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ublic\CIS2010\"/>
    </mc:Choice>
  </mc:AlternateContent>
  <xr:revisionPtr revIDLastSave="0" documentId="13_ncr:1_{F1EF7D96-47AC-4986-8020-9D00366AA1CA}" xr6:coauthVersionLast="47" xr6:coauthVersionMax="47" xr10:uidLastSave="{00000000-0000-0000-0000-000000000000}"/>
  <bookViews>
    <workbookView xWindow="-110" yWindow="-110" windowWidth="19420" windowHeight="11500" firstSheet="6" activeTab="6" xr2:uid="{00000000-000D-0000-FFFF-FFFF00000000}"/>
  </bookViews>
  <sheets>
    <sheet name="StartHere" sheetId="1" r:id="rId1"/>
    <sheet name="W1" sheetId="42" r:id="rId2"/>
    <sheet name="W2" sheetId="47" r:id="rId3"/>
    <sheet name="W3" sheetId="45" r:id="rId4"/>
    <sheet name="W4" sheetId="46" r:id="rId5"/>
    <sheet name="CC1" sheetId="43" r:id="rId6"/>
    <sheet name="IC1" sheetId="44" r:id="rId7"/>
    <sheet name="peachtree_tenant_data" sheetId="39" r:id="rId8"/>
    <sheet name="property_performance_data" sheetId="41" r:id="rId9"/>
    <sheet name="5.ID" sheetId="4" state="veryHidden" r:id="rId10"/>
  </sheets>
  <definedNames>
    <definedName name="_xlnm._FilterDatabase" localSheetId="7" hidden="1">peachtree_tenant_data!$S$1:$S$1254</definedName>
  </definedNames>
  <calcPr calcId="191029"/>
  <pivotCaches>
    <pivotCache cacheId="0" r:id="rId11"/>
    <pivotCache cacheId="1" r:id="rId12"/>
    <pivotCache cacheId="7" r:id="rId13"/>
  </pivotCaches>
  <fileRecoveryPr autoRecover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3" i="41" l="1"/>
  <c r="O4" i="41"/>
  <c r="O5" i="41"/>
  <c r="O6" i="41"/>
  <c r="O7" i="41"/>
  <c r="O8" i="41"/>
  <c r="O9" i="41"/>
  <c r="O10" i="41"/>
  <c r="O11" i="41"/>
  <c r="O12" i="41"/>
  <c r="O13" i="41"/>
  <c r="O14" i="41"/>
  <c r="O15" i="41"/>
  <c r="O16" i="41"/>
  <c r="O17" i="41"/>
  <c r="O18" i="41"/>
  <c r="O19" i="41"/>
  <c r="O20" i="41"/>
  <c r="O21" i="41"/>
  <c r="O22" i="41"/>
  <c r="O23" i="41"/>
  <c r="O24" i="41"/>
  <c r="O25" i="41"/>
  <c r="O26" i="41"/>
  <c r="O27" i="41"/>
  <c r="O28" i="41"/>
  <c r="O29" i="41"/>
  <c r="O30" i="41"/>
  <c r="O31" i="41"/>
  <c r="O32" i="41"/>
  <c r="O33" i="41"/>
  <c r="O34" i="41"/>
  <c r="O35" i="41"/>
  <c r="O36" i="41"/>
  <c r="O37" i="41"/>
  <c r="O38" i="41"/>
  <c r="O39" i="41"/>
  <c r="O40" i="41"/>
  <c r="O41" i="41"/>
  <c r="O42" i="41"/>
  <c r="O43" i="41"/>
  <c r="O44" i="41"/>
  <c r="O45" i="41"/>
  <c r="O46" i="41"/>
  <c r="O47" i="41"/>
  <c r="O48" i="41"/>
  <c r="O49" i="41"/>
  <c r="O50" i="41"/>
  <c r="O51" i="41"/>
  <c r="O52" i="41"/>
  <c r="O53" i="41"/>
  <c r="O54" i="41"/>
  <c r="O55" i="41"/>
  <c r="O56" i="41"/>
  <c r="O57" i="41"/>
  <c r="O58" i="41"/>
  <c r="O59" i="41"/>
  <c r="O60" i="41"/>
  <c r="O61" i="41"/>
  <c r="O62" i="41"/>
  <c r="O63" i="41"/>
  <c r="O64" i="41"/>
  <c r="O65" i="41"/>
  <c r="O66" i="41"/>
  <c r="O67" i="41"/>
  <c r="O68" i="41"/>
  <c r="O69" i="41"/>
  <c r="O70" i="41"/>
  <c r="O71" i="41"/>
  <c r="O72" i="41"/>
  <c r="O73" i="41"/>
  <c r="O74" i="41"/>
  <c r="O75" i="41"/>
  <c r="O76" i="41"/>
  <c r="O77" i="41"/>
  <c r="O78" i="41"/>
  <c r="O79" i="41"/>
  <c r="O80" i="41"/>
  <c r="O81" i="41"/>
  <c r="O82" i="41"/>
  <c r="O83" i="41"/>
  <c r="O84" i="41"/>
  <c r="O85" i="41"/>
  <c r="O86" i="41"/>
  <c r="O87" i="41"/>
  <c r="O88" i="41"/>
  <c r="O89" i="41"/>
  <c r="O90" i="41"/>
  <c r="O91" i="41"/>
  <c r="O92" i="41"/>
  <c r="O93" i="41"/>
  <c r="O94" i="41"/>
  <c r="O95" i="41"/>
  <c r="O96" i="41"/>
  <c r="O97" i="41"/>
  <c r="O98" i="41"/>
  <c r="O99" i="41"/>
  <c r="O100" i="41"/>
  <c r="O101" i="41"/>
  <c r="O102" i="41"/>
  <c r="O103" i="41"/>
  <c r="O104" i="41"/>
  <c r="O105" i="41"/>
  <c r="O106" i="41"/>
  <c r="O107" i="41"/>
  <c r="O108" i="41"/>
  <c r="O109" i="41"/>
  <c r="O110" i="41"/>
  <c r="O111" i="41"/>
  <c r="O112" i="41"/>
  <c r="O113" i="41"/>
  <c r="O114" i="41"/>
  <c r="O115" i="41"/>
  <c r="O116" i="41"/>
  <c r="O117" i="41"/>
  <c r="O118" i="41"/>
  <c r="O119" i="41"/>
  <c r="O120" i="41"/>
  <c r="O121" i="41"/>
  <c r="O122" i="41"/>
  <c r="O123" i="41"/>
  <c r="O124" i="41"/>
  <c r="O125" i="41"/>
  <c r="O126" i="41"/>
  <c r="O127" i="41"/>
  <c r="O128" i="41"/>
  <c r="O129" i="41"/>
  <c r="O130" i="41"/>
  <c r="O131" i="41"/>
  <c r="O132" i="41"/>
  <c r="O133" i="41"/>
  <c r="O134" i="41"/>
  <c r="O135" i="41"/>
  <c r="O136" i="41"/>
  <c r="O137" i="41"/>
  <c r="O138" i="41"/>
  <c r="O139" i="41"/>
  <c r="O140" i="41"/>
  <c r="O141" i="41"/>
  <c r="O142" i="41"/>
  <c r="O143" i="41"/>
  <c r="O144" i="41"/>
  <c r="O145" i="41"/>
  <c r="O146" i="41"/>
  <c r="O147" i="41"/>
  <c r="O148" i="41"/>
  <c r="O149" i="41"/>
  <c r="O150" i="41"/>
  <c r="O151" i="41"/>
  <c r="O152" i="41"/>
  <c r="O153" i="41"/>
  <c r="O154" i="41"/>
  <c r="O155" i="41"/>
  <c r="O156" i="41"/>
  <c r="O157" i="41"/>
  <c r="O158" i="41"/>
  <c r="O159" i="41"/>
  <c r="O160" i="41"/>
  <c r="O161" i="41"/>
  <c r="O162" i="41"/>
  <c r="O163" i="41"/>
  <c r="O164" i="41"/>
  <c r="O165" i="41"/>
  <c r="O166" i="41"/>
  <c r="O167" i="41"/>
  <c r="O168" i="41"/>
  <c r="O169" i="41"/>
  <c r="O170" i="41"/>
  <c r="O171" i="41"/>
  <c r="O172" i="41"/>
  <c r="O173" i="41"/>
  <c r="O174" i="41"/>
  <c r="O175" i="41"/>
  <c r="O176" i="41"/>
  <c r="O177" i="41"/>
  <c r="O178" i="41"/>
  <c r="O179" i="41"/>
  <c r="O180" i="41"/>
  <c r="O181" i="41"/>
  <c r="O182" i="41"/>
  <c r="O183" i="41"/>
  <c r="O184" i="41"/>
  <c r="O185" i="41"/>
  <c r="O186" i="41"/>
  <c r="O187" i="41"/>
  <c r="O188" i="41"/>
  <c r="O189" i="41"/>
  <c r="O190" i="41"/>
  <c r="O191" i="41"/>
  <c r="O192" i="41"/>
  <c r="O193" i="41"/>
  <c r="O194" i="41"/>
  <c r="O195" i="41"/>
  <c r="O196" i="41"/>
  <c r="O197" i="41"/>
  <c r="O198" i="41"/>
  <c r="O199" i="41"/>
  <c r="O200" i="41"/>
  <c r="O201" i="41"/>
  <c r="O202" i="41"/>
  <c r="O203" i="41"/>
  <c r="O204" i="41"/>
  <c r="O205" i="41"/>
  <c r="O206" i="41"/>
  <c r="O207" i="41"/>
  <c r="O208" i="41"/>
  <c r="O209" i="41"/>
  <c r="O210" i="41"/>
  <c r="O211" i="41"/>
  <c r="O212" i="41"/>
  <c r="O213" i="41"/>
  <c r="O214" i="41"/>
  <c r="O215" i="41"/>
  <c r="O216" i="41"/>
  <c r="O217" i="41"/>
  <c r="O218" i="41"/>
  <c r="O219" i="41"/>
  <c r="O220" i="41"/>
  <c r="O221" i="41"/>
  <c r="O222" i="41"/>
  <c r="O223" i="41"/>
  <c r="O224" i="41"/>
  <c r="O225" i="41"/>
  <c r="O226" i="41"/>
  <c r="O227" i="41"/>
  <c r="O228" i="41"/>
  <c r="O229" i="41"/>
  <c r="O230" i="41"/>
  <c r="O231" i="41"/>
  <c r="O232" i="41"/>
  <c r="O233" i="41"/>
  <c r="O234" i="41"/>
  <c r="O235" i="41"/>
  <c r="O236" i="41"/>
  <c r="O237" i="41"/>
  <c r="O238" i="41"/>
  <c r="O239" i="41"/>
  <c r="O240" i="41"/>
  <c r="O241" i="41"/>
  <c r="O242" i="41"/>
  <c r="O243" i="41"/>
  <c r="O244" i="41"/>
  <c r="O245" i="41"/>
  <c r="O246" i="41"/>
  <c r="O247" i="41"/>
  <c r="O248" i="41"/>
  <c r="O249" i="41"/>
  <c r="O250" i="41"/>
  <c r="O251" i="41"/>
  <c r="O252" i="41"/>
  <c r="O253" i="41"/>
  <c r="O254" i="41"/>
  <c r="O255" i="41"/>
  <c r="O256" i="41"/>
  <c r="O257" i="41"/>
  <c r="O258" i="41"/>
  <c r="O259" i="41"/>
  <c r="O260" i="41"/>
  <c r="O261" i="41"/>
  <c r="O262" i="41"/>
  <c r="O263" i="41"/>
  <c r="O264" i="41"/>
  <c r="O265" i="41"/>
  <c r="O266" i="41"/>
  <c r="O267" i="41"/>
  <c r="O268" i="41"/>
  <c r="O269" i="41"/>
  <c r="O270" i="41"/>
  <c r="O271" i="41"/>
  <c r="O272" i="41"/>
  <c r="O273" i="41"/>
  <c r="O274" i="41"/>
  <c r="O275" i="41"/>
  <c r="O276" i="41"/>
  <c r="O277" i="41"/>
  <c r="O278" i="41"/>
  <c r="O279" i="41"/>
  <c r="O280" i="41"/>
  <c r="O281" i="41"/>
  <c r="O282" i="41"/>
  <c r="O283" i="41"/>
  <c r="O284" i="41"/>
  <c r="O285" i="41"/>
  <c r="O286" i="41"/>
  <c r="O287" i="41"/>
  <c r="O288" i="41"/>
  <c r="O289" i="41"/>
  <c r="O290" i="41"/>
  <c r="O291" i="41"/>
  <c r="O292" i="41"/>
  <c r="O293" i="41"/>
  <c r="O294" i="41"/>
  <c r="O295" i="41"/>
  <c r="O296" i="41"/>
  <c r="O297" i="41"/>
  <c r="O298" i="41"/>
  <c r="O299" i="41"/>
  <c r="O300" i="41"/>
  <c r="O301" i="41"/>
  <c r="O302" i="41"/>
  <c r="O303" i="41"/>
  <c r="O304" i="41"/>
  <c r="O305" i="41"/>
  <c r="O306" i="41"/>
  <c r="O307" i="41"/>
  <c r="O308" i="41"/>
  <c r="O309" i="41"/>
  <c r="O310" i="41"/>
  <c r="O311" i="41"/>
  <c r="O312" i="41"/>
  <c r="O313" i="41"/>
  <c r="O314" i="41"/>
  <c r="O315" i="41"/>
  <c r="O316" i="41"/>
  <c r="O317" i="41"/>
  <c r="O318" i="41"/>
  <c r="O319" i="41"/>
  <c r="O320" i="41"/>
  <c r="O321" i="41"/>
  <c r="O322" i="41"/>
  <c r="O323" i="41"/>
  <c r="O324" i="41"/>
  <c r="O325" i="41"/>
  <c r="O326" i="41"/>
  <c r="O327" i="41"/>
  <c r="O328" i="41"/>
  <c r="O329" i="41"/>
  <c r="O330" i="41"/>
  <c r="O331" i="41"/>
  <c r="O332" i="41"/>
  <c r="O333" i="41"/>
  <c r="O334" i="41"/>
  <c r="O335" i="41"/>
  <c r="O336" i="41"/>
  <c r="O337" i="41"/>
  <c r="O338" i="41"/>
  <c r="O339" i="41"/>
  <c r="O340" i="41"/>
  <c r="O341" i="41"/>
  <c r="O342" i="41"/>
  <c r="O343" i="41"/>
  <c r="O344" i="41"/>
  <c r="O345" i="41"/>
  <c r="O346" i="41"/>
  <c r="O347" i="41"/>
  <c r="O348" i="41"/>
  <c r="O349" i="41"/>
  <c r="O350" i="41"/>
  <c r="O351" i="41"/>
  <c r="O352" i="41"/>
  <c r="O353" i="41"/>
  <c r="O354" i="41"/>
  <c r="O355" i="41"/>
  <c r="O356" i="41"/>
  <c r="O357" i="41"/>
  <c r="O358" i="41"/>
  <c r="O359" i="41"/>
  <c r="O360" i="41"/>
  <c r="O361" i="41"/>
  <c r="O362" i="41"/>
  <c r="O363" i="41"/>
  <c r="O364" i="41"/>
  <c r="O365" i="41"/>
  <c r="O366" i="41"/>
  <c r="O367" i="41"/>
  <c r="O368" i="41"/>
  <c r="O369" i="41"/>
  <c r="O370" i="41"/>
  <c r="O371" i="41"/>
  <c r="O372" i="41"/>
  <c r="O373" i="41"/>
  <c r="O374" i="41"/>
  <c r="O375" i="41"/>
  <c r="O376" i="41"/>
  <c r="O377" i="41"/>
  <c r="O378" i="41"/>
  <c r="O379" i="41"/>
  <c r="O380" i="41"/>
  <c r="O381" i="41"/>
  <c r="O382" i="41"/>
  <c r="O383" i="41"/>
  <c r="O384" i="41"/>
  <c r="O385" i="41"/>
  <c r="O386" i="41"/>
  <c r="O387" i="41"/>
  <c r="O388" i="41"/>
  <c r="O389" i="41"/>
  <c r="O390" i="41"/>
  <c r="O391" i="41"/>
  <c r="O392" i="41"/>
  <c r="O393" i="41"/>
  <c r="O394" i="41"/>
  <c r="O395" i="41"/>
  <c r="O396" i="41"/>
  <c r="O397" i="41"/>
  <c r="O398" i="41"/>
  <c r="O399" i="41"/>
  <c r="O400" i="41"/>
  <c r="O401" i="41"/>
  <c r="O402" i="41"/>
  <c r="O403" i="41"/>
  <c r="O404" i="41"/>
  <c r="O405" i="41"/>
  <c r="O406" i="41"/>
  <c r="O407" i="41"/>
  <c r="O408" i="41"/>
  <c r="O409" i="41"/>
  <c r="O410" i="41"/>
  <c r="O411" i="41"/>
  <c r="O412" i="41"/>
  <c r="O413" i="41"/>
  <c r="O414" i="41"/>
  <c r="O415" i="41"/>
  <c r="O416" i="41"/>
  <c r="O417" i="41"/>
  <c r="O418" i="41"/>
  <c r="O419" i="41"/>
  <c r="O420" i="41"/>
  <c r="O421" i="41"/>
  <c r="O422" i="41"/>
  <c r="O423" i="41"/>
  <c r="O424" i="41"/>
  <c r="O425" i="41"/>
  <c r="O426" i="41"/>
  <c r="O427" i="41"/>
  <c r="O428" i="41"/>
  <c r="O429" i="41"/>
  <c r="O430" i="41"/>
  <c r="O431" i="41"/>
  <c r="O432" i="41"/>
  <c r="O433" i="41"/>
  <c r="O434" i="41"/>
  <c r="O435" i="41"/>
  <c r="O436" i="41"/>
  <c r="O437" i="41"/>
  <c r="O438" i="41"/>
  <c r="O439" i="41"/>
  <c r="O440" i="41"/>
  <c r="O441" i="41"/>
  <c r="O442" i="41"/>
  <c r="O443" i="41"/>
  <c r="O444" i="41"/>
  <c r="O445" i="41"/>
  <c r="O446" i="41"/>
  <c r="O447" i="41"/>
  <c r="O448" i="41"/>
  <c r="O449" i="41"/>
  <c r="O450" i="41"/>
  <c r="O451" i="41"/>
  <c r="O452" i="41"/>
  <c r="O453" i="41"/>
  <c r="O454" i="41"/>
  <c r="O455" i="41"/>
  <c r="O456" i="41"/>
  <c r="O457" i="41"/>
  <c r="O458" i="41"/>
  <c r="O459" i="41"/>
  <c r="O460" i="41"/>
  <c r="O461" i="41"/>
  <c r="O462" i="41"/>
  <c r="O463" i="41"/>
  <c r="O464" i="41"/>
  <c r="O465" i="41"/>
  <c r="O466" i="41"/>
  <c r="O467" i="41"/>
  <c r="O468" i="41"/>
  <c r="O469" i="41"/>
  <c r="O470" i="41"/>
  <c r="O471" i="41"/>
  <c r="O472" i="41"/>
  <c r="O473" i="41"/>
  <c r="O474" i="41"/>
  <c r="O475" i="41"/>
  <c r="O476" i="41"/>
  <c r="O477" i="41"/>
  <c r="O478" i="41"/>
  <c r="O479" i="41"/>
  <c r="O480" i="41"/>
  <c r="O481" i="41"/>
  <c r="O482" i="41"/>
  <c r="O483" i="41"/>
  <c r="O484" i="41"/>
  <c r="O485" i="41"/>
  <c r="O486" i="41"/>
  <c r="O487" i="41"/>
  <c r="O488" i="41"/>
  <c r="O489" i="41"/>
  <c r="O490" i="41"/>
  <c r="O491" i="41"/>
  <c r="O492" i="41"/>
  <c r="O493" i="41"/>
  <c r="O494" i="41"/>
  <c r="O495" i="41"/>
  <c r="O496" i="41"/>
  <c r="O497" i="41"/>
  <c r="O498" i="41"/>
  <c r="O499" i="41"/>
  <c r="O500" i="41"/>
  <c r="O501" i="41"/>
  <c r="O502" i="41"/>
  <c r="O503" i="41"/>
  <c r="O504" i="41"/>
  <c r="O505" i="41"/>
  <c r="O506" i="41"/>
  <c r="O507" i="41"/>
  <c r="O508" i="41"/>
  <c r="O509" i="41"/>
  <c r="O510" i="41"/>
  <c r="O511" i="41"/>
  <c r="O512" i="41"/>
  <c r="O513" i="41"/>
  <c r="O514" i="41"/>
  <c r="O515" i="41"/>
  <c r="O516" i="41"/>
  <c r="O517" i="41"/>
  <c r="O518" i="41"/>
  <c r="O519" i="41"/>
  <c r="O520" i="41"/>
  <c r="O521" i="41"/>
  <c r="O522" i="41"/>
  <c r="O523" i="41"/>
  <c r="O524" i="41"/>
  <c r="O525" i="41"/>
  <c r="O526" i="41"/>
  <c r="O527" i="41"/>
  <c r="O528" i="41"/>
  <c r="O529" i="41"/>
  <c r="O530" i="41"/>
  <c r="O531" i="41"/>
  <c r="O532" i="41"/>
  <c r="O533" i="41"/>
  <c r="O534" i="41"/>
  <c r="O535" i="41"/>
  <c r="O536" i="41"/>
  <c r="O537" i="41"/>
  <c r="O538" i="41"/>
  <c r="O539" i="41"/>
  <c r="O540" i="41"/>
  <c r="O541" i="41"/>
  <c r="O542" i="41"/>
  <c r="O543" i="41"/>
  <c r="O544" i="41"/>
  <c r="O545" i="41"/>
  <c r="O546" i="41"/>
  <c r="O547" i="41"/>
  <c r="O548" i="41"/>
  <c r="O549" i="41"/>
  <c r="O550" i="41"/>
  <c r="O551" i="41"/>
  <c r="O552" i="41"/>
  <c r="O553" i="41"/>
  <c r="O554" i="41"/>
  <c r="O555" i="41"/>
  <c r="O556" i="41"/>
  <c r="O557" i="41"/>
  <c r="O558" i="41"/>
  <c r="O559" i="41"/>
  <c r="O560" i="41"/>
  <c r="O561" i="41"/>
  <c r="O562" i="41"/>
  <c r="O563" i="41"/>
  <c r="O564" i="41"/>
  <c r="O565" i="41"/>
  <c r="O566" i="41"/>
  <c r="O567" i="41"/>
  <c r="O568" i="41"/>
  <c r="O569" i="41"/>
  <c r="O570" i="41"/>
  <c r="O571" i="41"/>
  <c r="O572" i="41"/>
  <c r="O573" i="41"/>
  <c r="O574" i="41"/>
  <c r="O575" i="41"/>
  <c r="O576" i="41"/>
  <c r="O577" i="41"/>
  <c r="O578" i="41"/>
  <c r="O579" i="41"/>
  <c r="O580" i="41"/>
  <c r="O581" i="41"/>
  <c r="O582" i="41"/>
  <c r="O583" i="41"/>
  <c r="O584" i="41"/>
  <c r="O585" i="41"/>
  <c r="O586" i="41"/>
  <c r="O587" i="41"/>
  <c r="O588" i="41"/>
  <c r="O589" i="41"/>
  <c r="O590" i="41"/>
  <c r="O591" i="41"/>
  <c r="O592" i="41"/>
  <c r="O593" i="41"/>
  <c r="O594" i="41"/>
  <c r="O595" i="41"/>
  <c r="O596" i="41"/>
  <c r="O597" i="41"/>
  <c r="O598" i="41"/>
  <c r="O599" i="41"/>
  <c r="O600" i="41"/>
  <c r="O601" i="41"/>
  <c r="O602" i="41"/>
  <c r="O603" i="41"/>
  <c r="O604" i="41"/>
  <c r="O605" i="41"/>
  <c r="O606" i="41"/>
  <c r="O607" i="41"/>
  <c r="O608" i="41"/>
  <c r="O609" i="41"/>
  <c r="O610" i="41"/>
  <c r="O611" i="41"/>
  <c r="O612" i="41"/>
  <c r="O613" i="41"/>
  <c r="O614" i="41"/>
  <c r="O615" i="41"/>
  <c r="O616" i="41"/>
  <c r="O617" i="41"/>
  <c r="O618" i="41"/>
  <c r="O619" i="41"/>
  <c r="O620" i="41"/>
  <c r="O621" i="41"/>
  <c r="O622" i="41"/>
  <c r="O623" i="41"/>
  <c r="O624" i="41"/>
  <c r="O625" i="41"/>
  <c r="O626" i="41"/>
  <c r="O627" i="41"/>
  <c r="O628" i="41"/>
  <c r="O629" i="41"/>
  <c r="O630" i="41"/>
  <c r="O631" i="41"/>
  <c r="O632" i="41"/>
  <c r="O633" i="41"/>
  <c r="O634" i="41"/>
  <c r="O635" i="41"/>
  <c r="O636" i="41"/>
  <c r="O637" i="41"/>
  <c r="O638" i="41"/>
  <c r="O639" i="41"/>
  <c r="O640" i="41"/>
  <c r="O641" i="41"/>
  <c r="O642" i="41"/>
  <c r="O643" i="41"/>
  <c r="O644" i="41"/>
  <c r="O645" i="41"/>
  <c r="O646" i="41"/>
  <c r="O647" i="41"/>
  <c r="O648" i="41"/>
  <c r="O649" i="41"/>
  <c r="O650" i="41"/>
  <c r="O651" i="41"/>
  <c r="O652" i="41"/>
  <c r="O653" i="41"/>
  <c r="O654" i="41"/>
  <c r="O655" i="41"/>
  <c r="O656" i="41"/>
  <c r="O657" i="41"/>
  <c r="O658" i="41"/>
  <c r="O659" i="41"/>
  <c r="O660" i="41"/>
  <c r="O661" i="41"/>
  <c r="O662" i="41"/>
  <c r="O663" i="41"/>
  <c r="O664" i="41"/>
  <c r="O665" i="41"/>
  <c r="O666" i="41"/>
  <c r="O667" i="41"/>
  <c r="O668" i="41"/>
  <c r="O669" i="41"/>
  <c r="O670" i="41"/>
  <c r="O671" i="41"/>
  <c r="O672" i="41"/>
  <c r="O673" i="41"/>
  <c r="O674" i="41"/>
  <c r="O675" i="41"/>
  <c r="O676" i="41"/>
  <c r="O677" i="41"/>
  <c r="O678" i="41"/>
  <c r="O679" i="41"/>
  <c r="O680" i="41"/>
  <c r="O681" i="41"/>
  <c r="O682" i="41"/>
  <c r="O683" i="41"/>
  <c r="O684" i="41"/>
  <c r="O685" i="41"/>
  <c r="O686" i="41"/>
  <c r="O687" i="41"/>
  <c r="O688" i="41"/>
  <c r="O689" i="41"/>
  <c r="O690" i="41"/>
  <c r="O691" i="41"/>
  <c r="O692" i="41"/>
  <c r="O693" i="41"/>
  <c r="O694" i="41"/>
  <c r="O695" i="41"/>
  <c r="O696" i="41"/>
  <c r="O697" i="41"/>
  <c r="O698" i="41"/>
  <c r="O699" i="41"/>
  <c r="O700" i="41"/>
  <c r="O701" i="41"/>
  <c r="O702" i="41"/>
  <c r="O703" i="41"/>
  <c r="O704" i="41"/>
  <c r="O705" i="41"/>
  <c r="O706" i="41"/>
  <c r="O707" i="41"/>
  <c r="O708" i="41"/>
  <c r="O709" i="41"/>
  <c r="O710" i="41"/>
  <c r="O711" i="41"/>
  <c r="O712" i="41"/>
  <c r="O713" i="41"/>
  <c r="O714" i="41"/>
  <c r="O715" i="41"/>
  <c r="O716" i="41"/>
  <c r="O717" i="41"/>
  <c r="O718" i="41"/>
  <c r="O719" i="41"/>
  <c r="O720" i="41"/>
  <c r="O721" i="41"/>
  <c r="O722" i="41"/>
  <c r="O723" i="41"/>
  <c r="O724" i="41"/>
  <c r="O725" i="41"/>
  <c r="O726" i="41"/>
  <c r="O727" i="41"/>
  <c r="O728" i="41"/>
  <c r="O729" i="41"/>
  <c r="O730" i="41"/>
  <c r="O731" i="41"/>
  <c r="O732" i="41"/>
  <c r="O733" i="41"/>
  <c r="O734" i="41"/>
  <c r="O735" i="41"/>
  <c r="O736" i="41"/>
  <c r="O737" i="41"/>
  <c r="O738" i="41"/>
  <c r="O739" i="41"/>
  <c r="O740" i="41"/>
  <c r="O741" i="41"/>
  <c r="O742" i="41"/>
  <c r="O743" i="41"/>
  <c r="O744" i="41"/>
  <c r="O745" i="41"/>
  <c r="O746" i="41"/>
  <c r="O747" i="41"/>
  <c r="O748" i="41"/>
  <c r="O749" i="41"/>
  <c r="O750" i="41"/>
  <c r="O751" i="41"/>
  <c r="O752" i="41"/>
  <c r="O753" i="41"/>
  <c r="O754" i="41"/>
  <c r="O755" i="41"/>
  <c r="O756" i="41"/>
  <c r="O757" i="41"/>
  <c r="O758" i="41"/>
  <c r="O759" i="41"/>
  <c r="O760" i="41"/>
  <c r="O761" i="41"/>
  <c r="O762" i="41"/>
  <c r="O763" i="41"/>
  <c r="O764" i="41"/>
  <c r="O765" i="41"/>
  <c r="O766" i="41"/>
  <c r="O767" i="41"/>
  <c r="O768" i="41"/>
  <c r="O769" i="41"/>
  <c r="O770" i="41"/>
  <c r="O771" i="41"/>
  <c r="O772" i="41"/>
  <c r="O773" i="41"/>
  <c r="O774" i="41"/>
  <c r="O775" i="41"/>
  <c r="O776" i="41"/>
  <c r="O777" i="41"/>
  <c r="O778" i="41"/>
  <c r="O779" i="41"/>
  <c r="O780" i="41"/>
  <c r="O781" i="41"/>
  <c r="O782" i="41"/>
  <c r="O783" i="41"/>
  <c r="O784" i="41"/>
  <c r="O785" i="41"/>
  <c r="O786" i="41"/>
  <c r="O787" i="41"/>
  <c r="O788" i="41"/>
  <c r="O789" i="41"/>
  <c r="O790" i="41"/>
  <c r="O791" i="41"/>
  <c r="O792" i="41"/>
  <c r="O793" i="41"/>
  <c r="O794" i="41"/>
  <c r="O795" i="41"/>
  <c r="O796" i="41"/>
  <c r="O797" i="41"/>
  <c r="O798" i="41"/>
  <c r="O799" i="41"/>
  <c r="O800" i="41"/>
  <c r="O801" i="41"/>
  <c r="O802" i="41"/>
  <c r="O803" i="41"/>
  <c r="O804" i="41"/>
  <c r="O805" i="41"/>
  <c r="O806" i="41"/>
  <c r="O807" i="41"/>
  <c r="O808" i="41"/>
  <c r="O809" i="41"/>
  <c r="O810" i="41"/>
  <c r="O811" i="41"/>
  <c r="O812" i="41"/>
  <c r="O813" i="41"/>
  <c r="O814" i="41"/>
  <c r="O815" i="41"/>
  <c r="O816" i="41"/>
  <c r="O817" i="41"/>
  <c r="O818" i="41"/>
  <c r="O819" i="41"/>
  <c r="O820" i="41"/>
  <c r="O821" i="41"/>
  <c r="O822" i="41"/>
  <c r="O823" i="41"/>
  <c r="O824" i="41"/>
  <c r="O825" i="41"/>
  <c r="O826" i="41"/>
  <c r="O827" i="41"/>
  <c r="O828" i="41"/>
  <c r="O829" i="41"/>
  <c r="O830" i="41"/>
  <c r="O831" i="41"/>
  <c r="O832" i="41"/>
  <c r="O833" i="41"/>
  <c r="O834" i="41"/>
  <c r="O835" i="41"/>
  <c r="O836" i="41"/>
  <c r="O837" i="41"/>
  <c r="O838" i="41"/>
  <c r="O839" i="41"/>
  <c r="O840" i="41"/>
  <c r="O841" i="41"/>
  <c r="O842" i="41"/>
  <c r="O843" i="41"/>
  <c r="O844" i="41"/>
  <c r="O845" i="41"/>
  <c r="O846" i="41"/>
  <c r="O847" i="41"/>
  <c r="O848" i="41"/>
  <c r="O849" i="41"/>
  <c r="O850" i="41"/>
  <c r="O851" i="41"/>
  <c r="O852" i="41"/>
  <c r="O853" i="41"/>
  <c r="O854" i="41"/>
  <c r="O855" i="41"/>
  <c r="O856" i="41"/>
  <c r="O857" i="41"/>
  <c r="O858" i="41"/>
  <c r="O859" i="41"/>
  <c r="O860" i="41"/>
  <c r="O861" i="41"/>
  <c r="O862" i="41"/>
  <c r="O863" i="41"/>
  <c r="O864" i="41"/>
  <c r="O865" i="41"/>
  <c r="O866" i="41"/>
  <c r="O867" i="41"/>
  <c r="O868" i="41"/>
  <c r="O869" i="41"/>
  <c r="O870" i="41"/>
  <c r="O871" i="41"/>
  <c r="O872" i="41"/>
  <c r="O873" i="41"/>
  <c r="O874" i="41"/>
  <c r="O875" i="41"/>
  <c r="O876" i="41"/>
  <c r="O877" i="41"/>
  <c r="O878" i="41"/>
  <c r="O879" i="41"/>
  <c r="O880" i="41"/>
  <c r="O881" i="41"/>
  <c r="O882" i="41"/>
  <c r="O883" i="41"/>
  <c r="O884" i="41"/>
  <c r="O885" i="41"/>
  <c r="O886" i="41"/>
  <c r="O887" i="41"/>
  <c r="O888" i="41"/>
  <c r="O889" i="41"/>
  <c r="O890" i="41"/>
  <c r="O891" i="41"/>
  <c r="O892" i="41"/>
  <c r="O893" i="41"/>
  <c r="O894" i="41"/>
  <c r="O895" i="41"/>
  <c r="O896" i="41"/>
  <c r="O897" i="41"/>
  <c r="O898" i="41"/>
  <c r="O899" i="41"/>
  <c r="O900" i="41"/>
  <c r="O901" i="41"/>
  <c r="O902" i="41"/>
  <c r="O903" i="41"/>
  <c r="O904" i="41"/>
  <c r="O905" i="41"/>
  <c r="O906" i="41"/>
  <c r="O907" i="41"/>
  <c r="O908" i="41"/>
  <c r="O909" i="41"/>
  <c r="O910" i="41"/>
  <c r="O911" i="41"/>
  <c r="O912" i="41"/>
  <c r="O913" i="41"/>
  <c r="O914" i="41"/>
  <c r="O915" i="41"/>
  <c r="O916" i="41"/>
  <c r="O917" i="41"/>
  <c r="O918" i="41"/>
  <c r="O919" i="41"/>
  <c r="O920" i="41"/>
  <c r="O921" i="41"/>
  <c r="O922" i="41"/>
  <c r="O923" i="41"/>
  <c r="O924" i="41"/>
  <c r="O925" i="41"/>
  <c r="O926" i="41"/>
  <c r="O927" i="41"/>
  <c r="O928" i="41"/>
  <c r="O929" i="41"/>
  <c r="O930" i="41"/>
  <c r="O931" i="41"/>
  <c r="O932" i="41"/>
  <c r="O933" i="41"/>
  <c r="O934" i="41"/>
  <c r="O935" i="41"/>
  <c r="O936" i="41"/>
  <c r="O937" i="41"/>
  <c r="O938" i="41"/>
  <c r="O939" i="41"/>
  <c r="O940" i="41"/>
  <c r="O941" i="41"/>
  <c r="O942" i="41"/>
  <c r="O943" i="41"/>
  <c r="O944" i="41"/>
  <c r="O945" i="41"/>
  <c r="O946" i="41"/>
  <c r="O947" i="41"/>
  <c r="O948" i="41"/>
  <c r="O949" i="41"/>
  <c r="O950" i="41"/>
  <c r="O951" i="41"/>
  <c r="O952" i="41"/>
  <c r="O953" i="41"/>
  <c r="O954" i="41"/>
  <c r="O955" i="41"/>
  <c r="O956" i="41"/>
  <c r="O957" i="41"/>
  <c r="O958" i="41"/>
  <c r="O959" i="41"/>
  <c r="O960" i="41"/>
  <c r="O961" i="41"/>
  <c r="O962" i="41"/>
  <c r="O963" i="41"/>
  <c r="O964" i="41"/>
  <c r="O965" i="41"/>
  <c r="O966" i="41"/>
  <c r="O967" i="41"/>
  <c r="O968" i="41"/>
  <c r="O969" i="41"/>
  <c r="O970" i="41"/>
  <c r="O971" i="41"/>
  <c r="O972" i="41"/>
  <c r="O973" i="41"/>
  <c r="O974" i="41"/>
  <c r="O975" i="41"/>
  <c r="O976" i="41"/>
  <c r="O977" i="41"/>
  <c r="O978" i="41"/>
  <c r="O979" i="41"/>
  <c r="O980" i="41"/>
  <c r="O981" i="41"/>
  <c r="O982" i="41"/>
  <c r="O983" i="41"/>
  <c r="O984" i="41"/>
  <c r="O985" i="41"/>
  <c r="O986" i="41"/>
  <c r="O987" i="41"/>
  <c r="O988" i="41"/>
  <c r="O989" i="41"/>
  <c r="O990" i="41"/>
  <c r="O991" i="41"/>
  <c r="O992" i="41"/>
  <c r="O993" i="41"/>
  <c r="O994" i="41"/>
  <c r="O995" i="41"/>
  <c r="O996" i="41"/>
  <c r="O997" i="41"/>
  <c r="O998" i="41"/>
  <c r="O999" i="41"/>
  <c r="O1000" i="41"/>
  <c r="O1001" i="41"/>
  <c r="O1002" i="41"/>
  <c r="O1003" i="41"/>
  <c r="O1004" i="41"/>
  <c r="O1005" i="41"/>
  <c r="O1006" i="41"/>
  <c r="O1007" i="41"/>
  <c r="O1008" i="41"/>
  <c r="O1009" i="41"/>
  <c r="O1010" i="41"/>
  <c r="O1011" i="41"/>
  <c r="O1012" i="41"/>
  <c r="O1013" i="41"/>
  <c r="O1014" i="41"/>
  <c r="O1015" i="41"/>
  <c r="O1016" i="41"/>
  <c r="O1017" i="41"/>
  <c r="O1018" i="41"/>
  <c r="O1019" i="41"/>
  <c r="O1020" i="41"/>
  <c r="O1021" i="41"/>
  <c r="O1022" i="41"/>
  <c r="O1023" i="41"/>
  <c r="O1024" i="41"/>
  <c r="O1025" i="41"/>
  <c r="O1026" i="41"/>
  <c r="O1027" i="41"/>
  <c r="O1028" i="41"/>
  <c r="O1029" i="41"/>
  <c r="O1030" i="41"/>
  <c r="O1031" i="41"/>
  <c r="O1032" i="41"/>
  <c r="O1033" i="41"/>
  <c r="O1034" i="41"/>
  <c r="O1035" i="41"/>
  <c r="O1036" i="41"/>
  <c r="O1037" i="41"/>
  <c r="O1038" i="41"/>
  <c r="O1039" i="41"/>
  <c r="O1040" i="41"/>
  <c r="O1041" i="41"/>
  <c r="O1042" i="41"/>
  <c r="O1043" i="41"/>
  <c r="O1044" i="41"/>
  <c r="O1045" i="41"/>
  <c r="O1046" i="41"/>
  <c r="O1047" i="41"/>
  <c r="O1048" i="41"/>
  <c r="O1049" i="41"/>
  <c r="O1050" i="41"/>
  <c r="O1051" i="41"/>
  <c r="O1052" i="41"/>
  <c r="O1053" i="41"/>
  <c r="O1054" i="41"/>
  <c r="O1055" i="41"/>
  <c r="O1056" i="41"/>
  <c r="O1057" i="41"/>
  <c r="O1058" i="41"/>
  <c r="O1059" i="41"/>
  <c r="O1060" i="41"/>
  <c r="O1061" i="41"/>
  <c r="O1062" i="41"/>
  <c r="O1063" i="41"/>
  <c r="O1064" i="41"/>
  <c r="O1065" i="41"/>
  <c r="O1066" i="41"/>
  <c r="O1067" i="41"/>
  <c r="O1068" i="41"/>
  <c r="O1069" i="41"/>
  <c r="O1070" i="41"/>
  <c r="O1071" i="41"/>
  <c r="O1072" i="41"/>
  <c r="O1073" i="41"/>
  <c r="O1074" i="41"/>
  <c r="O1075" i="41"/>
  <c r="O1076" i="41"/>
  <c r="O1077" i="41"/>
  <c r="O1078" i="41"/>
  <c r="O1079" i="41"/>
  <c r="O1080" i="41"/>
  <c r="O1081" i="41"/>
  <c r="O1082" i="41"/>
  <c r="O1083" i="41"/>
  <c r="O1084" i="41"/>
  <c r="O1085" i="41"/>
  <c r="O1086" i="41"/>
  <c r="O1087" i="41"/>
  <c r="O1088" i="41"/>
  <c r="O1089" i="41"/>
  <c r="O1090" i="41"/>
  <c r="O1091" i="41"/>
  <c r="O1092" i="41"/>
  <c r="O1093" i="41"/>
  <c r="O1094" i="41"/>
  <c r="O1095" i="41"/>
  <c r="O1096" i="41"/>
  <c r="O1097" i="41"/>
  <c r="O1098" i="41"/>
  <c r="O1099" i="41"/>
  <c r="O1100" i="41"/>
  <c r="O1101" i="41"/>
  <c r="O1102" i="41"/>
  <c r="O1103" i="41"/>
  <c r="O1104" i="41"/>
  <c r="O1105" i="41"/>
  <c r="O1106" i="41"/>
  <c r="O1107" i="41"/>
  <c r="O1108" i="41"/>
  <c r="O1109" i="41"/>
  <c r="O1110" i="41"/>
  <c r="O1111" i="41"/>
  <c r="O1112" i="41"/>
  <c r="O1113" i="41"/>
  <c r="O1114" i="41"/>
  <c r="O1115" i="41"/>
  <c r="O1116" i="41"/>
  <c r="O1117" i="41"/>
  <c r="O1118" i="41"/>
  <c r="O1119" i="41"/>
  <c r="O1120" i="41"/>
  <c r="O1121" i="41"/>
  <c r="O1122" i="41"/>
  <c r="O1123" i="41"/>
  <c r="O1124" i="41"/>
  <c r="O1125" i="41"/>
  <c r="O1126" i="41"/>
  <c r="O1127" i="41"/>
  <c r="O1128" i="41"/>
  <c r="O1129" i="41"/>
  <c r="O1130" i="41"/>
  <c r="O1131" i="41"/>
  <c r="O1132" i="41"/>
  <c r="O1133" i="41"/>
  <c r="O1134" i="41"/>
  <c r="O1135" i="41"/>
  <c r="O1136" i="41"/>
  <c r="O1137" i="41"/>
  <c r="O1138" i="41"/>
  <c r="O1139" i="41"/>
  <c r="O1140" i="41"/>
  <c r="O1141" i="41"/>
  <c r="O1142" i="41"/>
  <c r="O1143" i="41"/>
  <c r="O1144" i="41"/>
  <c r="O1145" i="41"/>
  <c r="O1146" i="41"/>
  <c r="O1147" i="41"/>
  <c r="O1148" i="41"/>
  <c r="O1149" i="41"/>
  <c r="O1150" i="41"/>
  <c r="O1151" i="41"/>
  <c r="O1152" i="41"/>
  <c r="O1153" i="41"/>
  <c r="O1154" i="41"/>
  <c r="O1155" i="41"/>
  <c r="O1156" i="41"/>
  <c r="O1157" i="41"/>
  <c r="O1158" i="41"/>
  <c r="O1159" i="41"/>
  <c r="O1160" i="41"/>
  <c r="O1161" i="41"/>
  <c r="O1162" i="41"/>
  <c r="O1163" i="41"/>
  <c r="O1164" i="41"/>
  <c r="O1165" i="41"/>
  <c r="O1166" i="41"/>
  <c r="O1167" i="41"/>
  <c r="O1168" i="41"/>
  <c r="O1169" i="41"/>
  <c r="O1170" i="41"/>
  <c r="O1171" i="41"/>
  <c r="O1172" i="41"/>
  <c r="O1173" i="41"/>
  <c r="O1174" i="41"/>
  <c r="O1175" i="41"/>
  <c r="O1176" i="41"/>
  <c r="O1177" i="41"/>
  <c r="O1178" i="41"/>
  <c r="O1179" i="41"/>
  <c r="O1180" i="41"/>
  <c r="O1181" i="41"/>
  <c r="O1182" i="41"/>
  <c r="O1183" i="41"/>
  <c r="O1184" i="41"/>
  <c r="O1185" i="41"/>
  <c r="O1186" i="41"/>
  <c r="O1187" i="41"/>
  <c r="O1188" i="41"/>
  <c r="O1189" i="41"/>
  <c r="O1190" i="41"/>
  <c r="O1191" i="41"/>
  <c r="O1192" i="41"/>
  <c r="O1193" i="41"/>
  <c r="O1194" i="41"/>
  <c r="O1195" i="41"/>
  <c r="O1196" i="41"/>
  <c r="O1197" i="41"/>
  <c r="O1198" i="41"/>
  <c r="O1199" i="41"/>
  <c r="O1200" i="41"/>
  <c r="O1201" i="41"/>
  <c r="O1202" i="41"/>
  <c r="O1203" i="41"/>
  <c r="O1204" i="41"/>
  <c r="O1205" i="41"/>
  <c r="O1206" i="41"/>
  <c r="O1207" i="41"/>
  <c r="O1208" i="41"/>
  <c r="O1209" i="41"/>
  <c r="O1210" i="41"/>
  <c r="O1211" i="41"/>
  <c r="O1212" i="41"/>
  <c r="O1213" i="41"/>
  <c r="O1214" i="41"/>
  <c r="O1215" i="41"/>
  <c r="O1216" i="41"/>
  <c r="O1217" i="41"/>
  <c r="O1218" i="41"/>
  <c r="O1219" i="41"/>
  <c r="O1220" i="41"/>
  <c r="O1221" i="41"/>
  <c r="O1222" i="41"/>
  <c r="O1223" i="41"/>
  <c r="O1224" i="41"/>
  <c r="O1225" i="41"/>
  <c r="O1226" i="41"/>
  <c r="O1227" i="41"/>
  <c r="O1228" i="41"/>
  <c r="O1229" i="41"/>
  <c r="O1230" i="41"/>
  <c r="O1231" i="41"/>
  <c r="O1232" i="41"/>
  <c r="O1233" i="41"/>
  <c r="O1234" i="41"/>
  <c r="O1235" i="41"/>
  <c r="O1236" i="41"/>
  <c r="O1237" i="41"/>
  <c r="O1238" i="41"/>
  <c r="O1239" i="41"/>
  <c r="O1240" i="41"/>
  <c r="O1241" i="41"/>
  <c r="O1242" i="41"/>
  <c r="O1243" i="41"/>
  <c r="O1244" i="41"/>
  <c r="O1245" i="41"/>
  <c r="O1246" i="41"/>
  <c r="O1247" i="41"/>
  <c r="O1248" i="41"/>
  <c r="O1249" i="41"/>
  <c r="O1250" i="41"/>
  <c r="O1251" i="41"/>
  <c r="O1252" i="41"/>
  <c r="O1253" i="41"/>
  <c r="O1254" i="41"/>
  <c r="O1255" i="41"/>
  <c r="O1256" i="41"/>
  <c r="O1257" i="41"/>
  <c r="O1258" i="41"/>
  <c r="O1259" i="41"/>
  <c r="O1260" i="41"/>
  <c r="O1261" i="41"/>
  <c r="O1262" i="41"/>
  <c r="O1263" i="41"/>
  <c r="O1264" i="41"/>
  <c r="O1265" i="41"/>
  <c r="O1266" i="41"/>
  <c r="O1267" i="41"/>
  <c r="O1268" i="41"/>
  <c r="O1269" i="41"/>
  <c r="O1270" i="41"/>
  <c r="O1271" i="41"/>
  <c r="O1272" i="41"/>
  <c r="O1273" i="41"/>
  <c r="O1274" i="41"/>
  <c r="O1275" i="41"/>
  <c r="O1276" i="41"/>
  <c r="O1277" i="41"/>
  <c r="O1278" i="41"/>
  <c r="O1279" i="41"/>
  <c r="O1280" i="41"/>
  <c r="O1281" i="41"/>
  <c r="O1282" i="41"/>
  <c r="O1283" i="41"/>
  <c r="O1284" i="41"/>
  <c r="O1285" i="41"/>
  <c r="O1286" i="41"/>
  <c r="O1287" i="41"/>
  <c r="O1288" i="41"/>
  <c r="O1289" i="41"/>
  <c r="O1290" i="41"/>
  <c r="O1291" i="41"/>
  <c r="O1292" i="41"/>
  <c r="O1293" i="41"/>
  <c r="O1294" i="41"/>
  <c r="O1295" i="41"/>
  <c r="O1296" i="41"/>
  <c r="O1297" i="41"/>
  <c r="O1298" i="41"/>
  <c r="O1299" i="41"/>
  <c r="O1300" i="41"/>
  <c r="O1301" i="41"/>
  <c r="O1302" i="41"/>
  <c r="O1303" i="41"/>
  <c r="O1304" i="41"/>
  <c r="O1305" i="41"/>
  <c r="O1306" i="41"/>
  <c r="O1307" i="41"/>
  <c r="O1308" i="41"/>
  <c r="O1309" i="41"/>
  <c r="O1310" i="41"/>
  <c r="O1311" i="41"/>
  <c r="O1312" i="41"/>
  <c r="O1313" i="41"/>
  <c r="O1314" i="41"/>
  <c r="O1315" i="41"/>
  <c r="O1316" i="41"/>
  <c r="O1317" i="41"/>
  <c r="O1318" i="41"/>
  <c r="O1319" i="41"/>
  <c r="O1320" i="41"/>
  <c r="O1321" i="41"/>
  <c r="O1322" i="41"/>
  <c r="O1323" i="41"/>
  <c r="O1324" i="41"/>
  <c r="O1325" i="41"/>
  <c r="O1326" i="41"/>
  <c r="O1327" i="41"/>
  <c r="O1328" i="41"/>
  <c r="O1329" i="41"/>
  <c r="O1330" i="41"/>
  <c r="O1331" i="41"/>
  <c r="O1332" i="41"/>
  <c r="O1333" i="41"/>
  <c r="O1334" i="41"/>
  <c r="O1335" i="41"/>
  <c r="O1336" i="41"/>
  <c r="O1337" i="41"/>
  <c r="O1338" i="41"/>
  <c r="O1339" i="41"/>
  <c r="O1340" i="41"/>
  <c r="O1341" i="41"/>
  <c r="O1342" i="41"/>
  <c r="O1343" i="41"/>
  <c r="O1344" i="41"/>
  <c r="O1345" i="41"/>
  <c r="O1346" i="41"/>
  <c r="O1347" i="41"/>
  <c r="O1348" i="41"/>
  <c r="O1349" i="41"/>
  <c r="O1350" i="41"/>
  <c r="O1351" i="41"/>
  <c r="O1352" i="41"/>
  <c r="O1353" i="41"/>
  <c r="O1354" i="41"/>
  <c r="O1355" i="41"/>
  <c r="O1356" i="41"/>
  <c r="O1357" i="41"/>
  <c r="O1358" i="41"/>
  <c r="O1359" i="41"/>
  <c r="O1360" i="41"/>
  <c r="O1361" i="41"/>
  <c r="O1362" i="41"/>
  <c r="O1363" i="41"/>
  <c r="O1364" i="41"/>
  <c r="O1365" i="41"/>
  <c r="O1366" i="41"/>
  <c r="O1367" i="41"/>
  <c r="O1368" i="41"/>
  <c r="O1369" i="41"/>
  <c r="O1370" i="41"/>
  <c r="O1371" i="41"/>
  <c r="O1372" i="41"/>
  <c r="O1373" i="41"/>
  <c r="O1374" i="41"/>
  <c r="O1375" i="41"/>
  <c r="O1376" i="41"/>
  <c r="O1377" i="41"/>
  <c r="O1378" i="41"/>
  <c r="O1379" i="41"/>
  <c r="O1380" i="41"/>
  <c r="O1381" i="41"/>
  <c r="O1382" i="41"/>
  <c r="O1383" i="41"/>
  <c r="O1384" i="41"/>
  <c r="O1385" i="41"/>
  <c r="O1386" i="41"/>
  <c r="O1387" i="41"/>
  <c r="O1388" i="41"/>
  <c r="O1389" i="41"/>
  <c r="O1390" i="41"/>
  <c r="O1391" i="41"/>
  <c r="O1392" i="41"/>
  <c r="O1393" i="41"/>
  <c r="O1394" i="41"/>
  <c r="O1395" i="41"/>
  <c r="O1396" i="41"/>
  <c r="O1397" i="41"/>
  <c r="O1398" i="41"/>
  <c r="O1399" i="41"/>
  <c r="O1400" i="41"/>
  <c r="O1401" i="41"/>
  <c r="O1402" i="41"/>
  <c r="O1403" i="41"/>
  <c r="O1404" i="41"/>
  <c r="O1405" i="41"/>
  <c r="O1406" i="41"/>
  <c r="O1407" i="41"/>
  <c r="O1408" i="41"/>
  <c r="O1409" i="41"/>
  <c r="O1410" i="41"/>
  <c r="O1411" i="41"/>
  <c r="O1412" i="41"/>
  <c r="O1413" i="41"/>
  <c r="O1414" i="41"/>
  <c r="O1415" i="41"/>
  <c r="O1416" i="41"/>
  <c r="O1417" i="41"/>
  <c r="O1418" i="41"/>
  <c r="O1419" i="41"/>
  <c r="O1420" i="41"/>
  <c r="O1421" i="41"/>
  <c r="O1422" i="41"/>
  <c r="O1423" i="41"/>
  <c r="O1424" i="41"/>
  <c r="O1425" i="41"/>
  <c r="O1426" i="41"/>
  <c r="O1427" i="41"/>
  <c r="O1428" i="41"/>
  <c r="O1429" i="41"/>
  <c r="O1430" i="41"/>
  <c r="O1431" i="41"/>
  <c r="O1432" i="41"/>
  <c r="O1433" i="41"/>
  <c r="O1434" i="41"/>
  <c r="O1435" i="41"/>
  <c r="O1436" i="41"/>
  <c r="O1437" i="41"/>
  <c r="O1438" i="41"/>
  <c r="O1439" i="41"/>
  <c r="O1440" i="41"/>
  <c r="O1441" i="41"/>
  <c r="O1442" i="41"/>
  <c r="O1443" i="41"/>
  <c r="O1444" i="41"/>
  <c r="O1445" i="41"/>
  <c r="O1446" i="41"/>
  <c r="O1447" i="41"/>
  <c r="O1448" i="41"/>
  <c r="O1449" i="41"/>
  <c r="O1450" i="41"/>
  <c r="O1451" i="41"/>
  <c r="O1452" i="41"/>
  <c r="O1453" i="41"/>
  <c r="O1454" i="41"/>
  <c r="O1455" i="41"/>
  <c r="O1456" i="41"/>
  <c r="O1457" i="41"/>
  <c r="O1458" i="41"/>
  <c r="O1459" i="41"/>
  <c r="O1460" i="41"/>
  <c r="O1461" i="41"/>
  <c r="O1462" i="41"/>
  <c r="O1463" i="41"/>
  <c r="O1464" i="41"/>
  <c r="O1465" i="41"/>
  <c r="O1466" i="41"/>
  <c r="O1467" i="41"/>
  <c r="O1468" i="41"/>
  <c r="O1469" i="41"/>
  <c r="O1470" i="41"/>
  <c r="O1471" i="41"/>
  <c r="O1472" i="41"/>
  <c r="O1473" i="41"/>
  <c r="O1474" i="41"/>
  <c r="O1475" i="41"/>
  <c r="O1476" i="41"/>
  <c r="O1477" i="41"/>
  <c r="O1478" i="41"/>
  <c r="O1479" i="41"/>
  <c r="O1480" i="41"/>
  <c r="O1481" i="41"/>
  <c r="O1482" i="41"/>
  <c r="O1483" i="41"/>
  <c r="O1484" i="41"/>
  <c r="O1485" i="41"/>
  <c r="O1486" i="41"/>
  <c r="O1487" i="41"/>
  <c r="O1488" i="41"/>
  <c r="O1489" i="41"/>
  <c r="O1490" i="41"/>
  <c r="O1491" i="41"/>
  <c r="O1492" i="41"/>
  <c r="O1493" i="41"/>
  <c r="O1494" i="41"/>
  <c r="O1495" i="41"/>
  <c r="O1496" i="41"/>
  <c r="O1497" i="41"/>
  <c r="O1498" i="41"/>
  <c r="O1499" i="41"/>
  <c r="O1500" i="41"/>
  <c r="O1501" i="41"/>
  <c r="O1502" i="41"/>
  <c r="O1503" i="41"/>
  <c r="O1504" i="41"/>
  <c r="O1505" i="41"/>
  <c r="O1506" i="41"/>
  <c r="O1507" i="41"/>
  <c r="O1508" i="41"/>
  <c r="O1509" i="41"/>
  <c r="O1510" i="41"/>
  <c r="O1511" i="41"/>
  <c r="O1512" i="41"/>
  <c r="O1513" i="41"/>
  <c r="O1514" i="41"/>
  <c r="O1515" i="41"/>
  <c r="O1516" i="41"/>
  <c r="O1517" i="41"/>
  <c r="O1518" i="41"/>
  <c r="O1519" i="41"/>
  <c r="O1520" i="41"/>
  <c r="O1521" i="41"/>
  <c r="O1522" i="41"/>
  <c r="O1523" i="41"/>
  <c r="O1524" i="41"/>
  <c r="O1525" i="41"/>
  <c r="O1526" i="41"/>
  <c r="O1527" i="41"/>
  <c r="O1528" i="41"/>
  <c r="O1529" i="41"/>
  <c r="O1530" i="41"/>
  <c r="O1531" i="41"/>
  <c r="O1532" i="41"/>
  <c r="O1533" i="41"/>
  <c r="O1534" i="41"/>
  <c r="O1535" i="41"/>
  <c r="O1536" i="41"/>
  <c r="O1537" i="41"/>
  <c r="O1538" i="41"/>
  <c r="O1539" i="41"/>
  <c r="O1540" i="41"/>
  <c r="O1541" i="41"/>
  <c r="O1542" i="41"/>
  <c r="O1543" i="41"/>
  <c r="O1544" i="41"/>
  <c r="O1545" i="41"/>
  <c r="O1546" i="41"/>
  <c r="O1547" i="41"/>
  <c r="O1548" i="41"/>
  <c r="O1549" i="41"/>
  <c r="O1550" i="41"/>
  <c r="O1551" i="41"/>
  <c r="O1552" i="41"/>
  <c r="O1553" i="41"/>
  <c r="O1554" i="41"/>
  <c r="O1555" i="41"/>
  <c r="O1556" i="41"/>
  <c r="O1557" i="41"/>
  <c r="O1558" i="41"/>
  <c r="O1559" i="41"/>
  <c r="O1560" i="41"/>
  <c r="O1561" i="41"/>
  <c r="O1562" i="41"/>
  <c r="O1563" i="41"/>
  <c r="O1564" i="41"/>
  <c r="O1565" i="41"/>
  <c r="O1566" i="41"/>
  <c r="O1567" i="41"/>
  <c r="O1568" i="41"/>
  <c r="O1569" i="41"/>
  <c r="O1570" i="41"/>
  <c r="O1571" i="41"/>
  <c r="O1572" i="41"/>
  <c r="O1573" i="41"/>
  <c r="O1574" i="41"/>
  <c r="O1575" i="41"/>
  <c r="O1576" i="41"/>
  <c r="O1577" i="41"/>
  <c r="O1578" i="41"/>
  <c r="O1579" i="41"/>
  <c r="O1580" i="41"/>
  <c r="O1581" i="41"/>
  <c r="O1582" i="41"/>
  <c r="O1583" i="41"/>
  <c r="O1584" i="41"/>
  <c r="O1585" i="41"/>
  <c r="O1586" i="41"/>
  <c r="O1587" i="41"/>
  <c r="O1588" i="41"/>
  <c r="O1589" i="41"/>
  <c r="O1590" i="41"/>
  <c r="O1591" i="41"/>
  <c r="O1592" i="41"/>
  <c r="O1593" i="41"/>
  <c r="O1594" i="41"/>
  <c r="O1595" i="41"/>
  <c r="O1596" i="41"/>
  <c r="O1597" i="41"/>
  <c r="O1598" i="41"/>
  <c r="O1599" i="41"/>
  <c r="O1600" i="41"/>
  <c r="O1601" i="41"/>
  <c r="O1602" i="41"/>
  <c r="O1603" i="41"/>
  <c r="O1604" i="41"/>
  <c r="O1605" i="41"/>
  <c r="O1606" i="41"/>
  <c r="O1607" i="41"/>
  <c r="O1608" i="41"/>
  <c r="O1609" i="41"/>
  <c r="O1610" i="41"/>
  <c r="O1611" i="41"/>
  <c r="O1612" i="41"/>
  <c r="O1613" i="41"/>
  <c r="O1614" i="41"/>
  <c r="O1615" i="41"/>
  <c r="O1616" i="41"/>
  <c r="O1617" i="41"/>
  <c r="O1618" i="41"/>
  <c r="O1619" i="41"/>
  <c r="O1620" i="41"/>
  <c r="O1621" i="41"/>
  <c r="O1622" i="41"/>
  <c r="O1623" i="41"/>
  <c r="O1624" i="41"/>
  <c r="O1625" i="41"/>
  <c r="O1626" i="41"/>
  <c r="O1627" i="41"/>
  <c r="O1628" i="41"/>
  <c r="O1629" i="41"/>
  <c r="O1630" i="41"/>
  <c r="O1631" i="41"/>
  <c r="O1632" i="41"/>
  <c r="O1633" i="41"/>
  <c r="O1634" i="41"/>
  <c r="O1635" i="41"/>
  <c r="O1636" i="41"/>
  <c r="O1637" i="41"/>
  <c r="O1638" i="41"/>
  <c r="O1639" i="41"/>
  <c r="O1640" i="41"/>
  <c r="O1641" i="41"/>
  <c r="O1642" i="41"/>
  <c r="O1643" i="41"/>
  <c r="O1644" i="41"/>
  <c r="O1645" i="41"/>
  <c r="O1646" i="41"/>
  <c r="O1647" i="41"/>
  <c r="O1648" i="41"/>
  <c r="O1649" i="41"/>
  <c r="O1650" i="41"/>
  <c r="O1651" i="41"/>
  <c r="O1652" i="41"/>
  <c r="O1653" i="41"/>
  <c r="O1654" i="41"/>
  <c r="O1655" i="41"/>
  <c r="O1656" i="41"/>
  <c r="O1657" i="41"/>
  <c r="O1658" i="41"/>
  <c r="O1659" i="41"/>
  <c r="O1660" i="41"/>
  <c r="O1661" i="41"/>
  <c r="O1662" i="41"/>
  <c r="O1663" i="41"/>
  <c r="O1664" i="41"/>
  <c r="O1665" i="41"/>
  <c r="O1666" i="41"/>
  <c r="O1667" i="41"/>
  <c r="O1668" i="41"/>
  <c r="O1669" i="41"/>
  <c r="O1670" i="41"/>
  <c r="O1671" i="41"/>
  <c r="O1672" i="41"/>
  <c r="O1673" i="41"/>
  <c r="O1674" i="41"/>
  <c r="O1675" i="41"/>
  <c r="O1676" i="41"/>
  <c r="O1677" i="41"/>
  <c r="O1678" i="41"/>
  <c r="O1679" i="41"/>
  <c r="O1680" i="41"/>
  <c r="O1681" i="41"/>
  <c r="O1682" i="41"/>
  <c r="O1683" i="41"/>
  <c r="O1684" i="41"/>
  <c r="O1685" i="41"/>
  <c r="O1686" i="41"/>
  <c r="O1687" i="41"/>
  <c r="O1688" i="41"/>
  <c r="O1689" i="41"/>
  <c r="O1690" i="41"/>
  <c r="O1691" i="41"/>
  <c r="O1692" i="41"/>
  <c r="O1693" i="41"/>
  <c r="O1694" i="41"/>
  <c r="O1695" i="41"/>
  <c r="O1696" i="41"/>
  <c r="O1697" i="41"/>
  <c r="O1698" i="41"/>
  <c r="O1699" i="41"/>
  <c r="O1700" i="41"/>
  <c r="O1701" i="41"/>
  <c r="O1702" i="41"/>
  <c r="O1703" i="41"/>
  <c r="O1704" i="41"/>
  <c r="O1705" i="41"/>
  <c r="O1706" i="41"/>
  <c r="O1707" i="41"/>
  <c r="O1708" i="41"/>
  <c r="O1709" i="41"/>
  <c r="O1710" i="41"/>
  <c r="O1711" i="41"/>
  <c r="O1712" i="41"/>
  <c r="O1713" i="41"/>
  <c r="O1714" i="41"/>
  <c r="O1715" i="41"/>
  <c r="O1716" i="41"/>
  <c r="O1717" i="41"/>
  <c r="O1718" i="41"/>
  <c r="O1719" i="41"/>
  <c r="O1720" i="41"/>
  <c r="O1721" i="41"/>
  <c r="O1722" i="41"/>
  <c r="O1723" i="41"/>
  <c r="O1724" i="41"/>
  <c r="O1725" i="41"/>
  <c r="O1726" i="41"/>
  <c r="O1727" i="41"/>
  <c r="O1728" i="41"/>
  <c r="O1729" i="41"/>
  <c r="O1730" i="41"/>
  <c r="O1731" i="41"/>
  <c r="O1732" i="41"/>
  <c r="O1733" i="41"/>
  <c r="O1734" i="41"/>
  <c r="O1735" i="41"/>
  <c r="O1736" i="41"/>
  <c r="O1737" i="41"/>
  <c r="O1738" i="41"/>
  <c r="O1739" i="41"/>
  <c r="O1740" i="41"/>
  <c r="O1741" i="41"/>
  <c r="O1742" i="41"/>
  <c r="O1743" i="41"/>
  <c r="O1744" i="41"/>
  <c r="O1745" i="41"/>
  <c r="O1746" i="41"/>
  <c r="O1747" i="41"/>
  <c r="O1748" i="41"/>
  <c r="O1749" i="41"/>
  <c r="O1750" i="41"/>
  <c r="O1751" i="41"/>
  <c r="O1752" i="41"/>
  <c r="O1753" i="41"/>
  <c r="O1754" i="41"/>
  <c r="O1755" i="41"/>
  <c r="O1756" i="41"/>
  <c r="O1757" i="41"/>
  <c r="O1758" i="41"/>
  <c r="O1759" i="41"/>
  <c r="O1760" i="41"/>
  <c r="O1761" i="41"/>
  <c r="O1762" i="41"/>
  <c r="O1763" i="41"/>
  <c r="O1764" i="41"/>
  <c r="O1765" i="41"/>
  <c r="O1766" i="41"/>
  <c r="O1767" i="41"/>
  <c r="O1768" i="41"/>
  <c r="O1769" i="41"/>
  <c r="O1770" i="41"/>
  <c r="O1771" i="41"/>
  <c r="O1772" i="41"/>
  <c r="O1773" i="41"/>
  <c r="O1774" i="41"/>
  <c r="O1775" i="41"/>
  <c r="O1776" i="41"/>
  <c r="O1777" i="41"/>
  <c r="O1778" i="41"/>
  <c r="O1779" i="41"/>
  <c r="O1780" i="41"/>
  <c r="O1781" i="41"/>
  <c r="O1782" i="41"/>
  <c r="O1783" i="41"/>
  <c r="O1784" i="41"/>
  <c r="O1785" i="41"/>
  <c r="O1786" i="41"/>
  <c r="O1787" i="41"/>
  <c r="O1788" i="41"/>
  <c r="O1789" i="41"/>
  <c r="O1790" i="41"/>
  <c r="O1791" i="41"/>
  <c r="O1792" i="41"/>
  <c r="O1793" i="41"/>
  <c r="O1794" i="41"/>
  <c r="O1795" i="41"/>
  <c r="O1796" i="41"/>
  <c r="O1797" i="41"/>
  <c r="O1798" i="41"/>
  <c r="O1799" i="41"/>
  <c r="O1800" i="41"/>
  <c r="O1801" i="41"/>
  <c r="O1802" i="41"/>
  <c r="O1803" i="41"/>
  <c r="O1804" i="41"/>
  <c r="O1805" i="41"/>
  <c r="O1806" i="41"/>
  <c r="O1807" i="41"/>
  <c r="O1808" i="41"/>
  <c r="O1809" i="41"/>
  <c r="O1810" i="41"/>
  <c r="O1811" i="41"/>
  <c r="O1812" i="41"/>
  <c r="O1813" i="41"/>
  <c r="O1814" i="41"/>
  <c r="O1815" i="41"/>
  <c r="O1816" i="41"/>
  <c r="O1817" i="41"/>
  <c r="O1818" i="41"/>
  <c r="O1819" i="41"/>
  <c r="O1820" i="41"/>
  <c r="O1821" i="41"/>
  <c r="O1822" i="41"/>
  <c r="O1823" i="41"/>
  <c r="O1824" i="41"/>
  <c r="O1825" i="41"/>
  <c r="O1826" i="41"/>
  <c r="O1827" i="41"/>
  <c r="O1828" i="41"/>
  <c r="O1829" i="41"/>
  <c r="O1830" i="41"/>
  <c r="O1831" i="41"/>
  <c r="O1832" i="41"/>
  <c r="O1833" i="41"/>
  <c r="O1834" i="41"/>
  <c r="O1835" i="41"/>
  <c r="O1836" i="41"/>
  <c r="O1837" i="41"/>
  <c r="O1838" i="41"/>
  <c r="O1839" i="41"/>
  <c r="O1840" i="41"/>
  <c r="O1841" i="41"/>
  <c r="O1842" i="41"/>
  <c r="O1843" i="41"/>
  <c r="O1844" i="41"/>
  <c r="O1845" i="41"/>
  <c r="O1846" i="41"/>
  <c r="O1847" i="41"/>
  <c r="O1848" i="41"/>
  <c r="O1849" i="41"/>
  <c r="O1850" i="41"/>
  <c r="O1851" i="41"/>
  <c r="O1852" i="41"/>
  <c r="O1853" i="41"/>
  <c r="O1854" i="41"/>
  <c r="O1855" i="41"/>
  <c r="O1856" i="41"/>
  <c r="O1857" i="41"/>
  <c r="O1858" i="41"/>
  <c r="O1859" i="41"/>
  <c r="O1860" i="41"/>
  <c r="O1861" i="41"/>
  <c r="O1862" i="41"/>
  <c r="O1863" i="41"/>
  <c r="O1864" i="41"/>
  <c r="O1865" i="41"/>
  <c r="O1866" i="41"/>
  <c r="O1867" i="41"/>
  <c r="O1868" i="41"/>
  <c r="O1869" i="41"/>
  <c r="O1870" i="41"/>
  <c r="O1871" i="41"/>
  <c r="O1872" i="41"/>
  <c r="O1873" i="41"/>
  <c r="O1874" i="41"/>
  <c r="O1875" i="41"/>
  <c r="O1876" i="41"/>
  <c r="O1877" i="41"/>
  <c r="O1878" i="41"/>
  <c r="O1879" i="41"/>
  <c r="O1880" i="41"/>
  <c r="O1881" i="41"/>
  <c r="O1882" i="41"/>
  <c r="O1883" i="41"/>
  <c r="O1884" i="41"/>
  <c r="O1885" i="41"/>
  <c r="O1886" i="41"/>
  <c r="O1887" i="41"/>
  <c r="O1888" i="41"/>
  <c r="O1889" i="41"/>
  <c r="O1890" i="41"/>
  <c r="O1891" i="41"/>
  <c r="O1892" i="41"/>
  <c r="O1893" i="41"/>
  <c r="O1894" i="41"/>
  <c r="O1895" i="41"/>
  <c r="O1896" i="41"/>
  <c r="O1897" i="41"/>
  <c r="O1898" i="41"/>
  <c r="O1899" i="41"/>
  <c r="O1900" i="41"/>
  <c r="O1901" i="41"/>
  <c r="O1902" i="41"/>
  <c r="O1903" i="41"/>
  <c r="O1904" i="41"/>
  <c r="O1905" i="41"/>
  <c r="O1906" i="41"/>
  <c r="O1907" i="41"/>
  <c r="O1908" i="41"/>
  <c r="O1909" i="41"/>
  <c r="O1910" i="41"/>
  <c r="O1911" i="41"/>
  <c r="O1912" i="41"/>
  <c r="O1913" i="41"/>
  <c r="O1914" i="41"/>
  <c r="O1915" i="41"/>
  <c r="O1916" i="41"/>
  <c r="O1917" i="41"/>
  <c r="O1918" i="41"/>
  <c r="O1919" i="41"/>
  <c r="O1920" i="41"/>
  <c r="O1921" i="41"/>
  <c r="O1922" i="41"/>
  <c r="O1923" i="41"/>
  <c r="O1924" i="41"/>
  <c r="O1925" i="41"/>
  <c r="O1926" i="41"/>
  <c r="O1927" i="41"/>
  <c r="O1928" i="41"/>
  <c r="O1929" i="41"/>
  <c r="O1930" i="41"/>
  <c r="O1931" i="41"/>
  <c r="O1932" i="41"/>
  <c r="O1933" i="41"/>
  <c r="O1934" i="41"/>
  <c r="O1935" i="41"/>
  <c r="O1936" i="41"/>
  <c r="O1937" i="41"/>
  <c r="O1938" i="41"/>
  <c r="O1939" i="41"/>
  <c r="O1940" i="41"/>
  <c r="O1941" i="41"/>
  <c r="O1942" i="41"/>
  <c r="O1943" i="41"/>
  <c r="O1944" i="41"/>
  <c r="O1945" i="41"/>
  <c r="O1946" i="41"/>
  <c r="O1947" i="41"/>
  <c r="O1948" i="41"/>
  <c r="O1949" i="41"/>
  <c r="O1950" i="41"/>
  <c r="O1951" i="41"/>
  <c r="O1952" i="41"/>
  <c r="O1953" i="41"/>
  <c r="O1954" i="41"/>
  <c r="O1955" i="41"/>
  <c r="O1956" i="41"/>
  <c r="O1957" i="41"/>
  <c r="O1958" i="41"/>
  <c r="O1959" i="41"/>
  <c r="O1960" i="41"/>
  <c r="O1961" i="41"/>
  <c r="O1962" i="41"/>
  <c r="O1963" i="41"/>
  <c r="O1964" i="41"/>
  <c r="O1965" i="41"/>
  <c r="O1966" i="41"/>
  <c r="O1967" i="41"/>
  <c r="O1968" i="41"/>
  <c r="O1969" i="41"/>
  <c r="O1970" i="41"/>
  <c r="O1971" i="41"/>
  <c r="O1972" i="41"/>
  <c r="O1973" i="41"/>
  <c r="O1974" i="41"/>
  <c r="O1975" i="41"/>
  <c r="O1976" i="41"/>
  <c r="O1977" i="41"/>
  <c r="O1978" i="41"/>
  <c r="O1979" i="41"/>
  <c r="O1980" i="41"/>
  <c r="O1981" i="41"/>
  <c r="O1982" i="41"/>
  <c r="O1983" i="41"/>
  <c r="O1984" i="41"/>
  <c r="O1985" i="41"/>
  <c r="O1986" i="41"/>
  <c r="O1987" i="41"/>
  <c r="O1988" i="41"/>
  <c r="O1989" i="41"/>
  <c r="O1990" i="41"/>
  <c r="O1991" i="41"/>
  <c r="O1992" i="41"/>
  <c r="O1993" i="41"/>
  <c r="O1994" i="41"/>
  <c r="O1995" i="41"/>
  <c r="O1996" i="41"/>
  <c r="O1997" i="41"/>
  <c r="O1998" i="41"/>
  <c r="O1999" i="41"/>
  <c r="O2000" i="41"/>
  <c r="O2001" i="41"/>
  <c r="O2002" i="41"/>
  <c r="O2003" i="41"/>
  <c r="O2004" i="41"/>
  <c r="O2005" i="41"/>
  <c r="O2006" i="41"/>
  <c r="O2007" i="41"/>
  <c r="O2008" i="41"/>
  <c r="O2009" i="41"/>
  <c r="O2010" i="41"/>
  <c r="O2011" i="41"/>
  <c r="O2012" i="41"/>
  <c r="O2013" i="41"/>
  <c r="O2014" i="41"/>
  <c r="O2015" i="41"/>
  <c r="O2016" i="41"/>
  <c r="O2017" i="41"/>
  <c r="O2018" i="41"/>
  <c r="O2019" i="41"/>
  <c r="O2020" i="41"/>
  <c r="O2021" i="41"/>
  <c r="O2022" i="41"/>
  <c r="O2023" i="41"/>
  <c r="O2024" i="41"/>
  <c r="O2025" i="41"/>
  <c r="O2026" i="41"/>
  <c r="O2027" i="41"/>
  <c r="O2028" i="41"/>
  <c r="O2029" i="41"/>
  <c r="O2030" i="41"/>
  <c r="O2031" i="41"/>
  <c r="O2032" i="41"/>
  <c r="O2033" i="41"/>
  <c r="O2034" i="41"/>
  <c r="O2035" i="41"/>
  <c r="O2036" i="41"/>
  <c r="O2037" i="41"/>
  <c r="O2038" i="41"/>
  <c r="O2039" i="41"/>
  <c r="O2040" i="41"/>
  <c r="O2041" i="41"/>
  <c r="O2042" i="41"/>
  <c r="O2043" i="41"/>
  <c r="O2044" i="41"/>
  <c r="O2045" i="41"/>
  <c r="O2046" i="41"/>
  <c r="O2047" i="41"/>
  <c r="O2048" i="41"/>
  <c r="O2049" i="41"/>
  <c r="O2050" i="41"/>
  <c r="O2051" i="41"/>
  <c r="O2052" i="41"/>
  <c r="O2053" i="41"/>
  <c r="O2054" i="41"/>
  <c r="O2055" i="41"/>
  <c r="O2056" i="41"/>
  <c r="O2057" i="41"/>
  <c r="O2058" i="41"/>
  <c r="O2059" i="41"/>
  <c r="O2060" i="41"/>
  <c r="O2061" i="41"/>
  <c r="O2062" i="41"/>
  <c r="O2063" i="41"/>
  <c r="O2064" i="41"/>
  <c r="O2065" i="41"/>
  <c r="O2066" i="41"/>
  <c r="O2067" i="41"/>
  <c r="O2068" i="41"/>
  <c r="O2069" i="41"/>
  <c r="O2070" i="41"/>
  <c r="O2071" i="41"/>
  <c r="O2072" i="41"/>
  <c r="O2073" i="41"/>
  <c r="O2074" i="41"/>
  <c r="O2075" i="41"/>
  <c r="O2076" i="41"/>
  <c r="O2077" i="41"/>
  <c r="O2078" i="41"/>
  <c r="O2079" i="41"/>
  <c r="O2080" i="41"/>
  <c r="O2081" i="41"/>
  <c r="O2082" i="41"/>
  <c r="O2083" i="41"/>
  <c r="O2084" i="41"/>
  <c r="O2085" i="41"/>
  <c r="O2086" i="41"/>
  <c r="O2087" i="41"/>
  <c r="O2088" i="41"/>
  <c r="O2089" i="41"/>
  <c r="O2090" i="41"/>
  <c r="O2091" i="41"/>
  <c r="O2092" i="41"/>
  <c r="O2093" i="41"/>
  <c r="O2094" i="41"/>
  <c r="O2095" i="41"/>
  <c r="O2096" i="41"/>
  <c r="O2097" i="41"/>
  <c r="O2098" i="41"/>
  <c r="O2099" i="41"/>
  <c r="O2100" i="41"/>
  <c r="O2101" i="41"/>
  <c r="O2102" i="41"/>
  <c r="O2103" i="41"/>
  <c r="O2104" i="41"/>
  <c r="O2105" i="41"/>
  <c r="O2106" i="41"/>
  <c r="O2107" i="41"/>
  <c r="O2108" i="41"/>
  <c r="O2109" i="41"/>
  <c r="O2110" i="41"/>
  <c r="O2111" i="41"/>
  <c r="O2112" i="41"/>
  <c r="O2113" i="41"/>
  <c r="O2114" i="41"/>
  <c r="O2115" i="41"/>
  <c r="O2116" i="41"/>
  <c r="O2117" i="41"/>
  <c r="O2118" i="41"/>
  <c r="O2119" i="41"/>
  <c r="O2120" i="41"/>
  <c r="O2121" i="41"/>
  <c r="O2122" i="41"/>
  <c r="O2123" i="41"/>
  <c r="O2124" i="41"/>
  <c r="O2125" i="41"/>
  <c r="O2126" i="41"/>
  <c r="O2127" i="41"/>
  <c r="O2128" i="41"/>
  <c r="O2129" i="41"/>
  <c r="O2130" i="41"/>
  <c r="O2131" i="41"/>
  <c r="O2132" i="41"/>
  <c r="O2133" i="41"/>
  <c r="O2134" i="41"/>
  <c r="O2135" i="41"/>
  <c r="O2136" i="41"/>
  <c r="O2137" i="41"/>
  <c r="O2138" i="41"/>
  <c r="O2139" i="41"/>
  <c r="O2140" i="41"/>
  <c r="O2141" i="41"/>
  <c r="O2142" i="41"/>
  <c r="O2143" i="41"/>
  <c r="O2144" i="41"/>
  <c r="O2145" i="41"/>
  <c r="O2146" i="41"/>
  <c r="O2147" i="41"/>
  <c r="O2148" i="41"/>
  <c r="O2149" i="41"/>
  <c r="O2150" i="41"/>
  <c r="O2151" i="41"/>
  <c r="O2152" i="41"/>
  <c r="O2153" i="41"/>
  <c r="O2154" i="41"/>
  <c r="O2155" i="41"/>
  <c r="O2156" i="41"/>
  <c r="O2157" i="41"/>
  <c r="O2158" i="41"/>
  <c r="O2159" i="41"/>
  <c r="O2160" i="41"/>
  <c r="O2161" i="41"/>
  <c r="O2162" i="41"/>
  <c r="O2163" i="41"/>
  <c r="O2164" i="41"/>
  <c r="O2165" i="41"/>
  <c r="O2166" i="41"/>
  <c r="O2167" i="41"/>
  <c r="O2168" i="41"/>
  <c r="O2169" i="41"/>
  <c r="O2170" i="41"/>
  <c r="O2171" i="41"/>
  <c r="O2172" i="41"/>
  <c r="O2173" i="41"/>
  <c r="O2174" i="41"/>
  <c r="O2175" i="41"/>
  <c r="O2176" i="41"/>
  <c r="O2177" i="41"/>
  <c r="O2178" i="41"/>
  <c r="O2179" i="41"/>
  <c r="O2180" i="41"/>
  <c r="O2181" i="41"/>
  <c r="O2182" i="41"/>
  <c r="O2183" i="41"/>
  <c r="O2184" i="41"/>
  <c r="O2185" i="41"/>
  <c r="O2186" i="41"/>
  <c r="O2187" i="41"/>
  <c r="O2188" i="41"/>
  <c r="O2189" i="41"/>
  <c r="O2190" i="41"/>
  <c r="O2191" i="41"/>
  <c r="O2192" i="41"/>
  <c r="O2193" i="41"/>
  <c r="O2194" i="41"/>
  <c r="O2195" i="41"/>
  <c r="O2196" i="41"/>
  <c r="O2197" i="41"/>
  <c r="O2198" i="41"/>
  <c r="O2199" i="41"/>
  <c r="O2200" i="41"/>
  <c r="O2201" i="41"/>
  <c r="O2202" i="41"/>
  <c r="O2203" i="41"/>
  <c r="O2204" i="41"/>
  <c r="O2205" i="41"/>
  <c r="O2206" i="41"/>
  <c r="O2207" i="41"/>
  <c r="O2208" i="41"/>
  <c r="O2209" i="41"/>
  <c r="O2210" i="41"/>
  <c r="O2211" i="41"/>
  <c r="O2212" i="41"/>
  <c r="O2213" i="41"/>
  <c r="O2214" i="41"/>
  <c r="O2215" i="41"/>
  <c r="O2216" i="41"/>
  <c r="O2217" i="41"/>
  <c r="O2218" i="41"/>
  <c r="O2219" i="41"/>
  <c r="O2220" i="41"/>
  <c r="O2221" i="41"/>
  <c r="O2222" i="41"/>
  <c r="O2223" i="41"/>
  <c r="O2224" i="41"/>
  <c r="O2225" i="41"/>
  <c r="O2226" i="41"/>
  <c r="O2227" i="41"/>
  <c r="O2228" i="41"/>
  <c r="O2229" i="41"/>
  <c r="O2230" i="41"/>
  <c r="O2231" i="41"/>
  <c r="O2232" i="41"/>
  <c r="O2233" i="41"/>
  <c r="O2234" i="41"/>
  <c r="O2235" i="41"/>
  <c r="O2236" i="41"/>
  <c r="O2237" i="41"/>
  <c r="O2238" i="41"/>
  <c r="O2239" i="41"/>
  <c r="O2240" i="41"/>
  <c r="O2241" i="41"/>
  <c r="O2242" i="41"/>
  <c r="O2243" i="41"/>
  <c r="O2244" i="41"/>
  <c r="O2245" i="41"/>
  <c r="O2246" i="41"/>
  <c r="O2247" i="41"/>
  <c r="O2248" i="41"/>
  <c r="O2249" i="41"/>
  <c r="O2250" i="41"/>
  <c r="O2251" i="41"/>
  <c r="O2252" i="41"/>
  <c r="O2253" i="41"/>
  <c r="O2254" i="41"/>
  <c r="O2255" i="41"/>
  <c r="O2256" i="41"/>
  <c r="O2257" i="41"/>
  <c r="O2258" i="41"/>
  <c r="O2259" i="41"/>
  <c r="O2260" i="41"/>
  <c r="O2261" i="41"/>
  <c r="O2262" i="41"/>
  <c r="O2263" i="41"/>
  <c r="O2264" i="41"/>
  <c r="O2265" i="41"/>
  <c r="O2266" i="41"/>
  <c r="O2267" i="41"/>
  <c r="O2268" i="41"/>
  <c r="O2269" i="41"/>
  <c r="O2270" i="41"/>
  <c r="O2271" i="41"/>
  <c r="O2272" i="41"/>
  <c r="O2273" i="41"/>
  <c r="O2274" i="41"/>
  <c r="O2275" i="41"/>
  <c r="O2276" i="41"/>
  <c r="O2277" i="41"/>
  <c r="O2278" i="41"/>
  <c r="O2279" i="41"/>
  <c r="O2280" i="41"/>
  <c r="O2281" i="41"/>
  <c r="O2282" i="41"/>
  <c r="O2283" i="41"/>
  <c r="O2284" i="41"/>
  <c r="O2285" i="41"/>
  <c r="O2286" i="41"/>
  <c r="O2287" i="41"/>
  <c r="O2288" i="41"/>
  <c r="O2289" i="41"/>
  <c r="O2290" i="41"/>
  <c r="O2291" i="41"/>
  <c r="O2292" i="41"/>
  <c r="O2293" i="41"/>
  <c r="O2294" i="41"/>
  <c r="O2295" i="41"/>
  <c r="O2296" i="41"/>
  <c r="O2297" i="41"/>
  <c r="O2298" i="41"/>
  <c r="O2299" i="41"/>
  <c r="O2300" i="41"/>
  <c r="O2301" i="41"/>
  <c r="O2302" i="41"/>
  <c r="O2303" i="41"/>
  <c r="O2304" i="41"/>
  <c r="O2305" i="41"/>
  <c r="O2306" i="41"/>
  <c r="O2307" i="41"/>
  <c r="O2308" i="41"/>
  <c r="O2309" i="41"/>
  <c r="O2310" i="41"/>
  <c r="O2311" i="41"/>
  <c r="O2312" i="41"/>
  <c r="O2313" i="41"/>
  <c r="O2314" i="41"/>
  <c r="O2315" i="41"/>
  <c r="O2316" i="41"/>
  <c r="O2317" i="41"/>
  <c r="O2318" i="41"/>
  <c r="O2319" i="41"/>
  <c r="O2320" i="41"/>
  <c r="O2321" i="41"/>
  <c r="O2322" i="41"/>
  <c r="O2323" i="41"/>
  <c r="O2324" i="41"/>
  <c r="O2325" i="41"/>
  <c r="O2326" i="41"/>
  <c r="O2327" i="41"/>
  <c r="O2328" i="41"/>
  <c r="O2329" i="41"/>
  <c r="O2330" i="41"/>
  <c r="O2331" i="41"/>
  <c r="O2332" i="41"/>
  <c r="O2333" i="41"/>
  <c r="O2334" i="41"/>
  <c r="O2335" i="41"/>
  <c r="O2336" i="41"/>
  <c r="O2337" i="41"/>
  <c r="O2338" i="41"/>
  <c r="O2339" i="41"/>
  <c r="O2340" i="41"/>
  <c r="O2341" i="41"/>
  <c r="O2342" i="41"/>
  <c r="O2343" i="41"/>
  <c r="O2344" i="41"/>
  <c r="O2345" i="41"/>
  <c r="O2346" i="41"/>
  <c r="O2347" i="41"/>
  <c r="O2348" i="41"/>
  <c r="O2349" i="41"/>
  <c r="O2350" i="41"/>
  <c r="O2351" i="41"/>
  <c r="O2352" i="41"/>
  <c r="O2353" i="41"/>
  <c r="O2354" i="41"/>
  <c r="O2355" i="41"/>
  <c r="O2356" i="41"/>
  <c r="O2357" i="41"/>
  <c r="O2358" i="41"/>
  <c r="O2359" i="41"/>
  <c r="O2360" i="41"/>
  <c r="O2361" i="41"/>
  <c r="O2362" i="41"/>
  <c r="O2363" i="41"/>
  <c r="O2364" i="41"/>
  <c r="O2365" i="41"/>
  <c r="O2366" i="41"/>
  <c r="O2367" i="41"/>
  <c r="O2368" i="41"/>
  <c r="O2369" i="41"/>
  <c r="O2370" i="41"/>
  <c r="O2371" i="41"/>
  <c r="O2372" i="41"/>
  <c r="O2373" i="41"/>
  <c r="O2374" i="41"/>
  <c r="O2375" i="41"/>
  <c r="O2376" i="41"/>
  <c r="O2377" i="41"/>
  <c r="O2378" i="41"/>
  <c r="O2379" i="41"/>
  <c r="O2380" i="41"/>
  <c r="O2381" i="41"/>
  <c r="O2382" i="41"/>
  <c r="O2383" i="41"/>
  <c r="O2384" i="41"/>
  <c r="O2385" i="41"/>
  <c r="O2386" i="41"/>
  <c r="O2387" i="41"/>
  <c r="O2388" i="41"/>
  <c r="O2389" i="41"/>
  <c r="O2390" i="41"/>
  <c r="O2391" i="41"/>
  <c r="O2392" i="41"/>
  <c r="O2393" i="41"/>
  <c r="O2394" i="41"/>
  <c r="O2395" i="41"/>
  <c r="O2396" i="41"/>
  <c r="O2397" i="41"/>
  <c r="O2398" i="41"/>
  <c r="O2399" i="41"/>
  <c r="O2400" i="41"/>
  <c r="O2401" i="41"/>
  <c r="O2402" i="41"/>
  <c r="O2403" i="41"/>
  <c r="O2404" i="41"/>
  <c r="O2405" i="41"/>
  <c r="O2406" i="41"/>
  <c r="O2407" i="41"/>
  <c r="O2408" i="41"/>
  <c r="O2409" i="41"/>
  <c r="O2410" i="41"/>
  <c r="O2411" i="41"/>
  <c r="O2412" i="41"/>
  <c r="O2413" i="41"/>
  <c r="O2414" i="41"/>
  <c r="O2415" i="41"/>
  <c r="O2416" i="41"/>
  <c r="O2417" i="41"/>
  <c r="O2418" i="41"/>
  <c r="O2419" i="41"/>
  <c r="O2420" i="41"/>
  <c r="O2421" i="41"/>
  <c r="O2422" i="41"/>
  <c r="O2423" i="41"/>
  <c r="O2424" i="41"/>
  <c r="O2425" i="41"/>
  <c r="O2426" i="41"/>
  <c r="O2427" i="41"/>
  <c r="O2428" i="41"/>
  <c r="O2429" i="41"/>
  <c r="O2430" i="41"/>
  <c r="O2431" i="41"/>
  <c r="O2432" i="41"/>
  <c r="O2433" i="41"/>
  <c r="O2434" i="41"/>
  <c r="O2435" i="41"/>
  <c r="O2436" i="41"/>
  <c r="O2437" i="41"/>
  <c r="O2438" i="41"/>
  <c r="O2439" i="41"/>
  <c r="O2440" i="41"/>
  <c r="O2441" i="41"/>
  <c r="O2442" i="41"/>
  <c r="O2443" i="41"/>
  <c r="O2444" i="41"/>
  <c r="O2445" i="41"/>
  <c r="O2446" i="41"/>
  <c r="O2447" i="41"/>
  <c r="O2448" i="41"/>
  <c r="O2449" i="41"/>
  <c r="O2450" i="41"/>
  <c r="O2451" i="41"/>
  <c r="O2452" i="41"/>
  <c r="O2453" i="41"/>
  <c r="O2454" i="41"/>
  <c r="O2455" i="41"/>
  <c r="O2456" i="41"/>
  <c r="O2457" i="41"/>
  <c r="O2458" i="41"/>
  <c r="O2459" i="41"/>
  <c r="O2460" i="41"/>
  <c r="O2461" i="41"/>
  <c r="O2462" i="41"/>
  <c r="O2463" i="41"/>
  <c r="O2464" i="41"/>
  <c r="O2465" i="41"/>
  <c r="O2466" i="41"/>
  <c r="O2467" i="41"/>
  <c r="O2468" i="41"/>
  <c r="O2469" i="41"/>
  <c r="O2470" i="41"/>
  <c r="O2471" i="41"/>
  <c r="O2472" i="41"/>
  <c r="O2473" i="41"/>
  <c r="O2474" i="41"/>
  <c r="O2475" i="41"/>
  <c r="O2476" i="41"/>
  <c r="O2477" i="41"/>
  <c r="O2478" i="41"/>
  <c r="O2479" i="41"/>
  <c r="O2480" i="41"/>
  <c r="O2481" i="41"/>
  <c r="O2482" i="41"/>
  <c r="O2483" i="41"/>
  <c r="O2484" i="41"/>
  <c r="O2485" i="41"/>
  <c r="O2486" i="41"/>
  <c r="O2487" i="41"/>
  <c r="O2488" i="41"/>
  <c r="O2489" i="41"/>
  <c r="O2490" i="41"/>
  <c r="O2491" i="41"/>
  <c r="O2492" i="41"/>
  <c r="O2493" i="41"/>
  <c r="O2494" i="41"/>
  <c r="O2495" i="41"/>
  <c r="O2496" i="41"/>
  <c r="O2497" i="41"/>
  <c r="O2498" i="41"/>
  <c r="O2499" i="41"/>
  <c r="O2500" i="41"/>
  <c r="O2501" i="41"/>
  <c r="O2502" i="41"/>
  <c r="O2503" i="41"/>
  <c r="O2504" i="41"/>
  <c r="O2505" i="41"/>
  <c r="O2506" i="41"/>
  <c r="O2507" i="41"/>
  <c r="O2508" i="41"/>
  <c r="O2509" i="41"/>
  <c r="O2510" i="41"/>
  <c r="O2511" i="41"/>
  <c r="O2512" i="41"/>
  <c r="O2513" i="41"/>
  <c r="O2514" i="41"/>
  <c r="O2515" i="41"/>
  <c r="O2516" i="41"/>
  <c r="O2517" i="41"/>
  <c r="O2518" i="41"/>
  <c r="O2519" i="41"/>
  <c r="O2520" i="41"/>
  <c r="O2521" i="41"/>
  <c r="O2522" i="41"/>
  <c r="O2523" i="41"/>
  <c r="O2524" i="41"/>
  <c r="O2525" i="41"/>
  <c r="O2526" i="41"/>
  <c r="O2527" i="41"/>
  <c r="O2528" i="41"/>
  <c r="O2529" i="41"/>
  <c r="O2530" i="41"/>
  <c r="O2531" i="41"/>
  <c r="O2532" i="41"/>
  <c r="O2533" i="41"/>
  <c r="O2534" i="41"/>
  <c r="O2535" i="41"/>
  <c r="O2536" i="41"/>
  <c r="O2537" i="41"/>
  <c r="O2538" i="41"/>
  <c r="O2539" i="41"/>
  <c r="O2540" i="41"/>
  <c r="O2541" i="41"/>
  <c r="O2542" i="41"/>
  <c r="O2543" i="41"/>
  <c r="O2544" i="41"/>
  <c r="O2545" i="41"/>
  <c r="O2546" i="41"/>
  <c r="O2547" i="41"/>
  <c r="O2548" i="41"/>
  <c r="O2549" i="41"/>
  <c r="O2550" i="41"/>
  <c r="O2551" i="41"/>
  <c r="O2552" i="41"/>
  <c r="O2553" i="41"/>
  <c r="O2554" i="41"/>
  <c r="O2555" i="41"/>
  <c r="O2556" i="41"/>
  <c r="O2557" i="41"/>
  <c r="O2558" i="41"/>
  <c r="O2559" i="41"/>
  <c r="O2560" i="41"/>
  <c r="O2561" i="41"/>
  <c r="O2562" i="41"/>
  <c r="O2563" i="41"/>
  <c r="O2564" i="41"/>
  <c r="O2565" i="41"/>
  <c r="O2566" i="41"/>
  <c r="O2567" i="41"/>
  <c r="O2568" i="41"/>
  <c r="O2569" i="41"/>
  <c r="O2570" i="41"/>
  <c r="O2571" i="41"/>
  <c r="O2572" i="41"/>
  <c r="O2573" i="41"/>
  <c r="O2574" i="41"/>
  <c r="O2575" i="41"/>
  <c r="O2576" i="41"/>
  <c r="O2577" i="41"/>
  <c r="O2578" i="41"/>
  <c r="O2579" i="41"/>
  <c r="O2580" i="41"/>
  <c r="O2581" i="41"/>
  <c r="O2582" i="41"/>
  <c r="O2583" i="41"/>
  <c r="O2584" i="41"/>
  <c r="O2585" i="41"/>
  <c r="O2586" i="41"/>
  <c r="O2587" i="41"/>
  <c r="O2588" i="41"/>
  <c r="O2589" i="41"/>
  <c r="O2590" i="41"/>
  <c r="O2591" i="41"/>
  <c r="O2592" i="41"/>
  <c r="O2593" i="41"/>
  <c r="O2594" i="41"/>
  <c r="O2595" i="41"/>
  <c r="O2596" i="41"/>
  <c r="O2597" i="41"/>
  <c r="O2598" i="41"/>
  <c r="O2599" i="41"/>
  <c r="O2600" i="41"/>
  <c r="O2601" i="41"/>
  <c r="O2602" i="41"/>
  <c r="O2603" i="41"/>
  <c r="O2604" i="41"/>
  <c r="O2605" i="41"/>
  <c r="O2606" i="41"/>
  <c r="O2607" i="41"/>
  <c r="O2608" i="41"/>
  <c r="O2609" i="41"/>
  <c r="O2610" i="41"/>
  <c r="O2611" i="41"/>
  <c r="O2612" i="41"/>
  <c r="O2613" i="41"/>
  <c r="O2614" i="41"/>
  <c r="O2615" i="41"/>
  <c r="O2616" i="41"/>
  <c r="O2617" i="41"/>
  <c r="O2618" i="41"/>
  <c r="O2619" i="41"/>
  <c r="O2620" i="41"/>
  <c r="O2621" i="41"/>
  <c r="O2622" i="41"/>
  <c r="O2623" i="41"/>
  <c r="O2624" i="41"/>
  <c r="O2625" i="41"/>
  <c r="O2626" i="41"/>
  <c r="O2627" i="41"/>
  <c r="O2628" i="41"/>
  <c r="O2629" i="41"/>
  <c r="O2630" i="41"/>
  <c r="O2631" i="41"/>
  <c r="O2632" i="41"/>
  <c r="O2633" i="41"/>
  <c r="O2634" i="41"/>
  <c r="O2635" i="41"/>
  <c r="O2636" i="41"/>
  <c r="O2637" i="41"/>
  <c r="O2638" i="41"/>
  <c r="O2639" i="41"/>
  <c r="O2640" i="41"/>
  <c r="O2641" i="41"/>
  <c r="O2642" i="41"/>
  <c r="O2643" i="41"/>
  <c r="O2644" i="41"/>
  <c r="O2645" i="41"/>
  <c r="O2646" i="41"/>
  <c r="O2647" i="41"/>
  <c r="O2648" i="41"/>
  <c r="O2649" i="41"/>
  <c r="O2650" i="41"/>
  <c r="O2651" i="41"/>
  <c r="O2652" i="41"/>
  <c r="O2653" i="41"/>
  <c r="O2654" i="41"/>
  <c r="O2655" i="41"/>
  <c r="O2656" i="41"/>
  <c r="O2657" i="41"/>
  <c r="O2658" i="41"/>
  <c r="O2659" i="41"/>
  <c r="O2660" i="41"/>
  <c r="O2661" i="41"/>
  <c r="O2662" i="41"/>
  <c r="O2663" i="41"/>
  <c r="O2664" i="41"/>
  <c r="O2665" i="41"/>
  <c r="O2666" i="41"/>
  <c r="O2667" i="41"/>
  <c r="O2668" i="41"/>
  <c r="O2669" i="41"/>
  <c r="O2670" i="41"/>
  <c r="O2671" i="41"/>
  <c r="O2672" i="41"/>
  <c r="O2673" i="41"/>
  <c r="O2674" i="41"/>
  <c r="O2675" i="41"/>
  <c r="O2676" i="41"/>
  <c r="O2677" i="41"/>
  <c r="O2678" i="41"/>
  <c r="O2679" i="41"/>
  <c r="O2680" i="41"/>
  <c r="O2681" i="41"/>
  <c r="O2682" i="41"/>
  <c r="O2683" i="41"/>
  <c r="O2684" i="41"/>
  <c r="O2685" i="41"/>
  <c r="O2686" i="41"/>
  <c r="O2687" i="41"/>
  <c r="O2688" i="41"/>
  <c r="O2689" i="41"/>
  <c r="O2690" i="41"/>
  <c r="O2691" i="41"/>
  <c r="O2692" i="41"/>
  <c r="O2693" i="41"/>
  <c r="O2694" i="41"/>
  <c r="O2695" i="41"/>
  <c r="O2696" i="41"/>
  <c r="O2697" i="41"/>
  <c r="O2698" i="41"/>
  <c r="O2699" i="41"/>
  <c r="O2700" i="41"/>
  <c r="O2701" i="41"/>
  <c r="O2702" i="41"/>
  <c r="O2703" i="41"/>
  <c r="O2704" i="41"/>
  <c r="O2705" i="41"/>
  <c r="O2706" i="41"/>
  <c r="O2707" i="41"/>
  <c r="O2708" i="41"/>
  <c r="O2709" i="41"/>
  <c r="O2710" i="41"/>
  <c r="O2711" i="41"/>
  <c r="O2712" i="41"/>
  <c r="O2713" i="41"/>
  <c r="O2714" i="41"/>
  <c r="O2715" i="41"/>
  <c r="O2716" i="41"/>
  <c r="O2717" i="41"/>
  <c r="O2718" i="41"/>
  <c r="O2719" i="41"/>
  <c r="O2720" i="41"/>
  <c r="O2721" i="41"/>
  <c r="O2722" i="41"/>
  <c r="O2723" i="41"/>
  <c r="O2724" i="41"/>
  <c r="O2725" i="41"/>
  <c r="O2726" i="41"/>
  <c r="O2727" i="41"/>
  <c r="O2728" i="41"/>
  <c r="O2729" i="41"/>
  <c r="O2730" i="41"/>
  <c r="O2731" i="41"/>
  <c r="O2732" i="41"/>
  <c r="O2733" i="41"/>
  <c r="O2734" i="41"/>
  <c r="O2735" i="41"/>
  <c r="O2736" i="41"/>
  <c r="O2737" i="41"/>
  <c r="O2738" i="41"/>
  <c r="O2739" i="41"/>
  <c r="O2740" i="41"/>
  <c r="O2741" i="41"/>
  <c r="O2742" i="41"/>
  <c r="O2743" i="41"/>
  <c r="O2744" i="41"/>
  <c r="O2745" i="41"/>
  <c r="O2746" i="41"/>
  <c r="O2747" i="41"/>
  <c r="O2748" i="41"/>
  <c r="O2749" i="41"/>
  <c r="O2750" i="41"/>
  <c r="O2751" i="41"/>
  <c r="O2752" i="41"/>
  <c r="O2753" i="41"/>
  <c r="O2754" i="41"/>
  <c r="O2755" i="41"/>
  <c r="O2756" i="41"/>
  <c r="O2757" i="41"/>
  <c r="O2758" i="41"/>
  <c r="O2759" i="41"/>
  <c r="O2760" i="41"/>
  <c r="O2761" i="41"/>
  <c r="O2762" i="41"/>
  <c r="O2763" i="41"/>
  <c r="O2764" i="41"/>
  <c r="O2765" i="41"/>
  <c r="O2766" i="41"/>
  <c r="O2767" i="41"/>
  <c r="O2768" i="41"/>
  <c r="O2769" i="41"/>
  <c r="O2770" i="41"/>
  <c r="O2771" i="41"/>
  <c r="O2772" i="41"/>
  <c r="O2773" i="41"/>
  <c r="O2774" i="41"/>
  <c r="O2775" i="41"/>
  <c r="O2776" i="41"/>
  <c r="O2777" i="41"/>
  <c r="O2778" i="41"/>
  <c r="O2779" i="41"/>
  <c r="O2780" i="41"/>
  <c r="O2781" i="41"/>
  <c r="O2782" i="41"/>
  <c r="O2783" i="41"/>
  <c r="O2784" i="41"/>
  <c r="O2785" i="41"/>
  <c r="O2786" i="41"/>
  <c r="O2787" i="41"/>
  <c r="O2788" i="41"/>
  <c r="O2789" i="41"/>
  <c r="O2790" i="41"/>
  <c r="O2791" i="41"/>
  <c r="O2792" i="41"/>
  <c r="O2793" i="41"/>
  <c r="O2794" i="41"/>
  <c r="O2795" i="41"/>
  <c r="O2796" i="41"/>
  <c r="O2797" i="41"/>
  <c r="O2798" i="41"/>
  <c r="O2799" i="41"/>
  <c r="O2800" i="41"/>
  <c r="O2801" i="41"/>
  <c r="O2802" i="41"/>
  <c r="O2803" i="41"/>
  <c r="O2804" i="41"/>
  <c r="O2805" i="41"/>
  <c r="O2806" i="41"/>
  <c r="O2807" i="41"/>
  <c r="O2808" i="41"/>
  <c r="O2809" i="41"/>
  <c r="O2810" i="41"/>
  <c r="O2811" i="41"/>
  <c r="O2812" i="41"/>
  <c r="O2813" i="41"/>
  <c r="O2814" i="41"/>
  <c r="O2815" i="41"/>
  <c r="O2816" i="41"/>
  <c r="O2817" i="41"/>
  <c r="O2818" i="41"/>
  <c r="O2819" i="41"/>
  <c r="O2820" i="41"/>
  <c r="O2821" i="41"/>
  <c r="O2822" i="41"/>
  <c r="O2823" i="41"/>
  <c r="O2824" i="41"/>
  <c r="O2825" i="41"/>
  <c r="O2826" i="41"/>
  <c r="O2827" i="41"/>
  <c r="O2828" i="41"/>
  <c r="O2829" i="41"/>
  <c r="O2830" i="41"/>
  <c r="O2831" i="41"/>
  <c r="O2832" i="41"/>
  <c r="O2833" i="41"/>
  <c r="O2834" i="41"/>
  <c r="O2835" i="41"/>
  <c r="O2836" i="41"/>
  <c r="O2837" i="41"/>
  <c r="O2838" i="41"/>
  <c r="O2839" i="41"/>
  <c r="O2840" i="41"/>
  <c r="O2841" i="41"/>
  <c r="O2842" i="41"/>
  <c r="O2843" i="41"/>
  <c r="O2844" i="41"/>
  <c r="O2845" i="41"/>
  <c r="O2846" i="41"/>
  <c r="O2847" i="41"/>
  <c r="O2848" i="41"/>
  <c r="O2849" i="41"/>
  <c r="O2850" i="41"/>
  <c r="O2851" i="41"/>
  <c r="O2852" i="41"/>
  <c r="O2853" i="41"/>
  <c r="O2854" i="41"/>
  <c r="O2855" i="41"/>
  <c r="O2856" i="41"/>
  <c r="O2857" i="41"/>
  <c r="O2858" i="41"/>
  <c r="O2859" i="41"/>
  <c r="O2860" i="41"/>
  <c r="O2861" i="41"/>
  <c r="O2862" i="41"/>
  <c r="O2863" i="41"/>
  <c r="O2864" i="41"/>
  <c r="O2865" i="41"/>
  <c r="O2866" i="41"/>
  <c r="O2867" i="41"/>
  <c r="O2868" i="41"/>
  <c r="O2869" i="41"/>
  <c r="O2870" i="41"/>
  <c r="O2871" i="41"/>
  <c r="O2872" i="41"/>
  <c r="O2873" i="41"/>
  <c r="O2874" i="41"/>
  <c r="O2875" i="41"/>
  <c r="O2876" i="41"/>
  <c r="O2877" i="41"/>
  <c r="O2878" i="41"/>
  <c r="O2879" i="41"/>
  <c r="O2880" i="41"/>
  <c r="O2881" i="41"/>
  <c r="O2882" i="41"/>
  <c r="O2883" i="41"/>
  <c r="O2884" i="41"/>
  <c r="O2885" i="41"/>
  <c r="O2886" i="41"/>
  <c r="O2887" i="41"/>
  <c r="O2888" i="41"/>
  <c r="O2889" i="41"/>
  <c r="O2890" i="41"/>
  <c r="O2891" i="41"/>
  <c r="O2892" i="41"/>
  <c r="O2893" i="41"/>
  <c r="O2894" i="41"/>
  <c r="O2895" i="41"/>
  <c r="O2896" i="41"/>
  <c r="O2897" i="41"/>
  <c r="O2898" i="41"/>
  <c r="O2899" i="41"/>
  <c r="O2900" i="41"/>
  <c r="O2901" i="41"/>
  <c r="O2902" i="41"/>
  <c r="O2903" i="41"/>
  <c r="O2904" i="41"/>
  <c r="O2905" i="41"/>
  <c r="O2906" i="41"/>
  <c r="O2907" i="41"/>
  <c r="O2908" i="41"/>
  <c r="O2909" i="41"/>
  <c r="O2910" i="41"/>
  <c r="O2911" i="41"/>
  <c r="O2912" i="41"/>
  <c r="O2913" i="41"/>
  <c r="O2914" i="41"/>
  <c r="O2915" i="41"/>
  <c r="O2916" i="41"/>
  <c r="O2917" i="41"/>
  <c r="O2918" i="41"/>
  <c r="O2919" i="41"/>
  <c r="O2920" i="41"/>
  <c r="O2921" i="41"/>
  <c r="O2922" i="41"/>
  <c r="O2923" i="41"/>
  <c r="O2924" i="41"/>
  <c r="O2925" i="41"/>
  <c r="O2926" i="41"/>
  <c r="O2927" i="41"/>
  <c r="O2928" i="41"/>
  <c r="O2929" i="41"/>
  <c r="O2930" i="41"/>
  <c r="O2931" i="41"/>
  <c r="O2932" i="41"/>
  <c r="O2933" i="41"/>
  <c r="O2934" i="41"/>
  <c r="O2935" i="41"/>
  <c r="O2936" i="41"/>
  <c r="O2937" i="41"/>
  <c r="O2938" i="41"/>
  <c r="O2939" i="41"/>
  <c r="O2940" i="41"/>
  <c r="O2941" i="41"/>
  <c r="O2942" i="41"/>
  <c r="O2943" i="41"/>
  <c r="O2944" i="41"/>
  <c r="O2945" i="41"/>
  <c r="O2946" i="41"/>
  <c r="O2947" i="41"/>
  <c r="O2948" i="41"/>
  <c r="O2949" i="41"/>
  <c r="O2950" i="41"/>
  <c r="O2951" i="41"/>
  <c r="O2952" i="41"/>
  <c r="O2953" i="41"/>
  <c r="O2954" i="41"/>
  <c r="O2955" i="41"/>
  <c r="O2956" i="41"/>
  <c r="O2957" i="41"/>
  <c r="O2958" i="41"/>
  <c r="O2959" i="41"/>
  <c r="O2960" i="41"/>
  <c r="O2961" i="41"/>
  <c r="O2962" i="41"/>
  <c r="O2963" i="41"/>
  <c r="O2964" i="41"/>
  <c r="O2965" i="41"/>
  <c r="O2966" i="41"/>
  <c r="O2967" i="41"/>
  <c r="O2968" i="41"/>
  <c r="O2969" i="41"/>
  <c r="O2970" i="41"/>
  <c r="O2971" i="41"/>
  <c r="O2972" i="41"/>
  <c r="O2973" i="41"/>
  <c r="O2974" i="41"/>
  <c r="O2975" i="41"/>
  <c r="O2976" i="41"/>
  <c r="O2977" i="41"/>
  <c r="O2978" i="41"/>
  <c r="O2979" i="41"/>
  <c r="O2980" i="41"/>
  <c r="O2981" i="41"/>
  <c r="O2982" i="41"/>
  <c r="O2983" i="41"/>
  <c r="O2984" i="41"/>
  <c r="O2985" i="41"/>
  <c r="O2986" i="41"/>
  <c r="O2987" i="41"/>
  <c r="O2988" i="41"/>
  <c r="O2989" i="41"/>
  <c r="O2990" i="41"/>
  <c r="O2991" i="41"/>
  <c r="O2992" i="41"/>
  <c r="O2993" i="41"/>
  <c r="O2994" i="41"/>
  <c r="O2995" i="41"/>
  <c r="O2996" i="41"/>
  <c r="O2997" i="41"/>
  <c r="O2998" i="41"/>
  <c r="O2999" i="41"/>
  <c r="O3000" i="41"/>
  <c r="O3001" i="41"/>
  <c r="O3002" i="41"/>
  <c r="O3003" i="41"/>
  <c r="O3004" i="41"/>
  <c r="O3005" i="41"/>
  <c r="O3006" i="41"/>
  <c r="O3007" i="41"/>
  <c r="O3008" i="41"/>
  <c r="O3009" i="41"/>
  <c r="O3010" i="41"/>
  <c r="O3011" i="41"/>
  <c r="O3012" i="41"/>
  <c r="O3013" i="41"/>
  <c r="O3014" i="41"/>
  <c r="O3015" i="41"/>
  <c r="O3016" i="41"/>
  <c r="O3017" i="41"/>
  <c r="O3018" i="41"/>
  <c r="O3019" i="41"/>
  <c r="O3020" i="41"/>
  <c r="O3021" i="41"/>
  <c r="O3022" i="41"/>
  <c r="O3023" i="41"/>
  <c r="O3024" i="41"/>
  <c r="O3025" i="41"/>
  <c r="O3026" i="41"/>
  <c r="O3027" i="41"/>
  <c r="O3028" i="41"/>
  <c r="O3029" i="41"/>
  <c r="O3030" i="41"/>
  <c r="O3031" i="41"/>
  <c r="O3032" i="41"/>
  <c r="O3033" i="41"/>
  <c r="O3034" i="41"/>
  <c r="O3035" i="41"/>
  <c r="O3036" i="41"/>
  <c r="O3037" i="41"/>
  <c r="O3038" i="41"/>
  <c r="O3039" i="41"/>
  <c r="O3040" i="41"/>
  <c r="O3041" i="41"/>
  <c r="O3042" i="41"/>
  <c r="O3043" i="41"/>
  <c r="O3044" i="41"/>
  <c r="O3045" i="41"/>
  <c r="O3046" i="41"/>
  <c r="O3047" i="41"/>
  <c r="O3048" i="41"/>
  <c r="O3049" i="41"/>
  <c r="O3050" i="41"/>
  <c r="O3051" i="41"/>
  <c r="O3052" i="41"/>
  <c r="O3053" i="41"/>
  <c r="O3054" i="41"/>
  <c r="O3055" i="41"/>
  <c r="O3056" i="41"/>
  <c r="O3057" i="41"/>
  <c r="O3058" i="41"/>
  <c r="O3059" i="41"/>
  <c r="O3060" i="41"/>
  <c r="O3061" i="41"/>
  <c r="O3062" i="41"/>
  <c r="O3063" i="41"/>
  <c r="O3064" i="41"/>
  <c r="O3065" i="41"/>
  <c r="O3066" i="41"/>
  <c r="O3067" i="41"/>
  <c r="O3068" i="41"/>
  <c r="O3069" i="41"/>
  <c r="O3070" i="41"/>
  <c r="O3071" i="41"/>
  <c r="O3072" i="41"/>
  <c r="O3073" i="41"/>
  <c r="O3074" i="41"/>
  <c r="O3075" i="41"/>
  <c r="O3076" i="41"/>
  <c r="O3077" i="41"/>
  <c r="O3078" i="41"/>
  <c r="O3079" i="41"/>
  <c r="O3080" i="41"/>
  <c r="O3081" i="41"/>
  <c r="O3082" i="41"/>
  <c r="O3083" i="41"/>
  <c r="O3084" i="41"/>
  <c r="O3085" i="41"/>
  <c r="O3086" i="41"/>
  <c r="O3087" i="41"/>
  <c r="O3088" i="41"/>
  <c r="O3089" i="41"/>
  <c r="O3090" i="41"/>
  <c r="O3091" i="41"/>
  <c r="O3092" i="41"/>
  <c r="O3093" i="41"/>
  <c r="O3094" i="41"/>
  <c r="O3095" i="41"/>
  <c r="O3096" i="41"/>
  <c r="O3097" i="41"/>
  <c r="O3098" i="41"/>
  <c r="O3099" i="41"/>
  <c r="O3100" i="41"/>
  <c r="O3101" i="41"/>
  <c r="O3102" i="41"/>
  <c r="O3103" i="41"/>
  <c r="O3104" i="41"/>
  <c r="O3105" i="41"/>
  <c r="O3106" i="41"/>
  <c r="O3107" i="41"/>
  <c r="O3108" i="41"/>
  <c r="O3109" i="41"/>
  <c r="O3110" i="41"/>
  <c r="O3111" i="41"/>
  <c r="O3112" i="41"/>
  <c r="O3113" i="41"/>
  <c r="O3114" i="41"/>
  <c r="O3115" i="41"/>
  <c r="O3116" i="41"/>
  <c r="O3117" i="41"/>
  <c r="O3118" i="41"/>
  <c r="O3119" i="41"/>
  <c r="O3120" i="41"/>
  <c r="O3121" i="41"/>
  <c r="O3122" i="41"/>
  <c r="O3123" i="41"/>
  <c r="O3124" i="41"/>
  <c r="O3125" i="41"/>
  <c r="O3126" i="41"/>
  <c r="O3127" i="41"/>
  <c r="O3128" i="41"/>
  <c r="O3129" i="41"/>
  <c r="O3130" i="41"/>
  <c r="O3131" i="41"/>
  <c r="O3132" i="41"/>
  <c r="O3133" i="41"/>
  <c r="O3134" i="41"/>
  <c r="O3135" i="41"/>
  <c r="O3136" i="41"/>
  <c r="O3137" i="41"/>
  <c r="O3138" i="41"/>
  <c r="O3139" i="41"/>
  <c r="O3140" i="41"/>
  <c r="O3141" i="41"/>
  <c r="O3142" i="41"/>
  <c r="O3143" i="41"/>
  <c r="O3144" i="41"/>
  <c r="O3145" i="41"/>
  <c r="O3146" i="41"/>
  <c r="O3147" i="41"/>
  <c r="O3148" i="41"/>
  <c r="O3149" i="41"/>
  <c r="O3150" i="41"/>
  <c r="O3151" i="41"/>
  <c r="O3152" i="41"/>
  <c r="O3153" i="41"/>
  <c r="O3154" i="41"/>
  <c r="O3155" i="41"/>
  <c r="O3156" i="41"/>
  <c r="O3157" i="41"/>
  <c r="O3158" i="41"/>
  <c r="O3159" i="41"/>
  <c r="O3160" i="41"/>
  <c r="O3161" i="41"/>
  <c r="O3162" i="41"/>
  <c r="O3163" i="41"/>
  <c r="O3164" i="41"/>
  <c r="O3165" i="41"/>
  <c r="O3166" i="41"/>
  <c r="O3167" i="41"/>
  <c r="O3168" i="41"/>
  <c r="O3169" i="41"/>
  <c r="O3170" i="41"/>
  <c r="O3171" i="41"/>
  <c r="O3172" i="41"/>
  <c r="O3173" i="41"/>
  <c r="O3174" i="41"/>
  <c r="O3175" i="41"/>
  <c r="O3176" i="41"/>
  <c r="O3177" i="41"/>
  <c r="O3178" i="41"/>
  <c r="O3179" i="41"/>
  <c r="O3180" i="41"/>
  <c r="O3181" i="41"/>
  <c r="O3182" i="41"/>
  <c r="O3183" i="41"/>
  <c r="O3184" i="41"/>
  <c r="O3185" i="41"/>
  <c r="O3186" i="41"/>
  <c r="O3187" i="41"/>
  <c r="O3188" i="41"/>
  <c r="O3189" i="41"/>
  <c r="O3190" i="41"/>
  <c r="O3191" i="41"/>
  <c r="O3192" i="41"/>
  <c r="O3193" i="41"/>
  <c r="O3194" i="41"/>
  <c r="O3195" i="41"/>
  <c r="O3196" i="41"/>
  <c r="O3197" i="41"/>
  <c r="O3198" i="41"/>
  <c r="O3199" i="41"/>
  <c r="O3200" i="41"/>
  <c r="O3201" i="41"/>
  <c r="O3202" i="41"/>
  <c r="O3203" i="41"/>
  <c r="O3204" i="41"/>
  <c r="O3205" i="41"/>
  <c r="O3206" i="41"/>
  <c r="O3207" i="41"/>
  <c r="O3208" i="41"/>
  <c r="O3209" i="41"/>
  <c r="O3210" i="41"/>
  <c r="O3211" i="41"/>
  <c r="O3212" i="41"/>
  <c r="O3213" i="41"/>
  <c r="O3214" i="41"/>
  <c r="O3215" i="41"/>
  <c r="O3216" i="41"/>
  <c r="O3217" i="41"/>
  <c r="O3218" i="41"/>
  <c r="O3219" i="41"/>
  <c r="O3220" i="41"/>
  <c r="O3221" i="41"/>
  <c r="O3222" i="41"/>
  <c r="O3223" i="41"/>
  <c r="O3224" i="41"/>
  <c r="O3225" i="41"/>
  <c r="O3226" i="41"/>
  <c r="O3227" i="41"/>
  <c r="O3228" i="41"/>
  <c r="O3229" i="41"/>
  <c r="O3230" i="41"/>
  <c r="O3231" i="41"/>
  <c r="O3232" i="41"/>
  <c r="O3233" i="41"/>
  <c r="O3234" i="41"/>
  <c r="O3235" i="41"/>
  <c r="O3236" i="41"/>
  <c r="O3237" i="41"/>
  <c r="O3238" i="41"/>
  <c r="O3239" i="41"/>
  <c r="O3240" i="41"/>
  <c r="O3241" i="41"/>
  <c r="O3242" i="41"/>
  <c r="O3243" i="41"/>
  <c r="O3244" i="41"/>
  <c r="O3245" i="41"/>
  <c r="O3246" i="41"/>
  <c r="O3247" i="41"/>
  <c r="O3248" i="41"/>
  <c r="O3249" i="41"/>
  <c r="O3250" i="41"/>
  <c r="O3251" i="41"/>
  <c r="O3252" i="41"/>
  <c r="O3253" i="41"/>
  <c r="O3254" i="41"/>
  <c r="O3255" i="41"/>
  <c r="O3256" i="41"/>
  <c r="O3257" i="41"/>
  <c r="O3258" i="41"/>
  <c r="O3259" i="41"/>
  <c r="O3260" i="41"/>
  <c r="O3261" i="41"/>
  <c r="O3262" i="41"/>
  <c r="O3263" i="41"/>
  <c r="O3264" i="41"/>
  <c r="O3265" i="41"/>
  <c r="O3266" i="41"/>
  <c r="O3267" i="41"/>
  <c r="O3268" i="41"/>
  <c r="O3269" i="41"/>
  <c r="O3270" i="41"/>
  <c r="O3271" i="41"/>
  <c r="O3272" i="41"/>
  <c r="O3273" i="41"/>
  <c r="O3274" i="41"/>
  <c r="O3275" i="41"/>
  <c r="O3276" i="41"/>
  <c r="O3277" i="41"/>
  <c r="O3278" i="41"/>
  <c r="O3279" i="41"/>
  <c r="O3280" i="41"/>
  <c r="O3281" i="41"/>
  <c r="O3282" i="41"/>
  <c r="O3283" i="41"/>
  <c r="O3284" i="41"/>
  <c r="O3285" i="41"/>
  <c r="O3286" i="41"/>
  <c r="O3287" i="41"/>
  <c r="O3288" i="41"/>
  <c r="O3289" i="41"/>
  <c r="O3290" i="41"/>
  <c r="O3291" i="41"/>
  <c r="O3292" i="41"/>
  <c r="O3293" i="41"/>
  <c r="O3294" i="41"/>
  <c r="O3295" i="41"/>
  <c r="O3296" i="41"/>
  <c r="O3297" i="41"/>
  <c r="O3298" i="41"/>
  <c r="O3299" i="41"/>
  <c r="O3300" i="41"/>
  <c r="O3301" i="41"/>
  <c r="O3302" i="41"/>
  <c r="O3303" i="41"/>
  <c r="O3304" i="41"/>
  <c r="O3305" i="41"/>
  <c r="O3306" i="41"/>
  <c r="O3307" i="41"/>
  <c r="O3308" i="41"/>
  <c r="O3309" i="41"/>
  <c r="O3310" i="41"/>
  <c r="O3311" i="41"/>
  <c r="O3312" i="41"/>
  <c r="O3313" i="41"/>
  <c r="O3314" i="41"/>
  <c r="O3315" i="41"/>
  <c r="O3316" i="41"/>
  <c r="O3317" i="41"/>
  <c r="O3318" i="41"/>
  <c r="O3319" i="41"/>
  <c r="O3320" i="41"/>
  <c r="O3321" i="41"/>
  <c r="O3322" i="41"/>
  <c r="O3323" i="41"/>
  <c r="O3324" i="41"/>
  <c r="O3325" i="41"/>
  <c r="O3326" i="41"/>
  <c r="O3327" i="41"/>
  <c r="O3328" i="41"/>
  <c r="O3329" i="41"/>
  <c r="O3330" i="41"/>
  <c r="O3331" i="41"/>
  <c r="O3332" i="41"/>
  <c r="O3333" i="41"/>
  <c r="O3334" i="41"/>
  <c r="O3335" i="41"/>
  <c r="O3336" i="41"/>
  <c r="O3337" i="41"/>
  <c r="O3338" i="41"/>
  <c r="O3339" i="41"/>
  <c r="O3340" i="41"/>
  <c r="O3341" i="41"/>
  <c r="O3342" i="41"/>
  <c r="O3343" i="41"/>
  <c r="O3344" i="41"/>
  <c r="O3345" i="41"/>
  <c r="O3346" i="41"/>
  <c r="O3347" i="41"/>
  <c r="O3348" i="41"/>
  <c r="O3349" i="41"/>
  <c r="O3350" i="41"/>
  <c r="O3351" i="41"/>
  <c r="O3352" i="41"/>
  <c r="O3353" i="41"/>
  <c r="O3354" i="41"/>
  <c r="O3355" i="41"/>
  <c r="O3356" i="41"/>
  <c r="O3357" i="41"/>
  <c r="O3358" i="41"/>
  <c r="O3359" i="41"/>
  <c r="O3360" i="41"/>
  <c r="O3361" i="41"/>
  <c r="O3362" i="41"/>
  <c r="O3363" i="41"/>
  <c r="O3364" i="41"/>
  <c r="O3365" i="41"/>
  <c r="O3366" i="41"/>
  <c r="O3367" i="41"/>
  <c r="O3368" i="41"/>
  <c r="O3369" i="41"/>
  <c r="O3370" i="41"/>
  <c r="O3371" i="41"/>
  <c r="O3372" i="41"/>
  <c r="O3373" i="41"/>
  <c r="O3374" i="41"/>
  <c r="O3375" i="41"/>
  <c r="O3376" i="41"/>
  <c r="O3377" i="41"/>
  <c r="O3378" i="41"/>
  <c r="O3379" i="41"/>
  <c r="O3380" i="41"/>
  <c r="O3381" i="41"/>
  <c r="O3382" i="41"/>
  <c r="O3383" i="41"/>
  <c r="O3384" i="41"/>
  <c r="O3385" i="41"/>
  <c r="O3386" i="41"/>
  <c r="O3387" i="41"/>
  <c r="O3388" i="41"/>
  <c r="O3389" i="41"/>
  <c r="O3390" i="41"/>
  <c r="O3391" i="41"/>
  <c r="O3392" i="41"/>
  <c r="O3393" i="41"/>
  <c r="O3394" i="41"/>
  <c r="O3395" i="41"/>
  <c r="O3396" i="41"/>
  <c r="O3397" i="41"/>
  <c r="O3398" i="41"/>
  <c r="O3399" i="41"/>
  <c r="O3400" i="41"/>
  <c r="O3401" i="41"/>
  <c r="O3402" i="41"/>
  <c r="O3403" i="41"/>
  <c r="O3404" i="41"/>
  <c r="O3405" i="41"/>
  <c r="O3406" i="41"/>
  <c r="O3407" i="41"/>
  <c r="O3408" i="41"/>
  <c r="O3409" i="41"/>
  <c r="O3410" i="41"/>
  <c r="O3411" i="41"/>
  <c r="O3412" i="41"/>
  <c r="O3413" i="41"/>
  <c r="O3414" i="41"/>
  <c r="O3415" i="41"/>
  <c r="O3416" i="41"/>
  <c r="O3417" i="41"/>
  <c r="O3418" i="41"/>
  <c r="O3419" i="41"/>
  <c r="O3420" i="41"/>
  <c r="O3421" i="41"/>
  <c r="O3422" i="41"/>
  <c r="O3423" i="41"/>
  <c r="O3424" i="41"/>
  <c r="O3425" i="41"/>
  <c r="O3426" i="41"/>
  <c r="O3427" i="41"/>
  <c r="O3428" i="41"/>
  <c r="O3429" i="41"/>
  <c r="O3430" i="41"/>
  <c r="O3431" i="41"/>
  <c r="O3432" i="41"/>
  <c r="O3433" i="41"/>
  <c r="O3434" i="41"/>
  <c r="O3435" i="41"/>
  <c r="O3436" i="41"/>
  <c r="O3437" i="41"/>
  <c r="O3438" i="41"/>
  <c r="O3439" i="41"/>
  <c r="O3440" i="41"/>
  <c r="O3441" i="41"/>
  <c r="O3442" i="41"/>
  <c r="O3443" i="41"/>
  <c r="O3444" i="41"/>
  <c r="O3445" i="41"/>
  <c r="O3446" i="41"/>
  <c r="O3447" i="41"/>
  <c r="O3448" i="41"/>
  <c r="O3449" i="41"/>
  <c r="O3450" i="41"/>
  <c r="O3451" i="41"/>
  <c r="O3452" i="41"/>
  <c r="O3453" i="41"/>
  <c r="O3454" i="41"/>
  <c r="O3455" i="41"/>
  <c r="O3456" i="41"/>
  <c r="O3457" i="41"/>
  <c r="O3458" i="41"/>
  <c r="O3459" i="41"/>
  <c r="O3460" i="41"/>
  <c r="O3461" i="41"/>
  <c r="O3462" i="41"/>
  <c r="O3463" i="41"/>
  <c r="O3464" i="41"/>
  <c r="O3465" i="41"/>
  <c r="O3466" i="41"/>
  <c r="O3467" i="41"/>
  <c r="O3468" i="41"/>
  <c r="O3469" i="41"/>
  <c r="O3470" i="41"/>
  <c r="O3471" i="41"/>
  <c r="O3472" i="41"/>
  <c r="O3473" i="41"/>
  <c r="O3474" i="41"/>
  <c r="O3475" i="41"/>
  <c r="O3476" i="41"/>
  <c r="O3477" i="41"/>
  <c r="O3478" i="41"/>
  <c r="O3479" i="41"/>
  <c r="O3480" i="41"/>
  <c r="O3481" i="41"/>
  <c r="O3482" i="41"/>
  <c r="O3483" i="41"/>
  <c r="O3484" i="41"/>
  <c r="O3485" i="41"/>
  <c r="O3486" i="41"/>
  <c r="O3487" i="41"/>
  <c r="O3488" i="41"/>
  <c r="O3489" i="41"/>
  <c r="O3490" i="41"/>
  <c r="O3491" i="41"/>
  <c r="O3492" i="41"/>
  <c r="O3493" i="41"/>
  <c r="O3494" i="41"/>
  <c r="O3495" i="41"/>
  <c r="O3496" i="41"/>
  <c r="O3497" i="41"/>
  <c r="O3498" i="41"/>
  <c r="O3499" i="41"/>
  <c r="O3500" i="41"/>
  <c r="O3501" i="41"/>
  <c r="O3502" i="41"/>
  <c r="O3503" i="41"/>
  <c r="O3504" i="41"/>
  <c r="O3505" i="41"/>
  <c r="O3506" i="41"/>
  <c r="O3507" i="41"/>
  <c r="O3508" i="41"/>
  <c r="O3509" i="41"/>
  <c r="O3510" i="41"/>
  <c r="O3511" i="41"/>
  <c r="O3512" i="41"/>
  <c r="O3513" i="41"/>
  <c r="O3514" i="41"/>
  <c r="O3515" i="41"/>
  <c r="O3516" i="41"/>
  <c r="O3517" i="41"/>
  <c r="O3518" i="41"/>
  <c r="O3519" i="41"/>
  <c r="O3520" i="41"/>
  <c r="O3521" i="41"/>
  <c r="O3522" i="41"/>
  <c r="O3523" i="41"/>
  <c r="O3524" i="41"/>
  <c r="O3525" i="41"/>
  <c r="O3526" i="41"/>
  <c r="O3527" i="41"/>
  <c r="O3528" i="41"/>
  <c r="O3529" i="41"/>
  <c r="O3530" i="41"/>
  <c r="O3531" i="41"/>
  <c r="O3532" i="41"/>
  <c r="O3533" i="41"/>
  <c r="O3534" i="41"/>
  <c r="O3535" i="41"/>
  <c r="O3536" i="41"/>
  <c r="O3537" i="41"/>
  <c r="O3538" i="41"/>
  <c r="O3539" i="41"/>
  <c r="O3540" i="41"/>
  <c r="O3541" i="41"/>
  <c r="O3542" i="41"/>
  <c r="O3543" i="41"/>
  <c r="O3544" i="41"/>
  <c r="O3545" i="41"/>
  <c r="O3546" i="41"/>
  <c r="O3547" i="41"/>
  <c r="O3548" i="41"/>
  <c r="O3549" i="41"/>
  <c r="O3550" i="41"/>
  <c r="O3551" i="41"/>
  <c r="O3552" i="41"/>
  <c r="O3553" i="41"/>
  <c r="O3554" i="41"/>
  <c r="O3555" i="41"/>
  <c r="O3556" i="41"/>
  <c r="O3557" i="41"/>
  <c r="O3558" i="41"/>
  <c r="O3559" i="41"/>
  <c r="O3560" i="41"/>
  <c r="O3561" i="41"/>
  <c r="O3562" i="41"/>
  <c r="O3563" i="41"/>
  <c r="O3564" i="41"/>
  <c r="O3565" i="41"/>
  <c r="O3566" i="41"/>
  <c r="O3567" i="41"/>
  <c r="O3568" i="41"/>
  <c r="O3569" i="41"/>
  <c r="O3570" i="41"/>
  <c r="O3571" i="41"/>
  <c r="O3572" i="41"/>
  <c r="O3573" i="41"/>
  <c r="O3574" i="41"/>
  <c r="O3575" i="41"/>
  <c r="O3576" i="41"/>
  <c r="O3577" i="41"/>
  <c r="O3578" i="41"/>
  <c r="O3579" i="41"/>
  <c r="O3580" i="41"/>
  <c r="O3581" i="41"/>
  <c r="O3582" i="41"/>
  <c r="O3583" i="41"/>
  <c r="O3584" i="41"/>
  <c r="O3585" i="41"/>
  <c r="O3586" i="41"/>
  <c r="O3587" i="41"/>
  <c r="O3588" i="41"/>
  <c r="O3589" i="41"/>
  <c r="O3590" i="41"/>
  <c r="O3591" i="41"/>
  <c r="O3592" i="41"/>
  <c r="O3593" i="41"/>
  <c r="O3594" i="41"/>
  <c r="O3595" i="41"/>
  <c r="O3596" i="41"/>
  <c r="O3597" i="41"/>
  <c r="O3598" i="41"/>
  <c r="O3599" i="41"/>
  <c r="O3600" i="41"/>
  <c r="O3601" i="41"/>
  <c r="O3602" i="41"/>
  <c r="O3603" i="41"/>
  <c r="O3604" i="41"/>
  <c r="O3605" i="41"/>
  <c r="O3606" i="41"/>
  <c r="O3607" i="41"/>
  <c r="O3608" i="41"/>
  <c r="O3609" i="41"/>
  <c r="O3610" i="41"/>
  <c r="O3611" i="41"/>
  <c r="O3612" i="41"/>
  <c r="O3613" i="41"/>
  <c r="O3614" i="41"/>
  <c r="O3615" i="41"/>
  <c r="O3616" i="41"/>
  <c r="O3617" i="41"/>
  <c r="O3618" i="41"/>
  <c r="O3619" i="41"/>
  <c r="O3620" i="41"/>
  <c r="O3621" i="41"/>
  <c r="O3622" i="41"/>
  <c r="O3623" i="41"/>
  <c r="O3624" i="41"/>
  <c r="O3625" i="41"/>
  <c r="O3626" i="41"/>
  <c r="O3627" i="41"/>
  <c r="O3628" i="41"/>
  <c r="O3629" i="41"/>
  <c r="O3630" i="41"/>
  <c r="O3631" i="41"/>
  <c r="O3632" i="41"/>
  <c r="O3633" i="41"/>
  <c r="O3634" i="41"/>
  <c r="O3635" i="41"/>
  <c r="O3636" i="41"/>
  <c r="O3637" i="41"/>
  <c r="O3638" i="41"/>
  <c r="O3639" i="41"/>
  <c r="O3640" i="41"/>
  <c r="O3641" i="41"/>
  <c r="O3642" i="41"/>
  <c r="O3643" i="41"/>
  <c r="O3644" i="41"/>
  <c r="O3645" i="41"/>
  <c r="O3646" i="41"/>
  <c r="O3647" i="41"/>
  <c r="O3648" i="41"/>
  <c r="O3649" i="41"/>
  <c r="O3650" i="41"/>
  <c r="O3651" i="41"/>
  <c r="O3652" i="41"/>
  <c r="O3653" i="41"/>
  <c r="O3654" i="41"/>
  <c r="O3655" i="41"/>
  <c r="O3656" i="41"/>
  <c r="O3657" i="41"/>
  <c r="O3658" i="41"/>
  <c r="O3659" i="41"/>
  <c r="O3660" i="41"/>
  <c r="O3661" i="41"/>
  <c r="O3662" i="41"/>
  <c r="O3663" i="41"/>
  <c r="O3664" i="41"/>
  <c r="O3665" i="41"/>
  <c r="O3666" i="41"/>
  <c r="O3667" i="41"/>
  <c r="O3668" i="41"/>
  <c r="O3669" i="41"/>
  <c r="O3670" i="41"/>
  <c r="O3671" i="41"/>
  <c r="O3672" i="41"/>
  <c r="O3673" i="41"/>
  <c r="O3674" i="41"/>
  <c r="O3675" i="41"/>
  <c r="O3676" i="41"/>
  <c r="O3677" i="41"/>
  <c r="O3678" i="41"/>
  <c r="O3679" i="41"/>
  <c r="O3680" i="41"/>
  <c r="O3681" i="41"/>
  <c r="O3682" i="41"/>
  <c r="O3683" i="41"/>
  <c r="O3684" i="41"/>
  <c r="O3685" i="41"/>
  <c r="O3686" i="41"/>
  <c r="O3687" i="41"/>
  <c r="O3688" i="41"/>
  <c r="O3689" i="41"/>
  <c r="O3690" i="41"/>
  <c r="O3691" i="41"/>
  <c r="O3692" i="41"/>
  <c r="O3693" i="41"/>
  <c r="O3694" i="41"/>
  <c r="O3695" i="41"/>
  <c r="O3696" i="41"/>
  <c r="O3697" i="41"/>
  <c r="O3698" i="41"/>
  <c r="O3699" i="41"/>
  <c r="O3700" i="41"/>
  <c r="O3701" i="41"/>
  <c r="O3702" i="41"/>
  <c r="O3703" i="41"/>
  <c r="O3704" i="41"/>
  <c r="O3705" i="41"/>
  <c r="O3706" i="41"/>
  <c r="O3707" i="41"/>
  <c r="O3708" i="41"/>
  <c r="O3709" i="41"/>
  <c r="O3710" i="41"/>
  <c r="O3711" i="41"/>
  <c r="O3712" i="41"/>
  <c r="O3713" i="41"/>
  <c r="O3714" i="41"/>
  <c r="O3715" i="41"/>
  <c r="O3716" i="41"/>
  <c r="O3717" i="41"/>
  <c r="O3718" i="41"/>
  <c r="O3719" i="41"/>
  <c r="O3720" i="41"/>
  <c r="O3721" i="41"/>
  <c r="O3722" i="41"/>
  <c r="O3723" i="41"/>
  <c r="O3724" i="41"/>
  <c r="O3725" i="41"/>
  <c r="O3726" i="41"/>
  <c r="O3727" i="41"/>
  <c r="O3728" i="41"/>
  <c r="O3729" i="41"/>
  <c r="O3730" i="41"/>
  <c r="O3731" i="41"/>
  <c r="O3732" i="41"/>
  <c r="O3733" i="41"/>
  <c r="O3734" i="41"/>
  <c r="O3735" i="41"/>
  <c r="O3736" i="41"/>
  <c r="O3737" i="41"/>
  <c r="O3738" i="41"/>
  <c r="O3739" i="41"/>
  <c r="O3740" i="41"/>
  <c r="O3741" i="41"/>
  <c r="O3742" i="41"/>
  <c r="O3743" i="41"/>
  <c r="O3744" i="41"/>
  <c r="O3745" i="41"/>
  <c r="O3746" i="41"/>
  <c r="O3747" i="41"/>
  <c r="O3748" i="41"/>
  <c r="O3749" i="41"/>
  <c r="O3750" i="41"/>
  <c r="O3751" i="41"/>
  <c r="O3752" i="41"/>
  <c r="O3753" i="41"/>
  <c r="O3754" i="41"/>
  <c r="O3755" i="41"/>
  <c r="O3756" i="41"/>
  <c r="O3757" i="41"/>
  <c r="O3758" i="41"/>
  <c r="O3759" i="41"/>
  <c r="O3760" i="41"/>
  <c r="O3761" i="41"/>
  <c r="O3762" i="41"/>
  <c r="O3763" i="41"/>
  <c r="O3764" i="41"/>
  <c r="O3765" i="41"/>
  <c r="O3766" i="41"/>
  <c r="O3767" i="41"/>
  <c r="O3768" i="41"/>
  <c r="O3769" i="41"/>
  <c r="O3770" i="41"/>
  <c r="O3771" i="41"/>
  <c r="O3772" i="41"/>
  <c r="O3773" i="41"/>
  <c r="O3774" i="41"/>
  <c r="O3775" i="41"/>
  <c r="O3776" i="41"/>
  <c r="O3777" i="41"/>
  <c r="O3778" i="41"/>
  <c r="O3779" i="41"/>
  <c r="O3780" i="41"/>
  <c r="O3781" i="41"/>
  <c r="O3782" i="41"/>
  <c r="O3783" i="41"/>
  <c r="O3784" i="41"/>
  <c r="O3785" i="41"/>
  <c r="O3786" i="41"/>
  <c r="O3787" i="41"/>
  <c r="O3788" i="41"/>
  <c r="O3789" i="41"/>
  <c r="O3790" i="41"/>
  <c r="O3791" i="41"/>
  <c r="O3792" i="41"/>
  <c r="O3793" i="41"/>
  <c r="O3794" i="41"/>
  <c r="O3795" i="41"/>
  <c r="O3796" i="41"/>
  <c r="O3797" i="41"/>
  <c r="O3798" i="41"/>
  <c r="O3799" i="41"/>
  <c r="O3800" i="41"/>
  <c r="O3801" i="41"/>
  <c r="O3802" i="41"/>
  <c r="O3803" i="41"/>
  <c r="O3804" i="41"/>
  <c r="O3805" i="41"/>
  <c r="O3806" i="41"/>
  <c r="O3807" i="41"/>
  <c r="O3808" i="41"/>
  <c r="O3809" i="41"/>
  <c r="O3810" i="41"/>
  <c r="O3811" i="41"/>
  <c r="O3812" i="41"/>
  <c r="O3813" i="41"/>
  <c r="O3814" i="41"/>
  <c r="O3815" i="41"/>
  <c r="O3816" i="41"/>
  <c r="O3817" i="41"/>
  <c r="O3818" i="41"/>
  <c r="O3819" i="41"/>
  <c r="O3820" i="41"/>
  <c r="O3821" i="41"/>
  <c r="O3822" i="41"/>
  <c r="O3823" i="41"/>
  <c r="O3824" i="41"/>
  <c r="O3825" i="41"/>
  <c r="O3826" i="41"/>
  <c r="O3827" i="41"/>
  <c r="O3828" i="41"/>
  <c r="O3829" i="41"/>
  <c r="O3830" i="41"/>
  <c r="O3831" i="41"/>
  <c r="O3832" i="41"/>
  <c r="O3833" i="41"/>
  <c r="O3834" i="41"/>
  <c r="O3835" i="41"/>
  <c r="O3836" i="41"/>
  <c r="O3837" i="41"/>
  <c r="O3838" i="41"/>
  <c r="O3839" i="41"/>
  <c r="O3840" i="41"/>
  <c r="O3841" i="41"/>
  <c r="O3842" i="41"/>
  <c r="O3843" i="41"/>
  <c r="O3844" i="41"/>
  <c r="O3845" i="41"/>
  <c r="O3846" i="41"/>
  <c r="O3847" i="41"/>
  <c r="O3848" i="41"/>
  <c r="O3849" i="41"/>
  <c r="O3850" i="41"/>
  <c r="O3851" i="41"/>
  <c r="O3852" i="41"/>
  <c r="O3853" i="41"/>
  <c r="O3854" i="41"/>
  <c r="O3855" i="41"/>
  <c r="O3856" i="41"/>
  <c r="O3857" i="41"/>
  <c r="O3858" i="41"/>
  <c r="O3859" i="41"/>
  <c r="O3860" i="41"/>
  <c r="O3861" i="41"/>
  <c r="O3862" i="41"/>
  <c r="O3863" i="41"/>
  <c r="O3864" i="41"/>
  <c r="O3865" i="41"/>
  <c r="O3866" i="41"/>
  <c r="O3867" i="41"/>
  <c r="O3868" i="41"/>
  <c r="O3869" i="41"/>
  <c r="O3870" i="41"/>
  <c r="O3871" i="41"/>
  <c r="O3872" i="41"/>
  <c r="O3873" i="41"/>
  <c r="O3874" i="41"/>
  <c r="O3875" i="41"/>
  <c r="O3876" i="41"/>
  <c r="O3877" i="41"/>
  <c r="O3878" i="41"/>
  <c r="O3879" i="41"/>
  <c r="O3880" i="41"/>
  <c r="O3881" i="41"/>
  <c r="O3882" i="41"/>
  <c r="O3883" i="41"/>
  <c r="O3884" i="41"/>
  <c r="O3885" i="41"/>
  <c r="O3886" i="41"/>
  <c r="O3887" i="41"/>
  <c r="O3888" i="41"/>
  <c r="O3889" i="41"/>
  <c r="O3890" i="41"/>
  <c r="O3891" i="41"/>
  <c r="O3892" i="41"/>
  <c r="O3893" i="41"/>
  <c r="O3894" i="41"/>
  <c r="O3895" i="41"/>
  <c r="O3896" i="41"/>
  <c r="O3897" i="41"/>
  <c r="O3898" i="41"/>
  <c r="O3899" i="41"/>
  <c r="O3900" i="41"/>
  <c r="O3901" i="41"/>
  <c r="O3902" i="41"/>
  <c r="O3903" i="41"/>
  <c r="O3904" i="41"/>
  <c r="O3905" i="41"/>
  <c r="O3906" i="41"/>
  <c r="O3907" i="41"/>
  <c r="O3908" i="41"/>
  <c r="O3909" i="41"/>
  <c r="O3910" i="41"/>
  <c r="O3911" i="41"/>
  <c r="O3912" i="41"/>
  <c r="O3913" i="41"/>
  <c r="O3914" i="41"/>
  <c r="O3915" i="41"/>
  <c r="O3916" i="41"/>
  <c r="O3917" i="41"/>
  <c r="O3918" i="41"/>
  <c r="O3919" i="41"/>
  <c r="O3920" i="41"/>
  <c r="O3921" i="41"/>
  <c r="O3922" i="41"/>
  <c r="O3923" i="41"/>
  <c r="O3924" i="41"/>
  <c r="O3925" i="41"/>
  <c r="O3926" i="41"/>
  <c r="O3927" i="41"/>
  <c r="O3928" i="41"/>
  <c r="O3929" i="41"/>
  <c r="O3930" i="41"/>
  <c r="O3931" i="41"/>
  <c r="O3932" i="41"/>
  <c r="O3933" i="41"/>
  <c r="O3934" i="41"/>
  <c r="O3935" i="41"/>
  <c r="O3936" i="41"/>
  <c r="O3937" i="41"/>
  <c r="O3938" i="41"/>
  <c r="O3939" i="41"/>
  <c r="O3940" i="41"/>
  <c r="O3941" i="41"/>
  <c r="O3942" i="41"/>
  <c r="O3943" i="41"/>
  <c r="O3944" i="41"/>
  <c r="O3945" i="41"/>
  <c r="O3946" i="41"/>
  <c r="O3947" i="41"/>
  <c r="O3948" i="41"/>
  <c r="O3949" i="41"/>
  <c r="O3950" i="41"/>
  <c r="O3951" i="41"/>
  <c r="O3952" i="41"/>
  <c r="O3953" i="41"/>
  <c r="O3954" i="41"/>
  <c r="O3955" i="41"/>
  <c r="O3956" i="41"/>
  <c r="O3957" i="41"/>
  <c r="O3958" i="41"/>
  <c r="O3959" i="41"/>
  <c r="O3960" i="41"/>
  <c r="O3961" i="41"/>
  <c r="O3962" i="41"/>
  <c r="O3963" i="41"/>
  <c r="O3964" i="41"/>
  <c r="O3965" i="41"/>
  <c r="O3966" i="41"/>
  <c r="O3967" i="41"/>
  <c r="O3968" i="41"/>
  <c r="O3969" i="41"/>
  <c r="O3970" i="41"/>
  <c r="O3971" i="41"/>
  <c r="O3972" i="41"/>
  <c r="O3973" i="41"/>
  <c r="O3974" i="41"/>
  <c r="O3975" i="41"/>
  <c r="O3976" i="41"/>
  <c r="O3977" i="41"/>
  <c r="O3978" i="41"/>
  <c r="O3979" i="41"/>
  <c r="O3980" i="41"/>
  <c r="O3981" i="41"/>
  <c r="O3982" i="41"/>
  <c r="O3983" i="41"/>
  <c r="O3984" i="41"/>
  <c r="O3985" i="41"/>
  <c r="O3986" i="41"/>
  <c r="O3987" i="41"/>
  <c r="O3988" i="41"/>
  <c r="O3989" i="41"/>
  <c r="O3990" i="41"/>
  <c r="O3991" i="41"/>
  <c r="O3992" i="41"/>
  <c r="O3993" i="41"/>
  <c r="O3994" i="41"/>
  <c r="O3995" i="41"/>
  <c r="O3996" i="41"/>
  <c r="O3997" i="41"/>
  <c r="O3998" i="41"/>
  <c r="O3999" i="41"/>
  <c r="O4000" i="41"/>
  <c r="O4001" i="41"/>
  <c r="O4002" i="41"/>
  <c r="O4003" i="41"/>
  <c r="O4004" i="41"/>
  <c r="O4005" i="41"/>
  <c r="O4006" i="41"/>
  <c r="O4007" i="41"/>
  <c r="O4008" i="41"/>
  <c r="O4009" i="41"/>
  <c r="O4010" i="41"/>
  <c r="O4011" i="41"/>
  <c r="O4012" i="41"/>
  <c r="O4013" i="41"/>
  <c r="O4014" i="41"/>
  <c r="O4015" i="41"/>
  <c r="O4016" i="41"/>
  <c r="O4017" i="41"/>
  <c r="O4018" i="41"/>
  <c r="O4019" i="41"/>
  <c r="O4020" i="41"/>
  <c r="O4021" i="41"/>
  <c r="O4022" i="41"/>
  <c r="O4023" i="41"/>
  <c r="O4024" i="41"/>
  <c r="O4025" i="41"/>
  <c r="O4026" i="41"/>
  <c r="O4027" i="41"/>
  <c r="O4028" i="41"/>
  <c r="O4029" i="41"/>
  <c r="O4030" i="41"/>
  <c r="O4031" i="41"/>
  <c r="O4032" i="41"/>
  <c r="O4033" i="41"/>
  <c r="O4034" i="41"/>
  <c r="O4035" i="41"/>
  <c r="O4036" i="41"/>
  <c r="O4037" i="41"/>
  <c r="O4038" i="41"/>
  <c r="O4039" i="41"/>
  <c r="O4040" i="41"/>
  <c r="O4041" i="41"/>
  <c r="O4042" i="41"/>
  <c r="O4043" i="41"/>
  <c r="O4044" i="41"/>
  <c r="O4045" i="41"/>
  <c r="O4046" i="41"/>
  <c r="O4047" i="41"/>
  <c r="O4048" i="41"/>
  <c r="O4049" i="41"/>
  <c r="O4050" i="41"/>
  <c r="O4051" i="41"/>
  <c r="O4052" i="41"/>
  <c r="O4053" i="41"/>
  <c r="O4054" i="41"/>
  <c r="O4055" i="41"/>
  <c r="O4056" i="41"/>
  <c r="O4057" i="41"/>
  <c r="O4058" i="41"/>
  <c r="O4059" i="41"/>
  <c r="O4060" i="41"/>
  <c r="O4061" i="41"/>
  <c r="O4062" i="41"/>
  <c r="O4063" i="41"/>
  <c r="O4064" i="41"/>
  <c r="O4065" i="41"/>
  <c r="O4066" i="41"/>
  <c r="O4067" i="41"/>
  <c r="O4068" i="41"/>
  <c r="O4069" i="41"/>
  <c r="O4070" i="41"/>
  <c r="O4071" i="41"/>
  <c r="O4072" i="41"/>
  <c r="O4073" i="41"/>
  <c r="O4074" i="41"/>
  <c r="O4075" i="41"/>
  <c r="O4076" i="41"/>
  <c r="O4077" i="41"/>
  <c r="O4078" i="41"/>
  <c r="O4079" i="41"/>
  <c r="O4080" i="41"/>
  <c r="O4081" i="41"/>
  <c r="O4082" i="41"/>
  <c r="O4083" i="41"/>
  <c r="O4084" i="41"/>
  <c r="O4085" i="41"/>
  <c r="O4086" i="41"/>
  <c r="O4087" i="41"/>
  <c r="O4088" i="41"/>
  <c r="O4089" i="41"/>
  <c r="O4090" i="41"/>
  <c r="O4091" i="41"/>
  <c r="O4092" i="41"/>
  <c r="O4093" i="41"/>
  <c r="O4094" i="41"/>
  <c r="O4095" i="41"/>
  <c r="O4096" i="41"/>
  <c r="O4097" i="41"/>
  <c r="O4098" i="41"/>
  <c r="O4099" i="41"/>
  <c r="O4100" i="41"/>
  <c r="O4101" i="41"/>
  <c r="O4102" i="41"/>
  <c r="O4103" i="41"/>
  <c r="O4104" i="41"/>
  <c r="O4105" i="41"/>
  <c r="O4106" i="41"/>
  <c r="O4107" i="41"/>
  <c r="O4108" i="41"/>
  <c r="O4109" i="41"/>
  <c r="O4110" i="41"/>
  <c r="O4111" i="41"/>
  <c r="O4112" i="41"/>
  <c r="O4113" i="41"/>
  <c r="O4114" i="41"/>
  <c r="O4115" i="41"/>
  <c r="O4116" i="41"/>
  <c r="O4117" i="41"/>
  <c r="O4118" i="41"/>
  <c r="O4119" i="41"/>
  <c r="O4120" i="41"/>
  <c r="O4121" i="41"/>
  <c r="O4122" i="41"/>
  <c r="O4123" i="41"/>
  <c r="O4124" i="41"/>
  <c r="O4125" i="41"/>
  <c r="O4126" i="41"/>
  <c r="O4127" i="41"/>
  <c r="O4128" i="41"/>
  <c r="O4129" i="41"/>
  <c r="O4130" i="41"/>
  <c r="O4131" i="41"/>
  <c r="O4132" i="41"/>
  <c r="O4133" i="41"/>
  <c r="O4134" i="41"/>
  <c r="O4135" i="41"/>
  <c r="O4136" i="41"/>
  <c r="O4137" i="41"/>
  <c r="O4138" i="41"/>
  <c r="O4139" i="41"/>
  <c r="O4140" i="41"/>
  <c r="O4141" i="41"/>
  <c r="O4142" i="41"/>
  <c r="O4143" i="41"/>
  <c r="O4144" i="41"/>
  <c r="O4145" i="41"/>
  <c r="O4146" i="41"/>
  <c r="O4147" i="41"/>
  <c r="O4148" i="41"/>
  <c r="O4149" i="41"/>
  <c r="O4150" i="41"/>
  <c r="O4151" i="41"/>
  <c r="O4152" i="41"/>
  <c r="O4153" i="41"/>
  <c r="O4154" i="41"/>
  <c r="O4155" i="41"/>
  <c r="O4156" i="41"/>
  <c r="O4157" i="41"/>
  <c r="O4158" i="41"/>
  <c r="O4159" i="41"/>
  <c r="O4160" i="41"/>
  <c r="O4161" i="41"/>
  <c r="O4162" i="41"/>
  <c r="O4163" i="41"/>
  <c r="O4164" i="41"/>
  <c r="O4165" i="41"/>
  <c r="O4166" i="41"/>
  <c r="O4167" i="41"/>
  <c r="O4168" i="41"/>
  <c r="O4169" i="41"/>
  <c r="O4170" i="41"/>
  <c r="O4171" i="41"/>
  <c r="O4172" i="41"/>
  <c r="O4173" i="41"/>
  <c r="O4174" i="41"/>
  <c r="O4175" i="41"/>
  <c r="O4176" i="41"/>
  <c r="O4177" i="41"/>
  <c r="O4178" i="41"/>
  <c r="O4179" i="41"/>
  <c r="O4180" i="41"/>
  <c r="O4181" i="41"/>
  <c r="O4182" i="41"/>
  <c r="O4183" i="41"/>
  <c r="O4184" i="41"/>
  <c r="O4185" i="41"/>
  <c r="O4186" i="41"/>
  <c r="O4187" i="41"/>
  <c r="O4188" i="41"/>
  <c r="O4189" i="41"/>
  <c r="O4190" i="41"/>
  <c r="O4191" i="41"/>
  <c r="O4192" i="41"/>
  <c r="O4193" i="41"/>
  <c r="O4194" i="41"/>
  <c r="O4195" i="41"/>
  <c r="O4196" i="41"/>
  <c r="O4197" i="41"/>
  <c r="O4198" i="41"/>
  <c r="O4199" i="41"/>
  <c r="O4200" i="41"/>
  <c r="O4201" i="41"/>
  <c r="O4202" i="41"/>
  <c r="O4203" i="41"/>
  <c r="O4204" i="41"/>
  <c r="O4205" i="41"/>
  <c r="O4206" i="41"/>
  <c r="O4207" i="41"/>
  <c r="O4208" i="41"/>
  <c r="O4209" i="41"/>
  <c r="O4210" i="41"/>
  <c r="O4211" i="41"/>
  <c r="O4212" i="41"/>
  <c r="O4213" i="41"/>
  <c r="O4214" i="41"/>
  <c r="O4215" i="41"/>
  <c r="O4216" i="41"/>
  <c r="O4217" i="41"/>
  <c r="O4218" i="41"/>
  <c r="O4219" i="41"/>
  <c r="O4220" i="41"/>
  <c r="O4221" i="41"/>
  <c r="O4222" i="41"/>
  <c r="O4223" i="41"/>
  <c r="O4224" i="41"/>
  <c r="O4225" i="41"/>
  <c r="O4226" i="41"/>
  <c r="O4227" i="41"/>
  <c r="O4228" i="41"/>
  <c r="O4229" i="41"/>
  <c r="O4230" i="41"/>
  <c r="O4231" i="41"/>
  <c r="O4232" i="41"/>
  <c r="O4233" i="41"/>
  <c r="O4234" i="41"/>
  <c r="O4235" i="41"/>
  <c r="O4236" i="41"/>
  <c r="O4237" i="41"/>
  <c r="O4238" i="41"/>
  <c r="O4239" i="41"/>
  <c r="O4240" i="41"/>
  <c r="O4241" i="41"/>
  <c r="O4242" i="41"/>
  <c r="O4243" i="41"/>
  <c r="O4244" i="41"/>
  <c r="O4245" i="41"/>
  <c r="O4246" i="41"/>
  <c r="O4247" i="41"/>
  <c r="O4248" i="41"/>
  <c r="O4249" i="41"/>
  <c r="O4250" i="41"/>
  <c r="O4251" i="41"/>
  <c r="O4252" i="41"/>
  <c r="O4253" i="41"/>
  <c r="O4254" i="41"/>
  <c r="O4255" i="41"/>
  <c r="O4256" i="41"/>
  <c r="O4257" i="41"/>
  <c r="O4258" i="41"/>
  <c r="O4259" i="41"/>
  <c r="O4260" i="41"/>
  <c r="O4261" i="41"/>
  <c r="O4262" i="41"/>
  <c r="O4263" i="41"/>
  <c r="O4264" i="41"/>
  <c r="O4265" i="41"/>
  <c r="O4266" i="41"/>
  <c r="O4267" i="41"/>
  <c r="O4268" i="41"/>
  <c r="O4269" i="41"/>
  <c r="O4270" i="41"/>
  <c r="O4271" i="41"/>
  <c r="O4272" i="41"/>
  <c r="O4273" i="41"/>
  <c r="O4274" i="41"/>
  <c r="O4275" i="41"/>
  <c r="O4276" i="41"/>
  <c r="O4277" i="41"/>
  <c r="O4278" i="41"/>
  <c r="O4279" i="41"/>
  <c r="O4280" i="41"/>
  <c r="O4281" i="41"/>
  <c r="O4282" i="41"/>
  <c r="O4283" i="41"/>
  <c r="O4284" i="41"/>
  <c r="O4285" i="41"/>
  <c r="O4286" i="41"/>
  <c r="O4287" i="41"/>
  <c r="O4288" i="41"/>
  <c r="O4289" i="41"/>
  <c r="O4290" i="41"/>
  <c r="O4291" i="41"/>
  <c r="O4292" i="41"/>
  <c r="O4293" i="41"/>
  <c r="O4294" i="41"/>
  <c r="O4295" i="41"/>
  <c r="O4296" i="41"/>
  <c r="O4297" i="41"/>
  <c r="O4298" i="41"/>
  <c r="O4299" i="41"/>
  <c r="O4300" i="41"/>
  <c r="O4301" i="41"/>
  <c r="O4302" i="41"/>
  <c r="O4303" i="41"/>
  <c r="O4304" i="41"/>
  <c r="O4305" i="41"/>
  <c r="O4306" i="41"/>
  <c r="O4307" i="41"/>
  <c r="O4308" i="41"/>
  <c r="O4309" i="41"/>
  <c r="O4310" i="41"/>
  <c r="O4311" i="41"/>
  <c r="O4312" i="41"/>
  <c r="O4313" i="41"/>
  <c r="O4314" i="41"/>
  <c r="O4315" i="41"/>
  <c r="O4316" i="41"/>
  <c r="O4317" i="41"/>
  <c r="O4318" i="41"/>
  <c r="O4319" i="41"/>
  <c r="O4320" i="41"/>
  <c r="O4321" i="41"/>
  <c r="O4322" i="41"/>
  <c r="O4323" i="41"/>
  <c r="O4324" i="41"/>
  <c r="O4325" i="41"/>
  <c r="O4326" i="41"/>
  <c r="O4327" i="41"/>
  <c r="O4328" i="41"/>
  <c r="O4329" i="41"/>
  <c r="O4330" i="41"/>
  <c r="O4331" i="41"/>
  <c r="O4332" i="41"/>
  <c r="O4333" i="41"/>
  <c r="O4334" i="41"/>
  <c r="O4335" i="41"/>
  <c r="O4336" i="41"/>
  <c r="O4337" i="41"/>
  <c r="O4338" i="41"/>
  <c r="O4339" i="41"/>
  <c r="O4340" i="41"/>
  <c r="O4341" i="41"/>
  <c r="O4342" i="41"/>
  <c r="O4343" i="41"/>
  <c r="O4344" i="41"/>
  <c r="O4345" i="41"/>
  <c r="O4346" i="41"/>
  <c r="O4347" i="41"/>
  <c r="O4348" i="41"/>
  <c r="O4349" i="41"/>
  <c r="O4350" i="41"/>
  <c r="O4351" i="41"/>
  <c r="O4352" i="41"/>
  <c r="O4353" i="41"/>
  <c r="O4354" i="41"/>
  <c r="O4355" i="41"/>
  <c r="O4356" i="41"/>
  <c r="O4357" i="41"/>
  <c r="O4358" i="41"/>
  <c r="O4359" i="41"/>
  <c r="O4360" i="41"/>
  <c r="O4361" i="41"/>
  <c r="O4362" i="41"/>
  <c r="O4363" i="41"/>
  <c r="O4364" i="41"/>
  <c r="O4365" i="41"/>
  <c r="O4366" i="41"/>
  <c r="O4367" i="41"/>
  <c r="O4368" i="41"/>
  <c r="O4369" i="41"/>
  <c r="O4370" i="41"/>
  <c r="O4371" i="41"/>
  <c r="O4372" i="41"/>
  <c r="O4373" i="41"/>
  <c r="O4374" i="41"/>
  <c r="O4375" i="41"/>
  <c r="O4376" i="41"/>
  <c r="O4377" i="41"/>
  <c r="O4378" i="41"/>
  <c r="O4379" i="41"/>
  <c r="O4380" i="41"/>
  <c r="O4381" i="41"/>
  <c r="O4382" i="41"/>
  <c r="O4383" i="41"/>
  <c r="O4384" i="41"/>
  <c r="O4385" i="41"/>
  <c r="O4386" i="41"/>
  <c r="O4387" i="41"/>
  <c r="O4388" i="41"/>
  <c r="O4389" i="41"/>
  <c r="O4390" i="41"/>
  <c r="O4391" i="41"/>
  <c r="O4392" i="41"/>
  <c r="O4393" i="41"/>
  <c r="O4394" i="41"/>
  <c r="O4395" i="41"/>
  <c r="O4396" i="41"/>
  <c r="O4397" i="41"/>
  <c r="O4398" i="41"/>
  <c r="O4399" i="41"/>
  <c r="O4400" i="41"/>
  <c r="O4401" i="41"/>
  <c r="O4402" i="41"/>
  <c r="O4403" i="41"/>
  <c r="O4404" i="41"/>
  <c r="O4405" i="41"/>
  <c r="O4406" i="41"/>
  <c r="O4407" i="41"/>
  <c r="O4408" i="41"/>
  <c r="O4409" i="41"/>
  <c r="O4410" i="41"/>
  <c r="O4411" i="41"/>
  <c r="O4412" i="41"/>
  <c r="O4413" i="41"/>
  <c r="O4414" i="41"/>
  <c r="O4415" i="41"/>
  <c r="O4416" i="41"/>
  <c r="O4417" i="41"/>
  <c r="O4418" i="41"/>
  <c r="O4419" i="41"/>
  <c r="O4420" i="41"/>
  <c r="O4421" i="41"/>
  <c r="O4422" i="41"/>
  <c r="O4423" i="41"/>
  <c r="O4424" i="41"/>
  <c r="O4425" i="41"/>
  <c r="O4426" i="41"/>
  <c r="O4427" i="41"/>
  <c r="O4428" i="41"/>
  <c r="O4429" i="41"/>
  <c r="O4430" i="41"/>
  <c r="O4431" i="41"/>
  <c r="O4432" i="41"/>
  <c r="O4433" i="41"/>
  <c r="O4434" i="41"/>
  <c r="O4435" i="41"/>
  <c r="O4436" i="41"/>
  <c r="O4437" i="41"/>
  <c r="O4438" i="41"/>
  <c r="O4439" i="41"/>
  <c r="O4440" i="41"/>
  <c r="O4441" i="41"/>
  <c r="O4442" i="41"/>
  <c r="O4443" i="41"/>
  <c r="O4444" i="41"/>
  <c r="O4445" i="41"/>
  <c r="O4446" i="41"/>
  <c r="O4447" i="41"/>
  <c r="O4448" i="41"/>
  <c r="O4449" i="41"/>
  <c r="O4450" i="41"/>
  <c r="O4451" i="41"/>
  <c r="O4452" i="41"/>
  <c r="O4453" i="41"/>
  <c r="O4454" i="41"/>
  <c r="O4455" i="41"/>
  <c r="O4456" i="41"/>
  <c r="O4457" i="41"/>
  <c r="O4458" i="41"/>
  <c r="O4459" i="41"/>
  <c r="O4460" i="41"/>
  <c r="O4461" i="41"/>
  <c r="O4462" i="41"/>
  <c r="O4463" i="41"/>
  <c r="O4464" i="41"/>
  <c r="O4465" i="41"/>
  <c r="O4466" i="41"/>
  <c r="O4467" i="41"/>
  <c r="O4468" i="41"/>
  <c r="O4469" i="41"/>
  <c r="O4470" i="41"/>
  <c r="O4471" i="41"/>
  <c r="O4472" i="41"/>
  <c r="O4473" i="41"/>
  <c r="O4474" i="41"/>
  <c r="O4475" i="41"/>
  <c r="O4476" i="41"/>
  <c r="O4477" i="41"/>
  <c r="O4478" i="41"/>
  <c r="O4479" i="41"/>
  <c r="O4480" i="41"/>
  <c r="O4481" i="41"/>
  <c r="O4482" i="41"/>
  <c r="O4483" i="41"/>
  <c r="O4484" i="41"/>
  <c r="O4485" i="41"/>
  <c r="O4486" i="41"/>
  <c r="O4487" i="41"/>
  <c r="O4488" i="41"/>
  <c r="O4489" i="41"/>
  <c r="O4490" i="41"/>
  <c r="O4491" i="41"/>
  <c r="O4492" i="41"/>
  <c r="O4493" i="41"/>
  <c r="O4494" i="41"/>
  <c r="O4495" i="41"/>
  <c r="O4496" i="41"/>
  <c r="O4497" i="41"/>
  <c r="O4498" i="41"/>
  <c r="O4499" i="41"/>
  <c r="O4500" i="41"/>
  <c r="O4501" i="41"/>
  <c r="O4502" i="41"/>
  <c r="O4503" i="41"/>
  <c r="O4504" i="41"/>
  <c r="O4505" i="41"/>
  <c r="O4506" i="41"/>
  <c r="O4507" i="41"/>
  <c r="O4508" i="41"/>
  <c r="O4509" i="41"/>
  <c r="O4510" i="41"/>
  <c r="O4511" i="41"/>
  <c r="O4512" i="41"/>
  <c r="O4513" i="41"/>
  <c r="O4514" i="41"/>
  <c r="O4515" i="41"/>
  <c r="O4516" i="41"/>
  <c r="O4517" i="41"/>
  <c r="O4518" i="41"/>
  <c r="O4519" i="41"/>
  <c r="O4520" i="41"/>
  <c r="O4521" i="41"/>
  <c r="O4522" i="41"/>
  <c r="O4523" i="41"/>
  <c r="O4524" i="41"/>
  <c r="O4525" i="41"/>
  <c r="O4526" i="41"/>
  <c r="O4527" i="41"/>
  <c r="O4528" i="41"/>
  <c r="O4529" i="41"/>
  <c r="O4530" i="41"/>
  <c r="O4531" i="41"/>
  <c r="O4532" i="41"/>
  <c r="O4533" i="41"/>
  <c r="O4534" i="41"/>
  <c r="O4535" i="41"/>
  <c r="O4536" i="41"/>
  <c r="O4537" i="41"/>
  <c r="O4538" i="41"/>
  <c r="O4539" i="41"/>
  <c r="O4540" i="41"/>
  <c r="O4541" i="41"/>
  <c r="O4542" i="41"/>
  <c r="O4543" i="41"/>
  <c r="O4544" i="41"/>
  <c r="O4545" i="41"/>
  <c r="O4546" i="41"/>
  <c r="O4547" i="41"/>
  <c r="O4548" i="41"/>
  <c r="O4549" i="41"/>
  <c r="O4550" i="41"/>
  <c r="O4551" i="41"/>
  <c r="O4552" i="41"/>
  <c r="O4553" i="41"/>
  <c r="O4554" i="41"/>
  <c r="O4555" i="41"/>
  <c r="O4556" i="41"/>
  <c r="O4557" i="41"/>
  <c r="O4558" i="41"/>
  <c r="O4559" i="41"/>
  <c r="O4560" i="41"/>
  <c r="O4561" i="41"/>
  <c r="O4562" i="41"/>
  <c r="O4563" i="41"/>
  <c r="O4564" i="41"/>
  <c r="O4565" i="41"/>
  <c r="O4566" i="41"/>
  <c r="O4567" i="41"/>
  <c r="O4568" i="41"/>
  <c r="O4569" i="41"/>
  <c r="O4570" i="41"/>
  <c r="O4571" i="41"/>
  <c r="O4572" i="41"/>
  <c r="O4573" i="41"/>
  <c r="O4574" i="41"/>
  <c r="O4575" i="41"/>
  <c r="O4576" i="41"/>
  <c r="O4577" i="41"/>
  <c r="O4578" i="41"/>
  <c r="O4579" i="41"/>
  <c r="O4580" i="41"/>
  <c r="O4581" i="41"/>
  <c r="O4582" i="41"/>
  <c r="O4583" i="41"/>
  <c r="O4584" i="41"/>
  <c r="O4585" i="41"/>
  <c r="O4586" i="41"/>
  <c r="O4587" i="41"/>
  <c r="O4588" i="41"/>
  <c r="O4589" i="41"/>
  <c r="O4590" i="41"/>
  <c r="O4591" i="41"/>
  <c r="O4592" i="41"/>
  <c r="O4593" i="41"/>
  <c r="O4594" i="41"/>
  <c r="O4595" i="41"/>
  <c r="O4596" i="41"/>
  <c r="O4597" i="41"/>
  <c r="O4598" i="41"/>
  <c r="O4599" i="41"/>
  <c r="O4600" i="41"/>
  <c r="O4601" i="41"/>
  <c r="O4602" i="41"/>
  <c r="O4603" i="41"/>
  <c r="O4604" i="41"/>
  <c r="O4605" i="41"/>
  <c r="O4606" i="41"/>
  <c r="O4607" i="41"/>
  <c r="O4608" i="41"/>
  <c r="O4609" i="41"/>
  <c r="O4610" i="41"/>
  <c r="O4611" i="41"/>
  <c r="O4612" i="41"/>
  <c r="O4613" i="41"/>
  <c r="O4614" i="41"/>
  <c r="O4615" i="41"/>
  <c r="O4616" i="41"/>
  <c r="O4617" i="41"/>
  <c r="O4618" i="41"/>
  <c r="O4619" i="41"/>
  <c r="O4620" i="41"/>
  <c r="O4621" i="41"/>
  <c r="O4622" i="41"/>
  <c r="O4623" i="41"/>
  <c r="O4624" i="41"/>
  <c r="O4625" i="41"/>
  <c r="O4626" i="41"/>
  <c r="O4627" i="41"/>
  <c r="O4628" i="41"/>
  <c r="O4629" i="41"/>
  <c r="O4630" i="41"/>
  <c r="O4631" i="41"/>
  <c r="O4632" i="41"/>
  <c r="O4633" i="41"/>
  <c r="O4634" i="41"/>
  <c r="O4635" i="41"/>
  <c r="O4636" i="41"/>
  <c r="O4637" i="41"/>
  <c r="O4638" i="41"/>
  <c r="O4639" i="41"/>
  <c r="O4640" i="41"/>
  <c r="O4641" i="41"/>
  <c r="O4642" i="41"/>
  <c r="O4643" i="41"/>
  <c r="O4644" i="41"/>
  <c r="O4645" i="41"/>
  <c r="O4646" i="41"/>
  <c r="O4647" i="41"/>
  <c r="O4648" i="41"/>
  <c r="O4649" i="41"/>
  <c r="O4650" i="41"/>
  <c r="O4651" i="41"/>
  <c r="O4652" i="41"/>
  <c r="O4653" i="41"/>
  <c r="O4654" i="41"/>
  <c r="O4655" i="41"/>
  <c r="O4656" i="41"/>
  <c r="O4657" i="41"/>
  <c r="O4658" i="41"/>
  <c r="O4659" i="41"/>
  <c r="O4660" i="41"/>
  <c r="O4661" i="41"/>
  <c r="O4662" i="41"/>
  <c r="O4663" i="41"/>
  <c r="O4664" i="41"/>
  <c r="O4665" i="41"/>
  <c r="O4666" i="41"/>
  <c r="O4667" i="41"/>
  <c r="O4668" i="41"/>
  <c r="O4669" i="41"/>
  <c r="O4670" i="41"/>
  <c r="O4671" i="41"/>
  <c r="O4672" i="41"/>
  <c r="O4673" i="41"/>
  <c r="O4674" i="41"/>
  <c r="O4675" i="41"/>
  <c r="O4676" i="41"/>
  <c r="O4677" i="41"/>
  <c r="O4678" i="41"/>
  <c r="O4679" i="41"/>
  <c r="O4680" i="41"/>
  <c r="O4681" i="41"/>
  <c r="O4682" i="41"/>
  <c r="O4683" i="41"/>
  <c r="O4684" i="41"/>
  <c r="O4685" i="41"/>
  <c r="O4686" i="41"/>
  <c r="O4687" i="41"/>
  <c r="O4688" i="41"/>
  <c r="O4689" i="41"/>
  <c r="O4690" i="41"/>
  <c r="O4691" i="41"/>
  <c r="O4692" i="41"/>
  <c r="O4693" i="41"/>
  <c r="O4694" i="41"/>
  <c r="O4695" i="41"/>
  <c r="O4696" i="41"/>
  <c r="O4697" i="41"/>
  <c r="O4698" i="41"/>
  <c r="O4699" i="41"/>
  <c r="O4700" i="41"/>
  <c r="O4701" i="41"/>
  <c r="O4702" i="41"/>
  <c r="O4703" i="41"/>
  <c r="O4704" i="41"/>
  <c r="O4705" i="41"/>
  <c r="O4706" i="41"/>
  <c r="O4707" i="41"/>
  <c r="O4708" i="41"/>
  <c r="O4709" i="41"/>
  <c r="O4710" i="41"/>
  <c r="O4711" i="41"/>
  <c r="O4712" i="41"/>
  <c r="O4713" i="41"/>
  <c r="O4714" i="41"/>
  <c r="O4715" i="41"/>
  <c r="O4716" i="41"/>
  <c r="O4717" i="41"/>
  <c r="O4718" i="41"/>
  <c r="O4719" i="41"/>
  <c r="O4720" i="41"/>
  <c r="O4721" i="41"/>
  <c r="O4722" i="41"/>
  <c r="O4723" i="41"/>
  <c r="O4724" i="41"/>
  <c r="O4725" i="41"/>
  <c r="O4726" i="41"/>
  <c r="O4727" i="41"/>
  <c r="O4728" i="41"/>
  <c r="O4729" i="41"/>
  <c r="O4730" i="41"/>
  <c r="O4731" i="41"/>
  <c r="O4732" i="41"/>
  <c r="O4733" i="41"/>
  <c r="O4734" i="41"/>
  <c r="O4735" i="41"/>
  <c r="O4736" i="41"/>
  <c r="O4737" i="41"/>
  <c r="O4738" i="41"/>
  <c r="O4739" i="41"/>
  <c r="O4740" i="41"/>
  <c r="O4741" i="41"/>
  <c r="O4742" i="41"/>
  <c r="O4743" i="41"/>
  <c r="O4744" i="41"/>
  <c r="O4745" i="41"/>
  <c r="O4746" i="41"/>
  <c r="O4747" i="41"/>
  <c r="O4748" i="41"/>
  <c r="O4749" i="41"/>
  <c r="O4750" i="41"/>
  <c r="O4751" i="41"/>
  <c r="O4752" i="41"/>
  <c r="O4753" i="41"/>
  <c r="O4754" i="41"/>
  <c r="O4755" i="41"/>
  <c r="O4756" i="41"/>
  <c r="O4757" i="41"/>
  <c r="O4758" i="41"/>
  <c r="O4759" i="41"/>
  <c r="O4760" i="41"/>
  <c r="O4761" i="41"/>
  <c r="O4762" i="41"/>
  <c r="O4763" i="41"/>
  <c r="O4764" i="41"/>
  <c r="O4765" i="41"/>
  <c r="O4766" i="41"/>
  <c r="O4767" i="41"/>
  <c r="O4768" i="41"/>
  <c r="O4769" i="41"/>
  <c r="O4770" i="41"/>
  <c r="O4771" i="41"/>
  <c r="O4772" i="41"/>
  <c r="O4773" i="41"/>
  <c r="O4774" i="41"/>
  <c r="O4775" i="41"/>
  <c r="O4776" i="41"/>
  <c r="O4777" i="41"/>
  <c r="O4778" i="41"/>
  <c r="O4779" i="41"/>
  <c r="O4780" i="41"/>
  <c r="O4781" i="41"/>
  <c r="O4782" i="41"/>
  <c r="O4783" i="41"/>
  <c r="O4784" i="41"/>
  <c r="O4785" i="41"/>
  <c r="O4786" i="41"/>
  <c r="O4787" i="41"/>
  <c r="O4788" i="41"/>
  <c r="O4789" i="41"/>
  <c r="O4790" i="41"/>
  <c r="O4791" i="41"/>
  <c r="O4792" i="41"/>
  <c r="O4793" i="41"/>
  <c r="O4794" i="41"/>
  <c r="O4795" i="41"/>
  <c r="O4796" i="41"/>
  <c r="O4797" i="41"/>
  <c r="O4798" i="41"/>
  <c r="O4799" i="41"/>
  <c r="O4800" i="41"/>
  <c r="O4801" i="41"/>
  <c r="O4802" i="41"/>
  <c r="O4803" i="41"/>
  <c r="O4804" i="41"/>
  <c r="O4805" i="41"/>
  <c r="O4806" i="41"/>
  <c r="O4807" i="41"/>
  <c r="O4808" i="41"/>
  <c r="O4809" i="41"/>
  <c r="O4810" i="41"/>
  <c r="O4811" i="41"/>
  <c r="O4812" i="41"/>
  <c r="O4813" i="41"/>
  <c r="O4814" i="41"/>
  <c r="O4815" i="41"/>
  <c r="O4816" i="41"/>
  <c r="O4817" i="41"/>
  <c r="O4818" i="41"/>
  <c r="O4819" i="41"/>
  <c r="O4820" i="41"/>
  <c r="O4821" i="41"/>
  <c r="O4822" i="41"/>
  <c r="O4823" i="41"/>
  <c r="O4824" i="41"/>
  <c r="O4825" i="41"/>
  <c r="O4826" i="41"/>
  <c r="O4827" i="41"/>
  <c r="O4828" i="41"/>
  <c r="O4829" i="41"/>
  <c r="O4830" i="41"/>
  <c r="O4831" i="41"/>
  <c r="O4832" i="41"/>
  <c r="O4833" i="41"/>
  <c r="O4834" i="41"/>
  <c r="O4835" i="41"/>
  <c r="O4836" i="41"/>
  <c r="O4837" i="41"/>
  <c r="O4838" i="41"/>
  <c r="O4839" i="41"/>
  <c r="O4840" i="41"/>
  <c r="O4841" i="41"/>
  <c r="O4842" i="41"/>
  <c r="O4843" i="41"/>
  <c r="O4844" i="41"/>
  <c r="O4845" i="41"/>
  <c r="O4846" i="41"/>
  <c r="O4847" i="41"/>
  <c r="O4848" i="41"/>
  <c r="O4849" i="41"/>
  <c r="O4850" i="41"/>
  <c r="O4851" i="41"/>
  <c r="O4852" i="41"/>
  <c r="O4853" i="41"/>
  <c r="O4854" i="41"/>
  <c r="O4855" i="41"/>
  <c r="O4856" i="41"/>
  <c r="O4857" i="41"/>
  <c r="O4858" i="41"/>
  <c r="O4859" i="41"/>
  <c r="O4860" i="41"/>
  <c r="O4861" i="41"/>
  <c r="O4862" i="41"/>
  <c r="O4863" i="41"/>
  <c r="O4864" i="41"/>
  <c r="O4865" i="41"/>
  <c r="O4866" i="41"/>
  <c r="O4867" i="41"/>
  <c r="O4868" i="41"/>
  <c r="O4869" i="41"/>
  <c r="O4870" i="41"/>
  <c r="O4871" i="41"/>
  <c r="O4872" i="41"/>
  <c r="O4873" i="41"/>
  <c r="O4874" i="41"/>
  <c r="O4875" i="41"/>
  <c r="O4876" i="41"/>
  <c r="O4877" i="41"/>
  <c r="O4878" i="41"/>
  <c r="O4879" i="41"/>
  <c r="O4880" i="41"/>
  <c r="O4881" i="41"/>
  <c r="O4882" i="41"/>
  <c r="O4883" i="41"/>
  <c r="O4884" i="41"/>
  <c r="O4885" i="41"/>
  <c r="O4886" i="41"/>
  <c r="O4887" i="41"/>
  <c r="O4888" i="41"/>
  <c r="O4889" i="41"/>
  <c r="O4890" i="41"/>
  <c r="O4891" i="41"/>
  <c r="O4892" i="41"/>
  <c r="O4893" i="41"/>
  <c r="O4894" i="41"/>
  <c r="O4895" i="41"/>
  <c r="O4896" i="41"/>
  <c r="O4897" i="41"/>
  <c r="O4898" i="41"/>
  <c r="O4899" i="41"/>
  <c r="O4900" i="41"/>
  <c r="O4901" i="41"/>
  <c r="O4902" i="41"/>
  <c r="O4903" i="41"/>
  <c r="O4904" i="41"/>
  <c r="O4905" i="41"/>
  <c r="O4906" i="41"/>
  <c r="O4907" i="41"/>
  <c r="O4908" i="41"/>
  <c r="O4909" i="41"/>
  <c r="O4910" i="41"/>
  <c r="O4911" i="41"/>
  <c r="O4912" i="41"/>
  <c r="O4913" i="41"/>
  <c r="O4914" i="41"/>
  <c r="O4915" i="41"/>
  <c r="O4916" i="41"/>
  <c r="O4917" i="41"/>
  <c r="O4918" i="41"/>
  <c r="O4919" i="41"/>
  <c r="O4920" i="41"/>
  <c r="O4921" i="41"/>
  <c r="O4922" i="41"/>
  <c r="O4923" i="41"/>
  <c r="O4924" i="41"/>
  <c r="O4925" i="41"/>
  <c r="O4926" i="41"/>
  <c r="O4927" i="41"/>
  <c r="O4928" i="41"/>
  <c r="O4929" i="41"/>
  <c r="O4930" i="41"/>
  <c r="O4931" i="41"/>
  <c r="O4932" i="41"/>
  <c r="O4933" i="41"/>
  <c r="O4934" i="41"/>
  <c r="O4935" i="41"/>
  <c r="O4936" i="41"/>
  <c r="O4937" i="41"/>
  <c r="O4938" i="41"/>
  <c r="O4939" i="41"/>
  <c r="O4940" i="41"/>
  <c r="O4941" i="41"/>
  <c r="O4942" i="41"/>
  <c r="O4943" i="41"/>
  <c r="O4944" i="41"/>
  <c r="O4945" i="41"/>
  <c r="O4946" i="41"/>
  <c r="O4947" i="41"/>
  <c r="O4948" i="41"/>
  <c r="O4949" i="41"/>
  <c r="O4950" i="41"/>
  <c r="O4951" i="41"/>
  <c r="O4952" i="41"/>
  <c r="O4953" i="41"/>
  <c r="O4954" i="41"/>
  <c r="O4955" i="41"/>
  <c r="O4956" i="41"/>
  <c r="O4957" i="41"/>
  <c r="O4958" i="41"/>
  <c r="O4959" i="41"/>
  <c r="O4960" i="41"/>
  <c r="O4961" i="41"/>
  <c r="O4962" i="41"/>
  <c r="O4963" i="41"/>
  <c r="O4964" i="41"/>
  <c r="O4965" i="41"/>
  <c r="O4966" i="41"/>
  <c r="O4967" i="41"/>
  <c r="O4968" i="41"/>
  <c r="O4969" i="41"/>
  <c r="O4970" i="41"/>
  <c r="O4971" i="41"/>
  <c r="O4972" i="41"/>
  <c r="O4973" i="41"/>
  <c r="O4974" i="41"/>
  <c r="O4975" i="41"/>
  <c r="O4976" i="41"/>
  <c r="O4977" i="41"/>
  <c r="O4978" i="41"/>
  <c r="O4979" i="41"/>
  <c r="O4980" i="41"/>
  <c r="O4981" i="41"/>
  <c r="O4982" i="41"/>
  <c r="O4983" i="41"/>
  <c r="O4984" i="41"/>
  <c r="O4985" i="41"/>
  <c r="O4986" i="41"/>
  <c r="O4987" i="41"/>
  <c r="O4988" i="41"/>
  <c r="O4989" i="41"/>
  <c r="O4990" i="41"/>
  <c r="O4991" i="41"/>
  <c r="O4992" i="41"/>
  <c r="O4993" i="41"/>
  <c r="O4994" i="41"/>
  <c r="O4995" i="41"/>
  <c r="O4996" i="41"/>
  <c r="O4997" i="41"/>
  <c r="O4998" i="41"/>
  <c r="O4999" i="41"/>
  <c r="O5000" i="41"/>
  <c r="O5001" i="41"/>
  <c r="O5002" i="41"/>
  <c r="O5003" i="41"/>
  <c r="O5004" i="41"/>
  <c r="O5005" i="41"/>
  <c r="O5006" i="41"/>
  <c r="O5007" i="41"/>
  <c r="O5008" i="41"/>
  <c r="O5009" i="41"/>
  <c r="O5010" i="41"/>
  <c r="O5011" i="41"/>
  <c r="O5012" i="41"/>
  <c r="O5013" i="41"/>
  <c r="O5014" i="41"/>
  <c r="O5015" i="41"/>
  <c r="O5016" i="41"/>
  <c r="O5017" i="41"/>
  <c r="O5018" i="41"/>
  <c r="O5019" i="41"/>
  <c r="O5020" i="41"/>
  <c r="O5021" i="41"/>
  <c r="O5022" i="41"/>
  <c r="O5023" i="41"/>
  <c r="O5024" i="41"/>
  <c r="O5025" i="41"/>
  <c r="O5026" i="41"/>
  <c r="O5027" i="41"/>
  <c r="O5028" i="41"/>
  <c r="O5029" i="41"/>
  <c r="O5030" i="41"/>
  <c r="O5031" i="41"/>
  <c r="O5032" i="41"/>
  <c r="O5033" i="41"/>
  <c r="O5034" i="41"/>
  <c r="O5035" i="41"/>
  <c r="O5036" i="41"/>
  <c r="O5037" i="41"/>
  <c r="O5038" i="41"/>
  <c r="O5039" i="41"/>
  <c r="O5040" i="41"/>
  <c r="O5041" i="41"/>
  <c r="O5042" i="41"/>
  <c r="O5043" i="41"/>
  <c r="O5044" i="41"/>
  <c r="O5045" i="41"/>
  <c r="O5046" i="41"/>
  <c r="O5047" i="41"/>
  <c r="O5048" i="41"/>
  <c r="O5049" i="41"/>
  <c r="O5050" i="41"/>
  <c r="O5051" i="41"/>
  <c r="O5052" i="41"/>
  <c r="O5053" i="41"/>
  <c r="O5054" i="41"/>
  <c r="O5055" i="41"/>
  <c r="O5056" i="41"/>
  <c r="O5057" i="41"/>
  <c r="O5058" i="41"/>
  <c r="O5059" i="41"/>
  <c r="O5060" i="41"/>
  <c r="O5061" i="41"/>
  <c r="O5062" i="41"/>
  <c r="O5063" i="41"/>
  <c r="O5064" i="41"/>
  <c r="O5065" i="41"/>
  <c r="O5066" i="41"/>
  <c r="O5067" i="41"/>
  <c r="O5068" i="41"/>
  <c r="O5069" i="41"/>
  <c r="O5070" i="41"/>
  <c r="O5071" i="41"/>
  <c r="O5072" i="41"/>
  <c r="O5073" i="41"/>
  <c r="O5074" i="41"/>
  <c r="O5075" i="41"/>
  <c r="O5076" i="41"/>
  <c r="O5077" i="41"/>
  <c r="O5078" i="41"/>
  <c r="O5079" i="41"/>
  <c r="O5080" i="41"/>
  <c r="O5081" i="41"/>
  <c r="O5082" i="41"/>
  <c r="O5083" i="41"/>
  <c r="O5084" i="41"/>
  <c r="O5085" i="41"/>
  <c r="O5086" i="41"/>
  <c r="O5087" i="41"/>
  <c r="O5088" i="41"/>
  <c r="O5089" i="41"/>
  <c r="O5090" i="41"/>
  <c r="O5091" i="41"/>
  <c r="O5092" i="41"/>
  <c r="O5093" i="41"/>
  <c r="O5094" i="41"/>
  <c r="O5095" i="41"/>
  <c r="O5096" i="41"/>
  <c r="O5097" i="41"/>
  <c r="O5098" i="41"/>
  <c r="O5099" i="41"/>
  <c r="O5100" i="41"/>
  <c r="O5101" i="41"/>
  <c r="O5102" i="41"/>
  <c r="O5103" i="41"/>
  <c r="O5104" i="41"/>
  <c r="O5105" i="41"/>
  <c r="O5106" i="41"/>
  <c r="O5107" i="41"/>
  <c r="O5108" i="41"/>
  <c r="O5109" i="41"/>
  <c r="O5110" i="41"/>
  <c r="O5111" i="41"/>
  <c r="O5112" i="41"/>
  <c r="O5113" i="41"/>
  <c r="O5114" i="41"/>
  <c r="O5115" i="41"/>
  <c r="O5116" i="41"/>
  <c r="O5117" i="41"/>
  <c r="O5118" i="41"/>
  <c r="O5119" i="41"/>
  <c r="O5120" i="41"/>
  <c r="O5121" i="41"/>
  <c r="O5122" i="41"/>
  <c r="O5123" i="41"/>
  <c r="O5124" i="41"/>
  <c r="O5125" i="41"/>
  <c r="O5126" i="41"/>
  <c r="O5127" i="41"/>
  <c r="O5128" i="41"/>
  <c r="O5129" i="41"/>
  <c r="O5130" i="41"/>
  <c r="O5131" i="41"/>
  <c r="O5132" i="41"/>
  <c r="O5133" i="41"/>
  <c r="O5134" i="41"/>
  <c r="O5135" i="41"/>
  <c r="O5136" i="41"/>
  <c r="O5137" i="41"/>
  <c r="O5138" i="41"/>
  <c r="O5139" i="41"/>
  <c r="O5140" i="41"/>
  <c r="O5141" i="41"/>
  <c r="O5142" i="41"/>
  <c r="O5143" i="41"/>
  <c r="O5144" i="41"/>
  <c r="O5145" i="41"/>
  <c r="O5146" i="41"/>
  <c r="O5147" i="41"/>
  <c r="O5148" i="41"/>
  <c r="O5149" i="41"/>
  <c r="O5150" i="41"/>
  <c r="O5151" i="41"/>
  <c r="O5152" i="41"/>
  <c r="O5153" i="41"/>
  <c r="O5154" i="41"/>
  <c r="O5155" i="41"/>
  <c r="O5156" i="41"/>
  <c r="O5157" i="41"/>
  <c r="O5158" i="41"/>
  <c r="O5159" i="41"/>
  <c r="O5160" i="41"/>
  <c r="O5161" i="41"/>
  <c r="O5162" i="41"/>
  <c r="O5163" i="41"/>
  <c r="O5164" i="41"/>
  <c r="O5165" i="41"/>
  <c r="O5166" i="41"/>
  <c r="O5167" i="41"/>
  <c r="O5168" i="41"/>
  <c r="O5169" i="41"/>
  <c r="O5170" i="41"/>
  <c r="O5171" i="41"/>
  <c r="O5172" i="41"/>
  <c r="O5173" i="41"/>
  <c r="O5174" i="41"/>
  <c r="O5175" i="41"/>
  <c r="O5176" i="41"/>
  <c r="O5177" i="41"/>
  <c r="O5178" i="41"/>
  <c r="O5179" i="41"/>
  <c r="O5180" i="41"/>
  <c r="O5181" i="41"/>
  <c r="O5182" i="41"/>
  <c r="O5183" i="41"/>
  <c r="O5184" i="41"/>
  <c r="O5185" i="41"/>
  <c r="O5186" i="41"/>
  <c r="O5187" i="41"/>
  <c r="O5188" i="41"/>
  <c r="O5189" i="41"/>
  <c r="O5190" i="41"/>
  <c r="O5191" i="41"/>
  <c r="O5192" i="41"/>
  <c r="O5193" i="41"/>
  <c r="O5194" i="41"/>
  <c r="O5195" i="41"/>
  <c r="O5196" i="41"/>
  <c r="O5197" i="41"/>
  <c r="O5198" i="41"/>
  <c r="O5199" i="41"/>
  <c r="O5200" i="41"/>
  <c r="O5201" i="41"/>
  <c r="O5202" i="41"/>
  <c r="O5203" i="41"/>
  <c r="O5204" i="41"/>
  <c r="O5205" i="41"/>
  <c r="O5206" i="41"/>
  <c r="O5207" i="41"/>
  <c r="O5208" i="41"/>
  <c r="O5209" i="41"/>
  <c r="O5210" i="41"/>
  <c r="O5211" i="41"/>
  <c r="O5212" i="41"/>
  <c r="O5213" i="41"/>
  <c r="O5214" i="41"/>
  <c r="O5215" i="41"/>
  <c r="O5216" i="41"/>
  <c r="O5217" i="41"/>
  <c r="O5218" i="41"/>
  <c r="O5219" i="41"/>
  <c r="O5220" i="41"/>
  <c r="O5221" i="41"/>
  <c r="O5222" i="41"/>
  <c r="O5223" i="41"/>
  <c r="O5224" i="41"/>
  <c r="O5225" i="41"/>
  <c r="O5226" i="41"/>
  <c r="O5227" i="41"/>
  <c r="O5228" i="41"/>
  <c r="O5229" i="41"/>
  <c r="O5230" i="41"/>
  <c r="O5231" i="41"/>
  <c r="O5232" i="41"/>
  <c r="O5233" i="41"/>
  <c r="O5234" i="41"/>
  <c r="O5235" i="41"/>
  <c r="O5236" i="41"/>
  <c r="O5237" i="41"/>
  <c r="O5238" i="41"/>
  <c r="O5239" i="41"/>
  <c r="O5240" i="41"/>
  <c r="O5241" i="41"/>
  <c r="O5242" i="41"/>
  <c r="O5243" i="41"/>
  <c r="O5244" i="41"/>
  <c r="O5245" i="41"/>
  <c r="O5246" i="41"/>
  <c r="O5247" i="41"/>
  <c r="O5248" i="41"/>
  <c r="O5249" i="41"/>
  <c r="O5250" i="41"/>
  <c r="O5251" i="41"/>
  <c r="O5252" i="41"/>
  <c r="O5253" i="41"/>
  <c r="O5254" i="41"/>
  <c r="O5255" i="41"/>
  <c r="O5256" i="41"/>
  <c r="O5257" i="41"/>
  <c r="O5258" i="41"/>
  <c r="O5259" i="41"/>
  <c r="O5260" i="41"/>
  <c r="O5261" i="41"/>
  <c r="O5262" i="41"/>
  <c r="O5263" i="41"/>
  <c r="O5264" i="41"/>
  <c r="O5265" i="41"/>
  <c r="O5266" i="41"/>
  <c r="O5267" i="41"/>
  <c r="O5268" i="41"/>
  <c r="O5269" i="41"/>
  <c r="O5270" i="41"/>
  <c r="O5271" i="41"/>
  <c r="O5272" i="41"/>
  <c r="O5273" i="41"/>
  <c r="O5274" i="41"/>
  <c r="O5275" i="41"/>
  <c r="O5276" i="41"/>
  <c r="O5277" i="41"/>
  <c r="O5278" i="41"/>
  <c r="O5279" i="41"/>
  <c r="O5280" i="41"/>
  <c r="O5281" i="41"/>
  <c r="O5282" i="41"/>
  <c r="O5283" i="41"/>
  <c r="O5284" i="41"/>
  <c r="O5285" i="41"/>
  <c r="O5286" i="41"/>
  <c r="O5287" i="41"/>
  <c r="O5288" i="41"/>
  <c r="O5289" i="41"/>
  <c r="O5290" i="41"/>
  <c r="O5291" i="41"/>
  <c r="O5292" i="41"/>
  <c r="O5293" i="41"/>
  <c r="O5294" i="41"/>
  <c r="O5295" i="41"/>
  <c r="O5296" i="41"/>
  <c r="O5297" i="41"/>
  <c r="O5298" i="41"/>
  <c r="O5299" i="41"/>
  <c r="O5300" i="41"/>
  <c r="O5301" i="41"/>
  <c r="O5302" i="41"/>
  <c r="O5303" i="41"/>
  <c r="O5304" i="41"/>
  <c r="O5305" i="41"/>
  <c r="O5306" i="41"/>
  <c r="O5307" i="41"/>
  <c r="O5308" i="41"/>
  <c r="O5309" i="41"/>
  <c r="O5310" i="41"/>
  <c r="O5311" i="41"/>
  <c r="O5312" i="41"/>
  <c r="O5313" i="41"/>
  <c r="O5314" i="41"/>
  <c r="O5315" i="41"/>
  <c r="O5316" i="41"/>
  <c r="O5317" i="41"/>
  <c r="O5318" i="41"/>
  <c r="O5319" i="41"/>
  <c r="O5320" i="41"/>
  <c r="O5321" i="41"/>
  <c r="O5322" i="41"/>
  <c r="O5323" i="41"/>
  <c r="O5324" i="41"/>
  <c r="O5325" i="41"/>
  <c r="O5326" i="41"/>
  <c r="O5327" i="41"/>
  <c r="O5328" i="41"/>
  <c r="O5329" i="41"/>
  <c r="O5330" i="41"/>
  <c r="O5331" i="41"/>
  <c r="O5332" i="41"/>
  <c r="O5333" i="41"/>
  <c r="O5334" i="41"/>
  <c r="O5335" i="41"/>
  <c r="O5336" i="41"/>
  <c r="O5337" i="41"/>
  <c r="O5338" i="41"/>
  <c r="O5339" i="41"/>
  <c r="O5340" i="41"/>
  <c r="O5341" i="41"/>
  <c r="O5342" i="41"/>
  <c r="O5343" i="41"/>
  <c r="O5344" i="41"/>
  <c r="O5345" i="41"/>
  <c r="O5346" i="41"/>
  <c r="O5347" i="41"/>
  <c r="O5348" i="41"/>
  <c r="O5349" i="41"/>
  <c r="O5350" i="41"/>
  <c r="O5351" i="41"/>
  <c r="O5352" i="41"/>
  <c r="O5353" i="41"/>
  <c r="O5354" i="41"/>
  <c r="O5355" i="41"/>
  <c r="O5356" i="41"/>
  <c r="O5357" i="41"/>
  <c r="O5358" i="41"/>
  <c r="O5359" i="41"/>
  <c r="O5360" i="41"/>
  <c r="O5361" i="41"/>
  <c r="O5362" i="41"/>
  <c r="O5363" i="41"/>
  <c r="O5364" i="41"/>
  <c r="O5365" i="41"/>
  <c r="O5366" i="41"/>
  <c r="O5367" i="41"/>
  <c r="O5368" i="41"/>
  <c r="O5369" i="41"/>
  <c r="O5370" i="41"/>
  <c r="O5371" i="41"/>
  <c r="O5372" i="41"/>
  <c r="O5373" i="41"/>
  <c r="O5374" i="41"/>
  <c r="O5375" i="41"/>
  <c r="O5376" i="41"/>
  <c r="O5377" i="41"/>
  <c r="O5378" i="41"/>
  <c r="O5379" i="41"/>
  <c r="O5380" i="41"/>
  <c r="O5381" i="41"/>
  <c r="O5382" i="41"/>
  <c r="O5383" i="41"/>
  <c r="O5384" i="41"/>
  <c r="O5385" i="41"/>
  <c r="O5386" i="41"/>
  <c r="O5387" i="41"/>
  <c r="O5388" i="41"/>
  <c r="O5389" i="41"/>
  <c r="O5390" i="41"/>
  <c r="O5391" i="41"/>
  <c r="O5392" i="41"/>
  <c r="O5393" i="41"/>
  <c r="O5394" i="41"/>
  <c r="O5395" i="41"/>
  <c r="O5396" i="41"/>
  <c r="O5397" i="41"/>
  <c r="O5398" i="41"/>
  <c r="O5399" i="41"/>
  <c r="O5400" i="41"/>
  <c r="O5401" i="41"/>
  <c r="O5402" i="41"/>
  <c r="O5403" i="41"/>
  <c r="O5404" i="41"/>
  <c r="O5405" i="41"/>
  <c r="O5406" i="41"/>
  <c r="O5407" i="41"/>
  <c r="O5408" i="41"/>
  <c r="O5409" i="41"/>
  <c r="O5410" i="41"/>
  <c r="O5411" i="41"/>
  <c r="O5412" i="41"/>
  <c r="O5413" i="41"/>
  <c r="O5414" i="41"/>
  <c r="O5415" i="41"/>
  <c r="O5416" i="41"/>
  <c r="O5417" i="41"/>
  <c r="O5418" i="41"/>
  <c r="O5419" i="41"/>
  <c r="O5420" i="41"/>
  <c r="O5421" i="41"/>
  <c r="O5422" i="41"/>
  <c r="O5423" i="41"/>
  <c r="O5424" i="41"/>
  <c r="O5425" i="41"/>
  <c r="O5426" i="41"/>
  <c r="O5427" i="41"/>
  <c r="O5428" i="41"/>
  <c r="O5429" i="41"/>
  <c r="O5430" i="41"/>
  <c r="O5431" i="41"/>
  <c r="O5432" i="41"/>
  <c r="O5433" i="41"/>
  <c r="O5434" i="41"/>
  <c r="O5435" i="41"/>
  <c r="O5436" i="41"/>
  <c r="O5437" i="41"/>
  <c r="O5438" i="41"/>
  <c r="O5439" i="41"/>
  <c r="O5440" i="41"/>
  <c r="O5441" i="41"/>
  <c r="O5442" i="41"/>
  <c r="O5443" i="41"/>
  <c r="O5444" i="41"/>
  <c r="O5445" i="41"/>
  <c r="O5446" i="41"/>
  <c r="O5447" i="41"/>
  <c r="O5448" i="41"/>
  <c r="O5449" i="41"/>
  <c r="O5450" i="41"/>
  <c r="O5451" i="41"/>
  <c r="O5452" i="41"/>
  <c r="O5453" i="41"/>
  <c r="O5454" i="41"/>
  <c r="O5455" i="41"/>
  <c r="O5456" i="41"/>
  <c r="O5457" i="41"/>
  <c r="O5458" i="41"/>
  <c r="O5459" i="41"/>
  <c r="O5460" i="41"/>
  <c r="O5461" i="41"/>
  <c r="O5462" i="41"/>
  <c r="O5463" i="41"/>
  <c r="O5464" i="41"/>
  <c r="O5465" i="41"/>
  <c r="O5466" i="41"/>
  <c r="O5467" i="41"/>
  <c r="O5468" i="41"/>
  <c r="O5469" i="41"/>
  <c r="O5470" i="41"/>
  <c r="O5471" i="41"/>
  <c r="O5472" i="41"/>
  <c r="O5473" i="41"/>
  <c r="O5474" i="41"/>
  <c r="O5475" i="41"/>
  <c r="O5476" i="41"/>
  <c r="O5477" i="41"/>
  <c r="O5478" i="41"/>
  <c r="O5479" i="41"/>
  <c r="O5480" i="41"/>
  <c r="O5481" i="41"/>
  <c r="O5482" i="41"/>
  <c r="O5483" i="41"/>
  <c r="O5484" i="41"/>
  <c r="O5485" i="41"/>
  <c r="O5486" i="41"/>
  <c r="O5487" i="41"/>
  <c r="O5488" i="41"/>
  <c r="O5489" i="41"/>
  <c r="O5490" i="41"/>
  <c r="O5491" i="41"/>
  <c r="O5492" i="41"/>
  <c r="O5493" i="41"/>
  <c r="O5494" i="41"/>
  <c r="O5495" i="41"/>
  <c r="O5496" i="41"/>
  <c r="O5497" i="41"/>
  <c r="O5498" i="41"/>
  <c r="O5499" i="41"/>
  <c r="O5500" i="41"/>
  <c r="O5501" i="41"/>
  <c r="O5502" i="41"/>
  <c r="O5503" i="41"/>
  <c r="O5504" i="41"/>
  <c r="O5505" i="41"/>
  <c r="O5506" i="41"/>
  <c r="O5507" i="41"/>
  <c r="O5508" i="41"/>
  <c r="O5509" i="41"/>
  <c r="O5510" i="41"/>
  <c r="O5511" i="41"/>
  <c r="O5512" i="41"/>
  <c r="O5513" i="41"/>
  <c r="O5514" i="41"/>
  <c r="O5515" i="41"/>
  <c r="O5516" i="41"/>
  <c r="O5517" i="41"/>
  <c r="O5518" i="41"/>
  <c r="O5519" i="41"/>
  <c r="O5520" i="41"/>
  <c r="O5521" i="41"/>
  <c r="O5522" i="41"/>
  <c r="O5523" i="41"/>
  <c r="O5524" i="41"/>
  <c r="O5525" i="41"/>
  <c r="O5526" i="41"/>
  <c r="O5527" i="41"/>
  <c r="O5528" i="41"/>
  <c r="O5529" i="41"/>
  <c r="O5530" i="41"/>
  <c r="O5531" i="41"/>
  <c r="O5532" i="41"/>
  <c r="O5533" i="41"/>
  <c r="O5534" i="41"/>
  <c r="O5535" i="41"/>
  <c r="O5536" i="41"/>
  <c r="O5537" i="41"/>
  <c r="O5538" i="41"/>
  <c r="O5539" i="41"/>
  <c r="O5540" i="41"/>
  <c r="O5541" i="41"/>
  <c r="O5542" i="41"/>
  <c r="O5543" i="41"/>
  <c r="O5544" i="41"/>
  <c r="O5545" i="41"/>
  <c r="O5546" i="41"/>
  <c r="O5547" i="41"/>
  <c r="O5548" i="41"/>
  <c r="O5549" i="41"/>
  <c r="O5550" i="41"/>
  <c r="O5551" i="41"/>
  <c r="O5552" i="41"/>
  <c r="O5553" i="41"/>
  <c r="O5554" i="41"/>
  <c r="O5555" i="41"/>
  <c r="O5556" i="41"/>
  <c r="O5557" i="41"/>
  <c r="O5558" i="41"/>
  <c r="O5559" i="41"/>
  <c r="O5560" i="41"/>
  <c r="O5561" i="41"/>
  <c r="O5562" i="41"/>
  <c r="O5563" i="41"/>
  <c r="O5564" i="41"/>
  <c r="O5565" i="41"/>
  <c r="O5566" i="41"/>
  <c r="O5567" i="41"/>
  <c r="O5568" i="41"/>
  <c r="O5569" i="41"/>
  <c r="O5570" i="41"/>
  <c r="O5571" i="41"/>
  <c r="O5572" i="41"/>
  <c r="O5573" i="41"/>
  <c r="O5574" i="41"/>
  <c r="O5575" i="41"/>
  <c r="O5576" i="41"/>
  <c r="O5577" i="41"/>
  <c r="O5578" i="41"/>
  <c r="O5579" i="41"/>
  <c r="O5580" i="41"/>
  <c r="O5581" i="41"/>
  <c r="O5582" i="41"/>
  <c r="O5583" i="41"/>
  <c r="O5584" i="41"/>
  <c r="O5585" i="41"/>
  <c r="O5586" i="41"/>
  <c r="O5587" i="41"/>
  <c r="O5588" i="41"/>
  <c r="O5589" i="41"/>
  <c r="O5590" i="41"/>
  <c r="O5591" i="41"/>
  <c r="O5592" i="41"/>
  <c r="O5593" i="41"/>
  <c r="O5594" i="41"/>
  <c r="O5595" i="41"/>
  <c r="O5596" i="41"/>
  <c r="O5597" i="41"/>
  <c r="O5598" i="41"/>
  <c r="O5599" i="41"/>
  <c r="O5600" i="41"/>
  <c r="O5601" i="41"/>
  <c r="O5602" i="41"/>
  <c r="O5603" i="41"/>
  <c r="O5604" i="41"/>
  <c r="O5605" i="41"/>
  <c r="O5606" i="41"/>
  <c r="O5607" i="41"/>
  <c r="O5608" i="41"/>
  <c r="O5609" i="41"/>
  <c r="O5610" i="41"/>
  <c r="O5611" i="41"/>
  <c r="O5612" i="41"/>
  <c r="O5613" i="41"/>
  <c r="O5614" i="41"/>
  <c r="O5615" i="41"/>
  <c r="O5616" i="41"/>
  <c r="O5617" i="41"/>
  <c r="O5618" i="41"/>
  <c r="O5619" i="41"/>
  <c r="O5620" i="41"/>
  <c r="O5621" i="41"/>
  <c r="O5622" i="41"/>
  <c r="O5623" i="41"/>
  <c r="O5624" i="41"/>
  <c r="O5625" i="41"/>
  <c r="O5626" i="41"/>
  <c r="O5627" i="41"/>
  <c r="O5628" i="41"/>
  <c r="O5629" i="41"/>
  <c r="O5630" i="41"/>
  <c r="O5631" i="41"/>
  <c r="O5632" i="41"/>
  <c r="O5633" i="41"/>
  <c r="O5634" i="41"/>
  <c r="O5635" i="41"/>
  <c r="O5636" i="41"/>
  <c r="O5637" i="41"/>
  <c r="O5638" i="41"/>
  <c r="O5639" i="41"/>
  <c r="O5640" i="41"/>
  <c r="O5641" i="41"/>
  <c r="O5642" i="41"/>
  <c r="O5643" i="41"/>
  <c r="O5644" i="41"/>
  <c r="O5645" i="41"/>
  <c r="O5646" i="41"/>
  <c r="O5647" i="41"/>
  <c r="O5648" i="41"/>
  <c r="O5649" i="41"/>
  <c r="O5650" i="41"/>
  <c r="O5651" i="41"/>
  <c r="O5652" i="41"/>
  <c r="O5653" i="41"/>
  <c r="O5654" i="41"/>
  <c r="O5655" i="41"/>
  <c r="O5656" i="41"/>
  <c r="O5657" i="41"/>
  <c r="O5658" i="41"/>
  <c r="O5659" i="41"/>
  <c r="O5660" i="41"/>
  <c r="O5661" i="41"/>
  <c r="O5662" i="41"/>
  <c r="O5663" i="41"/>
  <c r="O5664" i="41"/>
  <c r="O5665" i="41"/>
  <c r="O5666" i="41"/>
  <c r="O5667" i="41"/>
  <c r="O5668" i="41"/>
  <c r="O5669" i="41"/>
  <c r="O5670" i="41"/>
  <c r="O5671" i="41"/>
  <c r="O5672" i="41"/>
  <c r="O5673" i="41"/>
  <c r="O5674" i="41"/>
  <c r="O5675" i="41"/>
  <c r="O5676" i="41"/>
  <c r="O5677" i="41"/>
  <c r="O5678" i="41"/>
  <c r="O5679" i="41"/>
  <c r="O5680" i="41"/>
  <c r="O5681" i="41"/>
  <c r="O5682" i="41"/>
  <c r="O5683" i="41"/>
  <c r="O5684" i="41"/>
  <c r="O5685" i="41"/>
  <c r="O5686" i="41"/>
  <c r="O5687" i="41"/>
  <c r="O5688" i="41"/>
  <c r="O5689" i="41"/>
  <c r="O5690" i="41"/>
  <c r="O5691" i="41"/>
  <c r="O5692" i="41"/>
  <c r="O5693" i="41"/>
  <c r="O5694" i="41"/>
  <c r="O5695" i="41"/>
  <c r="O5696" i="41"/>
  <c r="O5697" i="41"/>
  <c r="O5698" i="41"/>
  <c r="O5699" i="41"/>
  <c r="O5700" i="41"/>
  <c r="O5701" i="41"/>
  <c r="O5702" i="41"/>
  <c r="O5703" i="41"/>
  <c r="O5704" i="41"/>
  <c r="O5705" i="41"/>
  <c r="O5706" i="41"/>
  <c r="O5707" i="41"/>
  <c r="O5708" i="41"/>
  <c r="O5709" i="41"/>
  <c r="O5710" i="41"/>
  <c r="O5711" i="41"/>
  <c r="O5712" i="41"/>
  <c r="O5713" i="41"/>
  <c r="O5714" i="41"/>
  <c r="O5715" i="41"/>
  <c r="O5716" i="41"/>
  <c r="O5717" i="41"/>
  <c r="O5718" i="41"/>
  <c r="O5719" i="41"/>
  <c r="O5720" i="41"/>
  <c r="O5721" i="41"/>
  <c r="O5722" i="41"/>
  <c r="O5723" i="41"/>
  <c r="O5724" i="41"/>
  <c r="O5725" i="41"/>
  <c r="O5726" i="41"/>
  <c r="O5727" i="41"/>
  <c r="O5728" i="41"/>
  <c r="O5729" i="41"/>
  <c r="O5730" i="41"/>
  <c r="O5731" i="41"/>
  <c r="O5732" i="41"/>
  <c r="O5733" i="41"/>
  <c r="O5734" i="41"/>
  <c r="O5735" i="41"/>
  <c r="O5736" i="41"/>
  <c r="O5737" i="41"/>
  <c r="O5738" i="41"/>
  <c r="O5739" i="41"/>
  <c r="O5740" i="41"/>
  <c r="O5741" i="41"/>
  <c r="O5742" i="41"/>
  <c r="O5743" i="41"/>
  <c r="O5744" i="41"/>
  <c r="O5745" i="41"/>
  <c r="O5746" i="41"/>
  <c r="O5747" i="41"/>
  <c r="O5748" i="41"/>
  <c r="O5749" i="41"/>
  <c r="O5750" i="41"/>
  <c r="O5751" i="41"/>
  <c r="O5752" i="41"/>
  <c r="O5753" i="41"/>
  <c r="O5754" i="41"/>
  <c r="O5755" i="41"/>
  <c r="O5756" i="41"/>
  <c r="O5757" i="41"/>
  <c r="O5758" i="41"/>
  <c r="O5759" i="41"/>
  <c r="O5760" i="41"/>
  <c r="O5761" i="41"/>
  <c r="O5762" i="41"/>
  <c r="O5763" i="41"/>
  <c r="O5764" i="41"/>
  <c r="O5765" i="41"/>
  <c r="O5766" i="41"/>
  <c r="O5767" i="41"/>
  <c r="O5768" i="41"/>
  <c r="O5769" i="41"/>
  <c r="O5770" i="41"/>
  <c r="O5771" i="41"/>
  <c r="O5772" i="41"/>
  <c r="O5773" i="41"/>
  <c r="O5774" i="41"/>
  <c r="O5775" i="41"/>
  <c r="O5776" i="41"/>
  <c r="O5777" i="41"/>
  <c r="O5778" i="41"/>
  <c r="O5779" i="41"/>
  <c r="O5780" i="41"/>
  <c r="O5781" i="41"/>
  <c r="O5782" i="41"/>
  <c r="O5783" i="41"/>
  <c r="O5784" i="41"/>
  <c r="O5785" i="41"/>
  <c r="O5786" i="41"/>
  <c r="O5787" i="41"/>
  <c r="O5788" i="41"/>
  <c r="O5789" i="41"/>
  <c r="O5790" i="41"/>
  <c r="O5791" i="41"/>
  <c r="O5792" i="41"/>
  <c r="O5793" i="41"/>
  <c r="O5794" i="41"/>
  <c r="O5795" i="41"/>
  <c r="O5796" i="41"/>
  <c r="O5797" i="41"/>
  <c r="O5798" i="41"/>
  <c r="O5799" i="41"/>
  <c r="O5800" i="41"/>
  <c r="O5801" i="41"/>
  <c r="O5802" i="41"/>
  <c r="O5803" i="41"/>
  <c r="O5804" i="41"/>
  <c r="O5805" i="41"/>
  <c r="O5806" i="41"/>
  <c r="O5807" i="41"/>
  <c r="O5808" i="41"/>
  <c r="O5809" i="41"/>
  <c r="O5810" i="41"/>
  <c r="O5811" i="41"/>
  <c r="O5812" i="41"/>
  <c r="O5813" i="41"/>
  <c r="O5814" i="41"/>
  <c r="O5815" i="41"/>
  <c r="O5816" i="41"/>
  <c r="O5817" i="41"/>
  <c r="O5818" i="41"/>
  <c r="O5819" i="41"/>
  <c r="O5820" i="41"/>
  <c r="O5821" i="41"/>
  <c r="O5822" i="41"/>
  <c r="O5823" i="41"/>
  <c r="O5824" i="41"/>
  <c r="O5825" i="41"/>
  <c r="O5826" i="41"/>
  <c r="O5827" i="41"/>
  <c r="O5828" i="41"/>
  <c r="O5829" i="41"/>
  <c r="O5830" i="41"/>
  <c r="O5831" i="41"/>
  <c r="O5832" i="41"/>
  <c r="O5833" i="41"/>
  <c r="O5834" i="41"/>
  <c r="O5835" i="41"/>
  <c r="O5836" i="41"/>
  <c r="O5837" i="41"/>
  <c r="O5838" i="41"/>
  <c r="O5839" i="41"/>
  <c r="O5840" i="41"/>
  <c r="O5841" i="41"/>
  <c r="O5842" i="41"/>
  <c r="O5843" i="41"/>
  <c r="O5844" i="41"/>
  <c r="O5845" i="41"/>
  <c r="O5846" i="41"/>
  <c r="O5847" i="41"/>
  <c r="O5848" i="41"/>
  <c r="O5849" i="41"/>
  <c r="O5850" i="41"/>
  <c r="O5851" i="41"/>
  <c r="O5852" i="41"/>
  <c r="O5853" i="41"/>
  <c r="O5854" i="41"/>
  <c r="O5855" i="41"/>
  <c r="O5856" i="41"/>
  <c r="O5857" i="41"/>
  <c r="O5858" i="41"/>
  <c r="O5859" i="41"/>
  <c r="O5860" i="41"/>
  <c r="O5861" i="41"/>
  <c r="O5862" i="41"/>
  <c r="O5863" i="41"/>
  <c r="O5864" i="41"/>
  <c r="O5865" i="41"/>
  <c r="O5866" i="41"/>
  <c r="O5867" i="41"/>
  <c r="O5868" i="41"/>
  <c r="O5869" i="41"/>
  <c r="O5870" i="41"/>
  <c r="O5871" i="41"/>
  <c r="O5872" i="41"/>
  <c r="O5873" i="41"/>
  <c r="O5874" i="41"/>
  <c r="O5875" i="41"/>
  <c r="O5876" i="41"/>
  <c r="O5877" i="41"/>
  <c r="O5878" i="41"/>
  <c r="O5879" i="41"/>
  <c r="O5880" i="41"/>
  <c r="O5881" i="41"/>
  <c r="O5882" i="41"/>
  <c r="O5883" i="41"/>
  <c r="O5884" i="41"/>
  <c r="O5885" i="41"/>
  <c r="O5886" i="41"/>
  <c r="O5887" i="41"/>
  <c r="O5888" i="41"/>
  <c r="O5889" i="41"/>
  <c r="O5890" i="41"/>
  <c r="O5891" i="41"/>
  <c r="O5892" i="41"/>
  <c r="O5893" i="41"/>
  <c r="O5894" i="41"/>
  <c r="O5895" i="41"/>
  <c r="O5896" i="41"/>
  <c r="O5897" i="41"/>
  <c r="O5898" i="41"/>
  <c r="O5899" i="41"/>
  <c r="O5900" i="41"/>
  <c r="O5901" i="41"/>
  <c r="O5902" i="41"/>
  <c r="O5903" i="41"/>
  <c r="O5904" i="41"/>
  <c r="O5905" i="41"/>
  <c r="O5906" i="41"/>
  <c r="O5907" i="41"/>
  <c r="O5908" i="41"/>
  <c r="O5909" i="41"/>
  <c r="O5910" i="41"/>
  <c r="O5911" i="41"/>
  <c r="O5912" i="41"/>
  <c r="O5913" i="41"/>
  <c r="O5914" i="41"/>
  <c r="O5915" i="41"/>
  <c r="O5916" i="41"/>
  <c r="O5917" i="41"/>
  <c r="O5918" i="41"/>
  <c r="O5919" i="41"/>
  <c r="O5920" i="41"/>
  <c r="O5921" i="41"/>
  <c r="O5922" i="41"/>
  <c r="O5923" i="41"/>
  <c r="O5924" i="41"/>
  <c r="O5925" i="41"/>
  <c r="O5926" i="41"/>
  <c r="O5927" i="41"/>
  <c r="O5928" i="41"/>
  <c r="O5929" i="41"/>
  <c r="O5930" i="41"/>
  <c r="O5931" i="41"/>
  <c r="O5932" i="41"/>
  <c r="O5933" i="41"/>
  <c r="O5934" i="41"/>
  <c r="O5935" i="41"/>
  <c r="O5936" i="41"/>
  <c r="O5937" i="41"/>
  <c r="O5938" i="41"/>
  <c r="O5939" i="41"/>
  <c r="O5940" i="41"/>
  <c r="O5941" i="41"/>
  <c r="O5942" i="41"/>
  <c r="O5943" i="41"/>
  <c r="O5944" i="41"/>
  <c r="O5945" i="41"/>
  <c r="O5946" i="41"/>
  <c r="O5947" i="41"/>
  <c r="O5948" i="41"/>
  <c r="O5949" i="41"/>
  <c r="O5950" i="41"/>
  <c r="O5951" i="41"/>
  <c r="O5952" i="41"/>
  <c r="O5953" i="41"/>
  <c r="O5954" i="41"/>
  <c r="O5955" i="41"/>
  <c r="O5956" i="41"/>
  <c r="O5957" i="41"/>
  <c r="O5958" i="41"/>
  <c r="O5959" i="41"/>
  <c r="O5960" i="41"/>
  <c r="O5961" i="41"/>
  <c r="O5962" i="41"/>
  <c r="O5963" i="41"/>
  <c r="O5964" i="41"/>
  <c r="O5965" i="41"/>
  <c r="O5966" i="41"/>
  <c r="O5967" i="41"/>
  <c r="O5968" i="41"/>
  <c r="O5969" i="41"/>
  <c r="O5970" i="41"/>
  <c r="O5971" i="41"/>
  <c r="O5972" i="41"/>
  <c r="O5973" i="41"/>
  <c r="O5974" i="41"/>
  <c r="O5975" i="41"/>
  <c r="O5976" i="41"/>
  <c r="O5977" i="41"/>
  <c r="O5978" i="41"/>
  <c r="O5979" i="41"/>
  <c r="O5980" i="41"/>
  <c r="O5981" i="41"/>
  <c r="O5982" i="41"/>
  <c r="O5983" i="41"/>
  <c r="O5984" i="41"/>
  <c r="O5985" i="41"/>
  <c r="O5986" i="41"/>
  <c r="O5987" i="41"/>
  <c r="O5988" i="41"/>
  <c r="O5989" i="41"/>
  <c r="O5990" i="41"/>
  <c r="O5991" i="41"/>
  <c r="O5992" i="41"/>
  <c r="O5993" i="41"/>
  <c r="O5994" i="41"/>
  <c r="O5995" i="41"/>
  <c r="O5996" i="41"/>
  <c r="O5997" i="41"/>
  <c r="O5998" i="41"/>
  <c r="O5999" i="41"/>
  <c r="O6000" i="41"/>
  <c r="O6001" i="41"/>
  <c r="O6002" i="41"/>
  <c r="O6003" i="41"/>
  <c r="O6004" i="41"/>
  <c r="O6005" i="41"/>
  <c r="O6006" i="41"/>
  <c r="O6007" i="41"/>
  <c r="O6008" i="41"/>
  <c r="O6009" i="41"/>
  <c r="O6010" i="41"/>
  <c r="O6011" i="41"/>
  <c r="O6012" i="41"/>
  <c r="O6013" i="41"/>
  <c r="O6014" i="41"/>
  <c r="O6015" i="41"/>
  <c r="O6016" i="41"/>
  <c r="O6017" i="41"/>
  <c r="O6018" i="41"/>
  <c r="O6019" i="41"/>
  <c r="O6020" i="41"/>
  <c r="O6021" i="41"/>
  <c r="O6022" i="41"/>
  <c r="O6023" i="41"/>
  <c r="O6024" i="41"/>
  <c r="O6025" i="41"/>
  <c r="O6026" i="41"/>
  <c r="O6027" i="41"/>
  <c r="O6028" i="41"/>
  <c r="O6029" i="41"/>
  <c r="O6030" i="41"/>
  <c r="O6031" i="41"/>
  <c r="O6032" i="41"/>
  <c r="O6033" i="41"/>
  <c r="O6034" i="41"/>
  <c r="O6035" i="41"/>
  <c r="O6036" i="41"/>
  <c r="O6037" i="41"/>
  <c r="O6038" i="41"/>
  <c r="O6039" i="41"/>
  <c r="O6040" i="41"/>
  <c r="O6041" i="41"/>
  <c r="O6042" i="41"/>
  <c r="O6043" i="41"/>
  <c r="O6044" i="41"/>
  <c r="O6045" i="41"/>
  <c r="O6046" i="41"/>
  <c r="O6047" i="41"/>
  <c r="O6048" i="41"/>
  <c r="O6049" i="41"/>
  <c r="O6050" i="41"/>
  <c r="O6051" i="41"/>
  <c r="O6052" i="41"/>
  <c r="O6053" i="41"/>
  <c r="O6054" i="41"/>
  <c r="O6055" i="41"/>
  <c r="O6056" i="41"/>
  <c r="O6057" i="41"/>
  <c r="O6058" i="41"/>
  <c r="O6059" i="41"/>
  <c r="O6060" i="41"/>
  <c r="O6061" i="41"/>
  <c r="O6062" i="41"/>
  <c r="O6063" i="41"/>
  <c r="O6064" i="41"/>
  <c r="O6065" i="41"/>
  <c r="O6066" i="41"/>
  <c r="O6067" i="41"/>
  <c r="O6068" i="41"/>
  <c r="O6069" i="41"/>
  <c r="O6070" i="41"/>
  <c r="O6071" i="41"/>
  <c r="O6072" i="41"/>
  <c r="O6073" i="41"/>
  <c r="O6074" i="41"/>
  <c r="O6075" i="41"/>
  <c r="O6076" i="41"/>
  <c r="O6077" i="41"/>
  <c r="O6078" i="41"/>
  <c r="O6079" i="41"/>
  <c r="O6080" i="41"/>
  <c r="O6081" i="41"/>
  <c r="O6082" i="41"/>
  <c r="O6083" i="41"/>
  <c r="O6084" i="41"/>
  <c r="O6085" i="41"/>
  <c r="O6086" i="41"/>
  <c r="O6087" i="41"/>
  <c r="O6088" i="41"/>
  <c r="O6089" i="41"/>
  <c r="O6090" i="41"/>
  <c r="O6091" i="41"/>
  <c r="O6092" i="41"/>
  <c r="O6093" i="41"/>
  <c r="O6094" i="41"/>
  <c r="O6095" i="41"/>
  <c r="O6096" i="41"/>
  <c r="O6097" i="41"/>
  <c r="O6098" i="41"/>
  <c r="O6099" i="41"/>
  <c r="O6100" i="41"/>
  <c r="O6101" i="41"/>
  <c r="O6102" i="41"/>
  <c r="O6103" i="41"/>
  <c r="O6104" i="41"/>
  <c r="O6105" i="41"/>
  <c r="O6106" i="41"/>
  <c r="O6107" i="41"/>
  <c r="O6108" i="41"/>
  <c r="O6109" i="41"/>
  <c r="O6110" i="41"/>
  <c r="O6111" i="41"/>
  <c r="O6112" i="41"/>
  <c r="O6113" i="41"/>
  <c r="O6114" i="41"/>
  <c r="O6115" i="41"/>
  <c r="O6116" i="41"/>
  <c r="O6117" i="41"/>
  <c r="O6118" i="41"/>
  <c r="O6119" i="41"/>
  <c r="O6120" i="41"/>
  <c r="O6121" i="41"/>
  <c r="O6122" i="41"/>
  <c r="O6123" i="41"/>
  <c r="O6124" i="41"/>
  <c r="O6125" i="41"/>
  <c r="O6126" i="41"/>
  <c r="O6127" i="41"/>
  <c r="O6128" i="41"/>
  <c r="O6129" i="41"/>
  <c r="O6130" i="41"/>
  <c r="O6131" i="41"/>
  <c r="O6132" i="41"/>
  <c r="O6133" i="41"/>
  <c r="O6134" i="41"/>
  <c r="O6135" i="41"/>
  <c r="O6136" i="41"/>
  <c r="O6137" i="41"/>
  <c r="O6138" i="41"/>
  <c r="O6139" i="41"/>
  <c r="O6140" i="41"/>
  <c r="O6141" i="41"/>
  <c r="O6142" i="41"/>
  <c r="O6143" i="41"/>
  <c r="O6144" i="41"/>
  <c r="O6145" i="41"/>
  <c r="O6146" i="41"/>
  <c r="O6147" i="41"/>
  <c r="O6148" i="41"/>
  <c r="O6149" i="41"/>
  <c r="O6150" i="41"/>
  <c r="O6151" i="41"/>
  <c r="O6152" i="41"/>
  <c r="O6153" i="41"/>
  <c r="O6154" i="41"/>
  <c r="O6155" i="41"/>
  <c r="O6156" i="41"/>
  <c r="O6157" i="41"/>
  <c r="O6158" i="41"/>
  <c r="O6159" i="41"/>
  <c r="O6160" i="41"/>
  <c r="O6161" i="41"/>
  <c r="O6162" i="41"/>
  <c r="O6163" i="41"/>
  <c r="O6164" i="41"/>
  <c r="O6165" i="41"/>
  <c r="O6166" i="41"/>
  <c r="O6167" i="41"/>
  <c r="O6168" i="41"/>
  <c r="O6169" i="41"/>
  <c r="O6170" i="41"/>
  <c r="O6171" i="41"/>
  <c r="O6172" i="41"/>
  <c r="O6173" i="41"/>
  <c r="O6174" i="41"/>
  <c r="O6175" i="41"/>
  <c r="O6176" i="41"/>
  <c r="O6177" i="41"/>
  <c r="O6178" i="41"/>
  <c r="O6179" i="41"/>
  <c r="O6180" i="41"/>
  <c r="O6181" i="41"/>
  <c r="O6182" i="41"/>
  <c r="O6183" i="41"/>
  <c r="O6184" i="41"/>
  <c r="O6185" i="41"/>
  <c r="O6186" i="41"/>
  <c r="O6187" i="41"/>
  <c r="O6188" i="41"/>
  <c r="O6189" i="41"/>
  <c r="O6190" i="41"/>
  <c r="O6191" i="41"/>
  <c r="O6192" i="41"/>
  <c r="O6193" i="41"/>
  <c r="O6194" i="41"/>
  <c r="O6195" i="41"/>
  <c r="O6196" i="41"/>
  <c r="O6197" i="41"/>
  <c r="O6198" i="41"/>
  <c r="O6199" i="41"/>
  <c r="O6200" i="41"/>
  <c r="O6201" i="41"/>
  <c r="O6202" i="41"/>
  <c r="O6203" i="41"/>
  <c r="O6204" i="41"/>
  <c r="O6205" i="41"/>
  <c r="O6206" i="41"/>
  <c r="O6207" i="41"/>
  <c r="O6208" i="41"/>
  <c r="O6209" i="41"/>
  <c r="O6210" i="41"/>
  <c r="O6211" i="41"/>
  <c r="O6212" i="41"/>
  <c r="O6213" i="41"/>
  <c r="O6214" i="41"/>
  <c r="O6215" i="41"/>
  <c r="O6216" i="41"/>
  <c r="O6217" i="41"/>
  <c r="O6218" i="41"/>
  <c r="O6219" i="41"/>
  <c r="O6220" i="41"/>
  <c r="O6221" i="41"/>
  <c r="O6222" i="41"/>
  <c r="O6223" i="41"/>
  <c r="O6224" i="41"/>
  <c r="O6225" i="41"/>
  <c r="O6226" i="41"/>
  <c r="O6227" i="41"/>
  <c r="O6228" i="41"/>
  <c r="O6229" i="41"/>
  <c r="O6230" i="41"/>
  <c r="O6231" i="41"/>
  <c r="O6232" i="41"/>
  <c r="O6233" i="41"/>
  <c r="O6234" i="41"/>
  <c r="O6235" i="41"/>
  <c r="O6236" i="41"/>
  <c r="O6237" i="41"/>
  <c r="O6238" i="41"/>
  <c r="O6239" i="41"/>
  <c r="O6240" i="41"/>
  <c r="O6241" i="41"/>
  <c r="O6242" i="41"/>
  <c r="O6243" i="41"/>
  <c r="O6244" i="41"/>
  <c r="O6245" i="41"/>
  <c r="O6246" i="41"/>
  <c r="O6247" i="41"/>
  <c r="O6248" i="41"/>
  <c r="O6249" i="41"/>
  <c r="O6250" i="41"/>
  <c r="O6251" i="41"/>
  <c r="O6252" i="41"/>
  <c r="O6253" i="41"/>
  <c r="O6254" i="41"/>
  <c r="O6255" i="41"/>
  <c r="O6256" i="41"/>
  <c r="O6257" i="41"/>
  <c r="O6258" i="41"/>
  <c r="O6259" i="41"/>
  <c r="O6260" i="41"/>
  <c r="O6261" i="41"/>
  <c r="O6262" i="41"/>
  <c r="O6263" i="41"/>
  <c r="O6264" i="41"/>
  <c r="O6265" i="41"/>
  <c r="O6266" i="41"/>
  <c r="O6267" i="41"/>
  <c r="O6268" i="41"/>
  <c r="O6269" i="41"/>
  <c r="O6270" i="41"/>
  <c r="O6271" i="41"/>
  <c r="O6272" i="41"/>
  <c r="O6273" i="41"/>
  <c r="O6274" i="41"/>
  <c r="O6275" i="41"/>
  <c r="O6276" i="41"/>
  <c r="O6277" i="41"/>
  <c r="O6278" i="41"/>
  <c r="O6279" i="41"/>
  <c r="O6280" i="41"/>
  <c r="O6281" i="41"/>
  <c r="O6282" i="41"/>
  <c r="O6283" i="41"/>
  <c r="O6284" i="41"/>
  <c r="O6285" i="41"/>
  <c r="O6286" i="41"/>
  <c r="O6287" i="41"/>
  <c r="O6288" i="41"/>
  <c r="O6289" i="41"/>
  <c r="O6290" i="41"/>
  <c r="O6291" i="41"/>
  <c r="O6292" i="41"/>
  <c r="O6293" i="41"/>
  <c r="O6294" i="41"/>
  <c r="O6295" i="41"/>
  <c r="O6296" i="41"/>
  <c r="O6297" i="41"/>
  <c r="O6298" i="41"/>
  <c r="O6299" i="41"/>
  <c r="O6300" i="41"/>
  <c r="O6301" i="41"/>
  <c r="O6302" i="41"/>
  <c r="O6303" i="41"/>
  <c r="O6304" i="41"/>
  <c r="O6305" i="41"/>
  <c r="O6306" i="41"/>
  <c r="O6307" i="41"/>
  <c r="O6308" i="41"/>
  <c r="O6309" i="41"/>
  <c r="O6310" i="41"/>
  <c r="O6311" i="41"/>
  <c r="O6312" i="41"/>
  <c r="O6313" i="41"/>
  <c r="O6314" i="41"/>
  <c r="O6315" i="41"/>
  <c r="O6316" i="41"/>
  <c r="O6317" i="41"/>
  <c r="O6318" i="41"/>
  <c r="O6319" i="41"/>
  <c r="O6320" i="41"/>
  <c r="O6321" i="41"/>
  <c r="O6322" i="41"/>
  <c r="O6323" i="41"/>
  <c r="O6324" i="41"/>
  <c r="O6325" i="41"/>
  <c r="O6326" i="41"/>
  <c r="O6327" i="41"/>
  <c r="O6328" i="41"/>
  <c r="O6329" i="41"/>
  <c r="O6330" i="41"/>
  <c r="O6331" i="41"/>
  <c r="O6332" i="41"/>
  <c r="O6333" i="41"/>
  <c r="O6334" i="41"/>
  <c r="O6335" i="41"/>
  <c r="O6336" i="41"/>
  <c r="O6337" i="41"/>
  <c r="O6338" i="41"/>
  <c r="O6339" i="41"/>
  <c r="O6340" i="41"/>
  <c r="O6341" i="41"/>
  <c r="O6342" i="41"/>
  <c r="O6343" i="41"/>
  <c r="O6344" i="41"/>
  <c r="O6345" i="41"/>
  <c r="O6346" i="41"/>
  <c r="O6347" i="41"/>
  <c r="O6348" i="41"/>
  <c r="O6349" i="41"/>
  <c r="O6350" i="41"/>
  <c r="O6351" i="41"/>
  <c r="O6352" i="41"/>
  <c r="O6353" i="41"/>
  <c r="O6354" i="41"/>
  <c r="O6355" i="41"/>
  <c r="O6356" i="41"/>
  <c r="O6357" i="41"/>
  <c r="O6358" i="41"/>
  <c r="O6359" i="41"/>
  <c r="O6360" i="41"/>
  <c r="O6361" i="41"/>
  <c r="O6362" i="41"/>
  <c r="O6363" i="41"/>
  <c r="O6364" i="41"/>
  <c r="O6365" i="41"/>
  <c r="O6366" i="41"/>
  <c r="O6367" i="41"/>
  <c r="O6368" i="41"/>
  <c r="O6369" i="41"/>
  <c r="O6370" i="41"/>
  <c r="O6371" i="41"/>
  <c r="O6372" i="41"/>
  <c r="O6373" i="41"/>
  <c r="O6374" i="41"/>
  <c r="O6375" i="41"/>
  <c r="O6376" i="41"/>
  <c r="O6377" i="41"/>
  <c r="O6378" i="41"/>
  <c r="O6379" i="41"/>
  <c r="O6380" i="41"/>
  <c r="O6381" i="41"/>
  <c r="O6382" i="41"/>
  <c r="O6383" i="41"/>
  <c r="O6384" i="41"/>
  <c r="O6385" i="41"/>
  <c r="O6386" i="41"/>
  <c r="O6387" i="41"/>
  <c r="O6388" i="41"/>
  <c r="O6389" i="41"/>
  <c r="O6390" i="41"/>
  <c r="O6391" i="41"/>
  <c r="O6392" i="41"/>
  <c r="O6393" i="41"/>
  <c r="O6394" i="41"/>
  <c r="O6395" i="41"/>
  <c r="O6396" i="41"/>
  <c r="O6397" i="41"/>
  <c r="O6398" i="41"/>
  <c r="O6399" i="41"/>
  <c r="O6400" i="41"/>
  <c r="O6401" i="41"/>
  <c r="O6402" i="41"/>
  <c r="O6403" i="41"/>
  <c r="O6404" i="41"/>
  <c r="O6405" i="41"/>
  <c r="O6406" i="41"/>
  <c r="O6407" i="41"/>
  <c r="O6408" i="41"/>
  <c r="O6409" i="41"/>
  <c r="O6410" i="41"/>
  <c r="O6411" i="41"/>
  <c r="O6412" i="41"/>
  <c r="O6413" i="41"/>
  <c r="O6414" i="41"/>
  <c r="O6415" i="41"/>
  <c r="O6416" i="41"/>
  <c r="O6417" i="41"/>
  <c r="O6418" i="41"/>
  <c r="O6419" i="41"/>
  <c r="O6420" i="41"/>
  <c r="O6421" i="41"/>
  <c r="O6422" i="41"/>
  <c r="O6423" i="41"/>
  <c r="O6424" i="41"/>
  <c r="O6425" i="41"/>
  <c r="O6426" i="41"/>
  <c r="O6427" i="41"/>
  <c r="O6428" i="41"/>
  <c r="O6429" i="41"/>
  <c r="O6430" i="41"/>
  <c r="O6431" i="41"/>
  <c r="O6432" i="41"/>
  <c r="O6433" i="41"/>
  <c r="O6434" i="41"/>
  <c r="O6435" i="41"/>
  <c r="O6436" i="41"/>
  <c r="O6437" i="41"/>
  <c r="O6438" i="41"/>
  <c r="O6439" i="41"/>
  <c r="O6440" i="41"/>
  <c r="O6441" i="41"/>
  <c r="O6442" i="41"/>
  <c r="O6443" i="41"/>
  <c r="O6444" i="41"/>
  <c r="O6445" i="41"/>
  <c r="O6446" i="41"/>
  <c r="O6447" i="41"/>
  <c r="O6448" i="41"/>
  <c r="O6449" i="41"/>
  <c r="O6450" i="41"/>
  <c r="O6451" i="41"/>
  <c r="O6452" i="41"/>
  <c r="O6453" i="41"/>
  <c r="O6454" i="41"/>
  <c r="O6455" i="41"/>
  <c r="O6456" i="41"/>
  <c r="O6457" i="41"/>
  <c r="O6458" i="41"/>
  <c r="O6459" i="41"/>
  <c r="O6460" i="41"/>
  <c r="O6461" i="41"/>
  <c r="O6462" i="41"/>
  <c r="O6463" i="41"/>
  <c r="O6464" i="41"/>
  <c r="O6465" i="41"/>
  <c r="O6466" i="41"/>
  <c r="O6467" i="41"/>
  <c r="O6468" i="41"/>
  <c r="O6469" i="41"/>
  <c r="O6470" i="41"/>
  <c r="O6471" i="41"/>
  <c r="O6472" i="41"/>
  <c r="O6473" i="41"/>
  <c r="O6474" i="41"/>
  <c r="O6475" i="41"/>
  <c r="O6476" i="41"/>
  <c r="O6477" i="41"/>
  <c r="O6478" i="41"/>
  <c r="O6479" i="41"/>
  <c r="O6480" i="41"/>
  <c r="O6481" i="41"/>
  <c r="O6482" i="41"/>
  <c r="O6483" i="41"/>
  <c r="O6484" i="41"/>
  <c r="O6485" i="41"/>
  <c r="O6486" i="41"/>
  <c r="O6487" i="41"/>
  <c r="O6488" i="41"/>
  <c r="O6489" i="41"/>
  <c r="O6490" i="41"/>
  <c r="O6491" i="41"/>
  <c r="O6492" i="41"/>
  <c r="O6493" i="41"/>
  <c r="O6494" i="41"/>
  <c r="O6495" i="41"/>
  <c r="O6496" i="41"/>
  <c r="O6497" i="41"/>
  <c r="O6498" i="41"/>
  <c r="O6499" i="41"/>
  <c r="O6500" i="41"/>
  <c r="O6501" i="41"/>
  <c r="O6502" i="41"/>
  <c r="O6503" i="41"/>
  <c r="O6504" i="41"/>
  <c r="O6505" i="41"/>
  <c r="O6506" i="41"/>
  <c r="O6507" i="41"/>
  <c r="O6508" i="41"/>
  <c r="O6509" i="41"/>
  <c r="O6510" i="41"/>
  <c r="O6511" i="41"/>
  <c r="O6512" i="41"/>
  <c r="O6513" i="41"/>
  <c r="O6514" i="41"/>
  <c r="O6515" i="41"/>
  <c r="O6516" i="41"/>
  <c r="O6517" i="41"/>
  <c r="O6518" i="41"/>
  <c r="O6519" i="41"/>
  <c r="O6520" i="41"/>
  <c r="O6521" i="41"/>
  <c r="O6522" i="41"/>
  <c r="O6523" i="41"/>
  <c r="O6524" i="41"/>
  <c r="O6525" i="41"/>
  <c r="O6526" i="41"/>
  <c r="O6527" i="41"/>
  <c r="O6528" i="41"/>
  <c r="O6529" i="41"/>
  <c r="O6530" i="41"/>
  <c r="O6531" i="41"/>
  <c r="O6532" i="41"/>
  <c r="O6533" i="41"/>
  <c r="O6534" i="41"/>
  <c r="O6535" i="41"/>
  <c r="O6536" i="41"/>
  <c r="O6537" i="41"/>
  <c r="O6538" i="41"/>
  <c r="O6539" i="41"/>
  <c r="O6540" i="41"/>
  <c r="O6541" i="41"/>
  <c r="O6542" i="41"/>
  <c r="O6543" i="41"/>
  <c r="O6544" i="41"/>
  <c r="O6545" i="41"/>
  <c r="O6546" i="41"/>
  <c r="O6547" i="41"/>
  <c r="O6548" i="41"/>
  <c r="O6549" i="41"/>
  <c r="O6550" i="41"/>
  <c r="O6551" i="41"/>
  <c r="O6552" i="41"/>
  <c r="O6553" i="41"/>
  <c r="O6554" i="41"/>
  <c r="O6555" i="41"/>
  <c r="O6556" i="41"/>
  <c r="O6557" i="41"/>
  <c r="O6558" i="41"/>
  <c r="O6559" i="41"/>
  <c r="O6560" i="41"/>
  <c r="O6561" i="41"/>
  <c r="O6562" i="41"/>
  <c r="O6563" i="41"/>
  <c r="O6564" i="41"/>
  <c r="O6565" i="41"/>
  <c r="O6566" i="41"/>
  <c r="O6567" i="41"/>
  <c r="O6568" i="41"/>
  <c r="O6569" i="41"/>
  <c r="O6570" i="41"/>
  <c r="O6571" i="41"/>
  <c r="O6572" i="41"/>
  <c r="O6573" i="41"/>
  <c r="O6574" i="41"/>
  <c r="O6575" i="41"/>
  <c r="O6576" i="41"/>
  <c r="O6577" i="41"/>
  <c r="O6578" i="41"/>
  <c r="O6579" i="41"/>
  <c r="O6580" i="41"/>
  <c r="O6581" i="41"/>
  <c r="O6582" i="41"/>
  <c r="O6583" i="41"/>
  <c r="O6584" i="41"/>
  <c r="O6585" i="41"/>
  <c r="O6586" i="41"/>
  <c r="O6587" i="41"/>
  <c r="O6588" i="41"/>
  <c r="O6589" i="41"/>
  <c r="O6590" i="41"/>
  <c r="O6591" i="41"/>
  <c r="O6592" i="41"/>
  <c r="O6593" i="41"/>
  <c r="O6594" i="41"/>
  <c r="O6595" i="41"/>
  <c r="O6596" i="41"/>
  <c r="O6597" i="41"/>
  <c r="O6598" i="41"/>
  <c r="O6599" i="41"/>
  <c r="O6600" i="41"/>
  <c r="O6601" i="41"/>
  <c r="O6602" i="41"/>
  <c r="O6603" i="41"/>
  <c r="O6604" i="41"/>
  <c r="O6605" i="41"/>
  <c r="O6606" i="41"/>
  <c r="O6607" i="41"/>
  <c r="O6608" i="41"/>
  <c r="O6609" i="41"/>
  <c r="O6610" i="41"/>
  <c r="O6611" i="41"/>
  <c r="O6612" i="41"/>
  <c r="O6613" i="41"/>
  <c r="O6614" i="41"/>
  <c r="O6615" i="41"/>
  <c r="O6616" i="41"/>
  <c r="O6617" i="41"/>
  <c r="O6618" i="41"/>
  <c r="O6619" i="41"/>
  <c r="O6620" i="41"/>
  <c r="O6621" i="41"/>
  <c r="O6622" i="41"/>
  <c r="O6623" i="41"/>
  <c r="O6624" i="41"/>
  <c r="O6625" i="41"/>
  <c r="O6626" i="41"/>
  <c r="O6627" i="41"/>
  <c r="O6628" i="41"/>
  <c r="O6629" i="41"/>
  <c r="O6630" i="41"/>
  <c r="O6631" i="41"/>
  <c r="O6632" i="41"/>
  <c r="O6633" i="41"/>
  <c r="O6634" i="41"/>
  <c r="O6635" i="41"/>
  <c r="O6636" i="41"/>
  <c r="O6637" i="41"/>
  <c r="O6638" i="41"/>
  <c r="O6639" i="41"/>
  <c r="O6640" i="41"/>
  <c r="O6641" i="41"/>
  <c r="O6642" i="41"/>
  <c r="O6643" i="41"/>
  <c r="O6644" i="41"/>
  <c r="O6645" i="41"/>
  <c r="O6646" i="41"/>
  <c r="O6647" i="41"/>
  <c r="O6648" i="41"/>
  <c r="O6649" i="41"/>
  <c r="O6650" i="41"/>
  <c r="O6651" i="41"/>
  <c r="O6652" i="41"/>
  <c r="O6653" i="41"/>
  <c r="O6654" i="41"/>
  <c r="O6655" i="41"/>
  <c r="O6656" i="41"/>
  <c r="O6657" i="41"/>
  <c r="O6658" i="41"/>
  <c r="O6659" i="41"/>
  <c r="O6660" i="41"/>
  <c r="O6661" i="41"/>
  <c r="O6662" i="41"/>
  <c r="O6663" i="41"/>
  <c r="O6664" i="41"/>
  <c r="O6665" i="41"/>
  <c r="O6666" i="41"/>
  <c r="O6667" i="41"/>
  <c r="O6668" i="41"/>
  <c r="O6669" i="41"/>
  <c r="O6670" i="41"/>
  <c r="O6671" i="41"/>
  <c r="O6672" i="41"/>
  <c r="O6673" i="41"/>
  <c r="O6674" i="41"/>
  <c r="O6675" i="41"/>
  <c r="O6676" i="41"/>
  <c r="O6677" i="41"/>
  <c r="O6678" i="41"/>
  <c r="O6679" i="41"/>
  <c r="O6680" i="41"/>
  <c r="O6681" i="41"/>
  <c r="O6682" i="41"/>
  <c r="O6683" i="41"/>
  <c r="O6684" i="41"/>
  <c r="O6685" i="41"/>
  <c r="O6686" i="41"/>
  <c r="O6687" i="41"/>
  <c r="O6688" i="41"/>
  <c r="O6689" i="41"/>
  <c r="O6690" i="41"/>
  <c r="O6691" i="41"/>
  <c r="O6692" i="41"/>
  <c r="O6693" i="41"/>
  <c r="O6694" i="41"/>
  <c r="O6695" i="41"/>
  <c r="O6696" i="41"/>
  <c r="O6697" i="41"/>
  <c r="O6698" i="41"/>
  <c r="O6699" i="41"/>
  <c r="O6700" i="41"/>
  <c r="O6701" i="41"/>
  <c r="O6702" i="41"/>
  <c r="O6703" i="41"/>
  <c r="O6704" i="41"/>
  <c r="O6705" i="41"/>
  <c r="O6706" i="41"/>
  <c r="O6707" i="41"/>
  <c r="O6708" i="41"/>
  <c r="O6709" i="41"/>
  <c r="O6710" i="41"/>
  <c r="O6711" i="41"/>
  <c r="O6712" i="41"/>
  <c r="O6713" i="41"/>
  <c r="O6714" i="41"/>
  <c r="O6715" i="41"/>
  <c r="O6716" i="41"/>
  <c r="O6717" i="41"/>
  <c r="O6718" i="41"/>
  <c r="O6719" i="41"/>
  <c r="O6720" i="41"/>
  <c r="O6721" i="41"/>
  <c r="O6722" i="41"/>
  <c r="O6723" i="41"/>
  <c r="O6724" i="41"/>
  <c r="O6725" i="41"/>
  <c r="O6726" i="41"/>
  <c r="O6727" i="41"/>
  <c r="O6728" i="41"/>
  <c r="O6729" i="41"/>
  <c r="O6730" i="41"/>
  <c r="O6731" i="41"/>
  <c r="O6732" i="41"/>
  <c r="O6733" i="41"/>
  <c r="O6734" i="41"/>
  <c r="O6735" i="41"/>
  <c r="O6736" i="41"/>
  <c r="O6737" i="41"/>
  <c r="O6738" i="41"/>
  <c r="O6739" i="41"/>
  <c r="O6740" i="41"/>
  <c r="O6741" i="41"/>
  <c r="O6742" i="41"/>
  <c r="O6743" i="41"/>
  <c r="O6744" i="41"/>
  <c r="O6745" i="41"/>
  <c r="O6746" i="41"/>
  <c r="O6747" i="41"/>
  <c r="O6748" i="41"/>
  <c r="O6749" i="41"/>
  <c r="O6750" i="41"/>
  <c r="O6751" i="41"/>
  <c r="O6752" i="41"/>
  <c r="O6753" i="41"/>
  <c r="O6754" i="41"/>
  <c r="O6755" i="41"/>
  <c r="O6756" i="41"/>
  <c r="O6757" i="41"/>
  <c r="O6758" i="41"/>
  <c r="O6759" i="41"/>
  <c r="O6760" i="41"/>
  <c r="O6761" i="41"/>
  <c r="O6762" i="41"/>
  <c r="O6763" i="41"/>
  <c r="O6764" i="41"/>
  <c r="O6765" i="41"/>
  <c r="O6766" i="41"/>
  <c r="O6767" i="41"/>
  <c r="O6768" i="41"/>
  <c r="O6769" i="41"/>
  <c r="O6770" i="41"/>
  <c r="O6771" i="41"/>
  <c r="O6772" i="41"/>
  <c r="O6773" i="41"/>
  <c r="O6774" i="41"/>
  <c r="O6775" i="41"/>
  <c r="O6776" i="41"/>
  <c r="O6777" i="41"/>
  <c r="O6778" i="41"/>
  <c r="O6779" i="41"/>
  <c r="O6780" i="41"/>
  <c r="O6781" i="41"/>
  <c r="O6782" i="41"/>
  <c r="O6783" i="41"/>
  <c r="O6784" i="41"/>
  <c r="O6785" i="41"/>
  <c r="O6786" i="41"/>
  <c r="O6787" i="41"/>
  <c r="O6788" i="41"/>
  <c r="O6789" i="41"/>
  <c r="O6790" i="41"/>
  <c r="O6791" i="41"/>
  <c r="O6792" i="41"/>
  <c r="O6793" i="41"/>
  <c r="O6794" i="41"/>
  <c r="O6795" i="41"/>
  <c r="O6796" i="41"/>
  <c r="O6797" i="41"/>
  <c r="O6798" i="41"/>
  <c r="O6799" i="41"/>
  <c r="O6800" i="41"/>
  <c r="O6801" i="41"/>
  <c r="O6802" i="41"/>
  <c r="O6803" i="41"/>
  <c r="O6804" i="41"/>
  <c r="O6805" i="41"/>
  <c r="O6806" i="41"/>
  <c r="O6807" i="41"/>
  <c r="O6808" i="41"/>
  <c r="O6809" i="41"/>
  <c r="O6810" i="41"/>
  <c r="O6811" i="41"/>
  <c r="O6812" i="41"/>
  <c r="O6813" i="41"/>
  <c r="O6814" i="41"/>
  <c r="O6815" i="41"/>
  <c r="O6816" i="41"/>
  <c r="O6817" i="41"/>
  <c r="O6818" i="41"/>
  <c r="O6819" i="41"/>
  <c r="O6820" i="41"/>
  <c r="O6821" i="41"/>
  <c r="O6822" i="41"/>
  <c r="O6823" i="41"/>
  <c r="O6824" i="41"/>
  <c r="O6825" i="41"/>
  <c r="O6826" i="41"/>
  <c r="O6827" i="41"/>
  <c r="O6828" i="41"/>
  <c r="O6829" i="41"/>
  <c r="O6830" i="41"/>
  <c r="O6831" i="41"/>
  <c r="O6832" i="41"/>
  <c r="O6833" i="41"/>
  <c r="O6834" i="41"/>
  <c r="O6835" i="41"/>
  <c r="O6836" i="41"/>
  <c r="O6837" i="41"/>
  <c r="O6838" i="41"/>
  <c r="O6839" i="41"/>
  <c r="O6840" i="41"/>
  <c r="O6841" i="41"/>
  <c r="O6842" i="41"/>
  <c r="O6843" i="41"/>
  <c r="O6844" i="41"/>
  <c r="O6845" i="41"/>
  <c r="O6846" i="41"/>
  <c r="O6847" i="41"/>
  <c r="O6848" i="41"/>
  <c r="O6849" i="41"/>
  <c r="O6850" i="41"/>
  <c r="O6851" i="41"/>
  <c r="O6852" i="41"/>
  <c r="O6853" i="41"/>
  <c r="O6854" i="41"/>
  <c r="O6855" i="41"/>
  <c r="O6856" i="41"/>
  <c r="O6857" i="41"/>
  <c r="O6858" i="41"/>
  <c r="O6859" i="41"/>
  <c r="O6860" i="41"/>
  <c r="O6861" i="41"/>
  <c r="O6862" i="41"/>
  <c r="O6863" i="41"/>
  <c r="O6864" i="41"/>
  <c r="O6865" i="41"/>
  <c r="O6866" i="41"/>
  <c r="O6867" i="41"/>
  <c r="O6868" i="41"/>
  <c r="O6869" i="41"/>
  <c r="O6870" i="41"/>
  <c r="O6871" i="41"/>
  <c r="O6872" i="41"/>
  <c r="O6873" i="41"/>
  <c r="O6874" i="41"/>
  <c r="O6875" i="41"/>
  <c r="O6876" i="41"/>
  <c r="O6877" i="41"/>
  <c r="O6878" i="41"/>
  <c r="O6879" i="41"/>
  <c r="O6880" i="41"/>
  <c r="O6881" i="41"/>
  <c r="O6882" i="41"/>
  <c r="O6883" i="41"/>
  <c r="O6884" i="41"/>
  <c r="O6885" i="41"/>
  <c r="O6886" i="41"/>
  <c r="O6887" i="41"/>
  <c r="O6888" i="41"/>
  <c r="O6889" i="41"/>
  <c r="O6890" i="41"/>
  <c r="O6891" i="41"/>
  <c r="O6892" i="41"/>
  <c r="O6893" i="41"/>
  <c r="O6894" i="41"/>
  <c r="O6895" i="41"/>
  <c r="O6896" i="41"/>
  <c r="O6897" i="41"/>
  <c r="O6898" i="41"/>
  <c r="O6899" i="41"/>
  <c r="O6900" i="41"/>
  <c r="O6901" i="41"/>
  <c r="O6902" i="41"/>
  <c r="O6903" i="41"/>
  <c r="O6904" i="41"/>
  <c r="O6905" i="41"/>
  <c r="O6906" i="41"/>
  <c r="O6907" i="41"/>
  <c r="O6908" i="41"/>
  <c r="O6909" i="41"/>
  <c r="O6910" i="41"/>
  <c r="O6911" i="41"/>
  <c r="O6912" i="41"/>
  <c r="O6913" i="41"/>
  <c r="O6914" i="41"/>
  <c r="O6915" i="41"/>
  <c r="O6916" i="41"/>
  <c r="O6917" i="41"/>
  <c r="O6918" i="41"/>
  <c r="O6919" i="41"/>
  <c r="O6920" i="41"/>
  <c r="O6921" i="41"/>
  <c r="O6922" i="41"/>
  <c r="O6923" i="41"/>
  <c r="O6924" i="41"/>
  <c r="O6925" i="41"/>
  <c r="O6926" i="41"/>
  <c r="O6927" i="41"/>
  <c r="O6928" i="41"/>
  <c r="O6929" i="41"/>
  <c r="O6930" i="41"/>
  <c r="O6931" i="41"/>
  <c r="O6932" i="41"/>
  <c r="O6933" i="41"/>
  <c r="O6934" i="41"/>
  <c r="O6935" i="41"/>
  <c r="O6936" i="41"/>
  <c r="O6937" i="41"/>
  <c r="O6938" i="41"/>
  <c r="O6939" i="41"/>
  <c r="O6940" i="41"/>
  <c r="O6941" i="41"/>
  <c r="O6942" i="41"/>
  <c r="O6943" i="41"/>
  <c r="O6944" i="41"/>
  <c r="O6945" i="41"/>
  <c r="O6946" i="41"/>
  <c r="O6947" i="41"/>
  <c r="O6948" i="41"/>
  <c r="O6949" i="41"/>
  <c r="O6950" i="41"/>
  <c r="O6951" i="41"/>
  <c r="O6952" i="41"/>
  <c r="O6953" i="41"/>
  <c r="O6954" i="41"/>
  <c r="O6955" i="41"/>
  <c r="O6956" i="41"/>
  <c r="O6957" i="41"/>
  <c r="O6958" i="41"/>
  <c r="O6959" i="41"/>
  <c r="O6960" i="41"/>
  <c r="O6961" i="41"/>
  <c r="O6962" i="41"/>
  <c r="O6963" i="41"/>
  <c r="O6964" i="41"/>
  <c r="O6965" i="41"/>
  <c r="O6966" i="41"/>
  <c r="O6967" i="41"/>
  <c r="O6968" i="41"/>
  <c r="O6969" i="41"/>
  <c r="O6970" i="41"/>
  <c r="O6971" i="41"/>
  <c r="O6972" i="41"/>
  <c r="O6973" i="41"/>
  <c r="O6974" i="41"/>
  <c r="O6975" i="41"/>
  <c r="O6976" i="41"/>
  <c r="O6977" i="41"/>
  <c r="O6978" i="41"/>
  <c r="O6979" i="41"/>
  <c r="O6980" i="41"/>
  <c r="O6981" i="41"/>
  <c r="O6982" i="41"/>
  <c r="O6983" i="41"/>
  <c r="O6984" i="41"/>
  <c r="O6985" i="41"/>
  <c r="O6986" i="41"/>
  <c r="O6987" i="41"/>
  <c r="O6988" i="41"/>
  <c r="O6989" i="41"/>
  <c r="O6990" i="41"/>
  <c r="O6991" i="41"/>
  <c r="O6992" i="41"/>
  <c r="O6993" i="41"/>
  <c r="O6994" i="41"/>
  <c r="O6995" i="41"/>
  <c r="O6996" i="41"/>
  <c r="O6997" i="41"/>
  <c r="O6998" i="41"/>
  <c r="O6999" i="41"/>
  <c r="O7000" i="41"/>
  <c r="O7001" i="41"/>
  <c r="O7002" i="41"/>
  <c r="O7003" i="41"/>
  <c r="O7004" i="41"/>
  <c r="O7005" i="41"/>
  <c r="O7006" i="41"/>
  <c r="O7007" i="41"/>
  <c r="O7008" i="41"/>
  <c r="O7009" i="41"/>
  <c r="O7010" i="41"/>
  <c r="O7011" i="41"/>
  <c r="O7012" i="41"/>
  <c r="O7013" i="41"/>
  <c r="O7014" i="41"/>
  <c r="O7015" i="41"/>
  <c r="O7016" i="41"/>
  <c r="O7017" i="41"/>
  <c r="O7018" i="41"/>
  <c r="O7019" i="41"/>
  <c r="O7020" i="41"/>
  <c r="O7021" i="41"/>
  <c r="O7022" i="41"/>
  <c r="O7023" i="41"/>
  <c r="O7024" i="41"/>
  <c r="O7025" i="41"/>
  <c r="O7026" i="41"/>
  <c r="O7027" i="41"/>
  <c r="O7028" i="41"/>
  <c r="O7029" i="41"/>
  <c r="O7030" i="41"/>
  <c r="O7031" i="41"/>
  <c r="O7032" i="41"/>
  <c r="O7033" i="41"/>
  <c r="O7034" i="41"/>
  <c r="O7035" i="41"/>
  <c r="O7036" i="41"/>
  <c r="O7037" i="41"/>
  <c r="O7038" i="41"/>
  <c r="O7039" i="41"/>
  <c r="O7040" i="41"/>
  <c r="O7041" i="41"/>
  <c r="O7042" i="41"/>
  <c r="O7043" i="41"/>
  <c r="O7044" i="41"/>
  <c r="O7045" i="41"/>
  <c r="O7046" i="41"/>
  <c r="O7047" i="41"/>
  <c r="O7048" i="41"/>
  <c r="O7049" i="41"/>
  <c r="O7050" i="41"/>
  <c r="O7051" i="41"/>
  <c r="O7052" i="41"/>
  <c r="O7053" i="41"/>
  <c r="O7054" i="41"/>
  <c r="O7055" i="41"/>
  <c r="O7056" i="41"/>
  <c r="O7057" i="41"/>
  <c r="O7058" i="41"/>
  <c r="O7059" i="41"/>
  <c r="O7060" i="41"/>
  <c r="O7061" i="41"/>
  <c r="O7062" i="41"/>
  <c r="O7063" i="41"/>
  <c r="O7064" i="41"/>
  <c r="O7065" i="41"/>
  <c r="O7066" i="41"/>
  <c r="O7067" i="41"/>
  <c r="O7068" i="41"/>
  <c r="O7069" i="41"/>
  <c r="O7070" i="41"/>
  <c r="O7071" i="41"/>
  <c r="O7072" i="41"/>
  <c r="O7073" i="41"/>
  <c r="O7074" i="41"/>
  <c r="O7075" i="41"/>
  <c r="O7076" i="41"/>
  <c r="O7077" i="41"/>
  <c r="O7078" i="41"/>
  <c r="O7079" i="41"/>
  <c r="O7080" i="41"/>
  <c r="O7081" i="41"/>
  <c r="O7082" i="41"/>
  <c r="O7083" i="41"/>
  <c r="O7084" i="41"/>
  <c r="O7085" i="41"/>
  <c r="O7086" i="41"/>
  <c r="O7087" i="41"/>
  <c r="O7088" i="41"/>
  <c r="O7089" i="41"/>
  <c r="O7090" i="41"/>
  <c r="O7091" i="41"/>
  <c r="O7092" i="41"/>
  <c r="O7093" i="41"/>
  <c r="O7094" i="41"/>
  <c r="O7095" i="41"/>
  <c r="O7096" i="41"/>
  <c r="O7097" i="41"/>
  <c r="O7098" i="41"/>
  <c r="O7099" i="41"/>
  <c r="O7100" i="41"/>
  <c r="O7101" i="41"/>
  <c r="O7102" i="41"/>
  <c r="O7103" i="41"/>
  <c r="O7104" i="41"/>
  <c r="O7105" i="41"/>
  <c r="O7106" i="41"/>
  <c r="O7107" i="41"/>
  <c r="O7108" i="41"/>
  <c r="O7109" i="41"/>
  <c r="O7110" i="41"/>
  <c r="O7111" i="41"/>
  <c r="O7112" i="41"/>
  <c r="O7113" i="41"/>
  <c r="O7114" i="41"/>
  <c r="O7115" i="41"/>
  <c r="O7116" i="41"/>
  <c r="O7117" i="41"/>
  <c r="O7118" i="41"/>
  <c r="O7119" i="41"/>
  <c r="O7120" i="41"/>
  <c r="O7121" i="41"/>
  <c r="O7122" i="41"/>
  <c r="O7123" i="41"/>
  <c r="O7124" i="41"/>
  <c r="O7125" i="41"/>
  <c r="O7126" i="41"/>
  <c r="O7127" i="41"/>
  <c r="O7128" i="41"/>
  <c r="O7129" i="41"/>
  <c r="O7130" i="41"/>
  <c r="O7131" i="41"/>
  <c r="O7132" i="41"/>
  <c r="O7133" i="41"/>
  <c r="O7134" i="41"/>
  <c r="O7135" i="41"/>
  <c r="O7136" i="41"/>
  <c r="O7137" i="41"/>
  <c r="O7138" i="41"/>
  <c r="O7139" i="41"/>
  <c r="O7140" i="41"/>
  <c r="O7141" i="41"/>
  <c r="O7142" i="41"/>
  <c r="O7143" i="41"/>
  <c r="O7144" i="41"/>
  <c r="O7145" i="41"/>
  <c r="O7146" i="41"/>
  <c r="O7147" i="41"/>
  <c r="O7148" i="41"/>
  <c r="O7149" i="41"/>
  <c r="O7150" i="41"/>
  <c r="O7151" i="41"/>
  <c r="O7152" i="41"/>
  <c r="O7153" i="41"/>
  <c r="O7154" i="41"/>
  <c r="O7155" i="41"/>
  <c r="O7156" i="41"/>
  <c r="O7157" i="41"/>
  <c r="O7158" i="41"/>
  <c r="O7159" i="41"/>
  <c r="O7160" i="41"/>
  <c r="O7161" i="41"/>
  <c r="O7162" i="41"/>
  <c r="O7163" i="41"/>
  <c r="O7164" i="41"/>
  <c r="O7165" i="41"/>
  <c r="O7166" i="41"/>
  <c r="O7167" i="41"/>
  <c r="O7168" i="41"/>
  <c r="O7169" i="41"/>
  <c r="O7170" i="41"/>
  <c r="O7171" i="41"/>
  <c r="O7172" i="41"/>
  <c r="O7173" i="41"/>
  <c r="O7174" i="41"/>
  <c r="O7175" i="41"/>
  <c r="O7176" i="41"/>
  <c r="O7177" i="41"/>
  <c r="O7178" i="41"/>
  <c r="O7179" i="41"/>
  <c r="O7180" i="41"/>
  <c r="O7181" i="41"/>
  <c r="O7182" i="41"/>
  <c r="O7183" i="41"/>
  <c r="O7184" i="41"/>
  <c r="O7185" i="41"/>
  <c r="O7186" i="41"/>
  <c r="O7187" i="41"/>
  <c r="O7188" i="41"/>
  <c r="O7189" i="41"/>
  <c r="O7190" i="41"/>
  <c r="O7191" i="41"/>
  <c r="O7192" i="41"/>
  <c r="O7193" i="41"/>
  <c r="O7194" i="41"/>
  <c r="O7195" i="41"/>
  <c r="O7196" i="41"/>
  <c r="O7197" i="41"/>
  <c r="O7198" i="41"/>
  <c r="O7199" i="41"/>
  <c r="O7200" i="41"/>
  <c r="O7201" i="41"/>
  <c r="O7202" i="41"/>
  <c r="O7203" i="41"/>
  <c r="O7204" i="41"/>
  <c r="O7205" i="41"/>
  <c r="O7206" i="41"/>
  <c r="O7207" i="41"/>
  <c r="O7208" i="41"/>
  <c r="O7209" i="41"/>
  <c r="O7210" i="41"/>
  <c r="O7211" i="41"/>
  <c r="O7212" i="41"/>
  <c r="O7213" i="41"/>
  <c r="O7214" i="41"/>
  <c r="O7215" i="41"/>
  <c r="O7216" i="41"/>
  <c r="O7217" i="41"/>
  <c r="O7218" i="41"/>
  <c r="O7219" i="41"/>
  <c r="O7220" i="41"/>
  <c r="O7221" i="41"/>
  <c r="O7222" i="41"/>
  <c r="O7223" i="41"/>
  <c r="O7224" i="41"/>
  <c r="O7225" i="41"/>
  <c r="O7226" i="41"/>
  <c r="O7227" i="41"/>
  <c r="O7228" i="41"/>
  <c r="O7229" i="41"/>
  <c r="O7230" i="41"/>
  <c r="O7231" i="41"/>
  <c r="O7232" i="41"/>
  <c r="O7233" i="41"/>
  <c r="O7234" i="41"/>
  <c r="O7235" i="41"/>
  <c r="O7236" i="41"/>
  <c r="O7237" i="41"/>
  <c r="O7238" i="41"/>
  <c r="O7239" i="41"/>
  <c r="O7240" i="41"/>
  <c r="O7241" i="41"/>
  <c r="O7242" i="41"/>
  <c r="O7243" i="41"/>
  <c r="O7244" i="41"/>
  <c r="O7245" i="41"/>
  <c r="O7246" i="41"/>
  <c r="O7247" i="41"/>
  <c r="O7248" i="41"/>
  <c r="O7249" i="41"/>
  <c r="O7250" i="41"/>
  <c r="O7251" i="41"/>
  <c r="O7252" i="41"/>
  <c r="O7253" i="41"/>
  <c r="O7254" i="41"/>
  <c r="O7255" i="41"/>
  <c r="O7256" i="41"/>
  <c r="O7257" i="41"/>
  <c r="O7258" i="41"/>
  <c r="O7259" i="41"/>
  <c r="O7260" i="41"/>
  <c r="O7261" i="41"/>
  <c r="O7262" i="41"/>
  <c r="O7263" i="41"/>
  <c r="O7264" i="41"/>
  <c r="O7265" i="41"/>
  <c r="O7266" i="41"/>
  <c r="O7267" i="41"/>
  <c r="O7268" i="41"/>
  <c r="O7269" i="41"/>
  <c r="O7270" i="41"/>
  <c r="O7271" i="41"/>
  <c r="O7272" i="41"/>
  <c r="O7273" i="41"/>
  <c r="O7274" i="41"/>
  <c r="O7275" i="41"/>
  <c r="O7276" i="41"/>
  <c r="O7277" i="41"/>
  <c r="O7278" i="41"/>
  <c r="O7279" i="41"/>
  <c r="O7280" i="41"/>
  <c r="O7281" i="41"/>
  <c r="O7282" i="41"/>
  <c r="O7283" i="41"/>
  <c r="O7284" i="41"/>
  <c r="O7285" i="41"/>
  <c r="O7286" i="41"/>
  <c r="O7287" i="41"/>
  <c r="O7288" i="41"/>
  <c r="O7289" i="41"/>
  <c r="O7290" i="41"/>
  <c r="O7291" i="41"/>
  <c r="O7292" i="41"/>
  <c r="O7293" i="41"/>
  <c r="O7294" i="41"/>
  <c r="O7295" i="41"/>
  <c r="O7296" i="41"/>
  <c r="O7297" i="41"/>
  <c r="O7298" i="41"/>
  <c r="O7299" i="41"/>
  <c r="O7300" i="41"/>
  <c r="O7301" i="41"/>
  <c r="O7302" i="41"/>
  <c r="O7303" i="41"/>
  <c r="O7304" i="41"/>
  <c r="O7305" i="41"/>
  <c r="O7306" i="41"/>
  <c r="O7307" i="41"/>
  <c r="O7308" i="41"/>
  <c r="O7309" i="41"/>
  <c r="O7310" i="41"/>
  <c r="O7311" i="41"/>
  <c r="O7312" i="41"/>
  <c r="O7313" i="41"/>
  <c r="O7314" i="41"/>
  <c r="O7315" i="41"/>
  <c r="O7316" i="41"/>
  <c r="O7317" i="41"/>
  <c r="O7318" i="41"/>
  <c r="O7319" i="41"/>
  <c r="O7320" i="41"/>
  <c r="O7321" i="41"/>
  <c r="O7322" i="41"/>
  <c r="O7323" i="41"/>
  <c r="O7324" i="41"/>
  <c r="O7325" i="41"/>
  <c r="O7326" i="41"/>
  <c r="O7327" i="41"/>
  <c r="O7328" i="41"/>
  <c r="O7329" i="41"/>
  <c r="O7330" i="41"/>
  <c r="O7331" i="41"/>
  <c r="O7332" i="41"/>
  <c r="O7333" i="41"/>
  <c r="O7334" i="41"/>
  <c r="O7335" i="41"/>
  <c r="O7336" i="41"/>
  <c r="O7337" i="41"/>
  <c r="O7338" i="41"/>
  <c r="O7339" i="41"/>
  <c r="O7340" i="41"/>
  <c r="O7341" i="41"/>
  <c r="O7342" i="41"/>
  <c r="O7343" i="41"/>
  <c r="O7344" i="41"/>
  <c r="O7345" i="41"/>
  <c r="O7346" i="41"/>
  <c r="O7347" i="41"/>
  <c r="O7348" i="41"/>
  <c r="O7349" i="41"/>
  <c r="O7350" i="41"/>
  <c r="O7351" i="41"/>
  <c r="O7352" i="41"/>
  <c r="O7353" i="41"/>
  <c r="O7354" i="41"/>
  <c r="O7355" i="41"/>
  <c r="O7356" i="41"/>
  <c r="O7357" i="41"/>
  <c r="O7358" i="41"/>
  <c r="O7359" i="41"/>
  <c r="O7360" i="41"/>
  <c r="O7361" i="41"/>
  <c r="O7362" i="41"/>
  <c r="O7363" i="41"/>
  <c r="O7364" i="41"/>
  <c r="O7365" i="41"/>
  <c r="O7366" i="41"/>
  <c r="O7367" i="41"/>
  <c r="O7368" i="41"/>
  <c r="O7369" i="41"/>
  <c r="O7370" i="41"/>
  <c r="O7371" i="41"/>
  <c r="O7372" i="41"/>
  <c r="O7373" i="41"/>
  <c r="O7374" i="41"/>
  <c r="O7375" i="41"/>
  <c r="O7376" i="41"/>
  <c r="O7377" i="41"/>
  <c r="O7378" i="41"/>
  <c r="O7379" i="41"/>
  <c r="O7380" i="41"/>
  <c r="O7381" i="41"/>
  <c r="O7382" i="41"/>
  <c r="O7383" i="41"/>
  <c r="O7384" i="41"/>
  <c r="O7385" i="41"/>
  <c r="O7386" i="41"/>
  <c r="O7387" i="41"/>
  <c r="O7388" i="41"/>
  <c r="O7389" i="41"/>
  <c r="O7390" i="41"/>
  <c r="O7391" i="41"/>
  <c r="O7392" i="41"/>
  <c r="O7393" i="41"/>
  <c r="O7394" i="41"/>
  <c r="O7395" i="41"/>
  <c r="O7396" i="41"/>
  <c r="O7397" i="41"/>
  <c r="O7398" i="41"/>
  <c r="O7399" i="41"/>
  <c r="O7400" i="41"/>
  <c r="O7401" i="41"/>
  <c r="O7402" i="41"/>
  <c r="O7403" i="41"/>
  <c r="O7404" i="41"/>
  <c r="O7405" i="41"/>
  <c r="O7406" i="41"/>
  <c r="O7407" i="41"/>
  <c r="O7408" i="41"/>
  <c r="O7409" i="41"/>
  <c r="O7410" i="41"/>
  <c r="O7411" i="41"/>
  <c r="O7412" i="41"/>
  <c r="O7413" i="41"/>
  <c r="O7414" i="41"/>
  <c r="O7415" i="41"/>
  <c r="O7416" i="41"/>
  <c r="O7417" i="41"/>
  <c r="O7418" i="41"/>
  <c r="O7419" i="41"/>
  <c r="O7420" i="41"/>
  <c r="O7421" i="41"/>
  <c r="O7422" i="41"/>
  <c r="O7423" i="41"/>
  <c r="O7424" i="41"/>
  <c r="O7425" i="41"/>
  <c r="O7426" i="41"/>
  <c r="O7427" i="41"/>
  <c r="O7428" i="41"/>
  <c r="O7429" i="41"/>
  <c r="O7430" i="41"/>
  <c r="O7431" i="41"/>
  <c r="O7432" i="41"/>
  <c r="O7433" i="41"/>
  <c r="O7434" i="41"/>
  <c r="O7435" i="41"/>
  <c r="O7436" i="41"/>
  <c r="O7437" i="41"/>
  <c r="O7438" i="41"/>
  <c r="O7439" i="41"/>
  <c r="O7440" i="41"/>
  <c r="O7441" i="41"/>
  <c r="O7442" i="41"/>
  <c r="O7443" i="41"/>
  <c r="O7444" i="41"/>
  <c r="O7445" i="41"/>
  <c r="O7446" i="41"/>
  <c r="O7447" i="41"/>
  <c r="O7448" i="41"/>
  <c r="O7449" i="41"/>
  <c r="O7450" i="41"/>
  <c r="O7451" i="41"/>
  <c r="O7452" i="41"/>
  <c r="O7453" i="41"/>
  <c r="O7454" i="41"/>
  <c r="O7455" i="41"/>
  <c r="O7456" i="41"/>
  <c r="O7457" i="41"/>
  <c r="O7458" i="41"/>
  <c r="O7459" i="41"/>
  <c r="O7460" i="41"/>
  <c r="O7461" i="41"/>
  <c r="O7462" i="41"/>
  <c r="O7463" i="41"/>
  <c r="O7464" i="41"/>
  <c r="O7465" i="41"/>
  <c r="O7466" i="41"/>
  <c r="O7467" i="41"/>
  <c r="O7468" i="41"/>
  <c r="O7469" i="41"/>
  <c r="O7470" i="41"/>
  <c r="O7471" i="41"/>
  <c r="O7472" i="41"/>
  <c r="O7473" i="41"/>
  <c r="O7474" i="41"/>
  <c r="O7475" i="41"/>
  <c r="O7476" i="41"/>
  <c r="O7477" i="41"/>
  <c r="O7478" i="41"/>
  <c r="O7479" i="41"/>
  <c r="O7480" i="41"/>
  <c r="O7481" i="41"/>
  <c r="O7482" i="41"/>
  <c r="O7483" i="41"/>
  <c r="O7484" i="41"/>
  <c r="O7485" i="41"/>
  <c r="O7486" i="41"/>
  <c r="O7487" i="41"/>
  <c r="O7488" i="41"/>
  <c r="O7489" i="41"/>
  <c r="O7490" i="41"/>
  <c r="O7491" i="41"/>
  <c r="O7492" i="41"/>
  <c r="O7493" i="41"/>
  <c r="O7494" i="41"/>
  <c r="O7495" i="41"/>
  <c r="O7496" i="41"/>
  <c r="O7497" i="41"/>
  <c r="O7498" i="41"/>
  <c r="O7499" i="41"/>
  <c r="O7500" i="41"/>
  <c r="O7501" i="41"/>
  <c r="O7502" i="41"/>
  <c r="O7503" i="41"/>
  <c r="O7504" i="41"/>
  <c r="O7505" i="41"/>
  <c r="O7506" i="41"/>
  <c r="O7507" i="41"/>
  <c r="O7508" i="41"/>
  <c r="O7509" i="41"/>
  <c r="O7510" i="41"/>
  <c r="O7511" i="41"/>
  <c r="O7512" i="41"/>
  <c r="O7513" i="41"/>
  <c r="O7514" i="41"/>
  <c r="O7515" i="41"/>
  <c r="O7516" i="41"/>
  <c r="O7517" i="41"/>
  <c r="O7518" i="41"/>
  <c r="O7519" i="41"/>
  <c r="O7520" i="41"/>
  <c r="O7521" i="41"/>
  <c r="O7522" i="41"/>
  <c r="O7523" i="41"/>
  <c r="O7524" i="41"/>
  <c r="O7525" i="41"/>
  <c r="O7526" i="41"/>
  <c r="O7527" i="41"/>
  <c r="O7528" i="41"/>
  <c r="O7529" i="41"/>
  <c r="O7530" i="41"/>
  <c r="O7531" i="41"/>
  <c r="O7532" i="41"/>
  <c r="O7533" i="41"/>
  <c r="O7534" i="41"/>
  <c r="O7535" i="41"/>
  <c r="O7536" i="41"/>
  <c r="O7537" i="41"/>
  <c r="O7538" i="41"/>
  <c r="O7539" i="41"/>
  <c r="O7540" i="41"/>
  <c r="O7541" i="41"/>
  <c r="O7542" i="41"/>
  <c r="O7543" i="41"/>
  <c r="O7544" i="41"/>
  <c r="O7545" i="41"/>
  <c r="O7546" i="41"/>
  <c r="O7547" i="41"/>
  <c r="O7548" i="41"/>
  <c r="O7549" i="41"/>
  <c r="O7550" i="41"/>
  <c r="O7551" i="41"/>
  <c r="O7552" i="41"/>
  <c r="O7553" i="41"/>
  <c r="O7554" i="41"/>
  <c r="O7555" i="41"/>
  <c r="O7556" i="41"/>
  <c r="O7557" i="41"/>
  <c r="O7558" i="41"/>
  <c r="O7559" i="41"/>
  <c r="O7560" i="41"/>
  <c r="O7561" i="41"/>
  <c r="O7562" i="41"/>
  <c r="O7563" i="41"/>
  <c r="O7564" i="41"/>
  <c r="O7565" i="41"/>
  <c r="O7566" i="41"/>
  <c r="O7567" i="41"/>
  <c r="O7568" i="41"/>
  <c r="O7569" i="41"/>
  <c r="O7570" i="41"/>
  <c r="O7571" i="41"/>
  <c r="O7572" i="41"/>
  <c r="O7573" i="41"/>
  <c r="O7574" i="41"/>
  <c r="O7575" i="41"/>
  <c r="O7576" i="41"/>
  <c r="O7577" i="41"/>
  <c r="O7578" i="41"/>
  <c r="O7579" i="41"/>
  <c r="O7580" i="41"/>
  <c r="O7581" i="41"/>
  <c r="O7582" i="41"/>
  <c r="O7583" i="41"/>
  <c r="O7584" i="41"/>
  <c r="O7585" i="41"/>
  <c r="O7586" i="41"/>
  <c r="O7587" i="41"/>
  <c r="O7588" i="41"/>
  <c r="O7589" i="41"/>
  <c r="O7590" i="41"/>
  <c r="O7591" i="41"/>
  <c r="O7592" i="41"/>
  <c r="O7593" i="41"/>
  <c r="O7594" i="41"/>
  <c r="O7595" i="41"/>
  <c r="O7596" i="41"/>
  <c r="O7597" i="41"/>
  <c r="O7598" i="41"/>
  <c r="O7599" i="41"/>
  <c r="O7600" i="41"/>
  <c r="O7601" i="41"/>
  <c r="O7602" i="41"/>
  <c r="O7603" i="41"/>
  <c r="O7604" i="41"/>
  <c r="O7605" i="41"/>
  <c r="O7606" i="41"/>
  <c r="O7607" i="41"/>
  <c r="O7608" i="41"/>
  <c r="O7609" i="41"/>
  <c r="O7610" i="41"/>
  <c r="O7611" i="41"/>
  <c r="O7612" i="41"/>
  <c r="O7613" i="41"/>
  <c r="O7614" i="41"/>
  <c r="O7615" i="41"/>
  <c r="O7616" i="41"/>
  <c r="O7617" i="41"/>
  <c r="O7618" i="41"/>
  <c r="O7619" i="41"/>
  <c r="O7620" i="41"/>
  <c r="O7621" i="41"/>
  <c r="O7622" i="41"/>
  <c r="O7623" i="41"/>
  <c r="O7624" i="41"/>
  <c r="O7625" i="41"/>
  <c r="O7626" i="41"/>
  <c r="O7627" i="41"/>
  <c r="O7628" i="41"/>
  <c r="O7629" i="41"/>
  <c r="O7630" i="41"/>
  <c r="O7631" i="41"/>
  <c r="O7632" i="41"/>
  <c r="O7633" i="41"/>
  <c r="O7634" i="41"/>
  <c r="O7635" i="41"/>
  <c r="O7636" i="41"/>
  <c r="O7637" i="41"/>
  <c r="O7638" i="41"/>
  <c r="O7639" i="41"/>
  <c r="O7640" i="41"/>
  <c r="O7641" i="41"/>
  <c r="O7642" i="41"/>
  <c r="O7643" i="41"/>
  <c r="O7644" i="41"/>
  <c r="O7645" i="41"/>
  <c r="O7646" i="41"/>
  <c r="O7647" i="41"/>
  <c r="O7648" i="41"/>
  <c r="O7649" i="41"/>
  <c r="O7650" i="41"/>
  <c r="O7651" i="41"/>
  <c r="O7652" i="41"/>
  <c r="O7653" i="41"/>
  <c r="O7654" i="41"/>
  <c r="O7655" i="41"/>
  <c r="O7656" i="41"/>
  <c r="O7657" i="41"/>
  <c r="O7658" i="41"/>
  <c r="O7659" i="41"/>
  <c r="O7660" i="41"/>
  <c r="O7661" i="41"/>
  <c r="O7662" i="41"/>
  <c r="O7663" i="41"/>
  <c r="O7664" i="41"/>
  <c r="O7665" i="41"/>
  <c r="O7666" i="41"/>
  <c r="O7667" i="41"/>
  <c r="O7668" i="41"/>
  <c r="O7669" i="41"/>
  <c r="O7670" i="41"/>
  <c r="O7671" i="41"/>
  <c r="O7672" i="41"/>
  <c r="O7673" i="41"/>
  <c r="O7674" i="41"/>
  <c r="O7675" i="41"/>
  <c r="O7676" i="41"/>
  <c r="O7677" i="41"/>
  <c r="O7678" i="41"/>
  <c r="O7679" i="41"/>
  <c r="O7680" i="41"/>
  <c r="O7681" i="41"/>
  <c r="O7682" i="41"/>
  <c r="O7683" i="41"/>
  <c r="O7684" i="41"/>
  <c r="O7685" i="41"/>
  <c r="O7686" i="41"/>
  <c r="O7687" i="41"/>
  <c r="O7688" i="41"/>
  <c r="O7689" i="41"/>
  <c r="O7690" i="41"/>
  <c r="O7691" i="41"/>
  <c r="O7692" i="41"/>
  <c r="O7693" i="41"/>
  <c r="O7694" i="41"/>
  <c r="O7695" i="41"/>
  <c r="O7696" i="41"/>
  <c r="O7697" i="41"/>
  <c r="O7698" i="41"/>
  <c r="O7699" i="41"/>
  <c r="O7700" i="41"/>
  <c r="O7701" i="41"/>
  <c r="O7702" i="41"/>
  <c r="O7703" i="41"/>
  <c r="O7704" i="41"/>
  <c r="O7705" i="41"/>
  <c r="O7706" i="41"/>
  <c r="O7707" i="41"/>
  <c r="O7708" i="41"/>
  <c r="O7709" i="41"/>
  <c r="O7710" i="41"/>
  <c r="O7711" i="41"/>
  <c r="O7712" i="41"/>
  <c r="O7713" i="41"/>
  <c r="O7714" i="41"/>
  <c r="O7715" i="41"/>
  <c r="O7716" i="41"/>
  <c r="O7717" i="41"/>
  <c r="O7718" i="41"/>
  <c r="O7719" i="41"/>
  <c r="O7720" i="41"/>
  <c r="O7721" i="41"/>
  <c r="O7722" i="41"/>
  <c r="O7723" i="41"/>
  <c r="O7724" i="41"/>
  <c r="O7725" i="41"/>
  <c r="O7726" i="41"/>
  <c r="O7727" i="41"/>
  <c r="O7728" i="41"/>
  <c r="O7729" i="41"/>
  <c r="O7730" i="41"/>
  <c r="O7731" i="41"/>
  <c r="O7732" i="41"/>
  <c r="O7733" i="41"/>
  <c r="O7734" i="41"/>
  <c r="O7735" i="41"/>
  <c r="O7736" i="41"/>
  <c r="O7737" i="41"/>
  <c r="O7738" i="41"/>
  <c r="O7739" i="41"/>
  <c r="O7740" i="41"/>
  <c r="O7741" i="41"/>
  <c r="O7742" i="41"/>
  <c r="O7743" i="41"/>
  <c r="O7744" i="41"/>
  <c r="O7745" i="41"/>
  <c r="O7746" i="41"/>
  <c r="O7747" i="41"/>
  <c r="O7748" i="41"/>
  <c r="O7749" i="41"/>
  <c r="O7750" i="41"/>
  <c r="O7751" i="41"/>
  <c r="O7752" i="41"/>
  <c r="O7753" i="41"/>
  <c r="O7754" i="41"/>
  <c r="O7755" i="41"/>
  <c r="O7756" i="41"/>
  <c r="O7757" i="41"/>
  <c r="O7758" i="41"/>
  <c r="O7759" i="41"/>
  <c r="O7760" i="41"/>
  <c r="O7761" i="41"/>
  <c r="O7762" i="41"/>
  <c r="O7763" i="41"/>
  <c r="O7764" i="41"/>
  <c r="O7765" i="41"/>
  <c r="O7766" i="41"/>
  <c r="O7767" i="41"/>
  <c r="O7768" i="41"/>
  <c r="O7769" i="41"/>
  <c r="O7770" i="41"/>
  <c r="O7771" i="41"/>
  <c r="O7772" i="41"/>
  <c r="O7773" i="41"/>
  <c r="O7774" i="41"/>
  <c r="O7775" i="41"/>
  <c r="O7776" i="41"/>
  <c r="O7777" i="41"/>
  <c r="O7778" i="41"/>
  <c r="O7779" i="41"/>
  <c r="O7780" i="41"/>
  <c r="O7781" i="41"/>
  <c r="O7782" i="41"/>
  <c r="O7783" i="41"/>
  <c r="O7784" i="41"/>
  <c r="O7785" i="41"/>
  <c r="O7786" i="41"/>
  <c r="O7787" i="41"/>
  <c r="O7788" i="41"/>
  <c r="O7789" i="41"/>
  <c r="O7790" i="41"/>
  <c r="O7791" i="41"/>
  <c r="O7792" i="41"/>
  <c r="O7793" i="41"/>
  <c r="O7794" i="41"/>
  <c r="O7795" i="41"/>
  <c r="O7796" i="41"/>
  <c r="O7797" i="41"/>
  <c r="O7798" i="41"/>
  <c r="O7799" i="41"/>
  <c r="O7800" i="41"/>
  <c r="O7801" i="41"/>
  <c r="O7802" i="41"/>
  <c r="O7803" i="41"/>
  <c r="O7804" i="41"/>
  <c r="O7805" i="41"/>
  <c r="O7806" i="41"/>
  <c r="O7807" i="41"/>
  <c r="O7808" i="41"/>
  <c r="O7809" i="41"/>
  <c r="O7810" i="41"/>
  <c r="O7811" i="41"/>
  <c r="O7812" i="41"/>
  <c r="O7813" i="41"/>
  <c r="O7814" i="41"/>
  <c r="O7815" i="41"/>
  <c r="O7816" i="41"/>
  <c r="O7817" i="41"/>
  <c r="O7818" i="41"/>
  <c r="O7819" i="41"/>
  <c r="O7820" i="41"/>
  <c r="O7821" i="41"/>
  <c r="O7822" i="41"/>
  <c r="O7823" i="41"/>
  <c r="O7824" i="41"/>
  <c r="O7825" i="41"/>
  <c r="O7826" i="41"/>
  <c r="O7827" i="41"/>
  <c r="O7828" i="41"/>
  <c r="O7829" i="41"/>
  <c r="O7830" i="41"/>
  <c r="O7831" i="41"/>
  <c r="O7832" i="41"/>
  <c r="O7833" i="41"/>
  <c r="O7834" i="41"/>
  <c r="O7835" i="41"/>
  <c r="O7836" i="41"/>
  <c r="O7837" i="41"/>
  <c r="O7838" i="41"/>
  <c r="O7839" i="41"/>
  <c r="O7840" i="41"/>
  <c r="O7841" i="41"/>
  <c r="O7842" i="41"/>
  <c r="O7843" i="41"/>
  <c r="O7844" i="41"/>
  <c r="O7845" i="41"/>
  <c r="O7846" i="41"/>
  <c r="O7847" i="41"/>
  <c r="O7848" i="41"/>
  <c r="O7849" i="41"/>
  <c r="O7850" i="41"/>
  <c r="O7851" i="41"/>
  <c r="O7852" i="41"/>
  <c r="O7853" i="41"/>
  <c r="O7854" i="41"/>
  <c r="O7855" i="41"/>
  <c r="O7856" i="41"/>
  <c r="O7857" i="41"/>
  <c r="O7858" i="41"/>
  <c r="O7859" i="41"/>
  <c r="O7860" i="41"/>
  <c r="O7861" i="41"/>
  <c r="O7862" i="41"/>
  <c r="O7863" i="41"/>
  <c r="O7864" i="41"/>
  <c r="O7865" i="41"/>
  <c r="O7866" i="41"/>
  <c r="O7867" i="41"/>
  <c r="O7868" i="41"/>
  <c r="O7869" i="41"/>
  <c r="O7870" i="41"/>
  <c r="O7871" i="41"/>
  <c r="O7872" i="41"/>
  <c r="O7873" i="41"/>
  <c r="O7874" i="41"/>
  <c r="O7875" i="41"/>
  <c r="O7876" i="41"/>
  <c r="O7877" i="41"/>
  <c r="O7878" i="41"/>
  <c r="O7879" i="41"/>
  <c r="O7880" i="41"/>
  <c r="O7881" i="41"/>
  <c r="O7882" i="41"/>
  <c r="O7883" i="41"/>
  <c r="O7884" i="41"/>
  <c r="O7885" i="41"/>
  <c r="O7886" i="41"/>
  <c r="O7887" i="41"/>
  <c r="O7888" i="41"/>
  <c r="O7889" i="41"/>
  <c r="O7890" i="41"/>
  <c r="O7891" i="41"/>
  <c r="O7892" i="41"/>
  <c r="O7893" i="41"/>
  <c r="O7894" i="41"/>
  <c r="O7895" i="41"/>
  <c r="O7896" i="41"/>
  <c r="O7897" i="41"/>
  <c r="O7898" i="41"/>
  <c r="O7899" i="41"/>
  <c r="O7900" i="41"/>
  <c r="O7901" i="41"/>
  <c r="O7902" i="41"/>
  <c r="O7903" i="41"/>
  <c r="O7904" i="41"/>
  <c r="O7905" i="41"/>
  <c r="O7906" i="41"/>
  <c r="O7907" i="41"/>
  <c r="O7908" i="41"/>
  <c r="O7909" i="41"/>
  <c r="O7910" i="41"/>
  <c r="O7911" i="41"/>
  <c r="O7912" i="41"/>
  <c r="O7913" i="41"/>
  <c r="O7914" i="41"/>
  <c r="O7915" i="41"/>
  <c r="O7916" i="41"/>
  <c r="O7917" i="41"/>
  <c r="O7918" i="41"/>
  <c r="O7919" i="41"/>
  <c r="O7920" i="41"/>
  <c r="O7921" i="41"/>
  <c r="O7922" i="41"/>
  <c r="O7923" i="41"/>
  <c r="O7924" i="41"/>
  <c r="O7925" i="41"/>
  <c r="O7926" i="41"/>
  <c r="O7927" i="41"/>
  <c r="O7928" i="41"/>
  <c r="O7929" i="41"/>
  <c r="O7930" i="41"/>
  <c r="O7931" i="41"/>
  <c r="O7932" i="41"/>
  <c r="O7933" i="41"/>
  <c r="O7934" i="41"/>
  <c r="O7935" i="41"/>
  <c r="O7936" i="41"/>
  <c r="O7937" i="41"/>
  <c r="O7938" i="41"/>
  <c r="O7939" i="41"/>
  <c r="O7940" i="41"/>
  <c r="O7941" i="41"/>
  <c r="O7942" i="41"/>
  <c r="O7943" i="41"/>
  <c r="O7944" i="41"/>
  <c r="O7945" i="41"/>
  <c r="O7946" i="41"/>
  <c r="O7947" i="41"/>
  <c r="O7948" i="41"/>
  <c r="O7949" i="41"/>
  <c r="O7950" i="41"/>
  <c r="O7951" i="41"/>
  <c r="O7952" i="41"/>
  <c r="O7953" i="41"/>
  <c r="O7954" i="41"/>
  <c r="O7955" i="41"/>
  <c r="O7956" i="41"/>
  <c r="O7957" i="41"/>
  <c r="O7958" i="41"/>
  <c r="O7959" i="41"/>
  <c r="O7960" i="41"/>
  <c r="O7961" i="41"/>
  <c r="O7962" i="41"/>
  <c r="O7963" i="41"/>
  <c r="O7964" i="41"/>
  <c r="O7965" i="41"/>
  <c r="O7966" i="41"/>
  <c r="O7967" i="41"/>
  <c r="O7968" i="41"/>
  <c r="O7969" i="41"/>
  <c r="O7970" i="41"/>
  <c r="O7971" i="41"/>
  <c r="O7972" i="41"/>
  <c r="O7973" i="41"/>
  <c r="O7974" i="41"/>
  <c r="O7975" i="41"/>
  <c r="O7976" i="41"/>
  <c r="O7977" i="41"/>
  <c r="O7978" i="41"/>
  <c r="O7979" i="41"/>
  <c r="O7980" i="41"/>
  <c r="O7981" i="41"/>
  <c r="O7982" i="41"/>
  <c r="O7983" i="41"/>
  <c r="O7984" i="41"/>
  <c r="O7985" i="41"/>
  <c r="O7986" i="41"/>
  <c r="O7987" i="41"/>
  <c r="O7988" i="41"/>
  <c r="O7989" i="41"/>
  <c r="O7990" i="41"/>
  <c r="O7991" i="41"/>
  <c r="O7992" i="41"/>
  <c r="O7993" i="41"/>
  <c r="O7994" i="41"/>
  <c r="O7995" i="41"/>
  <c r="O7996" i="41"/>
  <c r="O7997" i="41"/>
  <c r="O7998" i="41"/>
  <c r="O7999" i="41"/>
  <c r="O8000" i="41"/>
  <c r="O8001" i="41"/>
  <c r="O8002" i="41"/>
  <c r="O8003" i="41"/>
  <c r="O8004" i="41"/>
  <c r="O8005" i="41"/>
  <c r="O8006" i="41"/>
  <c r="O8007" i="41"/>
  <c r="O8008" i="41"/>
  <c r="O8009" i="41"/>
  <c r="O8010" i="41"/>
  <c r="O8011" i="41"/>
  <c r="O8012" i="41"/>
  <c r="O8013" i="41"/>
  <c r="O8014" i="41"/>
  <c r="O8015" i="41"/>
  <c r="O8016" i="41"/>
  <c r="O8017" i="41"/>
  <c r="O8018" i="41"/>
  <c r="O8019" i="41"/>
  <c r="O8020" i="41"/>
  <c r="O8021" i="41"/>
  <c r="O8022" i="41"/>
  <c r="O8023" i="41"/>
  <c r="O8024" i="41"/>
  <c r="O8025" i="41"/>
  <c r="O8026" i="41"/>
  <c r="O8027" i="41"/>
  <c r="O8028" i="41"/>
  <c r="O8029" i="41"/>
  <c r="O8030" i="41"/>
  <c r="O8031" i="41"/>
  <c r="O8032" i="41"/>
  <c r="O8033" i="41"/>
  <c r="O8034" i="41"/>
  <c r="O8035" i="41"/>
  <c r="O8036" i="41"/>
  <c r="O8037" i="41"/>
  <c r="O8038" i="41"/>
  <c r="O8039" i="41"/>
  <c r="O8040" i="41"/>
  <c r="O8041" i="41"/>
  <c r="O8042" i="41"/>
  <c r="O8043" i="41"/>
  <c r="O8044" i="41"/>
  <c r="O8045" i="41"/>
  <c r="O8046" i="41"/>
  <c r="O8047" i="41"/>
  <c r="O8048" i="41"/>
  <c r="O8049" i="41"/>
  <c r="O8050" i="41"/>
  <c r="O8051" i="41"/>
  <c r="O8052" i="41"/>
  <c r="O8053" i="41"/>
  <c r="O8054" i="41"/>
  <c r="O8055" i="41"/>
  <c r="O8056" i="41"/>
  <c r="O8057" i="41"/>
  <c r="O8058" i="41"/>
  <c r="O8059" i="41"/>
  <c r="O8060" i="41"/>
  <c r="O8061" i="41"/>
  <c r="O8062" i="41"/>
  <c r="O8063" i="41"/>
  <c r="O8064" i="41"/>
  <c r="O8065" i="41"/>
  <c r="O8066" i="41"/>
  <c r="O8067" i="41"/>
  <c r="O8068" i="41"/>
  <c r="O8069" i="41"/>
  <c r="O8070" i="41"/>
  <c r="O8071" i="41"/>
  <c r="O8072" i="41"/>
  <c r="O8073" i="41"/>
  <c r="O8074" i="41"/>
  <c r="O8075" i="41"/>
  <c r="O8076" i="41"/>
  <c r="O8077" i="41"/>
  <c r="O8078" i="41"/>
  <c r="O8079" i="41"/>
  <c r="O8080" i="41"/>
  <c r="O8081" i="41"/>
  <c r="O8082" i="41"/>
  <c r="O8083" i="41"/>
  <c r="O8084" i="41"/>
  <c r="O8085" i="41"/>
  <c r="O8086" i="41"/>
  <c r="O8087" i="41"/>
  <c r="O8088" i="41"/>
  <c r="O8089" i="41"/>
  <c r="O8090" i="41"/>
  <c r="O8091" i="41"/>
  <c r="O8092" i="41"/>
  <c r="O8093" i="41"/>
  <c r="O8094" i="41"/>
  <c r="O8095" i="41"/>
  <c r="O8096" i="41"/>
  <c r="O8097" i="41"/>
  <c r="O8098" i="41"/>
  <c r="O8099" i="41"/>
  <c r="O8100" i="41"/>
  <c r="O8101" i="41"/>
  <c r="O8102" i="41"/>
  <c r="O8103" i="41"/>
  <c r="O8104" i="41"/>
  <c r="O8105" i="41"/>
  <c r="O8106" i="41"/>
  <c r="O8107" i="41"/>
  <c r="O8108" i="41"/>
  <c r="O8109" i="41"/>
  <c r="O8110" i="41"/>
  <c r="O8111" i="41"/>
  <c r="O8112" i="41"/>
  <c r="O8113" i="41"/>
  <c r="O8114" i="41"/>
  <c r="O8115" i="41"/>
  <c r="O8116" i="41"/>
  <c r="O8117" i="41"/>
  <c r="O8118" i="41"/>
  <c r="O8119" i="41"/>
  <c r="O8120" i="41"/>
  <c r="O8121" i="41"/>
  <c r="O8122" i="41"/>
  <c r="O8123" i="41"/>
  <c r="O8124" i="41"/>
  <c r="O8125" i="41"/>
  <c r="O8126" i="41"/>
  <c r="O8127" i="41"/>
  <c r="O8128" i="41"/>
  <c r="O8129" i="41"/>
  <c r="O8130" i="41"/>
  <c r="O8131" i="41"/>
  <c r="O8132" i="41"/>
  <c r="O8133" i="41"/>
  <c r="O8134" i="41"/>
  <c r="O8135" i="41"/>
  <c r="O8136" i="41"/>
  <c r="O8137" i="41"/>
  <c r="O8138" i="41"/>
  <c r="O8139" i="41"/>
  <c r="O8140" i="41"/>
  <c r="O8141" i="41"/>
  <c r="O8142" i="41"/>
  <c r="O8143" i="41"/>
  <c r="O8144" i="41"/>
  <c r="O8145" i="41"/>
  <c r="O8146" i="41"/>
  <c r="O8147" i="41"/>
  <c r="O8148" i="41"/>
  <c r="O8149" i="41"/>
  <c r="O8150" i="41"/>
  <c r="O8151" i="41"/>
  <c r="O8152" i="41"/>
  <c r="O8153" i="41"/>
  <c r="O8154" i="41"/>
  <c r="O8155" i="41"/>
  <c r="O8156" i="41"/>
  <c r="O8157" i="41"/>
  <c r="O8158" i="41"/>
  <c r="O8159" i="41"/>
  <c r="O8160" i="41"/>
  <c r="O8161" i="41"/>
  <c r="O8162" i="41"/>
  <c r="O8163" i="41"/>
  <c r="O8164" i="41"/>
  <c r="O8165" i="41"/>
  <c r="O8166" i="41"/>
  <c r="O8167" i="41"/>
  <c r="O8168" i="41"/>
  <c r="O8169" i="41"/>
  <c r="O8170" i="41"/>
  <c r="O8171" i="41"/>
  <c r="O8172" i="41"/>
  <c r="O8173" i="41"/>
  <c r="O8174" i="41"/>
  <c r="O8175" i="41"/>
  <c r="O8176" i="41"/>
  <c r="O8177" i="41"/>
  <c r="O8178" i="41"/>
  <c r="O8179" i="41"/>
  <c r="O8180" i="41"/>
  <c r="O8181" i="41"/>
  <c r="O8182" i="41"/>
  <c r="O8183" i="41"/>
  <c r="O8184" i="41"/>
  <c r="O8185" i="41"/>
  <c r="O8186" i="41"/>
  <c r="O8187" i="41"/>
  <c r="O8188" i="41"/>
  <c r="O8189" i="41"/>
  <c r="O8190" i="41"/>
  <c r="O8191" i="41"/>
  <c r="O8192" i="41"/>
  <c r="O8193" i="41"/>
  <c r="O8194" i="41"/>
  <c r="O8195" i="41"/>
  <c r="O8196" i="41"/>
  <c r="O8197" i="41"/>
  <c r="O8198" i="41"/>
  <c r="O8199" i="41"/>
  <c r="O8200" i="41"/>
  <c r="O8201" i="41"/>
  <c r="O8202" i="41"/>
  <c r="O8203" i="41"/>
  <c r="O8204" i="41"/>
  <c r="O8205" i="41"/>
  <c r="O8206" i="41"/>
  <c r="O8207" i="41"/>
  <c r="O8208" i="41"/>
  <c r="O8209" i="41"/>
  <c r="O8210" i="41"/>
  <c r="O8211" i="41"/>
  <c r="O8212" i="41"/>
  <c r="O8213" i="41"/>
  <c r="O8214" i="41"/>
  <c r="O8215" i="41"/>
  <c r="O8216" i="41"/>
  <c r="O8217" i="41"/>
  <c r="O8218" i="41"/>
  <c r="O8219" i="41"/>
  <c r="O8220" i="41"/>
  <c r="O8221" i="41"/>
  <c r="O8222" i="41"/>
  <c r="O8223" i="41"/>
  <c r="O8224" i="41"/>
  <c r="O8225" i="41"/>
  <c r="O8226" i="41"/>
  <c r="O8227" i="41"/>
  <c r="O8228" i="41"/>
  <c r="O8229" i="41"/>
  <c r="O8230" i="41"/>
  <c r="O8231" i="41"/>
  <c r="O8232" i="41"/>
  <c r="O8233" i="41"/>
  <c r="O8234" i="41"/>
  <c r="O8235" i="41"/>
  <c r="O8236" i="41"/>
  <c r="O8237" i="41"/>
  <c r="O8238" i="41"/>
  <c r="O8239" i="41"/>
  <c r="O8240" i="41"/>
  <c r="O8241" i="41"/>
  <c r="O8242" i="41"/>
  <c r="O8243" i="41"/>
  <c r="O8244" i="41"/>
  <c r="O8245" i="41"/>
  <c r="O8246" i="41"/>
  <c r="O8247" i="41"/>
  <c r="O8248" i="41"/>
  <c r="O8249" i="41"/>
  <c r="O8250" i="41"/>
  <c r="O8251" i="41"/>
  <c r="O8252" i="41"/>
  <c r="O8253" i="41"/>
  <c r="O8254" i="41"/>
  <c r="O8255" i="41"/>
  <c r="O8256" i="41"/>
  <c r="O8257" i="41"/>
  <c r="O8258" i="41"/>
  <c r="O8259" i="41"/>
  <c r="O8260" i="41"/>
  <c r="O8261" i="41"/>
  <c r="O8262" i="41"/>
  <c r="O8263" i="41"/>
  <c r="O8264" i="41"/>
  <c r="O8265" i="41"/>
  <c r="O8266" i="41"/>
  <c r="O8267" i="41"/>
  <c r="O8268" i="41"/>
  <c r="O8269" i="41"/>
  <c r="O8270" i="41"/>
  <c r="O8271" i="41"/>
  <c r="O8272" i="41"/>
  <c r="O8273" i="41"/>
  <c r="O8274" i="41"/>
  <c r="O8275" i="41"/>
  <c r="O8276" i="41"/>
  <c r="O8277" i="41"/>
  <c r="O8278" i="41"/>
  <c r="O8279" i="41"/>
  <c r="O8280" i="41"/>
  <c r="O8281" i="41"/>
  <c r="O8282" i="41"/>
  <c r="O8283" i="41"/>
  <c r="O8284" i="41"/>
  <c r="O8285" i="41"/>
  <c r="O8286" i="41"/>
  <c r="O8287" i="41"/>
  <c r="O8288" i="41"/>
  <c r="O8289" i="41"/>
  <c r="O8290" i="41"/>
  <c r="O8291" i="41"/>
  <c r="O8292" i="41"/>
  <c r="O8293" i="41"/>
  <c r="O8294" i="41"/>
  <c r="O8295" i="41"/>
  <c r="O8296" i="41"/>
  <c r="O8297" i="41"/>
  <c r="O8298" i="41"/>
  <c r="O8299" i="41"/>
  <c r="O8300" i="41"/>
  <c r="O8301" i="41"/>
  <c r="O8302" i="41"/>
  <c r="O8303" i="41"/>
  <c r="O8304" i="41"/>
  <c r="O8305" i="41"/>
  <c r="O8306" i="41"/>
  <c r="O8307" i="41"/>
  <c r="O8308" i="41"/>
  <c r="O8309" i="41"/>
  <c r="O8310" i="41"/>
  <c r="O8311" i="41"/>
  <c r="O8312" i="41"/>
  <c r="O8313" i="41"/>
  <c r="O8314" i="41"/>
  <c r="O8315" i="41"/>
  <c r="O8316" i="41"/>
  <c r="O8317" i="41"/>
  <c r="O8318" i="41"/>
  <c r="O8319" i="41"/>
  <c r="O8320" i="41"/>
  <c r="O8321" i="41"/>
  <c r="O8322" i="41"/>
  <c r="O8323" i="41"/>
  <c r="O8324" i="41"/>
  <c r="O8325" i="41"/>
  <c r="O8326" i="41"/>
  <c r="O8327" i="41"/>
  <c r="O8328" i="41"/>
  <c r="O8329" i="41"/>
  <c r="O8330" i="41"/>
  <c r="O8331" i="41"/>
  <c r="O8332" i="41"/>
  <c r="O8333" i="41"/>
  <c r="O8334" i="41"/>
  <c r="O8335" i="41"/>
  <c r="O8336" i="41"/>
  <c r="O8337" i="41"/>
  <c r="O8338" i="41"/>
  <c r="O8339" i="41"/>
  <c r="O8340" i="41"/>
  <c r="O8341" i="41"/>
  <c r="O8342" i="41"/>
  <c r="O8343" i="41"/>
  <c r="O8344" i="41"/>
  <c r="O8345" i="41"/>
  <c r="O8346" i="41"/>
  <c r="O8347" i="41"/>
  <c r="O8348" i="41"/>
  <c r="O8349" i="41"/>
  <c r="O8350" i="41"/>
  <c r="O8351" i="41"/>
  <c r="O8352" i="41"/>
  <c r="O8353" i="41"/>
  <c r="O8354" i="41"/>
  <c r="O8355" i="41"/>
  <c r="O8356" i="41"/>
  <c r="O8357" i="41"/>
  <c r="O8358" i="41"/>
  <c r="O8359" i="41"/>
  <c r="O8360" i="41"/>
  <c r="O8361" i="41"/>
  <c r="O8362" i="41"/>
  <c r="O8363" i="41"/>
  <c r="O8364" i="41"/>
  <c r="O8365" i="41"/>
  <c r="O8366" i="41"/>
  <c r="O8367" i="41"/>
  <c r="O8368" i="41"/>
  <c r="O8369" i="41"/>
  <c r="O8370" i="41"/>
  <c r="O8371" i="41"/>
  <c r="O8372" i="41"/>
  <c r="O8373" i="41"/>
  <c r="O8374" i="41"/>
  <c r="O8375" i="41"/>
  <c r="O8376" i="41"/>
  <c r="O8377" i="41"/>
  <c r="O8378" i="41"/>
  <c r="O8379" i="41"/>
  <c r="O8380" i="41"/>
  <c r="O8381" i="41"/>
  <c r="O8382" i="41"/>
  <c r="O8383" i="41"/>
  <c r="O8384" i="41"/>
  <c r="O8385" i="41"/>
  <c r="O8386" i="41"/>
  <c r="O8387" i="41"/>
  <c r="O8388" i="41"/>
  <c r="O8389" i="41"/>
  <c r="O8390" i="41"/>
  <c r="O8391" i="41"/>
  <c r="O8392" i="41"/>
  <c r="O8393" i="41"/>
  <c r="O8394" i="41"/>
  <c r="O8395" i="41"/>
  <c r="O8396" i="41"/>
  <c r="O8397" i="41"/>
  <c r="O8398" i="41"/>
  <c r="O8399" i="41"/>
  <c r="O8400" i="41"/>
  <c r="O8401" i="41"/>
  <c r="O8402" i="41"/>
  <c r="O8403" i="41"/>
  <c r="O8404" i="41"/>
  <c r="O8405" i="41"/>
  <c r="O8406" i="41"/>
  <c r="O8407" i="41"/>
  <c r="O8408" i="41"/>
  <c r="O8409" i="41"/>
  <c r="O8410" i="41"/>
  <c r="O8411" i="41"/>
  <c r="O8412" i="41"/>
  <c r="O8413" i="41"/>
  <c r="O8414" i="41"/>
  <c r="O8415" i="41"/>
  <c r="O8416" i="41"/>
  <c r="O8417" i="41"/>
  <c r="O8418" i="41"/>
  <c r="O8419" i="41"/>
  <c r="O8420" i="41"/>
  <c r="O8421" i="41"/>
  <c r="O8422" i="41"/>
  <c r="O8423" i="41"/>
  <c r="O8424" i="41"/>
  <c r="O8425" i="41"/>
  <c r="O8426" i="41"/>
  <c r="O8427" i="41"/>
  <c r="O8428" i="41"/>
  <c r="O8429" i="41"/>
  <c r="O8430" i="41"/>
  <c r="O8431" i="41"/>
  <c r="O8432" i="41"/>
  <c r="O8433" i="41"/>
  <c r="O8434" i="41"/>
  <c r="O8435" i="41"/>
  <c r="O8436" i="41"/>
  <c r="O8437" i="41"/>
  <c r="O8438" i="41"/>
  <c r="O8439" i="41"/>
  <c r="O8440" i="41"/>
  <c r="O8441" i="41"/>
  <c r="O8442" i="41"/>
  <c r="O8443" i="41"/>
  <c r="O8444" i="41"/>
  <c r="O8445" i="41"/>
  <c r="O8446" i="41"/>
  <c r="O8447" i="41"/>
  <c r="O8448" i="41"/>
  <c r="O8449" i="41"/>
  <c r="O8450" i="41"/>
  <c r="O8451" i="41"/>
  <c r="O8452" i="41"/>
  <c r="O8453" i="41"/>
  <c r="O8454" i="41"/>
  <c r="O8455" i="41"/>
  <c r="O8456" i="41"/>
  <c r="O8457" i="41"/>
  <c r="O8458" i="41"/>
  <c r="O8459" i="41"/>
  <c r="O8460" i="41"/>
  <c r="O8461" i="41"/>
  <c r="O8462" i="41"/>
  <c r="O8463" i="41"/>
  <c r="O8464" i="41"/>
  <c r="O8465" i="41"/>
  <c r="O8466" i="41"/>
  <c r="O8467" i="41"/>
  <c r="O8468" i="41"/>
  <c r="O8469" i="41"/>
  <c r="O8470" i="41"/>
  <c r="O8471" i="41"/>
  <c r="O8472" i="41"/>
  <c r="O8473" i="41"/>
  <c r="O8474" i="41"/>
  <c r="O8475" i="41"/>
  <c r="O8476" i="41"/>
  <c r="O8477" i="41"/>
  <c r="O8478" i="41"/>
  <c r="O8479" i="41"/>
  <c r="O8480" i="41"/>
  <c r="O8481" i="41"/>
  <c r="O8482" i="41"/>
  <c r="O8483" i="41"/>
  <c r="O8484" i="41"/>
  <c r="O8485" i="41"/>
  <c r="O8486" i="41"/>
  <c r="O8487" i="41"/>
  <c r="O8488" i="41"/>
  <c r="O8489" i="41"/>
  <c r="O8490" i="41"/>
  <c r="O8491" i="41"/>
  <c r="O8492" i="41"/>
  <c r="O8493" i="41"/>
  <c r="O8494" i="41"/>
  <c r="O8495" i="41"/>
  <c r="O8496" i="41"/>
  <c r="O8497" i="41"/>
  <c r="O8498" i="41"/>
  <c r="O8499" i="41"/>
  <c r="O8500" i="41"/>
  <c r="O8501" i="41"/>
  <c r="O8502" i="41"/>
  <c r="O8503" i="41"/>
  <c r="O8504" i="41"/>
  <c r="O8505" i="41"/>
  <c r="O8506" i="41"/>
  <c r="O8507" i="41"/>
  <c r="O8508" i="41"/>
  <c r="O8509" i="41"/>
  <c r="O8510" i="41"/>
  <c r="O8511" i="41"/>
  <c r="O8512" i="41"/>
  <c r="O8513" i="41"/>
  <c r="O8514" i="41"/>
  <c r="O8515" i="41"/>
  <c r="O8516" i="41"/>
  <c r="O8517" i="41"/>
  <c r="O8518" i="41"/>
  <c r="O8519" i="41"/>
  <c r="O8520" i="41"/>
  <c r="O8521" i="41"/>
  <c r="O8522" i="41"/>
  <c r="O8523" i="41"/>
  <c r="O8524" i="41"/>
  <c r="O8525" i="41"/>
  <c r="O8526" i="41"/>
  <c r="O8527" i="41"/>
  <c r="O8528" i="41"/>
  <c r="O8529" i="41"/>
  <c r="O8530" i="41"/>
  <c r="O8531" i="41"/>
  <c r="O8532" i="41"/>
  <c r="O8533" i="41"/>
  <c r="O8534" i="41"/>
  <c r="O8535" i="41"/>
  <c r="O8536" i="41"/>
  <c r="O8537" i="41"/>
  <c r="O8538" i="41"/>
  <c r="O8539" i="41"/>
  <c r="O8540" i="41"/>
  <c r="O8541" i="41"/>
  <c r="O8542" i="41"/>
  <c r="O8543" i="41"/>
  <c r="O8544" i="41"/>
  <c r="O8545" i="41"/>
  <c r="O8546" i="41"/>
  <c r="O8547" i="41"/>
  <c r="O8548" i="41"/>
  <c r="O8549" i="41"/>
  <c r="O8550" i="41"/>
  <c r="O8551" i="41"/>
  <c r="O8552" i="41"/>
  <c r="O8553" i="41"/>
  <c r="O8554" i="41"/>
  <c r="O8555" i="41"/>
  <c r="O8556" i="41"/>
  <c r="O8557" i="41"/>
  <c r="O8558" i="41"/>
  <c r="O8559" i="41"/>
  <c r="O8560" i="41"/>
  <c r="O8561" i="41"/>
  <c r="O8562" i="41"/>
  <c r="O8563" i="41"/>
  <c r="O8564" i="41"/>
  <c r="O8565" i="41"/>
  <c r="O8566" i="41"/>
  <c r="O8567" i="41"/>
  <c r="O8568" i="41"/>
  <c r="O8569" i="41"/>
  <c r="O8570" i="41"/>
  <c r="O8571" i="41"/>
  <c r="O8572" i="41"/>
  <c r="O8573" i="41"/>
  <c r="O8574" i="41"/>
  <c r="O8575" i="41"/>
  <c r="O8576" i="41"/>
  <c r="O8577" i="41"/>
  <c r="O8578" i="41"/>
  <c r="O8579" i="41"/>
  <c r="O8580" i="41"/>
  <c r="O8581" i="41"/>
  <c r="O8582" i="41"/>
  <c r="O8583" i="41"/>
  <c r="O8584" i="41"/>
  <c r="O8585" i="41"/>
  <c r="O8586" i="41"/>
  <c r="O8587" i="41"/>
  <c r="O8588" i="41"/>
  <c r="O8589" i="41"/>
  <c r="O8590" i="41"/>
  <c r="O8591" i="41"/>
  <c r="O8592" i="41"/>
  <c r="O8593" i="41"/>
  <c r="O8594" i="41"/>
  <c r="O8595" i="41"/>
  <c r="O8596" i="41"/>
  <c r="O8597" i="41"/>
  <c r="O8598" i="41"/>
  <c r="O8599" i="41"/>
  <c r="O8600" i="41"/>
  <c r="O8601" i="41"/>
  <c r="O8602" i="41"/>
  <c r="O8603" i="41"/>
  <c r="O8604" i="41"/>
  <c r="O8605" i="41"/>
  <c r="O8606" i="41"/>
  <c r="O8607" i="41"/>
  <c r="O8608" i="41"/>
  <c r="O8609" i="41"/>
  <c r="O8610" i="41"/>
  <c r="O8611" i="41"/>
  <c r="O8612" i="41"/>
  <c r="O8613" i="41"/>
  <c r="O8614" i="41"/>
  <c r="O8615" i="41"/>
  <c r="O8616" i="41"/>
  <c r="O8617" i="41"/>
  <c r="O8618" i="41"/>
  <c r="O8619" i="41"/>
  <c r="O8620" i="41"/>
  <c r="O8621" i="41"/>
  <c r="O8622" i="41"/>
  <c r="O8623" i="41"/>
  <c r="O8624" i="41"/>
  <c r="O8625" i="41"/>
  <c r="O8626" i="41"/>
  <c r="O8627" i="41"/>
  <c r="O8628" i="41"/>
  <c r="O8629" i="41"/>
  <c r="O8630" i="41"/>
  <c r="O8631" i="41"/>
  <c r="O8632" i="41"/>
  <c r="O8633" i="41"/>
  <c r="O8634" i="41"/>
  <c r="O8635" i="41"/>
  <c r="O8636" i="41"/>
  <c r="O8637" i="41"/>
  <c r="O8638" i="41"/>
  <c r="O8639" i="41"/>
  <c r="O8640" i="41"/>
  <c r="O8641" i="41"/>
  <c r="O8642" i="41"/>
  <c r="O8643" i="41"/>
  <c r="O8644" i="41"/>
  <c r="O8645" i="41"/>
  <c r="O8646" i="41"/>
  <c r="O8647" i="41"/>
  <c r="O8648" i="41"/>
  <c r="O8649" i="41"/>
  <c r="O8650" i="41"/>
  <c r="O8651" i="41"/>
  <c r="O8652" i="41"/>
  <c r="O8653" i="41"/>
  <c r="O8654" i="41"/>
  <c r="O8655" i="41"/>
  <c r="O8656" i="41"/>
  <c r="O8657" i="41"/>
  <c r="O8658" i="41"/>
  <c r="O8659" i="41"/>
  <c r="O8660" i="41"/>
  <c r="O8661" i="41"/>
  <c r="O8662" i="41"/>
  <c r="O8663" i="41"/>
  <c r="O8664" i="41"/>
  <c r="O8665" i="41"/>
  <c r="O8666" i="41"/>
  <c r="O8667" i="41"/>
  <c r="O8668" i="41"/>
  <c r="O8669" i="41"/>
  <c r="O8670" i="41"/>
  <c r="O8671" i="41"/>
  <c r="O8672" i="41"/>
  <c r="O8673" i="41"/>
  <c r="O8674" i="41"/>
  <c r="O8675" i="41"/>
  <c r="O8676" i="41"/>
  <c r="O8677" i="41"/>
  <c r="O8678" i="41"/>
  <c r="O8679" i="41"/>
  <c r="O8680" i="41"/>
  <c r="O8681" i="41"/>
  <c r="O8682" i="41"/>
  <c r="O8683" i="41"/>
  <c r="O8684" i="41"/>
  <c r="O8685" i="41"/>
  <c r="O8686" i="41"/>
  <c r="O8687" i="41"/>
  <c r="O8688" i="41"/>
  <c r="O8689" i="41"/>
  <c r="O8690" i="41"/>
  <c r="O8691" i="41"/>
  <c r="O8692" i="41"/>
  <c r="O8693" i="41"/>
  <c r="O8694" i="41"/>
  <c r="O8695" i="41"/>
  <c r="O8696" i="41"/>
  <c r="O8697" i="41"/>
  <c r="O8698" i="41"/>
  <c r="O8699" i="41"/>
  <c r="O8700" i="41"/>
  <c r="O8701" i="41"/>
  <c r="O8702" i="41"/>
  <c r="O8703" i="41"/>
  <c r="O8704" i="41"/>
  <c r="O8705" i="41"/>
  <c r="O8706" i="41"/>
  <c r="O8707" i="41"/>
  <c r="O8708" i="41"/>
  <c r="O8709" i="41"/>
  <c r="O8710" i="41"/>
  <c r="O8711" i="41"/>
  <c r="O8712" i="41"/>
  <c r="O8713" i="41"/>
  <c r="O8714" i="41"/>
  <c r="O8715" i="41"/>
  <c r="O8716" i="41"/>
  <c r="O8717" i="41"/>
  <c r="O8718" i="41"/>
  <c r="O8719" i="41"/>
  <c r="O8720" i="41"/>
  <c r="O8721" i="41"/>
  <c r="O8722" i="41"/>
  <c r="O8723" i="41"/>
  <c r="O8724" i="41"/>
  <c r="O8725" i="41"/>
  <c r="O8726" i="41"/>
  <c r="O8727" i="41"/>
  <c r="O8728" i="41"/>
  <c r="O8729" i="41"/>
  <c r="O8730" i="41"/>
  <c r="O8731" i="41"/>
  <c r="O8732" i="41"/>
  <c r="O8733" i="41"/>
  <c r="O8734" i="41"/>
  <c r="O8735" i="41"/>
  <c r="O8736" i="41"/>
  <c r="O8737" i="41"/>
  <c r="O8738" i="41"/>
  <c r="O8739" i="41"/>
  <c r="O8740" i="41"/>
  <c r="O8741" i="41"/>
  <c r="O8742" i="41"/>
  <c r="O8743" i="41"/>
  <c r="O8744" i="41"/>
  <c r="O8745" i="41"/>
  <c r="O8746" i="41"/>
  <c r="O8747" i="41"/>
  <c r="O8748" i="41"/>
  <c r="O8749" i="41"/>
  <c r="O8750" i="41"/>
  <c r="O8751" i="41"/>
  <c r="O8752" i="41"/>
  <c r="O8753" i="41"/>
  <c r="O8754" i="41"/>
  <c r="O8755" i="41"/>
  <c r="O8756" i="41"/>
  <c r="O8757" i="41"/>
  <c r="O8758" i="41"/>
  <c r="O8759" i="41"/>
  <c r="O8760" i="41"/>
  <c r="O8761" i="41"/>
  <c r="O8762" i="41"/>
  <c r="O8763" i="41"/>
  <c r="O8764" i="41"/>
  <c r="O8765" i="41"/>
  <c r="O8766" i="41"/>
  <c r="O8767" i="41"/>
  <c r="O8768" i="41"/>
  <c r="O8769" i="41"/>
  <c r="O8770" i="41"/>
  <c r="O8771" i="41"/>
  <c r="O8772" i="41"/>
  <c r="O8773" i="41"/>
  <c r="O8774" i="41"/>
  <c r="O8775" i="41"/>
  <c r="O8776" i="41"/>
  <c r="O8777" i="41"/>
  <c r="O8778" i="41"/>
  <c r="O8779" i="41"/>
  <c r="O8780" i="41"/>
  <c r="O8781" i="41"/>
  <c r="O8782" i="41"/>
  <c r="O8783" i="41"/>
  <c r="O8784" i="41"/>
  <c r="O8785" i="41"/>
  <c r="O8786" i="41"/>
  <c r="O8787" i="41"/>
  <c r="O8788" i="41"/>
  <c r="O8789" i="41"/>
  <c r="O8790" i="41"/>
  <c r="O8791" i="41"/>
  <c r="O8792" i="41"/>
  <c r="O8793" i="41"/>
  <c r="O8794" i="41"/>
  <c r="O8795" i="41"/>
  <c r="O8796" i="41"/>
  <c r="O8797" i="41"/>
  <c r="O8798" i="41"/>
  <c r="O8799" i="41"/>
  <c r="O8800" i="41"/>
  <c r="O8801" i="41"/>
  <c r="O8802" i="41"/>
  <c r="O8803" i="41"/>
  <c r="O8804" i="41"/>
  <c r="O8805" i="41"/>
  <c r="O8806" i="41"/>
  <c r="O8807" i="41"/>
  <c r="O8808" i="41"/>
  <c r="O8809" i="41"/>
  <c r="O8810" i="41"/>
  <c r="O8811" i="41"/>
  <c r="O8812" i="41"/>
  <c r="O8813" i="41"/>
  <c r="O8814" i="41"/>
  <c r="O8815" i="41"/>
  <c r="O8816" i="41"/>
  <c r="O8817" i="41"/>
  <c r="O8818" i="41"/>
  <c r="O8819" i="41"/>
  <c r="O8820" i="41"/>
  <c r="O8821" i="41"/>
  <c r="O8822" i="41"/>
  <c r="O8823" i="41"/>
  <c r="O8824" i="41"/>
  <c r="O8825" i="41"/>
  <c r="O8826" i="41"/>
  <c r="O8827" i="41"/>
  <c r="O8828" i="41"/>
  <c r="O8829" i="41"/>
  <c r="O8830" i="41"/>
  <c r="O8831" i="41"/>
  <c r="O8832" i="41"/>
  <c r="O8833" i="41"/>
  <c r="O8834" i="41"/>
  <c r="O8835" i="41"/>
  <c r="O8836" i="41"/>
  <c r="O8837" i="41"/>
  <c r="O8838" i="41"/>
  <c r="O8839" i="41"/>
  <c r="O8840" i="41"/>
  <c r="O8841" i="41"/>
  <c r="O8842" i="41"/>
  <c r="O8843" i="41"/>
  <c r="O8844" i="41"/>
  <c r="O8845" i="41"/>
  <c r="O8846" i="41"/>
  <c r="O8847" i="41"/>
  <c r="O8848" i="41"/>
  <c r="O8849" i="41"/>
  <c r="O8850" i="41"/>
  <c r="O8851" i="41"/>
  <c r="O8852" i="41"/>
  <c r="O8853" i="41"/>
  <c r="O8854" i="41"/>
  <c r="O8855" i="41"/>
  <c r="O8856" i="41"/>
  <c r="O8857" i="41"/>
  <c r="O8858" i="41"/>
  <c r="O8859" i="41"/>
  <c r="O8860" i="41"/>
  <c r="O8861" i="41"/>
  <c r="O8862" i="41"/>
  <c r="O8863" i="41"/>
  <c r="O8864" i="41"/>
  <c r="O8865" i="41"/>
  <c r="O8866" i="41"/>
  <c r="O8867" i="41"/>
  <c r="O8868" i="41"/>
  <c r="O8869" i="41"/>
  <c r="O8870" i="41"/>
  <c r="O8871" i="41"/>
  <c r="O8872" i="41"/>
  <c r="O8873" i="41"/>
  <c r="O8874" i="41"/>
  <c r="O8875" i="41"/>
  <c r="O8876" i="41"/>
  <c r="O8877" i="41"/>
  <c r="O8878" i="41"/>
  <c r="O8879" i="41"/>
  <c r="O8880" i="41"/>
  <c r="O8881" i="41"/>
  <c r="O8882" i="41"/>
  <c r="O8883" i="41"/>
  <c r="O8884" i="41"/>
  <c r="O8885" i="41"/>
  <c r="O8886" i="41"/>
  <c r="O8887" i="41"/>
  <c r="O8888" i="41"/>
  <c r="O8889" i="41"/>
  <c r="O8890" i="41"/>
  <c r="O8891" i="41"/>
  <c r="O8892" i="41"/>
  <c r="O8893" i="41"/>
  <c r="O8894" i="41"/>
  <c r="O8895" i="41"/>
  <c r="O8896" i="41"/>
  <c r="O8897" i="41"/>
  <c r="O8898" i="41"/>
  <c r="O8899" i="41"/>
  <c r="O8900" i="41"/>
  <c r="O8901" i="41"/>
  <c r="O8902" i="41"/>
  <c r="O8903" i="41"/>
  <c r="O8904" i="41"/>
  <c r="O8905" i="41"/>
  <c r="O8906" i="41"/>
  <c r="O8907" i="41"/>
  <c r="O8908" i="41"/>
  <c r="O8909" i="41"/>
  <c r="O8910" i="41"/>
  <c r="O8911" i="41"/>
  <c r="O8912" i="41"/>
  <c r="O8913" i="41"/>
  <c r="O8914" i="41"/>
  <c r="O8915" i="41"/>
  <c r="O8916" i="41"/>
  <c r="O8917" i="41"/>
  <c r="O8918" i="41"/>
  <c r="O8919" i="41"/>
  <c r="O8920" i="41"/>
  <c r="O8921" i="41"/>
  <c r="O8922" i="41"/>
  <c r="O8923" i="41"/>
  <c r="O8924" i="41"/>
  <c r="O8925" i="41"/>
  <c r="O8926" i="41"/>
  <c r="O8927" i="41"/>
  <c r="O8928" i="41"/>
  <c r="O8929" i="41"/>
  <c r="O8930" i="41"/>
  <c r="O8931" i="41"/>
  <c r="O8932" i="41"/>
  <c r="O8933" i="41"/>
  <c r="O8934" i="41"/>
  <c r="O8935" i="41"/>
  <c r="O8936" i="41"/>
  <c r="O8937" i="41"/>
  <c r="O8938" i="41"/>
  <c r="O8939" i="41"/>
  <c r="O8940" i="41"/>
  <c r="O8941" i="41"/>
  <c r="O8942" i="41"/>
  <c r="O8943" i="41"/>
  <c r="O8944" i="41"/>
  <c r="O8945" i="41"/>
  <c r="O8946" i="41"/>
  <c r="O8947" i="41"/>
  <c r="O8948" i="41"/>
  <c r="O8949" i="41"/>
  <c r="O8950" i="41"/>
  <c r="O8951" i="41"/>
  <c r="O8952" i="41"/>
  <c r="O8953" i="41"/>
  <c r="O8954" i="41"/>
  <c r="O8955" i="41"/>
  <c r="O8956" i="41"/>
  <c r="O8957" i="41"/>
  <c r="O8958" i="41"/>
  <c r="O8959" i="41"/>
  <c r="O8960" i="41"/>
  <c r="O8961" i="41"/>
  <c r="O8962" i="41"/>
  <c r="O8963" i="41"/>
  <c r="O8964" i="41"/>
  <c r="O8965" i="41"/>
  <c r="O8966" i="41"/>
  <c r="O8967" i="41"/>
  <c r="O8968" i="41"/>
  <c r="O8969" i="41"/>
  <c r="O8970" i="41"/>
  <c r="O8971" i="41"/>
  <c r="O8972" i="41"/>
  <c r="O8973" i="41"/>
  <c r="O8974" i="41"/>
  <c r="O8975" i="41"/>
  <c r="O8976" i="41"/>
  <c r="O8977" i="41"/>
  <c r="O8978" i="41"/>
  <c r="O8979" i="41"/>
  <c r="O8980" i="41"/>
  <c r="O8981" i="41"/>
  <c r="O8982" i="41"/>
  <c r="O8983" i="41"/>
  <c r="O8984" i="41"/>
  <c r="O8985" i="41"/>
  <c r="O8986" i="41"/>
  <c r="O8987" i="41"/>
  <c r="O8988" i="41"/>
  <c r="O8989" i="41"/>
  <c r="O8990" i="41"/>
  <c r="O8991" i="41"/>
  <c r="O8992" i="41"/>
  <c r="O8993" i="41"/>
  <c r="O8994" i="41"/>
  <c r="O8995" i="41"/>
  <c r="O8996" i="41"/>
  <c r="O8997" i="41"/>
  <c r="O8998" i="41"/>
  <c r="O8999" i="41"/>
  <c r="O9000" i="41"/>
  <c r="O9001" i="41"/>
  <c r="O9002" i="41"/>
  <c r="O9003" i="41"/>
  <c r="O9004" i="41"/>
  <c r="O9005" i="41"/>
  <c r="O9006" i="41"/>
  <c r="O9007" i="41"/>
  <c r="O9008" i="41"/>
  <c r="O9009" i="41"/>
  <c r="O9010" i="41"/>
  <c r="O9011" i="41"/>
  <c r="O9012" i="41"/>
  <c r="O9013" i="41"/>
  <c r="O9014" i="41"/>
  <c r="O9015" i="41"/>
  <c r="O9016" i="41"/>
  <c r="O9017" i="41"/>
  <c r="O9018" i="41"/>
  <c r="O9019" i="41"/>
  <c r="O9020" i="41"/>
  <c r="O9021" i="41"/>
  <c r="O9022" i="41"/>
  <c r="O9023" i="41"/>
  <c r="O9024" i="41"/>
  <c r="O9025" i="41"/>
  <c r="O9026" i="41"/>
  <c r="O9027" i="41"/>
  <c r="O9028" i="41"/>
  <c r="O9029" i="41"/>
  <c r="O9030" i="41"/>
  <c r="O9031" i="41"/>
  <c r="O9032" i="41"/>
  <c r="O9033" i="41"/>
  <c r="O9034" i="41"/>
  <c r="O9035" i="41"/>
  <c r="O9036" i="41"/>
  <c r="O9037" i="41"/>
  <c r="O9038" i="41"/>
  <c r="O9039" i="41"/>
  <c r="O9040" i="41"/>
  <c r="O9041" i="41"/>
  <c r="O9042" i="41"/>
  <c r="O9043" i="41"/>
  <c r="O9044" i="41"/>
  <c r="O9045" i="41"/>
  <c r="O9046" i="41"/>
  <c r="O9047" i="41"/>
  <c r="O9048" i="41"/>
  <c r="O9049" i="41"/>
  <c r="O9050" i="41"/>
  <c r="O9051" i="41"/>
  <c r="O9052" i="41"/>
  <c r="O9053" i="41"/>
  <c r="O9054" i="41"/>
  <c r="O9055" i="41"/>
  <c r="O9056" i="41"/>
  <c r="O9057" i="41"/>
  <c r="O9058" i="41"/>
  <c r="O9059" i="41"/>
  <c r="O9060" i="41"/>
  <c r="O9061" i="41"/>
  <c r="O9062" i="41"/>
  <c r="O9063" i="41"/>
  <c r="O9064" i="41"/>
  <c r="O9065" i="41"/>
  <c r="O9066" i="41"/>
  <c r="O9067" i="41"/>
  <c r="O9068" i="41"/>
  <c r="O9069" i="41"/>
  <c r="O9070" i="41"/>
  <c r="O9071" i="41"/>
  <c r="O9072" i="41"/>
  <c r="O9073" i="41"/>
  <c r="O9074" i="41"/>
  <c r="O9075" i="41"/>
  <c r="O9076" i="41"/>
  <c r="O9077" i="41"/>
  <c r="O9078" i="41"/>
  <c r="O9079" i="41"/>
  <c r="O9080" i="41"/>
  <c r="O9081" i="41"/>
  <c r="O9082" i="41"/>
  <c r="O9083" i="41"/>
  <c r="O9084" i="41"/>
  <c r="O9085" i="41"/>
  <c r="O9086" i="41"/>
  <c r="O9087" i="41"/>
  <c r="O9088" i="41"/>
  <c r="O9089" i="41"/>
  <c r="O9090" i="41"/>
  <c r="O9091" i="41"/>
  <c r="O9092" i="41"/>
  <c r="O9093" i="41"/>
  <c r="O9094" i="41"/>
  <c r="O9095" i="41"/>
  <c r="O9096" i="41"/>
  <c r="O9097" i="41"/>
  <c r="O9098" i="41"/>
  <c r="O9099" i="41"/>
  <c r="O9100" i="41"/>
  <c r="O9101" i="41"/>
  <c r="O9102" i="41"/>
  <c r="O9103" i="41"/>
  <c r="O9104" i="41"/>
  <c r="O9105" i="41"/>
  <c r="O9106" i="41"/>
  <c r="O9107" i="41"/>
  <c r="O9108" i="41"/>
  <c r="O9109" i="41"/>
  <c r="O9110" i="41"/>
  <c r="O9111" i="41"/>
  <c r="O9112" i="41"/>
  <c r="O9113" i="41"/>
  <c r="O9114" i="41"/>
  <c r="O9115" i="41"/>
  <c r="O9116" i="41"/>
  <c r="O9117" i="41"/>
  <c r="O9118" i="41"/>
  <c r="O9119" i="41"/>
  <c r="O9120" i="41"/>
  <c r="O9121" i="41"/>
  <c r="O9122" i="41"/>
  <c r="O9123" i="41"/>
  <c r="O9124" i="41"/>
  <c r="O9125" i="41"/>
  <c r="O9126" i="41"/>
  <c r="O9127" i="41"/>
  <c r="O9128" i="41"/>
  <c r="O9129" i="41"/>
  <c r="O9130" i="41"/>
  <c r="O9131" i="41"/>
  <c r="O9132" i="41"/>
  <c r="O9133" i="41"/>
  <c r="O9134" i="41"/>
  <c r="O9135" i="41"/>
  <c r="O9136" i="41"/>
  <c r="O9137" i="41"/>
  <c r="O9138" i="41"/>
  <c r="O9139" i="41"/>
  <c r="O9140" i="41"/>
  <c r="O9141" i="41"/>
  <c r="O9142" i="41"/>
  <c r="O9143" i="41"/>
  <c r="O9144" i="41"/>
  <c r="O9145" i="41"/>
  <c r="O9146" i="41"/>
  <c r="O9147" i="41"/>
  <c r="O9148" i="41"/>
  <c r="O9149" i="41"/>
  <c r="O9150" i="41"/>
  <c r="O9151" i="41"/>
  <c r="O9152" i="41"/>
  <c r="O9153" i="41"/>
  <c r="O9154" i="41"/>
  <c r="O9155" i="41"/>
  <c r="O9156" i="41"/>
  <c r="O9157" i="41"/>
  <c r="O9158" i="41"/>
  <c r="O9159" i="41"/>
  <c r="O9160" i="41"/>
  <c r="O9161" i="41"/>
  <c r="O9162" i="41"/>
  <c r="O9163" i="41"/>
  <c r="O9164" i="41"/>
  <c r="O9165" i="41"/>
  <c r="O9166" i="41"/>
  <c r="O9167" i="41"/>
  <c r="O9168" i="41"/>
  <c r="O9169" i="41"/>
  <c r="O9170" i="41"/>
  <c r="O9171" i="41"/>
  <c r="O9172" i="41"/>
  <c r="O9173" i="41"/>
  <c r="O9174" i="41"/>
  <c r="O9175" i="41"/>
  <c r="O9176" i="41"/>
  <c r="O9177" i="41"/>
  <c r="O9178" i="41"/>
  <c r="O9179" i="41"/>
  <c r="O9180" i="41"/>
  <c r="O9181" i="41"/>
  <c r="O9182" i="41"/>
  <c r="O9183" i="41"/>
  <c r="O9184" i="41"/>
  <c r="O9185" i="41"/>
  <c r="O9186" i="41"/>
  <c r="O9187" i="41"/>
  <c r="O9188" i="41"/>
  <c r="O9189" i="41"/>
  <c r="O9190" i="41"/>
  <c r="O9191" i="41"/>
  <c r="O9192" i="41"/>
  <c r="O9193" i="41"/>
  <c r="O9194" i="41"/>
  <c r="O9195" i="41"/>
  <c r="O9196" i="41"/>
  <c r="O9197" i="41"/>
  <c r="O9198" i="41"/>
  <c r="O9199" i="41"/>
  <c r="O9200" i="41"/>
  <c r="O9201" i="41"/>
  <c r="O9202" i="41"/>
  <c r="O9203" i="41"/>
  <c r="O9204" i="41"/>
  <c r="O9205" i="41"/>
  <c r="O9206" i="41"/>
  <c r="O9207" i="41"/>
  <c r="O9208" i="41"/>
  <c r="O9209" i="41"/>
  <c r="O9210" i="41"/>
  <c r="O9211" i="41"/>
  <c r="O9212" i="41"/>
  <c r="O9213" i="41"/>
  <c r="O9214" i="41"/>
  <c r="O9215" i="41"/>
  <c r="O9216" i="41"/>
  <c r="O9217" i="41"/>
  <c r="O9218" i="41"/>
  <c r="O9219" i="41"/>
  <c r="O9220" i="41"/>
  <c r="O9221" i="41"/>
  <c r="O9222" i="41"/>
  <c r="O9223" i="41"/>
  <c r="O9224" i="41"/>
  <c r="O9225" i="41"/>
  <c r="O9226" i="41"/>
  <c r="O9227" i="41"/>
  <c r="O9228" i="41"/>
  <c r="O9229" i="41"/>
  <c r="O9230" i="41"/>
  <c r="O9231" i="41"/>
  <c r="O9232" i="41"/>
  <c r="O9233" i="41"/>
  <c r="O9234" i="41"/>
  <c r="O9235" i="41"/>
  <c r="O9236" i="41"/>
  <c r="O9237" i="41"/>
  <c r="O9238" i="41"/>
  <c r="O9239" i="41"/>
  <c r="O9240" i="41"/>
  <c r="O9241" i="41"/>
  <c r="O9242" i="41"/>
  <c r="O9243" i="41"/>
  <c r="O9244" i="41"/>
  <c r="O9245" i="41"/>
  <c r="O9246" i="41"/>
  <c r="O9247" i="41"/>
  <c r="O9248" i="41"/>
  <c r="O9249" i="41"/>
  <c r="O9250" i="41"/>
  <c r="O9251" i="41"/>
  <c r="O9252" i="41"/>
  <c r="O9253" i="41"/>
  <c r="O9254" i="41"/>
  <c r="O9255" i="41"/>
  <c r="O9256" i="41"/>
  <c r="O9257" i="41"/>
  <c r="O9258" i="41"/>
  <c r="O9259" i="41"/>
  <c r="O9260" i="41"/>
  <c r="O9261" i="41"/>
  <c r="O9262" i="41"/>
  <c r="O9263" i="41"/>
  <c r="O9264" i="41"/>
  <c r="O9265" i="41"/>
  <c r="O9266" i="41"/>
  <c r="O9267" i="41"/>
  <c r="O9268" i="41"/>
  <c r="O9269" i="41"/>
  <c r="O9270" i="41"/>
  <c r="O9271" i="41"/>
  <c r="O9272" i="41"/>
  <c r="O9273" i="41"/>
  <c r="O9274" i="41"/>
  <c r="O9275" i="41"/>
  <c r="O9276" i="41"/>
  <c r="O9277" i="41"/>
  <c r="O9278" i="41"/>
  <c r="O9279" i="41"/>
  <c r="O9280" i="41"/>
  <c r="O9281" i="41"/>
  <c r="O9282" i="41"/>
  <c r="O9283" i="41"/>
  <c r="O9284" i="41"/>
  <c r="O9285" i="41"/>
  <c r="O9286" i="41"/>
  <c r="O9287" i="41"/>
  <c r="O9288" i="41"/>
  <c r="O9289" i="41"/>
  <c r="O9290" i="41"/>
  <c r="O9291" i="41"/>
  <c r="O9292" i="41"/>
  <c r="O9293" i="41"/>
  <c r="O9294" i="41"/>
  <c r="O9295" i="41"/>
  <c r="O9296" i="41"/>
  <c r="O9297" i="41"/>
  <c r="O9298" i="41"/>
  <c r="O9299" i="41"/>
  <c r="O9300" i="41"/>
  <c r="O9301" i="41"/>
  <c r="O9302" i="41"/>
  <c r="O9303" i="41"/>
  <c r="O9304" i="41"/>
  <c r="O9305" i="41"/>
  <c r="O9306" i="41"/>
  <c r="O9307" i="41"/>
  <c r="O9308" i="41"/>
  <c r="O9309" i="41"/>
  <c r="O9310" i="41"/>
  <c r="O9311" i="41"/>
  <c r="O9312" i="41"/>
  <c r="O9313" i="41"/>
  <c r="O9314" i="41"/>
  <c r="O9315" i="41"/>
  <c r="O9316" i="41"/>
  <c r="O9317" i="41"/>
  <c r="O9318" i="41"/>
  <c r="O9319" i="41"/>
  <c r="O9320" i="41"/>
  <c r="O9321" i="41"/>
  <c r="O9322" i="41"/>
  <c r="O9323" i="41"/>
  <c r="O9324" i="41"/>
  <c r="O9325" i="41"/>
  <c r="O9326" i="41"/>
  <c r="O9327" i="41"/>
  <c r="O9328" i="41"/>
  <c r="O9329" i="41"/>
  <c r="O9330" i="41"/>
  <c r="O9331" i="41"/>
  <c r="O9332" i="41"/>
  <c r="O9333" i="41"/>
  <c r="O9334" i="41"/>
  <c r="O9335" i="41"/>
  <c r="O9336" i="41"/>
  <c r="O9337" i="41"/>
  <c r="O9338" i="41"/>
  <c r="O9339" i="41"/>
  <c r="O9340" i="41"/>
  <c r="O9341" i="41"/>
  <c r="O9342" i="41"/>
  <c r="O9343" i="41"/>
  <c r="O9344" i="41"/>
  <c r="O9345" i="41"/>
  <c r="O9346" i="41"/>
  <c r="O9347" i="41"/>
  <c r="O9348" i="41"/>
  <c r="O9349" i="41"/>
  <c r="O9350" i="41"/>
  <c r="O9351" i="41"/>
  <c r="O9352" i="41"/>
  <c r="O9353" i="41"/>
  <c r="O9354" i="41"/>
  <c r="O9355" i="41"/>
  <c r="O9356" i="41"/>
  <c r="O9357" i="41"/>
  <c r="O9358" i="41"/>
  <c r="O9359" i="41"/>
  <c r="O9360" i="41"/>
  <c r="O9361" i="41"/>
  <c r="O9362" i="41"/>
  <c r="O9363" i="41"/>
  <c r="O9364" i="41"/>
  <c r="O9365" i="41"/>
  <c r="O9366" i="41"/>
  <c r="O9367" i="41"/>
  <c r="O9368" i="41"/>
  <c r="O9369" i="41"/>
  <c r="O9370" i="41"/>
  <c r="O9371" i="41"/>
  <c r="O9372" i="41"/>
  <c r="O9373" i="41"/>
  <c r="O9374" i="41"/>
  <c r="O9375" i="41"/>
  <c r="O9376" i="41"/>
  <c r="O9377" i="41"/>
  <c r="O9378" i="41"/>
  <c r="O9379" i="41"/>
  <c r="O9380" i="41"/>
  <c r="O9381" i="41"/>
  <c r="O9382" i="41"/>
  <c r="O9383" i="41"/>
  <c r="O9384" i="41"/>
  <c r="O9385" i="41"/>
  <c r="O9386" i="41"/>
  <c r="O9387" i="41"/>
  <c r="O9388" i="41"/>
  <c r="O9389" i="41"/>
  <c r="O9390" i="41"/>
  <c r="O9391" i="41"/>
  <c r="O9392" i="41"/>
  <c r="O9393" i="41"/>
  <c r="O9394" i="41"/>
  <c r="O9395" i="41"/>
  <c r="O9396" i="41"/>
  <c r="O9397" i="41"/>
  <c r="O9398" i="41"/>
  <c r="O9399" i="41"/>
  <c r="O9400" i="41"/>
  <c r="O9401" i="41"/>
  <c r="O9402" i="41"/>
  <c r="O9403" i="41"/>
  <c r="O9404" i="41"/>
  <c r="O9405" i="41"/>
  <c r="O9406" i="41"/>
  <c r="O9407" i="41"/>
  <c r="O9408" i="41"/>
  <c r="O9409" i="41"/>
  <c r="O9410" i="41"/>
  <c r="O9411" i="41"/>
  <c r="O9412" i="41"/>
  <c r="O9413" i="41"/>
  <c r="O9414" i="41"/>
  <c r="O9415" i="41"/>
  <c r="O9416" i="41"/>
  <c r="O9417" i="41"/>
  <c r="O9418" i="41"/>
  <c r="O9419" i="41"/>
  <c r="O9420" i="41"/>
  <c r="O9421" i="41"/>
  <c r="O9422" i="41"/>
  <c r="O9423" i="41"/>
  <c r="O9424" i="41"/>
  <c r="O9425" i="41"/>
  <c r="O9426" i="41"/>
  <c r="O9427" i="41"/>
  <c r="O9428" i="41"/>
  <c r="O9429" i="41"/>
  <c r="O9430" i="41"/>
  <c r="O9431" i="41"/>
  <c r="O9432" i="41"/>
  <c r="O9433" i="41"/>
  <c r="O9434" i="41"/>
  <c r="O9435" i="41"/>
  <c r="O9436" i="41"/>
  <c r="O9437" i="41"/>
  <c r="O9438" i="41"/>
  <c r="O9439" i="41"/>
  <c r="O9440" i="41"/>
  <c r="O9441" i="41"/>
  <c r="O9442" i="41"/>
  <c r="O9443" i="41"/>
  <c r="O9444" i="41"/>
  <c r="O9445" i="41"/>
  <c r="O9446" i="41"/>
  <c r="O9447" i="41"/>
  <c r="O9448" i="41"/>
  <c r="O9449" i="41"/>
  <c r="O9450" i="41"/>
  <c r="O9451" i="41"/>
  <c r="O9452" i="41"/>
  <c r="O9453" i="41"/>
  <c r="O9454" i="41"/>
  <c r="O9455" i="41"/>
  <c r="O9456" i="41"/>
  <c r="O9457" i="41"/>
  <c r="O9458" i="41"/>
  <c r="O9459" i="41"/>
  <c r="O9460" i="41"/>
  <c r="O9461" i="41"/>
  <c r="O9462" i="41"/>
  <c r="O9463" i="41"/>
  <c r="O9464" i="41"/>
  <c r="O9465" i="41"/>
  <c r="O9466" i="41"/>
  <c r="O9467" i="41"/>
  <c r="O9468" i="41"/>
  <c r="O9469" i="41"/>
  <c r="O9470" i="41"/>
  <c r="O9471" i="41"/>
  <c r="O9472" i="41"/>
  <c r="O9473" i="41"/>
  <c r="O9474" i="41"/>
  <c r="O9475" i="41"/>
  <c r="O9476" i="41"/>
  <c r="O9477" i="41"/>
  <c r="O9478" i="41"/>
  <c r="O9479" i="41"/>
  <c r="O9480" i="41"/>
  <c r="O9481" i="41"/>
  <c r="O9482" i="41"/>
  <c r="O9483" i="41"/>
  <c r="O9484" i="41"/>
  <c r="O9485" i="41"/>
  <c r="O9486" i="41"/>
  <c r="O9487" i="41"/>
  <c r="O9488" i="41"/>
  <c r="O9489" i="41"/>
  <c r="O9490" i="41"/>
  <c r="O9491" i="41"/>
  <c r="O9492" i="41"/>
  <c r="O9493" i="41"/>
  <c r="O9494" i="41"/>
  <c r="O9495" i="41"/>
  <c r="O9496" i="41"/>
  <c r="O9497" i="41"/>
  <c r="O9498" i="41"/>
  <c r="O9499" i="41"/>
  <c r="O9500" i="41"/>
  <c r="O9501" i="41"/>
  <c r="O9502" i="41"/>
  <c r="O9503" i="41"/>
  <c r="O9504" i="41"/>
  <c r="O9505" i="41"/>
  <c r="O9506" i="41"/>
  <c r="O9507" i="41"/>
  <c r="O9508" i="41"/>
  <c r="O9509" i="41"/>
  <c r="O9510" i="41"/>
  <c r="O9511" i="41"/>
  <c r="O9512" i="41"/>
  <c r="O9513" i="41"/>
  <c r="O9514" i="41"/>
  <c r="O9515" i="41"/>
  <c r="O9516" i="41"/>
  <c r="O9517" i="41"/>
  <c r="O9518" i="41"/>
  <c r="O9519" i="41"/>
  <c r="O9520" i="41"/>
  <c r="O9521" i="41"/>
  <c r="O9522" i="41"/>
  <c r="O9523" i="41"/>
  <c r="O9524" i="41"/>
  <c r="O9525" i="41"/>
  <c r="O9526" i="41"/>
  <c r="O9527" i="41"/>
  <c r="O9528" i="41"/>
  <c r="O9529" i="41"/>
  <c r="O9530" i="41"/>
  <c r="O9531" i="41"/>
  <c r="O9532" i="41"/>
  <c r="O9533" i="41"/>
  <c r="O9534" i="41"/>
  <c r="O9535" i="41"/>
  <c r="O9536" i="41"/>
  <c r="O9537" i="41"/>
  <c r="O9538" i="41"/>
  <c r="O9539" i="41"/>
  <c r="O9540" i="41"/>
  <c r="O9541" i="41"/>
  <c r="O9542" i="41"/>
  <c r="O9543" i="41"/>
  <c r="O9544" i="41"/>
  <c r="O9545" i="41"/>
  <c r="O9546" i="41"/>
  <c r="O9547" i="41"/>
  <c r="O9548" i="41"/>
  <c r="O9549" i="41"/>
  <c r="O9550" i="41"/>
  <c r="O9551" i="41"/>
  <c r="O9552" i="41"/>
  <c r="O9553" i="41"/>
  <c r="O9554" i="41"/>
  <c r="O9555" i="41"/>
  <c r="O9556" i="41"/>
  <c r="O9557" i="41"/>
  <c r="O9558" i="41"/>
  <c r="O9559" i="41"/>
  <c r="O9560" i="41"/>
  <c r="O9561" i="41"/>
  <c r="O9562" i="41"/>
  <c r="O9563" i="41"/>
  <c r="O9564" i="41"/>
  <c r="O9565" i="41"/>
  <c r="O9566" i="41"/>
  <c r="O9567" i="41"/>
  <c r="O9568" i="41"/>
  <c r="O9569" i="41"/>
  <c r="O9570" i="41"/>
  <c r="O9571" i="41"/>
  <c r="O9572" i="41"/>
  <c r="O9573" i="41"/>
  <c r="O9574" i="41"/>
  <c r="O9575" i="41"/>
  <c r="O9576" i="41"/>
  <c r="O9577" i="41"/>
  <c r="O9578" i="41"/>
  <c r="O9579" i="41"/>
  <c r="O9580" i="41"/>
  <c r="O9581" i="41"/>
  <c r="O9582" i="41"/>
  <c r="O9583" i="41"/>
  <c r="O9584" i="41"/>
  <c r="O9585" i="41"/>
  <c r="O9586" i="41"/>
  <c r="O9587" i="41"/>
  <c r="O9588" i="41"/>
  <c r="O9589" i="41"/>
  <c r="O9590" i="41"/>
  <c r="O9591" i="41"/>
  <c r="O9592" i="41"/>
  <c r="O9593" i="41"/>
  <c r="O9594" i="41"/>
  <c r="O9595" i="41"/>
  <c r="O9596" i="41"/>
  <c r="O9597" i="41"/>
  <c r="O9598" i="41"/>
  <c r="O9599" i="41"/>
  <c r="O9600" i="41"/>
  <c r="O9601" i="41"/>
  <c r="O9602" i="41"/>
  <c r="O9603" i="41"/>
  <c r="O9604" i="41"/>
  <c r="O9605" i="41"/>
  <c r="O9606" i="41"/>
  <c r="O9607" i="41"/>
  <c r="O9608" i="41"/>
  <c r="O9609" i="41"/>
  <c r="O9610" i="41"/>
  <c r="O9611" i="41"/>
  <c r="O9612" i="41"/>
  <c r="O9613" i="41"/>
  <c r="O9614" i="41"/>
  <c r="O9615" i="41"/>
  <c r="O9616" i="41"/>
  <c r="O9617" i="41"/>
  <c r="O9618" i="41"/>
  <c r="O9619" i="41"/>
  <c r="O9620" i="41"/>
  <c r="O9621" i="41"/>
  <c r="O9622" i="41"/>
  <c r="O9623" i="41"/>
  <c r="O9624" i="41"/>
  <c r="O9625" i="41"/>
  <c r="O9626" i="41"/>
  <c r="O9627" i="41"/>
  <c r="O9628" i="41"/>
  <c r="O9629" i="41"/>
  <c r="O9630" i="41"/>
  <c r="O9631" i="41"/>
  <c r="O9632" i="41"/>
  <c r="O9633" i="41"/>
  <c r="O9634" i="41"/>
  <c r="O9635" i="41"/>
  <c r="O9636" i="41"/>
  <c r="O9637" i="41"/>
  <c r="O9638" i="41"/>
  <c r="O9639" i="41"/>
  <c r="O9640" i="41"/>
  <c r="O9641" i="41"/>
  <c r="O9642" i="41"/>
  <c r="O9643" i="41"/>
  <c r="O9644" i="41"/>
  <c r="O9645" i="41"/>
  <c r="O9646" i="41"/>
  <c r="O9647" i="41"/>
  <c r="O9648" i="41"/>
  <c r="O9649" i="41"/>
  <c r="O9650" i="41"/>
  <c r="O9651" i="41"/>
  <c r="O9652" i="41"/>
  <c r="O9653" i="41"/>
  <c r="O9654" i="41"/>
  <c r="O9655" i="41"/>
  <c r="O9656" i="41"/>
  <c r="O9657" i="41"/>
  <c r="O9658" i="41"/>
  <c r="O9659" i="41"/>
  <c r="O9660" i="41"/>
  <c r="O9661" i="41"/>
  <c r="O9662" i="41"/>
  <c r="O9663" i="41"/>
  <c r="O9664" i="41"/>
  <c r="O9665" i="41"/>
  <c r="O9666" i="41"/>
  <c r="O9667" i="41"/>
  <c r="O9668" i="41"/>
  <c r="O9669" i="41"/>
  <c r="O9670" i="41"/>
  <c r="O9671" i="41"/>
  <c r="O9672" i="41"/>
  <c r="O9673" i="41"/>
  <c r="O9674" i="41"/>
  <c r="O9675" i="41"/>
  <c r="O9676" i="41"/>
  <c r="O9677" i="41"/>
  <c r="O9678" i="41"/>
  <c r="O9679" i="41"/>
  <c r="O9680" i="41"/>
  <c r="O9681" i="41"/>
  <c r="O9682" i="41"/>
  <c r="O9683" i="41"/>
  <c r="O9684" i="41"/>
  <c r="O9685" i="41"/>
  <c r="O9686" i="41"/>
  <c r="O9687" i="41"/>
  <c r="O9688" i="41"/>
  <c r="O9689" i="41"/>
  <c r="O9690" i="41"/>
  <c r="O9691" i="41"/>
  <c r="O9692" i="41"/>
  <c r="O9693" i="41"/>
  <c r="O9694" i="41"/>
  <c r="O9695" i="41"/>
  <c r="O9696" i="41"/>
  <c r="O9697" i="41"/>
  <c r="O9698" i="41"/>
  <c r="O9699" i="41"/>
  <c r="O9700" i="41"/>
  <c r="O9701" i="41"/>
  <c r="O9702" i="41"/>
  <c r="O9703" i="41"/>
  <c r="O9704" i="41"/>
  <c r="O9705" i="41"/>
  <c r="O9706" i="41"/>
  <c r="O9707" i="41"/>
  <c r="O9708" i="41"/>
  <c r="O9709" i="41"/>
  <c r="O9710" i="41"/>
  <c r="O9711" i="41"/>
  <c r="O9712" i="41"/>
  <c r="O9713" i="41"/>
  <c r="O9714" i="41"/>
  <c r="O9715" i="41"/>
  <c r="O9716" i="41"/>
  <c r="O9717" i="41"/>
  <c r="O9718" i="41"/>
  <c r="O9719" i="41"/>
  <c r="O9720" i="41"/>
  <c r="O9721" i="41"/>
  <c r="O9722" i="41"/>
  <c r="O9723" i="41"/>
  <c r="O9724" i="41"/>
  <c r="O9725" i="41"/>
  <c r="O9726" i="41"/>
  <c r="O9727" i="41"/>
  <c r="O9728" i="41"/>
  <c r="O9729" i="41"/>
  <c r="O9730" i="41"/>
  <c r="O9731" i="41"/>
  <c r="O9732" i="41"/>
  <c r="O9733" i="41"/>
  <c r="O9734" i="41"/>
  <c r="O9735" i="41"/>
  <c r="O9736" i="41"/>
  <c r="O9737" i="41"/>
  <c r="O9738" i="41"/>
  <c r="O9739" i="41"/>
  <c r="O9740" i="41"/>
  <c r="O9741" i="41"/>
  <c r="O9742" i="41"/>
  <c r="O9743" i="41"/>
  <c r="O9744" i="41"/>
  <c r="O9745" i="41"/>
  <c r="O9746" i="41"/>
  <c r="O9747" i="41"/>
  <c r="O9748" i="41"/>
  <c r="O9749" i="41"/>
  <c r="O9750" i="41"/>
  <c r="O9751" i="41"/>
  <c r="O9752" i="41"/>
  <c r="O9753" i="41"/>
  <c r="O9754" i="41"/>
  <c r="O9755" i="41"/>
  <c r="O9756" i="41"/>
  <c r="O9757" i="41"/>
  <c r="O9758" i="41"/>
  <c r="O9759" i="41"/>
  <c r="O9760" i="41"/>
  <c r="O9761" i="41"/>
  <c r="O9762" i="41"/>
  <c r="O9763" i="41"/>
  <c r="O9764" i="41"/>
  <c r="O9765" i="41"/>
  <c r="O9766" i="41"/>
  <c r="O9767" i="41"/>
  <c r="O9768" i="41"/>
  <c r="O9769" i="41"/>
  <c r="O9770" i="41"/>
  <c r="O9771" i="41"/>
  <c r="O9772" i="41"/>
  <c r="O9773" i="41"/>
  <c r="O9774" i="41"/>
  <c r="O9775" i="41"/>
  <c r="O9776" i="41"/>
  <c r="O9777" i="41"/>
  <c r="O9778" i="41"/>
  <c r="O9779" i="41"/>
  <c r="O9780" i="41"/>
  <c r="O9781" i="41"/>
  <c r="O9782" i="41"/>
  <c r="O9783" i="41"/>
  <c r="O9784" i="41"/>
  <c r="O9785" i="41"/>
  <c r="O9786" i="41"/>
  <c r="O9787" i="41"/>
  <c r="O9788" i="41"/>
  <c r="O9789" i="41"/>
  <c r="O9790" i="41"/>
  <c r="O9791" i="41"/>
  <c r="O9792" i="41"/>
  <c r="O9793" i="41"/>
  <c r="O9794" i="41"/>
  <c r="O9795" i="41"/>
  <c r="O9796" i="41"/>
  <c r="O9797" i="41"/>
  <c r="O9798" i="41"/>
  <c r="O9799" i="41"/>
  <c r="O9800" i="41"/>
  <c r="O9801" i="41"/>
  <c r="O9802" i="41"/>
  <c r="O9803" i="41"/>
  <c r="O9804" i="41"/>
  <c r="O9805" i="41"/>
  <c r="O9806" i="41"/>
  <c r="O9807" i="41"/>
  <c r="O9808" i="41"/>
  <c r="O9809" i="41"/>
  <c r="O9810" i="41"/>
  <c r="O9811" i="41"/>
  <c r="O9812" i="41"/>
  <c r="O9813" i="41"/>
  <c r="O9814" i="41"/>
  <c r="O9815" i="41"/>
  <c r="O9816" i="41"/>
  <c r="O9817" i="41"/>
  <c r="O9818" i="41"/>
  <c r="O9819" i="41"/>
  <c r="O9820" i="41"/>
  <c r="O9821" i="41"/>
  <c r="O9822" i="41"/>
  <c r="O9823" i="41"/>
  <c r="O9824" i="41"/>
  <c r="O9825" i="41"/>
  <c r="O9826" i="41"/>
  <c r="O9827" i="41"/>
  <c r="O9828" i="41"/>
  <c r="O9829" i="41"/>
  <c r="O9830" i="41"/>
  <c r="O9831" i="41"/>
  <c r="O9832" i="41"/>
  <c r="O9833" i="41"/>
  <c r="O9834" i="41"/>
  <c r="O9835" i="41"/>
  <c r="O9836" i="41"/>
  <c r="O9837" i="41"/>
  <c r="O9838" i="41"/>
  <c r="O9839" i="41"/>
  <c r="O9840" i="41"/>
  <c r="O9841" i="41"/>
  <c r="O9842" i="41"/>
  <c r="O9843" i="41"/>
  <c r="O9844" i="41"/>
  <c r="O9845" i="41"/>
  <c r="O9846" i="41"/>
  <c r="O9847" i="41"/>
  <c r="O9848" i="41"/>
  <c r="O9849" i="41"/>
  <c r="O9850" i="41"/>
  <c r="O9851" i="41"/>
  <c r="O9852" i="41"/>
  <c r="O9853" i="41"/>
  <c r="O9854" i="41"/>
  <c r="O9855" i="41"/>
  <c r="O9856" i="41"/>
  <c r="O9857" i="41"/>
  <c r="O9858" i="41"/>
  <c r="O9859" i="41"/>
  <c r="O9860" i="41"/>
  <c r="O9861" i="41"/>
  <c r="O9862" i="41"/>
  <c r="O9863" i="41"/>
  <c r="O9864" i="41"/>
  <c r="O9865" i="41"/>
  <c r="O9866" i="41"/>
  <c r="O9867" i="41"/>
  <c r="O9868" i="41"/>
  <c r="O9869" i="41"/>
  <c r="O9870" i="41"/>
  <c r="O9871" i="41"/>
  <c r="O9872" i="41"/>
  <c r="O9873" i="41"/>
  <c r="O9874" i="41"/>
  <c r="O9875" i="41"/>
  <c r="O9876" i="41"/>
  <c r="O9877" i="41"/>
  <c r="O9878" i="41"/>
  <c r="O9879" i="41"/>
  <c r="O9880" i="41"/>
  <c r="O9881" i="41"/>
  <c r="O9882" i="41"/>
  <c r="O9883" i="41"/>
  <c r="O9884" i="41"/>
  <c r="O9885" i="41"/>
  <c r="O9886" i="41"/>
  <c r="O9887" i="41"/>
  <c r="O9888" i="41"/>
  <c r="O9889" i="41"/>
  <c r="O9890" i="41"/>
  <c r="O9891" i="41"/>
  <c r="O9892" i="41"/>
  <c r="O9893" i="41"/>
  <c r="O9894" i="41"/>
  <c r="O9895" i="41"/>
  <c r="O9896" i="41"/>
  <c r="O9897" i="41"/>
  <c r="O9898" i="41"/>
  <c r="O9899" i="41"/>
  <c r="O9900" i="41"/>
  <c r="O9901" i="41"/>
  <c r="O9902" i="41"/>
  <c r="O9903" i="41"/>
  <c r="O9904" i="41"/>
  <c r="O9905" i="41"/>
  <c r="O9906" i="41"/>
  <c r="O9907" i="41"/>
  <c r="O9908" i="41"/>
  <c r="O9909" i="41"/>
  <c r="O9910" i="41"/>
  <c r="O9911" i="41"/>
  <c r="O9912" i="41"/>
  <c r="O9913" i="41"/>
  <c r="O9914" i="41"/>
  <c r="O9915" i="41"/>
  <c r="O9916" i="41"/>
  <c r="O9917" i="41"/>
  <c r="O9918" i="41"/>
  <c r="O9919" i="41"/>
  <c r="O9920" i="41"/>
  <c r="O9921" i="41"/>
  <c r="O9922" i="41"/>
  <c r="O9923" i="41"/>
  <c r="O9924" i="41"/>
  <c r="O9925" i="41"/>
  <c r="O9926" i="41"/>
  <c r="O9927" i="41"/>
  <c r="O9928" i="41"/>
  <c r="O9929" i="41"/>
  <c r="O9930" i="41"/>
  <c r="O9931" i="41"/>
  <c r="O9932" i="41"/>
  <c r="O9933" i="41"/>
  <c r="O9934" i="41"/>
  <c r="O9935" i="41"/>
  <c r="O9936" i="41"/>
  <c r="O9937" i="41"/>
  <c r="O9938" i="41"/>
  <c r="O9939" i="41"/>
  <c r="O9940" i="41"/>
  <c r="O9941" i="41"/>
  <c r="O9942" i="41"/>
  <c r="O9943" i="41"/>
  <c r="O9944" i="41"/>
  <c r="O9945" i="41"/>
  <c r="O9946" i="41"/>
  <c r="O9947" i="41"/>
  <c r="O9948" i="41"/>
  <c r="O9949" i="41"/>
  <c r="O9950" i="41"/>
  <c r="O9951" i="41"/>
  <c r="O9952" i="41"/>
  <c r="O9953" i="41"/>
  <c r="O9954" i="41"/>
  <c r="O9955" i="41"/>
  <c r="O9956" i="41"/>
  <c r="O9957" i="41"/>
  <c r="O9958" i="41"/>
  <c r="O9959" i="41"/>
  <c r="O9960" i="41"/>
  <c r="O9961" i="41"/>
  <c r="O9962" i="41"/>
  <c r="O9963" i="41"/>
  <c r="O9964" i="41"/>
  <c r="O9965" i="41"/>
  <c r="O9966" i="41"/>
  <c r="O9967" i="41"/>
  <c r="O9968" i="41"/>
  <c r="O9969" i="41"/>
  <c r="O9970" i="41"/>
  <c r="O9971" i="41"/>
  <c r="O9972" i="41"/>
  <c r="O9973" i="41"/>
  <c r="O9974" i="41"/>
  <c r="O9975" i="41"/>
  <c r="O9976" i="41"/>
  <c r="O9977" i="41"/>
  <c r="O9978" i="41"/>
  <c r="O9979" i="41"/>
  <c r="O9980" i="41"/>
  <c r="O9981" i="41"/>
  <c r="O9982" i="41"/>
  <c r="O9983" i="41"/>
  <c r="O9984" i="41"/>
  <c r="O9985" i="41"/>
  <c r="O9986" i="41"/>
  <c r="O9987" i="41"/>
  <c r="O9988" i="41"/>
  <c r="O9989" i="41"/>
  <c r="O9990" i="41"/>
  <c r="O9991" i="41"/>
  <c r="O9992" i="41"/>
  <c r="O9993" i="41"/>
  <c r="O9994" i="41"/>
  <c r="O9995" i="41"/>
  <c r="O9996" i="41"/>
  <c r="O9997" i="41"/>
  <c r="O9998" i="41"/>
  <c r="O9999" i="41"/>
  <c r="O10000" i="41"/>
  <c r="O10001" i="41"/>
  <c r="O10002" i="41"/>
  <c r="O10003" i="41"/>
  <c r="O10004" i="41"/>
  <c r="O10005" i="41"/>
  <c r="O10006" i="41"/>
  <c r="O10007" i="41"/>
  <c r="O10008" i="41"/>
  <c r="O10009" i="41"/>
  <c r="O10010" i="41"/>
  <c r="O10011" i="41"/>
  <c r="O10012" i="41"/>
  <c r="O10013" i="41"/>
  <c r="O10014" i="41"/>
  <c r="O10015" i="41"/>
  <c r="O10016" i="41"/>
  <c r="O10017" i="41"/>
  <c r="O10018" i="41"/>
  <c r="O10019" i="41"/>
  <c r="O10020" i="41"/>
  <c r="O10021" i="41"/>
  <c r="O10022" i="41"/>
  <c r="O10023" i="41"/>
  <c r="O10024" i="41"/>
  <c r="O10025" i="41"/>
  <c r="O10026" i="41"/>
  <c r="O10027" i="41"/>
  <c r="O10028" i="41"/>
  <c r="O10029" i="41"/>
  <c r="O10030" i="41"/>
  <c r="O10031" i="41"/>
  <c r="O10032" i="41"/>
  <c r="O10033" i="41"/>
  <c r="O10034" i="41"/>
  <c r="O10035" i="41"/>
  <c r="O10036" i="41"/>
  <c r="O10037" i="41"/>
  <c r="O10038" i="41"/>
  <c r="O10039" i="41"/>
  <c r="O10040" i="41"/>
  <c r="O10041" i="41"/>
  <c r="O10042" i="41"/>
  <c r="O10043" i="41"/>
  <c r="O10044" i="41"/>
  <c r="O10045" i="41"/>
  <c r="O10046" i="41"/>
  <c r="O10047" i="41"/>
  <c r="O10048" i="41"/>
  <c r="O10049" i="41"/>
  <c r="O10050" i="41"/>
  <c r="O10051" i="41"/>
  <c r="O10052" i="41"/>
  <c r="O10053" i="41"/>
  <c r="O10054" i="41"/>
  <c r="O10055" i="41"/>
  <c r="O10056" i="41"/>
  <c r="O10057" i="41"/>
  <c r="O10058" i="41"/>
  <c r="O10059" i="41"/>
  <c r="O10060" i="41"/>
  <c r="O10061" i="41"/>
  <c r="O10062" i="41"/>
  <c r="O10063" i="41"/>
  <c r="O10064" i="41"/>
  <c r="O10065" i="41"/>
  <c r="O10066" i="41"/>
  <c r="O10067" i="41"/>
  <c r="O10068" i="41"/>
  <c r="O10069" i="41"/>
  <c r="O10070" i="41"/>
  <c r="O10071" i="41"/>
  <c r="O10072" i="41"/>
  <c r="O10073" i="41"/>
  <c r="O10074" i="41"/>
  <c r="O10075" i="41"/>
  <c r="O10076" i="41"/>
  <c r="O10077" i="41"/>
  <c r="O10078" i="41"/>
  <c r="O10079" i="41"/>
  <c r="O10080" i="41"/>
  <c r="O10081" i="41"/>
  <c r="O10082" i="41"/>
  <c r="O10083" i="41"/>
  <c r="O10084" i="41"/>
  <c r="O10085" i="41"/>
  <c r="O10086" i="41"/>
  <c r="O10087" i="41"/>
  <c r="O10088" i="41"/>
  <c r="O10089" i="41"/>
  <c r="O10090" i="41"/>
  <c r="O10091" i="41"/>
  <c r="O10092" i="41"/>
  <c r="O10093" i="41"/>
  <c r="O10094" i="41"/>
  <c r="O10095" i="41"/>
  <c r="O10096" i="41"/>
  <c r="O10097" i="41"/>
  <c r="O10098" i="41"/>
  <c r="O10099" i="41"/>
  <c r="O10100" i="41"/>
  <c r="O10101" i="41"/>
  <c r="O10102" i="41"/>
  <c r="O10103" i="41"/>
  <c r="O10104" i="41"/>
  <c r="O10105" i="41"/>
  <c r="O10106" i="41"/>
  <c r="O10107" i="41"/>
  <c r="O10108" i="41"/>
  <c r="O10109" i="41"/>
  <c r="O10110" i="41"/>
  <c r="O10111" i="41"/>
  <c r="O10112" i="41"/>
  <c r="O10113" i="41"/>
  <c r="O10114" i="41"/>
  <c r="O10115" i="41"/>
  <c r="O10116" i="41"/>
  <c r="O10117" i="41"/>
  <c r="O10118" i="41"/>
  <c r="O10119" i="41"/>
  <c r="O10120" i="41"/>
  <c r="O10121" i="41"/>
  <c r="O10122" i="41"/>
  <c r="O10123" i="41"/>
  <c r="O10124" i="41"/>
  <c r="O10125" i="41"/>
  <c r="O10126" i="41"/>
  <c r="O10127" i="41"/>
  <c r="O10128" i="41"/>
  <c r="O10129" i="41"/>
  <c r="O10130" i="41"/>
  <c r="O10131" i="41"/>
  <c r="O10132" i="41"/>
  <c r="O10133" i="41"/>
  <c r="O10134" i="41"/>
  <c r="O10135" i="41"/>
  <c r="O10136" i="41"/>
  <c r="O10137" i="41"/>
  <c r="O10138" i="41"/>
  <c r="O10139" i="41"/>
  <c r="O10140" i="41"/>
  <c r="O10141" i="41"/>
  <c r="O10142" i="41"/>
  <c r="O10143" i="41"/>
  <c r="O10144" i="41"/>
  <c r="O10145" i="41"/>
  <c r="O10146" i="41"/>
  <c r="O10147" i="41"/>
  <c r="O10148" i="41"/>
  <c r="O10149" i="41"/>
  <c r="O10150" i="41"/>
  <c r="O10151" i="41"/>
  <c r="O10152" i="41"/>
  <c r="O10153" i="41"/>
  <c r="O10154" i="41"/>
  <c r="O10155" i="41"/>
  <c r="O10156" i="41"/>
  <c r="O10157" i="41"/>
  <c r="O10158" i="41"/>
  <c r="O10159" i="41"/>
  <c r="O10160" i="41"/>
  <c r="O10161" i="41"/>
  <c r="O10162" i="41"/>
  <c r="O10163" i="41"/>
  <c r="O10164" i="41"/>
  <c r="O10165" i="41"/>
  <c r="O10166" i="41"/>
  <c r="O10167" i="41"/>
  <c r="O10168" i="41"/>
  <c r="O10169" i="41"/>
  <c r="O10170" i="41"/>
  <c r="O10171" i="41"/>
  <c r="O10172" i="41"/>
  <c r="O10173" i="41"/>
  <c r="O10174" i="41"/>
  <c r="O10175" i="41"/>
  <c r="O10176" i="41"/>
  <c r="O10177" i="41"/>
  <c r="O10178" i="41"/>
  <c r="O10179" i="41"/>
  <c r="O10180" i="41"/>
  <c r="O10181" i="41"/>
  <c r="O10182" i="41"/>
  <c r="O10183" i="41"/>
  <c r="O10184" i="41"/>
  <c r="O10185" i="41"/>
  <c r="O10186" i="41"/>
  <c r="O10187" i="41"/>
  <c r="O10188" i="41"/>
  <c r="O10189" i="41"/>
  <c r="O10190" i="41"/>
  <c r="O10191" i="41"/>
  <c r="O10192" i="41"/>
  <c r="O10193" i="41"/>
  <c r="O10194" i="41"/>
  <c r="O10195" i="41"/>
  <c r="O10196" i="41"/>
  <c r="O10197" i="41"/>
  <c r="O10198" i="41"/>
  <c r="O10199" i="41"/>
  <c r="O10200" i="41"/>
  <c r="O10201" i="41"/>
  <c r="O10202" i="41"/>
  <c r="O10203" i="41"/>
  <c r="O10204" i="41"/>
  <c r="O10205" i="41"/>
  <c r="O10206" i="41"/>
  <c r="O10207" i="41"/>
  <c r="O10208" i="41"/>
  <c r="O10209" i="41"/>
  <c r="O10210" i="41"/>
  <c r="O10211" i="41"/>
  <c r="O10212" i="41"/>
  <c r="O10213" i="41"/>
  <c r="O10214" i="41"/>
  <c r="O10215" i="41"/>
  <c r="O10216" i="41"/>
  <c r="O10217" i="41"/>
  <c r="O10218" i="41"/>
  <c r="O10219" i="41"/>
  <c r="O10220" i="41"/>
  <c r="O10221" i="41"/>
  <c r="O10222" i="41"/>
  <c r="O10223" i="41"/>
  <c r="O10224" i="41"/>
  <c r="O10225" i="41"/>
  <c r="O10226" i="41"/>
  <c r="O10227" i="41"/>
  <c r="O10228" i="41"/>
  <c r="O10229" i="41"/>
  <c r="O10230" i="41"/>
  <c r="O10231" i="41"/>
  <c r="O10232" i="41"/>
  <c r="O10233" i="41"/>
  <c r="O10234" i="41"/>
  <c r="O10235" i="41"/>
  <c r="O10236" i="41"/>
  <c r="O10237" i="41"/>
  <c r="O10238" i="41"/>
  <c r="O10239" i="41"/>
  <c r="O10240" i="41"/>
  <c r="O10241" i="41"/>
  <c r="O10242" i="41"/>
  <c r="O10243" i="41"/>
  <c r="O10244" i="41"/>
  <c r="O10245" i="41"/>
  <c r="O10246" i="41"/>
  <c r="O10247" i="41"/>
  <c r="O10248" i="41"/>
  <c r="O10249" i="41"/>
  <c r="O10250" i="41"/>
  <c r="O10251" i="41"/>
  <c r="O10252" i="41"/>
  <c r="O10253" i="41"/>
  <c r="O10254" i="41"/>
  <c r="O10255" i="41"/>
  <c r="O10256" i="41"/>
  <c r="O10257" i="41"/>
  <c r="O10258" i="41"/>
  <c r="O10259" i="41"/>
  <c r="O10260" i="41"/>
  <c r="O10261" i="41"/>
  <c r="O10262" i="41"/>
  <c r="O10263" i="41"/>
  <c r="O10264" i="41"/>
  <c r="O10265" i="41"/>
  <c r="O10266" i="41"/>
  <c r="O10267" i="41"/>
  <c r="O10268" i="41"/>
  <c r="O10269" i="41"/>
  <c r="O10270" i="41"/>
  <c r="O10271" i="41"/>
  <c r="O10272" i="41"/>
  <c r="O10273" i="41"/>
  <c r="O10274" i="41"/>
  <c r="O10275" i="41"/>
  <c r="O10276" i="41"/>
  <c r="O10277" i="41"/>
  <c r="O10278" i="41"/>
  <c r="O10279" i="41"/>
  <c r="O10280" i="41"/>
  <c r="O10281" i="41"/>
  <c r="O10282" i="41"/>
  <c r="O10283" i="41"/>
  <c r="O10284" i="41"/>
  <c r="O10285" i="41"/>
  <c r="O10286" i="41"/>
  <c r="O10287" i="41"/>
  <c r="O10288" i="41"/>
  <c r="O10289" i="41"/>
  <c r="O10290" i="41"/>
  <c r="O10291" i="41"/>
  <c r="O10292" i="41"/>
  <c r="O10293" i="41"/>
  <c r="O10294" i="41"/>
  <c r="O10295" i="41"/>
  <c r="O10296" i="41"/>
  <c r="O10297" i="41"/>
  <c r="O10298" i="41"/>
  <c r="O10299" i="41"/>
  <c r="O10300" i="41"/>
  <c r="O10301" i="41"/>
  <c r="O10302" i="41"/>
  <c r="O10303" i="41"/>
  <c r="O10304" i="41"/>
  <c r="O10305" i="41"/>
  <c r="O10306" i="41"/>
  <c r="O10307" i="41"/>
  <c r="O10308" i="41"/>
  <c r="O10309" i="41"/>
  <c r="O10310" i="41"/>
  <c r="O10311" i="41"/>
  <c r="O10312" i="41"/>
  <c r="O10313" i="41"/>
  <c r="O10314" i="41"/>
  <c r="O10315" i="41"/>
  <c r="O10316" i="41"/>
  <c r="O10317" i="41"/>
  <c r="O10318" i="41"/>
  <c r="O10319" i="41"/>
  <c r="O10320" i="41"/>
  <c r="O10321" i="41"/>
  <c r="O10322" i="41"/>
  <c r="O10323" i="41"/>
  <c r="O10324" i="41"/>
  <c r="O10325" i="41"/>
  <c r="O10326" i="41"/>
  <c r="O10327" i="41"/>
  <c r="O10328" i="41"/>
  <c r="O10329" i="41"/>
  <c r="O10330" i="41"/>
  <c r="O10331" i="41"/>
  <c r="O10332" i="41"/>
  <c r="O10333" i="41"/>
  <c r="O10334" i="41"/>
  <c r="O10335" i="41"/>
  <c r="O10336" i="41"/>
  <c r="O10337" i="41"/>
  <c r="O10338" i="41"/>
  <c r="O10339" i="41"/>
  <c r="O10340" i="41"/>
  <c r="O10341" i="41"/>
  <c r="O10342" i="41"/>
  <c r="O10343" i="41"/>
  <c r="O10344" i="41"/>
  <c r="O10345" i="41"/>
  <c r="O10346" i="41"/>
  <c r="O10347" i="41"/>
  <c r="O10348" i="41"/>
  <c r="O10349" i="41"/>
  <c r="O10350" i="41"/>
  <c r="O10351" i="41"/>
  <c r="O10352" i="41"/>
  <c r="O10353" i="41"/>
  <c r="O10354" i="41"/>
  <c r="O10355" i="41"/>
  <c r="O10356" i="41"/>
  <c r="O10357" i="41"/>
  <c r="O10358" i="41"/>
  <c r="O10359" i="41"/>
  <c r="O10360" i="41"/>
  <c r="O10361" i="41"/>
  <c r="O10362" i="41"/>
  <c r="O10363" i="41"/>
  <c r="O10364" i="41"/>
  <c r="O10365" i="41"/>
  <c r="O10366" i="41"/>
  <c r="O10367" i="41"/>
  <c r="O10368" i="41"/>
  <c r="O10369" i="41"/>
  <c r="O10370" i="41"/>
  <c r="O10371" i="41"/>
  <c r="O10372" i="41"/>
  <c r="O10373" i="41"/>
  <c r="O10374" i="41"/>
  <c r="O10375" i="41"/>
  <c r="O10376" i="41"/>
  <c r="O10377" i="41"/>
  <c r="O10378" i="41"/>
  <c r="O10379" i="41"/>
  <c r="O10380" i="41"/>
  <c r="O10381" i="41"/>
  <c r="O10382" i="41"/>
  <c r="O10383" i="41"/>
  <c r="O10384" i="41"/>
  <c r="O10385" i="41"/>
  <c r="O10386" i="41"/>
  <c r="O10387" i="41"/>
  <c r="O10388" i="41"/>
  <c r="O10389" i="41"/>
  <c r="O10390" i="41"/>
  <c r="O10391" i="41"/>
  <c r="O10392" i="41"/>
  <c r="O10393" i="41"/>
  <c r="O10394" i="41"/>
  <c r="O10395" i="41"/>
  <c r="O10396" i="41"/>
  <c r="O10397" i="41"/>
  <c r="O10398" i="41"/>
  <c r="O10399" i="41"/>
  <c r="O10400" i="41"/>
  <c r="O10401" i="41"/>
  <c r="O10402" i="41"/>
  <c r="O10403" i="41"/>
  <c r="O10404" i="41"/>
  <c r="O10405" i="41"/>
  <c r="O10406" i="41"/>
  <c r="O10407" i="41"/>
  <c r="O10408" i="41"/>
  <c r="O10409" i="41"/>
  <c r="O10410" i="41"/>
  <c r="O10411" i="41"/>
  <c r="O10412" i="41"/>
  <c r="O10413" i="41"/>
  <c r="O10414" i="41"/>
  <c r="O10415" i="41"/>
  <c r="O10416" i="41"/>
  <c r="O10417" i="41"/>
  <c r="O10418" i="41"/>
  <c r="O10419" i="41"/>
  <c r="O10420" i="41"/>
  <c r="O10421" i="41"/>
  <c r="O10422" i="41"/>
  <c r="O10423" i="41"/>
  <c r="O10424" i="41"/>
  <c r="O10425" i="41"/>
  <c r="O10426" i="41"/>
  <c r="O10427" i="41"/>
  <c r="O10428" i="41"/>
  <c r="O10429" i="41"/>
  <c r="O10430" i="41"/>
  <c r="O10431" i="41"/>
  <c r="O10432" i="41"/>
  <c r="O10433" i="41"/>
  <c r="O10434" i="41"/>
  <c r="O10435" i="41"/>
  <c r="O10436" i="41"/>
  <c r="O10437" i="41"/>
  <c r="O10438" i="41"/>
  <c r="O10439" i="41"/>
  <c r="O10440" i="41"/>
  <c r="O10441" i="41"/>
  <c r="O10442" i="41"/>
  <c r="O10443" i="41"/>
  <c r="O10444" i="41"/>
  <c r="O10445" i="41"/>
  <c r="O10446" i="41"/>
  <c r="O10447" i="41"/>
  <c r="O10448" i="41"/>
  <c r="O10449" i="41"/>
  <c r="O10450" i="41"/>
  <c r="O10451" i="41"/>
  <c r="O10452" i="41"/>
  <c r="O10453" i="41"/>
  <c r="O10454" i="41"/>
  <c r="O10455" i="41"/>
  <c r="O10456" i="41"/>
  <c r="O10457" i="41"/>
  <c r="O10458" i="41"/>
  <c r="O10459" i="41"/>
  <c r="O10460" i="41"/>
  <c r="O10461" i="41"/>
  <c r="O10462" i="41"/>
  <c r="O10463" i="41"/>
  <c r="O10464" i="41"/>
  <c r="O10465" i="41"/>
  <c r="O10466" i="41"/>
  <c r="O10467" i="41"/>
  <c r="O10468" i="41"/>
  <c r="O10469" i="41"/>
  <c r="O10470" i="41"/>
  <c r="O10471" i="41"/>
  <c r="O10472" i="41"/>
  <c r="O10473" i="41"/>
  <c r="O10474" i="41"/>
  <c r="O10475" i="41"/>
  <c r="O10476" i="41"/>
  <c r="O10477" i="41"/>
  <c r="O10478" i="41"/>
  <c r="O10479" i="41"/>
  <c r="O10480" i="41"/>
  <c r="O10481" i="41"/>
  <c r="O10482" i="41"/>
  <c r="O10483" i="41"/>
  <c r="O10484" i="41"/>
  <c r="O10485" i="41"/>
  <c r="O10486" i="41"/>
  <c r="O10487" i="41"/>
  <c r="O10488" i="41"/>
  <c r="O10489" i="41"/>
  <c r="O10490" i="41"/>
  <c r="O10491" i="41"/>
  <c r="O10492" i="41"/>
  <c r="O10493" i="41"/>
  <c r="O10494" i="41"/>
  <c r="O10495" i="41"/>
  <c r="O10496" i="41"/>
  <c r="O10497" i="41"/>
  <c r="O10498" i="41"/>
  <c r="O10499" i="41"/>
  <c r="O10500" i="41"/>
  <c r="O10501" i="41"/>
  <c r="O10502" i="41"/>
  <c r="O10503" i="41"/>
  <c r="O10504" i="41"/>
  <c r="O10505" i="41"/>
  <c r="O10506" i="41"/>
  <c r="O10507" i="41"/>
  <c r="O10508" i="41"/>
  <c r="O10509" i="41"/>
  <c r="O10510" i="41"/>
  <c r="O10511" i="41"/>
  <c r="O10512" i="41"/>
  <c r="O10513" i="41"/>
  <c r="O10514" i="41"/>
  <c r="O10515" i="41"/>
  <c r="O10516" i="41"/>
  <c r="O10517" i="41"/>
  <c r="O10518" i="41"/>
  <c r="O10519" i="41"/>
  <c r="O10520" i="41"/>
  <c r="O10521" i="41"/>
  <c r="O10522" i="41"/>
  <c r="O10523" i="41"/>
  <c r="O10524" i="41"/>
  <c r="O10525" i="41"/>
  <c r="O10526" i="41"/>
  <c r="O10527" i="41"/>
  <c r="O10528" i="41"/>
  <c r="O10529" i="41"/>
  <c r="O10530" i="41"/>
  <c r="O10531" i="41"/>
  <c r="O10532" i="41"/>
  <c r="O10533" i="41"/>
  <c r="O10534" i="41"/>
  <c r="O10535" i="41"/>
  <c r="O10536" i="41"/>
  <c r="O10537" i="41"/>
  <c r="O10538" i="41"/>
  <c r="O10539" i="41"/>
  <c r="O10540" i="41"/>
  <c r="O10541" i="41"/>
  <c r="O10542" i="41"/>
  <c r="O10543" i="41"/>
  <c r="O10544" i="41"/>
  <c r="O10545" i="41"/>
  <c r="O10546" i="41"/>
  <c r="O10547" i="41"/>
  <c r="O10548" i="41"/>
  <c r="O10549" i="41"/>
  <c r="O10550" i="41"/>
  <c r="O10551" i="41"/>
  <c r="O10552" i="41"/>
  <c r="O10553" i="41"/>
  <c r="O10554" i="41"/>
  <c r="O10555" i="41"/>
  <c r="O10556" i="41"/>
  <c r="O10557" i="41"/>
  <c r="O10558" i="41"/>
  <c r="O10559" i="41"/>
  <c r="O10560" i="41"/>
  <c r="O10561" i="41"/>
  <c r="O10562" i="41"/>
  <c r="O10563" i="41"/>
  <c r="O10564" i="41"/>
  <c r="O10565" i="41"/>
  <c r="O10566" i="41"/>
  <c r="O10567" i="41"/>
  <c r="O10568" i="41"/>
  <c r="O10569" i="41"/>
  <c r="O10570" i="41"/>
  <c r="O10571" i="41"/>
  <c r="O10572" i="41"/>
  <c r="O10573" i="41"/>
  <c r="O10574" i="41"/>
  <c r="O10575" i="41"/>
  <c r="O10576" i="41"/>
  <c r="O10577" i="41"/>
  <c r="O10578" i="41"/>
  <c r="O10579" i="41"/>
  <c r="O10580" i="41"/>
  <c r="O10581" i="41"/>
  <c r="O10582" i="41"/>
  <c r="O10583" i="41"/>
  <c r="O10584" i="41"/>
  <c r="O10585" i="41"/>
  <c r="O10586" i="41"/>
  <c r="O10587" i="41"/>
  <c r="O10588" i="41"/>
  <c r="O10589" i="41"/>
  <c r="O10590" i="41"/>
  <c r="O10591" i="41"/>
  <c r="O10592" i="41"/>
  <c r="O10593" i="41"/>
  <c r="O10594" i="41"/>
  <c r="O10595" i="41"/>
  <c r="O10596" i="41"/>
  <c r="O10597" i="41"/>
  <c r="O10598" i="41"/>
  <c r="O10599" i="41"/>
  <c r="O10600" i="41"/>
  <c r="O10601" i="41"/>
  <c r="O10602" i="41"/>
  <c r="O10603" i="41"/>
  <c r="O10604" i="41"/>
  <c r="O10605" i="41"/>
  <c r="O10606" i="41"/>
  <c r="O10607" i="41"/>
  <c r="O10608" i="41"/>
  <c r="O10609" i="41"/>
  <c r="O10610" i="41"/>
  <c r="O10611" i="41"/>
  <c r="O10612" i="41"/>
  <c r="O10613" i="41"/>
  <c r="O10614" i="41"/>
  <c r="O10615" i="41"/>
  <c r="O10616" i="41"/>
  <c r="O10617" i="41"/>
  <c r="O10618" i="41"/>
  <c r="O10619" i="41"/>
  <c r="O10620" i="41"/>
  <c r="O10621" i="41"/>
  <c r="O10622" i="41"/>
  <c r="O10623" i="41"/>
  <c r="O10624" i="41"/>
  <c r="O10625" i="41"/>
  <c r="O10626" i="41"/>
  <c r="O10627" i="41"/>
  <c r="O10628" i="41"/>
  <c r="O10629" i="41"/>
  <c r="O10630" i="41"/>
  <c r="O10631" i="41"/>
  <c r="O10632" i="41"/>
  <c r="O10633" i="41"/>
  <c r="O10634" i="41"/>
  <c r="O10635" i="41"/>
  <c r="O10636" i="41"/>
  <c r="O10637" i="41"/>
  <c r="O10638" i="41"/>
  <c r="O10639" i="41"/>
  <c r="O10640" i="41"/>
  <c r="O10641" i="41"/>
  <c r="O10642" i="41"/>
  <c r="O10643" i="41"/>
  <c r="O10644" i="41"/>
  <c r="O10645" i="41"/>
  <c r="O10646" i="41"/>
  <c r="O10647" i="41"/>
  <c r="O10648" i="41"/>
  <c r="O10649" i="41"/>
  <c r="O10650" i="41"/>
  <c r="O10651" i="41"/>
  <c r="O10652" i="41"/>
  <c r="O10653" i="41"/>
  <c r="O10654" i="41"/>
  <c r="O10655" i="41"/>
  <c r="O10656" i="41"/>
  <c r="O10657" i="41"/>
  <c r="O10658" i="41"/>
  <c r="O10659" i="41"/>
  <c r="O10660" i="41"/>
  <c r="O10661" i="41"/>
  <c r="O10662" i="41"/>
  <c r="O10663" i="41"/>
  <c r="O10664" i="41"/>
  <c r="O10665" i="41"/>
  <c r="O10666" i="41"/>
  <c r="O10667" i="41"/>
  <c r="O10668" i="41"/>
  <c r="O10669" i="41"/>
  <c r="O10670" i="41"/>
  <c r="O10671" i="41"/>
  <c r="O10672" i="41"/>
  <c r="O10673" i="41"/>
  <c r="O10674" i="41"/>
  <c r="O10675" i="41"/>
  <c r="O10676" i="41"/>
  <c r="O10677" i="41"/>
  <c r="O10678" i="41"/>
  <c r="O10679" i="41"/>
  <c r="O10680" i="41"/>
  <c r="O10681" i="41"/>
  <c r="O10682" i="41"/>
  <c r="O10683" i="41"/>
  <c r="O10684" i="41"/>
  <c r="O10685" i="41"/>
  <c r="O10686" i="41"/>
  <c r="O10687" i="41"/>
  <c r="O10688" i="41"/>
  <c r="O10689" i="41"/>
  <c r="O10690" i="41"/>
  <c r="O10691" i="41"/>
  <c r="O10692" i="41"/>
  <c r="O10693" i="41"/>
  <c r="O10694" i="41"/>
  <c r="O10695" i="41"/>
  <c r="O10696" i="41"/>
  <c r="O10697" i="41"/>
  <c r="O10698" i="41"/>
  <c r="O10699" i="41"/>
  <c r="O10700" i="41"/>
  <c r="O10701" i="41"/>
  <c r="O10702" i="41"/>
  <c r="O10703" i="41"/>
  <c r="O10704" i="41"/>
  <c r="O10705" i="41"/>
  <c r="O10706" i="41"/>
  <c r="O10707" i="41"/>
  <c r="O10708" i="41"/>
  <c r="O10709" i="41"/>
  <c r="O10710" i="41"/>
  <c r="O10711" i="41"/>
  <c r="O10712" i="41"/>
  <c r="O10713" i="41"/>
  <c r="O10714" i="41"/>
  <c r="O10715" i="41"/>
  <c r="O10716" i="41"/>
  <c r="O10717" i="41"/>
  <c r="O10718" i="41"/>
  <c r="O10719" i="41"/>
  <c r="O10720" i="41"/>
  <c r="O10721" i="41"/>
  <c r="O10722" i="41"/>
  <c r="O10723" i="41"/>
  <c r="O10724" i="41"/>
  <c r="O10725" i="41"/>
  <c r="O10726" i="41"/>
  <c r="O10727" i="41"/>
  <c r="O10728" i="41"/>
  <c r="O10729" i="41"/>
  <c r="O10730" i="41"/>
  <c r="O10731" i="41"/>
  <c r="O10732" i="41"/>
  <c r="O10733" i="41"/>
  <c r="O10734" i="41"/>
  <c r="O10735" i="41"/>
  <c r="O10736" i="41"/>
  <c r="O10737" i="41"/>
  <c r="O10738" i="41"/>
  <c r="O10739" i="41"/>
  <c r="O10740" i="41"/>
  <c r="O10741" i="41"/>
  <c r="O10742" i="41"/>
  <c r="O10743" i="41"/>
  <c r="O10744" i="41"/>
  <c r="O10745" i="41"/>
  <c r="O10746" i="41"/>
  <c r="O10747" i="41"/>
  <c r="O10748" i="41"/>
  <c r="O10749" i="41"/>
  <c r="O10750" i="41"/>
  <c r="O10751" i="41"/>
  <c r="O10752" i="41"/>
  <c r="O10753" i="41"/>
  <c r="O10754" i="41"/>
  <c r="O10755" i="41"/>
  <c r="O10756" i="41"/>
  <c r="O10757" i="41"/>
  <c r="O10758" i="41"/>
  <c r="O10759" i="41"/>
  <c r="O10760" i="41"/>
  <c r="O10761" i="41"/>
  <c r="O10762" i="41"/>
  <c r="O10763" i="41"/>
  <c r="O10764" i="41"/>
  <c r="O10765" i="41"/>
  <c r="O10766" i="41"/>
  <c r="O10767" i="41"/>
  <c r="O10768" i="41"/>
  <c r="O10769" i="41"/>
  <c r="O10770" i="41"/>
  <c r="O10771" i="41"/>
  <c r="O10772" i="41"/>
  <c r="O10773" i="41"/>
  <c r="O10774" i="41"/>
  <c r="O10775" i="41"/>
  <c r="O10776" i="41"/>
  <c r="O10777" i="41"/>
  <c r="O10778" i="41"/>
  <c r="O10779" i="41"/>
  <c r="O10780" i="41"/>
  <c r="O10781" i="41"/>
  <c r="O10782" i="41"/>
  <c r="O10783" i="41"/>
  <c r="O10784" i="41"/>
  <c r="O10785" i="41"/>
  <c r="O10786" i="41"/>
  <c r="O10787" i="41"/>
  <c r="O10788" i="41"/>
  <c r="O10789" i="41"/>
  <c r="O10790" i="41"/>
  <c r="O10791" i="41"/>
  <c r="O10792" i="41"/>
  <c r="O10793" i="41"/>
  <c r="O10794" i="41"/>
  <c r="O10795" i="41"/>
  <c r="O10796" i="41"/>
  <c r="O10797" i="41"/>
  <c r="O10798" i="41"/>
  <c r="O10799" i="41"/>
  <c r="O10800" i="41"/>
  <c r="O10801" i="41"/>
  <c r="O2" i="41"/>
  <c r="N3" i="41"/>
  <c r="N4" i="41"/>
  <c r="N5" i="41"/>
  <c r="N6" i="41"/>
  <c r="N7" i="41"/>
  <c r="N8" i="41"/>
  <c r="N9" i="41"/>
  <c r="N10" i="41"/>
  <c r="N11" i="41"/>
  <c r="N12" i="41"/>
  <c r="N13" i="41"/>
  <c r="N14" i="41"/>
  <c r="N15" i="41"/>
  <c r="N16" i="41"/>
  <c r="N17" i="41"/>
  <c r="N18" i="41"/>
  <c r="N19" i="41"/>
  <c r="N20" i="41"/>
  <c r="N21" i="41"/>
  <c r="N22" i="41"/>
  <c r="N23" i="41"/>
  <c r="N24" i="41"/>
  <c r="N25" i="41"/>
  <c r="N26" i="41"/>
  <c r="N27" i="41"/>
  <c r="N28" i="41"/>
  <c r="N29" i="41"/>
  <c r="N30" i="41"/>
  <c r="N31" i="41"/>
  <c r="N32" i="41"/>
  <c r="N33" i="41"/>
  <c r="N34" i="41"/>
  <c r="N35" i="41"/>
  <c r="N36" i="41"/>
  <c r="N37" i="41"/>
  <c r="N38" i="41"/>
  <c r="N39" i="41"/>
  <c r="N40" i="41"/>
  <c r="N41" i="41"/>
  <c r="N42" i="41"/>
  <c r="N43" i="41"/>
  <c r="N44" i="41"/>
  <c r="N45" i="41"/>
  <c r="N46" i="41"/>
  <c r="N47" i="41"/>
  <c r="N48" i="41"/>
  <c r="N49" i="41"/>
  <c r="N50" i="41"/>
  <c r="N51" i="41"/>
  <c r="N52" i="41"/>
  <c r="N53" i="41"/>
  <c r="N54" i="41"/>
  <c r="N55" i="41"/>
  <c r="N56" i="41"/>
  <c r="N57" i="41"/>
  <c r="N58" i="41"/>
  <c r="N59" i="41"/>
  <c r="N60" i="41"/>
  <c r="N61" i="41"/>
  <c r="N62" i="41"/>
  <c r="N63" i="41"/>
  <c r="N64" i="41"/>
  <c r="N65" i="41"/>
  <c r="N66" i="41"/>
  <c r="N67" i="41"/>
  <c r="N68" i="41"/>
  <c r="N69" i="41"/>
  <c r="N70" i="41"/>
  <c r="N71" i="41"/>
  <c r="N72" i="41"/>
  <c r="N73" i="41"/>
  <c r="N74" i="41"/>
  <c r="N75" i="41"/>
  <c r="N76" i="41"/>
  <c r="N77" i="41"/>
  <c r="N78" i="41"/>
  <c r="N79" i="41"/>
  <c r="N80" i="41"/>
  <c r="N81" i="41"/>
  <c r="N82" i="41"/>
  <c r="N83" i="41"/>
  <c r="N84" i="41"/>
  <c r="N85" i="41"/>
  <c r="N86" i="41"/>
  <c r="N87" i="41"/>
  <c r="N88" i="41"/>
  <c r="N89" i="41"/>
  <c r="N90" i="41"/>
  <c r="N91" i="41"/>
  <c r="N92" i="41"/>
  <c r="N93" i="41"/>
  <c r="N94" i="41"/>
  <c r="N95" i="41"/>
  <c r="N96" i="41"/>
  <c r="N97" i="41"/>
  <c r="N98" i="41"/>
  <c r="N99" i="41"/>
  <c r="N100" i="41"/>
  <c r="N101" i="41"/>
  <c r="N102" i="41"/>
  <c r="N103" i="41"/>
  <c r="N104" i="41"/>
  <c r="N105" i="41"/>
  <c r="N106" i="41"/>
  <c r="N107" i="41"/>
  <c r="N108" i="41"/>
  <c r="N109" i="41"/>
  <c r="N110" i="41"/>
  <c r="N111" i="41"/>
  <c r="N112" i="41"/>
  <c r="N113" i="41"/>
  <c r="N114" i="41"/>
  <c r="N115" i="41"/>
  <c r="N116" i="41"/>
  <c r="N117" i="41"/>
  <c r="N118" i="41"/>
  <c r="N119" i="41"/>
  <c r="N120" i="41"/>
  <c r="N121" i="41"/>
  <c r="N122" i="41"/>
  <c r="N123" i="41"/>
  <c r="N124" i="41"/>
  <c r="N125" i="41"/>
  <c r="N126" i="41"/>
  <c r="N127" i="41"/>
  <c r="N128" i="41"/>
  <c r="N129" i="41"/>
  <c r="N130" i="41"/>
  <c r="N131" i="41"/>
  <c r="N132" i="41"/>
  <c r="N133" i="41"/>
  <c r="N134" i="41"/>
  <c r="N135" i="41"/>
  <c r="N136" i="41"/>
  <c r="N137" i="41"/>
  <c r="N138" i="41"/>
  <c r="N139" i="41"/>
  <c r="N140" i="41"/>
  <c r="N141" i="41"/>
  <c r="N142" i="41"/>
  <c r="N143" i="41"/>
  <c r="N144" i="41"/>
  <c r="N145" i="41"/>
  <c r="N146" i="41"/>
  <c r="N147" i="41"/>
  <c r="N148" i="41"/>
  <c r="N149" i="41"/>
  <c r="N150" i="41"/>
  <c r="N151" i="41"/>
  <c r="N152" i="41"/>
  <c r="N153" i="41"/>
  <c r="N154" i="41"/>
  <c r="N155" i="41"/>
  <c r="N156" i="41"/>
  <c r="N157" i="41"/>
  <c r="N158" i="41"/>
  <c r="N159" i="41"/>
  <c r="N160" i="41"/>
  <c r="N161" i="41"/>
  <c r="N162" i="41"/>
  <c r="N163" i="41"/>
  <c r="N164" i="41"/>
  <c r="N165" i="41"/>
  <c r="N166" i="41"/>
  <c r="N167" i="41"/>
  <c r="N168" i="41"/>
  <c r="N169" i="41"/>
  <c r="N170" i="41"/>
  <c r="N171" i="41"/>
  <c r="N172" i="41"/>
  <c r="N173" i="41"/>
  <c r="N174" i="41"/>
  <c r="N175" i="41"/>
  <c r="N176" i="41"/>
  <c r="N177" i="41"/>
  <c r="N178" i="41"/>
  <c r="N179" i="41"/>
  <c r="N180" i="41"/>
  <c r="N181" i="41"/>
  <c r="N182" i="41"/>
  <c r="N183" i="41"/>
  <c r="N184" i="41"/>
  <c r="N185" i="41"/>
  <c r="N186" i="41"/>
  <c r="N187" i="41"/>
  <c r="N188" i="41"/>
  <c r="N189" i="41"/>
  <c r="N190" i="41"/>
  <c r="N191" i="41"/>
  <c r="N192" i="41"/>
  <c r="N193" i="41"/>
  <c r="N194" i="41"/>
  <c r="N195" i="41"/>
  <c r="N196" i="41"/>
  <c r="N197" i="41"/>
  <c r="N198" i="41"/>
  <c r="N199" i="41"/>
  <c r="N200" i="41"/>
  <c r="N201" i="41"/>
  <c r="N202" i="41"/>
  <c r="N203" i="41"/>
  <c r="N204" i="41"/>
  <c r="N205" i="41"/>
  <c r="N206" i="41"/>
  <c r="N207" i="41"/>
  <c r="N208" i="41"/>
  <c r="N209" i="41"/>
  <c r="N210" i="41"/>
  <c r="N211" i="41"/>
  <c r="N212" i="41"/>
  <c r="N213" i="41"/>
  <c r="N214" i="41"/>
  <c r="N215" i="41"/>
  <c r="N216" i="41"/>
  <c r="N217" i="41"/>
  <c r="N218" i="41"/>
  <c r="N219" i="41"/>
  <c r="N220" i="41"/>
  <c r="N221" i="41"/>
  <c r="N222" i="41"/>
  <c r="N223" i="41"/>
  <c r="N224" i="41"/>
  <c r="N225" i="41"/>
  <c r="N226" i="41"/>
  <c r="N227" i="41"/>
  <c r="N228" i="41"/>
  <c r="N229" i="41"/>
  <c r="N230" i="41"/>
  <c r="N231" i="41"/>
  <c r="N232" i="41"/>
  <c r="N233" i="41"/>
  <c r="N234" i="41"/>
  <c r="N235" i="41"/>
  <c r="N236" i="41"/>
  <c r="N237" i="41"/>
  <c r="N238" i="41"/>
  <c r="N239" i="41"/>
  <c r="N240" i="41"/>
  <c r="N241" i="41"/>
  <c r="N242" i="41"/>
  <c r="N243" i="41"/>
  <c r="N244" i="41"/>
  <c r="N245" i="41"/>
  <c r="N246" i="41"/>
  <c r="N247" i="41"/>
  <c r="N248" i="41"/>
  <c r="N249" i="41"/>
  <c r="N250" i="41"/>
  <c r="N251" i="41"/>
  <c r="N252" i="41"/>
  <c r="N253" i="41"/>
  <c r="N254" i="41"/>
  <c r="N255" i="41"/>
  <c r="N256" i="41"/>
  <c r="N257" i="41"/>
  <c r="N258" i="41"/>
  <c r="N259" i="41"/>
  <c r="N260" i="41"/>
  <c r="N261" i="41"/>
  <c r="N262" i="41"/>
  <c r="N263" i="41"/>
  <c r="N264" i="41"/>
  <c r="N265" i="41"/>
  <c r="N266" i="41"/>
  <c r="N267" i="41"/>
  <c r="N268" i="41"/>
  <c r="N269" i="41"/>
  <c r="N270" i="41"/>
  <c r="N271" i="41"/>
  <c r="N272" i="41"/>
  <c r="N273" i="41"/>
  <c r="N274" i="41"/>
  <c r="N275" i="41"/>
  <c r="N276" i="41"/>
  <c r="N277" i="41"/>
  <c r="N278" i="41"/>
  <c r="N279" i="41"/>
  <c r="N280" i="41"/>
  <c r="N281" i="41"/>
  <c r="N282" i="41"/>
  <c r="N283" i="41"/>
  <c r="N284" i="41"/>
  <c r="N285" i="41"/>
  <c r="N286" i="41"/>
  <c r="N287" i="41"/>
  <c r="N288" i="41"/>
  <c r="N289" i="41"/>
  <c r="N290" i="41"/>
  <c r="N291" i="41"/>
  <c r="N292" i="41"/>
  <c r="N293" i="41"/>
  <c r="N294" i="41"/>
  <c r="N295" i="41"/>
  <c r="N296" i="41"/>
  <c r="N297" i="41"/>
  <c r="N298" i="41"/>
  <c r="N299" i="41"/>
  <c r="N300" i="41"/>
  <c r="N301" i="41"/>
  <c r="N302" i="41"/>
  <c r="N303" i="41"/>
  <c r="N304" i="41"/>
  <c r="N305" i="41"/>
  <c r="N306" i="41"/>
  <c r="N307" i="41"/>
  <c r="N308" i="41"/>
  <c r="N309" i="41"/>
  <c r="N310" i="41"/>
  <c r="N311" i="41"/>
  <c r="N312" i="41"/>
  <c r="N313" i="41"/>
  <c r="N314" i="41"/>
  <c r="N315" i="41"/>
  <c r="N316" i="41"/>
  <c r="N317" i="41"/>
  <c r="N318" i="41"/>
  <c r="N319" i="41"/>
  <c r="N320" i="41"/>
  <c r="N321" i="41"/>
  <c r="N322" i="41"/>
  <c r="N323" i="41"/>
  <c r="N324" i="41"/>
  <c r="N325" i="41"/>
  <c r="N326" i="41"/>
  <c r="N327" i="41"/>
  <c r="N328" i="41"/>
  <c r="N329" i="41"/>
  <c r="N330" i="41"/>
  <c r="N331" i="41"/>
  <c r="N332" i="41"/>
  <c r="N333" i="41"/>
  <c r="N334" i="41"/>
  <c r="N335" i="41"/>
  <c r="N336" i="41"/>
  <c r="N337" i="41"/>
  <c r="N338" i="41"/>
  <c r="N339" i="41"/>
  <c r="N340" i="41"/>
  <c r="N341" i="41"/>
  <c r="N342" i="41"/>
  <c r="N343" i="41"/>
  <c r="N344" i="41"/>
  <c r="N345" i="41"/>
  <c r="N346" i="41"/>
  <c r="N347" i="41"/>
  <c r="N348" i="41"/>
  <c r="N349" i="41"/>
  <c r="N350" i="41"/>
  <c r="N351" i="41"/>
  <c r="N352" i="41"/>
  <c r="N353" i="41"/>
  <c r="N354" i="41"/>
  <c r="N355" i="41"/>
  <c r="N356" i="41"/>
  <c r="N357" i="41"/>
  <c r="N358" i="41"/>
  <c r="N359" i="41"/>
  <c r="N360" i="41"/>
  <c r="N361" i="41"/>
  <c r="N362" i="41"/>
  <c r="N363" i="41"/>
  <c r="N364" i="41"/>
  <c r="N365" i="41"/>
  <c r="N366" i="41"/>
  <c r="N367" i="41"/>
  <c r="N368" i="41"/>
  <c r="N369" i="41"/>
  <c r="N370" i="41"/>
  <c r="N371" i="41"/>
  <c r="N372" i="41"/>
  <c r="N373" i="41"/>
  <c r="N374" i="41"/>
  <c r="N375" i="41"/>
  <c r="N376" i="41"/>
  <c r="N377" i="41"/>
  <c r="N378" i="41"/>
  <c r="N379" i="41"/>
  <c r="N380" i="41"/>
  <c r="N381" i="41"/>
  <c r="N382" i="41"/>
  <c r="N383" i="41"/>
  <c r="N384" i="41"/>
  <c r="N385" i="41"/>
  <c r="N386" i="41"/>
  <c r="N387" i="41"/>
  <c r="N388" i="41"/>
  <c r="N389" i="41"/>
  <c r="N390" i="41"/>
  <c r="N391" i="41"/>
  <c r="N392" i="41"/>
  <c r="N393" i="41"/>
  <c r="N394" i="41"/>
  <c r="N395" i="41"/>
  <c r="N396" i="41"/>
  <c r="N397" i="41"/>
  <c r="N398" i="41"/>
  <c r="N399" i="41"/>
  <c r="N400" i="41"/>
  <c r="N401" i="41"/>
  <c r="N402" i="41"/>
  <c r="N403" i="41"/>
  <c r="N404" i="41"/>
  <c r="N405" i="41"/>
  <c r="N406" i="41"/>
  <c r="N407" i="41"/>
  <c r="N408" i="41"/>
  <c r="N409" i="41"/>
  <c r="N410" i="41"/>
  <c r="N411" i="41"/>
  <c r="N412" i="41"/>
  <c r="N413" i="41"/>
  <c r="N414" i="41"/>
  <c r="N415" i="41"/>
  <c r="N416" i="41"/>
  <c r="N417" i="41"/>
  <c r="N418" i="41"/>
  <c r="N419" i="41"/>
  <c r="N420" i="41"/>
  <c r="N421" i="41"/>
  <c r="N422" i="41"/>
  <c r="N423" i="41"/>
  <c r="N424" i="41"/>
  <c r="N425" i="41"/>
  <c r="N426" i="41"/>
  <c r="N427" i="41"/>
  <c r="N428" i="41"/>
  <c r="N429" i="41"/>
  <c r="N430" i="41"/>
  <c r="N431" i="41"/>
  <c r="N432" i="41"/>
  <c r="N433" i="41"/>
  <c r="N434" i="41"/>
  <c r="N435" i="41"/>
  <c r="N436" i="41"/>
  <c r="N437" i="41"/>
  <c r="N438" i="41"/>
  <c r="N439" i="41"/>
  <c r="N440" i="41"/>
  <c r="N441" i="41"/>
  <c r="N442" i="41"/>
  <c r="N443" i="41"/>
  <c r="N444" i="41"/>
  <c r="N445" i="41"/>
  <c r="N446" i="41"/>
  <c r="N447" i="41"/>
  <c r="N448" i="41"/>
  <c r="N449" i="41"/>
  <c r="N450" i="41"/>
  <c r="N451" i="41"/>
  <c r="N452" i="41"/>
  <c r="N453" i="41"/>
  <c r="N454" i="41"/>
  <c r="N455" i="41"/>
  <c r="N456" i="41"/>
  <c r="N457" i="41"/>
  <c r="N458" i="41"/>
  <c r="N459" i="41"/>
  <c r="N460" i="41"/>
  <c r="N461" i="41"/>
  <c r="N462" i="41"/>
  <c r="N463" i="41"/>
  <c r="N464" i="41"/>
  <c r="N465" i="41"/>
  <c r="N466" i="41"/>
  <c r="N467" i="41"/>
  <c r="N468" i="41"/>
  <c r="N469" i="41"/>
  <c r="N470" i="41"/>
  <c r="N471" i="41"/>
  <c r="N472" i="41"/>
  <c r="N473" i="41"/>
  <c r="N474" i="41"/>
  <c r="N475" i="41"/>
  <c r="N476" i="41"/>
  <c r="N477" i="41"/>
  <c r="N478" i="41"/>
  <c r="N479" i="41"/>
  <c r="N480" i="41"/>
  <c r="N481" i="41"/>
  <c r="N482" i="41"/>
  <c r="N483" i="41"/>
  <c r="N484" i="41"/>
  <c r="N485" i="41"/>
  <c r="N486" i="41"/>
  <c r="N487" i="41"/>
  <c r="N488" i="41"/>
  <c r="N489" i="41"/>
  <c r="N490" i="41"/>
  <c r="N491" i="41"/>
  <c r="N492" i="41"/>
  <c r="N493" i="41"/>
  <c r="N494" i="41"/>
  <c r="N495" i="41"/>
  <c r="N496" i="41"/>
  <c r="N497" i="41"/>
  <c r="N498" i="41"/>
  <c r="N499" i="41"/>
  <c r="N500" i="41"/>
  <c r="N501" i="41"/>
  <c r="N502" i="41"/>
  <c r="N503" i="41"/>
  <c r="N504" i="41"/>
  <c r="N505" i="41"/>
  <c r="N506" i="41"/>
  <c r="N507" i="41"/>
  <c r="N508" i="41"/>
  <c r="N509" i="41"/>
  <c r="N510" i="41"/>
  <c r="N511" i="41"/>
  <c r="N512" i="41"/>
  <c r="N513" i="41"/>
  <c r="N514" i="41"/>
  <c r="N515" i="41"/>
  <c r="N516" i="41"/>
  <c r="N517" i="41"/>
  <c r="N518" i="41"/>
  <c r="N519" i="41"/>
  <c r="N520" i="41"/>
  <c r="N521" i="41"/>
  <c r="N522" i="41"/>
  <c r="N523" i="41"/>
  <c r="N524" i="41"/>
  <c r="N525" i="41"/>
  <c r="N526" i="41"/>
  <c r="N527" i="41"/>
  <c r="N528" i="41"/>
  <c r="N529" i="41"/>
  <c r="N530" i="41"/>
  <c r="N531" i="41"/>
  <c r="N532" i="41"/>
  <c r="N533" i="41"/>
  <c r="N534" i="41"/>
  <c r="N535" i="41"/>
  <c r="N536" i="41"/>
  <c r="N537" i="41"/>
  <c r="N538" i="41"/>
  <c r="N539" i="41"/>
  <c r="N540" i="41"/>
  <c r="N541" i="41"/>
  <c r="N542" i="41"/>
  <c r="N543" i="41"/>
  <c r="N544" i="41"/>
  <c r="N545" i="41"/>
  <c r="N546" i="41"/>
  <c r="N547" i="41"/>
  <c r="N548" i="41"/>
  <c r="N549" i="41"/>
  <c r="N550" i="41"/>
  <c r="N551" i="41"/>
  <c r="N552" i="41"/>
  <c r="N553" i="41"/>
  <c r="N554" i="41"/>
  <c r="N555" i="41"/>
  <c r="N556" i="41"/>
  <c r="N557" i="41"/>
  <c r="N558" i="41"/>
  <c r="N559" i="41"/>
  <c r="N560" i="41"/>
  <c r="N561" i="41"/>
  <c r="N562" i="41"/>
  <c r="N563" i="41"/>
  <c r="N564" i="41"/>
  <c r="N565" i="41"/>
  <c r="N566" i="41"/>
  <c r="N567" i="41"/>
  <c r="N568" i="41"/>
  <c r="N569" i="41"/>
  <c r="N570" i="41"/>
  <c r="N571" i="41"/>
  <c r="N572" i="41"/>
  <c r="N573" i="41"/>
  <c r="N574" i="41"/>
  <c r="N575" i="41"/>
  <c r="N576" i="41"/>
  <c r="N577" i="41"/>
  <c r="N578" i="41"/>
  <c r="N579" i="41"/>
  <c r="N580" i="41"/>
  <c r="N581" i="41"/>
  <c r="N582" i="41"/>
  <c r="N583" i="41"/>
  <c r="N584" i="41"/>
  <c r="N585" i="41"/>
  <c r="N586" i="41"/>
  <c r="N587" i="41"/>
  <c r="N588" i="41"/>
  <c r="N589" i="41"/>
  <c r="N590" i="41"/>
  <c r="N591" i="41"/>
  <c r="N592" i="41"/>
  <c r="N593" i="41"/>
  <c r="N594" i="41"/>
  <c r="N595" i="41"/>
  <c r="N596" i="41"/>
  <c r="N597" i="41"/>
  <c r="N598" i="41"/>
  <c r="N599" i="41"/>
  <c r="N600" i="41"/>
  <c r="N601" i="41"/>
  <c r="N602" i="41"/>
  <c r="N603" i="41"/>
  <c r="N604" i="41"/>
  <c r="N605" i="41"/>
  <c r="N606" i="41"/>
  <c r="N607" i="41"/>
  <c r="N608" i="41"/>
  <c r="N609" i="41"/>
  <c r="N610" i="41"/>
  <c r="N611" i="41"/>
  <c r="N612" i="41"/>
  <c r="N613" i="41"/>
  <c r="N614" i="41"/>
  <c r="N615" i="41"/>
  <c r="N616" i="41"/>
  <c r="N617" i="41"/>
  <c r="N618" i="41"/>
  <c r="N619" i="41"/>
  <c r="N620" i="41"/>
  <c r="N621" i="41"/>
  <c r="N622" i="41"/>
  <c r="N623" i="41"/>
  <c r="N624" i="41"/>
  <c r="N625" i="41"/>
  <c r="N626" i="41"/>
  <c r="N627" i="41"/>
  <c r="N628" i="41"/>
  <c r="N629" i="41"/>
  <c r="N630" i="41"/>
  <c r="N631" i="41"/>
  <c r="N632" i="41"/>
  <c r="N633" i="41"/>
  <c r="N634" i="41"/>
  <c r="N635" i="41"/>
  <c r="N636" i="41"/>
  <c r="N637" i="41"/>
  <c r="N638" i="41"/>
  <c r="N639" i="41"/>
  <c r="N640" i="41"/>
  <c r="N641" i="41"/>
  <c r="N642" i="41"/>
  <c r="N643" i="41"/>
  <c r="N644" i="41"/>
  <c r="N645" i="41"/>
  <c r="N646" i="41"/>
  <c r="N647" i="41"/>
  <c r="N648" i="41"/>
  <c r="N649" i="41"/>
  <c r="N650" i="41"/>
  <c r="N651" i="41"/>
  <c r="N652" i="41"/>
  <c r="N653" i="41"/>
  <c r="N654" i="41"/>
  <c r="N655" i="41"/>
  <c r="N656" i="41"/>
  <c r="N657" i="41"/>
  <c r="N658" i="41"/>
  <c r="N659" i="41"/>
  <c r="N660" i="41"/>
  <c r="N661" i="41"/>
  <c r="N662" i="41"/>
  <c r="N663" i="41"/>
  <c r="N664" i="41"/>
  <c r="N665" i="41"/>
  <c r="N666" i="41"/>
  <c r="N667" i="41"/>
  <c r="N668" i="41"/>
  <c r="N669" i="41"/>
  <c r="N670" i="41"/>
  <c r="N671" i="41"/>
  <c r="N672" i="41"/>
  <c r="N673" i="41"/>
  <c r="N674" i="41"/>
  <c r="N675" i="41"/>
  <c r="N676" i="41"/>
  <c r="N677" i="41"/>
  <c r="N678" i="41"/>
  <c r="N679" i="41"/>
  <c r="N680" i="41"/>
  <c r="N681" i="41"/>
  <c r="N682" i="41"/>
  <c r="N683" i="41"/>
  <c r="N684" i="41"/>
  <c r="N685" i="41"/>
  <c r="N686" i="41"/>
  <c r="N687" i="41"/>
  <c r="N688" i="41"/>
  <c r="N689" i="41"/>
  <c r="N690" i="41"/>
  <c r="N691" i="41"/>
  <c r="N692" i="41"/>
  <c r="N693" i="41"/>
  <c r="N694" i="41"/>
  <c r="N695" i="41"/>
  <c r="N696" i="41"/>
  <c r="N697" i="41"/>
  <c r="N698" i="41"/>
  <c r="N699" i="41"/>
  <c r="N700" i="41"/>
  <c r="N701" i="41"/>
  <c r="N702" i="41"/>
  <c r="N703" i="41"/>
  <c r="N704" i="41"/>
  <c r="N705" i="41"/>
  <c r="N706" i="41"/>
  <c r="N707" i="41"/>
  <c r="N708" i="41"/>
  <c r="N709" i="41"/>
  <c r="N710" i="41"/>
  <c r="N711" i="41"/>
  <c r="N712" i="41"/>
  <c r="N713" i="41"/>
  <c r="N714" i="41"/>
  <c r="N715" i="41"/>
  <c r="N716" i="41"/>
  <c r="N717" i="41"/>
  <c r="N718" i="41"/>
  <c r="N719" i="41"/>
  <c r="N720" i="41"/>
  <c r="N721" i="41"/>
  <c r="N722" i="41"/>
  <c r="N723" i="41"/>
  <c r="N724" i="41"/>
  <c r="N725" i="41"/>
  <c r="N726" i="41"/>
  <c r="N727" i="41"/>
  <c r="N728" i="41"/>
  <c r="N729" i="41"/>
  <c r="N730" i="41"/>
  <c r="N731" i="41"/>
  <c r="N732" i="41"/>
  <c r="N733" i="41"/>
  <c r="N734" i="41"/>
  <c r="N735" i="41"/>
  <c r="N736" i="41"/>
  <c r="N737" i="41"/>
  <c r="N738" i="41"/>
  <c r="N739" i="41"/>
  <c r="N740" i="41"/>
  <c r="N741" i="41"/>
  <c r="N742" i="41"/>
  <c r="N743" i="41"/>
  <c r="N744" i="41"/>
  <c r="N745" i="41"/>
  <c r="N746" i="41"/>
  <c r="N747" i="41"/>
  <c r="N748" i="41"/>
  <c r="N749" i="41"/>
  <c r="N750" i="41"/>
  <c r="N751" i="41"/>
  <c r="N752" i="41"/>
  <c r="N753" i="41"/>
  <c r="N754" i="41"/>
  <c r="N755" i="41"/>
  <c r="N756" i="41"/>
  <c r="N757" i="41"/>
  <c r="N758" i="41"/>
  <c r="N759" i="41"/>
  <c r="N760" i="41"/>
  <c r="N761" i="41"/>
  <c r="N762" i="41"/>
  <c r="N763" i="41"/>
  <c r="N764" i="41"/>
  <c r="N765" i="41"/>
  <c r="N766" i="41"/>
  <c r="N767" i="41"/>
  <c r="N768" i="41"/>
  <c r="N769" i="41"/>
  <c r="N770" i="41"/>
  <c r="N771" i="41"/>
  <c r="N772" i="41"/>
  <c r="N773" i="41"/>
  <c r="N774" i="41"/>
  <c r="N775" i="41"/>
  <c r="N776" i="41"/>
  <c r="N777" i="41"/>
  <c r="N778" i="41"/>
  <c r="N779" i="41"/>
  <c r="N780" i="41"/>
  <c r="N781" i="41"/>
  <c r="N782" i="41"/>
  <c r="N783" i="41"/>
  <c r="N784" i="41"/>
  <c r="N785" i="41"/>
  <c r="N786" i="41"/>
  <c r="N787" i="41"/>
  <c r="N788" i="41"/>
  <c r="N789" i="41"/>
  <c r="N790" i="41"/>
  <c r="N791" i="41"/>
  <c r="N792" i="41"/>
  <c r="N793" i="41"/>
  <c r="N794" i="41"/>
  <c r="N795" i="41"/>
  <c r="N796" i="41"/>
  <c r="N797" i="41"/>
  <c r="N798" i="41"/>
  <c r="N799" i="41"/>
  <c r="N800" i="41"/>
  <c r="N801" i="41"/>
  <c r="N802" i="41"/>
  <c r="N803" i="41"/>
  <c r="N804" i="41"/>
  <c r="N805" i="41"/>
  <c r="N806" i="41"/>
  <c r="N807" i="41"/>
  <c r="N808" i="41"/>
  <c r="N809" i="41"/>
  <c r="N810" i="41"/>
  <c r="N811" i="41"/>
  <c r="N812" i="41"/>
  <c r="N813" i="41"/>
  <c r="N814" i="41"/>
  <c r="N815" i="41"/>
  <c r="N816" i="41"/>
  <c r="N817" i="41"/>
  <c r="N818" i="41"/>
  <c r="N819" i="41"/>
  <c r="N820" i="41"/>
  <c r="N821" i="41"/>
  <c r="N822" i="41"/>
  <c r="N823" i="41"/>
  <c r="N824" i="41"/>
  <c r="N825" i="41"/>
  <c r="N826" i="41"/>
  <c r="N827" i="41"/>
  <c r="N828" i="41"/>
  <c r="N829" i="41"/>
  <c r="N830" i="41"/>
  <c r="N831" i="41"/>
  <c r="N832" i="41"/>
  <c r="N833" i="41"/>
  <c r="N834" i="41"/>
  <c r="N835" i="41"/>
  <c r="N836" i="41"/>
  <c r="N837" i="41"/>
  <c r="N838" i="41"/>
  <c r="N839" i="41"/>
  <c r="N840" i="41"/>
  <c r="N841" i="41"/>
  <c r="N842" i="41"/>
  <c r="N843" i="41"/>
  <c r="N844" i="41"/>
  <c r="N845" i="41"/>
  <c r="N846" i="41"/>
  <c r="N847" i="41"/>
  <c r="N848" i="41"/>
  <c r="N849" i="41"/>
  <c r="N850" i="41"/>
  <c r="N851" i="41"/>
  <c r="N852" i="41"/>
  <c r="N853" i="41"/>
  <c r="N854" i="41"/>
  <c r="N855" i="41"/>
  <c r="N856" i="41"/>
  <c r="N857" i="41"/>
  <c r="N858" i="41"/>
  <c r="N859" i="41"/>
  <c r="N860" i="41"/>
  <c r="N861" i="41"/>
  <c r="N862" i="41"/>
  <c r="N863" i="41"/>
  <c r="N864" i="41"/>
  <c r="N865" i="41"/>
  <c r="N866" i="41"/>
  <c r="N867" i="41"/>
  <c r="N868" i="41"/>
  <c r="N869" i="41"/>
  <c r="N870" i="41"/>
  <c r="N871" i="41"/>
  <c r="N872" i="41"/>
  <c r="N873" i="41"/>
  <c r="N874" i="41"/>
  <c r="N875" i="41"/>
  <c r="N876" i="41"/>
  <c r="N877" i="41"/>
  <c r="N878" i="41"/>
  <c r="N879" i="41"/>
  <c r="N880" i="41"/>
  <c r="N881" i="41"/>
  <c r="N882" i="41"/>
  <c r="N883" i="41"/>
  <c r="N884" i="41"/>
  <c r="N885" i="41"/>
  <c r="N886" i="41"/>
  <c r="N887" i="41"/>
  <c r="N888" i="41"/>
  <c r="N889" i="41"/>
  <c r="N890" i="41"/>
  <c r="N891" i="41"/>
  <c r="N892" i="41"/>
  <c r="N893" i="41"/>
  <c r="N894" i="41"/>
  <c r="N895" i="41"/>
  <c r="N896" i="41"/>
  <c r="N897" i="41"/>
  <c r="N898" i="41"/>
  <c r="N899" i="41"/>
  <c r="N900" i="41"/>
  <c r="N901" i="41"/>
  <c r="N902" i="41"/>
  <c r="N903" i="41"/>
  <c r="N904" i="41"/>
  <c r="N905" i="41"/>
  <c r="N906" i="41"/>
  <c r="N907" i="41"/>
  <c r="N908" i="41"/>
  <c r="N909" i="41"/>
  <c r="N910" i="41"/>
  <c r="N911" i="41"/>
  <c r="N912" i="41"/>
  <c r="N913" i="41"/>
  <c r="N914" i="41"/>
  <c r="N915" i="41"/>
  <c r="N916" i="41"/>
  <c r="N917" i="41"/>
  <c r="N918" i="41"/>
  <c r="N919" i="41"/>
  <c r="N920" i="41"/>
  <c r="N921" i="41"/>
  <c r="N922" i="41"/>
  <c r="N923" i="41"/>
  <c r="N924" i="41"/>
  <c r="N925" i="41"/>
  <c r="N926" i="41"/>
  <c r="N927" i="41"/>
  <c r="N928" i="41"/>
  <c r="N929" i="41"/>
  <c r="N930" i="41"/>
  <c r="N931" i="41"/>
  <c r="N932" i="41"/>
  <c r="N933" i="41"/>
  <c r="N934" i="41"/>
  <c r="N935" i="41"/>
  <c r="N936" i="41"/>
  <c r="N937" i="41"/>
  <c r="N938" i="41"/>
  <c r="N939" i="41"/>
  <c r="N940" i="41"/>
  <c r="N941" i="41"/>
  <c r="N942" i="41"/>
  <c r="N943" i="41"/>
  <c r="N944" i="41"/>
  <c r="N945" i="41"/>
  <c r="N946" i="41"/>
  <c r="N947" i="41"/>
  <c r="N948" i="41"/>
  <c r="N949" i="41"/>
  <c r="N950" i="41"/>
  <c r="N951" i="41"/>
  <c r="N952" i="41"/>
  <c r="N953" i="41"/>
  <c r="N954" i="41"/>
  <c r="N955" i="41"/>
  <c r="N956" i="41"/>
  <c r="N957" i="41"/>
  <c r="N958" i="41"/>
  <c r="N959" i="41"/>
  <c r="N960" i="41"/>
  <c r="N961" i="41"/>
  <c r="N962" i="41"/>
  <c r="N963" i="41"/>
  <c r="N964" i="41"/>
  <c r="N965" i="41"/>
  <c r="N966" i="41"/>
  <c r="N967" i="41"/>
  <c r="N968" i="41"/>
  <c r="N969" i="41"/>
  <c r="N970" i="41"/>
  <c r="N971" i="41"/>
  <c r="N972" i="41"/>
  <c r="N973" i="41"/>
  <c r="N974" i="41"/>
  <c r="N975" i="41"/>
  <c r="N976" i="41"/>
  <c r="N977" i="41"/>
  <c r="N978" i="41"/>
  <c r="N979" i="41"/>
  <c r="N980" i="41"/>
  <c r="N981" i="41"/>
  <c r="N982" i="41"/>
  <c r="N983" i="41"/>
  <c r="N984" i="41"/>
  <c r="N985" i="41"/>
  <c r="N986" i="41"/>
  <c r="N987" i="41"/>
  <c r="N988" i="41"/>
  <c r="N989" i="41"/>
  <c r="N990" i="41"/>
  <c r="N991" i="41"/>
  <c r="N992" i="41"/>
  <c r="N993" i="41"/>
  <c r="N994" i="41"/>
  <c r="N995" i="41"/>
  <c r="N996" i="41"/>
  <c r="N997" i="41"/>
  <c r="N998" i="41"/>
  <c r="N999" i="41"/>
  <c r="N1000" i="41"/>
  <c r="N1001" i="41"/>
  <c r="N1002" i="41"/>
  <c r="N1003" i="41"/>
  <c r="N1004" i="41"/>
  <c r="N1005" i="41"/>
  <c r="N1006" i="41"/>
  <c r="N1007" i="41"/>
  <c r="N1008" i="41"/>
  <c r="N1009" i="41"/>
  <c r="N1010" i="41"/>
  <c r="N1011" i="41"/>
  <c r="N1012" i="41"/>
  <c r="N1013" i="41"/>
  <c r="N1014" i="41"/>
  <c r="N1015" i="41"/>
  <c r="N1016" i="41"/>
  <c r="N1017" i="41"/>
  <c r="N1018" i="41"/>
  <c r="N1019" i="41"/>
  <c r="N1020" i="41"/>
  <c r="N1021" i="41"/>
  <c r="N1022" i="41"/>
  <c r="N1023" i="41"/>
  <c r="N1024" i="41"/>
  <c r="N1025" i="41"/>
  <c r="N1026" i="41"/>
  <c r="N1027" i="41"/>
  <c r="N1028" i="41"/>
  <c r="N1029" i="41"/>
  <c r="N1030" i="41"/>
  <c r="N1031" i="41"/>
  <c r="N1032" i="41"/>
  <c r="N1033" i="41"/>
  <c r="N1034" i="41"/>
  <c r="N1035" i="41"/>
  <c r="N1036" i="41"/>
  <c r="N1037" i="41"/>
  <c r="N1038" i="41"/>
  <c r="N1039" i="41"/>
  <c r="N1040" i="41"/>
  <c r="N1041" i="41"/>
  <c r="N1042" i="41"/>
  <c r="N1043" i="41"/>
  <c r="N1044" i="41"/>
  <c r="N1045" i="41"/>
  <c r="N1046" i="41"/>
  <c r="N1047" i="41"/>
  <c r="N1048" i="41"/>
  <c r="N1049" i="41"/>
  <c r="N1050" i="41"/>
  <c r="N1051" i="41"/>
  <c r="N1052" i="41"/>
  <c r="N1053" i="41"/>
  <c r="N1054" i="41"/>
  <c r="N1055" i="41"/>
  <c r="N1056" i="41"/>
  <c r="N1057" i="41"/>
  <c r="N1058" i="41"/>
  <c r="N1059" i="41"/>
  <c r="N1060" i="41"/>
  <c r="N1061" i="41"/>
  <c r="N1062" i="41"/>
  <c r="N1063" i="41"/>
  <c r="N1064" i="41"/>
  <c r="N1065" i="41"/>
  <c r="N1066" i="41"/>
  <c r="N1067" i="41"/>
  <c r="N1068" i="41"/>
  <c r="N1069" i="41"/>
  <c r="N1070" i="41"/>
  <c r="N1071" i="41"/>
  <c r="N1072" i="41"/>
  <c r="N1073" i="41"/>
  <c r="N1074" i="41"/>
  <c r="N1075" i="41"/>
  <c r="N1076" i="41"/>
  <c r="N1077" i="41"/>
  <c r="N1078" i="41"/>
  <c r="N1079" i="41"/>
  <c r="N1080" i="41"/>
  <c r="N1081" i="41"/>
  <c r="N1082" i="41"/>
  <c r="N1083" i="41"/>
  <c r="N1084" i="41"/>
  <c r="N1085" i="41"/>
  <c r="N1086" i="41"/>
  <c r="N1087" i="41"/>
  <c r="N1088" i="41"/>
  <c r="N1089" i="41"/>
  <c r="N1090" i="41"/>
  <c r="N1091" i="41"/>
  <c r="N1092" i="41"/>
  <c r="N1093" i="41"/>
  <c r="N1094" i="41"/>
  <c r="N1095" i="41"/>
  <c r="N1096" i="41"/>
  <c r="N1097" i="41"/>
  <c r="N1098" i="41"/>
  <c r="N1099" i="41"/>
  <c r="N1100" i="41"/>
  <c r="N1101" i="41"/>
  <c r="N1102" i="41"/>
  <c r="N1103" i="41"/>
  <c r="N1104" i="41"/>
  <c r="N1105" i="41"/>
  <c r="N1106" i="41"/>
  <c r="N1107" i="41"/>
  <c r="N1108" i="41"/>
  <c r="N1109" i="41"/>
  <c r="N1110" i="41"/>
  <c r="N1111" i="41"/>
  <c r="N1112" i="41"/>
  <c r="N1113" i="41"/>
  <c r="N1114" i="41"/>
  <c r="N1115" i="41"/>
  <c r="N1116" i="41"/>
  <c r="N1117" i="41"/>
  <c r="N1118" i="41"/>
  <c r="N1119" i="41"/>
  <c r="N1120" i="41"/>
  <c r="N1121" i="41"/>
  <c r="N1122" i="41"/>
  <c r="N1123" i="41"/>
  <c r="N1124" i="41"/>
  <c r="N1125" i="41"/>
  <c r="N1126" i="41"/>
  <c r="N1127" i="41"/>
  <c r="N1128" i="41"/>
  <c r="N1129" i="41"/>
  <c r="N1130" i="41"/>
  <c r="N1131" i="41"/>
  <c r="N1132" i="41"/>
  <c r="N1133" i="41"/>
  <c r="N1134" i="41"/>
  <c r="N1135" i="41"/>
  <c r="N1136" i="41"/>
  <c r="N1137" i="41"/>
  <c r="N1138" i="41"/>
  <c r="N1139" i="41"/>
  <c r="N1140" i="41"/>
  <c r="N1141" i="41"/>
  <c r="N1142" i="41"/>
  <c r="N1143" i="41"/>
  <c r="N1144" i="41"/>
  <c r="N1145" i="41"/>
  <c r="N1146" i="41"/>
  <c r="N1147" i="41"/>
  <c r="N1148" i="41"/>
  <c r="N1149" i="41"/>
  <c r="N1150" i="41"/>
  <c r="N1151" i="41"/>
  <c r="N1152" i="41"/>
  <c r="N1153" i="41"/>
  <c r="N1154" i="41"/>
  <c r="N1155" i="41"/>
  <c r="N1156" i="41"/>
  <c r="N1157" i="41"/>
  <c r="N1158" i="41"/>
  <c r="N1159" i="41"/>
  <c r="N1160" i="41"/>
  <c r="N1161" i="41"/>
  <c r="N1162" i="41"/>
  <c r="N1163" i="41"/>
  <c r="N1164" i="41"/>
  <c r="N1165" i="41"/>
  <c r="N1166" i="41"/>
  <c r="N1167" i="41"/>
  <c r="N1168" i="41"/>
  <c r="N1169" i="41"/>
  <c r="N1170" i="41"/>
  <c r="N1171" i="41"/>
  <c r="N1172" i="41"/>
  <c r="N1173" i="41"/>
  <c r="N1174" i="41"/>
  <c r="N1175" i="41"/>
  <c r="N1176" i="41"/>
  <c r="N1177" i="41"/>
  <c r="N1178" i="41"/>
  <c r="N1179" i="41"/>
  <c r="N1180" i="41"/>
  <c r="N1181" i="41"/>
  <c r="N1182" i="41"/>
  <c r="N1183" i="41"/>
  <c r="N1184" i="41"/>
  <c r="N1185" i="41"/>
  <c r="N1186" i="41"/>
  <c r="N1187" i="41"/>
  <c r="N1188" i="41"/>
  <c r="N1189" i="41"/>
  <c r="N1190" i="41"/>
  <c r="N1191" i="41"/>
  <c r="N1192" i="41"/>
  <c r="N1193" i="41"/>
  <c r="N1194" i="41"/>
  <c r="N1195" i="41"/>
  <c r="N1196" i="41"/>
  <c r="N1197" i="41"/>
  <c r="N1198" i="41"/>
  <c r="N1199" i="41"/>
  <c r="N1200" i="41"/>
  <c r="N1201" i="41"/>
  <c r="N1202" i="41"/>
  <c r="N1203" i="41"/>
  <c r="N1204" i="41"/>
  <c r="N1205" i="41"/>
  <c r="N1206" i="41"/>
  <c r="N1207" i="41"/>
  <c r="N1208" i="41"/>
  <c r="N1209" i="41"/>
  <c r="N1210" i="41"/>
  <c r="N1211" i="41"/>
  <c r="N1212" i="41"/>
  <c r="N1213" i="41"/>
  <c r="N1214" i="41"/>
  <c r="N1215" i="41"/>
  <c r="N1216" i="41"/>
  <c r="N1217" i="41"/>
  <c r="N1218" i="41"/>
  <c r="N1219" i="41"/>
  <c r="N1220" i="41"/>
  <c r="N1221" i="41"/>
  <c r="N1222" i="41"/>
  <c r="N1223" i="41"/>
  <c r="N1224" i="41"/>
  <c r="N1225" i="41"/>
  <c r="N1226" i="41"/>
  <c r="N1227" i="41"/>
  <c r="N1228" i="41"/>
  <c r="N1229" i="41"/>
  <c r="N1230" i="41"/>
  <c r="N1231" i="41"/>
  <c r="N1232" i="41"/>
  <c r="N1233" i="41"/>
  <c r="N1234" i="41"/>
  <c r="N1235" i="41"/>
  <c r="N1236" i="41"/>
  <c r="N1237" i="41"/>
  <c r="N1238" i="41"/>
  <c r="N1239" i="41"/>
  <c r="N1240" i="41"/>
  <c r="N1241" i="41"/>
  <c r="N1242" i="41"/>
  <c r="N1243" i="41"/>
  <c r="N1244" i="41"/>
  <c r="N1245" i="41"/>
  <c r="N1246" i="41"/>
  <c r="N1247" i="41"/>
  <c r="N1248" i="41"/>
  <c r="N1249" i="41"/>
  <c r="N1250" i="41"/>
  <c r="N1251" i="41"/>
  <c r="N1252" i="41"/>
  <c r="N1253" i="41"/>
  <c r="N1254" i="41"/>
  <c r="N1255" i="41"/>
  <c r="N1256" i="41"/>
  <c r="N1257" i="41"/>
  <c r="N1258" i="41"/>
  <c r="N1259" i="41"/>
  <c r="N1260" i="41"/>
  <c r="N1261" i="41"/>
  <c r="N1262" i="41"/>
  <c r="N1263" i="41"/>
  <c r="N1264" i="41"/>
  <c r="N1265" i="41"/>
  <c r="N1266" i="41"/>
  <c r="N1267" i="41"/>
  <c r="N1268" i="41"/>
  <c r="N1269" i="41"/>
  <c r="N1270" i="41"/>
  <c r="N1271" i="41"/>
  <c r="N1272" i="41"/>
  <c r="N1273" i="41"/>
  <c r="N1274" i="41"/>
  <c r="N1275" i="41"/>
  <c r="N1276" i="41"/>
  <c r="N1277" i="41"/>
  <c r="N1278" i="41"/>
  <c r="N1279" i="41"/>
  <c r="N1280" i="41"/>
  <c r="N1281" i="41"/>
  <c r="N1282" i="41"/>
  <c r="N1283" i="41"/>
  <c r="N1284" i="41"/>
  <c r="N1285" i="41"/>
  <c r="N1286" i="41"/>
  <c r="N1287" i="41"/>
  <c r="N1288" i="41"/>
  <c r="N1289" i="41"/>
  <c r="N1290" i="41"/>
  <c r="N1291" i="41"/>
  <c r="N1292" i="41"/>
  <c r="N1293" i="41"/>
  <c r="N1294" i="41"/>
  <c r="N1295" i="41"/>
  <c r="N1296" i="41"/>
  <c r="N1297" i="41"/>
  <c r="N1298" i="41"/>
  <c r="N1299" i="41"/>
  <c r="N1300" i="41"/>
  <c r="N1301" i="41"/>
  <c r="N1302" i="41"/>
  <c r="N1303" i="41"/>
  <c r="N1304" i="41"/>
  <c r="N1305" i="41"/>
  <c r="N1306" i="41"/>
  <c r="N1307" i="41"/>
  <c r="N1308" i="41"/>
  <c r="N1309" i="41"/>
  <c r="N1310" i="41"/>
  <c r="N1311" i="41"/>
  <c r="N1312" i="41"/>
  <c r="N1313" i="41"/>
  <c r="N1314" i="41"/>
  <c r="N1315" i="41"/>
  <c r="N1316" i="41"/>
  <c r="N1317" i="41"/>
  <c r="N1318" i="41"/>
  <c r="N1319" i="41"/>
  <c r="N1320" i="41"/>
  <c r="N1321" i="41"/>
  <c r="N1322" i="41"/>
  <c r="N1323" i="41"/>
  <c r="N1324" i="41"/>
  <c r="N1325" i="41"/>
  <c r="N1326" i="41"/>
  <c r="N1327" i="41"/>
  <c r="N1328" i="41"/>
  <c r="N1329" i="41"/>
  <c r="N1330" i="41"/>
  <c r="N1331" i="41"/>
  <c r="N1332" i="41"/>
  <c r="N1333" i="41"/>
  <c r="N1334" i="41"/>
  <c r="N1335" i="41"/>
  <c r="N1336" i="41"/>
  <c r="N1337" i="41"/>
  <c r="N1338" i="41"/>
  <c r="N1339" i="41"/>
  <c r="N1340" i="41"/>
  <c r="N1341" i="41"/>
  <c r="N1342" i="41"/>
  <c r="N1343" i="41"/>
  <c r="N1344" i="41"/>
  <c r="N1345" i="41"/>
  <c r="N1346" i="41"/>
  <c r="N1347" i="41"/>
  <c r="N1348" i="41"/>
  <c r="N1349" i="41"/>
  <c r="N1350" i="41"/>
  <c r="N1351" i="41"/>
  <c r="N1352" i="41"/>
  <c r="N1353" i="41"/>
  <c r="N1354" i="41"/>
  <c r="N1355" i="41"/>
  <c r="N1356" i="41"/>
  <c r="N1357" i="41"/>
  <c r="N1358" i="41"/>
  <c r="N1359" i="41"/>
  <c r="N1360" i="41"/>
  <c r="N1361" i="41"/>
  <c r="N1362" i="41"/>
  <c r="N1363" i="41"/>
  <c r="N1364" i="41"/>
  <c r="N1365" i="41"/>
  <c r="N1366" i="41"/>
  <c r="N1367" i="41"/>
  <c r="N1368" i="41"/>
  <c r="N1369" i="41"/>
  <c r="N1370" i="41"/>
  <c r="N1371" i="41"/>
  <c r="N1372" i="41"/>
  <c r="N1373" i="41"/>
  <c r="N1374" i="41"/>
  <c r="N1375" i="41"/>
  <c r="N1376" i="41"/>
  <c r="N1377" i="41"/>
  <c r="N1378" i="41"/>
  <c r="N1379" i="41"/>
  <c r="N1380" i="41"/>
  <c r="N1381" i="41"/>
  <c r="N1382" i="41"/>
  <c r="N1383" i="41"/>
  <c r="N1384" i="41"/>
  <c r="N1385" i="41"/>
  <c r="N1386" i="41"/>
  <c r="N1387" i="41"/>
  <c r="N1388" i="41"/>
  <c r="N1389" i="41"/>
  <c r="N1390" i="41"/>
  <c r="N1391" i="41"/>
  <c r="N1392" i="41"/>
  <c r="N1393" i="41"/>
  <c r="N1394" i="41"/>
  <c r="N1395" i="41"/>
  <c r="N1396" i="41"/>
  <c r="N1397" i="41"/>
  <c r="N1398" i="41"/>
  <c r="N1399" i="41"/>
  <c r="N1400" i="41"/>
  <c r="N1401" i="41"/>
  <c r="N1402" i="41"/>
  <c r="N1403" i="41"/>
  <c r="N1404" i="41"/>
  <c r="N1405" i="41"/>
  <c r="N1406" i="41"/>
  <c r="N1407" i="41"/>
  <c r="N1408" i="41"/>
  <c r="N1409" i="41"/>
  <c r="N1410" i="41"/>
  <c r="N1411" i="41"/>
  <c r="N1412" i="41"/>
  <c r="N1413" i="41"/>
  <c r="N1414" i="41"/>
  <c r="N1415" i="41"/>
  <c r="N1416" i="41"/>
  <c r="N1417" i="41"/>
  <c r="N1418" i="41"/>
  <c r="N1419" i="41"/>
  <c r="N1420" i="41"/>
  <c r="N1421" i="41"/>
  <c r="N1422" i="41"/>
  <c r="N1423" i="41"/>
  <c r="N1424" i="41"/>
  <c r="N1425" i="41"/>
  <c r="N1426" i="41"/>
  <c r="N1427" i="41"/>
  <c r="N1428" i="41"/>
  <c r="N1429" i="41"/>
  <c r="N1430" i="41"/>
  <c r="N1431" i="41"/>
  <c r="N1432" i="41"/>
  <c r="N1433" i="41"/>
  <c r="N1434" i="41"/>
  <c r="N1435" i="41"/>
  <c r="N1436" i="41"/>
  <c r="N1437" i="41"/>
  <c r="N1438" i="41"/>
  <c r="N1439" i="41"/>
  <c r="N1440" i="41"/>
  <c r="N1441" i="41"/>
  <c r="N1442" i="41"/>
  <c r="N1443" i="41"/>
  <c r="N1444" i="41"/>
  <c r="N1445" i="41"/>
  <c r="N1446" i="41"/>
  <c r="N1447" i="41"/>
  <c r="N1448" i="41"/>
  <c r="N1449" i="41"/>
  <c r="N1450" i="41"/>
  <c r="N1451" i="41"/>
  <c r="N1452" i="41"/>
  <c r="N1453" i="41"/>
  <c r="N1454" i="41"/>
  <c r="N1455" i="41"/>
  <c r="N1456" i="41"/>
  <c r="N1457" i="41"/>
  <c r="N1458" i="41"/>
  <c r="N1459" i="41"/>
  <c r="N1460" i="41"/>
  <c r="N1461" i="41"/>
  <c r="N1462" i="41"/>
  <c r="N1463" i="41"/>
  <c r="N1464" i="41"/>
  <c r="N1465" i="41"/>
  <c r="N1466" i="41"/>
  <c r="N1467" i="41"/>
  <c r="N1468" i="41"/>
  <c r="N1469" i="41"/>
  <c r="N1470" i="41"/>
  <c r="N1471" i="41"/>
  <c r="N1472" i="41"/>
  <c r="N1473" i="41"/>
  <c r="N1474" i="41"/>
  <c r="N1475" i="41"/>
  <c r="N1476" i="41"/>
  <c r="N1477" i="41"/>
  <c r="N1478" i="41"/>
  <c r="N1479" i="41"/>
  <c r="N1480" i="41"/>
  <c r="N1481" i="41"/>
  <c r="N1482" i="41"/>
  <c r="N1483" i="41"/>
  <c r="N1484" i="41"/>
  <c r="N1485" i="41"/>
  <c r="N1486" i="41"/>
  <c r="N1487" i="41"/>
  <c r="N1488" i="41"/>
  <c r="N1489" i="41"/>
  <c r="N1490" i="41"/>
  <c r="N1491" i="41"/>
  <c r="N1492" i="41"/>
  <c r="N1493" i="41"/>
  <c r="N1494" i="41"/>
  <c r="N1495" i="41"/>
  <c r="N1496" i="41"/>
  <c r="N1497" i="41"/>
  <c r="N1498" i="41"/>
  <c r="N1499" i="41"/>
  <c r="N1500" i="41"/>
  <c r="N1501" i="41"/>
  <c r="N1502" i="41"/>
  <c r="N1503" i="41"/>
  <c r="N1504" i="41"/>
  <c r="N1505" i="41"/>
  <c r="N1506" i="41"/>
  <c r="N1507" i="41"/>
  <c r="N1508" i="41"/>
  <c r="N1509" i="41"/>
  <c r="N1510" i="41"/>
  <c r="N1511" i="41"/>
  <c r="N1512" i="41"/>
  <c r="N1513" i="41"/>
  <c r="N1514" i="41"/>
  <c r="N1515" i="41"/>
  <c r="N1516" i="41"/>
  <c r="N1517" i="41"/>
  <c r="N1518" i="41"/>
  <c r="N1519" i="41"/>
  <c r="N1520" i="41"/>
  <c r="N1521" i="41"/>
  <c r="N1522" i="41"/>
  <c r="N1523" i="41"/>
  <c r="N1524" i="41"/>
  <c r="N1525" i="41"/>
  <c r="N1526" i="41"/>
  <c r="N1527" i="41"/>
  <c r="N1528" i="41"/>
  <c r="N1529" i="41"/>
  <c r="N1530" i="41"/>
  <c r="N1531" i="41"/>
  <c r="N1532" i="41"/>
  <c r="N1533" i="41"/>
  <c r="N1534" i="41"/>
  <c r="N1535" i="41"/>
  <c r="N1536" i="41"/>
  <c r="N1537" i="41"/>
  <c r="N1538" i="41"/>
  <c r="N1539" i="41"/>
  <c r="N1540" i="41"/>
  <c r="N1541" i="41"/>
  <c r="N1542" i="41"/>
  <c r="N1543" i="41"/>
  <c r="N1544" i="41"/>
  <c r="N1545" i="41"/>
  <c r="N1546" i="41"/>
  <c r="N1547" i="41"/>
  <c r="N1548" i="41"/>
  <c r="N1549" i="41"/>
  <c r="N1550" i="41"/>
  <c r="N1551" i="41"/>
  <c r="N1552" i="41"/>
  <c r="N1553" i="41"/>
  <c r="N1554" i="41"/>
  <c r="N1555" i="41"/>
  <c r="N1556" i="41"/>
  <c r="N1557" i="41"/>
  <c r="N1558" i="41"/>
  <c r="N1559" i="41"/>
  <c r="N1560" i="41"/>
  <c r="N1561" i="41"/>
  <c r="N1562" i="41"/>
  <c r="N1563" i="41"/>
  <c r="N1564" i="41"/>
  <c r="N1565" i="41"/>
  <c r="N1566" i="41"/>
  <c r="N1567" i="41"/>
  <c r="N1568" i="41"/>
  <c r="N1569" i="41"/>
  <c r="N1570" i="41"/>
  <c r="N1571" i="41"/>
  <c r="N1572" i="41"/>
  <c r="N1573" i="41"/>
  <c r="N1574" i="41"/>
  <c r="N1575" i="41"/>
  <c r="N1576" i="41"/>
  <c r="N1577" i="41"/>
  <c r="N1578" i="41"/>
  <c r="N1579" i="41"/>
  <c r="N1580" i="41"/>
  <c r="N1581" i="41"/>
  <c r="N1582" i="41"/>
  <c r="N1583" i="41"/>
  <c r="N1584" i="41"/>
  <c r="N1585" i="41"/>
  <c r="N1586" i="41"/>
  <c r="N1587" i="41"/>
  <c r="N1588" i="41"/>
  <c r="N1589" i="41"/>
  <c r="N1590" i="41"/>
  <c r="N1591" i="41"/>
  <c r="N1592" i="41"/>
  <c r="N1593" i="41"/>
  <c r="N1594" i="41"/>
  <c r="N1595" i="41"/>
  <c r="N1596" i="41"/>
  <c r="N1597" i="41"/>
  <c r="N1598" i="41"/>
  <c r="N1599" i="41"/>
  <c r="N1600" i="41"/>
  <c r="N1601" i="41"/>
  <c r="N1602" i="41"/>
  <c r="N1603" i="41"/>
  <c r="N1604" i="41"/>
  <c r="N1605" i="41"/>
  <c r="N1606" i="41"/>
  <c r="N1607" i="41"/>
  <c r="N1608" i="41"/>
  <c r="N1609" i="41"/>
  <c r="N1610" i="41"/>
  <c r="N1611" i="41"/>
  <c r="N1612" i="41"/>
  <c r="N1613" i="41"/>
  <c r="N1614" i="41"/>
  <c r="N1615" i="41"/>
  <c r="N1616" i="41"/>
  <c r="N1617" i="41"/>
  <c r="N1618" i="41"/>
  <c r="N1619" i="41"/>
  <c r="N1620" i="41"/>
  <c r="N1621" i="41"/>
  <c r="N1622" i="41"/>
  <c r="N1623" i="41"/>
  <c r="N1624" i="41"/>
  <c r="N1625" i="41"/>
  <c r="N1626" i="41"/>
  <c r="N1627" i="41"/>
  <c r="N1628" i="41"/>
  <c r="N1629" i="41"/>
  <c r="N1630" i="41"/>
  <c r="N1631" i="41"/>
  <c r="N1632" i="41"/>
  <c r="N1633" i="41"/>
  <c r="N1634" i="41"/>
  <c r="N1635" i="41"/>
  <c r="N1636" i="41"/>
  <c r="N1637" i="41"/>
  <c r="N1638" i="41"/>
  <c r="N1639" i="41"/>
  <c r="N1640" i="41"/>
  <c r="N1641" i="41"/>
  <c r="N1642" i="41"/>
  <c r="N1643" i="41"/>
  <c r="N1644" i="41"/>
  <c r="N1645" i="41"/>
  <c r="N1646" i="41"/>
  <c r="N1647" i="41"/>
  <c r="N1648" i="41"/>
  <c r="N1649" i="41"/>
  <c r="N1650" i="41"/>
  <c r="N1651" i="41"/>
  <c r="N1652" i="41"/>
  <c r="N1653" i="41"/>
  <c r="N1654" i="41"/>
  <c r="N1655" i="41"/>
  <c r="N1656" i="41"/>
  <c r="N1657" i="41"/>
  <c r="N1658" i="41"/>
  <c r="N1659" i="41"/>
  <c r="N1660" i="41"/>
  <c r="N1661" i="41"/>
  <c r="N1662" i="41"/>
  <c r="N1663" i="41"/>
  <c r="N1664" i="41"/>
  <c r="N1665" i="41"/>
  <c r="N1666" i="41"/>
  <c r="N1667" i="41"/>
  <c r="N1668" i="41"/>
  <c r="N1669" i="41"/>
  <c r="N1670" i="41"/>
  <c r="N1671" i="41"/>
  <c r="N1672" i="41"/>
  <c r="N1673" i="41"/>
  <c r="N1674" i="41"/>
  <c r="N1675" i="41"/>
  <c r="N1676" i="41"/>
  <c r="N1677" i="41"/>
  <c r="N1678" i="41"/>
  <c r="N1679" i="41"/>
  <c r="N1680" i="41"/>
  <c r="N1681" i="41"/>
  <c r="N1682" i="41"/>
  <c r="N1683" i="41"/>
  <c r="N1684" i="41"/>
  <c r="N1685" i="41"/>
  <c r="N1686" i="41"/>
  <c r="N1687" i="41"/>
  <c r="N1688" i="41"/>
  <c r="N1689" i="41"/>
  <c r="N1690" i="41"/>
  <c r="N1691" i="41"/>
  <c r="N1692" i="41"/>
  <c r="N1693" i="41"/>
  <c r="N1694" i="41"/>
  <c r="N1695" i="41"/>
  <c r="N1696" i="41"/>
  <c r="N1697" i="41"/>
  <c r="N1698" i="41"/>
  <c r="N1699" i="41"/>
  <c r="N1700" i="41"/>
  <c r="N1701" i="41"/>
  <c r="N1702" i="41"/>
  <c r="N1703" i="41"/>
  <c r="N1704" i="41"/>
  <c r="N1705" i="41"/>
  <c r="N1706" i="41"/>
  <c r="N1707" i="41"/>
  <c r="N1708" i="41"/>
  <c r="N1709" i="41"/>
  <c r="N1710" i="41"/>
  <c r="N1711" i="41"/>
  <c r="N1712" i="41"/>
  <c r="N1713" i="41"/>
  <c r="N1714" i="41"/>
  <c r="N1715" i="41"/>
  <c r="N1716" i="41"/>
  <c r="N1717" i="41"/>
  <c r="N1718" i="41"/>
  <c r="N1719" i="41"/>
  <c r="N1720" i="41"/>
  <c r="N1721" i="41"/>
  <c r="N1722" i="41"/>
  <c r="N1723" i="41"/>
  <c r="N1724" i="41"/>
  <c r="N1725" i="41"/>
  <c r="N1726" i="41"/>
  <c r="N1727" i="41"/>
  <c r="N1728" i="41"/>
  <c r="N1729" i="41"/>
  <c r="N1730" i="41"/>
  <c r="N1731" i="41"/>
  <c r="N1732" i="41"/>
  <c r="N1733" i="41"/>
  <c r="N1734" i="41"/>
  <c r="N1735" i="41"/>
  <c r="N1736" i="41"/>
  <c r="N1737" i="41"/>
  <c r="N1738" i="41"/>
  <c r="N1739" i="41"/>
  <c r="N1740" i="41"/>
  <c r="N1741" i="41"/>
  <c r="N1742" i="41"/>
  <c r="N1743" i="41"/>
  <c r="N1744" i="41"/>
  <c r="N1745" i="41"/>
  <c r="N1746" i="41"/>
  <c r="N1747" i="41"/>
  <c r="N1748" i="41"/>
  <c r="N1749" i="41"/>
  <c r="N1750" i="41"/>
  <c r="N1751" i="41"/>
  <c r="N1752" i="41"/>
  <c r="N1753" i="41"/>
  <c r="N1754" i="41"/>
  <c r="N1755" i="41"/>
  <c r="N1756" i="41"/>
  <c r="N1757" i="41"/>
  <c r="N1758" i="41"/>
  <c r="N1759" i="41"/>
  <c r="N1760" i="41"/>
  <c r="N1761" i="41"/>
  <c r="N1762" i="41"/>
  <c r="N1763" i="41"/>
  <c r="N1764" i="41"/>
  <c r="N1765" i="41"/>
  <c r="N1766" i="41"/>
  <c r="N1767" i="41"/>
  <c r="N1768" i="41"/>
  <c r="N1769" i="41"/>
  <c r="N1770" i="41"/>
  <c r="N1771" i="41"/>
  <c r="N1772" i="41"/>
  <c r="N1773" i="41"/>
  <c r="N1774" i="41"/>
  <c r="N1775" i="41"/>
  <c r="N1776" i="41"/>
  <c r="N1777" i="41"/>
  <c r="N1778" i="41"/>
  <c r="N1779" i="41"/>
  <c r="N1780" i="41"/>
  <c r="N1781" i="41"/>
  <c r="N1782" i="41"/>
  <c r="N1783" i="41"/>
  <c r="N1784" i="41"/>
  <c r="N1785" i="41"/>
  <c r="N1786" i="41"/>
  <c r="N1787" i="41"/>
  <c r="N1788" i="41"/>
  <c r="N1789" i="41"/>
  <c r="N1790" i="41"/>
  <c r="N1791" i="41"/>
  <c r="N1792" i="41"/>
  <c r="N1793" i="41"/>
  <c r="N1794" i="41"/>
  <c r="N1795" i="41"/>
  <c r="N1796" i="41"/>
  <c r="N1797" i="41"/>
  <c r="N1798" i="41"/>
  <c r="N1799" i="41"/>
  <c r="N1800" i="41"/>
  <c r="N1801" i="41"/>
  <c r="N1802" i="41"/>
  <c r="N1803" i="41"/>
  <c r="N1804" i="41"/>
  <c r="N1805" i="41"/>
  <c r="N1806" i="41"/>
  <c r="N1807" i="41"/>
  <c r="N1808" i="41"/>
  <c r="N1809" i="41"/>
  <c r="N1810" i="41"/>
  <c r="N1811" i="41"/>
  <c r="N1812" i="41"/>
  <c r="N1813" i="41"/>
  <c r="N1814" i="41"/>
  <c r="N1815" i="41"/>
  <c r="N1816" i="41"/>
  <c r="N1817" i="41"/>
  <c r="N1818" i="41"/>
  <c r="N1819" i="41"/>
  <c r="N1820" i="41"/>
  <c r="N1821" i="41"/>
  <c r="N1822" i="41"/>
  <c r="N1823" i="41"/>
  <c r="N1824" i="41"/>
  <c r="N1825" i="41"/>
  <c r="N1826" i="41"/>
  <c r="N1827" i="41"/>
  <c r="N1828" i="41"/>
  <c r="N1829" i="41"/>
  <c r="N1830" i="41"/>
  <c r="N1831" i="41"/>
  <c r="N1832" i="41"/>
  <c r="N1833" i="41"/>
  <c r="N1834" i="41"/>
  <c r="N1835" i="41"/>
  <c r="N1836" i="41"/>
  <c r="N1837" i="41"/>
  <c r="N1838" i="41"/>
  <c r="N1839" i="41"/>
  <c r="N1840" i="41"/>
  <c r="N1841" i="41"/>
  <c r="N1842" i="41"/>
  <c r="N1843" i="41"/>
  <c r="N1844" i="41"/>
  <c r="N1845" i="41"/>
  <c r="N1846" i="41"/>
  <c r="N1847" i="41"/>
  <c r="N1848" i="41"/>
  <c r="N1849" i="41"/>
  <c r="N1850" i="41"/>
  <c r="N1851" i="41"/>
  <c r="N1852" i="41"/>
  <c r="N1853" i="41"/>
  <c r="N1854" i="41"/>
  <c r="N1855" i="41"/>
  <c r="N1856" i="41"/>
  <c r="N1857" i="41"/>
  <c r="N1858" i="41"/>
  <c r="N1859" i="41"/>
  <c r="N1860" i="41"/>
  <c r="N1861" i="41"/>
  <c r="N1862" i="41"/>
  <c r="N1863" i="41"/>
  <c r="N1864" i="41"/>
  <c r="N1865" i="41"/>
  <c r="N1866" i="41"/>
  <c r="N1867" i="41"/>
  <c r="N1868" i="41"/>
  <c r="N1869" i="41"/>
  <c r="N1870" i="41"/>
  <c r="N1871" i="41"/>
  <c r="N1872" i="41"/>
  <c r="N1873" i="41"/>
  <c r="N1874" i="41"/>
  <c r="N1875" i="41"/>
  <c r="N1876" i="41"/>
  <c r="N1877" i="41"/>
  <c r="N1878" i="41"/>
  <c r="N1879" i="41"/>
  <c r="N1880" i="41"/>
  <c r="N1881" i="41"/>
  <c r="N1882" i="41"/>
  <c r="N1883" i="41"/>
  <c r="N1884" i="41"/>
  <c r="N1885" i="41"/>
  <c r="N1886" i="41"/>
  <c r="N1887" i="41"/>
  <c r="N1888" i="41"/>
  <c r="N1889" i="41"/>
  <c r="N1890" i="41"/>
  <c r="N1891" i="41"/>
  <c r="N1892" i="41"/>
  <c r="N1893" i="41"/>
  <c r="N1894" i="41"/>
  <c r="N1895" i="41"/>
  <c r="N1896" i="41"/>
  <c r="N1897" i="41"/>
  <c r="N1898" i="41"/>
  <c r="N1899" i="41"/>
  <c r="N1900" i="41"/>
  <c r="N1901" i="41"/>
  <c r="N1902" i="41"/>
  <c r="N1903" i="41"/>
  <c r="N1904" i="41"/>
  <c r="N1905" i="41"/>
  <c r="N1906" i="41"/>
  <c r="N1907" i="41"/>
  <c r="N1908" i="41"/>
  <c r="N1909" i="41"/>
  <c r="N1910" i="41"/>
  <c r="N1911" i="41"/>
  <c r="N1912" i="41"/>
  <c r="N1913" i="41"/>
  <c r="N1914" i="41"/>
  <c r="N1915" i="41"/>
  <c r="N1916" i="41"/>
  <c r="N1917" i="41"/>
  <c r="N1918" i="41"/>
  <c r="N1919" i="41"/>
  <c r="N1920" i="41"/>
  <c r="N1921" i="41"/>
  <c r="N1922" i="41"/>
  <c r="N1923" i="41"/>
  <c r="N1924" i="41"/>
  <c r="N1925" i="41"/>
  <c r="N1926" i="41"/>
  <c r="N1927" i="41"/>
  <c r="N1928" i="41"/>
  <c r="N1929" i="41"/>
  <c r="N1930" i="41"/>
  <c r="N1931" i="41"/>
  <c r="N1932" i="41"/>
  <c r="N1933" i="41"/>
  <c r="N1934" i="41"/>
  <c r="N1935" i="41"/>
  <c r="N1936" i="41"/>
  <c r="N1937" i="41"/>
  <c r="N1938" i="41"/>
  <c r="N1939" i="41"/>
  <c r="N1940" i="41"/>
  <c r="N1941" i="41"/>
  <c r="N1942" i="41"/>
  <c r="N1943" i="41"/>
  <c r="N1944" i="41"/>
  <c r="N1945" i="41"/>
  <c r="N1946" i="41"/>
  <c r="N1947" i="41"/>
  <c r="N1948" i="41"/>
  <c r="N1949" i="41"/>
  <c r="N1950" i="41"/>
  <c r="N1951" i="41"/>
  <c r="N1952" i="41"/>
  <c r="N1953" i="41"/>
  <c r="N1954" i="41"/>
  <c r="N1955" i="41"/>
  <c r="N1956" i="41"/>
  <c r="N1957" i="41"/>
  <c r="N1958" i="41"/>
  <c r="N1959" i="41"/>
  <c r="N1960" i="41"/>
  <c r="N1961" i="41"/>
  <c r="N1962" i="41"/>
  <c r="N1963" i="41"/>
  <c r="N1964" i="41"/>
  <c r="N1965" i="41"/>
  <c r="N1966" i="41"/>
  <c r="N1967" i="41"/>
  <c r="N1968" i="41"/>
  <c r="N1969" i="41"/>
  <c r="N1970" i="41"/>
  <c r="N1971" i="41"/>
  <c r="N1972" i="41"/>
  <c r="N1973" i="41"/>
  <c r="N1974" i="41"/>
  <c r="N1975" i="41"/>
  <c r="N1976" i="41"/>
  <c r="N1977" i="41"/>
  <c r="N1978" i="41"/>
  <c r="N1979" i="41"/>
  <c r="N1980" i="41"/>
  <c r="N1981" i="41"/>
  <c r="N1982" i="41"/>
  <c r="N1983" i="41"/>
  <c r="N1984" i="41"/>
  <c r="N1985" i="41"/>
  <c r="N1986" i="41"/>
  <c r="N1987" i="41"/>
  <c r="N1988" i="41"/>
  <c r="N1989" i="41"/>
  <c r="N1990" i="41"/>
  <c r="N1991" i="41"/>
  <c r="N1992" i="41"/>
  <c r="N1993" i="41"/>
  <c r="N1994" i="41"/>
  <c r="N1995" i="41"/>
  <c r="N1996" i="41"/>
  <c r="N1997" i="41"/>
  <c r="N1998" i="41"/>
  <c r="N1999" i="41"/>
  <c r="N2000" i="41"/>
  <c r="N2001" i="41"/>
  <c r="N2002" i="41"/>
  <c r="N2003" i="41"/>
  <c r="N2004" i="41"/>
  <c r="N2005" i="41"/>
  <c r="N2006" i="41"/>
  <c r="N2007" i="41"/>
  <c r="N2008" i="41"/>
  <c r="N2009" i="41"/>
  <c r="N2010" i="41"/>
  <c r="N2011" i="41"/>
  <c r="N2012" i="41"/>
  <c r="N2013" i="41"/>
  <c r="N2014" i="41"/>
  <c r="N2015" i="41"/>
  <c r="N2016" i="41"/>
  <c r="N2017" i="41"/>
  <c r="N2018" i="41"/>
  <c r="N2019" i="41"/>
  <c r="N2020" i="41"/>
  <c r="N2021" i="41"/>
  <c r="N2022" i="41"/>
  <c r="N2023" i="41"/>
  <c r="N2024" i="41"/>
  <c r="N2025" i="41"/>
  <c r="N2026" i="41"/>
  <c r="N2027" i="41"/>
  <c r="N2028" i="41"/>
  <c r="N2029" i="41"/>
  <c r="N2030" i="41"/>
  <c r="N2031" i="41"/>
  <c r="N2032" i="41"/>
  <c r="N2033" i="41"/>
  <c r="N2034" i="41"/>
  <c r="N2035" i="41"/>
  <c r="N2036" i="41"/>
  <c r="N2037" i="41"/>
  <c r="N2038" i="41"/>
  <c r="N2039" i="41"/>
  <c r="N2040" i="41"/>
  <c r="N2041" i="41"/>
  <c r="N2042" i="41"/>
  <c r="N2043" i="41"/>
  <c r="N2044" i="41"/>
  <c r="N2045" i="41"/>
  <c r="N2046" i="41"/>
  <c r="N2047" i="41"/>
  <c r="N2048" i="41"/>
  <c r="N2049" i="41"/>
  <c r="N2050" i="41"/>
  <c r="N2051" i="41"/>
  <c r="N2052" i="41"/>
  <c r="N2053" i="41"/>
  <c r="N2054" i="41"/>
  <c r="N2055" i="41"/>
  <c r="N2056" i="41"/>
  <c r="N2057" i="41"/>
  <c r="N2058" i="41"/>
  <c r="N2059" i="41"/>
  <c r="N2060" i="41"/>
  <c r="N2061" i="41"/>
  <c r="N2062" i="41"/>
  <c r="N2063" i="41"/>
  <c r="N2064" i="41"/>
  <c r="N2065" i="41"/>
  <c r="N2066" i="41"/>
  <c r="N2067" i="41"/>
  <c r="N2068" i="41"/>
  <c r="N2069" i="41"/>
  <c r="N2070" i="41"/>
  <c r="N2071" i="41"/>
  <c r="N2072" i="41"/>
  <c r="N2073" i="41"/>
  <c r="N2074" i="41"/>
  <c r="N2075" i="41"/>
  <c r="N2076" i="41"/>
  <c r="N2077" i="41"/>
  <c r="N2078" i="41"/>
  <c r="N2079" i="41"/>
  <c r="N2080" i="41"/>
  <c r="N2081" i="41"/>
  <c r="N2082" i="41"/>
  <c r="N2083" i="41"/>
  <c r="N2084" i="41"/>
  <c r="N2085" i="41"/>
  <c r="N2086" i="41"/>
  <c r="N2087" i="41"/>
  <c r="N2088" i="41"/>
  <c r="N2089" i="41"/>
  <c r="N2090" i="41"/>
  <c r="N2091" i="41"/>
  <c r="N2092" i="41"/>
  <c r="N2093" i="41"/>
  <c r="N2094" i="41"/>
  <c r="N2095" i="41"/>
  <c r="N2096" i="41"/>
  <c r="N2097" i="41"/>
  <c r="N2098" i="41"/>
  <c r="N2099" i="41"/>
  <c r="N2100" i="41"/>
  <c r="N2101" i="41"/>
  <c r="N2102" i="41"/>
  <c r="N2103" i="41"/>
  <c r="N2104" i="41"/>
  <c r="N2105" i="41"/>
  <c r="N2106" i="41"/>
  <c r="N2107" i="41"/>
  <c r="N2108" i="41"/>
  <c r="N2109" i="41"/>
  <c r="N2110" i="41"/>
  <c r="N2111" i="41"/>
  <c r="N2112" i="41"/>
  <c r="N2113" i="41"/>
  <c r="N2114" i="41"/>
  <c r="N2115" i="41"/>
  <c r="N2116" i="41"/>
  <c r="N2117" i="41"/>
  <c r="N2118" i="41"/>
  <c r="N2119" i="41"/>
  <c r="N2120" i="41"/>
  <c r="N2121" i="41"/>
  <c r="N2122" i="41"/>
  <c r="N2123" i="41"/>
  <c r="N2124" i="41"/>
  <c r="N2125" i="41"/>
  <c r="N2126" i="41"/>
  <c r="N2127" i="41"/>
  <c r="N2128" i="41"/>
  <c r="N2129" i="41"/>
  <c r="N2130" i="41"/>
  <c r="N2131" i="41"/>
  <c r="N2132" i="41"/>
  <c r="N2133" i="41"/>
  <c r="N2134" i="41"/>
  <c r="N2135" i="41"/>
  <c r="N2136" i="41"/>
  <c r="N2137" i="41"/>
  <c r="N2138" i="41"/>
  <c r="N2139" i="41"/>
  <c r="N2140" i="41"/>
  <c r="N2141" i="41"/>
  <c r="N2142" i="41"/>
  <c r="N2143" i="41"/>
  <c r="N2144" i="41"/>
  <c r="N2145" i="41"/>
  <c r="N2146" i="41"/>
  <c r="N2147" i="41"/>
  <c r="N2148" i="41"/>
  <c r="N2149" i="41"/>
  <c r="N2150" i="41"/>
  <c r="N2151" i="41"/>
  <c r="N2152" i="41"/>
  <c r="N2153" i="41"/>
  <c r="N2154" i="41"/>
  <c r="N2155" i="41"/>
  <c r="N2156" i="41"/>
  <c r="N2157" i="41"/>
  <c r="N2158" i="41"/>
  <c r="N2159" i="41"/>
  <c r="N2160" i="41"/>
  <c r="N2161" i="41"/>
  <c r="N2162" i="41"/>
  <c r="N2163" i="41"/>
  <c r="N2164" i="41"/>
  <c r="N2165" i="41"/>
  <c r="N2166" i="41"/>
  <c r="N2167" i="41"/>
  <c r="N2168" i="41"/>
  <c r="N2169" i="41"/>
  <c r="N2170" i="41"/>
  <c r="N2171" i="41"/>
  <c r="N2172" i="41"/>
  <c r="N2173" i="41"/>
  <c r="N2174" i="41"/>
  <c r="N2175" i="41"/>
  <c r="N2176" i="41"/>
  <c r="N2177" i="41"/>
  <c r="N2178" i="41"/>
  <c r="N2179" i="41"/>
  <c r="N2180" i="41"/>
  <c r="N2181" i="41"/>
  <c r="N2182" i="41"/>
  <c r="N2183" i="41"/>
  <c r="N2184" i="41"/>
  <c r="N2185" i="41"/>
  <c r="N2186" i="41"/>
  <c r="N2187" i="41"/>
  <c r="N2188" i="41"/>
  <c r="N2189" i="41"/>
  <c r="N2190" i="41"/>
  <c r="N2191" i="41"/>
  <c r="N2192" i="41"/>
  <c r="N2193" i="41"/>
  <c r="N2194" i="41"/>
  <c r="N2195" i="41"/>
  <c r="N2196" i="41"/>
  <c r="N2197" i="41"/>
  <c r="N2198" i="41"/>
  <c r="N2199" i="41"/>
  <c r="N2200" i="41"/>
  <c r="N2201" i="41"/>
  <c r="N2202" i="41"/>
  <c r="N2203" i="41"/>
  <c r="N2204" i="41"/>
  <c r="N2205" i="41"/>
  <c r="N2206" i="41"/>
  <c r="N2207" i="41"/>
  <c r="N2208" i="41"/>
  <c r="N2209" i="41"/>
  <c r="N2210" i="41"/>
  <c r="N2211" i="41"/>
  <c r="N2212" i="41"/>
  <c r="N2213" i="41"/>
  <c r="N2214" i="41"/>
  <c r="N2215" i="41"/>
  <c r="N2216" i="41"/>
  <c r="N2217" i="41"/>
  <c r="N2218" i="41"/>
  <c r="N2219" i="41"/>
  <c r="N2220" i="41"/>
  <c r="N2221" i="41"/>
  <c r="N2222" i="41"/>
  <c r="N2223" i="41"/>
  <c r="N2224" i="41"/>
  <c r="N2225" i="41"/>
  <c r="N2226" i="41"/>
  <c r="N2227" i="41"/>
  <c r="N2228" i="41"/>
  <c r="N2229" i="41"/>
  <c r="N2230" i="41"/>
  <c r="N2231" i="41"/>
  <c r="N2232" i="41"/>
  <c r="N2233" i="41"/>
  <c r="N2234" i="41"/>
  <c r="N2235" i="41"/>
  <c r="N2236" i="41"/>
  <c r="N2237" i="41"/>
  <c r="N2238" i="41"/>
  <c r="N2239" i="41"/>
  <c r="N2240" i="41"/>
  <c r="N2241" i="41"/>
  <c r="N2242" i="41"/>
  <c r="N2243" i="41"/>
  <c r="N2244" i="41"/>
  <c r="N2245" i="41"/>
  <c r="N2246" i="41"/>
  <c r="N2247" i="41"/>
  <c r="N2248" i="41"/>
  <c r="N2249" i="41"/>
  <c r="N2250" i="41"/>
  <c r="N2251" i="41"/>
  <c r="N2252" i="41"/>
  <c r="N2253" i="41"/>
  <c r="N2254" i="41"/>
  <c r="N2255" i="41"/>
  <c r="N2256" i="41"/>
  <c r="N2257" i="41"/>
  <c r="N2258" i="41"/>
  <c r="N2259" i="41"/>
  <c r="N2260" i="41"/>
  <c r="N2261" i="41"/>
  <c r="N2262" i="41"/>
  <c r="N2263" i="41"/>
  <c r="N2264" i="41"/>
  <c r="N2265" i="41"/>
  <c r="N2266" i="41"/>
  <c r="N2267" i="41"/>
  <c r="N2268" i="41"/>
  <c r="N2269" i="41"/>
  <c r="N2270" i="41"/>
  <c r="N2271" i="41"/>
  <c r="N2272" i="41"/>
  <c r="N2273" i="41"/>
  <c r="N2274" i="41"/>
  <c r="N2275" i="41"/>
  <c r="N2276" i="41"/>
  <c r="N2277" i="41"/>
  <c r="N2278" i="41"/>
  <c r="N2279" i="41"/>
  <c r="N2280" i="41"/>
  <c r="N2281" i="41"/>
  <c r="N2282" i="41"/>
  <c r="N2283" i="41"/>
  <c r="N2284" i="41"/>
  <c r="N2285" i="41"/>
  <c r="N2286" i="41"/>
  <c r="N2287" i="41"/>
  <c r="N2288" i="41"/>
  <c r="N2289" i="41"/>
  <c r="N2290" i="41"/>
  <c r="N2291" i="41"/>
  <c r="N2292" i="41"/>
  <c r="N2293" i="41"/>
  <c r="N2294" i="41"/>
  <c r="N2295" i="41"/>
  <c r="N2296" i="41"/>
  <c r="N2297" i="41"/>
  <c r="N2298" i="41"/>
  <c r="N2299" i="41"/>
  <c r="N2300" i="41"/>
  <c r="N2301" i="41"/>
  <c r="N2302" i="41"/>
  <c r="N2303" i="41"/>
  <c r="N2304" i="41"/>
  <c r="N2305" i="41"/>
  <c r="N2306" i="41"/>
  <c r="N2307" i="41"/>
  <c r="N2308" i="41"/>
  <c r="N2309" i="41"/>
  <c r="N2310" i="41"/>
  <c r="N2311" i="41"/>
  <c r="N2312" i="41"/>
  <c r="N2313" i="41"/>
  <c r="N2314" i="41"/>
  <c r="N2315" i="41"/>
  <c r="N2316" i="41"/>
  <c r="N2317" i="41"/>
  <c r="N2318" i="41"/>
  <c r="N2319" i="41"/>
  <c r="N2320" i="41"/>
  <c r="N2321" i="41"/>
  <c r="N2322" i="41"/>
  <c r="N2323" i="41"/>
  <c r="N2324" i="41"/>
  <c r="N2325" i="41"/>
  <c r="N2326" i="41"/>
  <c r="N2327" i="41"/>
  <c r="N2328" i="41"/>
  <c r="N2329" i="41"/>
  <c r="N2330" i="41"/>
  <c r="N2331" i="41"/>
  <c r="N2332" i="41"/>
  <c r="N2333" i="41"/>
  <c r="N2334" i="41"/>
  <c r="N2335" i="41"/>
  <c r="N2336" i="41"/>
  <c r="N2337" i="41"/>
  <c r="N2338" i="41"/>
  <c r="N2339" i="41"/>
  <c r="N2340" i="41"/>
  <c r="N2341" i="41"/>
  <c r="N2342" i="41"/>
  <c r="N2343" i="41"/>
  <c r="N2344" i="41"/>
  <c r="N2345" i="41"/>
  <c r="N2346" i="41"/>
  <c r="N2347" i="41"/>
  <c r="N2348" i="41"/>
  <c r="N2349" i="41"/>
  <c r="N2350" i="41"/>
  <c r="N2351" i="41"/>
  <c r="N2352" i="41"/>
  <c r="N2353" i="41"/>
  <c r="N2354" i="41"/>
  <c r="N2355" i="41"/>
  <c r="N2356" i="41"/>
  <c r="N2357" i="41"/>
  <c r="N2358" i="41"/>
  <c r="N2359" i="41"/>
  <c r="N2360" i="41"/>
  <c r="N2361" i="41"/>
  <c r="N2362" i="41"/>
  <c r="N2363" i="41"/>
  <c r="N2364" i="41"/>
  <c r="N2365" i="41"/>
  <c r="N2366" i="41"/>
  <c r="N2367" i="41"/>
  <c r="N2368" i="41"/>
  <c r="N2369" i="41"/>
  <c r="N2370" i="41"/>
  <c r="N2371" i="41"/>
  <c r="N2372" i="41"/>
  <c r="N2373" i="41"/>
  <c r="N2374" i="41"/>
  <c r="N2375" i="41"/>
  <c r="N2376" i="41"/>
  <c r="N2377" i="41"/>
  <c r="N2378" i="41"/>
  <c r="N2379" i="41"/>
  <c r="N2380" i="41"/>
  <c r="N2381" i="41"/>
  <c r="N2382" i="41"/>
  <c r="N2383" i="41"/>
  <c r="N2384" i="41"/>
  <c r="N2385" i="41"/>
  <c r="N2386" i="41"/>
  <c r="N2387" i="41"/>
  <c r="N2388" i="41"/>
  <c r="N2389" i="41"/>
  <c r="N2390" i="41"/>
  <c r="N2391" i="41"/>
  <c r="N2392" i="41"/>
  <c r="N2393" i="41"/>
  <c r="N2394" i="41"/>
  <c r="N2395" i="41"/>
  <c r="N2396" i="41"/>
  <c r="N2397" i="41"/>
  <c r="N2398" i="41"/>
  <c r="N2399" i="41"/>
  <c r="N2400" i="41"/>
  <c r="N2401" i="41"/>
  <c r="N2402" i="41"/>
  <c r="N2403" i="41"/>
  <c r="N2404" i="41"/>
  <c r="N2405" i="41"/>
  <c r="N2406" i="41"/>
  <c r="N2407" i="41"/>
  <c r="N2408" i="41"/>
  <c r="N2409" i="41"/>
  <c r="N2410" i="41"/>
  <c r="N2411" i="41"/>
  <c r="N2412" i="41"/>
  <c r="N2413" i="41"/>
  <c r="N2414" i="41"/>
  <c r="N2415" i="41"/>
  <c r="N2416" i="41"/>
  <c r="N2417" i="41"/>
  <c r="N2418" i="41"/>
  <c r="N2419" i="41"/>
  <c r="N2420" i="41"/>
  <c r="N2421" i="41"/>
  <c r="N2422" i="41"/>
  <c r="N2423" i="41"/>
  <c r="N2424" i="41"/>
  <c r="N2425" i="41"/>
  <c r="N2426" i="41"/>
  <c r="N2427" i="41"/>
  <c r="N2428" i="41"/>
  <c r="N2429" i="41"/>
  <c r="N2430" i="41"/>
  <c r="N2431" i="41"/>
  <c r="N2432" i="41"/>
  <c r="N2433" i="41"/>
  <c r="N2434" i="41"/>
  <c r="N2435" i="41"/>
  <c r="N2436" i="41"/>
  <c r="N2437" i="41"/>
  <c r="N2438" i="41"/>
  <c r="N2439" i="41"/>
  <c r="N2440" i="41"/>
  <c r="N2441" i="41"/>
  <c r="N2442" i="41"/>
  <c r="N2443" i="41"/>
  <c r="N2444" i="41"/>
  <c r="N2445" i="41"/>
  <c r="N2446" i="41"/>
  <c r="N2447" i="41"/>
  <c r="N2448" i="41"/>
  <c r="N2449" i="41"/>
  <c r="N2450" i="41"/>
  <c r="N2451" i="41"/>
  <c r="N2452" i="41"/>
  <c r="N2453" i="41"/>
  <c r="N2454" i="41"/>
  <c r="N2455" i="41"/>
  <c r="N2456" i="41"/>
  <c r="N2457" i="41"/>
  <c r="N2458" i="41"/>
  <c r="N2459" i="41"/>
  <c r="N2460" i="41"/>
  <c r="N2461" i="41"/>
  <c r="N2462" i="41"/>
  <c r="N2463" i="41"/>
  <c r="N2464" i="41"/>
  <c r="N2465" i="41"/>
  <c r="N2466" i="41"/>
  <c r="N2467" i="41"/>
  <c r="N2468" i="41"/>
  <c r="N2469" i="41"/>
  <c r="N2470" i="41"/>
  <c r="N2471" i="41"/>
  <c r="N2472" i="41"/>
  <c r="N2473" i="41"/>
  <c r="N2474" i="41"/>
  <c r="N2475" i="41"/>
  <c r="N2476" i="41"/>
  <c r="N2477" i="41"/>
  <c r="N2478" i="41"/>
  <c r="N2479" i="41"/>
  <c r="N2480" i="41"/>
  <c r="N2481" i="41"/>
  <c r="N2482" i="41"/>
  <c r="N2483" i="41"/>
  <c r="N2484" i="41"/>
  <c r="N2485" i="41"/>
  <c r="N2486" i="41"/>
  <c r="N2487" i="41"/>
  <c r="N2488" i="41"/>
  <c r="N2489" i="41"/>
  <c r="N2490" i="41"/>
  <c r="N2491" i="41"/>
  <c r="N2492" i="41"/>
  <c r="N2493" i="41"/>
  <c r="N2494" i="41"/>
  <c r="N2495" i="41"/>
  <c r="N2496" i="41"/>
  <c r="N2497" i="41"/>
  <c r="N2498" i="41"/>
  <c r="N2499" i="41"/>
  <c r="N2500" i="41"/>
  <c r="N2501" i="41"/>
  <c r="N2502" i="41"/>
  <c r="N2503" i="41"/>
  <c r="N2504" i="41"/>
  <c r="N2505" i="41"/>
  <c r="N2506" i="41"/>
  <c r="N2507" i="41"/>
  <c r="N2508" i="41"/>
  <c r="N2509" i="41"/>
  <c r="N2510" i="41"/>
  <c r="N2511" i="41"/>
  <c r="N2512" i="41"/>
  <c r="N2513" i="41"/>
  <c r="N2514" i="41"/>
  <c r="N2515" i="41"/>
  <c r="N2516" i="41"/>
  <c r="N2517" i="41"/>
  <c r="N2518" i="41"/>
  <c r="N2519" i="41"/>
  <c r="N2520" i="41"/>
  <c r="N2521" i="41"/>
  <c r="N2522" i="41"/>
  <c r="N2523" i="41"/>
  <c r="N2524" i="41"/>
  <c r="N2525" i="41"/>
  <c r="N2526" i="41"/>
  <c r="N2527" i="41"/>
  <c r="N2528" i="41"/>
  <c r="N2529" i="41"/>
  <c r="N2530" i="41"/>
  <c r="N2531" i="41"/>
  <c r="N2532" i="41"/>
  <c r="N2533" i="41"/>
  <c r="N2534" i="41"/>
  <c r="N2535" i="41"/>
  <c r="N2536" i="41"/>
  <c r="N2537" i="41"/>
  <c r="N2538" i="41"/>
  <c r="N2539" i="41"/>
  <c r="N2540" i="41"/>
  <c r="N2541" i="41"/>
  <c r="N2542" i="41"/>
  <c r="N2543" i="41"/>
  <c r="N2544" i="41"/>
  <c r="N2545" i="41"/>
  <c r="N2546" i="41"/>
  <c r="N2547" i="41"/>
  <c r="N2548" i="41"/>
  <c r="N2549" i="41"/>
  <c r="N2550" i="41"/>
  <c r="N2551" i="41"/>
  <c r="N2552" i="41"/>
  <c r="N2553" i="41"/>
  <c r="N2554" i="41"/>
  <c r="N2555" i="41"/>
  <c r="N2556" i="41"/>
  <c r="N2557" i="41"/>
  <c r="N2558" i="41"/>
  <c r="N2559" i="41"/>
  <c r="N2560" i="41"/>
  <c r="N2561" i="41"/>
  <c r="N2562" i="41"/>
  <c r="N2563" i="41"/>
  <c r="N2564" i="41"/>
  <c r="N2565" i="41"/>
  <c r="N2566" i="41"/>
  <c r="N2567" i="41"/>
  <c r="N2568" i="41"/>
  <c r="N2569" i="41"/>
  <c r="N2570" i="41"/>
  <c r="N2571" i="41"/>
  <c r="N2572" i="41"/>
  <c r="N2573" i="41"/>
  <c r="N2574" i="41"/>
  <c r="N2575" i="41"/>
  <c r="N2576" i="41"/>
  <c r="N2577" i="41"/>
  <c r="N2578" i="41"/>
  <c r="N2579" i="41"/>
  <c r="N2580" i="41"/>
  <c r="N2581" i="41"/>
  <c r="N2582" i="41"/>
  <c r="N2583" i="41"/>
  <c r="N2584" i="41"/>
  <c r="N2585" i="41"/>
  <c r="N2586" i="41"/>
  <c r="N2587" i="41"/>
  <c r="N2588" i="41"/>
  <c r="N2589" i="41"/>
  <c r="N2590" i="41"/>
  <c r="N2591" i="41"/>
  <c r="N2592" i="41"/>
  <c r="N2593" i="41"/>
  <c r="N2594" i="41"/>
  <c r="N2595" i="41"/>
  <c r="N2596" i="41"/>
  <c r="N2597" i="41"/>
  <c r="N2598" i="41"/>
  <c r="N2599" i="41"/>
  <c r="N2600" i="41"/>
  <c r="N2601" i="41"/>
  <c r="N2602" i="41"/>
  <c r="N2603" i="41"/>
  <c r="N2604" i="41"/>
  <c r="N2605" i="41"/>
  <c r="N2606" i="41"/>
  <c r="N2607" i="41"/>
  <c r="N2608" i="41"/>
  <c r="N2609" i="41"/>
  <c r="N2610" i="41"/>
  <c r="N2611" i="41"/>
  <c r="N2612" i="41"/>
  <c r="N2613" i="41"/>
  <c r="N2614" i="41"/>
  <c r="N2615" i="41"/>
  <c r="N2616" i="41"/>
  <c r="N2617" i="41"/>
  <c r="N2618" i="41"/>
  <c r="N2619" i="41"/>
  <c r="N2620" i="41"/>
  <c r="N2621" i="41"/>
  <c r="N2622" i="41"/>
  <c r="N2623" i="41"/>
  <c r="N2624" i="41"/>
  <c r="N2625" i="41"/>
  <c r="N2626" i="41"/>
  <c r="N2627" i="41"/>
  <c r="N2628" i="41"/>
  <c r="N2629" i="41"/>
  <c r="N2630" i="41"/>
  <c r="N2631" i="41"/>
  <c r="N2632" i="41"/>
  <c r="N2633" i="41"/>
  <c r="N2634" i="41"/>
  <c r="N2635" i="41"/>
  <c r="N2636" i="41"/>
  <c r="N2637" i="41"/>
  <c r="N2638" i="41"/>
  <c r="N2639" i="41"/>
  <c r="N2640" i="41"/>
  <c r="N2641" i="41"/>
  <c r="N2642" i="41"/>
  <c r="N2643" i="41"/>
  <c r="N2644" i="41"/>
  <c r="N2645" i="41"/>
  <c r="N2646" i="41"/>
  <c r="N2647" i="41"/>
  <c r="N2648" i="41"/>
  <c r="N2649" i="41"/>
  <c r="N2650" i="41"/>
  <c r="N2651" i="41"/>
  <c r="N2652" i="41"/>
  <c r="N2653" i="41"/>
  <c r="N2654" i="41"/>
  <c r="N2655" i="41"/>
  <c r="N2656" i="41"/>
  <c r="N2657" i="41"/>
  <c r="N2658" i="41"/>
  <c r="N2659" i="41"/>
  <c r="N2660" i="41"/>
  <c r="N2661" i="41"/>
  <c r="N2662" i="41"/>
  <c r="N2663" i="41"/>
  <c r="N2664" i="41"/>
  <c r="N2665" i="41"/>
  <c r="N2666" i="41"/>
  <c r="N2667" i="41"/>
  <c r="N2668" i="41"/>
  <c r="N2669" i="41"/>
  <c r="N2670" i="41"/>
  <c r="N2671" i="41"/>
  <c r="N2672" i="41"/>
  <c r="N2673" i="41"/>
  <c r="N2674" i="41"/>
  <c r="N2675" i="41"/>
  <c r="N2676" i="41"/>
  <c r="N2677" i="41"/>
  <c r="N2678" i="41"/>
  <c r="N2679" i="41"/>
  <c r="N2680" i="41"/>
  <c r="N2681" i="41"/>
  <c r="N2682" i="41"/>
  <c r="N2683" i="41"/>
  <c r="N2684" i="41"/>
  <c r="N2685" i="41"/>
  <c r="N2686" i="41"/>
  <c r="N2687" i="41"/>
  <c r="N2688" i="41"/>
  <c r="N2689" i="41"/>
  <c r="N2690" i="41"/>
  <c r="N2691" i="41"/>
  <c r="N2692" i="41"/>
  <c r="N2693" i="41"/>
  <c r="N2694" i="41"/>
  <c r="N2695" i="41"/>
  <c r="N2696" i="41"/>
  <c r="N2697" i="41"/>
  <c r="N2698" i="41"/>
  <c r="N2699" i="41"/>
  <c r="N2700" i="41"/>
  <c r="N2701" i="41"/>
  <c r="N2702" i="41"/>
  <c r="N2703" i="41"/>
  <c r="N2704" i="41"/>
  <c r="N2705" i="41"/>
  <c r="N2706" i="41"/>
  <c r="N2707" i="41"/>
  <c r="N2708" i="41"/>
  <c r="N2709" i="41"/>
  <c r="N2710" i="41"/>
  <c r="N2711" i="41"/>
  <c r="N2712" i="41"/>
  <c r="N2713" i="41"/>
  <c r="N2714" i="41"/>
  <c r="N2715" i="41"/>
  <c r="N2716" i="41"/>
  <c r="N2717" i="41"/>
  <c r="N2718" i="41"/>
  <c r="N2719" i="41"/>
  <c r="N2720" i="41"/>
  <c r="N2721" i="41"/>
  <c r="N2722" i="41"/>
  <c r="N2723" i="41"/>
  <c r="N2724" i="41"/>
  <c r="N2725" i="41"/>
  <c r="N2726" i="41"/>
  <c r="N2727" i="41"/>
  <c r="N2728" i="41"/>
  <c r="N2729" i="41"/>
  <c r="N2730" i="41"/>
  <c r="N2731" i="41"/>
  <c r="N2732" i="41"/>
  <c r="N2733" i="41"/>
  <c r="N2734" i="41"/>
  <c r="N2735" i="41"/>
  <c r="N2736" i="41"/>
  <c r="N2737" i="41"/>
  <c r="N2738" i="41"/>
  <c r="N2739" i="41"/>
  <c r="N2740" i="41"/>
  <c r="N2741" i="41"/>
  <c r="N2742" i="41"/>
  <c r="N2743" i="41"/>
  <c r="N2744" i="41"/>
  <c r="N2745" i="41"/>
  <c r="N2746" i="41"/>
  <c r="N2747" i="41"/>
  <c r="N2748" i="41"/>
  <c r="N2749" i="41"/>
  <c r="N2750" i="41"/>
  <c r="N2751" i="41"/>
  <c r="N2752" i="41"/>
  <c r="N2753" i="41"/>
  <c r="N2754" i="41"/>
  <c r="N2755" i="41"/>
  <c r="N2756" i="41"/>
  <c r="N2757" i="41"/>
  <c r="N2758" i="41"/>
  <c r="N2759" i="41"/>
  <c r="N2760" i="41"/>
  <c r="N2761" i="41"/>
  <c r="N2762" i="41"/>
  <c r="N2763" i="41"/>
  <c r="N2764" i="41"/>
  <c r="N2765" i="41"/>
  <c r="N2766" i="41"/>
  <c r="N2767" i="41"/>
  <c r="N2768" i="41"/>
  <c r="N2769" i="41"/>
  <c r="N2770" i="41"/>
  <c r="N2771" i="41"/>
  <c r="N2772" i="41"/>
  <c r="N2773" i="41"/>
  <c r="N2774" i="41"/>
  <c r="N2775" i="41"/>
  <c r="N2776" i="41"/>
  <c r="N2777" i="41"/>
  <c r="N2778" i="41"/>
  <c r="N2779" i="41"/>
  <c r="N2780" i="41"/>
  <c r="N2781" i="41"/>
  <c r="N2782" i="41"/>
  <c r="N2783" i="41"/>
  <c r="N2784" i="41"/>
  <c r="N2785" i="41"/>
  <c r="N2786" i="41"/>
  <c r="N2787" i="41"/>
  <c r="N2788" i="41"/>
  <c r="N2789" i="41"/>
  <c r="N2790" i="41"/>
  <c r="N2791" i="41"/>
  <c r="N2792" i="41"/>
  <c r="N2793" i="41"/>
  <c r="N2794" i="41"/>
  <c r="N2795" i="41"/>
  <c r="N2796" i="41"/>
  <c r="N2797" i="41"/>
  <c r="N2798" i="41"/>
  <c r="N2799" i="41"/>
  <c r="N2800" i="41"/>
  <c r="N2801" i="41"/>
  <c r="N2802" i="41"/>
  <c r="N2803" i="41"/>
  <c r="N2804" i="41"/>
  <c r="N2805" i="41"/>
  <c r="N2806" i="41"/>
  <c r="N2807" i="41"/>
  <c r="N2808" i="41"/>
  <c r="N2809" i="41"/>
  <c r="N2810" i="41"/>
  <c r="N2811" i="41"/>
  <c r="N2812" i="41"/>
  <c r="N2813" i="41"/>
  <c r="N2814" i="41"/>
  <c r="N2815" i="41"/>
  <c r="N2816" i="41"/>
  <c r="N2817" i="41"/>
  <c r="N2818" i="41"/>
  <c r="N2819" i="41"/>
  <c r="N2820" i="41"/>
  <c r="N2821" i="41"/>
  <c r="N2822" i="41"/>
  <c r="N2823" i="41"/>
  <c r="N2824" i="41"/>
  <c r="N2825" i="41"/>
  <c r="N2826" i="41"/>
  <c r="N2827" i="41"/>
  <c r="N2828" i="41"/>
  <c r="N2829" i="41"/>
  <c r="N2830" i="41"/>
  <c r="N2831" i="41"/>
  <c r="N2832" i="41"/>
  <c r="N2833" i="41"/>
  <c r="N2834" i="41"/>
  <c r="N2835" i="41"/>
  <c r="N2836" i="41"/>
  <c r="N2837" i="41"/>
  <c r="N2838" i="41"/>
  <c r="N2839" i="41"/>
  <c r="N2840" i="41"/>
  <c r="N2841" i="41"/>
  <c r="N2842" i="41"/>
  <c r="N2843" i="41"/>
  <c r="N2844" i="41"/>
  <c r="N2845" i="41"/>
  <c r="N2846" i="41"/>
  <c r="N2847" i="41"/>
  <c r="N2848" i="41"/>
  <c r="N2849" i="41"/>
  <c r="N2850" i="41"/>
  <c r="N2851" i="41"/>
  <c r="N2852" i="41"/>
  <c r="N2853" i="41"/>
  <c r="N2854" i="41"/>
  <c r="N2855" i="41"/>
  <c r="N2856" i="41"/>
  <c r="N2857" i="41"/>
  <c r="N2858" i="41"/>
  <c r="N2859" i="41"/>
  <c r="N2860" i="41"/>
  <c r="N2861" i="41"/>
  <c r="N2862" i="41"/>
  <c r="N2863" i="41"/>
  <c r="N2864" i="41"/>
  <c r="N2865" i="41"/>
  <c r="N2866" i="41"/>
  <c r="N2867" i="41"/>
  <c r="N2868" i="41"/>
  <c r="N2869" i="41"/>
  <c r="N2870" i="41"/>
  <c r="N2871" i="41"/>
  <c r="N2872" i="41"/>
  <c r="N2873" i="41"/>
  <c r="N2874" i="41"/>
  <c r="N2875" i="41"/>
  <c r="N2876" i="41"/>
  <c r="N2877" i="41"/>
  <c r="N2878" i="41"/>
  <c r="N2879" i="41"/>
  <c r="N2880" i="41"/>
  <c r="N2881" i="41"/>
  <c r="N2882" i="41"/>
  <c r="N2883" i="41"/>
  <c r="N2884" i="41"/>
  <c r="N2885" i="41"/>
  <c r="N2886" i="41"/>
  <c r="N2887" i="41"/>
  <c r="N2888" i="41"/>
  <c r="N2889" i="41"/>
  <c r="N2890" i="41"/>
  <c r="N2891" i="41"/>
  <c r="N2892" i="41"/>
  <c r="N2893" i="41"/>
  <c r="N2894" i="41"/>
  <c r="N2895" i="41"/>
  <c r="N2896" i="41"/>
  <c r="N2897" i="41"/>
  <c r="N2898" i="41"/>
  <c r="N2899" i="41"/>
  <c r="N2900" i="41"/>
  <c r="N2901" i="41"/>
  <c r="N2902" i="41"/>
  <c r="N2903" i="41"/>
  <c r="N2904" i="41"/>
  <c r="N2905" i="41"/>
  <c r="N2906" i="41"/>
  <c r="N2907" i="41"/>
  <c r="N2908" i="41"/>
  <c r="N2909" i="41"/>
  <c r="N2910" i="41"/>
  <c r="N2911" i="41"/>
  <c r="N2912" i="41"/>
  <c r="N2913" i="41"/>
  <c r="N2914" i="41"/>
  <c r="N2915" i="41"/>
  <c r="N2916" i="41"/>
  <c r="N2917" i="41"/>
  <c r="N2918" i="41"/>
  <c r="N2919" i="41"/>
  <c r="N2920" i="41"/>
  <c r="N2921" i="41"/>
  <c r="N2922" i="41"/>
  <c r="N2923" i="41"/>
  <c r="N2924" i="41"/>
  <c r="N2925" i="41"/>
  <c r="N2926" i="41"/>
  <c r="N2927" i="41"/>
  <c r="N2928" i="41"/>
  <c r="N2929" i="41"/>
  <c r="N2930" i="41"/>
  <c r="N2931" i="41"/>
  <c r="N2932" i="41"/>
  <c r="N2933" i="41"/>
  <c r="N2934" i="41"/>
  <c r="N2935" i="41"/>
  <c r="N2936" i="41"/>
  <c r="N2937" i="41"/>
  <c r="N2938" i="41"/>
  <c r="N2939" i="41"/>
  <c r="N2940" i="41"/>
  <c r="N2941" i="41"/>
  <c r="N2942" i="41"/>
  <c r="N2943" i="41"/>
  <c r="N2944" i="41"/>
  <c r="N2945" i="41"/>
  <c r="N2946" i="41"/>
  <c r="N2947" i="41"/>
  <c r="N2948" i="41"/>
  <c r="N2949" i="41"/>
  <c r="N2950" i="41"/>
  <c r="N2951" i="41"/>
  <c r="N2952" i="41"/>
  <c r="N2953" i="41"/>
  <c r="N2954" i="41"/>
  <c r="N2955" i="41"/>
  <c r="N2956" i="41"/>
  <c r="N2957" i="41"/>
  <c r="N2958" i="41"/>
  <c r="N2959" i="41"/>
  <c r="N2960" i="41"/>
  <c r="N2961" i="41"/>
  <c r="N2962" i="41"/>
  <c r="N2963" i="41"/>
  <c r="N2964" i="41"/>
  <c r="N2965" i="41"/>
  <c r="N2966" i="41"/>
  <c r="N2967" i="41"/>
  <c r="N2968" i="41"/>
  <c r="N2969" i="41"/>
  <c r="N2970" i="41"/>
  <c r="N2971" i="41"/>
  <c r="N2972" i="41"/>
  <c r="N2973" i="41"/>
  <c r="N2974" i="41"/>
  <c r="N2975" i="41"/>
  <c r="N2976" i="41"/>
  <c r="N2977" i="41"/>
  <c r="N2978" i="41"/>
  <c r="N2979" i="41"/>
  <c r="N2980" i="41"/>
  <c r="N2981" i="41"/>
  <c r="N2982" i="41"/>
  <c r="N2983" i="41"/>
  <c r="N2984" i="41"/>
  <c r="N2985" i="41"/>
  <c r="N2986" i="41"/>
  <c r="N2987" i="41"/>
  <c r="N2988" i="41"/>
  <c r="N2989" i="41"/>
  <c r="N2990" i="41"/>
  <c r="N2991" i="41"/>
  <c r="N2992" i="41"/>
  <c r="N2993" i="41"/>
  <c r="N2994" i="41"/>
  <c r="N2995" i="41"/>
  <c r="N2996" i="41"/>
  <c r="N2997" i="41"/>
  <c r="N2998" i="41"/>
  <c r="N2999" i="41"/>
  <c r="N3000" i="41"/>
  <c r="N3001" i="41"/>
  <c r="N3002" i="41"/>
  <c r="N3003" i="41"/>
  <c r="N3004" i="41"/>
  <c r="N3005" i="41"/>
  <c r="N3006" i="41"/>
  <c r="N3007" i="41"/>
  <c r="N3008" i="41"/>
  <c r="N3009" i="41"/>
  <c r="N3010" i="41"/>
  <c r="N3011" i="41"/>
  <c r="N3012" i="41"/>
  <c r="N3013" i="41"/>
  <c r="N3014" i="41"/>
  <c r="N3015" i="41"/>
  <c r="N3016" i="41"/>
  <c r="N3017" i="41"/>
  <c r="N3018" i="41"/>
  <c r="N3019" i="41"/>
  <c r="N3020" i="41"/>
  <c r="N3021" i="41"/>
  <c r="N3022" i="41"/>
  <c r="N3023" i="41"/>
  <c r="N3024" i="41"/>
  <c r="N3025" i="41"/>
  <c r="N3026" i="41"/>
  <c r="N3027" i="41"/>
  <c r="N3028" i="41"/>
  <c r="N3029" i="41"/>
  <c r="N3030" i="41"/>
  <c r="N3031" i="41"/>
  <c r="N3032" i="41"/>
  <c r="N3033" i="41"/>
  <c r="N3034" i="41"/>
  <c r="N3035" i="41"/>
  <c r="N3036" i="41"/>
  <c r="N3037" i="41"/>
  <c r="N3038" i="41"/>
  <c r="N3039" i="41"/>
  <c r="N3040" i="41"/>
  <c r="N3041" i="41"/>
  <c r="N3042" i="41"/>
  <c r="N3043" i="41"/>
  <c r="N3044" i="41"/>
  <c r="N3045" i="41"/>
  <c r="N3046" i="41"/>
  <c r="N3047" i="41"/>
  <c r="N3048" i="41"/>
  <c r="N3049" i="41"/>
  <c r="N3050" i="41"/>
  <c r="N3051" i="41"/>
  <c r="N3052" i="41"/>
  <c r="N3053" i="41"/>
  <c r="N3054" i="41"/>
  <c r="N3055" i="41"/>
  <c r="N3056" i="41"/>
  <c r="N3057" i="41"/>
  <c r="N3058" i="41"/>
  <c r="N3059" i="41"/>
  <c r="N3060" i="41"/>
  <c r="N3061" i="41"/>
  <c r="N3062" i="41"/>
  <c r="N3063" i="41"/>
  <c r="N3064" i="41"/>
  <c r="N3065" i="41"/>
  <c r="N3066" i="41"/>
  <c r="N3067" i="41"/>
  <c r="N3068" i="41"/>
  <c r="N3069" i="41"/>
  <c r="N3070" i="41"/>
  <c r="N3071" i="41"/>
  <c r="N3072" i="41"/>
  <c r="N3073" i="41"/>
  <c r="N3074" i="41"/>
  <c r="N3075" i="41"/>
  <c r="N3076" i="41"/>
  <c r="N3077" i="41"/>
  <c r="N3078" i="41"/>
  <c r="N3079" i="41"/>
  <c r="N3080" i="41"/>
  <c r="N3081" i="41"/>
  <c r="N3082" i="41"/>
  <c r="N3083" i="41"/>
  <c r="N3084" i="41"/>
  <c r="N3085" i="41"/>
  <c r="N3086" i="41"/>
  <c r="N3087" i="41"/>
  <c r="N3088" i="41"/>
  <c r="N3089" i="41"/>
  <c r="N3090" i="41"/>
  <c r="N3091" i="41"/>
  <c r="N3092" i="41"/>
  <c r="N3093" i="41"/>
  <c r="N3094" i="41"/>
  <c r="N3095" i="41"/>
  <c r="N3096" i="41"/>
  <c r="N3097" i="41"/>
  <c r="N3098" i="41"/>
  <c r="N3099" i="41"/>
  <c r="N3100" i="41"/>
  <c r="N3101" i="41"/>
  <c r="N3102" i="41"/>
  <c r="N3103" i="41"/>
  <c r="N3104" i="41"/>
  <c r="N3105" i="41"/>
  <c r="N3106" i="41"/>
  <c r="N3107" i="41"/>
  <c r="N3108" i="41"/>
  <c r="N3109" i="41"/>
  <c r="N3110" i="41"/>
  <c r="N3111" i="41"/>
  <c r="N3112" i="41"/>
  <c r="N3113" i="41"/>
  <c r="N3114" i="41"/>
  <c r="N3115" i="41"/>
  <c r="N3116" i="41"/>
  <c r="N3117" i="41"/>
  <c r="N3118" i="41"/>
  <c r="N3119" i="41"/>
  <c r="N3120" i="41"/>
  <c r="N3121" i="41"/>
  <c r="N3122" i="41"/>
  <c r="N3123" i="41"/>
  <c r="N3124" i="41"/>
  <c r="N3125" i="41"/>
  <c r="N3126" i="41"/>
  <c r="N3127" i="41"/>
  <c r="N3128" i="41"/>
  <c r="N3129" i="41"/>
  <c r="N3130" i="41"/>
  <c r="N3131" i="41"/>
  <c r="N3132" i="41"/>
  <c r="N3133" i="41"/>
  <c r="N3134" i="41"/>
  <c r="N3135" i="41"/>
  <c r="N3136" i="41"/>
  <c r="N3137" i="41"/>
  <c r="N3138" i="41"/>
  <c r="N3139" i="41"/>
  <c r="N3140" i="41"/>
  <c r="N3141" i="41"/>
  <c r="N3142" i="41"/>
  <c r="N3143" i="41"/>
  <c r="N3144" i="41"/>
  <c r="N3145" i="41"/>
  <c r="N3146" i="41"/>
  <c r="N3147" i="41"/>
  <c r="N3148" i="41"/>
  <c r="N3149" i="41"/>
  <c r="N3150" i="41"/>
  <c r="N3151" i="41"/>
  <c r="N3152" i="41"/>
  <c r="N3153" i="41"/>
  <c r="N3154" i="41"/>
  <c r="N3155" i="41"/>
  <c r="N3156" i="41"/>
  <c r="N3157" i="41"/>
  <c r="N3158" i="41"/>
  <c r="N3159" i="41"/>
  <c r="N3160" i="41"/>
  <c r="N3161" i="41"/>
  <c r="N3162" i="41"/>
  <c r="N3163" i="41"/>
  <c r="N3164" i="41"/>
  <c r="N3165" i="41"/>
  <c r="N3166" i="41"/>
  <c r="N3167" i="41"/>
  <c r="N3168" i="41"/>
  <c r="N3169" i="41"/>
  <c r="N3170" i="41"/>
  <c r="N3171" i="41"/>
  <c r="N3172" i="41"/>
  <c r="N3173" i="41"/>
  <c r="N3174" i="41"/>
  <c r="N3175" i="41"/>
  <c r="N3176" i="41"/>
  <c r="N3177" i="41"/>
  <c r="N3178" i="41"/>
  <c r="N3179" i="41"/>
  <c r="N3180" i="41"/>
  <c r="N3181" i="41"/>
  <c r="N3182" i="41"/>
  <c r="N3183" i="41"/>
  <c r="N3184" i="41"/>
  <c r="N3185" i="41"/>
  <c r="N3186" i="41"/>
  <c r="N3187" i="41"/>
  <c r="N3188" i="41"/>
  <c r="N3189" i="41"/>
  <c r="N3190" i="41"/>
  <c r="N3191" i="41"/>
  <c r="N3192" i="41"/>
  <c r="N3193" i="41"/>
  <c r="N3194" i="41"/>
  <c r="N3195" i="41"/>
  <c r="N3196" i="41"/>
  <c r="N3197" i="41"/>
  <c r="N3198" i="41"/>
  <c r="N3199" i="41"/>
  <c r="N3200" i="41"/>
  <c r="N3201" i="41"/>
  <c r="N3202" i="41"/>
  <c r="N3203" i="41"/>
  <c r="N3204" i="41"/>
  <c r="N3205" i="41"/>
  <c r="N3206" i="41"/>
  <c r="N3207" i="41"/>
  <c r="N3208" i="41"/>
  <c r="N3209" i="41"/>
  <c r="N3210" i="41"/>
  <c r="N3211" i="41"/>
  <c r="N3212" i="41"/>
  <c r="N3213" i="41"/>
  <c r="N3214" i="41"/>
  <c r="N3215" i="41"/>
  <c r="N3216" i="41"/>
  <c r="N3217" i="41"/>
  <c r="N3218" i="41"/>
  <c r="N3219" i="41"/>
  <c r="N3220" i="41"/>
  <c r="N3221" i="41"/>
  <c r="N3222" i="41"/>
  <c r="N3223" i="41"/>
  <c r="N3224" i="41"/>
  <c r="N3225" i="41"/>
  <c r="N3226" i="41"/>
  <c r="N3227" i="41"/>
  <c r="N3228" i="41"/>
  <c r="N3229" i="41"/>
  <c r="N3230" i="41"/>
  <c r="N3231" i="41"/>
  <c r="N3232" i="41"/>
  <c r="N3233" i="41"/>
  <c r="N3234" i="41"/>
  <c r="N3235" i="41"/>
  <c r="N3236" i="41"/>
  <c r="N3237" i="41"/>
  <c r="N3238" i="41"/>
  <c r="N3239" i="41"/>
  <c r="N3240" i="41"/>
  <c r="N3241" i="41"/>
  <c r="N3242" i="41"/>
  <c r="N3243" i="41"/>
  <c r="N3244" i="41"/>
  <c r="N3245" i="41"/>
  <c r="N3246" i="41"/>
  <c r="N3247" i="41"/>
  <c r="N3248" i="41"/>
  <c r="N3249" i="41"/>
  <c r="N3250" i="41"/>
  <c r="N3251" i="41"/>
  <c r="N3252" i="41"/>
  <c r="N3253" i="41"/>
  <c r="N3254" i="41"/>
  <c r="N3255" i="41"/>
  <c r="N3256" i="41"/>
  <c r="N3257" i="41"/>
  <c r="N3258" i="41"/>
  <c r="N3259" i="41"/>
  <c r="N3260" i="41"/>
  <c r="N3261" i="41"/>
  <c r="N3262" i="41"/>
  <c r="N3263" i="41"/>
  <c r="N3264" i="41"/>
  <c r="N3265" i="41"/>
  <c r="N3266" i="41"/>
  <c r="N3267" i="41"/>
  <c r="N3268" i="41"/>
  <c r="N3269" i="41"/>
  <c r="N3270" i="41"/>
  <c r="N3271" i="41"/>
  <c r="N3272" i="41"/>
  <c r="N3273" i="41"/>
  <c r="N3274" i="41"/>
  <c r="N3275" i="41"/>
  <c r="N3276" i="41"/>
  <c r="N3277" i="41"/>
  <c r="N3278" i="41"/>
  <c r="N3279" i="41"/>
  <c r="N3280" i="41"/>
  <c r="N3281" i="41"/>
  <c r="N3282" i="41"/>
  <c r="N3283" i="41"/>
  <c r="N3284" i="41"/>
  <c r="N3285" i="41"/>
  <c r="N3286" i="41"/>
  <c r="N3287" i="41"/>
  <c r="N3288" i="41"/>
  <c r="N3289" i="41"/>
  <c r="N3290" i="41"/>
  <c r="N3291" i="41"/>
  <c r="N3292" i="41"/>
  <c r="N3293" i="41"/>
  <c r="N3294" i="41"/>
  <c r="N3295" i="41"/>
  <c r="N3296" i="41"/>
  <c r="N3297" i="41"/>
  <c r="N3298" i="41"/>
  <c r="N3299" i="41"/>
  <c r="N3300" i="41"/>
  <c r="N3301" i="41"/>
  <c r="N3302" i="41"/>
  <c r="N3303" i="41"/>
  <c r="N3304" i="41"/>
  <c r="N3305" i="41"/>
  <c r="N3306" i="41"/>
  <c r="N3307" i="41"/>
  <c r="N3308" i="41"/>
  <c r="N3309" i="41"/>
  <c r="N3310" i="41"/>
  <c r="N3311" i="41"/>
  <c r="N3312" i="41"/>
  <c r="N3313" i="41"/>
  <c r="N3314" i="41"/>
  <c r="N3315" i="41"/>
  <c r="N3316" i="41"/>
  <c r="N3317" i="41"/>
  <c r="N3318" i="41"/>
  <c r="N3319" i="41"/>
  <c r="N3320" i="41"/>
  <c r="N3321" i="41"/>
  <c r="N3322" i="41"/>
  <c r="N3323" i="41"/>
  <c r="N3324" i="41"/>
  <c r="N3325" i="41"/>
  <c r="N3326" i="41"/>
  <c r="N3327" i="41"/>
  <c r="N3328" i="41"/>
  <c r="N3329" i="41"/>
  <c r="N3330" i="41"/>
  <c r="N3331" i="41"/>
  <c r="N3332" i="41"/>
  <c r="N3333" i="41"/>
  <c r="N3334" i="41"/>
  <c r="N3335" i="41"/>
  <c r="N3336" i="41"/>
  <c r="N3337" i="41"/>
  <c r="N3338" i="41"/>
  <c r="N3339" i="41"/>
  <c r="N3340" i="41"/>
  <c r="N3341" i="41"/>
  <c r="N3342" i="41"/>
  <c r="N3343" i="41"/>
  <c r="N3344" i="41"/>
  <c r="N3345" i="41"/>
  <c r="N3346" i="41"/>
  <c r="N3347" i="41"/>
  <c r="N3348" i="41"/>
  <c r="N3349" i="41"/>
  <c r="N3350" i="41"/>
  <c r="N3351" i="41"/>
  <c r="N3352" i="41"/>
  <c r="N3353" i="41"/>
  <c r="N3354" i="41"/>
  <c r="N3355" i="41"/>
  <c r="N3356" i="41"/>
  <c r="N3357" i="41"/>
  <c r="N3358" i="41"/>
  <c r="N3359" i="41"/>
  <c r="N3360" i="41"/>
  <c r="N3361" i="41"/>
  <c r="N3362" i="41"/>
  <c r="N3363" i="41"/>
  <c r="N3364" i="41"/>
  <c r="N3365" i="41"/>
  <c r="N3366" i="41"/>
  <c r="N3367" i="41"/>
  <c r="N3368" i="41"/>
  <c r="N3369" i="41"/>
  <c r="N3370" i="41"/>
  <c r="N3371" i="41"/>
  <c r="N3372" i="41"/>
  <c r="N3373" i="41"/>
  <c r="N3374" i="41"/>
  <c r="N3375" i="41"/>
  <c r="N3376" i="41"/>
  <c r="N3377" i="41"/>
  <c r="N3378" i="41"/>
  <c r="N3379" i="41"/>
  <c r="N3380" i="41"/>
  <c r="N3381" i="41"/>
  <c r="N3382" i="41"/>
  <c r="N3383" i="41"/>
  <c r="N3384" i="41"/>
  <c r="N3385" i="41"/>
  <c r="N3386" i="41"/>
  <c r="N3387" i="41"/>
  <c r="N3388" i="41"/>
  <c r="N3389" i="41"/>
  <c r="N3390" i="41"/>
  <c r="N3391" i="41"/>
  <c r="N3392" i="41"/>
  <c r="N3393" i="41"/>
  <c r="N3394" i="41"/>
  <c r="N3395" i="41"/>
  <c r="N3396" i="41"/>
  <c r="N3397" i="41"/>
  <c r="N3398" i="41"/>
  <c r="N3399" i="41"/>
  <c r="N3400" i="41"/>
  <c r="N3401" i="41"/>
  <c r="N3402" i="41"/>
  <c r="N3403" i="41"/>
  <c r="N3404" i="41"/>
  <c r="N3405" i="41"/>
  <c r="N3406" i="41"/>
  <c r="N3407" i="41"/>
  <c r="N3408" i="41"/>
  <c r="N3409" i="41"/>
  <c r="N3410" i="41"/>
  <c r="N3411" i="41"/>
  <c r="N3412" i="41"/>
  <c r="N3413" i="41"/>
  <c r="N3414" i="41"/>
  <c r="N3415" i="41"/>
  <c r="N3416" i="41"/>
  <c r="N3417" i="41"/>
  <c r="N3418" i="41"/>
  <c r="N3419" i="41"/>
  <c r="N3420" i="41"/>
  <c r="N3421" i="41"/>
  <c r="N3422" i="41"/>
  <c r="N3423" i="41"/>
  <c r="N3424" i="41"/>
  <c r="N3425" i="41"/>
  <c r="N3426" i="41"/>
  <c r="N3427" i="41"/>
  <c r="N3428" i="41"/>
  <c r="N3429" i="41"/>
  <c r="N3430" i="41"/>
  <c r="N3431" i="41"/>
  <c r="N3432" i="41"/>
  <c r="N3433" i="41"/>
  <c r="N3434" i="41"/>
  <c r="N3435" i="41"/>
  <c r="N3436" i="41"/>
  <c r="N3437" i="41"/>
  <c r="N3438" i="41"/>
  <c r="N3439" i="41"/>
  <c r="N3440" i="41"/>
  <c r="N3441" i="41"/>
  <c r="N3442" i="41"/>
  <c r="N3443" i="41"/>
  <c r="N3444" i="41"/>
  <c r="N3445" i="41"/>
  <c r="N3446" i="41"/>
  <c r="N3447" i="41"/>
  <c r="N3448" i="41"/>
  <c r="N3449" i="41"/>
  <c r="N3450" i="41"/>
  <c r="N3451" i="41"/>
  <c r="N3452" i="41"/>
  <c r="N3453" i="41"/>
  <c r="N3454" i="41"/>
  <c r="N3455" i="41"/>
  <c r="N3456" i="41"/>
  <c r="N3457" i="41"/>
  <c r="N3458" i="41"/>
  <c r="N3459" i="41"/>
  <c r="N3460" i="41"/>
  <c r="N3461" i="41"/>
  <c r="N3462" i="41"/>
  <c r="N3463" i="41"/>
  <c r="N3464" i="41"/>
  <c r="N3465" i="41"/>
  <c r="N3466" i="41"/>
  <c r="N3467" i="41"/>
  <c r="N3468" i="41"/>
  <c r="N3469" i="41"/>
  <c r="N3470" i="41"/>
  <c r="N3471" i="41"/>
  <c r="N3472" i="41"/>
  <c r="N3473" i="41"/>
  <c r="N3474" i="41"/>
  <c r="N3475" i="41"/>
  <c r="N3476" i="41"/>
  <c r="N3477" i="41"/>
  <c r="N3478" i="41"/>
  <c r="N3479" i="41"/>
  <c r="N3480" i="41"/>
  <c r="N3481" i="41"/>
  <c r="N3482" i="41"/>
  <c r="N3483" i="41"/>
  <c r="N3484" i="41"/>
  <c r="N3485" i="41"/>
  <c r="N3486" i="41"/>
  <c r="N3487" i="41"/>
  <c r="N3488" i="41"/>
  <c r="N3489" i="41"/>
  <c r="N3490" i="41"/>
  <c r="N3491" i="41"/>
  <c r="N3492" i="41"/>
  <c r="N3493" i="41"/>
  <c r="N3494" i="41"/>
  <c r="N3495" i="41"/>
  <c r="N3496" i="41"/>
  <c r="N3497" i="41"/>
  <c r="N3498" i="41"/>
  <c r="N3499" i="41"/>
  <c r="N3500" i="41"/>
  <c r="N3501" i="41"/>
  <c r="N3502" i="41"/>
  <c r="N3503" i="41"/>
  <c r="N3504" i="41"/>
  <c r="N3505" i="41"/>
  <c r="N3506" i="41"/>
  <c r="N3507" i="41"/>
  <c r="N3508" i="41"/>
  <c r="N3509" i="41"/>
  <c r="N3510" i="41"/>
  <c r="N3511" i="41"/>
  <c r="N3512" i="41"/>
  <c r="N3513" i="41"/>
  <c r="N3514" i="41"/>
  <c r="N3515" i="41"/>
  <c r="N3516" i="41"/>
  <c r="N3517" i="41"/>
  <c r="N3518" i="41"/>
  <c r="N3519" i="41"/>
  <c r="N3520" i="41"/>
  <c r="N3521" i="41"/>
  <c r="N3522" i="41"/>
  <c r="N3523" i="41"/>
  <c r="N3524" i="41"/>
  <c r="N3525" i="41"/>
  <c r="N3526" i="41"/>
  <c r="N3527" i="41"/>
  <c r="N3528" i="41"/>
  <c r="N3529" i="41"/>
  <c r="N3530" i="41"/>
  <c r="N3531" i="41"/>
  <c r="N3532" i="41"/>
  <c r="N3533" i="41"/>
  <c r="N3534" i="41"/>
  <c r="N3535" i="41"/>
  <c r="N3536" i="41"/>
  <c r="N3537" i="41"/>
  <c r="N3538" i="41"/>
  <c r="N3539" i="41"/>
  <c r="N3540" i="41"/>
  <c r="N3541" i="41"/>
  <c r="N3542" i="41"/>
  <c r="N3543" i="41"/>
  <c r="N3544" i="41"/>
  <c r="N3545" i="41"/>
  <c r="N3546" i="41"/>
  <c r="N3547" i="41"/>
  <c r="N3548" i="41"/>
  <c r="N3549" i="41"/>
  <c r="N3550" i="41"/>
  <c r="N3551" i="41"/>
  <c r="N3552" i="41"/>
  <c r="N3553" i="41"/>
  <c r="N3554" i="41"/>
  <c r="N3555" i="41"/>
  <c r="N3556" i="41"/>
  <c r="N3557" i="41"/>
  <c r="N3558" i="41"/>
  <c r="N3559" i="41"/>
  <c r="N3560" i="41"/>
  <c r="N3561" i="41"/>
  <c r="N3562" i="41"/>
  <c r="N3563" i="41"/>
  <c r="N3564" i="41"/>
  <c r="N3565" i="41"/>
  <c r="N3566" i="41"/>
  <c r="N3567" i="41"/>
  <c r="N3568" i="41"/>
  <c r="N3569" i="41"/>
  <c r="N3570" i="41"/>
  <c r="N3571" i="41"/>
  <c r="N3572" i="41"/>
  <c r="N3573" i="41"/>
  <c r="N3574" i="41"/>
  <c r="N3575" i="41"/>
  <c r="N3576" i="41"/>
  <c r="N3577" i="41"/>
  <c r="N3578" i="41"/>
  <c r="N3579" i="41"/>
  <c r="N3580" i="41"/>
  <c r="N3581" i="41"/>
  <c r="N3582" i="41"/>
  <c r="N3583" i="41"/>
  <c r="N3584" i="41"/>
  <c r="N3585" i="41"/>
  <c r="N3586" i="41"/>
  <c r="N3587" i="41"/>
  <c r="N3588" i="41"/>
  <c r="N3589" i="41"/>
  <c r="N3590" i="41"/>
  <c r="N3591" i="41"/>
  <c r="N3592" i="41"/>
  <c r="N3593" i="41"/>
  <c r="N3594" i="41"/>
  <c r="N3595" i="41"/>
  <c r="N3596" i="41"/>
  <c r="N3597" i="41"/>
  <c r="N3598" i="41"/>
  <c r="N3599" i="41"/>
  <c r="N3600" i="41"/>
  <c r="N3601" i="41"/>
  <c r="N3602" i="41"/>
  <c r="N3603" i="41"/>
  <c r="N3604" i="41"/>
  <c r="N3605" i="41"/>
  <c r="N3606" i="41"/>
  <c r="N3607" i="41"/>
  <c r="N3608" i="41"/>
  <c r="N3609" i="41"/>
  <c r="N3610" i="41"/>
  <c r="N3611" i="41"/>
  <c r="N3612" i="41"/>
  <c r="N3613" i="41"/>
  <c r="N3614" i="41"/>
  <c r="N3615" i="41"/>
  <c r="N3616" i="41"/>
  <c r="N3617" i="41"/>
  <c r="N3618" i="41"/>
  <c r="N3619" i="41"/>
  <c r="N3620" i="41"/>
  <c r="N3621" i="41"/>
  <c r="N3622" i="41"/>
  <c r="N3623" i="41"/>
  <c r="N3624" i="41"/>
  <c r="N3625" i="41"/>
  <c r="N3626" i="41"/>
  <c r="N3627" i="41"/>
  <c r="N3628" i="41"/>
  <c r="N3629" i="41"/>
  <c r="N3630" i="41"/>
  <c r="N3631" i="41"/>
  <c r="N3632" i="41"/>
  <c r="N3633" i="41"/>
  <c r="N3634" i="41"/>
  <c r="N3635" i="41"/>
  <c r="N3636" i="41"/>
  <c r="N3637" i="41"/>
  <c r="N3638" i="41"/>
  <c r="N3639" i="41"/>
  <c r="N3640" i="41"/>
  <c r="N3641" i="41"/>
  <c r="N3642" i="41"/>
  <c r="N3643" i="41"/>
  <c r="N3644" i="41"/>
  <c r="N3645" i="41"/>
  <c r="N3646" i="41"/>
  <c r="N3647" i="41"/>
  <c r="N3648" i="41"/>
  <c r="N3649" i="41"/>
  <c r="N3650" i="41"/>
  <c r="N3651" i="41"/>
  <c r="N3652" i="41"/>
  <c r="N3653" i="41"/>
  <c r="N3654" i="41"/>
  <c r="N3655" i="41"/>
  <c r="N3656" i="41"/>
  <c r="N3657" i="41"/>
  <c r="N3658" i="41"/>
  <c r="N3659" i="41"/>
  <c r="N3660" i="41"/>
  <c r="N3661" i="41"/>
  <c r="N3662" i="41"/>
  <c r="N3663" i="41"/>
  <c r="N3664" i="41"/>
  <c r="N3665" i="41"/>
  <c r="N3666" i="41"/>
  <c r="N3667" i="41"/>
  <c r="N3668" i="41"/>
  <c r="N3669" i="41"/>
  <c r="N3670" i="41"/>
  <c r="N3671" i="41"/>
  <c r="N3672" i="41"/>
  <c r="N3673" i="41"/>
  <c r="N3674" i="41"/>
  <c r="N3675" i="41"/>
  <c r="N3676" i="41"/>
  <c r="N3677" i="41"/>
  <c r="N3678" i="41"/>
  <c r="N3679" i="41"/>
  <c r="N3680" i="41"/>
  <c r="N3681" i="41"/>
  <c r="N3682" i="41"/>
  <c r="N3683" i="41"/>
  <c r="N3684" i="41"/>
  <c r="N3685" i="41"/>
  <c r="N3686" i="41"/>
  <c r="N3687" i="41"/>
  <c r="N3688" i="41"/>
  <c r="N3689" i="41"/>
  <c r="N3690" i="41"/>
  <c r="N3691" i="41"/>
  <c r="N3692" i="41"/>
  <c r="N3693" i="41"/>
  <c r="N3694" i="41"/>
  <c r="N3695" i="41"/>
  <c r="N3696" i="41"/>
  <c r="N3697" i="41"/>
  <c r="N3698" i="41"/>
  <c r="N3699" i="41"/>
  <c r="N3700" i="41"/>
  <c r="N3701" i="41"/>
  <c r="N3702" i="41"/>
  <c r="N3703" i="41"/>
  <c r="N3704" i="41"/>
  <c r="N3705" i="41"/>
  <c r="N3706" i="41"/>
  <c r="N3707" i="41"/>
  <c r="N3708" i="41"/>
  <c r="N3709" i="41"/>
  <c r="N3710" i="41"/>
  <c r="N3711" i="41"/>
  <c r="N3712" i="41"/>
  <c r="N3713" i="41"/>
  <c r="N3714" i="41"/>
  <c r="N3715" i="41"/>
  <c r="N3716" i="41"/>
  <c r="N3717" i="41"/>
  <c r="N3718" i="41"/>
  <c r="N3719" i="41"/>
  <c r="N3720" i="41"/>
  <c r="N3721" i="41"/>
  <c r="N3722" i="41"/>
  <c r="N3723" i="41"/>
  <c r="N3724" i="41"/>
  <c r="N3725" i="41"/>
  <c r="N3726" i="41"/>
  <c r="N3727" i="41"/>
  <c r="N3728" i="41"/>
  <c r="N3729" i="41"/>
  <c r="N3730" i="41"/>
  <c r="N3731" i="41"/>
  <c r="N3732" i="41"/>
  <c r="N3733" i="41"/>
  <c r="N3734" i="41"/>
  <c r="N3735" i="41"/>
  <c r="N3736" i="41"/>
  <c r="N3737" i="41"/>
  <c r="N3738" i="41"/>
  <c r="N3739" i="41"/>
  <c r="N3740" i="41"/>
  <c r="N3741" i="41"/>
  <c r="N3742" i="41"/>
  <c r="N3743" i="41"/>
  <c r="N3744" i="41"/>
  <c r="N3745" i="41"/>
  <c r="N3746" i="41"/>
  <c r="N3747" i="41"/>
  <c r="N3748" i="41"/>
  <c r="N3749" i="41"/>
  <c r="N3750" i="41"/>
  <c r="N3751" i="41"/>
  <c r="N3752" i="41"/>
  <c r="N3753" i="41"/>
  <c r="N3754" i="41"/>
  <c r="N3755" i="41"/>
  <c r="N3756" i="41"/>
  <c r="N3757" i="41"/>
  <c r="N3758" i="41"/>
  <c r="N3759" i="41"/>
  <c r="N3760" i="41"/>
  <c r="N3761" i="41"/>
  <c r="N3762" i="41"/>
  <c r="N3763" i="41"/>
  <c r="N3764" i="41"/>
  <c r="N3765" i="41"/>
  <c r="N3766" i="41"/>
  <c r="N3767" i="41"/>
  <c r="N3768" i="41"/>
  <c r="N3769" i="41"/>
  <c r="N3770" i="41"/>
  <c r="N3771" i="41"/>
  <c r="N3772" i="41"/>
  <c r="N3773" i="41"/>
  <c r="N3774" i="41"/>
  <c r="N3775" i="41"/>
  <c r="N3776" i="41"/>
  <c r="N3777" i="41"/>
  <c r="N3778" i="41"/>
  <c r="N3779" i="41"/>
  <c r="N3780" i="41"/>
  <c r="N3781" i="41"/>
  <c r="N3782" i="41"/>
  <c r="N3783" i="41"/>
  <c r="N3784" i="41"/>
  <c r="N3785" i="41"/>
  <c r="N3786" i="41"/>
  <c r="N3787" i="41"/>
  <c r="N3788" i="41"/>
  <c r="N3789" i="41"/>
  <c r="N3790" i="41"/>
  <c r="N3791" i="41"/>
  <c r="N3792" i="41"/>
  <c r="N3793" i="41"/>
  <c r="N3794" i="41"/>
  <c r="N3795" i="41"/>
  <c r="N3796" i="41"/>
  <c r="N3797" i="41"/>
  <c r="N3798" i="41"/>
  <c r="N3799" i="41"/>
  <c r="N3800" i="41"/>
  <c r="N3801" i="41"/>
  <c r="N3802" i="41"/>
  <c r="N3803" i="41"/>
  <c r="N3804" i="41"/>
  <c r="N3805" i="41"/>
  <c r="N3806" i="41"/>
  <c r="N3807" i="41"/>
  <c r="N3808" i="41"/>
  <c r="N3809" i="41"/>
  <c r="N3810" i="41"/>
  <c r="N3811" i="41"/>
  <c r="N3812" i="41"/>
  <c r="N3813" i="41"/>
  <c r="N3814" i="41"/>
  <c r="N3815" i="41"/>
  <c r="N3816" i="41"/>
  <c r="N3817" i="41"/>
  <c r="N3818" i="41"/>
  <c r="N3819" i="41"/>
  <c r="N3820" i="41"/>
  <c r="N3821" i="41"/>
  <c r="N3822" i="41"/>
  <c r="N3823" i="41"/>
  <c r="N3824" i="41"/>
  <c r="N3825" i="41"/>
  <c r="N3826" i="41"/>
  <c r="N3827" i="41"/>
  <c r="N3828" i="41"/>
  <c r="N3829" i="41"/>
  <c r="N3830" i="41"/>
  <c r="N3831" i="41"/>
  <c r="N3832" i="41"/>
  <c r="N3833" i="41"/>
  <c r="N3834" i="41"/>
  <c r="N3835" i="41"/>
  <c r="N3836" i="41"/>
  <c r="N3837" i="41"/>
  <c r="N3838" i="41"/>
  <c r="N3839" i="41"/>
  <c r="N3840" i="41"/>
  <c r="N3841" i="41"/>
  <c r="N3842" i="41"/>
  <c r="N3843" i="41"/>
  <c r="N3844" i="41"/>
  <c r="N3845" i="41"/>
  <c r="N3846" i="41"/>
  <c r="N3847" i="41"/>
  <c r="N3848" i="41"/>
  <c r="N3849" i="41"/>
  <c r="N3850" i="41"/>
  <c r="N3851" i="41"/>
  <c r="N3852" i="41"/>
  <c r="N3853" i="41"/>
  <c r="N3854" i="41"/>
  <c r="N3855" i="41"/>
  <c r="N3856" i="41"/>
  <c r="N3857" i="41"/>
  <c r="N3858" i="41"/>
  <c r="N3859" i="41"/>
  <c r="N3860" i="41"/>
  <c r="N3861" i="41"/>
  <c r="N3862" i="41"/>
  <c r="N3863" i="41"/>
  <c r="N3864" i="41"/>
  <c r="N3865" i="41"/>
  <c r="N3866" i="41"/>
  <c r="N3867" i="41"/>
  <c r="N3868" i="41"/>
  <c r="N3869" i="41"/>
  <c r="N3870" i="41"/>
  <c r="N3871" i="41"/>
  <c r="N3872" i="41"/>
  <c r="N3873" i="41"/>
  <c r="N3874" i="41"/>
  <c r="N3875" i="41"/>
  <c r="N3876" i="41"/>
  <c r="N3877" i="41"/>
  <c r="N3878" i="41"/>
  <c r="N3879" i="41"/>
  <c r="N3880" i="41"/>
  <c r="N3881" i="41"/>
  <c r="N3882" i="41"/>
  <c r="N3883" i="41"/>
  <c r="N3884" i="41"/>
  <c r="N3885" i="41"/>
  <c r="N3886" i="41"/>
  <c r="N3887" i="41"/>
  <c r="N3888" i="41"/>
  <c r="N3889" i="41"/>
  <c r="N3890" i="41"/>
  <c r="N3891" i="41"/>
  <c r="N3892" i="41"/>
  <c r="N3893" i="41"/>
  <c r="N3894" i="41"/>
  <c r="N3895" i="41"/>
  <c r="N3896" i="41"/>
  <c r="N3897" i="41"/>
  <c r="N3898" i="41"/>
  <c r="N3899" i="41"/>
  <c r="N3900" i="41"/>
  <c r="N3901" i="41"/>
  <c r="N3902" i="41"/>
  <c r="N3903" i="41"/>
  <c r="N3904" i="41"/>
  <c r="N3905" i="41"/>
  <c r="N3906" i="41"/>
  <c r="N3907" i="41"/>
  <c r="N3908" i="41"/>
  <c r="N3909" i="41"/>
  <c r="N3910" i="41"/>
  <c r="N3911" i="41"/>
  <c r="N3912" i="41"/>
  <c r="N3913" i="41"/>
  <c r="N3914" i="41"/>
  <c r="N3915" i="41"/>
  <c r="N3916" i="41"/>
  <c r="N3917" i="41"/>
  <c r="N3918" i="41"/>
  <c r="N3919" i="41"/>
  <c r="N3920" i="41"/>
  <c r="N3921" i="41"/>
  <c r="N3922" i="41"/>
  <c r="N3923" i="41"/>
  <c r="N3924" i="41"/>
  <c r="N3925" i="41"/>
  <c r="N3926" i="41"/>
  <c r="N3927" i="41"/>
  <c r="N3928" i="41"/>
  <c r="N3929" i="41"/>
  <c r="N3930" i="41"/>
  <c r="N3931" i="41"/>
  <c r="N3932" i="41"/>
  <c r="N3933" i="41"/>
  <c r="N3934" i="41"/>
  <c r="N3935" i="41"/>
  <c r="N3936" i="41"/>
  <c r="N3937" i="41"/>
  <c r="N3938" i="41"/>
  <c r="N3939" i="41"/>
  <c r="N3940" i="41"/>
  <c r="N3941" i="41"/>
  <c r="N3942" i="41"/>
  <c r="N3943" i="41"/>
  <c r="N3944" i="41"/>
  <c r="N3945" i="41"/>
  <c r="N3946" i="41"/>
  <c r="N3947" i="41"/>
  <c r="N3948" i="41"/>
  <c r="N3949" i="41"/>
  <c r="N3950" i="41"/>
  <c r="N3951" i="41"/>
  <c r="N3952" i="41"/>
  <c r="N3953" i="41"/>
  <c r="N3954" i="41"/>
  <c r="N3955" i="41"/>
  <c r="N3956" i="41"/>
  <c r="N3957" i="41"/>
  <c r="N3958" i="41"/>
  <c r="N3959" i="41"/>
  <c r="N3960" i="41"/>
  <c r="N3961" i="41"/>
  <c r="N3962" i="41"/>
  <c r="N3963" i="41"/>
  <c r="N3964" i="41"/>
  <c r="N3965" i="41"/>
  <c r="N3966" i="41"/>
  <c r="N3967" i="41"/>
  <c r="N3968" i="41"/>
  <c r="N3969" i="41"/>
  <c r="N3970" i="41"/>
  <c r="N3971" i="41"/>
  <c r="N3972" i="41"/>
  <c r="N3973" i="41"/>
  <c r="N3974" i="41"/>
  <c r="N3975" i="41"/>
  <c r="N3976" i="41"/>
  <c r="N3977" i="41"/>
  <c r="N3978" i="41"/>
  <c r="N3979" i="41"/>
  <c r="N3980" i="41"/>
  <c r="N3981" i="41"/>
  <c r="N3982" i="41"/>
  <c r="N3983" i="41"/>
  <c r="N3984" i="41"/>
  <c r="N3985" i="41"/>
  <c r="N3986" i="41"/>
  <c r="N3987" i="41"/>
  <c r="N3988" i="41"/>
  <c r="N3989" i="41"/>
  <c r="N3990" i="41"/>
  <c r="N3991" i="41"/>
  <c r="N3992" i="41"/>
  <c r="N3993" i="41"/>
  <c r="N3994" i="41"/>
  <c r="N3995" i="41"/>
  <c r="N3996" i="41"/>
  <c r="N3997" i="41"/>
  <c r="N3998" i="41"/>
  <c r="N3999" i="41"/>
  <c r="N4000" i="41"/>
  <c r="N4001" i="41"/>
  <c r="N4002" i="41"/>
  <c r="N4003" i="41"/>
  <c r="N4004" i="41"/>
  <c r="N4005" i="41"/>
  <c r="N4006" i="41"/>
  <c r="N4007" i="41"/>
  <c r="N4008" i="41"/>
  <c r="N4009" i="41"/>
  <c r="N4010" i="41"/>
  <c r="N4011" i="41"/>
  <c r="N4012" i="41"/>
  <c r="N4013" i="41"/>
  <c r="N4014" i="41"/>
  <c r="N4015" i="41"/>
  <c r="N4016" i="41"/>
  <c r="N4017" i="41"/>
  <c r="N4018" i="41"/>
  <c r="N4019" i="41"/>
  <c r="N4020" i="41"/>
  <c r="N4021" i="41"/>
  <c r="N4022" i="41"/>
  <c r="N4023" i="41"/>
  <c r="N4024" i="41"/>
  <c r="N4025" i="41"/>
  <c r="N4026" i="41"/>
  <c r="N4027" i="41"/>
  <c r="N4028" i="41"/>
  <c r="N4029" i="41"/>
  <c r="N4030" i="41"/>
  <c r="N4031" i="41"/>
  <c r="N4032" i="41"/>
  <c r="N4033" i="41"/>
  <c r="N4034" i="41"/>
  <c r="N4035" i="41"/>
  <c r="N4036" i="41"/>
  <c r="N4037" i="41"/>
  <c r="N4038" i="41"/>
  <c r="N4039" i="41"/>
  <c r="N4040" i="41"/>
  <c r="N4041" i="41"/>
  <c r="N4042" i="41"/>
  <c r="N4043" i="41"/>
  <c r="N4044" i="41"/>
  <c r="N4045" i="41"/>
  <c r="N4046" i="41"/>
  <c r="N4047" i="41"/>
  <c r="N4048" i="41"/>
  <c r="N4049" i="41"/>
  <c r="N4050" i="41"/>
  <c r="N4051" i="41"/>
  <c r="N4052" i="41"/>
  <c r="N4053" i="41"/>
  <c r="N4054" i="41"/>
  <c r="N4055" i="41"/>
  <c r="N4056" i="41"/>
  <c r="N4057" i="41"/>
  <c r="N4058" i="41"/>
  <c r="N4059" i="41"/>
  <c r="N4060" i="41"/>
  <c r="N4061" i="41"/>
  <c r="N4062" i="41"/>
  <c r="N4063" i="41"/>
  <c r="N4064" i="41"/>
  <c r="N4065" i="41"/>
  <c r="N4066" i="41"/>
  <c r="N4067" i="41"/>
  <c r="N4068" i="41"/>
  <c r="N4069" i="41"/>
  <c r="N4070" i="41"/>
  <c r="N4071" i="41"/>
  <c r="N4072" i="41"/>
  <c r="N4073" i="41"/>
  <c r="N4074" i="41"/>
  <c r="N4075" i="41"/>
  <c r="N4076" i="41"/>
  <c r="N4077" i="41"/>
  <c r="N4078" i="41"/>
  <c r="N4079" i="41"/>
  <c r="N4080" i="41"/>
  <c r="N4081" i="41"/>
  <c r="N4082" i="41"/>
  <c r="N4083" i="41"/>
  <c r="N4084" i="41"/>
  <c r="N4085" i="41"/>
  <c r="N4086" i="41"/>
  <c r="N4087" i="41"/>
  <c r="N4088" i="41"/>
  <c r="N4089" i="41"/>
  <c r="N4090" i="41"/>
  <c r="N4091" i="41"/>
  <c r="N4092" i="41"/>
  <c r="N4093" i="41"/>
  <c r="N4094" i="41"/>
  <c r="N4095" i="41"/>
  <c r="N4096" i="41"/>
  <c r="N4097" i="41"/>
  <c r="N4098" i="41"/>
  <c r="N4099" i="41"/>
  <c r="N4100" i="41"/>
  <c r="N4101" i="41"/>
  <c r="N4102" i="41"/>
  <c r="N4103" i="41"/>
  <c r="N4104" i="41"/>
  <c r="N4105" i="41"/>
  <c r="N4106" i="41"/>
  <c r="N4107" i="41"/>
  <c r="N4108" i="41"/>
  <c r="N4109" i="41"/>
  <c r="N4110" i="41"/>
  <c r="N4111" i="41"/>
  <c r="N4112" i="41"/>
  <c r="N4113" i="41"/>
  <c r="N4114" i="41"/>
  <c r="N4115" i="41"/>
  <c r="N4116" i="41"/>
  <c r="N4117" i="41"/>
  <c r="N4118" i="41"/>
  <c r="N4119" i="41"/>
  <c r="N4120" i="41"/>
  <c r="N4121" i="41"/>
  <c r="N4122" i="41"/>
  <c r="N4123" i="41"/>
  <c r="N4124" i="41"/>
  <c r="N4125" i="41"/>
  <c r="N4126" i="41"/>
  <c r="N4127" i="41"/>
  <c r="N4128" i="41"/>
  <c r="N4129" i="41"/>
  <c r="N4130" i="41"/>
  <c r="N4131" i="41"/>
  <c r="N4132" i="41"/>
  <c r="N4133" i="41"/>
  <c r="N4134" i="41"/>
  <c r="N4135" i="41"/>
  <c r="N4136" i="41"/>
  <c r="N4137" i="41"/>
  <c r="N4138" i="41"/>
  <c r="N4139" i="41"/>
  <c r="N4140" i="41"/>
  <c r="N4141" i="41"/>
  <c r="N4142" i="41"/>
  <c r="N4143" i="41"/>
  <c r="N4144" i="41"/>
  <c r="N4145" i="41"/>
  <c r="N4146" i="41"/>
  <c r="N4147" i="41"/>
  <c r="N4148" i="41"/>
  <c r="N4149" i="41"/>
  <c r="N4150" i="41"/>
  <c r="N4151" i="41"/>
  <c r="N4152" i="41"/>
  <c r="N4153" i="41"/>
  <c r="N4154" i="41"/>
  <c r="N4155" i="41"/>
  <c r="N4156" i="41"/>
  <c r="N4157" i="41"/>
  <c r="N4158" i="41"/>
  <c r="N4159" i="41"/>
  <c r="N4160" i="41"/>
  <c r="N4161" i="41"/>
  <c r="N4162" i="41"/>
  <c r="N4163" i="41"/>
  <c r="N4164" i="41"/>
  <c r="N4165" i="41"/>
  <c r="N4166" i="41"/>
  <c r="N4167" i="41"/>
  <c r="N4168" i="41"/>
  <c r="N4169" i="41"/>
  <c r="N4170" i="41"/>
  <c r="N4171" i="41"/>
  <c r="N4172" i="41"/>
  <c r="N4173" i="41"/>
  <c r="N4174" i="41"/>
  <c r="N4175" i="41"/>
  <c r="N4176" i="41"/>
  <c r="N4177" i="41"/>
  <c r="N4178" i="41"/>
  <c r="N4179" i="41"/>
  <c r="N4180" i="41"/>
  <c r="N4181" i="41"/>
  <c r="N4182" i="41"/>
  <c r="N4183" i="41"/>
  <c r="N4184" i="41"/>
  <c r="N4185" i="41"/>
  <c r="N4186" i="41"/>
  <c r="N4187" i="41"/>
  <c r="N4188" i="41"/>
  <c r="N4189" i="41"/>
  <c r="N4190" i="41"/>
  <c r="N4191" i="41"/>
  <c r="N4192" i="41"/>
  <c r="N4193" i="41"/>
  <c r="N4194" i="41"/>
  <c r="N4195" i="41"/>
  <c r="N4196" i="41"/>
  <c r="N4197" i="41"/>
  <c r="N4198" i="41"/>
  <c r="N4199" i="41"/>
  <c r="N4200" i="41"/>
  <c r="N4201" i="41"/>
  <c r="N4202" i="41"/>
  <c r="N4203" i="41"/>
  <c r="N4204" i="41"/>
  <c r="N4205" i="41"/>
  <c r="N4206" i="41"/>
  <c r="N4207" i="41"/>
  <c r="N4208" i="41"/>
  <c r="N4209" i="41"/>
  <c r="N4210" i="41"/>
  <c r="N4211" i="41"/>
  <c r="N4212" i="41"/>
  <c r="N4213" i="41"/>
  <c r="N4214" i="41"/>
  <c r="N4215" i="41"/>
  <c r="N4216" i="41"/>
  <c r="N4217" i="41"/>
  <c r="N4218" i="41"/>
  <c r="N4219" i="41"/>
  <c r="N4220" i="41"/>
  <c r="N4221" i="41"/>
  <c r="N4222" i="41"/>
  <c r="N4223" i="41"/>
  <c r="N4224" i="41"/>
  <c r="N4225" i="41"/>
  <c r="N4226" i="41"/>
  <c r="N4227" i="41"/>
  <c r="N4228" i="41"/>
  <c r="N4229" i="41"/>
  <c r="N4230" i="41"/>
  <c r="N4231" i="41"/>
  <c r="N4232" i="41"/>
  <c r="N4233" i="41"/>
  <c r="N4234" i="41"/>
  <c r="N4235" i="41"/>
  <c r="N4236" i="41"/>
  <c r="N4237" i="41"/>
  <c r="N4238" i="41"/>
  <c r="N4239" i="41"/>
  <c r="N4240" i="41"/>
  <c r="N4241" i="41"/>
  <c r="N4242" i="41"/>
  <c r="N4243" i="41"/>
  <c r="N4244" i="41"/>
  <c r="N4245" i="41"/>
  <c r="N4246" i="41"/>
  <c r="N4247" i="41"/>
  <c r="N4248" i="41"/>
  <c r="N4249" i="41"/>
  <c r="N4250" i="41"/>
  <c r="N4251" i="41"/>
  <c r="N4252" i="41"/>
  <c r="N4253" i="41"/>
  <c r="N4254" i="41"/>
  <c r="N4255" i="41"/>
  <c r="N4256" i="41"/>
  <c r="N4257" i="41"/>
  <c r="N4258" i="41"/>
  <c r="N4259" i="41"/>
  <c r="N4260" i="41"/>
  <c r="N4261" i="41"/>
  <c r="N4262" i="41"/>
  <c r="N4263" i="41"/>
  <c r="N4264" i="41"/>
  <c r="N4265" i="41"/>
  <c r="N4266" i="41"/>
  <c r="N4267" i="41"/>
  <c r="N4268" i="41"/>
  <c r="N4269" i="41"/>
  <c r="N4270" i="41"/>
  <c r="N4271" i="41"/>
  <c r="N4272" i="41"/>
  <c r="N4273" i="41"/>
  <c r="N4274" i="41"/>
  <c r="N4275" i="41"/>
  <c r="N4276" i="41"/>
  <c r="N4277" i="41"/>
  <c r="N4278" i="41"/>
  <c r="N4279" i="41"/>
  <c r="N4280" i="41"/>
  <c r="N4281" i="41"/>
  <c r="N4282" i="41"/>
  <c r="N4283" i="41"/>
  <c r="N4284" i="41"/>
  <c r="N4285" i="41"/>
  <c r="N4286" i="41"/>
  <c r="N4287" i="41"/>
  <c r="N4288" i="41"/>
  <c r="N4289" i="41"/>
  <c r="N4290" i="41"/>
  <c r="N4291" i="41"/>
  <c r="N4292" i="41"/>
  <c r="N4293" i="41"/>
  <c r="N4294" i="41"/>
  <c r="N4295" i="41"/>
  <c r="N4296" i="41"/>
  <c r="N4297" i="41"/>
  <c r="N4298" i="41"/>
  <c r="N4299" i="41"/>
  <c r="N4300" i="41"/>
  <c r="N4301" i="41"/>
  <c r="N4302" i="41"/>
  <c r="N4303" i="41"/>
  <c r="N4304" i="41"/>
  <c r="N4305" i="41"/>
  <c r="N4306" i="41"/>
  <c r="N4307" i="41"/>
  <c r="N4308" i="41"/>
  <c r="N4309" i="41"/>
  <c r="N4310" i="41"/>
  <c r="N4311" i="41"/>
  <c r="N4312" i="41"/>
  <c r="N4313" i="41"/>
  <c r="N4314" i="41"/>
  <c r="N4315" i="41"/>
  <c r="N4316" i="41"/>
  <c r="N4317" i="41"/>
  <c r="N4318" i="41"/>
  <c r="N4319" i="41"/>
  <c r="N4320" i="41"/>
  <c r="N4321" i="41"/>
  <c r="N4322" i="41"/>
  <c r="N4323" i="41"/>
  <c r="N4324" i="41"/>
  <c r="N4325" i="41"/>
  <c r="N4326" i="41"/>
  <c r="N4327" i="41"/>
  <c r="N4328" i="41"/>
  <c r="N4329" i="41"/>
  <c r="N4330" i="41"/>
  <c r="N4331" i="41"/>
  <c r="N4332" i="41"/>
  <c r="N4333" i="41"/>
  <c r="N4334" i="41"/>
  <c r="N4335" i="41"/>
  <c r="N4336" i="41"/>
  <c r="N4337" i="41"/>
  <c r="N4338" i="41"/>
  <c r="N4339" i="41"/>
  <c r="N4340" i="41"/>
  <c r="N4341" i="41"/>
  <c r="N4342" i="41"/>
  <c r="N4343" i="41"/>
  <c r="N4344" i="41"/>
  <c r="N4345" i="41"/>
  <c r="N4346" i="41"/>
  <c r="N4347" i="41"/>
  <c r="N4348" i="41"/>
  <c r="N4349" i="41"/>
  <c r="N4350" i="41"/>
  <c r="N4351" i="41"/>
  <c r="N4352" i="41"/>
  <c r="N4353" i="41"/>
  <c r="N4354" i="41"/>
  <c r="N4355" i="41"/>
  <c r="N4356" i="41"/>
  <c r="N4357" i="41"/>
  <c r="N4358" i="41"/>
  <c r="N4359" i="41"/>
  <c r="N4360" i="41"/>
  <c r="N4361" i="41"/>
  <c r="N4362" i="41"/>
  <c r="N4363" i="41"/>
  <c r="N4364" i="41"/>
  <c r="N4365" i="41"/>
  <c r="N4366" i="41"/>
  <c r="N4367" i="41"/>
  <c r="N4368" i="41"/>
  <c r="N4369" i="41"/>
  <c r="N4370" i="41"/>
  <c r="N4371" i="41"/>
  <c r="N4372" i="41"/>
  <c r="N4373" i="41"/>
  <c r="N4374" i="41"/>
  <c r="N4375" i="41"/>
  <c r="N4376" i="41"/>
  <c r="N4377" i="41"/>
  <c r="N4378" i="41"/>
  <c r="N4379" i="41"/>
  <c r="N4380" i="41"/>
  <c r="N4381" i="41"/>
  <c r="N4382" i="41"/>
  <c r="N4383" i="41"/>
  <c r="N4384" i="41"/>
  <c r="N4385" i="41"/>
  <c r="N4386" i="41"/>
  <c r="N4387" i="41"/>
  <c r="N4388" i="41"/>
  <c r="N4389" i="41"/>
  <c r="N4390" i="41"/>
  <c r="N4391" i="41"/>
  <c r="N4392" i="41"/>
  <c r="N4393" i="41"/>
  <c r="N4394" i="41"/>
  <c r="N4395" i="41"/>
  <c r="N4396" i="41"/>
  <c r="N4397" i="41"/>
  <c r="N4398" i="41"/>
  <c r="N4399" i="41"/>
  <c r="N4400" i="41"/>
  <c r="N4401" i="41"/>
  <c r="N4402" i="41"/>
  <c r="N4403" i="41"/>
  <c r="N4404" i="41"/>
  <c r="N4405" i="41"/>
  <c r="N4406" i="41"/>
  <c r="N4407" i="41"/>
  <c r="N4408" i="41"/>
  <c r="N4409" i="41"/>
  <c r="N4410" i="41"/>
  <c r="N4411" i="41"/>
  <c r="N4412" i="41"/>
  <c r="N4413" i="41"/>
  <c r="N4414" i="41"/>
  <c r="N4415" i="41"/>
  <c r="N4416" i="41"/>
  <c r="N4417" i="41"/>
  <c r="N4418" i="41"/>
  <c r="N4419" i="41"/>
  <c r="N4420" i="41"/>
  <c r="N4421" i="41"/>
  <c r="N4422" i="41"/>
  <c r="N4423" i="41"/>
  <c r="N4424" i="41"/>
  <c r="N4425" i="41"/>
  <c r="N4426" i="41"/>
  <c r="N4427" i="41"/>
  <c r="N4428" i="41"/>
  <c r="N4429" i="41"/>
  <c r="N4430" i="41"/>
  <c r="N4431" i="41"/>
  <c r="N4432" i="41"/>
  <c r="N4433" i="41"/>
  <c r="N4434" i="41"/>
  <c r="N4435" i="41"/>
  <c r="N4436" i="41"/>
  <c r="N4437" i="41"/>
  <c r="N4438" i="41"/>
  <c r="N4439" i="41"/>
  <c r="N4440" i="41"/>
  <c r="N4441" i="41"/>
  <c r="N4442" i="41"/>
  <c r="N4443" i="41"/>
  <c r="N4444" i="41"/>
  <c r="N4445" i="41"/>
  <c r="N4446" i="41"/>
  <c r="N4447" i="41"/>
  <c r="N4448" i="41"/>
  <c r="N4449" i="41"/>
  <c r="N4450" i="41"/>
  <c r="N4451" i="41"/>
  <c r="N4452" i="41"/>
  <c r="N4453" i="41"/>
  <c r="N4454" i="41"/>
  <c r="N4455" i="41"/>
  <c r="N4456" i="41"/>
  <c r="N4457" i="41"/>
  <c r="N4458" i="41"/>
  <c r="N4459" i="41"/>
  <c r="N4460" i="41"/>
  <c r="N4461" i="41"/>
  <c r="N4462" i="41"/>
  <c r="N4463" i="41"/>
  <c r="N4464" i="41"/>
  <c r="N4465" i="41"/>
  <c r="N4466" i="41"/>
  <c r="N4467" i="41"/>
  <c r="N4468" i="41"/>
  <c r="N4469" i="41"/>
  <c r="N4470" i="41"/>
  <c r="N4471" i="41"/>
  <c r="N4472" i="41"/>
  <c r="N4473" i="41"/>
  <c r="N4474" i="41"/>
  <c r="N4475" i="41"/>
  <c r="N4476" i="41"/>
  <c r="N4477" i="41"/>
  <c r="N4478" i="41"/>
  <c r="N4479" i="41"/>
  <c r="N4480" i="41"/>
  <c r="N4481" i="41"/>
  <c r="N4482" i="41"/>
  <c r="N4483" i="41"/>
  <c r="N4484" i="41"/>
  <c r="N4485" i="41"/>
  <c r="N4486" i="41"/>
  <c r="N4487" i="41"/>
  <c r="N4488" i="41"/>
  <c r="N4489" i="41"/>
  <c r="N4490" i="41"/>
  <c r="N4491" i="41"/>
  <c r="N4492" i="41"/>
  <c r="N4493" i="41"/>
  <c r="N4494" i="41"/>
  <c r="N4495" i="41"/>
  <c r="N4496" i="41"/>
  <c r="N4497" i="41"/>
  <c r="N4498" i="41"/>
  <c r="N4499" i="41"/>
  <c r="N4500" i="41"/>
  <c r="N4501" i="41"/>
  <c r="N4502" i="41"/>
  <c r="N4503" i="41"/>
  <c r="N4504" i="41"/>
  <c r="N4505" i="41"/>
  <c r="N4506" i="41"/>
  <c r="N4507" i="41"/>
  <c r="N4508" i="41"/>
  <c r="N4509" i="41"/>
  <c r="N4510" i="41"/>
  <c r="N4511" i="41"/>
  <c r="N4512" i="41"/>
  <c r="N4513" i="41"/>
  <c r="N4514" i="41"/>
  <c r="N4515" i="41"/>
  <c r="N4516" i="41"/>
  <c r="N4517" i="41"/>
  <c r="N4518" i="41"/>
  <c r="N4519" i="41"/>
  <c r="N4520" i="41"/>
  <c r="N4521" i="41"/>
  <c r="N4522" i="41"/>
  <c r="N4523" i="41"/>
  <c r="N4524" i="41"/>
  <c r="N4525" i="41"/>
  <c r="N4526" i="41"/>
  <c r="N4527" i="41"/>
  <c r="N4528" i="41"/>
  <c r="N4529" i="41"/>
  <c r="N4530" i="41"/>
  <c r="N4531" i="41"/>
  <c r="N4532" i="41"/>
  <c r="N4533" i="41"/>
  <c r="N4534" i="41"/>
  <c r="N4535" i="41"/>
  <c r="N4536" i="41"/>
  <c r="N4537" i="41"/>
  <c r="N4538" i="41"/>
  <c r="N4539" i="41"/>
  <c r="N4540" i="41"/>
  <c r="N4541" i="41"/>
  <c r="N4542" i="41"/>
  <c r="N4543" i="41"/>
  <c r="N4544" i="41"/>
  <c r="N4545" i="41"/>
  <c r="N4546" i="41"/>
  <c r="N4547" i="41"/>
  <c r="N4548" i="41"/>
  <c r="N4549" i="41"/>
  <c r="N4550" i="41"/>
  <c r="N4551" i="41"/>
  <c r="N4552" i="41"/>
  <c r="N4553" i="41"/>
  <c r="N4554" i="41"/>
  <c r="N4555" i="41"/>
  <c r="N4556" i="41"/>
  <c r="N4557" i="41"/>
  <c r="N4558" i="41"/>
  <c r="N4559" i="41"/>
  <c r="N4560" i="41"/>
  <c r="N4561" i="41"/>
  <c r="N4562" i="41"/>
  <c r="N4563" i="41"/>
  <c r="N4564" i="41"/>
  <c r="N4565" i="41"/>
  <c r="N4566" i="41"/>
  <c r="N4567" i="41"/>
  <c r="N4568" i="41"/>
  <c r="N4569" i="41"/>
  <c r="N4570" i="41"/>
  <c r="N4571" i="41"/>
  <c r="N4572" i="41"/>
  <c r="N4573" i="41"/>
  <c r="N4574" i="41"/>
  <c r="N4575" i="41"/>
  <c r="N4576" i="41"/>
  <c r="N4577" i="41"/>
  <c r="N4578" i="41"/>
  <c r="N4579" i="41"/>
  <c r="N4580" i="41"/>
  <c r="N4581" i="41"/>
  <c r="N4582" i="41"/>
  <c r="N4583" i="41"/>
  <c r="N4584" i="41"/>
  <c r="N4585" i="41"/>
  <c r="N4586" i="41"/>
  <c r="N4587" i="41"/>
  <c r="N4588" i="41"/>
  <c r="N4589" i="41"/>
  <c r="N4590" i="41"/>
  <c r="N4591" i="41"/>
  <c r="N4592" i="41"/>
  <c r="N4593" i="41"/>
  <c r="N4594" i="41"/>
  <c r="N4595" i="41"/>
  <c r="N4596" i="41"/>
  <c r="N4597" i="41"/>
  <c r="N4598" i="41"/>
  <c r="N4599" i="41"/>
  <c r="N4600" i="41"/>
  <c r="N4601" i="41"/>
  <c r="N4602" i="41"/>
  <c r="N4603" i="41"/>
  <c r="N4604" i="41"/>
  <c r="N4605" i="41"/>
  <c r="N4606" i="41"/>
  <c r="N4607" i="41"/>
  <c r="N4608" i="41"/>
  <c r="N4609" i="41"/>
  <c r="N4610" i="41"/>
  <c r="N4611" i="41"/>
  <c r="N4612" i="41"/>
  <c r="N4613" i="41"/>
  <c r="N4614" i="41"/>
  <c r="N4615" i="41"/>
  <c r="N4616" i="41"/>
  <c r="N4617" i="41"/>
  <c r="N4618" i="41"/>
  <c r="N4619" i="41"/>
  <c r="N4620" i="41"/>
  <c r="N4621" i="41"/>
  <c r="N4622" i="41"/>
  <c r="N4623" i="41"/>
  <c r="N4624" i="41"/>
  <c r="N4625" i="41"/>
  <c r="N4626" i="41"/>
  <c r="N4627" i="41"/>
  <c r="N4628" i="41"/>
  <c r="N4629" i="41"/>
  <c r="N4630" i="41"/>
  <c r="N4631" i="41"/>
  <c r="N4632" i="41"/>
  <c r="N4633" i="41"/>
  <c r="N4634" i="41"/>
  <c r="N4635" i="41"/>
  <c r="N4636" i="41"/>
  <c r="N4637" i="41"/>
  <c r="N4638" i="41"/>
  <c r="N4639" i="41"/>
  <c r="N4640" i="41"/>
  <c r="N4641" i="41"/>
  <c r="N4642" i="41"/>
  <c r="N4643" i="41"/>
  <c r="N4644" i="41"/>
  <c r="N4645" i="41"/>
  <c r="N4646" i="41"/>
  <c r="N4647" i="41"/>
  <c r="N4648" i="41"/>
  <c r="N4649" i="41"/>
  <c r="N4650" i="41"/>
  <c r="N4651" i="41"/>
  <c r="N4652" i="41"/>
  <c r="N4653" i="41"/>
  <c r="N4654" i="41"/>
  <c r="N4655" i="41"/>
  <c r="N4656" i="41"/>
  <c r="N4657" i="41"/>
  <c r="N4658" i="41"/>
  <c r="N4659" i="41"/>
  <c r="N4660" i="41"/>
  <c r="N4661" i="41"/>
  <c r="N4662" i="41"/>
  <c r="N4663" i="41"/>
  <c r="N4664" i="41"/>
  <c r="N4665" i="41"/>
  <c r="N4666" i="41"/>
  <c r="N4667" i="41"/>
  <c r="N4668" i="41"/>
  <c r="N4669" i="41"/>
  <c r="N4670" i="41"/>
  <c r="N4671" i="41"/>
  <c r="N4672" i="41"/>
  <c r="N4673" i="41"/>
  <c r="N4674" i="41"/>
  <c r="N4675" i="41"/>
  <c r="N4676" i="41"/>
  <c r="N4677" i="41"/>
  <c r="N4678" i="41"/>
  <c r="N4679" i="41"/>
  <c r="N4680" i="41"/>
  <c r="N4681" i="41"/>
  <c r="N4682" i="41"/>
  <c r="N4683" i="41"/>
  <c r="N4684" i="41"/>
  <c r="N4685" i="41"/>
  <c r="N4686" i="41"/>
  <c r="N4687" i="41"/>
  <c r="N4688" i="41"/>
  <c r="N4689" i="41"/>
  <c r="N4690" i="41"/>
  <c r="N4691" i="41"/>
  <c r="N4692" i="41"/>
  <c r="N4693" i="41"/>
  <c r="N4694" i="41"/>
  <c r="N4695" i="41"/>
  <c r="N4696" i="41"/>
  <c r="N4697" i="41"/>
  <c r="N4698" i="41"/>
  <c r="N4699" i="41"/>
  <c r="N4700" i="41"/>
  <c r="N4701" i="41"/>
  <c r="N4702" i="41"/>
  <c r="N4703" i="41"/>
  <c r="N4704" i="41"/>
  <c r="N4705" i="41"/>
  <c r="N4706" i="41"/>
  <c r="N4707" i="41"/>
  <c r="N4708" i="41"/>
  <c r="N4709" i="41"/>
  <c r="N4710" i="41"/>
  <c r="N4711" i="41"/>
  <c r="N4712" i="41"/>
  <c r="N4713" i="41"/>
  <c r="N4714" i="41"/>
  <c r="N4715" i="41"/>
  <c r="N4716" i="41"/>
  <c r="N4717" i="41"/>
  <c r="N4718" i="41"/>
  <c r="N4719" i="41"/>
  <c r="N4720" i="41"/>
  <c r="N4721" i="41"/>
  <c r="N4722" i="41"/>
  <c r="N4723" i="41"/>
  <c r="N4724" i="41"/>
  <c r="N4725" i="41"/>
  <c r="N4726" i="41"/>
  <c r="N4727" i="41"/>
  <c r="N4728" i="41"/>
  <c r="N4729" i="41"/>
  <c r="N4730" i="41"/>
  <c r="N4731" i="41"/>
  <c r="N4732" i="41"/>
  <c r="N4733" i="41"/>
  <c r="N4734" i="41"/>
  <c r="N4735" i="41"/>
  <c r="N4736" i="41"/>
  <c r="N4737" i="41"/>
  <c r="N4738" i="41"/>
  <c r="N4739" i="41"/>
  <c r="N4740" i="41"/>
  <c r="N4741" i="41"/>
  <c r="N4742" i="41"/>
  <c r="N4743" i="41"/>
  <c r="N4744" i="41"/>
  <c r="N4745" i="41"/>
  <c r="N4746" i="41"/>
  <c r="N4747" i="41"/>
  <c r="N4748" i="41"/>
  <c r="N4749" i="41"/>
  <c r="N4750" i="41"/>
  <c r="N4751" i="41"/>
  <c r="N4752" i="41"/>
  <c r="N4753" i="41"/>
  <c r="N4754" i="41"/>
  <c r="N4755" i="41"/>
  <c r="N4756" i="41"/>
  <c r="N4757" i="41"/>
  <c r="N4758" i="41"/>
  <c r="N4759" i="41"/>
  <c r="N4760" i="41"/>
  <c r="N4761" i="41"/>
  <c r="N4762" i="41"/>
  <c r="N4763" i="41"/>
  <c r="N4764" i="41"/>
  <c r="N4765" i="41"/>
  <c r="N4766" i="41"/>
  <c r="N4767" i="41"/>
  <c r="N4768" i="41"/>
  <c r="N4769" i="41"/>
  <c r="N4770" i="41"/>
  <c r="N4771" i="41"/>
  <c r="N4772" i="41"/>
  <c r="N4773" i="41"/>
  <c r="N4774" i="41"/>
  <c r="N4775" i="41"/>
  <c r="N4776" i="41"/>
  <c r="N4777" i="41"/>
  <c r="N4778" i="41"/>
  <c r="N4779" i="41"/>
  <c r="N4780" i="41"/>
  <c r="N4781" i="41"/>
  <c r="N4782" i="41"/>
  <c r="N4783" i="41"/>
  <c r="N4784" i="41"/>
  <c r="N4785" i="41"/>
  <c r="N4786" i="41"/>
  <c r="N4787" i="41"/>
  <c r="N4788" i="41"/>
  <c r="N4789" i="41"/>
  <c r="N4790" i="41"/>
  <c r="N4791" i="41"/>
  <c r="N4792" i="41"/>
  <c r="N4793" i="41"/>
  <c r="N4794" i="41"/>
  <c r="N4795" i="41"/>
  <c r="N4796" i="41"/>
  <c r="N4797" i="41"/>
  <c r="N4798" i="41"/>
  <c r="N4799" i="41"/>
  <c r="N4800" i="41"/>
  <c r="N4801" i="41"/>
  <c r="N4802" i="41"/>
  <c r="N4803" i="41"/>
  <c r="N4804" i="41"/>
  <c r="N4805" i="41"/>
  <c r="N4806" i="41"/>
  <c r="N4807" i="41"/>
  <c r="N4808" i="41"/>
  <c r="N4809" i="41"/>
  <c r="N4810" i="41"/>
  <c r="N4811" i="41"/>
  <c r="N4812" i="41"/>
  <c r="N4813" i="41"/>
  <c r="N4814" i="41"/>
  <c r="N4815" i="41"/>
  <c r="N4816" i="41"/>
  <c r="N4817" i="41"/>
  <c r="N4818" i="41"/>
  <c r="N4819" i="41"/>
  <c r="N4820" i="41"/>
  <c r="N4821" i="41"/>
  <c r="N4822" i="41"/>
  <c r="N4823" i="41"/>
  <c r="N4824" i="41"/>
  <c r="N4825" i="41"/>
  <c r="N4826" i="41"/>
  <c r="N4827" i="41"/>
  <c r="N4828" i="41"/>
  <c r="N4829" i="41"/>
  <c r="N4830" i="41"/>
  <c r="N4831" i="41"/>
  <c r="N4832" i="41"/>
  <c r="N4833" i="41"/>
  <c r="N4834" i="41"/>
  <c r="N4835" i="41"/>
  <c r="N4836" i="41"/>
  <c r="N4837" i="41"/>
  <c r="N4838" i="41"/>
  <c r="N4839" i="41"/>
  <c r="N4840" i="41"/>
  <c r="N4841" i="41"/>
  <c r="N4842" i="41"/>
  <c r="N4843" i="41"/>
  <c r="N4844" i="41"/>
  <c r="N4845" i="41"/>
  <c r="N4846" i="41"/>
  <c r="N4847" i="41"/>
  <c r="N4848" i="41"/>
  <c r="N4849" i="41"/>
  <c r="N4850" i="41"/>
  <c r="N4851" i="41"/>
  <c r="N4852" i="41"/>
  <c r="N4853" i="41"/>
  <c r="N4854" i="41"/>
  <c r="N4855" i="41"/>
  <c r="N4856" i="41"/>
  <c r="N4857" i="41"/>
  <c r="N4858" i="41"/>
  <c r="N4859" i="41"/>
  <c r="N4860" i="41"/>
  <c r="N4861" i="41"/>
  <c r="N4862" i="41"/>
  <c r="N4863" i="41"/>
  <c r="N4864" i="41"/>
  <c r="N4865" i="41"/>
  <c r="N4866" i="41"/>
  <c r="N4867" i="41"/>
  <c r="N4868" i="41"/>
  <c r="N4869" i="41"/>
  <c r="N4870" i="41"/>
  <c r="N4871" i="41"/>
  <c r="N4872" i="41"/>
  <c r="N4873" i="41"/>
  <c r="N4874" i="41"/>
  <c r="N4875" i="41"/>
  <c r="N4876" i="41"/>
  <c r="N4877" i="41"/>
  <c r="N4878" i="41"/>
  <c r="N4879" i="41"/>
  <c r="N4880" i="41"/>
  <c r="N4881" i="41"/>
  <c r="N4882" i="41"/>
  <c r="N4883" i="41"/>
  <c r="N4884" i="41"/>
  <c r="N4885" i="41"/>
  <c r="N4886" i="41"/>
  <c r="N4887" i="41"/>
  <c r="N4888" i="41"/>
  <c r="N4889" i="41"/>
  <c r="N4890" i="41"/>
  <c r="N4891" i="41"/>
  <c r="N4892" i="41"/>
  <c r="N4893" i="41"/>
  <c r="N4894" i="41"/>
  <c r="N4895" i="41"/>
  <c r="N4896" i="41"/>
  <c r="N4897" i="41"/>
  <c r="N4898" i="41"/>
  <c r="N4899" i="41"/>
  <c r="N4900" i="41"/>
  <c r="N4901" i="41"/>
  <c r="N4902" i="41"/>
  <c r="N4903" i="41"/>
  <c r="N4904" i="41"/>
  <c r="N4905" i="41"/>
  <c r="N4906" i="41"/>
  <c r="N4907" i="41"/>
  <c r="N4908" i="41"/>
  <c r="N4909" i="41"/>
  <c r="N4910" i="41"/>
  <c r="N4911" i="41"/>
  <c r="N4912" i="41"/>
  <c r="N4913" i="41"/>
  <c r="N4914" i="41"/>
  <c r="N4915" i="41"/>
  <c r="N4916" i="41"/>
  <c r="N4917" i="41"/>
  <c r="N4918" i="41"/>
  <c r="N4919" i="41"/>
  <c r="N4920" i="41"/>
  <c r="N4921" i="41"/>
  <c r="N4922" i="41"/>
  <c r="N4923" i="41"/>
  <c r="N4924" i="41"/>
  <c r="N4925" i="41"/>
  <c r="N4926" i="41"/>
  <c r="N4927" i="41"/>
  <c r="N4928" i="41"/>
  <c r="N4929" i="41"/>
  <c r="N4930" i="41"/>
  <c r="N4931" i="41"/>
  <c r="N4932" i="41"/>
  <c r="N4933" i="41"/>
  <c r="N4934" i="41"/>
  <c r="N4935" i="41"/>
  <c r="N4936" i="41"/>
  <c r="N4937" i="41"/>
  <c r="N4938" i="41"/>
  <c r="N4939" i="41"/>
  <c r="N4940" i="41"/>
  <c r="N4941" i="41"/>
  <c r="N4942" i="41"/>
  <c r="N4943" i="41"/>
  <c r="N4944" i="41"/>
  <c r="N4945" i="41"/>
  <c r="N4946" i="41"/>
  <c r="N4947" i="41"/>
  <c r="N4948" i="41"/>
  <c r="N4949" i="41"/>
  <c r="N4950" i="41"/>
  <c r="N4951" i="41"/>
  <c r="N4952" i="41"/>
  <c r="N4953" i="41"/>
  <c r="N4954" i="41"/>
  <c r="N4955" i="41"/>
  <c r="N4956" i="41"/>
  <c r="N4957" i="41"/>
  <c r="N4958" i="41"/>
  <c r="N4959" i="41"/>
  <c r="N4960" i="41"/>
  <c r="N4961" i="41"/>
  <c r="N4962" i="41"/>
  <c r="N4963" i="41"/>
  <c r="N4964" i="41"/>
  <c r="N4965" i="41"/>
  <c r="N4966" i="41"/>
  <c r="N4967" i="41"/>
  <c r="N4968" i="41"/>
  <c r="N4969" i="41"/>
  <c r="N4970" i="41"/>
  <c r="N4971" i="41"/>
  <c r="N4972" i="41"/>
  <c r="N4973" i="41"/>
  <c r="N4974" i="41"/>
  <c r="N4975" i="41"/>
  <c r="N4976" i="41"/>
  <c r="N4977" i="41"/>
  <c r="N4978" i="41"/>
  <c r="N4979" i="41"/>
  <c r="N4980" i="41"/>
  <c r="N4981" i="41"/>
  <c r="N4982" i="41"/>
  <c r="N4983" i="41"/>
  <c r="N4984" i="41"/>
  <c r="N4985" i="41"/>
  <c r="N4986" i="41"/>
  <c r="N4987" i="41"/>
  <c r="N4988" i="41"/>
  <c r="N4989" i="41"/>
  <c r="N4990" i="41"/>
  <c r="N4991" i="41"/>
  <c r="N4992" i="41"/>
  <c r="N4993" i="41"/>
  <c r="N4994" i="41"/>
  <c r="N4995" i="41"/>
  <c r="N4996" i="41"/>
  <c r="N4997" i="41"/>
  <c r="N4998" i="41"/>
  <c r="N4999" i="41"/>
  <c r="N5000" i="41"/>
  <c r="N5001" i="41"/>
  <c r="N5002" i="41"/>
  <c r="N5003" i="41"/>
  <c r="N5004" i="41"/>
  <c r="N5005" i="41"/>
  <c r="N5006" i="41"/>
  <c r="N5007" i="41"/>
  <c r="N5008" i="41"/>
  <c r="N5009" i="41"/>
  <c r="N5010" i="41"/>
  <c r="N5011" i="41"/>
  <c r="N5012" i="41"/>
  <c r="N5013" i="41"/>
  <c r="N5014" i="41"/>
  <c r="N5015" i="41"/>
  <c r="N5016" i="41"/>
  <c r="N5017" i="41"/>
  <c r="N5018" i="41"/>
  <c r="N5019" i="41"/>
  <c r="N5020" i="41"/>
  <c r="N5021" i="41"/>
  <c r="N5022" i="41"/>
  <c r="N5023" i="41"/>
  <c r="N5024" i="41"/>
  <c r="N5025" i="41"/>
  <c r="N5026" i="41"/>
  <c r="N5027" i="41"/>
  <c r="N5028" i="41"/>
  <c r="N5029" i="41"/>
  <c r="N5030" i="41"/>
  <c r="N5031" i="41"/>
  <c r="N5032" i="41"/>
  <c r="N5033" i="41"/>
  <c r="N5034" i="41"/>
  <c r="N5035" i="41"/>
  <c r="N5036" i="41"/>
  <c r="N5037" i="41"/>
  <c r="N5038" i="41"/>
  <c r="N5039" i="41"/>
  <c r="N5040" i="41"/>
  <c r="N5041" i="41"/>
  <c r="N5042" i="41"/>
  <c r="N5043" i="41"/>
  <c r="N5044" i="41"/>
  <c r="N5045" i="41"/>
  <c r="N5046" i="41"/>
  <c r="N5047" i="41"/>
  <c r="N5048" i="41"/>
  <c r="N5049" i="41"/>
  <c r="N5050" i="41"/>
  <c r="N5051" i="41"/>
  <c r="N5052" i="41"/>
  <c r="N5053" i="41"/>
  <c r="N5054" i="41"/>
  <c r="N5055" i="41"/>
  <c r="N5056" i="41"/>
  <c r="N5057" i="41"/>
  <c r="N5058" i="41"/>
  <c r="N5059" i="41"/>
  <c r="N5060" i="41"/>
  <c r="N5061" i="41"/>
  <c r="N5062" i="41"/>
  <c r="N5063" i="41"/>
  <c r="N5064" i="41"/>
  <c r="N5065" i="41"/>
  <c r="N5066" i="41"/>
  <c r="N5067" i="41"/>
  <c r="N5068" i="41"/>
  <c r="N5069" i="41"/>
  <c r="N5070" i="41"/>
  <c r="N5071" i="41"/>
  <c r="N5072" i="41"/>
  <c r="N5073" i="41"/>
  <c r="N5074" i="41"/>
  <c r="N5075" i="41"/>
  <c r="N5076" i="41"/>
  <c r="N5077" i="41"/>
  <c r="N5078" i="41"/>
  <c r="N5079" i="41"/>
  <c r="N5080" i="41"/>
  <c r="N5081" i="41"/>
  <c r="N5082" i="41"/>
  <c r="N5083" i="41"/>
  <c r="N5084" i="41"/>
  <c r="N5085" i="41"/>
  <c r="N5086" i="41"/>
  <c r="N5087" i="41"/>
  <c r="N5088" i="41"/>
  <c r="N5089" i="41"/>
  <c r="N5090" i="41"/>
  <c r="N5091" i="41"/>
  <c r="N5092" i="41"/>
  <c r="N5093" i="41"/>
  <c r="N5094" i="41"/>
  <c r="N5095" i="41"/>
  <c r="N5096" i="41"/>
  <c r="N5097" i="41"/>
  <c r="N5098" i="41"/>
  <c r="N5099" i="41"/>
  <c r="N5100" i="41"/>
  <c r="N5101" i="41"/>
  <c r="N5102" i="41"/>
  <c r="N5103" i="41"/>
  <c r="N5104" i="41"/>
  <c r="N5105" i="41"/>
  <c r="N5106" i="41"/>
  <c r="N5107" i="41"/>
  <c r="N5108" i="41"/>
  <c r="N5109" i="41"/>
  <c r="N5110" i="41"/>
  <c r="N5111" i="41"/>
  <c r="N5112" i="41"/>
  <c r="N5113" i="41"/>
  <c r="N5114" i="41"/>
  <c r="N5115" i="41"/>
  <c r="N5116" i="41"/>
  <c r="N5117" i="41"/>
  <c r="N5118" i="41"/>
  <c r="N5119" i="41"/>
  <c r="N5120" i="41"/>
  <c r="N5121" i="41"/>
  <c r="N5122" i="41"/>
  <c r="N5123" i="41"/>
  <c r="N5124" i="41"/>
  <c r="N5125" i="41"/>
  <c r="N5126" i="41"/>
  <c r="N5127" i="41"/>
  <c r="N5128" i="41"/>
  <c r="N5129" i="41"/>
  <c r="N5130" i="41"/>
  <c r="N5131" i="41"/>
  <c r="N5132" i="41"/>
  <c r="N5133" i="41"/>
  <c r="N5134" i="41"/>
  <c r="N5135" i="41"/>
  <c r="N5136" i="41"/>
  <c r="N5137" i="41"/>
  <c r="N5138" i="41"/>
  <c r="N5139" i="41"/>
  <c r="N5140" i="41"/>
  <c r="N5141" i="41"/>
  <c r="N5142" i="41"/>
  <c r="N5143" i="41"/>
  <c r="N5144" i="41"/>
  <c r="N5145" i="41"/>
  <c r="N5146" i="41"/>
  <c r="N5147" i="41"/>
  <c r="N5148" i="41"/>
  <c r="N5149" i="41"/>
  <c r="N5150" i="41"/>
  <c r="N5151" i="41"/>
  <c r="N5152" i="41"/>
  <c r="N5153" i="41"/>
  <c r="N5154" i="41"/>
  <c r="N5155" i="41"/>
  <c r="N5156" i="41"/>
  <c r="N5157" i="41"/>
  <c r="N5158" i="41"/>
  <c r="N5159" i="41"/>
  <c r="N5160" i="41"/>
  <c r="N5161" i="41"/>
  <c r="N5162" i="41"/>
  <c r="N5163" i="41"/>
  <c r="N5164" i="41"/>
  <c r="N5165" i="41"/>
  <c r="N5166" i="41"/>
  <c r="N5167" i="41"/>
  <c r="N5168" i="41"/>
  <c r="N5169" i="41"/>
  <c r="N5170" i="41"/>
  <c r="N5171" i="41"/>
  <c r="N5172" i="41"/>
  <c r="N5173" i="41"/>
  <c r="N5174" i="41"/>
  <c r="N5175" i="41"/>
  <c r="N5176" i="41"/>
  <c r="N5177" i="41"/>
  <c r="N5178" i="41"/>
  <c r="N5179" i="41"/>
  <c r="N5180" i="41"/>
  <c r="N5181" i="41"/>
  <c r="N5182" i="41"/>
  <c r="N5183" i="41"/>
  <c r="N5184" i="41"/>
  <c r="N5185" i="41"/>
  <c r="N5186" i="41"/>
  <c r="N5187" i="41"/>
  <c r="N5188" i="41"/>
  <c r="N5189" i="41"/>
  <c r="N5190" i="41"/>
  <c r="N5191" i="41"/>
  <c r="N5192" i="41"/>
  <c r="N5193" i="41"/>
  <c r="N5194" i="41"/>
  <c r="N5195" i="41"/>
  <c r="N5196" i="41"/>
  <c r="N5197" i="41"/>
  <c r="N5198" i="41"/>
  <c r="N5199" i="41"/>
  <c r="N5200" i="41"/>
  <c r="N5201" i="41"/>
  <c r="N5202" i="41"/>
  <c r="N5203" i="41"/>
  <c r="N5204" i="41"/>
  <c r="N5205" i="41"/>
  <c r="N5206" i="41"/>
  <c r="N5207" i="41"/>
  <c r="N5208" i="41"/>
  <c r="N5209" i="41"/>
  <c r="N5210" i="41"/>
  <c r="N5211" i="41"/>
  <c r="N5212" i="41"/>
  <c r="N5213" i="41"/>
  <c r="N5214" i="41"/>
  <c r="N5215" i="41"/>
  <c r="N5216" i="41"/>
  <c r="N5217" i="41"/>
  <c r="N5218" i="41"/>
  <c r="N5219" i="41"/>
  <c r="N5220" i="41"/>
  <c r="N5221" i="41"/>
  <c r="N5222" i="41"/>
  <c r="N5223" i="41"/>
  <c r="N5224" i="41"/>
  <c r="N5225" i="41"/>
  <c r="N5226" i="41"/>
  <c r="N5227" i="41"/>
  <c r="N5228" i="41"/>
  <c r="N5229" i="41"/>
  <c r="N5230" i="41"/>
  <c r="N5231" i="41"/>
  <c r="N5232" i="41"/>
  <c r="N5233" i="41"/>
  <c r="N5234" i="41"/>
  <c r="N5235" i="41"/>
  <c r="N5236" i="41"/>
  <c r="N5237" i="41"/>
  <c r="N5238" i="41"/>
  <c r="N5239" i="41"/>
  <c r="N5240" i="41"/>
  <c r="N5241" i="41"/>
  <c r="N5242" i="41"/>
  <c r="N5243" i="41"/>
  <c r="N5244" i="41"/>
  <c r="N5245" i="41"/>
  <c r="N5246" i="41"/>
  <c r="N5247" i="41"/>
  <c r="N5248" i="41"/>
  <c r="N5249" i="41"/>
  <c r="N5250" i="41"/>
  <c r="N5251" i="41"/>
  <c r="N5252" i="41"/>
  <c r="N5253" i="41"/>
  <c r="N5254" i="41"/>
  <c r="N5255" i="41"/>
  <c r="N5256" i="41"/>
  <c r="N5257" i="41"/>
  <c r="N5258" i="41"/>
  <c r="N5259" i="41"/>
  <c r="N5260" i="41"/>
  <c r="N5261" i="41"/>
  <c r="N5262" i="41"/>
  <c r="N5263" i="41"/>
  <c r="N5264" i="41"/>
  <c r="N5265" i="41"/>
  <c r="N5266" i="41"/>
  <c r="N5267" i="41"/>
  <c r="N5268" i="41"/>
  <c r="N5269" i="41"/>
  <c r="N5270" i="41"/>
  <c r="N5271" i="41"/>
  <c r="N5272" i="41"/>
  <c r="N5273" i="41"/>
  <c r="N5274" i="41"/>
  <c r="N5275" i="41"/>
  <c r="N5276" i="41"/>
  <c r="N5277" i="41"/>
  <c r="N5278" i="41"/>
  <c r="N5279" i="41"/>
  <c r="N5280" i="41"/>
  <c r="N5281" i="41"/>
  <c r="N5282" i="41"/>
  <c r="N5283" i="41"/>
  <c r="N5284" i="41"/>
  <c r="N5285" i="41"/>
  <c r="N5286" i="41"/>
  <c r="N5287" i="41"/>
  <c r="N5288" i="41"/>
  <c r="N5289" i="41"/>
  <c r="N5290" i="41"/>
  <c r="N5291" i="41"/>
  <c r="N5292" i="41"/>
  <c r="N5293" i="41"/>
  <c r="N5294" i="41"/>
  <c r="N5295" i="41"/>
  <c r="N5296" i="41"/>
  <c r="N5297" i="41"/>
  <c r="N5298" i="41"/>
  <c r="N5299" i="41"/>
  <c r="N5300" i="41"/>
  <c r="N5301" i="41"/>
  <c r="N5302" i="41"/>
  <c r="N5303" i="41"/>
  <c r="N5304" i="41"/>
  <c r="N5305" i="41"/>
  <c r="N5306" i="41"/>
  <c r="N5307" i="41"/>
  <c r="N5308" i="41"/>
  <c r="N5309" i="41"/>
  <c r="N5310" i="41"/>
  <c r="N5311" i="41"/>
  <c r="N5312" i="41"/>
  <c r="N5313" i="41"/>
  <c r="N5314" i="41"/>
  <c r="N5315" i="41"/>
  <c r="N5316" i="41"/>
  <c r="N5317" i="41"/>
  <c r="N5318" i="41"/>
  <c r="N5319" i="41"/>
  <c r="N5320" i="41"/>
  <c r="N5321" i="41"/>
  <c r="N5322" i="41"/>
  <c r="N5323" i="41"/>
  <c r="N5324" i="41"/>
  <c r="N5325" i="41"/>
  <c r="N5326" i="41"/>
  <c r="N5327" i="41"/>
  <c r="N5328" i="41"/>
  <c r="N5329" i="41"/>
  <c r="N5330" i="41"/>
  <c r="N5331" i="41"/>
  <c r="N5332" i="41"/>
  <c r="N5333" i="41"/>
  <c r="N5334" i="41"/>
  <c r="N5335" i="41"/>
  <c r="N5336" i="41"/>
  <c r="N5337" i="41"/>
  <c r="N5338" i="41"/>
  <c r="N5339" i="41"/>
  <c r="N5340" i="41"/>
  <c r="N5341" i="41"/>
  <c r="N5342" i="41"/>
  <c r="N5343" i="41"/>
  <c r="N5344" i="41"/>
  <c r="N5345" i="41"/>
  <c r="N5346" i="41"/>
  <c r="N5347" i="41"/>
  <c r="N5348" i="41"/>
  <c r="N5349" i="41"/>
  <c r="N5350" i="41"/>
  <c r="N5351" i="41"/>
  <c r="N5352" i="41"/>
  <c r="N5353" i="41"/>
  <c r="N5354" i="41"/>
  <c r="N5355" i="41"/>
  <c r="N5356" i="41"/>
  <c r="N5357" i="41"/>
  <c r="N5358" i="41"/>
  <c r="N5359" i="41"/>
  <c r="N5360" i="41"/>
  <c r="N5361" i="41"/>
  <c r="N5362" i="41"/>
  <c r="N5363" i="41"/>
  <c r="N5364" i="41"/>
  <c r="N5365" i="41"/>
  <c r="N5366" i="41"/>
  <c r="N5367" i="41"/>
  <c r="N5368" i="41"/>
  <c r="N5369" i="41"/>
  <c r="N5370" i="41"/>
  <c r="N5371" i="41"/>
  <c r="N5372" i="41"/>
  <c r="N5373" i="41"/>
  <c r="N5374" i="41"/>
  <c r="N5375" i="41"/>
  <c r="N5376" i="41"/>
  <c r="N5377" i="41"/>
  <c r="N5378" i="41"/>
  <c r="N5379" i="41"/>
  <c r="N5380" i="41"/>
  <c r="N5381" i="41"/>
  <c r="N5382" i="41"/>
  <c r="N5383" i="41"/>
  <c r="N5384" i="41"/>
  <c r="N5385" i="41"/>
  <c r="N5386" i="41"/>
  <c r="N5387" i="41"/>
  <c r="N5388" i="41"/>
  <c r="N5389" i="41"/>
  <c r="N5390" i="41"/>
  <c r="N5391" i="41"/>
  <c r="N5392" i="41"/>
  <c r="N5393" i="41"/>
  <c r="N5394" i="41"/>
  <c r="N5395" i="41"/>
  <c r="N5396" i="41"/>
  <c r="N5397" i="41"/>
  <c r="N5398" i="41"/>
  <c r="N5399" i="41"/>
  <c r="N5400" i="41"/>
  <c r="N5401" i="41"/>
  <c r="N5402" i="41"/>
  <c r="N5403" i="41"/>
  <c r="N5404" i="41"/>
  <c r="N5405" i="41"/>
  <c r="N5406" i="41"/>
  <c r="N5407" i="41"/>
  <c r="N5408" i="41"/>
  <c r="N5409" i="41"/>
  <c r="N5410" i="41"/>
  <c r="N5411" i="41"/>
  <c r="N5412" i="41"/>
  <c r="N5413" i="41"/>
  <c r="N5414" i="41"/>
  <c r="N5415" i="41"/>
  <c r="N5416" i="41"/>
  <c r="N5417" i="41"/>
  <c r="N5418" i="41"/>
  <c r="N5419" i="41"/>
  <c r="N5420" i="41"/>
  <c r="N5421" i="41"/>
  <c r="N5422" i="41"/>
  <c r="N5423" i="41"/>
  <c r="N5424" i="41"/>
  <c r="N5425" i="41"/>
  <c r="N5426" i="41"/>
  <c r="N5427" i="41"/>
  <c r="N5428" i="41"/>
  <c r="N5429" i="41"/>
  <c r="N5430" i="41"/>
  <c r="N5431" i="41"/>
  <c r="N5432" i="41"/>
  <c r="N5433" i="41"/>
  <c r="N5434" i="41"/>
  <c r="N5435" i="41"/>
  <c r="N5436" i="41"/>
  <c r="N5437" i="41"/>
  <c r="N5438" i="41"/>
  <c r="N5439" i="41"/>
  <c r="N5440" i="41"/>
  <c r="N5441" i="41"/>
  <c r="N5442" i="41"/>
  <c r="N5443" i="41"/>
  <c r="N5444" i="41"/>
  <c r="N5445" i="41"/>
  <c r="N5446" i="41"/>
  <c r="N5447" i="41"/>
  <c r="N5448" i="41"/>
  <c r="N5449" i="41"/>
  <c r="N5450" i="41"/>
  <c r="N5451" i="41"/>
  <c r="N5452" i="41"/>
  <c r="N5453" i="41"/>
  <c r="N5454" i="41"/>
  <c r="N5455" i="41"/>
  <c r="N5456" i="41"/>
  <c r="N5457" i="41"/>
  <c r="N5458" i="41"/>
  <c r="N5459" i="41"/>
  <c r="N5460" i="41"/>
  <c r="N5461" i="41"/>
  <c r="N5462" i="41"/>
  <c r="N5463" i="41"/>
  <c r="N5464" i="41"/>
  <c r="N5465" i="41"/>
  <c r="N5466" i="41"/>
  <c r="N5467" i="41"/>
  <c r="N5468" i="41"/>
  <c r="N5469" i="41"/>
  <c r="N5470" i="41"/>
  <c r="N5471" i="41"/>
  <c r="N5472" i="41"/>
  <c r="N5473" i="41"/>
  <c r="N5474" i="41"/>
  <c r="N5475" i="41"/>
  <c r="N5476" i="41"/>
  <c r="N5477" i="41"/>
  <c r="N5478" i="41"/>
  <c r="N5479" i="41"/>
  <c r="N5480" i="41"/>
  <c r="N5481" i="41"/>
  <c r="N5482" i="41"/>
  <c r="N5483" i="41"/>
  <c r="N5484" i="41"/>
  <c r="N5485" i="41"/>
  <c r="N5486" i="41"/>
  <c r="N5487" i="41"/>
  <c r="N5488" i="41"/>
  <c r="N5489" i="41"/>
  <c r="N5490" i="41"/>
  <c r="N5491" i="41"/>
  <c r="N5492" i="41"/>
  <c r="N5493" i="41"/>
  <c r="N5494" i="41"/>
  <c r="N5495" i="41"/>
  <c r="N5496" i="41"/>
  <c r="N5497" i="41"/>
  <c r="N5498" i="41"/>
  <c r="N5499" i="41"/>
  <c r="N5500" i="41"/>
  <c r="N5501" i="41"/>
  <c r="N5502" i="41"/>
  <c r="N5503" i="41"/>
  <c r="N5504" i="41"/>
  <c r="N5505" i="41"/>
  <c r="N5506" i="41"/>
  <c r="N5507" i="41"/>
  <c r="N5508" i="41"/>
  <c r="N5509" i="41"/>
  <c r="N5510" i="41"/>
  <c r="N5511" i="41"/>
  <c r="N5512" i="41"/>
  <c r="N5513" i="41"/>
  <c r="N5514" i="41"/>
  <c r="N5515" i="41"/>
  <c r="N5516" i="41"/>
  <c r="N5517" i="41"/>
  <c r="N5518" i="41"/>
  <c r="N5519" i="41"/>
  <c r="N5520" i="41"/>
  <c r="N5521" i="41"/>
  <c r="N5522" i="41"/>
  <c r="N5523" i="41"/>
  <c r="N5524" i="41"/>
  <c r="N5525" i="41"/>
  <c r="N5526" i="41"/>
  <c r="N5527" i="41"/>
  <c r="N5528" i="41"/>
  <c r="N5529" i="41"/>
  <c r="N5530" i="41"/>
  <c r="N5531" i="41"/>
  <c r="N5532" i="41"/>
  <c r="N5533" i="41"/>
  <c r="N5534" i="41"/>
  <c r="N5535" i="41"/>
  <c r="N5536" i="41"/>
  <c r="N5537" i="41"/>
  <c r="N5538" i="41"/>
  <c r="N5539" i="41"/>
  <c r="N5540" i="41"/>
  <c r="N5541" i="41"/>
  <c r="N5542" i="41"/>
  <c r="N5543" i="41"/>
  <c r="N5544" i="41"/>
  <c r="N5545" i="41"/>
  <c r="N5546" i="41"/>
  <c r="N5547" i="41"/>
  <c r="N5548" i="41"/>
  <c r="N5549" i="41"/>
  <c r="N5550" i="41"/>
  <c r="N5551" i="41"/>
  <c r="N5552" i="41"/>
  <c r="N5553" i="41"/>
  <c r="N5554" i="41"/>
  <c r="N5555" i="41"/>
  <c r="N5556" i="41"/>
  <c r="N5557" i="41"/>
  <c r="N5558" i="41"/>
  <c r="N5559" i="41"/>
  <c r="N5560" i="41"/>
  <c r="N5561" i="41"/>
  <c r="N5562" i="41"/>
  <c r="N5563" i="41"/>
  <c r="N5564" i="41"/>
  <c r="N5565" i="41"/>
  <c r="N5566" i="41"/>
  <c r="N5567" i="41"/>
  <c r="N5568" i="41"/>
  <c r="N5569" i="41"/>
  <c r="N5570" i="41"/>
  <c r="N5571" i="41"/>
  <c r="N5572" i="41"/>
  <c r="N5573" i="41"/>
  <c r="N5574" i="41"/>
  <c r="N5575" i="41"/>
  <c r="N5576" i="41"/>
  <c r="N5577" i="41"/>
  <c r="N5578" i="41"/>
  <c r="N5579" i="41"/>
  <c r="N5580" i="41"/>
  <c r="N5581" i="41"/>
  <c r="N5582" i="41"/>
  <c r="N5583" i="41"/>
  <c r="N5584" i="41"/>
  <c r="N5585" i="41"/>
  <c r="N5586" i="41"/>
  <c r="N5587" i="41"/>
  <c r="N5588" i="41"/>
  <c r="N5589" i="41"/>
  <c r="N5590" i="41"/>
  <c r="N5591" i="41"/>
  <c r="N5592" i="41"/>
  <c r="N5593" i="41"/>
  <c r="N5594" i="41"/>
  <c r="N5595" i="41"/>
  <c r="N5596" i="41"/>
  <c r="N5597" i="41"/>
  <c r="N5598" i="41"/>
  <c r="N5599" i="41"/>
  <c r="N5600" i="41"/>
  <c r="N5601" i="41"/>
  <c r="N5602" i="41"/>
  <c r="N5603" i="41"/>
  <c r="N5604" i="41"/>
  <c r="N5605" i="41"/>
  <c r="N5606" i="41"/>
  <c r="N5607" i="41"/>
  <c r="N5608" i="41"/>
  <c r="N5609" i="41"/>
  <c r="N5610" i="41"/>
  <c r="N5611" i="41"/>
  <c r="N5612" i="41"/>
  <c r="N5613" i="41"/>
  <c r="N5614" i="41"/>
  <c r="N5615" i="41"/>
  <c r="N5616" i="41"/>
  <c r="N5617" i="41"/>
  <c r="N5618" i="41"/>
  <c r="N5619" i="41"/>
  <c r="N5620" i="41"/>
  <c r="N5621" i="41"/>
  <c r="N5622" i="41"/>
  <c r="N5623" i="41"/>
  <c r="N5624" i="41"/>
  <c r="N5625" i="41"/>
  <c r="N5626" i="41"/>
  <c r="N5627" i="41"/>
  <c r="N5628" i="41"/>
  <c r="N5629" i="41"/>
  <c r="N5630" i="41"/>
  <c r="N5631" i="41"/>
  <c r="N5632" i="41"/>
  <c r="N5633" i="41"/>
  <c r="N5634" i="41"/>
  <c r="N5635" i="41"/>
  <c r="N5636" i="41"/>
  <c r="N5637" i="41"/>
  <c r="N5638" i="41"/>
  <c r="N5639" i="41"/>
  <c r="N5640" i="41"/>
  <c r="N5641" i="41"/>
  <c r="N5642" i="41"/>
  <c r="N5643" i="41"/>
  <c r="N5644" i="41"/>
  <c r="N5645" i="41"/>
  <c r="N5646" i="41"/>
  <c r="N5647" i="41"/>
  <c r="N5648" i="41"/>
  <c r="N5649" i="41"/>
  <c r="N5650" i="41"/>
  <c r="N5651" i="41"/>
  <c r="N5652" i="41"/>
  <c r="N5653" i="41"/>
  <c r="N5654" i="41"/>
  <c r="N5655" i="41"/>
  <c r="N5656" i="41"/>
  <c r="N5657" i="41"/>
  <c r="N5658" i="41"/>
  <c r="N5659" i="41"/>
  <c r="N5660" i="41"/>
  <c r="N5661" i="41"/>
  <c r="N5662" i="41"/>
  <c r="N5663" i="41"/>
  <c r="N5664" i="41"/>
  <c r="N5665" i="41"/>
  <c r="N5666" i="41"/>
  <c r="N5667" i="41"/>
  <c r="N5668" i="41"/>
  <c r="N5669" i="41"/>
  <c r="N5670" i="41"/>
  <c r="N5671" i="41"/>
  <c r="N5672" i="41"/>
  <c r="N5673" i="41"/>
  <c r="N5674" i="41"/>
  <c r="N5675" i="41"/>
  <c r="N5676" i="41"/>
  <c r="N5677" i="41"/>
  <c r="N5678" i="41"/>
  <c r="N5679" i="41"/>
  <c r="N5680" i="41"/>
  <c r="N5681" i="41"/>
  <c r="N5682" i="41"/>
  <c r="N5683" i="41"/>
  <c r="N5684" i="41"/>
  <c r="N5685" i="41"/>
  <c r="N5686" i="41"/>
  <c r="N5687" i="41"/>
  <c r="N5688" i="41"/>
  <c r="N5689" i="41"/>
  <c r="N5690" i="41"/>
  <c r="N5691" i="41"/>
  <c r="N5692" i="41"/>
  <c r="N5693" i="41"/>
  <c r="N5694" i="41"/>
  <c r="N5695" i="41"/>
  <c r="N5696" i="41"/>
  <c r="N5697" i="41"/>
  <c r="N5698" i="41"/>
  <c r="N5699" i="41"/>
  <c r="N5700" i="41"/>
  <c r="N5701" i="41"/>
  <c r="N5702" i="41"/>
  <c r="N5703" i="41"/>
  <c r="N5704" i="41"/>
  <c r="N5705" i="41"/>
  <c r="N5706" i="41"/>
  <c r="N5707" i="41"/>
  <c r="N5708" i="41"/>
  <c r="N5709" i="41"/>
  <c r="N5710" i="41"/>
  <c r="N5711" i="41"/>
  <c r="N5712" i="41"/>
  <c r="N5713" i="41"/>
  <c r="N5714" i="41"/>
  <c r="N5715" i="41"/>
  <c r="N5716" i="41"/>
  <c r="N5717" i="41"/>
  <c r="N5718" i="41"/>
  <c r="N5719" i="41"/>
  <c r="N5720" i="41"/>
  <c r="N5721" i="41"/>
  <c r="N5722" i="41"/>
  <c r="N5723" i="41"/>
  <c r="N5724" i="41"/>
  <c r="N5725" i="41"/>
  <c r="N5726" i="41"/>
  <c r="N5727" i="41"/>
  <c r="N5728" i="41"/>
  <c r="N5729" i="41"/>
  <c r="N5730" i="41"/>
  <c r="N5731" i="41"/>
  <c r="N5732" i="41"/>
  <c r="N5733" i="41"/>
  <c r="N5734" i="41"/>
  <c r="N5735" i="41"/>
  <c r="N5736" i="41"/>
  <c r="N5737" i="41"/>
  <c r="N5738" i="41"/>
  <c r="N5739" i="41"/>
  <c r="N5740" i="41"/>
  <c r="N5741" i="41"/>
  <c r="N5742" i="41"/>
  <c r="N5743" i="41"/>
  <c r="N5744" i="41"/>
  <c r="N5745" i="41"/>
  <c r="N5746" i="41"/>
  <c r="N5747" i="41"/>
  <c r="N5748" i="41"/>
  <c r="N5749" i="41"/>
  <c r="N5750" i="41"/>
  <c r="N5751" i="41"/>
  <c r="N5752" i="41"/>
  <c r="N5753" i="41"/>
  <c r="N5754" i="41"/>
  <c r="N5755" i="41"/>
  <c r="N5756" i="41"/>
  <c r="N5757" i="41"/>
  <c r="N5758" i="41"/>
  <c r="N5759" i="41"/>
  <c r="N5760" i="41"/>
  <c r="N5761" i="41"/>
  <c r="N5762" i="41"/>
  <c r="N5763" i="41"/>
  <c r="N5764" i="41"/>
  <c r="N5765" i="41"/>
  <c r="N5766" i="41"/>
  <c r="N5767" i="41"/>
  <c r="N5768" i="41"/>
  <c r="N5769" i="41"/>
  <c r="N5770" i="41"/>
  <c r="N5771" i="41"/>
  <c r="N5772" i="41"/>
  <c r="N5773" i="41"/>
  <c r="N5774" i="41"/>
  <c r="N5775" i="41"/>
  <c r="N5776" i="41"/>
  <c r="N5777" i="41"/>
  <c r="N5778" i="41"/>
  <c r="N5779" i="41"/>
  <c r="N5780" i="41"/>
  <c r="N5781" i="41"/>
  <c r="N5782" i="41"/>
  <c r="N5783" i="41"/>
  <c r="N5784" i="41"/>
  <c r="N5785" i="41"/>
  <c r="N5786" i="41"/>
  <c r="N5787" i="41"/>
  <c r="N5788" i="41"/>
  <c r="N5789" i="41"/>
  <c r="N5790" i="41"/>
  <c r="N5791" i="41"/>
  <c r="N5792" i="41"/>
  <c r="N5793" i="41"/>
  <c r="N5794" i="41"/>
  <c r="N5795" i="41"/>
  <c r="N5796" i="41"/>
  <c r="N5797" i="41"/>
  <c r="N5798" i="41"/>
  <c r="N5799" i="41"/>
  <c r="N5800" i="41"/>
  <c r="N5801" i="41"/>
  <c r="N5802" i="41"/>
  <c r="N5803" i="41"/>
  <c r="N5804" i="41"/>
  <c r="N5805" i="41"/>
  <c r="N5806" i="41"/>
  <c r="N5807" i="41"/>
  <c r="N5808" i="41"/>
  <c r="N5809" i="41"/>
  <c r="N5810" i="41"/>
  <c r="N5811" i="41"/>
  <c r="N5812" i="41"/>
  <c r="N5813" i="41"/>
  <c r="N5814" i="41"/>
  <c r="N5815" i="41"/>
  <c r="N5816" i="41"/>
  <c r="N5817" i="41"/>
  <c r="N5818" i="41"/>
  <c r="N5819" i="41"/>
  <c r="N5820" i="41"/>
  <c r="N5821" i="41"/>
  <c r="N5822" i="41"/>
  <c r="N5823" i="41"/>
  <c r="N5824" i="41"/>
  <c r="N5825" i="41"/>
  <c r="N5826" i="41"/>
  <c r="N5827" i="41"/>
  <c r="N5828" i="41"/>
  <c r="N5829" i="41"/>
  <c r="N5830" i="41"/>
  <c r="N5831" i="41"/>
  <c r="N5832" i="41"/>
  <c r="N5833" i="41"/>
  <c r="N5834" i="41"/>
  <c r="N5835" i="41"/>
  <c r="N5836" i="41"/>
  <c r="N5837" i="41"/>
  <c r="N5838" i="41"/>
  <c r="N5839" i="41"/>
  <c r="N5840" i="41"/>
  <c r="N5841" i="41"/>
  <c r="N5842" i="41"/>
  <c r="N5843" i="41"/>
  <c r="N5844" i="41"/>
  <c r="N5845" i="41"/>
  <c r="N5846" i="41"/>
  <c r="N5847" i="41"/>
  <c r="N5848" i="41"/>
  <c r="N5849" i="41"/>
  <c r="N5850" i="41"/>
  <c r="N5851" i="41"/>
  <c r="N5852" i="41"/>
  <c r="N5853" i="41"/>
  <c r="N5854" i="41"/>
  <c r="N5855" i="41"/>
  <c r="N5856" i="41"/>
  <c r="N5857" i="41"/>
  <c r="N5858" i="41"/>
  <c r="N5859" i="41"/>
  <c r="N5860" i="41"/>
  <c r="N5861" i="41"/>
  <c r="N5862" i="41"/>
  <c r="N5863" i="41"/>
  <c r="N5864" i="41"/>
  <c r="N5865" i="41"/>
  <c r="N5866" i="41"/>
  <c r="N5867" i="41"/>
  <c r="N5868" i="41"/>
  <c r="N5869" i="41"/>
  <c r="N5870" i="41"/>
  <c r="N5871" i="41"/>
  <c r="N5872" i="41"/>
  <c r="N5873" i="41"/>
  <c r="N5874" i="41"/>
  <c r="N5875" i="41"/>
  <c r="N5876" i="41"/>
  <c r="N5877" i="41"/>
  <c r="N5878" i="41"/>
  <c r="N5879" i="41"/>
  <c r="N5880" i="41"/>
  <c r="N5881" i="41"/>
  <c r="N5882" i="41"/>
  <c r="N5883" i="41"/>
  <c r="N5884" i="41"/>
  <c r="N5885" i="41"/>
  <c r="N5886" i="41"/>
  <c r="N5887" i="41"/>
  <c r="N5888" i="41"/>
  <c r="N5889" i="41"/>
  <c r="N5890" i="41"/>
  <c r="N5891" i="41"/>
  <c r="N5892" i="41"/>
  <c r="N5893" i="41"/>
  <c r="N5894" i="41"/>
  <c r="N5895" i="41"/>
  <c r="N5896" i="41"/>
  <c r="N5897" i="41"/>
  <c r="N5898" i="41"/>
  <c r="N5899" i="41"/>
  <c r="N5900" i="41"/>
  <c r="N5901" i="41"/>
  <c r="N5902" i="41"/>
  <c r="N5903" i="41"/>
  <c r="N5904" i="41"/>
  <c r="N5905" i="41"/>
  <c r="N5906" i="41"/>
  <c r="N5907" i="41"/>
  <c r="N5908" i="41"/>
  <c r="N5909" i="41"/>
  <c r="N5910" i="41"/>
  <c r="N5911" i="41"/>
  <c r="N5912" i="41"/>
  <c r="N5913" i="41"/>
  <c r="N5914" i="41"/>
  <c r="N5915" i="41"/>
  <c r="N5916" i="41"/>
  <c r="N5917" i="41"/>
  <c r="N5918" i="41"/>
  <c r="N5919" i="41"/>
  <c r="N5920" i="41"/>
  <c r="N5921" i="41"/>
  <c r="N5922" i="41"/>
  <c r="N5923" i="41"/>
  <c r="N5924" i="41"/>
  <c r="N5925" i="41"/>
  <c r="N5926" i="41"/>
  <c r="N5927" i="41"/>
  <c r="N5928" i="41"/>
  <c r="N5929" i="41"/>
  <c r="N5930" i="41"/>
  <c r="N5931" i="41"/>
  <c r="N5932" i="41"/>
  <c r="N5933" i="41"/>
  <c r="N5934" i="41"/>
  <c r="N5935" i="41"/>
  <c r="N5936" i="41"/>
  <c r="N5937" i="41"/>
  <c r="N5938" i="41"/>
  <c r="N5939" i="41"/>
  <c r="N5940" i="41"/>
  <c r="N5941" i="41"/>
  <c r="N5942" i="41"/>
  <c r="N5943" i="41"/>
  <c r="N5944" i="41"/>
  <c r="N5945" i="41"/>
  <c r="N5946" i="41"/>
  <c r="N5947" i="41"/>
  <c r="N5948" i="41"/>
  <c r="N5949" i="41"/>
  <c r="N5950" i="41"/>
  <c r="N5951" i="41"/>
  <c r="N5952" i="41"/>
  <c r="N5953" i="41"/>
  <c r="N5954" i="41"/>
  <c r="N5955" i="41"/>
  <c r="N5956" i="41"/>
  <c r="N5957" i="41"/>
  <c r="N5958" i="41"/>
  <c r="N5959" i="41"/>
  <c r="N5960" i="41"/>
  <c r="N5961" i="41"/>
  <c r="N5962" i="41"/>
  <c r="N5963" i="41"/>
  <c r="N5964" i="41"/>
  <c r="N5965" i="41"/>
  <c r="N5966" i="41"/>
  <c r="N5967" i="41"/>
  <c r="N5968" i="41"/>
  <c r="N5969" i="41"/>
  <c r="N5970" i="41"/>
  <c r="N5971" i="41"/>
  <c r="N5972" i="41"/>
  <c r="N5973" i="41"/>
  <c r="N5974" i="41"/>
  <c r="N5975" i="41"/>
  <c r="N5976" i="41"/>
  <c r="N5977" i="41"/>
  <c r="N5978" i="41"/>
  <c r="N5979" i="41"/>
  <c r="N5980" i="41"/>
  <c r="N5981" i="41"/>
  <c r="N5982" i="41"/>
  <c r="N5983" i="41"/>
  <c r="N5984" i="41"/>
  <c r="N5985" i="41"/>
  <c r="N5986" i="41"/>
  <c r="N5987" i="41"/>
  <c r="N5988" i="41"/>
  <c r="N5989" i="41"/>
  <c r="N5990" i="41"/>
  <c r="N5991" i="41"/>
  <c r="N5992" i="41"/>
  <c r="N5993" i="41"/>
  <c r="N5994" i="41"/>
  <c r="N5995" i="41"/>
  <c r="N5996" i="41"/>
  <c r="N5997" i="41"/>
  <c r="N5998" i="41"/>
  <c r="N5999" i="41"/>
  <c r="N6000" i="41"/>
  <c r="N6001" i="41"/>
  <c r="N6002" i="41"/>
  <c r="N6003" i="41"/>
  <c r="N6004" i="41"/>
  <c r="N6005" i="41"/>
  <c r="N6006" i="41"/>
  <c r="N6007" i="41"/>
  <c r="N6008" i="41"/>
  <c r="N6009" i="41"/>
  <c r="N6010" i="41"/>
  <c r="N6011" i="41"/>
  <c r="N6012" i="41"/>
  <c r="N6013" i="41"/>
  <c r="N6014" i="41"/>
  <c r="N6015" i="41"/>
  <c r="N6016" i="41"/>
  <c r="N6017" i="41"/>
  <c r="N6018" i="41"/>
  <c r="N6019" i="41"/>
  <c r="N6020" i="41"/>
  <c r="N6021" i="41"/>
  <c r="N6022" i="41"/>
  <c r="N6023" i="41"/>
  <c r="N6024" i="41"/>
  <c r="N6025" i="41"/>
  <c r="N6026" i="41"/>
  <c r="N6027" i="41"/>
  <c r="N6028" i="41"/>
  <c r="N6029" i="41"/>
  <c r="N6030" i="41"/>
  <c r="N6031" i="41"/>
  <c r="N6032" i="41"/>
  <c r="N6033" i="41"/>
  <c r="N6034" i="41"/>
  <c r="N6035" i="41"/>
  <c r="N6036" i="41"/>
  <c r="N6037" i="41"/>
  <c r="N6038" i="41"/>
  <c r="N6039" i="41"/>
  <c r="N6040" i="41"/>
  <c r="N6041" i="41"/>
  <c r="N6042" i="41"/>
  <c r="N6043" i="41"/>
  <c r="N6044" i="41"/>
  <c r="N6045" i="41"/>
  <c r="N6046" i="41"/>
  <c r="N6047" i="41"/>
  <c r="N6048" i="41"/>
  <c r="N6049" i="41"/>
  <c r="N6050" i="41"/>
  <c r="N6051" i="41"/>
  <c r="N6052" i="41"/>
  <c r="N6053" i="41"/>
  <c r="N6054" i="41"/>
  <c r="N6055" i="41"/>
  <c r="N6056" i="41"/>
  <c r="N6057" i="41"/>
  <c r="N6058" i="41"/>
  <c r="N6059" i="41"/>
  <c r="N6060" i="41"/>
  <c r="N6061" i="41"/>
  <c r="N6062" i="41"/>
  <c r="N6063" i="41"/>
  <c r="N6064" i="41"/>
  <c r="N6065" i="41"/>
  <c r="N6066" i="41"/>
  <c r="N6067" i="41"/>
  <c r="N6068" i="41"/>
  <c r="N6069" i="41"/>
  <c r="N6070" i="41"/>
  <c r="N6071" i="41"/>
  <c r="N6072" i="41"/>
  <c r="N6073" i="41"/>
  <c r="N6074" i="41"/>
  <c r="N6075" i="41"/>
  <c r="N6076" i="41"/>
  <c r="N6077" i="41"/>
  <c r="N6078" i="41"/>
  <c r="N6079" i="41"/>
  <c r="N6080" i="41"/>
  <c r="N6081" i="41"/>
  <c r="N6082" i="41"/>
  <c r="N6083" i="41"/>
  <c r="N6084" i="41"/>
  <c r="N6085" i="41"/>
  <c r="N6086" i="41"/>
  <c r="N6087" i="41"/>
  <c r="N6088" i="41"/>
  <c r="N6089" i="41"/>
  <c r="N6090" i="41"/>
  <c r="N6091" i="41"/>
  <c r="N6092" i="41"/>
  <c r="N6093" i="41"/>
  <c r="N6094" i="41"/>
  <c r="N6095" i="41"/>
  <c r="N6096" i="41"/>
  <c r="N6097" i="41"/>
  <c r="N6098" i="41"/>
  <c r="N6099" i="41"/>
  <c r="N6100" i="41"/>
  <c r="N6101" i="41"/>
  <c r="N6102" i="41"/>
  <c r="N6103" i="41"/>
  <c r="N6104" i="41"/>
  <c r="N6105" i="41"/>
  <c r="N6106" i="41"/>
  <c r="N6107" i="41"/>
  <c r="N6108" i="41"/>
  <c r="N6109" i="41"/>
  <c r="N6110" i="41"/>
  <c r="N6111" i="41"/>
  <c r="N6112" i="41"/>
  <c r="N6113" i="41"/>
  <c r="N6114" i="41"/>
  <c r="N6115" i="41"/>
  <c r="N6116" i="41"/>
  <c r="N6117" i="41"/>
  <c r="N6118" i="41"/>
  <c r="N6119" i="41"/>
  <c r="N6120" i="41"/>
  <c r="N6121" i="41"/>
  <c r="N6122" i="41"/>
  <c r="N6123" i="41"/>
  <c r="N6124" i="41"/>
  <c r="N6125" i="41"/>
  <c r="N6126" i="41"/>
  <c r="N6127" i="41"/>
  <c r="N6128" i="41"/>
  <c r="N6129" i="41"/>
  <c r="N6130" i="41"/>
  <c r="N6131" i="41"/>
  <c r="N6132" i="41"/>
  <c r="N6133" i="41"/>
  <c r="N6134" i="41"/>
  <c r="N6135" i="41"/>
  <c r="N6136" i="41"/>
  <c r="N6137" i="41"/>
  <c r="N6138" i="41"/>
  <c r="N6139" i="41"/>
  <c r="N6140" i="41"/>
  <c r="N6141" i="41"/>
  <c r="N6142" i="41"/>
  <c r="N6143" i="41"/>
  <c r="N6144" i="41"/>
  <c r="N6145" i="41"/>
  <c r="N6146" i="41"/>
  <c r="N6147" i="41"/>
  <c r="N6148" i="41"/>
  <c r="N6149" i="41"/>
  <c r="N6150" i="41"/>
  <c r="N6151" i="41"/>
  <c r="N6152" i="41"/>
  <c r="N6153" i="41"/>
  <c r="N6154" i="41"/>
  <c r="N6155" i="41"/>
  <c r="N6156" i="41"/>
  <c r="N6157" i="41"/>
  <c r="N6158" i="41"/>
  <c r="N6159" i="41"/>
  <c r="N6160" i="41"/>
  <c r="N6161" i="41"/>
  <c r="N6162" i="41"/>
  <c r="N6163" i="41"/>
  <c r="N6164" i="41"/>
  <c r="N6165" i="41"/>
  <c r="N6166" i="41"/>
  <c r="N6167" i="41"/>
  <c r="N6168" i="41"/>
  <c r="N6169" i="41"/>
  <c r="N6170" i="41"/>
  <c r="N6171" i="41"/>
  <c r="N6172" i="41"/>
  <c r="N6173" i="41"/>
  <c r="N6174" i="41"/>
  <c r="N6175" i="41"/>
  <c r="N6176" i="41"/>
  <c r="N6177" i="41"/>
  <c r="N6178" i="41"/>
  <c r="N6179" i="41"/>
  <c r="N6180" i="41"/>
  <c r="N6181" i="41"/>
  <c r="N6182" i="41"/>
  <c r="N6183" i="41"/>
  <c r="N6184" i="41"/>
  <c r="N6185" i="41"/>
  <c r="N6186" i="41"/>
  <c r="N6187" i="41"/>
  <c r="N6188" i="41"/>
  <c r="N6189" i="41"/>
  <c r="N6190" i="41"/>
  <c r="N6191" i="41"/>
  <c r="N6192" i="41"/>
  <c r="N6193" i="41"/>
  <c r="N6194" i="41"/>
  <c r="N6195" i="41"/>
  <c r="N6196" i="41"/>
  <c r="N6197" i="41"/>
  <c r="N6198" i="41"/>
  <c r="N6199" i="41"/>
  <c r="N6200" i="41"/>
  <c r="N6201" i="41"/>
  <c r="N6202" i="41"/>
  <c r="N6203" i="41"/>
  <c r="N6204" i="41"/>
  <c r="N6205" i="41"/>
  <c r="N6206" i="41"/>
  <c r="N6207" i="41"/>
  <c r="N6208" i="41"/>
  <c r="N6209" i="41"/>
  <c r="N6210" i="41"/>
  <c r="N6211" i="41"/>
  <c r="N6212" i="41"/>
  <c r="N6213" i="41"/>
  <c r="N6214" i="41"/>
  <c r="N6215" i="41"/>
  <c r="N6216" i="41"/>
  <c r="N6217" i="41"/>
  <c r="N6218" i="41"/>
  <c r="N6219" i="41"/>
  <c r="N6220" i="41"/>
  <c r="N6221" i="41"/>
  <c r="N6222" i="41"/>
  <c r="N6223" i="41"/>
  <c r="N6224" i="41"/>
  <c r="N6225" i="41"/>
  <c r="N6226" i="41"/>
  <c r="N6227" i="41"/>
  <c r="N6228" i="41"/>
  <c r="N6229" i="41"/>
  <c r="N6230" i="41"/>
  <c r="N6231" i="41"/>
  <c r="N6232" i="41"/>
  <c r="N6233" i="41"/>
  <c r="N6234" i="41"/>
  <c r="N6235" i="41"/>
  <c r="N6236" i="41"/>
  <c r="N6237" i="41"/>
  <c r="N6238" i="41"/>
  <c r="N6239" i="41"/>
  <c r="N6240" i="41"/>
  <c r="N6241" i="41"/>
  <c r="N6242" i="41"/>
  <c r="N6243" i="41"/>
  <c r="N6244" i="41"/>
  <c r="N6245" i="41"/>
  <c r="N6246" i="41"/>
  <c r="N6247" i="41"/>
  <c r="N6248" i="41"/>
  <c r="N6249" i="41"/>
  <c r="N6250" i="41"/>
  <c r="N6251" i="41"/>
  <c r="N6252" i="41"/>
  <c r="N6253" i="41"/>
  <c r="N6254" i="41"/>
  <c r="N6255" i="41"/>
  <c r="N6256" i="41"/>
  <c r="N6257" i="41"/>
  <c r="N6258" i="41"/>
  <c r="N6259" i="41"/>
  <c r="N6260" i="41"/>
  <c r="N6261" i="41"/>
  <c r="N6262" i="41"/>
  <c r="N6263" i="41"/>
  <c r="N6264" i="41"/>
  <c r="N6265" i="41"/>
  <c r="N6266" i="41"/>
  <c r="N6267" i="41"/>
  <c r="N6268" i="41"/>
  <c r="N6269" i="41"/>
  <c r="N6270" i="41"/>
  <c r="N6271" i="41"/>
  <c r="N6272" i="41"/>
  <c r="N6273" i="41"/>
  <c r="N6274" i="41"/>
  <c r="N6275" i="41"/>
  <c r="N6276" i="41"/>
  <c r="N6277" i="41"/>
  <c r="N6278" i="41"/>
  <c r="N6279" i="41"/>
  <c r="N6280" i="41"/>
  <c r="N6281" i="41"/>
  <c r="N6282" i="41"/>
  <c r="N6283" i="41"/>
  <c r="N6284" i="41"/>
  <c r="N6285" i="41"/>
  <c r="N6286" i="41"/>
  <c r="N6287" i="41"/>
  <c r="N6288" i="41"/>
  <c r="N6289" i="41"/>
  <c r="N6290" i="41"/>
  <c r="N6291" i="41"/>
  <c r="N6292" i="41"/>
  <c r="N6293" i="41"/>
  <c r="N6294" i="41"/>
  <c r="N6295" i="41"/>
  <c r="N6296" i="41"/>
  <c r="N6297" i="41"/>
  <c r="N6298" i="41"/>
  <c r="N6299" i="41"/>
  <c r="N6300" i="41"/>
  <c r="N6301" i="41"/>
  <c r="N6302" i="41"/>
  <c r="N6303" i="41"/>
  <c r="N6304" i="41"/>
  <c r="N6305" i="41"/>
  <c r="N6306" i="41"/>
  <c r="N6307" i="41"/>
  <c r="N6308" i="41"/>
  <c r="N6309" i="41"/>
  <c r="N6310" i="41"/>
  <c r="N6311" i="41"/>
  <c r="N6312" i="41"/>
  <c r="N6313" i="41"/>
  <c r="N6314" i="41"/>
  <c r="N6315" i="41"/>
  <c r="N6316" i="41"/>
  <c r="N6317" i="41"/>
  <c r="N6318" i="41"/>
  <c r="N6319" i="41"/>
  <c r="N6320" i="41"/>
  <c r="N6321" i="41"/>
  <c r="N6322" i="41"/>
  <c r="N6323" i="41"/>
  <c r="N6324" i="41"/>
  <c r="N6325" i="41"/>
  <c r="N6326" i="41"/>
  <c r="N6327" i="41"/>
  <c r="N6328" i="41"/>
  <c r="N6329" i="41"/>
  <c r="N6330" i="41"/>
  <c r="N6331" i="41"/>
  <c r="N6332" i="41"/>
  <c r="N6333" i="41"/>
  <c r="N6334" i="41"/>
  <c r="N6335" i="41"/>
  <c r="N6336" i="41"/>
  <c r="N6337" i="41"/>
  <c r="N6338" i="41"/>
  <c r="N6339" i="41"/>
  <c r="N6340" i="41"/>
  <c r="N6341" i="41"/>
  <c r="N6342" i="41"/>
  <c r="N6343" i="41"/>
  <c r="N6344" i="41"/>
  <c r="N6345" i="41"/>
  <c r="N6346" i="41"/>
  <c r="N6347" i="41"/>
  <c r="N6348" i="41"/>
  <c r="N6349" i="41"/>
  <c r="N6350" i="41"/>
  <c r="N6351" i="41"/>
  <c r="N6352" i="41"/>
  <c r="N6353" i="41"/>
  <c r="N6354" i="41"/>
  <c r="N6355" i="41"/>
  <c r="N6356" i="41"/>
  <c r="N6357" i="41"/>
  <c r="N6358" i="41"/>
  <c r="N6359" i="41"/>
  <c r="N6360" i="41"/>
  <c r="N6361" i="41"/>
  <c r="N6362" i="41"/>
  <c r="N6363" i="41"/>
  <c r="N6364" i="41"/>
  <c r="N6365" i="41"/>
  <c r="N6366" i="41"/>
  <c r="N6367" i="41"/>
  <c r="N6368" i="41"/>
  <c r="N6369" i="41"/>
  <c r="N6370" i="41"/>
  <c r="N6371" i="41"/>
  <c r="N6372" i="41"/>
  <c r="N6373" i="41"/>
  <c r="N6374" i="41"/>
  <c r="N6375" i="41"/>
  <c r="N6376" i="41"/>
  <c r="N6377" i="41"/>
  <c r="N6378" i="41"/>
  <c r="N6379" i="41"/>
  <c r="N6380" i="41"/>
  <c r="N6381" i="41"/>
  <c r="N6382" i="41"/>
  <c r="N6383" i="41"/>
  <c r="N6384" i="41"/>
  <c r="N6385" i="41"/>
  <c r="N6386" i="41"/>
  <c r="N6387" i="41"/>
  <c r="N6388" i="41"/>
  <c r="N6389" i="41"/>
  <c r="N6390" i="41"/>
  <c r="N6391" i="41"/>
  <c r="N6392" i="41"/>
  <c r="N6393" i="41"/>
  <c r="N6394" i="41"/>
  <c r="N6395" i="41"/>
  <c r="N6396" i="41"/>
  <c r="N6397" i="41"/>
  <c r="N6398" i="41"/>
  <c r="N6399" i="41"/>
  <c r="N6400" i="41"/>
  <c r="N6401" i="41"/>
  <c r="N6402" i="41"/>
  <c r="N6403" i="41"/>
  <c r="N6404" i="41"/>
  <c r="N6405" i="41"/>
  <c r="N6406" i="41"/>
  <c r="N6407" i="41"/>
  <c r="N6408" i="41"/>
  <c r="N6409" i="41"/>
  <c r="N6410" i="41"/>
  <c r="N6411" i="41"/>
  <c r="N6412" i="41"/>
  <c r="N6413" i="41"/>
  <c r="N6414" i="41"/>
  <c r="N6415" i="41"/>
  <c r="N6416" i="41"/>
  <c r="N6417" i="41"/>
  <c r="N6418" i="41"/>
  <c r="N6419" i="41"/>
  <c r="N6420" i="41"/>
  <c r="N6421" i="41"/>
  <c r="N6422" i="41"/>
  <c r="N6423" i="41"/>
  <c r="N6424" i="41"/>
  <c r="N6425" i="41"/>
  <c r="N6426" i="41"/>
  <c r="N6427" i="41"/>
  <c r="N6428" i="41"/>
  <c r="N6429" i="41"/>
  <c r="N6430" i="41"/>
  <c r="N6431" i="41"/>
  <c r="N6432" i="41"/>
  <c r="N6433" i="41"/>
  <c r="N6434" i="41"/>
  <c r="N6435" i="41"/>
  <c r="N6436" i="41"/>
  <c r="N6437" i="41"/>
  <c r="N6438" i="41"/>
  <c r="N6439" i="41"/>
  <c r="N6440" i="41"/>
  <c r="N6441" i="41"/>
  <c r="N6442" i="41"/>
  <c r="N6443" i="41"/>
  <c r="N6444" i="41"/>
  <c r="N6445" i="41"/>
  <c r="N6446" i="41"/>
  <c r="N6447" i="41"/>
  <c r="N6448" i="41"/>
  <c r="N6449" i="41"/>
  <c r="N6450" i="41"/>
  <c r="N6451" i="41"/>
  <c r="N6452" i="41"/>
  <c r="N6453" i="41"/>
  <c r="N6454" i="41"/>
  <c r="N6455" i="41"/>
  <c r="N6456" i="41"/>
  <c r="N6457" i="41"/>
  <c r="N6458" i="41"/>
  <c r="N6459" i="41"/>
  <c r="N6460" i="41"/>
  <c r="N6461" i="41"/>
  <c r="N6462" i="41"/>
  <c r="N6463" i="41"/>
  <c r="N6464" i="41"/>
  <c r="N6465" i="41"/>
  <c r="N6466" i="41"/>
  <c r="N6467" i="41"/>
  <c r="N6468" i="41"/>
  <c r="N6469" i="41"/>
  <c r="N6470" i="41"/>
  <c r="N6471" i="41"/>
  <c r="N6472" i="41"/>
  <c r="N6473" i="41"/>
  <c r="N6474" i="41"/>
  <c r="N6475" i="41"/>
  <c r="N6476" i="41"/>
  <c r="N6477" i="41"/>
  <c r="N6478" i="41"/>
  <c r="N6479" i="41"/>
  <c r="N6480" i="41"/>
  <c r="N6481" i="41"/>
  <c r="N6482" i="41"/>
  <c r="N6483" i="41"/>
  <c r="N6484" i="41"/>
  <c r="N6485" i="41"/>
  <c r="N6486" i="41"/>
  <c r="N6487" i="41"/>
  <c r="N6488" i="41"/>
  <c r="N6489" i="41"/>
  <c r="N6490" i="41"/>
  <c r="N6491" i="41"/>
  <c r="N6492" i="41"/>
  <c r="N6493" i="41"/>
  <c r="N6494" i="41"/>
  <c r="N6495" i="41"/>
  <c r="N6496" i="41"/>
  <c r="N6497" i="41"/>
  <c r="N6498" i="41"/>
  <c r="N6499" i="41"/>
  <c r="N6500" i="41"/>
  <c r="N6501" i="41"/>
  <c r="N6502" i="41"/>
  <c r="N6503" i="41"/>
  <c r="N6504" i="41"/>
  <c r="N6505" i="41"/>
  <c r="N6506" i="41"/>
  <c r="N6507" i="41"/>
  <c r="N6508" i="41"/>
  <c r="N6509" i="41"/>
  <c r="N6510" i="41"/>
  <c r="N6511" i="41"/>
  <c r="N6512" i="41"/>
  <c r="N6513" i="41"/>
  <c r="N6514" i="41"/>
  <c r="N6515" i="41"/>
  <c r="N6516" i="41"/>
  <c r="N6517" i="41"/>
  <c r="N6518" i="41"/>
  <c r="N6519" i="41"/>
  <c r="N6520" i="41"/>
  <c r="N6521" i="41"/>
  <c r="N6522" i="41"/>
  <c r="N6523" i="41"/>
  <c r="N6524" i="41"/>
  <c r="N6525" i="41"/>
  <c r="N6526" i="41"/>
  <c r="N6527" i="41"/>
  <c r="N6528" i="41"/>
  <c r="N6529" i="41"/>
  <c r="N6530" i="41"/>
  <c r="N6531" i="41"/>
  <c r="N6532" i="41"/>
  <c r="N6533" i="41"/>
  <c r="N6534" i="41"/>
  <c r="N6535" i="41"/>
  <c r="N6536" i="41"/>
  <c r="N6537" i="41"/>
  <c r="N6538" i="41"/>
  <c r="N6539" i="41"/>
  <c r="N6540" i="41"/>
  <c r="N6541" i="41"/>
  <c r="N6542" i="41"/>
  <c r="N6543" i="41"/>
  <c r="N6544" i="41"/>
  <c r="N6545" i="41"/>
  <c r="N6546" i="41"/>
  <c r="N6547" i="41"/>
  <c r="N6548" i="41"/>
  <c r="N6549" i="41"/>
  <c r="N6550" i="41"/>
  <c r="N6551" i="41"/>
  <c r="N6552" i="41"/>
  <c r="N6553" i="41"/>
  <c r="N6554" i="41"/>
  <c r="N6555" i="41"/>
  <c r="N6556" i="41"/>
  <c r="N6557" i="41"/>
  <c r="N6558" i="41"/>
  <c r="N6559" i="41"/>
  <c r="N6560" i="41"/>
  <c r="N6561" i="41"/>
  <c r="N6562" i="41"/>
  <c r="N6563" i="41"/>
  <c r="N6564" i="41"/>
  <c r="N6565" i="41"/>
  <c r="N6566" i="41"/>
  <c r="N6567" i="41"/>
  <c r="N6568" i="41"/>
  <c r="N6569" i="41"/>
  <c r="N6570" i="41"/>
  <c r="N6571" i="41"/>
  <c r="N6572" i="41"/>
  <c r="N6573" i="41"/>
  <c r="N6574" i="41"/>
  <c r="N6575" i="41"/>
  <c r="N6576" i="41"/>
  <c r="N6577" i="41"/>
  <c r="N6578" i="41"/>
  <c r="N6579" i="41"/>
  <c r="N6580" i="41"/>
  <c r="N6581" i="41"/>
  <c r="N6582" i="41"/>
  <c r="N6583" i="41"/>
  <c r="N6584" i="41"/>
  <c r="N6585" i="41"/>
  <c r="N6586" i="41"/>
  <c r="N6587" i="41"/>
  <c r="N6588" i="41"/>
  <c r="N6589" i="41"/>
  <c r="N6590" i="41"/>
  <c r="N6591" i="41"/>
  <c r="N6592" i="41"/>
  <c r="N6593" i="41"/>
  <c r="N6594" i="41"/>
  <c r="N6595" i="41"/>
  <c r="N6596" i="41"/>
  <c r="N6597" i="41"/>
  <c r="N6598" i="41"/>
  <c r="N6599" i="41"/>
  <c r="N6600" i="41"/>
  <c r="N6601" i="41"/>
  <c r="N6602" i="41"/>
  <c r="N6603" i="41"/>
  <c r="N6604" i="41"/>
  <c r="N6605" i="41"/>
  <c r="N6606" i="41"/>
  <c r="N6607" i="41"/>
  <c r="N6608" i="41"/>
  <c r="N6609" i="41"/>
  <c r="N6610" i="41"/>
  <c r="N6611" i="41"/>
  <c r="N6612" i="41"/>
  <c r="N6613" i="41"/>
  <c r="N6614" i="41"/>
  <c r="N6615" i="41"/>
  <c r="N6616" i="41"/>
  <c r="N6617" i="41"/>
  <c r="N6618" i="41"/>
  <c r="N6619" i="41"/>
  <c r="N6620" i="41"/>
  <c r="N6621" i="41"/>
  <c r="N6622" i="41"/>
  <c r="N6623" i="41"/>
  <c r="N6624" i="41"/>
  <c r="N6625" i="41"/>
  <c r="N6626" i="41"/>
  <c r="N6627" i="41"/>
  <c r="N6628" i="41"/>
  <c r="N6629" i="41"/>
  <c r="N6630" i="41"/>
  <c r="N6631" i="41"/>
  <c r="N6632" i="41"/>
  <c r="N6633" i="41"/>
  <c r="N6634" i="41"/>
  <c r="N6635" i="41"/>
  <c r="N6636" i="41"/>
  <c r="N6637" i="41"/>
  <c r="N6638" i="41"/>
  <c r="N6639" i="41"/>
  <c r="N6640" i="41"/>
  <c r="N6641" i="41"/>
  <c r="N6642" i="41"/>
  <c r="N6643" i="41"/>
  <c r="N6644" i="41"/>
  <c r="N6645" i="41"/>
  <c r="N6646" i="41"/>
  <c r="N6647" i="41"/>
  <c r="N6648" i="41"/>
  <c r="N6649" i="41"/>
  <c r="N6650" i="41"/>
  <c r="N6651" i="41"/>
  <c r="N6652" i="41"/>
  <c r="N6653" i="41"/>
  <c r="N6654" i="41"/>
  <c r="N6655" i="41"/>
  <c r="N6656" i="41"/>
  <c r="N6657" i="41"/>
  <c r="N6658" i="41"/>
  <c r="N6659" i="41"/>
  <c r="N6660" i="41"/>
  <c r="N6661" i="41"/>
  <c r="N6662" i="41"/>
  <c r="N6663" i="41"/>
  <c r="N6664" i="41"/>
  <c r="N6665" i="41"/>
  <c r="N6666" i="41"/>
  <c r="N6667" i="41"/>
  <c r="N6668" i="41"/>
  <c r="N6669" i="41"/>
  <c r="N6670" i="41"/>
  <c r="N6671" i="41"/>
  <c r="N6672" i="41"/>
  <c r="N6673" i="41"/>
  <c r="N6674" i="41"/>
  <c r="N6675" i="41"/>
  <c r="N6676" i="41"/>
  <c r="N6677" i="41"/>
  <c r="N6678" i="41"/>
  <c r="N6679" i="41"/>
  <c r="N6680" i="41"/>
  <c r="N6681" i="41"/>
  <c r="N6682" i="41"/>
  <c r="N6683" i="41"/>
  <c r="N6684" i="41"/>
  <c r="N6685" i="41"/>
  <c r="N6686" i="41"/>
  <c r="N6687" i="41"/>
  <c r="N6688" i="41"/>
  <c r="N6689" i="41"/>
  <c r="N6690" i="41"/>
  <c r="N6691" i="41"/>
  <c r="N6692" i="41"/>
  <c r="N6693" i="41"/>
  <c r="N6694" i="41"/>
  <c r="N6695" i="41"/>
  <c r="N6696" i="41"/>
  <c r="N6697" i="41"/>
  <c r="N6698" i="41"/>
  <c r="N6699" i="41"/>
  <c r="N6700" i="41"/>
  <c r="N6701" i="41"/>
  <c r="N6702" i="41"/>
  <c r="N6703" i="41"/>
  <c r="N6704" i="41"/>
  <c r="N6705" i="41"/>
  <c r="N6706" i="41"/>
  <c r="N6707" i="41"/>
  <c r="N6708" i="41"/>
  <c r="N6709" i="41"/>
  <c r="N6710" i="41"/>
  <c r="N6711" i="41"/>
  <c r="N6712" i="41"/>
  <c r="N6713" i="41"/>
  <c r="N6714" i="41"/>
  <c r="N6715" i="41"/>
  <c r="N6716" i="41"/>
  <c r="N6717" i="41"/>
  <c r="N6718" i="41"/>
  <c r="N6719" i="41"/>
  <c r="N6720" i="41"/>
  <c r="N6721" i="41"/>
  <c r="N6722" i="41"/>
  <c r="N6723" i="41"/>
  <c r="N6724" i="41"/>
  <c r="N6725" i="41"/>
  <c r="N6726" i="41"/>
  <c r="N6727" i="41"/>
  <c r="N6728" i="41"/>
  <c r="N6729" i="41"/>
  <c r="N6730" i="41"/>
  <c r="N6731" i="41"/>
  <c r="N6732" i="41"/>
  <c r="N6733" i="41"/>
  <c r="N6734" i="41"/>
  <c r="N6735" i="41"/>
  <c r="N6736" i="41"/>
  <c r="N6737" i="41"/>
  <c r="N6738" i="41"/>
  <c r="N6739" i="41"/>
  <c r="N6740" i="41"/>
  <c r="N6741" i="41"/>
  <c r="N6742" i="41"/>
  <c r="N6743" i="41"/>
  <c r="N6744" i="41"/>
  <c r="N6745" i="41"/>
  <c r="N6746" i="41"/>
  <c r="N6747" i="41"/>
  <c r="N6748" i="41"/>
  <c r="N6749" i="41"/>
  <c r="N6750" i="41"/>
  <c r="N6751" i="41"/>
  <c r="N6752" i="41"/>
  <c r="N6753" i="41"/>
  <c r="N6754" i="41"/>
  <c r="N6755" i="41"/>
  <c r="N6756" i="41"/>
  <c r="N6757" i="41"/>
  <c r="N6758" i="41"/>
  <c r="N6759" i="41"/>
  <c r="N6760" i="41"/>
  <c r="N6761" i="41"/>
  <c r="N6762" i="41"/>
  <c r="N6763" i="41"/>
  <c r="N6764" i="41"/>
  <c r="N6765" i="41"/>
  <c r="N6766" i="41"/>
  <c r="N6767" i="41"/>
  <c r="N6768" i="41"/>
  <c r="N6769" i="41"/>
  <c r="N6770" i="41"/>
  <c r="N6771" i="41"/>
  <c r="N6772" i="41"/>
  <c r="N6773" i="41"/>
  <c r="N6774" i="41"/>
  <c r="N6775" i="41"/>
  <c r="N6776" i="41"/>
  <c r="N6777" i="41"/>
  <c r="N6778" i="41"/>
  <c r="N6779" i="41"/>
  <c r="N6780" i="41"/>
  <c r="N6781" i="41"/>
  <c r="N6782" i="41"/>
  <c r="N6783" i="41"/>
  <c r="N6784" i="41"/>
  <c r="N6785" i="41"/>
  <c r="N6786" i="41"/>
  <c r="N6787" i="41"/>
  <c r="N6788" i="41"/>
  <c r="N6789" i="41"/>
  <c r="N6790" i="41"/>
  <c r="N6791" i="41"/>
  <c r="N6792" i="41"/>
  <c r="N6793" i="41"/>
  <c r="N6794" i="41"/>
  <c r="N6795" i="41"/>
  <c r="N6796" i="41"/>
  <c r="N6797" i="41"/>
  <c r="N6798" i="41"/>
  <c r="N6799" i="41"/>
  <c r="N6800" i="41"/>
  <c r="N6801" i="41"/>
  <c r="N6802" i="41"/>
  <c r="N6803" i="41"/>
  <c r="N6804" i="41"/>
  <c r="N6805" i="41"/>
  <c r="N6806" i="41"/>
  <c r="N6807" i="41"/>
  <c r="N6808" i="41"/>
  <c r="N6809" i="41"/>
  <c r="N6810" i="41"/>
  <c r="N6811" i="41"/>
  <c r="N6812" i="41"/>
  <c r="N6813" i="41"/>
  <c r="N6814" i="41"/>
  <c r="N6815" i="41"/>
  <c r="N6816" i="41"/>
  <c r="N6817" i="41"/>
  <c r="N6818" i="41"/>
  <c r="N6819" i="41"/>
  <c r="N6820" i="41"/>
  <c r="N6821" i="41"/>
  <c r="N6822" i="41"/>
  <c r="N6823" i="41"/>
  <c r="N6824" i="41"/>
  <c r="N6825" i="41"/>
  <c r="N6826" i="41"/>
  <c r="N6827" i="41"/>
  <c r="N6828" i="41"/>
  <c r="N6829" i="41"/>
  <c r="N6830" i="41"/>
  <c r="N6831" i="41"/>
  <c r="N6832" i="41"/>
  <c r="N6833" i="41"/>
  <c r="N6834" i="41"/>
  <c r="N6835" i="41"/>
  <c r="N6836" i="41"/>
  <c r="N6837" i="41"/>
  <c r="N6838" i="41"/>
  <c r="N6839" i="41"/>
  <c r="N6840" i="41"/>
  <c r="N6841" i="41"/>
  <c r="N6842" i="41"/>
  <c r="N6843" i="41"/>
  <c r="N6844" i="41"/>
  <c r="N6845" i="41"/>
  <c r="N6846" i="41"/>
  <c r="N6847" i="41"/>
  <c r="N6848" i="41"/>
  <c r="N6849" i="41"/>
  <c r="N6850" i="41"/>
  <c r="N6851" i="41"/>
  <c r="N6852" i="41"/>
  <c r="N6853" i="41"/>
  <c r="N6854" i="41"/>
  <c r="N6855" i="41"/>
  <c r="N6856" i="41"/>
  <c r="N6857" i="41"/>
  <c r="N6858" i="41"/>
  <c r="N6859" i="41"/>
  <c r="N6860" i="41"/>
  <c r="N6861" i="41"/>
  <c r="N6862" i="41"/>
  <c r="N6863" i="41"/>
  <c r="N6864" i="41"/>
  <c r="N6865" i="41"/>
  <c r="N6866" i="41"/>
  <c r="N6867" i="41"/>
  <c r="N6868" i="41"/>
  <c r="N6869" i="41"/>
  <c r="N6870" i="41"/>
  <c r="N6871" i="41"/>
  <c r="N6872" i="41"/>
  <c r="N6873" i="41"/>
  <c r="N6874" i="41"/>
  <c r="N6875" i="41"/>
  <c r="N6876" i="41"/>
  <c r="N6877" i="41"/>
  <c r="N6878" i="41"/>
  <c r="N6879" i="41"/>
  <c r="N6880" i="41"/>
  <c r="N6881" i="41"/>
  <c r="N6882" i="41"/>
  <c r="N6883" i="41"/>
  <c r="N6884" i="41"/>
  <c r="N6885" i="41"/>
  <c r="N6886" i="41"/>
  <c r="N6887" i="41"/>
  <c r="N6888" i="41"/>
  <c r="N6889" i="41"/>
  <c r="N6890" i="41"/>
  <c r="N6891" i="41"/>
  <c r="N6892" i="41"/>
  <c r="N6893" i="41"/>
  <c r="N6894" i="41"/>
  <c r="N6895" i="41"/>
  <c r="N6896" i="41"/>
  <c r="N6897" i="41"/>
  <c r="N6898" i="41"/>
  <c r="N6899" i="41"/>
  <c r="N6900" i="41"/>
  <c r="N6901" i="41"/>
  <c r="N6902" i="41"/>
  <c r="N6903" i="41"/>
  <c r="N6904" i="41"/>
  <c r="N6905" i="41"/>
  <c r="N6906" i="41"/>
  <c r="N6907" i="41"/>
  <c r="N6908" i="41"/>
  <c r="N6909" i="41"/>
  <c r="N6910" i="41"/>
  <c r="N6911" i="41"/>
  <c r="N6912" i="41"/>
  <c r="N6913" i="41"/>
  <c r="N6914" i="41"/>
  <c r="N6915" i="41"/>
  <c r="N6916" i="41"/>
  <c r="N6917" i="41"/>
  <c r="N6918" i="41"/>
  <c r="N6919" i="41"/>
  <c r="N6920" i="41"/>
  <c r="N6921" i="41"/>
  <c r="N6922" i="41"/>
  <c r="N6923" i="41"/>
  <c r="N6924" i="41"/>
  <c r="N6925" i="41"/>
  <c r="N6926" i="41"/>
  <c r="N6927" i="41"/>
  <c r="N6928" i="41"/>
  <c r="N6929" i="41"/>
  <c r="N6930" i="41"/>
  <c r="N6931" i="41"/>
  <c r="N6932" i="41"/>
  <c r="N6933" i="41"/>
  <c r="N6934" i="41"/>
  <c r="N6935" i="41"/>
  <c r="N6936" i="41"/>
  <c r="N6937" i="41"/>
  <c r="N6938" i="41"/>
  <c r="N6939" i="41"/>
  <c r="N6940" i="41"/>
  <c r="N6941" i="41"/>
  <c r="N6942" i="41"/>
  <c r="N6943" i="41"/>
  <c r="N6944" i="41"/>
  <c r="N6945" i="41"/>
  <c r="N6946" i="41"/>
  <c r="N6947" i="41"/>
  <c r="N6948" i="41"/>
  <c r="N6949" i="41"/>
  <c r="N6950" i="41"/>
  <c r="N6951" i="41"/>
  <c r="N6952" i="41"/>
  <c r="N6953" i="41"/>
  <c r="N6954" i="41"/>
  <c r="N6955" i="41"/>
  <c r="N6956" i="41"/>
  <c r="N6957" i="41"/>
  <c r="N6958" i="41"/>
  <c r="N6959" i="41"/>
  <c r="N6960" i="41"/>
  <c r="N6961" i="41"/>
  <c r="N6962" i="41"/>
  <c r="N6963" i="41"/>
  <c r="N6964" i="41"/>
  <c r="N6965" i="41"/>
  <c r="N6966" i="41"/>
  <c r="N6967" i="41"/>
  <c r="N6968" i="41"/>
  <c r="N6969" i="41"/>
  <c r="N6970" i="41"/>
  <c r="N6971" i="41"/>
  <c r="N6972" i="41"/>
  <c r="N6973" i="41"/>
  <c r="N6974" i="41"/>
  <c r="N6975" i="41"/>
  <c r="N6976" i="41"/>
  <c r="N6977" i="41"/>
  <c r="N6978" i="41"/>
  <c r="N6979" i="41"/>
  <c r="N6980" i="41"/>
  <c r="N6981" i="41"/>
  <c r="N6982" i="41"/>
  <c r="N6983" i="41"/>
  <c r="N6984" i="41"/>
  <c r="N6985" i="41"/>
  <c r="N6986" i="41"/>
  <c r="N6987" i="41"/>
  <c r="N6988" i="41"/>
  <c r="N6989" i="41"/>
  <c r="N6990" i="41"/>
  <c r="N6991" i="41"/>
  <c r="N6992" i="41"/>
  <c r="N6993" i="41"/>
  <c r="N6994" i="41"/>
  <c r="N6995" i="41"/>
  <c r="N6996" i="41"/>
  <c r="N6997" i="41"/>
  <c r="N6998" i="41"/>
  <c r="N6999" i="41"/>
  <c r="N7000" i="41"/>
  <c r="N7001" i="41"/>
  <c r="N7002" i="41"/>
  <c r="N7003" i="41"/>
  <c r="N7004" i="41"/>
  <c r="N7005" i="41"/>
  <c r="N7006" i="41"/>
  <c r="N7007" i="41"/>
  <c r="N7008" i="41"/>
  <c r="N7009" i="41"/>
  <c r="N7010" i="41"/>
  <c r="N7011" i="41"/>
  <c r="N7012" i="41"/>
  <c r="N7013" i="41"/>
  <c r="N7014" i="41"/>
  <c r="N7015" i="41"/>
  <c r="N7016" i="41"/>
  <c r="N7017" i="41"/>
  <c r="N7018" i="41"/>
  <c r="N7019" i="41"/>
  <c r="N7020" i="41"/>
  <c r="N7021" i="41"/>
  <c r="N7022" i="41"/>
  <c r="N7023" i="41"/>
  <c r="N7024" i="41"/>
  <c r="N7025" i="41"/>
  <c r="N7026" i="41"/>
  <c r="N7027" i="41"/>
  <c r="N7028" i="41"/>
  <c r="N7029" i="41"/>
  <c r="N7030" i="41"/>
  <c r="N7031" i="41"/>
  <c r="N7032" i="41"/>
  <c r="N7033" i="41"/>
  <c r="N7034" i="41"/>
  <c r="N7035" i="41"/>
  <c r="N7036" i="41"/>
  <c r="N7037" i="41"/>
  <c r="N7038" i="41"/>
  <c r="N7039" i="41"/>
  <c r="N7040" i="41"/>
  <c r="N7041" i="41"/>
  <c r="N7042" i="41"/>
  <c r="N7043" i="41"/>
  <c r="N7044" i="41"/>
  <c r="N7045" i="41"/>
  <c r="N7046" i="41"/>
  <c r="N7047" i="41"/>
  <c r="N7048" i="41"/>
  <c r="N7049" i="41"/>
  <c r="N7050" i="41"/>
  <c r="N7051" i="41"/>
  <c r="N7052" i="41"/>
  <c r="N7053" i="41"/>
  <c r="N7054" i="41"/>
  <c r="N7055" i="41"/>
  <c r="N7056" i="41"/>
  <c r="N7057" i="41"/>
  <c r="N7058" i="41"/>
  <c r="N7059" i="41"/>
  <c r="N7060" i="41"/>
  <c r="N7061" i="41"/>
  <c r="N7062" i="41"/>
  <c r="N7063" i="41"/>
  <c r="N7064" i="41"/>
  <c r="N7065" i="41"/>
  <c r="N7066" i="41"/>
  <c r="N7067" i="41"/>
  <c r="N7068" i="41"/>
  <c r="N7069" i="41"/>
  <c r="N7070" i="41"/>
  <c r="N7071" i="41"/>
  <c r="N7072" i="41"/>
  <c r="N7073" i="41"/>
  <c r="N7074" i="41"/>
  <c r="N7075" i="41"/>
  <c r="N7076" i="41"/>
  <c r="N7077" i="41"/>
  <c r="N7078" i="41"/>
  <c r="N7079" i="41"/>
  <c r="N7080" i="41"/>
  <c r="N7081" i="41"/>
  <c r="N7082" i="41"/>
  <c r="N7083" i="41"/>
  <c r="N7084" i="41"/>
  <c r="N7085" i="41"/>
  <c r="N7086" i="41"/>
  <c r="N7087" i="41"/>
  <c r="N7088" i="41"/>
  <c r="N7089" i="41"/>
  <c r="N7090" i="41"/>
  <c r="N7091" i="41"/>
  <c r="N7092" i="41"/>
  <c r="N7093" i="41"/>
  <c r="N7094" i="41"/>
  <c r="N7095" i="41"/>
  <c r="N7096" i="41"/>
  <c r="N7097" i="41"/>
  <c r="N7098" i="41"/>
  <c r="N7099" i="41"/>
  <c r="N7100" i="41"/>
  <c r="N7101" i="41"/>
  <c r="N7102" i="41"/>
  <c r="N7103" i="41"/>
  <c r="N7104" i="41"/>
  <c r="N7105" i="41"/>
  <c r="N7106" i="41"/>
  <c r="N7107" i="41"/>
  <c r="N7108" i="41"/>
  <c r="N7109" i="41"/>
  <c r="N7110" i="41"/>
  <c r="N7111" i="41"/>
  <c r="N7112" i="41"/>
  <c r="N7113" i="41"/>
  <c r="N7114" i="41"/>
  <c r="N7115" i="41"/>
  <c r="N7116" i="41"/>
  <c r="N7117" i="41"/>
  <c r="N7118" i="41"/>
  <c r="N7119" i="41"/>
  <c r="N7120" i="41"/>
  <c r="N7121" i="41"/>
  <c r="N7122" i="41"/>
  <c r="N7123" i="41"/>
  <c r="N7124" i="41"/>
  <c r="N7125" i="41"/>
  <c r="N7126" i="41"/>
  <c r="N7127" i="41"/>
  <c r="N7128" i="41"/>
  <c r="N7129" i="41"/>
  <c r="N7130" i="41"/>
  <c r="N7131" i="41"/>
  <c r="N7132" i="41"/>
  <c r="N7133" i="41"/>
  <c r="N7134" i="41"/>
  <c r="N7135" i="41"/>
  <c r="N7136" i="41"/>
  <c r="N7137" i="41"/>
  <c r="N7138" i="41"/>
  <c r="N7139" i="41"/>
  <c r="N7140" i="41"/>
  <c r="N7141" i="41"/>
  <c r="N7142" i="41"/>
  <c r="N7143" i="41"/>
  <c r="N7144" i="41"/>
  <c r="N7145" i="41"/>
  <c r="N7146" i="41"/>
  <c r="N7147" i="41"/>
  <c r="N7148" i="41"/>
  <c r="N7149" i="41"/>
  <c r="N7150" i="41"/>
  <c r="N7151" i="41"/>
  <c r="N7152" i="41"/>
  <c r="N7153" i="41"/>
  <c r="N7154" i="41"/>
  <c r="N7155" i="41"/>
  <c r="N7156" i="41"/>
  <c r="N7157" i="41"/>
  <c r="N7158" i="41"/>
  <c r="N7159" i="41"/>
  <c r="N7160" i="41"/>
  <c r="N7161" i="41"/>
  <c r="N7162" i="41"/>
  <c r="N7163" i="41"/>
  <c r="N7164" i="41"/>
  <c r="N7165" i="41"/>
  <c r="N7166" i="41"/>
  <c r="N7167" i="41"/>
  <c r="N7168" i="41"/>
  <c r="N7169" i="41"/>
  <c r="N7170" i="41"/>
  <c r="N7171" i="41"/>
  <c r="N7172" i="41"/>
  <c r="N7173" i="41"/>
  <c r="N7174" i="41"/>
  <c r="N7175" i="41"/>
  <c r="N7176" i="41"/>
  <c r="N7177" i="41"/>
  <c r="N7178" i="41"/>
  <c r="N7179" i="41"/>
  <c r="N7180" i="41"/>
  <c r="N7181" i="41"/>
  <c r="N7182" i="41"/>
  <c r="N7183" i="41"/>
  <c r="N7184" i="41"/>
  <c r="N7185" i="41"/>
  <c r="N7186" i="41"/>
  <c r="N7187" i="41"/>
  <c r="N7188" i="41"/>
  <c r="N7189" i="41"/>
  <c r="N7190" i="41"/>
  <c r="N7191" i="41"/>
  <c r="N7192" i="41"/>
  <c r="N7193" i="41"/>
  <c r="N7194" i="41"/>
  <c r="N7195" i="41"/>
  <c r="N7196" i="41"/>
  <c r="N7197" i="41"/>
  <c r="N7198" i="41"/>
  <c r="N7199" i="41"/>
  <c r="N7200" i="41"/>
  <c r="N7201" i="41"/>
  <c r="N7202" i="41"/>
  <c r="N7203" i="41"/>
  <c r="N7204" i="41"/>
  <c r="N7205" i="41"/>
  <c r="N7206" i="41"/>
  <c r="N7207" i="41"/>
  <c r="N7208" i="41"/>
  <c r="N7209" i="41"/>
  <c r="N7210" i="41"/>
  <c r="N7211" i="41"/>
  <c r="N7212" i="41"/>
  <c r="N7213" i="41"/>
  <c r="N7214" i="41"/>
  <c r="N7215" i="41"/>
  <c r="N7216" i="41"/>
  <c r="N7217" i="41"/>
  <c r="N7218" i="41"/>
  <c r="N7219" i="41"/>
  <c r="N7220" i="41"/>
  <c r="N7221" i="41"/>
  <c r="N7222" i="41"/>
  <c r="N7223" i="41"/>
  <c r="N7224" i="41"/>
  <c r="N7225" i="41"/>
  <c r="N7226" i="41"/>
  <c r="N7227" i="41"/>
  <c r="N7228" i="41"/>
  <c r="N7229" i="41"/>
  <c r="N7230" i="41"/>
  <c r="N7231" i="41"/>
  <c r="N7232" i="41"/>
  <c r="N7233" i="41"/>
  <c r="N7234" i="41"/>
  <c r="N7235" i="41"/>
  <c r="N7236" i="41"/>
  <c r="N7237" i="41"/>
  <c r="N7238" i="41"/>
  <c r="N7239" i="41"/>
  <c r="N7240" i="41"/>
  <c r="N7241" i="41"/>
  <c r="N7242" i="41"/>
  <c r="N7243" i="41"/>
  <c r="N7244" i="41"/>
  <c r="N7245" i="41"/>
  <c r="N7246" i="41"/>
  <c r="N7247" i="41"/>
  <c r="N7248" i="41"/>
  <c r="N7249" i="41"/>
  <c r="N7250" i="41"/>
  <c r="N7251" i="41"/>
  <c r="N7252" i="41"/>
  <c r="N7253" i="41"/>
  <c r="N7254" i="41"/>
  <c r="N7255" i="41"/>
  <c r="N7256" i="41"/>
  <c r="N7257" i="41"/>
  <c r="N7258" i="41"/>
  <c r="N7259" i="41"/>
  <c r="N7260" i="41"/>
  <c r="N7261" i="41"/>
  <c r="N7262" i="41"/>
  <c r="N7263" i="41"/>
  <c r="N7264" i="41"/>
  <c r="N7265" i="41"/>
  <c r="N7266" i="41"/>
  <c r="N7267" i="41"/>
  <c r="N7268" i="41"/>
  <c r="N7269" i="41"/>
  <c r="N7270" i="41"/>
  <c r="N7271" i="41"/>
  <c r="N7272" i="41"/>
  <c r="N7273" i="41"/>
  <c r="N7274" i="41"/>
  <c r="N7275" i="41"/>
  <c r="N7276" i="41"/>
  <c r="N7277" i="41"/>
  <c r="N7278" i="41"/>
  <c r="N7279" i="41"/>
  <c r="N7280" i="41"/>
  <c r="N7281" i="41"/>
  <c r="N7282" i="41"/>
  <c r="N7283" i="41"/>
  <c r="N7284" i="41"/>
  <c r="N7285" i="41"/>
  <c r="N7286" i="41"/>
  <c r="N7287" i="41"/>
  <c r="N7288" i="41"/>
  <c r="N7289" i="41"/>
  <c r="N7290" i="41"/>
  <c r="N7291" i="41"/>
  <c r="N7292" i="41"/>
  <c r="N7293" i="41"/>
  <c r="N7294" i="41"/>
  <c r="N7295" i="41"/>
  <c r="N7296" i="41"/>
  <c r="N7297" i="41"/>
  <c r="N7298" i="41"/>
  <c r="N7299" i="41"/>
  <c r="N7300" i="41"/>
  <c r="N7301" i="41"/>
  <c r="N7302" i="41"/>
  <c r="N7303" i="41"/>
  <c r="N7304" i="41"/>
  <c r="N7305" i="41"/>
  <c r="N7306" i="41"/>
  <c r="N7307" i="41"/>
  <c r="N7308" i="41"/>
  <c r="N7309" i="41"/>
  <c r="N7310" i="41"/>
  <c r="N7311" i="41"/>
  <c r="N7312" i="41"/>
  <c r="N7313" i="41"/>
  <c r="N7314" i="41"/>
  <c r="N7315" i="41"/>
  <c r="N7316" i="41"/>
  <c r="N7317" i="41"/>
  <c r="N7318" i="41"/>
  <c r="N7319" i="41"/>
  <c r="N7320" i="41"/>
  <c r="N7321" i="41"/>
  <c r="N7322" i="41"/>
  <c r="N7323" i="41"/>
  <c r="N7324" i="41"/>
  <c r="N7325" i="41"/>
  <c r="N7326" i="41"/>
  <c r="N7327" i="41"/>
  <c r="N7328" i="41"/>
  <c r="N7329" i="41"/>
  <c r="N7330" i="41"/>
  <c r="N7331" i="41"/>
  <c r="N7332" i="41"/>
  <c r="N7333" i="41"/>
  <c r="N7334" i="41"/>
  <c r="N7335" i="41"/>
  <c r="N7336" i="41"/>
  <c r="N7337" i="41"/>
  <c r="N7338" i="41"/>
  <c r="N7339" i="41"/>
  <c r="N7340" i="41"/>
  <c r="N7341" i="41"/>
  <c r="N7342" i="41"/>
  <c r="N7343" i="41"/>
  <c r="N7344" i="41"/>
  <c r="N7345" i="41"/>
  <c r="N7346" i="41"/>
  <c r="N7347" i="41"/>
  <c r="N7348" i="41"/>
  <c r="N7349" i="41"/>
  <c r="N7350" i="41"/>
  <c r="N7351" i="41"/>
  <c r="N7352" i="41"/>
  <c r="N7353" i="41"/>
  <c r="N7354" i="41"/>
  <c r="N7355" i="41"/>
  <c r="N7356" i="41"/>
  <c r="N7357" i="41"/>
  <c r="N7358" i="41"/>
  <c r="N7359" i="41"/>
  <c r="N7360" i="41"/>
  <c r="N7361" i="41"/>
  <c r="N7362" i="41"/>
  <c r="N7363" i="41"/>
  <c r="N7364" i="41"/>
  <c r="N7365" i="41"/>
  <c r="N7366" i="41"/>
  <c r="N7367" i="41"/>
  <c r="N7368" i="41"/>
  <c r="N7369" i="41"/>
  <c r="N7370" i="41"/>
  <c r="N7371" i="41"/>
  <c r="N7372" i="41"/>
  <c r="N7373" i="41"/>
  <c r="N7374" i="41"/>
  <c r="N7375" i="41"/>
  <c r="N7376" i="41"/>
  <c r="N7377" i="41"/>
  <c r="N7378" i="41"/>
  <c r="N7379" i="41"/>
  <c r="N7380" i="41"/>
  <c r="N7381" i="41"/>
  <c r="N7382" i="41"/>
  <c r="N7383" i="41"/>
  <c r="N7384" i="41"/>
  <c r="N7385" i="41"/>
  <c r="N7386" i="41"/>
  <c r="N7387" i="41"/>
  <c r="N7388" i="41"/>
  <c r="N7389" i="41"/>
  <c r="N7390" i="41"/>
  <c r="N7391" i="41"/>
  <c r="N7392" i="41"/>
  <c r="N7393" i="41"/>
  <c r="N7394" i="41"/>
  <c r="N7395" i="41"/>
  <c r="N7396" i="41"/>
  <c r="N7397" i="41"/>
  <c r="N7398" i="41"/>
  <c r="N7399" i="41"/>
  <c r="N7400" i="41"/>
  <c r="N7401" i="41"/>
  <c r="N7402" i="41"/>
  <c r="N7403" i="41"/>
  <c r="N7404" i="41"/>
  <c r="N7405" i="41"/>
  <c r="N7406" i="41"/>
  <c r="N7407" i="41"/>
  <c r="N7408" i="41"/>
  <c r="N7409" i="41"/>
  <c r="N7410" i="41"/>
  <c r="N7411" i="41"/>
  <c r="N7412" i="41"/>
  <c r="N7413" i="41"/>
  <c r="N7414" i="41"/>
  <c r="N7415" i="41"/>
  <c r="N7416" i="41"/>
  <c r="N7417" i="41"/>
  <c r="N7418" i="41"/>
  <c r="N7419" i="41"/>
  <c r="N7420" i="41"/>
  <c r="N7421" i="41"/>
  <c r="N7422" i="41"/>
  <c r="N7423" i="41"/>
  <c r="N7424" i="41"/>
  <c r="N7425" i="41"/>
  <c r="N7426" i="41"/>
  <c r="N7427" i="41"/>
  <c r="N7428" i="41"/>
  <c r="N7429" i="41"/>
  <c r="N7430" i="41"/>
  <c r="N7431" i="41"/>
  <c r="N7432" i="41"/>
  <c r="N7433" i="41"/>
  <c r="N7434" i="41"/>
  <c r="N7435" i="41"/>
  <c r="N7436" i="41"/>
  <c r="N7437" i="41"/>
  <c r="N7438" i="41"/>
  <c r="N7439" i="41"/>
  <c r="N7440" i="41"/>
  <c r="N7441" i="41"/>
  <c r="N7442" i="41"/>
  <c r="N7443" i="41"/>
  <c r="N7444" i="41"/>
  <c r="N7445" i="41"/>
  <c r="N7446" i="41"/>
  <c r="N7447" i="41"/>
  <c r="N7448" i="41"/>
  <c r="N7449" i="41"/>
  <c r="N7450" i="41"/>
  <c r="N7451" i="41"/>
  <c r="N7452" i="41"/>
  <c r="N7453" i="41"/>
  <c r="N7454" i="41"/>
  <c r="N7455" i="41"/>
  <c r="N7456" i="41"/>
  <c r="N7457" i="41"/>
  <c r="N7458" i="41"/>
  <c r="N7459" i="41"/>
  <c r="N7460" i="41"/>
  <c r="N7461" i="41"/>
  <c r="N7462" i="41"/>
  <c r="N7463" i="41"/>
  <c r="N7464" i="41"/>
  <c r="N7465" i="41"/>
  <c r="N7466" i="41"/>
  <c r="N7467" i="41"/>
  <c r="N7468" i="41"/>
  <c r="N7469" i="41"/>
  <c r="N7470" i="41"/>
  <c r="N7471" i="41"/>
  <c r="N7472" i="41"/>
  <c r="N7473" i="41"/>
  <c r="N7474" i="41"/>
  <c r="N7475" i="41"/>
  <c r="N7476" i="41"/>
  <c r="N7477" i="41"/>
  <c r="N7478" i="41"/>
  <c r="N7479" i="41"/>
  <c r="N7480" i="41"/>
  <c r="N7481" i="41"/>
  <c r="N7482" i="41"/>
  <c r="N7483" i="41"/>
  <c r="N7484" i="41"/>
  <c r="N7485" i="41"/>
  <c r="N7486" i="41"/>
  <c r="N7487" i="41"/>
  <c r="N7488" i="41"/>
  <c r="N7489" i="41"/>
  <c r="N7490" i="41"/>
  <c r="N7491" i="41"/>
  <c r="N7492" i="41"/>
  <c r="N7493" i="41"/>
  <c r="N7494" i="41"/>
  <c r="N7495" i="41"/>
  <c r="N7496" i="41"/>
  <c r="N7497" i="41"/>
  <c r="N7498" i="41"/>
  <c r="N7499" i="41"/>
  <c r="N7500" i="41"/>
  <c r="N7501" i="41"/>
  <c r="N7502" i="41"/>
  <c r="N7503" i="41"/>
  <c r="N7504" i="41"/>
  <c r="N7505" i="41"/>
  <c r="N7506" i="41"/>
  <c r="N7507" i="41"/>
  <c r="N7508" i="41"/>
  <c r="N7509" i="41"/>
  <c r="N7510" i="41"/>
  <c r="N7511" i="41"/>
  <c r="N7512" i="41"/>
  <c r="N7513" i="41"/>
  <c r="N7514" i="41"/>
  <c r="N7515" i="41"/>
  <c r="N7516" i="41"/>
  <c r="N7517" i="41"/>
  <c r="N7518" i="41"/>
  <c r="N7519" i="41"/>
  <c r="N7520" i="41"/>
  <c r="N7521" i="41"/>
  <c r="N7522" i="41"/>
  <c r="N7523" i="41"/>
  <c r="N7524" i="41"/>
  <c r="N7525" i="41"/>
  <c r="N7526" i="41"/>
  <c r="N7527" i="41"/>
  <c r="N7528" i="41"/>
  <c r="N7529" i="41"/>
  <c r="N7530" i="41"/>
  <c r="N7531" i="41"/>
  <c r="N7532" i="41"/>
  <c r="N7533" i="41"/>
  <c r="N7534" i="41"/>
  <c r="N7535" i="41"/>
  <c r="N7536" i="41"/>
  <c r="N7537" i="41"/>
  <c r="N7538" i="41"/>
  <c r="N7539" i="41"/>
  <c r="N7540" i="41"/>
  <c r="N7541" i="41"/>
  <c r="N7542" i="41"/>
  <c r="N7543" i="41"/>
  <c r="N7544" i="41"/>
  <c r="N7545" i="41"/>
  <c r="N7546" i="41"/>
  <c r="N7547" i="41"/>
  <c r="N7548" i="41"/>
  <c r="N7549" i="41"/>
  <c r="N7550" i="41"/>
  <c r="N7551" i="41"/>
  <c r="N7552" i="41"/>
  <c r="N7553" i="41"/>
  <c r="N7554" i="41"/>
  <c r="N7555" i="41"/>
  <c r="N7556" i="41"/>
  <c r="N7557" i="41"/>
  <c r="N7558" i="41"/>
  <c r="N7559" i="41"/>
  <c r="N7560" i="41"/>
  <c r="N7561" i="41"/>
  <c r="N7562" i="41"/>
  <c r="N7563" i="41"/>
  <c r="N7564" i="41"/>
  <c r="N7565" i="41"/>
  <c r="N7566" i="41"/>
  <c r="N7567" i="41"/>
  <c r="N7568" i="41"/>
  <c r="N7569" i="41"/>
  <c r="N7570" i="41"/>
  <c r="N7571" i="41"/>
  <c r="N7572" i="41"/>
  <c r="N7573" i="41"/>
  <c r="N7574" i="41"/>
  <c r="N7575" i="41"/>
  <c r="N7576" i="41"/>
  <c r="N7577" i="41"/>
  <c r="N7578" i="41"/>
  <c r="N7579" i="41"/>
  <c r="N7580" i="41"/>
  <c r="N7581" i="41"/>
  <c r="N7582" i="41"/>
  <c r="N7583" i="41"/>
  <c r="N7584" i="41"/>
  <c r="N7585" i="41"/>
  <c r="N7586" i="41"/>
  <c r="N7587" i="41"/>
  <c r="N7588" i="41"/>
  <c r="N7589" i="41"/>
  <c r="N7590" i="41"/>
  <c r="N7591" i="41"/>
  <c r="N7592" i="41"/>
  <c r="N7593" i="41"/>
  <c r="N7594" i="41"/>
  <c r="N7595" i="41"/>
  <c r="N7596" i="41"/>
  <c r="N7597" i="41"/>
  <c r="N7598" i="41"/>
  <c r="N7599" i="41"/>
  <c r="N7600" i="41"/>
  <c r="N7601" i="41"/>
  <c r="N7602" i="41"/>
  <c r="N7603" i="41"/>
  <c r="N7604" i="41"/>
  <c r="N7605" i="41"/>
  <c r="N7606" i="41"/>
  <c r="N7607" i="41"/>
  <c r="N7608" i="41"/>
  <c r="N7609" i="41"/>
  <c r="N7610" i="41"/>
  <c r="N7611" i="41"/>
  <c r="N7612" i="41"/>
  <c r="N7613" i="41"/>
  <c r="N7614" i="41"/>
  <c r="N7615" i="41"/>
  <c r="N7616" i="41"/>
  <c r="N7617" i="41"/>
  <c r="N7618" i="41"/>
  <c r="N7619" i="41"/>
  <c r="N7620" i="41"/>
  <c r="N7621" i="41"/>
  <c r="N7622" i="41"/>
  <c r="N7623" i="41"/>
  <c r="N7624" i="41"/>
  <c r="N7625" i="41"/>
  <c r="N7626" i="41"/>
  <c r="N7627" i="41"/>
  <c r="N7628" i="41"/>
  <c r="N7629" i="41"/>
  <c r="N7630" i="41"/>
  <c r="N7631" i="41"/>
  <c r="N7632" i="41"/>
  <c r="N7633" i="41"/>
  <c r="N7634" i="41"/>
  <c r="N7635" i="41"/>
  <c r="N7636" i="41"/>
  <c r="N7637" i="41"/>
  <c r="N7638" i="41"/>
  <c r="N7639" i="41"/>
  <c r="N7640" i="41"/>
  <c r="N7641" i="41"/>
  <c r="N7642" i="41"/>
  <c r="N7643" i="41"/>
  <c r="N7644" i="41"/>
  <c r="N7645" i="41"/>
  <c r="N7646" i="41"/>
  <c r="N7647" i="41"/>
  <c r="N7648" i="41"/>
  <c r="N7649" i="41"/>
  <c r="N7650" i="41"/>
  <c r="N7651" i="41"/>
  <c r="N7652" i="41"/>
  <c r="N7653" i="41"/>
  <c r="N7654" i="41"/>
  <c r="N7655" i="41"/>
  <c r="N7656" i="41"/>
  <c r="N7657" i="41"/>
  <c r="N7658" i="41"/>
  <c r="N7659" i="41"/>
  <c r="N7660" i="41"/>
  <c r="N7661" i="41"/>
  <c r="N7662" i="41"/>
  <c r="N7663" i="41"/>
  <c r="N7664" i="41"/>
  <c r="N7665" i="41"/>
  <c r="N7666" i="41"/>
  <c r="N7667" i="41"/>
  <c r="N7668" i="41"/>
  <c r="N7669" i="41"/>
  <c r="N7670" i="41"/>
  <c r="N7671" i="41"/>
  <c r="N7672" i="41"/>
  <c r="N7673" i="41"/>
  <c r="N7674" i="41"/>
  <c r="N7675" i="41"/>
  <c r="N7676" i="41"/>
  <c r="N7677" i="41"/>
  <c r="N7678" i="41"/>
  <c r="N7679" i="41"/>
  <c r="N7680" i="41"/>
  <c r="N7681" i="41"/>
  <c r="N7682" i="41"/>
  <c r="N7683" i="41"/>
  <c r="N7684" i="41"/>
  <c r="N7685" i="41"/>
  <c r="N7686" i="41"/>
  <c r="N7687" i="41"/>
  <c r="N7688" i="41"/>
  <c r="N7689" i="41"/>
  <c r="N7690" i="41"/>
  <c r="N7691" i="41"/>
  <c r="N7692" i="41"/>
  <c r="N7693" i="41"/>
  <c r="N7694" i="41"/>
  <c r="N7695" i="41"/>
  <c r="N7696" i="41"/>
  <c r="N7697" i="41"/>
  <c r="N7698" i="41"/>
  <c r="N7699" i="41"/>
  <c r="N7700" i="41"/>
  <c r="N7701" i="41"/>
  <c r="N7702" i="41"/>
  <c r="N7703" i="41"/>
  <c r="N7704" i="41"/>
  <c r="N7705" i="41"/>
  <c r="N7706" i="41"/>
  <c r="N7707" i="41"/>
  <c r="N7708" i="41"/>
  <c r="N7709" i="41"/>
  <c r="N7710" i="41"/>
  <c r="N7711" i="41"/>
  <c r="N7712" i="41"/>
  <c r="N7713" i="41"/>
  <c r="N7714" i="41"/>
  <c r="N7715" i="41"/>
  <c r="N7716" i="41"/>
  <c r="N7717" i="41"/>
  <c r="N7718" i="41"/>
  <c r="N7719" i="41"/>
  <c r="N7720" i="41"/>
  <c r="N7721" i="41"/>
  <c r="N7722" i="41"/>
  <c r="N7723" i="41"/>
  <c r="N7724" i="41"/>
  <c r="N7725" i="41"/>
  <c r="N7726" i="41"/>
  <c r="N7727" i="41"/>
  <c r="N7728" i="41"/>
  <c r="N7729" i="41"/>
  <c r="N7730" i="41"/>
  <c r="N7731" i="41"/>
  <c r="N7732" i="41"/>
  <c r="N7733" i="41"/>
  <c r="N7734" i="41"/>
  <c r="N7735" i="41"/>
  <c r="N7736" i="41"/>
  <c r="N7737" i="41"/>
  <c r="N7738" i="41"/>
  <c r="N7739" i="41"/>
  <c r="N7740" i="41"/>
  <c r="N7741" i="41"/>
  <c r="N7742" i="41"/>
  <c r="N7743" i="41"/>
  <c r="N7744" i="41"/>
  <c r="N7745" i="41"/>
  <c r="N7746" i="41"/>
  <c r="N7747" i="41"/>
  <c r="N7748" i="41"/>
  <c r="N7749" i="41"/>
  <c r="N7750" i="41"/>
  <c r="N7751" i="41"/>
  <c r="N7752" i="41"/>
  <c r="N7753" i="41"/>
  <c r="N7754" i="41"/>
  <c r="N7755" i="41"/>
  <c r="N7756" i="41"/>
  <c r="N7757" i="41"/>
  <c r="N7758" i="41"/>
  <c r="N7759" i="41"/>
  <c r="N7760" i="41"/>
  <c r="N7761" i="41"/>
  <c r="N7762" i="41"/>
  <c r="N7763" i="41"/>
  <c r="N7764" i="41"/>
  <c r="N7765" i="41"/>
  <c r="N7766" i="41"/>
  <c r="N7767" i="41"/>
  <c r="N7768" i="41"/>
  <c r="N7769" i="41"/>
  <c r="N7770" i="41"/>
  <c r="N7771" i="41"/>
  <c r="N7772" i="41"/>
  <c r="N7773" i="41"/>
  <c r="N7774" i="41"/>
  <c r="N7775" i="41"/>
  <c r="N7776" i="41"/>
  <c r="N7777" i="41"/>
  <c r="N7778" i="41"/>
  <c r="N7779" i="41"/>
  <c r="N7780" i="41"/>
  <c r="N7781" i="41"/>
  <c r="N7782" i="41"/>
  <c r="N7783" i="41"/>
  <c r="N7784" i="41"/>
  <c r="N7785" i="41"/>
  <c r="N7786" i="41"/>
  <c r="N7787" i="41"/>
  <c r="N7788" i="41"/>
  <c r="N7789" i="41"/>
  <c r="N7790" i="41"/>
  <c r="N7791" i="41"/>
  <c r="N7792" i="41"/>
  <c r="N7793" i="41"/>
  <c r="N7794" i="41"/>
  <c r="N7795" i="41"/>
  <c r="N7796" i="41"/>
  <c r="N7797" i="41"/>
  <c r="N7798" i="41"/>
  <c r="N7799" i="41"/>
  <c r="N7800" i="41"/>
  <c r="N7801" i="41"/>
  <c r="N7802" i="41"/>
  <c r="N7803" i="41"/>
  <c r="N7804" i="41"/>
  <c r="N7805" i="41"/>
  <c r="N7806" i="41"/>
  <c r="N7807" i="41"/>
  <c r="N7808" i="41"/>
  <c r="N7809" i="41"/>
  <c r="N7810" i="41"/>
  <c r="N7811" i="41"/>
  <c r="N7812" i="41"/>
  <c r="N7813" i="41"/>
  <c r="N7814" i="41"/>
  <c r="N7815" i="41"/>
  <c r="N7816" i="41"/>
  <c r="N7817" i="41"/>
  <c r="N7818" i="41"/>
  <c r="N7819" i="41"/>
  <c r="N7820" i="41"/>
  <c r="N7821" i="41"/>
  <c r="N7822" i="41"/>
  <c r="N7823" i="41"/>
  <c r="N7824" i="41"/>
  <c r="N7825" i="41"/>
  <c r="N7826" i="41"/>
  <c r="N7827" i="41"/>
  <c r="N7828" i="41"/>
  <c r="N7829" i="41"/>
  <c r="N7830" i="41"/>
  <c r="N7831" i="41"/>
  <c r="N7832" i="41"/>
  <c r="N7833" i="41"/>
  <c r="N7834" i="41"/>
  <c r="N7835" i="41"/>
  <c r="N7836" i="41"/>
  <c r="N7837" i="41"/>
  <c r="N7838" i="41"/>
  <c r="N7839" i="41"/>
  <c r="N7840" i="41"/>
  <c r="N7841" i="41"/>
  <c r="N7842" i="41"/>
  <c r="N7843" i="41"/>
  <c r="N7844" i="41"/>
  <c r="N7845" i="41"/>
  <c r="N7846" i="41"/>
  <c r="N7847" i="41"/>
  <c r="N7848" i="41"/>
  <c r="N7849" i="41"/>
  <c r="N7850" i="41"/>
  <c r="N7851" i="41"/>
  <c r="N7852" i="41"/>
  <c r="N7853" i="41"/>
  <c r="N7854" i="41"/>
  <c r="N7855" i="41"/>
  <c r="N7856" i="41"/>
  <c r="N7857" i="41"/>
  <c r="N7858" i="41"/>
  <c r="N7859" i="41"/>
  <c r="N7860" i="41"/>
  <c r="N7861" i="41"/>
  <c r="N7862" i="41"/>
  <c r="N7863" i="41"/>
  <c r="N7864" i="41"/>
  <c r="N7865" i="41"/>
  <c r="N7866" i="41"/>
  <c r="N7867" i="41"/>
  <c r="N7868" i="41"/>
  <c r="N7869" i="41"/>
  <c r="N7870" i="41"/>
  <c r="N7871" i="41"/>
  <c r="N7872" i="41"/>
  <c r="N7873" i="41"/>
  <c r="N7874" i="41"/>
  <c r="N7875" i="41"/>
  <c r="N7876" i="41"/>
  <c r="N7877" i="41"/>
  <c r="N7878" i="41"/>
  <c r="N7879" i="41"/>
  <c r="N7880" i="41"/>
  <c r="N7881" i="41"/>
  <c r="N7882" i="41"/>
  <c r="N7883" i="41"/>
  <c r="N7884" i="41"/>
  <c r="N7885" i="41"/>
  <c r="N7886" i="41"/>
  <c r="N7887" i="41"/>
  <c r="N7888" i="41"/>
  <c r="N7889" i="41"/>
  <c r="N7890" i="41"/>
  <c r="N7891" i="41"/>
  <c r="N7892" i="41"/>
  <c r="N7893" i="41"/>
  <c r="N7894" i="41"/>
  <c r="N7895" i="41"/>
  <c r="N7896" i="41"/>
  <c r="N7897" i="41"/>
  <c r="N7898" i="41"/>
  <c r="N7899" i="41"/>
  <c r="N7900" i="41"/>
  <c r="N7901" i="41"/>
  <c r="N7902" i="41"/>
  <c r="N7903" i="41"/>
  <c r="N7904" i="41"/>
  <c r="N7905" i="41"/>
  <c r="N7906" i="41"/>
  <c r="N7907" i="41"/>
  <c r="N7908" i="41"/>
  <c r="N7909" i="41"/>
  <c r="N7910" i="41"/>
  <c r="N7911" i="41"/>
  <c r="N7912" i="41"/>
  <c r="N7913" i="41"/>
  <c r="N7914" i="41"/>
  <c r="N7915" i="41"/>
  <c r="N7916" i="41"/>
  <c r="N7917" i="41"/>
  <c r="N7918" i="41"/>
  <c r="N7919" i="41"/>
  <c r="N7920" i="41"/>
  <c r="N7921" i="41"/>
  <c r="N7922" i="41"/>
  <c r="N7923" i="41"/>
  <c r="N7924" i="41"/>
  <c r="N7925" i="41"/>
  <c r="N7926" i="41"/>
  <c r="N7927" i="41"/>
  <c r="N7928" i="41"/>
  <c r="N7929" i="41"/>
  <c r="N7930" i="41"/>
  <c r="N7931" i="41"/>
  <c r="N7932" i="41"/>
  <c r="N7933" i="41"/>
  <c r="N7934" i="41"/>
  <c r="N7935" i="41"/>
  <c r="N7936" i="41"/>
  <c r="N7937" i="41"/>
  <c r="N7938" i="41"/>
  <c r="N7939" i="41"/>
  <c r="N7940" i="41"/>
  <c r="N7941" i="41"/>
  <c r="N7942" i="41"/>
  <c r="N7943" i="41"/>
  <c r="N7944" i="41"/>
  <c r="N7945" i="41"/>
  <c r="N7946" i="41"/>
  <c r="N7947" i="41"/>
  <c r="N7948" i="41"/>
  <c r="N7949" i="41"/>
  <c r="N7950" i="41"/>
  <c r="N7951" i="41"/>
  <c r="N7952" i="41"/>
  <c r="N7953" i="41"/>
  <c r="N7954" i="41"/>
  <c r="N7955" i="41"/>
  <c r="N7956" i="41"/>
  <c r="N7957" i="41"/>
  <c r="N7958" i="41"/>
  <c r="N7959" i="41"/>
  <c r="N7960" i="41"/>
  <c r="N7961" i="41"/>
  <c r="N7962" i="41"/>
  <c r="N7963" i="41"/>
  <c r="N7964" i="41"/>
  <c r="N7965" i="41"/>
  <c r="N7966" i="41"/>
  <c r="N7967" i="41"/>
  <c r="N7968" i="41"/>
  <c r="N7969" i="41"/>
  <c r="N7970" i="41"/>
  <c r="N7971" i="41"/>
  <c r="N7972" i="41"/>
  <c r="N7973" i="41"/>
  <c r="N7974" i="41"/>
  <c r="N7975" i="41"/>
  <c r="N7976" i="41"/>
  <c r="N7977" i="41"/>
  <c r="N7978" i="41"/>
  <c r="N7979" i="41"/>
  <c r="N7980" i="41"/>
  <c r="N7981" i="41"/>
  <c r="N7982" i="41"/>
  <c r="N7983" i="41"/>
  <c r="N7984" i="41"/>
  <c r="N7985" i="41"/>
  <c r="N7986" i="41"/>
  <c r="N7987" i="41"/>
  <c r="N7988" i="41"/>
  <c r="N7989" i="41"/>
  <c r="N7990" i="41"/>
  <c r="N7991" i="41"/>
  <c r="N7992" i="41"/>
  <c r="N7993" i="41"/>
  <c r="N7994" i="41"/>
  <c r="N7995" i="41"/>
  <c r="N7996" i="41"/>
  <c r="N7997" i="41"/>
  <c r="N7998" i="41"/>
  <c r="N7999" i="41"/>
  <c r="N8000" i="41"/>
  <c r="N8001" i="41"/>
  <c r="N8002" i="41"/>
  <c r="N8003" i="41"/>
  <c r="N8004" i="41"/>
  <c r="N8005" i="41"/>
  <c r="N8006" i="41"/>
  <c r="N8007" i="41"/>
  <c r="N8008" i="41"/>
  <c r="N8009" i="41"/>
  <c r="N8010" i="41"/>
  <c r="N8011" i="41"/>
  <c r="N8012" i="41"/>
  <c r="N8013" i="41"/>
  <c r="N8014" i="41"/>
  <c r="N8015" i="41"/>
  <c r="N8016" i="41"/>
  <c r="N8017" i="41"/>
  <c r="N8018" i="41"/>
  <c r="N8019" i="41"/>
  <c r="N8020" i="41"/>
  <c r="N8021" i="41"/>
  <c r="N8022" i="41"/>
  <c r="N8023" i="41"/>
  <c r="N8024" i="41"/>
  <c r="N8025" i="41"/>
  <c r="N8026" i="41"/>
  <c r="N8027" i="41"/>
  <c r="N8028" i="41"/>
  <c r="N8029" i="41"/>
  <c r="N8030" i="41"/>
  <c r="N8031" i="41"/>
  <c r="N8032" i="41"/>
  <c r="N8033" i="41"/>
  <c r="N8034" i="41"/>
  <c r="N8035" i="41"/>
  <c r="N8036" i="41"/>
  <c r="N8037" i="41"/>
  <c r="N8038" i="41"/>
  <c r="N8039" i="41"/>
  <c r="N8040" i="41"/>
  <c r="N8041" i="41"/>
  <c r="N8042" i="41"/>
  <c r="N8043" i="41"/>
  <c r="N8044" i="41"/>
  <c r="N8045" i="41"/>
  <c r="N8046" i="41"/>
  <c r="N8047" i="41"/>
  <c r="N8048" i="41"/>
  <c r="N8049" i="41"/>
  <c r="N8050" i="41"/>
  <c r="N8051" i="41"/>
  <c r="N8052" i="41"/>
  <c r="N8053" i="41"/>
  <c r="N8054" i="41"/>
  <c r="N8055" i="41"/>
  <c r="N8056" i="41"/>
  <c r="N8057" i="41"/>
  <c r="N8058" i="41"/>
  <c r="N8059" i="41"/>
  <c r="N8060" i="41"/>
  <c r="N8061" i="41"/>
  <c r="N8062" i="41"/>
  <c r="N8063" i="41"/>
  <c r="N8064" i="41"/>
  <c r="N8065" i="41"/>
  <c r="N8066" i="41"/>
  <c r="N8067" i="41"/>
  <c r="N8068" i="41"/>
  <c r="N8069" i="41"/>
  <c r="N8070" i="41"/>
  <c r="N8071" i="41"/>
  <c r="N8072" i="41"/>
  <c r="N8073" i="41"/>
  <c r="N8074" i="41"/>
  <c r="N8075" i="41"/>
  <c r="N8076" i="41"/>
  <c r="N8077" i="41"/>
  <c r="N8078" i="41"/>
  <c r="N8079" i="41"/>
  <c r="N8080" i="41"/>
  <c r="N8081" i="41"/>
  <c r="N8082" i="41"/>
  <c r="N8083" i="41"/>
  <c r="N8084" i="41"/>
  <c r="N8085" i="41"/>
  <c r="N8086" i="41"/>
  <c r="N8087" i="41"/>
  <c r="N8088" i="41"/>
  <c r="N8089" i="41"/>
  <c r="N8090" i="41"/>
  <c r="N8091" i="41"/>
  <c r="N8092" i="41"/>
  <c r="N8093" i="41"/>
  <c r="N8094" i="41"/>
  <c r="N8095" i="41"/>
  <c r="N8096" i="41"/>
  <c r="N8097" i="41"/>
  <c r="N8098" i="41"/>
  <c r="N8099" i="41"/>
  <c r="N8100" i="41"/>
  <c r="N8101" i="41"/>
  <c r="N8102" i="41"/>
  <c r="N8103" i="41"/>
  <c r="N8104" i="41"/>
  <c r="N8105" i="41"/>
  <c r="N8106" i="41"/>
  <c r="N8107" i="41"/>
  <c r="N8108" i="41"/>
  <c r="N8109" i="41"/>
  <c r="N8110" i="41"/>
  <c r="N8111" i="41"/>
  <c r="N8112" i="41"/>
  <c r="N8113" i="41"/>
  <c r="N8114" i="41"/>
  <c r="N8115" i="41"/>
  <c r="N8116" i="41"/>
  <c r="N8117" i="41"/>
  <c r="N8118" i="41"/>
  <c r="N8119" i="41"/>
  <c r="N8120" i="41"/>
  <c r="N8121" i="41"/>
  <c r="N8122" i="41"/>
  <c r="N8123" i="41"/>
  <c r="N8124" i="41"/>
  <c r="N8125" i="41"/>
  <c r="N8126" i="41"/>
  <c r="N8127" i="41"/>
  <c r="N8128" i="41"/>
  <c r="N8129" i="41"/>
  <c r="N8130" i="41"/>
  <c r="N8131" i="41"/>
  <c r="N8132" i="41"/>
  <c r="N8133" i="41"/>
  <c r="N8134" i="41"/>
  <c r="N8135" i="41"/>
  <c r="N8136" i="41"/>
  <c r="N8137" i="41"/>
  <c r="N8138" i="41"/>
  <c r="N8139" i="41"/>
  <c r="N8140" i="41"/>
  <c r="N8141" i="41"/>
  <c r="N8142" i="41"/>
  <c r="N8143" i="41"/>
  <c r="N8144" i="41"/>
  <c r="N8145" i="41"/>
  <c r="N8146" i="41"/>
  <c r="N8147" i="41"/>
  <c r="N8148" i="41"/>
  <c r="N8149" i="41"/>
  <c r="N8150" i="41"/>
  <c r="N8151" i="41"/>
  <c r="N8152" i="41"/>
  <c r="N8153" i="41"/>
  <c r="N8154" i="41"/>
  <c r="N8155" i="41"/>
  <c r="N8156" i="41"/>
  <c r="N8157" i="41"/>
  <c r="N8158" i="41"/>
  <c r="N8159" i="41"/>
  <c r="N8160" i="41"/>
  <c r="N8161" i="41"/>
  <c r="N8162" i="41"/>
  <c r="N8163" i="41"/>
  <c r="N8164" i="41"/>
  <c r="N8165" i="41"/>
  <c r="N8166" i="41"/>
  <c r="N8167" i="41"/>
  <c r="N8168" i="41"/>
  <c r="N8169" i="41"/>
  <c r="N8170" i="41"/>
  <c r="N8171" i="41"/>
  <c r="N8172" i="41"/>
  <c r="N8173" i="41"/>
  <c r="N8174" i="41"/>
  <c r="N8175" i="41"/>
  <c r="N8176" i="41"/>
  <c r="N8177" i="41"/>
  <c r="N8178" i="41"/>
  <c r="N8179" i="41"/>
  <c r="N8180" i="41"/>
  <c r="N8181" i="41"/>
  <c r="N8182" i="41"/>
  <c r="N8183" i="41"/>
  <c r="N8184" i="41"/>
  <c r="N8185" i="41"/>
  <c r="N8186" i="41"/>
  <c r="N8187" i="41"/>
  <c r="N8188" i="41"/>
  <c r="N8189" i="41"/>
  <c r="N8190" i="41"/>
  <c r="N8191" i="41"/>
  <c r="N8192" i="41"/>
  <c r="N8193" i="41"/>
  <c r="N8194" i="41"/>
  <c r="N8195" i="41"/>
  <c r="N8196" i="41"/>
  <c r="N8197" i="41"/>
  <c r="N8198" i="41"/>
  <c r="N8199" i="41"/>
  <c r="N8200" i="41"/>
  <c r="N8201" i="41"/>
  <c r="N8202" i="41"/>
  <c r="N8203" i="41"/>
  <c r="N8204" i="41"/>
  <c r="N8205" i="41"/>
  <c r="N8206" i="41"/>
  <c r="N8207" i="41"/>
  <c r="N8208" i="41"/>
  <c r="N8209" i="41"/>
  <c r="N8210" i="41"/>
  <c r="N8211" i="41"/>
  <c r="N8212" i="41"/>
  <c r="N8213" i="41"/>
  <c r="N8214" i="41"/>
  <c r="N8215" i="41"/>
  <c r="N8216" i="41"/>
  <c r="N8217" i="41"/>
  <c r="N8218" i="41"/>
  <c r="N8219" i="41"/>
  <c r="N8220" i="41"/>
  <c r="N8221" i="41"/>
  <c r="N8222" i="41"/>
  <c r="N8223" i="41"/>
  <c r="N8224" i="41"/>
  <c r="N8225" i="41"/>
  <c r="N8226" i="41"/>
  <c r="N8227" i="41"/>
  <c r="N8228" i="41"/>
  <c r="N8229" i="41"/>
  <c r="N8230" i="41"/>
  <c r="N8231" i="41"/>
  <c r="N8232" i="41"/>
  <c r="N8233" i="41"/>
  <c r="N8234" i="41"/>
  <c r="N8235" i="41"/>
  <c r="N8236" i="41"/>
  <c r="N8237" i="41"/>
  <c r="N8238" i="41"/>
  <c r="N8239" i="41"/>
  <c r="N8240" i="41"/>
  <c r="N8241" i="41"/>
  <c r="N8242" i="41"/>
  <c r="N8243" i="41"/>
  <c r="N8244" i="41"/>
  <c r="N8245" i="41"/>
  <c r="N8246" i="41"/>
  <c r="N8247" i="41"/>
  <c r="N8248" i="41"/>
  <c r="N8249" i="41"/>
  <c r="N8250" i="41"/>
  <c r="N8251" i="41"/>
  <c r="N8252" i="41"/>
  <c r="N8253" i="41"/>
  <c r="N8254" i="41"/>
  <c r="N8255" i="41"/>
  <c r="N8256" i="41"/>
  <c r="N8257" i="41"/>
  <c r="N8258" i="41"/>
  <c r="N8259" i="41"/>
  <c r="N8260" i="41"/>
  <c r="N8261" i="41"/>
  <c r="N8262" i="41"/>
  <c r="N8263" i="41"/>
  <c r="N8264" i="41"/>
  <c r="N8265" i="41"/>
  <c r="N8266" i="41"/>
  <c r="N8267" i="41"/>
  <c r="N8268" i="41"/>
  <c r="N8269" i="41"/>
  <c r="N8270" i="41"/>
  <c r="N8271" i="41"/>
  <c r="N8272" i="41"/>
  <c r="N8273" i="41"/>
  <c r="N8274" i="41"/>
  <c r="N8275" i="41"/>
  <c r="N8276" i="41"/>
  <c r="N8277" i="41"/>
  <c r="N8278" i="41"/>
  <c r="N8279" i="41"/>
  <c r="N8280" i="41"/>
  <c r="N8281" i="41"/>
  <c r="N8282" i="41"/>
  <c r="N8283" i="41"/>
  <c r="N8284" i="41"/>
  <c r="N8285" i="41"/>
  <c r="N8286" i="41"/>
  <c r="N8287" i="41"/>
  <c r="N8288" i="41"/>
  <c r="N8289" i="41"/>
  <c r="N8290" i="41"/>
  <c r="N8291" i="41"/>
  <c r="N8292" i="41"/>
  <c r="N8293" i="41"/>
  <c r="N8294" i="41"/>
  <c r="N8295" i="41"/>
  <c r="N8296" i="41"/>
  <c r="N8297" i="41"/>
  <c r="N8298" i="41"/>
  <c r="N8299" i="41"/>
  <c r="N8300" i="41"/>
  <c r="N8301" i="41"/>
  <c r="N8302" i="41"/>
  <c r="N8303" i="41"/>
  <c r="N8304" i="41"/>
  <c r="N8305" i="41"/>
  <c r="N8306" i="41"/>
  <c r="N8307" i="41"/>
  <c r="N8308" i="41"/>
  <c r="N8309" i="41"/>
  <c r="N8310" i="41"/>
  <c r="N8311" i="41"/>
  <c r="N8312" i="41"/>
  <c r="N8313" i="41"/>
  <c r="N8314" i="41"/>
  <c r="N8315" i="41"/>
  <c r="N8316" i="41"/>
  <c r="N8317" i="41"/>
  <c r="N8318" i="41"/>
  <c r="N8319" i="41"/>
  <c r="N8320" i="41"/>
  <c r="N8321" i="41"/>
  <c r="N8322" i="41"/>
  <c r="N8323" i="41"/>
  <c r="N8324" i="41"/>
  <c r="N8325" i="41"/>
  <c r="N8326" i="41"/>
  <c r="N8327" i="41"/>
  <c r="N8328" i="41"/>
  <c r="N8329" i="41"/>
  <c r="N8330" i="41"/>
  <c r="N8331" i="41"/>
  <c r="N8332" i="41"/>
  <c r="N8333" i="41"/>
  <c r="N8334" i="41"/>
  <c r="N8335" i="41"/>
  <c r="N8336" i="41"/>
  <c r="N8337" i="41"/>
  <c r="N8338" i="41"/>
  <c r="N8339" i="41"/>
  <c r="N8340" i="41"/>
  <c r="N8341" i="41"/>
  <c r="N8342" i="41"/>
  <c r="N8343" i="41"/>
  <c r="N8344" i="41"/>
  <c r="N8345" i="41"/>
  <c r="N8346" i="41"/>
  <c r="N8347" i="41"/>
  <c r="N8348" i="41"/>
  <c r="N8349" i="41"/>
  <c r="N8350" i="41"/>
  <c r="N8351" i="41"/>
  <c r="N8352" i="41"/>
  <c r="N8353" i="41"/>
  <c r="N8354" i="41"/>
  <c r="N8355" i="41"/>
  <c r="N8356" i="41"/>
  <c r="N8357" i="41"/>
  <c r="N8358" i="41"/>
  <c r="N8359" i="41"/>
  <c r="N8360" i="41"/>
  <c r="N8361" i="41"/>
  <c r="N8362" i="41"/>
  <c r="N8363" i="41"/>
  <c r="N8364" i="41"/>
  <c r="N8365" i="41"/>
  <c r="N8366" i="41"/>
  <c r="N8367" i="41"/>
  <c r="N8368" i="41"/>
  <c r="N8369" i="41"/>
  <c r="N8370" i="41"/>
  <c r="N8371" i="41"/>
  <c r="N8372" i="41"/>
  <c r="N8373" i="41"/>
  <c r="N8374" i="41"/>
  <c r="N8375" i="41"/>
  <c r="N8376" i="41"/>
  <c r="N8377" i="41"/>
  <c r="N8378" i="41"/>
  <c r="N8379" i="41"/>
  <c r="N8380" i="41"/>
  <c r="N8381" i="41"/>
  <c r="N8382" i="41"/>
  <c r="N8383" i="41"/>
  <c r="N8384" i="41"/>
  <c r="N8385" i="41"/>
  <c r="N8386" i="41"/>
  <c r="N8387" i="41"/>
  <c r="N8388" i="41"/>
  <c r="N8389" i="41"/>
  <c r="N8390" i="41"/>
  <c r="N8391" i="41"/>
  <c r="N8392" i="41"/>
  <c r="N8393" i="41"/>
  <c r="N8394" i="41"/>
  <c r="N8395" i="41"/>
  <c r="N8396" i="41"/>
  <c r="N8397" i="41"/>
  <c r="N8398" i="41"/>
  <c r="N8399" i="41"/>
  <c r="N8400" i="41"/>
  <c r="N8401" i="41"/>
  <c r="N8402" i="41"/>
  <c r="N8403" i="41"/>
  <c r="N8404" i="41"/>
  <c r="N8405" i="41"/>
  <c r="N8406" i="41"/>
  <c r="N8407" i="41"/>
  <c r="N8408" i="41"/>
  <c r="N8409" i="41"/>
  <c r="N8410" i="41"/>
  <c r="N8411" i="41"/>
  <c r="N8412" i="41"/>
  <c r="N8413" i="41"/>
  <c r="N8414" i="41"/>
  <c r="N8415" i="41"/>
  <c r="N8416" i="41"/>
  <c r="N8417" i="41"/>
  <c r="N8418" i="41"/>
  <c r="N8419" i="41"/>
  <c r="N8420" i="41"/>
  <c r="N8421" i="41"/>
  <c r="N8422" i="41"/>
  <c r="N8423" i="41"/>
  <c r="N8424" i="41"/>
  <c r="N8425" i="41"/>
  <c r="N8426" i="41"/>
  <c r="N8427" i="41"/>
  <c r="N8428" i="41"/>
  <c r="N8429" i="41"/>
  <c r="N8430" i="41"/>
  <c r="N8431" i="41"/>
  <c r="N8432" i="41"/>
  <c r="N8433" i="41"/>
  <c r="N8434" i="41"/>
  <c r="N8435" i="41"/>
  <c r="N8436" i="41"/>
  <c r="N8437" i="41"/>
  <c r="N8438" i="41"/>
  <c r="N8439" i="41"/>
  <c r="N8440" i="41"/>
  <c r="N8441" i="41"/>
  <c r="N8442" i="41"/>
  <c r="N8443" i="41"/>
  <c r="N8444" i="41"/>
  <c r="N8445" i="41"/>
  <c r="N8446" i="41"/>
  <c r="N8447" i="41"/>
  <c r="N8448" i="41"/>
  <c r="N8449" i="41"/>
  <c r="N8450" i="41"/>
  <c r="N8451" i="41"/>
  <c r="N8452" i="41"/>
  <c r="N8453" i="41"/>
  <c r="N8454" i="41"/>
  <c r="N8455" i="41"/>
  <c r="N8456" i="41"/>
  <c r="N8457" i="41"/>
  <c r="N8458" i="41"/>
  <c r="N8459" i="41"/>
  <c r="N8460" i="41"/>
  <c r="N8461" i="41"/>
  <c r="N8462" i="41"/>
  <c r="N8463" i="41"/>
  <c r="N8464" i="41"/>
  <c r="N8465" i="41"/>
  <c r="N8466" i="41"/>
  <c r="N8467" i="41"/>
  <c r="N8468" i="41"/>
  <c r="N8469" i="41"/>
  <c r="N8470" i="41"/>
  <c r="N8471" i="41"/>
  <c r="N8472" i="41"/>
  <c r="N8473" i="41"/>
  <c r="N8474" i="41"/>
  <c r="N8475" i="41"/>
  <c r="N8476" i="41"/>
  <c r="N8477" i="41"/>
  <c r="N8478" i="41"/>
  <c r="N8479" i="41"/>
  <c r="N8480" i="41"/>
  <c r="N8481" i="41"/>
  <c r="N8482" i="41"/>
  <c r="N8483" i="41"/>
  <c r="N8484" i="41"/>
  <c r="N8485" i="41"/>
  <c r="N8486" i="41"/>
  <c r="N8487" i="41"/>
  <c r="N8488" i="41"/>
  <c r="N8489" i="41"/>
  <c r="N8490" i="41"/>
  <c r="N8491" i="41"/>
  <c r="N8492" i="41"/>
  <c r="N8493" i="41"/>
  <c r="N8494" i="41"/>
  <c r="N8495" i="41"/>
  <c r="N8496" i="41"/>
  <c r="N8497" i="41"/>
  <c r="N8498" i="41"/>
  <c r="N8499" i="41"/>
  <c r="N8500" i="41"/>
  <c r="N8501" i="41"/>
  <c r="N8502" i="41"/>
  <c r="N8503" i="41"/>
  <c r="N8504" i="41"/>
  <c r="N8505" i="41"/>
  <c r="N8506" i="41"/>
  <c r="N8507" i="41"/>
  <c r="N8508" i="41"/>
  <c r="N8509" i="41"/>
  <c r="N8510" i="41"/>
  <c r="N8511" i="41"/>
  <c r="N8512" i="41"/>
  <c r="N8513" i="41"/>
  <c r="N8514" i="41"/>
  <c r="N8515" i="41"/>
  <c r="N8516" i="41"/>
  <c r="N8517" i="41"/>
  <c r="N8518" i="41"/>
  <c r="N8519" i="41"/>
  <c r="N8520" i="41"/>
  <c r="N8521" i="41"/>
  <c r="N8522" i="41"/>
  <c r="N8523" i="41"/>
  <c r="N8524" i="41"/>
  <c r="N8525" i="41"/>
  <c r="N8526" i="41"/>
  <c r="N8527" i="41"/>
  <c r="N8528" i="41"/>
  <c r="N8529" i="41"/>
  <c r="N8530" i="41"/>
  <c r="N8531" i="41"/>
  <c r="N8532" i="41"/>
  <c r="N8533" i="41"/>
  <c r="N8534" i="41"/>
  <c r="N8535" i="41"/>
  <c r="N8536" i="41"/>
  <c r="N8537" i="41"/>
  <c r="N8538" i="41"/>
  <c r="N8539" i="41"/>
  <c r="N8540" i="41"/>
  <c r="N8541" i="41"/>
  <c r="N8542" i="41"/>
  <c r="N8543" i="41"/>
  <c r="N8544" i="41"/>
  <c r="N8545" i="41"/>
  <c r="N8546" i="41"/>
  <c r="N8547" i="41"/>
  <c r="N8548" i="41"/>
  <c r="N8549" i="41"/>
  <c r="N8550" i="41"/>
  <c r="N8551" i="41"/>
  <c r="N8552" i="41"/>
  <c r="N8553" i="41"/>
  <c r="N8554" i="41"/>
  <c r="N8555" i="41"/>
  <c r="N8556" i="41"/>
  <c r="N8557" i="41"/>
  <c r="N8558" i="41"/>
  <c r="N8559" i="41"/>
  <c r="N8560" i="41"/>
  <c r="N8561" i="41"/>
  <c r="N8562" i="41"/>
  <c r="N8563" i="41"/>
  <c r="N8564" i="41"/>
  <c r="N8565" i="41"/>
  <c r="N8566" i="41"/>
  <c r="N8567" i="41"/>
  <c r="N8568" i="41"/>
  <c r="N8569" i="41"/>
  <c r="N8570" i="41"/>
  <c r="N8571" i="41"/>
  <c r="N8572" i="41"/>
  <c r="N8573" i="41"/>
  <c r="N8574" i="41"/>
  <c r="N8575" i="41"/>
  <c r="N8576" i="41"/>
  <c r="N8577" i="41"/>
  <c r="N8578" i="41"/>
  <c r="N8579" i="41"/>
  <c r="N8580" i="41"/>
  <c r="N8581" i="41"/>
  <c r="N8582" i="41"/>
  <c r="N8583" i="41"/>
  <c r="N8584" i="41"/>
  <c r="N8585" i="41"/>
  <c r="N8586" i="41"/>
  <c r="N8587" i="41"/>
  <c r="N8588" i="41"/>
  <c r="N8589" i="41"/>
  <c r="N8590" i="41"/>
  <c r="N8591" i="41"/>
  <c r="N8592" i="41"/>
  <c r="N8593" i="41"/>
  <c r="N8594" i="41"/>
  <c r="N8595" i="41"/>
  <c r="N8596" i="41"/>
  <c r="N8597" i="41"/>
  <c r="N8598" i="41"/>
  <c r="N8599" i="41"/>
  <c r="N8600" i="41"/>
  <c r="N8601" i="41"/>
  <c r="N8602" i="41"/>
  <c r="N8603" i="41"/>
  <c r="N8604" i="41"/>
  <c r="N8605" i="41"/>
  <c r="N8606" i="41"/>
  <c r="N8607" i="41"/>
  <c r="N8608" i="41"/>
  <c r="N8609" i="41"/>
  <c r="N8610" i="41"/>
  <c r="N8611" i="41"/>
  <c r="N8612" i="41"/>
  <c r="N8613" i="41"/>
  <c r="N8614" i="41"/>
  <c r="N8615" i="41"/>
  <c r="N8616" i="41"/>
  <c r="N8617" i="41"/>
  <c r="N8618" i="41"/>
  <c r="N8619" i="41"/>
  <c r="N8620" i="41"/>
  <c r="N8621" i="41"/>
  <c r="N8622" i="41"/>
  <c r="N8623" i="41"/>
  <c r="N8624" i="41"/>
  <c r="N8625" i="41"/>
  <c r="N8626" i="41"/>
  <c r="N8627" i="41"/>
  <c r="N8628" i="41"/>
  <c r="N8629" i="41"/>
  <c r="N8630" i="41"/>
  <c r="N8631" i="41"/>
  <c r="N8632" i="41"/>
  <c r="N8633" i="41"/>
  <c r="N8634" i="41"/>
  <c r="N8635" i="41"/>
  <c r="N8636" i="41"/>
  <c r="N8637" i="41"/>
  <c r="N8638" i="41"/>
  <c r="N8639" i="41"/>
  <c r="N8640" i="41"/>
  <c r="N8641" i="41"/>
  <c r="N8642" i="41"/>
  <c r="N8643" i="41"/>
  <c r="N8644" i="41"/>
  <c r="N8645" i="41"/>
  <c r="N8646" i="41"/>
  <c r="N8647" i="41"/>
  <c r="N8648" i="41"/>
  <c r="N8649" i="41"/>
  <c r="N8650" i="41"/>
  <c r="N8651" i="41"/>
  <c r="N8652" i="41"/>
  <c r="N8653" i="41"/>
  <c r="N8654" i="41"/>
  <c r="N8655" i="41"/>
  <c r="N8656" i="41"/>
  <c r="N8657" i="41"/>
  <c r="N8658" i="41"/>
  <c r="N8659" i="41"/>
  <c r="N8660" i="41"/>
  <c r="N8661" i="41"/>
  <c r="N8662" i="41"/>
  <c r="N8663" i="41"/>
  <c r="N8664" i="41"/>
  <c r="N8665" i="41"/>
  <c r="N8666" i="41"/>
  <c r="N8667" i="41"/>
  <c r="N8668" i="41"/>
  <c r="N8669" i="41"/>
  <c r="N8670" i="41"/>
  <c r="N8671" i="41"/>
  <c r="N8672" i="41"/>
  <c r="N8673" i="41"/>
  <c r="N8674" i="41"/>
  <c r="N8675" i="41"/>
  <c r="N8676" i="41"/>
  <c r="N8677" i="41"/>
  <c r="N8678" i="41"/>
  <c r="N8679" i="41"/>
  <c r="N8680" i="41"/>
  <c r="N8681" i="41"/>
  <c r="N8682" i="41"/>
  <c r="N8683" i="41"/>
  <c r="N8684" i="41"/>
  <c r="N8685" i="41"/>
  <c r="N8686" i="41"/>
  <c r="N8687" i="41"/>
  <c r="N8688" i="41"/>
  <c r="N8689" i="41"/>
  <c r="N8690" i="41"/>
  <c r="N8691" i="41"/>
  <c r="N8692" i="41"/>
  <c r="N8693" i="41"/>
  <c r="N8694" i="41"/>
  <c r="N8695" i="41"/>
  <c r="N8696" i="41"/>
  <c r="N8697" i="41"/>
  <c r="N8698" i="41"/>
  <c r="N8699" i="41"/>
  <c r="N8700" i="41"/>
  <c r="N8701" i="41"/>
  <c r="N8702" i="41"/>
  <c r="N8703" i="41"/>
  <c r="N8704" i="41"/>
  <c r="N8705" i="41"/>
  <c r="N8706" i="41"/>
  <c r="N8707" i="41"/>
  <c r="N8708" i="41"/>
  <c r="N8709" i="41"/>
  <c r="N8710" i="41"/>
  <c r="N8711" i="41"/>
  <c r="N8712" i="41"/>
  <c r="N8713" i="41"/>
  <c r="N8714" i="41"/>
  <c r="N8715" i="41"/>
  <c r="N8716" i="41"/>
  <c r="N8717" i="41"/>
  <c r="N8718" i="41"/>
  <c r="N8719" i="41"/>
  <c r="N8720" i="41"/>
  <c r="N8721" i="41"/>
  <c r="N8722" i="41"/>
  <c r="N8723" i="41"/>
  <c r="N8724" i="41"/>
  <c r="N8725" i="41"/>
  <c r="N8726" i="41"/>
  <c r="N8727" i="41"/>
  <c r="N8728" i="41"/>
  <c r="N8729" i="41"/>
  <c r="N8730" i="41"/>
  <c r="N8731" i="41"/>
  <c r="N8732" i="41"/>
  <c r="N8733" i="41"/>
  <c r="N8734" i="41"/>
  <c r="N8735" i="41"/>
  <c r="N8736" i="41"/>
  <c r="N8737" i="41"/>
  <c r="N8738" i="41"/>
  <c r="N8739" i="41"/>
  <c r="N8740" i="41"/>
  <c r="N8741" i="41"/>
  <c r="N8742" i="41"/>
  <c r="N8743" i="41"/>
  <c r="N8744" i="41"/>
  <c r="N8745" i="41"/>
  <c r="N8746" i="41"/>
  <c r="N8747" i="41"/>
  <c r="N8748" i="41"/>
  <c r="N8749" i="41"/>
  <c r="N8750" i="41"/>
  <c r="N8751" i="41"/>
  <c r="N8752" i="41"/>
  <c r="N8753" i="41"/>
  <c r="N8754" i="41"/>
  <c r="N8755" i="41"/>
  <c r="N8756" i="41"/>
  <c r="N8757" i="41"/>
  <c r="N8758" i="41"/>
  <c r="N8759" i="41"/>
  <c r="N8760" i="41"/>
  <c r="N8761" i="41"/>
  <c r="N8762" i="41"/>
  <c r="N8763" i="41"/>
  <c r="N8764" i="41"/>
  <c r="N8765" i="41"/>
  <c r="N8766" i="41"/>
  <c r="N8767" i="41"/>
  <c r="N8768" i="41"/>
  <c r="N8769" i="41"/>
  <c r="N8770" i="41"/>
  <c r="N8771" i="41"/>
  <c r="N8772" i="41"/>
  <c r="N8773" i="41"/>
  <c r="N8774" i="41"/>
  <c r="N8775" i="41"/>
  <c r="N8776" i="41"/>
  <c r="N8777" i="41"/>
  <c r="N8778" i="41"/>
  <c r="N8779" i="41"/>
  <c r="N8780" i="41"/>
  <c r="N8781" i="41"/>
  <c r="N8782" i="41"/>
  <c r="N8783" i="41"/>
  <c r="N8784" i="41"/>
  <c r="N8785" i="41"/>
  <c r="N8786" i="41"/>
  <c r="N8787" i="41"/>
  <c r="N8788" i="41"/>
  <c r="N8789" i="41"/>
  <c r="N8790" i="41"/>
  <c r="N8791" i="41"/>
  <c r="N8792" i="41"/>
  <c r="N8793" i="41"/>
  <c r="N8794" i="41"/>
  <c r="N8795" i="41"/>
  <c r="N8796" i="41"/>
  <c r="N8797" i="41"/>
  <c r="N8798" i="41"/>
  <c r="N8799" i="41"/>
  <c r="N8800" i="41"/>
  <c r="N8801" i="41"/>
  <c r="N8802" i="41"/>
  <c r="N8803" i="41"/>
  <c r="N8804" i="41"/>
  <c r="N8805" i="41"/>
  <c r="N8806" i="41"/>
  <c r="N8807" i="41"/>
  <c r="N8808" i="41"/>
  <c r="N8809" i="41"/>
  <c r="N8810" i="41"/>
  <c r="N8811" i="41"/>
  <c r="N8812" i="41"/>
  <c r="N8813" i="41"/>
  <c r="N8814" i="41"/>
  <c r="N8815" i="41"/>
  <c r="N8816" i="41"/>
  <c r="N8817" i="41"/>
  <c r="N8818" i="41"/>
  <c r="N8819" i="41"/>
  <c r="N8820" i="41"/>
  <c r="N8821" i="41"/>
  <c r="N8822" i="41"/>
  <c r="N8823" i="41"/>
  <c r="N8824" i="41"/>
  <c r="N8825" i="41"/>
  <c r="N8826" i="41"/>
  <c r="N8827" i="41"/>
  <c r="N8828" i="41"/>
  <c r="N8829" i="41"/>
  <c r="N8830" i="41"/>
  <c r="N8831" i="41"/>
  <c r="N8832" i="41"/>
  <c r="N8833" i="41"/>
  <c r="N8834" i="41"/>
  <c r="N8835" i="41"/>
  <c r="N8836" i="41"/>
  <c r="N8837" i="41"/>
  <c r="N8838" i="41"/>
  <c r="N8839" i="41"/>
  <c r="N8840" i="41"/>
  <c r="N8841" i="41"/>
  <c r="N8842" i="41"/>
  <c r="N8843" i="41"/>
  <c r="N8844" i="41"/>
  <c r="N8845" i="41"/>
  <c r="N8846" i="41"/>
  <c r="N8847" i="41"/>
  <c r="N8848" i="41"/>
  <c r="N8849" i="41"/>
  <c r="N8850" i="41"/>
  <c r="N8851" i="41"/>
  <c r="N8852" i="41"/>
  <c r="N8853" i="41"/>
  <c r="N8854" i="41"/>
  <c r="N8855" i="41"/>
  <c r="N8856" i="41"/>
  <c r="N8857" i="41"/>
  <c r="N8858" i="41"/>
  <c r="N8859" i="41"/>
  <c r="N8860" i="41"/>
  <c r="N8861" i="41"/>
  <c r="N8862" i="41"/>
  <c r="N8863" i="41"/>
  <c r="N8864" i="41"/>
  <c r="N8865" i="41"/>
  <c r="N8866" i="41"/>
  <c r="N8867" i="41"/>
  <c r="N8868" i="41"/>
  <c r="N8869" i="41"/>
  <c r="N8870" i="41"/>
  <c r="N8871" i="41"/>
  <c r="N8872" i="41"/>
  <c r="N8873" i="41"/>
  <c r="N8874" i="41"/>
  <c r="N8875" i="41"/>
  <c r="N8876" i="41"/>
  <c r="N8877" i="41"/>
  <c r="N8878" i="41"/>
  <c r="N8879" i="41"/>
  <c r="N8880" i="41"/>
  <c r="N8881" i="41"/>
  <c r="N8882" i="41"/>
  <c r="N8883" i="41"/>
  <c r="N8884" i="41"/>
  <c r="N8885" i="41"/>
  <c r="N8886" i="41"/>
  <c r="N8887" i="41"/>
  <c r="N8888" i="41"/>
  <c r="N8889" i="41"/>
  <c r="N8890" i="41"/>
  <c r="N8891" i="41"/>
  <c r="N8892" i="41"/>
  <c r="N8893" i="41"/>
  <c r="N8894" i="41"/>
  <c r="N8895" i="41"/>
  <c r="N8896" i="41"/>
  <c r="N8897" i="41"/>
  <c r="N8898" i="41"/>
  <c r="N8899" i="41"/>
  <c r="N8900" i="41"/>
  <c r="N8901" i="41"/>
  <c r="N8902" i="41"/>
  <c r="N8903" i="41"/>
  <c r="N8904" i="41"/>
  <c r="N8905" i="41"/>
  <c r="N8906" i="41"/>
  <c r="N8907" i="41"/>
  <c r="N8908" i="41"/>
  <c r="N8909" i="41"/>
  <c r="N8910" i="41"/>
  <c r="N8911" i="41"/>
  <c r="N8912" i="41"/>
  <c r="N8913" i="41"/>
  <c r="N8914" i="41"/>
  <c r="N8915" i="41"/>
  <c r="N8916" i="41"/>
  <c r="N8917" i="41"/>
  <c r="N8918" i="41"/>
  <c r="N8919" i="41"/>
  <c r="N8920" i="41"/>
  <c r="N8921" i="41"/>
  <c r="N8922" i="41"/>
  <c r="N8923" i="41"/>
  <c r="N8924" i="41"/>
  <c r="N8925" i="41"/>
  <c r="N8926" i="41"/>
  <c r="N8927" i="41"/>
  <c r="N8928" i="41"/>
  <c r="N8929" i="41"/>
  <c r="N8930" i="41"/>
  <c r="N8931" i="41"/>
  <c r="N8932" i="41"/>
  <c r="N8933" i="41"/>
  <c r="N8934" i="41"/>
  <c r="N8935" i="41"/>
  <c r="N8936" i="41"/>
  <c r="N8937" i="41"/>
  <c r="N8938" i="41"/>
  <c r="N8939" i="41"/>
  <c r="N8940" i="41"/>
  <c r="N8941" i="41"/>
  <c r="N8942" i="41"/>
  <c r="N8943" i="41"/>
  <c r="N8944" i="41"/>
  <c r="N8945" i="41"/>
  <c r="N8946" i="41"/>
  <c r="N8947" i="41"/>
  <c r="N8948" i="41"/>
  <c r="N8949" i="41"/>
  <c r="N8950" i="41"/>
  <c r="N8951" i="41"/>
  <c r="N8952" i="41"/>
  <c r="N8953" i="41"/>
  <c r="N8954" i="41"/>
  <c r="N8955" i="41"/>
  <c r="N8956" i="41"/>
  <c r="N8957" i="41"/>
  <c r="N8958" i="41"/>
  <c r="N8959" i="41"/>
  <c r="N8960" i="41"/>
  <c r="N8961" i="41"/>
  <c r="N8962" i="41"/>
  <c r="N8963" i="41"/>
  <c r="N8964" i="41"/>
  <c r="N8965" i="41"/>
  <c r="N8966" i="41"/>
  <c r="N8967" i="41"/>
  <c r="N8968" i="41"/>
  <c r="N8969" i="41"/>
  <c r="N8970" i="41"/>
  <c r="N8971" i="41"/>
  <c r="N8972" i="41"/>
  <c r="N8973" i="41"/>
  <c r="N8974" i="41"/>
  <c r="N8975" i="41"/>
  <c r="N8976" i="41"/>
  <c r="N8977" i="41"/>
  <c r="N8978" i="41"/>
  <c r="N8979" i="41"/>
  <c r="N8980" i="41"/>
  <c r="N8981" i="41"/>
  <c r="N8982" i="41"/>
  <c r="N8983" i="41"/>
  <c r="N8984" i="41"/>
  <c r="N8985" i="41"/>
  <c r="N8986" i="41"/>
  <c r="N8987" i="41"/>
  <c r="N8988" i="41"/>
  <c r="N8989" i="41"/>
  <c r="N8990" i="41"/>
  <c r="N8991" i="41"/>
  <c r="N8992" i="41"/>
  <c r="N8993" i="41"/>
  <c r="N8994" i="41"/>
  <c r="N8995" i="41"/>
  <c r="N8996" i="41"/>
  <c r="N8997" i="41"/>
  <c r="N8998" i="41"/>
  <c r="N8999" i="41"/>
  <c r="N9000" i="41"/>
  <c r="N9001" i="41"/>
  <c r="N9002" i="41"/>
  <c r="N9003" i="41"/>
  <c r="N9004" i="41"/>
  <c r="N9005" i="41"/>
  <c r="N9006" i="41"/>
  <c r="N9007" i="41"/>
  <c r="N9008" i="41"/>
  <c r="N9009" i="41"/>
  <c r="N9010" i="41"/>
  <c r="N9011" i="41"/>
  <c r="N9012" i="41"/>
  <c r="N9013" i="41"/>
  <c r="N9014" i="41"/>
  <c r="N9015" i="41"/>
  <c r="N9016" i="41"/>
  <c r="N9017" i="41"/>
  <c r="N9018" i="41"/>
  <c r="N9019" i="41"/>
  <c r="N9020" i="41"/>
  <c r="N9021" i="41"/>
  <c r="N9022" i="41"/>
  <c r="N9023" i="41"/>
  <c r="N9024" i="41"/>
  <c r="N9025" i="41"/>
  <c r="N9026" i="41"/>
  <c r="N9027" i="41"/>
  <c r="N9028" i="41"/>
  <c r="N9029" i="41"/>
  <c r="N9030" i="41"/>
  <c r="N9031" i="41"/>
  <c r="N9032" i="41"/>
  <c r="N9033" i="41"/>
  <c r="N9034" i="41"/>
  <c r="N9035" i="41"/>
  <c r="N9036" i="41"/>
  <c r="N9037" i="41"/>
  <c r="N9038" i="41"/>
  <c r="N9039" i="41"/>
  <c r="N9040" i="41"/>
  <c r="N9041" i="41"/>
  <c r="N9042" i="41"/>
  <c r="N9043" i="41"/>
  <c r="N9044" i="41"/>
  <c r="N9045" i="41"/>
  <c r="N9046" i="41"/>
  <c r="N9047" i="41"/>
  <c r="N9048" i="41"/>
  <c r="N9049" i="41"/>
  <c r="N9050" i="41"/>
  <c r="N9051" i="41"/>
  <c r="N9052" i="41"/>
  <c r="N9053" i="41"/>
  <c r="N9054" i="41"/>
  <c r="N9055" i="41"/>
  <c r="N9056" i="41"/>
  <c r="N9057" i="41"/>
  <c r="N9058" i="41"/>
  <c r="N9059" i="41"/>
  <c r="N9060" i="41"/>
  <c r="N9061" i="41"/>
  <c r="N9062" i="41"/>
  <c r="N9063" i="41"/>
  <c r="N9064" i="41"/>
  <c r="N9065" i="41"/>
  <c r="N9066" i="41"/>
  <c r="N9067" i="41"/>
  <c r="N9068" i="41"/>
  <c r="N9069" i="41"/>
  <c r="N9070" i="41"/>
  <c r="N9071" i="41"/>
  <c r="N9072" i="41"/>
  <c r="N9073" i="41"/>
  <c r="N9074" i="41"/>
  <c r="N9075" i="41"/>
  <c r="N9076" i="41"/>
  <c r="N9077" i="41"/>
  <c r="N9078" i="41"/>
  <c r="N9079" i="41"/>
  <c r="N9080" i="41"/>
  <c r="N9081" i="41"/>
  <c r="N9082" i="41"/>
  <c r="N9083" i="41"/>
  <c r="N9084" i="41"/>
  <c r="N9085" i="41"/>
  <c r="N9086" i="41"/>
  <c r="N9087" i="41"/>
  <c r="N9088" i="41"/>
  <c r="N9089" i="41"/>
  <c r="N9090" i="41"/>
  <c r="N9091" i="41"/>
  <c r="N9092" i="41"/>
  <c r="N9093" i="41"/>
  <c r="N9094" i="41"/>
  <c r="N9095" i="41"/>
  <c r="N9096" i="41"/>
  <c r="N9097" i="41"/>
  <c r="N9098" i="41"/>
  <c r="N9099" i="41"/>
  <c r="N9100" i="41"/>
  <c r="N9101" i="41"/>
  <c r="N9102" i="41"/>
  <c r="N9103" i="41"/>
  <c r="N9104" i="41"/>
  <c r="N9105" i="41"/>
  <c r="N9106" i="41"/>
  <c r="N9107" i="41"/>
  <c r="N9108" i="41"/>
  <c r="N9109" i="41"/>
  <c r="N9110" i="41"/>
  <c r="N9111" i="41"/>
  <c r="N9112" i="41"/>
  <c r="N9113" i="41"/>
  <c r="N9114" i="41"/>
  <c r="N9115" i="41"/>
  <c r="N9116" i="41"/>
  <c r="N9117" i="41"/>
  <c r="N9118" i="41"/>
  <c r="N9119" i="41"/>
  <c r="N9120" i="41"/>
  <c r="N9121" i="41"/>
  <c r="N9122" i="41"/>
  <c r="N9123" i="41"/>
  <c r="N9124" i="41"/>
  <c r="N9125" i="41"/>
  <c r="N9126" i="41"/>
  <c r="N9127" i="41"/>
  <c r="N9128" i="41"/>
  <c r="N9129" i="41"/>
  <c r="N9130" i="41"/>
  <c r="N9131" i="41"/>
  <c r="N9132" i="41"/>
  <c r="N9133" i="41"/>
  <c r="N9134" i="41"/>
  <c r="N9135" i="41"/>
  <c r="N9136" i="41"/>
  <c r="N9137" i="41"/>
  <c r="N9138" i="41"/>
  <c r="N9139" i="41"/>
  <c r="N9140" i="41"/>
  <c r="N9141" i="41"/>
  <c r="N9142" i="41"/>
  <c r="N9143" i="41"/>
  <c r="N9144" i="41"/>
  <c r="N9145" i="41"/>
  <c r="N9146" i="41"/>
  <c r="N9147" i="41"/>
  <c r="N9148" i="41"/>
  <c r="N9149" i="41"/>
  <c r="N9150" i="41"/>
  <c r="N9151" i="41"/>
  <c r="N9152" i="41"/>
  <c r="N9153" i="41"/>
  <c r="N9154" i="41"/>
  <c r="N9155" i="41"/>
  <c r="N9156" i="41"/>
  <c r="N9157" i="41"/>
  <c r="N9158" i="41"/>
  <c r="N9159" i="41"/>
  <c r="N9160" i="41"/>
  <c r="N9161" i="41"/>
  <c r="N9162" i="41"/>
  <c r="N9163" i="41"/>
  <c r="N9164" i="41"/>
  <c r="N9165" i="41"/>
  <c r="N9166" i="41"/>
  <c r="N9167" i="41"/>
  <c r="N9168" i="41"/>
  <c r="N9169" i="41"/>
  <c r="N9170" i="41"/>
  <c r="N9171" i="41"/>
  <c r="N9172" i="41"/>
  <c r="N9173" i="41"/>
  <c r="N9174" i="41"/>
  <c r="N9175" i="41"/>
  <c r="N9176" i="41"/>
  <c r="N9177" i="41"/>
  <c r="N9178" i="41"/>
  <c r="N9179" i="41"/>
  <c r="N9180" i="41"/>
  <c r="N9181" i="41"/>
  <c r="N9182" i="41"/>
  <c r="N9183" i="41"/>
  <c r="N9184" i="41"/>
  <c r="N9185" i="41"/>
  <c r="N9186" i="41"/>
  <c r="N9187" i="41"/>
  <c r="N9188" i="41"/>
  <c r="N9189" i="41"/>
  <c r="N9190" i="41"/>
  <c r="N9191" i="41"/>
  <c r="N9192" i="41"/>
  <c r="N9193" i="41"/>
  <c r="N9194" i="41"/>
  <c r="N9195" i="41"/>
  <c r="N9196" i="41"/>
  <c r="N9197" i="41"/>
  <c r="N9198" i="41"/>
  <c r="N9199" i="41"/>
  <c r="N9200" i="41"/>
  <c r="N9201" i="41"/>
  <c r="N9202" i="41"/>
  <c r="N9203" i="41"/>
  <c r="N9204" i="41"/>
  <c r="N9205" i="41"/>
  <c r="N9206" i="41"/>
  <c r="N9207" i="41"/>
  <c r="N9208" i="41"/>
  <c r="N9209" i="41"/>
  <c r="N9210" i="41"/>
  <c r="N9211" i="41"/>
  <c r="N9212" i="41"/>
  <c r="N9213" i="41"/>
  <c r="N9214" i="41"/>
  <c r="N9215" i="41"/>
  <c r="N9216" i="41"/>
  <c r="N9217" i="41"/>
  <c r="N9218" i="41"/>
  <c r="N9219" i="41"/>
  <c r="N9220" i="41"/>
  <c r="N9221" i="41"/>
  <c r="N9222" i="41"/>
  <c r="N9223" i="41"/>
  <c r="N9224" i="41"/>
  <c r="N9225" i="41"/>
  <c r="N9226" i="41"/>
  <c r="N9227" i="41"/>
  <c r="N9228" i="41"/>
  <c r="N9229" i="41"/>
  <c r="N9230" i="41"/>
  <c r="N9231" i="41"/>
  <c r="N9232" i="41"/>
  <c r="N9233" i="41"/>
  <c r="N9234" i="41"/>
  <c r="N9235" i="41"/>
  <c r="N9236" i="41"/>
  <c r="N9237" i="41"/>
  <c r="N9238" i="41"/>
  <c r="N9239" i="41"/>
  <c r="N9240" i="41"/>
  <c r="N9241" i="41"/>
  <c r="N9242" i="41"/>
  <c r="N9243" i="41"/>
  <c r="N9244" i="41"/>
  <c r="N9245" i="41"/>
  <c r="N9246" i="41"/>
  <c r="N9247" i="41"/>
  <c r="N9248" i="41"/>
  <c r="N9249" i="41"/>
  <c r="N9250" i="41"/>
  <c r="N9251" i="41"/>
  <c r="N9252" i="41"/>
  <c r="N9253" i="41"/>
  <c r="N9254" i="41"/>
  <c r="N9255" i="41"/>
  <c r="N9256" i="41"/>
  <c r="N9257" i="41"/>
  <c r="N9258" i="41"/>
  <c r="N9259" i="41"/>
  <c r="N9260" i="41"/>
  <c r="N9261" i="41"/>
  <c r="N9262" i="41"/>
  <c r="N9263" i="41"/>
  <c r="N9264" i="41"/>
  <c r="N9265" i="41"/>
  <c r="N9266" i="41"/>
  <c r="N9267" i="41"/>
  <c r="N9268" i="41"/>
  <c r="N9269" i="41"/>
  <c r="N9270" i="41"/>
  <c r="N9271" i="41"/>
  <c r="N9272" i="41"/>
  <c r="N9273" i="41"/>
  <c r="N9274" i="41"/>
  <c r="N9275" i="41"/>
  <c r="N9276" i="41"/>
  <c r="N9277" i="41"/>
  <c r="N9278" i="41"/>
  <c r="N9279" i="41"/>
  <c r="N9280" i="41"/>
  <c r="N9281" i="41"/>
  <c r="N9282" i="41"/>
  <c r="N9283" i="41"/>
  <c r="N9284" i="41"/>
  <c r="N9285" i="41"/>
  <c r="N9286" i="41"/>
  <c r="N9287" i="41"/>
  <c r="N9288" i="41"/>
  <c r="N9289" i="41"/>
  <c r="N9290" i="41"/>
  <c r="N9291" i="41"/>
  <c r="N9292" i="41"/>
  <c r="N9293" i="41"/>
  <c r="N9294" i="41"/>
  <c r="N9295" i="41"/>
  <c r="N9296" i="41"/>
  <c r="N9297" i="41"/>
  <c r="N9298" i="41"/>
  <c r="N9299" i="41"/>
  <c r="N9300" i="41"/>
  <c r="N9301" i="41"/>
  <c r="N9302" i="41"/>
  <c r="N9303" i="41"/>
  <c r="N9304" i="41"/>
  <c r="N9305" i="41"/>
  <c r="N9306" i="41"/>
  <c r="N9307" i="41"/>
  <c r="N9308" i="41"/>
  <c r="N9309" i="41"/>
  <c r="N9310" i="41"/>
  <c r="N9311" i="41"/>
  <c r="N9312" i="41"/>
  <c r="N9313" i="41"/>
  <c r="N9314" i="41"/>
  <c r="N9315" i="41"/>
  <c r="N9316" i="41"/>
  <c r="N9317" i="41"/>
  <c r="N9318" i="41"/>
  <c r="N9319" i="41"/>
  <c r="N9320" i="41"/>
  <c r="N9321" i="41"/>
  <c r="N9322" i="41"/>
  <c r="N9323" i="41"/>
  <c r="N9324" i="41"/>
  <c r="N9325" i="41"/>
  <c r="N9326" i="41"/>
  <c r="N9327" i="41"/>
  <c r="N9328" i="41"/>
  <c r="N9329" i="41"/>
  <c r="N9330" i="41"/>
  <c r="N9331" i="41"/>
  <c r="N9332" i="41"/>
  <c r="N9333" i="41"/>
  <c r="N9334" i="41"/>
  <c r="N9335" i="41"/>
  <c r="N9336" i="41"/>
  <c r="N9337" i="41"/>
  <c r="N9338" i="41"/>
  <c r="N9339" i="41"/>
  <c r="N9340" i="41"/>
  <c r="N9341" i="41"/>
  <c r="N9342" i="41"/>
  <c r="N9343" i="41"/>
  <c r="N9344" i="41"/>
  <c r="N9345" i="41"/>
  <c r="N9346" i="41"/>
  <c r="N9347" i="41"/>
  <c r="N9348" i="41"/>
  <c r="N9349" i="41"/>
  <c r="N9350" i="41"/>
  <c r="N9351" i="41"/>
  <c r="N9352" i="41"/>
  <c r="N9353" i="41"/>
  <c r="N9354" i="41"/>
  <c r="N9355" i="41"/>
  <c r="N9356" i="41"/>
  <c r="N9357" i="41"/>
  <c r="N9358" i="41"/>
  <c r="N9359" i="41"/>
  <c r="N9360" i="41"/>
  <c r="N9361" i="41"/>
  <c r="N9362" i="41"/>
  <c r="N9363" i="41"/>
  <c r="N9364" i="41"/>
  <c r="N9365" i="41"/>
  <c r="N9366" i="41"/>
  <c r="N9367" i="41"/>
  <c r="N9368" i="41"/>
  <c r="N9369" i="41"/>
  <c r="N9370" i="41"/>
  <c r="N9371" i="41"/>
  <c r="N9372" i="41"/>
  <c r="N9373" i="41"/>
  <c r="N9374" i="41"/>
  <c r="N9375" i="41"/>
  <c r="N9376" i="41"/>
  <c r="N9377" i="41"/>
  <c r="N9378" i="41"/>
  <c r="N9379" i="41"/>
  <c r="N9380" i="41"/>
  <c r="N9381" i="41"/>
  <c r="N9382" i="41"/>
  <c r="N9383" i="41"/>
  <c r="N9384" i="41"/>
  <c r="N9385" i="41"/>
  <c r="N9386" i="41"/>
  <c r="N9387" i="41"/>
  <c r="N9388" i="41"/>
  <c r="N9389" i="41"/>
  <c r="N9390" i="41"/>
  <c r="N9391" i="41"/>
  <c r="N9392" i="41"/>
  <c r="N9393" i="41"/>
  <c r="N9394" i="41"/>
  <c r="N9395" i="41"/>
  <c r="N9396" i="41"/>
  <c r="N9397" i="41"/>
  <c r="N9398" i="41"/>
  <c r="N9399" i="41"/>
  <c r="N9400" i="41"/>
  <c r="N9401" i="41"/>
  <c r="N9402" i="41"/>
  <c r="N9403" i="41"/>
  <c r="N9404" i="41"/>
  <c r="N9405" i="41"/>
  <c r="N9406" i="41"/>
  <c r="N9407" i="41"/>
  <c r="N9408" i="41"/>
  <c r="N9409" i="41"/>
  <c r="N9410" i="41"/>
  <c r="N9411" i="41"/>
  <c r="N9412" i="41"/>
  <c r="N9413" i="41"/>
  <c r="N9414" i="41"/>
  <c r="N9415" i="41"/>
  <c r="N9416" i="41"/>
  <c r="N9417" i="41"/>
  <c r="N9418" i="41"/>
  <c r="N9419" i="41"/>
  <c r="N9420" i="41"/>
  <c r="N9421" i="41"/>
  <c r="N9422" i="41"/>
  <c r="N9423" i="41"/>
  <c r="N9424" i="41"/>
  <c r="N9425" i="41"/>
  <c r="N9426" i="41"/>
  <c r="N9427" i="41"/>
  <c r="N9428" i="41"/>
  <c r="N9429" i="41"/>
  <c r="N9430" i="41"/>
  <c r="N9431" i="41"/>
  <c r="N9432" i="41"/>
  <c r="N9433" i="41"/>
  <c r="N9434" i="41"/>
  <c r="N9435" i="41"/>
  <c r="N9436" i="41"/>
  <c r="N9437" i="41"/>
  <c r="N9438" i="41"/>
  <c r="N9439" i="41"/>
  <c r="N9440" i="41"/>
  <c r="N9441" i="41"/>
  <c r="N9442" i="41"/>
  <c r="N9443" i="41"/>
  <c r="N9444" i="41"/>
  <c r="N9445" i="41"/>
  <c r="N9446" i="41"/>
  <c r="N9447" i="41"/>
  <c r="N9448" i="41"/>
  <c r="N9449" i="41"/>
  <c r="N9450" i="41"/>
  <c r="N9451" i="41"/>
  <c r="N9452" i="41"/>
  <c r="N9453" i="41"/>
  <c r="N9454" i="41"/>
  <c r="N9455" i="41"/>
  <c r="N9456" i="41"/>
  <c r="N9457" i="41"/>
  <c r="N9458" i="41"/>
  <c r="N9459" i="41"/>
  <c r="N9460" i="41"/>
  <c r="N9461" i="41"/>
  <c r="N9462" i="41"/>
  <c r="N9463" i="41"/>
  <c r="N9464" i="41"/>
  <c r="N9465" i="41"/>
  <c r="N9466" i="41"/>
  <c r="N9467" i="41"/>
  <c r="N9468" i="41"/>
  <c r="N9469" i="41"/>
  <c r="N9470" i="41"/>
  <c r="N9471" i="41"/>
  <c r="N9472" i="41"/>
  <c r="N9473" i="41"/>
  <c r="N9474" i="41"/>
  <c r="N9475" i="41"/>
  <c r="N9476" i="41"/>
  <c r="N9477" i="41"/>
  <c r="N9478" i="41"/>
  <c r="N9479" i="41"/>
  <c r="N9480" i="41"/>
  <c r="N9481" i="41"/>
  <c r="N9482" i="41"/>
  <c r="N9483" i="41"/>
  <c r="N9484" i="41"/>
  <c r="N9485" i="41"/>
  <c r="N9486" i="41"/>
  <c r="N9487" i="41"/>
  <c r="N9488" i="41"/>
  <c r="N9489" i="41"/>
  <c r="N9490" i="41"/>
  <c r="N9491" i="41"/>
  <c r="N9492" i="41"/>
  <c r="N9493" i="41"/>
  <c r="N9494" i="41"/>
  <c r="N9495" i="41"/>
  <c r="N9496" i="41"/>
  <c r="N9497" i="41"/>
  <c r="N9498" i="41"/>
  <c r="N9499" i="41"/>
  <c r="N9500" i="41"/>
  <c r="N9501" i="41"/>
  <c r="N9502" i="41"/>
  <c r="N9503" i="41"/>
  <c r="N9504" i="41"/>
  <c r="N9505" i="41"/>
  <c r="N9506" i="41"/>
  <c r="N9507" i="41"/>
  <c r="N9508" i="41"/>
  <c r="N9509" i="41"/>
  <c r="N9510" i="41"/>
  <c r="N9511" i="41"/>
  <c r="N9512" i="41"/>
  <c r="N9513" i="41"/>
  <c r="N9514" i="41"/>
  <c r="N9515" i="41"/>
  <c r="N9516" i="41"/>
  <c r="N9517" i="41"/>
  <c r="N9518" i="41"/>
  <c r="N9519" i="41"/>
  <c r="N9520" i="41"/>
  <c r="N9521" i="41"/>
  <c r="N9522" i="41"/>
  <c r="N9523" i="41"/>
  <c r="N9524" i="41"/>
  <c r="N9525" i="41"/>
  <c r="N9526" i="41"/>
  <c r="N9527" i="41"/>
  <c r="N9528" i="41"/>
  <c r="N9529" i="41"/>
  <c r="N9530" i="41"/>
  <c r="N9531" i="41"/>
  <c r="N9532" i="41"/>
  <c r="N9533" i="41"/>
  <c r="N9534" i="41"/>
  <c r="N9535" i="41"/>
  <c r="N9536" i="41"/>
  <c r="N9537" i="41"/>
  <c r="N9538" i="41"/>
  <c r="N9539" i="41"/>
  <c r="N9540" i="41"/>
  <c r="N9541" i="41"/>
  <c r="N9542" i="41"/>
  <c r="N9543" i="41"/>
  <c r="N9544" i="41"/>
  <c r="N9545" i="41"/>
  <c r="N9546" i="41"/>
  <c r="N9547" i="41"/>
  <c r="N9548" i="41"/>
  <c r="N9549" i="41"/>
  <c r="N9550" i="41"/>
  <c r="N9551" i="41"/>
  <c r="N9552" i="41"/>
  <c r="N9553" i="41"/>
  <c r="N9554" i="41"/>
  <c r="N9555" i="41"/>
  <c r="N9556" i="41"/>
  <c r="N9557" i="41"/>
  <c r="N9558" i="41"/>
  <c r="N9559" i="41"/>
  <c r="N9560" i="41"/>
  <c r="N9561" i="41"/>
  <c r="N9562" i="41"/>
  <c r="N9563" i="41"/>
  <c r="N9564" i="41"/>
  <c r="N9565" i="41"/>
  <c r="N9566" i="41"/>
  <c r="N9567" i="41"/>
  <c r="N9568" i="41"/>
  <c r="N9569" i="41"/>
  <c r="N9570" i="41"/>
  <c r="N9571" i="41"/>
  <c r="N9572" i="41"/>
  <c r="N9573" i="41"/>
  <c r="N9574" i="41"/>
  <c r="N9575" i="41"/>
  <c r="N9576" i="41"/>
  <c r="N9577" i="41"/>
  <c r="N9578" i="41"/>
  <c r="N9579" i="41"/>
  <c r="N9580" i="41"/>
  <c r="N9581" i="41"/>
  <c r="N9582" i="41"/>
  <c r="N9583" i="41"/>
  <c r="N9584" i="41"/>
  <c r="N9585" i="41"/>
  <c r="N9586" i="41"/>
  <c r="N9587" i="41"/>
  <c r="N9588" i="41"/>
  <c r="N9589" i="41"/>
  <c r="N9590" i="41"/>
  <c r="N9591" i="41"/>
  <c r="N9592" i="41"/>
  <c r="N9593" i="41"/>
  <c r="N9594" i="41"/>
  <c r="N9595" i="41"/>
  <c r="N9596" i="41"/>
  <c r="N9597" i="41"/>
  <c r="N9598" i="41"/>
  <c r="N9599" i="41"/>
  <c r="N9600" i="41"/>
  <c r="N9601" i="41"/>
  <c r="N9602" i="41"/>
  <c r="N9603" i="41"/>
  <c r="N9604" i="41"/>
  <c r="N9605" i="41"/>
  <c r="N9606" i="41"/>
  <c r="N9607" i="41"/>
  <c r="N9608" i="41"/>
  <c r="N9609" i="41"/>
  <c r="N9610" i="41"/>
  <c r="N9611" i="41"/>
  <c r="N9612" i="41"/>
  <c r="N9613" i="41"/>
  <c r="N9614" i="41"/>
  <c r="N9615" i="41"/>
  <c r="N9616" i="41"/>
  <c r="N9617" i="41"/>
  <c r="N9618" i="41"/>
  <c r="N9619" i="41"/>
  <c r="N9620" i="41"/>
  <c r="N9621" i="41"/>
  <c r="N9622" i="41"/>
  <c r="N9623" i="41"/>
  <c r="N9624" i="41"/>
  <c r="N9625" i="41"/>
  <c r="N9626" i="41"/>
  <c r="N9627" i="41"/>
  <c r="N9628" i="41"/>
  <c r="N9629" i="41"/>
  <c r="N9630" i="41"/>
  <c r="N9631" i="41"/>
  <c r="N9632" i="41"/>
  <c r="N9633" i="41"/>
  <c r="N9634" i="41"/>
  <c r="N9635" i="41"/>
  <c r="N9636" i="41"/>
  <c r="N9637" i="41"/>
  <c r="N9638" i="41"/>
  <c r="N9639" i="41"/>
  <c r="N9640" i="41"/>
  <c r="N9641" i="41"/>
  <c r="N9642" i="41"/>
  <c r="N9643" i="41"/>
  <c r="N9644" i="41"/>
  <c r="N9645" i="41"/>
  <c r="N9646" i="41"/>
  <c r="N9647" i="41"/>
  <c r="N9648" i="41"/>
  <c r="N9649" i="41"/>
  <c r="N9650" i="41"/>
  <c r="N9651" i="41"/>
  <c r="N9652" i="41"/>
  <c r="N9653" i="41"/>
  <c r="N9654" i="41"/>
  <c r="N9655" i="41"/>
  <c r="N9656" i="41"/>
  <c r="N9657" i="41"/>
  <c r="N9658" i="41"/>
  <c r="N9659" i="41"/>
  <c r="N9660" i="41"/>
  <c r="N9661" i="41"/>
  <c r="N9662" i="41"/>
  <c r="N9663" i="41"/>
  <c r="N9664" i="41"/>
  <c r="N9665" i="41"/>
  <c r="N9666" i="41"/>
  <c r="N9667" i="41"/>
  <c r="N9668" i="41"/>
  <c r="N9669" i="41"/>
  <c r="N9670" i="41"/>
  <c r="N9671" i="41"/>
  <c r="N9672" i="41"/>
  <c r="N9673" i="41"/>
  <c r="N9674" i="41"/>
  <c r="N9675" i="41"/>
  <c r="N9676" i="41"/>
  <c r="N9677" i="41"/>
  <c r="N9678" i="41"/>
  <c r="N9679" i="41"/>
  <c r="N9680" i="41"/>
  <c r="N9681" i="41"/>
  <c r="N9682" i="41"/>
  <c r="N9683" i="41"/>
  <c r="N9684" i="41"/>
  <c r="N9685" i="41"/>
  <c r="N9686" i="41"/>
  <c r="N9687" i="41"/>
  <c r="N9688" i="41"/>
  <c r="N9689" i="41"/>
  <c r="N9690" i="41"/>
  <c r="N9691" i="41"/>
  <c r="N9692" i="41"/>
  <c r="N9693" i="41"/>
  <c r="N9694" i="41"/>
  <c r="N9695" i="41"/>
  <c r="N9696" i="41"/>
  <c r="N9697" i="41"/>
  <c r="N9698" i="41"/>
  <c r="N9699" i="41"/>
  <c r="N9700" i="41"/>
  <c r="N9701" i="41"/>
  <c r="N9702" i="41"/>
  <c r="N9703" i="41"/>
  <c r="N9704" i="41"/>
  <c r="N9705" i="41"/>
  <c r="N9706" i="41"/>
  <c r="N9707" i="41"/>
  <c r="N9708" i="41"/>
  <c r="N9709" i="41"/>
  <c r="N9710" i="41"/>
  <c r="N9711" i="41"/>
  <c r="N9712" i="41"/>
  <c r="N9713" i="41"/>
  <c r="N9714" i="41"/>
  <c r="N9715" i="41"/>
  <c r="N9716" i="41"/>
  <c r="N9717" i="41"/>
  <c r="N9718" i="41"/>
  <c r="N9719" i="41"/>
  <c r="N9720" i="41"/>
  <c r="N9721" i="41"/>
  <c r="N9722" i="41"/>
  <c r="N9723" i="41"/>
  <c r="N9724" i="41"/>
  <c r="N9725" i="41"/>
  <c r="N9726" i="41"/>
  <c r="N9727" i="41"/>
  <c r="N9728" i="41"/>
  <c r="N9729" i="41"/>
  <c r="N9730" i="41"/>
  <c r="N9731" i="41"/>
  <c r="N9732" i="41"/>
  <c r="N9733" i="41"/>
  <c r="N9734" i="41"/>
  <c r="N9735" i="41"/>
  <c r="N9736" i="41"/>
  <c r="N9737" i="41"/>
  <c r="N9738" i="41"/>
  <c r="N9739" i="41"/>
  <c r="N9740" i="41"/>
  <c r="N9741" i="41"/>
  <c r="N9742" i="41"/>
  <c r="N9743" i="41"/>
  <c r="N9744" i="41"/>
  <c r="N9745" i="41"/>
  <c r="N9746" i="41"/>
  <c r="N9747" i="41"/>
  <c r="N9748" i="41"/>
  <c r="N9749" i="41"/>
  <c r="N9750" i="41"/>
  <c r="N9751" i="41"/>
  <c r="N9752" i="41"/>
  <c r="N9753" i="41"/>
  <c r="N9754" i="41"/>
  <c r="N9755" i="41"/>
  <c r="N9756" i="41"/>
  <c r="N9757" i="41"/>
  <c r="N9758" i="41"/>
  <c r="N9759" i="41"/>
  <c r="N9760" i="41"/>
  <c r="N9761" i="41"/>
  <c r="N9762" i="41"/>
  <c r="N9763" i="41"/>
  <c r="N9764" i="41"/>
  <c r="N9765" i="41"/>
  <c r="N9766" i="41"/>
  <c r="N9767" i="41"/>
  <c r="N9768" i="41"/>
  <c r="N9769" i="41"/>
  <c r="N9770" i="41"/>
  <c r="N9771" i="41"/>
  <c r="N9772" i="41"/>
  <c r="N9773" i="41"/>
  <c r="N9774" i="41"/>
  <c r="N9775" i="41"/>
  <c r="N9776" i="41"/>
  <c r="N9777" i="41"/>
  <c r="N9778" i="41"/>
  <c r="N9779" i="41"/>
  <c r="N9780" i="41"/>
  <c r="N9781" i="41"/>
  <c r="N9782" i="41"/>
  <c r="N9783" i="41"/>
  <c r="N9784" i="41"/>
  <c r="N9785" i="41"/>
  <c r="N9786" i="41"/>
  <c r="N9787" i="41"/>
  <c r="N9788" i="41"/>
  <c r="N9789" i="41"/>
  <c r="N9790" i="41"/>
  <c r="N9791" i="41"/>
  <c r="N9792" i="41"/>
  <c r="N9793" i="41"/>
  <c r="N9794" i="41"/>
  <c r="N9795" i="41"/>
  <c r="N9796" i="41"/>
  <c r="N9797" i="41"/>
  <c r="N9798" i="41"/>
  <c r="N9799" i="41"/>
  <c r="N9800" i="41"/>
  <c r="N9801" i="41"/>
  <c r="N9802" i="41"/>
  <c r="N9803" i="41"/>
  <c r="N9804" i="41"/>
  <c r="N9805" i="41"/>
  <c r="N9806" i="41"/>
  <c r="N9807" i="41"/>
  <c r="N9808" i="41"/>
  <c r="N9809" i="41"/>
  <c r="N9810" i="41"/>
  <c r="N9811" i="41"/>
  <c r="N9812" i="41"/>
  <c r="N9813" i="41"/>
  <c r="N9814" i="41"/>
  <c r="N9815" i="41"/>
  <c r="N9816" i="41"/>
  <c r="N9817" i="41"/>
  <c r="N9818" i="41"/>
  <c r="N9819" i="41"/>
  <c r="N9820" i="41"/>
  <c r="N9821" i="41"/>
  <c r="N9822" i="41"/>
  <c r="N9823" i="41"/>
  <c r="N9824" i="41"/>
  <c r="N9825" i="41"/>
  <c r="N9826" i="41"/>
  <c r="N9827" i="41"/>
  <c r="N9828" i="41"/>
  <c r="N9829" i="41"/>
  <c r="N9830" i="41"/>
  <c r="N9831" i="41"/>
  <c r="N9832" i="41"/>
  <c r="N9833" i="41"/>
  <c r="N9834" i="41"/>
  <c r="N9835" i="41"/>
  <c r="N9836" i="41"/>
  <c r="N9837" i="41"/>
  <c r="N9838" i="41"/>
  <c r="N9839" i="41"/>
  <c r="N9840" i="41"/>
  <c r="N9841" i="41"/>
  <c r="N9842" i="41"/>
  <c r="N9843" i="41"/>
  <c r="N9844" i="41"/>
  <c r="N9845" i="41"/>
  <c r="N9846" i="41"/>
  <c r="N9847" i="41"/>
  <c r="N9848" i="41"/>
  <c r="N9849" i="41"/>
  <c r="N9850" i="41"/>
  <c r="N9851" i="41"/>
  <c r="N9852" i="41"/>
  <c r="N9853" i="41"/>
  <c r="N9854" i="41"/>
  <c r="N9855" i="41"/>
  <c r="N9856" i="41"/>
  <c r="N9857" i="41"/>
  <c r="N9858" i="41"/>
  <c r="N9859" i="41"/>
  <c r="N9860" i="41"/>
  <c r="N9861" i="41"/>
  <c r="N9862" i="41"/>
  <c r="N9863" i="41"/>
  <c r="N9864" i="41"/>
  <c r="N9865" i="41"/>
  <c r="N9866" i="41"/>
  <c r="N9867" i="41"/>
  <c r="N9868" i="41"/>
  <c r="N9869" i="41"/>
  <c r="N9870" i="41"/>
  <c r="N9871" i="41"/>
  <c r="N9872" i="41"/>
  <c r="N9873" i="41"/>
  <c r="N9874" i="41"/>
  <c r="N9875" i="41"/>
  <c r="N9876" i="41"/>
  <c r="N9877" i="41"/>
  <c r="N9878" i="41"/>
  <c r="N9879" i="41"/>
  <c r="N9880" i="41"/>
  <c r="N9881" i="41"/>
  <c r="N9882" i="41"/>
  <c r="N9883" i="41"/>
  <c r="N9884" i="41"/>
  <c r="N9885" i="41"/>
  <c r="N9886" i="41"/>
  <c r="N9887" i="41"/>
  <c r="N9888" i="41"/>
  <c r="N9889" i="41"/>
  <c r="N9890" i="41"/>
  <c r="N9891" i="41"/>
  <c r="N9892" i="41"/>
  <c r="N9893" i="41"/>
  <c r="N9894" i="41"/>
  <c r="N9895" i="41"/>
  <c r="N9896" i="41"/>
  <c r="N9897" i="41"/>
  <c r="N9898" i="41"/>
  <c r="N9899" i="41"/>
  <c r="N9900" i="41"/>
  <c r="N9901" i="41"/>
  <c r="N9902" i="41"/>
  <c r="N9903" i="41"/>
  <c r="N9904" i="41"/>
  <c r="N9905" i="41"/>
  <c r="N9906" i="41"/>
  <c r="N9907" i="41"/>
  <c r="N9908" i="41"/>
  <c r="N9909" i="41"/>
  <c r="N9910" i="41"/>
  <c r="N9911" i="41"/>
  <c r="N9912" i="41"/>
  <c r="N9913" i="41"/>
  <c r="N9914" i="41"/>
  <c r="N9915" i="41"/>
  <c r="N9916" i="41"/>
  <c r="N9917" i="41"/>
  <c r="N9918" i="41"/>
  <c r="N9919" i="41"/>
  <c r="N9920" i="41"/>
  <c r="N9921" i="41"/>
  <c r="N9922" i="41"/>
  <c r="N9923" i="41"/>
  <c r="N9924" i="41"/>
  <c r="N9925" i="41"/>
  <c r="N9926" i="41"/>
  <c r="N9927" i="41"/>
  <c r="N9928" i="41"/>
  <c r="N9929" i="41"/>
  <c r="N9930" i="41"/>
  <c r="N9931" i="41"/>
  <c r="N9932" i="41"/>
  <c r="N9933" i="41"/>
  <c r="N9934" i="41"/>
  <c r="N9935" i="41"/>
  <c r="N9936" i="41"/>
  <c r="N9937" i="41"/>
  <c r="N9938" i="41"/>
  <c r="N9939" i="41"/>
  <c r="N9940" i="41"/>
  <c r="N9941" i="41"/>
  <c r="N9942" i="41"/>
  <c r="N9943" i="41"/>
  <c r="N9944" i="41"/>
  <c r="N9945" i="41"/>
  <c r="N9946" i="41"/>
  <c r="N9947" i="41"/>
  <c r="N9948" i="41"/>
  <c r="N9949" i="41"/>
  <c r="N9950" i="41"/>
  <c r="N9951" i="41"/>
  <c r="N9952" i="41"/>
  <c r="N9953" i="41"/>
  <c r="N9954" i="41"/>
  <c r="N9955" i="41"/>
  <c r="N9956" i="41"/>
  <c r="N9957" i="41"/>
  <c r="N9958" i="41"/>
  <c r="N9959" i="41"/>
  <c r="N9960" i="41"/>
  <c r="N9961" i="41"/>
  <c r="N9962" i="41"/>
  <c r="N9963" i="41"/>
  <c r="N9964" i="41"/>
  <c r="N9965" i="41"/>
  <c r="N9966" i="41"/>
  <c r="N9967" i="41"/>
  <c r="N9968" i="41"/>
  <c r="N9969" i="41"/>
  <c r="N9970" i="41"/>
  <c r="N9971" i="41"/>
  <c r="N9972" i="41"/>
  <c r="N9973" i="41"/>
  <c r="N9974" i="41"/>
  <c r="N9975" i="41"/>
  <c r="N9976" i="41"/>
  <c r="N9977" i="41"/>
  <c r="N9978" i="41"/>
  <c r="N9979" i="41"/>
  <c r="N9980" i="41"/>
  <c r="N9981" i="41"/>
  <c r="N9982" i="41"/>
  <c r="N9983" i="41"/>
  <c r="N9984" i="41"/>
  <c r="N9985" i="41"/>
  <c r="N9986" i="41"/>
  <c r="N9987" i="41"/>
  <c r="N9988" i="41"/>
  <c r="N9989" i="41"/>
  <c r="N9990" i="41"/>
  <c r="N9991" i="41"/>
  <c r="N9992" i="41"/>
  <c r="N9993" i="41"/>
  <c r="N9994" i="41"/>
  <c r="N9995" i="41"/>
  <c r="N9996" i="41"/>
  <c r="N9997" i="41"/>
  <c r="N9998" i="41"/>
  <c r="N9999" i="41"/>
  <c r="N10000" i="41"/>
  <c r="N10001" i="41"/>
  <c r="N10002" i="41"/>
  <c r="N10003" i="41"/>
  <c r="N10004" i="41"/>
  <c r="N10005" i="41"/>
  <c r="N10006" i="41"/>
  <c r="N10007" i="41"/>
  <c r="N10008" i="41"/>
  <c r="N10009" i="41"/>
  <c r="N10010" i="41"/>
  <c r="N10011" i="41"/>
  <c r="N10012" i="41"/>
  <c r="N10013" i="41"/>
  <c r="N10014" i="41"/>
  <c r="N10015" i="41"/>
  <c r="N10016" i="41"/>
  <c r="N10017" i="41"/>
  <c r="N10018" i="41"/>
  <c r="N10019" i="41"/>
  <c r="N10020" i="41"/>
  <c r="N10021" i="41"/>
  <c r="N10022" i="41"/>
  <c r="N10023" i="41"/>
  <c r="N10024" i="41"/>
  <c r="N10025" i="41"/>
  <c r="N10026" i="41"/>
  <c r="N10027" i="41"/>
  <c r="N10028" i="41"/>
  <c r="N10029" i="41"/>
  <c r="N10030" i="41"/>
  <c r="N10031" i="41"/>
  <c r="N10032" i="41"/>
  <c r="N10033" i="41"/>
  <c r="N10034" i="41"/>
  <c r="N10035" i="41"/>
  <c r="N10036" i="41"/>
  <c r="N10037" i="41"/>
  <c r="N10038" i="41"/>
  <c r="N10039" i="41"/>
  <c r="N10040" i="41"/>
  <c r="N10041" i="41"/>
  <c r="N10042" i="41"/>
  <c r="N10043" i="41"/>
  <c r="N10044" i="41"/>
  <c r="N10045" i="41"/>
  <c r="N10046" i="41"/>
  <c r="N10047" i="41"/>
  <c r="N10048" i="41"/>
  <c r="N10049" i="41"/>
  <c r="N10050" i="41"/>
  <c r="N10051" i="41"/>
  <c r="N10052" i="41"/>
  <c r="N10053" i="41"/>
  <c r="N10054" i="41"/>
  <c r="N10055" i="41"/>
  <c r="N10056" i="41"/>
  <c r="N10057" i="41"/>
  <c r="N10058" i="41"/>
  <c r="N10059" i="41"/>
  <c r="N10060" i="41"/>
  <c r="N10061" i="41"/>
  <c r="N10062" i="41"/>
  <c r="N10063" i="41"/>
  <c r="N10064" i="41"/>
  <c r="N10065" i="41"/>
  <c r="N10066" i="41"/>
  <c r="N10067" i="41"/>
  <c r="N10068" i="41"/>
  <c r="N10069" i="41"/>
  <c r="N10070" i="41"/>
  <c r="N10071" i="41"/>
  <c r="N10072" i="41"/>
  <c r="N10073" i="41"/>
  <c r="N10074" i="41"/>
  <c r="N10075" i="41"/>
  <c r="N10076" i="41"/>
  <c r="N10077" i="41"/>
  <c r="N10078" i="41"/>
  <c r="N10079" i="41"/>
  <c r="N10080" i="41"/>
  <c r="N10081" i="41"/>
  <c r="N10082" i="41"/>
  <c r="N10083" i="41"/>
  <c r="N10084" i="41"/>
  <c r="N10085" i="41"/>
  <c r="N10086" i="41"/>
  <c r="N10087" i="41"/>
  <c r="N10088" i="41"/>
  <c r="N10089" i="41"/>
  <c r="N10090" i="41"/>
  <c r="N10091" i="41"/>
  <c r="N10092" i="41"/>
  <c r="N10093" i="41"/>
  <c r="N10094" i="41"/>
  <c r="N10095" i="41"/>
  <c r="N10096" i="41"/>
  <c r="N10097" i="41"/>
  <c r="N10098" i="41"/>
  <c r="N10099" i="41"/>
  <c r="N10100" i="41"/>
  <c r="N10101" i="41"/>
  <c r="N10102" i="41"/>
  <c r="N10103" i="41"/>
  <c r="N10104" i="41"/>
  <c r="N10105" i="41"/>
  <c r="N10106" i="41"/>
  <c r="N10107" i="41"/>
  <c r="N10108" i="41"/>
  <c r="N10109" i="41"/>
  <c r="N10110" i="41"/>
  <c r="N10111" i="41"/>
  <c r="N10112" i="41"/>
  <c r="N10113" i="41"/>
  <c r="N10114" i="41"/>
  <c r="N10115" i="41"/>
  <c r="N10116" i="41"/>
  <c r="N10117" i="41"/>
  <c r="N10118" i="41"/>
  <c r="N10119" i="41"/>
  <c r="N10120" i="41"/>
  <c r="N10121" i="41"/>
  <c r="N10122" i="41"/>
  <c r="N10123" i="41"/>
  <c r="N10124" i="41"/>
  <c r="N10125" i="41"/>
  <c r="N10126" i="41"/>
  <c r="N10127" i="41"/>
  <c r="N10128" i="41"/>
  <c r="N10129" i="41"/>
  <c r="N10130" i="41"/>
  <c r="N10131" i="41"/>
  <c r="N10132" i="41"/>
  <c r="N10133" i="41"/>
  <c r="N10134" i="41"/>
  <c r="N10135" i="41"/>
  <c r="N10136" i="41"/>
  <c r="N10137" i="41"/>
  <c r="N10138" i="41"/>
  <c r="N10139" i="41"/>
  <c r="N10140" i="41"/>
  <c r="N10141" i="41"/>
  <c r="N10142" i="41"/>
  <c r="N10143" i="41"/>
  <c r="N10144" i="41"/>
  <c r="N10145" i="41"/>
  <c r="N10146" i="41"/>
  <c r="N10147" i="41"/>
  <c r="N10148" i="41"/>
  <c r="N10149" i="41"/>
  <c r="N10150" i="41"/>
  <c r="N10151" i="41"/>
  <c r="N10152" i="41"/>
  <c r="N10153" i="41"/>
  <c r="N10154" i="41"/>
  <c r="N10155" i="41"/>
  <c r="N10156" i="41"/>
  <c r="N10157" i="41"/>
  <c r="N10158" i="41"/>
  <c r="N10159" i="41"/>
  <c r="N10160" i="41"/>
  <c r="N10161" i="41"/>
  <c r="N10162" i="41"/>
  <c r="N10163" i="41"/>
  <c r="N10164" i="41"/>
  <c r="N10165" i="41"/>
  <c r="N10166" i="41"/>
  <c r="N10167" i="41"/>
  <c r="N10168" i="41"/>
  <c r="N10169" i="41"/>
  <c r="N10170" i="41"/>
  <c r="N10171" i="41"/>
  <c r="N10172" i="41"/>
  <c r="N10173" i="41"/>
  <c r="N10174" i="41"/>
  <c r="N10175" i="41"/>
  <c r="N10176" i="41"/>
  <c r="N10177" i="41"/>
  <c r="N10178" i="41"/>
  <c r="N10179" i="41"/>
  <c r="N10180" i="41"/>
  <c r="N10181" i="41"/>
  <c r="N10182" i="41"/>
  <c r="N10183" i="41"/>
  <c r="N10184" i="41"/>
  <c r="N10185" i="41"/>
  <c r="N10186" i="41"/>
  <c r="N10187" i="41"/>
  <c r="N10188" i="41"/>
  <c r="N10189" i="41"/>
  <c r="N10190" i="41"/>
  <c r="N10191" i="41"/>
  <c r="N10192" i="41"/>
  <c r="N10193" i="41"/>
  <c r="N10194" i="41"/>
  <c r="N10195" i="41"/>
  <c r="N10196" i="41"/>
  <c r="N10197" i="41"/>
  <c r="N10198" i="41"/>
  <c r="N10199" i="41"/>
  <c r="N10200" i="41"/>
  <c r="N10201" i="41"/>
  <c r="N10202" i="41"/>
  <c r="N10203" i="41"/>
  <c r="N10204" i="41"/>
  <c r="N10205" i="41"/>
  <c r="N10206" i="41"/>
  <c r="N10207" i="41"/>
  <c r="N10208" i="41"/>
  <c r="N10209" i="41"/>
  <c r="N10210" i="41"/>
  <c r="N10211" i="41"/>
  <c r="N10212" i="41"/>
  <c r="N10213" i="41"/>
  <c r="N10214" i="41"/>
  <c r="N10215" i="41"/>
  <c r="N10216" i="41"/>
  <c r="N10217" i="41"/>
  <c r="N10218" i="41"/>
  <c r="N10219" i="41"/>
  <c r="N10220" i="41"/>
  <c r="N10221" i="41"/>
  <c r="N10222" i="41"/>
  <c r="N10223" i="41"/>
  <c r="N10224" i="41"/>
  <c r="N10225" i="41"/>
  <c r="N10226" i="41"/>
  <c r="N10227" i="41"/>
  <c r="N10228" i="41"/>
  <c r="N10229" i="41"/>
  <c r="N10230" i="41"/>
  <c r="N10231" i="41"/>
  <c r="N10232" i="41"/>
  <c r="N10233" i="41"/>
  <c r="N10234" i="41"/>
  <c r="N10235" i="41"/>
  <c r="N10236" i="41"/>
  <c r="N10237" i="41"/>
  <c r="N10238" i="41"/>
  <c r="N10239" i="41"/>
  <c r="N10240" i="41"/>
  <c r="N10241" i="41"/>
  <c r="N10242" i="41"/>
  <c r="N10243" i="41"/>
  <c r="N10244" i="41"/>
  <c r="N10245" i="41"/>
  <c r="N10246" i="41"/>
  <c r="N10247" i="41"/>
  <c r="N10248" i="41"/>
  <c r="N10249" i="41"/>
  <c r="N10250" i="41"/>
  <c r="N10251" i="41"/>
  <c r="N10252" i="41"/>
  <c r="N10253" i="41"/>
  <c r="N10254" i="41"/>
  <c r="N10255" i="41"/>
  <c r="N10256" i="41"/>
  <c r="N10257" i="41"/>
  <c r="N10258" i="41"/>
  <c r="N10259" i="41"/>
  <c r="N10260" i="41"/>
  <c r="N10261" i="41"/>
  <c r="N10262" i="41"/>
  <c r="N10263" i="41"/>
  <c r="N10264" i="41"/>
  <c r="N10265" i="41"/>
  <c r="N10266" i="41"/>
  <c r="N10267" i="41"/>
  <c r="N10268" i="41"/>
  <c r="N10269" i="41"/>
  <c r="N10270" i="41"/>
  <c r="N10271" i="41"/>
  <c r="N10272" i="41"/>
  <c r="N10273" i="41"/>
  <c r="N10274" i="41"/>
  <c r="N10275" i="41"/>
  <c r="N10276" i="41"/>
  <c r="N10277" i="41"/>
  <c r="N10278" i="41"/>
  <c r="N10279" i="41"/>
  <c r="N10280" i="41"/>
  <c r="N10281" i="41"/>
  <c r="N10282" i="41"/>
  <c r="N10283" i="41"/>
  <c r="N10284" i="41"/>
  <c r="N10285" i="41"/>
  <c r="N10286" i="41"/>
  <c r="N10287" i="41"/>
  <c r="N10288" i="41"/>
  <c r="N10289" i="41"/>
  <c r="N10290" i="41"/>
  <c r="N10291" i="41"/>
  <c r="N10292" i="41"/>
  <c r="N10293" i="41"/>
  <c r="N10294" i="41"/>
  <c r="N10295" i="41"/>
  <c r="N10296" i="41"/>
  <c r="N10297" i="41"/>
  <c r="N10298" i="41"/>
  <c r="N10299" i="41"/>
  <c r="N10300" i="41"/>
  <c r="N10301" i="41"/>
  <c r="N10302" i="41"/>
  <c r="N10303" i="41"/>
  <c r="N10304" i="41"/>
  <c r="N10305" i="41"/>
  <c r="N10306" i="41"/>
  <c r="N10307" i="41"/>
  <c r="N10308" i="41"/>
  <c r="N10309" i="41"/>
  <c r="N10310" i="41"/>
  <c r="N10311" i="41"/>
  <c r="N10312" i="41"/>
  <c r="N10313" i="41"/>
  <c r="N10314" i="41"/>
  <c r="N10315" i="41"/>
  <c r="N10316" i="41"/>
  <c r="N10317" i="41"/>
  <c r="N10318" i="41"/>
  <c r="N10319" i="41"/>
  <c r="N10320" i="41"/>
  <c r="N10321" i="41"/>
  <c r="N10322" i="41"/>
  <c r="N10323" i="41"/>
  <c r="N10324" i="41"/>
  <c r="N10325" i="41"/>
  <c r="N10326" i="41"/>
  <c r="N10327" i="41"/>
  <c r="N10328" i="41"/>
  <c r="N10329" i="41"/>
  <c r="N10330" i="41"/>
  <c r="N10331" i="41"/>
  <c r="N10332" i="41"/>
  <c r="N10333" i="41"/>
  <c r="N10334" i="41"/>
  <c r="N10335" i="41"/>
  <c r="N10336" i="41"/>
  <c r="N10337" i="41"/>
  <c r="N10338" i="41"/>
  <c r="N10339" i="41"/>
  <c r="N10340" i="41"/>
  <c r="N10341" i="41"/>
  <c r="N10342" i="41"/>
  <c r="N10343" i="41"/>
  <c r="N10344" i="41"/>
  <c r="N10345" i="41"/>
  <c r="N10346" i="41"/>
  <c r="N10347" i="41"/>
  <c r="N10348" i="41"/>
  <c r="N10349" i="41"/>
  <c r="N10350" i="41"/>
  <c r="N10351" i="41"/>
  <c r="N10352" i="41"/>
  <c r="N10353" i="41"/>
  <c r="N10354" i="41"/>
  <c r="N10355" i="41"/>
  <c r="N10356" i="41"/>
  <c r="N10357" i="41"/>
  <c r="N10358" i="41"/>
  <c r="N10359" i="41"/>
  <c r="N10360" i="41"/>
  <c r="N10361" i="41"/>
  <c r="N10362" i="41"/>
  <c r="N10363" i="41"/>
  <c r="N10364" i="41"/>
  <c r="N10365" i="41"/>
  <c r="N10366" i="41"/>
  <c r="N10367" i="41"/>
  <c r="N10368" i="41"/>
  <c r="N10369" i="41"/>
  <c r="N10370" i="41"/>
  <c r="N10371" i="41"/>
  <c r="N10372" i="41"/>
  <c r="N10373" i="41"/>
  <c r="N10374" i="41"/>
  <c r="N10375" i="41"/>
  <c r="N10376" i="41"/>
  <c r="N10377" i="41"/>
  <c r="N10378" i="41"/>
  <c r="N10379" i="41"/>
  <c r="N10380" i="41"/>
  <c r="N10381" i="41"/>
  <c r="N10382" i="41"/>
  <c r="N10383" i="41"/>
  <c r="N10384" i="41"/>
  <c r="N10385" i="41"/>
  <c r="N10386" i="41"/>
  <c r="N10387" i="41"/>
  <c r="N10388" i="41"/>
  <c r="N10389" i="41"/>
  <c r="N10390" i="41"/>
  <c r="N10391" i="41"/>
  <c r="N10392" i="41"/>
  <c r="N10393" i="41"/>
  <c r="N10394" i="41"/>
  <c r="N10395" i="41"/>
  <c r="N10396" i="41"/>
  <c r="N10397" i="41"/>
  <c r="N10398" i="41"/>
  <c r="N10399" i="41"/>
  <c r="N10400" i="41"/>
  <c r="N10401" i="41"/>
  <c r="N10402" i="41"/>
  <c r="N10403" i="41"/>
  <c r="N10404" i="41"/>
  <c r="N10405" i="41"/>
  <c r="N10406" i="41"/>
  <c r="N10407" i="41"/>
  <c r="N10408" i="41"/>
  <c r="N10409" i="41"/>
  <c r="N10410" i="41"/>
  <c r="N10411" i="41"/>
  <c r="N10412" i="41"/>
  <c r="N10413" i="41"/>
  <c r="N10414" i="41"/>
  <c r="N10415" i="41"/>
  <c r="N10416" i="41"/>
  <c r="N10417" i="41"/>
  <c r="N10418" i="41"/>
  <c r="N10419" i="41"/>
  <c r="N10420" i="41"/>
  <c r="N10421" i="41"/>
  <c r="N10422" i="41"/>
  <c r="N10423" i="41"/>
  <c r="N10424" i="41"/>
  <c r="N10425" i="41"/>
  <c r="N10426" i="41"/>
  <c r="N10427" i="41"/>
  <c r="N10428" i="41"/>
  <c r="N10429" i="41"/>
  <c r="N10430" i="41"/>
  <c r="N10431" i="41"/>
  <c r="N10432" i="41"/>
  <c r="N10433" i="41"/>
  <c r="N10434" i="41"/>
  <c r="N10435" i="41"/>
  <c r="N10436" i="41"/>
  <c r="N10437" i="41"/>
  <c r="N10438" i="41"/>
  <c r="N10439" i="41"/>
  <c r="N10440" i="41"/>
  <c r="N10441" i="41"/>
  <c r="N10442" i="41"/>
  <c r="N10443" i="41"/>
  <c r="N10444" i="41"/>
  <c r="N10445" i="41"/>
  <c r="N10446" i="41"/>
  <c r="N10447" i="41"/>
  <c r="N10448" i="41"/>
  <c r="N10449" i="41"/>
  <c r="N10450" i="41"/>
  <c r="N10451" i="41"/>
  <c r="N10452" i="41"/>
  <c r="N10453" i="41"/>
  <c r="N10454" i="41"/>
  <c r="N10455" i="41"/>
  <c r="N10456" i="41"/>
  <c r="N10457" i="41"/>
  <c r="N10458" i="41"/>
  <c r="N10459" i="41"/>
  <c r="N10460" i="41"/>
  <c r="N10461" i="41"/>
  <c r="N10462" i="41"/>
  <c r="N10463" i="41"/>
  <c r="N10464" i="41"/>
  <c r="N10465" i="41"/>
  <c r="N10466" i="41"/>
  <c r="N10467" i="41"/>
  <c r="N10468" i="41"/>
  <c r="N10469" i="41"/>
  <c r="N10470" i="41"/>
  <c r="N10471" i="41"/>
  <c r="N10472" i="41"/>
  <c r="N10473" i="41"/>
  <c r="N10474" i="41"/>
  <c r="N10475" i="41"/>
  <c r="N10476" i="41"/>
  <c r="N10477" i="41"/>
  <c r="N10478" i="41"/>
  <c r="N10479" i="41"/>
  <c r="N10480" i="41"/>
  <c r="N10481" i="41"/>
  <c r="N10482" i="41"/>
  <c r="N10483" i="41"/>
  <c r="N10484" i="41"/>
  <c r="N10485" i="41"/>
  <c r="N10486" i="41"/>
  <c r="N10487" i="41"/>
  <c r="N10488" i="41"/>
  <c r="N10489" i="41"/>
  <c r="N10490" i="41"/>
  <c r="N10491" i="41"/>
  <c r="N10492" i="41"/>
  <c r="N10493" i="41"/>
  <c r="N10494" i="41"/>
  <c r="N10495" i="41"/>
  <c r="N10496" i="41"/>
  <c r="N10497" i="41"/>
  <c r="N10498" i="41"/>
  <c r="N10499" i="41"/>
  <c r="N10500" i="41"/>
  <c r="N10501" i="41"/>
  <c r="N10502" i="41"/>
  <c r="N10503" i="41"/>
  <c r="N10504" i="41"/>
  <c r="N10505" i="41"/>
  <c r="N10506" i="41"/>
  <c r="N10507" i="41"/>
  <c r="N10508" i="41"/>
  <c r="N10509" i="41"/>
  <c r="N10510" i="41"/>
  <c r="N10511" i="41"/>
  <c r="N10512" i="41"/>
  <c r="N10513" i="41"/>
  <c r="N10514" i="41"/>
  <c r="N10515" i="41"/>
  <c r="N10516" i="41"/>
  <c r="N10517" i="41"/>
  <c r="N10518" i="41"/>
  <c r="N10519" i="41"/>
  <c r="N10520" i="41"/>
  <c r="N10521" i="41"/>
  <c r="N10522" i="41"/>
  <c r="N10523" i="41"/>
  <c r="N10524" i="41"/>
  <c r="N10525" i="41"/>
  <c r="N10526" i="41"/>
  <c r="N10527" i="41"/>
  <c r="N10528" i="41"/>
  <c r="N10529" i="41"/>
  <c r="N10530" i="41"/>
  <c r="N10531" i="41"/>
  <c r="N10532" i="41"/>
  <c r="N10533" i="41"/>
  <c r="N10534" i="41"/>
  <c r="N10535" i="41"/>
  <c r="N10536" i="41"/>
  <c r="N10537" i="41"/>
  <c r="N10538" i="41"/>
  <c r="N10539" i="41"/>
  <c r="N10540" i="41"/>
  <c r="N10541" i="41"/>
  <c r="N10542" i="41"/>
  <c r="N10543" i="41"/>
  <c r="N10544" i="41"/>
  <c r="N10545" i="41"/>
  <c r="N10546" i="41"/>
  <c r="N10547" i="41"/>
  <c r="N10548" i="41"/>
  <c r="N10549" i="41"/>
  <c r="N10550" i="41"/>
  <c r="N10551" i="41"/>
  <c r="N10552" i="41"/>
  <c r="N10553" i="41"/>
  <c r="N10554" i="41"/>
  <c r="N10555" i="41"/>
  <c r="N10556" i="41"/>
  <c r="N10557" i="41"/>
  <c r="N10558" i="41"/>
  <c r="N10559" i="41"/>
  <c r="N10560" i="41"/>
  <c r="N10561" i="41"/>
  <c r="N10562" i="41"/>
  <c r="N10563" i="41"/>
  <c r="N10564" i="41"/>
  <c r="N10565" i="41"/>
  <c r="N10566" i="41"/>
  <c r="N10567" i="41"/>
  <c r="N10568" i="41"/>
  <c r="N10569" i="41"/>
  <c r="N10570" i="41"/>
  <c r="N10571" i="41"/>
  <c r="N10572" i="41"/>
  <c r="N10573" i="41"/>
  <c r="N10574" i="41"/>
  <c r="N10575" i="41"/>
  <c r="N10576" i="41"/>
  <c r="N10577" i="41"/>
  <c r="N10578" i="41"/>
  <c r="N10579" i="41"/>
  <c r="N10580" i="41"/>
  <c r="N10581" i="41"/>
  <c r="N10582" i="41"/>
  <c r="N10583" i="41"/>
  <c r="N10584" i="41"/>
  <c r="N10585" i="41"/>
  <c r="N10586" i="41"/>
  <c r="N10587" i="41"/>
  <c r="N10588" i="41"/>
  <c r="N10589" i="41"/>
  <c r="N10590" i="41"/>
  <c r="N10591" i="41"/>
  <c r="N10592" i="41"/>
  <c r="N10593" i="41"/>
  <c r="N10594" i="41"/>
  <c r="N10595" i="41"/>
  <c r="N10596" i="41"/>
  <c r="N10597" i="41"/>
  <c r="N10598" i="41"/>
  <c r="N10599" i="41"/>
  <c r="N10600" i="41"/>
  <c r="N10601" i="41"/>
  <c r="N10602" i="41"/>
  <c r="N10603" i="41"/>
  <c r="N10604" i="41"/>
  <c r="N10605" i="41"/>
  <c r="N10606" i="41"/>
  <c r="N10607" i="41"/>
  <c r="N10608" i="41"/>
  <c r="N10609" i="41"/>
  <c r="N10610" i="41"/>
  <c r="N10611" i="41"/>
  <c r="N10612" i="41"/>
  <c r="N10613" i="41"/>
  <c r="N10614" i="41"/>
  <c r="N10615" i="41"/>
  <c r="N10616" i="41"/>
  <c r="N10617" i="41"/>
  <c r="N10618" i="41"/>
  <c r="N10619" i="41"/>
  <c r="N10620" i="41"/>
  <c r="N10621" i="41"/>
  <c r="N10622" i="41"/>
  <c r="N10623" i="41"/>
  <c r="N10624" i="41"/>
  <c r="N10625" i="41"/>
  <c r="N10626" i="41"/>
  <c r="N10627" i="41"/>
  <c r="N10628" i="41"/>
  <c r="N10629" i="41"/>
  <c r="N10630" i="41"/>
  <c r="N10631" i="41"/>
  <c r="N10632" i="41"/>
  <c r="N10633" i="41"/>
  <c r="N10634" i="41"/>
  <c r="N10635" i="41"/>
  <c r="N10636" i="41"/>
  <c r="N10637" i="41"/>
  <c r="N10638" i="41"/>
  <c r="N10639" i="41"/>
  <c r="N10640" i="41"/>
  <c r="N10641" i="41"/>
  <c r="N10642" i="41"/>
  <c r="N10643" i="41"/>
  <c r="N10644" i="41"/>
  <c r="N10645" i="41"/>
  <c r="N10646" i="41"/>
  <c r="N10647" i="41"/>
  <c r="N10648" i="41"/>
  <c r="N10649" i="41"/>
  <c r="N10650" i="41"/>
  <c r="N10651" i="41"/>
  <c r="N10652" i="41"/>
  <c r="N10653" i="41"/>
  <c r="N10654" i="41"/>
  <c r="N10655" i="41"/>
  <c r="N10656" i="41"/>
  <c r="N10657" i="41"/>
  <c r="N10658" i="41"/>
  <c r="N10659" i="41"/>
  <c r="N10660" i="41"/>
  <c r="N10661" i="41"/>
  <c r="N10662" i="41"/>
  <c r="N10663" i="41"/>
  <c r="N10664" i="41"/>
  <c r="N10665" i="41"/>
  <c r="N10666" i="41"/>
  <c r="N10667" i="41"/>
  <c r="N10668" i="41"/>
  <c r="N10669" i="41"/>
  <c r="N10670" i="41"/>
  <c r="N10671" i="41"/>
  <c r="N10672" i="41"/>
  <c r="N10673" i="41"/>
  <c r="N10674" i="41"/>
  <c r="N10675" i="41"/>
  <c r="N10676" i="41"/>
  <c r="N10677" i="41"/>
  <c r="N10678" i="41"/>
  <c r="N10679" i="41"/>
  <c r="N10680" i="41"/>
  <c r="N10681" i="41"/>
  <c r="N10682" i="41"/>
  <c r="N10683" i="41"/>
  <c r="N10684" i="41"/>
  <c r="N10685" i="41"/>
  <c r="N10686" i="41"/>
  <c r="N10687" i="41"/>
  <c r="N10688" i="41"/>
  <c r="N10689" i="41"/>
  <c r="N10690" i="41"/>
  <c r="N10691" i="41"/>
  <c r="N10692" i="41"/>
  <c r="N10693" i="41"/>
  <c r="N10694" i="41"/>
  <c r="N10695" i="41"/>
  <c r="N10696" i="41"/>
  <c r="N10697" i="41"/>
  <c r="N10698" i="41"/>
  <c r="N10699" i="41"/>
  <c r="N10700" i="41"/>
  <c r="N10701" i="41"/>
  <c r="N10702" i="41"/>
  <c r="N10703" i="41"/>
  <c r="N10704" i="41"/>
  <c r="N10705" i="41"/>
  <c r="N10706" i="41"/>
  <c r="N10707" i="41"/>
  <c r="N10708" i="41"/>
  <c r="N10709" i="41"/>
  <c r="N10710" i="41"/>
  <c r="N10711" i="41"/>
  <c r="N10712" i="41"/>
  <c r="N10713" i="41"/>
  <c r="N10714" i="41"/>
  <c r="N10715" i="41"/>
  <c r="N10716" i="41"/>
  <c r="N10717" i="41"/>
  <c r="N10718" i="41"/>
  <c r="N10719" i="41"/>
  <c r="N10720" i="41"/>
  <c r="N10721" i="41"/>
  <c r="N10722" i="41"/>
  <c r="N10723" i="41"/>
  <c r="N10724" i="41"/>
  <c r="N10725" i="41"/>
  <c r="N10726" i="41"/>
  <c r="N10727" i="41"/>
  <c r="N10728" i="41"/>
  <c r="N10729" i="41"/>
  <c r="N10730" i="41"/>
  <c r="N10731" i="41"/>
  <c r="N10732" i="41"/>
  <c r="N10733" i="41"/>
  <c r="N10734" i="41"/>
  <c r="N10735" i="41"/>
  <c r="N10736" i="41"/>
  <c r="N10737" i="41"/>
  <c r="N10738" i="41"/>
  <c r="N10739" i="41"/>
  <c r="N10740" i="41"/>
  <c r="N10741" i="41"/>
  <c r="N10742" i="41"/>
  <c r="N10743" i="41"/>
  <c r="N10744" i="41"/>
  <c r="N10745" i="41"/>
  <c r="N10746" i="41"/>
  <c r="N10747" i="41"/>
  <c r="N10748" i="41"/>
  <c r="N10749" i="41"/>
  <c r="N10750" i="41"/>
  <c r="N10751" i="41"/>
  <c r="N10752" i="41"/>
  <c r="N10753" i="41"/>
  <c r="N10754" i="41"/>
  <c r="N10755" i="41"/>
  <c r="N10756" i="41"/>
  <c r="N10757" i="41"/>
  <c r="N10758" i="41"/>
  <c r="N10759" i="41"/>
  <c r="N10760" i="41"/>
  <c r="N10761" i="41"/>
  <c r="N10762" i="41"/>
  <c r="N10763" i="41"/>
  <c r="N10764" i="41"/>
  <c r="N10765" i="41"/>
  <c r="N10766" i="41"/>
  <c r="N10767" i="41"/>
  <c r="N10768" i="41"/>
  <c r="N10769" i="41"/>
  <c r="N10770" i="41"/>
  <c r="N10771" i="41"/>
  <c r="N10772" i="41"/>
  <c r="N10773" i="41"/>
  <c r="N10774" i="41"/>
  <c r="N10775" i="41"/>
  <c r="N10776" i="41"/>
  <c r="N10777" i="41"/>
  <c r="N10778" i="41"/>
  <c r="N10779" i="41"/>
  <c r="N10780" i="41"/>
  <c r="N10781" i="41"/>
  <c r="N10782" i="41"/>
  <c r="N10783" i="41"/>
  <c r="N10784" i="41"/>
  <c r="N10785" i="41"/>
  <c r="N10786" i="41"/>
  <c r="N10787" i="41"/>
  <c r="N10788" i="41"/>
  <c r="N10789" i="41"/>
  <c r="N10790" i="41"/>
  <c r="N10791" i="41"/>
  <c r="N10792" i="41"/>
  <c r="N10793" i="41"/>
  <c r="N10794" i="41"/>
  <c r="N10795" i="41"/>
  <c r="N10796" i="41"/>
  <c r="N10797" i="41"/>
  <c r="N10798" i="41"/>
  <c r="N10799" i="41"/>
  <c r="N10800" i="41"/>
  <c r="N10801" i="41"/>
  <c r="N2" i="41"/>
  <c r="C18" i="1"/>
  <c r="C16" i="1" s="1"/>
  <c r="C17" i="1"/>
  <c r="C14" i="1"/>
  <c r="C13" i="1"/>
  <c r="C8" i="1" l="1"/>
</calcChain>
</file>

<file path=xl/sharedStrings.xml><?xml version="1.0" encoding="utf-8"?>
<sst xmlns="http://schemas.openxmlformats.org/spreadsheetml/2006/main" count="44677" uniqueCount="1842">
  <si>
    <t>Name</t>
  </si>
  <si>
    <t>Date/time</t>
  </si>
  <si>
    <t xml:space="preserve"> &lt;&lt;- enter your name here</t>
  </si>
  <si>
    <t xml:space="preserve"> &lt;&lt;- enter your Student ID here</t>
  </si>
  <si>
    <t>Panther ID</t>
  </si>
  <si>
    <t>Do Not Alter or Delete this Worksheet or you submission cannot be graded!</t>
  </si>
  <si>
    <t>(2)</t>
  </si>
  <si>
    <t xml:space="preserve"> assignment folder to receive credit for this workshop/tutorial</t>
  </si>
  <si>
    <t>(3)</t>
  </si>
  <si>
    <t>(4)</t>
  </si>
  <si>
    <t>Action</t>
  </si>
  <si>
    <t>Date/Time</t>
  </si>
  <si>
    <t>Never use a file created or started by another student (that is academic dishonesty).
All text, codes, writing, data entry, formulas, configuration and instructions must be performed by the individual submitting the work.</t>
  </si>
  <si>
    <t>Student ID</t>
  </si>
  <si>
    <t>(1)</t>
  </si>
  <si>
    <t>Excel release</t>
  </si>
  <si>
    <t>OS</t>
  </si>
  <si>
    <t xml:space="preserve">Change the file name to include your name. </t>
  </si>
  <si>
    <t>When done with your work, Click [I'm Done]</t>
  </si>
  <si>
    <t>Upload the file to the applicable iCollege</t>
  </si>
  <si>
    <r>
      <t xml:space="preserve">Add your name to </t>
    </r>
    <r>
      <rPr>
        <i/>
        <sz val="11"/>
        <color theme="5" tint="-0.499984740745262"/>
        <rFont val="Calibri"/>
        <family val="2"/>
        <scheme val="minor"/>
      </rPr>
      <t>Cell C4</t>
    </r>
    <r>
      <rPr>
        <sz val="11"/>
        <color theme="1"/>
        <rFont val="Calibri"/>
        <family val="2"/>
        <scheme val="minor"/>
      </rPr>
      <t xml:space="preserve"> and your Student ID to cell C6. Then  Click [Start Here] to finish loading data.</t>
    </r>
  </si>
  <si>
    <t>You must use Excel Desktop. Cloud Excel 365 will not work for this class.</t>
  </si>
  <si>
    <t>Kurt Schmitz © 2025  Do not post or reproduce.</t>
  </si>
  <si>
    <r>
      <t xml:space="preserve">Student Identification Sheet </t>
    </r>
    <r>
      <rPr>
        <sz val="11"/>
        <color theme="0" tint="-0.14999847407452621"/>
        <rFont val="Calibri"/>
        <family val="2"/>
        <scheme val="minor"/>
      </rPr>
      <t>(ver c1)</t>
    </r>
  </si>
  <si>
    <t>DirVer</t>
  </si>
  <si>
    <t>Spring 2026</t>
  </si>
  <si>
    <t>applicant_id</t>
  </si>
  <si>
    <t>application_date</t>
  </si>
  <si>
    <t>county</t>
  </si>
  <si>
    <t>zip_code</t>
  </si>
  <si>
    <t>age</t>
  </si>
  <si>
    <t>credit_score</t>
  </si>
  <si>
    <t>credit_bureau</t>
  </si>
  <si>
    <t>annual_income</t>
  </si>
  <si>
    <t>annual_income_verified</t>
  </si>
  <si>
    <t>employment_status</t>
  </si>
  <si>
    <t>employment_status_complete</t>
  </si>
  <si>
    <t>employment_length_years</t>
  </si>
  <si>
    <t>has_previous_eviction</t>
  </si>
  <si>
    <t>num_previous_addresses</t>
  </si>
  <si>
    <t>rental_history_years</t>
  </si>
  <si>
    <t>num_references</t>
  </si>
  <si>
    <t>monthly_rent_applied</t>
  </si>
  <si>
    <t>rent_to_income_ratio</t>
  </si>
  <si>
    <t>application_status</t>
  </si>
  <si>
    <t>months_as_tenant</t>
  </si>
  <si>
    <t>late_payment_count</t>
  </si>
  <si>
    <t>total_payment_count</t>
  </si>
  <si>
    <t>lease_violations</t>
  </si>
  <si>
    <t>early_termination</t>
  </si>
  <si>
    <t>final_outcome</t>
  </si>
  <si>
    <t>APP000404</t>
  </si>
  <si>
    <t>Gwinnett</t>
  </si>
  <si>
    <t>_x0016_30046_x0016_</t>
  </si>
  <si>
    <t>TransUnion</t>
  </si>
  <si>
    <t>Full-time</t>
  </si>
  <si>
    <t>"FALSE"</t>
  </si>
  <si>
    <t>Approved</t>
  </si>
  <si>
    <t>"TRUE"</t>
  </si>
  <si>
    <t>Moved Out - Early</t>
  </si>
  <si>
    <t>APP000127</t>
  </si>
  <si>
    <t>_x0016_30078_x0016_</t>
  </si>
  <si>
    <t>FICO</t>
  </si>
  <si>
    <t>Part-time</t>
  </si>
  <si>
    <t>Moved Out - Lease End</t>
  </si>
  <si>
    <t>APP000781</t>
  </si>
  <si>
    <t>DeKalb</t>
  </si>
  <si>
    <t>_x0016_30319_x0016_</t>
  </si>
  <si>
    <t>APP000381</t>
  </si>
  <si>
    <t>Fulton</t>
  </si>
  <si>
    <t>_x0016_30308_x0016_</t>
  </si>
  <si>
    <t>APP000221</t>
  </si>
  <si>
    <t>_x0016_30033_x0016_</t>
  </si>
  <si>
    <t>None</t>
  </si>
  <si>
    <t>APP000830</t>
  </si>
  <si>
    <t>_x0016_30317_x0016_</t>
  </si>
  <si>
    <t>Experian</t>
  </si>
  <si>
    <t>Contract</t>
  </si>
  <si>
    <t>APP000706</t>
  </si>
  <si>
    <t>_x0016_30044_x0016_</t>
  </si>
  <si>
    <t>APP001045</t>
  </si>
  <si>
    <t>APP000115</t>
  </si>
  <si>
    <t>APP000303</t>
  </si>
  <si>
    <t>Equifax</t>
  </si>
  <si>
    <t>APP000440</t>
  </si>
  <si>
    <t>APP000494</t>
  </si>
  <si>
    <t>_x0016_30305_x0016_</t>
  </si>
  <si>
    <t>APP001156</t>
  </si>
  <si>
    <t>Unemployed</t>
  </si>
  <si>
    <t>APP000022</t>
  </si>
  <si>
    <t>Self-employed</t>
  </si>
  <si>
    <t>APP000163</t>
  </si>
  <si>
    <t>APP001199</t>
  </si>
  <si>
    <t>APP001208</t>
  </si>
  <si>
    <t>_x0016_30318_x0016_</t>
  </si>
  <si>
    <t>APP000281</t>
  </si>
  <si>
    <t>APP000936</t>
  </si>
  <si>
    <t>_x0016_30314_x0016_</t>
  </si>
  <si>
    <t>APP000265</t>
  </si>
  <si>
    <t>APP000912</t>
  </si>
  <si>
    <t>_x0016_30310_x0016_</t>
  </si>
  <si>
    <t>APP000310</t>
  </si>
  <si>
    <t>_x0016_30309_x0016_</t>
  </si>
  <si>
    <t>APP000610</t>
  </si>
  <si>
    <t>_x0016_30030_x0016_</t>
  </si>
  <si>
    <t>Denied</t>
  </si>
  <si>
    <t>Application Denied</t>
  </si>
  <si>
    <t>APP000106</t>
  </si>
  <si>
    <t>APP000665</t>
  </si>
  <si>
    <t>APP000575</t>
  </si>
  <si>
    <t>APP000802</t>
  </si>
  <si>
    <t>APP000977</t>
  </si>
  <si>
    <t>APP000656</t>
  </si>
  <si>
    <t>APP000209</t>
  </si>
  <si>
    <t>APP001054</t>
  </si>
  <si>
    <t>APP000862</t>
  </si>
  <si>
    <t>_x0016_30032_x0016_</t>
  </si>
  <si>
    <t>APP001058</t>
  </si>
  <si>
    <t>APP000621</t>
  </si>
  <si>
    <t>APP001221</t>
  </si>
  <si>
    <t>_x0016_30047_x0016_</t>
  </si>
  <si>
    <t>APP000534</t>
  </si>
  <si>
    <t>APP000130</t>
  </si>
  <si>
    <t>APP000491</t>
  </si>
  <si>
    <t>APP000543</t>
  </si>
  <si>
    <t>APP000748</t>
  </si>
  <si>
    <t>APP001231</t>
  </si>
  <si>
    <t>APP000160</t>
  </si>
  <si>
    <t>Student</t>
  </si>
  <si>
    <t>APP001033</t>
  </si>
  <si>
    <t>APP000933</t>
  </si>
  <si>
    <t>APP000352</t>
  </si>
  <si>
    <t>APP000427</t>
  </si>
  <si>
    <t>APP000334</t>
  </si>
  <si>
    <t>APP000002</t>
  </si>
  <si>
    <t>APP000988</t>
  </si>
  <si>
    <t>APP000558</t>
  </si>
  <si>
    <t>APP001052</t>
  </si>
  <si>
    <t>APP000745</t>
  </si>
  <si>
    <t>APP001148</t>
  </si>
  <si>
    <t>APP000016</t>
  </si>
  <si>
    <t>APP000512</t>
  </si>
  <si>
    <t>APP000514</t>
  </si>
  <si>
    <t>APP000363</t>
  </si>
  <si>
    <t>APP000599</t>
  </si>
  <si>
    <t>APP000505</t>
  </si>
  <si>
    <t>APP000798</t>
  </si>
  <si>
    <t>APP000888</t>
  </si>
  <si>
    <t>APP001150</t>
  </si>
  <si>
    <t>APP000011</t>
  </si>
  <si>
    <t>APP001162</t>
  </si>
  <si>
    <t>APP000540</t>
  </si>
  <si>
    <t>APP001077</t>
  </si>
  <si>
    <t>APP000168</t>
  </si>
  <si>
    <t>APP000010</t>
  </si>
  <si>
    <t>APP000072</t>
  </si>
  <si>
    <t>Retired</t>
  </si>
  <si>
    <t>APP000711</t>
  </si>
  <si>
    <t>APP001015</t>
  </si>
  <si>
    <t>APP000950</t>
  </si>
  <si>
    <t>APP000314</t>
  </si>
  <si>
    <t>APP000876</t>
  </si>
  <si>
    <t>APP000772</t>
  </si>
  <si>
    <t>APP000854</t>
  </si>
  <si>
    <t>APP000998</t>
  </si>
  <si>
    <t>APP000368</t>
  </si>
  <si>
    <t>APP000343</t>
  </si>
  <si>
    <t>APP000947</t>
  </si>
  <si>
    <t>APP000250</t>
  </si>
  <si>
    <t>APP000322</t>
  </si>
  <si>
    <t>APP000741</t>
  </si>
  <si>
    <t>APP000539</t>
  </si>
  <si>
    <t>APP000750</t>
  </si>
  <si>
    <t>APP000568</t>
  </si>
  <si>
    <t>APP000319</t>
  </si>
  <si>
    <t>APP001219</t>
  </si>
  <si>
    <t>APP001074</t>
  </si>
  <si>
    <t>APP000037</t>
  </si>
  <si>
    <t>APP000847</t>
  </si>
  <si>
    <t>APP000302</t>
  </si>
  <si>
    <t>APP000379</t>
  </si>
  <si>
    <t>APP000997</t>
  </si>
  <si>
    <t>APP000659</t>
  </si>
  <si>
    <t>APP001195</t>
  </si>
  <si>
    <t>APP000046</t>
  </si>
  <si>
    <t>APP000889</t>
  </si>
  <si>
    <t>APP000428</t>
  </si>
  <si>
    <t>_x0016_30045_x0016_</t>
  </si>
  <si>
    <t>APP000096</t>
  </si>
  <si>
    <t>APP000937</t>
  </si>
  <si>
    <t>APP001177</t>
  </si>
  <si>
    <t>APP000520</t>
  </si>
  <si>
    <t>APP000236</t>
  </si>
  <si>
    <t>APP000447</t>
  </si>
  <si>
    <t>APP001034</t>
  </si>
  <si>
    <t>APP000208</t>
  </si>
  <si>
    <t>APP000298</t>
  </si>
  <si>
    <t>APP000672</t>
  </si>
  <si>
    <t>APP001131</t>
  </si>
  <si>
    <t>APP000790</t>
  </si>
  <si>
    <t>APP000535</t>
  </si>
  <si>
    <t>APP001061</t>
  </si>
  <si>
    <t>APP001174</t>
  </si>
  <si>
    <t>APP000680</t>
  </si>
  <si>
    <t>APP000189</t>
  </si>
  <si>
    <t>APP000784</t>
  </si>
  <si>
    <t>APP000660</t>
  </si>
  <si>
    <t>APP001198</t>
  </si>
  <si>
    <t>APP000070</t>
  </si>
  <si>
    <t>APP000891</t>
  </si>
  <si>
    <t>APP000240</t>
  </si>
  <si>
    <t>APP000235</t>
  </si>
  <si>
    <t>APP000135</t>
  </si>
  <si>
    <t>APP000232</t>
  </si>
  <si>
    <t>APP000218</t>
  </si>
  <si>
    <t>APP000165</t>
  </si>
  <si>
    <t>APP000727</t>
  </si>
  <si>
    <t>APP001125</t>
  </si>
  <si>
    <t>APP000695</t>
  </si>
  <si>
    <t>APP001025</t>
  </si>
  <si>
    <t>APP000191</t>
  </si>
  <si>
    <t>APP000233</t>
  </si>
  <si>
    <t>APP001078</t>
  </si>
  <si>
    <t>APP000487</t>
  </si>
  <si>
    <t>APP000991</t>
  </si>
  <si>
    <t>APP000101</t>
  </si>
  <si>
    <t>APP001065</t>
  </si>
  <si>
    <t>APP000158</t>
  </si>
  <si>
    <t>APP000481</t>
  </si>
  <si>
    <t>APP000676</t>
  </si>
  <si>
    <t>APP001089</t>
  </si>
  <si>
    <t>APP000076</t>
  </si>
  <si>
    <t>APP001117</t>
  </si>
  <si>
    <t>APP000167</t>
  </si>
  <si>
    <t>APP000245</t>
  </si>
  <si>
    <t>APP000877</t>
  </si>
  <si>
    <t>APP000244</t>
  </si>
  <si>
    <t>APP000274</t>
  </si>
  <si>
    <t>APP001039</t>
  </si>
  <si>
    <t>APP000538</t>
  </si>
  <si>
    <t>APP000572</t>
  </si>
  <si>
    <t>APP000140</t>
  </si>
  <si>
    <t>APP000357</t>
  </si>
  <si>
    <t>APP000045</t>
  </si>
  <si>
    <t>APP000824</t>
  </si>
  <si>
    <t>APP001160</t>
  </si>
  <si>
    <t>APP000386</t>
  </si>
  <si>
    <t>APP000170</t>
  </si>
  <si>
    <t>APP000164</t>
  </si>
  <si>
    <t>APP000716</t>
  </si>
  <si>
    <t>APP000061</t>
  </si>
  <si>
    <t>APP000726</t>
  </si>
  <si>
    <t>APP001217</t>
  </si>
  <si>
    <t>APP000264</t>
  </si>
  <si>
    <t>APP000431</t>
  </si>
  <si>
    <t>APP000268</t>
  </si>
  <si>
    <t>APP001085</t>
  </si>
  <si>
    <t>APP000916</t>
  </si>
  <si>
    <t>APP000679</t>
  </si>
  <si>
    <t>APP000866</t>
  </si>
  <si>
    <t>APP000704</t>
  </si>
  <si>
    <t>APP000312</t>
  </si>
  <si>
    <t>APP000970</t>
  </si>
  <si>
    <t>APP000205</t>
  </si>
  <si>
    <t>APP000563</t>
  </si>
  <si>
    <t>APP000468</t>
  </si>
  <si>
    <t>APP001223</t>
  </si>
  <si>
    <t>APP000041</t>
  </si>
  <si>
    <t>APP001242</t>
  </si>
  <si>
    <t>APP000137</t>
  </si>
  <si>
    <t>APP000902</t>
  </si>
  <si>
    <t>APP000049</t>
  </si>
  <si>
    <t>APP000871</t>
  </si>
  <si>
    <t>APP000242</t>
  </si>
  <si>
    <t>APP000740</t>
  </si>
  <si>
    <t>APP001086</t>
  </si>
  <si>
    <t>APP000474</t>
  </si>
  <si>
    <t>APP000700</t>
  </si>
  <si>
    <t>APP001178</t>
  </si>
  <si>
    <t>APP000251</t>
  </si>
  <si>
    <t>APP000532</t>
  </si>
  <si>
    <t>APP000515</t>
  </si>
  <si>
    <t>APP000417</t>
  </si>
  <si>
    <t>APP001173</t>
  </si>
  <si>
    <t>APP000684</t>
  </si>
  <si>
    <t>APP001119</t>
  </si>
  <si>
    <t>APP000138</t>
  </si>
  <si>
    <t>APP000613</t>
  </si>
  <si>
    <t>APP000592</t>
  </si>
  <si>
    <t>APP000008</t>
  </si>
  <si>
    <t>APP000774</t>
  </si>
  <si>
    <t>APP001236</t>
  </si>
  <si>
    <t>APP000975</t>
  </si>
  <si>
    <t>APP000953</t>
  </si>
  <si>
    <t>APP000881</t>
  </si>
  <si>
    <t>APP000095</t>
  </si>
  <si>
    <t>APP000759</t>
  </si>
  <si>
    <t>APP001118</t>
  </si>
  <si>
    <t>APP000746</t>
  </si>
  <si>
    <t>APP001163</t>
  </si>
  <si>
    <t>APP001031</t>
  </si>
  <si>
    <t>APP000299</t>
  </si>
  <si>
    <t>APP000031</t>
  </si>
  <si>
    <t>APP000622</t>
  </si>
  <si>
    <t>APP001120</t>
  </si>
  <si>
    <t>APP000804</t>
  </si>
  <si>
    <t>APP000210</t>
  </si>
  <si>
    <t>APP000421</t>
  </si>
  <si>
    <t>APP000012</t>
  </si>
  <si>
    <t>APP000182</t>
  </si>
  <si>
    <t>APP001109</t>
  </si>
  <si>
    <t>APP001122</t>
  </si>
  <si>
    <t>APP000033</t>
  </si>
  <si>
    <t>APP000946</t>
  </si>
  <si>
    <t>APP000183</t>
  </si>
  <si>
    <t>APP001002</t>
  </si>
  <si>
    <t>APP000207</t>
  </si>
  <si>
    <t>APP000190</t>
  </si>
  <si>
    <t>APP000883</t>
  </si>
  <si>
    <t>APP001011</t>
  </si>
  <si>
    <t>APP000696</t>
  </si>
  <si>
    <t>APP001098</t>
  </si>
  <si>
    <t>APP001022</t>
  </si>
  <si>
    <t>APP000860</t>
  </si>
  <si>
    <t>APP000267</t>
  </si>
  <si>
    <t>APP000884</t>
  </si>
  <si>
    <t>APP000858</t>
  </si>
  <si>
    <t>APP000649</t>
  </si>
  <si>
    <t>APP000051</t>
  </si>
  <si>
    <t>APP000565</t>
  </si>
  <si>
    <t>APP000030</t>
  </si>
  <si>
    <t>APP000007</t>
  </si>
  <si>
    <t>APP000664</t>
  </si>
  <si>
    <t>APP000326</t>
  </si>
  <si>
    <t>APP001135</t>
  </si>
  <si>
    <t>APP000283</t>
  </si>
  <si>
    <t>APP000765</t>
  </si>
  <si>
    <t>APP000578</t>
  </si>
  <si>
    <t>APP001238</t>
  </si>
  <si>
    <t>APP000120</t>
  </si>
  <si>
    <t>APP000927</t>
  </si>
  <si>
    <t>APP000441</t>
  </si>
  <si>
    <t>APP000287</t>
  </si>
  <si>
    <t>APP001082</t>
  </si>
  <si>
    <t>APP000557</t>
  </si>
  <si>
    <t>APP000341</t>
  </si>
  <si>
    <t>APP001141</t>
  </si>
  <si>
    <t>APP000985</t>
  </si>
  <si>
    <t>APP000369</t>
  </si>
  <si>
    <t>APP001070</t>
  </si>
  <si>
    <t>APP000194</t>
  </si>
  <si>
    <t>APP000097</t>
  </si>
  <si>
    <t>APP001051</t>
  </si>
  <si>
    <t>APP001191</t>
  </si>
  <si>
    <t>APP000001</t>
  </si>
  <si>
    <t>APP000110</t>
  </si>
  <si>
    <t>APP000131</t>
  </si>
  <si>
    <t>APP000311</t>
  </si>
  <si>
    <t>APP000806</t>
  </si>
  <si>
    <t>APP001064</t>
  </si>
  <si>
    <t>APP001188</t>
  </si>
  <si>
    <t>APP000675</t>
  </si>
  <si>
    <t>APP001099</t>
  </si>
  <si>
    <t>APP000548</t>
  </si>
  <si>
    <t>APP000554</t>
  </si>
  <si>
    <t>APP000107</t>
  </si>
  <si>
    <t>APP001144</t>
  </si>
  <si>
    <t>APP000721</t>
  </si>
  <si>
    <t>APP000968</t>
  </si>
  <si>
    <t>APP001229</t>
  </si>
  <si>
    <t>APP000364</t>
  </si>
  <si>
    <t>APP000286</t>
  </si>
  <si>
    <t>APP000375</t>
  </si>
  <si>
    <t>APP000778</t>
  </si>
  <si>
    <t>APP001001</t>
  </si>
  <si>
    <t>APP000995</t>
  </si>
  <si>
    <t>APP000808</t>
  </si>
  <si>
    <t>APP000686</t>
  </si>
  <si>
    <t>APP000642</t>
  </si>
  <si>
    <t>APP000248</t>
  </si>
  <si>
    <t>APP001207</t>
  </si>
  <si>
    <t>APP000639</t>
  </si>
  <si>
    <t>APP000155</t>
  </si>
  <si>
    <t>APP000567</t>
  </si>
  <si>
    <t>APP000449</t>
  </si>
  <si>
    <t>APP000797</t>
  </si>
  <si>
    <t>APP001127</t>
  </si>
  <si>
    <t>APP001029</t>
  </si>
  <si>
    <t>APP000979</t>
  </si>
  <si>
    <t>APP000732</t>
  </si>
  <si>
    <t>APP000389</t>
  </si>
  <si>
    <t>APP000039</t>
  </si>
  <si>
    <t>APP001037</t>
  </si>
  <si>
    <t>APP000141</t>
  </si>
  <si>
    <t>APP001090</t>
  </si>
  <si>
    <t>APP000662</t>
  </si>
  <si>
    <t>APP000546</t>
  </si>
  <si>
    <t>APP000855</t>
  </si>
  <si>
    <t>APP000657</t>
  </si>
  <si>
    <t>APP001062</t>
  </si>
  <si>
    <t>APP000397</t>
  </si>
  <si>
    <t>APP000318</t>
  </si>
  <si>
    <t>APP000511</t>
  </si>
  <si>
    <t>APP000142</t>
  </si>
  <si>
    <t>APP001212</t>
  </si>
  <si>
    <t>APP001124</t>
  </si>
  <si>
    <t>APP001048</t>
  </si>
  <si>
    <t>APP000305</t>
  </si>
  <si>
    <t>APP000793</t>
  </si>
  <si>
    <t>APP000260</t>
  </si>
  <si>
    <t>APP000952</t>
  </si>
  <si>
    <t>APP001053</t>
  </si>
  <si>
    <t>APP000959</t>
  </si>
  <si>
    <t>APP000176</t>
  </si>
  <si>
    <t>APP000272</t>
  </si>
  <si>
    <t>APP000451</t>
  </si>
  <si>
    <t>APP000284</t>
  </si>
  <si>
    <t>APP000517</t>
  </si>
  <si>
    <t>APP001004</t>
  </si>
  <si>
    <t>APP000823</t>
  </si>
  <si>
    <t>APP000945</t>
  </si>
  <si>
    <t>APP001203</t>
  </si>
  <si>
    <t>APP000092</t>
  </si>
  <si>
    <t>APP000475</t>
  </si>
  <si>
    <t>APP000085</t>
  </si>
  <si>
    <t>APP000006</t>
  </si>
  <si>
    <t>APP000996</t>
  </si>
  <si>
    <t>APP000199</t>
  </si>
  <si>
    <t>APP000971</t>
  </si>
  <si>
    <t>APP001161</t>
  </si>
  <si>
    <t>APP000725</t>
  </si>
  <si>
    <t>APP000083</t>
  </si>
  <si>
    <t>APP000906</t>
  </si>
  <si>
    <t>APP001158</t>
  </si>
  <si>
    <t>Full Time</t>
  </si>
  <si>
    <t>APP000863</t>
  </si>
  <si>
    <t>APP000819</t>
  </si>
  <si>
    <t>APP001047</t>
  </si>
  <si>
    <t>APP000896</t>
  </si>
  <si>
    <t>APP000426</t>
  </si>
  <si>
    <t>APP001044</t>
  </si>
  <si>
    <t>APP000439</t>
  </si>
  <si>
    <t>APP000316</t>
  </si>
  <si>
    <t>APP001088</t>
  </si>
  <si>
    <t>APP000834</t>
  </si>
  <si>
    <t>APP000313</t>
  </si>
  <si>
    <t>APP000723</t>
  </si>
  <si>
    <t>APP000682</t>
  </si>
  <si>
    <t>APP000476</t>
  </si>
  <si>
    <t>APP000681</t>
  </si>
  <si>
    <t>APP000852</t>
  </si>
  <si>
    <t>APP000544</t>
  </si>
  <si>
    <t>APP001115</t>
  </si>
  <si>
    <t>APP000479</t>
  </si>
  <si>
    <t>APP000098</t>
  </si>
  <si>
    <t>APP000124</t>
  </si>
  <si>
    <t>APP000582</t>
  </si>
  <si>
    <t>APP000809</t>
  </si>
  <si>
    <t>APP001009</t>
  </si>
  <si>
    <t>APP000865</t>
  </si>
  <si>
    <t>APP000329</t>
  </si>
  <si>
    <t>APP001138</t>
  </si>
  <si>
    <t>APP000228</t>
  </si>
  <si>
    <t>APP000027</t>
  </si>
  <si>
    <t>APP000288</t>
  </si>
  <si>
    <t>APP001175</t>
  </si>
  <si>
    <t>APP000705</t>
  </si>
  <si>
    <t>APP000701</t>
  </si>
  <si>
    <t>APP001176</t>
  </si>
  <si>
    <t>APP000239</t>
  </si>
  <si>
    <t>APP001169</t>
  </si>
  <si>
    <t>APP000278</t>
  </si>
  <si>
    <t>APP000915</t>
  </si>
  <si>
    <t>APP000113</t>
  </si>
  <si>
    <t>APP000800</t>
  </si>
  <si>
    <t>APP000458</t>
  </si>
  <si>
    <t>APP000340</t>
  </si>
  <si>
    <t>APP000023</t>
  </si>
  <si>
    <t>APP000099</t>
  </si>
  <si>
    <t>APP000766</t>
  </si>
  <si>
    <t>APP000126</t>
  </si>
  <si>
    <t>APP000307</t>
  </si>
  <si>
    <t>APP000331</t>
  </si>
  <si>
    <t>APP000056</t>
  </si>
  <si>
    <t>APP000064</t>
  </si>
  <si>
    <t>APP000555</t>
  </si>
  <si>
    <t>APP000963</t>
  </si>
  <si>
    <t>APP000219</t>
  </si>
  <si>
    <t>APP000144</t>
  </si>
  <si>
    <t>APP000509</t>
  </si>
  <si>
    <t>APP000728</t>
  </si>
  <si>
    <t>APP000212</t>
  </si>
  <si>
    <t>APP000886</t>
  </si>
  <si>
    <t>APP000553</t>
  </si>
  <si>
    <t>APP000416</t>
  </si>
  <si>
    <t>APP000900</t>
  </si>
  <si>
    <t>APP000062</t>
  </si>
  <si>
    <t>APP001233</t>
  </si>
  <si>
    <t>APP000703</t>
  </si>
  <si>
    <t>APP000401</t>
  </si>
  <si>
    <t>APP001059</t>
  </si>
  <si>
    <t>APP001050</t>
  </si>
  <si>
    <t>APP000751</t>
  </si>
  <si>
    <t>APP000901</t>
  </si>
  <si>
    <t>APP001211</t>
  </si>
  <si>
    <t>APP000957</t>
  </si>
  <si>
    <t>APP000444</t>
  </si>
  <si>
    <t>APP000584</t>
  </si>
  <si>
    <t>APP000332</t>
  </si>
  <si>
    <t>APP000366</t>
  </si>
  <si>
    <t>APP000118</t>
  </si>
  <si>
    <t>APP000654</t>
  </si>
  <si>
    <t>APP000335</t>
  </si>
  <si>
    <t>APP000899</t>
  </si>
  <si>
    <t>APP001151</t>
  </si>
  <si>
    <t>APP000756</t>
  </si>
  <si>
    <t>APP001157</t>
  </si>
  <si>
    <t>APP000602</t>
  </si>
  <si>
    <t>APP000519</t>
  </si>
  <si>
    <t>APP000201</t>
  </si>
  <si>
    <t>APP000671</t>
  </si>
  <si>
    <t>APP000643</t>
  </si>
  <si>
    <t>APP000243</t>
  </si>
  <si>
    <t>APP000785</t>
  </si>
  <si>
    <t>APP000842</t>
  </si>
  <si>
    <t>APP000229</t>
  </si>
  <si>
    <t>APP001028</t>
  </si>
  <si>
    <t>APP000377</t>
  </si>
  <si>
    <t>APP000943</t>
  </si>
  <si>
    <t>APP000197</t>
  </si>
  <si>
    <t>APP000181</t>
  </si>
  <si>
    <t>APP000821</t>
  </si>
  <si>
    <t>APP000612</t>
  </si>
  <si>
    <t>APP000196</t>
  </si>
  <si>
    <t>APP000644</t>
  </si>
  <si>
    <t>APP000398</t>
  </si>
  <si>
    <t>APP000044</t>
  </si>
  <si>
    <t>APP000640</t>
  </si>
  <si>
    <t>APP000353</t>
  </si>
  <si>
    <t>APP000650</t>
  </si>
  <si>
    <t>APP000434</t>
  </si>
  <si>
    <t>APP000383</t>
  </si>
  <si>
    <t>APP000719</t>
  </si>
  <si>
    <t>APP000562</t>
  </si>
  <si>
    <t>APP000017</t>
  </si>
  <si>
    <t>APP000123</t>
  </si>
  <si>
    <t>APP000924</t>
  </si>
  <si>
    <t>APP000425</t>
  </si>
  <si>
    <t>APP000542</t>
  </si>
  <si>
    <t>APP000346</t>
  </si>
  <si>
    <t>APP000958</t>
  </si>
  <si>
    <t>APP000148</t>
  </si>
  <si>
    <t>APP000791</t>
  </si>
  <si>
    <t>APP000293</t>
  </si>
  <si>
    <t>APP000255</t>
  </si>
  <si>
    <t>APP001200</t>
  </si>
  <si>
    <t>APP001038</t>
  </si>
  <si>
    <t>APP000488</t>
  </si>
  <si>
    <t>APP001040</t>
  </si>
  <si>
    <t>APP000697</t>
  </si>
  <si>
    <t>APP000059</t>
  </si>
  <si>
    <t>APP000407</t>
  </si>
  <si>
    <t>APP000324</t>
  </si>
  <si>
    <t>APP000291</t>
  </si>
  <si>
    <t>APP000077</t>
  </si>
  <si>
    <t>APP000698</t>
  </si>
  <si>
    <t>APP001202</t>
  </si>
  <si>
    <t>APP000524</t>
  </si>
  <si>
    <t>APP000147</t>
  </si>
  <si>
    <t>APP000604</t>
  </si>
  <si>
    <t>APP001032</t>
  </si>
  <si>
    <t>APP000079</t>
  </si>
  <si>
    <t>APP001137</t>
  </si>
  <si>
    <t>APP000269</t>
  </si>
  <si>
    <t>APP000413</t>
  </si>
  <si>
    <t>APP000216</t>
  </si>
  <si>
    <t>APP000480</t>
  </si>
  <si>
    <t>APP000175</t>
  </si>
  <si>
    <t>APP001100</t>
  </si>
  <si>
    <t>APP001164</t>
  </si>
  <si>
    <t>APP000028</t>
  </si>
  <si>
    <t>APP001186</t>
  </si>
  <si>
    <t>APP001041</t>
  </si>
  <si>
    <t>APP000645</t>
  </si>
  <si>
    <t>APP001017</t>
  </si>
  <si>
    <t>APP000231</t>
  </si>
  <si>
    <t>APP000549</t>
  </si>
  <si>
    <t>APP000013</t>
  </si>
  <si>
    <t>APP000443</t>
  </si>
  <si>
    <t>APP000942</t>
  </si>
  <si>
    <t>APP000091</t>
  </si>
  <si>
    <t>APP000501</t>
  </si>
  <si>
    <t>APP000068</t>
  </si>
  <si>
    <t>APP000162</t>
  </si>
  <si>
    <t>APP000019</t>
  </si>
  <si>
    <t>APP001196</t>
  </si>
  <si>
    <t>APP000499</t>
  </si>
  <si>
    <t>APP000990</t>
  </si>
  <si>
    <t>APP001073</t>
  </si>
  <si>
    <t>APP001246</t>
  </si>
  <si>
    <t>APP000624</t>
  </si>
  <si>
    <t>APP000345</t>
  </si>
  <si>
    <t>APP000351</t>
  </si>
  <si>
    <t>APP000005</t>
  </si>
  <si>
    <t>APP000537</t>
  </si>
  <si>
    <t>APP001140</t>
  </si>
  <si>
    <t>APP000424</t>
  </si>
  <si>
    <t>APP000157</t>
  </si>
  <si>
    <t>APP000805</t>
  </si>
  <si>
    <t>APP000722</t>
  </si>
  <si>
    <t>APP000972</t>
  </si>
  <si>
    <t>APP000688</t>
  </si>
  <si>
    <t>APP001146</t>
  </si>
  <si>
    <t>APP000880</t>
  </si>
  <si>
    <t>APP000652</t>
  </si>
  <si>
    <t>APP000350</t>
  </si>
  <si>
    <t>APP000047</t>
  </si>
  <si>
    <t>APP001103</t>
  </si>
  <si>
    <t>APP000166</t>
  </si>
  <si>
    <t>full-time</t>
  </si>
  <si>
    <t>APP000747</t>
  </si>
  <si>
    <t>APP000071</t>
  </si>
  <si>
    <t>APP000940</t>
  </si>
  <si>
    <t>APP000161</t>
  </si>
  <si>
    <t>APP001214</t>
  </si>
  <si>
    <t>APP000638</t>
  </si>
  <si>
    <t>APP000477</t>
  </si>
  <si>
    <t>APP000712</t>
  </si>
  <si>
    <t>APP000907</t>
  </si>
  <si>
    <t>APP000014</t>
  </si>
  <si>
    <t>APP000050</t>
  </si>
  <si>
    <t>APP001042</t>
  </si>
  <si>
    <t>APP000717</t>
  </si>
  <si>
    <t>APP000845</t>
  </si>
  <si>
    <t>APP000986</t>
  </si>
  <si>
    <t>APP000470</t>
  </si>
  <si>
    <t>APP000878</t>
  </si>
  <si>
    <t>APP001003</t>
  </si>
  <si>
    <t>APP000422</t>
  </si>
  <si>
    <t>APP000246</t>
  </si>
  <si>
    <t>APP001020</t>
  </si>
  <si>
    <t>APP000211</t>
  </si>
  <si>
    <t>APP000330</t>
  </si>
  <si>
    <t>APP000928</t>
  </si>
  <si>
    <t>APP001056</t>
  </si>
  <si>
    <t>APP000172</t>
  </si>
  <si>
    <t>APP000257</t>
  </si>
  <si>
    <t>APP000545</t>
  </si>
  <si>
    <t>APP000843</t>
  </si>
  <si>
    <t>APP000465</t>
  </si>
  <si>
    <t>APP000134</t>
  </si>
  <si>
    <t>APP000799</t>
  </si>
  <si>
    <t>APP000702</t>
  </si>
  <si>
    <t>APP000617</t>
  </si>
  <si>
    <t>APP000904</t>
  </si>
  <si>
    <t>APP000136</t>
  </si>
  <si>
    <t>APP000614</t>
  </si>
  <si>
    <t>APP000564</t>
  </si>
  <si>
    <t>APP000178</t>
  </si>
  <si>
    <t>APP000626</t>
  </si>
  <si>
    <t>APP001239</t>
  </si>
  <si>
    <t>APP001036</t>
  </si>
  <si>
    <t>APP000817</t>
  </si>
  <si>
    <t>APP000595</t>
  </si>
  <si>
    <t>APP000438</t>
  </si>
  <si>
    <t>APP000275</t>
  </si>
  <si>
    <t>APP000897</t>
  </si>
  <si>
    <t>APP000063</t>
  </si>
  <si>
    <t>APP000429</t>
  </si>
  <si>
    <t>APP000004</t>
  </si>
  <si>
    <t>APP000591</t>
  </si>
  <si>
    <t>APP000249</t>
  </si>
  <si>
    <t>APP000086</t>
  </si>
  <si>
    <t>APP000462</t>
  </si>
  <si>
    <t>APP000541</t>
  </si>
  <si>
    <t>APP000156</t>
  </si>
  <si>
    <t>APP000685</t>
  </si>
  <si>
    <t>APP000338</t>
  </si>
  <si>
    <t>APP000195</t>
  </si>
  <si>
    <t>APP000448</t>
  </si>
  <si>
    <t>APP000325</t>
  </si>
  <si>
    <t>APP000204</t>
  </si>
  <si>
    <t>APP000921</t>
  </si>
  <si>
    <t>APP000744</t>
  </si>
  <si>
    <t>APP001049</t>
  </si>
  <si>
    <t>APP000944</t>
  </si>
  <si>
    <t>APP000297</t>
  </si>
  <si>
    <t>APP000637</t>
  </si>
  <si>
    <t>APP000105</t>
  </si>
  <si>
    <t>APP000531</t>
  </si>
  <si>
    <t>APP000776</t>
  </si>
  <si>
    <t>APP000673</t>
  </si>
  <si>
    <t>APP000909</t>
  </si>
  <si>
    <t>APP000378</t>
  </si>
  <si>
    <t>APP001113</t>
  </si>
  <si>
    <t>APP000911</t>
  </si>
  <si>
    <t>APP001204</t>
  </si>
  <si>
    <t>APP000551</t>
  </si>
  <si>
    <t>APP000964</t>
  </si>
  <si>
    <t>APP000606</t>
  </si>
  <si>
    <t>APP000461</t>
  </si>
  <si>
    <t>APP000521</t>
  </si>
  <si>
    <t>APP000254</t>
  </si>
  <si>
    <t>APP000365</t>
  </si>
  <si>
    <t>APP000306</t>
  </si>
  <si>
    <t>APP000982</t>
  </si>
  <si>
    <t>APP000087</t>
  </si>
  <si>
    <t>APP000116</t>
  </si>
  <si>
    <t>APP000294</t>
  </si>
  <si>
    <t>APP000285</t>
  </si>
  <si>
    <t>APP000699</t>
  </si>
  <si>
    <t>APP000978</t>
  </si>
  <si>
    <t>APP000036</t>
  </si>
  <si>
    <t>APP000718</t>
  </si>
  <si>
    <t>APP000084</t>
  </si>
  <si>
    <t>APP000145</t>
  </si>
  <si>
    <t>APP000868</t>
  </si>
  <si>
    <t>APP001060</t>
  </si>
  <si>
    <t>APP000223</t>
  </si>
  <si>
    <t>APP000271</t>
  </si>
  <si>
    <t>APP000367</t>
  </si>
  <si>
    <t>APP000258</t>
  </si>
  <si>
    <t>APP000724</t>
  </si>
  <si>
    <t>APP000339</t>
  </si>
  <si>
    <t>APP000108</t>
  </si>
  <si>
    <t>APP000060</t>
  </si>
  <si>
    <t>APP000792</t>
  </si>
  <si>
    <t>APP000829</t>
  </si>
  <si>
    <t>APP001149</t>
  </si>
  <si>
    <t>APP000075</t>
  </si>
  <si>
    <t>APP000589</t>
  </si>
  <si>
    <t>APP000749</t>
  </si>
  <si>
    <t>APP000067</t>
  </si>
  <si>
    <t>APP000585</t>
  </si>
  <si>
    <t>APP000635</t>
  </si>
  <si>
    <t>APP000471</t>
  </si>
  <si>
    <t>APP001179</t>
  </si>
  <si>
    <t>APP000736</t>
  </si>
  <si>
    <t>APP000289</t>
  </si>
  <si>
    <t>APP000962</t>
  </si>
  <si>
    <t>APP000502</t>
  </si>
  <si>
    <t>APP001185</t>
  </si>
  <si>
    <t>APP001152</t>
  </si>
  <si>
    <t>APP000813</t>
  </si>
  <si>
    <t>APP000658</t>
  </si>
  <si>
    <t>APP000466</t>
  </si>
  <si>
    <t>APP000935</t>
  </si>
  <si>
    <t>APP001091</t>
  </si>
  <si>
    <t>APP000003</t>
  </si>
  <si>
    <t>APP001027</t>
  </si>
  <si>
    <t>APP000825</t>
  </si>
  <si>
    <t>APP000609</t>
  </si>
  <si>
    <t>APP000647</t>
  </si>
  <si>
    <t>APP000301</t>
  </si>
  <si>
    <t>APP001046</t>
  </si>
  <si>
    <t>APP000463</t>
  </si>
  <si>
    <t>APP000053</t>
  </si>
  <si>
    <t>APP000026</t>
  </si>
  <si>
    <t>APP000529</t>
  </si>
  <si>
    <t>APP000755</t>
  </si>
  <si>
    <t>APP000021</t>
  </si>
  <si>
    <t>APP000173</t>
  </si>
  <si>
    <t>APP000202</t>
  </si>
  <si>
    <t>APP001145</t>
  </si>
  <si>
    <t>APP000356</t>
  </si>
  <si>
    <t>APP000593</t>
  </si>
  <si>
    <t>APP000358</t>
  </si>
  <si>
    <t>APP000608</t>
  </si>
  <si>
    <t>APP001014</t>
  </si>
  <si>
    <t>APP000290</t>
  </si>
  <si>
    <t>APP000831</t>
  </si>
  <si>
    <t>APP000714</t>
  </si>
  <si>
    <t>APP000648</t>
  </si>
  <si>
    <t>APP001192</t>
  </si>
  <si>
    <t>APP000418</t>
  </si>
  <si>
    <t>APP000666</t>
  </si>
  <si>
    <t>APP000277</t>
  </si>
  <si>
    <t>APP000225</t>
  </si>
  <si>
    <t>APP000469</t>
  </si>
  <si>
    <t>APP000939</t>
  </si>
  <si>
    <t>APP000406</t>
  </si>
  <si>
    <t>APP000879</t>
  </si>
  <si>
    <t>APP001132</t>
  </si>
  <si>
    <t>APP000914</t>
  </si>
  <si>
    <t>APP000794</t>
  </si>
  <si>
    <t>APP000770</t>
  </si>
  <si>
    <t>APP000713</t>
  </si>
  <si>
    <t>APP000730</t>
  </si>
  <si>
    <t>APP001228</t>
  </si>
  <si>
    <t>APP001205</t>
  </si>
  <si>
    <t>APP000048</t>
  </si>
  <si>
    <t>APP000710</t>
  </si>
  <si>
    <t>APP000811</t>
  </si>
  <si>
    <t>APP000661</t>
  </si>
  <si>
    <t>APP000042</t>
  </si>
  <si>
    <t>APP000892</t>
  </si>
  <si>
    <t>APP000111</t>
  </si>
  <si>
    <t>APP000623</t>
  </si>
  <si>
    <t>APP001094</t>
  </si>
  <si>
    <t>APP000966</t>
  </si>
  <si>
    <t>APP000954</t>
  </si>
  <si>
    <t>APP000932</t>
  </si>
  <si>
    <t>APP000396</t>
  </si>
  <si>
    <t>APP000931</t>
  </si>
  <si>
    <t>APP000651</t>
  </si>
  <si>
    <t>APP000230</t>
  </si>
  <si>
    <t>APP000692</t>
  </si>
  <si>
    <t>APP000121</t>
  </si>
  <si>
    <t>APP000832</t>
  </si>
  <si>
    <t>APP000496</t>
  </si>
  <si>
    <t>APP000919</t>
  </si>
  <si>
    <t>APP000282</t>
  </si>
  <si>
    <t>APP000887</t>
  </si>
  <si>
    <t>APP000261</t>
  </si>
  <si>
    <t>APP000390</t>
  </si>
  <si>
    <t>APP000402</t>
  </si>
  <si>
    <t>APP001201</t>
  </si>
  <si>
    <t>APP000566</t>
  </si>
  <si>
    <t>APP001075</t>
  </si>
  <si>
    <t>APP000993</t>
  </si>
  <si>
    <t>APP000923</t>
  </si>
  <si>
    <t>APP000655</t>
  </si>
  <si>
    <t>APP000280</t>
  </si>
  <si>
    <t>APP000683</t>
  </si>
  <si>
    <t>APP000405</t>
  </si>
  <si>
    <t>APP000734</t>
  </si>
  <si>
    <t>APP000999</t>
  </si>
  <si>
    <t>APP000694</t>
  </si>
  <si>
    <t>APP000349</t>
  </si>
  <si>
    <t>APP000627</t>
  </si>
  <si>
    <t>APP000636</t>
  </si>
  <si>
    <t>APP000133</t>
  </si>
  <si>
    <t>APP000729</t>
  </si>
  <si>
    <t>APP000320</t>
  </si>
  <si>
    <t>APP001194</t>
  </si>
  <si>
    <t>APP000948</t>
  </si>
  <si>
    <t>APP001153</t>
  </si>
  <si>
    <t>APP000392</t>
  </si>
  <si>
    <t>APP001244</t>
  </si>
  <si>
    <t>APP000423</t>
  </si>
  <si>
    <t>APP000801</t>
  </si>
  <si>
    <t>APP000556</t>
  </si>
  <si>
    <t>APP001171</t>
  </si>
  <si>
    <t>APP000149</t>
  </si>
  <si>
    <t>APP000559</t>
  </si>
  <si>
    <t>APP001133</t>
  </si>
  <si>
    <t>APP001112</t>
  </si>
  <si>
    <t>APP001110</t>
  </si>
  <si>
    <t>APP001224</t>
  </si>
  <si>
    <t>APP000372</t>
  </si>
  <si>
    <t>APP000234</t>
  </si>
  <si>
    <t>APP000388</t>
  </si>
  <si>
    <t>APP000256</t>
  </si>
  <si>
    <t>APP000078</t>
  </si>
  <si>
    <t>APP000775</t>
  </si>
  <si>
    <t>APP000073</t>
  </si>
  <si>
    <t>APP000641</t>
  </si>
  <si>
    <t>APP000253</t>
  </si>
  <si>
    <t>APP000263</t>
  </si>
  <si>
    <t>APP000874</t>
  </si>
  <si>
    <t>APP000453</t>
  </si>
  <si>
    <t>APP000848</t>
  </si>
  <si>
    <t>APP000473</t>
  </si>
  <si>
    <t>APP000764</t>
  </si>
  <si>
    <t>APP000841</t>
  </si>
  <si>
    <t>APP001087</t>
  </si>
  <si>
    <t>APP000409</t>
  </si>
  <si>
    <t>APP000590</t>
  </si>
  <si>
    <t>APP000743</t>
  </si>
  <si>
    <t>APP000777</t>
  </si>
  <si>
    <t>APP001057</t>
  </si>
  <si>
    <t>APP000128</t>
  </si>
  <si>
    <t>APP001172</t>
  </si>
  <si>
    <t>APP000069</t>
  </si>
  <si>
    <t>APP000890</t>
  </si>
  <si>
    <t>APP001232</t>
  </si>
  <si>
    <t>APP001092</t>
  </si>
  <si>
    <t>APP000601</t>
  </si>
  <si>
    <t>APP000394</t>
  </si>
  <si>
    <t>APP000526</t>
  </si>
  <si>
    <t>APP000955</t>
  </si>
  <si>
    <t>APP000523</t>
  </si>
  <si>
    <t>APP000989</t>
  </si>
  <si>
    <t>APP001206</t>
  </si>
  <si>
    <t>APP000355</t>
  </si>
  <si>
    <t>APP000872</t>
  </si>
  <si>
    <t>APP001043</t>
  </si>
  <si>
    <t>APP000767</t>
  </si>
  <si>
    <t>APP001126</t>
  </si>
  <si>
    <t>APP000387</t>
  </si>
  <si>
    <t>APP000169</t>
  </si>
  <si>
    <t>APP000632</t>
  </si>
  <si>
    <t>APP000484</t>
  </si>
  <si>
    <t>APP000362</t>
  </si>
  <si>
    <t>APP000857</t>
  </si>
  <si>
    <t>APP000336</t>
  </si>
  <si>
    <t>APP000838</t>
  </si>
  <si>
    <t>APP001247</t>
  </si>
  <si>
    <t>APP000763</t>
  </si>
  <si>
    <t>APP000304</t>
  </si>
  <si>
    <t>APP001035</t>
  </si>
  <si>
    <t>APP000420</t>
  </si>
  <si>
    <t>APP000472</t>
  </si>
  <si>
    <t>APP000507</t>
  </si>
  <si>
    <t>APP000598</t>
  </si>
  <si>
    <t>APP000029</t>
  </si>
  <si>
    <t>APP000527</t>
  </si>
  <si>
    <t>APP000159</t>
  </si>
  <si>
    <t>APP000869</t>
  </si>
  <si>
    <t>APP000967</t>
  </si>
  <si>
    <t>APP001105</t>
  </si>
  <si>
    <t>APP000193</t>
  </si>
  <si>
    <t>APP001245</t>
  </si>
  <si>
    <t>APP001154</t>
  </si>
  <si>
    <t>APP000827</t>
  </si>
  <si>
    <t>APP000025</t>
  </si>
  <si>
    <t>APP000109</t>
  </si>
  <si>
    <t>APP000607</t>
  </si>
  <si>
    <t>APP000670</t>
  </si>
  <si>
    <t>APP001168</t>
  </si>
  <si>
    <t>APP000574</t>
  </si>
  <si>
    <t>APP000292</t>
  </si>
  <si>
    <t>APP000035</t>
  </si>
  <si>
    <t>APP000630</t>
  </si>
  <si>
    <t>APP001189</t>
  </si>
  <si>
    <t>APP000837</t>
  </si>
  <si>
    <t>Current Tenant</t>
  </si>
  <si>
    <t>APP000371</t>
  </si>
  <si>
    <t>APP000918</t>
  </si>
  <si>
    <t>APP000569</t>
  </si>
  <si>
    <t>APP000761</t>
  </si>
  <si>
    <t>APP000273</t>
  </si>
  <si>
    <t>APP000348</t>
  </si>
  <si>
    <t>APP000536</t>
  </si>
  <si>
    <t>APP001142</t>
  </si>
  <si>
    <t>APP001155</t>
  </si>
  <si>
    <t>APP000359</t>
  </si>
  <si>
    <t>APP001134</t>
  </si>
  <si>
    <t>APP000495</t>
  </si>
  <si>
    <t>APP000633</t>
  </si>
  <si>
    <t>APP000941</t>
  </si>
  <si>
    <t>APP001129</t>
  </si>
  <si>
    <t>APP000327</t>
  </si>
  <si>
    <t>APP001216</t>
  </si>
  <si>
    <t>APP000185</t>
  </si>
  <si>
    <t>APP000605</t>
  </si>
  <si>
    <t>APP000058</t>
  </si>
  <si>
    <t>APP000323</t>
  </si>
  <si>
    <t>APP001055</t>
  </si>
  <si>
    <t>APP000893</t>
  </si>
  <si>
    <t>APP001024</t>
  </si>
  <si>
    <t>APP000034</t>
  </si>
  <si>
    <t>APP000930</t>
  </si>
  <si>
    <t>APP000653</t>
  </si>
  <si>
    <t>APP000787</t>
  </si>
  <si>
    <t>APP000043</t>
  </si>
  <si>
    <t>APP000090</t>
  </si>
  <si>
    <t>APP001235</t>
  </si>
  <si>
    <t>APP001068</t>
  </si>
  <si>
    <t>APP000580</t>
  </si>
  <si>
    <t>APP001021</t>
  </si>
  <si>
    <t>APP000132</t>
  </si>
  <si>
    <t>APP000384</t>
  </si>
  <si>
    <t>APP000321</t>
  </si>
  <si>
    <t>APP000951</t>
  </si>
  <si>
    <t>APP000055</t>
  </si>
  <si>
    <t>APP000960</t>
  </si>
  <si>
    <t>APP000974</t>
  </si>
  <si>
    <t>APP001023</t>
  </si>
  <si>
    <t>APP001143</t>
  </si>
  <si>
    <t>APP000981</t>
  </si>
  <si>
    <t>APP000552</t>
  </si>
  <si>
    <t>APP000628</t>
  </si>
  <si>
    <t>APP000315</t>
  </si>
  <si>
    <t>APP000276</t>
  </si>
  <si>
    <t>APP001170</t>
  </si>
  <si>
    <t>APP000057</t>
  </si>
  <si>
    <t>APP001016</t>
  </si>
  <si>
    <t>APP000571</t>
  </si>
  <si>
    <t>APP001007</t>
  </si>
  <si>
    <t>APP000984</t>
  </si>
  <si>
    <t>APP001123</t>
  </si>
  <si>
    <t>APP000151</t>
  </si>
  <si>
    <t>APP000125</t>
  </si>
  <si>
    <t>APP001114</t>
  </si>
  <si>
    <t>APP000894</t>
  </si>
  <si>
    <t>APP000560</t>
  </si>
  <si>
    <t>APP001165</t>
  </si>
  <si>
    <t>APP000839</t>
  </si>
  <si>
    <t>APP000040</t>
  </si>
  <si>
    <t>APP000597</t>
  </si>
  <si>
    <t>APP000522</t>
  </si>
  <si>
    <t>APP000400</t>
  </si>
  <si>
    <t>APP000528</t>
  </si>
  <si>
    <t>APP000220</t>
  </si>
  <si>
    <t>APP000066</t>
  </si>
  <si>
    <t>APP000032</t>
  </si>
  <si>
    <t>APP000873</t>
  </si>
  <si>
    <t>APP000052</t>
  </si>
  <si>
    <t>APP001213</t>
  </si>
  <si>
    <t>APP000689</t>
  </si>
  <si>
    <t>APP000492</t>
  </si>
  <si>
    <t>APP000983</t>
  </si>
  <si>
    <t>APP001093</t>
  </si>
  <si>
    <t>APP000850</t>
  </si>
  <si>
    <t>APP000929</t>
  </si>
  <si>
    <t>APP000103</t>
  </si>
  <si>
    <t>APP000342</t>
  </si>
  <si>
    <t>APP000903</t>
  </si>
  <si>
    <t>APP000478</t>
  </si>
  <si>
    <t>APP000844</t>
  </si>
  <si>
    <t>APP000820</t>
  </si>
  <si>
    <t>APP000435</t>
  </si>
  <si>
    <t>APP000925</t>
  </si>
  <si>
    <t>APP000102</t>
  </si>
  <si>
    <t>APP000376</t>
  </si>
  <si>
    <t>APP000851</t>
  </si>
  <si>
    <t>APP001005</t>
  </si>
  <si>
    <t>APP000506</t>
  </si>
  <si>
    <t>APP000490</t>
  </si>
  <si>
    <t>APP000497</t>
  </si>
  <si>
    <t>APP000222</t>
  </si>
  <si>
    <t>APP000513</t>
  </si>
  <si>
    <t>APP000976</t>
  </si>
  <si>
    <t>APP001197</t>
  </si>
  <si>
    <t>APP000081</t>
  </si>
  <si>
    <t>APP001243</t>
  </si>
  <si>
    <t>APP000259</t>
  </si>
  <si>
    <t>APP000934</t>
  </si>
  <si>
    <t>APP000561</t>
  </si>
  <si>
    <t>APP001218</t>
  </si>
  <si>
    <t>APP000973</t>
  </si>
  <si>
    <t>APP000870</t>
  </si>
  <si>
    <t>APP001026</t>
  </si>
  <si>
    <t>APP000354</t>
  </si>
  <si>
    <t>APP001107</t>
  </si>
  <si>
    <t>APP000150</t>
  </si>
  <si>
    <t>APP000089</t>
  </si>
  <si>
    <t>APP000437</t>
  </si>
  <si>
    <t>APP000361</t>
  </si>
  <si>
    <t>APP001241</t>
  </si>
  <si>
    <t>APP000771</t>
  </si>
  <si>
    <t>APP000677</t>
  </si>
  <si>
    <t>APP001159</t>
  </si>
  <si>
    <t>APP000217</t>
  </si>
  <si>
    <t>APP000074</t>
  </si>
  <si>
    <t>APP001080</t>
  </si>
  <si>
    <t>APP000395</t>
  </si>
  <si>
    <t>APP000735</t>
  </si>
  <si>
    <t>APP000192</t>
  </si>
  <si>
    <t>APP000247</t>
  </si>
  <si>
    <t>APP000779</t>
  </si>
  <si>
    <t>APP001226</t>
  </si>
  <si>
    <t>APP000625</t>
  </si>
  <si>
    <t>APP000508</t>
  </si>
  <si>
    <t>APP001230</t>
  </si>
  <si>
    <t>APP000403</t>
  </si>
  <si>
    <t>APP000615</t>
  </si>
  <si>
    <t>APP000328</t>
  </si>
  <si>
    <t>APP000213</t>
  </si>
  <si>
    <t>APP000180</t>
  </si>
  <si>
    <t>APP000483</t>
  </si>
  <si>
    <t>APP000803</t>
  </si>
  <si>
    <t>APP001013</t>
  </si>
  <si>
    <t>APP000994</t>
  </si>
  <si>
    <t>APP000393</t>
  </si>
  <si>
    <t>APP000762</t>
  </si>
  <si>
    <t>APP000707</t>
  </si>
  <si>
    <t>APP000864</t>
  </si>
  <si>
    <t>APP000846</t>
  </si>
  <si>
    <t>APP001128</t>
  </si>
  <si>
    <t>APP000187</t>
  </si>
  <si>
    <t>APP000768</t>
  </si>
  <si>
    <t>APP000337</t>
  </si>
  <si>
    <t>APP000898</t>
  </si>
  <si>
    <t>APP000333</t>
  </si>
  <si>
    <t>APP000783</t>
  </si>
  <si>
    <t>APP001104</t>
  </si>
  <si>
    <t>APP001184</t>
  </si>
  <si>
    <t>APP000433</t>
  </si>
  <si>
    <t>APP001010</t>
  </si>
  <si>
    <t>APP000826</t>
  </si>
  <si>
    <t>APP000482</t>
  </si>
  <si>
    <t>APP000814</t>
  </si>
  <si>
    <t>APP000956</t>
  </si>
  <si>
    <t>APP001108</t>
  </si>
  <si>
    <t>APP000486</t>
  </si>
  <si>
    <t>APP000687</t>
  </si>
  <si>
    <t>APP001227</t>
  </si>
  <si>
    <t>APP000498</t>
  </si>
  <si>
    <t>APP001008</t>
  </si>
  <si>
    <t>APP000252</t>
  </si>
  <si>
    <t>APP000018</t>
  </si>
  <si>
    <t>APP001166</t>
  </si>
  <si>
    <t>APP000489</t>
  </si>
  <si>
    <t>APP000576</t>
  </si>
  <si>
    <t>APP000399</t>
  </si>
  <si>
    <t>APP001063</t>
  </si>
  <si>
    <t>APP000530</t>
  </si>
  <si>
    <t>APP000200</t>
  </si>
  <si>
    <t>APP000009</t>
  </si>
  <si>
    <t>APP000100</t>
  </si>
  <si>
    <t>APP000024</t>
  </si>
  <si>
    <t>APP001130</t>
  </si>
  <si>
    <t>APP000226</t>
  </si>
  <si>
    <t>APP000146</t>
  </si>
  <si>
    <t>APP000186</t>
  </si>
  <si>
    <t>APP000300</t>
  </si>
  <si>
    <t>APP001181</t>
  </si>
  <si>
    <t>APP000920</t>
  </si>
  <si>
    <t>APP000442</t>
  </si>
  <si>
    <t>APP000720</t>
  </si>
  <si>
    <t>APP000631</t>
  </si>
  <si>
    <t>APP001081</t>
  </si>
  <si>
    <t>APP000456</t>
  </si>
  <si>
    <t>APP001111</t>
  </si>
  <si>
    <t>APP000309</t>
  </si>
  <si>
    <t>APP000570</t>
  </si>
  <si>
    <t>APP000088</t>
  </si>
  <si>
    <t>APP000516</t>
  </si>
  <si>
    <t>APP000693</t>
  </si>
  <si>
    <t>APP001147</t>
  </si>
  <si>
    <t>APP001225</t>
  </si>
  <si>
    <t>APP000317</t>
  </si>
  <si>
    <t>APP000408</t>
  </si>
  <si>
    <t>APP001190</t>
  </si>
  <si>
    <t>APP001101</t>
  </si>
  <si>
    <t>APP001097</t>
  </si>
  <si>
    <t>APP001210</t>
  </si>
  <si>
    <t>APP000895</t>
  </si>
  <si>
    <t>APP000184</t>
  </si>
  <si>
    <t>APP000385</t>
  </si>
  <si>
    <t>APP001121</t>
  </si>
  <si>
    <t>APP000742</t>
  </si>
  <si>
    <t>APP000579</t>
  </si>
  <si>
    <t>APP000882</t>
  </si>
  <si>
    <t>APP000370</t>
  </si>
  <si>
    <t>APP000112</t>
  </si>
  <si>
    <t>APP000583</t>
  </si>
  <si>
    <t>APP001240</t>
  </si>
  <si>
    <t>APP000588</t>
  </si>
  <si>
    <t>APP000757</t>
  </si>
  <si>
    <t>APP000503</t>
  </si>
  <si>
    <t>APP000380</t>
  </si>
  <si>
    <t>APP001220</t>
  </si>
  <si>
    <t>APP000373</t>
  </si>
  <si>
    <t>APP001237</t>
  </si>
  <si>
    <t>APP000739</t>
  </si>
  <si>
    <t>APP000795</t>
  </si>
  <si>
    <t>APP000279</t>
  </si>
  <si>
    <t>APP000152</t>
  </si>
  <si>
    <t>APP000731</t>
  </si>
  <si>
    <t>APP000467</t>
  </si>
  <si>
    <t>APP000859</t>
  </si>
  <si>
    <t>APP000669</t>
  </si>
  <si>
    <t>APP000949</t>
  </si>
  <si>
    <t>APP000308</t>
  </si>
  <si>
    <t>APP000411</t>
  </si>
  <si>
    <t>APP000917</t>
  </si>
  <si>
    <t>APP001183</t>
  </si>
  <si>
    <t>APP000789</t>
  </si>
  <si>
    <t>APP000412</t>
  </si>
  <si>
    <t>APP000754</t>
  </si>
  <si>
    <t>APP000454</t>
  </si>
  <si>
    <t>APP000691</t>
  </si>
  <si>
    <t>APP001180</t>
  </si>
  <si>
    <t>APP000206</t>
  </si>
  <si>
    <t>APP001018</t>
  </si>
  <si>
    <t>APP001084</t>
  </si>
  <si>
    <t>APP000885</t>
  </si>
  <si>
    <t>APP001019</t>
  </si>
  <si>
    <t>APP000457</t>
  </si>
  <si>
    <t>APP000835</t>
  </si>
  <si>
    <t>APP000620</t>
  </si>
  <si>
    <t>APP001067</t>
  </si>
  <si>
    <t>APP000198</t>
  </si>
  <si>
    <t>APP000020</t>
  </si>
  <si>
    <t>APP000460</t>
  </si>
  <si>
    <t>APP000708</t>
  </si>
  <si>
    <t>APP000690</t>
  </si>
  <si>
    <t>APP000594</t>
  </si>
  <si>
    <t>APP000154</t>
  </si>
  <si>
    <t>APP001102</t>
  </si>
  <si>
    <t>APP001071</t>
  </si>
  <si>
    <t>APP001106</t>
  </si>
  <si>
    <t>APP000054</t>
  </si>
  <si>
    <t>APP000114</t>
  </si>
  <si>
    <t>APP001167</t>
  </si>
  <si>
    <t>APP001095</t>
  </si>
  <si>
    <t>APP000634</t>
  </si>
  <si>
    <t>APP001006</t>
  </si>
  <si>
    <t>APP000715</t>
  </si>
  <si>
    <t>APP000525</t>
  </si>
  <si>
    <t>APP000980</t>
  </si>
  <si>
    <t>APP001030</t>
  </si>
  <si>
    <t>APP000773</t>
  </si>
  <si>
    <t>APP000224</t>
  </si>
  <si>
    <t>APP000840</t>
  </si>
  <si>
    <t>APP000432</t>
  </si>
  <si>
    <t>APP000450</t>
  </si>
  <si>
    <t>APP000818</t>
  </si>
  <si>
    <t>APP000861</t>
  </si>
  <si>
    <t>APP000922</t>
  </si>
  <si>
    <t>APP000262</t>
  </si>
  <si>
    <t>APP001076</t>
  </si>
  <si>
    <t>APP000266</t>
  </si>
  <si>
    <t>APP000082</t>
  </si>
  <si>
    <t>APP000038</t>
  </si>
  <si>
    <t>APP000910</t>
  </si>
  <si>
    <t>APP000581</t>
  </si>
  <si>
    <t>APP001222</t>
  </si>
  <si>
    <t>APP001234</t>
  </si>
  <si>
    <t>APP000347</t>
  </si>
  <si>
    <t>APP000908</t>
  </si>
  <si>
    <t>APP000807</t>
  </si>
  <si>
    <t>APP000518</t>
  </si>
  <si>
    <t>APP000782</t>
  </si>
  <si>
    <t>APP000065</t>
  </si>
  <si>
    <t>APP000203</t>
  </si>
  <si>
    <t>APP000992</t>
  </si>
  <si>
    <t>APP000446</t>
  </si>
  <si>
    <t>APP000452</t>
  </si>
  <si>
    <t>APP000596</t>
  </si>
  <si>
    <t>APP000587</t>
  </si>
  <si>
    <t>APP000410</t>
  </si>
  <si>
    <t>APP000550</t>
  </si>
  <si>
    <t>APP000913</t>
  </si>
  <si>
    <t>APP000485</t>
  </si>
  <si>
    <t>APP000188</t>
  </si>
  <si>
    <t>APP000510</t>
  </si>
  <si>
    <t>APP000104</t>
  </si>
  <si>
    <t>APP000969</t>
  </si>
  <si>
    <t>APP000733</t>
  </si>
  <si>
    <t>APP000667</t>
  </si>
  <si>
    <t>APP000867</t>
  </si>
  <si>
    <t>APP000709</t>
  </si>
  <si>
    <t>APP000760</t>
  </si>
  <si>
    <t>APP000533</t>
  </si>
  <si>
    <t>APP000344</t>
  </si>
  <si>
    <t>APP000752</t>
  </si>
  <si>
    <t>APP000987</t>
  </si>
  <si>
    <t>APP000816</t>
  </si>
  <si>
    <t>APP000177</t>
  </si>
  <si>
    <t>APP000179</t>
  </si>
  <si>
    <t>APP000849</t>
  </si>
  <si>
    <t>APP000415</t>
  </si>
  <si>
    <t>APP000629</t>
  </si>
  <si>
    <t>APP000547</t>
  </si>
  <si>
    <t>APP001116</t>
  </si>
  <si>
    <t>APP000459</t>
  </si>
  <si>
    <t>APP000143</t>
  </si>
  <si>
    <t>APP000430</t>
  </si>
  <si>
    <t>APP000618</t>
  </si>
  <si>
    <t>APP001066</t>
  </si>
  <si>
    <t>APP000237</t>
  </si>
  <si>
    <t>APP000493</t>
  </si>
  <si>
    <t>APP000674</t>
  </si>
  <si>
    <t>APP000668</t>
  </si>
  <si>
    <t>APP001079</t>
  </si>
  <si>
    <t>APP000215</t>
  </si>
  <si>
    <t>APP000965</t>
  </si>
  <si>
    <t>APP001139</t>
  </si>
  <si>
    <t>APP000815</t>
  </si>
  <si>
    <t>APP000926</t>
  </si>
  <si>
    <t>APP000586</t>
  </si>
  <si>
    <t>APP000836</t>
  </si>
  <si>
    <t>APP000646</t>
  </si>
  <si>
    <t>APP000464</t>
  </si>
  <si>
    <t>APP000796</t>
  </si>
  <si>
    <t>APP000174</t>
  </si>
  <si>
    <t>APP000504</t>
  </si>
  <si>
    <t>APP000214</t>
  </si>
  <si>
    <t>APP001182</t>
  </si>
  <si>
    <t>APP000139</t>
  </si>
  <si>
    <t>APP000227</t>
  </si>
  <si>
    <t>APP001193</t>
  </si>
  <si>
    <t>APP000603</t>
  </si>
  <si>
    <t>APP000875</t>
  </si>
  <si>
    <t>APP000500</t>
  </si>
  <si>
    <t>APP000616</t>
  </si>
  <si>
    <t>APP000129</t>
  </si>
  <si>
    <t>APP000296</t>
  </si>
  <si>
    <t>APP001012</t>
  </si>
  <si>
    <t>APP000833</t>
  </si>
  <si>
    <t>APP000577</t>
  </si>
  <si>
    <t>APP001083</t>
  </si>
  <si>
    <t>APP000663</t>
  </si>
  <si>
    <t>APP000619</t>
  </si>
  <si>
    <t>APP000758</t>
  </si>
  <si>
    <t>APP000678</t>
  </si>
  <si>
    <t>APP001000</t>
  </si>
  <si>
    <t>APP000094</t>
  </si>
  <si>
    <t>APP000738</t>
  </si>
  <si>
    <t>APP000600</t>
  </si>
  <si>
    <t>APP000436</t>
  </si>
  <si>
    <t>APP000853</t>
  </si>
  <si>
    <t>APP000769</t>
  </si>
  <si>
    <t>APP000938</t>
  </si>
  <si>
    <t>APP001209</t>
  </si>
  <si>
    <t>APP000905</t>
  </si>
  <si>
    <t>APP000810</t>
  </si>
  <si>
    <t>APP000788</t>
  </si>
  <si>
    <t>APP000080</t>
  </si>
  <si>
    <t>APP000737</t>
  </si>
  <si>
    <t>APP001215</t>
  </si>
  <si>
    <t>APP000117</t>
  </si>
  <si>
    <t>APP000961</t>
  </si>
  <si>
    <t>APP000856</t>
  </si>
  <si>
    <t>APP000238</t>
  </si>
  <si>
    <t>APP001072</t>
  </si>
  <si>
    <t>APP000455</t>
  </si>
  <si>
    <t>APP000015</t>
  </si>
  <si>
    <t>APP001096</t>
  </si>
  <si>
    <t>APP000295</t>
  </si>
  <si>
    <t>APP000573</t>
  </si>
  <si>
    <t>APP000270</t>
  </si>
  <si>
    <t>APP000391</t>
  </si>
  <si>
    <t>APP001136</t>
  </si>
  <si>
    <t>APP000119</t>
  </si>
  <si>
    <t>APP000828</t>
  </si>
  <si>
    <t>APP000122</t>
  </si>
  <si>
    <t>APP000241</t>
  </si>
  <si>
    <t>APP000822</t>
  </si>
  <si>
    <t>APP000812</t>
  </si>
  <si>
    <t>APP000360</t>
  </si>
  <si>
    <t>APP000093</t>
  </si>
  <si>
    <t>APP000414</t>
  </si>
  <si>
    <t>APP000374</t>
  </si>
  <si>
    <t>APP001187</t>
  </si>
  <si>
    <t>APP001069</t>
  </si>
  <si>
    <t>APP000171</t>
  </si>
  <si>
    <t>APP000780</t>
  </si>
  <si>
    <t>APP000419</t>
  </si>
  <si>
    <t>APP000611</t>
  </si>
  <si>
    <t>APP000153</t>
  </si>
  <si>
    <t>APP000445</t>
  </si>
  <si>
    <t>APP000786</t>
  </si>
  <si>
    <t>APP000753</t>
  </si>
  <si>
    <t>APP000382</t>
  </si>
  <si>
    <t>property_id</t>
  </si>
  <si>
    <t>quarter</t>
  </si>
  <si>
    <t>bedrooms</t>
  </si>
  <si>
    <t>monthly_rent</t>
  </si>
  <si>
    <t>occupancy_rate</t>
  </si>
  <si>
    <t>days_vacant_in_quarter</t>
  </si>
  <si>
    <t>maintenance_costs</t>
  </si>
  <si>
    <t>property_value</t>
  </si>
  <si>
    <t>crime_index</t>
  </si>
  <si>
    <t>school_rating</t>
  </si>
  <si>
    <t>local_employment_rate</t>
  </si>
  <si>
    <t>PROP0001</t>
  </si>
  <si>
    <t>2019-Q1</t>
  </si>
  <si>
    <t>2019-Q2</t>
  </si>
  <si>
    <t>2019-Q3</t>
  </si>
  <si>
    <t>2019-Q4</t>
  </si>
  <si>
    <t>2020-Q1</t>
  </si>
  <si>
    <t>2020-Q2</t>
  </si>
  <si>
    <t>2020-Q3</t>
  </si>
  <si>
    <t>2020-Q4</t>
  </si>
  <si>
    <t>2021-Q1</t>
  </si>
  <si>
    <t>2021-Q2</t>
  </si>
  <si>
    <t>2021-Q3</t>
  </si>
  <si>
    <t>2021-Q4</t>
  </si>
  <si>
    <t>2022-Q1</t>
  </si>
  <si>
    <t>2022-Q2</t>
  </si>
  <si>
    <t>2022-Q3</t>
  </si>
  <si>
    <t>2022-Q4</t>
  </si>
  <si>
    <t>2023-Q1</t>
  </si>
  <si>
    <t>2023-Q2</t>
  </si>
  <si>
    <t>2023-Q3</t>
  </si>
  <si>
    <t>2023-Q4</t>
  </si>
  <si>
    <t>2024-Q1</t>
  </si>
  <si>
    <t>2024-Q2</t>
  </si>
  <si>
    <t>2024-Q3</t>
  </si>
  <si>
    <t>2024-Q4</t>
  </si>
  <si>
    <t>PROP0002</t>
  </si>
  <si>
    <t>PROP0003</t>
  </si>
  <si>
    <t>PROP0004</t>
  </si>
  <si>
    <t>PROP0005</t>
  </si>
  <si>
    <t>PROP0006</t>
  </si>
  <si>
    <t>PROP0007</t>
  </si>
  <si>
    <t>PROP0008</t>
  </si>
  <si>
    <t>PROP0009</t>
  </si>
  <si>
    <t>PROP0010</t>
  </si>
  <si>
    <t>PROP0011</t>
  </si>
  <si>
    <t>PROP0012</t>
  </si>
  <si>
    <t>PROP0013</t>
  </si>
  <si>
    <t>PROP0014</t>
  </si>
  <si>
    <t>PROP0015</t>
  </si>
  <si>
    <t>PROP0016</t>
  </si>
  <si>
    <t>PROP0017</t>
  </si>
  <si>
    <t>PROP0018</t>
  </si>
  <si>
    <t>PROP0019</t>
  </si>
  <si>
    <t>PROP0020</t>
  </si>
  <si>
    <t>PROP0021</t>
  </si>
  <si>
    <t>PROP0022</t>
  </si>
  <si>
    <t>PROP0023</t>
  </si>
  <si>
    <t>PROP0024</t>
  </si>
  <si>
    <t>PROP0025</t>
  </si>
  <si>
    <t>PROP0026</t>
  </si>
  <si>
    <t>PROP0027</t>
  </si>
  <si>
    <t>PROP0028</t>
  </si>
  <si>
    <t>PROP0029</t>
  </si>
  <si>
    <t>PROP0030</t>
  </si>
  <si>
    <t>PROP0031</t>
  </si>
  <si>
    <t>PROP0032</t>
  </si>
  <si>
    <t>PROP0033</t>
  </si>
  <si>
    <t>PROP0034</t>
  </si>
  <si>
    <t>PROP0035</t>
  </si>
  <si>
    <t>PROP0036</t>
  </si>
  <si>
    <t>PROP0037</t>
  </si>
  <si>
    <t>PROP0038</t>
  </si>
  <si>
    <t>PROP0039</t>
  </si>
  <si>
    <t>PROP0040</t>
  </si>
  <si>
    <t>PROP0041</t>
  </si>
  <si>
    <t>PROP0042</t>
  </si>
  <si>
    <t>PROP0043</t>
  </si>
  <si>
    <t>PROP0044</t>
  </si>
  <si>
    <t>PROP0045</t>
  </si>
  <si>
    <t>PROP0046</t>
  </si>
  <si>
    <t>PROP0047</t>
  </si>
  <si>
    <t>PROP0048</t>
  </si>
  <si>
    <t>PROP0049</t>
  </si>
  <si>
    <t>PROP0050</t>
  </si>
  <si>
    <t>PROP0051</t>
  </si>
  <si>
    <t>PROP0052</t>
  </si>
  <si>
    <t>PROP0053</t>
  </si>
  <si>
    <t>PROP0054</t>
  </si>
  <si>
    <t>PROP0055</t>
  </si>
  <si>
    <t>PROP0056</t>
  </si>
  <si>
    <t>PROP0057</t>
  </si>
  <si>
    <t>PROP0058</t>
  </si>
  <si>
    <t>PROP0059</t>
  </si>
  <si>
    <t>PROP0060</t>
  </si>
  <si>
    <t>PROP0061</t>
  </si>
  <si>
    <t>PROP0062</t>
  </si>
  <si>
    <t>PROP0063</t>
  </si>
  <si>
    <t>PROP0064</t>
  </si>
  <si>
    <t>PROP0065</t>
  </si>
  <si>
    <t>PROP0066</t>
  </si>
  <si>
    <t>PROP0067</t>
  </si>
  <si>
    <t>PROP0068</t>
  </si>
  <si>
    <t>PROP0069</t>
  </si>
  <si>
    <t>PROP0070</t>
  </si>
  <si>
    <t>PROP0071</t>
  </si>
  <si>
    <t>PROP0072</t>
  </si>
  <si>
    <t>PROP0073</t>
  </si>
  <si>
    <t>PROP0074</t>
  </si>
  <si>
    <t>PROP0075</t>
  </si>
  <si>
    <t>PROP0076</t>
  </si>
  <si>
    <t>PROP0077</t>
  </si>
  <si>
    <t>PROP0078</t>
  </si>
  <si>
    <t>PROP0079</t>
  </si>
  <si>
    <t>PROP0080</t>
  </si>
  <si>
    <t>PROP0081</t>
  </si>
  <si>
    <t>PROP0082</t>
  </si>
  <si>
    <t>PROP0083</t>
  </si>
  <si>
    <t>PROP0084</t>
  </si>
  <si>
    <t>PROP0085</t>
  </si>
  <si>
    <t>PROP0086</t>
  </si>
  <si>
    <t>PROP0087</t>
  </si>
  <si>
    <t>PROP0088</t>
  </si>
  <si>
    <t>PROP0089</t>
  </si>
  <si>
    <t>PROP0090</t>
  </si>
  <si>
    <t>PROP0091</t>
  </si>
  <si>
    <t>PROP0092</t>
  </si>
  <si>
    <t>PROP0093</t>
  </si>
  <si>
    <t>PROP0094</t>
  </si>
  <si>
    <t>PROP0095</t>
  </si>
  <si>
    <t>PROP0096</t>
  </si>
  <si>
    <t>PROP0097</t>
  </si>
  <si>
    <t>PROP0098</t>
  </si>
  <si>
    <t>PROP0099</t>
  </si>
  <si>
    <t>PROP0100</t>
  </si>
  <si>
    <t>PROP0101</t>
  </si>
  <si>
    <t>PROP0102</t>
  </si>
  <si>
    <t>PROP0103</t>
  </si>
  <si>
    <t>PROP0104</t>
  </si>
  <si>
    <t>PROP0105</t>
  </si>
  <si>
    <t>PROP0106</t>
  </si>
  <si>
    <t>PROP0107</t>
  </si>
  <si>
    <t>PROP0108</t>
  </si>
  <si>
    <t>PROP0109</t>
  </si>
  <si>
    <t>PROP0110</t>
  </si>
  <si>
    <t>PROP0111</t>
  </si>
  <si>
    <t>PROP0112</t>
  </si>
  <si>
    <t>PROP0113</t>
  </si>
  <si>
    <t>PROP0114</t>
  </si>
  <si>
    <t>PROP0115</t>
  </si>
  <si>
    <t>PROP0116</t>
  </si>
  <si>
    <t>PROP0117</t>
  </si>
  <si>
    <t>PROP0118</t>
  </si>
  <si>
    <t>PROP0119</t>
  </si>
  <si>
    <t>PROP0120</t>
  </si>
  <si>
    <t>PROP0121</t>
  </si>
  <si>
    <t>PROP0122</t>
  </si>
  <si>
    <t>PROP0123</t>
  </si>
  <si>
    <t>PROP0124</t>
  </si>
  <si>
    <t>PROP0125</t>
  </si>
  <si>
    <t>PROP0126</t>
  </si>
  <si>
    <t>PROP0127</t>
  </si>
  <si>
    <t>PROP0128</t>
  </si>
  <si>
    <t>PROP0129</t>
  </si>
  <si>
    <t>PROP0130</t>
  </si>
  <si>
    <t>PROP0131</t>
  </si>
  <si>
    <t>PROP0132</t>
  </si>
  <si>
    <t>PROP0133</t>
  </si>
  <si>
    <t>PROP0134</t>
  </si>
  <si>
    <t>PROP0135</t>
  </si>
  <si>
    <t>PROP0136</t>
  </si>
  <si>
    <t>PROP0137</t>
  </si>
  <si>
    <t>PROP0138</t>
  </si>
  <si>
    <t>PROP0139</t>
  </si>
  <si>
    <t>PROP0140</t>
  </si>
  <si>
    <t>PROP0141</t>
  </si>
  <si>
    <t>PROP0142</t>
  </si>
  <si>
    <t>PROP0143</t>
  </si>
  <si>
    <t>PROP0144</t>
  </si>
  <si>
    <t>PROP0145</t>
  </si>
  <si>
    <t>PROP0146</t>
  </si>
  <si>
    <t>PROP0147</t>
  </si>
  <si>
    <t>PROP0148</t>
  </si>
  <si>
    <t>PROP0149</t>
  </si>
  <si>
    <t>PROP0150</t>
  </si>
  <si>
    <t>PROP0151</t>
  </si>
  <si>
    <t>PROP0152</t>
  </si>
  <si>
    <t>PROP0153</t>
  </si>
  <si>
    <t>PROP0154</t>
  </si>
  <si>
    <t>PROP0155</t>
  </si>
  <si>
    <t>PROP0156</t>
  </si>
  <si>
    <t>PROP0157</t>
  </si>
  <si>
    <t>PROP0158</t>
  </si>
  <si>
    <t>PROP0159</t>
  </si>
  <si>
    <t>PROP0160</t>
  </si>
  <si>
    <t>PROP0161</t>
  </si>
  <si>
    <t>PROP0162</t>
  </si>
  <si>
    <t>PROP0163</t>
  </si>
  <si>
    <t>PROP0164</t>
  </si>
  <si>
    <t>PROP0165</t>
  </si>
  <si>
    <t>PROP0166</t>
  </si>
  <si>
    <t>PROP0167</t>
  </si>
  <si>
    <t>PROP0168</t>
  </si>
  <si>
    <t>PROP0169</t>
  </si>
  <si>
    <t>PROP0170</t>
  </si>
  <si>
    <t>PROP0171</t>
  </si>
  <si>
    <t>PROP0172</t>
  </si>
  <si>
    <t>PROP0173</t>
  </si>
  <si>
    <t>PROP0174</t>
  </si>
  <si>
    <t>PROP0175</t>
  </si>
  <si>
    <t>PROP0176</t>
  </si>
  <si>
    <t>PROP0177</t>
  </si>
  <si>
    <t>PROP0178</t>
  </si>
  <si>
    <t>PROP0179</t>
  </si>
  <si>
    <t>PROP0180</t>
  </si>
  <si>
    <t>PROP0181</t>
  </si>
  <si>
    <t>PROP0182</t>
  </si>
  <si>
    <t>PROP0183</t>
  </si>
  <si>
    <t>PROP0184</t>
  </si>
  <si>
    <t>PROP0185</t>
  </si>
  <si>
    <t>PROP0186</t>
  </si>
  <si>
    <t>PROP0187</t>
  </si>
  <si>
    <t>PROP0188</t>
  </si>
  <si>
    <t>PROP0189</t>
  </si>
  <si>
    <t>PROP0190</t>
  </si>
  <si>
    <t>PROP0191</t>
  </si>
  <si>
    <t>PROP0192</t>
  </si>
  <si>
    <t>PROP0193</t>
  </si>
  <si>
    <t>PROP0194</t>
  </si>
  <si>
    <t>PROP0195</t>
  </si>
  <si>
    <t>PROP0196</t>
  </si>
  <si>
    <t>PROP0197</t>
  </si>
  <si>
    <t>PROP0198</t>
  </si>
  <si>
    <t>PROP0199</t>
  </si>
  <si>
    <t>PROP0200</t>
  </si>
  <si>
    <t>PROP0201</t>
  </si>
  <si>
    <t>PROP0202</t>
  </si>
  <si>
    <t>PROP0203</t>
  </si>
  <si>
    <t>PROP0204</t>
  </si>
  <si>
    <t>PROP0205</t>
  </si>
  <si>
    <t>PROP0206</t>
  </si>
  <si>
    <t>PROP0207</t>
  </si>
  <si>
    <t>PROP0208</t>
  </si>
  <si>
    <t>PROP0209</t>
  </si>
  <si>
    <t>PROP0210</t>
  </si>
  <si>
    <t>PROP0211</t>
  </si>
  <si>
    <t>PROP0212</t>
  </si>
  <si>
    <t>PROP0213</t>
  </si>
  <si>
    <t>PROP0214</t>
  </si>
  <si>
    <t>PROP0215</t>
  </si>
  <si>
    <t>PROP0216</t>
  </si>
  <si>
    <t>PROP0217</t>
  </si>
  <si>
    <t>PROP0218</t>
  </si>
  <si>
    <t>PROP0219</t>
  </si>
  <si>
    <t>PROP0220</t>
  </si>
  <si>
    <t>PROP0221</t>
  </si>
  <si>
    <t>PROP0222</t>
  </si>
  <si>
    <t>PROP0223</t>
  </si>
  <si>
    <t>PROP0224</t>
  </si>
  <si>
    <t>PROP0225</t>
  </si>
  <si>
    <t>PROP0226</t>
  </si>
  <si>
    <t>PROP0227</t>
  </si>
  <si>
    <t>PROP0228</t>
  </si>
  <si>
    <t>PROP0229</t>
  </si>
  <si>
    <t>PROP0230</t>
  </si>
  <si>
    <t>PROP0231</t>
  </si>
  <si>
    <t>PROP0232</t>
  </si>
  <si>
    <t>PROP0233</t>
  </si>
  <si>
    <t>PROP0234</t>
  </si>
  <si>
    <t>PROP0235</t>
  </si>
  <si>
    <t>PROP0236</t>
  </si>
  <si>
    <t>PROP0237</t>
  </si>
  <si>
    <t>PROP0238</t>
  </si>
  <si>
    <t>PROP0239</t>
  </si>
  <si>
    <t>PROP0240</t>
  </si>
  <si>
    <t>PROP0241</t>
  </si>
  <si>
    <t>PROP0242</t>
  </si>
  <si>
    <t>PROP0243</t>
  </si>
  <si>
    <t>PROP0244</t>
  </si>
  <si>
    <t>PROP0245</t>
  </si>
  <si>
    <t>PROP0246</t>
  </si>
  <si>
    <t>PROP0247</t>
  </si>
  <si>
    <t>PROP0248</t>
  </si>
  <si>
    <t>PROP0249</t>
  </si>
  <si>
    <t>PROP0250</t>
  </si>
  <si>
    <t>PROP0251</t>
  </si>
  <si>
    <t>PROP0252</t>
  </si>
  <si>
    <t>PROP0253</t>
  </si>
  <si>
    <t>PROP0254</t>
  </si>
  <si>
    <t>PROP0255</t>
  </si>
  <si>
    <t>PROP0256</t>
  </si>
  <si>
    <t>PROP0257</t>
  </si>
  <si>
    <t>PROP0258</t>
  </si>
  <si>
    <t>PROP0259</t>
  </si>
  <si>
    <t>PROP0260</t>
  </si>
  <si>
    <t>PROP0261</t>
  </si>
  <si>
    <t>PROP0262</t>
  </si>
  <si>
    <t>PROP0263</t>
  </si>
  <si>
    <t>PROP0264</t>
  </si>
  <si>
    <t>PROP0265</t>
  </si>
  <si>
    <t>PROP0266</t>
  </si>
  <si>
    <t>PROP0267</t>
  </si>
  <si>
    <t>PROP0268</t>
  </si>
  <si>
    <t>PROP0269</t>
  </si>
  <si>
    <t>PROP0270</t>
  </si>
  <si>
    <t>PROP0271</t>
  </si>
  <si>
    <t>PROP0272</t>
  </si>
  <si>
    <t>PROP0273</t>
  </si>
  <si>
    <t>PROP0274</t>
  </si>
  <si>
    <t>PROP0275</t>
  </si>
  <si>
    <t>PROP0276</t>
  </si>
  <si>
    <t>PROP0277</t>
  </si>
  <si>
    <t>PROP0278</t>
  </si>
  <si>
    <t>PROP0279</t>
  </si>
  <si>
    <t>PROP0280</t>
  </si>
  <si>
    <t>PROP0281</t>
  </si>
  <si>
    <t>PROP0282</t>
  </si>
  <si>
    <t>PROP0283</t>
  </si>
  <si>
    <t>PROP0284</t>
  </si>
  <si>
    <t>PROP0285</t>
  </si>
  <si>
    <t>PROP0286</t>
  </si>
  <si>
    <t>PROP0287</t>
  </si>
  <si>
    <t>PROP0288</t>
  </si>
  <si>
    <t>PROP0289</t>
  </si>
  <si>
    <t>PROP0290</t>
  </si>
  <si>
    <t>PROP0291</t>
  </si>
  <si>
    <t>PROP0292</t>
  </si>
  <si>
    <t>PROP0293</t>
  </si>
  <si>
    <t>PROP0294</t>
  </si>
  <si>
    <t>PROP0295</t>
  </si>
  <si>
    <t>PROP0296</t>
  </si>
  <si>
    <t>PROP0297</t>
  </si>
  <si>
    <t>PROP0298</t>
  </si>
  <si>
    <t>PROP0299</t>
  </si>
  <si>
    <t>PROP0300</t>
  </si>
  <si>
    <t>PROP0301</t>
  </si>
  <si>
    <t>PROP0302</t>
  </si>
  <si>
    <t>PROP0303</t>
  </si>
  <si>
    <t>PROP0304</t>
  </si>
  <si>
    <t>PROP0305</t>
  </si>
  <si>
    <t>PROP0306</t>
  </si>
  <si>
    <t>PROP0307</t>
  </si>
  <si>
    <t>PROP0308</t>
  </si>
  <si>
    <t>PROP0309</t>
  </si>
  <si>
    <t>PROP0310</t>
  </si>
  <si>
    <t>PROP0311</t>
  </si>
  <si>
    <t>PROP0312</t>
  </si>
  <si>
    <t>PROP0313</t>
  </si>
  <si>
    <t>PROP0314</t>
  </si>
  <si>
    <t>PROP0315</t>
  </si>
  <si>
    <t>PROP0316</t>
  </si>
  <si>
    <t>PROP0317</t>
  </si>
  <si>
    <t>PROP0318</t>
  </si>
  <si>
    <t>PROP0319</t>
  </si>
  <si>
    <t>PROP0320</t>
  </si>
  <si>
    <t>PROP0321</t>
  </si>
  <si>
    <t>PROP0322</t>
  </si>
  <si>
    <t>PROP0323</t>
  </si>
  <si>
    <t>PROP0324</t>
  </si>
  <si>
    <t>PROP0325</t>
  </si>
  <si>
    <t>PROP0326</t>
  </si>
  <si>
    <t>PROP0327</t>
  </si>
  <si>
    <t>PROP0328</t>
  </si>
  <si>
    <t>PROP0329</t>
  </si>
  <si>
    <t>PROP0330</t>
  </si>
  <si>
    <t>PROP0331</t>
  </si>
  <si>
    <t>PROP0332</t>
  </si>
  <si>
    <t>PROP0333</t>
  </si>
  <si>
    <t>PROP0334</t>
  </si>
  <si>
    <t>PROP0335</t>
  </si>
  <si>
    <t>PROP0336</t>
  </si>
  <si>
    <t>PROP0337</t>
  </si>
  <si>
    <t>PROP0338</t>
  </si>
  <si>
    <t>PROP0339</t>
  </si>
  <si>
    <t>PROP0340</t>
  </si>
  <si>
    <t>PROP0341</t>
  </si>
  <si>
    <t>PROP0342</t>
  </si>
  <si>
    <t>PROP0343</t>
  </si>
  <si>
    <t>PROP0344</t>
  </si>
  <si>
    <t>PROP0345</t>
  </si>
  <si>
    <t>PROP0346</t>
  </si>
  <si>
    <t>PROP0347</t>
  </si>
  <si>
    <t>PROP0348</t>
  </si>
  <si>
    <t>PROP0349</t>
  </si>
  <si>
    <t>PROP0350</t>
  </si>
  <si>
    <t>PROP0351</t>
  </si>
  <si>
    <t>PROP0352</t>
  </si>
  <si>
    <t>PROP0353</t>
  </si>
  <si>
    <t>PROP0354</t>
  </si>
  <si>
    <t>PROP0355</t>
  </si>
  <si>
    <t>PROP0356</t>
  </si>
  <si>
    <t>PROP0357</t>
  </si>
  <si>
    <t>PROP0358</t>
  </si>
  <si>
    <t>PROP0359</t>
  </si>
  <si>
    <t>PROP0360</t>
  </si>
  <si>
    <t>PROP0361</t>
  </si>
  <si>
    <t>PROP0362</t>
  </si>
  <si>
    <t>PROP0363</t>
  </si>
  <si>
    <t>PROP0364</t>
  </si>
  <si>
    <t>PROP0365</t>
  </si>
  <si>
    <t>PROP0366</t>
  </si>
  <si>
    <t>PROP0367</t>
  </si>
  <si>
    <t>PROP0368</t>
  </si>
  <si>
    <t>PROP0369</t>
  </si>
  <si>
    <t>PROP0370</t>
  </si>
  <si>
    <t>PROP0371</t>
  </si>
  <si>
    <t>PROP0372</t>
  </si>
  <si>
    <t>PROP0373</t>
  </si>
  <si>
    <t>PROP0374</t>
  </si>
  <si>
    <t>PROP0375</t>
  </si>
  <si>
    <t>PROP0376</t>
  </si>
  <si>
    <t>PROP0377</t>
  </si>
  <si>
    <t>PROP0378</t>
  </si>
  <si>
    <t>PROP0379</t>
  </si>
  <si>
    <t>PROP0380</t>
  </si>
  <si>
    <t>PROP0381</t>
  </si>
  <si>
    <t>PROP0382</t>
  </si>
  <si>
    <t>PROP0383</t>
  </si>
  <si>
    <t>PROP0384</t>
  </si>
  <si>
    <t>PROP0385</t>
  </si>
  <si>
    <t>PROP0386</t>
  </si>
  <si>
    <t>PROP0387</t>
  </si>
  <si>
    <t>PROP0388</t>
  </si>
  <si>
    <t>PROP0389</t>
  </si>
  <si>
    <t>PROP0390</t>
  </si>
  <si>
    <t>PROP0391</t>
  </si>
  <si>
    <t>PROP0392</t>
  </si>
  <si>
    <t>PROP0393</t>
  </si>
  <si>
    <t>PROP0394</t>
  </si>
  <si>
    <t>PROP0395</t>
  </si>
  <si>
    <t>PROP0396</t>
  </si>
  <si>
    <t>PROP0397</t>
  </si>
  <si>
    <t>PROP0398</t>
  </si>
  <si>
    <t>PROP0399</t>
  </si>
  <si>
    <t>PROP0400</t>
  </si>
  <si>
    <t>PROP0401</t>
  </si>
  <si>
    <t>PROP0402</t>
  </si>
  <si>
    <t>PROP0403</t>
  </si>
  <si>
    <t>PROP0404</t>
  </si>
  <si>
    <t>PROP0405</t>
  </si>
  <si>
    <t>PROP0406</t>
  </si>
  <si>
    <t>PROP0407</t>
  </si>
  <si>
    <t>PROP0408</t>
  </si>
  <si>
    <t>PROP0409</t>
  </si>
  <si>
    <t>PROP0410</t>
  </si>
  <si>
    <t>PROP0411</t>
  </si>
  <si>
    <t>PROP0412</t>
  </si>
  <si>
    <t>PROP0413</t>
  </si>
  <si>
    <t>PROP0414</t>
  </si>
  <si>
    <t>PROP0415</t>
  </si>
  <si>
    <t>PROP0416</t>
  </si>
  <si>
    <t>PROP0417</t>
  </si>
  <si>
    <t>PROP0418</t>
  </si>
  <si>
    <t>PROP0419</t>
  </si>
  <si>
    <t>PROP0420</t>
  </si>
  <si>
    <t>PROP0421</t>
  </si>
  <si>
    <t>PROP0422</t>
  </si>
  <si>
    <t>PROP0423</t>
  </si>
  <si>
    <t>PROP0424</t>
  </si>
  <si>
    <t>PROP0425</t>
  </si>
  <si>
    <t>PROP0426</t>
  </si>
  <si>
    <t>PROP0427</t>
  </si>
  <si>
    <t>PROP0428</t>
  </si>
  <si>
    <t>PROP0429</t>
  </si>
  <si>
    <t>PROP0430</t>
  </si>
  <si>
    <t>PROP0431</t>
  </si>
  <si>
    <t>PROP0432</t>
  </si>
  <si>
    <t>PROP0433</t>
  </si>
  <si>
    <t>PROP0434</t>
  </si>
  <si>
    <t>PROP0435</t>
  </si>
  <si>
    <t>PROP0436</t>
  </si>
  <si>
    <t>PROP0437</t>
  </si>
  <si>
    <t>PROP0438</t>
  </si>
  <si>
    <t>PROP0439</t>
  </si>
  <si>
    <t>PROP0440</t>
  </si>
  <si>
    <t>PROP0441</t>
  </si>
  <si>
    <t>PROP0442</t>
  </si>
  <si>
    <t>PROP0443</t>
  </si>
  <si>
    <t>PROP0444</t>
  </si>
  <si>
    <t>PROP0445</t>
  </si>
  <si>
    <t>PROP0446</t>
  </si>
  <si>
    <t>PROP0447</t>
  </si>
  <si>
    <t>PROP0448</t>
  </si>
  <si>
    <t>PROP0449</t>
  </si>
  <si>
    <t>PROP0450</t>
  </si>
  <si>
    <t>Halima Alausa</t>
  </si>
  <si>
    <t>halausa1</t>
  </si>
  <si>
    <t>Welcome to Microsoft Excel version 16.0 build 19628 running on Windows (64-bit) NT 10.00!</t>
  </si>
  <si>
    <t>C:\Users\halau\AppData\Local\Temp</t>
  </si>
  <si>
    <t>S5b</t>
  </si>
  <si>
    <t>Start S5b</t>
  </si>
  <si>
    <t>Halima Alausa started S5b</t>
  </si>
  <si>
    <t>Row Labels</t>
  </si>
  <si>
    <t>Grand Total</t>
  </si>
  <si>
    <t>Average of credit_score</t>
  </si>
  <si>
    <t>Sum of annual_income</t>
  </si>
  <si>
    <t>Average of annual_income</t>
  </si>
  <si>
    <t>Column Labels</t>
  </si>
  <si>
    <t>Average of occupancy_rate</t>
  </si>
  <si>
    <t>rent_to_value</t>
  </si>
  <si>
    <t>maintenace_to_value</t>
  </si>
  <si>
    <t>Average of maintenace_to_value</t>
  </si>
  <si>
    <t>Average of rent_to_value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</si>
</sst>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/d/yy\ h:mm\ AM/PM;@"/>
    <numFmt numFmtId="165" formatCode="mmm\-dd\ hh:mm"/>
    <numFmt numFmtId="166" formatCode="dd\-mmm\ hh:mm"/>
    <numFmt numFmtId="167" formatCode="dd\-mmm\-yyyy\ hh:mm"/>
    <numFmt numFmtId="168" formatCode="_(* #,##0_);_(* \(#,##0\);_(* &quot;-&quot;??_);_(@_)"/>
    <numFmt numFmtId="169" formatCode="0.000"/>
    <numFmt numFmtId="171" formatCode="0.000%"/>
  </numFmts>
  <fonts count="24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i/>
      <sz val="11"/>
      <color rgb="FFC0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5" tint="-0.499984740745262"/>
      <name val="Calibri"/>
      <family val="2"/>
      <scheme val="minor"/>
    </font>
    <font>
      <sz val="12"/>
      <color rgb="FF000000"/>
      <name val="System Font"/>
    </font>
    <font>
      <b/>
      <sz val="11"/>
      <color theme="9" tint="-0.499984740745262"/>
      <name val="Calibri"/>
      <family val="2"/>
      <scheme val="minor"/>
    </font>
    <font>
      <b/>
      <sz val="11"/>
      <color rgb="FF0000FF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1"/>
      <color theme="6"/>
      <name val="Calibri"/>
      <family val="2"/>
      <scheme val="minor"/>
    </font>
    <font>
      <i/>
      <sz val="11"/>
      <color theme="6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96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4" fontId="23" fillId="0" borderId="0" applyFont="0" applyFill="0" applyBorder="0" applyAlignment="0" applyProtection="0"/>
    <xf numFmtId="9" fontId="23" fillId="0" borderId="0" applyFont="0" applyFill="0" applyBorder="0" applyAlignment="0" applyProtection="0"/>
  </cellStyleXfs>
  <cellXfs count="49">
    <xf numFmtId="0" fontId="0" fillId="0" borderId="0" xfId="0"/>
    <xf numFmtId="0" fontId="1" fillId="0" borderId="0" xfId="0" applyFont="1"/>
    <xf numFmtId="0" fontId="2" fillId="0" borderId="0" xfId="0" applyFont="1"/>
    <xf numFmtId="165" fontId="2" fillId="0" borderId="0" xfId="0" applyNumberFormat="1" applyFont="1"/>
    <xf numFmtId="0" fontId="5" fillId="0" borderId="0" xfId="0" applyFont="1"/>
    <xf numFmtId="165" fontId="1" fillId="0" borderId="0" xfId="0" applyNumberFormat="1" applyFont="1"/>
    <xf numFmtId="164" fontId="1" fillId="0" borderId="0" xfId="0" applyNumberFormat="1" applyFont="1"/>
    <xf numFmtId="165" fontId="0" fillId="0" borderId="0" xfId="0" applyNumberFormat="1"/>
    <xf numFmtId="0" fontId="0" fillId="0" borderId="0" xfId="0" quotePrefix="1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quotePrefix="1" applyAlignment="1">
      <alignment horizontal="center" vertical="center"/>
    </xf>
    <xf numFmtId="0" fontId="14" fillId="0" borderId="0" xfId="0" applyFont="1" applyAlignment="1">
      <alignment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vertical="center" wrapText="1"/>
    </xf>
    <xf numFmtId="166" fontId="0" fillId="0" borderId="0" xfId="0" applyNumberFormat="1" applyAlignment="1">
      <alignment horizontal="left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left"/>
    </xf>
    <xf numFmtId="0" fontId="12" fillId="0" borderId="0" xfId="0" applyFont="1"/>
    <xf numFmtId="0" fontId="13" fillId="0" borderId="0" xfId="0" applyFont="1"/>
    <xf numFmtId="165" fontId="4" fillId="0" borderId="0" xfId="0" applyNumberFormat="1" applyFont="1" applyAlignment="1">
      <alignment horizontal="left"/>
    </xf>
    <xf numFmtId="164" fontId="2" fillId="0" borderId="0" xfId="0" applyNumberFormat="1" applyFont="1"/>
    <xf numFmtId="0" fontId="3" fillId="0" borderId="0" xfId="0" applyFont="1"/>
    <xf numFmtId="164" fontId="0" fillId="2" borderId="1" xfId="0" applyNumberFormat="1" applyFill="1" applyBorder="1"/>
    <xf numFmtId="0" fontId="1" fillId="0" borderId="0" xfId="0" applyFont="1" applyProtection="1">
      <protection locked="0"/>
    </xf>
    <xf numFmtId="0" fontId="17" fillId="0" borderId="0" xfId="0" applyFont="1"/>
    <xf numFmtId="49" fontId="0" fillId="3" borderId="1" xfId="0" applyNumberFormat="1" applyFill="1" applyBorder="1"/>
    <xf numFmtId="0" fontId="18" fillId="0" borderId="0" xfId="0" applyFont="1"/>
    <xf numFmtId="165" fontId="19" fillId="0" borderId="0" xfId="0" applyNumberFormat="1" applyFont="1" applyAlignment="1">
      <alignment horizontal="left"/>
    </xf>
    <xf numFmtId="0" fontId="20" fillId="0" borderId="0" xfId="0" applyFont="1" applyAlignment="1">
      <alignment horizontal="center" vertical="center"/>
    </xf>
    <xf numFmtId="167" fontId="2" fillId="0" borderId="0" xfId="0" applyNumberFormat="1" applyFont="1"/>
    <xf numFmtId="0" fontId="21" fillId="0" borderId="0" xfId="0" applyFont="1"/>
    <xf numFmtId="0" fontId="22" fillId="0" borderId="0" xfId="0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44" fontId="0" fillId="0" borderId="0" xfId="94" applyFont="1" applyAlignment="1">
      <alignment horizontal="center"/>
    </xf>
    <xf numFmtId="0" fontId="0" fillId="0" borderId="0" xfId="94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37" fontId="0" fillId="0" borderId="0" xfId="0" applyNumberFormat="1"/>
    <xf numFmtId="0" fontId="0" fillId="0" borderId="0" xfId="0" applyAlignment="1">
      <alignment horizontal="left" indent="1"/>
    </xf>
    <xf numFmtId="3" fontId="0" fillId="0" borderId="0" xfId="0" applyNumberFormat="1"/>
    <xf numFmtId="168" fontId="0" fillId="0" borderId="0" xfId="0" applyNumberFormat="1"/>
    <xf numFmtId="168" fontId="0" fillId="0" borderId="0" xfId="0" pivotButton="1" applyNumberFormat="1"/>
    <xf numFmtId="168" fontId="0" fillId="0" borderId="0" xfId="0" applyNumberFormat="1" applyAlignment="1">
      <alignment horizontal="left"/>
    </xf>
    <xf numFmtId="169" fontId="0" fillId="0" borderId="0" xfId="0" applyNumberFormat="1"/>
    <xf numFmtId="0" fontId="11" fillId="0" borderId="0" xfId="0" applyFont="1" applyAlignment="1">
      <alignment horizontal="center" vertical="center" wrapText="1"/>
    </xf>
    <xf numFmtId="171" fontId="0" fillId="0" borderId="0" xfId="95" applyNumberFormat="1" applyFont="1" applyAlignment="1">
      <alignment horizontal="center"/>
    </xf>
    <xf numFmtId="171" fontId="0" fillId="0" borderId="0" xfId="0" applyNumberFormat="1"/>
  </cellXfs>
  <cellStyles count="96">
    <cellStyle name="Comma 2" xfId="92" xr:uid="{00000000-0005-0000-0000-000000000000}"/>
    <cellStyle name="Currency" xfId="94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  <cellStyle name="Normal 2" xfId="91" xr:uid="{00000000-0005-0000-0000-00005C000000}"/>
    <cellStyle name="Percent" xfId="95" builtinId="5"/>
    <cellStyle name="Percent 2" xfId="93" xr:uid="{00000000-0005-0000-0000-00005D000000}"/>
  </cellStyles>
  <dxfs count="13">
    <dxf>
      <numFmt numFmtId="168" formatCode="_(* #,##0_);_(* \(#,##0\);_(* &quot;-&quot;??_);_(@_)"/>
    </dxf>
    <dxf>
      <numFmt numFmtId="168" formatCode="_(* #,##0_);_(* \(#,##0\);_(* &quot;-&quot;??_);_(@_)"/>
    </dxf>
    <dxf>
      <numFmt numFmtId="168" formatCode="_(* #,##0_);_(* \(#,##0\);_(* &quot;-&quot;??_);_(@_)"/>
    </dxf>
    <dxf>
      <numFmt numFmtId="168" formatCode="_(* #,##0_);_(* \(#,##0\);_(* &quot;-&quot;??_);_(@_)"/>
    </dxf>
    <dxf>
      <numFmt numFmtId="168" formatCode="_(* #,##0_);_(* \(#,##0\);_(* &quot;-&quot;??_);_(@_)"/>
    </dxf>
    <dxf>
      <numFmt numFmtId="168" formatCode="_(* #,##0_);_(* \(#,##0\);_(* &quot;-&quot;??_);_(@_)"/>
    </dxf>
    <dxf>
      <numFmt numFmtId="168" formatCode="_(* #,##0_);_(* \(#,##0\);_(* &quot;-&quot;??_);_(@_)"/>
    </dxf>
    <dxf>
      <numFmt numFmtId="168" formatCode="_(* #,##0_);_(* \(#,##0\);_(* &quot;-&quot;??_);_(@_)"/>
    </dxf>
    <dxf>
      <numFmt numFmtId="168" formatCode="_(* #,##0_);_(* \(#,##0\);_(* &quot;-&quot;??_);_(@_)"/>
    </dxf>
    <dxf>
      <numFmt numFmtId="168" formatCode="_(* #,##0_);_(* \(#,##0\);_(* &quot;-&quot;??_);_(@_)"/>
    </dxf>
    <dxf>
      <numFmt numFmtId="2" formatCode="0.00"/>
    </dxf>
    <dxf>
      <numFmt numFmtId="2" formatCode="0.00"/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FF00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[S5bwccic_Pivot_HalimaAlausa.xlsm]W1!PivotTable1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'W1'!$B$3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'W1'!$A$4:$A$8</c:f>
              <c:strCache>
                <c:ptCount val="4"/>
                <c:pt idx="0">
                  <c:v>Equifax</c:v>
                </c:pt>
                <c:pt idx="1">
                  <c:v>Experian</c:v>
                </c:pt>
                <c:pt idx="2">
                  <c:v>FICO</c:v>
                </c:pt>
                <c:pt idx="3">
                  <c:v>TransUnion</c:v>
                </c:pt>
              </c:strCache>
            </c:strRef>
          </c:cat>
          <c:val>
            <c:numRef>
              <c:f>'W1'!$B$4:$B$8</c:f>
              <c:numCache>
                <c:formatCode>0.00</c:formatCode>
                <c:ptCount val="4"/>
                <c:pt idx="0">
                  <c:v>691.97377049180329</c:v>
                </c:pt>
                <c:pt idx="1">
                  <c:v>696.87337662337666</c:v>
                </c:pt>
                <c:pt idx="2">
                  <c:v>696.32890365448509</c:v>
                </c:pt>
                <c:pt idx="3">
                  <c:v>689.67857142857144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D0-4123-8DB1-F0E2DCA5C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2174575"/>
        <c:axId val="1352175055"/>
      </c:barChart>
      <c:catAx>
        <c:axId val="135217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175055"/>
        <c:crosses val="autoZero"/>
        <c:auto val="1"/>
        <c:lblAlgn val="ctr"/>
        <c:lblOffset val="100"/>
        <c:noMultiLvlLbl val="0"/>
      </c:catAx>
      <c:valAx>
        <c:axId val="135217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17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[S5bwccic_Pivot_HalimaAlausa.xlsm]W2!PivotTable2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'W2'!$B$3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'W2'!$A$4:$A$20</c:f>
              <c:strCache>
                <c:ptCount val="16"/>
                <c:pt idx="0">
                  <c:v>_x0016_30030_x0016_</c:v>
                </c:pt>
                <c:pt idx="1">
                  <c:v>_x0016_30032_x0016_</c:v>
                </c:pt>
                <c:pt idx="2">
                  <c:v>_x0016_30033_x0016_</c:v>
                </c:pt>
                <c:pt idx="3">
                  <c:v>_x0016_30044_x0016_</c:v>
                </c:pt>
                <c:pt idx="4">
                  <c:v>_x0016_30045_x0016_</c:v>
                </c:pt>
                <c:pt idx="5">
                  <c:v>_x0016_30046_x0016_</c:v>
                </c:pt>
                <c:pt idx="6">
                  <c:v>_x0016_30047_x0016_</c:v>
                </c:pt>
                <c:pt idx="7">
                  <c:v>_x0016_30078_x0016_</c:v>
                </c:pt>
                <c:pt idx="8">
                  <c:v>_x0016_30305_x0016_</c:v>
                </c:pt>
                <c:pt idx="9">
                  <c:v>_x0016_30308_x0016_</c:v>
                </c:pt>
                <c:pt idx="10">
                  <c:v>_x0016_30309_x0016_</c:v>
                </c:pt>
                <c:pt idx="11">
                  <c:v>_x0016_30310_x0016_</c:v>
                </c:pt>
                <c:pt idx="12">
                  <c:v>_x0016_30314_x0016_</c:v>
                </c:pt>
                <c:pt idx="13">
                  <c:v>_x0016_30317_x0016_</c:v>
                </c:pt>
                <c:pt idx="14">
                  <c:v>_x0016_30318_x0016_</c:v>
                </c:pt>
                <c:pt idx="15">
                  <c:v>_x0016_30319_x0016_</c:v>
                </c:pt>
              </c:strCache>
            </c:strRef>
          </c:cat>
          <c:val>
            <c:numRef>
              <c:f>'W2'!$B$4:$B$20</c:f>
              <c:numCache>
                <c:formatCode>#,##0_);\(#,##0\)</c:formatCode>
                <c:ptCount val="16"/>
                <c:pt idx="0">
                  <c:v>61734.752541829264</c:v>
                </c:pt>
                <c:pt idx="1">
                  <c:v>48689.999206271437</c:v>
                </c:pt>
                <c:pt idx="2">
                  <c:v>64399.616298051937</c:v>
                </c:pt>
                <c:pt idx="3">
                  <c:v>137486.44066555551</c:v>
                </c:pt>
                <c:pt idx="4">
                  <c:v>327006.85033000004</c:v>
                </c:pt>
                <c:pt idx="5">
                  <c:v>337160.89994782605</c:v>
                </c:pt>
                <c:pt idx="6">
                  <c:v>617120.91830877191</c:v>
                </c:pt>
                <c:pt idx="7">
                  <c:v>503655.17350499996</c:v>
                </c:pt>
                <c:pt idx="8">
                  <c:v>82897.92460457141</c:v>
                </c:pt>
                <c:pt idx="9">
                  <c:v>53628.438896632651</c:v>
                </c:pt>
                <c:pt idx="10">
                  <c:v>72930.941043152154</c:v>
                </c:pt>
                <c:pt idx="11">
                  <c:v>47578.989191902947</c:v>
                </c:pt>
                <c:pt idx="12">
                  <c:v>44663.161003177083</c:v>
                </c:pt>
                <c:pt idx="13">
                  <c:v>57844.803838537766</c:v>
                </c:pt>
                <c:pt idx="14">
                  <c:v>62330.898327590359</c:v>
                </c:pt>
                <c:pt idx="15">
                  <c:v>62716.785072555547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5F-4CEA-926B-981411BE1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0351231"/>
        <c:axId val="1360351711"/>
      </c:barChart>
      <c:catAx>
        <c:axId val="1360351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351711"/>
        <c:crosses val="autoZero"/>
        <c:auto val="1"/>
        <c:lblAlgn val="ctr"/>
        <c:lblOffset val="100"/>
        <c:noMultiLvlLbl val="0"/>
      </c:catAx>
      <c:valAx>
        <c:axId val="1360351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351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[S5bwccic_Pivot_HalimaAlausa.xlsm]W3!PivotTable3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'W3'!$B$3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'W3'!$A$4:$A$20</c:f>
              <c:multiLvlStrCache>
                <c:ptCount val="12"/>
                <c:lvl>
                  <c:pt idx="0">
                    <c:v>DeKalb</c:v>
                  </c:pt>
                  <c:pt idx="1">
                    <c:v>Fulton</c:v>
                  </c:pt>
                  <c:pt idx="2">
                    <c:v>Gwinnett</c:v>
                  </c:pt>
                  <c:pt idx="3">
                    <c:v>DeKalb</c:v>
                  </c:pt>
                  <c:pt idx="4">
                    <c:v>Fulton</c:v>
                  </c:pt>
                  <c:pt idx="5">
                    <c:v>Gwinnett</c:v>
                  </c:pt>
                  <c:pt idx="6">
                    <c:v>DeKalb</c:v>
                  </c:pt>
                  <c:pt idx="7">
                    <c:v>Fulton</c:v>
                  </c:pt>
                  <c:pt idx="8">
                    <c:v>Gwinnett</c:v>
                  </c:pt>
                  <c:pt idx="9">
                    <c:v>DeKalb</c:v>
                  </c:pt>
                  <c:pt idx="10">
                    <c:v>Fulton</c:v>
                  </c:pt>
                  <c:pt idx="11">
                    <c:v>Gwinnett</c:v>
                  </c:pt>
                </c:lvl>
                <c:lvl>
                  <c:pt idx="0">
                    <c:v>Equifax</c:v>
                  </c:pt>
                  <c:pt idx="3">
                    <c:v>Experian</c:v>
                  </c:pt>
                  <c:pt idx="6">
                    <c:v>FICO</c:v>
                  </c:pt>
                  <c:pt idx="9">
                    <c:v>TransUnion</c:v>
                  </c:pt>
                </c:lvl>
              </c:multiLvlStrCache>
            </c:multiLvlStrRef>
          </c:cat>
          <c:val>
            <c:numRef>
              <c:f>'W3'!$B$4:$B$20</c:f>
              <c:numCache>
                <c:formatCode>#,##0</c:formatCode>
                <c:ptCount val="12"/>
                <c:pt idx="0">
                  <c:v>689.25490196078431</c:v>
                </c:pt>
                <c:pt idx="1">
                  <c:v>692.66428571428571</c:v>
                </c:pt>
                <c:pt idx="2">
                  <c:v>694.84126984126988</c:v>
                </c:pt>
                <c:pt idx="3">
                  <c:v>695.96938775510205</c:v>
                </c:pt>
                <c:pt idx="4">
                  <c:v>700.02739726027403</c:v>
                </c:pt>
                <c:pt idx="5">
                  <c:v>691.0625</c:v>
                </c:pt>
                <c:pt idx="6">
                  <c:v>699.44036697247702</c:v>
                </c:pt>
                <c:pt idx="7">
                  <c:v>697.41463414634143</c:v>
                </c:pt>
                <c:pt idx="8">
                  <c:v>689.47826086956525</c:v>
                </c:pt>
                <c:pt idx="9">
                  <c:v>691.39655172413791</c:v>
                </c:pt>
                <c:pt idx="10">
                  <c:v>685.49350649350652</c:v>
                </c:pt>
                <c:pt idx="11">
                  <c:v>696.42424242424238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A7-4DE8-85C4-6B8633681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1857151"/>
        <c:axId val="1481855231"/>
      </c:barChart>
      <c:catAx>
        <c:axId val="1481857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1855231"/>
        <c:crosses val="autoZero"/>
        <c:auto val="1"/>
        <c:lblAlgn val="ctr"/>
        <c:lblOffset val="100"/>
        <c:noMultiLvlLbl val="0"/>
      </c:catAx>
      <c:valAx>
        <c:axId val="148185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1857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[S5bwccic_Pivot_HalimaAlausa.xlsm]W4!PivotTable4</c:name>
    <c:fmtId val="1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'W4'!$B$3:$B$4</c:f>
              <c:strCache>
                <c:ptCount val="1"/>
                <c:pt idx="0">
                  <c:v>Contract</c:v>
                </c:pt>
              </c:strCache>
            </c:strRef>
          </c:tx>
          <c:spPr>
            <a:solidFill>
              <a:schemeClr val="accent6">
                <a:shade val="45000"/>
              </a:schemeClr>
            </a:solidFill>
            <a:ln>
              <a:noFill/>
            </a:ln>
            <a:effectLst/>
          </c:spPr>
          <c:invertIfNegative val="0"/>
          <c:cat>
            <c:strRef>
              <c:f>'W4'!$A$5:$A$8</c:f>
              <c:strCache>
                <c:ptCount val="3"/>
                <c:pt idx="0">
                  <c:v>DeKalb</c:v>
                </c:pt>
                <c:pt idx="1">
                  <c:v>Fulton</c:v>
                </c:pt>
                <c:pt idx="2">
                  <c:v>Gwinnett</c:v>
                </c:pt>
              </c:strCache>
            </c:strRef>
          </c:cat>
          <c:val>
            <c:numRef>
              <c:f>'W4'!$B$5:$B$8</c:f>
              <c:numCache>
                <c:formatCode>_(* #,##0_);_(* \(#,##0\);_(* "-"??_);_(@_)</c:formatCode>
                <c:ptCount val="3"/>
                <c:pt idx="0">
                  <c:v>1244497.8166199999</c:v>
                </c:pt>
                <c:pt idx="1">
                  <c:v>1596222.8304800005</c:v>
                </c:pt>
                <c:pt idx="2">
                  <c:v>679874.99509999994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BE-4FD5-A8A3-D9BA193C4606}"/>
            </c:ext>
          </c:extLst>
        </c:ser>
        <c:ser>
          <c:idx val="1"/>
          <c:order val="1"/>
          <c:tx>
            <c:strRef>
              <c:f>'W4'!$C$3:$C$4</c:f>
              <c:strCache>
                <c:ptCount val="1"/>
                <c:pt idx="0">
                  <c:v>Full Time</c:v>
                </c:pt>
              </c:strCache>
            </c:strRef>
          </c:tx>
          <c:spPr>
            <a:solidFill>
              <a:schemeClr val="accent6">
                <a:shade val="61000"/>
              </a:schemeClr>
            </a:solidFill>
            <a:ln>
              <a:noFill/>
            </a:ln>
            <a:effectLst/>
          </c:spPr>
          <c:invertIfNegative val="0"/>
          <c:cat>
            <c:strRef>
              <c:f>'W4'!$A$5:$A$8</c:f>
              <c:strCache>
                <c:ptCount val="3"/>
                <c:pt idx="0">
                  <c:v>DeKalb</c:v>
                </c:pt>
                <c:pt idx="1">
                  <c:v>Fulton</c:v>
                </c:pt>
                <c:pt idx="2">
                  <c:v>Gwinnett</c:v>
                </c:pt>
              </c:strCache>
            </c:strRef>
          </c:cat>
          <c:val>
            <c:numRef>
              <c:f>'W4'!$C$5:$C$8</c:f>
              <c:numCache>
                <c:formatCode>_(* #,##0_);_(* \(#,##0\);_(* "-"??_);_(@_)</c:formatCode>
                <c:ptCount val="3"/>
                <c:pt idx="0">
                  <c:v>23722.530739999998</c:v>
                </c:pt>
                <c:pt idx="1">
                  <c:v>84596.528120000003</c:v>
                </c:pt>
                <c:pt idx="2">
                  <c:v>225058.14873000002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BE-4FD5-A8A3-D9BA193C4606}"/>
            </c:ext>
          </c:extLst>
        </c:ser>
        <c:ser>
          <c:idx val="2"/>
          <c:order val="2"/>
          <c:tx>
            <c:strRef>
              <c:f>'W4'!$D$3:$D$4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'W4'!$A$5:$A$8</c:f>
              <c:strCache>
                <c:ptCount val="3"/>
                <c:pt idx="0">
                  <c:v>DeKalb</c:v>
                </c:pt>
                <c:pt idx="1">
                  <c:v>Fulton</c:v>
                </c:pt>
                <c:pt idx="2">
                  <c:v>Gwinnett</c:v>
                </c:pt>
              </c:strCache>
            </c:strRef>
          </c:cat>
          <c:val>
            <c:numRef>
              <c:f>'W4'!$D$5:$D$8</c:f>
              <c:numCache>
                <c:formatCode>_(* #,##0_);_(* \(#,##0\);_(* "-"??_);_(@_)</c:formatCode>
                <c:ptCount val="3"/>
                <c:pt idx="0">
                  <c:v>15737193.942924</c:v>
                </c:pt>
                <c:pt idx="1">
                  <c:v>22366210.040909015</c:v>
                </c:pt>
                <c:pt idx="2">
                  <c:v>8823672.6635099985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BE-4FD5-A8A3-D9BA193C4606}"/>
            </c:ext>
          </c:extLst>
        </c:ser>
        <c:ser>
          <c:idx val="3"/>
          <c:order val="3"/>
          <c:tx>
            <c:strRef>
              <c:f>'W4'!$E$3:$E$4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accent6">
                <a:shade val="92000"/>
              </a:schemeClr>
            </a:solidFill>
            <a:ln>
              <a:noFill/>
            </a:ln>
            <a:effectLst/>
          </c:spPr>
          <c:invertIfNegative val="0"/>
          <c:cat>
            <c:strRef>
              <c:f>'W4'!$A$5:$A$8</c:f>
              <c:strCache>
                <c:ptCount val="3"/>
                <c:pt idx="0">
                  <c:v>DeKalb</c:v>
                </c:pt>
                <c:pt idx="1">
                  <c:v>Fulton</c:v>
                </c:pt>
                <c:pt idx="2">
                  <c:v>Gwinnett</c:v>
                </c:pt>
              </c:strCache>
            </c:strRef>
          </c:cat>
          <c:val>
            <c:numRef>
              <c:f>'W4'!$E$5:$E$8</c:f>
              <c:numCache>
                <c:formatCode>_(* #,##0_);_(* \(#,##0\);_(* "-"??_);_(@_)</c:formatCode>
                <c:ptCount val="3"/>
                <c:pt idx="0">
                  <c:v>3656772.7810500003</c:v>
                </c:pt>
                <c:pt idx="1">
                  <c:v>4289805.1901660012</c:v>
                </c:pt>
                <c:pt idx="2">
                  <c:v>1664914.3157900006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BE-4FD5-A8A3-D9BA193C4606}"/>
            </c:ext>
          </c:extLst>
        </c:ser>
        <c:ser>
          <c:idx val="4"/>
          <c:order val="4"/>
          <c:tx>
            <c:strRef>
              <c:f>'W4'!$F$3:$F$4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6">
                <a:tint val="93000"/>
              </a:schemeClr>
            </a:solidFill>
            <a:ln>
              <a:noFill/>
            </a:ln>
            <a:effectLst/>
          </c:spPr>
          <c:invertIfNegative val="0"/>
          <c:cat>
            <c:strRef>
              <c:f>'W4'!$A$5:$A$8</c:f>
              <c:strCache>
                <c:ptCount val="3"/>
                <c:pt idx="0">
                  <c:v>DeKalb</c:v>
                </c:pt>
                <c:pt idx="1">
                  <c:v>Fulton</c:v>
                </c:pt>
                <c:pt idx="2">
                  <c:v>Gwinnett</c:v>
                </c:pt>
              </c:strCache>
            </c:strRef>
          </c:cat>
          <c:val>
            <c:numRef>
              <c:f>'W4'!$F$5:$F$8</c:f>
              <c:numCache>
                <c:formatCode>_(* #,##0_);_(* \(#,##0\);_(* "-"??_);_(@_)</c:formatCode>
                <c:ptCount val="3"/>
                <c:pt idx="0">
                  <c:v>819460.24497000012</c:v>
                </c:pt>
                <c:pt idx="1">
                  <c:v>1191223.81776</c:v>
                </c:pt>
                <c:pt idx="2">
                  <c:v>39696706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BE-4FD5-A8A3-D9BA193C4606}"/>
            </c:ext>
          </c:extLst>
        </c:ser>
        <c:ser>
          <c:idx val="5"/>
          <c:order val="5"/>
          <c:tx>
            <c:strRef>
              <c:f>'W4'!$G$3:$G$4</c:f>
              <c:strCache>
                <c:ptCount val="1"/>
                <c:pt idx="0">
                  <c:v>Self-employed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'W4'!$A$5:$A$8</c:f>
              <c:strCache>
                <c:ptCount val="3"/>
                <c:pt idx="0">
                  <c:v>DeKalb</c:v>
                </c:pt>
                <c:pt idx="1">
                  <c:v>Fulton</c:v>
                </c:pt>
                <c:pt idx="2">
                  <c:v>Gwinnett</c:v>
                </c:pt>
              </c:strCache>
            </c:strRef>
          </c:cat>
          <c:val>
            <c:numRef>
              <c:f>'W4'!$G$5:$G$8</c:f>
              <c:numCache>
                <c:formatCode>_(* #,##0_);_(* \(#,##0\);_(* "-"??_);_(@_)</c:formatCode>
                <c:ptCount val="3"/>
                <c:pt idx="0">
                  <c:v>1919280.5313499998</c:v>
                </c:pt>
                <c:pt idx="1">
                  <c:v>2503373.9753100001</c:v>
                </c:pt>
                <c:pt idx="2">
                  <c:v>1616557.8574099997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9BE-4FD5-A8A3-D9BA193C4606}"/>
            </c:ext>
          </c:extLst>
        </c:ser>
        <c:ser>
          <c:idx val="6"/>
          <c:order val="6"/>
          <c:tx>
            <c:strRef>
              <c:f>'W4'!$H$3:$H$4</c:f>
              <c:strCache>
                <c:ptCount val="1"/>
                <c:pt idx="0">
                  <c:v>Student</c:v>
                </c:pt>
              </c:strCache>
            </c:strRef>
          </c:tx>
          <c:spPr>
            <a:solidFill>
              <a:schemeClr val="accent6">
                <a:tint val="62000"/>
              </a:schemeClr>
            </a:solidFill>
            <a:ln>
              <a:noFill/>
            </a:ln>
            <a:effectLst/>
          </c:spPr>
          <c:invertIfNegative val="0"/>
          <c:cat>
            <c:strRef>
              <c:f>'W4'!$A$5:$A$8</c:f>
              <c:strCache>
                <c:ptCount val="3"/>
                <c:pt idx="0">
                  <c:v>DeKalb</c:v>
                </c:pt>
                <c:pt idx="1">
                  <c:v>Fulton</c:v>
                </c:pt>
                <c:pt idx="2">
                  <c:v>Gwinnett</c:v>
                </c:pt>
              </c:strCache>
            </c:strRef>
          </c:cat>
          <c:val>
            <c:numRef>
              <c:f>'W4'!$H$5:$H$8</c:f>
              <c:numCache>
                <c:formatCode>_(* #,##0_);_(* \(#,##0\);_(* "-"??_);_(@_)</c:formatCode>
                <c:ptCount val="3"/>
                <c:pt idx="0">
                  <c:v>1263031.3019199998</c:v>
                </c:pt>
                <c:pt idx="1">
                  <c:v>1202760.5988800002</c:v>
                </c:pt>
                <c:pt idx="2">
                  <c:v>24423102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9BE-4FD5-A8A3-D9BA193C4606}"/>
            </c:ext>
          </c:extLst>
        </c:ser>
        <c:ser>
          <c:idx val="7"/>
          <c:order val="7"/>
          <c:tx>
            <c:strRef>
              <c:f>'W4'!$I$3:$I$4</c:f>
              <c:strCache>
                <c:ptCount val="1"/>
                <c:pt idx="0">
                  <c:v>Unemployed</c:v>
                </c:pt>
              </c:strCache>
            </c:strRef>
          </c:tx>
          <c:spPr>
            <a:solidFill>
              <a:schemeClr val="accent6">
                <a:tint val="46000"/>
              </a:schemeClr>
            </a:solidFill>
            <a:ln>
              <a:noFill/>
            </a:ln>
            <a:effectLst/>
          </c:spPr>
          <c:invertIfNegative val="0"/>
          <c:cat>
            <c:strRef>
              <c:f>'W4'!$A$5:$A$8</c:f>
              <c:strCache>
                <c:ptCount val="3"/>
                <c:pt idx="0">
                  <c:v>DeKalb</c:v>
                </c:pt>
                <c:pt idx="1">
                  <c:v>Fulton</c:v>
                </c:pt>
                <c:pt idx="2">
                  <c:v>Gwinnett</c:v>
                </c:pt>
              </c:strCache>
            </c:strRef>
          </c:cat>
          <c:val>
            <c:numRef>
              <c:f>'W4'!$I$5:$I$8</c:f>
              <c:numCache>
                <c:formatCode>_(* #,##0_);_(* \(#,##0\);_(* "-"??_);_(@_)</c:formatCode>
                <c:ptCount val="3"/>
                <c:pt idx="0">
                  <c:v>541420.82166000002</c:v>
                </c:pt>
                <c:pt idx="1">
                  <c:v>636515.649492</c:v>
                </c:pt>
                <c:pt idx="2">
                  <c:v>24147811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9BE-4FD5-A8A3-D9BA193C4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92840815"/>
        <c:axId val="1492837455"/>
      </c:barChart>
      <c:catAx>
        <c:axId val="149284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837455"/>
        <c:crosses val="autoZero"/>
        <c:auto val="1"/>
        <c:lblAlgn val="ctr"/>
        <c:lblOffset val="100"/>
        <c:noMultiLvlLbl val="0"/>
      </c:catAx>
      <c:valAx>
        <c:axId val="149283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84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[S5bwccic_Pivot_HalimaAlausa.xlsm]IC1!PivotTable1</c:name>
    <c:fmtId val="1"/>
  </c:pivotSource>
  <c:chart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'IC1'!$B$3</c:f>
              <c:strCache>
                <c:ptCount val="1"/>
                <c:pt idx="0">
                  <c:v>Average of maintenace_to_value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'IC1'!$A$4:$A$23</c:f>
              <c:multiLvlStrCache>
                <c:ptCount val="16"/>
                <c:lvl>
                  <c:pt idx="0">
                    <c:v>30030</c:v>
                  </c:pt>
                  <c:pt idx="1">
                    <c:v>30032</c:v>
                  </c:pt>
                  <c:pt idx="2">
                    <c:v>30033</c:v>
                  </c:pt>
                  <c:pt idx="3">
                    <c:v>30317</c:v>
                  </c:pt>
                  <c:pt idx="4">
                    <c:v>30319</c:v>
                  </c:pt>
                  <c:pt idx="5">
                    <c:v>30305</c:v>
                  </c:pt>
                  <c:pt idx="6">
                    <c:v>30308</c:v>
                  </c:pt>
                  <c:pt idx="7">
                    <c:v>30309</c:v>
                  </c:pt>
                  <c:pt idx="8">
                    <c:v>30310</c:v>
                  </c:pt>
                  <c:pt idx="9">
                    <c:v>30314</c:v>
                  </c:pt>
                  <c:pt idx="10">
                    <c:v>30318</c:v>
                  </c:pt>
                  <c:pt idx="11">
                    <c:v>30044</c:v>
                  </c:pt>
                  <c:pt idx="12">
                    <c:v>30045</c:v>
                  </c:pt>
                  <c:pt idx="13">
                    <c:v>30046</c:v>
                  </c:pt>
                  <c:pt idx="14">
                    <c:v>30047</c:v>
                  </c:pt>
                  <c:pt idx="15">
                    <c:v>30078</c:v>
                  </c:pt>
                </c:lvl>
                <c:lvl>
                  <c:pt idx="0">
                    <c:v>DeKalb</c:v>
                  </c:pt>
                  <c:pt idx="5">
                    <c:v>Fulton</c:v>
                  </c:pt>
                  <c:pt idx="11">
                    <c:v>Gwinnett</c:v>
                  </c:pt>
                </c:lvl>
              </c:multiLvlStrCache>
            </c:multiLvlStrRef>
          </c:cat>
          <c:val>
            <c:numRef>
              <c:f>'IC1'!$B$4:$B$23</c:f>
              <c:numCache>
                <c:formatCode>0.000%</c:formatCode>
                <c:ptCount val="16"/>
                <c:pt idx="0">
                  <c:v>1.3621271602607414E-3</c:v>
                </c:pt>
                <c:pt idx="1">
                  <c:v>1.6506973689909316E-3</c:v>
                </c:pt>
                <c:pt idx="2">
                  <c:v>1.3689011641765986E-3</c:v>
                </c:pt>
                <c:pt idx="3">
                  <c:v>1.1822500524249402E-3</c:v>
                </c:pt>
                <c:pt idx="4">
                  <c:v>1.0168290756221619E-3</c:v>
                </c:pt>
                <c:pt idx="5">
                  <c:v>8.0599816514266445E-4</c:v>
                </c:pt>
                <c:pt idx="6">
                  <c:v>1.1958672001749506E-3</c:v>
                </c:pt>
                <c:pt idx="7">
                  <c:v>1.054191571096747E-3</c:v>
                </c:pt>
                <c:pt idx="8">
                  <c:v>1.4828178011504103E-3</c:v>
                </c:pt>
                <c:pt idx="9">
                  <c:v>1.7769804324443332E-3</c:v>
                </c:pt>
                <c:pt idx="10">
                  <c:v>1.1784487749019021E-3</c:v>
                </c:pt>
                <c:pt idx="11">
                  <c:v>1.2746334362526805E-3</c:v>
                </c:pt>
                <c:pt idx="12">
                  <c:v>1.6041331700682091E-3</c:v>
                </c:pt>
                <c:pt idx="13">
                  <c:v>1.233667312341603E-3</c:v>
                </c:pt>
                <c:pt idx="14">
                  <c:v>1.2806897911428426E-3</c:v>
                </c:pt>
                <c:pt idx="15">
                  <c:v>1.2060998659741012E-3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7D-4157-8225-EECA65ECACEF}"/>
            </c:ext>
          </c:extLst>
        </c:ser>
        <c:ser>
          <c:idx val="1"/>
          <c:order val="1"/>
          <c:tx>
            <c:strRef>
              <c:f>'IC1'!$C$3</c:f>
              <c:strCache>
                <c:ptCount val="1"/>
                <c:pt idx="0">
                  <c:v>Average of rent_to_value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'IC1'!$A$4:$A$23</c:f>
              <c:multiLvlStrCache>
                <c:ptCount val="16"/>
                <c:lvl>
                  <c:pt idx="0">
                    <c:v>30030</c:v>
                  </c:pt>
                  <c:pt idx="1">
                    <c:v>30032</c:v>
                  </c:pt>
                  <c:pt idx="2">
                    <c:v>30033</c:v>
                  </c:pt>
                  <c:pt idx="3">
                    <c:v>30317</c:v>
                  </c:pt>
                  <c:pt idx="4">
                    <c:v>30319</c:v>
                  </c:pt>
                  <c:pt idx="5">
                    <c:v>30305</c:v>
                  </c:pt>
                  <c:pt idx="6">
                    <c:v>30308</c:v>
                  </c:pt>
                  <c:pt idx="7">
                    <c:v>30309</c:v>
                  </c:pt>
                  <c:pt idx="8">
                    <c:v>30310</c:v>
                  </c:pt>
                  <c:pt idx="9">
                    <c:v>30314</c:v>
                  </c:pt>
                  <c:pt idx="10">
                    <c:v>30318</c:v>
                  </c:pt>
                  <c:pt idx="11">
                    <c:v>30044</c:v>
                  </c:pt>
                  <c:pt idx="12">
                    <c:v>30045</c:v>
                  </c:pt>
                  <c:pt idx="13">
                    <c:v>30046</c:v>
                  </c:pt>
                  <c:pt idx="14">
                    <c:v>30047</c:v>
                  </c:pt>
                  <c:pt idx="15">
                    <c:v>30078</c:v>
                  </c:pt>
                </c:lvl>
                <c:lvl>
                  <c:pt idx="0">
                    <c:v>DeKalb</c:v>
                  </c:pt>
                  <c:pt idx="5">
                    <c:v>Fulton</c:v>
                  </c:pt>
                  <c:pt idx="11">
                    <c:v>Gwinnett</c:v>
                  </c:pt>
                </c:lvl>
              </c:multiLvlStrCache>
            </c:multiLvlStrRef>
          </c:cat>
          <c:val>
            <c:numRef>
              <c:f>'IC1'!$C$4:$C$23</c:f>
              <c:numCache>
                <c:formatCode>0.000%</c:formatCode>
                <c:ptCount val="16"/>
                <c:pt idx="0">
                  <c:v>5.0212299240244692E-3</c:v>
                </c:pt>
                <c:pt idx="1">
                  <c:v>5.0042213892770686E-3</c:v>
                </c:pt>
                <c:pt idx="2">
                  <c:v>4.9883612848634446E-3</c:v>
                </c:pt>
                <c:pt idx="3">
                  <c:v>4.5105521040009087E-3</c:v>
                </c:pt>
                <c:pt idx="4">
                  <c:v>4.6697601098239878E-3</c:v>
                </c:pt>
                <c:pt idx="5">
                  <c:v>4.3440544669347478E-3</c:v>
                </c:pt>
                <c:pt idx="6">
                  <c:v>4.6486687054564761E-3</c:v>
                </c:pt>
                <c:pt idx="7">
                  <c:v>4.9281547813223399E-3</c:v>
                </c:pt>
                <c:pt idx="8">
                  <c:v>4.6619155246575405E-3</c:v>
                </c:pt>
                <c:pt idx="9">
                  <c:v>4.9267938572277684E-3</c:v>
                </c:pt>
                <c:pt idx="10">
                  <c:v>4.419735240634097E-3</c:v>
                </c:pt>
                <c:pt idx="11">
                  <c:v>4.681176673565276E-3</c:v>
                </c:pt>
                <c:pt idx="12">
                  <c:v>5.5625095320437625E-3</c:v>
                </c:pt>
                <c:pt idx="13">
                  <c:v>4.6494478562575433E-3</c:v>
                </c:pt>
                <c:pt idx="14">
                  <c:v>4.7197049532388697E-3</c:v>
                </c:pt>
                <c:pt idx="15">
                  <c:v>4.5270639134269413E-3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7D-4157-8225-EECA65ECA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549231"/>
        <c:axId val="685549711"/>
      </c:barChart>
      <c:catAx>
        <c:axId val="685549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549711"/>
        <c:crosses val="autoZero"/>
        <c:auto val="1"/>
        <c:lblAlgn val="ctr"/>
        <c:lblOffset val="100"/>
        <c:noMultiLvlLbl val="0"/>
      </c:catAx>
      <c:valAx>
        <c:axId val="685549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549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50800</xdr:colOff>
      <xdr:row>9</xdr:row>
      <xdr:rowOff>25400</xdr:rowOff>
    </xdr:from>
    <xdr:to>
      <xdr:col>2</xdr:col>
      <xdr:colOff>1758950</xdr:colOff>
      <xdr:row>9</xdr:row>
      <xdr:rowOff>292100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3</xdr:col>
      <xdr:colOff>0</xdr:colOff>
      <xdr:row>11</xdr:row>
      <xdr:rowOff>266700</xdr:rowOff>
    </xdr:to>
    <xdr:sp macro="" textlink="">
      <xdr:nvSpPr>
        <xdr:cNvPr id="1028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12</xdr:row>
      <xdr:rowOff>25400</xdr:rowOff>
    </xdr:from>
    <xdr:to>
      <xdr:col>3</xdr:col>
      <xdr:colOff>3175</xdr:colOff>
      <xdr:row>13</xdr:row>
      <xdr:rowOff>122990</xdr:rowOff>
    </xdr:to>
    <xdr:sp macro="" textlink="">
      <xdr:nvSpPr>
        <xdr:cNvPr id="1030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</xdr:colOff>
          <xdr:row>9</xdr:row>
          <xdr:rowOff>31750</xdr:rowOff>
        </xdr:from>
        <xdr:to>
          <xdr:col>2</xdr:col>
          <xdr:colOff>1727200</xdr:colOff>
          <xdr:row>10</xdr:row>
          <xdr:rowOff>285750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Start Here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0</xdr:colOff>
      <xdr:row>12</xdr:row>
      <xdr:rowOff>25400</xdr:rowOff>
    </xdr:from>
    <xdr:to>
      <xdr:col>3</xdr:col>
      <xdr:colOff>3175</xdr:colOff>
      <xdr:row>13</xdr:row>
      <xdr:rowOff>122990</xdr:rowOff>
    </xdr:to>
    <xdr:sp macro="" textlink="">
      <xdr:nvSpPr>
        <xdr:cNvPr id="7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1752600" y="3416300"/>
          <a:ext cx="1765300" cy="292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12</xdr:row>
      <xdr:rowOff>25400</xdr:rowOff>
    </xdr:from>
    <xdr:to>
      <xdr:col>3</xdr:col>
      <xdr:colOff>3175</xdr:colOff>
      <xdr:row>13</xdr:row>
      <xdr:rowOff>122990</xdr:rowOff>
    </xdr:to>
    <xdr:sp macro="" textlink="">
      <xdr:nvSpPr>
        <xdr:cNvPr id="8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1752600" y="3416300"/>
          <a:ext cx="1765300" cy="292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12700</xdr:rowOff>
    </xdr:from>
    <xdr:to>
      <xdr:col>3</xdr:col>
      <xdr:colOff>0</xdr:colOff>
      <xdr:row>11</xdr:row>
      <xdr:rowOff>276225</xdr:rowOff>
    </xdr:to>
    <xdr:sp macro="" textlink="">
      <xdr:nvSpPr>
        <xdr:cNvPr id="2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1752600" y="2794000"/>
          <a:ext cx="1762125" cy="2635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9525</xdr:rowOff>
    </xdr:to>
    <xdr:sp macro="" textlink="">
      <xdr:nvSpPr>
        <xdr:cNvPr id="3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1752600" y="3187700"/>
          <a:ext cx="1768475" cy="288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9525</xdr:rowOff>
    </xdr:to>
    <xdr:sp macro="" textlink="">
      <xdr:nvSpPr>
        <xdr:cNvPr id="4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1752600" y="3187700"/>
          <a:ext cx="1768475" cy="288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0</xdr:rowOff>
    </xdr:to>
    <xdr:sp macro="" textlink="">
      <xdr:nvSpPr>
        <xdr:cNvPr id="5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1752600" y="3187700"/>
          <a:ext cx="1768475" cy="174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0</xdr:rowOff>
    </xdr:to>
    <xdr:sp macro="" textlink="">
      <xdr:nvSpPr>
        <xdr:cNvPr id="6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1752600" y="3187700"/>
          <a:ext cx="1768475" cy="174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12700</xdr:rowOff>
    </xdr:from>
    <xdr:to>
      <xdr:col>3</xdr:col>
      <xdr:colOff>7854</xdr:colOff>
      <xdr:row>11</xdr:row>
      <xdr:rowOff>193675</xdr:rowOff>
    </xdr:to>
    <xdr:sp macro="" textlink="">
      <xdr:nvSpPr>
        <xdr:cNvPr id="9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 bwMode="auto">
        <a:xfrm>
          <a:off x="1752600" y="2794000"/>
          <a:ext cx="1769979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12</xdr:row>
      <xdr:rowOff>25400</xdr:rowOff>
    </xdr:from>
    <xdr:to>
      <xdr:col>3</xdr:col>
      <xdr:colOff>3175</xdr:colOff>
      <xdr:row>13</xdr:row>
      <xdr:rowOff>122990</xdr:rowOff>
    </xdr:to>
    <xdr:sp macro="" textlink="">
      <xdr:nvSpPr>
        <xdr:cNvPr id="10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5159BA18-FC0F-4051-B6A6-6902838B9B85}"/>
            </a:ext>
          </a:extLst>
        </xdr:cNvPr>
        <xdr:cNvSpPr/>
      </xdr:nvSpPr>
      <xdr:spPr bwMode="auto">
        <a:xfrm>
          <a:off x="1752600" y="3111500"/>
          <a:ext cx="1765300" cy="2880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12</xdr:row>
      <xdr:rowOff>25400</xdr:rowOff>
    </xdr:from>
    <xdr:to>
      <xdr:col>3</xdr:col>
      <xdr:colOff>3175</xdr:colOff>
      <xdr:row>13</xdr:row>
      <xdr:rowOff>122990</xdr:rowOff>
    </xdr:to>
    <xdr:sp macro="" textlink="">
      <xdr:nvSpPr>
        <xdr:cNvPr id="11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4ED1A0A4-2342-4970-A6B4-8F487C5F3F90}"/>
            </a:ext>
          </a:extLst>
        </xdr:cNvPr>
        <xdr:cNvSpPr/>
      </xdr:nvSpPr>
      <xdr:spPr bwMode="auto">
        <a:xfrm>
          <a:off x="1752600" y="3111500"/>
          <a:ext cx="1765300" cy="2880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12</xdr:row>
      <xdr:rowOff>25400</xdr:rowOff>
    </xdr:from>
    <xdr:to>
      <xdr:col>3</xdr:col>
      <xdr:colOff>3175</xdr:colOff>
      <xdr:row>13</xdr:row>
      <xdr:rowOff>122990</xdr:rowOff>
    </xdr:to>
    <xdr:sp macro="" textlink="">
      <xdr:nvSpPr>
        <xdr:cNvPr id="12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3E14F4F7-62A6-4526-81EE-D20CAF06D6CD}"/>
            </a:ext>
          </a:extLst>
        </xdr:cNvPr>
        <xdr:cNvSpPr/>
      </xdr:nvSpPr>
      <xdr:spPr bwMode="auto">
        <a:xfrm>
          <a:off x="1752600" y="3111500"/>
          <a:ext cx="1765300" cy="2880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9525</xdr:rowOff>
    </xdr:to>
    <xdr:sp macro="" textlink="">
      <xdr:nvSpPr>
        <xdr:cNvPr id="13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48D4B020-88D1-4C67-9DA4-0CD0C2F92545}"/>
            </a:ext>
          </a:extLst>
        </xdr:cNvPr>
        <xdr:cNvSpPr/>
      </xdr:nvSpPr>
      <xdr:spPr bwMode="auto">
        <a:xfrm>
          <a:off x="1752600" y="3302000"/>
          <a:ext cx="1768475" cy="174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9525</xdr:rowOff>
    </xdr:to>
    <xdr:sp macro="" textlink="">
      <xdr:nvSpPr>
        <xdr:cNvPr id="14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7E8C8280-339A-46E9-9F15-8B1EF2C87CF5}"/>
            </a:ext>
          </a:extLst>
        </xdr:cNvPr>
        <xdr:cNvSpPr/>
      </xdr:nvSpPr>
      <xdr:spPr bwMode="auto">
        <a:xfrm>
          <a:off x="1752600" y="3302000"/>
          <a:ext cx="1768475" cy="174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0</xdr:rowOff>
    </xdr:to>
    <xdr:sp macro="" textlink="">
      <xdr:nvSpPr>
        <xdr:cNvPr id="15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DDB7570B-AAC5-41EE-A550-9DDC4B347255}"/>
            </a:ext>
          </a:extLst>
        </xdr:cNvPr>
        <xdr:cNvSpPr/>
      </xdr:nvSpPr>
      <xdr:spPr bwMode="auto">
        <a:xfrm>
          <a:off x="1752600" y="3302000"/>
          <a:ext cx="1768475" cy="165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0</xdr:rowOff>
    </xdr:to>
    <xdr:sp macro="" textlink="">
      <xdr:nvSpPr>
        <xdr:cNvPr id="16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44256CF6-D0D3-483D-90D7-FFD12474A3F7}"/>
            </a:ext>
          </a:extLst>
        </xdr:cNvPr>
        <xdr:cNvSpPr/>
      </xdr:nvSpPr>
      <xdr:spPr bwMode="auto">
        <a:xfrm>
          <a:off x="1752600" y="3302000"/>
          <a:ext cx="1768475" cy="165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17</xdr:row>
      <xdr:rowOff>25400</xdr:rowOff>
    </xdr:from>
    <xdr:to>
      <xdr:col>2</xdr:col>
      <xdr:colOff>608097</xdr:colOff>
      <xdr:row>18</xdr:row>
      <xdr:rowOff>122990</xdr:rowOff>
    </xdr:to>
    <xdr:sp macro="" textlink="">
      <xdr:nvSpPr>
        <xdr:cNvPr id="17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7C62BD14-5FB1-48EB-93B8-7C1EF0A59E03}"/>
            </a:ext>
          </a:extLst>
        </xdr:cNvPr>
        <xdr:cNvSpPr/>
      </xdr:nvSpPr>
      <xdr:spPr bwMode="auto">
        <a:xfrm>
          <a:off x="590550" y="4064000"/>
          <a:ext cx="1770147" cy="2880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17</xdr:row>
      <xdr:rowOff>25400</xdr:rowOff>
    </xdr:from>
    <xdr:to>
      <xdr:col>2</xdr:col>
      <xdr:colOff>608097</xdr:colOff>
      <xdr:row>18</xdr:row>
      <xdr:rowOff>122990</xdr:rowOff>
    </xdr:to>
    <xdr:sp macro="" textlink="">
      <xdr:nvSpPr>
        <xdr:cNvPr id="18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17216C29-8D33-4C28-A293-CF65E4485426}"/>
            </a:ext>
          </a:extLst>
        </xdr:cNvPr>
        <xdr:cNvSpPr/>
      </xdr:nvSpPr>
      <xdr:spPr bwMode="auto">
        <a:xfrm>
          <a:off x="590550" y="4064000"/>
          <a:ext cx="1770147" cy="2880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260350</xdr:colOff>
      <xdr:row>0</xdr:row>
      <xdr:rowOff>0</xdr:rowOff>
    </xdr:from>
    <xdr:to>
      <xdr:col>8</xdr:col>
      <xdr:colOff>31750</xdr:colOff>
      <xdr:row>11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E91BCD-5B50-D321-9A99-BB620038CC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241300</xdr:colOff>
      <xdr:row>1</xdr:row>
      <xdr:rowOff>127000</xdr:rowOff>
    </xdr:from>
    <xdr:to>
      <xdr:col>13</xdr:col>
      <xdr:colOff>590550</xdr:colOff>
      <xdr:row>19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E85E42-6243-4BA9-8F18-582A93A911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2</xdr:row>
      <xdr:rowOff>158750</xdr:rowOff>
    </xdr:from>
    <xdr:to>
      <xdr:col>11</xdr:col>
      <xdr:colOff>165100</xdr:colOff>
      <xdr:row>18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28B014-BBE9-17BA-354E-916F8E4F48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225829</xdr:colOff>
      <xdr:row>8</xdr:row>
      <xdr:rowOff>32425</xdr:rowOff>
    </xdr:from>
    <xdr:to>
      <xdr:col>6</xdr:col>
      <xdr:colOff>292504</xdr:colOff>
      <xdr:row>24</xdr:row>
      <xdr:rowOff>19725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EE41E8-D786-DCE2-3EE2-1C265092EA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5</xdr:row>
      <xdr:rowOff>12700</xdr:rowOff>
    </xdr:from>
    <xdr:to>
      <xdr:col>13</xdr:col>
      <xdr:colOff>28575</xdr:colOff>
      <xdr:row>19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6F713D-2985-CAF9-AEF3-5B4B7A8104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lima Alausa" refreshedDate="46064.451778703704" createdVersion="8" refreshedVersion="8" minRefreshableVersion="3" recordCount="1250" xr:uid="{41BD3C74-76EC-4CF4-9C38-6ED6D2750F0E}">
  <cacheSource type="worksheet">
    <worksheetSource ref="A1:Y1251" sheet="peachtree_tenant_data"/>
  </cacheSource>
  <cacheFields count="25">
    <cacheField name="applicant_id" numFmtId="0">
      <sharedItems/>
    </cacheField>
    <cacheField name="application_date" numFmtId="14">
      <sharedItems containsSemiMixedTypes="0" containsNonDate="0" containsDate="1" containsString="0" minDate="2019-01-02T00:00:00" maxDate="2024-10-31T00:00:00"/>
    </cacheField>
    <cacheField name="county" numFmtId="0">
      <sharedItems count="3">
        <s v="Gwinnett"/>
        <s v="DeKalb"/>
        <s v="Fulton"/>
      </sharedItems>
    </cacheField>
    <cacheField name="zip_code" numFmtId="0">
      <sharedItems count="16">
        <s v="_x0016_30046_x0016_"/>
        <s v="_x0016_30078_x0016_"/>
        <s v="_x0016_30319_x0016_"/>
        <s v="_x0016_30308_x0016_"/>
        <s v="_x0016_30033_x0016_"/>
        <s v="_x0016_30317_x0016_"/>
        <s v="_x0016_30044_x0016_"/>
        <s v="_x0016_30305_x0016_"/>
        <s v="_x0016_30318_x0016_"/>
        <s v="_x0016_30314_x0016_"/>
        <s v="_x0016_30310_x0016_"/>
        <s v="_x0016_30309_x0016_"/>
        <s v="_x0016_30030_x0016_"/>
        <s v="_x0016_30032_x0016_"/>
        <s v="_x0016_30047_x0016_"/>
        <s v="_x0016_30045_x0016_"/>
      </sharedItems>
    </cacheField>
    <cacheField name="age" numFmtId="0">
      <sharedItems containsSemiMixedTypes="0" containsString="0" containsNumber="1" containsInteger="1" minValue="21" maxValue="70"/>
    </cacheField>
    <cacheField name="credit_score" numFmtId="0">
      <sharedItems containsSemiMixedTypes="0" containsString="0" containsNumber="1" containsInteger="1" minValue="228" maxValue="993"/>
    </cacheField>
    <cacheField name="credit_bureau" numFmtId="0">
      <sharedItems count="4">
        <s v="TransUnion"/>
        <s v="FICO"/>
        <s v="Experian"/>
        <s v="Equifax"/>
      </sharedItems>
    </cacheField>
    <cacheField name="annual_income" numFmtId="44">
      <sharedItems containsSemiMixedTypes="0" containsString="0" containsNumber="1" minValue="6686.8826419999996" maxValue="6807811"/>
    </cacheField>
    <cacheField name="annual_income_verified" numFmtId="44">
      <sharedItems containsString="0" containsBlank="1" containsNumber="1" minValue="6686.8826419999996" maxValue="6807811"/>
    </cacheField>
    <cacheField name="employment_status" numFmtId="0">
      <sharedItems count="8">
        <s v="Full-time"/>
        <s v="Part-time"/>
        <s v="Contract"/>
        <s v="Unemployed"/>
        <s v="Self-employed"/>
        <s v="Student"/>
        <s v="Retired"/>
        <s v="Full Time"/>
      </sharedItems>
    </cacheField>
    <cacheField name="employment_status_complete" numFmtId="0">
      <sharedItems/>
    </cacheField>
    <cacheField name="employment_length_years" numFmtId="0">
      <sharedItems containsSemiMixedTypes="0" containsString="0" containsNumber="1" minValue="0" maxValue="30"/>
    </cacheField>
    <cacheField name="has_previous_eviction" numFmtId="0">
      <sharedItems/>
    </cacheField>
    <cacheField name="num_previous_addresses" numFmtId="0">
      <sharedItems containsSemiMixedTypes="0" containsString="0" containsNumber="1" containsInteger="1" minValue="0" maxValue="8"/>
    </cacheField>
    <cacheField name="rental_history_years" numFmtId="0">
      <sharedItems containsSemiMixedTypes="0" containsString="0" containsNumber="1" minValue="0" maxValue="30"/>
    </cacheField>
    <cacheField name="num_references" numFmtId="0">
      <sharedItems containsSemiMixedTypes="0" containsString="0" containsNumber="1" containsInteger="1" minValue="0" maxValue="4"/>
    </cacheField>
    <cacheField name="monthly_rent_applied" numFmtId="0">
      <sharedItems containsSemiMixedTypes="0" containsString="0" containsNumber="1" containsInteger="1" minValue="0" maxValue="2350"/>
    </cacheField>
    <cacheField name="rent_to_income_ratio" numFmtId="0">
      <sharedItems containsSemiMixedTypes="0" containsString="0" containsNumber="1" minValue="3.3717600000000001E-4" maxValue="0.99999923099999999"/>
    </cacheField>
    <cacheField name="application_status" numFmtId="0">
      <sharedItems/>
    </cacheField>
    <cacheField name="months_as_tenant" numFmtId="0">
      <sharedItems containsBlank="1" containsMixedTypes="1" containsNumber="1" containsInteger="1" minValue="0" maxValue="23"/>
    </cacheField>
    <cacheField name="late_payment_count" numFmtId="0">
      <sharedItems containsBlank="1" containsMixedTypes="1" containsNumber="1" containsInteger="1" minValue="0" maxValue="3"/>
    </cacheField>
    <cacheField name="total_payment_count" numFmtId="0">
      <sharedItems containsString="0" containsBlank="1" containsNumber="1" containsInteger="1" minValue="0" maxValue="23"/>
    </cacheField>
    <cacheField name="lease_violations" numFmtId="0">
      <sharedItems containsString="0" containsBlank="1" containsNumber="1" containsInteger="1" minValue="0" maxValue="1"/>
    </cacheField>
    <cacheField name="early_termination" numFmtId="0">
      <sharedItems containsBlank="1"/>
    </cacheField>
    <cacheField name="final_outco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lima Alausa" refreshedDate="46065.605136805556" createdVersion="8" refreshedVersion="8" minRefreshableVersion="3" recordCount="10800" xr:uid="{4D17CEB8-D3FC-4580-91EE-D83C700DEB39}">
  <cacheSource type="worksheet">
    <worksheetSource ref="A1:M10801" sheet="property_performance_data"/>
  </cacheSource>
  <cacheFields count="13">
    <cacheField name="property_id" numFmtId="0">
      <sharedItems/>
    </cacheField>
    <cacheField name="quarter" numFmtId="0">
      <sharedItems/>
    </cacheField>
    <cacheField name="county" numFmtId="0">
      <sharedItems count="3">
        <s v="Fulton"/>
        <s v="DeKalb"/>
        <s v="Gwinnett"/>
      </sharedItems>
    </cacheField>
    <cacheField name="zip_code" numFmtId="0">
      <sharedItems containsSemiMixedTypes="0" containsString="0" containsNumber="1" containsInteger="1" minValue="30030" maxValue="30319" count="16">
        <n v="30310"/>
        <n v="30033"/>
        <n v="30308"/>
        <n v="30309"/>
        <n v="30305"/>
        <n v="30047"/>
        <n v="30030"/>
        <n v="30317"/>
        <n v="30046"/>
        <n v="30045"/>
        <n v="30314"/>
        <n v="30078"/>
        <n v="30319"/>
        <n v="30044"/>
        <n v="30318"/>
        <n v="30032"/>
      </sharedItems>
    </cacheField>
    <cacheField name="bedrooms" numFmtId="0">
      <sharedItems containsSemiMixedTypes="0" containsString="0" containsNumber="1" containsInteger="1" minValue="1" maxValue="4" count="4">
        <n v="1"/>
        <n v="4"/>
        <n v="3"/>
        <n v="2"/>
      </sharedItems>
    </cacheField>
    <cacheField name="monthly_rent" numFmtId="0">
      <sharedItems containsSemiMixedTypes="0" containsString="0" containsNumber="1" minValue="880" maxValue="3245.97"/>
    </cacheField>
    <cacheField name="occupancy_rate" numFmtId="0">
      <sharedItems containsSemiMixedTypes="0" containsString="0" containsNumber="1" minValue="0.79" maxValue="0.99" count="154">
        <n v="0.91700000000000004"/>
        <n v="0.86399999999999999"/>
        <n v="0.872"/>
        <n v="0.86"/>
        <n v="0.81"/>
        <n v="0.87"/>
        <n v="0.91100000000000003"/>
        <n v="0.871"/>
        <n v="0.90700000000000003"/>
        <n v="0.88100000000000001"/>
        <n v="0.86299999999999999"/>
        <n v="0.91"/>
        <n v="0.88200000000000001"/>
        <n v="0.873"/>
        <n v="0.9"/>
        <n v="0.86499999999999999"/>
        <n v="0.91500000000000004"/>
        <n v="0.93799999999999994"/>
        <n v="0.92600000000000005"/>
        <n v="0.91600000000000004"/>
        <n v="0.89200000000000002"/>
        <n v="0.89"/>
        <n v="0.84"/>
        <n v="0.92800000000000005"/>
        <n v="0.91300000000000003"/>
        <n v="0.89700000000000002"/>
        <n v="0.93200000000000005"/>
        <n v="0.93899999999999995"/>
        <n v="0.89100000000000001"/>
        <n v="0.91900000000000004"/>
        <n v="0.94099999999999995"/>
        <n v="0.94499999999999995"/>
        <n v="0.92500000000000004"/>
        <n v="0.93600000000000005"/>
        <n v="0.91200000000000003"/>
        <n v="0.93"/>
        <n v="0.94399999999999995"/>
        <n v="0.90300000000000002"/>
        <n v="0.93700000000000006"/>
        <n v="0.92200000000000004"/>
        <n v="0.96699999999999997"/>
        <n v="0.94799999999999995"/>
        <n v="0.92"/>
        <n v="0.97299999999999998"/>
        <n v="0.96799999999999997"/>
        <n v="0.94699999999999995"/>
        <n v="0.96899999999999997"/>
        <n v="0.94299999999999995"/>
        <n v="0.95799999999999996"/>
        <n v="0.94"/>
        <n v="0.97799999999999998"/>
        <n v="0.93100000000000005"/>
        <n v="0.97399999999999998"/>
        <n v="0.95599999999999996"/>
        <n v="0.88"/>
        <n v="0.98699999999999999"/>
        <n v="0.98399999999999999"/>
        <n v="0.95199999999999996"/>
        <n v="0.96299999999999997"/>
        <n v="0.96599999999999997"/>
        <n v="0.97099999999999997"/>
        <n v="0.93300000000000005"/>
        <n v="0.98"/>
        <n v="0.97"/>
        <n v="0.91800000000000004"/>
        <n v="0.92900000000000005"/>
        <n v="0.89500000000000002"/>
        <n v="0.92100000000000004"/>
        <n v="0.89400000000000002"/>
        <n v="0.93400000000000005"/>
        <n v="0.90100000000000002"/>
        <n v="0.90900000000000003"/>
        <n v="0.94899999999999995"/>
        <n v="0.92300000000000004"/>
        <n v="0.90400000000000003"/>
        <n v="0.89900000000000002"/>
        <n v="0.90200000000000002"/>
        <n v="0.93500000000000005"/>
        <n v="0.90500000000000003"/>
        <n v="0.91400000000000003"/>
        <n v="0.89300000000000002"/>
        <n v="0.94599999999999995"/>
        <n v="0.86899999999999999"/>
        <n v="0.89800000000000002"/>
        <n v="0.88700000000000001"/>
        <n v="0.90600000000000003"/>
        <n v="0.89600000000000002"/>
        <n v="0.94199999999999995"/>
        <n v="0.95899999999999996"/>
        <n v="0.95099999999999996"/>
        <n v="0.96199999999999997"/>
        <n v="0.97899999999999998"/>
        <n v="0.96099999999999997"/>
        <n v="0.97599999999999998"/>
        <n v="0.96399999999999997"/>
        <n v="0.88800000000000001"/>
        <n v="0.85"/>
        <n v="0.8"/>
        <n v="0.85899999999999999"/>
        <n v="0.86799999999999999"/>
        <n v="0.92700000000000005"/>
        <n v="0.96499999999999997"/>
        <n v="0.95"/>
        <n v="0.92400000000000004"/>
        <n v="0.97699999999999998"/>
        <n v="0.878"/>
        <n v="0.86099999999999999"/>
        <n v="0.876"/>
        <n v="0.90800000000000003"/>
        <n v="0.879"/>
        <n v="0.875"/>
        <n v="0.88400000000000001"/>
        <n v="0.98299999999999998"/>
        <n v="0.96"/>
        <n v="0.98899999999999999"/>
        <n v="0.97199999999999998"/>
        <n v="0.874"/>
        <n v="0.99"/>
        <n v="0.86699999999999999"/>
        <n v="0.88500000000000001"/>
        <n v="0.86599999999999999"/>
        <n v="0.95299999999999996"/>
        <n v="0.95399999999999996"/>
        <n v="0.95699999999999996"/>
        <n v="0.88900000000000001"/>
        <n v="0.877"/>
        <n v="0.85099999999999998"/>
        <n v="0.88600000000000001"/>
        <n v="0.79"/>
        <n v="0.88300000000000001"/>
        <n v="0.85599999999999998"/>
        <n v="0.86199999999999999"/>
        <n v="0.98099999999999998"/>
        <n v="0.98599999999999999"/>
        <n v="0.97499999999999998"/>
        <n v="0.84299999999999997"/>
        <n v="0.85699999999999998"/>
        <n v="0.84799999999999998"/>
        <n v="0.85799999999999998"/>
        <n v="0.85199999999999998"/>
        <n v="0.85499999999999998"/>
        <n v="0.85399999999999998"/>
        <n v="0.85299999999999998"/>
        <n v="0.84399999999999997"/>
        <n v="0.84199999999999997"/>
        <n v="0.95499999999999996"/>
        <n v="0.84499999999999997"/>
        <n v="0.98499999999999999"/>
        <n v="0.98199999999999998"/>
        <n v="0.98799999999999999"/>
        <n v="0.84099999999999997"/>
        <n v="0.84599999999999997"/>
        <n v="0.84899999999999998"/>
        <n v="0.84699999999999998"/>
      </sharedItems>
    </cacheField>
    <cacheField name="days_vacant_in_quarter" numFmtId="0">
      <sharedItems containsSemiMixedTypes="0" containsString="0" containsNumber="1" containsInteger="1" minValue="0" maxValue="18"/>
    </cacheField>
    <cacheField name="maintenance_costs" numFmtId="44">
      <sharedItems containsSemiMixedTypes="0" containsString="0" containsNumber="1" minValue="52.77" maxValue="1776.32"/>
    </cacheField>
    <cacheField name="property_value" numFmtId="44">
      <sharedItems containsSemiMixedTypes="0" containsString="0" containsNumber="1" minValue="120000" maxValue="1072076.51"/>
    </cacheField>
    <cacheField name="crime_index" numFmtId="0">
      <sharedItems containsSemiMixedTypes="0" containsString="0" containsNumber="1" containsInteger="1" minValue="18" maxValue="78"/>
    </cacheField>
    <cacheField name="school_rating" numFmtId="0">
      <sharedItems containsSemiMixedTypes="0" containsString="0" containsNumber="1" containsInteger="1" minValue="5" maxValue="9"/>
    </cacheField>
    <cacheField name="local_employment_rate" numFmtId="0">
      <sharedItems containsSemiMixedTypes="0" containsString="0" containsNumber="1" minValue="88.7" maxValue="96.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lima Alausa" refreshedDate="46065.619879050922" createdVersion="8" refreshedVersion="8" minRefreshableVersion="3" recordCount="10800" xr:uid="{B6E9FEB6-C3EF-4515-A02F-BDC5FABA62A2}">
  <cacheSource type="worksheet">
    <worksheetSource ref="A1:O10801" sheet="property_performance_data"/>
  </cacheSource>
  <cacheFields count="15">
    <cacheField name="property_id" numFmtId="0">
      <sharedItems/>
    </cacheField>
    <cacheField name="quarter" numFmtId="0">
      <sharedItems/>
    </cacheField>
    <cacheField name="county" numFmtId="0">
      <sharedItems count="3">
        <s v="Fulton"/>
        <s v="DeKalb"/>
        <s v="Gwinnett"/>
      </sharedItems>
    </cacheField>
    <cacheField name="zip_code" numFmtId="0">
      <sharedItems containsSemiMixedTypes="0" containsString="0" containsNumber="1" containsInteger="1" minValue="30030" maxValue="30319" count="16">
        <n v="30310"/>
        <n v="30033"/>
        <n v="30308"/>
        <n v="30309"/>
        <n v="30305"/>
        <n v="30047"/>
        <n v="30030"/>
        <n v="30317"/>
        <n v="30046"/>
        <n v="30045"/>
        <n v="30314"/>
        <n v="30078"/>
        <n v="30319"/>
        <n v="30044"/>
        <n v="30318"/>
        <n v="30032"/>
      </sharedItems>
    </cacheField>
    <cacheField name="bedrooms" numFmtId="0">
      <sharedItems containsSemiMixedTypes="0" containsString="0" containsNumber="1" containsInteger="1" minValue="1" maxValue="4"/>
    </cacheField>
    <cacheField name="monthly_rent" numFmtId="0">
      <sharedItems containsSemiMixedTypes="0" containsString="0" containsNumber="1" minValue="880" maxValue="3245.97"/>
    </cacheField>
    <cacheField name="occupancy_rate" numFmtId="0">
      <sharedItems containsSemiMixedTypes="0" containsString="0" containsNumber="1" minValue="0.79" maxValue="0.99"/>
    </cacheField>
    <cacheField name="days_vacant_in_quarter" numFmtId="0">
      <sharedItems containsSemiMixedTypes="0" containsString="0" containsNumber="1" containsInteger="1" minValue="0" maxValue="18"/>
    </cacheField>
    <cacheField name="maintenance_costs" numFmtId="44">
      <sharedItems containsSemiMixedTypes="0" containsString="0" containsNumber="1" minValue="52.77" maxValue="1776.32"/>
    </cacheField>
    <cacheField name="property_value" numFmtId="44">
      <sharedItems containsSemiMixedTypes="0" containsString="0" containsNumber="1" minValue="120000" maxValue="1072076.51"/>
    </cacheField>
    <cacheField name="crime_index" numFmtId="0">
      <sharedItems containsSemiMixedTypes="0" containsString="0" containsNumber="1" containsInteger="1" minValue="18" maxValue="78"/>
    </cacheField>
    <cacheField name="school_rating" numFmtId="0">
      <sharedItems containsSemiMixedTypes="0" containsString="0" containsNumber="1" containsInteger="1" minValue="5" maxValue="9"/>
    </cacheField>
    <cacheField name="local_employment_rate" numFmtId="0">
      <sharedItems containsSemiMixedTypes="0" containsString="0" containsNumber="1" minValue="88.7" maxValue="96.8"/>
    </cacheField>
    <cacheField name="rent_to_value" numFmtId="171">
      <sharedItems containsSemiMixedTypes="0" containsString="0" containsNumber="1" minValue="3.0277359623703324E-3" maxValue="7.3333333333333332E-3"/>
    </cacheField>
    <cacheField name="maintenace_to_value" numFmtId="171">
      <sharedItems containsSemiMixedTypes="0" containsString="0" containsNumber="1" minValue="2.1910605965231385E-4" maxValue="9.3350666666666658E-3" count="10759">
        <n v="1.7215686274509804E-3"/>
        <n v="5.3211764705882354E-3"/>
        <n v="2.4242352941176467E-3"/>
        <n v="1.5564705882352939E-3"/>
        <n v="1.3710550887021476E-3"/>
        <n v="9.3183940242763772E-4"/>
        <n v="3.3213818860877682E-3"/>
        <n v="1.1403174603174602E-3"/>
        <n v="6.0233871326308304E-4"/>
        <n v="2.557751989684763E-3"/>
        <n v="1.2726868525187853E-3"/>
        <n v="5.6801387221555293E-3"/>
        <n v="4.850092335768723E-3"/>
        <n v="1.2650647346334981E-3"/>
        <n v="1.5178473248711577E-3"/>
        <n v="1.0761044976533769E-3"/>
        <n v="4.5717091659700582E-3"/>
        <n v="2.6797516148358742E-3"/>
        <n v="2.0079747291615116E-3"/>
        <n v="2.782218399433981E-3"/>
        <n v="1.3346984100256936E-3"/>
        <n v="6.9251422176801604E-4"/>
        <n v="3.5228565335942222E-3"/>
        <n v="2.4485346217166413E-3"/>
        <n v="5.1558666666666666E-3"/>
        <n v="7.8493333333333329E-4"/>
        <n v="2.6749999999999999E-3"/>
        <n v="2.8699333333333335E-3"/>
        <n v="6.3111111111111115E-4"/>
        <n v="2.6547936507936507E-3"/>
        <n v="3.0569523809523811E-3"/>
        <n v="1.0323809523809524E-3"/>
        <n v="2.3629931972789114E-3"/>
        <n v="1.4085563114134543E-3"/>
        <n v="3.1112320483749054E-3"/>
        <n v="2.4042328042328046E-3"/>
        <n v="4.8845409063096139E-3"/>
        <n v="1.829838390382608E-3"/>
        <n v="4.7742000503905261E-3"/>
        <n v="1.2764640247633445E-3"/>
        <n v="7.7975739491594007E-4"/>
        <n v="9.4007468163882768E-4"/>
        <n v="4.1070952383407428E-3"/>
        <n v="3.1582999105886963E-3"/>
        <n v="2.8236194281690092E-3"/>
        <n v="1.5662166074851926E-3"/>
        <n v="1.8633819716788714E-3"/>
        <n v="6.5231166603105272E-4"/>
        <n v="1.3502E-3"/>
        <n v="1.3337333333333333E-3"/>
        <n v="8.4078333333333338E-4"/>
        <n v="5.6758333333333335E-4"/>
        <n v="7.2028571428571421E-4"/>
        <n v="5.6509523809523813E-4"/>
        <n v="8.9201587301587304E-4"/>
        <n v="1.0813809523809524E-3"/>
        <n v="7.0770975056689341E-4"/>
        <n v="5.4893424036281185E-4"/>
        <n v="1.1760393046107332E-3"/>
        <n v="7.3659863945578225E-4"/>
        <n v="6.6763128531836021E-4"/>
        <n v="5.0737501349746249E-4"/>
        <n v="1.0037936867868841E-3"/>
        <n v="5.5731922398589073E-4"/>
        <n v="4.6397677236679504E-4"/>
        <n v="4.1669880348208817E-4"/>
        <n v="1.0774248726953617E-3"/>
        <n v="3.4186030169185334E-4"/>
        <n v="3.5881580676280761E-4"/>
        <n v="3.3854859665632302E-4"/>
        <n v="4.4667520727597026E-4"/>
        <n v="5.0801224714076289E-4"/>
        <n v="9.4280341880341879E-4"/>
        <n v="1.0597948717948717E-3"/>
        <n v="4.148888888888889E-4"/>
        <n v="6.5929914529914535E-4"/>
        <n v="6.7361823361823355E-4"/>
        <n v="7.8538054538054543E-4"/>
        <n v="5.5295075295075293E-4"/>
        <n v="4.4656084656084658E-4"/>
        <n v="8.5705758086710468E-4"/>
        <n v="7.2143729286586428E-4"/>
        <n v="1.3427292284435141E-3"/>
        <n v="5.1063433920576769E-4"/>
        <n v="6.41159457287314E-4"/>
        <n v="3.4308380540334991E-4"/>
        <n v="5.0733107954906143E-4"/>
        <n v="6.5467076321586984E-4"/>
        <n v="9.2363470345218322E-4"/>
        <n v="3.5200415103321024E-4"/>
        <n v="2.9937931950439387E-4"/>
        <n v="8.0239507955856331E-4"/>
        <n v="5.9130108351222407E-4"/>
        <n v="3.0288309102440502E-4"/>
        <n v="6.2895052053661606E-4"/>
        <n v="4.4520358829270462E-4"/>
        <n v="6.9009523809523802E-4"/>
        <n v="5.3529761904761906E-4"/>
        <n v="6.0401190476190472E-4"/>
        <n v="4.7430952380952382E-4"/>
        <n v="5.7510204081632653E-4"/>
        <n v="4.3935374149659863E-4"/>
        <n v="7.9087301587301578E-4"/>
        <n v="5.9853741496598638E-4"/>
        <n v="1.2196091134866645E-3"/>
        <n v="3.2291329230104744E-4"/>
        <n v="4.9451463124932521E-4"/>
        <n v="5.1067919231184537E-4"/>
        <n v="2.8184758408276387E-4"/>
        <n v="4.3963163496691196E-4"/>
        <n v="6.9539955059877315E-4"/>
        <n v="5.9588340249176015E-4"/>
        <n v="6.5792692198356499E-4"/>
        <n v="6.2227648140925019E-4"/>
        <n v="3.3390946991761466E-4"/>
        <n v="5.0663781331558642E-4"/>
        <n v="4.1553004458609025E-4"/>
        <n v="4.0141724586429008E-4"/>
        <n v="4.7254090102207355E-4"/>
        <n v="4.7899566421803232E-4"/>
        <n v="1.0245499999999999E-3"/>
        <n v="9.092499999999999E-4"/>
        <n v="7.6583333333333332E-4"/>
        <n v="1.0569666666666666E-3"/>
        <n v="6.0744444444444442E-4"/>
        <n v="5.3982539682539683E-4"/>
        <n v="4.765396825396826E-4"/>
        <n v="4.9344444444444446E-4"/>
        <n v="6.8659108087679513E-4"/>
        <n v="4.5094482237339383E-4"/>
        <n v="8.8303854875283446E-4"/>
        <n v="1.4388662131519273E-3"/>
        <n v="3.0850520102220782E-4"/>
        <n v="7.8203217795054525E-4"/>
        <n v="8.2225821545549435E-4"/>
        <n v="3.4906237627326062E-4"/>
        <n v="7.6998095786563552E-4"/>
        <n v="5.5720267446862843E-4"/>
        <n v="8.8698296148895434E-4"/>
        <n v="5.4176329135836746E-4"/>
        <n v="8.4349203298843647E-4"/>
        <n v="4.4536933033611945E-4"/>
        <n v="8.4533331947362624E-4"/>
        <n v="5.1695750417874093E-4"/>
        <n v="5.0366666666666669E-4"/>
        <n v="1.3725999999999999E-3"/>
        <n v="1.4897333333333334E-3"/>
        <n v="1.4526333333333334E-3"/>
        <n v="1.7664444444444442E-3"/>
        <n v="1.4209841269841271E-3"/>
        <n v="1.2246031746031747E-3"/>
        <n v="9.1704761904761909E-4"/>
        <n v="1.3135903250188965E-3"/>
        <n v="7.0204081632653059E-4"/>
        <n v="9.3339380196523058E-4"/>
        <n v="1.3113832199546486E-3"/>
        <n v="1.6939855307202246E-3"/>
        <n v="1.2966202353957457E-3"/>
        <n v="6.2841305834503115E-4"/>
        <n v="1.1235935644098908E-3"/>
        <n v="1.2431034223654627E-3"/>
        <n v="1.8966308359633303E-3"/>
        <n v="5.9769333974090571E-4"/>
        <n v="8.4000663866041223E-4"/>
        <n v="1.1947206947307109E-3"/>
        <n v="1.0511525839635126E-3"/>
        <n v="1.8775376290399034E-3"/>
        <n v="3.8784545113569119E-4"/>
        <n v="5.7686666666666663E-4"/>
        <n v="1.3952000000000001E-3"/>
        <n v="2.2386666666666666E-3"/>
        <n v="1.7141000000000001E-3"/>
        <n v="1.1543492063492064E-3"/>
        <n v="6.3980952380952383E-4"/>
        <n v="3.3669206349206345E-3"/>
        <n v="1.6965396825396825E-3"/>
        <n v="1.4795767195767196E-3"/>
        <n v="1.9914134542705969E-3"/>
        <n v="5.4932728647014357E-4"/>
        <n v="7.0730158730158727E-4"/>
        <n v="9.9712773998488283E-4"/>
        <n v="1.3328438253608322E-3"/>
        <n v="2.1561098513479464E-3"/>
        <n v="3.1760429039340602E-4"/>
        <n v="6.9115233959578107E-4"/>
        <n v="5.9835150171171471E-4"/>
        <n v="1.0439820027802955E-3"/>
        <n v="9.6157463935192099E-4"/>
        <n v="2.0587411132136023E-3"/>
        <n v="5.3428649117056117E-4"/>
        <n v="6.7114239446692636E-4"/>
        <n v="3.0948761123688307E-3"/>
        <n v="5.6925490196078432E-4"/>
        <n v="1.6973333333333332E-3"/>
        <n v="8.658823529411765E-4"/>
        <n v="2.2047450980392158E-3"/>
        <n v="3.5840896358543418E-3"/>
        <n v="9.0502334267040152E-4"/>
        <n v="3.6192717086834733E-3"/>
        <n v="1.6734267040149392E-3"/>
        <n v="2.0608065448401583E-3"/>
        <n v="2.071050642479214E-3"/>
        <n v="6.1151571739807029E-4"/>
        <n v="1.1025565781868304E-3"/>
        <n v="7.2816426925200947E-4"/>
        <n v="2.1889644376020976E-3"/>
        <n v="1.13061095539827E-3"/>
        <n v="9.4246374202652491E-4"/>
        <n v="1.2107276919623804E-3"/>
        <n v="9.9192109386264248E-4"/>
        <n v="1.6994774935862275E-3"/>
        <n v="1.6285960285279668E-3"/>
        <n v="1.1329481047577554E-3"/>
        <n v="1.0391707773624236E-3"/>
        <n v="9.917290363734353E-4"/>
        <n v="9.0501880770055667E-4"/>
        <n v="3.0405999999999996E-3"/>
        <n v="2.7232666666666665E-3"/>
        <n v="1.5654E-3"/>
        <n v="8.7839999999999999E-4"/>
        <n v="3.2261587301587302E-3"/>
        <n v="8.6355555555555545E-4"/>
        <n v="3.5063492063492061E-3"/>
        <n v="3.5705396825396825E-3"/>
        <n v="9.3097505668934247E-4"/>
        <n v="9.4046863189720337E-4"/>
        <n v="4.9361148904006041E-3"/>
        <n v="2.3975812547241118E-3"/>
        <n v="9.2200266349926215E-4"/>
        <n v="1.433682467696073E-3"/>
        <n v="3.5075261850772053E-3"/>
        <n v="7.4347622646942369E-4"/>
        <n v="1.762722298319153E-3"/>
        <n v="1.7549888951621476E-3"/>
        <n v="1.2589541564957789E-3"/>
        <n v="4.0501642278657664E-3"/>
        <n v="2.5347594415296979E-3"/>
        <n v="3.5574700524539436E-3"/>
        <n v="3.925466183715056E-4"/>
        <n v="8.7159452749792983E-4"/>
        <n v="5.6099999999999998E-4"/>
        <n v="1.2453333333333333E-3"/>
        <n v="1.2344000000000001E-3"/>
        <n v="1.4537777777777778E-3"/>
        <n v="4.1142857142857143E-4"/>
        <n v="5.6577777777777778E-4"/>
        <n v="1.2813333333333333E-3"/>
        <n v="8.8833862433862433E-4"/>
        <n v="1.1060115898211137E-3"/>
        <n v="5.9081884605694131E-4"/>
        <n v="9.6407155454774501E-4"/>
        <n v="1.1085311161501638E-3"/>
        <n v="8.6675544997540457E-4"/>
        <n v="6.9379596635832461E-4"/>
        <n v="7.8505560954540547E-4"/>
        <n v="5.043851755869896E-4"/>
        <n v="6.2852641133650372E-4"/>
        <n v="8.2838826679276073E-4"/>
        <n v="1.7007454104948057E-3"/>
        <n v="5.9558174763981733E-4"/>
        <n v="8.0365408747320999E-4"/>
        <n v="1.0961531128537119E-3"/>
        <n v="1.5952941069951999E-3"/>
        <n v="5.6722071253173501E-4"/>
        <n v="1.9021333333333332E-3"/>
        <n v="1.9300333333333332E-3"/>
        <n v="9.8859999999999985E-4"/>
        <n v="1.0035999999999999E-3"/>
        <n v="5.283174603174603E-4"/>
        <n v="1.5131111111111111E-3"/>
        <n v="5.1552380952380947E-4"/>
        <n v="1.0132063492063494E-3"/>
        <n v="7.5286470143613E-4"/>
        <n v="4.7519274376417231E-4"/>
        <n v="1.4030839002267574E-3"/>
        <n v="1.366379440665155E-3"/>
        <n v="8.9916855631141338E-4"/>
        <n v="4.9823273224633771E-4"/>
        <n v="8.9954288593744366E-4"/>
        <n v="8.0129575639779709E-4"/>
        <n v="1.2859936441298478E-3"/>
        <n v="1.3427601141121224E-3"/>
        <n v="9.8792854159973067E-4"/>
        <n v="8.708854044575335E-4"/>
        <n v="5.8756627031647437E-4"/>
        <n v="7.55737102630462E-4"/>
        <n v="1.2516046942306124E-3"/>
        <n v="1.2730733111217596E-3"/>
        <n v="3.2640512820512821E-3"/>
        <n v="1.8435384615384616E-3"/>
        <n v="1.8705128205128206E-3"/>
        <n v="9.6589743589743583E-4"/>
        <n v="7.6918192918192917E-4"/>
        <n v="1.2174358974358975E-3"/>
        <n v="4.6710134310134306E-3"/>
        <n v="1.8172893772893772E-3"/>
        <n v="5.2272806558520846E-4"/>
        <n v="2.1064015349729639E-3"/>
        <n v="2.5927088784231641E-3"/>
        <n v="9.1996046281760569E-4"/>
        <n v="1.0222078022873355E-3"/>
        <n v="4.5919390752631999E-3"/>
        <n v="1.1429235665877903E-3"/>
        <n v="6.5802273868585399E-4"/>
        <n v="2.3056764107828535E-3"/>
        <n v="1.2452762111741392E-3"/>
        <n v="1.8481694574703324E-3"/>
        <n v="2.7935178808264423E-3"/>
        <n v="2.9706491092512748E-3"/>
        <n v="1.1116026565957434E-3"/>
        <n v="1.3644204377379961E-3"/>
        <n v="1.7033457371554946E-3"/>
        <n v="6.383418803418804E-4"/>
        <n v="1.5733162393162393E-3"/>
        <n v="4.2707692307692309E-4"/>
        <n v="5.0001709401709398E-4"/>
        <n v="4.6043142043142044E-4"/>
        <n v="5.2273504273504269E-4"/>
        <n v="4.6691086691086695E-4"/>
        <n v="8.5481481481481487E-4"/>
        <n v="7.2773223249413726E-4"/>
        <n v="6.3527724480105438E-4"/>
        <n v="1.2906951954571003E-3"/>
        <n v="9.5278407659360042E-4"/>
        <n v="5.8030689801782942E-4"/>
        <n v="2.4276051307700237E-4"/>
        <n v="1.3298373653703576E-3"/>
        <n v="8.2014365309061963E-4"/>
        <n v="4.047836787530519E-4"/>
        <n v="8.8113544079048279E-4"/>
        <n v="1.008562912325118E-3"/>
        <n v="7.0739755497888556E-4"/>
        <n v="5.1021617004880541E-4"/>
        <n v="5.1357796609758602E-4"/>
        <n v="8.4232411756101667E-4"/>
        <n v="7.9162930463418492E-4"/>
        <n v="1.1806666666666667E-3"/>
        <n v="6.2033333333333331E-4"/>
        <n v="1.5733000000000001E-3"/>
        <n v="4.5229999999999999E-4"/>
        <n v="1.2663174603174602E-3"/>
        <n v="5.2403174603174603E-4"/>
        <n v="1.055015873015873E-3"/>
        <n v="2.5378095238095238E-3"/>
        <n v="1.7882993197278912E-3"/>
        <n v="1.1681027966742254E-3"/>
        <n v="7.3333333333333334E-4"/>
        <n v="5.2269085411942549E-4"/>
        <n v="1.2292984918835259E-3"/>
        <n v="8.7670877874959511E-4"/>
        <n v="6.8107835726883344E-4"/>
        <n v="1.3369614512471655E-3"/>
        <n v="3.6895463146933451E-4"/>
        <n v="7.9415468802738652E-4"/>
        <n v="3.9706363230596807E-4"/>
        <n v="3.1909886218055425E-4"/>
        <n v="4.8643916009442748E-4"/>
        <n v="6.4499873813111312E-4"/>
        <n v="4.0286303594397549E-4"/>
        <n v="7.5853167928174273E-4"/>
        <n v="1.2156666666666665E-3"/>
        <n v="4.7839166666666672E-3"/>
        <n v="3.7614166666666668E-3"/>
        <n v="2.2956666666666668E-3"/>
        <n v="5.287936507936508E-3"/>
        <n v="4.9589682539682546E-3"/>
        <n v="2.5963492063492064E-3"/>
        <n v="7.2206349206349206E-4"/>
        <n v="6.4922146636432346E-3"/>
        <n v="1.7189720332577475E-3"/>
        <n v="4.2692365835222982E-3"/>
        <n v="2.0394557823129253E-3"/>
        <n v="3.5982435302163193E-3"/>
        <n v="1.2195227297268113E-3"/>
        <n v="2.473886909261059E-3"/>
        <n v="5.9655184825252851E-4"/>
        <n v="9.3479568698227585E-4"/>
        <n v="1.625385856030495E-3"/>
        <n v="3.5424197393747123E-3"/>
        <n v="1.7311031240412518E-3"/>
        <n v="5.2189371219608731E-4"/>
        <n v="1.8951538842101132E-3"/>
        <n v="3.3327937885180639E-3"/>
        <n v="2.4408145564011178E-3"/>
        <n v="9.2576923076923077E-4"/>
        <n v="1.6663076923076924E-3"/>
        <n v="8.7261538461538455E-4"/>
        <n v="8.8497435897435899E-4"/>
        <n v="4.6210012210012207E-4"/>
        <n v="9.8805860805860801E-4"/>
        <n v="6.3448107448107441E-4"/>
        <n v="5.8468864468864468E-4"/>
        <n v="8.8747020175591602E-4"/>
        <n v="8.6342229199372052E-4"/>
        <n v="1.0722018722018722E-3"/>
        <n v="1.3913367056224198E-3"/>
        <n v="7.2447179930173122E-4"/>
        <n v="6.5461170223074993E-4"/>
        <n v="1.4799974527865683E-3"/>
        <n v="1.7432242738365186E-3"/>
        <n v="5.243568027706256E-4"/>
        <n v="7.6315146855344268E-4"/>
        <n v="5.8523678558416016E-4"/>
        <n v="4.1706796264947659E-4"/>
        <n v="2.6985444755870422E-4"/>
        <n v="2.5900562372891713E-4"/>
        <n v="8.6304402607406314E-4"/>
        <n v="7.9003545978249595E-4"/>
        <n v="1.7373846153846155E-3"/>
        <n v="4.616717948717949E-3"/>
        <n v="1.3037435897435897E-3"/>
        <n v="8.3876923076923082E-4"/>
        <n v="1.8587057387057387E-3"/>
        <n v="1.0828815628815629E-3"/>
        <n v="7.5809523809523805E-4"/>
        <n v="2.0753113553113552E-3"/>
        <n v="3.3426129426129426E-3"/>
        <n v="1.2820745392173964E-3"/>
        <n v="6.8990057561486135E-4"/>
        <n v="1.117878946450375E-3"/>
        <n v="2.9388197444741859E-3"/>
        <n v="2.1543223242918926E-3"/>
        <n v="9.862810188569983E-4"/>
        <n v="6.6661681511678546E-4"/>
        <n v="2.8671392044644309E-3"/>
        <n v="3.3491584724094281E-3"/>
        <n v="4.9902178566769604E-4"/>
        <n v="2.0780198707538639E-3"/>
        <n v="1.332155231403408E-3"/>
        <n v="4.1398308949596764E-4"/>
        <n v="2.5120652986701355E-3"/>
        <n v="1.7875245756000305E-3"/>
        <n v="1.4105490196078432E-3"/>
        <n v="1.5511764705882353E-3"/>
        <n v="2.3450588235294119E-3"/>
        <n v="3.429647058823529E-3"/>
        <n v="8.3010270774976655E-4"/>
        <n v="1.233688141923436E-3"/>
        <n v="7.9099906629318396E-4"/>
        <n v="1.3674323062558356E-3"/>
        <n v="1.009541594415544E-3"/>
        <n v="7.578853763727713E-4"/>
        <n v="2.0277622159975105E-3"/>
        <n v="1.1876395002445423E-3"/>
        <n v="8.2322027946466999E-4"/>
        <n v="6.9645634852533438E-4"/>
        <n v="8.25185086518246E-4"/>
        <n v="1.3964019233699502E-3"/>
        <n v="1.0956783954681804E-3"/>
        <n v="2.2383314896731962E-3"/>
        <n v="6.7216406145826301E-4"/>
        <n v="1.2925785234839133E-3"/>
        <n v="1.1717864212150617E-3"/>
        <n v="7.4179955372807892E-4"/>
        <n v="6.6781010275561545E-4"/>
        <n v="7.5946730053421123E-4"/>
        <n v="8.3975555555555552E-4"/>
        <n v="1.6073555555555555E-3"/>
        <n v="1.2949777777777778E-3"/>
        <n v="8.2577777777777782E-4"/>
        <n v="9.6852910052910054E-4"/>
        <n v="1.1091640211640212E-3"/>
        <n v="8.3809523809523804E-4"/>
        <n v="1.5380317460317462E-3"/>
        <n v="6.3435626102292776E-4"/>
        <n v="9.1841773746535651E-4"/>
        <n v="1.2667372134038801E-3"/>
        <n v="1.7697556059460822E-3"/>
        <n v="9.0476430431078953E-4"/>
        <n v="4.3838798305918488E-4"/>
        <n v="6.8523437593732376E-4"/>
        <n v="8.8228533035789275E-4"/>
        <n v="8.1304943613708938E-4"/>
        <n v="3.3017792805890969E-4"/>
        <n v="7.1401433999671753E-4"/>
        <n v="6.3695454117233743E-4"/>
        <n v="4.8162483130246257E-4"/>
        <n v="4.4321463724392412E-4"/>
        <n v="4.7551332717075501E-4"/>
        <n v="1.2201243647561571E-3"/>
        <n v="2.6838666666666663E-3"/>
        <n v="1.7973333333333335E-3"/>
        <n v="5.8804E-3"/>
        <n v="5.618666666666667E-4"/>
        <n v="1.0991111111111113E-3"/>
        <n v="2.9596825396825395E-3"/>
        <n v="3.2713650793650792E-3"/>
        <n v="4.0443174603174608E-3"/>
        <n v="3.0784580498866214E-3"/>
        <n v="2.1294028722600149E-3"/>
        <n v="9.6290249433106585E-4"/>
        <n v="2.3282842025699169E-3"/>
        <n v="9.4837850484108988E-4"/>
        <n v="3.4785588309397832E-3"/>
        <n v="6.5617103984450919E-4"/>
        <n v="1.1855883093978333E-3"/>
        <n v="2.4084888853445649E-3"/>
        <n v="2.6899628215272054E-3"/>
        <n v="2.6052793146164499E-3"/>
        <n v="5.9453964696411276E-4"/>
        <n v="1.4234059016132437E-3"/>
        <n v="5.279921781103364E-4"/>
        <n v="3.5871395773022494E-3"/>
        <n v="9.5767793762118207E-4"/>
        <n v="1.8852666666666668E-3"/>
        <n v="4.9929999999999994E-4"/>
        <n v="1.3375333333333333E-3"/>
        <n v="9.7680000000000011E-4"/>
        <n v="1.566126984126984E-3"/>
        <n v="2.1679682539682537E-3"/>
        <n v="1.1889523809523808E-3"/>
        <n v="1.9880634920634919E-3"/>
        <n v="8.3576719576719581E-4"/>
        <n v="8.2672713529856388E-4"/>
        <n v="1.9526832955404385E-3"/>
        <n v="2.1337263794406654E-3"/>
        <n v="5.8971313393082103E-4"/>
        <n v="9.3599683259547209E-4"/>
        <n v="9.106288017852644E-4"/>
        <n v="1.2624122664938993E-3"/>
        <n v="4.5372040862644118E-4"/>
        <n v="1.0071249324149925E-3"/>
        <n v="1.1336291478875689E-3"/>
        <n v="1.1635480941439272E-3"/>
        <n v="7.7279185546491353E-4"/>
        <n v="1.0395041616600433E-3"/>
        <n v="1.9429098286488351E-3"/>
        <n v="3.6731706564123635E-4"/>
        <n v="1.0796078431372549E-3"/>
        <n v="6.6487843137254905E-3"/>
        <n v="1.5770980392156863E-3"/>
        <n v="3.560862745098039E-3"/>
        <n v="3.0090756302521005E-3"/>
        <n v="5.2639402427637726E-3"/>
        <n v="1.2032119514472457E-3"/>
        <n v="1.5317273576097106E-3"/>
        <n v="2.0434840602907831E-3"/>
        <n v="2.0049975545773863E-3"/>
        <n v="8.5459961762482763E-4"/>
        <n v="1.8351874082966522E-3"/>
        <n v="2.6833844194459259E-3"/>
        <n v="2.23391786794857E-3"/>
        <n v="1.1078801703474166E-3"/>
        <n v="2.467391147487293E-3"/>
        <n v="7.4591689543709861E-4"/>
        <n v="1.3852373625643283E-3"/>
        <n v="1.563908978781052E-3"/>
        <n v="2.9721174844920591E-3"/>
        <n v="2.6730225489611675E-3"/>
        <n v="2.8319400906678038E-3"/>
        <n v="1.4765934617660742E-3"/>
        <n v="2.1699065729548894E-3"/>
        <n v="6.336666666666666E-4"/>
        <n v="1.0304000000000001E-3"/>
        <n v="4.7868888888888888E-4"/>
        <n v="1.8461555555555555E-3"/>
        <n v="1.1246772486772486E-3"/>
        <n v="5.6869841269841263E-4"/>
        <n v="1.2478941798941799E-3"/>
        <n v="2.2065820105820104E-3"/>
        <n v="7.5307634164777028E-4"/>
        <n v="1.0443738977072309E-3"/>
        <n v="1.4981305114638449E-3"/>
        <n v="4.2442932728647015E-4"/>
        <n v="6.1390058668970237E-4"/>
        <n v="9.9325966718256963E-4"/>
        <n v="9.4152539322607358E-4"/>
        <n v="1.5635652497330503E-3"/>
        <n v="6.2967819480647667E-4"/>
        <n v="5.8583729383830023E-4"/>
        <n v="3.8891888502752965E-4"/>
        <n v="8.3374497404199992E-4"/>
        <n v="4.2085802383904497E-4"/>
        <n v="9.9908292614639014E-4"/>
        <n v="4.390010076146556E-4"/>
        <n v="7.0054204340491222E-4"/>
        <n v="1.3221666666666666E-3"/>
        <n v="2.0102333333333333E-3"/>
        <n v="6.3929999999999998E-4"/>
        <n v="1.9235666666666668E-3"/>
        <n v="9.574920634920635E-4"/>
        <n v="6.5187301587301587E-4"/>
        <n v="1.2071428571428571E-3"/>
        <n v="2.0352698412698413E-3"/>
        <n v="8.8761904761904757E-4"/>
        <n v="4.4843537414965983E-4"/>
        <n v="1.7840362811791385E-3"/>
        <n v="8.7860922146636438E-4"/>
        <n v="9.8198178742396418E-4"/>
        <n v="7.541590181045964E-4"/>
        <n v="9.1532231940395206E-4"/>
        <n v="8.8456970089623144E-4"/>
        <n v="7.5581675322776345E-4"/>
        <n v="1.3094132409244676E-3"/>
        <n v="4.4362859174070353E-4"/>
        <n v="9.4577875205250554E-4"/>
        <n v="5.4836384458215297E-4"/>
        <n v="1.0187929533940095E-3"/>
        <n v="1.0162595521306991E-3"/>
        <n v="1.905718453401884E-3"/>
        <n v="6.3986666666666664E-4"/>
        <n v="6.7895E-4"/>
        <n v="1.2306999999999999E-3"/>
        <n v="4.775333333333333E-4"/>
        <n v="7.9990476190476187E-4"/>
        <n v="5.7295238095238091E-4"/>
        <n v="5.0680952380952385E-4"/>
        <n v="4.3987301587301587E-4"/>
        <n v="3.9164021164021161E-4"/>
        <n v="7.8526077097505677E-4"/>
        <n v="5.7371126228269087E-4"/>
        <n v="5.9848828420256989E-4"/>
        <n v="7.3351329949969412E-4"/>
        <n v="1.1812835186984848E-3"/>
        <n v="1.0107907713349891E-3"/>
        <n v="3.9791239247021561E-4"/>
        <n v="6.1162444317611143E-4"/>
        <n v="4.3475712280377E-4"/>
        <n v="5.027123472215795E-4"/>
        <n v="5.0892375090625828E-4"/>
        <n v="7.8696062026229483E-4"/>
        <n v="3.1820303393344734E-4"/>
        <n v="7.2691639856795444E-4"/>
        <n v="6.9680287633499486E-4"/>
        <n v="1.2522857142857145E-3"/>
        <n v="3.9416666666666669E-4"/>
        <n v="2.3409761904761906E-3"/>
        <n v="7.8223809523809528E-4"/>
        <n v="4.5970521541950112E-4"/>
        <n v="2.5299319727891154E-4"/>
        <n v="9.3083900226757364E-4"/>
        <n v="1.810045351473923E-3"/>
        <n v="1.0297160133894828E-3"/>
        <n v="1.4936183997408487E-3"/>
        <n v="6.5975596587841483E-4"/>
        <n v="1.0088759313249111E-3"/>
        <n v="3.5608619865179633E-4"/>
        <n v="4.8926116175873223E-4"/>
        <n v="6.8954807924681582E-4"/>
        <n v="7.4970819771597226E-4"/>
        <n v="2.6052244779918571E-4"/>
        <n v="1.0128642654737064E-3"/>
        <n v="3.2600564652043965E-4"/>
        <n v="1.8685140071852875E-3"/>
        <n v="7.099866341630166E-4"/>
        <n v="4.5724348109032364E-4"/>
        <n v="6.0769915938463045E-4"/>
        <n v="6.935139293975023E-4"/>
        <n v="2.2730666666666666E-3"/>
        <n v="8.3350000000000004E-4"/>
        <n v="7.2796666666666667E-4"/>
        <n v="6.6516666666666666E-4"/>
        <n v="8.8260317460317451E-4"/>
        <n v="2.5758412698412697E-3"/>
        <n v="5.451746031746032E-4"/>
        <n v="1.7850793650793649E-3"/>
        <n v="9.2426303854875277E-4"/>
        <n v="2.1528042328042328E-3"/>
        <n v="7.9540438397581251E-4"/>
        <n v="6.631292517006803E-4"/>
        <n v="7.2406867508908329E-4"/>
        <n v="6.4200410322859305E-4"/>
        <n v="5.1784184573300219E-4"/>
        <n v="8.1313033149767839E-4"/>
        <n v="3.074439106141452E-4"/>
        <n v="1.0289539711134904E-3"/>
        <n v="8.0698884645816161E-4"/>
        <n v="1.7454455465854173E-3"/>
        <n v="7.4542067480564062E-4"/>
        <n v="9.8167993076344945E-4"/>
        <n v="1.8585240607956756E-3"/>
        <n v="3.024959461009218E-3"/>
        <n v="1.8098823529411764E-3"/>
        <n v="1.4183529411764706E-3"/>
        <n v="2.1163529411764703E-3"/>
        <n v="8.0490196078431377E-4"/>
        <n v="1.7358730158730158E-3"/>
        <n v="5.86890756302521E-4"/>
        <n v="5.8786181139122316E-4"/>
        <n v="1.9237721755368815E-3"/>
        <n v="1.9075719176559511E-3"/>
        <n v="1.8790093815303898E-3"/>
        <n v="1.2165933039882618E-3"/>
        <n v="1.3613978924903296E-3"/>
        <n v="2.2408285686197683E-3"/>
        <n v="9.2806644896152829E-4"/>
        <n v="1.527095468416438E-3"/>
        <n v="1.3898299825355752E-3"/>
        <n v="5.2407761420409065E-4"/>
        <n v="6.3877201943036142E-4"/>
        <n v="1.1685601567638614E-3"/>
        <n v="1.359814287335263E-3"/>
        <n v="6.2943268404107766E-4"/>
        <n v="1.2890695334915954E-3"/>
        <n v="1.0333941923197228E-3"/>
        <n v="1.1985184902956443E-3"/>
        <n v="6.5128571428571438E-4"/>
        <n v="4.6214285714285715E-4"/>
        <n v="2.7070476190476193E-3"/>
        <n v="1.8802380952380954E-3"/>
        <n v="2.3269387755102044E-3"/>
        <n v="2.7588208616780049E-3"/>
        <n v="5.1572335600907036E-3"/>
        <n v="7.2897959183673472E-4"/>
        <n v="1.3040492387431163E-3"/>
        <n v="4.8344671201814063E-4"/>
        <n v="1.0500377928949359E-3"/>
        <n v="1.139920095022136E-3"/>
        <n v="1.1371393606573392E-3"/>
        <n v="4.534324689815458E-4"/>
        <n v="1.9663000498763377E-3"/>
        <n v="4.8625829772574184E-4"/>
        <n v="3.4151947115430761E-3"/>
        <n v="1.7847942720789155E-3"/>
        <n v="1.5116962240815908E-3"/>
        <n v="1.3782617166251444E-3"/>
        <n v="5.7156367905529732E-4"/>
        <n v="2.8050236563337852E-4"/>
        <n v="1.4039669481801542E-3"/>
        <n v="1.236031174341921E-3"/>
        <n v="1.0305098039215686E-3"/>
        <n v="6.0700653594771242E-4"/>
        <n v="5.3793464052287584E-4"/>
        <n v="9.6972549019607845E-4"/>
        <n v="4.4715841892312483E-4"/>
        <n v="1.7163523187052601E-3"/>
        <n v="7.9539371304077186E-4"/>
        <n v="9.121195144724556E-4"/>
        <n v="1.0221095845745706E-3"/>
        <n v="1.0996042861589079E-3"/>
        <n v="6.8799075185629812E-4"/>
        <n v="7.459220725327168E-4"/>
        <n v="1.5828440813099509E-3"/>
        <n v="6.2781232776884912E-4"/>
        <n v="9.3104755655234257E-4"/>
        <n v="1.5041162934541932E-3"/>
        <n v="1.4281254639127851E-3"/>
        <n v="6.5265578898414931E-4"/>
        <n v="7.7951328448337535E-4"/>
        <n v="1.6169491249822499E-3"/>
        <n v="1.0373067020472257E-3"/>
        <n v="8.9776734988099619E-4"/>
        <n v="1.2409210826303618E-3"/>
        <n v="7.1469876645328121E-4"/>
        <n v="1.9282777777777777E-3"/>
        <n v="2.1262777777777777E-3"/>
        <n v="8.7633333333333335E-4"/>
        <n v="2.0421111111111109E-3"/>
        <n v="2.1885185185185185E-3"/>
        <n v="8.3518518518518512E-4"/>
        <n v="1.3313227513227514E-3"/>
        <n v="6.2724867724867723E-4"/>
        <n v="7.8022171831695648E-4"/>
        <n v="5.3761652809271852E-4"/>
        <n v="5.867220962459058E-4"/>
        <n v="7.2033257747543451E-4"/>
        <n v="5.838822301407336E-4"/>
        <n v="4.7340699948409699E-4"/>
        <n v="1.2750242954324587E-3"/>
        <n v="8.2770039232624268E-4"/>
        <n v="7.0980941297321828E-4"/>
        <n v="1.4276173222291353E-3"/>
        <n v="5.5402155823276657E-4"/>
        <n v="3.5389918123964126E-4"/>
        <n v="1.5101161063903177E-3"/>
        <n v="1.1583781495793249E-3"/>
        <n v="8.0294020807320995E-4"/>
        <n v="7.5823568710979311E-4"/>
        <n v="3.6246296296296292E-4"/>
        <n v="4.1742592592592591E-4"/>
        <n v="1.0462777777777777E-3"/>
        <n v="1.3287222222222222E-3"/>
        <n v="8.546208112874779E-4"/>
        <n v="1.025520282186949E-3"/>
        <n v="1.3634215167548499E-3"/>
        <n v="8.417636684303351E-4"/>
        <n v="7.7779457461997145E-4"/>
        <n v="4.9018224573780123E-4"/>
        <n v="9.4843369446544049E-4"/>
        <n v="9.4829931972789129E-4"/>
        <n v="8.0554455762316688E-4"/>
        <n v="7.0644318868052808E-4"/>
        <n v="6.6597079749007191E-4"/>
        <n v="1.6133446911980548E-3"/>
        <n v="6.7498166973194434E-4"/>
        <n v="4.815247077814155E-4"/>
        <n v="8.6376141579660049E-4"/>
        <n v="7.0494936890950696E-4"/>
        <n v="1.1289161145854208E-3"/>
        <n v="4.8143330268295029E-4"/>
        <n v="3.4626052848782174E-4"/>
        <n v="1.2436156401342069E-3"/>
        <n v="1.0182666666666666E-3"/>
        <n v="6.1671111111111102E-4"/>
        <n v="6.7393333333333331E-4"/>
        <n v="4.9162222222222222E-4"/>
        <n v="1.3430264550264551E-3"/>
        <n v="5.777566137566138E-4"/>
        <n v="5.6835978835978842E-4"/>
        <n v="7.6186243386243391E-4"/>
        <n v="4.0665154950869235E-4"/>
        <n v="2.0081229528848576E-3"/>
        <n v="6.9307130259511213E-4"/>
        <n v="1.5214512471655329E-3"/>
        <n v="1.6011133906825518E-3"/>
        <n v="6.9730890592568592E-4"/>
        <n v="4.8031290117457918E-4"/>
        <n v="2.367106983887029E-3"/>
        <n v="6.4788734299842977E-4"/>
        <n v="7.8915449970447596E-4"/>
        <n v="5.2791903934823231E-4"/>
        <n v="1.1451470033126206E-3"/>
        <n v="4.8110248052197471E-4"/>
        <n v="1.155648866751276E-3"/>
        <n v="6.4956060722930003E-4"/>
        <n v="2.9279502415611183E-4"/>
        <n v="6.5251111111111113E-4"/>
        <n v="4.213555555555556E-4"/>
        <n v="5.796666666666667E-4"/>
        <n v="1.6146222222222224E-3"/>
        <n v="5.6814814814814814E-4"/>
        <n v="5.3149206349206344E-4"/>
        <n v="6.4670899470899471E-4"/>
        <n v="4.6315343915343915E-4"/>
        <n v="3.8103300579491053E-4"/>
        <n v="5.0426807760141096E-4"/>
        <n v="5.7354497354497353E-4"/>
        <n v="2.0120937263794405E-3"/>
        <n v="4.9271376981127547E-4"/>
        <n v="1.1365415301923237E-3"/>
        <n v="1.4308797945986153E-3"/>
        <n v="4.8010174087271591E-4"/>
        <n v="3.3332247975470882E-4"/>
        <n v="9.1543018902357301E-4"/>
        <n v="1.1433187755825048E-3"/>
        <n v="7.270313214351419E-4"/>
        <n v="1.5393677500976362E-3"/>
        <n v="4.0099128248782448E-4"/>
        <n v="9.906382551951704E-4"/>
        <n v="8.0058962956101474E-4"/>
        <n v="1.6882666666666666E-3"/>
        <n v="1.5436666666666667E-3"/>
        <n v="2.0167333333333333E-3"/>
        <n v="9.9020000000000011E-4"/>
        <n v="3.6368888888888887E-3"/>
        <n v="5.7533333333333334E-3"/>
        <n v="1.631047619047619E-3"/>
        <n v="2.5196825396825396E-3"/>
        <n v="8.6935752078609227E-4"/>
        <n v="5.2220710506424789E-4"/>
        <n v="2.1387150415721843E-3"/>
        <n v="2.517974300831444E-3"/>
        <n v="1.4680056149443904E-3"/>
        <n v="2.8352301767267754E-3"/>
        <n v="2.5473418997228521E-3"/>
        <n v="2.3850556095454055E-3"/>
        <n v="6.8152672077269978E-4"/>
        <n v="8.706934405493809E-4"/>
        <n v="4.6629130226889274E-3"/>
        <n v="3.8952219305711516E-4"/>
        <n v="6.4548454121120501E-3"/>
        <n v="2.2726960503959863E-3"/>
        <n v="1.4973185383392157E-3"/>
        <n v="1.7875888721104012E-3"/>
        <n v="5.0080000000000003E-4"/>
        <n v="3.8313333333333334E-4"/>
        <n v="5.953666666666667E-4"/>
        <n v="8.9904999999999987E-4"/>
        <n v="6.0646031746031744E-4"/>
        <n v="1.2228095238095238E-3"/>
        <n v="1.2172539682539683E-3"/>
        <n v="6.3212698412698411E-4"/>
        <n v="5.2993197278911562E-4"/>
        <n v="6.2907029478458045E-4"/>
        <n v="5.9312169312169313E-4"/>
        <n v="6.3289493575207864E-4"/>
        <n v="1.0392110283266745E-3"/>
        <n v="6.1487960263470465E-4"/>
        <n v="7.7873519778281683E-4"/>
        <n v="9.8987150415721838E-4"/>
        <n v="1.0822788172966339E-3"/>
        <n v="5.5899890820525742E-4"/>
        <n v="5.6079514194188641E-4"/>
        <n v="6.5520025092425478E-4"/>
        <n v="5.9609364673370024E-4"/>
        <n v="4.9530606451601454E-4"/>
        <n v="3.7779019869883991E-4"/>
        <n v="2.1501786165419559E-3"/>
        <n v="5.9362222222222221E-4"/>
        <n v="9.236444444444444E-4"/>
        <n v="4.9184444444444443E-4"/>
        <n v="5.6017777777777776E-4"/>
        <n v="3.9729100529100529E-4"/>
        <n v="4.6967195767195764E-4"/>
        <n v="7.7426455026455016E-4"/>
        <n v="6.5172486772486777E-4"/>
        <n v="4.5911816578483243E-4"/>
        <n v="6.1696145124716547E-4"/>
        <n v="8.6220206601158981E-4"/>
        <n v="7.4138573948097754E-4"/>
        <n v="5.3682707650961616E-4"/>
        <n v="7.4144140901510522E-4"/>
        <n v="1.5928205497366494E-3"/>
        <n v="9.519682299727652E-4"/>
        <n v="4.1047368996559476E-4"/>
        <n v="2.0520393688365527E-3"/>
        <n v="9.4654662499014345E-4"/>
        <n v="1.1817846870241407E-3"/>
        <n v="3.2622547410733301E-4"/>
        <n v="9.4998195278053429E-4"/>
        <n v="6.9631100208296089E-4"/>
        <n v="5.0799999999999999E-4"/>
        <n v="1.1025641025641025E-3"/>
        <n v="7.4586324786324787E-4"/>
        <n v="7.636239316239317E-4"/>
        <n v="7.7082621082621083E-4"/>
        <n v="3.8598290598290598E-4"/>
        <n v="5.8175010175010174E-4"/>
        <n v="1.0133658933658934E-3"/>
        <n v="7.1915809058666199E-4"/>
        <n v="7.3160842684652212E-4"/>
        <n v="6.7427175998604572E-4"/>
        <n v="4.838730933969029E-4"/>
        <n v="1.0862056314739183E-3"/>
        <n v="6.2007296016602692E-4"/>
        <n v="4.5003723583015816E-4"/>
        <n v="5.8001156892649485E-4"/>
        <n v="2.6589462579244529E-4"/>
        <n v="7.665618164010477E-4"/>
        <n v="7.1701684540264579E-4"/>
        <n v="1.099144563815526E-3"/>
        <n v="5.5792420800002726E-4"/>
        <n v="4.5976244209758338E-4"/>
        <n v="4.3932379360977754E-4"/>
        <n v="6.5542968702442229E-4"/>
        <n v="4.8650980392156862E-4"/>
        <n v="8.3164705882352941E-4"/>
        <n v="1.210156862745098E-3"/>
        <n v="1.5801176470588236E-3"/>
        <n v="1.6427264239028943E-3"/>
        <n v="1.5645564892623717E-3"/>
        <n v="9.5376283846872081E-4"/>
        <n v="1.2757796451914097E-3"/>
        <n v="1.0880085367480324E-3"/>
        <n v="1.3340091592192434E-3"/>
        <n v="1.0528300208972477E-3"/>
        <n v="2.2866035303010092E-3"/>
        <n v="6.0851429488596633E-4"/>
        <n v="8.5641874347336833E-4"/>
        <n v="7.3375380655959642E-4"/>
        <n v="9.6705770617990774E-4"/>
        <n v="2.6122578347006161E-3"/>
        <n v="4.8862075025369071E-4"/>
        <n v="1.2060173169516815E-3"/>
        <n v="9.458497547169001E-4"/>
        <n v="8.0094809738339139E-4"/>
        <n v="1.4718923047898336E-3"/>
        <n v="1.5312866605746228E-3"/>
        <n v="1.1875183975015656E-3"/>
        <n v="1.5360666666666667E-3"/>
        <n v="4.5303999999999995E-3"/>
        <n v="6.1059999999999999E-4"/>
        <n v="1.1799333333333334E-3"/>
        <n v="4.5714285714285713E-4"/>
        <n v="1.0290793650793652E-3"/>
        <n v="1.8659682539682539E-3"/>
        <n v="4.1250158730158732E-3"/>
        <n v="1.4665457294028722E-3"/>
        <n v="8.3519274376417233E-4"/>
        <n v="1.9847014361300077E-3"/>
        <n v="4.2603779289493568E-3"/>
        <n v="3.8388942878738797E-4"/>
        <n v="6.2541842133678868E-4"/>
        <n v="7.775114278515639E-4"/>
        <n v="4.7119461541230247E-4"/>
        <n v="3.4231004101775097E-3"/>
        <n v="6.9297325438168588E-3"/>
        <n v="6.087449761674065E-4"/>
        <n v="3.3026567695194657E-3"/>
        <n v="2.666078430030824E-3"/>
        <n v="3.7999975240572571E-3"/>
        <n v="9.9042933212802639E-4"/>
        <n v="1.0137261773434209E-3"/>
        <n v="1.1837142857142858E-3"/>
        <n v="1.0200238095238096E-3"/>
        <n v="1.0461190476190477E-3"/>
        <n v="3.2145238095238093E-4"/>
        <n v="1.3721768707482993E-3"/>
        <n v="8.9274376417233553E-4"/>
        <n v="1.3500453514739229E-3"/>
        <n v="1.018843537414966E-3"/>
        <n v="4.6258503401360541E-4"/>
        <n v="7.6950653277183889E-4"/>
        <n v="4.620019436345967E-4"/>
        <n v="4.4755425979915779E-4"/>
        <n v="5.3726585116283855E-4"/>
        <n v="1.0133020706392913E-3"/>
        <n v="4.9728251088795308E-4"/>
        <n v="1.8625572678050812E-3"/>
        <n v="1.1166227170520736E-3"/>
        <n v="2.0757370880324743E-3"/>
        <n v="6.3784905772066788E-4"/>
        <n v="6.2960244489935536E-4"/>
        <n v="1.0385079602340324E-3"/>
        <n v="5.6520219284347361E-4"/>
        <n v="6.7894407388009953E-4"/>
        <n v="4.4965073948266304E-4"/>
        <n v="2.5744666666666668E-3"/>
        <n v="2.5649333333333333E-3"/>
        <n v="1.2346E-3"/>
        <n v="2.3878666666666665E-3"/>
        <n v="8.3390476190476194E-4"/>
        <n v="2.6636825396825397E-3"/>
        <n v="1.1564444444444443E-3"/>
        <n v="1.6756825396825397E-3"/>
        <n v="2.1887830687830688E-3"/>
        <n v="1.8237339380196525E-3"/>
        <n v="3.19697656840514E-3"/>
        <n v="6.2185941043083905E-4"/>
        <n v="4.647100745059929E-3"/>
        <n v="7.55915487888277E-4"/>
        <n v="8.0647878198898606E-4"/>
        <n v="1.427520426159882E-3"/>
        <n v="7.3385059745201373E-4"/>
        <n v="4.0064513036378695E-3"/>
        <n v="1.6133195309455143E-3"/>
        <n v="7.1043100065739414E-4"/>
        <n v="6.6725089861312205E-4"/>
        <n v="4.972779516828654E-4"/>
        <n v="1.6060719727303636E-3"/>
        <n v="1.1491195020032936E-3"/>
        <n v="6.0289999999999996E-4"/>
        <n v="3.8053333333333333E-4"/>
        <n v="2.1677333333333334E-3"/>
        <n v="7.427E-4"/>
        <n v="1.0962222222222222E-3"/>
        <n v="8.6879365079365082E-4"/>
        <n v="1.2743809523809524E-3"/>
        <n v="7.9069841269841271E-4"/>
        <n v="8.6061980347694629E-4"/>
        <n v="1.6139380196523053E-3"/>
        <n v="4.814814814814815E-4"/>
        <n v="6.0625850340136056E-4"/>
        <n v="1.562279091530792E-3"/>
        <n v="6.2642623186840872E-4"/>
        <n v="9.5088363387683126E-4"/>
        <n v="1.8822733326134687E-3"/>
        <n v="1.1834026469299979E-3"/>
        <n v="4.6589640508640727E-4"/>
        <n v="6.9213958255199453E-4"/>
        <n v="1.6289234543367774E-3"/>
        <n v="4.8090224186946002E-4"/>
        <n v="7.7994806109529596E-4"/>
        <n v="1.3973144431791659E-3"/>
        <n v="5.6424330817073879E-4"/>
        <n v="4.8009259259259262E-4"/>
        <n v="1.4813333333333332E-3"/>
        <n v="1.0431666666666666E-3"/>
        <n v="4.6001851851851851E-4"/>
        <n v="4.2523809523809528E-4"/>
        <n v="7.1954144620811286E-4"/>
        <n v="1.3491358024691359E-3"/>
        <n v="8.4074074074074075E-4"/>
        <n v="1.7254220206601159E-3"/>
        <n v="5.7898715041572186E-4"/>
        <n v="7.711262282690854E-4"/>
        <n v="4.8663811203493749E-4"/>
        <n v="3.2619467540102458E-4"/>
        <n v="1.0931224929713215E-3"/>
        <n v="9.6753010434038407E-4"/>
        <n v="2.9947969781681048E-4"/>
        <n v="3.4469709908101394E-4"/>
        <n v="7.7289849871730026E-4"/>
        <n v="4.1680544692412723E-4"/>
        <n v="5.8014235738810735E-4"/>
        <n v="2.9010781958537998E-4"/>
        <n v="1.2417874124024996E-3"/>
        <n v="3.7929921535367705E-4"/>
        <n v="5.82856412561004E-4"/>
        <n v="1.0390588235294116E-3"/>
        <n v="1.7947058823529411E-3"/>
        <n v="1.0562352941176469E-3"/>
        <n v="9.3854901960784324E-4"/>
        <n v="5.8061624649859947E-4"/>
        <n v="1.4778711484593836E-3"/>
        <n v="7.9055088702147526E-4"/>
        <n v="1.390812324929972E-3"/>
        <n v="3.5490107153972701E-3"/>
        <n v="8.6071762038148587E-4"/>
        <n v="1.5679160553110133E-3"/>
        <n v="1.8494508914676984E-3"/>
        <n v="2.0332365406143574E-3"/>
        <n v="1.2002261018654896E-3"/>
        <n v="1.1648934508848034E-3"/>
        <n v="7.5675559947990876E-4"/>
        <n v="2.372803017375896E-3"/>
        <n v="6.5151584223328038E-4"/>
        <n v="7.5762833134416781E-4"/>
        <n v="9.4233310488014521E-4"/>
        <n v="7.4656216373668858E-4"/>
        <n v="6.0528164231999954E-4"/>
        <n v="2.3979280495606417E-3"/>
        <n v="6.5776253196325849E-4"/>
        <n v="2.4684333333333331E-3"/>
        <n v="9.5276666666666661E-4"/>
        <n v="1.6210333333333334E-3"/>
        <n v="9.2673333333333327E-4"/>
        <n v="3.5733333333333336E-4"/>
        <n v="1.2593015873015874E-3"/>
        <n v="1.5846349206349206E-3"/>
        <n v="9.663492063492063E-4"/>
        <n v="1.3694633408919124E-3"/>
        <n v="7.3814058956916094E-4"/>
        <n v="7.6761904761904758E-4"/>
        <n v="1.950959939531368E-3"/>
        <n v="1.2919267177770579E-3"/>
        <n v="1.1224129863585646E-3"/>
        <n v="1.9947737825288846E-3"/>
        <n v="6.3195479249901021E-4"/>
        <n v="1.9996057609794854E-3"/>
        <n v="2.9842160693097208E-3"/>
        <n v="1.1840608089008068E-3"/>
        <n v="1.1105660554938041E-3"/>
        <n v="7.0634883676530416E-4"/>
        <n v="4.9602429683293244E-4"/>
        <n v="1.9466707542356056E-3"/>
        <n v="1.2555745601277588E-3"/>
        <n v="1.042E-3"/>
        <n v="7.8207142857142863E-4"/>
        <n v="7.5090476190476188E-4"/>
        <n v="1.2217142857142858E-3"/>
        <n v="4.521768707482993E-4"/>
        <n v="3.7219954648526072E-4"/>
        <n v="9.7798185941043079E-4"/>
        <n v="2.3467120181405894E-4"/>
        <n v="5.8095238095238089E-4"/>
        <n v="5.7194687398769031E-4"/>
        <n v="7.5140913508260447E-4"/>
        <n v="5.2812871180218121E-4"/>
        <n v="7.744098395215985E-4"/>
        <n v="1.822553359968326E-3"/>
        <n v="5.5472771119029619E-4"/>
        <n v="2.8839835253829422E-4"/>
        <n v="6.0558736813230262E-4"/>
        <n v="4.2365259406020961E-4"/>
        <n v="1.2513108637488557E-3"/>
        <n v="1.028417259725778E-3"/>
        <n v="1.0974216653863475E-3"/>
        <n v="6.8614505240726666E-4"/>
        <n v="5.7932431912602659E-4"/>
        <n v="1.6848237661244553E-3"/>
        <n v="7.4688333333333334E-3"/>
        <n v="1.9711666666666666E-3"/>
        <n v="3.06625E-3"/>
        <n v="3.0178333333333333E-3"/>
        <n v="4.2701587301587299E-3"/>
        <n v="1.1754761904761905E-3"/>
        <n v="4.6312698412698406E-3"/>
        <n v="3.7103968253968255E-3"/>
        <n v="3.5771730914588057E-3"/>
        <n v="1.8709750566893424E-3"/>
        <n v="2.5106575963718823E-3"/>
        <n v="4.536130007558579E-3"/>
        <n v="1.5423100457114063E-3"/>
        <n v="2.6269301371342189E-3"/>
        <n v="2.1363423676348846E-3"/>
        <n v="3.8412698412698416E-3"/>
        <n v="1.4311595134400446E-3"/>
        <n v="6.3375513974801303E-4"/>
        <n v="2.5830800952278115E-3"/>
        <n v="1.6000877549306443E-3"/>
        <n v="2.6212214532856156E-3"/>
        <n v="3.6515583453729742E-3"/>
        <n v="2.0337727195650856E-3"/>
        <n v="9.262585013403848E-4"/>
        <n v="1.8815000000000001E-3"/>
        <n v="2.0886333333333335E-3"/>
        <n v="2.5106333333333336E-3"/>
        <n v="6.8610000000000003E-4"/>
        <n v="6.148571428571429E-4"/>
        <n v="2.7943492063492066E-3"/>
        <n v="8.0139682539682544E-4"/>
        <n v="7.2873015873015882E-4"/>
        <n v="1.178442932728647E-3"/>
        <n v="1.2705366591080878E-3"/>
        <n v="1.5261980347694634E-3"/>
        <n v="5.266515495086924E-4"/>
        <n v="5.2504049238743112E-4"/>
        <n v="1.4054637728107117E-3"/>
        <n v="4.5671093834359145E-4"/>
        <n v="6.7385091602778675E-4"/>
        <n v="8.5281337367573706E-4"/>
        <n v="1.4423619590278817E-3"/>
        <n v="4.5873889365385966E-4"/>
        <n v="4.9359405469128533E-4"/>
        <n v="1.7640569229668678E-3"/>
        <n v="1.4205590527085101E-3"/>
        <n v="8.264111626151879E-4"/>
        <n v="5.7892136497466197E-4"/>
        <n v="7.1315555555555559E-4"/>
        <n v="9.3077777777777787E-4"/>
        <n v="1.617088888888889E-3"/>
        <n v="9.1173333333333323E-4"/>
        <n v="1.7802539682539682E-3"/>
        <n v="1.1475555555555555E-3"/>
        <n v="8.0118518518518516E-4"/>
        <n v="7.5932275132275129E-4"/>
        <n v="6.5366591080876792E-4"/>
        <n v="4.0721592340639957E-4"/>
        <n v="5.2039304610733178E-4"/>
        <n v="1.3086822877299068E-3"/>
        <n v="3.6206313213115935E-4"/>
        <n v="1.0648046167320545E-3"/>
        <n v="4.2435542118081799E-4"/>
        <n v="7.3251508716361323E-4"/>
        <n v="1.4000567957226635E-3"/>
        <n v="5.4203295742472621E-4"/>
        <n v="1.7087347656754117E-3"/>
        <n v="6.2452259260755013E-4"/>
        <n v="8.0548231520491745E-4"/>
        <n v="3.2378783713172318E-4"/>
        <n v="1.8621979441317982E-3"/>
        <n v="8.6875640641467659E-4"/>
        <n v="1.4498E-3"/>
        <n v="5.8195333333333332E-3"/>
        <n v="5.1262666666666672E-3"/>
        <n v="2.4336000000000002E-3"/>
        <n v="1.8249523809523811E-3"/>
        <n v="1.2410793650793651E-3"/>
        <n v="1.1110476190476191E-3"/>
        <n v="9.2361904761904757E-4"/>
        <n v="1.8794255479969767E-3"/>
        <n v="3.738231292517007E-3"/>
        <n v="1.8227059712773999E-3"/>
        <n v="3.4226455026455027E-3"/>
        <n v="2.7205125436417952E-3"/>
        <n v="2.2533491703559728E-3"/>
        <n v="7.6875787351977833E-4"/>
        <n v="1.8345031134146782E-3"/>
        <n v="2.4047593008433136E-3"/>
        <n v="3.3401171550246772E-3"/>
        <n v="1.3420471053104128E-3"/>
        <n v="3.8615459763980918E-3"/>
        <n v="2.9936968452571825E-3"/>
        <n v="8.9358549573936733E-4"/>
        <n v="1.1717895262711889E-3"/>
        <n v="1.2712451166077619E-3"/>
        <n v="7.5535555555555564E-4"/>
        <n v="1.0005999999999999E-3"/>
        <n v="2.4277111111111111E-3"/>
        <n v="5.5833333333333332E-4"/>
        <n v="1.3347301587301587E-3"/>
        <n v="7.14074074074074E-4"/>
        <n v="6.1964021164021162E-4"/>
        <n v="1.9204867724867724E-3"/>
        <n v="6.5961199294532627E-4"/>
        <n v="1.554326026706979E-3"/>
        <n v="7.6601662887377175E-4"/>
        <n v="9.8005542957923923E-4"/>
        <n v="6.0595328078321276E-4"/>
        <n v="8.7408847136738292E-4"/>
        <n v="8.0459753566329529E-4"/>
        <n v="1.1563522057853124E-3"/>
        <n v="7.6853209090877003E-4"/>
        <n v="5.5536073757727017E-4"/>
        <n v="4.9055006454466581E-4"/>
        <n v="6.826419521479307E-4"/>
        <n v="8.8752621112687263E-4"/>
        <n v="5.839533492000285E-4"/>
        <n v="7.6399025154150072E-4"/>
        <n v="8.9664993809272678E-4"/>
        <n v="3.9753846153846154E-4"/>
        <n v="8.4889743589743592E-4"/>
        <n v="5.1458974358974357E-4"/>
        <n v="1.4832564102564103E-3"/>
        <n v="6.4183150183150174E-4"/>
        <n v="9.1059829059829053E-4"/>
        <n v="6.9975579975579982E-4"/>
        <n v="1.7817826617826619E-3"/>
        <n v="1.1364381650095935E-3"/>
        <n v="9.3940345368916805E-4"/>
        <n v="1.7083086225943367E-3"/>
        <n v="3.2850747136461424E-4"/>
        <n v="7.3796095564803051E-4"/>
        <n v="4.5291669781465695E-4"/>
        <n v="7.8828503318299238E-4"/>
        <n v="4.5442287619158365E-4"/>
        <n v="4.0379924844652674E-4"/>
        <n v="7.3317556571975162E-4"/>
        <n v="5.8266320349710141E-4"/>
        <n v="3.6464704882701194E-4"/>
        <n v="8.0120573024427676E-4"/>
        <n v="4.9285804850432793E-4"/>
        <n v="2.0835969781686104E-3"/>
        <n v="4.2593687780614117E-4"/>
        <n v="1.0035666666666665E-3"/>
        <n v="1.7740666666666667E-3"/>
        <n v="1.4278666666666666E-3"/>
        <n v="4.2786666666666669E-4"/>
        <n v="1.699809523809524E-3"/>
        <n v="2.3984444444444444E-3"/>
        <n v="3.0066031746031749E-3"/>
        <n v="4.0450793650793649E-4"/>
        <n v="3.695842781557067E-4"/>
        <n v="1.4910657596371882E-3"/>
        <n v="1.2686621315192745E-3"/>
        <n v="1.234467120181406E-3"/>
        <n v="6.9291293236871463E-4"/>
        <n v="9.1212612028938552E-4"/>
        <n v="1.7136234387935068E-3"/>
        <n v="4.0873627757981503E-3"/>
        <n v="9.362902503066761E-4"/>
        <n v="1.6347920652431574E-3"/>
        <n v="1.0340273029718096E-3"/>
        <n v="9.8219704777060255E-4"/>
        <n v="1.450541987247485E-3"/>
        <n v="1.9320449325092763E-3"/>
        <n v="1.9974171321182079E-3"/>
        <n v="1.9157214707611412E-3"/>
        <n v="1.1750588235294116E-3"/>
        <n v="1.3129803921568628E-3"/>
        <n v="1.7943137254901962E-3"/>
        <n v="1.2999999999999999E-3"/>
        <n v="6.5531279178338009E-4"/>
        <n v="2.4902334267040151E-3"/>
        <n v="1.0823155929038282E-3"/>
        <n v="1.2464239028944911E-3"/>
        <n v="1.1354941976790716E-3"/>
        <n v="1.1618514072295584E-3"/>
        <n v="2.3120714952647725E-3"/>
        <n v="1.9125161175581342E-3"/>
        <n v="3.8554934548550683E-3"/>
        <n v="2.8534418575312985E-3"/>
        <n v="1.3826482739949181E-3"/>
        <n v="1.0527978208799231E-3"/>
        <n v="1.35891092774417E-3"/>
        <n v="2.5155338327685884E-3"/>
        <n v="2.5205990990472167E-3"/>
        <n v="8.1715327582868795E-4"/>
        <n v="5.9594078139988782E-4"/>
        <n v="3.4642610672302324E-3"/>
        <n v="9.9031561662894481E-4"/>
        <n v="6.930672990593385E-4"/>
        <n v="5.0324390243902438E-3"/>
        <n v="6.77E-3"/>
        <n v="1.7330894308943089E-3"/>
        <n v="8.9444715447154471E-3"/>
        <n v="3.0746418892760355E-3"/>
        <n v="2.1050716221447927E-3"/>
        <n v="4.1297715834301202E-3"/>
        <n v="1.7536972512582269E-3"/>
        <n v="1.9880168869715908E-3"/>
        <n v="9.0120384197039244E-4"/>
        <n v="1.6516785576019025E-3"/>
        <n v="8.9036373356930841E-4"/>
        <n v="6.6915807721836993E-4"/>
        <n v="1.2892951282089458E-3"/>
        <n v="4.4524154724404916E-3"/>
        <n v="1.1227079158703677E-3"/>
        <n v="3.789982921900721E-3"/>
        <n v="2.6709069063999362E-3"/>
        <n v="9.9694148652436777E-4"/>
        <n v="9.5607390864671667E-4"/>
        <n v="1.0582699499938305E-3"/>
        <n v="2.667301471506752E-3"/>
        <n v="1.6710766025515051E-3"/>
        <n v="2.2571924040258465E-3"/>
        <n v="2.4057333333333333E-3"/>
        <n v="9.6240000000000008E-4"/>
        <n v="2.7546666666666665E-3"/>
        <n v="8.9579999999999998E-4"/>
        <n v="4.539111111111111E-3"/>
        <n v="1.7133968253968254E-3"/>
        <n v="1.390095238095238E-3"/>
        <n v="1.8255873015873014E-3"/>
        <n v="3.2231594860166286E-3"/>
        <n v="2.1343613000755859E-3"/>
        <n v="7.125018896447468E-4"/>
        <n v="3.7814058956916101E-3"/>
        <n v="3.2022459777561814E-3"/>
        <n v="5.2221862289889508E-4"/>
        <n v="7.0443076701580095E-4"/>
        <n v="2.4899830831803622E-3"/>
        <n v="1.7494493652411721E-3"/>
        <n v="1.0069329685068399E-3"/>
        <n v="1.209043540376098E-3"/>
        <n v="1.7322274603383369E-3"/>
        <n v="1.0044283332888463E-3"/>
        <n v="9.2273266979808993E-4"/>
        <n v="1.679305553429878E-3"/>
        <n v="1.0622003306167086E-3"/>
        <n v="1.2236333333333332E-3"/>
        <n v="9.8903333333333321E-4"/>
        <n v="1.1534333333333333E-3"/>
        <n v="2.4667333333333332E-3"/>
        <n v="1.7164126984126982E-3"/>
        <n v="1.0894920634920635E-3"/>
        <n v="1.9353333333333334E-3"/>
        <n v="1.4003174603174605E-3"/>
        <n v="1.91588813303099E-3"/>
        <n v="1.0570823885109599E-3"/>
        <n v="9.1359032501889649E-4"/>
        <n v="9.4820861678004541E-4"/>
        <n v="5.6247345499046183E-4"/>
        <n v="7.5755677932548679E-4"/>
        <n v="1.4515927005722925E-3"/>
        <n v="7.0451715077565411E-4"/>
        <n v="6.2061931505741862E-4"/>
        <n v="1.2755727462587056E-3"/>
        <n v="7.416936942708206E-4"/>
        <n v="5.7356073414457649E-4"/>
        <n v="2.4614474439247956E-3"/>
        <n v="1.3673576261789883E-3"/>
        <n v="1.180512753625134E-3"/>
        <n v="1.2912250005856858E-3"/>
        <n v="6.2293333333333337E-4"/>
        <n v="3.4122666666666665E-3"/>
        <n v="9.989333333333334E-4"/>
        <n v="1.0942666666666665E-3"/>
        <n v="1.2875555555555555E-3"/>
        <n v="1.4295873015873015E-3"/>
        <n v="4.9406349206349209E-3"/>
        <n v="1.2852698412698412E-3"/>
        <n v="1.9140136054421766E-3"/>
        <n v="9.8866213151927438E-4"/>
        <n v="1.6430536659108089E-3"/>
        <n v="9.8721088435374136E-4"/>
        <n v="1.1968757873519779E-3"/>
        <n v="1.1357736745491848E-3"/>
        <n v="2.1800381528272687E-3"/>
        <n v="1.3521937875679373E-3"/>
        <n v="1.9646683296957084E-3"/>
        <n v="2.2724687447107086E-3"/>
        <n v="1.6586230132695327E-3"/>
        <n v="1.8981391238131007E-3"/>
        <n v="1.2278377659934278E-3"/>
        <n v="4.2396601836491351E-3"/>
        <n v="9.9993611649843404E-4"/>
        <n v="2.805963971481109E-3"/>
        <n v="9.7147058823529413E-4"/>
        <n v="9.2427450980392151E-4"/>
        <n v="6.4850980392156866E-4"/>
        <n v="7.4129411764705885E-4"/>
        <n v="8.1798319327731092E-4"/>
        <n v="4.4896358543417366E-4"/>
        <n v="8.315219421101773E-4"/>
        <n v="4.3337068160597569E-4"/>
        <n v="1.3851762927393179E-3"/>
        <n v="4.4236361211151125E-4"/>
        <n v="4.7583477835578679E-4"/>
        <n v="7.397447868036103E-4"/>
        <n v="5.1044333077146205E-4"/>
        <n v="5.7787347743330135E-4"/>
        <n v="8.2322029340836861E-4"/>
        <n v="5.3495260538077665E-4"/>
        <n v="1.272269043582083E-3"/>
        <n v="1.7163993268099911E-3"/>
        <n v="7.5440203492068726E-4"/>
        <n v="4.9947718871079928E-4"/>
        <n v="1.0256818367573939E-3"/>
        <n v="5.0976826676023919E-4"/>
        <n v="1.471477496821342E-3"/>
        <n v="8.5011052327871599E-4"/>
        <n v="2.6183076923076923E-3"/>
        <n v="3.6364102564102565E-4"/>
        <n v="1.532205128205128E-3"/>
        <n v="2.7603589743589742E-3"/>
        <n v="1.8563125763125762E-3"/>
        <n v="3.0328693528693528E-3"/>
        <n v="8.1973137973137978E-4"/>
        <n v="6.6866910866910864E-4"/>
        <n v="6.3078085935228795E-4"/>
        <n v="2.7153206581778011E-3"/>
        <n v="2.4136286993429851E-3"/>
        <n v="7.4813651956509098E-4"/>
        <n v="1.9746441077771607E-3"/>
        <n v="2.3623521331560884E-3"/>
        <n v="1.4229398404017987E-3"/>
        <n v="5.6184882151290479E-4"/>
        <n v="1.3699050879802241E-3"/>
        <n v="1.2116508845612583E-3"/>
        <n v="2.9150668971021131E-3"/>
        <n v="1.3999442756193346E-3"/>
        <n v="1.0864494571368988E-3"/>
        <n v="4.3045722971661663E-4"/>
        <n v="1.9369570816502588E-3"/>
        <n v="1.4556711022284689E-3"/>
        <n v="1.3721E-3"/>
        <n v="8.3609999999999999E-4"/>
        <n v="1.1175999999999998E-3"/>
        <n v="1.2818999999999999E-3"/>
        <n v="6.1269841269841272E-4"/>
        <n v="1.0305079365079365E-3"/>
        <n v="6.3695238095238095E-4"/>
        <n v="1.5387936507936508E-3"/>
        <n v="1.4859863945578232E-3"/>
        <n v="7.0663643235071801E-4"/>
        <n v="5.2489795918367354E-4"/>
        <n v="8.370672713529857E-4"/>
        <n v="1.7253140409602993E-3"/>
        <n v="2.2627074110067305E-3"/>
        <n v="1.8310189684339344E-3"/>
        <n v="8.5010258071482566E-4"/>
        <n v="7.9393530070378355E-4"/>
        <n v="1.0948524384407398E-3"/>
        <n v="1.1805780351386095E-3"/>
        <n v="7.1040357724194377E-4"/>
        <n v="1.0942204054397923E-3"/>
        <n v="1.1324825997774213E-3"/>
        <n v="5.4807655165538575E-4"/>
        <n v="6.8023129796828796E-4"/>
        <n v="3.4235555555555558E-4"/>
        <n v="8.2826666666666678E-4"/>
        <n v="2.1882444444444446E-3"/>
        <n v="2.2986444444444446E-3"/>
        <n v="8.5724867724867729E-4"/>
        <n v="8.7811640211640221E-4"/>
        <n v="7.9045502645502645E-4"/>
        <n v="5.9437037037037032E-4"/>
        <n v="6.0783068783068787E-4"/>
        <n v="1.3216628873771732E-3"/>
        <n v="1.6842932728647014E-3"/>
        <n v="7.1437641723356017E-4"/>
        <n v="5.1557667158574189E-4"/>
        <n v="6.1960191484001007E-4"/>
        <n v="8.0703547733026191E-4"/>
        <n v="6.8356428991349621E-4"/>
        <n v="9.3987359377522097E-4"/>
        <n v="1.0888010246704522E-3"/>
        <n v="1.5662609786674892E-3"/>
        <n v="9.8444578583544362E-4"/>
        <n v="4.1913426626343512E-4"/>
        <n v="3.6688177652196918E-4"/>
        <n v="6.8067530205369179E-4"/>
        <n v="1.2271935119854257E-3"/>
        <n v="2.8438000000000001E-3"/>
        <n v="5.7683333333333339E-4"/>
        <n v="5.4199999999999995E-4"/>
        <n v="1.2222333333333335E-3"/>
        <n v="7.5219047619047618E-4"/>
        <n v="2.1585714285714285E-3"/>
        <n v="1.8263492063492063E-3"/>
        <n v="2.8448253968253968E-3"/>
        <n v="1.5481481481481481E-3"/>
        <n v="1.2240967498110356E-3"/>
        <n v="9.8657596371882084E-4"/>
        <n v="2.3162509448223733E-3"/>
        <n v="4.4651765468091994E-4"/>
        <n v="2.9267105784112585E-3"/>
        <n v="9.2666738653133206E-4"/>
        <n v="8.4114746427671602E-4"/>
        <n v="1.5511232247040656E-3"/>
        <n v="5.954446196739751E-4"/>
        <n v="9.6343943160254652E-4"/>
        <n v="6.0635913902322403E-4"/>
        <n v="2.6182310293232842E-3"/>
        <n v="1.9945442028505363E-3"/>
        <n v="1.0629838290385609E-3"/>
        <n v="4.9161043277623669E-4"/>
        <n v="1.019764705882353E-3"/>
        <n v="4.5113725490196081E-4"/>
        <n v="5.7709803921568621E-4"/>
        <n v="1.5450980392156862E-3"/>
        <n v="1.4123249299719887E-3"/>
        <n v="9.3680672268907567E-4"/>
        <n v="6.5187675070028006E-4"/>
        <n v="1.2838842203548085E-3"/>
        <n v="1.584349295273665E-3"/>
        <n v="1.4546618647458983E-3"/>
        <n v="1.5894002045262548E-3"/>
        <n v="2.7418611889200124E-3"/>
        <n v="1.5210655433209805E-3"/>
        <n v="1.7504059528504574E-3"/>
        <n v="1.1131986997855448E-3"/>
        <n v="4.3893112057214639E-4"/>
        <n v="5.4785532915535974E-4"/>
        <n v="1.7824897874391655E-3"/>
        <n v="8.707741201285647E-4"/>
        <n v="1.5616506302594685E-3"/>
        <n v="1.650229004725124E-3"/>
        <n v="6.4199982916057004E-4"/>
        <n v="1.3618299238166757E-3"/>
        <n v="1.7947665368573782E-3"/>
        <n v="1.1705882352941177E-3"/>
        <n v="3.6777254901960788E-3"/>
        <n v="3.6478431372549023E-3"/>
        <n v="2.1589019607843136E-3"/>
        <n v="1.2247992530345472E-3"/>
        <n v="2.5726984126984128E-3"/>
        <n v="2.1432679738562091E-3"/>
        <n v="3.6550513538748833E-3"/>
        <n v="1.5356898314881509E-3"/>
        <n v="9.0923480503312434E-4"/>
        <n v="2.3681650437952957E-3"/>
        <n v="3.8116579965319459E-3"/>
        <n v="6.3754601290173611E-4"/>
        <n v="1.8025410917375867E-3"/>
        <n v="1.2739402423582724E-3"/>
        <n v="2.7808117485163503E-3"/>
        <n v="3.0421278505430322E-3"/>
        <n v="2.881265322833284E-3"/>
        <n v="2.2915651059302006E-3"/>
        <n v="2.1522541563412131E-3"/>
        <n v="4.6384748832238755E-4"/>
        <n v="2.1429286917448299E-3"/>
        <n v="1.4188890643714368E-3"/>
        <n v="7.5200075710135888E-4"/>
        <n v="1.9826274509803922E-3"/>
        <n v="1.2572549019607845E-3"/>
        <n v="9.5423529411764712E-4"/>
        <n v="1.2979215686274512E-3"/>
        <n v="1.8468347338935574E-3"/>
        <n v="1.1682539682539683E-3"/>
        <n v="1.46718954248366E-3"/>
        <n v="7.9122315592903831E-4"/>
        <n v="1.3118136143346229E-3"/>
        <n v="2.7174603174603177E-3"/>
        <n v="1.2069183228847094E-3"/>
        <n v="5.3568093904228357E-4"/>
        <n v="1.4347834128820474E-3"/>
        <n v="1.2721448152231082E-3"/>
        <n v="1.6805875504811441E-3"/>
        <n v="2.6912097716765473E-3"/>
        <n v="7.1455743655455541E-4"/>
        <n v="6.6532433883998755E-4"/>
        <n v="2.6764608913532966E-3"/>
        <n v="4.5680958751020186E-4"/>
        <n v="1.7454504783811305E-3"/>
        <n v="2.4188835335985236E-3"/>
        <n v="1.0372964598751643E-3"/>
        <n v="5.8678427957688359E-4"/>
        <n v="4.1342857142857137E-4"/>
        <n v="2.8614285714285715E-4"/>
        <n v="7.8636507936507942E-4"/>
        <n v="3.3411111111111114E-4"/>
        <n v="7.9130763416477711E-4"/>
        <n v="7.3262282690854115E-4"/>
        <n v="3.5514739229024943E-4"/>
        <n v="6.7877551020408163E-4"/>
        <n v="6.6850952021020051E-4"/>
        <n v="7.1170140013677421E-4"/>
        <n v="1.0428391462405069E-3"/>
        <n v="6.9776482021379979E-4"/>
        <n v="4.5288400066501787E-4"/>
        <n v="3.4224422951342287E-4"/>
        <n v="2.2629802739942032E-4"/>
        <n v="1.0131718094141158E-3"/>
        <n v="3.5687005012242988E-4"/>
        <n v="6.7024133937842924E-4"/>
        <n v="4.1265711299285658E-4"/>
        <n v="5.1008859147512573E-4"/>
        <n v="5.3756113773870216E-4"/>
        <n v="2.8311412302440403E-4"/>
        <n v="4.1162485194775532E-4"/>
        <n v="3.4631856746343152E-4"/>
        <n v="1.4757948717948716E-3"/>
        <n v="8.1625641025641024E-4"/>
        <n v="4.1820512820512816E-3"/>
        <n v="1.5792820512820511E-3"/>
        <n v="1.9884737484737484E-3"/>
        <n v="3.1984371184371183E-3"/>
        <n v="1.5188278388278389E-3"/>
        <n v="2.3221489621489621E-3"/>
        <n v="2.2336182336182334E-3"/>
        <n v="6.8217919646491073E-4"/>
        <n v="6.4506075934647365E-4"/>
        <n v="5.6919588348159776E-4"/>
        <n v="1.3755395219425376E-3"/>
        <n v="4.0232681518412051E-4"/>
        <n v="1.3731030569750055E-3"/>
        <n v="7.7111901254238999E-4"/>
        <n v="3.6808974224183133E-3"/>
        <n v="5.9420213301858568E-4"/>
        <n v="1.7996089167784557E-3"/>
        <n v="8.7754930181671272E-4"/>
        <n v="1.5034862896981577E-3"/>
        <n v="2.3766559022223616E-3"/>
        <n v="1.6453246189149649E-3"/>
        <n v="9.327979639569921E-4"/>
        <n v="5.9398373983739834E-4"/>
        <n v="3.2918699186991868E-3"/>
        <n v="1.111382113821138E-3"/>
        <n v="1.9297560975609757E-3"/>
        <n v="3.9028261711188542E-3"/>
        <n v="3.6193573364305073E-3"/>
        <n v="3.9249709639953547E-3"/>
        <n v="2.45381339527681E-3"/>
        <n v="2.4154268753571891E-3"/>
        <n v="2.2643290378482018E-3"/>
        <n v="5.4038309090573896E-4"/>
        <n v="1.7453311948085468E-3"/>
        <n v="5.5889588355413394E-4"/>
        <n v="2.6369519652936755E-3"/>
        <n v="2.1964650362095426E-3"/>
        <n v="4.5782688807502435E-3"/>
        <n v="1.3162570622819881E-3"/>
        <n v="7.788918893375554E-4"/>
        <n v="3.9159968608884375E-3"/>
        <n v="9.5687654520077857E-4"/>
        <n v="4.1997640121075814E-3"/>
        <n v="3.6224389921356262E-3"/>
        <n v="4.5822904100918686E-3"/>
        <n v="3.3940060757040439E-3"/>
        <n v="6.050476190476191E-4"/>
        <n v="4.1171428571428571E-4"/>
        <n v="4.2695238095238094E-4"/>
        <n v="1.4558095238095239E-3"/>
        <n v="9.9521541950113373E-4"/>
        <n v="1.4092970521541949E-3"/>
        <n v="6.473922902494331E-4"/>
        <n v="3.2201814058956915E-4"/>
        <n v="6.2716769247381492E-4"/>
        <n v="5.9695497246517655E-4"/>
        <n v="3.2603390562574235E-4"/>
        <n v="8.0794730590648964E-4"/>
        <n v="5.5147803641486829E-4"/>
        <n v="5.2959415058540427E-4"/>
        <n v="5.4415598438922058E-4"/>
        <n v="5.0320596870645463E-4"/>
        <n v="1.1361521065600276E-3"/>
        <n v="1.2993018409750215E-3"/>
        <n v="1.2545233209999135E-3"/>
        <n v="1.0660461035018861E-3"/>
        <n v="7.6977714240024581E-4"/>
        <n v="7.2132910811254414E-4"/>
        <n v="1.5830772975048461E-3"/>
        <n v="3.8715520045154987E-4"/>
        <n v="1.1444666666666665E-3"/>
        <n v="2.8112000000000002E-3"/>
        <n v="8.3889999999999995E-4"/>
        <n v="2.2636000000000002E-3"/>
        <n v="2.4078095238095239E-3"/>
        <n v="4.8558730158730163E-4"/>
        <n v="5.3726984126984127E-4"/>
        <n v="5.7225396825396821E-4"/>
        <n v="1.8675434618291762E-3"/>
        <n v="7.3795918367346939E-4"/>
        <n v="1.89708238851096E-3"/>
        <n v="2.0633711262282692E-3"/>
        <n v="8.7978979951769073E-4"/>
        <n v="4.0887737105424178E-3"/>
        <n v="4.8222294208688765E-4"/>
        <n v="1.8371522153835078E-3"/>
        <n v="1.5495600900233943E-3"/>
        <n v="6.9691125684035956E-4"/>
        <n v="6.3189033880752237E-4"/>
        <n v="1.3032429724481333E-3"/>
        <n v="1.6985019005863573E-3"/>
        <n v="1.1555182689963895E-3"/>
        <n v="6.8117152936498062E-4"/>
        <n v="1.3894791815400609E-3"/>
        <n v="1.4784666666666666E-3"/>
        <n v="9.0546666666666659E-4"/>
        <n v="1.8442666666666665E-3"/>
        <n v="5.1439999999999993E-4"/>
        <n v="1.3449523809523811E-3"/>
        <n v="1.2391746031746032E-3"/>
        <n v="2.4954920634920638E-3"/>
        <n v="3.8932698412698415E-3"/>
        <n v="1.0378835978835977E-3"/>
        <n v="1.4623733938019653E-3"/>
        <n v="1.5029478458049887E-3"/>
        <n v="2.8855026455026456E-3"/>
        <n v="3.9078285282366917E-3"/>
        <n v="1.2879818594104309E-3"/>
        <n v="1.8921498758233451E-3"/>
        <n v="1.194514631249325E-3"/>
        <n v="7.2129067317574223E-4"/>
        <n v="3.2545560988195095E-3"/>
        <n v="1.6454049270224521E-3"/>
        <n v="7.0883002146391618E-4"/>
        <n v="6.8516753069581345E-4"/>
        <n v="6.9070444906539164E-4"/>
        <n v="4.6311098653625165E-3"/>
        <n v="1.1097154471544715E-3"/>
        <n v="1.160609756097561E-3"/>
        <n v="6.2724796747967481E-3"/>
        <n v="9.6024390243902439E-4"/>
        <n v="7.7708091366627955E-4"/>
        <n v="8.5319396051103369E-4"/>
        <n v="1.9751451800232287E-3"/>
        <n v="5.8075880758807585E-4"/>
        <n v="1.4081448297476172E-3"/>
        <n v="1.5269435687554154E-3"/>
        <n v="1.5137068377486496E-3"/>
        <n v="7.2470180484117766E-4"/>
        <n v="1.6139365799229745E-3"/>
        <n v="1.6562154607616694E-3"/>
        <n v="1.7051662580117863E-3"/>
        <n v="1.530678086178335E-3"/>
        <n v="1.9016132125213713E-3"/>
        <n v="1.5204277357214805E-3"/>
        <n v="8.9885261098005464E-4"/>
        <n v="1.3691307452808148E-3"/>
        <n v="7.6629497161564942E-4"/>
        <n v="1.1511783182636193E-3"/>
        <n v="7.1721310822732431E-4"/>
        <n v="1.1238186033703218E-3"/>
        <n v="1.8452500000000001E-3"/>
        <n v="8.4629166666666674E-4"/>
        <n v="1.7594166666666667E-3"/>
        <n v="9.478333333333333E-4"/>
        <n v="1.7715079365079366E-3"/>
        <n v="8.1829365079365084E-4"/>
        <n v="1.4004761904761905E-3"/>
        <n v="7.7003968253968257E-4"/>
        <n v="2.766477702191988E-3"/>
        <n v="1.7481859410430839E-3"/>
        <n v="1.2206727135298564E-3"/>
        <n v="2.2331821617535903E-3"/>
        <n v="3.6752690494187092E-3"/>
        <n v="1.2174711154302991E-3"/>
        <n v="1.8271964870604325E-3"/>
        <n v="9.0256631753230388E-4"/>
        <n v="1.7014172764091779E-3"/>
        <n v="1.3641092617445063E-3"/>
        <n v="2.3996860018887876E-3"/>
        <n v="2.3801468181124806E-3"/>
        <n v="8.9553774673156955E-4"/>
        <n v="1.4141667666206627E-3"/>
        <n v="1.152207855907451E-3"/>
        <n v="1.3418538320207419E-3"/>
        <n v="1.6938666666666668E-3"/>
        <n v="2.3901999999999999E-3"/>
        <n v="4.206733333333333E-3"/>
        <n v="2.9922666666666667E-3"/>
        <n v="1.5596825396825397E-3"/>
        <n v="1.530920634920635E-3"/>
        <n v="3.6927619047619049E-3"/>
        <n v="9.7669841269841279E-4"/>
        <n v="1.9375963718820863E-3"/>
        <n v="2.6834164777021917E-3"/>
        <n v="9.4179894179894177E-4"/>
        <n v="2.2748299319727892E-3"/>
        <n v="2.0870316380520461E-3"/>
        <n v="4.3983155166828639E-3"/>
        <n v="9.5436777885757481E-4"/>
        <n v="2.6578555231616457E-3"/>
        <n v="4.8533960664072262E-4"/>
        <n v="2.6706018902192415E-3"/>
        <n v="2.3170043714021162E-3"/>
        <n v="7.6615538085255449E-4"/>
        <n v="2.6767343861383145E-3"/>
        <n v="7.2282902262473642E-4"/>
        <n v="1.256358119104651E-3"/>
        <n v="3.2685055956567159E-3"/>
        <n v="1.0913611111111111E-3"/>
        <n v="1.2138611111111111E-3"/>
        <n v="9.2444444444444442E-4"/>
        <n v="2.0874999999999999E-3"/>
        <n v="8.8121693121693124E-4"/>
        <n v="7.3968253968253973E-4"/>
        <n v="1.1056084656084657E-3"/>
        <n v="6.6605820105820109E-4"/>
        <n v="8.3046107331821619E-4"/>
        <n v="5.5648778029730413E-4"/>
        <n v="5.272612748803225E-4"/>
        <n v="5.3345930964978586E-4"/>
        <n v="2.983359128483845E-4"/>
        <n v="7.0630721424372225E-4"/>
        <n v="1.3625118477726189E-3"/>
        <n v="1.2837586533731658E-3"/>
        <n v="1.0240589054971952E-3"/>
        <n v="6.9431518303130434E-4"/>
        <n v="2.0692109883341933E-3"/>
        <n v="6.4687267365163919E-4"/>
        <n v="1.3561532138415297E-3"/>
        <n v="7.9070849396345325E-4"/>
        <n v="6.6643253743905691E-4"/>
        <n v="1.0837908110488334E-3"/>
        <n v="6.9182222222222221E-4"/>
        <n v="1.0037111111111112E-3"/>
        <n v="9.8866666666666656E-4"/>
        <n v="1.2294222222222222E-3"/>
        <n v="6.6135449735449739E-4"/>
        <n v="9.1583068783068788E-4"/>
        <n v="1.8234497354497356E-3"/>
        <n v="1.0737142857142857E-3"/>
        <n v="8.9483497102544717E-4"/>
        <n v="8.9179138321995464E-4"/>
        <n v="1.0165180146132528E-3"/>
        <n v="8.6861174099269335E-4"/>
        <n v="1.2028650613684628E-3"/>
        <n v="7.0663835198982595E-4"/>
        <n v="9.2442140877515026E-4"/>
        <n v="8.36482741244646E-4"/>
        <n v="1.7862333391550195E-3"/>
        <n v="4.7643614646817207E-4"/>
        <n v="7.0432473302710385E-4"/>
        <n v="6.0225477885474002E-4"/>
        <n v="6.1139417686832253E-4"/>
        <n v="7.529512383805246E-4"/>
        <n v="5.5780098679027114E-4"/>
        <n v="4.1857709209758146E-4"/>
        <n v="7.4324999999999999E-4"/>
        <n v="4.8899166666666665E-3"/>
        <n v="5.4374999999999996E-3"/>
        <n v="1.01625E-3"/>
        <n v="7.3619047619047622E-3"/>
        <n v="5.6437301587301588E-3"/>
        <n v="3.7473015873015873E-3"/>
        <n v="3.737857142857143E-3"/>
        <n v="2.1166288737717309E-3"/>
        <n v="3.3436130007558581E-3"/>
        <n v="3.8143613000755855E-3"/>
        <n v="1.1304610733182162E-3"/>
        <n v="4.2817550300543496E-3"/>
        <n v="1.7885757477594214E-3"/>
        <n v="1.7907353417557499E-3"/>
        <n v="6.1481481481481482E-3"/>
        <n v="5.5595490904852742E-3"/>
        <n v="3.2316438795220786E-3"/>
        <n v="9.7017189339832681E-4"/>
        <n v="7.9911833718118133E-4"/>
        <n v="2.393607105641982E-3"/>
        <n v="4.6055667313228098E-3"/>
        <n v="2.8700563009247111E-3"/>
        <n v="2.9800764316704146E-3"/>
        <n v="4.6515447154471543E-3"/>
        <n v="1.5141463414634147E-3"/>
        <n v="5.5658536585365852E-4"/>
        <n v="1.8963414634146341E-3"/>
        <n v="1.5981416957026714E-3"/>
        <n v="4.2297328687572588E-3"/>
        <n v="1.6642663569492837E-3"/>
        <n v="1.2789005032907471E-3"/>
        <n v="2.2192725328613831E-3"/>
        <n v="1.3968253968253967E-3"/>
        <n v="2.2624854819976773E-3"/>
        <n v="4.8292314215659165E-3"/>
        <n v="2.9384523458035891E-3"/>
        <n v="5.8074465326683703E-3"/>
        <n v="1.5806120577116535E-3"/>
        <n v="2.0451178850334731E-3"/>
        <n v="3.8024237884886807E-3"/>
        <n v="1.6324958645823713E-3"/>
        <n v="3.130683879118387E-3"/>
        <n v="4.1496309844999508E-3"/>
        <n v="1.7031183641145521E-3"/>
        <n v="3.194557257704244E-3"/>
        <n v="3.2744387070085396E-3"/>
        <n v="1.4645569385606546E-3"/>
        <n v="2.2342222222222221E-3"/>
        <n v="8.5566666666666668E-4"/>
        <n v="6.1911111111111119E-4"/>
        <n v="1.1146666666666668E-3"/>
        <n v="1.4296507936507937E-3"/>
        <n v="8.0861375661375658E-4"/>
        <n v="9.3252910052910054E-4"/>
        <n v="1.3819047619047619E-3"/>
        <n v="3.9232048374905517E-4"/>
        <n v="5.4254472159234062E-4"/>
        <n v="3.8062988158226254E-4"/>
        <n v="8.236230788611741E-4"/>
        <n v="1.383272744723992E-3"/>
        <n v="5.2776637992057497E-4"/>
        <n v="5.1951193175682974E-4"/>
        <n v="7.3130571452566912E-4"/>
        <n v="9.3665591297021722E-4"/>
        <n v="5.5391643767047874E-4"/>
        <n v="8.5568370680338924E-4"/>
        <n v="3.5485900241547273E-4"/>
        <n v="6.8723951019515552E-4"/>
        <n v="1.3171249046927474E-3"/>
        <n v="7.6952716981467176E-4"/>
        <n v="6.2131884169759133E-4"/>
        <n v="2.5227333333333337E-3"/>
        <n v="2.5836000000000001E-3"/>
        <n v="2.0875333333333335E-3"/>
        <n v="7.0533333333333331E-4"/>
        <n v="4.1036190476190478E-3"/>
        <n v="4.3683174603174604E-3"/>
        <n v="1.1787936507936508E-3"/>
        <n v="3.8934603174603176E-3"/>
        <n v="9.3369614512471652E-4"/>
        <n v="4.0689342403628119E-3"/>
        <n v="2.116281179138322E-3"/>
        <n v="4.1699168556311411E-4"/>
        <n v="3.8852535723284021E-3"/>
        <n v="1.1552964042759962E-3"/>
        <n v="1.5232336320771694E-3"/>
        <n v="1.4507288629737609E-3"/>
        <n v="2.6845878320989323E-3"/>
        <n v="1.6037761823687843E-3"/>
        <n v="4.1111539038273985E-3"/>
        <n v="2.0416184334494589E-3"/>
        <n v="1.6139594696530646E-3"/>
        <n v="2.0436452291639103E-3"/>
        <n v="3.7154811663027533E-3"/>
        <n v="1.4019372841613889E-3"/>
        <n v="1.9761000000000002E-3"/>
        <n v="4.2406666666666666E-4"/>
        <n v="1.3846666666666666E-3"/>
        <n v="2.1540333333333337E-3"/>
        <n v="1.6144126984126985E-3"/>
        <n v="9.2565079365079361E-4"/>
        <n v="1.5227936507936509E-3"/>
        <n v="1.7139365079365078E-3"/>
        <n v="1.0252758881330311E-3"/>
        <n v="8.5535903250188972E-4"/>
        <n v="1.311866969009826E-3"/>
        <n v="1.7857898715041571E-3"/>
        <n v="4.9374077673397401E-4"/>
        <n v="1.5310945542238059E-3"/>
        <n v="1.1830543857754743E-3"/>
        <n v="1.814922794514631E-3"/>
        <n v="1.2519063387250327E-3"/>
        <n v="8.5223748195127906E-4"/>
        <n v="5.9788530364905841E-4"/>
        <n v="1.0859946752502687E-3"/>
        <n v="8.6258395384905529E-4"/>
        <n v="1.8730454123668165E-3"/>
        <n v="1.1827066268840834E-3"/>
        <n v="1.59387504016551E-3"/>
        <n v="4.4026666666666667E-4"/>
        <n v="4.481777777777778E-4"/>
        <n v="1.1635777777777778E-3"/>
        <n v="1.5953999999999999E-3"/>
        <n v="4.4766137566137567E-4"/>
        <n v="4.4768253968253968E-4"/>
        <n v="8.6211640211640214E-4"/>
        <n v="1.5196402116402115E-3"/>
        <n v="1.4379843789367598E-3"/>
        <n v="5.1466868228772992E-4"/>
        <n v="6.0009070294784583E-4"/>
        <n v="8.8818342151675484E-4"/>
        <n v="6.1848852415745837E-4"/>
        <n v="9.9571680524061486E-4"/>
        <n v="5.1964630649437905E-4"/>
        <n v="2.0494259079293091E-3"/>
        <n v="5.4142964227378793E-4"/>
        <n v="3.5878969203522165E-4"/>
        <n v="8.1557239040464912E-4"/>
        <n v="7.081640112603471E-4"/>
        <n v="1.0074231269415128E-3"/>
        <n v="4.039686819366051E-4"/>
        <n v="1.818964711200089E-3"/>
        <n v="3.751697422390427E-4"/>
        <n v="2.4857999999999998E-3"/>
        <n v="6.5523333333333334E-4"/>
        <n v="1.2182E-3"/>
        <n v="1.6206E-3"/>
        <n v="5.7069841269841268E-4"/>
        <n v="9.7809523809523819E-4"/>
        <n v="8.5057142857142862E-4"/>
        <n v="7.10031746031746E-4"/>
        <n v="6.0075585789871498E-4"/>
        <n v="1.1105064247921392E-3"/>
        <n v="2.2670597127739988E-3"/>
        <n v="1.1469690098261528E-3"/>
        <n v="1.0676456826116689E-3"/>
        <n v="1.6013245509844149E-3"/>
        <n v="7.8471007450599283E-4"/>
        <n v="6.1211532231940401E-4"/>
        <n v="4.8980962335913364E-4"/>
        <n v="1.5328318065986662E-3"/>
        <n v="1.1809893863703651E-3"/>
        <n v="1.1983758317659023E-3"/>
        <n v="3.3088309901939872E-4"/>
        <n v="4.3227138462941574E-4"/>
        <n v="1.5231487451031903E-3"/>
        <n v="1.0290832636800338E-3"/>
        <n v="3.4380952380952385E-4"/>
        <n v="1.1940476190476191E-3"/>
        <n v="1.2001428571428571E-3"/>
        <n v="1.3968095238095237E-3"/>
        <n v="2.5214058956916103E-3"/>
        <n v="2.4364625850340138E-3"/>
        <n v="1.6822675736961452E-3"/>
        <n v="1.6861678004535148E-3"/>
        <n v="6.9828312277291863E-4"/>
        <n v="9.9773242630385494E-4"/>
        <n v="6.0058309037900877E-4"/>
        <n v="3.884893639995681E-3"/>
        <n v="2.5987937124963365E-3"/>
        <n v="7.2936687902674295E-4"/>
        <n v="2.4586463459155394E-4"/>
        <n v="1.4298569011882911E-3"/>
        <n v="2.8767947009811436E-3"/>
        <n v="1.2218698922663264E-3"/>
        <n v="2.2656834614587984E-3"/>
        <n v="1.3183219643032526E-3"/>
        <n v="1.2702451500383573E-3"/>
        <n v="5.0507588768010706E-4"/>
        <n v="8.4993933082313936E-4"/>
        <n v="1.0383587171557494E-3"/>
        <n v="1.4694166666666666E-3"/>
        <n v="1.0441111111111111E-3"/>
        <n v="1.4919166666666668E-3"/>
        <n v="2.4651944444444443E-3"/>
        <n v="1.1079365079365079E-3"/>
        <n v="1.1907142857142856E-3"/>
        <n v="2.5134656084656085E-3"/>
        <n v="3.6896825396825399E-4"/>
        <n v="7.329302091206853E-4"/>
        <n v="1.1453514739229024E-3"/>
        <n v="7.1715797430083137E-4"/>
        <n v="1.0198034769463341E-3"/>
        <n v="1.7366735053809884E-3"/>
        <n v="1.0805408583186361E-3"/>
        <n v="1.2044535627302067E-3"/>
        <n v="7.4685959039700537E-4"/>
        <n v="3.6038938965188825E-4"/>
        <n v="4.5303482945206302E-4"/>
        <n v="6.622526393609431E-4"/>
        <n v="3.5677863990141281E-4"/>
        <n v="1.4259088076525085E-3"/>
        <n v="2.3506655706586515E-3"/>
        <n v="9.5799133141468101E-4"/>
        <n v="6.2255507187807923E-4"/>
        <n v="8.9637499999999993E-4"/>
        <n v="2.2711250000000001E-3"/>
        <n v="1.9931666666666665E-3"/>
        <n v="1.3960000000000001E-3"/>
        <n v="1.1628174603174602E-3"/>
        <n v="2.4241666666666665E-3"/>
        <n v="1.0925396825396826E-3"/>
        <n v="1.9756746031746033E-3"/>
        <n v="9.0551776266061977E-4"/>
        <n v="7.7199546485260773E-4"/>
        <n v="9.2071050642479212E-4"/>
        <n v="1.2973922902494333E-3"/>
        <n v="1.6998884209768563E-3"/>
        <n v="2.2319044019724291E-3"/>
        <n v="1.0424000287945867E-3"/>
        <n v="1.1997984378936759E-3"/>
        <n v="1.6054010417470086E-3"/>
        <n v="1.0983420831169456E-3"/>
        <n v="1.1320043260438467E-3"/>
        <n v="7.38855380902676E-4"/>
        <n v="1.3892898112413672E-3"/>
        <n v="8.9674568288515739E-4"/>
        <n v="5.6315942295649354E-4"/>
        <n v="1.8179439111497013E-3"/>
        <n v="7.1622222222222215E-4"/>
        <n v="1.812388888888889E-3"/>
        <n v="1.7423333333333334E-3"/>
        <n v="6.6255555555555555E-4"/>
        <n v="2.192010582010582E-3"/>
        <n v="1.1881481481481482E-3"/>
        <n v="1.0409523809523809E-3"/>
        <n v="4.9931216931216934E-4"/>
        <n v="6.0045351473922903E-4"/>
        <n v="8.2655580750818844E-4"/>
        <n v="1.43416477702192E-3"/>
        <n v="2.018442932728647E-3"/>
        <n v="3.2825348834419131E-3"/>
        <n v="1.2486772486772486E-3"/>
        <n v="1.2242498410298863E-3"/>
        <n v="8.165664855007259E-4"/>
        <n v="3.8140942916652975E-3"/>
        <n v="1.0161289445326234E-3"/>
        <n v="2.9098528811474212E-3"/>
        <n v="1.683797693261148E-3"/>
        <n v="9.2734675229272812E-4"/>
        <n v="1.6544155095000808E-3"/>
        <n v="1.6521519894513001E-3"/>
        <n v="1.1451670277561534E-3"/>
        <n v="2.5071999999999998E-3"/>
        <n v="9.4046666666666658E-4"/>
        <n v="1.0835999999999999E-3"/>
        <n v="1.8321333333333333E-3"/>
        <n v="3.6572063492063493E-3"/>
        <n v="1.3686349206349206E-3"/>
        <n v="2.8389206349206347E-3"/>
        <n v="5.8768253968253972E-4"/>
        <n v="2.3838548752834468E-3"/>
        <n v="1.8682993197278914E-3"/>
        <n v="1.0159939531368103E-3"/>
        <n v="9.6048374905517762E-4"/>
        <n v="5.0668106395997557E-3"/>
        <n v="1.7679300291545191E-3"/>
        <n v="1.3453982651261563E-3"/>
        <n v="8.7172731526473021E-4"/>
        <n v="2.9286562296072629E-3"/>
        <n v="1.2753533589351027E-3"/>
        <n v="7.7855076463612355E-4"/>
        <n v="9.5093435415717588E-4"/>
        <n v="1.6295777582615916E-3"/>
        <n v="3.1859219358236681E-3"/>
        <n v="1.1121893011797866E-3"/>
        <n v="1.2702526501075545E-3"/>
        <n v="7.7553333333333328E-4"/>
        <n v="1.0039333333333334E-3"/>
        <n v="8.7583333333333328E-4"/>
        <n v="5.9150000000000001E-4"/>
        <n v="8.5707936507936513E-4"/>
        <n v="1.0066666666666668E-3"/>
        <n v="2.1963809523809523E-3"/>
        <n v="7.4980952380952379E-4"/>
        <n v="8.2566893424036269E-4"/>
        <n v="6.9315192743764169E-4"/>
        <n v="1.4800907029478459E-3"/>
        <n v="5.3959183673469387E-4"/>
        <n v="8.3360328258287445E-4"/>
        <n v="4.3756253824281036E-4"/>
        <n v="9.9030342295648418E-4"/>
        <n v="2.1032717849044382E-3"/>
        <n v="5.0675729410746488E-4"/>
        <n v="9.519490205288397E-4"/>
        <n v="9.9618298965029333E-4"/>
        <n v="6.5114157645368507E-4"/>
        <n v="1.2561491459812931E-3"/>
        <n v="6.9830463481582324E-4"/>
        <n v="8.8718667539584471E-4"/>
        <n v="2.0169791686771733E-3"/>
        <n v="4.0026666666666665E-3"/>
        <n v="1.1434666666666666E-3"/>
        <n v="4.4365333333333335E-3"/>
        <n v="6.1230666666666671E-3"/>
        <n v="3.3348571428571429E-3"/>
        <n v="1.3029841269841271E-3"/>
        <n v="1.3119365079365078E-3"/>
        <n v="4.0755555555555554E-4"/>
        <n v="1.1173393801965231E-3"/>
        <n v="4.1973696145124716E-3"/>
        <n v="9.6320483749055168E-4"/>
        <n v="6.0699017384731671E-3"/>
        <n v="1.8479789799517689E-3"/>
        <n v="3.7782528884569705E-3"/>
        <n v="1.7826728575027896E-3"/>
        <n v="2.6166792642983118E-3"/>
        <n v="1.3744067355418543E-3"/>
        <n v="2.1214754192409482E-3"/>
        <n v="3.0023703703378683E-3"/>
        <n v="3.177276914080355E-3"/>
        <n v="2.3030968663497078E-3"/>
        <n v="2.5628096789302966E-3"/>
        <n v="9.976377730242696E-4"/>
        <n v="2.211110892304169E-3"/>
        <n v="1.268611111111111E-3"/>
        <n v="9.343888888888889E-4"/>
        <n v="1.2427222222222221E-3"/>
        <n v="1.4001111111111111E-3"/>
        <n v="2.6558201058201059E-3"/>
        <n v="9.8105820105820105E-4"/>
        <n v="1.7428571428571428E-3"/>
        <n v="9.9190476190476199E-4"/>
        <n v="1.8577979339884103E-3"/>
        <n v="3.9582766439909293E-3"/>
        <n v="5.6281179138321989E-4"/>
        <n v="2.878155706727135E-3"/>
        <n v="2.8702443940539181E-3"/>
        <n v="4.8816422512567639E-3"/>
        <n v="8.879770603126612E-4"/>
        <n v="7.1314592856542972E-4"/>
        <n v="1.90158531563871E-3"/>
        <n v="3.8145970542772915E-4"/>
        <n v="1.6455877347495761E-3"/>
        <n v="2.5232284325237496E-3"/>
        <n v="3.21646198931723E-3"/>
        <n v="1.9829741504269263E-3"/>
        <n v="1.0499250687805389E-3"/>
        <n v="3.4810326596343161E-4"/>
        <n v="3.2145299145299149E-4"/>
        <n v="1.1649914529914529E-3"/>
        <n v="6.6842735042735042E-4"/>
        <n v="8.1512820512820515E-4"/>
        <n v="4.2378510378510381E-4"/>
        <n v="3.9746031746031745E-4"/>
        <n v="8.1186813186813185E-4"/>
        <n v="5.7476597476597484E-4"/>
        <n v="4.6340678721631099E-4"/>
        <n v="7.988061321394656E-4"/>
        <n v="2.9209450161831114E-4"/>
        <n v="9.6489330775045064E-4"/>
        <n v="1.3004078214188693E-3"/>
        <n v="3.7450682072134633E-4"/>
        <n v="6.1546582634120796E-4"/>
        <n v="6.0840746105831202E-4"/>
        <n v="5.9162855093152704E-4"/>
        <n v="5.969022847164832E-4"/>
        <n v="5.4633069354127653E-4"/>
        <n v="5.1613680971114052E-4"/>
        <n v="4.9265714765856059E-4"/>
        <n v="4.2586321580489881E-4"/>
        <n v="7.4031838565857279E-4"/>
        <n v="3.315454159024552E-4"/>
        <n v="4.9476923076923081E-4"/>
        <n v="3.3382051282051281E-4"/>
        <n v="3.239230769230769E-4"/>
        <n v="3.8107692307692311E-4"/>
        <n v="4.803418803418803E-4"/>
        <n v="1.0861294261294261E-3"/>
        <n v="8.4097680097680095E-4"/>
        <n v="8.9587301587301595E-4"/>
        <n v="1.2732833304261876E-3"/>
        <n v="1.1566253851968138E-3"/>
        <n v="1.1914413628699343E-3"/>
        <n v="9.7642886214314778E-4"/>
        <n v="6.7443566763294657E-4"/>
        <n v="5.670318595488664E-4"/>
        <n v="8.0786535208303921E-4"/>
        <n v="7.4316613092123291E-4"/>
        <n v="1.3335163248640262E-3"/>
        <n v="1.7031628733191766E-3"/>
        <n v="4.1352401354598602E-4"/>
        <n v="4.9001424836299086E-4"/>
        <n v="6.8066324324664231E-4"/>
        <n v="1.0525569060488441E-3"/>
        <n v="7.8742370589754722E-4"/>
        <n v="9.047115457462455E-4"/>
        <n v="3.4997333333333337E-3"/>
        <n v="1.8570666666666666E-3"/>
        <n v="8.7290000000000002E-4"/>
        <n v="9.256999999999999E-4"/>
        <n v="7.4663492063492065E-4"/>
        <n v="6.5082539682539682E-4"/>
        <n v="1.5368253968253969E-3"/>
        <n v="1.0646031746031747E-3"/>
        <n v="6.5659863945578226E-4"/>
        <n v="5.3088435374149662E-4"/>
        <n v="1.2605895691609977E-3"/>
        <n v="5.6900982615268325E-4"/>
        <n v="1.4537810891552389E-3"/>
        <n v="7.4123024871324201E-4"/>
        <n v="4.4643127092106684E-4"/>
        <n v="7.5461973149047973E-4"/>
        <n v="3.9308723706566384E-4"/>
        <n v="1.2181755377210725E-3"/>
        <n v="1.7510947701681943E-3"/>
        <n v="1.22972079562568E-3"/>
        <n v="2.2649129644772485E-3"/>
        <n v="1.2155886082295269E-3"/>
        <n v="9.5537956919485413E-4"/>
        <n v="1.4671266243835902E-3"/>
        <n v="1.7806333333333336E-3"/>
        <n v="3.6916333333333333E-3"/>
        <n v="5.4323333333333333E-4"/>
        <n v="5.4379999999999999E-4"/>
        <n v="1.6092380952380952E-3"/>
        <n v="4.3276190476190476E-4"/>
        <n v="4.951111111111111E-4"/>
        <n v="1.151904761904762E-3"/>
        <n v="9.4034769463340886E-4"/>
        <n v="7.5984882842025701E-4"/>
        <n v="4.3086923658352226E-4"/>
        <n v="7.4155706727135299E-4"/>
        <n v="5.1608537594932148E-4"/>
        <n v="2.3113702623906705E-3"/>
        <n v="4.148436094014325E-4"/>
        <n v="1.7087859482417308E-3"/>
        <n v="7.3264396717219731E-4"/>
        <n v="6.8380286425508076E-4"/>
        <n v="1.5528234764619888E-3"/>
        <n v="9.3659190787663007E-4"/>
        <n v="8.6519570772875692E-4"/>
        <n v="1.9423613603340979E-3"/>
        <n v="1.1591224893503778E-3"/>
        <n v="5.4791984642260367E-4"/>
        <n v="2.7157083333333334E-3"/>
        <n v="6.9616666666666677E-4"/>
        <n v="1.342125E-3"/>
        <n v="1.8415416666666667E-3"/>
        <n v="1.736190476190476E-3"/>
        <n v="1.5316269841269842E-3"/>
        <n v="2.2842063492063492E-3"/>
        <n v="1.1694444444444443E-3"/>
        <n v="5.8854875283446712E-4"/>
        <n v="1.0080498866213152E-3"/>
        <n v="1.478193499622071E-3"/>
        <n v="2.5084656084656087E-3"/>
        <n v="2.8403700104380376E-3"/>
        <n v="1.5241334629089731E-3"/>
        <n v="9.044379656624555E-4"/>
        <n v="1.0504985062808193E-3"/>
        <n v="2.9987505206164095E-3"/>
        <n v="1.6179815337573678E-3"/>
        <n v="1.4511443277235307E-3"/>
        <n v="1.4393865381879633E-3"/>
        <n v="8.1731571905598933E-4"/>
        <n v="3.0035495693577024E-3"/>
        <n v="2.1260002772376706E-3"/>
        <n v="1.4505680858436477E-3"/>
        <n v="2.5572592592592596E-3"/>
        <n v="8.3420370370370376E-4"/>
        <n v="6.5146296296296295E-4"/>
        <n v="3.2894814814814813E-3"/>
        <n v="1.3779365079365079E-3"/>
        <n v="5.5562610229276902E-4"/>
        <n v="1.5069312169312169E-3"/>
        <n v="9.5608465608465617E-4"/>
        <n v="3.501301755270009E-4"/>
        <n v="7.4826572604350387E-4"/>
        <n v="4.1330309901738474E-4"/>
        <n v="6.7173931300915427E-4"/>
        <n v="4.94706995084924E-4"/>
        <n v="2.0317620287385969E-3"/>
        <n v="6.7294548624858533E-4"/>
        <n v="6.0540618363747617E-4"/>
        <n v="8.7948417408396419E-4"/>
        <n v="3.6109020752791651E-4"/>
        <n v="6.4539485132684689E-4"/>
        <n v="5.6213431446595235E-4"/>
        <n v="1.0832829700122479E-3"/>
        <n v="6.1821665845124968E-4"/>
        <n v="7.4075144570735318E-4"/>
        <n v="4.813027149878283E-4"/>
        <n v="9.2546666666666665E-4"/>
        <n v="8.5441666666666663E-4"/>
        <n v="1.0766333333333334E-3"/>
        <n v="7.7076666666666663E-4"/>
        <n v="4.2061904761904765E-4"/>
        <n v="1.1396507936507936E-3"/>
        <n v="8.7071428571428564E-4"/>
        <n v="4.9520634920634926E-4"/>
        <n v="1.0984278155706728E-3"/>
        <n v="1.1102947845804988E-3"/>
        <n v="8.6042328042328033E-4"/>
        <n v="5.8713529856386994E-4"/>
        <n v="6.539826512615628E-4"/>
        <n v="4.4067235359752363E-4"/>
        <n v="5.1719396753410361E-4"/>
        <n v="5.6566965410502826E-4"/>
        <n v="7.2894181608143386E-4"/>
        <n v="8.4509369381413439E-4"/>
        <n v="4.5543437833687263E-4"/>
        <n v="8.1104752306566366E-4"/>
        <n v="1.2119060352591476E-3"/>
        <n v="4.3763853885220262E-4"/>
        <n v="3.6511013361288847E-4"/>
        <n v="6.4310521656832939E-4"/>
        <n v="3.7833333333333328E-4"/>
        <n v="6.4691666666666663E-4"/>
        <n v="1.1384722222222224E-3"/>
        <n v="1.199638888888889E-3"/>
        <n v="7.0156084656084654E-4"/>
        <n v="1.2981481481481481E-3"/>
        <n v="9.7984126984126973E-4"/>
        <n v="6.471428571428572E-4"/>
        <n v="1.2582010582010581E-3"/>
        <n v="8.6089695137314183E-4"/>
        <n v="1.2432602670697909E-3"/>
        <n v="6.1390778533635673E-4"/>
        <n v="1.8398061164501074E-3"/>
        <n v="1.4159737969261779E-3"/>
        <n v="1.1359224465800428E-3"/>
        <n v="1.0217279151519515E-3"/>
        <n v="1.0655139690880972E-3"/>
        <n v="7.2932574390300339E-4"/>
        <n v="6.0425211488811541E-4"/>
        <n v="3.9718247255230305E-4"/>
        <n v="2.9018762317684348E-4"/>
        <n v="1.3719543249512865E-3"/>
        <n v="6.7518191301222817E-4"/>
        <n v="1.1403570476524948E-3"/>
        <n v="1.0347500000000001E-3"/>
        <n v="2.3141249999999998E-3"/>
        <n v="1.4029583333333333E-3"/>
        <n v="1.2717916666666667E-3"/>
        <n v="3.0817857142857144E-3"/>
        <n v="2.3035714285714287E-3"/>
        <n v="1.2009920634920635E-3"/>
        <n v="5.4174603174603176E-4"/>
        <n v="1.8202191987906273E-3"/>
        <n v="2.9156084656084655E-3"/>
        <n v="1.7729402872260014E-3"/>
        <n v="6.4754346182917613E-4"/>
        <n v="1.5289565561674406E-3"/>
        <n v="6.5568873051866246E-4"/>
        <n v="1.0678832379512652E-3"/>
        <n v="8.7312385271568946E-4"/>
        <n v="1.1524004915647286E-3"/>
        <n v="4.1364794847140168E-4"/>
        <n v="1.9391097330844656E-3"/>
        <n v="9.2883109404003474E-4"/>
        <n v="1.2703897174206396E-3"/>
        <n v="4.4243110144384938E-4"/>
        <n v="7.4562307599439746E-4"/>
        <n v="1.5115851850613685E-3"/>
        <n v="3.7784166666666669E-3"/>
        <n v="3.0004166666666669E-3"/>
        <n v="4.6264166666666667E-3"/>
        <n v="3.0457500000000003E-3"/>
        <n v="1.6044444444444444E-3"/>
        <n v="3.5879365079365079E-3"/>
        <n v="1.2750793650793651E-3"/>
        <n v="1.0015079365079365E-3"/>
        <n v="4.5714285714285709E-3"/>
        <n v="2.7104308390022672E-3"/>
        <n v="3.2033257747543461E-3"/>
        <n v="1.291609977324263E-3"/>
        <n v="1.0471151423532376E-3"/>
        <n v="2.5096641831335708E-3"/>
        <n v="2.6223230032753841E-3"/>
        <n v="8.7017240758737358E-4"/>
        <n v="4.5039532567877245E-3"/>
        <n v="2.5222001120932119E-3"/>
        <n v="2.7916351725875534E-3"/>
        <n v="3.3567632142300105E-3"/>
        <n v="1.6815124196404147E-3"/>
        <n v="2.6375449148205864E-3"/>
        <n v="1.6821653581018138E-3"/>
        <n v="2.5945162702144032E-3"/>
        <n v="6.2658333333333327E-4"/>
        <n v="5.8103333333333338E-4"/>
        <n v="6.7983333333333329E-4"/>
        <n v="7.7816666666666659E-4"/>
        <n v="1.3547619047619048E-3"/>
        <n v="8.6131746031746026E-4"/>
        <n v="8.5358730158730163E-4"/>
        <n v="8.6155555555555551E-4"/>
        <n v="7.5275888133030991E-4"/>
        <n v="4.1340891912320488E-4"/>
        <n v="7.6662131519274375E-4"/>
        <n v="6.6651549508692362E-4"/>
        <n v="3.8167224561782388E-4"/>
        <n v="3.7497750422920491E-4"/>
        <n v="5.6215671453766684E-4"/>
        <n v="9.2933088579347082E-4"/>
        <n v="9.9149359920334989E-4"/>
        <n v="3.3516898823021272E-4"/>
        <n v="6.2347135881311454E-4"/>
        <n v="8.4712302658528766E-4"/>
        <n v="6.8869338053852125E-4"/>
        <n v="5.8610368814384143E-4"/>
        <n v="5.7608761201518568E-4"/>
        <n v="5.5011371968155304E-4"/>
        <n v="5.3635E-4"/>
        <n v="7.638833333333333E-4"/>
        <n v="5.1951666666666667E-4"/>
        <n v="6.9183333333333336E-4"/>
        <n v="8.5882539682539678E-4"/>
        <n v="1.2103333333333332E-3"/>
        <n v="5.0503174603174601E-4"/>
        <n v="4.8485714285714283E-4"/>
        <n v="7.3099017384731669E-4"/>
        <n v="4.2293272864701436E-4"/>
        <n v="5.0872260015117157E-4"/>
        <n v="3.8225245653817085E-4"/>
        <n v="6.6511175898931001E-4"/>
        <n v="7.0908109275456214E-4"/>
        <n v="1.6002447539862506E-3"/>
        <n v="9.7659719972645158E-4"/>
        <n v="3.4479460718527774E-4"/>
        <n v="6.2524016913391716E-4"/>
        <n v="7.2119470111047695E-4"/>
        <n v="1.0209600595088124E-3"/>
        <n v="1.5749659420764702E-3"/>
        <n v="3.1471634250404567E-4"/>
        <n v="3.4113423299722762E-4"/>
        <n v="7.0009368622341885E-4"/>
        <n v="1.8094000000000001E-3"/>
        <n v="3.3200666666666667E-3"/>
        <n v="1.3927999999999998E-3"/>
        <n v="1.6439333333333334E-3"/>
        <n v="4.0269841269841272E-3"/>
        <n v="1.4221587301587301E-3"/>
        <n v="6.9989206349206348E-3"/>
        <n v="8.0552380952380958E-4"/>
        <n v="4.4456538170823881E-4"/>
        <n v="2.1088435374149658E-3"/>
        <n v="3.9189720332577479E-3"/>
        <n v="6.9665910808767951E-4"/>
        <n v="1.8713025951121189E-3"/>
        <n v="1.6663427275672175E-3"/>
        <n v="9.622574955908289E-4"/>
        <n v="1.8001223769931252E-3"/>
        <n v="9.4950833655375638E-4"/>
        <n v="2.0044871289296522E-3"/>
        <n v="2.1870173821673428E-3"/>
        <n v="4.5526708925784235E-3"/>
        <n v="1.1953997819603333E-3"/>
        <n v="9.1479293779643078E-4"/>
        <n v="1.0827809517262726E-3"/>
        <n v="1.9570394682510749E-3"/>
        <n v="1.0733333333333333E-3"/>
        <n v="8.0108333333333333E-4"/>
        <n v="5.4116666666666668E-4"/>
        <n v="3.2283333333333334E-4"/>
        <n v="1.2134391534391535E-3"/>
        <n v="8.1981481481481478E-4"/>
        <n v="9.0251322751322741E-4"/>
        <n v="3.8740740740740738E-4"/>
        <n v="9.2469135802469133E-4"/>
        <n v="1.0430839002267573E-3"/>
        <n v="7.3005794910556811E-4"/>
        <n v="1.7962459057697152E-3"/>
        <n v="8.2304526748971192E-4"/>
        <n v="6.6700260351054013E-4"/>
        <n v="9.2519406351605901E-4"/>
        <n v="3.5438937479753804E-4"/>
        <n v="2.5503319661617902E-3"/>
        <n v="4.829949112424007E-4"/>
        <n v="5.6051176664501361E-4"/>
        <n v="7.4191766233662351E-4"/>
        <n v="1.0685773445671253E-3"/>
        <n v="3.1499928525001534E-4"/>
        <n v="1.2295484434207916E-3"/>
        <n v="6.8536775323174075E-4"/>
        <n v="1.9218611111111112E-3"/>
        <n v="1.4585555555555556E-3"/>
        <n v="2.463361111111111E-3"/>
        <n v="1.1609444444444445E-3"/>
        <n v="1.2749470899470899E-3"/>
        <n v="1.4049470899470901E-3"/>
        <n v="5.971164021164021E-4"/>
        <n v="1.6029629629629629E-3"/>
        <n v="1.6452254976064499E-3"/>
        <n v="6.395817586293777E-4"/>
        <n v="2.1918619299571684E-3"/>
        <n v="4.967498110355253E-4"/>
        <n v="1.4123984690878116E-3"/>
        <n v="7.2862301887245196E-4"/>
        <n v="1.1984066995404865E-3"/>
        <n v="8.1402296368282762E-4"/>
        <n v="4.6800344392397086E-4"/>
        <n v="7.1444854081718348E-4"/>
        <n v="1.0596636403784659E-3"/>
        <n v="5.3932717791912261E-4"/>
        <n v="9.1672561975614231E-4"/>
        <n v="7.793255998719892E-4"/>
        <n v="3.4803797211587065E-4"/>
        <n v="1.4702868593781204E-3"/>
        <n v="1.5328E-3"/>
        <n v="3.5253333333333336E-4"/>
        <n v="2.8195666666666667E-3"/>
        <n v="1.1046000000000001E-3"/>
        <n v="4.0126984126984128E-4"/>
        <n v="1.302952380952381E-3"/>
        <n v="1.5666984126984126E-3"/>
        <n v="1.4926031746031747E-3"/>
        <n v="8.3646258503401369E-4"/>
        <n v="6.497959183673469E-4"/>
        <n v="6.2911564625850339E-4"/>
        <n v="1.8766137566137567E-3"/>
        <n v="6.3163805204621533E-4"/>
        <n v="1.594932152755282E-3"/>
        <n v="8.3878630817406331E-4"/>
        <n v="4.5181585861857972E-4"/>
        <n v="2.8074447333166089E-3"/>
        <n v="1.7813427974099573E-3"/>
        <n v="8.4370879974621281E-4"/>
        <n v="1.2547583739318717E-3"/>
        <n v="8.2957138480962685E-4"/>
        <n v="8.1781849235096956E-4"/>
        <n v="1.1441571396196874E-3"/>
        <n v="7.4939054070278697E-4"/>
        <n v="9.4166666666666672E-4"/>
        <n v="8.918292682926829E-4"/>
        <n v="1.0023170731707316E-3"/>
        <n v="1.7897967479674798E-3"/>
        <n v="1.7387533875338754E-3"/>
        <n v="1.2275648470770422E-3"/>
        <n v="1.9205574912891986E-3"/>
        <n v="2.0379403794037938E-3"/>
        <n v="2.3134044945891633E-3"/>
        <n v="2.504913076341648E-3"/>
        <n v="8.0615010231734963E-4"/>
        <n v="1.0902051877661634E-3"/>
        <n v="8.4512111722996077E-4"/>
        <n v="1.594728483727986E-3"/>
        <n v="5.0927791428869904E-4"/>
        <n v="1.2632395841289156E-3"/>
        <n v="6.7441536455049985E-4"/>
        <n v="4.7763563604632739E-4"/>
        <n v="6.7969938853140732E-4"/>
        <n v="1.467052404876365E-3"/>
        <n v="9.3997660760301947E-4"/>
        <n v="9.8163726776650368E-4"/>
        <n v="2.7253970710007852E-3"/>
        <n v="1.0913309326006323E-3"/>
        <n v="1.8626666666666666E-3"/>
        <n v="7.5630000000000001E-4"/>
        <n v="1.5779666666666666E-3"/>
        <n v="1.0330666666666668E-3"/>
        <n v="1.194095238095238E-3"/>
        <n v="1.2182222222222223E-3"/>
        <n v="2.1687619047619047E-3"/>
        <n v="2.9606349206349209E-3"/>
        <n v="3.7351473922902497E-4"/>
        <n v="6.9079365079365072E-4"/>
        <n v="1.4051095993953136E-3"/>
        <n v="1.1183068783068783E-3"/>
        <n v="1.2333873231832415E-3"/>
        <n v="1.7819529928373467E-3"/>
        <n v="6.7140337616528089E-4"/>
        <n v="1.6518302559118884E-3"/>
        <n v="1.3380981334855588E-3"/>
        <n v="1.8292789276172111E-3"/>
        <n v="1.1799472965832508E-3"/>
        <n v="1.3412792496778024E-3"/>
        <n v="1.0766433018294006E-3"/>
        <n v="8.7454578661808882E-4"/>
        <n v="1.8658892067364341E-3"/>
        <n v="4.6272443486673672E-4"/>
        <n v="6.7080000000000004E-4"/>
        <n v="3.735933333333333E-3"/>
        <n v="1.8670666666666667E-3"/>
        <n v="7.1549999999999999E-4"/>
        <n v="1.1845396825396826E-3"/>
        <n v="1.7871428571428574E-3"/>
        <n v="2.1564126984126982E-3"/>
        <n v="8.3339682539682535E-4"/>
        <n v="1.6358276643990929E-3"/>
        <n v="9.4660619803476937E-4"/>
        <n v="5.0007558578987147E-4"/>
        <n v="8.7416477702191987E-4"/>
        <n v="1.8119569520930064E-3"/>
        <n v="5.9460821365583266E-4"/>
        <n v="9.1227009322247419E-4"/>
        <n v="2.287211604218407E-3"/>
        <n v="1.5922035010487263E-3"/>
        <n v="3.9012550819702337E-4"/>
        <n v="8.9534709103926738E-4"/>
        <n v="7.262268879568096E-4"/>
        <n v="9.1638608377090887E-4"/>
        <n v="9.2996720394535721E-4"/>
        <n v="5.047214372523388E-4"/>
        <n v="6.9770393142349176E-4"/>
        <n v="6.8703333333333335E-4"/>
        <n v="8.3133333333333334E-4"/>
        <n v="9.8986666666666659E-4"/>
        <n v="2.0286333333333333E-3"/>
        <n v="1.2593650793650793E-3"/>
        <n v="6.2742857142857142E-4"/>
        <n v="1.0069206349206349E-3"/>
        <n v="1.6216825396825397E-3"/>
        <n v="1.1957067271352985E-3"/>
        <n v="9.851851851851853E-4"/>
        <n v="6.1227513227513227E-4"/>
        <n v="4.7558578987150419E-4"/>
        <n v="2.0690926105892092E-3"/>
        <n v="1.4508152467336141E-3"/>
        <n v="9.0510024115466291E-4"/>
        <n v="6.1401576503617317E-4"/>
        <n v="7.4594432366562871E-4"/>
        <n v="1.3562524345137065E-3"/>
        <n v="1.1637400580520798E-3"/>
        <n v="2.053520195754921E-3"/>
        <n v="1.3595745996174773E-3"/>
        <n v="5.105195308652764E-4"/>
        <n v="1.0957091051512222E-3"/>
        <n v="4.7434673963140896E-4"/>
        <n v="7.9133333333333334E-4"/>
        <n v="3.6807692307692312E-4"/>
        <n v="7.5610256410256406E-4"/>
        <n v="1.3211025641025641E-3"/>
        <n v="8.5968253968253972E-4"/>
        <n v="1.0073992673992674E-3"/>
        <n v="6.2627594627594619E-4"/>
        <n v="1.655189255189255E-3"/>
        <n v="9.6235827664399099E-4"/>
        <n v="8.5497994069422647E-4"/>
        <n v="2.4130007558578986E-3"/>
        <n v="5.5454386882958315E-4"/>
        <n v="1.2270480841909414E-3"/>
        <n v="5.4040794176848591E-4"/>
        <n v="1.4474817195905632E-3"/>
        <n v="4.1714496136264844E-4"/>
        <n v="1.6043541971242372E-3"/>
        <n v="1.4902516929529248E-3"/>
        <n v="1.1550742685162479E-3"/>
        <n v="1.6677866670896904E-3"/>
        <n v="6.1613283187390876E-4"/>
        <n v="1.8577204479495431E-3"/>
        <n v="5.3920663475491831E-4"/>
        <n v="4.798193694940838E-4"/>
        <n v="1.4688075880758809E-3"/>
        <n v="1.7286449864498646E-3"/>
        <n v="1.947479674796748E-3"/>
        <n v="6.2040650406504068E-4"/>
        <n v="1.3062588721125307E-3"/>
        <n v="1.8583042973286876E-3"/>
        <n v="7.248677248677249E-4"/>
        <n v="6.9557362240289073E-4"/>
        <n v="1.3459186746062472E-3"/>
        <n v="2.474691050765383E-3"/>
        <n v="1.2968555082376221E-3"/>
        <n v="1.9785533002722316E-3"/>
        <n v="1.6725440787175633E-3"/>
        <n v="1.0096131077451515E-3"/>
        <n v="1.9246488751863073E-3"/>
        <n v="1.0050247021264427E-3"/>
        <n v="9.131328530044057E-4"/>
        <n v="5.6438727026451624E-4"/>
        <n v="5.9597993685078549E-4"/>
        <n v="6.3776162858167373E-4"/>
        <n v="1.5531017337586598E-3"/>
        <n v="6.4964723274060668E-4"/>
        <n v="8.3977442090728076E-4"/>
        <n v="1.217247173201112E-3"/>
        <n v="1.0859333333333332E-3"/>
        <n v="7.8226666666666664E-4"/>
        <n v="1.5387333333333334E-3"/>
        <n v="1.4813666666666668E-3"/>
        <n v="4.4864126984126987E-3"/>
        <n v="2.1974920634920637E-3"/>
        <n v="4.8526984126984131E-4"/>
        <n v="1.6046984126984127E-3"/>
        <n v="5.944066515495087E-4"/>
        <n v="1.1747543461829177E-3"/>
        <n v="1.0121541950113377E-3"/>
        <n v="2.1255631141345425E-3"/>
        <n v="1.4775654177014721E-3"/>
        <n v="1.5989058057085267E-3"/>
        <n v="1.0888097037756901E-3"/>
        <n v="3.9905265810027714E-3"/>
        <n v="5.1542309338978309E-4"/>
        <n v="1.0879691611626959E-3"/>
        <n v="1.1009678600861733E-3"/>
        <n v="4.9236000099601844E-4"/>
        <n v="7.7673560382326295E-4"/>
        <n v="1.4069779325340619E-3"/>
        <n v="1.3658428089287614E-3"/>
        <n v="1.379580634335992E-3"/>
        <n v="2.465266666666667E-3"/>
        <n v="4.0788000000000005E-3"/>
        <n v="1.6551999999999999E-3"/>
        <n v="5.0227333333333329E-3"/>
        <n v="9.307936507936507E-4"/>
        <n v="4.1069841269841274E-3"/>
        <n v="3.8157460317460317E-3"/>
        <n v="1.5193650793650793E-3"/>
        <n v="4.4362811791383216E-3"/>
        <n v="1.4707180650037793E-3"/>
        <n v="1.3599999999999999E-3"/>
        <n v="1.2126984126984127E-3"/>
        <n v="1.4669690098261525E-3"/>
        <n v="1.0226685383147968E-3"/>
        <n v="1.3498902206385199E-3"/>
        <n v="1.118208976712378E-3"/>
        <n v="8.7047405322577805E-4"/>
        <n v="1.5164600275747928E-3"/>
        <n v="1.8737322840622678E-3"/>
        <n v="1.6175975837557728E-3"/>
        <n v="4.0856189358011545E-3"/>
        <n v="1.0534770724306753E-3"/>
        <n v="1.3895053353693172E-3"/>
        <n v="2.9069866141864307E-3"/>
        <n v="1.0116222222222222E-3"/>
        <n v="1.411911111111111E-3"/>
        <n v="7.3431111111111106E-4"/>
        <n v="1.0373333333333335E-3"/>
        <n v="7.671111111111111E-4"/>
        <n v="4.382857142857143E-4"/>
        <n v="1.1894179894179895E-3"/>
        <n v="8.6201058201058206E-4"/>
        <n v="1.1224389014865205E-3"/>
        <n v="4.8812295288485762E-4"/>
        <n v="6.2663643235071802E-4"/>
        <n v="2.3290299823633155E-3"/>
        <n v="6.5578711202293966E-4"/>
        <n v="7.0984414929993152E-4"/>
        <n v="4.7543701784064595E-4"/>
        <n v="6.6158442212863977E-4"/>
        <n v="9.81008717702826E-4"/>
        <n v="1.0090354488055007E-3"/>
        <n v="8.9347317398488237E-4"/>
        <n v="9.6256189990595771E-4"/>
        <n v="4.7185687170734014E-4"/>
        <n v="1.3590348489805541E-3"/>
        <n v="4.708992286097791E-4"/>
        <n v="1.3022727308342099E-3"/>
        <n v="2.0477916666666669E-3"/>
        <n v="9.9099999999999991E-4"/>
        <n v="3.1377499999999999E-3"/>
        <n v="2.3902916666666664E-3"/>
        <n v="1.821825396825397E-3"/>
        <n v="1.5972619047619047E-3"/>
        <n v="1.9159920634920634E-3"/>
        <n v="1.6984920634920634E-3"/>
        <n v="5.9637188208616783E-4"/>
        <n v="1.9475434618291764E-3"/>
        <n v="1.4963718820861678E-3"/>
        <n v="1.1806500377928948E-3"/>
        <n v="1.9870784292553003E-3"/>
        <n v="5.5785912248497286E-4"/>
        <n v="6.477342259655185E-4"/>
        <n v="9.9053377964942579E-4"/>
        <n v="1.6913391710929773E-3"/>
        <n v="1.5697848804424768E-3"/>
        <n v="9.5951104049581549E-4"/>
        <n v="7.5798321344158726E-4"/>
        <n v="1.5627429135119672E-3"/>
        <n v="9.2240616441813163E-4"/>
        <n v="6.7321220062526691E-4"/>
        <n v="9.0324242057607587E-4"/>
        <n v="9.0276666666666658E-4"/>
        <n v="1.3005333333333334E-3"/>
        <n v="2.2970999999999998E-3"/>
        <n v="9.1543333333333327E-4"/>
        <n v="1.8206984126984127E-3"/>
        <n v="1.5312698412698414E-3"/>
        <n v="8.2619047619047624E-4"/>
        <n v="1.1852380952380953E-3"/>
        <n v="9.6510959939531357E-4"/>
        <n v="6.2672713529856379E-4"/>
        <n v="1.3725472411186697E-3"/>
        <n v="1.4713832199546486E-3"/>
        <n v="1.1994385055609546E-3"/>
        <n v="6.3091818738077242E-4"/>
        <n v="1.0681927797574057E-3"/>
        <n v="1.2464312709210669E-3"/>
        <n v="1.0174635600397836E-3"/>
        <n v="1.0883256655635507E-3"/>
        <n v="3.7619441314823334E-4"/>
        <n v="1.6636689217124014E-3"/>
        <n v="9.3030673194971849E-4"/>
        <n v="1.5549860248967528E-3"/>
        <n v="8.5017812292047257E-4"/>
        <n v="1.104798008652584E-3"/>
        <n v="1.2434E-3"/>
        <n v="7.7496666666666673E-4"/>
        <n v="5.6763333333333327E-4"/>
        <n v="1.1194666666666665E-3"/>
        <n v="3.5107936507936509E-4"/>
        <n v="1.4070793650793651E-3"/>
        <n v="1.3430158730158731E-3"/>
        <n v="4.5657142857142853E-4"/>
        <n v="1.7919576719576721E-3"/>
        <n v="1.0182615268329554E-3"/>
        <n v="7.8736205593348452E-4"/>
        <n v="1.3901133786848071E-3"/>
        <n v="2.4200986214591657E-3"/>
        <n v="6.1634812655220824E-4"/>
        <n v="1.0646510456034266E-3"/>
        <n v="6.261382860022316E-4"/>
        <n v="2.3179641909428796E-3"/>
        <n v="5.2159336186611736E-4"/>
        <n v="1.1579537173920507E-3"/>
        <n v="2.98342079026166E-3"/>
        <n v="5.3864812014966297E-4"/>
        <n v="8.7091544872530354E-4"/>
        <n v="1.9867611762890256E-3"/>
        <n v="5.6024732473479531E-4"/>
        <n v="8.521111111111111E-4"/>
        <n v="7.7627777777777775E-4"/>
        <n v="6.2455555555555561E-4"/>
        <n v="7.4202777777777776E-4"/>
        <n v="1.088968253968254E-3"/>
        <n v="1.4754761904761905E-3"/>
        <n v="9.2526455026455026E-4"/>
        <n v="8.9457671957671951E-4"/>
        <n v="6.7780297304106821E-4"/>
        <n v="6.6175359032501885E-4"/>
        <n v="7.6948853615520284E-4"/>
        <n v="9.0068027210884354E-4"/>
        <n v="3.4944630409483016E-4"/>
        <n v="4.6702419945050328E-4"/>
        <n v="1.5687770699108568E-3"/>
        <n v="4.8754034241562587E-4"/>
        <n v="3.4811741106957611E-4"/>
        <n v="8.471778734169404E-4"/>
        <n v="8.2336520734101995E-4"/>
        <n v="3.8822415671568031E-4"/>
        <n v="7.2989815726832833E-4"/>
        <n v="1.3185874868781133E-3"/>
        <n v="7.823073522439406E-4"/>
        <n v="8.238777685244305E-4"/>
        <n v="6.2595555555555553E-4"/>
        <n v="7.3582222222222219E-4"/>
        <n v="4.6208888888888886E-4"/>
        <n v="1.2028222222222223E-3"/>
        <n v="5.9894179894179897E-4"/>
        <n v="1.9925079365079364E-3"/>
        <n v="1.7872169312169314E-3"/>
        <n v="9.8776719576719593E-4"/>
        <n v="7.4906525573192244E-4"/>
        <n v="5.4486268581506675E-4"/>
        <n v="8.0642983119173588E-4"/>
        <n v="7.1157470395565633E-4"/>
        <n v="3.5081404695917165E-4"/>
        <n v="6.6832235539718526E-4"/>
        <n v="8.4562022339800111E-4"/>
        <n v="1.0329386075417822E-3"/>
        <n v="3.9071054820304319E-4"/>
        <n v="4.4581333198873271E-4"/>
        <n v="1.3652656220185604E-3"/>
        <n v="1.0652168869519586E-3"/>
        <n v="8.423776920000412E-4"/>
        <n v="4.3398644012197242E-4"/>
        <n v="8.2827422092686973E-4"/>
        <n v="1.1541166377951784E-3"/>
        <n v="9.278E-4"/>
        <n v="5.9924444444444454E-4"/>
        <n v="1.6100666666666666E-3"/>
        <n v="7.5584444444444445E-4"/>
        <n v="8.2846560846560843E-4"/>
        <n v="5.1367195767195774E-4"/>
        <n v="1.5206137566137565E-3"/>
        <n v="8.9746031746031746E-4"/>
        <n v="6.6767447719828668E-4"/>
        <n v="4.984227765180146E-4"/>
        <n v="7.2104812295288492E-4"/>
        <n v="7.1866969009826154E-4"/>
        <n v="7.8056365403304177E-4"/>
        <n v="1.1388450971217411E-3"/>
        <n v="8.8387863081740628E-4"/>
        <n v="7.6703019832271527E-4"/>
        <n v="7.3472816017892929E-4"/>
        <n v="4.3941453493332751E-4"/>
        <n v="7.5207804133772805E-4"/>
        <n v="3.8317824995496615E-4"/>
        <n v="1.0058734862927322E-3"/>
        <n v="8.7805425030735998E-4"/>
        <n v="4.6649407036099841E-4"/>
        <n v="8.69383227351262E-4"/>
        <n v="9.6061904761904772E-4"/>
        <n v="5.4420634920634926E-4"/>
        <n v="3.7147619047619046E-4"/>
        <n v="1.1033968253968253E-3"/>
        <n v="8.9018896447467881E-4"/>
        <n v="5.6080120937263803E-4"/>
        <n v="1.326228269085412E-3"/>
        <n v="9.885563114134543E-4"/>
        <n v="9.1045603426555808E-4"/>
        <n v="8.6974048878810789E-4"/>
        <n v="6.3887989058057084E-4"/>
        <n v="3.3257747543461829E-4"/>
        <n v="7.611917530932756E-4"/>
        <n v="3.1303829165831113E-4"/>
        <n v="1.5461321842922102E-3"/>
        <n v="1.8809995149483324E-3"/>
        <n v="3.8097653843207588E-4"/>
        <n v="7.3127802754705624E-4"/>
        <n v="5.0422520401519554E-4"/>
        <n v="2.542281226501561E-4"/>
        <n v="7.0513624288853619E-4"/>
        <n v="3.3796095497562624E-4"/>
        <n v="4.3108863698259941E-4"/>
        <n v="4.9359661371430974E-4"/>
        <n v="9.1680000000000006E-4"/>
        <n v="3.3546666666666664E-3"/>
        <n v="9.3350666666666658E-3"/>
        <n v="5.2654666666666671E-3"/>
        <n v="1.5117460317460318E-3"/>
        <n v="9.090793650793651E-4"/>
        <n v="1.7718730158730158E-3"/>
        <n v="2.3214603174603176E-3"/>
        <n v="4.910959939531368E-3"/>
        <n v="1.403114134542706E-3"/>
        <n v="4.7359032501889642E-4"/>
        <n v="2.1443386243386242E-3"/>
        <n v="1.4985854659324048E-3"/>
        <n v="1.30652557319224E-3"/>
        <n v="9.3138969873663748E-4"/>
        <n v="1.2696685023215635E-3"/>
        <n v="2.042221748589367E-3"/>
        <n v="2.0860443664790645E-3"/>
        <n v="2.4310857796756729E-3"/>
        <n v="6.498800993429678E-4"/>
        <n v="7.6419920515969752E-4"/>
        <n v="2.1636292055310889E-3"/>
        <n v="1.5579634650097838E-3"/>
        <n v="1.1787367917726406E-3"/>
        <n v="1.9141056910569106E-3"/>
        <n v="1.0302845528455285E-3"/>
        <n v="4.0334146341463413E-3"/>
        <n v="1.0911382113821138E-3"/>
        <n v="1.562408052651955E-3"/>
        <n v="6.7595818815331004E-4"/>
        <n v="1.7085172280294231E-3"/>
        <n v="2.7236933797909406E-3"/>
        <n v="1.5297457736482127E-3"/>
        <n v="1.3050163154692772E-3"/>
        <n v="6.1526832955404386E-4"/>
        <n v="2.662721457146544E-3"/>
        <n v="1.2568134751642301E-3"/>
        <n v="2.1527113878200654E-3"/>
        <n v="1.9269196903177325E-3"/>
        <n v="8.5674429792564845E-4"/>
        <n v="1.8031564618897797E-3"/>
        <n v="5.0111275525263762E-4"/>
        <n v="1.3612715956889589E-3"/>
        <n v="1.0629917862857105E-3"/>
        <n v="2.6941515758781721E-3"/>
        <n v="7.5342730593824304E-4"/>
        <n v="7.3979522447802028E-4"/>
        <n v="1.0819986899187508E-3"/>
        <n v="1.456611111111111E-3"/>
        <n v="1.2806666666666667E-3"/>
        <n v="1.06825E-3"/>
        <n v="8.3041666666666659E-4"/>
        <n v="8.7476190476190488E-4"/>
        <n v="7.0555555555555551E-4"/>
        <n v="2.3537566137566139E-3"/>
        <n v="1.2898677248677248E-3"/>
        <n v="6.5500125976316464E-4"/>
        <n v="1.3163265306122449E-3"/>
        <n v="1.6006802721088434E-3"/>
        <n v="4.4051398337112624E-4"/>
        <n v="1.0397965182545681E-3"/>
        <n v="1.6128087919471139E-3"/>
        <n v="1.1224369818474127E-3"/>
        <n v="1.1805300603486544E-3"/>
        <n v="1.0114669870635749E-3"/>
        <n v="1.7418211090600682E-3"/>
        <n v="8.9823113254708115E-4"/>
        <n v="6.5032345347646066E-4"/>
        <n v="1.8495788198598462E-3"/>
        <n v="6.1818038409149349E-4"/>
        <n v="1.3354985933964067E-3"/>
        <n v="7.9482200635979489E-4"/>
        <n v="6.9382051282051277E-4"/>
        <n v="1.5156153846153848E-3"/>
        <n v="1.3254358974358973E-3"/>
        <n v="4.1417948717948716E-4"/>
        <n v="2.4409035409035406E-3"/>
        <n v="1.7892796092796094E-3"/>
        <n v="9.7306471306471312E-4"/>
        <n v="7.6090354090354087E-4"/>
        <n v="2.2900866329437757E-3"/>
        <n v="8.4053724053724055E-4"/>
        <n v="6.1412872841444272E-4"/>
        <n v="9.3482179196464909E-4"/>
        <n v="1.6146675194294241E-3"/>
        <n v="1.1412623657521617E-3"/>
        <n v="5.7892623879018436E-4"/>
        <n v="1.5742000503905266E-3"/>
        <n v="3.6614478922193948E-4"/>
        <n v="3.836113955177144E-4"/>
        <n v="8.9864423695653749E-4"/>
        <n v="8.0873762339060413E-4"/>
        <n v="7.0670042043813135E-4"/>
        <n v="8.623609519810766E-4"/>
        <n v="3.2873945245704865E-4"/>
        <n v="4.679660249393164E-4"/>
        <n v="5.5116239316239316E-4"/>
        <n v="5.4006837606837609E-4"/>
        <n v="3.9116239316239318E-4"/>
        <n v="7.510769230769231E-4"/>
        <n v="9.9086691086691095E-4"/>
        <n v="4.6026862026862033E-4"/>
        <n v="5.2573056573056577E-4"/>
        <n v="1.4733089133089133E-3"/>
        <n v="4.1096963001724905E-4"/>
        <n v="5.2130162606353083E-4"/>
        <n v="4.8371804562280757E-4"/>
        <n v="1.0565730565730567E-3"/>
        <n v="7.1104908675163588E-4"/>
        <n v="5.1390215183125514E-4"/>
        <n v="1.2337668119592276E-3"/>
        <n v="6.3225528518357724E-4"/>
        <n v="6.4686915441768166E-4"/>
        <n v="2.7147775195945223E-4"/>
        <n v="2.4854052581741603E-4"/>
        <n v="6.4250953448878449E-4"/>
        <n v="6.9010574268296048E-4"/>
        <n v="7.3509487785369451E-4"/>
        <n v="7.5873459907320777E-4"/>
        <n v="7.8794606195125791E-4"/>
        <n v="1.9592333333333335E-3"/>
        <n v="1.1253999999999999E-3"/>
        <n v="8.6299999999999994E-4"/>
        <n v="1.1112333333333333E-3"/>
        <n v="8.8374603174603173E-4"/>
        <n v="1.1513015873015873E-3"/>
        <n v="1.2158412698412698E-3"/>
        <n v="1.7098412698412699E-3"/>
        <n v="1.3398034769463341E-3"/>
        <n v="1.4880725623582767E-3"/>
        <n v="1.0213454270597128E-3"/>
        <n v="2.7948299319727893E-3"/>
        <n v="8.7299427707590973E-4"/>
        <n v="3.2738293200878237E-3"/>
        <n v="1.6407443400640678E-3"/>
        <n v="1.2417665478889968E-3"/>
        <n v="1.4658638260688522E-3"/>
        <n v="4.3770513400342271E-4"/>
        <n v="4.6905009786320034E-4"/>
        <n v="9.2981832426038775E-4"/>
        <n v="7.3210073001916227E-4"/>
        <n v="1.7967038464631381E-3"/>
        <n v="8.5307716972694142E-4"/>
        <n v="1.1010893181434076E-3"/>
        <n v="1.3400666666666665E-3"/>
        <n v="1.0760666666666666E-3"/>
        <n v="1.0005555555555555E-3"/>
        <n v="1.5098444444444443E-3"/>
        <n v="9.4751322751322753E-4"/>
        <n v="6.3314285714285718E-4"/>
        <n v="6.4634920634920633E-4"/>
        <n v="7.8014814814814819E-4"/>
        <n v="9.9083900226757358E-4"/>
        <n v="6.5818090199042589E-4"/>
        <n v="1.2561753590325019E-3"/>
        <n v="8.9832199546485258E-4"/>
        <n v="1.1225473610961139E-3"/>
        <n v="5.6089935092202669E-4"/>
        <n v="7.6226949333525295E-4"/>
        <n v="1.0777237879278695E-3"/>
        <n v="3.7131305198651472E-4"/>
        <n v="1.0826581794972634E-3"/>
        <n v="2.069535508213761E-3"/>
        <n v="3.4281098167400975E-4"/>
        <n v="8.3713677250248E-4"/>
        <n v="6.0918289189759072E-4"/>
        <n v="7.8605086617077014E-4"/>
        <n v="6.9256748815613135E-4"/>
        <n v="4.4000000000000002E-4"/>
        <n v="1.5864E-3"/>
        <n v="2.2229999999999997E-3"/>
        <n v="1.1485E-3"/>
        <n v="5.1225396825396827E-4"/>
        <n v="1.0590158730158729E-3"/>
        <n v="1.6726031746031745E-3"/>
        <n v="3.6214603174603175E-3"/>
        <n v="1.4143613000755857E-3"/>
        <n v="7.3439153439153442E-4"/>
        <n v="5.647467876039304E-4"/>
        <n v="9.102343159486017E-4"/>
        <n v="1.0573372206025267E-3"/>
        <n v="1.1311089515171147E-3"/>
        <n v="9.7262354677320651E-4"/>
        <n v="8.5528560630601441E-4"/>
        <n v="5.2674896397078769E-4"/>
        <n v="1.9220523420858272E-3"/>
        <n v="1.0318334297357797E-3"/>
        <n v="1.2795765649144604E-3"/>
        <n v="4.460875626530374E-4"/>
        <n v="1.2614248888182904E-3"/>
        <n v="9.6817716320539199E-4"/>
        <n v="7.9060401692447851E-4"/>
        <n v="6.9040740740740738E-4"/>
        <n v="8.0203703703703708E-4"/>
        <n v="6.6218518518518514E-4"/>
        <n v="6.7537037037037034E-4"/>
        <n v="4.5664902998236332E-4"/>
        <n v="5.7065255731922403E-4"/>
        <n v="6.8156966490299825E-4"/>
        <n v="1.0113051146384479E-3"/>
        <n v="9.6413874191651967E-4"/>
        <n v="5.188544553623918E-4"/>
        <n v="3.426219870664315E-4"/>
        <n v="7.0780213319895859E-4"/>
        <n v="3.2656260623002871E-4"/>
        <n v="3.4761464844609217E-4"/>
        <n v="1.1267481713437874E-3"/>
        <n v="6.3356089055257615E-4"/>
        <n v="2.9234884571339558E-4"/>
        <n v="6.6162037223386474E-4"/>
        <n v="1.1329374753132127E-3"/>
        <n v="7.0833159016899807E-4"/>
        <n v="6.8845832868296038E-4"/>
        <n v="3.4858208751221211E-4"/>
        <n v="3.1713947247562522E-4"/>
        <n v="6.6033844500003216E-4"/>
        <n v="1.5642E-3"/>
        <n v="5.4854666666666668E-3"/>
        <n v="4.8157333333333332E-3"/>
        <n v="4.0150000000000003E-3"/>
        <n v="6.2050793650793648E-4"/>
        <n v="3.0890158730158728E-3"/>
        <n v="5.629206349206349E-4"/>
        <n v="3.5498412698412702E-3"/>
        <n v="1.6749811035525321E-3"/>
        <n v="1.0422373393801966E-3"/>
        <n v="2.1324867724867727E-3"/>
        <n v="1.9426152683295541E-3"/>
        <n v="7.4526149083972216E-4"/>
        <n v="1.2597631645250692E-3"/>
        <n v="3.2380088543353851E-3"/>
        <n v="1.0444948349710255E-3"/>
        <n v="2.3879761705876846E-3"/>
        <n v="1.9889106289538395E-3"/>
        <n v="5.2060611890990391E-4"/>
        <n v="2.1830684103424885E-3"/>
        <n v="1.4156751099274176E-3"/>
        <n v="1.1763339781405595E-3"/>
        <n v="2.1783072627183666E-3"/>
        <n v="1.2956911335602391E-3"/>
        <n v="3.4949999999999998E-4"/>
        <n v="9.1602380952380961E-4"/>
        <n v="2.0080952380952381E-3"/>
        <n v="6.4095238095238094E-4"/>
        <n v="1.4490249433106576E-3"/>
        <n v="1.0196371882086168E-3"/>
        <n v="8.3385487528344672E-4"/>
        <n v="1.2771428571428571E-3"/>
        <n v="7.2512687614728426E-4"/>
        <n v="8.9245221898283118E-4"/>
        <n v="6.208832739444984E-4"/>
        <n v="4.4407731346506854E-4"/>
        <n v="2.5067127380052549E-3"/>
        <n v="6.2122263871535008E-4"/>
        <n v="8.3181390470020205E-4"/>
        <n v="3.5585995547122859E-4"/>
        <n v="5.2633369717023455E-4"/>
        <n v="6.1973001529854409E-4"/>
        <n v="2.506304300444046E-4"/>
        <n v="4.8306346505080591E-4"/>
        <n v="7.5712879151573992E-4"/>
        <n v="4.8448034287701776E-4"/>
        <n v="8.289520229395566E-4"/>
        <n v="1.032799412489698E-3"/>
        <n v="5.0791666666666661E-4"/>
        <n v="1.3546111111111111E-3"/>
        <n v="8.7772222222222223E-4"/>
        <n v="8.4605555555555551E-4"/>
        <n v="6.5656084656084653E-4"/>
        <n v="7.0960317460317464E-4"/>
        <n v="9.2253968253968265E-4"/>
        <n v="2.8762433862433863E-3"/>
        <n v="5.2632905013857392E-4"/>
        <n v="4.3731418493323253E-4"/>
        <n v="5.1801461325270851E-4"/>
        <n v="8.3093978332073569E-4"/>
        <n v="9.264658244250082E-4"/>
        <n v="7.9319487936267978E-4"/>
        <n v="3.1947593852355754E-4"/>
        <n v="6.2637824089071257E-4"/>
        <n v="8.4674366933302245E-4"/>
        <n v="5.5219333051100678E-4"/>
        <n v="6.9068158043430691E-4"/>
        <n v="1.1123394516116684E-3"/>
        <n v="2.4766609318354867E-3"/>
        <n v="6.7855542846954528E-4"/>
        <n v="8.734357988232134E-4"/>
        <n v="8.4350945202443144E-4"/>
        <n v="1.0312333333333333E-3"/>
        <n v="1.4577666666666666E-3"/>
        <n v="1.8736666666666667E-3"/>
        <n v="7.5393333333333341E-4"/>
        <n v="6.3574603174603177E-4"/>
        <n v="1.4974603174603175E-3"/>
        <n v="1.7480317460317461E-3"/>
        <n v="1.9067619047619048E-3"/>
        <n v="5.9150415721844287E-4"/>
        <n v="6.1644746787603924E-4"/>
        <n v="6.7845804988662137E-4"/>
        <n v="1.0894633408919123E-3"/>
        <n v="9.9614872403988044E-4"/>
        <n v="1.0184357340819925E-3"/>
        <n v="1.5657920310981534E-3"/>
        <n v="3.8878450851239971E-4"/>
        <n v="9.224140020887867E-4"/>
        <n v="4.0389206275311129E-4"/>
        <n v="5.175895432103627E-4"/>
        <n v="8.2744671438414084E-4"/>
        <n v="8.1724390649743522E-4"/>
        <n v="1.0208301214201768E-3"/>
        <n v="2.936656062336506E-4"/>
        <n v="3.7810360916440416E-4"/>
        <n v="8.385111111111111E-4"/>
        <n v="6.9797777777777775E-4"/>
        <n v="5.8122222222222223E-4"/>
        <n v="5.8142222222222224E-4"/>
        <n v="1.3897142857142858E-3"/>
        <n v="6.0152380952380961E-4"/>
        <n v="8.8033862433862424E-4"/>
        <n v="5.448465608465608E-4"/>
        <n v="7.8274628369866457E-4"/>
        <n v="3.313882590073066E-4"/>
        <n v="1.0356059460821364E-3"/>
        <n v="1.593670949861426E-3"/>
        <n v="5.9456982087367576E-4"/>
        <n v="9.272048854815294E-4"/>
        <n v="1.9666894623810724E-3"/>
        <n v="1.6003455350394125E-3"/>
        <n v="6.957503449728609E-4"/>
        <n v="8.5915733949060928E-4"/>
        <n v="1.7968736245442935E-3"/>
        <n v="1.2698138522292154E-3"/>
        <n v="3.044434465609905E-4"/>
        <n v="4.1215217749758113E-4"/>
        <n v="4.5228612913172938E-4"/>
        <n v="9.0587813521467836E-4"/>
        <n v="3.1212820512820511E-3"/>
        <n v="9.2153846153846149E-4"/>
        <n v="1.1621538461538462E-3"/>
        <n v="9.9184615384615392E-4"/>
        <n v="5.6793650793650796E-4"/>
        <n v="5.1423687423687425E-4"/>
        <n v="8.7103785103785105E-4"/>
        <n v="5.1880341880341878E-4"/>
        <n v="6.0912843769986638E-4"/>
        <n v="1.3395429966858538E-3"/>
        <n v="7.5443921158206868E-4"/>
        <n v="3.3020524449095876E-4"/>
        <n v="4.9223238338884595E-4"/>
        <n v="4.0356720628829468E-4"/>
        <n v="2.4896242583317415E-4"/>
        <n v="8.4492177009183806E-4"/>
        <n v="8.091806170285404E-4"/>
        <n v="4.1668825381695977E-4"/>
        <n v="1.8320318320883665E-3"/>
        <n v="2.6877056861650809E-4"/>
        <n v="9.270119058408079E-4"/>
        <n v="3.3458576307643389E-4"/>
        <n v="1.5375997833128254E-3"/>
        <n v="4.0542456460204376E-4"/>
        <n v="1.042156862745098E-3"/>
        <n v="3.8115686274509805E-3"/>
        <n v="7.8019607843137254E-4"/>
        <n v="6.3803921568627447E-4"/>
        <n v="2.1230252100840337E-3"/>
        <n v="1.2761531279178338E-3"/>
        <n v="8.8802987861811395E-4"/>
        <n v="9.6657329598506076E-4"/>
        <n v="1.1861455693388467E-3"/>
        <n v="7.1413454270597137E-4"/>
        <n v="1.1474456449246365E-3"/>
        <n v="1.5008314436885865E-3"/>
        <n v="1.4078520058545829E-3"/>
        <n v="1.1722106633601898E-3"/>
        <n v="2.0681288038071725E-3"/>
        <n v="1.5121222836288414E-3"/>
        <n v="1.9323184281904455E-3"/>
        <n v="1.0721910460997626E-3"/>
        <n v="1.038895792599478E-3"/>
        <n v="4.6900494198995725E-4"/>
        <n v="1.5099317318263412E-3"/>
        <n v="1.7804172537991803E-3"/>
        <n v="1.1880407482767034E-3"/>
        <n v="1.6848885149813276E-3"/>
        <n v="1.3933739837398373E-3"/>
        <n v="2.112520325203252E-3"/>
        <n v="1.1499186991869919E-3"/>
        <n v="1.0576829268292684E-3"/>
        <n v="1.170421989934185E-3"/>
        <n v="1.0981029810298102E-3"/>
        <n v="1.4940766550522648E-3"/>
        <n v="1.2421989934185056E-3"/>
        <n v="1.0583854137861106E-3"/>
        <n v="5.4145235329904323E-4"/>
        <n v="1.3814870121490331E-3"/>
        <n v="1.1550983537046253E-3"/>
        <n v="2.2822519122502527E-3"/>
        <n v="1.0740029654912682E-3"/>
        <n v="1.3394047772677274E-3"/>
        <n v="1.1343662513398701E-3"/>
        <n v="1.3745819852104852E-3"/>
        <n v="8.2213393368763953E-4"/>
        <n v="1.3443158984844017E-3"/>
        <n v="1.2596711852206253E-3"/>
        <n v="9.5545602720504815E-4"/>
        <n v="1.8774051625966518E-3"/>
        <n v="8.8079808574999675E-4"/>
        <n v="6.7322735005777388E-4"/>
        <n v="1.0177666666666666E-3"/>
        <n v="1.1768E-3"/>
        <n v="1.4735333333333333E-3"/>
        <n v="1.2561333333333331E-3"/>
        <n v="5.6974603174603179E-4"/>
        <n v="6.4558730158730167E-4"/>
        <n v="1.3824444444444446E-3"/>
        <n v="4.0250793650793655E-4"/>
        <n v="7.4627362055933492E-4"/>
        <n v="9.3780801209372635E-4"/>
        <n v="7.983975812547241E-4"/>
        <n v="1.023522297808012E-3"/>
        <n v="8.4811575423820323E-4"/>
        <n v="1.4029298491883527E-3"/>
        <n v="9.5215059568801066E-4"/>
        <n v="1.2088831299715652E-3"/>
        <n v="2.0447172793953512E-3"/>
        <n v="5.1114504057952473E-4"/>
        <n v="8.7647978120940998E-4"/>
        <n v="9.365644844611797E-4"/>
        <n v="7.1922478339223321E-4"/>
        <n v="1.0273333885806339E-3"/>
        <n v="8.6671052497898403E-4"/>
        <n v="1.3634661128982327E-3"/>
        <n v="1.8783529411764708E-3"/>
        <n v="1.2129150326797386E-3"/>
        <n v="2.1033986928104573E-3"/>
        <n v="9.5712418300653598E-4"/>
        <n v="6.66791160908808E-4"/>
        <n v="8.8829131652661062E-4"/>
        <n v="8.8226579520697158E-4"/>
        <n v="5.7227513227513227E-4"/>
        <n v="1.0301720688275311E-3"/>
        <n v="9.3441821172913608E-4"/>
        <n v="6.6003290204970876E-4"/>
        <n v="7.2555244319950213E-4"/>
        <n v="1.0135242866869459E-3"/>
        <n v="1.1886405422903727E-3"/>
        <n v="1.6925571029402639E-3"/>
        <n v="8.5475883957679779E-4"/>
        <n v="8.2653099983795442E-4"/>
        <n v="7.75942863280786E-4"/>
        <n v="9.94104202183575E-4"/>
        <n v="8.0134447436667718E-4"/>
        <n v="4.1513571799777003E-4"/>
        <n v="1.3493652004177986E-3"/>
        <n v="1.0469957968174293E-3"/>
        <n v="4.8416795769245504E-4"/>
        <n v="9.4516666666666675E-4"/>
        <n v="3.2885333333333333E-3"/>
        <n v="8.8419999999999992E-4"/>
        <n v="1.2719333333333332E-3"/>
        <n v="1.2883492063492062E-3"/>
        <n v="5.7279365079365078E-4"/>
        <n v="1.5644126984126984E-3"/>
        <n v="7.9384126984126987E-4"/>
        <n v="9.4512471655328804E-4"/>
        <n v="1.1380801209372638E-3"/>
        <n v="3.4013605442176868E-4"/>
        <n v="8.6917611489040062E-4"/>
        <n v="1.0126768167584494E-3"/>
        <n v="1.1322895295684413E-3"/>
        <n v="4.6428391462405072E-4"/>
        <n v="4.4496274700356331E-4"/>
        <n v="9.7569769830886384E-4"/>
        <n v="9.4111677142594188E-4"/>
        <n v="1.6962205158519955E-3"/>
        <n v="2.1969172351449279E-3"/>
        <n v="7.6009873160956358E-4"/>
        <n v="6.09426650289577E-4"/>
        <n v="5.4870337258651415E-4"/>
        <n v="5.997109258570869E-4"/>
        <n v="7.4951333333333333E-3"/>
        <n v="4.5873333333333333E-4"/>
        <n v="8.3319999999999998E-4"/>
        <n v="1.3091999999999999E-3"/>
        <n v="1.5036190476190475E-3"/>
        <n v="1.0091428571428571E-3"/>
        <n v="2.9472380952380952E-3"/>
        <n v="1.9201269841269842E-3"/>
        <n v="5.9609977324263041E-4"/>
        <n v="2.5112018140589572E-3"/>
        <n v="1.429599395313681E-3"/>
        <n v="3.4498563869992441E-3"/>
        <n v="5.2548392902134399E-3"/>
        <n v="7.4791059280855199E-4"/>
        <n v="1.9420796890184647E-3"/>
        <n v="5.8078681207932904E-4"/>
        <n v="3.1802386429489959E-3"/>
        <n v="1.1584747622856077E-3"/>
        <n v="1.3446797531936486E-3"/>
        <n v="8.6745747752623673E-4"/>
        <n v="2.3950828403952458E-3"/>
        <n v="9.547527731995182E-4"/>
        <n v="7.8216807232134734E-4"/>
        <n v="1.5976098899391216E-3"/>
        <n v="2.3865882352941178E-3"/>
        <n v="1.3234509803921569E-3"/>
        <n v="8.7552941176470588E-4"/>
        <n v="2.1655686274509806E-3"/>
        <n v="2.5413258636788052E-3"/>
        <n v="8.7910364145658262E-4"/>
        <n v="3.4488141923436039E-3"/>
        <n v="8.0761904761904768E-4"/>
        <n v="2.3602685518651903E-3"/>
        <n v="1.1789960428615889E-3"/>
        <n v="4.7283624560935482E-3"/>
        <n v="5.4747587924058516E-3"/>
        <n v="2.3125779020589754E-3"/>
        <n v="1.9009847003184815E-3"/>
        <n v="1.0675677497654257E-3"/>
        <n v="4.0568523018629284E-3"/>
        <n v="1.0448643847589048E-3"/>
        <n v="2.0267517029134317E-3"/>
        <n v="3.7590081886318006E-3"/>
        <n v="4.4389153103636956E-3"/>
        <n v="1.3640115064657808E-3"/>
        <n v="4.9372595266027105E-3"/>
        <n v="1.517213916162086E-3"/>
        <n v="3.1243336186802472E-3"/>
        <n v="2.8143333333333336E-3"/>
        <n v="1.6695833333333332E-3"/>
        <n v="6.6608333333333341E-4"/>
        <n v="8.2929166666666665E-4"/>
        <n v="2.9891269841269843E-3"/>
        <n v="9.0039682539682546E-4"/>
        <n v="1.2178174603174603E-3"/>
        <n v="2.7587301587301588E-3"/>
        <n v="1.9151927437641722E-3"/>
        <n v="1.3224111866969011E-3"/>
        <n v="2.1742630385487528E-3"/>
        <n v="5.4708994708994711E-4"/>
        <n v="1.5063168124392614E-3"/>
        <n v="2.7732066371522154E-3"/>
        <n v="2.4467480113738618E-3"/>
        <n v="2.7951265162149516E-3"/>
        <n v="1.4287942438250181E-3"/>
        <n v="8.2355945653645683E-4"/>
        <n v="9.2077546564103092E-4"/>
        <n v="8.3185503982394161E-4"/>
        <n v="8.6031171673910242E-4"/>
        <n v="1.7258469411693957E-3"/>
        <n v="9.3820727518398328E-4"/>
        <n v="7.6700681060520924E-4"/>
        <n v="1.2503611111111112E-3"/>
        <n v="1.2299722222222224E-3"/>
        <n v="6.7947222222222226E-4"/>
        <n v="1.5716388888888887E-3"/>
        <n v="1.3638095238095239E-3"/>
        <n v="7.0497354497354504E-4"/>
        <n v="7.1798941798941797E-4"/>
        <n v="7.3880952380952374E-4"/>
        <n v="1.0109599395313681E-3"/>
        <n v="1.8502645502645502E-3"/>
        <n v="1.544167296548249E-3"/>
        <n v="4.0015117157974299E-4"/>
        <n v="1.2197866801041404E-3"/>
        <n v="7.5384227765180152E-4"/>
        <n v="7.8093318456130248E-4"/>
        <n v="1.2012861582022579E-3"/>
        <n v="6.5055198194168072E-4"/>
        <n v="7.7973912333052808E-4"/>
        <n v="1.0065993307543898E-3"/>
        <n v="6.8222602722116811E-4"/>
        <n v="9.9712411071956075E-4"/>
        <n v="1.7224081694269134E-3"/>
        <n v="7.9741199564638038E-4"/>
        <n v="6.1249981935368849E-4"/>
        <n v="2.2532333333333335E-3"/>
        <n v="1.4459333333333333E-3"/>
        <n v="6.3983333333333329E-4"/>
        <n v="1.3985666666666667E-3"/>
        <n v="3.2711746031746035E-3"/>
        <n v="7.8234920634920639E-4"/>
        <n v="1.1428888888888888E-3"/>
        <n v="2.9323809523809524E-3"/>
        <n v="1.364172335600907E-3"/>
        <n v="1.953620559334845E-3"/>
        <n v="1.9177021919879061E-3"/>
        <n v="2.7576719576719575E-3"/>
        <n v="9.4904078033329728E-4"/>
        <n v="8.0270669114206527E-4"/>
        <n v="3.1083756253824283E-4"/>
        <n v="9.4895439657344423E-4"/>
        <n v="9.2134448888622213E-4"/>
        <n v="9.0228521514821203E-4"/>
        <n v="1.2299676063647334E-3"/>
        <n v="1.0435706515485399E-3"/>
        <n v="1.2459371883116598E-3"/>
        <n v="7.4664819912910029E-4"/>
        <n v="1.3341361168291836E-3"/>
        <n v="5.7819007388834555E-4"/>
        <n v="1.5891428571428573E-3"/>
        <n v="8.4804761904761904E-4"/>
        <n v="1.2895000000000001E-3"/>
        <n v="4.1152380952380954E-4"/>
        <n v="4.5088435374149663E-4"/>
        <n v="1.314625850340136E-3"/>
        <n v="5.2721088435374146E-4"/>
        <n v="8.9625850340136056E-4"/>
        <n v="3.4747867400928629E-4"/>
        <n v="1.0301263362487852E-3"/>
        <n v="1.0077313465068566E-3"/>
        <n v="2.9502213583846242E-4"/>
        <n v="7.0863477666198763E-4"/>
        <n v="5.8924008000781568E-4"/>
        <n v="4.5659987350949452E-4"/>
        <n v="1.4233781191993048E-3"/>
        <n v="4.1989166849799587E-4"/>
        <n v="7.2182347378947317E-4"/>
        <n v="2.7924872299437526E-4"/>
        <n v="6.7612431057778144E-4"/>
        <n v="4.9018889062135229E-4"/>
        <n v="6.0900503631960892E-4"/>
        <n v="7.8669757640060991E-4"/>
        <n v="1.2170586480151622E-3"/>
        <n v="1.2754000000000001E-3"/>
        <n v="1.4222333333333333E-3"/>
        <n v="3.245933333333333E-3"/>
        <n v="5.8299999999999997E-4"/>
        <n v="3.8260317460317461E-4"/>
        <n v="1.2360634920634921E-3"/>
        <n v="9.7431746031746041E-4"/>
        <n v="1.4743174603174603E-3"/>
        <n v="5.8249433106575957E-4"/>
        <n v="5.0315948601662884E-4"/>
        <n v="1.8781557067271354E-3"/>
        <n v="6.0465608465608473E-4"/>
        <n v="1.1620631321311594E-3"/>
        <n v="1.125810747579455E-3"/>
        <n v="1.4227693193679589E-3"/>
        <n v="1.5812259295252492E-3"/>
        <n v="6.5607779123475244E-4"/>
        <n v="1.3875425515425836E-3"/>
        <n v="7.7303865813059839E-4"/>
        <n v="7.5134673650935249E-4"/>
        <n v="1.881455259859456E-3"/>
        <n v="4.0422114796142037E-4"/>
        <n v="1.1055292997389004E-3"/>
        <n v="6.5144977021397606E-4"/>
        <n v="2.2171282051282049E-3"/>
        <n v="5.0297435897435892E-4"/>
        <n v="7.1415384615384613E-4"/>
        <n v="3.4372820512820514E-3"/>
        <n v="2.1324053724053726E-3"/>
        <n v="9.8915750915750918E-4"/>
        <n v="1.6202686202686203E-3"/>
        <n v="2.5181440781440784E-3"/>
        <n v="5.3705447991162273E-4"/>
        <n v="2.7586255014826447E-3"/>
        <n v="2.3626489912204197E-3"/>
        <n v="8.4046746903889758E-4"/>
        <n v="9.5323369402465388E-4"/>
        <n v="5.9839579602588642E-4"/>
        <n v="3.5474043940006612E-3"/>
        <n v="1.5701466238037844E-3"/>
        <n v="1.6207660566630209E-3"/>
        <n v="1.5504777327771245E-3"/>
        <n v="4.1013616696253018E-3"/>
        <n v="2.9665807287135651E-3"/>
        <n v="7.4049251250326968E-4"/>
        <n v="1.6358821239104465E-3"/>
        <n v="7.2562560547487914E-4"/>
        <n v="2.2248125463837456E-3"/>
        <n v="1.3414358974358975E-3"/>
        <n v="5.9683760683760677E-4"/>
        <n v="1.9002564102564103E-3"/>
        <n v="4.3953846153846153E-4"/>
        <n v="6.0043956043956046E-4"/>
        <n v="5.3165649165649159E-4"/>
        <n v="4.2661782661782666E-4"/>
        <n v="3.8355718355718353E-4"/>
        <n v="9.5233443804872381E-4"/>
        <n v="1.1101265577456055E-3"/>
        <n v="2.6331763474620617E-4"/>
        <n v="1.038385952671667E-3"/>
        <n v="2.7796374076408104E-4"/>
        <n v="1.041551872864134E-3"/>
        <n v="4.9142760798069575E-4"/>
        <n v="1.2772687871128072E-3"/>
        <n v="3.5578717606828548E-4"/>
        <n v="6.1803940972658775E-4"/>
        <n v="6.5000526810846885E-4"/>
        <n v="3.1632558406671985E-4"/>
        <n v="7.8134301234150162E-4"/>
        <n v="2.4275917682928014E-4"/>
        <n v="2.3559359560976762E-4"/>
        <n v="6.951015591219852E-4"/>
        <n v="6.4780000000000003E-4"/>
        <n v="1.8774E-3"/>
        <n v="1.5208000000000001E-3"/>
        <n v="1.3991333333333333E-3"/>
        <n v="1.6744444444444445E-3"/>
        <n v="5.0441269841269832E-4"/>
        <n v="7.3523809523809523E-4"/>
        <n v="1.1003492063492064E-3"/>
        <n v="1.0200151171579743E-3"/>
        <n v="8.893424036281178E-4"/>
        <n v="5.9552532123960692E-4"/>
        <n v="9.9032501889644757E-4"/>
        <n v="1.1422524565381708E-3"/>
        <n v="1.1231328510240076E-3"/>
        <n v="2.0158514199330527E-3"/>
        <n v="8.603246589641147E-4"/>
        <n v="1.3863359212627671E-3"/>
        <n v="1.5618457801451619E-3"/>
        <n v="2.9430809461341591E-4"/>
        <n v="5.1545051680523357E-4"/>
        <n v="1.4427850782247711E-3"/>
        <n v="1.3421019661622735E-3"/>
        <n v="6.864211546631808E-4"/>
        <n v="7.7297467823649263E-4"/>
        <n v="3.1883888888888886E-3"/>
        <n v="1.069611111111111E-3"/>
        <n v="4.883888888888889E-4"/>
        <n v="6.7327777777777774E-4"/>
        <n v="6.7746031746031743E-4"/>
        <n v="1.5018518518518519E-3"/>
        <n v="3.285079365079365E-3"/>
        <n v="3.4114814814814815E-3"/>
        <n v="1.692164273116654E-3"/>
        <n v="9.9904257999496081E-4"/>
        <n v="3.7072310405643734E-4"/>
        <n v="3.396119929453263E-3"/>
        <n v="2.9650745659815956E-3"/>
        <n v="5.2622107043875758E-4"/>
        <n v="1.0451475122676937E-3"/>
        <n v="1.1080156930497066E-3"/>
        <n v="8.431786060065597E-4"/>
        <n v="5.6592787833766381E-4"/>
        <n v="1.1724424111708733E-3"/>
        <n v="1.0054795182967426E-3"/>
        <n v="9.903335505732191E-4"/>
        <n v="8.5500116919516361E-4"/>
        <n v="1.3054851881342101E-3"/>
        <n v="2.0004729015732684E-3"/>
        <n v="1.0834E-3"/>
        <n v="2.8002999999999999E-3"/>
        <n v="2.4704000000000002E-3"/>
        <n v="7.0056666666666666E-4"/>
        <n v="1.6759047619047617E-3"/>
        <n v="2.291936507936508E-3"/>
        <n v="4.53015873015873E-4"/>
        <n v="2.2867301587301591E-3"/>
        <n v="6.7198790627362058E-4"/>
        <n v="4.956613756613757E-4"/>
        <n v="1.0219198790627363E-3"/>
        <n v="9.4727135298563873E-4"/>
        <n v="7.3118093798365906E-4"/>
        <n v="2.0450779253500342E-3"/>
        <n v="1.5789511571824497E-3"/>
        <n v="1.1881222330201921E-3"/>
        <n v="4.6419615332848419E-4"/>
        <n v="5.6075399912925165E-4"/>
        <n v="8.9375653294314567E-4"/>
        <n v="7.221682224701542E-4"/>
        <n v="8.6130419444800145E-4"/>
        <n v="1.0187146007776184E-3"/>
        <n v="5.6630659373570322E-4"/>
        <n v="9.5120076298733144E-4"/>
        <n v="1.7663999999999998E-3"/>
        <n v="3.6254666666666671E-3"/>
        <n v="1.5049333333333333E-3"/>
        <n v="2.2293333333333332E-3"/>
        <n v="6.6990476190476197E-4"/>
        <n v="2.5747301587301587E-3"/>
        <n v="3.9383492063492058E-3"/>
        <n v="2.477142857142857E-3"/>
        <n v="1.5446107331821618E-3"/>
        <n v="1.9643839758125472E-3"/>
        <n v="8.8036281179138323E-4"/>
        <n v="2.0390627362055934E-3"/>
        <n v="6.2265414102148794E-4"/>
        <n v="1.5520282186948853E-3"/>
        <n v="1.6046071338588345E-3"/>
        <n v="3.0452578915163946E-3"/>
        <n v="1.1111967940491626E-3"/>
        <n v="3.0987362522304834E-3"/>
        <n v="6.2108551312007492E-4"/>
        <n v="2.5901964361187443E-3"/>
        <n v="1.7247500721235853E-3"/>
        <n v="1.1818186614311794E-3"/>
        <n v="1.4687459501490346E-3"/>
        <n v="5.3911824992845098E-4"/>
        <n v="1.4129333333333335E-3"/>
        <n v="1.7213111111111111E-3"/>
        <n v="9.2462222222222223E-4"/>
        <n v="8.3693333333333337E-4"/>
        <n v="7.7803174603174603E-4"/>
        <n v="1.0552169312169311E-3"/>
        <n v="2.0873439153439154E-3"/>
        <n v="3.8097354497354497E-4"/>
        <n v="6.6618291761148904E-4"/>
        <n v="1.0460670194003528E-3"/>
        <n v="1.2192290249433107E-3"/>
        <n v="1.3168253968253967E-3"/>
        <n v="1.5778665610865158E-3"/>
        <n v="5.5627302067211358E-4"/>
        <n v="5.8435734081992586E-4"/>
        <n v="1.9084476118489723E-3"/>
        <n v="7.2395989884854739E-4"/>
        <n v="4.6426014978560095E-4"/>
        <n v="1.8463271846439252E-3"/>
        <n v="4.9952666269953438E-4"/>
        <n v="1.4745091948537305E-3"/>
        <n v="1.0617301964195641E-3"/>
        <n v="7.2702522797564526E-4"/>
        <n v="9.6070755547321765E-4"/>
        <n v="6.4053333333333336E-4"/>
        <n v="1.7611666666666667E-3"/>
        <n v="7.1666666666666667E-4"/>
        <n v="8.7043333333333337E-4"/>
        <n v="6.6736507936507935E-4"/>
        <n v="8.6685714285714285E-4"/>
        <n v="1.1603174603174603E-3"/>
        <n v="1.4822222222222222E-3"/>
        <n v="4.4919123204837486E-4"/>
        <n v="1.4273318216175357E-3"/>
        <n v="6.7120181405895692E-4"/>
        <n v="3.5999395313681031E-3"/>
        <n v="1.1143505021056041E-3"/>
        <n v="9.8419897059352844E-4"/>
        <n v="2.146809199870424E-3"/>
        <n v="4.2351077997336502E-4"/>
        <n v="3.0486336722026501E-3"/>
        <n v="1.3129234381021153E-3"/>
        <n v="5.6124762060735843E-4"/>
        <n v="9.5523983038288461E-4"/>
        <n v="4.1142958866939686E-4"/>
        <n v="1.0400787475135778E-3"/>
        <n v="1.4843641999896212E-3"/>
        <n v="8.9178336222411946E-4"/>
        <n v="3.3009803921568628E-3"/>
        <n v="1.0803921568627451E-3"/>
        <n v="8.4784313725490192E-4"/>
        <n v="3.449176470588235E-3"/>
        <n v="3.0692436974789914E-3"/>
        <n v="3.5657516339869283E-3"/>
        <n v="6.5497665732959856E-4"/>
        <n v="5.4853408029878622E-4"/>
        <n v="6.6198924014050067E-4"/>
        <n v="9.378684807256236E-4"/>
        <n v="2.3530123160375263E-3"/>
        <n v="1.59932417411409E-3"/>
        <n v="6.4530361316499324E-4"/>
        <n v="3.8527495001767983E-3"/>
        <n v="2.2984177408797552E-3"/>
        <n v="1.1426708055891849E-3"/>
        <n v="6.6867967446404715E-4"/>
        <n v="7.0716924561311633E-4"/>
        <n v="8.7509734102879551E-4"/>
        <n v="7.1794503502115416E-4"/>
        <n v="6.2682093016538855E-4"/>
        <n v="1.1013612461200093E-3"/>
        <n v="1.3769473697794882E-3"/>
        <n v="2.6036728019325751E-3"/>
        <n v="1.1096666666666666E-3"/>
        <n v="2.6103809523809521E-3"/>
        <n v="1.6328571428571427E-3"/>
        <n v="1.1121428571428571E-3"/>
        <n v="9.1755102040816318E-4"/>
        <n v="2.2710657596371883E-3"/>
        <n v="1.4454875283446713E-3"/>
        <n v="3.0185941043083903E-4"/>
        <n v="3.5072670337976458E-3"/>
        <n v="1.7419285174387217E-3"/>
        <n v="4.0047511067919234E-3"/>
        <n v="1.0673577367454918E-3"/>
        <n v="8.727639203829679E-4"/>
        <n v="2.6665432612954479E-3"/>
        <n v="1.1514132485949786E-3"/>
        <n v="2.7165635717627944E-4"/>
        <n v="3.204739581168434E-3"/>
        <n v="1.4549297527649758E-3"/>
        <n v="2.3585313130946692E-3"/>
        <n v="4.5001825811867297E-4"/>
        <n v="1.7388311050782084E-3"/>
        <n v="9.8097475355583765E-4"/>
        <n v="8.3038848756803287E-4"/>
        <n v="1.1395455242317965E-3"/>
        <n v="7.3528888888888888E-4"/>
        <n v="9.1055555555555551E-4"/>
        <n v="9.4762222222222225E-4"/>
        <n v="7.0711111111111105E-4"/>
        <n v="9.3282539682539684E-4"/>
        <n v="5.5885714285714284E-4"/>
        <n v="6.0201058201058203E-4"/>
        <n v="4.8838095238095238E-4"/>
        <n v="7.7109599395313677E-4"/>
        <n v="9.9551524313429068E-4"/>
        <n v="6.5138825900730663E-4"/>
        <n v="5.2720584530108335E-4"/>
        <n v="8.5018896447467871E-4"/>
        <n v="6.539250620883274E-4"/>
        <n v="4.6038704723511982E-4"/>
        <n v="1.0296944174495194E-3"/>
        <n v="4.5557606806755102E-4"/>
        <n v="4.0381894102797328E-4"/>
        <n v="7.1320991979546659E-4"/>
        <n v="6.8609730255784953E-4"/>
        <n v="5.9640270946832176E-4"/>
        <n v="5.7721502413173552E-4"/>
        <n v="9.8210652578053581E-4"/>
        <n v="8.1887190687808878E-4"/>
        <n v="2.3002564102564105E-3"/>
        <n v="4.5581538461538463E-3"/>
        <n v="3.9190769230769236E-3"/>
        <n v="3.3228717948717949E-3"/>
        <n v="4.3941391941391939E-4"/>
        <n v="4.9191697191697194E-4"/>
        <n v="8.6573870573870566E-4"/>
        <n v="2.2223687423687422E-3"/>
        <n v="1.0582010582010583E-3"/>
        <n v="6.5571254142682712E-4"/>
        <n v="1.5865573579859293E-3"/>
        <n v="1.4139426710855284E-3"/>
        <n v="4.7364878968824233E-4"/>
        <n v="1.4486334709685009E-3"/>
        <n v="1.5486171333634095E-3"/>
        <n v="3.0746415915733393E-3"/>
        <n v="3.3391172832828715E-3"/>
        <n v="6.0297762603675269E-4"/>
        <n v="5.6082994562738281E-4"/>
        <n v="5.7627143814973454E-4"/>
        <n v="1.2208543328395109E-3"/>
        <n v="5.9262705881549325E-4"/>
        <n v="4.4604739168152357E-4"/>
        <n v="4.6806648641546417E-4"/>
        <n v="1.3383666666666667E-3"/>
        <n v="8.6813333333333337E-4"/>
        <n v="1.2712999999999999E-3"/>
        <n v="1.7151999999999998E-3"/>
        <n v="1.6526666666666669E-3"/>
        <n v="1.3562539682539683E-3"/>
        <n v="2.2203809523809524E-3"/>
        <n v="2.0573333333333333E-3"/>
        <n v="5.9767195767195772E-4"/>
        <n v="1.1547392290249434E-3"/>
        <n v="5.8161753590325025E-4"/>
        <n v="8.6379440665154943E-4"/>
        <n v="1.4490875715365511E-3"/>
        <n v="6.6754490155850705E-4"/>
        <n v="2.829096929777202E-3"/>
        <n v="9.9629269697296911E-4"/>
        <n v="6.9534812215968833E-4"/>
        <n v="7.5965603139081577E-4"/>
        <n v="6.9756941881116857E-4"/>
        <n v="8.3570116243470349E-4"/>
        <n v="6.0953112044476502E-4"/>
        <n v="1.5037434137770071E-3"/>
        <n v="6.9694652279837842E-4"/>
        <n v="9.8685120344525865E-4"/>
        <n v="2.0895000000000002E-3"/>
        <n v="1.3785333333333333E-3"/>
        <n v="7.5509999999999998E-4"/>
        <n v="1.3943666666666667E-3"/>
        <n v="5.856190476190476E-4"/>
        <n v="1.1486666666666665E-3"/>
        <n v="1.7825396825396826E-3"/>
        <n v="2.0732698412698415E-3"/>
        <n v="1.4890098261526833E-3"/>
        <n v="7.7269841269841271E-4"/>
        <n v="2.6953892668178381E-3"/>
        <n v="1.1111715797430084E-3"/>
        <n v="1.1052802073210238E-3"/>
        <n v="9.4267717669078207E-4"/>
        <n v="1.5615016376921138E-3"/>
        <n v="9.4996220710506427E-4"/>
        <n v="4.4834541919816788E-4"/>
        <n v="5.0897859075894523E-4"/>
        <n v="1.514512965077816E-3"/>
        <n v="1.44151183314892E-3"/>
        <n v="8.5521880790829672E-4"/>
        <n v="1.6828052597693505E-3"/>
        <n v="7.756125496549914E-4"/>
        <n v="5.7701478464247983E-4"/>
        <n v="5.3883333333333333E-4"/>
        <n v="1.1824833333333334E-3"/>
        <n v="5.9781666666666668E-4"/>
        <n v="1.4806166666666667E-3"/>
        <n v="8.6774603174603166E-4"/>
        <n v="5.7050793650793657E-4"/>
        <n v="5.1471428571428566E-4"/>
        <n v="1.1835396825396825E-3"/>
        <n v="6.8240362811791385E-4"/>
        <n v="6.3602418745275894E-4"/>
        <n v="5.4134542705971283E-4"/>
        <n v="3.9537414965986397E-4"/>
        <n v="3.9526329050138578E-4"/>
        <n v="6.6267861642011297E-4"/>
        <n v="7.4851527912752399E-4"/>
        <n v="1.7540654356980887E-3"/>
        <n v="5.6925526572432954E-4"/>
        <n v="4.0104003304521611E-4"/>
        <n v="6.0877240793016625E-4"/>
        <n v="3.7709939102877228E-4"/>
        <n v="9.5938861140019603E-4"/>
        <n v="2.9894134907064787E-4"/>
        <n v="5.0410767509060891E-4"/>
        <n v="3.5288712545588496E-4"/>
        <n v="1.1262666666666666E-3"/>
        <n v="3.1765666666666668E-3"/>
        <n v="9.4850000000000002E-4"/>
        <n v="1.4877E-3"/>
        <n v="9.0434920634920631E-4"/>
        <n v="2.6869206349206349E-3"/>
        <n v="1.2300317460317461E-3"/>
        <n v="9.5053968253968257E-4"/>
        <n v="5.2928193499622068E-4"/>
        <n v="9.4796674225245661E-4"/>
        <n v="1.2670597127739985E-3"/>
        <n v="8.7377173091458804E-4"/>
        <n v="1.0587769499334125E-3"/>
        <n v="8.8825540798329918E-4"/>
        <n v="8.6372242018500521E-4"/>
        <n v="7.043443832559479E-4"/>
        <n v="8.4686249252300576E-4"/>
        <n v="5.1015779762331127E-4"/>
        <n v="1.1260054383923647E-3"/>
        <n v="4.114335020019642E-4"/>
        <n v="1.0203077706442366E-3"/>
        <n v="1.2599884241844546E-3"/>
        <n v="2.7906067853835912E-3"/>
        <n v="1.4563923159380166E-3"/>
        <n v="1.4345E-3"/>
        <n v="1.2495000000000002E-3"/>
        <n v="6.9266666666666673E-4"/>
        <n v="1.4987666666666666E-3"/>
        <n v="1.7794285714285713E-3"/>
        <n v="1.001904761904762E-3"/>
        <n v="1.1917142857142857E-3"/>
        <n v="8.508253968253968E-4"/>
        <n v="7.4842025699168549E-4"/>
        <n v="1.2062887377173091E-3"/>
        <n v="2.096477702191988E-3"/>
        <n v="1.5538926681783827E-3"/>
        <n v="1.1498542274052477E-3"/>
        <n v="1.6203577727387252E-3"/>
        <n v="7.4359140481589461E-4"/>
        <n v="1.5476802361156102E-3"/>
        <n v="7.7238049615978939E-4"/>
        <n v="5.4616474210965262E-4"/>
        <n v="1.0845138108159487E-3"/>
        <n v="4.7434281704512258E-4"/>
        <n v="9.7935546981051504E-4"/>
        <n v="2.5977548789064232E-3"/>
        <n v="5.3206650037281489E-4"/>
        <n v="1.014823087496863E-3"/>
        <n v="2.7729999999999999E-3"/>
        <n v="3.8992666666666665E-3"/>
        <n v="3.7128666666666663E-3"/>
        <n v="2.9053999999999998E-3"/>
        <n v="1.1222857142857143E-3"/>
        <n v="6.9714285714285711E-4"/>
        <n v="2.6133968253968256E-3"/>
        <n v="4.6149841269841271E-3"/>
        <n v="1.2680272108843537E-3"/>
        <n v="2.7250188964474675E-3"/>
        <n v="2.6727135298563868E-3"/>
        <n v="2.0120332577475437E-3"/>
        <n v="5.1836014829212114E-4"/>
        <n v="3.2779181513875395E-3"/>
        <n v="1.9348810423640357E-3"/>
        <n v="7.0088765208066396E-4"/>
        <n v="1.461668043504945E-3"/>
        <n v="1.7674391257766174E-3"/>
        <n v="1.9790381993917048E-3"/>
        <n v="1.936302141904636E-3"/>
        <n v="2.7905546231884156E-3"/>
        <n v="1.454903654225089E-3"/>
        <n v="1.0212480287134138E-3"/>
        <n v="5.5512499999999995E-4"/>
        <n v="1.9942083333333335E-3"/>
        <n v="1.7432916666666666E-3"/>
        <n v="1.6998750000000002E-3"/>
        <n v="4.7992063492063489E-4"/>
        <n v="9.2769841269841268E-4"/>
        <n v="1.5303968253968256E-3"/>
        <n v="1.6323015873015872E-3"/>
        <n v="9.2082388510959941E-4"/>
        <n v="2.0693121693121691E-3"/>
        <n v="6.1674225245653819E-4"/>
        <n v="6.0079365079365081E-4"/>
        <n v="9.6335888852895645E-4"/>
        <n v="6.7123780729222914E-4"/>
        <n v="2.2398948997588452E-3"/>
        <n v="2.4466400316740453E-3"/>
        <n v="1.5003008005923459E-3"/>
        <n v="1.3158440498900494E-3"/>
        <n v="3.9317636855699702E-3"/>
        <n v="4.2797668324069357E-4"/>
        <n v="2.6947423240391241E-3"/>
        <n v="2.214277557218793E-3"/>
        <n v="1.2144002443556898E-3"/>
        <n v="1.7308745673221665E-3"/>
        <n v="8.4473333333333334E-4"/>
        <n v="7.9015555555555551E-4"/>
        <n v="6.3431111111111112E-4"/>
        <n v="1.1310444444444445E-3"/>
        <n v="2.2761058201058201E-3"/>
        <n v="5.174814814814815E-4"/>
        <n v="6.7892063492063501E-4"/>
        <n v="2.1498835978835981E-3"/>
        <n v="1.2048979591836734E-3"/>
        <n v="4.4853615520282187E-4"/>
        <n v="7.2802217183169562E-4"/>
        <n v="3.266918619299572E-4"/>
        <n v="9.2357676756769729E-4"/>
        <n v="6.5354113426675786E-4"/>
        <n v="4.6464864605454175E-4"/>
        <n v="6.8162545441457004E-4"/>
        <n v="8.6085759127961688E-4"/>
        <n v="8.1297630702788465E-4"/>
        <n v="7.2779917708179042E-4"/>
        <n v="1.003386225119443E-3"/>
        <n v="1.0405227547317581E-3"/>
        <n v="1.0960486426976146E-3"/>
        <n v="1.1241859380732256E-3"/>
        <n v="5.4620479946344131E-4"/>
        <n v="3.2281666666666669E-3"/>
        <n v="2.0351333333333333E-3"/>
        <n v="1.2430666666666667E-3"/>
        <n v="7.8073015873015878E-4"/>
        <n v="1.0912698412698413E-3"/>
        <n v="8.9396825396825406E-4"/>
        <n v="1.3797460317460319E-3"/>
        <n v="8.4087679516250946E-4"/>
        <n v="1.1471806500377929E-3"/>
        <n v="7.1247165532879817E-4"/>
        <n v="1.0190173847316704E-3"/>
        <n v="1.0007270633120974E-3"/>
        <n v="1.3851347946586042E-3"/>
        <n v="1.8285426339848107E-3"/>
        <n v="1.5514811215491485E-3"/>
        <n v="1.2016940650353975E-3"/>
        <n v="7.8044298030219934E-4"/>
        <n v="3.6237301176124468E-4"/>
        <n v="9.7706886908138259E-4"/>
        <n v="1.8982488373059372E-3"/>
        <n v="8.3401136640511952E-4"/>
        <n v="6.9796510681146206E-4"/>
        <n v="1.418626354837531E-3"/>
        <n v="3.2561666666666668E-3"/>
        <n v="5.1458333333333336E-4"/>
        <n v="5.2725000000000003E-3"/>
        <n v="1.7445E-3"/>
        <n v="3.3241269841269841E-3"/>
        <n v="4.2307936507936508E-3"/>
        <n v="2.5290476190476191E-3"/>
        <n v="1.8323015873015873E-3"/>
        <n v="4.62358276643991E-3"/>
        <n v="1.6236583522297808E-3"/>
        <n v="9.0468631897203328E-4"/>
        <n v="1.9483749055177624E-3"/>
        <n v="2.2572796314292913E-3"/>
        <n v="4.3607961703199796E-3"/>
        <n v="3.0312061332469493E-3"/>
        <n v="1.3587445560234676E-3"/>
        <n v="3.7497407630222666E-3"/>
        <n v="2.0813001441443292E-3"/>
        <n v="3.068748789513286E-3"/>
        <n v="1.5719101951690226E-3"/>
        <n v="1.5767810904320423E-3"/>
        <n v="4.0503731575953815E-3"/>
        <n v="2.6043756409815256E-3"/>
        <n v="1.059262065927327E-3"/>
        <n v="4.3510256410256412E-4"/>
        <n v="1.6702820512820512E-3"/>
        <n v="7.1179487179487183E-4"/>
        <n v="1.2361794871794873E-3"/>
        <n v="1.4258852258852259E-3"/>
        <n v="7.9010989010989009E-4"/>
        <n v="1.0303785103785103E-3"/>
        <n v="5.5086691086691088E-4"/>
        <n v="1.3567532996104424E-3"/>
        <n v="1.0867841153555441E-3"/>
        <n v="9.0091284376998663E-4"/>
        <n v="3.5764870050584334E-4"/>
        <n v="1.3616960011517834E-3"/>
        <n v="1.8017215840345092E-3"/>
        <n v="3.9585911694755232E-4"/>
        <n v="8.1716821852876275E-4"/>
        <n v="6.2141459934895961E-4"/>
        <n v="3.4327787953036934E-4"/>
        <n v="4.0493837494407734E-4"/>
        <n v="7.768209865240492E-4"/>
        <n v="9.5469649702126453E-4"/>
        <n v="3.2277259935066576E-4"/>
        <n v="6.4140657331441273E-4"/>
        <n v="8.0590688723718444E-4"/>
        <n v="5.6845238095238097E-4"/>
        <n v="1.0413333333333333E-3"/>
        <n v="3.2930952380952382E-4"/>
        <n v="8.0642857142857144E-4"/>
        <n v="5.5768707482993193E-4"/>
        <n v="1.9190249433106575E-3"/>
        <n v="1.0783673469387754E-3"/>
        <n v="6.7328798185941046E-4"/>
        <n v="1.0156786524133463E-3"/>
        <n v="4.9947089947089947E-4"/>
        <n v="6.5969117805852507E-4"/>
        <n v="5.6231508476406434E-4"/>
        <n v="1.4313377656429162E-3"/>
        <n v="9.4285817123523636E-4"/>
        <n v="7.5916927617607894E-4"/>
        <n v="7.0861420910011774E-4"/>
        <n v="6.1779078805552763E-4"/>
        <n v="3.2222709161965298E-3"/>
        <n v="1.0102394528417446E-3"/>
        <n v="1.0991892600188951E-3"/>
        <n v="2.5119475613550419E-4"/>
        <n v="6.0176674702287108E-4"/>
        <n v="3.3167408609974963E-4"/>
        <n v="3.2318588602238955E-4"/>
        <n v="8.2699999999999994E-4"/>
        <n v="1.0605333333333334E-3"/>
        <n v="1.3616666666666666E-3"/>
        <n v="5.2840000000000005E-4"/>
        <n v="7.3949206349206351E-4"/>
        <n v="8.5930158730158728E-4"/>
        <n v="3.5694920634920637E-3"/>
        <n v="1.0013333333333335E-3"/>
        <n v="1.3474527588813305E-3"/>
        <n v="3.566137566137566E-4"/>
        <n v="1.7461829176114889E-3"/>
        <n v="5.3998488284202569E-4"/>
        <n v="6.6092214663643237E-4"/>
        <n v="1.1884101788863695E-3"/>
        <n v="1.8058524997300507E-3"/>
        <n v="3.0873555771514954E-4"/>
        <n v="5.297655396703289E-4"/>
        <n v="1.1566648168658831E-3"/>
        <n v="8.0764700842897062E-4"/>
        <n v="1.4330379977747542E-3"/>
        <n v="1.4183651794495611E-3"/>
        <n v="1.4112089738191787E-3"/>
        <n v="4.6528395366884434E-4"/>
        <n v="7.6681093908039693E-4"/>
        <n v="1.7304666666666667E-3"/>
        <n v="1.2973333333333333E-3"/>
        <n v="9.277333333333333E-4"/>
        <n v="3.6871333333333336E-3"/>
        <n v="1.1608888888888888E-3"/>
        <n v="2.8218412698412698E-3"/>
        <n v="1.0657142857142857E-3"/>
        <n v="1.6115555555555555E-3"/>
        <n v="1.2029024943310657E-3"/>
        <n v="9.6888888888888882E-4"/>
        <n v="4.2531216931216932E-3"/>
        <n v="5.429962207105064E-3"/>
        <n v="7.684123384803657E-4"/>
        <n v="3.0013749415109957E-3"/>
        <n v="4.9454126624194654E-3"/>
        <n v="7.1341467804052834E-4"/>
        <n v="1.2503432040443614E-3"/>
        <n v="3.5382239082381805E-3"/>
        <n v="2.2877710105320176E-3"/>
        <n v="1.4038594837355563E-3"/>
        <n v="1.0887879858064754E-3"/>
        <n v="3.0646843175614912E-3"/>
        <n v="1.396452600870769E-3"/>
        <n v="4.2524577779939145E-4"/>
        <n v="3.5036585365853658E-3"/>
        <n v="3.0003252032520327E-3"/>
        <n v="2.3446341463414632E-3"/>
        <n v="1.5668292682926828E-3"/>
        <n v="1.5681765389082463E-3"/>
        <n v="2.9706542779713513E-3"/>
        <n v="1.3225706542779713E-3"/>
        <n v="1.0998064266356949E-3"/>
        <n v="3.1105211732389434E-3"/>
        <n v="1.5816234352819718E-3"/>
        <n v="3.2095569935291189E-3"/>
        <n v="1.0715484025588555E-3"/>
        <n v="2.3742891600043487E-3"/>
        <n v="3.2001319213404962E-3"/>
        <n v="4.299874399422198E-3"/>
        <n v="3.6388630830095931E-3"/>
        <n v="1.6801189667900432E-3"/>
        <n v="3.2700082076276291E-3"/>
        <n v="1.6129650417668654E-3"/>
        <n v="2.581412930622036E-3"/>
        <n v="1.7629338991199217E-3"/>
        <n v="2.1898601138227837E-3"/>
        <n v="1.9447374527997144E-3"/>
        <n v="1.3853125024087059E-3"/>
        <n v="1.1687333333333333E-3"/>
        <n v="5.756E-4"/>
        <n v="9.9569999999999997E-4"/>
        <n v="7.5389999999999995E-4"/>
        <n v="1.6524126984126984E-3"/>
        <n v="7.7688888888888892E-4"/>
        <n v="1.8760317460317462E-3"/>
        <n v="1.2247619047619047E-3"/>
        <n v="6.938775510204082E-4"/>
        <n v="8.6769463340891919E-4"/>
        <n v="9.7732426303854874E-4"/>
        <n v="1.064190332217543E-3"/>
        <n v="8.2122161033725655E-4"/>
        <n v="7.2634344743188284E-4"/>
        <n v="1.8889536767087787E-3"/>
        <n v="2.5148368904611158E-3"/>
        <n v="6.7124293997880937E-4"/>
        <n v="1.1206852957949922E-3"/>
        <n v="1.0180394517642416E-3"/>
        <n v="5.5311723664320991E-4"/>
        <n v="7.5725191988068889E-4"/>
        <n v="4.5786657265049172E-4"/>
        <n v="1.6831447877737116E-3"/>
        <n v="1.1650999999999999E-3"/>
        <n v="1.4579999999999999E-3"/>
        <n v="1.7300666666666667E-3"/>
        <n v="1.0845333333333333E-3"/>
        <n v="6.9850793650793653E-4"/>
        <n v="1.0189841269841271E-3"/>
        <n v="2.5595555555555554E-3"/>
        <n v="8.0923809523809518E-4"/>
        <n v="1.6578987150415723E-3"/>
        <n v="2.0033862433862432E-3"/>
        <n v="4.2606198034769461E-4"/>
        <n v="6.2479213907785339E-4"/>
        <n v="9.1618615700248354E-4"/>
        <n v="1.027016520894072E-3"/>
        <n v="6.6161321671525752E-4"/>
        <n v="9.6081776625994318E-4"/>
        <n v="9.4174750998130062E-4"/>
        <n v="1.5549899262825683E-3"/>
        <n v="8.1971331122713533E-4"/>
        <n v="1.656675950772556E-3"/>
        <n v="8.1486721046690664E-4"/>
        <n v="1.0543389236967486E-3"/>
        <n v="4.9100972938390531E-4"/>
        <n v="1.0360305290000402E-3"/>
        <n v="8.0423809523809517E-4"/>
        <n v="1.7635476190476192E-3"/>
        <n v="1.2213333333333334E-3"/>
        <n v="4.7697619047619048E-4"/>
        <n v="6.1294784580498863E-4"/>
        <n v="1.0431746031746032E-3"/>
        <n v="7.6995464852607713E-4"/>
        <n v="7.3979591836734692E-4"/>
        <n v="5.8125472411186695E-4"/>
        <n v="3.1078717201166178E-4"/>
        <n v="7.6838354389374805E-4"/>
        <n v="6.1811899362919777E-4"/>
        <n v="4.601374941510996E-4"/>
        <n v="6.0452177847707491E-4"/>
        <n v="1.1105660707215615E-3"/>
        <n v="5.1024007486592522E-4"/>
        <n v="6.1126793278356304E-4"/>
        <n v="2.897871498301619E-4"/>
        <n v="3.9430953941335401E-4"/>
        <n v="8.9897873829291935E-4"/>
        <n v="7.6947865624367939E-4"/>
        <n v="3.5365012937695902E-4"/>
        <n v="8.6909841099775233E-4"/>
        <n v="6.9371913863014185E-4"/>
        <n v="2.4832666666666668E-3"/>
        <n v="2.1323333333333333E-3"/>
        <n v="7.1000000000000002E-4"/>
        <n v="1.0038E-3"/>
        <n v="9.2850793650793659E-4"/>
        <n v="2.7870476190476191E-3"/>
        <n v="2.1245079365079366E-3"/>
        <n v="1.7434285714285713E-3"/>
        <n v="1.6064701436130009E-3"/>
        <n v="7.9649281934996222E-4"/>
        <n v="4.5502645502645501E-3"/>
        <n v="3.3704006046863188E-3"/>
        <n v="2.0899110967138178E-3"/>
        <n v="9.8966994205089442E-4"/>
        <n v="3.2088111435050214E-3"/>
        <n v="1.51931756829716E-3"/>
        <n v="1.0719264631242269E-3"/>
        <n v="9.1001861830521753E-4"/>
        <n v="1.6897760132211575E-3"/>
        <n v="3.1873687309660927E-3"/>
        <n v="1.3215474976445896E-3"/>
        <n v="3.1706692927678493E-4"/>
        <n v="2.2747854535543175E-3"/>
        <n v="2.8587214012289761E-3"/>
        <n v="1.4706666666666666E-3"/>
        <n v="7.3833333333333335E-4"/>
        <n v="7.8617777777777772E-4"/>
        <n v="7.4882222222222229E-4"/>
        <n v="9.6429629629629632E-4"/>
        <n v="7.2205291005291014E-4"/>
        <n v="8.7265608465608463E-4"/>
        <n v="5.5140740740740747E-4"/>
        <n v="8.8709498614260524E-4"/>
        <n v="4.5948097757621568E-4"/>
        <n v="9.2196523053665917E-4"/>
        <n v="7.2917107583774247E-4"/>
        <n v="8.5982555279607437E-4"/>
        <n v="6.051854251400737E-4"/>
        <n v="4.4581698640655559E-4"/>
        <n v="5.7938547553060022E-4"/>
        <n v="4.7087833416862006E-4"/>
        <n v="8.9023721090257751E-4"/>
        <n v="3.9105791147176514E-4"/>
        <n v="7.6372385197856561E-4"/>
        <n v="3.846068796731895E-4"/>
        <n v="1.3151747951122594E-3"/>
        <n v="5.2543265009270855E-4"/>
        <n v="4.2198978386343526E-4"/>
        <n v="3.1360555555555556E-3"/>
        <n v="2.2565000000000003E-3"/>
        <n v="1.0804444444444444E-3"/>
        <n v="1.0819999999999998E-3"/>
        <n v="4.9788359788359784E-4"/>
        <n v="1.7593650793650793E-3"/>
        <n v="9.7645502645502653E-4"/>
        <n v="6.7174603174603167E-4"/>
        <n v="4.8727639203829682E-4"/>
        <n v="1.1767699672461578E-3"/>
        <n v="1.5164021164021165E-3"/>
        <n v="3.2894935752078607E-4"/>
        <n v="2.0555495566833434E-3"/>
        <n v="2.6419513131531271E-3"/>
        <n v="9.8698244729990758E-4"/>
        <n v="3.8901486520534143E-4"/>
        <n v="1.1211149190554479E-3"/>
        <n v="9.6356739873321184E-4"/>
        <n v="1.3421933512569729E-3"/>
        <n v="1.0294293009044744E-3"/>
        <n v="9.2656322612199649E-4"/>
        <n v="2.3360832780366992E-3"/>
        <n v="2.7216216832684254E-3"/>
        <n v="9.2517029070736216E-4"/>
        <n v="5.877142857142857E-4"/>
        <n v="7.0307142857142866E-4"/>
        <n v="7.2938095238095227E-4"/>
        <n v="5.632142857142857E-4"/>
        <n v="3.2380952380952385E-4"/>
        <n v="5.5755102040816321E-4"/>
        <n v="7.5861678004535149E-4"/>
        <n v="4.0866213151927438E-4"/>
        <n v="1.6665586869668504E-3"/>
        <n v="1.2265846020948063E-3"/>
        <n v="4.2101284958427811E-4"/>
        <n v="1.8613756613756612E-3"/>
        <n v="1.145078439539081E-3"/>
        <n v="6.2552125914613768E-4"/>
        <n v="4.8323486613088167E-4"/>
        <n v="3.4078393262066732E-4"/>
        <n v="7.4446737977863547E-4"/>
        <n v="3.6345819691081886E-4"/>
        <n v="1.4670939678808729E-3"/>
        <n v="3.5145065852729243E-4"/>
        <n v="6.0314724549699118E-4"/>
        <n v="1.2293525465887454E-3"/>
        <n v="5.5617298660733659E-4"/>
        <n v="1.3259874397771531E-3"/>
        <n v="1.5285333333333333E-3"/>
        <n v="4.7893333333333334E-4"/>
        <n v="4.4721666666666668E-3"/>
        <n v="7.183333333333333E-4"/>
        <n v="4.9911111111111109E-4"/>
        <n v="1.2802222222222221E-3"/>
        <n v="1.4519682539682541E-3"/>
        <n v="1.3312698412698413E-3"/>
        <n v="1.2481027966742254E-3"/>
        <n v="1.7631141345427058E-3"/>
        <n v="6.9236583522297804E-4"/>
        <n v="7.5389266817838245E-4"/>
        <n v="6.7960983335132996E-4"/>
        <n v="9.5615304322787316E-4"/>
        <n v="1.6540762336680706E-3"/>
        <n v="3.1011769787279991E-4"/>
        <n v="5.9925647442157716E-4"/>
        <n v="4.9650093672902495E-4"/>
        <n v="5.7756455280033115E-4"/>
        <n v="4.8051308552145679E-4"/>
        <n v="5.5734827792832656E-4"/>
        <n v="9.1575926283978047E-4"/>
        <n v="1.8139414220691688E-3"/>
        <n v="1.4827449125842062E-3"/>
        <n v="1.9165333333333334E-3"/>
        <n v="4.6393333333333335E-4"/>
        <n v="5.9946666666666664E-4"/>
        <n v="5.130888888888889E-4"/>
        <n v="9.8133333333333341E-4"/>
        <n v="1.2918941798941799E-3"/>
        <n v="1.4423280423280424E-3"/>
        <n v="9.1919576719576713E-4"/>
        <n v="5.34824892920131E-4"/>
        <n v="9.9037540942302862E-4"/>
        <n v="5.8448979591836734E-4"/>
        <n v="7.3878558830939777E-4"/>
        <n v="1.0639407791335229E-3"/>
        <n v="1.0925242054493755E-3"/>
        <n v="6.6909021104032444E-4"/>
        <n v="5.8362787795894369E-4"/>
        <n v="8.3811443831697662E-4"/>
        <n v="2.0581273671778384E-3"/>
        <n v="6.8684687592719706E-4"/>
        <n v="7.9390789180277708E-4"/>
        <n v="7.1818008809271803E-4"/>
        <n v="3.5286536391221238E-4"/>
        <n v="6.029669176097856E-4"/>
        <n v="8.0818112757077127E-4"/>
        <n v="6.3239215686274508E-4"/>
        <n v="1.7238169934640523E-3"/>
        <n v="2.1814901960784312E-3"/>
        <n v="7.6284967320261444E-4"/>
        <n v="1.6442950513538748E-3"/>
        <n v="1.162004357298475E-3"/>
        <n v="1.7422471210706506E-3"/>
        <n v="6.2311858076563955E-4"/>
        <n v="6.2903976405376965E-4"/>
        <n v="9.3081380700428312E-4"/>
        <n v="9.7722051783676435E-4"/>
        <n v="4.9660160360440468E-4"/>
        <n v="8.4132136574599568E-4"/>
        <n v="3.7446513208156003E-4"/>
        <n v="5.1882199380674733E-4"/>
        <n v="9.9852851757156334E-4"/>
        <n v="8.2870336454555398E-4"/>
        <n v="7.4430376937109437E-4"/>
        <n v="1.3319176684960272E-3"/>
        <n v="6.1731722250310008E-4"/>
        <n v="1.2445877802283881E-3"/>
        <n v="6.9312875209170759E-4"/>
        <n v="1.6203935575098984E-3"/>
        <n v="7.7502515989566912E-4"/>
        <n v="1.7617999999999998E-3"/>
        <n v="1.7061666666666668E-3"/>
        <n v="1.2275666666666666E-3"/>
        <n v="1.0705666666666668E-3"/>
        <n v="3.542444444444444E-3"/>
        <n v="1.1219682539682541E-3"/>
        <n v="4.7828571428571429E-4"/>
        <n v="1.8094603174603175E-3"/>
        <n v="8.4084656084656084E-4"/>
        <n v="1.5108390022675736E-3"/>
        <n v="8.8586545729402871E-4"/>
        <n v="6.2636432350718059E-4"/>
        <n v="1.4471007450599287E-3"/>
        <n v="6.5176546809199865E-4"/>
        <n v="6.2294208688766517E-4"/>
        <n v="5.5478530036353159E-4"/>
        <n v="6.2725578159640908E-4"/>
        <n v="3.5666894134756688E-4"/>
        <n v="1.1867208801994932E-3"/>
        <n v="2.3156880474604984E-3"/>
        <n v="4.9994192765248483E-4"/>
        <n v="8.8841419971930448E-4"/>
        <n v="9.0337954944999467E-4"/>
        <n v="1.7655978577558917E-3"/>
        <n v="5.4443137254901969E-4"/>
        <n v="1.9918823529411767E-3"/>
        <n v="5.6580392156862743E-4"/>
        <n v="1.932705882352941E-3"/>
        <n v="1.5938375350140056E-3"/>
        <n v="1.6393650793650794E-3"/>
        <n v="8.1699346405228761E-4"/>
        <n v="3.06812324929972E-3"/>
        <n v="7.8776399448668357E-4"/>
        <n v="1.2111155573340448E-3"/>
        <n v="4.9502467653728154E-4"/>
        <n v="1.195358143257303E-3"/>
        <n v="8.258964821755753E-4"/>
        <n v="2.3443196987693329E-3"/>
        <n v="1.4748587015782617E-3"/>
        <n v="1.209406493443405E-3"/>
        <n v="9.691112641875446E-4"/>
        <n v="1.7730045117326889E-3"/>
        <n v="2.3202468468798069E-3"/>
        <n v="1.3184855860427587E-3"/>
        <n v="1.1645349633955012E-3"/>
        <n v="1.2665777236444845E-3"/>
        <n v="6.4949709910960699E-4"/>
        <n v="1.2191359826554961E-3"/>
        <n v="2.4851999999999999E-3"/>
        <n v="9.7415555555555554E-4"/>
        <n v="1.0509111111111113E-3"/>
        <n v="6.5633333333333342E-4"/>
        <n v="7.9847619047619038E-4"/>
        <n v="4.1121693121693126E-4"/>
        <n v="1.9133756613756614E-3"/>
        <n v="5.8861375661375666E-4"/>
        <n v="4.6810783572688336E-4"/>
        <n v="4.9300075585789868E-4"/>
        <n v="3.5098009574200051E-4"/>
        <n v="7.391685563114135E-4"/>
        <n v="1.5983107175850941E-3"/>
        <n v="1.023724339824113E-3"/>
        <n v="4.7802853063624043E-4"/>
        <n v="3.1249805036653107E-4"/>
        <n v="5.7565406538155541E-4"/>
        <n v="1.5155825059886797E-3"/>
        <n v="1.0533334067062061E-3"/>
        <n v="9.6965542349880692E-4"/>
        <n v="6.4999589954637326E-4"/>
        <n v="7.3419884536101148E-4"/>
        <n v="3.1633563266343011E-4"/>
        <n v="9.2917498002443558E-4"/>
        <n v="1.3672000000000001E-3"/>
        <n v="3.1237333333333332E-3"/>
        <n v="1.0962000000000001E-3"/>
        <n v="1.5638E-3"/>
        <n v="1.0453333333333332E-3"/>
        <n v="8.9028571428571423E-4"/>
        <n v="1.3448253968253968E-3"/>
        <n v="1.9008253968253968E-3"/>
        <n v="1.7227513227513226E-3"/>
        <n v="6.3510204081632657E-4"/>
        <n v="1.1074225245653816E-3"/>
        <n v="6.8565381708238855E-4"/>
        <n v="1.6751538710722384E-3"/>
        <n v="2.0877227081308714E-3"/>
        <n v="8.4195371270201198E-4"/>
        <n v="1.2025771155022855E-3"/>
        <n v="6.6704715741490212E-4"/>
        <n v="4.6769538113995189E-3"/>
        <n v="2.4649262743414351E-3"/>
        <n v="1.2733788730226758E-3"/>
        <n v="1.2694168888442222E-3"/>
        <n v="7.1541164141266007E-4"/>
        <n v="2.6249694228906544E-3"/>
        <n v="9.9429472797093934E-4"/>
        <n v="1.2608666666666666E-3"/>
        <n v="7.1533333333333323E-4"/>
        <n v="7.5897777777777782E-4"/>
        <n v="1.8169333333333333E-3"/>
        <n v="3.7583068783068787E-4"/>
        <n v="8.1746031746031747E-4"/>
        <n v="8.5712169312169315E-4"/>
        <n v="1.014010582010582E-3"/>
        <n v="6.8819349962207107E-4"/>
        <n v="5.071907281431091E-4"/>
        <n v="1.0233912824389015E-3"/>
        <n v="8.7735953640715543E-4"/>
        <n v="3.2334401132587073E-4"/>
        <n v="7.446088135430539E-4"/>
        <n v="6.2620547337100625E-4"/>
        <n v="8.6915499886021429E-4"/>
        <n v="4.2403913972305379E-4"/>
        <n v="6.6777846070208949E-4"/>
        <n v="5.4047896385412775E-4"/>
        <n v="6.3393796541764643E-4"/>
        <n v="1.1034660237805418E-3"/>
        <n v="4.9381301618051196E-4"/>
        <n v="6.6693747652686185E-4"/>
        <n v="6.8976420563417998E-4"/>
        <n v="8.9473333333333336E-4"/>
        <n v="1.6124000000000002E-3"/>
        <n v="6.6273333333333336E-4"/>
        <n v="5.9963333333333329E-4"/>
        <n v="1.3058095238095238E-3"/>
        <n v="1.0984444444444444E-3"/>
        <n v="2.3289841269841269E-3"/>
        <n v="1.5863174603174602E-3"/>
        <n v="1.2732879818594103E-3"/>
        <n v="7.2798185941043089E-4"/>
        <n v="7.8766439909297046E-4"/>
        <n v="7.1963718820861684E-4"/>
        <n v="1.2219846668826261E-3"/>
        <n v="7.7837526545009538E-4"/>
        <n v="7.7912392470215594E-4"/>
        <n v="1.6287369974444803E-3"/>
        <n v="4.6074080298173694E-4"/>
        <n v="5.650594753549605E-4"/>
        <n v="4.0556489109558406E-4"/>
        <n v="4.6913236810955145E-4"/>
        <n v="1.0472610706827572E-3"/>
        <n v="1.2762335333161986E-3"/>
        <n v="4.9307301494886963E-4"/>
        <n v="3.4025929544752759E-4"/>
        <n v="1.0219999999999999E-3"/>
        <n v="1.4641999999999999E-3"/>
        <n v="8.5080000000000008E-4"/>
        <n v="1.2245333333333332E-3"/>
        <n v="9.0463492063492059E-4"/>
        <n v="7.791957671957672E-4"/>
        <n v="5.3784126984126983E-4"/>
        <n v="7.8431846812799199E-4"/>
        <n v="5.0281683043587805E-4"/>
        <n v="2.5259360040312422E-3"/>
        <n v="1.0700529100529101E-3"/>
        <n v="1.2370154410970737E-3"/>
        <n v="1.5332733446112132E-3"/>
        <n v="1.1325870736301575E-3"/>
        <n v="4.8444012525645179E-4"/>
        <n v="1.6833041179495013E-3"/>
        <n v="6.3377342492193598E-4"/>
        <n v="9.3777113188558785E-4"/>
        <n v="6.21725404180473E-4"/>
        <n v="1.2682154599464035E-3"/>
        <n v="1.3863537948000679E-3"/>
        <n v="3.3634166755611399E-4"/>
        <n v="7.1548127572686421E-4"/>
        <n v="1.0118333333333333E-3"/>
        <n v="9.9043333333333336E-4"/>
        <n v="6.5273333333333333E-4"/>
        <n v="2.2602333333333335E-3"/>
        <n v="2.3885714285714287E-3"/>
        <n v="1.5119047619047618E-3"/>
        <n v="2.5456190476190474E-3"/>
        <n v="8.2961904761904757E-4"/>
        <n v="4.4949357520786086E-4"/>
        <n v="2.3379289493575205E-3"/>
        <n v="3.6356160241874528E-3"/>
        <n v="1.2027815570672714E-3"/>
        <n v="2.9692401828456251E-3"/>
        <n v="4.4519310369650508E-4"/>
        <n v="1.2232228341071878E-3"/>
        <n v="6.3659072094446247E-4"/>
        <n v="9.2940697302863219E-4"/>
        <n v="2.1442368540647589E-3"/>
        <n v="9.1662766142875773E-4"/>
        <n v="7.9741807446598106E-4"/>
        <n v="1.4833456159765374E-3"/>
        <n v="8.9729416291028995E-4"/>
        <n v="1.1549959182204491E-3"/>
        <n v="1.6269137267437355E-3"/>
        <n v="3.9215384615384617E-4"/>
        <n v="2.0533846153846153E-3"/>
        <n v="1.0704615384615386E-3"/>
        <n v="1.4195897435897436E-3"/>
        <n v="1.2662271062271061E-3"/>
        <n v="3.2153846153846149E-4"/>
        <n v="5.45054945054945E-4"/>
        <n v="1.3899633699633702E-3"/>
        <n v="7.8823187394615971E-4"/>
        <n v="7.9197627769056337E-4"/>
        <n v="3.9641839641839637E-4"/>
        <n v="9.3631025059596486E-4"/>
        <n v="9.3467228161105717E-4"/>
        <n v="6.3053499788193667E-4"/>
        <n v="3.7346578843177485E-4"/>
        <n v="8.6479003485806212E-4"/>
        <n v="1.108728696014053E-3"/>
        <n v="5.8743065883870192E-4"/>
        <n v="4.8822117887610571E-4"/>
        <n v="5.4180231413126069E-4"/>
        <n v="4.6400821328289408E-4"/>
        <n v="7.5981947637508891E-4"/>
        <n v="8.0636896677067547E-4"/>
        <n v="1.8779113145216469E-3"/>
        <n v="1.5486666666666667E-3"/>
        <n v="1.2887E-3"/>
        <n v="2.6506666666666666E-3"/>
        <n v="2.0165333333333336E-3"/>
        <n v="4.1174603174603169E-4"/>
        <n v="1.4406031746031747E-3"/>
        <n v="7.3219047619047612E-4"/>
        <n v="4.7180952380952381E-4"/>
        <n v="1.4738321995464852E-3"/>
        <n v="1.7610582010582011E-3"/>
        <n v="1.1612396069538926E-3"/>
        <n v="1.3108994708994708E-3"/>
        <n v="4.8754994061116506E-4"/>
        <n v="1.8579419069214987E-3"/>
        <n v="1.0067451319152E-3"/>
        <n v="2.6678760393046108E-3"/>
        <n v="6.2953192507879017E-4"/>
        <n v="5.4997659685725468E-4"/>
        <n v="1.9429215612435618E-3"/>
        <n v="8.0718081036631421E-4"/>
        <n v="5.9378224455016425E-4"/>
        <n v="8.4255180159174402E-4"/>
        <n v="1.4101120371897038E-3"/>
        <n v="4.1503380902338505E-4"/>
        <n v="1.5283E-3"/>
        <n v="5.0846666666666659E-4"/>
        <n v="9.7809999999999998E-4"/>
        <n v="7.9026666666666672E-4"/>
        <n v="2.5325714285714287E-3"/>
        <n v="1.1084444444444445E-3"/>
        <n v="1.1561269841269841E-3"/>
        <n v="8.4158730158730166E-4"/>
        <n v="1.0376417233560089E-3"/>
        <n v="2.2944520030234315E-3"/>
        <n v="6.5321239606953895E-4"/>
        <n v="1.5440060468631897E-3"/>
        <n v="7.4255479969765681E-4"/>
        <n v="1.4355829104128425E-3"/>
        <n v="1.205686930856999E-3"/>
        <n v="1.0886657308426014E-3"/>
        <n v="1.1851577455188221E-3"/>
        <n v="1.3874054344653317E-3"/>
        <n v="4.2037353543878612E-4"/>
        <n v="6.2210017949173874E-4"/>
        <n v="8.1296063013472451E-4"/>
        <n v="3.3745949528848742E-3"/>
        <n v="1.7580237715047573E-3"/>
        <n v="8.3004150050797318E-4"/>
        <n v="3.2588000000000001E-3"/>
        <n v="4.086233333333333E-3"/>
        <n v="1.7321666666666666E-3"/>
        <n v="1.4594E-3"/>
        <n v="1.8182539682539682E-3"/>
        <n v="4.7860317460317455E-4"/>
        <n v="7.8292063492063494E-4"/>
        <n v="1.323079365079365E-3"/>
        <n v="1.2684807256235827E-3"/>
        <n v="1.5764172335600906E-3"/>
        <n v="2.0723507180650034E-3"/>
        <n v="1.0045956160241874E-3"/>
        <n v="1.531584062196307E-3"/>
        <n v="4.1487240398805026E-4"/>
        <n v="8.9461901162581439E-4"/>
        <n v="1.0472303206997084E-3"/>
        <n v="1.4146643094230037E-3"/>
        <n v="2.1755543945090865E-3"/>
        <n v="1.8560716045122269E-3"/>
        <n v="1.2825931406140014E-3"/>
        <n v="1.5281894300910143E-3"/>
        <n v="6.3739853434118139E-4"/>
        <n v="6.5359140839533147E-4"/>
        <n v="5.9574105995994044E-4"/>
        <n v="2.2667333333333331E-3"/>
        <n v="1.9645999999999999E-3"/>
        <n v="2.9646666666666667E-3"/>
        <n v="2.2758000000000001E-3"/>
        <n v="4.5165079365079366E-3"/>
        <n v="2.2898412698412699E-3"/>
        <n v="1.9684444444444441E-3"/>
        <n v="1.1407619047619046E-3"/>
        <n v="2.1709448223733935E-3"/>
        <n v="6.8341647770219199E-4"/>
        <n v="1.9052456538170824E-3"/>
        <n v="7.6377928949357518E-4"/>
        <n v="1.5272072850304142E-3"/>
        <n v="3.3540510384047796E-3"/>
        <n v="1.034704675521002E-3"/>
        <n v="3.4829931972789113E-3"/>
        <n v="9.8614601959545636E-4"/>
        <n v="1.7170348881788296E-3"/>
        <n v="2.1165392044598811E-3"/>
        <n v="3.0533779230755647E-3"/>
        <n v="3.4489255583786292E-3"/>
        <n v="2.1944479021164765E-3"/>
        <n v="8.055171526157003E-4"/>
        <n v="1.4121231245582543E-3"/>
        <n v="5.6030555555555554E-4"/>
        <n v="4.8255555555555557E-4"/>
        <n v="1.1781111111111111E-3"/>
        <n v="3.3411111111111109E-4"/>
        <n v="6.1119047619047622E-4"/>
        <n v="1.7569841269841271E-3"/>
        <n v="1.9287037037037035E-3"/>
        <n v="2.8363227513227515E-3"/>
        <n v="1.0861929957168054E-3"/>
        <n v="7.9246661627614006E-4"/>
        <n v="1.0480473670949862E-3"/>
        <n v="1.0498110355253213E-3"/>
        <n v="1.5021655928685407E-3"/>
        <n v="1.3133450911228691E-3"/>
        <n v="1.1820177806572364E-3"/>
        <n v="9.7637644122904889E-4"/>
        <n v="7.6803846591126581E-4"/>
        <n v="1.582536768801751E-3"/>
        <n v="1.4798360765318976E-3"/>
        <n v="1.7151975428619419E-3"/>
        <n v="5.5639063968295399E-4"/>
        <n v="6.175056810000302E-4"/>
        <n v="3.1785044992684475E-4"/>
        <n v="2.6615948727440325E-4"/>
        <n v="2.9951999999999999E-3"/>
        <n v="1.4466000000000001E-3"/>
        <n v="3.0178000000000002E-3"/>
        <n v="7.9359999999999999E-4"/>
        <n v="1.4741587301587303E-3"/>
        <n v="6.2685714285714287E-4"/>
        <n v="3.1271746031746031E-3"/>
        <n v="2.9795555555555552E-3"/>
        <n v="2.5738473167044593E-3"/>
        <n v="1.3526832955404384E-3"/>
        <n v="4.2020861678004531E-3"/>
        <n v="5.2970521541950114E-4"/>
        <n v="1.2599935212180111E-3"/>
        <n v="1.0746139725731562E-3"/>
        <n v="3.1441385019616314E-3"/>
        <n v="1.732455098441493E-3"/>
        <n v="7.917140040523032E-4"/>
        <n v="3.4315468221362247E-3"/>
        <n v="1.9936274564113037E-3"/>
        <n v="5.1314694990740211E-4"/>
        <n v="9.9011592165427651E-4"/>
        <n v="1.9739113987546006E-3"/>
        <n v="2.1026186333078126E-3"/>
        <n v="3.007591376260086E-3"/>
        <n v="1.8813666666666665E-3"/>
        <n v="1.423E-3"/>
        <n v="1.5062000000000001E-3"/>
        <n v="1.4441999999999999E-3"/>
        <n v="9.1393650793650792E-4"/>
        <n v="6.9866666666666666E-4"/>
        <n v="6.3422222222222222E-4"/>
        <n v="2.1975873015873016E-3"/>
        <n v="1.4804837490551776E-3"/>
        <n v="5.6024187452758886E-4"/>
        <n v="1.2431443688586546E-3"/>
        <n v="5.9292517006802727E-4"/>
        <n v="5.6198394701796064E-4"/>
        <n v="1.181153943058705E-3"/>
        <n v="4.9967246157722343E-4"/>
        <n v="1.9695785192383832E-3"/>
        <n v="1.021439955280088E-3"/>
        <n v="1.2266767965106885E-3"/>
        <n v="1.2809751591024295E-3"/>
        <n v="1.0683065722847775E-3"/>
        <n v="1.2480527089542182E-3"/>
        <n v="2.8833762831905933E-4"/>
        <n v="9.9896974144707425E-4"/>
        <n v="7.3554824514036833E-4"/>
        <n v="5.1816666666666667E-4"/>
        <n v="3.9994999999999999E-4"/>
        <n v="5.8033333333333331E-4"/>
        <n v="1.4300833333333333E-3"/>
        <n v="9.1917460317460329E-4"/>
        <n v="8.3023809523809515E-4"/>
        <n v="1.0361904761904761E-3"/>
        <n v="6.280793650793651E-4"/>
        <n v="1.2346334089191233E-3"/>
        <n v="4.304308390022676E-4"/>
        <n v="5.7439153439153433E-4"/>
        <n v="9.2884353741496588E-4"/>
        <n v="4.5227657200446315E-4"/>
        <n v="4.9902458337832485E-4"/>
        <n v="1.1699672461577223E-3"/>
        <n v="6.0497426483821037E-4"/>
        <n v="4.4946978539463152E-4"/>
        <n v="6.1311901933865001E-4"/>
        <n v="4.6388079041140268E-4"/>
        <n v="4.6781605058249047E-4"/>
        <n v="5.1653962355798866E-4"/>
        <n v="3.0280674481260626E-4"/>
        <n v="4.423396958356656E-4"/>
        <n v="8.4210780343219461E-4"/>
        <n v="2.3093333333333334E-3"/>
        <n v="2.3030666666666666E-3"/>
        <n v="1.7113333333333332E-3"/>
        <n v="1.4930666666666667E-3"/>
        <n v="1.1013333333333333E-3"/>
        <n v="1.5201904761904762E-3"/>
        <n v="1.3982222222222221E-3"/>
        <n v="2.5066031746031748E-3"/>
        <n v="1.9911715797430083E-3"/>
        <n v="2.2203476946334091E-3"/>
        <n v="1.042055933484505E-3"/>
        <n v="1.4352834467120182E-3"/>
        <n v="1.3652665298923802E-3"/>
        <n v="9.2603390562574241E-4"/>
        <n v="7.0719504733110169E-4"/>
        <n v="3.5993233272144836E-4"/>
        <n v="1.6710732438840025E-3"/>
        <n v="2.2673131426060385E-3"/>
        <n v="1.6019113901181586E-3"/>
        <n v="3.1380614299863201E-3"/>
        <n v="3.3587678120966307E-3"/>
        <n v="2.1221545528382112E-3"/>
        <n v="1.7472111560756474E-3"/>
        <n v="2.3225805508011476E-3"/>
        <n v="2.0616666666666665E-3"/>
        <n v="5.7160000000000002E-4"/>
        <n v="6.6188888888888894E-4"/>
        <n v="1.4807111111111112E-3"/>
        <n v="8.3671957671957681E-4"/>
        <n v="2.5174603174603176E-3"/>
        <n v="1.4444656084656084E-3"/>
        <n v="4.4732275132275135E-4"/>
        <n v="1.1300579491055681E-3"/>
        <n v="7.8355253212396075E-4"/>
        <n v="1.2967699672461577E-3"/>
        <n v="6.5693121693121694E-4"/>
        <n v="8.7005722924090277E-4"/>
        <n v="7.5299763644434844E-4"/>
        <n v="4.6109731370502343E-4"/>
        <n v="1.1130451475122678E-3"/>
        <n v="3.7679773517686205E-4"/>
        <n v="3.3739942759286704E-4"/>
        <n v="9.0606966304538012E-4"/>
        <n v="8.7658034975861266E-4"/>
        <n v="7.4901619583418299E-4"/>
        <n v="3.0071734432684399E-4"/>
        <n v="1.3991165655366537E-3"/>
        <n v="8.88884323156141E-4"/>
        <n v="1.2383666666666666E-3"/>
        <n v="5.5323333333333335E-4"/>
        <n v="3.4636666666666667E-4"/>
        <n v="2.0337333333333334E-3"/>
        <n v="1.9794603174603173E-3"/>
        <n v="4.8758730158730162E-4"/>
        <n v="1.6404126984126985E-3"/>
        <n v="1.5928888888888889E-3"/>
        <n v="9.7529856386999235E-4"/>
        <n v="1.0386999244142102E-3"/>
        <n v="4.9248677248677245E-4"/>
        <n v="6.4166288737717303E-4"/>
        <n v="1.1700680272108844E-3"/>
        <n v="1.7739480977576217E-3"/>
        <n v="6.5070006838714321E-4"/>
        <n v="8.1940755138034044E-4"/>
        <n v="1.395632459100444E-3"/>
        <n v="4.696534130031086E-4"/>
        <n v="1.06043605205052E-3"/>
        <n v="8.9822654966155674E-4"/>
        <n v="6.7359744311384592E-4"/>
        <n v="7.3567883283435348E-4"/>
        <n v="3.9348683951584667E-4"/>
        <n v="1.1739833689258801E-3"/>
        <n v="2.6339430894308947E-3"/>
        <n v="1.1028455284552846E-3"/>
        <n v="6.720325203252032E-4"/>
        <n v="1.2599593495934958E-3"/>
        <n v="6.042895857530004E-3"/>
        <n v="1.5529616724738677E-3"/>
        <n v="8.8164924506387921E-4"/>
        <n v="8.0662020905923344E-4"/>
        <n v="1.9023652821562231E-3"/>
        <n v="2.0643769703003151E-3"/>
        <n v="3.2455432037313569E-3"/>
        <n v="8.7694264697749016E-4"/>
        <n v="7.4054760631830484E-4"/>
        <n v="5.5668363615932887E-4"/>
        <n v="8.3609647239977418E-4"/>
        <n v="2.3332745151228643E-3"/>
        <n v="1.2682995281767904E-3"/>
        <n v="9.2199529828883916E-4"/>
        <n v="1.1469007493749301E-3"/>
        <n v="1.2884657715975952E-3"/>
        <n v="8.2900891646419728E-4"/>
        <n v="4.5568735853132282E-4"/>
        <n v="1.9858248011260862E-3"/>
        <n v="9.8749778876809505E-4"/>
        <n v="1.6868571428571429E-3"/>
        <n v="3.6347619047619049E-4"/>
        <n v="1.1376428571428572E-3"/>
        <n v="8.3949999999999997E-4"/>
        <n v="1.3799546485260769E-3"/>
        <n v="4.5739229024943315E-4"/>
        <n v="9.8319727891156452E-4"/>
        <n v="5.7083900226757368E-4"/>
        <n v="9.788359788359788E-4"/>
        <n v="7.9406111651009604E-4"/>
        <n v="7.8118993629197717E-4"/>
        <n v="6.9791599179354282E-4"/>
        <n v="5.6902216668980527E-4"/>
        <n v="3.2799090913765357E-4"/>
        <n v="8.6466030100626793E-4"/>
        <n v="4.6118643980645919E-4"/>
        <n v="6.2872097797071161E-4"/>
        <n v="9.2234740597896671E-4"/>
        <n v="2.2147933930645358E-3"/>
        <n v="4.6087008660295045E-4"/>
        <n v="7.8761169025509485E-4"/>
        <n v="6.728997292096276E-4"/>
        <n v="9.187963560660763E-4"/>
        <n v="3.5863111711466268E-4"/>
        <n v="1.1127142857142857E-3"/>
        <n v="7.4352380952380959E-4"/>
        <n v="4.628253968253968E-4"/>
        <n v="5.8619047619047626E-4"/>
        <n v="9.8748299319727901E-4"/>
        <n v="6.3005291005290996E-4"/>
        <n v="6.5230536659108089E-4"/>
        <n v="8.9368102796674221E-4"/>
        <n v="3.5806068459129684E-4"/>
        <n v="9.4008566389518775E-4"/>
        <n v="5.6532411906561574E-4"/>
        <n v="3.1861210092502611E-4"/>
        <n v="6.609454565398848E-4"/>
        <n v="9.5197645699751296E-4"/>
        <n v="6.5111416196612178E-4"/>
        <n v="9.9732107506645892E-4"/>
        <n v="2.640352584684357E-4"/>
        <n v="2.6035268549805642E-4"/>
        <n v="7.6969692711746705E-4"/>
        <n v="3.7145669554056345E-4"/>
        <n v="3.4706478286412841E-4"/>
        <n v="1.3450905705261981E-3"/>
        <n v="1.0325133760976115E-3"/>
        <n v="6.2990529357494359E-4"/>
        <n v="1.0214615384615386E-3"/>
        <n v="1.6947948717948719E-3"/>
        <n v="5.4833333333333329E-4"/>
        <n v="2.868205128205128E-4"/>
        <n v="7.8644688644688649E-4"/>
        <n v="7.6986568986568986E-4"/>
        <n v="5.7653235653235652E-4"/>
        <n v="9.8114774114774097E-4"/>
        <n v="4.4707250421536132E-4"/>
        <n v="1.5789522646665504E-3"/>
        <n v="8.0327926042211752E-4"/>
        <n v="1.1783940926798069E-3"/>
        <n v="1.9549752338867987E-3"/>
        <n v="3.593342913070804E-4"/>
        <n v="4.5524241442608792E-4"/>
        <n v="4.7291786067296269E-4"/>
        <n v="2.6353902470183153E-4"/>
        <n v="1.3026333398193227E-3"/>
        <n v="3.4956417020203716E-4"/>
        <n v="4.963849187752179E-4"/>
        <n v="1.5372984270953314E-3"/>
        <n v="5.3171291014656548E-4"/>
        <n v="8.3821227375255054E-4"/>
        <n v="4.8271238918202704E-4"/>
        <n v="1.1391333333333334E-3"/>
        <n v="4.8993333333333328E-4"/>
        <n v="1.0277999999999999E-3"/>
        <n v="3.4656666666666667E-4"/>
        <n v="7.3241269841269844E-4"/>
        <n v="9.0092063492063499E-4"/>
        <n v="1.3499365079365079E-3"/>
        <n v="9.1644444444444445E-4"/>
        <n v="1.8321390778533637E-3"/>
        <n v="1.2188057445200302E-3"/>
        <n v="7.257142857142857E-4"/>
        <n v="1.8908238851095994E-3"/>
        <n v="6.4779181513875391E-4"/>
        <n v="1.4456322211424252E-3"/>
        <n v="1.0274484396933375E-3"/>
        <n v="9.3434318780969946E-4"/>
        <n v="9.4481893251174235E-4"/>
        <n v="1.6163635300605059E-3"/>
        <n v="1.0178749112715393E-3"/>
        <n v="5.7056375255961679E-4"/>
        <n v="2.988368789154598E-4"/>
        <n v="1.375140652740499E-3"/>
        <n v="1.2765469437817627E-3"/>
        <n v="4.0179487179487183E-4"/>
        <n v="1.191965811965812E-3"/>
        <n v="1.0891794871794871E-3"/>
        <n v="6.4295726495726499E-4"/>
        <n v="1.0370695970695969E-3"/>
        <n v="4.6407814407814409E-4"/>
        <n v="4.0084656084656082E-4"/>
        <n v="1.0246642246642247E-3"/>
        <n v="6.5214644262263314E-4"/>
        <n v="7.0280055041959798E-4"/>
        <n v="1.165602651316937E-3"/>
        <n v="9.6397852588328786E-4"/>
        <n v="1.1808881381557758E-3"/>
        <n v="4.8587542106360622E-4"/>
        <n v="4.1013827559086013E-4"/>
        <n v="4.8716010261091151E-4"/>
        <n v="3.4175201255525536E-4"/>
        <n v="4.2444415830336868E-4"/>
        <n v="4.7301876228533866E-4"/>
        <n v="1.9073337188924944E-3"/>
        <n v="3.9911617712197071E-4"/>
        <n v="9.6936250609760835E-4"/>
        <n v="5.0294343995124411E-4"/>
        <n v="7.2349601180491329E-4"/>
        <n v="1.6752666666666667E-3"/>
        <n v="6.7273333333333328E-4"/>
        <n v="4.9891333333333338E-3"/>
        <n v="6.4337999999999999E-3"/>
        <n v="2.1908571428571428E-3"/>
        <n v="1.7140952380952383E-3"/>
        <n v="3.1043809523809522E-3"/>
        <n v="3.0529523809523806E-3"/>
        <n v="1.1190325018896447E-3"/>
        <n v="1.122055933484505E-3"/>
        <n v="4.2128495842781559E-4"/>
        <n v="5.6526077097505674E-4"/>
        <n v="2.2319259979123925E-3"/>
        <n v="1.3858258647374293E-3"/>
        <n v="3.077910952740885E-3"/>
        <n v="1.9131123348810424E-3"/>
        <n v="3.7335334730757455E-3"/>
        <n v="5.3640200620931936E-4"/>
        <n v="8.9542936128561839E-4"/>
        <n v="4.4302527660079524E-3"/>
        <n v="1.6988937080392346E-3"/>
        <n v="8.9473466747644955E-4"/>
        <n v="2.6300884606285666E-3"/>
        <n v="1.1622827419007812E-3"/>
        <n v="1.5453658536585366E-3"/>
        <n v="8.113821138211382E-4"/>
        <n v="2.8192682926829267E-3"/>
        <n v="1.6166666666666666E-3"/>
        <n v="1.7918699186991868E-3"/>
        <n v="1.4511420828494E-3"/>
        <n v="8.763840495547813E-4"/>
        <n v="1.6847851335656213E-3"/>
        <n v="1.8307615729218516E-3"/>
        <n v="1.6638460262153642E-3"/>
        <n v="1.9565289530446323E-3"/>
        <n v="2.010840108401084E-3"/>
        <n v="1.4878724750966329E-3"/>
        <n v="6.6578702716084501E-4"/>
        <n v="3.6997532268811511E-3"/>
        <n v="2.0725079294848666E-3"/>
        <n v="1.6226635667951131E-3"/>
        <n v="9.6393305823857275E-4"/>
        <n v="2.3187835614950367E-3"/>
        <n v="4.8817024081838965E-4"/>
        <n v="5.061069495395764E-4"/>
        <n v="2.1963576479767221E-3"/>
        <n v="1.950375019197984E-3"/>
        <n v="1.1265577599254134E-3"/>
        <n v="1.4363333333333333E-3"/>
        <n v="5.3133333333333331E-4"/>
        <n v="1.5429999999999999E-3"/>
        <n v="1.2798666666666667E-3"/>
        <n v="2.465904761904762E-3"/>
        <n v="8.5961904761904754E-4"/>
        <n v="1.7926031746031744E-3"/>
        <n v="1.6994285714285716E-3"/>
        <n v="1.5373847316704459E-3"/>
        <n v="1.3746938775510205E-3"/>
        <n v="6.1777777777777786E-4"/>
        <n v="5.0285714285714289E-4"/>
        <n v="9.9050498506280814E-4"/>
        <n v="4.3168844257279629E-4"/>
        <n v="7.6060900550696466E-4"/>
        <n v="6.1922758521397979E-4"/>
        <n v="1.4303505030606178E-3"/>
        <n v="6.3682655358858974E-4"/>
        <n v="1.9772556773874302E-3"/>
        <n v="8.8177250039133217E-4"/>
        <n v="2.2772926778670344E-3"/>
        <n v="6.7735836870061624E-4"/>
        <n v="1.27858411180793E-3"/>
        <n v="5.7923477544022622E-4"/>
        <n v="4.0890980392156865E-3"/>
        <n v="2.677098039215686E-3"/>
        <n v="3.4418823529411761E-3"/>
        <n v="8.8399215686274495E-3"/>
        <n v="5.0985620915032686E-3"/>
        <n v="9.0517273576097112E-4"/>
        <n v="1.6732026143790849E-3"/>
        <n v="2.9285527544351073E-3"/>
        <n v="8.9458005424391976E-4"/>
        <n v="6.1791827842248015E-3"/>
        <n v="7.2398737272686851E-4"/>
        <n v="1.0678048997376727E-3"/>
        <n v="1.3279385603479307E-3"/>
        <n v="3.0128622367404149E-3"/>
        <n v="2.7698359298032704E-3"/>
        <n v="2.7162441236178005E-3"/>
        <n v="9.2562092258176288E-4"/>
        <n v="1.9198971718715774E-3"/>
        <n v="1.4241463494110904E-3"/>
        <n v="4.3941344863642718E-3"/>
        <n v="1.393693321100083E-3"/>
        <n v="2.611016439300689E-3"/>
        <n v="2.6183293501526187E-3"/>
        <n v="1.0609866038534738E-3"/>
        <n v="1.5960522875816993E-3"/>
        <n v="9.8279738562091507E-4"/>
        <n v="5.8039215686274512E-4"/>
        <n v="7.9866666666666671E-4"/>
        <n v="1.1584438219732337E-3"/>
        <n v="1.0460006224712107E-3"/>
        <n v="1.1406660441954559E-3"/>
        <n v="1.0268534080298786E-3"/>
        <n v="7.6916099773242637E-4"/>
        <n v="1.6110977724423101E-3"/>
        <n v="1.0561617239488387E-3"/>
        <n v="1.1721429312465726E-3"/>
        <n v="1.9319022250559607E-3"/>
        <n v="7.3361831919289511E-4"/>
        <n v="5.4813601234856419E-4"/>
        <n v="1.5581823646322439E-3"/>
        <n v="4.5299181293814825E-4"/>
        <n v="5.7937612008522382E-4"/>
        <n v="8.4739430445549425E-4"/>
        <n v="8.4795352705349008E-4"/>
        <n v="5.9953578379348335E-4"/>
        <n v="6.4021769122186458E-4"/>
        <n v="1.0447630033080166E-3"/>
        <n v="8.2967739001597158E-4"/>
        <n v="4.5436666666666669E-4"/>
        <n v="2.0361666666666666E-3"/>
        <n v="6.2340000000000008E-4"/>
        <n v="1.7529666666666666E-3"/>
        <n v="6.2384126984126986E-4"/>
        <n v="6.197777777777778E-4"/>
        <n v="1.3887619047619048E-3"/>
        <n v="1.4074981103552532E-3"/>
        <n v="1.2126379440665154E-3"/>
        <n v="7.3535903250188963E-4"/>
        <n v="8.5182161753590327E-4"/>
        <n v="1.3381708238851097E-3"/>
        <n v="1.2358060684591297E-3"/>
        <n v="6.0724903718100993E-4"/>
        <n v="6.5280207321023645E-4"/>
        <n v="3.0329749019804863E-3"/>
        <n v="1.0246210714723314E-3"/>
        <n v="1.4298294581670606E-3"/>
        <n v="2.6518991208820861E-3"/>
        <n v="1.6117133191638723E-3"/>
        <n v="2.0515326725056258E-3"/>
        <n v="6.8036188566227311E-4"/>
        <n v="1.4053064100510531E-3"/>
        <n v="1.7413008130081299E-3"/>
        <n v="9.5655826558265595E-4"/>
        <n v="7.0647696476964768E-4"/>
        <n v="5.0159891598915987E-4"/>
        <n v="6.7766163375919473E-4"/>
        <n v="5.5457478384307655E-4"/>
        <n v="5.325332300942057E-4"/>
        <n v="5.6396954445734932E-4"/>
        <n v="1.6335625487774153E-3"/>
        <n v="1.1549017077472361E-3"/>
        <n v="1.011890935235883E-3"/>
        <n v="1.227832777193985E-3"/>
        <n v="1.1254703496175458E-3"/>
        <n v="1.1202732779473758E-3"/>
        <n v="1.3653784148243144E-3"/>
        <n v="6.3846727775021485E-4"/>
        <n v="5.1616219064129791E-4"/>
        <n v="6.4474010751004512E-4"/>
        <n v="4.981251636347405E-4"/>
        <n v="9.1620962646164295E-4"/>
        <n v="1.1451372858866128E-3"/>
        <n v="1.0213868667850519E-3"/>
        <n v="1.0972975991611811E-3"/>
        <n v="8.1868928601231685E-4"/>
        <n v="9.2004065040650416E-4"/>
        <n v="7.1764227642276423E-4"/>
        <n v="4.6451219512195119E-4"/>
        <n v="1.2278048780487805E-3"/>
        <n v="6.8064266356949283E-4"/>
        <n v="9.5323267518389473E-4"/>
        <n v="6.7626790553619825E-4"/>
        <n v="7.4603174603174601E-4"/>
        <n v="1.3081134892981583E-3"/>
        <n v="6.0413325221687594E-4"/>
        <n v="6.3112290986855443E-4"/>
        <n v="7.5438305403462201E-4"/>
        <n v="1.4174310839318305E-3"/>
        <n v="1.1855644309601502E-3"/>
        <n v="2.0758438876905777E-3"/>
        <n v="1.0351302735573517E-3"/>
        <n v="1.765833862125902E-3"/>
        <n v="1.5086222897388202E-3"/>
        <n v="1.4946430364222423E-3"/>
        <n v="1.3518740593684844E-3"/>
        <n v="2.4955308749764226E-3"/>
        <n v="1.1220031158861333E-3"/>
        <n v="1.9685298940398692E-3"/>
        <n v="1.7821398456631793E-3"/>
        <n v="9.5003333333333335E-4"/>
        <n v="2.3684666666666664E-3"/>
        <n v="5.531333333333333E-4"/>
        <n v="9.3376666666666669E-4"/>
        <n v="6.363809523809524E-4"/>
        <n v="2.2911111111111114E-3"/>
        <n v="2.0256190476190478E-3"/>
        <n v="6.4815873015873016E-4"/>
        <n v="5.6087679516250938E-4"/>
        <n v="5.2371882086167795E-4"/>
        <n v="8.8393046107331831E-4"/>
        <n v="9.6266061980347683E-4"/>
        <n v="1.2409027102904654E-3"/>
        <n v="1.3836950653277184E-3"/>
        <n v="3.1311521433970415E-3"/>
        <n v="1.5422956484180974E-3"/>
        <n v="4.4514236427356411E-3"/>
        <n v="1.1087286866586291E-3"/>
        <n v="1.6340790564414477E-3"/>
        <n v="2.3080917613807449E-3"/>
        <n v="6.5952008970225412E-4"/>
        <n v="1.0932279389655058E-3"/>
        <n v="1.177169708659116E-3"/>
        <n v="1.4474078825918431E-3"/>
        <n v="8.1226666666666661E-4"/>
        <n v="1.2149777777777778E-3"/>
        <n v="6.9208888888888892E-4"/>
        <n v="1.248711111111111E-3"/>
        <n v="4.6658201058201058E-4"/>
        <n v="5.411005291005291E-4"/>
        <n v="7.3938624338624342E-4"/>
        <n v="4.2526984126984126E-4"/>
        <n v="8.6036785084404139E-4"/>
        <n v="3.7917863441672969E-4"/>
        <n v="7.2616780045351467E-4"/>
        <n v="1.0130511463844797E-3"/>
        <n v="6.6814958787747905E-4"/>
        <n v="1.1523401600499106E-3"/>
        <n v="7.0506424792139081E-4"/>
        <n v="9.4607493791167257E-4"/>
        <n v="5.1422561364966514E-4"/>
        <n v="4.0433084479240568E-4"/>
        <n v="3.8270291074513605E-4"/>
        <n v="3.3707034660144619E-4"/>
        <n v="5.0598378936587843E-4"/>
        <n v="9.4327845109760705E-4"/>
        <n v="1.023215532204928E-3"/>
        <n v="1.4202717721464109E-3"/>
        <n v="8.5315555555555563E-4"/>
        <n v="1.9139999999999999E-3"/>
        <n v="1.0051555555555555E-3"/>
        <n v="1.3301777777777778E-3"/>
        <n v="8.6264550264550269E-4"/>
        <n v="4.5263492063492066E-4"/>
        <n v="9.2603174603174605E-4"/>
        <n v="1.0896931216931216E-3"/>
        <n v="6.6541698160745781E-4"/>
        <n v="7.5867976820357763E-4"/>
        <n v="1.2960040312421264E-3"/>
        <n v="1.1651700680272109E-3"/>
        <n v="4.6823837118621696E-4"/>
        <n v="6.3073582166552685E-4"/>
        <n v="1.3671093834359139E-3"/>
        <n v="1.1830351893843958E-3"/>
        <n v="3.8904686096863779E-4"/>
        <n v="6.8370232423139792E-4"/>
        <n v="5.3216052768210098E-4"/>
        <n v="1.39557763778388E-3"/>
        <n v="8.4866331305857813E-4"/>
        <n v="5.3302414810246508E-4"/>
        <n v="6.2335600974149389E-4"/>
        <n v="8.9254077861955581E-4"/>
        <n v="3.6646000000000005E-3"/>
        <n v="1.4060000000000001E-3"/>
        <n v="1.0283999999999998E-3"/>
        <n v="8.3626666666666665E-4"/>
        <n v="2.207238095238095E-3"/>
        <n v="1.5344126984126983E-3"/>
        <n v="2.624E-3"/>
        <n v="4.7009523809523815E-4"/>
        <n v="1.4700529100529101E-3"/>
        <n v="1.3339984882842027E-3"/>
        <n v="1.2566591080876795E-3"/>
        <n v="8.1209372637944071E-4"/>
        <n v="1.9079293092898535E-3"/>
        <n v="1.8835114998380304E-3"/>
        <n v="1.1141201454126625E-3"/>
        <n v="4.0215671453766692E-3"/>
        <n v="3.5020249998436864E-3"/>
        <n v="8.285162275867054E-4"/>
        <n v="2.0869767626043776E-3"/>
        <n v="2.2901842710916507E-3"/>
        <n v="2.4683164210947605E-3"/>
        <n v="2.6101868955454603E-3"/>
        <n v="1.1955042521182499E-3"/>
        <n v="3.179288080795966E-3"/>
        <n v="4.4816666666666665E-4"/>
        <n v="2.3605666666666665E-3"/>
        <n v="1.6107666666666668E-3"/>
        <n v="1.2912666666666666E-3"/>
        <n v="1.3226349206349206E-3"/>
        <n v="5.2641269841269842E-4"/>
        <n v="6.7184126984126983E-4"/>
        <n v="6.723809523809524E-4"/>
        <n v="2.6687226001511715E-3"/>
        <n v="2.1951020408163264E-3"/>
        <n v="4.9499622071050645E-4"/>
        <n v="1.6234315948601664E-3"/>
        <n v="3.2093870352373753E-3"/>
        <n v="1.1522441780945183E-3"/>
        <n v="1.019011625814347E-3"/>
        <n v="8.2461937155814706E-4"/>
        <n v="1.4961118533106149E-3"/>
        <n v="9.8598147910275414E-4"/>
        <n v="9.9700569211380445E-4"/>
        <n v="8.2053601369064645E-4"/>
        <n v="7.034497899588353E-4"/>
        <n v="8.1301286521231857E-4"/>
        <n v="7.4032775474022229E-4"/>
        <n v="6.3833876573787395E-4"/>
        <n v="4.9764814814814821E-4"/>
        <n v="6.2879629629629635E-4"/>
        <n v="6.6240740740740735E-4"/>
        <n v="1.4711666666666666E-3"/>
        <n v="8.8225749559082891E-4"/>
        <n v="8.5841269841269846E-4"/>
        <n v="3.0636684303350973E-4"/>
        <n v="1.6631393298059964E-3"/>
        <n v="4.820189804316789E-4"/>
        <n v="4.5028974552784073E-4"/>
        <n v="1.4318300159570001E-3"/>
        <n v="1.2620475350634082E-3"/>
        <n v="5.6682143756973686E-4"/>
        <n v="4.062916171759709E-4"/>
        <n v="1.4191092074689958E-3"/>
        <n v="1.0302863061744391E-3"/>
        <n v="1.9942307837042387E-3"/>
        <n v="6.1454350875716503E-4"/>
        <n v="4.0572943406083899E-4"/>
        <n v="7.8551326990134796E-4"/>
        <n v="3.771662830000184E-4"/>
        <n v="5.1776570141465932E-4"/>
        <n v="6.4881770834149504E-4"/>
        <n v="6.6456078047564214E-4"/>
        <n v="5.7311111111111104E-4"/>
        <n v="1.1746388888888889E-3"/>
        <n v="1.2853055555555556E-3"/>
        <n v="4.3902777777777782E-4"/>
        <n v="7.9783068783068783E-4"/>
        <n v="1.5674074074074076E-3"/>
        <n v="6.2380952380952388E-4"/>
        <n v="7.4936507936507939E-4"/>
        <n v="6.960443436633913E-4"/>
        <n v="8.5308641975308632E-4"/>
        <n v="2.1252960443436633E-3"/>
        <n v="6.1856890904509951E-4"/>
        <n v="1.3102256775726162E-3"/>
        <n v="6.0838162425464013E-4"/>
        <n v="5.5919087211604213E-4"/>
        <n v="9.9166156762528642E-4"/>
        <n v="7.6317080960208044E-4"/>
        <n v="4.000847840605966E-4"/>
        <n v="8.5673036326313506E-4"/>
        <n v="4.444421591597922E-4"/>
        <n v="1.5765199493598331E-3"/>
        <n v="8.9487394543906809E-4"/>
        <n v="3.2926163801891848E-3"/>
        <n v="1.1550916925854222E-3"/>
        <n v="8.2256666666666669E-4"/>
        <n v="5.3625000000000005E-4"/>
        <n v="4.918166666666666E-4"/>
        <n v="6.6693333333333335E-4"/>
        <n v="1.2025396825396826E-3"/>
        <n v="5.8685714285714287E-4"/>
        <n v="4.6384126984126987E-4"/>
        <n v="8.5480952380952374E-4"/>
        <n v="4.1266817838246411E-4"/>
        <n v="3.856840513983371E-4"/>
        <n v="7.8155706727135298E-4"/>
        <n v="4.1700680272108848E-4"/>
        <n v="7.2953964654644927E-4"/>
        <n v="9.5079725011697799E-4"/>
        <n v="9.790303422956483E-4"/>
        <n v="5.6808977055170776E-4"/>
        <n v="6.8446103561101937E-4"/>
        <n v="5.3716986920744614E-4"/>
        <n v="8.7693227958858012E-4"/>
        <n v="4.4339745615694473E-4"/>
        <n v="1.7339564595033065E-3"/>
        <n v="7.3506507067262359E-4"/>
        <n v="6.0771595149837238E-4"/>
        <n v="7.48319783197832E-4"/>
        <n v="1.0078319783197831E-3"/>
        <n v="1.896178861788618E-3"/>
        <n v="3.2311653116531163E-3"/>
        <n v="2.4395922054458639E-3"/>
        <n v="1.106129823202994E-3"/>
        <n v="1.1382630016776357E-3"/>
        <n v="1.2888888888888889E-3"/>
        <n v="9.6624449237689653E-4"/>
        <n v="1.8082579011731159E-3"/>
        <n v="1.0893202809579116E-3"/>
        <n v="7.4206810095311839E-4"/>
        <n v="1.4689218742709909E-3"/>
        <n v="1.5857155254533257E-3"/>
        <n v="9.2538309031599904E-4"/>
        <n v="1.0974951214830718E-3"/>
        <n v="7.8903632356250406E-4"/>
        <n v="1.3025230590235958E-3"/>
        <n v="1.5760214648201834E-3"/>
        <n v="9.6492520620123246E-4"/>
        <n v="8.3709896572423408E-4"/>
        <n v="1.2066939888679829E-3"/>
        <n v="8.4777955268512716E-4"/>
        <n v="1.3476649964889956E-3"/>
        <n v="8.6124444444444441E-4"/>
        <n v="7.270888888888889E-4"/>
        <n v="2.0025777777777777E-3"/>
        <n v="1.6703555555555554E-3"/>
        <n v="1.9973968253968253E-3"/>
        <n v="1.1431746031746032E-3"/>
        <n v="6.4344973544973544E-4"/>
        <n v="1.3981587301587302E-3"/>
        <n v="8.5553036029226506E-4"/>
        <n v="9.4343159486016633E-4"/>
        <n v="9.0481229528848568E-4"/>
        <n v="5.1110103300579485E-4"/>
        <n v="1.2264382296128327E-3"/>
        <n v="1.0572988278203697E-3"/>
        <n v="9.7099185353153607E-4"/>
        <n v="1.2291641171459766E-3"/>
        <n v="6.8472613176026272E-4"/>
        <n v="6.3214630224213289E-4"/>
        <n v="6.1748391584660444E-4"/>
        <n v="2.1211463770349293E-3"/>
        <n v="3.7764220260001844E-4"/>
        <n v="8.4296968955126065E-4"/>
        <n v="5.10650123004903E-4"/>
        <n v="1.1372447075854214E-3"/>
        <n v="1.5843333333333334E-3"/>
        <n v="8.7587500000000003E-4"/>
        <n v="9.2766666666666659E-4"/>
        <n v="2.1696250000000001E-3"/>
        <n v="4.906706349206349E-3"/>
        <n v="2.1695238095238096E-3"/>
        <n v="2.0454761904761904E-3"/>
        <n v="1.6434126984126985E-3"/>
        <n v="1.4165154950869236E-3"/>
        <n v="1.4907785336356763E-3"/>
        <n v="7.3915343915343919E-4"/>
        <n v="1.0531368102796675E-3"/>
        <n v="6.711298275924127E-4"/>
        <n v="9.956088255407983E-4"/>
        <n v="9.1494798977792167E-4"/>
        <n v="2.7389050858438613E-3"/>
        <n v="1.2692928015247418E-3"/>
        <n v="2.1866060609176904E-3"/>
        <n v="7.2103016061551861E-4"/>
        <n v="3.1467341282695998E-3"/>
        <n v="3.9411365530033571E-3"/>
        <n v="2.1171856080087863E-3"/>
        <n v="1.4037197512382815E-3"/>
        <n v="1.3405479550979444E-3"/>
        <n v="1.0420666666666667E-3"/>
        <n v="8.7542222222222223E-4"/>
        <n v="6.6906666666666659E-4"/>
        <n v="8.2162222222222222E-4"/>
        <n v="1.7226666666666668E-3"/>
        <n v="6.6924867724867728E-4"/>
        <n v="1.1152169312169313E-3"/>
        <n v="4.5959788359788357E-4"/>
        <n v="5.893675988914084E-4"/>
        <n v="9.0364323507180651E-4"/>
        <n v="7.5182665658856133E-4"/>
        <n v="5.0082136558327029E-4"/>
        <n v="4.4518350550096583E-4"/>
        <n v="3.8749835031014174E-4"/>
        <n v="1.2271868888648933E-3"/>
        <n v="6.4380856398996991E-4"/>
        <n v="8.6370962653859753E-4"/>
        <n v="5.6649464445367539E-4"/>
        <n v="5.5186882261274914E-4"/>
        <n v="8.9950632549426447E-4"/>
        <n v="6.8353081965369193E-4"/>
        <n v="5.2477100577075729E-4"/>
        <n v="7.2728640336588914E-4"/>
        <n v="1.1844129830634726E-3"/>
        <n v="2.3514E-3"/>
        <n v="2.3672666666666666E-3"/>
        <n v="1.7098666666666667E-3"/>
        <n v="2.1310666666666668E-3"/>
        <n v="9.29904761904762E-4"/>
        <n v="1.5414603174603175E-3"/>
        <n v="1.6584761904761902E-3"/>
        <n v="4.5118095238095238E-3"/>
        <n v="2.7293121693121696E-3"/>
        <n v="3.5978835978835977E-3"/>
        <n v="1.7317611489040059E-3"/>
        <n v="2.129886621315193E-3"/>
        <n v="1.4306302415145952E-3"/>
        <n v="1.3361839974084873E-3"/>
        <n v="1.0294640607565776E-3"/>
        <n v="1.6263182521685921E-3"/>
        <n v="1.3406210877069933E-3"/>
        <n v="8.0290275755605584E-4"/>
        <n v="2.5724260629069015E-3"/>
        <n v="2.1376552343566691E-3"/>
        <n v="4.1453758661294327E-3"/>
        <n v="1.2609025709740217E-3"/>
        <n v="2.2179014525687464E-3"/>
        <n v="1.8990585306073796E-3"/>
        <n v="1.0805999999999999E-3"/>
        <n v="7.6822666666666664E-3"/>
        <n v="2.2272666666666666E-3"/>
        <n v="2.3384E-3"/>
        <n v="9.9428571428571426E-4"/>
        <n v="6.2374603174603169E-4"/>
        <n v="9.4749206349206347E-4"/>
        <n v="1.6119999999999999E-3"/>
        <n v="2.6331065759637186E-3"/>
        <n v="7.5555555555555554E-4"/>
        <n v="4.0272108843537411E-3"/>
        <n v="1.8589871504157219E-3"/>
        <n v="1.6490083864233523E-3"/>
        <n v="3.235762876579203E-3"/>
        <n v="2.1803260986934456E-3"/>
        <n v="9.4031602058812947E-4"/>
        <n v="8.457929793204412E-4"/>
        <n v="2.5461544309054434E-3"/>
        <n v="1.291642867712625E-3"/>
        <n v="1.5843604042299192E-3"/>
        <n v="1.9472192734069174E-3"/>
        <n v="1.0106443076848821E-3"/>
        <n v="1.6729851088759255E-3"/>
        <n v="9.3814201809078374E-4"/>
        <n v="1.7833333333333334E-3"/>
        <n v="6.8633333333333339E-4"/>
        <n v="9.6855555555555562E-4"/>
        <n v="6.4597777777777778E-4"/>
        <n v="5.5724867724867727E-4"/>
        <n v="4.558095238095238E-4"/>
        <n v="2.2602328042328045E-3"/>
        <n v="1.2080634920634921E-3"/>
        <n v="4.0423280423280424E-4"/>
        <n v="1.1990325018896447E-3"/>
        <n v="1.0343361048122952E-3"/>
        <n v="1.1030486268581506E-3"/>
        <n v="6.8849776242066495E-4"/>
        <n v="5.7836806680344104E-4"/>
        <n v="6.8563750014997179E-4"/>
        <n v="1.0064475878534835E-3"/>
        <n v="5.3036886450658755E-4"/>
        <n v="7.6452827217981655E-4"/>
        <n v="5.5289263014161394E-4"/>
        <n v="4.4806205209677518E-4"/>
        <n v="5.9983281292685855E-4"/>
        <n v="1.0779927173854185E-3"/>
        <n v="3.3674213648782133E-4"/>
        <n v="2.9103644319513619E-4"/>
        <n v="7.0323333333333331E-4"/>
        <n v="5.5506666666666675E-4"/>
        <n v="1.3790666666666667E-3"/>
        <n v="5.3870000000000003E-4"/>
        <n v="1.0336507936507936E-3"/>
        <n v="7.7314285714285712E-4"/>
        <n v="1.0790793650793651E-3"/>
        <n v="1.0824444444444445E-3"/>
        <n v="1.2127286470143613E-3"/>
        <n v="8.165381708238851E-4"/>
        <n v="6.2161753590325014E-4"/>
        <n v="1.3998488284202571E-3"/>
        <n v="1.2994996940575172E-3"/>
        <n v="2.2885937443760571E-3"/>
        <n v="2.5818378144908758E-3"/>
        <n v="2.3345499046179318E-3"/>
        <n v="1.2395109549414637E-3"/>
        <n v="4.3902145794504061E-4"/>
        <n v="3.4720512067564274E-3"/>
        <n v="7.0629006492438763E-4"/>
        <n v="2.1562117680040669E-3"/>
        <n v="8.407496914147499E-4"/>
        <n v="6.2791786775786445E-4"/>
        <n v="1.0917131217152789E-3"/>
        <n v="8.4055555555555554E-4"/>
        <n v="5.1555555555555556E-4"/>
        <n v="1.1009555555555556E-3"/>
        <n v="9.4173333333333331E-4"/>
        <n v="4.2973544973544977E-4"/>
        <n v="1.2434285714285713E-3"/>
        <n v="7.4778835978835979E-4"/>
        <n v="2.0463703703703703E-3"/>
        <n v="1.1463441672965482E-3"/>
        <n v="1.6408163265306122E-3"/>
        <n v="3.6232804232804231E-4"/>
        <n v="6.9899722852103806E-4"/>
        <n v="1.7097841605778112E-3"/>
        <n v="1.0718304958667771E-3"/>
        <n v="8.0052790075465813E-4"/>
        <n v="1.9700872236019626E-3"/>
        <n v="1.4247561523565277E-3"/>
        <n v="4.5892172481366291E-4"/>
        <n v="3.7676117062225979E-4"/>
        <n v="9.6141011643598477E-4"/>
        <n v="5.8135900699027234E-4"/>
        <n v="9.0081133264394652E-4"/>
        <n v="6.7040240337076437E-4"/>
        <n v="1.1491891287659097E-3"/>
        <n v="9.1291666666666669E-4"/>
        <n v="9.8042857142857133E-4"/>
        <n v="4.5746428571428571E-4"/>
        <n v="8.9373809523809523E-4"/>
        <n v="5.8071428571428575E-4"/>
        <n v="5.6980725623582767E-4"/>
        <n v="4.2727891156462588E-4"/>
        <n v="8.8774376417233563E-4"/>
        <n v="3.9655544757585576E-4"/>
        <n v="3.3607601770867078E-4"/>
        <n v="4.4011445848180539E-4"/>
        <n v="3.2088327394449843E-4"/>
        <n v="3.6179369707066498E-4"/>
        <n v="5.9743625341292987E-4"/>
        <n v="3.163188177765437E-4"/>
        <n v="3.010576868691543E-4"/>
        <n v="9.2586348868453551E-4"/>
        <n v="5.0847909980678734E-4"/>
        <n v="6.4691837934468318E-4"/>
        <n v="2.6327458601048311E-4"/>
        <n v="3.3509735233355688E-4"/>
        <n v="3.7749171465383566E-4"/>
        <n v="4.4066817581890681E-4"/>
        <n v="7.1909046864574984E-4"/>
        <n v="7.9412962962962955E-4"/>
        <n v="1.3393703703703703E-3"/>
        <n v="4.0246296296296297E-4"/>
        <n v="6.9792592592592595E-4"/>
        <n v="4.2435626102292769E-4"/>
        <n v="1.021005291005291E-3"/>
        <n v="5.8396825396825401E-4"/>
        <n v="4.3622574955908293E-4"/>
        <n v="1.0071386579323088E-3"/>
        <n v="6.7761820777693796E-4"/>
        <n v="3.0447635844461246E-4"/>
        <n v="8.2020660115898216E-4"/>
        <n v="4.8942798753834273E-4"/>
        <n v="3.6481141545389469E-4"/>
        <n v="6.1180498066363523E-4"/>
        <n v="4.6528852575715765E-4"/>
        <n v="7.1626914546717298E-4"/>
        <n v="5.0945088601856456E-4"/>
        <n v="4.8615621797459249E-4"/>
        <n v="3.5354876823310536E-4"/>
        <n v="6.991229904512535E-4"/>
        <n v="1.0229079256341962E-3"/>
        <n v="6.3808049785368966E-4"/>
        <n v="9.412470869512654E-4"/>
        <n v="1.7945641025641026E-3"/>
        <n v="4.1892307692307693E-4"/>
        <n v="5.8458974358974365E-4"/>
        <n v="1.8491794871794871E-3"/>
        <n v="1.1352380952380952E-3"/>
        <n v="9.239072039072038E-4"/>
        <n v="3.9450549450549451E-4"/>
        <n v="4.4627594627594626E-4"/>
        <n v="8.7681841967556255E-4"/>
        <n v="1.6279085993371708E-3"/>
        <n v="8.0895400895400894E-4"/>
        <n v="8.4997964997965002E-4"/>
        <n v="5.004277657338882E-4"/>
        <n v="8.4060258209918068E-4"/>
        <n v="8.6651771005512497E-4"/>
        <n v="5.8393206692526416E-4"/>
        <n v="1.2830783349447052E-3"/>
        <n v="9.8319273699695535E-4"/>
        <n v="5.7203135618662975E-4"/>
        <n v="3.6110309972352137E-4"/>
        <n v="8.3329012220014701E-4"/>
        <n v="4.8239094255003332E-4"/>
        <n v="9.5210483355081545E-4"/>
        <n v="7.1401333131598777E-4"/>
        <n v="1.9534000000000001E-3"/>
        <n v="1.6542666666666665E-3"/>
        <n v="6.6036666666666676E-4"/>
        <n v="1.0040333333333333E-3"/>
        <n v="8.8076190476190481E-4"/>
        <n v="1.5909841269841271E-3"/>
        <n v="3.6637460317460314E-3"/>
        <n v="2.3066984126984126E-3"/>
        <n v="1.191262282690854E-3"/>
        <n v="9.1268329554043844E-4"/>
        <n v="1.1296447467876039E-3"/>
        <n v="6.7676492819349965E-4"/>
        <n v="5.6492099485296759E-4"/>
        <n v="1.7125580390886512E-3"/>
        <n v="1.0798833819241982E-3"/>
        <n v="8.6354965266529889E-4"/>
        <n v="5.5197850618513196E-4"/>
        <n v="2.2717283124935486E-3"/>
        <n v="1.8952322417753612E-3"/>
        <n v="1.6803423583062289E-3"/>
        <n v="5.4392386298666019E-4"/>
        <n v="4.6434372227215174E-4"/>
        <n v="3.0565355654148105E-4"/>
        <n v="6.4920366187743263E-4"/>
        <n v="1.3797916666666665E-3"/>
        <n v="9.8816666666666671E-4"/>
        <n v="1.871625E-3"/>
        <n v="1.8733333333333334E-3"/>
        <n v="7.9726190476190478E-4"/>
        <n v="1.8239285714285714E-3"/>
        <n v="1.716111111111111E-3"/>
        <n v="1.8649206349206349E-3"/>
        <n v="1.5323507180650038E-3"/>
        <n v="5.8964474678760393E-4"/>
        <n v="2.3105820105820104E-3"/>
        <n v="3.552003023431595E-3"/>
        <n v="2.1928877371054241E-3"/>
        <n v="2.5391786344167297E-3"/>
        <n v="6.6040384407731341E-4"/>
        <n v="2.1671165820825685E-3"/>
        <n v="2.1302852206642295E-3"/>
        <n v="1.4162480310844418E-3"/>
        <n v="7.1530552256175836E-4"/>
        <n v="1.3804947527007781E-3"/>
        <n v="1.8904200803649715E-3"/>
        <n v="1.6703798188735647E-3"/>
        <n v="1.8526149434499792E-3"/>
        <n v="1.5882075135065217E-3"/>
        <n v="5.5635555555555557E-4"/>
        <n v="1.0944666666666666E-3"/>
        <n v="1.2187333333333332E-3"/>
        <n v="1.0788222222222223E-3"/>
        <n v="7.3483597883597883E-4"/>
        <n v="1.2399576719576719E-3"/>
        <n v="8.5147089947089946E-4"/>
        <n v="7.5195767195767194E-4"/>
        <n v="1.0404837490551777E-3"/>
        <n v="1.0262736205593349E-3"/>
        <n v="7.5214915595867981E-4"/>
        <n v="1.2571227009322249E-3"/>
        <n v="8.6308893927941545E-4"/>
        <n v="4.8008254448163746E-4"/>
        <n v="4.7674237243398241E-4"/>
        <n v="4.7457318024211447E-4"/>
        <n v="3.5780244906095915E-4"/>
        <n v="5.6152186502776041E-4"/>
        <n v="4.8395016243894784E-4"/>
        <n v="1.128290743640953E-3"/>
        <n v="5.1937338103904976E-4"/>
        <n v="1.0094777066780981E-3"/>
        <n v="2.3426213686391388E-3"/>
        <n v="5.1416728492685441E-4"/>
        <n v="1.1343666666666667E-3"/>
        <n v="9.4836666666666661E-4"/>
        <n v="7.5993333333333334E-4"/>
        <n v="1.2953666666666668E-3"/>
        <n v="4.5893650793650794E-3"/>
        <n v="8.6034920634920633E-4"/>
        <n v="1.5801269841269842E-3"/>
        <n v="8.5425396825396813E-4"/>
        <n v="2.6374603174603175E-3"/>
        <n v="1.0195011337868481E-3"/>
        <n v="4.6781557067271352E-4"/>
        <n v="1.2002418745275889E-3"/>
        <n v="3.8936040024475401E-4"/>
        <n v="2.844588417377533E-3"/>
        <n v="1.5582190548176942E-3"/>
        <n v="1.1341035885253574E-3"/>
        <n v="7.914397698977996E-4"/>
        <n v="5.4934585830189605E-4"/>
        <n v="1.2853903289899396E-3"/>
        <n v="9.3522073710411143E-4"/>
        <n v="1.1478658301288637E-3"/>
        <n v="3.9447930599013328E-4"/>
        <n v="1.1938588159504094E-3"/>
        <n v="1.1766734754219727E-3"/>
        <n v="1.7909999999999998E-3"/>
        <n v="2.1752E-3"/>
        <n v="1.5594666666666666E-3"/>
        <n v="4.7980666666666673E-3"/>
        <n v="1.9261587301587302E-3"/>
        <n v="9.9206349206349201E-4"/>
        <n v="2.9751746031746028E-3"/>
        <n v="3.2824126984126985E-3"/>
        <n v="3.2079213907785335E-3"/>
        <n v="1.1914134542705972E-3"/>
        <n v="1.0672713529856386E-3"/>
        <n v="1.4260922146636433E-3"/>
        <n v="1.5896339488176221E-3"/>
        <n v="1.756469783680668E-3"/>
        <n v="2.5795918367346941E-3"/>
        <n v="1.8778677608609581E-3"/>
        <n v="1.1263893662086702E-3"/>
        <n v="1.4880493691682051E-3"/>
        <n v="1.1924249506131712E-3"/>
        <n v="3.7888190786236999E-4"/>
        <n v="2.6277378820754437E-3"/>
        <n v="1.1771697394038923E-3"/>
        <n v="4.7416392924382461E-3"/>
        <n v="2.0144458200262289E-3"/>
        <n v="2.9937333333333333E-3"/>
        <n v="5.9286666666666669E-4"/>
        <n v="1.6561666666666667E-3"/>
        <n v="2.0422333333333332E-3"/>
        <n v="2.1194285714285716E-3"/>
        <n v="2.2082539682539682E-3"/>
        <n v="1.7221587301587302E-3"/>
        <n v="6.5723809523809528E-4"/>
        <n v="1.3291005291005292E-3"/>
        <n v="7.6438397581254718E-4"/>
        <n v="1.6469236583522299E-3"/>
        <n v="2.0155102040816325E-3"/>
        <n v="9.1653169204189617E-4"/>
        <n v="5.626750170967858E-4"/>
        <n v="2.0038152827268471E-3"/>
        <n v="6.188532555879494E-4"/>
        <n v="1.0642204833826716E-3"/>
        <n v="1.5735281551270213E-3"/>
        <n v="7.0692080347974616E-4"/>
        <n v="6.7308030881398442E-4"/>
        <n v="5.5625134129885182E-4"/>
        <n v="1.0675543983280388E-3"/>
        <n v="2.0768144500611374E-3"/>
        <n v="1.3838639106987026E-3"/>
        <n v="7.0485094850948507E-4"/>
        <n v="8.6607046070460699E-4"/>
        <n v="1.6823035230352304E-3"/>
        <n v="9.9978319783197841E-4"/>
        <n v="2.3065427797135112E-3"/>
        <n v="1.153852109949671E-3"/>
        <n v="1.2849141824751581E-3"/>
        <n v="1.1681507291263389E-3"/>
        <n v="5.8374352451007498E-4"/>
        <n v="1.3551364538588696E-3"/>
        <n v="7.1901136244922534E-4"/>
        <n v="1.0070976900245193E-3"/>
        <n v="9.1747043164700144E-4"/>
        <n v="1.3233804572734807E-3"/>
        <n v="8.4862093713362256E-4"/>
        <n v="8.7137568336517789E-4"/>
        <n v="1.365574619437124E-3"/>
        <n v="1.1757956653211581E-3"/>
        <n v="7.4890449585940974E-4"/>
        <n v="4.6978763418438897E-4"/>
        <n v="6.0503507925186622E-4"/>
        <n v="5.4099402502909559E-4"/>
        <n v="8.9570417449573502E-4"/>
        <n v="1.2444264004574602E-3"/>
        <n v="1.6668666666666667E-3"/>
        <n v="1.3914666666666666E-3"/>
        <n v="1.8941333333333333E-3"/>
        <n v="3.6261999999999996E-3"/>
        <n v="2.4210793650793652E-3"/>
        <n v="1.2092698412698413E-3"/>
        <n v="1.1770158730158729E-3"/>
        <n v="1.1707936507936508E-3"/>
        <n v="1.2057445200302343E-3"/>
        <n v="9.2190476190476191E-4"/>
        <n v="2.8338624338624338E-3"/>
        <n v="1.3190627362055932E-3"/>
        <n v="2.4333729258899329E-3"/>
        <n v="2.748904006046863E-3"/>
        <n v="9.8892128279883386E-4"/>
        <n v="2.2244777676725539E-3"/>
        <n v="1.6786421065483057E-3"/>
        <n v="1.7992502876990515E-3"/>
        <n v="1.4291987196117018E-3"/>
        <n v="5.9772600851964585E-4"/>
        <n v="2.5583174621398841E-3"/>
        <n v="2.2938512573740912E-3"/>
        <n v="7.252840713357757E-4"/>
        <n v="5.2288888888888893E-4"/>
        <n v="7.2787301587301588E-4"/>
        <n v="4.2166666666666665E-4"/>
        <n v="3.9790476190476191E-4"/>
        <n v="1.3465306122448981E-3"/>
        <n v="3.3777777777777777E-4"/>
        <n v="2.5830687830687832E-4"/>
        <n v="7.4480725623582769E-4"/>
        <n v="5.1654608933520492E-4"/>
        <n v="4.9781521074038074E-4"/>
        <n v="5.6430191124068677E-4"/>
        <n v="1.3684627290069468E-3"/>
        <n v="4.8344739760353622E-4"/>
        <n v="3.3873403228764422E-4"/>
        <n v="6.647298879239275E-4"/>
        <n v="5.2615936775314814E-4"/>
        <n v="5.3503084102627621E-4"/>
        <n v="4.8843715181239923E-4"/>
        <n v="3.8695745481659259E-4"/>
        <n v="2.7781599367945604E-4"/>
        <n v="4.5476853903138109E-4"/>
        <n v="7.7187277355752896E-4"/>
        <n v="2.420100913693498E-4"/>
        <n v="7.6484444444444445E-4"/>
        <n v="1.6546666666666667E-3"/>
        <n v="9.5971111111111112E-4"/>
        <n v="7.5811111111111109E-4"/>
        <n v="5.7324867724867733E-4"/>
        <n v="4.8869841269841264E-4"/>
        <n v="3.5625185185185182E-3"/>
        <n v="1.016952380952381E-3"/>
        <n v="1.0739027462836985E-3"/>
        <n v="1.1466868228772991E-3"/>
        <n v="8.9408919123204836E-4"/>
        <n v="6.2718065003779298E-4"/>
        <n v="4.6075177866561091E-4"/>
        <n v="5.2747843405439774E-4"/>
        <n v="7.6271101033005789E-4"/>
        <n v="5.905769715293524E-4"/>
        <n v="8.0312215956256062E-4"/>
        <n v="1.196282532923959E-3"/>
        <n v="7.1180218444327737E-4"/>
        <n v="6.1079260235438054E-4"/>
        <n v="6.5972903575612979E-4"/>
        <n v="3.7758996752196972E-4"/>
        <n v="6.0348926839027346E-4"/>
        <n v="4.9752170672197555E-4"/>
        <n v="1.080888888888889E-3"/>
        <n v="1.2256984126984129E-3"/>
        <n v="5.5352380952380952E-4"/>
        <n v="1.0405555555555554E-3"/>
        <n v="6.9380196523053663E-4"/>
        <n v="4.1430083144368857E-4"/>
        <n v="1.0025396825396825E-3"/>
        <n v="4.2492819349962201E-4"/>
        <n v="1.1261274880322498E-3"/>
        <n v="9.2062052334161183E-4"/>
        <n v="6.2883057985098801E-4"/>
        <n v="1.207083468307958E-3"/>
        <n v="4.7825066030443423E-4"/>
        <n v="4.6715788860265695E-4"/>
        <n v="3.0690915822111157E-4"/>
        <n v="5.2045529726125778E-4"/>
        <n v="1.0866332604192591E-3"/>
        <n v="5.1173399641933767E-4"/>
        <n v="4.2292130574008401E-4"/>
        <n v="3.7396397926507707E-4"/>
        <n v="4.196093567352121E-4"/>
        <n v="6.0680992692337457E-4"/>
        <n v="2.5542953165854905E-4"/>
        <n v="7.918837832195508E-4"/>
        <n v="2.911333333333333E-3"/>
        <n v="3.1328000000000003E-3"/>
        <n v="6.1987333333333328E-3"/>
        <n v="2.4113999999999997E-3"/>
        <n v="2.673777777777778E-3"/>
        <n v="8.1333333333333333E-4"/>
        <n v="9.3568253968253972E-4"/>
        <n v="1.7304761904761905E-3"/>
        <n v="1.3463340891912321E-3"/>
        <n v="5.6654875283446713E-3"/>
        <n v="1.1812547241118669E-3"/>
        <n v="3.8373393801965233E-4"/>
        <n v="2.2643487024439405E-3"/>
        <n v="3.8727567217363137E-3"/>
        <n v="3.1382644062916175E-3"/>
        <n v="4.7716661267681679E-3"/>
        <n v="3.1378420426627172E-3"/>
        <n v="3.213475822474849E-3"/>
        <n v="2.888288962064312E-3"/>
        <n v="5.6300271919618237E-4"/>
        <n v="2.7551914747336575E-3"/>
        <n v="1.6281151760507595E-3"/>
        <n v="1.9983051806281194E-3"/>
        <n v="1.9554724158823266E-3"/>
        <n v="6.5390000000000001E-4"/>
        <n v="1.0788333333333333E-3"/>
        <n v="6.3616666666666661E-4"/>
        <n v="6.2953333333333342E-4"/>
        <n v="1.2062222222222222E-3"/>
        <n v="1.8673968253968254E-3"/>
        <n v="7.5025396825396831E-4"/>
        <n v="1.5767301587301587E-3"/>
        <n v="1.3538019652305365E-3"/>
        <n v="7.9730914588057439E-4"/>
        <n v="2.742554799697657E-3"/>
        <n v="4.2494331065759638E-4"/>
        <n v="2.0594464240722746E-3"/>
        <n v="7.3092178670409959E-4"/>
        <n v="9.184609293452832E-4"/>
        <n v="8.22891696361084E-4"/>
        <n v="1.4470787864853459E-3"/>
        <n v="1.0885176294717033E-3"/>
        <n v="1.2832513025848105E-3"/>
        <n v="1.2085499188979911E-3"/>
        <n v="7.7595207765935258E-4"/>
        <n v="6.9120066426303476E-4"/>
        <n v="1.0124986265439286E-3"/>
        <n v="1.3009407250181759E-3"/>
        <n v="3.702222222222222E-4"/>
        <n v="6.6180000000000004E-4"/>
        <n v="7.1555555555555554E-4"/>
        <n v="5.2948888888888887E-4"/>
        <n v="8.0903703703703704E-4"/>
        <n v="2.1939470899470901E-3"/>
        <n v="1.7276190476190475E-3"/>
        <n v="1.1328395061728394E-3"/>
        <n v="7.8187956664147146E-4"/>
        <n v="2.1915646258503399E-3"/>
        <n v="4.6329050138573945E-4"/>
        <n v="7.8463328894167904E-4"/>
        <n v="1.130072346398877E-3"/>
        <n v="1.0971697320903669E-3"/>
        <n v="1.7729210908349231E-3"/>
        <n v="7.2494714182280988E-4"/>
        <n v="3.8184364371198165E-4"/>
        <n v="4.3676360472465962E-4"/>
        <n v="3.1849555286346987E-4"/>
        <n v="6.5617705044881253E-4"/>
        <n v="5.8701780711222374E-4"/>
        <n v="1.5107081039415372E-3"/>
        <n v="4.8298294333173089E-4"/>
        <n v="1.3734333333333332E-3"/>
        <n v="1.2091000000000001E-3"/>
        <n v="7.6066666666666665E-4"/>
        <n v="1.3023174603174605E-3"/>
        <n v="1.4976190476190475E-3"/>
        <n v="2.0990476190476193E-3"/>
        <n v="6.1898412698412693E-4"/>
        <n v="1.8866817838246409E-3"/>
        <n v="1.3547392290249433E-3"/>
        <n v="2.3785336356764932E-3"/>
        <n v="3.7832199546485257E-4"/>
        <n v="1.6315588669330167E-3"/>
        <n v="5.9535687290789333E-4"/>
        <n v="9.7150055789511566E-4"/>
        <n v="1.1409854947269913E-3"/>
        <n v="9.3124434186380714E-4"/>
        <n v="4.131337537598874E-4"/>
        <n v="6.5786031323902675E-4"/>
        <n v="5.2839436889781015E-4"/>
        <n v="1.6026244156625105E-3"/>
        <n v="9.6822939828298616E-4"/>
        <n v="5.5215088770772032E-4"/>
        <n v="3.8416287816531191E-4"/>
        <n v="4.3632478632478635E-4"/>
        <n v="8.0211965811965817E-4"/>
        <n v="1.2265128205128206E-3"/>
        <n v="8.6189743589743591E-4"/>
        <n v="4.8040700040700036E-4"/>
        <n v="6.0743996743996742E-4"/>
        <n v="1.0241595441595442E-3"/>
        <n v="4.6318274318274318E-4"/>
        <n v="5.1164214973738783E-4"/>
        <n v="5.7570788999360427E-4"/>
        <n v="4.7565556136984705E-4"/>
        <n v="4.1658235943950228E-4"/>
        <n v="6.7522566797275458E-4"/>
        <n v="9.9261584242999845E-4"/>
        <n v="5.2736915839611076E-4"/>
        <n v="3.3293925111600801E-4"/>
        <n v="2.1910605965231385E-4"/>
        <n v="7.3633980599072536E-4"/>
        <n v="3.0712819234575618E-4"/>
        <n v="4.741297622027027E-4"/>
        <n v="6.3199086995125039E-4"/>
        <n v="8.1330016521955189E-4"/>
        <n v="4.0387090858538561E-4"/>
        <n v="6.0918155253661507E-4"/>
        <n v="1.0242091503267973E-3"/>
        <n v="1.3348758169934639E-3"/>
        <n v="8.1215686274509799E-4"/>
        <n v="1.5076601307189542E-3"/>
        <n v="1.0029256146903206E-3"/>
        <n v="8.9600995953937137E-4"/>
        <n v="9.1065048241518835E-4"/>
        <n v="1.468708372237784E-3"/>
        <n v="7.0622619418137628E-4"/>
        <n v="9.9690246468957938E-4"/>
        <n v="1.4964445037274168E-3"/>
        <n v="5.2906495931706024E-4"/>
        <n v="5.5129777089698824E-4"/>
        <n v="1.2609996450700189E-3"/>
        <n v="5.0868178246215895E-4"/>
        <n v="1.3229475286294977E-3"/>
        <n v="4.6905870834979994E-4"/>
        <n v="5.4139200054442466E-4"/>
        <n v="1.9112722800197896E-3"/>
        <n v="2.137994026384208E-3"/>
        <n v="1.2232635779962911E-3"/>
        <n v="6.2596058771222031E-4"/>
        <n v="5.8361944840987212E-4"/>
        <n v="1.0909142306172526E-3"/>
        <n v="7.0246666666666665E-4"/>
        <n v="5.7448888888888888E-4"/>
        <n v="7.1977777777777773E-4"/>
        <n v="5.3126666666666661E-4"/>
        <n v="5.2626455026455021E-4"/>
        <n v="6.8903703703703705E-4"/>
        <n v="6.051216931216932E-4"/>
        <n v="1.4815449735449736E-3"/>
        <n v="5.8729150919627107E-4"/>
        <n v="8.2227261274880317E-4"/>
        <n v="1.0313529856386999E-3"/>
        <n v="6.479818594104309E-4"/>
        <n v="8.2433142569196993E-4"/>
        <n v="5.6982567277351858E-4"/>
        <n v="4.8027450839242223E-4"/>
        <n v="1.1977972141237448E-3"/>
        <n v="1.4983423184936877E-3"/>
        <n v="7.7056142368919864E-4"/>
        <n v="8.5603107007211124E-4"/>
        <n v="1.0201510734046048E-3"/>
        <n v="4.436499295609973E-4"/>
        <n v="9.9918739630248791E-4"/>
        <n v="7.6437330878052518E-4"/>
        <n v="5.0006381385368293E-4"/>
        <n v="1.6525999999999999E-3"/>
        <n v="1.0505333333333334E-3"/>
        <n v="5.2133333333333339E-4"/>
        <n v="9.6453333333333343E-4"/>
        <n v="1.0184761904761905E-3"/>
        <n v="6.2746031746031751E-4"/>
        <n v="1.955269841269841E-3"/>
        <n v="1.143968253968254E-3"/>
        <n v="5.3572184429327284E-4"/>
        <n v="5.739984882842025E-4"/>
        <n v="1.1792290249433106E-3"/>
        <n v="5.2383975812547235E-4"/>
        <n v="2.0850160169888061E-3"/>
        <n v="1.8256055861498037E-3"/>
        <n v="6.534355541158262E-4"/>
        <n v="1.6525213259907137E-3"/>
        <n v="8.0057176724277412E-4"/>
        <n v="1.0708569499216622E-3"/>
        <n v="8.0600160350194827E-4"/>
        <n v="1.3178596528831826E-3"/>
        <n v="2.2231771374796165E-3"/>
        <n v="7.8156734850071098E-4"/>
        <n v="1.0638457078188624E-3"/>
        <n v="9.473353672453731E-4"/>
        <n v="5.7676666666666668E-4"/>
        <n v="5.3496666666666675E-4"/>
        <n v="1.3233000000000001E-3"/>
        <n v="6.0350000000000009E-4"/>
        <n v="9.474285714285714E-4"/>
        <n v="1.6652063492063492E-3"/>
        <n v="1.7063809523809523E-3"/>
        <n v="1.2292698412698414E-3"/>
        <n v="7.7209372637944071E-4"/>
        <n v="7.3901738473167047E-4"/>
        <n v="2.3564323507180652E-3"/>
        <n v="9.5749055177626603E-4"/>
        <n v="1.2558183061584423E-3"/>
        <n v="2.3415181945794189E-3"/>
        <n v="5.1251484720872477E-4"/>
        <n v="1.1540582370514344E-3"/>
        <n v="4.215253188877019E-4"/>
        <n v="5.8315892955220741E-4"/>
        <n v="7.4920771010422325E-4"/>
        <n v="4.9540400011101001E-4"/>
        <n v="1.0439702607943331E-3"/>
        <n v="7.0036792038078756E-4"/>
        <n v="1.0061520646162537E-3"/>
        <n v="1.4094329811809813E-3"/>
        <n v="8.5879999999999995E-4"/>
        <n v="6.4426666666666664E-4"/>
        <n v="2.7967999999999999E-3"/>
        <n v="4.0994666666666667E-3"/>
        <n v="2.3883174603174604E-3"/>
        <n v="8.5168253968253963E-4"/>
        <n v="1.8626666666666668E-3"/>
        <n v="2.5303492063492063E-3"/>
        <n v="1.28713529856387E-3"/>
        <n v="1.1991534391534392E-3"/>
        <n v="2.8029024943310656E-3"/>
        <n v="1.4628571428571427E-3"/>
        <n v="4.1172227621207209E-3"/>
        <n v="1.6462441061080519E-3"/>
        <n v="5.0505704927473636E-4"/>
        <n v="1.0417881438289601E-3"/>
        <n v="1.5436092088706632E-3"/>
        <n v="2.6471274465937212E-3"/>
        <n v="2.4614160771637868E-3"/>
        <n v="1.0888192870416574E-3"/>
        <n v="2.3638462631781921E-3"/>
        <n v="2.1320792178402851E-3"/>
        <n v="2.7334616818870108E-3"/>
        <n v="1.0842435339371045E-3"/>
        <n v="1.6285333333333333E-3"/>
        <n v="1.7646666666666666E-3"/>
        <n v="1.4364666666666667E-3"/>
        <n v="2.2766666666666669E-3"/>
        <n v="6.1066666666666669E-4"/>
        <n v="2.2777142857142857E-3"/>
        <n v="4.6963174603174597E-3"/>
        <n v="2.4162539682539685E-3"/>
        <n v="1.1913529856386999E-3"/>
        <n v="1.566077097505669E-3"/>
        <n v="4.9088435374149662E-4"/>
        <n v="4.0649433106575966E-3"/>
        <n v="1.4407083468307958E-3"/>
        <n v="6.6325450815246732E-4"/>
        <n v="1.6048374905517763E-3"/>
        <n v="3.0693301659288057E-3"/>
        <n v="1.5611053479280019E-3"/>
        <n v="5.8962537091540564E-3"/>
        <n v="1.1271572218412805E-3"/>
        <n v="1.4502050558466888E-3"/>
        <n v="1.7745823374497884E-3"/>
        <n v="6.1231004256479876E-3"/>
        <n v="2.2607342173145391E-3"/>
        <n v="1.8266084760922394E-3"/>
        <n v="2.2287500000000003E-3"/>
        <n v="4.0674999999999999E-4"/>
        <n v="1.4071666666666666E-3"/>
        <n v="7.0008333333333337E-4"/>
        <n v="9.1656084656084645E-4"/>
        <n v="1.1494179894179894E-3"/>
        <n v="5.8812169312169311E-4"/>
        <n v="6.8275132275132273E-4"/>
        <n v="9.0748299319727891E-4"/>
        <n v="1.0123456790123457E-3"/>
        <n v="7.5714285714285716E-4"/>
        <n v="1.0418745275888133E-3"/>
        <n v="6.9555723523977489E-4"/>
        <n v="9.5528440653157212E-4"/>
        <n v="1.2314004967066191E-3"/>
        <n v="8.4713673829320095E-4"/>
        <n v="6.0048139521198579E-4"/>
        <n v="5.8946632318838347E-4"/>
        <n v="7.562692499524375E-4"/>
        <n v="1.8052377581586091E-3"/>
        <n v="4.9190208290856056E-4"/>
        <n v="9.0068509787199515E-4"/>
        <n v="1.4130894489147031E-3"/>
        <n v="1.1953997611463998E-3"/>
        <n v="2.6861333333333334E-3"/>
        <n v="2.3613333333333333E-3"/>
        <n v="6.1686666666666663E-4"/>
        <n v="2.7395555555555558E-3"/>
        <n v="2.1685714285714286E-3"/>
        <n v="1.0452063492063493E-3"/>
        <n v="1.1918730158730158E-3"/>
        <n v="4.4154195011337864E-4"/>
        <n v="4.0097959183673466E-3"/>
        <n v="3.5681330309901742E-3"/>
        <n v="1.180710506424792E-3"/>
        <n v="2.5247669438145629E-3"/>
        <n v="2.5139401792463015E-3"/>
        <n v="9.327142497210525E-4"/>
        <n v="3.3021056041464204E-3"/>
        <n v="1.3285547849088285E-3"/>
        <n v="1.3591593165514463E-3"/>
        <n v="2.2081334120641308E-3"/>
        <n v="1.0792759384649271E-3"/>
        <n v="4.5225131362082438E-4"/>
        <n v="3.0450961629521346E-3"/>
        <n v="8.6412491120689517E-4"/>
        <n v="1.1690733021653581E-3"/>
        <n v="3.538292682926829E-3"/>
        <n v="6.2673170731707313E-3"/>
        <n v="7.4682926829268295E-4"/>
        <n v="2.0272357723577234E-3"/>
        <n v="3.1305458768873403E-3"/>
        <n v="1.3443283004258614E-3"/>
        <n v="3.0527293844367013E-3"/>
        <n v="3.3784746418892759E-3"/>
        <n v="4.3411315745810527E-3"/>
        <n v="5.314602805892004E-4"/>
        <n v="1.6485076415390005E-3"/>
        <n v="8.0511771104105605E-4"/>
        <n v="2.7612602982781962E-3"/>
        <n v="1.7724823208267444E-3"/>
        <n v="3.366367980196067E-3"/>
        <n v="2.0184302203249318E-3"/>
        <n v="1.4304989984767966E-3"/>
        <n v="5.6889541224316382E-3"/>
        <n v="3.3556227733942305E-3"/>
        <n v="3.1956974399973996E-3"/>
        <n v="1.6040628189246161E-3"/>
        <n v="1.9411064778313372E-3"/>
        <n v="1.9386221265371842E-3"/>
        <n v="3.0719322258774746E-3"/>
        <n v="1.4196666666666665E-3"/>
        <n v="3.9243999999999998E-3"/>
        <n v="1.1890666666666667E-3"/>
        <n v="2.2414666666666669E-3"/>
        <n v="2.4523174603174602E-3"/>
        <n v="3.0207619047619046E-3"/>
        <n v="3.6278095238095236E-3"/>
        <n v="1.1897142857142857E-3"/>
        <n v="3.4570521541950117E-3"/>
        <n v="1.3791080876795162E-3"/>
        <n v="8.2321995464852595E-4"/>
        <n v="4.1310959939531364E-3"/>
        <n v="2.4750098981391497E-3"/>
        <n v="9.84947629845589E-4"/>
        <n v="1.5374005686930856E-3"/>
        <n v="2.9159701976028507E-3"/>
        <n v="1.6513283847597328E-3"/>
        <n v="1.6441434499117349E-3"/>
        <n v="1.2756824399205071E-3"/>
        <n v="1.6457340080078568E-3"/>
        <n v="1.3998478810030577E-3"/>
        <n v="1.3549257130989331E-3"/>
        <n v="3.6325318609169979E-3"/>
        <n v="2.9039047445278917E-3"/>
        <n v="2.3700666666666664E-3"/>
        <n v="3.0824666666666666E-3"/>
        <n v="1.9105666666666666E-3"/>
        <n v="9.0206666666666673E-4"/>
        <n v="2.6887936507936508E-3"/>
        <n v="5.3260317460317467E-4"/>
        <n v="9.3977777777777766E-4"/>
        <n v="2.0769841269841268E-3"/>
        <n v="1.0392139077853365E-3"/>
        <n v="6.5076341647770221E-4"/>
        <n v="1.5901436130007561E-3"/>
        <n v="1.4418442932728646E-3"/>
        <n v="7.8519958247849403E-4"/>
        <n v="7.7627326062700204E-4"/>
        <n v="7.2766799841629775E-4"/>
        <n v="1.1638483965014576E-3"/>
        <n v="4.7535748341678646E-4"/>
        <n v="4.3477082855023261E-4"/>
        <n v="1.9738551738715839E-3"/>
        <n v="5.9994205980783643E-4"/>
        <n v="8.9395111794427179E-4"/>
        <n v="6.1402333711785175E-4"/>
        <n v="4.4566968203228508E-4"/>
        <n v="5.9430459532610453E-4"/>
        <n v="2.1624615384615384E-3"/>
        <n v="1.2195897435897435E-3"/>
        <n v="4.4237435897435898E-3"/>
        <n v="3.2898974358974357E-3"/>
        <n v="6.1963369963369968E-4"/>
        <n v="2.0692063492063493E-3"/>
        <n v="8.1313797313797322E-4"/>
        <n v="8.8234432234432232E-4"/>
        <n v="4.4188615617187047E-4"/>
        <n v="1.6732600732600733E-3"/>
        <n v="3.3179603465317755E-3"/>
        <n v="2.8545380545380548E-3"/>
        <n v="3.188003661608152E-3"/>
        <n v="2.0111910822901424E-3"/>
        <n v="1.2757773563628592E-3"/>
        <n v="1.7020258275918403E-3"/>
        <n v="1.7218107959827819E-3"/>
        <n v="1.5678599593323404E-3"/>
        <n v="1.2130853401507663E-3"/>
        <n v="3.2345707847298995E-3"/>
        <n v="3.4034770079264722E-3"/>
        <n v="5.7727798182942512E-4"/>
        <n v="4.0622818934332066E-4"/>
        <n v="7.8581648852495774E-4"/>
        <n v="3.502333333333333E-4"/>
        <n v="9.3066666666666666E-4"/>
        <n v="7.4403333333333333E-4"/>
        <n v="1.1881666666666666E-3"/>
        <n v="1.369968253968254E-3"/>
        <n v="7.5488888888888882E-4"/>
        <n v="5.187301587301587E-4"/>
        <n v="2.1022539682539684E-3"/>
        <n v="7.0618291761148904E-4"/>
        <n v="1.8637339380196522E-3"/>
        <n v="3.9337868480725626E-4"/>
        <n v="1.1320937263794406E-3"/>
        <n v="1.0546305294604613E-3"/>
        <n v="7.1537270993053302E-4"/>
        <n v="1.3835798869812476E-3"/>
        <n v="6.9783680668034412E-4"/>
        <n v="8.019977848461935E-4"/>
        <n v="8.8969786745649027E-4"/>
        <n v="1.8231909293872283E-3"/>
        <n v="7.1086977530460018E-4"/>
        <n v="7.264332241002097E-4"/>
        <n v="6.0728501210822159E-4"/>
        <n v="8.8611585630516689E-4"/>
        <n v="2.2037718061534333E-3"/>
        <n v="3.3495333333333332E-3"/>
        <n v="2.0415333333333335E-3"/>
        <n v="2.2208000000000002E-3"/>
        <n v="5.2979999999999998E-4"/>
        <n v="1.6565079365079363E-3"/>
        <n v="1.5282539682539681E-3"/>
        <n v="1.325968253968254E-3"/>
        <n v="1.1185396825396825E-3"/>
        <n v="1.7408919123204835E-3"/>
        <n v="7.7678004535147401E-4"/>
        <n v="7.9147392290249423E-4"/>
        <n v="9.9392290249433117E-4"/>
        <n v="6.2657020480149728E-4"/>
        <n v="3.1182809631789227E-3"/>
        <n v="2.0514415289925496E-3"/>
        <n v="3.725270849080373E-3"/>
        <n v="1.0414316251434108E-3"/>
        <n v="1.8406596450291166E-3"/>
        <n v="1.1291865545846082E-3"/>
        <n v="1.9983574157070778E-3"/>
        <n v="1.06094668872171E-3"/>
        <n v="2.1161475187580084E-3"/>
        <n v="1.0548351844835906E-3"/>
        <n v="1.1133333333333331E-3"/>
        <n v="1.5952549019607844E-3"/>
        <n v="9.2109803921568622E-4"/>
        <n v="1.3637254901960785E-3"/>
        <n v="1.1931652661064426E-3"/>
        <n v="4.7589169000933709E-4"/>
        <n v="1.5955555555555556E-3"/>
        <n v="1.9287021475256768E-3"/>
        <n v="1.698243741941221E-3"/>
        <n v="2.3350140056022412E-3"/>
        <n v="1.8908896892090171E-3"/>
        <n v="2.4086434573829529E-3"/>
        <n v="7.4256156231700609E-4"/>
        <n v="5.1279431539313176E-3"/>
        <n v="7.4381497371325291E-4"/>
        <n v="3.0931144420838909E-3"/>
        <n v="1.6867659336258476E-3"/>
        <n v="2.4994346743416095E-3"/>
        <n v="1.24953989153684E-3"/>
        <n v="4.234498083248393E-4"/>
        <n v="7.0793893289267421E-4"/>
        <n v="1.1267106219722859E-3"/>
        <n v="1.391296652837686E-3"/>
        <n v="1.0016844276172386E-3"/>
        <n v="7.7779166666666665E-4"/>
        <n v="1.7938333333333333E-3"/>
        <n v="6.4708333333333339E-4"/>
        <n v="1.6520833333333333E-3"/>
        <n v="1.1091666666666667E-3"/>
        <n v="2.7621031746031745E-3"/>
        <n v="1.7538095238095238E-3"/>
        <n v="2.1677777777777776E-3"/>
        <n v="3.0656462585034014E-3"/>
        <n v="1.8545729402872262E-3"/>
        <n v="8.1995464852607715E-4"/>
        <n v="1.5285336356764927E-3"/>
        <n v="2.3169924054277798E-3"/>
        <n v="2.6792283050786452E-3"/>
        <n v="9.7091746751610695E-4"/>
        <n v="6.1696001151783459E-4"/>
        <n v="1.1819492221176705E-3"/>
        <n v="1.1277879758605383E-3"/>
        <n v="1.4760996361255514E-3"/>
        <n v="1.6045783392722168E-3"/>
        <n v="8.0732576059658724E-4"/>
        <n v="7.8186116060203277E-4"/>
        <n v="4.6835275836138298E-3"/>
        <n v="1.5356133204408456E-3"/>
        <n v="8.6456666666666663E-4"/>
        <n v="1.0459E-3"/>
        <n v="7.8919999999999999E-4"/>
        <n v="1.9994000000000001E-3"/>
        <n v="1.1273968253968255E-3"/>
        <n v="1.4654603174603174E-3"/>
        <n v="5.8520634920634917E-4"/>
        <n v="7.7476190476190483E-4"/>
        <n v="9.5319727891156455E-4"/>
        <n v="7.8527588813303109E-4"/>
        <n v="8.5339380196523048E-4"/>
        <n v="1.5004686318972032E-3"/>
        <n v="5.7073750134974631E-4"/>
        <n v="1.3647770219198791E-3"/>
        <n v="1.1240254832091568E-3"/>
        <n v="3.2739444984342944E-4"/>
        <n v="7.7443725231856741E-4"/>
        <n v="6.8210261249715756E-4"/>
        <n v="1.6128807562983084E-3"/>
        <n v="1.0364131401159923E-3"/>
        <n v="7.383689393304461E-4"/>
        <n v="1.1043017754154406E-3"/>
        <n v="9.0695765226518588E-4"/>
        <n v="5.7450750091796621E-4"/>
        <n v="2.3575333333333334E-3"/>
        <n v="8.3233333333333325E-4"/>
        <n v="1.0520333333333333E-3"/>
        <n v="4.317433333333333E-3"/>
        <n v="2.9513333333333332E-3"/>
        <n v="1.0944126984126985E-3"/>
        <n v="1.2051746031746032E-3"/>
        <n v="6.8304761904761904E-4"/>
        <n v="8.1508692365835219E-4"/>
        <n v="1.5013756613756614E-3"/>
        <n v="1.9796523053665911E-3"/>
        <n v="1.187180650037793E-3"/>
        <n v="1.8419609113486666E-3"/>
        <n v="7.9763884389734722E-4"/>
        <n v="2.907130259511212E-3"/>
        <n v="1.3661303674909117E-3"/>
        <n v="1.554962502867118E-3"/>
        <n v="8.2599327336527098E-4"/>
        <n v="9.4849367018209256E-4"/>
        <n v="4.9167441560975906E-4"/>
        <n v="9.1541973483541918E-4"/>
        <n v="1.9408204255450738E-3"/>
        <n v="9.5073064728898511E-4"/>
        <n v="2.3010666666666668E-3"/>
        <n v="1.1018E-3"/>
        <n v="5.8776666666666673E-4"/>
        <n v="1.5850333333333334E-3"/>
        <n v="8.8682539682539692E-4"/>
        <n v="4.7117460317460313E-4"/>
        <n v="1.0013015873015874E-3"/>
        <n v="4.596825396825397E-4"/>
        <n v="1.6369160997732426E-3"/>
        <n v="9.0987150415721839E-4"/>
        <n v="7.9126228269085406E-4"/>
        <n v="1.1953136810279668E-3"/>
        <n v="1.7332037576935535E-3"/>
        <n v="8.5502645502645504E-4"/>
        <n v="5.4807616168160386E-4"/>
        <n v="1.2453370766295937E-3"/>
        <n v="1.1408415061510172E-3"/>
        <n v="4.5004567095609108E-4"/>
        <n v="1.3683187373118712E-3"/>
        <n v="4.6885813395504774E-4"/>
        <n v="8.5939761411581942E-4"/>
        <n v="1.6938790962192851E-3"/>
        <n v="3.8928191576952711E-4"/>
        <n v="9.76116894999685E-4"/>
        <n v="1.5307450980392157E-3"/>
        <n v="5.494901960784314E-4"/>
        <n v="2.6332549019607845E-3"/>
        <n v="1.9315294117647061E-3"/>
        <n v="3.1592156862745098E-3"/>
        <n v="8.9523809523809521E-4"/>
        <n v="2.6263305322128854E-3"/>
        <n v="2.5019607843137252E-3"/>
        <n v="9.5746743141701131E-4"/>
        <n v="4.796016184251478E-3"/>
        <n v="1.1898092570361478E-3"/>
        <n v="5.1468053888221958E-3"/>
        <n v="2.2091206478930935E-3"/>
        <n v="3.4501334341121266E-3"/>
        <n v="5.9251805539116287E-3"/>
        <n v="2.1222626257315605E-3"/>
        <n v="1.8082677402879977E-3"/>
        <n v="3.1649847509679662E-3"/>
        <n v="1.477509089249021E-3"/>
        <n v="2.0070068439165673E-3"/>
        <n v="1.9703685768522406E-3"/>
        <n v="2.3872044954122238E-3"/>
        <n v="1.5293816165711789E-3"/>
        <n v="2.2886952845244672E-3"/>
        <n v="1.3097E-3"/>
        <n v="2.1535E-3"/>
        <n v="4.6396666666666665E-4"/>
        <n v="1.5440333333333334E-3"/>
        <n v="1.2217777777777778E-3"/>
        <n v="1.6804761904761906E-3"/>
        <n v="1.0780317460317461E-3"/>
        <n v="7.6203174603174596E-4"/>
        <n v="4.791534391534391E-4"/>
        <n v="1.6172335600907028E-3"/>
        <n v="4.6932728647014357E-4"/>
        <n v="2.7734845049130763E-3"/>
        <n v="1.1091962711010329E-3"/>
        <n v="7.4174855127236085E-4"/>
        <n v="9.032861821977468E-4"/>
        <n v="1.355621695958348E-3"/>
        <n v="1.3330248016272396E-3"/>
        <n v="5.5705183804345118E-4"/>
        <n v="1.2373993519517849E-3"/>
        <n v="2.5978854666004083E-3"/>
        <n v="2.1184980419811754E-3"/>
        <n v="1.2547126813474572E-3"/>
        <n v="2.161461393302267E-3"/>
        <n v="1.7422E-3"/>
        <n v="1.4195E-3"/>
        <n v="1.8795000000000001E-3"/>
        <n v="6.1423333333333332E-4"/>
        <n v="6.4101587301587301E-4"/>
        <n v="8.583174603174603E-4"/>
        <n v="3.5650793650793651E-4"/>
        <n v="1.1580952380952382E-3"/>
        <n v="9.7294028722600149E-4"/>
        <n v="1.5597278911564625E-3"/>
        <n v="8.9058201058201064E-4"/>
        <n v="1.8530612244897959E-3"/>
        <n v="2.0292121081236726E-3"/>
        <n v="1.104329985962639E-3"/>
        <n v="5.5521721916279739E-4"/>
        <n v="1.6471943274664362E-3"/>
        <n v="1.1083447588423239E-3"/>
        <n v="7.6083523825518193E-4"/>
        <n v="9.960184491575911E-4"/>
        <n v="1.558116195643911E-3"/>
        <n v="4.2493235622745421E-4"/>
        <n v="1.1801209905431789E-3"/>
        <n v="8.3899981631534973E-4"/>
        <n v="5.9947619047619053E-4"/>
        <n v="5.6459523809523806E-4"/>
        <n v="4.2207142857142861E-4"/>
        <n v="1.6796190476190478E-3"/>
        <n v="6.7736961451247176E-4"/>
        <n v="1.299705215419501E-3"/>
        <n v="5.6993197278911562E-4"/>
        <n v="9.8752834467120184E-4"/>
        <n v="1.3703703703703703E-3"/>
        <n v="1.0164992981319511E-3"/>
        <n v="8.9027102904653925E-4"/>
        <n v="2.9793758773350614E-4"/>
        <n v="7.3230804037412395E-4"/>
        <n v="8.6914402949388365E-4"/>
        <n v="1.0418087113908299E-3"/>
        <n v="1.0002416688519701E-3"/>
        <n v="4.9087913848478142E-4"/>
        <n v="5.2368929638430298E-4"/>
        <n v="4.143090446165847E-4"/>
        <n v="1.2773826966827441E-3"/>
        <n v="3.4185992619258185E-4"/>
        <n v="6.2523522108291296E-4"/>
        <n v="1.3661524832201343E-3"/>
        <n v="1.0130993261563083E-3"/>
        <n v="1.7204444444444446E-3"/>
        <n v="1.0464722222222223E-3"/>
        <n v="3.5380555555555556E-4"/>
        <n v="5.6855555555555555E-4"/>
        <n v="3.448412698412698E-4"/>
        <n v="1.1330687830687831E-3"/>
        <n v="8.0383597883597888E-4"/>
        <n v="1.0343650793650794E-3"/>
        <n v="6.0539178634416734E-4"/>
        <n v="1.7692113882590073E-3"/>
        <n v="1.2460821365583271E-3"/>
        <n v="2.2748551272360794E-3"/>
        <n v="3.1287717909033098E-4"/>
        <n v="1.3592004703115816E-3"/>
        <n v="2.1126828156306614E-3"/>
        <n v="6.4905397785216385E-4"/>
        <n v="3.1804306504662835E-4"/>
        <n v="9.3310457633964813E-4"/>
        <n v="4.9204463846511137E-4"/>
        <n v="8.3730544371943781E-4"/>
        <n v="3.9289484539026308E-4"/>
        <n v="3.9370013617684847E-4"/>
        <n v="7.6818211655491552E-4"/>
        <n v="9.7475008562199878E-4"/>
        <n v="8.1746666666666673E-4"/>
        <n v="6.9656666666666667E-4"/>
        <n v="1.0019333333333334E-3"/>
        <n v="2.9624333333333336E-3"/>
        <n v="2.1529206349206347E-3"/>
        <n v="3.1267936507936508E-3"/>
        <n v="4.5765079365079361E-4"/>
        <n v="3.7968253968253965E-4"/>
        <n v="7.1434618291761154E-4"/>
        <n v="4.7192743764172334E-4"/>
        <n v="1.9943159486016629E-3"/>
        <n v="1.1865759637188207E-3"/>
        <n v="1.6215095562034337E-3"/>
        <n v="5.2852463736817478E-4"/>
        <n v="3.9713493863153724E-4"/>
        <n v="1.6355613144728792E-3"/>
        <n v="6.4774107293783867E-4"/>
        <n v="2.0016899405537135E-3"/>
        <n v="1.6465018636404672E-3"/>
        <n v="7.520871687265125E-4"/>
        <n v="2.2846578238077926E-3"/>
        <n v="6.2964162531846759E-4"/>
        <n v="5.2399618088453683E-4"/>
        <n v="6.4886413387307146E-4"/>
        <n v="1.0476666666666666E-3"/>
        <n v="1.6908888888888889E-3"/>
        <n v="7.9566666666666674E-4"/>
        <n v="1.6044888888888888E-3"/>
        <n v="4.0243386243386244E-4"/>
        <n v="1.0159576719576721E-3"/>
        <n v="5.5547089947089942E-4"/>
        <n v="1.3913862433862433E-3"/>
        <n v="7.9520282186948854E-4"/>
        <n v="1.5005291005291007E-3"/>
        <n v="1.7841471403376166E-3"/>
        <n v="6.2774502393550015E-4"/>
        <n v="9.0253752294568623E-4"/>
        <n v="5.7426003911264676E-4"/>
        <n v="3.7329302091206854E-4"/>
        <n v="8.3462069131003363E-4"/>
        <n v="5.5653080332454432E-4"/>
        <n v="1.1040484439396178E-3"/>
        <n v="7.0463553174122365E-4"/>
        <n v="1.9698970969224509E-3"/>
        <n v="9.3674906634150918E-4"/>
        <n v="5.6502683925368613E-4"/>
        <n v="3.7741585059514036E-4"/>
        <n v="7.645300140146715E-4"/>
        <n v="1.3708130081300815E-3"/>
        <n v="6.0678861788617889E-4"/>
        <n v="4.1905691056910574E-3"/>
        <n v="1.3060975609756097E-3"/>
        <n v="1.1732481610530392E-3"/>
        <n v="1.4250483933410762E-3"/>
        <n v="1.3107626790553619E-3"/>
        <n v="1.3533101045296167E-3"/>
        <n v="7.5880758807588076E-4"/>
        <n v="4.4617738694393747E-4"/>
        <n v="9.0356359345906381E-4"/>
        <n v="2.4340467894474862E-3"/>
        <n v="1.0711937375285643E-3"/>
        <n v="7.6793757895466871E-4"/>
        <n v="1.0271239738636453E-3"/>
        <n v="9.295384175092155E-4"/>
        <n v="1.8195770680582959E-3"/>
        <n v="1.2139543448288503E-3"/>
        <n v="1.7012550627136728E-3"/>
        <n v="2.863071474718253E-3"/>
        <n v="1.5585482291894332E-3"/>
        <n v="9.973396419718538E-4"/>
        <n v="9.6886515406194936E-4"/>
        <n v="1.0790365787603378E-3"/>
        <n v="2.4025000000000001E-3"/>
        <n v="5.6280000000000002E-4"/>
        <n v="7.3180000000000001E-4"/>
        <n v="7.6196666666666663E-4"/>
        <n v="5.3958730158730158E-4"/>
        <n v="1.3614285714285716E-3"/>
        <n v="1.1502222222222222E-3"/>
        <n v="1.1174285714285715E-3"/>
        <n v="1.9298261526832954E-3"/>
        <n v="1.6416931216931218E-3"/>
        <n v="1.8932426303854878E-3"/>
        <n v="1.9660166288737718E-3"/>
        <n v="8.5614944390454588E-4"/>
        <n v="7.6173199438505572E-4"/>
        <n v="5.3684627290069467E-4"/>
        <n v="4.3160205881294313E-4"/>
        <n v="2.2554662271314766E-3"/>
        <n v="1.2952627585520744E-3"/>
        <n v="8.9301610072598555E-4"/>
        <n v="1.7168429242706768E-3"/>
        <n v="1.0520928153602053E-3"/>
        <n v="5.2786157662649527E-4"/>
        <n v="9.4109327547288609E-4"/>
        <n v="1.0824413954423381E-3"/>
        <n v="8.9345528455284551E-4"/>
        <n v="8.9138211382113819E-4"/>
        <n v="1.0809349593495937E-3"/>
        <n v="1.2793089430894308E-3"/>
        <n v="1.3159891598915989E-3"/>
        <n v="1.5398373983739838E-3"/>
        <n v="1.3185056136275648E-3"/>
        <n v="8.4707704219899344E-4"/>
        <n v="9.9253359880537581E-4"/>
        <n v="1.3340707556735432E-3"/>
        <n v="1.3606917021551168E-3"/>
        <n v="3.1431152406762165E-3"/>
        <n v="1.1490444674449984E-3"/>
        <n v="1.2398878766889385E-3"/>
        <n v="5.6770985591294198E-4"/>
        <n v="8.7949904442355083E-4"/>
        <n v="1.2662929367916356E-3"/>
        <n v="7.6434410179518374E-4"/>
        <n v="4.3593197842486188E-4"/>
        <n v="2.9229347843753688E-3"/>
        <n v="4.4527219349045183E-4"/>
        <n v="1.2215045702827121E-3"/>
        <n v="7.659446143818586E-4"/>
        <n v="5.6866164110003757E-4"/>
        <n v="7.1213333333333326E-4"/>
        <n v="2.3959999999999997E-3"/>
        <n v="1.6101333333333333E-3"/>
        <n v="8.8606666666666666E-4"/>
        <n v="2.8769523809523811E-3"/>
        <n v="3.2973968253968257E-3"/>
        <n v="2.8422222222222221E-3"/>
        <n v="1.5752380952380953E-3"/>
        <n v="7.0699924414210132E-4"/>
        <n v="1.1819803476946333E-3"/>
        <n v="1.0196825396825396E-3"/>
        <n v="7.2411186696900987E-4"/>
        <n v="3.4864485476730376E-4"/>
        <n v="1.6087535543317859E-3"/>
        <n v="3.0343735377748983E-3"/>
        <n v="1.494496634632689E-3"/>
        <n v="3.6835131632942629E-3"/>
        <n v="3.0683511079114692E-3"/>
        <n v="2.1797776004884441E-3"/>
        <n v="1.1058766514517901E-3"/>
        <n v="3.3505669047001804E-3"/>
        <n v="4.5146778743645009E-3"/>
        <n v="1.5528444272718718E-3"/>
        <n v="6.2075123132445753E-3"/>
        <n v="6.1258730158730162E-4"/>
        <n v="1.0613968253968254E-3"/>
        <n v="6.3303174603174608E-4"/>
        <n v="5.4942857142857137E-4"/>
        <n v="1.0288133030990174E-3"/>
        <n v="5.5171579743008316E-4"/>
        <n v="1.6295086923658352E-3"/>
        <n v="4.2146636432350719E-4"/>
        <n v="7.1784904437965664E-4"/>
        <n v="3.5149551884245761E-4"/>
        <n v="4.9345283086779689E-4"/>
        <n v="3.8355829104128427E-4"/>
        <n v="9.8614603311720258E-4"/>
        <n v="3.3989952746026601E-4"/>
        <n v="3.2204688375728218E-4"/>
        <n v="6.3995283172477862E-4"/>
        <n v="4.4284898784220737E-4"/>
        <n v="5.9259389653490001E-4"/>
        <n v="2.7503074230197954E-4"/>
        <n v="5.1583445001046927E-4"/>
        <n v="3.8830562067597717E-4"/>
        <n v="1.5531229873171489E-3"/>
        <n v="4.4657260654706009E-4"/>
        <n v="7.0059676586763E-4"/>
        <n v="4.2208888888888886E-4"/>
        <n v="5.1244444444444438E-4"/>
        <n v="8.8893333333333333E-4"/>
        <n v="7.6488888888888884E-4"/>
        <n v="9.7151322751322757E-4"/>
        <n v="8.6416931216931213E-4"/>
        <n v="1.0418412698412697E-3"/>
        <n v="1.1792592592592595E-3"/>
        <n v="1.2325321239606954E-3"/>
        <n v="1.0567094986142604E-3"/>
        <n v="5.5012345679012343E-4"/>
        <n v="9.2529100529100533E-4"/>
        <n v="4.7301827256475784E-4"/>
        <n v="6.9001427731586458E-4"/>
        <n v="4.8645574631969187E-4"/>
        <n v="3.9237423364407492E-4"/>
        <n v="1.9569532445932311E-3"/>
        <n v="7.9133009070331381E-4"/>
        <n v="6.8545742285230904E-4"/>
        <n v="7.5498492342861211E-4"/>
        <n v="5.8121971344880894E-4"/>
        <n v="5.0025534247319522E-4"/>
        <n v="6.6993228766832539E-4"/>
        <n v="3.7694573489270138E-4"/>
        <n v="9.9155555555555542E-4"/>
        <n v="1.3257222222222223E-3"/>
        <n v="4.556944444444445E-4"/>
        <n v="1.493861111111111E-3"/>
        <n v="9.0759259259259254E-4"/>
        <n v="5.0986772486772487E-4"/>
        <n v="1.1013492063492063E-3"/>
        <n v="2.1644973544973542E-3"/>
        <n v="1.0889644746787603E-3"/>
        <n v="7.2899974804736703E-4"/>
        <n v="1.8714285714285714E-3"/>
        <n v="3.2211136306374401E-3"/>
        <n v="1.483833039388595E-3"/>
        <n v="1.1295156510576013E-3"/>
        <n v="1.0648238131231327E-3"/>
        <n v="4.6334146323348351E-4"/>
        <n v="7.6125117049423278E-4"/>
        <n v="8.7873765446381787E-4"/>
        <n v="9.267743378530551E-4"/>
        <n v="6.0916983312807847E-4"/>
        <n v="2.2112849707318151E-4"/>
        <n v="3.6416555246343238E-4"/>
        <n v="1.4182041336403132E-3"/>
        <n v="3.2588888888888889E-3"/>
        <n v="9.6633333333333337E-4"/>
        <n v="1.0220277777777777E-3"/>
        <n v="5.8369444444444441E-4"/>
        <n v="1.8454497354497355E-3"/>
        <n v="7.7703703703703713E-4"/>
        <n v="1.9752910052910052E-3"/>
        <n v="1.3609259259259258E-3"/>
        <n v="1.3777021919879062E-3"/>
        <n v="4.5316200554295797E-4"/>
        <n v="1.5996976568405138E-3"/>
        <n v="7.9181153943058702E-4"/>
        <n v="1.8600103180602045E-3"/>
        <n v="1.8670409962926971E-3"/>
        <n v="1.8116594080312901E-3"/>
        <n v="1.0431078957156054E-3"/>
        <n v="4.9046779205509368E-4"/>
        <n v="4.6242734937260367E-4"/>
        <n v="1.3132616782330635E-3"/>
        <n v="6.9740031731177401E-4"/>
        <n v="2.306635752786698E-3"/>
        <n v="2.6234197365367132E-3"/>
        <n v="6.6941428981100832E-4"/>
        <n v="9.081068318780931E-4"/>
        <n v="1.1924705882352942E-3"/>
        <n v="1.4522614379084968E-3"/>
        <n v="8.8779084967320252E-4"/>
        <n v="5.0619607843137261E-4"/>
        <n v="2.7299595393713042E-3"/>
        <n v="9.6600062247121081E-4"/>
        <n v="1.2287581699346405E-3"/>
        <n v="4.7907874260815435E-4"/>
        <n v="1.1316170912809569E-3"/>
        <n v="6.6517866405821585E-4"/>
        <n v="2.3364367969409983E-3"/>
        <n v="1.5978895261808427E-3"/>
        <n v="4.1723920844381046E-4"/>
        <n v="4.073925889644328E-4"/>
        <n v="1.4332477339902324E-3"/>
        <n v="1.7807249984620303E-3"/>
        <n v="9.8947986146937796E-4"/>
        <n v="8.3995234218985624E-4"/>
        <n v="8.1098030990137593E-4"/>
        <n v="8.7550599428551932E-4"/>
        <n v="8.4387304049324654E-4"/>
        <n v="6.1178542157906853E-4"/>
        <n v="7.763361579195445E-4"/>
        <n v="1.1756579622543184E-3"/>
        <n v="2.0112888888888891E-3"/>
        <n v="1.2017555555555554E-3"/>
        <n v="8.6660000000000003E-4"/>
        <n v="1.9561777777777779E-3"/>
        <n v="8.7568253968253967E-4"/>
        <n v="1.5026666666666667E-3"/>
        <n v="6.0835978835978831E-4"/>
        <n v="7.5470899470899474E-4"/>
        <n v="1.0672511967750064E-3"/>
        <n v="6.0646006550768453E-4"/>
        <n v="7.2705467372134031E-4"/>
        <n v="2.2017838246409672E-3"/>
        <n v="6.6958931720836488E-4"/>
        <n v="8.704603534535507E-4"/>
        <n v="1.186106611956952E-3"/>
        <n v="9.4590217039196636E-4"/>
        <n v="3.3538837708973964E-4"/>
        <n v="4.8660109264761579E-4"/>
        <n v="4.6166406640883658E-4"/>
        <n v="7.9654053973414376E-4"/>
        <n v="1.0755724921024917E-3"/>
        <n v="5.8221217993173577E-4"/>
        <n v="3.0526179611708808E-4"/>
        <n v="6.0782477986832235E-4"/>
        <n v="8.0221428571428577E-4"/>
        <n v="1.0391428571428572E-3"/>
        <n v="8.6069047619047627E-4"/>
        <n v="8.0511904761904757E-4"/>
        <n v="5.3834467120181403E-4"/>
        <n v="6.3727891156462589E-4"/>
        <n v="9.2700680272108846E-4"/>
        <n v="2.5566893424036282E-4"/>
        <n v="6.5712126120289383E-4"/>
        <n v="6.3621639131843219E-4"/>
        <n v="2.9942770759097291E-4"/>
        <n v="1.2000215959399633E-3"/>
        <n v="3.603025488351047E-4"/>
        <n v="6.5647543976018227E-4"/>
        <n v="5.5059363125446704E-4"/>
        <n v="2.1628642386659876E-3"/>
        <n v="1.0431475515111153E-3"/>
        <n v="5.9767375392847776E-4"/>
        <n v="2.8297047224864938E-4"/>
        <n v="4.9955669069343101E-4"/>
        <n v="5.6066893434061969E-4"/>
        <n v="4.6401538576742633E-4"/>
        <n v="8.285042937047068E-4"/>
        <n v="7.3041428050303712E-4"/>
        <n v="1.0230326797385622E-3"/>
        <n v="8.74718954248366E-4"/>
        <n v="1.4268496732026143E-3"/>
        <n v="6.7934640522875826E-4"/>
        <n v="1.0878804855275444E-3"/>
        <n v="5.602240896358543E-4"/>
        <n v="1.1864052287581699E-3"/>
        <n v="1.1394957983193277E-3"/>
        <n v="8.9600284558267757E-4"/>
        <n v="7.565692943844205E-4"/>
        <n v="9.3576986350095599E-4"/>
        <n v="1.521082507076905E-3"/>
        <n v="6.7776811283394838E-4"/>
        <n v="6.1525562953367952E-4"/>
        <n v="4.9357309339861856E-4"/>
        <n v="8.095005243550713E-4"/>
        <n v="1.1430509903036395E-3"/>
        <n v="2.2999750027498695E-3"/>
        <n v="2.6237433784280398E-3"/>
        <n v="5.7479479649394957E-4"/>
        <n v="8.5608170959058558E-4"/>
        <n v="7.5837138812362794E-4"/>
        <n v="9.5117003500979247E-4"/>
        <n v="4.7974333936187576E-4"/>
        <n v="1.1936444444444444E-3"/>
        <n v="5.8977777777777772E-4"/>
        <n v="8.701999999999999E-4"/>
        <n v="5.3391111111111107E-4"/>
        <n v="7.9803174603174597E-4"/>
        <n v="6.8533333333333337E-4"/>
        <n v="1.5696084656084655E-3"/>
        <n v="1.3759365079365079E-3"/>
        <n v="1.320755857898715E-3"/>
        <n v="1.5415469891660366E-3"/>
        <n v="9.9902242378432861E-4"/>
        <n v="1.3802569916855632E-3"/>
        <n v="4.1633132971001453E-4"/>
        <n v="1.5380724423808324E-3"/>
        <n v="5.837430563054145E-4"/>
        <n v="7.4675880934384339E-4"/>
        <n v="6.9631709556919677E-4"/>
        <n v="1.5860424027073418E-3"/>
        <n v="7.3758019543790994E-4"/>
        <n v="6.8871166821191511E-4"/>
        <n v="4.0126986957075134E-4"/>
        <n v="1.2793415315707941E-3"/>
        <n v="7.1706573976101061E-4"/>
        <n v="8.5447881841467586E-4"/>
        <n v="3.2591666666666667E-3"/>
        <n v="2.8124999999999999E-3"/>
        <n v="7.2349999999999997E-4"/>
        <n v="5.9826666666666665E-3"/>
        <n v="7.2658730158730157E-4"/>
        <n v="1.4196031746031746E-3"/>
        <n v="1.4682539682539682E-3"/>
        <n v="2.9080952380952383E-3"/>
        <n v="1.9816326530612246E-3"/>
        <n v="1.2168556311413455E-3"/>
        <n v="1.482161753590325E-3"/>
        <n v="2.3042328042328043E-3"/>
        <n v="1.3195119317568299E-3"/>
        <n v="3.8165784832451493E-3"/>
        <n v="2.9401432530684231E-3"/>
        <n v="1.0854839290213439E-3"/>
        <n v="1.0353710645255837E-3"/>
        <n v="2.9190169391011631E-3"/>
        <n v="2.1591140865517282E-3"/>
        <n v="2.4564524726494279E-3"/>
        <n v="3.1615933239392898E-3"/>
        <n v="1.8608746149866744E-3"/>
        <n v="2.5367965102267463E-3"/>
        <n v="1.1710451305188072E-3"/>
        <n v="1.1982666666666667E-3"/>
        <n v="1.2737666666666667E-3"/>
        <n v="1.0221333333333333E-3"/>
        <n v="5.6476666666666672E-4"/>
        <n v="8.456825396825396E-4"/>
        <n v="2.0423492063492065E-3"/>
        <n v="5.1707936507936511E-4"/>
        <n v="1.1668253968253968E-3"/>
        <n v="5.2226757369614515E-4"/>
        <n v="1.0129402872260014E-3"/>
        <n v="2.2760997732426307E-3"/>
        <n v="2.2567800453514738E-3"/>
        <n v="1.3206637152215384E-3"/>
        <n v="1.0080120937263795E-3"/>
        <n v="3.2051542310045709E-3"/>
        <n v="1.2694381456286219E-3"/>
        <n v="8.1538041158597612E-4"/>
        <n v="4.446432581123673E-4"/>
        <n v="1.5898999341508947E-3"/>
        <n v="7.4317455870514095E-4"/>
        <n v="1.7123703136875728E-3"/>
        <n v="1.0634278271981104E-3"/>
        <n v="1.6094672108273287E-3"/>
        <n v="1.8142548325347332E-3"/>
        <n v="9.8933333333333338E-4"/>
        <n v="5.4702564102564102E-4"/>
        <n v="5.7176068376068375E-4"/>
        <n v="9.3837606837606847E-4"/>
        <n v="8.7549043549043542E-4"/>
        <n v="9.500691900691901E-4"/>
        <n v="8.3431827431827438E-4"/>
        <n v="1.4823280423280423E-3"/>
        <n v="4.1864449483497098E-4"/>
        <n v="3.7454890788224122E-4"/>
        <n v="8.1283795569509854E-4"/>
        <n v="6.9199372056514912E-4"/>
        <n v="6.1356095370210001E-4"/>
        <n v="3.5940073769958394E-4"/>
        <n v="7.1317545620924467E-4"/>
        <n v="5.4934164279140155E-4"/>
        <n v="1.0634378702688489E-3"/>
        <n v="5.5156223745595303E-4"/>
        <n v="1.0456196817207437E-3"/>
        <n v="9.5017213185808293E-4"/>
        <n v="5.6712561790246674E-4"/>
        <n v="9.6504976375614464E-4"/>
        <n v="5.8664010731710185E-4"/>
        <n v="5.9561382585368756E-4"/>
        <n v="1.6124166666666667E-3"/>
        <n v="5.8536666666666667E-4"/>
        <n v="4.2646666666666666E-4"/>
        <n v="9.8589999999999984E-4"/>
        <n v="3.642698412698413E-4"/>
        <n v="9.2406349206349198E-4"/>
        <n v="4.1628571428571425E-4"/>
        <n v="9.7188888888888878E-4"/>
        <n v="4.4556311413454269E-4"/>
        <n v="5.0214663643235069E-4"/>
        <n v="4.9897203325774755E-4"/>
        <n v="4.4296296296296293E-4"/>
        <n v="7.8489723931900797E-4"/>
        <n v="5.9142641183457516E-4"/>
        <n v="8.366411114710435E-4"/>
        <n v="9.2662419465140559E-4"/>
        <n v="1.9442104884281755E-3"/>
        <n v="8.5706401482235617E-4"/>
        <n v="5.4994918098254665E-4"/>
        <n v="5.0188964474678758E-4"/>
        <n v="5.0055568981421472E-4"/>
        <n v="4.5000519347258985E-4"/>
        <n v="4.3001221752347391E-4"/>
        <n v="5.2240301101791884E-4"/>
        <n v="1.179843137254902E-3"/>
        <n v="9.1603921568627451E-4"/>
        <n v="2.7285882352941176E-3"/>
        <n v="1.2243921568627452E-3"/>
        <n v="1.5266853408029879E-3"/>
        <n v="1.6251353874883287E-3"/>
        <n v="1.3879738562091503E-3"/>
        <n v="5.1559290382819799E-4"/>
        <n v="5.7093059446000616E-4"/>
        <n v="1.0812858476724023E-3"/>
        <n v="9.3598328220176959E-4"/>
        <n v="1.4529900849228582E-3"/>
        <n v="1.5711003712198042E-3"/>
        <n v="1.2696379924306148E-3"/>
        <n v="1.3418277136576923E-3"/>
        <n v="2.0687046955297724E-3"/>
        <n v="1.2622514514972201E-3"/>
        <n v="7.6682324146779284E-4"/>
        <n v="9.8343596627487625E-4"/>
        <n v="1.6544385654017339E-3"/>
        <n v="1.313036216115566E-3"/>
        <n v="7.3500899365128733E-4"/>
        <n v="1.5042473263321943E-3"/>
        <n v="1.7096540870260972E-3"/>
        <n v="3.5942666666666668E-3"/>
        <n v="3.6506000000000004E-3"/>
        <n v="3.0633333333333333E-3"/>
        <n v="1.7511333333333334E-3"/>
        <n v="1.8333968253968253E-3"/>
        <n v="3.6171428571428574E-3"/>
        <n v="1.0600634920634921E-3"/>
        <n v="1.0181587301587303E-3"/>
        <n v="3.8816024187452755E-3"/>
        <n v="4.9544368858654578E-3"/>
        <n v="1.5891156462585034E-3"/>
        <n v="1.0552380952380952E-3"/>
        <n v="2.3014361300075586E-3"/>
        <n v="1.2182989597955586E-3"/>
        <n v="1.5623366807040278E-3"/>
        <n v="1.8362307886117411E-3"/>
        <n v="1.839891789396506E-3"/>
        <n v="3.8305026701082687E-4"/>
        <n v="6.8218488274350867E-4"/>
        <n v="1.6438143689263304E-3"/>
        <n v="1.9457044561171273E-3"/>
        <n v="5.4622222066677756E-4"/>
        <n v="1.1043540393360441E-3"/>
        <n v="1.9791349066504292E-3"/>
        <n v="8.5350000000000009E-4"/>
        <n v="3.8226666666666667E-4"/>
        <n v="2.1223333333333333E-3"/>
        <n v="1.2034666666666668E-3"/>
        <n v="1.5522857142857144E-3"/>
        <n v="1.1589206349206349E-3"/>
        <n v="1.1303174603174604E-3"/>
        <n v="1.8453968253968253E-3"/>
        <n v="1.7499622071050641E-3"/>
        <n v="1.2430536659108087E-3"/>
        <n v="1.0127588813303101E-3"/>
        <n v="5.4291761148904003E-4"/>
        <n v="1.3628765792031098E-3"/>
        <n v="2.2158010294064715E-3"/>
        <n v="1.2078177302667099E-3"/>
        <n v="1.4096184009801348E-3"/>
        <n v="7.7323062203875099E-4"/>
        <n v="4.9175668585611017E-4"/>
        <n v="1.0311478443495205E-3"/>
        <n v="1.054861274472689E-3"/>
        <n v="1.5750442946928613E-3"/>
        <n v="9.6358047637711713E-4"/>
        <n v="5.5128900892741886E-4"/>
        <n v="2.3776000000000001E-3"/>
        <n v="1.3627999999999999E-3"/>
        <n v="2.5268000000000001E-3"/>
        <n v="5.0593999999999995E-3"/>
        <n v="2.4234920634920634E-3"/>
        <n v="8.0622222222222228E-4"/>
        <n v="3.2115555555555556E-3"/>
        <n v="1.6574603174603175E-3"/>
        <n v="1.3866061980347694E-3"/>
        <n v="1.1180650037792895E-3"/>
        <n v="2.8688133030990172E-3"/>
        <n v="3.215419501133787E-3"/>
        <n v="4.1183745455854303E-3"/>
        <n v="1.6684159378036927E-3"/>
        <n v="1.5194903358168666E-3"/>
        <n v="3.5701256163841195E-3"/>
        <n v="2.8942672666324934E-4"/>
        <n v="2.1824650952025808E-3"/>
        <n v="4.0465991838572172E-4"/>
        <n v="3.2438061199629629E-3"/>
        <n v="1.1061300320206256E-3"/>
        <n v="2.271546878658904E-3"/>
        <n v="1.6798801392984193E-3"/>
        <n v="9.6582660993867447E-4"/>
        <n v="1.3098461538461538E-3"/>
        <n v="1.6802051282051281E-3"/>
        <n v="1.356102564102564E-3"/>
        <n v="3.1888717948717949E-3"/>
        <n v="4.2358485958485957E-3"/>
        <n v="1.7023199023199023E-3"/>
        <n v="1.2734554334554336E-3"/>
        <n v="1.3971672771672771E-3"/>
        <n v="2.0562590848305132E-3"/>
        <n v="1.4447351590208735E-3"/>
        <n v="1.7859177859177859E-3"/>
        <n v="4.6881795453224026E-4"/>
        <n v="1.4253763053693309E-3"/>
        <n v="2.1707573879819727E-3"/>
        <n v="5.9622512723663055E-4"/>
        <n v="3.0954622922049774E-3"/>
        <n v="2.7689211864534062E-3"/>
        <n v="3.9898960323464668E-4"/>
        <n v="1.0327658345755438E-3"/>
        <n v="2.9086540368196061E-3"/>
        <n v="7.8171804388469876E-4"/>
        <n v="5.4159740496128781E-4"/>
        <n v="5.3504792970283466E-4"/>
        <n v="6.7624336564273862E-4"/>
        <n v="3.7509259259259261E-4"/>
        <n v="1.2229814814814814E-3"/>
        <n v="8.0503703703703705E-4"/>
        <n v="6.7611111111111116E-4"/>
        <n v="5.1172839506172837E-4"/>
        <n v="1.0782716049382716E-3"/>
        <n v="7.5527336860670201E-4"/>
        <n v="9.2377425044091706E-4"/>
        <n v="5.8703283782648866E-4"/>
        <n v="6.0671873687746705E-4"/>
        <n v="5.1020408163265311E-4"/>
        <n v="5.7151255563953974E-4"/>
        <n v="5.8665770835083012E-4"/>
        <n v="4.2288049846628836E-4"/>
        <n v="5.3197998776230069E-4"/>
        <n v="1.0260790971297396E-3"/>
        <n v="7.2338399829682311E-4"/>
        <n v="3.7425344702431411E-4"/>
        <n v="8.1694355124517699E-4"/>
        <n v="3.3925812165021073E-4"/>
        <n v="3.5659146614635883E-4"/>
        <n v="3.4965580856099261E-4"/>
        <n v="7.0787236602442476E-4"/>
        <n v="7.6116665537808586E-4"/>
        <n v="1.1074166666666667E-3"/>
        <n v="9.7247222222222212E-4"/>
        <n v="1.6568611111111111E-3"/>
        <n v="3.126361111111111E-3"/>
        <n v="8.2084656084656078E-4"/>
        <n v="6.8560846560846572E-4"/>
        <n v="4.998148148148148E-4"/>
        <n v="1.8515079365079366E-3"/>
        <n v="5.091206853111615E-4"/>
        <n v="1.0688082640463593E-3"/>
        <n v="1.0242378432854622E-3"/>
        <n v="9.7467876039304614E-4"/>
        <n v="8.8442572796314288E-4"/>
        <n v="1.4652605310201681E-3"/>
        <n v="4.7587853483545094E-4"/>
        <n v="1.2288329793998728E-3"/>
        <n v="8.2757013110106731E-4"/>
        <n v="1.1074032367629171E-3"/>
        <n v="1.0985591851589043E-3"/>
        <n v="2.3472387191208052E-3"/>
        <n v="1.2571677409390857E-3"/>
        <n v="9.3296202318297243E-4"/>
        <n v="9.0775859802443449E-4"/>
        <n v="1.4748791933232427E-3"/>
        <n v="1.6650222222222221E-3"/>
        <n v="1.3283777777777777E-3"/>
        <n v="8.9019999999999995E-4"/>
        <n v="8.516666666666667E-4"/>
        <n v="8.9447619047619044E-4"/>
        <n v="6.9638095238095245E-4"/>
        <n v="1.3233439153439153E-3"/>
        <n v="1.017904761904762E-3"/>
        <n v="4.7425547996976568E-4"/>
        <n v="4.0860670194003528E-4"/>
        <n v="4.5651801461325271E-4"/>
        <n v="4.8251952632905011E-4"/>
        <n v="1.377206685143193E-3"/>
        <n v="8.6829116126168281E-4"/>
        <n v="1.0720992453418757E-3"/>
        <n v="1.0476622394989742E-3"/>
        <n v="3.1173111026204146E-4"/>
        <n v="1.0462947299452604E-3"/>
        <n v="8.0222632797480385E-4"/>
        <n v="3.5326844429027195E-4"/>
        <n v="5.7230492679514989E-4"/>
        <n v="7.2162760324393763E-4"/>
        <n v="8.2971939141955272E-4"/>
        <n v="1.9540620347269248E-3"/>
        <n v="6.8356666666666668E-4"/>
        <n v="3.1950333333333335E-3"/>
        <n v="1.3387333333333333E-3"/>
        <n v="1.3663333333333333E-3"/>
        <n v="1.9928253968253969E-3"/>
        <n v="1.2844126984126983E-3"/>
        <n v="2.5214603174603173E-3"/>
        <n v="3.3860317460317457E-4"/>
        <n v="2.6997430083144369E-3"/>
        <n v="9.0424792139077851E-4"/>
        <n v="7.6096749811035524E-4"/>
        <n v="1.453817082388511E-3"/>
        <n v="1.5332541482201347E-3"/>
        <n v="1.3065831623654753E-3"/>
        <n v="4.4467480113738619E-4"/>
        <n v="8.7043155886693305E-4"/>
        <n v="2.5900867424569428E-3"/>
        <n v="1.4926290795484174E-3"/>
        <n v="1.6763659630659245E-3"/>
        <n v="9.369484122774851E-4"/>
        <n v="1.069513213737815E-3"/>
        <n v="1.0882917241328697E-3"/>
        <n v="4.1832461891180909E-4"/>
        <n v="8.2774315709383569E-4"/>
        <n v="4.9098412698412696E-4"/>
        <n v="3.4893650793650795E-4"/>
        <n v="1.0937301587301586E-3"/>
        <n v="9.1093650793650795E-4"/>
        <n v="7.021617535903251E-4"/>
        <n v="3.8287226001511716E-4"/>
        <n v="3.4344671201814059E-4"/>
        <n v="5.1993953136810281E-4"/>
        <n v="4.7830687830687836E-4"/>
        <n v="9.002771478961954E-4"/>
        <n v="6.8365547277111905E-4"/>
        <n v="3.7703631717237156E-4"/>
        <n v="3.8321481275805866E-4"/>
        <n v="1.1872145179563384E-3"/>
        <n v="1.1896277785490613E-3"/>
        <n v="8.4136410926174455E-4"/>
        <n v="1.2702526169316819E-3"/>
        <n v="5.1766267772626042E-4"/>
        <n v="6.5018306958232073E-4"/>
        <n v="3.324240338084227E-4"/>
        <n v="4.9142015212894378E-4"/>
        <n v="8.2699321782234007E-4"/>
        <n v="6.4613547854010115E-4"/>
        <n v="4.9741474918120888E-4"/>
        <n v="9.9450000000000016E-4"/>
        <n v="5.2749999999999997E-4"/>
        <n v="1.2310833333333334E-3"/>
        <n v="1.9148666666666668E-3"/>
        <n v="5.6766666666666662E-4"/>
        <n v="6.6761904761904764E-4"/>
        <n v="1.1124285714285715E-3"/>
        <n v="8.7119047619047625E-4"/>
        <n v="5.5975812547241115E-4"/>
        <n v="6.4238851095993954E-4"/>
        <n v="8.0507936507936495E-4"/>
        <n v="4.800453514739229E-4"/>
        <n v="4.9048698844617218E-4"/>
        <n v="5.3042508008494405E-4"/>
        <n v="5.457438001655689E-4"/>
        <n v="8.2116402116402115E-4"/>
        <n v="6.1965950401324558E-4"/>
        <n v="4.44725534456665E-4"/>
        <n v="4.1989363142586338E-4"/>
        <n v="5.8990509784160585E-4"/>
        <n v="1.075141543348572E-3"/>
        <n v="3.4099058653384406E-4"/>
        <n v="5.5191582985854716E-4"/>
        <n v="6.7701884069625506E-4"/>
        <n v="1.2428333333333334E-3"/>
        <n v="8.0173333333333338E-4"/>
        <n v="7.3076666666666663E-4"/>
        <n v="1.3503333333333334E-3"/>
        <n v="1.1048253968253968E-3"/>
        <n v="2.1625396825396825E-3"/>
        <n v="1.5966349206349207E-3"/>
        <n v="1.2474285714285714E-3"/>
        <n v="2.2029327286470146E-3"/>
        <n v="8.3389266817838245E-4"/>
        <n v="6.2848072562358276E-4"/>
        <n v="1.0426606198034769E-3"/>
        <n v="1.093992729366879E-3"/>
        <n v="1.6791851131987186E-3"/>
        <n v="4.0044631609257458E-4"/>
        <n v="7.224849728251089E-4"/>
        <n v="1.2954821458756773E-3"/>
        <n v="4.7875798693263285E-4"/>
        <n v="9.4885017458294738E-4"/>
        <n v="1.2494656547499495E-3"/>
        <n v="1.4163018938845966E-3"/>
        <n v="8.6023337535732396E-4"/>
        <n v="1.3938408105191626E-3"/>
        <n v="5.6181437706261637E-4"/>
        <n v="1.0112666666666666E-3"/>
        <n v="5.088666666666666E-4"/>
        <n v="1.8209333333333332E-3"/>
        <n v="1.6340333333333332E-3"/>
        <n v="1.0832380952380952E-3"/>
        <n v="7.2031746031746031E-4"/>
        <n v="3.4403174603174605E-4"/>
        <n v="1.0846031746031745E-3"/>
        <n v="6.3975812547241114E-4"/>
        <n v="1.8960241874527589E-3"/>
        <n v="5.2492819349962206E-4"/>
        <n v="1.6689040060468632E-3"/>
        <n v="1.862376273260627E-3"/>
        <n v="5.5838462369074606E-4"/>
        <n v="8.0691070078825185E-4"/>
        <n v="1.3625310441636972E-3"/>
        <n v="2.1978770546856909E-3"/>
        <n v="4.2467901166449496E-4"/>
        <n v="1.5463789738311509E-3"/>
        <n v="5.762834935561633E-4"/>
        <n v="5.4478574176696176E-4"/>
        <n v="1.1020817846176944E-3"/>
        <n v="1.0168341379842333E-3"/>
        <n v="8.1831111111111115E-4"/>
        <n v="6.3844444444444452E-4"/>
        <n v="1.5413111111111113E-3"/>
        <n v="9.4168888888888891E-4"/>
        <n v="9.0776719576719583E-4"/>
        <n v="8.4463492063492054E-4"/>
        <n v="1.0785396825396826E-3"/>
        <n v="1.3347724867724866E-3"/>
        <n v="1.0634416729654826E-3"/>
        <n v="7.7399848828420259E-4"/>
        <n v="7.7698160745779798E-4"/>
        <n v="1.5548904006046863E-3"/>
        <n v="6.5997192527804773E-4"/>
        <n v="5.9357160853759487E-4"/>
        <n v="8.6495098921402771E-4"/>
        <n v="1.0512135718484924E-3"/>
        <n v="1.6441983268023249E-3"/>
        <n v="9.3014742225100487E-4"/>
        <n v="1.07265777381353E-3"/>
        <n v="1.1368468494178949E-3"/>
        <n v="1.5476557158147098E-3"/>
        <n v="3.6083991916099325E-4"/>
        <n v="1.0508653001854171E-3"/>
        <n v="1.1866242680342043E-3"/>
        <n v="8.7575555555555553E-4"/>
        <n v="6.7624444444444446E-4"/>
        <n v="8.7013333333333331E-4"/>
        <n v="1.0860444444444446E-3"/>
        <n v="1.1846560846560847E-3"/>
        <n v="1.8996190476190478E-3"/>
        <n v="1.0082962962962964E-3"/>
        <n v="8.6370370370370377E-4"/>
        <n v="1.1462635424540188E-3"/>
        <n v="7.8004535147392293E-4"/>
        <n v="3.9165532879818592E-4"/>
        <n v="4.8657092466616278E-4"/>
        <n v="1.3787040036473143E-3"/>
        <n v="1.0395421660727782E-3"/>
        <n v="4.8063923982291331E-4"/>
        <n v="1.3856530972177232E-3"/>
        <n v="7.6787392892592834E-4"/>
        <n v="6.3949577771719838E-4"/>
        <n v="8.4431213032206906E-4"/>
        <n v="6.3337121482131046E-4"/>
        <n v="6.2897998647807956E-4"/>
        <n v="7.4302657355125579E-4"/>
        <n v="6.8605551509271639E-4"/>
        <n v="6.8690868803417994E-4"/>
        <n v="2.9861944444444445E-3"/>
        <n v="8.7072222222222217E-4"/>
        <n v="1.5602222222222222E-3"/>
        <n v="1.5161666666666667E-3"/>
        <n v="1.3215079365079365E-3"/>
        <n v="1.4064550264550264E-3"/>
        <n v="6.9796296296296295E-4"/>
        <n v="8.057936507936507E-4"/>
        <n v="1.1141597379692616E-3"/>
        <n v="9.8803224993701186E-4"/>
        <n v="2.326228269085412E-3"/>
        <n v="2.6867724867724869E-3"/>
        <n v="7.4340424000287947E-4"/>
        <n v="3.8215215539478577E-4"/>
        <n v="9.9468499922014653E-4"/>
        <n v="8.259967126180278E-4"/>
        <n v="4.0257574433149424E-4"/>
        <n v="1.4105462458772037E-3"/>
        <n v="7.5281847012761602E-4"/>
        <n v="1.5256788866550232E-3"/>
        <n v="1.959838363774486E-3"/>
        <n v="9.9651470147565837E-4"/>
        <n v="1.1774657176829844E-3"/>
        <n v="1.7170323093110593E-3"/>
        <n v="5.4420512820512823E-4"/>
        <n v="9.5130769230769227E-4"/>
        <n v="1.3877948717948719E-3"/>
        <n v="1.4158974358974359E-3"/>
        <n v="7.9106227106227108E-4"/>
        <n v="1.1034432234432235E-3"/>
        <n v="1.3626129426129426E-3"/>
        <n v="9.7233211233211238E-4"/>
        <n v="9.3110064538635972E-4"/>
        <n v="3.8458049886621318E-4"/>
        <n v="5.532182103610675E-4"/>
        <n v="1.2001395429966858E-3"/>
        <n v="4.9043825914574213E-4"/>
        <n v="1.3452387874156582E-3"/>
        <n v="6.8628574751023721E-4"/>
        <n v="7.8996840901602802E-4"/>
        <n v="6.5442817284278552E-4"/>
        <n v="1.3417222546334181E-3"/>
        <n v="4.2797404411676603E-4"/>
        <n v="8.9628160422087707E-4"/>
        <n v="1.0388351529456135E-3"/>
        <n v="3.7211465736169746E-4"/>
        <n v="5.9783046426476784E-4"/>
        <n v="3.1003527655791568E-4"/>
        <n v="1.3905666666666667E-3"/>
        <n v="2.8677333333333335E-3"/>
        <n v="2.3661000000000003E-3"/>
        <n v="1.1638666666666667E-3"/>
        <n v="3.134285714285714E-3"/>
        <n v="5.7526984126984133E-4"/>
        <n v="4.4301587301587303E-4"/>
        <n v="7.2492063492063494E-4"/>
        <n v="1.7975207860922145E-3"/>
        <n v="1.3528042328042327E-3"/>
        <n v="1.2575661375661376E-3"/>
        <n v="1.1882086167800453E-3"/>
        <n v="9.1477522225821546E-4"/>
        <n v="1.279660223877911E-3"/>
        <n v="8.817478314076954E-4"/>
        <n v="5.0937623726739374E-4"/>
        <n v="2.4704932276778608E-3"/>
        <n v="1.1566922402813336E-3"/>
        <n v="6.1587506418450384E-4"/>
        <n v="1.5184619369026701E-3"/>
        <n v="9.4568996230116095E-4"/>
        <n v="1.2031305422233502E-3"/>
        <n v="5.1300069705099299E-4"/>
        <n v="9.5605862520357649E-4"/>
        <n v="4.5019999999999999E-4"/>
        <n v="2.0916666666666666E-3"/>
        <n v="1.0784666666666667E-3"/>
        <n v="3.2426666666666667E-3"/>
        <n v="1.2018412698412697E-3"/>
        <n v="6.0403174603174603E-4"/>
        <n v="3.9701587301587305E-4"/>
        <n v="2.0705714285714286E-3"/>
        <n v="9.8953892668178392E-4"/>
        <n v="2.344913076341648E-3"/>
        <n v="7.8524565381708246E-4"/>
        <n v="1.1245351473922903E-3"/>
        <n v="5.2921570744699994E-4"/>
        <n v="1.0835978835978836E-3"/>
        <n v="8.7400208760752965E-4"/>
        <n v="6.805600547097146E-4"/>
        <n v="6.3216457296202619E-4"/>
        <n v="4.6449781089843826E-4"/>
        <n v="2.2700280607356252E-3"/>
        <n v="3.4984051090042372E-4"/>
        <n v="5.3702883274424796E-4"/>
        <n v="3.2694979767656806E-3"/>
        <n v="8.1144581288449761E-4"/>
        <n v="4.7883895630449575E-4"/>
        <n v="1.8117333333333332E-3"/>
        <n v="1.4409333333333333E-3"/>
        <n v="9.0859999999999997E-4"/>
        <n v="3.0598666666666668E-3"/>
        <n v="1.4136507936507938E-3"/>
        <n v="3.4386031746031749E-3"/>
        <n v="8.8336507936507928E-4"/>
        <n v="9.0450793650793655E-4"/>
        <n v="2.8059259259259257E-3"/>
        <n v="3.6154195011337871E-4"/>
        <n v="1.117883597883598E-3"/>
        <n v="2.6080725623582766E-3"/>
        <n v="5.7243638196019151E-4"/>
        <n v="2.0118777669798078E-3"/>
        <n v="1.1410718784868445E-3"/>
        <n v="1.4670430329332186E-3"/>
        <n v="1.5440479835178691E-3"/>
        <n v="1.7162670325462192E-3"/>
        <n v="4.8950796578917956E-4"/>
        <n v="1.4584034045152941E-3"/>
        <n v="4.6499667288664573E-4"/>
        <n v="1.4996168818133802E-3"/>
        <n v="1.8145944079318338E-3"/>
        <n v="2.8444E-3"/>
        <n v="2.1582000000000003E-3"/>
        <n v="3.8448666666666669E-3"/>
        <n v="2.6028000000000002E-3"/>
        <n v="9.8736507936507921E-4"/>
        <n v="7.2647619047619047E-4"/>
        <n v="3.5925714285714289E-3"/>
        <n v="3.2754920634920632E-3"/>
        <n v="5.4397581254724112E-4"/>
        <n v="9.6151171579743008E-4"/>
        <n v="2.4607709750566892E-3"/>
        <n v="2.7152834467120183E-3"/>
        <n v="5.0119281575063887E-3"/>
        <n v="1.1476370442356837E-3"/>
        <n v="3.5971925278047725E-3"/>
        <n v="2.5545981355505165E-3"/>
        <n v="1.4768606156644523E-3"/>
        <n v="1.1718025421944898E-3"/>
        <n v="1.0140630565239372E-3"/>
        <n v="1.0380311216275644E-3"/>
        <n v="2.3098351915353263E-3"/>
        <n v="1.1105177786531215E-3"/>
        <n v="1.4437253473280163E-3"/>
        <n v="8.2108320614526894E-4"/>
        <n v="1.5526666666666666E-3"/>
        <n v="3.1062666666666666E-3"/>
        <n v="1.0345333333333334E-3"/>
        <n v="3.0114E-3"/>
        <n v="1.8794285714285714E-3"/>
        <n v="1.7427301587301589E-3"/>
        <n v="4.4954920634920634E-3"/>
        <n v="1.674920634920635E-3"/>
        <n v="1.3585487528344671E-3"/>
        <n v="8.3307634164777027E-4"/>
        <n v="2.4476492819349958E-3"/>
        <n v="8.4535147392290259E-4"/>
        <n v="4.0298023971493359E-3"/>
        <n v="7.2809991721556355E-4"/>
        <n v="4.5184465320519736E-4"/>
        <n v="1.9493935140193644E-3"/>
        <n v="1.9475012716237744E-3"/>
        <n v="1.2685523519034099E-3"/>
        <n v="4.5130166338371823E-3"/>
        <n v="2.4410130560687084E-3"/>
        <n v="3.061393507587119E-3"/>
        <n v="6.0582244575817993E-4"/>
        <n v="1.1793113776411819E-3"/>
        <n v="5.7155623396154551E-3"/>
        <n v="7.2541880341880341E-4"/>
        <n v="3.9264957264957263E-4"/>
        <n v="6.3639316239316247E-4"/>
        <n v="3.9514529914529915E-4"/>
        <n v="6.3654863654863652E-4"/>
        <n v="5.49059829059829E-4"/>
        <n v="6.5370777370777375E-4"/>
        <n v="3.2761904761904762E-4"/>
        <n v="4.0803922708684614E-4"/>
        <n v="4.6562397038587514E-4"/>
        <n v="5.1167315929220684E-4"/>
        <n v="1.5303990542085779E-3"/>
        <n v="1.8366073196458832E-3"/>
        <n v="6.7144545560367231E-4"/>
        <n v="3.1433351836193121E-4"/>
        <n v="1.2777413136589423E-3"/>
        <n v="7.3681795785389458E-4"/>
        <n v="3.7291626340182324E-4"/>
        <n v="1.3341140146929879E-3"/>
        <n v="9.8926807831722506E-4"/>
        <n v="2.7147507614635471E-4"/>
        <n v="4.0645587526831259E-4"/>
        <n v="7.6825745560979365E-4"/>
        <n v="3.3497418000001634E-4"/>
        <n v="2.0116000000000001E-3"/>
        <n v="1.3186666666666668E-3"/>
        <n v="1.3837333333333334E-3"/>
        <n v="7.489333333333334E-4"/>
        <n v="5.6704761904761904E-4"/>
        <n v="3.9428571428571431E-4"/>
        <n v="1.3274603174603173E-3"/>
        <n v="9.3311111111111112E-4"/>
        <n v="1.5685260770975055E-3"/>
        <n v="4.2001511715797428E-4"/>
        <n v="7.8379440665154955E-4"/>
        <n v="5.0237339380196518E-4"/>
        <n v="4.6652989238023257E-4"/>
        <n v="1.5042292049094769E-3"/>
        <n v="3.4629521649929816E-3"/>
        <n v="1.315538278803585E-3"/>
        <n v="1.4918886473312574E-3"/>
        <n v="9.4931637264560379E-4"/>
        <n v="7.4350363969054539E-4"/>
        <n v="1.7601993440977187E-3"/>
        <n v="9.7217314664133558E-4"/>
        <n v="1.2922697021375666E-3"/>
        <n v="1.8310745275200116E-3"/>
        <n v="1.5329428221520713E-3"/>
        <n v="4.5596666666666662E-4"/>
        <n v="8.3139999999999993E-4"/>
        <n v="8.5566666666666658E-4"/>
        <n v="1.1104333333333332E-3"/>
        <n v="1.947904761904762E-3"/>
        <n v="4.9396825396825399E-4"/>
        <n v="2.0812063492063495E-3"/>
        <n v="4.4149206349206348E-4"/>
        <n v="2.0221315192743765E-3"/>
        <n v="2.1668631897203325E-3"/>
        <n v="1.4546636432350719E-3"/>
        <n v="7.1259259259259257E-4"/>
        <n v="1.0950869236583522E-3"/>
        <n v="2.0263038548752835E-3"/>
        <n v="1.1117589893100098E-3"/>
        <n v="8.0803368966634269E-4"/>
        <n v="7.3738821804511187E-4"/>
        <n v="9.5726916312621226E-4"/>
        <n v="4.4078752590004473E-3"/>
        <n v="8.5977892120013197E-4"/>
        <n v="1.1705358538046738E-3"/>
        <n v="7.5500581154414547E-4"/>
        <n v="1.1108572776534918E-3"/>
        <n v="1.4824837371962358E-3"/>
        <n v="1.5663666666666668E-3"/>
        <n v="8.1733333333333332E-4"/>
        <n v="8.6923333333333323E-4"/>
        <n v="1.1874666666666666E-3"/>
        <n v="5.1390476190476186E-4"/>
        <n v="9.2784126984126977E-4"/>
        <n v="1.74815873015873E-3"/>
        <n v="4.5796825396825393E-4"/>
        <n v="2.0982615268329554E-3"/>
        <n v="8.4072562358276644E-4"/>
        <n v="1.0672411186696902E-3"/>
        <n v="1.1169160997732428E-3"/>
        <n v="1.1186408955116437E-3"/>
        <n v="6.8646294496634637E-4"/>
        <n v="1.9615736241586582E-3"/>
        <n v="1.1782456898103157E-3"/>
        <n v="8.1790336580741065E-4"/>
        <n v="3.3037262827220306E-3"/>
        <n v="7.2715928408212242E-4"/>
        <n v="6.9063129470222392E-4"/>
        <n v="1.6722015390177617E-3"/>
        <n v="4.2801422580550212E-4"/>
        <n v="2.801628386755932E-4"/>
        <n v="8.0494254572404051E-4"/>
        <n v="7.9693333333333337E-4"/>
        <n v="8.8296666666666664E-4"/>
        <n v="1.1280666666666668E-3"/>
        <n v="8.8771428571428573E-4"/>
        <n v="8.9993650793650801E-4"/>
        <n v="9.0396825396825398E-4"/>
        <n v="8.6126984126984134E-4"/>
        <n v="5.1479969765684053E-4"/>
        <n v="7.4170823885109601E-4"/>
        <n v="9.3505668934240355E-4"/>
        <n v="1.2570219198790628E-3"/>
        <n v="9.8926681783824649E-4"/>
        <n v="3.6925889932692656E-3"/>
        <n v="1.5365367310945543E-3"/>
        <n v="1.333160565813627E-3"/>
        <n v="5.0834785220358659E-4"/>
        <n v="1.607642883947287E-3"/>
        <n v="8.027656404788041E-4"/>
        <n v="1.2398674593423185E-3"/>
        <n v="1.2081189921335801E-3"/>
        <n v="7.012036816222921E-4"/>
        <n v="6.4630461507096388E-4"/>
        <n v="1.4802115113208955E-3"/>
        <n v="1.7426E-3"/>
        <n v="9.0883333333333322E-4"/>
        <n v="1.0449666666666668E-3"/>
        <n v="1.1857666666666667E-3"/>
        <n v="1.6066984126984127E-3"/>
        <n v="1.51584126984127E-3"/>
        <n v="2.2391746031746032E-3"/>
        <n v="8.6895238095238106E-4"/>
        <n v="6.8544217687074827E-4"/>
        <n v="1.530702947845805E-3"/>
        <n v="2.2861678004535146E-3"/>
        <n v="7.6822373393801969E-4"/>
        <n v="2.1737609329446064E-3"/>
        <n v="9.9747327502429546E-4"/>
        <n v="6.346902782276932E-4"/>
        <n v="9.2868300759457213E-4"/>
        <n v="1.387871632527988E-3"/>
        <n v="3.1539670109475372E-4"/>
        <n v="1.082566748318972E-3"/>
        <n v="1.1371393450652168E-3"/>
        <n v="6.6513536054361251E-4"/>
        <n v="1.1034660141739361E-3"/>
        <n v="1.5834019071079065E-3"/>
        <n v="7.7845936138386609E-4"/>
        <n v="9.5837499999999992E-4"/>
        <n v="5.4904166666666675E-4"/>
        <n v="6.9612500000000002E-4"/>
        <n v="1.2367916666666666E-3"/>
        <n v="2.4792460317460316E-3"/>
        <n v="2.1151190476190475E-3"/>
        <n v="8.8551587301587305E-4"/>
        <n v="1.6671031746031747E-3"/>
        <n v="3.9640967498110358E-4"/>
        <n v="2.0650037792894933E-3"/>
        <n v="2.1189720332577475E-3"/>
        <n v="2.087792894935752E-3"/>
        <n v="1.437605730122737E-3"/>
        <n v="6.2689414390094662E-4"/>
        <n v="8.4648886009430226E-4"/>
        <n v="8.7989058057085271E-4"/>
        <n v="1.6652526467881182E-3"/>
        <n v="1.1013586588578491E-3"/>
        <n v="2.3866598793712496E-3"/>
        <n v="1.3586588578490101E-3"/>
        <n v="2.2742826018213457E-3"/>
        <n v="1.9470624918913203E-3"/>
        <n v="1.2939607958771377E-3"/>
        <n v="1.6155656350391328E-3"/>
        <n v="4.1857142857142858E-4"/>
        <n v="4.762142857142857E-4"/>
        <n v="1.4231428571428572E-3"/>
        <n v="5.448809523809524E-4"/>
        <n v="9.5936507936507929E-4"/>
        <n v="9.6437641723356017E-4"/>
        <n v="7.2421768707482995E-4"/>
        <n v="5.4348342511607818E-4"/>
        <n v="3.3307418205377385E-4"/>
        <n v="9.4726271460965339E-4"/>
        <n v="5.2806392398229134E-4"/>
        <n v="1.2495205187139104E-3"/>
        <n v="6.8570194517716379E-4"/>
        <n v="2.8940616306991432E-4"/>
        <n v="1.1200682843054079E-3"/>
        <n v="4.2312371390302331E-4"/>
        <n v="8.7735341631018998E-4"/>
        <n v="8.9261258825271378E-4"/>
        <n v="3.9901069636612122E-4"/>
        <n v="9.246728022734795E-4"/>
        <n v="8.3710442609077949E-4"/>
        <n v="3.6445159716770966E-4"/>
        <n v="9.3864568547774921E-4"/>
        <n v="7.1239999999999997E-4"/>
        <n v="1.4299111111111113E-3"/>
        <n v="1.606E-3"/>
        <n v="1.4085111111111113E-3"/>
        <n v="8.0433862433862435E-4"/>
        <n v="3.8749206349206352E-4"/>
        <n v="1.1135026455026454E-3"/>
        <n v="5.1589417989417988E-4"/>
        <n v="6.2726127488032244E-4"/>
        <n v="1.5449332325522802E-3"/>
        <n v="3.8304862685815066E-4"/>
        <n v="1.5042983119173596E-3"/>
        <n v="3.8682647662239498E-4"/>
        <n v="7.9062256295816386E-4"/>
        <n v="7.3491463604842284E-4"/>
        <n v="7.6013869392554207E-4"/>
        <n v="3.9222797721903923E-4"/>
        <n v="5.8208942699156292E-4"/>
        <n v="8.3262975512662929E-4"/>
        <n v="6.6595023297197364E-4"/>
        <n v="4.2494977161953296E-4"/>
        <n v="2.0077248715757077E-3"/>
        <n v="5.5026172385856339E-4"/>
        <n v="4.6299432013172998E-4"/>
        <n v="4.188066666666667E-3"/>
        <n v="2.9044000000000001E-3"/>
        <n v="1.0020000000000001E-3"/>
        <n v="3.1939333333333331E-3"/>
        <n v="1.5298412698412699E-3"/>
        <n v="2.8132698412698413E-3"/>
        <n v="3.2517460317460314E-3"/>
        <n v="1.176E-3"/>
        <n v="2.1576417233560088E-3"/>
        <n v="1.567044595616024E-3"/>
        <n v="3.7532275132275135E-3"/>
        <n v="6.4422071050642482E-3"/>
        <n v="4.5635964438685526E-3"/>
        <n v="8.0751538710722385E-4"/>
        <n v="3.265997192527805E-3"/>
        <n v="1.4601158982111362E-3"/>
        <n v="1.9263303948960856E-3"/>
        <n v="4.7382177215156548E-4"/>
        <n v="7.6818471359588224E-4"/>
        <n v="3.2654706181687587E-3"/>
        <n v="3.0986893539633339E-3"/>
        <n v="1.5329950972677241E-3"/>
        <n v="7.7192999684552353E-4"/>
        <n v="2.458496226250603E-3"/>
        <n v="2.8024E-3"/>
        <n v="2.1813333333333333E-3"/>
        <n v="3.1690666666666666E-3"/>
        <n v="3.1468666666666666E-3"/>
        <n v="2.8498412698412701E-3"/>
        <n v="1.1705396825396827E-3"/>
        <n v="3.1445714285714284E-3"/>
        <n v="2.4587936507936507E-3"/>
        <n v="1.7173696145124716E-3"/>
        <n v="1.7744520030234315E-3"/>
        <n v="7.1141950113378684E-3"/>
        <n v="1.4103703703703704E-3"/>
        <n v="1.1364071554547746E-3"/>
        <n v="4.5907785336356767E-3"/>
        <n v="1.9739840909908934E-3"/>
        <n v="1.6790699348522477E-3"/>
        <n v="6.2305999903250182E-4"/>
        <n v="7.3939012737298925E-4"/>
        <n v="2.0327332468435375E-3"/>
        <n v="4.016488273692706E-3"/>
        <n v="9.6530425914909156E-4"/>
        <n v="1.7658068441847967E-3"/>
        <n v="3.450962726458002E-3"/>
        <n v="3.9654782541971014E-3"/>
        <n v="1.0461178861788619E-3"/>
        <n v="6.2715447154471549E-4"/>
        <n v="1.1309959349593496E-3"/>
        <n v="6.5483739837398378E-4"/>
        <n v="1.1891598915989162E-3"/>
        <n v="7.7406116918312035E-4"/>
        <n v="5.5284552845528457E-4"/>
        <n v="5.2950058072009291E-4"/>
        <n v="5.3903729513485614E-4"/>
        <n v="6.7861290857806542E-4"/>
        <n v="7.1775159928470029E-4"/>
        <n v="5.5092823037073899E-4"/>
        <n v="8.9047259115286332E-4"/>
        <n v="4.6657764925559848E-4"/>
        <n v="1.3079063087359088E-3"/>
        <n v="1.3935526462488467E-3"/>
        <n v="1.2679650962792645E-3"/>
        <n v="6.8178958789094342E-4"/>
        <n v="1.2921445224703789E-3"/>
        <n v="1.4049484015058267E-3"/>
        <n v="6.8791049226416803E-4"/>
        <n v="1.0840371147426133E-3"/>
        <n v="1.1046285645642997E-3"/>
        <n v="5.325748375381589E-4"/>
        <n v="6.6511111111111111E-4"/>
        <n v="1.7276666666666668E-3"/>
        <n v="6.2191666666666667E-4"/>
        <n v="6.8691666666666662E-4"/>
        <n v="1.7293386243386244E-3"/>
        <n v="5.6235449735449737E-4"/>
        <n v="1.2173280423280423E-3"/>
        <n v="6.5370370370370365E-4"/>
        <n v="5.4076593600403124E-4"/>
        <n v="5.3151927437641725E-4"/>
        <n v="1.7223985890652558E-3"/>
        <n v="6.3769211388259002E-4"/>
        <n v="1.4142461217291149E-3"/>
        <n v="4.9869824472999083E-4"/>
        <n v="1.2967882038176822E-3"/>
        <n v="9.1842733566089576E-4"/>
        <n v="9.9809807184820685E-4"/>
        <n v="6.8149473613246417E-4"/>
        <n v="6.508490689464667E-4"/>
        <n v="2.9998931629425101E-4"/>
        <n v="8.7942106818296971E-4"/>
        <n v="1.8182160084147228E-3"/>
        <n v="8.1053605900613715E-4"/>
        <n v="3.9783541318904377E-4"/>
        <n v="1.2916388888888888E-3"/>
        <n v="9.5733333333333326E-4"/>
        <n v="1.9659166666666666E-3"/>
        <n v="8.550277777777778E-4"/>
        <n v="6.7478835978835975E-4"/>
        <n v="1.907142857142857E-3"/>
        <n v="2.031058201058201E-3"/>
        <n v="1.6284126984126984E-3"/>
        <n v="6.2325522801713281E-4"/>
        <n v="1.6383219954648526E-3"/>
        <n v="1.534315948601663E-3"/>
        <n v="7.7525825144872764E-4"/>
        <n v="1.4979663823201238E-3"/>
        <n v="8.1097553659911943E-4"/>
        <n v="3.9995680812007344E-4"/>
        <n v="6.5500485908649177E-4"/>
        <n v="4.5134371880943525E-4"/>
        <n v="1.0430953266500184E-3"/>
        <n v="6.8110623774159031E-4"/>
        <n v="1.5311178641272585E-3"/>
        <n v="8.354565441585774E-4"/>
        <n v="1.9458872450122901E-3"/>
        <n v="1.6506067017256904E-3"/>
        <n v="4.3899230176831409E-4"/>
        <n v="1.2296666666666667E-3"/>
        <n v="7.0748E-3"/>
        <n v="5.3466666666666669E-4"/>
        <n v="1.4844666666666666E-3"/>
        <n v="5.388571428571429E-4"/>
        <n v="1.0535238095238095E-3"/>
        <n v="1.6523809523809525E-3"/>
        <n v="2.5647619047619048E-3"/>
        <n v="1.6195918367346938E-3"/>
        <n v="1.9858503401360547E-3"/>
        <n v="4.2545729402872261E-4"/>
        <n v="1.7431897203325772E-3"/>
        <n v="8.3907425404024032E-4"/>
        <n v="2.6794514631249323E-3"/>
        <n v="1.5805348594464239E-3"/>
        <n v="2.2928553431954793E-3"/>
        <n v="1.5272100064313394E-3"/>
        <n v="1.2858839504680463E-3"/>
        <n v="3.8693342263859988E-3"/>
        <n v="1.2336149206196331E-3"/>
        <n v="8.699230049712646E-4"/>
        <n v="7.636246192911563E-4"/>
        <n v="2.0450555762957837E-3"/>
        <n v="1.4253385995347003E-3"/>
        <n v="2.7728861788617887E-3"/>
        <n v="2.0369918699186993E-3"/>
        <n v="1.3594308943089431E-3"/>
        <n v="2.0529268292682925E-3"/>
        <n v="1.2442121564072784E-3"/>
        <n v="1.1085946573751453E-3"/>
        <n v="9.8629500580720095E-4"/>
        <n v="1.1740611691831203E-3"/>
        <n v="1.1194439835554818E-3"/>
        <n v="1.5258743063621112E-3"/>
        <n v="1.5196062164703279E-3"/>
        <n v="2.1442766808620465E-3"/>
        <n v="1.5506236047135333E-3"/>
        <n v="5.8779583584627545E-4"/>
        <n v="2.1487082379732124E-3"/>
        <n v="6.6136249311958626E-4"/>
        <n v="1.4497288325845293E-3"/>
        <n v="1.6473780840222686E-3"/>
        <n v="7.2809168410338846E-4"/>
        <n v="1.5690206904319772E-3"/>
        <n v="1.9102113399425147E-3"/>
        <n v="2.1014745389346576E-3"/>
        <n v="9.2908368269788827E-4"/>
        <n v="1.8693787968770811E-3"/>
        <n v="9.0630769230769226E-4"/>
        <n v="1.0386153846153846E-3"/>
        <n v="7.1266666666666668E-4"/>
        <n v="6.1292307692307688E-4"/>
        <n v="6.6095238095238099E-4"/>
        <n v="8.0507936507936506E-4"/>
        <n v="2.3597557997558001E-3"/>
        <n v="4.1848944706087565E-4"/>
        <n v="1.5979068550497121E-3"/>
        <n v="3.0135705564276992E-3"/>
        <n v="2.8154195011337868E-3"/>
        <n v="8.8638595518818197E-4"/>
        <n v="8.3681496793966501E-4"/>
        <n v="1.7900043626012728E-3"/>
        <n v="1.1648074519325332E-3"/>
        <n v="1.6569649653629603E-3"/>
        <n v="1.3097423329614436E-3"/>
        <n v="1.1967578603525419E-3"/>
        <n v="1.5938067295543246E-3"/>
        <n v="8.6324494756200812E-4"/>
        <n v="1.5257464694109371E-3"/>
        <n v="1.673049391481423E-3"/>
        <n v="2.8677460041169282E-3"/>
        <n v="7.9659523809523806E-4"/>
        <n v="1.0604523809523809E-3"/>
        <n v="6.363095238095238E-4"/>
        <n v="1.1098571428571429E-3"/>
        <n v="1.3983446712018139E-3"/>
        <n v="1.942766439909297E-3"/>
        <n v="5.8757369614512471E-4"/>
        <n v="2.2177551020408164E-3"/>
        <n v="2.7942986718496922E-4"/>
        <n v="7.0234315948601665E-4"/>
        <n v="4.8927761580822807E-4"/>
        <n v="4.7480833603282587E-4"/>
        <n v="8.3448768774327571E-4"/>
        <n v="1.3643286490711175E-3"/>
        <n v="5.2406147644242884E-4"/>
        <n v="1.1117384217481398E-3"/>
        <n v="3.7152851634640263E-4"/>
        <n v="1.0644202867223871E-3"/>
        <n v="7.3537847633661877E-4"/>
        <n v="2.8970879721428245E-4"/>
        <n v="5.2645495864418333E-4"/>
        <n v="9.5610712563689009E-4"/>
        <n v="3.9652020361382413E-4"/>
        <n v="3.4736326470427689E-4"/>
        <n v="8.4053333333333334E-4"/>
        <n v="5.4153333333333334E-4"/>
        <n v="3.0322666666666664E-3"/>
        <n v="1.0263666666666667E-3"/>
        <n v="5.996507936507936E-4"/>
        <n v="2.4258730158730158E-3"/>
        <n v="6.7539682539682541E-4"/>
        <n v="4.6558730158730157E-4"/>
        <n v="1.0982312925170068E-3"/>
        <n v="8.0139077853363569E-4"/>
        <n v="1.3836432350718064E-3"/>
        <n v="1.311111111111111E-3"/>
        <n v="4.9541086275780156E-4"/>
        <n v="5.2311125508404421E-4"/>
        <n v="1.7471403376165282E-3"/>
        <n v="1.2216391318432135E-3"/>
        <n v="9.0889425827175223E-4"/>
        <n v="1.6890355810039975E-3"/>
        <n v="7.3393286769836484E-4"/>
        <n v="1.6819054929869E-3"/>
        <n v="1.0243037540801799E-3"/>
        <n v="6.6795605473369038E-4"/>
        <n v="1.0078758221768566E-3"/>
        <n v="1.9529389635468894E-3"/>
        <n v="1.5493666666666667E-3"/>
        <n v="6.6496666666666666E-4"/>
        <n v="1.0307333333333334E-3"/>
        <n v="4.7736666666666671E-4"/>
        <n v="7.6003174603174602E-4"/>
        <n v="1.4108888888888888E-3"/>
        <n v="3.0027936507936509E-3"/>
        <n v="6.2787301587301583E-4"/>
        <n v="1.1863945578231292E-3"/>
        <n v="5.8273620559334848E-4"/>
        <n v="1.6323507180650038E-3"/>
        <n v="7.67286470143613E-4"/>
        <n v="1.8039520570132816E-3"/>
        <n v="9.2174351221970278E-4"/>
        <n v="2.5114062556239425E-3"/>
        <n v="1.8078393262066733E-3"/>
        <n v="6.5141581060818878E-4"/>
        <n v="1.092384331050206E-3"/>
        <n v="1.6595554093948451E-3"/>
        <n v="9.3925197917531645E-4"/>
        <n v="8.1510226831607981E-4"/>
        <n v="5.6288519615329408E-4"/>
        <n v="1.0885267819820427E-3"/>
        <n v="1.9417254901960784E-3"/>
        <n v="1.3042745098039215E-3"/>
        <n v="1.6828235294117648E-3"/>
        <n v="6.837721755368815E-4"/>
        <n v="1.1716900093370682E-3"/>
        <n v="6.932586367880486E-4"/>
        <n v="1.8628571428571427E-3"/>
        <n v="1.4521008403361345E-3"/>
        <n v="1.8341203147925836E-3"/>
        <n v="2.4211995909474903E-3"/>
        <n v="1.0077631052420968E-3"/>
        <n v="5.6223970117588284E-4"/>
        <n v="1.2762776852323543E-3"/>
        <n v="2.581214452659973E-3"/>
        <n v="3.2231643434404138E-3"/>
        <n v="2.80612525551768E-3"/>
        <n v="6.5641979429921374E-4"/>
        <n v="1.4475046933563613E-3"/>
        <n v="8.8771211246155832E-4"/>
        <n v="4.7195928859511611E-4"/>
        <n v="4.0257881505033929E-4"/>
        <n v="7.02561792560373E-4"/>
        <n v="1.1176462996978355E-3"/>
        <n v="4.6579365079365078E-4"/>
        <n v="4.1676190476190475E-4"/>
        <n v="3.3685714285714287E-4"/>
        <n v="7.0788888888888898E-4"/>
        <n v="2.8718065003779291E-4"/>
        <n v="5.7883597883597883E-4"/>
        <n v="4.0122448979591839E-4"/>
        <n v="7.1401360544217686E-4"/>
        <n v="4.2568477126300259E-4"/>
        <n v="7.0663355289205627E-4"/>
        <n v="4.9628909764964186E-4"/>
        <n v="3.81053162005543E-4"/>
        <n v="7.1040358698279014E-4"/>
        <n v="3.4729013802547976E-4"/>
        <n v="3.7401425674830273E-4"/>
        <n v="2.6473194468011439E-4"/>
        <n v="1.4494319918486119E-3"/>
        <n v="3.9413977798577205E-4"/>
        <n v="4.0009457683149179E-4"/>
        <n v="3.8712721881877318E-4"/>
        <n v="6.0638707152964625E-4"/>
        <n v="7.628062564390616E-4"/>
        <n v="7.9554023868296561E-4"/>
        <n v="2.515367746515802E-4"/>
        <n v="1.4923137254901962E-3"/>
        <n v="2.6114509803921567E-3"/>
        <n v="1.4400392156862743E-3"/>
        <n v="1.1868627450980392E-3"/>
        <n v="6.8489262371615315E-4"/>
        <n v="1.1076377217553689E-3"/>
        <n v="8.4944911297852471E-4"/>
        <n v="6.8634920634920644E-4"/>
        <n v="3.1725401271619756E-3"/>
        <n v="2.1825263438708816E-3"/>
        <n v="1.3164732559690544E-3"/>
        <n v="1.1249655417722643E-3"/>
        <n v="7.5109831020495716E-4"/>
        <n v="5.6586443142989367E-4"/>
        <n v="6.4442283758925215E-4"/>
        <n v="1.9127396666562555E-3"/>
        <n v="1.4280824621478619E-3"/>
        <n v="1.7641322300344542E-3"/>
        <n v="1.0823215786570199E-3"/>
        <n v="9.0481141900724702E-4"/>
        <n v="9.5172311230111504E-4"/>
        <n v="1.2187672644612812E-3"/>
        <n v="5.7231209045394745E-4"/>
        <n v="6.4992727033619116E-4"/>
        <n v="2.2542276422764227E-3"/>
        <n v="7.8691056910569111E-4"/>
        <n v="2.4579674796747965E-3"/>
        <n v="1.782439024390244E-3"/>
        <n v="1.5828881145954316E-3"/>
        <n v="4.2299651567944253E-4"/>
        <n v="1.2666666666666666E-3"/>
        <n v="2.0429548513172207E-3"/>
        <n v="3.3243736518997844E-3"/>
        <n v="1.3783160960861309E-3"/>
        <n v="3.2833729697841194E-3"/>
        <n v="4.8738698827456382E-3"/>
        <n v="8.4592874056415473E-4"/>
        <n v="5.4229334687755726E-3"/>
        <n v="1.9965182429852874E-3"/>
        <n v="1.9071982252100517E-3"/>
        <n v="1.698780266671982E-3"/>
        <n v="8.5240002041372302E-4"/>
        <n v="6.3789540134068408E-4"/>
        <n v="2.2980886484065145E-3"/>
        <n v="3.1419399713203938E-3"/>
        <n v="2.2253417464085036E-3"/>
        <n v="8.230846941473716E-4"/>
        <n v="5.1948717948717947E-4"/>
        <n v="1.502525641025641E-3"/>
        <n v="3.9548717948717949E-4"/>
        <n v="5.8261538461538466E-4"/>
        <n v="6.752625152625152E-4"/>
        <n v="5.8805860805860805E-4"/>
        <n v="1.0629181929181929E-3"/>
        <n v="5.0918192918192914E-4"/>
        <n v="6.3863015291586731E-4"/>
        <n v="4.7305075876504448E-4"/>
        <n v="4.8683062968777252E-4"/>
        <n v="5.4014768300482581E-4"/>
        <n v="6.8022780947951016E-4"/>
        <n v="6.2650375575545652E-4"/>
        <n v="7.8220494547025156E-4"/>
        <n v="2.5117739403453693E-4"/>
        <n v="4.3013627496859809E-4"/>
        <n v="6.5305700205869682E-4"/>
        <n v="4.0688965644451112E-4"/>
        <n v="3.0022311690998686E-4"/>
        <n v="4.809946587423107E-4"/>
        <n v="4.3832261834514814E-4"/>
        <n v="3.2773493173206833E-4"/>
        <n v="4.372377359621694E-4"/>
        <n v="8.3770000000000003E-4"/>
        <n v="7.2676666666666664E-4"/>
        <n v="1.3718000000000001E-3"/>
        <n v="9.1516666666666667E-4"/>
        <n v="2.1254285714285715E-3"/>
        <n v="2.9003174603174603E-3"/>
        <n v="1.2554920634920636E-3"/>
        <n v="1.0856825396825397E-3"/>
        <n v="2.5269236583522299E-3"/>
        <n v="4.9671957671957668E-4"/>
        <n v="9.0693877551020416E-4"/>
        <n v="4.1726379440665154E-4"/>
        <n v="1.5924846128927759E-3"/>
        <n v="8.7037396969369754E-4"/>
        <n v="6.7865961199294533E-4"/>
        <n v="8.7927149695857178E-4"/>
        <n v="1.1519479894084189E-3"/>
        <n v="8.017235506916899E-4"/>
        <n v="1.386253651016416E-3"/>
        <n v="1.882398083344586E-3"/>
        <n v="1.1579733176433091E-3"/>
        <n v="1.0589094929862265E-3"/>
        <n v="4.7048134388945052E-4"/>
        <n v="3.5807145690709263E-4"/>
        <n v="8.6431372549019615E-4"/>
        <n v="9.5572549019607843E-4"/>
        <n v="2.2774509803921567E-3"/>
        <n v="7.7458823529411773E-4"/>
        <n v="1.6270401493930905E-3"/>
        <n v="1.292623716153128E-3"/>
        <n v="1.4693930905695612E-3"/>
        <n v="8.5053221288515404E-4"/>
        <n v="6.4050509092525895E-4"/>
        <n v="1.6966431016851185E-3"/>
        <n v="8.3500066693344003E-4"/>
        <n v="2.9233737939620293E-3"/>
        <n v="8.8003030409996273E-4"/>
        <n v="1.7281155555874742E-3"/>
        <n v="3.5410565743155408E-3"/>
        <n v="4.6803059055528087E-4"/>
        <n v="3.0150916866430117E-3"/>
        <n v="1.0434771162400212E-3"/>
        <n v="1.0604151085730148E-3"/>
        <n v="1.0967108064294296E-3"/>
        <n v="2.2365523865592388E-3"/>
        <n v="5.0376123284615417E-4"/>
        <n v="1.0034051125235751E-3"/>
        <n v="3.0681962736110232E-3"/>
        <n v="9.2044444444444443E-4"/>
        <n v="5.0004444444444452E-4"/>
        <n v="9.7575555555555547E-4"/>
        <n v="1.2994222222222223E-3"/>
        <n v="1.0255449735449736E-3"/>
        <n v="1.0925291005291005E-3"/>
        <n v="4.844021164021164E-4"/>
        <n v="5.1049735449735449E-4"/>
        <n v="7.7702191987906271E-4"/>
        <n v="1.2778029730410683E-3"/>
        <n v="7.5156462585034012E-4"/>
        <n v="1.0687226001511716E-3"/>
        <n v="1.0281587061632413E-3"/>
        <n v="5.9996400676672794E-4"/>
        <n v="3.7198766631873207E-4"/>
        <n v="1.1524169456142246E-3"/>
        <n v="1.0746322597620548E-3"/>
        <n v="5.561285932239188E-4"/>
        <n v="3.0727023460055898E-4"/>
        <n v="9.7148365122892266E-4"/>
        <n v="1.2655166475805497E-3"/>
        <n v="5.8978626624880937E-4"/>
        <n v="1.6948541657561802E-3"/>
        <n v="3.7940078356099414E-4"/>
        <n v="1.1271555555555557E-3"/>
        <n v="7.6748888888888891E-4"/>
        <n v="1.291222222222222E-3"/>
        <n v="6.6857777777777779E-4"/>
        <n v="1.3065185185185187E-3"/>
        <n v="1.8471322751322751E-3"/>
        <n v="6.064126984126983E-4"/>
        <n v="3.3523809523809526E-4"/>
        <n v="1.0061577223481985E-3"/>
        <n v="7.5904257999496094E-4"/>
        <n v="1.4051499118165785E-3"/>
        <n v="1.2156009070294785E-3"/>
        <n v="5.7412566437509745E-4"/>
        <n v="9.5118117793854752E-4"/>
        <n v="7.2090127056113451E-4"/>
        <n v="1.3902026419033223E-3"/>
        <n v="1.4305150697063926E-3"/>
        <n v="6.1309616929432654E-4"/>
        <n v="4.3314371381903034E-4"/>
        <n v="7.3964609277294075E-4"/>
        <n v="8.2463517715613784E-4"/>
        <n v="4.758267376390476E-4"/>
        <n v="7.375244786634506E-4"/>
        <n v="5.1432399016100073E-4"/>
        <n v="9.5279999999999996E-4"/>
        <n v="1.7682666666666666E-3"/>
        <n v="9.6963333333333328E-4"/>
        <n v="1.6994E-3"/>
        <n v="7.371746031746032E-4"/>
        <n v="1.7644126984126983E-3"/>
        <n v="3.9971428571428569E-4"/>
        <n v="8.192698412698413E-4"/>
        <n v="4.3144368858654569E-4"/>
        <n v="1.553771730914588E-3"/>
        <n v="8.7262282690854119E-4"/>
        <n v="6.7501133786848069E-4"/>
        <n v="5.8038368786668111E-4"/>
        <n v="6.9311449447503871E-4"/>
        <n v="1.1413598243530216E-3"/>
        <n v="5.9412829573235709E-4"/>
        <n v="1.0431867237322347E-3"/>
        <n v="7.685960648276377E-4"/>
        <n v="1.6298558504620902E-3"/>
        <n v="1.4527358605064345E-3"/>
        <n v="7.0266626379492493E-4"/>
        <n v="1.4341662904217558E-3"/>
        <n v="3.3655060493835133E-4"/>
        <n v="5.8042222222222221E-4"/>
        <n v="5.1995555555555556E-4"/>
        <n v="7.1506666666666663E-4"/>
        <n v="6.9746666666666674E-4"/>
        <n v="1.1445714285714284E-3"/>
        <n v="6.226455026455026E-4"/>
        <n v="6.7619047619047617E-4"/>
        <n v="9.4444444444444448E-4"/>
        <n v="8.5105568153187204E-4"/>
        <n v="5.148904006046863E-4"/>
        <n v="4.6782564877802973E-4"/>
        <n v="7.3558075081884601E-4"/>
        <n v="3.4290513383483906E-4"/>
        <n v="4.9885661495638822E-4"/>
        <n v="6.2795234495914771E-4"/>
        <n v="7.2483653073222225E-4"/>
        <n v="5.4510438001132073E-4"/>
        <n v="8.7963349006790596E-4"/>
        <n v="1.533462573189212E-3"/>
        <n v="8.2968630848114281E-4"/>
        <n v="5.2520629808783053E-4"/>
        <n v="8.2822198584882095E-4"/>
        <n v="4.7957025156587709E-4"/>
        <n v="8.3010244865857718E-4"/>
        <n v="6.6052287581699345E-4"/>
        <n v="2.6137516339869282E-3"/>
        <n v="1.3002091503267973E-3"/>
        <n v="1.3032941176470587E-3"/>
        <n v="6.4834111422346714E-4"/>
        <n v="1.1432306255835668E-3"/>
        <n v="1.1425334578275756E-3"/>
        <n v="7.0807345160286332E-4"/>
        <n v="9.0411275621359651E-4"/>
        <n v="1.5388436856223972E-3"/>
        <n v="1.8869770130274333E-3"/>
        <n v="5.7518711188178976E-4"/>
        <n v="8.7117740003897091E-4"/>
        <n v="1.33624949852251E-3"/>
        <n v="1.4024657561223614E-3"/>
        <n v="1.916025680344946E-3"/>
        <n v="6.0292799488543614E-4"/>
        <n v="6.2815753747963627E-4"/>
        <n v="1.9880578444369202E-3"/>
        <n v="1.0532957633252959E-3"/>
        <n v="3.80783472903412E-4"/>
        <n v="1.0683199990495263E-3"/>
        <n v="1.2977036845394617E-3"/>
        <n v="1.9060477363058576E-3"/>
        <n v="1.3437499999999999E-3"/>
        <n v="1.4249166666666668E-3"/>
        <n v="7.3216666666666666E-4"/>
        <n v="1.1927222222222222E-3"/>
        <n v="1.4043121693121693E-3"/>
        <n v="1.4585449735449736E-3"/>
        <n v="1.6485185185185186E-3"/>
        <n v="2.2446296296296298E-3"/>
        <n v="1.2042076089695136E-3"/>
        <n v="1.1314184933232552E-3"/>
        <n v="1.2306878306878306E-3"/>
        <n v="6.5094482237339386E-4"/>
        <n v="1.1253404359980324E-3"/>
        <n v="4.3798965794430647E-4"/>
        <n v="9.8091158862133928E-4"/>
        <n v="1.4618531716037385E-3"/>
        <n v="1.5666997461620071E-3"/>
        <n v="1.1356265022175831E-3"/>
        <n v="1.3061772958112446E-3"/>
        <n v="6.6622903465577039E-4"/>
        <n v="1.2524448192988418E-3"/>
        <n v="8.3513007492077239E-4"/>
        <n v="1.2390595805488408E-3"/>
        <n v="3.6217844303599329E-3"/>
        <n v="1.6835111111111111E-3"/>
        <n v="7.4826666666666668E-4"/>
        <n v="3.9091111111111111E-4"/>
        <n v="1.2272444444444445E-3"/>
        <n v="9.3892063492063494E-4"/>
        <n v="5.2279365079365087E-4"/>
        <n v="6.7343915343915338E-4"/>
        <n v="1.6866666666666668E-3"/>
        <n v="1.3003779289493575E-3"/>
        <n v="6.0323507180650034E-4"/>
        <n v="1.0964978584026203E-3"/>
        <n v="9.9656336608717555E-4"/>
        <n v="1.5860826164681039E-3"/>
        <n v="1.0900670673913305E-3"/>
        <n v="6.9323927101704876E-4"/>
        <n v="6.6659468020012242E-4"/>
        <n v="9.1447951060391272E-4"/>
        <n v="1.4102217419021074E-3"/>
        <n v="6.4739372151129853E-4"/>
        <n v="3.5924674896775058E-4"/>
        <n v="1.0078932426439517E-3"/>
        <n v="7.1363563630247393E-4"/>
        <n v="1.0016598566634635E-3"/>
        <n v="5.7845125431222342E-4"/>
        <n v="4.9282222222222225E-4"/>
        <n v="9.1684444444444446E-4"/>
        <n v="8.2408888888888887E-4"/>
        <n v="9.5917777777777781E-4"/>
        <n v="1.3296719576719577E-3"/>
        <n v="7.8520634920634916E-4"/>
        <n v="1.6321481481481482E-3"/>
        <n v="1.3575873015873017E-3"/>
        <n v="5.495993953136811E-4"/>
        <n v="1.2950365331317712E-3"/>
        <n v="6.9365583270345171E-4"/>
        <n v="1.2198538674729152E-3"/>
        <n v="9.3503701304154809E-4"/>
        <n v="1.2118681687842685E-3"/>
        <n v="1.3414054157818329E-3"/>
        <n v="1.5245005938883489E-3"/>
        <n v="5.0908829372803982E-4"/>
        <n v="6.1481470336063535E-4"/>
        <n v="6.3395624769494753E-4"/>
        <n v="5.389798171154328E-4"/>
        <n v="7.9816940427808783E-4"/>
        <n v="6.5043119186344639E-4"/>
        <n v="5.4820714412197801E-4"/>
        <n v="3.95802598068312E-4"/>
        <n v="1.2549555555555556E-3"/>
        <n v="1.0268E-3"/>
        <n v="8.6606666666666672E-4"/>
        <n v="5.7213333333333333E-4"/>
        <n v="5.2876190476190482E-4"/>
        <n v="1.6642328042328043E-3"/>
        <n v="1.1296084656084657E-3"/>
        <n v="5.7058201058201067E-4"/>
        <n v="4.0064499874023686E-4"/>
        <n v="7.1417485512723609E-4"/>
        <n v="1.0101284958427814E-3"/>
        <n v="6.0428319475938522E-4"/>
        <n v="1.341482201346147E-3"/>
        <n v="4.4622011061920357E-4"/>
        <n v="3.904929873183841E-4"/>
        <n v="2.3274088471367384E-3"/>
        <n v="6.2538185964070459E-4"/>
        <n v="1.441228484204871E-3"/>
        <n v="1.2177093619209157E-3"/>
        <n v="1.6360992779579119E-3"/>
        <n v="8.8501892738053109E-4"/>
        <n v="3.9176308536587279E-4"/>
        <n v="1.196043993775668E-3"/>
        <n v="5.5868898311710042E-4"/>
        <n v="1.1730769230769232E-3"/>
        <n v="1.8067692307692307E-3"/>
        <n v="3.1785641025641027E-3"/>
        <n v="1.979179487179487E-3"/>
        <n v="1.6368253968253967E-3"/>
        <n v="2.5154578754578755E-3"/>
        <n v="1.0935775335775336E-3"/>
        <n v="1.2000488400488402E-3"/>
        <n v="1.4083609512180939E-3"/>
        <n v="1.770195941624513E-3"/>
        <n v="2.6086632943775803E-3"/>
        <n v="1.7974998546427118E-3"/>
        <n v="1.2129165602005308E-3"/>
        <n v="9.6732089147329408E-4"/>
        <n v="1.2094612098829398E-3"/>
        <n v="4.4100015912331206E-4"/>
        <n v="2.7627614653925776E-3"/>
        <n v="1.2061662014249037E-3"/>
        <n v="1.9579896898082602E-3"/>
        <n v="1.2619833998048803E-3"/>
        <n v="1.5206033231957099E-3"/>
        <n v="1.3306685407005689E-3"/>
        <n v="1.7599203455229916E-3"/>
        <n v="1.6587048352405165E-3"/>
        <n v="6.2310000000000002E-4"/>
        <n v="2.7820000000000002E-3"/>
        <n v="9.0333333333333335E-4"/>
        <n v="1.253873015873016E-3"/>
        <n v="1.8306984126984125E-3"/>
        <n v="2.0976190476190478E-3"/>
        <n v="9.1406349206349206E-4"/>
        <n v="1.0923960695389267E-3"/>
        <n v="8.0891912320483757E-4"/>
        <n v="7.3188208616780043E-4"/>
        <n v="8.3386243386243393E-4"/>
        <n v="1.2538314796818198E-3"/>
        <n v="1.287146816398517E-3"/>
        <n v="1.31320591728755E-3"/>
        <n v="8.8465608465608471E-4"/>
        <n v="8.1861637460912029E-4"/>
        <n v="1.3371931607756966E-3"/>
        <n v="1.9749246870741487E-3"/>
        <n v="5.9240062055898352E-4"/>
        <n v="7.2896662536352035E-4"/>
        <n v="1.0493765913253156E-3"/>
        <n v="2.4583655743467478E-3"/>
        <n v="7.1266928115418216E-4"/>
        <n v="1.1678611111111111E-3"/>
        <n v="3.9052777777777778E-4"/>
        <n v="7.7838888888888901E-4"/>
        <n v="1.0037222222222223E-3"/>
        <n v="6.2537037037037032E-4"/>
        <n v="1.0882275132275132E-3"/>
        <n v="4.2246031746031746E-4"/>
        <n v="2.1058994708994709E-3"/>
        <n v="1.6765684051398336E-3"/>
        <n v="1.2660115898211137E-3"/>
        <n v="4.9040060468631891E-4"/>
        <n v="1.3814310909549003E-3"/>
        <n v="1.1087115622263014E-3"/>
        <n v="1.4812655220818485E-3"/>
        <n v="4.9065975596587839E-4"/>
        <n v="7.4760345055129636E-4"/>
        <n v="5.6672774089899672E-4"/>
        <n v="1.5414473507552008E-3"/>
        <n v="6.8768785753992544E-4"/>
        <n v="8.485490442082603E-4"/>
        <n v="5.2618135287807444E-4"/>
        <n v="4.4756756041465599E-4"/>
        <n v="3.1099459593294197E-4"/>
        <n v="3.6555848787806665E-4"/>
        <n v="2.4269666666666668E-3"/>
        <n v="2.4057000000000002E-3"/>
        <n v="1.0371666666666665E-3"/>
        <n v="1.8437E-3"/>
        <n v="9.5044444444444441E-4"/>
        <n v="9.1193650793650787E-4"/>
        <n v="8.0609523809523802E-4"/>
        <n v="8.2053968253968266E-4"/>
        <n v="8.0580498866213146E-4"/>
        <n v="1.4266666666666666E-3"/>
        <n v="2.4176266061980349E-3"/>
        <n v="9.1340891912320484E-4"/>
        <n v="1.9727747183529497E-3"/>
        <n v="1.6587697512867583E-3"/>
        <n v="6.658748155346795E-4"/>
        <n v="1.0809487816290538E-3"/>
        <n v="1.0703359050281051E-3"/>
        <n v="2.0014979766455614E-3"/>
        <n v="6.6871998575737494E-4"/>
        <n v="1.0005707361223533E-3"/>
        <n v="6.8030965058467905E-4"/>
        <n v="4.3835677116912057E-4"/>
        <n v="2.0949922570638606E-3"/>
        <n v="6.8049247335625815E-4"/>
        <n v="9.1916666666666666E-4"/>
        <n v="9.1136666666666679E-4"/>
        <n v="3.7675E-3"/>
        <n v="1.5391666666666668E-3"/>
        <n v="1.9199047619047618E-3"/>
        <n v="5.5019047619047615E-4"/>
        <n v="1.1610793650793652E-3"/>
        <n v="2.625638699924414E-3"/>
        <n v="1.2216477702191987E-3"/>
        <n v="2.1587603930461074E-3"/>
        <n v="8.6757369614512468E-4"/>
        <n v="8.1140265630061555E-4"/>
        <n v="4.1970989453982648E-4"/>
        <n v="1.2518446532051974E-3"/>
        <n v="1.5441097073750135E-3"/>
        <n v="1.5758317220248529E-3"/>
        <n v="7.3363121012841065E-4"/>
        <n v="7.1270714413977513E-4"/>
        <n v="5.9434768305596005E-4"/>
        <n v="9.3022837933332751E-4"/>
        <n v="4.0759031046623545E-4"/>
        <n v="6.4343168580329217E-4"/>
        <n v="6.2966774285726451E-4"/>
        <n v="9.3219047619047611E-4"/>
        <n v="4.2580952380952383E-4"/>
        <n v="9.68E-4"/>
        <n v="8.4302380952380946E-4"/>
        <n v="9.1097505668934241E-4"/>
        <n v="1.3870294784580498E-3"/>
        <n v="1.6607256235827664E-3"/>
        <n v="1.9085260770975057E-3"/>
        <n v="1.3428571428571428E-3"/>
        <n v="1.0979807796134328E-3"/>
        <n v="5.0208400820645719E-4"/>
        <n v="3.7585573912104521E-4"/>
        <n v="4.4582247108972085E-4"/>
        <n v="9.0345072269270514E-4"/>
        <n v="1.055794653462292E-3"/>
        <n v="9.6003208539651688E-4"/>
        <n v="7.4783654226145187E-4"/>
        <n v="3.7848231100570418E-4"/>
        <n v="4.1624827185960121E-4"/>
        <n v="1.2477654078803103E-3"/>
        <n v="3.8155858501592779E-4"/>
        <n v="3.5232559705719515E-4"/>
        <n v="9.2200508224916629E-4"/>
        <n v="9.0868513751238571E-4"/>
        <n v="9.2282352941176478E-4"/>
        <n v="1.4215947712418301E-3"/>
        <n v="4.1989542483660133E-4"/>
        <n v="9.1043137254901959E-4"/>
        <n v="9.4590725178960464E-4"/>
        <n v="1.3515094926859631E-3"/>
        <n v="2.3764207905384374E-3"/>
        <n v="1.5271957671957673E-3"/>
        <n v="7.5002445422613496E-4"/>
        <n v="1.1504927897084761E-3"/>
        <n v="4.0895765713692885E-4"/>
        <n v="1.3581254724111867E-3"/>
        <n v="2.6243499311504491E-3"/>
        <n v="3.8690891036857159E-4"/>
        <n v="1.8607174897371575E-3"/>
        <n v="7.197743335487243E-4"/>
        <n v="5.6163155687958437E-4"/>
        <n v="1.0781596603746525E-3"/>
        <n v="1.630951198493609E-3"/>
        <n v="7.019964289765577E-4"/>
        <n v="4.4565739074111743E-4"/>
        <n v="1.6579823289756988E-3"/>
        <n v="5.3539930234420782E-4"/>
        <n v="4.871428571428571E-4"/>
        <n v="1.060404761904762E-3"/>
        <n v="5.5471428571428566E-4"/>
        <n v="7.4978571428571433E-4"/>
        <n v="2.2509070294784582E-3"/>
        <n v="5.2578231292517007E-4"/>
        <n v="1.5462585034013605E-3"/>
        <n v="8.0442176870748302E-4"/>
        <n v="3.4197170931864808E-4"/>
        <n v="5.3959615592268659E-4"/>
        <n v="1.4651117589893098E-3"/>
        <n v="7.8242090486988446E-4"/>
        <n v="5.6009584483831328E-4"/>
        <n v="8.6262411238115808E-4"/>
        <n v="7.564749255711355E-4"/>
        <n v="4.4592530889906985E-4"/>
        <n v="5.3079979627536345E-4"/>
        <n v="8.0948046280461268E-4"/>
        <n v="4.3399513935629761E-4"/>
        <n v="8.6362212037731562E-4"/>
        <n v="3.3191660610195993E-4"/>
        <n v="8.2238532749509335E-4"/>
        <n v="3.2859594761015749E-4"/>
        <n v="3.322897137976681E-4"/>
        <n v="1.8342352941176472E-3"/>
        <n v="1.0518431372549021E-3"/>
        <n v="2.4527450980392157E-3"/>
        <n v="2.7814901960784314E-3"/>
        <n v="1.9650420168067224E-3"/>
        <n v="1.1326610644257701E-3"/>
        <n v="9.5320261437908493E-4"/>
        <n v="1.7279925303454716E-3"/>
        <n v="1.1781067982748654E-3"/>
        <n v="2.1208127695522654E-3"/>
        <n v="9.1332533013205276E-4"/>
        <n v="1.0242674847716865E-3"/>
        <n v="9.9442950099524249E-4"/>
        <n v="1.0246468784398945E-3"/>
        <n v="1.6610072319127485E-3"/>
        <n v="5.6789699045083444E-4"/>
        <n v="1.2601543667321827E-3"/>
        <n v="5.7008442766475506E-4"/>
        <n v="2.3265058383323801E-3"/>
        <n v="1.5480357107079954E-3"/>
        <n v="2.0064722333691196E-3"/>
        <n v="7.7424675481899314E-4"/>
        <n v="1.8429764407509805E-3"/>
        <n v="3.6466229407857015E-3"/>
        <n v="7.9181196581196579E-4"/>
        <n v="4.9082051282051283E-4"/>
        <n v="5.8100854700854701E-4"/>
        <n v="5.4239316239316246E-4"/>
        <n v="8.4721204721204717E-4"/>
        <n v="3.6571428571428567E-4"/>
        <n v="1.2594546194546195E-3"/>
        <n v="6.5001221001220993E-4"/>
        <n v="3.6983545554974127E-4"/>
        <n v="5.4252766633719018E-4"/>
        <n v="5.679710060662442E-4"/>
        <n v="8.5373955850146324E-4"/>
        <n v="3.4154809412841026E-4"/>
        <n v="3.5068852950521467E-4"/>
        <n v="5.9293221667238154E-4"/>
        <n v="1.0694900049043824E-3"/>
        <n v="5.2038392331929192E-4"/>
        <n v="4.2447228488355507E-4"/>
        <n v="6.7946786085375753E-4"/>
        <n v="1.0406834668980245E-3"/>
        <n v="4.5540951892685146E-4"/>
        <n v="6.085922337073468E-4"/>
        <n v="5.7660829360978421E-4"/>
        <n v="4.2343897243904503E-4"/>
        <n v="3.0271999999999999E-3"/>
        <n v="1.4591999999999999E-3"/>
        <n v="2.0979333333333333E-3"/>
        <n v="2.6749333333333336E-3"/>
        <n v="1.5603174603174602E-3"/>
        <n v="3.8549206349206347E-3"/>
        <n v="9.2330158730158721E-4"/>
        <n v="3.8492698412698413E-3"/>
        <n v="2.1138624338624336E-3"/>
        <n v="1.9202418745275888E-3"/>
        <n v="1.7745729402872262E-3"/>
        <n v="3.0676946334089192E-3"/>
        <n v="1.7739193031710036E-3"/>
        <n v="3.2324227045315477E-3"/>
        <n v="4.0981031566065581E-3"/>
        <n v="1.5058992909333046E-3"/>
        <n v="9.105122397833242E-4"/>
        <n v="1.1002274278690131E-3"/>
        <n v="2.2180058416262655E-3"/>
        <n v="2.8532966839496343E-3"/>
        <n v="1.0780275595410687E-3"/>
        <n v="1.8759183906288596E-3"/>
        <n v="7.1003142827995682E-4"/>
        <n v="1.6051317413091144E-3"/>
        <n v="3.2944715447154474E-3"/>
        <n v="3.8689430894308942E-3"/>
        <n v="2.5676422764227642E-3"/>
        <n v="2.3043089430894309E-3"/>
        <n v="3.7874564459930314E-3"/>
        <n v="1.8213704994192799E-3"/>
        <n v="9.4378629500580717E-4"/>
        <n v="3.8952380952380953E-3"/>
        <n v="1.236214811127703E-3"/>
        <n v="3.3258484965802038E-3"/>
        <n v="1.7281492542816585E-3"/>
        <n v="7.9958704348948256E-4"/>
        <n v="1.7956584507052146E-3"/>
        <n v="2.1057972068971036E-3"/>
        <n v="1.2523537817965967E-3"/>
        <n v="4.0886906947417145E-3"/>
        <n v="1.8806443325465045E-3"/>
        <n v="6.1742816921210597E-4"/>
        <n v="1.0287794031688226E-3"/>
        <n v="4.3482835316302688E-4"/>
        <n v="2.414662055285989E-3"/>
        <n v="2.3390485941024177E-3"/>
        <n v="8.9143620539418908E-4"/>
        <n v="1.2168862249281975E-3"/>
        <n v="4.1943589743589747E-4"/>
        <n v="2.093923076923077E-3"/>
        <n v="6.9699999999999992E-4"/>
        <n v="9.9756410256410266E-4"/>
        <n v="4.5501831501831505E-4"/>
        <n v="1.0873748473748473E-3"/>
        <n v="7.7296703296703291E-4"/>
        <n v="6.5135531135531138E-4"/>
        <n v="1.0037327751613466E-3"/>
        <n v="9.2356532356532362E-4"/>
        <n v="9.6291644863073431E-4"/>
        <n v="3.1090179661608233E-4"/>
        <n v="1.1883747393951476E-3"/>
        <n v="4.2259378313800082E-4"/>
        <n v="1.311172576478699E-3"/>
        <n v="6.1418853255587949E-4"/>
        <n v="1.1486403132986015E-3"/>
        <n v="8.3742673518076593E-4"/>
        <n v="3.9447528711472423E-4"/>
        <n v="1.4427037091477594E-3"/>
        <n v="4.8389772363750377E-4"/>
        <n v="7.3285814011661793E-4"/>
        <n v="1.030136003467284E-3"/>
        <n v="5.9975914405672993E-4"/>
        <n v="1.6193111111111112E-3"/>
        <n v="1.0659333333333334E-3"/>
        <n v="1.2210666666666668E-3"/>
        <n v="5.5551111111111105E-4"/>
        <n v="7.4757671957671962E-4"/>
        <n v="4.4376719576719577E-4"/>
        <n v="2.3898835978835979E-3"/>
        <n v="4.551111111111111E-4"/>
        <n v="1.5606550768455529E-3"/>
        <n v="6.0470647518266567E-4"/>
        <n v="9.1747039556563372E-4"/>
        <n v="1.2077601410934746E-3"/>
        <n v="7.6679984162977355E-4"/>
        <n v="9.6344767183769451E-4"/>
        <n v="7.8920203001835653E-4"/>
        <n v="6.9500533899626872E-4"/>
        <n v="4.4725763189552419E-4"/>
        <n v="4.4658118763538139E-4"/>
        <n v="4.6522911048256228E-4"/>
        <n v="1.086095247629881E-3"/>
        <n v="8.011816271122342E-4"/>
        <n v="7.7173845478540357E-4"/>
        <n v="4.6936699965368148E-4"/>
        <n v="9.8672062434151161E-4"/>
        <n v="5.3211111111111113E-4"/>
        <n v="7.9011111111111111E-4"/>
        <n v="1.2726222222222221E-3"/>
        <n v="7.3037777777777777E-4"/>
        <n v="7.8645502645502646E-4"/>
        <n v="1.0455661375661375E-3"/>
        <n v="6.5528042328042325E-4"/>
        <n v="1.4282328042328042E-3"/>
        <n v="9.8410682791635179E-4"/>
        <n v="1.9613000755857898E-3"/>
        <n v="6.3881078357268836E-4"/>
        <n v="1.2093726379440665E-3"/>
        <n v="1.1394977744184093E-3"/>
        <n v="2.1323735137794095E-3"/>
        <n v="5.4007126660187885E-4"/>
        <n v="3.7578855175227056E-4"/>
        <n v="1.253414649490077E-3"/>
        <n v="6.6057524344543324E-4"/>
        <n v="1.5494230012731227E-3"/>
        <n v="7.852420923620283E-4"/>
        <n v="1.3692206892000668E-3"/>
        <n v="1.1415628073707875E-3"/>
        <n v="5.1507269294636662E-4"/>
        <n v="1.2073267706342052E-3"/>
        <n v="4.8744444444444443E-4"/>
        <n v="9.0931111111111108E-4"/>
        <n v="4.9415555555555558E-4"/>
        <n v="7.5382222222222231E-4"/>
        <n v="1.0384761904761906E-3"/>
        <n v="8.166984126984127E-4"/>
        <n v="4.59957671957672E-4"/>
        <n v="4.257989417989418E-4"/>
        <n v="4.3214915595867978E-4"/>
        <n v="1.0412899974804738E-3"/>
        <n v="1.1575510204081632E-3"/>
        <n v="3.5360040312421264E-4"/>
        <n v="7.3610481229528844E-4"/>
        <n v="5.1947353897467284E-4"/>
        <n v="6.0704747507468596E-4"/>
        <n v="6.5586389758725367E-4"/>
        <n v="3.6107497669786638E-4"/>
        <n v="3.120601912534623E-4"/>
        <n v="1.1273583474985941E-3"/>
        <n v="7.3856743841217243E-4"/>
        <n v="9.4702196502443649E-4"/>
        <n v="9.8917567300980448E-4"/>
        <n v="2.6454455277806167E-3"/>
        <n v="8.0969594483418586E-4"/>
        <n v="4.5571428571428575E-4"/>
        <n v="1.6150714285714286E-3"/>
        <n v="1.4965714285714285E-3"/>
        <n v="1.1046190476190476E-3"/>
        <n v="7.1882086167800456E-4"/>
        <n v="7.7934240362811794E-4"/>
        <n v="3.6002267573696149E-4"/>
        <n v="6.2319727891156456E-4"/>
        <n v="1.062477054313789E-3"/>
        <n v="1.2677680596047943E-3"/>
        <n v="6.3412158514199331E-4"/>
        <n v="3.8244250080984773E-4"/>
        <n v="4.1554702001737957E-4"/>
        <n v="3.0304245658958976E-4"/>
        <n v="1.1159753394933182E-3"/>
        <n v="5.9508126757883801E-4"/>
        <n v="4.4662949866685958E-4"/>
        <n v="8.3149754786673933E-4"/>
        <n v="5.7832065780625251E-4"/>
        <n v="3.9033314415747169E-4"/>
        <n v="4.145413053165272E-4"/>
        <n v="1.6509642427389418E-3"/>
        <n v="3.7150333261659342E-4"/>
        <n v="5.1550424777514943E-4"/>
        <n v="3.6441666666666666E-3"/>
        <n v="3.962416666666667E-3"/>
        <n v="3.7942499999999999E-3"/>
        <n v="8.8075000000000002E-4"/>
        <n v="2.6919841269841269E-3"/>
        <n v="2.6723809523809526E-3"/>
        <n v="2.2265079365079367E-3"/>
        <n v="8.2190476190476197E-4"/>
        <n v="1.9315948601662889E-3"/>
        <n v="1.0217687074829934E-3"/>
        <n v="2.9774754346182917E-3"/>
        <n v="2.2477702191987907E-3"/>
        <n v="1.2568837058632976E-3"/>
        <n v="2.2720368570708707E-3"/>
        <n v="4.4535867256955686E-3"/>
        <n v="2.3745455854299394E-3"/>
        <n v="5.8451639663171899E-3"/>
        <n v="2.2689448669364442E-3"/>
        <n v="1.9340364011565827E-3"/>
        <n v="2.0413990741169233E-3"/>
        <n v="4.7553508143677011E-3"/>
        <n v="1.6021151027343168E-3"/>
        <n v="1.4504374981513678E-3"/>
        <n v="3.887334423784093E-3"/>
        <n v="9.5255555555555556E-4"/>
        <n v="1.7904444444444445E-3"/>
        <n v="4.1575555555555557E-4"/>
        <n v="6.9197777777777771E-4"/>
        <n v="7.4867724867724872E-4"/>
        <n v="7.4499470899470899E-4"/>
        <n v="2.3894603174603175E-3"/>
        <n v="5.4641269841269847E-4"/>
        <n v="7.1963718820861674E-4"/>
        <n v="6.4044343663391282E-4"/>
        <n v="7.2489795918367341E-4"/>
        <n v="7.4801713277903757E-4"/>
        <n v="6.0556935296164312E-4"/>
        <n v="1.6367802853063623E-3"/>
        <n v="6.4077553419957054E-4"/>
        <n v="6.0931264922194637E-4"/>
        <n v="6.7393958815257962E-4"/>
        <n v="6.9046676683282634E-4"/>
        <n v="8.1937510408328985E-4"/>
        <n v="3.8822415849008569E-4"/>
        <n v="9.6028967484882734E-4"/>
        <n v="1.9187511219659473E-3"/>
        <n v="7.100314159171079E-4"/>
        <n v="7.3318896718540161E-4"/>
        <n v="9.6003333333333327E-4"/>
        <n v="7.1346666666666659E-4"/>
        <n v="1.7805E-3"/>
        <n v="1.2079999999999999E-3"/>
        <n v="8.9069841269841265E-4"/>
        <n v="6.2193650793650797E-4"/>
        <n v="9.9006349206349218E-4"/>
        <n v="7.2177777777777778E-4"/>
        <n v="1.7208465608465607E-3"/>
        <n v="1.1584278155706727E-3"/>
        <n v="3.0503099017384731E-3"/>
        <n v="4.1732426303854874E-4"/>
        <n v="1.5664831011769787E-3"/>
        <n v="1.1883813842997516E-3"/>
        <n v="1.2609437425763956E-3"/>
        <n v="1.0843465428499442E-3"/>
        <n v="5.207980828180565E-4"/>
        <n v="1.1755321266957407E-3"/>
        <n v="6.5067537839102877E-4"/>
        <n v="9.1125267200048443E-4"/>
        <n v="2.3248788335551974E-3"/>
        <n v="2.1544880104434638E-3"/>
        <n v="7.3447742604969073E-4"/>
        <n v="1.5584074224791623E-3"/>
        <n v="1.3043333333333333E-3"/>
        <n v="3.6192500000000001E-3"/>
        <n v="2.6580833333333335E-3"/>
        <n v="7.3766666666666664E-4"/>
        <n v="7.1424603174603178E-4"/>
        <n v="9.9722222222222226E-4"/>
        <n v="1.325793650793651E-3"/>
        <n v="1.6338888888888889E-3"/>
        <n v="1.5439909297052155E-3"/>
        <n v="5.4845804988662133E-3"/>
        <n v="1.4645502645502645E-3"/>
        <n v="5.1829176114890393E-4"/>
        <n v="1.1209732570276788E-3"/>
        <n v="9.1840334017204768E-4"/>
        <n v="1.5081884605694128E-3"/>
        <n v="9.0080264910196882E-4"/>
        <n v="1.9657104464360703E-3"/>
        <n v="7.7059798472172954E-4"/>
        <n v="6.3087568108624148E-4"/>
        <n v="1.5690650157770339E-3"/>
        <n v="1.7212437250165339E-3"/>
        <n v="1.0482600528527565E-3"/>
        <n v="1.9177782018975826E-3"/>
        <n v="4.6887510913050211E-4"/>
        <n v="3.1508235294117649E-3"/>
        <n v="4.5318431372549017E-3"/>
        <n v="2.9177254901960785E-3"/>
        <n v="2.9221176470588233E-3"/>
        <n v="1.5827450980392156E-3"/>
        <n v="1.0836227824463117E-3"/>
        <n v="4.7102894491129789E-3"/>
        <n v="3.5347899159663869E-3"/>
        <n v="1.6924102974523144E-3"/>
        <n v="1.0413409808367792E-3"/>
        <n v="7.5067893824196348E-3"/>
        <n v="1.3142323596105109E-3"/>
        <n v="1.719748187617935E-3"/>
        <n v="1.275159777770837E-3"/>
        <n v="7.2166685558173573E-3"/>
        <n v="2.7253228872446689E-3"/>
        <n v="1.8310453063856875E-3"/>
        <n v="9.01488317141151E-4"/>
        <n v="1.9353833357906866E-3"/>
        <n v="1.5187410006836499E-3"/>
        <n v="1.2207644880132789E-3"/>
        <n v="1.1543337600222214E-3"/>
        <n v="3.6378966101892818E-3"/>
        <n v="5.756305542018818E-4"/>
        <n v="8.8326666666666671E-4"/>
        <n v="7.1040000000000003E-4"/>
        <n v="1.9553666666666668E-3"/>
        <n v="1.6595000000000002E-3"/>
        <n v="2.1373650793650792E-3"/>
        <n v="3.0463174603174606E-3"/>
        <n v="1.3222857142857142E-3"/>
        <n v="8.2234920634920638E-4"/>
        <n v="6.8532123960695387E-4"/>
        <n v="1.5269236583522296E-3"/>
        <n v="1.89859410430839E-3"/>
        <n v="1.3885109599395314E-3"/>
        <n v="5.8222654141021487E-4"/>
        <n v="8.8206457186049017E-4"/>
        <n v="1.277615808228053E-3"/>
        <n v="1.174358420616924E-3"/>
        <n v="1.0086606436802135E-3"/>
        <n v="4.6392191917398037E-4"/>
        <n v="7.4970133158232992E-4"/>
        <n v="1.2834158430775127E-3"/>
        <n v="1.4404344997330397E-3"/>
        <n v="5.4421115591342742E-4"/>
        <n v="1.5899051742683636E-3"/>
        <n v="1.0715764993027793E-3"/>
        <n v="8.3032679738562101E-4"/>
        <n v="9.2423529411764704E-4"/>
        <n v="1.5125490196078431E-3"/>
        <n v="6.4750326797385622E-4"/>
        <n v="1.8816806722689076E-3"/>
        <n v="1.0325552443199502E-3"/>
        <n v="7.1696234049175222E-4"/>
        <n v="5.8544662309368189E-4"/>
        <n v="1.0018110948082938E-3"/>
        <n v="5.5498347487143004E-4"/>
        <n v="3.0999540556963527E-3"/>
        <n v="1.4198983297022511E-3"/>
        <n v="4.5204113646610608E-4"/>
        <n v="1.1837624005299468E-3"/>
        <n v="9.5909687167478985E-4"/>
        <n v="1.5743073332292062E-3"/>
        <n v="1.3616209918741943E-3"/>
        <n v="6.5407535404060049E-4"/>
        <n v="9.0045592558072143E-4"/>
        <n v="1.0644802152852142E-3"/>
        <n v="5.3947568682469519E-4"/>
        <n v="7.6996552689727533E-4"/>
        <n v="1.3101991344545234E-3"/>
        <n v="1.4874706484954146E-3"/>
        <n v="7.839019607843138E-4"/>
        <n v="8.8421568627450981E-4"/>
        <n v="5.8929411764705884E-4"/>
        <n v="7.4294117647058814E-4"/>
        <n v="8.3624649859943975E-4"/>
        <n v="7.7889822595704949E-4"/>
        <n v="5.5000933706816056E-4"/>
        <n v="6.0737628384687208E-4"/>
        <n v="9.8282868703036775E-4"/>
        <n v="1.1881196923213728E-3"/>
        <n v="1.2941354319505579E-3"/>
        <n v="4.4622293361789163E-4"/>
        <n v="7.5069181111598075E-4"/>
        <n v="1.1034254971830002E-3"/>
        <n v="1.0491731083967979E-3"/>
        <n v="5.4772385144534008E-4"/>
        <n v="7.0773383394079706E-4"/>
        <n v="4.2420797828142913E-4"/>
        <n v="5.5477569993066245E-4"/>
        <n v="5.2173854970362637E-4"/>
        <n v="1.0155574496745754E-3"/>
        <n v="5.6782601909099908E-4"/>
        <n v="4.5032782120117329E-4"/>
        <n v="1.1893619884726402E-3"/>
        <n v="1.8556666666666669E-3"/>
        <n v="6.5050000000000004E-4"/>
        <n v="9.7073333333333347E-4"/>
        <n v="8.1986666666666668E-4"/>
        <n v="1.0706666666666666E-3"/>
        <n v="2.1603492063492062E-3"/>
        <n v="1.5837460317460318E-3"/>
        <n v="8.7930158730158733E-4"/>
        <n v="8.529402872260015E-4"/>
        <n v="1.6218896447467877E-3"/>
        <n v="1.4205291005291005E-3"/>
        <n v="1.6913681027966741E-3"/>
        <n v="7.5315120757297625E-4"/>
        <n v="9.8627218083000381E-4"/>
        <n v="4.8628297879998561E-4"/>
        <n v="2.2385199582478491E-3"/>
        <n v="1.0154342272964559E-3"/>
        <n v="1.4494646236295284E-3"/>
        <n v="1.6271683557479535E-3"/>
        <n v="1.2201774470489497E-3"/>
        <n v="4.3566666467302791E-4"/>
        <n v="1.3704656132958331E-3"/>
        <n v="1.1308894299108033E-3"/>
        <n v="1.7959464378380246E-3"/>
        <n v="7.3539999999999999E-4"/>
        <n v="8.9173333333333329E-4"/>
        <n v="1.2191999999999999E-3"/>
        <n v="2.3401999999999997E-3"/>
        <n v="5.9158730158730155E-4"/>
        <n v="1.7539047619047619E-3"/>
        <n v="2.4172380952380951E-3"/>
        <n v="7.7279365079365077E-4"/>
        <n v="6.6210128495842785E-4"/>
        <n v="1.4699017384731672E-3"/>
        <n v="1.2930914588057446E-3"/>
        <n v="7.8715041572184434E-4"/>
        <n v="1.6651333549292733E-3"/>
        <n v="1.4442788755713925E-3"/>
        <n v="9.2229060936543938E-4"/>
        <n v="7.6737573336212791E-4"/>
        <n v="8.8747657080501003E-4"/>
        <n v="9.656333048385765E-4"/>
        <n v="4.7601564538759546E-4"/>
        <n v="3.413666755262581E-4"/>
        <n v="9.19885833969709E-4"/>
        <n v="1.6171718847724488E-3"/>
        <n v="7.2849650966517402E-4"/>
        <n v="5.2885404310078188E-4"/>
        <n v="1.5603333333333335E-3"/>
        <n v="2.5436E-3"/>
        <n v="8.6246666666666674E-4"/>
        <n v="7.8873333333333339E-4"/>
        <n v="1.6216507936507936E-3"/>
        <n v="9.3333333333333332E-4"/>
        <n v="8.132063492063493E-4"/>
        <n v="2.1102857142857143E-3"/>
        <n v="2.4242479213907788E-3"/>
        <n v="2.4648223733938022E-3"/>
        <n v="2.8123356009070294E-3"/>
        <n v="9.4585034013605434E-4"/>
        <n v="2.1638555951481123E-3"/>
        <n v="3.2388726919339163E-3"/>
        <n v="2.0954972465176548E-3"/>
        <n v="4.6987006442788756E-4"/>
        <n v="1.0957848345660524E-3"/>
        <n v="2.6543123814417192E-3"/>
        <n v="1.5399893180312136E-3"/>
        <n v="1.58002750458876E-3"/>
        <n v="1.5734772834603943E-3"/>
        <n v="2.1189682130217558E-3"/>
        <n v="1.3219653782762561E-3"/>
        <n v="1.4141080575586693E-3"/>
        <n v="1.7041000000000001E-3"/>
        <n v="2.1276999999999997E-3"/>
        <n v="6.1933333333333339E-4"/>
        <n v="1.3585666666666666E-3"/>
        <n v="1.6188888888888889E-3"/>
        <n v="9.266031746031746E-4"/>
        <n v="9.551428571428572E-4"/>
        <n v="8.9476190476190482E-4"/>
        <n v="2.7657445200302343E-3"/>
        <n v="1.034315948601663E-3"/>
        <n v="4.7688586545729402E-4"/>
        <n v="5.4585034013605437E-4"/>
        <n v="3.1584782060972537E-4"/>
        <n v="2.4515135154590936E-3"/>
        <n v="2.7485872655940683E-3"/>
        <n v="1.0107763740416801E-3"/>
        <n v="1.8039122683256149E-3"/>
        <n v="5.4205122979209648E-4"/>
        <n v="7.5022237647588707E-4"/>
        <n v="1.4915595663458528E-3"/>
        <n v="1.0881350189000875E-3"/>
        <n v="1.8887942882614176E-3"/>
        <n v="1.4745440054019429E-3"/>
        <n v="4.0215786239645605E-4"/>
        <n v="5.865E-4"/>
        <n v="4.5735000000000003E-3"/>
        <n v="3.9290416666666666E-3"/>
        <n v="1.4232916666666665E-3"/>
        <n v="1.4656746031746033E-3"/>
        <n v="6.3908730158730167E-4"/>
        <n v="6.9400793650793648E-4"/>
        <n v="2.506626984126984E-3"/>
        <n v="3.6964852607709753E-3"/>
        <n v="8.834467120181406E-4"/>
        <n v="1.4686318972033259E-3"/>
        <n v="1.6495842781557067E-3"/>
        <n v="2.8442572796314293E-3"/>
        <n v="2.6073858114674438E-3"/>
        <n v="1.4623690746139726E-3"/>
        <n v="1.2041896123528776E-3"/>
        <n v="4.0118057805132636E-3"/>
        <n v="1.4892971549920044E-3"/>
        <n v="9.5265518653921643E-4"/>
        <n v="1.610097301707279E-3"/>
        <n v="1.1182550559147115E-3"/>
        <n v="7.24076106768236E-4"/>
        <n v="3.0183059785853159E-3"/>
        <n v="1.5678684804339481E-3"/>
        <n v="1.0302E-3"/>
        <n v="8.5676666666666655E-4"/>
        <n v="9.2016666666666668E-4"/>
        <n v="9.3556666666666673E-4"/>
        <n v="1.2395238095238095E-3"/>
        <n v="6.5361904761904763E-4"/>
        <n v="1.0436190476190476E-3"/>
        <n v="3.4186031746031745E-3"/>
        <n v="1.0614965986394558E-3"/>
        <n v="9.2583522297808019E-4"/>
        <n v="7.6024187452758873E-4"/>
        <n v="8.9623582766439915E-4"/>
        <n v="1.8932440701148183E-3"/>
        <n v="7.1010330057949111E-4"/>
        <n v="5.2751682683655475E-4"/>
        <n v="2.5621423172443578E-3"/>
        <n v="1.1557872675714712E-3"/>
        <n v="1.2464216556349579E-3"/>
        <n v="3.1248981905701405E-4"/>
        <n v="1.1576246364066462E-3"/>
        <n v="1.1290873197338091E-3"/>
        <n v="4.161046281140627E-4"/>
        <n v="8.2878785864571626E-4"/>
        <n v="1.4182345917555757E-3"/>
        <n v="1.2862333333333333E-3"/>
        <n v="1.4905333333333334E-3"/>
        <n v="5.8986666666666673E-4"/>
        <n v="1.3395333333333333E-3"/>
        <n v="1.4384126984126986E-3"/>
        <n v="6.810476190476191E-4"/>
        <n v="5.1088888888888896E-4"/>
        <n v="4.100952380952381E-4"/>
        <n v="3.8167800453514736E-4"/>
        <n v="1.9528042328042327E-3"/>
        <n v="1.1292214663643236E-3"/>
        <n v="1.8570521541950115E-3"/>
        <n v="2.2099269337364576E-3"/>
        <n v="7.5050210560414642E-4"/>
        <n v="1.0262678616420114E-3"/>
        <n v="1.2721160421840694E-3"/>
        <n v="1.0419526700369678E-3"/>
        <n v="1.8382738078849342E-3"/>
        <n v="1.2958386502765322E-3"/>
        <n v="2.8168509648160873E-3"/>
        <n v="2.1224679078783218E-3"/>
        <n v="1.7971217270838905E-3"/>
        <n v="3.5446723655310444E-4"/>
        <n v="6.5213333333333332E-4"/>
        <n v="4.9902222222222218E-4"/>
        <n v="1.058511111111111E-3"/>
        <n v="6.1857777777777777E-4"/>
        <n v="6.0179894179894185E-4"/>
        <n v="1.6187301587301589E-3"/>
        <n v="6.508571428571428E-4"/>
        <n v="5.6859259259259265E-4"/>
        <n v="1.6744368858654572E-3"/>
        <n v="8.1219450743260269E-4"/>
        <n v="9.6060468631897203E-4"/>
        <n v="1.1207457797933987E-3"/>
        <n v="1.4645694609413432E-3"/>
        <n v="1.0715617463916785E-3"/>
        <n v="3.4899038980671634E-4"/>
        <n v="2.0127608009694177E-3"/>
        <n v="5.2022220060444493E-4"/>
        <n v="1.0352339521780599E-3"/>
        <n v="4.7444337824234582E-4"/>
        <n v="9.0115173045136876E-4"/>
        <n v="9.0206497451711734E-4"/>
        <n v="8.6078185116589571E-4"/>
        <n v="4.3635443032685061E-4"/>
        <n v="1.1999790363220097E-3"/>
        <n v="9.1803333333333344E-4"/>
        <n v="9.7535000000000005E-4"/>
        <n v="9.1208333333333332E-4"/>
        <n v="1.2757142857142858E-3"/>
        <n v="7.9753968253968254E-4"/>
        <n v="6.4044444444444446E-4"/>
        <n v="6.9884126984126984E-4"/>
        <n v="7.1755102040816331E-4"/>
        <n v="6.0849584278155702E-4"/>
        <n v="7.6479213907785343E-4"/>
        <n v="5.8344671201814057E-4"/>
        <n v="3.8217615088363384E-4"/>
        <n v="4.7957384011805781E-4"/>
        <n v="4.3908865133354935E-4"/>
        <n v="8.4903718100997011E-4"/>
        <n v="6.3710079647883334E-4"/>
        <n v="1.0145018450816961E-3"/>
        <n v="9.7454592822263705E-4"/>
        <n v="7.0905983960729672E-4"/>
        <n v="7.6502188767280121E-4"/>
        <n v="1.744938884567452E-3"/>
        <n v="7.2177124342494238E-4"/>
        <n v="3.4351092902775609E-4"/>
        <n v="2.2210569105691057E-3"/>
        <n v="2.2819918699186993E-3"/>
        <n v="2.0567073170731707E-3"/>
        <n v="1.9857317073170731E-3"/>
        <n v="1.6391792489353465E-3"/>
        <n v="2.8317847464188928E-3"/>
        <n v="1.9144792876500192E-3"/>
        <n v="1.8952380952380952E-3"/>
        <n v="6.4247921390778531E-4"/>
        <n v="1.2169680880482275E-3"/>
        <n v="2.007005512231993E-3"/>
        <n v="2.904301015799274E-3"/>
        <n v="2.8086661171114464E-3"/>
        <n v="8.4297908090839901E-4"/>
        <n v="1.1330318680575857E-3"/>
        <n v="1.4077392474605018E-3"/>
        <n v="2.3589153891981308E-3"/>
        <n v="1.0563365915249475E-3"/>
        <n v="1.9699042059961366E-3"/>
        <n v="1.6630294968264755E-3"/>
        <n v="4.2711731864856638E-4"/>
        <n v="1.292021926247509E-3"/>
        <n v="2.206740962359976E-3"/>
        <n v="1.0951848621723308E-3"/>
        <n v="3.8831111111111111E-4"/>
        <n v="5.5666666666666668E-4"/>
        <n v="4.0882222222222221E-4"/>
        <n v="1.0372888888888889E-3"/>
        <n v="1.1593227513227514E-3"/>
        <n v="9.3079365079365081E-4"/>
        <n v="9.6391534391534388E-4"/>
        <n v="3.4332275132275132E-4"/>
        <n v="9.9688586545729403E-4"/>
        <n v="7.0278659611992952E-4"/>
        <n v="1.9480776014109348E-3"/>
        <n v="4.6179894179894181E-4"/>
        <n v="5.4680919987042445E-4"/>
        <n v="1.1529352481733435E-3"/>
        <n v="4.4735269769283372E-4"/>
        <n v="6.2587913472267223E-4"/>
        <n v="7.2584297341056654E-4"/>
        <n v="5.51393483402919E-4"/>
        <n v="6.5794259551406656E-4"/>
        <n v="5.039692560837157E-4"/>
        <n v="7.6299778505857388E-4"/>
        <n v="6.5224200790247092E-4"/>
        <n v="8.6389854415613984E-4"/>
        <n v="4.8258247440002361E-4"/>
        <n v="2.6150666666666664E-3"/>
        <n v="1.6195999999999999E-3"/>
        <n v="1.1498666666666666E-3"/>
        <n v="2.1237999999999999E-3"/>
        <n v="1.355047619047619E-3"/>
        <n v="1.9783492063492063E-3"/>
        <n v="3.4059047619047615E-3"/>
        <n v="3.534222222222222E-3"/>
        <n v="1.4994406651549508E-3"/>
        <n v="9.1489040060468638E-4"/>
        <n v="4.758941798941799E-3"/>
        <n v="2.2494331065759637E-3"/>
        <n v="1.4613828600223157E-3"/>
        <n v="2.8670769895259691E-3"/>
        <n v="3.8543281863009753E-3"/>
        <n v="1.3297340100061189E-3"/>
        <n v="2.3338971953195467E-3"/>
        <n v="9.4775323796493255E-4"/>
        <n v="8.8248550919304192E-4"/>
        <n v="1.869783312237414E-3"/>
        <n v="1.8202357964593287E-3"/>
        <n v="3.2437984033094471E-4"/>
        <n v="2.2351912637039381E-3"/>
        <n v="5.928681461765254E-4"/>
        <n v="9.4556666666666676E-4"/>
        <n v="2.5067666666666664E-3"/>
        <n v="2.4129999999999998E-3"/>
        <n v="1.1270333333333333E-3"/>
        <n v="1.0411746031746033E-3"/>
        <n v="8.6390476190476191E-4"/>
        <n v="1.6083174603174603E-3"/>
        <n v="1.4753015873015874E-3"/>
        <n v="1.1891458805744521E-3"/>
        <n v="1.3636281179138321E-3"/>
        <n v="1.7260468631897204E-3"/>
        <n v="9.1812547241118677E-4"/>
        <n v="9.831911600619084E-4"/>
        <n v="4.6606917899434913E-4"/>
        <n v="5.3488824101068999E-4"/>
        <n v="5.8228413058345027E-4"/>
        <n v="6.7373847078479343E-4"/>
        <n v="8.9921379261777008E-4"/>
        <n v="8.9597782959462602E-4"/>
        <n v="1.4089328155938753E-3"/>
        <n v="1.0093645218882867E-3"/>
        <n v="5.0072545381639531E-4"/>
        <n v="7.0791588909312523E-4"/>
        <n v="1.8765712801044139E-3"/>
        <n v="1.5905333333333335E-3"/>
        <n v="8.3219999999999995E-4"/>
        <n v="7.9040000000000002E-4"/>
        <n v="2.410533333333333E-3"/>
        <n v="1.7045396825396825E-3"/>
        <n v="6.2425396825396817E-4"/>
        <n v="1.4050793650793652E-3"/>
        <n v="5.9126984126984129E-4"/>
        <n v="8.6778533635676486E-4"/>
        <n v="1.0747996976568405E-3"/>
        <n v="1.4735298563869992E-3"/>
        <n v="2.0803930461073318E-3"/>
        <n v="6.0324658964114742E-4"/>
        <n v="9.6683583486304565E-4"/>
        <n v="1.3438145628621818E-3"/>
        <n v="7.9429867184969234E-4"/>
        <n v="6.3501660816886506E-4"/>
        <n v="1.5916276093242683E-3"/>
        <n v="1.1761628652510992E-3"/>
        <n v="9.6407017015790516E-4"/>
        <n v="1.0517271698170471E-3"/>
        <n v="4.3488313850911737E-4"/>
        <n v="4.0965359603119971E-4"/>
        <n v="5.0890024345986138E-4"/>
        <n v="1.5578974358974359E-3"/>
        <n v="2.3166153846153848E-3"/>
        <n v="2.546153846153846E-3"/>
        <n v="2.8973846153846155E-3"/>
        <n v="9.3611721611721601E-4"/>
        <n v="2.5177533577533575E-3"/>
        <n v="1.1188766788766788E-3"/>
        <n v="2.0867399267399268E-3"/>
        <n v="1.8589918018489448E-3"/>
        <n v="2.7452758881330312E-3"/>
        <n v="6.2533868248153962E-4"/>
        <n v="2.3919995348566777E-3"/>
        <n v="7.1282105077380355E-4"/>
        <n v="2.4565768783550122E-3"/>
        <n v="2.3558401267883208E-3"/>
        <n v="9.3719732460198794E-4"/>
        <n v="1.6969609623880683E-3"/>
        <n v="9.8209580036968448E-4"/>
        <n v="2.9959448784282012E-3"/>
        <n v="5.3838493463860917E-4"/>
        <n v="1.5201211532380324E-3"/>
        <n v="2.4763043601423846E-3"/>
        <n v="4.4755015471628513E-3"/>
        <n v="1.1966654732960215E-3"/>
        <n v="6.8860000000000004E-4"/>
        <n v="5.1446666666666663E-4"/>
        <n v="1.4086666666666666E-3"/>
        <n v="1.0858E-3"/>
        <n v="1.0360423280423279E-3"/>
        <n v="8.3263492063492069E-4"/>
        <n v="9.5604232804232805E-4"/>
        <n v="5.3180952380952381E-4"/>
        <n v="9.6640967498110356E-4"/>
        <n v="1.1742000503905264E-3"/>
        <n v="8.0407155454774502E-4"/>
        <n v="7.9822625346434866E-4"/>
        <n v="9.7840166048782833E-4"/>
        <n v="8.7524025483209152E-4"/>
        <n v="8.3477426243866156E-4"/>
        <n v="1.2776542010102102E-3"/>
        <n v="6.7942427134292695E-4"/>
        <n v="7.4438120259394066E-4"/>
        <n v="1.1241955135254938E-3"/>
        <n v="4.6703905593537692E-4"/>
        <n v="3.2521559593172319E-4"/>
        <n v="2.9255126045855088E-4"/>
        <n v="1.2934798260293315E-3"/>
        <n v="3.8901203792197019E-4"/>
        <n v="1.2626422764227643E-3"/>
        <n v="2.0234552845528457E-3"/>
        <n v="3.6797560975609755E-3"/>
        <n v="3.2858536585365855E-3"/>
        <n v="1.2911343399148278E-3"/>
        <n v="1.6467673248161054E-3"/>
        <n v="1.9739837398373983E-3"/>
        <n v="2.1013162988772743E-3"/>
        <n v="8.5828586177018231E-4"/>
        <n v="2.4764854451265598E-3"/>
        <n v="2.9847537931161623E-3"/>
        <n v="4.4842652508157737E-4"/>
        <n v="5.1307037203834947E-4"/>
        <n v="1.9191240827212289E-3"/>
        <n v="1.0617828238535059E-3"/>
        <n v="2.1239519165518837E-3"/>
        <n v="5.1897141858051456E-4"/>
        <n v="3.2557948519827832E-3"/>
        <n v="1.433642658313539E-3"/>
        <n v="1.2717107335315533E-3"/>
        <n v="5.2766984474651745E-4"/>
        <n v="2.1957524854819923E-3"/>
        <n v="5.3098231313872116E-4"/>
        <n v="9.7599970136823418E-4"/>
        <n v="6.635166666666667E-4"/>
        <n v="8.9269999999999996E-4"/>
        <n v="1.1704166666666666E-3"/>
        <n v="5.3570000000000007E-4"/>
        <n v="4.5514285714285714E-4"/>
        <n v="4.2711111111111107E-4"/>
        <n v="6.6146031746031747E-4"/>
        <n v="1.1517142857142859E-3"/>
        <n v="3.6690854119425547E-4"/>
        <n v="7.0710506424792141E-4"/>
        <n v="9.836432350718064E-4"/>
        <n v="7.88193499622071E-4"/>
        <n v="1.6271820897671239E-3"/>
        <n v="6.4144260878954752E-4"/>
        <n v="3.1750350934024404E-4"/>
        <n v="3.4399452902854263E-4"/>
        <n v="3.0703256359233035E-4"/>
        <n v="6.528692605790111E-4"/>
        <n v="7.6671757138229433E-4"/>
        <n v="1.8044196262531217E-3"/>
        <n v="4.0770783939082198E-4"/>
        <n v="5.7965265606097838E-4"/>
        <n v="5.6946681593014205E-4"/>
        <n v="4.3313326340971731E-4"/>
        <n v="4.4833333333333335E-4"/>
        <n v="2.1871E-3"/>
        <n v="9.7305000000000004E-4"/>
        <n v="5.6034999999999993E-4"/>
        <n v="8.1000000000000006E-4"/>
        <n v="9.8166666666666671E-4"/>
        <n v="5.7671428571428565E-4"/>
        <n v="4.7031746031746035E-4"/>
        <n v="3.3921390778533631E-4"/>
        <n v="6.6278155706727142E-4"/>
        <n v="6.7233560090702946E-4"/>
        <n v="5.6204081632653066E-4"/>
        <n v="1.355778713601843E-3"/>
        <n v="7.373429795198502E-4"/>
        <n v="9.4503833279343478E-4"/>
        <n v="4.2551200374329627E-4"/>
        <n v="5.6692427537908586E-4"/>
        <n v="7.9675992342011139E-4"/>
        <n v="8.3590684951229165E-4"/>
        <n v="5.9693920400107645E-4"/>
        <n v="7.2754321949908285E-4"/>
        <n v="5.4976113290779334E-4"/>
        <n v="3.4479068842880987E-4"/>
        <n v="5.8400122627068156E-4"/>
        <n v="5.2277777777777782E-4"/>
        <n v="1.5838666666666667E-3"/>
        <n v="5.5126666666666666E-4"/>
        <n v="7.6482222222222225E-4"/>
        <n v="7.0061375661375667E-4"/>
        <n v="4.5138624338624341E-4"/>
        <n v="6.9652910052910055E-4"/>
        <n v="7.264126984126984E-4"/>
        <n v="1.2430939783320736E-3"/>
        <n v="7.2219702695893177E-4"/>
        <n v="1.4570319979843789E-3"/>
        <n v="3.7563114134542708E-4"/>
        <n v="5.9767963622838914E-4"/>
        <n v="1.2517006802721087E-3"/>
        <n v="2.2877874959507613E-3"/>
        <n v="1.4351413934180375E-3"/>
        <n v="6.964267892330037E-4"/>
        <n v="4.1343541888838223E-4"/>
        <n v="6.9282518060467563E-4"/>
        <n v="7.7791089916426403E-4"/>
        <n v="1.4512297617366562E-3"/>
        <n v="1.2679194611707938E-3"/>
        <n v="1.0750501413220037E-3"/>
        <n v="8.1756602992686918E-4"/>
        <n v="8.2406666666666668E-4"/>
        <n v="4.6153333333333333E-3"/>
        <n v="1.0501333333333333E-3"/>
        <n v="1.5004E-3"/>
        <n v="4.0862857142857142E-3"/>
        <n v="8.6553650793650787E-3"/>
        <n v="1.690984126984127E-3"/>
        <n v="1.7332063492063493E-3"/>
        <n v="1.7609674981103555E-3"/>
        <n v="8.9820105820105818E-4"/>
        <n v="1.1107482993197278E-3"/>
        <n v="9.4572940287226005E-4"/>
        <n v="1.6361660007918513E-3"/>
        <n v="3.4889824712953967E-3"/>
        <n v="2.4421264802217185E-3"/>
        <n v="1.9345930964978584E-3"/>
        <n v="9.4517543691259739E-4"/>
        <n v="1.3136912937347259E-3"/>
        <n v="1.5693323725631141E-3"/>
        <n v="2.3646114206239662E-3"/>
        <n v="8.9677183555582276E-4"/>
        <n v="1.3371135511741582E-3"/>
        <n v="2.0181022755533093E-3"/>
        <n v="9.5344689622556104E-4"/>
        <n v="4.0531333333333336E-3"/>
        <n v="2.9008666666666665E-3"/>
        <n v="1.5596666666666667E-3"/>
        <n v="1.2858666666666666E-3"/>
        <n v="1.669968253968254E-3"/>
        <n v="4.4162539682539676E-3"/>
        <n v="6.19047619047619E-4"/>
        <n v="9.0704761904761917E-4"/>
        <n v="1.2810279667422523E-3"/>
        <n v="1.513167044595616E-3"/>
        <n v="1.5616024187452759E-3"/>
        <n v="2.7730914588057448E-3"/>
        <n v="6.8531116150163766E-4"/>
        <n v="6.9694417449519489E-4"/>
        <n v="1.3660727783176762E-3"/>
        <n v="2.4558327034517511E-3"/>
        <n v="7.8705202342573965E-4"/>
        <n v="4.4611863786359748E-3"/>
        <n v="1.1271023750103798E-3"/>
        <n v="4.8210364361757851E-4"/>
        <n v="6.7999625787894345E-4"/>
        <n v="2.5491240882432259E-3"/>
        <n v="4.7810767770517506E-3"/>
        <n v="1.31057813106335E-3"/>
        <n v="2.7309019607843136E-3"/>
        <n v="2.7692549019607843E-3"/>
        <n v="2.4247843137254906E-3"/>
        <n v="3.0138823529411761E-3"/>
        <n v="5.3873389355742294E-3"/>
        <n v="9.7023342670401482E-4"/>
        <n v="2.2491876750700282E-3"/>
        <n v="1.3219794584500466E-3"/>
        <n v="1.7878795962829575E-3"/>
        <n v="2.0609843937575028E-3"/>
        <n v="2.8000533546752035E-3"/>
        <n v="1.1526032635276334E-3"/>
        <n v="3.9031230879124461E-3"/>
        <n v="1.9724630258882297E-3"/>
        <n v="1.7784213913557569E-3"/>
        <n v="2.5086520956123892E-3"/>
        <n v="4.2386921160262117E-3"/>
        <n v="3.0618727095398967E-3"/>
        <n v="3.1134287302539312E-3"/>
        <n v="3.5516226434817283E-3"/>
        <n v="1.5291972574740715E-3"/>
        <n v="3.1311549052732233E-3"/>
        <n v="8.4891218914751737E-4"/>
        <n v="9.7058919323844575E-4"/>
        <n v="6.6666666666666664E-4"/>
        <n v="6.3073333333333334E-4"/>
        <n v="1.2027111111111112E-3"/>
        <n v="1.6137777777777778E-3"/>
        <n v="1.834835978835979E-3"/>
        <n v="4.6956613756613756E-4"/>
        <n v="5.2023280423280419E-4"/>
        <n v="8.7024338624338627E-4"/>
        <n v="1.0572940287226001E-3"/>
        <n v="4.7004283194759382E-4"/>
        <n v="6.4145124716553285E-4"/>
        <n v="1.000453514739229E-3"/>
        <n v="9.4964546665226939E-4"/>
        <n v="1.0098837418565311E-3"/>
        <n v="6.9957408007294633E-4"/>
        <n v="9.0008038488764111E-4"/>
        <n v="9.2632642629506294E-4"/>
        <n v="4.5723975530195636E-4"/>
        <n v="6.6031929156321707E-4"/>
        <n v="5.8689766592176734E-4"/>
        <n v="8.6193102288296887E-4"/>
        <n v="1.1222706518781034E-3"/>
        <n v="6.4144675843905564E-4"/>
        <n v="1.7158004320537424E-3"/>
        <n v="2.0437435897435897E-3"/>
        <n v="6.3533333333333334E-4"/>
        <n v="3.6277948717948717E-3"/>
        <n v="1.8066666666666667E-3"/>
        <n v="3.31037851037851E-3"/>
        <n v="1.0884004884004885E-3"/>
        <n v="1.2771672771672773E-3"/>
        <n v="1.1642490842490843E-3"/>
        <n v="1.2087679516250946E-3"/>
        <n v="2.3137159137159137E-3"/>
        <n v="4.3072271643700215E-4"/>
        <n v="1.0504331647188791E-3"/>
        <n v="8.9679630550400095E-4"/>
        <n v="1.7578873243928948E-3"/>
        <n v="1.457980636571215E-3"/>
        <n v="3.5687566869888521E-4"/>
        <n v="9.508752963627437E-4"/>
        <n v="5.0683113065645912E-3"/>
        <n v="1.3107126999778757E-3"/>
        <n v="8.9678788266423295E-4"/>
        <n v="1.3713315404647074E-3"/>
        <n v="2.353391201764421E-3"/>
        <n v="9.5236602807273864E-4"/>
        <n v="2.2418090373918782E-3"/>
        <n v="8.5753846153846156E-4"/>
        <n v="5.8969230769230767E-4"/>
        <n v="6.1438461538461538E-4"/>
        <n v="7.603589743589744E-4"/>
        <n v="5.9731379731379727E-4"/>
        <n v="1.8498412698412698E-3"/>
        <n v="7.2578754578754578E-4"/>
        <n v="1.1153357753357755E-3"/>
        <n v="1.0033606605035178E-3"/>
        <n v="5.4379905808477232E-4"/>
        <n v="6.2443165300308157E-4"/>
        <n v="1.0385022385022385E-3"/>
        <n v="5.3648744805207395E-4"/>
        <n v="1.359281685812298E-3"/>
        <n v="3.6405217357598314E-4"/>
        <n v="8.5945196149277777E-4"/>
        <n v="2.7590065669376885E-4"/>
        <n v="1.5519543782369124E-3"/>
        <n v="5.6279177459538652E-4"/>
        <n v="1.3479030706293868E-3"/>
        <n v="1.5340437799463954E-3"/>
        <n v="9.1750913978249434E-4"/>
        <n v="2.5625323694247114E-4"/>
        <n v="6.5565067719463319E-4"/>
        <n v="2.0156666666666669E-3"/>
        <n v="1.3416666666666666E-3"/>
        <n v="1.8370000000000001E-3"/>
        <n v="1.2576E-3"/>
        <n v="4.3843809523809521E-3"/>
        <n v="3.2787936507936506E-3"/>
        <n v="1.8433015873015872E-3"/>
        <n v="5.807111111111111E-3"/>
        <n v="5.4969614512471654E-3"/>
        <n v="1.195283446712018E-3"/>
        <n v="1.5694633408919125E-3"/>
        <n v="5.0866213151927442E-4"/>
        <n v="6.519555123636756E-3"/>
        <n v="2.8506640751538711E-3"/>
        <n v="6.4695677212684018E-4"/>
        <n v="2.6763992369434548E-3"/>
        <n v="1.8301290534961728E-3"/>
        <n v="1.6724992614874218E-3"/>
        <n v="2.5377080189467279E-3"/>
        <n v="1.2092629276997007E-3"/>
        <n v="1.4537544824880068E-3"/>
        <n v="8.9666736539790613E-4"/>
        <n v="4.8183203883490067E-3"/>
        <n v="1.3317333380414549E-3"/>
        <n v="2.2503666666666669E-3"/>
        <n v="3.0057E-3"/>
        <n v="7.1243333333333332E-4"/>
        <n v="1.5311333333333332E-3"/>
        <n v="7.488571428571428E-4"/>
        <n v="1.4987301587301588E-3"/>
        <n v="1.6653333333333336E-3"/>
        <n v="1.7985714285714285E-3"/>
        <n v="5.414361300075586E-4"/>
        <n v="9.1310657596371878E-4"/>
        <n v="1.319244142101285E-3"/>
        <n v="2.3750566893424034E-3"/>
        <n v="7.1203253788287802E-4"/>
        <n v="6.7736385559514817E-4"/>
        <n v="7.2412626426231869E-4"/>
        <n v="3.836302775078285E-4"/>
        <n v="9.036289625052803E-4"/>
        <n v="1.2206984919425068E-3"/>
        <n v="1.027665070587323E-3"/>
        <n v="4.6159092886069859E-4"/>
        <n v="8.1066228672058702E-4"/>
        <n v="1.0453283728117781E-3"/>
        <n v="1.162752827243163E-3"/>
        <n v="1.4696600256469009E-3"/>
        <n v="1.2266388888888889E-3"/>
        <n v="8.1125000000000001E-4"/>
        <n v="1.3701111111111112E-3"/>
        <n v="1.9970277777777777E-3"/>
        <n v="1.0878042328042329E-3"/>
        <n v="8.0584656084656085E-4"/>
        <n v="1.8856349206349207E-3"/>
        <n v="1.3832539682539682E-3"/>
        <n v="1.1879818594104309E-3"/>
        <n v="1.3661123708742758E-3"/>
        <n v="1.2738473167044596E-3"/>
        <n v="1.2998992189468378E-3"/>
        <n v="4.4084512111722995E-4"/>
        <n v="1.1598459489615953E-3"/>
        <n v="7.9427467636084415E-4"/>
        <n v="6.9027822769319373E-4"/>
        <n v="1.2528158991823824E-3"/>
        <n v="6.0818280448989871E-4"/>
        <n v="1.3185406857796449E-3"/>
        <n v="8.9747698861185527E-4"/>
        <n v="8.7034522337199366E-4"/>
        <n v="2.3016951849879172E-3"/>
        <n v="1.3412444519817729E-3"/>
        <n v="6.006598683292977E-4"/>
        <n v="4.4025925925925927E-4"/>
        <n v="4.4372222222222225E-4"/>
        <n v="1.2310925925925924E-3"/>
        <n v="2.9131481481481483E-4"/>
        <n v="7.6312169312169314E-4"/>
        <n v="3.7982363315696653E-4"/>
        <n v="1.4552557319223985E-3"/>
        <n v="1.7324162257495591E-3"/>
        <n v="7.87822289409591E-4"/>
        <n v="7.1531032165952804E-4"/>
        <n v="6.5195263290501379E-4"/>
        <n v="5.2506928697404888E-4"/>
        <n v="7.0452354957268042E-4"/>
        <n v="9.1637172211624215E-4"/>
        <n v="1.4151259563202118E-3"/>
        <n v="6.7276951933036586E-4"/>
        <n v="1.1133754388393995E-3"/>
        <n v="5.1999366580040163E-4"/>
        <n v="4.9445941881433406E-4"/>
        <n v="1.345743180504974E-3"/>
        <n v="4.9434697475612163E-4"/>
        <n v="5.8298700025612605E-4"/>
        <n v="6.6821723593905695E-4"/>
        <n v="3.1457124780489339E-4"/>
        <n v="1.2277647058823529E-3"/>
        <n v="1.3092549019607844E-3"/>
        <n v="1.6967843137254903E-3"/>
        <n v="2.3925098039215688E-3"/>
        <n v="1.1802054154995331E-3"/>
        <n v="1.3511111111111111E-3"/>
        <n v="2.0519887955182071E-3"/>
        <n v="5.7210084033613453E-4"/>
        <n v="1.2175181183584547E-3"/>
        <n v="2.4464185674269705E-3"/>
        <n v="5.3738828864879288E-4"/>
        <n v="9.8916010848783958E-4"/>
        <n v="5.0302448169914349E-4"/>
        <n v="2.6163438477385648E-3"/>
        <n v="8.2261051175838782E-4"/>
        <n v="1.5256049251344149E-3"/>
        <n v="1.8901831558344655E-3"/>
        <n v="5.6027652353288833E-4"/>
        <n v="1.2948691853041849E-3"/>
        <n v="5.7763393281888933E-4"/>
        <n v="5.1218029828072856E-4"/>
        <n v="8.020542519660361E-4"/>
        <n v="1.4240818456066307E-3"/>
        <n v="1.0215952101048451E-3"/>
        <n v="1.3594666666666667E-3"/>
        <n v="7.5936666666666668E-4"/>
        <n v="1.7422333333333331E-3"/>
        <n v="9.9313333333333337E-4"/>
        <n v="5.2847619047619043E-4"/>
        <n v="8.4609523809523802E-4"/>
        <n v="1.0034920634920635E-3"/>
        <n v="1.4404761904761904E-3"/>
        <n v="6.3516250944822372E-4"/>
        <n v="2.2801814058956917E-3"/>
        <n v="4.7446712018140591E-4"/>
        <n v="1.5659561602418747E-3"/>
        <n v="9.9220386567325345E-4"/>
        <n v="8.6452866861030128E-4"/>
        <n v="1.3506388798905807E-3"/>
        <n v="1.1485008818342152E-3"/>
        <n v="7.2458148302978725E-4"/>
        <n v="8.3677067563726806E-4"/>
        <n v="1.8073676186723621E-3"/>
        <n v="1.8871149108020504E-3"/>
        <n v="2.2744719836769564E-3"/>
        <n v="7.8054876448762744E-4"/>
        <n v="1.8723663563580942E-3"/>
        <n v="1.3753234755120782E-3"/>
        <n v="1.085124183006536E-3"/>
        <n v="6.7286274509803924E-4"/>
        <n v="8.0078431372549027E-4"/>
        <n v="1.817359477124183E-3"/>
        <n v="1.9179831932773109E-3"/>
        <n v="2.5884344849050728E-3"/>
        <n v="9.2232804232804237E-4"/>
        <n v="5.6839091192032365E-4"/>
        <n v="8.2197026958931723E-4"/>
        <n v="1.2373542009396349E-3"/>
        <n v="7.869933158448565E-4"/>
        <n v="8.79190194596357E-4"/>
        <n v="9.0794413515921568E-4"/>
        <n v="1.1370361259821664E-3"/>
        <n v="9.4748870100414744E-4"/>
        <n v="1.0469937593209772E-3"/>
        <n v="6.1568257183203517E-4"/>
        <n v="1.0149244896781918E-3"/>
        <n v="6.9337149583054386E-4"/>
        <n v="6.0991827736038497E-4"/>
        <n v="9.3322574955799899E-4"/>
        <n v="9.1163525085230241E-4"/>
        <n v="4.7558501750489624E-4"/>
        <n v="4.718773512186239E-4"/>
        <n v="9.6953333333333334E-4"/>
        <n v="4.8580000000000004E-4"/>
        <n v="7.8666666666666663E-4"/>
        <n v="9.5480000000000001E-4"/>
        <n v="4.6694179894179891E-4"/>
        <n v="5.6071957671957671E-4"/>
        <n v="4.5540740740740741E-4"/>
        <n v="1.2724867724867724E-3"/>
        <n v="7.6912068531116142E-4"/>
        <n v="8.9995464852607714E-4"/>
        <n v="5.9041572184429327E-4"/>
        <n v="1.2884051398337113E-3"/>
        <n v="4.5265090163049349E-4"/>
        <n v="3.8947557859122481E-4"/>
        <n v="6.0213319895859583E-4"/>
        <n v="2.9765924006286816E-4"/>
        <n v="1.1697549485599791E-3"/>
        <n v="7.2748837836767084E-4"/>
        <n v="7.8794786940259961E-4"/>
        <n v="7.8984922624191997E-4"/>
        <n v="7.2859228031710874E-4"/>
        <n v="6.7073322553174016E-4"/>
        <n v="1.3155230289659179E-3"/>
        <n v="4.6215855888294942E-4"/>
        <n v="8.6039682539682536E-4"/>
        <n v="8.6822222222222227E-4"/>
        <n v="6.8631746031746035E-4"/>
        <n v="7.887460317460318E-4"/>
        <n v="6.2442932728647019E-4"/>
        <n v="1.272713529856387E-3"/>
        <n v="4.974754346182917E-4"/>
        <n v="6.8279667422524567E-4"/>
        <n v="5.6515135154590942E-4"/>
        <n v="5.6051542310045705E-4"/>
        <n v="6.8223014073354215E-4"/>
        <n v="7.1956232228341077E-4"/>
        <n v="6.0723669664388812E-4"/>
        <n v="4.7372579669307884E-4"/>
        <n v="4.0087549255025771E-4"/>
        <n v="5.1084339001410595E-4"/>
        <n v="5.7363256336826613E-4"/>
        <n v="1.50284235868851E-3"/>
        <n v="9.9003754317849462E-4"/>
        <n v="3.6612871762597217E-4"/>
        <n v="5.0701605400350902E-4"/>
        <n v="1.188596764076713E-3"/>
        <n v="6.576769434042132E-4"/>
        <n v="8.9090656689202953E-4"/>
        <n v="3.0677111111111111E-3"/>
        <n v="1.6495555555555554E-3"/>
        <n v="1.4133777777777777E-3"/>
        <n v="1.3267999999999999E-3"/>
        <n v="1.7135238095238095E-3"/>
        <n v="9.1108994708994707E-4"/>
        <n v="1.5818412698412698E-3"/>
        <n v="1.4102494331065759E-3"/>
        <n v="9.2005039052658096E-4"/>
        <n v="8.750415721844293E-4"/>
        <n v="9.3724363819601918E-4"/>
        <n v="4.862061932356717E-4"/>
        <n v="9.0486028626618194E-4"/>
        <n v="6.6889824712953962E-4"/>
        <n v="8.3106935896051543E-4"/>
        <n v="9.2724054016012081E-4"/>
        <n v="4.6881243683358925E-4"/>
        <n v="3.8844354581769956E-4"/>
        <n v="6.4545580011737586E-4"/>
        <n v="5.105108294634396E-4"/>
        <n v="1.1954694079171317E-3"/>
        <n v="4.6546678049270567E-4"/>
        <n v="3.5303948083904163E-4"/>
        <n v="3.6443333333333332E-3"/>
        <n v="8.9220000000000011E-4"/>
        <n v="1.2075333333333334E-3"/>
        <n v="3.858866666666667E-3"/>
        <n v="6.2216507936507931E-3"/>
        <n v="1.4400634920634921E-3"/>
        <n v="3.3236825396825397E-3"/>
        <n v="1.61415873015873E-3"/>
        <n v="8.1324263038548756E-4"/>
        <n v="2.312260015117158E-3"/>
        <n v="6.9121693121693118E-4"/>
        <n v="5.3051549508692369E-3"/>
        <n v="2.1613216715257533E-3"/>
        <n v="6.1510995932764637E-4"/>
        <n v="3.6504049238743116E-3"/>
        <n v="7.4681639851707879E-4"/>
        <n v="1.8795460481377472E-3"/>
        <n v="3.0566687329296092E-3"/>
        <n v="4.4606927571578679E-4"/>
        <n v="1.1574326724984936E-3"/>
        <n v="1.1386202511326784E-3"/>
        <n v="3.2286502304115449E-3"/>
        <n v="9.2779947245704352E-4"/>
        <n v="3.6860205817702807E-3"/>
        <n v="2.2391249999999998E-3"/>
        <n v="1.3165416666666668E-3"/>
        <n v="1.0206666666666667E-3"/>
        <n v="7.2625000000000001E-4"/>
        <n v="8.1591269841269846E-4"/>
        <n v="8.1698412698412697E-4"/>
        <n v="8.2043650793650798E-4"/>
        <n v="2.1988888888888891E-3"/>
        <n v="4.6318972033257747E-4"/>
        <n v="1.67713529856387E-3"/>
        <n v="2.3840891912320487E-3"/>
        <n v="9.1897203325774757E-4"/>
        <n v="2.1081596659827955E-3"/>
        <n v="1.240074865925206E-3"/>
        <n v="6.8826260662995355E-4"/>
        <n v="1.0240434798257927E-3"/>
        <n v="1.4064441599265054E-3"/>
        <n v="4.8964508958030176E-4"/>
        <n v="6.889447640986351E-4"/>
        <n v="1.5887755959022561E-3"/>
        <n v="4.2603255198581762E-3"/>
        <n v="8.3275771366807185E-4"/>
        <n v="1.166605148981295E-3"/>
        <n v="6.5620315370582731E-4"/>
        <n v="6.205894308943089E-4"/>
        <n v="6.0012195121951213E-4"/>
        <n v="1.0063414634146341E-3"/>
        <n v="1.0844715447154471E-3"/>
        <n v="9.1513743708865661E-4"/>
        <n v="8.0021293070073557E-4"/>
        <n v="1.0978513356562137E-3"/>
        <n v="4.3319783197831975E-4"/>
        <n v="9.94358719097395E-4"/>
        <n v="1.0441715981785668E-3"/>
        <n v="7.2781741422856406E-4"/>
        <n v="1.162361963755692E-3"/>
        <n v="6.2577308636708009E-4"/>
        <n v="5.0852293427372237E-4"/>
        <n v="1.09998832414628E-3"/>
        <n v="7.7085215296597413E-4"/>
        <n v="1.0060045909473165E-3"/>
        <n v="1.284235208093894E-3"/>
        <n v="7.815171797331328E-4"/>
        <n v="4.8210030187829667E-4"/>
        <n v="5.3846720910352935E-4"/>
        <n v="3.5370154720777789E-4"/>
        <n v="5.0935570850488819E-4"/>
        <n v="1.2914963698293185E-3"/>
        <n v="5.043333333333333E-4"/>
        <n v="1.8764999999999999E-3"/>
        <n v="2.8836666666666663E-3"/>
        <n v="1.689888888888889E-3"/>
        <n v="1.4368253968253968E-3"/>
        <n v="1.5639153439153438E-3"/>
        <n v="6.2877248677248683E-3"/>
        <n v="2.7401864449483494E-3"/>
        <n v="1.1442680776014109E-3"/>
        <n v="1.1281934996220709E-3"/>
        <n v="9.5343915343915346E-4"/>
        <n v="1.8569148999988002E-3"/>
        <n v="6.7931228928961359E-4"/>
        <n v="2.5770675113078742E-3"/>
        <n v="9.98500281946994E-4"/>
        <n v="1.3956690108963741E-3"/>
        <n v="2.6433429910984051E-3"/>
        <n v="6.5491686066066748E-4"/>
        <n v="6.9312681917223977E-4"/>
        <n v="2.9151526474391668E-3"/>
        <n v="4.6371690537807143E-4"/>
        <n v="1.768592684268379E-3"/>
        <n v="3.4775503210977306E-4"/>
        <n v="1.4979777777777779E-3"/>
        <n v="1.3296444444444446E-3"/>
        <n v="4.2315555555555554E-4"/>
        <n v="5.0880423280423278E-4"/>
        <n v="5.2510052910052915E-4"/>
        <n v="7.9246560846560842E-4"/>
        <n v="8.7089947089947085E-4"/>
        <n v="1.1083093978332074E-3"/>
        <n v="8.281985386747291E-4"/>
        <n v="6.7253212396069543E-4"/>
        <n v="1.6824590576971529E-3"/>
        <n v="1.2832787435962038E-3"/>
        <n v="5.8238011253884268E-4"/>
        <n v="1.1708070882674056E-3"/>
        <n v="7.3633516898823016E-4"/>
        <n v="1.1169008848823318E-3"/>
        <n v="4.2277766258927392E-4"/>
        <n v="6.2417522933882824E-4"/>
        <n v="6.1821520693865065E-4"/>
        <n v="5.7341927512685731E-4"/>
        <n v="1.151313355273227E-3"/>
        <n v="1.190332958575668E-3"/>
        <n v="6.9039102657076539E-4"/>
        <n v="9.8326666666666675E-4"/>
        <n v="2.5241E-3"/>
        <n v="9.1593333333333323E-4"/>
        <n v="7.1776666666666675E-4"/>
        <n v="1.6317777777777778E-3"/>
        <n v="9.8399999999999985E-4"/>
        <n v="1.3681904761904762E-3"/>
        <n v="2.1154285714285715E-3"/>
        <n v="8.0396069538926694E-4"/>
        <n v="1.1110506424792139E-3"/>
        <n v="5.9331821617535909E-4"/>
        <n v="7.3541950113378688E-4"/>
        <n v="1.0985422740524781E-3"/>
        <n v="7.3803404959867547E-4"/>
        <n v="1.405722924090271E-3"/>
        <n v="1.0199330525861138E-3"/>
        <n v="1.1312158873279358E-3"/>
        <n v="1.1189027737907179E-3"/>
        <n v="1.1072752456397592E-3"/>
        <n v="3.5285708659996482E-4"/>
        <n v="9.0246543559209926E-4"/>
        <n v="7.7206056437859711E-4"/>
        <n v="1.3592089540743191E-3"/>
        <n v="7.0611377891613111E-4"/>
        <n v="6.2560000000000003E-4"/>
        <n v="2.0110666666666669E-3"/>
        <n v="1.0514666666666666E-3"/>
        <n v="6.8600000000000006E-3"/>
        <n v="1.9034920634920635E-3"/>
        <n v="1.3705396825396826E-3"/>
        <n v="1.5545396825396825E-3"/>
        <n v="1.7101133786848073E-3"/>
        <n v="7.3058201058201055E-4"/>
        <n v="1.3200907029478459E-3"/>
        <n v="1.2396674225245653E-3"/>
        <n v="2.1227369254580141E-3"/>
        <n v="9.2039016664867E-4"/>
        <n v="6.2979519850268147E-4"/>
        <n v="4.7787495950761252E-3"/>
        <n v="8.4030829623036641E-4"/>
        <n v="1.8309517559596839E-3"/>
        <n v="3.1881914334296038E-3"/>
        <n v="2.4840678183257964E-3"/>
        <n v="1.1418065909491338E-3"/>
        <n v="1.2906243309012855E-3"/>
        <n v="3.6045860936743165E-3"/>
        <n v="6.398797172389812E-4"/>
        <n v="5.0597777777777774E-4"/>
        <n v="1.3530888888888888E-3"/>
        <n v="6.198000000000001E-4"/>
        <n v="1.5144444444444443E-3"/>
        <n v="7.0410582010582007E-4"/>
        <n v="1.0648042328042328E-3"/>
        <n v="9.6681481481481477E-4"/>
        <n v="1.1387301587301587E-3"/>
        <n v="9.5836734693877557E-4"/>
        <n v="1.0582413706223229E-3"/>
        <n v="4.1660871756109849E-4"/>
        <n v="6.8783068783068787E-4"/>
        <n v="5.0843561410454836E-4"/>
        <n v="8.4736709498614267E-4"/>
        <n v="1.6022075849740248E-3"/>
        <n v="6.5599827232480298E-4"/>
        <n v="6.3770411454168495E-4"/>
        <n v="4.9702199070927574E-4"/>
        <n v="3.1280976462280978E-4"/>
        <n v="8.8160797601643105E-4"/>
        <n v="4.8054530635612106E-4"/>
        <n v="6.2241577833661583E-4"/>
        <n v="5.0560073212685397E-4"/>
        <n v="1.0450672065220024E-3"/>
        <n v="1.374E-3"/>
        <n v="6.0763333333333327E-4"/>
        <n v="8.4153333333333337E-4"/>
        <n v="1.6827999999999999E-3"/>
        <n v="7.0184126984126991E-4"/>
        <n v="7.8098412698412696E-4"/>
        <n v="9.7771428571428575E-4"/>
        <n v="1.7305714285714285E-3"/>
        <n v="1.1665608465608465E-3"/>
        <n v="1.3251700680272109E-3"/>
        <n v="1.0481632653061225E-3"/>
        <n v="7.6589569160997735E-4"/>
        <n v="2.4103084620091422E-3"/>
        <n v="7.0710866357124853E-4"/>
        <n v="2.2379152719288775E-3"/>
        <n v="3.064953388762913E-3"/>
        <n v="5.6352376408973952E-4"/>
        <n v="1.1625608511877136E-3"/>
        <n v="5.5543385653187909E-4"/>
        <n v="8.9186431727706988E-4"/>
        <n v="2.0551891279372079E-3"/>
        <n v="1.1268412113972657E-3"/>
        <n v="5.6458283617510008E-4"/>
        <n v="1.1231064033492924E-3"/>
        <n v="1.3179999999999999E-3"/>
        <n v="2.8868666666666664E-3"/>
        <n v="7.0340000000000008E-4"/>
        <n v="2.8778666666666665E-3"/>
        <n v="4.5739682539682543E-4"/>
        <n v="6.1828571428571423E-4"/>
        <n v="5.5290793650793653E-3"/>
        <n v="2.1998730158730162E-3"/>
        <n v="1.7402267573696146E-3"/>
        <n v="1.0575359032501889E-3"/>
        <n v="7.0881330309901733E-4"/>
        <n v="6.5632653061224494E-4"/>
        <n v="1.2829140121657129E-3"/>
        <n v="3.2974408811143508E-3"/>
        <n v="1.2882698052766079E-3"/>
        <n v="8.5894251880646439E-4"/>
        <n v="1.7907490289094355E-3"/>
        <n v="7.8222550230647376E-4"/>
        <n v="1.1959899946217198E-3"/>
        <n v="3.2064554281195532E-3"/>
        <n v="6.7477274998311502E-4"/>
        <n v="3.0853171737500128E-3"/>
        <n v="8.2003850456610335E-4"/>
        <n v="3.5587759294279008E-4"/>
        <n v="1.7908666666666666E-3"/>
        <n v="1.5272333333333334E-3"/>
        <n v="1.8379666666666667E-3"/>
        <n v="1.4316000000000001E-3"/>
        <n v="8.891746031746031E-4"/>
        <n v="1.5937460317460316E-3"/>
        <n v="7.5301587301587303E-4"/>
        <n v="1.1597278911564626E-3"/>
        <n v="7.904761904761904E-4"/>
        <n v="1.6477702191987906E-3"/>
        <n v="1.2191383219954648E-3"/>
        <n v="6.8876651189576357E-4"/>
        <n v="9.810603606521973E-4"/>
        <n v="6.5285966238347185E-4"/>
        <n v="9.2738725119677497E-4"/>
        <n v="1.0757657412872792E-3"/>
        <n v="2.2058024217508493E-3"/>
        <n v="2.554792806772311E-3"/>
        <n v="1.4948777996153483E-3"/>
        <n v="9.7812794548705526E-4"/>
        <n v="2.6571983972084323E-3"/>
        <n v="4.4070734966085206E-4"/>
        <n v="1.712527018920355E-3"/>
        <n v="6.7846666666666671E-4"/>
        <n v="1.1797777777777776E-3"/>
        <n v="6.6326666666666678E-4"/>
        <n v="1.0911333333333334E-3"/>
        <n v="8.6006349206349205E-4"/>
        <n v="8.8552380952380957E-4"/>
        <n v="8.2749206349206348E-4"/>
        <n v="1.4667936507936506E-3"/>
        <n v="4.4815318720080625E-4"/>
        <n v="4.0953388762912576E-4"/>
        <n v="8.8346686822877302E-4"/>
        <n v="2.038135550516503E-3"/>
        <n v="6.0796890184645284E-4"/>
        <n v="1.1199942410826766E-3"/>
        <n v="1.0158346230908588E-3"/>
        <n v="5.2684495314880798E-4"/>
        <n v="5.2605424706351426E-4"/>
        <n v="5.8883558731569012E-4"/>
        <n v="1.2500872750212662E-3"/>
        <n v="3.9506173020071873E-4"/>
        <n v="6.239131839073475E-4"/>
        <n v="5.0365062254636604E-4"/>
        <n v="4.6229785242441282E-4"/>
        <n v="5.1275693781953726E-4"/>
        <n v="4.6769918699186988E-3"/>
        <n v="9.1682926829268286E-4"/>
        <n v="2.1995934959349595E-3"/>
        <n v="3.5941463414634147E-3"/>
        <n v="2.3003484320557491E-3"/>
        <n v="3.6722415795586525E-3"/>
        <n v="1.6113046844754161E-3"/>
        <n v="2.4206625739726785E-3"/>
        <n v="2.965838910089781E-3"/>
        <n v="2.1634496617075013E-3"/>
        <n v="5.1534760245561641E-3"/>
        <n v="3.7746892502367479E-3"/>
        <n v="4.1372201060932996E-3"/>
        <n v="1.8974929607772795E-3"/>
        <n v="2.1852281247533144E-3"/>
        <n v="1.2297729735818201E-3"/>
        <n v="7.1294191914547038E-4"/>
        <n v="3.594474034607147E-4"/>
        <n v="2.176148357200289E-3"/>
        <n v="1.1599372491083886E-3"/>
        <n v="4.1896355029852669E-3"/>
        <n v="2.1833625796688462E-3"/>
        <n v="2.5695836539367444E-3"/>
        <n v="3.8996000000000005E-3"/>
        <n v="1.1768666666666667E-3"/>
        <n v="9.5266666666666666E-4"/>
        <n v="1.7502666666666669E-3"/>
        <n v="1.5862222222222224E-3"/>
        <n v="1.8058412698412699E-3"/>
        <n v="3.1700952380952383E-3"/>
        <n v="1.2058412698412698E-3"/>
        <n v="1.4124263038548753E-3"/>
        <n v="1.479304610733182E-3"/>
        <n v="1.9429780801209372E-3"/>
        <n v="2.8333786848072562E-3"/>
        <n v="1.3231112550840442E-3"/>
        <n v="1.7595220098621457E-3"/>
        <n v="1.0763416477702192E-3"/>
        <n v="1.5529496454666524E-3"/>
        <n v="6.5569386341844714E-4"/>
        <n v="1.4489435787359715E-3"/>
        <n v="7.3209549886318968E-4"/>
        <n v="1.0796050194503317E-3"/>
        <n v="6.0603138607401297E-4"/>
        <n v="1.8619193894680393E-3"/>
        <n v="2.0135055886049804E-3"/>
        <n v="4.8192083846912984E-4"/>
        <n v="1.3803999999999999E-3"/>
        <n v="2.2426666666666667E-3"/>
        <n v="1.7953999999999999E-3"/>
        <n v="2.3505333333333333E-3"/>
        <n v="2.1683809523809524E-3"/>
        <n v="1.9933968253968253E-3"/>
        <n v="1.0067301587301587E-3"/>
        <n v="2.4859047619047617E-3"/>
        <n v="8.7141345427059719E-4"/>
        <n v="1.7583673469387757E-3"/>
        <n v="1.3709448223733938E-3"/>
        <n v="3.9556160241874527E-3"/>
        <n v="3.8314652845265087E-3"/>
        <n v="1.8216607277831767E-3"/>
        <n v="1.0685095202102005E-3"/>
        <n v="1.5632005183025591E-3"/>
        <n v="7.5381484389988606E-4"/>
        <n v="5.4610989527875188E-4"/>
        <n v="4.4362859174070348E-3"/>
        <n v="1.7569633810745743E-3"/>
        <n v="1.6204366194438919E-3"/>
        <n v="1.4935053775752612E-3"/>
        <n v="2.4771963845176687E-3"/>
        <n v="1.1645810853749456E-3"/>
        <n v="1.7036078431372549E-3"/>
        <n v="1.3551764705882353E-3"/>
        <n v="2.415686274509804E-3"/>
        <n v="2.8209803921568628E-3"/>
        <n v="2.3332212885154064E-3"/>
        <n v="2.4305882352941175E-3"/>
        <n v="5.0394024276377222E-4"/>
        <n v="9.8819794584500465E-4"/>
        <n v="1.3585878795962828E-3"/>
        <n v="2.7406162464985993E-3"/>
        <n v="1.5240585122938066E-3"/>
        <n v="4.4215019341069762E-3"/>
        <n v="1.2354910008788107E-3"/>
        <n v="1.7657856494422421E-3"/>
        <n v="1.3333925937207883E-3"/>
        <n v="1.4961328193307745E-3"/>
        <n v="2.4040657117962209E-3"/>
        <n v="9.3200899526765389E-4"/>
        <n v="1.9524504419348037E-3"/>
        <n v="1.8323681420045143E-3"/>
        <n v="6.0644924993501345E-4"/>
        <n v="4.8999575359546328E-4"/>
        <n v="1.5912648201669188E-3"/>
        <n v="1.5294123430873636E-3"/>
        <n v="4.689487179487179E-4"/>
        <n v="6.5405128205128207E-4"/>
        <n v="4.3915384615384617E-4"/>
        <n v="4.1415384615384616E-4"/>
        <n v="6.6439560439560434E-4"/>
        <n v="4.2991452991452994E-4"/>
        <n v="6.1520146520146525E-4"/>
        <n v="4.0435897435897437E-4"/>
        <n v="3.6942845514274087E-4"/>
        <n v="1.0424094424094424E-3"/>
        <n v="5.136810279667423E-4"/>
        <n v="3.7796383510669223E-4"/>
        <n v="9.3654392974120858E-4"/>
        <n v="9.1521378596208524E-4"/>
        <n v="2.4237289543411992E-4"/>
        <n v="5.4082878572674488E-4"/>
        <n v="5.2521114764378851E-4"/>
        <n v="4.4662196678037116E-4"/>
        <n v="3.556711539250164E-4"/>
        <n v="3.7616488341335626E-4"/>
        <n v="3.4767466812292707E-4"/>
        <n v="4.0160738584711869E-4"/>
        <n v="3.424712507675292E-4"/>
        <n v="5.3080884149408309E-4"/>
        <n v="8.3726666666666667E-4"/>
        <n v="1.7832666666666667E-3"/>
        <n v="1.4296666666666665E-3"/>
        <n v="3.0230666666666664E-3"/>
        <n v="1.9380952380952381E-3"/>
        <n v="2.7974603174603175E-3"/>
        <n v="5.8184126984126981E-4"/>
        <n v="7.8444444444444438E-4"/>
        <n v="4.2016024187452759E-3"/>
        <n v="6.457505668934241E-3"/>
        <n v="3.400453514739229E-3"/>
        <n v="2.9512925170068027E-3"/>
        <n v="1.040981895403664E-3"/>
        <n v="1.5327358456610155E-3"/>
        <n v="1.5552532123960696E-3"/>
        <n v="2.7811539430587051E-3"/>
        <n v="1.7898714796150234E-3"/>
        <n v="2.9397901362801146E-3"/>
        <n v="1.8216277947065568E-3"/>
        <n v="2.4006457885257576E-3"/>
        <n v="7.2747794465202373E-4"/>
        <n v="7.0010676327788277E-4"/>
        <n v="1.6268615341557605E-3"/>
        <n v="1.5168022227906558E-3"/>
        <n v="2.222E-3"/>
        <n v="2.2166666666666667E-3"/>
        <n v="1.2165833333333334E-3"/>
        <n v="1.5263333333333333E-3"/>
        <n v="2.7629365079365081E-3"/>
        <n v="7.6555555555555546E-4"/>
        <n v="9.2198412698412703E-4"/>
        <n v="5.3576984126984129E-3"/>
        <n v="7.4577475434618292E-3"/>
        <n v="2.8312169312169314E-3"/>
        <n v="1.116477702191988E-3"/>
        <n v="4.5765684051398336E-3"/>
        <n v="3.3889068855055249E-3"/>
        <n v="1.253212396069539E-3"/>
        <n v="1.520858078681208E-3"/>
        <n v="8.7881078357268834E-4"/>
        <n v="3.5147906479296174E-3"/>
        <n v="4.7731140831238014E-3"/>
        <n v="2.1493787739333575E-3"/>
        <n v="2.5905529760405044E-3"/>
        <n v="3.937871860696363E-3"/>
        <n v="7.635462367597954E-4"/>
        <n v="3.6102926346125675E-3"/>
        <n v="2.6372184455898868E-3"/>
        <n v="2.1744615384615383E-3"/>
        <n v="8.2384615384615385E-4"/>
        <n v="4.2284615384615386E-4"/>
        <n v="6.0517948717948725E-4"/>
        <n v="1.0925763125763125E-3"/>
        <n v="7.7167277167277163E-4"/>
        <n v="5.6041514041514043E-4"/>
        <n v="1.0853479853479852E-3"/>
        <n v="1.2719809291237862E-3"/>
        <n v="8.2572242572242572E-4"/>
        <n v="6.9987789987789985E-4"/>
        <n v="1.0833885691028547E-3"/>
        <n v="6.1445432874004306E-4"/>
        <n v="1.453550732462297E-3"/>
        <n v="6.3675905852776606E-4"/>
        <n v="7.5769632232217262E-4"/>
        <n v="1.9257144390443285E-3"/>
        <n v="2.6754706237839821E-4"/>
        <n v="6.6417403287738464E-4"/>
        <n v="1.7642598396973772E-3"/>
        <n v="4.2969378531756747E-4"/>
        <n v="9.5660508639872706E-4"/>
        <n v="6.1253664767847921E-4"/>
        <n v="9.7191666666666661E-4"/>
        <n v="4.9149999999999992E-3"/>
        <n v="4.6095833333333327E-3"/>
        <n v="5.6014999999999997E-3"/>
        <n v="3.4447619047619049E-3"/>
        <n v="3.387698412698413E-3"/>
        <n v="9.7103174603174595E-4"/>
        <n v="3.2495238095238094E-3"/>
        <n v="2.8417989417989422E-3"/>
        <n v="8.2139077853363564E-4"/>
        <n v="2.8915343915343916E-3"/>
        <n v="1.7525321239606954E-3"/>
        <n v="4.3147968181981786E-3"/>
        <n v="2.0435518122592952E-3"/>
        <n v="6.1735593708382827E-4"/>
        <n v="4.7359896339488182E-4"/>
        <n v="4.0130055549556683E-3"/>
        <n v="9.8271810613890305E-4"/>
        <n v="1.7327485289908354E-3"/>
        <n v="1.6019388354989261E-3"/>
        <n v="2.5153801286928647E-3"/>
        <n v="6.1421268125326839E-3"/>
        <n v="3.7126080915137654E-3"/>
        <n v="3.1781126670126802E-3"/>
        <n v="7.6873333333333333E-4"/>
        <n v="5.6493333333333337E-4"/>
        <n v="1.4609333333333331E-3"/>
        <n v="1.0348444444444444E-3"/>
        <n v="4.4237037037037037E-4"/>
        <n v="6.8048677248677247E-4"/>
        <n v="5.9106878306878303E-4"/>
        <n v="1.3557248677248679E-3"/>
        <n v="1.0580196523053665E-3"/>
        <n v="4.878609221466364E-4"/>
        <n v="8.1971277399848835E-4"/>
        <n v="7.9667422524565387E-4"/>
        <n v="6.9220266589881097E-4"/>
        <n v="6.6369602514727236E-4"/>
        <n v="5.3471547349098368E-4"/>
        <n v="6.3780009358240647E-4"/>
        <n v="5.6024210561667932E-4"/>
        <n v="6.1313273384892885E-4"/>
        <n v="1.0938834977601741E-3"/>
        <n v="1.3267631460223222E-3"/>
        <n v="1.893103698643995E-3"/>
        <n v="4.7204840032685237E-4"/>
        <n v="3.7511750716099393E-4"/>
        <n v="7.1091941224393719E-4"/>
        <n v="8.7564444444444454E-4"/>
        <n v="1.4429555555555557E-3"/>
        <n v="3.7122222222222222E-4"/>
        <n v="7.4153333333333332E-4"/>
        <n v="1.0606137566137566E-3"/>
        <n v="8.703280423280424E-4"/>
        <n v="4.041269841269841E-4"/>
        <n v="1.9332275132275133E-3"/>
        <n v="5.7281934996220713E-4"/>
        <n v="5.7826152683295535E-4"/>
        <n v="7.4995212899974808E-4"/>
        <n v="1.8792441421012849E-3"/>
        <n v="1.0957300027594811E-3"/>
        <n v="7.6459225665574876E-4"/>
        <n v="7.3003875271448972E-4"/>
        <n v="6.1221130427479642E-4"/>
        <n v="6.6381120652773821E-4"/>
        <n v="5.2545093191257608E-4"/>
        <n v="1.5028946055416761E-3"/>
        <n v="5.241528902241939E-4"/>
        <n v="5.3398179120002606E-4"/>
        <n v="6.2487082700490859E-4"/>
        <n v="5.8773168651222389E-4"/>
        <n v="4.1201288395611768E-4"/>
        <n v="1.0618444444444445E-3"/>
        <n v="2.033422222222222E-3"/>
        <n v="7.537111111111111E-4"/>
        <n v="1.513711111111111E-3"/>
        <n v="6.7108994708994709E-4"/>
        <n v="1.151111111111111E-3"/>
        <n v="1.2112804232804234E-3"/>
        <n v="1.4583703703703705E-3"/>
        <n v="1.0762005542957922E-3"/>
        <n v="5.7983371126228277E-4"/>
        <n v="1.0949861426051903E-3"/>
        <n v="1.1518669690098262E-3"/>
        <n v="8.8090319020024232E-4"/>
        <n v="5.836854671321792E-4"/>
        <n v="5.8067163373285823E-4"/>
        <n v="1.3855955080444877E-3"/>
        <n v="5.2431743071990435E-4"/>
        <n v="4.202181437671118E-4"/>
        <n v="4.9744248308720225E-4"/>
        <n v="1.806106174581378E-3"/>
        <n v="1.1340235444390798E-3"/>
        <n v="7.2786098922442578E-4"/>
        <n v="1.0963446414732243E-3"/>
        <n v="5.278006402975868E-4"/>
        <n v="6.8496666666666671E-4"/>
        <n v="1.1038333333333332E-3"/>
        <n v="1.4235999999999999E-3"/>
        <n v="4.6520000000000003E-4"/>
        <n v="1.186095238095238E-3"/>
        <n v="1.8425714285714284E-3"/>
        <n v="1.2563809523809524E-3"/>
        <n v="4.3050793650793652E-4"/>
        <n v="1.8297203325774753E-3"/>
        <n v="1.2113983371126228E-3"/>
        <n v="1.1309145880574452E-3"/>
        <n v="3.7953136810279668E-4"/>
        <n v="4.7706871108231654E-4"/>
        <n v="1.6655364791419212E-3"/>
        <n v="1.6599791239247021E-3"/>
        <n v="4.2051614296512255E-4"/>
        <n v="8.6359077594773414E-4"/>
        <n v="4.8775286720035562E-4"/>
        <n v="1.2109631794576241E-3"/>
        <n v="4.6090534347443922E-4"/>
        <n v="1.2039401859260577E-3"/>
        <n v="8.4949906691175021E-4"/>
        <n v="1.1127377404468769E-3"/>
        <n v="1.0534509273776502E-3"/>
        <n v="7.6163333333333332E-4"/>
        <n v="8.1169999999999994E-4"/>
        <n v="1.8807000000000001E-3"/>
        <n v="5.5258333333333331E-4"/>
        <n v="5.6334920634920637E-4"/>
        <n v="6.8355555555555552E-4"/>
        <n v="6.0749206349206355E-4"/>
        <n v="6.9217460317460319E-4"/>
        <n v="1.0670597127739984E-3"/>
        <n v="9.329402872260015E-4"/>
        <n v="1.1206198034769462E-3"/>
        <n v="3.8096749811035522E-4"/>
        <n v="5.8332073570168807E-4"/>
        <n v="7.4717633084980025E-4"/>
        <n v="5.522081848612461E-4"/>
        <n v="4.4182413706223228E-4"/>
        <n v="1.6317755119180451E-3"/>
        <n v="3.5629873012445093E-4"/>
        <n v="4.558868646980082E-4"/>
        <n v="8.8709265515226005E-4"/>
        <n v="9.6004154987012146E-4"/>
        <n v="9.1223339510218321E-4"/>
        <n v="6.1296557679657267E-4"/>
        <n v="6.8457986817799124E-4"/>
        <n v="8.0117460317460324E-4"/>
        <n v="7.5919047619047624E-4"/>
        <n v="4.3498412698412701E-4"/>
        <n v="4.8076190476190473E-4"/>
        <n v="7.2263038548752833E-4"/>
        <n v="6.0498866213151931E-4"/>
        <n v="4.7058201058201062E-4"/>
        <n v="4.6488284202569912E-4"/>
        <n v="6.8136630313501056E-4"/>
        <n v="1.3461037324982903E-3"/>
        <n v="5.5883093978332068E-4"/>
        <n v="3.7520786092214663E-4"/>
        <n v="4.734515625348149E-4"/>
        <n v="2.8613592073261658E-4"/>
        <n v="4.3393442032897819E-4"/>
        <n v="9.6349429164459927E-4"/>
        <n v="4.4458580417220891E-4"/>
        <n v="9.9577034294443954E-4"/>
        <n v="4.5340047351620191E-4"/>
        <n v="8.9446040995081377E-4"/>
        <n v="8.609087077840142E-4"/>
        <n v="3.2715326858886616E-4"/>
        <n v="2.724805535644732E-4"/>
        <n v="4.5863642219166E-4"/>
        <n v="2.5132666666666669E-3"/>
        <n v="5.0235555555555556E-4"/>
        <n v="2.3005777777777778E-3"/>
        <n v="7.5157777777777775E-4"/>
        <n v="1.2762116402116402E-3"/>
        <n v="6.8926984126984128E-4"/>
        <n v="1.1840211640211642E-3"/>
        <n v="5.379047619047619E-4"/>
        <n v="1.1115747039556563E-3"/>
        <n v="6.4469639707734946E-4"/>
        <n v="9.9152431342907537E-4"/>
        <n v="1.8673318216175358E-3"/>
        <n v="5.3108735557715156E-4"/>
        <n v="1.7069622910892753E-3"/>
        <n v="4.9497894395853588E-4"/>
        <n v="1.776261262882578E-3"/>
        <n v="8.6714669467121515E-4"/>
        <n v="1.442745913220867E-3"/>
        <n v="4.0948644699133216E-4"/>
        <n v="3.2571705239742722E-4"/>
        <n v="1.9733890136049742E-3"/>
        <n v="4.9830523289270728E-4"/>
        <n v="9.0798495002931273E-4"/>
        <n v="4.1267452827806894E-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0">
  <r>
    <s v="APP000404"/>
    <d v="2019-01-02T00:00:00"/>
    <x v="0"/>
    <x v="0"/>
    <n v="42"/>
    <n v="766"/>
    <x v="0"/>
    <n v="71977.037719999993"/>
    <n v="71977.037719999993"/>
    <x v="0"/>
    <s v="Full-time"/>
    <n v="0.2"/>
    <s v="&quot;FALSE&quot;"/>
    <n v="3"/>
    <n v="4"/>
    <n v="2"/>
    <n v="1000"/>
    <n v="0.15931820699999999"/>
    <s v="Approved"/>
    <n v="23"/>
    <n v="2"/>
    <n v="23"/>
    <n v="0"/>
    <s v="&quot;TRUE&quot;"/>
    <s v="Moved Out - Early"/>
  </r>
  <r>
    <s v="APP000127"/>
    <d v="2019-01-03T00:00:00"/>
    <x v="0"/>
    <x v="1"/>
    <n v="47"/>
    <n v="780"/>
    <x v="1"/>
    <n v="39184.466529999998"/>
    <n v="39184.466529999998"/>
    <x v="1"/>
    <s v="Part-time"/>
    <n v="1.3"/>
    <s v="&quot;FALSE&quot;"/>
    <n v="3"/>
    <n v="1.1000000000000001"/>
    <n v="4"/>
    <n v="1600"/>
    <n v="0.15931820699999999"/>
    <s v="Approved"/>
    <n v="13"/>
    <n v="0"/>
    <n v="13"/>
    <n v="0"/>
    <s v="&quot;FALSE&quot;"/>
    <s v="Moved Out - Lease End"/>
  </r>
  <r>
    <s v="APP000781"/>
    <d v="2019-01-05T00:00:00"/>
    <x v="1"/>
    <x v="2"/>
    <n v="54"/>
    <n v="694"/>
    <x v="1"/>
    <n v="162962.704"/>
    <n v="162962.704"/>
    <x v="0"/>
    <s v="Full-time"/>
    <n v="4.5999999999999996"/>
    <s v="&quot;FALSE&quot;"/>
    <n v="2"/>
    <n v="8.4"/>
    <n v="3"/>
    <n v="1000"/>
    <n v="0.31456656100000002"/>
    <s v="Approved"/>
    <n v="17"/>
    <n v="2"/>
    <n v="17"/>
    <n v="0"/>
    <s v="&quot;FALSE&quot;"/>
    <s v="Moved Out - Lease End"/>
  </r>
  <r>
    <s v="APP000381"/>
    <d v="2019-01-07T00:00:00"/>
    <x v="2"/>
    <x v="3"/>
    <n v="31"/>
    <n v="623"/>
    <x v="0"/>
    <n v="51081.461410000004"/>
    <n v="51081.461410000004"/>
    <x v="0"/>
    <s v="Full-time"/>
    <n v="1.8"/>
    <s v="&quot;FALSE&quot;"/>
    <n v="4"/>
    <n v="0.9"/>
    <n v="3"/>
    <n v="1300"/>
    <n v="0.46177917600000001"/>
    <s v="Approved"/>
    <n v="14"/>
    <n v="1"/>
    <n v="14"/>
    <n v="0"/>
    <s v="&quot;FALSE&quot;"/>
    <s v="Moved Out - Lease End"/>
  </r>
  <r>
    <s v="APP000221"/>
    <d v="2019-01-09T00:00:00"/>
    <x v="1"/>
    <x v="4"/>
    <n v="65"/>
    <n v="691"/>
    <x v="0"/>
    <n v="120226.0138"/>
    <m/>
    <x v="0"/>
    <s v="None"/>
    <n v="1.2"/>
    <s v="&quot;FALSE&quot;"/>
    <n v="5"/>
    <n v="1.4"/>
    <n v="4"/>
    <n v="1650"/>
    <n v="0.59719544099999999"/>
    <s v="Approved"/>
    <n v="21"/>
    <n v="1"/>
    <n v="21"/>
    <n v="0"/>
    <s v="&quot;TRUE&quot;"/>
    <s v="Moved Out - Early"/>
  </r>
  <r>
    <s v="APP000830"/>
    <d v="2019-01-11T00:00:00"/>
    <x v="1"/>
    <x v="5"/>
    <n v="44"/>
    <n v="787"/>
    <x v="2"/>
    <n v="89883.092229999995"/>
    <n v="89883.092229999995"/>
    <x v="2"/>
    <s v="None"/>
    <n v="0.8"/>
    <s v="&quot;FALSE&quot;"/>
    <n v="6"/>
    <n v="11.4"/>
    <n v="3"/>
    <n v="1250"/>
    <n v="0.71735609099999997"/>
    <s v="Approved"/>
    <n v="9"/>
    <n v="0"/>
    <n v="9"/>
    <n v="0"/>
    <s v="&quot;TRUE&quot;"/>
    <s v="Moved Out - Early"/>
  </r>
  <r>
    <s v="APP000706"/>
    <d v="2019-01-11T00:00:00"/>
    <x v="0"/>
    <x v="6"/>
    <n v="63"/>
    <n v="774"/>
    <x v="0"/>
    <n v="56541.40395"/>
    <n v="56541.40395"/>
    <x v="0"/>
    <s v="Full-time"/>
    <n v="8.6"/>
    <s v="&quot;FALSE&quot;"/>
    <n v="1"/>
    <n v="0.3"/>
    <n v="1"/>
    <n v="2000"/>
    <n v="0.81919156800000004"/>
    <s v="Approved"/>
    <n v="11"/>
    <n v="0"/>
    <n v="11"/>
    <n v="0"/>
    <s v="&quot;TRUE&quot;"/>
    <s v="Moved Out - Early"/>
  </r>
  <r>
    <s v="APP001045"/>
    <d v="2019-01-12T00:00:00"/>
    <x v="0"/>
    <x v="1"/>
    <n v="59"/>
    <n v="672"/>
    <x v="1"/>
    <n v="105526.62850000001"/>
    <n v="105526.62850000001"/>
    <x v="0"/>
    <s v="Full-time"/>
    <n v="1.6"/>
    <s v="&quot;FALSE&quot;"/>
    <n v="2"/>
    <n v="3.1"/>
    <n v="3"/>
    <n v="1300"/>
    <n v="0.90010044199999995"/>
    <s v="Approved"/>
    <n v="23"/>
    <n v="2"/>
    <n v="23"/>
    <n v="0"/>
    <s v="&quot;TRUE&quot;"/>
    <s v="Moved Out - Early"/>
  </r>
  <r>
    <s v="APP000115"/>
    <d v="2019-01-14T00:00:00"/>
    <x v="1"/>
    <x v="4"/>
    <n v="34"/>
    <n v="772"/>
    <x v="2"/>
    <n v="34112.744789999997"/>
    <n v="34112.744789999997"/>
    <x v="0"/>
    <s v="Full-time"/>
    <n v="16.100000000000001"/>
    <s v="&quot;FALSE&quot;"/>
    <n v="2"/>
    <n v="2.2999999999999998"/>
    <n v="2"/>
    <n v="950"/>
    <n v="0.95801586000000005"/>
    <s v="Approved"/>
    <n v="15"/>
    <n v="0"/>
    <n v="15"/>
    <n v="1"/>
    <s v="&quot;FALSE&quot;"/>
    <s v="Moved Out - Lease End"/>
  </r>
  <r>
    <s v="APP000303"/>
    <d v="2019-01-15T00:00:00"/>
    <x v="1"/>
    <x v="4"/>
    <n v="69"/>
    <n v="763"/>
    <x v="3"/>
    <n v="16481.66678"/>
    <n v="16481.66678"/>
    <x v="1"/>
    <s v="Part-time"/>
    <n v="4.9000000000000004"/>
    <s v="&quot;FALSE&quot;"/>
    <n v="5"/>
    <n v="6.6"/>
    <n v="2"/>
    <n v="800"/>
    <n v="0.99145834799999999"/>
    <s v="Approved"/>
    <n v="18"/>
    <n v="0"/>
    <n v="18"/>
    <n v="0"/>
    <s v="&quot;FALSE&quot;"/>
    <s v="Moved Out - Lease End"/>
  </r>
  <r>
    <s v="APP000440"/>
    <d v="2019-01-23T00:00:00"/>
    <x v="2"/>
    <x v="3"/>
    <n v="43"/>
    <n v="829"/>
    <x v="3"/>
    <n v="24968.19022"/>
    <n v="24968.19022"/>
    <x v="0"/>
    <s v="Full-time"/>
    <n v="2.4"/>
    <s v="&quot;FALSE&quot;"/>
    <n v="2"/>
    <n v="11.1"/>
    <n v="1"/>
    <n v="1900"/>
    <n v="0.99957360299999998"/>
    <s v="Approved"/>
    <n v="12"/>
    <n v="0"/>
    <n v="12"/>
    <n v="0"/>
    <s v="&quot;TRUE&quot;"/>
    <s v="Moved Out - Early"/>
  </r>
  <r>
    <s v="APP000494"/>
    <d v="2019-01-25T00:00:00"/>
    <x v="2"/>
    <x v="7"/>
    <n v="41"/>
    <n v="948"/>
    <x v="1"/>
    <n v="297113.42879999999"/>
    <n v="297113.42879999999"/>
    <x v="0"/>
    <s v="Full-time"/>
    <n v="2.7"/>
    <s v="&quot;FALSE&quot;"/>
    <n v="3"/>
    <n v="4.5999999999999996"/>
    <n v="4"/>
    <n v="1250"/>
    <n v="0.982154317"/>
    <s v="Approved"/>
    <n v="16"/>
    <n v="0"/>
    <n v="16"/>
    <n v="0"/>
    <s v="&quot;TRUE&quot;"/>
    <s v="Moved Out - Early"/>
  </r>
  <r>
    <s v="APP001156"/>
    <d v="2019-01-26T00:00:00"/>
    <x v="1"/>
    <x v="2"/>
    <n v="28"/>
    <n v="803"/>
    <x v="2"/>
    <n v="58607.808420000001"/>
    <n v="58607.808420000001"/>
    <x v="3"/>
    <s v="Unemployed"/>
    <n v="7.6"/>
    <s v="&quot;FALSE&quot;"/>
    <n v="0"/>
    <n v="0.9"/>
    <n v="2"/>
    <n v="1300"/>
    <n v="0.93964547399999998"/>
    <s v="Approved"/>
    <n v="23"/>
    <n v="1"/>
    <n v="23"/>
    <n v="0"/>
    <s v="&quot;FALSE&quot;"/>
    <s v="Moved Out - Lease End"/>
  </r>
  <r>
    <s v="APP000022"/>
    <d v="2019-01-27T00:00:00"/>
    <x v="2"/>
    <x v="3"/>
    <n v="23"/>
    <n v="538"/>
    <x v="2"/>
    <n v="48270.146159999997"/>
    <n v="48270.146159999997"/>
    <x v="4"/>
    <s v="Self-employed"/>
    <n v="1"/>
    <s v="&quot;FALSE&quot;"/>
    <n v="1"/>
    <n v="6.1"/>
    <n v="3"/>
    <n v="900"/>
    <n v="0.87313297999999995"/>
    <s v="Approved"/>
    <n v="13"/>
    <n v="0"/>
    <n v="13"/>
    <n v="0"/>
    <s v="&quot;TRUE&quot;"/>
    <s v="Moved Out - Early"/>
  </r>
  <r>
    <s v="APP000163"/>
    <d v="2019-01-30T00:00:00"/>
    <x v="1"/>
    <x v="4"/>
    <n v="38"/>
    <n v="762"/>
    <x v="1"/>
    <n v="222176.73759999999"/>
    <n v="222176.73759999999"/>
    <x v="0"/>
    <s v="Full-time"/>
    <n v="4.0999999999999996"/>
    <s v="&quot;FALSE&quot;"/>
    <n v="4"/>
    <n v="26.4"/>
    <n v="1"/>
    <n v="800"/>
    <n v="0.78431592500000002"/>
    <s v="Approved"/>
    <n v="9"/>
    <n v="0"/>
    <n v="9"/>
    <n v="0"/>
    <s v="&quot;TRUE&quot;"/>
    <s v="Moved Out - Early"/>
  </r>
  <r>
    <s v="APP001199"/>
    <d v="2019-02-01T00:00:00"/>
    <x v="1"/>
    <x v="4"/>
    <n v="57"/>
    <n v="699"/>
    <x v="1"/>
    <n v="278398.96179999999"/>
    <m/>
    <x v="0"/>
    <s v="Full-time"/>
    <n v="1.1000000000000001"/>
    <s v="&quot;FALSE&quot;"/>
    <n v="1"/>
    <n v="12.7"/>
    <n v="3"/>
    <n v="1500"/>
    <n v="0.67546318100000002"/>
    <s v="Approved"/>
    <n v="9"/>
    <n v="0"/>
    <n v="9"/>
    <n v="0"/>
    <s v="&quot;TRUE&quot;"/>
    <s v="Moved Out - Early"/>
  </r>
  <r>
    <s v="APP001208"/>
    <d v="2019-02-01T00:00:00"/>
    <x v="2"/>
    <x v="8"/>
    <n v="48"/>
    <n v="698"/>
    <x v="1"/>
    <n v="42152.63321"/>
    <n v="42152.63321"/>
    <x v="0"/>
    <s v="Full-time"/>
    <n v="3.4"/>
    <s v="&quot;FALSE&quot;"/>
    <n v="2"/>
    <n v="1.8"/>
    <n v="3"/>
    <n v="1650"/>
    <n v="0.54935543600000003"/>
    <s v="Approved"/>
    <n v="16"/>
    <n v="0"/>
    <n v="16"/>
    <n v="0"/>
    <s v="&quot;TRUE&quot;"/>
    <s v="Moved Out - Early"/>
  </r>
  <r>
    <s v="APP000281"/>
    <d v="2019-02-02T00:00:00"/>
    <x v="0"/>
    <x v="6"/>
    <n v="59"/>
    <n v="690"/>
    <x v="2"/>
    <n v="35929.603360000001"/>
    <n v="35929.603360000001"/>
    <x v="0"/>
    <s v="Full-time"/>
    <n v="0"/>
    <s v="&quot;FALSE&quot;"/>
    <n v="2"/>
    <n v="5"/>
    <n v="3"/>
    <n v="1400"/>
    <n v="0.40921416999999999"/>
    <s v="Approved"/>
    <n v="22"/>
    <n v="2"/>
    <n v="22"/>
    <n v="0"/>
    <s v="&quot;FALSE&quot;"/>
    <s v="Moved Out - Lease End"/>
  </r>
  <r>
    <s v="APP000936"/>
    <d v="2019-02-03T00:00:00"/>
    <x v="2"/>
    <x v="9"/>
    <n v="35"/>
    <n v="514"/>
    <x v="3"/>
    <n v="49936.634720000002"/>
    <n v="49936.634720000002"/>
    <x v="1"/>
    <s v="Part-time"/>
    <n v="7.6"/>
    <s v="&quot;FALSE&quot;"/>
    <n v="4"/>
    <n v="3"/>
    <n v="3"/>
    <n v="1300"/>
    <n v="0.25861935000000003"/>
    <s v="Approved"/>
    <n v="20"/>
    <n v="1"/>
    <n v="20"/>
    <n v="0"/>
    <s v="&quot;FALSE&quot;"/>
    <s v="Moved Out - Lease End"/>
  </r>
  <r>
    <s v="APP000265"/>
    <d v="2019-02-08T00:00:00"/>
    <x v="0"/>
    <x v="1"/>
    <n v="42"/>
    <n v="763"/>
    <x v="0"/>
    <n v="53561.342250000002"/>
    <m/>
    <x v="0"/>
    <s v="Full-time"/>
    <n v="2"/>
    <s v="&quot;FALSE&quot;"/>
    <n v="1"/>
    <n v="3.5"/>
    <n v="3"/>
    <n v="1550"/>
    <n v="0.101417986"/>
    <s v="Approved"/>
    <n v="14"/>
    <n v="0"/>
    <n v="14"/>
    <n v="0"/>
    <s v="&quot;FALSE&quot;"/>
    <s v="Moved Out - Lease End"/>
  </r>
  <r>
    <s v="APP000912"/>
    <d v="2019-02-08T00:00:00"/>
    <x v="2"/>
    <x v="10"/>
    <n v="26"/>
    <n v="614"/>
    <x v="3"/>
    <n v="31795.44384"/>
    <m/>
    <x v="0"/>
    <s v="Full-time"/>
    <n v="12.1"/>
    <s v="&quot;FALSE&quot;"/>
    <n v="5"/>
    <n v="2.2999999999999998"/>
    <n v="2"/>
    <n v="1500"/>
    <n v="5.8374143000000003E-2"/>
    <s v="Approved"/>
    <n v="12"/>
    <n v="1"/>
    <n v="12"/>
    <n v="0"/>
    <s v="&quot;FALSE&quot;"/>
    <s v="Moved Out - Lease End"/>
  </r>
  <r>
    <s v="APP000310"/>
    <d v="2019-02-09T00:00:00"/>
    <x v="2"/>
    <x v="11"/>
    <n v="40"/>
    <n v="661"/>
    <x v="1"/>
    <n v="60245.845780000003"/>
    <m/>
    <x v="0"/>
    <s v="Full-time"/>
    <n v="2.9"/>
    <s v="&quot;FALSE&quot;"/>
    <n v="4"/>
    <n v="2.1"/>
    <n v="3"/>
    <n v="800"/>
    <n v="0.21667507999999999"/>
    <s v="Approved"/>
    <n v="17"/>
    <n v="0"/>
    <n v="17"/>
    <n v="0"/>
    <s v="&quot;TRUE&quot;"/>
    <s v="Moved Out - Early"/>
  </r>
  <r>
    <s v="APP000610"/>
    <d v="2019-02-11T00:00:00"/>
    <x v="1"/>
    <x v="12"/>
    <n v="30"/>
    <n v="552"/>
    <x v="0"/>
    <n v="30808.475539999999"/>
    <n v="30808.475539999999"/>
    <x v="0"/>
    <s v="None"/>
    <n v="6.2"/>
    <s v="&quot;FALSE&quot;"/>
    <n v="3"/>
    <n v="5.3"/>
    <n v="4"/>
    <n v="1150"/>
    <n v="0.36944095900000001"/>
    <s v="Denied"/>
    <m/>
    <m/>
    <m/>
    <m/>
    <m/>
    <s v="Application Denied"/>
  </r>
  <r>
    <s v="APP000106"/>
    <d v="2019-02-17T00:00:00"/>
    <x v="2"/>
    <x v="9"/>
    <n v="47"/>
    <n v="814"/>
    <x v="2"/>
    <n v="57751.294759999997"/>
    <n v="57751.294759999997"/>
    <x v="0"/>
    <s v="Full-time"/>
    <n v="1.1000000000000001"/>
    <s v="&quot;FALSE&quot;"/>
    <n v="2"/>
    <n v="1"/>
    <n v="3"/>
    <n v="900"/>
    <n v="0.51276930700000001"/>
    <s v="Approved"/>
    <n v="23"/>
    <n v="1"/>
    <n v="23"/>
    <n v="0"/>
    <s v="&quot;FALSE&quot;"/>
    <s v="Moved Out - Lease End"/>
  </r>
  <r>
    <s v="APP000665"/>
    <d v="2019-02-20T00:00:00"/>
    <x v="2"/>
    <x v="7"/>
    <n v="63"/>
    <n v="706"/>
    <x v="0"/>
    <n v="61272.835129999999"/>
    <n v="61272.835129999999"/>
    <x v="1"/>
    <s v="Part-time"/>
    <n v="1.7"/>
    <s v="&quot;FALSE&quot;"/>
    <n v="5"/>
    <n v="1.6"/>
    <n v="2"/>
    <n v="1450"/>
    <n v="0.64299874199999996"/>
    <s v="Approved"/>
    <n v="16"/>
    <n v="0"/>
    <n v="16"/>
    <n v="0"/>
    <s v="&quot;TRUE&quot;"/>
    <s v="Moved Out - Early"/>
  </r>
  <r>
    <s v="APP000575"/>
    <d v="2019-02-21T00:00:00"/>
    <x v="0"/>
    <x v="0"/>
    <n v="42"/>
    <n v="587"/>
    <x v="2"/>
    <n v="111863.28049999999"/>
    <n v="111863.28049999999"/>
    <x v="0"/>
    <s v="Full-time"/>
    <n v="9"/>
    <s v="&quot;FALSE&quot;"/>
    <n v="3"/>
    <n v="3.5"/>
    <n v="2"/>
    <n v="1950"/>
    <n v="0.75680249499999996"/>
    <s v="Approved"/>
    <n v="13"/>
    <n v="0"/>
    <n v="13"/>
    <n v="0"/>
    <s v="&quot;TRUE&quot;"/>
    <s v="Moved Out - Early"/>
  </r>
  <r>
    <s v="APP000802"/>
    <d v="2019-02-26T00:00:00"/>
    <x v="2"/>
    <x v="9"/>
    <n v="55"/>
    <n v="827"/>
    <x v="3"/>
    <n v="23661.336800000001"/>
    <m/>
    <x v="0"/>
    <s v="Full-time"/>
    <n v="2.9"/>
    <s v="&quot;FALSE&quot;"/>
    <n v="1"/>
    <n v="19.8"/>
    <n v="3"/>
    <n v="1700"/>
    <n v="0.85127340100000004"/>
    <s v="Approved"/>
    <n v="22"/>
    <n v="1"/>
    <n v="22"/>
    <n v="0"/>
    <s v="&quot;FALSE&quot;"/>
    <s v="Moved Out - Lease End"/>
  </r>
  <r>
    <s v="APP000977"/>
    <d v="2019-02-27T00:00:00"/>
    <x v="1"/>
    <x v="2"/>
    <n v="36"/>
    <n v="756"/>
    <x v="1"/>
    <n v="23223.511890000002"/>
    <n v="23223.511890000002"/>
    <x v="0"/>
    <s v="Full-time"/>
    <n v="1.6"/>
    <s v="&quot;FALSE&quot;"/>
    <n v="2"/>
    <n v="9"/>
    <n v="3"/>
    <n v="1750"/>
    <n v="0.92399815900000004"/>
    <s v="Denied"/>
    <m/>
    <m/>
    <m/>
    <m/>
    <m/>
    <s v="Application Denied"/>
  </r>
  <r>
    <s v="APP000656"/>
    <d v="2019-02-27T00:00:00"/>
    <x v="2"/>
    <x v="7"/>
    <n v="35"/>
    <n v="755"/>
    <x v="0"/>
    <n v="94456.497059999994"/>
    <m/>
    <x v="1"/>
    <s v="Part-time"/>
    <n v="2.4"/>
    <s v="&quot;FALSE&quot;"/>
    <n v="4"/>
    <n v="3.2"/>
    <n v="2"/>
    <n v="800"/>
    <n v="0.97311898299999999"/>
    <s v="Approved"/>
    <n v="20"/>
    <n v="1"/>
    <n v="20"/>
    <n v="0"/>
    <s v="&quot;FALSE&quot;"/>
    <s v="Moved Out - Lease End"/>
  </r>
  <r>
    <s v="APP000209"/>
    <d v="2019-03-02T00:00:00"/>
    <x v="2"/>
    <x v="9"/>
    <n v="36"/>
    <n v="687"/>
    <x v="3"/>
    <n v="78054.675650000005"/>
    <n v="78054.675650000005"/>
    <x v="2"/>
    <s v="Contract"/>
    <n v="2.1"/>
    <s v="&quot;TRUE&quot;"/>
    <n v="2"/>
    <n v="3.9"/>
    <n v="3"/>
    <n v="850"/>
    <n v="0.99738106199999998"/>
    <s v="Approved"/>
    <n v="14"/>
    <n v="0"/>
    <n v="14"/>
    <n v="0"/>
    <s v="&quot;FALSE&quot;"/>
    <s v="Moved Out - Lease End"/>
  </r>
  <r>
    <s v="APP001054"/>
    <d v="2019-03-02T00:00:00"/>
    <x v="1"/>
    <x v="4"/>
    <n v="36"/>
    <n v="758"/>
    <x v="0"/>
    <n v="21016.320660000001"/>
    <n v="21016.320660000001"/>
    <x v="2"/>
    <s v="Contract"/>
    <n v="0.3"/>
    <s v="&quot;FALSE&quot;"/>
    <n v="2"/>
    <n v="0.1"/>
    <n v="1"/>
    <n v="1900"/>
    <n v="0.99616460900000003"/>
    <s v="Denied"/>
    <m/>
    <m/>
    <m/>
    <m/>
    <m/>
    <s v="Application Denied"/>
  </r>
  <r>
    <s v="APP000862"/>
    <d v="2019-03-04T00:00:00"/>
    <x v="1"/>
    <x v="13"/>
    <n v="42"/>
    <n v="783"/>
    <x v="0"/>
    <n v="44640.36737"/>
    <n v="44640.36737"/>
    <x v="4"/>
    <s v="Self-employed"/>
    <n v="2.6"/>
    <s v="&quot;FALSE&quot;"/>
    <n v="3"/>
    <n v="0.4"/>
    <n v="3"/>
    <n v="950"/>
    <n v="0.96950069900000002"/>
    <s v="Approved"/>
    <n v="20"/>
    <n v="1"/>
    <n v="20"/>
    <n v="0"/>
    <s v="&quot;FALSE&quot;"/>
    <s v="Moved Out - Lease End"/>
  </r>
  <r>
    <s v="APP001058"/>
    <d v="2019-03-06T00:00:00"/>
    <x v="2"/>
    <x v="9"/>
    <n v="37"/>
    <n v="812"/>
    <x v="2"/>
    <n v="93502.655350000001"/>
    <n v="93502.655350000001"/>
    <x v="4"/>
    <s v="Self-employed"/>
    <n v="2.9"/>
    <s v="&quot;FALSE&quot;"/>
    <n v="3"/>
    <n v="0.7"/>
    <n v="3"/>
    <n v="1900"/>
    <n v="0.91807047500000005"/>
    <s v="Approved"/>
    <n v="18"/>
    <n v="2"/>
    <n v="18"/>
    <n v="0"/>
    <s v="&quot;FALSE&quot;"/>
    <s v="Moved Out - Lease End"/>
  </r>
  <r>
    <s v="APP000621"/>
    <d v="2019-03-12T00:00:00"/>
    <x v="2"/>
    <x v="8"/>
    <n v="38"/>
    <n v="738"/>
    <x v="0"/>
    <n v="38369.984980000001"/>
    <n v="38369.984980000001"/>
    <x v="0"/>
    <s v="Full-time"/>
    <n v="6.9"/>
    <s v="&quot;FALSE&quot;"/>
    <n v="2"/>
    <n v="4"/>
    <n v="2"/>
    <n v="800"/>
    <n v="0.84318774200000002"/>
    <s v="Approved"/>
    <n v="20"/>
    <n v="0"/>
    <n v="20"/>
    <n v="0"/>
    <s v="&quot;FALSE&quot;"/>
    <s v="Moved Out - Lease End"/>
  </r>
  <r>
    <s v="APP001221"/>
    <d v="2019-03-18T00:00:00"/>
    <x v="0"/>
    <x v="14"/>
    <n v="41"/>
    <n v="645"/>
    <x v="0"/>
    <n v="60931.75432"/>
    <n v="60931.75432"/>
    <x v="0"/>
    <s v="Full-time"/>
    <n v="0.5"/>
    <s v="&quot;FALSE&quot;"/>
    <n v="1"/>
    <n v="8.1"/>
    <n v="2"/>
    <n v="1400"/>
    <n v="0.74676541299999999"/>
    <s v="Denied"/>
    <m/>
    <m/>
    <m/>
    <m/>
    <m/>
    <s v="Application Denied"/>
  </r>
  <r>
    <s v="APP000534"/>
    <d v="2019-03-21T00:00:00"/>
    <x v="1"/>
    <x v="4"/>
    <n v="27"/>
    <n v="780"/>
    <x v="3"/>
    <n v="33922.739730000001"/>
    <n v="33922.739730000001"/>
    <x v="1"/>
    <s v="Part-time"/>
    <n v="5.6"/>
    <s v="&quot;FALSE&quot;"/>
    <n v="4"/>
    <n v="1.1000000000000001"/>
    <n v="3"/>
    <n v="800"/>
    <n v="0.63126663800000005"/>
    <s v="Approved"/>
    <n v="21"/>
    <n v="1"/>
    <n v="21"/>
    <n v="0"/>
    <s v="&quot;FALSE&quot;"/>
    <s v="Moved Out - Lease End"/>
  </r>
  <r>
    <s v="APP000130"/>
    <d v="2019-03-21T00:00:00"/>
    <x v="1"/>
    <x v="12"/>
    <n v="42"/>
    <n v="754"/>
    <x v="2"/>
    <n v="21569.821260000001"/>
    <n v="21569.821260000001"/>
    <x v="0"/>
    <s v="Full-time"/>
    <n v="0.6"/>
    <s v="&quot;FALSE&quot;"/>
    <n v="1"/>
    <n v="5.0999999999999996"/>
    <n v="3"/>
    <n v="1000"/>
    <n v="0.49964188300000001"/>
    <s v="Approved"/>
    <n v="21"/>
    <n v="0"/>
    <n v="21"/>
    <n v="0"/>
    <s v="&quot;TRUE&quot;"/>
    <s v="Moved Out - Early"/>
  </r>
  <r>
    <s v="APP000491"/>
    <d v="2019-03-22T00:00:00"/>
    <x v="1"/>
    <x v="2"/>
    <n v="58"/>
    <n v="728"/>
    <x v="2"/>
    <n v="50009.273529999999"/>
    <n v="50009.273529999999"/>
    <x v="0"/>
    <s v="Full-time"/>
    <n v="1.4"/>
    <s v="&quot;FALSE&quot;"/>
    <n v="1"/>
    <n v="0.6"/>
    <n v="3"/>
    <n v="1450"/>
    <n v="0.35525356000000002"/>
    <s v="Approved"/>
    <n v="23"/>
    <n v="1"/>
    <n v="23"/>
    <n v="0"/>
    <s v="&quot;TRUE&quot;"/>
    <s v="Moved Out - Early"/>
  </r>
  <r>
    <s v="APP000543"/>
    <d v="2019-03-25T00:00:00"/>
    <x v="2"/>
    <x v="3"/>
    <n v="34"/>
    <n v="540"/>
    <x v="3"/>
    <n v="22284.202580000001"/>
    <n v="22284.202580000001"/>
    <x v="0"/>
    <s v="Full-time"/>
    <n v="10.199999999999999"/>
    <s v="&quot;FALSE&quot;"/>
    <n v="1"/>
    <n v="4.2"/>
    <n v="3"/>
    <n v="1400"/>
    <n v="0.20179013100000001"/>
    <s v="Denied"/>
    <m/>
    <m/>
    <m/>
    <m/>
    <m/>
    <s v="Application Denied"/>
  </r>
  <r>
    <s v="APP000748"/>
    <d v="2019-03-26T00:00:00"/>
    <x v="1"/>
    <x v="12"/>
    <n v="32"/>
    <n v="627"/>
    <x v="2"/>
    <n v="39479.631200000003"/>
    <n v="39479.631200000003"/>
    <x v="0"/>
    <s v="Full-time"/>
    <n v="0.5"/>
    <s v="&quot;FALSE&quot;"/>
    <n v="2"/>
    <n v="9.1999999999999993"/>
    <n v="3"/>
    <n v="1050"/>
    <n v="4.3171885E-2"/>
    <s v="Approved"/>
    <n v="12"/>
    <n v="1"/>
    <n v="12"/>
    <n v="0"/>
    <s v="&quot;FALSE&quot;"/>
    <s v="Moved Out - Lease End"/>
  </r>
  <r>
    <s v="APP001231"/>
    <d v="2019-03-27T00:00:00"/>
    <x v="0"/>
    <x v="6"/>
    <n v="30"/>
    <n v="775"/>
    <x v="1"/>
    <n v="28227.594120000002"/>
    <n v="28227.594120000002"/>
    <x v="4"/>
    <s v="None"/>
    <n v="0.7"/>
    <s v="&quot;FALSE&quot;"/>
    <n v="1"/>
    <n v="0.3"/>
    <n v="3"/>
    <n v="1250"/>
    <n v="0.116549205"/>
    <s v="Denied"/>
    <m/>
    <m/>
    <m/>
    <m/>
    <m/>
    <s v="Application Denied"/>
  </r>
  <r>
    <s v="APP000160"/>
    <d v="2019-03-28T00:00:00"/>
    <x v="1"/>
    <x v="4"/>
    <n v="47"/>
    <n v="515"/>
    <x v="3"/>
    <n v="47309.400589999997"/>
    <n v="47309.400589999997"/>
    <x v="5"/>
    <s v="None"/>
    <n v="3.1"/>
    <s v="&quot;FALSE&quot;"/>
    <n v="2"/>
    <n v="6"/>
    <n v="3"/>
    <n v="1950"/>
    <n v="0.27329299499999998"/>
    <s v="Approved"/>
    <n v="13"/>
    <n v="0"/>
    <n v="13"/>
    <n v="0"/>
    <s v="&quot;FALSE&quot;"/>
    <s v="Moved Out - Lease End"/>
  </r>
  <r>
    <s v="APP001033"/>
    <d v="2019-03-29T00:00:00"/>
    <x v="2"/>
    <x v="10"/>
    <n v="51"/>
    <n v="698"/>
    <x v="3"/>
    <n v="33480.655980000003"/>
    <n v="33480.655980000003"/>
    <x v="0"/>
    <s v="Full-time"/>
    <n v="2"/>
    <s v="&quot;TRUE&quot;"/>
    <n v="0"/>
    <n v="5.7"/>
    <n v="3"/>
    <n v="800"/>
    <n v="0.423055397"/>
    <s v="Denied"/>
    <m/>
    <m/>
    <m/>
    <m/>
    <m/>
    <s v="Application Denied"/>
  </r>
  <r>
    <s v="APP000933"/>
    <d v="2019-03-31T00:00:00"/>
    <x v="0"/>
    <x v="14"/>
    <n v="48"/>
    <n v="770"/>
    <x v="3"/>
    <n v="84220.704920000004"/>
    <n v="84220.704920000004"/>
    <x v="0"/>
    <s v="Full-time"/>
    <n v="2.6"/>
    <s v="&quot;TRUE&quot;"/>
    <n v="3"/>
    <n v="12.3"/>
    <n v="4"/>
    <n v="1650"/>
    <n v="0.56201066600000005"/>
    <s v="Approved"/>
    <n v="15"/>
    <n v="0"/>
    <n v="15"/>
    <n v="0"/>
    <s v="&quot;FALSE&quot;"/>
    <s v="Moved Out - Lease End"/>
  </r>
  <r>
    <s v="APP000352"/>
    <d v="2019-04-07T00:00:00"/>
    <x v="0"/>
    <x v="14"/>
    <n v="63"/>
    <n v="686"/>
    <x v="1"/>
    <n v="44382.086179999998"/>
    <n v="44382.086179999998"/>
    <x v="4"/>
    <s v="Self-employed"/>
    <n v="4"/>
    <s v="&quot;FALSE&quot;"/>
    <n v="5"/>
    <n v="2.2000000000000002"/>
    <n v="1"/>
    <n v="1550"/>
    <n v="0.68660912900000004"/>
    <s v="Approved"/>
    <n v="12"/>
    <n v="0"/>
    <n v="12"/>
    <n v="0"/>
    <s v="&quot;FALSE&quot;"/>
    <s v="Moved Out - Lease End"/>
  </r>
  <r>
    <s v="APP000427"/>
    <d v="2019-04-11T00:00:00"/>
    <x v="2"/>
    <x v="8"/>
    <n v="62"/>
    <n v="548"/>
    <x v="2"/>
    <n v="68734.14026"/>
    <n v="68734.14026"/>
    <x v="0"/>
    <s v="Full-time"/>
    <n v="4.0999999999999996"/>
    <s v="&quot;FALSE&quot;"/>
    <n v="3"/>
    <n v="4.9000000000000004"/>
    <n v="3"/>
    <n v="1250"/>
    <n v="0.793667864"/>
    <s v="Approved"/>
    <n v="22"/>
    <n v="0"/>
    <n v="22"/>
    <n v="0"/>
    <s v="&quot;TRUE&quot;"/>
    <s v="Moved Out - Early"/>
  </r>
  <r>
    <s v="APP000334"/>
    <d v="2019-04-12T00:00:00"/>
    <x v="2"/>
    <x v="8"/>
    <n v="44"/>
    <n v="792"/>
    <x v="1"/>
    <n v="21733.506310000001"/>
    <n v="21733.506310000001"/>
    <x v="1"/>
    <s v="Part-time"/>
    <n v="0.8"/>
    <s v="&quot;FALSE&quot;"/>
    <n v="2"/>
    <n v="13.8"/>
    <n v="1"/>
    <n v="1200"/>
    <n v="0.88045200999999995"/>
    <s v="Approved"/>
    <n v="19"/>
    <n v="0"/>
    <n v="19"/>
    <n v="0"/>
    <s v="&quot;FALSE&quot;"/>
    <s v="Moved Out - Lease End"/>
  </r>
  <r>
    <s v="APP000002"/>
    <d v="2019-04-13T00:00:00"/>
    <x v="0"/>
    <x v="6"/>
    <n v="52"/>
    <n v="526"/>
    <x v="3"/>
    <n v="184765.3916"/>
    <n v="184765.3916"/>
    <x v="0"/>
    <s v="Full-time"/>
    <n v="8.8000000000000007"/>
    <s v="&quot;FALSE&quot;"/>
    <n v="1"/>
    <n v="11.7"/>
    <n v="3"/>
    <n v="1250"/>
    <n v="0.94474462699999995"/>
    <s v="Approved"/>
    <n v="17"/>
    <n v="0"/>
    <n v="17"/>
    <n v="0"/>
    <s v="&quot;FALSE&quot;"/>
    <s v="Moved Out - Lease End"/>
  </r>
  <r>
    <s v="APP000988"/>
    <d v="2019-04-13T00:00:00"/>
    <x v="2"/>
    <x v="7"/>
    <n v="42"/>
    <n v="769"/>
    <x v="2"/>
    <n v="122599.08869999999"/>
    <n v="122599.08869999999"/>
    <x v="4"/>
    <s v="Self-employed"/>
    <n v="1.3"/>
    <s v="&quot;FALSE&quot;"/>
    <n v="1"/>
    <n v="0.8"/>
    <n v="2"/>
    <n v="1650"/>
    <n v="0.98490333399999996"/>
    <s v="Approved"/>
    <n v="21"/>
    <n v="0"/>
    <n v="21"/>
    <n v="0"/>
    <s v="&quot;TRUE&quot;"/>
    <s v="Moved Out - Early"/>
  </r>
  <r>
    <s v="APP000558"/>
    <d v="2019-04-16T00:00:00"/>
    <x v="2"/>
    <x v="3"/>
    <n v="55"/>
    <n v="637"/>
    <x v="0"/>
    <n v="90123.533739999999"/>
    <n v="90123.533739999999"/>
    <x v="0"/>
    <s v="Full-time"/>
    <n v="22.7"/>
    <s v="&quot;TRUE&quot;"/>
    <n v="1"/>
    <n v="3.6"/>
    <n v="0"/>
    <n v="1200"/>
    <n v="0.99990225899999996"/>
    <s v="Denied"/>
    <m/>
    <m/>
    <m/>
    <m/>
    <m/>
    <s v="Application Denied"/>
  </r>
  <r>
    <s v="APP001052"/>
    <d v="2019-04-16T00:00:00"/>
    <x v="1"/>
    <x v="12"/>
    <n v="52"/>
    <n v="753"/>
    <x v="3"/>
    <n v="52762.112260000002"/>
    <n v="52762.112260000002"/>
    <x v="4"/>
    <s v="Self-employed"/>
    <n v="3.5"/>
    <s v="&quot;FALSE&quot;"/>
    <n v="4"/>
    <n v="0.5"/>
    <n v="3"/>
    <n v="900"/>
    <n v="0.98935824699999997"/>
    <s v="Approved"/>
    <n v="23"/>
    <n v="0"/>
    <n v="23"/>
    <n v="0"/>
    <s v="&quot;FALSE&quot;"/>
    <s v="Moved Out - Lease End"/>
  </r>
  <r>
    <s v="APP000745"/>
    <d v="2019-04-16T00:00:00"/>
    <x v="2"/>
    <x v="3"/>
    <n v="41"/>
    <n v="729"/>
    <x v="3"/>
    <n v="58716.474730000002"/>
    <n v="58716.474730000002"/>
    <x v="0"/>
    <s v="Full-time"/>
    <n v="1.4"/>
    <s v="&quot;FALSE&quot;"/>
    <n v="0"/>
    <n v="16.7"/>
    <n v="3"/>
    <n v="1000"/>
    <n v="0.95354064999999999"/>
    <s v="Approved"/>
    <n v="12"/>
    <n v="0"/>
    <n v="12"/>
    <n v="0"/>
    <s v="&quot;FALSE&quot;"/>
    <s v="Moved Out - Lease End"/>
  </r>
  <r>
    <s v="APP001148"/>
    <d v="2019-04-18T00:00:00"/>
    <x v="1"/>
    <x v="2"/>
    <n v="46"/>
    <n v="715"/>
    <x v="2"/>
    <n v="49231.944920000002"/>
    <n v="49231.944920000002"/>
    <x v="0"/>
    <s v="Full-time"/>
    <n v="5.8"/>
    <s v="&quot;FALSE&quot;"/>
    <n v="5"/>
    <n v="5.3"/>
    <n v="3"/>
    <n v="850"/>
    <n v="0.89336444400000004"/>
    <s v="Approved"/>
    <n v="12"/>
    <n v="0"/>
    <n v="12"/>
    <n v="0"/>
    <s v="&quot;FALSE&quot;"/>
    <s v="Moved Out - Lease End"/>
  </r>
  <r>
    <s v="APP000016"/>
    <d v="2019-04-19T00:00:00"/>
    <x v="2"/>
    <x v="9"/>
    <n v="32"/>
    <n v="693"/>
    <x v="0"/>
    <n v="18392.61291"/>
    <n v="18392.61291"/>
    <x v="3"/>
    <s v="Unemployed"/>
    <n v="5.7"/>
    <s v="&quot;TRUE&quot;"/>
    <n v="3"/>
    <n v="0.9"/>
    <n v="2"/>
    <n v="1350"/>
    <n v="0.81036685600000002"/>
    <s v="Denied"/>
    <m/>
    <m/>
    <m/>
    <m/>
    <m/>
    <s v="Application Denied"/>
  </r>
  <r>
    <s v="APP000512"/>
    <d v="2019-04-21T00:00:00"/>
    <x v="2"/>
    <x v="3"/>
    <n v="32"/>
    <n v="537"/>
    <x v="0"/>
    <n v="19618.584869999999"/>
    <n v="19618.584869999999"/>
    <x v="0"/>
    <s v="Full-time"/>
    <n v="22.2"/>
    <s v="&quot;FALSE&quot;"/>
    <n v="1"/>
    <n v="1.1000000000000001"/>
    <n v="3"/>
    <n v="800"/>
    <n v="0.70666809600000002"/>
    <s v="Denied"/>
    <m/>
    <m/>
    <m/>
    <m/>
    <m/>
    <s v="Application Denied"/>
  </r>
  <r>
    <s v="APP000514"/>
    <d v="2019-04-22T00:00:00"/>
    <x v="0"/>
    <x v="0"/>
    <n v="56"/>
    <n v="626"/>
    <x v="1"/>
    <n v="87757.136939999997"/>
    <n v="87757.136939999997"/>
    <x v="0"/>
    <s v="Full-time"/>
    <n v="0.3"/>
    <s v="&quot;FALSE&quot;"/>
    <n v="3"/>
    <n v="0.3"/>
    <n v="3"/>
    <n v="1350"/>
    <n v="0.584917193"/>
    <s v="Denied"/>
    <m/>
    <m/>
    <m/>
    <m/>
    <m/>
    <s v="Application Denied"/>
  </r>
  <r>
    <s v="APP000363"/>
    <d v="2019-04-24T00:00:00"/>
    <x v="1"/>
    <x v="5"/>
    <n v="40"/>
    <n v="652"/>
    <x v="0"/>
    <n v="62159.509299999998"/>
    <n v="62159.509299999998"/>
    <x v="1"/>
    <s v="Part-time"/>
    <n v="4.3"/>
    <s v="&quot;FALSE&quot;"/>
    <n v="2"/>
    <n v="0.1"/>
    <n v="2"/>
    <n v="1550"/>
    <n v="0.44822432699999998"/>
    <s v="Approved"/>
    <n v="23"/>
    <n v="0"/>
    <n v="23"/>
    <n v="0"/>
    <s v="&quot;FALSE&quot;"/>
    <s v="Moved Out - Lease End"/>
  </r>
  <r>
    <s v="APP000599"/>
    <d v="2019-04-28T00:00:00"/>
    <x v="2"/>
    <x v="10"/>
    <n v="30"/>
    <n v="575"/>
    <x v="1"/>
    <n v="50206.08498"/>
    <n v="50206.08498"/>
    <x v="0"/>
    <s v="Full-time"/>
    <n v="3.6"/>
    <s v="&quot;FALSE&quot;"/>
    <n v="0"/>
    <n v="0.2"/>
    <n v="3"/>
    <n v="1600"/>
    <n v="0.30008137600000001"/>
    <s v="Approved"/>
    <n v="23"/>
    <n v="0"/>
    <n v="23"/>
    <n v="0"/>
    <s v="&quot;FALSE&quot;"/>
    <s v="Moved Out - Lease End"/>
  </r>
  <r>
    <s v="APP000505"/>
    <d v="2019-04-29T00:00:00"/>
    <x v="1"/>
    <x v="13"/>
    <n v="42"/>
    <n v="507"/>
    <x v="3"/>
    <n v="83836.448839999997"/>
    <m/>
    <x v="0"/>
    <s v="Full-time"/>
    <n v="9.8000000000000007"/>
    <s v="&quot;FALSE&quot;"/>
    <n v="5"/>
    <n v="1.9"/>
    <n v="2"/>
    <n v="800"/>
    <n v="0.14427271699999999"/>
    <s v="Approved"/>
    <n v="22"/>
    <n v="0"/>
    <n v="22"/>
    <n v="0"/>
    <s v="&quot;FALSE&quot;"/>
    <s v="Moved Out - Lease End"/>
  </r>
  <r>
    <s v="APP000798"/>
    <d v="2019-04-29T00:00:00"/>
    <x v="1"/>
    <x v="13"/>
    <n v="26"/>
    <n v="620"/>
    <x v="3"/>
    <n v="27360.93521"/>
    <n v="27360.93521"/>
    <x v="0"/>
    <s v="Full-time"/>
    <n v="1"/>
    <s v="&quot;FALSE&quot;"/>
    <n v="2"/>
    <n v="0.5"/>
    <n v="2"/>
    <n v="1750"/>
    <n v="1.5221451E-2"/>
    <s v="Denied"/>
    <m/>
    <m/>
    <m/>
    <m/>
    <m/>
    <s v="Application Denied"/>
  </r>
  <r>
    <s v="APP000888"/>
    <d v="2019-04-29T00:00:00"/>
    <x v="2"/>
    <x v="9"/>
    <n v="52"/>
    <n v="832"/>
    <x v="1"/>
    <n v="46187.371010000003"/>
    <m/>
    <x v="0"/>
    <s v="Full-time"/>
    <n v="3"/>
    <s v="&quot;FALSE&quot;"/>
    <n v="8"/>
    <n v="3.2"/>
    <n v="3"/>
    <n v="1800"/>
    <n v="0.17432678099999999"/>
    <s v="Approved"/>
    <n v="12"/>
    <n v="0"/>
    <n v="12"/>
    <n v="0"/>
    <s v="&quot;FALSE&quot;"/>
    <s v="Moved Out - Lease End"/>
  </r>
  <r>
    <s v="APP001150"/>
    <d v="2019-04-29T00:00:00"/>
    <x v="0"/>
    <x v="14"/>
    <n v="42"/>
    <n v="740"/>
    <x v="1"/>
    <n v="39898.083579999999"/>
    <n v="39898.083579999999"/>
    <x v="0"/>
    <s v="Full-time"/>
    <n v="0.8"/>
    <s v="&quot;FALSE&quot;"/>
    <n v="1"/>
    <n v="4.3"/>
    <n v="1"/>
    <n v="800"/>
    <n v="0.32897885799999999"/>
    <s v="Approved"/>
    <n v="19"/>
    <n v="1"/>
    <n v="19"/>
    <n v="0"/>
    <s v="&quot;FALSE&quot;"/>
    <s v="Moved Out - Lease End"/>
  </r>
  <r>
    <s v="APP000011"/>
    <d v="2019-05-03T00:00:00"/>
    <x v="2"/>
    <x v="9"/>
    <n v="46"/>
    <n v="557"/>
    <x v="1"/>
    <n v="13792.061009999999"/>
    <m/>
    <x v="0"/>
    <s v="Full-time"/>
    <n v="0.1"/>
    <s v="&quot;FALSE&quot;"/>
    <n v="1"/>
    <n v="5.6"/>
    <n v="2"/>
    <n v="800"/>
    <n v="0.47522702700000002"/>
    <s v="Approved"/>
    <n v="17"/>
    <n v="0"/>
    <n v="17"/>
    <n v="0"/>
    <s v="&quot;FALSE&quot;"/>
    <s v="Moved Out - Lease End"/>
  </r>
  <r>
    <s v="APP001162"/>
    <d v="2019-05-06T00:00:00"/>
    <x v="2"/>
    <x v="10"/>
    <n v="61"/>
    <n v="832"/>
    <x v="3"/>
    <n v="21305.55933"/>
    <n v="21305.55933"/>
    <x v="1"/>
    <s v="Part-time"/>
    <n v="5.5"/>
    <s v="&quot;TRUE&quot;"/>
    <n v="1"/>
    <n v="15.8"/>
    <n v="2"/>
    <n v="900"/>
    <n v="0.60933531600000002"/>
    <s v="Denied"/>
    <m/>
    <m/>
    <m/>
    <m/>
    <m/>
    <s v="Application Denied"/>
  </r>
  <r>
    <s v="APP000540"/>
    <d v="2019-05-08T00:00:00"/>
    <x v="2"/>
    <x v="8"/>
    <n v="49"/>
    <n v="791"/>
    <x v="1"/>
    <n v="139145.9994"/>
    <n v="139145.9994"/>
    <x v="0"/>
    <s v="Full-time"/>
    <n v="1.1000000000000001"/>
    <s v="&quot;FALSE&quot;"/>
    <n v="4"/>
    <n v="0.3"/>
    <n v="2"/>
    <n v="1600"/>
    <n v="0.72787787000000004"/>
    <s v="Approved"/>
    <n v="18"/>
    <n v="0"/>
    <n v="18"/>
    <n v="0"/>
    <s v="&quot;FALSE&quot;"/>
    <s v="Moved Out - Lease End"/>
  </r>
  <r>
    <s v="APP001077"/>
    <d v="2019-05-08T00:00:00"/>
    <x v="2"/>
    <x v="11"/>
    <n v="25"/>
    <n v="665"/>
    <x v="3"/>
    <n v="95433.277820000003"/>
    <m/>
    <x v="0"/>
    <s v="Full-time"/>
    <n v="0.9"/>
    <s v="&quot;FALSE&quot;"/>
    <n v="1"/>
    <n v="12.5"/>
    <n v="3"/>
    <n v="1250"/>
    <n v="0.82782646900000001"/>
    <s v="Approved"/>
    <n v="21"/>
    <n v="1"/>
    <n v="21"/>
    <n v="0"/>
    <s v="&quot;TRUE&quot;"/>
    <s v="Moved Out - Early"/>
  </r>
  <r>
    <s v="APP000168"/>
    <d v="2019-05-09T00:00:00"/>
    <x v="2"/>
    <x v="3"/>
    <n v="45"/>
    <n v="681"/>
    <x v="3"/>
    <n v="48450.169629999997"/>
    <n v="48450.169629999997"/>
    <x v="0"/>
    <s v="Full-time"/>
    <n v="2.7"/>
    <s v="&quot;FALSE&quot;"/>
    <n v="4"/>
    <n v="10.6"/>
    <n v="3"/>
    <n v="850"/>
    <n v="0.906627882"/>
    <s v="Approved"/>
    <n v="17"/>
    <n v="0"/>
    <n v="17"/>
    <n v="0"/>
    <s v="&quot;FALSE&quot;"/>
    <s v="Moved Out - Lease End"/>
  </r>
  <r>
    <s v="APP000010"/>
    <d v="2019-05-11T00:00:00"/>
    <x v="1"/>
    <x v="4"/>
    <n v="46"/>
    <n v="672"/>
    <x v="2"/>
    <n v="31700.200079999999"/>
    <n v="31700.200079999999"/>
    <x v="0"/>
    <s v="Full-time"/>
    <n v="21.2"/>
    <s v="&quot;FALSE&quot;"/>
    <n v="1"/>
    <n v="10.7"/>
    <n v="3"/>
    <n v="1100"/>
    <n v="0.96226909299999996"/>
    <s v="Approved"/>
    <n v="20"/>
    <n v="1"/>
    <n v="20"/>
    <n v="0"/>
    <s v="&quot;FALSE&quot;"/>
    <s v="Moved Out - Lease End"/>
  </r>
  <r>
    <s v="APP000072"/>
    <d v="2019-05-12T00:00:00"/>
    <x v="2"/>
    <x v="8"/>
    <n v="37"/>
    <n v="622"/>
    <x v="3"/>
    <n v="217860.91810000001"/>
    <m/>
    <x v="6"/>
    <s v="Retired"/>
    <n v="6.8"/>
    <s v="&quot;FALSE&quot;"/>
    <n v="0"/>
    <n v="11.2"/>
    <n v="2"/>
    <n v="1100"/>
    <n v="0.99332872299999997"/>
    <s v="Approved"/>
    <n v="23"/>
    <n v="0"/>
    <n v="23"/>
    <n v="0"/>
    <s v="&quot;TRUE&quot;"/>
    <s v="Moved Out - Early"/>
  </r>
  <r>
    <s v="APP000711"/>
    <d v="2019-05-14T00:00:00"/>
    <x v="1"/>
    <x v="5"/>
    <n v="28"/>
    <n v="819"/>
    <x v="2"/>
    <n v="35789.474889999998"/>
    <m/>
    <x v="5"/>
    <s v="Student"/>
    <n v="1.1000000000000001"/>
    <s v="&quot;FALSE&quot;"/>
    <n v="3"/>
    <n v="14.7"/>
    <n v="0"/>
    <n v="1000"/>
    <n v="0.99901333999999997"/>
    <s v="Approved"/>
    <n v="11"/>
    <n v="0"/>
    <n v="11"/>
    <n v="0"/>
    <s v="&quot;TRUE&quot;"/>
    <s v="Moved Out - Early"/>
  </r>
  <r>
    <s v="APP001015"/>
    <d v="2019-05-15T00:00:00"/>
    <x v="1"/>
    <x v="5"/>
    <n v="59"/>
    <n v="745"/>
    <x v="3"/>
    <n v="23174.015510000001"/>
    <m/>
    <x v="0"/>
    <s v="Full-time"/>
    <n v="14.2"/>
    <s v="&quot;FALSE&quot;"/>
    <n v="2"/>
    <n v="10.9"/>
    <n v="2"/>
    <n v="900"/>
    <n v="0.979177729"/>
    <s v="Approved"/>
    <n v="7"/>
    <n v="0"/>
    <n v="7"/>
    <n v="0"/>
    <s v="&quot;TRUE&quot;"/>
    <s v="Moved Out - Early"/>
  </r>
  <r>
    <s v="APP000950"/>
    <d v="2019-05-17T00:00:00"/>
    <x v="1"/>
    <x v="4"/>
    <n v="63"/>
    <n v="784"/>
    <x v="1"/>
    <n v="48475.657639999998"/>
    <n v="48475.657639999998"/>
    <x v="0"/>
    <s v="Full-time"/>
    <n v="10.3"/>
    <s v="&quot;FALSE&quot;"/>
    <n v="2"/>
    <n v="6.5"/>
    <n v="3"/>
    <n v="1500"/>
    <n v="0.93432859899999998"/>
    <s v="Approved"/>
    <n v="8"/>
    <n v="0"/>
    <n v="8"/>
    <n v="0"/>
    <s v="&quot;TRUE&quot;"/>
    <s v="Moved Out - Early"/>
  </r>
  <r>
    <s v="APP000314"/>
    <d v="2019-05-28T00:00:00"/>
    <x v="0"/>
    <x v="14"/>
    <n v="22"/>
    <n v="731"/>
    <x v="1"/>
    <n v="3418752"/>
    <n v="3418752"/>
    <x v="5"/>
    <s v="Student"/>
    <n v="2.1"/>
    <s v="&quot;FALSE&quot;"/>
    <n v="2"/>
    <n v="3.6"/>
    <n v="0"/>
    <n v="0"/>
    <n v="0.86561163900000004"/>
    <s v="Denied"/>
    <n v="0"/>
    <n v="0"/>
    <n v="0"/>
    <n v="0"/>
    <s v="&quot;FALSE&quot;"/>
    <s v="Application Denied"/>
  </r>
  <r>
    <s v="APP000876"/>
    <d v="2019-05-28T00:00:00"/>
    <x v="2"/>
    <x v="9"/>
    <n v="34"/>
    <n v="711"/>
    <x v="3"/>
    <n v="27905.674620000002"/>
    <n v="3951216"/>
    <x v="0"/>
    <s v="Full-time"/>
    <n v="3.6"/>
    <s v="&quot;FALSE&quot;"/>
    <n v="2"/>
    <n v="1.7"/>
    <n v="2"/>
    <n v="1450"/>
    <n v="0.77478225599999995"/>
    <s v="Denied"/>
    <m/>
    <m/>
    <m/>
    <m/>
    <m/>
    <s v="Application Denied"/>
  </r>
  <r>
    <s v="APP000772"/>
    <d v="2019-05-31T00:00:00"/>
    <x v="0"/>
    <x v="1"/>
    <n v="30"/>
    <n v="744"/>
    <x v="0"/>
    <n v="196582.87609999999"/>
    <n v="6357220"/>
    <x v="4"/>
    <s v="Self-employed"/>
    <n v="0"/>
    <s v="&quot;FALSE&quot;"/>
    <n v="2"/>
    <n v="0.6"/>
    <n v="2"/>
    <n v="800"/>
    <n v="0.66416072400000004"/>
    <s v="Approved"/>
    <n v="18"/>
    <n v="1"/>
    <n v="18"/>
    <n v="0"/>
    <s v="&quot;FALSE&quot;"/>
    <s v="Moved Out - Lease End"/>
  </r>
  <r>
    <s v="APP000854"/>
    <d v="2019-06-01T00:00:00"/>
    <x v="0"/>
    <x v="1"/>
    <n v="37"/>
    <n v="711"/>
    <x v="2"/>
    <n v="49809.543080000003"/>
    <n v="3248013"/>
    <x v="0"/>
    <s v="Full-time"/>
    <n v="9.4"/>
    <s v="&quot;FALSE&quot;"/>
    <n v="2"/>
    <n v="0.7"/>
    <n v="1"/>
    <n v="1950"/>
    <n v="0.53657291799999995"/>
    <s v="Approved"/>
    <n v="19"/>
    <n v="2"/>
    <n v="19"/>
    <n v="0"/>
    <s v="&quot;FALSE&quot;"/>
    <s v="Moved Out - Lease End"/>
  </r>
  <r>
    <s v="APP000998"/>
    <d v="2019-06-02T00:00:00"/>
    <x v="2"/>
    <x v="9"/>
    <n v="39"/>
    <n v="651"/>
    <x v="2"/>
    <n v="48879.341160000004"/>
    <n v="2560321"/>
    <x v="0"/>
    <s v="Full-time"/>
    <n v="2.5"/>
    <s v="&quot;FALSE&quot;"/>
    <n v="5"/>
    <n v="4.5999999999999996"/>
    <n v="1"/>
    <n v="1200"/>
    <n v="0.39527812499999998"/>
    <s v="Approved"/>
    <n v="16"/>
    <n v="1"/>
    <n v="16"/>
    <n v="0"/>
    <s v="&quot;FALSE&quot;"/>
    <s v="Moved Out - Lease End"/>
  </r>
  <r>
    <s v="APP000368"/>
    <d v="2019-06-06T00:00:00"/>
    <x v="0"/>
    <x v="0"/>
    <n v="25"/>
    <n v="655"/>
    <x v="0"/>
    <n v="3951216"/>
    <n v="3951216"/>
    <x v="3"/>
    <s v="Unemployed"/>
    <n v="0.7"/>
    <s v="&quot;FALSE&quot;"/>
    <n v="5"/>
    <n v="9.1999999999999993"/>
    <n v="3"/>
    <n v="0"/>
    <n v="0.243885781"/>
    <s v="Denied"/>
    <n v="0"/>
    <n v="0"/>
    <n v="0"/>
    <n v="0"/>
    <s v="&quot;FALSE&quot;"/>
    <s v="Application Denied"/>
  </r>
  <r>
    <s v="APP000343"/>
    <d v="2019-06-08T00:00:00"/>
    <x v="2"/>
    <x v="8"/>
    <n v="32"/>
    <n v="673"/>
    <x v="2"/>
    <n v="27990.903340000001"/>
    <n v="5560637"/>
    <x v="1"/>
    <s v="Part-time"/>
    <n v="11.1"/>
    <s v="&quot;FALSE&quot;"/>
    <n v="0"/>
    <n v="1.8"/>
    <n v="2"/>
    <n v="1650"/>
    <n v="8.6263269000000004E-2"/>
    <s v="Denied"/>
    <m/>
    <m/>
    <m/>
    <m/>
    <m/>
    <s v="Application Denied"/>
  </r>
  <r>
    <s v="APP000947"/>
    <d v="2019-06-11T00:00:00"/>
    <x v="2"/>
    <x v="8"/>
    <n v="44"/>
    <n v="717"/>
    <x v="0"/>
    <n v="107289.25290000001"/>
    <n v="4866103"/>
    <x v="0"/>
    <s v="Full-time"/>
    <n v="7.5"/>
    <s v="&quot;TRUE&quot;"/>
    <n v="5"/>
    <n v="11.2"/>
    <n v="2"/>
    <n v="800"/>
    <n v="7.3562875999999999E-2"/>
    <s v="Approved"/>
    <n v="16"/>
    <n v="0"/>
    <n v="16"/>
    <n v="0"/>
    <s v="&quot;FALSE&quot;"/>
    <s v="Moved Out - Lease End"/>
  </r>
  <r>
    <s v="APP000250"/>
    <d v="2019-06-12T00:00:00"/>
    <x v="0"/>
    <x v="14"/>
    <n v="50"/>
    <n v="576"/>
    <x v="1"/>
    <n v="55301.01614"/>
    <n v="6807811"/>
    <x v="0"/>
    <s v="Full-time"/>
    <n v="1.9"/>
    <s v="&quot;FALSE&quot;"/>
    <n v="3"/>
    <n v="6.8"/>
    <n v="3"/>
    <n v="800"/>
    <n v="0.231509825"/>
    <s v="Approved"/>
    <n v="13"/>
    <n v="0"/>
    <n v="13"/>
    <n v="0"/>
    <s v="&quot;TRUE&quot;"/>
    <s v="Moved Out - Early"/>
  </r>
  <r>
    <s v="APP000322"/>
    <d v="2019-06-13T00:00:00"/>
    <x v="1"/>
    <x v="2"/>
    <n v="30"/>
    <n v="778"/>
    <x v="2"/>
    <n v="83233.355330000006"/>
    <n v="3650009"/>
    <x v="1"/>
    <s v="Part-time"/>
    <n v="21.2"/>
    <s v="&quot;FALSE&quot;"/>
    <n v="2"/>
    <n v="13.3"/>
    <n v="3"/>
    <n v="1200"/>
    <n v="0.38354275500000001"/>
    <s v="Approved"/>
    <n v="20"/>
    <n v="0"/>
    <n v="20"/>
    <n v="0"/>
    <s v="&quot;FALSE&quot;"/>
    <s v="Moved Out - Lease End"/>
  </r>
  <r>
    <s v="APP000741"/>
    <d v="2019-06-13T00:00:00"/>
    <x v="1"/>
    <x v="5"/>
    <n v="26"/>
    <n v="591"/>
    <x v="3"/>
    <n v="17469.70451"/>
    <n v="4645528"/>
    <x v="4"/>
    <s v="Self-employed"/>
    <n v="1.5"/>
    <s v="&quot;FALSE&quot;"/>
    <n v="1"/>
    <n v="1.2"/>
    <n v="2"/>
    <n v="1250"/>
    <n v="0.52577792000000001"/>
    <s v="Denied"/>
    <m/>
    <m/>
    <m/>
    <m/>
    <m/>
    <s v="Application Denied"/>
  </r>
  <r>
    <s v="APP000539"/>
    <d v="2019-06-14T00:00:00"/>
    <x v="1"/>
    <x v="13"/>
    <n v="54"/>
    <n v="716"/>
    <x v="1"/>
    <n v="79538.002290000004"/>
    <n v="3237179"/>
    <x v="0"/>
    <s v="Full-time"/>
    <n v="0.2"/>
    <s v="&quot;FALSE&quot;"/>
    <n v="3"/>
    <n v="6.7"/>
    <n v="1"/>
    <n v="1550"/>
    <n v="0.65458185999999996"/>
    <s v="Approved"/>
    <n v="18"/>
    <n v="1"/>
    <n v="18"/>
    <n v="0"/>
    <s v="&quot;FALSE&quot;"/>
    <s v="Moved Out - Lease End"/>
  </r>
  <r>
    <s v="APP000750"/>
    <d v="2019-06-14T00:00:00"/>
    <x v="1"/>
    <x v="4"/>
    <n v="39"/>
    <n v="710"/>
    <x v="2"/>
    <n v="96277.725120000003"/>
    <n v="3228486"/>
    <x v="5"/>
    <s v="Student"/>
    <n v="22.7"/>
    <s v="&quot;FALSE&quot;"/>
    <n v="2"/>
    <n v="6.7"/>
    <n v="2"/>
    <n v="1500"/>
    <n v="0.76666422199999995"/>
    <s v="Approved"/>
    <n v="20"/>
    <n v="0"/>
    <n v="20"/>
    <n v="0"/>
    <s v="&quot;FALSE&quot;"/>
    <s v="Moved Out - Lease End"/>
  </r>
  <r>
    <s v="APP000568"/>
    <d v="2019-06-18T00:00:00"/>
    <x v="2"/>
    <x v="7"/>
    <n v="37"/>
    <n v="770"/>
    <x v="2"/>
    <n v="78261.605689999997"/>
    <n v="5513718"/>
    <x v="5"/>
    <s v="Student"/>
    <n v="5.0999999999999996"/>
    <s v="&quot;FALSE&quot;"/>
    <n v="1"/>
    <n v="3"/>
    <n v="2"/>
    <n v="1050"/>
    <n v="0.859161815"/>
    <s v="Approved"/>
    <n v="13"/>
    <n v="0"/>
    <n v="13"/>
    <n v="0"/>
    <s v="&quot;FALSE&quot;"/>
    <s v="Moved Out - Lease End"/>
  </r>
  <r>
    <s v="APP000319"/>
    <d v="2019-06-21T00:00:00"/>
    <x v="2"/>
    <x v="3"/>
    <n v="29"/>
    <n v="710"/>
    <x v="1"/>
    <n v="57581.661870000004"/>
    <n v="4008426"/>
    <x v="4"/>
    <s v="Self-employed"/>
    <n v="14.1"/>
    <s v="&quot;FALSE&quot;"/>
    <n v="3"/>
    <n v="2.7"/>
    <n v="3"/>
    <n v="1100"/>
    <n v="0.92971174700000003"/>
    <s v="Approved"/>
    <n v="23"/>
    <n v="1"/>
    <n v="23"/>
    <n v="0"/>
    <s v="&quot;FALSE&quot;"/>
    <s v="Moved Out - Lease End"/>
  </r>
  <r>
    <s v="APP001219"/>
    <d v="2019-06-23T00:00:00"/>
    <x v="1"/>
    <x v="4"/>
    <n v="32"/>
    <n v="709"/>
    <x v="3"/>
    <n v="70189.253079999995"/>
    <n v="6780440"/>
    <x v="0"/>
    <s v="Full-time"/>
    <n v="3.7"/>
    <s v="&quot;FALSE&quot;"/>
    <n v="3"/>
    <n v="1.4"/>
    <n v="1"/>
    <n v="1250"/>
    <n v="0.97651178900000002"/>
    <s v="Approved"/>
    <n v="12"/>
    <n v="0"/>
    <n v="12"/>
    <n v="0"/>
    <s v="&quot;FALSE&quot;"/>
    <s v="Moved Out - Lease End"/>
  </r>
  <r>
    <s v="APP001074"/>
    <d v="2019-06-27T00:00:00"/>
    <x v="2"/>
    <x v="10"/>
    <n v="43"/>
    <n v="684"/>
    <x v="1"/>
    <n v="31490.81666"/>
    <n v="5280975"/>
    <x v="0"/>
    <s v="Full-time"/>
    <n v="0.1"/>
    <s v="&quot;FALSE&quot;"/>
    <n v="5"/>
    <n v="3.4"/>
    <n v="3"/>
    <n v="950"/>
    <n v="0.99836641500000001"/>
    <s v="Approved"/>
    <n v="20"/>
    <n v="0"/>
    <n v="20"/>
    <n v="0"/>
    <s v="&quot;TRUE&quot;"/>
    <s v="Moved Out - Early"/>
  </r>
  <r>
    <s v="APP000037"/>
    <d v="2019-06-27T00:00:00"/>
    <x v="2"/>
    <x v="3"/>
    <n v="40"/>
    <n v="719"/>
    <x v="3"/>
    <n v="34553.353239999997"/>
    <n v="2718747"/>
    <x v="0"/>
    <s v="Full-time"/>
    <n v="3.6"/>
    <s v="&quot;FALSE&quot;"/>
    <n v="3"/>
    <n v="3"/>
    <n v="2"/>
    <n v="800"/>
    <n v="0.99471733900000003"/>
    <s v="Approved"/>
    <n v="10"/>
    <n v="0"/>
    <n v="10"/>
    <n v="0"/>
    <s v="&quot;TRUE&quot;"/>
    <s v="Moved Out - Early"/>
  </r>
  <r>
    <s v="APP000847"/>
    <d v="2019-06-28T00:00:00"/>
    <x v="2"/>
    <x v="10"/>
    <n v="37"/>
    <n v="581"/>
    <x v="2"/>
    <n v="89517.337150000007"/>
    <n v="5178397"/>
    <x v="4"/>
    <s v="Self-employed"/>
    <n v="5.0999999999999996"/>
    <s v="&quot;FALSE&quot;"/>
    <n v="3"/>
    <n v="3.7"/>
    <n v="3"/>
    <n v="1350"/>
    <n v="0.96565777699999999"/>
    <s v="Approved"/>
    <n v="16"/>
    <n v="1"/>
    <n v="16"/>
    <n v="0"/>
    <s v="&quot;FALSE&quot;"/>
    <s v="Moved Out - Lease End"/>
  </r>
  <r>
    <s v="APP000302"/>
    <d v="2019-06-30T00:00:00"/>
    <x v="1"/>
    <x v="2"/>
    <n v="55"/>
    <n v="810"/>
    <x v="2"/>
    <n v="39411.943529999997"/>
    <n v="3111935"/>
    <x v="0"/>
    <s v="Full-time"/>
    <n v="2"/>
    <s v="&quot;FALSE&quot;"/>
    <n v="0"/>
    <n v="11"/>
    <n v="4"/>
    <n v="1300"/>
    <n v="0.91193006799999998"/>
    <s v="Approved"/>
    <n v="20"/>
    <n v="0"/>
    <n v="20"/>
    <n v="0"/>
    <s v="&quot;FALSE&quot;"/>
    <s v="Moved Out - Lease End"/>
  </r>
  <r>
    <s v="APP000379"/>
    <d v="2019-07-01T00:00:00"/>
    <x v="0"/>
    <x v="14"/>
    <n v="35"/>
    <n v="755"/>
    <x v="1"/>
    <n v="41418.451410000001"/>
    <n v="41418.451410000001"/>
    <x v="0"/>
    <s v="None"/>
    <n v="3.1"/>
    <s v="&quot;FALSE&quot;"/>
    <n v="2"/>
    <n v="0.1"/>
    <n v="1"/>
    <n v="1300"/>
    <n v="0.83490671100000002"/>
    <s v="Approved"/>
    <n v="20"/>
    <n v="0"/>
    <n v="20"/>
    <n v="0"/>
    <s v="&quot;FALSE&quot;"/>
    <s v="Moved Out - Lease End"/>
  </r>
  <r>
    <s v="APP000997"/>
    <d v="2019-07-05T00:00:00"/>
    <x v="0"/>
    <x v="14"/>
    <n v="41"/>
    <n v="664"/>
    <x v="1"/>
    <n v="35546.171249999999"/>
    <n v="35546.171249999999"/>
    <x v="0"/>
    <s v="Full-time"/>
    <n v="2.8"/>
    <s v="&quot;FALSE&quot;"/>
    <n v="0"/>
    <n v="3.5"/>
    <n v="2"/>
    <n v="800"/>
    <n v="0.73655530000000002"/>
    <s v="Approved"/>
    <n v="7"/>
    <n v="0"/>
    <n v="7"/>
    <n v="0"/>
    <s v="&quot;TRUE&quot;"/>
    <s v="Moved Out - Early"/>
  </r>
  <r>
    <s v="APP000659"/>
    <d v="2019-07-06T00:00:00"/>
    <x v="1"/>
    <x v="5"/>
    <n v="52"/>
    <n v="582"/>
    <x v="1"/>
    <n v="64722.110339999999"/>
    <n v="64722.110339999999"/>
    <x v="6"/>
    <s v="Retired"/>
    <n v="0.5"/>
    <s v="&quot;FALSE&quot;"/>
    <n v="4"/>
    <n v="0.1"/>
    <n v="3"/>
    <n v="1050"/>
    <n v="0.61938826499999999"/>
    <s v="Denied"/>
    <m/>
    <m/>
    <m/>
    <m/>
    <m/>
    <s v="Application Denied"/>
  </r>
  <r>
    <s v="APP001195"/>
    <d v="2019-07-06T00:00:00"/>
    <x v="2"/>
    <x v="7"/>
    <n v="56"/>
    <n v="682"/>
    <x v="0"/>
    <n v="33595.469539999998"/>
    <n v="33595.469539999998"/>
    <x v="0"/>
    <s v="Full-time"/>
    <n v="9.6"/>
    <s v="&quot;FALSE&quot;"/>
    <n v="3"/>
    <n v="7.4"/>
    <n v="3"/>
    <n v="1150"/>
    <n v="0.486398689"/>
    <s v="Approved"/>
    <n v="16"/>
    <n v="2"/>
    <n v="16"/>
    <n v="0"/>
    <s v="&quot;FALSE&quot;"/>
    <s v="Moved Out - Lease End"/>
  </r>
  <r>
    <s v="APP000046"/>
    <d v="2019-07-07T00:00:00"/>
    <x v="1"/>
    <x v="12"/>
    <n v="37"/>
    <n v="535"/>
    <x v="2"/>
    <n v="64525.084289999999"/>
    <n v="64525.084289999999"/>
    <x v="0"/>
    <s v="Full-time"/>
    <n v="6.9"/>
    <s v="&quot;FALSE&quot;"/>
    <n v="3"/>
    <n v="2.2999999999999998"/>
    <n v="3"/>
    <n v="2050"/>
    <n v="0.34098384700000001"/>
    <s v="Approved"/>
    <n v="9"/>
    <n v="1"/>
    <n v="9"/>
    <n v="0"/>
    <s v="&quot;TRUE&quot;"/>
    <s v="Moved Out - Early"/>
  </r>
  <r>
    <s v="APP000889"/>
    <d v="2019-07-08T00:00:00"/>
    <x v="2"/>
    <x v="9"/>
    <n v="46"/>
    <n v="629"/>
    <x v="2"/>
    <n v="25107.928660000001"/>
    <n v="25107.928660000001"/>
    <x v="0"/>
    <s v="Full-time"/>
    <n v="1.3"/>
    <s v="&quot;FALSE&quot;"/>
    <n v="1"/>
    <n v="7"/>
    <n v="1"/>
    <n v="1350"/>
    <n v="0.18685842499999999"/>
    <s v="Approved"/>
    <n v="16"/>
    <n v="0"/>
    <n v="16"/>
    <n v="0"/>
    <s v="&quot;FALSE&quot;"/>
    <s v="Moved Out - Lease End"/>
  </r>
  <r>
    <s v="APP000428"/>
    <d v="2019-07-09T00:00:00"/>
    <x v="0"/>
    <x v="15"/>
    <n v="45"/>
    <n v="419"/>
    <x v="0"/>
    <n v="37763.712180000002"/>
    <n v="37763.712180000002"/>
    <x v="2"/>
    <s v="Contract"/>
    <n v="2.4"/>
    <s v="&quot;FALSE&quot;"/>
    <n v="8"/>
    <n v="19"/>
    <n v="2"/>
    <n v="1400"/>
    <n v="2.7959623999999999E-2"/>
    <s v="Approved"/>
    <n v="22"/>
    <n v="1"/>
    <n v="22"/>
    <n v="0"/>
    <s v="&quot;TRUE&quot;"/>
    <s v="Moved Out - Early"/>
  </r>
  <r>
    <s v="APP000096"/>
    <d v="2019-07-12T00:00:00"/>
    <x v="1"/>
    <x v="2"/>
    <n v="62"/>
    <n v="736"/>
    <x v="3"/>
    <n v="42976.100539999999"/>
    <n v="42976.100539999999"/>
    <x v="5"/>
    <s v="Student"/>
    <n v="4.0999999999999996"/>
    <s v="&quot;FALSE&quot;"/>
    <n v="2"/>
    <n v="9.6"/>
    <n v="3"/>
    <n v="1050"/>
    <n v="0.13165341799999999"/>
    <s v="Approved"/>
    <n v="22"/>
    <n v="0"/>
    <n v="22"/>
    <n v="0"/>
    <s v="&quot;FALSE&quot;"/>
    <s v="Moved Out - Lease End"/>
  </r>
  <r>
    <s v="APP000937"/>
    <d v="2019-07-20T00:00:00"/>
    <x v="2"/>
    <x v="9"/>
    <n v="27"/>
    <n v="577"/>
    <x v="0"/>
    <n v="42579.92527"/>
    <n v="42579.92527"/>
    <x v="0"/>
    <s v="Full-time"/>
    <n v="8.1"/>
    <s v="&quot;FALSE&quot;"/>
    <n v="3"/>
    <n v="6.7"/>
    <n v="2"/>
    <n v="1050"/>
    <n v="0.28790331699999999"/>
    <s v="Approved"/>
    <n v="20"/>
    <n v="0"/>
    <n v="20"/>
    <n v="0"/>
    <s v="&quot;TRUE&quot;"/>
    <s v="Moved Out - Early"/>
  </r>
  <r>
    <s v="APP001177"/>
    <d v="2019-07-23T00:00:00"/>
    <x v="1"/>
    <x v="12"/>
    <n v="53"/>
    <n v="729"/>
    <x v="2"/>
    <n v="35896.504910000003"/>
    <n v="35896.504910000003"/>
    <x v="0"/>
    <s v="Full-time"/>
    <n v="3"/>
    <s v="&quot;FALSE&quot;"/>
    <n v="3"/>
    <n v="1.6"/>
    <n v="3"/>
    <n v="1500"/>
    <n v="0.43679859999999998"/>
    <s v="Approved"/>
    <n v="21"/>
    <n v="1"/>
    <n v="21"/>
    <n v="0"/>
    <s v="&quot;FALSE&quot;"/>
    <s v="Moved Out - Lease End"/>
  </r>
  <r>
    <s v="APP000520"/>
    <d v="2019-07-25T00:00:00"/>
    <x v="2"/>
    <x v="3"/>
    <n v="50"/>
    <n v="466"/>
    <x v="1"/>
    <n v="42770.481010000003"/>
    <n v="42770.481010000003"/>
    <x v="0"/>
    <s v="Full-time"/>
    <n v="2.5"/>
    <s v="&quot;FALSE&quot;"/>
    <n v="3"/>
    <n v="3.2"/>
    <n v="3"/>
    <n v="800"/>
    <n v="0.57453567400000005"/>
    <s v="Approved"/>
    <n v="19"/>
    <n v="0"/>
    <n v="19"/>
    <n v="0"/>
    <s v="&quot;FALSE&quot;"/>
    <s v="Moved Out - Lease End"/>
  </r>
  <r>
    <s v="APP000236"/>
    <d v="2019-07-25T00:00:00"/>
    <x v="1"/>
    <x v="4"/>
    <n v="22"/>
    <n v="742"/>
    <x v="3"/>
    <n v="157455.3468"/>
    <n v="157455.3468"/>
    <x v="0"/>
    <s v="Full-time"/>
    <n v="2.6"/>
    <s v="&quot;FALSE&quot;"/>
    <n v="4"/>
    <n v="4.7"/>
    <n v="3"/>
    <n v="1200"/>
    <n v="0.69759598499999997"/>
    <s v="Approved"/>
    <n v="17"/>
    <n v="1"/>
    <n v="17"/>
    <n v="0"/>
    <s v="&quot;TRUE&quot;"/>
    <s v="Moved Out - Early"/>
  </r>
  <r>
    <s v="APP000447"/>
    <d v="2019-07-25T00:00:00"/>
    <x v="0"/>
    <x v="15"/>
    <n v="38"/>
    <n v="801"/>
    <x v="1"/>
    <n v="38480.33165"/>
    <m/>
    <x v="0"/>
    <s v="Full-time"/>
    <n v="7.1"/>
    <s v="&quot;TRUE&quot;"/>
    <n v="3"/>
    <n v="1.8"/>
    <n v="1"/>
    <n v="1200"/>
    <n v="0.80283590500000002"/>
    <s v="Approved"/>
    <n v="21"/>
    <n v="0"/>
    <n v="21"/>
    <n v="0"/>
    <s v="&quot;FALSE&quot;"/>
    <s v="Moved Out - Lease End"/>
  </r>
  <r>
    <s v="APP001034"/>
    <d v="2019-07-27T00:00:00"/>
    <x v="2"/>
    <x v="9"/>
    <n v="47"/>
    <n v="665"/>
    <x v="3"/>
    <n v="23687.289000000001"/>
    <n v="23687.289000000001"/>
    <x v="0"/>
    <s v="None"/>
    <n v="0.4"/>
    <s v="&quot;FALSE&quot;"/>
    <n v="2"/>
    <n v="0.2"/>
    <n v="4"/>
    <n v="1300"/>
    <n v="0.88756703400000003"/>
    <s v="Denied"/>
    <m/>
    <m/>
    <m/>
    <m/>
    <m/>
    <s v="Application Denied"/>
  </r>
  <r>
    <s v="APP000208"/>
    <d v="2019-07-27T00:00:00"/>
    <x v="1"/>
    <x v="5"/>
    <n v="44"/>
    <n v="698"/>
    <x v="3"/>
    <n v="10300.292579999999"/>
    <n v="10300.292579999999"/>
    <x v="2"/>
    <s v="None"/>
    <n v="0.4"/>
    <s v="&quot;FALSE&quot;"/>
    <n v="0"/>
    <n v="3.3"/>
    <n v="3"/>
    <n v="900"/>
    <n v="0.94962487799999995"/>
    <s v="Denied"/>
    <m/>
    <m/>
    <m/>
    <m/>
    <m/>
    <s v="Application Denied"/>
  </r>
  <r>
    <s v="APP000298"/>
    <d v="2019-07-28T00:00:00"/>
    <x v="2"/>
    <x v="3"/>
    <n v="38"/>
    <n v="778"/>
    <x v="3"/>
    <n v="84185.47898"/>
    <n v="84185.47898"/>
    <x v="0"/>
    <s v="Full-time"/>
    <n v="3.2"/>
    <s v="&quot;FALSE&quot;"/>
    <n v="2"/>
    <n v="2.9"/>
    <n v="3"/>
    <n v="1050"/>
    <n v="0.98742414300000003"/>
    <s v="Approved"/>
    <n v="10"/>
    <n v="0"/>
    <n v="10"/>
    <n v="0"/>
    <s v="&quot;TRUE&quot;"/>
    <s v="Moved Out - Early"/>
  </r>
  <r>
    <s v="APP000672"/>
    <d v="2019-07-30T00:00:00"/>
    <x v="0"/>
    <x v="0"/>
    <n v="50"/>
    <n v="723"/>
    <x v="3"/>
    <n v="30264.113949999999"/>
    <n v="30264.113949999999"/>
    <x v="1"/>
    <s v="Part-time"/>
    <n v="1.3"/>
    <s v="&quot;FALSE&quot;"/>
    <n v="1"/>
    <n v="30"/>
    <n v="3"/>
    <n v="1150"/>
    <n v="0.99999923099999999"/>
    <s v="Approved"/>
    <n v="13"/>
    <n v="0"/>
    <n v="13"/>
    <n v="0"/>
    <s v="&quot;FALSE&quot;"/>
    <s v="Moved Out - Lease End"/>
  </r>
  <r>
    <s v="APP001131"/>
    <d v="2019-07-30T00:00:00"/>
    <x v="1"/>
    <x v="5"/>
    <n v="56"/>
    <n v="488"/>
    <x v="0"/>
    <n v="84943.726729999995"/>
    <n v="84943.726729999995"/>
    <x v="0"/>
    <s v="Full-time"/>
    <n v="5.9"/>
    <s v="&quot;TRUE&quot;"/>
    <n v="2"/>
    <n v="0.9"/>
    <n v="4"/>
    <n v="1900"/>
    <n v="0.98702890499999996"/>
    <s v="Denied"/>
    <m/>
    <m/>
    <m/>
    <m/>
    <m/>
    <s v="Application Denied"/>
  </r>
  <r>
    <s v="APP000790"/>
    <d v="2019-07-31T00:00:00"/>
    <x v="0"/>
    <x v="14"/>
    <n v="40"/>
    <n v="678"/>
    <x v="3"/>
    <n v="51689.750670000001"/>
    <n v="51689.750670000001"/>
    <x v="0"/>
    <s v="Full-time"/>
    <n v="1.8"/>
    <s v="&quot;FALSE&quot;"/>
    <n v="3"/>
    <n v="0.1"/>
    <n v="2"/>
    <n v="1250"/>
    <n v="0.94884449800000004"/>
    <s v="Denied"/>
    <m/>
    <m/>
    <m/>
    <m/>
    <m/>
    <s v="Application Denied"/>
  </r>
  <r>
    <s v="APP000535"/>
    <d v="2019-08-02T00:00:00"/>
    <x v="1"/>
    <x v="5"/>
    <n v="34"/>
    <n v="713"/>
    <x v="3"/>
    <n v="56191.645729999997"/>
    <n v="56191.645729999997"/>
    <x v="0"/>
    <s v="Full-time"/>
    <n v="4.3"/>
    <s v="&quot;FALSE&quot;"/>
    <n v="5"/>
    <n v="4.0999999999999996"/>
    <n v="1"/>
    <n v="900"/>
    <n v="0.88642144700000003"/>
    <s v="Approved"/>
    <n v="13"/>
    <n v="1"/>
    <n v="13"/>
    <n v="0"/>
    <s v="&quot;TRUE&quot;"/>
    <s v="Moved Out - Early"/>
  </r>
  <r>
    <s v="APP001061"/>
    <d v="2019-08-03T00:00:00"/>
    <x v="0"/>
    <x v="15"/>
    <n v="52"/>
    <n v="705"/>
    <x v="0"/>
    <n v="50791.594080000003"/>
    <n v="50791.594080000003"/>
    <x v="0"/>
    <s v="Full-time"/>
    <n v="3.7"/>
    <s v="&quot;FALSE&quot;"/>
    <n v="2"/>
    <n v="0.1"/>
    <n v="3"/>
    <n v="950"/>
    <n v="0.80135437700000001"/>
    <s v="Approved"/>
    <n v="15"/>
    <n v="0"/>
    <n v="15"/>
    <n v="0"/>
    <s v="&quot;TRUE&quot;"/>
    <s v="Moved Out - Early"/>
  </r>
  <r>
    <s v="APP001174"/>
    <d v="2019-08-04T00:00:00"/>
    <x v="2"/>
    <x v="11"/>
    <n v="33"/>
    <n v="609"/>
    <x v="1"/>
    <n v="35602.554080000002"/>
    <n v="35602.554080000002"/>
    <x v="0"/>
    <s v="Full-time"/>
    <n v="4.9000000000000004"/>
    <s v="&quot;FALSE&quot;"/>
    <n v="5"/>
    <n v="0.4"/>
    <n v="3"/>
    <n v="1850"/>
    <n v="0.69581636099999999"/>
    <s v="Approved"/>
    <n v="13"/>
    <n v="0"/>
    <n v="13"/>
    <n v="0"/>
    <s v="&quot;FALSE&quot;"/>
    <s v="Moved Out - Lease End"/>
  </r>
  <r>
    <s v="APP000680"/>
    <d v="2019-08-08T00:00:00"/>
    <x v="0"/>
    <x v="0"/>
    <n v="43"/>
    <n v="772"/>
    <x v="2"/>
    <n v="41216.612410000002"/>
    <m/>
    <x v="4"/>
    <s v="Self-employed"/>
    <n v="1.8"/>
    <s v="&quot;FALSE&quot;"/>
    <n v="5"/>
    <n v="1.7"/>
    <n v="3"/>
    <n v="1300"/>
    <n v="0.57250341599999999"/>
    <s v="Approved"/>
    <n v="12"/>
    <n v="1"/>
    <n v="12"/>
    <n v="0"/>
    <s v="&quot;FALSE&quot;"/>
    <s v="Moved Out - Lease End"/>
  </r>
  <r>
    <s v="APP000189"/>
    <d v="2019-08-10T00:00:00"/>
    <x v="1"/>
    <x v="5"/>
    <n v="50"/>
    <n v="487"/>
    <x v="3"/>
    <n v="25703.848770000001"/>
    <m/>
    <x v="0"/>
    <s v="Full-time"/>
    <n v="4.5999999999999996"/>
    <s v="&quot;FALSE&quot;"/>
    <n v="2"/>
    <n v="13.2"/>
    <n v="3"/>
    <n v="850"/>
    <n v="0.43456562199999998"/>
    <s v="Approved"/>
    <n v="18"/>
    <n v="0"/>
    <n v="18"/>
    <n v="0"/>
    <s v="&quot;FALSE&quot;"/>
    <s v="Moved Out - Lease End"/>
  </r>
  <r>
    <s v="APP000784"/>
    <d v="2019-08-11T00:00:00"/>
    <x v="2"/>
    <x v="8"/>
    <n v="44"/>
    <n v="589"/>
    <x v="2"/>
    <n v="104129.5578"/>
    <n v="104129.5578"/>
    <x v="0"/>
    <s v="Full-time"/>
    <n v="0"/>
    <s v="&quot;FALSE&quot;"/>
    <n v="3"/>
    <n v="18.2"/>
    <n v="4"/>
    <n v="1500"/>
    <n v="0.28552666100000001"/>
    <s v="Approved"/>
    <n v="13"/>
    <n v="0"/>
    <n v="13"/>
    <n v="0"/>
    <s v="&quot;TRUE&quot;"/>
    <s v="Moved Out - Early"/>
  </r>
  <r>
    <s v="APP000660"/>
    <d v="2019-08-12T00:00:00"/>
    <x v="1"/>
    <x v="2"/>
    <n v="44"/>
    <n v="681"/>
    <x v="1"/>
    <n v="41993.329129999998"/>
    <n v="41993.329129999998"/>
    <x v="2"/>
    <s v="Contract"/>
    <n v="3.8"/>
    <s v="&quot;FALSE&quot;"/>
    <n v="2"/>
    <n v="1.4"/>
    <n v="3"/>
    <n v="1500"/>
    <n v="0.129193799"/>
    <s v="Approved"/>
    <n v="13"/>
    <n v="0"/>
    <n v="13"/>
    <n v="0"/>
    <s v="&quot;FALSE&quot;"/>
    <s v="Moved Out - Lease End"/>
  </r>
  <r>
    <s v="APP001198"/>
    <d v="2019-08-13T00:00:00"/>
    <x v="0"/>
    <x v="15"/>
    <n v="34"/>
    <n v="723"/>
    <x v="1"/>
    <n v="43818.831299999998"/>
    <n v="43818.831299999998"/>
    <x v="0"/>
    <s v="Full-time"/>
    <n v="5.6"/>
    <s v="&quot;FALSE&quot;"/>
    <n v="1"/>
    <n v="1"/>
    <n v="3"/>
    <n v="1350"/>
    <n v="3.0439376000000001E-2"/>
    <s v="Approved"/>
    <n v="16"/>
    <n v="0"/>
    <n v="16"/>
    <n v="0"/>
    <s v="&quot;TRUE&quot;"/>
    <s v="Moved Out - Early"/>
  </r>
  <r>
    <s v="APP000070"/>
    <d v="2019-08-18T00:00:00"/>
    <x v="0"/>
    <x v="1"/>
    <n v="25"/>
    <n v="682"/>
    <x v="2"/>
    <n v="101952.0563"/>
    <m/>
    <x v="0"/>
    <s v="Full-time"/>
    <n v="2.2000000000000002"/>
    <s v="&quot;TRUE&quot;"/>
    <n v="1"/>
    <n v="0.9"/>
    <n v="4"/>
    <n v="1850"/>
    <n v="0.18929496300000001"/>
    <s v="Approved"/>
    <n v="19"/>
    <n v="2"/>
    <n v="19"/>
    <n v="0"/>
    <s v="&quot;FALSE&quot;"/>
    <s v="Moved Out - Lease End"/>
  </r>
  <r>
    <s v="APP000891"/>
    <d v="2019-08-18T00:00:00"/>
    <x v="1"/>
    <x v="2"/>
    <n v="54"/>
    <n v="784"/>
    <x v="2"/>
    <n v="70357.287809999994"/>
    <m/>
    <x v="4"/>
    <s v="Self-employed"/>
    <n v="0.8"/>
    <s v="&quot;FALSE&quot;"/>
    <n v="1"/>
    <n v="3.5"/>
    <n v="3"/>
    <n v="1150"/>
    <n v="0.34331492899999999"/>
    <s v="Approved"/>
    <n v="23"/>
    <n v="0"/>
    <n v="23"/>
    <n v="0"/>
    <s v="&quot;FALSE&quot;"/>
    <s v="Moved Out - Lease End"/>
  </r>
  <r>
    <s v="APP000240"/>
    <d v="2019-08-21T00:00:00"/>
    <x v="2"/>
    <x v="11"/>
    <n v="48"/>
    <n v="740"/>
    <x v="3"/>
    <n v="50946.426019999999"/>
    <n v="50946.426019999999"/>
    <x v="0"/>
    <s v="Full-time"/>
    <n v="4.9000000000000004"/>
    <s v="&quot;FALSE&quot;"/>
    <n v="3"/>
    <n v="0.4"/>
    <n v="3"/>
    <n v="1400"/>
    <n v="0.48856476599999998"/>
    <s v="Approved"/>
    <n v="10"/>
    <n v="1"/>
    <n v="10"/>
    <n v="0"/>
    <s v="&quot;TRUE&quot;"/>
    <s v="Moved Out - Early"/>
  </r>
  <r>
    <s v="APP000235"/>
    <d v="2019-08-23T00:00:00"/>
    <x v="2"/>
    <x v="3"/>
    <n v="42"/>
    <n v="667"/>
    <x v="2"/>
    <n v="40996.960270000003"/>
    <n v="40996.960270000003"/>
    <x v="4"/>
    <s v="Self-employed"/>
    <n v="3.1"/>
    <s v="&quot;FALSE&quot;"/>
    <n v="6"/>
    <n v="3.8"/>
    <n v="3"/>
    <n v="1300"/>
    <n v="0.62133400400000005"/>
    <s v="Approved"/>
    <n v="22"/>
    <n v="0"/>
    <n v="22"/>
    <n v="0"/>
    <s v="&quot;FALSE&quot;"/>
    <s v="Moved Out - Lease End"/>
  </r>
  <r>
    <s v="APP000135"/>
    <d v="2019-08-26T00:00:00"/>
    <x v="0"/>
    <x v="0"/>
    <n v="56"/>
    <n v="643"/>
    <x v="0"/>
    <n v="42519.312109999999"/>
    <n v="42519.312109999999"/>
    <x v="0"/>
    <s v="Full-time"/>
    <n v="0.4"/>
    <s v="&quot;FALSE&quot;"/>
    <n v="4"/>
    <n v="5.4"/>
    <n v="4"/>
    <n v="1450"/>
    <n v="0.73823099599999997"/>
    <s v="Approved"/>
    <n v="18"/>
    <n v="0"/>
    <n v="18"/>
    <n v="0"/>
    <s v="&quot;TRUE&quot;"/>
    <s v="Moved Out - Early"/>
  </r>
  <r>
    <s v="APP000232"/>
    <d v="2019-08-28T00:00:00"/>
    <x v="1"/>
    <x v="13"/>
    <n v="30"/>
    <n v="674"/>
    <x v="1"/>
    <n v="29143.601309999998"/>
    <m/>
    <x v="0"/>
    <s v="Full-time"/>
    <n v="0.7"/>
    <s v="&quot;FALSE&quot;"/>
    <n v="3"/>
    <n v="1"/>
    <n v="2"/>
    <n v="1600"/>
    <n v="0.83626955800000002"/>
    <s v="Approved"/>
    <n v="21"/>
    <n v="0"/>
    <n v="21"/>
    <n v="0"/>
    <s v="&quot;FALSE&quot;"/>
    <s v="Moved Out - Lease End"/>
  </r>
  <r>
    <s v="APP000218"/>
    <d v="2019-08-29T00:00:00"/>
    <x v="1"/>
    <x v="12"/>
    <n v="39"/>
    <n v="631"/>
    <x v="3"/>
    <n v="39353.673820000004"/>
    <n v="39353.673820000004"/>
    <x v="1"/>
    <s v="Part-time"/>
    <n v="0.6"/>
    <s v="&quot;FALSE&quot;"/>
    <n v="2"/>
    <n v="0"/>
    <n v="3"/>
    <n v="1450"/>
    <n v="0.91294525100000001"/>
    <s v="Approved"/>
    <n v="18"/>
    <n v="0"/>
    <n v="18"/>
    <n v="0"/>
    <s v="&quot;FALSE&quot;"/>
    <s v="Moved Out - Lease End"/>
  </r>
  <r>
    <s v="APP000165"/>
    <d v="2019-08-30T00:00:00"/>
    <x v="2"/>
    <x v="8"/>
    <n v="36"/>
    <n v="724"/>
    <x v="3"/>
    <n v="32330.450809999998"/>
    <n v="32330.450809999998"/>
    <x v="2"/>
    <s v="Contract"/>
    <n v="0.5"/>
    <s v="&quot;FALSE&quot;"/>
    <n v="3"/>
    <n v="4.5"/>
    <n v="1"/>
    <n v="1150"/>
    <n v="0.966299362"/>
    <s v="Approved"/>
    <n v="23"/>
    <n v="0"/>
    <n v="23"/>
    <n v="0"/>
    <s v="&quot;FALSE&quot;"/>
    <s v="Moved Out - Lease End"/>
  </r>
  <r>
    <s v="APP000727"/>
    <d v="2019-09-02T00:00:00"/>
    <x v="2"/>
    <x v="7"/>
    <n v="35"/>
    <n v="706"/>
    <x v="0"/>
    <n v="26747.017080000001"/>
    <n v="26747.017080000001"/>
    <x v="0"/>
    <s v="Full-time"/>
    <n v="1.6"/>
    <s v="&quot;FALSE&quot;"/>
    <n v="2"/>
    <n v="0.4"/>
    <n v="2"/>
    <n v="800"/>
    <n v="0.994968937"/>
    <s v="Approved"/>
    <n v="21"/>
    <n v="0"/>
    <n v="21"/>
    <n v="0"/>
    <s v="&quot;TRUE&quot;"/>
    <s v="Moved Out - Early"/>
  </r>
  <r>
    <s v="APP001125"/>
    <d v="2019-09-03T00:00:00"/>
    <x v="1"/>
    <x v="5"/>
    <n v="30"/>
    <n v="736"/>
    <x v="2"/>
    <n v="34676.116370000003"/>
    <n v="34676.116370000003"/>
    <x v="4"/>
    <s v="Self-employed"/>
    <n v="12.4"/>
    <s v="&quot;FALSE&quot;"/>
    <n v="6"/>
    <n v="4.2"/>
    <n v="2"/>
    <n v="800"/>
    <n v="0.99822160000000004"/>
    <s v="Approved"/>
    <n v="13"/>
    <n v="0"/>
    <n v="13"/>
    <n v="0"/>
    <s v="&quot;FALSE&quot;"/>
    <s v="Moved Out - Lease End"/>
  </r>
  <r>
    <s v="APP000695"/>
    <d v="2019-09-04T00:00:00"/>
    <x v="2"/>
    <x v="7"/>
    <n v="53"/>
    <n v="614"/>
    <x v="2"/>
    <n v="79903.933780000007"/>
    <m/>
    <x v="0"/>
    <s v="Full-time"/>
    <n v="1.8"/>
    <s v="&quot;FALSE&quot;"/>
    <n v="3"/>
    <n v="4.5999999999999996"/>
    <n v="3"/>
    <n v="1450"/>
    <n v="0.97597425999999998"/>
    <s v="Approved"/>
    <n v="16"/>
    <n v="1"/>
    <n v="16"/>
    <n v="0"/>
    <s v="&quot;TRUE&quot;"/>
    <s v="Moved Out - Early"/>
  </r>
  <r>
    <s v="APP001025"/>
    <d v="2019-09-06T00:00:00"/>
    <x v="0"/>
    <x v="14"/>
    <n v="29"/>
    <n v="716"/>
    <x v="3"/>
    <n v="45444.683190000003"/>
    <n v="45444.683190000003"/>
    <x v="2"/>
    <s v="Contract"/>
    <n v="4.2"/>
    <s v="&quot;FALSE&quot;"/>
    <n v="2"/>
    <n v="3.4"/>
    <n v="3"/>
    <n v="1200"/>
    <n v="0.92879523399999997"/>
    <s v="Approved"/>
    <n v="7"/>
    <n v="1"/>
    <n v="7"/>
    <n v="0"/>
    <s v="&quot;TRUE&quot;"/>
    <s v="Moved Out - Early"/>
  </r>
  <r>
    <s v="APP000191"/>
    <d v="2019-09-06T00:00:00"/>
    <x v="2"/>
    <x v="9"/>
    <n v="44"/>
    <n v="832"/>
    <x v="1"/>
    <n v="92337.332810000007"/>
    <n v="92337.332810000007"/>
    <x v="0"/>
    <s v="Full-time"/>
    <n v="1.2"/>
    <s v="&quot;TRUE&quot;"/>
    <n v="1"/>
    <n v="2.5"/>
    <n v="4"/>
    <n v="900"/>
    <n v="0.85788973199999996"/>
    <s v="Approved"/>
    <n v="13"/>
    <n v="1"/>
    <n v="13"/>
    <n v="0"/>
    <s v="&quot;FALSE&quot;"/>
    <s v="Moved Out - Lease End"/>
  </r>
  <r>
    <s v="APP000233"/>
    <d v="2019-09-07T00:00:00"/>
    <x v="1"/>
    <x v="2"/>
    <n v="34"/>
    <n v="763"/>
    <x v="1"/>
    <n v="81812.800380000001"/>
    <m/>
    <x v="0"/>
    <s v="Full-time"/>
    <n v="0.1"/>
    <s v="&quot;FALSE&quot;"/>
    <n v="3"/>
    <n v="7.3"/>
    <n v="3"/>
    <n v="1200"/>
    <n v="0.76506906399999997"/>
    <s v="Approved"/>
    <n v="6"/>
    <n v="0"/>
    <n v="6"/>
    <n v="0"/>
    <s v="&quot;TRUE&quot;"/>
    <s v="Moved Out - Early"/>
  </r>
  <r>
    <s v="APP001078"/>
    <d v="2019-09-07T00:00:00"/>
    <x v="1"/>
    <x v="5"/>
    <n v="44"/>
    <n v="729"/>
    <x v="3"/>
    <n v="81450.3658"/>
    <n v="81450.3658"/>
    <x v="0"/>
    <s v="Full-time"/>
    <n v="21.8"/>
    <s v="&quot;FALSE&quot;"/>
    <n v="3"/>
    <n v="14.6"/>
    <n v="3"/>
    <n v="1450"/>
    <n v="0.65270437599999998"/>
    <s v="Approved"/>
    <n v="12"/>
    <n v="0"/>
    <n v="12"/>
    <n v="0"/>
    <s v="&quot;FALSE&quot;"/>
    <s v="Moved Out - Lease End"/>
  </r>
  <r>
    <s v="APP000487"/>
    <d v="2019-09-13T00:00:00"/>
    <x v="2"/>
    <x v="7"/>
    <n v="53"/>
    <n v="694"/>
    <x v="0"/>
    <n v="74181.904559999995"/>
    <m/>
    <x v="0"/>
    <s v="Full-time"/>
    <n v="0.9"/>
    <s v="&quot;FALSE&quot;"/>
    <n v="2"/>
    <n v="2.1"/>
    <n v="2"/>
    <n v="1350"/>
    <n v="0.52366607200000004"/>
    <s v="Approved"/>
    <n v="21"/>
    <n v="0"/>
    <n v="21"/>
    <n v="0"/>
    <s v="&quot;FALSE&quot;"/>
    <s v="Moved Out - Lease End"/>
  </r>
  <r>
    <s v="APP000991"/>
    <d v="2019-09-16T00:00:00"/>
    <x v="1"/>
    <x v="5"/>
    <n v="59"/>
    <n v="654"/>
    <x v="2"/>
    <n v="24471.648949999999"/>
    <n v="24471.648949999999"/>
    <x v="0"/>
    <s v="Full-time"/>
    <n v="1.3"/>
    <s v="&quot;FALSE&quot;"/>
    <n v="1"/>
    <n v="14.2"/>
    <n v="3"/>
    <n v="800"/>
    <n v="0.381250492"/>
    <s v="Approved"/>
    <n v="20"/>
    <n v="1"/>
    <n v="20"/>
    <n v="0"/>
    <s v="&quot;FALSE&quot;"/>
    <s v="Moved Out - Lease End"/>
  </r>
  <r>
    <s v="APP000101"/>
    <d v="2019-09-18T00:00:00"/>
    <x v="2"/>
    <x v="3"/>
    <n v="35"/>
    <n v="801"/>
    <x v="0"/>
    <n v="27386.906200000001"/>
    <n v="27386.906200000001"/>
    <x v="0"/>
    <s v="Full-time"/>
    <n v="3.1"/>
    <s v="&quot;FALSE&quot;"/>
    <n v="2"/>
    <n v="4.7"/>
    <n v="1"/>
    <n v="1700"/>
    <n v="0.22909570200000001"/>
    <s v="Approved"/>
    <n v="21"/>
    <n v="1"/>
    <n v="21"/>
    <n v="0"/>
    <s v="&quot;FALSE&quot;"/>
    <s v="Moved Out - Lease End"/>
  </r>
  <r>
    <s v="APP001065"/>
    <d v="2019-09-18T00:00:00"/>
    <x v="2"/>
    <x v="11"/>
    <n v="42"/>
    <n v="606"/>
    <x v="2"/>
    <n v="43017.91749"/>
    <n v="43017.91749"/>
    <x v="4"/>
    <s v="Self-employed"/>
    <n v="7.9"/>
    <s v="&quot;FALSE&quot;"/>
    <n v="1"/>
    <n v="2.9"/>
    <n v="2"/>
    <n v="1750"/>
    <n v="7.1088562999999994E-2"/>
    <s v="Approved"/>
    <n v="17"/>
    <n v="0"/>
    <n v="17"/>
    <n v="0"/>
    <s v="&quot;FALSE&quot;"/>
    <s v="Moved Out - Lease End"/>
  </r>
  <r>
    <s v="APP000158"/>
    <d v="2019-09-20T00:00:00"/>
    <x v="1"/>
    <x v="4"/>
    <n v="52"/>
    <n v="664"/>
    <x v="0"/>
    <n v="39024.963880000003"/>
    <n v="39024.963880000003"/>
    <x v="5"/>
    <s v="Student"/>
    <n v="2.5"/>
    <s v="&quot;FALSE&quot;"/>
    <n v="3"/>
    <n v="3.4"/>
    <n v="3"/>
    <n v="1350"/>
    <n v="8.8734564000000002E-2"/>
    <s v="Approved"/>
    <n v="16"/>
    <n v="0"/>
    <n v="16"/>
    <n v="0"/>
    <s v="&quot;FALSE&quot;"/>
    <s v="Moved Out - Lease End"/>
  </r>
  <r>
    <s v="APP000481"/>
    <d v="2019-09-21T00:00:00"/>
    <x v="1"/>
    <x v="13"/>
    <n v="35"/>
    <n v="697"/>
    <x v="3"/>
    <n v="62067.196219999998"/>
    <m/>
    <x v="0"/>
    <s v="Full-time"/>
    <n v="2.8"/>
    <s v="&quot;TRUE&quot;"/>
    <n v="1"/>
    <n v="0.9"/>
    <n v="3"/>
    <n v="1450"/>
    <n v="0.24629092799999999"/>
    <s v="Approved"/>
    <n v="12"/>
    <n v="0"/>
    <n v="12"/>
    <n v="0"/>
    <s v="&quot;FALSE&quot;"/>
    <s v="Moved Out - Lease End"/>
  </r>
  <r>
    <s v="APP000676"/>
    <d v="2019-09-25T00:00:00"/>
    <x v="0"/>
    <x v="15"/>
    <n v="45"/>
    <n v="718"/>
    <x v="2"/>
    <n v="77735.27622"/>
    <n v="77735.27622"/>
    <x v="0"/>
    <s v="Full-time"/>
    <n v="1.7"/>
    <s v="&quot;FALSE&quot;"/>
    <n v="3"/>
    <n v="9.3000000000000007"/>
    <n v="3"/>
    <n v="1450"/>
    <n v="0.39755568299999999"/>
    <s v="Approved"/>
    <n v="11"/>
    <n v="1"/>
    <n v="11"/>
    <n v="0"/>
    <s v="&quot;TRUE&quot;"/>
    <s v="Moved Out - Early"/>
  </r>
  <r>
    <s v="APP001089"/>
    <d v="2019-09-27T00:00:00"/>
    <x v="0"/>
    <x v="14"/>
    <n v="27"/>
    <n v="671"/>
    <x v="0"/>
    <n v="39189.51021"/>
    <n v="39189.51021"/>
    <x v="4"/>
    <s v="Self-employed"/>
    <n v="11.1"/>
    <s v="&quot;FALSE&quot;"/>
    <n v="4"/>
    <n v="3.9"/>
    <n v="4"/>
    <n v="1950"/>
    <n v="0.53866470600000005"/>
    <s v="Approved"/>
    <n v="21"/>
    <n v="2"/>
    <n v="21"/>
    <n v="0"/>
    <s v="&quot;FALSE&quot;"/>
    <s v="Moved Out - Lease End"/>
  </r>
  <r>
    <s v="APP000076"/>
    <d v="2019-09-29T00:00:00"/>
    <x v="1"/>
    <x v="13"/>
    <n v="49"/>
    <n v="561"/>
    <x v="0"/>
    <n v="33968.478020000002"/>
    <m/>
    <x v="0"/>
    <s v="Full-time"/>
    <n v="6.8"/>
    <s v="&quot;FALSE&quot;"/>
    <n v="1"/>
    <n v="7.7"/>
    <n v="4"/>
    <n v="800"/>
    <n v="0.66601330700000005"/>
    <s v="Approved"/>
    <n v="15"/>
    <n v="0"/>
    <n v="15"/>
    <n v="0"/>
    <s v="&quot;FALSE&quot;"/>
    <s v="Moved Out - Lease End"/>
  </r>
  <r>
    <s v="APP001117"/>
    <d v="2019-10-02T00:00:00"/>
    <x v="2"/>
    <x v="10"/>
    <n v="49"/>
    <n v="795"/>
    <x v="2"/>
    <n v="26271.649099999999"/>
    <m/>
    <x v="0"/>
    <s v="Full-time"/>
    <n v="2"/>
    <s v="&quot;TRUE&quot;"/>
    <n v="4"/>
    <n v="4.2"/>
    <n v="4"/>
    <n v="1500"/>
    <n v="0.77634830799999999"/>
    <s v="Approved"/>
    <n v="13"/>
    <n v="0"/>
    <n v="13"/>
    <n v="0"/>
    <s v="&quot;TRUE&quot;"/>
    <s v="Moved Out - Early"/>
  </r>
  <r>
    <s v="APP000167"/>
    <d v="2019-10-04T00:00:00"/>
    <x v="2"/>
    <x v="10"/>
    <n v="43"/>
    <n v="785"/>
    <x v="2"/>
    <n v="53112.155769999998"/>
    <n v="53112.155769999998"/>
    <x v="0"/>
    <s v="Full-time"/>
    <n v="1.8"/>
    <s v="&quot;FALSE&quot;"/>
    <n v="6"/>
    <n v="5.8"/>
    <n v="3"/>
    <n v="1200"/>
    <n v="0.86685115599999996"/>
    <s v="Approved"/>
    <n v="9"/>
    <n v="0"/>
    <n v="9"/>
    <n v="0"/>
    <s v="&quot;TRUE&quot;"/>
    <s v="Moved Out - Early"/>
  </r>
  <r>
    <s v="APP000245"/>
    <d v="2019-10-06T00:00:00"/>
    <x v="2"/>
    <x v="9"/>
    <n v="28"/>
    <n v="774"/>
    <x v="2"/>
    <n v="34244.795729999998"/>
    <n v="34244.795729999998"/>
    <x v="0"/>
    <s v="Full-time"/>
    <n v="1.3"/>
    <s v="&quot;FALSE&quot;"/>
    <n v="2"/>
    <n v="0.7"/>
    <n v="4"/>
    <n v="1450"/>
    <n v="0.93520991499999995"/>
    <s v="Approved"/>
    <n v="13"/>
    <n v="0"/>
    <n v="13"/>
    <n v="0"/>
    <s v="&quot;FALSE&quot;"/>
    <s v="Moved Out - Lease End"/>
  </r>
  <r>
    <s v="APP000877"/>
    <d v="2019-10-08T00:00:00"/>
    <x v="1"/>
    <x v="4"/>
    <n v="49"/>
    <n v="755"/>
    <x v="1"/>
    <n v="108689.2151"/>
    <n v="108689.2151"/>
    <x v="0"/>
    <s v="Full-time"/>
    <n v="0.2"/>
    <s v="&quot;FALSE&quot;"/>
    <n v="0"/>
    <n v="0.1"/>
    <n v="2"/>
    <n v="1200"/>
    <n v="0.97967833199999999"/>
    <s v="Approved"/>
    <n v="6"/>
    <n v="0"/>
    <n v="6"/>
    <n v="0"/>
    <s v="&quot;TRUE&quot;"/>
    <s v="Moved Out - Early"/>
  </r>
  <r>
    <s v="APP000244"/>
    <d v="2019-10-08T00:00:00"/>
    <x v="2"/>
    <x v="10"/>
    <n v="57"/>
    <n v="827"/>
    <x v="2"/>
    <n v="69219.737800000003"/>
    <n v="69219.737800000003"/>
    <x v="0"/>
    <s v="Full-time"/>
    <n v="5"/>
    <s v="&quot;FALSE&quot;"/>
    <n v="4"/>
    <n v="1.9"/>
    <n v="2"/>
    <n v="1200"/>
    <n v="0.99912044200000005"/>
    <s v="Approved"/>
    <n v="15"/>
    <n v="0"/>
    <n v="15"/>
    <n v="0"/>
    <s v="&quot;FALSE&quot;"/>
    <s v="Moved Out - Lease End"/>
  </r>
  <r>
    <s v="APP000274"/>
    <d v="2019-10-09T00:00:00"/>
    <x v="0"/>
    <x v="6"/>
    <n v="37"/>
    <n v="786"/>
    <x v="0"/>
    <n v="20788.632590000001"/>
    <m/>
    <x v="0"/>
    <s v="Full-time"/>
    <n v="4.5999999999999996"/>
    <s v="&quot;FALSE&quot;"/>
    <n v="3"/>
    <n v="3.9"/>
    <n v="3"/>
    <n v="1100"/>
    <n v="0.99303958599999997"/>
    <s v="Approved"/>
    <n v="14"/>
    <n v="0"/>
    <n v="14"/>
    <n v="0"/>
    <s v="&quot;FALSE&quot;"/>
    <s v="Moved Out - Lease End"/>
  </r>
  <r>
    <s v="APP001039"/>
    <d v="2019-10-09T00:00:00"/>
    <x v="2"/>
    <x v="11"/>
    <n v="40"/>
    <n v="746"/>
    <x v="0"/>
    <n v="97179.281449999995"/>
    <m/>
    <x v="0"/>
    <s v="Full-time"/>
    <n v="0.1"/>
    <s v="&quot;FALSE&quot;"/>
    <n v="5"/>
    <n v="1.6"/>
    <n v="2"/>
    <n v="1050"/>
    <n v="0.961591105"/>
    <s v="Approved"/>
    <n v="19"/>
    <n v="0"/>
    <n v="19"/>
    <n v="0"/>
    <s v="&quot;FALSE&quot;"/>
    <s v="Moved Out - Lease End"/>
  </r>
  <r>
    <s v="APP000538"/>
    <d v="2019-10-09T00:00:00"/>
    <x v="2"/>
    <x v="11"/>
    <n v="39"/>
    <n v="795"/>
    <x v="3"/>
    <n v="32478.135760000001"/>
    <m/>
    <x v="2"/>
    <s v="Contract"/>
    <n v="19"/>
    <s v="&quot;FALSE&quot;"/>
    <n v="6"/>
    <n v="4.5999999999999996"/>
    <n v="3"/>
    <n v="1200"/>
    <n v="0.90557836199999997"/>
    <s v="Approved"/>
    <n v="21"/>
    <n v="0"/>
    <n v="21"/>
    <n v="1"/>
    <s v="&quot;FALSE&quot;"/>
    <s v="Moved Out - Lease End"/>
  </r>
  <r>
    <s v="APP000572"/>
    <d v="2019-10-10T00:00:00"/>
    <x v="1"/>
    <x v="5"/>
    <n v="52"/>
    <n v="741"/>
    <x v="2"/>
    <n v="44199.521639999999"/>
    <n v="44199.521639999999"/>
    <x v="1"/>
    <s v="Part-time"/>
    <n v="3.2"/>
    <s v="&quot;TRUE&quot;"/>
    <n v="0"/>
    <n v="2"/>
    <n v="2"/>
    <n v="1450"/>
    <n v="0.82643222699999996"/>
    <s v="Approved"/>
    <n v="19"/>
    <n v="0"/>
    <n v="19"/>
    <n v="0"/>
    <s v="&quot;FALSE&quot;"/>
    <s v="Moved Out - Lease End"/>
  </r>
  <r>
    <s v="APP000140"/>
    <d v="2019-10-11T00:00:00"/>
    <x v="0"/>
    <x v="15"/>
    <n v="56"/>
    <n v="661"/>
    <x v="3"/>
    <n v="6357220"/>
    <n v="6357220"/>
    <x v="6"/>
    <s v="Retired"/>
    <n v="0.4"/>
    <s v="&quot;FALSE&quot;"/>
    <n v="3"/>
    <n v="14.8"/>
    <n v="4"/>
    <n v="0"/>
    <n v="0.72617452400000004"/>
    <s v="Denied"/>
    <n v="0"/>
    <n v="0"/>
    <n v="0"/>
    <n v="0"/>
    <s v="&quot;FALSE&quot;"/>
    <s v="Application Denied"/>
  </r>
  <r>
    <s v="APP000357"/>
    <d v="2019-10-12T00:00:00"/>
    <x v="2"/>
    <x v="3"/>
    <n v="52"/>
    <n v="819"/>
    <x v="3"/>
    <n v="47290.290820000002"/>
    <n v="3951216"/>
    <x v="0"/>
    <s v="Full-time"/>
    <n v="0.1"/>
    <s v="&quot;TRUE&quot;"/>
    <n v="3"/>
    <n v="0.3"/>
    <n v="2"/>
    <n v="2100"/>
    <n v="0.60736637699999996"/>
    <s v="Denied"/>
    <m/>
    <m/>
    <m/>
    <m/>
    <m/>
    <s v="Application Denied"/>
  </r>
  <r>
    <s v="APP000045"/>
    <d v="2019-10-12T00:00:00"/>
    <x v="2"/>
    <x v="10"/>
    <n v="54"/>
    <n v="831"/>
    <x v="3"/>
    <n v="9216.8402019999994"/>
    <n v="6357220"/>
    <x v="0"/>
    <s v="Full-time"/>
    <n v="6.5"/>
    <s v="&quot;FALSE&quot;"/>
    <n v="2"/>
    <n v="0.3"/>
    <n v="3"/>
    <n v="1300"/>
    <n v="0.47304279300000002"/>
    <s v="Denied"/>
    <m/>
    <m/>
    <m/>
    <m/>
    <m/>
    <s v="Application Denied"/>
  </r>
  <r>
    <s v="APP000824"/>
    <d v="2019-10-13T00:00:00"/>
    <x v="2"/>
    <x v="10"/>
    <n v="49"/>
    <n v="696"/>
    <x v="1"/>
    <n v="20416.58871"/>
    <n v="3248013"/>
    <x v="0"/>
    <s v="Full-time"/>
    <n v="0.3"/>
    <s v="&quot;FALSE&quot;"/>
    <n v="1"/>
    <n v="30"/>
    <n v="3"/>
    <n v="2000"/>
    <n v="0.326635126"/>
    <s v="Denied"/>
    <m/>
    <m/>
    <m/>
    <m/>
    <m/>
    <s v="Application Denied"/>
  </r>
  <r>
    <s v="APP001160"/>
    <d v="2019-10-13T00:00:00"/>
    <x v="2"/>
    <x v="8"/>
    <n v="27"/>
    <n v="651"/>
    <x v="0"/>
    <n v="21981.016490000002"/>
    <n v="2560321"/>
    <x v="3"/>
    <s v="Unemployed"/>
    <n v="0.4"/>
    <s v="&quot;FALSE&quot;"/>
    <n v="3"/>
    <n v="2.8"/>
    <n v="2"/>
    <n v="950"/>
    <n v="0.17188342300000001"/>
    <s v="Approved"/>
    <n v="15"/>
    <n v="1"/>
    <n v="15"/>
    <n v="0"/>
    <s v="&quot;FALSE&quot;"/>
    <s v="Moved Out - Lease End"/>
  </r>
  <r>
    <s v="APP000386"/>
    <d v="2019-10-14T00:00:00"/>
    <x v="0"/>
    <x v="6"/>
    <n v="48"/>
    <n v="778"/>
    <x v="2"/>
    <n v="25377.662530000001"/>
    <n v="4143706"/>
    <x v="0"/>
    <s v="Full-time"/>
    <n v="7.4"/>
    <s v="&quot;FALSE&quot;"/>
    <n v="3"/>
    <n v="11.1"/>
    <n v="2"/>
    <n v="1350"/>
    <n v="1.2740883999999999E-2"/>
    <s v="Approved"/>
    <n v="22"/>
    <n v="0"/>
    <n v="22"/>
    <n v="0"/>
    <s v="&quot;TRUE&quot;"/>
    <s v="Moved Out - Early"/>
  </r>
  <r>
    <s v="APP000170"/>
    <d v="2019-10-18T00:00:00"/>
    <x v="1"/>
    <x v="4"/>
    <n v="39"/>
    <n v="660"/>
    <x v="1"/>
    <n v="64268.23777"/>
    <n v="5560637"/>
    <x v="2"/>
    <s v="None"/>
    <n v="2.6"/>
    <s v="&quot;FALSE&quot;"/>
    <n v="4"/>
    <n v="1.6"/>
    <n v="3"/>
    <n v="1400"/>
    <n v="0.14672712700000001"/>
    <s v="Approved"/>
    <n v="17"/>
    <n v="0"/>
    <n v="17"/>
    <n v="0"/>
    <s v="&quot;FALSE&quot;"/>
    <s v="Moved Out - Lease End"/>
  </r>
  <r>
    <s v="APP000164"/>
    <d v="2019-10-18T00:00:00"/>
    <x v="1"/>
    <x v="12"/>
    <n v="40"/>
    <n v="784"/>
    <x v="2"/>
    <n v="142682.18789999999"/>
    <n v="4866103"/>
    <x v="0"/>
    <s v="Full-time"/>
    <n v="3.4"/>
    <s v="&quot;FALSE&quot;"/>
    <n v="0"/>
    <n v="0.8"/>
    <n v="3"/>
    <n v="1250"/>
    <n v="0.30244692899999998"/>
    <s v="Approved"/>
    <n v="15"/>
    <n v="0"/>
    <n v="15"/>
    <n v="0"/>
    <s v="&quot;FALSE&quot;"/>
    <s v="Moved Out - Lease End"/>
  </r>
  <r>
    <s v="APP000716"/>
    <d v="2019-10-19T00:00:00"/>
    <x v="0"/>
    <x v="15"/>
    <n v="69"/>
    <n v="748"/>
    <x v="3"/>
    <n v="25035.160049999999"/>
    <n v="6807811"/>
    <x v="0"/>
    <s v="Full-time"/>
    <n v="1.2"/>
    <s v="&quot;FALSE&quot;"/>
    <n v="2"/>
    <n v="2.1"/>
    <n v="3"/>
    <n v="1100"/>
    <n v="0.45044059400000003"/>
    <s v="Approved"/>
    <n v="20"/>
    <n v="2"/>
    <n v="20"/>
    <n v="0"/>
    <s v="&quot;FALSE&quot;"/>
    <s v="Moved Out - Lease End"/>
  </r>
  <r>
    <s v="APP000061"/>
    <d v="2019-10-20T00:00:00"/>
    <x v="2"/>
    <x v="3"/>
    <n v="50"/>
    <n v="699"/>
    <x v="1"/>
    <n v="68413.912979999994"/>
    <n v="3650009"/>
    <x v="0"/>
    <s v="Full-time"/>
    <n v="0.5"/>
    <s v="&quot;FALSE&quot;"/>
    <n v="2"/>
    <n v="2.5"/>
    <n v="3"/>
    <n v="800"/>
    <n v="0.58692755900000004"/>
    <s v="Approved"/>
    <n v="14"/>
    <n v="1"/>
    <n v="14"/>
    <n v="0"/>
    <s v="&quot;TRUE&quot;"/>
    <s v="Moved Out - Early"/>
  </r>
  <r>
    <s v="APP000726"/>
    <d v="2019-10-20T00:00:00"/>
    <x v="0"/>
    <x v="6"/>
    <n v="51"/>
    <n v="267"/>
    <x v="3"/>
    <n v="85939.997440000006"/>
    <n v="4645528"/>
    <x v="1"/>
    <s v="None"/>
    <n v="0.4"/>
    <s v="&quot;FALSE&quot;"/>
    <n v="1"/>
    <n v="8.6999999999999993"/>
    <n v="2"/>
    <n v="950"/>
    <n v="0.70842120500000005"/>
    <s v="Approved"/>
    <n v="21"/>
    <n v="0"/>
    <n v="21"/>
    <n v="0"/>
    <s v="&quot;TRUE&quot;"/>
    <s v="Moved Out - Early"/>
  </r>
  <r>
    <s v="APP001217"/>
    <d v="2019-10-23T00:00:00"/>
    <x v="2"/>
    <x v="9"/>
    <n v="41"/>
    <n v="640"/>
    <x v="0"/>
    <n v="64604.239260000002"/>
    <n v="3237179"/>
    <x v="6"/>
    <s v="Retired"/>
    <n v="3"/>
    <s v="&quot;FALSE&quot;"/>
    <n v="1"/>
    <n v="7.2"/>
    <n v="3"/>
    <n v="1200"/>
    <n v="0.81181792399999997"/>
    <s v="Approved"/>
    <n v="14"/>
    <n v="1"/>
    <n v="14"/>
    <n v="0"/>
    <s v="&quot;FALSE&quot;"/>
    <s v="Moved Out - Lease End"/>
  </r>
  <r>
    <s v="APP000264"/>
    <d v="2019-10-25T00:00:00"/>
    <x v="1"/>
    <x v="5"/>
    <n v="48"/>
    <n v="734"/>
    <x v="0"/>
    <n v="46684.551379999997"/>
    <n v="3228486"/>
    <x v="0"/>
    <s v="Full-time"/>
    <n v="1.2"/>
    <s v="&quot;FALSE&quot;"/>
    <n v="3"/>
    <n v="7.5"/>
    <n v="2"/>
    <n v="1600"/>
    <n v="0.89447640299999998"/>
    <s v="Approved"/>
    <n v="23"/>
    <n v="1"/>
    <n v="23"/>
    <n v="0"/>
    <s v="&quot;FALSE&quot;"/>
    <s v="Moved Out - Lease End"/>
  </r>
  <r>
    <s v="APP000431"/>
    <d v="2019-10-26T00:00:00"/>
    <x v="2"/>
    <x v="7"/>
    <n v="28"/>
    <n v="632"/>
    <x v="0"/>
    <n v="61173.55616"/>
    <n v="5513718"/>
    <x v="0"/>
    <s v="Full-time"/>
    <n v="6.5"/>
    <s v="&quot;FALSE&quot;"/>
    <n v="3"/>
    <n v="18.899999999999999"/>
    <n v="2"/>
    <n v="800"/>
    <n v="0.95428509399999994"/>
    <s v="Approved"/>
    <n v="6"/>
    <n v="0"/>
    <n v="6"/>
    <n v="0"/>
    <s v="&quot;TRUE&quot;"/>
    <s v="Moved Out - Early"/>
  </r>
  <r>
    <s v="APP000268"/>
    <d v="2019-10-28T00:00:00"/>
    <x v="1"/>
    <x v="5"/>
    <n v="29"/>
    <n v="743"/>
    <x v="1"/>
    <n v="108945.0744"/>
    <n v="4008426"/>
    <x v="0"/>
    <s v="Full-time"/>
    <n v="0.9"/>
    <s v="&quot;FALSE&quot;"/>
    <n v="4"/>
    <n v="0.8"/>
    <n v="4"/>
    <n v="2000"/>
    <n v="0.98971615999999996"/>
    <s v="Approved"/>
    <n v="23"/>
    <n v="0"/>
    <n v="23"/>
    <n v="0"/>
    <s v="&quot;TRUE&quot;"/>
    <s v="Moved Out - Early"/>
  </r>
  <r>
    <s v="APP001085"/>
    <d v="2019-10-29T00:00:00"/>
    <x v="0"/>
    <x v="0"/>
    <n v="42"/>
    <n v="705"/>
    <x v="3"/>
    <n v="25724.353810000001"/>
    <n v="6780440"/>
    <x v="0"/>
    <s v="Full-time"/>
    <n v="1.8"/>
    <s v="&quot;FALSE&quot;"/>
    <n v="1"/>
    <n v="4.5999999999999996"/>
    <n v="3"/>
    <n v="1450"/>
    <n v="0.99986449700000002"/>
    <s v="Approved"/>
    <n v="15"/>
    <n v="0"/>
    <n v="15"/>
    <n v="0"/>
    <s v="&quot;TRUE&quot;"/>
    <s v="Moved Out - Early"/>
  </r>
  <r>
    <s v="APP000916"/>
    <d v="2019-10-30T00:00:00"/>
    <x v="2"/>
    <x v="3"/>
    <n v="57"/>
    <n v="546"/>
    <x v="0"/>
    <n v="85538.449819999994"/>
    <n v="5280975"/>
    <x v="0"/>
    <s v="Full-time"/>
    <n v="0.6"/>
    <s v="&quot;FALSE&quot;"/>
    <n v="0"/>
    <n v="5.8"/>
    <n v="2"/>
    <n v="1750"/>
    <n v="0.984470862"/>
    <s v="Approved"/>
    <n v="23"/>
    <n v="1"/>
    <n v="23"/>
    <n v="0"/>
    <s v="&quot;FALSE&quot;"/>
    <s v="Moved Out - Lease End"/>
  </r>
  <r>
    <s v="APP000679"/>
    <d v="2019-10-31T00:00:00"/>
    <x v="0"/>
    <x v="15"/>
    <n v="46"/>
    <n v="787"/>
    <x v="0"/>
    <n v="3248013"/>
    <n v="3248013"/>
    <x v="5"/>
    <s v="Student"/>
    <n v="2.9"/>
    <s v="&quot;FALSE&quot;"/>
    <n v="0"/>
    <n v="1.9"/>
    <n v="4"/>
    <n v="0"/>
    <n v="0.94392849300000004"/>
    <s v="Denied"/>
    <n v="0"/>
    <n v="0"/>
    <n v="0"/>
    <n v="0"/>
    <s v="&quot;FALSE&quot;"/>
    <s v="Application Denied"/>
  </r>
  <r>
    <s v="APP000866"/>
    <d v="2019-11-03T00:00:00"/>
    <x v="1"/>
    <x v="12"/>
    <n v="41"/>
    <n v="683"/>
    <x v="2"/>
    <n v="22615.151600000001"/>
    <n v="5178397"/>
    <x v="1"/>
    <s v="Part-time"/>
    <n v="4.7"/>
    <s v="&quot;FALSE&quot;"/>
    <n v="2"/>
    <n v="5.2"/>
    <n v="2"/>
    <n v="1600"/>
    <n v="0.87927306199999999"/>
    <s v="Approved"/>
    <n v="16"/>
    <n v="1"/>
    <n v="16"/>
    <n v="0"/>
    <s v="&quot;FALSE&quot;"/>
    <s v="Moved Out - Lease End"/>
  </r>
  <r>
    <s v="APP000704"/>
    <d v="2019-11-04T00:00:00"/>
    <x v="2"/>
    <x v="3"/>
    <n v="60"/>
    <n v="605"/>
    <x v="0"/>
    <n v="65395.628799999999"/>
    <n v="3111935"/>
    <x v="0"/>
    <s v="Full-time"/>
    <n v="0.1"/>
    <s v="&quot;FALSE&quot;"/>
    <n v="1"/>
    <n v="11.9"/>
    <n v="3"/>
    <n v="1950"/>
    <n v="0.79215621899999999"/>
    <s v="Denied"/>
    <m/>
    <m/>
    <m/>
    <m/>
    <m/>
    <s v="Application Denied"/>
  </r>
  <r>
    <s v="APP000312"/>
    <d v="2019-11-05T00:00:00"/>
    <x v="2"/>
    <x v="3"/>
    <n v="57"/>
    <n v="650"/>
    <x v="2"/>
    <n v="48411.674310000002"/>
    <n v="48411.674310000002"/>
    <x v="0"/>
    <s v="Full-time"/>
    <n v="0.6"/>
    <s v="&quot;FALSE&quot;"/>
    <n v="4"/>
    <n v="1.5"/>
    <n v="3"/>
    <n v="950"/>
    <n v="0.68480340200000001"/>
    <s v="Approved"/>
    <n v="19"/>
    <n v="0"/>
    <n v="19"/>
    <n v="0"/>
    <s v="&quot;FALSE&quot;"/>
    <s v="Moved Out - Lease End"/>
  </r>
  <r>
    <s v="APP000970"/>
    <d v="2019-11-05T00:00:00"/>
    <x v="1"/>
    <x v="5"/>
    <n v="41"/>
    <n v="722"/>
    <x v="0"/>
    <n v="78430.026979999995"/>
    <n v="78430.026979999995"/>
    <x v="4"/>
    <s v="Self-employed"/>
    <n v="3.9"/>
    <s v="&quot;FALSE&quot;"/>
    <n v="1"/>
    <n v="4.2"/>
    <n v="2"/>
    <n v="1250"/>
    <n v="0.55995698599999999"/>
    <s v="Approved"/>
    <n v="12"/>
    <n v="0"/>
    <n v="12"/>
    <n v="0"/>
    <s v="&quot;FALSE&quot;"/>
    <s v="Moved Out - Lease End"/>
  </r>
  <r>
    <s v="APP000205"/>
    <d v="2019-11-05T00:00:00"/>
    <x v="1"/>
    <x v="4"/>
    <n v="43"/>
    <n v="671"/>
    <x v="3"/>
    <n v="26815.066859999999"/>
    <n v="26815.066859999999"/>
    <x v="0"/>
    <s v="Full-time"/>
    <n v="0.1"/>
    <s v="&quot;FALSE&quot;"/>
    <n v="1"/>
    <n v="17.899999999999999"/>
    <n v="3"/>
    <n v="1250"/>
    <n v="0.42080622600000001"/>
    <s v="Denied"/>
    <m/>
    <m/>
    <m/>
    <m/>
    <m/>
    <s v="Application Denied"/>
  </r>
  <r>
    <s v="APP000563"/>
    <d v="2019-11-08T00:00:00"/>
    <x v="2"/>
    <x v="3"/>
    <n v="45"/>
    <n v="813"/>
    <x v="2"/>
    <n v="75685.90148"/>
    <n v="75685.90148"/>
    <x v="4"/>
    <s v="Self-employed"/>
    <n v="2.8"/>
    <s v="&quot;TRUE&quot;"/>
    <n v="4"/>
    <n v="4.7"/>
    <n v="3"/>
    <n v="800"/>
    <n v="0.27090578799999998"/>
    <s v="Approved"/>
    <n v="20"/>
    <n v="0"/>
    <n v="20"/>
    <n v="0"/>
    <s v="&quot;FALSE&quot;"/>
    <s v="Moved Out - Lease End"/>
  </r>
  <r>
    <s v="APP000468"/>
    <d v="2019-11-14T00:00:00"/>
    <x v="0"/>
    <x v="15"/>
    <n v="56"/>
    <n v="764"/>
    <x v="1"/>
    <n v="2560321"/>
    <n v="2560321"/>
    <x v="5"/>
    <s v="Student"/>
    <n v="1.6"/>
    <s v="&quot;FALSE&quot;"/>
    <n v="8"/>
    <n v="13.1"/>
    <n v="1"/>
    <n v="0"/>
    <n v="0.11408494499999999"/>
    <s v="Denied"/>
    <n v="0"/>
    <n v="0"/>
    <n v="0"/>
    <n v="0"/>
    <s v="&quot;TRUE&quot;"/>
    <s v="Application Denied"/>
  </r>
  <r>
    <s v="APP001223"/>
    <d v="2019-11-15T00:00:00"/>
    <x v="2"/>
    <x v="8"/>
    <n v="33"/>
    <n v="575"/>
    <x v="0"/>
    <n v="51132.329140000002"/>
    <n v="51132.329140000002"/>
    <x v="0"/>
    <s v="Full-time"/>
    <n v="5.9"/>
    <s v="&quot;FALSE&quot;"/>
    <n v="2"/>
    <n v="6"/>
    <n v="4"/>
    <n v="800"/>
    <n v="4.5650246999999998E-2"/>
    <s v="Approved"/>
    <n v="8"/>
    <n v="0"/>
    <n v="8"/>
    <n v="0"/>
    <s v="&quot;TRUE&quot;"/>
    <s v="Moved Out - Early"/>
  </r>
  <r>
    <s v="APP000041"/>
    <d v="2019-11-19T00:00:00"/>
    <x v="2"/>
    <x v="8"/>
    <n v="32"/>
    <n v="726"/>
    <x v="3"/>
    <n v="31767.231479999999"/>
    <n v="31767.231479999999"/>
    <x v="0"/>
    <s v="Full-time"/>
    <n v="1.5"/>
    <s v="&quot;FALSE&quot;"/>
    <n v="2"/>
    <n v="2"/>
    <n v="1"/>
    <n v="1400"/>
    <n v="0.204219285"/>
    <s v="Approved"/>
    <n v="13"/>
    <n v="0"/>
    <n v="13"/>
    <n v="1"/>
    <s v="&quot;FALSE&quot;"/>
    <s v="Moved Out - Lease End"/>
  </r>
  <r>
    <s v="APP001242"/>
    <d v="2019-11-19T00:00:00"/>
    <x v="1"/>
    <x v="5"/>
    <n v="25"/>
    <n v="669"/>
    <x v="2"/>
    <n v="33349.624880000003"/>
    <n v="33349.624880000003"/>
    <x v="2"/>
    <s v="Contract"/>
    <n v="8.1"/>
    <s v="&quot;FALSE&quot;"/>
    <n v="1"/>
    <n v="5.5"/>
    <n v="3"/>
    <n v="1150"/>
    <n v="0.35757145200000001"/>
    <s v="Approved"/>
    <n v="18"/>
    <n v="0"/>
    <n v="18"/>
    <n v="0"/>
    <s v="&quot;FALSE&quot;"/>
    <s v="Moved Out - Lease End"/>
  </r>
  <r>
    <s v="APP000137"/>
    <d v="2019-11-19T00:00:00"/>
    <x v="1"/>
    <x v="4"/>
    <n v="52"/>
    <n v="558"/>
    <x v="1"/>
    <n v="79732.774239999999"/>
    <n v="79732.774239999999"/>
    <x v="0"/>
    <s v="Full-time"/>
    <n v="0.1"/>
    <s v="&quot;FALSE&quot;"/>
    <n v="2"/>
    <n v="5.9"/>
    <n v="1"/>
    <n v="1000"/>
    <n v="0.50178930099999997"/>
    <s v="Approved"/>
    <n v="14"/>
    <n v="0"/>
    <n v="14"/>
    <n v="0"/>
    <s v="&quot;TRUE&quot;"/>
    <s v="Moved Out - Early"/>
  </r>
  <r>
    <s v="APP000902"/>
    <d v="2019-11-20T00:00:00"/>
    <x v="2"/>
    <x v="3"/>
    <n v="59"/>
    <n v="696"/>
    <x v="3"/>
    <n v="10336.891820000001"/>
    <n v="10336.891820000001"/>
    <x v="5"/>
    <s v="Student"/>
    <n v="3.6"/>
    <s v="&quot;FALSE&quot;"/>
    <n v="2"/>
    <n v="3.1"/>
    <n v="2"/>
    <n v="850"/>
    <n v="0.63318872500000001"/>
    <s v="Denied"/>
    <m/>
    <m/>
    <m/>
    <m/>
    <m/>
    <s v="Application Denied"/>
  </r>
  <r>
    <s v="APP000049"/>
    <d v="2019-11-23T00:00:00"/>
    <x v="1"/>
    <x v="13"/>
    <n v="38"/>
    <n v="724"/>
    <x v="0"/>
    <n v="51690.621149999999"/>
    <m/>
    <x v="0"/>
    <s v="Full-time"/>
    <n v="0.4"/>
    <s v="&quot;TRUE&quot;"/>
    <n v="3"/>
    <n v="16.7"/>
    <n v="4"/>
    <n v="1350"/>
    <n v="0.74841306900000004"/>
    <s v="Approved"/>
    <n v="21"/>
    <n v="0"/>
    <n v="21"/>
    <n v="0"/>
    <s v="&quot;TRUE&quot;"/>
    <s v="Moved Out - Early"/>
  </r>
  <r>
    <s v="APP000871"/>
    <d v="2019-11-25T00:00:00"/>
    <x v="2"/>
    <x v="3"/>
    <n v="42"/>
    <n v="623"/>
    <x v="2"/>
    <n v="48435.276570000002"/>
    <n v="48435.276570000002"/>
    <x v="1"/>
    <s v="Part-time"/>
    <n v="25.4"/>
    <s v="&quot;FALSE&quot;"/>
    <n v="2"/>
    <n v="0.8"/>
    <n v="3"/>
    <n v="850"/>
    <n v="0.84451887699999995"/>
    <s v="Approved"/>
    <n v="11"/>
    <n v="0"/>
    <n v="11"/>
    <n v="0"/>
    <s v="&quot;TRUE&quot;"/>
    <s v="Moved Out - Early"/>
  </r>
  <r>
    <s v="APP000242"/>
    <d v="2019-11-25T00:00:00"/>
    <x v="0"/>
    <x v="6"/>
    <n v="54"/>
    <n v="813"/>
    <x v="0"/>
    <n v="54182.819210000001"/>
    <m/>
    <x v="4"/>
    <s v="Self-employed"/>
    <n v="8.5"/>
    <s v="&quot;FALSE&quot;"/>
    <n v="4"/>
    <n v="5.5"/>
    <n v="3"/>
    <n v="1650"/>
    <n v="0.91905108499999999"/>
    <s v="Approved"/>
    <n v="23"/>
    <n v="0"/>
    <n v="23"/>
    <n v="0"/>
    <s v="&quot;FALSE&quot;"/>
    <s v="Moved Out - Lease End"/>
  </r>
  <r>
    <s v="APP000740"/>
    <d v="2019-11-26T00:00:00"/>
    <x v="2"/>
    <x v="9"/>
    <n v="33"/>
    <n v="749"/>
    <x v="3"/>
    <n v="30082.282719999999"/>
    <n v="30082.282719999999"/>
    <x v="1"/>
    <s v="Part-time"/>
    <n v="1.7"/>
    <s v="&quot;FALSE&quot;"/>
    <n v="3"/>
    <n v="2"/>
    <n v="2"/>
    <n v="1400"/>
    <n v="0.970105734"/>
    <s v="Approved"/>
    <n v="17"/>
    <n v="0"/>
    <n v="17"/>
    <n v="0"/>
    <s v="&quot;FALSE&quot;"/>
    <s v="Moved Out - Lease End"/>
  </r>
  <r>
    <s v="APP001086"/>
    <d v="2019-11-27T00:00:00"/>
    <x v="1"/>
    <x v="12"/>
    <n v="44"/>
    <n v="682"/>
    <x v="1"/>
    <n v="72217.863429999998"/>
    <n v="72217.863429999998"/>
    <x v="4"/>
    <s v="Self-employed"/>
    <n v="6.6"/>
    <s v="&quot;FALSE&quot;"/>
    <n v="3"/>
    <n v="17.7"/>
    <n v="4"/>
    <n v="1400"/>
    <n v="0.996378612"/>
    <s v="Approved"/>
    <n v="7"/>
    <n v="0"/>
    <n v="7"/>
    <n v="0"/>
    <s v="&quot;TRUE&quot;"/>
    <s v="Moved Out - Early"/>
  </r>
  <r>
    <s v="APP000474"/>
    <d v="2019-11-27T00:00:00"/>
    <x v="0"/>
    <x v="1"/>
    <n v="30"/>
    <n v="738"/>
    <x v="1"/>
    <n v="4143706"/>
    <n v="4143706"/>
    <x v="6"/>
    <s v="Retired"/>
    <n v="16.899999999999999"/>
    <s v="&quot;FALSE&quot;"/>
    <n v="2"/>
    <n v="3"/>
    <n v="4"/>
    <n v="0"/>
    <n v="0.99719856600000001"/>
    <s v="Denied"/>
    <n v="0"/>
    <n v="0"/>
    <n v="0"/>
    <n v="0"/>
    <s v="&quot;FALSE&quot;"/>
    <s v="Application Denied"/>
  </r>
  <r>
    <s v="APP000700"/>
    <d v="2019-11-29T00:00:00"/>
    <x v="1"/>
    <x v="13"/>
    <n v="49"/>
    <n v="603"/>
    <x v="3"/>
    <n v="54188.607680000001"/>
    <n v="3951216"/>
    <x v="0"/>
    <s v="None"/>
    <n v="2.2999999999999998"/>
    <s v="&quot;FALSE&quot;"/>
    <n v="1"/>
    <n v="1.2"/>
    <n v="4"/>
    <n v="1500"/>
    <n v="0.97254465099999998"/>
    <s v="Approved"/>
    <n v="12"/>
    <n v="0"/>
    <n v="12"/>
    <n v="0"/>
    <s v="&quot;TRUE&quot;"/>
    <s v="Moved Out - Early"/>
  </r>
  <r>
    <s v="APP001178"/>
    <d v="2019-12-01T00:00:00"/>
    <x v="2"/>
    <x v="10"/>
    <n v="50"/>
    <n v="698"/>
    <x v="0"/>
    <n v="39388.384449999998"/>
    <n v="6357220"/>
    <x v="0"/>
    <s v="Full-time"/>
    <n v="0.4"/>
    <s v="&quot;FALSE&quot;"/>
    <n v="3"/>
    <n v="3.6"/>
    <n v="3"/>
    <n v="1800"/>
    <n v="0.92304666199999996"/>
    <s v="Approved"/>
    <n v="16"/>
    <n v="0"/>
    <n v="16"/>
    <n v="0"/>
    <s v="&quot;FALSE&quot;"/>
    <s v="Moved Out - Lease End"/>
  </r>
  <r>
    <s v="APP000251"/>
    <d v="2019-12-02T00:00:00"/>
    <x v="2"/>
    <x v="8"/>
    <n v="44"/>
    <n v="499"/>
    <x v="3"/>
    <n v="118861.47990000001"/>
    <n v="3248013"/>
    <x v="0"/>
    <s v="Full-time"/>
    <n v="4.3"/>
    <s v="&quot;FALSE&quot;"/>
    <n v="3"/>
    <n v="0.1"/>
    <n v="2"/>
    <n v="1400"/>
    <n v="0.84996904600000001"/>
    <s v="Approved"/>
    <n v="22"/>
    <n v="0"/>
    <n v="22"/>
    <n v="0"/>
    <s v="&quot;FALSE&quot;"/>
    <s v="Moved Out - Lease End"/>
  </r>
  <r>
    <s v="APP000532"/>
    <d v="2019-12-02T00:00:00"/>
    <x v="0"/>
    <x v="1"/>
    <n v="51"/>
    <n v="423"/>
    <x v="2"/>
    <n v="44340.389040000002"/>
    <n v="2560321"/>
    <x v="2"/>
    <s v="Contract"/>
    <n v="8.5"/>
    <s v="&quot;FALSE&quot;"/>
    <n v="3"/>
    <n v="7.6"/>
    <n v="2"/>
    <n v="1250"/>
    <n v="0.75517860199999998"/>
    <s v="Approved"/>
    <n v="18"/>
    <n v="0"/>
    <n v="18"/>
    <n v="0"/>
    <s v="&quot;FALSE&quot;"/>
    <s v="Moved Out - Lease End"/>
  </r>
  <r>
    <s v="APP000515"/>
    <d v="2019-12-10T00:00:00"/>
    <x v="2"/>
    <x v="11"/>
    <n v="27"/>
    <n v="520"/>
    <x v="3"/>
    <n v="90969.040429999994"/>
    <n v="4143706"/>
    <x v="1"/>
    <s v="Part-time"/>
    <n v="12.3"/>
    <s v="&quot;FALSE&quot;"/>
    <n v="4"/>
    <n v="29.8"/>
    <n v="4"/>
    <n v="1350"/>
    <n v="0.64109679399999997"/>
    <s v="Approved"/>
    <n v="19"/>
    <n v="0"/>
    <n v="19"/>
    <n v="0"/>
    <s v="&quot;FALSE&quot;"/>
    <s v="Moved Out - Lease End"/>
  </r>
  <r>
    <s v="APP000417"/>
    <d v="2019-12-14T00:00:00"/>
    <x v="2"/>
    <x v="11"/>
    <n v="39"/>
    <n v="728"/>
    <x v="3"/>
    <n v="99167.340580000004"/>
    <n v="5560637"/>
    <x v="0"/>
    <s v="None"/>
    <n v="3"/>
    <s v="&quot;FALSE&quot;"/>
    <n v="1"/>
    <n v="3.1"/>
    <n v="4"/>
    <n v="2000"/>
    <n v="0.51063789000000004"/>
    <s v="Approved"/>
    <n v="15"/>
    <n v="0"/>
    <n v="15"/>
    <n v="0"/>
    <s v="&quot;FALSE&quot;"/>
    <s v="Moved Out - Lease End"/>
  </r>
  <r>
    <s v="APP001173"/>
    <d v="2019-12-14T00:00:00"/>
    <x v="1"/>
    <x v="2"/>
    <n v="30"/>
    <n v="548"/>
    <x v="2"/>
    <n v="83826.440119999999"/>
    <n v="4866103"/>
    <x v="0"/>
    <s v="Full-time"/>
    <n v="1.5"/>
    <s v="&quot;FALSE&quot;"/>
    <n v="3"/>
    <n v="5.3"/>
    <n v="2"/>
    <n v="1200"/>
    <n v="0.36713452000000002"/>
    <s v="Approved"/>
    <n v="17"/>
    <n v="1"/>
    <n v="17"/>
    <n v="0"/>
    <s v="&quot;FALSE&quot;"/>
    <s v="Moved Out - Lease End"/>
  </r>
  <r>
    <s v="APP000684"/>
    <d v="2019-12-15T00:00:00"/>
    <x v="1"/>
    <x v="12"/>
    <n v="52"/>
    <n v="741"/>
    <x v="0"/>
    <n v="35658.925380000001"/>
    <n v="6807811"/>
    <x v="1"/>
    <s v="Part-time"/>
    <n v="9.4"/>
    <s v="&quot;FALSE&quot;"/>
    <n v="4"/>
    <n v="4.5999999999999996"/>
    <n v="3"/>
    <n v="1400"/>
    <n v="0.21425253999999999"/>
    <s v="Approved"/>
    <n v="22"/>
    <n v="0"/>
    <n v="22"/>
    <n v="0"/>
    <s v="&quot;TRUE&quot;"/>
    <s v="Moved Out - Early"/>
  </r>
  <r>
    <s v="APP001119"/>
    <d v="2019-12-16T00:00:00"/>
    <x v="2"/>
    <x v="11"/>
    <n v="50"/>
    <n v="622"/>
    <x v="0"/>
    <n v="30645.767199999998"/>
    <n v="3650009"/>
    <x v="4"/>
    <s v="Self-employed"/>
    <n v="0.3"/>
    <s v="&quot;FALSE&quot;"/>
    <n v="0"/>
    <n v="10.199999999999999"/>
    <n v="2"/>
    <n v="800"/>
    <n v="5.5897386E-2"/>
    <s v="Approved"/>
    <n v="16"/>
    <n v="1"/>
    <n v="16"/>
    <n v="0"/>
    <s v="&quot;FALSE&quot;"/>
    <s v="Moved Out - Lease End"/>
  </r>
  <r>
    <s v="APP000138"/>
    <d v="2019-12-17T00:00:00"/>
    <x v="1"/>
    <x v="2"/>
    <n v="32"/>
    <n v="731"/>
    <x v="2"/>
    <n v="161426.42079999999"/>
    <n v="4645528"/>
    <x v="0"/>
    <s v="Full-time"/>
    <n v="1.7"/>
    <s v="&quot;FALSE&quot;"/>
    <n v="3"/>
    <n v="1.5"/>
    <n v="4"/>
    <n v="1100"/>
    <n v="0.103885691"/>
    <s v="Approved"/>
    <n v="20"/>
    <n v="0"/>
    <n v="20"/>
    <n v="0"/>
    <s v="&quot;TRUE&quot;"/>
    <s v="Moved Out - Early"/>
  </r>
  <r>
    <s v="APP000613"/>
    <d v="2019-12-17T00:00:00"/>
    <x v="1"/>
    <x v="12"/>
    <n v="46"/>
    <n v="728"/>
    <x v="1"/>
    <n v="45556.502710000001"/>
    <n v="3237179"/>
    <x v="1"/>
    <s v="None"/>
    <n v="0.9"/>
    <s v="&quot;FALSE&quot;"/>
    <n v="1"/>
    <n v="18.8"/>
    <n v="2"/>
    <n v="1300"/>
    <n v="0.26101496299999999"/>
    <s v="Approved"/>
    <n v="23"/>
    <n v="0"/>
    <n v="23"/>
    <n v="0"/>
    <s v="&quot;FALSE&quot;"/>
    <s v="Moved Out - Lease End"/>
  </r>
  <r>
    <s v="APP000592"/>
    <d v="2019-12-21T00:00:00"/>
    <x v="1"/>
    <x v="13"/>
    <n v="22"/>
    <n v="739"/>
    <x v="3"/>
    <n v="115322.2013"/>
    <n v="3228486"/>
    <x v="0"/>
    <s v="None"/>
    <n v="11.6"/>
    <s v="&quot;TRUE&quot;"/>
    <n v="3"/>
    <n v="9.6999999999999993"/>
    <n v="2"/>
    <n v="950"/>
    <n v="0.411476495"/>
    <s v="Approved"/>
    <n v="22"/>
    <n v="1"/>
    <n v="22"/>
    <n v="0"/>
    <s v="&quot;FALSE&quot;"/>
    <s v="Moved Out - Lease End"/>
  </r>
  <r>
    <s v="APP000008"/>
    <d v="2019-12-23T00:00:00"/>
    <x v="0"/>
    <x v="0"/>
    <n v="60"/>
    <n v="734"/>
    <x v="3"/>
    <n v="52941.072"/>
    <n v="5513718"/>
    <x v="1"/>
    <s v="Part-time"/>
    <n v="1.6"/>
    <s v="&quot;FALSE&quot;"/>
    <n v="1"/>
    <n v="7.7"/>
    <n v="2"/>
    <n v="1300"/>
    <n v="0.55142668100000003"/>
    <s v="Approved"/>
    <n v="22"/>
    <n v="1"/>
    <n v="22"/>
    <n v="1"/>
    <s v="&quot;FALSE&quot;"/>
    <s v="Moved Out - Lease End"/>
  </r>
  <r>
    <s v="APP000774"/>
    <d v="2019-12-27T00:00:00"/>
    <x v="2"/>
    <x v="10"/>
    <n v="56"/>
    <n v="774"/>
    <x v="0"/>
    <n v="40396.355799999998"/>
    <n v="4008426"/>
    <x v="0"/>
    <s v="Full-time"/>
    <n v="8.8000000000000007"/>
    <s v="&quot;FALSE&quot;"/>
    <n v="3"/>
    <n v="7.9"/>
    <n v="2"/>
    <n v="1200"/>
    <n v="0.677290434"/>
    <s v="Approved"/>
    <n v="12"/>
    <n v="0"/>
    <n v="12"/>
    <n v="0"/>
    <s v="&quot;FALSE&quot;"/>
    <s v="Moved Out - Lease End"/>
  </r>
  <r>
    <s v="APP001236"/>
    <d v="2019-12-27T00:00:00"/>
    <x v="2"/>
    <x v="8"/>
    <n v="43"/>
    <n v="570"/>
    <x v="0"/>
    <n v="184040.37340000001"/>
    <n v="6780440"/>
    <x v="0"/>
    <s v="Full-time"/>
    <n v="4.8"/>
    <s v="&quot;FALSE&quot;"/>
    <n v="4"/>
    <n v="5"/>
    <n v="0"/>
    <n v="950"/>
    <n v="0.78585251"/>
    <s v="Approved"/>
    <n v="19"/>
    <n v="0"/>
    <n v="19"/>
    <n v="0"/>
    <s v="&quot;TRUE&quot;"/>
    <s v="Moved Out - Early"/>
  </r>
  <r>
    <s v="APP000975"/>
    <d v="2020-01-05T00:00:00"/>
    <x v="2"/>
    <x v="11"/>
    <n v="49"/>
    <n v="755"/>
    <x v="2"/>
    <n v="122899.353"/>
    <n v="5280975"/>
    <x v="1"/>
    <s v="Part-time"/>
    <n v="0.3"/>
    <s v="&quot;FALSE&quot;"/>
    <n v="7"/>
    <n v="7.1"/>
    <n v="1"/>
    <n v="950"/>
    <n v="0.87433964200000003"/>
    <s v="Approved"/>
    <n v="22"/>
    <n v="0"/>
    <n v="22"/>
    <n v="0"/>
    <s v="&quot;FALSE&quot;"/>
    <s v="Moved Out - Lease End"/>
  </r>
  <r>
    <s v="APP000953"/>
    <d v="2020-01-05T00:00:00"/>
    <x v="2"/>
    <x v="9"/>
    <n v="43"/>
    <n v="782"/>
    <x v="2"/>
    <n v="34815.780570000003"/>
    <n v="2718747"/>
    <x v="0"/>
    <s v="Full-time"/>
    <n v="2.4"/>
    <s v="&quot;FALSE&quot;"/>
    <n v="0"/>
    <n v="3.4"/>
    <n v="3"/>
    <n v="1450"/>
    <n v="0.94049139000000004"/>
    <s v="Approved"/>
    <n v="19"/>
    <n v="0"/>
    <n v="19"/>
    <n v="0"/>
    <s v="&quot;FALSE&quot;"/>
    <s v="Moved Out - Lease End"/>
  </r>
  <r>
    <s v="APP000881"/>
    <d v="2020-01-06T00:00:00"/>
    <x v="2"/>
    <x v="7"/>
    <n v="36"/>
    <n v="694"/>
    <x v="0"/>
    <n v="78141.197839999993"/>
    <n v="5178397"/>
    <x v="0"/>
    <s v="Full-time"/>
    <n v="5.5"/>
    <s v="&quot;FALSE&quot;"/>
    <n v="0"/>
    <n v="0.7"/>
    <n v="3"/>
    <n v="850"/>
    <n v="0.98261787700000003"/>
    <s v="Approved"/>
    <n v="22"/>
    <n v="0"/>
    <n v="22"/>
    <n v="0"/>
    <s v="&quot;FALSE&quot;"/>
    <s v="Moved Out - Lease End"/>
  </r>
  <r>
    <s v="APP000095"/>
    <d v="2020-01-08T00:00:00"/>
    <x v="1"/>
    <x v="13"/>
    <n v="40"/>
    <n v="765"/>
    <x v="2"/>
    <n v="109871.7003"/>
    <n v="3111935"/>
    <x v="0"/>
    <s v="Full-time"/>
    <n v="8.4"/>
    <s v="&quot;FALSE&quot;"/>
    <n v="7"/>
    <n v="4.8"/>
    <n v="3"/>
    <n v="1200"/>
    <n v="0.99964296600000002"/>
    <s v="Approved"/>
    <n v="15"/>
    <n v="0"/>
    <n v="15"/>
    <n v="0"/>
    <s v="&quot;FALSE&quot;"/>
    <s v="Moved Out - Lease End"/>
  </r>
  <r>
    <s v="APP000759"/>
    <d v="2020-01-09T00:00:00"/>
    <x v="0"/>
    <x v="15"/>
    <n v="25"/>
    <n v="801"/>
    <x v="1"/>
    <n v="60158.376960000001"/>
    <n v="60158.376960000001"/>
    <x v="1"/>
    <s v="Part-time"/>
    <n v="6.7"/>
    <s v="&quot;FALSE&quot;"/>
    <n v="3"/>
    <n v="3.4"/>
    <n v="3"/>
    <n v="1200"/>
    <n v="0.99113174100000001"/>
    <s v="Approved"/>
    <n v="18"/>
    <n v="0"/>
    <n v="18"/>
    <n v="0"/>
    <s v="&quot;FALSE&quot;"/>
    <s v="Moved Out - Lease End"/>
  </r>
  <r>
    <s v="APP001118"/>
    <d v="2020-01-09T00:00:00"/>
    <x v="0"/>
    <x v="6"/>
    <n v="41"/>
    <n v="802"/>
    <x v="3"/>
    <n v="67547.155289999995"/>
    <n v="67547.155289999995"/>
    <x v="0"/>
    <s v="Full-time"/>
    <n v="1.1000000000000001"/>
    <s v="&quot;FALSE&quot;"/>
    <n v="2"/>
    <n v="3"/>
    <n v="2"/>
    <n v="1200"/>
    <n v="0.95730162699999999"/>
    <s v="Approved"/>
    <n v="15"/>
    <n v="0"/>
    <n v="15"/>
    <n v="0"/>
    <s v="&quot;FALSE&quot;"/>
    <s v="Moved Out - Lease End"/>
  </r>
  <r>
    <s v="APP000746"/>
    <d v="2020-01-10T00:00:00"/>
    <x v="0"/>
    <x v="14"/>
    <n v="30"/>
    <n v="822"/>
    <x v="0"/>
    <n v="47722.5334"/>
    <n v="47722.5334"/>
    <x v="0"/>
    <s v="Full-time"/>
    <n v="8.1"/>
    <s v="&quot;FALSE&quot;"/>
    <n v="1"/>
    <n v="0.6"/>
    <n v="1"/>
    <n v="1100"/>
    <n v="0.89901682800000005"/>
    <s v="Approved"/>
    <n v="6"/>
    <n v="0"/>
    <n v="6"/>
    <n v="0"/>
    <s v="&quot;TRUE&quot;"/>
    <s v="Moved Out - Early"/>
  </r>
  <r>
    <s v="APP001163"/>
    <d v="2020-01-11T00:00:00"/>
    <x v="2"/>
    <x v="9"/>
    <n v="69"/>
    <n v="639"/>
    <x v="2"/>
    <n v="33514.038910000003"/>
    <n v="33514.038910000003"/>
    <x v="0"/>
    <s v="Full-time"/>
    <n v="1.3"/>
    <s v="&quot;FALSE&quot;"/>
    <n v="5"/>
    <n v="0.9"/>
    <n v="3"/>
    <n v="850"/>
    <n v="0.817766255"/>
    <s v="Approved"/>
    <n v="23"/>
    <n v="0"/>
    <n v="23"/>
    <n v="0"/>
    <s v="&quot;FALSE&quot;"/>
    <s v="Moved Out - Lease End"/>
  </r>
  <r>
    <s v="APP001031"/>
    <d v="2020-01-11T00:00:00"/>
    <x v="2"/>
    <x v="10"/>
    <n v="36"/>
    <n v="762"/>
    <x v="0"/>
    <n v="77913.267489999998"/>
    <n v="77913.267489999998"/>
    <x v="0"/>
    <s v="Full-time"/>
    <n v="1.6"/>
    <s v="&quot;FALSE&quot;"/>
    <n v="1"/>
    <n v="17.100000000000001"/>
    <n v="3"/>
    <n v="2300"/>
    <n v="0.71562548800000003"/>
    <s v="Approved"/>
    <n v="16"/>
    <n v="0"/>
    <n v="16"/>
    <n v="0"/>
    <s v="&quot;TRUE&quot;"/>
    <s v="Moved Out - Early"/>
  </r>
  <r>
    <s v="APP000299"/>
    <d v="2020-01-14T00:00:00"/>
    <x v="1"/>
    <x v="13"/>
    <n v="51"/>
    <n v="764"/>
    <x v="1"/>
    <n v="21714.44526"/>
    <n v="21714.44526"/>
    <x v="0"/>
    <s v="Full-time"/>
    <n v="10.5"/>
    <s v="&quot;TRUE&quot;"/>
    <n v="0"/>
    <n v="20.3"/>
    <n v="4"/>
    <n v="1000"/>
    <n v="0.59520375800000003"/>
    <s v="Denied"/>
    <m/>
    <m/>
    <m/>
    <m/>
    <m/>
    <s v="Application Denied"/>
  </r>
  <r>
    <s v="APP000031"/>
    <d v="2020-01-15T00:00:00"/>
    <x v="1"/>
    <x v="2"/>
    <n v="39"/>
    <n v="638"/>
    <x v="1"/>
    <n v="34741.828459999997"/>
    <n v="34741.828459999997"/>
    <x v="0"/>
    <s v="Full-time"/>
    <n v="8.6"/>
    <s v="&quot;TRUE&quot;"/>
    <n v="3"/>
    <n v="7.8"/>
    <n v="2"/>
    <n v="850"/>
    <n v="0.45957729000000003"/>
    <s v="Denied"/>
    <m/>
    <m/>
    <m/>
    <m/>
    <m/>
    <s v="Application Denied"/>
  </r>
  <r>
    <s v="APP000622"/>
    <d v="2020-01-17T00:00:00"/>
    <x v="2"/>
    <x v="10"/>
    <n v="43"/>
    <n v="630"/>
    <x v="1"/>
    <n v="33883.444759999998"/>
    <n v="33883.444759999998"/>
    <x v="0"/>
    <s v="Full-time"/>
    <n v="7.4"/>
    <s v="&quot;FALSE&quot;"/>
    <n v="1"/>
    <n v="1.6"/>
    <n v="2"/>
    <n v="1500"/>
    <n v="0.312210722"/>
    <s v="Approved"/>
    <n v="6"/>
    <n v="0"/>
    <n v="6"/>
    <n v="0"/>
    <s v="&quot;TRUE&quot;"/>
    <s v="Moved Out - Early"/>
  </r>
  <r>
    <s v="APP001120"/>
    <d v="2020-01-17T00:00:00"/>
    <x v="2"/>
    <x v="3"/>
    <n v="67"/>
    <n v="754"/>
    <x v="1"/>
    <n v="32680.03069"/>
    <n v="32680.03069"/>
    <x v="0"/>
    <s v="Full-time"/>
    <n v="3"/>
    <s v="&quot;FALSE&quot;"/>
    <n v="3"/>
    <n v="10.5"/>
    <n v="2"/>
    <n v="1250"/>
    <n v="0.156868595"/>
    <s v="Approved"/>
    <n v="15"/>
    <n v="0"/>
    <n v="15"/>
    <n v="0"/>
    <s v="&quot;TRUE&quot;"/>
    <s v="Moved Out - Early"/>
  </r>
  <r>
    <s v="APP000804"/>
    <d v="2020-01-17T00:00:00"/>
    <x v="1"/>
    <x v="5"/>
    <n v="35"/>
    <n v="726"/>
    <x v="1"/>
    <n v="24582.25159"/>
    <n v="24582.25159"/>
    <x v="1"/>
    <s v="Part-time"/>
    <n v="5.6"/>
    <s v="&quot;FALSE&quot;"/>
    <n v="0"/>
    <n v="1.1000000000000001"/>
    <n v="2"/>
    <n v="1100"/>
    <n v="2.4808080000000001E-3"/>
    <s v="Denied"/>
    <m/>
    <m/>
    <m/>
    <m/>
    <m/>
    <s v="Application Denied"/>
  </r>
  <r>
    <s v="APP000210"/>
    <d v="2020-01-18T00:00:00"/>
    <x v="2"/>
    <x v="7"/>
    <n v="41"/>
    <n v="459"/>
    <x v="3"/>
    <n v="135033.96059999999"/>
    <n v="135033.96059999999"/>
    <x v="0"/>
    <s v="Full-time"/>
    <n v="11.4"/>
    <s v="&quot;TRUE&quot;"/>
    <n v="4"/>
    <n v="7.3"/>
    <n v="1"/>
    <n v="800"/>
    <n v="0.161766838"/>
    <s v="Approved"/>
    <n v="23"/>
    <n v="0"/>
    <n v="23"/>
    <n v="0"/>
    <s v="&quot;TRUE&quot;"/>
    <s v="Moved Out - Early"/>
  </r>
  <r>
    <s v="APP000421"/>
    <d v="2020-01-18T00:00:00"/>
    <x v="1"/>
    <x v="12"/>
    <n v="44"/>
    <n v="762"/>
    <x v="3"/>
    <n v="64106.308069999999"/>
    <n v="64106.308069999999"/>
    <x v="1"/>
    <s v="Part-time"/>
    <n v="12.7"/>
    <s v="&quot;FALSE&quot;"/>
    <n v="1"/>
    <n v="9.6999999999999993"/>
    <n v="1"/>
    <n v="1050"/>
    <n v="0.31692046299999999"/>
    <s v="Approved"/>
    <n v="21"/>
    <n v="2"/>
    <n v="21"/>
    <n v="0"/>
    <s v="&quot;TRUE&quot;"/>
    <s v="Moved Out - Early"/>
  </r>
  <r>
    <s v="APP000012"/>
    <d v="2020-01-19T00:00:00"/>
    <x v="0"/>
    <x v="6"/>
    <n v="51"/>
    <n v="739"/>
    <x v="2"/>
    <n v="14109.65141"/>
    <m/>
    <x v="0"/>
    <s v="Full-time"/>
    <n v="9.1999999999999993"/>
    <s v="&quot;FALSE&quot;"/>
    <n v="2"/>
    <n v="10.4"/>
    <n v="2"/>
    <n v="1600"/>
    <n v="0.46397821900000003"/>
    <s v="Approved"/>
    <n v="23"/>
    <n v="1"/>
    <n v="23"/>
    <n v="0"/>
    <s v="&quot;FALSE&quot;"/>
    <s v="Moved Out - Lease End"/>
  </r>
  <r>
    <s v="APP000182"/>
    <d v="2020-01-22T00:00:00"/>
    <x v="2"/>
    <x v="10"/>
    <n v="32"/>
    <n v="718"/>
    <x v="0"/>
    <n v="10939.64926"/>
    <n v="10939.64926"/>
    <x v="0"/>
    <s v="Full-time"/>
    <n v="2.7"/>
    <s v="&quot;FALSE&quot;"/>
    <n v="5"/>
    <n v="3.9"/>
    <n v="3"/>
    <n v="800"/>
    <n v="0.59918344899999998"/>
    <s v="Approved"/>
    <n v="20"/>
    <n v="1"/>
    <n v="20"/>
    <n v="0"/>
    <s v="&quot;FALSE&quot;"/>
    <s v="Moved Out - Lease End"/>
  </r>
  <r>
    <s v="APP001109"/>
    <d v="2020-01-25T00:00:00"/>
    <x v="1"/>
    <x v="4"/>
    <n v="25"/>
    <n v="807"/>
    <x v="1"/>
    <n v="43020.785369999998"/>
    <m/>
    <x v="0"/>
    <s v="Full-time"/>
    <n v="6"/>
    <s v="&quot;FALSE&quot;"/>
    <n v="2"/>
    <n v="2.1"/>
    <n v="2"/>
    <n v="1400"/>
    <n v="0.71908227899999999"/>
    <s v="Approved"/>
    <n v="19"/>
    <n v="0"/>
    <n v="19"/>
    <n v="0"/>
    <s v="&quot;FALSE&quot;"/>
    <s v="Moved Out - Lease End"/>
  </r>
  <r>
    <s v="APP001122"/>
    <d v="2020-01-31T00:00:00"/>
    <x v="0"/>
    <x v="6"/>
    <n v="27"/>
    <n v="725"/>
    <x v="2"/>
    <n v="33132.13078"/>
    <n v="33132.13078"/>
    <x v="0"/>
    <s v="Full-time"/>
    <n v="6.4"/>
    <s v="&quot;FALSE&quot;"/>
    <n v="2"/>
    <n v="0.5"/>
    <n v="3"/>
    <n v="850"/>
    <n v="0.82061183999999998"/>
    <s v="Approved"/>
    <n v="20"/>
    <n v="0"/>
    <n v="20"/>
    <n v="0"/>
    <s v="&quot;TRUE&quot;"/>
    <s v="Moved Out - Early"/>
  </r>
  <r>
    <s v="APP000033"/>
    <d v="2020-02-01T00:00:00"/>
    <x v="2"/>
    <x v="7"/>
    <n v="49"/>
    <n v="699"/>
    <x v="3"/>
    <n v="89253.056089999998"/>
    <n v="89253.056089999998"/>
    <x v="6"/>
    <s v="Retired"/>
    <n v="3.9"/>
    <s v="&quot;FALSE&quot;"/>
    <n v="0"/>
    <n v="1.3"/>
    <n v="2"/>
    <n v="1450"/>
    <n v="0.90117851699999996"/>
    <s v="Approved"/>
    <n v="20"/>
    <n v="1"/>
    <n v="20"/>
    <n v="0"/>
    <s v="&quot;FALSE&quot;"/>
    <s v="Moved Out - Lease End"/>
  </r>
  <r>
    <s v="APP000946"/>
    <d v="2020-02-02T00:00:00"/>
    <x v="2"/>
    <x v="8"/>
    <n v="57"/>
    <n v="776"/>
    <x v="0"/>
    <n v="66060.888120000003"/>
    <n v="66060.888120000003"/>
    <x v="0"/>
    <s v="None"/>
    <n v="12.3"/>
    <s v="&quot;FALSE&quot;"/>
    <n v="4"/>
    <n v="0.6"/>
    <n v="1"/>
    <n v="1200"/>
    <n v="0.95872419799999997"/>
    <s v="Approved"/>
    <n v="11"/>
    <n v="0"/>
    <n v="11"/>
    <n v="0"/>
    <s v="&quot;TRUE&quot;"/>
    <s v="Moved Out - Early"/>
  </r>
  <r>
    <s v="APP000183"/>
    <d v="2020-02-02T00:00:00"/>
    <x v="0"/>
    <x v="1"/>
    <n v="57"/>
    <n v="607"/>
    <x v="2"/>
    <n v="45375.856489999998"/>
    <n v="45375.856489999998"/>
    <x v="0"/>
    <s v="Full-time"/>
    <n v="1.8"/>
    <s v="&quot;FALSE&quot;"/>
    <n v="2"/>
    <n v="1.2"/>
    <n v="3"/>
    <n v="1650"/>
    <n v="0.99177885300000002"/>
    <s v="Denied"/>
    <m/>
    <m/>
    <m/>
    <m/>
    <m/>
    <s v="Application Denied"/>
  </r>
  <r>
    <s v="APP001002"/>
    <d v="2020-02-03T00:00:00"/>
    <x v="1"/>
    <x v="12"/>
    <n v="43"/>
    <n v="713"/>
    <x v="1"/>
    <n v="93634.770170000003"/>
    <n v="93634.770170000003"/>
    <x v="0"/>
    <s v="Full-time"/>
    <n v="2.8"/>
    <s v="&quot;FALSE&quot;"/>
    <n v="1"/>
    <n v="1.5"/>
    <n v="1"/>
    <n v="1150"/>
    <n v="0.99949808900000003"/>
    <s v="Approved"/>
    <n v="15"/>
    <n v="0"/>
    <n v="15"/>
    <n v="0"/>
    <s v="&quot;FALSE&quot;"/>
    <s v="Moved Out - Lease End"/>
  </r>
  <r>
    <s v="APP000207"/>
    <d v="2020-02-06T00:00:00"/>
    <x v="2"/>
    <x v="7"/>
    <n v="43"/>
    <n v="759"/>
    <x v="2"/>
    <n v="60820.842340000003"/>
    <n v="60820.842340000003"/>
    <x v="4"/>
    <s v="Self-employed"/>
    <n v="4.5"/>
    <s v="&quot;FALSE&quot;"/>
    <n v="2"/>
    <n v="1.4"/>
    <n v="2"/>
    <n v="800"/>
    <n v="0.98168471199999996"/>
    <s v="Approved"/>
    <n v="22"/>
    <n v="0"/>
    <n v="22"/>
    <n v="0"/>
    <s v="&quot;FALSE&quot;"/>
    <s v="Moved Out - Lease End"/>
  </r>
  <r>
    <s v="APP000190"/>
    <d v="2020-02-08T00:00:00"/>
    <x v="2"/>
    <x v="7"/>
    <n v="41"/>
    <n v="541"/>
    <x v="1"/>
    <n v="98629.836660000001"/>
    <n v="98629.836660000001"/>
    <x v="0"/>
    <s v="Full-time"/>
    <n v="0.2"/>
    <s v="&quot;FALSE&quot;"/>
    <n v="6"/>
    <n v="0.8"/>
    <n v="4"/>
    <n v="800"/>
    <n v="0.93879377500000005"/>
    <s v="Approved"/>
    <n v="15"/>
    <n v="0"/>
    <n v="15"/>
    <n v="0"/>
    <s v="&quot;FALSE&quot;"/>
    <s v="Moved Out - Lease End"/>
  </r>
  <r>
    <s v="APP000883"/>
    <d v="2020-02-08T00:00:00"/>
    <x v="2"/>
    <x v="10"/>
    <n v="47"/>
    <n v="710"/>
    <x v="3"/>
    <n v="53810.85007"/>
    <n v="53810.85007"/>
    <x v="0"/>
    <s v="Full-time"/>
    <n v="3.7"/>
    <s v="&quot;FALSE&quot;"/>
    <n v="1"/>
    <n v="12.1"/>
    <n v="3"/>
    <n v="1000"/>
    <n v="0.871920943"/>
    <s v="Approved"/>
    <n v="18"/>
    <n v="0"/>
    <n v="18"/>
    <n v="0"/>
    <s v="&quot;TRUE&quot;"/>
    <s v="Moved Out - Early"/>
  </r>
  <r>
    <s v="APP001011"/>
    <d v="2020-02-10T00:00:00"/>
    <x v="2"/>
    <x v="9"/>
    <n v="59"/>
    <n v="775"/>
    <x v="0"/>
    <n v="19196.832780000001"/>
    <m/>
    <x v="0"/>
    <s v="Full-time"/>
    <n v="8.8000000000000007"/>
    <s v="&quot;TRUE&quot;"/>
    <n v="2"/>
    <n v="5.7"/>
    <n v="3"/>
    <n v="1600"/>
    <n v="0.78277451399999998"/>
    <s v="Approved"/>
    <n v="22"/>
    <n v="1"/>
    <n v="22"/>
    <n v="0"/>
    <s v="&quot;FALSE&quot;"/>
    <s v="Moved Out - Lease End"/>
  </r>
  <r>
    <s v="APP000696"/>
    <d v="2020-02-11T00:00:00"/>
    <x v="1"/>
    <x v="13"/>
    <n v="55"/>
    <n v="751"/>
    <x v="1"/>
    <n v="51254.438430000002"/>
    <n v="51254.438430000002"/>
    <x v="0"/>
    <s v="None"/>
    <n v="4.4000000000000004"/>
    <s v="&quot;FALSE&quot;"/>
    <n v="0"/>
    <n v="9.6999999999999993"/>
    <n v="3"/>
    <n v="1400"/>
    <n v="0.67363176999999996"/>
    <s v="Approved"/>
    <n v="13"/>
    <n v="0"/>
    <n v="13"/>
    <n v="0"/>
    <s v="&quot;FALSE&quot;"/>
    <s v="Moved Out - Lease End"/>
  </r>
  <r>
    <s v="APP001098"/>
    <d v="2020-02-11T00:00:00"/>
    <x v="2"/>
    <x v="9"/>
    <n v="38"/>
    <n v="664"/>
    <x v="1"/>
    <n v="15334.23898"/>
    <n v="15334.23898"/>
    <x v="0"/>
    <s v="Full-time"/>
    <n v="1.3"/>
    <s v="&quot;TRUE&quot;"/>
    <n v="2"/>
    <n v="0.1"/>
    <n v="3"/>
    <n v="800"/>
    <n v="0.54728081100000003"/>
    <s v="Denied"/>
    <m/>
    <m/>
    <m/>
    <m/>
    <m/>
    <s v="Application Denied"/>
  </r>
  <r>
    <s v="APP001022"/>
    <d v="2020-02-11T00:00:00"/>
    <x v="2"/>
    <x v="10"/>
    <n v="61"/>
    <n v="538"/>
    <x v="1"/>
    <n v="50584.81955"/>
    <m/>
    <x v="0"/>
    <s v="Full-time"/>
    <n v="2.2000000000000002"/>
    <s v="&quot;FALSE&quot;"/>
    <n v="3"/>
    <n v="3.2"/>
    <n v="3"/>
    <n v="1200"/>
    <n v="0.406949326"/>
    <s v="Approved"/>
    <n v="12"/>
    <n v="0"/>
    <n v="12"/>
    <n v="0"/>
    <s v="&quot;TRUE&quot;"/>
    <s v="Moved Out - Early"/>
  </r>
  <r>
    <s v="APP000860"/>
    <d v="2020-02-13T00:00:00"/>
    <x v="2"/>
    <x v="10"/>
    <n v="41"/>
    <n v="781"/>
    <x v="1"/>
    <n v="43696.099679999999"/>
    <m/>
    <x v="0"/>
    <s v="Full-time"/>
    <n v="0.3"/>
    <s v="&quot;TRUE&quot;"/>
    <n v="2"/>
    <n v="3.5"/>
    <n v="2"/>
    <n v="1750"/>
    <n v="0.25622214500000001"/>
    <s v="Approved"/>
    <n v="20"/>
    <n v="0"/>
    <n v="20"/>
    <n v="0"/>
    <s v="&quot;FALSE&quot;"/>
    <s v="Moved Out - Lease End"/>
  </r>
  <r>
    <s v="APP000267"/>
    <d v="2020-02-14T00:00:00"/>
    <x v="1"/>
    <x v="5"/>
    <n v="45"/>
    <n v="824"/>
    <x v="3"/>
    <n v="38782.13579"/>
    <n v="38782.13579"/>
    <x v="0"/>
    <s v="Full-time"/>
    <n v="2"/>
    <s v="&quot;FALSE&quot;"/>
    <n v="6"/>
    <n v="5"/>
    <n v="4"/>
    <n v="1200"/>
    <n v="9.8949657999999996E-2"/>
    <s v="Approved"/>
    <n v="12"/>
    <n v="0"/>
    <n v="12"/>
    <n v="0"/>
    <s v="&quot;FALSE&quot;"/>
    <s v="Moved Out - Lease End"/>
  </r>
  <r>
    <s v="APP000884"/>
    <d v="2020-02-16T00:00:00"/>
    <x v="2"/>
    <x v="8"/>
    <n v="29"/>
    <n v="786"/>
    <x v="2"/>
    <n v="39169.415809999999"/>
    <m/>
    <x v="4"/>
    <s v="Self-employed"/>
    <n v="1.4"/>
    <s v="&quot;FALSE&quot;"/>
    <n v="3"/>
    <n v="11.8"/>
    <n v="3"/>
    <n v="1250"/>
    <n v="6.0850541000000001E-2"/>
    <s v="Approved"/>
    <n v="23"/>
    <n v="1"/>
    <n v="23"/>
    <n v="0"/>
    <s v="&quot;FALSE&quot;"/>
    <s v="Moved Out - Lease End"/>
  </r>
  <r>
    <s v="APP000858"/>
    <d v="2020-02-16T00:00:00"/>
    <x v="1"/>
    <x v="5"/>
    <n v="31"/>
    <n v="815"/>
    <x v="2"/>
    <n v="43758.460740000002"/>
    <m/>
    <x v="0"/>
    <s v="Full-time"/>
    <n v="0.7"/>
    <s v="&quot;FALSE&quot;"/>
    <n v="2"/>
    <n v="6.5"/>
    <n v="4"/>
    <n v="800"/>
    <n v="0.219096287"/>
    <s v="Approved"/>
    <n v="7"/>
    <n v="1"/>
    <n v="7"/>
    <n v="0"/>
    <s v="&quot;TRUE&quot;"/>
    <s v="Moved Out - Early"/>
  </r>
  <r>
    <s v="APP000649"/>
    <d v="2020-02-16T00:00:00"/>
    <x v="1"/>
    <x v="5"/>
    <n v="27"/>
    <n v="535"/>
    <x v="0"/>
    <n v="48027.818749999999"/>
    <n v="48027.818749999999"/>
    <x v="0"/>
    <s v="Full-time"/>
    <n v="9.3000000000000007"/>
    <s v="&quot;FALSE&quot;"/>
    <n v="5"/>
    <n v="5.7"/>
    <n v="3"/>
    <n v="1250"/>
    <n v="0.37174512300000001"/>
    <s v="Approved"/>
    <n v="22"/>
    <n v="0"/>
    <n v="22"/>
    <n v="0"/>
    <s v="&quot;TRUE&quot;"/>
    <s v="Moved Out - Early"/>
  </r>
  <r>
    <s v="APP000051"/>
    <d v="2020-02-18T00:00:00"/>
    <x v="0"/>
    <x v="0"/>
    <n v="35"/>
    <n v="761"/>
    <x v="2"/>
    <n v="14699.71653"/>
    <n v="14699.71653"/>
    <x v="0"/>
    <s v="Full-time"/>
    <n v="8.6999999999999993"/>
    <s v="&quot;FALSE&quot;"/>
    <n v="0"/>
    <n v="1.6"/>
    <n v="2"/>
    <n v="800"/>
    <n v="0.51489756900000005"/>
    <s v="Denied"/>
    <m/>
    <m/>
    <m/>
    <m/>
    <m/>
    <s v="Application Denied"/>
  </r>
  <r>
    <s v="APP000565"/>
    <d v="2020-02-22T00:00:00"/>
    <x v="2"/>
    <x v="9"/>
    <n v="44"/>
    <n v="602"/>
    <x v="1"/>
    <n v="17606.799569999999"/>
    <n v="17606.799569999999"/>
    <x v="2"/>
    <s v="Contract"/>
    <n v="1.6"/>
    <s v="&quot;FALSE&quot;"/>
    <n v="2"/>
    <n v="1"/>
    <n v="3"/>
    <n v="1300"/>
    <n v="0.64489673300000006"/>
    <s v="Denied"/>
    <m/>
    <m/>
    <m/>
    <m/>
    <m/>
    <s v="Application Denied"/>
  </r>
  <r>
    <s v="APP000030"/>
    <d v="2020-02-23T00:00:00"/>
    <x v="2"/>
    <x v="10"/>
    <n v="28"/>
    <n v="729"/>
    <x v="1"/>
    <n v="42470.782939999997"/>
    <m/>
    <x v="0"/>
    <s v="Full-time"/>
    <n v="1.6"/>
    <s v="&quot;FALSE&quot;"/>
    <n v="6"/>
    <n v="3.3"/>
    <n v="3"/>
    <n v="1500"/>
    <n v="0.75842173099999999"/>
    <s v="Approved"/>
    <n v="11"/>
    <n v="0"/>
    <n v="11"/>
    <n v="0"/>
    <s v="&quot;TRUE&quot;"/>
    <s v="Moved Out - Early"/>
  </r>
  <r>
    <s v="APP000007"/>
    <d v="2020-02-24T00:00:00"/>
    <x v="2"/>
    <x v="9"/>
    <n v="46"/>
    <n v="809"/>
    <x v="3"/>
    <n v="32567.07733"/>
    <n v="32567.07733"/>
    <x v="0"/>
    <s v="None"/>
    <n v="2.8"/>
    <s v="&quot;FALSE&quot;"/>
    <n v="4"/>
    <n v="3"/>
    <n v="3"/>
    <n v="1350"/>
    <n v="0.85257251700000003"/>
    <s v="Approved"/>
    <n v="14"/>
    <n v="1"/>
    <n v="14"/>
    <n v="1"/>
    <s v="&quot;FALSE&quot;"/>
    <s v="Moved Out - Lease End"/>
  </r>
  <r>
    <s v="APP000664"/>
    <d v="2020-02-25T00:00:00"/>
    <x v="2"/>
    <x v="11"/>
    <n v="39"/>
    <n v="706"/>
    <x v="3"/>
    <n v="153734.8811"/>
    <n v="153734.8811"/>
    <x v="0"/>
    <s v="Full-time"/>
    <n v="5.9"/>
    <s v="&quot;FALSE&quot;"/>
    <n v="2"/>
    <n v="22.3"/>
    <n v="3"/>
    <n v="800"/>
    <n v="0.92494396899999998"/>
    <s v="Approved"/>
    <n v="12"/>
    <n v="1"/>
    <n v="12"/>
    <n v="0"/>
    <s v="&quot;FALSE&quot;"/>
    <s v="Moved Out - Lease End"/>
  </r>
  <r>
    <s v="APP000326"/>
    <d v="2020-02-26T00:00:00"/>
    <x v="1"/>
    <x v="13"/>
    <n v="64"/>
    <n v="722"/>
    <x v="0"/>
    <n v="22346.128290000001"/>
    <n v="22346.128290000001"/>
    <x v="2"/>
    <s v="None"/>
    <n v="9.9"/>
    <s v="&quot;FALSE&quot;"/>
    <n v="2"/>
    <n v="14.9"/>
    <n v="3"/>
    <n v="1450"/>
    <n v="0.97368732599999996"/>
    <s v="Approved"/>
    <n v="20"/>
    <n v="0"/>
    <n v="20"/>
    <n v="0"/>
    <s v="&quot;FALSE&quot;"/>
    <s v="Moved Out - Lease End"/>
  </r>
  <r>
    <s v="APP001135"/>
    <d v="2020-02-29T00:00:00"/>
    <x v="1"/>
    <x v="2"/>
    <n v="54"/>
    <n v="766"/>
    <x v="2"/>
    <n v="56804.850709999999"/>
    <n v="56804.850709999999"/>
    <x v="0"/>
    <s v="Full-time"/>
    <n v="4.2"/>
    <s v="&quot;FALSE&quot;"/>
    <n v="2"/>
    <n v="2.2000000000000002"/>
    <n v="3"/>
    <n v="1550"/>
    <n v="0.99755741899999995"/>
    <s v="Approved"/>
    <n v="22"/>
    <n v="2"/>
    <n v="22"/>
    <n v="0"/>
    <s v="&quot;FALSE&quot;"/>
    <s v="Moved Out - Lease End"/>
  </r>
  <r>
    <s v="APP000283"/>
    <d v="2020-02-29T00:00:00"/>
    <x v="2"/>
    <x v="10"/>
    <n v="40"/>
    <n v="827"/>
    <x v="2"/>
    <n v="26923.528699999999"/>
    <n v="26923.528699999999"/>
    <x v="4"/>
    <s v="Self-employed"/>
    <n v="0"/>
    <s v="&quot;FALSE&quot;"/>
    <n v="0"/>
    <n v="2.2999999999999998"/>
    <n v="4"/>
    <n v="1350"/>
    <n v="0.99594447500000005"/>
    <s v="Denied"/>
    <m/>
    <m/>
    <m/>
    <m/>
    <m/>
    <s v="Application Denied"/>
  </r>
  <r>
    <s v="APP000765"/>
    <d v="2020-03-04T00:00:00"/>
    <x v="2"/>
    <x v="10"/>
    <n v="51"/>
    <n v="788"/>
    <x v="1"/>
    <n v="46030.251779999999"/>
    <n v="46030.251779999999"/>
    <x v="2"/>
    <s v="None"/>
    <n v="2.2000000000000002"/>
    <s v="&quot;FALSE&quot;"/>
    <n v="2"/>
    <n v="4.5999999999999996"/>
    <n v="1"/>
    <n v="1200"/>
    <n v="0.96888969800000002"/>
    <s v="Approved"/>
    <n v="13"/>
    <n v="1"/>
    <n v="13"/>
    <n v="0"/>
    <s v="&quot;FALSE&quot;"/>
    <s v="Moved Out - Lease End"/>
  </r>
  <r>
    <s v="APP000578"/>
    <d v="2020-03-08T00:00:00"/>
    <x v="0"/>
    <x v="15"/>
    <n v="40"/>
    <n v="624"/>
    <x v="1"/>
    <n v="95192.412190000003"/>
    <n v="95192.412190000003"/>
    <x v="0"/>
    <s v="Full-time"/>
    <n v="3.2"/>
    <s v="&quot;FALSE&quot;"/>
    <n v="1"/>
    <n v="2.5"/>
    <n v="3"/>
    <n v="1500"/>
    <n v="0.91708421500000004"/>
    <s v="Approved"/>
    <n v="17"/>
    <n v="0"/>
    <n v="17"/>
    <n v="0"/>
    <s v="&quot;TRUE&quot;"/>
    <s v="Moved Out - Early"/>
  </r>
  <r>
    <s v="APP001238"/>
    <d v="2020-03-09T00:00:00"/>
    <x v="1"/>
    <x v="2"/>
    <n v="38"/>
    <n v="787"/>
    <x v="1"/>
    <n v="31288.765210000001"/>
    <m/>
    <x v="2"/>
    <s v="None"/>
    <n v="6.8"/>
    <s v="&quot;FALSE&quot;"/>
    <n v="1"/>
    <n v="1.3"/>
    <n v="2"/>
    <n v="1250"/>
    <n v="0.84185141699999999"/>
    <s v="Approved"/>
    <n v="22"/>
    <n v="1"/>
    <n v="22"/>
    <n v="0"/>
    <s v="&quot;TRUE&quot;"/>
    <s v="Moved Out - Early"/>
  </r>
  <r>
    <s v="APP000120"/>
    <d v="2020-03-11T00:00:00"/>
    <x v="1"/>
    <x v="12"/>
    <n v="39"/>
    <n v="671"/>
    <x v="0"/>
    <n v="96055.651629999993"/>
    <n v="96055.651629999993"/>
    <x v="4"/>
    <s v="None"/>
    <n v="2.4"/>
    <s v="&quot;FALSE&quot;"/>
    <n v="3"/>
    <n v="2.9"/>
    <n v="2"/>
    <n v="1000"/>
    <n v="0.74511316000000005"/>
    <s v="Approved"/>
    <n v="13"/>
    <n v="0"/>
    <n v="13"/>
    <n v="0"/>
    <s v="&quot;FALSE&quot;"/>
    <s v="Moved Out - Lease End"/>
  </r>
  <r>
    <s v="APP000927"/>
    <d v="2020-03-12T00:00:00"/>
    <x v="2"/>
    <x v="7"/>
    <n v="52"/>
    <n v="752"/>
    <x v="1"/>
    <n v="73445.991129999995"/>
    <n v="73445.991129999995"/>
    <x v="1"/>
    <s v="Part-time"/>
    <n v="14.4"/>
    <s v="&quot;FALSE&quot;"/>
    <n v="2"/>
    <n v="0.2"/>
    <n v="1"/>
    <n v="1800"/>
    <n v="0.62934066499999997"/>
    <s v="Approved"/>
    <n v="18"/>
    <n v="0"/>
    <n v="18"/>
    <n v="0"/>
    <s v="&quot;TRUE&quot;"/>
    <s v="Moved Out - Early"/>
  </r>
  <r>
    <s v="APP000441"/>
    <d v="2020-03-12T00:00:00"/>
    <x v="2"/>
    <x v="7"/>
    <n v="40"/>
    <n v="832"/>
    <x v="2"/>
    <n v="22277.01513"/>
    <n v="22277.01513"/>
    <x v="6"/>
    <s v="None"/>
    <n v="0.8"/>
    <s v="&quot;FALSE&quot;"/>
    <n v="1"/>
    <n v="6.4"/>
    <n v="3"/>
    <n v="900"/>
    <n v="0.49749138999999998"/>
    <s v="Approved"/>
    <n v="22"/>
    <n v="0"/>
    <n v="22"/>
    <n v="0"/>
    <s v="&quot;FALSE&quot;"/>
    <s v="Moved Out - Lease End"/>
  </r>
  <r>
    <s v="APP000287"/>
    <d v="2020-03-14T00:00:00"/>
    <x v="1"/>
    <x v="5"/>
    <n v="37"/>
    <n v="726"/>
    <x v="1"/>
    <n v="73944.833660000004"/>
    <n v="73944.833660000004"/>
    <x v="0"/>
    <s v="Full-time"/>
    <n v="0.4"/>
    <s v="&quot;FALSE&quot;"/>
    <n v="2"/>
    <n v="1.2"/>
    <n v="2"/>
    <n v="800"/>
    <n v="0.35293348200000002"/>
    <s v="Approved"/>
    <n v="16"/>
    <n v="1"/>
    <n v="16"/>
    <n v="0"/>
    <s v="&quot;FALSE&quot;"/>
    <s v="Moved Out - Lease End"/>
  </r>
  <r>
    <s v="APP001082"/>
    <d v="2020-03-18T00:00:00"/>
    <x v="2"/>
    <x v="11"/>
    <n v="49"/>
    <n v="809"/>
    <x v="0"/>
    <n v="97968.406000000003"/>
    <n v="97968.406000000003"/>
    <x v="0"/>
    <s v="Full-time"/>
    <n v="1.5"/>
    <s v="&quot;FALSE&quot;"/>
    <n v="0"/>
    <n v="3.7"/>
    <n v="3"/>
    <n v="1000"/>
    <n v="0.19935973500000001"/>
    <s v="Approved"/>
    <n v="18"/>
    <n v="0"/>
    <n v="18"/>
    <n v="0"/>
    <s v="&quot;FALSE&quot;"/>
    <s v="Moved Out - Lease End"/>
  </r>
  <r>
    <s v="APP000557"/>
    <d v="2020-03-18T00:00:00"/>
    <x v="2"/>
    <x v="9"/>
    <n v="45"/>
    <n v="796"/>
    <x v="0"/>
    <n v="21364.675169999999"/>
    <n v="21364.675169999999"/>
    <x v="0"/>
    <s v="None"/>
    <n v="5.4"/>
    <s v="&quot;FALSE&quot;"/>
    <n v="2"/>
    <n v="1.4"/>
    <n v="2"/>
    <n v="1300"/>
    <n v="4.0693256999999997E-2"/>
    <s v="Approved"/>
    <n v="22"/>
    <n v="0"/>
    <n v="22"/>
    <n v="0"/>
    <s v="&quot;FALSE&quot;"/>
    <s v="Moved Out - Lease End"/>
  </r>
  <r>
    <s v="APP000341"/>
    <d v="2020-03-18T00:00:00"/>
    <x v="1"/>
    <x v="2"/>
    <n v="50"/>
    <n v="699"/>
    <x v="2"/>
    <n v="47882.496729999999"/>
    <n v="47882.496729999999"/>
    <x v="1"/>
    <s v="Part-time"/>
    <n v="2.2000000000000002"/>
    <s v="&quot;FALSE&quot;"/>
    <n v="4"/>
    <n v="16"/>
    <n v="3"/>
    <n v="1250"/>
    <n v="0.119012747"/>
    <s v="Approved"/>
    <n v="14"/>
    <n v="0"/>
    <n v="14"/>
    <n v="0"/>
    <s v="&quot;FALSE&quot;"/>
    <s v="Moved Out - Lease End"/>
  </r>
  <r>
    <s v="APP001141"/>
    <d v="2020-03-19T00:00:00"/>
    <x v="0"/>
    <x v="14"/>
    <n v="43"/>
    <n v="512"/>
    <x v="1"/>
    <n v="26801.88092"/>
    <m/>
    <x v="1"/>
    <s v="Part-time"/>
    <n v="1.2"/>
    <s v="&quot;FALSE&quot;"/>
    <n v="0"/>
    <n v="4.0999999999999996"/>
    <n v="3"/>
    <n v="1150"/>
    <n v="0.27567851999999998"/>
    <s v="Approved"/>
    <n v="14"/>
    <n v="0"/>
    <n v="14"/>
    <n v="0"/>
    <s v="&quot;FALSE&quot;"/>
    <s v="Moved Out - Lease End"/>
  </r>
  <r>
    <s v="APP000985"/>
    <d v="2020-03-19T00:00:00"/>
    <x v="1"/>
    <x v="5"/>
    <n v="42"/>
    <n v="660"/>
    <x v="0"/>
    <n v="26120.24727"/>
    <n v="26120.24727"/>
    <x v="5"/>
    <s v="Student"/>
    <n v="9.9"/>
    <s v="&quot;FALSE&quot;"/>
    <n v="2"/>
    <n v="0.1"/>
    <n v="3"/>
    <n v="1000"/>
    <n v="0.425301965"/>
    <s v="Approved"/>
    <n v="17"/>
    <n v="0"/>
    <n v="17"/>
    <n v="0"/>
    <s v="&quot;TRUE&quot;"/>
    <s v="Moved Out - Early"/>
  </r>
  <r>
    <s v="APP000369"/>
    <d v="2020-03-20T00:00:00"/>
    <x v="2"/>
    <x v="3"/>
    <n v="50"/>
    <n v="813"/>
    <x v="3"/>
    <n v="16616.441620000001"/>
    <m/>
    <x v="0"/>
    <s v="Full-time"/>
    <n v="3.6"/>
    <s v="&quot;FALSE&quot;"/>
    <n v="2"/>
    <n v="0.8"/>
    <n v="2"/>
    <n v="1100"/>
    <n v="0.56406088700000001"/>
    <s v="Approved"/>
    <n v="17"/>
    <n v="0"/>
    <n v="17"/>
    <n v="0"/>
    <s v="&quot;TRUE&quot;"/>
    <s v="Moved Out - Early"/>
  </r>
  <r>
    <s v="APP001070"/>
    <d v="2020-03-22T00:00:00"/>
    <x v="2"/>
    <x v="3"/>
    <n v="47"/>
    <n v="750"/>
    <x v="0"/>
    <n v="50613.176489999998"/>
    <m/>
    <x v="0"/>
    <s v="Full-time"/>
    <n v="3.6"/>
    <s v="&quot;FALSE&quot;"/>
    <n v="2"/>
    <n v="3.2"/>
    <n v="3"/>
    <n v="1200"/>
    <n v="0.68841063000000002"/>
    <s v="Approved"/>
    <n v="22"/>
    <n v="0"/>
    <n v="22"/>
    <n v="0"/>
    <s v="&quot;FALSE&quot;"/>
    <s v="Moved Out - Lease End"/>
  </r>
  <r>
    <s v="APP000194"/>
    <d v="2020-03-23T00:00:00"/>
    <x v="1"/>
    <x v="4"/>
    <n v="30"/>
    <n v="628"/>
    <x v="2"/>
    <n v="76052.447690000001"/>
    <n v="76052.447690000001"/>
    <x v="0"/>
    <s v="Full-time"/>
    <n v="2.7"/>
    <s v="&quot;FALSE&quot;"/>
    <n v="1"/>
    <n v="3"/>
    <n v="1"/>
    <n v="1450"/>
    <n v="0.79517462400000005"/>
    <s v="Approved"/>
    <n v="12"/>
    <n v="0"/>
    <n v="12"/>
    <n v="0"/>
    <s v="&quot;FALSE&quot;"/>
    <s v="Moved Out - Lease End"/>
  </r>
  <r>
    <s v="APP000097"/>
    <d v="2020-03-25T00:00:00"/>
    <x v="1"/>
    <x v="13"/>
    <n v="22"/>
    <n v="812"/>
    <x v="3"/>
    <n v="56586.58541"/>
    <n v="56586.58541"/>
    <x v="0"/>
    <s v="Full-time"/>
    <n v="8.8000000000000007"/>
    <s v="&quot;FALSE&quot;"/>
    <n v="1"/>
    <n v="0.6"/>
    <n v="1"/>
    <n v="1200"/>
    <n v="0.88162553899999996"/>
    <s v="Approved"/>
    <n v="23"/>
    <n v="0"/>
    <n v="23"/>
    <n v="0"/>
    <s v="&quot;FALSE&quot;"/>
    <s v="Moved Out - Lease End"/>
  </r>
  <r>
    <s v="APP001051"/>
    <d v="2020-03-26T00:00:00"/>
    <x v="0"/>
    <x v="6"/>
    <n v="64"/>
    <n v="667"/>
    <x v="3"/>
    <n v="27738.477989999999"/>
    <n v="27738.477989999999"/>
    <x v="0"/>
    <s v="Full-time"/>
    <n v="3.2"/>
    <s v="&quot;FALSE&quot;"/>
    <n v="1"/>
    <n v="0.9"/>
    <n v="3"/>
    <n v="1550"/>
    <n v="0.94555494699999998"/>
    <s v="Denied"/>
    <m/>
    <m/>
    <m/>
    <m/>
    <m/>
    <s v="Application Denied"/>
  </r>
  <r>
    <s v="APP001191"/>
    <d v="2020-03-30T00:00:00"/>
    <x v="2"/>
    <x v="10"/>
    <n v="66"/>
    <n v="748"/>
    <x v="1"/>
    <n v="71696.108970000001"/>
    <n v="71696.108970000001"/>
    <x v="6"/>
    <s v="Retired"/>
    <n v="0.3"/>
    <s v="&quot;FALSE&quot;"/>
    <n v="4"/>
    <n v="7.6"/>
    <n v="3"/>
    <n v="1000"/>
    <n v="0.98532974399999995"/>
    <s v="Approved"/>
    <n v="17"/>
    <n v="0"/>
    <n v="17"/>
    <n v="0"/>
    <s v="&quot;FALSE&quot;"/>
    <s v="Moved Out - Lease End"/>
  </r>
  <r>
    <s v="APP000001"/>
    <d v="2020-04-01T00:00:00"/>
    <x v="2"/>
    <x v="9"/>
    <n v="49"/>
    <n v="657"/>
    <x v="3"/>
    <n v="23013.336380000001"/>
    <n v="23013.336380000001"/>
    <x v="0"/>
    <s v="Full-time"/>
    <n v="2.8"/>
    <s v="&quot;FALSE&quot;"/>
    <n v="1"/>
    <n v="3.5"/>
    <n v="4"/>
    <n v="1400"/>
    <n v="0.999933866"/>
    <s v="Approved"/>
    <n v="8"/>
    <n v="0"/>
    <n v="8"/>
    <n v="0"/>
    <s v="&quot;TRUE&quot;"/>
    <s v="Moved Out - Early"/>
  </r>
  <r>
    <s v="APP000110"/>
    <d v="2020-04-01T00:00:00"/>
    <x v="2"/>
    <x v="3"/>
    <n v="32"/>
    <n v="507"/>
    <x v="1"/>
    <n v="232121.6421"/>
    <m/>
    <x v="0"/>
    <s v="Full-time"/>
    <n v="3.3"/>
    <s v="&quot;FALSE&quot;"/>
    <n v="1"/>
    <n v="1"/>
    <n v="4"/>
    <n v="1000"/>
    <n v="0.98899424499999999"/>
    <s v="Approved"/>
    <n v="16"/>
    <n v="0"/>
    <n v="16"/>
    <n v="0"/>
    <s v="&quot;FALSE&quot;"/>
    <s v="Moved Out - Lease End"/>
  </r>
  <r>
    <s v="APP000131"/>
    <d v="2020-04-03T00:00:00"/>
    <x v="2"/>
    <x v="11"/>
    <n v="56"/>
    <n v="796"/>
    <x v="3"/>
    <n v="82106.528160000002"/>
    <n v="82106.528160000002"/>
    <x v="0"/>
    <s v="Full-time"/>
    <n v="5.5"/>
    <s v="&quot;FALSE&quot;"/>
    <n v="0"/>
    <n v="10.6"/>
    <n v="3"/>
    <n v="800"/>
    <n v="0.95279033599999996"/>
    <s v="Approved"/>
    <n v="23"/>
    <n v="0"/>
    <n v="23"/>
    <n v="0"/>
    <s v="&quot;FALSE&quot;"/>
    <s v="Moved Out - Lease End"/>
  </r>
  <r>
    <s v="APP000311"/>
    <d v="2020-04-03T00:00:00"/>
    <x v="2"/>
    <x v="10"/>
    <n v="41"/>
    <n v="504"/>
    <x v="3"/>
    <n v="23251.128830000001"/>
    <n v="23251.128830000001"/>
    <x v="0"/>
    <s v="Full-time"/>
    <n v="2.8"/>
    <s v="&quot;FALSE&quot;"/>
    <n v="3"/>
    <n v="1.9"/>
    <n v="1"/>
    <n v="1350"/>
    <n v="0.89224698599999996"/>
    <s v="Approved"/>
    <n v="20"/>
    <n v="1"/>
    <n v="20"/>
    <n v="0"/>
    <s v="&quot;TRUE&quot;"/>
    <s v="Moved Out - Early"/>
  </r>
  <r>
    <s v="APP000806"/>
    <d v="2020-04-09T00:00:00"/>
    <x v="1"/>
    <x v="4"/>
    <n v="55"/>
    <n v="819"/>
    <x v="2"/>
    <n v="42533.289790000003"/>
    <m/>
    <x v="0"/>
    <s v="Full-time"/>
    <n v="1"/>
    <s v="&quot;FALSE&quot;"/>
    <n v="1"/>
    <n v="14.6"/>
    <n v="4"/>
    <n v="950"/>
    <n v="0.80891080000000004"/>
    <s v="Approved"/>
    <n v="19"/>
    <n v="0"/>
    <n v="19"/>
    <n v="0"/>
    <s v="&quot;FALSE&quot;"/>
    <s v="Moved Out - Lease End"/>
  </r>
  <r>
    <s v="APP001064"/>
    <d v="2020-04-10T00:00:00"/>
    <x v="2"/>
    <x v="11"/>
    <n v="56"/>
    <n v="678"/>
    <x v="2"/>
    <n v="55671.789850000001"/>
    <n v="55671.789850000001"/>
    <x v="0"/>
    <s v="Full-time"/>
    <n v="0.9"/>
    <s v="&quot;FALSE&quot;"/>
    <n v="3"/>
    <n v="1.9"/>
    <n v="3"/>
    <n v="850"/>
    <n v="0.70491063700000001"/>
    <s v="Approved"/>
    <n v="17"/>
    <n v="1"/>
    <n v="17"/>
    <n v="0"/>
    <s v="&quot;FALSE&quot;"/>
    <s v="Moved Out - Lease End"/>
  </r>
  <r>
    <s v="APP001188"/>
    <d v="2020-04-11T00:00:00"/>
    <x v="2"/>
    <x v="3"/>
    <n v="38"/>
    <n v="638"/>
    <x v="1"/>
    <n v="30723.589380000001"/>
    <n v="30723.589380000001"/>
    <x v="0"/>
    <s v="Full-time"/>
    <n v="1.8"/>
    <s v="&quot;FALSE&quot;"/>
    <n v="2"/>
    <n v="23.5"/>
    <n v="1"/>
    <n v="1650"/>
    <n v="0.58290322699999997"/>
    <s v="Denied"/>
    <m/>
    <m/>
    <m/>
    <m/>
    <m/>
    <s v="Application Denied"/>
  </r>
  <r>
    <s v="APP000675"/>
    <d v="2020-04-12T00:00:00"/>
    <x v="2"/>
    <x v="7"/>
    <n v="37"/>
    <n v="638"/>
    <x v="0"/>
    <n v="87901.293560000006"/>
    <m/>
    <x v="0"/>
    <s v="Full-time"/>
    <n v="2.8"/>
    <s v="&quot;FALSE&quot;"/>
    <n v="4"/>
    <n v="5.6"/>
    <n v="2"/>
    <n v="1600"/>
    <n v="0.44600530100000002"/>
    <s v="Approved"/>
    <n v="20"/>
    <n v="1"/>
    <n v="20"/>
    <n v="0"/>
    <s v="&quot;FALSE&quot;"/>
    <s v="Moved Out - Lease End"/>
  </r>
  <r>
    <s v="APP001099"/>
    <d v="2020-04-13T00:00:00"/>
    <x v="1"/>
    <x v="2"/>
    <n v="44"/>
    <n v="799"/>
    <x v="0"/>
    <n v="18382.07242"/>
    <n v="18382.07242"/>
    <x v="0"/>
    <s v="Full-time"/>
    <n v="3.1"/>
    <s v="&quot;FALSE&quot;"/>
    <n v="7"/>
    <n v="3.1"/>
    <n v="3"/>
    <n v="1250"/>
    <n v="0.29771397599999999"/>
    <s v="Approved"/>
    <n v="21"/>
    <n v="1"/>
    <n v="21"/>
    <n v="0"/>
    <s v="&quot;FALSE&quot;"/>
    <s v="Moved Out - Lease End"/>
  </r>
  <r>
    <s v="APP000548"/>
    <d v="2020-04-13T00:00:00"/>
    <x v="1"/>
    <x v="5"/>
    <n v="44"/>
    <n v="273"/>
    <x v="0"/>
    <n v="41034.186240000003"/>
    <n v="41034.186240000003"/>
    <x v="0"/>
    <s v="Full-time"/>
    <n v="13.5"/>
    <s v="&quot;FALSE&quot;"/>
    <n v="2"/>
    <n v="7.9"/>
    <n v="3"/>
    <n v="1050"/>
    <n v="0.141817419"/>
    <s v="Denied"/>
    <m/>
    <m/>
    <m/>
    <m/>
    <m/>
    <s v="Application Denied"/>
  </r>
  <r>
    <s v="APP000554"/>
    <d v="2020-04-14T00:00:00"/>
    <x v="1"/>
    <x v="2"/>
    <n v="26"/>
    <n v="736"/>
    <x v="1"/>
    <n v="156721.9124"/>
    <n v="156721.9124"/>
    <x v="1"/>
    <s v="Part-time"/>
    <n v="1.1000000000000001"/>
    <s v="&quot;FALSE&quot;"/>
    <n v="2"/>
    <n v="4.7"/>
    <n v="3"/>
    <n v="1750"/>
    <n v="1.7701925E-2"/>
    <s v="Approved"/>
    <n v="15"/>
    <n v="0"/>
    <n v="15"/>
    <n v="0"/>
    <s v="&quot;FALSE&quot;"/>
    <s v="Moved Out - Lease End"/>
  </r>
  <r>
    <s v="APP000107"/>
    <d v="2020-04-14T00:00:00"/>
    <x v="2"/>
    <x v="10"/>
    <n v="44"/>
    <n v="636"/>
    <x v="0"/>
    <n v="27197.602429999999"/>
    <m/>
    <x v="0"/>
    <s v="Full-time"/>
    <n v="11.4"/>
    <s v="&quot;TRUE&quot;"/>
    <n v="2"/>
    <n v="11.3"/>
    <n v="4"/>
    <n v="950"/>
    <n v="0.176769066"/>
    <s v="Approved"/>
    <n v="10"/>
    <n v="0"/>
    <n v="10"/>
    <n v="0"/>
    <s v="&quot;TRUE&quot;"/>
    <s v="Moved Out - Early"/>
  </r>
  <r>
    <s v="APP001144"/>
    <d v="2020-04-15T00:00:00"/>
    <x v="1"/>
    <x v="4"/>
    <n v="36"/>
    <n v="534"/>
    <x v="2"/>
    <n v="84444.918810000003"/>
    <n v="84444.918810000003"/>
    <x v="0"/>
    <s v="Full-time"/>
    <n v="1.8"/>
    <s v="&quot;FALSE&quot;"/>
    <n v="3"/>
    <n v="5.4"/>
    <n v="3"/>
    <n v="1700"/>
    <n v="0.33132056500000001"/>
    <s v="Approved"/>
    <n v="23"/>
    <n v="2"/>
    <n v="23"/>
    <n v="0"/>
    <s v="&quot;FALSE&quot;"/>
    <s v="Moved Out - Lease End"/>
  </r>
  <r>
    <s v="APP000721"/>
    <d v="2020-04-15T00:00:00"/>
    <x v="0"/>
    <x v="15"/>
    <n v="33"/>
    <n v="742"/>
    <x v="2"/>
    <n v="50605.951679999998"/>
    <n v="50605.951679999998"/>
    <x v="0"/>
    <s v="Full-time"/>
    <n v="3.3"/>
    <s v="&quot;FALSE&quot;"/>
    <n v="3"/>
    <n v="2"/>
    <n v="3"/>
    <n v="950"/>
    <n v="0.47740833599999999"/>
    <s v="Approved"/>
    <n v="14"/>
    <n v="1"/>
    <n v="14"/>
    <n v="0"/>
    <s v="&quot;FALSE&quot;"/>
    <s v="Moved Out - Lease End"/>
  </r>
  <r>
    <s v="APP000968"/>
    <d v="2020-04-16T00:00:00"/>
    <x v="2"/>
    <x v="7"/>
    <n v="37"/>
    <n v="687"/>
    <x v="2"/>
    <n v="236152.5275"/>
    <n v="236152.5275"/>
    <x v="0"/>
    <s v="Full-time"/>
    <n v="2.5"/>
    <s v="&quot;FALSE&quot;"/>
    <n v="4"/>
    <n v="0.2"/>
    <n v="3"/>
    <n v="1400"/>
    <n v="0.61130050499999999"/>
    <s v="Approved"/>
    <n v="20"/>
    <n v="0"/>
    <n v="20"/>
    <n v="0"/>
    <s v="&quot;FALSE&quot;"/>
    <s v="Moved Out - Lease End"/>
  </r>
  <r>
    <s v="APP001229"/>
    <d v="2020-04-16T00:00:00"/>
    <x v="0"/>
    <x v="14"/>
    <n v="46"/>
    <n v="703"/>
    <x v="1"/>
    <n v="5560637"/>
    <n v="5560637"/>
    <x v="3"/>
    <s v="Unemployed"/>
    <n v="4.7"/>
    <s v="&quot;TRUE&quot;"/>
    <n v="2"/>
    <n v="4.4000000000000004"/>
    <n v="3"/>
    <n v="0"/>
    <n v="0.72957673700000003"/>
    <s v="Denied"/>
    <n v="0"/>
    <n v="0"/>
    <n v="0"/>
    <n v="0"/>
    <m/>
    <s v="Application Denied"/>
  </r>
  <r>
    <s v="APP000364"/>
    <d v="2020-04-17T00:00:00"/>
    <x v="1"/>
    <x v="2"/>
    <n v="47"/>
    <n v="827"/>
    <x v="1"/>
    <n v="60092.944949999997"/>
    <n v="3951216"/>
    <x v="5"/>
    <s v="Student"/>
    <n v="3.7"/>
    <s v="&quot;FALSE&quot;"/>
    <n v="6"/>
    <n v="5.4"/>
    <n v="2"/>
    <n v="1600"/>
    <n v="0.82921561600000004"/>
    <s v="Approved"/>
    <n v="23"/>
    <n v="0"/>
    <n v="23"/>
    <n v="0"/>
    <s v="&quot;FALSE&quot;"/>
    <s v="Moved Out - Lease End"/>
  </r>
  <r>
    <s v="APP000286"/>
    <d v="2020-04-17T00:00:00"/>
    <x v="2"/>
    <x v="11"/>
    <n v="30"/>
    <n v="828"/>
    <x v="3"/>
    <n v="57798.317649999997"/>
    <n v="6357220"/>
    <x v="0"/>
    <s v="Full-time"/>
    <n v="0.5"/>
    <s v="&quot;FALSE&quot;"/>
    <n v="2"/>
    <n v="23.9"/>
    <n v="4"/>
    <n v="1400"/>
    <n v="0.90767182199999996"/>
    <s v="Approved"/>
    <n v="23"/>
    <n v="0"/>
    <n v="23"/>
    <n v="0"/>
    <s v="&quot;FALSE&quot;"/>
    <s v="Moved Out - Lease End"/>
  </r>
  <r>
    <s v="APP000375"/>
    <d v="2020-04-18T00:00:00"/>
    <x v="2"/>
    <x v="9"/>
    <n v="28"/>
    <n v="725"/>
    <x v="2"/>
    <n v="103946.19349999999"/>
    <n v="3248013"/>
    <x v="0"/>
    <s v="Full-time"/>
    <n v="16"/>
    <s v="&quot;FALSE&quot;"/>
    <n v="4"/>
    <n v="3.6"/>
    <n v="2"/>
    <n v="1000"/>
    <n v="0.96294115899999999"/>
    <s v="Approved"/>
    <n v="19"/>
    <n v="1"/>
    <n v="19"/>
    <n v="0"/>
    <s v="&quot;FALSE&quot;"/>
    <s v="Moved Out - Lease End"/>
  </r>
  <r>
    <s v="APP000778"/>
    <d v="2020-04-19T00:00:00"/>
    <x v="1"/>
    <x v="5"/>
    <n v="35"/>
    <n v="731"/>
    <x v="1"/>
    <n v="118096.5858"/>
    <n v="2560321"/>
    <x v="0"/>
    <s v="Full-time"/>
    <n v="1.3"/>
    <s v="&quot;FALSE&quot;"/>
    <n v="0"/>
    <n v="1.5"/>
    <n v="2"/>
    <n v="1100"/>
    <n v="0.99361174600000002"/>
    <s v="Approved"/>
    <n v="16"/>
    <n v="1"/>
    <n v="16"/>
    <n v="0"/>
    <s v="&quot;FALSE&quot;"/>
    <s v="Moved Out - Lease End"/>
  </r>
  <r>
    <s v="APP001001"/>
    <d v="2020-04-20T00:00:00"/>
    <x v="2"/>
    <x v="3"/>
    <n v="64"/>
    <n v="735"/>
    <x v="3"/>
    <n v="51170.7264"/>
    <n v="4143706"/>
    <x v="0"/>
    <s v="Full-time"/>
    <n v="2"/>
    <s v="&quot;FALSE&quot;"/>
    <n v="2"/>
    <n v="0.6"/>
    <n v="3"/>
    <n v="1100"/>
    <n v="0.99890009099999999"/>
    <s v="Denied"/>
    <m/>
    <m/>
    <m/>
    <m/>
    <m/>
    <s v="Application Denied"/>
  </r>
  <r>
    <s v="APP000995"/>
    <d v="2020-04-22T00:00:00"/>
    <x v="2"/>
    <x v="8"/>
    <n v="43"/>
    <n v="767"/>
    <x v="2"/>
    <n v="48070.448880000004"/>
    <n v="5560637"/>
    <x v="4"/>
    <s v="Self-employed"/>
    <n v="5.8"/>
    <s v="&quot;FALSE&quot;"/>
    <n v="2"/>
    <n v="2.2000000000000002"/>
    <n v="2"/>
    <n v="1550"/>
    <n v="0.97867110000000002"/>
    <s v="Approved"/>
    <n v="12"/>
    <n v="0"/>
    <n v="12"/>
    <n v="0"/>
    <s v="&quot;FALSE&quot;"/>
    <s v="Moved Out - Lease End"/>
  </r>
  <r>
    <s v="APP000808"/>
    <d v="2020-04-26T00:00:00"/>
    <x v="0"/>
    <x v="6"/>
    <n v="28"/>
    <n v="795"/>
    <x v="3"/>
    <n v="4866103"/>
    <n v="4866103"/>
    <x v="6"/>
    <s v="Retired"/>
    <n v="3.4"/>
    <s v="&quot;FALSE&quot;"/>
    <n v="2"/>
    <n v="1.1000000000000001"/>
    <n v="1"/>
    <n v="0"/>
    <n v="0.93344153200000002"/>
    <s v="Denied"/>
    <n v="0"/>
    <n v="0"/>
    <n v="0"/>
    <n v="0"/>
    <s v="&quot;FALSE&quot;"/>
    <s v="Application Denied"/>
  </r>
  <r>
    <s v="APP000686"/>
    <d v="2020-04-30T00:00:00"/>
    <x v="1"/>
    <x v="2"/>
    <n v="34"/>
    <n v="638"/>
    <x v="2"/>
    <n v="54610.146480000003"/>
    <n v="6807811"/>
    <x v="6"/>
    <s v="Retired"/>
    <n v="4.5999999999999996"/>
    <s v="&quot;FALSE&quot;"/>
    <n v="1"/>
    <n v="1.3"/>
    <n v="4"/>
    <n v="1650"/>
    <n v="0.86436679500000002"/>
    <s v="Approved"/>
    <n v="13"/>
    <n v="1"/>
    <n v="13"/>
    <n v="0"/>
    <s v="&quot;FALSE&quot;"/>
    <s v="Moved Out - Lease End"/>
  </r>
  <r>
    <s v="APP000642"/>
    <d v="2020-05-04T00:00:00"/>
    <x v="2"/>
    <x v="10"/>
    <n v="35"/>
    <n v="681"/>
    <x v="2"/>
    <n v="139297.61290000001"/>
    <n v="3650009"/>
    <x v="4"/>
    <s v="Self-employed"/>
    <n v="3.1"/>
    <s v="&quot;FALSE&quot;"/>
    <n v="1"/>
    <n v="11.3"/>
    <n v="4"/>
    <n v="2000"/>
    <n v="0.773211435"/>
    <s v="Approved"/>
    <n v="12"/>
    <n v="1"/>
    <n v="12"/>
    <n v="0"/>
    <s v="&quot;FALSE&quot;"/>
    <s v="Moved Out - Lease End"/>
  </r>
  <r>
    <s v="APP000248"/>
    <d v="2020-05-06T00:00:00"/>
    <x v="0"/>
    <x v="1"/>
    <n v="51"/>
    <n v="794"/>
    <x v="0"/>
    <n v="44465.29292"/>
    <n v="4645528"/>
    <x v="0"/>
    <s v="Full-time"/>
    <n v="6.9"/>
    <s v="&quot;FALSE&quot;"/>
    <n v="2"/>
    <n v="1.7"/>
    <n v="3"/>
    <n v="900"/>
    <n v="0.66230405299999995"/>
    <s v="Approved"/>
    <n v="20"/>
    <n v="1"/>
    <n v="20"/>
    <n v="0"/>
    <s v="&quot;FALSE&quot;"/>
    <s v="Moved Out - Lease End"/>
  </r>
  <r>
    <s v="APP001207"/>
    <d v="2020-05-06T00:00:00"/>
    <x v="1"/>
    <x v="13"/>
    <n v="55"/>
    <n v="670"/>
    <x v="2"/>
    <n v="31630.561559999998"/>
    <n v="3237179"/>
    <x v="0"/>
    <s v="Full-time"/>
    <n v="0.4"/>
    <s v="&quot;TRUE&quot;"/>
    <n v="3"/>
    <n v="3.3"/>
    <n v="2"/>
    <n v="800"/>
    <n v="0.53447782700000002"/>
    <s v="Denied"/>
    <m/>
    <m/>
    <m/>
    <m/>
    <m/>
    <s v="Application Denied"/>
  </r>
  <r>
    <s v="APP000639"/>
    <d v="2020-05-09T00:00:00"/>
    <x v="2"/>
    <x v="11"/>
    <n v="31"/>
    <n v="802"/>
    <x v="1"/>
    <n v="82576.749939999994"/>
    <n v="3228486"/>
    <x v="0"/>
    <s v="Full-time"/>
    <n v="1.6"/>
    <s v="&quot;FALSE&quot;"/>
    <n v="2"/>
    <n v="3.2"/>
    <n v="2"/>
    <n v="900"/>
    <n v="0.392998134"/>
    <s v="Approved"/>
    <n v="18"/>
    <n v="1"/>
    <n v="18"/>
    <n v="0"/>
    <s v="&quot;TRUE&quot;"/>
    <s v="Moved Out - Early"/>
  </r>
  <r>
    <s v="APP000155"/>
    <d v="2020-05-10T00:00:00"/>
    <x v="0"/>
    <x v="15"/>
    <n v="67"/>
    <n v="587"/>
    <x v="0"/>
    <n v="13764.64249"/>
    <n v="5513718"/>
    <x v="0"/>
    <s v="Full-time"/>
    <n v="11.3"/>
    <s v="&quot;FALSE&quot;"/>
    <n v="3"/>
    <n v="1.1000000000000001"/>
    <n v="3"/>
    <n v="1100"/>
    <n v="0.24147913300000001"/>
    <s v="Denied"/>
    <m/>
    <m/>
    <m/>
    <m/>
    <m/>
    <s v="Application Denied"/>
  </r>
  <r>
    <s v="APP000567"/>
    <d v="2020-05-10T00:00:00"/>
    <x v="2"/>
    <x v="7"/>
    <n v="37"/>
    <n v="671"/>
    <x v="3"/>
    <n v="22011.631239999999"/>
    <n v="4008426"/>
    <x v="0"/>
    <s v="Full-time"/>
    <n v="5.7"/>
    <s v="&quot;TRUE&quot;"/>
    <n v="2"/>
    <n v="7.7"/>
    <n v="3"/>
    <n v="1050"/>
    <n v="8.3791442999999993E-2"/>
    <s v="Approved"/>
    <n v="15"/>
    <n v="1"/>
    <n v="15"/>
    <n v="0"/>
    <s v="&quot;FALSE&quot;"/>
    <s v="Moved Out - Lease End"/>
  </r>
  <r>
    <s v="APP000449"/>
    <d v="2020-05-12T00:00:00"/>
    <x v="2"/>
    <x v="8"/>
    <n v="36"/>
    <n v="807"/>
    <x v="2"/>
    <n v="36563.53686"/>
    <n v="6780440"/>
    <x v="0"/>
    <s v="Full-time"/>
    <n v="9.3000000000000007"/>
    <s v="&quot;TRUE&quot;"/>
    <n v="2"/>
    <n v="3.7"/>
    <n v="3"/>
    <n v="1000"/>
    <n v="7.6036735999999994E-2"/>
    <s v="Approved"/>
    <n v="21"/>
    <n v="1"/>
    <n v="21"/>
    <n v="0"/>
    <s v="&quot;FALSE&quot;"/>
    <s v="Moved Out - Lease End"/>
  </r>
  <r>
    <s v="APP000797"/>
    <d v="2020-05-12T00:00:00"/>
    <x v="0"/>
    <x v="15"/>
    <n v="33"/>
    <n v="679"/>
    <x v="1"/>
    <n v="50711.568180000002"/>
    <n v="5280975"/>
    <x v="0"/>
    <s v="Full-time"/>
    <n v="6.3"/>
    <s v="&quot;FALSE&quot;"/>
    <n v="4"/>
    <n v="11.9"/>
    <n v="2"/>
    <n v="1650"/>
    <n v="0.23392252299999999"/>
    <s v="Denied"/>
    <m/>
    <m/>
    <m/>
    <m/>
    <m/>
    <s v="Application Denied"/>
  </r>
  <r>
    <s v="APP001127"/>
    <d v="2020-05-15T00:00:00"/>
    <x v="2"/>
    <x v="8"/>
    <n v="36"/>
    <n v="530"/>
    <x v="2"/>
    <n v="49781.521639999999"/>
    <n v="2718747"/>
    <x v="1"/>
    <s v="Part-time"/>
    <n v="5.3"/>
    <s v="&quot;FALSE&quot;"/>
    <n v="4"/>
    <n v="2"/>
    <n v="3"/>
    <n v="1150"/>
    <n v="0.38583265900000002"/>
    <s v="Approved"/>
    <n v="18"/>
    <n v="1"/>
    <n v="18"/>
    <n v="0"/>
    <s v="&quot;FALSE&quot;"/>
    <s v="Moved Out - Lease End"/>
  </r>
  <r>
    <s v="APP001029"/>
    <d v="2020-05-15T00:00:00"/>
    <x v="2"/>
    <x v="9"/>
    <n v="48"/>
    <n v="610"/>
    <x v="1"/>
    <n v="44891.772069999999"/>
    <n v="5178397"/>
    <x v="0"/>
    <s v="Full-time"/>
    <n v="9.1"/>
    <s v="&quot;FALSE&quot;"/>
    <n v="1"/>
    <n v="15.6"/>
    <n v="2"/>
    <n v="1000"/>
    <n v="0.52788653100000005"/>
    <s v="Approved"/>
    <n v="23"/>
    <n v="1"/>
    <n v="23"/>
    <n v="0"/>
    <s v="&quot;FALSE&quot;"/>
    <s v="Moved Out - Lease End"/>
  </r>
  <r>
    <s v="APP000979"/>
    <d v="2020-05-21T00:00:00"/>
    <x v="1"/>
    <x v="13"/>
    <n v="28"/>
    <n v="684"/>
    <x v="1"/>
    <n v="10401.962729999999"/>
    <n v="3111935"/>
    <x v="0"/>
    <s v="Full-time"/>
    <n v="2.5"/>
    <s v="&quot;FALSE&quot;"/>
    <n v="3"/>
    <n v="9"/>
    <n v="4"/>
    <n v="850"/>
    <n v="0.65645531400000001"/>
    <s v="Approved"/>
    <n v="14"/>
    <n v="0"/>
    <n v="14"/>
    <n v="0"/>
    <s v="&quot;TRUE&quot;"/>
    <s v="Moved Out - Early"/>
  </r>
  <r>
    <s v="APP000732"/>
    <d v="2020-05-24T00:00:00"/>
    <x v="0"/>
    <x v="15"/>
    <n v="52"/>
    <n v="605"/>
    <x v="2"/>
    <n v="66386.681490000003"/>
    <n v="66386.681490000003"/>
    <x v="4"/>
    <s v="Self-employed"/>
    <n v="1.3"/>
    <s v="&quot;FALSE&quot;"/>
    <n v="5"/>
    <n v="2.8"/>
    <n v="1"/>
    <n v="2050"/>
    <n v="0.76825466099999995"/>
    <s v="Approved"/>
    <n v="23"/>
    <n v="0"/>
    <n v="23"/>
    <n v="0"/>
    <s v="&quot;TRUE&quot;"/>
    <s v="Moved Out - Early"/>
  </r>
  <r>
    <s v="APP000389"/>
    <d v="2020-05-25T00:00:00"/>
    <x v="1"/>
    <x v="12"/>
    <n v="28"/>
    <n v="669"/>
    <x v="1"/>
    <n v="92879.823980000001"/>
    <n v="92879.823980000001"/>
    <x v="0"/>
    <s v="Full-time"/>
    <n v="1.1000000000000001"/>
    <s v="&quot;FALSE&quot;"/>
    <n v="2"/>
    <n v="3.7"/>
    <n v="1"/>
    <n v="1100"/>
    <n v="0.86042861000000004"/>
    <s v="Approved"/>
    <n v="22"/>
    <n v="0"/>
    <n v="22"/>
    <n v="0"/>
    <s v="&quot;FALSE&quot;"/>
    <s v="Moved Out - Lease End"/>
  </r>
  <r>
    <s v="APP000039"/>
    <d v="2020-05-26T00:00:00"/>
    <x v="1"/>
    <x v="2"/>
    <n v="67"/>
    <n v="717"/>
    <x v="3"/>
    <n v="36141.594169999997"/>
    <n v="36141.594169999997"/>
    <x v="0"/>
    <s v="Full-time"/>
    <n v="5.5"/>
    <s v="&quot;FALSE&quot;"/>
    <n v="0"/>
    <n v="0.9"/>
    <n v="3"/>
    <n v="1700"/>
    <n v="0.93062253800000005"/>
    <s v="Approved"/>
    <n v="22"/>
    <n v="0"/>
    <n v="22"/>
    <n v="0"/>
    <s v="&quot;FALSE&quot;"/>
    <s v="Moved Out - Lease End"/>
  </r>
  <r>
    <s v="APP001037"/>
    <d v="2020-05-30T00:00:00"/>
    <x v="2"/>
    <x v="8"/>
    <n v="58"/>
    <n v="742"/>
    <x v="0"/>
    <n v="57010.480560000004"/>
    <n v="57010.480560000004"/>
    <x v="0"/>
    <s v="Full-time"/>
    <n v="8.5"/>
    <s v="&quot;FALSE&quot;"/>
    <n v="1"/>
    <n v="0.5"/>
    <n v="2"/>
    <n v="1850"/>
    <n v="0.97704330900000003"/>
    <s v="Approved"/>
    <n v="12"/>
    <n v="0"/>
    <n v="12"/>
    <n v="0"/>
    <s v="&quot;FALSE&quot;"/>
    <s v="Moved Out - Lease End"/>
  </r>
  <r>
    <s v="APP000141"/>
    <d v="2020-05-30T00:00:00"/>
    <x v="0"/>
    <x v="15"/>
    <n v="38"/>
    <n v="784"/>
    <x v="0"/>
    <n v="41309.806479999999"/>
    <m/>
    <x v="0"/>
    <s v="Full-time"/>
    <n v="8.8000000000000007"/>
    <s v="&quot;FALSE&quot;"/>
    <n v="3"/>
    <n v="0.1"/>
    <n v="1"/>
    <n v="1500"/>
    <n v="0.99850508599999999"/>
    <s v="Approved"/>
    <n v="15"/>
    <n v="1"/>
    <n v="15"/>
    <n v="0"/>
    <s v="&quot;FALSE&quot;"/>
    <s v="Moved Out - Lease End"/>
  </r>
  <r>
    <s v="APP001090"/>
    <d v="2020-05-31T00:00:00"/>
    <x v="2"/>
    <x v="7"/>
    <n v="44"/>
    <n v="821"/>
    <x v="0"/>
    <n v="30124.663059999999"/>
    <n v="30124.663059999999"/>
    <x v="0"/>
    <s v="Full-time"/>
    <n v="2.9"/>
    <s v="&quot;FALSE&quot;"/>
    <n v="2"/>
    <n v="8.3000000000000007"/>
    <n v="3"/>
    <n v="1400"/>
    <n v="0.99445961800000005"/>
    <s v="Approved"/>
    <n v="20"/>
    <n v="1"/>
    <n v="20"/>
    <n v="0"/>
    <s v="&quot;FALSE&quot;"/>
    <s v="Moved Out - Lease End"/>
  </r>
  <r>
    <s v="APP000662"/>
    <d v="2020-06-01T00:00:00"/>
    <x v="0"/>
    <x v="15"/>
    <n v="33"/>
    <n v="697"/>
    <x v="1"/>
    <n v="38676.477639999997"/>
    <n v="38676.477639999997"/>
    <x v="0"/>
    <s v="Full-time"/>
    <n v="3.6"/>
    <s v="&quot;TRUE&quot;"/>
    <n v="1"/>
    <n v="0.2"/>
    <n v="3"/>
    <n v="2200"/>
    <n v="0.96501024800000001"/>
    <s v="Denied"/>
    <m/>
    <m/>
    <m/>
    <m/>
    <m/>
    <s v="Application Denied"/>
  </r>
  <r>
    <s v="APP000546"/>
    <d v="2020-06-01T00:00:00"/>
    <x v="2"/>
    <x v="3"/>
    <n v="60"/>
    <n v="811"/>
    <x v="3"/>
    <n v="35269.371209999998"/>
    <n v="35269.371209999998"/>
    <x v="0"/>
    <s v="Full-time"/>
    <n v="2.1"/>
    <s v="&quot;FALSE&quot;"/>
    <n v="2"/>
    <n v="3.3"/>
    <n v="3"/>
    <n v="1550"/>
    <n v="0.91090927300000002"/>
    <s v="Approved"/>
    <n v="19"/>
    <n v="0"/>
    <n v="19"/>
    <n v="0"/>
    <s v="&quot;FALSE&quot;"/>
    <s v="Moved Out - Lease End"/>
  </r>
  <r>
    <s v="APP000855"/>
    <d v="2020-06-01T00:00:00"/>
    <x v="2"/>
    <x v="11"/>
    <n v="29"/>
    <n v="731"/>
    <x v="3"/>
    <n v="112395.75"/>
    <n v="112395.75"/>
    <x v="2"/>
    <s v="Contract"/>
    <n v="3.4"/>
    <s v="&quot;FALSE&quot;"/>
    <n v="1"/>
    <n v="8.5"/>
    <n v="2"/>
    <n v="1150"/>
    <n v="0.83353872600000001"/>
    <s v="Approved"/>
    <n v="6"/>
    <n v="0"/>
    <n v="6"/>
    <n v="0"/>
    <s v="&quot;TRUE&quot;"/>
    <s v="Moved Out - Early"/>
  </r>
  <r>
    <s v="APP000657"/>
    <d v="2020-06-02T00:00:00"/>
    <x v="2"/>
    <x v="10"/>
    <n v="32"/>
    <n v="497"/>
    <x v="3"/>
    <n v="41041.958780000001"/>
    <m/>
    <x v="0"/>
    <s v="Full-time"/>
    <n v="9"/>
    <s v="&quot;FALSE&quot;"/>
    <n v="1"/>
    <n v="2.9"/>
    <n v="3"/>
    <n v="1300"/>
    <n v="0.73487507200000002"/>
    <s v="Approved"/>
    <n v="22"/>
    <n v="0"/>
    <n v="22"/>
    <n v="0"/>
    <s v="&quot;TRUE&quot;"/>
    <s v="Moved Out - Early"/>
  </r>
  <r>
    <s v="APP001062"/>
    <d v="2020-06-03T00:00:00"/>
    <x v="0"/>
    <x v="1"/>
    <n v="26"/>
    <n v="541"/>
    <x v="3"/>
    <n v="38615.518620000003"/>
    <n v="38615.518620000003"/>
    <x v="0"/>
    <s v="Full-time"/>
    <n v="6.6"/>
    <s v="&quot;FALSE&quot;"/>
    <n v="5"/>
    <n v="2.7"/>
    <n v="3"/>
    <n v="1600"/>
    <n v="0.61743871500000003"/>
    <s v="Approved"/>
    <n v="20"/>
    <n v="0"/>
    <n v="20"/>
    <n v="0"/>
    <s v="&quot;FALSE&quot;"/>
    <s v="Moved Out - Lease End"/>
  </r>
  <r>
    <s v="APP000397"/>
    <d v="2020-06-05T00:00:00"/>
    <x v="0"/>
    <x v="1"/>
    <n v="61"/>
    <n v="782"/>
    <x v="2"/>
    <n v="42410.366260000003"/>
    <n v="42410.366260000003"/>
    <x v="4"/>
    <s v="Self-employed"/>
    <n v="1.1000000000000001"/>
    <s v="&quot;FALSE&quot;"/>
    <n v="1"/>
    <n v="1.8"/>
    <n v="3"/>
    <n v="1350"/>
    <n v="0.48422961799999997"/>
    <s v="Approved"/>
    <n v="19"/>
    <n v="1"/>
    <n v="19"/>
    <n v="0"/>
    <s v="&quot;FALSE&quot;"/>
    <s v="Moved Out - Lease End"/>
  </r>
  <r>
    <s v="APP000318"/>
    <d v="2020-06-06T00:00:00"/>
    <x v="2"/>
    <x v="8"/>
    <n v="36"/>
    <n v="729"/>
    <x v="1"/>
    <n v="73033.391300000003"/>
    <n v="73033.391300000003"/>
    <x v="0"/>
    <s v="Full-time"/>
    <n v="0"/>
    <s v="&quot;FALSE&quot;"/>
    <n v="7"/>
    <n v="10.8"/>
    <n v="3"/>
    <n v="800"/>
    <n v="0.33865066700000002"/>
    <s v="Approved"/>
    <n v="13"/>
    <n v="0"/>
    <n v="13"/>
    <n v="0"/>
    <s v="&quot;FALSE&quot;"/>
    <s v="Moved Out - Lease End"/>
  </r>
  <r>
    <s v="APP000511"/>
    <d v="2020-06-06T00:00:00"/>
    <x v="1"/>
    <x v="2"/>
    <n v="50"/>
    <n v="731"/>
    <x v="0"/>
    <n v="73617.919110000003"/>
    <n v="73617.919110000003"/>
    <x v="4"/>
    <s v="Self-employed"/>
    <n v="20.9"/>
    <s v="&quot;FALSE&quot;"/>
    <n v="3"/>
    <n v="0.9"/>
    <n v="3"/>
    <n v="1050"/>
    <n v="0.184420737"/>
    <s v="Approved"/>
    <n v="18"/>
    <n v="0"/>
    <n v="18"/>
    <n v="0"/>
    <s v="&quot;TRUE&quot;"/>
    <s v="Moved Out - Early"/>
  </r>
  <r>
    <s v="APP000142"/>
    <d v="2020-06-09T00:00:00"/>
    <x v="2"/>
    <x v="9"/>
    <n v="35"/>
    <n v="573"/>
    <x v="0"/>
    <n v="23542.37975"/>
    <n v="23542.37975"/>
    <x v="0"/>
    <s v="Full-time"/>
    <n v="9.6"/>
    <s v="&quot;FALSE&quot;"/>
    <n v="4"/>
    <n v="8.6999999999999993"/>
    <n v="2"/>
    <n v="1250"/>
    <n v="2.5479700000000001E-2"/>
    <s v="Approved"/>
    <n v="15"/>
    <n v="0"/>
    <n v="15"/>
    <n v="0"/>
    <s v="&quot;FALSE&quot;"/>
    <s v="Moved Out - Lease End"/>
  </r>
  <r>
    <s v="APP001212"/>
    <d v="2020-06-13T00:00:00"/>
    <x v="1"/>
    <x v="12"/>
    <n v="59"/>
    <n v="706"/>
    <x v="2"/>
    <n v="13658.45318"/>
    <n v="13658.45318"/>
    <x v="0"/>
    <s v="Full-time"/>
    <n v="3.1"/>
    <s v="&quot;FALSE&quot;"/>
    <n v="2"/>
    <n v="2.2000000000000002"/>
    <n v="2"/>
    <n v="1500"/>
    <n v="0.134112228"/>
    <s v="Denied"/>
    <m/>
    <m/>
    <m/>
    <m/>
    <m/>
    <s v="Application Denied"/>
  </r>
  <r>
    <s v="APP001124"/>
    <d v="2020-06-16T00:00:00"/>
    <x v="0"/>
    <x v="14"/>
    <n v="52"/>
    <n v="691"/>
    <x v="1"/>
    <n v="60751.407789999997"/>
    <n v="60751.407789999997"/>
    <x v="0"/>
    <s v="Full-time"/>
    <n v="7.4"/>
    <s v="&quot;FALSE&quot;"/>
    <n v="5"/>
    <n v="2.2999999999999998"/>
    <n v="4"/>
    <n v="1600"/>
    <n v="0.29027819999999999"/>
    <s v="Approved"/>
    <n v="12"/>
    <n v="0"/>
    <n v="12"/>
    <n v="0"/>
    <s v="&quot;FALSE&quot;"/>
    <s v="Moved Out - Lease End"/>
  </r>
  <r>
    <s v="APP001048"/>
    <d v="2020-06-16T00:00:00"/>
    <x v="2"/>
    <x v="11"/>
    <n v="53"/>
    <n v="734"/>
    <x v="1"/>
    <n v="54979.198149999997"/>
    <m/>
    <x v="0"/>
    <s v="Full-time"/>
    <n v="3.9"/>
    <s v="&quot;FALSE&quot;"/>
    <n v="3"/>
    <n v="0.2"/>
    <n v="3"/>
    <n v="950"/>
    <n v="0.43902889"/>
    <s v="Approved"/>
    <n v="20"/>
    <n v="0"/>
    <n v="20"/>
    <n v="0"/>
    <s v="&quot;FALSE&quot;"/>
    <s v="Moved Out - Lease End"/>
  </r>
  <r>
    <s v="APP000305"/>
    <d v="2020-06-19T00:00:00"/>
    <x v="1"/>
    <x v="5"/>
    <n v="25"/>
    <n v="957"/>
    <x v="0"/>
    <n v="37289.622840000004"/>
    <m/>
    <x v="1"/>
    <s v="Part-time"/>
    <n v="10.4"/>
    <s v="&quot;FALSE&quot;"/>
    <n v="4"/>
    <n v="0.3"/>
    <n v="2"/>
    <n v="1500"/>
    <n v="0.57656439699999995"/>
    <s v="Approved"/>
    <n v="13"/>
    <n v="0"/>
    <n v="13"/>
    <n v="0"/>
    <s v="&quot;FALSE&quot;"/>
    <s v="Moved Out - Lease End"/>
  </r>
  <r>
    <s v="APP000793"/>
    <d v="2020-06-20T00:00:00"/>
    <x v="1"/>
    <x v="5"/>
    <n v="54"/>
    <n v="770"/>
    <x v="0"/>
    <n v="42397.649559999998"/>
    <n v="42397.649559999998"/>
    <x v="0"/>
    <s v="Full-time"/>
    <n v="3.7"/>
    <s v="&quot;FALSE&quot;"/>
    <n v="2"/>
    <n v="8.4"/>
    <n v="4"/>
    <n v="1400"/>
    <n v="0.69937131600000002"/>
    <s v="Approved"/>
    <n v="14"/>
    <n v="0"/>
    <n v="14"/>
    <n v="0"/>
    <s v="&quot;TRUE&quot;"/>
    <s v="Moved Out - Early"/>
  </r>
  <r>
    <s v="APP000260"/>
    <d v="2020-06-20T00:00:00"/>
    <x v="2"/>
    <x v="7"/>
    <n v="62"/>
    <n v="774"/>
    <x v="0"/>
    <n v="40842.031260000003"/>
    <m/>
    <x v="2"/>
    <s v="Contract"/>
    <n v="3"/>
    <s v="&quot;FALSE&quot;"/>
    <n v="3"/>
    <n v="0.1"/>
    <n v="3"/>
    <n v="1400"/>
    <n v="0.80431249199999999"/>
    <s v="Approved"/>
    <n v="23"/>
    <n v="1"/>
    <n v="23"/>
    <n v="0"/>
    <s v="&quot;FALSE&quot;"/>
    <s v="Moved Out - Lease End"/>
  </r>
  <r>
    <s v="APP000952"/>
    <d v="2020-06-22T00:00:00"/>
    <x v="1"/>
    <x v="5"/>
    <n v="52"/>
    <n v="777"/>
    <x v="3"/>
    <n v="20517.762490000001"/>
    <n v="20517.762490000001"/>
    <x v="1"/>
    <s v="Part-time"/>
    <n v="2.8"/>
    <s v="&quot;FALSE&quot;"/>
    <n v="3"/>
    <n v="1.2"/>
    <n v="2"/>
    <n v="1100"/>
    <n v="0.88870715700000003"/>
    <s v="Approved"/>
    <n v="14"/>
    <n v="0"/>
    <n v="14"/>
    <n v="0"/>
    <s v="&quot;FALSE&quot;"/>
    <s v="Moved Out - Lease End"/>
  </r>
  <r>
    <s v="APP001053"/>
    <d v="2020-06-23T00:00:00"/>
    <x v="0"/>
    <x v="14"/>
    <n v="46"/>
    <n v="635"/>
    <x v="3"/>
    <n v="52854.88005"/>
    <n v="52854.88005"/>
    <x v="0"/>
    <s v="Full-time"/>
    <n v="2.2000000000000002"/>
    <s v="&quot;TRUE&quot;"/>
    <n v="1"/>
    <n v="0.4"/>
    <n v="2"/>
    <n v="800"/>
    <n v="0.95039941299999997"/>
    <s v="Approved"/>
    <n v="16"/>
    <n v="1"/>
    <n v="16"/>
    <n v="0"/>
    <s v="&quot;TRUE&quot;"/>
    <s v="Moved Out - Early"/>
  </r>
  <r>
    <s v="APP000959"/>
    <d v="2020-06-25T00:00:00"/>
    <x v="2"/>
    <x v="3"/>
    <n v="36"/>
    <n v="755"/>
    <x v="0"/>
    <n v="33510.698490000002"/>
    <m/>
    <x v="0"/>
    <s v="Full-time"/>
    <n v="0.2"/>
    <s v="&quot;FALSE&quot;"/>
    <n v="4"/>
    <n v="16.7"/>
    <n v="3"/>
    <n v="1250"/>
    <n v="0.987813304"/>
    <s v="Approved"/>
    <n v="22"/>
    <n v="0"/>
    <n v="22"/>
    <n v="0"/>
    <s v="&quot;FALSE&quot;"/>
    <s v="Moved Out - Lease End"/>
  </r>
  <r>
    <s v="APP000176"/>
    <d v="2020-06-25T00:00:00"/>
    <x v="2"/>
    <x v="9"/>
    <n v="34"/>
    <n v="781"/>
    <x v="0"/>
    <n v="23279.554950000002"/>
    <n v="23279.554950000002"/>
    <x v="0"/>
    <s v="Full-time"/>
    <n v="1.1000000000000001"/>
    <s v="&quot;FALSE&quot;"/>
    <n v="0"/>
    <n v="4"/>
    <n v="3"/>
    <n v="1100"/>
    <n v="0.99999307599999998"/>
    <s v="Approved"/>
    <n v="11"/>
    <n v="1"/>
    <n v="11"/>
    <n v="0"/>
    <s v="&quot;TRUE&quot;"/>
    <s v="Moved Out - Early"/>
  </r>
  <r>
    <s v="APP000272"/>
    <d v="2020-06-26T00:00:00"/>
    <x v="0"/>
    <x v="0"/>
    <n v="31"/>
    <n v="739"/>
    <x v="0"/>
    <n v="42756.48345"/>
    <n v="42756.48345"/>
    <x v="0"/>
    <s v="Full-time"/>
    <n v="2.4"/>
    <s v="&quot;FALSE&quot;"/>
    <n v="2"/>
    <n v="11.1"/>
    <n v="2"/>
    <n v="1100"/>
    <n v="0.98662759200000005"/>
    <s v="Approved"/>
    <n v="13"/>
    <n v="0"/>
    <n v="13"/>
    <n v="0"/>
    <s v="&quot;TRUE&quot;"/>
    <s v="Moved Out - Early"/>
  </r>
  <r>
    <s v="APP000451"/>
    <d v="2020-06-30T00:00:00"/>
    <x v="1"/>
    <x v="2"/>
    <n v="52"/>
    <n v="781"/>
    <x v="1"/>
    <n v="37724.651409999999"/>
    <n v="37724.651409999999"/>
    <x v="1"/>
    <s v="Part-time"/>
    <n v="10.1"/>
    <s v="&quot;FALSE&quot;"/>
    <n v="3"/>
    <n v="3.3"/>
    <n v="2"/>
    <n v="900"/>
    <n v="0.94805827899999995"/>
    <s v="Approved"/>
    <n v="20"/>
    <n v="0"/>
    <n v="20"/>
    <n v="0"/>
    <s v="&quot;FALSE&quot;"/>
    <s v="Moved Out - Lease End"/>
  </r>
  <r>
    <s v="APP000284"/>
    <d v="2020-07-04T00:00:00"/>
    <x v="2"/>
    <x v="8"/>
    <n v="37"/>
    <n v="544"/>
    <x v="0"/>
    <n v="24885.01426"/>
    <n v="24885.01426"/>
    <x v="0"/>
    <s v="Full-time"/>
    <n v="1"/>
    <s v="&quot;FALSE&quot;"/>
    <n v="2"/>
    <n v="2.8"/>
    <n v="3"/>
    <n v="1750"/>
    <n v="0.88527040499999998"/>
    <s v="Denied"/>
    <m/>
    <m/>
    <m/>
    <m/>
    <m/>
    <s v="Application Denied"/>
  </r>
  <r>
    <s v="APP000517"/>
    <d v="2020-07-09T00:00:00"/>
    <x v="2"/>
    <x v="8"/>
    <n v="37"/>
    <n v="993"/>
    <x v="2"/>
    <n v="61472.04219"/>
    <m/>
    <x v="0"/>
    <s v="Full-time"/>
    <n v="6.5"/>
    <s v="&quot;TRUE&quot;"/>
    <n v="1"/>
    <n v="3.9"/>
    <n v="2"/>
    <n v="1400"/>
    <n v="0.79986791599999996"/>
    <s v="Approved"/>
    <n v="16"/>
    <n v="0"/>
    <n v="16"/>
    <n v="0"/>
    <s v="&quot;FALSE&quot;"/>
    <s v="Moved Out - Lease End"/>
  </r>
  <r>
    <s v="APP001004"/>
    <d v="2020-07-09T00:00:00"/>
    <x v="1"/>
    <x v="12"/>
    <n v="66"/>
    <n v="698"/>
    <x v="1"/>
    <n v="41539.942539999996"/>
    <n v="41539.942539999996"/>
    <x v="0"/>
    <s v="Full-time"/>
    <n v="4.7"/>
    <s v="&quot;FALSE&quot;"/>
    <n v="8"/>
    <n v="8.6999999999999993"/>
    <n v="2"/>
    <n v="1100"/>
    <n v="0.69403245499999999"/>
    <s v="Approved"/>
    <n v="17"/>
    <n v="0"/>
    <n v="17"/>
    <n v="0"/>
    <s v="&quot;FALSE&quot;"/>
    <s v="Moved Out - Lease End"/>
  </r>
  <r>
    <s v="APP000823"/>
    <d v="2020-07-13T00:00:00"/>
    <x v="2"/>
    <x v="9"/>
    <n v="51"/>
    <n v="590"/>
    <x v="0"/>
    <n v="17035.414140000001"/>
    <n v="17035.414140000001"/>
    <x v="2"/>
    <s v="Contract"/>
    <n v="4.7"/>
    <s v="&quot;FALSE&quot;"/>
    <n v="2"/>
    <n v="0.9"/>
    <n v="2"/>
    <n v="1700"/>
    <n v="0.570467634"/>
    <s v="Denied"/>
    <m/>
    <m/>
    <m/>
    <m/>
    <m/>
    <s v="Application Denied"/>
  </r>
  <r>
    <s v="APP000945"/>
    <d v="2020-07-14T00:00:00"/>
    <x v="2"/>
    <x v="11"/>
    <n v="37"/>
    <n v="737"/>
    <x v="0"/>
    <n v="50569.140480000002"/>
    <m/>
    <x v="0"/>
    <s v="Full-time"/>
    <n v="0.1"/>
    <s v="&quot;FALSE&quot;"/>
    <n v="6"/>
    <n v="11.6"/>
    <n v="3"/>
    <n v="1000"/>
    <n v="0.43232997000000001"/>
    <s v="Approved"/>
    <n v="16"/>
    <n v="1"/>
    <n v="16"/>
    <n v="0"/>
    <s v="&quot;FALSE&quot;"/>
    <s v="Moved Out - Lease End"/>
  </r>
  <r>
    <s v="APP001203"/>
    <d v="2020-07-16T00:00:00"/>
    <x v="2"/>
    <x v="9"/>
    <n v="52"/>
    <n v="607"/>
    <x v="0"/>
    <n v="28715.579320000001"/>
    <n v="28715.579320000001"/>
    <x v="2"/>
    <s v="Contract"/>
    <n v="5"/>
    <s v="&quot;FALSE&quot;"/>
    <n v="3"/>
    <n v="9.1"/>
    <n v="2"/>
    <n v="1250"/>
    <n v="0.28314824900000002"/>
    <s v="Approved"/>
    <n v="17"/>
    <n v="0"/>
    <n v="17"/>
    <n v="0"/>
    <s v="&quot;FALSE&quot;"/>
    <s v="Moved Out - Lease End"/>
  </r>
  <r>
    <s v="APP000092"/>
    <d v="2020-07-20T00:00:00"/>
    <x v="1"/>
    <x v="12"/>
    <n v="31"/>
    <n v="591"/>
    <x v="3"/>
    <n v="43566.612249999998"/>
    <n v="43566.612249999998"/>
    <x v="0"/>
    <s v="None"/>
    <n v="3.8"/>
    <s v="&quot;FALSE&quot;"/>
    <n v="2"/>
    <n v="1.8"/>
    <n v="1"/>
    <n v="800"/>
    <n v="0.126733384"/>
    <s v="Approved"/>
    <n v="22"/>
    <n v="0"/>
    <n v="22"/>
    <n v="0"/>
    <s v="&quot;TRUE&quot;"/>
    <s v="Moved Out - Early"/>
  </r>
  <r>
    <s v="APP000475"/>
    <d v="2020-07-20T00:00:00"/>
    <x v="1"/>
    <x v="2"/>
    <n v="46"/>
    <n v="472"/>
    <x v="0"/>
    <n v="38536.682710000001"/>
    <n v="38536.682710000001"/>
    <x v="5"/>
    <s v="None"/>
    <n v="2.2000000000000002"/>
    <s v="&quot;FALSE&quot;"/>
    <n v="4"/>
    <n v="1.2"/>
    <n v="3"/>
    <n v="1000"/>
    <n v="3.2918941E-2"/>
    <s v="Approved"/>
    <n v="20"/>
    <n v="1"/>
    <n v="20"/>
    <n v="0"/>
    <s v="&quot;FALSE&quot;"/>
    <s v="Moved Out - Lease End"/>
  </r>
  <r>
    <s v="APP000085"/>
    <d v="2020-07-25T00:00:00"/>
    <x v="2"/>
    <x v="11"/>
    <n v="37"/>
    <n v="811"/>
    <x v="0"/>
    <n v="66070.0432"/>
    <n v="66070.0432"/>
    <x v="2"/>
    <s v="Contract"/>
    <n v="1"/>
    <s v="&quot;FALSE&quot;"/>
    <n v="2"/>
    <n v="0.7"/>
    <n v="3"/>
    <n v="850"/>
    <n v="0.191730336"/>
    <s v="Approved"/>
    <n v="21"/>
    <n v="1"/>
    <n v="21"/>
    <n v="0"/>
    <s v="&quot;FALSE&quot;"/>
    <s v="Moved Out - Lease End"/>
  </r>
  <r>
    <s v="APP000006"/>
    <d v="2020-07-25T00:00:00"/>
    <x v="2"/>
    <x v="11"/>
    <n v="60"/>
    <n v="732"/>
    <x v="1"/>
    <n v="72906.688580000002"/>
    <n v="72906.688580000002"/>
    <x v="0"/>
    <s v="Full-time"/>
    <n v="2"/>
    <s v="&quot;FALSE&quot;"/>
    <n v="0"/>
    <n v="3.3"/>
    <n v="1"/>
    <n v="1100"/>
    <n v="0.345643898"/>
    <s v="Approved"/>
    <n v="7"/>
    <n v="0"/>
    <n v="7"/>
    <n v="0"/>
    <s v="&quot;TRUE&quot;"/>
    <s v="Moved Out - Early"/>
  </r>
  <r>
    <s v="APP000996"/>
    <d v="2020-07-26T00:00:00"/>
    <x v="2"/>
    <x v="10"/>
    <n v="31"/>
    <n v="769"/>
    <x v="1"/>
    <n v="8951.3619660000004"/>
    <n v="8951.3619660000004"/>
    <x v="1"/>
    <s v="Part-time"/>
    <n v="4.4000000000000004"/>
    <s v="&quot;TRUE&quot;"/>
    <n v="1"/>
    <n v="3.6"/>
    <n v="1"/>
    <n v="1450"/>
    <n v="0.49072783599999997"/>
    <s v="Denied"/>
    <m/>
    <m/>
    <m/>
    <m/>
    <m/>
    <s v="Application Denied"/>
  </r>
  <r>
    <s v="APP000199"/>
    <d v="2020-07-28T00:00:00"/>
    <x v="0"/>
    <x v="1"/>
    <n v="39"/>
    <n v="514"/>
    <x v="1"/>
    <n v="40769.304409999997"/>
    <m/>
    <x v="1"/>
    <s v="Part-time"/>
    <n v="2.8"/>
    <s v="&quot;FALSE&quot;"/>
    <n v="4"/>
    <n v="14.4"/>
    <n v="4"/>
    <n v="1500"/>
    <n v="0.62327591900000001"/>
    <s v="Approved"/>
    <n v="14"/>
    <n v="0"/>
    <n v="14"/>
    <n v="0"/>
    <s v="&quot;FALSE&quot;"/>
    <s v="Moved Out - Lease End"/>
  </r>
  <r>
    <s v="APP000971"/>
    <d v="2020-07-30T00:00:00"/>
    <x v="1"/>
    <x v="12"/>
    <n v="64"/>
    <n v="688"/>
    <x v="0"/>
    <n v="105539.40429999999"/>
    <n v="105539.40429999999"/>
    <x v="1"/>
    <s v="Part-time"/>
    <n v="15.2"/>
    <s v="&quot;FALSE&quot;"/>
    <n v="4"/>
    <n v="0.4"/>
    <n v="3"/>
    <n v="1600"/>
    <n v="0.73990214799999998"/>
    <s v="Approved"/>
    <n v="16"/>
    <n v="1"/>
    <n v="16"/>
    <n v="0"/>
    <s v="&quot;FALSE&quot;"/>
    <s v="Moved Out - Lease End"/>
  </r>
  <r>
    <s v="APP001161"/>
    <d v="2020-08-04T00:00:00"/>
    <x v="0"/>
    <x v="14"/>
    <n v="35"/>
    <n v="798"/>
    <x v="1"/>
    <n v="11318.001910000001"/>
    <n v="11318.001910000001"/>
    <x v="1"/>
    <s v="Part-time"/>
    <n v="0.5"/>
    <s v="&quot;FALSE&quot;"/>
    <n v="2"/>
    <n v="10.4"/>
    <n v="3"/>
    <n v="1300"/>
    <n v="0.83762725699999996"/>
    <s v="Denied"/>
    <m/>
    <m/>
    <m/>
    <m/>
    <m/>
    <s v="Application Denied"/>
  </r>
  <r>
    <s v="APP000725"/>
    <d v="2020-08-05T00:00:00"/>
    <x v="1"/>
    <x v="4"/>
    <n v="44"/>
    <n v="694"/>
    <x v="0"/>
    <n v="43072.55719"/>
    <n v="43072.55719"/>
    <x v="4"/>
    <s v="Self-employed"/>
    <n v="1.2"/>
    <s v="&quot;FALSE&quot;"/>
    <n v="6"/>
    <n v="1.9"/>
    <n v="2"/>
    <n v="1500"/>
    <n v="0.91395481499999998"/>
    <s v="Approved"/>
    <n v="18"/>
    <n v="0"/>
    <n v="18"/>
    <n v="0"/>
    <s v="&quot;FALSE&quot;"/>
    <s v="Moved Out - Lease End"/>
  </r>
  <r>
    <s v="APP000083"/>
    <d v="2020-08-08T00:00:00"/>
    <x v="2"/>
    <x v="7"/>
    <n v="37"/>
    <n v="578"/>
    <x v="2"/>
    <n v="81521.510490000001"/>
    <n v="81521.510490000001"/>
    <x v="5"/>
    <s v="Student"/>
    <n v="1.2"/>
    <s v="&quot;FALSE&quot;"/>
    <n v="0"/>
    <n v="1.6"/>
    <n v="3"/>
    <n v="850"/>
    <n v="0.96693499999999999"/>
    <s v="Approved"/>
    <n v="13"/>
    <n v="0"/>
    <n v="13"/>
    <n v="0"/>
    <s v="&quot;FALSE&quot;"/>
    <s v="Moved Out - Lease End"/>
  </r>
  <r>
    <s v="APP000906"/>
    <d v="2020-08-09T00:00:00"/>
    <x v="0"/>
    <x v="0"/>
    <n v="34"/>
    <n v="832"/>
    <x v="0"/>
    <n v="31854.886009999998"/>
    <m/>
    <x v="1"/>
    <s v="Part-time"/>
    <n v="1"/>
    <s v="&quot;FALSE&quot;"/>
    <n v="3"/>
    <n v="0.7"/>
    <n v="4"/>
    <n v="800"/>
    <n v="0.99521441300000002"/>
    <s v="Approved"/>
    <n v="18"/>
    <n v="0"/>
    <n v="18"/>
    <n v="0"/>
    <s v="&quot;FALSE&quot;"/>
    <s v="Moved Out - Lease End"/>
  </r>
  <r>
    <s v="APP001158"/>
    <d v="2020-08-09T00:00:00"/>
    <x v="0"/>
    <x v="14"/>
    <n v="30"/>
    <n v="760"/>
    <x v="0"/>
    <n v="64614.688110000003"/>
    <n v="64614.688110000003"/>
    <x v="7"/>
    <s v="Full-time"/>
    <n v="0.1"/>
    <s v="&quot;FALSE&quot;"/>
    <n v="3"/>
    <n v="8.9"/>
    <n v="2"/>
    <n v="1250"/>
    <n v="0.99807064199999995"/>
    <s v="Approved"/>
    <n v="14"/>
    <n v="0"/>
    <n v="14"/>
    <n v="0"/>
    <s v="&quot;TRUE&quot;"/>
    <s v="Moved Out - Early"/>
  </r>
  <r>
    <s v="APP000863"/>
    <d v="2020-08-13T00:00:00"/>
    <x v="1"/>
    <x v="2"/>
    <n v="34"/>
    <n v="700"/>
    <x v="0"/>
    <n v="40711.097399999999"/>
    <n v="40711.097399999999"/>
    <x v="0"/>
    <s v="Full-time"/>
    <n v="24.7"/>
    <s v="&quot;FALSE&quot;"/>
    <n v="6"/>
    <n v="3.8"/>
    <n v="4"/>
    <n v="1100"/>
    <n v="0.97543072399999997"/>
    <s v="Approved"/>
    <n v="21"/>
    <n v="0"/>
    <n v="21"/>
    <n v="0"/>
    <s v="&quot;FALSE&quot;"/>
    <s v="Moved Out - Lease End"/>
  </r>
  <r>
    <s v="APP000819"/>
    <d v="2020-08-15T00:00:00"/>
    <x v="2"/>
    <x v="3"/>
    <n v="52"/>
    <n v="718"/>
    <x v="3"/>
    <n v="59647.435729999997"/>
    <m/>
    <x v="1"/>
    <s v="Part-time"/>
    <n v="8.5"/>
    <s v="&quot;FALSE&quot;"/>
    <n v="4"/>
    <n v="18.600000000000001"/>
    <n v="1"/>
    <n v="800"/>
    <n v="0.92787300500000003"/>
    <s v="Approved"/>
    <n v="16"/>
    <n v="0"/>
    <n v="16"/>
    <n v="0"/>
    <s v="&quot;FALSE&quot;"/>
    <s v="Moved Out - Lease End"/>
  </r>
  <r>
    <s v="APP001047"/>
    <d v="2020-08-15T00:00:00"/>
    <x v="2"/>
    <x v="7"/>
    <n v="54"/>
    <n v="604"/>
    <x v="3"/>
    <n v="35764.081319999998"/>
    <n v="35764.081319999998"/>
    <x v="0"/>
    <s v="Full-time"/>
    <n v="0.4"/>
    <s v="&quot;FALSE&quot;"/>
    <n v="4"/>
    <n v="4.3"/>
    <n v="1"/>
    <n v="1050"/>
    <n v="0.85661236900000004"/>
    <s v="Approved"/>
    <n v="22"/>
    <n v="1"/>
    <n v="22"/>
    <n v="0"/>
    <s v="&quot;FALSE&quot;"/>
    <s v="Moved Out - Lease End"/>
  </r>
  <r>
    <s v="APP000896"/>
    <d v="2020-08-19T00:00:00"/>
    <x v="2"/>
    <x v="9"/>
    <n v="37"/>
    <n v="683"/>
    <x v="0"/>
    <n v="69133.058210000003"/>
    <n v="69133.058210000003"/>
    <x v="5"/>
    <s v="Student"/>
    <n v="4.2"/>
    <s v="&quot;FALSE&quot;"/>
    <n v="5"/>
    <n v="1.9"/>
    <n v="1"/>
    <n v="850"/>
    <n v="0.76346919800000002"/>
    <s v="Approved"/>
    <n v="18"/>
    <n v="1"/>
    <n v="18"/>
    <n v="0"/>
    <s v="&quot;FALSE&quot;"/>
    <s v="Moved Out - Lease End"/>
  </r>
  <r>
    <s v="APP000426"/>
    <d v="2020-08-26T00:00:00"/>
    <x v="1"/>
    <x v="13"/>
    <n v="52"/>
    <n v="729"/>
    <x v="1"/>
    <n v="33887.766360000001"/>
    <n v="33887.766360000001"/>
    <x v="0"/>
    <s v="Full-time"/>
    <n v="1.1000000000000001"/>
    <s v="&quot;FALSE&quot;"/>
    <n v="3"/>
    <n v="10.9"/>
    <n v="4"/>
    <n v="800"/>
    <n v="0.65082287599999999"/>
    <s v="Approved"/>
    <n v="22"/>
    <n v="1"/>
    <n v="22"/>
    <n v="0"/>
    <s v="&quot;FALSE&quot;"/>
    <s v="Moved Out - Lease End"/>
  </r>
  <r>
    <s v="APP001044"/>
    <d v="2020-08-27T00:00:00"/>
    <x v="1"/>
    <x v="13"/>
    <n v="51"/>
    <n v="736"/>
    <x v="1"/>
    <n v="32061.649659999999"/>
    <n v="32061.649659999999"/>
    <x v="4"/>
    <s v="None"/>
    <n v="2.9"/>
    <s v="&quot;FALSE&quot;"/>
    <n v="3"/>
    <n v="2.4"/>
    <n v="2"/>
    <n v="1600"/>
    <n v="0.52155100200000004"/>
    <s v="Approved"/>
    <n v="20"/>
    <n v="0"/>
    <n v="20"/>
    <n v="0"/>
    <s v="&quot;FALSE&quot;"/>
    <s v="Moved Out - Lease End"/>
  </r>
  <r>
    <s v="APP000439"/>
    <d v="2020-08-27T00:00:00"/>
    <x v="1"/>
    <x v="2"/>
    <n v="44"/>
    <n v="681"/>
    <x v="3"/>
    <n v="62901.885130000002"/>
    <n v="62901.885130000002"/>
    <x v="0"/>
    <s v="Full-time"/>
    <n v="1.1000000000000001"/>
    <s v="&quot;FALSE&quot;"/>
    <n v="5"/>
    <n v="0.1"/>
    <n v="4"/>
    <n v="1550"/>
    <n v="0.37895588200000002"/>
    <s v="Approved"/>
    <n v="7"/>
    <n v="0"/>
    <n v="7"/>
    <n v="0"/>
    <s v="&quot;TRUE&quot;"/>
    <s v="Moved Out - Early"/>
  </r>
  <r>
    <s v="APP000316"/>
    <d v="2020-08-29T00:00:00"/>
    <x v="1"/>
    <x v="4"/>
    <n v="42"/>
    <n v="571"/>
    <x v="2"/>
    <n v="22206.837350000002"/>
    <n v="22206.837350000002"/>
    <x v="0"/>
    <s v="Full-time"/>
    <n v="1.5"/>
    <s v="&quot;FALSE&quot;"/>
    <n v="3"/>
    <n v="6.8"/>
    <n v="4"/>
    <n v="1900"/>
    <n v="0.22668016899999999"/>
    <s v="Denied"/>
    <m/>
    <m/>
    <m/>
    <m/>
    <m/>
    <s v="Application Denied"/>
  </r>
  <r>
    <s v="APP001088"/>
    <d v="2020-08-30T00:00:00"/>
    <x v="2"/>
    <x v="10"/>
    <n v="26"/>
    <n v="726"/>
    <x v="0"/>
    <n v="63945.147169999997"/>
    <n v="63945.147169999997"/>
    <x v="0"/>
    <s v="Full-time"/>
    <n v="2"/>
    <s v="&quot;FALSE&quot;"/>
    <n v="8"/>
    <n v="3.1"/>
    <n v="2"/>
    <n v="800"/>
    <n v="6.8613812999999996E-2"/>
    <s v="Approved"/>
    <n v="22"/>
    <n v="0"/>
    <n v="22"/>
    <n v="0"/>
    <s v="&quot;FALSE&quot;"/>
    <s v="Moved Out - Lease End"/>
  </r>
  <r>
    <s v="APP000834"/>
    <d v="2020-08-31T00:00:00"/>
    <x v="2"/>
    <x v="3"/>
    <n v="53"/>
    <n v="697"/>
    <x v="0"/>
    <n v="50069.29954"/>
    <n v="50069.29954"/>
    <x v="0"/>
    <s v="Full-time"/>
    <n v="5.2"/>
    <s v="&quot;FALSE&quot;"/>
    <n v="2"/>
    <n v="12.8"/>
    <n v="3"/>
    <n v="1200"/>
    <n v="9.1205312999999996E-2"/>
    <s v="Approved"/>
    <n v="20"/>
    <n v="1"/>
    <n v="20"/>
    <n v="0"/>
    <s v="&quot;FALSE&quot;"/>
    <s v="Moved Out - Lease End"/>
  </r>
  <r>
    <s v="APP000313"/>
    <d v="2020-09-02T00:00:00"/>
    <x v="2"/>
    <x v="9"/>
    <n v="31"/>
    <n v="685"/>
    <x v="2"/>
    <n v="88137.358850000004"/>
    <m/>
    <x v="0"/>
    <s v="Full-time"/>
    <n v="0.9"/>
    <s v="&quot;FALSE&quot;"/>
    <n v="4"/>
    <n v="2.1"/>
    <n v="3"/>
    <n v="1650"/>
    <n v="0.24869455900000001"/>
    <s v="Approved"/>
    <n v="20"/>
    <n v="0"/>
    <n v="20"/>
    <n v="0"/>
    <s v="&quot;TRUE&quot;"/>
    <s v="Moved Out - Early"/>
  </r>
  <r>
    <s v="APP000723"/>
    <d v="2020-09-02T00:00:00"/>
    <x v="2"/>
    <x v="11"/>
    <n v="44"/>
    <n v="791"/>
    <x v="0"/>
    <n v="69917.673049999998"/>
    <n v="69917.673049999998"/>
    <x v="1"/>
    <s v="Part-time"/>
    <n v="0.3"/>
    <s v="&quot;FALSE&quot;"/>
    <n v="3"/>
    <n v="9.5"/>
    <n v="3"/>
    <n v="1600"/>
    <n v="0.39983079500000002"/>
    <s v="Approved"/>
    <n v="18"/>
    <n v="0"/>
    <n v="18"/>
    <n v="1"/>
    <s v="&quot;FALSE&quot;"/>
    <s v="Moved Out - Lease End"/>
  </r>
  <r>
    <s v="APP000682"/>
    <d v="2020-09-03T00:00:00"/>
    <x v="2"/>
    <x v="10"/>
    <n v="65"/>
    <n v="710"/>
    <x v="1"/>
    <n v="28630.90223"/>
    <n v="28630.90223"/>
    <x v="0"/>
    <s v="Full-time"/>
    <n v="2.2000000000000002"/>
    <s v="&quot;FALSE&quot;"/>
    <n v="6"/>
    <n v="2.7"/>
    <n v="2"/>
    <n v="1300"/>
    <n v="0.54075318000000006"/>
    <s v="Approved"/>
    <n v="7"/>
    <n v="0"/>
    <n v="7"/>
    <n v="0"/>
    <s v="&quot;TRUE&quot;"/>
    <s v="Moved Out - Early"/>
  </r>
  <r>
    <s v="APP000476"/>
    <d v="2020-09-09T00:00:00"/>
    <x v="0"/>
    <x v="14"/>
    <n v="38"/>
    <n v="763"/>
    <x v="2"/>
    <n v="6807811"/>
    <n v="6807811"/>
    <x v="6"/>
    <s v="Retired"/>
    <n v="12"/>
    <s v="&quot;FALSE&quot;"/>
    <n v="3"/>
    <n v="1.7"/>
    <n v="3"/>
    <n v="0"/>
    <n v="0.66786179099999998"/>
    <s v="Denied"/>
    <n v="0"/>
    <n v="0"/>
    <n v="0"/>
    <n v="0"/>
    <m/>
    <s v="Application Denied"/>
  </r>
  <r>
    <s v="APP000681"/>
    <d v="2020-09-13T00:00:00"/>
    <x v="0"/>
    <x v="1"/>
    <n v="58"/>
    <n v="832"/>
    <x v="3"/>
    <n v="24809.020420000001"/>
    <n v="24809.020420000001"/>
    <x v="1"/>
    <s v="Part-time"/>
    <n v="3.1"/>
    <s v="&quot;FALSE&quot;"/>
    <n v="0"/>
    <n v="9.9"/>
    <n v="1"/>
    <n v="1250"/>
    <n v="0.77790958300000002"/>
    <s v="Approved"/>
    <n v="22"/>
    <n v="1"/>
    <n v="22"/>
    <n v="0"/>
    <s v="&quot;FALSE&quot;"/>
    <s v="Moved Out - Lease End"/>
  </r>
  <r>
    <s v="APP000852"/>
    <d v="2020-09-15T00:00:00"/>
    <x v="1"/>
    <x v="2"/>
    <n v="32"/>
    <n v="777"/>
    <x v="1"/>
    <n v="46589.930059999999"/>
    <m/>
    <x v="1"/>
    <s v="Part-time"/>
    <n v="5.3"/>
    <s v="&quot;FALSE&quot;"/>
    <n v="3"/>
    <n v="5.8"/>
    <n v="4"/>
    <n v="850"/>
    <n v="0.86808533700000001"/>
    <s v="Approved"/>
    <n v="13"/>
    <n v="0"/>
    <n v="13"/>
    <n v="0"/>
    <s v="&quot;FALSE&quot;"/>
    <s v="Moved Out - Lease End"/>
  </r>
  <r>
    <s v="APP000544"/>
    <d v="2020-09-16T00:00:00"/>
    <x v="1"/>
    <x v="5"/>
    <n v="32"/>
    <n v="609"/>
    <x v="0"/>
    <n v="57453.133549999999"/>
    <n v="57453.133549999999"/>
    <x v="0"/>
    <s v="Full-time"/>
    <n v="3.3"/>
    <s v="&quot;FALSE&quot;"/>
    <n v="2"/>
    <n v="1.4"/>
    <n v="1"/>
    <n v="1400"/>
    <n v="0.93608547600000003"/>
    <s v="Approved"/>
    <n v="18"/>
    <n v="0"/>
    <n v="18"/>
    <n v="0"/>
    <s v="&quot;FALSE&quot;"/>
    <s v="Moved Out - Lease End"/>
  </r>
  <r>
    <s v="APP001115"/>
    <d v="2020-09-17T00:00:00"/>
    <x v="1"/>
    <x v="13"/>
    <n v="35"/>
    <n v="792"/>
    <x v="0"/>
    <n v="11829.90049"/>
    <n v="11829.90049"/>
    <x v="0"/>
    <s v="Full-time"/>
    <n v="0"/>
    <s v="&quot;TRUE&quot;"/>
    <n v="3"/>
    <n v="7.2"/>
    <n v="3"/>
    <n v="1550"/>
    <n v="0.98017290599999995"/>
    <s v="Denied"/>
    <m/>
    <m/>
    <m/>
    <m/>
    <m/>
    <s v="Application Denied"/>
  </r>
  <r>
    <s v="APP000479"/>
    <d v="2020-09-17T00:00:00"/>
    <x v="0"/>
    <x v="1"/>
    <n v="60"/>
    <n v="698"/>
    <x v="1"/>
    <n v="86261.768939999994"/>
    <n v="86261.768939999994"/>
    <x v="0"/>
    <s v="Full-time"/>
    <n v="4.0999999999999996"/>
    <s v="&quot;FALSE&quot;"/>
    <n v="0"/>
    <n v="4.0999999999999996"/>
    <n v="3"/>
    <n v="900"/>
    <n v="0.99922139399999998"/>
    <s v="Approved"/>
    <n v="18"/>
    <n v="0"/>
    <n v="18"/>
    <n v="0"/>
    <s v="&quot;FALSE&quot;"/>
    <s v="Moved Out - Lease End"/>
  </r>
  <r>
    <s v="APP000098"/>
    <d v="2020-09-18T00:00:00"/>
    <x v="2"/>
    <x v="10"/>
    <n v="46"/>
    <n v="555"/>
    <x v="3"/>
    <n v="35000.311179999997"/>
    <m/>
    <x v="0"/>
    <s v="Full-time"/>
    <n v="3.1"/>
    <s v="&quot;FALSE&quot;"/>
    <n v="3"/>
    <n v="11.4"/>
    <n v="3"/>
    <n v="1200"/>
    <n v="0.99274433799999995"/>
    <s v="Approved"/>
    <n v="23"/>
    <n v="0"/>
    <n v="23"/>
    <n v="1"/>
    <s v="&quot;FALSE&quot;"/>
    <s v="Moved Out - Lease End"/>
  </r>
  <r>
    <s v="APP000124"/>
    <d v="2020-09-18T00:00:00"/>
    <x v="2"/>
    <x v="3"/>
    <n v="35"/>
    <n v="825"/>
    <x v="0"/>
    <n v="17103.559590000001"/>
    <n v="17103.559590000001"/>
    <x v="0"/>
    <s v="None"/>
    <n v="14.9"/>
    <s v="&quot;FALSE&quot;"/>
    <n v="0"/>
    <n v="12.1"/>
    <n v="4"/>
    <n v="800"/>
    <n v="0.96090719899999999"/>
    <s v="Approved"/>
    <n v="15"/>
    <n v="0"/>
    <n v="15"/>
    <n v="0"/>
    <s v="&quot;TRUE&quot;"/>
    <s v="Moved Out - Early"/>
  </r>
  <r>
    <s v="APP000582"/>
    <d v="2020-09-18T00:00:00"/>
    <x v="0"/>
    <x v="6"/>
    <n v="43"/>
    <n v="794"/>
    <x v="3"/>
    <n v="15198.22783"/>
    <m/>
    <x v="0"/>
    <s v="Full-time"/>
    <n v="14.4"/>
    <s v="&quot;FALSE&quot;"/>
    <n v="1"/>
    <n v="0.5"/>
    <n v="2"/>
    <n v="850"/>
    <n v="0.90452326900000002"/>
    <s v="Approved"/>
    <n v="7"/>
    <n v="0"/>
    <n v="7"/>
    <n v="0"/>
    <s v="&quot;TRUE&quot;"/>
    <s v="Moved Out - Early"/>
  </r>
  <r>
    <s v="APP000809"/>
    <d v="2020-09-22T00:00:00"/>
    <x v="1"/>
    <x v="12"/>
    <n v="37"/>
    <n v="728"/>
    <x v="0"/>
    <n v="83220.158670000004"/>
    <n v="83220.158670000004"/>
    <x v="0"/>
    <s v="Full-time"/>
    <n v="0.4"/>
    <s v="&quot;FALSE&quot;"/>
    <n v="4"/>
    <n v="13.6"/>
    <n v="3"/>
    <n v="1000"/>
    <n v="0.82503289999999996"/>
    <s v="Approved"/>
    <n v="18"/>
    <n v="0"/>
    <n v="18"/>
    <n v="0"/>
    <s v="&quot;FALSE&quot;"/>
    <s v="Moved Out - Lease End"/>
  </r>
  <r>
    <s v="APP001009"/>
    <d v="2020-09-24T00:00:00"/>
    <x v="2"/>
    <x v="3"/>
    <n v="60"/>
    <n v="614"/>
    <x v="0"/>
    <n v="67062.352840000007"/>
    <m/>
    <x v="4"/>
    <s v="Self-employed"/>
    <n v="3.1"/>
    <s v="&quot;FALSE&quot;"/>
    <n v="3"/>
    <n v="1.1000000000000001"/>
    <n v="4"/>
    <n v="800"/>
    <n v="0.72446670800000001"/>
    <s v="Approved"/>
    <n v="17"/>
    <n v="1"/>
    <n v="17"/>
    <n v="0"/>
    <s v="&quot;FALSE&quot;"/>
    <s v="Moved Out - Lease End"/>
  </r>
  <r>
    <s v="APP000865"/>
    <d v="2020-09-24T00:00:00"/>
    <x v="2"/>
    <x v="3"/>
    <n v="42"/>
    <n v="774"/>
    <x v="2"/>
    <n v="48439.327949999999"/>
    <n v="48439.327949999999"/>
    <x v="0"/>
    <s v="Full-time"/>
    <n v="5.2"/>
    <s v="&quot;FALSE&quot;"/>
    <n v="4"/>
    <n v="2.1"/>
    <n v="0"/>
    <n v="1400"/>
    <n v="0.60539370000000003"/>
    <s v="Approved"/>
    <n v="18"/>
    <n v="0"/>
    <n v="18"/>
    <n v="0"/>
    <s v="&quot;FALSE&quot;"/>
    <s v="Moved Out - Lease End"/>
  </r>
  <r>
    <s v="APP000329"/>
    <d v="2020-09-25T00:00:00"/>
    <x v="2"/>
    <x v="11"/>
    <n v="57"/>
    <n v="644"/>
    <x v="2"/>
    <n v="69132.245020000002"/>
    <n v="69132.245020000002"/>
    <x v="3"/>
    <s v="Unemployed"/>
    <n v="9.1"/>
    <s v="&quot;FALSE&quot;"/>
    <n v="4"/>
    <n v="1.7"/>
    <n v="4"/>
    <n v="1700"/>
    <n v="0.47085564800000002"/>
    <s v="Approved"/>
    <n v="22"/>
    <n v="1"/>
    <n v="22"/>
    <n v="0"/>
    <s v="&quot;FALSE&quot;"/>
    <s v="Moved Out - Lease End"/>
  </r>
  <r>
    <s v="APP001138"/>
    <d v="2020-09-25T00:00:00"/>
    <x v="1"/>
    <x v="4"/>
    <n v="34"/>
    <n v="627"/>
    <x v="2"/>
    <n v="136782.89430000001"/>
    <n v="136782.89430000001"/>
    <x v="0"/>
    <s v="Full-time"/>
    <n v="0.3"/>
    <s v="&quot;FALSE&quot;"/>
    <n v="4"/>
    <n v="3.7"/>
    <n v="2"/>
    <n v="1350"/>
    <n v="0.32428938400000001"/>
    <s v="Approved"/>
    <n v="22"/>
    <n v="1"/>
    <n v="22"/>
    <n v="0"/>
    <s v="&quot;FALSE&quot;"/>
    <s v="Moved Out - Lease End"/>
  </r>
  <r>
    <s v="APP000228"/>
    <d v="2020-09-26T00:00:00"/>
    <x v="2"/>
    <x v="8"/>
    <n v="33"/>
    <n v="609"/>
    <x v="3"/>
    <n v="111060.3463"/>
    <n v="111060.3463"/>
    <x v="0"/>
    <s v="Full-time"/>
    <n v="0.6"/>
    <s v="&quot;FALSE&quot;"/>
    <n v="1"/>
    <n v="3.3"/>
    <n v="4"/>
    <n v="1800"/>
    <n v="0.169439008"/>
    <s v="Approved"/>
    <n v="20"/>
    <n v="2"/>
    <n v="20"/>
    <n v="0"/>
    <s v="&quot;FALSE&quot;"/>
    <s v="Moved Out - Lease End"/>
  </r>
  <r>
    <s v="APP000027"/>
    <d v="2020-09-28T00:00:00"/>
    <x v="2"/>
    <x v="7"/>
    <n v="33"/>
    <n v="581"/>
    <x v="2"/>
    <n v="136747.11790000001"/>
    <n v="136747.11790000001"/>
    <x v="5"/>
    <s v="Student"/>
    <n v="0.1"/>
    <s v="&quot;FALSE&quot;"/>
    <n v="8"/>
    <n v="3.8"/>
    <n v="2"/>
    <n v="1300"/>
    <n v="1.0260238E-2"/>
    <s v="Approved"/>
    <n v="13"/>
    <n v="1"/>
    <n v="13"/>
    <n v="0"/>
    <s v="&quot;FALSE&quot;"/>
    <s v="Moved Out - Lease End"/>
  </r>
  <r>
    <s v="APP000288"/>
    <d v="2020-09-28T00:00:00"/>
    <x v="1"/>
    <x v="5"/>
    <n v="47"/>
    <n v="775"/>
    <x v="0"/>
    <n v="83322.55773"/>
    <n v="83322.55773"/>
    <x v="1"/>
    <s v="Part-time"/>
    <n v="9.1"/>
    <s v="&quot;FALSE&quot;"/>
    <n v="4"/>
    <n v="2.4"/>
    <n v="1"/>
    <n v="1950"/>
    <n v="0.14918063300000001"/>
    <s v="Approved"/>
    <n v="13"/>
    <n v="0"/>
    <n v="13"/>
    <n v="0"/>
    <s v="&quot;FALSE&quot;"/>
    <s v="Moved Out - Lease End"/>
  </r>
  <r>
    <s v="APP001175"/>
    <d v="2020-09-29T00:00:00"/>
    <x v="1"/>
    <x v="5"/>
    <n v="52"/>
    <n v="797"/>
    <x v="1"/>
    <n v="43264.354809999997"/>
    <n v="43264.354809999997"/>
    <x v="0"/>
    <s v="Full-time"/>
    <n v="8.1999999999999993"/>
    <s v="&quot;FALSE&quot;"/>
    <n v="0"/>
    <n v="1.4"/>
    <n v="1"/>
    <n v="800"/>
    <n v="0.304810621"/>
    <s v="Approved"/>
    <n v="14"/>
    <n v="0"/>
    <n v="14"/>
    <n v="0"/>
    <s v="&quot;FALSE&quot;"/>
    <s v="Moved Out - Lease End"/>
  </r>
  <r>
    <s v="APP000705"/>
    <d v="2020-10-03T00:00:00"/>
    <x v="2"/>
    <x v="3"/>
    <n v="53"/>
    <n v="754"/>
    <x v="1"/>
    <n v="32982.034659999998"/>
    <n v="32982.034659999998"/>
    <x v="0"/>
    <s v="Full-time"/>
    <n v="5"/>
    <s v="&quot;FALSE&quot;"/>
    <n v="0"/>
    <n v="13.4"/>
    <n v="3"/>
    <n v="1350"/>
    <n v="0.45265408899999998"/>
    <s v="Approved"/>
    <n v="15"/>
    <n v="0"/>
    <n v="15"/>
    <n v="0"/>
    <s v="&quot;FALSE&quot;"/>
    <s v="Moved Out - Lease End"/>
  </r>
  <r>
    <s v="APP000701"/>
    <d v="2020-10-05T00:00:00"/>
    <x v="1"/>
    <x v="12"/>
    <n v="28"/>
    <n v="753"/>
    <x v="2"/>
    <n v="49034.686820000003"/>
    <m/>
    <x v="1"/>
    <s v="Part-time"/>
    <n v="2.4"/>
    <s v="&quot;FALSE&quot;"/>
    <n v="1"/>
    <n v="1.5"/>
    <n v="2"/>
    <n v="1050"/>
    <n v="0.58893431299999999"/>
    <s v="Approved"/>
    <n v="12"/>
    <n v="0"/>
    <n v="12"/>
    <n v="0"/>
    <s v="&quot;FALSE&quot;"/>
    <s v="Moved Out - Lease End"/>
  </r>
  <r>
    <s v="APP001176"/>
    <d v="2020-10-06T00:00:00"/>
    <x v="1"/>
    <x v="5"/>
    <n v="35"/>
    <n v="707"/>
    <x v="2"/>
    <n v="110524.6421"/>
    <n v="110524.6421"/>
    <x v="6"/>
    <s v="Retired"/>
    <n v="6.1"/>
    <s v="&quot;FALSE&quot;"/>
    <n v="3"/>
    <n v="6.4"/>
    <n v="1"/>
    <n v="1700"/>
    <n v="0.71016995400000005"/>
    <s v="Approved"/>
    <n v="23"/>
    <n v="2"/>
    <n v="23"/>
    <n v="0"/>
    <s v="&quot;FALSE&quot;"/>
    <s v="Moved Out - Lease End"/>
  </r>
  <r>
    <s v="APP000239"/>
    <d v="2020-10-06T00:00:00"/>
    <x v="1"/>
    <x v="12"/>
    <n v="25"/>
    <n v="712"/>
    <x v="3"/>
    <n v="68864.871060000005"/>
    <n v="68864.871060000005"/>
    <x v="0"/>
    <s v="Full-time"/>
    <n v="4.5999999999999996"/>
    <s v="&quot;FALSE&quot;"/>
    <n v="1"/>
    <n v="5.4"/>
    <n v="3"/>
    <n v="800"/>
    <n v="0.81326399599999999"/>
    <s v="Approved"/>
    <n v="20"/>
    <n v="0"/>
    <n v="20"/>
    <n v="0"/>
    <s v="&quot;TRUE&quot;"/>
    <s v="Moved Out - Early"/>
  </r>
  <r>
    <s v="APP001169"/>
    <d v="2020-10-06T00:00:00"/>
    <x v="2"/>
    <x v="9"/>
    <n v="45"/>
    <n v="782"/>
    <x v="2"/>
    <n v="38238.90926"/>
    <n v="38238.90926"/>
    <x v="0"/>
    <s v="Full-time"/>
    <n v="0.6"/>
    <s v="&quot;FALSE&quot;"/>
    <n v="5"/>
    <n v="8"/>
    <n v="3"/>
    <n v="1400"/>
    <n v="0.89558285699999995"/>
    <s v="Denied"/>
    <m/>
    <m/>
    <m/>
    <m/>
    <m/>
    <s v="Application Denied"/>
  </r>
  <r>
    <s v="APP000278"/>
    <d v="2020-10-08T00:00:00"/>
    <x v="1"/>
    <x v="5"/>
    <n v="45"/>
    <n v="691"/>
    <x v="1"/>
    <n v="29438.394840000001"/>
    <m/>
    <x v="6"/>
    <s v="Retired"/>
    <n v="5.0999999999999996"/>
    <s v="&quot;FALSE&quot;"/>
    <n v="1"/>
    <n v="12"/>
    <n v="3"/>
    <n v="800"/>
    <n v="0.95502366599999999"/>
    <s v="Approved"/>
    <n v="21"/>
    <n v="0"/>
    <n v="21"/>
    <n v="1"/>
    <s v="&quot;FALSE&quot;"/>
    <s v="Moved Out - Lease End"/>
  </r>
  <r>
    <s v="APP000915"/>
    <d v="2020-10-09T00:00:00"/>
    <x v="1"/>
    <x v="5"/>
    <n v="49"/>
    <n v="613"/>
    <x v="0"/>
    <n v="38196.92424"/>
    <m/>
    <x v="4"/>
    <s v="Self-employed"/>
    <n v="3.5"/>
    <s v="&quot;FALSE&quot;"/>
    <n v="4"/>
    <n v="0.1"/>
    <n v="2"/>
    <n v="1600"/>
    <n v="0.99006798200000001"/>
    <s v="Approved"/>
    <n v="19"/>
    <n v="0"/>
    <n v="19"/>
    <n v="0"/>
    <s v="&quot;FALSE&quot;"/>
    <s v="Moved Out - Lease End"/>
  </r>
  <r>
    <s v="APP000113"/>
    <d v="2020-10-09T00:00:00"/>
    <x v="0"/>
    <x v="0"/>
    <n v="42"/>
    <n v="667"/>
    <x v="3"/>
    <n v="45441.46991"/>
    <n v="45441.46991"/>
    <x v="0"/>
    <s v="Full-time"/>
    <n v="6"/>
    <s v="&quot;FALSE&quot;"/>
    <n v="0"/>
    <n v="10.7"/>
    <n v="2"/>
    <n v="2100"/>
    <n v="0.99982058200000001"/>
    <s v="Denied"/>
    <m/>
    <m/>
    <m/>
    <m/>
    <m/>
    <s v="Application Denied"/>
  </r>
  <r>
    <s v="APP000800"/>
    <d v="2020-10-10T00:00:00"/>
    <x v="0"/>
    <x v="1"/>
    <n v="38"/>
    <n v="466"/>
    <x v="2"/>
    <n v="28783.303240000001"/>
    <m/>
    <x v="0"/>
    <s v="None"/>
    <n v="8.3000000000000007"/>
    <s v="&quot;FALSE&quot;"/>
    <n v="1"/>
    <n v="6.2"/>
    <n v="3"/>
    <n v="1000"/>
    <n v="0.98403233199999995"/>
    <s v="Approved"/>
    <n v="17"/>
    <n v="0"/>
    <n v="17"/>
    <n v="0"/>
    <s v="&quot;TRUE&quot;"/>
    <s v="Moved Out - Early"/>
  </r>
  <r>
    <s v="APP000458"/>
    <d v="2020-10-13T00:00:00"/>
    <x v="1"/>
    <x v="2"/>
    <n v="45"/>
    <n v="627"/>
    <x v="3"/>
    <n v="28527.583170000002"/>
    <n v="28527.583170000002"/>
    <x v="0"/>
    <s v="Full-time"/>
    <n v="16.899999999999999"/>
    <s v="&quot;FALSE&quot;"/>
    <n v="1"/>
    <n v="9.6"/>
    <n v="2"/>
    <n v="1500"/>
    <n v="0.94310654999999999"/>
    <s v="Approved"/>
    <n v="17"/>
    <n v="0"/>
    <n v="17"/>
    <n v="0"/>
    <s v="&quot;FALSE&quot;"/>
    <s v="Moved Out - Lease End"/>
  </r>
  <r>
    <s v="APP000340"/>
    <d v="2020-10-14T00:00:00"/>
    <x v="2"/>
    <x v="3"/>
    <n v="52"/>
    <n v="619"/>
    <x v="3"/>
    <n v="45433.430650000002"/>
    <n v="45433.430650000002"/>
    <x v="0"/>
    <s v="Full-time"/>
    <n v="2.5"/>
    <s v="&quot;FALSE&quot;"/>
    <n v="3"/>
    <n v="16.600000000000001"/>
    <n v="1"/>
    <n v="1400"/>
    <n v="0.878088702"/>
    <s v="Approved"/>
    <n v="15"/>
    <n v="0"/>
    <n v="15"/>
    <n v="0"/>
    <s v="&quot;FALSE&quot;"/>
    <s v="Moved Out - Lease End"/>
  </r>
  <r>
    <s v="APP000023"/>
    <d v="2020-10-15T00:00:00"/>
    <x v="2"/>
    <x v="7"/>
    <n v="29"/>
    <n v="527"/>
    <x v="1"/>
    <n v="30828.879939999999"/>
    <n v="30828.879939999999"/>
    <x v="6"/>
    <s v="Retired"/>
    <n v="1"/>
    <s v="&quot;FALSE&quot;"/>
    <n v="2"/>
    <n v="1"/>
    <n v="3"/>
    <n v="900"/>
    <n v="0.790639698"/>
    <s v="Denied"/>
    <m/>
    <m/>
    <m/>
    <m/>
    <m/>
    <s v="Application Denied"/>
  </r>
  <r>
    <s v="APP000099"/>
    <d v="2020-10-17T00:00:00"/>
    <x v="2"/>
    <x v="8"/>
    <n v="21"/>
    <n v="666"/>
    <x v="1"/>
    <n v="42354.161789999998"/>
    <n v="42354.161789999998"/>
    <x v="0"/>
    <s v="Full-time"/>
    <n v="1.3"/>
    <s v="&quot;FALSE&quot;"/>
    <n v="1"/>
    <n v="0.4"/>
    <n v="4"/>
    <n v="1300"/>
    <n v="0.68299346100000002"/>
    <s v="Denied"/>
    <m/>
    <m/>
    <m/>
    <m/>
    <m/>
    <s v="Application Denied"/>
  </r>
  <r>
    <s v="APP000766"/>
    <d v="2020-10-20T00:00:00"/>
    <x v="1"/>
    <x v="2"/>
    <n v="48"/>
    <n v="524"/>
    <x v="0"/>
    <n v="47533.452519999999"/>
    <m/>
    <x v="2"/>
    <s v="Contract"/>
    <n v="4.3"/>
    <s v="&quot;FALSE&quot;"/>
    <n v="2"/>
    <n v="5.2"/>
    <n v="2"/>
    <n v="1650"/>
    <n v="0.55789986000000003"/>
    <s v="Approved"/>
    <n v="22"/>
    <n v="0"/>
    <n v="22"/>
    <n v="0"/>
    <s v="&quot;FALSE&quot;"/>
    <s v="Moved Out - Lease End"/>
  </r>
  <r>
    <s v="APP000126"/>
    <d v="2020-10-23T00:00:00"/>
    <x v="2"/>
    <x v="3"/>
    <n v="31"/>
    <n v="780"/>
    <x v="3"/>
    <n v="19966.409319999999"/>
    <m/>
    <x v="0"/>
    <s v="Full-time"/>
    <n v="2.2000000000000002"/>
    <s v="&quot;FALSE&quot;"/>
    <n v="3"/>
    <n v="2.1"/>
    <n v="3"/>
    <n v="1550"/>
    <n v="0.41855446499999999"/>
    <s v="Approved"/>
    <n v="12"/>
    <n v="0"/>
    <n v="12"/>
    <n v="0"/>
    <s v="&quot;FALSE&quot;"/>
    <s v="Moved Out - Lease End"/>
  </r>
  <r>
    <s v="APP000307"/>
    <d v="2020-10-23T00:00:00"/>
    <x v="1"/>
    <x v="4"/>
    <n v="51"/>
    <n v="744"/>
    <x v="0"/>
    <n v="40560.306510000002"/>
    <n v="40560.306510000002"/>
    <x v="3"/>
    <s v="Unemployed"/>
    <n v="4.9000000000000004"/>
    <s v="&quot;FALSE&quot;"/>
    <n v="2"/>
    <n v="6.9"/>
    <n v="2"/>
    <n v="1500"/>
    <n v="0.268516914"/>
    <s v="Approved"/>
    <n v="17"/>
    <n v="0"/>
    <n v="17"/>
    <n v="0"/>
    <s v="&quot;FALSE&quot;"/>
    <s v="Moved Out - Lease End"/>
  </r>
  <r>
    <s v="APP000331"/>
    <d v="2020-10-27T00:00:00"/>
    <x v="2"/>
    <x v="11"/>
    <n v="24"/>
    <n v="723"/>
    <x v="0"/>
    <n v="32202.584080000001"/>
    <n v="32202.584080000001"/>
    <x v="0"/>
    <s v="Full-time"/>
    <n v="0.2"/>
    <s v="&quot;FALSE&quot;"/>
    <n v="2"/>
    <n v="4.5"/>
    <n v="3"/>
    <n v="1150"/>
    <n v="0.11161998300000001"/>
    <s v="Denied"/>
    <m/>
    <m/>
    <m/>
    <m/>
    <m/>
    <s v="Application Denied"/>
  </r>
  <r>
    <s v="APP000056"/>
    <d v="2020-10-28T00:00:00"/>
    <x v="0"/>
    <x v="1"/>
    <n v="24"/>
    <n v="739"/>
    <x v="2"/>
    <n v="76311.850520000007"/>
    <n v="76311.850520000007"/>
    <x v="0"/>
    <s v="Full-time"/>
    <n v="2.2999999999999998"/>
    <s v="&quot;FALSE&quot;"/>
    <n v="2"/>
    <n v="7"/>
    <n v="3"/>
    <n v="1150"/>
    <n v="4.8128328999999997E-2"/>
    <s v="Approved"/>
    <n v="22"/>
    <n v="0"/>
    <n v="22"/>
    <n v="0"/>
    <s v="&quot;TRUE&quot;"/>
    <s v="Moved Out - Early"/>
  </r>
  <r>
    <s v="APP000064"/>
    <d v="2020-10-31T00:00:00"/>
    <x v="2"/>
    <x v="11"/>
    <n v="27"/>
    <n v="554"/>
    <x v="3"/>
    <n v="69843.909929999994"/>
    <m/>
    <x v="0"/>
    <s v="Full-time"/>
    <n v="8.8000000000000007"/>
    <s v="&quot;FALSE&quot;"/>
    <n v="3"/>
    <n v="0.8"/>
    <n v="2"/>
    <n v="1050"/>
    <n v="0.20664718100000001"/>
    <s v="Approved"/>
    <n v="20"/>
    <n v="0"/>
    <n v="20"/>
    <n v="0"/>
    <s v="&quot;FALSE&quot;"/>
    <s v="Moved Out - Lease End"/>
  </r>
  <r>
    <s v="APP000555"/>
    <d v="2020-11-01T00:00:00"/>
    <x v="0"/>
    <x v="0"/>
    <n v="28"/>
    <n v="594"/>
    <x v="0"/>
    <n v="59218.692410000003"/>
    <n v="59218.692410000003"/>
    <x v="0"/>
    <s v="Full-time"/>
    <n v="8.3000000000000007"/>
    <s v="&quot;FALSE&quot;"/>
    <n v="3"/>
    <n v="12.7"/>
    <n v="3"/>
    <n v="850"/>
    <n v="0.35988714300000002"/>
    <s v="Approved"/>
    <n v="17"/>
    <n v="0"/>
    <n v="17"/>
    <n v="0"/>
    <s v="&quot;FALSE&quot;"/>
    <s v="Moved Out - Lease End"/>
  </r>
  <r>
    <s v="APP000963"/>
    <d v="2020-11-04T00:00:00"/>
    <x v="2"/>
    <x v="7"/>
    <n v="44"/>
    <n v="792"/>
    <x v="2"/>
    <n v="44826.725129999999"/>
    <n v="44826.725129999999"/>
    <x v="0"/>
    <s v="Full-time"/>
    <n v="4.2"/>
    <s v="&quot;FALSE&quot;"/>
    <n v="2"/>
    <n v="4.4000000000000004"/>
    <n v="3"/>
    <n v="1100"/>
    <n v="0.50393363099999999"/>
    <s v="Approved"/>
    <n v="22"/>
    <n v="0"/>
    <n v="22"/>
    <n v="0"/>
    <s v="&quot;FALSE&quot;"/>
    <s v="Moved Out - Lease End"/>
  </r>
  <r>
    <s v="APP000219"/>
    <d v="2020-11-05T00:00:00"/>
    <x v="1"/>
    <x v="5"/>
    <n v="32"/>
    <n v="501"/>
    <x v="2"/>
    <n v="163749.0759"/>
    <n v="163749.0759"/>
    <x v="0"/>
    <s v="Full-time"/>
    <n v="9.1"/>
    <s v="&quot;FALSE&quot;"/>
    <n v="2"/>
    <n v="11.6"/>
    <n v="3"/>
    <n v="800"/>
    <n v="0.63510691600000002"/>
    <s v="Approved"/>
    <n v="21"/>
    <n v="0"/>
    <n v="21"/>
    <n v="0"/>
    <s v="&quot;FALSE&quot;"/>
    <s v="Moved Out - Lease End"/>
  </r>
  <r>
    <s v="APP000144"/>
    <d v="2020-11-07T00:00:00"/>
    <x v="2"/>
    <x v="8"/>
    <n v="54"/>
    <n v="811"/>
    <x v="3"/>
    <n v="54173.890579999999"/>
    <m/>
    <x v="0"/>
    <s v="Full-time"/>
    <n v="18.7"/>
    <s v="&quot;FALSE&quot;"/>
    <n v="6"/>
    <n v="2.5"/>
    <n v="2"/>
    <n v="800"/>
    <n v="0.75005611999999999"/>
    <s v="Approved"/>
    <n v="20"/>
    <n v="0"/>
    <n v="20"/>
    <n v="0"/>
    <s v="&quot;TRUE&quot;"/>
    <s v="Moved Out - Early"/>
  </r>
  <r>
    <s v="APP000509"/>
    <d v="2020-11-07T00:00:00"/>
    <x v="0"/>
    <x v="15"/>
    <n v="39"/>
    <n v="757"/>
    <x v="1"/>
    <n v="49991.673510000001"/>
    <n v="49991.673510000001"/>
    <x v="4"/>
    <s v="Self-employed"/>
    <n v="3.1"/>
    <s v="&quot;FALSE&quot;"/>
    <n v="3"/>
    <n v="1.2"/>
    <n v="3"/>
    <n v="1150"/>
    <n v="0.84584481499999997"/>
    <s v="Approved"/>
    <n v="17"/>
    <n v="1"/>
    <n v="17"/>
    <n v="0"/>
    <s v="&quot;TRUE&quot;"/>
    <s v="Moved Out - Early"/>
  </r>
  <r>
    <s v="APP000728"/>
    <d v="2020-11-10T00:00:00"/>
    <x v="1"/>
    <x v="2"/>
    <n v="34"/>
    <n v="727"/>
    <x v="1"/>
    <n v="32564.012559999999"/>
    <n v="32564.012559999999"/>
    <x v="0"/>
    <s v="Full-time"/>
    <n v="5.9"/>
    <s v="&quot;FALSE&quot;"/>
    <n v="4"/>
    <n v="2"/>
    <n v="1"/>
    <n v="950"/>
    <n v="0.92002603800000005"/>
    <s v="Approved"/>
    <n v="20"/>
    <n v="0"/>
    <n v="20"/>
    <n v="0"/>
    <s v="&quot;FALSE&quot;"/>
    <s v="Moved Out - Lease End"/>
  </r>
  <r>
    <s v="APP000212"/>
    <d v="2020-11-12T00:00:00"/>
    <x v="1"/>
    <x v="4"/>
    <n v="50"/>
    <n v="577"/>
    <x v="3"/>
    <n v="71609.363960000002"/>
    <n v="71609.363960000002"/>
    <x v="0"/>
    <s v="Full-time"/>
    <n v="16.899999999999999"/>
    <s v="&quot;FALSE&quot;"/>
    <n v="3"/>
    <n v="2.9"/>
    <n v="2"/>
    <n v="1500"/>
    <n v="0.97070479799999998"/>
    <s v="Approved"/>
    <n v="23"/>
    <n v="1"/>
    <n v="23"/>
    <n v="0"/>
    <s v="&quot;FALSE&quot;"/>
    <s v="Moved Out - Lease End"/>
  </r>
  <r>
    <s v="APP000886"/>
    <d v="2020-11-12T00:00:00"/>
    <x v="2"/>
    <x v="3"/>
    <n v="50"/>
    <n v="828"/>
    <x v="1"/>
    <n v="23751.481540000001"/>
    <m/>
    <x v="0"/>
    <s v="Full-time"/>
    <n v="6.4"/>
    <s v="&quot;FALSE&quot;"/>
    <n v="0"/>
    <n v="2.4"/>
    <n v="2"/>
    <n v="800"/>
    <n v="0.996586482"/>
    <s v="Approved"/>
    <n v="14"/>
    <n v="1"/>
    <n v="14"/>
    <n v="0"/>
    <s v="&quot;FALSE&quot;"/>
    <s v="Moved Out - Lease End"/>
  </r>
  <r>
    <s v="APP000553"/>
    <d v="2020-11-18T00:00:00"/>
    <x v="1"/>
    <x v="5"/>
    <n v="50"/>
    <n v="796"/>
    <x v="3"/>
    <n v="65677.602140000003"/>
    <n v="65677.602140000003"/>
    <x v="5"/>
    <s v="Student"/>
    <n v="4"/>
    <s v="&quot;FALSE&quot;"/>
    <n v="3"/>
    <n v="4.8"/>
    <n v="3"/>
    <n v="800"/>
    <n v="0.99700993400000004"/>
    <s v="Approved"/>
    <n v="13"/>
    <n v="1"/>
    <n v="13"/>
    <n v="0"/>
    <s v="&quot;TRUE&quot;"/>
    <s v="Moved Out - Early"/>
  </r>
  <r>
    <s v="APP000416"/>
    <d v="2020-11-26T00:00:00"/>
    <x v="2"/>
    <x v="8"/>
    <n v="28"/>
    <n v="811"/>
    <x v="0"/>
    <n v="76661.226439999999"/>
    <n v="76661.226439999999"/>
    <x v="0"/>
    <s v="Full-time"/>
    <n v="10.199999999999999"/>
    <s v="&quot;FALSE&quot;"/>
    <n v="1"/>
    <n v="2.2000000000000002"/>
    <n v="4"/>
    <n v="1700"/>
    <n v="0.97196433400000004"/>
    <s v="Approved"/>
    <n v="21"/>
    <n v="0"/>
    <n v="21"/>
    <n v="0"/>
    <s v="&quot;FALSE&quot;"/>
    <s v="Moved Out - Lease End"/>
  </r>
  <r>
    <s v="APP000900"/>
    <d v="2020-11-27T00:00:00"/>
    <x v="2"/>
    <x v="10"/>
    <n v="42"/>
    <n v="754"/>
    <x v="2"/>
    <n v="58078.071020000003"/>
    <n v="58078.071020000003"/>
    <x v="1"/>
    <s v="Part-time"/>
    <n v="2.8"/>
    <s v="&quot;FALSE&quot;"/>
    <n v="1"/>
    <n v="2.5"/>
    <n v="3"/>
    <n v="800"/>
    <n v="0.92208948499999999"/>
    <s v="Approved"/>
    <n v="14"/>
    <n v="1"/>
    <n v="14"/>
    <n v="0"/>
    <s v="&quot;FALSE&quot;"/>
    <s v="Moved Out - Lease End"/>
  </r>
  <r>
    <s v="APP000062"/>
    <d v="2020-12-01T00:00:00"/>
    <x v="2"/>
    <x v="8"/>
    <n v="31"/>
    <n v="509"/>
    <x v="0"/>
    <n v="34027.488120000002"/>
    <n v="34027.488120000002"/>
    <x v="0"/>
    <s v="Full-time"/>
    <n v="3.5"/>
    <s v="&quot;FALSE&quot;"/>
    <n v="2"/>
    <n v="3.9"/>
    <n v="3"/>
    <n v="1200"/>
    <n v="0.84865946000000003"/>
    <s v="Approved"/>
    <n v="7"/>
    <n v="1"/>
    <n v="7"/>
    <n v="0"/>
    <s v="&quot;TRUE&quot;"/>
    <s v="Moved Out - Early"/>
  </r>
  <r>
    <s v="APP001233"/>
    <d v="2020-12-04T00:00:00"/>
    <x v="2"/>
    <x v="11"/>
    <n v="39"/>
    <n v="795"/>
    <x v="1"/>
    <n v="25391.911039999999"/>
    <n v="25391.911039999999"/>
    <x v="0"/>
    <s v="Full-time"/>
    <n v="5.4"/>
    <s v="&quot;FALSE&quot;"/>
    <n v="2"/>
    <n v="5.2"/>
    <n v="2"/>
    <n v="1500"/>
    <n v="0.75355006099999999"/>
    <s v="Approved"/>
    <n v="19"/>
    <n v="0"/>
    <n v="19"/>
    <n v="0"/>
    <s v="&quot;FALSE&quot;"/>
    <s v="Moved Out - Lease End"/>
  </r>
  <r>
    <s v="APP000703"/>
    <d v="2020-12-12T00:00:00"/>
    <x v="2"/>
    <x v="10"/>
    <n v="43"/>
    <n v="659"/>
    <x v="0"/>
    <n v="24148.932649999999"/>
    <n v="24148.932649999999"/>
    <x v="0"/>
    <s v="Full-time"/>
    <n v="2.2999999999999998"/>
    <s v="&quot;FALSE&quot;"/>
    <n v="2"/>
    <n v="1.1000000000000001"/>
    <n v="3"/>
    <n v="1050"/>
    <n v="0.63919090000000001"/>
    <s v="Denied"/>
    <m/>
    <m/>
    <m/>
    <m/>
    <m/>
    <s v="Application Denied"/>
  </r>
  <r>
    <s v="APP000401"/>
    <d v="2020-12-13T00:00:00"/>
    <x v="2"/>
    <x v="9"/>
    <n v="35"/>
    <n v="815"/>
    <x v="2"/>
    <n v="80676.767749999999"/>
    <n v="80676.767749999999"/>
    <x v="0"/>
    <s v="Full-time"/>
    <n v="1.5"/>
    <s v="&quot;FALSE&quot;"/>
    <n v="1"/>
    <n v="2.4"/>
    <n v="3"/>
    <n v="1150"/>
    <n v="0.50850333000000003"/>
    <s v="Approved"/>
    <n v="17"/>
    <n v="0"/>
    <n v="17"/>
    <n v="0"/>
    <s v="&quot;FALSE&quot;"/>
    <s v="Moved Out - Lease End"/>
  </r>
  <r>
    <s v="APP001059"/>
    <d v="2020-12-14T00:00:00"/>
    <x v="1"/>
    <x v="5"/>
    <n v="55"/>
    <n v="485"/>
    <x v="0"/>
    <n v="120469.8337"/>
    <n v="120469.8337"/>
    <x v="0"/>
    <s v="Full-time"/>
    <n v="2.8"/>
    <s v="&quot;FALSE&quot;"/>
    <n v="3"/>
    <n v="5.4"/>
    <n v="1"/>
    <n v="800"/>
    <n v="0.36482582299999999"/>
    <s v="Approved"/>
    <n v="16"/>
    <n v="1"/>
    <n v="16"/>
    <n v="0"/>
    <s v="&quot;FALSE&quot;"/>
    <s v="Moved Out - Lease End"/>
  </r>
  <r>
    <s v="APP001050"/>
    <d v="2020-12-15T00:00:00"/>
    <x v="2"/>
    <x v="9"/>
    <n v="35"/>
    <n v="631"/>
    <x v="0"/>
    <n v="9332.9447450000007"/>
    <m/>
    <x v="0"/>
    <s v="Full-time"/>
    <n v="0.1"/>
    <s v="&quot;FALSE&quot;"/>
    <n v="4"/>
    <n v="0.3"/>
    <n v="2"/>
    <n v="800"/>
    <n v="0.21182868199999999"/>
    <s v="Approved"/>
    <n v="12"/>
    <n v="1"/>
    <n v="12"/>
    <n v="0"/>
    <s v="&quot;FALSE&quot;"/>
    <s v="Moved Out - Lease End"/>
  </r>
  <r>
    <s v="APP000751"/>
    <d v="2020-12-18T00:00:00"/>
    <x v="2"/>
    <x v="7"/>
    <n v="40"/>
    <n v="483"/>
    <x v="0"/>
    <n v="75103.323250000001"/>
    <n v="75103.323250000001"/>
    <x v="0"/>
    <s v="Full-time"/>
    <n v="1.1000000000000001"/>
    <s v="&quot;FALSE&quot;"/>
    <n v="3"/>
    <n v="5.6"/>
    <n v="2"/>
    <n v="1400"/>
    <n v="5.3420284999999998E-2"/>
    <s v="Approved"/>
    <n v="13"/>
    <n v="0"/>
    <n v="13"/>
    <n v="0"/>
    <s v="&quot;TRUE&quot;"/>
    <s v="Moved Out - Early"/>
  </r>
  <r>
    <s v="APP000901"/>
    <d v="2020-12-18T00:00:00"/>
    <x v="2"/>
    <x v="11"/>
    <n v="24"/>
    <n v="555"/>
    <x v="2"/>
    <n v="59824.65062"/>
    <n v="59824.65062"/>
    <x v="1"/>
    <s v="None"/>
    <n v="2.1"/>
    <s v="&quot;FALSE&quot;"/>
    <n v="1"/>
    <n v="3.6"/>
    <n v="4"/>
    <n v="1200"/>
    <n v="0.10635275600000001"/>
    <s v="Approved"/>
    <n v="21"/>
    <n v="0"/>
    <n v="21"/>
    <n v="0"/>
    <s v="&quot;FALSE&quot;"/>
    <s v="Moved Out - Lease End"/>
  </r>
  <r>
    <s v="APP001211"/>
    <d v="2020-12-20T00:00:00"/>
    <x v="2"/>
    <x v="8"/>
    <n v="44"/>
    <n v="721"/>
    <x v="3"/>
    <n v="17324.169089999999"/>
    <n v="17324.169089999999"/>
    <x v="3"/>
    <s v="Unemployed"/>
    <n v="2.2999999999999998"/>
    <s v="&quot;FALSE&quot;"/>
    <n v="1"/>
    <n v="1.2"/>
    <n v="3"/>
    <n v="850"/>
    <n v="0.26340897000000002"/>
    <s v="Denied"/>
    <m/>
    <m/>
    <m/>
    <m/>
    <m/>
    <s v="Application Denied"/>
  </r>
  <r>
    <s v="APP000957"/>
    <d v="2020-12-20T00:00:00"/>
    <x v="1"/>
    <x v="12"/>
    <n v="50"/>
    <n v="723"/>
    <x v="0"/>
    <n v="83736.168260000006"/>
    <n v="83736.168260000006"/>
    <x v="0"/>
    <s v="Full-time"/>
    <n v="0.3"/>
    <s v="&quot;FALSE&quot;"/>
    <n v="3"/>
    <n v="13.8"/>
    <n v="2"/>
    <n v="1600"/>
    <n v="0.41373628800000001"/>
    <s v="Approved"/>
    <n v="15"/>
    <n v="0"/>
    <n v="15"/>
    <n v="0"/>
    <s v="&quot;FALSE&quot;"/>
    <s v="Moved Out - Lease End"/>
  </r>
  <r>
    <s v="APP000444"/>
    <d v="2020-12-21T00:00:00"/>
    <x v="2"/>
    <x v="9"/>
    <n v="40"/>
    <n v="809"/>
    <x v="0"/>
    <n v="41702.047030000002"/>
    <n v="41702.047030000002"/>
    <x v="2"/>
    <s v="Contract"/>
    <n v="0.2"/>
    <s v="&quot;FALSE&quot;"/>
    <n v="2"/>
    <n v="8.1999999999999993"/>
    <n v="2"/>
    <n v="1750"/>
    <n v="0.55349453199999998"/>
    <s v="Denied"/>
    <m/>
    <m/>
    <m/>
    <m/>
    <m/>
    <s v="Application Denied"/>
  </r>
  <r>
    <s v="APP000584"/>
    <d v="2020-12-22T00:00:00"/>
    <x v="2"/>
    <x v="9"/>
    <n v="36"/>
    <n v="676"/>
    <x v="1"/>
    <n v="30767.21615"/>
    <n v="30767.21615"/>
    <x v="0"/>
    <s v="Full-time"/>
    <n v="17"/>
    <s v="&quot;FALSE&quot;"/>
    <n v="4"/>
    <n v="5.7"/>
    <n v="0"/>
    <n v="1600"/>
    <n v="0.67911352000000003"/>
    <s v="Approved"/>
    <n v="14"/>
    <n v="0"/>
    <n v="14"/>
    <n v="0"/>
    <s v="&quot;FALSE&quot;"/>
    <s v="Moved Out - Lease End"/>
  </r>
  <r>
    <s v="APP000332"/>
    <d v="2020-12-26T00:00:00"/>
    <x v="1"/>
    <x v="12"/>
    <n v="39"/>
    <n v="674"/>
    <x v="3"/>
    <n v="80770.069839999996"/>
    <m/>
    <x v="0"/>
    <s v="Full-time"/>
    <n v="0.8"/>
    <s v="&quot;FALSE&quot;"/>
    <n v="1"/>
    <n v="30"/>
    <n v="3"/>
    <n v="800"/>
    <n v="0.787384258"/>
    <s v="Approved"/>
    <n v="15"/>
    <n v="0"/>
    <n v="15"/>
    <n v="0"/>
    <s v="&quot;FALSE&quot;"/>
    <s v="Moved Out - Lease End"/>
  </r>
  <r>
    <s v="APP000366"/>
    <d v="2021-01-01T00:00:00"/>
    <x v="2"/>
    <x v="8"/>
    <n v="53"/>
    <n v="796"/>
    <x v="3"/>
    <n v="104712.95630000001"/>
    <n v="104712.95630000001"/>
    <x v="0"/>
    <s v="Full-time"/>
    <n v="4.3"/>
    <s v="&quot;FALSE&quot;"/>
    <n v="3"/>
    <n v="0.3"/>
    <n v="2"/>
    <n v="800"/>
    <n v="0.87554092400000005"/>
    <s v="Approved"/>
    <n v="18"/>
    <n v="0"/>
    <n v="18"/>
    <n v="0"/>
    <s v="&quot;FALSE&quot;"/>
    <s v="Moved Out - Lease End"/>
  </r>
  <r>
    <s v="APP000118"/>
    <d v="2021-01-01T00:00:00"/>
    <x v="2"/>
    <x v="10"/>
    <n v="38"/>
    <n v="642"/>
    <x v="0"/>
    <n v="31490.596539999999"/>
    <n v="31490.596539999999"/>
    <x v="0"/>
    <s v="None"/>
    <n v="0.2"/>
    <s v="&quot;FALSE&quot;"/>
    <n v="0"/>
    <n v="4.5999999999999996"/>
    <n v="4"/>
    <n v="1200"/>
    <n v="0.94133151800000003"/>
    <s v="Approved"/>
    <n v="12"/>
    <n v="1"/>
    <n v="12"/>
    <n v="0"/>
    <s v="&quot;FALSE&quot;"/>
    <s v="Moved Out - Lease End"/>
  </r>
  <r>
    <s v="APP000654"/>
    <d v="2021-01-04T00:00:00"/>
    <x v="1"/>
    <x v="4"/>
    <n v="51"/>
    <n v="456"/>
    <x v="0"/>
    <n v="271623.86790000001"/>
    <n v="271623.86790000001"/>
    <x v="4"/>
    <s v="Self-employed"/>
    <n v="2.8"/>
    <s v="&quot;FALSE&quot;"/>
    <n v="3"/>
    <n v="0.4"/>
    <n v="1"/>
    <n v="800"/>
    <n v="0.98307538999999999"/>
    <s v="Approved"/>
    <n v="12"/>
    <n v="0"/>
    <n v="12"/>
    <n v="0"/>
    <s v="&quot;FALSE&quot;"/>
    <s v="Moved Out - Lease End"/>
  </r>
  <r>
    <s v="APP000335"/>
    <d v="2021-01-04T00:00:00"/>
    <x v="2"/>
    <x v="3"/>
    <n v="51"/>
    <n v="574"/>
    <x v="3"/>
    <n v="65438.501839999997"/>
    <m/>
    <x v="0"/>
    <s v="Full-time"/>
    <n v="2.1"/>
    <s v="&quot;TRUE&quot;"/>
    <n v="3"/>
    <n v="7.7"/>
    <n v="0"/>
    <n v="2300"/>
    <n v="0.999706176"/>
    <s v="Approved"/>
    <n v="22"/>
    <n v="1"/>
    <n v="22"/>
    <n v="0"/>
    <s v="&quot;FALSE&quot;"/>
    <s v="Moved Out - Lease End"/>
  </r>
  <r>
    <s v="APP000899"/>
    <d v="2021-01-07T00:00:00"/>
    <x v="2"/>
    <x v="10"/>
    <n v="48"/>
    <n v="671"/>
    <x v="3"/>
    <n v="29876.6643"/>
    <n v="29876.6643"/>
    <x v="4"/>
    <s v="Self-employed"/>
    <n v="9.6999999999999993"/>
    <s v="&quot;FALSE&quot;"/>
    <n v="2"/>
    <n v="12.2"/>
    <n v="3"/>
    <n v="1400"/>
    <n v="0.99079903400000002"/>
    <s v="Approved"/>
    <n v="12"/>
    <n v="1"/>
    <n v="12"/>
    <n v="0"/>
    <s v="&quot;FALSE&quot;"/>
    <s v="Moved Out - Lease End"/>
  </r>
  <r>
    <s v="APP001151"/>
    <d v="2021-01-08T00:00:00"/>
    <x v="1"/>
    <x v="12"/>
    <n v="37"/>
    <n v="721"/>
    <x v="0"/>
    <n v="16585.201000000001"/>
    <n v="16585.201000000001"/>
    <x v="1"/>
    <s v="Part-time"/>
    <n v="3.7"/>
    <s v="&quot;TRUE&quot;"/>
    <n v="1"/>
    <n v="0.8"/>
    <n v="3"/>
    <n v="800"/>
    <n v="0.95658150200000003"/>
    <s v="Denied"/>
    <m/>
    <m/>
    <m/>
    <m/>
    <m/>
    <s v="Application Denied"/>
  </r>
  <r>
    <s v="APP000756"/>
    <d v="2021-01-13T00:00:00"/>
    <x v="1"/>
    <x v="2"/>
    <n v="35"/>
    <n v="699"/>
    <x v="0"/>
    <n v="90766.142770000006"/>
    <m/>
    <x v="0"/>
    <s v="None"/>
    <n v="1.1000000000000001"/>
    <s v="&quot;FALSE&quot;"/>
    <n v="1"/>
    <n v="3.9"/>
    <n v="2"/>
    <n v="1600"/>
    <n v="0.89792768099999998"/>
    <s v="Approved"/>
    <n v="15"/>
    <n v="0"/>
    <n v="15"/>
    <n v="0"/>
    <s v="&quot;FALSE&quot;"/>
    <s v="Moved Out - Lease End"/>
  </r>
  <r>
    <s v="APP001157"/>
    <d v="2021-01-13T00:00:00"/>
    <x v="2"/>
    <x v="11"/>
    <n v="58"/>
    <n v="668"/>
    <x v="3"/>
    <n v="69042.736040000003"/>
    <n v="69042.736040000003"/>
    <x v="0"/>
    <s v="Full-time"/>
    <n v="0.7"/>
    <s v="&quot;FALSE&quot;"/>
    <n v="1"/>
    <n v="7.6"/>
    <n v="2"/>
    <n v="1450"/>
    <n v="0.816335908"/>
    <s v="Approved"/>
    <n v="23"/>
    <n v="0"/>
    <n v="23"/>
    <n v="0"/>
    <s v="&quot;FALSE&quot;"/>
    <s v="Moved Out - Lease End"/>
  </r>
  <r>
    <s v="APP000602"/>
    <d v="2021-01-14T00:00:00"/>
    <x v="2"/>
    <x v="10"/>
    <n v="35"/>
    <n v="638"/>
    <x v="0"/>
    <n v="71458.984179999999"/>
    <m/>
    <x v="2"/>
    <s v="Contract"/>
    <n v="14.2"/>
    <s v="&quot;FALSE&quot;"/>
    <n v="1"/>
    <n v="2.6"/>
    <n v="2"/>
    <n v="1500"/>
    <n v="0.71389048099999997"/>
    <s v="Approved"/>
    <n v="17"/>
    <n v="0"/>
    <n v="17"/>
    <n v="0"/>
    <s v="&quot;FALSE&quot;"/>
    <s v="Moved Out - Lease End"/>
  </r>
  <r>
    <s v="APP000519"/>
    <d v="2021-01-14T00:00:00"/>
    <x v="0"/>
    <x v="15"/>
    <n v="47"/>
    <n v="728"/>
    <x v="1"/>
    <n v="34368.862509999999"/>
    <n v="34368.862509999999"/>
    <x v="0"/>
    <s v="Full-time"/>
    <n v="1.5"/>
    <s v="&quot;FALSE&quot;"/>
    <n v="1"/>
    <n v="5.9"/>
    <n v="2"/>
    <n v="2100"/>
    <n v="0.59320841199999996"/>
    <s v="Approved"/>
    <n v="23"/>
    <n v="2"/>
    <n v="23"/>
    <n v="0"/>
    <s v="&quot;FALSE&quot;"/>
    <s v="Moved Out - Lease End"/>
  </r>
  <r>
    <s v="APP000201"/>
    <d v="2021-01-21T00:00:00"/>
    <x v="1"/>
    <x v="5"/>
    <n v="52"/>
    <n v="628"/>
    <x v="0"/>
    <n v="48460.470410000002"/>
    <n v="48460.470410000002"/>
    <x v="0"/>
    <s v="Full-time"/>
    <n v="1"/>
    <s v="&quot;FALSE&quot;"/>
    <n v="1"/>
    <n v="3.6"/>
    <n v="3"/>
    <n v="1000"/>
    <n v="0.457372577"/>
    <s v="Denied"/>
    <m/>
    <m/>
    <m/>
    <m/>
    <m/>
    <s v="Application Denied"/>
  </r>
  <r>
    <s v="APP000671"/>
    <d v="2021-01-25T00:00:00"/>
    <x v="2"/>
    <x v="3"/>
    <n v="50"/>
    <n v="788"/>
    <x v="2"/>
    <n v="45301.929880000003"/>
    <n v="45301.929880000003"/>
    <x v="5"/>
    <s v="None"/>
    <n v="6"/>
    <s v="&quot;FALSE&quot;"/>
    <n v="5"/>
    <n v="9.4"/>
    <n v="2"/>
    <n v="1300"/>
    <n v="0.30985296200000001"/>
    <s v="Approved"/>
    <n v="23"/>
    <n v="1"/>
    <n v="23"/>
    <n v="0"/>
    <s v="&quot;TRUE&quot;"/>
    <s v="Moved Out - Early"/>
  </r>
  <r>
    <s v="APP000643"/>
    <d v="2021-01-28T00:00:00"/>
    <x v="2"/>
    <x v="11"/>
    <n v="49"/>
    <n v="770"/>
    <x v="1"/>
    <n v="51638.896890000004"/>
    <m/>
    <x v="1"/>
    <s v="Part-time"/>
    <n v="6"/>
    <s v="&quot;FALSE&quot;"/>
    <n v="2"/>
    <n v="2"/>
    <n v="2"/>
    <n v="900"/>
    <n v="0.15441801799999999"/>
    <s v="Approved"/>
    <n v="6"/>
    <n v="0"/>
    <n v="6"/>
    <n v="0"/>
    <s v="&quot;TRUE&quot;"/>
    <s v="Moved Out - Early"/>
  </r>
  <r>
    <s v="APP000243"/>
    <d v="2021-01-31T00:00:00"/>
    <x v="0"/>
    <x v="6"/>
    <n v="44"/>
    <n v="719"/>
    <x v="3"/>
    <n v="14319.628640000001"/>
    <n v="14319.628640000001"/>
    <x v="0"/>
    <s v="Full-time"/>
    <n v="4.0999999999999996"/>
    <s v="&quot;FALSE&quot;"/>
    <n v="3"/>
    <n v="1.8"/>
    <n v="2"/>
    <n v="1750"/>
    <n v="4.9616010000000004E-3"/>
    <s v="Denied"/>
    <m/>
    <m/>
    <m/>
    <m/>
    <m/>
    <s v="Application Denied"/>
  </r>
  <r>
    <s v="APP000785"/>
    <d v="2021-02-07T00:00:00"/>
    <x v="2"/>
    <x v="10"/>
    <n v="39"/>
    <n v="700"/>
    <x v="0"/>
    <n v="54465.301679999997"/>
    <n v="54465.301679999997"/>
    <x v="4"/>
    <s v="Self-employed"/>
    <n v="1"/>
    <s v="&quot;FALSE&quot;"/>
    <n v="1"/>
    <n v="0.6"/>
    <n v="1"/>
    <n v="1200"/>
    <n v="0.164214473"/>
    <s v="Approved"/>
    <n v="16"/>
    <n v="0"/>
    <n v="16"/>
    <n v="0"/>
    <s v="&quot;FALSE&quot;"/>
    <s v="Moved Out - Lease End"/>
  </r>
  <r>
    <s v="APP000842"/>
    <d v="2021-02-11T00:00:00"/>
    <x v="1"/>
    <x v="4"/>
    <n v="48"/>
    <n v="630"/>
    <x v="0"/>
    <n v="39033.303939999998"/>
    <n v="39033.303939999998"/>
    <x v="0"/>
    <s v="Full-time"/>
    <n v="0.9"/>
    <s v="&quot;FALSE&quot;"/>
    <n v="2"/>
    <n v="1.6"/>
    <n v="3"/>
    <n v="1650"/>
    <n v="0.319272416"/>
    <s v="Denied"/>
    <m/>
    <m/>
    <m/>
    <m/>
    <m/>
    <s v="Application Denied"/>
  </r>
  <r>
    <s v="APP000229"/>
    <d v="2021-02-16T00:00:00"/>
    <x v="0"/>
    <x v="0"/>
    <n v="47"/>
    <n v="750"/>
    <x v="3"/>
    <n v="46955.828090000003"/>
    <n v="46955.828090000003"/>
    <x v="1"/>
    <s v="Part-time"/>
    <n v="4.2"/>
    <s v="&quot;FALSE&quot;"/>
    <n v="4"/>
    <n v="19"/>
    <n v="3"/>
    <n v="1000"/>
    <n v="0.46617440599999999"/>
    <s v="Approved"/>
    <n v="16"/>
    <n v="0"/>
    <n v="16"/>
    <n v="0"/>
    <s v="&quot;FALSE&quot;"/>
    <s v="Moved Out - Lease End"/>
  </r>
  <r>
    <s v="APP001028"/>
    <d v="2021-02-16T00:00:00"/>
    <x v="0"/>
    <x v="15"/>
    <n v="31"/>
    <n v="561"/>
    <x v="2"/>
    <n v="33321.621599999999"/>
    <n v="33321.621599999999"/>
    <x v="0"/>
    <s v="Full-time"/>
    <n v="14.8"/>
    <s v="&quot;TRUE&quot;"/>
    <n v="2"/>
    <n v="0.7"/>
    <n v="3"/>
    <n v="1250"/>
    <n v="0.60116776900000002"/>
    <s v="Denied"/>
    <m/>
    <m/>
    <m/>
    <m/>
    <m/>
    <s v="Application Denied"/>
  </r>
  <r>
    <s v="APP000377"/>
    <d v="2021-02-17T00:00:00"/>
    <x v="0"/>
    <x v="14"/>
    <n v="35"/>
    <n v="759"/>
    <x v="1"/>
    <n v="56894.566590000002"/>
    <n v="56894.566590000002"/>
    <x v="0"/>
    <s v="Full-time"/>
    <n v="2.8"/>
    <s v="&quot;FALSE&quot;"/>
    <n v="1"/>
    <n v="4.9000000000000004"/>
    <n v="3"/>
    <n v="1000"/>
    <n v="0.72080404200000003"/>
    <s v="Approved"/>
    <n v="21"/>
    <n v="0"/>
    <n v="21"/>
    <n v="0"/>
    <s v="&quot;FALSE&quot;"/>
    <s v="Moved Out - Lease End"/>
  </r>
  <r>
    <s v="APP000943"/>
    <d v="2021-02-17T00:00:00"/>
    <x v="1"/>
    <x v="2"/>
    <n v="47"/>
    <n v="815"/>
    <x v="2"/>
    <n v="69182.454750000004"/>
    <m/>
    <x v="0"/>
    <s v="Full-time"/>
    <n v="4.8"/>
    <s v="&quot;FALSE&quot;"/>
    <n v="3"/>
    <n v="5.9"/>
    <n v="4"/>
    <n v="1350"/>
    <n v="0.82202706199999998"/>
    <s v="Approved"/>
    <n v="16"/>
    <n v="0"/>
    <n v="16"/>
    <n v="1"/>
    <s v="&quot;FALSE&quot;"/>
    <s v="Moved Out - Lease End"/>
  </r>
  <r>
    <s v="APP000197"/>
    <d v="2021-02-18T00:00:00"/>
    <x v="1"/>
    <x v="12"/>
    <n v="31"/>
    <n v="699"/>
    <x v="3"/>
    <n v="36802.695090000001"/>
    <n v="36802.695090000001"/>
    <x v="1"/>
    <s v="Part-time"/>
    <n v="2.1"/>
    <s v="&quot;TRUE&quot;"/>
    <n v="4"/>
    <n v="9.3000000000000007"/>
    <n v="2"/>
    <n v="1400"/>
    <n v="0.90225104499999997"/>
    <s v="Denied"/>
    <m/>
    <m/>
    <m/>
    <m/>
    <m/>
    <s v="Application Denied"/>
  </r>
  <r>
    <s v="APP000181"/>
    <d v="2021-02-18T00:00:00"/>
    <x v="2"/>
    <x v="9"/>
    <n v="47"/>
    <n v="738"/>
    <x v="0"/>
    <n v="80865.155100000004"/>
    <n v="80865.155100000004"/>
    <x v="1"/>
    <s v="Part-time"/>
    <n v="4.7"/>
    <s v="&quot;FALSE&quot;"/>
    <n v="3"/>
    <n v="5.0999999999999996"/>
    <n v="3"/>
    <n v="1700"/>
    <n v="0.95942663500000003"/>
    <s v="Approved"/>
    <n v="22"/>
    <n v="1"/>
    <n v="22"/>
    <n v="0"/>
    <s v="&quot;FALSE&quot;"/>
    <s v="Moved Out - Lease End"/>
  </r>
  <r>
    <s v="APP000181"/>
    <d v="2021-02-18T00:00:00"/>
    <x v="2"/>
    <x v="9"/>
    <n v="47"/>
    <n v="738"/>
    <x v="0"/>
    <n v="80865.155100000004"/>
    <n v="80865.155100000004"/>
    <x v="1"/>
    <s v="Part-time"/>
    <n v="4.7"/>
    <s v="&quot;FALSE&quot;"/>
    <n v="3"/>
    <n v="5.0999999999999996"/>
    <n v="3"/>
    <n v="1700"/>
    <n v="0.99209325500000001"/>
    <s v="Approved"/>
    <n v="22"/>
    <n v="1"/>
    <n v="22"/>
    <n v="0"/>
    <s v="&quot;FALSE&quot;"/>
    <s v="Moved Out - Lease End"/>
  </r>
  <r>
    <s v="APP000821"/>
    <d v="2021-02-19T00:00:00"/>
    <x v="0"/>
    <x v="14"/>
    <n v="30"/>
    <n v="605"/>
    <x v="2"/>
    <n v="31555.541570000001"/>
    <n v="31555.541570000001"/>
    <x v="0"/>
    <s v="Full-time"/>
    <n v="10.7"/>
    <s v="&quot;FALSE&quot;"/>
    <n v="6"/>
    <n v="1.5"/>
    <n v="3"/>
    <n v="1550"/>
    <n v="0.999416423"/>
    <s v="Denied"/>
    <m/>
    <m/>
    <m/>
    <m/>
    <m/>
    <s v="Application Denied"/>
  </r>
  <r>
    <s v="APP000612"/>
    <d v="2021-02-21T00:00:00"/>
    <x v="1"/>
    <x v="13"/>
    <n v="26"/>
    <n v="598"/>
    <x v="1"/>
    <n v="32327.170300000002"/>
    <n v="32327.170300000002"/>
    <x v="0"/>
    <s v="Full-time"/>
    <n v="4.2"/>
    <s v="&quot;FALSE&quot;"/>
    <n v="7"/>
    <n v="2.2000000000000002"/>
    <n v="4"/>
    <n v="1200"/>
    <n v="0.98120906600000002"/>
    <s v="Approved"/>
    <n v="19"/>
    <n v="0"/>
    <n v="19"/>
    <n v="0"/>
    <s v="&quot;TRUE&quot;"/>
    <s v="Moved Out - Early"/>
  </r>
  <r>
    <s v="APP000196"/>
    <d v="2021-02-23T00:00:00"/>
    <x v="2"/>
    <x v="8"/>
    <n v="32"/>
    <n v="644"/>
    <x v="2"/>
    <n v="25129.256069999999"/>
    <m/>
    <x v="1"/>
    <s v="Part-time"/>
    <n v="3.8"/>
    <s v="&quot;FALSE&quot;"/>
    <n v="4"/>
    <n v="1.9"/>
    <n v="3"/>
    <n v="800"/>
    <n v="0.937936298"/>
    <s v="Approved"/>
    <n v="23"/>
    <n v="1"/>
    <n v="23"/>
    <n v="0"/>
    <s v="&quot;TRUE&quot;"/>
    <s v="Moved Out - Early"/>
  </r>
  <r>
    <s v="APP000644"/>
    <d v="2021-02-23T00:00:00"/>
    <x v="2"/>
    <x v="10"/>
    <n v="42"/>
    <n v="468"/>
    <x v="2"/>
    <n v="69658.994909999994"/>
    <n v="69658.994909999994"/>
    <x v="0"/>
    <s v="Full-time"/>
    <n v="3.5"/>
    <s v="&quot;FALSE&quot;"/>
    <n v="1"/>
    <n v="4.3"/>
    <n v="4"/>
    <n v="1750"/>
    <n v="0.87070354100000003"/>
    <s v="Denied"/>
    <m/>
    <m/>
    <m/>
    <m/>
    <m/>
    <s v="Application Denied"/>
  </r>
  <r>
    <s v="APP000398"/>
    <d v="2021-02-24T00:00:00"/>
    <x v="2"/>
    <x v="3"/>
    <n v="37"/>
    <n v="610"/>
    <x v="2"/>
    <n v="86319.391029999999"/>
    <m/>
    <x v="0"/>
    <s v="Full-time"/>
    <n v="4.0999999999999996"/>
    <s v="&quot;FALSE&quot;"/>
    <n v="3"/>
    <n v="0.7"/>
    <n v="4"/>
    <n v="800"/>
    <n v="0.781228284"/>
    <s v="Approved"/>
    <n v="16"/>
    <n v="0"/>
    <n v="16"/>
    <n v="0"/>
    <s v="&quot;FALSE&quot;"/>
    <s v="Moved Out - Lease End"/>
  </r>
  <r>
    <s v="APP000044"/>
    <d v="2021-02-26T00:00:00"/>
    <x v="0"/>
    <x v="6"/>
    <n v="52"/>
    <n v="753"/>
    <x v="3"/>
    <n v="60063.033889999999"/>
    <n v="60063.033889999999"/>
    <x v="0"/>
    <s v="Full-time"/>
    <n v="6"/>
    <s v="&quot;FALSE&quot;"/>
    <n v="0"/>
    <n v="1.6"/>
    <n v="1"/>
    <n v="800"/>
    <n v="0.67179621300000003"/>
    <s v="Approved"/>
    <n v="20"/>
    <n v="1"/>
    <n v="20"/>
    <n v="0"/>
    <s v="&quot;FALSE&quot;"/>
    <s v="Moved Out - Lease End"/>
  </r>
  <r>
    <s v="APP000640"/>
    <d v="2021-02-27T00:00:00"/>
    <x v="2"/>
    <x v="11"/>
    <n v="53"/>
    <n v="680"/>
    <x v="2"/>
    <n v="82473.002250000005"/>
    <n v="82473.002250000005"/>
    <x v="0"/>
    <s v="Full-time"/>
    <n v="5.0999999999999996"/>
    <s v="&quot;FALSE&quot;"/>
    <n v="3"/>
    <n v="2.7"/>
    <n v="2"/>
    <n v="1300"/>
    <n v="0.54520281699999995"/>
    <s v="Approved"/>
    <n v="22"/>
    <n v="1"/>
    <n v="22"/>
    <n v="0"/>
    <s v="&quot;FALSE&quot;"/>
    <s v="Moved Out - Lease End"/>
  </r>
  <r>
    <s v="APP000353"/>
    <d v="2021-03-02T00:00:00"/>
    <x v="1"/>
    <x v="2"/>
    <n v="40"/>
    <n v="713"/>
    <x v="0"/>
    <n v="54173.229749999999"/>
    <n v="54173.229749999999"/>
    <x v="1"/>
    <s v="Part-time"/>
    <n v="0.4"/>
    <s v="&quot;FALSE&quot;"/>
    <n v="3"/>
    <n v="15.2"/>
    <n v="4"/>
    <n v="1050"/>
    <n v="0.404681978"/>
    <s v="Approved"/>
    <n v="17"/>
    <n v="2"/>
    <n v="17"/>
    <n v="0"/>
    <s v="&quot;FALSE&quot;"/>
    <s v="Moved Out - Lease End"/>
  </r>
  <r>
    <s v="APP000650"/>
    <d v="2021-03-06T00:00:00"/>
    <x v="1"/>
    <x v="2"/>
    <n v="27"/>
    <n v="820"/>
    <x v="1"/>
    <n v="66831.664430000004"/>
    <n v="66831.664430000004"/>
    <x v="0"/>
    <s v="Full-time"/>
    <n v="3.2"/>
    <s v="&quot;FALSE&quot;"/>
    <n v="1"/>
    <n v="6.1"/>
    <n v="3"/>
    <n v="1150"/>
    <n v="0.25382336300000002"/>
    <s v="Approved"/>
    <n v="18"/>
    <n v="1"/>
    <n v="18"/>
    <n v="0"/>
    <s v="&quot;FALSE&quot;"/>
    <s v="Moved Out - Lease End"/>
  </r>
  <r>
    <s v="APP000434"/>
    <d v="2021-03-07T00:00:00"/>
    <x v="2"/>
    <x v="10"/>
    <n v="23"/>
    <n v="658"/>
    <x v="0"/>
    <n v="56917.69167"/>
    <n v="56917.69167"/>
    <x v="1"/>
    <s v="None"/>
    <n v="1.9"/>
    <s v="&quot;FALSE&quot;"/>
    <n v="1"/>
    <n v="0.2"/>
    <n v="3"/>
    <n v="1250"/>
    <n v="9.6480720000000006E-2"/>
    <s v="Approved"/>
    <n v="18"/>
    <n v="0"/>
    <n v="18"/>
    <n v="0"/>
    <s v="&quot;FALSE&quot;"/>
    <s v="Moved Out - Lease End"/>
  </r>
  <r>
    <s v="APP000383"/>
    <d v="2021-03-18T00:00:00"/>
    <x v="1"/>
    <x v="5"/>
    <n v="64"/>
    <n v="660"/>
    <x v="2"/>
    <n v="17974.12845"/>
    <n v="17974.12845"/>
    <x v="0"/>
    <s v="Full-time"/>
    <n v="1.3"/>
    <s v="&quot;FALSE&quot;"/>
    <n v="2"/>
    <n v="1.5"/>
    <n v="0"/>
    <n v="1150"/>
    <n v="6.3326565000000001E-2"/>
    <s v="Denied"/>
    <m/>
    <m/>
    <m/>
    <m/>
    <m/>
    <s v="Application Denied"/>
  </r>
  <r>
    <s v="APP000719"/>
    <d v="2021-03-21T00:00:00"/>
    <x v="2"/>
    <x v="7"/>
    <n v="42"/>
    <n v="656"/>
    <x v="2"/>
    <n v="43049.74424"/>
    <n v="43049.74424"/>
    <x v="2"/>
    <s v="Contract"/>
    <n v="2.2999999999999998"/>
    <s v="&quot;FALSE&quot;"/>
    <n v="4"/>
    <n v="7.1"/>
    <n v="3"/>
    <n v="1650"/>
    <n v="0.221516145"/>
    <s v="Approved"/>
    <n v="14"/>
    <n v="0"/>
    <n v="14"/>
    <n v="0"/>
    <s v="&quot;FALSE&quot;"/>
    <s v="Moved Out - Lease End"/>
  </r>
  <r>
    <s v="APP000562"/>
    <d v="2021-03-23T00:00:00"/>
    <x v="2"/>
    <x v="8"/>
    <n v="47"/>
    <n v="644"/>
    <x v="0"/>
    <n v="16986.07704"/>
    <n v="16986.07704"/>
    <x v="1"/>
    <s v="None"/>
    <n v="0.7"/>
    <s v="&quot;FALSE&quot;"/>
    <n v="4"/>
    <n v="3"/>
    <n v="3"/>
    <n v="1250"/>
    <n v="0.37404699899999999"/>
    <s v="Denied"/>
    <m/>
    <m/>
    <m/>
    <m/>
    <m/>
    <s v="Application Denied"/>
  </r>
  <r>
    <s v="APP000017"/>
    <d v="2021-03-25T00:00:00"/>
    <x v="2"/>
    <x v="11"/>
    <n v="34"/>
    <n v="822"/>
    <x v="2"/>
    <n v="30952.095560000002"/>
    <m/>
    <x v="1"/>
    <s v="None"/>
    <n v="0.2"/>
    <s v="&quot;FALSE&quot;"/>
    <n v="2"/>
    <n v="2"/>
    <n v="2"/>
    <n v="1050"/>
    <n v="0.51702266100000005"/>
    <s v="Approved"/>
    <n v="17"/>
    <n v="0"/>
    <n v="17"/>
    <n v="0"/>
    <s v="&quot;FALSE&quot;"/>
    <s v="Moved Out - Lease End"/>
  </r>
  <r>
    <s v="APP000123"/>
    <d v="2021-03-25T00:00:00"/>
    <x v="2"/>
    <x v="3"/>
    <n v="52"/>
    <n v="788"/>
    <x v="2"/>
    <n v="61735.884050000001"/>
    <n v="61735.884050000001"/>
    <x v="2"/>
    <s v="Contract"/>
    <n v="0.7"/>
    <s v="&quot;FALSE&quot;"/>
    <n v="1"/>
    <n v="0.5"/>
    <n v="3"/>
    <n v="1600"/>
    <n v="0.64679075500000005"/>
    <s v="Approved"/>
    <n v="19"/>
    <n v="0"/>
    <n v="19"/>
    <n v="0"/>
    <s v="&quot;FALSE&quot;"/>
    <s v="Moved Out - Lease End"/>
  </r>
  <r>
    <s v="APP000924"/>
    <d v="2021-03-26T00:00:00"/>
    <x v="1"/>
    <x v="4"/>
    <n v="28"/>
    <n v="734"/>
    <x v="2"/>
    <n v="38324.56596"/>
    <n v="38324.56596"/>
    <x v="6"/>
    <s v="Retired"/>
    <n v="8"/>
    <s v="&quot;FALSE&quot;"/>
    <n v="3"/>
    <n v="2.7"/>
    <n v="3"/>
    <n v="1550"/>
    <n v="0.76003629900000003"/>
    <s v="Approved"/>
    <n v="21"/>
    <n v="0"/>
    <n v="21"/>
    <n v="0"/>
    <s v="&quot;FALSE&quot;"/>
    <s v="Moved Out - Lease End"/>
  </r>
  <r>
    <s v="APP000425"/>
    <d v="2021-03-26T00:00:00"/>
    <x v="2"/>
    <x v="9"/>
    <n v="23"/>
    <n v="589"/>
    <x v="1"/>
    <n v="55623.048260000003"/>
    <n v="55623.048260000003"/>
    <x v="0"/>
    <s v="None"/>
    <n v="0.6"/>
    <s v="&quot;FALSE&quot;"/>
    <n v="2"/>
    <n v="4.8"/>
    <n v="2"/>
    <n v="1400"/>
    <n v="0.85386638599999998"/>
    <s v="Approved"/>
    <n v="20"/>
    <n v="0"/>
    <n v="20"/>
    <n v="0"/>
    <s v="&quot;FALSE&quot;"/>
    <s v="Moved Out - Lease End"/>
  </r>
  <r>
    <s v="APP000542"/>
    <d v="2021-03-27T00:00:00"/>
    <x v="1"/>
    <x v="13"/>
    <n v="60"/>
    <n v="761"/>
    <x v="0"/>
    <n v="24045.80258"/>
    <n v="24045.80258"/>
    <x v="0"/>
    <s v="Full-time"/>
    <n v="2.4"/>
    <s v="&quot;TRUE&quot;"/>
    <n v="2"/>
    <n v="1.6"/>
    <n v="2"/>
    <n v="1000"/>
    <n v="0.92588408600000005"/>
    <s v="Denied"/>
    <m/>
    <m/>
    <m/>
    <m/>
    <m/>
    <s v="Application Denied"/>
  </r>
  <r>
    <s v="APP000346"/>
    <d v="2021-03-28T00:00:00"/>
    <x v="1"/>
    <x v="12"/>
    <n v="26"/>
    <n v="709"/>
    <x v="0"/>
    <n v="41711.844519999999"/>
    <n v="41711.844519999999"/>
    <x v="4"/>
    <s v="None"/>
    <n v="7.7"/>
    <s v="&quot;FALSE&quot;"/>
    <n v="2"/>
    <n v="0.3"/>
    <n v="4"/>
    <n v="1750"/>
    <n v="0.97424967699999998"/>
    <s v="Denied"/>
    <m/>
    <m/>
    <m/>
    <m/>
    <m/>
    <s v="Application Denied"/>
  </r>
  <r>
    <s v="APP000958"/>
    <d v="2021-04-02T00:00:00"/>
    <x v="2"/>
    <x v="8"/>
    <n v="42"/>
    <n v="529"/>
    <x v="1"/>
    <n v="22770.703829999999"/>
    <n v="22770.703829999999"/>
    <x v="0"/>
    <s v="Full-time"/>
    <n v="0.3"/>
    <s v="&quot;FALSE&quot;"/>
    <n v="1"/>
    <n v="3.1"/>
    <n v="3"/>
    <n v="1150"/>
    <n v="0.997727637"/>
    <s v="Denied"/>
    <m/>
    <m/>
    <m/>
    <m/>
    <m/>
    <s v="Application Denied"/>
  </r>
  <r>
    <s v="APP000148"/>
    <d v="2021-04-03T00:00:00"/>
    <x v="1"/>
    <x v="5"/>
    <n v="44"/>
    <n v="761"/>
    <x v="1"/>
    <n v="38553.315060000001"/>
    <n v="38553.315060000001"/>
    <x v="1"/>
    <s v="Part-time"/>
    <n v="2.1"/>
    <s v="&quot;FALSE&quot;"/>
    <n v="1"/>
    <n v="3.4"/>
    <n v="2"/>
    <n v="1300"/>
    <n v="0.99571821199999999"/>
    <s v="Approved"/>
    <n v="16"/>
    <n v="1"/>
    <n v="16"/>
    <n v="0"/>
    <s v="&quot;FALSE&quot;"/>
    <s v="Moved Out - Lease End"/>
  </r>
  <r>
    <s v="APP000791"/>
    <d v="2021-04-13T00:00:00"/>
    <x v="2"/>
    <x v="9"/>
    <n v="38"/>
    <n v="634"/>
    <x v="1"/>
    <n v="121605.7056"/>
    <n v="121605.7056"/>
    <x v="0"/>
    <s v="Full-time"/>
    <n v="5.4"/>
    <s v="&quot;TRUE&quot;"/>
    <n v="2"/>
    <n v="10.5"/>
    <n v="2"/>
    <n v="800"/>
    <n v="0.968272735"/>
    <s v="Approved"/>
    <n v="20"/>
    <n v="0"/>
    <n v="20"/>
    <n v="0"/>
    <s v="&quot;FALSE&quot;"/>
    <s v="Moved Out - Lease End"/>
  </r>
  <r>
    <s v="APP000293"/>
    <d v="2021-04-13T00:00:00"/>
    <x v="0"/>
    <x v="6"/>
    <n v="59"/>
    <n v="469"/>
    <x v="1"/>
    <n v="56390.121789999997"/>
    <n v="56390.121789999997"/>
    <x v="0"/>
    <s v="Full-time"/>
    <n v="0.9"/>
    <s v="&quot;FALSE&quot;"/>
    <n v="3"/>
    <n v="1.4"/>
    <n v="3"/>
    <n v="1100"/>
    <n v="0.91609231000000002"/>
    <s v="Approved"/>
    <n v="14"/>
    <n v="0"/>
    <n v="14"/>
    <n v="0"/>
    <s v="&quot;TRUE&quot;"/>
    <s v="Moved Out - Early"/>
  </r>
  <r>
    <s v="APP000255"/>
    <d v="2021-04-16T00:00:00"/>
    <x v="2"/>
    <x v="8"/>
    <n v="56"/>
    <n v="811"/>
    <x v="1"/>
    <n v="47656.481890000003"/>
    <n v="47656.481890000003"/>
    <x v="0"/>
    <s v="None"/>
    <n v="2.2000000000000002"/>
    <s v="&quot;TRUE&quot;"/>
    <n v="0"/>
    <n v="0.2"/>
    <n v="3"/>
    <n v="1600"/>
    <n v="0.84050991100000005"/>
    <s v="Denied"/>
    <m/>
    <m/>
    <m/>
    <m/>
    <m/>
    <s v="Application Denied"/>
  </r>
  <r>
    <s v="APP001200"/>
    <d v="2021-04-17T00:00:00"/>
    <x v="2"/>
    <x v="3"/>
    <n v="67"/>
    <n v="567"/>
    <x v="0"/>
    <n v="52667.759480000001"/>
    <n v="52667.759480000001"/>
    <x v="6"/>
    <s v="Retired"/>
    <n v="5.4"/>
    <s v="&quot;FALSE&quot;"/>
    <n v="3"/>
    <n v="0.2"/>
    <n v="1"/>
    <n v="1450"/>
    <n v="0.743456322"/>
    <s v="Approved"/>
    <n v="21"/>
    <n v="1"/>
    <n v="21"/>
    <n v="0"/>
    <s v="&quot;FALSE&quot;"/>
    <s v="Moved Out - Lease End"/>
  </r>
  <r>
    <s v="APP001038"/>
    <d v="2021-04-20T00:00:00"/>
    <x v="1"/>
    <x v="12"/>
    <n v="55"/>
    <n v="633"/>
    <x v="1"/>
    <n v="95484.140719999996"/>
    <n v="95484.140719999996"/>
    <x v="1"/>
    <s v="Part-time"/>
    <n v="10.5"/>
    <s v="&quot;FALSE&quot;"/>
    <n v="0"/>
    <n v="4.2"/>
    <n v="4"/>
    <n v="1550"/>
    <n v="0.62741082000000004"/>
    <s v="Approved"/>
    <n v="16"/>
    <n v="1"/>
    <n v="16"/>
    <n v="0"/>
    <s v="&quot;FALSE&quot;"/>
    <s v="Moved Out - Lease End"/>
  </r>
  <r>
    <s v="APP000488"/>
    <d v="2021-04-27T00:00:00"/>
    <x v="2"/>
    <x v="11"/>
    <n v="61"/>
    <n v="691"/>
    <x v="3"/>
    <n v="40651.48461"/>
    <n v="40651.48461"/>
    <x v="0"/>
    <s v="Full-time"/>
    <n v="19.3"/>
    <s v="&quot;FALSE&quot;"/>
    <n v="0"/>
    <n v="2.4"/>
    <n v="3"/>
    <n v="800"/>
    <n v="0.49533783599999998"/>
    <s v="Denied"/>
    <m/>
    <m/>
    <m/>
    <m/>
    <m/>
    <s v="Application Denied"/>
  </r>
  <r>
    <s v="APP001040"/>
    <d v="2021-04-28T00:00:00"/>
    <x v="2"/>
    <x v="8"/>
    <n v="43"/>
    <n v="780"/>
    <x v="0"/>
    <n v="50100.406710000003"/>
    <n v="50100.406710000003"/>
    <x v="0"/>
    <s v="Full-time"/>
    <n v="17.899999999999999"/>
    <s v="&quot;FALSE&quot;"/>
    <n v="2"/>
    <n v="5.4"/>
    <n v="3"/>
    <n v="1500"/>
    <n v="0.35061123199999999"/>
    <s v="Approved"/>
    <n v="14"/>
    <n v="0"/>
    <n v="14"/>
    <n v="0"/>
    <s v="&quot;FALSE&quot;"/>
    <s v="Moved Out - Lease End"/>
  </r>
  <r>
    <s v="APP000697"/>
    <d v="2021-05-01T00:00:00"/>
    <x v="2"/>
    <x v="10"/>
    <n v="59"/>
    <n v="833"/>
    <x v="1"/>
    <n v="63231.911760000003"/>
    <n v="63231.911760000003"/>
    <x v="0"/>
    <s v="Full-time"/>
    <n v="11.1"/>
    <s v="&quot;TRUE&quot;"/>
    <n v="3"/>
    <n v="2.6"/>
    <n v="3"/>
    <n v="1300"/>
    <n v="0.19692811199999999"/>
    <s v="Approved"/>
    <n v="19"/>
    <n v="0"/>
    <n v="19"/>
    <n v="0"/>
    <s v="&quot;FALSE&quot;"/>
    <s v="Moved Out - Lease End"/>
  </r>
  <r>
    <s v="APP000059"/>
    <d v="2021-05-08T00:00:00"/>
    <x v="2"/>
    <x v="11"/>
    <n v="54"/>
    <n v="707"/>
    <x v="3"/>
    <n v="126646.667"/>
    <n v="126646.667"/>
    <x v="0"/>
    <s v="Full-time"/>
    <n v="5.3"/>
    <s v="&quot;TRUE&quot;"/>
    <n v="1"/>
    <n v="8.1"/>
    <n v="2"/>
    <n v="1050"/>
    <n v="3.8214379E-2"/>
    <s v="Approved"/>
    <n v="14"/>
    <n v="0"/>
    <n v="14"/>
    <n v="0"/>
    <s v="&quot;TRUE&quot;"/>
    <s v="Moved Out - Early"/>
  </r>
  <r>
    <s v="APP000407"/>
    <d v="2021-05-10T00:00:00"/>
    <x v="2"/>
    <x v="11"/>
    <n v="41"/>
    <n v="484"/>
    <x v="1"/>
    <n v="51910.315110000003"/>
    <n v="51910.315110000003"/>
    <x v="6"/>
    <s v="Retired"/>
    <n v="14.1"/>
    <s v="&quot;FALSE&quot;"/>
    <n v="3"/>
    <n v="0.1"/>
    <n v="3"/>
    <n v="1350"/>
    <n v="0.121475557"/>
    <s v="Approved"/>
    <n v="14"/>
    <n v="1"/>
    <n v="14"/>
    <n v="0"/>
    <s v="&quot;FALSE&quot;"/>
    <s v="Moved Out - Lease End"/>
  </r>
  <r>
    <s v="APP000324"/>
    <d v="2021-05-10T00:00:00"/>
    <x v="2"/>
    <x v="8"/>
    <n v="48"/>
    <n v="705"/>
    <x v="1"/>
    <n v="59773.452530000002"/>
    <m/>
    <x v="0"/>
    <s v="Full-time"/>
    <n v="0.3"/>
    <s v="&quot;FALSE&quot;"/>
    <n v="1"/>
    <n v="6.8"/>
    <n v="2"/>
    <n v="1350"/>
    <n v="0.27806234800000001"/>
    <s v="Approved"/>
    <n v="11"/>
    <n v="0"/>
    <n v="11"/>
    <n v="0"/>
    <s v="&quot;TRUE&quot;"/>
    <s v="Moved Out - Early"/>
  </r>
  <r>
    <s v="APP000291"/>
    <d v="2021-05-12T00:00:00"/>
    <x v="2"/>
    <x v="7"/>
    <n v="36"/>
    <n v="720"/>
    <x v="3"/>
    <n v="50467.174460000002"/>
    <n v="50467.174460000002"/>
    <x v="1"/>
    <s v="None"/>
    <n v="1.7"/>
    <s v="&quot;FALSE&quot;"/>
    <n v="1"/>
    <n v="6.5"/>
    <n v="3"/>
    <n v="1150"/>
    <n v="0.427545915"/>
    <s v="Approved"/>
    <n v="18"/>
    <n v="0"/>
    <n v="18"/>
    <n v="0"/>
    <s v="&quot;TRUE&quot;"/>
    <s v="Moved Out - Early"/>
  </r>
  <r>
    <s v="APP000077"/>
    <d v="2021-05-14T00:00:00"/>
    <x v="1"/>
    <x v="5"/>
    <n v="35"/>
    <n v="651"/>
    <x v="3"/>
    <n v="20203.082579999998"/>
    <n v="20203.082579999998"/>
    <x v="0"/>
    <s v="Full-time"/>
    <n v="3.9"/>
    <s v="&quot;FALSE&quot;"/>
    <n v="3"/>
    <n v="0.3"/>
    <n v="4"/>
    <n v="1100"/>
    <n v="0.566107637"/>
    <s v="Denied"/>
    <m/>
    <m/>
    <m/>
    <m/>
    <m/>
    <s v="Application Denied"/>
  </r>
  <r>
    <s v="APP000698"/>
    <d v="2021-05-14T00:00:00"/>
    <x v="1"/>
    <x v="2"/>
    <n v="32"/>
    <n v="789"/>
    <x v="1"/>
    <n v="35799.574650000002"/>
    <m/>
    <x v="0"/>
    <s v="Full-time"/>
    <n v="0.4"/>
    <s v="&quot;FALSE&quot;"/>
    <n v="6"/>
    <n v="13.5"/>
    <n v="4"/>
    <n v="1600"/>
    <n v="0.69020789400000004"/>
    <s v="Approved"/>
    <n v="13"/>
    <n v="0"/>
    <n v="13"/>
    <n v="0"/>
    <s v="&quot;FALSE&quot;"/>
    <s v="Moved Out - Lease End"/>
  </r>
  <r>
    <s v="APP001202"/>
    <d v="2021-05-15T00:00:00"/>
    <x v="2"/>
    <x v="7"/>
    <n v="34"/>
    <n v="776"/>
    <x v="0"/>
    <n v="56192.21024"/>
    <n v="56192.21024"/>
    <x v="1"/>
    <s v="Part-time"/>
    <n v="1.1000000000000001"/>
    <s v="&quot;FALSE&quot;"/>
    <n v="2"/>
    <n v="0.2"/>
    <n v="4"/>
    <n v="1450"/>
    <n v="0.79667649100000004"/>
    <s v="Approved"/>
    <n v="7"/>
    <n v="0"/>
    <n v="7"/>
    <n v="0"/>
    <s v="&quot;TRUE&quot;"/>
    <s v="Moved Out - Early"/>
  </r>
  <r>
    <s v="APP000524"/>
    <d v="2021-05-16T00:00:00"/>
    <x v="0"/>
    <x v="0"/>
    <n v="51"/>
    <n v="709"/>
    <x v="2"/>
    <n v="64227.792179999997"/>
    <m/>
    <x v="0"/>
    <s v="Full-time"/>
    <n v="0.2"/>
    <s v="&quot;FALSE&quot;"/>
    <n v="1"/>
    <n v="1.7"/>
    <n v="3"/>
    <n v="1500"/>
    <n v="0.88279364199999999"/>
    <s v="Approved"/>
    <n v="13"/>
    <n v="0"/>
    <n v="13"/>
    <n v="0"/>
    <s v="&quot;FALSE&quot;"/>
    <s v="Moved Out - Lease End"/>
  </r>
  <r>
    <s v="APP000147"/>
    <d v="2021-05-17T00:00:00"/>
    <x v="1"/>
    <x v="5"/>
    <n v="61"/>
    <n v="675"/>
    <x v="0"/>
    <n v="23282.436590000001"/>
    <n v="23282.436590000001"/>
    <x v="0"/>
    <s v="Full-time"/>
    <n v="0"/>
    <s v="&quot;FALSE&quot;"/>
    <n v="3"/>
    <n v="10"/>
    <n v="2"/>
    <n v="1800"/>
    <n v="0.94635944699999996"/>
    <s v="Denied"/>
    <m/>
    <m/>
    <m/>
    <m/>
    <m/>
    <s v="Application Denied"/>
  </r>
  <r>
    <s v="APP000604"/>
    <d v="2021-05-18T00:00:00"/>
    <x v="2"/>
    <x v="9"/>
    <n v="31"/>
    <n v="608"/>
    <x v="3"/>
    <n v="24642.973030000001"/>
    <m/>
    <x v="1"/>
    <s v="Part-time"/>
    <n v="4.0999999999999996"/>
    <s v="&quot;FALSE&quot;"/>
    <n v="5"/>
    <n v="5.9"/>
    <n v="2"/>
    <n v="1950"/>
    <n v="0.98575009000000002"/>
    <s v="Approved"/>
    <n v="21"/>
    <n v="0"/>
    <n v="21"/>
    <n v="0"/>
    <s v="&quot;FALSE&quot;"/>
    <s v="Moved Out - Lease End"/>
  </r>
  <r>
    <s v="APP001032"/>
    <d v="2021-05-18T00:00:00"/>
    <x v="1"/>
    <x v="4"/>
    <n v="43"/>
    <n v="664"/>
    <x v="3"/>
    <n v="19015.805380000002"/>
    <n v="19015.805380000002"/>
    <x v="2"/>
    <s v="Contract"/>
    <n v="1.9"/>
    <s v="&quot;FALSE&quot;"/>
    <n v="3"/>
    <n v="0.2"/>
    <n v="4"/>
    <n v="1100"/>
    <n v="0.99995931999999998"/>
    <s v="Denied"/>
    <m/>
    <m/>
    <m/>
    <m/>
    <m/>
    <s v="Application Denied"/>
  </r>
  <r>
    <s v="APP000079"/>
    <d v="2021-05-20T00:00:00"/>
    <x v="2"/>
    <x v="9"/>
    <n v="50"/>
    <n v="546"/>
    <x v="0"/>
    <n v="29703.582180000001"/>
    <m/>
    <x v="0"/>
    <s v="Full-time"/>
    <n v="1.2"/>
    <s v="&quot;FALSE&quot;"/>
    <n v="6"/>
    <n v="1.2"/>
    <n v="2"/>
    <n v="1300"/>
    <n v="0.98862415599999998"/>
    <s v="Approved"/>
    <n v="13"/>
    <n v="1"/>
    <n v="13"/>
    <n v="0"/>
    <s v="&quot;TRUE&quot;"/>
    <s v="Moved Out - Early"/>
  </r>
  <r>
    <s v="APP001137"/>
    <d v="2021-05-21T00:00:00"/>
    <x v="0"/>
    <x v="6"/>
    <n v="46"/>
    <n v="804"/>
    <x v="2"/>
    <n v="80166.487240000002"/>
    <n v="80166.487240000002"/>
    <x v="0"/>
    <s v="Full-time"/>
    <n v="4.9000000000000004"/>
    <s v="&quot;FALSE&quot;"/>
    <n v="3"/>
    <n v="4.5999999999999996"/>
    <n v="2"/>
    <n v="800"/>
    <n v="0.95203415899999999"/>
    <s v="Approved"/>
    <n v="12"/>
    <n v="0"/>
    <n v="12"/>
    <n v="0"/>
    <s v="&quot;TRUE&quot;"/>
    <s v="Moved Out - Early"/>
  </r>
  <r>
    <s v="APP000269"/>
    <d v="2021-05-23T00:00:00"/>
    <x v="2"/>
    <x v="9"/>
    <n v="46"/>
    <n v="708"/>
    <x v="2"/>
    <n v="46986.887600000002"/>
    <n v="46986.887600000002"/>
    <x v="0"/>
    <s v="Full-time"/>
    <n v="0.3"/>
    <s v="&quot;FALSE&quot;"/>
    <n v="2"/>
    <n v="1.1000000000000001"/>
    <n v="2"/>
    <n v="1050"/>
    <n v="0.89112403699999998"/>
    <s v="Approved"/>
    <n v="17"/>
    <n v="0"/>
    <n v="17"/>
    <n v="0"/>
    <s v="&quot;TRUE&quot;"/>
    <s v="Moved Out - Early"/>
  </r>
  <r>
    <s v="APP000413"/>
    <d v="2021-05-25T00:00:00"/>
    <x v="0"/>
    <x v="0"/>
    <n v="51"/>
    <n v="748"/>
    <x v="3"/>
    <n v="36372.763209999997"/>
    <n v="36372.763209999997"/>
    <x v="0"/>
    <s v="Full-time"/>
    <n v="1.4"/>
    <s v="&quot;FALSE&quot;"/>
    <n v="1"/>
    <n v="0.4"/>
    <n v="3"/>
    <n v="1700"/>
    <n v="0.80744976599999996"/>
    <s v="Approved"/>
    <n v="12"/>
    <n v="1"/>
    <n v="12"/>
    <n v="0"/>
    <s v="&quot;FALSE&quot;"/>
    <s v="Moved Out - Lease End"/>
  </r>
  <r>
    <s v="APP000216"/>
    <d v="2021-05-25T00:00:00"/>
    <x v="2"/>
    <x v="7"/>
    <n v="54"/>
    <n v="697"/>
    <x v="3"/>
    <n v="207769.7703"/>
    <m/>
    <x v="3"/>
    <s v="Unemployed"/>
    <n v="2.8"/>
    <s v="&quot;FALSE&quot;"/>
    <n v="6"/>
    <n v="9.5"/>
    <n v="3"/>
    <n v="950"/>
    <n v="0.70314884099999997"/>
    <s v="Approved"/>
    <n v="23"/>
    <n v="0"/>
    <n v="23"/>
    <n v="0"/>
    <s v="&quot;FALSE&quot;"/>
    <s v="Moved Out - Lease End"/>
  </r>
  <r>
    <s v="APP000480"/>
    <d v="2021-05-26T00:00:00"/>
    <x v="1"/>
    <x v="13"/>
    <n v="47"/>
    <n v="712"/>
    <x v="1"/>
    <n v="30789.417740000001"/>
    <n v="30789.417740000001"/>
    <x v="0"/>
    <s v="Full-time"/>
    <n v="1.1000000000000001"/>
    <s v="&quot;FALSE&quot;"/>
    <n v="3"/>
    <n v="2.7"/>
    <n v="2"/>
    <n v="1600"/>
    <n v="0.58088567400000002"/>
    <s v="Denied"/>
    <m/>
    <m/>
    <m/>
    <m/>
    <m/>
    <s v="Application Denied"/>
  </r>
  <r>
    <s v="APP000175"/>
    <d v="2021-05-27T00:00:00"/>
    <x v="1"/>
    <x v="12"/>
    <n v="28"/>
    <n v="792"/>
    <x v="0"/>
    <n v="30926.14399"/>
    <m/>
    <x v="0"/>
    <s v="Full-time"/>
    <n v="2.9"/>
    <s v="&quot;FALSE&quot;"/>
    <n v="1"/>
    <n v="7"/>
    <n v="2"/>
    <n v="1300"/>
    <n v="0.44378352999999998"/>
    <s v="Approved"/>
    <n v="17"/>
    <n v="2"/>
    <n v="17"/>
    <n v="0"/>
    <s v="&quot;TRUE&quot;"/>
    <s v="Moved Out - Early"/>
  </r>
  <r>
    <s v="APP001100"/>
    <d v="2021-05-30T00:00:00"/>
    <x v="2"/>
    <x v="3"/>
    <n v="29"/>
    <n v="823"/>
    <x v="2"/>
    <n v="14870.09203"/>
    <n v="14870.09203"/>
    <x v="0"/>
    <s v="Full-time"/>
    <n v="14.2"/>
    <s v="&quot;FALSE&quot;"/>
    <n v="1"/>
    <n v="6.8"/>
    <n v="2"/>
    <n v="1100"/>
    <n v="0.29534474399999999"/>
    <s v="Denied"/>
    <m/>
    <m/>
    <m/>
    <m/>
    <m/>
    <s v="Application Denied"/>
  </r>
  <r>
    <s v="APP001164"/>
    <d v="2021-05-31T00:00:00"/>
    <x v="1"/>
    <x v="2"/>
    <n v="44"/>
    <n v="822"/>
    <x v="3"/>
    <n v="100295.10249999999"/>
    <n v="100295.10249999999"/>
    <x v="1"/>
    <s v="Part-time"/>
    <n v="4"/>
    <s v="&quot;FALSE&quot;"/>
    <n v="1"/>
    <n v="3.3"/>
    <n v="3"/>
    <n v="1400"/>
    <n v="0.13936124899999999"/>
    <s v="Approved"/>
    <n v="13"/>
    <n v="0"/>
    <n v="13"/>
    <n v="0"/>
    <s v="&quot;FALSE&quot;"/>
    <s v="Moved Out - Lease End"/>
  </r>
  <r>
    <s v="APP000028"/>
    <d v="2021-05-31T00:00:00"/>
    <x v="1"/>
    <x v="5"/>
    <n v="29"/>
    <n v="793"/>
    <x v="2"/>
    <n v="22143.960210000001"/>
    <n v="22143.960210000001"/>
    <x v="0"/>
    <s v="Full-time"/>
    <n v="1.1000000000000001"/>
    <s v="&quot;FALSE&quot;"/>
    <n v="2"/>
    <n v="0.2"/>
    <n v="3"/>
    <n v="950"/>
    <n v="2.0182289999999999E-2"/>
    <s v="Approved"/>
    <n v="14"/>
    <n v="1"/>
    <n v="14"/>
    <n v="0"/>
    <s v="&quot;TRUE&quot;"/>
    <s v="Moved Out - Early"/>
  </r>
  <r>
    <s v="APP001186"/>
    <d v="2021-06-01T00:00:00"/>
    <x v="0"/>
    <x v="14"/>
    <n v="32"/>
    <n v="538"/>
    <x v="2"/>
    <n v="39177.402069999996"/>
    <n v="39177.402069999996"/>
    <x v="0"/>
    <s v="Full-time"/>
    <n v="9.3000000000000007"/>
    <s v="&quot;FALSE&quot;"/>
    <n v="3"/>
    <n v="1"/>
    <n v="1"/>
    <n v="1450"/>
    <n v="0.17921026300000001"/>
    <s v="Approved"/>
    <n v="13"/>
    <n v="0"/>
    <n v="13"/>
    <n v="0"/>
    <s v="&quot;TRUE&quot;"/>
    <s v="Moved Out - Early"/>
  </r>
  <r>
    <s v="APP001041"/>
    <d v="2021-06-03T00:00:00"/>
    <x v="1"/>
    <x v="4"/>
    <n v="34"/>
    <n v="685"/>
    <x v="0"/>
    <n v="64582.88134"/>
    <n v="64582.88134"/>
    <x v="0"/>
    <s v="Full-time"/>
    <n v="5"/>
    <s v="&quot;FALSE&quot;"/>
    <n v="1"/>
    <n v="5.4"/>
    <n v="2"/>
    <n v="1350"/>
    <n v="0.33366023299999997"/>
    <s v="Approved"/>
    <n v="22"/>
    <n v="0"/>
    <n v="22"/>
    <n v="0"/>
    <s v="&quot;TRUE&quot;"/>
    <s v="Moved Out - Early"/>
  </r>
  <r>
    <s v="APP000645"/>
    <d v="2021-06-05T00:00:00"/>
    <x v="2"/>
    <x v="8"/>
    <n v="59"/>
    <n v="647"/>
    <x v="2"/>
    <n v="36865.78731"/>
    <m/>
    <x v="0"/>
    <s v="Full-time"/>
    <n v="1.4"/>
    <s v="&quot;TRUE&quot;"/>
    <n v="3"/>
    <n v="1.4"/>
    <n v="2"/>
    <n v="1350"/>
    <n v="0.47958670799999997"/>
    <s v="Denied"/>
    <m/>
    <m/>
    <m/>
    <m/>
    <m/>
    <s v="Application Denied"/>
  </r>
  <r>
    <s v="APP001017"/>
    <d v="2021-06-08T00:00:00"/>
    <x v="2"/>
    <x v="11"/>
    <n v="46"/>
    <n v="658"/>
    <x v="0"/>
    <n v="62168.75692"/>
    <n v="62168.75692"/>
    <x v="0"/>
    <s v="Full-time"/>
    <n v="13.2"/>
    <s v="&quot;FALSE&quot;"/>
    <n v="4"/>
    <n v="22.4"/>
    <n v="2"/>
    <n v="1250"/>
    <n v="0.61326193200000001"/>
    <s v="Approved"/>
    <n v="15"/>
    <n v="0"/>
    <n v="15"/>
    <n v="0"/>
    <s v="&quot;FALSE&quot;"/>
    <s v="Moved Out - Lease End"/>
  </r>
  <r>
    <s v="APP000231"/>
    <d v="2021-06-10T00:00:00"/>
    <x v="1"/>
    <x v="4"/>
    <n v="54"/>
    <n v="495"/>
    <x v="1"/>
    <n v="22813.702720000001"/>
    <n v="22813.702720000001"/>
    <x v="0"/>
    <s v="Full-time"/>
    <n v="2.1"/>
    <s v="&quot;TRUE&quot;"/>
    <n v="3"/>
    <n v="6.5"/>
    <n v="2"/>
    <n v="1000"/>
    <n v="0.731271114"/>
    <s v="Denied"/>
    <m/>
    <m/>
    <m/>
    <m/>
    <m/>
    <s v="Application Denied"/>
  </r>
  <r>
    <s v="APP000549"/>
    <d v="2021-06-11T00:00:00"/>
    <x v="1"/>
    <x v="12"/>
    <n v="43"/>
    <n v="710"/>
    <x v="1"/>
    <n v="69702.379979999998"/>
    <n v="69702.379979999998"/>
    <x v="2"/>
    <s v="Contract"/>
    <n v="3.7"/>
    <s v="&quot;FALSE&quot;"/>
    <n v="2"/>
    <n v="11.3"/>
    <n v="4"/>
    <n v="800"/>
    <n v="0.83059965899999999"/>
    <s v="Approved"/>
    <n v="14"/>
    <n v="0"/>
    <n v="14"/>
    <n v="0"/>
    <s v="&quot;FALSE&quot;"/>
    <s v="Moved Out - Lease End"/>
  </r>
  <r>
    <s v="APP000013"/>
    <d v="2021-06-14T00:00:00"/>
    <x v="0"/>
    <x v="15"/>
    <n v="54"/>
    <n v="803"/>
    <x v="2"/>
    <n v="83511.47206"/>
    <m/>
    <x v="0"/>
    <s v="Full-time"/>
    <n v="0"/>
    <s v="&quot;FALSE&quot;"/>
    <n v="2"/>
    <n v="26"/>
    <n v="3"/>
    <n v="900"/>
    <n v="0.90871017600000004"/>
    <s v="Approved"/>
    <n v="7"/>
    <n v="0"/>
    <n v="7"/>
    <n v="0"/>
    <s v="&quot;TRUE&quot;"/>
    <s v="Moved Out - Early"/>
  </r>
  <r>
    <s v="APP000443"/>
    <d v="2021-06-15T00:00:00"/>
    <x v="2"/>
    <x v="8"/>
    <n v="37"/>
    <n v="686"/>
    <x v="2"/>
    <n v="50539.127439999997"/>
    <m/>
    <x v="0"/>
    <s v="Full-time"/>
    <n v="3"/>
    <s v="&quot;FALSE&quot;"/>
    <n v="3"/>
    <n v="0.3"/>
    <n v="4"/>
    <n v="1400"/>
    <n v="0.963607298"/>
    <s v="Approved"/>
    <n v="21"/>
    <n v="0"/>
    <n v="21"/>
    <n v="0"/>
    <s v="&quot;FALSE&quot;"/>
    <s v="Moved Out - Lease End"/>
  </r>
  <r>
    <s v="APP000942"/>
    <d v="2021-06-16T00:00:00"/>
    <x v="1"/>
    <x v="5"/>
    <n v="53"/>
    <n v="664"/>
    <x v="1"/>
    <n v="84598.326820000002"/>
    <n v="84598.326820000002"/>
    <x v="0"/>
    <s v="Full-time"/>
    <n v="2.2000000000000002"/>
    <s v="&quot;FALSE&quot;"/>
    <n v="1"/>
    <n v="1.8"/>
    <n v="3"/>
    <n v="900"/>
    <n v="0.99388865400000004"/>
    <s v="Approved"/>
    <n v="12"/>
    <n v="0"/>
    <n v="12"/>
    <n v="0"/>
    <s v="&quot;TRUE&quot;"/>
    <s v="Moved Out - Early"/>
  </r>
  <r>
    <s v="APP000091"/>
    <d v="2021-06-17T00:00:00"/>
    <x v="2"/>
    <x v="7"/>
    <n v="44"/>
    <n v="601"/>
    <x v="2"/>
    <n v="124923.99099999999"/>
    <m/>
    <x v="0"/>
    <s v="None"/>
    <n v="4.5"/>
    <s v="&quot;FALSE&quot;"/>
    <n v="2"/>
    <n v="1.5"/>
    <n v="2"/>
    <n v="950"/>
    <n v="0.99878069400000002"/>
    <s v="Approved"/>
    <n v="15"/>
    <n v="1"/>
    <n v="15"/>
    <n v="0"/>
    <s v="&quot;FALSE&quot;"/>
    <s v="Moved Out - Lease End"/>
  </r>
  <r>
    <s v="APP000501"/>
    <d v="2021-06-17T00:00:00"/>
    <x v="1"/>
    <x v="4"/>
    <n v="28"/>
    <n v="616"/>
    <x v="2"/>
    <n v="29043.126960000001"/>
    <n v="29043.126960000001"/>
    <x v="0"/>
    <s v="Full-time"/>
    <n v="5.2"/>
    <s v="&quot;FALSE&quot;"/>
    <n v="1"/>
    <n v="1.7"/>
    <n v="4"/>
    <n v="1300"/>
    <n v="0.97815844799999996"/>
    <s v="Approved"/>
    <n v="23"/>
    <n v="1"/>
    <n v="23"/>
    <n v="0"/>
    <s v="&quot;FALSE&quot;"/>
    <s v="Moved Out - Lease End"/>
  </r>
  <r>
    <s v="APP000068"/>
    <d v="2021-06-18T00:00:00"/>
    <x v="0"/>
    <x v="1"/>
    <n v="34"/>
    <n v="637"/>
    <x v="1"/>
    <n v="25192.829089999999"/>
    <m/>
    <x v="0"/>
    <s v="Full-time"/>
    <n v="7.1"/>
    <s v="&quot;FALSE&quot;"/>
    <n v="2"/>
    <n v="0.5"/>
    <n v="3"/>
    <n v="1450"/>
    <n v="0.93254872"/>
    <s v="Approved"/>
    <n v="17"/>
    <n v="1"/>
    <n v="17"/>
    <n v="0"/>
    <s v="&quot;FALSE&quot;"/>
    <s v="Moved Out - Lease End"/>
  </r>
  <r>
    <s v="APP000162"/>
    <d v="2021-06-21T00:00:00"/>
    <x v="1"/>
    <x v="5"/>
    <n v="50"/>
    <n v="674"/>
    <x v="3"/>
    <n v="51197.090779999999"/>
    <n v="51197.090779999999"/>
    <x v="4"/>
    <s v="Self-employed"/>
    <n v="4.4000000000000004"/>
    <s v="&quot;FALSE&quot;"/>
    <n v="5"/>
    <n v="2.7"/>
    <n v="2"/>
    <n v="950"/>
    <n v="0.86311663199999999"/>
    <s v="Approved"/>
    <n v="14"/>
    <n v="1"/>
    <n v="14"/>
    <n v="0"/>
    <s v="&quot;FALSE&quot;"/>
    <s v="Moved Out - Lease End"/>
  </r>
  <r>
    <s v="APP000019"/>
    <d v="2021-06-21T00:00:00"/>
    <x v="2"/>
    <x v="3"/>
    <n v="28"/>
    <n v="706"/>
    <x v="0"/>
    <n v="55076.548710000003"/>
    <m/>
    <x v="0"/>
    <s v="Full-time"/>
    <n v="1.4"/>
    <s v="&quot;FALSE&quot;"/>
    <n v="5"/>
    <n v="8.4"/>
    <n v="4"/>
    <n v="1100"/>
    <n v="0.77163585499999998"/>
    <s v="Approved"/>
    <n v="23"/>
    <n v="1"/>
    <n v="23"/>
    <n v="0"/>
    <s v="&quot;TRUE&quot;"/>
    <s v="Moved Out - Early"/>
  </r>
  <r>
    <s v="APP001196"/>
    <d v="2021-06-22T00:00:00"/>
    <x v="0"/>
    <x v="15"/>
    <n v="54"/>
    <n v="647"/>
    <x v="1"/>
    <n v="45599.759709999998"/>
    <n v="45599.759709999998"/>
    <x v="0"/>
    <s v="Full-time"/>
    <n v="12"/>
    <s v="&quot;TRUE&quot;"/>
    <n v="1"/>
    <n v="7.6"/>
    <n v="2"/>
    <n v="1500"/>
    <n v="0.66044330600000001"/>
    <s v="Approved"/>
    <n v="22"/>
    <n v="2"/>
    <n v="22"/>
    <n v="0"/>
    <s v="&quot;TRUE&quot;"/>
    <s v="Moved Out - Early"/>
  </r>
  <r>
    <s v="APP000499"/>
    <d v="2021-06-22T00:00:00"/>
    <x v="0"/>
    <x v="1"/>
    <n v="56"/>
    <n v="751"/>
    <x v="0"/>
    <n v="58996.360619999999"/>
    <m/>
    <x v="7"/>
    <s v="Self-employed"/>
    <n v="1.6"/>
    <s v="&quot;FALSE&quot;"/>
    <n v="1"/>
    <n v="7.1"/>
    <n v="2"/>
    <n v="1500"/>
    <n v="0.53237944699999995"/>
    <s v="Approved"/>
    <n v="18"/>
    <n v="1"/>
    <n v="18"/>
    <n v="0"/>
    <s v="&quot;FALSE&quot;"/>
    <s v="Moved Out - Lease End"/>
  </r>
  <r>
    <s v="APP000990"/>
    <d v="2021-06-25T00:00:00"/>
    <x v="0"/>
    <x v="6"/>
    <n v="65"/>
    <n v="731"/>
    <x v="1"/>
    <n v="52359.277000000002"/>
    <n v="52359.277000000002"/>
    <x v="0"/>
    <s v="Full-time"/>
    <n v="2.2999999999999998"/>
    <s v="&quot;FALSE&quot;"/>
    <n v="3"/>
    <n v="5.5"/>
    <n v="2"/>
    <n v="1450"/>
    <n v="0.39071572399999999"/>
    <s v="Approved"/>
    <n v="10"/>
    <n v="0"/>
    <n v="10"/>
    <n v="0"/>
    <s v="&quot;TRUE&quot;"/>
    <s v="Moved Out - Early"/>
  </r>
  <r>
    <s v="APP001073"/>
    <d v="2021-06-26T00:00:00"/>
    <x v="2"/>
    <x v="7"/>
    <n v="37"/>
    <n v="744"/>
    <x v="1"/>
    <n v="63142.224699999999"/>
    <n v="63142.224699999999"/>
    <x v="4"/>
    <s v="Self-employed"/>
    <n v="3.9"/>
    <s v="&quot;FALSE&quot;"/>
    <n v="6"/>
    <n v="0.8"/>
    <n v="1"/>
    <n v="900"/>
    <n v="0.23907099900000001"/>
    <s v="Approved"/>
    <n v="18"/>
    <n v="1"/>
    <n v="18"/>
    <n v="0"/>
    <s v="&quot;FALSE&quot;"/>
    <s v="Moved Out - Lease End"/>
  </r>
  <r>
    <s v="APP001246"/>
    <d v="2021-06-26T00:00:00"/>
    <x v="1"/>
    <x v="13"/>
    <n v="23"/>
    <n v="622"/>
    <x v="3"/>
    <n v="76025.100359999997"/>
    <n v="76025.100359999997"/>
    <x v="0"/>
    <s v="Full-time"/>
    <n v="2.2999999999999998"/>
    <s v="&quot;FALSE&quot;"/>
    <n v="1"/>
    <n v="1.5"/>
    <n v="3"/>
    <n v="1000"/>
    <n v="8.1319101000000005E-2"/>
    <s v="Approved"/>
    <n v="10"/>
    <n v="0"/>
    <n v="10"/>
    <n v="0"/>
    <s v="&quot;TRUE&quot;"/>
    <s v="Moved Out - Early"/>
  </r>
  <r>
    <s v="APP000624"/>
    <d v="2021-06-26T00:00:00"/>
    <x v="1"/>
    <x v="5"/>
    <n v="25"/>
    <n v="643"/>
    <x v="3"/>
    <n v="39180.253689999998"/>
    <n v="39180.253689999998"/>
    <x v="0"/>
    <s v="Full-time"/>
    <n v="9.1"/>
    <s v="&quot;FALSE&quot;"/>
    <n v="3"/>
    <n v="3.9"/>
    <n v="1"/>
    <n v="1250"/>
    <n v="7.8510127999999998E-2"/>
    <s v="Approved"/>
    <n v="18"/>
    <n v="0"/>
    <n v="18"/>
    <n v="0"/>
    <s v="&quot;TRUE&quot;"/>
    <s v="Moved Out - Early"/>
  </r>
  <r>
    <s v="APP000345"/>
    <d v="2021-06-30T00:00:00"/>
    <x v="2"/>
    <x v="7"/>
    <n v="57"/>
    <n v="687"/>
    <x v="2"/>
    <n v="72649.664560000005"/>
    <n v="72649.664560000005"/>
    <x v="0"/>
    <s v="Full-time"/>
    <n v="0.4"/>
    <s v="&quot;FALSE&quot;"/>
    <n v="3"/>
    <n v="22.4"/>
    <n v="2"/>
    <n v="1350"/>
    <n v="0.23633378199999999"/>
    <s v="Approved"/>
    <n v="10"/>
    <n v="0"/>
    <n v="10"/>
    <n v="0"/>
    <s v="&quot;TRUE&quot;"/>
    <s v="Moved Out - Early"/>
  </r>
  <r>
    <s v="APP000351"/>
    <d v="2021-07-02T00:00:00"/>
    <x v="1"/>
    <x v="12"/>
    <n v="54"/>
    <n v="640"/>
    <x v="1"/>
    <n v="180153.12109999999"/>
    <m/>
    <x v="0"/>
    <s v="Full-time"/>
    <n v="10.3"/>
    <s v="&quot;FALSE&quot;"/>
    <n v="4"/>
    <n v="0.5"/>
    <n v="4"/>
    <n v="1050"/>
    <n v="0.38812018700000001"/>
    <s v="Approved"/>
    <n v="15"/>
    <n v="0"/>
    <n v="15"/>
    <n v="0"/>
    <s v="&quot;TRUE&quot;"/>
    <s v="Moved Out - Early"/>
  </r>
  <r>
    <s v="APP000005"/>
    <d v="2021-07-03T00:00:00"/>
    <x v="2"/>
    <x v="11"/>
    <n v="45"/>
    <n v="785"/>
    <x v="2"/>
    <n v="64399.955670000003"/>
    <m/>
    <x v="0"/>
    <s v="None"/>
    <n v="9.9"/>
    <s v="&quot;FALSE&quot;"/>
    <n v="3"/>
    <n v="9.6"/>
    <n v="1"/>
    <n v="1150"/>
    <n v="0.52999189400000002"/>
    <s v="Approved"/>
    <n v="23"/>
    <n v="0"/>
    <n v="23"/>
    <n v="0"/>
    <s v="&quot;FALSE&quot;"/>
    <s v="Moved Out - Lease End"/>
  </r>
  <r>
    <s v="APP000537"/>
    <d v="2021-07-07T00:00:00"/>
    <x v="0"/>
    <x v="0"/>
    <n v="33"/>
    <n v="422"/>
    <x v="0"/>
    <n v="36221.495450000002"/>
    <n v="36221.495450000002"/>
    <x v="0"/>
    <s v="Full-time"/>
    <n v="2.7"/>
    <s v="&quot;FALSE&quot;"/>
    <n v="1"/>
    <n v="5"/>
    <n v="3"/>
    <n v="1550"/>
    <n v="0.65832472900000005"/>
    <s v="Approved"/>
    <n v="12"/>
    <n v="0"/>
    <n v="12"/>
    <n v="0"/>
    <s v="&quot;FALSE&quot;"/>
    <s v="Moved Out - Lease End"/>
  </r>
  <r>
    <s v="APP001140"/>
    <d v="2021-07-07T00:00:00"/>
    <x v="1"/>
    <x v="13"/>
    <n v="37"/>
    <n v="683"/>
    <x v="1"/>
    <n v="61029.883970000003"/>
    <n v="61029.883970000003"/>
    <x v="0"/>
    <s v="Full-time"/>
    <n v="2.2999999999999998"/>
    <s v="&quot;FALSE&quot;"/>
    <n v="2"/>
    <n v="0.2"/>
    <n v="4"/>
    <n v="1350"/>
    <n v="0.769840372"/>
    <s v="Approved"/>
    <n v="19"/>
    <n v="1"/>
    <n v="19"/>
    <n v="0"/>
    <s v="&quot;FALSE&quot;"/>
    <s v="Moved Out - Lease End"/>
  </r>
  <r>
    <s v="APP000424"/>
    <d v="2021-07-09T00:00:00"/>
    <x v="1"/>
    <x v="2"/>
    <n v="25"/>
    <n v="707"/>
    <x v="1"/>
    <n v="119179.8907"/>
    <m/>
    <x v="0"/>
    <s v="Full-time"/>
    <n v="0.9"/>
    <s v="&quot;FALSE&quot;"/>
    <n v="2"/>
    <n v="1.3"/>
    <n v="1"/>
    <n v="1400"/>
    <n v="0.86169010999999995"/>
    <s v="Approved"/>
    <n v="16"/>
    <n v="0"/>
    <n v="16"/>
    <n v="0"/>
    <s v="&quot;FALSE&quot;"/>
    <s v="Moved Out - Lease End"/>
  </r>
  <r>
    <s v="APP000157"/>
    <d v="2021-07-09T00:00:00"/>
    <x v="1"/>
    <x v="12"/>
    <n v="32"/>
    <n v="700"/>
    <x v="1"/>
    <n v="20370.114399999999"/>
    <m/>
    <x v="0"/>
    <s v="Full-time"/>
    <n v="1.5"/>
    <s v="&quot;FALSE&quot;"/>
    <n v="0"/>
    <n v="8.1999999999999993"/>
    <n v="2"/>
    <n v="1250"/>
    <n v="0.93152760099999998"/>
    <s v="Approved"/>
    <n v="21"/>
    <n v="0"/>
    <n v="21"/>
    <n v="0"/>
    <s v="&quot;FALSE&quot;"/>
    <s v="Moved Out - Lease End"/>
  </r>
  <r>
    <s v="APP000805"/>
    <d v="2021-07-09T00:00:00"/>
    <x v="2"/>
    <x v="9"/>
    <n v="46"/>
    <n v="700"/>
    <x v="1"/>
    <n v="18891.8413"/>
    <n v="18891.8413"/>
    <x v="0"/>
    <s v="Full-time"/>
    <n v="1.3"/>
    <s v="&quot;TRUE&quot;"/>
    <n v="2"/>
    <n v="0.6"/>
    <n v="2"/>
    <n v="1150"/>
    <n v="0.97756881600000001"/>
    <s v="Denied"/>
    <m/>
    <m/>
    <m/>
    <m/>
    <m/>
    <s v="Application Denied"/>
  </r>
  <r>
    <s v="APP000722"/>
    <d v="2021-07-09T00:00:00"/>
    <x v="2"/>
    <x v="8"/>
    <n v="27"/>
    <n v="770"/>
    <x v="2"/>
    <n v="43542.816899999998"/>
    <m/>
    <x v="1"/>
    <s v="Part-time"/>
    <n v="1.1000000000000001"/>
    <s v="&quot;FALSE&quot;"/>
    <n v="2"/>
    <n v="8.8000000000000007"/>
    <n v="3"/>
    <n v="950"/>
    <n v="0.99863761200000001"/>
    <s v="Approved"/>
    <n v="19"/>
    <n v="0"/>
    <n v="19"/>
    <n v="0"/>
    <s v="&quot;TRUE&quot;"/>
    <s v="Moved Out - Early"/>
  </r>
  <r>
    <s v="APP000972"/>
    <d v="2021-07-13T00:00:00"/>
    <x v="0"/>
    <x v="14"/>
    <n v="38"/>
    <n v="631"/>
    <x v="1"/>
    <n v="67165.872430000003"/>
    <n v="67165.872430000003"/>
    <x v="0"/>
    <s v="Full-time"/>
    <n v="2.2000000000000002"/>
    <s v="&quot;FALSE&quot;"/>
    <n v="2"/>
    <n v="3.5"/>
    <n v="3"/>
    <n v="850"/>
    <n v="0.99419577699999995"/>
    <s v="Approved"/>
    <n v="16"/>
    <n v="1"/>
    <n v="16"/>
    <n v="0"/>
    <s v="&quot;FALSE&quot;"/>
    <s v="Moved Out - Lease End"/>
  </r>
  <r>
    <s v="APP000688"/>
    <d v="2021-07-13T00:00:00"/>
    <x v="2"/>
    <x v="10"/>
    <n v="42"/>
    <n v="592"/>
    <x v="1"/>
    <n v="43270.371350000001"/>
    <n v="43270.371350000001"/>
    <x v="0"/>
    <s v="Full-time"/>
    <n v="3.1"/>
    <s v="&quot;FALSE&quot;"/>
    <n v="7"/>
    <n v="2.6"/>
    <n v="3"/>
    <n v="1300"/>
    <n v="0.96435678000000002"/>
    <s v="Approved"/>
    <n v="23"/>
    <n v="1"/>
    <n v="23"/>
    <n v="0"/>
    <s v="&quot;FALSE&quot;"/>
    <s v="Moved Out - Lease End"/>
  </r>
  <r>
    <s v="APP001146"/>
    <d v="2021-07-15T00:00:00"/>
    <x v="0"/>
    <x v="15"/>
    <n v="47"/>
    <n v="666"/>
    <x v="2"/>
    <n v="41738.06005"/>
    <n v="41738.06005"/>
    <x v="4"/>
    <s v="Self-employed"/>
    <n v="0.3"/>
    <s v="&quot;FALSE&quot;"/>
    <n v="3"/>
    <n v="1.8"/>
    <n v="3"/>
    <n v="1500"/>
    <n v="0.90988287199999995"/>
    <s v="Approved"/>
    <n v="10"/>
    <n v="0"/>
    <n v="10"/>
    <n v="0"/>
    <s v="&quot;TRUE&quot;"/>
    <s v="Moved Out - Early"/>
  </r>
  <r>
    <s v="APP000880"/>
    <d v="2021-07-20T00:00:00"/>
    <x v="2"/>
    <x v="7"/>
    <n v="25"/>
    <n v="762"/>
    <x v="3"/>
    <n v="61178.46516"/>
    <n v="61178.46516"/>
    <x v="0"/>
    <s v="Full-time"/>
    <n v="1.9"/>
    <s v="&quot;FALSE&quot;"/>
    <n v="4"/>
    <n v="0.1"/>
    <n v="3"/>
    <n v="1650"/>
    <n v="0.83216561200000005"/>
    <s v="Approved"/>
    <n v="20"/>
    <n v="1"/>
    <n v="20"/>
    <n v="0"/>
    <s v="&quot;FALSE&quot;"/>
    <s v="Moved Out - Lease End"/>
  </r>
  <r>
    <s v="APP000652"/>
    <d v="2021-07-20T00:00:00"/>
    <x v="1"/>
    <x v="5"/>
    <n v="46"/>
    <n v="797"/>
    <x v="3"/>
    <n v="180098.04949999999"/>
    <n v="180098.04949999999"/>
    <x v="0"/>
    <s v="Full-time"/>
    <n v="8.6"/>
    <s v="&quot;FALSE&quot;"/>
    <n v="2"/>
    <n v="4.5999999999999996"/>
    <n v="3"/>
    <n v="1400"/>
    <n v="0.73319031999999995"/>
    <s v="Approved"/>
    <n v="12"/>
    <n v="0"/>
    <n v="12"/>
    <n v="0"/>
    <s v="&quot;TRUE&quot;"/>
    <s v="Moved Out - Early"/>
  </r>
  <r>
    <s v="APP000350"/>
    <d v="2021-07-21T00:00:00"/>
    <x v="1"/>
    <x v="4"/>
    <n v="40"/>
    <n v="821"/>
    <x v="3"/>
    <n v="29041.292450000001"/>
    <n v="29041.292450000001"/>
    <x v="0"/>
    <s v="None"/>
    <n v="7.1"/>
    <s v="&quot;FALSE&quot;"/>
    <n v="4"/>
    <n v="8.9"/>
    <n v="0"/>
    <n v="1400"/>
    <n v="0.61548536399999998"/>
    <s v="Approved"/>
    <n v="19"/>
    <n v="1"/>
    <n v="19"/>
    <n v="0"/>
    <s v="&quot;FALSE&quot;"/>
    <s v="Moved Out - Lease End"/>
  </r>
  <r>
    <s v="APP000047"/>
    <d v="2021-07-22T00:00:00"/>
    <x v="2"/>
    <x v="7"/>
    <n v="35"/>
    <n v="790"/>
    <x v="0"/>
    <n v="59926.658219999998"/>
    <n v="59926.658219999998"/>
    <x v="3"/>
    <s v="Unemployed"/>
    <n v="2.6"/>
    <s v="&quot;TRUE&quot;"/>
    <n v="1"/>
    <n v="9.6999999999999993"/>
    <n v="3"/>
    <n v="1700"/>
    <n v="0.48205756799999999"/>
    <s v="Approved"/>
    <n v="23"/>
    <n v="0"/>
    <n v="23"/>
    <n v="0"/>
    <s v="&quot;TRUE&quot;"/>
    <s v="Moved Out - Early"/>
  </r>
  <r>
    <s v="APP001103"/>
    <d v="2021-07-24T00:00:00"/>
    <x v="0"/>
    <x v="6"/>
    <n v="35"/>
    <n v="664"/>
    <x v="2"/>
    <n v="31611.91721"/>
    <n v="31611.91721"/>
    <x v="4"/>
    <s v="Self-employed"/>
    <n v="2.9"/>
    <s v="&quot;FALSE&quot;"/>
    <n v="3"/>
    <n v="3"/>
    <n v="2"/>
    <n v="1200"/>
    <n v="0.33631540199999999"/>
    <s v="Approved"/>
    <n v="14"/>
    <n v="0"/>
    <n v="14"/>
    <n v="0"/>
    <s v="&quot;FALSE&quot;"/>
    <s v="Moved Out - Lease End"/>
  </r>
  <r>
    <s v="APP000166"/>
    <d v="2021-07-26T00:00:00"/>
    <x v="0"/>
    <x v="14"/>
    <n v="53"/>
    <n v="751"/>
    <x v="0"/>
    <n v="92091.041159999993"/>
    <n v="92091.041159999993"/>
    <x v="0"/>
    <s v="Contract"/>
    <n v="2.6"/>
    <s v="&quot;FALSE&quot;"/>
    <n v="0"/>
    <n v="10.9"/>
    <n v="2"/>
    <n v="1500"/>
    <n v="0.18198191399999999"/>
    <s v="Approved"/>
    <n v="13"/>
    <n v="0"/>
    <n v="13"/>
    <n v="0"/>
    <s v="&quot;FALSE&quot;"/>
    <s v="Moved Out - Lease End"/>
  </r>
  <r>
    <s v="APP000747"/>
    <d v="2021-07-26T00:00:00"/>
    <x v="2"/>
    <x v="11"/>
    <n v="47"/>
    <n v="741"/>
    <x v="3"/>
    <n v="98634.923580000002"/>
    <n v="98634.923580000002"/>
    <x v="0"/>
    <s v="Full-time"/>
    <n v="1.7"/>
    <s v="&quot;FALSE&quot;"/>
    <n v="6"/>
    <n v="21.2"/>
    <n v="2"/>
    <n v="1300"/>
    <n v="2.2999618999999999E-2"/>
    <s v="Approved"/>
    <n v="16"/>
    <n v="0"/>
    <n v="16"/>
    <n v="0"/>
    <s v="&quot;FALSE&quot;"/>
    <s v="Moved Out - Lease End"/>
  </r>
  <r>
    <s v="APP000071"/>
    <d v="2021-07-27T00:00:00"/>
    <x v="1"/>
    <x v="4"/>
    <n v="31"/>
    <n v="621"/>
    <x v="2"/>
    <n v="84945.191309999995"/>
    <n v="84945.191309999995"/>
    <x v="0"/>
    <s v="Full-time"/>
    <n v="1.2"/>
    <s v="&quot;FALSE&quot;"/>
    <n v="3"/>
    <n v="2.2999999999999998"/>
    <n v="3"/>
    <n v="1650"/>
    <n v="0.136570212"/>
    <s v="Approved"/>
    <n v="19"/>
    <n v="0"/>
    <n v="19"/>
    <n v="0"/>
    <s v="&quot;FALSE&quot;"/>
    <s v="Moved Out - Lease End"/>
  </r>
  <r>
    <s v="APP000940"/>
    <d v="2021-07-31T00:00:00"/>
    <x v="1"/>
    <x v="5"/>
    <n v="48"/>
    <n v="588"/>
    <x v="2"/>
    <n v="123322.7721"/>
    <n v="123322.7721"/>
    <x v="4"/>
    <s v="Self-employed"/>
    <n v="3.6"/>
    <s v="&quot;FALSE&quot;"/>
    <n v="4"/>
    <n v="0.5"/>
    <n v="1"/>
    <n v="1200"/>
    <n v="0.29265129699999998"/>
    <s v="Approved"/>
    <n v="18"/>
    <n v="0"/>
    <n v="18"/>
    <n v="0"/>
    <s v="&quot;FALSE&quot;"/>
    <s v="Moved Out - Lease End"/>
  </r>
  <r>
    <s v="APP000161"/>
    <d v="2021-07-31T00:00:00"/>
    <x v="2"/>
    <x v="3"/>
    <n v="44"/>
    <n v="666"/>
    <x v="0"/>
    <n v="46911.929040000003"/>
    <m/>
    <x v="0"/>
    <s v="Full-time"/>
    <n v="1.4"/>
    <s v="&quot;FALSE&quot;"/>
    <n v="3"/>
    <n v="3.6"/>
    <n v="1"/>
    <n v="1250"/>
    <n v="0.44125647800000001"/>
    <s v="Approved"/>
    <n v="20"/>
    <n v="1"/>
    <n v="20"/>
    <n v="0"/>
    <s v="&quot;FALSE&quot;"/>
    <s v="Moved Out - Lease End"/>
  </r>
  <r>
    <s v="APP001214"/>
    <d v="2021-07-31T00:00:00"/>
    <x v="1"/>
    <x v="4"/>
    <n v="47"/>
    <n v="840"/>
    <x v="1"/>
    <n v="17201.220539999998"/>
    <n v="17201.220539999998"/>
    <x v="0"/>
    <s v="Full-time"/>
    <n v="0.7"/>
    <s v="&quot;FALSE&quot;"/>
    <n v="1"/>
    <n v="5.2"/>
    <n v="2"/>
    <n v="1800"/>
    <n v="0.57858957099999997"/>
    <s v="Denied"/>
    <m/>
    <m/>
    <m/>
    <m/>
    <m/>
    <s v="Application Denied"/>
  </r>
  <r>
    <s v="APP000638"/>
    <d v="2021-08-02T00:00:00"/>
    <x v="2"/>
    <x v="8"/>
    <n v="56"/>
    <n v="713"/>
    <x v="1"/>
    <n v="62405.656110000004"/>
    <n v="62405.656110000004"/>
    <x v="0"/>
    <s v="Full-time"/>
    <n v="5.4"/>
    <s v="&quot;FALSE&quot;"/>
    <n v="2"/>
    <n v="2.5"/>
    <n v="3"/>
    <n v="900"/>
    <n v="0.701142343"/>
    <s v="Approved"/>
    <n v="13"/>
    <n v="0"/>
    <n v="13"/>
    <n v="0"/>
    <s v="&quot;FALSE&quot;"/>
    <s v="Moved Out - Lease End"/>
  </r>
  <r>
    <s v="APP000477"/>
    <d v="2021-08-05T00:00:00"/>
    <x v="2"/>
    <x v="11"/>
    <n v="39"/>
    <n v="774"/>
    <x v="2"/>
    <n v="28768.604299999999"/>
    <n v="28768.604299999999"/>
    <x v="0"/>
    <s v="Full-time"/>
    <n v="0.1"/>
    <s v="&quot;FALSE&quot;"/>
    <n v="2"/>
    <n v="5.2"/>
    <n v="4"/>
    <n v="1100"/>
    <n v="0.80578413000000004"/>
    <s v="Approved"/>
    <n v="23"/>
    <n v="0"/>
    <n v="23"/>
    <n v="0"/>
    <s v="&quot;FALSE&quot;"/>
    <s v="Moved Out - Lease End"/>
  </r>
  <r>
    <s v="APP000712"/>
    <d v="2021-08-06T00:00:00"/>
    <x v="1"/>
    <x v="4"/>
    <n v="67"/>
    <n v="766"/>
    <x v="0"/>
    <n v="35064.619120000003"/>
    <m/>
    <x v="0"/>
    <s v="Full-time"/>
    <n v="2.2999999999999998"/>
    <s v="&quot;FALSE&quot;"/>
    <n v="3"/>
    <n v="0.9"/>
    <n v="2"/>
    <n v="850"/>
    <n v="0.88984181200000001"/>
    <s v="Approved"/>
    <n v="13"/>
    <n v="0"/>
    <n v="13"/>
    <n v="0"/>
    <s v="&quot;FALSE&quot;"/>
    <s v="Moved Out - Lease End"/>
  </r>
  <r>
    <s v="APP000907"/>
    <d v="2021-08-09T00:00:00"/>
    <x v="0"/>
    <x v="15"/>
    <n v="44"/>
    <n v="734"/>
    <x v="3"/>
    <n v="43766.488369999999"/>
    <m/>
    <x v="1"/>
    <s v="Part-time"/>
    <n v="1.1000000000000001"/>
    <s v="&quot;FALSE&quot;"/>
    <n v="2"/>
    <n v="7.8"/>
    <n v="3"/>
    <n v="1600"/>
    <n v="0.95116809899999999"/>
    <s v="Approved"/>
    <n v="13"/>
    <n v="0"/>
    <n v="13"/>
    <n v="0"/>
    <s v="&quot;FALSE&quot;"/>
    <s v="Moved Out - Lease End"/>
  </r>
  <r>
    <s v="APP000014"/>
    <d v="2021-08-10T00:00:00"/>
    <x v="2"/>
    <x v="10"/>
    <n v="30"/>
    <n v="747"/>
    <x v="1"/>
    <n v="15170.40776"/>
    <n v="15170.40776"/>
    <x v="0"/>
    <s v="Full-time"/>
    <n v="1.8"/>
    <s v="&quot;FALSE&quot;"/>
    <n v="4"/>
    <n v="3.6"/>
    <n v="2"/>
    <n v="850"/>
    <n v="0.98819638600000004"/>
    <s v="Approved"/>
    <n v="13"/>
    <n v="1"/>
    <n v="13"/>
    <n v="0"/>
    <s v="&quot;FALSE&quot;"/>
    <s v="Moved Out - Lease End"/>
  </r>
  <r>
    <s v="APP000050"/>
    <d v="2021-08-11T00:00:00"/>
    <x v="2"/>
    <x v="10"/>
    <n v="51"/>
    <n v="812"/>
    <x v="3"/>
    <n v="49669.272010000001"/>
    <m/>
    <x v="0"/>
    <s v="Full-time"/>
    <n v="5.4"/>
    <s v="&quot;FALSE&quot;"/>
    <n v="4"/>
    <n v="3.5"/>
    <n v="2"/>
    <n v="1400"/>
    <n v="0.99998076700000005"/>
    <s v="Approved"/>
    <n v="22"/>
    <n v="0"/>
    <n v="22"/>
    <n v="0"/>
    <s v="&quot;FALSE&quot;"/>
    <s v="Moved Out - Lease End"/>
  </r>
  <r>
    <s v="APP001042"/>
    <d v="2021-08-12T00:00:00"/>
    <x v="1"/>
    <x v="4"/>
    <n v="44"/>
    <n v="828"/>
    <x v="1"/>
    <n v="158895.8939"/>
    <n v="158895.8939"/>
    <x v="0"/>
    <s v="Full-time"/>
    <n v="2.9"/>
    <s v="&quot;FALSE&quot;"/>
    <n v="3"/>
    <n v="6.1"/>
    <n v="3"/>
    <n v="1350"/>
    <n v="0.98622020700000002"/>
    <s v="Approved"/>
    <n v="21"/>
    <n v="0"/>
    <n v="21"/>
    <n v="0"/>
    <s v="&quot;FALSE&quot;"/>
    <s v="Moved Out - Lease End"/>
  </r>
  <r>
    <s v="APP000717"/>
    <d v="2021-08-14T00:00:00"/>
    <x v="0"/>
    <x v="1"/>
    <n v="48"/>
    <n v="666"/>
    <x v="3"/>
    <n v="118627.3027"/>
    <n v="118627.3027"/>
    <x v="0"/>
    <s v="Full-time"/>
    <n v="1.9"/>
    <s v="&quot;FALSE&quot;"/>
    <n v="4"/>
    <n v="2.8"/>
    <n v="3"/>
    <n v="1150"/>
    <n v="0.94726622400000005"/>
    <s v="Approved"/>
    <n v="14"/>
    <n v="0"/>
    <n v="14"/>
    <n v="0"/>
    <s v="&quot;FALSE&quot;"/>
    <s v="Moved Out - Lease End"/>
  </r>
  <r>
    <s v="APP000845"/>
    <d v="2021-08-14T00:00:00"/>
    <x v="2"/>
    <x v="8"/>
    <n v="37"/>
    <n v="739"/>
    <x v="2"/>
    <n v="54767.667390000002"/>
    <n v="54767.667390000002"/>
    <x v="0"/>
    <s v="Full-time"/>
    <n v="1.7"/>
    <s v="&quot;FALSE&quot;"/>
    <n v="1"/>
    <n v="3.1"/>
    <n v="3"/>
    <n v="800"/>
    <n v="0.88411391500000003"/>
    <s v="Approved"/>
    <n v="15"/>
    <n v="2"/>
    <n v="15"/>
    <n v="0"/>
    <s v="&quot;FALSE&quot;"/>
    <s v="Moved Out - Lease End"/>
  </r>
  <r>
    <s v="APP000986"/>
    <d v="2021-08-15T00:00:00"/>
    <x v="1"/>
    <x v="13"/>
    <n v="38"/>
    <n v="765"/>
    <x v="0"/>
    <n v="57657.953370000003"/>
    <m/>
    <x v="0"/>
    <s v="Full-time"/>
    <n v="0.9"/>
    <s v="&quot;FALSE&quot;"/>
    <n v="4"/>
    <n v="0"/>
    <n v="4"/>
    <n v="1850"/>
    <n v="0.798376533"/>
    <s v="Approved"/>
    <n v="16"/>
    <n v="0"/>
    <n v="16"/>
    <n v="0"/>
    <s v="&quot;TRUE&quot;"/>
    <s v="Moved Out - Early"/>
  </r>
  <r>
    <s v="APP000470"/>
    <d v="2021-08-18T00:00:00"/>
    <x v="0"/>
    <x v="14"/>
    <n v="47"/>
    <n v="796"/>
    <x v="2"/>
    <n v="22919.401620000001"/>
    <n v="22919.401620000001"/>
    <x v="0"/>
    <s v="Full-time"/>
    <n v="0.2"/>
    <s v="&quot;FALSE&quot;"/>
    <n v="2"/>
    <n v="6.7"/>
    <n v="2"/>
    <n v="800"/>
    <n v="0.69224427700000002"/>
    <s v="Approved"/>
    <n v="13"/>
    <n v="1"/>
    <n v="13"/>
    <n v="0"/>
    <s v="&quot;FALSE&quot;"/>
    <s v="Moved Out - Lease End"/>
  </r>
  <r>
    <s v="APP000878"/>
    <d v="2021-08-19T00:00:00"/>
    <x v="1"/>
    <x v="5"/>
    <n v="34"/>
    <n v="638"/>
    <x v="0"/>
    <n v="9814.6683850000009"/>
    <n v="9814.6683850000009"/>
    <x v="0"/>
    <s v="Full-time"/>
    <n v="0.3"/>
    <s v="&quot;FALSE&quot;"/>
    <n v="2"/>
    <n v="5.3"/>
    <n v="0"/>
    <n v="1050"/>
    <n v="0.56842834099999995"/>
    <s v="Denied"/>
    <m/>
    <m/>
    <m/>
    <m/>
    <m/>
    <s v="Application Denied"/>
  </r>
  <r>
    <s v="APP001003"/>
    <d v="2021-08-19T00:00:00"/>
    <x v="0"/>
    <x v="0"/>
    <n v="56"/>
    <n v="725"/>
    <x v="1"/>
    <n v="55433.562729999998"/>
    <m/>
    <x v="0"/>
    <s v="Full-time"/>
    <n v="3"/>
    <s v="&quot;FALSE&quot;"/>
    <n v="6"/>
    <n v="9"/>
    <n v="2"/>
    <n v="1400"/>
    <n v="0.43009165599999999"/>
    <s v="Approved"/>
    <n v="22"/>
    <n v="0"/>
    <n v="22"/>
    <n v="0"/>
    <s v="&quot;TRUE&quot;"/>
    <s v="Moved Out - Early"/>
  </r>
  <r>
    <s v="APP000422"/>
    <d v="2021-08-20T00:00:00"/>
    <x v="1"/>
    <x v="2"/>
    <n v="24"/>
    <n v="703"/>
    <x v="1"/>
    <n v="114607.9088"/>
    <n v="114607.9088"/>
    <x v="0"/>
    <s v="Full-time"/>
    <n v="1.2"/>
    <s v="&quot;FALSE&quot;"/>
    <n v="2"/>
    <n v="7.9"/>
    <n v="2"/>
    <n v="1350"/>
    <n v="0.28076809400000002"/>
    <s v="Approved"/>
    <n v="14"/>
    <n v="1"/>
    <n v="14"/>
    <n v="0"/>
    <s v="&quot;TRUE&quot;"/>
    <s v="Moved Out - Early"/>
  </r>
  <r>
    <s v="APP000246"/>
    <d v="2021-08-21T00:00:00"/>
    <x v="0"/>
    <x v="15"/>
    <n v="63"/>
    <n v="644"/>
    <x v="2"/>
    <n v="88357.847609999997"/>
    <n v="88357.847609999997"/>
    <x v="0"/>
    <s v="Full-time"/>
    <n v="0"/>
    <s v="&quot;FALSE&quot;"/>
    <n v="3"/>
    <n v="2.7"/>
    <n v="3"/>
    <n v="1850"/>
    <n v="0.12427218900000001"/>
    <s v="Denied"/>
    <m/>
    <m/>
    <m/>
    <m/>
    <m/>
    <s v="Application Denied"/>
  </r>
  <r>
    <s v="APP001020"/>
    <d v="2021-08-25T00:00:00"/>
    <x v="2"/>
    <x v="8"/>
    <n v="49"/>
    <n v="717"/>
    <x v="1"/>
    <n v="53493.340360000002"/>
    <n v="53493.340360000002"/>
    <x v="1"/>
    <s v="Part-time"/>
    <n v="3.5"/>
    <s v="&quot;FALSE&quot;"/>
    <n v="1"/>
    <n v="5.4"/>
    <n v="3"/>
    <n v="1600"/>
    <n v="3.5398302999999999E-2"/>
    <s v="Approved"/>
    <n v="11"/>
    <n v="0"/>
    <n v="11"/>
    <n v="0"/>
    <s v="&quot;TRUE&quot;"/>
    <s v="Moved Out - Early"/>
  </r>
  <r>
    <s v="APP000211"/>
    <d v="2021-08-26T00:00:00"/>
    <x v="1"/>
    <x v="13"/>
    <n v="54"/>
    <n v="486"/>
    <x v="0"/>
    <n v="50304.205419999998"/>
    <m/>
    <x v="4"/>
    <s v="Self-employed"/>
    <n v="2.2999999999999998"/>
    <s v="&quot;FALSE&quot;"/>
    <n v="0"/>
    <n v="2.5"/>
    <n v="2"/>
    <n v="1000"/>
    <n v="0.19416453"/>
    <s v="Approved"/>
    <n v="18"/>
    <n v="0"/>
    <n v="18"/>
    <n v="0"/>
    <s v="&quot;TRUE&quot;"/>
    <s v="Moved Out - Early"/>
  </r>
  <r>
    <s v="APP000330"/>
    <d v="2021-08-27T00:00:00"/>
    <x v="2"/>
    <x v="7"/>
    <n v="40"/>
    <n v="705"/>
    <x v="0"/>
    <n v="51794.46761"/>
    <m/>
    <x v="0"/>
    <s v="Full-time"/>
    <n v="2.4"/>
    <s v="&quot;FALSE&quot;"/>
    <n v="2"/>
    <n v="1.8"/>
    <n v="2"/>
    <n v="1150"/>
    <n v="0.34797073899999997"/>
    <s v="Approved"/>
    <n v="11"/>
    <n v="0"/>
    <n v="11"/>
    <n v="0"/>
    <s v="&quot;TRUE&quot;"/>
    <s v="Moved Out - Early"/>
  </r>
  <r>
    <s v="APP000928"/>
    <d v="2021-08-29T00:00:00"/>
    <x v="1"/>
    <x v="5"/>
    <n v="48"/>
    <n v="768"/>
    <x v="1"/>
    <n v="38214.57303"/>
    <n v="38214.57303"/>
    <x v="5"/>
    <s v="Student"/>
    <n v="0.3"/>
    <s v="&quot;FALSE&quot;"/>
    <n v="2"/>
    <n v="11.1"/>
    <n v="3"/>
    <n v="950"/>
    <n v="0.492887886"/>
    <s v="Approved"/>
    <n v="11"/>
    <n v="0"/>
    <n v="11"/>
    <n v="0"/>
    <s v="&quot;TRUE&quot;"/>
    <s v="Moved Out - Early"/>
  </r>
  <r>
    <s v="APP001056"/>
    <d v="2021-09-01T00:00:00"/>
    <x v="2"/>
    <x v="9"/>
    <n v="26"/>
    <n v="688"/>
    <x v="1"/>
    <n v="88856.271129999994"/>
    <n v="88856.271129999994"/>
    <x v="0"/>
    <s v="Full-time"/>
    <n v="3.8"/>
    <s v="&quot;FALSE&quot;"/>
    <n v="1"/>
    <n v="2.9"/>
    <n v="3"/>
    <n v="1000"/>
    <n v="0.62521399799999999"/>
    <s v="Approved"/>
    <n v="12"/>
    <n v="0"/>
    <n v="12"/>
    <n v="0"/>
    <s v="&quot;TRUE&quot;"/>
    <s v="Moved Out - Early"/>
  </r>
  <r>
    <s v="APP000172"/>
    <d v="2021-09-01T00:00:00"/>
    <x v="2"/>
    <x v="11"/>
    <n v="34"/>
    <n v="701"/>
    <x v="3"/>
    <n v="48796.189579999998"/>
    <n v="48796.189579999998"/>
    <x v="1"/>
    <s v="Part-time"/>
    <n v="2.2999999999999998"/>
    <s v="&quot;FALSE&quot;"/>
    <n v="1"/>
    <n v="2.5"/>
    <n v="2"/>
    <n v="1300"/>
    <n v="0.74156874699999997"/>
    <s v="Approved"/>
    <n v="19"/>
    <n v="0"/>
    <n v="19"/>
    <n v="0"/>
    <s v="&quot;FALSE&quot;"/>
    <s v="Moved Out - Lease End"/>
  </r>
  <r>
    <s v="APP000257"/>
    <d v="2021-09-04T00:00:00"/>
    <x v="0"/>
    <x v="15"/>
    <n v="58"/>
    <n v="648"/>
    <x v="2"/>
    <n v="63404.657740000002"/>
    <n v="63404.657740000002"/>
    <x v="0"/>
    <s v="Full-time"/>
    <n v="2"/>
    <s v="&quot;FALSE&quot;"/>
    <n v="7"/>
    <n v="1.9"/>
    <n v="3"/>
    <n v="800"/>
    <n v="0.838979802"/>
    <s v="Approved"/>
    <n v="23"/>
    <n v="0"/>
    <n v="23"/>
    <n v="0"/>
    <s v="&quot;FALSE&quot;"/>
    <s v="Moved Out - Lease End"/>
  </r>
  <r>
    <s v="APP000545"/>
    <d v="2021-09-04T00:00:00"/>
    <x v="1"/>
    <x v="2"/>
    <n v="38"/>
    <n v="786"/>
    <x v="0"/>
    <n v="39276.832869999998"/>
    <n v="39276.832869999998"/>
    <x v="0"/>
    <s v="Full-time"/>
    <n v="0.2"/>
    <s v="&quot;FALSE&quot;"/>
    <n v="0"/>
    <n v="9.1"/>
    <n v="2"/>
    <n v="1500"/>
    <n v="0.91495875400000004"/>
    <s v="Approved"/>
    <n v="21"/>
    <n v="0"/>
    <n v="21"/>
    <n v="0"/>
    <s v="&quot;TRUE&quot;"/>
    <s v="Moved Out - Early"/>
  </r>
  <r>
    <s v="APP000843"/>
    <d v="2021-09-05T00:00:00"/>
    <x v="2"/>
    <x v="3"/>
    <n v="54"/>
    <n v="757"/>
    <x v="3"/>
    <n v="30117.816879999998"/>
    <n v="30117.816879999998"/>
    <x v="0"/>
    <s v="Full-time"/>
    <n v="3.3"/>
    <s v="&quot;FALSE&quot;"/>
    <n v="1"/>
    <n v="15.8"/>
    <n v="2"/>
    <n v="800"/>
    <n v="0.96756468799999995"/>
    <s v="Approved"/>
    <n v="17"/>
    <n v="0"/>
    <n v="17"/>
    <n v="0"/>
    <s v="&quot;FALSE&quot;"/>
    <s v="Moved Out - Lease End"/>
  </r>
  <r>
    <s v="APP000465"/>
    <d v="2021-09-06T00:00:00"/>
    <x v="0"/>
    <x v="15"/>
    <n v="49"/>
    <n v="767"/>
    <x v="3"/>
    <n v="124350.89659999999"/>
    <m/>
    <x v="1"/>
    <s v="Part-time"/>
    <n v="3.1"/>
    <s v="&quot;FALSE&quot;"/>
    <n v="5"/>
    <n v="4.5999999999999996"/>
    <n v="3"/>
    <n v="1350"/>
    <n v="0.99545376299999999"/>
    <s v="Approved"/>
    <n v="16"/>
    <n v="0"/>
    <n v="16"/>
    <n v="0"/>
    <s v="&quot;FALSE&quot;"/>
    <s v="Moved Out - Lease End"/>
  </r>
  <r>
    <s v="APP000134"/>
    <d v="2021-09-07T00:00:00"/>
    <x v="2"/>
    <x v="10"/>
    <n v="41"/>
    <n v="812"/>
    <x v="2"/>
    <n v="12542.521839999999"/>
    <n v="12542.521839999999"/>
    <x v="0"/>
    <s v="None"/>
    <n v="6.3"/>
    <s v="&quot;FALSE&quot;"/>
    <n v="4"/>
    <n v="2.6"/>
    <n v="1"/>
    <n v="1550"/>
    <n v="0.99791353999999999"/>
    <s v="Denied"/>
    <m/>
    <m/>
    <m/>
    <m/>
    <m/>
    <s v="Application Denied"/>
  </r>
  <r>
    <s v="APP000799"/>
    <d v="2021-09-07T00:00:00"/>
    <x v="1"/>
    <x v="5"/>
    <n v="48"/>
    <n v="711"/>
    <x v="1"/>
    <n v="108883.5192"/>
    <n v="108883.5192"/>
    <x v="5"/>
    <s v="Student"/>
    <n v="1.7"/>
    <s v="&quot;FALSE&quot;"/>
    <n v="3"/>
    <n v="2"/>
    <n v="2"/>
    <n v="1450"/>
    <n v="0.97488118400000001"/>
    <s v="Approved"/>
    <n v="19"/>
    <n v="0"/>
    <n v="19"/>
    <n v="0"/>
    <s v="&quot;TRUE&quot;"/>
    <s v="Moved Out - Early"/>
  </r>
  <r>
    <s v="APP000702"/>
    <d v="2021-09-09T00:00:00"/>
    <x v="2"/>
    <x v="11"/>
    <n v="42"/>
    <n v="786"/>
    <x v="1"/>
    <n v="54682.414620000003"/>
    <n v="54682.414620000003"/>
    <x v="0"/>
    <s v="Full-time"/>
    <n v="6"/>
    <s v="&quot;FALSE&quot;"/>
    <n v="4"/>
    <n v="1"/>
    <n v="2"/>
    <n v="900"/>
    <n v="0.92694506600000004"/>
    <s v="Approved"/>
    <n v="17"/>
    <n v="1"/>
    <n v="17"/>
    <n v="0"/>
    <s v="&quot;FALSE&quot;"/>
    <s v="Moved Out - Lease End"/>
  </r>
  <r>
    <s v="APP000617"/>
    <d v="2021-09-11T00:00:00"/>
    <x v="2"/>
    <x v="9"/>
    <n v="35"/>
    <n v="752"/>
    <x v="3"/>
    <n v="29485.878280000001"/>
    <n v="29485.878280000001"/>
    <x v="1"/>
    <s v="None"/>
    <n v="0.1"/>
    <s v="&quot;FALSE&quot;"/>
    <n v="0"/>
    <n v="7.3"/>
    <n v="2"/>
    <n v="1900"/>
    <n v="0.85532973400000001"/>
    <s v="Approved"/>
    <n v="23"/>
    <n v="0"/>
    <n v="23"/>
    <n v="0"/>
    <s v="&quot;FALSE&quot;"/>
    <s v="Moved Out - Lease End"/>
  </r>
  <r>
    <s v="APP000904"/>
    <d v="2021-09-13T00:00:00"/>
    <x v="1"/>
    <x v="13"/>
    <n v="49"/>
    <n v="754"/>
    <x v="2"/>
    <n v="49584.975440000002"/>
    <n v="49584.975440000002"/>
    <x v="0"/>
    <s v="Full-time"/>
    <n v="0.6"/>
    <s v="&quot;FALSE&quot;"/>
    <n v="2"/>
    <n v="7.3"/>
    <n v="3"/>
    <n v="1450"/>
    <n v="0.76186463299999996"/>
    <s v="Approved"/>
    <n v="22"/>
    <n v="0"/>
    <n v="22"/>
    <n v="0"/>
    <s v="&quot;TRUE&quot;"/>
    <s v="Moved Out - Early"/>
  </r>
  <r>
    <s v="APP000136"/>
    <d v="2021-09-13T00:00:00"/>
    <x v="2"/>
    <x v="9"/>
    <n v="52"/>
    <n v="671"/>
    <x v="3"/>
    <n v="44778.95693"/>
    <n v="44778.95693"/>
    <x v="0"/>
    <s v="Full-time"/>
    <n v="2.2999999999999998"/>
    <s v="&quot;FALSE&quot;"/>
    <n v="1"/>
    <n v="2.2999999999999998"/>
    <n v="3"/>
    <n v="850"/>
    <n v="0.64893737100000004"/>
    <s v="Approved"/>
    <n v="13"/>
    <n v="0"/>
    <n v="13"/>
    <n v="0"/>
    <s v="&quot;TRUE&quot;"/>
    <s v="Moved Out - Early"/>
  </r>
  <r>
    <s v="APP000614"/>
    <d v="2021-09-15T00:00:00"/>
    <x v="2"/>
    <x v="11"/>
    <n v="37"/>
    <n v="689"/>
    <x v="3"/>
    <n v="66537.223310000001"/>
    <n v="66537.223310000001"/>
    <x v="5"/>
    <s v="None"/>
    <n v="3.5"/>
    <s v="&quot;FALSE&quot;"/>
    <n v="4"/>
    <n v="1.3"/>
    <n v="0"/>
    <n v="1800"/>
    <n v="0.51943272200000001"/>
    <s v="Approved"/>
    <n v="23"/>
    <n v="1"/>
    <n v="23"/>
    <n v="0"/>
    <s v="&quot;FALSE&quot;"/>
    <s v="Moved Out - Lease End"/>
  </r>
  <r>
    <s v="APP000564"/>
    <d v="2021-09-21T00:00:00"/>
    <x v="2"/>
    <x v="8"/>
    <n v="52"/>
    <n v="590"/>
    <x v="2"/>
    <n v="34771.363830000002"/>
    <n v="34771.363830000002"/>
    <x v="4"/>
    <s v="Self-employed"/>
    <n v="3.5"/>
    <s v="&quot;FALSE&quot;"/>
    <n v="2"/>
    <n v="8.6"/>
    <n v="2"/>
    <n v="1100"/>
    <n v="0.37665893900000003"/>
    <s v="Approved"/>
    <n v="12"/>
    <n v="1"/>
    <n v="12"/>
    <n v="0"/>
    <s v="&quot;FALSE&quot;"/>
    <s v="Moved Out - Lease End"/>
  </r>
  <r>
    <s v="APP000178"/>
    <d v="2021-09-22T00:00:00"/>
    <x v="2"/>
    <x v="9"/>
    <n v="38"/>
    <n v="539"/>
    <x v="3"/>
    <n v="33715.725749999998"/>
    <m/>
    <x v="0"/>
    <s v="Full-time"/>
    <n v="3.3"/>
    <s v="&quot;FALSE&quot;"/>
    <n v="3"/>
    <n v="3.4"/>
    <n v="3"/>
    <n v="1000"/>
    <n v="0.224263241"/>
    <s v="Approved"/>
    <n v="15"/>
    <n v="0"/>
    <n v="15"/>
    <n v="0"/>
    <s v="&quot;FALSE&quot;"/>
    <s v="Moved Out - Lease End"/>
  </r>
  <r>
    <s v="APP000626"/>
    <d v="2021-09-23T00:00:00"/>
    <x v="2"/>
    <x v="10"/>
    <n v="24"/>
    <n v="618"/>
    <x v="1"/>
    <n v="12153.793030000001"/>
    <n v="12153.793030000001"/>
    <x v="0"/>
    <s v="None"/>
    <n v="0.4"/>
    <s v="&quot;TRUE&quot;"/>
    <n v="0"/>
    <n v="8.3000000000000007"/>
    <n v="2"/>
    <n v="800"/>
    <n v="6.6138639999999999E-2"/>
    <s v="Denied"/>
    <m/>
    <m/>
    <m/>
    <m/>
    <m/>
    <s v="Application Denied"/>
  </r>
  <r>
    <s v="APP001239"/>
    <d v="2021-09-23T00:00:00"/>
    <x v="0"/>
    <x v="1"/>
    <n v="50"/>
    <n v="625"/>
    <x v="1"/>
    <n v="28996.921460000001"/>
    <m/>
    <x v="1"/>
    <s v="Part-time"/>
    <n v="3.2"/>
    <s v="&quot;FALSE&quot;"/>
    <n v="2"/>
    <n v="4.8"/>
    <n v="3"/>
    <n v="800"/>
    <n v="9.3675499999999995E-2"/>
    <s v="Approved"/>
    <n v="19"/>
    <n v="1"/>
    <n v="19"/>
    <n v="0"/>
    <s v="&quot;TRUE&quot;"/>
    <s v="Moved Out - Early"/>
  </r>
  <r>
    <s v="APP001036"/>
    <d v="2021-09-24T00:00:00"/>
    <x v="1"/>
    <x v="13"/>
    <n v="59"/>
    <n v="460"/>
    <x v="2"/>
    <n v="34255.210870000003"/>
    <n v="34255.210870000003"/>
    <x v="0"/>
    <s v="Full-time"/>
    <n v="1.8"/>
    <s v="&quot;FALSE&quot;"/>
    <n v="2"/>
    <n v="2.4"/>
    <n v="3"/>
    <n v="1950"/>
    <n v="0.251096659"/>
    <s v="Denied"/>
    <m/>
    <m/>
    <m/>
    <m/>
    <m/>
    <s v="Application Denied"/>
  </r>
  <r>
    <s v="APP000817"/>
    <d v="2021-09-25T00:00:00"/>
    <x v="1"/>
    <x v="4"/>
    <n v="43"/>
    <n v="678"/>
    <x v="0"/>
    <n v="24087.961299999999"/>
    <n v="24087.961299999999"/>
    <x v="0"/>
    <s v="Full-time"/>
    <n v="3.6"/>
    <s v="&quot;FALSE&quot;"/>
    <n v="2"/>
    <n v="3.2"/>
    <n v="3"/>
    <n v="1450"/>
    <n v="0.40210344599999998"/>
    <s v="Denied"/>
    <m/>
    <m/>
    <m/>
    <m/>
    <m/>
    <s v="Application Denied"/>
  </r>
  <r>
    <s v="APP000595"/>
    <d v="2021-09-25T00:00:00"/>
    <x v="0"/>
    <x v="1"/>
    <n v="29"/>
    <n v="724"/>
    <x v="2"/>
    <n v="114712.5123"/>
    <n v="114712.5123"/>
    <x v="1"/>
    <s v="Part-time"/>
    <n v="0.3"/>
    <s v="&quot;FALSE&quot;"/>
    <n v="0"/>
    <n v="0.4"/>
    <n v="3"/>
    <n v="1350"/>
    <n v="0.54283832499999995"/>
    <s v="Approved"/>
    <n v="21"/>
    <n v="1"/>
    <n v="21"/>
    <n v="0"/>
    <s v="&quot;FALSE&quot;"/>
    <s v="Moved Out - Lease End"/>
  </r>
  <r>
    <s v="APP000438"/>
    <d v="2021-09-26T00:00:00"/>
    <x v="0"/>
    <x v="1"/>
    <n v="57"/>
    <n v="847"/>
    <x v="2"/>
    <n v="43319.093540000002"/>
    <n v="43319.093540000002"/>
    <x v="0"/>
    <s v="Full-time"/>
    <n v="9.3000000000000007"/>
    <s v="&quot;FALSE&quot;"/>
    <n v="2"/>
    <n v="0.1"/>
    <n v="2"/>
    <n v="800"/>
    <n v="0.66970616400000005"/>
    <s v="Approved"/>
    <n v="23"/>
    <n v="1"/>
    <n v="23"/>
    <n v="0"/>
    <s v="&quot;TRUE&quot;"/>
    <s v="Moved Out - Early"/>
  </r>
  <r>
    <s v="APP000275"/>
    <d v="2021-09-27T00:00:00"/>
    <x v="1"/>
    <x v="5"/>
    <n v="42"/>
    <n v="772"/>
    <x v="2"/>
    <n v="32798.787270000001"/>
    <n v="32798.787270000001"/>
    <x v="2"/>
    <s v="Contract"/>
    <n v="0.6"/>
    <s v="&quot;FALSE&quot;"/>
    <n v="3"/>
    <n v="30"/>
    <n v="4"/>
    <n v="1750"/>
    <n v="0.77946607000000001"/>
    <s v="Approved"/>
    <n v="12"/>
    <n v="0"/>
    <n v="12"/>
    <n v="0"/>
    <s v="&quot;TRUE&quot;"/>
    <s v="Moved Out - Early"/>
  </r>
  <r>
    <s v="APP000897"/>
    <d v="2021-09-27T00:00:00"/>
    <x v="2"/>
    <x v="7"/>
    <n v="43"/>
    <n v="730"/>
    <x v="2"/>
    <n v="78576.116110000003"/>
    <n v="78576.116110000003"/>
    <x v="0"/>
    <s v="Full-time"/>
    <n v="2.1"/>
    <s v="&quot;FALSE&quot;"/>
    <n v="3"/>
    <n v="6.9"/>
    <n v="3"/>
    <n v="1350"/>
    <n v="0.86931417600000005"/>
    <s v="Approved"/>
    <n v="21"/>
    <n v="1"/>
    <n v="21"/>
    <n v="0"/>
    <s v="&quot;FALSE&quot;"/>
    <s v="Moved Out - Lease End"/>
  </r>
  <r>
    <s v="APP000063"/>
    <d v="2021-09-29T00:00:00"/>
    <x v="0"/>
    <x v="14"/>
    <n v="45"/>
    <n v="655"/>
    <x v="0"/>
    <n v="83727.765150000007"/>
    <n v="83727.765150000007"/>
    <x v="0"/>
    <s v="Full-time"/>
    <n v="4.7"/>
    <s v="&quot;FALSE&quot;"/>
    <n v="1"/>
    <n v="4.7"/>
    <n v="2"/>
    <n v="850"/>
    <n v="0.93695527599999995"/>
    <s v="Approved"/>
    <n v="15"/>
    <n v="1"/>
    <n v="15"/>
    <n v="0"/>
    <s v="&quot;FALSE&quot;"/>
    <s v="Moved Out - Lease End"/>
  </r>
  <r>
    <s v="APP000429"/>
    <d v="2021-09-29T00:00:00"/>
    <x v="2"/>
    <x v="7"/>
    <n v="58"/>
    <n v="799"/>
    <x v="1"/>
    <n v="73535.554900000003"/>
    <n v="73535.554900000003"/>
    <x v="1"/>
    <s v="Part-time"/>
    <n v="3.2"/>
    <s v="&quot;FALSE&quot;"/>
    <n v="7"/>
    <n v="0.5"/>
    <n v="3"/>
    <n v="1200"/>
    <n v="0.98066144700000002"/>
    <s v="Approved"/>
    <n v="14"/>
    <n v="0"/>
    <n v="14"/>
    <n v="0"/>
    <s v="&quot;FALSE&quot;"/>
    <s v="Moved Out - Lease End"/>
  </r>
  <r>
    <s v="APP000004"/>
    <d v="2021-09-30T00:00:00"/>
    <x v="1"/>
    <x v="13"/>
    <n v="30"/>
    <n v="656"/>
    <x v="3"/>
    <n v="41895.366569999998"/>
    <m/>
    <x v="0"/>
    <s v="Full-time"/>
    <n v="1.3"/>
    <s v="&quot;FALSE&quot;"/>
    <n v="0"/>
    <n v="0.9"/>
    <n v="1"/>
    <n v="800"/>
    <n v="0.99931619599999999"/>
    <s v="Approved"/>
    <n v="17"/>
    <n v="0"/>
    <n v="17"/>
    <n v="0"/>
    <s v="&quot;TRUE&quot;"/>
    <s v="Moved Out - Early"/>
  </r>
  <r>
    <s v="APP000591"/>
    <d v="2021-10-02T00:00:00"/>
    <x v="2"/>
    <x v="8"/>
    <n v="56"/>
    <n v="800"/>
    <x v="1"/>
    <n v="59933.454460000001"/>
    <n v="59933.454460000001"/>
    <x v="0"/>
    <s v="Full-time"/>
    <n v="1"/>
    <s v="&quot;FALSE&quot;"/>
    <n v="2"/>
    <n v="15.7"/>
    <n v="1"/>
    <n v="1150"/>
    <n v="0.99244298099999995"/>
    <s v="Approved"/>
    <n v="13"/>
    <n v="0"/>
    <n v="13"/>
    <n v="0"/>
    <s v="&quot;FALSE&quot;"/>
    <s v="Moved Out - Lease End"/>
  </r>
  <r>
    <s v="APP000249"/>
    <d v="2021-10-05T00:00:00"/>
    <x v="0"/>
    <x v="1"/>
    <n v="36"/>
    <n v="582"/>
    <x v="1"/>
    <n v="3650009"/>
    <n v="3650009"/>
    <x v="3"/>
    <s v="Unemployed"/>
    <n v="0.5"/>
    <s v="&quot;FALSE&quot;"/>
    <n v="4"/>
    <n v="3.8"/>
    <n v="2"/>
    <n v="0"/>
    <n v="0.96021737900000004"/>
    <s v="Denied"/>
    <n v="0"/>
    <n v="0"/>
    <n v="0"/>
    <n v="0"/>
    <s v="&quot;FALSE&quot;"/>
    <s v="Application Denied"/>
  </r>
  <r>
    <s v="APP000086"/>
    <d v="2021-10-07T00:00:00"/>
    <x v="2"/>
    <x v="11"/>
    <n v="33"/>
    <n v="805"/>
    <x v="2"/>
    <n v="54951.606679999997"/>
    <m/>
    <x v="0"/>
    <s v="Full-time"/>
    <n v="0.4"/>
    <s v="&quot;FALSE&quot;"/>
    <n v="1"/>
    <n v="8"/>
    <n v="3"/>
    <n v="850"/>
    <n v="0.90346260899999997"/>
    <s v="Approved"/>
    <n v="13"/>
    <n v="0"/>
    <n v="13"/>
    <n v="0"/>
    <s v="&quot;FALSE&quot;"/>
    <s v="Moved Out - Lease End"/>
  </r>
  <r>
    <s v="APP000462"/>
    <d v="2021-10-09T00:00:00"/>
    <x v="1"/>
    <x v="4"/>
    <n v="31"/>
    <n v="775"/>
    <x v="0"/>
    <n v="52847.7955"/>
    <m/>
    <x v="0"/>
    <s v="Full-time"/>
    <n v="15.5"/>
    <s v="&quot;FALSE&quot;"/>
    <n v="3"/>
    <n v="0.7"/>
    <n v="3"/>
    <n v="950"/>
    <n v="0.82362849400000004"/>
    <s v="Approved"/>
    <n v="8"/>
    <n v="0"/>
    <n v="8"/>
    <n v="0"/>
    <s v="&quot;TRUE&quot;"/>
    <s v="Moved Out - Early"/>
  </r>
  <r>
    <s v="APP000541"/>
    <d v="2021-10-09T00:00:00"/>
    <x v="0"/>
    <x v="6"/>
    <n v="39"/>
    <n v="723"/>
    <x v="2"/>
    <n v="39623.546670000003"/>
    <m/>
    <x v="0"/>
    <s v="Full-time"/>
    <n v="2"/>
    <s v="&quot;FALSE&quot;"/>
    <n v="3"/>
    <n v="6.6"/>
    <n v="3"/>
    <n v="1300"/>
    <n v="0.72275443299999997"/>
    <s v="Approved"/>
    <n v="15"/>
    <n v="0"/>
    <n v="15"/>
    <n v="0"/>
    <s v="&quot;TRUE&quot;"/>
    <s v="Moved Out - Early"/>
  </r>
  <r>
    <s v="APP000156"/>
    <d v="2021-10-12T00:00:00"/>
    <x v="2"/>
    <x v="11"/>
    <n v="35"/>
    <n v="755"/>
    <x v="0"/>
    <n v="129403.6491"/>
    <n v="129403.6491"/>
    <x v="0"/>
    <s v="Full-time"/>
    <n v="0.4"/>
    <s v="&quot;FALSE&quot;"/>
    <n v="1"/>
    <n v="8.1999999999999993"/>
    <n v="1"/>
    <n v="800"/>
    <n v="0.60341729700000002"/>
    <s v="Approved"/>
    <n v="23"/>
    <n v="0"/>
    <n v="23"/>
    <n v="0"/>
    <s v="&quot;FALSE&quot;"/>
    <s v="Moved Out - Lease End"/>
  </r>
  <r>
    <s v="APP000685"/>
    <d v="2021-10-13T00:00:00"/>
    <x v="0"/>
    <x v="1"/>
    <n v="48"/>
    <n v="653"/>
    <x v="1"/>
    <n v="116111.00049999999"/>
    <n v="116111.00049999999"/>
    <x v="0"/>
    <s v="Full-time"/>
    <n v="0.8"/>
    <s v="&quot;FALSE&quot;"/>
    <n v="1"/>
    <n v="1.2"/>
    <n v="2"/>
    <n v="1050"/>
    <n v="0.46866560499999999"/>
    <s v="Approved"/>
    <n v="19"/>
    <n v="0"/>
    <n v="19"/>
    <n v="0"/>
    <s v="&quot;FALSE&quot;"/>
    <s v="Moved Out - Lease End"/>
  </r>
  <r>
    <s v="APP000338"/>
    <d v="2021-10-13T00:00:00"/>
    <x v="1"/>
    <x v="2"/>
    <n v="47"/>
    <n v="806"/>
    <x v="0"/>
    <n v="62307.12758"/>
    <m/>
    <x v="2"/>
    <s v="Contract"/>
    <n v="2.4"/>
    <s v="&quot;FALSE&quot;"/>
    <n v="3"/>
    <n v="2.4"/>
    <n v="3"/>
    <n v="1450"/>
    <n v="0.32194164600000003"/>
    <s v="Approved"/>
    <n v="20"/>
    <n v="0"/>
    <n v="20"/>
    <n v="0"/>
    <s v="&quot;FALSE&quot;"/>
    <s v="Moved Out - Lease End"/>
  </r>
  <r>
    <s v="APP000195"/>
    <d v="2021-10-15T00:00:00"/>
    <x v="2"/>
    <x v="10"/>
    <n v="54"/>
    <n v="764"/>
    <x v="3"/>
    <n v="38456.929989999997"/>
    <n v="38456.929989999997"/>
    <x v="0"/>
    <s v="Full-time"/>
    <n v="0.1"/>
    <s v="&quot;TRUE&quot;"/>
    <n v="3"/>
    <n v="6.1"/>
    <n v="2"/>
    <n v="1250"/>
    <n v="0.16699354899999999"/>
    <s v="Denied"/>
    <m/>
    <m/>
    <m/>
    <m/>
    <m/>
    <s v="Application Denied"/>
  </r>
  <r>
    <s v="APP000448"/>
    <d v="2021-10-17T00:00:00"/>
    <x v="1"/>
    <x v="12"/>
    <n v="62"/>
    <n v="794"/>
    <x v="1"/>
    <n v="120866.33719999999"/>
    <n v="120866.33719999999"/>
    <x v="0"/>
    <s v="Full-time"/>
    <n v="1.3"/>
    <s v="&quot;FALSE&quot;"/>
    <n v="1"/>
    <n v="7.6"/>
    <n v="3"/>
    <n v="900"/>
    <n v="7.7795290000000003E-3"/>
    <s v="Approved"/>
    <n v="21"/>
    <n v="0"/>
    <n v="21"/>
    <n v="0"/>
    <s v="&quot;FALSE&quot;"/>
    <s v="Moved Out - Lease End"/>
  </r>
  <r>
    <s v="APP000325"/>
    <d v="2021-10-19T00:00:00"/>
    <x v="0"/>
    <x v="15"/>
    <n v="33"/>
    <n v="661"/>
    <x v="2"/>
    <n v="27363.62053"/>
    <n v="27363.62053"/>
    <x v="2"/>
    <s v="Contract"/>
    <n v="0.5"/>
    <s v="&quot;FALSE&quot;"/>
    <n v="6"/>
    <n v="2.4"/>
    <n v="3"/>
    <n v="1650"/>
    <n v="0.15163322200000001"/>
    <s v="Denied"/>
    <m/>
    <m/>
    <m/>
    <m/>
    <m/>
    <s v="Application Denied"/>
  </r>
  <r>
    <s v="APP000204"/>
    <d v="2021-10-20T00:00:00"/>
    <x v="0"/>
    <x v="6"/>
    <n v="62"/>
    <n v="626"/>
    <x v="3"/>
    <n v="36809.271739999996"/>
    <n v="36809.271739999996"/>
    <x v="1"/>
    <s v="Part-time"/>
    <n v="9.4"/>
    <s v="&quot;FALSE&quot;"/>
    <n v="3"/>
    <n v="0.1"/>
    <n v="2"/>
    <n v="1300"/>
    <n v="0.30717243700000002"/>
    <s v="Approved"/>
    <n v="16"/>
    <n v="0"/>
    <n v="16"/>
    <n v="0"/>
    <s v="&quot;FALSE&quot;"/>
    <s v="Moved Out - Lease End"/>
  </r>
  <r>
    <s v="APP000921"/>
    <d v="2021-10-21T00:00:00"/>
    <x v="0"/>
    <x v="1"/>
    <n v="32"/>
    <n v="714"/>
    <x v="1"/>
    <n v="47637.479079999997"/>
    <m/>
    <x v="0"/>
    <s v="Full-time"/>
    <n v="3.1"/>
    <s v="&quot;FALSE&quot;"/>
    <n v="4"/>
    <n v="3"/>
    <n v="3"/>
    <n v="1150"/>
    <n v="0.45486479899999999"/>
    <s v="Approved"/>
    <n v="13"/>
    <n v="0"/>
    <n v="13"/>
    <n v="0"/>
    <s v="&quot;TRUE&quot;"/>
    <s v="Moved Out - Early"/>
  </r>
  <r>
    <s v="APP000744"/>
    <d v="2021-10-22T00:00:00"/>
    <x v="1"/>
    <x v="2"/>
    <n v="53"/>
    <n v="521"/>
    <x v="0"/>
    <n v="48159.481500000002"/>
    <n v="48159.481500000002"/>
    <x v="2"/>
    <s v="Contract"/>
    <n v="0.2"/>
    <s v="&quot;TRUE&quot;"/>
    <n v="6"/>
    <n v="1"/>
    <n v="3"/>
    <n v="850"/>
    <n v="0.59093744199999998"/>
    <s v="Denied"/>
    <m/>
    <m/>
    <m/>
    <m/>
    <m/>
    <s v="Application Denied"/>
  </r>
  <r>
    <s v="APP001049"/>
    <d v="2021-10-23T00:00:00"/>
    <x v="0"/>
    <x v="6"/>
    <n v="37"/>
    <n v="814"/>
    <x v="3"/>
    <n v="20264.899539999999"/>
    <n v="20264.899539999999"/>
    <x v="1"/>
    <s v="Part-time"/>
    <n v="1.3"/>
    <s v="&quot;FALSE&quot;"/>
    <n v="2"/>
    <n v="9.3000000000000007"/>
    <n v="2"/>
    <n v="1350"/>
    <n v="0.71191433299999995"/>
    <s v="Approved"/>
    <n v="18"/>
    <n v="2"/>
    <n v="18"/>
    <n v="0"/>
    <s v="&quot;TRUE&quot;"/>
    <s v="Moved Out - Early"/>
  </r>
  <r>
    <s v="APP000944"/>
    <d v="2021-10-23T00:00:00"/>
    <x v="0"/>
    <x v="6"/>
    <n v="35"/>
    <n v="614"/>
    <x v="1"/>
    <n v="151291.9074"/>
    <n v="151291.9074"/>
    <x v="0"/>
    <s v="Full-time"/>
    <n v="3.1"/>
    <s v="&quot;FALSE&quot;"/>
    <n v="1"/>
    <n v="8.6"/>
    <n v="4"/>
    <n v="800"/>
    <n v="0.81470506300000001"/>
    <s v="Approved"/>
    <n v="17"/>
    <n v="0"/>
    <n v="17"/>
    <n v="0"/>
    <s v="&quot;TRUE&quot;"/>
    <s v="Moved Out - Early"/>
  </r>
  <r>
    <s v="APP000297"/>
    <d v="2021-10-25T00:00:00"/>
    <x v="1"/>
    <x v="2"/>
    <n v="46"/>
    <n v="778"/>
    <x v="3"/>
    <n v="113218.6942"/>
    <n v="113218.6942"/>
    <x v="0"/>
    <s v="None"/>
    <n v="10.7"/>
    <s v="&quot;FALSE&quot;"/>
    <n v="1"/>
    <n v="2.6"/>
    <n v="4"/>
    <n v="1400"/>
    <n v="0.89668380000000003"/>
    <s v="Approved"/>
    <n v="22"/>
    <n v="0"/>
    <n v="22"/>
    <n v="0"/>
    <s v="&quot;FALSE&quot;"/>
    <s v="Moved Out - Lease End"/>
  </r>
  <r>
    <s v="APP000637"/>
    <d v="2021-10-26T00:00:00"/>
    <x v="1"/>
    <x v="12"/>
    <n v="47"/>
    <n v="568"/>
    <x v="3"/>
    <n v="57860.979420000003"/>
    <m/>
    <x v="0"/>
    <s v="Full-time"/>
    <n v="0.2"/>
    <s v="&quot;FALSE&quot;"/>
    <n v="1"/>
    <n v="13.7"/>
    <n v="3"/>
    <n v="800"/>
    <n v="0.95575635999999997"/>
    <s v="Approved"/>
    <n v="16"/>
    <n v="0"/>
    <n v="16"/>
    <n v="0"/>
    <s v="&quot;FALSE&quot;"/>
    <s v="Moved Out - Lease End"/>
  </r>
  <r>
    <s v="APP000105"/>
    <d v="2021-10-26T00:00:00"/>
    <x v="0"/>
    <x v="1"/>
    <n v="32"/>
    <n v="835"/>
    <x v="2"/>
    <n v="51758.831530000003"/>
    <n v="51758.831530000003"/>
    <x v="0"/>
    <s v="Full-time"/>
    <n v="11.8"/>
    <s v="&quot;FALSE&quot;"/>
    <n v="4"/>
    <n v="18.100000000000001"/>
    <n v="2"/>
    <n v="1400"/>
    <n v="0.99041371099999997"/>
    <s v="Approved"/>
    <n v="21"/>
    <n v="1"/>
    <n v="21"/>
    <n v="0"/>
    <s v="&quot;FALSE&quot;"/>
    <s v="Moved Out - Lease End"/>
  </r>
  <r>
    <s v="APP000531"/>
    <d v="2021-10-30T00:00:00"/>
    <x v="0"/>
    <x v="1"/>
    <n v="49"/>
    <n v="805"/>
    <x v="2"/>
    <n v="129879.9826"/>
    <n v="129879.9826"/>
    <x v="2"/>
    <s v="Contract"/>
    <n v="9.9"/>
    <s v="&quot;FALSE&quot;"/>
    <n v="1"/>
    <n v="2.6"/>
    <n v="3"/>
    <n v="1450"/>
    <n v="0.99977051299999997"/>
    <s v="Approved"/>
    <n v="22"/>
    <n v="0"/>
    <n v="22"/>
    <n v="0"/>
    <s v="&quot;FALSE&quot;"/>
    <s v="Moved Out - Lease End"/>
  </r>
  <r>
    <s v="APP000776"/>
    <d v="2021-10-30T00:00:00"/>
    <x v="2"/>
    <x v="8"/>
    <n v="36"/>
    <n v="737"/>
    <x v="2"/>
    <n v="45866.775000000001"/>
    <n v="45866.775000000001"/>
    <x v="5"/>
    <s v="Student"/>
    <n v="5.0999999999999996"/>
    <s v="&quot;FALSE&quot;"/>
    <n v="2"/>
    <n v="8.1"/>
    <n v="1"/>
    <n v="1500"/>
    <n v="0.98358774500000001"/>
    <s v="Approved"/>
    <n v="12"/>
    <n v="0"/>
    <n v="12"/>
    <n v="0"/>
    <s v="&quot;FALSE&quot;"/>
    <s v="Moved Out - Lease End"/>
  </r>
  <r>
    <s v="APP000673"/>
    <d v="2021-10-31T00:00:00"/>
    <x v="2"/>
    <x v="7"/>
    <n v="48"/>
    <n v="713"/>
    <x v="0"/>
    <n v="59862.866999999998"/>
    <n v="59862.866999999998"/>
    <x v="6"/>
    <s v="Retired"/>
    <n v="0.6"/>
    <s v="&quot;FALSE&quot;"/>
    <n v="1"/>
    <n v="4.4000000000000004"/>
    <n v="3"/>
    <n v="1500"/>
    <n v="0.94227880200000003"/>
    <s v="Approved"/>
    <n v="21"/>
    <n v="0"/>
    <n v="21"/>
    <n v="0"/>
    <s v="&quot;TRUE&quot;"/>
    <s v="Moved Out - Early"/>
  </r>
  <r>
    <s v="APP000909"/>
    <d v="2021-11-06T00:00:00"/>
    <x v="2"/>
    <x v="3"/>
    <n v="58"/>
    <n v="786"/>
    <x v="3"/>
    <n v="57352.46256"/>
    <n v="57352.46256"/>
    <x v="0"/>
    <s v="Full-time"/>
    <n v="3"/>
    <s v="&quot;FALSE&quot;"/>
    <n v="4"/>
    <n v="0.1"/>
    <n v="3"/>
    <n v="1100"/>
    <n v="0.87689893900000004"/>
    <s v="Approved"/>
    <n v="16"/>
    <n v="0"/>
    <n v="16"/>
    <n v="0"/>
    <s v="&quot;FALSE&quot;"/>
    <s v="Moved Out - Lease End"/>
  </r>
  <r>
    <s v="APP000378"/>
    <d v="2021-11-09T00:00:00"/>
    <x v="2"/>
    <x v="10"/>
    <n v="56"/>
    <n v="622"/>
    <x v="0"/>
    <n v="40234.286670000001"/>
    <m/>
    <x v="0"/>
    <s v="Full-time"/>
    <n v="1.9"/>
    <s v="&quot;FALSE&quot;"/>
    <n v="4"/>
    <n v="4.5"/>
    <n v="2"/>
    <n v="1100"/>
    <n v="0.78911831200000004"/>
    <s v="Approved"/>
    <n v="7"/>
    <n v="0"/>
    <n v="7"/>
    <n v="0"/>
    <s v="&quot;TRUE&quot;"/>
    <s v="Moved Out - Early"/>
  </r>
  <r>
    <s v="APP001113"/>
    <d v="2021-11-10T00:00:00"/>
    <x v="2"/>
    <x v="9"/>
    <n v="61"/>
    <n v="666"/>
    <x v="1"/>
    <n v="104025.3613"/>
    <n v="104025.3613"/>
    <x v="1"/>
    <s v="Part-time"/>
    <n v="0.7"/>
    <s v="&quot;FALSE&quot;"/>
    <n v="4"/>
    <n v="5"/>
    <n v="3"/>
    <n v="1650"/>
    <n v="0.68117931600000003"/>
    <s v="Approved"/>
    <n v="13"/>
    <n v="0"/>
    <n v="13"/>
    <n v="0"/>
    <s v="&quot;FALSE&quot;"/>
    <s v="Moved Out - Lease End"/>
  </r>
  <r>
    <s v="APP000911"/>
    <d v="2021-11-11T00:00:00"/>
    <x v="1"/>
    <x v="12"/>
    <n v="35"/>
    <n v="590"/>
    <x v="3"/>
    <n v="23167.312689999999"/>
    <m/>
    <x v="0"/>
    <s v="Full-time"/>
    <n v="4.7"/>
    <s v="&quot;FALSE&quot;"/>
    <n v="5"/>
    <n v="5.7"/>
    <n v="3"/>
    <n v="1150"/>
    <n v="0.55583930000000004"/>
    <s v="Approved"/>
    <n v="9"/>
    <n v="0"/>
    <n v="9"/>
    <n v="0"/>
    <s v="&quot;TRUE&quot;"/>
    <s v="Moved Out - Early"/>
  </r>
  <r>
    <s v="APP001204"/>
    <d v="2021-11-12T00:00:00"/>
    <x v="2"/>
    <x v="11"/>
    <n v="29"/>
    <n v="638"/>
    <x v="2"/>
    <n v="114942.2003"/>
    <n v="114942.2003"/>
    <x v="0"/>
    <s v="Full-time"/>
    <n v="6.7"/>
    <s v="&quot;FALSE&quot;"/>
    <n v="4"/>
    <n v="11.8"/>
    <n v="2"/>
    <n v="1000"/>
    <n v="0.41630012700000002"/>
    <s v="Approved"/>
    <n v="14"/>
    <n v="0"/>
    <n v="14"/>
    <n v="0"/>
    <s v="&quot;FALSE&quot;"/>
    <s v="Moved Out - Lease End"/>
  </r>
  <r>
    <s v="APP000551"/>
    <d v="2021-11-15T00:00:00"/>
    <x v="1"/>
    <x v="13"/>
    <n v="51"/>
    <n v="820"/>
    <x v="3"/>
    <n v="16956.650509999999"/>
    <n v="16956.650509999999"/>
    <x v="0"/>
    <s v="Full-time"/>
    <n v="5"/>
    <s v="&quot;FALSE&quot;"/>
    <n v="3"/>
    <n v="0.8"/>
    <n v="3"/>
    <n v="1200"/>
    <n v="0.26612638799999999"/>
    <s v="Denied"/>
    <m/>
    <m/>
    <m/>
    <m/>
    <m/>
    <s v="Application Denied"/>
  </r>
  <r>
    <s v="APP000964"/>
    <d v="2021-11-18T00:00:00"/>
    <x v="2"/>
    <x v="8"/>
    <n v="43"/>
    <n v="747"/>
    <x v="0"/>
    <n v="30051.080239999999"/>
    <n v="30051.080239999999"/>
    <x v="0"/>
    <s v="Full-time"/>
    <n v="4.5999999999999996"/>
    <s v="&quot;FALSE&quot;"/>
    <n v="1"/>
    <n v="0.8"/>
    <n v="4"/>
    <n v="1700"/>
    <n v="0.10915433500000001"/>
    <s v="Approved"/>
    <n v="17"/>
    <n v="1"/>
    <n v="17"/>
    <n v="0"/>
    <s v="&quot;FALSE&quot;"/>
    <s v="Moved Out - Lease End"/>
  </r>
  <r>
    <s v="APP000606"/>
    <d v="2021-11-24T00:00:00"/>
    <x v="1"/>
    <x v="5"/>
    <n v="33"/>
    <n v="630"/>
    <x v="3"/>
    <n v="58790.594140000001"/>
    <n v="58790.594140000001"/>
    <x v="1"/>
    <s v="Part-time"/>
    <n v="2.6"/>
    <s v="&quot;FALSE&quot;"/>
    <n v="2"/>
    <n v="2.6"/>
    <n v="3"/>
    <n v="1650"/>
    <n v="5.0606114000000001E-2"/>
    <s v="Approved"/>
    <n v="14"/>
    <n v="0"/>
    <n v="14"/>
    <n v="0"/>
    <s v="&quot;FALSE&quot;"/>
    <s v="Moved Out - Lease End"/>
  </r>
  <r>
    <s v="APP000461"/>
    <d v="2021-11-27T00:00:00"/>
    <x v="2"/>
    <x v="3"/>
    <n v="38"/>
    <n v="711"/>
    <x v="3"/>
    <n v="74684.155339999998"/>
    <n v="74684.155339999998"/>
    <x v="2"/>
    <s v="Contract"/>
    <n v="4.5999999999999996"/>
    <s v="&quot;FALSE&quot;"/>
    <n v="3"/>
    <n v="3.9"/>
    <n v="3"/>
    <n v="1450"/>
    <n v="0.209073807"/>
    <s v="Approved"/>
    <n v="16"/>
    <n v="0"/>
    <n v="16"/>
    <n v="0"/>
    <s v="&quot;FALSE&quot;"/>
    <s v="Moved Out - Lease End"/>
  </r>
  <r>
    <s v="APP000521"/>
    <d v="2021-12-01T00:00:00"/>
    <x v="1"/>
    <x v="5"/>
    <n v="55"/>
    <n v="647"/>
    <x v="2"/>
    <n v="124795.8018"/>
    <n v="124795.8018"/>
    <x v="0"/>
    <s v="Full-time"/>
    <n v="0.6"/>
    <s v="&quot;FALSE&quot;"/>
    <n v="3"/>
    <n v="2"/>
    <n v="1"/>
    <n v="1050"/>
    <n v="0.362200619"/>
    <s v="Approved"/>
    <n v="16"/>
    <n v="0"/>
    <n v="16"/>
    <n v="0"/>
    <s v="&quot;FALSE&quot;"/>
    <s v="Moved Out - Lease End"/>
  </r>
  <r>
    <s v="APP000254"/>
    <d v="2021-12-04T00:00:00"/>
    <x v="2"/>
    <x v="10"/>
    <n v="46"/>
    <n v="781"/>
    <x v="2"/>
    <n v="18392.94744"/>
    <n v="18392.94744"/>
    <x v="0"/>
    <s v="Full-time"/>
    <n v="0.6"/>
    <s v="&quot;FALSE&quot;"/>
    <n v="1"/>
    <n v="10.199999999999999"/>
    <n v="3"/>
    <n v="800"/>
    <n v="0.50607485900000004"/>
    <s v="Approved"/>
    <n v="19"/>
    <n v="0"/>
    <n v="19"/>
    <n v="0"/>
    <s v="&quot;FALSE&quot;"/>
    <s v="Moved Out - Lease End"/>
  </r>
  <r>
    <s v="APP000365"/>
    <d v="2021-12-05T00:00:00"/>
    <x v="0"/>
    <x v="0"/>
    <n v="67"/>
    <n v="484"/>
    <x v="3"/>
    <n v="45096.532639999998"/>
    <n v="45096.532639999998"/>
    <x v="0"/>
    <s v="Full-time"/>
    <n v="0.5"/>
    <s v="&quot;FALSE&quot;"/>
    <n v="2"/>
    <n v="0"/>
    <n v="4"/>
    <n v="1100"/>
    <n v="0.63702119800000001"/>
    <s v="Denied"/>
    <m/>
    <m/>
    <m/>
    <m/>
    <m/>
    <s v="Application Denied"/>
  </r>
  <r>
    <s v="APP000306"/>
    <d v="2021-12-08T00:00:00"/>
    <x v="0"/>
    <x v="0"/>
    <n v="41"/>
    <n v="839"/>
    <x v="3"/>
    <n v="64682.408719999999"/>
    <n v="64682.408719999999"/>
    <x v="0"/>
    <s v="Full-time"/>
    <n v="0.1"/>
    <s v="&quot;FALSE&quot;"/>
    <n v="7"/>
    <n v="3"/>
    <n v="3"/>
    <n v="950"/>
    <n v="0.75169455399999996"/>
    <s v="Approved"/>
    <n v="9"/>
    <n v="0"/>
    <n v="9"/>
    <n v="0"/>
    <s v="&quot;TRUE&quot;"/>
    <s v="Moved Out - Early"/>
  </r>
  <r>
    <s v="APP000982"/>
    <d v="2021-12-09T00:00:00"/>
    <x v="1"/>
    <x v="13"/>
    <n v="51"/>
    <n v="763"/>
    <x v="2"/>
    <n v="119954.7948"/>
    <n v="119954.7948"/>
    <x v="0"/>
    <s v="Full-time"/>
    <n v="0.4"/>
    <s v="&quot;FALSE&quot;"/>
    <n v="4"/>
    <n v="1.1000000000000001"/>
    <n v="2"/>
    <n v="1500"/>
    <n v="0.84716554700000002"/>
    <s v="Approved"/>
    <n v="13"/>
    <n v="0"/>
    <n v="13"/>
    <n v="0"/>
    <s v="&quot;FALSE&quot;"/>
    <s v="Moved Out - Lease End"/>
  </r>
  <r>
    <s v="APP000087"/>
    <d v="2021-12-12T00:00:00"/>
    <x v="1"/>
    <x v="4"/>
    <n v="42"/>
    <n v="812"/>
    <x v="0"/>
    <n v="49481.166839999998"/>
    <n v="49481.166839999998"/>
    <x v="0"/>
    <s v="Full-time"/>
    <n v="12.3"/>
    <s v="&quot;FALSE&quot;"/>
    <n v="1"/>
    <n v="3.4"/>
    <n v="4"/>
    <n v="1300"/>
    <n v="0.92099533"/>
    <s v="Approved"/>
    <n v="23"/>
    <n v="1"/>
    <n v="23"/>
    <n v="0"/>
    <s v="&quot;TRUE&quot;"/>
    <s v="Moved Out - Early"/>
  </r>
  <r>
    <s v="APP000116"/>
    <d v="2021-12-14T00:00:00"/>
    <x v="0"/>
    <x v="1"/>
    <n v="38"/>
    <n v="779"/>
    <x v="0"/>
    <n v="4645528"/>
    <n v="4645528"/>
    <x v="3"/>
    <s v="Unemployed"/>
    <n v="4.5999999999999996"/>
    <s v="&quot;FALSE&quot;"/>
    <n v="3"/>
    <n v="1.1000000000000001"/>
    <n v="4"/>
    <n v="0"/>
    <n v="0.97129788699999997"/>
    <s v="Denied"/>
    <n v="0"/>
    <n v="0"/>
    <n v="0"/>
    <n v="0"/>
    <s v="&quot;FALSE&quot;"/>
    <s v="Application Denied"/>
  </r>
  <r>
    <s v="APP000294"/>
    <d v="2021-12-17T00:00:00"/>
    <x v="2"/>
    <x v="3"/>
    <n v="47"/>
    <n v="700"/>
    <x v="0"/>
    <n v="33714.998939999998"/>
    <n v="33714.998939999998"/>
    <x v="0"/>
    <s v="None"/>
    <n v="3.9"/>
    <s v="&quot;FALSE&quot;"/>
    <n v="4"/>
    <n v="4.8"/>
    <n v="1"/>
    <n v="800"/>
    <n v="0.99678821900000003"/>
    <s v="Approved"/>
    <n v="21"/>
    <n v="0"/>
    <n v="21"/>
    <n v="0"/>
    <s v="&quot;FALSE&quot;"/>
    <s v="Moved Out - Lease End"/>
  </r>
  <r>
    <s v="APP000285"/>
    <d v="2021-12-19T00:00:00"/>
    <x v="1"/>
    <x v="5"/>
    <n v="43"/>
    <n v="739"/>
    <x v="0"/>
    <n v="56764.634290000002"/>
    <n v="56764.634290000002"/>
    <x v="0"/>
    <s v="Full-time"/>
    <n v="2.2000000000000002"/>
    <s v="&quot;FALSE&quot;"/>
    <n v="0"/>
    <n v="4"/>
    <n v="3"/>
    <n v="1000"/>
    <n v="0.996815165"/>
    <s v="Approved"/>
    <n v="17"/>
    <n v="0"/>
    <n v="17"/>
    <n v="0"/>
    <s v="&quot;FALSE&quot;"/>
    <s v="Moved Out - Lease End"/>
  </r>
  <r>
    <s v="APP000699"/>
    <d v="2021-12-19T00:00:00"/>
    <x v="2"/>
    <x v="3"/>
    <n v="58"/>
    <n v="818"/>
    <x v="2"/>
    <n v="75162.007289999994"/>
    <n v="75162.007289999994"/>
    <x v="2"/>
    <s v="Contract"/>
    <n v="1.6"/>
    <s v="&quot;TRUE&quot;"/>
    <n v="3"/>
    <n v="11.7"/>
    <n v="4"/>
    <n v="1700"/>
    <n v="0.97137803499999997"/>
    <s v="Denied"/>
    <m/>
    <m/>
    <m/>
    <m/>
    <m/>
    <s v="Application Denied"/>
  </r>
  <r>
    <s v="APP000978"/>
    <d v="2021-12-19T00:00:00"/>
    <x v="2"/>
    <x v="3"/>
    <n v="56"/>
    <n v="573"/>
    <x v="0"/>
    <n v="56713.431420000001"/>
    <n v="56713.431420000001"/>
    <x v="2"/>
    <s v="Contract"/>
    <n v="0.5"/>
    <s v="&quot;FALSE&quot;"/>
    <n v="0"/>
    <n v="1.2"/>
    <n v="3"/>
    <n v="1100"/>
    <n v="0.921126632"/>
    <s v="Approved"/>
    <n v="9"/>
    <n v="0"/>
    <n v="9"/>
    <n v="0"/>
    <s v="&quot;TRUE&quot;"/>
    <s v="Moved Out - Early"/>
  </r>
  <r>
    <s v="APP000036"/>
    <d v="2021-12-19T00:00:00"/>
    <x v="0"/>
    <x v="14"/>
    <n v="35"/>
    <n v="674"/>
    <x v="2"/>
    <n v="62046.449200000003"/>
    <n v="62046.449200000003"/>
    <x v="0"/>
    <s v="Full-time"/>
    <n v="7.4"/>
    <s v="&quot;FALSE&quot;"/>
    <n v="4"/>
    <n v="19"/>
    <n v="2"/>
    <n v="1100"/>
    <n v="0.847344651"/>
    <s v="Approved"/>
    <n v="23"/>
    <n v="2"/>
    <n v="23"/>
    <n v="0"/>
    <s v="&quot;FALSE&quot;"/>
    <s v="Moved Out - Lease End"/>
  </r>
  <r>
    <s v="APP000718"/>
    <d v="2021-12-19T00:00:00"/>
    <x v="0"/>
    <x v="1"/>
    <n v="58"/>
    <n v="749"/>
    <x v="3"/>
    <n v="40197.547590000002"/>
    <m/>
    <x v="0"/>
    <s v="None"/>
    <n v="3.9"/>
    <s v="&quot;FALSE&quot;"/>
    <n v="2"/>
    <n v="3.5"/>
    <n v="2"/>
    <n v="1000"/>
    <n v="0.75191688300000004"/>
    <s v="Approved"/>
    <n v="9"/>
    <n v="0"/>
    <n v="9"/>
    <n v="0"/>
    <s v="&quot;TRUE&quot;"/>
    <s v="Moved Out - Early"/>
  </r>
  <r>
    <s v="APP000084"/>
    <d v="2021-12-20T00:00:00"/>
    <x v="2"/>
    <x v="11"/>
    <n v="43"/>
    <n v="519"/>
    <x v="2"/>
    <n v="97207.111279999997"/>
    <m/>
    <x v="4"/>
    <s v="Self-employed"/>
    <n v="0.5"/>
    <s v="&quot;FALSE&quot;"/>
    <n v="2"/>
    <n v="0.9"/>
    <n v="3"/>
    <n v="1400"/>
    <n v="0.63728107300000003"/>
    <s v="Approved"/>
    <n v="16"/>
    <n v="1"/>
    <n v="16"/>
    <n v="0"/>
    <s v="&quot;FALSE&quot;"/>
    <s v="Moved Out - Lease End"/>
  </r>
  <r>
    <s v="APP000145"/>
    <d v="2021-12-21T00:00:00"/>
    <x v="2"/>
    <x v="10"/>
    <n v="23"/>
    <n v="633"/>
    <x v="1"/>
    <n v="57250.002999999997"/>
    <n v="57250.002999999997"/>
    <x v="2"/>
    <s v="Contract"/>
    <n v="1.4"/>
    <s v="&quot;FALSE&quot;"/>
    <n v="5"/>
    <n v="8.6"/>
    <n v="3"/>
    <n v="1700"/>
    <n v="0.50636564100000003"/>
    <s v="Approved"/>
    <n v="21"/>
    <n v="0"/>
    <n v="21"/>
    <n v="0"/>
    <s v="&quot;TRUE&quot;"/>
    <s v="Moved Out - Early"/>
  </r>
  <r>
    <s v="APP000868"/>
    <d v="2021-12-21T00:00:00"/>
    <x v="2"/>
    <x v="10"/>
    <n v="56"/>
    <n v="656"/>
    <x v="0"/>
    <n v="38344.331480000001"/>
    <m/>
    <x v="6"/>
    <s v="None"/>
    <n v="0.2"/>
    <s v="&quot;FALSE&quot;"/>
    <n v="1"/>
    <n v="4.5"/>
    <n v="3"/>
    <n v="1600"/>
    <n v="0.36251487999999998"/>
    <s v="Approved"/>
    <n v="16"/>
    <n v="1"/>
    <n v="16"/>
    <n v="0"/>
    <s v="&quot;TRUE&quot;"/>
    <s v="Moved Out - Early"/>
  </r>
  <r>
    <s v="APP001060"/>
    <d v="2021-12-22T00:00:00"/>
    <x v="1"/>
    <x v="2"/>
    <n v="54"/>
    <n v="699"/>
    <x v="2"/>
    <n v="87604.508539999995"/>
    <n v="87604.508539999995"/>
    <x v="1"/>
    <s v="Part-time"/>
    <n v="0.2"/>
    <s v="&quot;FALSE&quot;"/>
    <n v="6"/>
    <n v="1.3"/>
    <n v="2"/>
    <n v="900"/>
    <n v="0.20940351900000001"/>
    <s v="Approved"/>
    <n v="13"/>
    <n v="0"/>
    <n v="13"/>
    <n v="0"/>
    <s v="&quot;FALSE&quot;"/>
    <s v="Moved Out - Lease End"/>
  </r>
  <r>
    <s v="APP000223"/>
    <d v="2021-12-22T00:00:00"/>
    <x v="2"/>
    <x v="8"/>
    <n v="31"/>
    <n v="661"/>
    <x v="2"/>
    <n v="58880.647270000001"/>
    <n v="58880.647270000001"/>
    <x v="0"/>
    <s v="Full-time"/>
    <n v="2.2000000000000002"/>
    <s v="&quot;FALSE&quot;"/>
    <n v="1"/>
    <n v="1"/>
    <n v="3"/>
    <n v="800"/>
    <n v="5.0942855000000002E-2"/>
    <s v="Approved"/>
    <n v="22"/>
    <n v="1"/>
    <n v="22"/>
    <n v="0"/>
    <s v="&quot;FALSE&quot;"/>
    <s v="Moved Out - Lease End"/>
  </r>
  <r>
    <s v="APP000271"/>
    <d v="2021-12-22T00:00:00"/>
    <x v="0"/>
    <x v="15"/>
    <n v="32"/>
    <n v="469"/>
    <x v="2"/>
    <n v="43809.894950000002"/>
    <n v="43809.894950000002"/>
    <x v="2"/>
    <s v="Contract"/>
    <n v="5.7"/>
    <s v="&quot;FALSE&quot;"/>
    <n v="3"/>
    <n v="23.7"/>
    <n v="3"/>
    <n v="1300"/>
    <n v="0.10881916699999999"/>
    <s v="Approved"/>
    <n v="17"/>
    <n v="0"/>
    <n v="17"/>
    <n v="0"/>
    <s v="&quot;FALSE&quot;"/>
    <s v="Moved Out - Lease End"/>
  </r>
  <r>
    <s v="APP000367"/>
    <d v="2021-12-23T00:00:00"/>
    <x v="0"/>
    <x v="6"/>
    <n v="46"/>
    <n v="825"/>
    <x v="1"/>
    <n v="34282.08077"/>
    <n v="34282.08077"/>
    <x v="0"/>
    <s v="Full-time"/>
    <n v="10.3"/>
    <s v="&quot;FALSE&quot;"/>
    <n v="4"/>
    <n v="2.6"/>
    <n v="1"/>
    <n v="1250"/>
    <n v="0.26580135599999999"/>
    <s v="Approved"/>
    <n v="12"/>
    <n v="2"/>
    <n v="12"/>
    <n v="0"/>
    <s v="&quot;TRUE&quot;"/>
    <s v="Moved Out - Early"/>
  </r>
  <r>
    <s v="APP000258"/>
    <d v="2021-12-23T00:00:00"/>
    <x v="1"/>
    <x v="12"/>
    <n v="27"/>
    <n v="645"/>
    <x v="3"/>
    <n v="25626.769250000001"/>
    <m/>
    <x v="0"/>
    <s v="Full-time"/>
    <n v="0.1"/>
    <s v="&quot;FALSE&quot;"/>
    <n v="3"/>
    <n v="2.1"/>
    <n v="4"/>
    <n v="1200"/>
    <n v="0.415993534"/>
    <s v="Approved"/>
    <n v="22"/>
    <n v="0"/>
    <n v="22"/>
    <n v="0"/>
    <s v="&quot;FALSE&quot;"/>
    <s v="Moved Out - Lease End"/>
  </r>
  <r>
    <s v="APP000724"/>
    <d v="2021-12-24T00:00:00"/>
    <x v="1"/>
    <x v="13"/>
    <n v="34"/>
    <n v="531"/>
    <x v="2"/>
    <n v="39099.21069"/>
    <m/>
    <x v="1"/>
    <s v="Part-time"/>
    <n v="0.1"/>
    <s v="&quot;FALSE&quot;"/>
    <n v="3"/>
    <n v="1.3"/>
    <n v="2"/>
    <n v="1400"/>
    <n v="0.55555897700000001"/>
    <s v="Approved"/>
    <n v="19"/>
    <n v="1"/>
    <n v="19"/>
    <n v="0"/>
    <s v="&quot;FALSE&quot;"/>
    <s v="Moved Out - Lease End"/>
  </r>
  <r>
    <s v="APP000339"/>
    <d v="2021-12-28T00:00:00"/>
    <x v="1"/>
    <x v="13"/>
    <n v="25"/>
    <n v="696"/>
    <x v="0"/>
    <n v="90006.784140000003"/>
    <n v="90006.784140000003"/>
    <x v="0"/>
    <s v="Full-time"/>
    <n v="1.7"/>
    <s v="&quot;FALSE&quot;"/>
    <n v="2"/>
    <n v="1.1000000000000001"/>
    <n v="4"/>
    <n v="850"/>
    <n v="0.68093242499999995"/>
    <s v="Approved"/>
    <n v="17"/>
    <n v="0"/>
    <n v="17"/>
    <n v="0"/>
    <s v="&quot;FALSE&quot;"/>
    <s v="Moved Out - Lease End"/>
  </r>
  <r>
    <s v="APP000108"/>
    <d v="2021-12-28T00:00:00"/>
    <x v="1"/>
    <x v="13"/>
    <n v="37"/>
    <n v="678"/>
    <x v="2"/>
    <n v="73103.033339999994"/>
    <n v="73103.033339999994"/>
    <x v="0"/>
    <s v="Full-time"/>
    <n v="12.3"/>
    <s v="&quot;FALSE&quot;"/>
    <n v="0"/>
    <n v="4.0999999999999996"/>
    <n v="2"/>
    <n v="900"/>
    <n v="0.78891115999999994"/>
    <s v="Approved"/>
    <n v="13"/>
    <n v="0"/>
    <n v="13"/>
    <n v="0"/>
    <s v="&quot;FALSE&quot;"/>
    <s v="Moved Out - Lease End"/>
  </r>
  <r>
    <s v="APP000060"/>
    <d v="2021-12-29T00:00:00"/>
    <x v="2"/>
    <x v="11"/>
    <n v="49"/>
    <n v="709"/>
    <x v="2"/>
    <n v="72411.816930000001"/>
    <m/>
    <x v="1"/>
    <s v="Part-time"/>
    <n v="13.7"/>
    <s v="&quot;FALSE&quot;"/>
    <n v="5"/>
    <n v="3.8"/>
    <n v="0"/>
    <n v="1300"/>
    <n v="0.87673681699999995"/>
    <s v="Approved"/>
    <n v="20"/>
    <n v="1"/>
    <n v="20"/>
    <n v="0"/>
    <s v="&quot;FALSE&quot;"/>
    <s v="Moved Out - Lease End"/>
  </r>
  <r>
    <s v="APP000792"/>
    <d v="2021-12-29T00:00:00"/>
    <x v="1"/>
    <x v="4"/>
    <n v="36"/>
    <n v="737"/>
    <x v="0"/>
    <n v="64004.61866"/>
    <n v="64004.61866"/>
    <x v="0"/>
    <s v="None"/>
    <n v="5.4"/>
    <s v="&quot;FALSE&quot;"/>
    <n v="1"/>
    <n v="4.7"/>
    <n v="3"/>
    <n v="1450"/>
    <n v="0.94216585200000003"/>
    <s v="Approved"/>
    <n v="13"/>
    <n v="1"/>
    <n v="13"/>
    <n v="0"/>
    <s v="&quot;FALSE&quot;"/>
    <s v="Moved Out - Lease End"/>
  </r>
  <r>
    <s v="APP000829"/>
    <d v="2021-12-30T00:00:00"/>
    <x v="1"/>
    <x v="13"/>
    <n v="44"/>
    <n v="740"/>
    <x v="2"/>
    <n v="31834.486720000001"/>
    <n v="31834.486720000001"/>
    <x v="1"/>
    <s v="Part-time"/>
    <n v="0.6"/>
    <s v="&quot;FALSE&quot;"/>
    <n v="6"/>
    <n v="2.2999999999999998"/>
    <n v="2"/>
    <n v="800"/>
    <n v="0.98352685299999998"/>
    <s v="Approved"/>
    <n v="13"/>
    <n v="0"/>
    <n v="13"/>
    <n v="0"/>
    <s v="&quot;TRUE&quot;"/>
    <s v="Moved Out - Early"/>
  </r>
  <r>
    <s v="APP001149"/>
    <d v="2021-12-31T00:00:00"/>
    <x v="0"/>
    <x v="0"/>
    <n v="31"/>
    <n v="620"/>
    <x v="0"/>
    <n v="22334.273260000002"/>
    <m/>
    <x v="4"/>
    <s v="Self-employed"/>
    <n v="5.2"/>
    <s v="&quot;FALSE&quot;"/>
    <n v="3"/>
    <n v="0.5"/>
    <n v="4"/>
    <n v="1550"/>
    <n v="0.999763234"/>
    <s v="Approved"/>
    <n v="21"/>
    <n v="2"/>
    <n v="21"/>
    <n v="0"/>
    <s v="&quot;TRUE&quot;"/>
    <s v="Moved Out - Early"/>
  </r>
  <r>
    <s v="APP000075"/>
    <d v="2022-01-01T00:00:00"/>
    <x v="1"/>
    <x v="2"/>
    <n v="42"/>
    <n v="630"/>
    <x v="3"/>
    <n v="27748.83021"/>
    <n v="27748.83021"/>
    <x v="0"/>
    <s v="Full-time"/>
    <n v="0.2"/>
    <s v="&quot;FALSE&quot;"/>
    <n v="2"/>
    <n v="1.9"/>
    <n v="2"/>
    <n v="800"/>
    <n v="0.99046022899999997"/>
    <s v="Approved"/>
    <n v="20"/>
    <n v="0"/>
    <n v="20"/>
    <n v="0"/>
    <s v="&quot;TRUE&quot;"/>
    <s v="Moved Out - Early"/>
  </r>
  <r>
    <s v="APP000589"/>
    <d v="2022-01-04T00:00:00"/>
    <x v="2"/>
    <x v="9"/>
    <n v="57"/>
    <n v="750"/>
    <x v="1"/>
    <n v="11623.01404"/>
    <n v="11623.01404"/>
    <x v="0"/>
    <s v="Full-time"/>
    <n v="2"/>
    <s v="&quot;FALSE&quot;"/>
    <n v="2"/>
    <n v="9.4"/>
    <n v="3"/>
    <n v="800"/>
    <n v="0.95585549000000003"/>
    <s v="Approved"/>
    <n v="8"/>
    <n v="0"/>
    <n v="8"/>
    <n v="0"/>
    <s v="&quot;TRUE&quot;"/>
    <s v="Moved Out - Early"/>
  </r>
  <r>
    <s v="APP000749"/>
    <d v="2022-01-08T00:00:00"/>
    <x v="0"/>
    <x v="0"/>
    <n v="42"/>
    <n v="652"/>
    <x v="3"/>
    <n v="71063.625650000002"/>
    <n v="71063.625650000002"/>
    <x v="2"/>
    <s v="Contract"/>
    <n v="4.2"/>
    <s v="&quot;FALSE&quot;"/>
    <n v="2"/>
    <n v="2.8"/>
    <n v="4"/>
    <n v="950"/>
    <n v="0.89683300700000002"/>
    <s v="Approved"/>
    <n v="14"/>
    <n v="0"/>
    <n v="14"/>
    <n v="0"/>
    <s v="&quot;FALSE&quot;"/>
    <s v="Moved Out - Lease End"/>
  </r>
  <r>
    <s v="APP000067"/>
    <d v="2022-01-10T00:00:00"/>
    <x v="2"/>
    <x v="10"/>
    <n v="37"/>
    <n v="663"/>
    <x v="3"/>
    <n v="29307.291689999998"/>
    <n v="29307.291689999998"/>
    <x v="0"/>
    <s v="Full-time"/>
    <n v="2.9"/>
    <s v="&quot;FALSE&quot;"/>
    <n v="2"/>
    <n v="2.2000000000000002"/>
    <n v="3"/>
    <n v="950"/>
    <n v="0.81490053699999998"/>
    <s v="Approved"/>
    <n v="17"/>
    <n v="0"/>
    <n v="17"/>
    <n v="0"/>
    <s v="&quot;FALSE&quot;"/>
    <s v="Moved Out - Lease End"/>
  </r>
  <r>
    <s v="APP000585"/>
    <d v="2022-01-11T00:00:00"/>
    <x v="1"/>
    <x v="12"/>
    <n v="32"/>
    <n v="537"/>
    <x v="2"/>
    <n v="25265.610250000002"/>
    <n v="25265.610250000002"/>
    <x v="0"/>
    <s v="Full-time"/>
    <n v="15.7"/>
    <s v="&quot;FALSE&quot;"/>
    <n v="2"/>
    <n v="5.2"/>
    <n v="3"/>
    <n v="900"/>
    <n v="0.71215108000000005"/>
    <s v="Approved"/>
    <n v="23"/>
    <n v="0"/>
    <n v="23"/>
    <n v="0"/>
    <s v="&quot;FALSE&quot;"/>
    <s v="Moved Out - Lease End"/>
  </r>
  <r>
    <s v="APP000635"/>
    <d v="2022-01-14T00:00:00"/>
    <x v="2"/>
    <x v="10"/>
    <n v="26"/>
    <n v="613"/>
    <x v="0"/>
    <n v="18851.499899999999"/>
    <n v="18851.499899999999"/>
    <x v="0"/>
    <s v="Full-time"/>
    <n v="5.9"/>
    <s v="&quot;TRUE&quot;"/>
    <n v="1"/>
    <n v="7"/>
    <n v="4"/>
    <n v="1100"/>
    <n v="0.59120941500000002"/>
    <s v="Denied"/>
    <m/>
    <m/>
    <m/>
    <m/>
    <m/>
    <s v="Application Denied"/>
  </r>
  <r>
    <s v="APP000471"/>
    <d v="2022-01-17T00:00:00"/>
    <x v="2"/>
    <x v="8"/>
    <n v="42"/>
    <n v="795"/>
    <x v="3"/>
    <n v="42652.688990000002"/>
    <n v="42652.688990000002"/>
    <x v="1"/>
    <s v="Part-time"/>
    <n v="2.2000000000000002"/>
    <s v="&quot;FALSE&quot;"/>
    <n v="2"/>
    <n v="0.4"/>
    <n v="2"/>
    <n v="800"/>
    <n v="0.45516504899999999"/>
    <s v="Approved"/>
    <n v="20"/>
    <n v="0"/>
    <n v="20"/>
    <n v="0"/>
    <s v="&quot;FALSE&quot;"/>
    <s v="Moved Out - Lease End"/>
  </r>
  <r>
    <s v="APP001179"/>
    <d v="2022-01-19T00:00:00"/>
    <x v="1"/>
    <x v="4"/>
    <n v="57"/>
    <n v="722"/>
    <x v="0"/>
    <n v="46008.210630000001"/>
    <n v="46008.210630000001"/>
    <x v="0"/>
    <s v="Full-time"/>
    <n v="4.9000000000000004"/>
    <s v="&quot;TRUE&quot;"/>
    <n v="2"/>
    <n v="12.3"/>
    <n v="3"/>
    <n v="2350"/>
    <n v="0.30749329399999997"/>
    <s v="Denied"/>
    <m/>
    <m/>
    <m/>
    <m/>
    <m/>
    <s v="Application Denied"/>
  </r>
  <r>
    <s v="APP000736"/>
    <d v="2022-01-20T00:00:00"/>
    <x v="0"/>
    <x v="14"/>
    <n v="59"/>
    <n v="705"/>
    <x v="1"/>
    <n v="41294.575490000003"/>
    <n v="41294.575490000003"/>
    <x v="0"/>
    <s v="Full-time"/>
    <n v="2.1"/>
    <s v="&quot;FALSE&quot;"/>
    <n v="1"/>
    <n v="0.4"/>
    <n v="3"/>
    <n v="1550"/>
    <n v="0.15196649100000001"/>
    <s v="Approved"/>
    <n v="21"/>
    <n v="0"/>
    <n v="21"/>
    <n v="0"/>
    <s v="&quot;FALSE&quot;"/>
    <s v="Moved Out - Lease End"/>
  </r>
  <r>
    <s v="APP000289"/>
    <d v="2022-01-20T00:00:00"/>
    <x v="2"/>
    <x v="11"/>
    <n v="49"/>
    <n v="687"/>
    <x v="1"/>
    <n v="49432.501799999998"/>
    <n v="49432.501799999998"/>
    <x v="0"/>
    <s v="Full-time"/>
    <n v="3.5"/>
    <s v="&quot;FALSE&quot;"/>
    <n v="5"/>
    <n v="0.7"/>
    <n v="3"/>
    <n v="1350"/>
    <n v="7.4423629999999996E-3"/>
    <s v="Approved"/>
    <n v="22"/>
    <n v="0"/>
    <n v="22"/>
    <n v="0"/>
    <s v="&quot;FALSE&quot;"/>
    <s v="Moved Out - Lease End"/>
  </r>
  <r>
    <s v="APP000962"/>
    <d v="2022-01-21T00:00:00"/>
    <x v="1"/>
    <x v="5"/>
    <n v="62"/>
    <n v="765"/>
    <x v="0"/>
    <n v="128342.65180000001"/>
    <m/>
    <x v="1"/>
    <s v="Part-time"/>
    <n v="0.9"/>
    <s v="&quot;FALSE&quot;"/>
    <n v="2"/>
    <n v="0.6"/>
    <n v="3"/>
    <n v="1250"/>
    <n v="0.16666109800000001"/>
    <s v="Approved"/>
    <n v="15"/>
    <n v="1"/>
    <n v="15"/>
    <n v="0"/>
    <s v="&quot;FALSE&quot;"/>
    <s v="Moved Out - Lease End"/>
  </r>
  <r>
    <s v="APP000502"/>
    <d v="2022-01-22T00:00:00"/>
    <x v="1"/>
    <x v="12"/>
    <n v="32"/>
    <n v="507"/>
    <x v="3"/>
    <n v="22344.748820000001"/>
    <n v="22344.748820000001"/>
    <x v="2"/>
    <s v="Contract"/>
    <n v="2.6"/>
    <s v="&quot;FALSE&quot;"/>
    <n v="1"/>
    <n v="0.5"/>
    <n v="3"/>
    <n v="900"/>
    <n v="0.321622403"/>
    <s v="Denied"/>
    <m/>
    <m/>
    <m/>
    <m/>
    <m/>
    <s v="Application Denied"/>
  </r>
  <r>
    <s v="APP001185"/>
    <d v="2022-01-23T00:00:00"/>
    <x v="2"/>
    <x v="9"/>
    <n v="43"/>
    <n v="790"/>
    <x v="1"/>
    <n v="43356.24381"/>
    <n v="43356.24381"/>
    <x v="0"/>
    <s v="Full-time"/>
    <n v="8.1999999999999993"/>
    <s v="&quot;FALSE&quot;"/>
    <n v="1"/>
    <n v="25.7"/>
    <n v="3"/>
    <n v="800"/>
    <n v="0.46836772500000001"/>
    <s v="Approved"/>
    <n v="19"/>
    <n v="0"/>
    <n v="19"/>
    <n v="0"/>
    <s v="&quot;TRUE&quot;"/>
    <s v="Moved Out - Early"/>
  </r>
  <r>
    <s v="APP001152"/>
    <d v="2022-01-24T00:00:00"/>
    <x v="0"/>
    <x v="1"/>
    <n v="33"/>
    <n v="628"/>
    <x v="3"/>
    <n v="22221.146580000001"/>
    <n v="22221.146580000001"/>
    <x v="2"/>
    <s v="Contract"/>
    <n v="3"/>
    <s v="&quot;FALSE&quot;"/>
    <n v="0"/>
    <n v="1.5"/>
    <n v="3"/>
    <n v="1950"/>
    <n v="0.60314838999999998"/>
    <s v="Denied"/>
    <m/>
    <m/>
    <m/>
    <m/>
    <m/>
    <s v="Application Denied"/>
  </r>
  <r>
    <s v="APP000813"/>
    <d v="2022-01-24T00:00:00"/>
    <x v="2"/>
    <x v="3"/>
    <n v="65"/>
    <n v="228"/>
    <x v="3"/>
    <n v="46068.752860000001"/>
    <m/>
    <x v="0"/>
    <s v="Full-time"/>
    <n v="3.8"/>
    <s v="&quot;FALSE&quot;"/>
    <n v="3"/>
    <n v="0.5"/>
    <n v="2"/>
    <n v="1000"/>
    <n v="0.722521368"/>
    <s v="Approved"/>
    <n v="22"/>
    <n v="0"/>
    <n v="22"/>
    <n v="0"/>
    <s v="&quot;FALSE&quot;"/>
    <s v="Moved Out - Lease End"/>
  </r>
  <r>
    <s v="APP000658"/>
    <d v="2022-01-28T00:00:00"/>
    <x v="2"/>
    <x v="10"/>
    <n v="38"/>
    <n v="512"/>
    <x v="0"/>
    <n v="13567.11067"/>
    <m/>
    <x v="0"/>
    <s v="None"/>
    <n v="6.2"/>
    <s v="&quot;FALSE&quot;"/>
    <n v="4"/>
    <n v="9.8000000000000007"/>
    <n v="3"/>
    <n v="1150"/>
    <n v="0.82343722500000005"/>
    <s v="Approved"/>
    <n v="17"/>
    <n v="0"/>
    <n v="17"/>
    <n v="0"/>
    <s v="&quot;FALSE&quot;"/>
    <s v="Moved Out - Lease End"/>
  </r>
  <r>
    <s v="APP000466"/>
    <d v="2022-01-29T00:00:00"/>
    <x v="2"/>
    <x v="8"/>
    <n v="42"/>
    <n v="701"/>
    <x v="0"/>
    <n v="57451.031660000001"/>
    <n v="57451.031660000001"/>
    <x v="0"/>
    <s v="None"/>
    <n v="0.7"/>
    <s v="&quot;FALSE&quot;"/>
    <n v="2"/>
    <n v="6.2"/>
    <n v="3"/>
    <n v="1200"/>
    <n v="0.90331802100000003"/>
    <s v="Approved"/>
    <n v="14"/>
    <n v="0"/>
    <n v="14"/>
    <n v="0"/>
    <s v="&quot;TRUE&quot;"/>
    <s v="Moved Out - Early"/>
  </r>
  <r>
    <s v="APP000935"/>
    <d v="2022-01-29T00:00:00"/>
    <x v="2"/>
    <x v="3"/>
    <n v="50"/>
    <n v="786"/>
    <x v="2"/>
    <n v="62440.124369999998"/>
    <n v="62440.124369999998"/>
    <x v="0"/>
    <s v="Full-time"/>
    <n v="0.7"/>
    <s v="&quot;FALSE&quot;"/>
    <n v="1"/>
    <n v="7.2"/>
    <n v="3"/>
    <n v="1950"/>
    <n v="0.960123167"/>
    <s v="Approved"/>
    <n v="14"/>
    <n v="0"/>
    <n v="14"/>
    <n v="0"/>
    <s v="&quot;FALSE&quot;"/>
    <s v="Moved Out - Lease End"/>
  </r>
  <r>
    <s v="APP001091"/>
    <d v="2022-01-31T00:00:00"/>
    <x v="0"/>
    <x v="15"/>
    <n v="41"/>
    <n v="708"/>
    <x v="2"/>
    <n v="17058.268250000001"/>
    <n v="17058.268250000001"/>
    <x v="1"/>
    <s v="Part-time"/>
    <n v="2.5"/>
    <s v="&quot;FALSE&quot;"/>
    <n v="3"/>
    <n v="4.7"/>
    <n v="2"/>
    <n v="1500"/>
    <n v="0.99240155100000005"/>
    <s v="Denied"/>
    <m/>
    <m/>
    <m/>
    <m/>
    <m/>
    <s v="Application Denied"/>
  </r>
  <r>
    <s v="APP000003"/>
    <d v="2022-01-31T00:00:00"/>
    <x v="1"/>
    <x v="5"/>
    <n v="34"/>
    <n v="816"/>
    <x v="2"/>
    <n v="84405.474480000004"/>
    <n v="84405.474480000004"/>
    <x v="0"/>
    <s v="Full-time"/>
    <n v="2.4"/>
    <s v="&quot;FALSE&quot;"/>
    <n v="4"/>
    <n v="14.1"/>
    <n v="3"/>
    <n v="1100"/>
    <n v="0.99932860700000004"/>
    <s v="Approved"/>
    <n v="14"/>
    <n v="0"/>
    <n v="14"/>
    <n v="0"/>
    <s v="&quot;FALSE&quot;"/>
    <s v="Moved Out - Lease End"/>
  </r>
  <r>
    <s v="APP001027"/>
    <d v="2022-02-04T00:00:00"/>
    <x v="0"/>
    <x v="14"/>
    <n v="33"/>
    <n v="664"/>
    <x v="0"/>
    <n v="51203.670630000001"/>
    <n v="51203.670630000001"/>
    <x v="0"/>
    <s v="Full-time"/>
    <n v="5"/>
    <s v="&quot;FALSE&quot;"/>
    <n v="2"/>
    <n v="0"/>
    <n v="3"/>
    <n v="800"/>
    <n v="0.98072738100000001"/>
    <s v="Approved"/>
    <n v="11"/>
    <n v="0"/>
    <n v="11"/>
    <n v="0"/>
    <s v="&quot;TRUE&quot;"/>
    <s v="Moved Out - Early"/>
  </r>
  <r>
    <s v="APP000825"/>
    <d v="2022-02-05T00:00:00"/>
    <x v="1"/>
    <x v="2"/>
    <n v="41"/>
    <n v="776"/>
    <x v="1"/>
    <n v="62704.565990000003"/>
    <n v="62704.565990000003"/>
    <x v="4"/>
    <s v="Self-employed"/>
    <n v="5.5"/>
    <s v="&quot;FALSE&quot;"/>
    <n v="2"/>
    <n v="1.7"/>
    <n v="2"/>
    <n v="1350"/>
    <n v="0.93707304899999999"/>
    <s v="Approved"/>
    <n v="15"/>
    <n v="0"/>
    <n v="15"/>
    <n v="0"/>
    <s v="&quot;FALSE&quot;"/>
    <s v="Moved Out - Lease End"/>
  </r>
  <r>
    <s v="APP000609"/>
    <d v="2022-02-05T00:00:00"/>
    <x v="1"/>
    <x v="2"/>
    <n v="27"/>
    <n v="709"/>
    <x v="0"/>
    <n v="56153.192560000003"/>
    <n v="56153.192560000003"/>
    <x v="0"/>
    <s v="Full-time"/>
    <n v="6.5"/>
    <s v="&quot;FALSE&quot;"/>
    <n v="4"/>
    <n v="17.399999999999999"/>
    <n v="4"/>
    <n v="1000"/>
    <n v="0.86948077999999995"/>
    <s v="Approved"/>
    <n v="18"/>
    <n v="0"/>
    <n v="18"/>
    <n v="0"/>
    <s v="&quot;FALSE&quot;"/>
    <s v="Moved Out - Lease End"/>
  </r>
  <r>
    <s v="APP000647"/>
    <d v="2022-02-06T00:00:00"/>
    <x v="1"/>
    <x v="5"/>
    <n v="43"/>
    <n v="721"/>
    <x v="0"/>
    <n v="153448.2672"/>
    <n v="153448.2672"/>
    <x v="5"/>
    <s v="Student"/>
    <n v="3.6"/>
    <s v="&quot;FALSE&quot;"/>
    <n v="1"/>
    <n v="7.4"/>
    <n v="2"/>
    <n v="1500"/>
    <n v="0.77967724699999996"/>
    <s v="Approved"/>
    <n v="17"/>
    <n v="0"/>
    <n v="17"/>
    <n v="0"/>
    <s v="&quot;FALSE&quot;"/>
    <s v="Moved Out - Lease End"/>
  </r>
  <r>
    <s v="APP000301"/>
    <d v="2022-02-07T00:00:00"/>
    <x v="2"/>
    <x v="8"/>
    <n v="41"/>
    <n v="652"/>
    <x v="2"/>
    <n v="32393.51"/>
    <n v="32393.51"/>
    <x v="0"/>
    <s v="Full-time"/>
    <n v="1.6"/>
    <s v="&quot;FALSE&quot;"/>
    <n v="3"/>
    <n v="6.6"/>
    <n v="2"/>
    <n v="800"/>
    <n v="0.669956522"/>
    <s v="Approved"/>
    <n v="18"/>
    <n v="1"/>
    <n v="18"/>
    <n v="0"/>
    <s v="&quot;TRUE&quot;"/>
    <s v="Moved Out - Early"/>
  </r>
  <r>
    <s v="APP001046"/>
    <d v="2022-02-09T00:00:00"/>
    <x v="1"/>
    <x v="13"/>
    <n v="37"/>
    <n v="717"/>
    <x v="2"/>
    <n v="48354.996379999997"/>
    <n v="48354.996379999997"/>
    <x v="0"/>
    <s v="Full-time"/>
    <n v="3.9"/>
    <s v="&quot;FALSE&quot;"/>
    <n v="1"/>
    <n v="8.1999999999999993"/>
    <n v="4"/>
    <n v="1200"/>
    <n v="0.54312146699999997"/>
    <s v="Approved"/>
    <n v="8"/>
    <n v="0"/>
    <n v="8"/>
    <n v="0"/>
    <s v="&quot;TRUE&quot;"/>
    <s v="Moved Out - Early"/>
  </r>
  <r>
    <s v="APP000463"/>
    <d v="2022-02-09T00:00:00"/>
    <x v="1"/>
    <x v="2"/>
    <n v="46"/>
    <n v="717"/>
    <x v="3"/>
    <n v="23722.530739999998"/>
    <n v="23722.530739999998"/>
    <x v="7"/>
    <s v="Full-time"/>
    <n v="0.8"/>
    <s v="&quot;FALSE&quot;"/>
    <n v="2"/>
    <n v="0"/>
    <n v="3"/>
    <n v="1700"/>
    <n v="0.402412139"/>
    <s v="Denied"/>
    <m/>
    <m/>
    <m/>
    <m/>
    <m/>
    <s v="Application Denied"/>
  </r>
  <r>
    <s v="APP000053"/>
    <d v="2022-02-12T00:00:00"/>
    <x v="0"/>
    <x v="6"/>
    <n v="57"/>
    <n v="426"/>
    <x v="0"/>
    <n v="59855.557309999997"/>
    <n v="59855.557309999997"/>
    <x v="4"/>
    <s v="Self-employed"/>
    <n v="0.6"/>
    <s v="&quot;FALSE&quot;"/>
    <n v="6"/>
    <n v="5.9"/>
    <n v="3"/>
    <n v="1050"/>
    <n v="0.25142301900000003"/>
    <s v="Approved"/>
    <n v="12"/>
    <n v="0"/>
    <n v="12"/>
    <n v="0"/>
    <s v="&quot;FALSE&quot;"/>
    <s v="Moved Out - Lease End"/>
  </r>
  <r>
    <s v="APP000026"/>
    <d v="2022-02-12T00:00:00"/>
    <x v="1"/>
    <x v="5"/>
    <n v="47"/>
    <n v="636"/>
    <x v="2"/>
    <n v="43006.153559999999"/>
    <m/>
    <x v="4"/>
    <s v="None"/>
    <n v="4.3"/>
    <s v="&quot;FALSE&quot;"/>
    <n v="2"/>
    <n v="3.4"/>
    <n v="3"/>
    <n v="1400"/>
    <n v="9.4011187999999996E-2"/>
    <s v="Approved"/>
    <n v="13"/>
    <n v="0"/>
    <n v="13"/>
    <n v="0"/>
    <s v="&quot;FALSE&quot;"/>
    <s v="Moved Out - Lease End"/>
  </r>
  <r>
    <s v="APP000529"/>
    <d v="2022-02-13T00:00:00"/>
    <x v="2"/>
    <x v="3"/>
    <n v="42"/>
    <n v="619"/>
    <x v="1"/>
    <n v="49501.643929999998"/>
    <n v="49501.643929999998"/>
    <x v="1"/>
    <s v="Part-time"/>
    <n v="0.8"/>
    <s v="&quot;FALSE&quot;"/>
    <n v="1"/>
    <n v="1.1000000000000001"/>
    <n v="4"/>
    <n v="1650"/>
    <n v="6.5802199000000006E-2"/>
    <s v="Approved"/>
    <n v="16"/>
    <n v="2"/>
    <n v="16"/>
    <n v="0"/>
    <s v="&quot;TRUE&quot;"/>
    <s v="Moved Out - Early"/>
  </r>
  <r>
    <s v="APP000755"/>
    <d v="2022-02-13T00:00:00"/>
    <x v="2"/>
    <x v="10"/>
    <n v="36"/>
    <n v="697"/>
    <x v="3"/>
    <n v="71510.691829999996"/>
    <m/>
    <x v="0"/>
    <s v="Full-time"/>
    <n v="2.9"/>
    <s v="&quot;FALSE&quot;"/>
    <n v="0"/>
    <n v="5.0999999999999996"/>
    <n v="2"/>
    <n v="1250"/>
    <n v="0.22393463999999999"/>
    <s v="Approved"/>
    <n v="22"/>
    <n v="0"/>
    <n v="22"/>
    <n v="0"/>
    <s v="&quot;FALSE&quot;"/>
    <s v="Moved Out - Lease End"/>
  </r>
  <r>
    <s v="APP000021"/>
    <d v="2022-02-13T00:00:00"/>
    <x v="1"/>
    <x v="4"/>
    <n v="28"/>
    <n v="750"/>
    <x v="2"/>
    <n v="33854.950570000001"/>
    <n v="33854.950570000001"/>
    <x v="0"/>
    <s v="Full-time"/>
    <n v="5.9"/>
    <s v="&quot;FALSE&quot;"/>
    <n v="2"/>
    <n v="18.600000000000001"/>
    <n v="4"/>
    <n v="1250"/>
    <n v="0.37634657399999999"/>
    <s v="Approved"/>
    <n v="12"/>
    <n v="0"/>
    <n v="12"/>
    <n v="0"/>
    <s v="&quot;FALSE&quot;"/>
    <s v="Moved Out - Lease End"/>
  </r>
  <r>
    <s v="APP000173"/>
    <d v="2022-02-14T00:00:00"/>
    <x v="1"/>
    <x v="2"/>
    <n v="37"/>
    <n v="696"/>
    <x v="1"/>
    <n v="35579.294470000001"/>
    <m/>
    <x v="1"/>
    <s v="Part-time"/>
    <n v="6.9"/>
    <s v="&quot;FALSE&quot;"/>
    <n v="1"/>
    <n v="6.2"/>
    <n v="3"/>
    <n v="1400"/>
    <n v="0.51914457199999997"/>
    <s v="Approved"/>
    <n v="18"/>
    <n v="0"/>
    <n v="18"/>
    <n v="0"/>
    <s v="&quot;FALSE&quot;"/>
    <s v="Moved Out - Lease End"/>
  </r>
  <r>
    <s v="APP000202"/>
    <d v="2022-02-14T00:00:00"/>
    <x v="2"/>
    <x v="8"/>
    <n v="34"/>
    <n v="818"/>
    <x v="2"/>
    <n v="35790.258779999996"/>
    <n v="35790.258779999996"/>
    <x v="0"/>
    <s v="Full-time"/>
    <n v="5.7"/>
    <s v="&quot;FALSE&quot;"/>
    <n v="3"/>
    <n v="7.3"/>
    <n v="4"/>
    <n v="1100"/>
    <n v="0.64868079599999995"/>
    <s v="Approved"/>
    <n v="13"/>
    <n v="0"/>
    <n v="13"/>
    <n v="0"/>
    <s v="&quot;FALSE&quot;"/>
    <s v="Moved Out - Lease End"/>
  </r>
  <r>
    <s v="APP001145"/>
    <d v="2022-02-15T00:00:00"/>
    <x v="2"/>
    <x v="7"/>
    <n v="53"/>
    <n v="705"/>
    <x v="3"/>
    <n v="67792.584149999995"/>
    <n v="67792.584149999995"/>
    <x v="0"/>
    <s v="Full-time"/>
    <n v="2.7"/>
    <s v="&quot;FALSE&quot;"/>
    <n v="2"/>
    <n v="0.9"/>
    <n v="2"/>
    <n v="1200"/>
    <n v="0.76164618900000003"/>
    <s v="Approved"/>
    <n v="18"/>
    <n v="0"/>
    <n v="18"/>
    <n v="0"/>
    <s v="&quot;FALSE&quot;"/>
    <s v="Moved Out - Lease End"/>
  </r>
  <r>
    <s v="APP000356"/>
    <d v="2022-02-15T00:00:00"/>
    <x v="1"/>
    <x v="13"/>
    <n v="45"/>
    <n v="564"/>
    <x v="1"/>
    <n v="14523.669830000001"/>
    <m/>
    <x v="0"/>
    <s v="Full-time"/>
    <n v="5.6"/>
    <s v="&quot;FALSE&quot;"/>
    <n v="2"/>
    <n v="7.1"/>
    <n v="4"/>
    <n v="850"/>
    <n v="0.855155"/>
    <s v="Approved"/>
    <n v="20"/>
    <n v="0"/>
    <n v="20"/>
    <n v="0"/>
    <s v="&quot;TRUE&quot;"/>
    <s v="Moved Out - Early"/>
  </r>
  <r>
    <s v="APP000593"/>
    <d v="2022-02-16T00:00:00"/>
    <x v="2"/>
    <x v="10"/>
    <n v="58"/>
    <n v="795"/>
    <x v="2"/>
    <n v="77756.024860000005"/>
    <n v="77756.024860000005"/>
    <x v="0"/>
    <s v="Full-time"/>
    <n v="0.1"/>
    <s v="&quot;FALSE&quot;"/>
    <n v="1"/>
    <n v="0.1"/>
    <n v="3"/>
    <n v="850"/>
    <n v="0.92681850499999996"/>
    <s v="Approved"/>
    <n v="12"/>
    <n v="0"/>
    <n v="12"/>
    <n v="0"/>
    <s v="&quot;FALSE&quot;"/>
    <s v="Moved Out - Lease End"/>
  </r>
  <r>
    <s v="APP000358"/>
    <d v="2022-02-17T00:00:00"/>
    <x v="1"/>
    <x v="12"/>
    <n v="58"/>
    <n v="778"/>
    <x v="3"/>
    <n v="18515.649450000001"/>
    <m/>
    <x v="0"/>
    <s v="Full-time"/>
    <n v="6.4"/>
    <s v="&quot;FALSE&quot;"/>
    <n v="7"/>
    <n v="1.1000000000000001"/>
    <n v="3"/>
    <n v="1100"/>
    <n v="0.97480603099999996"/>
    <s v="Approved"/>
    <n v="14"/>
    <n v="0"/>
    <n v="14"/>
    <n v="0"/>
    <s v="&quot;TRUE&quot;"/>
    <s v="Moved Out - Early"/>
  </r>
  <r>
    <s v="APP000608"/>
    <d v="2022-02-19T00:00:00"/>
    <x v="2"/>
    <x v="7"/>
    <n v="30"/>
    <n v="556"/>
    <x v="0"/>
    <n v="46789.067150000003"/>
    <n v="46789.067150000003"/>
    <x v="1"/>
    <s v="Part-time"/>
    <n v="4.0999999999999996"/>
    <s v="&quot;FALSE&quot;"/>
    <n v="2"/>
    <n v="5.6"/>
    <n v="4"/>
    <n v="1800"/>
    <n v="0.99789171399999999"/>
    <s v="Approved"/>
    <n v="14"/>
    <n v="0"/>
    <n v="14"/>
    <n v="1"/>
    <s v="&quot;TRUE&quot;"/>
    <s v="Moved Out - Early"/>
  </r>
  <r>
    <s v="APP001014"/>
    <d v="2022-02-19T00:00:00"/>
    <x v="2"/>
    <x v="9"/>
    <n v="40"/>
    <n v="667"/>
    <x v="1"/>
    <n v="28912.39227"/>
    <n v="28912.39227"/>
    <x v="0"/>
    <s v="Full-time"/>
    <n v="4.9000000000000004"/>
    <s v="&quot;FALSE&quot;"/>
    <n v="3"/>
    <n v="6.8"/>
    <n v="2"/>
    <n v="1700"/>
    <n v="0.99548582100000005"/>
    <s v="Approved"/>
    <n v="20"/>
    <n v="0"/>
    <n v="20"/>
    <n v="0"/>
    <s v="&quot;FALSE&quot;"/>
    <s v="Moved Out - Lease End"/>
  </r>
  <r>
    <s v="APP000290"/>
    <d v="2022-02-28T00:00:00"/>
    <x v="1"/>
    <x v="13"/>
    <n v="32"/>
    <n v="800"/>
    <x v="1"/>
    <n v="47141.025809999999"/>
    <n v="47141.025809999999"/>
    <x v="5"/>
    <s v="Student"/>
    <n v="10.9"/>
    <s v="&quot;FALSE&quot;"/>
    <n v="4"/>
    <n v="4.7"/>
    <n v="4"/>
    <n v="1100"/>
    <n v="0.96764981100000003"/>
    <s v="Approved"/>
    <n v="19"/>
    <n v="1"/>
    <n v="19"/>
    <n v="0"/>
    <s v="&quot;FALSE&quot;"/>
    <s v="Moved Out - Lease End"/>
  </r>
  <r>
    <s v="APP000831"/>
    <d v="2022-03-04T00:00:00"/>
    <x v="2"/>
    <x v="9"/>
    <n v="35"/>
    <n v="712"/>
    <x v="1"/>
    <n v="61556.995909999998"/>
    <n v="61556.995909999998"/>
    <x v="0"/>
    <s v="Full-time"/>
    <n v="1.6"/>
    <s v="&quot;FALSE&quot;"/>
    <n v="3"/>
    <n v="6.9"/>
    <n v="3"/>
    <n v="1100"/>
    <n v="0.915094768"/>
    <s v="Approved"/>
    <n v="13"/>
    <n v="0"/>
    <n v="13"/>
    <n v="0"/>
    <s v="&quot;FALSE&quot;"/>
    <s v="Moved Out - Lease End"/>
  </r>
  <r>
    <s v="APP000714"/>
    <d v="2022-03-04T00:00:00"/>
    <x v="2"/>
    <x v="11"/>
    <n v="45"/>
    <n v="805"/>
    <x v="3"/>
    <n v="39542.710200000001"/>
    <n v="39542.710200000001"/>
    <x v="5"/>
    <s v="Student"/>
    <n v="3"/>
    <s v="&quot;FALSE&quot;"/>
    <n v="3"/>
    <n v="0.2"/>
    <n v="4"/>
    <n v="1600"/>
    <n v="0.83916323299999995"/>
    <s v="Approved"/>
    <n v="13"/>
    <n v="0"/>
    <n v="13"/>
    <n v="0"/>
    <s v="&quot;TRUE&quot;"/>
    <s v="Moved Out - Early"/>
  </r>
  <r>
    <s v="APP000648"/>
    <d v="2022-03-05T00:00:00"/>
    <x v="1"/>
    <x v="12"/>
    <n v="57"/>
    <n v="776"/>
    <x v="1"/>
    <n v="45934.758629999997"/>
    <n v="45934.758629999997"/>
    <x v="0"/>
    <s v="Full-time"/>
    <n v="0.1"/>
    <s v="&quot;FALSE&quot;"/>
    <n v="6"/>
    <n v="1.8"/>
    <n v="2"/>
    <n v="800"/>
    <n v="0.741794909"/>
    <s v="Approved"/>
    <n v="16"/>
    <n v="0"/>
    <n v="16"/>
    <n v="0"/>
    <s v="&quot;FALSE&quot;"/>
    <s v="Moved Out - Lease End"/>
  </r>
  <r>
    <s v="APP001192"/>
    <d v="2022-03-06T00:00:00"/>
    <x v="1"/>
    <x v="12"/>
    <n v="57"/>
    <n v="498"/>
    <x v="3"/>
    <n v="308816.11050000001"/>
    <m/>
    <x v="3"/>
    <s v="Unemployed"/>
    <n v="3.6"/>
    <s v="&quot;FALSE&quot;"/>
    <n v="1"/>
    <n v="2.5"/>
    <n v="2"/>
    <n v="800"/>
    <n v="0.625477112"/>
    <s v="Approved"/>
    <n v="17"/>
    <n v="0"/>
    <n v="17"/>
    <n v="0"/>
    <s v="&quot;FALSE&quot;"/>
    <s v="Moved Out - Lease End"/>
  </r>
  <r>
    <s v="APP000418"/>
    <d v="2022-03-08T00:00:00"/>
    <x v="2"/>
    <x v="9"/>
    <n v="43"/>
    <n v="781"/>
    <x v="1"/>
    <n v="97771.986180000007"/>
    <n v="97771.986180000007"/>
    <x v="0"/>
    <s v="Full-time"/>
    <n v="5"/>
    <s v="&quot;FALSE&quot;"/>
    <n v="3"/>
    <n v="5.3"/>
    <n v="4"/>
    <n v="1800"/>
    <n v="0.49318123200000002"/>
    <s v="Approved"/>
    <n v="22"/>
    <n v="0"/>
    <n v="22"/>
    <n v="0"/>
    <s v="&quot;FALSE&quot;"/>
    <s v="Moved Out - Lease End"/>
  </r>
  <r>
    <s v="APP000666"/>
    <d v="2022-03-10T00:00:00"/>
    <x v="2"/>
    <x v="11"/>
    <n v="35"/>
    <n v="658"/>
    <x v="1"/>
    <n v="123114.5089"/>
    <n v="123114.5089"/>
    <x v="5"/>
    <s v="Student"/>
    <n v="1.9"/>
    <s v="&quot;FALSE&quot;"/>
    <n v="2"/>
    <n v="5.4"/>
    <n v="3"/>
    <n v="1800"/>
    <n v="0.34828682399999999"/>
    <s v="Approved"/>
    <n v="23"/>
    <n v="0"/>
    <n v="23"/>
    <n v="0"/>
    <s v="&quot;FALSE&quot;"/>
    <s v="Moved Out - Lease End"/>
  </r>
  <r>
    <s v="APP000277"/>
    <d v="2022-03-13T00:00:00"/>
    <x v="1"/>
    <x v="4"/>
    <n v="38"/>
    <n v="779"/>
    <x v="0"/>
    <n v="46932.238570000001"/>
    <m/>
    <x v="0"/>
    <s v="Full-time"/>
    <n v="5.6"/>
    <s v="&quot;FALSE&quot;"/>
    <n v="4"/>
    <n v="2.7"/>
    <n v="3"/>
    <n v="800"/>
    <n v="0.19449527799999999"/>
    <s v="Approved"/>
    <n v="20"/>
    <n v="1"/>
    <n v="20"/>
    <n v="0"/>
    <s v="&quot;FALSE&quot;"/>
    <s v="Moved Out - Lease End"/>
  </r>
  <r>
    <s v="APP000225"/>
    <d v="2022-03-14T00:00:00"/>
    <x v="2"/>
    <x v="9"/>
    <n v="41"/>
    <n v="580"/>
    <x v="2"/>
    <n v="26773.073710000001"/>
    <m/>
    <x v="0"/>
    <s v="Full-time"/>
    <n v="2"/>
    <s v="&quot;FALSE&quot;"/>
    <n v="3"/>
    <n v="4.3"/>
    <n v="3"/>
    <n v="1500"/>
    <n v="3.5735266000000002E-2"/>
    <s v="Approved"/>
    <n v="19"/>
    <n v="0"/>
    <n v="19"/>
    <n v="0"/>
    <s v="&quot;FALSE&quot;"/>
    <s v="Moved Out - Lease End"/>
  </r>
  <r>
    <s v="APP000469"/>
    <d v="2022-03-16T00:00:00"/>
    <x v="2"/>
    <x v="9"/>
    <n v="57"/>
    <n v="549"/>
    <x v="0"/>
    <n v="47146.71243"/>
    <n v="47146.71243"/>
    <x v="0"/>
    <s v="Full-time"/>
    <n v="8"/>
    <s v="&quot;FALSE&quot;"/>
    <n v="2"/>
    <n v="2.7"/>
    <n v="3"/>
    <n v="1050"/>
    <n v="0.12393762"/>
    <s v="Approved"/>
    <n v="21"/>
    <n v="1"/>
    <n v="21"/>
    <n v="0"/>
    <s v="&quot;FALSE&quot;"/>
    <s v="Moved Out - Lease End"/>
  </r>
  <r>
    <s v="APP000939"/>
    <d v="2022-03-18T00:00:00"/>
    <x v="2"/>
    <x v="8"/>
    <n v="44"/>
    <n v="570"/>
    <x v="3"/>
    <n v="30255.660510000002"/>
    <n v="30255.660510000002"/>
    <x v="1"/>
    <s v="Part-time"/>
    <n v="4.4000000000000004"/>
    <s v="&quot;FALSE&quot;"/>
    <n v="2"/>
    <n v="1.6"/>
    <n v="2"/>
    <n v="1200"/>
    <n v="0.28044446499999998"/>
    <s v="Denied"/>
    <m/>
    <m/>
    <m/>
    <m/>
    <m/>
    <s v="Application Denied"/>
  </r>
  <r>
    <s v="APP000406"/>
    <d v="2022-03-21T00:00:00"/>
    <x v="0"/>
    <x v="14"/>
    <n v="40"/>
    <n v="530"/>
    <x v="2"/>
    <n v="3237179"/>
    <n v="3237179"/>
    <x v="5"/>
    <s v="Student"/>
    <n v="8.6"/>
    <s v="&quot;FALSE&quot;"/>
    <n v="2"/>
    <n v="3.7"/>
    <n v="3"/>
    <n v="0"/>
    <n v="0.42978723400000002"/>
    <s v="Denied"/>
    <n v="0"/>
    <n v="0"/>
    <n v="0"/>
    <n v="0"/>
    <s v="&quot;TRUE&quot;"/>
    <s v="Application Denied"/>
  </r>
  <r>
    <s v="APP000879"/>
    <d v="2022-03-23T00:00:00"/>
    <x v="2"/>
    <x v="3"/>
    <n v="37"/>
    <n v="613"/>
    <x v="0"/>
    <n v="124100.20699999999"/>
    <m/>
    <x v="0"/>
    <s v="Full-time"/>
    <n v="0.1"/>
    <s v="&quot;FALSE&quot;"/>
    <n v="4"/>
    <n v="4.5999999999999996"/>
    <n v="1"/>
    <n v="1200"/>
    <n v="0.56815090300000004"/>
    <s v="Approved"/>
    <n v="16"/>
    <n v="0"/>
    <n v="16"/>
    <n v="0"/>
    <s v="&quot;TRUE&quot;"/>
    <s v="Moved Out - Early"/>
  </r>
  <r>
    <s v="APP001132"/>
    <d v="2022-03-24T00:00:00"/>
    <x v="1"/>
    <x v="4"/>
    <n v="28"/>
    <n v="717"/>
    <x v="1"/>
    <n v="81385.889160000006"/>
    <n v="81385.889160000006"/>
    <x v="0"/>
    <s v="Full-time"/>
    <n v="5.2"/>
    <s v="&quot;FALSE&quot;"/>
    <n v="3"/>
    <n v="4.3"/>
    <n v="2"/>
    <n v="950"/>
    <n v="0.69200090999999997"/>
    <s v="Approved"/>
    <n v="10"/>
    <n v="0"/>
    <n v="10"/>
    <n v="0"/>
    <s v="&quot;TRUE&quot;"/>
    <s v="Moved Out - Early"/>
  </r>
  <r>
    <s v="APP000914"/>
    <d v="2022-03-24T00:00:00"/>
    <x v="2"/>
    <x v="7"/>
    <n v="42"/>
    <n v="769"/>
    <x v="1"/>
    <n v="96790.494439999995"/>
    <n v="96790.494439999995"/>
    <x v="0"/>
    <s v="Full-time"/>
    <n v="7.2"/>
    <s v="&quot;FALSE&quot;"/>
    <n v="3"/>
    <n v="6.6"/>
    <n v="2"/>
    <n v="1050"/>
    <n v="0.79817345500000003"/>
    <s v="Approved"/>
    <n v="20"/>
    <n v="0"/>
    <n v="20"/>
    <n v="0"/>
    <s v="&quot;TRUE&quot;"/>
    <s v="Moved Out - Early"/>
  </r>
  <r>
    <s v="APP000794"/>
    <d v="2022-03-25T00:00:00"/>
    <x v="1"/>
    <x v="2"/>
    <n v="41"/>
    <n v="715"/>
    <x v="1"/>
    <n v="34645.905899999998"/>
    <n v="34645.905899999998"/>
    <x v="4"/>
    <s v="Self-employed"/>
    <n v="1.4"/>
    <s v="&quot;FALSE&quot;"/>
    <n v="2"/>
    <n v="3.7"/>
    <n v="2"/>
    <n v="1300"/>
    <n v="0.88395631200000002"/>
    <s v="Denied"/>
    <m/>
    <m/>
    <m/>
    <m/>
    <m/>
    <s v="Application Denied"/>
  </r>
  <r>
    <s v="APP000770"/>
    <d v="2022-03-26T00:00:00"/>
    <x v="0"/>
    <x v="14"/>
    <n v="59"/>
    <n v="787"/>
    <x v="3"/>
    <n v="114654.1826"/>
    <n v="114654.1826"/>
    <x v="1"/>
    <s v="Part-time"/>
    <n v="1.9"/>
    <s v="&quot;FALSE&quot;"/>
    <n v="3"/>
    <n v="0.2"/>
    <n v="2"/>
    <n v="1200"/>
    <n v="0.94715812300000002"/>
    <s v="Approved"/>
    <n v="17"/>
    <n v="0"/>
    <n v="17"/>
    <n v="0"/>
    <s v="&quot;FALSE&quot;"/>
    <s v="Moved Out - Lease End"/>
  </r>
  <r>
    <s v="APP000713"/>
    <d v="2022-03-26T00:00:00"/>
    <x v="1"/>
    <x v="13"/>
    <n v="43"/>
    <n v="775"/>
    <x v="2"/>
    <n v="24177.31799"/>
    <n v="24177.31799"/>
    <x v="0"/>
    <s v="Full-time"/>
    <n v="10.5"/>
    <s v="&quot;FALSE&quot;"/>
    <n v="4"/>
    <n v="0.6"/>
    <n v="3"/>
    <n v="1450"/>
    <n v="0.98616436900000004"/>
    <s v="Approved"/>
    <n v="14"/>
    <n v="1"/>
    <n v="14"/>
    <n v="0"/>
    <s v="&quot;FALSE&quot;"/>
    <s v="Moved Out - Lease End"/>
  </r>
  <r>
    <s v="APP000730"/>
    <d v="2022-03-28T00:00:00"/>
    <x v="2"/>
    <x v="9"/>
    <n v="45"/>
    <n v="797"/>
    <x v="1"/>
    <n v="19488.034299999999"/>
    <n v="19488.034299999999"/>
    <x v="0"/>
    <s v="Full-time"/>
    <n v="3.8"/>
    <s v="&quot;FALSE&quot;"/>
    <n v="3"/>
    <n v="1"/>
    <n v="3"/>
    <n v="2000"/>
    <n v="0.99997861899999996"/>
    <s v="Denied"/>
    <m/>
    <m/>
    <m/>
    <m/>
    <m/>
    <s v="Application Denied"/>
  </r>
  <r>
    <s v="APP001228"/>
    <d v="2022-03-31T00:00:00"/>
    <x v="2"/>
    <x v="3"/>
    <n v="28"/>
    <n v="724"/>
    <x v="0"/>
    <n v="29582.441019999998"/>
    <n v="29582.441019999998"/>
    <x v="0"/>
    <s v="None"/>
    <n v="0.9"/>
    <s v="&quot;FALSE&quot;"/>
    <n v="2"/>
    <n v="1.1000000000000001"/>
    <n v="3"/>
    <n v="900"/>
    <n v="0.98824798300000005"/>
    <s v="Approved"/>
    <n v="17"/>
    <n v="0"/>
    <n v="17"/>
    <n v="0"/>
    <s v="&quot;TRUE&quot;"/>
    <s v="Moved Out - Early"/>
  </r>
  <r>
    <s v="APP001205"/>
    <d v="2022-03-31T00:00:00"/>
    <x v="1"/>
    <x v="13"/>
    <n v="54"/>
    <n v="720"/>
    <x v="3"/>
    <n v="36221.34562"/>
    <m/>
    <x v="0"/>
    <s v="Full-time"/>
    <n v="1.8"/>
    <s v="&quot;FALSE&quot;"/>
    <n v="3"/>
    <n v="1.8"/>
    <n v="3"/>
    <n v="1100"/>
    <n v="0.95127212299999997"/>
    <s v="Approved"/>
    <n v="15"/>
    <n v="1"/>
    <n v="15"/>
    <n v="0"/>
    <s v="&quot;FALSE&quot;"/>
    <s v="Moved Out - Lease End"/>
  </r>
  <r>
    <s v="APP000048"/>
    <d v="2022-03-31T00:00:00"/>
    <x v="1"/>
    <x v="13"/>
    <n v="37"/>
    <n v="713"/>
    <x v="0"/>
    <n v="45387.078889999997"/>
    <n v="45387.078889999997"/>
    <x v="0"/>
    <s v="Full-time"/>
    <n v="0.9"/>
    <s v="&quot;FALSE&quot;"/>
    <n v="4"/>
    <n v="3.4"/>
    <n v="3"/>
    <n v="1650"/>
    <n v="0.889995604"/>
    <s v="Approved"/>
    <n v="13"/>
    <n v="0"/>
    <n v="13"/>
    <n v="1"/>
    <s v="&quot;FALSE&quot;"/>
    <s v="Moved Out - Lease End"/>
  </r>
  <r>
    <s v="APP000710"/>
    <d v="2022-04-07T00:00:00"/>
    <x v="1"/>
    <x v="5"/>
    <n v="35"/>
    <n v="747"/>
    <x v="1"/>
    <n v="62496.480029999999"/>
    <n v="62496.480029999999"/>
    <x v="0"/>
    <s v="Full-time"/>
    <n v="1"/>
    <s v="&quot;FALSE&quot;"/>
    <n v="1"/>
    <n v="5"/>
    <n v="2"/>
    <n v="1200"/>
    <n v="0.80598376299999996"/>
    <s v="Approved"/>
    <n v="18"/>
    <n v="1"/>
    <n v="18"/>
    <n v="0"/>
    <s v="&quot;FALSE&quot;"/>
    <s v="Moved Out - Lease End"/>
  </r>
  <r>
    <s v="APP000811"/>
    <d v="2022-04-10T00:00:00"/>
    <x v="0"/>
    <x v="14"/>
    <n v="50"/>
    <n v="650"/>
    <x v="0"/>
    <n v="315536.81550000003"/>
    <n v="315536.81550000003"/>
    <x v="0"/>
    <s v="Full-time"/>
    <n v="27"/>
    <s v="&quot;FALSE&quot;"/>
    <n v="4"/>
    <n v="6.5"/>
    <n v="4"/>
    <n v="1200"/>
    <n v="0.70138271699999999"/>
    <s v="Approved"/>
    <n v="6"/>
    <n v="0"/>
    <n v="6"/>
    <n v="0"/>
    <s v="&quot;TRUE&quot;"/>
    <s v="Moved Out - Early"/>
  </r>
  <r>
    <s v="APP000661"/>
    <d v="2022-04-11T00:00:00"/>
    <x v="2"/>
    <x v="9"/>
    <n v="25"/>
    <n v="649"/>
    <x v="3"/>
    <n v="92264.841469999999"/>
    <n v="92264.841469999999"/>
    <x v="0"/>
    <s v="Full-time"/>
    <n v="22"/>
    <s v="&quot;FALSE&quot;"/>
    <n v="2"/>
    <n v="0.6"/>
    <n v="2"/>
    <n v="1800"/>
    <n v="0.57886454499999995"/>
    <s v="Approved"/>
    <n v="13"/>
    <n v="0"/>
    <n v="13"/>
    <n v="0"/>
    <s v="&quot;FALSE&quot;"/>
    <s v="Moved Out - Lease End"/>
  </r>
  <r>
    <s v="APP000042"/>
    <d v="2022-04-15T00:00:00"/>
    <x v="1"/>
    <x v="2"/>
    <n v="32"/>
    <n v="594"/>
    <x v="3"/>
    <n v="46635.527719999998"/>
    <n v="46635.527719999998"/>
    <x v="4"/>
    <s v="Self-employed"/>
    <n v="5.5"/>
    <s v="&quot;FALSE&quot;"/>
    <n v="4"/>
    <n v="2.8"/>
    <n v="3"/>
    <n v="1250"/>
    <n v="0.44155902800000002"/>
    <s v="Approved"/>
    <n v="19"/>
    <n v="1"/>
    <n v="19"/>
    <n v="0"/>
    <s v="&quot;FALSE&quot;"/>
    <s v="Moved Out - Lease End"/>
  </r>
  <r>
    <s v="APP000892"/>
    <d v="2022-04-16T00:00:00"/>
    <x v="0"/>
    <x v="15"/>
    <n v="59"/>
    <n v="754"/>
    <x v="2"/>
    <n v="13311.216249999999"/>
    <n v="13311.216249999999"/>
    <x v="0"/>
    <s v="Full-time"/>
    <n v="1.4"/>
    <s v="&quot;FALSE&quot;"/>
    <n v="3"/>
    <n v="0.5"/>
    <n v="3"/>
    <n v="1250"/>
    <n v="0.29297369499999998"/>
    <s v="Denied"/>
    <m/>
    <m/>
    <m/>
    <m/>
    <m/>
    <s v="Application Denied"/>
  </r>
  <r>
    <s v="APP000111"/>
    <d v="2022-04-17T00:00:00"/>
    <x v="2"/>
    <x v="9"/>
    <n v="30"/>
    <n v="810"/>
    <x v="0"/>
    <n v="13958.056210000001"/>
    <n v="13958.056210000001"/>
    <x v="0"/>
    <s v="Full-time"/>
    <n v="4.2"/>
    <s v="&quot;FALSE&quot;"/>
    <n v="8"/>
    <n v="7.9"/>
    <n v="1"/>
    <n v="1350"/>
    <n v="0.13690422099999999"/>
    <s v="Denied"/>
    <m/>
    <m/>
    <m/>
    <m/>
    <m/>
    <s v="Application Denied"/>
  </r>
  <r>
    <s v="APP000623"/>
    <d v="2022-04-20T00:00:00"/>
    <x v="2"/>
    <x v="7"/>
    <n v="30"/>
    <n v="799"/>
    <x v="0"/>
    <n v="100433.51029999999"/>
    <n v="100433.51029999999"/>
    <x v="0"/>
    <s v="Full-time"/>
    <n v="5.3"/>
    <s v="&quot;FALSE&quot;"/>
    <n v="5"/>
    <n v="1.6"/>
    <n v="4"/>
    <n v="900"/>
    <n v="2.266253E-2"/>
    <s v="Approved"/>
    <n v="20"/>
    <n v="0"/>
    <n v="20"/>
    <n v="0"/>
    <s v="&quot;FALSE&quot;"/>
    <s v="Moved Out - Lease End"/>
  </r>
  <r>
    <s v="APP001094"/>
    <d v="2022-04-22T00:00:00"/>
    <x v="1"/>
    <x v="4"/>
    <n v="33"/>
    <n v="481"/>
    <x v="2"/>
    <n v="87739.672789999997"/>
    <n v="87739.672789999997"/>
    <x v="2"/>
    <s v="Contract"/>
    <n v="1.6"/>
    <s v="&quot;FALSE&quot;"/>
    <n v="2"/>
    <n v="4.8"/>
    <n v="2"/>
    <n v="1150"/>
    <n v="0.18165035800000001"/>
    <s v="Approved"/>
    <n v="12"/>
    <n v="0"/>
    <n v="12"/>
    <n v="0"/>
    <s v="&quot;FALSE&quot;"/>
    <s v="Moved Out - Lease End"/>
  </r>
  <r>
    <s v="APP000966"/>
    <d v="2022-04-23T00:00:00"/>
    <x v="2"/>
    <x v="7"/>
    <n v="47"/>
    <n v="765"/>
    <x v="0"/>
    <n v="40513.848980000002"/>
    <n v="40513.848980000002"/>
    <x v="0"/>
    <s v="Full-time"/>
    <n v="3.7"/>
    <s v="&quot;FALSE&quot;"/>
    <n v="4"/>
    <n v="4.9000000000000004"/>
    <n v="3"/>
    <n v="800"/>
    <n v="0.33599784799999999"/>
    <s v="Approved"/>
    <n v="14"/>
    <n v="0"/>
    <n v="14"/>
    <n v="0"/>
    <s v="&quot;FALSE&quot;"/>
    <s v="Moved Out - Lease End"/>
  </r>
  <r>
    <s v="APP000954"/>
    <d v="2022-04-23T00:00:00"/>
    <x v="0"/>
    <x v="15"/>
    <n v="43"/>
    <n v="792"/>
    <x v="1"/>
    <n v="88834.562709999998"/>
    <n v="88834.562709999998"/>
    <x v="0"/>
    <s v="Full-time"/>
    <n v="2.1"/>
    <s v="&quot;TRUE&quot;"/>
    <n v="3"/>
    <n v="2.7"/>
    <n v="2"/>
    <n v="2000"/>
    <n v="0.48176212699999998"/>
    <s v="Denied"/>
    <m/>
    <m/>
    <m/>
    <m/>
    <m/>
    <s v="Application Denied"/>
  </r>
  <r>
    <s v="APP000932"/>
    <d v="2022-04-24T00:00:00"/>
    <x v="0"/>
    <x v="1"/>
    <n v="37"/>
    <n v="779"/>
    <x v="0"/>
    <n v="43166.95895"/>
    <m/>
    <x v="0"/>
    <s v="Full-time"/>
    <n v="4"/>
    <s v="&quot;FALSE&quot;"/>
    <n v="0"/>
    <n v="1"/>
    <n v="2"/>
    <n v="1100"/>
    <n v="0.61521958399999999"/>
    <s v="Approved"/>
    <n v="22"/>
    <n v="0"/>
    <n v="22"/>
    <n v="0"/>
    <s v="&quot;FALSE&quot;"/>
    <s v="Moved Out - Lease End"/>
  </r>
  <r>
    <s v="APP000396"/>
    <d v="2022-04-26T00:00:00"/>
    <x v="0"/>
    <x v="15"/>
    <n v="44"/>
    <n v="739"/>
    <x v="1"/>
    <n v="21467.59333"/>
    <n v="21467.59333"/>
    <x v="0"/>
    <s v="Full-time"/>
    <n v="1.4"/>
    <s v="&quot;FALSE&quot;"/>
    <n v="2"/>
    <n v="2.5"/>
    <n v="1"/>
    <n v="1200"/>
    <n v="0.73296099100000001"/>
    <s v="Denied"/>
    <m/>
    <m/>
    <m/>
    <m/>
    <m/>
    <s v="Application Denied"/>
  </r>
  <r>
    <s v="APP000931"/>
    <d v="2022-04-26T00:00:00"/>
    <x v="2"/>
    <x v="3"/>
    <n v="51"/>
    <n v="572"/>
    <x v="0"/>
    <n v="39653.344839999998"/>
    <n v="39653.344839999998"/>
    <x v="0"/>
    <s v="Full-time"/>
    <n v="3.7"/>
    <s v="&quot;FALSE&quot;"/>
    <n v="2"/>
    <n v="19.899999999999999"/>
    <n v="3"/>
    <n v="850"/>
    <n v="0.83197859100000005"/>
    <s v="Approved"/>
    <n v="11"/>
    <n v="0"/>
    <n v="11"/>
    <n v="0"/>
    <s v="&quot;TRUE&quot;"/>
    <s v="Moved Out - Early"/>
  </r>
  <r>
    <s v="APP000651"/>
    <d v="2022-04-28T00:00:00"/>
    <x v="2"/>
    <x v="11"/>
    <n v="29"/>
    <n v="505"/>
    <x v="2"/>
    <n v="291911.46529999998"/>
    <n v="291911.46529999998"/>
    <x v="0"/>
    <s v="Full-time"/>
    <n v="8.1"/>
    <s v="&quot;FALSE&quot;"/>
    <n v="2"/>
    <n v="4.0999999999999996"/>
    <n v="3"/>
    <n v="850"/>
    <n v="0.90974293799999995"/>
    <s v="Approved"/>
    <n v="12"/>
    <n v="0"/>
    <n v="12"/>
    <n v="0"/>
    <s v="&quot;FALSE&quot;"/>
    <s v="Moved Out - Lease End"/>
  </r>
  <r>
    <s v="APP000230"/>
    <d v="2022-04-30T00:00:00"/>
    <x v="1"/>
    <x v="4"/>
    <n v="44"/>
    <n v="614"/>
    <x v="1"/>
    <n v="56764.2048"/>
    <n v="56764.2048"/>
    <x v="0"/>
    <s v="Full-time"/>
    <n v="0.8"/>
    <s v="&quot;FALSE&quot;"/>
    <n v="6"/>
    <n v="8.8000000000000007"/>
    <n v="3"/>
    <n v="1050"/>
    <n v="0.96426750699999997"/>
    <s v="Approved"/>
    <n v="16"/>
    <n v="0"/>
    <n v="16"/>
    <n v="0"/>
    <s v="&quot;FALSE&quot;"/>
    <s v="Moved Out - Lease End"/>
  </r>
  <r>
    <s v="APP000692"/>
    <d v="2022-05-02T00:00:00"/>
    <x v="2"/>
    <x v="7"/>
    <n v="63"/>
    <n v="685"/>
    <x v="1"/>
    <n v="206765.783"/>
    <n v="206765.783"/>
    <x v="0"/>
    <s v="Full-time"/>
    <n v="2.4"/>
    <s v="&quot;FALSE&quot;"/>
    <n v="4"/>
    <n v="8.5"/>
    <n v="2"/>
    <n v="1000"/>
    <n v="0.99415944499999997"/>
    <s v="Approved"/>
    <n v="22"/>
    <n v="1"/>
    <n v="22"/>
    <n v="0"/>
    <s v="&quot;FALSE&quot;"/>
    <s v="Moved Out - Lease End"/>
  </r>
  <r>
    <s v="APP000121"/>
    <d v="2022-05-07T00:00:00"/>
    <x v="0"/>
    <x v="0"/>
    <n v="50"/>
    <n v="711"/>
    <x v="2"/>
    <n v="54964.260060000001"/>
    <m/>
    <x v="0"/>
    <s v="Full-time"/>
    <n v="1.9"/>
    <s v="&quot;TRUE&quot;"/>
    <n v="3"/>
    <n v="8.8000000000000007"/>
    <n v="2"/>
    <n v="1350"/>
    <n v="0.99865514899999996"/>
    <s v="Approved"/>
    <n v="15"/>
    <n v="0"/>
    <n v="15"/>
    <n v="0"/>
    <s v="&quot;FALSE&quot;"/>
    <s v="Moved Out - Lease End"/>
  </r>
  <r>
    <s v="APP000832"/>
    <d v="2022-05-07T00:00:00"/>
    <x v="1"/>
    <x v="5"/>
    <n v="69"/>
    <n v="792"/>
    <x v="2"/>
    <n v="50509.13809"/>
    <m/>
    <x v="0"/>
    <s v="Full-time"/>
    <n v="8.9"/>
    <s v="&quot;TRUE&quot;"/>
    <n v="2"/>
    <n v="1.3"/>
    <n v="3"/>
    <n v="1400"/>
    <n v="0.97763977499999999"/>
    <s v="Approved"/>
    <n v="14"/>
    <n v="0"/>
    <n v="14"/>
    <n v="0"/>
    <s v="&quot;FALSE&quot;"/>
    <s v="Moved Out - Lease End"/>
  </r>
  <r>
    <s v="APP000496"/>
    <d v="2022-05-08T00:00:00"/>
    <x v="2"/>
    <x v="10"/>
    <n v="34"/>
    <n v="688"/>
    <x v="1"/>
    <n v="48433.437870000002"/>
    <n v="48433.437870000002"/>
    <x v="6"/>
    <s v="Retired"/>
    <n v="5.3"/>
    <s v="&quot;FALSE&quot;"/>
    <n v="2"/>
    <n v="0.3"/>
    <n v="3"/>
    <n v="800"/>
    <n v="0.93165016899999997"/>
    <s v="Approved"/>
    <n v="16"/>
    <n v="0"/>
    <n v="16"/>
    <n v="0"/>
    <s v="&quot;FALSE&quot;"/>
    <s v="Moved Out - Lease End"/>
  </r>
  <r>
    <s v="APP000919"/>
    <d v="2022-05-10T00:00:00"/>
    <x v="1"/>
    <x v="2"/>
    <n v="32"/>
    <n v="724"/>
    <x v="0"/>
    <n v="53166.991119999999"/>
    <n v="53166.991119999999"/>
    <x v="1"/>
    <s v="None"/>
    <n v="4.7"/>
    <s v="&quot;FALSE&quot;"/>
    <n v="5"/>
    <n v="4.9000000000000004"/>
    <n v="0"/>
    <n v="1200"/>
    <n v="0.86186115600000002"/>
    <s v="Approved"/>
    <n v="14"/>
    <n v="0"/>
    <n v="14"/>
    <n v="0"/>
    <s v="&quot;TRUE&quot;"/>
    <s v="Moved Out - Early"/>
  </r>
  <r>
    <s v="APP000282"/>
    <d v="2022-05-11T00:00:00"/>
    <x v="2"/>
    <x v="11"/>
    <n v="26"/>
    <n v="776"/>
    <x v="3"/>
    <n v="83256.841010000004"/>
    <n v="83256.841010000004"/>
    <x v="4"/>
    <s v="Self-employed"/>
    <n v="1.4"/>
    <s v="&quot;FALSE&quot;"/>
    <n v="0"/>
    <n v="0.5"/>
    <n v="2"/>
    <n v="1000"/>
    <n v="0.77005552700000002"/>
    <s v="Approved"/>
    <n v="16"/>
    <n v="0"/>
    <n v="16"/>
    <n v="0"/>
    <s v="&quot;FALSE&quot;"/>
    <s v="Moved Out - Lease End"/>
  </r>
  <r>
    <s v="APP000887"/>
    <d v="2022-05-11T00:00:00"/>
    <x v="1"/>
    <x v="13"/>
    <n v="34"/>
    <n v="687"/>
    <x v="3"/>
    <n v="18330.623930000002"/>
    <m/>
    <x v="0"/>
    <s v="Full-time"/>
    <n v="6"/>
    <s v="&quot;FALSE&quot;"/>
    <n v="3"/>
    <n v="0.2"/>
    <n v="3"/>
    <n v="900"/>
    <n v="0.65857849499999999"/>
    <s v="Approved"/>
    <n v="15"/>
    <n v="1"/>
    <n v="15"/>
    <n v="0"/>
    <s v="&quot;TRUE&quot;"/>
    <s v="Moved Out - Early"/>
  </r>
  <r>
    <s v="APP000261"/>
    <d v="2022-05-13T00:00:00"/>
    <x v="1"/>
    <x v="13"/>
    <n v="28"/>
    <n v="692"/>
    <x v="1"/>
    <n v="69655.522599999997"/>
    <n v="69655.522599999997"/>
    <x v="0"/>
    <s v="Full-time"/>
    <n v="7.6"/>
    <s v="&quot;FALSE&quot;"/>
    <n v="1"/>
    <n v="5.0999999999999996"/>
    <n v="1"/>
    <n v="1250"/>
    <n v="0.53027778999999997"/>
    <s v="Approved"/>
    <n v="16"/>
    <n v="0"/>
    <n v="16"/>
    <n v="0"/>
    <s v="&quot;FALSE&quot;"/>
    <s v="Moved Out - Lease End"/>
  </r>
  <r>
    <s v="APP000390"/>
    <d v="2022-05-15T00:00:00"/>
    <x v="0"/>
    <x v="0"/>
    <n v="59"/>
    <n v="758"/>
    <x v="3"/>
    <n v="70478.198480000006"/>
    <m/>
    <x v="0"/>
    <s v="Full-time"/>
    <n v="15.6"/>
    <s v="&quot;FALSE&quot;"/>
    <n v="0"/>
    <n v="0.5"/>
    <n v="3"/>
    <n v="800"/>
    <n v="0.38843091000000002"/>
    <s v="Approved"/>
    <n v="18"/>
    <n v="0"/>
    <n v="18"/>
    <n v="0"/>
    <s v="&quot;TRUE&quot;"/>
    <s v="Moved Out - Early"/>
  </r>
  <r>
    <s v="APP000402"/>
    <d v="2022-05-17T00:00:00"/>
    <x v="0"/>
    <x v="6"/>
    <n v="34"/>
    <n v="717"/>
    <x v="1"/>
    <n v="24273.763739999999"/>
    <n v="24273.763739999999"/>
    <x v="0"/>
    <s v="Full-time"/>
    <n v="3.8"/>
    <s v="&quot;FALSE&quot;"/>
    <n v="1"/>
    <n v="5"/>
    <n v="4"/>
    <n v="1300"/>
    <n v="0.236661393"/>
    <s v="Approved"/>
    <n v="13"/>
    <n v="0"/>
    <n v="13"/>
    <n v="1"/>
    <s v="&quot;FALSE&quot;"/>
    <s v="Moved Out - Lease End"/>
  </r>
  <r>
    <s v="APP001201"/>
    <d v="2022-05-19T00:00:00"/>
    <x v="1"/>
    <x v="5"/>
    <n v="32"/>
    <n v="740"/>
    <x v="0"/>
    <n v="35164.329819999999"/>
    <n v="35164.329819999999"/>
    <x v="0"/>
    <s v="Full-time"/>
    <n v="6.4"/>
    <s v="&quot;FALSE&quot;"/>
    <n v="3"/>
    <n v="6.6"/>
    <n v="2"/>
    <n v="1700"/>
    <n v="7.8846259000000002E-2"/>
    <s v="Approved"/>
    <n v="13"/>
    <n v="0"/>
    <n v="13"/>
    <n v="0"/>
    <s v="&quot;FALSE&quot;"/>
    <s v="Moved Out - Lease End"/>
  </r>
  <r>
    <s v="APP000566"/>
    <d v="2022-05-20T00:00:00"/>
    <x v="1"/>
    <x v="12"/>
    <n v="37"/>
    <n v="745"/>
    <x v="0"/>
    <n v="62416.439559999999"/>
    <n v="62416.439559999999"/>
    <x v="5"/>
    <s v="Student"/>
    <n v="7.3"/>
    <s v="&quot;FALSE&quot;"/>
    <n v="3"/>
    <n v="5.9"/>
    <n v="3"/>
    <n v="1550"/>
    <n v="8.0983036999999994E-2"/>
    <s v="Approved"/>
    <n v="20"/>
    <n v="1"/>
    <n v="20"/>
    <n v="0"/>
    <s v="&quot;FALSE&quot;"/>
    <s v="Moved Out - Lease End"/>
  </r>
  <r>
    <s v="APP001075"/>
    <d v="2022-05-20T00:00:00"/>
    <x v="0"/>
    <x v="0"/>
    <n v="29"/>
    <n v="727"/>
    <x v="2"/>
    <n v="20464.583729999998"/>
    <m/>
    <x v="0"/>
    <s v="Full-time"/>
    <n v="3.7"/>
    <s v="&quot;FALSE&quot;"/>
    <n v="0"/>
    <n v="2.7"/>
    <n v="2"/>
    <n v="1400"/>
    <n v="0.23874358600000001"/>
    <s v="Approved"/>
    <n v="9"/>
    <n v="0"/>
    <n v="9"/>
    <n v="0"/>
    <s v="&quot;TRUE&quot;"/>
    <s v="Moved Out - Early"/>
  </r>
  <r>
    <s v="APP000993"/>
    <d v="2022-05-22T00:00:00"/>
    <x v="2"/>
    <x v="8"/>
    <n v="41"/>
    <n v="735"/>
    <x v="3"/>
    <n v="164965.58309999999"/>
    <n v="164965.58309999999"/>
    <x v="1"/>
    <s v="Part-time"/>
    <n v="0.5"/>
    <s v="&quot;FALSE&quot;"/>
    <n v="3"/>
    <n v="5.4"/>
    <n v="3"/>
    <n v="1300"/>
    <n v="0.39040532700000002"/>
    <s v="Approved"/>
    <n v="14"/>
    <n v="0"/>
    <n v="14"/>
    <n v="0"/>
    <s v="&quot;FALSE&quot;"/>
    <s v="Moved Out - Lease End"/>
  </r>
  <r>
    <s v="APP000923"/>
    <d v="2022-05-22T00:00:00"/>
    <x v="0"/>
    <x v="15"/>
    <n v="57"/>
    <n v="782"/>
    <x v="3"/>
    <n v="114492.5273"/>
    <n v="114492.5273"/>
    <x v="0"/>
    <s v="Full-time"/>
    <n v="2.4"/>
    <s v="&quot;FALSE&quot;"/>
    <n v="7"/>
    <n v="7.6"/>
    <n v="3"/>
    <n v="1100"/>
    <n v="0.53209399499999999"/>
    <s v="Approved"/>
    <n v="7"/>
    <n v="0"/>
    <n v="7"/>
    <n v="0"/>
    <s v="&quot;TRUE&quot;"/>
    <s v="Moved Out - Early"/>
  </r>
  <r>
    <s v="APP000655"/>
    <d v="2022-05-23T00:00:00"/>
    <x v="2"/>
    <x v="8"/>
    <n v="49"/>
    <n v="753"/>
    <x v="0"/>
    <n v="27812.865160000001"/>
    <n v="27812.865160000001"/>
    <x v="1"/>
    <s v="Part-time"/>
    <n v="2.1"/>
    <s v="&quot;FALSE&quot;"/>
    <n v="3"/>
    <n v="5.5"/>
    <n v="2"/>
    <n v="1050"/>
    <n v="0.66019009100000003"/>
    <s v="Approved"/>
    <n v="22"/>
    <n v="0"/>
    <n v="22"/>
    <n v="0"/>
    <s v="&quot;FALSE&quot;"/>
    <s v="Moved Out - Lease End"/>
  </r>
  <r>
    <s v="APP000280"/>
    <d v="2022-05-24T00:00:00"/>
    <x v="1"/>
    <x v="4"/>
    <n v="58"/>
    <n v="475"/>
    <x v="3"/>
    <n v="75546.690499999997"/>
    <n v="75546.690499999997"/>
    <x v="0"/>
    <s v="None"/>
    <n v="0.3"/>
    <s v="&quot;FALSE&quot;"/>
    <n v="1"/>
    <n v="0.5"/>
    <n v="3"/>
    <n v="1150"/>
    <n v="0.77142134600000001"/>
    <s v="Approved"/>
    <n v="9"/>
    <n v="0"/>
    <n v="9"/>
    <n v="0"/>
    <s v="&quot;TRUE&quot;"/>
    <s v="Moved Out - Early"/>
  </r>
  <r>
    <s v="APP000683"/>
    <d v="2022-05-29T00:00:00"/>
    <x v="2"/>
    <x v="9"/>
    <n v="37"/>
    <n v="742"/>
    <x v="0"/>
    <n v="26264.80701"/>
    <n v="26264.80701"/>
    <x v="1"/>
    <s v="Part-time"/>
    <n v="1.3"/>
    <s v="&quot;FALSE&quot;"/>
    <n v="3"/>
    <n v="2.1"/>
    <n v="3"/>
    <n v="1200"/>
    <n v="0.86294630699999997"/>
    <s v="Approved"/>
    <n v="17"/>
    <n v="0"/>
    <n v="17"/>
    <n v="0"/>
    <s v="&quot;FALSE&quot;"/>
    <s v="Moved Out - Lease End"/>
  </r>
  <r>
    <s v="APP000405"/>
    <d v="2022-05-29T00:00:00"/>
    <x v="2"/>
    <x v="10"/>
    <n v="57"/>
    <n v="577"/>
    <x v="1"/>
    <n v="137898.14980000001"/>
    <n v="137898.14980000001"/>
    <x v="0"/>
    <s v="Full-time"/>
    <n v="9.6999999999999993"/>
    <s v="&quot;FALSE&quot;"/>
    <n v="4"/>
    <n v="1.4"/>
    <n v="3"/>
    <n v="1750"/>
    <n v="0.93242693200000004"/>
    <s v="Approved"/>
    <n v="9"/>
    <n v="0"/>
    <n v="9"/>
    <n v="0"/>
    <s v="&quot;TRUE&quot;"/>
    <s v="Moved Out - Early"/>
  </r>
  <r>
    <s v="APP000734"/>
    <d v="2022-05-30T00:00:00"/>
    <x v="1"/>
    <x v="5"/>
    <n v="47"/>
    <n v="617"/>
    <x v="2"/>
    <n v="36885.291870000001"/>
    <n v="36885.291870000001"/>
    <x v="6"/>
    <s v="Retired"/>
    <n v="2"/>
    <s v="&quot;FALSE&quot;"/>
    <n v="3"/>
    <n v="9.1999999999999993"/>
    <n v="3"/>
    <n v="800"/>
    <n v="0.97808830599999996"/>
    <s v="Approved"/>
    <n v="6"/>
    <n v="0"/>
    <n v="6"/>
    <n v="0"/>
    <s v="&quot;TRUE&quot;"/>
    <s v="Moved Out - Early"/>
  </r>
  <r>
    <s v="APP000999"/>
    <d v="2022-05-31T00:00:00"/>
    <x v="0"/>
    <x v="15"/>
    <n v="47"/>
    <n v="632"/>
    <x v="0"/>
    <n v="36079.690450000002"/>
    <n v="36079.690450000002"/>
    <x v="4"/>
    <s v="Self-employed"/>
    <n v="2.8"/>
    <s v="&quot;FALSE&quot;"/>
    <n v="2"/>
    <n v="16.2"/>
    <n v="3"/>
    <n v="1050"/>
    <n v="0.99876399100000002"/>
    <s v="Approved"/>
    <n v="17"/>
    <n v="0"/>
    <n v="17"/>
    <n v="0"/>
    <s v="&quot;TRUE&quot;"/>
    <s v="Moved Out - Early"/>
  </r>
  <r>
    <s v="APP000694"/>
    <d v="2022-06-04T00:00:00"/>
    <x v="2"/>
    <x v="10"/>
    <n v="50"/>
    <n v="659"/>
    <x v="2"/>
    <n v="44216.656819999997"/>
    <n v="44216.656819999997"/>
    <x v="0"/>
    <s v="Full-time"/>
    <n v="2.2999999999999998"/>
    <s v="&quot;FALSE&quot;"/>
    <n v="2"/>
    <n v="1.3"/>
    <n v="2"/>
    <n v="1450"/>
    <n v="0.99392581700000004"/>
    <s v="Approved"/>
    <n v="21"/>
    <n v="0"/>
    <n v="21"/>
    <n v="0"/>
    <s v="&quot;TRUE&quot;"/>
    <s v="Moved Out - Early"/>
  </r>
  <r>
    <s v="APP000349"/>
    <d v="2022-06-04T00:00:00"/>
    <x v="2"/>
    <x v="10"/>
    <n v="49"/>
    <n v="755"/>
    <x v="0"/>
    <n v="23469.127860000001"/>
    <n v="23469.127860000001"/>
    <x v="0"/>
    <s v="Full-time"/>
    <n v="1"/>
    <s v="&quot;FALSE&quot;"/>
    <n v="3"/>
    <n v="2.7"/>
    <n v="2"/>
    <n v="2050"/>
    <n v="0.96369737799999999"/>
    <s v="Denied"/>
    <m/>
    <m/>
    <m/>
    <m/>
    <m/>
    <s v="Application Denied"/>
  </r>
  <r>
    <s v="APP000627"/>
    <d v="2022-06-08T00:00:00"/>
    <x v="1"/>
    <x v="5"/>
    <n v="40"/>
    <n v="480"/>
    <x v="1"/>
    <n v="20790.079310000001"/>
    <n v="20790.079310000001"/>
    <x v="4"/>
    <s v="Self-employed"/>
    <n v="0.2"/>
    <s v="&quot;FALSE&quot;"/>
    <n v="3"/>
    <n v="0.4"/>
    <n v="4"/>
    <n v="950"/>
    <n v="0.90885087099999995"/>
    <s v="Denied"/>
    <m/>
    <m/>
    <m/>
    <m/>
    <m/>
    <s v="Application Denied"/>
  </r>
  <r>
    <s v="APP000636"/>
    <d v="2022-06-09T00:00:00"/>
    <x v="2"/>
    <x v="8"/>
    <n v="34"/>
    <n v="495"/>
    <x v="3"/>
    <n v="219458.86060000001"/>
    <n v="219458.86060000001"/>
    <x v="0"/>
    <s v="Full-time"/>
    <n v="1.5"/>
    <s v="&quot;FALSE&quot;"/>
    <n v="3"/>
    <n v="1"/>
    <n v="3"/>
    <n v="1000"/>
    <n v="0.83078737499999999"/>
    <s v="Approved"/>
    <n v="14"/>
    <n v="1"/>
    <n v="14"/>
    <n v="0"/>
    <s v="&quot;FALSE&quot;"/>
    <s v="Moved Out - Lease End"/>
  </r>
  <r>
    <s v="APP000133"/>
    <d v="2022-06-13T00:00:00"/>
    <x v="2"/>
    <x v="8"/>
    <n v="44"/>
    <n v="770"/>
    <x v="3"/>
    <n v="40929.795619999997"/>
    <n v="40929.795619999997"/>
    <x v="0"/>
    <s v="Full-time"/>
    <n v="1.1000000000000001"/>
    <s v="&quot;FALSE&quot;"/>
    <n v="2"/>
    <n v="8.8000000000000007"/>
    <n v="2"/>
    <n v="950"/>
    <n v="0.73150105600000004"/>
    <s v="Approved"/>
    <n v="16"/>
    <n v="0"/>
    <n v="16"/>
    <n v="0"/>
    <s v="&quot;FALSE&quot;"/>
    <s v="Moved Out - Lease End"/>
  </r>
  <r>
    <s v="APP000729"/>
    <d v="2022-06-13T00:00:00"/>
    <x v="2"/>
    <x v="7"/>
    <n v="43"/>
    <n v="796"/>
    <x v="2"/>
    <n v="39713.05143"/>
    <m/>
    <x v="1"/>
    <s v="Part-time"/>
    <n v="5"/>
    <s v="&quot;FALSE&quot;"/>
    <n v="3"/>
    <n v="3"/>
    <n v="2"/>
    <n v="1500"/>
    <n v="0.61352822600000001"/>
    <s v="Approved"/>
    <n v="15"/>
    <n v="0"/>
    <n v="15"/>
    <n v="0"/>
    <s v="&quot;FALSE&quot;"/>
    <s v="Moved Out - Lease End"/>
  </r>
  <r>
    <s v="APP000320"/>
    <d v="2022-06-16T00:00:00"/>
    <x v="2"/>
    <x v="7"/>
    <n v="26"/>
    <n v="714"/>
    <x v="0"/>
    <n v="72470.420140000002"/>
    <m/>
    <x v="0"/>
    <s v="Full-time"/>
    <n v="11.5"/>
    <s v="&quot;FALSE&quot;"/>
    <n v="0"/>
    <n v="2.1"/>
    <n v="1"/>
    <n v="800"/>
    <n v="0.47988255099999999"/>
    <s v="Approved"/>
    <n v="6"/>
    <n v="0"/>
    <n v="6"/>
    <n v="0"/>
    <s v="&quot;TRUE&quot;"/>
    <s v="Moved Out - Early"/>
  </r>
  <r>
    <s v="APP001194"/>
    <d v="2022-06-17T00:00:00"/>
    <x v="1"/>
    <x v="12"/>
    <n v="63"/>
    <n v="755"/>
    <x v="3"/>
    <n v="46253.890579999999"/>
    <n v="46253.890579999999"/>
    <x v="0"/>
    <s v="Full-time"/>
    <n v="1.2"/>
    <s v="&quot;FALSE&quot;"/>
    <n v="3"/>
    <n v="2.8"/>
    <n v="2"/>
    <n v="1700"/>
    <n v="0.33397806800000002"/>
    <s v="Approved"/>
    <n v="18"/>
    <n v="0"/>
    <n v="18"/>
    <n v="0"/>
    <s v="&quot;FALSE&quot;"/>
    <s v="Moved Out - Lease End"/>
  </r>
  <r>
    <s v="APP000948"/>
    <d v="2022-06-19T00:00:00"/>
    <x v="0"/>
    <x v="1"/>
    <n v="51"/>
    <n v="728"/>
    <x v="0"/>
    <n v="3228486"/>
    <n v="3228486"/>
    <x v="3"/>
    <s v="Unemployed"/>
    <n v="1.2"/>
    <s v="&quot;TRUE&quot;"/>
    <n v="4"/>
    <n v="1.1000000000000001"/>
    <n v="3"/>
    <n v="0"/>
    <n v="0.17954197099999999"/>
    <s v="Denied"/>
    <n v="0"/>
    <n v="0"/>
    <n v="0"/>
    <n v="0"/>
    <m/>
    <s v="Application Denied"/>
  </r>
  <r>
    <s v="APP001153"/>
    <d v="2022-06-19T00:00:00"/>
    <x v="1"/>
    <x v="2"/>
    <n v="41"/>
    <n v="810"/>
    <x v="0"/>
    <n v="94037.17697"/>
    <m/>
    <x v="2"/>
    <s v="Contract"/>
    <n v="16.2"/>
    <s v="&quot;FALSE&quot;"/>
    <n v="2"/>
    <n v="3.1"/>
    <n v="3"/>
    <n v="1650"/>
    <n v="2.0519395999999999E-2"/>
    <s v="Approved"/>
    <n v="13"/>
    <n v="0"/>
    <n v="13"/>
    <n v="0"/>
    <s v="&quot;FALSE&quot;"/>
    <s v="Moved Out - Lease End"/>
  </r>
  <r>
    <s v="APP000392"/>
    <d v="2022-06-20T00:00:00"/>
    <x v="2"/>
    <x v="3"/>
    <n v="26"/>
    <n v="634"/>
    <x v="2"/>
    <n v="21013.388630000001"/>
    <n v="21013.388630000001"/>
    <x v="0"/>
    <s v="Full-time"/>
    <n v="3.6"/>
    <s v="&quot;FALSE&quot;"/>
    <n v="0"/>
    <n v="8.6"/>
    <n v="3"/>
    <n v="1150"/>
    <n v="0.13902735499999999"/>
    <s v="Approved"/>
    <n v="18"/>
    <n v="0"/>
    <n v="18"/>
    <n v="0"/>
    <s v="&quot;TRUE&quot;"/>
    <s v="Moved Out - Early"/>
  </r>
  <r>
    <s v="APP001244"/>
    <d v="2022-06-24T00:00:00"/>
    <x v="0"/>
    <x v="15"/>
    <n v="47"/>
    <n v="618"/>
    <x v="1"/>
    <n v="42713.226110000003"/>
    <m/>
    <x v="0"/>
    <s v="Full-time"/>
    <n v="1.1000000000000001"/>
    <s v="&quot;FALSE&quot;"/>
    <n v="3"/>
    <n v="4.5999999999999996"/>
    <n v="3"/>
    <n v="1950"/>
    <n v="0.295022593"/>
    <s v="Approved"/>
    <n v="19"/>
    <n v="1"/>
    <n v="19"/>
    <n v="0"/>
    <s v="&quot;FALSE&quot;"/>
    <s v="Moved Out - Lease End"/>
  </r>
  <r>
    <s v="APP000423"/>
    <d v="2022-06-25T00:00:00"/>
    <x v="2"/>
    <x v="3"/>
    <n v="47"/>
    <n v="763"/>
    <x v="2"/>
    <n v="50758.699350000003"/>
    <n v="50758.699350000003"/>
    <x v="2"/>
    <s v="Contract"/>
    <n v="1.4"/>
    <s v="&quot;FALSE&quot;"/>
    <n v="0"/>
    <n v="15.1"/>
    <n v="2"/>
    <n v="950"/>
    <n v="0.44348135"/>
    <s v="Approved"/>
    <n v="9"/>
    <n v="1"/>
    <n v="9"/>
    <n v="0"/>
    <s v="&quot;TRUE&quot;"/>
    <s v="Moved Out - Early"/>
  </r>
  <r>
    <s v="APP000801"/>
    <d v="2022-06-26T00:00:00"/>
    <x v="1"/>
    <x v="4"/>
    <n v="31"/>
    <n v="412"/>
    <x v="1"/>
    <n v="159798.22889999999"/>
    <n v="159798.22889999999"/>
    <x v="0"/>
    <s v="Full-time"/>
    <n v="0.2"/>
    <s v="&quot;FALSE&quot;"/>
    <n v="1"/>
    <n v="15.9"/>
    <n v="3"/>
    <n v="1200"/>
    <n v="0.580611184"/>
    <s v="Approved"/>
    <n v="16"/>
    <n v="1"/>
    <n v="16"/>
    <n v="0"/>
    <s v="&quot;FALSE&quot;"/>
    <s v="Moved Out - Lease End"/>
  </r>
  <r>
    <s v="APP000556"/>
    <d v="2022-06-28T00:00:00"/>
    <x v="2"/>
    <x v="7"/>
    <n v="39"/>
    <n v="662"/>
    <x v="1"/>
    <n v="92671.695860000007"/>
    <m/>
    <x v="0"/>
    <s v="Full-time"/>
    <n v="5.3"/>
    <s v="&quot;FALSE&quot;"/>
    <n v="1"/>
    <n v="1.4"/>
    <n v="4"/>
    <n v="1500"/>
    <n v="0.70290905400000003"/>
    <s v="Approved"/>
    <n v="19"/>
    <n v="0"/>
    <n v="19"/>
    <n v="0"/>
    <s v="&quot;FALSE&quot;"/>
    <s v="Moved Out - Lease End"/>
  </r>
  <r>
    <s v="APP001171"/>
    <d v="2022-06-30T00:00:00"/>
    <x v="1"/>
    <x v="4"/>
    <n v="48"/>
    <n v="699"/>
    <x v="2"/>
    <n v="25803.464800000002"/>
    <n v="25803.464800000002"/>
    <x v="0"/>
    <s v="Full-time"/>
    <n v="0.4"/>
    <s v="&quot;FALSE&quot;"/>
    <n v="4"/>
    <n v="8.1999999999999993"/>
    <n v="2"/>
    <n v="1000"/>
    <n v="0.80725080800000004"/>
    <s v="Approved"/>
    <n v="19"/>
    <n v="0"/>
    <n v="19"/>
    <n v="0"/>
    <s v="&quot;FALSE&quot;"/>
    <s v="Moved Out - Lease End"/>
  </r>
  <r>
    <s v="APP000149"/>
    <d v="2022-06-30T00:00:00"/>
    <x v="2"/>
    <x v="3"/>
    <n v="31"/>
    <n v="556"/>
    <x v="1"/>
    <n v="40873.738299999997"/>
    <n v="40873.738299999997"/>
    <x v="0"/>
    <s v="Full-time"/>
    <n v="4"/>
    <s v="&quot;FALSE&quot;"/>
    <n v="5"/>
    <n v="2.2999999999999998"/>
    <n v="4"/>
    <n v="1950"/>
    <n v="0.89097099000000002"/>
    <s v="Denied"/>
    <m/>
    <m/>
    <m/>
    <m/>
    <m/>
    <s v="Application Denied"/>
  </r>
  <r>
    <s v="APP000559"/>
    <d v="2022-07-01T00:00:00"/>
    <x v="1"/>
    <x v="12"/>
    <n v="39"/>
    <n v="575"/>
    <x v="3"/>
    <n v="89456.045589999994"/>
    <n v="89456.045589999994"/>
    <x v="0"/>
    <s v="Full-time"/>
    <n v="6.5"/>
    <s v="&quot;FALSE&quot;"/>
    <n v="2"/>
    <n v="6.9"/>
    <n v="2"/>
    <n v="1150"/>
    <n v="0.95193093200000001"/>
    <s v="Approved"/>
    <n v="10"/>
    <n v="0"/>
    <n v="10"/>
    <n v="0"/>
    <s v="&quot;TRUE&quot;"/>
    <s v="Moved Out - Early"/>
  </r>
  <r>
    <s v="APP001133"/>
    <d v="2022-07-03T00:00:00"/>
    <x v="2"/>
    <x v="7"/>
    <n v="45"/>
    <n v="846"/>
    <x v="3"/>
    <n v="58398.020940000002"/>
    <n v="58398.020940000002"/>
    <x v="0"/>
    <s v="Full-time"/>
    <n v="1.8"/>
    <s v="&quot;FALSE&quot;"/>
    <n v="5"/>
    <n v="3.9"/>
    <n v="3"/>
    <n v="800"/>
    <n v="0.988573386"/>
    <s v="Approved"/>
    <n v="8"/>
    <n v="2"/>
    <n v="8"/>
    <n v="0"/>
    <s v="&quot;TRUE&quot;"/>
    <s v="Moved Out - Early"/>
  </r>
  <r>
    <s v="APP001112"/>
    <d v="2022-07-04T00:00:00"/>
    <x v="2"/>
    <x v="10"/>
    <n v="22"/>
    <n v="554"/>
    <x v="0"/>
    <n v="41258.857459999999"/>
    <n v="41258.857459999999"/>
    <x v="1"/>
    <s v="Part-time"/>
    <n v="0.2"/>
    <s v="&quot;FALSE&quot;"/>
    <n v="6"/>
    <n v="2.4"/>
    <n v="3"/>
    <n v="1350"/>
    <n v="0.99996230399999997"/>
    <s v="Denied"/>
    <m/>
    <m/>
    <m/>
    <m/>
    <m/>
    <s v="Application Denied"/>
  </r>
  <r>
    <s v="APP001110"/>
    <d v="2022-07-04T00:00:00"/>
    <x v="2"/>
    <x v="7"/>
    <n v="33"/>
    <n v="562"/>
    <x v="3"/>
    <n v="145616.087"/>
    <n v="145616.087"/>
    <x v="0"/>
    <s v="None"/>
    <n v="7.8"/>
    <s v="&quot;FALSE&quot;"/>
    <n v="3"/>
    <n v="1.4"/>
    <n v="3"/>
    <n v="800"/>
    <n v="0.98580675299999998"/>
    <s v="Approved"/>
    <n v="19"/>
    <n v="1"/>
    <n v="19"/>
    <n v="0"/>
    <s v="&quot;FALSE&quot;"/>
    <s v="Moved Out - Lease End"/>
  </r>
  <r>
    <s v="APP001224"/>
    <d v="2022-07-06T00:00:00"/>
    <x v="0"/>
    <x v="1"/>
    <n v="25"/>
    <n v="699"/>
    <x v="2"/>
    <n v="11285.7559"/>
    <m/>
    <x v="0"/>
    <s v="Full-time"/>
    <n v="8.4"/>
    <s v="&quot;FALSE&quot;"/>
    <n v="4"/>
    <n v="0.4"/>
    <n v="3"/>
    <n v="1350"/>
    <n v="0.94646834000000002"/>
    <s v="Approved"/>
    <n v="12"/>
    <n v="0"/>
    <n v="12"/>
    <n v="0"/>
    <s v="&quot;TRUE&quot;"/>
    <s v="Moved Out - Early"/>
  </r>
  <r>
    <s v="APP000372"/>
    <d v="2022-07-08T00:00:00"/>
    <x v="2"/>
    <x v="7"/>
    <n v="33"/>
    <n v="555"/>
    <x v="0"/>
    <n v="31351.469639999999"/>
    <n v="31351.469639999999"/>
    <x v="0"/>
    <s v="Full-time"/>
    <n v="1.4"/>
    <s v="&quot;FALSE&quot;"/>
    <n v="3"/>
    <n v="1.3"/>
    <n v="3"/>
    <n v="950"/>
    <n v="0.88295198399999997"/>
    <s v="Approved"/>
    <n v="11"/>
    <n v="0"/>
    <n v="11"/>
    <n v="0"/>
    <s v="&quot;TRUE&quot;"/>
    <s v="Moved Out - Early"/>
  </r>
  <r>
    <s v="APP000234"/>
    <d v="2022-07-08T00:00:00"/>
    <x v="1"/>
    <x v="12"/>
    <n v="35"/>
    <n v="819"/>
    <x v="2"/>
    <n v="20826.315129999999"/>
    <m/>
    <x v="0"/>
    <s v="Full-time"/>
    <n v="1"/>
    <s v="&quot;FALSE&quot;"/>
    <n v="4"/>
    <n v="2.1"/>
    <n v="2"/>
    <n v="1400"/>
    <n v="0.79688023699999999"/>
    <s v="Approved"/>
    <n v="16"/>
    <n v="0"/>
    <n v="16"/>
    <n v="0"/>
    <s v="&quot;FALSE&quot;"/>
    <s v="Moved Out - Lease End"/>
  </r>
  <r>
    <s v="APP000388"/>
    <d v="2022-07-09T00:00:00"/>
    <x v="2"/>
    <x v="3"/>
    <n v="43"/>
    <n v="752"/>
    <x v="0"/>
    <n v="69814.874710000004"/>
    <n v="69814.874710000004"/>
    <x v="1"/>
    <s v="Part-time"/>
    <n v="0.1"/>
    <s v="&quot;TRUE&quot;"/>
    <n v="2"/>
    <n v="10.4"/>
    <n v="4"/>
    <n v="1700"/>
    <n v="0.69045183899999996"/>
    <s v="Denied"/>
    <m/>
    <m/>
    <m/>
    <m/>
    <m/>
    <s v="Application Denied"/>
  </r>
  <r>
    <s v="APP000256"/>
    <d v="2022-07-10T00:00:00"/>
    <x v="1"/>
    <x v="13"/>
    <n v="38"/>
    <n v="662"/>
    <x v="1"/>
    <n v="91502.786259999993"/>
    <n v="91502.786259999993"/>
    <x v="0"/>
    <s v="Full-time"/>
    <n v="0.4"/>
    <s v="&quot;TRUE&quot;"/>
    <n v="2"/>
    <n v="0.8"/>
    <n v="4"/>
    <n v="800"/>
    <n v="0.56638555000000002"/>
    <s v="Denied"/>
    <m/>
    <m/>
    <m/>
    <m/>
    <m/>
    <s v="Application Denied"/>
  </r>
  <r>
    <s v="APP000078"/>
    <d v="2022-07-12T00:00:00"/>
    <x v="2"/>
    <x v="3"/>
    <n v="34"/>
    <n v="785"/>
    <x v="3"/>
    <n v="68934.812479999993"/>
    <n v="68934.812479999993"/>
    <x v="1"/>
    <s v="Part-time"/>
    <n v="12.8"/>
    <s v="&quot;FALSE&quot;"/>
    <n v="1"/>
    <n v="1.1000000000000001"/>
    <n v="2"/>
    <n v="1200"/>
    <n v="0.42785069599999997"/>
    <s v="Approved"/>
    <n v="12"/>
    <n v="1"/>
    <n v="12"/>
    <n v="0"/>
    <s v="&quot;FALSE&quot;"/>
    <s v="Moved Out - Lease End"/>
  </r>
  <r>
    <s v="APP000775"/>
    <d v="2022-07-12T00:00:00"/>
    <x v="1"/>
    <x v="2"/>
    <n v="52"/>
    <n v="717"/>
    <x v="3"/>
    <n v="37262.337270000004"/>
    <n v="37262.337270000004"/>
    <x v="0"/>
    <s v="Full-time"/>
    <n v="14"/>
    <s v="&quot;FALSE&quot;"/>
    <n v="2"/>
    <n v="2.8"/>
    <n v="3"/>
    <n v="900"/>
    <n v="0.27838621099999999"/>
    <s v="Approved"/>
    <n v="22"/>
    <n v="0"/>
    <n v="22"/>
    <n v="0"/>
    <s v="&quot;FALSE&quot;"/>
    <s v="Moved Out - Lease End"/>
  </r>
  <r>
    <s v="APP000073"/>
    <d v="2022-07-16T00:00:00"/>
    <x v="2"/>
    <x v="7"/>
    <n v="45"/>
    <n v="576"/>
    <x v="2"/>
    <n v="48345.098080000003"/>
    <n v="48345.098080000003"/>
    <x v="0"/>
    <s v="Full-time"/>
    <n v="17"/>
    <s v="&quot;FALSE&quot;"/>
    <n v="4"/>
    <n v="1.2"/>
    <n v="3"/>
    <n v="950"/>
    <n v="0.12181022900000001"/>
    <s v="Denied"/>
    <m/>
    <m/>
    <m/>
    <m/>
    <m/>
    <s v="Application Denied"/>
  </r>
  <r>
    <s v="APP000641"/>
    <d v="2022-07-16T00:00:00"/>
    <x v="2"/>
    <x v="9"/>
    <n v="28"/>
    <n v="708"/>
    <x v="2"/>
    <n v="25322.127179999999"/>
    <n v="25322.127179999999"/>
    <x v="0"/>
    <s v="Full-time"/>
    <n v="4.9000000000000004"/>
    <s v="&quot;FALSE&quot;"/>
    <n v="2"/>
    <n v="1.6"/>
    <n v="3"/>
    <n v="1050"/>
    <n v="3.7877447000000002E-2"/>
    <s v="Approved"/>
    <n v="14"/>
    <n v="2"/>
    <n v="14"/>
    <n v="0"/>
    <s v="&quot;TRUE&quot;"/>
    <s v="Moved Out - Early"/>
  </r>
  <r>
    <s v="APP000253"/>
    <d v="2022-07-19T00:00:00"/>
    <x v="0"/>
    <x v="15"/>
    <n v="37"/>
    <n v="625"/>
    <x v="2"/>
    <n v="58273.300770000002"/>
    <m/>
    <x v="0"/>
    <s v="Full-time"/>
    <n v="7.9"/>
    <s v="&quot;FALSE&quot;"/>
    <n v="2"/>
    <n v="2.4"/>
    <n v="3"/>
    <n v="1200"/>
    <n v="0.19659752799999999"/>
    <s v="Approved"/>
    <n v="15"/>
    <n v="1"/>
    <n v="15"/>
    <n v="0"/>
    <s v="&quot;TRUE&quot;"/>
    <s v="Moved Out - Early"/>
  </r>
  <r>
    <s v="APP000263"/>
    <d v="2022-07-19T00:00:00"/>
    <x v="2"/>
    <x v="7"/>
    <n v="38"/>
    <n v="817"/>
    <x v="1"/>
    <n v="8020.9436240000005"/>
    <n v="8020.9436240000005"/>
    <x v="0"/>
    <s v="Full-time"/>
    <n v="1"/>
    <s v="&quot;FALSE&quot;"/>
    <n v="1"/>
    <n v="8.6999999999999993"/>
    <n v="3"/>
    <n v="1250"/>
    <n v="0.35029543899999999"/>
    <s v="Denied"/>
    <m/>
    <m/>
    <m/>
    <m/>
    <m/>
    <s v="Application Denied"/>
  </r>
  <r>
    <s v="APP000874"/>
    <d v="2022-07-21T00:00:00"/>
    <x v="2"/>
    <x v="11"/>
    <n v="68"/>
    <n v="723"/>
    <x v="0"/>
    <n v="22379.70709"/>
    <n v="22379.70709"/>
    <x v="2"/>
    <s v="None"/>
    <n v="1.9"/>
    <s v="&quot;FALSE&quot;"/>
    <n v="4"/>
    <n v="17.7"/>
    <n v="3"/>
    <n v="1600"/>
    <n v="0.49504490200000001"/>
    <s v="Denied"/>
    <m/>
    <m/>
    <m/>
    <m/>
    <m/>
    <s v="Application Denied"/>
  </r>
  <r>
    <s v="APP000453"/>
    <d v="2022-07-23T00:00:00"/>
    <x v="2"/>
    <x v="3"/>
    <n v="44"/>
    <n v="723"/>
    <x v="0"/>
    <n v="95157.511310000002"/>
    <n v="95157.511310000002"/>
    <x v="4"/>
    <s v="Self-employed"/>
    <n v="6.7"/>
    <s v="&quot;FALSE&quot;"/>
    <n v="3"/>
    <n v="3.6"/>
    <n v="4"/>
    <n v="1300"/>
    <n v="0.627148229"/>
    <s v="Approved"/>
    <n v="21"/>
    <n v="0"/>
    <n v="21"/>
    <n v="0"/>
    <s v="&quot;FALSE&quot;"/>
    <s v="Moved Out - Lease End"/>
  </r>
  <r>
    <s v="APP000848"/>
    <d v="2022-07-27T00:00:00"/>
    <x v="0"/>
    <x v="1"/>
    <n v="26"/>
    <n v="631"/>
    <x v="1"/>
    <n v="34925.7425"/>
    <n v="34925.7425"/>
    <x v="0"/>
    <s v="Full-time"/>
    <n v="2.7"/>
    <s v="&quot;FALSE&quot;"/>
    <n v="4"/>
    <n v="2.4"/>
    <n v="3"/>
    <n v="1100"/>
    <n v="0.74323078200000003"/>
    <s v="Approved"/>
    <n v="18"/>
    <n v="0"/>
    <n v="18"/>
    <n v="0"/>
    <s v="&quot;FALSE&quot;"/>
    <s v="Moved Out - Lease End"/>
  </r>
  <r>
    <s v="APP000473"/>
    <d v="2022-08-02T00:00:00"/>
    <x v="2"/>
    <x v="11"/>
    <n v="34"/>
    <n v="577"/>
    <x v="3"/>
    <n v="45846.86679"/>
    <n v="45846.86679"/>
    <x v="0"/>
    <s v="Full-time"/>
    <n v="12.2"/>
    <s v="&quot;FALSE&quot;"/>
    <n v="2"/>
    <n v="0.7"/>
    <n v="2"/>
    <n v="1750"/>
    <n v="0.84032718299999998"/>
    <s v="Approved"/>
    <n v="22"/>
    <n v="1"/>
    <n v="22"/>
    <n v="0"/>
    <s v="&quot;FALSE&quot;"/>
    <s v="Moved Out - Lease End"/>
  </r>
  <r>
    <s v="APP000764"/>
    <d v="2022-08-08T00:00:00"/>
    <x v="1"/>
    <x v="4"/>
    <n v="45"/>
    <n v="665"/>
    <x v="0"/>
    <n v="75155.305729999993"/>
    <n v="75155.305729999993"/>
    <x v="0"/>
    <s v="Full-time"/>
    <n v="9.8000000000000007"/>
    <s v="&quot;FALSE&quot;"/>
    <n v="2"/>
    <n v="6.4"/>
    <n v="1"/>
    <n v="1450"/>
    <n v="0.91595706200000004"/>
    <s v="Approved"/>
    <n v="18"/>
    <n v="0"/>
    <n v="18"/>
    <n v="0"/>
    <s v="&quot;FALSE&quot;"/>
    <s v="Moved Out - Lease End"/>
  </r>
  <r>
    <s v="APP000841"/>
    <d v="2022-08-11T00:00:00"/>
    <x v="2"/>
    <x v="7"/>
    <n v="39"/>
    <n v="754"/>
    <x v="0"/>
    <n v="104131.2607"/>
    <m/>
    <x v="0"/>
    <s v="Full-time"/>
    <n v="6"/>
    <s v="&quot;TRUE&quot;"/>
    <n v="6"/>
    <n v="4.5"/>
    <n v="2"/>
    <n v="1250"/>
    <n v="0.96818842100000002"/>
    <s v="Approved"/>
    <n v="21"/>
    <n v="0"/>
    <n v="21"/>
    <n v="0"/>
    <s v="&quot;FALSE&quot;"/>
    <s v="Moved Out - Lease End"/>
  </r>
  <r>
    <s v="APP001087"/>
    <d v="2022-08-12T00:00:00"/>
    <x v="1"/>
    <x v="5"/>
    <n v="31"/>
    <n v="743"/>
    <x v="3"/>
    <n v="36140.969290000001"/>
    <m/>
    <x v="0"/>
    <s v="Full-time"/>
    <n v="2.8"/>
    <s v="&quot;FALSE&quot;"/>
    <n v="3"/>
    <n v="4.4000000000000004"/>
    <n v="2"/>
    <n v="1400"/>
    <n v="0.99568698700000002"/>
    <s v="Approved"/>
    <n v="8"/>
    <n v="0"/>
    <n v="8"/>
    <n v="0"/>
    <s v="&quot;TRUE&quot;"/>
    <s v="Moved Out - Early"/>
  </r>
  <r>
    <s v="APP000409"/>
    <d v="2022-08-12T00:00:00"/>
    <x v="0"/>
    <x v="1"/>
    <n v="42"/>
    <n v="560"/>
    <x v="2"/>
    <n v="56561.402410000002"/>
    <m/>
    <x v="0"/>
    <s v="Full-time"/>
    <n v="4.5999999999999996"/>
    <s v="&quot;TRUE&quot;"/>
    <n v="2"/>
    <n v="4.3"/>
    <n v="1"/>
    <n v="1600"/>
    <n v="0.99775029800000004"/>
    <s v="Approved"/>
    <n v="17"/>
    <n v="0"/>
    <n v="17"/>
    <n v="0"/>
    <s v="&quot;FALSE&quot;"/>
    <s v="Moved Out - Lease End"/>
  </r>
  <r>
    <s v="APP000590"/>
    <d v="2022-08-13T00:00:00"/>
    <x v="2"/>
    <x v="9"/>
    <n v="45"/>
    <n v="811"/>
    <x v="2"/>
    <n v="61761.923519999997"/>
    <m/>
    <x v="0"/>
    <s v="Full-time"/>
    <n v="0.1"/>
    <s v="&quot;FALSE&quot;"/>
    <n v="4"/>
    <n v="18.399999999999999"/>
    <n v="2"/>
    <n v="1100"/>
    <n v="0.97432564499999996"/>
    <s v="Approved"/>
    <n v="23"/>
    <n v="2"/>
    <n v="23"/>
    <n v="0"/>
    <s v="&quot;FALSE&quot;"/>
    <s v="Moved Out - Lease End"/>
  </r>
  <r>
    <s v="APP000743"/>
    <d v="2022-08-13T00:00:00"/>
    <x v="1"/>
    <x v="5"/>
    <n v="38"/>
    <n v="761"/>
    <x v="3"/>
    <n v="31843.222450000001"/>
    <n v="31843.222450000001"/>
    <x v="5"/>
    <s v="Student"/>
    <n v="0.7"/>
    <s v="&quot;FALSE&quot;"/>
    <n v="1"/>
    <n v="2.8"/>
    <n v="2"/>
    <n v="1150"/>
    <n v="0.926011421"/>
    <s v="Approved"/>
    <n v="6"/>
    <n v="0"/>
    <n v="6"/>
    <n v="0"/>
    <s v="&quot;TRUE&quot;"/>
    <s v="Moved Out - Early"/>
  </r>
  <r>
    <s v="APP000777"/>
    <d v="2022-08-17T00:00:00"/>
    <x v="2"/>
    <x v="11"/>
    <n v="38"/>
    <n v="785"/>
    <x v="3"/>
    <n v="67039.815860000002"/>
    <n v="67039.815860000002"/>
    <x v="0"/>
    <s v="Full-time"/>
    <n v="3.2"/>
    <s v="&quot;FALSE&quot;"/>
    <n v="5"/>
    <n v="1.6"/>
    <n v="2"/>
    <n v="800"/>
    <n v="0.85404183499999997"/>
    <s v="Approved"/>
    <n v="23"/>
    <n v="0"/>
    <n v="23"/>
    <n v="0"/>
    <s v="&quot;TRUE&quot;"/>
    <s v="Moved Out - Early"/>
  </r>
  <r>
    <s v="APP001057"/>
    <d v="2022-08-19T00:00:00"/>
    <x v="1"/>
    <x v="13"/>
    <n v="30"/>
    <n v="669"/>
    <x v="1"/>
    <n v="40486.121370000001"/>
    <n v="40486.121370000001"/>
    <x v="2"/>
    <s v="Contract"/>
    <n v="0.5"/>
    <s v="&quot;FALSE&quot;"/>
    <n v="2"/>
    <n v="1.5"/>
    <n v="2"/>
    <n v="1650"/>
    <n v="0.76025538000000004"/>
    <s v="Approved"/>
    <n v="8"/>
    <n v="0"/>
    <n v="8"/>
    <n v="0"/>
    <s v="&quot;TRUE&quot;"/>
    <s v="Moved Out - Early"/>
  </r>
  <r>
    <s v="APP000128"/>
    <d v="2022-08-20T00:00:00"/>
    <x v="0"/>
    <x v="6"/>
    <n v="46"/>
    <n v="637"/>
    <x v="2"/>
    <n v="15946.12175"/>
    <n v="15946.12175"/>
    <x v="0"/>
    <s v="Full-time"/>
    <n v="3.5"/>
    <s v="&quot;FALSE&quot;"/>
    <n v="2"/>
    <n v="11.4"/>
    <n v="2"/>
    <n v="800"/>
    <n v="0.64704787100000005"/>
    <s v="Approved"/>
    <n v="22"/>
    <n v="0"/>
    <n v="22"/>
    <n v="0"/>
    <s v="&quot;FALSE&quot;"/>
    <s v="Moved Out - Lease End"/>
  </r>
  <r>
    <s v="APP001172"/>
    <d v="2022-08-21T00:00:00"/>
    <x v="0"/>
    <x v="6"/>
    <n v="30"/>
    <n v="795"/>
    <x v="0"/>
    <n v="42787.159879999999"/>
    <n v="42787.159879999999"/>
    <x v="0"/>
    <s v="Full-time"/>
    <n v="2.2999999999999998"/>
    <s v="&quot;FALSE&quot;"/>
    <n v="1"/>
    <n v="0.1"/>
    <n v="3"/>
    <n v="1050"/>
    <n v="0.51731124500000003"/>
    <s v="Approved"/>
    <n v="20"/>
    <n v="0"/>
    <n v="20"/>
    <n v="0"/>
    <s v="&quot;FALSE&quot;"/>
    <s v="Moved Out - Lease End"/>
  </r>
  <r>
    <s v="APP000069"/>
    <d v="2022-08-21T00:00:00"/>
    <x v="2"/>
    <x v="7"/>
    <n v="27"/>
    <n v="837"/>
    <x v="2"/>
    <n v="100635.2736"/>
    <m/>
    <x v="0"/>
    <s v="Full-time"/>
    <n v="2.2000000000000002"/>
    <s v="&quot;FALSE&quot;"/>
    <n v="5"/>
    <n v="0.9"/>
    <n v="2"/>
    <n v="800"/>
    <n v="0.374359679"/>
    <s v="Approved"/>
    <n v="20"/>
    <n v="0"/>
    <n v="20"/>
    <n v="0"/>
    <s v="&quot;FALSE&quot;"/>
    <s v="Moved Out - Lease End"/>
  </r>
  <r>
    <s v="APP000890"/>
    <d v="2022-08-21T00:00:00"/>
    <x v="2"/>
    <x v="7"/>
    <n v="54"/>
    <n v="452"/>
    <x v="0"/>
    <n v="23820.647150000001"/>
    <n v="23820.647150000001"/>
    <x v="4"/>
    <s v="Self-employed"/>
    <n v="6.6"/>
    <s v="&quot;FALSE&quot;"/>
    <n v="0"/>
    <n v="7.8"/>
    <n v="3"/>
    <n v="1300"/>
    <n v="0.22184493199999999"/>
    <s v="Approved"/>
    <n v="13"/>
    <n v="0"/>
    <n v="13"/>
    <n v="0"/>
    <s v="&quot;TRUE&quot;"/>
    <s v="Moved Out - Early"/>
  </r>
  <r>
    <s v="APP001232"/>
    <d v="2022-08-23T00:00:00"/>
    <x v="2"/>
    <x v="11"/>
    <n v="50"/>
    <n v="564"/>
    <x v="2"/>
    <n v="21566.504379999998"/>
    <m/>
    <x v="0"/>
    <s v="Full-time"/>
    <n v="0.4"/>
    <s v="&quot;FALSE&quot;"/>
    <n v="6"/>
    <n v="4.5"/>
    <n v="3"/>
    <n v="1150"/>
    <n v="6.3663061000000007E-2"/>
    <s v="Approved"/>
    <n v="11"/>
    <n v="1"/>
    <n v="11"/>
    <n v="0"/>
    <s v="&quot;TRUE&quot;"/>
    <s v="Moved Out - Early"/>
  </r>
  <r>
    <s v="APP001092"/>
    <d v="2022-08-24T00:00:00"/>
    <x v="1"/>
    <x v="2"/>
    <n v="45"/>
    <n v="796"/>
    <x v="2"/>
    <n v="75375.584940000001"/>
    <n v="75375.584940000001"/>
    <x v="0"/>
    <s v="Full-time"/>
    <n v="4.5"/>
    <s v="&quot;TRUE&quot;"/>
    <n v="2"/>
    <n v="5.2"/>
    <n v="3"/>
    <n v="800"/>
    <n v="9.6145111000000005E-2"/>
    <s v="Approved"/>
    <n v="15"/>
    <n v="0"/>
    <n v="15"/>
    <n v="0"/>
    <s v="&quot;FALSE&quot;"/>
    <s v="Moved Out - Lease End"/>
  </r>
  <r>
    <s v="APP000601"/>
    <d v="2022-08-24T00:00:00"/>
    <x v="2"/>
    <x v="3"/>
    <n v="27"/>
    <n v="573"/>
    <x v="2"/>
    <n v="42377.069409999996"/>
    <n v="42377.069409999996"/>
    <x v="2"/>
    <s v="Contract"/>
    <n v="4.7"/>
    <s v="&quot;FALSE&quot;"/>
    <n v="3"/>
    <n v="0.6"/>
    <n v="4"/>
    <n v="1350"/>
    <n v="0.253497215"/>
    <s v="Denied"/>
    <m/>
    <m/>
    <m/>
    <m/>
    <m/>
    <s v="Application Denied"/>
  </r>
  <r>
    <s v="APP000394"/>
    <d v="2022-08-29T00:00:00"/>
    <x v="1"/>
    <x v="4"/>
    <n v="39"/>
    <n v="916"/>
    <x v="2"/>
    <n v="43223.753879999997"/>
    <n v="43223.753879999997"/>
    <x v="0"/>
    <s v="Full-time"/>
    <n v="2.4"/>
    <s v="&quot;FALSE&quot;"/>
    <n v="1"/>
    <n v="0.5"/>
    <n v="1"/>
    <n v="1750"/>
    <n v="0.40437362199999999"/>
    <s v="Approved"/>
    <n v="15"/>
    <n v="0"/>
    <n v="15"/>
    <n v="0"/>
    <s v="&quot;FALSE&quot;"/>
    <s v="Moved Out - Lease End"/>
  </r>
  <r>
    <s v="APP000526"/>
    <d v="2022-08-31T00:00:00"/>
    <x v="1"/>
    <x v="5"/>
    <n v="40"/>
    <n v="599"/>
    <x v="1"/>
    <n v="101134.0297"/>
    <n v="101134.0297"/>
    <x v="0"/>
    <s v="Full-time"/>
    <n v="0.5"/>
    <s v="&quot;FALSE&quot;"/>
    <n v="5"/>
    <n v="2.2000000000000002"/>
    <n v="3"/>
    <n v="1750"/>
    <n v="0.54492012999999995"/>
    <s v="Approved"/>
    <n v="20"/>
    <n v="1"/>
    <n v="20"/>
    <n v="0"/>
    <s v="&quot;TRUE&quot;"/>
    <s v="Moved Out - Early"/>
  </r>
  <r>
    <s v="APP000955"/>
    <d v="2022-08-31T00:00:00"/>
    <x v="2"/>
    <x v="10"/>
    <n v="44"/>
    <n v="545"/>
    <x v="1"/>
    <n v="11265.21242"/>
    <n v="11265.21242"/>
    <x v="0"/>
    <s v="Full-time"/>
    <n v="7.2"/>
    <s v="&quot;TRUE&quot;"/>
    <n v="3"/>
    <n v="12.5"/>
    <n v="3"/>
    <n v="1300"/>
    <n v="0.67154641699999995"/>
    <s v="Denied"/>
    <m/>
    <m/>
    <m/>
    <m/>
    <m/>
    <s v="Application Denied"/>
  </r>
  <r>
    <s v="APP000523"/>
    <d v="2022-09-02T00:00:00"/>
    <x v="0"/>
    <x v="15"/>
    <n v="41"/>
    <n v="639"/>
    <x v="1"/>
    <n v="21113.41689"/>
    <m/>
    <x v="0"/>
    <s v="Full-time"/>
    <n v="7.8"/>
    <s v="&quot;FALSE&quot;"/>
    <n v="5"/>
    <n v="13"/>
    <n v="3"/>
    <n v="1300"/>
    <n v="0.78101775900000003"/>
    <s v="Approved"/>
    <n v="20"/>
    <n v="0"/>
    <n v="20"/>
    <n v="0"/>
    <s v="&quot;FALSE&quot;"/>
    <s v="Moved Out - Lease End"/>
  </r>
  <r>
    <s v="APP000989"/>
    <d v="2022-09-05T00:00:00"/>
    <x v="2"/>
    <x v="10"/>
    <n v="28"/>
    <n v="778"/>
    <x v="0"/>
    <n v="20047.206839999999"/>
    <n v="20047.206839999999"/>
    <x v="0"/>
    <s v="Full-time"/>
    <n v="2.7"/>
    <s v="&quot;FALSE&quot;"/>
    <n v="5"/>
    <n v="5"/>
    <n v="3"/>
    <n v="1550"/>
    <n v="0.87053766499999996"/>
    <s v="Denied"/>
    <m/>
    <m/>
    <m/>
    <m/>
    <m/>
    <s v="Application Denied"/>
  </r>
  <r>
    <s v="APP001206"/>
    <d v="2022-09-05T00:00:00"/>
    <x v="1"/>
    <x v="5"/>
    <n v="38"/>
    <n v="805"/>
    <x v="3"/>
    <n v="128712.0292"/>
    <n v="128712.0292"/>
    <x v="0"/>
    <s v="Full-time"/>
    <n v="0.7"/>
    <s v="&quot;FALSE&quot;"/>
    <n v="0"/>
    <n v="0.4"/>
    <n v="2"/>
    <n v="1550"/>
    <n v="0.93781930899999999"/>
    <s v="Approved"/>
    <n v="13"/>
    <n v="1"/>
    <n v="13"/>
    <n v="0"/>
    <s v="&quot;FALSE&quot;"/>
    <s v="Moved Out - Lease End"/>
  </r>
  <r>
    <s v="APP000355"/>
    <d v="2022-09-06T00:00:00"/>
    <x v="2"/>
    <x v="10"/>
    <n v="30"/>
    <n v="764"/>
    <x v="1"/>
    <n v="99563.811660000007"/>
    <n v="99563.811660000007"/>
    <x v="1"/>
    <s v="None"/>
    <n v="6.3"/>
    <s v="&quot;FALSE&quot;"/>
    <n v="4"/>
    <n v="7"/>
    <n v="3"/>
    <n v="1750"/>
    <n v="0.98114395300000001"/>
    <s v="Approved"/>
    <n v="21"/>
    <n v="1"/>
    <n v="21"/>
    <n v="0"/>
    <s v="&quot;FALSE&quot;"/>
    <s v="Moved Out - Lease End"/>
  </r>
  <r>
    <s v="APP000872"/>
    <d v="2022-09-07T00:00:00"/>
    <x v="2"/>
    <x v="10"/>
    <n v="44"/>
    <n v="682"/>
    <x v="2"/>
    <n v="16237.535019999999"/>
    <n v="16237.535019999999"/>
    <x v="0"/>
    <s v="Full-time"/>
    <n v="1.8"/>
    <s v="&quot;TRUE&quot;"/>
    <n v="3"/>
    <n v="6.7"/>
    <n v="2"/>
    <n v="1300"/>
    <n v="0.99940484900000004"/>
    <s v="Denied"/>
    <m/>
    <m/>
    <m/>
    <m/>
    <m/>
    <s v="Application Denied"/>
  </r>
  <r>
    <s v="APP001043"/>
    <d v="2022-09-07T00:00:00"/>
    <x v="2"/>
    <x v="8"/>
    <n v="50"/>
    <n v="777"/>
    <x v="0"/>
    <n v="79422.976089999996"/>
    <n v="79422.976089999996"/>
    <x v="0"/>
    <s v="Full-time"/>
    <n v="2"/>
    <s v="&quot;FALSE&quot;"/>
    <n v="3"/>
    <n v="24.4"/>
    <n v="4"/>
    <n v="800"/>
    <n v="0.99213551499999997"/>
    <s v="Approved"/>
    <n v="12"/>
    <n v="0"/>
    <n v="12"/>
    <n v="1"/>
    <s v="&quot;FALSE&quot;"/>
    <s v="Moved Out - Lease End"/>
  </r>
  <r>
    <s v="APP000767"/>
    <d v="2022-09-12T00:00:00"/>
    <x v="1"/>
    <x v="4"/>
    <n v="44"/>
    <n v="784"/>
    <x v="0"/>
    <n v="61989.115689999999"/>
    <m/>
    <x v="0"/>
    <s v="Full-time"/>
    <n v="0.7"/>
    <s v="&quot;FALSE&quot;"/>
    <n v="3"/>
    <n v="4.3"/>
    <n v="2"/>
    <n v="1350"/>
    <n v="0.95952165"/>
    <s v="Approved"/>
    <n v="22"/>
    <n v="1"/>
    <n v="22"/>
    <n v="0"/>
    <s v="&quot;TRUE&quot;"/>
    <s v="Moved Out - Early"/>
  </r>
  <r>
    <s v="APP001126"/>
    <d v="2022-09-12T00:00:00"/>
    <x v="1"/>
    <x v="5"/>
    <n v="40"/>
    <n v="678"/>
    <x v="1"/>
    <n v="101954.57739999999"/>
    <n v="101954.57739999999"/>
    <x v="5"/>
    <s v="Student"/>
    <n v="5"/>
    <s v="&quot;FALSE&quot;"/>
    <n v="2"/>
    <n v="5.3"/>
    <n v="3"/>
    <n v="1750"/>
    <n v="0.90239638799999999"/>
    <s v="Approved"/>
    <n v="19"/>
    <n v="3"/>
    <n v="19"/>
    <n v="1"/>
    <s v="&quot;FALSE&quot;"/>
    <s v="Moved Out - Lease End"/>
  </r>
  <r>
    <s v="APP000387"/>
    <d v="2022-09-14T00:00:00"/>
    <x v="2"/>
    <x v="8"/>
    <n v="28"/>
    <n v="804"/>
    <x v="2"/>
    <n v="60213.352149999999"/>
    <m/>
    <x v="0"/>
    <s v="Full-time"/>
    <n v="0.7"/>
    <s v="&quot;FALSE&quot;"/>
    <n v="3"/>
    <n v="4.7"/>
    <n v="3"/>
    <n v="1150"/>
    <n v="0.82221902000000002"/>
    <s v="Approved"/>
    <n v="18"/>
    <n v="0"/>
    <n v="18"/>
    <n v="0"/>
    <s v="&quot;FALSE&quot;"/>
    <s v="Moved Out - Lease End"/>
  </r>
  <r>
    <s v="APP000169"/>
    <d v="2022-09-15T00:00:00"/>
    <x v="2"/>
    <x v="3"/>
    <n v="28"/>
    <n v="709"/>
    <x v="1"/>
    <n v="28432.23213"/>
    <n v="28432.23213"/>
    <x v="0"/>
    <s v="Full-time"/>
    <n v="10.199999999999999"/>
    <s v="&quot;FALSE&quot;"/>
    <n v="4"/>
    <n v="2"/>
    <n v="3"/>
    <n v="1850"/>
    <n v="0.72103771100000003"/>
    <s v="Denied"/>
    <m/>
    <m/>
    <m/>
    <m/>
    <m/>
    <s v="Application Denied"/>
  </r>
  <r>
    <s v="APP000632"/>
    <d v="2022-09-16T00:00:00"/>
    <x v="0"/>
    <x v="0"/>
    <n v="29"/>
    <n v="827"/>
    <x v="0"/>
    <n v="31799.897629999999"/>
    <n v="31799.897629999999"/>
    <x v="2"/>
    <s v="Contract"/>
    <n v="1.9"/>
    <s v="&quot;FALSE&quot;"/>
    <n v="3"/>
    <n v="2.6"/>
    <n v="2"/>
    <n v="1100"/>
    <n v="0.60143718000000002"/>
    <s v="Approved"/>
    <n v="15"/>
    <n v="0"/>
    <n v="15"/>
    <n v="0"/>
    <s v="&quot;FALSE&quot;"/>
    <s v="Moved Out - Lease End"/>
  </r>
  <r>
    <s v="APP000484"/>
    <d v="2022-09-17T00:00:00"/>
    <x v="1"/>
    <x v="12"/>
    <n v="33"/>
    <n v="609"/>
    <x v="3"/>
    <n v="47528.784650000001"/>
    <n v="47528.784650000001"/>
    <x v="1"/>
    <s v="None"/>
    <n v="1.8"/>
    <s v="&quot;FALSE&quot;"/>
    <n v="2"/>
    <n v="0.3"/>
    <n v="1"/>
    <n v="1300"/>
    <n v="0.466472677"/>
    <s v="Denied"/>
    <m/>
    <m/>
    <m/>
    <m/>
    <m/>
    <s v="Application Denied"/>
  </r>
  <r>
    <s v="APP000362"/>
    <d v="2022-09-18T00:00:00"/>
    <x v="1"/>
    <x v="4"/>
    <n v="46"/>
    <n v="774"/>
    <x v="2"/>
    <n v="30373.675179999998"/>
    <n v="30373.675179999998"/>
    <x v="1"/>
    <s v="Part-time"/>
    <n v="1.2"/>
    <s v="&quot;FALSE&quot;"/>
    <n v="3"/>
    <n v="7.6"/>
    <n v="1"/>
    <n v="1400"/>
    <n v="0.319591927"/>
    <s v="Denied"/>
    <m/>
    <m/>
    <m/>
    <m/>
    <m/>
    <s v="Application Denied"/>
  </r>
  <r>
    <s v="APP000857"/>
    <d v="2022-09-21T00:00:00"/>
    <x v="2"/>
    <x v="9"/>
    <n v="40"/>
    <n v="548"/>
    <x v="3"/>
    <n v="52424.351029999998"/>
    <n v="52424.351029999998"/>
    <x v="1"/>
    <s v="Part-time"/>
    <n v="5.6"/>
    <s v="&quot;FALSE&quot;"/>
    <n v="2"/>
    <n v="2.5"/>
    <n v="3"/>
    <n v="1400"/>
    <n v="0.16454706299999999"/>
    <s v="Approved"/>
    <n v="21"/>
    <n v="2"/>
    <n v="21"/>
    <n v="0"/>
    <s v="&quot;TRUE&quot;"/>
    <s v="Moved Out - Early"/>
  </r>
  <r>
    <s v="APP000336"/>
    <d v="2022-09-22T00:00:00"/>
    <x v="2"/>
    <x v="9"/>
    <n v="39"/>
    <n v="607"/>
    <x v="3"/>
    <n v="44957.547050000001"/>
    <n v="44957.547050000001"/>
    <x v="3"/>
    <s v="Unemployed"/>
    <n v="0.5"/>
    <s v="&quot;FALSE&quot;"/>
    <n v="3"/>
    <n v="7.9"/>
    <n v="2"/>
    <n v="1100"/>
    <n v="5.2987720000000002E-3"/>
    <s v="Approved"/>
    <n v="22"/>
    <n v="2"/>
    <n v="22"/>
    <n v="0"/>
    <s v="&quot;FALSE&quot;"/>
    <s v="Moved Out - Lease End"/>
  </r>
  <r>
    <s v="APP000838"/>
    <d v="2022-09-23T00:00:00"/>
    <x v="2"/>
    <x v="9"/>
    <n v="40"/>
    <n v="588"/>
    <x v="1"/>
    <n v="34606.99252"/>
    <n v="34606.99252"/>
    <x v="0"/>
    <s v="Full-time"/>
    <n v="15.3"/>
    <s v="&quot;FALSE&quot;"/>
    <n v="1"/>
    <n v="5.9"/>
    <n v="0"/>
    <n v="950"/>
    <n v="0.15408487700000001"/>
    <s v="Approved"/>
    <n v="23"/>
    <n v="0"/>
    <n v="23"/>
    <n v="0"/>
    <s v="&quot;FALSE&quot;"/>
    <s v="Moved Out - Lease End"/>
  </r>
  <r>
    <s v="APP001247"/>
    <d v="2022-09-26T00:00:00"/>
    <x v="2"/>
    <x v="11"/>
    <n v="66"/>
    <n v="651"/>
    <x v="2"/>
    <n v="25186.989280000002"/>
    <n v="25186.989280000002"/>
    <x v="0"/>
    <s v="Full-time"/>
    <n v="8.8000000000000007"/>
    <s v="&quot;FALSE&quot;"/>
    <n v="2"/>
    <n v="3.1"/>
    <n v="2"/>
    <n v="1300"/>
    <n v="0.30953236200000001"/>
    <s v="Denied"/>
    <m/>
    <m/>
    <m/>
    <m/>
    <m/>
    <s v="Application Denied"/>
  </r>
  <r>
    <s v="APP000763"/>
    <d v="2022-09-27T00:00:00"/>
    <x v="2"/>
    <x v="10"/>
    <n v="41"/>
    <n v="696"/>
    <x v="1"/>
    <n v="14404.30113"/>
    <n v="14404.30113"/>
    <x v="2"/>
    <s v="Contract"/>
    <n v="8.9"/>
    <s v="&quot;FALSE&quot;"/>
    <n v="2"/>
    <n v="5"/>
    <n v="3"/>
    <n v="800"/>
    <n v="0.45707270900000002"/>
    <s v="Approved"/>
    <n v="23"/>
    <n v="1"/>
    <n v="23"/>
    <n v="0"/>
    <s v="&quot;FALSE&quot;"/>
    <s v="Moved Out - Lease End"/>
  </r>
  <r>
    <s v="APP000304"/>
    <d v="2022-09-28T00:00:00"/>
    <x v="1"/>
    <x v="13"/>
    <n v="55"/>
    <n v="736"/>
    <x v="3"/>
    <n v="61424.531069999997"/>
    <n v="61424.531069999997"/>
    <x v="0"/>
    <s v="Full-time"/>
    <n v="3.3"/>
    <s v="&quot;FALSE&quot;"/>
    <n v="6"/>
    <n v="11.7"/>
    <n v="3"/>
    <n v="1650"/>
    <n v="0.592936935"/>
    <s v="Approved"/>
    <n v="15"/>
    <n v="0"/>
    <n v="15"/>
    <n v="0"/>
    <s v="&quot;FALSE&quot;"/>
    <s v="Moved Out - Lease End"/>
  </r>
  <r>
    <s v="APP001035"/>
    <d v="2022-09-28T00:00:00"/>
    <x v="2"/>
    <x v="3"/>
    <n v="30"/>
    <n v="692"/>
    <x v="3"/>
    <n v="58897.389199999998"/>
    <n v="58897.389199999998"/>
    <x v="0"/>
    <s v="Full-time"/>
    <n v="5.7"/>
    <s v="&quot;FALSE&quot;"/>
    <n v="4"/>
    <n v="7.6"/>
    <n v="2"/>
    <n v="1200"/>
    <n v="0.71365433"/>
    <s v="Approved"/>
    <n v="23"/>
    <n v="0"/>
    <n v="23"/>
    <n v="0"/>
    <s v="&quot;FALSE&quot;"/>
    <s v="Moved Out - Lease End"/>
  </r>
  <r>
    <s v="APP000420"/>
    <d v="2022-10-04T00:00:00"/>
    <x v="1"/>
    <x v="2"/>
    <n v="36"/>
    <n v="608"/>
    <x v="2"/>
    <n v="40636.842329999999"/>
    <n v="40636.842329999999"/>
    <x v="0"/>
    <s v="Full-time"/>
    <n v="1.3"/>
    <s v="&quot;FALSE&quot;"/>
    <n v="1"/>
    <n v="15"/>
    <n v="3"/>
    <n v="1450"/>
    <n v="0.81614111600000006"/>
    <s v="Denied"/>
    <m/>
    <m/>
    <m/>
    <m/>
    <m/>
    <s v="Application Denied"/>
  </r>
  <r>
    <s v="APP000472"/>
    <d v="2022-10-07T00:00:00"/>
    <x v="0"/>
    <x v="0"/>
    <n v="39"/>
    <n v="658"/>
    <x v="0"/>
    <n v="44008.862809999999"/>
    <n v="44008.862809999999"/>
    <x v="0"/>
    <s v="None"/>
    <n v="5.7"/>
    <s v="&quot;FALSE&quot;"/>
    <n v="4"/>
    <n v="0.3"/>
    <n v="1"/>
    <n v="950"/>
    <n v="0.89777922399999999"/>
    <s v="Approved"/>
    <b v="1"/>
    <s v="Moved Out - Early"/>
    <m/>
    <m/>
    <m/>
    <m/>
  </r>
  <r>
    <s v="APP000507"/>
    <d v="2022-10-08T00:00:00"/>
    <x v="0"/>
    <x v="15"/>
    <n v="48"/>
    <n v="699"/>
    <x v="1"/>
    <n v="44045.349309999998"/>
    <n v="44045.349309999998"/>
    <x v="4"/>
    <s v="Self-employed"/>
    <n v="4.5999999999999996"/>
    <s v="&quot;FALSE&quot;"/>
    <n v="3"/>
    <n v="18.2"/>
    <n v="4"/>
    <n v="1300"/>
    <n v="0.95648317199999999"/>
    <s v="Approved"/>
    <b v="0"/>
    <s v="Moved Out - Lease End"/>
    <m/>
    <m/>
    <m/>
    <m/>
  </r>
  <r>
    <s v="APP000598"/>
    <d v="2022-10-09T00:00:00"/>
    <x v="2"/>
    <x v="9"/>
    <n v="38"/>
    <n v="764"/>
    <x v="0"/>
    <n v="28361.063310000001"/>
    <n v="28361.063310000001"/>
    <x v="1"/>
    <s v="Part-time"/>
    <n v="7.9"/>
    <s v="&quot;FALSE&quot;"/>
    <n v="0"/>
    <n v="4.7"/>
    <n v="3"/>
    <n v="1350"/>
    <n v="0.99075334400000004"/>
    <s v="Approved"/>
    <b v="0"/>
    <s v="Moved Out - Lease End"/>
    <m/>
    <m/>
    <m/>
    <m/>
  </r>
  <r>
    <s v="APP000029"/>
    <d v="2022-10-10T00:00:00"/>
    <x v="1"/>
    <x v="5"/>
    <n v="60"/>
    <n v="827"/>
    <x v="1"/>
    <n v="45900.187899999997"/>
    <n v="45900.187899999997"/>
    <x v="1"/>
    <s v="Part-time"/>
    <n v="2.2999999999999998"/>
    <s v="&quot;FALSE&quot;"/>
    <n v="1"/>
    <n v="5.8"/>
    <n v="3"/>
    <n v="1100"/>
    <n v="0.99971429199999995"/>
    <s v="Approved"/>
    <b v="0"/>
    <s v="Moved Out - Lease End"/>
    <m/>
    <m/>
    <m/>
    <m/>
  </r>
  <r>
    <s v="APP000527"/>
    <d v="2022-10-14T00:00:00"/>
    <x v="2"/>
    <x v="8"/>
    <n v="56"/>
    <n v="669"/>
    <x v="0"/>
    <n v="39667.982550000001"/>
    <n v="39667.982550000001"/>
    <x v="0"/>
    <s v="Full-time"/>
    <n v="2.1"/>
    <s v="&quot;FALSE&quot;"/>
    <n v="1"/>
    <n v="0.5"/>
    <n v="3"/>
    <n v="900"/>
    <n v="0.98313710499999996"/>
    <s v="Denied"/>
    <m/>
    <s v="Application Denied"/>
    <m/>
    <m/>
    <m/>
    <m/>
  </r>
  <r>
    <s v="APP000159"/>
    <d v="2022-10-16T00:00:00"/>
    <x v="2"/>
    <x v="9"/>
    <n v="31"/>
    <n v="511"/>
    <x v="1"/>
    <n v="52966.013720000003"/>
    <n v="52966.013720000003"/>
    <x v="0"/>
    <s v="Full-time"/>
    <n v="2.8"/>
    <s v="&quot;FALSE&quot;"/>
    <n v="0"/>
    <n v="3.7"/>
    <n v="4"/>
    <n v="900"/>
    <n v="0.94144525599999995"/>
    <s v="Approved"/>
    <b v="0"/>
    <s v="Moved Out - Lease End"/>
    <m/>
    <m/>
    <m/>
    <m/>
  </r>
  <r>
    <s v="APP000869"/>
    <d v="2022-10-18T00:00:00"/>
    <x v="0"/>
    <x v="15"/>
    <n v="44"/>
    <n v="760"/>
    <x v="2"/>
    <n v="115148.18799999999"/>
    <n v="115148.18799999999"/>
    <x v="1"/>
    <s v="Part-time"/>
    <n v="3.2"/>
    <s v="&quot;FALSE&quot;"/>
    <n v="2"/>
    <n v="1.7"/>
    <n v="3"/>
    <n v="1450"/>
    <n v="0.87570377899999996"/>
    <s v="Approved"/>
    <b v="0"/>
    <s v="Moved Out - Lease End"/>
    <m/>
    <m/>
    <m/>
    <m/>
  </r>
  <r>
    <s v="APP000967"/>
    <d v="2022-10-19T00:00:00"/>
    <x v="1"/>
    <x v="13"/>
    <n v="44"/>
    <n v="578"/>
    <x v="0"/>
    <n v="51839.617120000003"/>
    <m/>
    <x v="0"/>
    <s v="None"/>
    <n v="4.5999999999999996"/>
    <s v="&quot;FALSE&quot;"/>
    <n v="3"/>
    <n v="6.5"/>
    <n v="3"/>
    <n v="1700"/>
    <n v="0.78759206900000001"/>
    <s v="Approved"/>
    <b v="0"/>
    <s v="Moved Out - Lease End"/>
    <m/>
    <m/>
    <m/>
    <m/>
  </r>
  <r>
    <s v="APP001105"/>
    <d v="2022-10-20T00:00:00"/>
    <x v="0"/>
    <x v="14"/>
    <n v="43"/>
    <n v="552"/>
    <x v="0"/>
    <n v="49704.439469999998"/>
    <n v="49704.439469999998"/>
    <x v="0"/>
    <s v="Full-time"/>
    <n v="0.7"/>
    <s v="&quot;FALSE&quot;"/>
    <n v="1"/>
    <n v="1.7"/>
    <n v="2"/>
    <n v="1150"/>
    <n v="0.67936097900000003"/>
    <s v="Approved"/>
    <b v="1"/>
    <s v="Moved Out - Early"/>
    <m/>
    <m/>
    <m/>
    <m/>
  </r>
  <r>
    <s v="APP000193"/>
    <d v="2022-10-21T00:00:00"/>
    <x v="0"/>
    <x v="1"/>
    <n v="55"/>
    <n v="817"/>
    <x v="2"/>
    <n v="40272.687969999999"/>
    <n v="40272.687969999999"/>
    <x v="4"/>
    <s v="Self-employed"/>
    <n v="5.4"/>
    <s v="&quot;FALSE&quot;"/>
    <n v="1"/>
    <n v="7.1"/>
    <n v="3"/>
    <n v="1250"/>
    <n v="0.55377531899999999"/>
    <s v="Approved"/>
    <b v="1"/>
    <s v="Moved Out - Early"/>
    <m/>
    <m/>
    <m/>
    <m/>
  </r>
  <r>
    <s v="APP001245"/>
    <d v="2022-10-22T00:00:00"/>
    <x v="1"/>
    <x v="13"/>
    <n v="48"/>
    <n v="822"/>
    <x v="0"/>
    <n v="58694.953220000003"/>
    <n v="58694.953220000003"/>
    <x v="2"/>
    <s v="Contract"/>
    <n v="0.4"/>
    <s v="&quot;FALSE&quot;"/>
    <n v="3"/>
    <n v="3.8"/>
    <n v="2"/>
    <n v="1800"/>
    <n v="0.41404322799999999"/>
    <s v="Approved"/>
    <b v="0"/>
    <s v="Moved Out - Lease End"/>
    <m/>
    <m/>
    <m/>
    <m/>
  </r>
  <r>
    <s v="APP001154"/>
    <d v="2022-10-23T00:00:00"/>
    <x v="1"/>
    <x v="2"/>
    <n v="31"/>
    <n v="663"/>
    <x v="3"/>
    <n v="87956.565459999998"/>
    <n v="87956.565459999998"/>
    <x v="4"/>
    <s v="Self-employed"/>
    <n v="5.5"/>
    <s v="&quot;FALSE&quot;"/>
    <n v="2"/>
    <n v="0.6"/>
    <n v="3"/>
    <n v="2000"/>
    <n v="0.26373422400000002"/>
    <s v="Approved"/>
    <b v="0"/>
    <s v="Moved Out - Lease End"/>
    <m/>
    <m/>
    <m/>
    <m/>
  </r>
  <r>
    <s v="APP000827"/>
    <d v="2022-10-24T00:00:00"/>
    <x v="2"/>
    <x v="3"/>
    <n v="57"/>
    <n v="522"/>
    <x v="3"/>
    <n v="58883.39314"/>
    <m/>
    <x v="0"/>
    <s v="Full-time"/>
    <n v="1.7"/>
    <s v="&quot;FALSE&quot;"/>
    <n v="5"/>
    <n v="10.3"/>
    <n v="1"/>
    <n v="1600"/>
    <n v="0.106688014"/>
    <s v="Approved"/>
    <b v="1"/>
    <s v="Moved Out - Early"/>
    <m/>
    <m/>
    <m/>
    <m/>
  </r>
  <r>
    <s v="APP000025"/>
    <d v="2022-10-25T00:00:00"/>
    <x v="1"/>
    <x v="5"/>
    <n v="51"/>
    <n v="746"/>
    <x v="2"/>
    <n v="17439.22667"/>
    <n v="17439.22667"/>
    <x v="0"/>
    <s v="Full-time"/>
    <n v="3.5"/>
    <s v="&quot;FALSE&quot;"/>
    <n v="4"/>
    <n v="3.1"/>
    <n v="3"/>
    <n v="1350"/>
    <n v="5.3083587000000002E-2"/>
    <s v="Denied"/>
    <m/>
    <s v="Application Denied"/>
    <m/>
    <m/>
    <m/>
    <m/>
  </r>
  <r>
    <s v="APP000109"/>
    <d v="2022-10-25T00:00:00"/>
    <x v="2"/>
    <x v="11"/>
    <n v="53"/>
    <n v="782"/>
    <x v="0"/>
    <n v="56298.839549999997"/>
    <m/>
    <x v="0"/>
    <s v="Full-time"/>
    <n v="8.6"/>
    <s v="&quot;FALSE&quot;"/>
    <n v="3"/>
    <n v="13.7"/>
    <n v="2"/>
    <n v="1450"/>
    <n v="0.211499145"/>
    <s v="Approved"/>
    <b v="0"/>
    <s v="Moved Out - Lease End"/>
    <m/>
    <m/>
    <m/>
    <m/>
  </r>
  <r>
    <s v="APP000607"/>
    <d v="2022-10-26T00:00:00"/>
    <x v="2"/>
    <x v="7"/>
    <n v="31"/>
    <n v="722"/>
    <x v="3"/>
    <n v="74875.913539999994"/>
    <m/>
    <x v="4"/>
    <s v="Self-employed"/>
    <n v="7.5"/>
    <s v="&quot;FALSE&quot;"/>
    <n v="4"/>
    <n v="0.2"/>
    <n v="2"/>
    <n v="800"/>
    <n v="0.36451186600000002"/>
    <s v="Approved"/>
    <b v="0"/>
    <s v="Moved Out - Lease End"/>
    <m/>
    <m/>
    <m/>
    <m/>
  </r>
  <r>
    <s v="APP000670"/>
    <d v="2022-10-27T00:00:00"/>
    <x v="2"/>
    <x v="9"/>
    <n v="34"/>
    <n v="662"/>
    <x v="1"/>
    <n v="49694.22236"/>
    <n v="49694.22236"/>
    <x v="0"/>
    <s v="Full-time"/>
    <n v="5"/>
    <s v="&quot;FALSE&quot;"/>
    <n v="2"/>
    <n v="1.7"/>
    <n v="1"/>
    <n v="1050"/>
    <n v="0.50821297300000001"/>
    <s v="Approved"/>
    <b v="0"/>
    <s v="Moved Out - Lease End"/>
    <m/>
    <m/>
    <m/>
    <m/>
  </r>
  <r>
    <s v="APP001168"/>
    <d v="2022-10-28T00:00:00"/>
    <x v="1"/>
    <x v="5"/>
    <n v="41"/>
    <n v="498"/>
    <x v="2"/>
    <n v="46984.012360000001"/>
    <n v="46984.012360000001"/>
    <x v="0"/>
    <s v="Full-time"/>
    <n v="0.5"/>
    <s v="&quot;FALSE&quot;"/>
    <n v="3"/>
    <n v="1.1000000000000001"/>
    <n v="1"/>
    <n v="1050"/>
    <n v="0.63893155899999998"/>
    <s v="Approved"/>
    <b v="0"/>
    <s v="Moved Out - Lease End"/>
    <m/>
    <m/>
    <m/>
    <m/>
  </r>
  <r>
    <s v="APP000574"/>
    <d v="2022-10-29T00:00:00"/>
    <x v="1"/>
    <x v="2"/>
    <n v="44"/>
    <n v="632"/>
    <x v="1"/>
    <n v="26078.883180000001"/>
    <n v="26078.883180000001"/>
    <x v="0"/>
    <s v="Full-time"/>
    <n v="0.7"/>
    <s v="&quot;FALSE&quot;"/>
    <n v="2"/>
    <n v="2"/>
    <n v="3"/>
    <n v="1150"/>
    <n v="0.75332836199999997"/>
    <s v="Denied"/>
    <m/>
    <s v="Application Denied"/>
    <m/>
    <m/>
    <m/>
    <m/>
  </r>
  <r>
    <s v="APP000292"/>
    <d v="2022-11-05T00:00:00"/>
    <x v="2"/>
    <x v="7"/>
    <n v="47"/>
    <n v="373"/>
    <x v="0"/>
    <n v="93204.608129999993"/>
    <n v="93204.608129999993"/>
    <x v="0"/>
    <s v="Full-time"/>
    <n v="4.5"/>
    <s v="&quot;FALSE&quot;"/>
    <n v="2"/>
    <n v="3.3"/>
    <n v="1"/>
    <n v="1050"/>
    <n v="0.84848106599999995"/>
    <s v="Approved"/>
    <b v="0"/>
    <s v="Moved Out - Lease End"/>
    <m/>
    <m/>
    <m/>
    <m/>
  </r>
  <r>
    <s v="APP000035"/>
    <d v="2022-11-09T00:00:00"/>
    <x v="0"/>
    <x v="14"/>
    <n v="37"/>
    <n v="725"/>
    <x v="1"/>
    <n v="77543.765220000001"/>
    <n v="77543.765220000001"/>
    <x v="4"/>
    <s v="Self-employed"/>
    <n v="4.8"/>
    <s v="&quot;FALSE&quot;"/>
    <n v="3"/>
    <n v="6.1"/>
    <n v="2"/>
    <n v="1200"/>
    <n v="0.92195895299999997"/>
    <s v="Approved"/>
    <b v="0"/>
    <s v="Moved Out - Lease End"/>
    <m/>
    <m/>
    <m/>
    <m/>
  </r>
  <r>
    <s v="APP000630"/>
    <d v="2022-11-09T00:00:00"/>
    <x v="2"/>
    <x v="7"/>
    <n v="56"/>
    <n v="625"/>
    <x v="0"/>
    <n v="194166.3339"/>
    <n v="194166.3339"/>
    <x v="1"/>
    <s v="Part-time"/>
    <n v="4.8"/>
    <s v="&quot;FALSE&quot;"/>
    <n v="2"/>
    <n v="0.6"/>
    <n v="3"/>
    <n v="1200"/>
    <n v="0.97188499900000003"/>
    <s v="Approved"/>
    <b v="0"/>
    <s v="Moved Out - Lease End"/>
    <m/>
    <m/>
    <m/>
    <m/>
  </r>
  <r>
    <s v="APP001189"/>
    <d v="2022-11-14T00:00:00"/>
    <x v="2"/>
    <x v="3"/>
    <n v="56"/>
    <n v="786"/>
    <x v="1"/>
    <n v="137230.88190000001"/>
    <n v="137230.88190000001"/>
    <x v="3"/>
    <s v="Unemployed"/>
    <n v="3.5"/>
    <s v="&quot;FALSE&quot;"/>
    <n v="5"/>
    <n v="2.4"/>
    <n v="4"/>
    <n v="1150"/>
    <n v="0.99698382200000002"/>
    <s v="Approved"/>
    <b v="1"/>
    <s v="Moved Out - Early"/>
    <m/>
    <m/>
    <m/>
    <m/>
  </r>
  <r>
    <s v="APP000837"/>
    <d v="2022-11-14T00:00:00"/>
    <x v="0"/>
    <x v="14"/>
    <n v="30"/>
    <n v="774"/>
    <x v="0"/>
    <n v="36544.208440000002"/>
    <m/>
    <x v="0"/>
    <s v="Full-time"/>
    <n v="2.6"/>
    <s v="&quot;FALSE&quot;"/>
    <n v="2"/>
    <n v="17.7"/>
    <n v="1"/>
    <n v="1850"/>
    <n v="0.99661426099999995"/>
    <s v="Approved"/>
    <b v="0"/>
    <s v="Current Tenant"/>
    <m/>
    <m/>
    <m/>
    <m/>
  </r>
  <r>
    <s v="APP000371"/>
    <d v="2022-11-16T00:00:00"/>
    <x v="2"/>
    <x v="10"/>
    <n v="44"/>
    <n v="724"/>
    <x v="1"/>
    <n v="33608.249159999999"/>
    <m/>
    <x v="0"/>
    <s v="Full-time"/>
    <n v="2.5"/>
    <s v="&quot;FALSE&quot;"/>
    <n v="5"/>
    <n v="5.7"/>
    <n v="2"/>
    <n v="1350"/>
    <n v="0.97078575700000003"/>
    <s v="Approved"/>
    <b v="0"/>
    <s v="Current Tenant"/>
    <m/>
    <m/>
    <m/>
    <m/>
  </r>
  <r>
    <s v="APP000918"/>
    <d v="2022-11-16T00:00:00"/>
    <x v="0"/>
    <x v="6"/>
    <n v="27"/>
    <n v="782"/>
    <x v="3"/>
    <n v="51109.301950000001"/>
    <n v="51109.301950000001"/>
    <x v="0"/>
    <s v="None"/>
    <n v="2.6"/>
    <s v="&quot;FALSE&quot;"/>
    <n v="4"/>
    <n v="2.7"/>
    <n v="2"/>
    <n v="800"/>
    <n v="0.920158111"/>
    <s v="Approved"/>
    <b v="0"/>
    <s v="Current Tenant"/>
    <m/>
    <m/>
    <m/>
    <m/>
  </r>
  <r>
    <s v="APP000569"/>
    <d v="2022-11-23T00:00:00"/>
    <x v="0"/>
    <x v="14"/>
    <n v="33"/>
    <n v="750"/>
    <x v="2"/>
    <n v="24850.484349999999"/>
    <m/>
    <x v="1"/>
    <s v="Part-time"/>
    <n v="23.4"/>
    <s v="&quot;FALSE&quot;"/>
    <n v="3"/>
    <n v="2"/>
    <n v="4"/>
    <n v="1250"/>
    <n v="0.84602462700000003"/>
    <s v="Approved"/>
    <b v="0"/>
    <s v="Current Tenant"/>
    <m/>
    <m/>
    <m/>
    <m/>
  </r>
  <r>
    <s v="APP000761"/>
    <d v="2022-11-26T00:00:00"/>
    <x v="2"/>
    <x v="10"/>
    <n v="41"/>
    <n v="772"/>
    <x v="2"/>
    <n v="19004.45696"/>
    <n v="19004.45696"/>
    <x v="4"/>
    <s v="Self-employed"/>
    <n v="2.1"/>
    <s v="&quot;FALSE&quot;"/>
    <n v="7"/>
    <n v="3.9"/>
    <n v="1"/>
    <n v="1150"/>
    <n v="0.75027907699999996"/>
    <s v="Approved"/>
    <b v="0"/>
    <s v="Current Tenant"/>
    <m/>
    <m/>
    <m/>
    <m/>
  </r>
  <r>
    <s v="APP000273"/>
    <d v="2022-11-30T00:00:00"/>
    <x v="0"/>
    <x v="14"/>
    <n v="40"/>
    <n v="624"/>
    <x v="3"/>
    <n v="58056.567669999997"/>
    <n v="58056.567669999997"/>
    <x v="0"/>
    <s v="Full-time"/>
    <n v="5.2"/>
    <s v="&quot;FALSE&quot;"/>
    <n v="1"/>
    <n v="4.5"/>
    <n v="2"/>
    <n v="950"/>
    <n v="0.63536732299999998"/>
    <s v="Approved"/>
    <b v="0"/>
    <s v="Current Tenant"/>
    <m/>
    <m/>
    <m/>
    <m/>
  </r>
  <r>
    <s v="APP000348"/>
    <d v="2022-12-03T00:00:00"/>
    <x v="2"/>
    <x v="7"/>
    <n v="30"/>
    <n v="725"/>
    <x v="0"/>
    <n v="30847.624100000001"/>
    <n v="30847.624100000001"/>
    <x v="0"/>
    <s v="Full-time"/>
    <n v="5.8"/>
    <s v="&quot;FALSE&quot;"/>
    <n v="6"/>
    <n v="2.2000000000000002"/>
    <n v="3"/>
    <n v="1150"/>
    <n v="0.50422483500000004"/>
    <s v="Approved"/>
    <b v="0"/>
    <s v="Current Tenant"/>
    <m/>
    <m/>
    <m/>
    <m/>
  </r>
  <r>
    <s v="APP000536"/>
    <d v="2022-12-04T00:00:00"/>
    <x v="0"/>
    <x v="1"/>
    <n v="32"/>
    <n v="626"/>
    <x v="1"/>
    <n v="20603.257989999998"/>
    <n v="20603.257989999998"/>
    <x v="0"/>
    <s v="Full-time"/>
    <n v="5.8"/>
    <s v="&quot;FALSE&quot;"/>
    <n v="4"/>
    <n v="6.8"/>
    <n v="3"/>
    <n v="1500"/>
    <n v="0.36020170600000001"/>
    <s v="Approved"/>
    <b v="1"/>
    <s v="Moved Out - Early"/>
    <m/>
    <m/>
    <m/>
    <m/>
  </r>
  <r>
    <s v="APP001142"/>
    <d v="2022-12-05T00:00:00"/>
    <x v="2"/>
    <x v="9"/>
    <n v="48"/>
    <n v="786"/>
    <x v="2"/>
    <n v="41492.513980000003"/>
    <m/>
    <x v="1"/>
    <s v="Part-time"/>
    <n v="0.8"/>
    <s v="&quot;FALSE&quot;"/>
    <n v="3"/>
    <n v="0.6"/>
    <n v="3"/>
    <n v="1400"/>
    <n v="0.20697706799999999"/>
    <s v="Approved"/>
    <b v="0"/>
    <s v="Current Tenant"/>
    <m/>
    <m/>
    <m/>
    <m/>
  </r>
  <r>
    <s v="APP001155"/>
    <d v="2022-12-08T00:00:00"/>
    <x v="1"/>
    <x v="2"/>
    <n v="59"/>
    <n v="583"/>
    <x v="3"/>
    <n v="47403.589809999998"/>
    <n v="47403.589809999998"/>
    <x v="0"/>
    <s v="Full-time"/>
    <n v="3.4"/>
    <s v="&quot;FALSE&quot;"/>
    <n v="0"/>
    <n v="25.3"/>
    <n v="0"/>
    <n v="1100"/>
    <n v="4.8465110999999998E-2"/>
    <s v="Approved"/>
    <b v="1"/>
    <s v="Moved Out - Early"/>
    <m/>
    <m/>
    <m/>
    <m/>
  </r>
  <r>
    <s v="APP000359"/>
    <d v="2022-12-09T00:00:00"/>
    <x v="0"/>
    <x v="6"/>
    <n v="50"/>
    <n v="561"/>
    <x v="1"/>
    <n v="11755.910690000001"/>
    <n v="11755.910690000001"/>
    <x v="0"/>
    <s v="Full-time"/>
    <n v="0.6"/>
    <s v="&quot;FALSE&quot;"/>
    <n v="7"/>
    <n v="3.4"/>
    <n v="3"/>
    <n v="2000"/>
    <n v="0.111284908"/>
    <s v="Denied"/>
    <m/>
    <s v="Application Denied"/>
    <m/>
    <m/>
    <m/>
    <m/>
  </r>
  <r>
    <s v="APP001134"/>
    <d v="2022-12-11T00:00:00"/>
    <x v="2"/>
    <x v="9"/>
    <n v="29"/>
    <n v="695"/>
    <x v="0"/>
    <n v="15908.39025"/>
    <n v="15908.39025"/>
    <x v="1"/>
    <s v="Part-time"/>
    <n v="3.2"/>
    <s v="&quot;TRUE&quot;"/>
    <n v="3"/>
    <n v="10.199999999999999"/>
    <n v="4"/>
    <n v="1150"/>
    <n v="0.26819210599999999"/>
    <s v="Denied"/>
    <m/>
    <s v="Application Denied"/>
    <m/>
    <m/>
    <m/>
    <m/>
  </r>
  <r>
    <s v="APP000495"/>
    <d v="2022-12-11T00:00:00"/>
    <x v="1"/>
    <x v="5"/>
    <n v="43"/>
    <n v="661"/>
    <x v="0"/>
    <n v="43219.857170000003"/>
    <m/>
    <x v="2"/>
    <s v="Contract"/>
    <n v="0.8"/>
    <s v="&quot;FALSE&quot;"/>
    <n v="5"/>
    <n v="6.3"/>
    <n v="1"/>
    <n v="800"/>
    <n v="0.41824822"/>
    <s v="Approved"/>
    <b v="0"/>
    <s v="Current Tenant"/>
    <m/>
    <m/>
    <m/>
    <m/>
  </r>
  <r>
    <s v="APP000633"/>
    <d v="2022-12-12T00:00:00"/>
    <x v="1"/>
    <x v="2"/>
    <n v="36"/>
    <n v="679"/>
    <x v="3"/>
    <n v="90169.457259999996"/>
    <n v="90169.457259999996"/>
    <x v="0"/>
    <s v="Full-time"/>
    <n v="12.7"/>
    <s v="&quot;FALSE&quot;"/>
    <n v="5"/>
    <n v="6.4"/>
    <n v="3"/>
    <n v="1200"/>
    <n v="0.55762000300000003"/>
    <s v="Approved"/>
    <b v="1"/>
    <s v="Moved Out - Early"/>
    <m/>
    <m/>
    <m/>
    <m/>
  </r>
  <r>
    <s v="APP000941"/>
    <d v="2022-12-14T00:00:00"/>
    <x v="2"/>
    <x v="7"/>
    <n v="30"/>
    <n v="622"/>
    <x v="1"/>
    <n v="84596.528120000003"/>
    <m/>
    <x v="7"/>
    <s v="Student"/>
    <n v="0.9"/>
    <s v="&quot;FALSE&quot;"/>
    <n v="0"/>
    <n v="10"/>
    <n v="2"/>
    <n v="1250"/>
    <n v="0.68274714000000003"/>
    <s v="Approved"/>
    <b v="0"/>
    <s v="Current Tenant"/>
    <m/>
    <m/>
    <m/>
    <m/>
  </r>
  <r>
    <s v="APP001129"/>
    <d v="2022-12-19T00:00:00"/>
    <x v="2"/>
    <x v="9"/>
    <n v="52"/>
    <n v="749"/>
    <x v="2"/>
    <n v="72983.092780000006"/>
    <n v="72983.092780000006"/>
    <x v="1"/>
    <s v="Part-time"/>
    <n v="0.9"/>
    <s v="&quot;FALSE&quot;"/>
    <n v="3"/>
    <n v="13.9"/>
    <n v="2"/>
    <n v="1650"/>
    <n v="0.79043320699999997"/>
    <s v="Approved"/>
    <b v="0"/>
    <s v="Current Tenant"/>
    <m/>
    <m/>
    <m/>
    <m/>
  </r>
  <r>
    <s v="APP000327"/>
    <d v="2022-12-19T00:00:00"/>
    <x v="1"/>
    <x v="2"/>
    <n v="50"/>
    <n v="755"/>
    <x v="1"/>
    <n v="87160.442540000004"/>
    <n v="87160.442540000004"/>
    <x v="0"/>
    <s v="Full-time"/>
    <n v="4"/>
    <s v="&quot;FALSE&quot;"/>
    <n v="2"/>
    <n v="2.7"/>
    <n v="2"/>
    <n v="1450"/>
    <n v="0.87792731400000001"/>
    <s v="Approved"/>
    <b v="0"/>
    <s v="Current Tenant"/>
    <m/>
    <m/>
    <m/>
    <m/>
  </r>
  <r>
    <s v="APP001216"/>
    <d v="2022-12-21T00:00:00"/>
    <x v="2"/>
    <x v="3"/>
    <n v="42"/>
    <n v="819"/>
    <x v="3"/>
    <n v="36304.67828"/>
    <n v="36304.67828"/>
    <x v="0"/>
    <s v="Full-time"/>
    <n v="2.5"/>
    <s v="&quot;FALSE&quot;"/>
    <n v="4"/>
    <n v="5.5"/>
    <n v="3"/>
    <n v="1050"/>
    <n v="0.94299438800000002"/>
    <s v="Approved"/>
    <b v="0"/>
    <s v="Current Tenant"/>
    <m/>
    <m/>
    <m/>
    <m/>
  </r>
  <r>
    <s v="APP000185"/>
    <d v="2022-12-22T00:00:00"/>
    <x v="2"/>
    <x v="7"/>
    <n v="48"/>
    <n v="733"/>
    <x v="3"/>
    <n v="50528.270060000003"/>
    <n v="50528.270060000003"/>
    <x v="0"/>
    <s v="Full-time"/>
    <n v="2.7"/>
    <s v="&quot;FALSE&quot;"/>
    <n v="4"/>
    <n v="1.8"/>
    <n v="2"/>
    <n v="1000"/>
    <n v="0.98397226199999999"/>
    <s v="Approved"/>
    <b v="0"/>
    <s v="Current Tenant"/>
    <m/>
    <m/>
    <m/>
    <m/>
  </r>
  <r>
    <s v="APP000605"/>
    <d v="2022-12-24T00:00:00"/>
    <x v="2"/>
    <x v="7"/>
    <n v="52"/>
    <n v="690"/>
    <x v="1"/>
    <n v="117714.8671"/>
    <n v="117714.8671"/>
    <x v="0"/>
    <s v="Full-time"/>
    <n v="3.4"/>
    <s v="&quot;FALSE&quot;"/>
    <n v="2"/>
    <n v="0"/>
    <n v="3"/>
    <n v="1250"/>
    <n v="0.99981413799999996"/>
    <s v="Approved"/>
    <b v="0"/>
    <s v="Current Tenant"/>
    <m/>
    <m/>
    <m/>
    <m/>
  </r>
  <r>
    <s v="APP000058"/>
    <d v="2022-12-26T00:00:00"/>
    <x v="2"/>
    <x v="7"/>
    <n v="47"/>
    <n v="629"/>
    <x v="3"/>
    <n v="108423.4938"/>
    <n v="108423.4938"/>
    <x v="2"/>
    <s v="Contract"/>
    <n v="6"/>
    <s v="&quot;FALSE&quot;"/>
    <n v="2"/>
    <n v="0.2"/>
    <n v="1"/>
    <n v="1250"/>
    <n v="0.99011532899999999"/>
    <s v="Approved"/>
    <b v="0"/>
    <s v="Current Tenant"/>
    <m/>
    <m/>
    <m/>
    <m/>
  </r>
  <r>
    <s v="APP000323"/>
    <d v="2023-01-05T00:00:00"/>
    <x v="1"/>
    <x v="4"/>
    <n v="36"/>
    <n v="629"/>
    <x v="1"/>
    <n v="113346.67630000001"/>
    <n v="113346.67630000001"/>
    <x v="1"/>
    <s v="Part-time"/>
    <n v="4.5"/>
    <s v="&quot;TRUE&quot;"/>
    <n v="4"/>
    <n v="0.3"/>
    <n v="3"/>
    <n v="1350"/>
    <n v="0.95512359499999999"/>
    <s v="Approved"/>
    <b v="0"/>
    <s v="Current Tenant"/>
    <m/>
    <m/>
    <m/>
    <m/>
  </r>
  <r>
    <s v="APP001055"/>
    <d v="2023-01-07T00:00:00"/>
    <x v="0"/>
    <x v="1"/>
    <n v="46"/>
    <n v="719"/>
    <x v="0"/>
    <n v="11763.335870000001"/>
    <m/>
    <x v="0"/>
    <s v="Full-time"/>
    <n v="9"/>
    <s v="&quot;FALSE&quot;"/>
    <n v="0"/>
    <n v="0.3"/>
    <n v="4"/>
    <n v="950"/>
    <n v="0.89573281400000004"/>
    <s v="Approved"/>
    <b v="0"/>
    <s v="Current Tenant"/>
    <m/>
    <m/>
    <m/>
    <m/>
  </r>
  <r>
    <s v="APP000893"/>
    <d v="2023-01-08T00:00:00"/>
    <x v="0"/>
    <x v="6"/>
    <n v="43"/>
    <n v="714"/>
    <x v="1"/>
    <n v="108819.22070000001"/>
    <m/>
    <x v="0"/>
    <s v="Full-time"/>
    <n v="0.8"/>
    <s v="&quot;FALSE&quot;"/>
    <n v="6"/>
    <n v="2.4"/>
    <n v="4"/>
    <n v="1100"/>
    <n v="0.81346015100000002"/>
    <s v="Approved"/>
    <b v="0"/>
    <s v="Current Tenant"/>
    <m/>
    <m/>
    <m/>
    <m/>
  </r>
  <r>
    <s v="APP001024"/>
    <d v="2023-01-09T00:00:00"/>
    <x v="0"/>
    <x v="1"/>
    <n v="64"/>
    <n v="648"/>
    <x v="3"/>
    <n v="43142.788249999998"/>
    <n v="43142.788249999998"/>
    <x v="0"/>
    <s v="Full-time"/>
    <n v="2.9"/>
    <s v="&quot;FALSE&quot;"/>
    <n v="1"/>
    <n v="5.2"/>
    <n v="3"/>
    <n v="1000"/>
    <n v="0.71040729599999997"/>
    <s v="Approved"/>
    <b v="0"/>
    <s v="Current Tenant"/>
    <m/>
    <m/>
    <m/>
    <m/>
  </r>
  <r>
    <s v="APP000034"/>
    <d v="2023-01-10T00:00:00"/>
    <x v="0"/>
    <x v="6"/>
    <n v="55"/>
    <n v="703"/>
    <x v="1"/>
    <n v="37038.588519999998"/>
    <n v="37038.588519999998"/>
    <x v="0"/>
    <s v="Full-time"/>
    <n v="1.7"/>
    <s v="&quot;FALSE&quot;"/>
    <n v="2"/>
    <n v="0.2"/>
    <n v="3"/>
    <n v="1550"/>
    <n v="0.58920677899999996"/>
    <s v="Approved"/>
    <b v="1"/>
    <s v="Moved Out - Early"/>
    <m/>
    <m/>
    <m/>
    <m/>
  </r>
  <r>
    <s v="APP000930"/>
    <d v="2023-01-10T00:00:00"/>
    <x v="2"/>
    <x v="7"/>
    <n v="70"/>
    <n v="615"/>
    <x v="0"/>
    <n v="348955.47129999998"/>
    <n v="348955.47129999998"/>
    <x v="0"/>
    <s v="Full-time"/>
    <n v="1.9"/>
    <s v="&quot;FALSE&quot;"/>
    <n v="3"/>
    <n v="1.4"/>
    <n v="3"/>
    <n v="1400"/>
    <n v="0.45295471900000001"/>
    <s v="Approved"/>
    <b v="0"/>
    <s v="Current Tenant"/>
    <m/>
    <m/>
    <m/>
    <m/>
  </r>
  <r>
    <s v="APP000653"/>
    <d v="2023-01-18T00:00:00"/>
    <x v="1"/>
    <x v="13"/>
    <n v="35"/>
    <n v="813"/>
    <x v="3"/>
    <n v="82603.572209999998"/>
    <n v="82603.572209999998"/>
    <x v="0"/>
    <s v="Full-time"/>
    <n v="2.4"/>
    <s v="&quot;FALSE&quot;"/>
    <n v="5"/>
    <n v="4.3"/>
    <n v="3"/>
    <n v="1850"/>
    <n v="0.30513173500000002"/>
    <s v="Approved"/>
    <b v="0"/>
    <s v="Current Tenant"/>
    <m/>
    <m/>
    <m/>
    <m/>
  </r>
  <r>
    <s v="APP000787"/>
    <d v="2023-01-21T00:00:00"/>
    <x v="1"/>
    <x v="2"/>
    <n v="37"/>
    <n v="583"/>
    <x v="1"/>
    <n v="129758.1773"/>
    <n v="129758.1773"/>
    <x v="2"/>
    <s v="Contract"/>
    <n v="9"/>
    <s v="&quot;FALSE&quot;"/>
    <n v="1"/>
    <n v="2.6"/>
    <n v="3"/>
    <n v="1150"/>
    <n v="0.14951402799999999"/>
    <s v="Approved"/>
    <b v="1"/>
    <s v="Moved Out - Early"/>
    <m/>
    <m/>
    <m/>
    <m/>
  </r>
  <r>
    <s v="APP000043"/>
    <d v="2023-01-21T00:00:00"/>
    <x v="2"/>
    <x v="11"/>
    <n v="61"/>
    <n v="642"/>
    <x v="2"/>
    <n v="55578.79249"/>
    <n v="55578.79249"/>
    <x v="4"/>
    <s v="Self-employed"/>
    <n v="0.9"/>
    <s v="&quot;FALSE&quot;"/>
    <n v="1"/>
    <n v="5.3"/>
    <n v="1"/>
    <n v="950"/>
    <n v="9.9230789999999996E-3"/>
    <s v="Approved"/>
    <b v="0"/>
    <s v="Current Tenant"/>
    <m/>
    <m/>
    <m/>
    <m/>
  </r>
  <r>
    <s v="APP000090"/>
    <d v="2023-01-22T00:00:00"/>
    <x v="1"/>
    <x v="2"/>
    <n v="66"/>
    <n v="668"/>
    <x v="2"/>
    <n v="89107.532689999993"/>
    <n v="89107.532689999993"/>
    <x v="6"/>
    <s v="None"/>
    <n v="9.1999999999999993"/>
    <s v="&quot;FALSE&quot;"/>
    <n v="2"/>
    <n v="4"/>
    <n v="1"/>
    <n v="1000"/>
    <n v="0.169106697"/>
    <s v="Approved"/>
    <b v="0"/>
    <s v="Current Tenant"/>
    <m/>
    <m/>
    <m/>
    <m/>
  </r>
  <r>
    <s v="APP001235"/>
    <d v="2023-01-22T00:00:00"/>
    <x v="1"/>
    <x v="13"/>
    <n v="26"/>
    <n v="789"/>
    <x v="1"/>
    <n v="104198.0775"/>
    <n v="104198.0775"/>
    <x v="0"/>
    <s v="Full-time"/>
    <n v="3.9"/>
    <s v="&quot;TRUE&quot;"/>
    <n v="1"/>
    <n v="5.2"/>
    <n v="3"/>
    <n v="1050"/>
    <n v="0.32397041100000001"/>
    <s v="Approved"/>
    <b v="1"/>
    <s v="Moved Out - Early"/>
    <m/>
    <m/>
    <m/>
    <m/>
  </r>
  <r>
    <s v="APP001068"/>
    <d v="2023-01-22T00:00:00"/>
    <x v="2"/>
    <x v="10"/>
    <n v="34"/>
    <n v="699"/>
    <x v="2"/>
    <n v="75724.647519999999"/>
    <n v="75724.647519999999"/>
    <x v="4"/>
    <s v="Self-employed"/>
    <n v="0.3"/>
    <s v="&quot;FALSE&quot;"/>
    <n v="0"/>
    <n v="13.8"/>
    <n v="3"/>
    <n v="800"/>
    <n v="0.47055816099999997"/>
    <s v="Approved"/>
    <b v="1"/>
    <s v="Moved Out - Early"/>
    <m/>
    <m/>
    <m/>
    <m/>
  </r>
  <r>
    <s v="APP000580"/>
    <d v="2023-01-23T00:00:00"/>
    <x v="2"/>
    <x v="11"/>
    <n v="57"/>
    <n v="666"/>
    <x v="2"/>
    <n v="38122.930209999999"/>
    <n v="38122.930209999999"/>
    <x v="4"/>
    <s v="Self-employed"/>
    <n v="1.6"/>
    <s v="&quot;FALSE&quot;"/>
    <n v="5"/>
    <n v="6.4"/>
    <n v="3"/>
    <n v="800"/>
    <n v="0.60512529800000003"/>
    <s v="Approved"/>
    <b v="0"/>
    <s v="Current Tenant"/>
    <m/>
    <m/>
    <m/>
    <m/>
  </r>
  <r>
    <s v="APP001021"/>
    <d v="2023-01-25T00:00:00"/>
    <x v="1"/>
    <x v="13"/>
    <n v="58"/>
    <n v="671"/>
    <x v="2"/>
    <n v="243756.9564"/>
    <n v="243756.9564"/>
    <x v="1"/>
    <s v="Part-time"/>
    <n v="16.399999999999999"/>
    <s v="&quot;FALSE&quot;"/>
    <n v="3"/>
    <n v="2.7"/>
    <n v="2"/>
    <n v="1050"/>
    <n v="0.72423424800000002"/>
    <s v="Approved"/>
    <b v="1"/>
    <s v="Moved Out - Early"/>
    <m/>
    <m/>
    <m/>
    <m/>
  </r>
  <r>
    <s v="APP000132"/>
    <d v="2023-01-26T00:00:00"/>
    <x v="2"/>
    <x v="10"/>
    <n v="44"/>
    <n v="760"/>
    <x v="1"/>
    <n v="50993.315069999997"/>
    <m/>
    <x v="1"/>
    <s v="Part-time"/>
    <n v="0.8"/>
    <s v="&quot;FALSE&quot;"/>
    <n v="3"/>
    <n v="0.2"/>
    <n v="2"/>
    <n v="1100"/>
    <n v="0.82484232000000002"/>
    <s v="Approved"/>
    <b v="1"/>
    <s v="Moved Out - Early"/>
    <m/>
    <m/>
    <m/>
    <m/>
  </r>
  <r>
    <s v="APP000384"/>
    <d v="2023-01-31T00:00:00"/>
    <x v="0"/>
    <x v="14"/>
    <n v="35"/>
    <n v="635"/>
    <x v="3"/>
    <n v="30224.49181"/>
    <n v="30224.49181"/>
    <x v="2"/>
    <s v="None"/>
    <n v="0.8"/>
    <s v="&quot;FALSE&quot;"/>
    <n v="6"/>
    <n v="3"/>
    <n v="2"/>
    <n v="1200"/>
    <n v="0.90437943700000001"/>
    <s v="Approved"/>
    <b v="0"/>
    <s v="Current Tenant"/>
    <m/>
    <m/>
    <m/>
    <m/>
  </r>
  <r>
    <s v="APP000321"/>
    <d v="2023-02-02T00:00:00"/>
    <x v="1"/>
    <x v="13"/>
    <n v="51"/>
    <n v="768"/>
    <x v="1"/>
    <n v="35151.758500000004"/>
    <m/>
    <x v="0"/>
    <s v="Full-time"/>
    <n v="2.6"/>
    <s v="&quot;FALSE&quot;"/>
    <n v="1"/>
    <n v="0.3"/>
    <n v="1"/>
    <n v="950"/>
    <n v="0.96081379"/>
    <s v="Approved"/>
    <b v="0"/>
    <s v="Current Tenant"/>
    <m/>
    <m/>
    <m/>
    <m/>
  </r>
  <r>
    <s v="APP000951"/>
    <d v="2023-02-03T00:00:00"/>
    <x v="1"/>
    <x v="5"/>
    <n v="47"/>
    <n v="536"/>
    <x v="1"/>
    <n v="23366.761050000001"/>
    <m/>
    <x v="0"/>
    <s v="Full-time"/>
    <n v="0.4"/>
    <s v="&quot;FALSE&quot;"/>
    <n v="2"/>
    <n v="0"/>
    <n v="4"/>
    <n v="800"/>
    <n v="0.99270373899999997"/>
    <s v="Denied"/>
    <m/>
    <s v="Application Denied"/>
    <m/>
    <m/>
    <m/>
    <m/>
  </r>
  <r>
    <s v="APP000055"/>
    <d v="2023-02-03T00:00:00"/>
    <x v="1"/>
    <x v="5"/>
    <n v="32"/>
    <n v="653"/>
    <x v="0"/>
    <n v="30523.97712"/>
    <n v="30523.97712"/>
    <x v="0"/>
    <s v="Full-time"/>
    <n v="18.100000000000001"/>
    <s v="&quot;FALSE&quot;"/>
    <n v="1"/>
    <n v="4.5999999999999996"/>
    <n v="2"/>
    <n v="1150"/>
    <n v="0.99923463999999995"/>
    <s v="Approved"/>
    <b v="0"/>
    <s v="Current Tenant"/>
    <m/>
    <m/>
    <m/>
    <m/>
  </r>
  <r>
    <s v="APP000960"/>
    <d v="2023-02-07T00:00:00"/>
    <x v="1"/>
    <x v="4"/>
    <n v="30"/>
    <n v="587"/>
    <x v="3"/>
    <n v="69107.612139999997"/>
    <n v="69107.612139999997"/>
    <x v="4"/>
    <s v="Self-employed"/>
    <n v="2.1"/>
    <s v="&quot;FALSE&quot;"/>
    <n v="1"/>
    <n v="6.7"/>
    <n v="3"/>
    <n v="1450"/>
    <n v="0.98023965899999999"/>
    <s v="Denied"/>
    <m/>
    <s v="Application Denied"/>
    <m/>
    <m/>
    <m/>
    <m/>
  </r>
  <r>
    <s v="APP000974"/>
    <d v="2023-02-07T00:00:00"/>
    <x v="2"/>
    <x v="8"/>
    <n v="35"/>
    <n v="603"/>
    <x v="2"/>
    <n v="39912.555659999998"/>
    <n v="39912.555659999998"/>
    <x v="0"/>
    <s v="Full-time"/>
    <n v="2.5"/>
    <s v="&quot;FALSE&quot;"/>
    <n v="2"/>
    <n v="0.3"/>
    <n v="3"/>
    <n v="800"/>
    <n v="0.93620403200000002"/>
    <s v="Approved"/>
    <b v="0"/>
    <s v="Current Tenant"/>
    <m/>
    <m/>
    <m/>
    <m/>
  </r>
  <r>
    <s v="APP001023"/>
    <d v="2023-02-13T00:00:00"/>
    <x v="0"/>
    <x v="14"/>
    <n v="41"/>
    <n v="677"/>
    <x v="0"/>
    <n v="17304.251100000001"/>
    <n v="17304.251100000001"/>
    <x v="1"/>
    <s v="Part-time"/>
    <n v="1"/>
    <s v="&quot;FALSE&quot;"/>
    <n v="3"/>
    <n v="11.1"/>
    <n v="3"/>
    <n v="950"/>
    <n v="0.86825266700000003"/>
    <s v="Denied"/>
    <m/>
    <s v="Application Denied"/>
    <m/>
    <m/>
    <m/>
    <m/>
  </r>
  <r>
    <s v="APP001143"/>
    <d v="2023-02-14T00:00:00"/>
    <x v="1"/>
    <x v="5"/>
    <n v="39"/>
    <n v="693"/>
    <x v="0"/>
    <n v="95153.574890000004"/>
    <n v="95153.574890000004"/>
    <x v="0"/>
    <s v="Full-time"/>
    <n v="0.6"/>
    <s v="&quot;FALSE&quot;"/>
    <n v="1"/>
    <n v="1.9"/>
    <n v="0"/>
    <n v="800"/>
    <n v="0.77812141199999996"/>
    <s v="Approved"/>
    <b v="0"/>
    <s v="Current Tenant"/>
    <m/>
    <m/>
    <m/>
    <m/>
  </r>
  <r>
    <s v="APP000981"/>
    <d v="2023-02-18T00:00:00"/>
    <x v="2"/>
    <x v="10"/>
    <n v="40"/>
    <n v="662"/>
    <x v="2"/>
    <n v="34088.84633"/>
    <n v="34088.84633"/>
    <x v="0"/>
    <s v="Full-time"/>
    <n v="2.1"/>
    <s v="&quot;FALSE&quot;"/>
    <n v="2"/>
    <n v="2.6"/>
    <n v="3"/>
    <n v="1500"/>
    <n v="0.668112708"/>
    <s v="Approved"/>
    <b v="0"/>
    <s v="Current Tenant"/>
    <m/>
    <m/>
    <m/>
    <m/>
  </r>
  <r>
    <s v="APP000552"/>
    <d v="2023-02-19T00:00:00"/>
    <x v="0"/>
    <x v="14"/>
    <n v="35"/>
    <n v="836"/>
    <x v="0"/>
    <n v="16204.945890000001"/>
    <n v="16204.945890000001"/>
    <x v="0"/>
    <s v="Full-time"/>
    <n v="5.9"/>
    <s v="&quot;FALSE&quot;"/>
    <n v="2"/>
    <n v="9.6"/>
    <n v="4"/>
    <n v="1400"/>
    <n v="0.54103677500000003"/>
    <s v="Approved"/>
    <b v="1"/>
    <s v="Moved Out - Early"/>
    <m/>
    <m/>
    <m/>
    <m/>
  </r>
  <r>
    <s v="APP000628"/>
    <d v="2023-02-20T00:00:00"/>
    <x v="1"/>
    <x v="13"/>
    <n v="43"/>
    <n v="648"/>
    <x v="1"/>
    <n v="9514.9410690000004"/>
    <n v="9514.9410690000004"/>
    <x v="0"/>
    <s v="Full-time"/>
    <n v="7.6"/>
    <s v="&quot;FALSE&quot;"/>
    <n v="4"/>
    <n v="0.5"/>
    <n v="1"/>
    <n v="2000"/>
    <n v="0.40013982399999998"/>
    <s v="Denied"/>
    <m/>
    <s v="Application Denied"/>
    <m/>
    <m/>
    <m/>
    <m/>
  </r>
  <r>
    <s v="APP000315"/>
    <d v="2023-02-21T00:00:00"/>
    <x v="0"/>
    <x v="14"/>
    <n v="30"/>
    <n v="718"/>
    <x v="0"/>
    <n v="5513718"/>
    <n v="5513718"/>
    <x v="6"/>
    <s v="Retired"/>
    <n v="2.1"/>
    <s v="&quot;FALSE&quot;"/>
    <n v="3"/>
    <n v="9.6999999999999993"/>
    <n v="3"/>
    <n v="0"/>
    <n v="0.24902112700000001"/>
    <s v="Denied"/>
    <b v="0"/>
    <s v="Application Denied"/>
    <m/>
    <m/>
    <m/>
    <m/>
  </r>
  <r>
    <s v="APP000276"/>
    <d v="2023-02-22T00:00:00"/>
    <x v="1"/>
    <x v="2"/>
    <n v="41"/>
    <n v="745"/>
    <x v="3"/>
    <n v="104924.8661"/>
    <n v="104924.8661"/>
    <x v="0"/>
    <s v="Full-time"/>
    <n v="0.6"/>
    <s v="&quot;FALSE&quot;"/>
    <n v="3"/>
    <n v="4"/>
    <n v="3"/>
    <n v="1200"/>
    <n v="9.1541077999999998E-2"/>
    <s v="Approved"/>
    <b v="0"/>
    <s v="Current Tenant"/>
    <m/>
    <m/>
    <m/>
    <m/>
  </r>
  <r>
    <s v="APP001170"/>
    <d v="2023-02-24T00:00:00"/>
    <x v="2"/>
    <x v="3"/>
    <n v="23"/>
    <n v="806"/>
    <x v="2"/>
    <n v="31150.75921"/>
    <n v="31150.75921"/>
    <x v="0"/>
    <s v="Full-time"/>
    <n v="0.3"/>
    <s v="&quot;FALSE&quot;"/>
    <n v="3"/>
    <n v="0.2"/>
    <n v="2"/>
    <n v="950"/>
    <n v="6.8277427000000002E-2"/>
    <s v="Approved"/>
    <b v="0"/>
    <s v="Current Tenant"/>
    <m/>
    <m/>
    <m/>
    <m/>
  </r>
  <r>
    <s v="APP000057"/>
    <d v="2023-02-25T00:00:00"/>
    <x v="2"/>
    <x v="7"/>
    <n v="49"/>
    <n v="573"/>
    <x v="0"/>
    <n v="54639.326220000003"/>
    <n v="54639.326220000003"/>
    <x v="0"/>
    <s v="Full-time"/>
    <n v="3.6"/>
    <s v="&quot;FALSE&quot;"/>
    <n v="2"/>
    <n v="6.5"/>
    <n v="1"/>
    <n v="1000"/>
    <n v="0.22635175699999999"/>
    <s v="Approved"/>
    <b v="0"/>
    <s v="Current Tenant"/>
    <m/>
    <m/>
    <m/>
    <m/>
  </r>
  <r>
    <s v="APP001016"/>
    <d v="2023-02-26T00:00:00"/>
    <x v="0"/>
    <x v="14"/>
    <n v="53"/>
    <n v="683"/>
    <x v="0"/>
    <n v="36465.651769999997"/>
    <n v="36465.651769999997"/>
    <x v="4"/>
    <s v="Self-employed"/>
    <n v="4"/>
    <s v="&quot;FALSE&quot;"/>
    <n v="0"/>
    <n v="1.3"/>
    <n v="2"/>
    <n v="1500"/>
    <n v="0.37864383200000001"/>
    <s v="Approved"/>
    <b v="1"/>
    <s v="Moved Out - Early"/>
    <m/>
    <m/>
    <m/>
    <m/>
  </r>
  <r>
    <s v="APP000571"/>
    <d v="2023-02-26T00:00:00"/>
    <x v="1"/>
    <x v="2"/>
    <n v="32"/>
    <n v="582"/>
    <x v="3"/>
    <n v="58435.199549999998"/>
    <m/>
    <x v="1"/>
    <s v="Part-time"/>
    <n v="5.3"/>
    <s v="&quot;FALSE&quot;"/>
    <n v="2"/>
    <n v="8"/>
    <n v="1"/>
    <n v="800"/>
    <n v="0.52126328700000002"/>
    <s v="Approved"/>
    <b v="1"/>
    <s v="Moved Out - Early"/>
    <m/>
    <m/>
    <m/>
    <m/>
  </r>
  <r>
    <s v="APP001007"/>
    <d v="2023-02-28T00:00:00"/>
    <x v="1"/>
    <x v="12"/>
    <n v="32"/>
    <n v="820"/>
    <x v="3"/>
    <n v="94652.532250000004"/>
    <n v="94652.532250000004"/>
    <x v="0"/>
    <s v="Full-time"/>
    <n v="2.1"/>
    <s v="&quot;FALSE&quot;"/>
    <n v="3"/>
    <n v="5.6"/>
    <n v="2"/>
    <n v="950"/>
    <n v="0.65056684499999995"/>
    <s v="Approved"/>
    <b v="0"/>
    <s v="Current Tenant"/>
    <m/>
    <m/>
    <m/>
    <m/>
  </r>
  <r>
    <s v="APP000984"/>
    <d v="2023-03-02T00:00:00"/>
    <x v="2"/>
    <x v="9"/>
    <n v="27"/>
    <n v="486"/>
    <x v="3"/>
    <n v="64012.066409999999"/>
    <n v="64012.066409999999"/>
    <x v="0"/>
    <s v="Full-time"/>
    <n v="7"/>
    <s v="&quot;FALSE&quot;"/>
    <n v="1"/>
    <n v="6.1"/>
    <n v="4"/>
    <n v="1350"/>
    <n v="0.76325139200000003"/>
    <s v="Approved"/>
    <b v="1"/>
    <s v="Moved Out - Early"/>
    <m/>
    <m/>
    <m/>
    <m/>
  </r>
  <r>
    <s v="APP001123"/>
    <d v="2023-03-07T00:00:00"/>
    <x v="0"/>
    <x v="0"/>
    <n v="38"/>
    <n v="762"/>
    <x v="1"/>
    <n v="4008426"/>
    <n v="4008426"/>
    <x v="6"/>
    <s v="Retired"/>
    <n v="0"/>
    <s v="&quot;FALSE&quot;"/>
    <n v="1"/>
    <n v="0.9"/>
    <n v="4"/>
    <n v="0"/>
    <n v="0.85643835000000001"/>
    <s v="Denied"/>
    <b v="0"/>
    <s v="Application Denied"/>
    <m/>
    <m/>
    <m/>
    <m/>
  </r>
  <r>
    <s v="APP000151"/>
    <d v="2023-03-10T00:00:00"/>
    <x v="0"/>
    <x v="6"/>
    <n v="21"/>
    <n v="752"/>
    <x v="3"/>
    <n v="31493.601170000002"/>
    <n v="31493.601170000002"/>
    <x v="0"/>
    <s v="Full-time"/>
    <n v="7.2"/>
    <s v="&quot;TRUE&quot;"/>
    <n v="6"/>
    <n v="2.1"/>
    <n v="2"/>
    <n v="800"/>
    <n v="0.92774722099999996"/>
    <s v="Approved"/>
    <b v="1"/>
    <s v="Moved Out - Early"/>
    <m/>
    <m/>
    <m/>
    <m/>
  </r>
  <r>
    <s v="APP000125"/>
    <d v="2023-03-12T00:00:00"/>
    <x v="2"/>
    <x v="3"/>
    <n v="42"/>
    <n v="780"/>
    <x v="3"/>
    <n v="18078.619910000001"/>
    <n v="18078.619910000001"/>
    <x v="0"/>
    <s v="Full-time"/>
    <n v="1.5"/>
    <s v="&quot;FALSE&quot;"/>
    <n v="2"/>
    <n v="2.4"/>
    <n v="2"/>
    <n v="1500"/>
    <n v="0.97535638599999996"/>
    <s v="Denied"/>
    <m/>
    <s v="Application Denied"/>
    <m/>
    <m/>
    <m/>
    <m/>
  </r>
  <r>
    <s v="APP001114"/>
    <d v="2023-03-14T00:00:00"/>
    <x v="1"/>
    <x v="2"/>
    <n v="55"/>
    <n v="810"/>
    <x v="1"/>
    <n v="38822.86823"/>
    <n v="38822.86823"/>
    <x v="0"/>
    <s v="Full-time"/>
    <n v="0.3"/>
    <s v="&quot;FALSE&quot;"/>
    <n v="4"/>
    <n v="7.5"/>
    <n v="2"/>
    <n v="1900"/>
    <n v="0.99804965000000001"/>
    <s v="Approved"/>
    <b v="0"/>
    <s v="Current Tenant"/>
    <m/>
    <m/>
    <m/>
    <m/>
  </r>
  <r>
    <s v="APP000894"/>
    <d v="2023-03-16T00:00:00"/>
    <x v="2"/>
    <x v="10"/>
    <n v="48"/>
    <n v="826"/>
    <x v="1"/>
    <n v="129146.5125"/>
    <n v="129146.5125"/>
    <x v="0"/>
    <s v="None"/>
    <n v="4.5"/>
    <s v="&quot;TRUE&quot;"/>
    <n v="2"/>
    <n v="13.4"/>
    <n v="3"/>
    <n v="1450"/>
    <n v="0.99524730299999997"/>
    <s v="Approved"/>
    <b v="0"/>
    <s v="Current Tenant"/>
    <m/>
    <m/>
    <m/>
    <m/>
  </r>
  <r>
    <s v="APP000560"/>
    <d v="2023-03-18T00:00:00"/>
    <x v="1"/>
    <x v="2"/>
    <n v="32"/>
    <n v="721"/>
    <x v="2"/>
    <n v="37124.887990000003"/>
    <m/>
    <x v="2"/>
    <s v="Contract"/>
    <n v="7.1"/>
    <s v="&quot;FALSE&quot;"/>
    <n v="3"/>
    <n v="3"/>
    <n v="2"/>
    <n v="1050"/>
    <n v="0.96702093300000003"/>
    <s v="Approved"/>
    <b v="0"/>
    <s v="Current Tenant"/>
    <m/>
    <m/>
    <m/>
    <m/>
  </r>
  <r>
    <s v="APP001165"/>
    <d v="2023-03-21T00:00:00"/>
    <x v="2"/>
    <x v="10"/>
    <n v="49"/>
    <n v="740"/>
    <x v="3"/>
    <n v="45137.662380000002"/>
    <m/>
    <x v="4"/>
    <s v="Self-employed"/>
    <n v="10"/>
    <s v="&quot;FALSE&quot;"/>
    <n v="1"/>
    <n v="0.3"/>
    <n v="2"/>
    <n v="1200"/>
    <n v="0.91409159399999995"/>
    <s v="Approved"/>
    <b v="1"/>
    <s v="Moved Out - Early"/>
    <m/>
    <m/>
    <m/>
    <m/>
  </r>
  <r>
    <s v="APP000839"/>
    <d v="2023-03-26T00:00:00"/>
    <x v="1"/>
    <x v="13"/>
    <n v="57"/>
    <n v="817"/>
    <x v="0"/>
    <n v="29124.297750000002"/>
    <n v="29124.297750000002"/>
    <x v="1"/>
    <s v="Part-time"/>
    <n v="7.5"/>
    <s v="&quot;FALSE&quot;"/>
    <n v="4"/>
    <n v="0.5"/>
    <n v="2"/>
    <n v="800"/>
    <n v="0.83781138899999996"/>
    <s v="Approved"/>
    <b v="0"/>
    <s v="Current Tenant"/>
    <m/>
    <m/>
    <m/>
    <m/>
  </r>
  <r>
    <s v="APP000040"/>
    <d v="2023-03-31T00:00:00"/>
    <x v="2"/>
    <x v="11"/>
    <n v="45"/>
    <n v="496"/>
    <x v="0"/>
    <n v="102403.84450000001"/>
    <m/>
    <x v="0"/>
    <s v="Full-time"/>
    <n v="3.4"/>
    <s v="&quot;FALSE&quot;"/>
    <n v="3"/>
    <n v="1.7"/>
    <n v="4"/>
    <n v="2150"/>
    <n v="0.74012893000000002"/>
    <s v="Approved"/>
    <b v="0"/>
    <s v="Current Tenant"/>
    <m/>
    <m/>
    <m/>
    <m/>
  </r>
  <r>
    <s v="APP000597"/>
    <d v="2023-04-02T00:00:00"/>
    <x v="1"/>
    <x v="4"/>
    <n v="36"/>
    <n v="610"/>
    <x v="0"/>
    <n v="31513.658960000001"/>
    <m/>
    <x v="0"/>
    <s v="Full-time"/>
    <n v="0.4"/>
    <s v="&quot;FALSE&quot;"/>
    <n v="4"/>
    <n v="1.6"/>
    <n v="3"/>
    <n v="1200"/>
    <n v="0.62353955599999999"/>
    <s v="Approved"/>
    <b v="1"/>
    <s v="Moved Out - Early"/>
    <m/>
    <m/>
    <m/>
    <m/>
  </r>
  <r>
    <s v="APP000522"/>
    <d v="2023-04-02T00:00:00"/>
    <x v="2"/>
    <x v="10"/>
    <n v="34"/>
    <n v="682"/>
    <x v="3"/>
    <n v="20978.177360000001"/>
    <n v="20978.177360000001"/>
    <x v="6"/>
    <s v="Retired"/>
    <n v="1.8"/>
    <s v="&quot;TRUE&quot;"/>
    <n v="3"/>
    <n v="1.5"/>
    <n v="3"/>
    <n v="1600"/>
    <n v="0.49102159400000001"/>
    <s v="Denied"/>
    <m/>
    <s v="Application Denied"/>
    <m/>
    <m/>
    <m/>
    <m/>
  </r>
  <r>
    <s v="APP000400"/>
    <d v="2023-04-02T00:00:00"/>
    <x v="1"/>
    <x v="13"/>
    <n v="54"/>
    <n v="755"/>
    <x v="3"/>
    <n v="24322.489850000002"/>
    <n v="24322.489850000002"/>
    <x v="4"/>
    <s v="Self-employed"/>
    <n v="3.9"/>
    <s v="&quot;FALSE&quot;"/>
    <n v="4"/>
    <n v="5.7"/>
    <n v="3"/>
    <n v="950"/>
    <n v="0.34596027299999998"/>
    <s v="Approved"/>
    <b v="0"/>
    <s v="Current Tenant"/>
    <m/>
    <m/>
    <m/>
    <m/>
  </r>
  <r>
    <s v="APP000528"/>
    <d v="2023-04-02T00:00:00"/>
    <x v="2"/>
    <x v="11"/>
    <n v="25"/>
    <n v="577"/>
    <x v="2"/>
    <n v="126707.1639"/>
    <m/>
    <x v="0"/>
    <s v="Full-time"/>
    <n v="23.2"/>
    <s v="&quot;FALSE&quot;"/>
    <n v="0"/>
    <n v="1"/>
    <n v="2"/>
    <n v="1700"/>
    <n v="0.19206124599999999"/>
    <s v="Approved"/>
    <b v="1"/>
    <s v="Moved Out - Early"/>
    <m/>
    <m/>
    <m/>
    <m/>
  </r>
  <r>
    <s v="APP000220"/>
    <d v="2023-04-02T00:00:00"/>
    <x v="0"/>
    <x v="0"/>
    <n v="57"/>
    <n v="775"/>
    <x v="3"/>
    <n v="79346.405119999996"/>
    <n v="79346.405119999996"/>
    <x v="1"/>
    <s v="Part-time"/>
    <n v="4.7"/>
    <s v="&quot;FALSE&quot;"/>
    <n v="6"/>
    <n v="0.7"/>
    <n v="4"/>
    <n v="1100"/>
    <n v="3.3255932000000002E-2"/>
    <s v="Approved"/>
    <b v="0"/>
    <s v="Current Tenant"/>
    <m/>
    <m/>
    <m/>
    <m/>
  </r>
  <r>
    <s v="APP000066"/>
    <d v="2023-04-04T00:00:00"/>
    <x v="1"/>
    <x v="4"/>
    <n v="45"/>
    <n v="660"/>
    <x v="1"/>
    <n v="23593.086429999999"/>
    <n v="23593.086429999999"/>
    <x v="0"/>
    <s v="Full-time"/>
    <n v="15.3"/>
    <s v="&quot;FALSE&quot;"/>
    <n v="4"/>
    <n v="2"/>
    <n v="3"/>
    <n v="800"/>
    <n v="0.126398919"/>
    <s v="Approved"/>
    <b v="0"/>
    <s v="Current Tenant"/>
    <m/>
    <m/>
    <m/>
    <m/>
  </r>
  <r>
    <s v="APP000032"/>
    <d v="2023-04-06T00:00:00"/>
    <x v="2"/>
    <x v="9"/>
    <n v="25"/>
    <n v="811"/>
    <x v="1"/>
    <n v="35095.502350000002"/>
    <m/>
    <x v="1"/>
    <s v="Part-time"/>
    <n v="6.2"/>
    <s v="&quot;TRUE&quot;"/>
    <n v="4"/>
    <n v="8.4"/>
    <n v="2"/>
    <n v="1100"/>
    <n v="0.28282485499999999"/>
    <s v="Approved"/>
    <b v="1"/>
    <s v="Moved Out - Early"/>
    <m/>
    <m/>
    <m/>
    <m/>
  </r>
  <r>
    <s v="APP000873"/>
    <d v="2023-04-06T00:00:00"/>
    <x v="1"/>
    <x v="2"/>
    <n v="48"/>
    <n v="782"/>
    <x v="0"/>
    <n v="29065.464329999999"/>
    <m/>
    <x v="0"/>
    <s v="Full-time"/>
    <n v="9.1"/>
    <s v="&quot;FALSE&quot;"/>
    <n v="2"/>
    <n v="5.2"/>
    <n v="2"/>
    <n v="900"/>
    <n v="0.43202590800000001"/>
    <s v="Approved"/>
    <b v="1"/>
    <s v="Moved Out - Early"/>
    <m/>
    <m/>
    <m/>
    <m/>
  </r>
  <r>
    <s v="APP000052"/>
    <d v="2023-04-06T00:00:00"/>
    <x v="1"/>
    <x v="13"/>
    <n v="37"/>
    <n v="733"/>
    <x v="0"/>
    <n v="20230.209409999999"/>
    <n v="20230.209409999999"/>
    <x v="0"/>
    <s v="Full-time"/>
    <n v="4.2"/>
    <s v="&quot;FALSE&quot;"/>
    <n v="4"/>
    <n v="1.1000000000000001"/>
    <n v="2"/>
    <n v="1500"/>
    <n v="0.57019067199999995"/>
    <s v="Denied"/>
    <m/>
    <s v="Application Denied"/>
    <m/>
    <m/>
    <m/>
    <m/>
  </r>
  <r>
    <s v="APP001213"/>
    <d v="2023-04-07T00:00:00"/>
    <x v="2"/>
    <x v="9"/>
    <n v="42"/>
    <n v="674"/>
    <x v="0"/>
    <n v="53483.150520000003"/>
    <m/>
    <x v="0"/>
    <s v="Full-time"/>
    <n v="1.3"/>
    <s v="&quot;FALSE&quot;"/>
    <n v="2"/>
    <n v="7.6"/>
    <n v="3"/>
    <n v="1250"/>
    <n v="0.69378966799999997"/>
    <s v="Approved"/>
    <b v="0"/>
    <s v="Current Tenant"/>
    <m/>
    <m/>
    <m/>
    <m/>
  </r>
  <r>
    <s v="APP000689"/>
    <d v="2023-04-08T00:00:00"/>
    <x v="1"/>
    <x v="5"/>
    <n v="31"/>
    <n v="810"/>
    <x v="3"/>
    <n v="114628.0668"/>
    <m/>
    <x v="0"/>
    <s v="Full-time"/>
    <n v="8.4"/>
    <s v="&quot;FALSE&quot;"/>
    <n v="3"/>
    <n v="1.7"/>
    <n v="0"/>
    <n v="1000"/>
    <n v="0.79966550599999997"/>
    <s v="Approved"/>
    <b v="0"/>
    <s v="Current Tenant"/>
    <m/>
    <m/>
    <m/>
    <m/>
  </r>
  <r>
    <s v="APP000492"/>
    <d v="2023-04-08T00:00:00"/>
    <x v="1"/>
    <x v="13"/>
    <n v="37"/>
    <n v="694"/>
    <x v="0"/>
    <n v="59769.836459999999"/>
    <n v="59769.836459999999"/>
    <x v="0"/>
    <s v="Full-time"/>
    <n v="0.7"/>
    <s v="&quot;FALSE&quot;"/>
    <n v="1"/>
    <n v="3.5"/>
    <n v="3"/>
    <n v="1450"/>
    <n v="0.88511354200000003"/>
    <s v="Approved"/>
    <b v="1"/>
    <s v="Moved Out - Early"/>
    <m/>
    <m/>
    <m/>
    <m/>
  </r>
  <r>
    <s v="APP000983"/>
    <d v="2023-04-10T00:00:00"/>
    <x v="2"/>
    <x v="3"/>
    <n v="42"/>
    <n v="729"/>
    <x v="2"/>
    <n v="65760.771309999996"/>
    <n v="65760.771309999996"/>
    <x v="6"/>
    <s v="Retired"/>
    <n v="0.1"/>
    <s v="&quot;FALSE&quot;"/>
    <n v="0"/>
    <n v="10.4"/>
    <n v="4"/>
    <n v="1150"/>
    <n v="0.94795096999999995"/>
    <s v="Approved"/>
    <b v="0"/>
    <s v="Current Tenant"/>
    <m/>
    <m/>
    <m/>
    <m/>
  </r>
  <r>
    <s v="APP001093"/>
    <d v="2023-04-10T00:00:00"/>
    <x v="1"/>
    <x v="12"/>
    <n v="33"/>
    <n v="675"/>
    <x v="1"/>
    <n v="66515.502919999999"/>
    <n v="66515.502919999999"/>
    <x v="0"/>
    <s v="Full-time"/>
    <n v="1.2"/>
    <s v="&quot;FALSE&quot;"/>
    <n v="2"/>
    <n v="17.8"/>
    <n v="2"/>
    <n v="1500"/>
    <n v="0.98657257899999995"/>
    <s v="Approved"/>
    <b v="1"/>
    <s v="Moved Out - Early"/>
    <m/>
    <m/>
    <m/>
    <m/>
  </r>
  <r>
    <s v="APP000850"/>
    <d v="2023-04-11T00:00:00"/>
    <x v="1"/>
    <x v="13"/>
    <n v="50"/>
    <n v="641"/>
    <x v="0"/>
    <n v="25003.29808"/>
    <n v="25003.29808"/>
    <x v="5"/>
    <s v="Student"/>
    <n v="2.9"/>
    <s v="&quot;FALSE&quot;"/>
    <n v="1"/>
    <n v="4.5"/>
    <n v="4"/>
    <n v="800"/>
    <n v="0.99999176499999998"/>
    <s v="Approved"/>
    <b v="1"/>
    <s v="Moved Out - Early"/>
    <m/>
    <m/>
    <m/>
    <m/>
  </r>
  <r>
    <s v="APP000929"/>
    <d v="2023-04-12T00:00:00"/>
    <x v="1"/>
    <x v="2"/>
    <n v="24"/>
    <n v="673"/>
    <x v="0"/>
    <n v="35383.328860000001"/>
    <n v="35383.328860000001"/>
    <x v="4"/>
    <s v="Self-employed"/>
    <n v="0"/>
    <s v="&quot;FALSE&quot;"/>
    <n v="1"/>
    <n v="7.3"/>
    <n v="3"/>
    <n v="950"/>
    <n v="0.98786572699999997"/>
    <s v="Denied"/>
    <m/>
    <s v="Application Denied"/>
    <m/>
    <m/>
    <m/>
    <m/>
  </r>
  <r>
    <s v="APP000103"/>
    <d v="2023-04-13T00:00:00"/>
    <x v="2"/>
    <x v="10"/>
    <n v="50"/>
    <n v="592"/>
    <x v="2"/>
    <n v="21614.13895"/>
    <n v="21614.13895"/>
    <x v="1"/>
    <s v="Part-time"/>
    <n v="0.2"/>
    <s v="&quot;FALSE&quot;"/>
    <n v="0"/>
    <n v="0.5"/>
    <n v="3"/>
    <n v="1150"/>
    <n v="0.950504232"/>
    <s v="Denied"/>
    <m/>
    <s v="Application Denied"/>
    <m/>
    <m/>
    <m/>
    <m/>
  </r>
  <r>
    <s v="APP000342"/>
    <d v="2023-04-16T00:00:00"/>
    <x v="1"/>
    <x v="2"/>
    <n v="45"/>
    <n v="764"/>
    <x v="3"/>
    <n v="31410.18291"/>
    <n v="31410.18291"/>
    <x v="0"/>
    <s v="Full-time"/>
    <n v="4.0999999999999996"/>
    <s v="&quot;FALSE&quot;"/>
    <n v="2"/>
    <n v="6.9"/>
    <n v="1"/>
    <n v="1150"/>
    <n v="0.88886169400000004"/>
    <s v="Approved"/>
    <b v="0"/>
    <s v="Current Tenant"/>
    <m/>
    <m/>
    <m/>
    <m/>
  </r>
  <r>
    <s v="APP000903"/>
    <d v="2023-04-16T00:00:00"/>
    <x v="2"/>
    <x v="11"/>
    <n v="31"/>
    <n v="678"/>
    <x v="2"/>
    <n v="212554.17860000001"/>
    <n v="212554.17860000001"/>
    <x v="0"/>
    <s v="Full-time"/>
    <n v="0.9"/>
    <s v="&quot;FALSE&quot;"/>
    <n v="1"/>
    <n v="13.1"/>
    <n v="1"/>
    <n v="1250"/>
    <n v="0.80451279899999995"/>
    <s v="Approved"/>
    <b v="0"/>
    <s v="Current Tenant"/>
    <m/>
    <m/>
    <m/>
    <m/>
  </r>
  <r>
    <s v="APP000478"/>
    <d v="2023-04-18T00:00:00"/>
    <x v="1"/>
    <x v="4"/>
    <n v="46"/>
    <n v="638"/>
    <x v="3"/>
    <n v="61511.924899999998"/>
    <m/>
    <x v="0"/>
    <s v="Full-time"/>
    <n v="5.5"/>
    <s v="&quot;FALSE&quot;"/>
    <n v="2"/>
    <n v="2.2000000000000002"/>
    <n v="3"/>
    <n v="800"/>
    <n v="0.69961227599999998"/>
    <s v="Approved"/>
    <b v="0"/>
    <s v="Current Tenant"/>
    <m/>
    <m/>
    <m/>
    <m/>
  </r>
  <r>
    <s v="APP000844"/>
    <d v="2023-04-18T00:00:00"/>
    <x v="0"/>
    <x v="0"/>
    <n v="45"/>
    <n v="586"/>
    <x v="3"/>
    <n v="75129.835850000003"/>
    <n v="75129.835850000003"/>
    <x v="2"/>
    <s v="Contract"/>
    <n v="0.3"/>
    <s v="&quot;FALSE&quot;"/>
    <n v="1"/>
    <n v="2.6"/>
    <n v="3"/>
    <n v="1050"/>
    <n v="0.57683985400000004"/>
    <s v="Approved"/>
    <b v="0"/>
    <s v="Current Tenant"/>
    <m/>
    <m/>
    <m/>
    <m/>
  </r>
  <r>
    <s v="APP000820"/>
    <d v="2023-04-21T00:00:00"/>
    <x v="2"/>
    <x v="7"/>
    <n v="42"/>
    <n v="404"/>
    <x v="1"/>
    <n v="46511.876940000002"/>
    <n v="46511.876940000002"/>
    <x v="0"/>
    <s v="Full-time"/>
    <n v="2.4"/>
    <s v="&quot;FALSE&quot;"/>
    <n v="2"/>
    <n v="2.2000000000000002"/>
    <n v="3"/>
    <n v="1350"/>
    <n v="0.43933180900000002"/>
    <s v="Approved"/>
    <b v="0"/>
    <s v="Current Tenant"/>
    <m/>
    <m/>
    <m/>
    <m/>
  </r>
  <r>
    <s v="APP000435"/>
    <d v="2023-04-22T00:00:00"/>
    <x v="2"/>
    <x v="10"/>
    <n v="27"/>
    <n v="820"/>
    <x v="3"/>
    <n v="46599.461009999999"/>
    <m/>
    <x v="0"/>
    <s v="Full-time"/>
    <n v="0.3"/>
    <s v="&quot;FALSE&quot;"/>
    <n v="1"/>
    <n v="5.9"/>
    <n v="2"/>
    <n v="1350"/>
    <n v="0.29060084200000003"/>
    <s v="Approved"/>
    <b v="1"/>
    <s v="Moved Out - Early"/>
    <m/>
    <m/>
    <m/>
    <m/>
  </r>
  <r>
    <s v="APP000925"/>
    <d v="2023-04-25T00:00:00"/>
    <x v="2"/>
    <x v="7"/>
    <n v="30"/>
    <n v="753"/>
    <x v="2"/>
    <n v="78659.727780000001"/>
    <n v="78659.727780000001"/>
    <x v="2"/>
    <s v="Contract"/>
    <n v="8.1"/>
    <s v="&quot;FALSE&quot;"/>
    <n v="2"/>
    <n v="3.5"/>
    <n v="3"/>
    <n v="850"/>
    <n v="0.13444634999999999"/>
    <s v="Approved"/>
    <b v="0"/>
    <s v="Current Tenant"/>
    <m/>
    <m/>
    <m/>
    <m/>
  </r>
  <r>
    <s v="APP000102"/>
    <d v="2023-04-26T00:00:00"/>
    <x v="1"/>
    <x v="12"/>
    <n v="39"/>
    <n v="457"/>
    <x v="2"/>
    <n v="76416.38811"/>
    <n v="76416.38811"/>
    <x v="1"/>
    <s v="Part-time"/>
    <n v="9.5"/>
    <s v="&quot;FALSE&quot;"/>
    <n v="2"/>
    <n v="4.0999999999999996"/>
    <n v="4"/>
    <n v="800"/>
    <n v="2.5142632000000002E-2"/>
    <s v="Approved"/>
    <b v="0"/>
    <s v="Current Tenant"/>
    <m/>
    <m/>
    <m/>
    <m/>
  </r>
  <r>
    <s v="APP000376"/>
    <d v="2023-04-27T00:00:00"/>
    <x v="2"/>
    <x v="3"/>
    <n v="37"/>
    <n v="823"/>
    <x v="0"/>
    <n v="11381.108340000001"/>
    <m/>
    <x v="0"/>
    <s v="Full-time"/>
    <n v="3.9"/>
    <s v="&quot;FALSE&quot;"/>
    <n v="0"/>
    <n v="0.9"/>
    <n v="3"/>
    <n v="1550"/>
    <n v="0.18408933399999999"/>
    <s v="Approved"/>
    <b v="1"/>
    <s v="Moved Out - Early"/>
    <m/>
    <m/>
    <m/>
    <m/>
  </r>
  <r>
    <s v="APP000851"/>
    <d v="2023-05-01T00:00:00"/>
    <x v="2"/>
    <x v="10"/>
    <n v="44"/>
    <n v="532"/>
    <x v="2"/>
    <n v="103557.6286"/>
    <n v="103557.6286"/>
    <x v="0"/>
    <s v="Full-time"/>
    <n v="0.4"/>
    <s v="&quot;FALSE&quot;"/>
    <n v="2"/>
    <n v="10.1"/>
    <n v="3"/>
    <n v="1400"/>
    <n v="0.33833339400000001"/>
    <s v="Approved"/>
    <b v="0"/>
    <s v="Current Tenant"/>
    <m/>
    <m/>
    <m/>
    <m/>
  </r>
  <r>
    <s v="APP001005"/>
    <d v="2023-05-11T00:00:00"/>
    <x v="0"/>
    <x v="14"/>
    <n v="39"/>
    <n v="748"/>
    <x v="3"/>
    <n v="36945.683440000001"/>
    <n v="36945.683440000001"/>
    <x v="0"/>
    <s v="Full-time"/>
    <n v="5"/>
    <s v="&quot;FALSE&quot;"/>
    <n v="2"/>
    <n v="1.6"/>
    <n v="2"/>
    <n v="1300"/>
    <n v="0.483934582"/>
    <s v="Denied"/>
    <m/>
    <s v="Application Denied"/>
    <m/>
    <m/>
    <m/>
    <m/>
  </r>
  <r>
    <s v="APP000506"/>
    <d v="2023-05-12T00:00:00"/>
    <x v="2"/>
    <x v="11"/>
    <n v="65"/>
    <n v="700"/>
    <x v="1"/>
    <n v="28722.509610000001"/>
    <m/>
    <x v="0"/>
    <s v="None"/>
    <n v="10.6"/>
    <s v="&quot;FALSE&quot;"/>
    <n v="2"/>
    <n v="3.9"/>
    <n v="0"/>
    <n v="1050"/>
    <n v="0.61717345000000001"/>
    <s v="Approved"/>
    <b v="1"/>
    <s v="Moved Out - Early"/>
    <m/>
    <m/>
    <m/>
    <m/>
  </r>
  <r>
    <s v="APP000490"/>
    <d v="2023-05-15T00:00:00"/>
    <x v="0"/>
    <x v="15"/>
    <n v="62"/>
    <n v="767"/>
    <x v="1"/>
    <n v="47112.944280000003"/>
    <n v="47112.944280000003"/>
    <x v="0"/>
    <s v="Full-time"/>
    <n v="13.1"/>
    <s v="&quot;FALSE&quot;"/>
    <n v="1"/>
    <n v="1.3"/>
    <n v="3"/>
    <n v="800"/>
    <n v="0.73464635599999994"/>
    <s v="Approved"/>
    <b v="0"/>
    <s v="Current Tenant"/>
    <m/>
    <m/>
    <m/>
    <m/>
  </r>
  <r>
    <s v="APP000497"/>
    <d v="2023-05-17T00:00:00"/>
    <x v="1"/>
    <x v="4"/>
    <n v="50"/>
    <n v="549"/>
    <x v="1"/>
    <n v="31272.938160000002"/>
    <n v="31272.938160000002"/>
    <x v="0"/>
    <s v="Full-time"/>
    <n v="1.8"/>
    <s v="&quot;FALSE&quot;"/>
    <n v="3"/>
    <n v="2.8"/>
    <n v="3"/>
    <n v="900"/>
    <n v="0.83335240200000005"/>
    <s v="Approved"/>
    <b v="0"/>
    <s v="Current Tenant"/>
    <m/>
    <m/>
    <m/>
    <m/>
  </r>
  <r>
    <s v="APP000222"/>
    <d v="2023-05-19T00:00:00"/>
    <x v="1"/>
    <x v="12"/>
    <n v="28"/>
    <n v="768"/>
    <x v="0"/>
    <n v="77799.675709999996"/>
    <n v="77799.675709999996"/>
    <x v="4"/>
    <s v="Self-employed"/>
    <n v="9.3000000000000007"/>
    <s v="&quot;FALSE&quot;"/>
    <n v="2"/>
    <n v="0.8"/>
    <n v="4"/>
    <n v="1100"/>
    <n v="0.91077010000000003"/>
    <s v="Approved"/>
    <b v="0"/>
    <s v="Current Tenant"/>
    <m/>
    <m/>
    <m/>
    <m/>
  </r>
  <r>
    <s v="APP000513"/>
    <d v="2023-06-02T00:00:00"/>
    <x v="0"/>
    <x v="15"/>
    <n v="34"/>
    <n v="763"/>
    <x v="0"/>
    <n v="31001.113570000001"/>
    <n v="31001.113570000001"/>
    <x v="0"/>
    <s v="Full-time"/>
    <n v="7.8"/>
    <s v="&quot;FALSE&quot;"/>
    <n v="0"/>
    <n v="7.2"/>
    <n v="2"/>
    <n v="1450"/>
    <n v="0.96492178200000001"/>
    <s v="Denied"/>
    <m/>
    <s v="Application Denied"/>
    <m/>
    <m/>
    <m/>
    <m/>
  </r>
  <r>
    <s v="APP000976"/>
    <d v="2023-06-05T00:00:00"/>
    <x v="2"/>
    <x v="7"/>
    <n v="37"/>
    <n v="676"/>
    <x v="2"/>
    <n v="81670.916150000005"/>
    <n v="81670.916150000005"/>
    <x v="0"/>
    <s v="Full-time"/>
    <n v="3.2"/>
    <s v="&quot;FALSE&quot;"/>
    <n v="3"/>
    <n v="4.3"/>
    <n v="2"/>
    <n v="900"/>
    <n v="0.99442411799999997"/>
    <s v="Approved"/>
    <b v="0"/>
    <s v="Current Tenant"/>
    <m/>
    <m/>
    <m/>
    <m/>
  </r>
  <r>
    <s v="APP001197"/>
    <d v="2023-06-07T00:00:00"/>
    <x v="0"/>
    <x v="0"/>
    <n v="57"/>
    <n v="693"/>
    <x v="2"/>
    <n v="26325.59489"/>
    <n v="26325.59489"/>
    <x v="0"/>
    <s v="Full-time"/>
    <n v="1.3"/>
    <s v="&quot;FALSE&quot;"/>
    <n v="2"/>
    <n v="1.3"/>
    <n v="4"/>
    <n v="1100"/>
    <n v="0.99852345899999995"/>
    <s v="Denied"/>
    <m/>
    <s v="Application Denied"/>
    <m/>
    <m/>
    <m/>
    <m/>
  </r>
  <r>
    <s v="APP000081"/>
    <d v="2023-06-09T00:00:00"/>
    <x v="0"/>
    <x v="15"/>
    <n v="56"/>
    <n v="405"/>
    <x v="0"/>
    <n v="32499.79089"/>
    <m/>
    <x v="2"/>
    <s v="Contract"/>
    <n v="2.7"/>
    <s v="&quot;FALSE&quot;"/>
    <n v="2"/>
    <n v="4.2"/>
    <n v="2"/>
    <n v="1700"/>
    <n v="0.97711508599999997"/>
    <s v="Approved"/>
    <b v="0"/>
    <s v="Current Tenant"/>
    <m/>
    <m/>
    <m/>
    <m/>
  </r>
  <r>
    <s v="APP001243"/>
    <d v="2023-06-10T00:00:00"/>
    <x v="1"/>
    <x v="12"/>
    <n v="55"/>
    <n v="672"/>
    <x v="0"/>
    <n v="115228.2585"/>
    <n v="115228.2585"/>
    <x v="1"/>
    <s v="Part-time"/>
    <n v="0.1"/>
    <s v="&quot;FALSE&quot;"/>
    <n v="4"/>
    <n v="1.4"/>
    <n v="4"/>
    <n v="1050"/>
    <n v="0.930745885"/>
    <s v="Approved"/>
    <b v="0"/>
    <s v="Current Tenant"/>
    <m/>
    <m/>
    <m/>
    <m/>
  </r>
  <r>
    <s v="APP000259"/>
    <d v="2023-06-10T00:00:00"/>
    <x v="1"/>
    <x v="5"/>
    <n v="31"/>
    <n v="786"/>
    <x v="0"/>
    <n v="27328.98114"/>
    <n v="27328.98114"/>
    <x v="0"/>
    <s v="None"/>
    <n v="9.1"/>
    <s v="&quot;FALSE&quot;"/>
    <n v="3"/>
    <n v="9.4"/>
    <n v="3"/>
    <n v="1350"/>
    <n v="0.86060037700000003"/>
    <s v="Denied"/>
    <m/>
    <s v="Application Denied"/>
    <m/>
    <m/>
    <m/>
    <m/>
  </r>
  <r>
    <s v="APP000934"/>
    <d v="2023-06-10T00:00:00"/>
    <x v="1"/>
    <x v="5"/>
    <n v="33"/>
    <n v="725"/>
    <x v="1"/>
    <n v="30913.368009999998"/>
    <m/>
    <x v="0"/>
    <s v="Full-time"/>
    <n v="0.5"/>
    <s v="&quot;FALSE&quot;"/>
    <n v="0"/>
    <n v="2"/>
    <n v="3"/>
    <n v="1500"/>
    <n v="0.76847045899999999"/>
    <s v="Approved"/>
    <b v="1"/>
    <s v="Moved Out - Early"/>
    <m/>
    <m/>
    <m/>
    <m/>
  </r>
  <r>
    <s v="APP000561"/>
    <d v="2023-06-13T00:00:00"/>
    <x v="1"/>
    <x v="12"/>
    <n v="69"/>
    <n v="751"/>
    <x v="3"/>
    <n v="67998.795060000004"/>
    <m/>
    <x v="0"/>
    <s v="Full-time"/>
    <n v="12.1"/>
    <s v="&quot;FALSE&quot;"/>
    <n v="4"/>
    <n v="5"/>
    <n v="2"/>
    <n v="1700"/>
    <n v="0.65670963100000002"/>
    <s v="Approved"/>
    <b v="1"/>
    <s v="Moved Out - Early"/>
    <m/>
    <m/>
    <m/>
    <m/>
  </r>
  <r>
    <s v="APP001218"/>
    <d v="2023-06-15T00:00:00"/>
    <x v="1"/>
    <x v="13"/>
    <n v="57"/>
    <n v="745"/>
    <x v="1"/>
    <n v="13595.5252"/>
    <n v="13595.5252"/>
    <x v="0"/>
    <s v="None"/>
    <n v="12.2"/>
    <s v="&quot;FALSE&quot;"/>
    <n v="4"/>
    <n v="4.5"/>
    <n v="2"/>
    <n v="1000"/>
    <n v="0.52817287000000002"/>
    <s v="Denied"/>
    <m/>
    <s v="Application Denied"/>
    <m/>
    <m/>
    <m/>
    <m/>
  </r>
  <r>
    <s v="APP000973"/>
    <d v="2023-06-16T00:00:00"/>
    <x v="1"/>
    <x v="5"/>
    <n v="45"/>
    <n v="736"/>
    <x v="1"/>
    <n v="78656.239749999993"/>
    <n v="78656.239749999993"/>
    <x v="0"/>
    <s v="Full-time"/>
    <n v="2"/>
    <s v="&quot;FALSE&quot;"/>
    <n v="2"/>
    <n v="6.3"/>
    <n v="3"/>
    <n v="1750"/>
    <n v="0.386143705"/>
    <s v="Approved"/>
    <b v="0"/>
    <s v="Current Tenant"/>
    <m/>
    <m/>
    <m/>
    <m/>
  </r>
  <r>
    <s v="APP000870"/>
    <d v="2023-06-17T00:00:00"/>
    <x v="0"/>
    <x v="6"/>
    <n v="24"/>
    <n v="707"/>
    <x v="2"/>
    <n v="40209.466560000001"/>
    <n v="40209.466560000001"/>
    <x v="4"/>
    <s v="Self-employed"/>
    <n v="4.8"/>
    <s v="&quot;FALSE&quot;"/>
    <n v="4"/>
    <n v="5.5"/>
    <n v="3"/>
    <n v="1050"/>
    <n v="0.23425033100000001"/>
    <s v="Approved"/>
    <b v="0"/>
    <s v="Current Tenant"/>
    <m/>
    <m/>
    <m/>
    <m/>
  </r>
  <r>
    <s v="APP001026"/>
    <d v="2023-06-19T00:00:00"/>
    <x v="1"/>
    <x v="5"/>
    <n v="57"/>
    <n v="728"/>
    <x v="1"/>
    <n v="33922.074849999997"/>
    <n v="33922.074849999997"/>
    <x v="0"/>
    <s v="Full-time"/>
    <n v="1.5"/>
    <s v="&quot;FALSE&quot;"/>
    <n v="1"/>
    <n v="0.7"/>
    <n v="3"/>
    <n v="1400"/>
    <n v="7.6372932000000004E-2"/>
    <s v="Approved"/>
    <b v="0"/>
    <s v="Current Tenant"/>
    <m/>
    <m/>
    <m/>
    <m/>
  </r>
  <r>
    <s v="APP000354"/>
    <d v="2023-06-21T00:00:00"/>
    <x v="2"/>
    <x v="11"/>
    <n v="35"/>
    <n v="599"/>
    <x v="3"/>
    <n v="58493.548609999998"/>
    <n v="58493.548609999998"/>
    <x v="0"/>
    <s v="Full-time"/>
    <n v="9"/>
    <s v="&quot;FALSE&quot;"/>
    <n v="5"/>
    <n v="6"/>
    <n v="2"/>
    <n v="800"/>
    <n v="8.3455448000000002E-2"/>
    <s v="Approved"/>
    <b v="0"/>
    <s v="Current Tenant"/>
    <m/>
    <m/>
    <m/>
    <m/>
  </r>
  <r>
    <s v="APP001107"/>
    <d v="2023-06-22T00:00:00"/>
    <x v="2"/>
    <x v="11"/>
    <n v="35"/>
    <n v="677"/>
    <x v="2"/>
    <n v="110391.2448"/>
    <n v="110391.2448"/>
    <x v="0"/>
    <s v="Full-time"/>
    <n v="18.7"/>
    <s v="&quot;FALSE&quot;"/>
    <n v="7"/>
    <n v="2.8"/>
    <n v="2"/>
    <n v="1200"/>
    <n v="0.24115192099999999"/>
    <s v="Approved"/>
    <b v="0"/>
    <s v="Current Tenant"/>
    <m/>
    <m/>
    <m/>
    <m/>
  </r>
  <r>
    <s v="APP000150"/>
    <d v="2023-06-23T00:00:00"/>
    <x v="2"/>
    <x v="11"/>
    <n v="57"/>
    <n v="751"/>
    <x v="2"/>
    <n v="68748.280989999999"/>
    <n v="68748.280989999999"/>
    <x v="0"/>
    <s v="None"/>
    <n v="1.6"/>
    <s v="&quot;FALSE&quot;"/>
    <n v="0"/>
    <n v="5.4"/>
    <n v="2"/>
    <n v="1450"/>
    <n v="0.39268806499999998"/>
    <s v="Approved"/>
    <b v="0"/>
    <s v="Current Tenant"/>
    <m/>
    <m/>
    <m/>
    <m/>
  </r>
  <r>
    <s v="APP000089"/>
    <d v="2023-06-24T00:00:00"/>
    <x v="0"/>
    <x v="0"/>
    <n v="37"/>
    <n v="609"/>
    <x v="3"/>
    <n v="25387.406749999998"/>
    <n v="25387.406749999998"/>
    <x v="1"/>
    <s v="Part-time"/>
    <n v="2.2999999999999998"/>
    <s v="&quot;FALSE&quot;"/>
    <n v="1"/>
    <n v="2"/>
    <n v="4"/>
    <n v="1200"/>
    <n v="0.53419282099999998"/>
    <s v="Approved"/>
    <b v="0"/>
    <s v="Current Tenant"/>
    <m/>
    <m/>
    <m/>
    <m/>
  </r>
  <r>
    <s v="APP000437"/>
    <d v="2023-06-25T00:00:00"/>
    <x v="2"/>
    <x v="9"/>
    <n v="37"/>
    <n v="714"/>
    <x v="0"/>
    <n v="17190.009760000001"/>
    <n v="17190.009760000001"/>
    <x v="0"/>
    <s v="Full-time"/>
    <n v="5.3"/>
    <s v="&quot;FALSE&quot;"/>
    <n v="3"/>
    <n v="2.4"/>
    <n v="3"/>
    <n v="1250"/>
    <n v="0.66205139099999999"/>
    <s v="Denied"/>
    <m/>
    <s v="Application Denied"/>
    <m/>
    <m/>
    <m/>
    <m/>
  </r>
  <r>
    <s v="APP000361"/>
    <d v="2023-06-26T00:00:00"/>
    <x v="2"/>
    <x v="11"/>
    <n v="42"/>
    <n v="684"/>
    <x v="2"/>
    <n v="78467.661170000007"/>
    <n v="78467.661170000007"/>
    <x v="0"/>
    <s v="Full-time"/>
    <n v="3.4"/>
    <s v="&quot;FALSE&quot;"/>
    <n v="2"/>
    <n v="2.6"/>
    <n v="3"/>
    <n v="1600"/>
    <n v="0.77299757099999999"/>
    <s v="Approved"/>
    <b v="0"/>
    <s v="Current Tenant"/>
    <m/>
    <m/>
    <m/>
    <m/>
  </r>
  <r>
    <s v="APP001241"/>
    <d v="2023-06-29T00:00:00"/>
    <x v="0"/>
    <x v="6"/>
    <n v="47"/>
    <n v="791"/>
    <x v="3"/>
    <n v="108986.71339999999"/>
    <n v="108986.71339999999"/>
    <x v="0"/>
    <s v="Full-time"/>
    <n v="5.8"/>
    <s v="&quot;FALSE&quot;"/>
    <n v="4"/>
    <n v="5"/>
    <n v="2"/>
    <n v="1700"/>
    <n v="0.86419719299999997"/>
    <s v="Approved"/>
    <b v="0"/>
    <s v="Current Tenant"/>
    <m/>
    <m/>
    <m/>
    <m/>
  </r>
  <r>
    <s v="APP000771"/>
    <d v="2023-06-29T00:00:00"/>
    <x v="2"/>
    <x v="10"/>
    <n v="49"/>
    <n v="574"/>
    <x v="2"/>
    <n v="40951.318270000003"/>
    <m/>
    <x v="6"/>
    <s v="Retired"/>
    <n v="1.8"/>
    <s v="&quot;FALSE&quot;"/>
    <n v="2"/>
    <n v="2.5"/>
    <n v="3"/>
    <n v="1250"/>
    <n v="0.93332052399999998"/>
    <s v="Approved"/>
    <b v="1"/>
    <s v="Moved Out - Early"/>
    <m/>
    <m/>
    <m/>
    <m/>
  </r>
  <r>
    <s v="APP000677"/>
    <d v="2023-06-30T00:00:00"/>
    <x v="2"/>
    <x v="11"/>
    <n v="60"/>
    <n v="681"/>
    <x v="1"/>
    <n v="61329.973969999999"/>
    <m/>
    <x v="0"/>
    <s v="Full-time"/>
    <n v="3.4"/>
    <s v="&quot;FALSE&quot;"/>
    <n v="4"/>
    <n v="0.9"/>
    <n v="3"/>
    <n v="1350"/>
    <n v="0.97860177699999995"/>
    <s v="Approved"/>
    <b v="1"/>
    <s v="Moved Out - Early"/>
    <m/>
    <m/>
    <m/>
    <m/>
  </r>
  <r>
    <s v="APP001159"/>
    <d v="2023-06-30T00:00:00"/>
    <x v="0"/>
    <x v="14"/>
    <n v="56"/>
    <n v="761"/>
    <x v="1"/>
    <n v="60596.355159999999"/>
    <n v="60596.355159999999"/>
    <x v="0"/>
    <s v="Full-time"/>
    <n v="4.7"/>
    <s v="&quot;TRUE&quot;"/>
    <n v="5"/>
    <n v="26"/>
    <n v="3"/>
    <n v="1000"/>
    <n v="0.99888422399999999"/>
    <s v="Approved"/>
    <b v="0"/>
    <s v="Current Tenant"/>
    <m/>
    <m/>
    <m/>
    <m/>
  </r>
  <r>
    <s v="APP000217"/>
    <d v="2023-07-01T00:00:00"/>
    <x v="2"/>
    <x v="8"/>
    <n v="34"/>
    <n v="690"/>
    <x v="0"/>
    <n v="181487.3891"/>
    <m/>
    <x v="1"/>
    <s v="Part-time"/>
    <n v="14.1"/>
    <s v="&quot;FALSE&quot;"/>
    <n v="4"/>
    <n v="3"/>
    <n v="3"/>
    <n v="1100"/>
    <n v="0.99364974100000003"/>
    <s v="Approved"/>
    <b v="1"/>
    <s v="Moved Out - Early"/>
    <m/>
    <m/>
    <m/>
    <m/>
  </r>
  <r>
    <s v="APP000074"/>
    <d v="2023-07-02T00:00:00"/>
    <x v="0"/>
    <x v="6"/>
    <n v="52"/>
    <n v="715"/>
    <x v="3"/>
    <n v="70118.602369999993"/>
    <m/>
    <x v="0"/>
    <s v="Full-time"/>
    <n v="1.2"/>
    <s v="&quot;FALSE&quot;"/>
    <n v="1"/>
    <n v="2.7"/>
    <n v="2"/>
    <n v="1300"/>
    <n v="0.96303204399999998"/>
    <s v="Approved"/>
    <b v="0"/>
    <s v="Current Tenant"/>
    <m/>
    <m/>
    <m/>
    <m/>
  </r>
  <r>
    <s v="APP001080"/>
    <d v="2023-07-04T00:00:00"/>
    <x v="0"/>
    <x v="15"/>
    <n v="49"/>
    <n v="727"/>
    <x v="0"/>
    <n v="51423.461689999996"/>
    <n v="51423.461689999996"/>
    <x v="0"/>
    <s v="Full-time"/>
    <n v="1.4"/>
    <s v="&quot;FALSE&quot;"/>
    <n v="2"/>
    <n v="1.5"/>
    <n v="3"/>
    <n v="1550"/>
    <n v="0.90781327700000003"/>
    <s v="Approved"/>
    <b v="0"/>
    <s v="Current Tenant"/>
    <m/>
    <m/>
    <m/>
    <m/>
  </r>
  <r>
    <s v="APP000395"/>
    <d v="2023-07-07T00:00:00"/>
    <x v="2"/>
    <x v="8"/>
    <n v="45"/>
    <n v="739"/>
    <x v="0"/>
    <n v="91107.704129999998"/>
    <n v="91107.704129999998"/>
    <x v="0"/>
    <s v="Full-time"/>
    <n v="16.399999999999999"/>
    <s v="&quot;FALSE&quot;"/>
    <n v="1"/>
    <n v="2"/>
    <n v="4"/>
    <n v="1600"/>
    <n v="0.82940402599999996"/>
    <s v="Approved"/>
    <b v="0"/>
    <s v="Current Tenant"/>
    <m/>
    <m/>
    <m/>
    <m/>
  </r>
  <r>
    <s v="APP000735"/>
    <d v="2023-07-07T00:00:00"/>
    <x v="2"/>
    <x v="11"/>
    <n v="37"/>
    <n v="471"/>
    <x v="0"/>
    <n v="50521.052170000003"/>
    <n v="50521.052170000003"/>
    <x v="0"/>
    <s v="Full-time"/>
    <n v="2"/>
    <s v="&quot;FALSE&quot;"/>
    <n v="1"/>
    <n v="19.399999999999999"/>
    <n v="2"/>
    <n v="1300"/>
    <n v="0.72980729"/>
    <s v="Approved"/>
    <b v="1"/>
    <s v="Moved Out - Early"/>
    <m/>
    <m/>
    <m/>
    <m/>
  </r>
  <r>
    <s v="APP000192"/>
    <d v="2023-07-08T00:00:00"/>
    <x v="0"/>
    <x v="15"/>
    <n v="31"/>
    <n v="662"/>
    <x v="2"/>
    <n v="14238.62815"/>
    <m/>
    <x v="0"/>
    <s v="Part-time"/>
    <n v="1.7"/>
    <s v="&quot;TRUE&quot;"/>
    <n v="2"/>
    <n v="0.3"/>
    <n v="2"/>
    <n v="1350"/>
    <n v="0.61156731099999995"/>
    <s v="Approved"/>
    <b v="0"/>
    <s v="Current Tenant"/>
    <m/>
    <m/>
    <m/>
    <m/>
  </r>
  <r>
    <s v="APP000247"/>
    <d v="2023-07-12T00:00:00"/>
    <x v="2"/>
    <x v="11"/>
    <n v="28"/>
    <n v="805"/>
    <x v="2"/>
    <n v="77347.529750000002"/>
    <m/>
    <x v="5"/>
    <s v="Student"/>
    <n v="8"/>
    <s v="&quot;FALSE&quot;"/>
    <n v="5"/>
    <n v="21.6"/>
    <n v="3"/>
    <n v="1250"/>
    <n v="0.47770457999999999"/>
    <s v="Approved"/>
    <b v="0"/>
    <s v="Current Tenant"/>
    <m/>
    <m/>
    <m/>
    <m/>
  </r>
  <r>
    <s v="APP000779"/>
    <d v="2023-07-14T00:00:00"/>
    <x v="1"/>
    <x v="12"/>
    <n v="50"/>
    <n v="610"/>
    <x v="3"/>
    <n v="102333.8616"/>
    <m/>
    <x v="1"/>
    <s v="Part-time"/>
    <n v="29.1"/>
    <s v="&quot;FALSE&quot;"/>
    <n v="2"/>
    <n v="1.4"/>
    <n v="2"/>
    <n v="1550"/>
    <n v="0.33163867800000002"/>
    <s v="Approved"/>
    <b v="0"/>
    <s v="Current Tenant"/>
    <m/>
    <m/>
    <m/>
    <m/>
  </r>
  <r>
    <s v="APP001226"/>
    <d v="2023-07-15T00:00:00"/>
    <x v="1"/>
    <x v="5"/>
    <n v="43"/>
    <n v="630"/>
    <x v="1"/>
    <n v="59385.393089999998"/>
    <n v="59385.393089999998"/>
    <x v="0"/>
    <s v="Full-time"/>
    <n v="2.8"/>
    <s v="&quot;FALSE&quot;"/>
    <n v="1"/>
    <n v="8.6"/>
    <n v="2"/>
    <n v="1400"/>
    <n v="0.17710092299999999"/>
    <s v="Approved"/>
    <b v="0"/>
    <s v="Current Tenant"/>
    <m/>
    <m/>
    <m/>
    <m/>
  </r>
  <r>
    <s v="APP000625"/>
    <d v="2023-07-15T00:00:00"/>
    <x v="1"/>
    <x v="12"/>
    <n v="47"/>
    <n v="683"/>
    <x v="2"/>
    <n v="78782.518469999995"/>
    <n v="78782.518469999995"/>
    <x v="0"/>
    <s v="Full-time"/>
    <n v="1.6"/>
    <s v="&quot;FALSE&quot;"/>
    <n v="1"/>
    <n v="0.8"/>
    <n v="3"/>
    <n v="1200"/>
    <n v="1.8039046999999999E-2"/>
    <s v="Approved"/>
    <b v="0"/>
    <s v="Current Tenant"/>
    <m/>
    <m/>
    <m/>
    <m/>
  </r>
  <r>
    <s v="APP000508"/>
    <d v="2023-07-15T00:00:00"/>
    <x v="0"/>
    <x v="0"/>
    <n v="22"/>
    <n v="656"/>
    <x v="0"/>
    <n v="28884.928609999999"/>
    <n v="28884.928609999999"/>
    <x v="0"/>
    <s v="Full-time"/>
    <n v="0.1"/>
    <s v="&quot;FALSE&quot;"/>
    <n v="2"/>
    <n v="2.5"/>
    <n v="2"/>
    <n v="1050"/>
    <n v="0.14148364299999999"/>
    <s v="Approved"/>
    <b v="0"/>
    <s v="Current Tenant"/>
    <m/>
    <m/>
    <m/>
    <m/>
  </r>
  <r>
    <s v="APP001230"/>
    <d v="2023-07-18T00:00:00"/>
    <x v="2"/>
    <x v="8"/>
    <n v="33"/>
    <n v="774"/>
    <x v="1"/>
    <n v="117575.489"/>
    <n v="117575.489"/>
    <x v="0"/>
    <s v="Full-time"/>
    <n v="9.3000000000000007"/>
    <s v="&quot;FALSE&quot;"/>
    <n v="2"/>
    <n v="8.8000000000000007"/>
    <n v="3"/>
    <n v="1450"/>
    <n v="0.29739207299999998"/>
    <s v="Approved"/>
    <b v="1"/>
    <s v="Moved Out - Early"/>
    <m/>
    <m/>
    <m/>
    <m/>
  </r>
  <r>
    <s v="APP000403"/>
    <d v="2023-07-22T00:00:00"/>
    <x v="1"/>
    <x v="4"/>
    <n v="28"/>
    <n v="622"/>
    <x v="0"/>
    <n v="48423.666700000002"/>
    <n v="48423.666700000002"/>
    <x v="4"/>
    <s v="Self-employed"/>
    <n v="1.3"/>
    <s v="&quot;FALSE&quot;"/>
    <n v="5"/>
    <n v="3.8"/>
    <n v="3"/>
    <n v="1200"/>
    <n v="0.44570349300000001"/>
    <s v="Approved"/>
    <b v="0"/>
    <s v="Current Tenant"/>
    <m/>
    <m/>
    <m/>
    <m/>
  </r>
  <r>
    <s v="APP000615"/>
    <d v="2023-07-23T00:00:00"/>
    <x v="0"/>
    <x v="14"/>
    <n v="35"/>
    <n v="548"/>
    <x v="1"/>
    <n v="101447.1"/>
    <n v="101447.1"/>
    <x v="7"/>
    <s v="Part-time"/>
    <n v="4.5"/>
    <s v="&quot;FALSE&quot;"/>
    <n v="1"/>
    <n v="4.0999999999999996"/>
    <n v="2"/>
    <n v="1100"/>
    <n v="0.58262922399999995"/>
    <s v="Approved"/>
    <b v="0"/>
    <s v="Current Tenant"/>
    <m/>
    <m/>
    <m/>
    <m/>
  </r>
  <r>
    <s v="APP000328"/>
    <d v="2023-07-23T00:00:00"/>
    <x v="1"/>
    <x v="2"/>
    <n v="37"/>
    <n v="649"/>
    <x v="0"/>
    <n v="31621.960139999999"/>
    <n v="31621.960139999999"/>
    <x v="0"/>
    <s v="Full-time"/>
    <n v="7.4"/>
    <s v="&quot;FALSE&quot;"/>
    <n v="5"/>
    <n v="8.5"/>
    <n v="3"/>
    <n v="1300"/>
    <n v="0.70467144000000004"/>
    <s v="Denied"/>
    <m/>
    <s v="Application Denied"/>
    <m/>
    <m/>
    <m/>
    <m/>
  </r>
  <r>
    <s v="APP000213"/>
    <d v="2023-07-23T00:00:00"/>
    <x v="1"/>
    <x v="12"/>
    <n v="25"/>
    <n v="645"/>
    <x v="0"/>
    <n v="179126.1146"/>
    <n v="179126.1146"/>
    <x v="0"/>
    <s v="Full-time"/>
    <n v="0.2"/>
    <s v="&quot;FALSE&quot;"/>
    <n v="1"/>
    <n v="3.8"/>
    <n v="4"/>
    <n v="1050"/>
    <n v="0.80871251799999999"/>
    <s v="Approved"/>
    <b v="1"/>
    <s v="Moved Out - Early"/>
    <m/>
    <m/>
    <m/>
    <m/>
  </r>
  <r>
    <s v="APP000180"/>
    <d v="2023-07-26T00:00:00"/>
    <x v="2"/>
    <x v="7"/>
    <n v="34"/>
    <n v="772"/>
    <x v="1"/>
    <n v="118432.7248"/>
    <n v="118432.7248"/>
    <x v="0"/>
    <s v="Full-time"/>
    <n v="4.0999999999999996"/>
    <s v="&quot;FALSE&quot;"/>
    <n v="2"/>
    <n v="0.1"/>
    <n v="3"/>
    <n v="1850"/>
    <n v="0.89209468400000003"/>
    <s v="Approved"/>
    <b v="0"/>
    <s v="Current Tenant"/>
    <m/>
    <m/>
    <m/>
    <m/>
  </r>
  <r>
    <s v="APP000483"/>
    <d v="2023-07-28T00:00:00"/>
    <x v="1"/>
    <x v="12"/>
    <n v="32"/>
    <n v="725"/>
    <x v="0"/>
    <n v="10759.34952"/>
    <m/>
    <x v="0"/>
    <s v="Full-time"/>
    <n v="8.1999999999999993"/>
    <s v="&quot;FALSE&quot;"/>
    <n v="1"/>
    <n v="1.3"/>
    <n v="3"/>
    <n v="800"/>
    <n v="0.95268790599999997"/>
    <s v="Approved"/>
    <b v="0"/>
    <s v="Current Tenant"/>
    <m/>
    <m/>
    <m/>
    <m/>
  </r>
  <r>
    <s v="APP000483"/>
    <d v="2023-07-28T00:00:00"/>
    <x v="1"/>
    <x v="12"/>
    <n v="32"/>
    <n v="725"/>
    <x v="0"/>
    <n v="10759.34952"/>
    <m/>
    <x v="0"/>
    <s v="Full-time"/>
    <n v="8.1999999999999993"/>
    <s v="&quot;FALSE&quot;"/>
    <n v="1"/>
    <n v="1.3"/>
    <n v="3"/>
    <n v="800"/>
    <n v="0.98894430200000005"/>
    <s v="Approved"/>
    <b v="0"/>
    <s v="Current Tenant"/>
    <m/>
    <m/>
    <m/>
    <m/>
  </r>
  <r>
    <s v="APP000803"/>
    <d v="2023-07-30T00:00:00"/>
    <x v="1"/>
    <x v="13"/>
    <n v="39"/>
    <n v="799"/>
    <x v="3"/>
    <n v="17757.439470000001"/>
    <m/>
    <x v="0"/>
    <s v="Full-time"/>
    <n v="2.6"/>
    <s v="&quot;FALSE&quot;"/>
    <n v="3"/>
    <n v="5.0999999999999996"/>
    <n v="2"/>
    <n v="800"/>
    <n v="0.99993768699999996"/>
    <s v="Approved"/>
    <b v="1"/>
    <s v="Moved Out - Early"/>
    <m/>
    <m/>
    <m/>
    <m/>
  </r>
  <r>
    <s v="APP001013"/>
    <d v="2023-07-30T00:00:00"/>
    <x v="0"/>
    <x v="6"/>
    <n v="28"/>
    <n v="761"/>
    <x v="3"/>
    <n v="31318.919860000002"/>
    <m/>
    <x v="0"/>
    <s v="Full-time"/>
    <n v="9.1999999999999993"/>
    <s v="&quot;TRUE&quot;"/>
    <n v="4"/>
    <n v="6.1"/>
    <n v="4"/>
    <n v="2300"/>
    <n v="0.98538723100000003"/>
    <s v="Approved"/>
    <b v="1"/>
    <s v="Moved Out - Early"/>
    <m/>
    <m/>
    <m/>
    <m/>
  </r>
  <r>
    <s v="APP000994"/>
    <d v="2023-07-31T00:00:00"/>
    <x v="1"/>
    <x v="12"/>
    <n v="36"/>
    <n v="658"/>
    <x v="0"/>
    <n v="75565.933699999994"/>
    <n v="75565.933699999994"/>
    <x v="1"/>
    <s v="Part-time"/>
    <n v="0.2"/>
    <s v="&quot;FALSE&quot;"/>
    <n v="2"/>
    <n v="0"/>
    <n v="2"/>
    <n v="1700"/>
    <n v="0.94566463099999998"/>
    <s v="Denied"/>
    <m/>
    <s v="Application Denied"/>
    <m/>
    <m/>
    <m/>
    <m/>
  </r>
  <r>
    <s v="APP000393"/>
    <d v="2023-07-31T00:00:00"/>
    <x v="2"/>
    <x v="3"/>
    <n v="39"/>
    <n v="684"/>
    <x v="3"/>
    <n v="119388.4743"/>
    <n v="119388.4743"/>
    <x v="0"/>
    <s v="Full-time"/>
    <n v="10.6"/>
    <s v="&quot;FALSE&quot;"/>
    <n v="6"/>
    <n v="1.1000000000000001"/>
    <n v="3"/>
    <n v="1700"/>
    <n v="0.88178461900000005"/>
    <s v="Approved"/>
    <b v="0"/>
    <s v="Current Tenant"/>
    <m/>
    <m/>
    <m/>
    <m/>
  </r>
  <r>
    <s v="APP000762"/>
    <d v="2023-07-31T00:00:00"/>
    <x v="2"/>
    <x v="11"/>
    <n v="30"/>
    <n v="755"/>
    <x v="0"/>
    <n v="116365.70759999999"/>
    <n v="116365.70759999999"/>
    <x v="1"/>
    <s v="Part-time"/>
    <n v="1.1000000000000001"/>
    <s v="&quot;FALSE&quot;"/>
    <n v="2"/>
    <n v="10.9"/>
    <n v="3"/>
    <n v="1150"/>
    <n v="0.79537903600000004"/>
    <s v="Approved"/>
    <b v="1"/>
    <s v="Moved Out - Early"/>
    <m/>
    <m/>
    <m/>
    <m/>
  </r>
  <r>
    <s v="APP000707"/>
    <d v="2023-08-01T00:00:00"/>
    <x v="2"/>
    <x v="11"/>
    <n v="66"/>
    <n v="711"/>
    <x v="2"/>
    <n v="57661.566440000002"/>
    <n v="57661.566440000002"/>
    <x v="2"/>
    <s v="Contract"/>
    <n v="2.9"/>
    <s v="&quot;FALSE&quot;"/>
    <n v="1"/>
    <n v="4.5"/>
    <n v="3"/>
    <n v="1200"/>
    <n v="0.68865515200000005"/>
    <s v="Approved"/>
    <b v="0"/>
    <s v="Current Tenant"/>
    <m/>
    <m/>
    <m/>
    <m/>
  </r>
  <r>
    <s v="APP000864"/>
    <d v="2023-08-07T00:00:00"/>
    <x v="2"/>
    <x v="9"/>
    <n v="40"/>
    <n v="755"/>
    <x v="0"/>
    <n v="16081.179889999999"/>
    <n v="16081.179889999999"/>
    <x v="0"/>
    <s v="Full-time"/>
    <n v="2.2999999999999998"/>
    <s v="&quot;FALSE&quot;"/>
    <n v="2"/>
    <n v="1.2"/>
    <n v="2"/>
    <n v="1150"/>
    <n v="0.56433927299999997"/>
    <s v="Denied"/>
    <m/>
    <s v="Application Denied"/>
    <m/>
    <m/>
    <m/>
    <m/>
  </r>
  <r>
    <s v="APP000846"/>
    <d v="2023-08-10T00:00:00"/>
    <x v="2"/>
    <x v="8"/>
    <n v="46"/>
    <n v="691"/>
    <x v="3"/>
    <n v="39338.476040000001"/>
    <n v="39338.476040000001"/>
    <x v="4"/>
    <s v="Self-employed"/>
    <n v="1"/>
    <s v="&quot;FALSE&quot;"/>
    <n v="5"/>
    <n v="6"/>
    <n v="2"/>
    <n v="1750"/>
    <n v="0.42560710200000001"/>
    <s v="Approved"/>
    <b v="0"/>
    <s v="Current Tenant"/>
    <m/>
    <m/>
    <m/>
    <m/>
  </r>
  <r>
    <s v="APP001128"/>
    <d v="2023-08-10T00:00:00"/>
    <x v="2"/>
    <x v="8"/>
    <n v="24"/>
    <n v="515"/>
    <x v="1"/>
    <n v="53113.865870000001"/>
    <n v="53113.865870000001"/>
    <x v="3"/>
    <s v="Unemployed"/>
    <n v="10.8"/>
    <s v="&quot;FALSE&quot;"/>
    <n v="1"/>
    <n v="5.5"/>
    <n v="4"/>
    <n v="1000"/>
    <n v="0.27600261500000001"/>
    <s v="Approved"/>
    <b v="0"/>
    <s v="Current Tenant"/>
    <m/>
    <m/>
    <m/>
    <m/>
  </r>
  <r>
    <s v="APP000187"/>
    <d v="2023-08-11T00:00:00"/>
    <x v="0"/>
    <x v="14"/>
    <n v="53"/>
    <n v="623"/>
    <x v="1"/>
    <n v="39619.91822"/>
    <m/>
    <x v="0"/>
    <s v="Full-time"/>
    <n v="2.4"/>
    <s v="&quot;FALSE&quot;"/>
    <n v="0"/>
    <n v="3.2"/>
    <n v="1"/>
    <n v="900"/>
    <n v="0.11934752"/>
    <s v="Approved"/>
    <b v="0"/>
    <s v="Current Tenant"/>
    <m/>
    <m/>
    <m/>
    <m/>
  </r>
  <r>
    <s v="APP000768"/>
    <d v="2023-08-14T00:00:00"/>
    <x v="0"/>
    <x v="14"/>
    <n v="61"/>
    <n v="764"/>
    <x v="0"/>
    <n v="63015.852189999998"/>
    <m/>
    <x v="0"/>
    <s v="Full-time"/>
    <n v="2.2999999999999998"/>
    <s v="&quot;FALSE&quot;"/>
    <n v="2"/>
    <n v="0.1"/>
    <n v="4"/>
    <n v="1500"/>
    <n v="4.0356358000000002E-2"/>
    <s v="Approved"/>
    <b v="0"/>
    <s v="Current Tenant"/>
    <m/>
    <m/>
    <m/>
    <m/>
  </r>
  <r>
    <s v="APP000337"/>
    <d v="2023-08-14T00:00:00"/>
    <x v="0"/>
    <x v="0"/>
    <n v="35"/>
    <n v="749"/>
    <x v="3"/>
    <n v="81021.863859999998"/>
    <n v="81021.863859999998"/>
    <x v="1"/>
    <s v="Part-time"/>
    <n v="0.7"/>
    <s v="&quot;FALSE&quot;"/>
    <n v="2"/>
    <n v="2.9"/>
    <n v="1"/>
    <n v="1300"/>
    <n v="0.19902931600000001"/>
    <s v="Approved"/>
    <b v="0"/>
    <s v="Current Tenant"/>
    <m/>
    <m/>
    <m/>
    <m/>
  </r>
  <r>
    <s v="APP000898"/>
    <d v="2023-08-15T00:00:00"/>
    <x v="0"/>
    <x v="0"/>
    <n v="40"/>
    <n v="660"/>
    <x v="3"/>
    <n v="36314.659950000001"/>
    <m/>
    <x v="1"/>
    <s v="Part-time"/>
    <n v="0.4"/>
    <s v="&quot;FALSE&quot;"/>
    <n v="4"/>
    <n v="6.6"/>
    <n v="3"/>
    <n v="800"/>
    <n v="0.352617984"/>
    <s v="Approved"/>
    <b v="0"/>
    <s v="Current Tenant"/>
    <m/>
    <m/>
    <m/>
    <m/>
  </r>
  <r>
    <s v="APP000333"/>
    <d v="2023-08-16T00:00:00"/>
    <x v="2"/>
    <x v="10"/>
    <n v="37"/>
    <n v="782"/>
    <x v="3"/>
    <n v="59929.17222"/>
    <n v="59929.17222"/>
    <x v="2"/>
    <s v="Contract"/>
    <n v="0.3"/>
    <s v="&quot;FALSE&quot;"/>
    <n v="0"/>
    <n v="3.6"/>
    <n v="2"/>
    <n v="1600"/>
    <n v="0.49719887200000001"/>
    <s v="Approved"/>
    <b v="0"/>
    <s v="Current Tenant"/>
    <m/>
    <m/>
    <m/>
    <m/>
  </r>
  <r>
    <s v="APP000783"/>
    <d v="2023-08-20T00:00:00"/>
    <x v="2"/>
    <x v="10"/>
    <n v="68"/>
    <n v="581"/>
    <x v="2"/>
    <n v="51768.072679999997"/>
    <n v="51768.072679999997"/>
    <x v="0"/>
    <s v="Full-time"/>
    <n v="7.5"/>
    <s v="&quot;FALSE&quot;"/>
    <n v="3"/>
    <n v="2.4"/>
    <n v="3"/>
    <n v="800"/>
    <n v="0.62907860000000004"/>
    <s v="Approved"/>
    <b v="0"/>
    <s v="Current Tenant"/>
    <m/>
    <m/>
    <m/>
    <m/>
  </r>
  <r>
    <s v="APP001104"/>
    <d v="2023-08-22T00:00:00"/>
    <x v="0"/>
    <x v="1"/>
    <n v="36"/>
    <n v="818"/>
    <x v="1"/>
    <n v="19703.209599999998"/>
    <n v="19703.209599999998"/>
    <x v="0"/>
    <s v="Full-time"/>
    <n v="2"/>
    <s v="&quot;FALSE&quot;"/>
    <n v="3"/>
    <n v="20.5"/>
    <n v="4"/>
    <n v="800"/>
    <n v="0.74488824300000001"/>
    <s v="Approved"/>
    <b v="0"/>
    <s v="Current Tenant"/>
    <m/>
    <m/>
    <m/>
    <m/>
  </r>
  <r>
    <s v="APP001184"/>
    <d v="2023-08-24T00:00:00"/>
    <x v="0"/>
    <x v="1"/>
    <n v="63"/>
    <n v="574"/>
    <x v="0"/>
    <n v="6780440"/>
    <n v="6780440"/>
    <x v="5"/>
    <s v="Student"/>
    <n v="1"/>
    <s v="&quot;FALSE&quot;"/>
    <n v="3"/>
    <n v="0.6"/>
    <n v="3"/>
    <n v="0"/>
    <n v="0.84166939200000002"/>
    <s v="Denied"/>
    <b v="0"/>
    <s v="Application Denied"/>
    <m/>
    <m/>
    <m/>
    <m/>
  </r>
  <r>
    <s v="APP000433"/>
    <d v="2023-08-25T00:00:00"/>
    <x v="1"/>
    <x v="13"/>
    <n v="36"/>
    <n v="669"/>
    <x v="3"/>
    <n v="60586.464050000002"/>
    <n v="60586.464050000002"/>
    <x v="3"/>
    <s v="Unemployed"/>
    <n v="0.1"/>
    <s v="&quot;FALSE&quot;"/>
    <n v="3"/>
    <n v="6.7"/>
    <n v="2"/>
    <n v="1600"/>
    <n v="0.91694973300000004"/>
    <s v="Approved"/>
    <b v="0"/>
    <s v="Current Tenant"/>
    <m/>
    <m/>
    <m/>
    <m/>
  </r>
  <r>
    <s v="APP001010"/>
    <d v="2023-08-27T00:00:00"/>
    <x v="1"/>
    <x v="5"/>
    <n v="53"/>
    <n v="588"/>
    <x v="0"/>
    <n v="35758.847860000002"/>
    <n v="35758.847860000002"/>
    <x v="5"/>
    <s v="Student"/>
    <n v="2.4"/>
    <s v="&quot;FALSE&quot;"/>
    <n v="1"/>
    <n v="11"/>
    <n v="3"/>
    <n v="1700"/>
    <n v="0.96880619499999998"/>
    <s v="Approved"/>
    <b v="0"/>
    <s v="Current Tenant"/>
    <m/>
    <m/>
    <m/>
    <m/>
  </r>
  <r>
    <s v="APP000826"/>
    <d v="2023-08-27T00:00:00"/>
    <x v="0"/>
    <x v="0"/>
    <n v="24"/>
    <n v="832"/>
    <x v="3"/>
    <n v="81446.004459999996"/>
    <m/>
    <x v="0"/>
    <s v="Full-time"/>
    <n v="1.6"/>
    <s v="&quot;FALSE&quot;"/>
    <n v="4"/>
    <n v="2.6"/>
    <n v="4"/>
    <n v="1150"/>
    <n v="0.99591408299999995"/>
    <s v="Approved"/>
    <b v="0"/>
    <s v="Current Tenant"/>
    <m/>
    <m/>
    <m/>
    <m/>
  </r>
  <r>
    <s v="APP000482"/>
    <d v="2023-08-27T00:00:00"/>
    <x v="1"/>
    <x v="2"/>
    <n v="47"/>
    <n v="737"/>
    <x v="0"/>
    <n v="51616.046260000003"/>
    <n v="51616.046260000003"/>
    <x v="0"/>
    <s v="Full-time"/>
    <n v="0.6"/>
    <s v="&quot;FALSE&quot;"/>
    <n v="2"/>
    <n v="0.4"/>
    <n v="2"/>
    <n v="1350"/>
    <n v="0.99758091400000004"/>
    <s v="Approved"/>
    <b v="0"/>
    <s v="Current Tenant"/>
    <m/>
    <m/>
    <m/>
    <m/>
  </r>
  <r>
    <s v="APP000814"/>
    <d v="2023-08-29T00:00:00"/>
    <x v="0"/>
    <x v="15"/>
    <n v="52"/>
    <n v="804"/>
    <x v="0"/>
    <n v="22777.972539999999"/>
    <m/>
    <x v="0"/>
    <s v="Full-time"/>
    <n v="2.2000000000000002"/>
    <s v="&quot;FALSE&quot;"/>
    <n v="2"/>
    <n v="2.1"/>
    <n v="3"/>
    <n v="1400"/>
    <n v="0.97376410899999999"/>
    <s v="Approved"/>
    <b v="1"/>
    <s v="Moved Out - Early"/>
    <m/>
    <m/>
    <m/>
    <m/>
  </r>
  <r>
    <s v="APP000956"/>
    <d v="2023-08-29T00:00:00"/>
    <x v="2"/>
    <x v="11"/>
    <n v="27"/>
    <n v="700"/>
    <x v="3"/>
    <n v="69107.156709999996"/>
    <n v="69107.156709999996"/>
    <x v="0"/>
    <s v="Full-time"/>
    <n v="1.9"/>
    <s v="&quot;FALSE&quot;"/>
    <n v="2"/>
    <n v="2.2000000000000002"/>
    <n v="1"/>
    <n v="800"/>
    <n v="0.92507207800000002"/>
    <s v="Approved"/>
    <b v="0"/>
    <s v="Current Tenant"/>
    <m/>
    <m/>
    <m/>
    <m/>
  </r>
  <r>
    <s v="APP001108"/>
    <d v="2023-08-31T00:00:00"/>
    <x v="1"/>
    <x v="5"/>
    <n v="59"/>
    <n v="581"/>
    <x v="2"/>
    <n v="117023.6844"/>
    <n v="117023.6844"/>
    <x v="1"/>
    <s v="Part-time"/>
    <n v="3.4"/>
    <s v="&quot;FALSE&quot;"/>
    <n v="4"/>
    <n v="3.9"/>
    <n v="1"/>
    <n v="1800"/>
    <n v="0.85274868000000004"/>
    <s v="Approved"/>
    <b v="0"/>
    <s v="Current Tenant"/>
    <m/>
    <m/>
    <m/>
    <m/>
  </r>
  <r>
    <s v="APP000486"/>
    <d v="2023-08-31T00:00:00"/>
    <x v="0"/>
    <x v="14"/>
    <n v="34"/>
    <n v="679"/>
    <x v="0"/>
    <n v="52145.718630000003"/>
    <n v="52145.718630000003"/>
    <x v="4"/>
    <s v="None"/>
    <n v="0.7"/>
    <s v="&quot;FALSE&quot;"/>
    <n v="4"/>
    <n v="7.9"/>
    <n v="1"/>
    <n v="1550"/>
    <n v="0.75864144700000002"/>
    <s v="Approved"/>
    <b v="1"/>
    <s v="Moved Out - Early"/>
    <m/>
    <m/>
    <m/>
    <m/>
  </r>
  <r>
    <s v="APP000687"/>
    <d v="2023-09-01T00:00:00"/>
    <x v="1"/>
    <x v="5"/>
    <n v="22"/>
    <n v="747"/>
    <x v="3"/>
    <n v="85888.231379999997"/>
    <n v="85888.231379999997"/>
    <x v="0"/>
    <s v="Full-time"/>
    <n v="10.3"/>
    <s v="&quot;FALSE&quot;"/>
    <n v="2"/>
    <n v="3.7"/>
    <n v="2"/>
    <n v="1400"/>
    <n v="0.64515438999999997"/>
    <s v="Approved"/>
    <b v="0"/>
    <s v="Current Tenant"/>
    <m/>
    <m/>
    <m/>
    <m/>
  </r>
  <r>
    <s v="APP001227"/>
    <d v="2023-09-07T00:00:00"/>
    <x v="2"/>
    <x v="7"/>
    <n v="32"/>
    <n v="625"/>
    <x v="0"/>
    <n v="55027.548170000002"/>
    <n v="55027.548170000002"/>
    <x v="0"/>
    <s v="Full-time"/>
    <n v="3"/>
    <s v="&quot;FALSE&quot;"/>
    <n v="0"/>
    <n v="2.5"/>
    <n v="4"/>
    <n v="1400"/>
    <n v="0.51518658399999995"/>
    <s v="Approved"/>
    <b v="1"/>
    <s v="Moved Out - Early"/>
    <m/>
    <m/>
    <m/>
    <m/>
  </r>
  <r>
    <s v="APP000498"/>
    <d v="2023-09-13T00:00:00"/>
    <x v="2"/>
    <x v="11"/>
    <n v="57"/>
    <n v="750"/>
    <x v="2"/>
    <n v="103307.4608"/>
    <n v="103307.4608"/>
    <x v="0"/>
    <s v="Full-time"/>
    <n v="0.8"/>
    <s v="&quot;FALSE&quot;"/>
    <n v="2"/>
    <n v="1.4"/>
    <n v="3"/>
    <n v="1050"/>
    <n v="0.372058114"/>
    <s v="Approved"/>
    <b v="0"/>
    <s v="Current Tenant"/>
    <m/>
    <m/>
    <m/>
    <m/>
  </r>
  <r>
    <s v="APP001008"/>
    <d v="2023-09-13T00:00:00"/>
    <x v="0"/>
    <x v="6"/>
    <n v="24"/>
    <n v="673"/>
    <x v="3"/>
    <n v="37918.440929999997"/>
    <m/>
    <x v="4"/>
    <s v="Self-employed"/>
    <n v="1.9"/>
    <s v="&quot;FALSE&quot;"/>
    <n v="2"/>
    <n v="3.2"/>
    <n v="3"/>
    <n v="1500"/>
    <n v="0.21942525800000001"/>
    <s v="Approved"/>
    <b v="0"/>
    <s v="Current Tenant"/>
    <m/>
    <m/>
    <m/>
    <m/>
  </r>
  <r>
    <s v="APP000252"/>
    <d v="2023-09-14T00:00:00"/>
    <x v="2"/>
    <x v="10"/>
    <n v="24"/>
    <n v="716"/>
    <x v="3"/>
    <n v="40718.961369999997"/>
    <m/>
    <x v="0"/>
    <s v="Full-time"/>
    <n v="4.2"/>
    <s v="&quot;FALSE&quot;"/>
    <n v="0"/>
    <n v="11.5"/>
    <n v="3"/>
    <n v="1600"/>
    <n v="6.1187089E-2"/>
    <s v="Approved"/>
    <b v="0"/>
    <s v="Current Tenant"/>
    <m/>
    <m/>
    <m/>
    <m/>
  </r>
  <r>
    <s v="APP000018"/>
    <d v="2023-09-15T00:00:00"/>
    <x v="1"/>
    <x v="4"/>
    <n v="63"/>
    <n v="611"/>
    <x v="1"/>
    <n v="31859.176759999998"/>
    <m/>
    <x v="0"/>
    <s v="Full-time"/>
    <n v="3.2"/>
    <s v="&quot;FALSE&quot;"/>
    <n v="1"/>
    <n v="0.5"/>
    <n v="4"/>
    <n v="1050"/>
    <n v="9.8614129999999994E-2"/>
    <s v="Approved"/>
    <b v="0"/>
    <s v="Current Tenant"/>
    <m/>
    <m/>
    <m/>
    <m/>
  </r>
  <r>
    <s v="APP001166"/>
    <d v="2023-09-16T00:00:00"/>
    <x v="0"/>
    <x v="14"/>
    <n v="49"/>
    <n v="740"/>
    <x v="1"/>
    <n v="67550.17525"/>
    <n v="67550.17525"/>
    <x v="1"/>
    <s v="Part-time"/>
    <n v="1.5"/>
    <s v="&quot;FALSE&quot;"/>
    <n v="4"/>
    <n v="4.8"/>
    <n v="3"/>
    <n v="1600"/>
    <n v="0.25589621000000001"/>
    <s v="Approved"/>
    <b v="0"/>
    <s v="Current Tenant"/>
    <m/>
    <m/>
    <m/>
    <m/>
  </r>
  <r>
    <s v="APP000489"/>
    <d v="2023-09-17T00:00:00"/>
    <x v="0"/>
    <x v="6"/>
    <n v="70"/>
    <n v="823"/>
    <x v="2"/>
    <n v="118514.3094"/>
    <m/>
    <x v="4"/>
    <s v="Self-employed"/>
    <n v="5.6"/>
    <s v="&quot;FALSE&quot;"/>
    <n v="2"/>
    <n v="8.5"/>
    <n v="2"/>
    <n v="1800"/>
    <n v="0.40664130900000001"/>
    <s v="Approved"/>
    <b v="1"/>
    <s v="Moved Out - Early"/>
    <m/>
    <m/>
    <m/>
    <m/>
  </r>
  <r>
    <s v="APP000576"/>
    <d v="2023-09-17T00:00:00"/>
    <x v="0"/>
    <x v="0"/>
    <n v="39"/>
    <n v="678"/>
    <x v="1"/>
    <n v="24770.6122"/>
    <m/>
    <x v="0"/>
    <s v="Full-time"/>
    <n v="3.6"/>
    <s v="&quot;FALSE&quot;"/>
    <n v="4"/>
    <n v="6.1"/>
    <n v="2"/>
    <n v="1200"/>
    <n v="0.54699858000000001"/>
    <s v="Approved"/>
    <b v="0"/>
    <s v="Current Tenant"/>
    <m/>
    <m/>
    <m/>
    <m/>
  </r>
  <r>
    <s v="APP000399"/>
    <d v="2023-09-19T00:00:00"/>
    <x v="1"/>
    <x v="12"/>
    <n v="26"/>
    <n v="613"/>
    <x v="1"/>
    <n v="49849.04739"/>
    <n v="49849.04739"/>
    <x v="0"/>
    <s v="Full-time"/>
    <n v="1.9"/>
    <s v="&quot;FALSE&quot;"/>
    <n v="0"/>
    <n v="1.4"/>
    <n v="1"/>
    <n v="1950"/>
    <n v="0.67338253599999998"/>
    <s v="Denied"/>
    <m/>
    <s v="Application Denied"/>
    <m/>
    <m/>
    <m/>
    <m/>
  </r>
  <r>
    <s v="APP001063"/>
    <d v="2023-09-21T00:00:00"/>
    <x v="1"/>
    <x v="2"/>
    <n v="33"/>
    <n v="821"/>
    <x v="2"/>
    <n v="86761.639030000006"/>
    <n v="86761.639030000006"/>
    <x v="0"/>
    <s v="None"/>
    <n v="5.5"/>
    <s v="&quot;FALSE&quot;"/>
    <n v="0"/>
    <n v="1.9"/>
    <n v="2"/>
    <n v="1800"/>
    <n v="0.78256464299999995"/>
    <s v="Approved"/>
    <b v="0"/>
    <s v="Current Tenant"/>
    <m/>
    <m/>
    <m/>
    <m/>
  </r>
  <r>
    <s v="APP000530"/>
    <d v="2023-09-23T00:00:00"/>
    <x v="0"/>
    <x v="15"/>
    <n v="30"/>
    <n v="677"/>
    <x v="2"/>
    <n v="67337.264190000002"/>
    <n v="67337.264190000002"/>
    <x v="0"/>
    <s v="Full-time"/>
    <n v="0.6"/>
    <s v="&quot;FALSE&quot;"/>
    <n v="4"/>
    <n v="5.9"/>
    <n v="2"/>
    <n v="850"/>
    <n v="0.87175579599999997"/>
    <s v="Approved"/>
    <b v="0"/>
    <s v="Current Tenant"/>
    <m/>
    <m/>
    <m/>
    <m/>
  </r>
  <r>
    <s v="APP000200"/>
    <d v="2023-09-25T00:00:00"/>
    <x v="1"/>
    <x v="13"/>
    <n v="33"/>
    <n v="764"/>
    <x v="1"/>
    <n v="37151.175080000001"/>
    <n v="37151.175080000001"/>
    <x v="0"/>
    <s v="Full-time"/>
    <n v="4.9000000000000004"/>
    <s v="&quot;FALSE&quot;"/>
    <n v="0"/>
    <n v="0.4"/>
    <n v="3"/>
    <n v="850"/>
    <n v="0.93867757100000004"/>
    <s v="Approved"/>
    <b v="0"/>
    <s v="Current Tenant"/>
    <m/>
    <m/>
    <m/>
    <m/>
  </r>
  <r>
    <s v="APP000009"/>
    <d v="2023-09-25T00:00:00"/>
    <x v="1"/>
    <x v="2"/>
    <n v="32"/>
    <n v="719"/>
    <x v="2"/>
    <n v="76068.515950000001"/>
    <n v="76068.515950000001"/>
    <x v="1"/>
    <s v="Part-time"/>
    <n v="4.3"/>
    <s v="&quot;FALSE&quot;"/>
    <n v="1"/>
    <n v="0.5"/>
    <n v="2"/>
    <n v="1550"/>
    <n v="0.98162042000000005"/>
    <s v="Approved"/>
    <b v="0"/>
    <s v="Current Tenant"/>
    <m/>
    <m/>
    <m/>
    <m/>
  </r>
  <r>
    <s v="APP000100"/>
    <d v="2023-09-26T00:00:00"/>
    <x v="2"/>
    <x v="11"/>
    <n v="58"/>
    <n v="601"/>
    <x v="3"/>
    <n v="38727.055030000003"/>
    <n v="38727.055030000003"/>
    <x v="0"/>
    <s v="Full-time"/>
    <n v="8.5"/>
    <s v="&quot;FALSE&quot;"/>
    <n v="1"/>
    <n v="2.1"/>
    <n v="3"/>
    <n v="1000"/>
    <n v="0.99948735"/>
    <s v="Approved"/>
    <b v="0"/>
    <s v="Current Tenant"/>
    <m/>
    <m/>
    <m/>
    <m/>
  </r>
  <r>
    <s v="APP000024"/>
    <d v="2023-09-28T00:00:00"/>
    <x v="2"/>
    <x v="7"/>
    <n v="58"/>
    <n v="748"/>
    <x v="3"/>
    <n v="150137.19570000001"/>
    <n v="150137.19570000001"/>
    <x v="0"/>
    <s v="Full-time"/>
    <n v="1.3"/>
    <s v="&quot;FALSE&quot;"/>
    <n v="2"/>
    <n v="3.2"/>
    <n v="3"/>
    <n v="1150"/>
    <n v="0.99182194300000004"/>
    <s v="Approved"/>
    <b v="0"/>
    <s v="Current Tenant"/>
    <m/>
    <m/>
    <m/>
    <m/>
  </r>
  <r>
    <s v="APP001130"/>
    <d v="2023-09-29T00:00:00"/>
    <x v="2"/>
    <x v="11"/>
    <n v="41"/>
    <n v="657"/>
    <x v="0"/>
    <n v="49889.751179999999"/>
    <n v="49889.751179999999"/>
    <x v="0"/>
    <s v="Full-time"/>
    <n v="20.9"/>
    <s v="&quot;FALSE&quot;"/>
    <n v="1"/>
    <n v="5.3"/>
    <n v="3"/>
    <n v="1250"/>
    <n v="0.95882001500000003"/>
    <s v="Approved"/>
    <b v="0"/>
    <s v="Current Tenant"/>
    <m/>
    <m/>
    <m/>
    <m/>
  </r>
  <r>
    <s v="APP000226"/>
    <d v="2023-09-29T00:00:00"/>
    <x v="2"/>
    <x v="8"/>
    <n v="26"/>
    <n v="701"/>
    <x v="2"/>
    <n v="153486.80540000001"/>
    <n v="153486.80540000001"/>
    <x v="0"/>
    <s v="Full-time"/>
    <n v="7.6"/>
    <s v="&quot;FALSE&quot;"/>
    <n v="2"/>
    <n v="15.6"/>
    <n v="4"/>
    <n v="1550"/>
    <n v="0.90132461399999997"/>
    <s v="Approved"/>
    <b v="1"/>
    <s v="Moved Out - Early"/>
    <m/>
    <m/>
    <m/>
    <m/>
  </r>
  <r>
    <s v="APP000146"/>
    <d v="2023-09-30T00:00:00"/>
    <x v="2"/>
    <x v="8"/>
    <n v="56"/>
    <n v="503"/>
    <x v="2"/>
    <n v="34401.937250000003"/>
    <n v="34401.937250000003"/>
    <x v="0"/>
    <s v="Full-time"/>
    <n v="0.4"/>
    <s v="&quot;FALSE&quot;"/>
    <n v="2"/>
    <n v="1.2"/>
    <n v="3"/>
    <n v="1100"/>
    <n v="0.82080448500000003"/>
    <s v="Approved"/>
    <b v="0"/>
    <s v="Current Tenant"/>
    <m/>
    <m/>
    <m/>
    <m/>
  </r>
  <r>
    <s v="APP000186"/>
    <d v="2023-10-01T00:00:00"/>
    <x v="1"/>
    <x v="2"/>
    <n v="29"/>
    <n v="697"/>
    <x v="2"/>
    <n v="56146.53501"/>
    <n v="56146.53501"/>
    <x v="1"/>
    <s v="Part-time"/>
    <n v="21"/>
    <s v="&quot;FALSE&quot;"/>
    <n v="1"/>
    <n v="1.6"/>
    <n v="3"/>
    <n v="900"/>
    <n v="0.71931655000000005"/>
    <s v="Approved"/>
    <b v="0"/>
    <s v="Current Tenant"/>
    <m/>
    <m/>
    <m/>
    <m/>
  </r>
  <r>
    <s v="APP000300"/>
    <d v="2023-10-01T00:00:00"/>
    <x v="2"/>
    <x v="10"/>
    <n v="54"/>
    <n v="656"/>
    <x v="0"/>
    <n v="23721.817449999999"/>
    <n v="23721.817449999999"/>
    <x v="4"/>
    <s v="Self-employed"/>
    <n v="1.6"/>
    <s v="&quot;FALSE&quot;"/>
    <n v="2"/>
    <n v="9.5"/>
    <n v="2"/>
    <n v="1250"/>
    <n v="0.59945336199999999"/>
    <s v="Approved"/>
    <b v="0"/>
    <s v="Current Tenant"/>
    <m/>
    <m/>
    <m/>
    <m/>
  </r>
  <r>
    <s v="APP001181"/>
    <d v="2023-10-03T00:00:00"/>
    <x v="0"/>
    <x v="0"/>
    <n v="39"/>
    <n v="761"/>
    <x v="0"/>
    <n v="5280975"/>
    <n v="5280975"/>
    <x v="6"/>
    <s v="Retired"/>
    <n v="0.4"/>
    <s v="&quot;FALSE&quot;"/>
    <n v="2"/>
    <n v="8.3000000000000007"/>
    <n v="3"/>
    <n v="0"/>
    <n v="0.46427687899999998"/>
    <s v="Denied"/>
    <b v="0"/>
    <s v="Application Denied"/>
    <m/>
    <m/>
    <m/>
    <m/>
  </r>
  <r>
    <s v="APP000920"/>
    <d v="2023-10-04T00:00:00"/>
    <x v="2"/>
    <x v="10"/>
    <n v="51"/>
    <n v="681"/>
    <x v="2"/>
    <n v="15796.45097"/>
    <n v="15796.45097"/>
    <x v="0"/>
    <s v="Full-time"/>
    <n v="1.1000000000000001"/>
    <s v="&quot;FALSE&quot;"/>
    <n v="1"/>
    <n v="10.3"/>
    <n v="3"/>
    <n v="1250"/>
    <n v="0.31724024099999998"/>
    <s v="Denied"/>
    <m/>
    <s v="Application Denied"/>
    <m/>
    <m/>
    <m/>
    <m/>
  </r>
  <r>
    <s v="APP000442"/>
    <d v="2023-10-08T00:00:00"/>
    <x v="0"/>
    <x v="15"/>
    <n v="63"/>
    <n v="642"/>
    <x v="2"/>
    <n v="96500.13132"/>
    <n v="96500.13132"/>
    <x v="0"/>
    <s v="Full-time"/>
    <n v="1.9"/>
    <s v="&quot;FALSE&quot;"/>
    <n v="1"/>
    <n v="0.6"/>
    <n v="4"/>
    <n v="900"/>
    <n v="0.162099564"/>
    <s v="Approved"/>
    <b v="1"/>
    <s v="Moved Out - Early"/>
    <m/>
    <m/>
    <m/>
    <m/>
  </r>
  <r>
    <s v="APP000720"/>
    <d v="2023-10-08T00:00:00"/>
    <x v="1"/>
    <x v="4"/>
    <n v="63"/>
    <n v="797"/>
    <x v="2"/>
    <n v="61715.731090000001"/>
    <m/>
    <x v="6"/>
    <s v="Retired"/>
    <n v="2"/>
    <s v="&quot;FALSE&quot;"/>
    <n v="1"/>
    <n v="2.5"/>
    <n v="3"/>
    <n v="1550"/>
    <n v="2.817983E-3"/>
    <s v="Approved"/>
    <b v="0"/>
    <s v="Current Tenant"/>
    <m/>
    <m/>
    <m/>
    <m/>
  </r>
  <r>
    <s v="APP000631"/>
    <d v="2023-10-09T00:00:00"/>
    <x v="1"/>
    <x v="4"/>
    <n v="42"/>
    <n v="488"/>
    <x v="2"/>
    <n v="48507.730439999999"/>
    <n v="48507.730439999999"/>
    <x v="1"/>
    <s v="Part-time"/>
    <n v="1.7"/>
    <s v="&quot;FALSE&quot;"/>
    <n v="4"/>
    <n v="3.2"/>
    <n v="4"/>
    <n v="1900"/>
    <n v="0.15653558400000001"/>
    <s v="Approved"/>
    <b v="1"/>
    <s v="Moved Out - Early"/>
    <m/>
    <m/>
    <m/>
    <m/>
  </r>
  <r>
    <s v="APP001081"/>
    <d v="2023-10-13T00:00:00"/>
    <x v="1"/>
    <x v="12"/>
    <n v="40"/>
    <n v="740"/>
    <x v="0"/>
    <n v="46681.521509999999"/>
    <n v="46681.521509999999"/>
    <x v="0"/>
    <s v="Full-time"/>
    <n v="3.1"/>
    <s v="&quot;FALSE&quot;"/>
    <n v="2"/>
    <n v="8.3000000000000007"/>
    <n v="3"/>
    <n v="900"/>
    <n v="0.31189038200000002"/>
    <s v="Approved"/>
    <b v="1"/>
    <s v="Moved Out - Early"/>
    <m/>
    <m/>
    <m/>
    <m/>
  </r>
  <r>
    <s v="APP000456"/>
    <d v="2023-10-14T00:00:00"/>
    <x v="1"/>
    <x v="5"/>
    <n v="44"/>
    <n v="753"/>
    <x v="2"/>
    <n v="56119.918700000002"/>
    <n v="56119.918700000002"/>
    <x v="1"/>
    <s v="Part-time"/>
    <n v="4.5"/>
    <s v="&quot;FALSE&quot;"/>
    <n v="4"/>
    <n v="1.3"/>
    <n v="2"/>
    <n v="1400"/>
    <n v="0.45927780499999998"/>
    <s v="Approved"/>
    <b v="1"/>
    <s v="Moved Out - Early"/>
    <m/>
    <m/>
    <m/>
    <m/>
  </r>
  <r>
    <s v="APP001111"/>
    <d v="2023-10-15T00:00:00"/>
    <x v="0"/>
    <x v="15"/>
    <n v="55"/>
    <n v="765"/>
    <x v="0"/>
    <n v="111899.27959999999"/>
    <m/>
    <x v="4"/>
    <s v="None"/>
    <n v="4.8"/>
    <s v="&quot;FALSE&quot;"/>
    <n v="2"/>
    <n v="5.6"/>
    <n v="2"/>
    <n v="1300"/>
    <n v="0.594932778"/>
    <s v="Approved"/>
    <b v="0"/>
    <s v="Current Tenant"/>
    <m/>
    <m/>
    <m/>
    <m/>
  </r>
  <r>
    <s v="APP000309"/>
    <d v="2023-10-18T00:00:00"/>
    <x v="1"/>
    <x v="2"/>
    <n v="38"/>
    <n v="547"/>
    <x v="2"/>
    <n v="37371.004999999997"/>
    <n v="37371.004999999997"/>
    <x v="0"/>
    <s v="None"/>
    <n v="0.8"/>
    <s v="&quot;FALSE&quot;"/>
    <n v="3"/>
    <n v="1"/>
    <n v="3"/>
    <n v="900"/>
    <n v="0.71538993500000003"/>
    <s v="Approved"/>
    <b v="0"/>
    <s v="Current Tenant"/>
    <m/>
    <m/>
    <m/>
    <m/>
  </r>
  <r>
    <s v="APP000570"/>
    <d v="2023-10-21T00:00:00"/>
    <x v="2"/>
    <x v="9"/>
    <n v="33"/>
    <n v="824"/>
    <x v="3"/>
    <n v="16392.058420000001"/>
    <n v="16392.058420000001"/>
    <x v="0"/>
    <s v="Full-time"/>
    <n v="1.2"/>
    <s v="&quot;FALSE&quot;"/>
    <n v="0"/>
    <n v="0.1"/>
    <n v="2"/>
    <n v="1550"/>
    <n v="0.81757214600000006"/>
    <s v="Denied"/>
    <m/>
    <s v="Application Denied"/>
    <m/>
    <m/>
    <m/>
    <m/>
  </r>
  <r>
    <s v="APP000088"/>
    <d v="2023-10-21T00:00:00"/>
    <x v="1"/>
    <x v="2"/>
    <n v="37"/>
    <n v="658"/>
    <x v="2"/>
    <n v="65317.911740000003"/>
    <n v="65317.911740000003"/>
    <x v="0"/>
    <s v="Full-time"/>
    <n v="1.3"/>
    <s v="&quot;FALSE&quot;"/>
    <n v="2"/>
    <n v="5"/>
    <n v="2"/>
    <n v="900"/>
    <n v="0.89886912299999999"/>
    <s v="Approved"/>
    <b v="0"/>
    <s v="Current Tenant"/>
    <m/>
    <m/>
    <m/>
    <m/>
  </r>
  <r>
    <s v="APP000516"/>
    <d v="2023-10-22T00:00:00"/>
    <x v="2"/>
    <x v="10"/>
    <n v="30"/>
    <n v="598"/>
    <x v="3"/>
    <n v="8753.1326439999993"/>
    <n v="8753.1326439999993"/>
    <x v="0"/>
    <s v="Full-time"/>
    <n v="3.8"/>
    <s v="&quot;FALSE&quot;"/>
    <n v="6"/>
    <n v="3.7"/>
    <n v="3"/>
    <n v="1450"/>
    <n v="0.95720409799999995"/>
    <s v="Denied"/>
    <m/>
    <s v="Application Denied"/>
    <m/>
    <m/>
    <m/>
    <m/>
  </r>
  <r>
    <s v="APP000516"/>
    <d v="2023-10-22T00:00:00"/>
    <x v="2"/>
    <x v="10"/>
    <n v="30"/>
    <n v="598"/>
    <x v="3"/>
    <n v="8753.1326439999993"/>
    <n v="8753.1326439999993"/>
    <x v="0"/>
    <s v="Full-time"/>
    <n v="3.8"/>
    <s v="&quot;FALSE&quot;"/>
    <n v="6"/>
    <n v="3.7"/>
    <n v="3"/>
    <n v="1450"/>
    <n v="0.99108688"/>
    <s v="Denied"/>
    <m/>
    <s v="Application Denied"/>
    <m/>
    <m/>
    <m/>
    <m/>
  </r>
  <r>
    <s v="APP000693"/>
    <d v="2023-10-23T00:00:00"/>
    <x v="1"/>
    <x v="5"/>
    <n v="40"/>
    <n v="758"/>
    <x v="0"/>
    <n v="37320.070939999998"/>
    <n v="37320.070939999998"/>
    <x v="0"/>
    <s v="Full-time"/>
    <n v="0"/>
    <s v="&quot;FALSE&quot;"/>
    <n v="1"/>
    <n v="9.5"/>
    <n v="4"/>
    <n v="1250"/>
    <n v="0.99965191799999997"/>
    <s v="Approved"/>
    <b v="0"/>
    <s v="Current Tenant"/>
    <m/>
    <m/>
    <m/>
    <m/>
  </r>
  <r>
    <s v="APP001147"/>
    <d v="2023-10-24T00:00:00"/>
    <x v="1"/>
    <x v="5"/>
    <n v="38"/>
    <n v="701"/>
    <x v="0"/>
    <n v="26986.753280000001"/>
    <m/>
    <x v="0"/>
    <s v="Full-time"/>
    <n v="11.7"/>
    <s v="&quot;FALSE&quot;"/>
    <n v="3"/>
    <n v="6.1"/>
    <n v="3"/>
    <n v="1600"/>
    <n v="0.98268041500000003"/>
    <s v="Approved"/>
    <n v="11"/>
    <n v="1"/>
    <n v="11"/>
    <n v="0"/>
    <s v="&quot;TRUE&quot;"/>
    <s v="Moved Out - Early"/>
  </r>
  <r>
    <s v="APP001225"/>
    <d v="2023-10-25T00:00:00"/>
    <x v="2"/>
    <x v="3"/>
    <n v="30"/>
    <n v="665"/>
    <x v="2"/>
    <n v="64181.151380000003"/>
    <n v="64181.151380000003"/>
    <x v="0"/>
    <s v="Full-time"/>
    <n v="2.1"/>
    <s v="&quot;FALSE&quot;"/>
    <n v="1"/>
    <n v="4.4000000000000004"/>
    <n v="2"/>
    <n v="1000"/>
    <n v="0.94060591500000001"/>
    <s v="Approved"/>
    <n v="12"/>
    <n v="2"/>
    <n v="12"/>
    <n v="0"/>
    <s v="&quot;FALSE&quot;"/>
    <s v="Current Tenant"/>
  </r>
  <r>
    <s v="APP000317"/>
    <d v="2023-10-27T00:00:00"/>
    <x v="2"/>
    <x v="9"/>
    <n v="56"/>
    <n v="780"/>
    <x v="0"/>
    <n v="51672.022790000003"/>
    <m/>
    <x v="0"/>
    <s v="Full-time"/>
    <n v="0.6"/>
    <s v="&quot;FALSE&quot;"/>
    <n v="3"/>
    <n v="9"/>
    <n v="2"/>
    <n v="1450"/>
    <n v="0.87450322899999999"/>
    <s v="Approved"/>
    <n v="7"/>
    <n v="0"/>
    <n v="7"/>
    <n v="0"/>
    <s v="&quot;TRUE&quot;"/>
    <s v="Moved Out - Early"/>
  </r>
  <r>
    <s v="APP000408"/>
    <d v="2023-10-27T00:00:00"/>
    <x v="2"/>
    <x v="8"/>
    <n v="58"/>
    <n v="708"/>
    <x v="1"/>
    <n v="37540.863799999999"/>
    <n v="37540.863799999999"/>
    <x v="0"/>
    <s v="Full-time"/>
    <n v="5"/>
    <s v="&quot;FALSE&quot;"/>
    <n v="3"/>
    <n v="2.8"/>
    <n v="4"/>
    <n v="1100"/>
    <n v="0.78606097900000005"/>
    <s v="Approved"/>
    <n v="12"/>
    <n v="0"/>
    <n v="12"/>
    <n v="1"/>
    <s v="&quot;FALSE&quot;"/>
    <s v="Current Tenant"/>
  </r>
  <r>
    <s v="APP001190"/>
    <d v="2023-10-27T00:00:00"/>
    <x v="1"/>
    <x v="2"/>
    <n v="60"/>
    <n v="688"/>
    <x v="0"/>
    <n v="59619.830719999998"/>
    <n v="59619.830719999998"/>
    <x v="0"/>
    <s v="Full-time"/>
    <n v="5.3"/>
    <s v="&quot;FALSE&quot;"/>
    <n v="0"/>
    <n v="5"/>
    <n v="2"/>
    <n v="1300"/>
    <n v="0.67753846200000001"/>
    <s v="Approved"/>
    <n v="12"/>
    <n v="1"/>
    <n v="12"/>
    <n v="0"/>
    <s v="&quot;FALSE&quot;"/>
    <s v="Current Tenant"/>
  </r>
  <r>
    <s v="APP001101"/>
    <d v="2023-10-28T00:00:00"/>
    <x v="2"/>
    <x v="9"/>
    <n v="37"/>
    <n v="656"/>
    <x v="0"/>
    <n v="10553.418809999999"/>
    <n v="10553.418809999999"/>
    <x v="1"/>
    <s v="Part-time"/>
    <n v="1.5"/>
    <s v="&quot;FALSE&quot;"/>
    <n v="4"/>
    <n v="3.5"/>
    <n v="3"/>
    <n v="1350"/>
    <n v="0.55170792999999996"/>
    <s v="Denied"/>
    <m/>
    <m/>
    <m/>
    <m/>
    <m/>
    <s v="Application Denied"/>
  </r>
  <r>
    <s v="APP001097"/>
    <d v="2023-10-29T00:00:00"/>
    <x v="2"/>
    <x v="9"/>
    <n v="55"/>
    <n v="800"/>
    <x v="1"/>
    <n v="49730.733050000003"/>
    <n v="49730.733050000003"/>
    <x v="0"/>
    <s v="Full-time"/>
    <n v="7"/>
    <s v="&quot;FALSE&quot;"/>
    <n v="1"/>
    <n v="5.4"/>
    <n v="3"/>
    <n v="800"/>
    <n v="0.41178378100000002"/>
    <s v="Approved"/>
    <n v="12"/>
    <n v="0"/>
    <n v="12"/>
    <n v="0"/>
    <s v="&quot;FALSE&quot;"/>
    <s v="Current Tenant"/>
  </r>
  <r>
    <s v="APP001210"/>
    <d v="2023-10-30T00:00:00"/>
    <x v="0"/>
    <x v="6"/>
    <n v="58"/>
    <n v="691"/>
    <x v="3"/>
    <n v="38947.538719999997"/>
    <m/>
    <x v="0"/>
    <s v="Full-time"/>
    <n v="6.9"/>
    <s v="&quot;FALSE&quot;"/>
    <n v="1"/>
    <n v="5.5"/>
    <n v="2"/>
    <n v="950"/>
    <n v="0.26134043600000001"/>
    <s v="Approved"/>
    <n v="12"/>
    <n v="0"/>
    <n v="12"/>
    <n v="0"/>
    <s v="&quot;FALSE&quot;"/>
    <s v="Current Tenant"/>
  </r>
  <r>
    <s v="APP000895"/>
    <d v="2023-10-31T00:00:00"/>
    <x v="1"/>
    <x v="12"/>
    <n v="34"/>
    <n v="670"/>
    <x v="3"/>
    <n v="22304.546030000001"/>
    <n v="22304.546030000001"/>
    <x v="3"/>
    <s v="Unemployed"/>
    <n v="4.5999999999999996"/>
    <s v="&quot;FALSE&quot;"/>
    <n v="4"/>
    <n v="1.3"/>
    <n v="3"/>
    <n v="1300"/>
    <n v="0.104221037"/>
    <s v="Approved"/>
    <n v="12"/>
    <n v="0"/>
    <n v="12"/>
    <n v="0"/>
    <s v="&quot;FALSE&quot;"/>
    <s v="Current Tenant"/>
  </r>
  <r>
    <s v="APP000184"/>
    <d v="2023-11-01T00:00:00"/>
    <x v="0"/>
    <x v="14"/>
    <n v="25"/>
    <n v="698"/>
    <x v="3"/>
    <n v="21032.86058"/>
    <n v="21032.86058"/>
    <x v="1"/>
    <s v="None"/>
    <n v="6.7"/>
    <s v="&quot;FALSE&quot;"/>
    <n v="3"/>
    <n v="7"/>
    <n v="2"/>
    <n v="1200"/>
    <n v="5.5560734000000001E-2"/>
    <s v="Approved"/>
    <n v="12"/>
    <n v="0"/>
    <n v="12"/>
    <n v="0"/>
    <s v="&quot;FALSE&quot;"/>
    <s v="Current Tenant"/>
  </r>
  <r>
    <s v="APP000385"/>
    <d v="2023-11-02T00:00:00"/>
    <x v="1"/>
    <x v="2"/>
    <n v="61"/>
    <n v="776"/>
    <x v="1"/>
    <n v="30018.575779999999"/>
    <n v="30018.575779999999"/>
    <x v="0"/>
    <s v="Full-time"/>
    <n v="3.3"/>
    <s v="&quot;FALSE&quot;"/>
    <n v="6"/>
    <n v="2.2999999999999998"/>
    <n v="1"/>
    <n v="1250"/>
    <n v="0.21392318199999999"/>
    <s v="Denied"/>
    <m/>
    <m/>
    <m/>
    <m/>
    <m/>
    <s v="Application Denied"/>
  </r>
  <r>
    <s v="APP001121"/>
    <d v="2023-11-04T00:00:00"/>
    <x v="0"/>
    <x v="15"/>
    <n v="26"/>
    <n v="582"/>
    <x v="2"/>
    <n v="23163.061379999999"/>
    <n v="23163.061379999999"/>
    <x v="0"/>
    <s v="Full-time"/>
    <n v="1.3"/>
    <s v="&quot;FALSE&quot;"/>
    <n v="1"/>
    <n v="2.1"/>
    <n v="3"/>
    <n v="1400"/>
    <n v="0.36682086899999999"/>
    <s v="Denied"/>
    <m/>
    <m/>
    <m/>
    <m/>
    <m/>
    <s v="Application Denied"/>
  </r>
  <r>
    <s v="APP000742"/>
    <d v="2023-11-05T00:00:00"/>
    <x v="2"/>
    <x v="9"/>
    <n v="31"/>
    <n v="782"/>
    <x v="3"/>
    <n v="30205.589639999998"/>
    <n v="30205.589639999998"/>
    <x v="0"/>
    <s v="Full-time"/>
    <n v="0.3"/>
    <s v="&quot;FALSE&quot;"/>
    <n v="4"/>
    <n v="1.6"/>
    <n v="4"/>
    <n v="1200"/>
    <n v="0.51034795899999996"/>
    <s v="Approved"/>
    <n v="12"/>
    <n v="0"/>
    <n v="12"/>
    <n v="0"/>
    <s v="&quot;FALSE&quot;"/>
    <s v="Current Tenant"/>
  </r>
  <r>
    <s v="APP000579"/>
    <d v="2023-11-11T00:00:00"/>
    <x v="1"/>
    <x v="2"/>
    <n v="31"/>
    <n v="691"/>
    <x v="3"/>
    <n v="68366.431379999995"/>
    <n v="68366.431379999995"/>
    <x v="0"/>
    <s v="Full-time"/>
    <n v="1"/>
    <s v="&quot;FALSE&quot;"/>
    <n v="1"/>
    <n v="5.4"/>
    <n v="2"/>
    <n v="850"/>
    <n v="0.64083798800000003"/>
    <s v="Approved"/>
    <n v="11"/>
    <n v="0"/>
    <n v="11"/>
    <n v="0"/>
    <s v="&quot;FALSE&quot;"/>
    <s v="Current Tenant"/>
  </r>
  <r>
    <s v="APP000882"/>
    <d v="2023-11-13T00:00:00"/>
    <x v="1"/>
    <x v="5"/>
    <n v="31"/>
    <n v="727"/>
    <x v="3"/>
    <n v="25906.11608"/>
    <n v="25906.11608"/>
    <x v="0"/>
    <s v="Full-time"/>
    <n v="0.8"/>
    <s v="&quot;FALSE&quot;"/>
    <n v="0"/>
    <n v="4.4000000000000004"/>
    <n v="3"/>
    <n v="1100"/>
    <n v="0.75495753399999999"/>
    <s v="Denied"/>
    <m/>
    <m/>
    <m/>
    <m/>
    <m/>
    <s v="Application Denied"/>
  </r>
  <r>
    <s v="APP000370"/>
    <d v="2023-11-15T00:00:00"/>
    <x v="2"/>
    <x v="10"/>
    <n v="44"/>
    <n v="779"/>
    <x v="1"/>
    <n v="41611.177960000001"/>
    <m/>
    <x v="0"/>
    <s v="Full-time"/>
    <n v="1.7"/>
    <s v="&quot;FALSE&quot;"/>
    <n v="3"/>
    <n v="4"/>
    <n v="3"/>
    <n v="1350"/>
    <n v="0.84979136200000005"/>
    <s v="Approved"/>
    <n v="11"/>
    <n v="0"/>
    <n v="11"/>
    <n v="0"/>
    <s v="&quot;FALSE&quot;"/>
    <s v="Current Tenant"/>
  </r>
  <r>
    <s v="APP000112"/>
    <d v="2023-11-16T00:00:00"/>
    <x v="2"/>
    <x v="10"/>
    <n v="23"/>
    <n v="644"/>
    <x v="3"/>
    <n v="168420.1942"/>
    <n v="168420.1942"/>
    <x v="1"/>
    <s v="Part-time"/>
    <n v="8.1"/>
    <s v="&quot;FALSE&quot;"/>
    <n v="0"/>
    <n v="0.3"/>
    <n v="4"/>
    <n v="1350"/>
    <n v="0.92291690199999998"/>
    <s v="Approved"/>
    <n v="11"/>
    <n v="0"/>
    <n v="11"/>
    <n v="0"/>
    <s v="&quot;FALSE&quot;"/>
    <s v="Current Tenant"/>
  </r>
  <r>
    <s v="APP000583"/>
    <d v="2023-11-19T00:00:00"/>
    <x v="1"/>
    <x v="2"/>
    <n v="55"/>
    <n v="541"/>
    <x v="3"/>
    <n v="171293.97560000001"/>
    <n v="171293.97560000001"/>
    <x v="0"/>
    <s v="Full-time"/>
    <n v="0"/>
    <s v="&quot;FALSE&quot;"/>
    <n v="1"/>
    <n v="11.3"/>
    <n v="3"/>
    <n v="800"/>
    <n v="0.97246613000000004"/>
    <s v="Approved"/>
    <n v="11"/>
    <n v="0"/>
    <n v="11"/>
    <n v="0"/>
    <s v="&quot;FALSE&quot;"/>
    <s v="Current Tenant"/>
  </r>
  <r>
    <s v="APP001240"/>
    <d v="2023-11-20T00:00:00"/>
    <x v="2"/>
    <x v="10"/>
    <n v="46"/>
    <n v="575"/>
    <x v="2"/>
    <n v="66327.431979999994"/>
    <n v="66327.431979999994"/>
    <x v="0"/>
    <s v="None"/>
    <n v="8.1"/>
    <s v="&quot;FALSE&quot;"/>
    <n v="1"/>
    <n v="0.1"/>
    <n v="2"/>
    <n v="1300"/>
    <n v="0.99717328900000002"/>
    <s v="Denied"/>
    <m/>
    <m/>
    <m/>
    <m/>
    <m/>
    <s v="Application Denied"/>
  </r>
  <r>
    <s v="APP000588"/>
    <d v="2023-11-20T00:00:00"/>
    <x v="2"/>
    <x v="7"/>
    <n v="60"/>
    <n v="704"/>
    <x v="1"/>
    <n v="50284.542479999996"/>
    <n v="50284.542479999996"/>
    <x v="0"/>
    <s v="None"/>
    <n v="13.3"/>
    <s v="&quot;FALSE&quot;"/>
    <n v="6"/>
    <n v="4.2"/>
    <n v="3"/>
    <n v="800"/>
    <n v="0.99640722400000004"/>
    <s v="Approved"/>
    <n v="11"/>
    <n v="2"/>
    <n v="11"/>
    <n v="0"/>
    <s v="&quot;FALSE&quot;"/>
    <s v="Current Tenant"/>
  </r>
  <r>
    <s v="APP000757"/>
    <d v="2023-11-21T00:00:00"/>
    <x v="1"/>
    <x v="5"/>
    <n v="48"/>
    <n v="528"/>
    <x v="1"/>
    <n v="79498.730049999998"/>
    <m/>
    <x v="0"/>
    <s v="Full-time"/>
    <n v="10.8"/>
    <s v="&quot;TRUE&quot;"/>
    <n v="2"/>
    <n v="3.2"/>
    <n v="1"/>
    <n v="1050"/>
    <n v="0.97018750499999995"/>
    <s v="Approved"/>
    <n v="11"/>
    <n v="0"/>
    <n v="11"/>
    <n v="0"/>
    <s v="&quot;FALSE&quot;"/>
    <s v="Current Tenant"/>
  </r>
  <r>
    <s v="APP000503"/>
    <d v="2023-11-21T00:00:00"/>
    <x v="2"/>
    <x v="11"/>
    <n v="63"/>
    <n v="712"/>
    <x v="1"/>
    <n v="78776.679499999998"/>
    <n v="78776.679499999998"/>
    <x v="4"/>
    <s v="None"/>
    <n v="3"/>
    <s v="&quot;FALSE&quot;"/>
    <n v="1"/>
    <n v="1.5"/>
    <n v="4"/>
    <n v="1050"/>
    <n v="0.91918392599999998"/>
    <s v="Approved"/>
    <n v="11"/>
    <n v="0"/>
    <n v="11"/>
    <n v="0"/>
    <s v="&quot;FALSE&quot;"/>
    <s v="Current Tenant"/>
  </r>
  <r>
    <s v="APP000380"/>
    <d v="2023-11-22T00:00:00"/>
    <x v="2"/>
    <x v="8"/>
    <n v="37"/>
    <n v="805"/>
    <x v="2"/>
    <n v="35684.031819999997"/>
    <n v="35684.031819999997"/>
    <x v="5"/>
    <s v="Student"/>
    <n v="1.9"/>
    <s v="&quot;FALSE&quot;"/>
    <n v="4"/>
    <n v="0.5"/>
    <n v="2"/>
    <n v="1750"/>
    <n v="0.84469939599999999"/>
    <s v="Approved"/>
    <n v="11"/>
    <n v="0"/>
    <n v="11"/>
    <n v="0"/>
    <s v="&quot;FALSE&quot;"/>
    <s v="Current Tenant"/>
  </r>
  <r>
    <s v="APP001220"/>
    <d v="2023-11-22T00:00:00"/>
    <x v="2"/>
    <x v="11"/>
    <n v="44"/>
    <n v="758"/>
    <x v="1"/>
    <n v="74764.87917"/>
    <n v="74764.87917"/>
    <x v="0"/>
    <s v="Full-time"/>
    <n v="3.7"/>
    <s v="&quot;TRUE&quot;"/>
    <n v="3"/>
    <n v="0"/>
    <n v="3"/>
    <n v="1350"/>
    <n v="0.74863665300000004"/>
    <s v="Denied"/>
    <m/>
    <m/>
    <m/>
    <m/>
    <m/>
    <s v="Application Denied"/>
  </r>
  <r>
    <s v="APP000373"/>
    <d v="2023-11-23T00:00:00"/>
    <x v="2"/>
    <x v="11"/>
    <n v="44"/>
    <n v="728"/>
    <x v="1"/>
    <n v="77826.931890000007"/>
    <m/>
    <x v="0"/>
    <s v="Full-time"/>
    <n v="1.7"/>
    <s v="&quot;FALSE&quot;"/>
    <n v="2"/>
    <n v="3.6"/>
    <n v="3"/>
    <n v="1400"/>
    <n v="0.63344966300000005"/>
    <s v="Approved"/>
    <n v="11"/>
    <n v="1"/>
    <n v="11"/>
    <n v="0"/>
    <s v="&quot;FALSE&quot;"/>
    <s v="Current Tenant"/>
  </r>
  <r>
    <s v="APP001237"/>
    <d v="2023-11-24T00:00:00"/>
    <x v="0"/>
    <x v="1"/>
    <n v="42"/>
    <n v="607"/>
    <x v="0"/>
    <n v="72412.839630000002"/>
    <n v="72412.839630000002"/>
    <x v="0"/>
    <s v="Full-time"/>
    <n v="1.6"/>
    <s v="&quot;FALSE&quot;"/>
    <n v="4"/>
    <n v="0.7"/>
    <n v="3"/>
    <n v="800"/>
    <n v="0.50208092599999998"/>
    <s v="Approved"/>
    <n v="11"/>
    <n v="0"/>
    <n v="11"/>
    <n v="0"/>
    <s v="&quot;FALSE&quot;"/>
    <s v="Current Tenant"/>
  </r>
  <r>
    <s v="APP000739"/>
    <d v="2023-11-29T00:00:00"/>
    <x v="2"/>
    <x v="3"/>
    <n v="33"/>
    <n v="806"/>
    <x v="3"/>
    <n v="28376.77378"/>
    <n v="28376.77378"/>
    <x v="0"/>
    <s v="Full-time"/>
    <n v="0.6"/>
    <s v="&quot;FALSE&quot;"/>
    <n v="5"/>
    <n v="3.9"/>
    <n v="2"/>
    <n v="1650"/>
    <n v="0.35788631500000001"/>
    <s v="Approved"/>
    <n v="11"/>
    <n v="0"/>
    <n v="11"/>
    <n v="0"/>
    <s v="&quot;FALSE&quot;"/>
    <s v="Current Tenant"/>
  </r>
  <r>
    <s v="APP000795"/>
    <d v="2023-11-30T00:00:00"/>
    <x v="2"/>
    <x v="11"/>
    <n v="40"/>
    <n v="728"/>
    <x v="0"/>
    <n v="96535.011480000001"/>
    <n v="96535.011480000001"/>
    <x v="0"/>
    <s v="Full-time"/>
    <n v="10.4"/>
    <s v="&quot;FALSE&quot;"/>
    <n v="0"/>
    <n v="4.5999999999999996"/>
    <n v="1"/>
    <n v="1650"/>
    <n v="0.20454934299999999"/>
    <s v="Approved"/>
    <n v="11"/>
    <n v="0"/>
    <n v="11"/>
    <n v="0"/>
    <s v="&quot;FALSE&quot;"/>
    <s v="Current Tenant"/>
  </r>
  <r>
    <s v="APP000279"/>
    <d v="2023-11-30T00:00:00"/>
    <x v="1"/>
    <x v="12"/>
    <n v="43"/>
    <n v="727"/>
    <x v="0"/>
    <n v="30176.054"/>
    <n v="30176.054"/>
    <x v="1"/>
    <s v="Part-time"/>
    <n v="1.9"/>
    <s v="&quot;FALSE&quot;"/>
    <n v="1"/>
    <n v="1.3"/>
    <n v="3"/>
    <n v="2000"/>
    <n v="4.5987068999999998E-2"/>
    <s v="Denied"/>
    <m/>
    <m/>
    <m/>
    <m/>
    <m/>
    <s v="Application Denied"/>
  </r>
  <r>
    <s v="APP000152"/>
    <d v="2023-11-30T00:00:00"/>
    <x v="2"/>
    <x v="3"/>
    <n v="34"/>
    <n v="693"/>
    <x v="1"/>
    <n v="49760.75589"/>
    <n v="49760.75589"/>
    <x v="0"/>
    <s v="Full-time"/>
    <n v="5"/>
    <s v="&quot;FALSE&quot;"/>
    <n v="2"/>
    <n v="2.1"/>
    <n v="3"/>
    <n v="1050"/>
    <n v="0.113749964"/>
    <s v="Approved"/>
    <n v="11"/>
    <n v="1"/>
    <n v="11"/>
    <n v="0"/>
    <s v="&quot;FALSE&quot;"/>
    <s v="Current Tenant"/>
  </r>
  <r>
    <s v="APP000731"/>
    <d v="2023-12-04T00:00:00"/>
    <x v="2"/>
    <x v="7"/>
    <n v="41"/>
    <n v="669"/>
    <x v="0"/>
    <n v="67098.71888"/>
    <m/>
    <x v="0"/>
    <s v="None"/>
    <n v="7.7"/>
    <s v="&quot;FALSE&quot;"/>
    <n v="2"/>
    <n v="1"/>
    <n v="3"/>
    <n v="1100"/>
    <n v="0.27058120499999999"/>
    <s v="Approved"/>
    <n v="11"/>
    <n v="0"/>
    <n v="11"/>
    <n v="0"/>
    <s v="&quot;FALSE&quot;"/>
    <s v="Current Tenant"/>
  </r>
  <r>
    <s v="APP000467"/>
    <d v="2023-12-07T00:00:00"/>
    <x v="2"/>
    <x v="9"/>
    <n v="57"/>
    <n v="654"/>
    <x v="3"/>
    <n v="40580.894740000003"/>
    <n v="40580.894740000003"/>
    <x v="6"/>
    <s v="Retired"/>
    <n v="0.1"/>
    <s v="&quot;FALSE&quot;"/>
    <n v="3"/>
    <n v="8.8000000000000007"/>
    <n v="0"/>
    <n v="900"/>
    <n v="0.42050033199999998"/>
    <s v="Approved"/>
    <n v="10"/>
    <n v="0"/>
    <n v="10"/>
    <n v="0"/>
    <s v="&quot;FALSE&quot;"/>
    <s v="Current Tenant"/>
  </r>
  <r>
    <s v="APP000859"/>
    <d v="2023-12-09T00:00:00"/>
    <x v="1"/>
    <x v="12"/>
    <n v="42"/>
    <n v="705"/>
    <x v="2"/>
    <n v="70229.708790000004"/>
    <n v="70229.708790000004"/>
    <x v="0"/>
    <s v="Full-time"/>
    <n v="0.7"/>
    <s v="&quot;FALSE&quot;"/>
    <n v="2"/>
    <n v="2.6"/>
    <n v="3"/>
    <n v="1850"/>
    <n v="0.559677596"/>
    <s v="Approved"/>
    <n v="10"/>
    <n v="0"/>
    <n v="10"/>
    <n v="0"/>
    <s v="&quot;FALSE&quot;"/>
    <s v="Current Tenant"/>
  </r>
  <r>
    <s v="APP000669"/>
    <d v="2023-12-10T00:00:00"/>
    <x v="2"/>
    <x v="8"/>
    <n v="34"/>
    <n v="787"/>
    <x v="0"/>
    <n v="42343.55805"/>
    <m/>
    <x v="2"/>
    <s v="Contract"/>
    <n v="3.4"/>
    <s v="&quot;FALSE&quot;"/>
    <n v="4"/>
    <n v="20.8"/>
    <n v="3"/>
    <n v="1150"/>
    <n v="0.68455765400000002"/>
    <s v="Approved"/>
    <n v="10"/>
    <n v="0"/>
    <n v="10"/>
    <n v="0"/>
    <s v="&quot;FALSE&quot;"/>
    <s v="Current Tenant"/>
  </r>
  <r>
    <s v="APP000949"/>
    <d v="2023-12-11T00:00:00"/>
    <x v="0"/>
    <x v="1"/>
    <n v="47"/>
    <n v="693"/>
    <x v="2"/>
    <n v="89345.129289999997"/>
    <n v="89345.129289999997"/>
    <x v="0"/>
    <s v="None"/>
    <n v="3.8"/>
    <s v="&quot;FALSE&quot;"/>
    <n v="3"/>
    <n v="6.7"/>
    <n v="2"/>
    <n v="800"/>
    <n v="0.79195038900000003"/>
    <s v="Approved"/>
    <n v="10"/>
    <n v="0"/>
    <n v="10"/>
    <n v="0"/>
    <s v="&quot;FALSE&quot;"/>
    <s v="Current Tenant"/>
  </r>
  <r>
    <s v="APP000308"/>
    <d v="2023-12-15T00:00:00"/>
    <x v="2"/>
    <x v="8"/>
    <n v="46"/>
    <n v="637"/>
    <x v="1"/>
    <n v="48349.949659999998"/>
    <n v="48349.949659999998"/>
    <x v="0"/>
    <s v="Full-time"/>
    <n v="1.6"/>
    <s v="&quot;FALSE&quot;"/>
    <n v="1"/>
    <n v="4.4000000000000004"/>
    <n v="3"/>
    <n v="1300"/>
    <n v="0.87911240899999998"/>
    <s v="Approved"/>
    <n v="10"/>
    <n v="0"/>
    <n v="10"/>
    <n v="0"/>
    <s v="&quot;FALSE&quot;"/>
    <s v="Current Tenant"/>
  </r>
  <r>
    <s v="APP000411"/>
    <d v="2023-12-15T00:00:00"/>
    <x v="2"/>
    <x v="3"/>
    <n v="33"/>
    <n v="745"/>
    <x v="3"/>
    <n v="94465.316709999999"/>
    <m/>
    <x v="0"/>
    <s v="Full-time"/>
    <n v="0.5"/>
    <s v="&quot;TRUE&quot;"/>
    <n v="3"/>
    <n v="1.5"/>
    <n v="3"/>
    <n v="1800"/>
    <n v="0.94381712100000004"/>
    <s v="Approved"/>
    <n v="10"/>
    <n v="1"/>
    <n v="10"/>
    <n v="0"/>
    <s v="&quot;FALSE&quot;"/>
    <s v="Current Tenant"/>
  </r>
  <r>
    <s v="APP000917"/>
    <d v="2023-12-15T00:00:00"/>
    <x v="2"/>
    <x v="10"/>
    <n v="33"/>
    <n v="597"/>
    <x v="3"/>
    <n v="19736.885480000001"/>
    <n v="19736.885480000001"/>
    <x v="4"/>
    <s v="Self-employed"/>
    <n v="1.4"/>
    <s v="&quot;TRUE&quot;"/>
    <n v="1"/>
    <n v="1.1000000000000001"/>
    <n v="2"/>
    <n v="1250"/>
    <n v="0.98441161600000004"/>
    <s v="Denied"/>
    <m/>
    <m/>
    <m/>
    <m/>
    <m/>
    <s v="Application Denied"/>
  </r>
  <r>
    <s v="APP001183"/>
    <d v="2023-12-16T00:00:00"/>
    <x v="1"/>
    <x v="12"/>
    <n v="29"/>
    <n v="644"/>
    <x v="2"/>
    <n v="19108.542020000001"/>
    <n v="19108.542020000001"/>
    <x v="0"/>
    <s v="Full-time"/>
    <n v="1.7"/>
    <s v="&quot;FALSE&quot;"/>
    <n v="3"/>
    <n v="0.7"/>
    <n v="3"/>
    <n v="850"/>
    <n v="0.99985888999999994"/>
    <s v="Approved"/>
    <n v="10"/>
    <n v="0"/>
    <n v="10"/>
    <n v="0"/>
    <s v="&quot;FALSE&quot;"/>
    <s v="Current Tenant"/>
  </r>
  <r>
    <s v="APP000789"/>
    <d v="2023-12-16T00:00:00"/>
    <x v="1"/>
    <x v="2"/>
    <n v="57"/>
    <n v="626"/>
    <x v="3"/>
    <n v="69256.280880000006"/>
    <n v="69256.280880000006"/>
    <x v="1"/>
    <s v="Part-time"/>
    <n v="2.1"/>
    <s v="&quot;FALSE&quot;"/>
    <n v="3"/>
    <n v="1.6"/>
    <n v="3"/>
    <n v="1500"/>
    <n v="0.98976433500000005"/>
    <s v="Approved"/>
    <n v="10"/>
    <n v="1"/>
    <n v="10"/>
    <n v="0"/>
    <s v="&quot;FALSE&quot;"/>
    <s v="Current Tenant"/>
  </r>
  <r>
    <s v="APP000412"/>
    <d v="2023-12-17T00:00:00"/>
    <x v="0"/>
    <x v="14"/>
    <n v="37"/>
    <n v="714"/>
    <x v="0"/>
    <n v="77159.39804"/>
    <n v="77159.39804"/>
    <x v="0"/>
    <s v="Full-time"/>
    <n v="0.8"/>
    <s v="&quot;FALSE&quot;"/>
    <n v="6"/>
    <n v="1.2"/>
    <n v="4"/>
    <n v="1300"/>
    <n v="0.95438582100000002"/>
    <s v="Approved"/>
    <n v="10"/>
    <n v="0"/>
    <n v="10"/>
    <n v="0"/>
    <s v="&quot;FALSE&quot;"/>
    <s v="Current Tenant"/>
  </r>
  <r>
    <s v="APP000754"/>
    <d v="2023-12-17T00:00:00"/>
    <x v="2"/>
    <x v="11"/>
    <n v="44"/>
    <n v="644"/>
    <x v="0"/>
    <n v="73761.612670000002"/>
    <n v="73761.612670000002"/>
    <x v="0"/>
    <s v="Full-time"/>
    <n v="0.8"/>
    <s v="&quot;FALSE&quot;"/>
    <n v="1"/>
    <n v="3.6"/>
    <n v="2"/>
    <n v="1100"/>
    <n v="0.89462710899999998"/>
    <s v="Approved"/>
    <n v="10"/>
    <n v="0"/>
    <n v="10"/>
    <n v="0"/>
    <s v="&quot;FALSE&quot;"/>
    <s v="Current Tenant"/>
  </r>
  <r>
    <s v="APP000454"/>
    <d v="2023-12-18T00:00:00"/>
    <x v="0"/>
    <x v="6"/>
    <n v="56"/>
    <n v="755"/>
    <x v="2"/>
    <n v="11092.12933"/>
    <n v="11092.12933"/>
    <x v="0"/>
    <s v="Full-time"/>
    <n v="3.4"/>
    <s v="&quot;FALSE&quot;"/>
    <n v="2"/>
    <n v="14.3"/>
    <n v="3"/>
    <n v="1350"/>
    <n v="0.81201475899999997"/>
    <s v="Denied"/>
    <m/>
    <m/>
    <m/>
    <m/>
    <m/>
    <s v="Application Denied"/>
  </r>
  <r>
    <s v="APP000691"/>
    <d v="2023-12-19T00:00:00"/>
    <x v="2"/>
    <x v="11"/>
    <n v="51"/>
    <n v="743"/>
    <x v="2"/>
    <n v="42968.992480000001"/>
    <n v="42968.992480000001"/>
    <x v="0"/>
    <s v="Full-time"/>
    <n v="2.7"/>
    <s v="&quot;FALSE&quot;"/>
    <n v="3"/>
    <n v="3.7"/>
    <n v="3"/>
    <n v="1300"/>
    <n v="0.70865913999999997"/>
    <s v="Approved"/>
    <n v="10"/>
    <n v="0"/>
    <n v="10"/>
    <n v="0"/>
    <s v="&quot;FALSE&quot;"/>
    <s v="Current Tenant"/>
  </r>
  <r>
    <s v="APP001180"/>
    <d v="2023-12-20T00:00:00"/>
    <x v="1"/>
    <x v="4"/>
    <n v="35"/>
    <n v="723"/>
    <x v="2"/>
    <n v="43797.193679999997"/>
    <n v="43797.193679999997"/>
    <x v="0"/>
    <s v="Full-time"/>
    <n v="1.8"/>
    <s v="&quot;FALSE&quot;"/>
    <n v="5"/>
    <n v="0.3"/>
    <n v="2"/>
    <n v="1750"/>
    <n v="0.58720051699999998"/>
    <s v="Approved"/>
    <n v="10"/>
    <n v="1"/>
    <n v="10"/>
    <n v="0"/>
    <s v="&quot;FALSE&quot;"/>
    <s v="Current Tenant"/>
  </r>
  <r>
    <s v="APP000206"/>
    <d v="2023-12-21T00:00:00"/>
    <x v="2"/>
    <x v="10"/>
    <n v="39"/>
    <n v="809"/>
    <x v="1"/>
    <n v="149438.484"/>
    <m/>
    <x v="6"/>
    <s v="Retired"/>
    <n v="2.4"/>
    <s v="&quot;FALSE&quot;"/>
    <n v="5"/>
    <n v="1.8"/>
    <n v="3"/>
    <n v="1900"/>
    <n v="0.45074160200000002"/>
    <s v="Approved"/>
    <n v="10"/>
    <n v="0"/>
    <n v="10"/>
    <n v="0"/>
    <s v="&quot;FALSE&quot;"/>
    <s v="Current Tenant"/>
  </r>
  <r>
    <s v="APP001018"/>
    <d v="2023-12-22T00:00:00"/>
    <x v="1"/>
    <x v="4"/>
    <n v="30"/>
    <n v="731"/>
    <x v="1"/>
    <n v="41254.084779999997"/>
    <m/>
    <x v="5"/>
    <s v="Student"/>
    <n v="0.7"/>
    <s v="&quot;FALSE&quot;"/>
    <n v="1"/>
    <n v="0.8"/>
    <n v="3"/>
    <n v="1000"/>
    <n v="0.30276829700000002"/>
    <s v="Approved"/>
    <n v="10"/>
    <n v="0"/>
    <n v="10"/>
    <n v="0"/>
    <s v="&quot;FALSE&quot;"/>
    <s v="Current Tenant"/>
  </r>
  <r>
    <s v="APP001084"/>
    <d v="2023-12-22T00:00:00"/>
    <x v="0"/>
    <x v="6"/>
    <n v="34"/>
    <n v="707"/>
    <x v="1"/>
    <n v="20732.766319999999"/>
    <n v="20732.766319999999"/>
    <x v="0"/>
    <s v="Full-time"/>
    <n v="10.7"/>
    <s v="&quot;FALSE&quot;"/>
    <n v="4"/>
    <n v="6.2"/>
    <n v="2"/>
    <n v="1950"/>
    <n v="0.14706064499999999"/>
    <s v="Denied"/>
    <m/>
    <m/>
    <m/>
    <m/>
    <m/>
    <s v="Application Denied"/>
  </r>
  <r>
    <s v="APP000885"/>
    <d v="2023-12-23T00:00:00"/>
    <x v="1"/>
    <x v="12"/>
    <n v="28"/>
    <n v="782"/>
    <x v="0"/>
    <n v="23947.697649999998"/>
    <m/>
    <x v="0"/>
    <s v="Full-time"/>
    <n v="6.4"/>
    <s v="&quot;FALSE&quot;"/>
    <n v="4"/>
    <n v="0.8"/>
    <n v="2"/>
    <n v="1000"/>
    <n v="1.2403734E-2"/>
    <s v="Approved"/>
    <n v="10"/>
    <n v="0"/>
    <n v="10"/>
    <n v="0"/>
    <s v="&quot;FALSE&quot;"/>
    <s v="Current Tenant"/>
  </r>
  <r>
    <s v="APP001019"/>
    <d v="2023-12-27T00:00:00"/>
    <x v="0"/>
    <x v="15"/>
    <n v="25"/>
    <n v="758"/>
    <x v="3"/>
    <n v="80092.377789999999"/>
    <n v="80092.377789999999"/>
    <x v="4"/>
    <s v="Self-employed"/>
    <n v="0.2"/>
    <s v="&quot;FALSE&quot;"/>
    <n v="2"/>
    <n v="4.5999999999999996"/>
    <n v="4"/>
    <n v="900"/>
    <n v="0.17155125500000001"/>
    <s v="Approved"/>
    <n v="10"/>
    <n v="0"/>
    <n v="10"/>
    <n v="0"/>
    <s v="&quot;FALSE&quot;"/>
    <s v="Current Tenant"/>
  </r>
  <r>
    <s v="APP000457"/>
    <d v="2024-01-01T00:00:00"/>
    <x v="2"/>
    <x v="10"/>
    <n v="38"/>
    <n v="762"/>
    <x v="1"/>
    <n v="108546.19349999999"/>
    <n v="108546.19349999999"/>
    <x v="1"/>
    <s v="Part-time"/>
    <n v="5"/>
    <s v="&quot;FALSE&quot;"/>
    <n v="5"/>
    <n v="2"/>
    <n v="2"/>
    <n v="1100"/>
    <n v="0.32631642500000002"/>
    <s v="Approved"/>
    <n v="10"/>
    <n v="0"/>
    <n v="10"/>
    <n v="0"/>
    <s v="&quot;FALSE&quot;"/>
    <s v="Current Tenant"/>
  </r>
  <r>
    <s v="APP000835"/>
    <d v="2024-01-04T00:00:00"/>
    <x v="1"/>
    <x v="13"/>
    <n v="53"/>
    <n v="663"/>
    <x v="0"/>
    <n v="24716.348139999998"/>
    <n v="24716.348139999998"/>
    <x v="0"/>
    <s v="Full-time"/>
    <n v="0.3"/>
    <s v="&quot;FALSE&quot;"/>
    <n v="2"/>
    <n v="3.4"/>
    <n v="1"/>
    <n v="950"/>
    <n v="0.47274570100000002"/>
    <s v="Approved"/>
    <n v="10"/>
    <n v="0"/>
    <n v="10"/>
    <n v="0"/>
    <s v="&quot;FALSE&quot;"/>
    <s v="Current Tenant"/>
  </r>
  <r>
    <s v="APP000620"/>
    <d v="2024-01-10T00:00:00"/>
    <x v="1"/>
    <x v="13"/>
    <n v="37"/>
    <n v="642"/>
    <x v="2"/>
    <n v="41931.321559999997"/>
    <n v="41931.321559999997"/>
    <x v="0"/>
    <s v="Full-time"/>
    <n v="2"/>
    <s v="&quot;FALSE&quot;"/>
    <n v="8"/>
    <n v="5.4"/>
    <n v="2"/>
    <n v="1550"/>
    <n v="0.60709848200000005"/>
    <s v="Approved"/>
    <n v="9"/>
    <n v="0"/>
    <n v="9"/>
    <n v="0"/>
    <s v="&quot;FALSE&quot;"/>
    <s v="Current Tenant"/>
  </r>
  <r>
    <s v="APP001067"/>
    <d v="2024-01-11T00:00:00"/>
    <x v="2"/>
    <x v="9"/>
    <n v="28"/>
    <n v="773"/>
    <x v="1"/>
    <n v="34977.306429999997"/>
    <m/>
    <x v="0"/>
    <s v="Full-time"/>
    <n v="11.7"/>
    <s v="&quot;FALSE&quot;"/>
    <n v="3"/>
    <n v="4.8"/>
    <n v="2"/>
    <n v="1350"/>
    <n v="0.72594267000000001"/>
    <s v="Approved"/>
    <n v="9"/>
    <n v="0"/>
    <n v="9"/>
    <n v="0"/>
    <s v="&quot;FALSE&quot;"/>
    <s v="Current Tenant"/>
  </r>
  <r>
    <s v="APP000198"/>
    <d v="2024-01-12T00:00:00"/>
    <x v="0"/>
    <x v="0"/>
    <n v="39"/>
    <n v="760"/>
    <x v="0"/>
    <n v="58764.319730000003"/>
    <n v="58764.319730000003"/>
    <x v="1"/>
    <s v="Part-time"/>
    <n v="10.199999999999999"/>
    <s v="&quot;FALSE&quot;"/>
    <n v="1"/>
    <n v="3.8"/>
    <n v="2"/>
    <n v="900"/>
    <n v="0.82624233800000002"/>
    <s v="Approved"/>
    <n v="9"/>
    <n v="0"/>
    <n v="9"/>
    <n v="0"/>
    <s v="&quot;FALSE&quot;"/>
    <s v="Current Tenant"/>
  </r>
  <r>
    <s v="APP000020"/>
    <d v="2024-01-14T00:00:00"/>
    <x v="2"/>
    <x v="8"/>
    <n v="52"/>
    <n v="798"/>
    <x v="1"/>
    <n v="22625.773929999999"/>
    <n v="22625.773929999999"/>
    <x v="1"/>
    <s v="Part-time"/>
    <n v="0.6"/>
    <s v="&quot;FALSE&quot;"/>
    <n v="1"/>
    <n v="1.8"/>
    <n v="3"/>
    <n v="1750"/>
    <n v="0.90543528699999998"/>
    <s v="Denied"/>
    <m/>
    <m/>
    <m/>
    <m/>
    <m/>
    <s v="Application Denied"/>
  </r>
  <r>
    <s v="APP000460"/>
    <d v="2024-01-18T00:00:00"/>
    <x v="2"/>
    <x v="3"/>
    <n v="28"/>
    <n v="732"/>
    <x v="0"/>
    <n v="29258.921279999999"/>
    <n v="29258.921279999999"/>
    <x v="0"/>
    <s v="Full-time"/>
    <n v="1.3"/>
    <s v="&quot;FALSE&quot;"/>
    <n v="0"/>
    <n v="2.2000000000000002"/>
    <n v="2"/>
    <n v="1050"/>
    <n v="0.96149850000000003"/>
    <s v="Denied"/>
    <m/>
    <m/>
    <m/>
    <m/>
    <m/>
    <s v="Application Denied"/>
  </r>
  <r>
    <s v="APP000708"/>
    <d v="2024-01-20T00:00:00"/>
    <x v="0"/>
    <x v="14"/>
    <n v="68"/>
    <n v="731"/>
    <x v="3"/>
    <n v="2718747"/>
    <n v="2718747"/>
    <x v="6"/>
    <s v="Retired"/>
    <n v="3.5"/>
    <s v="&quot;FALSE&quot;"/>
    <n v="2"/>
    <n v="4.2"/>
    <n v="4"/>
    <n v="0"/>
    <n v="0.99299981699999995"/>
    <s v="Denied"/>
    <n v="0"/>
    <n v="0"/>
    <n v="0"/>
    <n v="0"/>
    <s v="&quot;FALSE&quot;"/>
    <s v="Application Denied"/>
  </r>
  <r>
    <s v="APP000690"/>
    <d v="2024-01-20T00:00:00"/>
    <x v="2"/>
    <x v="11"/>
    <n v="30"/>
    <n v="601"/>
    <x v="2"/>
    <n v="113066.488"/>
    <m/>
    <x v="4"/>
    <s v="Self-employed"/>
    <n v="0.5"/>
    <s v="&quot;FALSE&quot;"/>
    <n v="4"/>
    <n v="0.3"/>
    <n v="4"/>
    <n v="1550"/>
    <n v="0.99913452300000005"/>
    <s v="Approved"/>
    <n v="9"/>
    <n v="0"/>
    <n v="9"/>
    <n v="0"/>
    <s v="&quot;FALSE&quot;"/>
    <s v="Current Tenant"/>
  </r>
  <r>
    <s v="APP000594"/>
    <d v="2024-01-21T00:00:00"/>
    <x v="2"/>
    <x v="7"/>
    <n v="34"/>
    <n v="519"/>
    <x v="3"/>
    <n v="9931.5910600000007"/>
    <m/>
    <x v="4"/>
    <s v="Self-employed"/>
    <n v="3.2"/>
    <s v="&quot;FALSE&quot;"/>
    <n v="1"/>
    <n v="10.8"/>
    <n v="3"/>
    <n v="1800"/>
    <n v="0.979745906"/>
    <s v="Approved"/>
    <n v="9"/>
    <n v="0"/>
    <n v="9"/>
    <n v="0"/>
    <s v="&quot;FALSE&quot;"/>
    <s v="Current Tenant"/>
  </r>
  <r>
    <s v="APP000154"/>
    <d v="2024-01-24T00:00:00"/>
    <x v="1"/>
    <x v="5"/>
    <n v="36"/>
    <n v="732"/>
    <x v="0"/>
    <n v="17965.760559999999"/>
    <n v="17965.760559999999"/>
    <x v="0"/>
    <s v="Full-time"/>
    <n v="5.3"/>
    <s v="&quot;FALSE&quot;"/>
    <n v="2"/>
    <n v="1.9"/>
    <n v="3"/>
    <n v="950"/>
    <n v="0.935329254"/>
    <s v="Denied"/>
    <m/>
    <m/>
    <m/>
    <m/>
    <m/>
    <s v="Application Denied"/>
  </r>
  <r>
    <s v="APP001102"/>
    <d v="2024-01-24T00:00:00"/>
    <x v="0"/>
    <x v="14"/>
    <n v="54"/>
    <n v="679"/>
    <x v="2"/>
    <n v="57952.95624"/>
    <n v="57952.95624"/>
    <x v="1"/>
    <s v="Part-time"/>
    <n v="0.7"/>
    <s v="&quot;FALSE&quot;"/>
    <n v="1"/>
    <n v="7.6"/>
    <n v="2"/>
    <n v="1850"/>
    <n v="0.86701921100000001"/>
    <s v="Approved"/>
    <n v="9"/>
    <n v="0"/>
    <n v="9"/>
    <n v="0"/>
    <s v="&quot;FALSE&quot;"/>
    <s v="Current Tenant"/>
  </r>
  <r>
    <s v="APP001071"/>
    <d v="2024-01-26T00:00:00"/>
    <x v="2"/>
    <x v="11"/>
    <n v="35"/>
    <n v="667"/>
    <x v="2"/>
    <n v="35951.185570000001"/>
    <n v="35951.185570000001"/>
    <x v="0"/>
    <s v="Full-time"/>
    <n v="1.1000000000000001"/>
    <s v="&quot;FALSE&quot;"/>
    <n v="2"/>
    <n v="1.2"/>
    <n v="3"/>
    <n v="1150"/>
    <n v="0.77656078799999995"/>
    <s v="Denied"/>
    <m/>
    <m/>
    <m/>
    <m/>
    <m/>
    <s v="Application Denied"/>
  </r>
  <r>
    <s v="APP001106"/>
    <d v="2024-02-01T00:00:00"/>
    <x v="2"/>
    <x v="7"/>
    <n v="24"/>
    <n v="638"/>
    <x v="0"/>
    <n v="32820.359880000004"/>
    <n v="32820.359880000004"/>
    <x v="1"/>
    <s v="Part-time"/>
    <n v="8.8000000000000007"/>
    <s v="&quot;FALSE&quot;"/>
    <n v="2"/>
    <n v="0.5"/>
    <n v="3"/>
    <n v="1650"/>
    <n v="0.66626478200000006"/>
    <s v="Approved"/>
    <n v="9"/>
    <n v="0"/>
    <n v="9"/>
    <n v="0"/>
    <s v="&quot;FALSE&quot;"/>
    <s v="Current Tenant"/>
  </r>
  <r>
    <s v="APP000054"/>
    <d v="2024-02-01T00:00:00"/>
    <x v="0"/>
    <x v="1"/>
    <n v="38"/>
    <n v="627"/>
    <x v="0"/>
    <n v="55260.724990000002"/>
    <m/>
    <x v="4"/>
    <s v="Self-employed"/>
    <n v="10.9"/>
    <s v="&quot;FALSE&quot;"/>
    <n v="4"/>
    <n v="3.8"/>
    <n v="2"/>
    <n v="1000"/>
    <n v="0.53894875399999997"/>
    <s v="Approved"/>
    <n v="9"/>
    <n v="0"/>
    <n v="9"/>
    <n v="0"/>
    <s v="&quot;FALSE&quot;"/>
    <s v="Current Tenant"/>
  </r>
  <r>
    <s v="APP000114"/>
    <d v="2024-02-02T00:00:00"/>
    <x v="0"/>
    <x v="14"/>
    <n v="61"/>
    <n v="751"/>
    <x v="1"/>
    <n v="5178397"/>
    <n v="5178397"/>
    <x v="5"/>
    <s v="Student"/>
    <n v="4"/>
    <s v="&quot;FALSE&quot;"/>
    <n v="4"/>
    <n v="5.6"/>
    <n v="3"/>
    <n v="0"/>
    <n v="0.397865046"/>
    <s v="Denied"/>
    <n v="0"/>
    <n v="0"/>
    <n v="0"/>
    <n v="0"/>
    <s v="&quot;FALSE&quot;"/>
    <s v="Application Denied"/>
  </r>
  <r>
    <s v="APP001167"/>
    <d v="2024-02-02T00:00:00"/>
    <x v="0"/>
    <x v="6"/>
    <n v="31"/>
    <n v="572"/>
    <x v="0"/>
    <n v="28620.285459999999"/>
    <m/>
    <x v="0"/>
    <s v="Full-time"/>
    <n v="1"/>
    <s v="&quot;FALSE&quot;"/>
    <n v="5"/>
    <n v="4.4000000000000004"/>
    <n v="3"/>
    <n v="1100"/>
    <n v="0.24661770299999999"/>
    <s v="Approved"/>
    <n v="9"/>
    <n v="0"/>
    <n v="9"/>
    <n v="0"/>
    <s v="&quot;FALSE&quot;"/>
    <s v="Current Tenant"/>
  </r>
  <r>
    <s v="APP001095"/>
    <d v="2024-02-02T00:00:00"/>
    <x v="2"/>
    <x v="11"/>
    <n v="47"/>
    <n v="729"/>
    <x v="3"/>
    <n v="74597.905929999994"/>
    <n v="74597.905929999994"/>
    <x v="0"/>
    <s v="Full-time"/>
    <n v="10.8"/>
    <s v="&quot;TRUE&quot;"/>
    <n v="3"/>
    <n v="2.4"/>
    <n v="3"/>
    <n v="800"/>
    <n v="8.9070405000000005E-2"/>
    <s v="Approved"/>
    <n v="9"/>
    <n v="0"/>
    <n v="9"/>
    <n v="0"/>
    <s v="&quot;FALSE&quot;"/>
    <s v="Current Tenant"/>
  </r>
  <r>
    <s v="APP000634"/>
    <d v="2024-02-02T00:00:00"/>
    <x v="1"/>
    <x v="12"/>
    <n v="47"/>
    <n v="750"/>
    <x v="3"/>
    <n v="85340.689350000001"/>
    <n v="85340.689350000001"/>
    <x v="2"/>
    <s v="Contract"/>
    <n v="0.3"/>
    <s v="&quot;FALSE&quot;"/>
    <n v="6"/>
    <n v="15.3"/>
    <n v="2"/>
    <n v="1600"/>
    <n v="7.0752235999999996E-2"/>
    <s v="Approved"/>
    <n v="9"/>
    <n v="0"/>
    <n v="9"/>
    <n v="0"/>
    <s v="&quot;FALSE&quot;"/>
    <s v="Current Tenant"/>
  </r>
  <r>
    <s v="APP001006"/>
    <d v="2024-02-02T00:00:00"/>
    <x v="1"/>
    <x v="12"/>
    <n v="29"/>
    <n v="738"/>
    <x v="1"/>
    <n v="26707.71027"/>
    <n v="26707.71027"/>
    <x v="0"/>
    <s v="Full-time"/>
    <n v="1.9"/>
    <s v="&quot;FALSE&quot;"/>
    <n v="3"/>
    <n v="6.6"/>
    <n v="2"/>
    <n v="800"/>
    <n v="0.22876748"/>
    <s v="Approved"/>
    <n v="9"/>
    <n v="0"/>
    <n v="9"/>
    <n v="0"/>
    <s v="&quot;FALSE&quot;"/>
    <s v="Current Tenant"/>
  </r>
  <r>
    <s v="APP000715"/>
    <d v="2024-02-03T00:00:00"/>
    <x v="2"/>
    <x v="7"/>
    <n v="33"/>
    <n v="744"/>
    <x v="0"/>
    <n v="170751.4339"/>
    <m/>
    <x v="5"/>
    <s v="Student"/>
    <n v="0.9"/>
    <s v="&quot;FALSE&quot;"/>
    <n v="2"/>
    <n v="2.2999999999999998"/>
    <n v="1"/>
    <n v="2100"/>
    <n v="0.38093875999999999"/>
    <s v="Approved"/>
    <n v="9"/>
    <n v="0"/>
    <n v="9"/>
    <n v="0"/>
    <s v="&quot;FALSE&quot;"/>
    <s v="Current Tenant"/>
  </r>
  <r>
    <s v="APP000525"/>
    <d v="2024-02-06T00:00:00"/>
    <x v="0"/>
    <x v="1"/>
    <n v="49"/>
    <n v="802"/>
    <x v="3"/>
    <n v="48203.62124"/>
    <n v="48203.62124"/>
    <x v="4"/>
    <s v="Self-employed"/>
    <n v="0.7"/>
    <s v="&quot;FALSE&quot;"/>
    <n v="3"/>
    <n v="2.9"/>
    <n v="1"/>
    <n v="1300"/>
    <n v="0.52337879399999998"/>
    <s v="Approved"/>
    <n v="8"/>
    <n v="0"/>
    <n v="8"/>
    <n v="0"/>
    <s v="&quot;FALSE&quot;"/>
    <s v="Current Tenant"/>
  </r>
  <r>
    <s v="APP000980"/>
    <d v="2024-02-06T00:00:00"/>
    <x v="1"/>
    <x v="12"/>
    <n v="63"/>
    <n v="795"/>
    <x v="3"/>
    <n v="75233.190789999993"/>
    <n v="75233.190789999993"/>
    <x v="0"/>
    <s v="Full-time"/>
    <n v="0"/>
    <s v="&quot;FALSE&quot;"/>
    <n v="2"/>
    <n v="0.5"/>
    <n v="2"/>
    <n v="1400"/>
    <n v="0.65244888999999995"/>
    <s v="Approved"/>
    <n v="8"/>
    <n v="0"/>
    <n v="8"/>
    <n v="0"/>
    <s v="&quot;FALSE&quot;"/>
    <s v="Current Tenant"/>
  </r>
  <r>
    <s v="APP001030"/>
    <d v="2024-02-06T00:00:00"/>
    <x v="0"/>
    <x v="14"/>
    <n v="34"/>
    <n v="664"/>
    <x v="3"/>
    <n v="15596.27484"/>
    <m/>
    <x v="0"/>
    <s v="Full-time"/>
    <n v="1.4"/>
    <s v="&quot;FALSE&quot;"/>
    <n v="4"/>
    <n v="7.2"/>
    <n v="2"/>
    <n v="1750"/>
    <n v="0.764851897"/>
    <s v="Approved"/>
    <n v="8"/>
    <n v="0"/>
    <n v="8"/>
    <n v="0"/>
    <s v="&quot;FALSE&quot;"/>
    <s v="Current Tenant"/>
  </r>
  <r>
    <s v="APP000773"/>
    <d v="2024-02-06T00:00:00"/>
    <x v="2"/>
    <x v="3"/>
    <n v="36"/>
    <n v="756"/>
    <x v="1"/>
    <n v="78736.539659999995"/>
    <m/>
    <x v="0"/>
    <s v="Full-time"/>
    <n v="6.5"/>
    <s v="&quot;FALSE&quot;"/>
    <n v="1"/>
    <n v="0.5"/>
    <n v="2"/>
    <n v="1700"/>
    <n v="0.85771642999999997"/>
    <s v="Approved"/>
    <n v="8"/>
    <n v="0"/>
    <n v="8"/>
    <n v="0"/>
    <s v="&quot;FALSE&quot;"/>
    <s v="Current Tenant"/>
  </r>
  <r>
    <s v="APP000224"/>
    <d v="2024-02-07T00:00:00"/>
    <x v="2"/>
    <x v="10"/>
    <n v="48"/>
    <n v="696"/>
    <x v="1"/>
    <n v="147633.5877"/>
    <n v="147633.5877"/>
    <x v="1"/>
    <s v="Part-time"/>
    <n v="6.7"/>
    <s v="&quot;FALSE&quot;"/>
    <n v="5"/>
    <n v="8.1"/>
    <n v="4"/>
    <n v="1700"/>
    <n v="0.92867022600000004"/>
    <s v="Approved"/>
    <n v="8"/>
    <n v="0"/>
    <n v="8"/>
    <n v="0"/>
    <s v="&quot;FALSE&quot;"/>
    <s v="Current Tenant"/>
  </r>
  <r>
    <s v="APP000840"/>
    <d v="2024-02-09T00:00:00"/>
    <x v="1"/>
    <x v="12"/>
    <n v="35"/>
    <n v="656"/>
    <x v="2"/>
    <n v="67128.980129999996"/>
    <n v="67128.980129999996"/>
    <x v="6"/>
    <s v="Retired"/>
    <n v="2.4"/>
    <s v="&quot;FALSE&quot;"/>
    <n v="3"/>
    <n v="1.4"/>
    <n v="2"/>
    <n v="1250"/>
    <n v="0.97590073799999999"/>
    <s v="Approved"/>
    <n v="8"/>
    <n v="0"/>
    <n v="8"/>
    <n v="0"/>
    <s v="&quot;FALSE&quot;"/>
    <s v="Current Tenant"/>
  </r>
  <r>
    <s v="APP000432"/>
    <d v="2024-02-09T00:00:00"/>
    <x v="1"/>
    <x v="5"/>
    <n v="35"/>
    <n v="777"/>
    <x v="3"/>
    <n v="89305.065730000002"/>
    <n v="89305.065730000002"/>
    <x v="0"/>
    <s v="Full-time"/>
    <n v="6.1"/>
    <s v="&quot;FALSE&quot;"/>
    <n v="5"/>
    <n v="2.4"/>
    <n v="4"/>
    <n v="1000"/>
    <n v="0.99820144399999999"/>
    <s v="Approved"/>
    <n v="8"/>
    <n v="0"/>
    <n v="8"/>
    <n v="0"/>
    <s v="&quot;FALSE&quot;"/>
    <s v="Current Tenant"/>
  </r>
  <r>
    <s v="APP000450"/>
    <d v="2024-02-13T00:00:00"/>
    <x v="2"/>
    <x v="3"/>
    <n v="29"/>
    <n v="730"/>
    <x v="2"/>
    <n v="41793.112099999998"/>
    <n v="41793.112099999998"/>
    <x v="0"/>
    <s v="Full-time"/>
    <n v="26.6"/>
    <s v="&quot;FALSE&quot;"/>
    <n v="7"/>
    <n v="15.7"/>
    <n v="3"/>
    <n v="1150"/>
    <n v="0.99500266000000004"/>
    <s v="Approved"/>
    <n v="8"/>
    <n v="0"/>
    <n v="8"/>
    <n v="0"/>
    <s v="&quot;FALSE&quot;"/>
    <s v="Current Tenant"/>
  </r>
  <r>
    <s v="APP000818"/>
    <d v="2024-02-14T00:00:00"/>
    <x v="2"/>
    <x v="7"/>
    <n v="28"/>
    <n v="778"/>
    <x v="1"/>
    <n v="47247.234850000001"/>
    <m/>
    <x v="6"/>
    <s v="Retired"/>
    <n v="0"/>
    <s v="&quot;FALSE&quot;"/>
    <n v="0"/>
    <n v="0"/>
    <n v="3"/>
    <n v="1800"/>
    <n v="0.96638610300000005"/>
    <s v="Approved"/>
    <n v="8"/>
    <n v="0"/>
    <n v="8"/>
    <n v="0"/>
    <s v="&quot;FALSE&quot;"/>
    <s v="Current Tenant"/>
  </r>
  <r>
    <s v="APP000861"/>
    <d v="2024-02-15T00:00:00"/>
    <x v="1"/>
    <x v="4"/>
    <n v="37"/>
    <n v="671"/>
    <x v="0"/>
    <n v="38607.619610000002"/>
    <n v="38607.619610000002"/>
    <x v="4"/>
    <s v="Self-employed"/>
    <n v="1.5"/>
    <s v="&quot;FALSE&quot;"/>
    <n v="2"/>
    <n v="9.1"/>
    <n v="2"/>
    <n v="1200"/>
    <n v="0.91308279400000003"/>
    <s v="Approved"/>
    <n v="8"/>
    <n v="0"/>
    <n v="8"/>
    <n v="0"/>
    <s v="&quot;FALSE&quot;"/>
    <s v="Current Tenant"/>
  </r>
  <r>
    <s v="APP000922"/>
    <d v="2024-02-15T00:00:00"/>
    <x v="1"/>
    <x v="4"/>
    <n v="46"/>
    <n v="636"/>
    <x v="0"/>
    <n v="34559.483840000001"/>
    <n v="34559.483840000001"/>
    <x v="0"/>
    <s v="Full-time"/>
    <n v="4.5999999999999996"/>
    <s v="&quot;FALSE&quot;"/>
    <n v="2"/>
    <n v="8.3000000000000007"/>
    <n v="4"/>
    <n v="1350"/>
    <n v="0.83645438999999999"/>
    <s v="Approved"/>
    <n v="8"/>
    <n v="0"/>
    <n v="8"/>
    <n v="0"/>
    <s v="&quot;FALSE&quot;"/>
    <s v="Current Tenant"/>
  </r>
  <r>
    <s v="APP000262"/>
    <d v="2024-02-16T00:00:00"/>
    <x v="0"/>
    <x v="6"/>
    <n v="26"/>
    <n v="763"/>
    <x v="1"/>
    <n v="82944.277619999993"/>
    <n v="82944.277619999993"/>
    <x v="1"/>
    <s v="Part-time"/>
    <n v="0.2"/>
    <s v="&quot;FALSE&quot;"/>
    <n v="2"/>
    <n v="0.7"/>
    <n v="2"/>
    <n v="1850"/>
    <n v="0.73845839599999996"/>
    <s v="Approved"/>
    <n v="8"/>
    <n v="0"/>
    <n v="8"/>
    <n v="0"/>
    <s v="&quot;FALSE&quot;"/>
    <s v="Current Tenant"/>
  </r>
  <r>
    <s v="APP001076"/>
    <d v="2024-02-20T00:00:00"/>
    <x v="2"/>
    <x v="8"/>
    <n v="45"/>
    <n v="764"/>
    <x v="1"/>
    <n v="173209.4589"/>
    <m/>
    <x v="1"/>
    <s v="Part-time"/>
    <n v="2.7"/>
    <s v="&quot;FALSE&quot;"/>
    <n v="0"/>
    <n v="5.4"/>
    <n v="3"/>
    <n v="1700"/>
    <n v="0.62159816199999995"/>
    <s v="Approved"/>
    <n v="8"/>
    <n v="0"/>
    <n v="8"/>
    <n v="0"/>
    <s v="&quot;FALSE&quot;"/>
    <s v="Current Tenant"/>
  </r>
  <r>
    <s v="APP000266"/>
    <d v="2024-02-21T00:00:00"/>
    <x v="1"/>
    <x v="13"/>
    <n v="59"/>
    <n v="781"/>
    <x v="2"/>
    <n v="21466.578649999999"/>
    <n v="21466.578649999999"/>
    <x v="0"/>
    <s v="Full-time"/>
    <n v="6.5"/>
    <s v="&quot;FALSE&quot;"/>
    <n v="3"/>
    <n v="1.2"/>
    <n v="3"/>
    <n v="800"/>
    <n v="0.48885893400000002"/>
    <s v="Approved"/>
    <n v="8"/>
    <n v="0"/>
    <n v="8"/>
    <n v="0"/>
    <s v="&quot;FALSE&quot;"/>
    <s v="Current Tenant"/>
  </r>
  <r>
    <s v="APP000082"/>
    <d v="2024-02-23T00:00:00"/>
    <x v="1"/>
    <x v="12"/>
    <n v="43"/>
    <n v="729"/>
    <x v="0"/>
    <n v="143755.4106"/>
    <n v="143755.4106"/>
    <x v="6"/>
    <s v="Retired"/>
    <n v="0.4"/>
    <s v="&quot;FALSE&quot;"/>
    <n v="5"/>
    <n v="0.7"/>
    <n v="3"/>
    <n v="800"/>
    <n v="0.34363159199999999"/>
    <s v="Approved"/>
    <n v="8"/>
    <n v="0"/>
    <n v="8"/>
    <n v="0"/>
    <s v="&quot;FALSE&quot;"/>
    <s v="Current Tenant"/>
  </r>
  <r>
    <s v="APP000038"/>
    <d v="2024-02-25T00:00:00"/>
    <x v="2"/>
    <x v="10"/>
    <n v="65"/>
    <n v="710"/>
    <x v="2"/>
    <n v="77136.284809999997"/>
    <n v="77136.284809999997"/>
    <x v="0"/>
    <s v="Full-time"/>
    <n v="6.1"/>
    <s v="&quot;FALSE&quot;"/>
    <n v="2"/>
    <n v="1.5"/>
    <n v="2"/>
    <n v="1450"/>
    <n v="0.189626033"/>
    <s v="Approved"/>
    <n v="8"/>
    <n v="0"/>
    <n v="8"/>
    <n v="0"/>
    <s v="&quot;FALSE&quot;"/>
    <s v="Current Tenant"/>
  </r>
  <r>
    <s v="APP000910"/>
    <d v="2024-02-26T00:00:00"/>
    <x v="2"/>
    <x v="8"/>
    <n v="33"/>
    <n v="755"/>
    <x v="0"/>
    <n v="61403.663269999997"/>
    <n v="61403.663269999997"/>
    <x v="0"/>
    <s v="Full-time"/>
    <n v="2.6"/>
    <s v="&quot;FALSE&quot;"/>
    <n v="3"/>
    <n v="0.3"/>
    <n v="1"/>
    <n v="1500"/>
    <n v="3.0776393999999999E-2"/>
    <s v="Approved"/>
    <n v="8"/>
    <n v="0"/>
    <n v="8"/>
    <n v="0"/>
    <s v="&quot;FALSE&quot;"/>
    <s v="Current Tenant"/>
  </r>
  <r>
    <s v="APP000581"/>
    <d v="2024-02-27T00:00:00"/>
    <x v="1"/>
    <x v="5"/>
    <n v="47"/>
    <n v="661"/>
    <x v="1"/>
    <n v="19657.757379999999"/>
    <m/>
    <x v="0"/>
    <s v="Full-time"/>
    <n v="1.9"/>
    <s v="&quot;TRUE&quot;"/>
    <n v="2"/>
    <n v="1.8"/>
    <n v="4"/>
    <n v="1550"/>
    <n v="0.12885944099999999"/>
    <s v="Approved"/>
    <n v="8"/>
    <n v="0"/>
    <n v="8"/>
    <n v="0"/>
    <s v="&quot;FALSE&quot;"/>
    <s v="Current Tenant"/>
  </r>
  <r>
    <s v="APP001222"/>
    <d v="2024-02-27T00:00:00"/>
    <x v="2"/>
    <x v="10"/>
    <n v="43"/>
    <n v="751"/>
    <x v="3"/>
    <n v="76971.905360000004"/>
    <n v="76971.905360000004"/>
    <x v="0"/>
    <s v="Full-time"/>
    <n v="22.6"/>
    <s v="&quot;FALSE&quot;"/>
    <n v="2"/>
    <n v="8.6"/>
    <n v="3"/>
    <n v="1800"/>
    <n v="0.28520350500000002"/>
    <s v="Approved"/>
    <n v="8"/>
    <n v="0"/>
    <n v="8"/>
    <n v="0"/>
    <s v="&quot;FALSE&quot;"/>
    <s v="Current Tenant"/>
  </r>
  <r>
    <s v="APP001234"/>
    <d v="2024-02-28T00:00:00"/>
    <x v="2"/>
    <x v="7"/>
    <n v="29"/>
    <n v="808"/>
    <x v="2"/>
    <n v="62391.648930000003"/>
    <m/>
    <x v="0"/>
    <s v="Full-time"/>
    <n v="1.3"/>
    <s v="&quot;FALSE&quot;"/>
    <n v="0"/>
    <n v="4.5999999999999996"/>
    <n v="3"/>
    <n v="1500"/>
    <n v="0.43426192299999999"/>
    <s v="Approved"/>
    <n v="8"/>
    <n v="0"/>
    <n v="8"/>
    <n v="0"/>
    <s v="&quot;FALSE&quot;"/>
    <s v="Current Tenant"/>
  </r>
  <r>
    <s v="APP000347"/>
    <d v="2024-02-29T00:00:00"/>
    <x v="1"/>
    <x v="12"/>
    <n v="44"/>
    <n v="743"/>
    <x v="2"/>
    <n v="59779.372320000002"/>
    <m/>
    <x v="0"/>
    <s v="Full-time"/>
    <n v="2.8"/>
    <s v="&quot;FALSE&quot;"/>
    <n v="1"/>
    <n v="9.3000000000000007"/>
    <n v="2"/>
    <n v="1000"/>
    <n v="0.57222693199999997"/>
    <s v="Approved"/>
    <n v="8"/>
    <n v="0"/>
    <n v="8"/>
    <n v="0"/>
    <s v="&quot;FALSE&quot;"/>
    <s v="Current Tenant"/>
  </r>
  <r>
    <s v="APP000908"/>
    <d v="2024-03-03T00:00:00"/>
    <x v="2"/>
    <x v="8"/>
    <n v="26"/>
    <n v="786"/>
    <x v="2"/>
    <n v="104978.6584"/>
    <n v="104978.6584"/>
    <x v="0"/>
    <s v="Full-time"/>
    <n v="8.9"/>
    <s v="&quot;FALSE&quot;"/>
    <n v="2"/>
    <n v="2.8"/>
    <n v="3"/>
    <n v="1300"/>
    <n v="0.69557415499999997"/>
    <s v="Approved"/>
    <n v="8"/>
    <n v="0"/>
    <n v="8"/>
    <n v="0"/>
    <s v="&quot;FALSE&quot;"/>
    <s v="Current Tenant"/>
  </r>
  <r>
    <s v="APP000807"/>
    <d v="2024-03-05T00:00:00"/>
    <x v="0"/>
    <x v="6"/>
    <n v="35"/>
    <n v="540"/>
    <x v="2"/>
    <n v="37015.665379999999"/>
    <m/>
    <x v="0"/>
    <s v="Full-time"/>
    <n v="10.4"/>
    <s v="&quot;FALSE&quot;"/>
    <n v="2"/>
    <n v="2.8"/>
    <n v="3"/>
    <n v="1550"/>
    <n v="0.80115263599999997"/>
    <s v="Approved"/>
    <n v="8"/>
    <n v="0"/>
    <n v="8"/>
    <n v="0"/>
    <s v="&quot;FALSE&quot;"/>
    <s v="Current Tenant"/>
  </r>
  <r>
    <s v="APP000518"/>
    <d v="2024-03-06T00:00:00"/>
    <x v="0"/>
    <x v="0"/>
    <n v="47"/>
    <n v="672"/>
    <x v="0"/>
    <n v="26384.21027"/>
    <n v="26384.21027"/>
    <x v="2"/>
    <s v="Contract"/>
    <n v="2.1"/>
    <s v="&quot;FALSE&quot;"/>
    <n v="3"/>
    <n v="2.2000000000000002"/>
    <n v="1"/>
    <n v="1250"/>
    <n v="0.88626532499999999"/>
    <s v="Approved"/>
    <n v="7"/>
    <n v="0"/>
    <n v="7"/>
    <n v="0"/>
    <s v="&quot;FALSE&quot;"/>
    <s v="Current Tenant"/>
  </r>
  <r>
    <s v="APP000782"/>
    <d v="2024-03-07T00:00:00"/>
    <x v="1"/>
    <x v="4"/>
    <n v="42"/>
    <n v="754"/>
    <x v="3"/>
    <n v="14622.12867"/>
    <n v="14622.12867"/>
    <x v="0"/>
    <s v="Full-time"/>
    <n v="4.5999999999999996"/>
    <s v="&quot;FALSE&quot;"/>
    <n v="3"/>
    <n v="3"/>
    <n v="3"/>
    <n v="1100"/>
    <n v="0.94873798300000001"/>
    <s v="Denied"/>
    <m/>
    <m/>
    <m/>
    <m/>
    <m/>
    <s v="Application Denied"/>
  </r>
  <r>
    <s v="APP000065"/>
    <d v="2024-03-08T00:00:00"/>
    <x v="2"/>
    <x v="3"/>
    <n v="37"/>
    <n v="686"/>
    <x v="2"/>
    <n v="41075.757169999997"/>
    <n v="41075.757169999997"/>
    <x v="0"/>
    <s v="Full-time"/>
    <n v="8.3000000000000007"/>
    <s v="&quot;FALSE&quot;"/>
    <n v="1"/>
    <n v="2.7"/>
    <n v="3"/>
    <n v="1300"/>
    <n v="0.98697471800000003"/>
    <s v="Approved"/>
    <n v="7"/>
    <n v="1"/>
    <n v="7"/>
    <n v="0"/>
    <s v="&quot;FALSE&quot;"/>
    <s v="Current Tenant"/>
  </r>
  <r>
    <s v="APP000203"/>
    <d v="2024-03-09T00:00:00"/>
    <x v="2"/>
    <x v="10"/>
    <n v="46"/>
    <n v="838"/>
    <x v="3"/>
    <n v="64010.208859999999"/>
    <n v="64010.208859999999"/>
    <x v="0"/>
    <s v="Full-time"/>
    <n v="5.0999999999999996"/>
    <s v="&quot;FALSE&quot;"/>
    <n v="3"/>
    <n v="4.5999999999999996"/>
    <n v="3"/>
    <n v="1500"/>
    <n v="0.99999875599999999"/>
    <s v="Approved"/>
    <n v="7"/>
    <n v="0"/>
    <n v="7"/>
    <n v="0"/>
    <s v="&quot;FALSE&quot;"/>
    <s v="Current Tenant"/>
  </r>
  <r>
    <s v="APP000992"/>
    <d v="2024-03-16T00:00:00"/>
    <x v="1"/>
    <x v="13"/>
    <n v="36"/>
    <n v="648"/>
    <x v="3"/>
    <n v="41234.25462"/>
    <n v="41234.25462"/>
    <x v="0"/>
    <s v="Full-time"/>
    <n v="4.8"/>
    <s v="&quot;FALSE&quot;"/>
    <n v="2"/>
    <n v="15.2"/>
    <n v="4"/>
    <n v="1450"/>
    <n v="0.98747739199999995"/>
    <s v="Denied"/>
    <m/>
    <m/>
    <m/>
    <m/>
    <m/>
    <s v="Application Denied"/>
  </r>
  <r>
    <s v="APP000446"/>
    <d v="2024-03-17T00:00:00"/>
    <x v="0"/>
    <x v="14"/>
    <n v="48"/>
    <n v="547"/>
    <x v="0"/>
    <n v="27192.591120000001"/>
    <n v="27192.591120000001"/>
    <x v="0"/>
    <s v="Full-time"/>
    <n v="3.1"/>
    <s v="&quot;FALSE&quot;"/>
    <n v="5"/>
    <n v="0.6"/>
    <n v="3"/>
    <n v="800"/>
    <n v="0.94973049099999995"/>
    <s v="Approved"/>
    <n v="7"/>
    <n v="0"/>
    <n v="7"/>
    <n v="0"/>
    <s v="&quot;FALSE&quot;"/>
    <s v="Current Tenant"/>
  </r>
  <r>
    <s v="APP000452"/>
    <d v="2024-03-18T00:00:00"/>
    <x v="1"/>
    <x v="2"/>
    <n v="56"/>
    <n v="668"/>
    <x v="0"/>
    <n v="36143.391620000002"/>
    <n v="36143.391620000002"/>
    <x v="0"/>
    <s v="Full-time"/>
    <n v="6"/>
    <s v="&quot;FALSE&quot;"/>
    <n v="2"/>
    <n v="5.6"/>
    <n v="3"/>
    <n v="1000"/>
    <n v="0.88772231300000004"/>
    <s v="Approved"/>
    <n v="7"/>
    <n v="0"/>
    <n v="7"/>
    <n v="0"/>
    <s v="&quot;FALSE&quot;"/>
    <s v="Current Tenant"/>
  </r>
  <r>
    <s v="APP000596"/>
    <d v="2024-03-18T00:00:00"/>
    <x v="1"/>
    <x v="12"/>
    <n v="42"/>
    <n v="831"/>
    <x v="0"/>
    <n v="101163.6468"/>
    <m/>
    <x v="0"/>
    <s v="Full-time"/>
    <n v="1.3"/>
    <s v="&quot;FALSE&quot;"/>
    <n v="3"/>
    <n v="9.5"/>
    <n v="3"/>
    <n v="1450"/>
    <n v="0.80303688399999995"/>
    <s v="Approved"/>
    <n v="7"/>
    <n v="0"/>
    <n v="7"/>
    <n v="0"/>
    <s v="&quot;FALSE&quot;"/>
    <s v="Current Tenant"/>
  </r>
  <r>
    <s v="APP000587"/>
    <d v="2024-03-19T00:00:00"/>
    <x v="2"/>
    <x v="10"/>
    <n v="63"/>
    <n v="560"/>
    <x v="0"/>
    <n v="43372.196660000001"/>
    <n v="43372.196660000001"/>
    <x v="0"/>
    <s v="Full-time"/>
    <n v="2.6"/>
    <s v="&quot;FALSE&quot;"/>
    <n v="4"/>
    <n v="8.5"/>
    <n v="2"/>
    <n v="1950"/>
    <n v="0.69783753000000004"/>
    <s v="Approved"/>
    <n v="7"/>
    <n v="0"/>
    <n v="7"/>
    <n v="0"/>
    <s v="&quot;FALSE&quot;"/>
    <s v="Current Tenant"/>
  </r>
  <r>
    <s v="APP000410"/>
    <d v="2024-03-19T00:00:00"/>
    <x v="2"/>
    <x v="9"/>
    <n v="27"/>
    <n v="641"/>
    <x v="3"/>
    <n v="52316.908100000001"/>
    <n v="52316.908100000001"/>
    <x v="0"/>
    <s v="Full-time"/>
    <n v="3.3"/>
    <s v="&quot;FALSE&quot;"/>
    <n v="7"/>
    <n v="1"/>
    <n v="2"/>
    <n v="1100"/>
    <n v="0.57481161300000005"/>
    <s v="Approved"/>
    <n v="7"/>
    <n v="1"/>
    <n v="7"/>
    <n v="0"/>
    <s v="&quot;FALSE&quot;"/>
    <s v="Current Tenant"/>
  </r>
  <r>
    <s v="APP000550"/>
    <d v="2024-03-19T00:00:00"/>
    <x v="1"/>
    <x v="5"/>
    <n v="32"/>
    <n v="630"/>
    <x v="0"/>
    <n v="50603.531940000001"/>
    <m/>
    <x v="5"/>
    <s v="Student"/>
    <n v="4"/>
    <s v="&quot;FALSE&quot;"/>
    <n v="4"/>
    <n v="6.6"/>
    <n v="3"/>
    <n v="1500"/>
    <n v="0.43710188500000002"/>
    <s v="Approved"/>
    <n v="7"/>
    <n v="0"/>
    <n v="7"/>
    <n v="0"/>
    <s v="&quot;FALSE&quot;"/>
    <s v="Current Tenant"/>
  </r>
  <r>
    <s v="APP000913"/>
    <d v="2024-03-20T00:00:00"/>
    <x v="1"/>
    <x v="4"/>
    <n v="29"/>
    <n v="810"/>
    <x v="3"/>
    <n v="50545.586150000003"/>
    <m/>
    <x v="3"/>
    <s v="None"/>
    <n v="0.5"/>
    <s v="&quot;FALSE&quot;"/>
    <n v="2"/>
    <n v="10.1"/>
    <n v="2"/>
    <n v="900"/>
    <n v="0.28822619999999999"/>
    <s v="Approved"/>
    <n v="7"/>
    <n v="0"/>
    <n v="7"/>
    <n v="0"/>
    <s v="&quot;FALSE&quot;"/>
    <s v="Current Tenant"/>
  </r>
  <r>
    <s v="APP000485"/>
    <d v="2024-03-23T00:00:00"/>
    <x v="1"/>
    <x v="5"/>
    <n v="48"/>
    <n v="672"/>
    <x v="0"/>
    <n v="44119.50591"/>
    <n v="44119.50591"/>
    <x v="1"/>
    <s v="Part-time"/>
    <n v="3.9"/>
    <s v="&quot;FALSE&quot;"/>
    <n v="5"/>
    <n v="4.8"/>
    <n v="2"/>
    <n v="800"/>
    <n v="0.13198765200000001"/>
    <s v="Approved"/>
    <n v="7"/>
    <n v="0"/>
    <n v="7"/>
    <n v="0"/>
    <s v="&quot;FALSE&quot;"/>
    <s v="Current Tenant"/>
  </r>
  <r>
    <s v="APP000188"/>
    <d v="2024-03-27T00:00:00"/>
    <x v="1"/>
    <x v="5"/>
    <n v="40"/>
    <n v="649"/>
    <x v="3"/>
    <n v="26498.270390000001"/>
    <m/>
    <x v="0"/>
    <s v="Full-time"/>
    <n v="0.3"/>
    <s v="&quot;FALSE&quot;"/>
    <n v="4"/>
    <n v="5.6"/>
    <n v="3"/>
    <n v="1000"/>
    <n v="2.7622577999999998E-2"/>
    <s v="Approved"/>
    <n v="7"/>
    <n v="1"/>
    <n v="7"/>
    <n v="0"/>
    <s v="&quot;FALSE&quot;"/>
    <s v="Current Tenant"/>
  </r>
  <r>
    <s v="APP000510"/>
    <d v="2024-03-29T00:00:00"/>
    <x v="1"/>
    <x v="4"/>
    <n v="54"/>
    <n v="544"/>
    <x v="0"/>
    <n v="49806.675869999999"/>
    <n v="49806.675869999999"/>
    <x v="0"/>
    <s v="Full-time"/>
    <n v="4"/>
    <s v="&quot;FALSE&quot;"/>
    <n v="1"/>
    <n v="0.9"/>
    <n v="4"/>
    <n v="1500"/>
    <n v="0.18652717699999999"/>
    <s v="Approved"/>
    <n v="7"/>
    <n v="0"/>
    <n v="7"/>
    <n v="0"/>
    <s v="&quot;FALSE&quot;"/>
    <s v="Current Tenant"/>
  </r>
  <r>
    <s v="APP000104"/>
    <d v="2024-04-01T00:00:00"/>
    <x v="1"/>
    <x v="2"/>
    <n v="25"/>
    <n v="593"/>
    <x v="1"/>
    <n v="74404.632679999995"/>
    <n v="74404.632679999995"/>
    <x v="1"/>
    <s v="Part-time"/>
    <n v="2"/>
    <s v="&quot;FALSE&quot;"/>
    <n v="1"/>
    <n v="8"/>
    <n v="2"/>
    <n v="1550"/>
    <n v="0.34066685899999999"/>
    <s v="Approved"/>
    <n v="7"/>
    <n v="0"/>
    <n v="7"/>
    <n v="0"/>
    <s v="&quot;FALSE&quot;"/>
    <s v="Current Tenant"/>
  </r>
  <r>
    <s v="APP000969"/>
    <d v="2024-04-02T00:00:00"/>
    <x v="1"/>
    <x v="4"/>
    <n v="29"/>
    <n v="724"/>
    <x v="3"/>
    <n v="77004.967839999998"/>
    <n v="77004.967839999998"/>
    <x v="1"/>
    <s v="Part-time"/>
    <n v="1.6"/>
    <s v="&quot;FALSE&quot;"/>
    <n v="3"/>
    <n v="3.8"/>
    <n v="2"/>
    <n v="800"/>
    <n v="0.48610405800000001"/>
    <s v="Approved"/>
    <n v="7"/>
    <n v="0"/>
    <n v="7"/>
    <n v="0"/>
    <s v="&quot;FALSE&quot;"/>
    <s v="Current Tenant"/>
  </r>
  <r>
    <s v="APP000733"/>
    <d v="2024-04-03T00:00:00"/>
    <x v="1"/>
    <x v="12"/>
    <n v="55"/>
    <n v="696"/>
    <x v="1"/>
    <n v="15100.47838"/>
    <m/>
    <x v="1"/>
    <s v="Part-time"/>
    <n v="8.6999999999999993"/>
    <s v="&quot;FALSE&quot;"/>
    <n v="1"/>
    <n v="7"/>
    <n v="2"/>
    <n v="1550"/>
    <n v="0.61912351799999998"/>
    <s v="Approved"/>
    <n v="7"/>
    <n v="0"/>
    <n v="7"/>
    <n v="0"/>
    <s v="&quot;FALSE&quot;"/>
    <s v="Current Tenant"/>
  </r>
  <r>
    <s v="APP000667"/>
    <d v="2024-04-06T00:00:00"/>
    <x v="2"/>
    <x v="8"/>
    <n v="30"/>
    <n v="659"/>
    <x v="0"/>
    <n v="63235.154269999999"/>
    <n v="63235.154269999999"/>
    <x v="0"/>
    <s v="Full-time"/>
    <n v="5.2"/>
    <s v="&quot;FALSE&quot;"/>
    <n v="3"/>
    <n v="0.6"/>
    <n v="3"/>
    <n v="1550"/>
    <n v="0.73632719999999996"/>
    <s v="Denied"/>
    <m/>
    <m/>
    <m/>
    <m/>
    <m/>
    <s v="Application Denied"/>
  </r>
  <r>
    <s v="APP000867"/>
    <d v="2024-04-07T00:00:00"/>
    <x v="2"/>
    <x v="3"/>
    <n v="40"/>
    <n v="537"/>
    <x v="1"/>
    <n v="70154.674660000004"/>
    <n v="70154.674660000004"/>
    <x v="1"/>
    <s v="Part-time"/>
    <n v="0.9"/>
    <s v="&quot;FALSE&quot;"/>
    <n v="2"/>
    <n v="0.1"/>
    <n v="1"/>
    <n v="900"/>
    <n v="0.83472108499999997"/>
    <s v="Approved"/>
    <n v="6"/>
    <n v="0"/>
    <n v="6"/>
    <n v="0"/>
    <s v="&quot;FALSE&quot;"/>
    <s v="Current Tenant"/>
  </r>
  <r>
    <s v="APP000709"/>
    <d v="2024-04-08T00:00:00"/>
    <x v="2"/>
    <x v="10"/>
    <n v="57"/>
    <n v="830"/>
    <x v="2"/>
    <n v="22399.487099999998"/>
    <m/>
    <x v="0"/>
    <s v="Full-time"/>
    <n v="0.7"/>
    <s v="&quot;FALSE&quot;"/>
    <n v="4"/>
    <n v="2.5"/>
    <n v="3"/>
    <n v="1200"/>
    <n v="0.91179165799999995"/>
    <s v="Approved"/>
    <n v="6"/>
    <n v="0"/>
    <n v="6"/>
    <n v="0"/>
    <s v="&quot;FALSE&quot;"/>
    <s v="Current Tenant"/>
  </r>
  <r>
    <s v="APP000760"/>
    <d v="2024-04-09T00:00:00"/>
    <x v="1"/>
    <x v="4"/>
    <n v="32"/>
    <n v="493"/>
    <x v="3"/>
    <n v="59487.159290000003"/>
    <n v="59487.159290000003"/>
    <x v="0"/>
    <s v="Full-time"/>
    <n v="1.5"/>
    <s v="&quot;FALSE&quot;"/>
    <n v="0"/>
    <n v="2.8"/>
    <n v="3"/>
    <n v="800"/>
    <n v="0.96557011699999995"/>
    <s v="Approved"/>
    <n v="6"/>
    <n v="0"/>
    <n v="6"/>
    <n v="0"/>
    <s v="&quot;FALSE&quot;"/>
    <s v="Current Tenant"/>
  </r>
  <r>
    <s v="APP000533"/>
    <d v="2024-04-10T00:00:00"/>
    <x v="0"/>
    <x v="15"/>
    <n v="37"/>
    <n v="745"/>
    <x v="0"/>
    <n v="91747.887530000007"/>
    <m/>
    <x v="0"/>
    <s v="None"/>
    <n v="0.1"/>
    <s v="&quot;FALSE&quot;"/>
    <n v="3"/>
    <n v="6.2"/>
    <n v="3"/>
    <n v="1050"/>
    <n v="0.99468266999999999"/>
    <s v="Approved"/>
    <n v="6"/>
    <n v="0"/>
    <n v="6"/>
    <n v="0"/>
    <s v="&quot;FALSE&quot;"/>
    <s v="Current Tenant"/>
  </r>
  <r>
    <s v="APP000344"/>
    <d v="2024-04-11T00:00:00"/>
    <x v="2"/>
    <x v="10"/>
    <n v="38"/>
    <n v="623"/>
    <x v="0"/>
    <n v="21208.672330000001"/>
    <m/>
    <x v="4"/>
    <s v="Self-employed"/>
    <n v="0.5"/>
    <s v="&quot;FALSE&quot;"/>
    <n v="0"/>
    <n v="1.4"/>
    <n v="2"/>
    <n v="950"/>
    <n v="0.998385623"/>
    <s v="Approved"/>
    <n v="6"/>
    <n v="1"/>
    <n v="6"/>
    <n v="0"/>
    <s v="&quot;FALSE&quot;"/>
    <s v="Current Tenant"/>
  </r>
  <r>
    <s v="APP000752"/>
    <d v="2024-04-11T00:00:00"/>
    <x v="0"/>
    <x v="1"/>
    <n v="41"/>
    <n v="686"/>
    <x v="3"/>
    <n v="48412.886229999996"/>
    <n v="48412.886229999996"/>
    <x v="0"/>
    <s v="Full-time"/>
    <n v="1.3"/>
    <s v="&quot;FALSE&quot;"/>
    <n v="1"/>
    <n v="1.2"/>
    <n v="3"/>
    <n v="1050"/>
    <n v="0.97658438299999994"/>
    <s v="Approved"/>
    <n v="6"/>
    <n v="0"/>
    <n v="6"/>
    <n v="0"/>
    <s v="&quot;FALSE&quot;"/>
    <s v="Current Tenant"/>
  </r>
  <r>
    <s v="APP000987"/>
    <d v="2024-04-15T00:00:00"/>
    <x v="1"/>
    <x v="13"/>
    <n v="44"/>
    <n v="616"/>
    <x v="0"/>
    <n v="26033.613969999999"/>
    <m/>
    <x v="0"/>
    <s v="Full-time"/>
    <n v="3.1"/>
    <s v="&quot;FALSE&quot;"/>
    <n v="2"/>
    <n v="1.7"/>
    <n v="3"/>
    <n v="1650"/>
    <n v="0.92983587199999995"/>
    <s v="Approved"/>
    <n v="6"/>
    <n v="0"/>
    <n v="6"/>
    <n v="0"/>
    <s v="&quot;FALSE&quot;"/>
    <s v="Current Tenant"/>
  </r>
  <r>
    <s v="APP000816"/>
    <d v="2024-04-18T00:00:00"/>
    <x v="1"/>
    <x v="5"/>
    <n v="23"/>
    <n v="642"/>
    <x v="1"/>
    <n v="58597.095809999999"/>
    <n v="58597.095809999999"/>
    <x v="0"/>
    <s v="Full-time"/>
    <n v="5.6"/>
    <s v="&quot;FALSE&quot;"/>
    <n v="3"/>
    <n v="4.5999999999999996"/>
    <n v="2"/>
    <n v="1100"/>
    <n v="0.8593343"/>
    <s v="Approved"/>
    <n v="6"/>
    <n v="1"/>
    <n v="6"/>
    <n v="0"/>
    <s v="&quot;FALSE&quot;"/>
    <s v="Current Tenant"/>
  </r>
  <r>
    <s v="APP000177"/>
    <d v="2024-04-20T00:00:00"/>
    <x v="1"/>
    <x v="5"/>
    <n v="35"/>
    <n v="710"/>
    <x v="3"/>
    <n v="78179.493489999993"/>
    <n v="78179.493489999993"/>
    <x v="5"/>
    <s v="Student"/>
    <n v="2.5"/>
    <s v="&quot;FALSE&quot;"/>
    <n v="2"/>
    <n v="1.6"/>
    <n v="3"/>
    <n v="1450"/>
    <n v="0.76688066200000005"/>
    <s v="Approved"/>
    <n v="6"/>
    <n v="0"/>
    <n v="6"/>
    <n v="0"/>
    <s v="&quot;FALSE&quot;"/>
    <s v="Current Tenant"/>
  </r>
  <r>
    <s v="APP000179"/>
    <d v="2024-04-21T00:00:00"/>
    <x v="0"/>
    <x v="0"/>
    <n v="27"/>
    <n v="799"/>
    <x v="2"/>
    <n v="45686.077740000001"/>
    <m/>
    <x v="1"/>
    <s v="Part-time"/>
    <n v="30"/>
    <s v="&quot;FALSE&quot;"/>
    <n v="2"/>
    <n v="6"/>
    <n v="3"/>
    <n v="1050"/>
    <n v="0.65483672500000001"/>
    <s v="Approved"/>
    <n v="6"/>
    <n v="0"/>
    <n v="6"/>
    <n v="0"/>
    <s v="&quot;FALSE&quot;"/>
    <s v="Current Tenant"/>
  </r>
  <r>
    <s v="APP000849"/>
    <d v="2024-04-21T00:00:00"/>
    <x v="1"/>
    <x v="5"/>
    <n v="41"/>
    <n v="816"/>
    <x v="2"/>
    <n v="14827.490610000001"/>
    <n v="14827.490610000001"/>
    <x v="0"/>
    <s v="Full-time"/>
    <n v="5.6"/>
    <s v="&quot;FALSE&quot;"/>
    <n v="6"/>
    <n v="0.4"/>
    <n v="2"/>
    <n v="800"/>
    <n v="0.52606469899999997"/>
    <s v="Approved"/>
    <n v="6"/>
    <n v="0"/>
    <n v="6"/>
    <n v="0"/>
    <s v="&quot;FALSE&quot;"/>
    <s v="Current Tenant"/>
  </r>
  <r>
    <s v="APP000415"/>
    <d v="2024-04-22T00:00:00"/>
    <x v="1"/>
    <x v="12"/>
    <n v="28"/>
    <n v="674"/>
    <x v="2"/>
    <n v="51788.706660000003"/>
    <n v="51788.706660000003"/>
    <x v="2"/>
    <s v="Contract"/>
    <n v="0.8"/>
    <s v="&quot;FALSE&quot;"/>
    <n v="0"/>
    <n v="19.3"/>
    <n v="4"/>
    <n v="1300"/>
    <n v="0.38385412400000002"/>
    <s v="Approved"/>
    <n v="6"/>
    <n v="0"/>
    <n v="6"/>
    <n v="0"/>
    <s v="&quot;FALSE&quot;"/>
    <s v="Current Tenant"/>
  </r>
  <r>
    <s v="APP000629"/>
    <d v="2024-04-22T00:00:00"/>
    <x v="2"/>
    <x v="8"/>
    <n v="26"/>
    <n v="714"/>
    <x v="2"/>
    <n v="24356.100470000001"/>
    <n v="24356.100470000001"/>
    <x v="0"/>
    <s v="Full-time"/>
    <n v="5.2"/>
    <s v="&quot;FALSE&quot;"/>
    <n v="2"/>
    <n v="2.1"/>
    <n v="3"/>
    <n v="1350"/>
    <n v="0.231837828"/>
    <s v="Approved"/>
    <n v="6"/>
    <n v="0"/>
    <n v="6"/>
    <n v="0"/>
    <s v="&quot;FALSE&quot;"/>
    <s v="Current Tenant"/>
  </r>
  <r>
    <s v="APP000547"/>
    <d v="2024-04-23T00:00:00"/>
    <x v="2"/>
    <x v="9"/>
    <n v="36"/>
    <n v="761"/>
    <x v="3"/>
    <n v="97740.481580000007"/>
    <n v="97740.481580000007"/>
    <x v="0"/>
    <s v="Full-time"/>
    <n v="2.2000000000000002"/>
    <s v="&quot;FALSE&quot;"/>
    <n v="1"/>
    <n v="5.0999999999999996"/>
    <n v="3"/>
    <n v="800"/>
    <n v="7.3899134000000005E-2"/>
    <s v="Approved"/>
    <n v="6"/>
    <n v="0"/>
    <n v="6"/>
    <n v="0"/>
    <s v="&quot;FALSE&quot;"/>
    <s v="Current Tenant"/>
  </r>
  <r>
    <s v="APP001116"/>
    <d v="2024-04-26T00:00:00"/>
    <x v="1"/>
    <x v="12"/>
    <n v="52"/>
    <n v="634"/>
    <x v="0"/>
    <n v="19290.598900000001"/>
    <m/>
    <x v="0"/>
    <s v="Full-time"/>
    <n v="1.5"/>
    <s v="&quot;FALSE&quot;"/>
    <n v="2"/>
    <n v="2.4"/>
    <n v="3"/>
    <n v="1400"/>
    <n v="8.5927344000000003E-2"/>
    <s v="Approved"/>
    <n v="6"/>
    <n v="0"/>
    <n v="6"/>
    <n v="0"/>
    <s v="&quot;FALSE&quot;"/>
    <s v="Current Tenant"/>
  </r>
  <r>
    <s v="APP000459"/>
    <d v="2024-04-28T00:00:00"/>
    <x v="2"/>
    <x v="9"/>
    <n v="33"/>
    <n v="822"/>
    <x v="2"/>
    <n v="16796.32043"/>
    <n v="16796.32043"/>
    <x v="1"/>
    <s v="Part-time"/>
    <n v="3.1"/>
    <s v="&quot;TRUE&quot;"/>
    <n v="8"/>
    <n v="3.4"/>
    <n v="3"/>
    <n v="1500"/>
    <n v="0.24355877200000001"/>
    <s v="Denied"/>
    <m/>
    <m/>
    <m/>
    <m/>
    <m/>
    <s v="Application Denied"/>
  </r>
  <r>
    <s v="APP000143"/>
    <d v="2024-04-30T00:00:00"/>
    <x v="1"/>
    <x v="4"/>
    <n v="34"/>
    <n v="669"/>
    <x v="1"/>
    <n v="110569.232"/>
    <m/>
    <x v="0"/>
    <s v="Full-time"/>
    <n v="0.4"/>
    <s v="&quot;FALSE&quot;"/>
    <n v="1"/>
    <n v="0.9"/>
    <n v="3"/>
    <n v="1150"/>
    <n v="0.39496838499999998"/>
    <s v="Approved"/>
    <n v="6"/>
    <n v="0"/>
    <n v="6"/>
    <n v="0"/>
    <s v="&quot;FALSE&quot;"/>
    <s v="Current Tenant"/>
  </r>
  <r>
    <s v="APP000430"/>
    <d v="2024-04-30T00:00:00"/>
    <x v="2"/>
    <x v="11"/>
    <n v="45"/>
    <n v="724"/>
    <x v="0"/>
    <n v="32184.751530000001"/>
    <m/>
    <x v="0"/>
    <s v="Full-time"/>
    <n v="0.5"/>
    <s v="&quot;FALSE&quot;"/>
    <n v="0"/>
    <n v="2.9"/>
    <n v="3"/>
    <n v="1400"/>
    <n v="0.53628836000000002"/>
    <s v="Approved"/>
    <n v="6"/>
    <n v="0"/>
    <n v="6"/>
    <n v="0"/>
    <s v="&quot;FALSE&quot;"/>
    <s v="Current Tenant"/>
  </r>
  <r>
    <s v="APP000618"/>
    <d v="2024-05-04T00:00:00"/>
    <x v="2"/>
    <x v="11"/>
    <n v="29"/>
    <n v="735"/>
    <x v="1"/>
    <n v="97037.240829999995"/>
    <n v="97037.240829999995"/>
    <x v="0"/>
    <s v="Full-time"/>
    <n v="0.4"/>
    <s v="&quot;FALSE&quot;"/>
    <n v="2"/>
    <n v="10.1"/>
    <n v="3"/>
    <n v="1450"/>
    <n v="0.66390861599999995"/>
    <s v="Approved"/>
    <n v="6"/>
    <n v="0"/>
    <n v="6"/>
    <n v="0"/>
    <s v="&quot;FALSE&quot;"/>
    <s v="Current Tenant"/>
  </r>
  <r>
    <s v="APP001066"/>
    <d v="2024-05-04T00:00:00"/>
    <x v="1"/>
    <x v="2"/>
    <n v="61"/>
    <n v="841"/>
    <x v="0"/>
    <n v="16010.80574"/>
    <n v="16010.80574"/>
    <x v="0"/>
    <s v="Full-time"/>
    <n v="1.7"/>
    <s v="&quot;FALSE&quot;"/>
    <n v="1"/>
    <n v="5.5"/>
    <n v="3"/>
    <n v="1000"/>
    <n v="0.77456903899999996"/>
    <s v="Approved"/>
    <n v="6"/>
    <n v="0"/>
    <n v="6"/>
    <n v="0"/>
    <s v="&quot;FALSE&quot;"/>
    <s v="Current Tenant"/>
  </r>
  <r>
    <s v="APP000237"/>
    <d v="2024-05-06T00:00:00"/>
    <x v="2"/>
    <x v="3"/>
    <n v="33"/>
    <n v="755"/>
    <x v="2"/>
    <n v="44684.481769999999"/>
    <n v="44684.481769999999"/>
    <x v="0"/>
    <s v="Full-time"/>
    <n v="2.8"/>
    <s v="&quot;FALSE&quot;"/>
    <n v="2"/>
    <n v="4.7"/>
    <n v="3"/>
    <n v="900"/>
    <n v="0.86544276099999995"/>
    <s v="Approved"/>
    <n v="5"/>
    <n v="0"/>
    <n v="5"/>
    <n v="0"/>
    <s v="&quot;FALSE&quot;"/>
    <s v="Current Tenant"/>
  </r>
  <r>
    <s v="APP000493"/>
    <d v="2024-05-07T00:00:00"/>
    <x v="2"/>
    <x v="7"/>
    <n v="50"/>
    <n v="752"/>
    <x v="3"/>
    <n v="64439.896529999998"/>
    <n v="64439.896529999998"/>
    <x v="0"/>
    <s v="Full-time"/>
    <n v="2.8"/>
    <s v="&quot;TRUE&quot;"/>
    <n v="4"/>
    <n v="5.2"/>
    <n v="2"/>
    <n v="800"/>
    <n v="0.93420837199999995"/>
    <s v="Approved"/>
    <n v="5"/>
    <n v="0"/>
    <n v="5"/>
    <n v="0"/>
    <s v="&quot;FALSE&quot;"/>
    <s v="Current Tenant"/>
  </r>
  <r>
    <s v="APP000674"/>
    <d v="2024-05-10T00:00:00"/>
    <x v="1"/>
    <x v="5"/>
    <n v="54"/>
    <n v="571"/>
    <x v="3"/>
    <n v="106159.5546"/>
    <n v="106159.5546"/>
    <x v="0"/>
    <s v="Full-time"/>
    <n v="1.4"/>
    <s v="&quot;FALSE&quot;"/>
    <n v="0"/>
    <n v="1.9"/>
    <n v="2"/>
    <n v="1600"/>
    <n v="0.97910922499999997"/>
    <s v="Approved"/>
    <n v="5"/>
    <n v="0"/>
    <n v="5"/>
    <n v="0"/>
    <s v="&quot;FALSE&quot;"/>
    <s v="Current Tenant"/>
  </r>
  <r>
    <s v="APP000668"/>
    <d v="2024-05-14T00:00:00"/>
    <x v="2"/>
    <x v="8"/>
    <n v="48"/>
    <n v="755"/>
    <x v="3"/>
    <n v="63746.074000000001"/>
    <n v="63746.074000000001"/>
    <x v="0"/>
    <s v="Full-time"/>
    <n v="2.8"/>
    <s v="&quot;TRUE&quot;"/>
    <n v="5"/>
    <n v="4.5999999999999996"/>
    <n v="3"/>
    <n v="1800"/>
    <n v="0.99899830899999997"/>
    <s v="Approved"/>
    <n v="5"/>
    <n v="0"/>
    <n v="5"/>
    <n v="0"/>
    <s v="&quot;FALSE&quot;"/>
    <s v="Current Tenant"/>
  </r>
  <r>
    <s v="APP001079"/>
    <d v="2024-05-15T00:00:00"/>
    <x v="2"/>
    <x v="3"/>
    <n v="32"/>
    <n v="941"/>
    <x v="2"/>
    <n v="29211.403470000001"/>
    <n v="29211.403470000001"/>
    <x v="2"/>
    <s v="Contract"/>
    <n v="9.1"/>
    <s v="&quot;FALSE&quot;"/>
    <n v="2"/>
    <n v="0.9"/>
    <n v="4"/>
    <n v="1500"/>
    <n v="0.99336754900000002"/>
    <s v="Approved"/>
    <n v="5"/>
    <n v="0"/>
    <n v="5"/>
    <n v="0"/>
    <s v="&quot;FALSE&quot;"/>
    <s v="Current Tenant"/>
  </r>
  <r>
    <s v="APP000215"/>
    <d v="2024-05-25T00:00:00"/>
    <x v="1"/>
    <x v="13"/>
    <n v="39"/>
    <n v="808"/>
    <x v="3"/>
    <n v="41418.489780000004"/>
    <n v="41418.489780000004"/>
    <x v="0"/>
    <s v="Full-time"/>
    <n v="3.5"/>
    <s v="&quot;FALSE&quot;"/>
    <n v="3"/>
    <n v="12.3"/>
    <n v="3"/>
    <n v="800"/>
    <n v="0.96236078400000002"/>
    <s v="Approved"/>
    <n v="5"/>
    <n v="0"/>
    <n v="5"/>
    <n v="0"/>
    <s v="&quot;FALSE&quot;"/>
    <s v="Current Tenant"/>
  </r>
  <r>
    <s v="APP000965"/>
    <d v="2024-05-27T00:00:00"/>
    <x v="2"/>
    <x v="11"/>
    <n v="34"/>
    <n v="628"/>
    <x v="0"/>
    <n v="165174.01439999999"/>
    <n v="165174.01439999999"/>
    <x v="0"/>
    <s v="Full-time"/>
    <n v="1.2"/>
    <s v="&quot;FALSE&quot;"/>
    <n v="5"/>
    <n v="1.8"/>
    <n v="4"/>
    <n v="1500"/>
    <n v="0.90677009600000003"/>
    <s v="Approved"/>
    <n v="5"/>
    <n v="0"/>
    <n v="5"/>
    <n v="0"/>
    <s v="&quot;FALSE&quot;"/>
    <s v="Current Tenant"/>
  </r>
  <r>
    <s v="APP001139"/>
    <d v="2024-05-29T00:00:00"/>
    <x v="1"/>
    <x v="4"/>
    <n v="50"/>
    <n v="715"/>
    <x v="0"/>
    <n v="36525.279029999998"/>
    <n v="36525.279029999998"/>
    <x v="5"/>
    <s v="Student"/>
    <n v="1.8"/>
    <s v="&quot;FALSE&quot;"/>
    <n v="2"/>
    <n v="6.3"/>
    <n v="4"/>
    <n v="800"/>
    <n v="0.82801557299999995"/>
    <s v="Approved"/>
    <n v="5"/>
    <n v="0"/>
    <n v="5"/>
    <n v="0"/>
    <s v="&quot;FALSE&quot;"/>
    <s v="Current Tenant"/>
  </r>
  <r>
    <s v="APP000815"/>
    <d v="2024-05-30T00:00:00"/>
    <x v="0"/>
    <x v="6"/>
    <n v="38"/>
    <n v="667"/>
    <x v="0"/>
    <n v="46708.236810000002"/>
    <n v="46708.236810000002"/>
    <x v="0"/>
    <s v="Full-time"/>
    <n v="8.6999999999999993"/>
    <s v="&quot;FALSE&quot;"/>
    <n v="3"/>
    <n v="0.8"/>
    <n v="3"/>
    <n v="1600"/>
    <n v="0.72810903299999996"/>
    <s v="Denied"/>
    <m/>
    <m/>
    <m/>
    <m/>
    <m/>
    <s v="Application Denied"/>
  </r>
  <r>
    <s v="APP000926"/>
    <d v="2024-06-02T00:00:00"/>
    <x v="2"/>
    <x v="9"/>
    <n v="43"/>
    <n v="721"/>
    <x v="2"/>
    <n v="17565.512429999999"/>
    <n v="17565.512429999999"/>
    <x v="5"/>
    <s v="Student"/>
    <n v="2.5"/>
    <s v="&quot;FALSE&quot;"/>
    <n v="3"/>
    <n v="6"/>
    <n v="2"/>
    <n v="1700"/>
    <n v="0.60960263299999995"/>
    <s v="Denied"/>
    <m/>
    <m/>
    <m/>
    <m/>
    <m/>
    <s v="Application Denied"/>
  </r>
  <r>
    <s v="APP000586"/>
    <d v="2024-06-03T00:00:00"/>
    <x v="2"/>
    <x v="8"/>
    <n v="52"/>
    <n v="730"/>
    <x v="1"/>
    <n v="24688.76686"/>
    <n v="24688.76686"/>
    <x v="0"/>
    <s v="Full-time"/>
    <n v="22.2"/>
    <s v="&quot;FALSE&quot;"/>
    <n v="2"/>
    <n v="0.3"/>
    <n v="3"/>
    <n v="1000"/>
    <n v="0.47552366899999998"/>
    <s v="Approved"/>
    <n v="5"/>
    <n v="0"/>
    <n v="5"/>
    <n v="0"/>
    <s v="&quot;FALSE&quot;"/>
    <s v="Current Tenant"/>
  </r>
  <r>
    <s v="APP000836"/>
    <d v="2024-06-06T00:00:00"/>
    <x v="2"/>
    <x v="9"/>
    <n v="32"/>
    <n v="587"/>
    <x v="3"/>
    <n v="33597.688090000003"/>
    <n v="33597.688090000003"/>
    <x v="0"/>
    <s v="Full-time"/>
    <n v="3.6"/>
    <s v="&quot;FALSE&quot;"/>
    <n v="4"/>
    <n v="6.6"/>
    <n v="2"/>
    <n v="1500"/>
    <n v="0.32929724700000002"/>
    <s v="Approved"/>
    <n v="4"/>
    <n v="0"/>
    <n v="4"/>
    <n v="0"/>
    <s v="&quot;FALSE&quot;"/>
    <s v="Current Tenant"/>
  </r>
  <r>
    <s v="APP000646"/>
    <d v="2024-06-06T00:00:00"/>
    <x v="0"/>
    <x v="14"/>
    <n v="37"/>
    <n v="562"/>
    <x v="1"/>
    <n v="33144.766109999997"/>
    <n v="33144.766109999997"/>
    <x v="0"/>
    <s v="Full-time"/>
    <n v="5.3"/>
    <s v="&quot;FALSE&quot;"/>
    <n v="1"/>
    <n v="8"/>
    <n v="4"/>
    <n v="1550"/>
    <n v="0.17465878500000001"/>
    <s v="Approved"/>
    <n v="4"/>
    <n v="0"/>
    <n v="4"/>
    <n v="0"/>
    <s v="&quot;FALSE&quot;"/>
    <s v="Current Tenant"/>
  </r>
  <r>
    <s v="APP000464"/>
    <d v="2024-06-07T00:00:00"/>
    <x v="1"/>
    <x v="5"/>
    <n v="48"/>
    <n v="812"/>
    <x v="1"/>
    <n v="52038.26324"/>
    <n v="52038.26324"/>
    <x v="0"/>
    <s v="Full-time"/>
    <n v="1.6"/>
    <s v="&quot;FALSE&quot;"/>
    <n v="1"/>
    <n v="1.6"/>
    <n v="2"/>
    <n v="950"/>
    <n v="1.5558588E-2"/>
    <s v="Approved"/>
    <n v="4"/>
    <n v="0"/>
    <n v="4"/>
    <n v="0"/>
    <s v="&quot;FALSE&quot;"/>
    <s v="Current Tenant"/>
  </r>
  <r>
    <s v="APP000796"/>
    <d v="2024-06-08T00:00:00"/>
    <x v="0"/>
    <x v="0"/>
    <n v="33"/>
    <n v="757"/>
    <x v="2"/>
    <n v="88586.967950000006"/>
    <n v="88586.967950000006"/>
    <x v="4"/>
    <s v="Self-employed"/>
    <n v="3.2"/>
    <s v="&quot;FALSE&quot;"/>
    <n v="1"/>
    <n v="6"/>
    <n v="3"/>
    <n v="1250"/>
    <n v="0.14393906000000001"/>
    <s v="Approved"/>
    <n v="4"/>
    <n v="0"/>
    <n v="4"/>
    <n v="0"/>
    <s v="&quot;FALSE&quot;"/>
    <s v="Current Tenant"/>
  </r>
  <r>
    <s v="APP000174"/>
    <d v="2024-06-11T00:00:00"/>
    <x v="2"/>
    <x v="3"/>
    <n v="48"/>
    <n v="675"/>
    <x v="3"/>
    <n v="89312.265820000001"/>
    <m/>
    <x v="4"/>
    <s v="Self-employed"/>
    <n v="6.1"/>
    <s v="&quot;FALSE&quot;"/>
    <n v="1"/>
    <n v="0.8"/>
    <n v="2"/>
    <n v="800"/>
    <n v="0.29975972200000001"/>
    <s v="Approved"/>
    <n v="4"/>
    <n v="0"/>
    <n v="4"/>
    <n v="0"/>
    <s v="&quot;FALSE&quot;"/>
    <s v="Current Tenant"/>
  </r>
  <r>
    <s v="APP000504"/>
    <d v="2024-06-12T00:00:00"/>
    <x v="0"/>
    <x v="6"/>
    <n v="38"/>
    <n v="777"/>
    <x v="0"/>
    <n v="21330.053459999999"/>
    <n v="21330.053459999999"/>
    <x v="2"/>
    <s v="Contract"/>
    <n v="0.6"/>
    <s v="&quot;FALSE&quot;"/>
    <n v="3"/>
    <n v="0.5"/>
    <n v="2"/>
    <n v="900"/>
    <n v="0.44792289299999999"/>
    <s v="Denied"/>
    <m/>
    <m/>
    <m/>
    <m/>
    <m/>
    <s v="Application Denied"/>
  </r>
  <r>
    <s v="APP000214"/>
    <d v="2024-06-12T00:00:00"/>
    <x v="2"/>
    <x v="10"/>
    <n v="58"/>
    <n v="783"/>
    <x v="3"/>
    <n v="22008.31004"/>
    <n v="22008.31004"/>
    <x v="4"/>
    <s v="Self-employed"/>
    <n v="5.0999999999999996"/>
    <s v="&quot;FALSE&quot;"/>
    <n v="2"/>
    <n v="2.5"/>
    <n v="3"/>
    <n v="1150"/>
    <n v="0.58464367799999994"/>
    <s v="Approved"/>
    <n v="4"/>
    <n v="0"/>
    <n v="4"/>
    <n v="0"/>
    <s v="&quot;FALSE&quot;"/>
    <s v="Current Tenant"/>
  </r>
  <r>
    <s v="APP001182"/>
    <d v="2024-06-12T00:00:00"/>
    <x v="2"/>
    <x v="9"/>
    <n v="32"/>
    <n v="591"/>
    <x v="3"/>
    <n v="44168.622289999999"/>
    <n v="44168.622289999999"/>
    <x v="0"/>
    <s v="Full-time"/>
    <n v="7.4"/>
    <s v="&quot;FALSE&quot;"/>
    <n v="0"/>
    <n v="0.3"/>
    <n v="4"/>
    <n v="800"/>
    <n v="0.70642948800000005"/>
    <s v="Approved"/>
    <n v="4"/>
    <n v="0"/>
    <n v="4"/>
    <n v="0"/>
    <s v="&quot;FALSE&quot;"/>
    <s v="Current Tenant"/>
  </r>
  <r>
    <s v="APP000139"/>
    <d v="2024-06-13T00:00:00"/>
    <x v="2"/>
    <x v="7"/>
    <n v="57"/>
    <n v="798"/>
    <x v="0"/>
    <n v="124674.6936"/>
    <n v="124674.6936"/>
    <x v="0"/>
    <s v="Full-time"/>
    <n v="4.8"/>
    <s v="&quot;FALSE&quot;"/>
    <n v="1"/>
    <n v="0.1"/>
    <n v="3"/>
    <n v="1200"/>
    <n v="0.81016925100000003"/>
    <s v="Approved"/>
    <n v="4"/>
    <n v="0"/>
    <n v="4"/>
    <n v="0"/>
    <s v="&quot;FALSE&quot;"/>
    <s v="Current Tenant"/>
  </r>
  <r>
    <s v="APP000227"/>
    <d v="2024-06-16T00:00:00"/>
    <x v="0"/>
    <x v="0"/>
    <n v="29"/>
    <n v="788"/>
    <x v="0"/>
    <n v="168790.46290000001"/>
    <n v="168790.46290000001"/>
    <x v="0"/>
    <s v="Full-time"/>
    <n v="4"/>
    <s v="&quot;FALSE&quot;"/>
    <n v="4"/>
    <n v="1.3"/>
    <n v="4"/>
    <n v="800"/>
    <n v="0.89321288899999995"/>
    <s v="Approved"/>
    <n v="4"/>
    <n v="1"/>
    <n v="4"/>
    <n v="0"/>
    <s v="&quot;FALSE&quot;"/>
    <s v="Current Tenant"/>
  </r>
  <r>
    <s v="APP001193"/>
    <d v="2024-06-16T00:00:00"/>
    <x v="2"/>
    <x v="3"/>
    <n v="40"/>
    <n v="610"/>
    <x v="2"/>
    <n v="54614.51251"/>
    <n v="54614.51251"/>
    <x v="0"/>
    <s v="Full-time"/>
    <n v="12.2"/>
    <s v="&quot;FALSE&quot;"/>
    <n v="3"/>
    <n v="0.9"/>
    <n v="3"/>
    <n v="1700"/>
    <n v="0.95343901600000003"/>
    <s v="Approved"/>
    <n v="4"/>
    <n v="0"/>
    <n v="4"/>
    <n v="0"/>
    <s v="&quot;FALSE&quot;"/>
    <s v="Current Tenant"/>
  </r>
  <r>
    <s v="APP000603"/>
    <d v="2024-06-20T00:00:00"/>
    <x v="2"/>
    <x v="9"/>
    <n v="32"/>
    <n v="626"/>
    <x v="2"/>
    <n v="50159.071920000002"/>
    <n v="50159.071920000002"/>
    <x v="4"/>
    <s v="Self-employed"/>
    <n v="2.9"/>
    <s v="&quot;FALSE&quot;"/>
    <n v="2"/>
    <n v="8.5"/>
    <n v="2"/>
    <n v="1800"/>
    <n v="0.98930913099999995"/>
    <s v="Approved"/>
    <n v="4"/>
    <n v="0"/>
    <n v="4"/>
    <n v="0"/>
    <s v="&quot;FALSE&quot;"/>
    <s v="Current Tenant"/>
  </r>
  <r>
    <s v="APP000875"/>
    <d v="2024-06-21T00:00:00"/>
    <x v="2"/>
    <x v="3"/>
    <n v="38"/>
    <n v="627"/>
    <x v="2"/>
    <n v="93572.918350000007"/>
    <n v="93572.918350000007"/>
    <x v="1"/>
    <s v="Part-time"/>
    <n v="4.7"/>
    <s v="&quot;FALSE&quot;"/>
    <n v="4"/>
    <n v="12.1"/>
    <n v="3"/>
    <n v="850"/>
    <n v="0.99990691600000003"/>
    <s v="Approved"/>
    <n v="4"/>
    <n v="0"/>
    <n v="4"/>
    <n v="0"/>
    <s v="&quot;FALSE&quot;"/>
    <s v="Current Tenant"/>
  </r>
  <r>
    <s v="APP000500"/>
    <d v="2024-06-22T00:00:00"/>
    <x v="0"/>
    <x v="15"/>
    <n v="45"/>
    <n v="614"/>
    <x v="1"/>
    <n v="39999.377460000003"/>
    <n v="39999.377460000003"/>
    <x v="0"/>
    <s v="Full-time"/>
    <n v="3.3"/>
    <s v="&quot;FALSE&quot;"/>
    <n v="4"/>
    <n v="10.3"/>
    <n v="3"/>
    <n v="1250"/>
    <n v="0.98496164500000005"/>
    <s v="Approved"/>
    <n v="4"/>
    <n v="0"/>
    <n v="4"/>
    <n v="0"/>
    <s v="&quot;FALSE&quot;"/>
    <s v="Current Tenant"/>
  </r>
  <r>
    <s v="APP000616"/>
    <d v="2024-06-24T00:00:00"/>
    <x v="0"/>
    <x v="15"/>
    <n v="54"/>
    <n v="803"/>
    <x v="3"/>
    <n v="3111935"/>
    <n v="3111935"/>
    <x v="3"/>
    <s v="Unemployed"/>
    <n v="23.6"/>
    <s v="&quot;FALSE&quot;"/>
    <n v="3"/>
    <n v="2.6"/>
    <n v="3"/>
    <n v="0"/>
    <n v="0.944855102"/>
    <s v="Denied"/>
    <n v="0"/>
    <n v="0"/>
    <n v="0"/>
    <n v="0"/>
    <s v="&quot;FALSE&quot;"/>
    <s v="Application Denied"/>
  </r>
  <r>
    <s v="APP000129"/>
    <d v="2024-06-24T00:00:00"/>
    <x v="2"/>
    <x v="3"/>
    <n v="45"/>
    <n v="704"/>
    <x v="2"/>
    <n v="32406.926930000001"/>
    <m/>
    <x v="0"/>
    <s v="Full-time"/>
    <n v="0.2"/>
    <s v="&quot;FALSE&quot;"/>
    <n v="3"/>
    <n v="1.2"/>
    <n v="4"/>
    <n v="1350"/>
    <n v="0.88061182699999996"/>
    <s v="Approved"/>
    <n v="4"/>
    <n v="0"/>
    <n v="4"/>
    <n v="0"/>
    <s v="&quot;FALSE&quot;"/>
    <s v="Current Tenant"/>
  </r>
  <r>
    <s v="APP000296"/>
    <d v="2024-06-24T00:00:00"/>
    <x v="1"/>
    <x v="2"/>
    <n v="49"/>
    <n v="687"/>
    <x v="1"/>
    <n v="66234.893649999998"/>
    <n v="66234.893649999998"/>
    <x v="1"/>
    <s v="Part-time"/>
    <n v="0"/>
    <s v="&quot;FALSE&quot;"/>
    <n v="3"/>
    <n v="0.9"/>
    <n v="2"/>
    <n v="1200"/>
    <n v="0.79387293999999997"/>
    <s v="Approved"/>
    <n v="4"/>
    <n v="0"/>
    <n v="4"/>
    <n v="0"/>
    <s v="&quot;FALSE&quot;"/>
    <s v="Current Tenant"/>
  </r>
  <r>
    <s v="APP001012"/>
    <d v="2024-06-27T00:00:00"/>
    <x v="0"/>
    <x v="0"/>
    <n v="50"/>
    <n v="758"/>
    <x v="1"/>
    <n v="68397.016650000005"/>
    <n v="68397.016650000005"/>
    <x v="0"/>
    <s v="Full-time"/>
    <n v="4.8"/>
    <s v="&quot;FALSE&quot;"/>
    <n v="4"/>
    <n v="0.9"/>
    <n v="2"/>
    <n v="1150"/>
    <n v="0.68685422600000001"/>
    <s v="Approved"/>
    <n v="4"/>
    <n v="0"/>
    <n v="4"/>
    <n v="0"/>
    <s v="&quot;FALSE&quot;"/>
    <s v="Current Tenant"/>
  </r>
  <r>
    <s v="APP000833"/>
    <d v="2024-06-28T00:00:00"/>
    <x v="2"/>
    <x v="3"/>
    <n v="49"/>
    <n v="734"/>
    <x v="3"/>
    <n v="41499.173089999997"/>
    <n v="41499.173089999997"/>
    <x v="0"/>
    <s v="Full-time"/>
    <n v="1.8"/>
    <s v="&quot;FALSE&quot;"/>
    <n v="5"/>
    <n v="5.2"/>
    <n v="2"/>
    <n v="1200"/>
    <n v="0.56228952200000004"/>
    <s v="Approved"/>
    <n v="4"/>
    <n v="0"/>
    <n v="4"/>
    <n v="0"/>
    <s v="&quot;FALSE&quot;"/>
    <s v="Current Tenant"/>
  </r>
  <r>
    <s v="APP000577"/>
    <d v="2024-06-30T00:00:00"/>
    <x v="2"/>
    <x v="7"/>
    <n v="42"/>
    <n v="706"/>
    <x v="0"/>
    <n v="110639.1976"/>
    <n v="110639.1976"/>
    <x v="0"/>
    <s v="Full-time"/>
    <n v="7"/>
    <s v="&quot;FALSE&quot;"/>
    <n v="5"/>
    <n v="7.4"/>
    <n v="3"/>
    <n v="1500"/>
    <n v="0.42336088999999999"/>
    <s v="Approved"/>
    <n v="4"/>
    <n v="0"/>
    <n v="4"/>
    <n v="0"/>
    <s v="&quot;FALSE&quot;"/>
    <s v="Current Tenant"/>
  </r>
  <r>
    <s v="APP001083"/>
    <d v="2024-07-01T00:00:00"/>
    <x v="2"/>
    <x v="7"/>
    <n v="27"/>
    <n v="705"/>
    <x v="3"/>
    <n v="144090.28169999999"/>
    <m/>
    <x v="0"/>
    <s v="Full-time"/>
    <n v="6"/>
    <s v="&quot;FALSE&quot;"/>
    <n v="3"/>
    <n v="3"/>
    <n v="4"/>
    <n v="1000"/>
    <n v="0.27361732"/>
    <s v="Approved"/>
    <n v="4"/>
    <n v="0"/>
    <n v="4"/>
    <n v="0"/>
    <s v="&quot;FALSE&quot;"/>
    <s v="Current Tenant"/>
  </r>
  <r>
    <s v="APP000663"/>
    <d v="2024-07-03T00:00:00"/>
    <x v="1"/>
    <x v="5"/>
    <n v="63"/>
    <n v="709"/>
    <x v="0"/>
    <n v="37379.018320000003"/>
    <n v="37379.018320000003"/>
    <x v="0"/>
    <s v="Full-time"/>
    <n v="6.2"/>
    <s v="&quot;FALSE&quot;"/>
    <n v="2"/>
    <n v="1.6"/>
    <n v="0"/>
    <n v="1000"/>
    <n v="0.116884076"/>
    <s v="Approved"/>
    <n v="4"/>
    <n v="0"/>
    <n v="4"/>
    <n v="0"/>
    <s v="&quot;FALSE&quot;"/>
    <s v="Current Tenant"/>
  </r>
  <r>
    <s v="APP000619"/>
    <d v="2024-07-03T00:00:00"/>
    <x v="0"/>
    <x v="0"/>
    <n v="41"/>
    <n v="646"/>
    <x v="2"/>
    <n v="31209.778279999999"/>
    <n v="31209.778279999999"/>
    <x v="4"/>
    <s v="Self-employed"/>
    <n v="0.3"/>
    <s v="&quot;FALSE&quot;"/>
    <n v="1"/>
    <n v="2.1"/>
    <n v="3"/>
    <n v="1900"/>
    <n v="4.2835021000000001E-2"/>
    <s v="Denied"/>
    <m/>
    <m/>
    <m/>
    <m/>
    <m/>
    <s v="Application Denied"/>
  </r>
  <r>
    <s v="APP000758"/>
    <d v="2024-07-07T00:00:00"/>
    <x v="1"/>
    <x v="12"/>
    <n v="57"/>
    <n v="625"/>
    <x v="3"/>
    <n v="50332.968289999997"/>
    <n v="50332.968289999997"/>
    <x v="1"/>
    <s v="Part-time"/>
    <n v="16"/>
    <s v="&quot;FALSE&quot;"/>
    <n v="1"/>
    <n v="2.9"/>
    <n v="3"/>
    <n v="850"/>
    <n v="0.20145987900000001"/>
    <s v="Approved"/>
    <n v="3"/>
    <n v="0"/>
    <n v="3"/>
    <n v="0"/>
    <s v="&quot;FALSE&quot;"/>
    <s v="Current Tenant"/>
  </r>
  <r>
    <s v="APP000678"/>
    <d v="2024-07-07T00:00:00"/>
    <x v="2"/>
    <x v="11"/>
    <n v="56"/>
    <n v="677"/>
    <x v="0"/>
    <n v="19157.881140000001"/>
    <n v="19157.881140000001"/>
    <x v="0"/>
    <s v="Full-time"/>
    <n v="0.2"/>
    <s v="&quot;FALSE&quot;"/>
    <n v="3"/>
    <n v="3"/>
    <n v="3"/>
    <n v="1550"/>
    <n v="0.35493835800000001"/>
    <s v="Denied"/>
    <m/>
    <m/>
    <m/>
    <m/>
    <m/>
    <s v="Application Denied"/>
  </r>
  <r>
    <s v="APP001000"/>
    <d v="2024-07-10T00:00:00"/>
    <x v="2"/>
    <x v="3"/>
    <n v="60"/>
    <n v="775"/>
    <x v="3"/>
    <n v="115415.0625"/>
    <n v="115415.0625"/>
    <x v="5"/>
    <s v="Student"/>
    <n v="2.2999999999999998"/>
    <s v="&quot;FALSE&quot;"/>
    <n v="2"/>
    <n v="10.8"/>
    <n v="3"/>
    <n v="1350"/>
    <n v="0.49934978200000002"/>
    <s v="Approved"/>
    <n v="3"/>
    <n v="0"/>
    <n v="3"/>
    <n v="0"/>
    <s v="&quot;FALSE&quot;"/>
    <s v="Current Tenant"/>
  </r>
  <r>
    <s v="APP000094"/>
    <d v="2024-07-14T00:00:00"/>
    <x v="1"/>
    <x v="5"/>
    <n v="32"/>
    <n v="769"/>
    <x v="2"/>
    <n v="31409.152180000001"/>
    <n v="31409.152180000001"/>
    <x v="6"/>
    <s v="Retired"/>
    <n v="7.1"/>
    <s v="&quot;FALSE&quot;"/>
    <n v="5"/>
    <n v="0.8"/>
    <n v="2"/>
    <n v="800"/>
    <n v="0.63100509999999999"/>
    <s v="Approved"/>
    <n v="3"/>
    <n v="0"/>
    <n v="3"/>
    <n v="0"/>
    <s v="&quot;FALSE&quot;"/>
    <s v="Current Tenant"/>
  </r>
  <r>
    <s v="APP000738"/>
    <d v="2024-07-15T00:00:00"/>
    <x v="0"/>
    <x v="6"/>
    <n v="42"/>
    <n v="592"/>
    <x v="1"/>
    <n v="40619.660470000003"/>
    <n v="40619.660470000003"/>
    <x v="2"/>
    <s v="Contract"/>
    <n v="14.8"/>
    <s v="&quot;FALSE&quot;"/>
    <n v="3"/>
    <n v="7.1"/>
    <n v="0"/>
    <n v="1500"/>
    <n v="0.74654111899999998"/>
    <s v="Approved"/>
    <n v="3"/>
    <n v="0"/>
    <n v="3"/>
    <n v="0"/>
    <s v="&quot;FALSE&quot;"/>
    <s v="Current Tenant"/>
  </r>
  <r>
    <s v="APP000600"/>
    <d v="2024-07-17T00:00:00"/>
    <x v="2"/>
    <x v="11"/>
    <n v="45"/>
    <n v="683"/>
    <x v="0"/>
    <n v="33343.380510000003"/>
    <n v="33343.380510000003"/>
    <x v="2"/>
    <s v="Contract"/>
    <n v="9.3000000000000007"/>
    <s v="&quot;FALSE&quot;"/>
    <n v="1"/>
    <n v="7.4"/>
    <n v="3"/>
    <n v="900"/>
    <n v="0.84300642199999998"/>
    <s v="Approved"/>
    <n v="3"/>
    <n v="0"/>
    <n v="3"/>
    <n v="0"/>
    <s v="&quot;FALSE&quot;"/>
    <s v="Current Tenant"/>
  </r>
  <r>
    <s v="APP000436"/>
    <d v="2024-07-17T00:00:00"/>
    <x v="1"/>
    <x v="12"/>
    <n v="61"/>
    <n v="830"/>
    <x v="3"/>
    <n v="53955.107100000001"/>
    <n v="53955.107100000001"/>
    <x v="0"/>
    <s v="Full-time"/>
    <n v="6.3"/>
    <s v="&quot;FALSE&quot;"/>
    <n v="7"/>
    <n v="13.6"/>
    <n v="3"/>
    <n v="1050"/>
    <n v="0.91793676000000002"/>
    <s v="Approved"/>
    <n v="3"/>
    <n v="0"/>
    <n v="3"/>
    <n v="0"/>
    <s v="&quot;FALSE&quot;"/>
    <s v="Current Tenant"/>
  </r>
  <r>
    <s v="APP000853"/>
    <d v="2024-07-21T00:00:00"/>
    <x v="2"/>
    <x v="7"/>
    <n v="66"/>
    <n v="827"/>
    <x v="0"/>
    <n v="46774.838089999997"/>
    <n v="46774.838089999997"/>
    <x v="5"/>
    <s v="Student"/>
    <n v="7.2"/>
    <s v="&quot;FALSE&quot;"/>
    <n v="3"/>
    <n v="2.4"/>
    <n v="3"/>
    <n v="1300"/>
    <n v="0.96941800600000005"/>
    <s v="Approved"/>
    <n v="3"/>
    <n v="0"/>
    <n v="3"/>
    <n v="0"/>
    <s v="&quot;FALSE&quot;"/>
    <s v="Current Tenant"/>
  </r>
  <r>
    <s v="APP000769"/>
    <d v="2024-07-22T00:00:00"/>
    <x v="2"/>
    <x v="10"/>
    <n v="31"/>
    <n v="512"/>
    <x v="2"/>
    <n v="17893.208470000001"/>
    <n v="17893.208470000001"/>
    <x v="6"/>
    <s v="Retired"/>
    <n v="4"/>
    <s v="&quot;FALSE&quot;"/>
    <n v="5"/>
    <n v="30"/>
    <n v="3"/>
    <n v="1650"/>
    <n v="0.99613505000000002"/>
    <s v="Denied"/>
    <m/>
    <m/>
    <m/>
    <m/>
    <m/>
    <s v="Application Denied"/>
  </r>
  <r>
    <s v="APP000938"/>
    <d v="2024-07-27T00:00:00"/>
    <x v="0"/>
    <x v="1"/>
    <n v="45"/>
    <n v="719"/>
    <x v="0"/>
    <n v="194425.35500000001"/>
    <m/>
    <x v="0"/>
    <s v="Full-time"/>
    <n v="4.5"/>
    <s v="&quot;FALSE&quot;"/>
    <n v="3"/>
    <n v="0.8"/>
    <n v="1"/>
    <n v="1250"/>
    <n v="0.997405392"/>
    <s v="Approved"/>
    <n v="3"/>
    <n v="0"/>
    <n v="3"/>
    <n v="0"/>
    <s v="&quot;FALSE&quot;"/>
    <s v="Current Tenant"/>
  </r>
  <r>
    <s v="APP001209"/>
    <d v="2024-07-30T00:00:00"/>
    <x v="2"/>
    <x v="3"/>
    <n v="38"/>
    <n v="699"/>
    <x v="2"/>
    <n v="28621.955259999999"/>
    <n v="28621.955259999999"/>
    <x v="0"/>
    <s v="Full-time"/>
    <n v="15.3"/>
    <s v="&quot;FALSE&quot;"/>
    <n v="5"/>
    <n v="2.7"/>
    <n v="2"/>
    <n v="1150"/>
    <n v="0.97319658099999995"/>
    <s v="Approved"/>
    <n v="3"/>
    <n v="0"/>
    <n v="3"/>
    <n v="0"/>
    <s v="&quot;FALSE&quot;"/>
    <s v="Current Tenant"/>
  </r>
  <r>
    <s v="APP000905"/>
    <d v="2024-07-31T00:00:00"/>
    <x v="2"/>
    <x v="10"/>
    <n v="35"/>
    <n v="758"/>
    <x v="1"/>
    <n v="38011.726390000003"/>
    <n v="38011.726390000003"/>
    <x v="4"/>
    <s v="Self-employed"/>
    <n v="2.1"/>
    <s v="&quot;TRUE&quot;"/>
    <n v="1"/>
    <n v="8.9"/>
    <n v="3"/>
    <n v="1800"/>
    <n v="0.92412704099999998"/>
    <s v="Denied"/>
    <m/>
    <m/>
    <m/>
    <m/>
    <m/>
    <s v="Application Denied"/>
  </r>
  <r>
    <s v="APP000810"/>
    <d v="2024-08-03T00:00:00"/>
    <x v="2"/>
    <x v="10"/>
    <n v="38"/>
    <n v="777"/>
    <x v="0"/>
    <n v="34294.827270000002"/>
    <n v="34294.827270000002"/>
    <x v="0"/>
    <s v="None"/>
    <n v="0.9"/>
    <s v="&quot;TRUE&quot;"/>
    <n v="3"/>
    <n v="0.6"/>
    <n v="3"/>
    <n v="1450"/>
    <n v="0.85145027600000001"/>
    <s v="Denied"/>
    <m/>
    <m/>
    <m/>
    <m/>
    <m/>
    <s v="Application Denied"/>
  </r>
  <r>
    <s v="APP000788"/>
    <d v="2024-08-03T00:00:00"/>
    <x v="2"/>
    <x v="7"/>
    <n v="48"/>
    <n v="629"/>
    <x v="0"/>
    <n v="100626.7497"/>
    <m/>
    <x v="4"/>
    <s v="Self-employed"/>
    <n v="4.5999999999999996"/>
    <s v="&quot;FALSE&quot;"/>
    <n v="0"/>
    <n v="0.5"/>
    <n v="2"/>
    <n v="1250"/>
    <n v="0.75702284500000006"/>
    <s v="Approved"/>
    <n v="2"/>
    <n v="0"/>
    <n v="2"/>
    <n v="0"/>
    <s v="&quot;FALSE&quot;"/>
    <s v="Current Tenant"/>
  </r>
  <r>
    <s v="APP000080"/>
    <d v="2024-08-06T00:00:00"/>
    <x v="2"/>
    <x v="8"/>
    <n v="27"/>
    <n v="499"/>
    <x v="1"/>
    <n v="14289.078530000001"/>
    <n v="14289.078530000001"/>
    <x v="0"/>
    <s v="Full-time"/>
    <n v="0.3"/>
    <s v="&quot;FALSE&quot;"/>
    <n v="3"/>
    <n v="24.8"/>
    <n v="3"/>
    <n v="1050"/>
    <n v="0.64325693799999994"/>
    <s v="Denied"/>
    <m/>
    <m/>
    <m/>
    <m/>
    <m/>
    <s v="Application Denied"/>
  </r>
  <r>
    <s v="APP000737"/>
    <d v="2024-08-11T00:00:00"/>
    <x v="2"/>
    <x v="3"/>
    <n v="34"/>
    <n v="798"/>
    <x v="0"/>
    <n v="22673.38884"/>
    <m/>
    <x v="0"/>
    <s v="Full-time"/>
    <n v="0.4"/>
    <s v="&quot;FALSE&quot;"/>
    <n v="3"/>
    <n v="1.2"/>
    <n v="3"/>
    <n v="800"/>
    <n v="0.51305875300000003"/>
    <s v="Approved"/>
    <n v="2"/>
    <n v="0"/>
    <n v="2"/>
    <n v="0"/>
    <s v="&quot;FALSE&quot;"/>
    <s v="Current Tenant"/>
  </r>
  <r>
    <s v="APP001215"/>
    <d v="2024-08-11T00:00:00"/>
    <x v="1"/>
    <x v="13"/>
    <n v="37"/>
    <n v="774"/>
    <x v="2"/>
    <n v="48782.061900000001"/>
    <n v="48782.061900000001"/>
    <x v="0"/>
    <s v="Full-time"/>
    <n v="2.6"/>
    <s v="&quot;FALSE&quot;"/>
    <n v="5"/>
    <n v="2"/>
    <n v="3"/>
    <n v="800"/>
    <n v="0.36975426"/>
    <s v="Approved"/>
    <n v="2"/>
    <n v="0"/>
    <n v="2"/>
    <n v="0"/>
    <s v="&quot;FALSE&quot;"/>
    <s v="Current Tenant"/>
  </r>
  <r>
    <s v="APP000117"/>
    <d v="2024-08-12T00:00:00"/>
    <x v="0"/>
    <x v="6"/>
    <n v="29"/>
    <n v="486"/>
    <x v="3"/>
    <n v="35701.998149999999"/>
    <m/>
    <x v="0"/>
    <s v="Full-time"/>
    <n v="14.8"/>
    <s v="&quot;FALSE&quot;"/>
    <n v="0"/>
    <n v="8.5"/>
    <n v="3"/>
    <n v="1150"/>
    <n v="0.21700423399999999"/>
    <s v="Approved"/>
    <n v="2"/>
    <n v="0"/>
    <n v="2"/>
    <n v="0"/>
    <s v="&quot;FALSE&quot;"/>
    <s v="Current Tenant"/>
  </r>
  <r>
    <s v="APP000961"/>
    <d v="2024-08-17T00:00:00"/>
    <x v="2"/>
    <x v="3"/>
    <n v="24"/>
    <n v="674"/>
    <x v="1"/>
    <n v="81562.32806"/>
    <n v="81562.32806"/>
    <x v="0"/>
    <s v="Full-time"/>
    <n v="5.0999999999999996"/>
    <s v="&quot;FALSE&quot;"/>
    <n v="1"/>
    <n v="8.8000000000000007"/>
    <n v="3"/>
    <n v="800"/>
    <n v="5.8710740999999997E-2"/>
    <s v="Approved"/>
    <n v="2"/>
    <n v="0"/>
    <n v="2"/>
    <n v="0"/>
    <s v="&quot;FALSE&quot;"/>
    <s v="Current Tenant"/>
  </r>
  <r>
    <s v="APP000856"/>
    <d v="2024-08-19T00:00:00"/>
    <x v="2"/>
    <x v="7"/>
    <n v="38"/>
    <n v="765"/>
    <x v="3"/>
    <n v="60634.800329999998"/>
    <m/>
    <x v="6"/>
    <s v="Retired"/>
    <n v="5.6"/>
    <s v="&quot;FALSE&quot;"/>
    <n v="3"/>
    <n v="14.2"/>
    <n v="2"/>
    <n v="900"/>
    <n v="0.101082543"/>
    <s v="Approved"/>
    <n v="2"/>
    <n v="0"/>
    <n v="2"/>
    <n v="0"/>
    <s v="&quot;FALSE&quot;"/>
    <s v="Current Tenant"/>
  </r>
  <r>
    <s v="APP000238"/>
    <d v="2024-08-21T00:00:00"/>
    <x v="2"/>
    <x v="7"/>
    <n v="33"/>
    <n v="717"/>
    <x v="3"/>
    <n v="118484.9546"/>
    <m/>
    <x v="0"/>
    <s v="Full-time"/>
    <n v="1.1000000000000001"/>
    <s v="&quot;FALSE&quot;"/>
    <n v="1"/>
    <n v="6.5"/>
    <n v="4"/>
    <n v="1900"/>
    <n v="0.25829363"/>
    <s v="Approved"/>
    <n v="2"/>
    <n v="0"/>
    <n v="2"/>
    <n v="0"/>
    <s v="&quot;FALSE&quot;"/>
    <s v="Current Tenant"/>
  </r>
  <r>
    <s v="APP001072"/>
    <d v="2024-08-25T00:00:00"/>
    <x v="2"/>
    <x v="9"/>
    <n v="32"/>
    <n v="752"/>
    <x v="0"/>
    <n v="63193.974849999999"/>
    <m/>
    <x v="0"/>
    <s v="Full-time"/>
    <n v="5.9"/>
    <s v="&quot;FALSE&quot;"/>
    <n v="2"/>
    <n v="7"/>
    <n v="0"/>
    <n v="1400"/>
    <n v="0.40890649400000001"/>
    <s v="Approved"/>
    <n v="2"/>
    <n v="0"/>
    <n v="2"/>
    <n v="0"/>
    <s v="&quot;FALSE&quot;"/>
    <s v="Current Tenant"/>
  </r>
  <r>
    <s v="APP000455"/>
    <d v="2024-08-29T00:00:00"/>
    <x v="2"/>
    <x v="11"/>
    <n v="48"/>
    <n v="537"/>
    <x v="2"/>
    <n v="46580.405989999999"/>
    <n v="46580.405989999999"/>
    <x v="4"/>
    <s v="Self-employed"/>
    <n v="0.8"/>
    <s v="&quot;FALSE&quot;"/>
    <n v="2"/>
    <n v="2.5"/>
    <n v="3"/>
    <n v="800"/>
    <n v="0.54907366499999999"/>
    <s v="Approved"/>
    <n v="2"/>
    <n v="0"/>
    <n v="2"/>
    <n v="0"/>
    <s v="&quot;FALSE&quot;"/>
    <s v="Current Tenant"/>
  </r>
  <r>
    <s v="APP000015"/>
    <d v="2024-08-31T00:00:00"/>
    <x v="2"/>
    <x v="9"/>
    <n v="36"/>
    <n v="624"/>
    <x v="0"/>
    <n v="48607.072500000002"/>
    <n v="48607.072500000002"/>
    <x v="0"/>
    <s v="Full-time"/>
    <n v="0.7"/>
    <s v="&quot;FALSE&quot;"/>
    <n v="4"/>
    <n v="0.5"/>
    <n v="3"/>
    <n v="1250"/>
    <n v="0.67521451099999996"/>
    <s v="Approved"/>
    <n v="2"/>
    <n v="0"/>
    <n v="2"/>
    <n v="0"/>
    <s v="&quot;FALSE&quot;"/>
    <s v="Current Tenant"/>
  </r>
  <r>
    <s v="APP001096"/>
    <d v="2024-09-01T00:00:00"/>
    <x v="2"/>
    <x v="7"/>
    <n v="40"/>
    <n v="587"/>
    <x v="3"/>
    <n v="6686.8826419999996"/>
    <n v="6686.8826419999996"/>
    <x v="3"/>
    <s v="Unemployed"/>
    <n v="4.5"/>
    <s v="&quot;FALSE&quot;"/>
    <n v="0"/>
    <n v="5.9"/>
    <n v="3"/>
    <n v="900"/>
    <n v="0.78410670900000001"/>
    <s v="Denied"/>
    <m/>
    <m/>
    <m/>
    <m/>
    <m/>
    <s v="Application Denied"/>
  </r>
  <r>
    <s v="APP000295"/>
    <d v="2024-09-01T00:00:00"/>
    <x v="2"/>
    <x v="7"/>
    <n v="36"/>
    <n v="584"/>
    <x v="2"/>
    <n v="41681.702810000003"/>
    <n v="41681.702810000003"/>
    <x v="0"/>
    <s v="Full-time"/>
    <n v="0.6"/>
    <s v="&quot;FALSE&quot;"/>
    <n v="3"/>
    <n v="3.9"/>
    <n v="3"/>
    <n v="1200"/>
    <n v="0.87296856300000003"/>
    <s v="Approved"/>
    <n v="2"/>
    <n v="0"/>
    <n v="2"/>
    <n v="0"/>
    <s v="&quot;FALSE&quot;"/>
    <s v="Current Tenant"/>
  </r>
  <r>
    <s v="APP000573"/>
    <d v="2024-09-03T00:00:00"/>
    <x v="2"/>
    <x v="9"/>
    <n v="52"/>
    <n v="746"/>
    <x v="3"/>
    <n v="88114.43075"/>
    <n v="88114.43075"/>
    <x v="2"/>
    <s v="Contract"/>
    <n v="1.5"/>
    <s v="&quot;FALSE&quot;"/>
    <n v="3"/>
    <n v="2.2000000000000002"/>
    <n v="3"/>
    <n v="1100"/>
    <n v="0.93953005599999995"/>
    <s v="Approved"/>
    <n v="1"/>
    <n v="0"/>
    <n v="1"/>
    <n v="0"/>
    <s v="&quot;FALSE&quot;"/>
    <s v="Current Tenant"/>
  </r>
  <r>
    <s v="APP000270"/>
    <d v="2024-09-03T00:00:00"/>
    <x v="2"/>
    <x v="3"/>
    <n v="25"/>
    <n v="718"/>
    <x v="0"/>
    <n v="36324.59779"/>
    <n v="36324.59779"/>
    <x v="0"/>
    <s v="Full-time"/>
    <n v="0.3"/>
    <s v="&quot;FALSE&quot;"/>
    <n v="2"/>
    <n v="4.9000000000000004"/>
    <n v="2"/>
    <n v="1000"/>
    <n v="0.98209084599999996"/>
    <s v="Approved"/>
    <n v="1"/>
    <n v="0"/>
    <n v="1"/>
    <n v="0"/>
    <s v="&quot;FALSE&quot;"/>
    <s v="Current Tenant"/>
  </r>
  <r>
    <s v="APP000391"/>
    <d v="2024-09-08T00:00:00"/>
    <x v="0"/>
    <x v="1"/>
    <n v="44"/>
    <n v="776"/>
    <x v="1"/>
    <n v="73989.994569999995"/>
    <n v="73989.994569999995"/>
    <x v="0"/>
    <s v="Full-time"/>
    <n v="7.1"/>
    <s v="&quot;FALSE&quot;"/>
    <n v="3"/>
    <n v="3.1"/>
    <n v="2"/>
    <n v="2200"/>
    <n v="0.99956370100000003"/>
    <s v="Approved"/>
    <n v="1"/>
    <n v="0"/>
    <n v="1"/>
    <n v="0"/>
    <s v="&quot;FALSE&quot;"/>
    <s v="Current Tenant"/>
  </r>
  <r>
    <s v="APP001136"/>
    <d v="2024-09-09T00:00:00"/>
    <x v="2"/>
    <x v="10"/>
    <n v="25"/>
    <n v="771"/>
    <x v="3"/>
    <n v="77591.130090000006"/>
    <n v="77591.130090000006"/>
    <x v="4"/>
    <s v="Self-employed"/>
    <n v="3.9"/>
    <s v="&quot;FALSE&quot;"/>
    <n v="2"/>
    <n v="2.7"/>
    <n v="2"/>
    <n v="950"/>
    <n v="0.99150226799999996"/>
    <s v="Approved"/>
    <n v="1"/>
    <n v="0"/>
    <n v="1"/>
    <n v="0"/>
    <s v="&quot;FALSE&quot;"/>
    <s v="Current Tenant"/>
  </r>
  <r>
    <s v="APP000119"/>
    <d v="2024-09-10T00:00:00"/>
    <x v="0"/>
    <x v="1"/>
    <n v="28"/>
    <n v="520"/>
    <x v="3"/>
    <n v="54703.393649999998"/>
    <n v="54703.393649999998"/>
    <x v="0"/>
    <s v="Full-time"/>
    <n v="0.6"/>
    <s v="&quot;FALSE&quot;"/>
    <n v="1"/>
    <n v="2.2000000000000002"/>
    <n v="3"/>
    <n v="800"/>
    <n v="0.95811247899999996"/>
    <s v="Approved"/>
    <n v="1"/>
    <n v="0"/>
    <n v="1"/>
    <n v="0"/>
    <s v="&quot;FALSE&quot;"/>
    <s v="Current Tenant"/>
  </r>
  <r>
    <s v="APP000828"/>
    <d v="2024-09-10T00:00:00"/>
    <x v="2"/>
    <x v="8"/>
    <n v="46"/>
    <n v="690"/>
    <x v="0"/>
    <n v="42858.858990000001"/>
    <m/>
    <x v="5"/>
    <s v="Student"/>
    <n v="0.5"/>
    <s v="&quot;FALSE&quot;"/>
    <n v="1"/>
    <n v="5.0999999999999996"/>
    <n v="2"/>
    <n v="1550"/>
    <n v="0.90024729299999995"/>
    <s v="Approved"/>
    <n v="1"/>
    <n v="0"/>
    <n v="1"/>
    <n v="0"/>
    <s v="&quot;FALSE&quot;"/>
    <s v="Current Tenant"/>
  </r>
  <r>
    <s v="APP000122"/>
    <d v="2024-09-10T00:00:00"/>
    <x v="0"/>
    <x v="15"/>
    <n v="38"/>
    <n v="640"/>
    <x v="1"/>
    <n v="55541.46056"/>
    <m/>
    <x v="0"/>
    <s v="Full-time"/>
    <n v="6.1"/>
    <s v="&quot;FALSE&quot;"/>
    <n v="4"/>
    <n v="2.1"/>
    <n v="3"/>
    <n v="1050"/>
    <n v="0.819384899"/>
    <s v="Approved"/>
    <n v="1"/>
    <n v="0"/>
    <n v="1"/>
    <n v="0"/>
    <s v="&quot;FALSE&quot;"/>
    <s v="Current Tenant"/>
  </r>
  <r>
    <s v="APP000241"/>
    <d v="2024-09-11T00:00:00"/>
    <x v="0"/>
    <x v="6"/>
    <n v="50"/>
    <n v="602"/>
    <x v="3"/>
    <n v="44666.131309999997"/>
    <n v="44666.131309999997"/>
    <x v="0"/>
    <s v="Full-time"/>
    <n v="1.8"/>
    <s v="&quot;FALSE&quot;"/>
    <n v="2"/>
    <n v="3.1"/>
    <n v="3"/>
    <n v="1400"/>
    <n v="0.71759096300000003"/>
    <s v="Denied"/>
    <m/>
    <m/>
    <m/>
    <m/>
    <m/>
    <s v="Application Denied"/>
  </r>
  <r>
    <s v="APP000822"/>
    <d v="2024-09-12T00:00:00"/>
    <x v="2"/>
    <x v="3"/>
    <n v="40"/>
    <n v="604"/>
    <x v="1"/>
    <n v="78376.530719999995"/>
    <n v="78376.530719999995"/>
    <x v="1"/>
    <s v="Part-time"/>
    <n v="2.7"/>
    <s v="&quot;TRUE&quot;"/>
    <n v="1"/>
    <n v="1.3"/>
    <n v="2"/>
    <n v="1200"/>
    <n v="0.59746585500000005"/>
    <s v="Denied"/>
    <m/>
    <m/>
    <m/>
    <m/>
    <m/>
    <s v="Application Denied"/>
  </r>
  <r>
    <s v="APP000812"/>
    <d v="2024-09-15T00:00:00"/>
    <x v="0"/>
    <x v="6"/>
    <n v="56"/>
    <n v="692"/>
    <x v="0"/>
    <n v="42529.080159999998"/>
    <n v="42529.080159999998"/>
    <x v="0"/>
    <s v="Full-time"/>
    <n v="0.9"/>
    <s v="&quot;FALSE&quot;"/>
    <n v="0"/>
    <n v="4.9000000000000004"/>
    <n v="3"/>
    <n v="950"/>
    <n v="0.46207822300000001"/>
    <s v="Approved"/>
    <n v="1"/>
    <n v="0"/>
    <n v="1"/>
    <n v="0"/>
    <s v="&quot;FALSE&quot;"/>
    <s v="Current Tenant"/>
  </r>
  <r>
    <s v="APP000360"/>
    <d v="2024-09-17T00:00:00"/>
    <x v="1"/>
    <x v="12"/>
    <n v="24"/>
    <n v="649"/>
    <x v="1"/>
    <n v="31554.01226"/>
    <n v="31554.01226"/>
    <x v="4"/>
    <s v="Self-employed"/>
    <n v="1"/>
    <s v="&quot;FALSE&quot;"/>
    <n v="1"/>
    <n v="2.2999999999999998"/>
    <n v="1"/>
    <n v="800"/>
    <n v="0.31488660200000002"/>
    <s v="Approved"/>
    <n v="1"/>
    <n v="0"/>
    <n v="1"/>
    <n v="0"/>
    <s v="&quot;FALSE&quot;"/>
    <s v="Current Tenant"/>
  </r>
  <r>
    <s v="APP000093"/>
    <d v="2024-09-18T00:00:00"/>
    <x v="1"/>
    <x v="2"/>
    <n v="42"/>
    <n v="635"/>
    <x v="0"/>
    <n v="41189.460299999999"/>
    <m/>
    <x v="1"/>
    <s v="Part-time"/>
    <n v="4.9000000000000004"/>
    <s v="&quot;FALSE&quot;"/>
    <n v="2"/>
    <n v="5.3"/>
    <n v="3"/>
    <n v="1300"/>
    <n v="0.15965106700000001"/>
    <s v="Approved"/>
    <n v="1"/>
    <n v="0"/>
    <n v="1"/>
    <n v="0"/>
    <s v="&quot;FALSE&quot;"/>
    <s v="Current Tenant"/>
  </r>
  <r>
    <s v="APP000414"/>
    <d v="2024-09-24T00:00:00"/>
    <x v="1"/>
    <x v="2"/>
    <n v="63"/>
    <n v="727"/>
    <x v="1"/>
    <n v="91838.286689999994"/>
    <n v="91838.286689999994"/>
    <x v="6"/>
    <s v="None"/>
    <n v="8.8000000000000007"/>
    <s v="&quot;TRUE&quot;"/>
    <n v="4"/>
    <n v="2.1"/>
    <n v="4"/>
    <n v="1200"/>
    <n v="3.3717600000000001E-4"/>
    <s v="Approved"/>
    <n v="1"/>
    <n v="0"/>
    <n v="1"/>
    <n v="0"/>
    <s v="&quot;FALSE&quot;"/>
    <s v="Current Tenant"/>
  </r>
  <r>
    <s v="APP000374"/>
    <d v="2024-09-25T00:00:00"/>
    <x v="1"/>
    <x v="12"/>
    <n v="22"/>
    <n v="724"/>
    <x v="3"/>
    <n v="31464.946189999999"/>
    <n v="31464.946189999999"/>
    <x v="0"/>
    <s v="Full-time"/>
    <n v="0.1"/>
    <s v="&quot;FALSE&quot;"/>
    <n v="4"/>
    <n v="12.1"/>
    <n v="2"/>
    <n v="1150"/>
    <n v="0.15898532800000001"/>
    <s v="Approved"/>
    <n v="1"/>
    <n v="0"/>
    <n v="1"/>
    <n v="0"/>
    <s v="&quot;FALSE&quot;"/>
    <s v="Current Tenant"/>
  </r>
  <r>
    <s v="APP001187"/>
    <d v="2024-09-29T00:00:00"/>
    <x v="1"/>
    <x v="5"/>
    <n v="31"/>
    <n v="696"/>
    <x v="2"/>
    <n v="110157.39690000001"/>
    <m/>
    <x v="0"/>
    <s v="Full-time"/>
    <n v="1.7"/>
    <s v="&quot;FALSE&quot;"/>
    <n v="3"/>
    <n v="11.4"/>
    <n v="2"/>
    <n v="800"/>
    <n v="0.31424648300000002"/>
    <s v="Approved"/>
    <n v="1"/>
    <n v="0"/>
    <n v="1"/>
    <n v="0"/>
    <s v="&quot;FALSE&quot;"/>
    <s v="Current Tenant"/>
  </r>
  <r>
    <s v="APP001069"/>
    <d v="2024-10-03T00:00:00"/>
    <x v="2"/>
    <x v="9"/>
    <n v="51"/>
    <n v="723"/>
    <x v="1"/>
    <n v="78269.077099999995"/>
    <m/>
    <x v="0"/>
    <s v="Full-time"/>
    <n v="2.7"/>
    <s v="&quot;TRUE&quot;"/>
    <n v="5"/>
    <n v="3.6"/>
    <n v="2"/>
    <n v="1200"/>
    <n v="0.46148007600000002"/>
    <s v="Denied"/>
    <m/>
    <m/>
    <m/>
    <m/>
    <m/>
    <s v="Application Denied"/>
  </r>
  <r>
    <s v="APP000171"/>
    <d v="2024-10-06T00:00:00"/>
    <x v="1"/>
    <x v="12"/>
    <n v="41"/>
    <n v="638"/>
    <x v="1"/>
    <n v="40797.362800000003"/>
    <n v="40797.362800000003"/>
    <x v="0"/>
    <s v="Full-time"/>
    <n v="0.1"/>
    <s v="&quot;TRUE&quot;"/>
    <n v="2"/>
    <n v="9.5"/>
    <n v="3"/>
    <n v="1150"/>
    <n v="0.59692495999999995"/>
    <s v="Denied"/>
    <m/>
    <m/>
    <m/>
    <m/>
    <m/>
    <s v="Application Denied"/>
  </r>
  <r>
    <s v="APP000780"/>
    <d v="2024-10-08T00:00:00"/>
    <x v="1"/>
    <x v="12"/>
    <n v="38"/>
    <n v="705"/>
    <x v="2"/>
    <n v="64272.88265"/>
    <m/>
    <x v="1"/>
    <s v="Part-time"/>
    <n v="3.6"/>
    <s v="&quot;FALSE&quot;"/>
    <n v="3"/>
    <n v="4.8"/>
    <n v="3"/>
    <n v="1100"/>
    <n v="0.71712113700000002"/>
    <s v="Approved"/>
    <n v="0"/>
    <n v="0"/>
    <n v="0"/>
    <n v="0"/>
    <s v="&quot;FALSE&quot;"/>
    <s v="Current Tenant"/>
  </r>
  <r>
    <s v="APP000419"/>
    <d v="2024-10-12T00:00:00"/>
    <x v="1"/>
    <x v="5"/>
    <n v="33"/>
    <n v="662"/>
    <x v="0"/>
    <n v="39626.193099999997"/>
    <n v="39626.193099999997"/>
    <x v="0"/>
    <s v="Full-time"/>
    <n v="0.5"/>
    <s v="&quot;FALSE&quot;"/>
    <n v="3"/>
    <n v="5.2"/>
    <n v="3"/>
    <n v="1550"/>
    <n v="0.81899814400000004"/>
    <s v="Approved"/>
    <n v="0"/>
    <n v="0"/>
    <n v="0"/>
    <n v="0"/>
    <s v="&quot;FALSE&quot;"/>
    <s v="Current Tenant"/>
  </r>
  <r>
    <s v="APP000611"/>
    <d v="2024-10-17T00:00:00"/>
    <x v="2"/>
    <x v="8"/>
    <n v="42"/>
    <n v="647"/>
    <x v="3"/>
    <n v="15300.93244"/>
    <n v="15300.93244"/>
    <x v="2"/>
    <s v="Contract"/>
    <n v="0.8"/>
    <s v="&quot;FALSE&quot;"/>
    <n v="2"/>
    <n v="1.3"/>
    <n v="2"/>
    <n v="1400"/>
    <n v="0.89995348900000005"/>
    <s v="Denied"/>
    <m/>
    <m/>
    <m/>
    <m/>
    <m/>
    <s v="Application Denied"/>
  </r>
  <r>
    <s v="APP000153"/>
    <d v="2024-10-20T00:00:00"/>
    <x v="2"/>
    <x v="10"/>
    <n v="39"/>
    <n v="745"/>
    <x v="0"/>
    <n v="79497.452910000007"/>
    <n v="79497.452910000007"/>
    <x v="0"/>
    <s v="Full-time"/>
    <n v="1.7"/>
    <s v="&quot;FALSE&quot;"/>
    <n v="0"/>
    <n v="6.6"/>
    <n v="3"/>
    <n v="1200"/>
    <n v="0.95791913200000001"/>
    <s v="Approved"/>
    <n v="0"/>
    <n v="0"/>
    <n v="0"/>
    <n v="0"/>
    <s v="&quot;FALSE&quot;"/>
    <s v="Current Tenant"/>
  </r>
  <r>
    <s v="APP000445"/>
    <d v="2024-10-22T00:00:00"/>
    <x v="0"/>
    <x v="6"/>
    <n v="36"/>
    <n v="829"/>
    <x v="2"/>
    <n v="68416.964619999999"/>
    <m/>
    <x v="0"/>
    <s v="Full-time"/>
    <n v="5"/>
    <s v="&quot;FALSE&quot;"/>
    <n v="3"/>
    <n v="8.3000000000000007"/>
    <n v="2"/>
    <n v="1250"/>
    <n v="0.99141431599999996"/>
    <s v="Approved"/>
    <n v="0"/>
    <n v="0"/>
    <n v="0"/>
    <n v="0"/>
    <s v="&quot;FALSE&quot;"/>
    <s v="Current Tenant"/>
  </r>
  <r>
    <s v="APP000786"/>
    <d v="2024-10-24T00:00:00"/>
    <x v="0"/>
    <x v="6"/>
    <n v="45"/>
    <n v="477"/>
    <x v="3"/>
    <n v="22033.409909999998"/>
    <m/>
    <x v="0"/>
    <s v="Full-time"/>
    <n v="4.4000000000000004"/>
    <s v="&quot;FALSE&quot;"/>
    <n v="0"/>
    <n v="3.3"/>
    <n v="2"/>
    <n v="1150"/>
    <n v="0.99958339200000002"/>
    <s v="Approved"/>
    <n v="0"/>
    <n v="0"/>
    <n v="0"/>
    <n v="0"/>
    <s v="&quot;FALSE&quot;"/>
    <s v="Current Tenant"/>
  </r>
  <r>
    <s v="APP000753"/>
    <d v="2024-10-26T00:00:00"/>
    <x v="1"/>
    <x v="2"/>
    <n v="57"/>
    <n v="759"/>
    <x v="1"/>
    <n v="72285.525890000004"/>
    <n v="72285.525890000004"/>
    <x v="0"/>
    <s v="Full-time"/>
    <n v="14.3"/>
    <s v="&quot;FALSE&quot;"/>
    <n v="1"/>
    <n v="2.1"/>
    <n v="2"/>
    <n v="1450"/>
    <n v="0.98221767599999998"/>
    <s v="Approved"/>
    <n v="0"/>
    <n v="0"/>
    <n v="0"/>
    <n v="0"/>
    <s v="&quot;FALSE&quot;"/>
    <s v="Current Tenant"/>
  </r>
  <r>
    <s v="APP000382"/>
    <d v="2024-10-30T00:00:00"/>
    <x v="1"/>
    <x v="2"/>
    <n v="48"/>
    <n v="635"/>
    <x v="1"/>
    <n v="106625.367"/>
    <m/>
    <x v="4"/>
    <s v="Self-employed"/>
    <n v="2.5"/>
    <s v="&quot;FALSE&quot;"/>
    <n v="4"/>
    <n v="0.7"/>
    <n v="4"/>
    <n v="1450"/>
    <n v="0.93976078500000004"/>
    <s v="Approved"/>
    <n v="0"/>
    <n v="0"/>
    <n v="0"/>
    <n v="0"/>
    <s v="&quot;FALSE&quot;"/>
    <s v="Current Tenant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00">
  <r>
    <s v="PROP0001"/>
    <s v="2019-Q1"/>
    <x v="0"/>
    <x v="0"/>
    <x v="0"/>
    <n v="935"/>
    <x v="0"/>
    <n v="7"/>
    <n v="219.5"/>
    <n v="127500"/>
    <n v="68"/>
    <n v="6"/>
    <n v="90.3"/>
  </r>
  <r>
    <s v="PROP0001"/>
    <s v="2019-Q2"/>
    <x v="0"/>
    <x v="0"/>
    <x v="0"/>
    <n v="935"/>
    <x v="0"/>
    <n v="7"/>
    <n v="678.45"/>
    <n v="127500"/>
    <n v="68"/>
    <n v="6"/>
    <n v="90.3"/>
  </r>
  <r>
    <s v="PROP0001"/>
    <s v="2019-Q3"/>
    <x v="0"/>
    <x v="0"/>
    <x v="0"/>
    <n v="935"/>
    <x v="1"/>
    <n v="12"/>
    <n v="309.08999999999997"/>
    <n v="127500"/>
    <n v="68"/>
    <n v="6"/>
    <n v="90.3"/>
  </r>
  <r>
    <s v="PROP0001"/>
    <s v="2019-Q4"/>
    <x v="0"/>
    <x v="0"/>
    <x v="0"/>
    <n v="935"/>
    <x v="2"/>
    <n v="11"/>
    <n v="198.45"/>
    <n v="127500"/>
    <n v="68"/>
    <n v="6"/>
    <n v="90.3"/>
  </r>
  <r>
    <s v="PROP0001"/>
    <s v="2020-Q1"/>
    <x v="0"/>
    <x v="0"/>
    <x v="0"/>
    <n v="963.05"/>
    <x v="3"/>
    <n v="12"/>
    <n v="183.55"/>
    <n v="133875"/>
    <n v="68"/>
    <n v="6"/>
    <n v="90.3"/>
  </r>
  <r>
    <s v="PROP0001"/>
    <s v="2020-Q2"/>
    <x v="0"/>
    <x v="0"/>
    <x v="0"/>
    <n v="963.05"/>
    <x v="4"/>
    <n v="17"/>
    <n v="124.75"/>
    <n v="133875"/>
    <n v="68"/>
    <n v="6"/>
    <n v="90.3"/>
  </r>
  <r>
    <s v="PROP0001"/>
    <s v="2020-Q3"/>
    <x v="0"/>
    <x v="0"/>
    <x v="0"/>
    <n v="963.05"/>
    <x v="4"/>
    <n v="17"/>
    <n v="444.65"/>
    <n v="133875"/>
    <n v="68"/>
    <n v="6"/>
    <n v="90.3"/>
  </r>
  <r>
    <s v="PROP0001"/>
    <s v="2020-Q4"/>
    <x v="0"/>
    <x v="0"/>
    <x v="0"/>
    <n v="963.05"/>
    <x v="4"/>
    <n v="17"/>
    <n v="152.66"/>
    <n v="133875"/>
    <n v="68"/>
    <n v="6"/>
    <n v="90.3"/>
  </r>
  <r>
    <s v="PROP0001"/>
    <s v="2021-Q1"/>
    <x v="0"/>
    <x v="0"/>
    <x v="0"/>
    <n v="991.94"/>
    <x v="5"/>
    <n v="11"/>
    <n v="84.67"/>
    <n v="140568.75"/>
    <n v="68"/>
    <n v="6"/>
    <n v="90.3"/>
  </r>
  <r>
    <s v="PROP0001"/>
    <s v="2021-Q2"/>
    <x v="0"/>
    <x v="0"/>
    <x v="0"/>
    <n v="991.94"/>
    <x v="5"/>
    <n v="11"/>
    <n v="359.54"/>
    <n v="140568.75"/>
    <n v="68"/>
    <n v="6"/>
    <n v="90.3"/>
  </r>
  <r>
    <s v="PROP0001"/>
    <s v="2021-Q3"/>
    <x v="0"/>
    <x v="0"/>
    <x v="0"/>
    <n v="991.94"/>
    <x v="5"/>
    <n v="11"/>
    <n v="178.9"/>
    <n v="140568.75"/>
    <n v="68"/>
    <n v="6"/>
    <n v="90.3"/>
  </r>
  <r>
    <s v="PROP0001"/>
    <s v="2021-Q4"/>
    <x v="0"/>
    <x v="0"/>
    <x v="0"/>
    <n v="991.94"/>
    <x v="5"/>
    <n v="11"/>
    <n v="798.45"/>
    <n v="140568.75"/>
    <n v="68"/>
    <n v="6"/>
    <n v="90.3"/>
  </r>
  <r>
    <s v="PROP0001"/>
    <s v="2022-Q1"/>
    <x v="0"/>
    <x v="0"/>
    <x v="0"/>
    <n v="1021.7"/>
    <x v="6"/>
    <n v="7"/>
    <n v="715.86"/>
    <n v="147597.19"/>
    <n v="68"/>
    <n v="6"/>
    <n v="90.3"/>
  </r>
  <r>
    <s v="PROP0001"/>
    <s v="2022-Q2"/>
    <x v="0"/>
    <x v="0"/>
    <x v="0"/>
    <n v="1021.7"/>
    <x v="7"/>
    <n v="11"/>
    <n v="186.72"/>
    <n v="147597.19"/>
    <n v="68"/>
    <n v="6"/>
    <n v="90.3"/>
  </r>
  <r>
    <s v="PROP0001"/>
    <s v="2022-Q3"/>
    <x v="0"/>
    <x v="0"/>
    <x v="0"/>
    <n v="1021.7"/>
    <x v="8"/>
    <n v="8"/>
    <n v="224.03"/>
    <n v="147597.19"/>
    <n v="68"/>
    <n v="6"/>
    <n v="90.3"/>
  </r>
  <r>
    <s v="PROP0001"/>
    <s v="2022-Q4"/>
    <x v="0"/>
    <x v="0"/>
    <x v="0"/>
    <n v="1021.7"/>
    <x v="9"/>
    <n v="10"/>
    <n v="158.83000000000001"/>
    <n v="147597.19"/>
    <n v="68"/>
    <n v="6"/>
    <n v="90.3"/>
  </r>
  <r>
    <s v="PROP0001"/>
    <s v="2023-Q1"/>
    <x v="0"/>
    <x v="0"/>
    <x v="0"/>
    <n v="1052.3499999999999"/>
    <x v="10"/>
    <n v="12"/>
    <n v="708.51"/>
    <n v="154977.04999999999"/>
    <n v="68"/>
    <n v="6"/>
    <n v="90.3"/>
  </r>
  <r>
    <s v="PROP0001"/>
    <s v="2023-Q2"/>
    <x v="0"/>
    <x v="0"/>
    <x v="0"/>
    <n v="1052.3499999999999"/>
    <x v="11"/>
    <n v="8"/>
    <n v="415.3"/>
    <n v="154977.04999999999"/>
    <n v="68"/>
    <n v="6"/>
    <n v="90.3"/>
  </r>
  <r>
    <s v="PROP0001"/>
    <s v="2023-Q3"/>
    <x v="0"/>
    <x v="0"/>
    <x v="0"/>
    <n v="1052.3499999999999"/>
    <x v="12"/>
    <n v="10"/>
    <n v="311.19"/>
    <n v="154977.04999999999"/>
    <n v="68"/>
    <n v="6"/>
    <n v="90.3"/>
  </r>
  <r>
    <s v="PROP0001"/>
    <s v="2023-Q4"/>
    <x v="0"/>
    <x v="0"/>
    <x v="0"/>
    <n v="1052.3499999999999"/>
    <x v="13"/>
    <n v="11"/>
    <n v="431.18"/>
    <n v="154977.04999999999"/>
    <n v="68"/>
    <n v="6"/>
    <n v="90.3"/>
  </r>
  <r>
    <s v="PROP0001"/>
    <s v="2024-Q1"/>
    <x v="0"/>
    <x v="0"/>
    <x v="0"/>
    <n v="1083.92"/>
    <x v="14"/>
    <n v="8"/>
    <n v="217.19"/>
    <n v="162725.9"/>
    <n v="68"/>
    <n v="6"/>
    <n v="90.3"/>
  </r>
  <r>
    <s v="PROP0001"/>
    <s v="2024-Q2"/>
    <x v="0"/>
    <x v="0"/>
    <x v="0"/>
    <n v="1083.92"/>
    <x v="2"/>
    <n v="11"/>
    <n v="112.69"/>
    <n v="162725.9"/>
    <n v="68"/>
    <n v="6"/>
    <n v="90.3"/>
  </r>
  <r>
    <s v="PROP0001"/>
    <s v="2024-Q3"/>
    <x v="0"/>
    <x v="0"/>
    <x v="0"/>
    <n v="1083.92"/>
    <x v="15"/>
    <n v="12"/>
    <n v="573.26"/>
    <n v="162725.9"/>
    <n v="68"/>
    <n v="6"/>
    <n v="90.3"/>
  </r>
  <r>
    <s v="PROP0001"/>
    <s v="2024-Q4"/>
    <x v="0"/>
    <x v="0"/>
    <x v="0"/>
    <n v="1083.92"/>
    <x v="16"/>
    <n v="7"/>
    <n v="398.44"/>
    <n v="162725.9"/>
    <n v="68"/>
    <n v="6"/>
    <n v="90.3"/>
  </r>
  <r>
    <s v="PROP0002"/>
    <s v="2019-Q1"/>
    <x v="1"/>
    <x v="1"/>
    <x v="0"/>
    <n v="1100"/>
    <x v="17"/>
    <n v="5"/>
    <n v="773.38"/>
    <n v="150000"/>
    <n v="42"/>
    <n v="7"/>
    <n v="92.8"/>
  </r>
  <r>
    <s v="PROP0002"/>
    <s v="2019-Q2"/>
    <x v="1"/>
    <x v="1"/>
    <x v="0"/>
    <n v="1100"/>
    <x v="18"/>
    <n v="6"/>
    <n v="117.74"/>
    <n v="150000"/>
    <n v="42"/>
    <n v="7"/>
    <n v="92.8"/>
  </r>
  <r>
    <s v="PROP0002"/>
    <s v="2019-Q3"/>
    <x v="1"/>
    <x v="1"/>
    <x v="0"/>
    <n v="1100"/>
    <x v="19"/>
    <n v="7"/>
    <n v="401.25"/>
    <n v="150000"/>
    <n v="42"/>
    <n v="7"/>
    <n v="92.8"/>
  </r>
  <r>
    <s v="PROP0002"/>
    <s v="2019-Q4"/>
    <x v="1"/>
    <x v="1"/>
    <x v="0"/>
    <n v="1100"/>
    <x v="20"/>
    <n v="9"/>
    <n v="430.49"/>
    <n v="150000"/>
    <n v="42"/>
    <n v="7"/>
    <n v="92.8"/>
  </r>
  <r>
    <s v="PROP0002"/>
    <s v="2020-Q1"/>
    <x v="1"/>
    <x v="1"/>
    <x v="0"/>
    <n v="1133"/>
    <x v="21"/>
    <n v="9"/>
    <n v="99.4"/>
    <n v="157500"/>
    <n v="42"/>
    <n v="7"/>
    <n v="92.8"/>
  </r>
  <r>
    <s v="PROP0002"/>
    <s v="2020-Q2"/>
    <x v="1"/>
    <x v="1"/>
    <x v="0"/>
    <n v="1133"/>
    <x v="22"/>
    <n v="14"/>
    <n v="418.13"/>
    <n v="157500"/>
    <n v="42"/>
    <n v="7"/>
    <n v="92.8"/>
  </r>
  <r>
    <s v="PROP0002"/>
    <s v="2020-Q3"/>
    <x v="1"/>
    <x v="1"/>
    <x v="0"/>
    <n v="1133"/>
    <x v="22"/>
    <n v="14"/>
    <n v="481.47"/>
    <n v="157500"/>
    <n v="42"/>
    <n v="7"/>
    <n v="92.8"/>
  </r>
  <r>
    <s v="PROP0002"/>
    <s v="2020-Q4"/>
    <x v="1"/>
    <x v="1"/>
    <x v="0"/>
    <n v="1133"/>
    <x v="22"/>
    <n v="14"/>
    <n v="162.6"/>
    <n v="157500"/>
    <n v="42"/>
    <n v="7"/>
    <n v="92.8"/>
  </r>
  <r>
    <s v="PROP0002"/>
    <s v="2021-Q1"/>
    <x v="1"/>
    <x v="1"/>
    <x v="0"/>
    <n v="1166.99"/>
    <x v="14"/>
    <n v="8"/>
    <n v="390.78"/>
    <n v="165375"/>
    <n v="42"/>
    <n v="7"/>
    <n v="92.8"/>
  </r>
  <r>
    <s v="PROP0002"/>
    <s v="2021-Q2"/>
    <x v="1"/>
    <x v="1"/>
    <x v="0"/>
    <n v="1166.99"/>
    <x v="14"/>
    <n v="8"/>
    <n v="232.94"/>
    <n v="165375"/>
    <n v="42"/>
    <n v="7"/>
    <n v="92.8"/>
  </r>
  <r>
    <s v="PROP0002"/>
    <s v="2021-Q3"/>
    <x v="1"/>
    <x v="1"/>
    <x v="0"/>
    <n v="1166.99"/>
    <x v="14"/>
    <n v="8"/>
    <n v="514.52"/>
    <n v="165375"/>
    <n v="42"/>
    <n v="7"/>
    <n v="92.8"/>
  </r>
  <r>
    <s v="PROP0002"/>
    <s v="2021-Q4"/>
    <x v="1"/>
    <x v="1"/>
    <x v="0"/>
    <n v="1166.99"/>
    <x v="14"/>
    <n v="8"/>
    <n v="397.6"/>
    <n v="165375"/>
    <n v="42"/>
    <n v="7"/>
    <n v="92.8"/>
  </r>
  <r>
    <s v="PROP0002"/>
    <s v="2022-Q1"/>
    <x v="1"/>
    <x v="1"/>
    <x v="0"/>
    <n v="1202"/>
    <x v="23"/>
    <n v="6"/>
    <n v="848.17"/>
    <n v="173643.75"/>
    <n v="42"/>
    <n v="7"/>
    <n v="92.8"/>
  </r>
  <r>
    <s v="PROP0002"/>
    <s v="2022-Q2"/>
    <x v="1"/>
    <x v="1"/>
    <x v="0"/>
    <n v="1202"/>
    <x v="24"/>
    <n v="7"/>
    <n v="317.74"/>
    <n v="173643.75"/>
    <n v="42"/>
    <n v="7"/>
    <n v="92.8"/>
  </r>
  <r>
    <s v="PROP0002"/>
    <s v="2022-Q3"/>
    <x v="1"/>
    <x v="1"/>
    <x v="0"/>
    <n v="1202"/>
    <x v="25"/>
    <n v="9"/>
    <n v="829.01"/>
    <n v="173643.75"/>
    <n v="42"/>
    <n v="7"/>
    <n v="92.8"/>
  </r>
  <r>
    <s v="PROP0002"/>
    <s v="2022-Q4"/>
    <x v="1"/>
    <x v="1"/>
    <x v="0"/>
    <n v="1202"/>
    <x v="26"/>
    <n v="6"/>
    <n v="221.65"/>
    <n v="173643.75"/>
    <n v="42"/>
    <n v="7"/>
    <n v="92.8"/>
  </r>
  <r>
    <s v="PROP0002"/>
    <s v="2023-Q1"/>
    <x v="1"/>
    <x v="1"/>
    <x v="0"/>
    <n v="1238.06"/>
    <x v="27"/>
    <n v="5"/>
    <n v="142.16999999999999"/>
    <n v="182325.94"/>
    <n v="42"/>
    <n v="7"/>
    <n v="92.8"/>
  </r>
  <r>
    <s v="PROP0002"/>
    <s v="2023-Q2"/>
    <x v="1"/>
    <x v="1"/>
    <x v="0"/>
    <n v="1238.06"/>
    <x v="28"/>
    <n v="9"/>
    <n v="171.4"/>
    <n v="182325.94"/>
    <n v="42"/>
    <n v="7"/>
    <n v="92.8"/>
  </r>
  <r>
    <s v="PROP0002"/>
    <s v="2023-Q3"/>
    <x v="1"/>
    <x v="1"/>
    <x v="0"/>
    <n v="1238.06"/>
    <x v="28"/>
    <n v="9"/>
    <n v="748.83"/>
    <n v="182325.94"/>
    <n v="42"/>
    <n v="7"/>
    <n v="92.8"/>
  </r>
  <r>
    <s v="PROP0002"/>
    <s v="2023-Q4"/>
    <x v="1"/>
    <x v="1"/>
    <x v="0"/>
    <n v="1238.06"/>
    <x v="29"/>
    <n v="7"/>
    <n v="575.84"/>
    <n v="182325.94"/>
    <n v="42"/>
    <n v="7"/>
    <n v="92.8"/>
  </r>
  <r>
    <s v="PROP0002"/>
    <s v="2024-Q1"/>
    <x v="1"/>
    <x v="1"/>
    <x v="0"/>
    <n v="1275.2"/>
    <x v="30"/>
    <n v="5"/>
    <n v="540.55999999999995"/>
    <n v="191442.23"/>
    <n v="42"/>
    <n v="7"/>
    <n v="92.8"/>
  </r>
  <r>
    <s v="PROP0002"/>
    <s v="2024-Q2"/>
    <x v="1"/>
    <x v="1"/>
    <x v="0"/>
    <n v="1275.2"/>
    <x v="14"/>
    <n v="8"/>
    <n v="299.83999999999997"/>
    <n v="191442.23"/>
    <n v="42"/>
    <n v="7"/>
    <n v="92.8"/>
  </r>
  <r>
    <s v="PROP0002"/>
    <s v="2024-Q3"/>
    <x v="1"/>
    <x v="1"/>
    <x v="0"/>
    <n v="1275.2"/>
    <x v="31"/>
    <n v="4"/>
    <n v="356.73"/>
    <n v="191442.23"/>
    <n v="42"/>
    <n v="7"/>
    <n v="92.8"/>
  </r>
  <r>
    <s v="PROP0002"/>
    <s v="2024-Q4"/>
    <x v="1"/>
    <x v="1"/>
    <x v="0"/>
    <n v="1275.2"/>
    <x v="6"/>
    <n v="8"/>
    <n v="124.88"/>
    <n v="191442.23"/>
    <n v="42"/>
    <n v="7"/>
    <n v="92.8"/>
  </r>
  <r>
    <s v="PROP0003"/>
    <s v="2019-Q1"/>
    <x v="0"/>
    <x v="2"/>
    <x v="1"/>
    <n v="2000"/>
    <x v="16"/>
    <n v="7"/>
    <n v="810.12"/>
    <n v="600000"/>
    <n v="35"/>
    <n v="8"/>
    <n v="95.4"/>
  </r>
  <r>
    <s v="PROP0003"/>
    <s v="2019-Q2"/>
    <x v="0"/>
    <x v="2"/>
    <x v="1"/>
    <n v="2000"/>
    <x v="32"/>
    <n v="6"/>
    <n v="800.24"/>
    <n v="600000"/>
    <n v="35"/>
    <n v="8"/>
    <n v="95.4"/>
  </r>
  <r>
    <s v="PROP0003"/>
    <s v="2019-Q3"/>
    <x v="0"/>
    <x v="2"/>
    <x v="1"/>
    <n v="2000"/>
    <x v="33"/>
    <n v="5"/>
    <n v="504.47"/>
    <n v="600000"/>
    <n v="35"/>
    <n v="8"/>
    <n v="95.4"/>
  </r>
  <r>
    <s v="PROP0003"/>
    <s v="2019-Q4"/>
    <x v="0"/>
    <x v="2"/>
    <x v="1"/>
    <n v="2000"/>
    <x v="29"/>
    <n v="7"/>
    <n v="340.55"/>
    <n v="600000"/>
    <n v="35"/>
    <n v="8"/>
    <n v="95.4"/>
  </r>
  <r>
    <s v="PROP0003"/>
    <s v="2020-Q1"/>
    <x v="0"/>
    <x v="2"/>
    <x v="1"/>
    <n v="2060"/>
    <x v="21"/>
    <n v="9"/>
    <n v="453.78"/>
    <n v="630000"/>
    <n v="35"/>
    <n v="8"/>
    <n v="95.4"/>
  </r>
  <r>
    <s v="PROP0003"/>
    <s v="2020-Q2"/>
    <x v="0"/>
    <x v="2"/>
    <x v="1"/>
    <n v="2060"/>
    <x v="22"/>
    <n v="14"/>
    <n v="356.01"/>
    <n v="630000"/>
    <n v="35"/>
    <n v="8"/>
    <n v="95.4"/>
  </r>
  <r>
    <s v="PROP0003"/>
    <s v="2020-Q3"/>
    <x v="0"/>
    <x v="2"/>
    <x v="1"/>
    <n v="2060"/>
    <x v="22"/>
    <n v="14"/>
    <n v="561.97"/>
    <n v="630000"/>
    <n v="35"/>
    <n v="8"/>
    <n v="95.4"/>
  </r>
  <r>
    <s v="PROP0003"/>
    <s v="2020-Q4"/>
    <x v="0"/>
    <x v="2"/>
    <x v="1"/>
    <n v="2060"/>
    <x v="22"/>
    <n v="14"/>
    <n v="681.27"/>
    <n v="630000"/>
    <n v="35"/>
    <n v="8"/>
    <n v="95.4"/>
  </r>
  <r>
    <s v="PROP0003"/>
    <s v="2021-Q1"/>
    <x v="0"/>
    <x v="2"/>
    <x v="1"/>
    <n v="2121.8000000000002"/>
    <x v="14"/>
    <n v="8"/>
    <n v="468.15"/>
    <n v="661500"/>
    <n v="35"/>
    <n v="8"/>
    <n v="95.4"/>
  </r>
  <r>
    <s v="PROP0003"/>
    <s v="2021-Q2"/>
    <x v="0"/>
    <x v="2"/>
    <x v="1"/>
    <n v="2121.8000000000002"/>
    <x v="14"/>
    <n v="8"/>
    <n v="363.12"/>
    <n v="661500"/>
    <n v="35"/>
    <n v="8"/>
    <n v="95.4"/>
  </r>
  <r>
    <s v="PROP0003"/>
    <s v="2021-Q3"/>
    <x v="0"/>
    <x v="2"/>
    <x v="1"/>
    <n v="2121.8000000000002"/>
    <x v="14"/>
    <n v="8"/>
    <n v="777.95"/>
    <n v="661500"/>
    <n v="35"/>
    <n v="8"/>
    <n v="95.4"/>
  </r>
  <r>
    <s v="PROP0003"/>
    <s v="2021-Q4"/>
    <x v="0"/>
    <x v="2"/>
    <x v="1"/>
    <n v="2121.8000000000002"/>
    <x v="14"/>
    <n v="8"/>
    <n v="487.26"/>
    <n v="661500"/>
    <n v="35"/>
    <n v="8"/>
    <n v="95.4"/>
  </r>
  <r>
    <s v="PROP0003"/>
    <s v="2022-Q1"/>
    <x v="0"/>
    <x v="2"/>
    <x v="1"/>
    <n v="2185.4499999999998"/>
    <x v="34"/>
    <n v="7"/>
    <n v="463.72"/>
    <n v="694575"/>
    <n v="35"/>
    <n v="8"/>
    <n v="95.4"/>
  </r>
  <r>
    <s v="PROP0003"/>
    <s v="2022-Q2"/>
    <x v="0"/>
    <x v="2"/>
    <x v="1"/>
    <n v="2185.4499999999998"/>
    <x v="17"/>
    <n v="5"/>
    <n v="352.41"/>
    <n v="694575"/>
    <n v="35"/>
    <n v="8"/>
    <n v="95.4"/>
  </r>
  <r>
    <s v="PROP0003"/>
    <s v="2022-Q3"/>
    <x v="0"/>
    <x v="2"/>
    <x v="1"/>
    <n v="2185.4499999999998"/>
    <x v="32"/>
    <n v="6"/>
    <n v="697.21"/>
    <n v="694575"/>
    <n v="35"/>
    <n v="8"/>
    <n v="95.4"/>
  </r>
  <r>
    <s v="PROP0003"/>
    <s v="2022-Q4"/>
    <x v="0"/>
    <x v="2"/>
    <x v="1"/>
    <n v="2185.4499999999998"/>
    <x v="35"/>
    <n v="6"/>
    <n v="387.1"/>
    <n v="694575"/>
    <n v="35"/>
    <n v="8"/>
    <n v="95.4"/>
  </r>
  <r>
    <s v="PROP0003"/>
    <s v="2023-Q1"/>
    <x v="0"/>
    <x v="2"/>
    <x v="1"/>
    <n v="2251.02"/>
    <x v="18"/>
    <n v="6"/>
    <n v="338.38"/>
    <n v="729303.75"/>
    <n v="35"/>
    <n v="8"/>
    <n v="95.4"/>
  </r>
  <r>
    <s v="PROP0003"/>
    <s v="2023-Q2"/>
    <x v="0"/>
    <x v="2"/>
    <x v="1"/>
    <n v="2251.02"/>
    <x v="36"/>
    <n v="5"/>
    <n v="303.89999999999998"/>
    <n v="729303.75"/>
    <n v="35"/>
    <n v="8"/>
    <n v="95.4"/>
  </r>
  <r>
    <s v="PROP0003"/>
    <s v="2023-Q3"/>
    <x v="0"/>
    <x v="2"/>
    <x v="1"/>
    <n v="2251.02"/>
    <x v="31"/>
    <n v="4"/>
    <n v="785.77"/>
    <n v="729303.75"/>
    <n v="35"/>
    <n v="8"/>
    <n v="95.4"/>
  </r>
  <r>
    <s v="PROP0003"/>
    <s v="2023-Q4"/>
    <x v="0"/>
    <x v="2"/>
    <x v="1"/>
    <n v="2251.02"/>
    <x v="24"/>
    <n v="7"/>
    <n v="249.32"/>
    <n v="729303.75"/>
    <n v="35"/>
    <n v="8"/>
    <n v="95.4"/>
  </r>
  <r>
    <s v="PROP0003"/>
    <s v="2024-Q1"/>
    <x v="0"/>
    <x v="2"/>
    <x v="1"/>
    <n v="2318.5500000000002"/>
    <x v="37"/>
    <n v="8"/>
    <n v="274.77"/>
    <n v="765768.94"/>
    <n v="35"/>
    <n v="8"/>
    <n v="95.4"/>
  </r>
  <r>
    <s v="PROP0003"/>
    <s v="2024-Q2"/>
    <x v="0"/>
    <x v="2"/>
    <x v="1"/>
    <n v="2318.5500000000002"/>
    <x v="38"/>
    <n v="5"/>
    <n v="259.25"/>
    <n v="765768.94"/>
    <n v="35"/>
    <n v="8"/>
    <n v="95.4"/>
  </r>
  <r>
    <s v="PROP0003"/>
    <s v="2024-Q3"/>
    <x v="0"/>
    <x v="2"/>
    <x v="1"/>
    <n v="2318.5500000000002"/>
    <x v="26"/>
    <n v="6"/>
    <n v="342.05"/>
    <n v="765768.94"/>
    <n v="35"/>
    <n v="8"/>
    <n v="95.4"/>
  </r>
  <r>
    <s v="PROP0003"/>
    <s v="2024-Q4"/>
    <x v="0"/>
    <x v="2"/>
    <x v="1"/>
    <n v="2318.5500000000002"/>
    <x v="39"/>
    <n v="7"/>
    <n v="389.02"/>
    <n v="765768.94"/>
    <n v="35"/>
    <n v="8"/>
    <n v="95.4"/>
  </r>
  <r>
    <s v="PROP0004"/>
    <s v="2019-Q1"/>
    <x v="0"/>
    <x v="3"/>
    <x v="2"/>
    <n v="2210"/>
    <x v="40"/>
    <n v="2"/>
    <n v="551.54"/>
    <n v="585000"/>
    <n v="22"/>
    <n v="8"/>
    <n v="96.1"/>
  </r>
  <r>
    <s v="PROP0004"/>
    <s v="2019-Q2"/>
    <x v="0"/>
    <x v="3"/>
    <x v="2"/>
    <n v="2210"/>
    <x v="35"/>
    <n v="6"/>
    <n v="619.98"/>
    <n v="585000"/>
    <n v="22"/>
    <n v="8"/>
    <n v="96.1"/>
  </r>
  <r>
    <s v="PROP0004"/>
    <s v="2019-Q3"/>
    <x v="0"/>
    <x v="3"/>
    <x v="2"/>
    <n v="2210"/>
    <x v="41"/>
    <n v="4"/>
    <n v="242.71"/>
    <n v="585000"/>
    <n v="22"/>
    <n v="8"/>
    <n v="96.1"/>
  </r>
  <r>
    <s v="PROP0004"/>
    <s v="2019-Q4"/>
    <x v="0"/>
    <x v="3"/>
    <x v="2"/>
    <n v="2210"/>
    <x v="33"/>
    <n v="5"/>
    <n v="385.69"/>
    <n v="585000"/>
    <n v="22"/>
    <n v="8"/>
    <n v="96.1"/>
  </r>
  <r>
    <s v="PROP0004"/>
    <s v="2020-Q1"/>
    <x v="0"/>
    <x v="3"/>
    <x v="2"/>
    <n v="2276.3000000000002"/>
    <x v="42"/>
    <n v="7"/>
    <n v="413.77"/>
    <n v="614250"/>
    <n v="22"/>
    <n v="8"/>
    <n v="96.1"/>
  </r>
  <r>
    <s v="PROP0004"/>
    <s v="2020-Q2"/>
    <x v="0"/>
    <x v="3"/>
    <x v="2"/>
    <n v="2276.3000000000002"/>
    <x v="5"/>
    <n v="11"/>
    <n v="482.42"/>
    <n v="614250"/>
    <n v="22"/>
    <n v="8"/>
    <n v="96.1"/>
  </r>
  <r>
    <s v="PROP0004"/>
    <s v="2020-Q3"/>
    <x v="0"/>
    <x v="3"/>
    <x v="2"/>
    <n v="2276.3000000000002"/>
    <x v="5"/>
    <n v="11"/>
    <n v="339.65"/>
    <n v="614250"/>
    <n v="22"/>
    <n v="8"/>
    <n v="96.1"/>
  </r>
  <r>
    <s v="PROP0004"/>
    <s v="2020-Q4"/>
    <x v="0"/>
    <x v="3"/>
    <x v="2"/>
    <n v="2276.3000000000002"/>
    <x v="5"/>
    <n v="11"/>
    <n v="274.3"/>
    <n v="614250"/>
    <n v="22"/>
    <n v="8"/>
    <n v="96.1"/>
  </r>
  <r>
    <s v="PROP0004"/>
    <s v="2021-Q1"/>
    <x v="0"/>
    <x v="3"/>
    <x v="2"/>
    <n v="2344.59"/>
    <x v="35"/>
    <n v="6"/>
    <n v="552.77"/>
    <n v="644962.5"/>
    <n v="22"/>
    <n v="8"/>
    <n v="96.1"/>
  </r>
  <r>
    <s v="PROP0004"/>
    <s v="2021-Q2"/>
    <x v="0"/>
    <x v="3"/>
    <x v="2"/>
    <n v="2344.59"/>
    <x v="35"/>
    <n v="6"/>
    <n v="465.3"/>
    <n v="644962.5"/>
    <n v="22"/>
    <n v="8"/>
    <n v="96.1"/>
  </r>
  <r>
    <s v="PROP0004"/>
    <s v="2021-Q3"/>
    <x v="0"/>
    <x v="3"/>
    <x v="2"/>
    <n v="2344.59"/>
    <x v="35"/>
    <n v="6"/>
    <n v="866.01"/>
    <n v="644962.5"/>
    <n v="22"/>
    <n v="8"/>
    <n v="96.1"/>
  </r>
  <r>
    <s v="PROP0004"/>
    <s v="2021-Q4"/>
    <x v="0"/>
    <x v="3"/>
    <x v="2"/>
    <n v="2344.59"/>
    <x v="35"/>
    <n v="6"/>
    <n v="329.34"/>
    <n v="644962.5"/>
    <n v="22"/>
    <n v="8"/>
    <n v="96.1"/>
  </r>
  <r>
    <s v="PROP0004"/>
    <s v="2022-Q1"/>
    <x v="0"/>
    <x v="3"/>
    <x v="2"/>
    <n v="2414.9299999999998"/>
    <x v="43"/>
    <n v="2"/>
    <n v="434.2"/>
    <n v="677210.63"/>
    <n v="22"/>
    <n v="8"/>
    <n v="96.1"/>
  </r>
  <r>
    <s v="PROP0004"/>
    <s v="2022-Q2"/>
    <x v="0"/>
    <x v="3"/>
    <x v="2"/>
    <n v="2414.9299999999998"/>
    <x v="44"/>
    <n v="2"/>
    <n v="232.34"/>
    <n v="677210.63"/>
    <n v="22"/>
    <n v="8"/>
    <n v="96.1"/>
  </r>
  <r>
    <s v="PROP0004"/>
    <s v="2022-Q3"/>
    <x v="0"/>
    <x v="3"/>
    <x v="2"/>
    <n v="2414.9299999999998"/>
    <x v="45"/>
    <n v="4"/>
    <n v="343.57"/>
    <n v="677210.63"/>
    <n v="22"/>
    <n v="8"/>
    <n v="96.1"/>
  </r>
  <r>
    <s v="PROP0004"/>
    <s v="2022-Q4"/>
    <x v="0"/>
    <x v="3"/>
    <x v="2"/>
    <n v="2414.9299999999998"/>
    <x v="46"/>
    <n v="2"/>
    <n v="443.35"/>
    <n v="677210.63"/>
    <n v="22"/>
    <n v="8"/>
    <n v="96.1"/>
  </r>
  <r>
    <s v="PROP0004"/>
    <s v="2023-Q1"/>
    <x v="0"/>
    <x v="3"/>
    <x v="2"/>
    <n v="2487.37"/>
    <x v="47"/>
    <n v="5"/>
    <n v="656.77"/>
    <n v="711071.16"/>
    <n v="22"/>
    <n v="8"/>
    <n v="96.1"/>
  </r>
  <r>
    <s v="PROP0004"/>
    <s v="2023-Q2"/>
    <x v="0"/>
    <x v="3"/>
    <x v="2"/>
    <n v="2487.37"/>
    <x v="17"/>
    <n v="5"/>
    <n v="250.3"/>
    <n v="711071.16"/>
    <n v="22"/>
    <n v="8"/>
    <n v="96.1"/>
  </r>
  <r>
    <s v="PROP0004"/>
    <s v="2023-Q3"/>
    <x v="0"/>
    <x v="3"/>
    <x v="2"/>
    <n v="2487.37"/>
    <x v="48"/>
    <n v="3"/>
    <n v="212.88"/>
    <n v="711071.16"/>
    <n v="22"/>
    <n v="8"/>
    <n v="96.1"/>
  </r>
  <r>
    <s v="PROP0004"/>
    <s v="2023-Q4"/>
    <x v="0"/>
    <x v="3"/>
    <x v="2"/>
    <n v="2487.37"/>
    <x v="49"/>
    <n v="5"/>
    <n v="570.55999999999995"/>
    <n v="711071.16"/>
    <n v="22"/>
    <n v="8"/>
    <n v="96.1"/>
  </r>
  <r>
    <s v="PROP0004"/>
    <s v="2024-Q1"/>
    <x v="0"/>
    <x v="3"/>
    <x v="2"/>
    <n v="2562"/>
    <x v="50"/>
    <n v="1"/>
    <n v="441.48"/>
    <n v="746624.71"/>
    <n v="22"/>
    <n v="8"/>
    <n v="96.1"/>
  </r>
  <r>
    <s v="PROP0004"/>
    <s v="2024-Q2"/>
    <x v="0"/>
    <x v="3"/>
    <x v="2"/>
    <n v="2562"/>
    <x v="51"/>
    <n v="6"/>
    <n v="226.14"/>
    <n v="746624.71"/>
    <n v="22"/>
    <n v="8"/>
    <n v="96.1"/>
  </r>
  <r>
    <s v="PROP0004"/>
    <s v="2024-Q3"/>
    <x v="0"/>
    <x v="3"/>
    <x v="2"/>
    <n v="2562"/>
    <x v="47"/>
    <n v="5"/>
    <n v="469.59"/>
    <n v="746624.71"/>
    <n v="22"/>
    <n v="8"/>
    <n v="96.1"/>
  </r>
  <r>
    <s v="PROP0004"/>
    <s v="2024-Q4"/>
    <x v="0"/>
    <x v="3"/>
    <x v="2"/>
    <n v="2562"/>
    <x v="52"/>
    <n v="2"/>
    <n v="332.4"/>
    <n v="746624.71"/>
    <n v="22"/>
    <n v="8"/>
    <n v="96.1"/>
  </r>
  <r>
    <s v="PROP0005"/>
    <s v="2019-Q1"/>
    <x v="0"/>
    <x v="4"/>
    <x v="1"/>
    <n v="2800"/>
    <x v="26"/>
    <n v="6"/>
    <n v="579.67999999999995"/>
    <n v="840000"/>
    <n v="18"/>
    <n v="9"/>
    <n v="96.8"/>
  </r>
  <r>
    <s v="PROP0005"/>
    <s v="2019-Q2"/>
    <x v="0"/>
    <x v="4"/>
    <x v="1"/>
    <n v="2800"/>
    <x v="31"/>
    <n v="4"/>
    <n v="449.65"/>
    <n v="840000"/>
    <n v="18"/>
    <n v="9"/>
    <n v="96.8"/>
  </r>
  <r>
    <s v="PROP0005"/>
    <s v="2019-Q3"/>
    <x v="0"/>
    <x v="4"/>
    <x v="1"/>
    <n v="2800"/>
    <x v="53"/>
    <n v="3"/>
    <n v="507.37"/>
    <n v="840000"/>
    <n v="18"/>
    <n v="9"/>
    <n v="96.8"/>
  </r>
  <r>
    <s v="PROP0005"/>
    <s v="2019-Q4"/>
    <x v="0"/>
    <x v="4"/>
    <x v="1"/>
    <n v="2800"/>
    <x v="46"/>
    <n v="2"/>
    <n v="398.42"/>
    <n v="840000"/>
    <n v="18"/>
    <n v="9"/>
    <n v="96.8"/>
  </r>
  <r>
    <s v="PROP0005"/>
    <s v="2020-Q1"/>
    <x v="0"/>
    <x v="4"/>
    <x v="1"/>
    <n v="2884"/>
    <x v="35"/>
    <n v="6"/>
    <n v="507.24"/>
    <n v="882000"/>
    <n v="18"/>
    <n v="9"/>
    <n v="96.8"/>
  </r>
  <r>
    <s v="PROP0005"/>
    <s v="2020-Q2"/>
    <x v="0"/>
    <x v="4"/>
    <x v="1"/>
    <n v="2884"/>
    <x v="54"/>
    <n v="10"/>
    <n v="387.51"/>
    <n v="882000"/>
    <n v="18"/>
    <n v="9"/>
    <n v="96.8"/>
  </r>
  <r>
    <s v="PROP0005"/>
    <s v="2020-Q3"/>
    <x v="0"/>
    <x v="4"/>
    <x v="1"/>
    <n v="2884"/>
    <x v="54"/>
    <n v="10"/>
    <n v="697.55"/>
    <n v="882000"/>
    <n v="18"/>
    <n v="9"/>
    <n v="96.8"/>
  </r>
  <r>
    <s v="PROP0005"/>
    <s v="2020-Q4"/>
    <x v="0"/>
    <x v="4"/>
    <x v="1"/>
    <n v="2884"/>
    <x v="54"/>
    <n v="10"/>
    <n v="527.91"/>
    <n v="882000"/>
    <n v="18"/>
    <n v="9"/>
    <n v="96.8"/>
  </r>
  <r>
    <s v="PROP0005"/>
    <s v="2021-Q1"/>
    <x v="0"/>
    <x v="4"/>
    <x v="1"/>
    <n v="2970.52"/>
    <x v="49"/>
    <n v="5"/>
    <n v="1129.48"/>
    <n v="926100"/>
    <n v="18"/>
    <n v="9"/>
    <n v="96.8"/>
  </r>
  <r>
    <s v="PROP0005"/>
    <s v="2021-Q2"/>
    <x v="0"/>
    <x v="4"/>
    <x v="1"/>
    <n v="2970.52"/>
    <x v="49"/>
    <n v="5"/>
    <n v="299.05"/>
    <n v="926100"/>
    <n v="18"/>
    <n v="9"/>
    <n v="96.8"/>
  </r>
  <r>
    <s v="PROP0005"/>
    <s v="2021-Q3"/>
    <x v="0"/>
    <x v="4"/>
    <x v="1"/>
    <n v="2970.52"/>
    <x v="49"/>
    <n v="5"/>
    <n v="457.97"/>
    <n v="926100"/>
    <n v="18"/>
    <n v="9"/>
    <n v="96.8"/>
  </r>
  <r>
    <s v="PROP0005"/>
    <s v="2021-Q4"/>
    <x v="0"/>
    <x v="4"/>
    <x v="1"/>
    <n v="2970.52"/>
    <x v="49"/>
    <n v="5"/>
    <n v="472.94"/>
    <n v="926100"/>
    <n v="18"/>
    <n v="9"/>
    <n v="96.8"/>
  </r>
  <r>
    <s v="PROP0005"/>
    <s v="2022-Q1"/>
    <x v="0"/>
    <x v="4"/>
    <x v="1"/>
    <n v="3059.64"/>
    <x v="55"/>
    <n v="1"/>
    <n v="274.07"/>
    <n v="972405"/>
    <n v="18"/>
    <n v="9"/>
    <n v="96.8"/>
  </r>
  <r>
    <s v="PROP0005"/>
    <s v="2022-Q2"/>
    <x v="0"/>
    <x v="4"/>
    <x v="1"/>
    <n v="3059.64"/>
    <x v="56"/>
    <n v="1"/>
    <n v="427.5"/>
    <n v="972405"/>
    <n v="18"/>
    <n v="9"/>
    <n v="96.8"/>
  </r>
  <r>
    <s v="PROP0005"/>
    <s v="2022-Q3"/>
    <x v="0"/>
    <x v="4"/>
    <x v="1"/>
    <n v="3059.64"/>
    <x v="57"/>
    <n v="4"/>
    <n v="676.21"/>
    <n v="972405"/>
    <n v="18"/>
    <n v="9"/>
    <n v="96.8"/>
  </r>
  <r>
    <s v="PROP0005"/>
    <s v="2022-Q4"/>
    <x v="0"/>
    <x v="4"/>
    <x v="1"/>
    <n v="3059.64"/>
    <x v="43"/>
    <n v="2"/>
    <n v="579.44000000000005"/>
    <n v="972405"/>
    <n v="18"/>
    <n v="9"/>
    <n v="96.8"/>
  </r>
  <r>
    <s v="PROP0005"/>
    <s v="2023-Q1"/>
    <x v="0"/>
    <x v="4"/>
    <x v="1"/>
    <n v="3151.42"/>
    <x v="53"/>
    <n v="3"/>
    <n v="671.76"/>
    <n v="1021025.25"/>
    <n v="18"/>
    <n v="9"/>
    <n v="96.8"/>
  </r>
  <r>
    <s v="PROP0005"/>
    <s v="2023-Q2"/>
    <x v="0"/>
    <x v="4"/>
    <x v="1"/>
    <n v="3151.42"/>
    <x v="58"/>
    <n v="3"/>
    <n v="635.36"/>
    <n v="1021025.25"/>
    <n v="18"/>
    <n v="9"/>
    <n v="96.8"/>
  </r>
  <r>
    <s v="PROP0005"/>
    <s v="2023-Q3"/>
    <x v="0"/>
    <x v="4"/>
    <x v="1"/>
    <n v="3151.42"/>
    <x v="59"/>
    <n v="3"/>
    <n v="340.93"/>
    <n v="1021025.25"/>
    <n v="18"/>
    <n v="9"/>
    <n v="96.8"/>
  </r>
  <r>
    <s v="PROP0005"/>
    <s v="2023-Q4"/>
    <x v="0"/>
    <x v="4"/>
    <x v="1"/>
    <n v="3151.42"/>
    <x v="60"/>
    <n v="2"/>
    <n v="517.29"/>
    <n v="1021025.25"/>
    <n v="18"/>
    <n v="9"/>
    <n v="96.8"/>
  </r>
  <r>
    <s v="PROP0005"/>
    <s v="2024-Q1"/>
    <x v="0"/>
    <x v="4"/>
    <x v="1"/>
    <n v="3245.97"/>
    <x v="61"/>
    <n v="6"/>
    <n v="445.48"/>
    <n v="1072076.51"/>
    <n v="18"/>
    <n v="9"/>
    <n v="96.8"/>
  </r>
  <r>
    <s v="PROP0005"/>
    <s v="2024-Q2"/>
    <x v="0"/>
    <x v="4"/>
    <x v="1"/>
    <n v="3245.97"/>
    <x v="62"/>
    <n v="1"/>
    <n v="430.35"/>
    <n v="1072076.51"/>
    <n v="18"/>
    <n v="9"/>
    <n v="96.8"/>
  </r>
  <r>
    <s v="PROP0005"/>
    <s v="2024-Q3"/>
    <x v="0"/>
    <x v="4"/>
    <x v="1"/>
    <n v="3245.97"/>
    <x v="63"/>
    <n v="2"/>
    <n v="506.6"/>
    <n v="1072076.51"/>
    <n v="18"/>
    <n v="9"/>
    <n v="96.8"/>
  </r>
  <r>
    <s v="PROP0005"/>
    <s v="2024-Q4"/>
    <x v="0"/>
    <x v="4"/>
    <x v="1"/>
    <n v="3245.97"/>
    <x v="55"/>
    <n v="1"/>
    <n v="513.52"/>
    <n v="1072076.51"/>
    <n v="18"/>
    <n v="9"/>
    <n v="96.8"/>
  </r>
  <r>
    <s v="PROP0006"/>
    <s v="2019-Q1"/>
    <x v="2"/>
    <x v="5"/>
    <x v="1"/>
    <n v="2000"/>
    <x v="38"/>
    <n v="5"/>
    <n v="614.73"/>
    <n v="600000"/>
    <n v="52"/>
    <n v="6"/>
    <n v="92.3"/>
  </r>
  <r>
    <s v="PROP0006"/>
    <s v="2019-Q2"/>
    <x v="2"/>
    <x v="5"/>
    <x v="1"/>
    <n v="2000"/>
    <x v="31"/>
    <n v="4"/>
    <n v="545.54999999999995"/>
    <n v="600000"/>
    <n v="52"/>
    <n v="6"/>
    <n v="92.3"/>
  </r>
  <r>
    <s v="PROP0006"/>
    <s v="2019-Q3"/>
    <x v="2"/>
    <x v="5"/>
    <x v="1"/>
    <n v="2000"/>
    <x v="14"/>
    <n v="9"/>
    <n v="459.5"/>
    <n v="600000"/>
    <n v="52"/>
    <n v="6"/>
    <n v="92.3"/>
  </r>
  <r>
    <s v="PROP0006"/>
    <s v="2019-Q4"/>
    <x v="2"/>
    <x v="5"/>
    <x v="1"/>
    <n v="2000"/>
    <x v="64"/>
    <n v="7"/>
    <n v="634.17999999999995"/>
    <n v="600000"/>
    <n v="52"/>
    <n v="6"/>
    <n v="92.3"/>
  </r>
  <r>
    <s v="PROP0006"/>
    <s v="2020-Q1"/>
    <x v="2"/>
    <x v="5"/>
    <x v="1"/>
    <n v="2060"/>
    <x v="21"/>
    <n v="9"/>
    <n v="382.69"/>
    <n v="630000"/>
    <n v="52"/>
    <n v="6"/>
    <n v="92.3"/>
  </r>
  <r>
    <s v="PROP0006"/>
    <s v="2020-Q2"/>
    <x v="2"/>
    <x v="5"/>
    <x v="1"/>
    <n v="2060"/>
    <x v="22"/>
    <n v="14"/>
    <n v="340.09"/>
    <n v="630000"/>
    <n v="52"/>
    <n v="6"/>
    <n v="92.3"/>
  </r>
  <r>
    <s v="PROP0006"/>
    <s v="2020-Q3"/>
    <x v="2"/>
    <x v="5"/>
    <x v="1"/>
    <n v="2060"/>
    <x v="22"/>
    <n v="14"/>
    <n v="300.22000000000003"/>
    <n v="630000"/>
    <n v="52"/>
    <n v="6"/>
    <n v="92.3"/>
  </r>
  <r>
    <s v="PROP0006"/>
    <s v="2020-Q4"/>
    <x v="2"/>
    <x v="5"/>
    <x v="1"/>
    <n v="2060"/>
    <x v="22"/>
    <n v="14"/>
    <n v="310.87"/>
    <n v="630000"/>
    <n v="52"/>
    <n v="6"/>
    <n v="92.3"/>
  </r>
  <r>
    <s v="PROP0006"/>
    <s v="2021-Q1"/>
    <x v="2"/>
    <x v="5"/>
    <x v="1"/>
    <n v="2121.8000000000002"/>
    <x v="14"/>
    <n v="8"/>
    <n v="454.18"/>
    <n v="661500"/>
    <n v="52"/>
    <n v="6"/>
    <n v="92.3"/>
  </r>
  <r>
    <s v="PROP0006"/>
    <s v="2021-Q2"/>
    <x v="2"/>
    <x v="5"/>
    <x v="1"/>
    <n v="2121.8000000000002"/>
    <x v="14"/>
    <n v="8"/>
    <n v="298.3"/>
    <n v="661500"/>
    <n v="52"/>
    <n v="6"/>
    <n v="92.3"/>
  </r>
  <r>
    <s v="PROP0006"/>
    <s v="2021-Q3"/>
    <x v="2"/>
    <x v="5"/>
    <x v="1"/>
    <n v="2121.8000000000002"/>
    <x v="14"/>
    <n v="8"/>
    <n v="584.13"/>
    <n v="661500"/>
    <n v="52"/>
    <n v="6"/>
    <n v="92.3"/>
  </r>
  <r>
    <s v="PROP0006"/>
    <s v="2021-Q4"/>
    <x v="2"/>
    <x v="5"/>
    <x v="1"/>
    <n v="2121.8000000000002"/>
    <x v="14"/>
    <n v="8"/>
    <n v="951.81"/>
    <n v="661500"/>
    <n v="52"/>
    <n v="6"/>
    <n v="92.3"/>
  </r>
  <r>
    <s v="PROP0006"/>
    <s v="2022-Q1"/>
    <x v="2"/>
    <x v="5"/>
    <x v="1"/>
    <n v="2185.4499999999998"/>
    <x v="18"/>
    <n v="6"/>
    <n v="214.28"/>
    <n v="694575"/>
    <n v="52"/>
    <n v="6"/>
    <n v="92.3"/>
  </r>
  <r>
    <s v="PROP0006"/>
    <s v="2022-Q2"/>
    <x v="2"/>
    <x v="5"/>
    <x v="1"/>
    <n v="2185.4499999999998"/>
    <x v="33"/>
    <n v="5"/>
    <n v="543.17999999999995"/>
    <n v="694575"/>
    <n v="52"/>
    <n v="6"/>
    <n v="92.3"/>
  </r>
  <r>
    <s v="PROP0006"/>
    <s v="2022-Q3"/>
    <x v="2"/>
    <x v="5"/>
    <x v="1"/>
    <n v="2185.4499999999998"/>
    <x v="65"/>
    <n v="6"/>
    <n v="571.12"/>
    <n v="694575"/>
    <n v="52"/>
    <n v="6"/>
    <n v="92.3"/>
  </r>
  <r>
    <s v="PROP0006"/>
    <s v="2022-Q4"/>
    <x v="2"/>
    <x v="5"/>
    <x v="1"/>
    <n v="2185.4499999999998"/>
    <x v="66"/>
    <n v="9"/>
    <n v="242.45"/>
    <n v="694575"/>
    <n v="52"/>
    <n v="6"/>
    <n v="92.3"/>
  </r>
  <r>
    <s v="PROP0006"/>
    <s v="2023-Q1"/>
    <x v="2"/>
    <x v="5"/>
    <x v="1"/>
    <n v="2251.02"/>
    <x v="67"/>
    <n v="7"/>
    <n v="561.54999999999995"/>
    <n v="729303.75"/>
    <n v="52"/>
    <n v="6"/>
    <n v="92.3"/>
  </r>
  <r>
    <s v="PROP0006"/>
    <s v="2023-Q2"/>
    <x v="2"/>
    <x v="5"/>
    <x v="1"/>
    <n v="2251.02"/>
    <x v="68"/>
    <n v="9"/>
    <n v="406.37"/>
    <n v="729303.75"/>
    <n v="52"/>
    <n v="6"/>
    <n v="92.3"/>
  </r>
  <r>
    <s v="PROP0006"/>
    <s v="2023-Q3"/>
    <x v="2"/>
    <x v="5"/>
    <x v="1"/>
    <n v="2251.02"/>
    <x v="69"/>
    <n v="5"/>
    <n v="646.88"/>
    <n v="729303.75"/>
    <n v="52"/>
    <n v="6"/>
    <n v="92.3"/>
  </r>
  <r>
    <s v="PROP0006"/>
    <s v="2023-Q4"/>
    <x v="2"/>
    <x v="5"/>
    <x v="1"/>
    <n v="2251.02"/>
    <x v="70"/>
    <n v="8"/>
    <n v="395.11"/>
    <n v="729303.75"/>
    <n v="52"/>
    <n v="6"/>
    <n v="92.3"/>
  </r>
  <r>
    <s v="PROP0006"/>
    <s v="2024-Q1"/>
    <x v="2"/>
    <x v="5"/>
    <x v="1"/>
    <n v="2318.5500000000002"/>
    <x v="65"/>
    <n v="6"/>
    <n v="645.91999999999996"/>
    <n v="765768.94"/>
    <n v="52"/>
    <n v="6"/>
    <n v="92.3"/>
  </r>
  <r>
    <s v="PROP0006"/>
    <s v="2024-Q2"/>
    <x v="2"/>
    <x v="5"/>
    <x v="1"/>
    <n v="2318.5500000000002"/>
    <x v="71"/>
    <n v="8"/>
    <n v="341.05"/>
    <n v="765768.94"/>
    <n v="52"/>
    <n v="6"/>
    <n v="92.3"/>
  </r>
  <r>
    <s v="PROP0006"/>
    <s v="2024-Q3"/>
    <x v="2"/>
    <x v="5"/>
    <x v="1"/>
    <n v="2318.5500000000002"/>
    <x v="31"/>
    <n v="4"/>
    <n v="647.33000000000004"/>
    <n v="765768.94"/>
    <n v="52"/>
    <n v="6"/>
    <n v="92.3"/>
  </r>
  <r>
    <s v="PROP0006"/>
    <s v="2024-Q4"/>
    <x v="2"/>
    <x v="5"/>
    <x v="1"/>
    <n v="2318.5500000000002"/>
    <x v="70"/>
    <n v="8"/>
    <n v="395.87"/>
    <n v="765768.94"/>
    <n v="52"/>
    <n v="6"/>
    <n v="92.3"/>
  </r>
  <r>
    <s v="PROP0007"/>
    <s v="2019-Q1"/>
    <x v="1"/>
    <x v="6"/>
    <x v="3"/>
    <n v="1400"/>
    <x v="14"/>
    <n v="8"/>
    <n v="151.1"/>
    <n v="300000"/>
    <n v="55"/>
    <n v="6"/>
    <n v="91.5"/>
  </r>
  <r>
    <s v="PROP0007"/>
    <s v="2019-Q2"/>
    <x v="1"/>
    <x v="6"/>
    <x v="3"/>
    <n v="1400"/>
    <x v="20"/>
    <n v="9"/>
    <n v="411.78"/>
    <n v="300000"/>
    <n v="55"/>
    <n v="6"/>
    <n v="91.5"/>
  </r>
  <r>
    <s v="PROP0007"/>
    <s v="2019-Q3"/>
    <x v="1"/>
    <x v="6"/>
    <x v="3"/>
    <n v="1400"/>
    <x v="11"/>
    <n v="8"/>
    <n v="446.92"/>
    <n v="300000"/>
    <n v="55"/>
    <n v="6"/>
    <n v="91.5"/>
  </r>
  <r>
    <s v="PROP0007"/>
    <s v="2019-Q4"/>
    <x v="1"/>
    <x v="6"/>
    <x v="3"/>
    <n v="1400"/>
    <x v="72"/>
    <n v="4"/>
    <n v="435.79"/>
    <n v="300000"/>
    <n v="55"/>
    <n v="6"/>
    <n v="91.5"/>
  </r>
  <r>
    <s v="PROP0007"/>
    <s v="2020-Q1"/>
    <x v="1"/>
    <x v="6"/>
    <x v="3"/>
    <n v="1442"/>
    <x v="21"/>
    <n v="9"/>
    <n v="556.42999999999995"/>
    <n v="315000"/>
    <n v="55"/>
    <n v="6"/>
    <n v="91.5"/>
  </r>
  <r>
    <s v="PROP0007"/>
    <s v="2020-Q2"/>
    <x v="1"/>
    <x v="6"/>
    <x v="3"/>
    <n v="1442"/>
    <x v="22"/>
    <n v="14"/>
    <n v="447.61"/>
    <n v="315000"/>
    <n v="55"/>
    <n v="6"/>
    <n v="91.5"/>
  </r>
  <r>
    <s v="PROP0007"/>
    <s v="2020-Q3"/>
    <x v="1"/>
    <x v="6"/>
    <x v="3"/>
    <n v="1442"/>
    <x v="22"/>
    <n v="14"/>
    <n v="385.75"/>
    <n v="315000"/>
    <n v="55"/>
    <n v="6"/>
    <n v="91.5"/>
  </r>
  <r>
    <s v="PROP0007"/>
    <s v="2020-Q4"/>
    <x v="1"/>
    <x v="6"/>
    <x v="3"/>
    <n v="1442"/>
    <x v="22"/>
    <n v="14"/>
    <n v="288.87"/>
    <n v="315000"/>
    <n v="55"/>
    <n v="6"/>
    <n v="91.5"/>
  </r>
  <r>
    <s v="PROP0007"/>
    <s v="2021-Q1"/>
    <x v="1"/>
    <x v="6"/>
    <x v="3"/>
    <n v="1485.26"/>
    <x v="14"/>
    <n v="8"/>
    <n v="434.47"/>
    <n v="330750"/>
    <n v="55"/>
    <n v="6"/>
    <n v="91.5"/>
  </r>
  <r>
    <s v="PROP0007"/>
    <s v="2021-Q2"/>
    <x v="1"/>
    <x v="6"/>
    <x v="3"/>
    <n v="1485.26"/>
    <x v="14"/>
    <n v="8"/>
    <n v="232.2"/>
    <n v="330750"/>
    <n v="55"/>
    <n v="6"/>
    <n v="91.5"/>
  </r>
  <r>
    <s v="PROP0007"/>
    <s v="2021-Q3"/>
    <x v="1"/>
    <x v="6"/>
    <x v="3"/>
    <n v="1485.26"/>
    <x v="14"/>
    <n v="8"/>
    <n v="308.72000000000003"/>
    <n v="330750"/>
    <n v="55"/>
    <n v="6"/>
    <n v="91.5"/>
  </r>
  <r>
    <s v="PROP0007"/>
    <s v="2021-Q4"/>
    <x v="1"/>
    <x v="6"/>
    <x v="3"/>
    <n v="1485.26"/>
    <x v="14"/>
    <n v="8"/>
    <n v="433.74"/>
    <n v="330750"/>
    <n v="55"/>
    <n v="6"/>
    <n v="91.5"/>
  </r>
  <r>
    <s v="PROP0007"/>
    <s v="2022-Q1"/>
    <x v="1"/>
    <x v="6"/>
    <x v="3"/>
    <n v="1529.82"/>
    <x v="38"/>
    <n v="5"/>
    <n v="588.29999999999995"/>
    <n v="347287.5"/>
    <n v="55"/>
    <n v="6"/>
    <n v="91.5"/>
  </r>
  <r>
    <s v="PROP0007"/>
    <s v="2022-Q2"/>
    <x v="1"/>
    <x v="6"/>
    <x v="3"/>
    <n v="1529.82"/>
    <x v="17"/>
    <n v="5"/>
    <n v="450.3"/>
    <n v="347287.5"/>
    <n v="55"/>
    <n v="6"/>
    <n v="91.5"/>
  </r>
  <r>
    <s v="PROP0007"/>
    <s v="2022-Q3"/>
    <x v="1"/>
    <x v="6"/>
    <x v="3"/>
    <n v="1529.82"/>
    <x v="73"/>
    <n v="6"/>
    <n v="218.24"/>
    <n v="347287.5"/>
    <n v="55"/>
    <n v="6"/>
    <n v="91.5"/>
  </r>
  <r>
    <s v="PROP0007"/>
    <s v="2022-Q4"/>
    <x v="1"/>
    <x v="6"/>
    <x v="3"/>
    <n v="1529.82"/>
    <x v="70"/>
    <n v="8"/>
    <n v="390.21"/>
    <n v="347287.5"/>
    <n v="55"/>
    <n v="6"/>
    <n v="91.5"/>
  </r>
  <r>
    <s v="PROP0007"/>
    <s v="2023-Q1"/>
    <x v="1"/>
    <x v="6"/>
    <x v="3"/>
    <n v="1575.71"/>
    <x v="28"/>
    <n v="9"/>
    <n v="453.3"/>
    <n v="364651.88"/>
    <n v="55"/>
    <n v="6"/>
    <n v="91.5"/>
  </r>
  <r>
    <s v="PROP0007"/>
    <s v="2023-Q2"/>
    <x v="1"/>
    <x v="6"/>
    <x v="3"/>
    <n v="1575.71"/>
    <x v="42"/>
    <n v="7"/>
    <n v="691.61"/>
    <n v="364651.88"/>
    <n v="55"/>
    <n v="6"/>
    <n v="91.5"/>
  </r>
  <r>
    <s v="PROP0007"/>
    <s v="2023-Q3"/>
    <x v="1"/>
    <x v="6"/>
    <x v="3"/>
    <n v="1575.71"/>
    <x v="26"/>
    <n v="6"/>
    <n v="217.95"/>
    <n v="364651.88"/>
    <n v="55"/>
    <n v="6"/>
    <n v="91.5"/>
  </r>
  <r>
    <s v="PROP0007"/>
    <s v="2023-Q4"/>
    <x v="1"/>
    <x v="6"/>
    <x v="3"/>
    <n v="1575.71"/>
    <x v="19"/>
    <n v="7"/>
    <n v="306.31"/>
    <n v="364651.88"/>
    <n v="55"/>
    <n v="6"/>
    <n v="91.5"/>
  </r>
  <r>
    <s v="PROP0007"/>
    <s v="2024-Q1"/>
    <x v="1"/>
    <x v="6"/>
    <x v="3"/>
    <n v="1622.98"/>
    <x v="73"/>
    <n v="6"/>
    <n v="457.44"/>
    <n v="382884.47"/>
    <n v="55"/>
    <n v="6"/>
    <n v="91.5"/>
  </r>
  <r>
    <s v="PROP0007"/>
    <s v="2024-Q2"/>
    <x v="1"/>
    <x v="6"/>
    <x v="3"/>
    <n v="1622.98"/>
    <x v="74"/>
    <n v="8"/>
    <n v="402.47"/>
    <n v="382884.47"/>
    <n v="55"/>
    <n v="6"/>
    <n v="91.5"/>
  </r>
  <r>
    <s v="PROP0007"/>
    <s v="2024-Q3"/>
    <x v="1"/>
    <x v="6"/>
    <x v="3"/>
    <n v="1622.98"/>
    <x v="75"/>
    <n v="9"/>
    <n v="718.88"/>
    <n v="382884.47"/>
    <n v="55"/>
    <n v="6"/>
    <n v="91.5"/>
  </r>
  <r>
    <s v="PROP0007"/>
    <s v="2024-Q4"/>
    <x v="1"/>
    <x v="6"/>
    <x v="3"/>
    <n v="1622.98"/>
    <x v="64"/>
    <n v="7"/>
    <n v="148.5"/>
    <n v="382884.47"/>
    <n v="55"/>
    <n v="6"/>
    <n v="91.5"/>
  </r>
  <r>
    <s v="PROP0008"/>
    <s v="2019-Q1"/>
    <x v="1"/>
    <x v="7"/>
    <x v="3"/>
    <n v="1400"/>
    <x v="47"/>
    <n v="5"/>
    <n v="173.06"/>
    <n v="300000"/>
    <n v="61"/>
    <n v="6"/>
    <n v="90.8"/>
  </r>
  <r>
    <s v="PROP0008"/>
    <s v="2019-Q2"/>
    <x v="1"/>
    <x v="7"/>
    <x v="3"/>
    <n v="1400"/>
    <x v="76"/>
    <n v="8"/>
    <n v="418.56"/>
    <n v="300000"/>
    <n v="61"/>
    <n v="6"/>
    <n v="90.8"/>
  </r>
  <r>
    <s v="PROP0008"/>
    <s v="2019-Q3"/>
    <x v="1"/>
    <x v="7"/>
    <x v="3"/>
    <n v="1400"/>
    <x v="36"/>
    <n v="5"/>
    <n v="671.6"/>
    <n v="300000"/>
    <n v="61"/>
    <n v="6"/>
    <n v="90.8"/>
  </r>
  <r>
    <s v="PROP0008"/>
    <s v="2019-Q4"/>
    <x v="1"/>
    <x v="7"/>
    <x v="3"/>
    <n v="1400"/>
    <x v="75"/>
    <n v="9"/>
    <n v="514.23"/>
    <n v="300000"/>
    <n v="61"/>
    <n v="6"/>
    <n v="90.8"/>
  </r>
  <r>
    <s v="PROP0008"/>
    <s v="2020-Q1"/>
    <x v="1"/>
    <x v="7"/>
    <x v="3"/>
    <n v="1442"/>
    <x v="21"/>
    <n v="9"/>
    <n v="363.62"/>
    <n v="315000"/>
    <n v="61"/>
    <n v="6"/>
    <n v="90.8"/>
  </r>
  <r>
    <s v="PROP0008"/>
    <s v="2020-Q2"/>
    <x v="1"/>
    <x v="7"/>
    <x v="3"/>
    <n v="1442"/>
    <x v="22"/>
    <n v="14"/>
    <n v="201.54"/>
    <n v="315000"/>
    <n v="61"/>
    <n v="6"/>
    <n v="90.8"/>
  </r>
  <r>
    <s v="PROP0008"/>
    <s v="2020-Q3"/>
    <x v="1"/>
    <x v="7"/>
    <x v="3"/>
    <n v="1442"/>
    <x v="22"/>
    <n v="14"/>
    <n v="1060.58"/>
    <n v="315000"/>
    <n v="61"/>
    <n v="6"/>
    <n v="90.8"/>
  </r>
  <r>
    <s v="PROP0008"/>
    <s v="2020-Q4"/>
    <x v="1"/>
    <x v="7"/>
    <x v="3"/>
    <n v="1442"/>
    <x v="22"/>
    <n v="14"/>
    <n v="534.41"/>
    <n v="315000"/>
    <n v="61"/>
    <n v="6"/>
    <n v="90.8"/>
  </r>
  <r>
    <s v="PROP0008"/>
    <s v="2021-Q1"/>
    <x v="1"/>
    <x v="7"/>
    <x v="3"/>
    <n v="1485.26"/>
    <x v="14"/>
    <n v="8"/>
    <n v="489.37"/>
    <n v="330750"/>
    <n v="61"/>
    <n v="6"/>
    <n v="90.8"/>
  </r>
  <r>
    <s v="PROP0008"/>
    <s v="2021-Q2"/>
    <x v="1"/>
    <x v="7"/>
    <x v="3"/>
    <n v="1485.26"/>
    <x v="14"/>
    <n v="8"/>
    <n v="658.66"/>
    <n v="330750"/>
    <n v="61"/>
    <n v="6"/>
    <n v="90.8"/>
  </r>
  <r>
    <s v="PROP0008"/>
    <s v="2021-Q3"/>
    <x v="1"/>
    <x v="7"/>
    <x v="3"/>
    <n v="1485.26"/>
    <x v="14"/>
    <n v="8"/>
    <n v="181.69"/>
    <n v="330750"/>
    <n v="61"/>
    <n v="6"/>
    <n v="90.8"/>
  </r>
  <r>
    <s v="PROP0008"/>
    <s v="2021-Q4"/>
    <x v="1"/>
    <x v="7"/>
    <x v="3"/>
    <n v="1485.26"/>
    <x v="14"/>
    <n v="8"/>
    <n v="233.94"/>
    <n v="330750"/>
    <n v="61"/>
    <n v="6"/>
    <n v="90.8"/>
  </r>
  <r>
    <s v="PROP0008"/>
    <s v="2022-Q1"/>
    <x v="1"/>
    <x v="7"/>
    <x v="3"/>
    <n v="1529.82"/>
    <x v="8"/>
    <n v="8"/>
    <n v="346.29"/>
    <n v="347287.5"/>
    <n v="61"/>
    <n v="6"/>
    <n v="90.8"/>
  </r>
  <r>
    <s v="PROP0008"/>
    <s v="2022-Q2"/>
    <x v="1"/>
    <x v="7"/>
    <x v="3"/>
    <n v="1529.82"/>
    <x v="33"/>
    <n v="5"/>
    <n v="462.88"/>
    <n v="347287.5"/>
    <n v="61"/>
    <n v="6"/>
    <n v="90.8"/>
  </r>
  <r>
    <s v="PROP0008"/>
    <s v="2022-Q3"/>
    <x v="1"/>
    <x v="7"/>
    <x v="3"/>
    <n v="1529.82"/>
    <x v="77"/>
    <n v="5"/>
    <n v="748.79"/>
    <n v="347287.5"/>
    <n v="61"/>
    <n v="6"/>
    <n v="90.8"/>
  </r>
  <r>
    <s v="PROP0008"/>
    <s v="2022-Q4"/>
    <x v="1"/>
    <x v="7"/>
    <x v="3"/>
    <n v="1529.82"/>
    <x v="69"/>
    <n v="5"/>
    <n v="110.3"/>
    <n v="347287.5"/>
    <n v="61"/>
    <n v="6"/>
    <n v="90.8"/>
  </r>
  <r>
    <s v="PROP0008"/>
    <s v="2023-Q1"/>
    <x v="1"/>
    <x v="7"/>
    <x v="3"/>
    <n v="1575.71"/>
    <x v="29"/>
    <n v="7"/>
    <n v="252.03"/>
    <n v="364651.88"/>
    <n v="61"/>
    <n v="6"/>
    <n v="90.8"/>
  </r>
  <r>
    <s v="PROP0008"/>
    <s v="2023-Q2"/>
    <x v="1"/>
    <x v="7"/>
    <x v="3"/>
    <n v="1575.71"/>
    <x v="69"/>
    <n v="5"/>
    <n v="218.19"/>
    <n v="364651.88"/>
    <n v="61"/>
    <n v="6"/>
    <n v="90.8"/>
  </r>
  <r>
    <s v="PROP0008"/>
    <s v="2023-Q3"/>
    <x v="1"/>
    <x v="7"/>
    <x v="3"/>
    <n v="1575.71"/>
    <x v="78"/>
    <n v="8"/>
    <n v="380.69"/>
    <n v="364651.88"/>
    <n v="61"/>
    <n v="6"/>
    <n v="90.8"/>
  </r>
  <r>
    <s v="PROP0008"/>
    <s v="2023-Q4"/>
    <x v="1"/>
    <x v="7"/>
    <x v="3"/>
    <n v="1575.71"/>
    <x v="79"/>
    <n v="7"/>
    <n v="350.64"/>
    <n v="364651.88"/>
    <n v="61"/>
    <n v="6"/>
    <n v="90.8"/>
  </r>
  <r>
    <s v="PROP0008"/>
    <s v="2024-Q1"/>
    <x v="1"/>
    <x v="7"/>
    <x v="3"/>
    <n v="1622.98"/>
    <x v="80"/>
    <n v="9"/>
    <n v="788.26"/>
    <n v="382884.47"/>
    <n v="61"/>
    <n v="6"/>
    <n v="90.8"/>
  </r>
  <r>
    <s v="PROP0008"/>
    <s v="2024-Q2"/>
    <x v="1"/>
    <x v="7"/>
    <x v="3"/>
    <n v="1622.98"/>
    <x v="81"/>
    <n v="4"/>
    <n v="204.57"/>
    <n v="382884.47"/>
    <n v="61"/>
    <n v="6"/>
    <n v="90.8"/>
  </r>
  <r>
    <s v="PROP0008"/>
    <s v="2024-Q3"/>
    <x v="1"/>
    <x v="7"/>
    <x v="3"/>
    <n v="1622.98"/>
    <x v="6"/>
    <n v="8"/>
    <n v="256.97000000000003"/>
    <n v="382884.47"/>
    <n v="61"/>
    <n v="6"/>
    <n v="90.8"/>
  </r>
  <r>
    <s v="PROP0008"/>
    <s v="2024-Q4"/>
    <x v="1"/>
    <x v="7"/>
    <x v="3"/>
    <n v="1622.98"/>
    <x v="77"/>
    <n v="5"/>
    <n v="1184.98"/>
    <n v="382884.47"/>
    <n v="61"/>
    <n v="6"/>
    <n v="90.8"/>
  </r>
  <r>
    <s v="PROP0009"/>
    <s v="2019-Q1"/>
    <x v="0"/>
    <x v="0"/>
    <x v="3"/>
    <n v="1190"/>
    <x v="0"/>
    <n v="7"/>
    <n v="145.16"/>
    <n v="255000"/>
    <n v="68"/>
    <n v="6"/>
    <n v="90.3"/>
  </r>
  <r>
    <s v="PROP0009"/>
    <s v="2019-Q2"/>
    <x v="0"/>
    <x v="0"/>
    <x v="3"/>
    <n v="1190"/>
    <x v="54"/>
    <n v="10"/>
    <n v="432.82"/>
    <n v="255000"/>
    <n v="68"/>
    <n v="6"/>
    <n v="90.3"/>
  </r>
  <r>
    <s v="PROP0009"/>
    <s v="2019-Q3"/>
    <x v="0"/>
    <x v="0"/>
    <x v="3"/>
    <n v="1190"/>
    <x v="1"/>
    <n v="12"/>
    <n v="220.8"/>
    <n v="255000"/>
    <n v="68"/>
    <n v="6"/>
    <n v="90.3"/>
  </r>
  <r>
    <s v="PROP0009"/>
    <s v="2019-Q4"/>
    <x v="0"/>
    <x v="0"/>
    <x v="3"/>
    <n v="1190"/>
    <x v="2"/>
    <n v="11"/>
    <n v="562.21"/>
    <n v="255000"/>
    <n v="68"/>
    <n v="6"/>
    <n v="90.3"/>
  </r>
  <r>
    <s v="PROP0009"/>
    <s v="2020-Q1"/>
    <x v="0"/>
    <x v="0"/>
    <x v="3"/>
    <n v="1225.7"/>
    <x v="3"/>
    <n v="12"/>
    <n v="959.64"/>
    <n v="267750"/>
    <n v="68"/>
    <n v="6"/>
    <n v="90.3"/>
  </r>
  <r>
    <s v="PROP0009"/>
    <s v="2020-Q2"/>
    <x v="0"/>
    <x v="0"/>
    <x v="3"/>
    <n v="1225.7"/>
    <x v="4"/>
    <n v="17"/>
    <n v="242.32"/>
    <n v="267750"/>
    <n v="68"/>
    <n v="6"/>
    <n v="90.3"/>
  </r>
  <r>
    <s v="PROP0009"/>
    <s v="2020-Q3"/>
    <x v="0"/>
    <x v="0"/>
    <x v="3"/>
    <n v="1225.7"/>
    <x v="4"/>
    <n v="17"/>
    <n v="969.06"/>
    <n v="267750"/>
    <n v="68"/>
    <n v="6"/>
    <n v="90.3"/>
  </r>
  <r>
    <s v="PROP0009"/>
    <s v="2020-Q4"/>
    <x v="0"/>
    <x v="0"/>
    <x v="3"/>
    <n v="1225.7"/>
    <x v="4"/>
    <n v="17"/>
    <n v="448.06"/>
    <n v="267750"/>
    <n v="68"/>
    <n v="6"/>
    <n v="90.3"/>
  </r>
  <r>
    <s v="PROP0009"/>
    <s v="2021-Q1"/>
    <x v="0"/>
    <x v="0"/>
    <x v="3"/>
    <n v="1262.47"/>
    <x v="5"/>
    <n v="11"/>
    <n v="579.37"/>
    <n v="281137.5"/>
    <n v="68"/>
    <n v="6"/>
    <n v="90.3"/>
  </r>
  <r>
    <s v="PROP0009"/>
    <s v="2021-Q2"/>
    <x v="0"/>
    <x v="0"/>
    <x v="3"/>
    <n v="1262.47"/>
    <x v="5"/>
    <n v="11"/>
    <n v="582.25"/>
    <n v="281137.5"/>
    <n v="68"/>
    <n v="6"/>
    <n v="90.3"/>
  </r>
  <r>
    <s v="PROP0009"/>
    <s v="2021-Q3"/>
    <x v="0"/>
    <x v="0"/>
    <x v="3"/>
    <n v="1262.47"/>
    <x v="5"/>
    <n v="11"/>
    <n v="171.92"/>
    <n v="281137.5"/>
    <n v="68"/>
    <n v="6"/>
    <n v="90.3"/>
  </r>
  <r>
    <s v="PROP0009"/>
    <s v="2021-Q4"/>
    <x v="0"/>
    <x v="0"/>
    <x v="3"/>
    <n v="1262.47"/>
    <x v="5"/>
    <n v="11"/>
    <n v="309.97000000000003"/>
    <n v="281137.5"/>
    <n v="68"/>
    <n v="6"/>
    <n v="90.3"/>
  </r>
  <r>
    <s v="PROP0009"/>
    <s v="2022-Q1"/>
    <x v="0"/>
    <x v="0"/>
    <x v="3"/>
    <n v="1300.3499999999999"/>
    <x v="28"/>
    <n v="9"/>
    <n v="214.95"/>
    <n v="295194.38"/>
    <n v="68"/>
    <n v="6"/>
    <n v="90.3"/>
  </r>
  <r>
    <s v="PROP0009"/>
    <s v="2022-Q2"/>
    <x v="0"/>
    <x v="0"/>
    <x v="3"/>
    <n v="1300.3499999999999"/>
    <x v="64"/>
    <n v="7"/>
    <n v="646.16999999999996"/>
    <n v="295194.38"/>
    <n v="68"/>
    <n v="6"/>
    <n v="90.3"/>
  </r>
  <r>
    <s v="PROP0009"/>
    <s v="2022-Q3"/>
    <x v="0"/>
    <x v="0"/>
    <x v="3"/>
    <n v="1300.3499999999999"/>
    <x v="82"/>
    <n v="11"/>
    <n v="333.75"/>
    <n v="295194.38"/>
    <n v="68"/>
    <n v="6"/>
    <n v="90.3"/>
  </r>
  <r>
    <s v="PROP0009"/>
    <s v="2022-Q4"/>
    <x v="0"/>
    <x v="0"/>
    <x v="3"/>
    <n v="1300.3499999999999"/>
    <x v="76"/>
    <n v="8"/>
    <n v="278.20999999999998"/>
    <n v="295194.38"/>
    <n v="68"/>
    <n v="6"/>
    <n v="90.3"/>
  </r>
  <r>
    <s v="PROP0009"/>
    <s v="2023-Q1"/>
    <x v="0"/>
    <x v="0"/>
    <x v="3"/>
    <n v="1339.36"/>
    <x v="15"/>
    <n v="12"/>
    <n v="375.27"/>
    <n v="309954.09000000003"/>
    <n v="68"/>
    <n v="6"/>
    <n v="90.3"/>
  </r>
  <r>
    <s v="PROP0009"/>
    <s v="2023-Q2"/>
    <x v="0"/>
    <x v="0"/>
    <x v="3"/>
    <n v="1339.36"/>
    <x v="83"/>
    <n v="9"/>
    <n v="307.45"/>
    <n v="309954.09000000003"/>
    <n v="68"/>
    <n v="6"/>
    <n v="90.3"/>
  </r>
  <r>
    <s v="PROP0009"/>
    <s v="2023-Q3"/>
    <x v="0"/>
    <x v="0"/>
    <x v="3"/>
    <n v="1339.36"/>
    <x v="84"/>
    <n v="10"/>
    <n v="526.76"/>
    <n v="309954.09000000003"/>
    <n v="68"/>
    <n v="6"/>
    <n v="90.3"/>
  </r>
  <r>
    <s v="PROP0009"/>
    <s v="2023-Q4"/>
    <x v="0"/>
    <x v="0"/>
    <x v="3"/>
    <n v="1339.36"/>
    <x v="24"/>
    <n v="7"/>
    <n v="504.79"/>
    <n v="309954.09000000003"/>
    <n v="68"/>
    <n v="6"/>
    <n v="90.3"/>
  </r>
  <r>
    <s v="PROP0009"/>
    <s v="2024-Q1"/>
    <x v="0"/>
    <x v="0"/>
    <x v="3"/>
    <n v="1379.54"/>
    <x v="1"/>
    <n v="12"/>
    <n v="368.72"/>
    <n v="325451.8"/>
    <n v="68"/>
    <n v="6"/>
    <n v="90.3"/>
  </r>
  <r>
    <s v="PROP0009"/>
    <s v="2024-Q2"/>
    <x v="0"/>
    <x v="0"/>
    <x v="3"/>
    <n v="1379.54"/>
    <x v="2"/>
    <n v="11"/>
    <n v="338.2"/>
    <n v="325451.8"/>
    <n v="68"/>
    <n v="6"/>
    <n v="90.3"/>
  </r>
  <r>
    <s v="PROP0009"/>
    <s v="2024-Q3"/>
    <x v="0"/>
    <x v="0"/>
    <x v="3"/>
    <n v="1379.54"/>
    <x v="34"/>
    <n v="7"/>
    <n v="322.76"/>
    <n v="325451.8"/>
    <n v="68"/>
    <n v="6"/>
    <n v="90.3"/>
  </r>
  <r>
    <s v="PROP0009"/>
    <s v="2024-Q4"/>
    <x v="0"/>
    <x v="0"/>
    <x v="3"/>
    <n v="1379.54"/>
    <x v="21"/>
    <n v="9"/>
    <n v="294.54000000000002"/>
    <n v="325451.8"/>
    <n v="68"/>
    <n v="6"/>
    <n v="90.3"/>
  </r>
  <r>
    <s v="PROP0010"/>
    <s v="2019-Q1"/>
    <x v="1"/>
    <x v="7"/>
    <x v="0"/>
    <n v="1100"/>
    <x v="19"/>
    <n v="7"/>
    <n v="456.09"/>
    <n v="150000"/>
    <n v="61"/>
    <n v="6"/>
    <n v="90.8"/>
  </r>
  <r>
    <s v="PROP0010"/>
    <s v="2019-Q2"/>
    <x v="1"/>
    <x v="7"/>
    <x v="0"/>
    <n v="1100"/>
    <x v="30"/>
    <n v="5"/>
    <n v="408.49"/>
    <n v="150000"/>
    <n v="61"/>
    <n v="6"/>
    <n v="90.8"/>
  </r>
  <r>
    <s v="PROP0010"/>
    <s v="2019-Q3"/>
    <x v="1"/>
    <x v="7"/>
    <x v="0"/>
    <n v="1100"/>
    <x v="85"/>
    <n v="8"/>
    <n v="234.81"/>
    <n v="150000"/>
    <n v="61"/>
    <n v="6"/>
    <n v="90.8"/>
  </r>
  <r>
    <s v="PROP0010"/>
    <s v="2019-Q4"/>
    <x v="1"/>
    <x v="7"/>
    <x v="0"/>
    <n v="1100"/>
    <x v="41"/>
    <n v="4"/>
    <n v="131.76"/>
    <n v="150000"/>
    <n v="61"/>
    <n v="6"/>
    <n v="90.8"/>
  </r>
  <r>
    <s v="PROP0010"/>
    <s v="2020-Q1"/>
    <x v="1"/>
    <x v="7"/>
    <x v="0"/>
    <n v="1133"/>
    <x v="21"/>
    <n v="9"/>
    <n v="508.12"/>
    <n v="157500"/>
    <n v="61"/>
    <n v="6"/>
    <n v="90.8"/>
  </r>
  <r>
    <s v="PROP0010"/>
    <s v="2020-Q2"/>
    <x v="1"/>
    <x v="7"/>
    <x v="0"/>
    <n v="1133"/>
    <x v="22"/>
    <n v="14"/>
    <n v="136.01"/>
    <n v="157500"/>
    <n v="61"/>
    <n v="6"/>
    <n v="90.8"/>
  </r>
  <r>
    <s v="PROP0010"/>
    <s v="2020-Q3"/>
    <x v="1"/>
    <x v="7"/>
    <x v="0"/>
    <n v="1133"/>
    <x v="22"/>
    <n v="14"/>
    <n v="552.25"/>
    <n v="157500"/>
    <n v="61"/>
    <n v="6"/>
    <n v="90.8"/>
  </r>
  <r>
    <s v="PROP0010"/>
    <s v="2020-Q4"/>
    <x v="1"/>
    <x v="7"/>
    <x v="0"/>
    <n v="1133"/>
    <x v="22"/>
    <n v="14"/>
    <n v="562.36"/>
    <n v="157500"/>
    <n v="61"/>
    <n v="6"/>
    <n v="90.8"/>
  </r>
  <r>
    <s v="PROP0010"/>
    <s v="2021-Q1"/>
    <x v="1"/>
    <x v="7"/>
    <x v="0"/>
    <n v="1166.99"/>
    <x v="14"/>
    <n v="8"/>
    <n v="153.96"/>
    <n v="165375"/>
    <n v="61"/>
    <n v="6"/>
    <n v="90.8"/>
  </r>
  <r>
    <s v="PROP0010"/>
    <s v="2021-Q2"/>
    <x v="1"/>
    <x v="7"/>
    <x v="0"/>
    <n v="1166.99"/>
    <x v="14"/>
    <n v="8"/>
    <n v="155.53"/>
    <n v="165375"/>
    <n v="61"/>
    <n v="6"/>
    <n v="90.8"/>
  </r>
  <r>
    <s v="PROP0010"/>
    <s v="2021-Q3"/>
    <x v="1"/>
    <x v="7"/>
    <x v="0"/>
    <n v="1166.99"/>
    <x v="14"/>
    <n v="8"/>
    <n v="816.31"/>
    <n v="165375"/>
    <n v="61"/>
    <n v="6"/>
    <n v="90.8"/>
  </r>
  <r>
    <s v="PROP0010"/>
    <s v="2021-Q4"/>
    <x v="1"/>
    <x v="7"/>
    <x v="0"/>
    <n v="1166.99"/>
    <x v="14"/>
    <n v="8"/>
    <n v="396.5"/>
    <n v="165375"/>
    <n v="61"/>
    <n v="6"/>
    <n v="90.8"/>
  </r>
  <r>
    <s v="PROP0010"/>
    <s v="2022-Q1"/>
    <x v="1"/>
    <x v="7"/>
    <x v="0"/>
    <n v="1202"/>
    <x v="76"/>
    <n v="8"/>
    <n v="160.1"/>
    <n v="173643.75"/>
    <n v="61"/>
    <n v="6"/>
    <n v="90.8"/>
  </r>
  <r>
    <s v="PROP0010"/>
    <s v="2022-Q2"/>
    <x v="1"/>
    <x v="7"/>
    <x v="0"/>
    <n v="1202"/>
    <x v="47"/>
    <n v="5"/>
    <n v="248.95"/>
    <n v="173643.75"/>
    <n v="61"/>
    <n v="6"/>
    <n v="90.8"/>
  </r>
  <r>
    <s v="PROP0010"/>
    <s v="2022-Q3"/>
    <x v="1"/>
    <x v="7"/>
    <x v="0"/>
    <n v="1202"/>
    <x v="8"/>
    <n v="8"/>
    <n v="609.05999999999995"/>
    <n v="173643.75"/>
    <n v="61"/>
    <n v="6"/>
    <n v="90.8"/>
  </r>
  <r>
    <s v="PROP0010"/>
    <s v="2022-Q4"/>
    <x v="1"/>
    <x v="7"/>
    <x v="0"/>
    <n v="1202"/>
    <x v="47"/>
    <n v="5"/>
    <n v="129.1"/>
    <n v="173643.75"/>
    <n v="61"/>
    <n v="6"/>
    <n v="90.8"/>
  </r>
  <r>
    <s v="PROP0010"/>
    <s v="2023-Q1"/>
    <x v="1"/>
    <x v="7"/>
    <x v="0"/>
    <n v="1238.06"/>
    <x v="78"/>
    <n v="8"/>
    <n v="321.39"/>
    <n v="182325.94"/>
    <n v="61"/>
    <n v="6"/>
    <n v="90.8"/>
  </r>
  <r>
    <s v="PROP0010"/>
    <s v="2023-Q2"/>
    <x v="1"/>
    <x v="7"/>
    <x v="0"/>
    <n v="1238.06"/>
    <x v="72"/>
    <n v="4"/>
    <n v="319.98"/>
    <n v="182325.94"/>
    <n v="61"/>
    <n v="6"/>
    <n v="90.8"/>
  </r>
  <r>
    <s v="PROP0010"/>
    <s v="2023-Q3"/>
    <x v="1"/>
    <x v="7"/>
    <x v="0"/>
    <n v="1238.06"/>
    <x v="86"/>
    <n v="9"/>
    <n v="229.54"/>
    <n v="182325.94"/>
    <n v="61"/>
    <n v="6"/>
    <n v="90.8"/>
  </r>
  <r>
    <s v="PROP0010"/>
    <s v="2023-Q4"/>
    <x v="1"/>
    <x v="7"/>
    <x v="0"/>
    <n v="1238.06"/>
    <x v="41"/>
    <n v="4"/>
    <n v="738.45"/>
    <n v="182325.94"/>
    <n v="61"/>
    <n v="6"/>
    <n v="90.8"/>
  </r>
  <r>
    <s v="PROP0010"/>
    <s v="2024-Q1"/>
    <x v="1"/>
    <x v="7"/>
    <x v="0"/>
    <n v="1275.2"/>
    <x v="65"/>
    <n v="6"/>
    <n v="485.26"/>
    <n v="191442.23"/>
    <n v="61"/>
    <n v="6"/>
    <n v="90.8"/>
  </r>
  <r>
    <s v="PROP0010"/>
    <s v="2024-Q2"/>
    <x v="1"/>
    <x v="7"/>
    <x v="0"/>
    <n v="1275.2"/>
    <x v="21"/>
    <n v="9"/>
    <n v="681.05"/>
    <n v="191442.23"/>
    <n v="61"/>
    <n v="6"/>
    <n v="90.8"/>
  </r>
  <r>
    <s v="PROP0010"/>
    <s v="2024-Q3"/>
    <x v="1"/>
    <x v="7"/>
    <x v="0"/>
    <n v="1275.2"/>
    <x v="71"/>
    <n v="8"/>
    <n v="75.150000000000006"/>
    <n v="191442.23"/>
    <n v="61"/>
    <n v="6"/>
    <n v="90.8"/>
  </r>
  <r>
    <s v="PROP0010"/>
    <s v="2024-Q4"/>
    <x v="1"/>
    <x v="7"/>
    <x v="0"/>
    <n v="1275.2"/>
    <x v="30"/>
    <n v="5"/>
    <n v="166.86"/>
    <n v="191442.23"/>
    <n v="61"/>
    <n v="6"/>
    <n v="90.8"/>
  </r>
  <r>
    <s v="PROP0011"/>
    <s v="2019-Q1"/>
    <x v="0"/>
    <x v="2"/>
    <x v="2"/>
    <n v="1700"/>
    <x v="35"/>
    <n v="6"/>
    <n v="252.45"/>
    <n v="450000"/>
    <n v="35"/>
    <n v="8"/>
    <n v="95.4"/>
  </r>
  <r>
    <s v="PROP0011"/>
    <s v="2019-Q2"/>
    <x v="0"/>
    <x v="2"/>
    <x v="2"/>
    <n v="1700"/>
    <x v="37"/>
    <n v="8"/>
    <n v="560.4"/>
    <n v="450000"/>
    <n v="35"/>
    <n v="8"/>
    <n v="95.4"/>
  </r>
  <r>
    <s v="PROP0011"/>
    <s v="2019-Q3"/>
    <x v="0"/>
    <x v="2"/>
    <x v="2"/>
    <n v="1700"/>
    <x v="35"/>
    <n v="6"/>
    <n v="555.48"/>
    <n v="450000"/>
    <n v="35"/>
    <n v="8"/>
    <n v="95.4"/>
  </r>
  <r>
    <s v="PROP0011"/>
    <s v="2019-Q4"/>
    <x v="0"/>
    <x v="2"/>
    <x v="2"/>
    <n v="1700"/>
    <x v="8"/>
    <n v="8"/>
    <n v="654.20000000000005"/>
    <n v="450000"/>
    <n v="35"/>
    <n v="8"/>
    <n v="95.4"/>
  </r>
  <r>
    <s v="PROP0011"/>
    <s v="2020-Q1"/>
    <x v="0"/>
    <x v="2"/>
    <x v="2"/>
    <n v="1751"/>
    <x v="21"/>
    <n v="9"/>
    <n v="194.4"/>
    <n v="472500"/>
    <n v="35"/>
    <n v="8"/>
    <n v="95.4"/>
  </r>
  <r>
    <s v="PROP0011"/>
    <s v="2020-Q2"/>
    <x v="0"/>
    <x v="2"/>
    <x v="2"/>
    <n v="1751"/>
    <x v="22"/>
    <n v="14"/>
    <n v="267.33"/>
    <n v="472500"/>
    <n v="35"/>
    <n v="8"/>
    <n v="95.4"/>
  </r>
  <r>
    <s v="PROP0011"/>
    <s v="2020-Q3"/>
    <x v="0"/>
    <x v="2"/>
    <x v="2"/>
    <n v="1751"/>
    <x v="22"/>
    <n v="14"/>
    <n v="605.42999999999995"/>
    <n v="472500"/>
    <n v="35"/>
    <n v="8"/>
    <n v="95.4"/>
  </r>
  <r>
    <s v="PROP0011"/>
    <s v="2020-Q4"/>
    <x v="0"/>
    <x v="2"/>
    <x v="2"/>
    <n v="1751"/>
    <x v="22"/>
    <n v="14"/>
    <n v="419.74"/>
    <n v="472500"/>
    <n v="35"/>
    <n v="8"/>
    <n v="95.4"/>
  </r>
  <r>
    <s v="PROP0011"/>
    <s v="2021-Q1"/>
    <x v="0"/>
    <x v="2"/>
    <x v="2"/>
    <n v="1803.53"/>
    <x v="14"/>
    <n v="8"/>
    <n v="548.72"/>
    <n v="496125"/>
    <n v="35"/>
    <n v="8"/>
    <n v="95.4"/>
  </r>
  <r>
    <s v="PROP0011"/>
    <s v="2021-Q2"/>
    <x v="0"/>
    <x v="2"/>
    <x v="2"/>
    <n v="1803.53"/>
    <x v="14"/>
    <n v="8"/>
    <n v="293.12"/>
    <n v="496125"/>
    <n v="35"/>
    <n v="8"/>
    <n v="95.4"/>
  </r>
  <r>
    <s v="PROP0011"/>
    <s v="2021-Q3"/>
    <x v="0"/>
    <x v="2"/>
    <x v="2"/>
    <n v="1803.53"/>
    <x v="14"/>
    <n v="8"/>
    <n v="478.3"/>
    <n v="496125"/>
    <n v="35"/>
    <n v="8"/>
    <n v="95.4"/>
  </r>
  <r>
    <s v="PROP0011"/>
    <s v="2021-Q4"/>
    <x v="0"/>
    <x v="2"/>
    <x v="2"/>
    <n v="1803.53"/>
    <x v="14"/>
    <n v="8"/>
    <n v="549.97"/>
    <n v="496125"/>
    <n v="35"/>
    <n v="8"/>
    <n v="95.4"/>
  </r>
  <r>
    <s v="PROP0011"/>
    <s v="2022-Q1"/>
    <x v="0"/>
    <x v="2"/>
    <x v="2"/>
    <n v="1857.64"/>
    <x v="36"/>
    <n v="4"/>
    <n v="451.52"/>
    <n v="520931.25"/>
    <n v="35"/>
    <n v="8"/>
    <n v="95.4"/>
  </r>
  <r>
    <s v="PROP0011"/>
    <s v="2022-Q2"/>
    <x v="0"/>
    <x v="2"/>
    <x v="2"/>
    <n v="1857.64"/>
    <x v="28"/>
    <n v="9"/>
    <n v="361.42"/>
    <n v="520931.25"/>
    <n v="35"/>
    <n v="8"/>
    <n v="95.4"/>
  </r>
  <r>
    <s v="PROP0011"/>
    <s v="2022-Q3"/>
    <x v="0"/>
    <x v="2"/>
    <x v="2"/>
    <n v="1857.64"/>
    <x v="36"/>
    <n v="5"/>
    <n v="408.96"/>
    <n v="520931.25"/>
    <n v="35"/>
    <n v="8"/>
    <n v="95.4"/>
  </r>
  <r>
    <s v="PROP0011"/>
    <s v="2022-Q4"/>
    <x v="0"/>
    <x v="2"/>
    <x v="2"/>
    <n v="1857.64"/>
    <x v="29"/>
    <n v="7"/>
    <n v="262.75"/>
    <n v="520931.25"/>
    <n v="35"/>
    <n v="8"/>
    <n v="95.4"/>
  </r>
  <r>
    <s v="PROP0011"/>
    <s v="2023-Q1"/>
    <x v="0"/>
    <x v="2"/>
    <x v="2"/>
    <n v="1913.36"/>
    <x v="71"/>
    <n v="8"/>
    <n v="343.79"/>
    <n v="546977.81000000006"/>
    <n v="35"/>
    <n v="8"/>
    <n v="95.4"/>
  </r>
  <r>
    <s v="PROP0011"/>
    <s v="2023-Q2"/>
    <x v="0"/>
    <x v="2"/>
    <x v="2"/>
    <n v="1913.36"/>
    <x v="72"/>
    <n v="4"/>
    <n v="453.11"/>
    <n v="546977.81000000006"/>
    <n v="35"/>
    <n v="8"/>
    <n v="95.4"/>
  </r>
  <r>
    <s v="PROP0011"/>
    <s v="2023-Q3"/>
    <x v="0"/>
    <x v="2"/>
    <x v="2"/>
    <n v="1913.36"/>
    <x v="87"/>
    <n v="5"/>
    <n v="930.27"/>
    <n v="546977.81000000006"/>
    <n v="35"/>
    <n v="8"/>
    <n v="95.4"/>
  </r>
  <r>
    <s v="PROP0011"/>
    <s v="2023-Q4"/>
    <x v="0"/>
    <x v="2"/>
    <x v="2"/>
    <n v="1913.36"/>
    <x v="23"/>
    <n v="6"/>
    <n v="325.77"/>
    <n v="546977.81000000006"/>
    <n v="35"/>
    <n v="8"/>
    <n v="95.4"/>
  </r>
  <r>
    <s v="PROP0011"/>
    <s v="2024-Q1"/>
    <x v="0"/>
    <x v="2"/>
    <x v="2"/>
    <n v="1970.77"/>
    <x v="34"/>
    <n v="7"/>
    <n v="461.56"/>
    <n v="574326.69999999995"/>
    <n v="35"/>
    <n v="8"/>
    <n v="95.4"/>
  </r>
  <r>
    <s v="PROP0011"/>
    <s v="2024-Q2"/>
    <x v="0"/>
    <x v="2"/>
    <x v="2"/>
    <n v="1970.77"/>
    <x v="38"/>
    <n v="5"/>
    <n v="629.54999999999995"/>
    <n v="574326.69999999995"/>
    <n v="35"/>
    <n v="8"/>
    <n v="95.4"/>
  </r>
  <r>
    <s v="PROP0011"/>
    <s v="2024-Q3"/>
    <x v="0"/>
    <x v="2"/>
    <x v="2"/>
    <n v="1970.77"/>
    <x v="28"/>
    <n v="9"/>
    <n v="916.22"/>
    <n v="574326.69999999995"/>
    <n v="35"/>
    <n v="8"/>
    <n v="95.4"/>
  </r>
  <r>
    <s v="PROP0011"/>
    <s v="2024-Q4"/>
    <x v="0"/>
    <x v="2"/>
    <x v="2"/>
    <n v="1970.77"/>
    <x v="24"/>
    <n v="7"/>
    <n v="325.77"/>
    <n v="574326.69999999995"/>
    <n v="35"/>
    <n v="8"/>
    <n v="95.4"/>
  </r>
  <r>
    <s v="PROP0012"/>
    <s v="2019-Q1"/>
    <x v="2"/>
    <x v="8"/>
    <x v="3"/>
    <n v="1400"/>
    <x v="80"/>
    <n v="9"/>
    <n v="570.64"/>
    <n v="300000"/>
    <n v="35"/>
    <n v="8"/>
    <n v="94.5"/>
  </r>
  <r>
    <s v="PROP0012"/>
    <s v="2019-Q2"/>
    <x v="2"/>
    <x v="8"/>
    <x v="3"/>
    <n v="1400"/>
    <x v="69"/>
    <n v="5"/>
    <n v="579.01"/>
    <n v="300000"/>
    <n v="35"/>
    <n v="8"/>
    <n v="94.5"/>
  </r>
  <r>
    <s v="PROP0012"/>
    <s v="2019-Q3"/>
    <x v="2"/>
    <x v="8"/>
    <x v="3"/>
    <n v="1400"/>
    <x v="73"/>
    <n v="6"/>
    <n v="296.58"/>
    <n v="300000"/>
    <n v="35"/>
    <n v="8"/>
    <n v="94.5"/>
  </r>
  <r>
    <s v="PROP0012"/>
    <s v="2019-Q4"/>
    <x v="2"/>
    <x v="8"/>
    <x v="3"/>
    <n v="1400"/>
    <x v="26"/>
    <n v="6"/>
    <n v="301.08"/>
    <n v="300000"/>
    <n v="35"/>
    <n v="8"/>
    <n v="94.5"/>
  </r>
  <r>
    <s v="PROP0012"/>
    <s v="2020-Q1"/>
    <x v="2"/>
    <x v="8"/>
    <x v="3"/>
    <n v="1442"/>
    <x v="21"/>
    <n v="9"/>
    <n v="166.42"/>
    <n v="315000"/>
    <n v="35"/>
    <n v="8"/>
    <n v="94.5"/>
  </r>
  <r>
    <s v="PROP0012"/>
    <s v="2020-Q2"/>
    <x v="2"/>
    <x v="8"/>
    <x v="3"/>
    <n v="1442"/>
    <x v="22"/>
    <n v="14"/>
    <n v="476.63"/>
    <n v="315000"/>
    <n v="35"/>
    <n v="8"/>
    <n v="94.5"/>
  </r>
  <r>
    <s v="PROP0012"/>
    <s v="2020-Q3"/>
    <x v="2"/>
    <x v="8"/>
    <x v="3"/>
    <n v="1442"/>
    <x v="22"/>
    <n v="14"/>
    <n v="162.38999999999999"/>
    <n v="315000"/>
    <n v="35"/>
    <n v="8"/>
    <n v="94.5"/>
  </r>
  <r>
    <s v="PROP0012"/>
    <s v="2020-Q4"/>
    <x v="2"/>
    <x v="8"/>
    <x v="3"/>
    <n v="1442"/>
    <x v="22"/>
    <n v="14"/>
    <n v="319.16000000000003"/>
    <n v="315000"/>
    <n v="35"/>
    <n v="8"/>
    <n v="94.5"/>
  </r>
  <r>
    <s v="PROP0012"/>
    <s v="2021-Q1"/>
    <x v="2"/>
    <x v="8"/>
    <x v="3"/>
    <n v="1485.26"/>
    <x v="14"/>
    <n v="8"/>
    <n v="249.01"/>
    <n v="330750"/>
    <n v="35"/>
    <n v="8"/>
    <n v="94.5"/>
  </r>
  <r>
    <s v="PROP0012"/>
    <s v="2021-Q2"/>
    <x v="2"/>
    <x v="8"/>
    <x v="3"/>
    <n v="1485.26"/>
    <x v="14"/>
    <n v="8"/>
    <n v="157.16999999999999"/>
    <n v="330750"/>
    <n v="35"/>
    <n v="8"/>
    <n v="94.5"/>
  </r>
  <r>
    <s v="PROP0012"/>
    <s v="2021-Q3"/>
    <x v="2"/>
    <x v="8"/>
    <x v="3"/>
    <n v="1485.26"/>
    <x v="14"/>
    <n v="8"/>
    <n v="464.07"/>
    <n v="330750"/>
    <n v="35"/>
    <n v="8"/>
    <n v="94.5"/>
  </r>
  <r>
    <s v="PROP0012"/>
    <s v="2021-Q4"/>
    <x v="2"/>
    <x v="8"/>
    <x v="3"/>
    <n v="1485.26"/>
    <x v="14"/>
    <n v="8"/>
    <n v="451.93"/>
    <n v="330750"/>
    <n v="35"/>
    <n v="8"/>
    <n v="94.5"/>
  </r>
  <r>
    <s v="PROP0012"/>
    <s v="2022-Q1"/>
    <x v="2"/>
    <x v="8"/>
    <x v="3"/>
    <n v="1529.82"/>
    <x v="24"/>
    <n v="7"/>
    <n v="312.27"/>
    <n v="347287.5"/>
    <n v="35"/>
    <n v="8"/>
    <n v="94.5"/>
  </r>
  <r>
    <s v="PROP0012"/>
    <s v="2022-Q2"/>
    <x v="2"/>
    <x v="8"/>
    <x v="3"/>
    <n v="1529.82"/>
    <x v="61"/>
    <n v="6"/>
    <n v="173.03"/>
    <n v="347287.5"/>
    <n v="35"/>
    <n v="8"/>
    <n v="94.5"/>
  </r>
  <r>
    <s v="PROP0012"/>
    <s v="2022-Q3"/>
    <x v="2"/>
    <x v="8"/>
    <x v="3"/>
    <n v="1529.82"/>
    <x v="29"/>
    <n v="7"/>
    <n v="312.39999999999998"/>
    <n v="347287.5"/>
    <n v="35"/>
    <n v="8"/>
    <n v="94.5"/>
  </r>
  <r>
    <s v="PROP0012"/>
    <s v="2022-Q4"/>
    <x v="2"/>
    <x v="8"/>
    <x v="3"/>
    <n v="1529.82"/>
    <x v="87"/>
    <n v="5"/>
    <n v="278.27999999999997"/>
    <n v="347287.5"/>
    <n v="35"/>
    <n v="8"/>
    <n v="94.5"/>
  </r>
  <r>
    <s v="PROP0012"/>
    <s v="2023-Q1"/>
    <x v="2"/>
    <x v="8"/>
    <x v="3"/>
    <n v="1575.71"/>
    <x v="42"/>
    <n v="7"/>
    <n v="468.94"/>
    <n v="364651.88"/>
    <n v="35"/>
    <n v="8"/>
    <n v="94.5"/>
  </r>
  <r>
    <s v="PROP0012"/>
    <s v="2023-Q2"/>
    <x v="2"/>
    <x v="8"/>
    <x v="3"/>
    <n v="1575.71"/>
    <x v="81"/>
    <n v="4"/>
    <n v="489.64"/>
    <n v="364651.88"/>
    <n v="35"/>
    <n v="8"/>
    <n v="94.5"/>
  </r>
  <r>
    <s v="PROP0012"/>
    <s v="2023-Q3"/>
    <x v="2"/>
    <x v="8"/>
    <x v="3"/>
    <n v="1575.71"/>
    <x v="85"/>
    <n v="8"/>
    <n v="360.25"/>
    <n v="364651.88"/>
    <n v="35"/>
    <n v="8"/>
    <n v="94.5"/>
  </r>
  <r>
    <s v="PROP0012"/>
    <s v="2023-Q4"/>
    <x v="2"/>
    <x v="8"/>
    <x v="3"/>
    <n v="1575.71"/>
    <x v="32"/>
    <n v="6"/>
    <n v="317.57"/>
    <n v="364651.88"/>
    <n v="35"/>
    <n v="8"/>
    <n v="94.5"/>
  </r>
  <r>
    <s v="PROP0012"/>
    <s v="2024-Q1"/>
    <x v="2"/>
    <x v="8"/>
    <x v="3"/>
    <n v="1622.98"/>
    <x v="23"/>
    <n v="6"/>
    <n v="224.97"/>
    <n v="382884.47"/>
    <n v="35"/>
    <n v="8"/>
    <n v="94.5"/>
  </r>
  <r>
    <s v="PROP0012"/>
    <s v="2024-Q2"/>
    <x v="2"/>
    <x v="8"/>
    <x v="3"/>
    <n v="1622.98"/>
    <x v="36"/>
    <n v="4"/>
    <n v="289.36"/>
    <n v="382884.47"/>
    <n v="35"/>
    <n v="8"/>
    <n v="94.5"/>
  </r>
  <r>
    <s v="PROP0012"/>
    <s v="2024-Q3"/>
    <x v="2"/>
    <x v="8"/>
    <x v="3"/>
    <n v="1622.98"/>
    <x v="35"/>
    <n v="6"/>
    <n v="479.22"/>
    <n v="382884.47"/>
    <n v="35"/>
    <n v="8"/>
    <n v="94.5"/>
  </r>
  <r>
    <s v="PROP0012"/>
    <s v="2024-Q4"/>
    <x v="2"/>
    <x v="8"/>
    <x v="3"/>
    <n v="1622.98"/>
    <x v="74"/>
    <n v="8"/>
    <n v="487.44"/>
    <n v="382884.47"/>
    <n v="35"/>
    <n v="8"/>
    <n v="94.5"/>
  </r>
  <r>
    <s v="PROP0013"/>
    <s v="2019-Q1"/>
    <x v="0"/>
    <x v="3"/>
    <x v="0"/>
    <n v="1430"/>
    <x v="53"/>
    <n v="3"/>
    <n v="636.49"/>
    <n v="195000"/>
    <n v="22"/>
    <n v="8"/>
    <n v="96.1"/>
  </r>
  <r>
    <s v="PROP0013"/>
    <s v="2019-Q2"/>
    <x v="0"/>
    <x v="3"/>
    <x v="0"/>
    <n v="1430"/>
    <x v="88"/>
    <n v="3"/>
    <n v="359.49"/>
    <n v="195000"/>
    <n v="22"/>
    <n v="8"/>
    <n v="96.1"/>
  </r>
  <r>
    <s v="PROP0013"/>
    <s v="2019-Q3"/>
    <x v="0"/>
    <x v="3"/>
    <x v="0"/>
    <n v="1430"/>
    <x v="89"/>
    <n v="4"/>
    <n v="364.75"/>
    <n v="195000"/>
    <n v="22"/>
    <n v="8"/>
    <n v="96.1"/>
  </r>
  <r>
    <s v="PROP0013"/>
    <s v="2019-Q4"/>
    <x v="0"/>
    <x v="3"/>
    <x v="0"/>
    <n v="1430"/>
    <x v="52"/>
    <n v="2"/>
    <n v="188.35"/>
    <n v="195000"/>
    <n v="22"/>
    <n v="8"/>
    <n v="96.1"/>
  </r>
  <r>
    <s v="PROP0013"/>
    <s v="2020-Q1"/>
    <x v="0"/>
    <x v="3"/>
    <x v="0"/>
    <n v="1472.9"/>
    <x v="42"/>
    <n v="7"/>
    <n v="157.49"/>
    <n v="204750"/>
    <n v="22"/>
    <n v="8"/>
    <n v="96.1"/>
  </r>
  <r>
    <s v="PROP0013"/>
    <s v="2020-Q2"/>
    <x v="0"/>
    <x v="3"/>
    <x v="0"/>
    <n v="1472.9"/>
    <x v="5"/>
    <n v="11"/>
    <n v="249.27"/>
    <n v="204750"/>
    <n v="22"/>
    <n v="8"/>
    <n v="96.1"/>
  </r>
  <r>
    <s v="PROP0013"/>
    <s v="2020-Q3"/>
    <x v="0"/>
    <x v="3"/>
    <x v="0"/>
    <n v="1472.9"/>
    <x v="5"/>
    <n v="11"/>
    <n v="956.39"/>
    <n v="204750"/>
    <n v="22"/>
    <n v="8"/>
    <n v="96.1"/>
  </r>
  <r>
    <s v="PROP0013"/>
    <s v="2020-Q4"/>
    <x v="0"/>
    <x v="3"/>
    <x v="0"/>
    <n v="1472.9"/>
    <x v="5"/>
    <n v="11"/>
    <n v="372.09"/>
    <n v="204750"/>
    <n v="22"/>
    <n v="8"/>
    <n v="96.1"/>
  </r>
  <r>
    <s v="PROP0013"/>
    <s v="2021-Q1"/>
    <x v="0"/>
    <x v="3"/>
    <x v="0"/>
    <n v="1517.09"/>
    <x v="35"/>
    <n v="6"/>
    <n v="112.38"/>
    <n v="214987.5"/>
    <n v="22"/>
    <n v="8"/>
    <n v="96.1"/>
  </r>
  <r>
    <s v="PROP0013"/>
    <s v="2021-Q2"/>
    <x v="0"/>
    <x v="3"/>
    <x v="0"/>
    <n v="1517.09"/>
    <x v="35"/>
    <n v="6"/>
    <n v="452.85"/>
    <n v="214987.5"/>
    <n v="22"/>
    <n v="8"/>
    <n v="96.1"/>
  </r>
  <r>
    <s v="PROP0013"/>
    <s v="2021-Q3"/>
    <x v="0"/>
    <x v="3"/>
    <x v="0"/>
    <n v="1517.09"/>
    <x v="35"/>
    <n v="6"/>
    <n v="557.4"/>
    <n v="214987.5"/>
    <n v="22"/>
    <n v="8"/>
    <n v="96.1"/>
  </r>
  <r>
    <s v="PROP0013"/>
    <s v="2021-Q4"/>
    <x v="0"/>
    <x v="3"/>
    <x v="0"/>
    <n v="1517.09"/>
    <x v="35"/>
    <n v="6"/>
    <n v="197.78"/>
    <n v="214987.5"/>
    <n v="22"/>
    <n v="8"/>
    <n v="96.1"/>
  </r>
  <r>
    <s v="PROP0013"/>
    <s v="2022-Q1"/>
    <x v="0"/>
    <x v="3"/>
    <x v="0"/>
    <n v="1562.6"/>
    <x v="90"/>
    <n v="3"/>
    <n v="230.75"/>
    <n v="225736.88"/>
    <n v="22"/>
    <n v="8"/>
    <n v="96.1"/>
  </r>
  <r>
    <s v="PROP0013"/>
    <s v="2022-Q2"/>
    <x v="0"/>
    <x v="3"/>
    <x v="0"/>
    <n v="1562.6"/>
    <x v="58"/>
    <n v="3"/>
    <n v="1036.57"/>
    <n v="225736.88"/>
    <n v="22"/>
    <n v="8"/>
    <n v="96.1"/>
  </r>
  <r>
    <s v="PROP0013"/>
    <s v="2022-Q3"/>
    <x v="0"/>
    <x v="3"/>
    <x v="0"/>
    <n v="1562.6"/>
    <x v="91"/>
    <n v="1"/>
    <n v="258"/>
    <n v="225736.88"/>
    <n v="22"/>
    <n v="8"/>
    <n v="96.1"/>
  </r>
  <r>
    <s v="PROP0013"/>
    <s v="2022-Q4"/>
    <x v="0"/>
    <x v="3"/>
    <x v="0"/>
    <n v="1562.6"/>
    <x v="92"/>
    <n v="3"/>
    <n v="148.54"/>
    <n v="225736.88"/>
    <n v="22"/>
    <n v="8"/>
    <n v="96.1"/>
  </r>
  <r>
    <s v="PROP0013"/>
    <s v="2023-Q1"/>
    <x v="0"/>
    <x v="3"/>
    <x v="0"/>
    <n v="1609.48"/>
    <x v="73"/>
    <n v="6"/>
    <n v="546.5"/>
    <n v="237023.72"/>
    <n v="22"/>
    <n v="8"/>
    <n v="96.1"/>
  </r>
  <r>
    <s v="PROP0013"/>
    <s v="2023-Q2"/>
    <x v="0"/>
    <x v="3"/>
    <x v="0"/>
    <n v="1609.48"/>
    <x v="57"/>
    <n v="4"/>
    <n v="295.16000000000003"/>
    <n v="237023.72"/>
    <n v="22"/>
    <n v="8"/>
    <n v="96.1"/>
  </r>
  <r>
    <s v="PROP0013"/>
    <s v="2023-Q3"/>
    <x v="0"/>
    <x v="3"/>
    <x v="0"/>
    <n v="1609.48"/>
    <x v="48"/>
    <n v="3"/>
    <n v="438.06"/>
    <n v="237023.72"/>
    <n v="22"/>
    <n v="8"/>
    <n v="96.1"/>
  </r>
  <r>
    <s v="PROP0013"/>
    <s v="2023-Q4"/>
    <x v="0"/>
    <x v="3"/>
    <x v="0"/>
    <n v="1609.48"/>
    <x v="53"/>
    <n v="3"/>
    <n v="662.13"/>
    <n v="237023.72"/>
    <n v="22"/>
    <n v="8"/>
    <n v="96.1"/>
  </r>
  <r>
    <s v="PROP0013"/>
    <s v="2024-Q1"/>
    <x v="0"/>
    <x v="3"/>
    <x v="0"/>
    <n v="1657.76"/>
    <x v="36"/>
    <n v="5"/>
    <n v="739.32"/>
    <n v="248874.9"/>
    <n v="22"/>
    <n v="8"/>
    <n v="96.1"/>
  </r>
  <r>
    <s v="PROP0013"/>
    <s v="2024-Q2"/>
    <x v="0"/>
    <x v="3"/>
    <x v="0"/>
    <n v="1657.76"/>
    <x v="67"/>
    <n v="7"/>
    <n v="276.64999999999998"/>
    <n v="248874.9"/>
    <n v="22"/>
    <n v="8"/>
    <n v="96.1"/>
  </r>
  <r>
    <s v="PROP0013"/>
    <s v="2024-Q3"/>
    <x v="0"/>
    <x v="3"/>
    <x v="0"/>
    <n v="1657.76"/>
    <x v="46"/>
    <n v="2"/>
    <n v="339.57"/>
    <n v="248874.9"/>
    <n v="22"/>
    <n v="8"/>
    <n v="96.1"/>
  </r>
  <r>
    <s v="PROP0013"/>
    <s v="2024-Q4"/>
    <x v="0"/>
    <x v="3"/>
    <x v="0"/>
    <n v="1657.76"/>
    <x v="23"/>
    <n v="6"/>
    <n v="423.92"/>
    <n v="248874.9"/>
    <n v="22"/>
    <n v="8"/>
    <n v="96.1"/>
  </r>
  <r>
    <s v="PROP0014"/>
    <s v="2019-Q1"/>
    <x v="0"/>
    <x v="3"/>
    <x v="2"/>
    <n v="2210"/>
    <x v="89"/>
    <n v="4"/>
    <n v="373.43"/>
    <n v="585000"/>
    <n v="22"/>
    <n v="8"/>
    <n v="96.1"/>
  </r>
  <r>
    <s v="PROP0014"/>
    <s v="2019-Q2"/>
    <x v="0"/>
    <x v="3"/>
    <x v="2"/>
    <n v="2210"/>
    <x v="26"/>
    <n v="6"/>
    <n v="920.39"/>
    <n v="585000"/>
    <n v="22"/>
    <n v="8"/>
    <n v="96.1"/>
  </r>
  <r>
    <s v="PROP0014"/>
    <s v="2019-Q3"/>
    <x v="0"/>
    <x v="3"/>
    <x v="2"/>
    <n v="2210"/>
    <x v="50"/>
    <n v="2"/>
    <n v="249.84"/>
    <n v="585000"/>
    <n v="22"/>
    <n v="8"/>
    <n v="96.1"/>
  </r>
  <r>
    <s v="PROP0014"/>
    <s v="2019-Q4"/>
    <x v="0"/>
    <x v="3"/>
    <x v="2"/>
    <n v="2210"/>
    <x v="77"/>
    <n v="5"/>
    <n v="292.51"/>
    <n v="585000"/>
    <n v="22"/>
    <n v="8"/>
    <n v="96.1"/>
  </r>
  <r>
    <s v="PROP0014"/>
    <s v="2020-Q1"/>
    <x v="0"/>
    <x v="3"/>
    <x v="2"/>
    <n v="2276.3000000000002"/>
    <x v="42"/>
    <n v="7"/>
    <n v="282.82"/>
    <n v="614250"/>
    <n v="22"/>
    <n v="8"/>
    <n v="96.1"/>
  </r>
  <r>
    <s v="PROP0014"/>
    <s v="2020-Q2"/>
    <x v="0"/>
    <x v="3"/>
    <x v="2"/>
    <n v="2276.3000000000002"/>
    <x v="5"/>
    <n v="11"/>
    <n v="321.08999999999997"/>
    <n v="614250"/>
    <n v="22"/>
    <n v="8"/>
    <n v="96.1"/>
  </r>
  <r>
    <s v="PROP0014"/>
    <s v="2020-Q3"/>
    <x v="0"/>
    <x v="3"/>
    <x v="2"/>
    <n v="2276.3000000000002"/>
    <x v="5"/>
    <n v="11"/>
    <n v="286.8"/>
    <n v="614250"/>
    <n v="22"/>
    <n v="8"/>
    <n v="96.1"/>
  </r>
  <r>
    <s v="PROP0014"/>
    <s v="2020-Q4"/>
    <x v="0"/>
    <x v="3"/>
    <x v="2"/>
    <n v="2276.3000000000002"/>
    <x v="5"/>
    <n v="11"/>
    <n v="525.07000000000005"/>
    <n v="614250"/>
    <n v="22"/>
    <n v="8"/>
    <n v="96.1"/>
  </r>
  <r>
    <s v="PROP0014"/>
    <s v="2021-Q1"/>
    <x v="0"/>
    <x v="3"/>
    <x v="2"/>
    <n v="2344.59"/>
    <x v="35"/>
    <n v="6"/>
    <n v="469.36"/>
    <n v="644962.5"/>
    <n v="22"/>
    <n v="8"/>
    <n v="96.1"/>
  </r>
  <r>
    <s v="PROP0014"/>
    <s v="2021-Q2"/>
    <x v="0"/>
    <x v="3"/>
    <x v="2"/>
    <n v="2344.59"/>
    <x v="35"/>
    <n v="6"/>
    <n v="409.73"/>
    <n v="644962.5"/>
    <n v="22"/>
    <n v="8"/>
    <n v="96.1"/>
  </r>
  <r>
    <s v="PROP0014"/>
    <s v="2021-Q3"/>
    <x v="0"/>
    <x v="3"/>
    <x v="2"/>
    <n v="2344.59"/>
    <x v="35"/>
    <n v="6"/>
    <n v="832.45"/>
    <n v="644962.5"/>
    <n v="22"/>
    <n v="8"/>
    <n v="96.1"/>
  </r>
  <r>
    <s v="PROP0014"/>
    <s v="2021-Q4"/>
    <x v="0"/>
    <x v="3"/>
    <x v="2"/>
    <n v="2344.59"/>
    <x v="35"/>
    <n v="6"/>
    <n v="614.51"/>
    <n v="644962.5"/>
    <n v="22"/>
    <n v="8"/>
    <n v="96.1"/>
  </r>
  <r>
    <s v="PROP0014"/>
    <s v="2022-Q1"/>
    <x v="0"/>
    <x v="3"/>
    <x v="2"/>
    <n v="2414.9299999999998"/>
    <x v="93"/>
    <n v="2"/>
    <n v="392.99"/>
    <n v="677210.63"/>
    <n v="22"/>
    <n v="8"/>
    <n v="96.1"/>
  </r>
  <r>
    <s v="PROP0014"/>
    <s v="2022-Q2"/>
    <x v="0"/>
    <x v="3"/>
    <x v="2"/>
    <n v="2414.9299999999998"/>
    <x v="91"/>
    <n v="1"/>
    <n v="164.4"/>
    <n v="677210.63"/>
    <n v="22"/>
    <n v="8"/>
    <n v="96.1"/>
  </r>
  <r>
    <s v="PROP0014"/>
    <s v="2022-Q3"/>
    <x v="0"/>
    <x v="3"/>
    <x v="2"/>
    <n v="2414.9299999999998"/>
    <x v="23"/>
    <n v="6"/>
    <n v="900.58"/>
    <n v="677210.63"/>
    <n v="22"/>
    <n v="8"/>
    <n v="96.1"/>
  </r>
  <r>
    <s v="PROP0014"/>
    <s v="2022-Q4"/>
    <x v="0"/>
    <x v="3"/>
    <x v="2"/>
    <n v="2414.9299999999998"/>
    <x v="35"/>
    <n v="6"/>
    <n v="555.41"/>
    <n v="677210.63"/>
    <n v="22"/>
    <n v="8"/>
    <n v="96.1"/>
  </r>
  <r>
    <s v="PROP0014"/>
    <s v="2023-Q1"/>
    <x v="0"/>
    <x v="3"/>
    <x v="2"/>
    <n v="2487.37"/>
    <x v="91"/>
    <n v="1"/>
    <n v="287.83"/>
    <n v="711071.16"/>
    <n v="22"/>
    <n v="8"/>
    <n v="96.1"/>
  </r>
  <r>
    <s v="PROP0014"/>
    <s v="2023-Q2"/>
    <x v="0"/>
    <x v="3"/>
    <x v="2"/>
    <n v="2487.37"/>
    <x v="67"/>
    <n v="7"/>
    <n v="626.54999999999995"/>
    <n v="711071.16"/>
    <n v="22"/>
    <n v="8"/>
    <n v="96.1"/>
  </r>
  <r>
    <s v="PROP0014"/>
    <s v="2023-Q3"/>
    <x v="0"/>
    <x v="3"/>
    <x v="2"/>
    <n v="2487.37"/>
    <x v="94"/>
    <n v="3"/>
    <n v="717.16"/>
    <n v="711071.16"/>
    <n v="22"/>
    <n v="8"/>
    <n v="96.1"/>
  </r>
  <r>
    <s v="PROP0014"/>
    <s v="2023-Q4"/>
    <x v="0"/>
    <x v="3"/>
    <x v="2"/>
    <n v="2487.37"/>
    <x v="69"/>
    <n v="5"/>
    <n v="503.01"/>
    <n v="711071.16"/>
    <n v="22"/>
    <n v="8"/>
    <n v="96.1"/>
  </r>
  <r>
    <s v="PROP0014"/>
    <s v="2024-Q1"/>
    <x v="0"/>
    <x v="3"/>
    <x v="2"/>
    <n v="2562"/>
    <x v="50"/>
    <n v="1"/>
    <n v="380.94"/>
    <n v="746624.71"/>
    <n v="22"/>
    <n v="8"/>
    <n v="96.1"/>
  </r>
  <r>
    <s v="PROP0014"/>
    <s v="2024-Q2"/>
    <x v="0"/>
    <x v="3"/>
    <x v="2"/>
    <n v="2562"/>
    <x v="40"/>
    <n v="2"/>
    <n v="383.45"/>
    <n v="746624.71"/>
    <n v="22"/>
    <n v="8"/>
    <n v="96.1"/>
  </r>
  <r>
    <s v="PROP0014"/>
    <s v="2024-Q3"/>
    <x v="0"/>
    <x v="3"/>
    <x v="2"/>
    <n v="2562"/>
    <x v="40"/>
    <n v="2"/>
    <n v="628.9"/>
    <n v="746624.71"/>
    <n v="22"/>
    <n v="8"/>
    <n v="96.1"/>
  </r>
  <r>
    <s v="PROP0014"/>
    <s v="2024-Q4"/>
    <x v="0"/>
    <x v="3"/>
    <x v="2"/>
    <n v="2562"/>
    <x v="67"/>
    <n v="7"/>
    <n v="591.04999999999995"/>
    <n v="746624.71"/>
    <n v="22"/>
    <n v="8"/>
    <n v="96.1"/>
  </r>
  <r>
    <s v="PROP0015"/>
    <s v="2019-Q1"/>
    <x v="2"/>
    <x v="9"/>
    <x v="3"/>
    <n v="1400"/>
    <x v="8"/>
    <n v="8"/>
    <n v="354.2"/>
    <n v="300000"/>
    <n v="39"/>
    <n v="7"/>
    <n v="93.8"/>
  </r>
  <r>
    <s v="PROP0015"/>
    <s v="2019-Q2"/>
    <x v="2"/>
    <x v="9"/>
    <x v="3"/>
    <n v="1400"/>
    <x v="34"/>
    <n v="7"/>
    <n v="186.1"/>
    <n v="300000"/>
    <n v="39"/>
    <n v="7"/>
    <n v="93.8"/>
  </r>
  <r>
    <s v="PROP0015"/>
    <s v="2019-Q3"/>
    <x v="2"/>
    <x v="9"/>
    <x v="3"/>
    <n v="1400"/>
    <x v="35"/>
    <n v="6"/>
    <n v="471.99"/>
    <n v="300000"/>
    <n v="39"/>
    <n v="7"/>
    <n v="93.8"/>
  </r>
  <r>
    <s v="PROP0015"/>
    <s v="2019-Q4"/>
    <x v="2"/>
    <x v="9"/>
    <x v="3"/>
    <n v="1400"/>
    <x v="26"/>
    <n v="6"/>
    <n v="135.69"/>
    <n v="300000"/>
    <n v="39"/>
    <n v="7"/>
    <n v="93.8"/>
  </r>
  <r>
    <s v="PROP0015"/>
    <s v="2020-Q1"/>
    <x v="2"/>
    <x v="9"/>
    <x v="3"/>
    <n v="1442"/>
    <x v="21"/>
    <n v="9"/>
    <n v="398.89"/>
    <n v="315000"/>
    <n v="39"/>
    <n v="7"/>
    <n v="93.8"/>
  </r>
  <r>
    <s v="PROP0015"/>
    <s v="2020-Q2"/>
    <x v="2"/>
    <x v="9"/>
    <x v="3"/>
    <n v="1442"/>
    <x v="22"/>
    <n v="14"/>
    <n v="165.07"/>
    <n v="315000"/>
    <n v="39"/>
    <n v="7"/>
    <n v="93.8"/>
  </r>
  <r>
    <s v="PROP0015"/>
    <s v="2020-Q3"/>
    <x v="2"/>
    <x v="9"/>
    <x v="3"/>
    <n v="1442"/>
    <x v="22"/>
    <n v="14"/>
    <n v="332.33"/>
    <n v="315000"/>
    <n v="39"/>
    <n v="7"/>
    <n v="93.8"/>
  </r>
  <r>
    <s v="PROP0015"/>
    <s v="2020-Q4"/>
    <x v="2"/>
    <x v="9"/>
    <x v="3"/>
    <n v="1442"/>
    <x v="22"/>
    <n v="14"/>
    <n v="799.41"/>
    <n v="315000"/>
    <n v="39"/>
    <n v="7"/>
    <n v="93.8"/>
  </r>
  <r>
    <s v="PROP0015"/>
    <s v="2021-Q1"/>
    <x v="2"/>
    <x v="9"/>
    <x v="3"/>
    <n v="1485.26"/>
    <x v="14"/>
    <n v="8"/>
    <n v="591.48"/>
    <n v="330750"/>
    <n v="39"/>
    <n v="7"/>
    <n v="93.8"/>
  </r>
  <r>
    <s v="PROP0015"/>
    <s v="2021-Q2"/>
    <x v="2"/>
    <x v="9"/>
    <x v="3"/>
    <n v="1485.26"/>
    <x v="14"/>
    <n v="8"/>
    <n v="386.35"/>
    <n v="330750"/>
    <n v="39"/>
    <n v="7"/>
    <n v="93.8"/>
  </r>
  <r>
    <s v="PROP0015"/>
    <s v="2021-Q3"/>
    <x v="2"/>
    <x v="9"/>
    <x v="3"/>
    <n v="1485.26"/>
    <x v="14"/>
    <n v="8"/>
    <n v="242.55"/>
    <n v="330750"/>
    <n v="39"/>
    <n v="7"/>
    <n v="93.8"/>
  </r>
  <r>
    <s v="PROP0015"/>
    <s v="2021-Q4"/>
    <x v="2"/>
    <x v="9"/>
    <x v="3"/>
    <n v="1485.26"/>
    <x v="14"/>
    <n v="8"/>
    <n v="172.88"/>
    <n v="330750"/>
    <n v="39"/>
    <n v="7"/>
    <n v="93.8"/>
  </r>
  <r>
    <s v="PROP0015"/>
    <s v="2022-Q1"/>
    <x v="2"/>
    <x v="9"/>
    <x v="3"/>
    <n v="1529.82"/>
    <x v="75"/>
    <n v="9"/>
    <n v="426.92"/>
    <n v="347287.5"/>
    <n v="39"/>
    <n v="7"/>
    <n v="93.8"/>
  </r>
  <r>
    <s v="PROP0015"/>
    <s v="2022-Q2"/>
    <x v="2"/>
    <x v="9"/>
    <x v="3"/>
    <n v="1529.82"/>
    <x v="85"/>
    <n v="8"/>
    <n v="304.47000000000003"/>
    <n v="347287.5"/>
    <n v="39"/>
    <n v="7"/>
    <n v="93.8"/>
  </r>
  <r>
    <s v="PROP0015"/>
    <s v="2022-Q3"/>
    <x v="2"/>
    <x v="9"/>
    <x v="3"/>
    <n v="1529.82"/>
    <x v="77"/>
    <n v="5"/>
    <n v="236.53"/>
    <n v="347287.5"/>
    <n v="39"/>
    <n v="7"/>
    <n v="93.8"/>
  </r>
  <r>
    <s v="PROP0015"/>
    <s v="2022-Q4"/>
    <x v="2"/>
    <x v="9"/>
    <x v="3"/>
    <n v="1529.82"/>
    <x v="71"/>
    <n v="8"/>
    <n v="464.31"/>
    <n v="347287.5"/>
    <n v="39"/>
    <n v="7"/>
    <n v="93.8"/>
  </r>
  <r>
    <s v="PROP0015"/>
    <s v="2023-Q1"/>
    <x v="2"/>
    <x v="9"/>
    <x v="3"/>
    <n v="1575.71"/>
    <x v="29"/>
    <n v="7"/>
    <n v="134.54"/>
    <n v="364651.88"/>
    <n v="39"/>
    <n v="7"/>
    <n v="93.8"/>
  </r>
  <r>
    <s v="PROP0015"/>
    <s v="2023-Q2"/>
    <x v="2"/>
    <x v="9"/>
    <x v="3"/>
    <n v="1575.71"/>
    <x v="27"/>
    <n v="5"/>
    <n v="289.58999999999997"/>
    <n v="364651.88"/>
    <n v="39"/>
    <n v="7"/>
    <n v="93.8"/>
  </r>
  <r>
    <s v="PROP0015"/>
    <s v="2023-Q3"/>
    <x v="2"/>
    <x v="9"/>
    <x v="3"/>
    <n v="1575.71"/>
    <x v="33"/>
    <n v="5"/>
    <n v="144.79"/>
    <n v="364651.88"/>
    <n v="39"/>
    <n v="7"/>
    <n v="93.8"/>
  </r>
  <r>
    <s v="PROP0015"/>
    <s v="2023-Q4"/>
    <x v="2"/>
    <x v="9"/>
    <x v="3"/>
    <n v="1575.71"/>
    <x v="42"/>
    <n v="7"/>
    <n v="116.36"/>
    <n v="364651.88"/>
    <n v="39"/>
    <n v="7"/>
    <n v="93.8"/>
  </r>
  <r>
    <s v="PROP0015"/>
    <s v="2024-Q1"/>
    <x v="2"/>
    <x v="9"/>
    <x v="3"/>
    <n v="1622.98"/>
    <x v="47"/>
    <n v="5"/>
    <n v="186.25"/>
    <n v="382884.47"/>
    <n v="39"/>
    <n v="7"/>
    <n v="93.8"/>
  </r>
  <r>
    <s v="PROP0015"/>
    <s v="2024-Q2"/>
    <x v="2"/>
    <x v="9"/>
    <x v="3"/>
    <n v="1622.98"/>
    <x v="73"/>
    <n v="6"/>
    <n v="246.96"/>
    <n v="382884.47"/>
    <n v="39"/>
    <n v="7"/>
    <n v="93.8"/>
  </r>
  <r>
    <s v="PROP0015"/>
    <s v="2024-Q3"/>
    <x v="2"/>
    <x v="9"/>
    <x v="3"/>
    <n v="1622.98"/>
    <x v="51"/>
    <n v="6"/>
    <n v="154.25"/>
    <n v="382884.47"/>
    <n v="39"/>
    <n v="7"/>
    <n v="93.8"/>
  </r>
  <r>
    <s v="PROP0015"/>
    <s v="2024-Q4"/>
    <x v="2"/>
    <x v="9"/>
    <x v="3"/>
    <n v="1622.98"/>
    <x v="85"/>
    <n v="8"/>
    <n v="290.43"/>
    <n v="382884.47"/>
    <n v="39"/>
    <n v="7"/>
    <n v="93.8"/>
  </r>
  <r>
    <s v="PROP0016"/>
    <s v="2019-Q1"/>
    <x v="0"/>
    <x v="10"/>
    <x v="0"/>
    <n v="880"/>
    <x v="14"/>
    <n v="9"/>
    <n v="145.88"/>
    <n v="120000"/>
    <n v="72"/>
    <n v="5"/>
    <n v="89.1"/>
  </r>
  <r>
    <s v="PROP0016"/>
    <s v="2019-Q2"/>
    <x v="0"/>
    <x v="10"/>
    <x v="0"/>
    <n v="880"/>
    <x v="95"/>
    <n v="10"/>
    <n v="574.07000000000005"/>
    <n v="120000"/>
    <n v="72"/>
    <n v="5"/>
    <n v="89.1"/>
  </r>
  <r>
    <s v="PROP0016"/>
    <s v="2019-Q3"/>
    <x v="0"/>
    <x v="10"/>
    <x v="0"/>
    <n v="880"/>
    <x v="85"/>
    <n v="8"/>
    <n v="451.37"/>
    <n v="120000"/>
    <n v="72"/>
    <n v="5"/>
    <n v="89.1"/>
  </r>
  <r>
    <s v="PROP0016"/>
    <s v="2019-Q4"/>
    <x v="0"/>
    <x v="10"/>
    <x v="0"/>
    <n v="880"/>
    <x v="74"/>
    <n v="8"/>
    <n v="275.48"/>
    <n v="120000"/>
    <n v="72"/>
    <n v="5"/>
    <n v="89.1"/>
  </r>
  <r>
    <s v="PROP0016"/>
    <s v="2020-Q1"/>
    <x v="0"/>
    <x v="10"/>
    <x v="0"/>
    <n v="906.4"/>
    <x v="96"/>
    <n v="13"/>
    <n v="666.28"/>
    <n v="126000"/>
    <n v="72"/>
    <n v="5"/>
    <n v="89.1"/>
  </r>
  <r>
    <s v="PROP0016"/>
    <s v="2020-Q2"/>
    <x v="0"/>
    <x v="10"/>
    <x v="0"/>
    <n v="906.4"/>
    <x v="97"/>
    <n v="17"/>
    <n v="624.83000000000004"/>
    <n v="126000"/>
    <n v="72"/>
    <n v="5"/>
    <n v="89.1"/>
  </r>
  <r>
    <s v="PROP0016"/>
    <s v="2020-Q3"/>
    <x v="0"/>
    <x v="10"/>
    <x v="0"/>
    <n v="906.4"/>
    <x v="97"/>
    <n v="17"/>
    <n v="327.14"/>
    <n v="126000"/>
    <n v="72"/>
    <n v="5"/>
    <n v="89.1"/>
  </r>
  <r>
    <s v="PROP0016"/>
    <s v="2020-Q4"/>
    <x v="0"/>
    <x v="10"/>
    <x v="0"/>
    <n v="906.4"/>
    <x v="97"/>
    <n v="17"/>
    <n v="90.98"/>
    <n v="126000"/>
    <n v="72"/>
    <n v="5"/>
    <n v="89.1"/>
  </r>
  <r>
    <s v="PROP0016"/>
    <s v="2021-Q1"/>
    <x v="0"/>
    <x v="10"/>
    <x v="0"/>
    <n v="933.59"/>
    <x v="3"/>
    <n v="12"/>
    <n v="858.92"/>
    <n v="132300"/>
    <n v="72"/>
    <n v="5"/>
    <n v="89.1"/>
  </r>
  <r>
    <s v="PROP0016"/>
    <s v="2021-Q2"/>
    <x v="0"/>
    <x v="10"/>
    <x v="0"/>
    <n v="933.59"/>
    <x v="3"/>
    <n v="12"/>
    <n v="227.42"/>
    <n v="132300"/>
    <n v="72"/>
    <n v="5"/>
    <n v="89.1"/>
  </r>
  <r>
    <s v="PROP0016"/>
    <s v="2021-Q3"/>
    <x v="0"/>
    <x v="10"/>
    <x v="0"/>
    <n v="933.59"/>
    <x v="3"/>
    <n v="12"/>
    <n v="564.82000000000005"/>
    <n v="132300"/>
    <n v="72"/>
    <n v="5"/>
    <n v="89.1"/>
  </r>
  <r>
    <s v="PROP0016"/>
    <s v="2021-Q4"/>
    <x v="0"/>
    <x v="10"/>
    <x v="0"/>
    <n v="933.59"/>
    <x v="3"/>
    <n v="12"/>
    <n v="269.82"/>
    <n v="132300"/>
    <n v="72"/>
    <n v="5"/>
    <n v="89.1"/>
  </r>
  <r>
    <s v="PROP0016"/>
    <s v="2022-Q1"/>
    <x v="0"/>
    <x v="10"/>
    <x v="0"/>
    <n v="961.6"/>
    <x v="98"/>
    <n v="12"/>
    <n v="499.85"/>
    <n v="138915"/>
    <n v="72"/>
    <n v="5"/>
    <n v="89.1"/>
  </r>
  <r>
    <s v="PROP0016"/>
    <s v="2022-Q2"/>
    <x v="0"/>
    <x v="10"/>
    <x v="0"/>
    <n v="961.6"/>
    <x v="54"/>
    <n v="10"/>
    <n v="169.41"/>
    <n v="138915"/>
    <n v="72"/>
    <n v="5"/>
    <n v="89.1"/>
  </r>
  <r>
    <s v="PROP0016"/>
    <s v="2022-Q3"/>
    <x v="0"/>
    <x v="10"/>
    <x v="0"/>
    <n v="961.6"/>
    <x v="83"/>
    <n v="9"/>
    <n v="343.66"/>
    <n v="138915"/>
    <n v="72"/>
    <n v="5"/>
    <n v="89.1"/>
  </r>
  <r>
    <s v="PROP0016"/>
    <s v="2022-Q4"/>
    <x v="0"/>
    <x v="10"/>
    <x v="0"/>
    <n v="961.6"/>
    <x v="98"/>
    <n v="12"/>
    <n v="82.87"/>
    <n v="138915"/>
    <n v="72"/>
    <n v="5"/>
    <n v="89.1"/>
  </r>
  <r>
    <s v="PROP0016"/>
    <s v="2023-Q1"/>
    <x v="0"/>
    <x v="10"/>
    <x v="0"/>
    <n v="990.45"/>
    <x v="1"/>
    <n v="12"/>
    <n v="136.35"/>
    <n v="145860.75"/>
    <n v="72"/>
    <n v="5"/>
    <n v="89.1"/>
  </r>
  <r>
    <s v="PROP0016"/>
    <s v="2023-Q2"/>
    <x v="0"/>
    <x v="10"/>
    <x v="0"/>
    <n v="990.45"/>
    <x v="99"/>
    <n v="11"/>
    <n v="237.08"/>
    <n v="145860.75"/>
    <n v="72"/>
    <n v="5"/>
    <n v="89.1"/>
  </r>
  <r>
    <s v="PROP0016"/>
    <s v="2023-Q3"/>
    <x v="0"/>
    <x v="10"/>
    <x v="0"/>
    <n v="990.45"/>
    <x v="68"/>
    <n v="9"/>
    <n v="516.70000000000005"/>
    <n v="145860.75"/>
    <n v="72"/>
    <n v="5"/>
    <n v="89.1"/>
  </r>
  <r>
    <s v="PROP0016"/>
    <s v="2023-Q4"/>
    <x v="0"/>
    <x v="10"/>
    <x v="0"/>
    <n v="990.45"/>
    <x v="2"/>
    <n v="11"/>
    <n v="252.5"/>
    <n v="145860.75"/>
    <n v="72"/>
    <n v="5"/>
    <n v="89.1"/>
  </r>
  <r>
    <s v="PROP0016"/>
    <s v="2024-Q1"/>
    <x v="0"/>
    <x v="10"/>
    <x v="0"/>
    <n v="1020.16"/>
    <x v="95"/>
    <n v="10"/>
    <n v="79.930000000000007"/>
    <n v="153153.79"/>
    <n v="72"/>
    <n v="5"/>
    <n v="89.1"/>
  </r>
  <r>
    <s v="PROP0016"/>
    <s v="2024-Q2"/>
    <x v="0"/>
    <x v="10"/>
    <x v="0"/>
    <n v="1020.16"/>
    <x v="82"/>
    <n v="11"/>
    <n v="290.25"/>
    <n v="153153.79"/>
    <n v="72"/>
    <n v="5"/>
    <n v="89.1"/>
  </r>
  <r>
    <s v="PROP0016"/>
    <s v="2024-Q3"/>
    <x v="0"/>
    <x v="10"/>
    <x v="0"/>
    <n v="1020.16"/>
    <x v="28"/>
    <n v="9"/>
    <n v="510.43"/>
    <n v="153153.79"/>
    <n v="72"/>
    <n v="5"/>
    <n v="89.1"/>
  </r>
  <r>
    <s v="PROP0016"/>
    <s v="2024-Q4"/>
    <x v="0"/>
    <x v="10"/>
    <x v="0"/>
    <n v="1020.16"/>
    <x v="21"/>
    <n v="9"/>
    <n v="373.82"/>
    <n v="153153.79"/>
    <n v="72"/>
    <n v="5"/>
    <n v="89.1"/>
  </r>
  <r>
    <s v="PROP0017"/>
    <s v="2019-Q1"/>
    <x v="0"/>
    <x v="3"/>
    <x v="3"/>
    <n v="1820"/>
    <x v="41"/>
    <n v="4"/>
    <n v="361.05"/>
    <n v="390000"/>
    <n v="22"/>
    <n v="8"/>
    <n v="96.1"/>
  </r>
  <r>
    <s v="PROP0017"/>
    <s v="2019-Q2"/>
    <x v="0"/>
    <x v="3"/>
    <x v="3"/>
    <n v="1820"/>
    <x v="48"/>
    <n v="3"/>
    <n v="649.86"/>
    <n v="390000"/>
    <n v="22"/>
    <n v="8"/>
    <n v="96.1"/>
  </r>
  <r>
    <s v="PROP0017"/>
    <s v="2019-Q3"/>
    <x v="0"/>
    <x v="3"/>
    <x v="3"/>
    <n v="1820"/>
    <x v="32"/>
    <n v="6"/>
    <n v="340.32"/>
    <n v="390000"/>
    <n v="22"/>
    <n v="8"/>
    <n v="96.1"/>
  </r>
  <r>
    <s v="PROP0017"/>
    <s v="2019-Q4"/>
    <x v="0"/>
    <x v="3"/>
    <x v="3"/>
    <n v="1820"/>
    <x v="89"/>
    <n v="4"/>
    <n v="345.14"/>
    <n v="390000"/>
    <n v="22"/>
    <n v="8"/>
    <n v="96.1"/>
  </r>
  <r>
    <s v="PROP0017"/>
    <s v="2020-Q1"/>
    <x v="0"/>
    <x v="3"/>
    <x v="3"/>
    <n v="1874.6"/>
    <x v="42"/>
    <n v="7"/>
    <n v="189.23"/>
    <n v="409500"/>
    <n v="22"/>
    <n v="8"/>
    <n v="96.1"/>
  </r>
  <r>
    <s v="PROP0017"/>
    <s v="2020-Q2"/>
    <x v="0"/>
    <x v="3"/>
    <x v="3"/>
    <n v="1874.6"/>
    <x v="5"/>
    <n v="11"/>
    <n v="404.61"/>
    <n v="409500"/>
    <n v="22"/>
    <n v="8"/>
    <n v="96.1"/>
  </r>
  <r>
    <s v="PROP0017"/>
    <s v="2020-Q3"/>
    <x v="0"/>
    <x v="3"/>
    <x v="3"/>
    <n v="1874.6"/>
    <x v="5"/>
    <n v="11"/>
    <n v="259.82"/>
    <n v="409500"/>
    <n v="22"/>
    <n v="8"/>
    <n v="96.1"/>
  </r>
  <r>
    <s v="PROP0017"/>
    <s v="2020-Q4"/>
    <x v="0"/>
    <x v="3"/>
    <x v="3"/>
    <n v="1874.6"/>
    <x v="5"/>
    <n v="11"/>
    <n v="239.43"/>
    <n v="409500"/>
    <n v="22"/>
    <n v="8"/>
    <n v="96.1"/>
  </r>
  <r>
    <s v="PROP0017"/>
    <s v="2021-Q1"/>
    <x v="0"/>
    <x v="3"/>
    <x v="3"/>
    <n v="1930.84"/>
    <x v="35"/>
    <n v="6"/>
    <n v="381.59"/>
    <n v="429975"/>
    <n v="22"/>
    <n v="8"/>
    <n v="96.1"/>
  </r>
  <r>
    <s v="PROP0017"/>
    <s v="2021-Q2"/>
    <x v="0"/>
    <x v="3"/>
    <x v="3"/>
    <n v="1930.84"/>
    <x v="35"/>
    <n v="6"/>
    <n v="371.25"/>
    <n v="429975"/>
    <n v="22"/>
    <n v="8"/>
    <n v="96.1"/>
  </r>
  <r>
    <s v="PROP0017"/>
    <s v="2021-Q3"/>
    <x v="0"/>
    <x v="3"/>
    <x v="3"/>
    <n v="1930.84"/>
    <x v="35"/>
    <n v="6"/>
    <n v="461.02"/>
    <n v="429975"/>
    <n v="22"/>
    <n v="8"/>
    <n v="96.1"/>
  </r>
  <r>
    <s v="PROP0017"/>
    <s v="2021-Q4"/>
    <x v="0"/>
    <x v="3"/>
    <x v="3"/>
    <n v="1930.84"/>
    <x v="35"/>
    <n v="6"/>
    <n v="598.24"/>
    <n v="429975"/>
    <n v="22"/>
    <n v="8"/>
    <n v="96.1"/>
  </r>
  <r>
    <s v="PROP0017"/>
    <s v="2022-Q1"/>
    <x v="0"/>
    <x v="3"/>
    <x v="3"/>
    <n v="1988.76"/>
    <x v="31"/>
    <n v="4"/>
    <n v="327.08"/>
    <n v="451473.75"/>
    <n v="22"/>
    <n v="8"/>
    <n v="96.1"/>
  </r>
  <r>
    <s v="PROP0017"/>
    <s v="2022-Q2"/>
    <x v="0"/>
    <x v="3"/>
    <x v="3"/>
    <n v="1988.76"/>
    <x v="67"/>
    <n v="7"/>
    <n v="295.54000000000002"/>
    <n v="451473.75"/>
    <n v="22"/>
    <n v="8"/>
    <n v="96.1"/>
  </r>
  <r>
    <s v="PROP0017"/>
    <s v="2022-Q3"/>
    <x v="0"/>
    <x v="3"/>
    <x v="3"/>
    <n v="1988.76"/>
    <x v="60"/>
    <n v="2"/>
    <n v="668.18"/>
    <n v="451473.75"/>
    <n v="22"/>
    <n v="8"/>
    <n v="96.1"/>
  </r>
  <r>
    <s v="PROP0017"/>
    <s v="2022-Q4"/>
    <x v="0"/>
    <x v="3"/>
    <x v="3"/>
    <n v="1988.76"/>
    <x v="77"/>
    <n v="5"/>
    <n v="787.02"/>
    <n v="451473.75"/>
    <n v="22"/>
    <n v="8"/>
    <n v="96.1"/>
  </r>
  <r>
    <s v="PROP0017"/>
    <s v="2023-Q1"/>
    <x v="0"/>
    <x v="3"/>
    <x v="3"/>
    <n v="2048.4299999999998"/>
    <x v="43"/>
    <n v="2"/>
    <n v="248.57"/>
    <n v="474047.44"/>
    <n v="22"/>
    <n v="8"/>
    <n v="96.1"/>
  </r>
  <r>
    <s v="PROP0017"/>
    <s v="2023-Q2"/>
    <x v="0"/>
    <x v="3"/>
    <x v="3"/>
    <n v="2048.4299999999998"/>
    <x v="58"/>
    <n v="3"/>
    <n v="361.77"/>
    <n v="474047.44"/>
    <n v="22"/>
    <n v="8"/>
    <n v="96.1"/>
  </r>
  <r>
    <s v="PROP0017"/>
    <s v="2023-Q3"/>
    <x v="0"/>
    <x v="3"/>
    <x v="3"/>
    <n v="2048.4299999999998"/>
    <x v="31"/>
    <n v="4"/>
    <n v="277.43"/>
    <n v="474047.44"/>
    <n v="22"/>
    <n v="8"/>
    <n v="96.1"/>
  </r>
  <r>
    <s v="PROP0017"/>
    <s v="2023-Q4"/>
    <x v="0"/>
    <x v="3"/>
    <x v="3"/>
    <n v="2048.4299999999998"/>
    <x v="72"/>
    <n v="4"/>
    <n v="197.71"/>
    <n v="474047.44"/>
    <n v="22"/>
    <n v="8"/>
    <n v="96.1"/>
  </r>
  <r>
    <s v="PROP0017"/>
    <s v="2024-Q1"/>
    <x v="0"/>
    <x v="3"/>
    <x v="3"/>
    <n v="2109.88"/>
    <x v="100"/>
    <n v="6"/>
    <n v="134.32"/>
    <n v="497749.81"/>
    <n v="22"/>
    <n v="8"/>
    <n v="96.1"/>
  </r>
  <r>
    <s v="PROP0017"/>
    <s v="2024-Q2"/>
    <x v="0"/>
    <x v="3"/>
    <x v="3"/>
    <n v="2109.88"/>
    <x v="36"/>
    <n v="5"/>
    <n v="128.91999999999999"/>
    <n v="497749.81"/>
    <n v="22"/>
    <n v="8"/>
    <n v="96.1"/>
  </r>
  <r>
    <s v="PROP0017"/>
    <s v="2024-Q3"/>
    <x v="0"/>
    <x v="3"/>
    <x v="3"/>
    <n v="2109.88"/>
    <x v="36"/>
    <n v="5"/>
    <n v="429.58"/>
    <n v="497749.81"/>
    <n v="22"/>
    <n v="8"/>
    <n v="96.1"/>
  </r>
  <r>
    <s v="PROP0017"/>
    <s v="2024-Q4"/>
    <x v="0"/>
    <x v="3"/>
    <x v="3"/>
    <n v="2109.88"/>
    <x v="101"/>
    <n v="3"/>
    <n v="393.24"/>
    <n v="497749.81"/>
    <n v="22"/>
    <n v="8"/>
    <n v="96.1"/>
  </r>
  <r>
    <s v="PROP0018"/>
    <s v="2019-Q1"/>
    <x v="0"/>
    <x v="3"/>
    <x v="0"/>
    <n v="1430"/>
    <x v="57"/>
    <n v="4"/>
    <n v="338.79"/>
    <n v="195000"/>
    <n v="22"/>
    <n v="8"/>
    <n v="96.1"/>
  </r>
  <r>
    <s v="PROP0018"/>
    <s v="2019-Q2"/>
    <x v="0"/>
    <x v="3"/>
    <x v="0"/>
    <n v="1430"/>
    <x v="46"/>
    <n v="2"/>
    <n v="900.26"/>
    <n v="195000"/>
    <n v="22"/>
    <n v="8"/>
    <n v="96.1"/>
  </r>
  <r>
    <s v="PROP0018"/>
    <s v="2019-Q3"/>
    <x v="0"/>
    <x v="3"/>
    <x v="0"/>
    <n v="1430"/>
    <x v="102"/>
    <n v="4"/>
    <n v="254.23"/>
    <n v="195000"/>
    <n v="22"/>
    <n v="8"/>
    <n v="96.1"/>
  </r>
  <r>
    <s v="PROP0018"/>
    <s v="2019-Q4"/>
    <x v="0"/>
    <x v="3"/>
    <x v="0"/>
    <n v="1430"/>
    <x v="41"/>
    <n v="4"/>
    <n v="163.56"/>
    <n v="195000"/>
    <n v="22"/>
    <n v="8"/>
    <n v="96.1"/>
  </r>
  <r>
    <s v="PROP0018"/>
    <s v="2020-Q1"/>
    <x v="0"/>
    <x v="3"/>
    <x v="0"/>
    <n v="1472.9"/>
    <x v="42"/>
    <n v="7"/>
    <n v="380.57"/>
    <n v="204750"/>
    <n v="22"/>
    <n v="8"/>
    <n v="96.1"/>
  </r>
  <r>
    <s v="PROP0018"/>
    <s v="2020-Q2"/>
    <x v="0"/>
    <x v="3"/>
    <x v="0"/>
    <n v="1472.9"/>
    <x v="5"/>
    <n v="11"/>
    <n v="221.72"/>
    <n v="204750"/>
    <n v="22"/>
    <n v="8"/>
    <n v="96.1"/>
  </r>
  <r>
    <s v="PROP0018"/>
    <s v="2020-Q3"/>
    <x v="0"/>
    <x v="3"/>
    <x v="0"/>
    <n v="1472.9"/>
    <x v="5"/>
    <n v="11"/>
    <n v="155.22"/>
    <n v="204750"/>
    <n v="22"/>
    <n v="8"/>
    <n v="96.1"/>
  </r>
  <r>
    <s v="PROP0018"/>
    <s v="2020-Q4"/>
    <x v="0"/>
    <x v="3"/>
    <x v="0"/>
    <n v="1472.9"/>
    <x v="5"/>
    <n v="11"/>
    <n v="424.92"/>
    <n v="204750"/>
    <n v="22"/>
    <n v="8"/>
    <n v="96.1"/>
  </r>
  <r>
    <s v="PROP0018"/>
    <s v="2021-Q1"/>
    <x v="0"/>
    <x v="3"/>
    <x v="0"/>
    <n v="1517.09"/>
    <x v="35"/>
    <n v="6"/>
    <n v="718.62"/>
    <n v="214987.5"/>
    <n v="22"/>
    <n v="8"/>
    <n v="96.1"/>
  </r>
  <r>
    <s v="PROP0018"/>
    <s v="2021-Q2"/>
    <x v="0"/>
    <x v="3"/>
    <x v="0"/>
    <n v="1517.09"/>
    <x v="35"/>
    <n v="6"/>
    <n v="275.63"/>
    <n v="214987.5"/>
    <n v="22"/>
    <n v="8"/>
    <n v="96.1"/>
  </r>
  <r>
    <s v="PROP0018"/>
    <s v="2021-Q3"/>
    <x v="0"/>
    <x v="3"/>
    <x v="0"/>
    <n v="1517.09"/>
    <x v="35"/>
    <n v="6"/>
    <n v="148.32"/>
    <n v="214987.5"/>
    <n v="22"/>
    <n v="8"/>
    <n v="96.1"/>
  </r>
  <r>
    <s v="PROP0018"/>
    <s v="2021-Q4"/>
    <x v="0"/>
    <x v="3"/>
    <x v="0"/>
    <n v="1517.09"/>
    <x v="35"/>
    <n v="6"/>
    <n v="240.33"/>
    <n v="214987.5"/>
    <n v="22"/>
    <n v="8"/>
    <n v="96.1"/>
  </r>
  <r>
    <s v="PROP0018"/>
    <s v="2022-Q1"/>
    <x v="0"/>
    <x v="3"/>
    <x v="0"/>
    <n v="1562.6"/>
    <x v="63"/>
    <n v="2"/>
    <n v="663.4"/>
    <n v="225736.88"/>
    <n v="22"/>
    <n v="8"/>
    <n v="96.1"/>
  </r>
  <r>
    <s v="PROP0018"/>
    <s v="2022-Q2"/>
    <x v="0"/>
    <x v="3"/>
    <x v="0"/>
    <n v="1562.6"/>
    <x v="33"/>
    <n v="5"/>
    <n v="486.31"/>
    <n v="225736.88"/>
    <n v="22"/>
    <n v="8"/>
    <n v="96.1"/>
  </r>
  <r>
    <s v="PROP0018"/>
    <s v="2022-Q3"/>
    <x v="0"/>
    <x v="3"/>
    <x v="0"/>
    <n v="1562.6"/>
    <x v="103"/>
    <n v="6"/>
    <n v="222.64"/>
    <n v="225736.88"/>
    <n v="22"/>
    <n v="8"/>
    <n v="96.1"/>
  </r>
  <r>
    <s v="PROP0018"/>
    <s v="2022-Q4"/>
    <x v="0"/>
    <x v="3"/>
    <x v="0"/>
    <n v="1562.6"/>
    <x v="43"/>
    <n v="2"/>
    <n v="150.47999999999999"/>
    <n v="225736.88"/>
    <n v="22"/>
    <n v="8"/>
    <n v="96.1"/>
  </r>
  <r>
    <s v="PROP0018"/>
    <s v="2023-Q1"/>
    <x v="0"/>
    <x v="3"/>
    <x v="0"/>
    <n v="1609.48"/>
    <x v="50"/>
    <n v="2"/>
    <n v="679.58"/>
    <n v="237023.72"/>
    <n v="22"/>
    <n v="8"/>
    <n v="96.1"/>
  </r>
  <r>
    <s v="PROP0018"/>
    <s v="2023-Q2"/>
    <x v="0"/>
    <x v="3"/>
    <x v="0"/>
    <n v="1609.48"/>
    <x v="104"/>
    <n v="2"/>
    <n v="793.83"/>
    <n v="237023.72"/>
    <n v="22"/>
    <n v="8"/>
    <n v="96.1"/>
  </r>
  <r>
    <s v="PROP0018"/>
    <s v="2023-Q3"/>
    <x v="0"/>
    <x v="3"/>
    <x v="0"/>
    <n v="1609.48"/>
    <x v="72"/>
    <n v="4"/>
    <n v="118.28"/>
    <n v="237023.72"/>
    <n v="22"/>
    <n v="8"/>
    <n v="96.1"/>
  </r>
  <r>
    <s v="PROP0018"/>
    <s v="2023-Q4"/>
    <x v="0"/>
    <x v="3"/>
    <x v="0"/>
    <n v="1609.48"/>
    <x v="77"/>
    <n v="5"/>
    <n v="492.54"/>
    <n v="237023.72"/>
    <n v="22"/>
    <n v="8"/>
    <n v="96.1"/>
  </r>
  <r>
    <s v="PROP0018"/>
    <s v="2024-Q1"/>
    <x v="0"/>
    <x v="3"/>
    <x v="0"/>
    <n v="1657.76"/>
    <x v="77"/>
    <n v="5"/>
    <n v="331.54"/>
    <n v="248874.9"/>
    <n v="22"/>
    <n v="8"/>
    <n v="96.1"/>
  </r>
  <r>
    <s v="PROP0018"/>
    <s v="2024-Q2"/>
    <x v="0"/>
    <x v="3"/>
    <x v="0"/>
    <n v="1657.76"/>
    <x v="17"/>
    <n v="5"/>
    <n v="103.03"/>
    <n v="248874.9"/>
    <n v="22"/>
    <n v="8"/>
    <n v="96.1"/>
  </r>
  <r>
    <s v="PROP0018"/>
    <s v="2024-Q3"/>
    <x v="0"/>
    <x v="3"/>
    <x v="0"/>
    <n v="1657.76"/>
    <x v="40"/>
    <n v="3"/>
    <n v="625.19000000000005"/>
    <n v="248874.9"/>
    <n v="22"/>
    <n v="8"/>
    <n v="96.1"/>
  </r>
  <r>
    <s v="PROP0018"/>
    <s v="2024-Q4"/>
    <x v="0"/>
    <x v="3"/>
    <x v="0"/>
    <n v="1657.76"/>
    <x v="51"/>
    <n v="6"/>
    <n v="444.87"/>
    <n v="248874.9"/>
    <n v="22"/>
    <n v="8"/>
    <n v="96.1"/>
  </r>
  <r>
    <s v="PROP0019"/>
    <s v="2019-Q1"/>
    <x v="0"/>
    <x v="0"/>
    <x v="3"/>
    <n v="1190"/>
    <x v="68"/>
    <n v="9"/>
    <n v="359.69"/>
    <n v="255000"/>
    <n v="68"/>
    <n v="6"/>
    <n v="90.3"/>
  </r>
  <r>
    <s v="PROP0019"/>
    <s v="2019-Q2"/>
    <x v="0"/>
    <x v="0"/>
    <x v="3"/>
    <n v="1190"/>
    <x v="20"/>
    <n v="9"/>
    <n v="395.55"/>
    <n v="255000"/>
    <n v="68"/>
    <n v="6"/>
    <n v="90.3"/>
  </r>
  <r>
    <s v="PROP0019"/>
    <s v="2019-Q3"/>
    <x v="0"/>
    <x v="0"/>
    <x v="3"/>
    <n v="1190"/>
    <x v="7"/>
    <n v="11"/>
    <n v="597.99"/>
    <n v="255000"/>
    <n v="68"/>
    <n v="6"/>
    <n v="90.3"/>
  </r>
  <r>
    <s v="PROP0019"/>
    <s v="2019-Q4"/>
    <x v="0"/>
    <x v="0"/>
    <x v="3"/>
    <n v="1190"/>
    <x v="105"/>
    <n v="10"/>
    <n v="874.56"/>
    <n v="255000"/>
    <n v="68"/>
    <n v="6"/>
    <n v="90.3"/>
  </r>
  <r>
    <s v="PROP0019"/>
    <s v="2020-Q1"/>
    <x v="0"/>
    <x v="0"/>
    <x v="3"/>
    <n v="1225.7"/>
    <x v="3"/>
    <n v="12"/>
    <n v="222.26"/>
    <n v="267750"/>
    <n v="68"/>
    <n v="6"/>
    <n v="90.3"/>
  </r>
  <r>
    <s v="PROP0019"/>
    <s v="2020-Q2"/>
    <x v="0"/>
    <x v="0"/>
    <x v="3"/>
    <n v="1225.7"/>
    <x v="4"/>
    <n v="17"/>
    <n v="330.32"/>
    <n v="267750"/>
    <n v="68"/>
    <n v="6"/>
    <n v="90.3"/>
  </r>
  <r>
    <s v="PROP0019"/>
    <s v="2020-Q3"/>
    <x v="0"/>
    <x v="0"/>
    <x v="3"/>
    <n v="1225.7"/>
    <x v="4"/>
    <n v="17"/>
    <n v="211.79"/>
    <n v="267750"/>
    <n v="68"/>
    <n v="6"/>
    <n v="90.3"/>
  </r>
  <r>
    <s v="PROP0019"/>
    <s v="2020-Q4"/>
    <x v="0"/>
    <x v="0"/>
    <x v="3"/>
    <n v="1225.7"/>
    <x v="4"/>
    <n v="17"/>
    <n v="366.13"/>
    <n v="267750"/>
    <n v="68"/>
    <n v="6"/>
    <n v="90.3"/>
  </r>
  <r>
    <s v="PROP0019"/>
    <s v="2021-Q1"/>
    <x v="0"/>
    <x v="0"/>
    <x v="3"/>
    <n v="1262.47"/>
    <x v="5"/>
    <n v="11"/>
    <n v="283.82"/>
    <n v="281137.5"/>
    <n v="68"/>
    <n v="6"/>
    <n v="90.3"/>
  </r>
  <r>
    <s v="PROP0019"/>
    <s v="2021-Q2"/>
    <x v="0"/>
    <x v="0"/>
    <x v="3"/>
    <n v="1262.47"/>
    <x v="5"/>
    <n v="11"/>
    <n v="213.07"/>
    <n v="281137.5"/>
    <n v="68"/>
    <n v="6"/>
    <n v="90.3"/>
  </r>
  <r>
    <s v="PROP0019"/>
    <s v="2021-Q3"/>
    <x v="0"/>
    <x v="0"/>
    <x v="3"/>
    <n v="1262.47"/>
    <x v="5"/>
    <n v="11"/>
    <n v="570.08000000000004"/>
    <n v="281137.5"/>
    <n v="68"/>
    <n v="6"/>
    <n v="90.3"/>
  </r>
  <r>
    <s v="PROP0019"/>
    <s v="2021-Q4"/>
    <x v="0"/>
    <x v="0"/>
    <x v="3"/>
    <n v="1262.47"/>
    <x v="5"/>
    <n v="11"/>
    <n v="333.89"/>
    <n v="281137.5"/>
    <n v="68"/>
    <n v="6"/>
    <n v="90.3"/>
  </r>
  <r>
    <s v="PROP0019"/>
    <s v="2022-Q1"/>
    <x v="0"/>
    <x v="0"/>
    <x v="3"/>
    <n v="1300.3499999999999"/>
    <x v="21"/>
    <n v="9"/>
    <n v="243.01"/>
    <n v="295194.38"/>
    <n v="68"/>
    <n v="6"/>
    <n v="90.3"/>
  </r>
  <r>
    <s v="PROP0019"/>
    <s v="2022-Q2"/>
    <x v="0"/>
    <x v="0"/>
    <x v="3"/>
    <n v="1300.3499999999999"/>
    <x v="106"/>
    <n v="12"/>
    <n v="205.59"/>
    <n v="295194.38"/>
    <n v="68"/>
    <n v="6"/>
    <n v="90.3"/>
  </r>
  <r>
    <s v="PROP0019"/>
    <s v="2022-Q3"/>
    <x v="0"/>
    <x v="0"/>
    <x v="3"/>
    <n v="1300.3499999999999"/>
    <x v="29"/>
    <n v="7"/>
    <n v="243.59"/>
    <n v="295194.38"/>
    <n v="68"/>
    <n v="6"/>
    <n v="90.3"/>
  </r>
  <r>
    <s v="PROP0019"/>
    <s v="2022-Q4"/>
    <x v="0"/>
    <x v="0"/>
    <x v="3"/>
    <n v="1300.3499999999999"/>
    <x v="107"/>
    <n v="11"/>
    <n v="412.21"/>
    <n v="295194.38"/>
    <n v="68"/>
    <n v="6"/>
    <n v="90.3"/>
  </r>
  <r>
    <s v="PROP0019"/>
    <s v="2023-Q1"/>
    <x v="0"/>
    <x v="0"/>
    <x v="3"/>
    <n v="1339.36"/>
    <x v="54"/>
    <n v="10"/>
    <n v="339.61"/>
    <n v="309954.09000000003"/>
    <n v="68"/>
    <n v="6"/>
    <n v="90.3"/>
  </r>
  <r>
    <s v="PROP0019"/>
    <s v="2023-Q2"/>
    <x v="0"/>
    <x v="0"/>
    <x v="3"/>
    <n v="1339.36"/>
    <x v="76"/>
    <n v="8"/>
    <n v="693.78"/>
    <n v="309954.09000000003"/>
    <n v="68"/>
    <n v="6"/>
    <n v="90.3"/>
  </r>
  <r>
    <s v="PROP0019"/>
    <s v="2023-Q3"/>
    <x v="0"/>
    <x v="0"/>
    <x v="3"/>
    <n v="1339.36"/>
    <x v="20"/>
    <n v="9"/>
    <n v="208.34"/>
    <n v="309954.09000000003"/>
    <n v="68"/>
    <n v="6"/>
    <n v="90.3"/>
  </r>
  <r>
    <s v="PROP0019"/>
    <s v="2023-Q4"/>
    <x v="0"/>
    <x v="0"/>
    <x v="3"/>
    <n v="1339.36"/>
    <x v="74"/>
    <n v="8"/>
    <n v="400.64"/>
    <n v="309954.09000000003"/>
    <n v="68"/>
    <n v="6"/>
    <n v="90.3"/>
  </r>
  <r>
    <s v="PROP0019"/>
    <s v="2024-Q1"/>
    <x v="0"/>
    <x v="0"/>
    <x v="3"/>
    <n v="1379.54"/>
    <x v="54"/>
    <n v="10"/>
    <n v="381.36"/>
    <n v="325451.8"/>
    <n v="68"/>
    <n v="6"/>
    <n v="90.3"/>
  </r>
  <r>
    <s v="PROP0019"/>
    <s v="2024-Q2"/>
    <x v="0"/>
    <x v="0"/>
    <x v="3"/>
    <n v="1379.54"/>
    <x v="99"/>
    <n v="11"/>
    <n v="241.42"/>
    <n v="325451.8"/>
    <n v="68"/>
    <n v="6"/>
    <n v="90.3"/>
  </r>
  <r>
    <s v="PROP0019"/>
    <s v="2024-Q3"/>
    <x v="0"/>
    <x v="0"/>
    <x v="3"/>
    <n v="1379.54"/>
    <x v="14"/>
    <n v="8"/>
    <n v="217.34"/>
    <n v="325451.8"/>
    <n v="68"/>
    <n v="6"/>
    <n v="90.3"/>
  </r>
  <r>
    <s v="PROP0019"/>
    <s v="2024-Q4"/>
    <x v="0"/>
    <x v="0"/>
    <x v="3"/>
    <n v="1379.54"/>
    <x v="75"/>
    <n v="9"/>
    <n v="247.17"/>
    <n v="325451.8"/>
    <n v="68"/>
    <n v="6"/>
    <n v="90.3"/>
  </r>
  <r>
    <s v="PROP0020"/>
    <s v="2019-Q1"/>
    <x v="2"/>
    <x v="8"/>
    <x v="2"/>
    <n v="1700"/>
    <x v="73"/>
    <n v="6"/>
    <n v="377.89"/>
    <n v="450000"/>
    <n v="35"/>
    <n v="8"/>
    <n v="94.5"/>
  </r>
  <r>
    <s v="PROP0020"/>
    <s v="2019-Q2"/>
    <x v="2"/>
    <x v="8"/>
    <x v="2"/>
    <n v="1700"/>
    <x v="72"/>
    <n v="4"/>
    <n v="723.31"/>
    <n v="450000"/>
    <n v="35"/>
    <n v="8"/>
    <n v="94.5"/>
  </r>
  <r>
    <s v="PROP0020"/>
    <s v="2019-Q3"/>
    <x v="2"/>
    <x v="8"/>
    <x v="2"/>
    <n v="1700"/>
    <x v="76"/>
    <n v="8"/>
    <n v="582.74"/>
    <n v="450000"/>
    <n v="35"/>
    <n v="8"/>
    <n v="94.5"/>
  </r>
  <r>
    <s v="PROP0020"/>
    <s v="2019-Q4"/>
    <x v="2"/>
    <x v="8"/>
    <x v="2"/>
    <n v="1700"/>
    <x v="100"/>
    <n v="6"/>
    <n v="371.6"/>
    <n v="450000"/>
    <n v="35"/>
    <n v="8"/>
    <n v="94.5"/>
  </r>
  <r>
    <s v="PROP0020"/>
    <s v="2020-Q1"/>
    <x v="2"/>
    <x v="8"/>
    <x v="2"/>
    <n v="1751"/>
    <x v="21"/>
    <n v="9"/>
    <n v="457.63"/>
    <n v="472500"/>
    <n v="35"/>
    <n v="8"/>
    <n v="94.5"/>
  </r>
  <r>
    <s v="PROP0020"/>
    <s v="2020-Q2"/>
    <x v="2"/>
    <x v="8"/>
    <x v="2"/>
    <n v="1751"/>
    <x v="22"/>
    <n v="14"/>
    <n v="524.08000000000004"/>
    <n v="472500"/>
    <n v="35"/>
    <n v="8"/>
    <n v="94.5"/>
  </r>
  <r>
    <s v="PROP0020"/>
    <s v="2020-Q3"/>
    <x v="2"/>
    <x v="8"/>
    <x v="2"/>
    <n v="1751"/>
    <x v="22"/>
    <n v="14"/>
    <n v="396"/>
    <n v="472500"/>
    <n v="35"/>
    <n v="8"/>
    <n v="94.5"/>
  </r>
  <r>
    <s v="PROP0020"/>
    <s v="2020-Q4"/>
    <x v="2"/>
    <x v="8"/>
    <x v="2"/>
    <n v="1751"/>
    <x v="22"/>
    <n v="14"/>
    <n v="726.72"/>
    <n v="472500"/>
    <n v="35"/>
    <n v="8"/>
    <n v="94.5"/>
  </r>
  <r>
    <s v="PROP0020"/>
    <s v="2021-Q1"/>
    <x v="2"/>
    <x v="8"/>
    <x v="2"/>
    <n v="1803.53"/>
    <x v="14"/>
    <n v="8"/>
    <n v="314.72000000000003"/>
    <n v="496125"/>
    <n v="35"/>
    <n v="8"/>
    <n v="94.5"/>
  </r>
  <r>
    <s v="PROP0020"/>
    <s v="2021-Q2"/>
    <x v="2"/>
    <x v="8"/>
    <x v="2"/>
    <n v="1803.53"/>
    <x v="14"/>
    <n v="8"/>
    <n v="455.65"/>
    <n v="496125"/>
    <n v="35"/>
    <n v="8"/>
    <n v="94.5"/>
  </r>
  <r>
    <s v="PROP0020"/>
    <s v="2021-Q3"/>
    <x v="2"/>
    <x v="8"/>
    <x v="2"/>
    <n v="1803.53"/>
    <x v="14"/>
    <n v="8"/>
    <n v="628.46"/>
    <n v="496125"/>
    <n v="35"/>
    <n v="8"/>
    <n v="94.5"/>
  </r>
  <r>
    <s v="PROP0020"/>
    <s v="2021-Q4"/>
    <x v="2"/>
    <x v="8"/>
    <x v="2"/>
    <n v="1803.53"/>
    <x v="14"/>
    <n v="8"/>
    <n v="878.02"/>
    <n v="496125"/>
    <n v="35"/>
    <n v="8"/>
    <n v="94.5"/>
  </r>
  <r>
    <s v="PROP0020"/>
    <s v="2022-Q1"/>
    <x v="2"/>
    <x v="8"/>
    <x v="2"/>
    <n v="1857.64"/>
    <x v="49"/>
    <n v="5"/>
    <n v="471.32"/>
    <n v="520931.25"/>
    <n v="35"/>
    <n v="8"/>
    <n v="94.5"/>
  </r>
  <r>
    <s v="PROP0020"/>
    <s v="2022-Q2"/>
    <x v="2"/>
    <x v="8"/>
    <x v="2"/>
    <n v="1857.64"/>
    <x v="100"/>
    <n v="6"/>
    <n v="228.37"/>
    <n v="520931.25"/>
    <n v="35"/>
    <n v="8"/>
    <n v="94.5"/>
  </r>
  <r>
    <s v="PROP0020"/>
    <s v="2022-Q3"/>
    <x v="2"/>
    <x v="8"/>
    <x v="2"/>
    <n v="1857.64"/>
    <x v="41"/>
    <n v="4"/>
    <n v="356.96"/>
    <n v="520931.25"/>
    <n v="35"/>
    <n v="8"/>
    <n v="94.5"/>
  </r>
  <r>
    <s v="PROP0020"/>
    <s v="2022-Q4"/>
    <x v="2"/>
    <x v="8"/>
    <x v="2"/>
    <n v="1857.64"/>
    <x v="67"/>
    <n v="7"/>
    <n v="459.61"/>
    <n v="520931.25"/>
    <n v="35"/>
    <n v="8"/>
    <n v="94.5"/>
  </r>
  <r>
    <s v="PROP0020"/>
    <s v="2023-Q1"/>
    <x v="2"/>
    <x v="8"/>
    <x v="2"/>
    <n v="1913.36"/>
    <x v="100"/>
    <n v="6"/>
    <n v="444.72"/>
    <n v="546977.81000000006"/>
    <n v="35"/>
    <n v="8"/>
    <n v="94.5"/>
  </r>
  <r>
    <s v="PROP0020"/>
    <s v="2023-Q2"/>
    <x v="2"/>
    <x v="8"/>
    <x v="2"/>
    <n v="1913.36"/>
    <x v="70"/>
    <n v="8"/>
    <n v="180.6"/>
    <n v="546977.81000000006"/>
    <n v="35"/>
    <n v="8"/>
    <n v="94.5"/>
  </r>
  <r>
    <s v="PROP0020"/>
    <s v="2023-Q3"/>
    <x v="2"/>
    <x v="8"/>
    <x v="2"/>
    <n v="1913.36"/>
    <x v="39"/>
    <n v="7"/>
    <n v="390.55"/>
    <n v="546977.81000000006"/>
    <n v="35"/>
    <n v="8"/>
    <n v="94.5"/>
  </r>
  <r>
    <s v="PROP0020"/>
    <s v="2023-Q4"/>
    <x v="2"/>
    <x v="8"/>
    <x v="2"/>
    <n v="1913.36"/>
    <x v="29"/>
    <n v="7"/>
    <n v="348.4"/>
    <n v="546977.81000000006"/>
    <n v="35"/>
    <n v="8"/>
    <n v="94.5"/>
  </r>
  <r>
    <s v="PROP0020"/>
    <s v="2024-Q1"/>
    <x v="2"/>
    <x v="8"/>
    <x v="2"/>
    <n v="1970.77"/>
    <x v="86"/>
    <n v="9"/>
    <n v="276.61"/>
    <n v="574326.69999999995"/>
    <n v="35"/>
    <n v="8"/>
    <n v="94.5"/>
  </r>
  <r>
    <s v="PROP0020"/>
    <s v="2024-Q2"/>
    <x v="2"/>
    <x v="8"/>
    <x v="2"/>
    <n v="1970.77"/>
    <x v="33"/>
    <n v="5"/>
    <n v="254.55"/>
    <n v="574326.69999999995"/>
    <n v="35"/>
    <n v="8"/>
    <n v="94.5"/>
  </r>
  <r>
    <s v="PROP0020"/>
    <s v="2024-Q3"/>
    <x v="2"/>
    <x v="8"/>
    <x v="2"/>
    <n v="1970.77"/>
    <x v="102"/>
    <n v="4"/>
    <n v="273.10000000000002"/>
    <n v="574326.69999999995"/>
    <n v="35"/>
    <n v="8"/>
    <n v="94.5"/>
  </r>
  <r>
    <s v="PROP0020"/>
    <s v="2024-Q4"/>
    <x v="2"/>
    <x v="8"/>
    <x v="2"/>
    <n v="1970.77"/>
    <x v="34"/>
    <n v="7"/>
    <n v="700.75"/>
    <n v="574326.69999999995"/>
    <n v="35"/>
    <n v="8"/>
    <n v="94.5"/>
  </r>
  <r>
    <s v="PROP0021"/>
    <s v="2019-Q1"/>
    <x v="2"/>
    <x v="11"/>
    <x v="0"/>
    <n v="1100"/>
    <x v="86"/>
    <n v="9"/>
    <n v="402.58"/>
    <n v="150000"/>
    <n v="44"/>
    <n v="7"/>
    <n v="93.6"/>
  </r>
  <r>
    <s v="PROP0021"/>
    <s v="2019-Q2"/>
    <x v="2"/>
    <x v="11"/>
    <x v="0"/>
    <n v="1100"/>
    <x v="81"/>
    <n v="4"/>
    <n v="269.60000000000002"/>
    <n v="150000"/>
    <n v="44"/>
    <n v="7"/>
    <n v="93.6"/>
  </r>
  <r>
    <s v="PROP0021"/>
    <s v="2019-Q3"/>
    <x v="2"/>
    <x v="11"/>
    <x v="0"/>
    <n v="1100"/>
    <x v="76"/>
    <n v="8"/>
    <n v="882.06"/>
    <n v="150000"/>
    <n v="44"/>
    <n v="7"/>
    <n v="93.6"/>
  </r>
  <r>
    <s v="PROP0021"/>
    <s v="2019-Q4"/>
    <x v="2"/>
    <x v="11"/>
    <x v="0"/>
    <n v="1100"/>
    <x v="37"/>
    <n v="8"/>
    <n v="84.28"/>
    <n v="150000"/>
    <n v="44"/>
    <n v="7"/>
    <n v="93.6"/>
  </r>
  <r>
    <s v="PROP0021"/>
    <s v="2020-Q1"/>
    <x v="2"/>
    <x v="11"/>
    <x v="0"/>
    <n v="1133"/>
    <x v="21"/>
    <n v="9"/>
    <n v="173.11"/>
    <n v="157500"/>
    <n v="44"/>
    <n v="7"/>
    <n v="93.6"/>
  </r>
  <r>
    <s v="PROP0021"/>
    <s v="2020-Q2"/>
    <x v="2"/>
    <x v="11"/>
    <x v="0"/>
    <n v="1133"/>
    <x v="22"/>
    <n v="14"/>
    <n v="466.15"/>
    <n v="157500"/>
    <n v="44"/>
    <n v="7"/>
    <n v="93.6"/>
  </r>
  <r>
    <s v="PROP0021"/>
    <s v="2020-Q3"/>
    <x v="2"/>
    <x v="11"/>
    <x v="0"/>
    <n v="1133"/>
    <x v="22"/>
    <n v="14"/>
    <n v="515.24"/>
    <n v="157500"/>
    <n v="44"/>
    <n v="7"/>
    <n v="93.6"/>
  </r>
  <r>
    <s v="PROP0021"/>
    <s v="2020-Q4"/>
    <x v="2"/>
    <x v="11"/>
    <x v="0"/>
    <n v="1133"/>
    <x v="22"/>
    <n v="14"/>
    <n v="636.98"/>
    <n v="157500"/>
    <n v="44"/>
    <n v="7"/>
    <n v="93.6"/>
  </r>
  <r>
    <s v="PROP0021"/>
    <s v="2021-Q1"/>
    <x v="2"/>
    <x v="11"/>
    <x v="0"/>
    <n v="1166.99"/>
    <x v="14"/>
    <n v="8"/>
    <n v="509.1"/>
    <n v="165375"/>
    <n v="44"/>
    <n v="7"/>
    <n v="93.6"/>
  </r>
  <r>
    <s v="PROP0021"/>
    <s v="2021-Q2"/>
    <x v="2"/>
    <x v="11"/>
    <x v="0"/>
    <n v="1166.99"/>
    <x v="14"/>
    <n v="8"/>
    <n v="352.15"/>
    <n v="165375"/>
    <n v="44"/>
    <n v="7"/>
    <n v="93.6"/>
  </r>
  <r>
    <s v="PROP0021"/>
    <s v="2021-Q3"/>
    <x v="2"/>
    <x v="11"/>
    <x v="0"/>
    <n v="1166.99"/>
    <x v="14"/>
    <n v="8"/>
    <n v="159.24"/>
    <n v="165375"/>
    <n v="44"/>
    <n v="7"/>
    <n v="93.6"/>
  </r>
  <r>
    <s v="PROP0021"/>
    <s v="2021-Q4"/>
    <x v="2"/>
    <x v="11"/>
    <x v="0"/>
    <n v="1166.99"/>
    <x v="14"/>
    <n v="8"/>
    <n v="385.04"/>
    <n v="165375"/>
    <n v="44"/>
    <n v="7"/>
    <n v="93.6"/>
  </r>
  <r>
    <s v="PROP0021"/>
    <s v="2022-Q1"/>
    <x v="2"/>
    <x v="11"/>
    <x v="0"/>
    <n v="1202"/>
    <x v="35"/>
    <n v="6"/>
    <n v="164.68"/>
    <n v="173643.75"/>
    <n v="44"/>
    <n v="7"/>
    <n v="93.6"/>
  </r>
  <r>
    <s v="PROP0021"/>
    <s v="2022-Q2"/>
    <x v="2"/>
    <x v="11"/>
    <x v="0"/>
    <n v="1202"/>
    <x v="75"/>
    <n v="9"/>
    <n v="604.03"/>
    <n v="173643.75"/>
    <n v="44"/>
    <n v="7"/>
    <n v="93.6"/>
  </r>
  <r>
    <s v="PROP0021"/>
    <s v="2022-Q3"/>
    <x v="2"/>
    <x v="11"/>
    <x v="0"/>
    <n v="1202"/>
    <x v="75"/>
    <n v="9"/>
    <n v="113.94"/>
    <n v="173643.75"/>
    <n v="44"/>
    <n v="7"/>
    <n v="93.6"/>
  </r>
  <r>
    <s v="PROP0021"/>
    <s v="2022-Q4"/>
    <x v="2"/>
    <x v="11"/>
    <x v="0"/>
    <n v="1202"/>
    <x v="67"/>
    <n v="7"/>
    <n v="205.87"/>
    <n v="173643.75"/>
    <n v="44"/>
    <n v="7"/>
    <n v="93.6"/>
  </r>
  <r>
    <s v="PROP0021"/>
    <s v="2023-Q1"/>
    <x v="2"/>
    <x v="11"/>
    <x v="0"/>
    <n v="1238.06"/>
    <x v="0"/>
    <n v="7"/>
    <n v="439.13"/>
    <n v="182325.94"/>
    <n v="44"/>
    <n v="7"/>
    <n v="93.6"/>
  </r>
  <r>
    <s v="PROP0021"/>
    <s v="2023-Q2"/>
    <x v="2"/>
    <x v="11"/>
    <x v="0"/>
    <n v="1238.06"/>
    <x v="42"/>
    <n v="7"/>
    <n v="490.45"/>
    <n v="182325.94"/>
    <n v="44"/>
    <n v="7"/>
    <n v="93.6"/>
  </r>
  <r>
    <s v="PROP0021"/>
    <s v="2023-Q3"/>
    <x v="2"/>
    <x v="11"/>
    <x v="0"/>
    <n v="1238.06"/>
    <x v="19"/>
    <n v="7"/>
    <n v="475.01"/>
    <n v="182325.94"/>
    <n v="44"/>
    <n v="7"/>
    <n v="93.6"/>
  </r>
  <r>
    <s v="PROP0021"/>
    <s v="2023-Q4"/>
    <x v="2"/>
    <x v="11"/>
    <x v="0"/>
    <n v="1238.06"/>
    <x v="75"/>
    <n v="9"/>
    <n v="108.4"/>
    <n v="182325.94"/>
    <n v="44"/>
    <n v="7"/>
    <n v="93.6"/>
  </r>
  <r>
    <s v="PROP0021"/>
    <s v="2024-Q1"/>
    <x v="2"/>
    <x v="11"/>
    <x v="0"/>
    <n v="1275.2"/>
    <x v="28"/>
    <n v="9"/>
    <n v="272.5"/>
    <n v="191442.23"/>
    <n v="44"/>
    <n v="7"/>
    <n v="93.6"/>
  </r>
  <r>
    <s v="PROP0021"/>
    <s v="2024-Q2"/>
    <x v="2"/>
    <x v="11"/>
    <x v="0"/>
    <n v="1275.2"/>
    <x v="37"/>
    <n v="8"/>
    <n v="101.08"/>
    <n v="191442.23"/>
    <n v="44"/>
    <n v="7"/>
    <n v="93.6"/>
  </r>
  <r>
    <s v="PROP0021"/>
    <s v="2024-Q3"/>
    <x v="2"/>
    <x v="11"/>
    <x v="0"/>
    <n v="1275.2"/>
    <x v="30"/>
    <n v="5"/>
    <n v="686.73"/>
    <n v="191442.23"/>
    <n v="44"/>
    <n v="7"/>
    <n v="93.6"/>
  </r>
  <r>
    <s v="PROP0021"/>
    <s v="2024-Q4"/>
    <x v="2"/>
    <x v="11"/>
    <x v="0"/>
    <n v="1275.2"/>
    <x v="75"/>
    <n v="9"/>
    <n v="183.34"/>
    <n v="191442.23"/>
    <n v="44"/>
    <n v="7"/>
    <n v="93.6"/>
  </r>
  <r>
    <s v="PROP0022"/>
    <s v="2019-Q1"/>
    <x v="2"/>
    <x v="11"/>
    <x v="3"/>
    <n v="1400"/>
    <x v="78"/>
    <n v="8"/>
    <n v="565.58000000000004"/>
    <n v="300000"/>
    <n v="44"/>
    <n v="7"/>
    <n v="93.6"/>
  </r>
  <r>
    <s v="PROP0022"/>
    <s v="2019-Q2"/>
    <x v="2"/>
    <x v="11"/>
    <x v="3"/>
    <n v="1400"/>
    <x v="16"/>
    <n v="7"/>
    <n v="149.79"/>
    <n v="300000"/>
    <n v="44"/>
    <n v="7"/>
    <n v="93.6"/>
  </r>
  <r>
    <s v="PROP0022"/>
    <s v="2019-Q3"/>
    <x v="2"/>
    <x v="11"/>
    <x v="3"/>
    <n v="1400"/>
    <x v="80"/>
    <n v="9"/>
    <n v="401.26"/>
    <n v="300000"/>
    <n v="44"/>
    <n v="7"/>
    <n v="93.6"/>
  </r>
  <r>
    <s v="PROP0022"/>
    <s v="2019-Q4"/>
    <x v="2"/>
    <x v="11"/>
    <x v="3"/>
    <n v="1400"/>
    <x v="45"/>
    <n v="4"/>
    <n v="293.04000000000002"/>
    <n v="300000"/>
    <n v="44"/>
    <n v="7"/>
    <n v="93.6"/>
  </r>
  <r>
    <s v="PROP0022"/>
    <s v="2020-Q1"/>
    <x v="2"/>
    <x v="11"/>
    <x v="3"/>
    <n v="1442"/>
    <x v="21"/>
    <n v="9"/>
    <n v="493.33"/>
    <n v="315000"/>
    <n v="44"/>
    <n v="7"/>
    <n v="93.6"/>
  </r>
  <r>
    <s v="PROP0022"/>
    <s v="2020-Q2"/>
    <x v="2"/>
    <x v="11"/>
    <x v="3"/>
    <n v="1442"/>
    <x v="22"/>
    <n v="14"/>
    <n v="682.91"/>
    <n v="315000"/>
    <n v="44"/>
    <n v="7"/>
    <n v="93.6"/>
  </r>
  <r>
    <s v="PROP0022"/>
    <s v="2020-Q3"/>
    <x v="2"/>
    <x v="11"/>
    <x v="3"/>
    <n v="1442"/>
    <x v="22"/>
    <n v="14"/>
    <n v="374.52"/>
    <n v="315000"/>
    <n v="44"/>
    <n v="7"/>
    <n v="93.6"/>
  </r>
  <r>
    <s v="PROP0022"/>
    <s v="2020-Q4"/>
    <x v="2"/>
    <x v="11"/>
    <x v="3"/>
    <n v="1442"/>
    <x v="22"/>
    <n v="14"/>
    <n v="626.24"/>
    <n v="315000"/>
    <n v="44"/>
    <n v="7"/>
    <n v="93.6"/>
  </r>
  <r>
    <s v="PROP0022"/>
    <s v="2021-Q1"/>
    <x v="2"/>
    <x v="11"/>
    <x v="3"/>
    <n v="1485.26"/>
    <x v="14"/>
    <n v="8"/>
    <n v="276.43"/>
    <n v="330750"/>
    <n v="44"/>
    <n v="7"/>
    <n v="93.6"/>
  </r>
  <r>
    <s v="PROP0022"/>
    <s v="2021-Q2"/>
    <x v="2"/>
    <x v="11"/>
    <x v="3"/>
    <n v="1485.26"/>
    <x v="14"/>
    <n v="8"/>
    <n v="273.44"/>
    <n v="330750"/>
    <n v="44"/>
    <n v="7"/>
    <n v="93.6"/>
  </r>
  <r>
    <s v="PROP0022"/>
    <s v="2021-Q3"/>
    <x v="2"/>
    <x v="11"/>
    <x v="3"/>
    <n v="1485.26"/>
    <x v="14"/>
    <n v="8"/>
    <n v="645.85"/>
    <n v="330750"/>
    <n v="44"/>
    <n v="7"/>
    <n v="93.6"/>
  </r>
  <r>
    <s v="PROP0022"/>
    <s v="2021-Q4"/>
    <x v="2"/>
    <x v="11"/>
    <x v="3"/>
    <n v="1485.26"/>
    <x v="14"/>
    <n v="8"/>
    <n v="705.73"/>
    <n v="330750"/>
    <n v="44"/>
    <n v="7"/>
    <n v="93.6"/>
  </r>
  <r>
    <s v="PROP0022"/>
    <s v="2022-Q1"/>
    <x v="2"/>
    <x v="11"/>
    <x v="3"/>
    <n v="1529.82"/>
    <x v="41"/>
    <n v="4"/>
    <n v="204.8"/>
    <n v="347287.5"/>
    <n v="44"/>
    <n v="7"/>
    <n v="93.6"/>
  </r>
  <r>
    <s v="PROP0022"/>
    <s v="2022-Q2"/>
    <x v="2"/>
    <x v="11"/>
    <x v="3"/>
    <n v="1529.82"/>
    <x v="23"/>
    <n v="6"/>
    <n v="325.06"/>
    <n v="347287.5"/>
    <n v="44"/>
    <n v="7"/>
    <n v="93.6"/>
  </r>
  <r>
    <s v="PROP0022"/>
    <s v="2022-Q3"/>
    <x v="2"/>
    <x v="11"/>
    <x v="3"/>
    <n v="1529.82"/>
    <x v="61"/>
    <n v="6"/>
    <n v="316.25"/>
    <n v="347287.5"/>
    <n v="44"/>
    <n v="7"/>
    <n v="93.6"/>
  </r>
  <r>
    <s v="PROP0022"/>
    <s v="2022-Q4"/>
    <x v="2"/>
    <x v="11"/>
    <x v="3"/>
    <n v="1529.82"/>
    <x v="108"/>
    <n v="8"/>
    <n v="438.42"/>
    <n v="347287.5"/>
    <n v="44"/>
    <n v="7"/>
    <n v="93.6"/>
  </r>
  <r>
    <s v="PROP0022"/>
    <s v="2023-Q1"/>
    <x v="2"/>
    <x v="11"/>
    <x v="3"/>
    <n v="1575.71"/>
    <x v="75"/>
    <n v="9"/>
    <n v="165.45"/>
    <n v="364651.88"/>
    <n v="44"/>
    <n v="7"/>
    <n v="93.6"/>
  </r>
  <r>
    <s v="PROP0022"/>
    <s v="2023-Q2"/>
    <x v="2"/>
    <x v="11"/>
    <x v="3"/>
    <n v="1575.71"/>
    <x v="41"/>
    <n v="4"/>
    <n v="367.25"/>
    <n v="364651.88"/>
    <n v="44"/>
    <n v="7"/>
    <n v="93.6"/>
  </r>
  <r>
    <s v="PROP0022"/>
    <s v="2023-Q3"/>
    <x v="2"/>
    <x v="11"/>
    <x v="3"/>
    <n v="1575.71"/>
    <x v="66"/>
    <n v="9"/>
    <n v="413.38"/>
    <n v="364651.88"/>
    <n v="44"/>
    <n v="7"/>
    <n v="93.6"/>
  </r>
  <r>
    <s v="PROP0022"/>
    <s v="2023-Q4"/>
    <x v="2"/>
    <x v="11"/>
    <x v="3"/>
    <n v="1575.71"/>
    <x v="45"/>
    <n v="4"/>
    <n v="424.29"/>
    <n v="364651.88"/>
    <n v="44"/>
    <n v="7"/>
    <n v="93.6"/>
  </r>
  <r>
    <s v="PROP0022"/>
    <s v="2024-Q1"/>
    <x v="2"/>
    <x v="11"/>
    <x v="3"/>
    <n v="1622.98"/>
    <x v="81"/>
    <n v="4"/>
    <n v="295.89"/>
    <n v="382884.47"/>
    <n v="44"/>
    <n v="7"/>
    <n v="93.6"/>
  </r>
  <r>
    <s v="PROP0022"/>
    <s v="2024-Q2"/>
    <x v="2"/>
    <x v="11"/>
    <x v="3"/>
    <n v="1622.98"/>
    <x v="73"/>
    <n v="6"/>
    <n v="398.01"/>
    <n v="382884.47"/>
    <n v="44"/>
    <n v="7"/>
    <n v="93.6"/>
  </r>
  <r>
    <s v="PROP0022"/>
    <s v="2024-Q3"/>
    <x v="2"/>
    <x v="11"/>
    <x v="3"/>
    <n v="1622.98"/>
    <x v="20"/>
    <n v="9"/>
    <n v="743.91"/>
    <n v="382884.47"/>
    <n v="44"/>
    <n v="7"/>
    <n v="93.6"/>
  </r>
  <r>
    <s v="PROP0022"/>
    <s v="2024-Q4"/>
    <x v="2"/>
    <x v="11"/>
    <x v="3"/>
    <n v="1622.98"/>
    <x v="34"/>
    <n v="7"/>
    <n v="140.63999999999999"/>
    <n v="382884.47"/>
    <n v="44"/>
    <n v="7"/>
    <n v="93.6"/>
  </r>
  <r>
    <s v="PROP0023"/>
    <s v="2019-Q1"/>
    <x v="0"/>
    <x v="0"/>
    <x v="0"/>
    <n v="935"/>
    <x v="82"/>
    <n v="11"/>
    <n v="137.65"/>
    <n v="127500"/>
    <n v="68"/>
    <n v="6"/>
    <n v="90.3"/>
  </r>
  <r>
    <s v="PROP0023"/>
    <s v="2019-Q2"/>
    <x v="0"/>
    <x v="0"/>
    <x v="0"/>
    <n v="935"/>
    <x v="109"/>
    <n v="10"/>
    <n v="847.72"/>
    <n v="127500"/>
    <n v="68"/>
    <n v="6"/>
    <n v="90.3"/>
  </r>
  <r>
    <s v="PROP0023"/>
    <s v="2019-Q3"/>
    <x v="0"/>
    <x v="0"/>
    <x v="0"/>
    <n v="935"/>
    <x v="110"/>
    <n v="11"/>
    <n v="201.08"/>
    <n v="127500"/>
    <n v="68"/>
    <n v="6"/>
    <n v="90.3"/>
  </r>
  <r>
    <s v="PROP0023"/>
    <s v="2019-Q4"/>
    <x v="0"/>
    <x v="0"/>
    <x v="0"/>
    <n v="935"/>
    <x v="111"/>
    <n v="10"/>
    <n v="454.01"/>
    <n v="127500"/>
    <n v="68"/>
    <n v="6"/>
    <n v="90.3"/>
  </r>
  <r>
    <s v="PROP0023"/>
    <s v="2020-Q1"/>
    <x v="0"/>
    <x v="0"/>
    <x v="0"/>
    <n v="963.05"/>
    <x v="3"/>
    <n v="12"/>
    <n v="402.84"/>
    <n v="133875"/>
    <n v="68"/>
    <n v="6"/>
    <n v="90.3"/>
  </r>
  <r>
    <s v="PROP0023"/>
    <s v="2020-Q2"/>
    <x v="0"/>
    <x v="0"/>
    <x v="0"/>
    <n v="963.05"/>
    <x v="4"/>
    <n v="17"/>
    <n v="704.71"/>
    <n v="133875"/>
    <n v="68"/>
    <n v="6"/>
    <n v="90.3"/>
  </r>
  <r>
    <s v="PROP0023"/>
    <s v="2020-Q3"/>
    <x v="0"/>
    <x v="0"/>
    <x v="0"/>
    <n v="963.05"/>
    <x v="4"/>
    <n v="17"/>
    <n v="161.08000000000001"/>
    <n v="133875"/>
    <n v="68"/>
    <n v="6"/>
    <n v="90.3"/>
  </r>
  <r>
    <s v="PROP0023"/>
    <s v="2020-Q4"/>
    <x v="0"/>
    <x v="0"/>
    <x v="0"/>
    <n v="963.05"/>
    <x v="4"/>
    <n v="17"/>
    <n v="205.06"/>
    <n v="133875"/>
    <n v="68"/>
    <n v="6"/>
    <n v="90.3"/>
  </r>
  <r>
    <s v="PROP0023"/>
    <s v="2021-Q1"/>
    <x v="0"/>
    <x v="0"/>
    <x v="0"/>
    <n v="991.94"/>
    <x v="5"/>
    <n v="11"/>
    <n v="287.25"/>
    <n v="140568.75"/>
    <n v="68"/>
    <n v="6"/>
    <n v="90.3"/>
  </r>
  <r>
    <s v="PROP0023"/>
    <s v="2021-Q2"/>
    <x v="0"/>
    <x v="0"/>
    <x v="0"/>
    <n v="991.94"/>
    <x v="5"/>
    <n v="11"/>
    <n v="281.83999999999997"/>
    <n v="140568.75"/>
    <n v="68"/>
    <n v="6"/>
    <n v="90.3"/>
  </r>
  <r>
    <s v="PROP0023"/>
    <s v="2021-Q3"/>
    <x v="0"/>
    <x v="0"/>
    <x v="0"/>
    <n v="991.94"/>
    <x v="5"/>
    <n v="11"/>
    <n v="120.13"/>
    <n v="140568.75"/>
    <n v="68"/>
    <n v="6"/>
    <n v="90.3"/>
  </r>
  <r>
    <s v="PROP0023"/>
    <s v="2021-Q4"/>
    <x v="0"/>
    <x v="0"/>
    <x v="0"/>
    <n v="991.94"/>
    <x v="5"/>
    <n v="11"/>
    <n v="257.97000000000003"/>
    <n v="140568.75"/>
    <n v="68"/>
    <n v="6"/>
    <n v="90.3"/>
  </r>
  <r>
    <s v="PROP0023"/>
    <s v="2022-Q1"/>
    <x v="0"/>
    <x v="0"/>
    <x v="0"/>
    <n v="1021.7"/>
    <x v="10"/>
    <n v="12"/>
    <n v="396.06"/>
    <n v="147597.19"/>
    <n v="68"/>
    <n v="6"/>
    <n v="90.3"/>
  </r>
  <r>
    <s v="PROP0023"/>
    <s v="2022-Q2"/>
    <x v="0"/>
    <x v="0"/>
    <x v="0"/>
    <n v="1021.7"/>
    <x v="106"/>
    <n v="12"/>
    <n v="329.72"/>
    <n v="147597.19"/>
    <n v="68"/>
    <n v="6"/>
    <n v="90.3"/>
  </r>
  <r>
    <s v="PROP0023"/>
    <s v="2022-Q3"/>
    <x v="0"/>
    <x v="0"/>
    <x v="0"/>
    <n v="1021.7"/>
    <x v="28"/>
    <n v="9"/>
    <n v="163.52000000000001"/>
    <n v="147597.19"/>
    <n v="68"/>
    <n v="6"/>
    <n v="90.3"/>
  </r>
  <r>
    <s v="PROP0023"/>
    <s v="2022-Q4"/>
    <x v="0"/>
    <x v="0"/>
    <x v="0"/>
    <n v="1021.7"/>
    <x v="20"/>
    <n v="9"/>
    <n v="364.18"/>
    <n v="147597.19"/>
    <n v="68"/>
    <n v="6"/>
    <n v="90.3"/>
  </r>
  <r>
    <s v="PROP0023"/>
    <s v="2023-Q1"/>
    <x v="0"/>
    <x v="0"/>
    <x v="0"/>
    <n v="1052.3499999999999"/>
    <x v="106"/>
    <n v="12"/>
    <n v="115.6"/>
    <n v="154977.04999999999"/>
    <n v="68"/>
    <n v="6"/>
    <n v="90.3"/>
  </r>
  <r>
    <s v="PROP0023"/>
    <s v="2023-Q2"/>
    <x v="0"/>
    <x v="0"/>
    <x v="0"/>
    <n v="1052.3499999999999"/>
    <x v="106"/>
    <n v="12"/>
    <n v="214.68"/>
    <n v="154977.04999999999"/>
    <n v="68"/>
    <n v="6"/>
    <n v="90.3"/>
  </r>
  <r>
    <s v="PROP0023"/>
    <s v="2023-Q3"/>
    <x v="0"/>
    <x v="0"/>
    <x v="0"/>
    <n v="1052.3499999999999"/>
    <x v="86"/>
    <n v="9"/>
    <n v="242.37"/>
    <n v="154977.04999999999"/>
    <n v="68"/>
    <n v="6"/>
    <n v="90.3"/>
  </r>
  <r>
    <s v="PROP0023"/>
    <s v="2023-Q4"/>
    <x v="0"/>
    <x v="0"/>
    <x v="0"/>
    <n v="1052.3499999999999"/>
    <x v="95"/>
    <n v="10"/>
    <n v="460.61"/>
    <n v="154977.04999999999"/>
    <n v="68"/>
    <n v="6"/>
    <n v="90.3"/>
  </r>
  <r>
    <s v="PROP0023"/>
    <s v="2024-Q1"/>
    <x v="0"/>
    <x v="0"/>
    <x v="0"/>
    <n v="1083.92"/>
    <x v="5"/>
    <n v="11"/>
    <n v="434.97"/>
    <n v="162725.9"/>
    <n v="68"/>
    <n v="6"/>
    <n v="90.3"/>
  </r>
  <r>
    <s v="PROP0023"/>
    <s v="2024-Q2"/>
    <x v="0"/>
    <x v="0"/>
    <x v="0"/>
    <n v="1083.92"/>
    <x v="20"/>
    <n v="9"/>
    <n v="460.83"/>
    <n v="162725.9"/>
    <n v="68"/>
    <n v="6"/>
    <n v="90.3"/>
  </r>
  <r>
    <s v="PROP0023"/>
    <s v="2024-Q3"/>
    <x v="0"/>
    <x v="0"/>
    <x v="0"/>
    <n v="1083.92"/>
    <x v="28"/>
    <n v="9"/>
    <n v="240.28"/>
    <n v="162725.9"/>
    <n v="68"/>
    <n v="6"/>
    <n v="90.3"/>
  </r>
  <r>
    <s v="PROP0023"/>
    <s v="2024-Q4"/>
    <x v="0"/>
    <x v="0"/>
    <x v="0"/>
    <n v="1083.92"/>
    <x v="6"/>
    <n v="8"/>
    <n v="353.1"/>
    <n v="162725.9"/>
    <n v="68"/>
    <n v="6"/>
    <n v="90.3"/>
  </r>
  <r>
    <s v="PROP0024"/>
    <s v="2019-Q1"/>
    <x v="2"/>
    <x v="5"/>
    <x v="2"/>
    <n v="1700"/>
    <x v="20"/>
    <n v="9"/>
    <n v="285.14999999999998"/>
    <n v="450000"/>
    <n v="52"/>
    <n v="6"/>
    <n v="92.3"/>
  </r>
  <r>
    <s v="PROP0024"/>
    <s v="2019-Q2"/>
    <x v="2"/>
    <x v="5"/>
    <x v="2"/>
    <n v="1700"/>
    <x v="35"/>
    <n v="6"/>
    <n v="463.68"/>
    <n v="450000"/>
    <n v="52"/>
    <n v="6"/>
    <n v="92.3"/>
  </r>
  <r>
    <s v="PROP0024"/>
    <s v="2019-Q3"/>
    <x v="2"/>
    <x v="5"/>
    <x v="2"/>
    <n v="1700"/>
    <x v="79"/>
    <n v="7"/>
    <n v="215.41"/>
    <n v="450000"/>
    <n v="52"/>
    <n v="6"/>
    <n v="92.3"/>
  </r>
  <r>
    <s v="PROP0024"/>
    <s v="2019-Q4"/>
    <x v="2"/>
    <x v="5"/>
    <x v="2"/>
    <n v="1700"/>
    <x v="23"/>
    <n v="6"/>
    <n v="830.77"/>
    <n v="450000"/>
    <n v="52"/>
    <n v="6"/>
    <n v="92.3"/>
  </r>
  <r>
    <s v="PROP0024"/>
    <s v="2020-Q1"/>
    <x v="2"/>
    <x v="5"/>
    <x v="2"/>
    <n v="1751"/>
    <x v="21"/>
    <n v="9"/>
    <n v="531.41"/>
    <n v="472500"/>
    <n v="52"/>
    <n v="6"/>
    <n v="92.3"/>
  </r>
  <r>
    <s v="PROP0024"/>
    <s v="2020-Q2"/>
    <x v="2"/>
    <x v="5"/>
    <x v="2"/>
    <n v="1751"/>
    <x v="22"/>
    <n v="14"/>
    <n v="268.70999999999998"/>
    <n v="472500"/>
    <n v="52"/>
    <n v="6"/>
    <n v="92.3"/>
  </r>
  <r>
    <s v="PROP0024"/>
    <s v="2020-Q3"/>
    <x v="2"/>
    <x v="5"/>
    <x v="2"/>
    <n v="1751"/>
    <x v="22"/>
    <n v="14"/>
    <n v="589.63"/>
    <n v="472500"/>
    <n v="52"/>
    <n v="6"/>
    <n v="92.3"/>
  </r>
  <r>
    <s v="PROP0024"/>
    <s v="2020-Q4"/>
    <x v="2"/>
    <x v="5"/>
    <x v="2"/>
    <n v="1751"/>
    <x v="22"/>
    <n v="14"/>
    <n v="1042.6099999999999"/>
    <n v="472500"/>
    <n v="52"/>
    <n v="6"/>
    <n v="92.3"/>
  </r>
  <r>
    <s v="PROP0024"/>
    <s v="2021-Q1"/>
    <x v="2"/>
    <x v="5"/>
    <x v="2"/>
    <n v="1803.53"/>
    <x v="14"/>
    <n v="8"/>
    <n v="373.62"/>
    <n v="496125"/>
    <n v="52"/>
    <n v="6"/>
    <n v="92.3"/>
  </r>
  <r>
    <s v="PROP0024"/>
    <s v="2021-Q2"/>
    <x v="2"/>
    <x v="5"/>
    <x v="2"/>
    <n v="1803.53"/>
    <x v="14"/>
    <n v="8"/>
    <n v="518.14"/>
    <n v="496125"/>
    <n v="52"/>
    <n v="6"/>
    <n v="92.3"/>
  </r>
  <r>
    <s v="PROP0024"/>
    <s v="2021-Q3"/>
    <x v="2"/>
    <x v="5"/>
    <x v="2"/>
    <n v="1803.53"/>
    <x v="14"/>
    <n v="8"/>
    <n v="743.26"/>
    <n v="496125"/>
    <n v="52"/>
    <n v="6"/>
    <n v="92.3"/>
  </r>
  <r>
    <s v="PROP0024"/>
    <s v="2021-Q4"/>
    <x v="2"/>
    <x v="5"/>
    <x v="2"/>
    <n v="1803.53"/>
    <x v="14"/>
    <n v="8"/>
    <n v="210.57"/>
    <n v="496125"/>
    <n v="52"/>
    <n v="6"/>
    <n v="92.3"/>
  </r>
  <r>
    <s v="PROP0024"/>
    <s v="2022-Q1"/>
    <x v="2"/>
    <x v="5"/>
    <x v="2"/>
    <n v="1857.64"/>
    <x v="39"/>
    <n v="6"/>
    <n v="319.8"/>
    <n v="520931.25"/>
    <n v="52"/>
    <n v="6"/>
    <n v="92.3"/>
  </r>
  <r>
    <s v="PROP0024"/>
    <s v="2022-Q2"/>
    <x v="2"/>
    <x v="5"/>
    <x v="2"/>
    <n v="1857.64"/>
    <x v="25"/>
    <n v="9"/>
    <n v="517.41999999999996"/>
    <n v="520931.25"/>
    <n v="52"/>
    <n v="6"/>
    <n v="92.3"/>
  </r>
  <r>
    <s v="PROP0024"/>
    <s v="2022-Q3"/>
    <x v="2"/>
    <x v="5"/>
    <x v="2"/>
    <n v="1857.64"/>
    <x v="73"/>
    <n v="6"/>
    <n v="490.47"/>
    <n v="520931.25"/>
    <n v="52"/>
    <n v="6"/>
    <n v="92.3"/>
  </r>
  <r>
    <s v="PROP0024"/>
    <s v="2022-Q4"/>
    <x v="2"/>
    <x v="5"/>
    <x v="2"/>
    <n v="1857.64"/>
    <x v="14"/>
    <n v="8"/>
    <n v="814.51"/>
    <n v="520931.25"/>
    <n v="52"/>
    <n v="6"/>
    <n v="92.3"/>
  </r>
  <r>
    <s v="PROP0024"/>
    <s v="2023-Q1"/>
    <x v="2"/>
    <x v="5"/>
    <x v="2"/>
    <n v="1913.36"/>
    <x v="80"/>
    <n v="9"/>
    <n v="344.42"/>
    <n v="546977.81000000006"/>
    <n v="52"/>
    <n v="6"/>
    <n v="92.3"/>
  </r>
  <r>
    <s v="PROP0024"/>
    <s v="2023-Q2"/>
    <x v="2"/>
    <x v="5"/>
    <x v="2"/>
    <n v="1913.36"/>
    <x v="47"/>
    <n v="5"/>
    <n v="320.44"/>
    <n v="546977.81000000006"/>
    <n v="52"/>
    <n v="6"/>
    <n v="92.3"/>
  </r>
  <r>
    <s v="PROP0024"/>
    <s v="2023-Q3"/>
    <x v="2"/>
    <x v="5"/>
    <x v="2"/>
    <n v="1913.36"/>
    <x v="72"/>
    <n v="4"/>
    <n v="212.73"/>
    <n v="546977.81000000006"/>
    <n v="52"/>
    <n v="6"/>
    <n v="92.3"/>
  </r>
  <r>
    <s v="PROP0024"/>
    <s v="2023-Q4"/>
    <x v="2"/>
    <x v="5"/>
    <x v="2"/>
    <n v="1913.36"/>
    <x v="102"/>
    <n v="4"/>
    <n v="456.04"/>
    <n v="546977.81000000006"/>
    <n v="52"/>
    <n v="6"/>
    <n v="92.3"/>
  </r>
  <r>
    <s v="PROP0024"/>
    <s v="2024-Q1"/>
    <x v="2"/>
    <x v="5"/>
    <x v="2"/>
    <n v="1970.77"/>
    <x v="74"/>
    <n v="8"/>
    <n v="241.71"/>
    <n v="574326.69999999995"/>
    <n v="52"/>
    <n v="6"/>
    <n v="92.3"/>
  </r>
  <r>
    <s v="PROP0024"/>
    <s v="2024-Q2"/>
    <x v="2"/>
    <x v="5"/>
    <x v="2"/>
    <n v="1970.77"/>
    <x v="0"/>
    <n v="7"/>
    <n v="573.79999999999995"/>
    <n v="574326.69999999995"/>
    <n v="52"/>
    <n v="6"/>
    <n v="92.3"/>
  </r>
  <r>
    <s v="PROP0024"/>
    <s v="2024-Q3"/>
    <x v="2"/>
    <x v="5"/>
    <x v="2"/>
    <n v="1970.77"/>
    <x v="49"/>
    <n v="5"/>
    <n v="252.13"/>
    <n v="574326.69999999995"/>
    <n v="52"/>
    <n v="6"/>
    <n v="92.3"/>
  </r>
  <r>
    <s v="PROP0024"/>
    <s v="2024-Q4"/>
    <x v="2"/>
    <x v="5"/>
    <x v="2"/>
    <n v="1970.77"/>
    <x v="42"/>
    <n v="7"/>
    <n v="402.34"/>
    <n v="574326.69999999995"/>
    <n v="52"/>
    <n v="6"/>
    <n v="92.3"/>
  </r>
  <r>
    <s v="PROP0025"/>
    <s v="2019-Q1"/>
    <x v="0"/>
    <x v="2"/>
    <x v="3"/>
    <n v="1400"/>
    <x v="26"/>
    <n v="6"/>
    <n v="396.65"/>
    <n v="300000"/>
    <n v="35"/>
    <n v="8"/>
    <n v="95.4"/>
  </r>
  <r>
    <s v="PROP0025"/>
    <s v="2019-Q2"/>
    <x v="0"/>
    <x v="2"/>
    <x v="3"/>
    <n v="1400"/>
    <x v="85"/>
    <n v="8"/>
    <n v="603.07000000000005"/>
    <n v="300000"/>
    <n v="35"/>
    <n v="8"/>
    <n v="95.4"/>
  </r>
  <r>
    <s v="PROP0025"/>
    <s v="2019-Q3"/>
    <x v="0"/>
    <x v="2"/>
    <x v="3"/>
    <n v="1400"/>
    <x v="69"/>
    <n v="5"/>
    <n v="191.79"/>
    <n v="300000"/>
    <n v="35"/>
    <n v="8"/>
    <n v="95.4"/>
  </r>
  <r>
    <s v="PROP0025"/>
    <s v="2019-Q4"/>
    <x v="0"/>
    <x v="2"/>
    <x v="3"/>
    <n v="1400"/>
    <x v="86"/>
    <n v="9"/>
    <n v="577.07000000000005"/>
    <n v="300000"/>
    <n v="35"/>
    <n v="8"/>
    <n v="95.4"/>
  </r>
  <r>
    <s v="PROP0025"/>
    <s v="2020-Q1"/>
    <x v="0"/>
    <x v="2"/>
    <x v="3"/>
    <n v="1442"/>
    <x v="21"/>
    <n v="9"/>
    <n v="301.61"/>
    <n v="315000"/>
    <n v="35"/>
    <n v="8"/>
    <n v="95.4"/>
  </r>
  <r>
    <s v="PROP0025"/>
    <s v="2020-Q2"/>
    <x v="0"/>
    <x v="2"/>
    <x v="3"/>
    <n v="1442"/>
    <x v="22"/>
    <n v="14"/>
    <n v="205.34"/>
    <n v="315000"/>
    <n v="35"/>
    <n v="8"/>
    <n v="95.4"/>
  </r>
  <r>
    <s v="PROP0025"/>
    <s v="2020-Q3"/>
    <x v="0"/>
    <x v="2"/>
    <x v="3"/>
    <n v="1442"/>
    <x v="22"/>
    <n v="14"/>
    <n v="380.25"/>
    <n v="315000"/>
    <n v="35"/>
    <n v="8"/>
    <n v="95.4"/>
  </r>
  <r>
    <s v="PROP0025"/>
    <s v="2020-Q4"/>
    <x v="0"/>
    <x v="2"/>
    <x v="3"/>
    <n v="1442"/>
    <x v="22"/>
    <n v="14"/>
    <n v="641.11"/>
    <n v="315000"/>
    <n v="35"/>
    <n v="8"/>
    <n v="95.4"/>
  </r>
  <r>
    <s v="PROP0025"/>
    <s v="2021-Q1"/>
    <x v="0"/>
    <x v="2"/>
    <x v="3"/>
    <n v="1485.26"/>
    <x v="14"/>
    <n v="8"/>
    <n v="293.58"/>
    <n v="330750"/>
    <n v="35"/>
    <n v="8"/>
    <n v="95.4"/>
  </r>
  <r>
    <s v="PROP0025"/>
    <s v="2021-Q2"/>
    <x v="0"/>
    <x v="2"/>
    <x v="3"/>
    <n v="1485.26"/>
    <x v="14"/>
    <n v="8"/>
    <n v="148.32"/>
    <n v="330750"/>
    <n v="35"/>
    <n v="8"/>
    <n v="95.4"/>
  </r>
  <r>
    <s v="PROP0025"/>
    <s v="2021-Q3"/>
    <x v="0"/>
    <x v="2"/>
    <x v="3"/>
    <n v="1485.26"/>
    <x v="14"/>
    <n v="8"/>
    <n v="590.07000000000005"/>
    <n v="330750"/>
    <n v="35"/>
    <n v="8"/>
    <n v="95.4"/>
  </r>
  <r>
    <s v="PROP0025"/>
    <s v="2021-Q4"/>
    <x v="0"/>
    <x v="2"/>
    <x v="3"/>
    <n v="1485.26"/>
    <x v="14"/>
    <n v="8"/>
    <n v="290.60000000000002"/>
    <n v="330750"/>
    <n v="35"/>
    <n v="8"/>
    <n v="95.4"/>
  </r>
  <r>
    <s v="PROP0025"/>
    <s v="2022-Q1"/>
    <x v="0"/>
    <x v="2"/>
    <x v="3"/>
    <n v="1529.82"/>
    <x v="21"/>
    <n v="9"/>
    <n v="341.03"/>
    <n v="347287.5"/>
    <n v="35"/>
    <n v="8"/>
    <n v="95.4"/>
  </r>
  <r>
    <s v="PROP0025"/>
    <s v="2022-Q2"/>
    <x v="0"/>
    <x v="2"/>
    <x v="3"/>
    <n v="1529.82"/>
    <x v="49"/>
    <n v="5"/>
    <n v="261.91000000000003"/>
    <n v="347287.5"/>
    <n v="35"/>
    <n v="8"/>
    <n v="95.4"/>
  </r>
  <r>
    <s v="PROP0025"/>
    <s v="2022-Q3"/>
    <x v="0"/>
    <x v="2"/>
    <x v="3"/>
    <n v="1529.82"/>
    <x v="87"/>
    <n v="5"/>
    <n v="317.88"/>
    <n v="347287.5"/>
    <n v="35"/>
    <n v="8"/>
    <n v="95.4"/>
  </r>
  <r>
    <s v="PROP0025"/>
    <s v="2022-Q4"/>
    <x v="0"/>
    <x v="2"/>
    <x v="3"/>
    <n v="1529.82"/>
    <x v="51"/>
    <n v="6"/>
    <n v="307.2"/>
    <n v="347287.5"/>
    <n v="35"/>
    <n v="8"/>
    <n v="95.4"/>
  </r>
  <r>
    <s v="PROP0025"/>
    <s v="2023-Q1"/>
    <x v="0"/>
    <x v="2"/>
    <x v="3"/>
    <n v="1575.71"/>
    <x v="102"/>
    <n v="4"/>
    <n v="275.61"/>
    <n v="364651.88"/>
    <n v="35"/>
    <n v="8"/>
    <n v="95.4"/>
  </r>
  <r>
    <s v="PROP0025"/>
    <s v="2023-Q2"/>
    <x v="0"/>
    <x v="2"/>
    <x v="3"/>
    <n v="1575.71"/>
    <x v="70"/>
    <n v="8"/>
    <n v="477.48"/>
    <n v="364651.88"/>
    <n v="35"/>
    <n v="8"/>
    <n v="95.4"/>
  </r>
  <r>
    <s v="PROP0025"/>
    <s v="2023-Q3"/>
    <x v="0"/>
    <x v="2"/>
    <x v="3"/>
    <n v="1575.71"/>
    <x v="36"/>
    <n v="5"/>
    <n v="161.77000000000001"/>
    <n v="364651.88"/>
    <n v="35"/>
    <n v="8"/>
    <n v="95.4"/>
  </r>
  <r>
    <s v="PROP0025"/>
    <s v="2023-Q4"/>
    <x v="0"/>
    <x v="2"/>
    <x v="3"/>
    <n v="1575.71"/>
    <x v="21"/>
    <n v="9"/>
    <n v="344.88"/>
    <n v="364651.88"/>
    <n v="35"/>
    <n v="8"/>
    <n v="95.4"/>
  </r>
  <r>
    <s v="PROP0025"/>
    <s v="2024-Q1"/>
    <x v="0"/>
    <x v="2"/>
    <x v="3"/>
    <n v="1622.98"/>
    <x v="80"/>
    <n v="9"/>
    <n v="209.96"/>
    <n v="382884.47"/>
    <n v="35"/>
    <n v="8"/>
    <n v="95.4"/>
  </r>
  <r>
    <s v="PROP0025"/>
    <s v="2024-Q2"/>
    <x v="0"/>
    <x v="2"/>
    <x v="3"/>
    <n v="1622.98"/>
    <x v="35"/>
    <n v="6"/>
    <n v="390.08"/>
    <n v="382884.47"/>
    <n v="35"/>
    <n v="8"/>
    <n v="95.4"/>
  </r>
  <r>
    <s v="PROP0025"/>
    <s v="2024-Q3"/>
    <x v="0"/>
    <x v="2"/>
    <x v="3"/>
    <n v="1622.98"/>
    <x v="65"/>
    <n v="6"/>
    <n v="389.11"/>
    <n v="382884.47"/>
    <n v="35"/>
    <n v="8"/>
    <n v="95.4"/>
  </r>
  <r>
    <s v="PROP0025"/>
    <s v="2024-Q4"/>
    <x v="0"/>
    <x v="2"/>
    <x v="3"/>
    <n v="1622.98"/>
    <x v="103"/>
    <n v="6"/>
    <n v="729.67"/>
    <n v="382884.47"/>
    <n v="35"/>
    <n v="8"/>
    <n v="95.4"/>
  </r>
  <r>
    <s v="PROP0026"/>
    <s v="2019-Q1"/>
    <x v="1"/>
    <x v="7"/>
    <x v="1"/>
    <n v="2000"/>
    <x v="77"/>
    <n v="5"/>
    <n v="383.92"/>
    <n v="600000"/>
    <n v="61"/>
    <n v="6"/>
    <n v="90.8"/>
  </r>
  <r>
    <s v="PROP0026"/>
    <s v="2019-Q2"/>
    <x v="1"/>
    <x v="7"/>
    <x v="1"/>
    <n v="2000"/>
    <x v="78"/>
    <n v="8"/>
    <n v="407.37"/>
    <n v="600000"/>
    <n v="61"/>
    <n v="6"/>
    <n v="90.8"/>
  </r>
  <r>
    <s v="PROP0026"/>
    <s v="2019-Q3"/>
    <x v="1"/>
    <x v="7"/>
    <x v="1"/>
    <n v="2000"/>
    <x v="78"/>
    <n v="8"/>
    <n v="738.42"/>
    <n v="600000"/>
    <n v="61"/>
    <n v="6"/>
    <n v="90.8"/>
  </r>
  <r>
    <s v="PROP0026"/>
    <s v="2019-Q4"/>
    <x v="1"/>
    <x v="7"/>
    <x v="1"/>
    <n v="2000"/>
    <x v="76"/>
    <n v="8"/>
    <n v="286.52"/>
    <n v="600000"/>
    <n v="61"/>
    <n v="6"/>
    <n v="90.8"/>
  </r>
  <r>
    <s v="PROP0026"/>
    <s v="2020-Q1"/>
    <x v="1"/>
    <x v="7"/>
    <x v="1"/>
    <n v="2060"/>
    <x v="21"/>
    <n v="9"/>
    <n v="503.94"/>
    <n v="630000"/>
    <n v="61"/>
    <n v="6"/>
    <n v="90.8"/>
  </r>
  <r>
    <s v="PROP0026"/>
    <s v="2020-Q2"/>
    <x v="1"/>
    <x v="7"/>
    <x v="1"/>
    <n v="2060"/>
    <x v="22"/>
    <n v="14"/>
    <n v="360.96"/>
    <n v="630000"/>
    <n v="61"/>
    <n v="6"/>
    <n v="90.8"/>
  </r>
  <r>
    <s v="PROP0026"/>
    <s v="2020-Q3"/>
    <x v="1"/>
    <x v="7"/>
    <x v="1"/>
    <n v="2060"/>
    <x v="22"/>
    <n v="14"/>
    <n v="319.29000000000002"/>
    <n v="630000"/>
    <n v="61"/>
    <n v="6"/>
    <n v="90.8"/>
  </r>
  <r>
    <s v="PROP0026"/>
    <s v="2020-Q4"/>
    <x v="1"/>
    <x v="7"/>
    <x v="1"/>
    <n v="2060"/>
    <x v="22"/>
    <n v="14"/>
    <n v="277.12"/>
    <n v="630000"/>
    <n v="61"/>
    <n v="6"/>
    <n v="90.8"/>
  </r>
  <r>
    <s v="PROP0026"/>
    <s v="2021-Q1"/>
    <x v="1"/>
    <x v="7"/>
    <x v="1"/>
    <n v="2121.8000000000002"/>
    <x v="14"/>
    <n v="8"/>
    <n v="259.07"/>
    <n v="661500"/>
    <n v="61"/>
    <n v="6"/>
    <n v="90.8"/>
  </r>
  <r>
    <s v="PROP0026"/>
    <s v="2021-Q2"/>
    <x v="1"/>
    <x v="7"/>
    <x v="1"/>
    <n v="2121.8000000000002"/>
    <x v="14"/>
    <n v="8"/>
    <n v="519.45000000000005"/>
    <n v="661500"/>
    <n v="61"/>
    <n v="6"/>
    <n v="90.8"/>
  </r>
  <r>
    <s v="PROP0026"/>
    <s v="2021-Q3"/>
    <x v="1"/>
    <x v="7"/>
    <x v="1"/>
    <n v="2121.8000000000002"/>
    <x v="14"/>
    <n v="8"/>
    <n v="379.51"/>
    <n v="661500"/>
    <n v="61"/>
    <n v="6"/>
    <n v="90.8"/>
  </r>
  <r>
    <s v="PROP0026"/>
    <s v="2021-Q4"/>
    <x v="1"/>
    <x v="7"/>
    <x v="1"/>
    <n v="2121.8000000000002"/>
    <x v="14"/>
    <n v="8"/>
    <n v="395.9"/>
    <n v="661500"/>
    <n v="61"/>
    <n v="6"/>
    <n v="90.8"/>
  </r>
  <r>
    <s v="PROP0026"/>
    <s v="2022-Q1"/>
    <x v="1"/>
    <x v="7"/>
    <x v="1"/>
    <n v="2185.4499999999998"/>
    <x v="81"/>
    <n v="4"/>
    <n v="509.48"/>
    <n v="694575"/>
    <n v="61"/>
    <n v="6"/>
    <n v="90.8"/>
  </r>
  <r>
    <s v="PROP0026"/>
    <s v="2022-Q2"/>
    <x v="1"/>
    <x v="7"/>
    <x v="1"/>
    <n v="2185.4499999999998"/>
    <x v="103"/>
    <n v="6"/>
    <n v="820.49"/>
    <n v="694575"/>
    <n v="61"/>
    <n v="6"/>
    <n v="90.8"/>
  </r>
  <r>
    <s v="PROP0026"/>
    <s v="2022-Q3"/>
    <x v="1"/>
    <x v="7"/>
    <x v="1"/>
    <n v="2185.4499999999998"/>
    <x v="64"/>
    <n v="7"/>
    <n v="702.07"/>
    <n v="694575"/>
    <n v="61"/>
    <n v="6"/>
    <n v="90.8"/>
  </r>
  <r>
    <s v="PROP0026"/>
    <s v="2022-Q4"/>
    <x v="1"/>
    <x v="7"/>
    <x v="1"/>
    <n v="2185.4499999999998"/>
    <x v="8"/>
    <n v="8"/>
    <n v="276.38"/>
    <n v="694575"/>
    <n v="61"/>
    <n v="6"/>
    <n v="90.8"/>
  </r>
  <r>
    <s v="PROP0026"/>
    <s v="2023-Q1"/>
    <x v="1"/>
    <x v="7"/>
    <x v="1"/>
    <n v="2251.02"/>
    <x v="39"/>
    <n v="7"/>
    <n v="446.06"/>
    <n v="729303.75"/>
    <n v="61"/>
    <n v="6"/>
    <n v="90.8"/>
  </r>
  <r>
    <s v="PROP0026"/>
    <s v="2023-Q2"/>
    <x v="1"/>
    <x v="7"/>
    <x v="1"/>
    <n v="2251.02"/>
    <x v="17"/>
    <n v="5"/>
    <n v="317.07"/>
    <n v="729303.75"/>
    <n v="61"/>
    <n v="6"/>
    <n v="90.8"/>
  </r>
  <r>
    <s v="PROP0026"/>
    <s v="2023-Q3"/>
    <x v="1"/>
    <x v="7"/>
    <x v="1"/>
    <n v="2251.02"/>
    <x v="27"/>
    <n v="5"/>
    <n v="366.63"/>
    <n v="729303.75"/>
    <n v="61"/>
    <n v="6"/>
    <n v="90.8"/>
  </r>
  <r>
    <s v="PROP0026"/>
    <s v="2023-Q4"/>
    <x v="1"/>
    <x v="7"/>
    <x v="1"/>
    <n v="2251.02"/>
    <x v="26"/>
    <n v="6"/>
    <n v="371.16"/>
    <n v="729303.75"/>
    <n v="61"/>
    <n v="6"/>
    <n v="90.8"/>
  </r>
  <r>
    <s v="PROP0026"/>
    <s v="2024-Q1"/>
    <x v="1"/>
    <x v="7"/>
    <x v="1"/>
    <n v="2318.5500000000002"/>
    <x v="8"/>
    <n v="8"/>
    <n v="602.63"/>
    <n v="765768.94"/>
    <n v="61"/>
    <n v="6"/>
    <n v="90.8"/>
  </r>
  <r>
    <s v="PROP0026"/>
    <s v="2024-Q2"/>
    <x v="1"/>
    <x v="7"/>
    <x v="1"/>
    <n v="2318.5500000000002"/>
    <x v="35"/>
    <n v="6"/>
    <n v="243.67"/>
    <n v="765768.94"/>
    <n v="61"/>
    <n v="6"/>
    <n v="90.8"/>
  </r>
  <r>
    <s v="PROP0026"/>
    <s v="2024-Q3"/>
    <x v="1"/>
    <x v="7"/>
    <x v="1"/>
    <n v="2318.5500000000002"/>
    <x v="29"/>
    <n v="7"/>
    <n v="556.65"/>
    <n v="765768.94"/>
    <n v="61"/>
    <n v="6"/>
    <n v="90.8"/>
  </r>
  <r>
    <s v="PROP0026"/>
    <s v="2024-Q4"/>
    <x v="1"/>
    <x v="7"/>
    <x v="1"/>
    <n v="2318.5500000000002"/>
    <x v="79"/>
    <n v="7"/>
    <n v="533.59"/>
    <n v="765768.94"/>
    <n v="61"/>
    <n v="6"/>
    <n v="90.8"/>
  </r>
  <r>
    <s v="PROP0027"/>
    <s v="2019-Q1"/>
    <x v="0"/>
    <x v="4"/>
    <x v="3"/>
    <n v="1960"/>
    <x v="43"/>
    <n v="2"/>
    <n v="525.96"/>
    <n v="420000"/>
    <n v="18"/>
    <n v="9"/>
    <n v="96.8"/>
  </r>
  <r>
    <s v="PROP0027"/>
    <s v="2019-Q2"/>
    <x v="0"/>
    <x v="4"/>
    <x v="3"/>
    <n v="1960"/>
    <x v="81"/>
    <n v="4"/>
    <n v="165.55"/>
    <n v="420000"/>
    <n v="18"/>
    <n v="9"/>
    <n v="96.8"/>
  </r>
  <r>
    <s v="PROP0027"/>
    <s v="2019-Q3"/>
    <x v="0"/>
    <x v="4"/>
    <x v="3"/>
    <n v="1960"/>
    <x v="112"/>
    <n v="1"/>
    <n v="983.21"/>
    <n v="420000"/>
    <n v="18"/>
    <n v="9"/>
    <n v="96.8"/>
  </r>
  <r>
    <s v="PROP0027"/>
    <s v="2019-Q4"/>
    <x v="0"/>
    <x v="4"/>
    <x v="3"/>
    <n v="1960"/>
    <x v="43"/>
    <n v="2"/>
    <n v="328.54"/>
    <n v="420000"/>
    <n v="18"/>
    <n v="9"/>
    <n v="96.8"/>
  </r>
  <r>
    <s v="PROP0027"/>
    <s v="2020-Q1"/>
    <x v="0"/>
    <x v="4"/>
    <x v="3"/>
    <n v="2018.8"/>
    <x v="35"/>
    <n v="6"/>
    <n v="202.73"/>
    <n v="441000"/>
    <n v="18"/>
    <n v="9"/>
    <n v="96.8"/>
  </r>
  <r>
    <s v="PROP0027"/>
    <s v="2020-Q2"/>
    <x v="0"/>
    <x v="4"/>
    <x v="3"/>
    <n v="2018.8"/>
    <x v="54"/>
    <n v="10"/>
    <n v="111.57"/>
    <n v="441000"/>
    <n v="18"/>
    <n v="9"/>
    <n v="96.8"/>
  </r>
  <r>
    <s v="PROP0027"/>
    <s v="2020-Q3"/>
    <x v="0"/>
    <x v="4"/>
    <x v="3"/>
    <n v="2018.8"/>
    <x v="54"/>
    <n v="10"/>
    <n v="410.5"/>
    <n v="441000"/>
    <n v="18"/>
    <n v="9"/>
    <n v="96.8"/>
  </r>
  <r>
    <s v="PROP0027"/>
    <s v="2020-Q4"/>
    <x v="0"/>
    <x v="4"/>
    <x v="3"/>
    <n v="2018.8"/>
    <x v="54"/>
    <n v="10"/>
    <n v="798.23"/>
    <n v="441000"/>
    <n v="18"/>
    <n v="9"/>
    <n v="96.8"/>
  </r>
  <r>
    <s v="PROP0027"/>
    <s v="2021-Q1"/>
    <x v="0"/>
    <x v="4"/>
    <x v="3"/>
    <n v="2079.36"/>
    <x v="49"/>
    <n v="5"/>
    <n v="476.81"/>
    <n v="463050"/>
    <n v="18"/>
    <n v="9"/>
    <n v="96.8"/>
  </r>
  <r>
    <s v="PROP0027"/>
    <s v="2021-Q2"/>
    <x v="0"/>
    <x v="4"/>
    <x v="3"/>
    <n v="2079.36"/>
    <x v="49"/>
    <n v="5"/>
    <n v="691.62"/>
    <n v="463050"/>
    <n v="18"/>
    <n v="9"/>
    <n v="96.8"/>
  </r>
  <r>
    <s v="PROP0027"/>
    <s v="2021-Q3"/>
    <x v="0"/>
    <x v="4"/>
    <x v="3"/>
    <n v="2079.36"/>
    <x v="49"/>
    <n v="5"/>
    <n v="305.5"/>
    <n v="463050"/>
    <n v="18"/>
    <n v="9"/>
    <n v="96.8"/>
  </r>
  <r>
    <s v="PROP0027"/>
    <s v="2021-Q4"/>
    <x v="0"/>
    <x v="4"/>
    <x v="3"/>
    <n v="2079.36"/>
    <x v="49"/>
    <n v="5"/>
    <n v="467.16"/>
    <n v="463050"/>
    <n v="18"/>
    <n v="9"/>
    <n v="96.8"/>
  </r>
  <r>
    <s v="PROP0027"/>
    <s v="2022-Q1"/>
    <x v="0"/>
    <x v="4"/>
    <x v="3"/>
    <n v="2141.7399999999998"/>
    <x v="93"/>
    <n v="2"/>
    <n v="173.13"/>
    <n v="486202.5"/>
    <n v="18"/>
    <n v="9"/>
    <n v="96.8"/>
  </r>
  <r>
    <s v="PROP0027"/>
    <s v="2022-Q2"/>
    <x v="0"/>
    <x v="4"/>
    <x v="3"/>
    <n v="2141.7399999999998"/>
    <x v="113"/>
    <n v="3"/>
    <n v="237.88"/>
    <n v="486202.5"/>
    <n v="18"/>
    <n v="9"/>
    <n v="96.8"/>
  </r>
  <r>
    <s v="PROP0027"/>
    <s v="2022-Q3"/>
    <x v="0"/>
    <x v="4"/>
    <x v="3"/>
    <n v="2141.7399999999998"/>
    <x v="94"/>
    <n v="3"/>
    <n v="335.26"/>
    <n v="486202.5"/>
    <n v="18"/>
    <n v="9"/>
    <n v="96.8"/>
  </r>
  <r>
    <s v="PROP0027"/>
    <s v="2022-Q4"/>
    <x v="0"/>
    <x v="4"/>
    <x v="3"/>
    <n v="2141.7399999999998"/>
    <x v="41"/>
    <n v="4"/>
    <n v="364.51"/>
    <n v="486202.5"/>
    <n v="18"/>
    <n v="9"/>
    <n v="96.8"/>
  </r>
  <r>
    <s v="PROP0027"/>
    <s v="2023-Q1"/>
    <x v="0"/>
    <x v="4"/>
    <x v="3"/>
    <n v="2206"/>
    <x v="114"/>
    <n v="0"/>
    <n v="133"/>
    <n v="510512.63"/>
    <n v="18"/>
    <n v="9"/>
    <n v="96.8"/>
  </r>
  <r>
    <s v="PROP0027"/>
    <s v="2023-Q2"/>
    <x v="0"/>
    <x v="4"/>
    <x v="3"/>
    <n v="2206"/>
    <x v="55"/>
    <n v="1"/>
    <n v="517.08000000000004"/>
    <n v="510512.63"/>
    <n v="18"/>
    <n v="9"/>
    <n v="96.8"/>
  </r>
  <r>
    <s v="PROP0027"/>
    <s v="2023-Q3"/>
    <x v="0"/>
    <x v="4"/>
    <x v="3"/>
    <n v="2206"/>
    <x v="72"/>
    <n v="4"/>
    <n v="166.43"/>
    <n v="510512.63"/>
    <n v="18"/>
    <n v="9"/>
    <n v="96.8"/>
  </r>
  <r>
    <s v="PROP0027"/>
    <s v="2023-Q4"/>
    <x v="0"/>
    <x v="4"/>
    <x v="3"/>
    <n v="2206"/>
    <x v="26"/>
    <n v="6"/>
    <n v="953.9"/>
    <n v="510512.63"/>
    <n v="18"/>
    <n v="9"/>
    <n v="96.8"/>
  </r>
  <r>
    <s v="PROP0027"/>
    <s v="2024-Q1"/>
    <x v="0"/>
    <x v="4"/>
    <x v="3"/>
    <n v="2272.1799999999998"/>
    <x v="87"/>
    <n v="5"/>
    <n v="380.58"/>
    <n v="536038.26"/>
    <n v="18"/>
    <n v="9"/>
    <n v="96.8"/>
  </r>
  <r>
    <s v="PROP0027"/>
    <s v="2024-Q2"/>
    <x v="0"/>
    <x v="4"/>
    <x v="3"/>
    <n v="2272.1799999999998"/>
    <x v="55"/>
    <n v="1"/>
    <n v="245.1"/>
    <n v="536038.26"/>
    <n v="18"/>
    <n v="9"/>
    <n v="96.8"/>
  </r>
  <r>
    <s v="PROP0027"/>
    <s v="2024-Q3"/>
    <x v="0"/>
    <x v="4"/>
    <x v="3"/>
    <n v="2272.1799999999998"/>
    <x v="114"/>
    <n v="1"/>
    <n v="325.75"/>
    <n v="536038.26"/>
    <n v="18"/>
    <n v="9"/>
    <n v="96.8"/>
  </r>
  <r>
    <s v="PROP0027"/>
    <s v="2024-Q4"/>
    <x v="0"/>
    <x v="4"/>
    <x v="3"/>
    <n v="2272.1799999999998"/>
    <x v="115"/>
    <n v="2"/>
    <n v="371.75"/>
    <n v="536038.26"/>
    <n v="18"/>
    <n v="9"/>
    <n v="96.8"/>
  </r>
  <r>
    <s v="PROP0028"/>
    <s v="2019-Q1"/>
    <x v="2"/>
    <x v="5"/>
    <x v="3"/>
    <n v="1400"/>
    <x v="70"/>
    <n v="8"/>
    <n v="681.92"/>
    <n v="300000"/>
    <n v="52"/>
    <n v="6"/>
    <n v="92.3"/>
  </r>
  <r>
    <s v="PROP0028"/>
    <s v="2019-Q2"/>
    <x v="2"/>
    <x v="5"/>
    <x v="3"/>
    <n v="1400"/>
    <x v="19"/>
    <n v="7"/>
    <n v="250.05"/>
    <n v="300000"/>
    <n v="52"/>
    <n v="6"/>
    <n v="92.3"/>
  </r>
  <r>
    <s v="PROP0028"/>
    <s v="2019-Q3"/>
    <x v="2"/>
    <x v="5"/>
    <x v="3"/>
    <n v="1400"/>
    <x v="51"/>
    <n v="6"/>
    <n v="218.39"/>
    <n v="300000"/>
    <n v="52"/>
    <n v="6"/>
    <n v="92.3"/>
  </r>
  <r>
    <s v="PROP0028"/>
    <s v="2019-Q4"/>
    <x v="2"/>
    <x v="5"/>
    <x v="3"/>
    <n v="1400"/>
    <x v="37"/>
    <n v="8"/>
    <n v="199.55"/>
    <n v="300000"/>
    <n v="52"/>
    <n v="6"/>
    <n v="92.3"/>
  </r>
  <r>
    <s v="PROP0028"/>
    <s v="2020-Q1"/>
    <x v="2"/>
    <x v="5"/>
    <x v="3"/>
    <n v="1442"/>
    <x v="21"/>
    <n v="9"/>
    <n v="278.02"/>
    <n v="315000"/>
    <n v="52"/>
    <n v="6"/>
    <n v="92.3"/>
  </r>
  <r>
    <s v="PROP0028"/>
    <s v="2020-Q2"/>
    <x v="2"/>
    <x v="5"/>
    <x v="3"/>
    <n v="1442"/>
    <x v="22"/>
    <n v="14"/>
    <n v="811.39"/>
    <n v="315000"/>
    <n v="52"/>
    <n v="6"/>
    <n v="92.3"/>
  </r>
  <r>
    <s v="PROP0028"/>
    <s v="2020-Q3"/>
    <x v="2"/>
    <x v="5"/>
    <x v="3"/>
    <n v="1442"/>
    <x v="22"/>
    <n v="14"/>
    <n v="171.73"/>
    <n v="315000"/>
    <n v="52"/>
    <n v="6"/>
    <n v="92.3"/>
  </r>
  <r>
    <s v="PROP0028"/>
    <s v="2020-Q4"/>
    <x v="2"/>
    <x v="5"/>
    <x v="3"/>
    <n v="1442"/>
    <x v="22"/>
    <n v="14"/>
    <n v="562.29999999999995"/>
    <n v="315000"/>
    <n v="52"/>
    <n v="6"/>
    <n v="92.3"/>
  </r>
  <r>
    <s v="PROP0028"/>
    <s v="2021-Q1"/>
    <x v="2"/>
    <x v="5"/>
    <x v="3"/>
    <n v="1485.26"/>
    <x v="14"/>
    <n v="8"/>
    <n v="305.7"/>
    <n v="330750"/>
    <n v="52"/>
    <n v="6"/>
    <n v="92.3"/>
  </r>
  <r>
    <s v="PROP0028"/>
    <s v="2021-Q2"/>
    <x v="2"/>
    <x v="5"/>
    <x v="3"/>
    <n v="1485.26"/>
    <x v="14"/>
    <n v="8"/>
    <n v="712.04"/>
    <n v="330750"/>
    <n v="52"/>
    <n v="6"/>
    <n v="92.3"/>
  </r>
  <r>
    <s v="PROP0028"/>
    <s v="2021-Q3"/>
    <x v="2"/>
    <x v="5"/>
    <x v="3"/>
    <n v="1485.26"/>
    <x v="14"/>
    <n v="8"/>
    <n v="263.08"/>
    <n v="330750"/>
    <n v="52"/>
    <n v="6"/>
    <n v="92.3"/>
  </r>
  <r>
    <s v="PROP0028"/>
    <s v="2021-Q4"/>
    <x v="2"/>
    <x v="5"/>
    <x v="3"/>
    <n v="1485.26"/>
    <x v="14"/>
    <n v="8"/>
    <n v="219.33"/>
    <n v="330750"/>
    <n v="52"/>
    <n v="6"/>
    <n v="92.3"/>
  </r>
  <r>
    <s v="PROP0028"/>
    <s v="2022-Q1"/>
    <x v="2"/>
    <x v="5"/>
    <x v="3"/>
    <n v="1529.82"/>
    <x v="86"/>
    <n v="9"/>
    <n v="251.46"/>
    <n v="347287.5"/>
    <n v="52"/>
    <n v="6"/>
    <n v="92.3"/>
  </r>
  <r>
    <s v="PROP0028"/>
    <s v="2022-Q2"/>
    <x v="2"/>
    <x v="5"/>
    <x v="3"/>
    <n v="1529.82"/>
    <x v="67"/>
    <n v="7"/>
    <n v="222.96"/>
    <n v="347287.5"/>
    <n v="52"/>
    <n v="6"/>
    <n v="92.3"/>
  </r>
  <r>
    <s v="PROP0028"/>
    <s v="2022-Q3"/>
    <x v="2"/>
    <x v="5"/>
    <x v="3"/>
    <n v="1529.82"/>
    <x v="49"/>
    <n v="5"/>
    <n v="179.84"/>
    <n v="347287.5"/>
    <n v="52"/>
    <n v="6"/>
    <n v="92.3"/>
  </r>
  <r>
    <s v="PROP0028"/>
    <s v="2022-Q4"/>
    <x v="2"/>
    <x v="5"/>
    <x v="3"/>
    <n v="1529.82"/>
    <x v="28"/>
    <n v="9"/>
    <n v="282.39"/>
    <n v="347287.5"/>
    <n v="52"/>
    <n v="6"/>
    <n v="92.3"/>
  </r>
  <r>
    <s v="PROP0028"/>
    <s v="2023-Q1"/>
    <x v="2"/>
    <x v="5"/>
    <x v="3"/>
    <n v="1575.71"/>
    <x v="74"/>
    <n v="8"/>
    <n v="112.11"/>
    <n v="364651.88"/>
    <n v="52"/>
    <n v="6"/>
    <n v="92.3"/>
  </r>
  <r>
    <s v="PROP0028"/>
    <s v="2023-Q2"/>
    <x v="2"/>
    <x v="5"/>
    <x v="3"/>
    <n v="1575.71"/>
    <x v="70"/>
    <n v="8"/>
    <n v="375.21"/>
    <n v="364651.88"/>
    <n v="52"/>
    <n v="6"/>
    <n v="92.3"/>
  </r>
  <r>
    <s v="PROP0028"/>
    <s v="2023-Q3"/>
    <x v="2"/>
    <x v="5"/>
    <x v="3"/>
    <n v="1575.71"/>
    <x v="45"/>
    <n v="4"/>
    <n v="294.27"/>
    <n v="364651.88"/>
    <n v="52"/>
    <n v="6"/>
    <n v="92.3"/>
  </r>
  <r>
    <s v="PROP0028"/>
    <s v="2023-Q4"/>
    <x v="2"/>
    <x v="5"/>
    <x v="3"/>
    <n v="1575.71"/>
    <x v="64"/>
    <n v="7"/>
    <n v="636.48"/>
    <n v="364651.88"/>
    <n v="52"/>
    <n v="6"/>
    <n v="92.3"/>
  </r>
  <r>
    <s v="PROP0028"/>
    <s v="2024-Q1"/>
    <x v="2"/>
    <x v="5"/>
    <x v="3"/>
    <n v="1622.98"/>
    <x v="100"/>
    <n v="6"/>
    <n v="285.41000000000003"/>
    <n v="382884.47"/>
    <n v="52"/>
    <n v="6"/>
    <n v="92.3"/>
  </r>
  <r>
    <s v="PROP0028"/>
    <s v="2024-Q2"/>
    <x v="2"/>
    <x v="5"/>
    <x v="3"/>
    <n v="1622.98"/>
    <x v="81"/>
    <n v="4"/>
    <n v="375.87"/>
    <n v="382884.47"/>
    <n v="52"/>
    <n v="6"/>
    <n v="92.3"/>
  </r>
  <r>
    <s v="PROP0028"/>
    <s v="2024-Q3"/>
    <x v="2"/>
    <x v="5"/>
    <x v="3"/>
    <n v="1622.98"/>
    <x v="30"/>
    <n v="5"/>
    <n v="711.6"/>
    <n v="382884.47"/>
    <n v="52"/>
    <n v="6"/>
    <n v="92.3"/>
  </r>
  <r>
    <s v="PROP0028"/>
    <s v="2024-Q4"/>
    <x v="2"/>
    <x v="5"/>
    <x v="3"/>
    <n v="1622.98"/>
    <x v="75"/>
    <n v="9"/>
    <n v="1158.21"/>
    <n v="382884.47"/>
    <n v="52"/>
    <n v="6"/>
    <n v="92.3"/>
  </r>
  <r>
    <s v="PROP0029"/>
    <s v="2019-Q1"/>
    <x v="0"/>
    <x v="0"/>
    <x v="3"/>
    <n v="1190"/>
    <x v="108"/>
    <n v="8"/>
    <n v="461.52"/>
    <n v="255000"/>
    <n v="68"/>
    <n v="6"/>
    <n v="90.3"/>
  </r>
  <r>
    <s v="PROP0029"/>
    <s v="2019-Q2"/>
    <x v="0"/>
    <x v="0"/>
    <x v="3"/>
    <n v="1190"/>
    <x v="24"/>
    <n v="7"/>
    <n v="361.68"/>
    <n v="255000"/>
    <n v="68"/>
    <n v="6"/>
    <n v="90.3"/>
  </r>
  <r>
    <s v="PROP0029"/>
    <s v="2019-Q3"/>
    <x v="0"/>
    <x v="0"/>
    <x v="3"/>
    <n v="1190"/>
    <x v="83"/>
    <n v="9"/>
    <n v="539.66999999999996"/>
    <n v="255000"/>
    <n v="68"/>
    <n v="6"/>
    <n v="90.3"/>
  </r>
  <r>
    <s v="PROP0029"/>
    <s v="2019-Q4"/>
    <x v="0"/>
    <x v="0"/>
    <x v="3"/>
    <n v="1190"/>
    <x v="106"/>
    <n v="12"/>
    <n v="205.25"/>
    <n v="255000"/>
    <n v="68"/>
    <n v="6"/>
    <n v="90.3"/>
  </r>
  <r>
    <s v="PROP0029"/>
    <s v="2020-Q1"/>
    <x v="0"/>
    <x v="0"/>
    <x v="3"/>
    <n v="1225.7"/>
    <x v="3"/>
    <n v="12"/>
    <n v="464.78"/>
    <n v="267750"/>
    <n v="68"/>
    <n v="6"/>
    <n v="90.3"/>
  </r>
  <r>
    <s v="PROP0029"/>
    <s v="2020-Q2"/>
    <x v="0"/>
    <x v="0"/>
    <x v="3"/>
    <n v="1225.7"/>
    <x v="4"/>
    <n v="17"/>
    <n v="157.13999999999999"/>
    <n v="267750"/>
    <n v="68"/>
    <n v="6"/>
    <n v="90.3"/>
  </r>
  <r>
    <s v="PROP0029"/>
    <s v="2020-Q3"/>
    <x v="0"/>
    <x v="0"/>
    <x v="3"/>
    <n v="1225.7"/>
    <x v="4"/>
    <n v="17"/>
    <n v="157.4"/>
    <n v="267750"/>
    <n v="68"/>
    <n v="6"/>
    <n v="90.3"/>
  </r>
  <r>
    <s v="PROP0029"/>
    <s v="2020-Q4"/>
    <x v="0"/>
    <x v="0"/>
    <x v="3"/>
    <n v="1225.7"/>
    <x v="4"/>
    <n v="17"/>
    <n v="515.09"/>
    <n v="267750"/>
    <n v="68"/>
    <n v="6"/>
    <n v="90.3"/>
  </r>
  <r>
    <s v="PROP0029"/>
    <s v="2021-Q1"/>
    <x v="0"/>
    <x v="0"/>
    <x v="3"/>
    <n v="1262.47"/>
    <x v="5"/>
    <n v="11"/>
    <n v="536.29"/>
    <n v="281137.5"/>
    <n v="68"/>
    <n v="6"/>
    <n v="90.3"/>
  </r>
  <r>
    <s v="PROP0029"/>
    <s v="2021-Q2"/>
    <x v="0"/>
    <x v="0"/>
    <x v="3"/>
    <n v="1262.47"/>
    <x v="5"/>
    <n v="11"/>
    <n v="528.26"/>
    <n v="281137.5"/>
    <n v="68"/>
    <n v="6"/>
    <n v="90.3"/>
  </r>
  <r>
    <s v="PROP0029"/>
    <s v="2021-Q3"/>
    <x v="0"/>
    <x v="0"/>
    <x v="3"/>
    <n v="1262.47"/>
    <x v="5"/>
    <n v="11"/>
    <n v="342.03"/>
    <n v="281137.5"/>
    <n v="68"/>
    <n v="6"/>
    <n v="90.3"/>
  </r>
  <r>
    <s v="PROP0029"/>
    <s v="2021-Q4"/>
    <x v="0"/>
    <x v="0"/>
    <x v="3"/>
    <n v="1262.47"/>
    <x v="5"/>
    <n v="11"/>
    <n v="382.74"/>
    <n v="281137.5"/>
    <n v="68"/>
    <n v="6"/>
    <n v="90.3"/>
  </r>
  <r>
    <s v="PROP0029"/>
    <s v="2022-Q1"/>
    <x v="0"/>
    <x v="0"/>
    <x v="3"/>
    <n v="1300.3499999999999"/>
    <x v="84"/>
    <n v="10"/>
    <n v="661.48"/>
    <n v="295194.38"/>
    <n v="68"/>
    <n v="6"/>
    <n v="90.3"/>
  </r>
  <r>
    <s v="PROP0029"/>
    <s v="2022-Q2"/>
    <x v="0"/>
    <x v="0"/>
    <x v="3"/>
    <n v="1300.3499999999999"/>
    <x v="9"/>
    <n v="10"/>
    <n v="273.95999999999998"/>
    <n v="295194.38"/>
    <n v="68"/>
    <n v="6"/>
    <n v="90.3"/>
  </r>
  <r>
    <s v="PROP0029"/>
    <s v="2022-Q3"/>
    <x v="0"/>
    <x v="0"/>
    <x v="3"/>
    <n v="1300.3499999999999"/>
    <x v="116"/>
    <n v="11"/>
    <n v="450.79"/>
    <n v="295194.38"/>
    <n v="68"/>
    <n v="6"/>
    <n v="90.3"/>
  </r>
  <r>
    <s v="PROP0029"/>
    <s v="2022-Q4"/>
    <x v="0"/>
    <x v="0"/>
    <x v="3"/>
    <n v="1300.3499999999999"/>
    <x v="2"/>
    <n v="11"/>
    <n v="410.27"/>
    <n v="295194.38"/>
    <n v="68"/>
    <n v="6"/>
    <n v="90.3"/>
  </r>
  <r>
    <s v="PROP0029"/>
    <s v="2023-Q1"/>
    <x v="0"/>
    <x v="0"/>
    <x v="3"/>
    <n v="1339.36"/>
    <x v="80"/>
    <n v="9"/>
    <n v="162.44"/>
    <n v="309954.09000000003"/>
    <n v="68"/>
    <n v="6"/>
    <n v="90.3"/>
  </r>
  <r>
    <s v="PROP0029"/>
    <s v="2023-Q2"/>
    <x v="0"/>
    <x v="0"/>
    <x v="3"/>
    <n v="1339.36"/>
    <x v="8"/>
    <n v="8"/>
    <n v="197.99"/>
    <n v="309954.09000000003"/>
    <n v="68"/>
    <n v="6"/>
    <n v="90.3"/>
  </r>
  <r>
    <s v="PROP0029"/>
    <s v="2023-Q3"/>
    <x v="0"/>
    <x v="0"/>
    <x v="3"/>
    <n v="1339.36"/>
    <x v="82"/>
    <n v="11"/>
    <n v="362.2"/>
    <n v="309954.09000000003"/>
    <n v="68"/>
    <n v="6"/>
    <n v="90.3"/>
  </r>
  <r>
    <s v="PROP0029"/>
    <s v="2023-Q4"/>
    <x v="0"/>
    <x v="0"/>
    <x v="3"/>
    <n v="1339.36"/>
    <x v="14"/>
    <n v="9"/>
    <n v="421.48"/>
    <n v="309954.09000000003"/>
    <n v="68"/>
    <n v="6"/>
    <n v="90.3"/>
  </r>
  <r>
    <s v="PROP0029"/>
    <s v="2024-Q1"/>
    <x v="0"/>
    <x v="0"/>
    <x v="3"/>
    <n v="1379.54"/>
    <x v="8"/>
    <n v="8"/>
    <n v="204.85"/>
    <n v="325451.8"/>
    <n v="68"/>
    <n v="6"/>
    <n v="90.3"/>
  </r>
  <r>
    <s v="PROP0029"/>
    <s v="2024-Q2"/>
    <x v="0"/>
    <x v="0"/>
    <x v="3"/>
    <n v="1379.54"/>
    <x v="12"/>
    <n v="10"/>
    <n v="419.53"/>
    <n v="325451.8"/>
    <n v="68"/>
    <n v="6"/>
    <n v="90.3"/>
  </r>
  <r>
    <s v="PROP0029"/>
    <s v="2024-Q3"/>
    <x v="0"/>
    <x v="0"/>
    <x v="3"/>
    <n v="1379.54"/>
    <x v="70"/>
    <n v="8"/>
    <n v="336.32"/>
    <n v="325451.8"/>
    <n v="68"/>
    <n v="6"/>
    <n v="90.3"/>
  </r>
  <r>
    <s v="PROP0029"/>
    <s v="2024-Q4"/>
    <x v="0"/>
    <x v="0"/>
    <x v="3"/>
    <n v="1379.54"/>
    <x v="70"/>
    <n v="8"/>
    <n v="390.06"/>
    <n v="325451.8"/>
    <n v="68"/>
    <n v="6"/>
    <n v="90.3"/>
  </r>
  <r>
    <s v="PROP0030"/>
    <s v="2019-Q1"/>
    <x v="0"/>
    <x v="4"/>
    <x v="0"/>
    <n v="1540"/>
    <x v="91"/>
    <n v="1"/>
    <n v="136.77000000000001"/>
    <n v="210000"/>
    <n v="18"/>
    <n v="9"/>
    <n v="96.8"/>
  </r>
  <r>
    <s v="PROP0030"/>
    <s v="2019-Q2"/>
    <x v="0"/>
    <x v="4"/>
    <x v="0"/>
    <n v="1540"/>
    <x v="45"/>
    <n v="4"/>
    <n v="97.05"/>
    <n v="210000"/>
    <n v="18"/>
    <n v="9"/>
    <n v="96.8"/>
  </r>
  <r>
    <s v="PROP0030"/>
    <s v="2019-Q3"/>
    <x v="0"/>
    <x v="4"/>
    <x v="0"/>
    <n v="1540"/>
    <x v="117"/>
    <n v="0"/>
    <n v="568.48"/>
    <n v="210000"/>
    <n v="18"/>
    <n v="9"/>
    <n v="96.8"/>
  </r>
  <r>
    <s v="PROP0030"/>
    <s v="2019-Q4"/>
    <x v="0"/>
    <x v="4"/>
    <x v="0"/>
    <n v="1540"/>
    <x v="33"/>
    <n v="5"/>
    <n v="394.85"/>
    <n v="210000"/>
    <n v="18"/>
    <n v="9"/>
    <n v="96.8"/>
  </r>
  <r>
    <s v="PROP0030"/>
    <s v="2020-Q1"/>
    <x v="0"/>
    <x v="4"/>
    <x v="0"/>
    <n v="1586.2"/>
    <x v="35"/>
    <n v="6"/>
    <n v="513.09"/>
    <n v="220500"/>
    <n v="18"/>
    <n v="9"/>
    <n v="96.8"/>
  </r>
  <r>
    <s v="PROP0030"/>
    <s v="2020-Q2"/>
    <x v="0"/>
    <x v="4"/>
    <x v="0"/>
    <n v="1586.2"/>
    <x v="54"/>
    <n v="10"/>
    <n v="608.32000000000005"/>
    <n v="220500"/>
    <n v="18"/>
    <n v="9"/>
    <n v="96.8"/>
  </r>
  <r>
    <s v="PROP0030"/>
    <s v="2020-Q3"/>
    <x v="0"/>
    <x v="4"/>
    <x v="0"/>
    <n v="1586.2"/>
    <x v="54"/>
    <n v="10"/>
    <n v="1137.17"/>
    <n v="220500"/>
    <n v="18"/>
    <n v="9"/>
    <n v="96.8"/>
  </r>
  <r>
    <s v="PROP0030"/>
    <s v="2020-Q4"/>
    <x v="0"/>
    <x v="4"/>
    <x v="0"/>
    <n v="1586.2"/>
    <x v="54"/>
    <n v="10"/>
    <n v="160.74"/>
    <n v="220500"/>
    <n v="18"/>
    <n v="9"/>
    <n v="96.8"/>
  </r>
  <r>
    <s v="PROP0030"/>
    <s v="2021-Q1"/>
    <x v="0"/>
    <x v="4"/>
    <x v="0"/>
    <n v="1633.79"/>
    <x v="49"/>
    <n v="5"/>
    <n v="301.92"/>
    <n v="231525"/>
    <n v="18"/>
    <n v="9"/>
    <n v="96.8"/>
  </r>
  <r>
    <s v="PROP0030"/>
    <s v="2021-Q2"/>
    <x v="0"/>
    <x v="4"/>
    <x v="0"/>
    <n v="1633.79"/>
    <x v="49"/>
    <n v="5"/>
    <n v="111.93"/>
    <n v="231525"/>
    <n v="18"/>
    <n v="9"/>
    <n v="96.8"/>
  </r>
  <r>
    <s v="PROP0030"/>
    <s v="2021-Q3"/>
    <x v="0"/>
    <x v="4"/>
    <x v="0"/>
    <n v="1633.79"/>
    <x v="49"/>
    <n v="5"/>
    <n v="243.11"/>
    <n v="231525"/>
    <n v="18"/>
    <n v="9"/>
    <n v="96.8"/>
  </r>
  <r>
    <s v="PROP0030"/>
    <s v="2021-Q4"/>
    <x v="0"/>
    <x v="4"/>
    <x v="0"/>
    <n v="1633.79"/>
    <x v="49"/>
    <n v="5"/>
    <n v="263.92"/>
    <n v="231525"/>
    <n v="18"/>
    <n v="9"/>
    <n v="96.8"/>
  </r>
  <r>
    <s v="PROP0030"/>
    <s v="2022-Q1"/>
    <x v="0"/>
    <x v="4"/>
    <x v="0"/>
    <n v="1682.8"/>
    <x v="88"/>
    <n v="3"/>
    <n v="276.44"/>
    <n v="243101.25"/>
    <n v="18"/>
    <n v="9"/>
    <n v="96.8"/>
  </r>
  <r>
    <s v="PROP0030"/>
    <s v="2022-Q2"/>
    <x v="0"/>
    <x v="4"/>
    <x v="0"/>
    <n v="1682.8"/>
    <x v="35"/>
    <n v="6"/>
    <n v="110.23"/>
    <n v="243101.25"/>
    <n v="18"/>
    <n v="9"/>
    <n v="96.8"/>
  </r>
  <r>
    <s v="PROP0030"/>
    <s v="2022-Q3"/>
    <x v="0"/>
    <x v="4"/>
    <x v="0"/>
    <n v="1682.8"/>
    <x v="38"/>
    <n v="5"/>
    <n v="478.01"/>
    <n v="243101.25"/>
    <n v="18"/>
    <n v="9"/>
    <n v="96.8"/>
  </r>
  <r>
    <s v="PROP0030"/>
    <s v="2022-Q4"/>
    <x v="0"/>
    <x v="4"/>
    <x v="0"/>
    <n v="1682.8"/>
    <x v="112"/>
    <n v="1"/>
    <n v="118.21"/>
    <n v="243101.25"/>
    <n v="18"/>
    <n v="9"/>
    <n v="96.8"/>
  </r>
  <r>
    <s v="PROP0030"/>
    <s v="2023-Q1"/>
    <x v="0"/>
    <x v="4"/>
    <x v="0"/>
    <n v="1733.28"/>
    <x v="94"/>
    <n v="3"/>
    <n v="871.75"/>
    <n v="255256.31"/>
    <n v="18"/>
    <n v="9"/>
    <n v="96.8"/>
  </r>
  <r>
    <s v="PROP0030"/>
    <s v="2023-Q2"/>
    <x v="0"/>
    <x v="4"/>
    <x v="0"/>
    <n v="1733.28"/>
    <x v="55"/>
    <n v="1"/>
    <n v="455.58"/>
    <n v="255256.31"/>
    <n v="18"/>
    <n v="9"/>
    <n v="96.8"/>
  </r>
  <r>
    <s v="PROP0030"/>
    <s v="2023-Q3"/>
    <x v="0"/>
    <x v="4"/>
    <x v="0"/>
    <n v="1733.28"/>
    <x v="33"/>
    <n v="5"/>
    <n v="385.87"/>
    <n v="255256.31"/>
    <n v="18"/>
    <n v="9"/>
    <n v="96.8"/>
  </r>
  <r>
    <s v="PROP0030"/>
    <s v="2023-Q4"/>
    <x v="0"/>
    <x v="4"/>
    <x v="0"/>
    <n v="1733.28"/>
    <x v="36"/>
    <n v="5"/>
    <n v="351.81"/>
    <n v="255256.31"/>
    <n v="18"/>
    <n v="9"/>
    <n v="96.8"/>
  </r>
  <r>
    <s v="PROP0030"/>
    <s v="2024-Q1"/>
    <x v="0"/>
    <x v="4"/>
    <x v="0"/>
    <n v="1785.28"/>
    <x v="46"/>
    <n v="2"/>
    <n v="153.19"/>
    <n v="268019.13"/>
    <n v="18"/>
    <n v="9"/>
    <n v="96.8"/>
  </r>
  <r>
    <s v="PROP0030"/>
    <s v="2024-Q2"/>
    <x v="0"/>
    <x v="4"/>
    <x v="0"/>
    <n v="1785.28"/>
    <x v="38"/>
    <n v="5"/>
    <n v="75.180000000000007"/>
    <n v="268019.13"/>
    <n v="18"/>
    <n v="9"/>
    <n v="96.8"/>
  </r>
  <r>
    <s v="PROP0030"/>
    <s v="2024-Q3"/>
    <x v="0"/>
    <x v="4"/>
    <x v="0"/>
    <n v="1785.28"/>
    <x v="27"/>
    <n v="5"/>
    <n v="376.29"/>
    <n v="268019.13"/>
    <n v="18"/>
    <n v="9"/>
    <n v="96.8"/>
  </r>
  <r>
    <s v="PROP0030"/>
    <s v="2024-Q4"/>
    <x v="0"/>
    <x v="4"/>
    <x v="0"/>
    <n v="1785.28"/>
    <x v="93"/>
    <n v="2"/>
    <n v="331.28"/>
    <n v="268019.13"/>
    <n v="18"/>
    <n v="9"/>
    <n v="96.8"/>
  </r>
  <r>
    <s v="PROP0031"/>
    <s v="2019-Q1"/>
    <x v="0"/>
    <x v="0"/>
    <x v="2"/>
    <n v="1445"/>
    <x v="108"/>
    <n v="8"/>
    <n v="394.17"/>
    <n v="382500"/>
    <n v="68"/>
    <n v="6"/>
    <n v="90.3"/>
  </r>
  <r>
    <s v="PROP0031"/>
    <s v="2019-Q2"/>
    <x v="0"/>
    <x v="0"/>
    <x v="2"/>
    <n v="1445"/>
    <x v="118"/>
    <n v="11"/>
    <n v="232.18"/>
    <n v="382500"/>
    <n v="68"/>
    <n v="6"/>
    <n v="90.3"/>
  </r>
  <r>
    <s v="PROP0031"/>
    <s v="2019-Q3"/>
    <x v="0"/>
    <x v="0"/>
    <x v="2"/>
    <n v="1445"/>
    <x v="10"/>
    <n v="12"/>
    <n v="205.76"/>
    <n v="382500"/>
    <n v="68"/>
    <n v="6"/>
    <n v="90.3"/>
  </r>
  <r>
    <s v="PROP0031"/>
    <s v="2019-Q4"/>
    <x v="0"/>
    <x v="0"/>
    <x v="2"/>
    <n v="1445"/>
    <x v="8"/>
    <n v="8"/>
    <n v="370.92"/>
    <n v="382500"/>
    <n v="68"/>
    <n v="6"/>
    <n v="90.3"/>
  </r>
  <r>
    <s v="PROP0031"/>
    <s v="2020-Q1"/>
    <x v="0"/>
    <x v="0"/>
    <x v="2"/>
    <n v="1488.35"/>
    <x v="3"/>
    <n v="12"/>
    <n v="179.59"/>
    <n v="401625"/>
    <n v="68"/>
    <n v="6"/>
    <n v="90.3"/>
  </r>
  <r>
    <s v="PROP0031"/>
    <s v="2020-Q2"/>
    <x v="0"/>
    <x v="0"/>
    <x v="2"/>
    <n v="1488.35"/>
    <x v="4"/>
    <n v="17"/>
    <n v="689.33"/>
    <n v="401625"/>
    <n v="68"/>
    <n v="6"/>
    <n v="90.3"/>
  </r>
  <r>
    <s v="PROP0031"/>
    <s v="2020-Q3"/>
    <x v="0"/>
    <x v="0"/>
    <x v="2"/>
    <n v="1488.35"/>
    <x v="4"/>
    <n v="17"/>
    <n v="319.45"/>
    <n v="401625"/>
    <n v="68"/>
    <n v="6"/>
    <n v="90.3"/>
  </r>
  <r>
    <s v="PROP0031"/>
    <s v="2020-Q4"/>
    <x v="0"/>
    <x v="0"/>
    <x v="2"/>
    <n v="1488.35"/>
    <x v="4"/>
    <n v="17"/>
    <n v="366.33"/>
    <n v="401625"/>
    <n v="68"/>
    <n v="6"/>
    <n v="90.3"/>
  </r>
  <r>
    <s v="PROP0031"/>
    <s v="2021-Q1"/>
    <x v="0"/>
    <x v="0"/>
    <x v="2"/>
    <n v="1533"/>
    <x v="5"/>
    <n v="11"/>
    <n v="431.03"/>
    <n v="421706.25"/>
    <n v="68"/>
    <n v="6"/>
    <n v="90.3"/>
  </r>
  <r>
    <s v="PROP0031"/>
    <s v="2021-Q2"/>
    <x v="0"/>
    <x v="0"/>
    <x v="2"/>
    <n v="1533"/>
    <x v="5"/>
    <n v="11"/>
    <n v="463.71"/>
    <n v="421706.25"/>
    <n v="68"/>
    <n v="6"/>
    <n v="90.3"/>
  </r>
  <r>
    <s v="PROP0031"/>
    <s v="2021-Q3"/>
    <x v="0"/>
    <x v="0"/>
    <x v="2"/>
    <n v="1533"/>
    <x v="5"/>
    <n v="11"/>
    <n v="290.13"/>
    <n v="421706.25"/>
    <n v="68"/>
    <n v="6"/>
    <n v="90.3"/>
  </r>
  <r>
    <s v="PROP0031"/>
    <s v="2021-Q4"/>
    <x v="0"/>
    <x v="0"/>
    <x v="2"/>
    <n v="1533"/>
    <x v="5"/>
    <n v="11"/>
    <n v="314.56"/>
    <n v="421706.25"/>
    <n v="68"/>
    <n v="6"/>
    <n v="90.3"/>
  </r>
  <r>
    <s v="PROP0031"/>
    <s v="2022-Q1"/>
    <x v="0"/>
    <x v="0"/>
    <x v="2"/>
    <n v="1578.99"/>
    <x v="119"/>
    <n v="10"/>
    <n v="700.87"/>
    <n v="442791.56"/>
    <n v="68"/>
    <n v="6"/>
    <n v="90.3"/>
  </r>
  <r>
    <s v="PROP0031"/>
    <s v="2022-Q2"/>
    <x v="0"/>
    <x v="0"/>
    <x v="2"/>
    <n v="1578.99"/>
    <x v="110"/>
    <n v="11"/>
    <n v="277.99"/>
    <n v="442791.56"/>
    <n v="68"/>
    <n v="6"/>
    <n v="90.3"/>
  </r>
  <r>
    <s v="PROP0031"/>
    <s v="2022-Q3"/>
    <x v="0"/>
    <x v="0"/>
    <x v="2"/>
    <n v="1578.99"/>
    <x v="71"/>
    <n v="8"/>
    <n v="412.26"/>
    <n v="442791.56"/>
    <n v="68"/>
    <n v="6"/>
    <n v="90.3"/>
  </r>
  <r>
    <s v="PROP0031"/>
    <s v="2022-Q4"/>
    <x v="0"/>
    <x v="0"/>
    <x v="2"/>
    <n v="1578.99"/>
    <x v="120"/>
    <n v="12"/>
    <n v="666.01"/>
    <n v="442791.56"/>
    <n v="68"/>
    <n v="6"/>
    <n v="90.3"/>
  </r>
  <r>
    <s v="PROP0031"/>
    <s v="2023-Q1"/>
    <x v="0"/>
    <x v="0"/>
    <x v="2"/>
    <n v="1626.36"/>
    <x v="85"/>
    <n v="8"/>
    <n v="663.98"/>
    <n v="464931.14"/>
    <n v="68"/>
    <n v="6"/>
    <n v="90.3"/>
  </r>
  <r>
    <s v="PROP0031"/>
    <s v="2023-Q2"/>
    <x v="0"/>
    <x v="0"/>
    <x v="2"/>
    <n v="1626.36"/>
    <x v="109"/>
    <n v="10"/>
    <n v="303.44"/>
    <n v="464931.14"/>
    <n v="68"/>
    <n v="6"/>
    <n v="90.3"/>
  </r>
  <r>
    <s v="PROP0031"/>
    <s v="2023-Q3"/>
    <x v="0"/>
    <x v="0"/>
    <x v="2"/>
    <n v="1626.36"/>
    <x v="5"/>
    <n v="11"/>
    <n v="362.42"/>
    <n v="464931.14"/>
    <n v="68"/>
    <n v="6"/>
    <n v="90.3"/>
  </r>
  <r>
    <s v="PROP0031"/>
    <s v="2023-Q4"/>
    <x v="0"/>
    <x v="0"/>
    <x v="2"/>
    <n v="1626.36"/>
    <x v="29"/>
    <n v="7"/>
    <n v="751.77"/>
    <n v="464931.14"/>
    <n v="68"/>
    <n v="6"/>
    <n v="90.3"/>
  </r>
  <r>
    <s v="PROP0031"/>
    <s v="2024-Q1"/>
    <x v="0"/>
    <x v="0"/>
    <x v="2"/>
    <n v="1675.15"/>
    <x v="7"/>
    <n v="11"/>
    <n v="506.39"/>
    <n v="488177.7"/>
    <n v="68"/>
    <n v="6"/>
    <n v="90.3"/>
  </r>
  <r>
    <s v="PROP0031"/>
    <s v="2024-Q2"/>
    <x v="0"/>
    <x v="0"/>
    <x v="2"/>
    <n v="1675.15"/>
    <x v="13"/>
    <n v="11"/>
    <n v="438.27"/>
    <n v="488177.7"/>
    <n v="68"/>
    <n v="6"/>
    <n v="90.3"/>
  </r>
  <r>
    <s v="PROP0031"/>
    <s v="2024-Q3"/>
    <x v="0"/>
    <x v="0"/>
    <x v="2"/>
    <n v="1675.15"/>
    <x v="110"/>
    <n v="11"/>
    <n v="605.79"/>
    <n v="488177.7"/>
    <n v="68"/>
    <n v="6"/>
    <n v="90.3"/>
  </r>
  <r>
    <s v="PROP0031"/>
    <s v="2024-Q4"/>
    <x v="0"/>
    <x v="0"/>
    <x v="2"/>
    <n v="1675.15"/>
    <x v="68"/>
    <n v="9"/>
    <n v="348.9"/>
    <n v="488177.7"/>
    <n v="68"/>
    <n v="6"/>
    <n v="90.3"/>
  </r>
  <r>
    <s v="PROP0032"/>
    <s v="2019-Q1"/>
    <x v="1"/>
    <x v="12"/>
    <x v="3"/>
    <n v="1680"/>
    <x v="58"/>
    <n v="3"/>
    <n v="694.18"/>
    <n v="360000"/>
    <n v="28"/>
    <n v="8"/>
    <n v="95.2"/>
  </r>
  <r>
    <s v="PROP0032"/>
    <s v="2019-Q2"/>
    <x v="1"/>
    <x v="12"/>
    <x v="3"/>
    <n v="1680"/>
    <x v="0"/>
    <n v="7"/>
    <n v="765.46"/>
    <n v="360000"/>
    <n v="28"/>
    <n v="8"/>
    <n v="95.2"/>
  </r>
  <r>
    <s v="PROP0032"/>
    <s v="2019-Q3"/>
    <x v="1"/>
    <x v="12"/>
    <x v="3"/>
    <n v="1680"/>
    <x v="51"/>
    <n v="6"/>
    <n v="315.48"/>
    <n v="360000"/>
    <n v="28"/>
    <n v="8"/>
    <n v="95.2"/>
  </r>
  <r>
    <s v="PROP0032"/>
    <s v="2019-Q4"/>
    <x v="1"/>
    <x v="12"/>
    <x v="3"/>
    <n v="1680"/>
    <x v="48"/>
    <n v="3"/>
    <n v="735.16"/>
    <n v="360000"/>
    <n v="28"/>
    <n v="8"/>
    <n v="95.2"/>
  </r>
  <r>
    <s v="PROP0032"/>
    <s v="2020-Q1"/>
    <x v="1"/>
    <x v="12"/>
    <x v="3"/>
    <n v="1730.4"/>
    <x v="11"/>
    <n v="8"/>
    <n v="827.26"/>
    <n v="378000"/>
    <n v="28"/>
    <n v="8"/>
    <n v="95.2"/>
  </r>
  <r>
    <s v="PROP0032"/>
    <s v="2020-Q2"/>
    <x v="1"/>
    <x v="12"/>
    <x v="3"/>
    <n v="1730.4"/>
    <x v="3"/>
    <n v="12"/>
    <n v="315.7"/>
    <n v="378000"/>
    <n v="28"/>
    <n v="8"/>
    <n v="95.2"/>
  </r>
  <r>
    <s v="PROP0032"/>
    <s v="2020-Q3"/>
    <x v="1"/>
    <x v="12"/>
    <x v="3"/>
    <n v="1730.4"/>
    <x v="3"/>
    <n v="12"/>
    <n v="503.24"/>
    <n v="378000"/>
    <n v="28"/>
    <n v="8"/>
    <n v="95.2"/>
  </r>
  <r>
    <s v="PROP0032"/>
    <s v="2020-Q4"/>
    <x v="1"/>
    <x v="12"/>
    <x v="3"/>
    <n v="1730.4"/>
    <x v="3"/>
    <n v="12"/>
    <n v="237.1"/>
    <n v="378000"/>
    <n v="28"/>
    <n v="8"/>
    <n v="95.2"/>
  </r>
  <r>
    <s v="PROP0032"/>
    <s v="2021-Q1"/>
    <x v="1"/>
    <x v="12"/>
    <x v="3"/>
    <n v="1782.31"/>
    <x v="42"/>
    <n v="7"/>
    <n v="309.67"/>
    <n v="396900"/>
    <n v="28"/>
    <n v="8"/>
    <n v="95.2"/>
  </r>
  <r>
    <s v="PROP0032"/>
    <s v="2021-Q2"/>
    <x v="1"/>
    <x v="12"/>
    <x v="3"/>
    <n v="1782.31"/>
    <x v="42"/>
    <n v="7"/>
    <n v="213.38"/>
    <n v="396900"/>
    <n v="28"/>
    <n v="8"/>
    <n v="95.2"/>
  </r>
  <r>
    <s v="PROP0032"/>
    <s v="2021-Q3"/>
    <x v="1"/>
    <x v="12"/>
    <x v="3"/>
    <n v="1782.31"/>
    <x v="42"/>
    <n v="7"/>
    <n v="232.87"/>
    <n v="396900"/>
    <n v="28"/>
    <n v="8"/>
    <n v="95.2"/>
  </r>
  <r>
    <s v="PROP0032"/>
    <s v="2021-Q4"/>
    <x v="1"/>
    <x v="12"/>
    <x v="3"/>
    <n v="1782.31"/>
    <x v="42"/>
    <n v="7"/>
    <n v="285.89999999999998"/>
    <n v="396900"/>
    <n v="28"/>
    <n v="8"/>
    <n v="95.2"/>
  </r>
  <r>
    <s v="PROP0032"/>
    <s v="2022-Q1"/>
    <x v="1"/>
    <x v="12"/>
    <x v="3"/>
    <n v="1835.78"/>
    <x v="121"/>
    <n v="4"/>
    <n v="243.33"/>
    <n v="416745"/>
    <n v="28"/>
    <n v="8"/>
    <n v="95.2"/>
  </r>
  <r>
    <s v="PROP0032"/>
    <s v="2022-Q2"/>
    <x v="1"/>
    <x v="12"/>
    <x v="3"/>
    <n v="1835.78"/>
    <x v="102"/>
    <n v="4"/>
    <n v="197.29"/>
    <n v="416745"/>
    <n v="28"/>
    <n v="8"/>
    <n v="95.2"/>
  </r>
  <r>
    <s v="PROP0032"/>
    <s v="2022-Q3"/>
    <x v="1"/>
    <x v="12"/>
    <x v="3"/>
    <n v="1835.78"/>
    <x v="58"/>
    <n v="3"/>
    <n v="531.36"/>
    <n v="416745"/>
    <n v="28"/>
    <n v="8"/>
    <n v="95.2"/>
  </r>
  <r>
    <s v="PROP0032"/>
    <s v="2022-Q4"/>
    <x v="1"/>
    <x v="12"/>
    <x v="3"/>
    <n v="1835.78"/>
    <x v="64"/>
    <n v="7"/>
    <n v="344.94"/>
    <n v="416745"/>
    <n v="28"/>
    <n v="8"/>
    <n v="95.2"/>
  </r>
  <r>
    <s v="PROP0032"/>
    <s v="2023-Q1"/>
    <x v="1"/>
    <x v="12"/>
    <x v="3"/>
    <n v="1890.85"/>
    <x v="69"/>
    <n v="5"/>
    <n v="310.60000000000002"/>
    <n v="437582.25"/>
    <n v="28"/>
    <n v="8"/>
    <n v="95.2"/>
  </r>
  <r>
    <s v="PROP0032"/>
    <s v="2023-Q2"/>
    <x v="1"/>
    <x v="12"/>
    <x v="3"/>
    <n v="1890.85"/>
    <x v="38"/>
    <n v="5"/>
    <n v="624.70000000000005"/>
    <n v="437582.25"/>
    <n v="28"/>
    <n v="8"/>
    <n v="95.2"/>
  </r>
  <r>
    <s v="PROP0032"/>
    <s v="2023-Q3"/>
    <x v="1"/>
    <x v="12"/>
    <x v="3"/>
    <n v="1890.85"/>
    <x v="0"/>
    <n v="7"/>
    <n v="242.43"/>
    <n v="437582.25"/>
    <n v="28"/>
    <n v="8"/>
    <n v="95.2"/>
  </r>
  <r>
    <s v="PROP0032"/>
    <s v="2023-Q4"/>
    <x v="1"/>
    <x v="12"/>
    <x v="3"/>
    <n v="1890.85"/>
    <x v="77"/>
    <n v="5"/>
    <n v="154.86000000000001"/>
    <n v="437582.25"/>
    <n v="28"/>
    <n v="8"/>
    <n v="95.2"/>
  </r>
  <r>
    <s v="PROP0032"/>
    <s v="2024-Q1"/>
    <x v="1"/>
    <x v="12"/>
    <x v="3"/>
    <n v="1947.58"/>
    <x v="29"/>
    <n v="7"/>
    <n v="693.84"/>
    <n v="459461.36"/>
    <n v="28"/>
    <n v="8"/>
    <n v="95.2"/>
  </r>
  <r>
    <s v="PROP0032"/>
    <s v="2024-Q2"/>
    <x v="1"/>
    <x v="12"/>
    <x v="3"/>
    <n v="1947.58"/>
    <x v="122"/>
    <n v="4"/>
    <n v="532.23"/>
    <n v="459461.36"/>
    <n v="28"/>
    <n v="8"/>
    <n v="95.2"/>
  </r>
  <r>
    <s v="PROP0032"/>
    <s v="2024-Q3"/>
    <x v="1"/>
    <x v="12"/>
    <x v="3"/>
    <n v="1947.58"/>
    <x v="0"/>
    <n v="7"/>
    <n v="368.92"/>
    <n v="459461.36"/>
    <n v="28"/>
    <n v="8"/>
    <n v="95.2"/>
  </r>
  <r>
    <s v="PROP0032"/>
    <s v="2024-Q4"/>
    <x v="1"/>
    <x v="12"/>
    <x v="3"/>
    <n v="1947.58"/>
    <x v="123"/>
    <n v="3"/>
    <n v="348.38"/>
    <n v="459461.36"/>
    <n v="28"/>
    <n v="8"/>
    <n v="95.2"/>
  </r>
  <r>
    <s v="PROP0033"/>
    <s v="2019-Q1"/>
    <x v="1"/>
    <x v="12"/>
    <x v="2"/>
    <n v="2040"/>
    <x v="92"/>
    <n v="3"/>
    <n v="195.73"/>
    <n v="540000"/>
    <n v="28"/>
    <n v="8"/>
    <n v="95.2"/>
  </r>
  <r>
    <s v="PROP0033"/>
    <s v="2019-Q2"/>
    <x v="1"/>
    <x v="12"/>
    <x v="2"/>
    <n v="2040"/>
    <x v="40"/>
    <n v="2"/>
    <n v="225.41"/>
    <n v="540000"/>
    <n v="28"/>
    <n v="8"/>
    <n v="95.2"/>
  </r>
  <r>
    <s v="PROP0033"/>
    <s v="2019-Q3"/>
    <x v="1"/>
    <x v="12"/>
    <x v="2"/>
    <n v="2040"/>
    <x v="33"/>
    <n v="5"/>
    <n v="564.99"/>
    <n v="540000"/>
    <n v="28"/>
    <n v="8"/>
    <n v="95.2"/>
  </r>
  <r>
    <s v="PROP0033"/>
    <s v="2019-Q4"/>
    <x v="1"/>
    <x v="12"/>
    <x v="2"/>
    <n v="2040"/>
    <x v="64"/>
    <n v="7"/>
    <n v="717.51"/>
    <n v="540000"/>
    <n v="28"/>
    <n v="8"/>
    <n v="95.2"/>
  </r>
  <r>
    <s v="PROP0033"/>
    <s v="2020-Q1"/>
    <x v="1"/>
    <x v="12"/>
    <x v="2"/>
    <n v="2101.1999999999998"/>
    <x v="11"/>
    <n v="8"/>
    <n v="484.57"/>
    <n v="567000"/>
    <n v="28"/>
    <n v="8"/>
    <n v="95.2"/>
  </r>
  <r>
    <s v="PROP0033"/>
    <s v="2020-Q2"/>
    <x v="1"/>
    <x v="12"/>
    <x v="2"/>
    <n v="2101.1999999999998"/>
    <x v="3"/>
    <n v="12"/>
    <n v="581.47"/>
    <n v="567000"/>
    <n v="28"/>
    <n v="8"/>
    <n v="95.2"/>
  </r>
  <r>
    <s v="PROP0033"/>
    <s v="2020-Q3"/>
    <x v="1"/>
    <x v="12"/>
    <x v="2"/>
    <n v="2101.1999999999998"/>
    <x v="3"/>
    <n v="12"/>
    <n v="773.06"/>
    <n v="567000"/>
    <n v="28"/>
    <n v="8"/>
    <n v="95.2"/>
  </r>
  <r>
    <s v="PROP0033"/>
    <s v="2020-Q4"/>
    <x v="1"/>
    <x v="12"/>
    <x v="2"/>
    <n v="2101.1999999999998"/>
    <x v="3"/>
    <n v="12"/>
    <n v="477.28"/>
    <n v="567000"/>
    <n v="28"/>
    <n v="8"/>
    <n v="95.2"/>
  </r>
  <r>
    <s v="PROP0033"/>
    <s v="2021-Q1"/>
    <x v="1"/>
    <x v="12"/>
    <x v="2"/>
    <n v="2164.2399999999998"/>
    <x v="42"/>
    <n v="7"/>
    <n v="463.06"/>
    <n v="595350"/>
    <n v="28"/>
    <n v="8"/>
    <n v="95.2"/>
  </r>
  <r>
    <s v="PROP0033"/>
    <s v="2021-Q2"/>
    <x v="1"/>
    <x v="12"/>
    <x v="2"/>
    <n v="2164.2399999999998"/>
    <x v="42"/>
    <n v="7"/>
    <n v="291.83"/>
    <n v="595350"/>
    <n v="28"/>
    <n v="8"/>
    <n v="95.2"/>
  </r>
  <r>
    <s v="PROP0033"/>
    <s v="2021-Q3"/>
    <x v="1"/>
    <x v="12"/>
    <x v="2"/>
    <n v="2164.2399999999998"/>
    <x v="42"/>
    <n v="7"/>
    <n v="564.65"/>
    <n v="595350"/>
    <n v="28"/>
    <n v="8"/>
    <n v="95.2"/>
  </r>
  <r>
    <s v="PROP0033"/>
    <s v="2021-Q4"/>
    <x v="1"/>
    <x v="12"/>
    <x v="2"/>
    <n v="2164.2399999999998"/>
    <x v="42"/>
    <n v="7"/>
    <n v="564.57000000000005"/>
    <n v="595350"/>
    <n v="28"/>
    <n v="8"/>
    <n v="95.2"/>
  </r>
  <r>
    <s v="PROP0033"/>
    <s v="2022-Q1"/>
    <x v="1"/>
    <x v="12"/>
    <x v="2"/>
    <n v="2229.16"/>
    <x v="35"/>
    <n v="6"/>
    <n v="503.56"/>
    <n v="625117.5"/>
    <n v="28"/>
    <n v="8"/>
    <n v="95.2"/>
  </r>
  <r>
    <s v="PROP0033"/>
    <s v="2022-Q2"/>
    <x v="1"/>
    <x v="12"/>
    <x v="2"/>
    <n v="2229.16"/>
    <x v="103"/>
    <n v="6"/>
    <n v="441.61"/>
    <n v="625117.5"/>
    <n v="28"/>
    <n v="8"/>
    <n v="95.2"/>
  </r>
  <r>
    <s v="PROP0033"/>
    <s v="2022-Q3"/>
    <x v="1"/>
    <x v="12"/>
    <x v="2"/>
    <n v="2229.16"/>
    <x v="38"/>
    <n v="5"/>
    <n v="416.31"/>
    <n v="625117.5"/>
    <n v="28"/>
    <n v="8"/>
    <n v="95.2"/>
  </r>
  <r>
    <s v="PROP0033"/>
    <s v="2022-Q4"/>
    <x v="1"/>
    <x v="12"/>
    <x v="2"/>
    <n v="2229.16"/>
    <x v="89"/>
    <n v="4"/>
    <n v="1008.53"/>
    <n v="625117.5"/>
    <n v="28"/>
    <n v="8"/>
    <n v="95.2"/>
  </r>
  <r>
    <s v="PROP0033"/>
    <s v="2023-Q1"/>
    <x v="1"/>
    <x v="12"/>
    <x v="2"/>
    <n v="2296.04"/>
    <x v="46"/>
    <n v="2"/>
    <n v="443.04"/>
    <n v="656373.38"/>
    <n v="28"/>
    <n v="8"/>
    <n v="95.2"/>
  </r>
  <r>
    <s v="PROP0033"/>
    <s v="2023-Q2"/>
    <x v="1"/>
    <x v="12"/>
    <x v="2"/>
    <n v="2296.04"/>
    <x v="94"/>
    <n v="3"/>
    <n v="316.06"/>
    <n v="656373.38"/>
    <n v="28"/>
    <n v="8"/>
    <n v="95.2"/>
  </r>
  <r>
    <s v="PROP0033"/>
    <s v="2023-Q3"/>
    <x v="1"/>
    <x v="12"/>
    <x v="2"/>
    <n v="2296.04"/>
    <x v="94"/>
    <n v="3"/>
    <n v="566.95000000000005"/>
    <n v="656373.38"/>
    <n v="28"/>
    <n v="8"/>
    <n v="95.2"/>
  </r>
  <r>
    <s v="PROP0033"/>
    <s v="2023-Q4"/>
    <x v="1"/>
    <x v="12"/>
    <x v="2"/>
    <n v="2296.04"/>
    <x v="39"/>
    <n v="7"/>
    <n v="462.71"/>
    <n v="656373.38"/>
    <n v="28"/>
    <n v="8"/>
    <n v="95.2"/>
  </r>
  <r>
    <s v="PROP0033"/>
    <s v="2024-Q1"/>
    <x v="1"/>
    <x v="12"/>
    <x v="2"/>
    <n v="2364.92"/>
    <x v="38"/>
    <n v="5"/>
    <n v="778.04"/>
    <n v="689192.04"/>
    <n v="28"/>
    <n v="8"/>
    <n v="95.2"/>
  </r>
  <r>
    <s v="PROP0033"/>
    <s v="2024-Q2"/>
    <x v="1"/>
    <x v="12"/>
    <x v="2"/>
    <n v="2364.92"/>
    <x v="102"/>
    <n v="4"/>
    <n v="331.8"/>
    <n v="689192.04"/>
    <n v="28"/>
    <n v="8"/>
    <n v="95.2"/>
  </r>
  <r>
    <s v="PROP0033"/>
    <s v="2024-Q3"/>
    <x v="1"/>
    <x v="12"/>
    <x v="2"/>
    <n v="2364.92"/>
    <x v="65"/>
    <n v="6"/>
    <n v="238.64"/>
    <n v="689192.04"/>
    <n v="28"/>
    <n v="8"/>
    <n v="95.2"/>
  </r>
  <r>
    <s v="PROP0033"/>
    <s v="2024-Q4"/>
    <x v="1"/>
    <x v="12"/>
    <x v="2"/>
    <n v="2364.92"/>
    <x v="122"/>
    <n v="4"/>
    <n v="857.09"/>
    <n v="689192.04"/>
    <n v="28"/>
    <n v="8"/>
    <n v="95.2"/>
  </r>
  <r>
    <s v="PROP0034"/>
    <s v="2019-Q1"/>
    <x v="1"/>
    <x v="7"/>
    <x v="2"/>
    <n v="1700"/>
    <x v="21"/>
    <n v="9"/>
    <n v="458.22"/>
    <n v="450000"/>
    <n v="61"/>
    <n v="6"/>
    <n v="90.8"/>
  </r>
  <r>
    <s v="PROP0034"/>
    <s v="2019-Q2"/>
    <x v="1"/>
    <x v="7"/>
    <x v="2"/>
    <n v="1700"/>
    <x v="8"/>
    <n v="8"/>
    <n v="277.52"/>
    <n v="450000"/>
    <n v="61"/>
    <n v="6"/>
    <n v="90.8"/>
  </r>
  <r>
    <s v="PROP0034"/>
    <s v="2019-Q3"/>
    <x v="1"/>
    <x v="7"/>
    <x v="2"/>
    <n v="1700"/>
    <x v="61"/>
    <n v="6"/>
    <n v="303.27"/>
    <n v="450000"/>
    <n v="61"/>
    <n v="6"/>
    <n v="90.8"/>
  </r>
  <r>
    <s v="PROP0034"/>
    <s v="2019-Q4"/>
    <x v="1"/>
    <x v="7"/>
    <x v="2"/>
    <n v="1700"/>
    <x v="68"/>
    <n v="9"/>
    <n v="221.23"/>
    <n v="450000"/>
    <n v="61"/>
    <n v="6"/>
    <n v="90.8"/>
  </r>
  <r>
    <s v="PROP0034"/>
    <s v="2020-Q1"/>
    <x v="1"/>
    <x v="7"/>
    <x v="2"/>
    <n v="1751"/>
    <x v="21"/>
    <n v="9"/>
    <n v="634.58000000000004"/>
    <n v="472500"/>
    <n v="61"/>
    <n v="6"/>
    <n v="90.8"/>
  </r>
  <r>
    <s v="PROP0034"/>
    <s v="2020-Q2"/>
    <x v="1"/>
    <x v="7"/>
    <x v="2"/>
    <n v="1751"/>
    <x v="22"/>
    <n v="14"/>
    <n v="272.99"/>
    <n v="472500"/>
    <n v="61"/>
    <n v="6"/>
    <n v="90.8"/>
  </r>
  <r>
    <s v="PROP0034"/>
    <s v="2020-Q3"/>
    <x v="1"/>
    <x v="7"/>
    <x v="2"/>
    <n v="1751"/>
    <x v="22"/>
    <n v="14"/>
    <n v="268.55"/>
    <n v="472500"/>
    <n v="61"/>
    <n v="6"/>
    <n v="90.8"/>
  </r>
  <r>
    <s v="PROP0034"/>
    <s v="2020-Q4"/>
    <x v="1"/>
    <x v="7"/>
    <x v="2"/>
    <n v="1751"/>
    <x v="22"/>
    <n v="14"/>
    <n v="359.98"/>
    <n v="472500"/>
    <n v="61"/>
    <n v="6"/>
    <n v="90.8"/>
  </r>
  <r>
    <s v="PROP0034"/>
    <s v="2021-Q1"/>
    <x v="1"/>
    <x v="7"/>
    <x v="2"/>
    <n v="1803.53"/>
    <x v="14"/>
    <n v="8"/>
    <n v="201.75"/>
    <n v="496125"/>
    <n v="61"/>
    <n v="6"/>
    <n v="90.8"/>
  </r>
  <r>
    <s v="PROP0034"/>
    <s v="2021-Q2"/>
    <x v="1"/>
    <x v="7"/>
    <x v="2"/>
    <n v="1803.53"/>
    <x v="14"/>
    <n v="8"/>
    <n v="996.28"/>
    <n v="496125"/>
    <n v="61"/>
    <n v="6"/>
    <n v="90.8"/>
  </r>
  <r>
    <s v="PROP0034"/>
    <s v="2021-Q3"/>
    <x v="1"/>
    <x v="7"/>
    <x v="2"/>
    <n v="1803.53"/>
    <x v="14"/>
    <n v="8"/>
    <n v="343.85"/>
    <n v="496125"/>
    <n v="61"/>
    <n v="6"/>
    <n v="90.8"/>
  </r>
  <r>
    <s v="PROP0034"/>
    <s v="2021-Q4"/>
    <x v="1"/>
    <x v="7"/>
    <x v="2"/>
    <n v="1803.53"/>
    <x v="14"/>
    <n v="8"/>
    <n v="754.83"/>
    <n v="496125"/>
    <n v="61"/>
    <n v="6"/>
    <n v="90.8"/>
  </r>
  <r>
    <s v="PROP0034"/>
    <s v="2022-Q1"/>
    <x v="1"/>
    <x v="7"/>
    <x v="2"/>
    <n v="1857.64"/>
    <x v="73"/>
    <n v="6"/>
    <n v="834.07"/>
    <n v="520931.25"/>
    <n v="61"/>
    <n v="6"/>
    <n v="90.8"/>
  </r>
  <r>
    <s v="PROP0034"/>
    <s v="2022-Q2"/>
    <x v="1"/>
    <x v="7"/>
    <x v="2"/>
    <n v="1857.64"/>
    <x v="74"/>
    <n v="8"/>
    <n v="363.25"/>
    <n v="520931.25"/>
    <n v="61"/>
    <n v="6"/>
    <n v="90.8"/>
  </r>
  <r>
    <s v="PROP0034"/>
    <s v="2022-Q3"/>
    <x v="1"/>
    <x v="7"/>
    <x v="2"/>
    <n v="1857.64"/>
    <x v="33"/>
    <n v="5"/>
    <n v="250.21"/>
    <n v="520931.25"/>
    <n v="61"/>
    <n v="6"/>
    <n v="90.8"/>
  </r>
  <r>
    <s v="PROP0034"/>
    <s v="2022-Q4"/>
    <x v="1"/>
    <x v="7"/>
    <x v="2"/>
    <n v="1857.64"/>
    <x v="35"/>
    <n v="6"/>
    <n v="1233.0999999999999"/>
    <n v="520931.25"/>
    <n v="61"/>
    <n v="6"/>
    <n v="90.8"/>
  </r>
  <r>
    <s v="PROP0034"/>
    <s v="2023-Q1"/>
    <x v="1"/>
    <x v="7"/>
    <x v="2"/>
    <n v="1913.36"/>
    <x v="71"/>
    <n v="8"/>
    <n v="354.38"/>
    <n v="546977.81000000006"/>
    <n v="61"/>
    <n v="6"/>
    <n v="90.8"/>
  </r>
  <r>
    <s v="PROP0034"/>
    <s v="2023-Q2"/>
    <x v="1"/>
    <x v="7"/>
    <x v="2"/>
    <n v="1913.36"/>
    <x v="103"/>
    <n v="6"/>
    <n v="431.65"/>
    <n v="546977.81000000006"/>
    <n v="61"/>
    <n v="6"/>
    <n v="90.8"/>
  </r>
  <r>
    <s v="PROP0034"/>
    <s v="2023-Q3"/>
    <x v="1"/>
    <x v="7"/>
    <x v="2"/>
    <n v="1913.36"/>
    <x v="24"/>
    <n v="7"/>
    <n v="288.76"/>
    <n v="546977.81000000006"/>
    <n v="61"/>
    <n v="6"/>
    <n v="90.8"/>
  </r>
  <r>
    <s v="PROP0034"/>
    <s v="2023-Q4"/>
    <x v="1"/>
    <x v="7"/>
    <x v="2"/>
    <n v="1913.36"/>
    <x v="37"/>
    <n v="8"/>
    <n v="626.37"/>
    <n v="546977.81000000006"/>
    <n v="61"/>
    <n v="6"/>
    <n v="90.8"/>
  </r>
  <r>
    <s v="PROP0034"/>
    <s v="2024-Q1"/>
    <x v="1"/>
    <x v="7"/>
    <x v="2"/>
    <n v="1970.77"/>
    <x v="23"/>
    <n v="6"/>
    <n v="276.31"/>
    <n v="574326.69999999995"/>
    <n v="61"/>
    <n v="6"/>
    <n v="90.8"/>
  </r>
  <r>
    <s v="PROP0034"/>
    <s v="2024-Q2"/>
    <x v="1"/>
    <x v="7"/>
    <x v="2"/>
    <n v="1970.77"/>
    <x v="100"/>
    <n v="6"/>
    <n v="663.72"/>
    <n v="574326.69999999995"/>
    <n v="61"/>
    <n v="6"/>
    <n v="90.8"/>
  </r>
  <r>
    <s v="PROP0034"/>
    <s v="2024-Q3"/>
    <x v="1"/>
    <x v="7"/>
    <x v="2"/>
    <n v="1970.77"/>
    <x v="100"/>
    <n v="6"/>
    <n v="373.06"/>
    <n v="574326.69999999995"/>
    <n v="61"/>
    <n v="6"/>
    <n v="90.8"/>
  </r>
  <r>
    <s v="PROP0034"/>
    <s v="2024-Q4"/>
    <x v="1"/>
    <x v="7"/>
    <x v="2"/>
    <n v="1970.77"/>
    <x v="26"/>
    <n v="6"/>
    <n v="168.16"/>
    <n v="574326.69999999995"/>
    <n v="61"/>
    <n v="6"/>
    <n v="90.8"/>
  </r>
  <r>
    <s v="PROP0035"/>
    <s v="2019-Q1"/>
    <x v="2"/>
    <x v="13"/>
    <x v="2"/>
    <n v="1700"/>
    <x v="14"/>
    <n v="9"/>
    <n v="293.63"/>
    <n v="450000"/>
    <n v="48"/>
    <n v="7"/>
    <n v="93.1"/>
  </r>
  <r>
    <s v="PROP0035"/>
    <s v="2019-Q2"/>
    <x v="2"/>
    <x v="13"/>
    <x v="2"/>
    <n v="1700"/>
    <x v="35"/>
    <n v="6"/>
    <n v="189.61"/>
    <n v="450000"/>
    <n v="48"/>
    <n v="7"/>
    <n v="93.1"/>
  </r>
  <r>
    <s v="PROP0035"/>
    <s v="2019-Q3"/>
    <x v="2"/>
    <x v="13"/>
    <x v="2"/>
    <n v="1700"/>
    <x v="74"/>
    <n v="8"/>
    <n v="260.85000000000002"/>
    <n v="450000"/>
    <n v="48"/>
    <n v="7"/>
    <n v="93.1"/>
  </r>
  <r>
    <s v="PROP0035"/>
    <s v="2019-Q4"/>
    <x v="2"/>
    <x v="13"/>
    <x v="2"/>
    <n v="1700"/>
    <x v="72"/>
    <n v="4"/>
    <n v="726.58"/>
    <n v="450000"/>
    <n v="48"/>
    <n v="7"/>
    <n v="93.1"/>
  </r>
  <r>
    <s v="PROP0035"/>
    <s v="2020-Q1"/>
    <x v="2"/>
    <x v="13"/>
    <x v="2"/>
    <n v="1751"/>
    <x v="21"/>
    <n v="9"/>
    <n v="268.45"/>
    <n v="472500"/>
    <n v="48"/>
    <n v="7"/>
    <n v="93.1"/>
  </r>
  <r>
    <s v="PROP0035"/>
    <s v="2020-Q2"/>
    <x v="2"/>
    <x v="13"/>
    <x v="2"/>
    <n v="1751"/>
    <x v="22"/>
    <n v="14"/>
    <n v="251.13"/>
    <n v="472500"/>
    <n v="48"/>
    <n v="7"/>
    <n v="93.1"/>
  </r>
  <r>
    <s v="PROP0035"/>
    <s v="2020-Q3"/>
    <x v="2"/>
    <x v="13"/>
    <x v="2"/>
    <n v="1751"/>
    <x v="22"/>
    <n v="14"/>
    <n v="305.57"/>
    <n v="472500"/>
    <n v="48"/>
    <n v="7"/>
    <n v="93.1"/>
  </r>
  <r>
    <s v="PROP0035"/>
    <s v="2020-Q4"/>
    <x v="2"/>
    <x v="13"/>
    <x v="2"/>
    <n v="1751"/>
    <x v="22"/>
    <n v="14"/>
    <n v="218.84"/>
    <n v="472500"/>
    <n v="48"/>
    <n v="7"/>
    <n v="93.1"/>
  </r>
  <r>
    <s v="PROP0035"/>
    <s v="2021-Q1"/>
    <x v="2"/>
    <x v="13"/>
    <x v="2"/>
    <n v="1803.53"/>
    <x v="14"/>
    <n v="8"/>
    <n v="189.04"/>
    <n v="496125"/>
    <n v="48"/>
    <n v="7"/>
    <n v="93.1"/>
  </r>
  <r>
    <s v="PROP0035"/>
    <s v="2021-Q2"/>
    <x v="2"/>
    <x v="13"/>
    <x v="2"/>
    <n v="1803.53"/>
    <x v="14"/>
    <n v="8"/>
    <n v="250.18"/>
    <n v="496125"/>
    <n v="48"/>
    <n v="7"/>
    <n v="93.1"/>
  </r>
  <r>
    <s v="PROP0035"/>
    <s v="2021-Q3"/>
    <x v="2"/>
    <x v="13"/>
    <x v="2"/>
    <n v="1803.53"/>
    <x v="14"/>
    <n v="8"/>
    <n v="284.55"/>
    <n v="496125"/>
    <n v="48"/>
    <n v="7"/>
    <n v="93.1"/>
  </r>
  <r>
    <s v="PROP0035"/>
    <s v="2021-Q4"/>
    <x v="2"/>
    <x v="13"/>
    <x v="2"/>
    <n v="1803.53"/>
    <x v="14"/>
    <n v="8"/>
    <n v="998.25"/>
    <n v="496125"/>
    <n v="48"/>
    <n v="7"/>
    <n v="93.1"/>
  </r>
  <r>
    <s v="PROP0035"/>
    <s v="2022-Q1"/>
    <x v="2"/>
    <x v="13"/>
    <x v="2"/>
    <n v="1857.64"/>
    <x v="76"/>
    <n v="8"/>
    <n v="256.67"/>
    <n v="520931.25"/>
    <n v="48"/>
    <n v="7"/>
    <n v="93.1"/>
  </r>
  <r>
    <s v="PROP0035"/>
    <s v="2022-Q2"/>
    <x v="2"/>
    <x v="13"/>
    <x v="2"/>
    <n v="1857.64"/>
    <x v="78"/>
    <n v="8"/>
    <n v="592.05999999999995"/>
    <n v="520931.25"/>
    <n v="48"/>
    <n v="7"/>
    <n v="93.1"/>
  </r>
  <r>
    <s v="PROP0035"/>
    <s v="2022-Q3"/>
    <x v="2"/>
    <x v="13"/>
    <x v="2"/>
    <n v="1857.64"/>
    <x v="21"/>
    <n v="9"/>
    <n v="745.39"/>
    <n v="520931.25"/>
    <n v="48"/>
    <n v="7"/>
    <n v="93.1"/>
  </r>
  <r>
    <s v="PROP0035"/>
    <s v="2022-Q4"/>
    <x v="2"/>
    <x v="13"/>
    <x v="2"/>
    <n v="1857.64"/>
    <x v="37"/>
    <n v="8"/>
    <n v="250.1"/>
    <n v="520931.25"/>
    <n v="48"/>
    <n v="7"/>
    <n v="93.1"/>
  </r>
  <r>
    <s v="PROP0035"/>
    <s v="2023-Q1"/>
    <x v="2"/>
    <x v="13"/>
    <x v="2"/>
    <n v="1913.36"/>
    <x v="36"/>
    <n v="5"/>
    <n v="182.32"/>
    <n v="546977.81000000006"/>
    <n v="48"/>
    <n v="7"/>
    <n v="93.1"/>
  </r>
  <r>
    <s v="PROP0035"/>
    <s v="2023-Q2"/>
    <x v="2"/>
    <x v="13"/>
    <x v="2"/>
    <n v="1913.36"/>
    <x v="17"/>
    <n v="5"/>
    <n v="500.72"/>
    <n v="546977.81000000006"/>
    <n v="48"/>
    <n v="7"/>
    <n v="93.1"/>
  </r>
  <r>
    <s v="PROP0035"/>
    <s v="2023-Q3"/>
    <x v="2"/>
    <x v="13"/>
    <x v="2"/>
    <n v="1913.36"/>
    <x v="79"/>
    <n v="7"/>
    <n v="625.37"/>
    <n v="546977.81000000006"/>
    <n v="48"/>
    <n v="7"/>
    <n v="93.1"/>
  </r>
  <r>
    <s v="PROP0035"/>
    <s v="2023-Q4"/>
    <x v="2"/>
    <x v="13"/>
    <x v="2"/>
    <n v="1913.36"/>
    <x v="49"/>
    <n v="5"/>
    <n v="397.67"/>
    <n v="546977.81000000006"/>
    <n v="48"/>
    <n v="7"/>
    <n v="93.1"/>
  </r>
  <r>
    <s v="PROP0035"/>
    <s v="2024-Q1"/>
    <x v="2"/>
    <x v="13"/>
    <x v="2"/>
    <n v="1970.77"/>
    <x v="6"/>
    <n v="7"/>
    <n v="884.1"/>
    <n v="574326.69999999995"/>
    <n v="48"/>
    <n v="7"/>
    <n v="93.1"/>
  </r>
  <r>
    <s v="PROP0035"/>
    <s v="2024-Q2"/>
    <x v="2"/>
    <x v="13"/>
    <x v="2"/>
    <n v="1970.77"/>
    <x v="73"/>
    <n v="6"/>
    <n v="230.3"/>
    <n v="574326.69999999995"/>
    <n v="48"/>
    <n v="7"/>
    <n v="93.1"/>
  </r>
  <r>
    <s v="PROP0035"/>
    <s v="2024-Q3"/>
    <x v="2"/>
    <x v="13"/>
    <x v="2"/>
    <n v="1970.77"/>
    <x v="45"/>
    <n v="4"/>
    <n v="568.95000000000005"/>
    <n v="574326.69999999995"/>
    <n v="48"/>
    <n v="7"/>
    <n v="93.1"/>
  </r>
  <r>
    <s v="PROP0035"/>
    <s v="2024-Q4"/>
    <x v="2"/>
    <x v="13"/>
    <x v="2"/>
    <n v="1970.77"/>
    <x v="81"/>
    <n v="4"/>
    <n v="459.8"/>
    <n v="574326.69999999995"/>
    <n v="48"/>
    <n v="7"/>
    <n v="93.1"/>
  </r>
  <r>
    <s v="PROP0036"/>
    <s v="2019-Q1"/>
    <x v="2"/>
    <x v="9"/>
    <x v="0"/>
    <n v="1100"/>
    <x v="73"/>
    <n v="6"/>
    <n v="253.24"/>
    <n v="150000"/>
    <n v="39"/>
    <n v="7"/>
    <n v="93.8"/>
  </r>
  <r>
    <s v="PROP0036"/>
    <s v="2019-Q2"/>
    <x v="2"/>
    <x v="9"/>
    <x v="0"/>
    <n v="1100"/>
    <x v="35"/>
    <n v="6"/>
    <n v="231.55"/>
    <n v="150000"/>
    <n v="39"/>
    <n v="7"/>
    <n v="93.8"/>
  </r>
  <r>
    <s v="PROP0036"/>
    <s v="2019-Q3"/>
    <x v="2"/>
    <x v="9"/>
    <x v="0"/>
    <n v="1100"/>
    <x v="42"/>
    <n v="7"/>
    <n v="302.51"/>
    <n v="150000"/>
    <n v="39"/>
    <n v="7"/>
    <n v="93.8"/>
  </r>
  <r>
    <s v="PROP0036"/>
    <s v="2019-Q4"/>
    <x v="2"/>
    <x v="9"/>
    <x v="0"/>
    <n v="1100"/>
    <x v="28"/>
    <n v="9"/>
    <n v="148.53"/>
    <n v="150000"/>
    <n v="39"/>
    <n v="7"/>
    <n v="93.8"/>
  </r>
  <r>
    <s v="PROP0036"/>
    <s v="2020-Q1"/>
    <x v="2"/>
    <x v="9"/>
    <x v="0"/>
    <n v="1133"/>
    <x v="21"/>
    <n v="9"/>
    <n v="572.80999999999995"/>
    <n v="157500"/>
    <n v="39"/>
    <n v="7"/>
    <n v="93.8"/>
  </r>
  <r>
    <s v="PROP0036"/>
    <s v="2020-Q2"/>
    <x v="2"/>
    <x v="9"/>
    <x v="0"/>
    <n v="1133"/>
    <x v="22"/>
    <n v="14"/>
    <n v="906.15"/>
    <n v="157500"/>
    <n v="39"/>
    <n v="7"/>
    <n v="93.8"/>
  </r>
  <r>
    <s v="PROP0036"/>
    <s v="2020-Q3"/>
    <x v="2"/>
    <x v="9"/>
    <x v="0"/>
    <n v="1133"/>
    <x v="22"/>
    <n v="14"/>
    <n v="256.89"/>
    <n v="157500"/>
    <n v="39"/>
    <n v="7"/>
    <n v="93.8"/>
  </r>
  <r>
    <s v="PROP0036"/>
    <s v="2020-Q4"/>
    <x v="2"/>
    <x v="9"/>
    <x v="0"/>
    <n v="1133"/>
    <x v="22"/>
    <n v="14"/>
    <n v="396.85"/>
    <n v="157500"/>
    <n v="39"/>
    <n v="7"/>
    <n v="93.8"/>
  </r>
  <r>
    <s v="PROP0036"/>
    <s v="2021-Q1"/>
    <x v="2"/>
    <x v="9"/>
    <x v="0"/>
    <n v="1166.99"/>
    <x v="14"/>
    <n v="8"/>
    <n v="143.77000000000001"/>
    <n v="165375"/>
    <n v="39"/>
    <n v="7"/>
    <n v="93.8"/>
  </r>
  <r>
    <s v="PROP0036"/>
    <s v="2021-Q2"/>
    <x v="2"/>
    <x v="9"/>
    <x v="0"/>
    <n v="1166.99"/>
    <x v="14"/>
    <n v="8"/>
    <n v="86.36"/>
    <n v="165375"/>
    <n v="39"/>
    <n v="7"/>
    <n v="93.8"/>
  </r>
  <r>
    <s v="PROP0036"/>
    <s v="2021-Q3"/>
    <x v="2"/>
    <x v="9"/>
    <x v="0"/>
    <n v="1166.99"/>
    <x v="14"/>
    <n v="8"/>
    <n v="353.69"/>
    <n v="165375"/>
    <n v="39"/>
    <n v="7"/>
    <n v="93.8"/>
  </r>
  <r>
    <s v="PROP0036"/>
    <s v="2021-Q4"/>
    <x v="2"/>
    <x v="9"/>
    <x v="0"/>
    <n v="1166.99"/>
    <x v="14"/>
    <n v="8"/>
    <n v="416.41"/>
    <n v="165375"/>
    <n v="39"/>
    <n v="7"/>
    <n v="93.8"/>
  </r>
  <r>
    <s v="PROP0036"/>
    <s v="2022-Q1"/>
    <x v="2"/>
    <x v="9"/>
    <x v="0"/>
    <n v="1202"/>
    <x v="79"/>
    <n v="7"/>
    <n v="254.91"/>
    <n v="173643.75"/>
    <n v="39"/>
    <n v="7"/>
    <n v="93.8"/>
  </r>
  <r>
    <s v="PROP0036"/>
    <s v="2022-Q2"/>
    <x v="2"/>
    <x v="9"/>
    <x v="0"/>
    <n v="1202"/>
    <x v="29"/>
    <n v="7"/>
    <n v="492.32"/>
    <n v="173643.75"/>
    <n v="39"/>
    <n v="7"/>
    <n v="93.8"/>
  </r>
  <r>
    <s v="PROP0036"/>
    <s v="2022-Q3"/>
    <x v="2"/>
    <x v="9"/>
    <x v="0"/>
    <n v="1202"/>
    <x v="73"/>
    <n v="6"/>
    <n v="442.33"/>
    <n v="173643.75"/>
    <n v="39"/>
    <n v="7"/>
    <n v="93.8"/>
  </r>
  <r>
    <s v="PROP0036"/>
    <s v="2022-Q4"/>
    <x v="2"/>
    <x v="9"/>
    <x v="0"/>
    <n v="1202"/>
    <x v="28"/>
    <n v="9"/>
    <n v="414.15"/>
    <n v="173643.75"/>
    <n v="39"/>
    <n v="7"/>
    <n v="93.8"/>
  </r>
  <r>
    <s v="PROP0036"/>
    <s v="2023-Q1"/>
    <x v="2"/>
    <x v="9"/>
    <x v="0"/>
    <n v="1238.06"/>
    <x v="20"/>
    <n v="9"/>
    <n v="124.26"/>
    <n v="182325.94"/>
    <n v="39"/>
    <n v="7"/>
    <n v="93.8"/>
  </r>
  <r>
    <s v="PROP0036"/>
    <s v="2023-Q2"/>
    <x v="2"/>
    <x v="9"/>
    <x v="0"/>
    <n v="1238.06"/>
    <x v="31"/>
    <n v="4"/>
    <n v="158.75"/>
    <n v="182325.94"/>
    <n v="39"/>
    <n v="7"/>
    <n v="93.8"/>
  </r>
  <r>
    <s v="PROP0036"/>
    <s v="2023-Q3"/>
    <x v="2"/>
    <x v="9"/>
    <x v="0"/>
    <n v="1238.06"/>
    <x v="72"/>
    <n v="4"/>
    <n v="850.17"/>
    <n v="182325.94"/>
    <n v="39"/>
    <n v="7"/>
    <n v="93.8"/>
  </r>
  <r>
    <s v="PROP0036"/>
    <s v="2023-Q4"/>
    <x v="2"/>
    <x v="9"/>
    <x v="0"/>
    <n v="1238.06"/>
    <x v="80"/>
    <n v="9"/>
    <n v="71.02"/>
    <n v="182325.94"/>
    <n v="39"/>
    <n v="7"/>
    <n v="93.8"/>
  </r>
  <r>
    <s v="PROP0036"/>
    <s v="2024-Q1"/>
    <x v="2"/>
    <x v="9"/>
    <x v="0"/>
    <n v="1275.2"/>
    <x v="47"/>
    <n v="5"/>
    <n v="1235.73"/>
    <n v="191442.23"/>
    <n v="39"/>
    <n v="7"/>
    <n v="93.8"/>
  </r>
  <r>
    <s v="PROP0036"/>
    <s v="2024-Q2"/>
    <x v="2"/>
    <x v="9"/>
    <x v="0"/>
    <n v="1275.2"/>
    <x v="66"/>
    <n v="9"/>
    <n v="435.09"/>
    <n v="191442.23"/>
    <n v="39"/>
    <n v="7"/>
    <n v="93.8"/>
  </r>
  <r>
    <s v="PROP0036"/>
    <s v="2024-Q3"/>
    <x v="2"/>
    <x v="9"/>
    <x v="0"/>
    <n v="1275.2"/>
    <x v="36"/>
    <n v="5"/>
    <n v="286.64999999999998"/>
    <n v="191442.23"/>
    <n v="39"/>
    <n v="7"/>
    <n v="93.8"/>
  </r>
  <r>
    <s v="PROP0036"/>
    <s v="2024-Q4"/>
    <x v="2"/>
    <x v="9"/>
    <x v="0"/>
    <n v="1275.2"/>
    <x v="64"/>
    <n v="7"/>
    <n v="342.22"/>
    <n v="191442.23"/>
    <n v="39"/>
    <n v="7"/>
    <n v="93.8"/>
  </r>
  <r>
    <s v="PROP0037"/>
    <s v="2019-Q1"/>
    <x v="2"/>
    <x v="8"/>
    <x v="1"/>
    <n v="2000"/>
    <x v="85"/>
    <n v="8"/>
    <n v="300.48"/>
    <n v="600000"/>
    <n v="35"/>
    <n v="8"/>
    <n v="94.5"/>
  </r>
  <r>
    <s v="PROP0037"/>
    <s v="2019-Q2"/>
    <x v="2"/>
    <x v="8"/>
    <x v="1"/>
    <n v="2000"/>
    <x v="103"/>
    <n v="6"/>
    <n v="229.88"/>
    <n v="600000"/>
    <n v="35"/>
    <n v="8"/>
    <n v="94.5"/>
  </r>
  <r>
    <s v="PROP0037"/>
    <s v="2019-Q3"/>
    <x v="2"/>
    <x v="8"/>
    <x v="1"/>
    <n v="2000"/>
    <x v="14"/>
    <n v="9"/>
    <n v="357.22"/>
    <n v="600000"/>
    <n v="35"/>
    <n v="8"/>
    <n v="94.5"/>
  </r>
  <r>
    <s v="PROP0037"/>
    <s v="2019-Q4"/>
    <x v="2"/>
    <x v="8"/>
    <x v="1"/>
    <n v="2000"/>
    <x v="27"/>
    <n v="5"/>
    <n v="539.42999999999995"/>
    <n v="600000"/>
    <n v="35"/>
    <n v="8"/>
    <n v="94.5"/>
  </r>
  <r>
    <s v="PROP0037"/>
    <s v="2020-Q1"/>
    <x v="2"/>
    <x v="8"/>
    <x v="1"/>
    <n v="2060"/>
    <x v="21"/>
    <n v="9"/>
    <n v="382.07"/>
    <n v="630000"/>
    <n v="35"/>
    <n v="8"/>
    <n v="94.5"/>
  </r>
  <r>
    <s v="PROP0037"/>
    <s v="2020-Q2"/>
    <x v="2"/>
    <x v="8"/>
    <x v="1"/>
    <n v="2060"/>
    <x v="22"/>
    <n v="14"/>
    <n v="770.37"/>
    <n v="630000"/>
    <n v="35"/>
    <n v="8"/>
    <n v="94.5"/>
  </r>
  <r>
    <s v="PROP0037"/>
    <s v="2020-Q3"/>
    <x v="2"/>
    <x v="8"/>
    <x v="1"/>
    <n v="2060"/>
    <x v="22"/>
    <n v="14"/>
    <n v="766.87"/>
    <n v="630000"/>
    <n v="35"/>
    <n v="8"/>
    <n v="94.5"/>
  </r>
  <r>
    <s v="PROP0037"/>
    <s v="2020-Q4"/>
    <x v="2"/>
    <x v="8"/>
    <x v="1"/>
    <n v="2060"/>
    <x v="22"/>
    <n v="14"/>
    <n v="398.24"/>
    <n v="630000"/>
    <n v="35"/>
    <n v="8"/>
    <n v="94.5"/>
  </r>
  <r>
    <s v="PROP0037"/>
    <s v="2021-Q1"/>
    <x v="2"/>
    <x v="8"/>
    <x v="1"/>
    <n v="2121.8000000000002"/>
    <x v="14"/>
    <n v="8"/>
    <n v="350.55"/>
    <n v="661500"/>
    <n v="35"/>
    <n v="8"/>
    <n v="94.5"/>
  </r>
  <r>
    <s v="PROP0037"/>
    <s v="2021-Q2"/>
    <x v="2"/>
    <x v="8"/>
    <x v="1"/>
    <n v="2121.8000000000002"/>
    <x v="14"/>
    <n v="8"/>
    <n v="416.13"/>
    <n v="661500"/>
    <n v="35"/>
    <n v="8"/>
    <n v="94.5"/>
  </r>
  <r>
    <s v="PROP0037"/>
    <s v="2021-Q3"/>
    <x v="2"/>
    <x v="8"/>
    <x v="1"/>
    <n v="2121.8000000000002"/>
    <x v="14"/>
    <n v="8"/>
    <n v="392.35"/>
    <n v="661500"/>
    <n v="35"/>
    <n v="8"/>
    <n v="94.5"/>
  </r>
  <r>
    <s v="PROP0037"/>
    <s v="2021-Q4"/>
    <x v="2"/>
    <x v="8"/>
    <x v="1"/>
    <n v="2121.8000000000002"/>
    <x v="14"/>
    <n v="8"/>
    <n v="418.66"/>
    <n v="661500"/>
    <n v="35"/>
    <n v="8"/>
    <n v="94.5"/>
  </r>
  <r>
    <s v="PROP0037"/>
    <s v="2022-Q1"/>
    <x v="2"/>
    <x v="8"/>
    <x v="1"/>
    <n v="2185.4499999999998"/>
    <x v="17"/>
    <n v="5"/>
    <n v="721.81"/>
    <n v="694575"/>
    <n v="35"/>
    <n v="8"/>
    <n v="94.5"/>
  </r>
  <r>
    <s v="PROP0037"/>
    <s v="2022-Q2"/>
    <x v="2"/>
    <x v="8"/>
    <x v="1"/>
    <n v="2185.4499999999998"/>
    <x v="68"/>
    <n v="9"/>
    <n v="427.08"/>
    <n v="694575"/>
    <n v="35"/>
    <n v="8"/>
    <n v="94.5"/>
  </r>
  <r>
    <s v="PROP0037"/>
    <s v="2022-Q3"/>
    <x v="2"/>
    <x v="8"/>
    <x v="1"/>
    <n v="2185.4499999999998"/>
    <x v="80"/>
    <n v="9"/>
    <n v="540.89"/>
    <n v="694575"/>
    <n v="35"/>
    <n v="8"/>
    <n v="94.5"/>
  </r>
  <r>
    <s v="PROP0037"/>
    <s v="2022-Q4"/>
    <x v="2"/>
    <x v="8"/>
    <x v="1"/>
    <n v="2185.4499999999998"/>
    <x v="14"/>
    <n v="9"/>
    <n v="687.54"/>
    <n v="694575"/>
    <n v="35"/>
    <n v="8"/>
    <n v="94.5"/>
  </r>
  <r>
    <s v="PROP0037"/>
    <s v="2023-Q1"/>
    <x v="2"/>
    <x v="8"/>
    <x v="1"/>
    <n v="2251.02"/>
    <x v="72"/>
    <n v="4"/>
    <n v="789.31"/>
    <n v="729303.75"/>
    <n v="35"/>
    <n v="8"/>
    <n v="94.5"/>
  </r>
  <r>
    <s v="PROP0037"/>
    <s v="2023-Q2"/>
    <x v="2"/>
    <x v="8"/>
    <x v="1"/>
    <n v="2251.02"/>
    <x v="85"/>
    <n v="8"/>
    <n v="407.68"/>
    <n v="729303.75"/>
    <n v="35"/>
    <n v="8"/>
    <n v="94.5"/>
  </r>
  <r>
    <s v="PROP0037"/>
    <s v="2023-Q3"/>
    <x v="2"/>
    <x v="8"/>
    <x v="1"/>
    <n v="2251.02"/>
    <x v="76"/>
    <n v="8"/>
    <n v="408.99"/>
    <n v="729303.75"/>
    <n v="35"/>
    <n v="8"/>
    <n v="94.5"/>
  </r>
  <r>
    <s v="PROP0037"/>
    <s v="2023-Q4"/>
    <x v="2"/>
    <x v="8"/>
    <x v="1"/>
    <n v="2251.02"/>
    <x v="42"/>
    <n v="7"/>
    <n v="477.84"/>
    <n v="729303.75"/>
    <n v="35"/>
    <n v="8"/>
    <n v="94.5"/>
  </r>
  <r>
    <s v="PROP0037"/>
    <s v="2024-Q1"/>
    <x v="2"/>
    <x v="8"/>
    <x v="1"/>
    <n v="2318.5500000000002"/>
    <x v="86"/>
    <n v="9"/>
    <n v="456.47"/>
    <n v="765768.94"/>
    <n v="35"/>
    <n v="8"/>
    <n v="94.5"/>
  </r>
  <r>
    <s v="PROP0037"/>
    <s v="2024-Q2"/>
    <x v="2"/>
    <x v="8"/>
    <x v="1"/>
    <n v="2318.5500000000002"/>
    <x v="78"/>
    <n v="8"/>
    <n v="379.29"/>
    <n v="765768.94"/>
    <n v="35"/>
    <n v="8"/>
    <n v="94.5"/>
  </r>
  <r>
    <s v="PROP0037"/>
    <s v="2024-Q3"/>
    <x v="2"/>
    <x v="8"/>
    <x v="1"/>
    <n v="2318.5500000000002"/>
    <x v="75"/>
    <n v="9"/>
    <n v="289.3"/>
    <n v="765768.94"/>
    <n v="35"/>
    <n v="8"/>
    <n v="94.5"/>
  </r>
  <r>
    <s v="PROP0037"/>
    <s v="2024-Q4"/>
    <x v="2"/>
    <x v="8"/>
    <x v="1"/>
    <n v="2318.5500000000002"/>
    <x v="23"/>
    <n v="6"/>
    <n v="1646.54"/>
    <n v="765768.94"/>
    <n v="35"/>
    <n v="8"/>
    <n v="94.5"/>
  </r>
  <r>
    <s v="PROP0038"/>
    <s v="2019-Q1"/>
    <x v="1"/>
    <x v="7"/>
    <x v="2"/>
    <n v="1700"/>
    <x v="75"/>
    <n v="9"/>
    <n v="267.13"/>
    <n v="450000"/>
    <n v="61"/>
    <n v="6"/>
    <n v="90.8"/>
  </r>
  <r>
    <s v="PROP0038"/>
    <s v="2019-Q2"/>
    <x v="1"/>
    <x v="7"/>
    <x v="2"/>
    <n v="1700"/>
    <x v="30"/>
    <n v="5"/>
    <n v="415.64"/>
    <n v="450000"/>
    <n v="61"/>
    <n v="6"/>
    <n v="90.8"/>
  </r>
  <r>
    <s v="PROP0038"/>
    <s v="2019-Q3"/>
    <x v="1"/>
    <x v="7"/>
    <x v="2"/>
    <n v="1700"/>
    <x v="31"/>
    <n v="4"/>
    <n v="221.33"/>
    <n v="450000"/>
    <n v="61"/>
    <n v="6"/>
    <n v="90.8"/>
  </r>
  <r>
    <s v="PROP0038"/>
    <s v="2019-Q4"/>
    <x v="1"/>
    <x v="7"/>
    <x v="2"/>
    <n v="1700"/>
    <x v="78"/>
    <n v="8"/>
    <n v="252.08"/>
    <n v="450000"/>
    <n v="61"/>
    <n v="6"/>
    <n v="90.8"/>
  </r>
  <r>
    <s v="PROP0038"/>
    <s v="2020-Q1"/>
    <x v="1"/>
    <x v="7"/>
    <x v="2"/>
    <n v="1751"/>
    <x v="21"/>
    <n v="9"/>
    <n v="187.72"/>
    <n v="472500"/>
    <n v="61"/>
    <n v="6"/>
    <n v="90.8"/>
  </r>
  <r>
    <s v="PROP0038"/>
    <s v="2020-Q2"/>
    <x v="1"/>
    <x v="7"/>
    <x v="2"/>
    <n v="1751"/>
    <x v="22"/>
    <n v="14"/>
    <n v="221.92"/>
    <n v="472500"/>
    <n v="61"/>
    <n v="6"/>
    <n v="90.8"/>
  </r>
  <r>
    <s v="PROP0038"/>
    <s v="2020-Q3"/>
    <x v="1"/>
    <x v="7"/>
    <x v="2"/>
    <n v="1751"/>
    <x v="22"/>
    <n v="14"/>
    <n v="365.84"/>
    <n v="472500"/>
    <n v="61"/>
    <n v="6"/>
    <n v="90.8"/>
  </r>
  <r>
    <s v="PROP0038"/>
    <s v="2020-Q4"/>
    <x v="1"/>
    <x v="7"/>
    <x v="2"/>
    <n v="1751"/>
    <x v="22"/>
    <n v="14"/>
    <n v="307.94"/>
    <n v="472500"/>
    <n v="61"/>
    <n v="6"/>
    <n v="90.8"/>
  </r>
  <r>
    <s v="PROP0038"/>
    <s v="2021-Q1"/>
    <x v="1"/>
    <x v="7"/>
    <x v="2"/>
    <n v="1803.53"/>
    <x v="14"/>
    <n v="8"/>
    <n v="227.78"/>
    <n v="496125"/>
    <n v="61"/>
    <n v="6"/>
    <n v="90.8"/>
  </r>
  <r>
    <s v="PROP0038"/>
    <s v="2021-Q2"/>
    <x v="1"/>
    <x v="7"/>
    <x v="2"/>
    <n v="1803.53"/>
    <x v="14"/>
    <n v="8"/>
    <n v="306.08999999999997"/>
    <n v="496125"/>
    <n v="61"/>
    <n v="6"/>
    <n v="90.8"/>
  </r>
  <r>
    <s v="PROP0038"/>
    <s v="2021-Q3"/>
    <x v="1"/>
    <x v="7"/>
    <x v="2"/>
    <n v="1803.53"/>
    <x v="14"/>
    <n v="8"/>
    <n v="427.76"/>
    <n v="496125"/>
    <n v="61"/>
    <n v="6"/>
    <n v="90.8"/>
  </r>
  <r>
    <s v="PROP0038"/>
    <s v="2021-Q4"/>
    <x v="1"/>
    <x v="7"/>
    <x v="2"/>
    <n v="1803.53"/>
    <x v="14"/>
    <n v="8"/>
    <n v="367.82"/>
    <n v="496125"/>
    <n v="61"/>
    <n v="6"/>
    <n v="90.8"/>
  </r>
  <r>
    <s v="PROP0038"/>
    <s v="2022-Q1"/>
    <x v="1"/>
    <x v="7"/>
    <x v="2"/>
    <n v="1857.64"/>
    <x v="80"/>
    <n v="9"/>
    <n v="279.64999999999998"/>
    <n v="520931.25"/>
    <n v="61"/>
    <n v="6"/>
    <n v="90.8"/>
  </r>
  <r>
    <s v="PROP0038"/>
    <s v="2022-Q2"/>
    <x v="1"/>
    <x v="7"/>
    <x v="2"/>
    <n v="1857.64"/>
    <x v="45"/>
    <n v="4"/>
    <n v="386.24"/>
    <n v="520931.25"/>
    <n v="61"/>
    <n v="6"/>
    <n v="90.8"/>
  </r>
  <r>
    <s v="PROP0038"/>
    <s v="2022-Q3"/>
    <x v="1"/>
    <x v="7"/>
    <x v="2"/>
    <n v="1857.64"/>
    <x v="66"/>
    <n v="9"/>
    <n v="829.75"/>
    <n v="520931.25"/>
    <n v="61"/>
    <n v="6"/>
    <n v="90.8"/>
  </r>
  <r>
    <s v="PROP0038"/>
    <s v="2022-Q4"/>
    <x v="1"/>
    <x v="7"/>
    <x v="2"/>
    <n v="1857.64"/>
    <x v="77"/>
    <n v="5"/>
    <n v="495.91"/>
    <n v="520931.25"/>
    <n v="61"/>
    <n v="6"/>
    <n v="90.8"/>
  </r>
  <r>
    <s v="PROP0038"/>
    <s v="2023-Q1"/>
    <x v="1"/>
    <x v="7"/>
    <x v="2"/>
    <n v="1913.36"/>
    <x v="11"/>
    <n v="8"/>
    <n v="224.52"/>
    <n v="546977.81000000006"/>
    <n v="61"/>
    <n v="6"/>
    <n v="90.8"/>
  </r>
  <r>
    <s v="PROP0038"/>
    <s v="2023-Q2"/>
    <x v="1"/>
    <x v="7"/>
    <x v="2"/>
    <n v="1913.36"/>
    <x v="102"/>
    <n v="4"/>
    <n v="1122.42"/>
    <n v="546977.81000000006"/>
    <n v="61"/>
    <n v="6"/>
    <n v="90.8"/>
  </r>
  <r>
    <s v="PROP0038"/>
    <s v="2023-Q3"/>
    <x v="1"/>
    <x v="7"/>
    <x v="2"/>
    <n v="1913.36"/>
    <x v="34"/>
    <n v="7"/>
    <n v="517.74"/>
    <n v="546977.81000000006"/>
    <n v="61"/>
    <n v="6"/>
    <n v="90.8"/>
  </r>
  <r>
    <s v="PROP0038"/>
    <s v="2023-Q4"/>
    <x v="1"/>
    <x v="7"/>
    <x v="2"/>
    <n v="1913.36"/>
    <x v="71"/>
    <n v="8"/>
    <n v="646.41"/>
    <n v="546977.81000000006"/>
    <n v="61"/>
    <n v="6"/>
    <n v="90.8"/>
  </r>
  <r>
    <s v="PROP0038"/>
    <s v="2024-Q1"/>
    <x v="1"/>
    <x v="7"/>
    <x v="2"/>
    <n v="1970.77"/>
    <x v="21"/>
    <n v="9"/>
    <n v="230.3"/>
    <n v="574326.69999999995"/>
    <n v="61"/>
    <n v="6"/>
    <n v="90.8"/>
  </r>
  <r>
    <s v="PROP0038"/>
    <s v="2024-Q2"/>
    <x v="1"/>
    <x v="7"/>
    <x v="2"/>
    <n v="1970.77"/>
    <x v="64"/>
    <n v="7"/>
    <n v="187.36"/>
    <n v="574326.69999999995"/>
    <n v="61"/>
    <n v="6"/>
    <n v="90.8"/>
  </r>
  <r>
    <s v="PROP0038"/>
    <s v="2024-Q3"/>
    <x v="1"/>
    <x v="7"/>
    <x v="2"/>
    <n v="1970.77"/>
    <x v="16"/>
    <n v="7"/>
    <n v="545.6"/>
    <n v="574326.69999999995"/>
    <n v="61"/>
    <n v="6"/>
    <n v="90.8"/>
  </r>
  <r>
    <s v="PROP0038"/>
    <s v="2024-Q4"/>
    <x v="1"/>
    <x v="7"/>
    <x v="2"/>
    <n v="1970.77"/>
    <x v="19"/>
    <n v="7"/>
    <n v="399.91"/>
    <n v="574326.69999999995"/>
    <n v="61"/>
    <n v="6"/>
    <n v="90.8"/>
  </r>
  <r>
    <s v="PROP0039"/>
    <s v="2019-Q1"/>
    <x v="0"/>
    <x v="3"/>
    <x v="2"/>
    <n v="2210"/>
    <x v="39"/>
    <n v="7"/>
    <n v="297.18"/>
    <n v="585000"/>
    <n v="22"/>
    <n v="8"/>
    <n v="96.1"/>
  </r>
  <r>
    <s v="PROP0039"/>
    <s v="2019-Q2"/>
    <x v="0"/>
    <x v="3"/>
    <x v="2"/>
    <n v="2210"/>
    <x v="44"/>
    <n v="2"/>
    <n v="645"/>
    <n v="585000"/>
    <n v="22"/>
    <n v="8"/>
    <n v="96.1"/>
  </r>
  <r>
    <s v="PROP0039"/>
    <s v="2019-Q3"/>
    <x v="0"/>
    <x v="3"/>
    <x v="2"/>
    <n v="2210"/>
    <x v="113"/>
    <n v="3"/>
    <n v="436.33"/>
    <n v="585000"/>
    <n v="22"/>
    <n v="8"/>
    <n v="96.1"/>
  </r>
  <r>
    <s v="PROP0039"/>
    <s v="2019-Q4"/>
    <x v="0"/>
    <x v="3"/>
    <x v="2"/>
    <n v="2210"/>
    <x v="121"/>
    <n v="4"/>
    <n v="446.72"/>
    <n v="585000"/>
    <n v="22"/>
    <n v="8"/>
    <n v="96.1"/>
  </r>
  <r>
    <s v="PROP0039"/>
    <s v="2020-Q1"/>
    <x v="0"/>
    <x v="3"/>
    <x v="2"/>
    <n v="2276.3000000000002"/>
    <x v="42"/>
    <n v="7"/>
    <n v="473.48"/>
    <n v="614250"/>
    <n v="22"/>
    <n v="8"/>
    <n v="96.1"/>
  </r>
  <r>
    <s v="PROP0039"/>
    <s v="2020-Q2"/>
    <x v="0"/>
    <x v="3"/>
    <x v="2"/>
    <n v="2276.3000000000002"/>
    <x v="5"/>
    <n v="11"/>
    <n v="237.09"/>
    <n v="614250"/>
    <n v="22"/>
    <n v="8"/>
    <n v="96.1"/>
  </r>
  <r>
    <s v="PROP0039"/>
    <s v="2020-Q3"/>
    <x v="0"/>
    <x v="3"/>
    <x v="2"/>
    <n v="2276.3000000000002"/>
    <x v="5"/>
    <n v="11"/>
    <n v="357.34"/>
    <n v="614250"/>
    <n v="22"/>
    <n v="8"/>
    <n v="96.1"/>
  </r>
  <r>
    <s v="PROP0039"/>
    <s v="2020-Q4"/>
    <x v="0"/>
    <x v="3"/>
    <x v="2"/>
    <n v="2276.3000000000002"/>
    <x v="5"/>
    <n v="11"/>
    <n v="622.46"/>
    <n v="614250"/>
    <n v="22"/>
    <n v="8"/>
    <n v="96.1"/>
  </r>
  <r>
    <s v="PROP0039"/>
    <s v="2021-Q1"/>
    <x v="0"/>
    <x v="3"/>
    <x v="2"/>
    <n v="2344.59"/>
    <x v="35"/>
    <n v="6"/>
    <n v="463.83"/>
    <n v="644962.5"/>
    <n v="22"/>
    <n v="8"/>
    <n v="96.1"/>
  </r>
  <r>
    <s v="PROP0039"/>
    <s v="2021-Q2"/>
    <x v="0"/>
    <x v="3"/>
    <x v="2"/>
    <n v="2344.59"/>
    <x v="35"/>
    <n v="6"/>
    <n v="471.86"/>
    <n v="644962.5"/>
    <n v="22"/>
    <n v="8"/>
    <n v="96.1"/>
  </r>
  <r>
    <s v="PROP0039"/>
    <s v="2021-Q3"/>
    <x v="0"/>
    <x v="3"/>
    <x v="2"/>
    <n v="2344.59"/>
    <x v="35"/>
    <n v="6"/>
    <n v="434.88"/>
    <n v="644962.5"/>
    <n v="22"/>
    <n v="8"/>
    <n v="96.1"/>
  </r>
  <r>
    <s v="PROP0039"/>
    <s v="2021-Q4"/>
    <x v="0"/>
    <x v="3"/>
    <x v="2"/>
    <n v="2344.59"/>
    <x v="35"/>
    <n v="6"/>
    <n v="312.08"/>
    <n v="644962.5"/>
    <n v="22"/>
    <n v="8"/>
    <n v="96.1"/>
  </r>
  <r>
    <s v="PROP0039"/>
    <s v="2022-Q1"/>
    <x v="0"/>
    <x v="3"/>
    <x v="2"/>
    <n v="2414.9299999999998"/>
    <x v="59"/>
    <n v="3"/>
    <n v="735.59"/>
    <n v="677210.63"/>
    <n v="22"/>
    <n v="8"/>
    <n v="96.1"/>
  </r>
  <r>
    <s v="PROP0039"/>
    <s v="2022-Q2"/>
    <x v="0"/>
    <x v="3"/>
    <x v="2"/>
    <n v="2414.9299999999998"/>
    <x v="32"/>
    <n v="6"/>
    <n v="419.92"/>
    <n v="677210.63"/>
    <n v="22"/>
    <n v="8"/>
    <n v="96.1"/>
  </r>
  <r>
    <s v="PROP0039"/>
    <s v="2022-Q3"/>
    <x v="0"/>
    <x v="3"/>
    <x v="2"/>
    <n v="2414.9299999999998"/>
    <x v="26"/>
    <n v="6"/>
    <n v="304.77"/>
    <n v="677210.63"/>
    <n v="22"/>
    <n v="8"/>
    <n v="96.1"/>
  </r>
  <r>
    <s v="PROP0039"/>
    <s v="2022-Q4"/>
    <x v="0"/>
    <x v="3"/>
    <x v="2"/>
    <n v="2414.9299999999998"/>
    <x v="62"/>
    <n v="1"/>
    <n v="392.79"/>
    <n v="677210.63"/>
    <n v="22"/>
    <n v="8"/>
    <n v="96.1"/>
  </r>
  <r>
    <s v="PROP0039"/>
    <s v="2023-Q1"/>
    <x v="0"/>
    <x v="3"/>
    <x v="2"/>
    <n v="2487.37"/>
    <x v="69"/>
    <n v="5"/>
    <n v="189.07"/>
    <n v="711071.16"/>
    <n v="22"/>
    <n v="8"/>
    <n v="96.1"/>
  </r>
  <r>
    <s v="PROP0039"/>
    <s v="2023-Q2"/>
    <x v="0"/>
    <x v="3"/>
    <x v="2"/>
    <n v="2487.37"/>
    <x v="50"/>
    <n v="1"/>
    <n v="545.08000000000004"/>
    <n v="711071.16"/>
    <n v="22"/>
    <n v="8"/>
    <n v="96.1"/>
  </r>
  <r>
    <s v="PROP0039"/>
    <s v="2023-Q3"/>
    <x v="0"/>
    <x v="3"/>
    <x v="2"/>
    <n v="2487.37"/>
    <x v="57"/>
    <n v="4"/>
    <n v="509.85"/>
    <n v="711071.16"/>
    <n v="22"/>
    <n v="8"/>
    <n v="96.1"/>
  </r>
  <r>
    <s v="PROP0039"/>
    <s v="2023-Q4"/>
    <x v="0"/>
    <x v="3"/>
    <x v="2"/>
    <n v="2487.37"/>
    <x v="43"/>
    <n v="2"/>
    <n v="781.57"/>
    <n v="711071.16"/>
    <n v="22"/>
    <n v="8"/>
    <n v="96.1"/>
  </r>
  <r>
    <s v="PROP0039"/>
    <s v="2024-Q1"/>
    <x v="0"/>
    <x v="3"/>
    <x v="2"/>
    <n v="2562"/>
    <x v="123"/>
    <n v="3"/>
    <n v="416.56"/>
    <n v="746624.71"/>
    <n v="22"/>
    <n v="8"/>
    <n v="96.1"/>
  </r>
  <r>
    <s v="PROP0039"/>
    <s v="2024-Q2"/>
    <x v="0"/>
    <x v="3"/>
    <x v="2"/>
    <n v="2562"/>
    <x v="63"/>
    <n v="2"/>
    <n v="343.27"/>
    <n v="746624.71"/>
    <n v="22"/>
    <n v="8"/>
    <n v="96.1"/>
  </r>
  <r>
    <s v="PROP0039"/>
    <s v="2024-Q3"/>
    <x v="0"/>
    <x v="3"/>
    <x v="2"/>
    <n v="2562"/>
    <x v="94"/>
    <n v="3"/>
    <n v="328.01"/>
    <n v="746624.71"/>
    <n v="22"/>
    <n v="8"/>
    <n v="96.1"/>
  </r>
  <r>
    <s v="PROP0039"/>
    <s v="2024-Q4"/>
    <x v="0"/>
    <x v="3"/>
    <x v="2"/>
    <n v="2562"/>
    <x v="121"/>
    <n v="4"/>
    <n v="489.36"/>
    <n v="746624.71"/>
    <n v="22"/>
    <n v="8"/>
    <n v="96.1"/>
  </r>
  <r>
    <s v="PROP0040"/>
    <s v="2019-Q1"/>
    <x v="0"/>
    <x v="0"/>
    <x v="3"/>
    <n v="1190"/>
    <x v="1"/>
    <n v="12"/>
    <n v="124.06"/>
    <n v="255000"/>
    <n v="68"/>
    <n v="6"/>
    <n v="90.3"/>
  </r>
  <r>
    <s v="PROP0040"/>
    <s v="2019-Q2"/>
    <x v="0"/>
    <x v="0"/>
    <x v="3"/>
    <n v="1190"/>
    <x v="108"/>
    <n v="8"/>
    <n v="212.07"/>
    <n v="255000"/>
    <n v="68"/>
    <n v="6"/>
    <n v="90.3"/>
  </r>
  <r>
    <s v="PROP0040"/>
    <s v="2019-Q3"/>
    <x v="0"/>
    <x v="0"/>
    <x v="3"/>
    <n v="1190"/>
    <x v="28"/>
    <n v="9"/>
    <n v="308.58999999999997"/>
    <n v="255000"/>
    <n v="68"/>
    <n v="6"/>
    <n v="90.3"/>
  </r>
  <r>
    <s v="PROP0040"/>
    <s v="2019-Q4"/>
    <x v="0"/>
    <x v="0"/>
    <x v="3"/>
    <n v="1190"/>
    <x v="1"/>
    <n v="12"/>
    <n v="402.93"/>
    <n v="255000"/>
    <n v="68"/>
    <n v="6"/>
    <n v="90.3"/>
  </r>
  <r>
    <s v="PROP0040"/>
    <s v="2020-Q1"/>
    <x v="0"/>
    <x v="0"/>
    <x v="3"/>
    <n v="1225.7"/>
    <x v="3"/>
    <n v="12"/>
    <n v="439.84"/>
    <n v="267750"/>
    <n v="68"/>
    <n v="6"/>
    <n v="90.3"/>
  </r>
  <r>
    <s v="PROP0040"/>
    <s v="2020-Q2"/>
    <x v="0"/>
    <x v="0"/>
    <x v="3"/>
    <n v="1225.7"/>
    <x v="4"/>
    <n v="17"/>
    <n v="418.91"/>
    <n v="267750"/>
    <n v="68"/>
    <n v="6"/>
    <n v="90.3"/>
  </r>
  <r>
    <s v="PROP0040"/>
    <s v="2020-Q3"/>
    <x v="0"/>
    <x v="0"/>
    <x v="3"/>
    <n v="1225.7"/>
    <x v="4"/>
    <n v="17"/>
    <n v="255.37"/>
    <n v="267750"/>
    <n v="68"/>
    <n v="6"/>
    <n v="90.3"/>
  </r>
  <r>
    <s v="PROP0040"/>
    <s v="2020-Q4"/>
    <x v="0"/>
    <x v="0"/>
    <x v="3"/>
    <n v="1225.7"/>
    <x v="4"/>
    <n v="17"/>
    <n v="341.59"/>
    <n v="267750"/>
    <n v="68"/>
    <n v="6"/>
    <n v="90.3"/>
  </r>
  <r>
    <s v="PROP0040"/>
    <s v="2021-Q1"/>
    <x v="0"/>
    <x v="0"/>
    <x v="3"/>
    <n v="1262.47"/>
    <x v="5"/>
    <n v="11"/>
    <n v="305.88"/>
    <n v="281137.5"/>
    <n v="68"/>
    <n v="6"/>
    <n v="90.3"/>
  </r>
  <r>
    <s v="PROP0040"/>
    <s v="2021-Q2"/>
    <x v="0"/>
    <x v="0"/>
    <x v="3"/>
    <n v="1262.47"/>
    <x v="5"/>
    <n v="11"/>
    <n v="375.04"/>
    <n v="281137.5"/>
    <n v="68"/>
    <n v="6"/>
    <n v="90.3"/>
  </r>
  <r>
    <s v="PROP0040"/>
    <s v="2021-Q3"/>
    <x v="0"/>
    <x v="0"/>
    <x v="3"/>
    <n v="1262.47"/>
    <x v="5"/>
    <n v="11"/>
    <n v="295.99"/>
    <n v="281137.5"/>
    <n v="68"/>
    <n v="6"/>
    <n v="90.3"/>
  </r>
  <r>
    <s v="PROP0040"/>
    <s v="2021-Q4"/>
    <x v="0"/>
    <x v="0"/>
    <x v="3"/>
    <n v="1262.47"/>
    <x v="5"/>
    <n v="11"/>
    <n v="642.85"/>
    <n v="281137.5"/>
    <n v="68"/>
    <n v="6"/>
    <n v="90.3"/>
  </r>
  <r>
    <s v="PROP0040"/>
    <s v="2022-Q1"/>
    <x v="0"/>
    <x v="0"/>
    <x v="3"/>
    <n v="1300.3499999999999"/>
    <x v="68"/>
    <n v="9"/>
    <n v="179.63"/>
    <n v="295194.38"/>
    <n v="68"/>
    <n v="6"/>
    <n v="90.3"/>
  </r>
  <r>
    <s v="PROP0040"/>
    <s v="2022-Q2"/>
    <x v="0"/>
    <x v="0"/>
    <x v="3"/>
    <n v="1300.3499999999999"/>
    <x v="76"/>
    <n v="8"/>
    <n v="252.81"/>
    <n v="295194.38"/>
    <n v="68"/>
    <n v="6"/>
    <n v="90.3"/>
  </r>
  <r>
    <s v="PROP0040"/>
    <s v="2022-Q3"/>
    <x v="0"/>
    <x v="0"/>
    <x v="3"/>
    <n v="1300.3499999999999"/>
    <x v="70"/>
    <n v="8"/>
    <n v="216.6"/>
    <n v="295194.38"/>
    <n v="68"/>
    <n v="6"/>
    <n v="90.3"/>
  </r>
  <r>
    <s v="PROP0040"/>
    <s v="2022-Q4"/>
    <x v="0"/>
    <x v="0"/>
    <x v="3"/>
    <n v="1300.3499999999999"/>
    <x v="120"/>
    <n v="12"/>
    <n v="285.47000000000003"/>
    <n v="295194.38"/>
    <n v="68"/>
    <n v="6"/>
    <n v="90.3"/>
  </r>
  <r>
    <s v="PROP0040"/>
    <s v="2023-Q1"/>
    <x v="0"/>
    <x v="0"/>
    <x v="3"/>
    <n v="1339.36"/>
    <x v="13"/>
    <n v="11"/>
    <n v="809.68"/>
    <n v="309954.09000000003"/>
    <n v="68"/>
    <n v="6"/>
    <n v="90.3"/>
  </r>
  <r>
    <s v="PROP0040"/>
    <s v="2023-Q2"/>
    <x v="0"/>
    <x v="0"/>
    <x v="3"/>
    <n v="1339.36"/>
    <x v="5"/>
    <n v="11"/>
    <n v="151.44999999999999"/>
    <n v="309954.09000000003"/>
    <n v="68"/>
    <n v="6"/>
    <n v="90.3"/>
  </r>
  <r>
    <s v="PROP0040"/>
    <s v="2023-Q3"/>
    <x v="0"/>
    <x v="0"/>
    <x v="3"/>
    <n v="1339.36"/>
    <x v="64"/>
    <n v="7"/>
    <n v="373.81"/>
    <n v="309954.09000000003"/>
    <n v="68"/>
    <n v="6"/>
    <n v="90.3"/>
  </r>
  <r>
    <s v="PROP0040"/>
    <s v="2023-Q4"/>
    <x v="0"/>
    <x v="0"/>
    <x v="3"/>
    <n v="1339.36"/>
    <x v="124"/>
    <n v="10"/>
    <n v="293.17"/>
    <n v="309954.09000000003"/>
    <n v="68"/>
    <n v="6"/>
    <n v="90.3"/>
  </r>
  <r>
    <s v="PROP0040"/>
    <s v="2024-Q1"/>
    <x v="0"/>
    <x v="0"/>
    <x v="3"/>
    <n v="1379.54"/>
    <x v="21"/>
    <n v="9"/>
    <n v="260.67"/>
    <n v="325451.8"/>
    <n v="68"/>
    <n v="6"/>
    <n v="90.3"/>
  </r>
  <r>
    <s v="PROP0040"/>
    <s v="2024-Q2"/>
    <x v="0"/>
    <x v="0"/>
    <x v="3"/>
    <n v="1379.54"/>
    <x v="15"/>
    <n v="12"/>
    <n v="479.03"/>
    <n v="325451.8"/>
    <n v="68"/>
    <n v="6"/>
    <n v="90.3"/>
  </r>
  <r>
    <s v="PROP0040"/>
    <s v="2024-Q3"/>
    <x v="0"/>
    <x v="0"/>
    <x v="3"/>
    <n v="1379.54"/>
    <x v="9"/>
    <n v="10"/>
    <n v="498.36"/>
    <n v="325451.8"/>
    <n v="68"/>
    <n v="6"/>
    <n v="90.3"/>
  </r>
  <r>
    <s v="PROP0040"/>
    <s v="2024-Q4"/>
    <x v="0"/>
    <x v="0"/>
    <x v="3"/>
    <n v="1379.54"/>
    <x v="75"/>
    <n v="9"/>
    <n v="386.48"/>
    <n v="325451.8"/>
    <n v="68"/>
    <n v="6"/>
    <n v="90.3"/>
  </r>
  <r>
    <s v="PROP0041"/>
    <s v="2019-Q1"/>
    <x v="2"/>
    <x v="11"/>
    <x v="0"/>
    <n v="1100"/>
    <x v="64"/>
    <n v="7"/>
    <n v="230.41"/>
    <n v="150000"/>
    <n v="44"/>
    <n v="7"/>
    <n v="93.6"/>
  </r>
  <r>
    <s v="PROP0041"/>
    <s v="2019-Q2"/>
    <x v="2"/>
    <x v="11"/>
    <x v="0"/>
    <n v="1100"/>
    <x v="85"/>
    <n v="8"/>
    <n v="679.56"/>
    <n v="150000"/>
    <n v="44"/>
    <n v="7"/>
    <n v="93.6"/>
  </r>
  <r>
    <s v="PROP0041"/>
    <s v="2019-Q3"/>
    <x v="2"/>
    <x v="11"/>
    <x v="0"/>
    <n v="1100"/>
    <x v="100"/>
    <n v="6"/>
    <n v="91.59"/>
    <n v="150000"/>
    <n v="44"/>
    <n v="7"/>
    <n v="93.6"/>
  </r>
  <r>
    <s v="PROP0041"/>
    <s v="2019-Q4"/>
    <x v="2"/>
    <x v="11"/>
    <x v="0"/>
    <n v="1100"/>
    <x v="81"/>
    <n v="4"/>
    <n v="176.99"/>
    <n v="150000"/>
    <n v="44"/>
    <n v="7"/>
    <n v="93.6"/>
  </r>
  <r>
    <s v="PROP0041"/>
    <s v="2020-Q1"/>
    <x v="2"/>
    <x v="11"/>
    <x v="0"/>
    <n v="1133"/>
    <x v="21"/>
    <n v="9"/>
    <n v="72"/>
    <n v="157500"/>
    <n v="44"/>
    <n v="7"/>
    <n v="93.6"/>
  </r>
  <r>
    <s v="PROP0041"/>
    <s v="2020-Q2"/>
    <x v="2"/>
    <x v="11"/>
    <x v="0"/>
    <n v="1133"/>
    <x v="22"/>
    <n v="14"/>
    <n v="162.08000000000001"/>
    <n v="157500"/>
    <n v="44"/>
    <n v="7"/>
    <n v="93.6"/>
  </r>
  <r>
    <s v="PROP0041"/>
    <s v="2020-Q3"/>
    <x v="2"/>
    <x v="11"/>
    <x v="0"/>
    <n v="1133"/>
    <x v="22"/>
    <n v="14"/>
    <n v="293.89"/>
    <n v="157500"/>
    <n v="44"/>
    <n v="7"/>
    <n v="93.6"/>
  </r>
  <r>
    <s v="PROP0041"/>
    <s v="2020-Q4"/>
    <x v="2"/>
    <x v="11"/>
    <x v="0"/>
    <n v="1133"/>
    <x v="22"/>
    <n v="14"/>
    <n v="649.69000000000005"/>
    <n v="157500"/>
    <n v="44"/>
    <n v="7"/>
    <n v="93.6"/>
  </r>
  <r>
    <s v="PROP0041"/>
    <s v="2021-Q1"/>
    <x v="2"/>
    <x v="11"/>
    <x v="0"/>
    <n v="1166.99"/>
    <x v="14"/>
    <n v="8"/>
    <n v="242.53"/>
    <n v="165375"/>
    <n v="44"/>
    <n v="7"/>
    <n v="93.6"/>
  </r>
  <r>
    <s v="PROP0041"/>
    <s v="2021-Q2"/>
    <x v="2"/>
    <x v="11"/>
    <x v="0"/>
    <n v="1166.99"/>
    <x v="14"/>
    <n v="8"/>
    <n v="138.12"/>
    <n v="165375"/>
    <n v="44"/>
    <n v="7"/>
    <n v="93.6"/>
  </r>
  <r>
    <s v="PROP0041"/>
    <s v="2021-Q3"/>
    <x v="2"/>
    <x v="11"/>
    <x v="0"/>
    <n v="1166.99"/>
    <x v="14"/>
    <n v="8"/>
    <n v="328.22"/>
    <n v="165375"/>
    <n v="44"/>
    <n v="7"/>
    <n v="93.6"/>
  </r>
  <r>
    <s v="PROP0041"/>
    <s v="2021-Q4"/>
    <x v="2"/>
    <x v="11"/>
    <x v="0"/>
    <n v="1166.99"/>
    <x v="14"/>
    <n v="8"/>
    <n v="704.56"/>
    <n v="165375"/>
    <n v="44"/>
    <n v="7"/>
    <n v="93.6"/>
  </r>
  <r>
    <s v="PROP0041"/>
    <s v="2022-Q1"/>
    <x v="2"/>
    <x v="11"/>
    <x v="0"/>
    <n v="1202"/>
    <x v="64"/>
    <n v="7"/>
    <n v="66.66"/>
    <n v="173643.75"/>
    <n v="44"/>
    <n v="7"/>
    <n v="93.6"/>
  </r>
  <r>
    <s v="PROP0041"/>
    <s v="2022-Q2"/>
    <x v="2"/>
    <x v="11"/>
    <x v="0"/>
    <n v="1202"/>
    <x v="18"/>
    <n v="6"/>
    <n v="108.6"/>
    <n v="173643.75"/>
    <n v="44"/>
    <n v="7"/>
    <n v="93.6"/>
  </r>
  <r>
    <s v="PROP0041"/>
    <s v="2022-Q3"/>
    <x v="2"/>
    <x v="11"/>
    <x v="0"/>
    <n v="1202"/>
    <x v="38"/>
    <n v="5"/>
    <n v="135.01"/>
    <n v="173643.75"/>
    <n v="44"/>
    <n v="7"/>
    <n v="93.6"/>
  </r>
  <r>
    <s v="PROP0041"/>
    <s v="2022-Q4"/>
    <x v="2"/>
    <x v="11"/>
    <x v="0"/>
    <n v="1202"/>
    <x v="103"/>
    <n v="6"/>
    <n v="81.819999999999993"/>
    <n v="173643.75"/>
    <n v="44"/>
    <n v="7"/>
    <n v="93.6"/>
  </r>
  <r>
    <s v="PROP0041"/>
    <s v="2023-Q1"/>
    <x v="2"/>
    <x v="11"/>
    <x v="0"/>
    <n v="1238.06"/>
    <x v="30"/>
    <n v="5"/>
    <n v="624.12"/>
    <n v="182325.94"/>
    <n v="44"/>
    <n v="7"/>
    <n v="93.6"/>
  </r>
  <r>
    <s v="PROP0041"/>
    <s v="2023-Q2"/>
    <x v="2"/>
    <x v="11"/>
    <x v="0"/>
    <n v="1238.06"/>
    <x v="78"/>
    <n v="8"/>
    <n v="1263.47"/>
    <n v="182325.94"/>
    <n v="44"/>
    <n v="7"/>
    <n v="93.6"/>
  </r>
  <r>
    <s v="PROP0041"/>
    <s v="2023-Q3"/>
    <x v="2"/>
    <x v="11"/>
    <x v="0"/>
    <n v="1238.06"/>
    <x v="51"/>
    <n v="6"/>
    <n v="110.99"/>
    <n v="182325.94"/>
    <n v="44"/>
    <n v="7"/>
    <n v="93.6"/>
  </r>
  <r>
    <s v="PROP0041"/>
    <s v="2023-Q4"/>
    <x v="2"/>
    <x v="11"/>
    <x v="0"/>
    <n v="1238.06"/>
    <x v="73"/>
    <n v="6"/>
    <n v="602.16"/>
    <n v="182325.94"/>
    <n v="44"/>
    <n v="7"/>
    <n v="93.6"/>
  </r>
  <r>
    <s v="PROP0041"/>
    <s v="2024-Q1"/>
    <x v="2"/>
    <x v="11"/>
    <x v="0"/>
    <n v="1275.2"/>
    <x v="38"/>
    <n v="5"/>
    <n v="510.4"/>
    <n v="191442.23"/>
    <n v="44"/>
    <n v="7"/>
    <n v="93.6"/>
  </r>
  <r>
    <s v="PROP0041"/>
    <s v="2024-Q2"/>
    <x v="2"/>
    <x v="11"/>
    <x v="0"/>
    <n v="1275.2"/>
    <x v="23"/>
    <n v="6"/>
    <n v="727.48"/>
    <n v="191442.23"/>
    <n v="44"/>
    <n v="7"/>
    <n v="93.6"/>
  </r>
  <r>
    <s v="PROP0041"/>
    <s v="2024-Q3"/>
    <x v="2"/>
    <x v="11"/>
    <x v="0"/>
    <n v="1275.2"/>
    <x v="27"/>
    <n v="5"/>
    <n v="189.61"/>
    <n v="191442.23"/>
    <n v="44"/>
    <n v="7"/>
    <n v="93.6"/>
  </r>
  <r>
    <s v="PROP0041"/>
    <s v="2024-Q4"/>
    <x v="2"/>
    <x v="11"/>
    <x v="0"/>
    <n v="1275.2"/>
    <x v="24"/>
    <n v="7"/>
    <n v="194.07"/>
    <n v="191442.23"/>
    <n v="44"/>
    <n v="7"/>
    <n v="93.6"/>
  </r>
  <r>
    <s v="PROP0042"/>
    <s v="2019-Q1"/>
    <x v="0"/>
    <x v="4"/>
    <x v="3"/>
    <n v="1960"/>
    <x v="69"/>
    <n v="5"/>
    <n v="497.16"/>
    <n v="420000"/>
    <n v="18"/>
    <n v="9"/>
    <n v="96.8"/>
  </r>
  <r>
    <s v="PROP0042"/>
    <s v="2019-Q2"/>
    <x v="0"/>
    <x v="4"/>
    <x v="3"/>
    <n v="1960"/>
    <x v="40"/>
    <n v="2"/>
    <n v="428.41"/>
    <n v="420000"/>
    <n v="18"/>
    <n v="9"/>
    <n v="96.8"/>
  </r>
  <r>
    <s v="PROP0042"/>
    <s v="2019-Q3"/>
    <x v="0"/>
    <x v="4"/>
    <x v="3"/>
    <n v="1960"/>
    <x v="30"/>
    <n v="5"/>
    <n v="439.37"/>
    <n v="420000"/>
    <n v="18"/>
    <n v="9"/>
    <n v="96.8"/>
  </r>
  <r>
    <s v="PROP0042"/>
    <s v="2019-Q4"/>
    <x v="0"/>
    <x v="4"/>
    <x v="3"/>
    <n v="1960"/>
    <x v="53"/>
    <n v="3"/>
    <n v="135.01"/>
    <n v="420000"/>
    <n v="18"/>
    <n v="9"/>
    <n v="96.8"/>
  </r>
  <r>
    <s v="PROP0042"/>
    <s v="2020-Q1"/>
    <x v="0"/>
    <x v="4"/>
    <x v="3"/>
    <n v="2018.8"/>
    <x v="35"/>
    <n v="6"/>
    <n v="605.13"/>
    <n v="441000"/>
    <n v="18"/>
    <n v="9"/>
    <n v="96.8"/>
  </r>
  <r>
    <s v="PROP0042"/>
    <s v="2020-Q2"/>
    <x v="0"/>
    <x v="4"/>
    <x v="3"/>
    <n v="2018.8"/>
    <x v="54"/>
    <n v="10"/>
    <n v="393.7"/>
    <n v="441000"/>
    <n v="18"/>
    <n v="9"/>
    <n v="96.8"/>
  </r>
  <r>
    <s v="PROP0042"/>
    <s v="2020-Q3"/>
    <x v="0"/>
    <x v="4"/>
    <x v="3"/>
    <n v="2018.8"/>
    <x v="54"/>
    <n v="10"/>
    <n v="595.37"/>
    <n v="441000"/>
    <n v="18"/>
    <n v="9"/>
    <n v="96.8"/>
  </r>
  <r>
    <s v="PROP0042"/>
    <s v="2020-Q4"/>
    <x v="0"/>
    <x v="4"/>
    <x v="3"/>
    <n v="2018.8"/>
    <x v="54"/>
    <n v="10"/>
    <n v="449.31"/>
    <n v="441000"/>
    <n v="18"/>
    <n v="9"/>
    <n v="96.8"/>
  </r>
  <r>
    <s v="PROP0042"/>
    <s v="2021-Q1"/>
    <x v="0"/>
    <x v="4"/>
    <x v="3"/>
    <n v="2079.36"/>
    <x v="49"/>
    <n v="5"/>
    <n v="214.2"/>
    <n v="463050"/>
    <n v="18"/>
    <n v="9"/>
    <n v="96.8"/>
  </r>
  <r>
    <s v="PROP0042"/>
    <s v="2021-Q2"/>
    <x v="0"/>
    <x v="4"/>
    <x v="3"/>
    <n v="2079.36"/>
    <x v="49"/>
    <n v="5"/>
    <n v="356.32"/>
    <n v="463050"/>
    <n v="18"/>
    <n v="9"/>
    <n v="96.8"/>
  </r>
  <r>
    <s v="PROP0042"/>
    <s v="2021-Q3"/>
    <x v="0"/>
    <x v="4"/>
    <x v="3"/>
    <n v="2079.36"/>
    <x v="49"/>
    <n v="5"/>
    <n v="213.93"/>
    <n v="463050"/>
    <n v="18"/>
    <n v="9"/>
    <n v="96.8"/>
  </r>
  <r>
    <s v="PROP0042"/>
    <s v="2021-Q4"/>
    <x v="0"/>
    <x v="4"/>
    <x v="3"/>
    <n v="2079.36"/>
    <x v="49"/>
    <n v="5"/>
    <n v="207.24"/>
    <n v="463050"/>
    <n v="18"/>
    <n v="9"/>
    <n v="96.8"/>
  </r>
  <r>
    <s v="PROP0042"/>
    <s v="2022-Q1"/>
    <x v="0"/>
    <x v="4"/>
    <x v="3"/>
    <n v="2141.7399999999998"/>
    <x v="33"/>
    <n v="5"/>
    <n v="261.22000000000003"/>
    <n v="486202.5"/>
    <n v="18"/>
    <n v="9"/>
    <n v="96.8"/>
  </r>
  <r>
    <s v="PROP0042"/>
    <s v="2022-Q2"/>
    <x v="0"/>
    <x v="4"/>
    <x v="3"/>
    <n v="2141.7399999999998"/>
    <x v="77"/>
    <n v="5"/>
    <n v="492.67"/>
    <n v="486202.5"/>
    <n v="18"/>
    <n v="9"/>
    <n v="96.8"/>
  </r>
  <r>
    <s v="PROP0042"/>
    <s v="2022-Q3"/>
    <x v="0"/>
    <x v="4"/>
    <x v="3"/>
    <n v="2141.7399999999998"/>
    <x v="69"/>
    <n v="5"/>
    <n v="241.78"/>
    <n v="486202.5"/>
    <n v="18"/>
    <n v="9"/>
    <n v="96.8"/>
  </r>
  <r>
    <s v="PROP0042"/>
    <s v="2022-Q4"/>
    <x v="0"/>
    <x v="4"/>
    <x v="3"/>
    <n v="2141.7399999999998"/>
    <x v="33"/>
    <n v="5"/>
    <n v="905.58"/>
    <n v="486202.5"/>
    <n v="18"/>
    <n v="9"/>
    <n v="96.8"/>
  </r>
  <r>
    <s v="PROP0042"/>
    <s v="2023-Q1"/>
    <x v="0"/>
    <x v="4"/>
    <x v="3"/>
    <n v="2206"/>
    <x v="44"/>
    <n v="2"/>
    <n v="570.04999999999995"/>
    <n v="510512.63"/>
    <n v="18"/>
    <n v="9"/>
    <n v="96.8"/>
  </r>
  <r>
    <s v="PROP0042"/>
    <s v="2023-Q2"/>
    <x v="0"/>
    <x v="4"/>
    <x v="3"/>
    <n v="2206"/>
    <x v="33"/>
    <n v="5"/>
    <n v="1059.69"/>
    <n v="510512.63"/>
    <n v="18"/>
    <n v="9"/>
    <n v="96.8"/>
  </r>
  <r>
    <s v="PROP0042"/>
    <s v="2023-Q3"/>
    <x v="0"/>
    <x v="4"/>
    <x v="3"/>
    <n v="2206"/>
    <x v="33"/>
    <n v="5"/>
    <n v="325.63"/>
    <n v="510512.63"/>
    <n v="18"/>
    <n v="9"/>
    <n v="96.8"/>
  </r>
  <r>
    <s v="PROP0042"/>
    <s v="2023-Q4"/>
    <x v="0"/>
    <x v="4"/>
    <x v="3"/>
    <n v="2206"/>
    <x v="53"/>
    <n v="3"/>
    <n v="321.42"/>
    <n v="510512.63"/>
    <n v="18"/>
    <n v="9"/>
    <n v="96.8"/>
  </r>
  <r>
    <s v="PROP0042"/>
    <s v="2024-Q1"/>
    <x v="0"/>
    <x v="4"/>
    <x v="3"/>
    <n v="2272.1799999999998"/>
    <x v="55"/>
    <n v="1"/>
    <n v="556.67999999999995"/>
    <n v="536038.26"/>
    <n v="18"/>
    <n v="9"/>
    <n v="96.8"/>
  </r>
  <r>
    <s v="PROP0042"/>
    <s v="2024-Q2"/>
    <x v="0"/>
    <x v="4"/>
    <x v="3"/>
    <n v="2272.1799999999998"/>
    <x v="33"/>
    <n v="5"/>
    <n v="302.97000000000003"/>
    <n v="536038.26"/>
    <n v="18"/>
    <n v="9"/>
    <n v="96.8"/>
  </r>
  <r>
    <s v="PROP0042"/>
    <s v="2024-Q3"/>
    <x v="0"/>
    <x v="4"/>
    <x v="3"/>
    <n v="2272.1799999999998"/>
    <x v="36"/>
    <n v="4"/>
    <n v="363.94"/>
    <n v="536038.26"/>
    <n v="18"/>
    <n v="9"/>
    <n v="96.8"/>
  </r>
  <r>
    <s v="PROP0042"/>
    <s v="2024-Q4"/>
    <x v="0"/>
    <x v="4"/>
    <x v="3"/>
    <n v="2272.1799999999998"/>
    <x v="101"/>
    <n v="3"/>
    <n v="241.03"/>
    <n v="536038.26"/>
    <n v="18"/>
    <n v="9"/>
    <n v="96.8"/>
  </r>
  <r>
    <s v="PROP0043"/>
    <s v="2019-Q1"/>
    <x v="2"/>
    <x v="8"/>
    <x v="0"/>
    <n v="1100"/>
    <x v="36"/>
    <n v="5"/>
    <n v="386.17"/>
    <n v="150000"/>
    <n v="35"/>
    <n v="8"/>
    <n v="94.5"/>
  </r>
  <r>
    <s v="PROP0043"/>
    <s v="2019-Q2"/>
    <x v="2"/>
    <x v="8"/>
    <x v="0"/>
    <n v="1100"/>
    <x v="8"/>
    <n v="8"/>
    <n v="384.74"/>
    <n v="150000"/>
    <n v="35"/>
    <n v="8"/>
    <n v="94.5"/>
  </r>
  <r>
    <s v="PROP0043"/>
    <s v="2019-Q3"/>
    <x v="2"/>
    <x v="8"/>
    <x v="0"/>
    <n v="1100"/>
    <x v="68"/>
    <n v="9"/>
    <n v="185.19"/>
    <n v="150000"/>
    <n v="35"/>
    <n v="8"/>
    <n v="94.5"/>
  </r>
  <r>
    <s v="PROP0043"/>
    <s v="2019-Q4"/>
    <x v="2"/>
    <x v="8"/>
    <x v="0"/>
    <n v="1100"/>
    <x v="66"/>
    <n v="9"/>
    <n v="358.18"/>
    <n v="150000"/>
    <n v="35"/>
    <n v="8"/>
    <n v="94.5"/>
  </r>
  <r>
    <s v="PROP0043"/>
    <s v="2020-Q1"/>
    <x v="2"/>
    <x v="8"/>
    <x v="0"/>
    <n v="1133"/>
    <x v="21"/>
    <n v="9"/>
    <n v="131.34"/>
    <n v="157500"/>
    <n v="35"/>
    <n v="8"/>
    <n v="94.5"/>
  </r>
  <r>
    <s v="PROP0043"/>
    <s v="2020-Q2"/>
    <x v="2"/>
    <x v="8"/>
    <x v="0"/>
    <n v="1133"/>
    <x v="22"/>
    <n v="14"/>
    <n v="419.53"/>
    <n v="157500"/>
    <n v="35"/>
    <n v="8"/>
    <n v="94.5"/>
  </r>
  <r>
    <s v="PROP0043"/>
    <s v="2020-Q3"/>
    <x v="2"/>
    <x v="8"/>
    <x v="0"/>
    <n v="1133"/>
    <x v="22"/>
    <n v="14"/>
    <n v="182.14"/>
    <n v="157500"/>
    <n v="35"/>
    <n v="8"/>
    <n v="94.5"/>
  </r>
  <r>
    <s v="PROP0043"/>
    <s v="2020-Q4"/>
    <x v="2"/>
    <x v="8"/>
    <x v="0"/>
    <n v="1133"/>
    <x v="22"/>
    <n v="14"/>
    <n v="263.92"/>
    <n v="157500"/>
    <n v="35"/>
    <n v="8"/>
    <n v="94.5"/>
  </r>
  <r>
    <s v="PROP0043"/>
    <s v="2021-Q1"/>
    <x v="2"/>
    <x v="8"/>
    <x v="0"/>
    <n v="1166.99"/>
    <x v="14"/>
    <n v="8"/>
    <n v="361.97"/>
    <n v="165375"/>
    <n v="35"/>
    <n v="8"/>
    <n v="94.5"/>
  </r>
  <r>
    <s v="PROP0043"/>
    <s v="2021-Q2"/>
    <x v="2"/>
    <x v="8"/>
    <x v="0"/>
    <n v="1166.99"/>
    <x v="14"/>
    <n v="8"/>
    <n v="301.60000000000002"/>
    <n v="165375"/>
    <n v="35"/>
    <n v="8"/>
    <n v="94.5"/>
  </r>
  <r>
    <s v="PROP0043"/>
    <s v="2021-Q3"/>
    <x v="2"/>
    <x v="8"/>
    <x v="0"/>
    <n v="1166.99"/>
    <x v="14"/>
    <n v="8"/>
    <n v="528.70000000000005"/>
    <n v="165375"/>
    <n v="35"/>
    <n v="8"/>
    <n v="94.5"/>
  </r>
  <r>
    <s v="PROP0043"/>
    <s v="2021-Q4"/>
    <x v="2"/>
    <x v="8"/>
    <x v="0"/>
    <n v="1166.99"/>
    <x v="14"/>
    <n v="8"/>
    <n v="102.84"/>
    <n v="165375"/>
    <n v="35"/>
    <n v="8"/>
    <n v="94.5"/>
  </r>
  <r>
    <s v="PROP0043"/>
    <s v="2022-Q1"/>
    <x v="2"/>
    <x v="8"/>
    <x v="0"/>
    <n v="1202"/>
    <x v="31"/>
    <n v="4"/>
    <n v="806.94"/>
    <n v="173643.75"/>
    <n v="35"/>
    <n v="8"/>
    <n v="94.5"/>
  </r>
  <r>
    <s v="PROP0043"/>
    <s v="2022-Q2"/>
    <x v="2"/>
    <x v="8"/>
    <x v="0"/>
    <n v="1202"/>
    <x v="6"/>
    <n v="7"/>
    <n v="131.26"/>
    <n v="173643.75"/>
    <n v="35"/>
    <n v="8"/>
    <n v="94.5"/>
  </r>
  <r>
    <s v="PROP0043"/>
    <s v="2022-Q3"/>
    <x v="2"/>
    <x v="8"/>
    <x v="0"/>
    <n v="1202"/>
    <x v="6"/>
    <n v="8"/>
    <n v="140.04"/>
    <n v="173643.75"/>
    <n v="35"/>
    <n v="8"/>
    <n v="94.5"/>
  </r>
  <r>
    <s v="PROP0043"/>
    <s v="2022-Q4"/>
    <x v="2"/>
    <x v="8"/>
    <x v="0"/>
    <n v="1202"/>
    <x v="61"/>
    <n v="6"/>
    <n v="247.88"/>
    <n v="173643.75"/>
    <n v="35"/>
    <n v="8"/>
    <n v="94.5"/>
  </r>
  <r>
    <s v="PROP0043"/>
    <s v="2023-Q1"/>
    <x v="2"/>
    <x v="8"/>
    <x v="0"/>
    <n v="1238.06"/>
    <x v="27"/>
    <n v="5"/>
    <n v="133.80000000000001"/>
    <n v="182325.94"/>
    <n v="35"/>
    <n v="8"/>
    <n v="94.5"/>
  </r>
  <r>
    <s v="PROP0043"/>
    <s v="2023-Q2"/>
    <x v="2"/>
    <x v="8"/>
    <x v="0"/>
    <n v="1238.06"/>
    <x v="76"/>
    <n v="8"/>
    <n v="730.48"/>
    <n v="182325.94"/>
    <n v="35"/>
    <n v="8"/>
    <n v="94.5"/>
  </r>
  <r>
    <s v="PROP0043"/>
    <s v="2023-Q3"/>
    <x v="2"/>
    <x v="8"/>
    <x v="0"/>
    <n v="1238.06"/>
    <x v="14"/>
    <n v="9"/>
    <n v="294.14999999999998"/>
    <n v="182325.94"/>
    <n v="35"/>
    <n v="8"/>
    <n v="94.5"/>
  </r>
  <r>
    <s v="PROP0043"/>
    <s v="2023-Q4"/>
    <x v="2"/>
    <x v="8"/>
    <x v="0"/>
    <n v="1238.06"/>
    <x v="11"/>
    <n v="8"/>
    <n v="129.53"/>
    <n v="182325.94"/>
    <n v="35"/>
    <n v="8"/>
    <n v="94.5"/>
  </r>
  <r>
    <s v="PROP0043"/>
    <s v="2024-Q1"/>
    <x v="2"/>
    <x v="8"/>
    <x v="0"/>
    <n v="1275.2"/>
    <x v="83"/>
    <n v="9"/>
    <n v="127.74"/>
    <n v="191442.23"/>
    <n v="35"/>
    <n v="8"/>
    <n v="94.5"/>
  </r>
  <r>
    <s v="PROP0043"/>
    <s v="2024-Q2"/>
    <x v="2"/>
    <x v="8"/>
    <x v="0"/>
    <n v="1275.2"/>
    <x v="81"/>
    <n v="4"/>
    <n v="95.2"/>
    <n v="191442.23"/>
    <n v="35"/>
    <n v="8"/>
    <n v="94.5"/>
  </r>
  <r>
    <s v="PROP0043"/>
    <s v="2024-Q3"/>
    <x v="2"/>
    <x v="8"/>
    <x v="0"/>
    <n v="1275.2"/>
    <x v="78"/>
    <n v="8"/>
    <n v="307.47000000000003"/>
    <n v="191442.23"/>
    <n v="35"/>
    <n v="8"/>
    <n v="94.5"/>
  </r>
  <r>
    <s v="PROP0043"/>
    <s v="2024-Q4"/>
    <x v="2"/>
    <x v="8"/>
    <x v="0"/>
    <n v="1275.2"/>
    <x v="34"/>
    <n v="7"/>
    <n v="219.99"/>
    <n v="191442.23"/>
    <n v="35"/>
    <n v="8"/>
    <n v="94.5"/>
  </r>
  <r>
    <s v="PROP0044"/>
    <s v="2019-Q1"/>
    <x v="1"/>
    <x v="7"/>
    <x v="3"/>
    <n v="1400"/>
    <x v="23"/>
    <n v="6"/>
    <n v="180.87"/>
    <n v="300000"/>
    <n v="61"/>
    <n v="6"/>
    <n v="90.8"/>
  </r>
  <r>
    <s v="PROP0044"/>
    <s v="2019-Q2"/>
    <x v="1"/>
    <x v="7"/>
    <x v="3"/>
    <n v="1400"/>
    <x v="38"/>
    <n v="5"/>
    <n v="114.16"/>
    <n v="300000"/>
    <n v="61"/>
    <n v="6"/>
    <n v="90.8"/>
  </r>
  <r>
    <s v="PROP0044"/>
    <s v="2019-Q3"/>
    <x v="1"/>
    <x v="7"/>
    <x v="3"/>
    <n v="1400"/>
    <x v="66"/>
    <n v="9"/>
    <n v="650.32000000000005"/>
    <n v="300000"/>
    <n v="61"/>
    <n v="6"/>
    <n v="90.8"/>
  </r>
  <r>
    <s v="PROP0044"/>
    <s v="2019-Q4"/>
    <x v="1"/>
    <x v="7"/>
    <x v="3"/>
    <n v="1400"/>
    <x v="76"/>
    <n v="8"/>
    <n v="222.81"/>
    <n v="300000"/>
    <n v="61"/>
    <n v="6"/>
    <n v="90.8"/>
  </r>
  <r>
    <s v="PROP0044"/>
    <s v="2020-Q1"/>
    <x v="1"/>
    <x v="7"/>
    <x v="3"/>
    <n v="1442"/>
    <x v="21"/>
    <n v="9"/>
    <n v="345.31"/>
    <n v="315000"/>
    <n v="61"/>
    <n v="6"/>
    <n v="90.8"/>
  </r>
  <r>
    <s v="PROP0044"/>
    <s v="2020-Q2"/>
    <x v="1"/>
    <x v="7"/>
    <x v="3"/>
    <n v="1442"/>
    <x v="22"/>
    <n v="14"/>
    <n v="273.67"/>
    <n v="315000"/>
    <n v="61"/>
    <n v="6"/>
    <n v="90.8"/>
  </r>
  <r>
    <s v="PROP0044"/>
    <s v="2020-Q3"/>
    <x v="1"/>
    <x v="7"/>
    <x v="3"/>
    <n v="1442"/>
    <x v="22"/>
    <n v="14"/>
    <n v="401.43"/>
    <n v="315000"/>
    <n v="61"/>
    <n v="6"/>
    <n v="90.8"/>
  </r>
  <r>
    <s v="PROP0044"/>
    <s v="2020-Q4"/>
    <x v="1"/>
    <x v="7"/>
    <x v="3"/>
    <n v="1442"/>
    <x v="22"/>
    <n v="14"/>
    <n v="249.07"/>
    <n v="315000"/>
    <n v="61"/>
    <n v="6"/>
    <n v="90.8"/>
  </r>
  <r>
    <s v="PROP0044"/>
    <s v="2021-Q1"/>
    <x v="1"/>
    <x v="7"/>
    <x v="3"/>
    <n v="1485.26"/>
    <x v="14"/>
    <n v="8"/>
    <n v="284.64999999999998"/>
    <n v="330750"/>
    <n v="61"/>
    <n v="6"/>
    <n v="90.8"/>
  </r>
  <r>
    <s v="PROP0044"/>
    <s v="2021-Q2"/>
    <x v="1"/>
    <x v="7"/>
    <x v="3"/>
    <n v="1485.26"/>
    <x v="14"/>
    <n v="8"/>
    <n v="533.80999999999995"/>
    <n v="330750"/>
    <n v="61"/>
    <n v="6"/>
    <n v="90.8"/>
  </r>
  <r>
    <s v="PROP0044"/>
    <s v="2021-Q3"/>
    <x v="1"/>
    <x v="7"/>
    <x v="3"/>
    <n v="1485.26"/>
    <x v="14"/>
    <n v="8"/>
    <n v="159.25"/>
    <n v="330750"/>
    <n v="61"/>
    <n v="6"/>
    <n v="90.8"/>
  </r>
  <r>
    <s v="PROP0044"/>
    <s v="2021-Q4"/>
    <x v="1"/>
    <x v="7"/>
    <x v="3"/>
    <n v="1485.26"/>
    <x v="14"/>
    <n v="8"/>
    <n v="200.52"/>
    <n v="330750"/>
    <n v="61"/>
    <n v="6"/>
    <n v="90.8"/>
  </r>
  <r>
    <s v="PROP0044"/>
    <s v="2022-Q1"/>
    <x v="1"/>
    <x v="7"/>
    <x v="3"/>
    <n v="1529.82"/>
    <x v="79"/>
    <n v="7"/>
    <n v="542.55999999999995"/>
    <n v="347287.5"/>
    <n v="61"/>
    <n v="6"/>
    <n v="90.8"/>
  </r>
  <r>
    <s v="PROP0044"/>
    <s v="2022-Q2"/>
    <x v="1"/>
    <x v="7"/>
    <x v="3"/>
    <n v="1529.82"/>
    <x v="78"/>
    <n v="8"/>
    <n v="217.55"/>
    <n v="347287.5"/>
    <n v="61"/>
    <n v="6"/>
    <n v="90.8"/>
  </r>
  <r>
    <s v="PROP0044"/>
    <s v="2022-Q3"/>
    <x v="1"/>
    <x v="7"/>
    <x v="3"/>
    <n v="1529.82"/>
    <x v="76"/>
    <n v="8"/>
    <n v="330.23"/>
    <n v="347287.5"/>
    <n v="61"/>
    <n v="6"/>
    <n v="90.8"/>
  </r>
  <r>
    <s v="PROP0044"/>
    <s v="2022-Q4"/>
    <x v="1"/>
    <x v="7"/>
    <x v="3"/>
    <n v="1529.82"/>
    <x v="66"/>
    <n v="9"/>
    <n v="653.69000000000005"/>
    <n v="347287.5"/>
    <n v="61"/>
    <n v="6"/>
    <n v="90.8"/>
  </r>
  <r>
    <s v="PROP0044"/>
    <s v="2023-Q1"/>
    <x v="1"/>
    <x v="7"/>
    <x v="3"/>
    <n v="1575.71"/>
    <x v="86"/>
    <n v="9"/>
    <n v="431.53"/>
    <n v="364651.88"/>
    <n v="61"/>
    <n v="6"/>
    <n v="90.8"/>
  </r>
  <r>
    <s v="PROP0044"/>
    <s v="2023-Q2"/>
    <x v="1"/>
    <x v="7"/>
    <x v="3"/>
    <n v="1575.71"/>
    <x v="16"/>
    <n v="7"/>
    <n v="169.89"/>
    <n v="364651.88"/>
    <n v="61"/>
    <n v="6"/>
    <n v="90.8"/>
  </r>
  <r>
    <s v="PROP0044"/>
    <s v="2023-Q3"/>
    <x v="1"/>
    <x v="7"/>
    <x v="3"/>
    <n v="1575.71"/>
    <x v="18"/>
    <n v="6"/>
    <n v="252.39"/>
    <n v="364651.88"/>
    <n v="61"/>
    <n v="6"/>
    <n v="90.8"/>
  </r>
  <r>
    <s v="PROP0044"/>
    <s v="2023-Q4"/>
    <x v="1"/>
    <x v="7"/>
    <x v="3"/>
    <n v="1575.71"/>
    <x v="51"/>
    <n v="6"/>
    <n v="593.99"/>
    <n v="364651.88"/>
    <n v="61"/>
    <n v="6"/>
    <n v="90.8"/>
  </r>
  <r>
    <s v="PROP0044"/>
    <s v="2024-Q1"/>
    <x v="1"/>
    <x v="7"/>
    <x v="3"/>
    <n v="1622.98"/>
    <x v="75"/>
    <n v="9"/>
    <n v="184.13"/>
    <n v="382884.47"/>
    <n v="61"/>
    <n v="6"/>
    <n v="90.8"/>
  </r>
  <r>
    <s v="PROP0044"/>
    <s v="2024-Q2"/>
    <x v="1"/>
    <x v="7"/>
    <x v="3"/>
    <n v="1622.98"/>
    <x v="67"/>
    <n v="7"/>
    <n v="298.63"/>
    <n v="382884.47"/>
    <n v="61"/>
    <n v="6"/>
    <n v="90.8"/>
  </r>
  <r>
    <s v="PROP0044"/>
    <s v="2024-Q3"/>
    <x v="1"/>
    <x v="7"/>
    <x v="3"/>
    <n v="1622.98"/>
    <x v="36"/>
    <n v="5"/>
    <n v="535.01"/>
    <n v="382884.47"/>
    <n v="61"/>
    <n v="6"/>
    <n v="90.8"/>
  </r>
  <r>
    <s v="PROP0044"/>
    <s v="2024-Q4"/>
    <x v="1"/>
    <x v="7"/>
    <x v="3"/>
    <n v="1622.98"/>
    <x v="68"/>
    <n v="9"/>
    <n v="216.04"/>
    <n v="382884.47"/>
    <n v="61"/>
    <n v="6"/>
    <n v="90.8"/>
  </r>
  <r>
    <s v="PROP0045"/>
    <s v="2019-Q1"/>
    <x v="1"/>
    <x v="12"/>
    <x v="2"/>
    <n v="2040"/>
    <x v="88"/>
    <n v="3"/>
    <n v="259.25"/>
    <n v="540000"/>
    <n v="28"/>
    <n v="8"/>
    <n v="95.2"/>
  </r>
  <r>
    <s v="PROP0045"/>
    <s v="2019-Q2"/>
    <x v="1"/>
    <x v="12"/>
    <x v="2"/>
    <n v="2040"/>
    <x v="51"/>
    <n v="6"/>
    <n v="799.92"/>
    <n v="540000"/>
    <n v="28"/>
    <n v="8"/>
    <n v="95.2"/>
  </r>
  <r>
    <s v="PROP0045"/>
    <s v="2019-Q3"/>
    <x v="1"/>
    <x v="12"/>
    <x v="2"/>
    <n v="2040"/>
    <x v="44"/>
    <n v="2"/>
    <n v="563.30999999999995"/>
    <n v="540000"/>
    <n v="28"/>
    <n v="8"/>
    <n v="95.2"/>
  </r>
  <r>
    <s v="PROP0045"/>
    <s v="2019-Q4"/>
    <x v="1"/>
    <x v="12"/>
    <x v="2"/>
    <n v="2040"/>
    <x v="72"/>
    <n v="4"/>
    <n v="248.41"/>
    <n v="540000"/>
    <n v="28"/>
    <n v="8"/>
    <n v="95.2"/>
  </r>
  <r>
    <s v="PROP0045"/>
    <s v="2020-Q1"/>
    <x v="1"/>
    <x v="12"/>
    <x v="2"/>
    <n v="2101.1999999999998"/>
    <x v="11"/>
    <n v="8"/>
    <n v="241.11"/>
    <n v="567000"/>
    <n v="28"/>
    <n v="8"/>
    <n v="95.2"/>
  </r>
  <r>
    <s v="PROP0045"/>
    <s v="2020-Q2"/>
    <x v="1"/>
    <x v="12"/>
    <x v="2"/>
    <n v="2101.1999999999998"/>
    <x v="3"/>
    <n v="12"/>
    <n v="407.98"/>
    <n v="567000"/>
    <n v="28"/>
    <n v="8"/>
    <n v="95.2"/>
  </r>
  <r>
    <s v="PROP0045"/>
    <s v="2020-Q3"/>
    <x v="1"/>
    <x v="12"/>
    <x v="2"/>
    <n v="2101.1999999999998"/>
    <x v="3"/>
    <n v="12"/>
    <n v="764.96"/>
    <n v="567000"/>
    <n v="28"/>
    <n v="8"/>
    <n v="95.2"/>
  </r>
  <r>
    <s v="PROP0045"/>
    <s v="2020-Q4"/>
    <x v="1"/>
    <x v="12"/>
    <x v="2"/>
    <n v="2101.1999999999998"/>
    <x v="3"/>
    <n v="12"/>
    <n v="476.7"/>
    <n v="567000"/>
    <n v="28"/>
    <n v="8"/>
    <n v="95.2"/>
  </r>
  <r>
    <s v="PROP0045"/>
    <s v="2021-Q1"/>
    <x v="1"/>
    <x v="12"/>
    <x v="2"/>
    <n v="2164.2399999999998"/>
    <x v="42"/>
    <n v="7"/>
    <n v="1027.23"/>
    <n v="595350"/>
    <n v="28"/>
    <n v="8"/>
    <n v="95.2"/>
  </r>
  <r>
    <s v="PROP0045"/>
    <s v="2021-Q2"/>
    <x v="1"/>
    <x v="12"/>
    <x v="2"/>
    <n v="2164.2399999999998"/>
    <x v="42"/>
    <n v="7"/>
    <n v="344.7"/>
    <n v="595350"/>
    <n v="28"/>
    <n v="8"/>
    <n v="95.2"/>
  </r>
  <r>
    <s v="PROP0045"/>
    <s v="2021-Q3"/>
    <x v="1"/>
    <x v="12"/>
    <x v="2"/>
    <n v="2164.2399999999998"/>
    <x v="42"/>
    <n v="7"/>
    <n v="459.09"/>
    <n v="595350"/>
    <n v="28"/>
    <n v="8"/>
    <n v="95.2"/>
  </r>
  <r>
    <s v="PROP0045"/>
    <s v="2021-Q4"/>
    <x v="1"/>
    <x v="12"/>
    <x v="2"/>
    <n v="2164.2399999999998"/>
    <x v="42"/>
    <n v="7"/>
    <n v="289.72000000000003"/>
    <n v="595350"/>
    <n v="28"/>
    <n v="8"/>
    <n v="95.2"/>
  </r>
  <r>
    <s v="PROP0045"/>
    <s v="2022-Q1"/>
    <x v="1"/>
    <x v="12"/>
    <x v="2"/>
    <n v="2229.16"/>
    <x v="0"/>
    <n v="7"/>
    <n v="203.91"/>
    <n v="625117.5"/>
    <n v="28"/>
    <n v="8"/>
    <n v="95.2"/>
  </r>
  <r>
    <s v="PROP0045"/>
    <s v="2022-Q2"/>
    <x v="1"/>
    <x v="12"/>
    <x v="2"/>
    <n v="2229.16"/>
    <x v="32"/>
    <n v="6"/>
    <n v="683.33"/>
    <n v="625117.5"/>
    <n v="28"/>
    <n v="8"/>
    <n v="95.2"/>
  </r>
  <r>
    <s v="PROP0045"/>
    <s v="2022-Q3"/>
    <x v="1"/>
    <x v="12"/>
    <x v="2"/>
    <n v="2229.16"/>
    <x v="123"/>
    <n v="3"/>
    <n v="604.82000000000005"/>
    <n v="625117.5"/>
    <n v="28"/>
    <n v="8"/>
    <n v="95.2"/>
  </r>
  <r>
    <s v="PROP0045"/>
    <s v="2022-Q4"/>
    <x v="1"/>
    <x v="12"/>
    <x v="2"/>
    <n v="2229.16"/>
    <x v="77"/>
    <n v="5"/>
    <n v="187.21"/>
    <n v="625117.5"/>
    <n v="28"/>
    <n v="8"/>
    <n v="95.2"/>
  </r>
  <r>
    <s v="PROP0045"/>
    <s v="2023-Q1"/>
    <x v="1"/>
    <x v="12"/>
    <x v="2"/>
    <n v="2296.04"/>
    <x v="51"/>
    <n v="6"/>
    <n v="226.25"/>
    <n v="656373.38"/>
    <n v="28"/>
    <n v="8"/>
    <n v="95.2"/>
  </r>
  <r>
    <s v="PROP0045"/>
    <s v="2023-Q2"/>
    <x v="1"/>
    <x v="12"/>
    <x v="2"/>
    <n v="2296.04"/>
    <x v="58"/>
    <n v="3"/>
    <n v="507.31"/>
    <n v="656373.38"/>
    <n v="28"/>
    <n v="8"/>
    <n v="95.2"/>
  </r>
  <r>
    <s v="PROP0045"/>
    <s v="2023-Q3"/>
    <x v="1"/>
    <x v="12"/>
    <x v="2"/>
    <n v="2296.04"/>
    <x v="38"/>
    <n v="5"/>
    <n v="273.58"/>
    <n v="656373.38"/>
    <n v="28"/>
    <n v="8"/>
    <n v="95.2"/>
  </r>
  <r>
    <s v="PROP0045"/>
    <s v="2023-Q4"/>
    <x v="1"/>
    <x v="12"/>
    <x v="2"/>
    <n v="2296.04"/>
    <x v="31"/>
    <n v="4"/>
    <n v="380.79"/>
    <n v="656373.38"/>
    <n v="28"/>
    <n v="8"/>
    <n v="95.2"/>
  </r>
  <r>
    <s v="PROP0045"/>
    <s v="2024-Q1"/>
    <x v="1"/>
    <x v="12"/>
    <x v="2"/>
    <n v="2364.92"/>
    <x v="89"/>
    <n v="4"/>
    <n v="199.94"/>
    <n v="689192.04"/>
    <n v="28"/>
    <n v="8"/>
    <n v="95.2"/>
  </r>
  <r>
    <s v="PROP0045"/>
    <s v="2024-Q2"/>
    <x v="1"/>
    <x v="12"/>
    <x v="2"/>
    <n v="2364.92"/>
    <x v="49"/>
    <n v="5"/>
    <n v="855.83"/>
    <n v="689192.04"/>
    <n v="28"/>
    <n v="8"/>
    <n v="95.2"/>
  </r>
  <r>
    <s v="PROP0045"/>
    <s v="2024-Q3"/>
    <x v="1"/>
    <x v="12"/>
    <x v="2"/>
    <n v="2364.92"/>
    <x v="69"/>
    <n v="5"/>
    <n v="261.41000000000003"/>
    <n v="689192.04"/>
    <n v="28"/>
    <n v="8"/>
    <n v="95.2"/>
  </r>
  <r>
    <s v="PROP0045"/>
    <s v="2024-Q4"/>
    <x v="1"/>
    <x v="12"/>
    <x v="2"/>
    <n v="2364.92"/>
    <x v="61"/>
    <n v="6"/>
    <n v="401.7"/>
    <n v="689192.04"/>
    <n v="28"/>
    <n v="8"/>
    <n v="95.2"/>
  </r>
  <r>
    <s v="PROP0046"/>
    <s v="2019-Q1"/>
    <x v="0"/>
    <x v="0"/>
    <x v="3"/>
    <n v="1190"/>
    <x v="116"/>
    <n v="11"/>
    <n v="264.95999999999998"/>
    <n v="255000"/>
    <n v="68"/>
    <n v="6"/>
    <n v="90.3"/>
  </r>
  <r>
    <s v="PROP0046"/>
    <s v="2019-Q2"/>
    <x v="0"/>
    <x v="0"/>
    <x v="3"/>
    <n v="1190"/>
    <x v="25"/>
    <n v="9"/>
    <n v="457.65"/>
    <n v="255000"/>
    <n v="68"/>
    <n v="6"/>
    <n v="90.3"/>
  </r>
  <r>
    <s v="PROP0046"/>
    <s v="2019-Q3"/>
    <x v="0"/>
    <x v="0"/>
    <x v="3"/>
    <n v="1190"/>
    <x v="11"/>
    <n v="8"/>
    <n v="269.33999999999997"/>
    <n v="255000"/>
    <n v="68"/>
    <n v="6"/>
    <n v="90.3"/>
  </r>
  <r>
    <s v="PROP0046"/>
    <s v="2019-Q4"/>
    <x v="0"/>
    <x v="0"/>
    <x v="3"/>
    <n v="1190"/>
    <x v="2"/>
    <n v="11"/>
    <n v="239.33"/>
    <n v="255000"/>
    <n v="68"/>
    <n v="6"/>
    <n v="90.3"/>
  </r>
  <r>
    <s v="PROP0046"/>
    <s v="2020-Q1"/>
    <x v="0"/>
    <x v="0"/>
    <x v="3"/>
    <n v="1225.7"/>
    <x v="3"/>
    <n v="12"/>
    <n v="155.46"/>
    <n v="267750"/>
    <n v="68"/>
    <n v="6"/>
    <n v="90.3"/>
  </r>
  <r>
    <s v="PROP0046"/>
    <s v="2020-Q2"/>
    <x v="0"/>
    <x v="0"/>
    <x v="3"/>
    <n v="1225.7"/>
    <x v="4"/>
    <n v="17"/>
    <n v="395.7"/>
    <n v="267750"/>
    <n v="68"/>
    <n v="6"/>
    <n v="90.3"/>
  </r>
  <r>
    <s v="PROP0046"/>
    <s v="2020-Q3"/>
    <x v="0"/>
    <x v="0"/>
    <x v="3"/>
    <n v="1225.7"/>
    <x v="4"/>
    <n v="17"/>
    <n v="211.67"/>
    <n v="267750"/>
    <n v="68"/>
    <n v="6"/>
    <n v="90.3"/>
  </r>
  <r>
    <s v="PROP0046"/>
    <s v="2020-Q4"/>
    <x v="0"/>
    <x v="0"/>
    <x v="3"/>
    <n v="1225.7"/>
    <x v="4"/>
    <n v="17"/>
    <n v="372.39"/>
    <n v="267750"/>
    <n v="68"/>
    <n v="6"/>
    <n v="90.3"/>
  </r>
  <r>
    <s v="PROP0046"/>
    <s v="2021-Q1"/>
    <x v="0"/>
    <x v="0"/>
    <x v="3"/>
    <n v="1262.47"/>
    <x v="5"/>
    <n v="11"/>
    <n v="997.76"/>
    <n v="281137.5"/>
    <n v="68"/>
    <n v="6"/>
    <n v="90.3"/>
  </r>
  <r>
    <s v="PROP0046"/>
    <s v="2021-Q2"/>
    <x v="0"/>
    <x v="0"/>
    <x v="3"/>
    <n v="1262.47"/>
    <x v="5"/>
    <n v="11"/>
    <n v="241.98"/>
    <n v="281137.5"/>
    <n v="68"/>
    <n v="6"/>
    <n v="90.3"/>
  </r>
  <r>
    <s v="PROP0046"/>
    <s v="2021-Q3"/>
    <x v="0"/>
    <x v="0"/>
    <x v="3"/>
    <n v="1262.47"/>
    <x v="5"/>
    <n v="11"/>
    <n v="440.8"/>
    <n v="281137.5"/>
    <n v="68"/>
    <n v="6"/>
    <n v="90.3"/>
  </r>
  <r>
    <s v="PROP0046"/>
    <s v="2021-Q4"/>
    <x v="0"/>
    <x v="0"/>
    <x v="3"/>
    <n v="1262.47"/>
    <x v="5"/>
    <n v="11"/>
    <n v="519.95000000000005"/>
    <n v="281137.5"/>
    <n v="68"/>
    <n v="6"/>
    <n v="90.3"/>
  </r>
  <r>
    <s v="PROP0046"/>
    <s v="2022-Q1"/>
    <x v="0"/>
    <x v="0"/>
    <x v="3"/>
    <n v="1300.3499999999999"/>
    <x v="12"/>
    <n v="10"/>
    <n v="600.20000000000005"/>
    <n v="295194.38"/>
    <n v="68"/>
    <n v="6"/>
    <n v="90.3"/>
  </r>
  <r>
    <s v="PROP0046"/>
    <s v="2022-Q2"/>
    <x v="0"/>
    <x v="0"/>
    <x v="3"/>
    <n v="1300.3499999999999"/>
    <x v="125"/>
    <n v="11"/>
    <n v="354.3"/>
    <n v="295194.38"/>
    <n v="68"/>
    <n v="6"/>
    <n v="90.3"/>
  </r>
  <r>
    <s v="PROP0046"/>
    <s v="2022-Q3"/>
    <x v="0"/>
    <x v="0"/>
    <x v="3"/>
    <n v="1300.3499999999999"/>
    <x v="75"/>
    <n v="9"/>
    <n v="343.87"/>
    <n v="295194.38"/>
    <n v="68"/>
    <n v="6"/>
    <n v="90.3"/>
  </r>
  <r>
    <s v="PROP0046"/>
    <s v="2022-Q4"/>
    <x v="0"/>
    <x v="0"/>
    <x v="3"/>
    <n v="1300.3499999999999"/>
    <x v="119"/>
    <n v="10"/>
    <n v="223.39"/>
    <n v="295194.38"/>
    <n v="68"/>
    <n v="6"/>
    <n v="90.3"/>
  </r>
  <r>
    <s v="PROP0046"/>
    <s v="2023-Q1"/>
    <x v="0"/>
    <x v="0"/>
    <x v="3"/>
    <n v="1339.36"/>
    <x v="124"/>
    <n v="10"/>
    <n v="735.46"/>
    <n v="309954.09000000003"/>
    <n v="68"/>
    <n v="6"/>
    <n v="90.3"/>
  </r>
  <r>
    <s v="PROP0046"/>
    <s v="2023-Q2"/>
    <x v="0"/>
    <x v="0"/>
    <x v="3"/>
    <n v="1339.36"/>
    <x v="86"/>
    <n v="9"/>
    <n v="201.94"/>
    <n v="309954.09000000003"/>
    <n v="68"/>
    <n v="6"/>
    <n v="90.3"/>
  </r>
  <r>
    <s v="PROP0046"/>
    <s v="2023-Q3"/>
    <x v="0"/>
    <x v="0"/>
    <x v="3"/>
    <n v="1339.36"/>
    <x v="71"/>
    <n v="8"/>
    <n v="234.83"/>
    <n v="309954.09000000003"/>
    <n v="68"/>
    <n v="6"/>
    <n v="90.3"/>
  </r>
  <r>
    <s v="PROP0046"/>
    <s v="2023-Q4"/>
    <x v="0"/>
    <x v="0"/>
    <x v="3"/>
    <n v="1339.36"/>
    <x v="7"/>
    <n v="11"/>
    <n v="292.08"/>
    <n v="309954.09000000003"/>
    <n v="68"/>
    <n v="6"/>
    <n v="90.3"/>
  </r>
  <r>
    <s v="PROP0046"/>
    <s v="2024-Q1"/>
    <x v="0"/>
    <x v="0"/>
    <x v="3"/>
    <n v="1379.54"/>
    <x v="15"/>
    <n v="12"/>
    <n v="242.97"/>
    <n v="325451.8"/>
    <n v="68"/>
    <n v="6"/>
    <n v="90.3"/>
  </r>
  <r>
    <s v="PROP0046"/>
    <s v="2024-Q2"/>
    <x v="0"/>
    <x v="0"/>
    <x v="3"/>
    <n v="1379.54"/>
    <x v="74"/>
    <n v="8"/>
    <n v="196.99"/>
    <n v="325451.8"/>
    <n v="68"/>
    <n v="6"/>
    <n v="90.3"/>
  </r>
  <r>
    <s v="PROP0046"/>
    <s v="2024-Q3"/>
    <x v="0"/>
    <x v="0"/>
    <x v="3"/>
    <n v="1379.54"/>
    <x v="76"/>
    <n v="8"/>
    <n v="780.41"/>
    <n v="325451.8"/>
    <n v="68"/>
    <n v="6"/>
    <n v="90.3"/>
  </r>
  <r>
    <s v="PROP0046"/>
    <s v="2024-Q4"/>
    <x v="0"/>
    <x v="0"/>
    <x v="3"/>
    <n v="1379.54"/>
    <x v="3"/>
    <n v="12"/>
    <n v="214.07"/>
    <n v="325451.8"/>
    <n v="68"/>
    <n v="6"/>
    <n v="90.3"/>
  </r>
  <r>
    <s v="PROP0047"/>
    <s v="2019-Q1"/>
    <x v="2"/>
    <x v="5"/>
    <x v="3"/>
    <n v="1400"/>
    <x v="85"/>
    <n v="8"/>
    <n v="740.53"/>
    <n v="300000"/>
    <n v="52"/>
    <n v="6"/>
    <n v="92.3"/>
  </r>
  <r>
    <s v="PROP0047"/>
    <s v="2019-Q2"/>
    <x v="2"/>
    <x v="5"/>
    <x v="3"/>
    <n v="1400"/>
    <x v="71"/>
    <n v="8"/>
    <n v="285.83"/>
    <n v="300000"/>
    <n v="52"/>
    <n v="6"/>
    <n v="92.3"/>
  </r>
  <r>
    <s v="PROP0047"/>
    <s v="2019-Q3"/>
    <x v="2"/>
    <x v="5"/>
    <x v="3"/>
    <n v="1400"/>
    <x v="17"/>
    <n v="5"/>
    <n v="486.31"/>
    <n v="300000"/>
    <n v="52"/>
    <n v="6"/>
    <n v="92.3"/>
  </r>
  <r>
    <s v="PROP0047"/>
    <s v="2019-Q4"/>
    <x v="2"/>
    <x v="5"/>
    <x v="3"/>
    <n v="1400"/>
    <x v="27"/>
    <n v="5"/>
    <n v="278.02"/>
    <n v="300000"/>
    <n v="52"/>
    <n v="6"/>
    <n v="92.3"/>
  </r>
  <r>
    <s v="PROP0047"/>
    <s v="2020-Q1"/>
    <x v="2"/>
    <x v="5"/>
    <x v="3"/>
    <n v="1442"/>
    <x v="21"/>
    <n v="9"/>
    <n v="112.56"/>
    <n v="315000"/>
    <n v="52"/>
    <n v="6"/>
    <n v="92.3"/>
  </r>
  <r>
    <s v="PROP0047"/>
    <s v="2020-Q2"/>
    <x v="2"/>
    <x v="5"/>
    <x v="3"/>
    <n v="1442"/>
    <x v="22"/>
    <n v="14"/>
    <n v="396.68"/>
    <n v="315000"/>
    <n v="52"/>
    <n v="6"/>
    <n v="92.3"/>
  </r>
  <r>
    <s v="PROP0047"/>
    <s v="2020-Q3"/>
    <x v="2"/>
    <x v="5"/>
    <x v="3"/>
    <n v="1442"/>
    <x v="22"/>
    <n v="14"/>
    <n v="499.16"/>
    <n v="315000"/>
    <n v="52"/>
    <n v="6"/>
    <n v="92.3"/>
  </r>
  <r>
    <s v="PROP0047"/>
    <s v="2020-Q4"/>
    <x v="2"/>
    <x v="5"/>
    <x v="3"/>
    <n v="1442"/>
    <x v="22"/>
    <n v="14"/>
    <n v="304.39999999999998"/>
    <n v="315000"/>
    <n v="52"/>
    <n v="6"/>
    <n v="92.3"/>
  </r>
  <r>
    <s v="PROP0047"/>
    <s v="2021-Q1"/>
    <x v="2"/>
    <x v="5"/>
    <x v="3"/>
    <n v="1485.26"/>
    <x v="14"/>
    <n v="8"/>
    <n v="452.95"/>
    <n v="330750"/>
    <n v="52"/>
    <n v="6"/>
    <n v="92.3"/>
  </r>
  <r>
    <s v="PROP0047"/>
    <s v="2021-Q2"/>
    <x v="2"/>
    <x v="5"/>
    <x v="3"/>
    <n v="1485.26"/>
    <x v="14"/>
    <n v="8"/>
    <n v="244.14"/>
    <n v="330750"/>
    <n v="52"/>
    <n v="6"/>
    <n v="92.3"/>
  </r>
  <r>
    <s v="PROP0047"/>
    <s v="2021-Q3"/>
    <x v="2"/>
    <x v="5"/>
    <x v="3"/>
    <n v="1485.26"/>
    <x v="14"/>
    <n v="8"/>
    <n v="253.89"/>
    <n v="330750"/>
    <n v="52"/>
    <n v="6"/>
    <n v="92.3"/>
  </r>
  <r>
    <s v="PROP0047"/>
    <s v="2021-Q4"/>
    <x v="2"/>
    <x v="5"/>
    <x v="3"/>
    <n v="1485.26"/>
    <x v="14"/>
    <n v="8"/>
    <n v="645.28"/>
    <n v="330750"/>
    <n v="52"/>
    <n v="6"/>
    <n v="92.3"/>
  </r>
  <r>
    <s v="PROP0047"/>
    <s v="2022-Q1"/>
    <x v="2"/>
    <x v="5"/>
    <x v="3"/>
    <n v="1529.82"/>
    <x v="69"/>
    <n v="5"/>
    <n v="448.67"/>
    <n v="347287.5"/>
    <n v="52"/>
    <n v="6"/>
    <n v="92.3"/>
  </r>
  <r>
    <s v="PROP0047"/>
    <s v="2022-Q2"/>
    <x v="2"/>
    <x v="5"/>
    <x v="3"/>
    <n v="1529.82"/>
    <x v="61"/>
    <n v="6"/>
    <n v="389.8"/>
    <n v="347287.5"/>
    <n v="52"/>
    <n v="6"/>
    <n v="92.3"/>
  </r>
  <r>
    <s v="PROP0047"/>
    <s v="2022-Q3"/>
    <x v="2"/>
    <x v="5"/>
    <x v="3"/>
    <n v="1529.82"/>
    <x v="86"/>
    <n v="9"/>
    <n v="692.76"/>
    <n v="347287.5"/>
    <n v="52"/>
    <n v="6"/>
    <n v="92.3"/>
  </r>
  <r>
    <s v="PROP0047"/>
    <s v="2022-Q4"/>
    <x v="2"/>
    <x v="5"/>
    <x v="3"/>
    <n v="1529.82"/>
    <x v="34"/>
    <n v="7"/>
    <n v="219.47"/>
    <n v="347287.5"/>
    <n v="52"/>
    <n v="6"/>
    <n v="92.3"/>
  </r>
  <r>
    <s v="PROP0047"/>
    <s v="2023-Q1"/>
    <x v="2"/>
    <x v="5"/>
    <x v="3"/>
    <n v="1575.71"/>
    <x v="79"/>
    <n v="7"/>
    <n v="729.16"/>
    <n v="364651.88"/>
    <n v="52"/>
    <n v="6"/>
    <n v="92.3"/>
  </r>
  <r>
    <s v="PROP0047"/>
    <s v="2023-Q2"/>
    <x v="2"/>
    <x v="5"/>
    <x v="3"/>
    <n v="1575.71"/>
    <x v="67"/>
    <n v="7"/>
    <n v="1088.2"/>
    <n v="364651.88"/>
    <n v="52"/>
    <n v="6"/>
    <n v="92.3"/>
  </r>
  <r>
    <s v="PROP0047"/>
    <s v="2023-Q3"/>
    <x v="2"/>
    <x v="5"/>
    <x v="3"/>
    <n v="1575.71"/>
    <x v="27"/>
    <n v="5"/>
    <n v="431.77"/>
    <n v="364651.88"/>
    <n v="52"/>
    <n v="6"/>
    <n v="92.3"/>
  </r>
  <r>
    <s v="PROP0047"/>
    <s v="2023-Q4"/>
    <x v="2"/>
    <x v="5"/>
    <x v="3"/>
    <n v="1575.71"/>
    <x v="0"/>
    <n v="7"/>
    <n v="404.97"/>
    <n v="364651.88"/>
    <n v="52"/>
    <n v="6"/>
    <n v="92.3"/>
  </r>
  <r>
    <s v="PROP0047"/>
    <s v="2024-Q1"/>
    <x v="2"/>
    <x v="5"/>
    <x v="3"/>
    <n v="1622.98"/>
    <x v="86"/>
    <n v="9"/>
    <n v="270.45"/>
    <n v="382884.47"/>
    <n v="52"/>
    <n v="6"/>
    <n v="92.3"/>
  </r>
  <r>
    <s v="PROP0047"/>
    <s v="2024-Q2"/>
    <x v="2"/>
    <x v="5"/>
    <x v="3"/>
    <n v="1622.98"/>
    <x v="36"/>
    <n v="5"/>
    <n v="189.92"/>
    <n v="382884.47"/>
    <n v="52"/>
    <n v="6"/>
    <n v="92.3"/>
  </r>
  <r>
    <s v="PROP0047"/>
    <s v="2024-Q3"/>
    <x v="2"/>
    <x v="5"/>
    <x v="3"/>
    <n v="1622.98"/>
    <x v="45"/>
    <n v="4"/>
    <n v="745.35"/>
    <n v="382884.47"/>
    <n v="52"/>
    <n v="6"/>
    <n v="92.3"/>
  </r>
  <r>
    <s v="PROP0047"/>
    <s v="2024-Q4"/>
    <x v="2"/>
    <x v="5"/>
    <x v="3"/>
    <n v="1622.98"/>
    <x v="49"/>
    <n v="5"/>
    <n v="480.74"/>
    <n v="382884.47"/>
    <n v="52"/>
    <n v="6"/>
    <n v="92.3"/>
  </r>
  <r>
    <s v="PROP0048"/>
    <s v="2019-Q1"/>
    <x v="0"/>
    <x v="4"/>
    <x v="3"/>
    <n v="1960"/>
    <x v="35"/>
    <n v="6"/>
    <n v="437.64"/>
    <n v="420000"/>
    <n v="18"/>
    <n v="9"/>
    <n v="96.8"/>
  </r>
  <r>
    <s v="PROP0048"/>
    <s v="2019-Q2"/>
    <x v="0"/>
    <x v="4"/>
    <x v="3"/>
    <n v="1960"/>
    <x v="48"/>
    <n v="3"/>
    <n v="328.47"/>
    <n v="420000"/>
    <n v="18"/>
    <n v="9"/>
    <n v="96.8"/>
  </r>
  <r>
    <s v="PROP0048"/>
    <s v="2019-Q3"/>
    <x v="0"/>
    <x v="4"/>
    <x v="3"/>
    <n v="1960"/>
    <x v="45"/>
    <n v="4"/>
    <n v="315.38"/>
    <n v="420000"/>
    <n v="18"/>
    <n v="9"/>
    <n v="96.8"/>
  </r>
  <r>
    <s v="PROP0048"/>
    <s v="2019-Q4"/>
    <x v="0"/>
    <x v="4"/>
    <x v="3"/>
    <n v="1960"/>
    <x v="69"/>
    <n v="5"/>
    <n v="513.12"/>
    <n v="420000"/>
    <n v="18"/>
    <n v="9"/>
    <n v="96.8"/>
  </r>
  <r>
    <s v="PROP0048"/>
    <s v="2020-Q1"/>
    <x v="0"/>
    <x v="4"/>
    <x v="3"/>
    <n v="2018.8"/>
    <x v="35"/>
    <n v="6"/>
    <n v="199.41"/>
    <n v="441000"/>
    <n v="18"/>
    <n v="9"/>
    <n v="96.8"/>
  </r>
  <r>
    <s v="PROP0048"/>
    <s v="2020-Q2"/>
    <x v="0"/>
    <x v="4"/>
    <x v="3"/>
    <n v="2018.8"/>
    <x v="54"/>
    <n v="10"/>
    <n v="164.14"/>
    <n v="441000"/>
    <n v="18"/>
    <n v="9"/>
    <n v="96.8"/>
  </r>
  <r>
    <s v="PROP0048"/>
    <s v="2020-Q3"/>
    <x v="0"/>
    <x v="4"/>
    <x v="3"/>
    <n v="2018.8"/>
    <x v="54"/>
    <n v="10"/>
    <n v="431.29"/>
    <n v="441000"/>
    <n v="18"/>
    <n v="9"/>
    <n v="96.8"/>
  </r>
  <r>
    <s v="PROP0048"/>
    <s v="2020-Q4"/>
    <x v="0"/>
    <x v="4"/>
    <x v="3"/>
    <n v="2018.8"/>
    <x v="54"/>
    <n v="10"/>
    <n v="103.49"/>
    <n v="441000"/>
    <n v="18"/>
    <n v="9"/>
    <n v="96.8"/>
  </r>
  <r>
    <s v="PROP0048"/>
    <s v="2021-Q1"/>
    <x v="0"/>
    <x v="4"/>
    <x v="3"/>
    <n v="2079.36"/>
    <x v="49"/>
    <n v="5"/>
    <n v="269.01"/>
    <n v="463050"/>
    <n v="18"/>
    <n v="9"/>
    <n v="96.8"/>
  </r>
  <r>
    <s v="PROP0048"/>
    <s v="2021-Q2"/>
    <x v="0"/>
    <x v="4"/>
    <x v="3"/>
    <n v="2079.36"/>
    <x v="49"/>
    <n v="5"/>
    <n v="264.83999999999997"/>
    <n v="463050"/>
    <n v="18"/>
    <n v="9"/>
    <n v="96.8"/>
  </r>
  <r>
    <s v="PROP0048"/>
    <s v="2021-Q3"/>
    <x v="0"/>
    <x v="4"/>
    <x v="3"/>
    <n v="2079.36"/>
    <x v="49"/>
    <n v="5"/>
    <n v="347.94"/>
    <n v="463050"/>
    <n v="18"/>
    <n v="9"/>
    <n v="96.8"/>
  </r>
  <r>
    <s v="PROP0048"/>
    <s v="2021-Q4"/>
    <x v="0"/>
    <x v="4"/>
    <x v="3"/>
    <n v="2079.36"/>
    <x v="49"/>
    <n v="5"/>
    <n v="244.55"/>
    <n v="463050"/>
    <n v="18"/>
    <n v="9"/>
    <n v="96.8"/>
  </r>
  <r>
    <s v="PROP0048"/>
    <s v="2022-Q1"/>
    <x v="0"/>
    <x v="4"/>
    <x v="3"/>
    <n v="2141.7399999999998"/>
    <x v="43"/>
    <n v="2"/>
    <n v="376.52"/>
    <n v="486202.5"/>
    <n v="18"/>
    <n v="9"/>
    <n v="96.8"/>
  </r>
  <r>
    <s v="PROP0048"/>
    <s v="2022-Q2"/>
    <x v="0"/>
    <x v="4"/>
    <x v="3"/>
    <n v="2141.7399999999998"/>
    <x v="115"/>
    <n v="2"/>
    <n v="886.13"/>
    <n v="486202.5"/>
    <n v="18"/>
    <n v="9"/>
    <n v="96.8"/>
  </r>
  <r>
    <s v="PROP0048"/>
    <s v="2022-Q3"/>
    <x v="0"/>
    <x v="4"/>
    <x v="3"/>
    <n v="2141.7399999999998"/>
    <x v="51"/>
    <n v="6"/>
    <n v="269.70999999999998"/>
    <n v="486202.5"/>
    <n v="18"/>
    <n v="9"/>
    <n v="96.8"/>
  </r>
  <r>
    <s v="PROP0048"/>
    <s v="2022-Q4"/>
    <x v="0"/>
    <x v="4"/>
    <x v="3"/>
    <n v="2141.7399999999998"/>
    <x v="72"/>
    <n v="4"/>
    <n v="140.22"/>
    <n v="486202.5"/>
    <n v="18"/>
    <n v="9"/>
    <n v="96.8"/>
  </r>
  <r>
    <s v="PROP0048"/>
    <s v="2023-Q1"/>
    <x v="0"/>
    <x v="4"/>
    <x v="3"/>
    <n v="2206"/>
    <x v="93"/>
    <n v="2"/>
    <n v="309.16000000000003"/>
    <n v="510512.63"/>
    <n v="18"/>
    <n v="9"/>
    <n v="96.8"/>
  </r>
  <r>
    <s v="PROP0048"/>
    <s v="2023-Q2"/>
    <x v="0"/>
    <x v="4"/>
    <x v="3"/>
    <n v="2206"/>
    <x v="112"/>
    <n v="1"/>
    <n v="216.28"/>
    <n v="510512.63"/>
    <n v="18"/>
    <n v="9"/>
    <n v="96.8"/>
  </r>
  <r>
    <s v="PROP0048"/>
    <s v="2023-Q3"/>
    <x v="0"/>
    <x v="4"/>
    <x v="3"/>
    <n v="2206"/>
    <x v="102"/>
    <n v="4"/>
    <n v="638.80999999999995"/>
    <n v="510512.63"/>
    <n v="18"/>
    <n v="9"/>
    <n v="96.8"/>
  </r>
  <r>
    <s v="PROP0048"/>
    <s v="2023-Q4"/>
    <x v="0"/>
    <x v="4"/>
    <x v="3"/>
    <n v="2206"/>
    <x v="91"/>
    <n v="1"/>
    <n v="525.02"/>
    <n v="510512.63"/>
    <n v="18"/>
    <n v="9"/>
    <n v="96.8"/>
  </r>
  <r>
    <s v="PROP0048"/>
    <s v="2024-Q1"/>
    <x v="0"/>
    <x v="4"/>
    <x v="3"/>
    <n v="2272.1799999999998"/>
    <x v="50"/>
    <n v="1"/>
    <n v="588.26"/>
    <n v="536038.26"/>
    <n v="18"/>
    <n v="9"/>
    <n v="96.8"/>
  </r>
  <r>
    <s v="PROP0048"/>
    <s v="2024-Q2"/>
    <x v="0"/>
    <x v="4"/>
    <x v="3"/>
    <n v="2272.1799999999998"/>
    <x v="48"/>
    <n v="3"/>
    <n v="367.8"/>
    <n v="536038.26"/>
    <n v="18"/>
    <n v="9"/>
    <n v="96.8"/>
  </r>
  <r>
    <s v="PROP0048"/>
    <s v="2024-Q3"/>
    <x v="0"/>
    <x v="4"/>
    <x v="3"/>
    <n v="2272.1799999999998"/>
    <x v="58"/>
    <n v="3"/>
    <n v="310.54000000000002"/>
    <n v="536038.26"/>
    <n v="18"/>
    <n v="9"/>
    <n v="96.8"/>
  </r>
  <r>
    <s v="PROP0048"/>
    <s v="2024-Q4"/>
    <x v="0"/>
    <x v="4"/>
    <x v="3"/>
    <n v="2272.1799999999998"/>
    <x v="112"/>
    <n v="1"/>
    <n v="903.13"/>
    <n v="536038.26"/>
    <n v="18"/>
    <n v="9"/>
    <n v="96.8"/>
  </r>
  <r>
    <s v="PROP0049"/>
    <s v="2019-Q1"/>
    <x v="0"/>
    <x v="10"/>
    <x v="0"/>
    <n v="880"/>
    <x v="95"/>
    <n v="10"/>
    <n v="896.26"/>
    <n v="120000"/>
    <n v="72"/>
    <n v="5"/>
    <n v="89.1"/>
  </r>
  <r>
    <s v="PROP0049"/>
    <s v="2019-Q2"/>
    <x v="0"/>
    <x v="10"/>
    <x v="0"/>
    <n v="880"/>
    <x v="8"/>
    <n v="8"/>
    <n v="236.54"/>
    <n v="120000"/>
    <n v="72"/>
    <n v="5"/>
    <n v="89.1"/>
  </r>
  <r>
    <s v="PROP0049"/>
    <s v="2019-Q3"/>
    <x v="0"/>
    <x v="10"/>
    <x v="0"/>
    <n v="880"/>
    <x v="75"/>
    <n v="9"/>
    <n v="367.95"/>
    <n v="120000"/>
    <n v="72"/>
    <n v="5"/>
    <n v="89.1"/>
  </r>
  <r>
    <s v="PROP0049"/>
    <s v="2019-Q4"/>
    <x v="0"/>
    <x v="10"/>
    <x v="0"/>
    <n v="880"/>
    <x v="3"/>
    <n v="12"/>
    <n v="362.14"/>
    <n v="120000"/>
    <n v="72"/>
    <n v="5"/>
    <n v="89.1"/>
  </r>
  <r>
    <s v="PROP0049"/>
    <s v="2020-Q1"/>
    <x v="0"/>
    <x v="10"/>
    <x v="0"/>
    <n v="906.4"/>
    <x v="96"/>
    <n v="13"/>
    <n v="538.04"/>
    <n v="126000"/>
    <n v="72"/>
    <n v="5"/>
    <n v="89.1"/>
  </r>
  <r>
    <s v="PROP0049"/>
    <s v="2020-Q2"/>
    <x v="0"/>
    <x v="10"/>
    <x v="0"/>
    <n v="906.4"/>
    <x v="97"/>
    <n v="17"/>
    <n v="148.11000000000001"/>
    <n v="126000"/>
    <n v="72"/>
    <n v="5"/>
    <n v="89.1"/>
  </r>
  <r>
    <s v="PROP0049"/>
    <s v="2020-Q3"/>
    <x v="0"/>
    <x v="10"/>
    <x v="0"/>
    <n v="906.4"/>
    <x v="97"/>
    <n v="17"/>
    <n v="583.54"/>
    <n v="126000"/>
    <n v="72"/>
    <n v="5"/>
    <n v="89.1"/>
  </r>
  <r>
    <s v="PROP0049"/>
    <s v="2020-Q4"/>
    <x v="0"/>
    <x v="10"/>
    <x v="0"/>
    <n v="906.4"/>
    <x v="97"/>
    <n v="17"/>
    <n v="467.51"/>
    <n v="126000"/>
    <n v="72"/>
    <n v="5"/>
    <n v="89.1"/>
  </r>
  <r>
    <s v="PROP0049"/>
    <s v="2021-Q1"/>
    <x v="0"/>
    <x v="10"/>
    <x v="0"/>
    <n v="933.59"/>
    <x v="3"/>
    <n v="12"/>
    <n v="473.26"/>
    <n v="132300"/>
    <n v="72"/>
    <n v="5"/>
    <n v="89.1"/>
  </r>
  <r>
    <s v="PROP0049"/>
    <s v="2021-Q2"/>
    <x v="0"/>
    <x v="10"/>
    <x v="0"/>
    <n v="933.59"/>
    <x v="3"/>
    <n v="12"/>
    <n v="247.53"/>
    <n v="132300"/>
    <n v="72"/>
    <n v="5"/>
    <n v="89.1"/>
  </r>
  <r>
    <s v="PROP0049"/>
    <s v="2021-Q3"/>
    <x v="0"/>
    <x v="10"/>
    <x v="0"/>
    <n v="933.59"/>
    <x v="3"/>
    <n v="12"/>
    <n v="332.16"/>
    <n v="132300"/>
    <n v="72"/>
    <n v="5"/>
    <n v="89.1"/>
  </r>
  <r>
    <s v="PROP0049"/>
    <s v="2021-Q4"/>
    <x v="0"/>
    <x v="10"/>
    <x v="0"/>
    <n v="933.59"/>
    <x v="3"/>
    <n v="12"/>
    <n v="600.13"/>
    <n v="132300"/>
    <n v="72"/>
    <n v="5"/>
    <n v="89.1"/>
  </r>
  <r>
    <s v="PROP0049"/>
    <s v="2022-Q1"/>
    <x v="0"/>
    <x v="10"/>
    <x v="0"/>
    <n v="961.6"/>
    <x v="126"/>
    <n v="13"/>
    <n v="214.25"/>
    <n v="138915"/>
    <n v="72"/>
    <n v="5"/>
    <n v="89.1"/>
  </r>
  <r>
    <s v="PROP0049"/>
    <s v="2022-Q2"/>
    <x v="0"/>
    <x v="10"/>
    <x v="0"/>
    <n v="961.6"/>
    <x v="124"/>
    <n v="10"/>
    <n v="364.92"/>
    <n v="138915"/>
    <n v="72"/>
    <n v="5"/>
    <n v="89.1"/>
  </r>
  <r>
    <s v="PROP0049"/>
    <s v="2022-Q3"/>
    <x v="0"/>
    <x v="10"/>
    <x v="0"/>
    <n v="961.6"/>
    <x v="127"/>
    <n v="10"/>
    <n v="296.77"/>
    <n v="138915"/>
    <n v="72"/>
    <n v="5"/>
    <n v="89.1"/>
  </r>
  <r>
    <s v="PROP0049"/>
    <s v="2022-Q4"/>
    <x v="0"/>
    <x v="10"/>
    <x v="0"/>
    <n v="961.6"/>
    <x v="2"/>
    <n v="11"/>
    <n v="533.61"/>
    <n v="138915"/>
    <n v="72"/>
    <n v="5"/>
    <n v="89.1"/>
  </r>
  <r>
    <s v="PROP0049"/>
    <s v="2023-Q1"/>
    <x v="0"/>
    <x v="10"/>
    <x v="0"/>
    <n v="990.45"/>
    <x v="8"/>
    <n v="8"/>
    <n v="208.75"/>
    <n v="145860.75"/>
    <n v="72"/>
    <n v="5"/>
    <n v="89.1"/>
  </r>
  <r>
    <s v="PROP0049"/>
    <s v="2023-Q2"/>
    <x v="0"/>
    <x v="10"/>
    <x v="0"/>
    <n v="990.45"/>
    <x v="126"/>
    <n v="13"/>
    <n v="92.44"/>
    <n v="145860.75"/>
    <n v="72"/>
    <n v="5"/>
    <n v="89.1"/>
  </r>
  <r>
    <s v="PROP0049"/>
    <s v="2023-Q3"/>
    <x v="0"/>
    <x v="10"/>
    <x v="0"/>
    <n v="990.45"/>
    <x v="105"/>
    <n v="10"/>
    <n v="376.77"/>
    <n v="145860.75"/>
    <n v="72"/>
    <n v="5"/>
    <n v="89.1"/>
  </r>
  <r>
    <s v="PROP0049"/>
    <s v="2023-Q4"/>
    <x v="0"/>
    <x v="10"/>
    <x v="0"/>
    <n v="990.45"/>
    <x v="116"/>
    <n v="11"/>
    <n v="233.39"/>
    <n v="145860.75"/>
    <n v="72"/>
    <n v="5"/>
    <n v="89.1"/>
  </r>
  <r>
    <s v="PROP0049"/>
    <s v="2024-Q1"/>
    <x v="0"/>
    <x v="10"/>
    <x v="0"/>
    <n v="1020.16"/>
    <x v="71"/>
    <n v="8"/>
    <n v="401.45"/>
    <n v="153153.79"/>
    <n v="72"/>
    <n v="5"/>
    <n v="89.1"/>
  </r>
  <r>
    <s v="PROP0049"/>
    <s v="2024-Q2"/>
    <x v="0"/>
    <x v="10"/>
    <x v="0"/>
    <n v="1020.16"/>
    <x v="7"/>
    <n v="11"/>
    <n v="559.25"/>
    <n v="153153.79"/>
    <n v="72"/>
    <n v="5"/>
    <n v="89.1"/>
  </r>
  <r>
    <s v="PROP0049"/>
    <s v="2024-Q3"/>
    <x v="0"/>
    <x v="10"/>
    <x v="0"/>
    <n v="1020.16"/>
    <x v="82"/>
    <n v="11"/>
    <n v="311.48"/>
    <n v="153153.79"/>
    <n v="72"/>
    <n v="5"/>
    <n v="89.1"/>
  </r>
  <r>
    <s v="PROP0049"/>
    <s v="2024-Q4"/>
    <x v="0"/>
    <x v="10"/>
    <x v="0"/>
    <n v="1020.16"/>
    <x v="110"/>
    <n v="11"/>
    <n v="141.86000000000001"/>
    <n v="153153.79"/>
    <n v="72"/>
    <n v="5"/>
    <n v="89.1"/>
  </r>
  <r>
    <s v="PROP0050"/>
    <s v="2019-Q1"/>
    <x v="2"/>
    <x v="5"/>
    <x v="3"/>
    <n v="1400"/>
    <x v="6"/>
    <n v="7"/>
    <n v="564.45000000000005"/>
    <n v="300000"/>
    <n v="52"/>
    <n v="6"/>
    <n v="92.3"/>
  </r>
  <r>
    <s v="PROP0050"/>
    <s v="2019-Q2"/>
    <x v="2"/>
    <x v="5"/>
    <x v="3"/>
    <n v="1400"/>
    <x v="100"/>
    <n v="6"/>
    <n v="626.59"/>
    <n v="300000"/>
    <n v="52"/>
    <n v="6"/>
    <n v="92.3"/>
  </r>
  <r>
    <s v="PROP0050"/>
    <s v="2019-Q3"/>
    <x v="2"/>
    <x v="5"/>
    <x v="3"/>
    <n v="1400"/>
    <x v="76"/>
    <n v="8"/>
    <n v="753.19"/>
    <n v="300000"/>
    <n v="52"/>
    <n v="6"/>
    <n v="92.3"/>
  </r>
  <r>
    <s v="PROP0050"/>
    <s v="2019-Q4"/>
    <x v="2"/>
    <x v="5"/>
    <x v="3"/>
    <n v="1400"/>
    <x v="24"/>
    <n v="7"/>
    <n v="205.83"/>
    <n v="300000"/>
    <n v="52"/>
    <n v="6"/>
    <n v="92.3"/>
  </r>
  <r>
    <s v="PROP0050"/>
    <s v="2020-Q1"/>
    <x v="2"/>
    <x v="5"/>
    <x v="3"/>
    <n v="1442"/>
    <x v="21"/>
    <n v="9"/>
    <n v="193.68"/>
    <n v="315000"/>
    <n v="52"/>
    <n v="6"/>
    <n v="92.3"/>
  </r>
  <r>
    <s v="PROP0050"/>
    <s v="2020-Q2"/>
    <x v="2"/>
    <x v="5"/>
    <x v="3"/>
    <n v="1442"/>
    <x v="22"/>
    <n v="14"/>
    <n v="880.22"/>
    <n v="315000"/>
    <n v="52"/>
    <n v="6"/>
    <n v="92.3"/>
  </r>
  <r>
    <s v="PROP0050"/>
    <s v="2020-Q3"/>
    <x v="2"/>
    <x v="5"/>
    <x v="3"/>
    <n v="1442"/>
    <x v="22"/>
    <n v="14"/>
    <n v="252.44"/>
    <n v="315000"/>
    <n v="52"/>
    <n v="6"/>
    <n v="92.3"/>
  </r>
  <r>
    <s v="PROP0050"/>
    <s v="2020-Q4"/>
    <x v="2"/>
    <x v="5"/>
    <x v="3"/>
    <n v="1442"/>
    <x v="22"/>
    <n v="14"/>
    <n v="229.55"/>
    <n v="315000"/>
    <n v="52"/>
    <n v="6"/>
    <n v="92.3"/>
  </r>
  <r>
    <s v="PROP0050"/>
    <s v="2021-Q1"/>
    <x v="2"/>
    <x v="5"/>
    <x v="3"/>
    <n v="1485.26"/>
    <x v="14"/>
    <n v="8"/>
    <n v="389.77"/>
    <n v="330750"/>
    <n v="52"/>
    <n v="6"/>
    <n v="92.3"/>
  </r>
  <r>
    <s v="PROP0050"/>
    <s v="2021-Q2"/>
    <x v="2"/>
    <x v="5"/>
    <x v="3"/>
    <n v="1485.26"/>
    <x v="14"/>
    <n v="8"/>
    <n v="420.23"/>
    <n v="330750"/>
    <n v="52"/>
    <n v="6"/>
    <n v="92.3"/>
  </r>
  <r>
    <s v="PROP0050"/>
    <s v="2021-Q3"/>
    <x v="2"/>
    <x v="5"/>
    <x v="3"/>
    <n v="1485.26"/>
    <x v="14"/>
    <n v="8"/>
    <n v="504.79"/>
    <n v="330750"/>
    <n v="52"/>
    <n v="6"/>
    <n v="92.3"/>
  </r>
  <r>
    <s v="PROP0050"/>
    <s v="2021-Q4"/>
    <x v="2"/>
    <x v="5"/>
    <x v="3"/>
    <n v="1485.26"/>
    <x v="14"/>
    <n v="8"/>
    <n v="174.19"/>
    <n v="330750"/>
    <n v="52"/>
    <n v="6"/>
    <n v="92.3"/>
  </r>
  <r>
    <s v="PROP0050"/>
    <s v="2022-Q1"/>
    <x v="2"/>
    <x v="5"/>
    <x v="3"/>
    <n v="1529.82"/>
    <x v="77"/>
    <n v="5"/>
    <n v="182.34"/>
    <n v="347287.5"/>
    <n v="52"/>
    <n v="6"/>
    <n v="92.3"/>
  </r>
  <r>
    <s v="PROP0050"/>
    <s v="2022-Q2"/>
    <x v="2"/>
    <x v="5"/>
    <x v="3"/>
    <n v="1529.82"/>
    <x v="35"/>
    <n v="6"/>
    <n v="488.1"/>
    <n v="347287.5"/>
    <n v="52"/>
    <n v="6"/>
    <n v="92.3"/>
  </r>
  <r>
    <s v="PROP0050"/>
    <s v="2022-Q3"/>
    <x v="2"/>
    <x v="5"/>
    <x v="3"/>
    <n v="1529.82"/>
    <x v="23"/>
    <n v="6"/>
    <n v="158.61000000000001"/>
    <n v="347287.5"/>
    <n v="52"/>
    <n v="6"/>
    <n v="92.3"/>
  </r>
  <r>
    <s v="PROP0050"/>
    <s v="2022-Q4"/>
    <x v="2"/>
    <x v="5"/>
    <x v="3"/>
    <n v="1529.82"/>
    <x v="51"/>
    <n v="6"/>
    <n v="234.02"/>
    <n v="347287.5"/>
    <n v="52"/>
    <n v="6"/>
    <n v="92.3"/>
  </r>
  <r>
    <s v="PROP0050"/>
    <s v="2023-Q1"/>
    <x v="2"/>
    <x v="5"/>
    <x v="3"/>
    <n v="1575.71"/>
    <x v="75"/>
    <n v="9"/>
    <n v="310.98"/>
    <n v="364651.88"/>
    <n v="52"/>
    <n v="6"/>
    <n v="92.3"/>
  </r>
  <r>
    <s v="PROP0050"/>
    <s v="2023-Q2"/>
    <x v="2"/>
    <x v="5"/>
    <x v="3"/>
    <n v="1575.71"/>
    <x v="71"/>
    <n v="8"/>
    <n v="525.96"/>
    <n v="364651.88"/>
    <n v="52"/>
    <n v="6"/>
    <n v="92.3"/>
  </r>
  <r>
    <s v="PROP0050"/>
    <s v="2023-Q3"/>
    <x v="2"/>
    <x v="5"/>
    <x v="3"/>
    <n v="1575.71"/>
    <x v="11"/>
    <n v="8"/>
    <n v="167.28"/>
    <n v="364651.88"/>
    <n v="52"/>
    <n v="6"/>
    <n v="92.3"/>
  </r>
  <r>
    <s v="PROP0050"/>
    <s v="2023-Q4"/>
    <x v="2"/>
    <x v="5"/>
    <x v="3"/>
    <n v="1575.71"/>
    <x v="31"/>
    <n v="4"/>
    <n v="179.99"/>
    <n v="364651.88"/>
    <n v="52"/>
    <n v="6"/>
    <n v="92.3"/>
  </r>
  <r>
    <s v="PROP0050"/>
    <s v="2024-Q1"/>
    <x v="2"/>
    <x v="5"/>
    <x v="3"/>
    <n v="1622.98"/>
    <x v="29"/>
    <n v="7"/>
    <n v="675.43"/>
    <n v="382884.47"/>
    <n v="52"/>
    <n v="6"/>
    <n v="92.3"/>
  </r>
  <r>
    <s v="PROP0050"/>
    <s v="2024-Q2"/>
    <x v="2"/>
    <x v="5"/>
    <x v="3"/>
    <n v="1622.98"/>
    <x v="19"/>
    <n v="7"/>
    <n v="543.91"/>
    <n v="382884.47"/>
    <n v="52"/>
    <n v="6"/>
    <n v="92.3"/>
  </r>
  <r>
    <s v="PROP0050"/>
    <s v="2024-Q3"/>
    <x v="2"/>
    <x v="5"/>
    <x v="3"/>
    <n v="1622.98"/>
    <x v="65"/>
    <n v="6"/>
    <n v="316.42"/>
    <n v="382884.47"/>
    <n v="52"/>
    <n v="6"/>
    <n v="92.3"/>
  </r>
  <r>
    <s v="PROP0050"/>
    <s v="2024-Q4"/>
    <x v="2"/>
    <x v="5"/>
    <x v="3"/>
    <n v="1622.98"/>
    <x v="17"/>
    <n v="5"/>
    <n v="221.66"/>
    <n v="382884.47"/>
    <n v="52"/>
    <n v="6"/>
    <n v="92.3"/>
  </r>
  <r>
    <s v="PROP0051"/>
    <s v="2019-Q1"/>
    <x v="1"/>
    <x v="1"/>
    <x v="2"/>
    <n v="1700"/>
    <x v="81"/>
    <n v="4"/>
    <n v="320.92"/>
    <n v="450000"/>
    <n v="42"/>
    <n v="7"/>
    <n v="92.8"/>
  </r>
  <r>
    <s v="PROP0051"/>
    <s v="2019-Q2"/>
    <x v="1"/>
    <x v="1"/>
    <x v="2"/>
    <n v="1700"/>
    <x v="67"/>
    <n v="7"/>
    <n v="418.85"/>
    <n v="450000"/>
    <n v="42"/>
    <n v="7"/>
    <n v="92.8"/>
  </r>
  <r>
    <s v="PROP0051"/>
    <s v="2019-Q3"/>
    <x v="1"/>
    <x v="1"/>
    <x v="2"/>
    <n v="1700"/>
    <x v="49"/>
    <n v="5"/>
    <n v="727.69"/>
    <n v="450000"/>
    <n v="42"/>
    <n v="7"/>
    <n v="92.8"/>
  </r>
  <r>
    <s v="PROP0051"/>
    <s v="2019-Q4"/>
    <x v="1"/>
    <x v="1"/>
    <x v="2"/>
    <n v="1700"/>
    <x v="19"/>
    <n v="7"/>
    <n v="410.28"/>
    <n v="450000"/>
    <n v="42"/>
    <n v="7"/>
    <n v="92.8"/>
  </r>
  <r>
    <s v="PROP0051"/>
    <s v="2020-Q1"/>
    <x v="1"/>
    <x v="1"/>
    <x v="2"/>
    <n v="1751"/>
    <x v="21"/>
    <n v="9"/>
    <n v="841.17"/>
    <n v="472500"/>
    <n v="42"/>
    <n v="7"/>
    <n v="92.8"/>
  </r>
  <r>
    <s v="PROP0051"/>
    <s v="2020-Q2"/>
    <x v="1"/>
    <x v="1"/>
    <x v="2"/>
    <n v="1751"/>
    <x v="22"/>
    <n v="14"/>
    <n v="542.22"/>
    <n v="472500"/>
    <n v="42"/>
    <n v="7"/>
    <n v="92.8"/>
  </r>
  <r>
    <s v="PROP0051"/>
    <s v="2020-Q3"/>
    <x v="1"/>
    <x v="1"/>
    <x v="2"/>
    <n v="1751"/>
    <x v="22"/>
    <n v="14"/>
    <n v="378.56"/>
    <n v="472500"/>
    <n v="42"/>
    <n v="7"/>
    <n v="92.8"/>
  </r>
  <r>
    <s v="PROP0051"/>
    <s v="2020-Q4"/>
    <x v="1"/>
    <x v="1"/>
    <x v="2"/>
    <n v="1751"/>
    <x v="22"/>
    <n v="14"/>
    <n v="358.78"/>
    <n v="472500"/>
    <n v="42"/>
    <n v="7"/>
    <n v="92.8"/>
  </r>
  <r>
    <s v="PROP0051"/>
    <s v="2021-Q1"/>
    <x v="1"/>
    <x v="1"/>
    <x v="2"/>
    <n v="1803.53"/>
    <x v="14"/>
    <n v="8"/>
    <n v="324.3"/>
    <n v="496125"/>
    <n v="42"/>
    <n v="7"/>
    <n v="92.8"/>
  </r>
  <r>
    <s v="PROP0051"/>
    <s v="2021-Q2"/>
    <x v="1"/>
    <x v="1"/>
    <x v="2"/>
    <n v="1803.53"/>
    <x v="14"/>
    <n v="8"/>
    <n v="202.03"/>
    <n v="496125"/>
    <n v="42"/>
    <n v="7"/>
    <n v="92.8"/>
  </r>
  <r>
    <s v="PROP0051"/>
    <s v="2021-Q3"/>
    <x v="1"/>
    <x v="1"/>
    <x v="2"/>
    <n v="1803.53"/>
    <x v="14"/>
    <n v="8"/>
    <n v="258.18"/>
    <n v="496125"/>
    <n v="42"/>
    <n v="7"/>
    <n v="92.8"/>
  </r>
  <r>
    <s v="PROP0051"/>
    <s v="2021-Q4"/>
    <x v="1"/>
    <x v="1"/>
    <x v="2"/>
    <n v="1803.53"/>
    <x v="14"/>
    <n v="8"/>
    <n v="649.27"/>
    <n v="496125"/>
    <n v="42"/>
    <n v="7"/>
    <n v="92.8"/>
  </r>
  <r>
    <s v="PROP0051"/>
    <s v="2022-Q1"/>
    <x v="1"/>
    <x v="1"/>
    <x v="2"/>
    <n v="1857.64"/>
    <x v="17"/>
    <n v="5"/>
    <n v="188.61"/>
    <n v="520931.25"/>
    <n v="42"/>
    <n v="7"/>
    <n v="92.8"/>
  </r>
  <r>
    <s v="PROP0051"/>
    <s v="2022-Q2"/>
    <x v="1"/>
    <x v="1"/>
    <x v="2"/>
    <n v="1857.64"/>
    <x v="32"/>
    <n v="6"/>
    <n v="554.69000000000005"/>
    <n v="520931.25"/>
    <n v="42"/>
    <n v="7"/>
    <n v="92.8"/>
  </r>
  <r>
    <s v="PROP0051"/>
    <s v="2022-Q3"/>
    <x v="1"/>
    <x v="1"/>
    <x v="2"/>
    <n v="1857.64"/>
    <x v="78"/>
    <n v="8"/>
    <n v="221.06"/>
    <n v="520931.25"/>
    <n v="42"/>
    <n v="7"/>
    <n v="92.8"/>
  </r>
  <r>
    <s v="PROP0051"/>
    <s v="2022-Q4"/>
    <x v="1"/>
    <x v="1"/>
    <x v="2"/>
    <n v="1857.64"/>
    <x v="6"/>
    <n v="8"/>
    <n v="381.59"/>
    <n v="520931.25"/>
    <n v="42"/>
    <n v="7"/>
    <n v="92.8"/>
  </r>
  <r>
    <s v="PROP0051"/>
    <s v="2023-Q1"/>
    <x v="1"/>
    <x v="1"/>
    <x v="2"/>
    <n v="1913.36"/>
    <x v="45"/>
    <n v="4"/>
    <n v="765.8"/>
    <n v="546977.81000000006"/>
    <n v="42"/>
    <n v="7"/>
    <n v="92.8"/>
  </r>
  <r>
    <s v="PROP0051"/>
    <s v="2023-Q2"/>
    <x v="1"/>
    <x v="1"/>
    <x v="2"/>
    <n v="1913.36"/>
    <x v="51"/>
    <n v="6"/>
    <n v="296.48"/>
    <n v="546977.81000000006"/>
    <n v="42"/>
    <n v="7"/>
    <n v="92.8"/>
  </r>
  <r>
    <s v="PROP0051"/>
    <s v="2023-Q3"/>
    <x v="1"/>
    <x v="1"/>
    <x v="2"/>
    <n v="1913.36"/>
    <x v="83"/>
    <n v="9"/>
    <n v="934.64"/>
    <n v="546977.81000000006"/>
    <n v="42"/>
    <n v="7"/>
    <n v="92.8"/>
  </r>
  <r>
    <s v="PROP0051"/>
    <s v="2023-Q4"/>
    <x v="1"/>
    <x v="1"/>
    <x v="2"/>
    <n v="1913.36"/>
    <x v="16"/>
    <n v="7"/>
    <n v="341.6"/>
    <n v="546977.81000000006"/>
    <n v="42"/>
    <n v="7"/>
    <n v="92.8"/>
  </r>
  <r>
    <s v="PROP0051"/>
    <s v="2024-Q1"/>
    <x v="1"/>
    <x v="1"/>
    <x v="2"/>
    <n v="1970.77"/>
    <x v="29"/>
    <n v="7"/>
    <n v="462.61"/>
    <n v="574326.69999999995"/>
    <n v="42"/>
    <n v="7"/>
    <n v="92.8"/>
  </r>
  <r>
    <s v="PROP0051"/>
    <s v="2024-Q2"/>
    <x v="1"/>
    <x v="1"/>
    <x v="2"/>
    <n v="1970.77"/>
    <x v="0"/>
    <n v="7"/>
    <n v="185.96"/>
    <n v="574326.69999999995"/>
    <n v="42"/>
    <n v="7"/>
    <n v="92.8"/>
  </r>
  <r>
    <s v="PROP0051"/>
    <s v="2024-Q3"/>
    <x v="1"/>
    <x v="1"/>
    <x v="2"/>
    <n v="1970.77"/>
    <x v="19"/>
    <n v="7"/>
    <n v="1069.51"/>
    <n v="574326.69999999995"/>
    <n v="42"/>
    <n v="7"/>
    <n v="92.8"/>
  </r>
  <r>
    <s v="PROP0051"/>
    <s v="2024-Q4"/>
    <x v="1"/>
    <x v="1"/>
    <x v="2"/>
    <n v="1970.77"/>
    <x v="37"/>
    <n v="8"/>
    <n v="498.95"/>
    <n v="574326.69999999995"/>
    <n v="42"/>
    <n v="7"/>
    <n v="92.8"/>
  </r>
  <r>
    <s v="PROP0052"/>
    <s v="2019-Q1"/>
    <x v="0"/>
    <x v="14"/>
    <x v="0"/>
    <n v="1100"/>
    <x v="65"/>
    <n v="6"/>
    <n v="217.47"/>
    <n v="150000"/>
    <n v="45"/>
    <n v="7"/>
    <n v="94.2"/>
  </r>
  <r>
    <s v="PROP0052"/>
    <s v="2019-Q2"/>
    <x v="0"/>
    <x v="14"/>
    <x v="0"/>
    <n v="1100"/>
    <x v="69"/>
    <n v="5"/>
    <n v="872.93"/>
    <n v="150000"/>
    <n v="45"/>
    <n v="7"/>
    <n v="94.2"/>
  </r>
  <r>
    <s v="PROP0052"/>
    <s v="2019-Q3"/>
    <x v="0"/>
    <x v="14"/>
    <x v="0"/>
    <n v="1100"/>
    <x v="39"/>
    <n v="7"/>
    <n v="768.94"/>
    <n v="150000"/>
    <n v="45"/>
    <n v="7"/>
    <n v="94.2"/>
  </r>
  <r>
    <s v="PROP0052"/>
    <s v="2019-Q4"/>
    <x v="0"/>
    <x v="14"/>
    <x v="0"/>
    <n v="1100"/>
    <x v="69"/>
    <n v="5"/>
    <n v="365.04"/>
    <n v="150000"/>
    <n v="45"/>
    <n v="7"/>
    <n v="94.2"/>
  </r>
  <r>
    <s v="PROP0052"/>
    <s v="2020-Q1"/>
    <x v="0"/>
    <x v="14"/>
    <x v="0"/>
    <n v="1133"/>
    <x v="21"/>
    <n v="9"/>
    <n v="287.43"/>
    <n v="157500"/>
    <n v="45"/>
    <n v="7"/>
    <n v="94.2"/>
  </r>
  <r>
    <s v="PROP0052"/>
    <s v="2020-Q2"/>
    <x v="0"/>
    <x v="14"/>
    <x v="0"/>
    <n v="1133"/>
    <x v="22"/>
    <n v="14"/>
    <n v="195.47"/>
    <n v="157500"/>
    <n v="45"/>
    <n v="7"/>
    <n v="94.2"/>
  </r>
  <r>
    <s v="PROP0052"/>
    <s v="2020-Q3"/>
    <x v="0"/>
    <x v="14"/>
    <x v="0"/>
    <n v="1133"/>
    <x v="22"/>
    <n v="14"/>
    <n v="174.99"/>
    <n v="157500"/>
    <n v="45"/>
    <n v="7"/>
    <n v="94.2"/>
  </r>
  <r>
    <s v="PROP0052"/>
    <s v="2020-Q4"/>
    <x v="0"/>
    <x v="14"/>
    <x v="0"/>
    <n v="1133"/>
    <x v="22"/>
    <n v="14"/>
    <n v="145.47"/>
    <n v="157500"/>
    <n v="45"/>
    <n v="7"/>
    <n v="94.2"/>
  </r>
  <r>
    <s v="PROP0052"/>
    <s v="2021-Q1"/>
    <x v="0"/>
    <x v="14"/>
    <x v="0"/>
    <n v="1166.99"/>
    <x v="14"/>
    <n v="8"/>
    <n v="310.81"/>
    <n v="165375"/>
    <n v="45"/>
    <n v="7"/>
    <n v="94.2"/>
  </r>
  <r>
    <s v="PROP0052"/>
    <s v="2021-Q2"/>
    <x v="0"/>
    <x v="14"/>
    <x v="0"/>
    <n v="1166.99"/>
    <x v="14"/>
    <n v="8"/>
    <n v="618.21"/>
    <n v="165375"/>
    <n v="45"/>
    <n v="7"/>
    <n v="94.2"/>
  </r>
  <r>
    <s v="PROP0052"/>
    <s v="2021-Q3"/>
    <x v="0"/>
    <x v="14"/>
    <x v="0"/>
    <n v="1166.99"/>
    <x v="14"/>
    <n v="8"/>
    <n v="301.43"/>
    <n v="165375"/>
    <n v="45"/>
    <n v="7"/>
    <n v="94.2"/>
  </r>
  <r>
    <s v="PROP0052"/>
    <s v="2021-Q4"/>
    <x v="0"/>
    <x v="14"/>
    <x v="0"/>
    <n v="1166.99"/>
    <x v="14"/>
    <n v="8"/>
    <n v="566.02"/>
    <n v="165375"/>
    <n v="45"/>
    <n v="7"/>
    <n v="94.2"/>
  </r>
  <r>
    <s v="PROP0052"/>
    <s v="2022-Q1"/>
    <x v="0"/>
    <x v="14"/>
    <x v="0"/>
    <n v="1202"/>
    <x v="30"/>
    <n v="5"/>
    <n v="472.4"/>
    <n v="173643.75"/>
    <n v="45"/>
    <n v="7"/>
    <n v="94.2"/>
  </r>
  <r>
    <s v="PROP0052"/>
    <s v="2022-Q2"/>
    <x v="0"/>
    <x v="14"/>
    <x v="0"/>
    <n v="1202"/>
    <x v="32"/>
    <n v="6"/>
    <n v="391.28"/>
    <n v="173643.75"/>
    <n v="45"/>
    <n v="7"/>
    <n v="94.2"/>
  </r>
  <r>
    <s v="PROP0052"/>
    <s v="2022-Q3"/>
    <x v="0"/>
    <x v="14"/>
    <x v="0"/>
    <n v="1202"/>
    <x v="100"/>
    <n v="6"/>
    <n v="133.49"/>
    <n v="173643.75"/>
    <n v="45"/>
    <n v="7"/>
    <n v="94.2"/>
  </r>
  <r>
    <s v="PROP0052"/>
    <s v="2022-Q4"/>
    <x v="0"/>
    <x v="14"/>
    <x v="0"/>
    <n v="1202"/>
    <x v="16"/>
    <n v="7"/>
    <n v="318.55"/>
    <n v="173643.75"/>
    <n v="45"/>
    <n v="7"/>
    <n v="94.2"/>
  </r>
  <r>
    <s v="PROP0052"/>
    <s v="2023-Q1"/>
    <x v="0"/>
    <x v="14"/>
    <x v="0"/>
    <n v="1238.06"/>
    <x v="19"/>
    <n v="7"/>
    <n v="438.45"/>
    <n v="182325.94"/>
    <n v="45"/>
    <n v="7"/>
    <n v="94.2"/>
  </r>
  <r>
    <s v="PROP0052"/>
    <s v="2023-Q2"/>
    <x v="0"/>
    <x v="14"/>
    <x v="0"/>
    <n v="1238.06"/>
    <x v="45"/>
    <n v="4"/>
    <n v="608.99"/>
    <n v="182325.94"/>
    <n v="45"/>
    <n v="7"/>
    <n v="94.2"/>
  </r>
  <r>
    <s v="PROP0052"/>
    <s v="2023-Q3"/>
    <x v="0"/>
    <x v="14"/>
    <x v="0"/>
    <n v="1238.06"/>
    <x v="49"/>
    <n v="5"/>
    <n v="244.69"/>
    <n v="182325.94"/>
    <n v="45"/>
    <n v="7"/>
    <n v="94.2"/>
  </r>
  <r>
    <s v="PROP0052"/>
    <s v="2023-Q4"/>
    <x v="0"/>
    <x v="14"/>
    <x v="0"/>
    <n v="1238.06"/>
    <x v="27"/>
    <n v="5"/>
    <n v="704.06"/>
    <n v="182325.94"/>
    <n v="45"/>
    <n v="7"/>
    <n v="94.2"/>
  </r>
  <r>
    <s v="PROP0052"/>
    <s v="2024-Q1"/>
    <x v="0"/>
    <x v="14"/>
    <x v="0"/>
    <n v="1275.2"/>
    <x v="103"/>
    <n v="6"/>
    <n v="573.12"/>
    <n v="191442.23"/>
    <n v="45"/>
    <n v="7"/>
    <n v="94.2"/>
  </r>
  <r>
    <s v="PROP0052"/>
    <s v="2024-Q2"/>
    <x v="0"/>
    <x v="14"/>
    <x v="0"/>
    <n v="1275.2"/>
    <x v="49"/>
    <n v="5"/>
    <n v="171.07"/>
    <n v="191442.23"/>
    <n v="45"/>
    <n v="7"/>
    <n v="94.2"/>
  </r>
  <r>
    <s v="PROP0052"/>
    <s v="2024-Q3"/>
    <x v="0"/>
    <x v="14"/>
    <x v="0"/>
    <n v="1275.2"/>
    <x v="80"/>
    <n v="9"/>
    <n v="224.33"/>
    <n v="191442.23"/>
    <n v="45"/>
    <n v="7"/>
    <n v="94.2"/>
  </r>
  <r>
    <s v="PROP0052"/>
    <s v="2024-Q4"/>
    <x v="0"/>
    <x v="14"/>
    <x v="0"/>
    <n v="1275.2"/>
    <x v="64"/>
    <n v="7"/>
    <n v="243.37"/>
    <n v="191442.23"/>
    <n v="45"/>
    <n v="7"/>
    <n v="94.2"/>
  </r>
  <r>
    <s v="PROP0053"/>
    <s v="2019-Q1"/>
    <x v="1"/>
    <x v="7"/>
    <x v="2"/>
    <n v="1700"/>
    <x v="71"/>
    <n v="8"/>
    <n v="339.91"/>
    <n v="450000"/>
    <n v="61"/>
    <n v="6"/>
    <n v="90.8"/>
  </r>
  <r>
    <s v="PROP0053"/>
    <s v="2019-Q2"/>
    <x v="1"/>
    <x v="7"/>
    <x v="2"/>
    <n v="1700"/>
    <x v="79"/>
    <n v="7"/>
    <n v="450.27"/>
    <n v="450000"/>
    <n v="61"/>
    <n v="6"/>
    <n v="90.8"/>
  </r>
  <r>
    <s v="PROP0053"/>
    <s v="2019-Q3"/>
    <x v="1"/>
    <x v="7"/>
    <x v="2"/>
    <n v="1700"/>
    <x v="27"/>
    <n v="5"/>
    <n v="1092.47"/>
    <n v="450000"/>
    <n v="61"/>
    <n v="6"/>
    <n v="90.8"/>
  </r>
  <r>
    <s v="PROP0053"/>
    <s v="2019-Q4"/>
    <x v="1"/>
    <x v="7"/>
    <x v="2"/>
    <n v="1700"/>
    <x v="30"/>
    <n v="5"/>
    <n v="251.25"/>
    <n v="450000"/>
    <n v="61"/>
    <n v="6"/>
    <n v="90.8"/>
  </r>
  <r>
    <s v="PROP0053"/>
    <s v="2020-Q1"/>
    <x v="1"/>
    <x v="7"/>
    <x v="2"/>
    <n v="1751"/>
    <x v="21"/>
    <n v="9"/>
    <n v="630.66"/>
    <n v="472500"/>
    <n v="61"/>
    <n v="6"/>
    <n v="90.8"/>
  </r>
  <r>
    <s v="PROP0053"/>
    <s v="2020-Q2"/>
    <x v="1"/>
    <x v="7"/>
    <x v="2"/>
    <n v="1751"/>
    <x v="22"/>
    <n v="14"/>
    <n v="337.4"/>
    <n v="472500"/>
    <n v="61"/>
    <n v="6"/>
    <n v="90.8"/>
  </r>
  <r>
    <s v="PROP0053"/>
    <s v="2020-Q3"/>
    <x v="1"/>
    <x v="7"/>
    <x v="2"/>
    <n v="1751"/>
    <x v="22"/>
    <n v="14"/>
    <n v="292.77999999999997"/>
    <n v="472500"/>
    <n v="61"/>
    <n v="6"/>
    <n v="90.8"/>
  </r>
  <r>
    <s v="PROP0053"/>
    <s v="2020-Q4"/>
    <x v="1"/>
    <x v="7"/>
    <x v="2"/>
    <n v="1751"/>
    <x v="22"/>
    <n v="14"/>
    <n v="907.43"/>
    <n v="472500"/>
    <n v="61"/>
    <n v="6"/>
    <n v="90.8"/>
  </r>
  <r>
    <s v="PROP0053"/>
    <s v="2021-Q1"/>
    <x v="1"/>
    <x v="7"/>
    <x v="2"/>
    <n v="1803.53"/>
    <x v="14"/>
    <n v="8"/>
    <n v="327.25"/>
    <n v="496125"/>
    <n v="61"/>
    <n v="6"/>
    <n v="90.8"/>
  </r>
  <r>
    <s v="PROP0053"/>
    <s v="2021-Q2"/>
    <x v="1"/>
    <x v="7"/>
    <x v="2"/>
    <n v="1803.53"/>
    <x v="14"/>
    <n v="8"/>
    <n v="771.14"/>
    <n v="496125"/>
    <n v="61"/>
    <n v="6"/>
    <n v="90.8"/>
  </r>
  <r>
    <s v="PROP0053"/>
    <s v="2021-Q3"/>
    <x v="1"/>
    <x v="7"/>
    <x v="2"/>
    <n v="1803.53"/>
    <x v="14"/>
    <n v="8"/>
    <n v="380.04"/>
    <n v="496125"/>
    <n v="61"/>
    <n v="6"/>
    <n v="90.8"/>
  </r>
  <r>
    <s v="PROP0053"/>
    <s v="2021-Q4"/>
    <x v="1"/>
    <x v="7"/>
    <x v="2"/>
    <n v="1803.53"/>
    <x v="14"/>
    <n v="8"/>
    <n v="486.23"/>
    <n v="496125"/>
    <n v="61"/>
    <n v="6"/>
    <n v="90.8"/>
  </r>
  <r>
    <s v="PROP0053"/>
    <s v="2022-Q1"/>
    <x v="1"/>
    <x v="7"/>
    <x v="2"/>
    <n v="1857.64"/>
    <x v="73"/>
    <n v="6"/>
    <n v="315.66000000000003"/>
    <n v="520931.25"/>
    <n v="61"/>
    <n v="6"/>
    <n v="90.8"/>
  </r>
  <r>
    <s v="PROP0053"/>
    <s v="2022-Q2"/>
    <x v="1"/>
    <x v="7"/>
    <x v="2"/>
    <n v="1857.64"/>
    <x v="78"/>
    <n v="8"/>
    <n v="455.34"/>
    <n v="520931.25"/>
    <n v="61"/>
    <n v="6"/>
    <n v="90.8"/>
  </r>
  <r>
    <s v="PROP0053"/>
    <s v="2022-Q3"/>
    <x v="1"/>
    <x v="7"/>
    <x v="2"/>
    <n v="1857.64"/>
    <x v="20"/>
    <n v="9"/>
    <n v="419.14"/>
    <n v="520931.25"/>
    <n v="61"/>
    <n v="6"/>
    <n v="90.8"/>
  </r>
  <r>
    <s v="PROP0053"/>
    <s v="2022-Q4"/>
    <x v="1"/>
    <x v="7"/>
    <x v="2"/>
    <n v="1857.64"/>
    <x v="103"/>
    <n v="6"/>
    <n v="602.38"/>
    <n v="520931.25"/>
    <n v="61"/>
    <n v="6"/>
    <n v="90.8"/>
  </r>
  <r>
    <s v="PROP0053"/>
    <s v="2023-Q1"/>
    <x v="1"/>
    <x v="7"/>
    <x v="2"/>
    <n v="1913.36"/>
    <x v="28"/>
    <n v="9"/>
    <n v="420.37"/>
    <n v="546977.81000000006"/>
    <n v="61"/>
    <n v="6"/>
    <n v="90.8"/>
  </r>
  <r>
    <s v="PROP0053"/>
    <s v="2023-Q2"/>
    <x v="1"/>
    <x v="7"/>
    <x v="2"/>
    <n v="1913.36"/>
    <x v="11"/>
    <n v="8"/>
    <n v="303.77"/>
    <n v="546977.81000000006"/>
    <n v="61"/>
    <n v="6"/>
    <n v="90.8"/>
  </r>
  <r>
    <s v="PROP0053"/>
    <s v="2023-Q3"/>
    <x v="1"/>
    <x v="7"/>
    <x v="2"/>
    <n v="1913.36"/>
    <x v="61"/>
    <n v="6"/>
    <n v="268.32"/>
    <n v="546977.81000000006"/>
    <n v="61"/>
    <n v="6"/>
    <n v="90.8"/>
  </r>
  <r>
    <s v="PROP0053"/>
    <s v="2023-Q4"/>
    <x v="1"/>
    <x v="7"/>
    <x v="2"/>
    <n v="1913.36"/>
    <x v="72"/>
    <n v="4"/>
    <n v="373.39"/>
    <n v="546977.81000000006"/>
    <n v="61"/>
    <n v="6"/>
    <n v="90.8"/>
  </r>
  <r>
    <s v="PROP0053"/>
    <s v="2024-Q1"/>
    <x v="1"/>
    <x v="7"/>
    <x v="2"/>
    <n v="1970.77"/>
    <x v="75"/>
    <n v="9"/>
    <n v="509.73"/>
    <n v="574326.69999999995"/>
    <n v="61"/>
    <n v="6"/>
    <n v="90.8"/>
  </r>
  <r>
    <s v="PROP0053"/>
    <s v="2024-Q2"/>
    <x v="1"/>
    <x v="7"/>
    <x v="2"/>
    <n v="1970.77"/>
    <x v="34"/>
    <n v="7"/>
    <n v="335.38"/>
    <n v="574326.69999999995"/>
    <n v="61"/>
    <n v="6"/>
    <n v="90.8"/>
  </r>
  <r>
    <s v="PROP0053"/>
    <s v="2024-Q3"/>
    <x v="1"/>
    <x v="7"/>
    <x v="2"/>
    <n v="1970.77"/>
    <x v="108"/>
    <n v="8"/>
    <n v="438.78"/>
    <n v="574326.69999999995"/>
    <n v="61"/>
    <n v="6"/>
    <n v="90.8"/>
  </r>
  <r>
    <s v="PROP0053"/>
    <s v="2024-Q4"/>
    <x v="1"/>
    <x v="7"/>
    <x v="2"/>
    <n v="1970.77"/>
    <x v="61"/>
    <n v="6"/>
    <n v="514.97"/>
    <n v="574326.69999999995"/>
    <n v="61"/>
    <n v="6"/>
    <n v="90.8"/>
  </r>
  <r>
    <s v="PROP0054"/>
    <s v="2019-Q1"/>
    <x v="0"/>
    <x v="3"/>
    <x v="3"/>
    <n v="1820"/>
    <x v="72"/>
    <n v="4"/>
    <n v="155.04"/>
    <n v="390000"/>
    <n v="22"/>
    <n v="8"/>
    <n v="96.1"/>
  </r>
  <r>
    <s v="PROP0054"/>
    <s v="2019-Q2"/>
    <x v="0"/>
    <x v="3"/>
    <x v="3"/>
    <n v="1820"/>
    <x v="121"/>
    <n v="4"/>
    <n v="331.07"/>
    <n v="390000"/>
    <n v="22"/>
    <n v="8"/>
    <n v="96.1"/>
  </r>
  <r>
    <s v="PROP0054"/>
    <s v="2019-Q3"/>
    <x v="0"/>
    <x v="3"/>
    <x v="3"/>
    <n v="1820"/>
    <x v="51"/>
    <n v="6"/>
    <n v="200.69"/>
    <n v="390000"/>
    <n v="22"/>
    <n v="8"/>
    <n v="96.1"/>
  </r>
  <r>
    <s v="PROP0054"/>
    <s v="2019-Q4"/>
    <x v="0"/>
    <x v="3"/>
    <x v="3"/>
    <n v="1820"/>
    <x v="57"/>
    <n v="4"/>
    <n v="578.47"/>
    <n v="390000"/>
    <n v="22"/>
    <n v="8"/>
    <n v="96.1"/>
  </r>
  <r>
    <s v="PROP0054"/>
    <s v="2020-Q1"/>
    <x v="0"/>
    <x v="3"/>
    <x v="3"/>
    <n v="1874.6"/>
    <x v="42"/>
    <n v="7"/>
    <n v="262.83"/>
    <n v="409500"/>
    <n v="22"/>
    <n v="8"/>
    <n v="96.1"/>
  </r>
  <r>
    <s v="PROP0054"/>
    <s v="2020-Q2"/>
    <x v="0"/>
    <x v="3"/>
    <x v="3"/>
    <n v="1874.6"/>
    <x v="5"/>
    <n v="11"/>
    <n v="372.89"/>
    <n v="409500"/>
    <n v="22"/>
    <n v="8"/>
    <n v="96.1"/>
  </r>
  <r>
    <s v="PROP0054"/>
    <s v="2020-Q3"/>
    <x v="0"/>
    <x v="3"/>
    <x v="3"/>
    <n v="1874.6"/>
    <x v="5"/>
    <n v="11"/>
    <n v="286.55"/>
    <n v="409500"/>
    <n v="22"/>
    <n v="8"/>
    <n v="96.1"/>
  </r>
  <r>
    <s v="PROP0054"/>
    <s v="2020-Q4"/>
    <x v="0"/>
    <x v="3"/>
    <x v="3"/>
    <n v="1874.6"/>
    <x v="5"/>
    <n v="11"/>
    <n v="729.64"/>
    <n v="409500"/>
    <n v="22"/>
    <n v="8"/>
    <n v="96.1"/>
  </r>
  <r>
    <s v="PROP0054"/>
    <s v="2021-Q1"/>
    <x v="0"/>
    <x v="3"/>
    <x v="3"/>
    <n v="1930.84"/>
    <x v="35"/>
    <n v="6"/>
    <n v="488.64"/>
    <n v="429975"/>
    <n v="22"/>
    <n v="8"/>
    <n v="96.1"/>
  </r>
  <r>
    <s v="PROP0054"/>
    <s v="2021-Q2"/>
    <x v="0"/>
    <x v="3"/>
    <x v="3"/>
    <n v="1930.84"/>
    <x v="35"/>
    <n v="6"/>
    <n v="403.92"/>
    <n v="429975"/>
    <n v="22"/>
    <n v="8"/>
    <n v="96.1"/>
  </r>
  <r>
    <s v="PROP0054"/>
    <s v="2021-Q3"/>
    <x v="0"/>
    <x v="3"/>
    <x v="3"/>
    <n v="1930.84"/>
    <x v="35"/>
    <n v="6"/>
    <n v="734.53"/>
    <n v="429975"/>
    <n v="22"/>
    <n v="8"/>
    <n v="96.1"/>
  </r>
  <r>
    <s v="PROP0054"/>
    <s v="2021-Q4"/>
    <x v="0"/>
    <x v="3"/>
    <x v="3"/>
    <n v="1930.84"/>
    <x v="35"/>
    <n v="6"/>
    <n v="141.25"/>
    <n v="429975"/>
    <n v="22"/>
    <n v="8"/>
    <n v="96.1"/>
  </r>
  <r>
    <s v="PROP0054"/>
    <s v="2022-Q1"/>
    <x v="0"/>
    <x v="3"/>
    <x v="3"/>
    <n v="1988.76"/>
    <x v="123"/>
    <n v="3"/>
    <n v="333.17"/>
    <n v="451473.75"/>
    <n v="22"/>
    <n v="8"/>
    <n v="96.1"/>
  </r>
  <r>
    <s v="PROP0054"/>
    <s v="2022-Q2"/>
    <x v="0"/>
    <x v="3"/>
    <x v="3"/>
    <n v="1988.76"/>
    <x v="30"/>
    <n v="5"/>
    <n v="204.48"/>
    <n v="451473.75"/>
    <n v="22"/>
    <n v="8"/>
    <n v="96.1"/>
  </r>
  <r>
    <s v="PROP0054"/>
    <s v="2022-Q3"/>
    <x v="0"/>
    <x v="3"/>
    <x v="3"/>
    <n v="1988.76"/>
    <x v="36"/>
    <n v="5"/>
    <n v="355.89"/>
    <n v="451473.75"/>
    <n v="22"/>
    <n v="8"/>
    <n v="96.1"/>
  </r>
  <r>
    <s v="PROP0054"/>
    <s v="2022-Q4"/>
    <x v="0"/>
    <x v="3"/>
    <x v="3"/>
    <n v="1988.76"/>
    <x v="104"/>
    <n v="2"/>
    <n v="205.16"/>
    <n v="451473.75"/>
    <n v="22"/>
    <n v="8"/>
    <n v="96.1"/>
  </r>
  <r>
    <s v="PROP0054"/>
    <s v="2023-Q1"/>
    <x v="0"/>
    <x v="3"/>
    <x v="3"/>
    <n v="2048.4299999999998"/>
    <x v="87"/>
    <n v="5"/>
    <n v="191.42"/>
    <n v="474047.44"/>
    <n v="22"/>
    <n v="8"/>
    <n v="96.1"/>
  </r>
  <r>
    <s v="PROP0054"/>
    <s v="2023-Q2"/>
    <x v="0"/>
    <x v="3"/>
    <x v="3"/>
    <n v="2048.4299999999998"/>
    <x v="36"/>
    <n v="5"/>
    <n v="347.56"/>
    <n v="474047.44"/>
    <n v="22"/>
    <n v="8"/>
    <n v="96.1"/>
  </r>
  <r>
    <s v="PROP0054"/>
    <s v="2023-Q3"/>
    <x v="0"/>
    <x v="3"/>
    <x v="3"/>
    <n v="2048.4299999999998"/>
    <x v="92"/>
    <n v="3"/>
    <n v="276.20999999999998"/>
    <n v="474047.44"/>
    <n v="22"/>
    <n v="8"/>
    <n v="96.1"/>
  </r>
  <r>
    <s v="PROP0054"/>
    <s v="2023-Q4"/>
    <x v="0"/>
    <x v="3"/>
    <x v="3"/>
    <n v="2048.4299999999998"/>
    <x v="27"/>
    <n v="5"/>
    <n v="172.86"/>
    <n v="474047.44"/>
    <n v="22"/>
    <n v="8"/>
    <n v="96.1"/>
  </r>
  <r>
    <s v="PROP0054"/>
    <s v="2024-Q1"/>
    <x v="0"/>
    <x v="3"/>
    <x v="3"/>
    <n v="2109.88"/>
    <x v="89"/>
    <n v="4"/>
    <n v="398.8"/>
    <n v="497749.81"/>
    <n v="22"/>
    <n v="8"/>
    <n v="96.1"/>
  </r>
  <r>
    <s v="PROP0054"/>
    <s v="2024-Q2"/>
    <x v="0"/>
    <x v="3"/>
    <x v="3"/>
    <n v="2109.88"/>
    <x v="27"/>
    <n v="5"/>
    <n v="245.32"/>
    <n v="497749.81"/>
    <n v="22"/>
    <n v="8"/>
    <n v="96.1"/>
  </r>
  <r>
    <s v="PROP0054"/>
    <s v="2024-Q3"/>
    <x v="0"/>
    <x v="3"/>
    <x v="3"/>
    <n v="2109.88"/>
    <x v="43"/>
    <n v="2"/>
    <n v="1037.1099999999999"/>
    <n v="497749.81"/>
    <n v="22"/>
    <n v="8"/>
    <n v="96.1"/>
  </r>
  <r>
    <s v="PROP0054"/>
    <s v="2024-Q4"/>
    <x v="0"/>
    <x v="3"/>
    <x v="3"/>
    <n v="2109.88"/>
    <x v="61"/>
    <n v="5"/>
    <n v="212.01"/>
    <n v="497749.81"/>
    <n v="22"/>
    <n v="8"/>
    <n v="96.1"/>
  </r>
  <r>
    <s v="PROP0055"/>
    <s v="2019-Q1"/>
    <x v="1"/>
    <x v="1"/>
    <x v="3"/>
    <n v="1400"/>
    <x v="76"/>
    <n v="8"/>
    <n v="301.07"/>
    <n v="300000"/>
    <n v="42"/>
    <n v="7"/>
    <n v="92.8"/>
  </r>
  <r>
    <s v="PROP0055"/>
    <s v="2019-Q2"/>
    <x v="1"/>
    <x v="1"/>
    <x v="3"/>
    <n v="1400"/>
    <x v="47"/>
    <n v="5"/>
    <n v="532.22"/>
    <n v="300000"/>
    <n v="42"/>
    <n v="7"/>
    <n v="92.8"/>
  </r>
  <r>
    <s v="PROP0055"/>
    <s v="2019-Q3"/>
    <x v="1"/>
    <x v="1"/>
    <x v="3"/>
    <n v="1400"/>
    <x v="11"/>
    <n v="8"/>
    <n v="428.36"/>
    <n v="300000"/>
    <n v="42"/>
    <n v="7"/>
    <n v="92.8"/>
  </r>
  <r>
    <s v="PROP0055"/>
    <s v="2019-Q4"/>
    <x v="1"/>
    <x v="1"/>
    <x v="3"/>
    <n v="1400"/>
    <x v="42"/>
    <n v="7"/>
    <n v="128.36000000000001"/>
    <n v="300000"/>
    <n v="42"/>
    <n v="7"/>
    <n v="92.8"/>
  </r>
  <r>
    <s v="PROP0055"/>
    <s v="2020-Q1"/>
    <x v="1"/>
    <x v="1"/>
    <x v="3"/>
    <n v="1442"/>
    <x v="21"/>
    <n v="9"/>
    <n v="535.44000000000005"/>
    <n v="315000"/>
    <n v="42"/>
    <n v="7"/>
    <n v="92.8"/>
  </r>
  <r>
    <s v="PROP0055"/>
    <s v="2020-Q2"/>
    <x v="1"/>
    <x v="1"/>
    <x v="3"/>
    <n v="1442"/>
    <x v="22"/>
    <n v="14"/>
    <n v="755.51"/>
    <n v="315000"/>
    <n v="42"/>
    <n v="7"/>
    <n v="92.8"/>
  </r>
  <r>
    <s v="PROP0055"/>
    <s v="2020-Q3"/>
    <x v="1"/>
    <x v="1"/>
    <x v="3"/>
    <n v="1442"/>
    <x v="22"/>
    <n v="14"/>
    <n v="947.08"/>
    <n v="315000"/>
    <n v="42"/>
    <n v="7"/>
    <n v="92.8"/>
  </r>
  <r>
    <s v="PROP0055"/>
    <s v="2020-Q4"/>
    <x v="1"/>
    <x v="1"/>
    <x v="3"/>
    <n v="1442"/>
    <x v="22"/>
    <n v="14"/>
    <n v="127.42"/>
    <n v="315000"/>
    <n v="42"/>
    <n v="7"/>
    <n v="92.8"/>
  </r>
  <r>
    <s v="PROP0055"/>
    <s v="2021-Q1"/>
    <x v="1"/>
    <x v="1"/>
    <x v="3"/>
    <n v="1485.26"/>
    <x v="14"/>
    <n v="8"/>
    <n v="122.24"/>
    <n v="330750"/>
    <n v="42"/>
    <n v="7"/>
    <n v="92.8"/>
  </r>
  <r>
    <s v="PROP0055"/>
    <s v="2021-Q2"/>
    <x v="1"/>
    <x v="1"/>
    <x v="3"/>
    <n v="1485.26"/>
    <x v="14"/>
    <n v="8"/>
    <n v="493.17"/>
    <n v="330750"/>
    <n v="42"/>
    <n v="7"/>
    <n v="92.8"/>
  </r>
  <r>
    <s v="PROP0055"/>
    <s v="2021-Q3"/>
    <x v="1"/>
    <x v="1"/>
    <x v="3"/>
    <n v="1485.26"/>
    <x v="14"/>
    <n v="8"/>
    <n v="419.61"/>
    <n v="330750"/>
    <n v="42"/>
    <n v="7"/>
    <n v="92.8"/>
  </r>
  <r>
    <s v="PROP0055"/>
    <s v="2021-Q4"/>
    <x v="1"/>
    <x v="1"/>
    <x v="3"/>
    <n v="1485.26"/>
    <x v="14"/>
    <n v="8"/>
    <n v="408.3"/>
    <n v="330750"/>
    <n v="42"/>
    <n v="7"/>
    <n v="92.8"/>
  </r>
  <r>
    <s v="PROP0055"/>
    <s v="2022-Q1"/>
    <x v="1"/>
    <x v="1"/>
    <x v="3"/>
    <n v="1529.82"/>
    <x v="108"/>
    <n v="8"/>
    <n v="240.64"/>
    <n v="347287.5"/>
    <n v="42"/>
    <n v="7"/>
    <n v="92.8"/>
  </r>
  <r>
    <s v="PROP0055"/>
    <s v="2022-Q2"/>
    <x v="1"/>
    <x v="1"/>
    <x v="3"/>
    <n v="1529.82"/>
    <x v="38"/>
    <n v="5"/>
    <n v="316.77"/>
    <n v="347287.5"/>
    <n v="42"/>
    <n v="7"/>
    <n v="92.8"/>
  </r>
  <r>
    <s v="PROP0055"/>
    <s v="2022-Q3"/>
    <x v="1"/>
    <x v="1"/>
    <x v="3"/>
    <n v="1529.82"/>
    <x v="69"/>
    <n v="5"/>
    <n v="595.12"/>
    <n v="347287.5"/>
    <n v="42"/>
    <n v="7"/>
    <n v="92.8"/>
  </r>
  <r>
    <s v="PROP0055"/>
    <s v="2022-Q4"/>
    <x v="1"/>
    <x v="1"/>
    <x v="3"/>
    <n v="1529.82"/>
    <x v="74"/>
    <n v="8"/>
    <n v="1419.49"/>
    <n v="347287.5"/>
    <n v="42"/>
    <n v="7"/>
    <n v="92.8"/>
  </r>
  <r>
    <s v="PROP0055"/>
    <s v="2023-Q1"/>
    <x v="1"/>
    <x v="1"/>
    <x v="3"/>
    <n v="1575.71"/>
    <x v="79"/>
    <n v="7"/>
    <n v="341.42"/>
    <n v="364651.88"/>
    <n v="42"/>
    <n v="7"/>
    <n v="92.8"/>
  </r>
  <r>
    <s v="PROP0055"/>
    <s v="2023-Q2"/>
    <x v="1"/>
    <x v="1"/>
    <x v="3"/>
    <n v="1575.71"/>
    <x v="47"/>
    <n v="5"/>
    <n v="596.13"/>
    <n v="364651.88"/>
    <n v="42"/>
    <n v="7"/>
    <n v="92.8"/>
  </r>
  <r>
    <s v="PROP0055"/>
    <s v="2023-Q3"/>
    <x v="1"/>
    <x v="1"/>
    <x v="3"/>
    <n v="1575.71"/>
    <x v="11"/>
    <n v="8"/>
    <n v="377.06"/>
    <n v="364651.88"/>
    <n v="42"/>
    <n v="7"/>
    <n v="92.8"/>
  </r>
  <r>
    <s v="PROP0055"/>
    <s v="2023-Q4"/>
    <x v="1"/>
    <x v="1"/>
    <x v="3"/>
    <n v="1575.71"/>
    <x v="76"/>
    <n v="8"/>
    <n v="358.16"/>
    <n v="364651.88"/>
    <n v="42"/>
    <n v="7"/>
    <n v="92.8"/>
  </r>
  <r>
    <s v="PROP0055"/>
    <s v="2024-Q1"/>
    <x v="1"/>
    <x v="1"/>
    <x v="3"/>
    <n v="1622.98"/>
    <x v="78"/>
    <n v="8"/>
    <n v="555.39"/>
    <n v="382884.47"/>
    <n v="42"/>
    <n v="7"/>
    <n v="92.8"/>
  </r>
  <r>
    <s v="PROP0055"/>
    <s v="2024-Q2"/>
    <x v="1"/>
    <x v="1"/>
    <x v="3"/>
    <n v="1622.98"/>
    <x v="16"/>
    <n v="7"/>
    <n v="739.75"/>
    <n v="382884.47"/>
    <n v="42"/>
    <n v="7"/>
    <n v="92.8"/>
  </r>
  <r>
    <s v="PROP0055"/>
    <s v="2024-Q3"/>
    <x v="1"/>
    <x v="1"/>
    <x v="3"/>
    <n v="1622.98"/>
    <x v="78"/>
    <n v="8"/>
    <n v="764.78"/>
    <n v="382884.47"/>
    <n v="42"/>
    <n v="7"/>
    <n v="92.8"/>
  </r>
  <r>
    <s v="PROP0055"/>
    <s v="2024-Q4"/>
    <x v="1"/>
    <x v="1"/>
    <x v="3"/>
    <n v="1622.98"/>
    <x v="108"/>
    <n v="8"/>
    <n v="733.5"/>
    <n v="382884.47"/>
    <n v="42"/>
    <n v="7"/>
    <n v="92.8"/>
  </r>
  <r>
    <s v="PROP0056"/>
    <s v="2019-Q1"/>
    <x v="0"/>
    <x v="0"/>
    <x v="3"/>
    <n v="1190"/>
    <x v="85"/>
    <n v="8"/>
    <n v="299.64"/>
    <n v="255000"/>
    <n v="68"/>
    <n v="6"/>
    <n v="90.3"/>
  </r>
  <r>
    <s v="PROP0056"/>
    <s v="2019-Q2"/>
    <x v="0"/>
    <x v="0"/>
    <x v="3"/>
    <n v="1190"/>
    <x v="74"/>
    <n v="8"/>
    <n v="334.81"/>
    <n v="255000"/>
    <n v="68"/>
    <n v="6"/>
    <n v="90.3"/>
  </r>
  <r>
    <s v="PROP0056"/>
    <s v="2019-Q3"/>
    <x v="0"/>
    <x v="0"/>
    <x v="3"/>
    <n v="1190"/>
    <x v="106"/>
    <n v="12"/>
    <n v="457.55"/>
    <n v="255000"/>
    <n v="68"/>
    <n v="6"/>
    <n v="90.3"/>
  </r>
  <r>
    <s v="PROP0056"/>
    <s v="2019-Q4"/>
    <x v="0"/>
    <x v="0"/>
    <x v="3"/>
    <n v="1190"/>
    <x v="86"/>
    <n v="9"/>
    <n v="331.5"/>
    <n v="255000"/>
    <n v="68"/>
    <n v="6"/>
    <n v="90.3"/>
  </r>
  <r>
    <s v="PROP0056"/>
    <s v="2020-Q1"/>
    <x v="0"/>
    <x v="0"/>
    <x v="3"/>
    <n v="1225.7"/>
    <x v="3"/>
    <n v="12"/>
    <n v="175.46"/>
    <n v="267750"/>
    <n v="68"/>
    <n v="6"/>
    <n v="90.3"/>
  </r>
  <r>
    <s v="PROP0056"/>
    <s v="2020-Q2"/>
    <x v="0"/>
    <x v="0"/>
    <x v="3"/>
    <n v="1225.7"/>
    <x v="4"/>
    <n v="17"/>
    <n v="666.76"/>
    <n v="267750"/>
    <n v="68"/>
    <n v="6"/>
    <n v="90.3"/>
  </r>
  <r>
    <s v="PROP0056"/>
    <s v="2020-Q3"/>
    <x v="0"/>
    <x v="0"/>
    <x v="3"/>
    <n v="1225.7"/>
    <x v="4"/>
    <n v="17"/>
    <n v="289.79000000000002"/>
    <n v="267750"/>
    <n v="68"/>
    <n v="6"/>
    <n v="90.3"/>
  </r>
  <r>
    <s v="PROP0056"/>
    <s v="2020-Q4"/>
    <x v="0"/>
    <x v="0"/>
    <x v="3"/>
    <n v="1225.7"/>
    <x v="4"/>
    <n v="17"/>
    <n v="333.73"/>
    <n v="267750"/>
    <n v="68"/>
    <n v="6"/>
    <n v="90.3"/>
  </r>
  <r>
    <s v="PROP0056"/>
    <s v="2021-Q1"/>
    <x v="0"/>
    <x v="0"/>
    <x v="3"/>
    <n v="1262.47"/>
    <x v="5"/>
    <n v="11"/>
    <n v="319.23"/>
    <n v="281137.5"/>
    <n v="68"/>
    <n v="6"/>
    <n v="90.3"/>
  </r>
  <r>
    <s v="PROP0056"/>
    <s v="2021-Q2"/>
    <x v="0"/>
    <x v="0"/>
    <x v="3"/>
    <n v="1262.47"/>
    <x v="5"/>
    <n v="11"/>
    <n v="326.64"/>
    <n v="281137.5"/>
    <n v="68"/>
    <n v="6"/>
    <n v="90.3"/>
  </r>
  <r>
    <s v="PROP0056"/>
    <s v="2021-Q3"/>
    <x v="0"/>
    <x v="0"/>
    <x v="3"/>
    <n v="1262.47"/>
    <x v="5"/>
    <n v="11"/>
    <n v="650.01"/>
    <n v="281137.5"/>
    <n v="68"/>
    <n v="6"/>
    <n v="90.3"/>
  </r>
  <r>
    <s v="PROP0056"/>
    <s v="2021-Q4"/>
    <x v="0"/>
    <x v="0"/>
    <x v="3"/>
    <n v="1262.47"/>
    <x v="5"/>
    <n v="11"/>
    <n v="537.67999999999995"/>
    <n v="281137.5"/>
    <n v="68"/>
    <n v="6"/>
    <n v="90.3"/>
  </r>
  <r>
    <s v="PROP0056"/>
    <s v="2022-Q1"/>
    <x v="0"/>
    <x v="0"/>
    <x v="3"/>
    <n v="1300.3499999999999"/>
    <x v="80"/>
    <n v="9"/>
    <n v="1138.1199999999999"/>
    <n v="295194.38"/>
    <n v="68"/>
    <n v="6"/>
    <n v="90.3"/>
  </r>
  <r>
    <s v="PROP0056"/>
    <s v="2022-Q2"/>
    <x v="0"/>
    <x v="0"/>
    <x v="3"/>
    <n v="1300.3499999999999"/>
    <x v="116"/>
    <n v="11"/>
    <n v="842.32"/>
    <n v="295194.38"/>
    <n v="68"/>
    <n v="6"/>
    <n v="90.3"/>
  </r>
  <r>
    <s v="PROP0056"/>
    <s v="2022-Q3"/>
    <x v="0"/>
    <x v="0"/>
    <x v="3"/>
    <n v="1300.3499999999999"/>
    <x v="1"/>
    <n v="12"/>
    <n v="408.15"/>
    <n v="295194.38"/>
    <n v="68"/>
    <n v="6"/>
    <n v="90.3"/>
  </r>
  <r>
    <s v="PROP0056"/>
    <s v="2022-Q4"/>
    <x v="0"/>
    <x v="0"/>
    <x v="3"/>
    <n v="1300.3499999999999"/>
    <x v="124"/>
    <n v="9"/>
    <n v="310.77999999999997"/>
    <n v="295194.38"/>
    <n v="68"/>
    <n v="6"/>
    <n v="90.3"/>
  </r>
  <r>
    <s v="PROP0056"/>
    <s v="2023-Q1"/>
    <x v="0"/>
    <x v="0"/>
    <x v="3"/>
    <n v="1339.36"/>
    <x v="120"/>
    <n v="12"/>
    <n v="421.2"/>
    <n v="309954.09000000003"/>
    <n v="68"/>
    <n v="6"/>
    <n v="90.3"/>
  </r>
  <r>
    <s v="PROP0056"/>
    <s v="2023-Q2"/>
    <x v="0"/>
    <x v="0"/>
    <x v="3"/>
    <n v="1339.36"/>
    <x v="83"/>
    <n v="9"/>
    <n v="779.7"/>
    <n v="309954.09000000003"/>
    <n v="68"/>
    <n v="6"/>
    <n v="90.3"/>
  </r>
  <r>
    <s v="PROP0056"/>
    <s v="2023-Q3"/>
    <x v="0"/>
    <x v="0"/>
    <x v="3"/>
    <n v="1339.36"/>
    <x v="124"/>
    <n v="10"/>
    <n v="781.27"/>
    <n v="309954.09000000003"/>
    <n v="68"/>
    <n v="6"/>
    <n v="90.3"/>
  </r>
  <r>
    <s v="PROP0056"/>
    <s v="2023-Q4"/>
    <x v="0"/>
    <x v="0"/>
    <x v="3"/>
    <n v="1339.36"/>
    <x v="71"/>
    <n v="8"/>
    <n v="253.28"/>
    <n v="309954.09000000003"/>
    <n v="68"/>
    <n v="6"/>
    <n v="90.3"/>
  </r>
  <r>
    <s v="PROP0056"/>
    <s v="2024-Q1"/>
    <x v="0"/>
    <x v="0"/>
    <x v="3"/>
    <n v="1379.54"/>
    <x v="74"/>
    <n v="8"/>
    <n v="193.95"/>
    <n v="325451.8"/>
    <n v="68"/>
    <n v="6"/>
    <n v="90.3"/>
  </r>
  <r>
    <s v="PROP0056"/>
    <s v="2024-Q2"/>
    <x v="0"/>
    <x v="0"/>
    <x v="3"/>
    <n v="1379.54"/>
    <x v="120"/>
    <n v="12"/>
    <n v="1127.45"/>
    <n v="325451.8"/>
    <n v="68"/>
    <n v="6"/>
    <n v="90.3"/>
  </r>
  <r>
    <s v="PROP0056"/>
    <s v="2024-Q3"/>
    <x v="0"/>
    <x v="0"/>
    <x v="3"/>
    <n v="1379.54"/>
    <x v="15"/>
    <n v="12"/>
    <n v="322.3"/>
    <n v="325451.8"/>
    <n v="68"/>
    <n v="6"/>
    <n v="90.3"/>
  </r>
  <r>
    <s v="PROP0056"/>
    <s v="2024-Q4"/>
    <x v="0"/>
    <x v="0"/>
    <x v="3"/>
    <n v="1379.54"/>
    <x v="107"/>
    <n v="11"/>
    <n v="225.56"/>
    <n v="325451.8"/>
    <n v="68"/>
    <n v="6"/>
    <n v="90.3"/>
  </r>
  <r>
    <s v="PROP0057"/>
    <s v="2019-Q1"/>
    <x v="1"/>
    <x v="15"/>
    <x v="0"/>
    <n v="902"/>
    <x v="116"/>
    <n v="11"/>
    <n v="618.99"/>
    <n v="123000"/>
    <n v="78"/>
    <n v="5"/>
    <n v="88.7"/>
  </r>
  <r>
    <s v="PROP0057"/>
    <s v="2019-Q2"/>
    <x v="1"/>
    <x v="15"/>
    <x v="0"/>
    <n v="902"/>
    <x v="110"/>
    <n v="11"/>
    <n v="832.71"/>
    <n v="123000"/>
    <n v="78"/>
    <n v="5"/>
    <n v="88.7"/>
  </r>
  <r>
    <s v="PROP0057"/>
    <s v="2019-Q3"/>
    <x v="1"/>
    <x v="15"/>
    <x v="0"/>
    <n v="902"/>
    <x v="7"/>
    <n v="11"/>
    <n v="213.17"/>
    <n v="123000"/>
    <n v="78"/>
    <n v="5"/>
    <n v="88.7"/>
  </r>
  <r>
    <s v="PROP0057"/>
    <s v="2019-Q4"/>
    <x v="1"/>
    <x v="15"/>
    <x v="0"/>
    <n v="902"/>
    <x v="98"/>
    <n v="12"/>
    <n v="1100.17"/>
    <n v="123000"/>
    <n v="78"/>
    <n v="5"/>
    <n v="88.7"/>
  </r>
  <r>
    <s v="PROP0057"/>
    <s v="2020-Q1"/>
    <x v="1"/>
    <x v="15"/>
    <x v="0"/>
    <n v="929.06"/>
    <x v="22"/>
    <n v="14"/>
    <n v="397.09"/>
    <n v="129150"/>
    <n v="78"/>
    <n v="5"/>
    <n v="88.7"/>
  </r>
  <r>
    <s v="PROP0057"/>
    <s v="2020-Q2"/>
    <x v="1"/>
    <x v="15"/>
    <x v="0"/>
    <n v="929.06"/>
    <x v="128"/>
    <n v="18"/>
    <n v="271.87"/>
    <n v="129150"/>
    <n v="78"/>
    <n v="5"/>
    <n v="88.7"/>
  </r>
  <r>
    <s v="PROP0057"/>
    <s v="2020-Q3"/>
    <x v="1"/>
    <x v="15"/>
    <x v="0"/>
    <n v="929.06"/>
    <x v="128"/>
    <n v="18"/>
    <n v="533.36"/>
    <n v="129150"/>
    <n v="78"/>
    <n v="5"/>
    <n v="88.7"/>
  </r>
  <r>
    <s v="PROP0057"/>
    <s v="2020-Q4"/>
    <x v="1"/>
    <x v="15"/>
    <x v="0"/>
    <n v="929.06"/>
    <x v="128"/>
    <n v="18"/>
    <n v="226.49"/>
    <n v="129150"/>
    <n v="78"/>
    <n v="5"/>
    <n v="88.7"/>
  </r>
  <r>
    <s v="PROP0057"/>
    <s v="2021-Q1"/>
    <x v="1"/>
    <x v="15"/>
    <x v="0"/>
    <n v="956.93"/>
    <x v="96"/>
    <n v="13"/>
    <n v="269.58999999999997"/>
    <n v="135607.5"/>
    <n v="78"/>
    <n v="5"/>
    <n v="88.7"/>
  </r>
  <r>
    <s v="PROP0057"/>
    <s v="2021-Q2"/>
    <x v="1"/>
    <x v="15"/>
    <x v="0"/>
    <n v="956.93"/>
    <x v="96"/>
    <n v="13"/>
    <n v="122.21"/>
    <n v="135607.5"/>
    <n v="78"/>
    <n v="5"/>
    <n v="88.7"/>
  </r>
  <r>
    <s v="PROP0057"/>
    <s v="2021-Q3"/>
    <x v="1"/>
    <x v="15"/>
    <x v="0"/>
    <n v="956.93"/>
    <x v="96"/>
    <n v="13"/>
    <n v="223.98"/>
    <n v="135607.5"/>
    <n v="78"/>
    <n v="5"/>
    <n v="88.7"/>
  </r>
  <r>
    <s v="PROP0057"/>
    <s v="2021-Q4"/>
    <x v="1"/>
    <x v="15"/>
    <x v="0"/>
    <n v="956.93"/>
    <x v="96"/>
    <n v="13"/>
    <n v="120.74"/>
    <n v="135607.5"/>
    <n v="78"/>
    <n v="5"/>
    <n v="88.7"/>
  </r>
  <r>
    <s v="PROP0057"/>
    <s v="2022-Q1"/>
    <x v="1"/>
    <x v="15"/>
    <x v="0"/>
    <n v="985.64"/>
    <x v="129"/>
    <n v="10"/>
    <n v="95.28"/>
    <n v="142387.88"/>
    <n v="78"/>
    <n v="5"/>
    <n v="88.7"/>
  </r>
  <r>
    <s v="PROP0057"/>
    <s v="2022-Q2"/>
    <x v="1"/>
    <x v="15"/>
    <x v="0"/>
    <n v="985.64"/>
    <x v="129"/>
    <n v="10"/>
    <n v="183.58"/>
    <n v="142387.88"/>
    <n v="78"/>
    <n v="5"/>
    <n v="88.7"/>
  </r>
  <r>
    <s v="PROP0057"/>
    <s v="2022-Q3"/>
    <x v="1"/>
    <x v="15"/>
    <x v="0"/>
    <n v="985.64"/>
    <x v="130"/>
    <n v="13"/>
    <n v="633.97"/>
    <n v="142387.88"/>
    <n v="78"/>
    <n v="5"/>
    <n v="88.7"/>
  </r>
  <r>
    <s v="PROP0057"/>
    <s v="2022-Q4"/>
    <x v="1"/>
    <x v="15"/>
    <x v="0"/>
    <n v="985.64"/>
    <x v="110"/>
    <n v="11"/>
    <n v="159.86000000000001"/>
    <n v="142387.88"/>
    <n v="78"/>
    <n v="5"/>
    <n v="88.7"/>
  </r>
  <r>
    <s v="PROP0057"/>
    <s v="2023-Q1"/>
    <x v="1"/>
    <x v="15"/>
    <x v="0"/>
    <n v="1015.21"/>
    <x v="95"/>
    <n v="10"/>
    <n v="566.63"/>
    <n v="149507.26999999999"/>
    <n v="78"/>
    <n v="5"/>
    <n v="88.7"/>
  </r>
  <r>
    <s v="PROP0057"/>
    <s v="2023-Q2"/>
    <x v="1"/>
    <x v="15"/>
    <x v="0"/>
    <n v="1015.21"/>
    <x v="28"/>
    <n v="9"/>
    <n v="399.32"/>
    <n v="149507.26999999999"/>
    <n v="78"/>
    <n v="5"/>
    <n v="88.7"/>
  </r>
  <r>
    <s v="PROP0057"/>
    <s v="2023-Q3"/>
    <x v="1"/>
    <x v="15"/>
    <x v="0"/>
    <n v="1015.21"/>
    <x v="12"/>
    <n v="10"/>
    <n v="149.05000000000001"/>
    <n v="149507.26999999999"/>
    <n v="78"/>
    <n v="5"/>
    <n v="88.7"/>
  </r>
  <r>
    <s v="PROP0057"/>
    <s v="2023-Q4"/>
    <x v="1"/>
    <x v="15"/>
    <x v="0"/>
    <n v="1015.21"/>
    <x v="118"/>
    <n v="11"/>
    <n v="142.94"/>
    <n v="149507.26999999999"/>
    <n v="78"/>
    <n v="5"/>
    <n v="88.7"/>
  </r>
  <r>
    <s v="PROP0057"/>
    <s v="2024-Q1"/>
    <x v="1"/>
    <x v="15"/>
    <x v="0"/>
    <n v="1045.67"/>
    <x v="95"/>
    <n v="10"/>
    <n v="166.13"/>
    <n v="156982.63"/>
    <n v="78"/>
    <n v="5"/>
    <n v="88.7"/>
  </r>
  <r>
    <s v="PROP0057"/>
    <s v="2024-Q2"/>
    <x v="1"/>
    <x v="15"/>
    <x v="0"/>
    <n v="1045.67"/>
    <x v="9"/>
    <n v="10"/>
    <n v="418.72"/>
    <n v="156982.63"/>
    <n v="78"/>
    <n v="5"/>
    <n v="88.7"/>
  </r>
  <r>
    <s v="PROP0057"/>
    <s v="2024-Q3"/>
    <x v="1"/>
    <x v="15"/>
    <x v="0"/>
    <n v="1045.67"/>
    <x v="80"/>
    <n v="9"/>
    <n v="262.33"/>
    <n v="156982.63"/>
    <n v="78"/>
    <n v="5"/>
    <n v="88.7"/>
  </r>
  <r>
    <s v="PROP0057"/>
    <s v="2024-Q4"/>
    <x v="1"/>
    <x v="15"/>
    <x v="0"/>
    <n v="1045.67"/>
    <x v="14"/>
    <n v="9"/>
    <n v="354.34"/>
    <n v="156982.63"/>
    <n v="78"/>
    <n v="5"/>
    <n v="88.7"/>
  </r>
  <r>
    <s v="PROP0058"/>
    <s v="2019-Q1"/>
    <x v="1"/>
    <x v="1"/>
    <x v="0"/>
    <n v="1100"/>
    <x v="26"/>
    <n v="6"/>
    <n v="360.86"/>
    <n v="150000"/>
    <n v="42"/>
    <n v="7"/>
    <n v="92.8"/>
  </r>
  <r>
    <s v="PROP0058"/>
    <s v="2019-Q2"/>
    <x v="1"/>
    <x v="1"/>
    <x v="0"/>
    <n v="1100"/>
    <x v="26"/>
    <n v="6"/>
    <n v="144.36000000000001"/>
    <n v="150000"/>
    <n v="42"/>
    <n v="7"/>
    <n v="92.8"/>
  </r>
  <r>
    <s v="PROP0058"/>
    <s v="2019-Q3"/>
    <x v="1"/>
    <x v="1"/>
    <x v="0"/>
    <n v="1100"/>
    <x v="108"/>
    <n v="8"/>
    <n v="413.2"/>
    <n v="150000"/>
    <n v="42"/>
    <n v="7"/>
    <n v="92.8"/>
  </r>
  <r>
    <s v="PROP0058"/>
    <s v="2019-Q4"/>
    <x v="1"/>
    <x v="1"/>
    <x v="0"/>
    <n v="1100"/>
    <x v="66"/>
    <n v="9"/>
    <n v="134.37"/>
    <n v="150000"/>
    <n v="42"/>
    <n v="7"/>
    <n v="92.8"/>
  </r>
  <r>
    <s v="PROP0058"/>
    <s v="2020-Q1"/>
    <x v="1"/>
    <x v="1"/>
    <x v="0"/>
    <n v="1133"/>
    <x v="21"/>
    <n v="9"/>
    <n v="714.91"/>
    <n v="157500"/>
    <n v="42"/>
    <n v="7"/>
    <n v="92.8"/>
  </r>
  <r>
    <s v="PROP0058"/>
    <s v="2020-Q2"/>
    <x v="1"/>
    <x v="1"/>
    <x v="0"/>
    <n v="1133"/>
    <x v="22"/>
    <n v="14"/>
    <n v="269.86"/>
    <n v="157500"/>
    <n v="42"/>
    <n v="7"/>
    <n v="92.8"/>
  </r>
  <r>
    <s v="PROP0058"/>
    <s v="2020-Q3"/>
    <x v="1"/>
    <x v="1"/>
    <x v="0"/>
    <n v="1133"/>
    <x v="22"/>
    <n v="14"/>
    <n v="218.94"/>
    <n v="157500"/>
    <n v="42"/>
    <n v="7"/>
    <n v="92.8"/>
  </r>
  <r>
    <s v="PROP0058"/>
    <s v="2020-Q4"/>
    <x v="1"/>
    <x v="1"/>
    <x v="0"/>
    <n v="1133"/>
    <x v="22"/>
    <n v="14"/>
    <n v="287.52999999999997"/>
    <n v="157500"/>
    <n v="42"/>
    <n v="7"/>
    <n v="92.8"/>
  </r>
  <r>
    <s v="PROP0058"/>
    <s v="2021-Q1"/>
    <x v="1"/>
    <x v="1"/>
    <x v="0"/>
    <n v="1166.99"/>
    <x v="14"/>
    <n v="8"/>
    <n v="533.03"/>
    <n v="165375"/>
    <n v="42"/>
    <n v="7"/>
    <n v="92.8"/>
  </r>
  <r>
    <s v="PROP0058"/>
    <s v="2021-Q2"/>
    <x v="1"/>
    <x v="1"/>
    <x v="0"/>
    <n v="1166.99"/>
    <x v="14"/>
    <n v="8"/>
    <n v="352.97"/>
    <n v="165375"/>
    <n v="42"/>
    <n v="7"/>
    <n v="92.8"/>
  </r>
  <r>
    <s v="PROP0058"/>
    <s v="2021-Q3"/>
    <x v="1"/>
    <x v="1"/>
    <x v="0"/>
    <n v="1166.99"/>
    <x v="14"/>
    <n v="8"/>
    <n v="117.83"/>
    <n v="165375"/>
    <n v="42"/>
    <n v="7"/>
    <n v="92.8"/>
  </r>
  <r>
    <s v="PROP0058"/>
    <s v="2021-Q4"/>
    <x v="1"/>
    <x v="1"/>
    <x v="0"/>
    <n v="1166.99"/>
    <x v="14"/>
    <n v="8"/>
    <n v="625.35"/>
    <n v="165375"/>
    <n v="42"/>
    <n v="7"/>
    <n v="92.8"/>
  </r>
  <r>
    <s v="PROP0058"/>
    <s v="2022-Q1"/>
    <x v="1"/>
    <x v="1"/>
    <x v="0"/>
    <n v="1202"/>
    <x v="70"/>
    <n v="8"/>
    <n v="556.04999999999995"/>
    <n v="173643.75"/>
    <n v="42"/>
    <n v="7"/>
    <n v="92.8"/>
  </r>
  <r>
    <s v="PROP0058"/>
    <s v="2022-Q2"/>
    <x v="1"/>
    <x v="1"/>
    <x v="0"/>
    <n v="1202"/>
    <x v="77"/>
    <n v="5"/>
    <n v="90.68"/>
    <n v="173643.75"/>
    <n v="42"/>
    <n v="7"/>
    <n v="92.8"/>
  </r>
  <r>
    <s v="PROP0058"/>
    <s v="2022-Q3"/>
    <x v="1"/>
    <x v="1"/>
    <x v="0"/>
    <n v="1202"/>
    <x v="27"/>
    <n v="5"/>
    <n v="122.32"/>
    <n v="173643.75"/>
    <n v="42"/>
    <n v="7"/>
    <n v="92.8"/>
  </r>
  <r>
    <s v="PROP0058"/>
    <s v="2022-Q4"/>
    <x v="1"/>
    <x v="1"/>
    <x v="0"/>
    <n v="1202"/>
    <x v="26"/>
    <n v="6"/>
    <n v="432.37"/>
    <n v="173643.75"/>
    <n v="42"/>
    <n v="7"/>
    <n v="92.8"/>
  </r>
  <r>
    <s v="PROP0058"/>
    <s v="2023-Q1"/>
    <x v="1"/>
    <x v="1"/>
    <x v="0"/>
    <n v="1238.06"/>
    <x v="67"/>
    <n v="7"/>
    <n v="318.97000000000003"/>
    <n v="182325.94"/>
    <n v="42"/>
    <n v="7"/>
    <n v="92.8"/>
  </r>
  <r>
    <s v="PROP0058"/>
    <s v="2023-Q2"/>
    <x v="1"/>
    <x v="1"/>
    <x v="0"/>
    <n v="1238.06"/>
    <x v="87"/>
    <n v="5"/>
    <n v="183.59"/>
    <n v="182325.94"/>
    <n v="42"/>
    <n v="7"/>
    <n v="92.8"/>
  </r>
  <r>
    <s v="PROP0058"/>
    <s v="2023-Q3"/>
    <x v="1"/>
    <x v="1"/>
    <x v="0"/>
    <n v="1238.06"/>
    <x v="18"/>
    <n v="6"/>
    <n v="220.44"/>
    <n v="182325.94"/>
    <n v="42"/>
    <n v="7"/>
    <n v="92.8"/>
  </r>
  <r>
    <s v="PROP0058"/>
    <s v="2023-Q4"/>
    <x v="1"/>
    <x v="1"/>
    <x v="0"/>
    <n v="1238.06"/>
    <x v="70"/>
    <n v="8"/>
    <n v="315.83"/>
    <n v="182325.94"/>
    <n v="42"/>
    <n v="7"/>
    <n v="92.8"/>
  </r>
  <r>
    <s v="PROP0058"/>
    <s v="2024-Q1"/>
    <x v="1"/>
    <x v="1"/>
    <x v="0"/>
    <n v="1275.2"/>
    <x v="75"/>
    <n v="9"/>
    <n v="192.29"/>
    <n v="191442.23"/>
    <n v="42"/>
    <n v="7"/>
    <n v="92.8"/>
  </r>
  <r>
    <s v="PROP0058"/>
    <s v="2024-Q2"/>
    <x v="1"/>
    <x v="1"/>
    <x v="0"/>
    <n v="1275.2"/>
    <x v="19"/>
    <n v="7"/>
    <n v="176.65"/>
    <n v="191442.23"/>
    <n v="42"/>
    <n v="7"/>
    <n v="92.8"/>
  </r>
  <r>
    <s v="PROP0058"/>
    <s v="2024-Q3"/>
    <x v="1"/>
    <x v="1"/>
    <x v="0"/>
    <n v="1275.2"/>
    <x v="38"/>
    <n v="5"/>
    <n v="321.49"/>
    <n v="191442.23"/>
    <n v="42"/>
    <n v="7"/>
    <n v="92.8"/>
  </r>
  <r>
    <s v="PROP0058"/>
    <s v="2024-Q4"/>
    <x v="1"/>
    <x v="1"/>
    <x v="0"/>
    <n v="1275.2"/>
    <x v="76"/>
    <n v="8"/>
    <n v="203.35"/>
    <n v="191442.23"/>
    <n v="42"/>
    <n v="7"/>
    <n v="92.8"/>
  </r>
  <r>
    <s v="PROP0059"/>
    <s v="2019-Q1"/>
    <x v="1"/>
    <x v="7"/>
    <x v="3"/>
    <n v="1400"/>
    <x v="30"/>
    <n v="5"/>
    <n v="367.09"/>
    <n v="300000"/>
    <n v="61"/>
    <n v="6"/>
    <n v="90.8"/>
  </r>
  <r>
    <s v="PROP0059"/>
    <s v="2019-Q2"/>
    <x v="1"/>
    <x v="7"/>
    <x v="3"/>
    <n v="1400"/>
    <x v="21"/>
    <n v="9"/>
    <n v="296.70999999999998"/>
    <n v="300000"/>
    <n v="61"/>
    <n v="6"/>
    <n v="90.8"/>
  </r>
  <r>
    <s v="PROP0059"/>
    <s v="2019-Q3"/>
    <x v="1"/>
    <x v="7"/>
    <x v="3"/>
    <n v="1400"/>
    <x v="80"/>
    <n v="9"/>
    <n v="346.03"/>
    <n v="300000"/>
    <n v="61"/>
    <n v="6"/>
    <n v="90.8"/>
  </r>
  <r>
    <s v="PROP0059"/>
    <s v="2019-Q4"/>
    <x v="1"/>
    <x v="7"/>
    <x v="3"/>
    <n v="1400"/>
    <x v="45"/>
    <n v="4"/>
    <n v="740.02"/>
    <n v="300000"/>
    <n v="61"/>
    <n v="6"/>
    <n v="90.8"/>
  </r>
  <r>
    <s v="PROP0059"/>
    <s v="2020-Q1"/>
    <x v="1"/>
    <x v="7"/>
    <x v="3"/>
    <n v="1442"/>
    <x v="21"/>
    <n v="9"/>
    <n v="540.66999999999996"/>
    <n v="315000"/>
    <n v="61"/>
    <n v="6"/>
    <n v="90.8"/>
  </r>
  <r>
    <s v="PROP0059"/>
    <s v="2020-Q2"/>
    <x v="1"/>
    <x v="7"/>
    <x v="3"/>
    <n v="1442"/>
    <x v="22"/>
    <n v="14"/>
    <n v="343.19"/>
    <n v="315000"/>
    <n v="61"/>
    <n v="6"/>
    <n v="90.8"/>
  </r>
  <r>
    <s v="PROP0059"/>
    <s v="2020-Q3"/>
    <x v="1"/>
    <x v="7"/>
    <x v="3"/>
    <n v="1442"/>
    <x v="22"/>
    <n v="14"/>
    <n v="609.63"/>
    <n v="315000"/>
    <n v="61"/>
    <n v="6"/>
    <n v="90.8"/>
  </r>
  <r>
    <s v="PROP0059"/>
    <s v="2020-Q4"/>
    <x v="1"/>
    <x v="7"/>
    <x v="3"/>
    <n v="1442"/>
    <x v="22"/>
    <n v="14"/>
    <n v="441.1"/>
    <n v="315000"/>
    <n v="61"/>
    <n v="6"/>
    <n v="90.8"/>
  </r>
  <r>
    <s v="PROP0059"/>
    <s v="2021-Q1"/>
    <x v="1"/>
    <x v="7"/>
    <x v="3"/>
    <n v="1485.26"/>
    <x v="14"/>
    <n v="8"/>
    <n v="633.67999999999995"/>
    <n v="330750"/>
    <n v="61"/>
    <n v="6"/>
    <n v="90.8"/>
  </r>
  <r>
    <s v="PROP0059"/>
    <s v="2021-Q2"/>
    <x v="1"/>
    <x v="7"/>
    <x v="3"/>
    <n v="1485.26"/>
    <x v="14"/>
    <n v="8"/>
    <n v="349.63"/>
    <n v="330750"/>
    <n v="61"/>
    <n v="6"/>
    <n v="90.8"/>
  </r>
  <r>
    <s v="PROP0059"/>
    <s v="2021-Q3"/>
    <x v="1"/>
    <x v="7"/>
    <x v="3"/>
    <n v="1485.26"/>
    <x v="14"/>
    <n v="8"/>
    <n v="302.17"/>
    <n v="330750"/>
    <n v="61"/>
    <n v="6"/>
    <n v="90.8"/>
  </r>
  <r>
    <s v="PROP0059"/>
    <s v="2021-Q4"/>
    <x v="1"/>
    <x v="7"/>
    <x v="3"/>
    <n v="1485.26"/>
    <x v="14"/>
    <n v="8"/>
    <n v="313.62"/>
    <n v="330750"/>
    <n v="61"/>
    <n v="6"/>
    <n v="90.8"/>
  </r>
  <r>
    <s v="PROP0059"/>
    <s v="2022-Q1"/>
    <x v="1"/>
    <x v="7"/>
    <x v="3"/>
    <n v="1529.82"/>
    <x v="11"/>
    <n v="8"/>
    <n v="195.34"/>
    <n v="347287.5"/>
    <n v="61"/>
    <n v="6"/>
    <n v="90.8"/>
  </r>
  <r>
    <s v="PROP0059"/>
    <s v="2022-Q2"/>
    <x v="1"/>
    <x v="7"/>
    <x v="3"/>
    <n v="1529.82"/>
    <x v="76"/>
    <n v="8"/>
    <n v="263.08999999999997"/>
    <n v="347287.5"/>
    <n v="61"/>
    <n v="6"/>
    <n v="90.8"/>
  </r>
  <r>
    <s v="PROP0059"/>
    <s v="2022-Q3"/>
    <x v="1"/>
    <x v="7"/>
    <x v="3"/>
    <n v="1529.82"/>
    <x v="80"/>
    <n v="9"/>
    <n v="504.12"/>
    <n v="347287.5"/>
    <n v="61"/>
    <n v="6"/>
    <n v="90.8"/>
  </r>
  <r>
    <s v="PROP0059"/>
    <s v="2022-Q4"/>
    <x v="1"/>
    <x v="7"/>
    <x v="3"/>
    <n v="1529.82"/>
    <x v="27"/>
    <n v="5"/>
    <n v="244.67"/>
    <n v="347287.5"/>
    <n v="61"/>
    <n v="6"/>
    <n v="90.8"/>
  </r>
  <r>
    <s v="PROP0059"/>
    <s v="2023-Q1"/>
    <x v="1"/>
    <x v="7"/>
    <x v="3"/>
    <n v="1575.71"/>
    <x v="26"/>
    <n v="6"/>
    <n v="226.31"/>
    <n v="364651.88"/>
    <n v="61"/>
    <n v="6"/>
    <n v="90.8"/>
  </r>
  <r>
    <s v="PROP0059"/>
    <s v="2023-Q2"/>
    <x v="1"/>
    <x v="7"/>
    <x v="3"/>
    <n v="1575.71"/>
    <x v="72"/>
    <n v="4"/>
    <n v="465.14"/>
    <n v="364651.88"/>
    <n v="61"/>
    <n v="6"/>
    <n v="90.8"/>
  </r>
  <r>
    <s v="PROP0059"/>
    <s v="2023-Q3"/>
    <x v="1"/>
    <x v="7"/>
    <x v="3"/>
    <n v="1575.71"/>
    <x v="27"/>
    <n v="5"/>
    <n v="270.45999999999998"/>
    <n v="364651.88"/>
    <n v="61"/>
    <n v="6"/>
    <n v="90.8"/>
  </r>
  <r>
    <s v="PROP0059"/>
    <s v="2023-Q4"/>
    <x v="1"/>
    <x v="7"/>
    <x v="3"/>
    <n v="1575.71"/>
    <x v="77"/>
    <n v="5"/>
    <n v="209.15"/>
    <n v="364651.88"/>
    <n v="61"/>
    <n v="6"/>
    <n v="90.8"/>
  </r>
  <r>
    <s v="PROP0059"/>
    <s v="2024-Q1"/>
    <x v="1"/>
    <x v="7"/>
    <x v="3"/>
    <n v="1622.98"/>
    <x v="36"/>
    <n v="5"/>
    <n v="942.45"/>
    <n v="382884.47"/>
    <n v="61"/>
    <n v="6"/>
    <n v="90.8"/>
  </r>
  <r>
    <s v="PROP0059"/>
    <s v="2024-Q2"/>
    <x v="1"/>
    <x v="7"/>
    <x v="3"/>
    <n v="1622.98"/>
    <x v="66"/>
    <n v="9"/>
    <n v="523.54"/>
    <n v="382884.47"/>
    <n v="61"/>
    <n v="6"/>
    <n v="90.8"/>
  </r>
  <r>
    <s v="PROP0059"/>
    <s v="2024-Q3"/>
    <x v="1"/>
    <x v="7"/>
    <x v="3"/>
    <n v="1622.98"/>
    <x v="38"/>
    <n v="5"/>
    <n v="452"/>
    <n v="382884.47"/>
    <n v="61"/>
    <n v="6"/>
    <n v="90.8"/>
  </r>
  <r>
    <s v="PROP0059"/>
    <s v="2024-Q4"/>
    <x v="1"/>
    <x v="7"/>
    <x v="3"/>
    <n v="1622.98"/>
    <x v="85"/>
    <n v="8"/>
    <n v="494.39"/>
    <n v="382884.47"/>
    <n v="61"/>
    <n v="6"/>
    <n v="90.8"/>
  </r>
  <r>
    <s v="PROP0060"/>
    <s v="2019-Q1"/>
    <x v="1"/>
    <x v="1"/>
    <x v="0"/>
    <n v="1100"/>
    <x v="26"/>
    <n v="6"/>
    <n v="93.44"/>
    <n v="150000"/>
    <n v="42"/>
    <n v="7"/>
    <n v="92.8"/>
  </r>
  <r>
    <s v="PROP0060"/>
    <s v="2019-Q2"/>
    <x v="1"/>
    <x v="1"/>
    <x v="0"/>
    <n v="1100"/>
    <x v="77"/>
    <n v="5"/>
    <n v="511.84"/>
    <n v="150000"/>
    <n v="42"/>
    <n v="7"/>
    <n v="92.8"/>
  </r>
  <r>
    <s v="PROP0060"/>
    <s v="2019-Q3"/>
    <x v="1"/>
    <x v="1"/>
    <x v="0"/>
    <n v="1100"/>
    <x v="81"/>
    <n v="4"/>
    <n v="149.84"/>
    <n v="150000"/>
    <n v="42"/>
    <n v="7"/>
    <n v="92.8"/>
  </r>
  <r>
    <s v="PROP0060"/>
    <s v="2019-Q4"/>
    <x v="1"/>
    <x v="1"/>
    <x v="0"/>
    <n v="1100"/>
    <x v="6"/>
    <n v="8"/>
    <n v="164.14"/>
    <n v="150000"/>
    <n v="42"/>
    <n v="7"/>
    <n v="92.8"/>
  </r>
  <r>
    <s v="PROP0060"/>
    <s v="2020-Q1"/>
    <x v="1"/>
    <x v="1"/>
    <x v="0"/>
    <n v="1133"/>
    <x v="21"/>
    <n v="9"/>
    <n v="202.79"/>
    <n v="157500"/>
    <n v="42"/>
    <n v="7"/>
    <n v="92.8"/>
  </r>
  <r>
    <s v="PROP0060"/>
    <s v="2020-Q2"/>
    <x v="1"/>
    <x v="1"/>
    <x v="0"/>
    <n v="1133"/>
    <x v="22"/>
    <n v="14"/>
    <n v="225.16"/>
    <n v="157500"/>
    <n v="42"/>
    <n v="7"/>
    <n v="92.8"/>
  </r>
  <r>
    <s v="PROP0060"/>
    <s v="2020-Q3"/>
    <x v="1"/>
    <x v="1"/>
    <x v="0"/>
    <n v="1133"/>
    <x v="22"/>
    <n v="14"/>
    <n v="778.15"/>
    <n v="157500"/>
    <n v="42"/>
    <n v="7"/>
    <n v="92.8"/>
  </r>
  <r>
    <s v="PROP0060"/>
    <s v="2020-Q4"/>
    <x v="1"/>
    <x v="1"/>
    <x v="0"/>
    <n v="1133"/>
    <x v="22"/>
    <n v="14"/>
    <n v="202.43"/>
    <n v="157500"/>
    <n v="42"/>
    <n v="7"/>
    <n v="92.8"/>
  </r>
  <r>
    <s v="PROP0060"/>
    <s v="2021-Q1"/>
    <x v="1"/>
    <x v="1"/>
    <x v="0"/>
    <n v="1166.99"/>
    <x v="14"/>
    <n v="8"/>
    <n v="316.52999999999997"/>
    <n v="165375"/>
    <n v="42"/>
    <n v="7"/>
    <n v="92.8"/>
  </r>
  <r>
    <s v="PROP0060"/>
    <s v="2021-Q2"/>
    <x v="1"/>
    <x v="1"/>
    <x v="0"/>
    <n v="1166.99"/>
    <x v="14"/>
    <n v="8"/>
    <n v="163.5"/>
    <n v="165375"/>
    <n v="42"/>
    <n v="7"/>
    <n v="92.8"/>
  </r>
  <r>
    <s v="PROP0060"/>
    <s v="2021-Q3"/>
    <x v="1"/>
    <x v="1"/>
    <x v="0"/>
    <n v="1166.99"/>
    <x v="14"/>
    <n v="8"/>
    <n v="271.72000000000003"/>
    <n v="165375"/>
    <n v="42"/>
    <n v="7"/>
    <n v="92.8"/>
  </r>
  <r>
    <s v="PROP0060"/>
    <s v="2021-Q4"/>
    <x v="1"/>
    <x v="1"/>
    <x v="0"/>
    <n v="1166.99"/>
    <x v="14"/>
    <n v="8"/>
    <n v="163.26"/>
    <n v="165375"/>
    <n v="42"/>
    <n v="7"/>
    <n v="92.8"/>
  </r>
  <r>
    <s v="PROP0060"/>
    <s v="2022-Q1"/>
    <x v="1"/>
    <x v="1"/>
    <x v="0"/>
    <n v="1202"/>
    <x v="33"/>
    <n v="5"/>
    <n v="207.83"/>
    <n v="173643.75"/>
    <n v="42"/>
    <n v="7"/>
    <n v="92.8"/>
  </r>
  <r>
    <s v="PROP0060"/>
    <s v="2022-Q2"/>
    <x v="1"/>
    <x v="1"/>
    <x v="0"/>
    <n v="1202"/>
    <x v="49"/>
    <n v="5"/>
    <n v="197.22"/>
    <n v="173643.75"/>
    <n v="42"/>
    <n v="7"/>
    <n v="92.8"/>
  </r>
  <r>
    <s v="PROP0060"/>
    <s v="2022-Q3"/>
    <x v="1"/>
    <x v="1"/>
    <x v="0"/>
    <n v="1202"/>
    <x v="16"/>
    <n v="7"/>
    <n v="378.55"/>
    <n v="173643.75"/>
    <n v="42"/>
    <n v="7"/>
    <n v="92.8"/>
  </r>
  <r>
    <s v="PROP0060"/>
    <s v="2022-Q4"/>
    <x v="1"/>
    <x v="1"/>
    <x v="0"/>
    <n v="1202"/>
    <x v="76"/>
    <n v="8"/>
    <n v="234.8"/>
    <n v="173643.75"/>
    <n v="42"/>
    <n v="7"/>
    <n v="92.8"/>
  </r>
  <r>
    <s v="PROP0060"/>
    <s v="2023-Q1"/>
    <x v="1"/>
    <x v="1"/>
    <x v="0"/>
    <n v="1238.06"/>
    <x v="100"/>
    <n v="6"/>
    <n v="358.21"/>
    <n v="182325.94"/>
    <n v="42"/>
    <n v="7"/>
    <n v="92.8"/>
  </r>
  <r>
    <s v="PROP0060"/>
    <s v="2023-Q2"/>
    <x v="1"/>
    <x v="1"/>
    <x v="0"/>
    <n v="1238.06"/>
    <x v="102"/>
    <n v="4"/>
    <n v="414.33"/>
    <n v="182325.94"/>
    <n v="42"/>
    <n v="7"/>
    <n v="92.8"/>
  </r>
  <r>
    <s v="PROP0060"/>
    <s v="2023-Q3"/>
    <x v="1"/>
    <x v="1"/>
    <x v="0"/>
    <n v="1238.06"/>
    <x v="47"/>
    <n v="5"/>
    <n v="302.41000000000003"/>
    <n v="182325.94"/>
    <n v="42"/>
    <n v="7"/>
    <n v="92.8"/>
  </r>
  <r>
    <s v="PROP0060"/>
    <s v="2023-Q4"/>
    <x v="1"/>
    <x v="1"/>
    <x v="0"/>
    <n v="1238.06"/>
    <x v="39"/>
    <n v="7"/>
    <n v="346.08"/>
    <n v="182325.94"/>
    <n v="42"/>
    <n v="7"/>
    <n v="92.8"/>
  </r>
  <r>
    <s v="PROP0060"/>
    <s v="2024-Q1"/>
    <x v="1"/>
    <x v="1"/>
    <x v="0"/>
    <n v="1275.2"/>
    <x v="27"/>
    <n v="5"/>
    <n v="235.06"/>
    <n v="191442.23"/>
    <n v="42"/>
    <n v="7"/>
    <n v="92.8"/>
  </r>
  <r>
    <s v="PROP0060"/>
    <s v="2024-Q2"/>
    <x v="1"/>
    <x v="1"/>
    <x v="0"/>
    <n v="1275.2"/>
    <x v="74"/>
    <n v="8"/>
    <n v="811.65"/>
    <n v="191442.23"/>
    <n v="42"/>
    <n v="7"/>
    <n v="92.8"/>
  </r>
  <r>
    <s v="PROP0060"/>
    <s v="2024-Q3"/>
    <x v="1"/>
    <x v="1"/>
    <x v="0"/>
    <n v="1275.2"/>
    <x v="30"/>
    <n v="5"/>
    <n v="191.43"/>
    <n v="191442.23"/>
    <n v="42"/>
    <n v="7"/>
    <n v="92.8"/>
  </r>
  <r>
    <s v="PROP0060"/>
    <s v="2024-Q4"/>
    <x v="1"/>
    <x v="1"/>
    <x v="0"/>
    <n v="1275.2"/>
    <x v="41"/>
    <n v="4"/>
    <n v="537.17999999999995"/>
    <n v="191442.23"/>
    <n v="42"/>
    <n v="7"/>
    <n v="92.8"/>
  </r>
  <r>
    <s v="PROP0061"/>
    <s v="2019-Q1"/>
    <x v="0"/>
    <x v="0"/>
    <x v="1"/>
    <n v="1700"/>
    <x v="11"/>
    <n v="8"/>
    <n v="495.45"/>
    <n v="510000"/>
    <n v="68"/>
    <n v="6"/>
    <n v="90.3"/>
  </r>
  <r>
    <s v="PROP0061"/>
    <s v="2019-Q2"/>
    <x v="0"/>
    <x v="0"/>
    <x v="1"/>
    <n v="1700"/>
    <x v="9"/>
    <n v="10"/>
    <n v="471.38"/>
    <n v="510000"/>
    <n v="68"/>
    <n v="6"/>
    <n v="90.3"/>
  </r>
  <r>
    <s v="PROP0061"/>
    <s v="2019-Q3"/>
    <x v="0"/>
    <x v="0"/>
    <x v="1"/>
    <n v="1700"/>
    <x v="66"/>
    <n v="9"/>
    <n v="330.74"/>
    <n v="510000"/>
    <n v="68"/>
    <n v="6"/>
    <n v="90.3"/>
  </r>
  <r>
    <s v="PROP0061"/>
    <s v="2019-Q4"/>
    <x v="0"/>
    <x v="0"/>
    <x v="1"/>
    <n v="1700"/>
    <x v="20"/>
    <n v="9"/>
    <n v="378.06"/>
    <n v="510000"/>
    <n v="68"/>
    <n v="6"/>
    <n v="90.3"/>
  </r>
  <r>
    <s v="PROP0061"/>
    <s v="2020-Q1"/>
    <x v="0"/>
    <x v="0"/>
    <x v="1"/>
    <n v="1751"/>
    <x v="3"/>
    <n v="12"/>
    <n v="438.03"/>
    <n v="535500"/>
    <n v="68"/>
    <n v="6"/>
    <n v="90.3"/>
  </r>
  <r>
    <s v="PROP0061"/>
    <s v="2020-Q2"/>
    <x v="0"/>
    <x v="0"/>
    <x v="1"/>
    <n v="1751"/>
    <x v="4"/>
    <n v="17"/>
    <n v="240.42"/>
    <n v="535500"/>
    <n v="68"/>
    <n v="6"/>
    <n v="90.3"/>
  </r>
  <r>
    <s v="PROP0061"/>
    <s v="2020-Q3"/>
    <x v="0"/>
    <x v="0"/>
    <x v="1"/>
    <n v="1751"/>
    <x v="4"/>
    <n v="17"/>
    <n v="445.28"/>
    <n v="535500"/>
    <n v="68"/>
    <n v="6"/>
    <n v="90.3"/>
  </r>
  <r>
    <s v="PROP0061"/>
    <s v="2020-Q4"/>
    <x v="0"/>
    <x v="0"/>
    <x v="1"/>
    <n v="1751"/>
    <x v="4"/>
    <n v="17"/>
    <n v="232.07"/>
    <n v="535500"/>
    <n v="68"/>
    <n v="6"/>
    <n v="90.3"/>
  </r>
  <r>
    <s v="PROP0061"/>
    <s v="2021-Q1"/>
    <x v="0"/>
    <x v="0"/>
    <x v="1"/>
    <n v="1803.53"/>
    <x v="5"/>
    <n v="11"/>
    <n v="778.85"/>
    <n v="562275"/>
    <n v="68"/>
    <n v="6"/>
    <n v="90.3"/>
  </r>
  <r>
    <s v="PROP0061"/>
    <s v="2021-Q2"/>
    <x v="0"/>
    <x v="0"/>
    <x v="1"/>
    <n v="1803.53"/>
    <x v="5"/>
    <n v="11"/>
    <n v="248.73"/>
    <n v="562275"/>
    <n v="68"/>
    <n v="6"/>
    <n v="90.3"/>
  </r>
  <r>
    <s v="PROP0061"/>
    <s v="2021-Q3"/>
    <x v="0"/>
    <x v="0"/>
    <x v="1"/>
    <n v="1803.53"/>
    <x v="5"/>
    <n v="11"/>
    <n v="267.55"/>
    <n v="562275"/>
    <n v="68"/>
    <n v="6"/>
    <n v="90.3"/>
  </r>
  <r>
    <s v="PROP0061"/>
    <s v="2021-Q4"/>
    <x v="0"/>
    <x v="0"/>
    <x v="1"/>
    <n v="1803.53"/>
    <x v="5"/>
    <n v="11"/>
    <n v="415.94"/>
    <n v="562275"/>
    <n v="68"/>
    <n v="6"/>
    <n v="90.3"/>
  </r>
  <r>
    <s v="PROP0061"/>
    <s v="2022-Q1"/>
    <x v="0"/>
    <x v="0"/>
    <x v="1"/>
    <n v="1857.64"/>
    <x v="21"/>
    <n v="9"/>
    <n v="301.36"/>
    <n v="590388.75"/>
    <n v="68"/>
    <n v="6"/>
    <n v="90.3"/>
  </r>
  <r>
    <s v="PROP0061"/>
    <s v="2022-Q2"/>
    <x v="0"/>
    <x v="0"/>
    <x v="1"/>
    <n v="1857.64"/>
    <x v="66"/>
    <n v="9"/>
    <n v="341.17"/>
    <n v="590388.75"/>
    <n v="68"/>
    <n v="6"/>
    <n v="90.3"/>
  </r>
  <r>
    <s v="PROP0061"/>
    <s v="2022-Q3"/>
    <x v="0"/>
    <x v="0"/>
    <x v="1"/>
    <n v="1857.64"/>
    <x v="119"/>
    <n v="10"/>
    <n v="486.02"/>
    <n v="590388.75"/>
    <n v="68"/>
    <n v="6"/>
    <n v="90.3"/>
  </r>
  <r>
    <s v="PROP0061"/>
    <s v="2022-Q4"/>
    <x v="0"/>
    <x v="0"/>
    <x v="1"/>
    <n v="1857.64"/>
    <x v="109"/>
    <n v="10"/>
    <n v="315.83"/>
    <n v="590388.75"/>
    <n v="68"/>
    <n v="6"/>
    <n v="90.3"/>
  </r>
  <r>
    <s v="PROP0061"/>
    <s v="2023-Q1"/>
    <x v="0"/>
    <x v="0"/>
    <x v="1"/>
    <n v="1913.36"/>
    <x v="64"/>
    <n v="7"/>
    <n v="788.69"/>
    <n v="619908.18999999994"/>
    <n v="68"/>
    <n v="6"/>
    <n v="90.3"/>
  </r>
  <r>
    <s v="PROP0061"/>
    <s v="2023-Q2"/>
    <x v="0"/>
    <x v="0"/>
    <x v="1"/>
    <n v="1913.36"/>
    <x v="78"/>
    <n v="8"/>
    <n v="1064.01"/>
    <n v="619908.18999999994"/>
    <n v="68"/>
    <n v="6"/>
    <n v="90.3"/>
  </r>
  <r>
    <s v="PROP0061"/>
    <s v="2023-Q3"/>
    <x v="0"/>
    <x v="0"/>
    <x v="1"/>
    <n v="1913.36"/>
    <x v="42"/>
    <n v="7"/>
    <n v="467.66"/>
    <n v="619908.18999999994"/>
    <n v="68"/>
    <n v="6"/>
    <n v="90.3"/>
  </r>
  <r>
    <s v="PROP0061"/>
    <s v="2023-Q4"/>
    <x v="0"/>
    <x v="0"/>
    <x v="1"/>
    <n v="1913.36"/>
    <x v="64"/>
    <n v="7"/>
    <n v="309.63"/>
    <n v="619908.18999999994"/>
    <n v="68"/>
    <n v="6"/>
    <n v="90.3"/>
  </r>
  <r>
    <s v="PROP0061"/>
    <s v="2024-Q1"/>
    <x v="0"/>
    <x v="0"/>
    <x v="1"/>
    <n v="1970.77"/>
    <x v="54"/>
    <n v="10"/>
    <n v="667.62"/>
    <n v="650903.6"/>
    <n v="68"/>
    <n v="6"/>
    <n v="90.3"/>
  </r>
  <r>
    <s v="PROP0061"/>
    <s v="2024-Q2"/>
    <x v="0"/>
    <x v="0"/>
    <x v="1"/>
    <n v="1970.77"/>
    <x v="5"/>
    <n v="11"/>
    <n v="331.81"/>
    <n v="650903.6"/>
    <n v="68"/>
    <n v="6"/>
    <n v="90.3"/>
  </r>
  <r>
    <s v="PROP0061"/>
    <s v="2024-Q3"/>
    <x v="0"/>
    <x v="0"/>
    <x v="1"/>
    <n v="1970.77"/>
    <x v="42"/>
    <n v="7"/>
    <n v="957.79"/>
    <n v="650903.6"/>
    <n v="68"/>
    <n v="6"/>
    <n v="90.3"/>
  </r>
  <r>
    <s v="PROP0061"/>
    <s v="2024-Q4"/>
    <x v="0"/>
    <x v="0"/>
    <x v="1"/>
    <n v="1970.77"/>
    <x v="105"/>
    <n v="11"/>
    <n v="553.34"/>
    <n v="650903.6"/>
    <n v="68"/>
    <n v="6"/>
    <n v="90.3"/>
  </r>
  <r>
    <s v="PROP0062"/>
    <s v="2019-Q1"/>
    <x v="0"/>
    <x v="3"/>
    <x v="0"/>
    <n v="1430"/>
    <x v="61"/>
    <n v="6"/>
    <n v="510.57"/>
    <n v="195000"/>
    <n v="22"/>
    <n v="8"/>
    <n v="96.1"/>
  </r>
  <r>
    <s v="PROP0062"/>
    <s v="2019-Q2"/>
    <x v="0"/>
    <x v="3"/>
    <x v="0"/>
    <n v="1430"/>
    <x v="62"/>
    <n v="1"/>
    <n v="70.91"/>
    <n v="195000"/>
    <n v="22"/>
    <n v="8"/>
    <n v="96.1"/>
  </r>
  <r>
    <s v="PROP0062"/>
    <s v="2019-Q3"/>
    <x v="0"/>
    <x v="3"/>
    <x v="0"/>
    <n v="1430"/>
    <x v="104"/>
    <n v="2"/>
    <n v="298.77999999999997"/>
    <n v="195000"/>
    <n v="22"/>
    <n v="8"/>
    <n v="96.1"/>
  </r>
  <r>
    <s v="PROP0062"/>
    <s v="2019-Q4"/>
    <x v="0"/>
    <x v="3"/>
    <x v="0"/>
    <n v="1430"/>
    <x v="91"/>
    <n v="1"/>
    <n v="538.27"/>
    <n v="195000"/>
    <n v="22"/>
    <n v="8"/>
    <n v="96.1"/>
  </r>
  <r>
    <s v="PROP0062"/>
    <s v="2020-Q1"/>
    <x v="0"/>
    <x v="3"/>
    <x v="0"/>
    <n v="1472.9"/>
    <x v="42"/>
    <n v="7"/>
    <n v="380.08"/>
    <n v="204750"/>
    <n v="22"/>
    <n v="8"/>
    <n v="96.1"/>
  </r>
  <r>
    <s v="PROP0062"/>
    <s v="2020-Q2"/>
    <x v="0"/>
    <x v="3"/>
    <x v="0"/>
    <n v="1472.9"/>
    <x v="5"/>
    <n v="11"/>
    <n v="620.98"/>
    <n v="204750"/>
    <n v="22"/>
    <n v="8"/>
    <n v="96.1"/>
  </r>
  <r>
    <s v="PROP0062"/>
    <s v="2020-Q3"/>
    <x v="0"/>
    <x v="3"/>
    <x v="0"/>
    <n v="1472.9"/>
    <x v="5"/>
    <n v="11"/>
    <n v="167.84"/>
    <n v="204750"/>
    <n v="22"/>
    <n v="8"/>
    <n v="96.1"/>
  </r>
  <r>
    <s v="PROP0062"/>
    <s v="2020-Q4"/>
    <x v="0"/>
    <x v="3"/>
    <x v="0"/>
    <n v="1472.9"/>
    <x v="5"/>
    <n v="11"/>
    <n v="136.91"/>
    <n v="204750"/>
    <n v="22"/>
    <n v="8"/>
    <n v="96.1"/>
  </r>
  <r>
    <s v="PROP0062"/>
    <s v="2021-Q1"/>
    <x v="0"/>
    <x v="3"/>
    <x v="0"/>
    <n v="1517.09"/>
    <x v="35"/>
    <n v="6"/>
    <n v="135.61000000000001"/>
    <n v="214987.5"/>
    <n v="22"/>
    <n v="8"/>
    <n v="96.1"/>
  </r>
  <r>
    <s v="PROP0062"/>
    <s v="2021-Q2"/>
    <x v="0"/>
    <x v="3"/>
    <x v="0"/>
    <n v="1517.09"/>
    <x v="35"/>
    <n v="6"/>
    <n v="583.76"/>
    <n v="214987.5"/>
    <n v="22"/>
    <n v="8"/>
    <n v="96.1"/>
  </r>
  <r>
    <s v="PROP0062"/>
    <s v="2021-Q3"/>
    <x v="0"/>
    <x v="3"/>
    <x v="0"/>
    <n v="1517.09"/>
    <x v="35"/>
    <n v="6"/>
    <n v="518.9"/>
    <n v="214987.5"/>
    <n v="22"/>
    <n v="8"/>
    <n v="96.1"/>
  </r>
  <r>
    <s v="PROP0062"/>
    <s v="2021-Q4"/>
    <x v="0"/>
    <x v="3"/>
    <x v="0"/>
    <n v="1517.09"/>
    <x v="35"/>
    <n v="6"/>
    <n v="160.84"/>
    <n v="214987.5"/>
    <n v="22"/>
    <n v="8"/>
    <n v="96.1"/>
  </r>
  <r>
    <s v="PROP0062"/>
    <s v="2022-Q1"/>
    <x v="0"/>
    <x v="3"/>
    <x v="0"/>
    <n v="1562.6"/>
    <x v="17"/>
    <n v="5"/>
    <n v="445.75"/>
    <n v="225736.88"/>
    <n v="22"/>
    <n v="8"/>
    <n v="96.1"/>
  </r>
  <r>
    <s v="PROP0062"/>
    <s v="2022-Q2"/>
    <x v="0"/>
    <x v="3"/>
    <x v="0"/>
    <n v="1562.6"/>
    <x v="88"/>
    <n v="3"/>
    <n v="533.27"/>
    <n v="225736.88"/>
    <n v="22"/>
    <n v="8"/>
    <n v="96.1"/>
  </r>
  <r>
    <s v="PROP0062"/>
    <s v="2022-Q3"/>
    <x v="0"/>
    <x v="3"/>
    <x v="0"/>
    <n v="1562.6"/>
    <x v="31"/>
    <n v="4"/>
    <n v="321.20999999999998"/>
    <n v="225736.88"/>
    <n v="22"/>
    <n v="8"/>
    <n v="96.1"/>
  </r>
  <r>
    <s v="PROP0062"/>
    <s v="2022-Q4"/>
    <x v="0"/>
    <x v="3"/>
    <x v="0"/>
    <n v="1562.6"/>
    <x v="27"/>
    <n v="5"/>
    <n v="126.83"/>
    <n v="225736.88"/>
    <n v="22"/>
    <n v="8"/>
    <n v="96.1"/>
  </r>
  <r>
    <s v="PROP0062"/>
    <s v="2023-Q1"/>
    <x v="0"/>
    <x v="3"/>
    <x v="0"/>
    <n v="1609.48"/>
    <x v="51"/>
    <n v="6"/>
    <n v="324.7"/>
    <n v="237023.72"/>
    <n v="22"/>
    <n v="8"/>
    <n v="96.1"/>
  </r>
  <r>
    <s v="PROP0062"/>
    <s v="2023-Q2"/>
    <x v="0"/>
    <x v="3"/>
    <x v="0"/>
    <n v="1609.48"/>
    <x v="89"/>
    <n v="4"/>
    <n v="287.19"/>
    <n v="237023.72"/>
    <n v="22"/>
    <n v="8"/>
    <n v="96.1"/>
  </r>
  <r>
    <s v="PROP0062"/>
    <s v="2023-Q3"/>
    <x v="0"/>
    <x v="3"/>
    <x v="0"/>
    <n v="1609.48"/>
    <x v="57"/>
    <n v="4"/>
    <n v="690.94"/>
    <n v="237023.72"/>
    <n v="22"/>
    <n v="8"/>
    <n v="96.1"/>
  </r>
  <r>
    <s v="PROP0062"/>
    <s v="2023-Q4"/>
    <x v="0"/>
    <x v="3"/>
    <x v="0"/>
    <n v="1609.48"/>
    <x v="40"/>
    <n v="2"/>
    <n v="331.82"/>
    <n v="237023.72"/>
    <n v="22"/>
    <n v="8"/>
    <n v="96.1"/>
  </r>
  <r>
    <s v="PROP0062"/>
    <s v="2024-Q1"/>
    <x v="0"/>
    <x v="3"/>
    <x v="0"/>
    <n v="1657.76"/>
    <x v="63"/>
    <n v="2"/>
    <n v="270.39"/>
    <n v="248874.9"/>
    <n v="22"/>
    <n v="8"/>
    <n v="96.1"/>
  </r>
  <r>
    <s v="PROP0062"/>
    <s v="2024-Q2"/>
    <x v="0"/>
    <x v="3"/>
    <x v="0"/>
    <n v="1657.76"/>
    <x v="122"/>
    <n v="4"/>
    <n v="107.13"/>
    <n v="248874.9"/>
    <n v="22"/>
    <n v="8"/>
    <n v="96.1"/>
  </r>
  <r>
    <s v="PROP0062"/>
    <s v="2024-Q3"/>
    <x v="0"/>
    <x v="3"/>
    <x v="0"/>
    <n v="1657.76"/>
    <x v="61"/>
    <n v="6"/>
    <n v="482.06"/>
    <n v="248874.9"/>
    <n v="22"/>
    <n v="8"/>
    <n v="96.1"/>
  </r>
  <r>
    <s v="PROP0062"/>
    <s v="2024-Q4"/>
    <x v="0"/>
    <x v="3"/>
    <x v="0"/>
    <n v="1657.76"/>
    <x v="18"/>
    <n v="6"/>
    <n v="362.28"/>
    <n v="248874.9"/>
    <n v="22"/>
    <n v="8"/>
    <n v="96.1"/>
  </r>
  <r>
    <s v="PROP0063"/>
    <s v="2019-Q1"/>
    <x v="1"/>
    <x v="1"/>
    <x v="3"/>
    <n v="1400"/>
    <x v="19"/>
    <n v="7"/>
    <n v="411.63"/>
    <n v="300000"/>
    <n v="42"/>
    <n v="7"/>
    <n v="92.8"/>
  </r>
  <r>
    <s v="PROP0063"/>
    <s v="2019-Q2"/>
    <x v="1"/>
    <x v="1"/>
    <x v="3"/>
    <n v="1400"/>
    <x v="87"/>
    <n v="5"/>
    <n v="250.83"/>
    <n v="300000"/>
    <n v="42"/>
    <n v="7"/>
    <n v="92.8"/>
  </r>
  <r>
    <s v="PROP0063"/>
    <s v="2019-Q3"/>
    <x v="1"/>
    <x v="1"/>
    <x v="3"/>
    <n v="1400"/>
    <x v="36"/>
    <n v="5"/>
    <n v="335.28"/>
    <n v="300000"/>
    <n v="42"/>
    <n v="7"/>
    <n v="92.8"/>
  </r>
  <r>
    <s v="PROP0063"/>
    <s v="2019-Q4"/>
    <x v="1"/>
    <x v="1"/>
    <x v="3"/>
    <n v="1400"/>
    <x v="108"/>
    <n v="8"/>
    <n v="384.57"/>
    <n v="300000"/>
    <n v="42"/>
    <n v="7"/>
    <n v="92.8"/>
  </r>
  <r>
    <s v="PROP0063"/>
    <s v="2020-Q1"/>
    <x v="1"/>
    <x v="1"/>
    <x v="3"/>
    <n v="1442"/>
    <x v="21"/>
    <n v="9"/>
    <n v="193"/>
    <n v="315000"/>
    <n v="42"/>
    <n v="7"/>
    <n v="92.8"/>
  </r>
  <r>
    <s v="PROP0063"/>
    <s v="2020-Q2"/>
    <x v="1"/>
    <x v="1"/>
    <x v="3"/>
    <n v="1442"/>
    <x v="22"/>
    <n v="14"/>
    <n v="324.61"/>
    <n v="315000"/>
    <n v="42"/>
    <n v="7"/>
    <n v="92.8"/>
  </r>
  <r>
    <s v="PROP0063"/>
    <s v="2020-Q3"/>
    <x v="1"/>
    <x v="1"/>
    <x v="3"/>
    <n v="1442"/>
    <x v="22"/>
    <n v="14"/>
    <n v="200.64"/>
    <n v="315000"/>
    <n v="42"/>
    <n v="7"/>
    <n v="92.8"/>
  </r>
  <r>
    <s v="PROP0063"/>
    <s v="2020-Q4"/>
    <x v="1"/>
    <x v="1"/>
    <x v="3"/>
    <n v="1442"/>
    <x v="22"/>
    <n v="14"/>
    <n v="484.72"/>
    <n v="315000"/>
    <n v="42"/>
    <n v="7"/>
    <n v="92.8"/>
  </r>
  <r>
    <s v="PROP0063"/>
    <s v="2021-Q1"/>
    <x v="1"/>
    <x v="1"/>
    <x v="3"/>
    <n v="1485.26"/>
    <x v="14"/>
    <n v="8"/>
    <n v="491.49"/>
    <n v="330750"/>
    <n v="42"/>
    <n v="7"/>
    <n v="92.8"/>
  </r>
  <r>
    <s v="PROP0063"/>
    <s v="2021-Q2"/>
    <x v="1"/>
    <x v="1"/>
    <x v="3"/>
    <n v="1485.26"/>
    <x v="14"/>
    <n v="8"/>
    <n v="233.72"/>
    <n v="330750"/>
    <n v="42"/>
    <n v="7"/>
    <n v="92.8"/>
  </r>
  <r>
    <s v="PROP0063"/>
    <s v="2021-Q3"/>
    <x v="1"/>
    <x v="1"/>
    <x v="3"/>
    <n v="1485.26"/>
    <x v="14"/>
    <n v="8"/>
    <n v="173.61"/>
    <n v="330750"/>
    <n v="42"/>
    <n v="7"/>
    <n v="92.8"/>
  </r>
  <r>
    <s v="PROP0063"/>
    <s v="2021-Q4"/>
    <x v="1"/>
    <x v="1"/>
    <x v="3"/>
    <n v="1485.26"/>
    <x v="14"/>
    <n v="8"/>
    <n v="276.86"/>
    <n v="330750"/>
    <n v="42"/>
    <n v="7"/>
    <n v="92.8"/>
  </r>
  <r>
    <s v="PROP0063"/>
    <s v="2022-Q1"/>
    <x v="1"/>
    <x v="1"/>
    <x v="3"/>
    <n v="1529.82"/>
    <x v="0"/>
    <n v="7"/>
    <n v="599.17999999999995"/>
    <n v="347287.5"/>
    <n v="42"/>
    <n v="7"/>
    <n v="92.8"/>
  </r>
  <r>
    <s v="PROP0063"/>
    <s v="2022-Q2"/>
    <x v="1"/>
    <x v="1"/>
    <x v="3"/>
    <n v="1529.82"/>
    <x v="51"/>
    <n v="6"/>
    <n v="785.81"/>
    <n v="347287.5"/>
    <n v="42"/>
    <n v="7"/>
    <n v="92.8"/>
  </r>
  <r>
    <s v="PROP0063"/>
    <s v="2022-Q3"/>
    <x v="1"/>
    <x v="1"/>
    <x v="3"/>
    <n v="1529.82"/>
    <x v="34"/>
    <n v="7"/>
    <n v="635.89"/>
    <n v="347287.5"/>
    <n v="42"/>
    <n v="7"/>
    <n v="92.8"/>
  </r>
  <r>
    <s v="PROP0063"/>
    <s v="2022-Q4"/>
    <x v="1"/>
    <x v="1"/>
    <x v="3"/>
    <n v="1529.82"/>
    <x v="31"/>
    <n v="4"/>
    <n v="295.23"/>
    <n v="347287.5"/>
    <n v="42"/>
    <n v="7"/>
    <n v="92.8"/>
  </r>
  <r>
    <s v="PROP0063"/>
    <s v="2023-Q1"/>
    <x v="1"/>
    <x v="1"/>
    <x v="3"/>
    <n v="1575.71"/>
    <x v="34"/>
    <n v="7"/>
    <n v="289.51"/>
    <n v="364651.88"/>
    <n v="42"/>
    <n v="7"/>
    <n v="92.8"/>
  </r>
  <r>
    <s v="PROP0063"/>
    <s v="2023-Q2"/>
    <x v="1"/>
    <x v="1"/>
    <x v="3"/>
    <n v="1575.71"/>
    <x v="49"/>
    <n v="5"/>
    <n v="399.24"/>
    <n v="364651.88"/>
    <n v="42"/>
    <n v="7"/>
    <n v="92.8"/>
  </r>
  <r>
    <s v="PROP0063"/>
    <s v="2023-Q3"/>
    <x v="1"/>
    <x v="1"/>
    <x v="3"/>
    <n v="1575.71"/>
    <x v="75"/>
    <n v="9"/>
    <n v="430.5"/>
    <n v="364651.88"/>
    <n v="42"/>
    <n v="7"/>
    <n v="92.8"/>
  </r>
  <r>
    <s v="PROP0063"/>
    <s v="2023-Q4"/>
    <x v="1"/>
    <x v="1"/>
    <x v="3"/>
    <n v="1575.71"/>
    <x v="16"/>
    <n v="7"/>
    <n v="259.05"/>
    <n v="364651.88"/>
    <n v="42"/>
    <n v="7"/>
    <n v="92.8"/>
  </r>
  <r>
    <s v="PROP0063"/>
    <s v="2024-Q1"/>
    <x v="1"/>
    <x v="1"/>
    <x v="3"/>
    <n v="1622.98"/>
    <x v="33"/>
    <n v="5"/>
    <n v="418.96"/>
    <n v="382884.47"/>
    <n v="42"/>
    <n v="7"/>
    <n v="92.8"/>
  </r>
  <r>
    <s v="PROP0063"/>
    <s v="2024-Q2"/>
    <x v="1"/>
    <x v="1"/>
    <x v="3"/>
    <n v="1622.98"/>
    <x v="100"/>
    <n v="6"/>
    <n v="433.61"/>
    <n v="382884.47"/>
    <n v="42"/>
    <n v="7"/>
    <n v="92.8"/>
  </r>
  <r>
    <s v="PROP0063"/>
    <s v="2024-Q3"/>
    <x v="1"/>
    <x v="1"/>
    <x v="3"/>
    <n v="1622.98"/>
    <x v="42"/>
    <n v="7"/>
    <n v="209.85"/>
    <n v="382884.47"/>
    <n v="42"/>
    <n v="7"/>
    <n v="92.8"/>
  </r>
  <r>
    <s v="PROP0063"/>
    <s v="2024-Q4"/>
    <x v="1"/>
    <x v="1"/>
    <x v="3"/>
    <n v="1622.98"/>
    <x v="20"/>
    <n v="9"/>
    <n v="260.45"/>
    <n v="382884.47"/>
    <n v="42"/>
    <n v="7"/>
    <n v="92.8"/>
  </r>
  <r>
    <s v="PROP0064"/>
    <s v="2019-Q1"/>
    <x v="0"/>
    <x v="14"/>
    <x v="2"/>
    <n v="1700"/>
    <x v="35"/>
    <n v="6"/>
    <n v="154.06"/>
    <n v="450000"/>
    <n v="45"/>
    <n v="7"/>
    <n v="94.2"/>
  </r>
  <r>
    <s v="PROP0064"/>
    <s v="2019-Q2"/>
    <x v="0"/>
    <x v="14"/>
    <x v="2"/>
    <n v="1700"/>
    <x v="21"/>
    <n v="9"/>
    <n v="372.72"/>
    <n v="450000"/>
    <n v="45"/>
    <n v="7"/>
    <n v="94.2"/>
  </r>
  <r>
    <s v="PROP0064"/>
    <s v="2019-Q3"/>
    <x v="0"/>
    <x v="14"/>
    <x v="2"/>
    <n v="1700"/>
    <x v="73"/>
    <n v="6"/>
    <n v="984.71"/>
    <n v="450000"/>
    <n v="45"/>
    <n v="7"/>
    <n v="94.2"/>
  </r>
  <r>
    <s v="PROP0064"/>
    <s v="2019-Q4"/>
    <x v="0"/>
    <x v="14"/>
    <x v="2"/>
    <n v="1700"/>
    <x v="74"/>
    <n v="8"/>
    <n v="1034.3900000000001"/>
    <n v="450000"/>
    <n v="45"/>
    <n v="7"/>
    <n v="94.2"/>
  </r>
  <r>
    <s v="PROP0064"/>
    <s v="2020-Q1"/>
    <x v="0"/>
    <x v="14"/>
    <x v="2"/>
    <n v="1751"/>
    <x v="21"/>
    <n v="9"/>
    <n v="405.05"/>
    <n v="472500"/>
    <n v="45"/>
    <n v="7"/>
    <n v="94.2"/>
  </r>
  <r>
    <s v="PROP0064"/>
    <s v="2020-Q2"/>
    <x v="0"/>
    <x v="14"/>
    <x v="2"/>
    <n v="1751"/>
    <x v="22"/>
    <n v="14"/>
    <n v="414.91"/>
    <n v="472500"/>
    <n v="45"/>
    <n v="7"/>
    <n v="94.2"/>
  </r>
  <r>
    <s v="PROP0064"/>
    <s v="2020-Q3"/>
    <x v="0"/>
    <x v="14"/>
    <x v="2"/>
    <n v="1751"/>
    <x v="22"/>
    <n v="14"/>
    <n v="373.49"/>
    <n v="472500"/>
    <n v="45"/>
    <n v="7"/>
    <n v="94.2"/>
  </r>
  <r>
    <s v="PROP0064"/>
    <s v="2020-Q4"/>
    <x v="0"/>
    <x v="14"/>
    <x v="2"/>
    <n v="1751"/>
    <x v="22"/>
    <n v="14"/>
    <n v="280.83999999999997"/>
    <n v="472500"/>
    <n v="45"/>
    <n v="7"/>
    <n v="94.2"/>
  </r>
  <r>
    <s v="PROP0064"/>
    <s v="2021-Q1"/>
    <x v="0"/>
    <x v="14"/>
    <x v="2"/>
    <n v="1803.53"/>
    <x v="14"/>
    <n v="8"/>
    <n v="301.56"/>
    <n v="496125"/>
    <n v="45"/>
    <n v="7"/>
    <n v="94.2"/>
  </r>
  <r>
    <s v="PROP0064"/>
    <s v="2021-Q2"/>
    <x v="0"/>
    <x v="14"/>
    <x v="2"/>
    <n v="1803.53"/>
    <x v="14"/>
    <n v="8"/>
    <n v="655.71"/>
    <n v="496125"/>
    <n v="45"/>
    <n v="7"/>
    <n v="94.2"/>
  </r>
  <r>
    <s v="PROP0064"/>
    <s v="2021-Q3"/>
    <x v="0"/>
    <x v="14"/>
    <x v="2"/>
    <n v="1803.53"/>
    <x v="14"/>
    <n v="8"/>
    <n v="835.62"/>
    <n v="496125"/>
    <n v="45"/>
    <n v="7"/>
    <n v="94.2"/>
  </r>
  <r>
    <s v="PROP0064"/>
    <s v="2021-Q4"/>
    <x v="0"/>
    <x v="14"/>
    <x v="2"/>
    <n v="1803.53"/>
    <x v="14"/>
    <n v="8"/>
    <n v="354.42"/>
    <n v="496125"/>
    <n v="45"/>
    <n v="7"/>
    <n v="94.2"/>
  </r>
  <r>
    <s v="PROP0064"/>
    <s v="2022-Q1"/>
    <x v="0"/>
    <x v="14"/>
    <x v="2"/>
    <n v="1857.64"/>
    <x v="70"/>
    <n v="8"/>
    <n v="268.58"/>
    <n v="520931.25"/>
    <n v="45"/>
    <n v="7"/>
    <n v="94.2"/>
  </r>
  <r>
    <s v="PROP0064"/>
    <s v="2022-Q2"/>
    <x v="0"/>
    <x v="14"/>
    <x v="2"/>
    <n v="1857.64"/>
    <x v="100"/>
    <n v="6"/>
    <n v="322.77"/>
    <n v="520931.25"/>
    <n v="45"/>
    <n v="7"/>
    <n v="94.2"/>
  </r>
  <r>
    <s v="PROP0064"/>
    <s v="2022-Q3"/>
    <x v="0"/>
    <x v="14"/>
    <x v="2"/>
    <n v="1857.64"/>
    <x v="64"/>
    <n v="7"/>
    <n v="420.41"/>
    <n v="520931.25"/>
    <n v="45"/>
    <n v="7"/>
    <n v="94.2"/>
  </r>
  <r>
    <s v="PROP0064"/>
    <s v="2022-Q4"/>
    <x v="0"/>
    <x v="14"/>
    <x v="2"/>
    <n v="1857.64"/>
    <x v="30"/>
    <n v="5"/>
    <n v="356.09"/>
    <n v="520931.25"/>
    <n v="45"/>
    <n v="7"/>
    <n v="94.2"/>
  </r>
  <r>
    <s v="PROP0064"/>
    <s v="2023-Q1"/>
    <x v="0"/>
    <x v="14"/>
    <x v="2"/>
    <n v="1913.36"/>
    <x v="67"/>
    <n v="7"/>
    <n v="514.09"/>
    <n v="546977.81000000006"/>
    <n v="45"/>
    <n v="7"/>
    <n v="94.2"/>
  </r>
  <r>
    <s v="PROP0064"/>
    <s v="2023-Q2"/>
    <x v="0"/>
    <x v="14"/>
    <x v="2"/>
    <n v="1913.36"/>
    <x v="71"/>
    <n v="8"/>
    <n v="595.54999999999995"/>
    <n v="546977.81000000006"/>
    <n v="45"/>
    <n v="7"/>
    <n v="94.2"/>
  </r>
  <r>
    <s v="PROP0064"/>
    <s v="2023-Q3"/>
    <x v="0"/>
    <x v="14"/>
    <x v="2"/>
    <n v="1913.36"/>
    <x v="17"/>
    <n v="5"/>
    <n v="856.71"/>
    <n v="546977.81000000006"/>
    <n v="45"/>
    <n v="7"/>
    <n v="94.2"/>
  </r>
  <r>
    <s v="PROP0064"/>
    <s v="2023-Q4"/>
    <x v="0"/>
    <x v="14"/>
    <x v="2"/>
    <n v="1913.36"/>
    <x v="35"/>
    <n v="6"/>
    <n v="538.47"/>
    <n v="546977.81000000006"/>
    <n v="45"/>
    <n v="7"/>
    <n v="94.2"/>
  </r>
  <r>
    <s v="PROP0064"/>
    <s v="2024-Q1"/>
    <x v="0"/>
    <x v="14"/>
    <x v="2"/>
    <n v="1970.77"/>
    <x v="61"/>
    <n v="6"/>
    <n v="240.72"/>
    <n v="574326.69999999995"/>
    <n v="45"/>
    <n v="7"/>
    <n v="94.2"/>
  </r>
  <r>
    <s v="PROP0064"/>
    <s v="2024-Q2"/>
    <x v="0"/>
    <x v="14"/>
    <x v="2"/>
    <n v="1970.77"/>
    <x v="68"/>
    <n v="9"/>
    <n v="210.71"/>
    <n v="574326.69999999995"/>
    <n v="45"/>
    <n v="7"/>
    <n v="94.2"/>
  </r>
  <r>
    <s v="PROP0064"/>
    <s v="2024-Q3"/>
    <x v="0"/>
    <x v="14"/>
    <x v="2"/>
    <n v="1970.77"/>
    <x v="78"/>
    <n v="8"/>
    <n v="390.93"/>
    <n v="574326.69999999995"/>
    <n v="45"/>
    <n v="7"/>
    <n v="94.2"/>
  </r>
  <r>
    <s v="PROP0064"/>
    <s v="2024-Q4"/>
    <x v="0"/>
    <x v="14"/>
    <x v="2"/>
    <n v="1970.77"/>
    <x v="39"/>
    <n v="7"/>
    <n v="704.81"/>
    <n v="574326.69999999995"/>
    <n v="45"/>
    <n v="7"/>
    <n v="94.2"/>
  </r>
  <r>
    <s v="PROP0065"/>
    <s v="2019-Q1"/>
    <x v="1"/>
    <x v="1"/>
    <x v="3"/>
    <n v="1400"/>
    <x v="65"/>
    <n v="6"/>
    <n v="853.14"/>
    <n v="300000"/>
    <n v="42"/>
    <n v="7"/>
    <n v="92.8"/>
  </r>
  <r>
    <s v="PROP0065"/>
    <s v="2019-Q2"/>
    <x v="1"/>
    <x v="1"/>
    <x v="3"/>
    <n v="1400"/>
    <x v="19"/>
    <n v="7"/>
    <n v="173.05"/>
    <n v="300000"/>
    <n v="42"/>
    <n v="7"/>
    <n v="92.8"/>
  </r>
  <r>
    <s v="PROP0065"/>
    <s v="2019-Q3"/>
    <x v="1"/>
    <x v="1"/>
    <x v="3"/>
    <n v="1400"/>
    <x v="30"/>
    <n v="5"/>
    <n v="162.6"/>
    <n v="300000"/>
    <n v="42"/>
    <n v="7"/>
    <n v="92.8"/>
  </r>
  <r>
    <s v="PROP0065"/>
    <s v="2019-Q4"/>
    <x v="1"/>
    <x v="1"/>
    <x v="3"/>
    <n v="1400"/>
    <x v="33"/>
    <n v="5"/>
    <n v="366.67"/>
    <n v="300000"/>
    <n v="42"/>
    <n v="7"/>
    <n v="92.8"/>
  </r>
  <r>
    <s v="PROP0065"/>
    <s v="2020-Q1"/>
    <x v="1"/>
    <x v="1"/>
    <x v="3"/>
    <n v="1442"/>
    <x v="21"/>
    <n v="9"/>
    <n v="236.94"/>
    <n v="315000"/>
    <n v="42"/>
    <n v="7"/>
    <n v="92.8"/>
  </r>
  <r>
    <s v="PROP0065"/>
    <s v="2020-Q2"/>
    <x v="1"/>
    <x v="1"/>
    <x v="3"/>
    <n v="1442"/>
    <x v="22"/>
    <n v="14"/>
    <n v="679.95"/>
    <n v="315000"/>
    <n v="42"/>
    <n v="7"/>
    <n v="92.8"/>
  </r>
  <r>
    <s v="PROP0065"/>
    <s v="2020-Q3"/>
    <x v="1"/>
    <x v="1"/>
    <x v="3"/>
    <n v="1442"/>
    <x v="22"/>
    <n v="14"/>
    <n v="575.29999999999995"/>
    <n v="315000"/>
    <n v="42"/>
    <n v="7"/>
    <n v="92.8"/>
  </r>
  <r>
    <s v="PROP0065"/>
    <s v="2020-Q4"/>
    <x v="1"/>
    <x v="1"/>
    <x v="3"/>
    <n v="1442"/>
    <x v="22"/>
    <n v="14"/>
    <n v="896.12"/>
    <n v="315000"/>
    <n v="42"/>
    <n v="7"/>
    <n v="92.8"/>
  </r>
  <r>
    <s v="PROP0065"/>
    <s v="2021-Q1"/>
    <x v="1"/>
    <x v="1"/>
    <x v="3"/>
    <n v="1485.26"/>
    <x v="14"/>
    <n v="8"/>
    <n v="512.04999999999995"/>
    <n v="330750"/>
    <n v="42"/>
    <n v="7"/>
    <n v="92.8"/>
  </r>
  <r>
    <s v="PROP0065"/>
    <s v="2021-Q2"/>
    <x v="1"/>
    <x v="1"/>
    <x v="3"/>
    <n v="1485.26"/>
    <x v="14"/>
    <n v="8"/>
    <n v="404.87"/>
    <n v="330750"/>
    <n v="42"/>
    <n v="7"/>
    <n v="92.8"/>
  </r>
  <r>
    <s v="PROP0065"/>
    <s v="2021-Q3"/>
    <x v="1"/>
    <x v="1"/>
    <x v="3"/>
    <n v="1485.26"/>
    <x v="14"/>
    <n v="8"/>
    <n v="326.31"/>
    <n v="330750"/>
    <n v="42"/>
    <n v="7"/>
    <n v="92.8"/>
  </r>
  <r>
    <s v="PROP0065"/>
    <s v="2021-Q4"/>
    <x v="1"/>
    <x v="1"/>
    <x v="3"/>
    <n v="1485.26"/>
    <x v="14"/>
    <n v="8"/>
    <n v="766.1"/>
    <n v="330750"/>
    <n v="42"/>
    <n v="7"/>
    <n v="92.8"/>
  </r>
  <r>
    <s v="PROP0065"/>
    <s v="2022-Q1"/>
    <x v="1"/>
    <x v="1"/>
    <x v="3"/>
    <n v="1529.82"/>
    <x v="16"/>
    <n v="7"/>
    <n v="155.07"/>
    <n v="347287.5"/>
    <n v="42"/>
    <n v="7"/>
    <n v="92.8"/>
  </r>
  <r>
    <s v="PROP0065"/>
    <s v="2022-Q2"/>
    <x v="1"/>
    <x v="1"/>
    <x v="3"/>
    <n v="1529.82"/>
    <x v="51"/>
    <n v="6"/>
    <n v="1016.41"/>
    <n v="347287.5"/>
    <n v="42"/>
    <n v="7"/>
    <n v="92.8"/>
  </r>
  <r>
    <s v="PROP0065"/>
    <s v="2022-Q3"/>
    <x v="1"/>
    <x v="1"/>
    <x v="3"/>
    <n v="1529.82"/>
    <x v="66"/>
    <n v="9"/>
    <n v="321.82"/>
    <n v="347287.5"/>
    <n v="42"/>
    <n v="7"/>
    <n v="92.8"/>
  </r>
  <r>
    <s v="PROP0065"/>
    <s v="2022-Q4"/>
    <x v="1"/>
    <x v="1"/>
    <x v="3"/>
    <n v="1529.82"/>
    <x v="47"/>
    <n v="5"/>
    <n v="292.12"/>
    <n v="347287.5"/>
    <n v="42"/>
    <n v="7"/>
    <n v="92.8"/>
  </r>
  <r>
    <s v="PROP0065"/>
    <s v="2023-Q1"/>
    <x v="1"/>
    <x v="1"/>
    <x v="3"/>
    <n v="1575.71"/>
    <x v="26"/>
    <n v="6"/>
    <n v="565.62"/>
    <n v="364651.88"/>
    <n v="42"/>
    <n v="7"/>
    <n v="92.8"/>
  </r>
  <r>
    <s v="PROP0065"/>
    <s v="2023-Q2"/>
    <x v="1"/>
    <x v="1"/>
    <x v="3"/>
    <n v="1575.71"/>
    <x v="79"/>
    <n v="7"/>
    <n v="217.13"/>
    <n v="364651.88"/>
    <n v="42"/>
    <n v="7"/>
    <n v="92.8"/>
  </r>
  <r>
    <s v="PROP0065"/>
    <s v="2023-Q3"/>
    <x v="1"/>
    <x v="1"/>
    <x v="3"/>
    <n v="1575.71"/>
    <x v="81"/>
    <n v="4"/>
    <n v="351.32"/>
    <n v="364651.88"/>
    <n v="42"/>
    <n v="7"/>
    <n v="92.8"/>
  </r>
  <r>
    <s v="PROP0065"/>
    <s v="2023-Q4"/>
    <x v="1"/>
    <x v="1"/>
    <x v="3"/>
    <n v="1575.71"/>
    <x v="28"/>
    <n v="9"/>
    <n v="221.11"/>
    <n v="364651.88"/>
    <n v="42"/>
    <n v="7"/>
    <n v="92.8"/>
  </r>
  <r>
    <s v="PROP0065"/>
    <s v="2024-Q1"/>
    <x v="1"/>
    <x v="1"/>
    <x v="3"/>
    <n v="1622.98"/>
    <x v="41"/>
    <n v="4"/>
    <n v="1002.48"/>
    <n v="382884.47"/>
    <n v="42"/>
    <n v="7"/>
    <n v="92.8"/>
  </r>
  <r>
    <s v="PROP0065"/>
    <s v="2024-Q2"/>
    <x v="1"/>
    <x v="1"/>
    <x v="3"/>
    <n v="1622.98"/>
    <x v="73"/>
    <n v="6"/>
    <n v="763.68"/>
    <n v="382884.47"/>
    <n v="42"/>
    <n v="7"/>
    <n v="92.8"/>
  </r>
  <r>
    <s v="PROP0065"/>
    <s v="2024-Q3"/>
    <x v="1"/>
    <x v="1"/>
    <x v="3"/>
    <n v="1622.98"/>
    <x v="75"/>
    <n v="9"/>
    <n v="407"/>
    <n v="382884.47"/>
    <n v="42"/>
    <n v="7"/>
    <n v="92.8"/>
  </r>
  <r>
    <s v="PROP0065"/>
    <s v="2024-Q4"/>
    <x v="1"/>
    <x v="1"/>
    <x v="3"/>
    <n v="1622.98"/>
    <x v="83"/>
    <n v="9"/>
    <n v="188.23"/>
    <n v="382884.47"/>
    <n v="42"/>
    <n v="7"/>
    <n v="92.8"/>
  </r>
  <r>
    <s v="PROP0066"/>
    <s v="2019-Q1"/>
    <x v="0"/>
    <x v="0"/>
    <x v="3"/>
    <n v="1190"/>
    <x v="7"/>
    <n v="11"/>
    <n v="260.04000000000002"/>
    <n v="255000"/>
    <n v="68"/>
    <n v="6"/>
    <n v="90.3"/>
  </r>
  <r>
    <s v="PROP0066"/>
    <s v="2019-Q2"/>
    <x v="0"/>
    <x v="0"/>
    <x v="3"/>
    <n v="1190"/>
    <x v="120"/>
    <n v="12"/>
    <n v="115.04"/>
    <n v="255000"/>
    <n v="68"/>
    <n v="6"/>
    <n v="90.3"/>
  </r>
  <r>
    <s v="PROP0066"/>
    <s v="2019-Q3"/>
    <x v="0"/>
    <x v="0"/>
    <x v="3"/>
    <n v="1190"/>
    <x v="37"/>
    <n v="8"/>
    <n v="147.16"/>
    <n v="255000"/>
    <n v="68"/>
    <n v="6"/>
    <n v="90.3"/>
  </r>
  <r>
    <s v="PROP0066"/>
    <s v="2019-Q4"/>
    <x v="0"/>
    <x v="0"/>
    <x v="3"/>
    <n v="1190"/>
    <x v="0"/>
    <n v="7"/>
    <n v="394"/>
    <n v="255000"/>
    <n v="68"/>
    <n v="6"/>
    <n v="90.3"/>
  </r>
  <r>
    <s v="PROP0066"/>
    <s v="2020-Q1"/>
    <x v="0"/>
    <x v="0"/>
    <x v="3"/>
    <n v="1225.7"/>
    <x v="3"/>
    <n v="12"/>
    <n v="378.15"/>
    <n v="267750"/>
    <n v="68"/>
    <n v="6"/>
    <n v="90.3"/>
  </r>
  <r>
    <s v="PROP0066"/>
    <s v="2020-Q2"/>
    <x v="0"/>
    <x v="0"/>
    <x v="3"/>
    <n v="1225.7"/>
    <x v="4"/>
    <n v="17"/>
    <n v="250.83"/>
    <n v="267750"/>
    <n v="68"/>
    <n v="6"/>
    <n v="90.3"/>
  </r>
  <r>
    <s v="PROP0066"/>
    <s v="2020-Q3"/>
    <x v="0"/>
    <x v="0"/>
    <x v="3"/>
    <n v="1225.7"/>
    <x v="4"/>
    <n v="17"/>
    <n v="174.54"/>
    <n v="267750"/>
    <n v="68"/>
    <n v="6"/>
    <n v="90.3"/>
  </r>
  <r>
    <s v="PROP0066"/>
    <s v="2020-Q4"/>
    <x v="0"/>
    <x v="0"/>
    <x v="3"/>
    <n v="1225.7"/>
    <x v="4"/>
    <n v="17"/>
    <n v="343.76"/>
    <n v="267750"/>
    <n v="68"/>
    <n v="6"/>
    <n v="90.3"/>
  </r>
  <r>
    <s v="PROP0066"/>
    <s v="2021-Q1"/>
    <x v="0"/>
    <x v="0"/>
    <x v="3"/>
    <n v="1262.47"/>
    <x v="5"/>
    <n v="11"/>
    <n v="445.42"/>
    <n v="281137.5"/>
    <n v="68"/>
    <n v="6"/>
    <n v="90.3"/>
  </r>
  <r>
    <s v="PROP0066"/>
    <s v="2021-Q2"/>
    <x v="0"/>
    <x v="0"/>
    <x v="3"/>
    <n v="1262.47"/>
    <x v="5"/>
    <n v="11"/>
    <n v="408.96"/>
    <n v="281137.5"/>
    <n v="68"/>
    <n v="6"/>
    <n v="90.3"/>
  </r>
  <r>
    <s v="PROP0066"/>
    <s v="2021-Q3"/>
    <x v="0"/>
    <x v="0"/>
    <x v="3"/>
    <n v="1262.47"/>
    <x v="5"/>
    <n v="11"/>
    <n v="446.84"/>
    <n v="281137.5"/>
    <n v="68"/>
    <n v="6"/>
    <n v="90.3"/>
  </r>
  <r>
    <s v="PROP0066"/>
    <s v="2021-Q4"/>
    <x v="0"/>
    <x v="0"/>
    <x v="3"/>
    <n v="1262.47"/>
    <x v="5"/>
    <n v="11"/>
    <n v="770.84"/>
    <n v="281137.5"/>
    <n v="68"/>
    <n v="6"/>
    <n v="90.3"/>
  </r>
  <r>
    <s v="PROP0066"/>
    <s v="2022-Q1"/>
    <x v="0"/>
    <x v="0"/>
    <x v="3"/>
    <n v="1300.3499999999999"/>
    <x v="83"/>
    <n v="9"/>
    <n v="449.01"/>
    <n v="295194.38"/>
    <n v="68"/>
    <n v="6"/>
    <n v="90.3"/>
  </r>
  <r>
    <s v="PROP0066"/>
    <s v="2022-Q2"/>
    <x v="0"/>
    <x v="0"/>
    <x v="3"/>
    <n v="1300.3499999999999"/>
    <x v="7"/>
    <n v="11"/>
    <n v="516.71"/>
    <n v="295194.38"/>
    <n v="68"/>
    <n v="6"/>
    <n v="90.3"/>
  </r>
  <r>
    <s v="PROP0066"/>
    <s v="2022-Q3"/>
    <x v="0"/>
    <x v="0"/>
    <x v="3"/>
    <n v="1300.3499999999999"/>
    <x v="74"/>
    <n v="8"/>
    <n v="328.61"/>
    <n v="295194.38"/>
    <n v="68"/>
    <n v="6"/>
    <n v="90.3"/>
  </r>
  <r>
    <s v="PROP0066"/>
    <s v="2022-Q4"/>
    <x v="0"/>
    <x v="0"/>
    <x v="3"/>
    <n v="1300.3499999999999"/>
    <x v="124"/>
    <n v="9"/>
    <n v="129.57"/>
    <n v="295194.38"/>
    <n v="68"/>
    <n v="6"/>
    <n v="90.3"/>
  </r>
  <r>
    <s v="PROP0066"/>
    <s v="2023-Q1"/>
    <x v="0"/>
    <x v="0"/>
    <x v="3"/>
    <n v="1339.36"/>
    <x v="124"/>
    <n v="10"/>
    <n v="169.81"/>
    <n v="309954.09000000003"/>
    <n v="68"/>
    <n v="6"/>
    <n v="90.3"/>
  </r>
  <r>
    <s v="PROP0066"/>
    <s v="2023-Q2"/>
    <x v="0"/>
    <x v="0"/>
    <x v="3"/>
    <n v="1339.36"/>
    <x v="2"/>
    <n v="11"/>
    <n v="552.49"/>
    <n v="309954.09000000003"/>
    <n v="68"/>
    <n v="6"/>
    <n v="90.3"/>
  </r>
  <r>
    <s v="PROP0066"/>
    <s v="2023-Q3"/>
    <x v="0"/>
    <x v="0"/>
    <x v="3"/>
    <n v="1339.36"/>
    <x v="119"/>
    <n v="10"/>
    <n v="269.89999999999998"/>
    <n v="309954.09000000003"/>
    <n v="68"/>
    <n v="6"/>
    <n v="90.3"/>
  </r>
  <r>
    <s v="PROP0066"/>
    <s v="2023-Q4"/>
    <x v="0"/>
    <x v="0"/>
    <x v="3"/>
    <n v="1339.36"/>
    <x v="68"/>
    <n v="9"/>
    <n v="484.04"/>
    <n v="309954.09000000003"/>
    <n v="68"/>
    <n v="6"/>
    <n v="90.3"/>
  </r>
  <r>
    <s v="PROP0066"/>
    <s v="2024-Q1"/>
    <x v="0"/>
    <x v="0"/>
    <x v="3"/>
    <n v="1379.54"/>
    <x v="110"/>
    <n v="11"/>
    <n v="537.07000000000005"/>
    <n v="325451.8"/>
    <n v="68"/>
    <n v="6"/>
    <n v="90.3"/>
  </r>
  <r>
    <s v="PROP0066"/>
    <s v="2024-Q2"/>
    <x v="0"/>
    <x v="0"/>
    <x v="3"/>
    <n v="1379.54"/>
    <x v="29"/>
    <n v="7"/>
    <n v="208.94"/>
    <n v="325451.8"/>
    <n v="68"/>
    <n v="6"/>
    <n v="90.3"/>
  </r>
  <r>
    <s v="PROP0066"/>
    <s v="2024-Q3"/>
    <x v="0"/>
    <x v="0"/>
    <x v="3"/>
    <n v="1379.54"/>
    <x v="15"/>
    <n v="12"/>
    <n v="443.21"/>
    <n v="325451.8"/>
    <n v="68"/>
    <n v="6"/>
    <n v="90.3"/>
  </r>
  <r>
    <s v="PROP0066"/>
    <s v="2024-Q4"/>
    <x v="0"/>
    <x v="0"/>
    <x v="3"/>
    <n v="1379.54"/>
    <x v="54"/>
    <n v="10"/>
    <n v="584.11"/>
    <n v="325451.8"/>
    <n v="68"/>
    <n v="6"/>
    <n v="90.3"/>
  </r>
  <r>
    <s v="PROP0067"/>
    <s v="2019-Q1"/>
    <x v="0"/>
    <x v="0"/>
    <x v="0"/>
    <n v="935"/>
    <x v="74"/>
    <n v="8"/>
    <n v="149.25"/>
    <n v="127500"/>
    <n v="68"/>
    <n v="6"/>
    <n v="90.3"/>
  </r>
  <r>
    <s v="PROP0067"/>
    <s v="2019-Q2"/>
    <x v="0"/>
    <x v="0"/>
    <x v="0"/>
    <n v="935"/>
    <x v="9"/>
    <n v="10"/>
    <n v="468.91"/>
    <n v="127500"/>
    <n v="68"/>
    <n v="6"/>
    <n v="90.3"/>
  </r>
  <r>
    <s v="PROP0067"/>
    <s v="2019-Q3"/>
    <x v="0"/>
    <x v="0"/>
    <x v="0"/>
    <n v="935"/>
    <x v="29"/>
    <n v="7"/>
    <n v="465.1"/>
    <n v="127500"/>
    <n v="68"/>
    <n v="6"/>
    <n v="90.3"/>
  </r>
  <r>
    <s v="PROP0067"/>
    <s v="2019-Q4"/>
    <x v="0"/>
    <x v="0"/>
    <x v="0"/>
    <n v="935"/>
    <x v="131"/>
    <n v="12"/>
    <n v="275.26"/>
    <n v="127500"/>
    <n v="68"/>
    <n v="6"/>
    <n v="90.3"/>
  </r>
  <r>
    <s v="PROP0067"/>
    <s v="2020-Q1"/>
    <x v="0"/>
    <x v="0"/>
    <x v="0"/>
    <n v="963.05"/>
    <x v="3"/>
    <n v="12"/>
    <n v="163.97"/>
    <n v="133875"/>
    <n v="68"/>
    <n v="6"/>
    <n v="90.3"/>
  </r>
  <r>
    <s v="PROP0067"/>
    <s v="2020-Q2"/>
    <x v="0"/>
    <x v="0"/>
    <x v="0"/>
    <n v="963.05"/>
    <x v="4"/>
    <n v="17"/>
    <n v="344.42"/>
    <n v="133875"/>
    <n v="68"/>
    <n v="6"/>
    <n v="90.3"/>
  </r>
  <r>
    <s v="PROP0067"/>
    <s v="2020-Q3"/>
    <x v="0"/>
    <x v="0"/>
    <x v="0"/>
    <n v="963.05"/>
    <x v="4"/>
    <n v="17"/>
    <n v="286.93"/>
    <n v="133875"/>
    <n v="68"/>
    <n v="6"/>
    <n v="90.3"/>
  </r>
  <r>
    <s v="PROP0067"/>
    <s v="2020-Q4"/>
    <x v="0"/>
    <x v="0"/>
    <x v="0"/>
    <n v="963.05"/>
    <x v="4"/>
    <n v="17"/>
    <n v="489.32"/>
    <n v="133875"/>
    <n v="68"/>
    <n v="6"/>
    <n v="90.3"/>
  </r>
  <r>
    <s v="PROP0067"/>
    <s v="2021-Q1"/>
    <x v="0"/>
    <x v="0"/>
    <x v="0"/>
    <n v="991.94"/>
    <x v="5"/>
    <n v="11"/>
    <n v="215.87"/>
    <n v="140568.75"/>
    <n v="68"/>
    <n v="6"/>
    <n v="90.3"/>
  </r>
  <r>
    <s v="PROP0067"/>
    <s v="2021-Q2"/>
    <x v="0"/>
    <x v="0"/>
    <x v="0"/>
    <n v="991.94"/>
    <x v="5"/>
    <n v="11"/>
    <n v="127.81"/>
    <n v="140568.75"/>
    <n v="68"/>
    <n v="6"/>
    <n v="90.3"/>
  </r>
  <r>
    <s v="PROP0067"/>
    <s v="2021-Q3"/>
    <x v="0"/>
    <x v="0"/>
    <x v="0"/>
    <n v="991.94"/>
    <x v="5"/>
    <n v="11"/>
    <n v="332.89"/>
    <n v="140568.75"/>
    <n v="68"/>
    <n v="6"/>
    <n v="90.3"/>
  </r>
  <r>
    <s v="PROP0067"/>
    <s v="2021-Q4"/>
    <x v="0"/>
    <x v="0"/>
    <x v="0"/>
    <n v="991.94"/>
    <x v="5"/>
    <n v="11"/>
    <n v="535.79999999999995"/>
    <n v="140568.75"/>
    <n v="68"/>
    <n v="6"/>
    <n v="90.3"/>
  </r>
  <r>
    <s v="PROP0067"/>
    <s v="2022-Q1"/>
    <x v="0"/>
    <x v="0"/>
    <x v="0"/>
    <n v="1021.7"/>
    <x v="37"/>
    <n v="8"/>
    <n v="94.1"/>
    <n v="147597.19"/>
    <n v="68"/>
    <n v="6"/>
    <n v="90.3"/>
  </r>
  <r>
    <s v="PROP0067"/>
    <s v="2022-Q2"/>
    <x v="0"/>
    <x v="0"/>
    <x v="0"/>
    <n v="1021.7"/>
    <x v="11"/>
    <n v="8"/>
    <n v="266.05"/>
    <n v="147597.19"/>
    <n v="68"/>
    <n v="6"/>
    <n v="90.3"/>
  </r>
  <r>
    <s v="PROP0067"/>
    <s v="2022-Q3"/>
    <x v="0"/>
    <x v="0"/>
    <x v="0"/>
    <n v="1021.7"/>
    <x v="131"/>
    <n v="12"/>
    <n v="188.03"/>
    <n v="147597.19"/>
    <n v="68"/>
    <n v="6"/>
    <n v="90.3"/>
  </r>
  <r>
    <s v="PROP0067"/>
    <s v="2022-Q4"/>
    <x v="0"/>
    <x v="0"/>
    <x v="0"/>
    <n v="1021.7"/>
    <x v="13"/>
    <n v="11"/>
    <n v="410.44"/>
    <n v="147597.19"/>
    <n v="68"/>
    <n v="6"/>
    <n v="90.3"/>
  </r>
  <r>
    <s v="PROP0067"/>
    <s v="2023-Q1"/>
    <x v="0"/>
    <x v="0"/>
    <x v="0"/>
    <n v="1052.3499999999999"/>
    <x v="37"/>
    <n v="8"/>
    <n v="471.46"/>
    <n v="154977.04999999999"/>
    <n v="68"/>
    <n v="6"/>
    <n v="90.3"/>
  </r>
  <r>
    <s v="PROP0067"/>
    <s v="2023-Q2"/>
    <x v="0"/>
    <x v="0"/>
    <x v="0"/>
    <n v="1052.3499999999999"/>
    <x v="78"/>
    <n v="8"/>
    <n v="446.53"/>
    <n v="154977.04999999999"/>
    <n v="68"/>
    <n v="6"/>
    <n v="90.3"/>
  </r>
  <r>
    <s v="PROP0067"/>
    <s v="2023-Q3"/>
    <x v="0"/>
    <x v="0"/>
    <x v="0"/>
    <n v="1052.3499999999999"/>
    <x v="25"/>
    <n v="9"/>
    <n v="355.14"/>
    <n v="154977.04999999999"/>
    <n v="68"/>
    <n v="6"/>
    <n v="90.3"/>
  </r>
  <r>
    <s v="PROP0067"/>
    <s v="2023-Q4"/>
    <x v="0"/>
    <x v="0"/>
    <x v="0"/>
    <n v="1052.3499999999999"/>
    <x v="14"/>
    <n v="9"/>
    <n v="333.55"/>
    <n v="154977.04999999999"/>
    <n v="68"/>
    <n v="6"/>
    <n v="90.3"/>
  </r>
  <r>
    <s v="PROP0067"/>
    <s v="2024-Q1"/>
    <x v="0"/>
    <x v="0"/>
    <x v="0"/>
    <n v="1083.92"/>
    <x v="20"/>
    <n v="9"/>
    <n v="75.48"/>
    <n v="162725.9"/>
    <n v="68"/>
    <n v="6"/>
    <n v="90.3"/>
  </r>
  <r>
    <s v="PROP0067"/>
    <s v="2024-Q2"/>
    <x v="0"/>
    <x v="0"/>
    <x v="0"/>
    <n v="1083.92"/>
    <x v="7"/>
    <n v="11"/>
    <n v="348.71"/>
    <n v="162725.9"/>
    <n v="68"/>
    <n v="6"/>
    <n v="90.3"/>
  </r>
  <r>
    <s v="PROP0067"/>
    <s v="2024-Q3"/>
    <x v="0"/>
    <x v="0"/>
    <x v="0"/>
    <n v="1083.92"/>
    <x v="119"/>
    <n v="10"/>
    <n v="230.89"/>
    <n v="162725.9"/>
    <n v="68"/>
    <n v="6"/>
    <n v="90.3"/>
  </r>
  <r>
    <s v="PROP0067"/>
    <s v="2024-Q4"/>
    <x v="0"/>
    <x v="0"/>
    <x v="0"/>
    <n v="1083.92"/>
    <x v="70"/>
    <n v="8"/>
    <n v="122.37"/>
    <n v="162725.9"/>
    <n v="68"/>
    <n v="6"/>
    <n v="90.3"/>
  </r>
  <r>
    <s v="PROP0068"/>
    <s v="2019-Q1"/>
    <x v="0"/>
    <x v="0"/>
    <x v="3"/>
    <n v="1190"/>
    <x v="25"/>
    <n v="9"/>
    <n v="505.57"/>
    <n v="255000"/>
    <n v="68"/>
    <n v="6"/>
    <n v="90.3"/>
  </r>
  <r>
    <s v="PROP0068"/>
    <s v="2019-Q2"/>
    <x v="0"/>
    <x v="0"/>
    <x v="3"/>
    <n v="1190"/>
    <x v="7"/>
    <n v="11"/>
    <n v="320.60000000000002"/>
    <n v="255000"/>
    <n v="68"/>
    <n v="6"/>
    <n v="90.3"/>
  </r>
  <r>
    <s v="PROP0068"/>
    <s v="2019-Q3"/>
    <x v="0"/>
    <x v="0"/>
    <x v="3"/>
    <n v="1190"/>
    <x v="54"/>
    <n v="10"/>
    <n v="243.33"/>
    <n v="255000"/>
    <n v="68"/>
    <n v="6"/>
    <n v="90.3"/>
  </r>
  <r>
    <s v="PROP0068"/>
    <s v="2019-Q4"/>
    <x v="0"/>
    <x v="0"/>
    <x v="3"/>
    <n v="1190"/>
    <x v="19"/>
    <n v="7"/>
    <n v="330.97"/>
    <n v="255000"/>
    <n v="68"/>
    <n v="6"/>
    <n v="90.3"/>
  </r>
  <r>
    <s v="PROP0068"/>
    <s v="2020-Q1"/>
    <x v="0"/>
    <x v="0"/>
    <x v="3"/>
    <n v="1225.7"/>
    <x v="3"/>
    <n v="12"/>
    <n v="494.49"/>
    <n v="267750"/>
    <n v="68"/>
    <n v="6"/>
    <n v="90.3"/>
  </r>
  <r>
    <s v="PROP0068"/>
    <s v="2020-Q2"/>
    <x v="0"/>
    <x v="0"/>
    <x v="3"/>
    <n v="1225.7"/>
    <x v="4"/>
    <n v="17"/>
    <n v="312.8"/>
    <n v="267750"/>
    <n v="68"/>
    <n v="6"/>
    <n v="90.3"/>
  </r>
  <r>
    <s v="PROP0068"/>
    <s v="2020-Q3"/>
    <x v="0"/>
    <x v="0"/>
    <x v="3"/>
    <n v="1225.7"/>
    <x v="4"/>
    <n v="17"/>
    <n v="392.84"/>
    <n v="267750"/>
    <n v="68"/>
    <n v="6"/>
    <n v="90.3"/>
  </r>
  <r>
    <s v="PROP0068"/>
    <s v="2020-Q4"/>
    <x v="0"/>
    <x v="0"/>
    <x v="3"/>
    <n v="1225.7"/>
    <x v="4"/>
    <n v="17"/>
    <n v="211.85"/>
    <n v="267750"/>
    <n v="68"/>
    <n v="6"/>
    <n v="90.3"/>
  </r>
  <r>
    <s v="PROP0068"/>
    <s v="2021-Q1"/>
    <x v="0"/>
    <x v="0"/>
    <x v="3"/>
    <n v="1262.47"/>
    <x v="5"/>
    <n v="11"/>
    <n v="368.8"/>
    <n v="281137.5"/>
    <n v="68"/>
    <n v="6"/>
    <n v="90.3"/>
  </r>
  <r>
    <s v="PROP0068"/>
    <s v="2021-Q2"/>
    <x v="0"/>
    <x v="0"/>
    <x v="3"/>
    <n v="1262.47"/>
    <x v="5"/>
    <n v="11"/>
    <n v="763.98"/>
    <n v="281137.5"/>
    <n v="68"/>
    <n v="6"/>
    <n v="90.3"/>
  </r>
  <r>
    <s v="PROP0068"/>
    <s v="2021-Q3"/>
    <x v="0"/>
    <x v="0"/>
    <x v="3"/>
    <n v="1262.47"/>
    <x v="5"/>
    <n v="11"/>
    <n v="339.31"/>
    <n v="281137.5"/>
    <n v="68"/>
    <n v="6"/>
    <n v="90.3"/>
  </r>
  <r>
    <s v="PROP0068"/>
    <s v="2021-Q4"/>
    <x v="0"/>
    <x v="0"/>
    <x v="3"/>
    <n v="1262.47"/>
    <x v="5"/>
    <n v="11"/>
    <n v="150.6"/>
    <n v="281137.5"/>
    <n v="68"/>
    <n v="6"/>
    <n v="90.3"/>
  </r>
  <r>
    <s v="PROP0068"/>
    <s v="2022-Q1"/>
    <x v="0"/>
    <x v="0"/>
    <x v="3"/>
    <n v="1300.3499999999999"/>
    <x v="118"/>
    <n v="11"/>
    <n v="423.54"/>
    <n v="295194.38"/>
    <n v="68"/>
    <n v="6"/>
    <n v="90.3"/>
  </r>
  <r>
    <s v="PROP0068"/>
    <s v="2022-Q2"/>
    <x v="0"/>
    <x v="0"/>
    <x v="3"/>
    <n v="1300.3499999999999"/>
    <x v="71"/>
    <n v="8"/>
    <n v="375.53"/>
    <n v="295194.38"/>
    <n v="68"/>
    <n v="6"/>
    <n v="90.3"/>
  </r>
  <r>
    <s v="PROP0068"/>
    <s v="2022-Q3"/>
    <x v="0"/>
    <x v="0"/>
    <x v="3"/>
    <n v="1300.3499999999999"/>
    <x v="74"/>
    <n v="8"/>
    <n v="496.1"/>
    <n v="295194.38"/>
    <n v="68"/>
    <n v="6"/>
    <n v="90.3"/>
  </r>
  <r>
    <s v="PROP0068"/>
    <s v="2022-Q4"/>
    <x v="0"/>
    <x v="0"/>
    <x v="3"/>
    <n v="1300.3499999999999"/>
    <x v="78"/>
    <n v="8"/>
    <n v="794.43"/>
    <n v="295194.38"/>
    <n v="68"/>
    <n v="6"/>
    <n v="90.3"/>
  </r>
  <r>
    <s v="PROP0068"/>
    <s v="2023-Q1"/>
    <x v="0"/>
    <x v="0"/>
    <x v="3"/>
    <n v="1339.36"/>
    <x v="64"/>
    <n v="7"/>
    <n v="221.48"/>
    <n v="309954.09000000003"/>
    <n v="68"/>
    <n v="6"/>
    <n v="90.3"/>
  </r>
  <r>
    <s v="PROP0068"/>
    <s v="2023-Q2"/>
    <x v="0"/>
    <x v="0"/>
    <x v="3"/>
    <n v="1339.36"/>
    <x v="108"/>
    <n v="8"/>
    <n v="206.22"/>
    <n v="309954.09000000003"/>
    <n v="68"/>
    <n v="6"/>
    <n v="90.3"/>
  </r>
  <r>
    <s v="PROP0068"/>
    <s v="2023-Q3"/>
    <x v="0"/>
    <x v="0"/>
    <x v="3"/>
    <n v="1339.36"/>
    <x v="111"/>
    <n v="10"/>
    <n v="829.58"/>
    <n v="309954.09000000003"/>
    <n v="68"/>
    <n v="6"/>
    <n v="90.3"/>
  </r>
  <r>
    <s v="PROP0068"/>
    <s v="2023-Q4"/>
    <x v="0"/>
    <x v="0"/>
    <x v="3"/>
    <n v="1339.36"/>
    <x v="71"/>
    <n v="8"/>
    <n v="141.59"/>
    <n v="309954.09000000003"/>
    <n v="68"/>
    <n v="6"/>
    <n v="90.3"/>
  </r>
  <r>
    <s v="PROP0068"/>
    <s v="2024-Q1"/>
    <x v="0"/>
    <x v="0"/>
    <x v="3"/>
    <n v="1379.54"/>
    <x v="85"/>
    <n v="8"/>
    <n v="568.05999999999995"/>
    <n v="325451.8"/>
    <n v="68"/>
    <n v="6"/>
    <n v="90.3"/>
  </r>
  <r>
    <s v="PROP0068"/>
    <s v="2024-Q2"/>
    <x v="0"/>
    <x v="0"/>
    <x v="3"/>
    <n v="1379.54"/>
    <x v="85"/>
    <n v="8"/>
    <n v="787.23"/>
    <n v="325451.8"/>
    <n v="68"/>
    <n v="6"/>
    <n v="90.3"/>
  </r>
  <r>
    <s v="PROP0068"/>
    <s v="2024-Q3"/>
    <x v="0"/>
    <x v="0"/>
    <x v="3"/>
    <n v="1379.54"/>
    <x v="129"/>
    <n v="10"/>
    <n v="337.59"/>
    <n v="325451.8"/>
    <n v="68"/>
    <n v="6"/>
    <n v="90.3"/>
  </r>
  <r>
    <s v="PROP0068"/>
    <s v="2024-Q4"/>
    <x v="0"/>
    <x v="0"/>
    <x v="3"/>
    <n v="1379.54"/>
    <x v="106"/>
    <n v="12"/>
    <n v="190.97"/>
    <n v="325451.8"/>
    <n v="68"/>
    <n v="6"/>
    <n v="90.3"/>
  </r>
  <r>
    <s v="PROP0069"/>
    <s v="2019-Q1"/>
    <x v="0"/>
    <x v="4"/>
    <x v="2"/>
    <n v="2380"/>
    <x v="45"/>
    <n v="4"/>
    <n v="260.45999999999998"/>
    <n v="630000"/>
    <n v="18"/>
    <n v="9"/>
    <n v="96.8"/>
  </r>
  <r>
    <s v="PROP0069"/>
    <s v="2019-Q2"/>
    <x v="0"/>
    <x v="4"/>
    <x v="2"/>
    <n v="2380"/>
    <x v="132"/>
    <n v="1"/>
    <n v="180.27"/>
    <n v="630000"/>
    <n v="18"/>
    <n v="9"/>
    <n v="96.8"/>
  </r>
  <r>
    <s v="PROP0069"/>
    <s v="2019-Q3"/>
    <x v="0"/>
    <x v="4"/>
    <x v="2"/>
    <n v="2380"/>
    <x v="77"/>
    <n v="5"/>
    <n v="495.41"/>
    <n v="630000"/>
    <n v="18"/>
    <n v="9"/>
    <n v="96.8"/>
  </r>
  <r>
    <s v="PROP0069"/>
    <s v="2019-Q4"/>
    <x v="0"/>
    <x v="4"/>
    <x v="2"/>
    <n v="2380"/>
    <x v="93"/>
    <n v="2"/>
    <n v="210.49"/>
    <n v="630000"/>
    <n v="18"/>
    <n v="9"/>
    <n v="96.8"/>
  </r>
  <r>
    <s v="PROP0069"/>
    <s v="2020-Q1"/>
    <x v="0"/>
    <x v="4"/>
    <x v="2"/>
    <n v="2451.4"/>
    <x v="35"/>
    <n v="6"/>
    <n v="523.45000000000005"/>
    <n v="661500"/>
    <n v="18"/>
    <n v="9"/>
    <n v="96.8"/>
  </r>
  <r>
    <s v="PROP0069"/>
    <s v="2020-Q2"/>
    <x v="0"/>
    <x v="4"/>
    <x v="2"/>
    <n v="2451.4"/>
    <x v="54"/>
    <n v="10"/>
    <n v="484.63"/>
    <n v="661500"/>
    <n v="18"/>
    <n v="9"/>
    <n v="96.8"/>
  </r>
  <r>
    <s v="PROP0069"/>
    <s v="2020-Q3"/>
    <x v="0"/>
    <x v="4"/>
    <x v="2"/>
    <n v="2451.4"/>
    <x v="54"/>
    <n v="10"/>
    <n v="234.93"/>
    <n v="661500"/>
    <n v="18"/>
    <n v="9"/>
    <n v="96.8"/>
  </r>
  <r>
    <s v="PROP0069"/>
    <s v="2020-Q4"/>
    <x v="0"/>
    <x v="4"/>
    <x v="2"/>
    <n v="2451.4"/>
    <x v="54"/>
    <n v="10"/>
    <n v="449.01"/>
    <n v="661500"/>
    <n v="18"/>
    <n v="9"/>
    <n v="96.8"/>
  </r>
  <r>
    <s v="PROP0069"/>
    <s v="2021-Q1"/>
    <x v="0"/>
    <x v="4"/>
    <x v="2"/>
    <n v="2524.94"/>
    <x v="49"/>
    <n v="5"/>
    <n v="464.33"/>
    <n v="694575"/>
    <n v="18"/>
    <n v="9"/>
    <n v="96.8"/>
  </r>
  <r>
    <s v="PROP0069"/>
    <s v="2021-Q2"/>
    <x v="0"/>
    <x v="4"/>
    <x v="2"/>
    <n v="2524.94"/>
    <x v="49"/>
    <n v="5"/>
    <n v="494.33"/>
    <n v="694575"/>
    <n v="18"/>
    <n v="9"/>
    <n v="96.8"/>
  </r>
  <r>
    <s v="PROP0069"/>
    <s v="2021-Q3"/>
    <x v="0"/>
    <x v="4"/>
    <x v="2"/>
    <n v="2524.94"/>
    <x v="49"/>
    <n v="5"/>
    <n v="724.33"/>
    <n v="694575"/>
    <n v="18"/>
    <n v="9"/>
    <n v="96.8"/>
  </r>
  <r>
    <s v="PROP0069"/>
    <s v="2021-Q4"/>
    <x v="0"/>
    <x v="4"/>
    <x v="2"/>
    <n v="2524.94"/>
    <x v="49"/>
    <n v="5"/>
    <n v="484.65"/>
    <n v="694575"/>
    <n v="18"/>
    <n v="9"/>
    <n v="96.8"/>
  </r>
  <r>
    <s v="PROP0069"/>
    <s v="2022-Q1"/>
    <x v="0"/>
    <x v="4"/>
    <x v="2"/>
    <n v="2600.69"/>
    <x v="47"/>
    <n v="5"/>
    <n v="330.29"/>
    <n v="729303.75"/>
    <n v="18"/>
    <n v="9"/>
    <n v="96.8"/>
  </r>
  <r>
    <s v="PROP0069"/>
    <s v="2022-Q2"/>
    <x v="0"/>
    <x v="4"/>
    <x v="2"/>
    <n v="2600.69"/>
    <x v="40"/>
    <n v="2"/>
    <n v="249.6"/>
    <n v="729303.75"/>
    <n v="18"/>
    <n v="9"/>
    <n v="96.8"/>
  </r>
  <r>
    <s v="PROP0069"/>
    <s v="2022-Q3"/>
    <x v="0"/>
    <x v="4"/>
    <x v="2"/>
    <n v="2600.69"/>
    <x v="133"/>
    <n v="1"/>
    <n v="165.04"/>
    <n v="729303.75"/>
    <n v="18"/>
    <n v="9"/>
    <n v="96.8"/>
  </r>
  <r>
    <s v="PROP0069"/>
    <s v="2022-Q4"/>
    <x v="0"/>
    <x v="4"/>
    <x v="2"/>
    <n v="2600.69"/>
    <x v="93"/>
    <n v="2"/>
    <n v="738.91"/>
    <n v="729303.75"/>
    <n v="18"/>
    <n v="9"/>
    <n v="96.8"/>
  </r>
  <r>
    <s v="PROP0069"/>
    <s v="2023-Q1"/>
    <x v="0"/>
    <x v="4"/>
    <x v="2"/>
    <n v="2678.71"/>
    <x v="26"/>
    <n v="6"/>
    <n v="273.27999999999997"/>
    <n v="765768.94"/>
    <n v="18"/>
    <n v="9"/>
    <n v="96.8"/>
  </r>
  <r>
    <s v="PROP0069"/>
    <s v="2023-Q2"/>
    <x v="0"/>
    <x v="4"/>
    <x v="2"/>
    <n v="2678.71"/>
    <x v="90"/>
    <n v="3"/>
    <n v="513.25"/>
    <n v="765768.94"/>
    <n v="18"/>
    <n v="9"/>
    <n v="96.8"/>
  </r>
  <r>
    <s v="PROP0069"/>
    <s v="2023-Q3"/>
    <x v="0"/>
    <x v="4"/>
    <x v="2"/>
    <n v="2678.71"/>
    <x v="63"/>
    <n v="2"/>
    <n v="316"/>
    <n v="765768.94"/>
    <n v="18"/>
    <n v="9"/>
    <n v="96.8"/>
  </r>
  <r>
    <s v="PROP0069"/>
    <s v="2023-Q4"/>
    <x v="0"/>
    <x v="4"/>
    <x v="2"/>
    <n v="2678.71"/>
    <x v="53"/>
    <n v="3"/>
    <n v="390.61"/>
    <n v="765768.94"/>
    <n v="18"/>
    <n v="9"/>
    <n v="96.8"/>
  </r>
  <r>
    <s v="PROP0069"/>
    <s v="2024-Q1"/>
    <x v="0"/>
    <x v="4"/>
    <x v="2"/>
    <n v="2759.07"/>
    <x v="35"/>
    <n v="6"/>
    <n v="432.23"/>
    <n v="804057.38"/>
    <n v="18"/>
    <n v="9"/>
    <n v="96.8"/>
  </r>
  <r>
    <s v="PROP0069"/>
    <s v="2024-Q2"/>
    <x v="0"/>
    <x v="4"/>
    <x v="2"/>
    <n v="2759.07"/>
    <x v="57"/>
    <n v="4"/>
    <n v="227.64"/>
    <n v="804057.38"/>
    <n v="18"/>
    <n v="9"/>
    <n v="96.8"/>
  </r>
  <r>
    <s v="PROP0069"/>
    <s v="2024-Q3"/>
    <x v="0"/>
    <x v="4"/>
    <x v="2"/>
    <n v="2759.07"/>
    <x v="104"/>
    <n v="2"/>
    <n v="330.97"/>
    <n v="804057.38"/>
    <n v="18"/>
    <n v="9"/>
    <n v="96.8"/>
  </r>
  <r>
    <s v="PROP0069"/>
    <s v="2024-Q4"/>
    <x v="0"/>
    <x v="4"/>
    <x v="2"/>
    <n v="2759.07"/>
    <x v="47"/>
    <n v="5"/>
    <n v="278.45999999999998"/>
    <n v="804057.38"/>
    <n v="18"/>
    <n v="9"/>
    <n v="96.8"/>
  </r>
  <r>
    <s v="PROP0070"/>
    <s v="2019-Q1"/>
    <x v="0"/>
    <x v="3"/>
    <x v="0"/>
    <n v="1430"/>
    <x v="45"/>
    <n v="4"/>
    <n v="287.77999999999997"/>
    <n v="195000"/>
    <n v="22"/>
    <n v="8"/>
    <n v="96.1"/>
  </r>
  <r>
    <s v="PROP0070"/>
    <s v="2019-Q2"/>
    <x v="0"/>
    <x v="3"/>
    <x v="0"/>
    <n v="1430"/>
    <x v="87"/>
    <n v="5"/>
    <n v="159.16999999999999"/>
    <n v="195000"/>
    <n v="22"/>
    <n v="8"/>
    <n v="96.1"/>
  </r>
  <r>
    <s v="PROP0070"/>
    <s v="2019-Q3"/>
    <x v="0"/>
    <x v="3"/>
    <x v="0"/>
    <n v="1430"/>
    <x v="122"/>
    <n v="4"/>
    <n v="815.5"/>
    <n v="195000"/>
    <n v="22"/>
    <n v="8"/>
    <n v="96.1"/>
  </r>
  <r>
    <s v="PROP0070"/>
    <s v="2019-Q4"/>
    <x v="0"/>
    <x v="3"/>
    <x v="0"/>
    <n v="1430"/>
    <x v="48"/>
    <n v="3"/>
    <n v="307.95999999999998"/>
    <n v="195000"/>
    <n v="22"/>
    <n v="8"/>
    <n v="96.1"/>
  </r>
  <r>
    <s v="PROP0070"/>
    <s v="2020-Q1"/>
    <x v="0"/>
    <x v="3"/>
    <x v="0"/>
    <n v="1472.9"/>
    <x v="42"/>
    <n v="7"/>
    <n v="407.14"/>
    <n v="204750"/>
    <n v="22"/>
    <n v="8"/>
    <n v="96.1"/>
  </r>
  <r>
    <s v="PROP0070"/>
    <s v="2020-Q2"/>
    <x v="0"/>
    <x v="3"/>
    <x v="0"/>
    <n v="1472.9"/>
    <x v="5"/>
    <n v="11"/>
    <n v="654.88"/>
    <n v="204750"/>
    <n v="22"/>
    <n v="8"/>
    <n v="96.1"/>
  </r>
  <r>
    <s v="PROP0070"/>
    <s v="2020-Q3"/>
    <x v="0"/>
    <x v="3"/>
    <x v="0"/>
    <n v="1472.9"/>
    <x v="5"/>
    <n v="11"/>
    <n v="310.98"/>
    <n v="204750"/>
    <n v="22"/>
    <n v="8"/>
    <n v="96.1"/>
  </r>
  <r>
    <s v="PROP0070"/>
    <s v="2020-Q4"/>
    <x v="0"/>
    <x v="3"/>
    <x v="0"/>
    <n v="1472.9"/>
    <x v="5"/>
    <n v="11"/>
    <n v="475.46"/>
    <n v="204750"/>
    <n v="22"/>
    <n v="8"/>
    <n v="96.1"/>
  </r>
  <r>
    <s v="PROP0070"/>
    <s v="2021-Q1"/>
    <x v="0"/>
    <x v="3"/>
    <x v="0"/>
    <n v="1517.09"/>
    <x v="35"/>
    <n v="6"/>
    <n v="480.2"/>
    <n v="214987.5"/>
    <n v="22"/>
    <n v="8"/>
    <n v="96.1"/>
  </r>
  <r>
    <s v="PROP0070"/>
    <s v="2021-Q2"/>
    <x v="0"/>
    <x v="3"/>
    <x v="0"/>
    <n v="1517.09"/>
    <x v="35"/>
    <n v="6"/>
    <n v="146.66"/>
    <n v="214987.5"/>
    <n v="22"/>
    <n v="8"/>
    <n v="96.1"/>
  </r>
  <r>
    <s v="PROP0070"/>
    <s v="2021-Q3"/>
    <x v="0"/>
    <x v="3"/>
    <x v="0"/>
    <n v="1517.09"/>
    <x v="35"/>
    <n v="6"/>
    <n v="138.68"/>
    <n v="214987.5"/>
    <n v="22"/>
    <n v="8"/>
    <n v="96.1"/>
  </r>
  <r>
    <s v="PROP0070"/>
    <s v="2021-Q4"/>
    <x v="0"/>
    <x v="3"/>
    <x v="0"/>
    <n v="1517.09"/>
    <x v="35"/>
    <n v="6"/>
    <n v="122.37"/>
    <n v="214987.5"/>
    <n v="22"/>
    <n v="8"/>
    <n v="96.1"/>
  </r>
  <r>
    <s v="PROP0070"/>
    <s v="2022-Q1"/>
    <x v="0"/>
    <x v="3"/>
    <x v="0"/>
    <n v="1562.6"/>
    <x v="31"/>
    <n v="4"/>
    <n v="310.51"/>
    <n v="225736.88"/>
    <n v="22"/>
    <n v="8"/>
    <n v="96.1"/>
  </r>
  <r>
    <s v="PROP0070"/>
    <s v="2022-Q2"/>
    <x v="0"/>
    <x v="3"/>
    <x v="0"/>
    <n v="1562.6"/>
    <x v="122"/>
    <n v="4"/>
    <n v="90.82"/>
    <n v="225736.88"/>
    <n v="22"/>
    <n v="8"/>
    <n v="96.1"/>
  </r>
  <r>
    <s v="PROP0070"/>
    <s v="2022-Q3"/>
    <x v="0"/>
    <x v="3"/>
    <x v="0"/>
    <n v="1562.6"/>
    <x v="36"/>
    <n v="5"/>
    <n v="309.95999999999998"/>
    <n v="225736.88"/>
    <n v="22"/>
    <n v="8"/>
    <n v="96.1"/>
  </r>
  <r>
    <s v="PROP0070"/>
    <s v="2022-Q4"/>
    <x v="0"/>
    <x v="3"/>
    <x v="0"/>
    <n v="1562.6"/>
    <x v="91"/>
    <n v="1"/>
    <n v="174.07"/>
    <n v="225736.88"/>
    <n v="22"/>
    <n v="8"/>
    <n v="96.1"/>
  </r>
  <r>
    <s v="PROP0070"/>
    <s v="2023-Q1"/>
    <x v="0"/>
    <x v="3"/>
    <x v="0"/>
    <n v="1609.48"/>
    <x v="122"/>
    <n v="4"/>
    <n v="872.46"/>
    <n v="237023.72"/>
    <n v="22"/>
    <n v="8"/>
    <n v="96.1"/>
  </r>
  <r>
    <s v="PROP0070"/>
    <s v="2023-Q2"/>
    <x v="0"/>
    <x v="3"/>
    <x v="0"/>
    <n v="1609.48"/>
    <x v="69"/>
    <n v="5"/>
    <n v="140.84"/>
    <n v="237023.72"/>
    <n v="22"/>
    <n v="8"/>
    <n v="96.1"/>
  </r>
  <r>
    <s v="PROP0070"/>
    <s v="2023-Q3"/>
    <x v="0"/>
    <x v="3"/>
    <x v="0"/>
    <n v="1609.48"/>
    <x v="87"/>
    <n v="5"/>
    <n v="426.55"/>
    <n v="237023.72"/>
    <n v="22"/>
    <n v="8"/>
    <n v="96.1"/>
  </r>
  <r>
    <s v="PROP0070"/>
    <s v="2023-Q4"/>
    <x v="0"/>
    <x v="3"/>
    <x v="0"/>
    <n v="1609.48"/>
    <x v="103"/>
    <n v="6"/>
    <n v="208"/>
    <n v="237023.72"/>
    <n v="22"/>
    <n v="8"/>
    <n v="96.1"/>
  </r>
  <r>
    <s v="PROP0070"/>
    <s v="2024-Q1"/>
    <x v="0"/>
    <x v="3"/>
    <x v="0"/>
    <n v="1657.76"/>
    <x v="113"/>
    <n v="3"/>
    <n v="374.18"/>
    <n v="248874.9"/>
    <n v="22"/>
    <n v="8"/>
    <n v="96.1"/>
  </r>
  <r>
    <s v="PROP0070"/>
    <s v="2024-Q2"/>
    <x v="0"/>
    <x v="3"/>
    <x v="0"/>
    <n v="1657.76"/>
    <x v="134"/>
    <n v="2"/>
    <n v="591.49"/>
    <n v="248874.9"/>
    <n v="22"/>
    <n v="8"/>
    <n v="96.1"/>
  </r>
  <r>
    <s v="PROP0070"/>
    <s v="2024-Q3"/>
    <x v="0"/>
    <x v="3"/>
    <x v="0"/>
    <n v="1657.76"/>
    <x v="53"/>
    <n v="4"/>
    <n v="409.48"/>
    <n v="248874.9"/>
    <n v="22"/>
    <n v="8"/>
    <n v="96.1"/>
  </r>
  <r>
    <s v="PROP0070"/>
    <s v="2024-Q4"/>
    <x v="0"/>
    <x v="3"/>
    <x v="0"/>
    <n v="1657.76"/>
    <x v="102"/>
    <n v="4"/>
    <n v="232.15"/>
    <n v="248874.9"/>
    <n v="22"/>
    <n v="8"/>
    <n v="96.1"/>
  </r>
  <r>
    <s v="PROP0071"/>
    <s v="2019-Q1"/>
    <x v="1"/>
    <x v="15"/>
    <x v="0"/>
    <n v="902"/>
    <x v="83"/>
    <n v="9"/>
    <n v="73.06"/>
    <n v="123000"/>
    <n v="78"/>
    <n v="5"/>
    <n v="88.7"/>
  </r>
  <r>
    <s v="PROP0071"/>
    <s v="2019-Q2"/>
    <x v="1"/>
    <x v="15"/>
    <x v="0"/>
    <n v="902"/>
    <x v="106"/>
    <n v="12"/>
    <n v="404.9"/>
    <n v="123000"/>
    <n v="78"/>
    <n v="5"/>
    <n v="88.7"/>
  </r>
  <r>
    <s v="PROP0071"/>
    <s v="2019-Q3"/>
    <x v="1"/>
    <x v="15"/>
    <x v="0"/>
    <n v="902"/>
    <x v="68"/>
    <n v="9"/>
    <n v="136.69999999999999"/>
    <n v="123000"/>
    <n v="78"/>
    <n v="5"/>
    <n v="88.7"/>
  </r>
  <r>
    <s v="PROP0071"/>
    <s v="2019-Q4"/>
    <x v="1"/>
    <x v="15"/>
    <x v="0"/>
    <n v="902"/>
    <x v="7"/>
    <n v="11"/>
    <n v="237.36"/>
    <n v="123000"/>
    <n v="78"/>
    <n v="5"/>
    <n v="88.7"/>
  </r>
  <r>
    <s v="PROP0071"/>
    <s v="2020-Q1"/>
    <x v="1"/>
    <x v="15"/>
    <x v="0"/>
    <n v="929.06"/>
    <x v="22"/>
    <n v="14"/>
    <n v="504.05"/>
    <n v="129150"/>
    <n v="78"/>
    <n v="5"/>
    <n v="88.7"/>
  </r>
  <r>
    <s v="PROP0071"/>
    <s v="2020-Q2"/>
    <x v="1"/>
    <x v="15"/>
    <x v="0"/>
    <n v="929.06"/>
    <x v="128"/>
    <n v="18"/>
    <n v="467.44"/>
    <n v="129150"/>
    <n v="78"/>
    <n v="5"/>
    <n v="88.7"/>
  </r>
  <r>
    <s v="PROP0071"/>
    <s v="2020-Q3"/>
    <x v="1"/>
    <x v="15"/>
    <x v="0"/>
    <n v="929.06"/>
    <x v="128"/>
    <n v="18"/>
    <n v="506.91"/>
    <n v="129150"/>
    <n v="78"/>
    <n v="5"/>
    <n v="88.7"/>
  </r>
  <r>
    <s v="PROP0071"/>
    <s v="2020-Q4"/>
    <x v="1"/>
    <x v="15"/>
    <x v="0"/>
    <n v="929.06"/>
    <x v="128"/>
    <n v="18"/>
    <n v="316.91000000000003"/>
    <n v="129150"/>
    <n v="78"/>
    <n v="5"/>
    <n v="88.7"/>
  </r>
  <r>
    <s v="PROP0071"/>
    <s v="2021-Q1"/>
    <x v="1"/>
    <x v="15"/>
    <x v="0"/>
    <n v="956.93"/>
    <x v="96"/>
    <n v="13"/>
    <n v="327.55"/>
    <n v="135607.5"/>
    <n v="78"/>
    <n v="5"/>
    <n v="88.7"/>
  </r>
  <r>
    <s v="PROP0071"/>
    <s v="2021-Q2"/>
    <x v="1"/>
    <x v="15"/>
    <x v="0"/>
    <n v="956.93"/>
    <x v="96"/>
    <n v="13"/>
    <n v="307.06"/>
    <n v="135607.5"/>
    <n v="78"/>
    <n v="5"/>
    <n v="88.7"/>
  </r>
  <r>
    <s v="PROP0071"/>
    <s v="2021-Q3"/>
    <x v="1"/>
    <x v="15"/>
    <x v="0"/>
    <n v="956.93"/>
    <x v="96"/>
    <n v="13"/>
    <n v="73.28"/>
    <n v="135607.5"/>
    <n v="78"/>
    <n v="5"/>
    <n v="88.7"/>
  </r>
  <r>
    <s v="PROP0071"/>
    <s v="2021-Q4"/>
    <x v="1"/>
    <x v="15"/>
    <x v="0"/>
    <n v="956.93"/>
    <x v="96"/>
    <n v="13"/>
    <n v="236.68"/>
    <n v="135607.5"/>
    <n v="78"/>
    <n v="5"/>
    <n v="88.7"/>
  </r>
  <r>
    <s v="PROP0071"/>
    <s v="2022-Q1"/>
    <x v="1"/>
    <x v="15"/>
    <x v="0"/>
    <n v="985.64"/>
    <x v="13"/>
    <n v="11"/>
    <n v="79.58"/>
    <n v="142387.88"/>
    <n v="78"/>
    <n v="5"/>
    <n v="88.7"/>
  </r>
  <r>
    <s v="PROP0071"/>
    <s v="2022-Q2"/>
    <x v="1"/>
    <x v="15"/>
    <x v="0"/>
    <n v="985.64"/>
    <x v="80"/>
    <n v="9"/>
    <n v="375.47"/>
    <n v="142387.88"/>
    <n v="78"/>
    <n v="5"/>
    <n v="88.7"/>
  </r>
  <r>
    <s v="PROP0071"/>
    <s v="2022-Q3"/>
    <x v="1"/>
    <x v="15"/>
    <x v="0"/>
    <n v="985.64"/>
    <x v="135"/>
    <n v="14"/>
    <n v="312.75"/>
    <n v="142387.88"/>
    <n v="78"/>
    <n v="5"/>
    <n v="88.7"/>
  </r>
  <r>
    <s v="PROP0071"/>
    <s v="2022-Q4"/>
    <x v="1"/>
    <x v="15"/>
    <x v="0"/>
    <n v="985.64"/>
    <x v="106"/>
    <n v="12"/>
    <n v="651.89"/>
    <n v="142387.88"/>
    <n v="78"/>
    <n v="5"/>
    <n v="88.7"/>
  </r>
  <r>
    <s v="PROP0071"/>
    <s v="2023-Q1"/>
    <x v="1"/>
    <x v="15"/>
    <x v="0"/>
    <n v="1015.21"/>
    <x v="84"/>
    <n v="10"/>
    <n v="196.79"/>
    <n v="149507.26999999999"/>
    <n v="78"/>
    <n v="5"/>
    <n v="88.7"/>
  </r>
  <r>
    <s v="PROP0071"/>
    <s v="2023-Q2"/>
    <x v="1"/>
    <x v="15"/>
    <x v="0"/>
    <n v="1015.21"/>
    <x v="10"/>
    <n v="12"/>
    <n v="116.45"/>
    <n v="149507.26999999999"/>
    <n v="78"/>
    <n v="5"/>
    <n v="88.7"/>
  </r>
  <r>
    <s v="PROP0071"/>
    <s v="2023-Q3"/>
    <x v="1"/>
    <x v="15"/>
    <x v="0"/>
    <n v="1015.21"/>
    <x v="105"/>
    <n v="10"/>
    <n v="585.47"/>
    <n v="149507.26999999999"/>
    <n v="78"/>
    <n v="5"/>
    <n v="88.7"/>
  </r>
  <r>
    <s v="PROP0071"/>
    <s v="2023-Q4"/>
    <x v="1"/>
    <x v="15"/>
    <x v="0"/>
    <n v="1015.21"/>
    <x v="25"/>
    <n v="9"/>
    <n v="143.06"/>
    <n v="149507.26999999999"/>
    <n v="78"/>
    <n v="5"/>
    <n v="88.7"/>
  </r>
  <r>
    <s v="PROP0071"/>
    <s v="2024-Q1"/>
    <x v="1"/>
    <x v="15"/>
    <x v="0"/>
    <n v="1045.67"/>
    <x v="116"/>
    <n v="11"/>
    <n v="659.29"/>
    <n v="156982.63"/>
    <n v="78"/>
    <n v="5"/>
    <n v="88.7"/>
  </r>
  <r>
    <s v="PROP0071"/>
    <s v="2024-Q2"/>
    <x v="1"/>
    <x v="15"/>
    <x v="0"/>
    <n v="1045.67"/>
    <x v="136"/>
    <n v="12"/>
    <n v="568.66"/>
    <n v="156982.63"/>
    <n v="78"/>
    <n v="5"/>
    <n v="88.7"/>
  </r>
  <r>
    <s v="PROP0071"/>
    <s v="2024-Q3"/>
    <x v="1"/>
    <x v="15"/>
    <x v="0"/>
    <n v="1045.67"/>
    <x v="28"/>
    <n v="9"/>
    <n v="719.34"/>
    <n v="156982.63"/>
    <n v="78"/>
    <n v="5"/>
    <n v="88.7"/>
  </r>
  <r>
    <s v="PROP0071"/>
    <s v="2024-Q4"/>
    <x v="1"/>
    <x v="15"/>
    <x v="0"/>
    <n v="1045.67"/>
    <x v="120"/>
    <n v="12"/>
    <n v="532.79999999999995"/>
    <n v="156982.63"/>
    <n v="78"/>
    <n v="5"/>
    <n v="88.7"/>
  </r>
  <r>
    <s v="PROP0072"/>
    <s v="2019-Q1"/>
    <x v="0"/>
    <x v="4"/>
    <x v="3"/>
    <n v="1960"/>
    <x v="77"/>
    <n v="5"/>
    <n v="254.12"/>
    <n v="420000"/>
    <n v="18"/>
    <n v="9"/>
    <n v="96.8"/>
  </r>
  <r>
    <s v="PROP0072"/>
    <s v="2019-Q2"/>
    <x v="0"/>
    <x v="4"/>
    <x v="3"/>
    <n v="1960"/>
    <x v="52"/>
    <n v="2"/>
    <n v="172.92"/>
    <n v="420000"/>
    <n v="18"/>
    <n v="9"/>
    <n v="96.8"/>
  </r>
  <r>
    <s v="PROP0072"/>
    <s v="2019-Q3"/>
    <x v="0"/>
    <x v="4"/>
    <x v="3"/>
    <n v="1960"/>
    <x v="60"/>
    <n v="2"/>
    <n v="179.32"/>
    <n v="420000"/>
    <n v="18"/>
    <n v="9"/>
    <n v="96.8"/>
  </r>
  <r>
    <s v="PROP0072"/>
    <s v="2019-Q4"/>
    <x v="0"/>
    <x v="4"/>
    <x v="3"/>
    <n v="1960"/>
    <x v="31"/>
    <n v="4"/>
    <n v="611.44000000000005"/>
    <n v="420000"/>
    <n v="18"/>
    <n v="9"/>
    <n v="96.8"/>
  </r>
  <r>
    <s v="PROP0072"/>
    <s v="2020-Q1"/>
    <x v="0"/>
    <x v="4"/>
    <x v="3"/>
    <n v="2018.8"/>
    <x v="35"/>
    <n v="6"/>
    <n v="438.89"/>
    <n v="441000"/>
    <n v="18"/>
    <n v="9"/>
    <n v="96.8"/>
  </r>
  <r>
    <s v="PROP0072"/>
    <s v="2020-Q2"/>
    <x v="0"/>
    <x v="4"/>
    <x v="3"/>
    <n v="2018.8"/>
    <x v="54"/>
    <n v="10"/>
    <n v="621.5"/>
    <n v="441000"/>
    <n v="18"/>
    <n v="9"/>
    <n v="96.8"/>
  </r>
  <r>
    <s v="PROP0072"/>
    <s v="2020-Q3"/>
    <x v="0"/>
    <x v="4"/>
    <x v="3"/>
    <n v="2018.8"/>
    <x v="54"/>
    <n v="10"/>
    <n v="285.5"/>
    <n v="441000"/>
    <n v="18"/>
    <n v="9"/>
    <n v="96.8"/>
  </r>
  <r>
    <s v="PROP0072"/>
    <s v="2020-Q4"/>
    <x v="0"/>
    <x v="4"/>
    <x v="3"/>
    <n v="2018.8"/>
    <x v="54"/>
    <n v="10"/>
    <n v="142.01"/>
    <n v="441000"/>
    <n v="18"/>
    <n v="9"/>
    <n v="96.8"/>
  </r>
  <r>
    <s v="PROP0072"/>
    <s v="2021-Q1"/>
    <x v="0"/>
    <x v="4"/>
    <x v="3"/>
    <n v="2079.36"/>
    <x v="49"/>
    <n v="5"/>
    <n v="290.41000000000003"/>
    <n v="463050"/>
    <n v="18"/>
    <n v="9"/>
    <n v="96.8"/>
  </r>
  <r>
    <s v="PROP0072"/>
    <s v="2021-Q2"/>
    <x v="0"/>
    <x v="4"/>
    <x v="3"/>
    <n v="2079.36"/>
    <x v="49"/>
    <n v="5"/>
    <n v="276.42"/>
    <n v="463050"/>
    <n v="18"/>
    <n v="9"/>
    <n v="96.8"/>
  </r>
  <r>
    <s v="PROP0072"/>
    <s v="2021-Q3"/>
    <x v="0"/>
    <x v="4"/>
    <x v="3"/>
    <n v="2079.36"/>
    <x v="49"/>
    <n v="5"/>
    <n v="150.97"/>
    <n v="463050"/>
    <n v="18"/>
    <n v="9"/>
    <n v="96.8"/>
  </r>
  <r>
    <s v="PROP0072"/>
    <s v="2021-Q4"/>
    <x v="0"/>
    <x v="4"/>
    <x v="3"/>
    <n v="2079.36"/>
    <x v="49"/>
    <n v="5"/>
    <n v="374.12"/>
    <n v="463050"/>
    <n v="18"/>
    <n v="9"/>
    <n v="96.8"/>
  </r>
  <r>
    <s v="PROP0072"/>
    <s v="2022-Q1"/>
    <x v="0"/>
    <x v="4"/>
    <x v="3"/>
    <n v="2141.7399999999998"/>
    <x v="41"/>
    <n v="4"/>
    <n v="268.13"/>
    <n v="486202.5"/>
    <n v="18"/>
    <n v="9"/>
    <n v="96.8"/>
  </r>
  <r>
    <s v="PROP0072"/>
    <s v="2022-Q2"/>
    <x v="0"/>
    <x v="4"/>
    <x v="3"/>
    <n v="2141.7399999999998"/>
    <x v="134"/>
    <n v="2"/>
    <n v="257.49"/>
    <n v="486202.5"/>
    <n v="18"/>
    <n v="9"/>
    <n v="96.8"/>
  </r>
  <r>
    <s v="PROP0072"/>
    <s v="2022-Q3"/>
    <x v="0"/>
    <x v="4"/>
    <x v="3"/>
    <n v="2141.7399999999998"/>
    <x v="36"/>
    <n v="5"/>
    <n v="264.57"/>
    <n v="486202.5"/>
    <n v="18"/>
    <n v="9"/>
    <n v="96.8"/>
  </r>
  <r>
    <s v="PROP0072"/>
    <s v="2022-Q4"/>
    <x v="0"/>
    <x v="4"/>
    <x v="3"/>
    <n v="2141.7399999999998"/>
    <x v="132"/>
    <n v="1"/>
    <n v="244.66"/>
    <n v="486202.5"/>
    <n v="18"/>
    <n v="9"/>
    <n v="96.8"/>
  </r>
  <r>
    <s v="PROP0072"/>
    <s v="2023-Q1"/>
    <x v="0"/>
    <x v="4"/>
    <x v="3"/>
    <n v="2206"/>
    <x v="114"/>
    <n v="1"/>
    <n v="580.02"/>
    <n v="510512.63"/>
    <n v="18"/>
    <n v="9"/>
    <n v="96.8"/>
  </r>
  <r>
    <s v="PROP0072"/>
    <s v="2023-Q2"/>
    <x v="0"/>
    <x v="4"/>
    <x v="3"/>
    <n v="2206"/>
    <x v="17"/>
    <n v="5"/>
    <n v="663.31"/>
    <n v="510512.63"/>
    <n v="18"/>
    <n v="9"/>
    <n v="96.8"/>
  </r>
  <r>
    <s v="PROP0072"/>
    <s v="2023-Q3"/>
    <x v="0"/>
    <x v="4"/>
    <x v="3"/>
    <n v="2206"/>
    <x v="92"/>
    <n v="3"/>
    <n v="640.45000000000005"/>
    <n v="510512.63"/>
    <n v="18"/>
    <n v="9"/>
    <n v="96.8"/>
  </r>
  <r>
    <s v="PROP0072"/>
    <s v="2023-Q4"/>
    <x v="0"/>
    <x v="4"/>
    <x v="3"/>
    <n v="2206"/>
    <x v="31"/>
    <n v="4"/>
    <n v="544.23"/>
    <n v="510512.63"/>
    <n v="18"/>
    <n v="9"/>
    <n v="96.8"/>
  </r>
  <r>
    <s v="PROP0072"/>
    <s v="2024-Q1"/>
    <x v="0"/>
    <x v="4"/>
    <x v="3"/>
    <n v="2272.1799999999998"/>
    <x v="31"/>
    <n v="4"/>
    <n v="412.63"/>
    <n v="536038.26"/>
    <n v="18"/>
    <n v="9"/>
    <n v="96.8"/>
  </r>
  <r>
    <s v="PROP0072"/>
    <s v="2024-Q2"/>
    <x v="0"/>
    <x v="4"/>
    <x v="3"/>
    <n v="2272.1799999999998"/>
    <x v="77"/>
    <n v="5"/>
    <n v="386.66"/>
    <n v="536038.26"/>
    <n v="18"/>
    <n v="9"/>
    <n v="96.8"/>
  </r>
  <r>
    <s v="PROP0072"/>
    <s v="2024-Q3"/>
    <x v="0"/>
    <x v="4"/>
    <x v="3"/>
    <n v="2272.1799999999998"/>
    <x v="33"/>
    <n v="5"/>
    <n v="848.59"/>
    <n v="536038.26"/>
    <n v="18"/>
    <n v="9"/>
    <n v="96.8"/>
  </r>
  <r>
    <s v="PROP0072"/>
    <s v="2024-Q4"/>
    <x v="0"/>
    <x v="4"/>
    <x v="3"/>
    <n v="2272.1799999999998"/>
    <x v="36"/>
    <n v="5"/>
    <n v="207.53"/>
    <n v="536038.26"/>
    <n v="18"/>
    <n v="9"/>
    <n v="96.8"/>
  </r>
  <r>
    <s v="PROP0073"/>
    <s v="2019-Q1"/>
    <x v="1"/>
    <x v="7"/>
    <x v="3"/>
    <n v="1400"/>
    <x v="38"/>
    <n v="5"/>
    <n v="343.34"/>
    <n v="300000"/>
    <n v="61"/>
    <n v="6"/>
    <n v="90.8"/>
  </r>
  <r>
    <s v="PROP0073"/>
    <s v="2019-Q2"/>
    <x v="1"/>
    <x v="7"/>
    <x v="3"/>
    <n v="1400"/>
    <x v="6"/>
    <n v="8"/>
    <n v="843.36"/>
    <n v="300000"/>
    <n v="61"/>
    <n v="6"/>
    <n v="90.8"/>
  </r>
  <r>
    <s v="PROP0073"/>
    <s v="2019-Q3"/>
    <x v="1"/>
    <x v="7"/>
    <x v="3"/>
    <n v="1400"/>
    <x v="18"/>
    <n v="6"/>
    <n v="251.67"/>
    <n v="300000"/>
    <n v="61"/>
    <n v="6"/>
    <n v="90.8"/>
  </r>
  <r>
    <s v="PROP0073"/>
    <s v="2019-Q4"/>
    <x v="1"/>
    <x v="7"/>
    <x v="3"/>
    <n v="1400"/>
    <x v="68"/>
    <n v="9"/>
    <n v="679.08"/>
    <n v="300000"/>
    <n v="61"/>
    <n v="6"/>
    <n v="90.8"/>
  </r>
  <r>
    <s v="PROP0073"/>
    <s v="2020-Q1"/>
    <x v="1"/>
    <x v="7"/>
    <x v="3"/>
    <n v="1442"/>
    <x v="21"/>
    <n v="9"/>
    <n v="758.46"/>
    <n v="315000"/>
    <n v="61"/>
    <n v="6"/>
    <n v="90.8"/>
  </r>
  <r>
    <s v="PROP0073"/>
    <s v="2020-Q2"/>
    <x v="1"/>
    <x v="7"/>
    <x v="3"/>
    <n v="1442"/>
    <x v="22"/>
    <n v="14"/>
    <n v="152.96"/>
    <n v="315000"/>
    <n v="61"/>
    <n v="6"/>
    <n v="90.8"/>
  </r>
  <r>
    <s v="PROP0073"/>
    <s v="2020-Q3"/>
    <x v="1"/>
    <x v="7"/>
    <x v="3"/>
    <n v="1442"/>
    <x v="22"/>
    <n v="14"/>
    <n v="169.24"/>
    <n v="315000"/>
    <n v="61"/>
    <n v="6"/>
    <n v="90.8"/>
  </r>
  <r>
    <s v="PROP0073"/>
    <s v="2020-Q4"/>
    <x v="1"/>
    <x v="7"/>
    <x v="3"/>
    <n v="1442"/>
    <x v="22"/>
    <n v="14"/>
    <n v="180.26"/>
    <n v="315000"/>
    <n v="61"/>
    <n v="6"/>
    <n v="90.8"/>
  </r>
  <r>
    <s v="PROP0073"/>
    <s v="2021-Q1"/>
    <x v="1"/>
    <x v="7"/>
    <x v="3"/>
    <n v="1485.26"/>
    <x v="14"/>
    <n v="8"/>
    <n v="617.69000000000005"/>
    <n v="330750"/>
    <n v="61"/>
    <n v="6"/>
    <n v="90.8"/>
  </r>
  <r>
    <s v="PROP0073"/>
    <s v="2021-Q2"/>
    <x v="1"/>
    <x v="7"/>
    <x v="3"/>
    <n v="1485.26"/>
    <x v="14"/>
    <n v="8"/>
    <n v="244.08"/>
    <n v="330750"/>
    <n v="61"/>
    <n v="6"/>
    <n v="90.8"/>
  </r>
  <r>
    <s v="PROP0073"/>
    <s v="2021-Q3"/>
    <x v="1"/>
    <x v="7"/>
    <x v="3"/>
    <n v="1485.26"/>
    <x v="14"/>
    <n v="8"/>
    <n v="627.46"/>
    <n v="330750"/>
    <n v="61"/>
    <n v="6"/>
    <n v="90.8"/>
  </r>
  <r>
    <s v="PROP0073"/>
    <s v="2021-Q4"/>
    <x v="1"/>
    <x v="7"/>
    <x v="3"/>
    <n v="1485.26"/>
    <x v="14"/>
    <n v="8"/>
    <n v="682.46"/>
    <n v="330750"/>
    <n v="61"/>
    <n v="6"/>
    <n v="90.8"/>
  </r>
  <r>
    <s v="PROP0073"/>
    <s v="2022-Q1"/>
    <x v="1"/>
    <x v="7"/>
    <x v="3"/>
    <n v="1529.82"/>
    <x v="51"/>
    <n v="6"/>
    <n v="305.54000000000002"/>
    <n v="347287.5"/>
    <n v="61"/>
    <n v="6"/>
    <n v="90.8"/>
  </r>
  <r>
    <s v="PROP0073"/>
    <s v="2022-Q2"/>
    <x v="1"/>
    <x v="7"/>
    <x v="3"/>
    <n v="1529.82"/>
    <x v="64"/>
    <n v="7"/>
    <n v="1419.98"/>
    <n v="347287.5"/>
    <n v="61"/>
    <n v="6"/>
    <n v="90.8"/>
  </r>
  <r>
    <s v="PROP0073"/>
    <s v="2022-Q3"/>
    <x v="1"/>
    <x v="7"/>
    <x v="3"/>
    <n v="1529.82"/>
    <x v="71"/>
    <n v="8"/>
    <n v="167.47"/>
    <n v="347287.5"/>
    <n v="61"/>
    <n v="6"/>
    <n v="90.8"/>
  </r>
  <r>
    <s v="PROP0073"/>
    <s v="2022-Q4"/>
    <x v="1"/>
    <x v="7"/>
    <x v="3"/>
    <n v="1529.82"/>
    <x v="87"/>
    <n v="5"/>
    <n v="638.02"/>
    <n v="347287.5"/>
    <n v="61"/>
    <n v="6"/>
    <n v="90.8"/>
  </r>
  <r>
    <s v="PROP0073"/>
    <s v="2023-Q1"/>
    <x v="1"/>
    <x v="7"/>
    <x v="3"/>
    <n v="1575.71"/>
    <x v="80"/>
    <n v="9"/>
    <n v="565.04999999999995"/>
    <n v="364651.88"/>
    <n v="61"/>
    <n v="6"/>
    <n v="90.8"/>
  </r>
  <r>
    <s v="PROP0073"/>
    <s v="2023-Q2"/>
    <x v="1"/>
    <x v="7"/>
    <x v="3"/>
    <n v="1575.71"/>
    <x v="69"/>
    <n v="5"/>
    <n v="254.13"/>
    <n v="364651.88"/>
    <n v="61"/>
    <n v="6"/>
    <n v="90.8"/>
  </r>
  <r>
    <s v="PROP0073"/>
    <s v="2023-Q3"/>
    <x v="1"/>
    <x v="7"/>
    <x v="3"/>
    <n v="1575.71"/>
    <x v="27"/>
    <n v="5"/>
    <n v="230.42"/>
    <n v="364651.88"/>
    <n v="61"/>
    <n v="6"/>
    <n v="90.8"/>
  </r>
  <r>
    <s v="PROP0073"/>
    <s v="2023-Q4"/>
    <x v="1"/>
    <x v="7"/>
    <x v="3"/>
    <n v="1575.71"/>
    <x v="45"/>
    <n v="4"/>
    <n v="475.23"/>
    <n v="364651.88"/>
    <n v="61"/>
    <n v="6"/>
    <n v="90.8"/>
  </r>
  <r>
    <s v="PROP0073"/>
    <s v="2024-Q1"/>
    <x v="1"/>
    <x v="7"/>
    <x v="3"/>
    <n v="1622.98"/>
    <x v="6"/>
    <n v="8"/>
    <n v="650.33000000000004"/>
    <n v="382884.47"/>
    <n v="61"/>
    <n v="6"/>
    <n v="90.8"/>
  </r>
  <r>
    <s v="PROP0073"/>
    <s v="2024-Q2"/>
    <x v="1"/>
    <x v="7"/>
    <x v="3"/>
    <n v="1622.98"/>
    <x v="11"/>
    <n v="8"/>
    <n v="442.43"/>
    <n v="382884.47"/>
    <n v="61"/>
    <n v="6"/>
    <n v="90.8"/>
  </r>
  <r>
    <s v="PROP0073"/>
    <s v="2024-Q3"/>
    <x v="1"/>
    <x v="7"/>
    <x v="3"/>
    <n v="1622.98"/>
    <x v="25"/>
    <n v="9"/>
    <n v="260.81"/>
    <n v="382884.47"/>
    <n v="61"/>
    <n v="6"/>
    <n v="90.8"/>
  </r>
  <r>
    <s v="PROP0073"/>
    <s v="2024-Q4"/>
    <x v="1"/>
    <x v="7"/>
    <x v="3"/>
    <n v="1622.98"/>
    <x v="79"/>
    <n v="7"/>
    <n v="532.01"/>
    <n v="382884.47"/>
    <n v="61"/>
    <n v="6"/>
    <n v="90.8"/>
  </r>
  <r>
    <s v="PROP0074"/>
    <s v="2019-Q1"/>
    <x v="1"/>
    <x v="7"/>
    <x v="0"/>
    <n v="1100"/>
    <x v="67"/>
    <n v="7"/>
    <n v="221.77"/>
    <n v="150000"/>
    <n v="61"/>
    <n v="6"/>
    <n v="90.8"/>
  </r>
  <r>
    <s v="PROP0074"/>
    <s v="2019-Q2"/>
    <x v="1"/>
    <x v="7"/>
    <x v="0"/>
    <n v="1100"/>
    <x v="64"/>
    <n v="7"/>
    <n v="135.82"/>
    <n v="150000"/>
    <n v="61"/>
    <n v="6"/>
    <n v="90.8"/>
  </r>
  <r>
    <s v="PROP0074"/>
    <s v="2019-Q3"/>
    <x v="1"/>
    <x v="7"/>
    <x v="0"/>
    <n v="1100"/>
    <x v="65"/>
    <n v="6"/>
    <n v="276.64"/>
    <n v="150000"/>
    <n v="61"/>
    <n v="6"/>
    <n v="90.8"/>
  </r>
  <r>
    <s v="PROP0074"/>
    <s v="2019-Q4"/>
    <x v="1"/>
    <x v="7"/>
    <x v="0"/>
    <n v="1100"/>
    <x v="33"/>
    <n v="5"/>
    <n v="77.16"/>
    <n v="150000"/>
    <n v="61"/>
    <n v="6"/>
    <n v="90.8"/>
  </r>
  <r>
    <s v="PROP0074"/>
    <s v="2020-Q1"/>
    <x v="1"/>
    <x v="7"/>
    <x v="0"/>
    <n v="1133"/>
    <x v="21"/>
    <n v="9"/>
    <n v="211.83"/>
    <n v="157500"/>
    <n v="61"/>
    <n v="6"/>
    <n v="90.8"/>
  </r>
  <r>
    <s v="PROP0074"/>
    <s v="2020-Q2"/>
    <x v="1"/>
    <x v="7"/>
    <x v="0"/>
    <n v="1133"/>
    <x v="22"/>
    <n v="14"/>
    <n v="195.17"/>
    <n v="157500"/>
    <n v="61"/>
    <n v="6"/>
    <n v="90.8"/>
  </r>
  <r>
    <s v="PROP0074"/>
    <s v="2020-Q3"/>
    <x v="1"/>
    <x v="7"/>
    <x v="0"/>
    <n v="1133"/>
    <x v="22"/>
    <n v="14"/>
    <n v="393.04"/>
    <n v="157500"/>
    <n v="61"/>
    <n v="6"/>
    <n v="90.8"/>
  </r>
  <r>
    <s v="PROP0074"/>
    <s v="2020-Q4"/>
    <x v="1"/>
    <x v="7"/>
    <x v="0"/>
    <n v="1133"/>
    <x v="22"/>
    <n v="14"/>
    <n v="613.19000000000005"/>
    <n v="157500"/>
    <n v="61"/>
    <n v="6"/>
    <n v="90.8"/>
  </r>
  <r>
    <s v="PROP0074"/>
    <s v="2021-Q1"/>
    <x v="1"/>
    <x v="7"/>
    <x v="0"/>
    <n v="1166.99"/>
    <x v="14"/>
    <n v="8"/>
    <n v="171.64"/>
    <n v="165375"/>
    <n v="61"/>
    <n v="6"/>
    <n v="90.8"/>
  </r>
  <r>
    <s v="PROP0074"/>
    <s v="2021-Q2"/>
    <x v="1"/>
    <x v="7"/>
    <x v="0"/>
    <n v="1166.99"/>
    <x v="14"/>
    <n v="8"/>
    <n v="241.84"/>
    <n v="165375"/>
    <n v="61"/>
    <n v="6"/>
    <n v="90.8"/>
  </r>
  <r>
    <s v="PROP0074"/>
    <s v="2021-Q3"/>
    <x v="1"/>
    <x v="7"/>
    <x v="0"/>
    <n v="1166.99"/>
    <x v="14"/>
    <n v="8"/>
    <n v="248.55"/>
    <n v="165375"/>
    <n v="61"/>
    <n v="6"/>
    <n v="90.8"/>
  </r>
  <r>
    <s v="PROP0074"/>
    <s v="2021-Q4"/>
    <x v="1"/>
    <x v="7"/>
    <x v="0"/>
    <n v="1166.99"/>
    <x v="14"/>
    <n v="8"/>
    <n v="477.19"/>
    <n v="165375"/>
    <n v="61"/>
    <n v="6"/>
    <n v="90.8"/>
  </r>
  <r>
    <s v="PROP0074"/>
    <s v="2022-Q1"/>
    <x v="1"/>
    <x v="7"/>
    <x v="0"/>
    <n v="1202"/>
    <x v="64"/>
    <n v="7"/>
    <n v="678.57"/>
    <n v="173643.75"/>
    <n v="61"/>
    <n v="6"/>
    <n v="90.8"/>
  </r>
  <r>
    <s v="PROP0074"/>
    <s v="2022-Q2"/>
    <x v="1"/>
    <x v="7"/>
    <x v="0"/>
    <n v="1202"/>
    <x v="0"/>
    <n v="7"/>
    <n v="223.65"/>
    <n v="173643.75"/>
    <n v="61"/>
    <n v="6"/>
    <n v="90.8"/>
  </r>
  <r>
    <s v="PROP0074"/>
    <s v="2022-Q3"/>
    <x v="1"/>
    <x v="7"/>
    <x v="0"/>
    <n v="1202"/>
    <x v="28"/>
    <n v="9"/>
    <n v="328.56"/>
    <n v="173643.75"/>
    <n v="61"/>
    <n v="6"/>
    <n v="90.8"/>
  </r>
  <r>
    <s v="PROP0074"/>
    <s v="2022-Q4"/>
    <x v="1"/>
    <x v="7"/>
    <x v="0"/>
    <n v="1202"/>
    <x v="16"/>
    <n v="7"/>
    <n v="207.42"/>
    <n v="173643.75"/>
    <n v="61"/>
    <n v="6"/>
    <n v="90.8"/>
  </r>
  <r>
    <s v="PROP0074"/>
    <s v="2023-Q1"/>
    <x v="1"/>
    <x v="7"/>
    <x v="0"/>
    <n v="1238.06"/>
    <x v="37"/>
    <n v="8"/>
    <n v="131.51"/>
    <n v="182325.94"/>
    <n v="61"/>
    <n v="6"/>
    <n v="90.8"/>
  </r>
  <r>
    <s v="PROP0074"/>
    <s v="2023-Q2"/>
    <x v="1"/>
    <x v="7"/>
    <x v="0"/>
    <n v="1238.06"/>
    <x v="21"/>
    <n v="9"/>
    <n v="244.69"/>
    <n v="182325.94"/>
    <n v="61"/>
    <n v="6"/>
    <n v="90.8"/>
  </r>
  <r>
    <s v="PROP0074"/>
    <s v="2023-Q3"/>
    <x v="1"/>
    <x v="7"/>
    <x v="0"/>
    <n v="1238.06"/>
    <x v="65"/>
    <n v="6"/>
    <n v="593.39"/>
    <n v="182325.94"/>
    <n v="61"/>
    <n v="6"/>
    <n v="90.8"/>
  </r>
  <r>
    <s v="PROP0074"/>
    <s v="2023-Q4"/>
    <x v="1"/>
    <x v="7"/>
    <x v="0"/>
    <n v="1238.06"/>
    <x v="85"/>
    <n v="8"/>
    <n v="300"/>
    <n v="182325.94"/>
    <n v="61"/>
    <n v="6"/>
    <n v="90.8"/>
  </r>
  <r>
    <s v="PROP0074"/>
    <s v="2024-Q1"/>
    <x v="1"/>
    <x v="7"/>
    <x v="0"/>
    <n v="1275.2"/>
    <x v="23"/>
    <n v="6"/>
    <n v="135.69999999999999"/>
    <n v="191442.23"/>
    <n v="61"/>
    <n v="6"/>
    <n v="90.8"/>
  </r>
  <r>
    <s v="PROP0074"/>
    <s v="2024-Q2"/>
    <x v="1"/>
    <x v="7"/>
    <x v="0"/>
    <n v="1275.2"/>
    <x v="8"/>
    <n v="8"/>
    <n v="131.16999999999999"/>
    <n v="191442.23"/>
    <n v="61"/>
    <n v="6"/>
    <n v="90.8"/>
  </r>
  <r>
    <s v="PROP0074"/>
    <s v="2024-Q3"/>
    <x v="1"/>
    <x v="7"/>
    <x v="0"/>
    <n v="1275.2"/>
    <x v="31"/>
    <n v="4"/>
    <n v="132.22999999999999"/>
    <n v="191442.23"/>
    <n v="61"/>
    <n v="6"/>
    <n v="90.8"/>
  </r>
  <r>
    <s v="PROP0074"/>
    <s v="2024-Q4"/>
    <x v="1"/>
    <x v="7"/>
    <x v="0"/>
    <n v="1275.2"/>
    <x v="14"/>
    <n v="8"/>
    <n v="886.59"/>
    <n v="191442.23"/>
    <n v="61"/>
    <n v="6"/>
    <n v="90.8"/>
  </r>
  <r>
    <s v="PROP0075"/>
    <s v="2019-Q1"/>
    <x v="1"/>
    <x v="15"/>
    <x v="3"/>
    <n v="1148"/>
    <x v="137"/>
    <n v="13"/>
    <n v="272.99"/>
    <n v="246000"/>
    <n v="78"/>
    <n v="5"/>
    <n v="88.7"/>
  </r>
  <r>
    <s v="PROP0075"/>
    <s v="2019-Q2"/>
    <x v="1"/>
    <x v="15"/>
    <x v="3"/>
    <n v="1148"/>
    <x v="96"/>
    <n v="13"/>
    <n v="285.51"/>
    <n v="246000"/>
    <n v="78"/>
    <n v="5"/>
    <n v="88.7"/>
  </r>
  <r>
    <s v="PROP0075"/>
    <s v="2019-Q3"/>
    <x v="1"/>
    <x v="15"/>
    <x v="3"/>
    <n v="1148"/>
    <x v="9"/>
    <n v="10"/>
    <n v="1543.03"/>
    <n v="246000"/>
    <n v="78"/>
    <n v="5"/>
    <n v="88.7"/>
  </r>
  <r>
    <s v="PROP0075"/>
    <s v="2019-Q4"/>
    <x v="1"/>
    <x v="15"/>
    <x v="3"/>
    <n v="1148"/>
    <x v="107"/>
    <n v="11"/>
    <n v="236.22"/>
    <n v="246000"/>
    <n v="78"/>
    <n v="5"/>
    <n v="88.7"/>
  </r>
  <r>
    <s v="PROP0075"/>
    <s v="2020-Q1"/>
    <x v="1"/>
    <x v="15"/>
    <x v="3"/>
    <n v="1182.44"/>
    <x v="22"/>
    <n v="14"/>
    <n v="200.72"/>
    <n v="258300"/>
    <n v="78"/>
    <n v="5"/>
    <n v="88.7"/>
  </r>
  <r>
    <s v="PROP0075"/>
    <s v="2020-Q2"/>
    <x v="1"/>
    <x v="15"/>
    <x v="3"/>
    <n v="1182.44"/>
    <x v="128"/>
    <n v="18"/>
    <n v="220.38"/>
    <n v="258300"/>
    <n v="78"/>
    <n v="5"/>
    <n v="88.7"/>
  </r>
  <r>
    <s v="PROP0075"/>
    <s v="2020-Q3"/>
    <x v="1"/>
    <x v="15"/>
    <x v="3"/>
    <n v="1182.44"/>
    <x v="128"/>
    <n v="18"/>
    <n v="510.18"/>
    <n v="258300"/>
    <n v="78"/>
    <n v="5"/>
    <n v="88.7"/>
  </r>
  <r>
    <s v="PROP0075"/>
    <s v="2020-Q4"/>
    <x v="1"/>
    <x v="15"/>
    <x v="3"/>
    <n v="1182.44"/>
    <x v="128"/>
    <n v="18"/>
    <n v="150.01"/>
    <n v="258300"/>
    <n v="78"/>
    <n v="5"/>
    <n v="88.7"/>
  </r>
  <r>
    <s v="PROP0075"/>
    <s v="2021-Q1"/>
    <x v="1"/>
    <x v="15"/>
    <x v="3"/>
    <n v="1217.9100000000001"/>
    <x v="96"/>
    <n v="13"/>
    <n v="381.91"/>
    <n v="271215"/>
    <n v="78"/>
    <n v="5"/>
    <n v="88.7"/>
  </r>
  <r>
    <s v="PROP0075"/>
    <s v="2021-Q2"/>
    <x v="1"/>
    <x v="15"/>
    <x v="3"/>
    <n v="1217.9100000000001"/>
    <x v="96"/>
    <n v="13"/>
    <n v="414.13"/>
    <n v="271215"/>
    <n v="78"/>
    <n v="5"/>
    <n v="88.7"/>
  </r>
  <r>
    <s v="PROP0075"/>
    <s v="2021-Q3"/>
    <x v="1"/>
    <x v="15"/>
    <x v="3"/>
    <n v="1217.9100000000001"/>
    <x v="96"/>
    <n v="13"/>
    <n v="410.54"/>
    <n v="271215"/>
    <n v="78"/>
    <n v="5"/>
    <n v="88.7"/>
  </r>
  <r>
    <s v="PROP0075"/>
    <s v="2021-Q4"/>
    <x v="1"/>
    <x v="15"/>
    <x v="3"/>
    <n v="1217.9100000000001"/>
    <x v="96"/>
    <n v="13"/>
    <n v="196.55"/>
    <n v="271215"/>
    <n v="78"/>
    <n v="5"/>
    <n v="88.7"/>
  </r>
  <r>
    <s v="PROP0075"/>
    <s v="2022-Q1"/>
    <x v="1"/>
    <x v="15"/>
    <x v="3"/>
    <n v="1254.45"/>
    <x v="138"/>
    <n v="12"/>
    <n v="459.61"/>
    <n v="284775.75"/>
    <n v="78"/>
    <n v="5"/>
    <n v="88.7"/>
  </r>
  <r>
    <s v="PROP0075"/>
    <s v="2022-Q2"/>
    <x v="1"/>
    <x v="15"/>
    <x v="3"/>
    <n v="1254.45"/>
    <x v="1"/>
    <n v="12"/>
    <n v="471.65"/>
    <n v="284775.75"/>
    <n v="78"/>
    <n v="5"/>
    <n v="88.7"/>
  </r>
  <r>
    <s v="PROP0075"/>
    <s v="2022-Q3"/>
    <x v="1"/>
    <x v="15"/>
    <x v="3"/>
    <n v="1254.45"/>
    <x v="138"/>
    <n v="12"/>
    <n v="485.59"/>
    <n v="284775.75"/>
    <n v="78"/>
    <n v="5"/>
    <n v="88.7"/>
  </r>
  <r>
    <s v="PROP0075"/>
    <s v="2022-Q4"/>
    <x v="1"/>
    <x v="15"/>
    <x v="3"/>
    <n v="1254.45"/>
    <x v="135"/>
    <n v="14"/>
    <n v="435.9"/>
    <n v="284775.75"/>
    <n v="78"/>
    <n v="5"/>
    <n v="88.7"/>
  </r>
  <r>
    <s v="PROP0075"/>
    <s v="2023-Q1"/>
    <x v="1"/>
    <x v="15"/>
    <x v="3"/>
    <n v="1292.08"/>
    <x v="5"/>
    <n v="11"/>
    <n v="568.61"/>
    <n v="299014.53999999998"/>
    <n v="78"/>
    <n v="5"/>
    <n v="88.7"/>
  </r>
  <r>
    <s v="PROP0075"/>
    <s v="2023-Q2"/>
    <x v="1"/>
    <x v="15"/>
    <x v="3"/>
    <n v="1292.08"/>
    <x v="15"/>
    <n v="12"/>
    <n v="454.63"/>
    <n v="299014.53999999998"/>
    <n v="78"/>
    <n v="5"/>
    <n v="88.7"/>
  </r>
  <r>
    <s v="PROP0075"/>
    <s v="2023-Q3"/>
    <x v="1"/>
    <x v="15"/>
    <x v="3"/>
    <n v="1292.08"/>
    <x v="139"/>
    <n v="13"/>
    <n v="268.77"/>
    <n v="299014.53999999998"/>
    <n v="78"/>
    <n v="5"/>
    <n v="88.7"/>
  </r>
  <r>
    <s v="PROP0075"/>
    <s v="2023-Q4"/>
    <x v="1"/>
    <x v="15"/>
    <x v="3"/>
    <n v="1292.08"/>
    <x v="68"/>
    <n v="9"/>
    <n v="409.39"/>
    <n v="299014.53999999998"/>
    <n v="78"/>
    <n v="5"/>
    <n v="88.7"/>
  </r>
  <r>
    <s v="PROP0075"/>
    <s v="2024-Q1"/>
    <x v="1"/>
    <x v="15"/>
    <x v="3"/>
    <n v="1330.85"/>
    <x v="86"/>
    <n v="9"/>
    <n v="240.59"/>
    <n v="313965.26"/>
    <n v="78"/>
    <n v="5"/>
    <n v="88.7"/>
  </r>
  <r>
    <s v="PROP0075"/>
    <s v="2024-Q2"/>
    <x v="1"/>
    <x v="15"/>
    <x v="3"/>
    <n v="1330.85"/>
    <x v="140"/>
    <n v="13"/>
    <n v="361.43"/>
    <n v="313965.26"/>
    <n v="78"/>
    <n v="5"/>
    <n v="88.7"/>
  </r>
  <r>
    <s v="PROP0075"/>
    <s v="2024-Q3"/>
    <x v="1"/>
    <x v="15"/>
    <x v="3"/>
    <n v="1330.85"/>
    <x v="109"/>
    <n v="10"/>
    <n v="225.18"/>
    <n v="313965.26"/>
    <n v="78"/>
    <n v="5"/>
    <n v="88.7"/>
  </r>
  <r>
    <s v="PROP0075"/>
    <s v="2024-Q4"/>
    <x v="1"/>
    <x v="15"/>
    <x v="3"/>
    <n v="1330.85"/>
    <x v="80"/>
    <n v="9"/>
    <n v="352.84"/>
    <n v="313965.26"/>
    <n v="78"/>
    <n v="5"/>
    <n v="88.7"/>
  </r>
  <r>
    <s v="PROP0076"/>
    <s v="2019-Q1"/>
    <x v="0"/>
    <x v="10"/>
    <x v="3"/>
    <n v="1120"/>
    <x v="20"/>
    <n v="9"/>
    <n v="442.86"/>
    <n v="240000"/>
    <n v="72"/>
    <n v="5"/>
    <n v="89.1"/>
  </r>
  <r>
    <s v="PROP0076"/>
    <s v="2019-Q2"/>
    <x v="0"/>
    <x v="10"/>
    <x v="3"/>
    <n v="1120"/>
    <x v="75"/>
    <n v="9"/>
    <n v="203.11"/>
    <n v="240000"/>
    <n v="72"/>
    <n v="5"/>
    <n v="89.1"/>
  </r>
  <r>
    <s v="PROP0076"/>
    <s v="2019-Q3"/>
    <x v="0"/>
    <x v="10"/>
    <x v="3"/>
    <n v="1120"/>
    <x v="76"/>
    <n v="8"/>
    <n v="422.26"/>
    <n v="240000"/>
    <n v="72"/>
    <n v="5"/>
    <n v="89.1"/>
  </r>
  <r>
    <s v="PROP0076"/>
    <s v="2019-Q4"/>
    <x v="0"/>
    <x v="10"/>
    <x v="3"/>
    <n v="1120"/>
    <x v="105"/>
    <n v="10"/>
    <n v="227.48"/>
    <n v="240000"/>
    <n v="72"/>
    <n v="5"/>
    <n v="89.1"/>
  </r>
  <r>
    <s v="PROP0076"/>
    <s v="2020-Q1"/>
    <x v="0"/>
    <x v="10"/>
    <x v="3"/>
    <n v="1153.5999999999999"/>
    <x v="96"/>
    <n v="13"/>
    <n v="446.42"/>
    <n v="252000"/>
    <n v="72"/>
    <n v="5"/>
    <n v="89.1"/>
  </r>
  <r>
    <s v="PROP0076"/>
    <s v="2020-Q2"/>
    <x v="0"/>
    <x v="10"/>
    <x v="3"/>
    <n v="1153.5999999999999"/>
    <x v="97"/>
    <n v="17"/>
    <n v="206.21"/>
    <n v="252000"/>
    <n v="72"/>
    <n v="5"/>
    <n v="89.1"/>
  </r>
  <r>
    <s v="PROP0076"/>
    <s v="2020-Q3"/>
    <x v="0"/>
    <x v="10"/>
    <x v="3"/>
    <n v="1153.5999999999999"/>
    <x v="97"/>
    <n v="17"/>
    <n v="352.92"/>
    <n v="252000"/>
    <n v="72"/>
    <n v="5"/>
    <n v="89.1"/>
  </r>
  <r>
    <s v="PROP0076"/>
    <s v="2020-Q4"/>
    <x v="0"/>
    <x v="10"/>
    <x v="3"/>
    <n v="1153.5999999999999"/>
    <x v="97"/>
    <n v="17"/>
    <n v="194.05"/>
    <n v="252000"/>
    <n v="72"/>
    <n v="5"/>
    <n v="89.1"/>
  </r>
  <r>
    <s v="PROP0076"/>
    <s v="2021-Q1"/>
    <x v="0"/>
    <x v="10"/>
    <x v="3"/>
    <n v="1188.21"/>
    <x v="3"/>
    <n v="12"/>
    <n v="732.01"/>
    <n v="264600"/>
    <n v="72"/>
    <n v="5"/>
    <n v="89.1"/>
  </r>
  <r>
    <s v="PROP0076"/>
    <s v="2021-Q2"/>
    <x v="0"/>
    <x v="10"/>
    <x v="3"/>
    <n v="1188.21"/>
    <x v="3"/>
    <n v="12"/>
    <n v="462.57"/>
    <n v="264600"/>
    <n v="72"/>
    <n v="5"/>
    <n v="89.1"/>
  </r>
  <r>
    <s v="PROP0076"/>
    <s v="2021-Q3"/>
    <x v="0"/>
    <x v="10"/>
    <x v="3"/>
    <n v="1188.21"/>
    <x v="3"/>
    <n v="12"/>
    <n v="322.99"/>
    <n v="264600"/>
    <n v="72"/>
    <n v="5"/>
    <n v="89.1"/>
  </r>
  <r>
    <s v="PROP0076"/>
    <s v="2021-Q4"/>
    <x v="0"/>
    <x v="10"/>
    <x v="3"/>
    <n v="1188.21"/>
    <x v="3"/>
    <n v="12"/>
    <n v="590.9"/>
    <n v="264600"/>
    <n v="72"/>
    <n v="5"/>
    <n v="89.1"/>
  </r>
  <r>
    <s v="PROP0076"/>
    <s v="2022-Q1"/>
    <x v="0"/>
    <x v="10"/>
    <x v="3"/>
    <n v="1223.8499999999999"/>
    <x v="141"/>
    <n v="13"/>
    <n v="1021.1"/>
    <n v="277830"/>
    <n v="72"/>
    <n v="5"/>
    <n v="89.1"/>
  </r>
  <r>
    <s v="PROP0076"/>
    <s v="2022-Q2"/>
    <x v="0"/>
    <x v="10"/>
    <x v="3"/>
    <n v="1223.8499999999999"/>
    <x v="37"/>
    <n v="8"/>
    <n v="338.25"/>
    <n v="277830"/>
    <n v="72"/>
    <n v="5"/>
    <n v="89.1"/>
  </r>
  <r>
    <s v="PROP0076"/>
    <s v="2022-Q3"/>
    <x v="0"/>
    <x v="10"/>
    <x v="3"/>
    <n v="1223.8499999999999"/>
    <x v="108"/>
    <n v="8"/>
    <n v="507.65"/>
    <n v="277830"/>
    <n v="72"/>
    <n v="5"/>
    <n v="89.1"/>
  </r>
  <r>
    <s v="PROP0076"/>
    <s v="2022-Q4"/>
    <x v="0"/>
    <x v="10"/>
    <x v="3"/>
    <n v="1223.8499999999999"/>
    <x v="75"/>
    <n v="9"/>
    <n v="250.76"/>
    <n v="277830"/>
    <n v="72"/>
    <n v="5"/>
    <n v="89.1"/>
  </r>
  <r>
    <s v="PROP0076"/>
    <s v="2023-Q1"/>
    <x v="0"/>
    <x v="10"/>
    <x v="3"/>
    <n v="1260.57"/>
    <x v="140"/>
    <n v="13"/>
    <n v="496.34"/>
    <n v="291721.5"/>
    <n v="72"/>
    <n v="5"/>
    <n v="89.1"/>
  </r>
  <r>
    <s v="PROP0076"/>
    <s v="2023-Q2"/>
    <x v="0"/>
    <x v="10"/>
    <x v="3"/>
    <n v="1260.57"/>
    <x v="13"/>
    <n v="11"/>
    <n v="397.94"/>
    <n v="291721.5"/>
    <n v="72"/>
    <n v="5"/>
    <n v="89.1"/>
  </r>
  <r>
    <s v="PROP0076"/>
    <s v="2023-Q3"/>
    <x v="0"/>
    <x v="10"/>
    <x v="3"/>
    <n v="1260.57"/>
    <x v="68"/>
    <n v="9"/>
    <n v="700.04"/>
    <n v="291721.5"/>
    <n v="72"/>
    <n v="5"/>
    <n v="89.1"/>
  </r>
  <r>
    <s v="PROP0076"/>
    <s v="2023-Q4"/>
    <x v="0"/>
    <x v="10"/>
    <x v="3"/>
    <n v="1260.57"/>
    <x v="37"/>
    <n v="8"/>
    <n v="694.34"/>
    <n v="291721.5"/>
    <n v="72"/>
    <n v="5"/>
    <n v="89.1"/>
  </r>
  <r>
    <s v="PROP0076"/>
    <s v="2024-Q1"/>
    <x v="0"/>
    <x v="10"/>
    <x v="3"/>
    <n v="1298.3900000000001"/>
    <x v="78"/>
    <n v="8"/>
    <n v="274.31"/>
    <n v="306307.58"/>
    <n v="72"/>
    <n v="5"/>
    <n v="89.1"/>
  </r>
  <r>
    <s v="PROP0076"/>
    <s v="2024-Q2"/>
    <x v="0"/>
    <x v="10"/>
    <x v="3"/>
    <n v="1298.3900000000001"/>
    <x v="84"/>
    <n v="10"/>
    <n v="433.17"/>
    <n v="306307.58"/>
    <n v="72"/>
    <n v="5"/>
    <n v="89.1"/>
  </r>
  <r>
    <s v="PROP0076"/>
    <s v="2024-Q3"/>
    <x v="0"/>
    <x v="10"/>
    <x v="3"/>
    <n v="1298.3900000000001"/>
    <x v="82"/>
    <n v="11"/>
    <n v="352.93"/>
    <n v="306307.58"/>
    <n v="72"/>
    <n v="5"/>
    <n v="89.1"/>
  </r>
  <r>
    <s v="PROP0076"/>
    <s v="2024-Q4"/>
    <x v="0"/>
    <x v="10"/>
    <x v="3"/>
    <n v="1298.3900000000001"/>
    <x v="2"/>
    <n v="11"/>
    <n v="411.02"/>
    <n v="306307.58"/>
    <n v="72"/>
    <n v="5"/>
    <n v="89.1"/>
  </r>
  <r>
    <s v="PROP0077"/>
    <s v="2019-Q1"/>
    <x v="2"/>
    <x v="9"/>
    <x v="0"/>
    <n v="1100"/>
    <x v="26"/>
    <n v="6"/>
    <n v="254.08"/>
    <n v="150000"/>
    <n v="39"/>
    <n v="7"/>
    <n v="93.8"/>
  </r>
  <r>
    <s v="PROP0077"/>
    <s v="2019-Q2"/>
    <x v="2"/>
    <x v="9"/>
    <x v="0"/>
    <n v="1100"/>
    <x v="71"/>
    <n v="8"/>
    <n v="358.53"/>
    <n v="150000"/>
    <n v="39"/>
    <n v="7"/>
    <n v="93.8"/>
  </r>
  <r>
    <s v="PROP0077"/>
    <s v="2019-Q3"/>
    <x v="2"/>
    <x v="9"/>
    <x v="0"/>
    <n v="1100"/>
    <x v="81"/>
    <n v="4"/>
    <n v="631.01"/>
    <n v="150000"/>
    <n v="39"/>
    <n v="7"/>
    <n v="93.8"/>
  </r>
  <r>
    <s v="PROP0077"/>
    <s v="2019-Q4"/>
    <x v="2"/>
    <x v="9"/>
    <x v="0"/>
    <n v="1100"/>
    <x v="33"/>
    <n v="5"/>
    <n v="448.84"/>
    <n v="150000"/>
    <n v="39"/>
    <n v="7"/>
    <n v="93.8"/>
  </r>
  <r>
    <s v="PROP0077"/>
    <s v="2020-Q1"/>
    <x v="2"/>
    <x v="9"/>
    <x v="0"/>
    <n v="1133"/>
    <x v="21"/>
    <n v="9"/>
    <n v="245.65"/>
    <n v="157500"/>
    <n v="39"/>
    <n v="7"/>
    <n v="93.8"/>
  </r>
  <r>
    <s v="PROP0077"/>
    <s v="2020-Q2"/>
    <x v="2"/>
    <x v="9"/>
    <x v="0"/>
    <n v="1133"/>
    <x v="22"/>
    <n v="14"/>
    <n v="241.12"/>
    <n v="157500"/>
    <n v="39"/>
    <n v="7"/>
    <n v="93.8"/>
  </r>
  <r>
    <s v="PROP0077"/>
    <s v="2020-Q3"/>
    <x v="2"/>
    <x v="9"/>
    <x v="0"/>
    <n v="1133"/>
    <x v="22"/>
    <n v="14"/>
    <n v="581.61"/>
    <n v="157500"/>
    <n v="39"/>
    <n v="7"/>
    <n v="93.8"/>
  </r>
  <r>
    <s v="PROP0077"/>
    <s v="2020-Q4"/>
    <x v="2"/>
    <x v="9"/>
    <x v="0"/>
    <n v="1133"/>
    <x v="22"/>
    <n v="14"/>
    <n v="153.83000000000001"/>
    <n v="157500"/>
    <n v="39"/>
    <n v="7"/>
    <n v="93.8"/>
  </r>
  <r>
    <s v="PROP0077"/>
    <s v="2021-Q1"/>
    <x v="2"/>
    <x v="9"/>
    <x v="0"/>
    <n v="1166.99"/>
    <x v="14"/>
    <n v="8"/>
    <n v="320.43"/>
    <n v="165375"/>
    <n v="39"/>
    <n v="7"/>
    <n v="93.8"/>
  </r>
  <r>
    <s v="PROP0077"/>
    <s v="2021-Q2"/>
    <x v="2"/>
    <x v="9"/>
    <x v="0"/>
    <n v="1166.99"/>
    <x v="14"/>
    <n v="8"/>
    <n v="443.77"/>
    <n v="165375"/>
    <n v="39"/>
    <n v="7"/>
    <n v="93.8"/>
  </r>
  <r>
    <s v="PROP0077"/>
    <s v="2021-Q3"/>
    <x v="2"/>
    <x v="9"/>
    <x v="0"/>
    <n v="1166.99"/>
    <x v="14"/>
    <n v="8"/>
    <n v="155.75"/>
    <n v="165375"/>
    <n v="39"/>
    <n v="7"/>
    <n v="93.8"/>
  </r>
  <r>
    <s v="PROP0077"/>
    <s v="2021-Q4"/>
    <x v="2"/>
    <x v="9"/>
    <x v="0"/>
    <n v="1166.99"/>
    <x v="14"/>
    <n v="8"/>
    <n v="376.2"/>
    <n v="165375"/>
    <n v="39"/>
    <n v="7"/>
    <n v="93.8"/>
  </r>
  <r>
    <s v="PROP0077"/>
    <s v="2022-Q1"/>
    <x v="2"/>
    <x v="9"/>
    <x v="0"/>
    <n v="1202"/>
    <x v="37"/>
    <n v="8"/>
    <n v="362.4"/>
    <n v="173643.75"/>
    <n v="39"/>
    <n v="7"/>
    <n v="93.8"/>
  </r>
  <r>
    <s v="PROP0077"/>
    <s v="2022-Q2"/>
    <x v="2"/>
    <x v="9"/>
    <x v="0"/>
    <n v="1202"/>
    <x v="28"/>
    <n v="9"/>
    <n v="763.74"/>
    <n v="173643.75"/>
    <n v="39"/>
    <n v="7"/>
    <n v="93.8"/>
  </r>
  <r>
    <s v="PROP0077"/>
    <s v="2022-Q3"/>
    <x v="2"/>
    <x v="9"/>
    <x v="0"/>
    <n v="1202"/>
    <x v="34"/>
    <n v="7"/>
    <n v="165.72"/>
    <n v="173643.75"/>
    <n v="39"/>
    <n v="7"/>
    <n v="93.8"/>
  </r>
  <r>
    <s v="PROP0077"/>
    <s v="2022-Q4"/>
    <x v="2"/>
    <x v="9"/>
    <x v="0"/>
    <n v="1202"/>
    <x v="87"/>
    <n v="5"/>
    <n v="461.52"/>
    <n v="173643.75"/>
    <n v="39"/>
    <n v="7"/>
    <n v="93.8"/>
  </r>
  <r>
    <s v="PROP0077"/>
    <s v="2023-Q1"/>
    <x v="2"/>
    <x v="9"/>
    <x v="0"/>
    <n v="1238.06"/>
    <x v="100"/>
    <n v="6"/>
    <n v="88.49"/>
    <n v="182325.94"/>
    <n v="39"/>
    <n v="7"/>
    <n v="93.8"/>
  </r>
  <r>
    <s v="PROP0077"/>
    <s v="2023-Q2"/>
    <x v="2"/>
    <x v="9"/>
    <x v="0"/>
    <n v="1238.06"/>
    <x v="45"/>
    <n v="4"/>
    <n v="486.92"/>
    <n v="182325.94"/>
    <n v="39"/>
    <n v="7"/>
    <n v="93.8"/>
  </r>
  <r>
    <s v="PROP0077"/>
    <s v="2023-Q3"/>
    <x v="2"/>
    <x v="9"/>
    <x v="0"/>
    <n v="1238.06"/>
    <x v="39"/>
    <n v="7"/>
    <n v="422.45"/>
    <n v="182325.94"/>
    <n v="39"/>
    <n v="7"/>
    <n v="93.8"/>
  </r>
  <r>
    <s v="PROP0077"/>
    <s v="2023-Q4"/>
    <x v="2"/>
    <x v="9"/>
    <x v="0"/>
    <n v="1238.06"/>
    <x v="27"/>
    <n v="5"/>
    <n v="139.69"/>
    <n v="182325.94"/>
    <n v="39"/>
    <n v="7"/>
    <n v="93.8"/>
  </r>
  <r>
    <s v="PROP0077"/>
    <s v="2024-Q1"/>
    <x v="2"/>
    <x v="9"/>
    <x v="0"/>
    <n v="1275.2"/>
    <x v="25"/>
    <n v="9"/>
    <n v="512.44000000000005"/>
    <n v="191442.23"/>
    <n v="39"/>
    <n v="7"/>
    <n v="93.8"/>
  </r>
  <r>
    <s v="PROP0077"/>
    <s v="2024-Q2"/>
    <x v="2"/>
    <x v="9"/>
    <x v="0"/>
    <n v="1275.2"/>
    <x v="41"/>
    <n v="4"/>
    <n v="138.38"/>
    <n v="191442.23"/>
    <n v="39"/>
    <n v="7"/>
    <n v="93.8"/>
  </r>
  <r>
    <s v="PROP0077"/>
    <s v="2024-Q3"/>
    <x v="2"/>
    <x v="9"/>
    <x v="0"/>
    <n v="1275.2"/>
    <x v="86"/>
    <n v="9"/>
    <n v="240.52"/>
    <n v="191442.23"/>
    <n v="39"/>
    <n v="7"/>
    <n v="93.8"/>
  </r>
  <r>
    <s v="PROP0077"/>
    <s v="2024-Q4"/>
    <x v="2"/>
    <x v="9"/>
    <x v="0"/>
    <n v="1275.2"/>
    <x v="42"/>
    <n v="7"/>
    <n v="625.73"/>
    <n v="191442.23"/>
    <n v="39"/>
    <n v="7"/>
    <n v="93.8"/>
  </r>
  <r>
    <s v="PROP0078"/>
    <s v="2019-Q1"/>
    <x v="1"/>
    <x v="12"/>
    <x v="3"/>
    <n v="1680"/>
    <x v="31"/>
    <n v="4"/>
    <n v="392.89"/>
    <n v="360000"/>
    <n v="28"/>
    <n v="8"/>
    <n v="95.2"/>
  </r>
  <r>
    <s v="PROP0078"/>
    <s v="2019-Q2"/>
    <x v="1"/>
    <x v="12"/>
    <x v="3"/>
    <n v="1680"/>
    <x v="51"/>
    <n v="6"/>
    <n v="436.99"/>
    <n v="360000"/>
    <n v="28"/>
    <n v="8"/>
    <n v="95.2"/>
  </r>
  <r>
    <s v="PROP0078"/>
    <s v="2019-Q3"/>
    <x v="1"/>
    <x v="12"/>
    <x v="3"/>
    <n v="1680"/>
    <x v="53"/>
    <n v="3"/>
    <n v="332.8"/>
    <n v="360000"/>
    <n v="28"/>
    <n v="8"/>
    <n v="95.2"/>
  </r>
  <r>
    <s v="PROP0078"/>
    <s v="2019-Q4"/>
    <x v="1"/>
    <x v="12"/>
    <x v="3"/>
    <n v="1680"/>
    <x v="36"/>
    <n v="5"/>
    <n v="751.5"/>
    <n v="360000"/>
    <n v="28"/>
    <n v="8"/>
    <n v="95.2"/>
  </r>
  <r>
    <s v="PROP0078"/>
    <s v="2020-Q1"/>
    <x v="1"/>
    <x v="12"/>
    <x v="3"/>
    <n v="1730.4"/>
    <x v="11"/>
    <n v="8"/>
    <n v="333.1"/>
    <n v="378000"/>
    <n v="28"/>
    <n v="8"/>
    <n v="95.2"/>
  </r>
  <r>
    <s v="PROP0078"/>
    <s v="2020-Q2"/>
    <x v="1"/>
    <x v="12"/>
    <x v="3"/>
    <n v="1730.4"/>
    <x v="3"/>
    <n v="12"/>
    <n v="279.60000000000002"/>
    <n v="378000"/>
    <n v="28"/>
    <n v="8"/>
    <n v="95.2"/>
  </r>
  <r>
    <s v="PROP0078"/>
    <s v="2020-Q3"/>
    <x v="1"/>
    <x v="12"/>
    <x v="3"/>
    <n v="1730.4"/>
    <x v="3"/>
    <n v="12"/>
    <n v="417.92"/>
    <n v="378000"/>
    <n v="28"/>
    <n v="8"/>
    <n v="95.2"/>
  </r>
  <r>
    <s v="PROP0078"/>
    <s v="2020-Q4"/>
    <x v="1"/>
    <x v="12"/>
    <x v="3"/>
    <n v="1730.4"/>
    <x v="3"/>
    <n v="12"/>
    <n v="251.77"/>
    <n v="378000"/>
    <n v="28"/>
    <n v="8"/>
    <n v="95.2"/>
  </r>
  <r>
    <s v="PROP0078"/>
    <s v="2021-Q1"/>
    <x v="1"/>
    <x v="12"/>
    <x v="3"/>
    <n v="1782.31"/>
    <x v="42"/>
    <n v="7"/>
    <n v="329.61"/>
    <n v="396900"/>
    <n v="28"/>
    <n v="8"/>
    <n v="95.2"/>
  </r>
  <r>
    <s v="PROP0078"/>
    <s v="2021-Q2"/>
    <x v="1"/>
    <x v="12"/>
    <x v="3"/>
    <n v="1782.31"/>
    <x v="42"/>
    <n v="7"/>
    <n v="220.87"/>
    <n v="396900"/>
    <n v="28"/>
    <n v="8"/>
    <n v="95.2"/>
  </r>
  <r>
    <s v="PROP0078"/>
    <s v="2021-Q3"/>
    <x v="1"/>
    <x v="12"/>
    <x v="3"/>
    <n v="1782.31"/>
    <x v="42"/>
    <n v="7"/>
    <n v="209.27"/>
    <n v="396900"/>
    <n v="28"/>
    <n v="8"/>
    <n v="95.2"/>
  </r>
  <r>
    <s v="PROP0078"/>
    <s v="2021-Q4"/>
    <x v="1"/>
    <x v="12"/>
    <x v="3"/>
    <n v="1782.31"/>
    <x v="42"/>
    <n v="7"/>
    <n v="211.73"/>
    <n v="396900"/>
    <n v="28"/>
    <n v="8"/>
    <n v="95.2"/>
  </r>
  <r>
    <s v="PROP0078"/>
    <s v="2022-Q1"/>
    <x v="1"/>
    <x v="12"/>
    <x v="3"/>
    <n v="1835.78"/>
    <x v="18"/>
    <n v="6"/>
    <n v="124.33"/>
    <n v="416745"/>
    <n v="28"/>
    <n v="8"/>
    <n v="95.2"/>
  </r>
  <r>
    <s v="PROP0078"/>
    <s v="2022-Q2"/>
    <x v="1"/>
    <x v="12"/>
    <x v="3"/>
    <n v="1835.78"/>
    <x v="35"/>
    <n v="6"/>
    <n v="294.35000000000002"/>
    <n v="416745"/>
    <n v="28"/>
    <n v="8"/>
    <n v="95.2"/>
  </r>
  <r>
    <s v="PROP0078"/>
    <s v="2022-Q3"/>
    <x v="1"/>
    <x v="12"/>
    <x v="3"/>
    <n v="1835.78"/>
    <x v="101"/>
    <n v="3"/>
    <n v="567.82000000000005"/>
    <n v="416745"/>
    <n v="28"/>
    <n v="8"/>
    <n v="95.2"/>
  </r>
  <r>
    <s v="PROP0078"/>
    <s v="2022-Q4"/>
    <x v="1"/>
    <x v="12"/>
    <x v="3"/>
    <n v="1835.78"/>
    <x v="23"/>
    <n v="6"/>
    <n v="535"/>
    <n v="416745"/>
    <n v="28"/>
    <n v="8"/>
    <n v="95.2"/>
  </r>
  <r>
    <s v="PROP0078"/>
    <s v="2023-Q1"/>
    <x v="1"/>
    <x v="12"/>
    <x v="3"/>
    <n v="1890.85"/>
    <x v="39"/>
    <n v="6"/>
    <n v="448.11"/>
    <n v="437582.25"/>
    <n v="28"/>
    <n v="8"/>
    <n v="95.2"/>
  </r>
  <r>
    <s v="PROP0078"/>
    <s v="2023-Q2"/>
    <x v="1"/>
    <x v="12"/>
    <x v="3"/>
    <n v="1890.85"/>
    <x v="34"/>
    <n v="7"/>
    <n v="303.82"/>
    <n v="437582.25"/>
    <n v="28"/>
    <n v="8"/>
    <n v="95.2"/>
  </r>
  <r>
    <s v="PROP0078"/>
    <s v="2023-Q3"/>
    <x v="1"/>
    <x v="12"/>
    <x v="3"/>
    <n v="1890.85"/>
    <x v="30"/>
    <n v="5"/>
    <n v="905.45"/>
    <n v="437582.25"/>
    <n v="28"/>
    <n v="8"/>
    <n v="95.2"/>
  </r>
  <r>
    <s v="PROP0078"/>
    <s v="2023-Q4"/>
    <x v="1"/>
    <x v="12"/>
    <x v="3"/>
    <n v="1890.85"/>
    <x v="30"/>
    <n v="5"/>
    <n v="283.06"/>
    <n v="437582.25"/>
    <n v="28"/>
    <n v="8"/>
    <n v="95.2"/>
  </r>
  <r>
    <s v="PROP0078"/>
    <s v="2024-Q1"/>
    <x v="1"/>
    <x v="12"/>
    <x v="3"/>
    <n v="1947.58"/>
    <x v="101"/>
    <n v="3"/>
    <n v="623.1"/>
    <n v="459461.36"/>
    <n v="28"/>
    <n v="8"/>
    <n v="95.2"/>
  </r>
  <r>
    <s v="PROP0078"/>
    <s v="2024-Q2"/>
    <x v="1"/>
    <x v="12"/>
    <x v="3"/>
    <n v="1947.58"/>
    <x v="51"/>
    <n v="6"/>
    <n v="363.3"/>
    <n v="459461.36"/>
    <n v="28"/>
    <n v="8"/>
    <n v="95.2"/>
  </r>
  <r>
    <s v="PROP0078"/>
    <s v="2024-Q3"/>
    <x v="1"/>
    <x v="12"/>
    <x v="3"/>
    <n v="1947.58"/>
    <x v="45"/>
    <n v="4"/>
    <n v="306.2"/>
    <n v="459461.36"/>
    <n v="28"/>
    <n v="8"/>
    <n v="95.2"/>
  </r>
  <r>
    <s v="PROP0078"/>
    <s v="2024-Q4"/>
    <x v="1"/>
    <x v="12"/>
    <x v="3"/>
    <n v="1947.58"/>
    <x v="51"/>
    <n v="6"/>
    <n v="497.96"/>
    <n v="459461.36"/>
    <n v="28"/>
    <n v="8"/>
    <n v="95.2"/>
  </r>
  <r>
    <s v="PROP0079"/>
    <s v="2019-Q1"/>
    <x v="2"/>
    <x v="5"/>
    <x v="2"/>
    <n v="1700"/>
    <x v="25"/>
    <n v="9"/>
    <n v="311.32"/>
    <n v="450000"/>
    <n v="52"/>
    <n v="6"/>
    <n v="92.3"/>
  </r>
  <r>
    <s v="PROP0079"/>
    <s v="2019-Q2"/>
    <x v="2"/>
    <x v="5"/>
    <x v="2"/>
    <n v="1700"/>
    <x v="66"/>
    <n v="9"/>
    <n v="451.67"/>
    <n v="450000"/>
    <n v="52"/>
    <n v="6"/>
    <n v="92.3"/>
  </r>
  <r>
    <s v="PROP0079"/>
    <s v="2019-Q3"/>
    <x v="2"/>
    <x v="5"/>
    <x v="2"/>
    <n v="1700"/>
    <x v="6"/>
    <n v="7"/>
    <n v="444.9"/>
    <n v="450000"/>
    <n v="52"/>
    <n v="6"/>
    <n v="92.3"/>
  </r>
  <r>
    <s v="PROP0079"/>
    <s v="2019-Q4"/>
    <x v="2"/>
    <x v="5"/>
    <x v="2"/>
    <n v="1700"/>
    <x v="76"/>
    <n v="8"/>
    <n v="553.24"/>
    <n v="450000"/>
    <n v="52"/>
    <n v="6"/>
    <n v="92.3"/>
  </r>
  <r>
    <s v="PROP0079"/>
    <s v="2020-Q1"/>
    <x v="2"/>
    <x v="5"/>
    <x v="2"/>
    <n v="1751"/>
    <x v="21"/>
    <n v="9"/>
    <n v="312.49"/>
    <n v="472500"/>
    <n v="52"/>
    <n v="6"/>
    <n v="92.3"/>
  </r>
  <r>
    <s v="PROP0079"/>
    <s v="2020-Q2"/>
    <x v="2"/>
    <x v="5"/>
    <x v="2"/>
    <n v="1751"/>
    <x v="22"/>
    <n v="14"/>
    <n v="432.73"/>
    <n v="472500"/>
    <n v="52"/>
    <n v="6"/>
    <n v="92.3"/>
  </r>
  <r>
    <s v="PROP0079"/>
    <s v="2020-Q3"/>
    <x v="2"/>
    <x v="5"/>
    <x v="2"/>
    <n v="1751"/>
    <x v="22"/>
    <n v="14"/>
    <n v="861.58"/>
    <n v="472500"/>
    <n v="52"/>
    <n v="6"/>
    <n v="92.3"/>
  </r>
  <r>
    <s v="PROP0079"/>
    <s v="2020-Q4"/>
    <x v="2"/>
    <x v="5"/>
    <x v="2"/>
    <n v="1751"/>
    <x v="22"/>
    <n v="14"/>
    <n v="507.33"/>
    <n v="472500"/>
    <n v="52"/>
    <n v="6"/>
    <n v="92.3"/>
  </r>
  <r>
    <s v="PROP0079"/>
    <s v="2021-Q1"/>
    <x v="2"/>
    <x v="5"/>
    <x v="2"/>
    <n v="1803.53"/>
    <x v="14"/>
    <n v="8"/>
    <n v="443.95"/>
    <n v="496125"/>
    <n v="52"/>
    <n v="6"/>
    <n v="92.3"/>
  </r>
  <r>
    <s v="PROP0079"/>
    <s v="2021-Q2"/>
    <x v="2"/>
    <x v="5"/>
    <x v="2"/>
    <n v="1803.53"/>
    <x v="14"/>
    <n v="8"/>
    <n v="442.44"/>
    <n v="496125"/>
    <n v="52"/>
    <n v="6"/>
    <n v="92.3"/>
  </r>
  <r>
    <s v="PROP0079"/>
    <s v="2021-Q3"/>
    <x v="2"/>
    <x v="5"/>
    <x v="2"/>
    <n v="1803.53"/>
    <x v="14"/>
    <n v="8"/>
    <n v="504.32"/>
    <n v="496125"/>
    <n v="52"/>
    <n v="6"/>
    <n v="92.3"/>
  </r>
  <r>
    <s v="PROP0079"/>
    <s v="2021-Q4"/>
    <x v="2"/>
    <x v="5"/>
    <x v="2"/>
    <n v="1803.53"/>
    <x v="14"/>
    <n v="8"/>
    <n v="430.94"/>
    <n v="496125"/>
    <n v="52"/>
    <n v="6"/>
    <n v="92.3"/>
  </r>
  <r>
    <s v="PROP0079"/>
    <s v="2022-Q1"/>
    <x v="2"/>
    <x v="5"/>
    <x v="2"/>
    <n v="1857.64"/>
    <x v="0"/>
    <n v="7"/>
    <n v="626.61"/>
    <n v="520931.25"/>
    <n v="52"/>
    <n v="6"/>
    <n v="92.3"/>
  </r>
  <r>
    <s v="PROP0079"/>
    <s v="2022-Q2"/>
    <x v="2"/>
    <x v="5"/>
    <x v="2"/>
    <n v="1857.64"/>
    <x v="80"/>
    <n v="9"/>
    <n v="368.11"/>
    <n v="520931.25"/>
    <n v="52"/>
    <n v="6"/>
    <n v="92.3"/>
  </r>
  <r>
    <s v="PROP0079"/>
    <s v="2022-Q3"/>
    <x v="2"/>
    <x v="5"/>
    <x v="2"/>
    <n v="1857.64"/>
    <x v="36"/>
    <n v="5"/>
    <n v="481.56"/>
    <n v="520931.25"/>
    <n v="52"/>
    <n v="6"/>
    <n v="92.3"/>
  </r>
  <r>
    <s v="PROP0079"/>
    <s v="2022-Q4"/>
    <x v="2"/>
    <x v="5"/>
    <x v="2"/>
    <n v="1857.64"/>
    <x v="71"/>
    <n v="8"/>
    <n v="435.75"/>
    <n v="520931.25"/>
    <n v="52"/>
    <n v="6"/>
    <n v="92.3"/>
  </r>
  <r>
    <s v="PROP0079"/>
    <s v="2023-Q1"/>
    <x v="2"/>
    <x v="5"/>
    <x v="2"/>
    <n v="1913.36"/>
    <x v="72"/>
    <n v="4"/>
    <n v="977.03"/>
    <n v="546977.81000000006"/>
    <n v="52"/>
    <n v="6"/>
    <n v="92.3"/>
  </r>
  <r>
    <s v="PROP0079"/>
    <s v="2023-Q2"/>
    <x v="2"/>
    <x v="5"/>
    <x v="2"/>
    <n v="1913.36"/>
    <x v="65"/>
    <n v="6"/>
    <n v="260.60000000000002"/>
    <n v="546977.81000000006"/>
    <n v="52"/>
    <n v="6"/>
    <n v="92.3"/>
  </r>
  <r>
    <s v="PROP0079"/>
    <s v="2023-Q3"/>
    <x v="2"/>
    <x v="5"/>
    <x v="2"/>
    <n v="1913.36"/>
    <x v="87"/>
    <n v="5"/>
    <n v="385.25"/>
    <n v="546977.81000000006"/>
    <n v="52"/>
    <n v="6"/>
    <n v="92.3"/>
  </r>
  <r>
    <s v="PROP0079"/>
    <s v="2023-Q4"/>
    <x v="2"/>
    <x v="5"/>
    <x v="2"/>
    <n v="1913.36"/>
    <x v="83"/>
    <n v="9"/>
    <n v="329.42"/>
    <n v="546977.81000000006"/>
    <n v="52"/>
    <n v="6"/>
    <n v="92.3"/>
  </r>
  <r>
    <s v="PROP0079"/>
    <s v="2024-Q1"/>
    <x v="2"/>
    <x v="5"/>
    <x v="2"/>
    <n v="1970.77"/>
    <x v="86"/>
    <n v="9"/>
    <n v="351.14"/>
    <n v="574326.69999999995"/>
    <n v="52"/>
    <n v="6"/>
    <n v="92.3"/>
  </r>
  <r>
    <s v="PROP0079"/>
    <s v="2024-Q2"/>
    <x v="2"/>
    <x v="5"/>
    <x v="2"/>
    <n v="1970.77"/>
    <x v="36"/>
    <n v="5"/>
    <n v="432.44"/>
    <n v="574326.69999999995"/>
    <n v="52"/>
    <n v="6"/>
    <n v="92.3"/>
  </r>
  <r>
    <s v="PROP0079"/>
    <s v="2024-Q3"/>
    <x v="2"/>
    <x v="5"/>
    <x v="2"/>
    <n v="1970.77"/>
    <x v="70"/>
    <n v="8"/>
    <n v="320.36"/>
    <n v="574326.69999999995"/>
    <n v="52"/>
    <n v="6"/>
    <n v="92.3"/>
  </r>
  <r>
    <s v="PROP0079"/>
    <s v="2024-Q4"/>
    <x v="2"/>
    <x v="5"/>
    <x v="2"/>
    <n v="1970.77"/>
    <x v="17"/>
    <n v="5"/>
    <n v="240.4"/>
    <n v="574326.69999999995"/>
    <n v="52"/>
    <n v="6"/>
    <n v="92.3"/>
  </r>
  <r>
    <s v="PROP0080"/>
    <s v="2019-Q1"/>
    <x v="0"/>
    <x v="10"/>
    <x v="0"/>
    <n v="880"/>
    <x v="138"/>
    <n v="12"/>
    <n v="89.19"/>
    <n v="120000"/>
    <n v="72"/>
    <n v="5"/>
    <n v="89.1"/>
  </r>
  <r>
    <s v="PROP0080"/>
    <s v="2019-Q2"/>
    <x v="0"/>
    <x v="10"/>
    <x v="0"/>
    <n v="880"/>
    <x v="106"/>
    <n v="12"/>
    <n v="586.79"/>
    <n v="120000"/>
    <n v="72"/>
    <n v="5"/>
    <n v="89.1"/>
  </r>
  <r>
    <s v="PROP0080"/>
    <s v="2019-Q3"/>
    <x v="0"/>
    <x v="10"/>
    <x v="0"/>
    <n v="880"/>
    <x v="118"/>
    <n v="11"/>
    <n v="652.5"/>
    <n v="120000"/>
    <n v="72"/>
    <n v="5"/>
    <n v="89.1"/>
  </r>
  <r>
    <s v="PROP0080"/>
    <s v="2019-Q4"/>
    <x v="0"/>
    <x v="10"/>
    <x v="0"/>
    <n v="880"/>
    <x v="20"/>
    <n v="9"/>
    <n v="121.95"/>
    <n v="120000"/>
    <n v="72"/>
    <n v="5"/>
    <n v="89.1"/>
  </r>
  <r>
    <s v="PROP0080"/>
    <s v="2020-Q1"/>
    <x v="0"/>
    <x v="10"/>
    <x v="0"/>
    <n v="906.4"/>
    <x v="96"/>
    <n v="13"/>
    <n v="927.6"/>
    <n v="126000"/>
    <n v="72"/>
    <n v="5"/>
    <n v="89.1"/>
  </r>
  <r>
    <s v="PROP0080"/>
    <s v="2020-Q2"/>
    <x v="0"/>
    <x v="10"/>
    <x v="0"/>
    <n v="906.4"/>
    <x v="97"/>
    <n v="17"/>
    <n v="711.11"/>
    <n v="126000"/>
    <n v="72"/>
    <n v="5"/>
    <n v="89.1"/>
  </r>
  <r>
    <s v="PROP0080"/>
    <s v="2020-Q3"/>
    <x v="0"/>
    <x v="10"/>
    <x v="0"/>
    <n v="906.4"/>
    <x v="97"/>
    <n v="17"/>
    <n v="472.16"/>
    <n v="126000"/>
    <n v="72"/>
    <n v="5"/>
    <n v="89.1"/>
  </r>
  <r>
    <s v="PROP0080"/>
    <s v="2020-Q4"/>
    <x v="0"/>
    <x v="10"/>
    <x v="0"/>
    <n v="906.4"/>
    <x v="97"/>
    <n v="17"/>
    <n v="470.97"/>
    <n v="126000"/>
    <n v="72"/>
    <n v="5"/>
    <n v="89.1"/>
  </r>
  <r>
    <s v="PROP0080"/>
    <s v="2021-Q1"/>
    <x v="0"/>
    <x v="10"/>
    <x v="0"/>
    <n v="933.59"/>
    <x v="3"/>
    <n v="12"/>
    <n v="280.02999999999997"/>
    <n v="132300"/>
    <n v="72"/>
    <n v="5"/>
    <n v="89.1"/>
  </r>
  <r>
    <s v="PROP0080"/>
    <s v="2021-Q2"/>
    <x v="0"/>
    <x v="10"/>
    <x v="0"/>
    <n v="933.59"/>
    <x v="3"/>
    <n v="12"/>
    <n v="442.36"/>
    <n v="132300"/>
    <n v="72"/>
    <n v="5"/>
    <n v="89.1"/>
  </r>
  <r>
    <s v="PROP0080"/>
    <s v="2021-Q3"/>
    <x v="0"/>
    <x v="10"/>
    <x v="0"/>
    <n v="933.59"/>
    <x v="3"/>
    <n v="12"/>
    <n v="504.64"/>
    <n v="132300"/>
    <n v="72"/>
    <n v="5"/>
    <n v="89.1"/>
  </r>
  <r>
    <s v="PROP0080"/>
    <s v="2021-Q4"/>
    <x v="0"/>
    <x v="10"/>
    <x v="0"/>
    <n v="933.59"/>
    <x v="3"/>
    <n v="12"/>
    <n v="149.56"/>
    <n v="132300"/>
    <n v="72"/>
    <n v="5"/>
    <n v="89.1"/>
  </r>
  <r>
    <s v="PROP0080"/>
    <s v="2022-Q1"/>
    <x v="0"/>
    <x v="10"/>
    <x v="0"/>
    <n v="961.6"/>
    <x v="28"/>
    <n v="9"/>
    <n v="594.79999999999995"/>
    <n v="138915"/>
    <n v="72"/>
    <n v="5"/>
    <n v="89.1"/>
  </r>
  <r>
    <s v="PROP0080"/>
    <s v="2022-Q2"/>
    <x v="0"/>
    <x v="10"/>
    <x v="0"/>
    <n v="961.6"/>
    <x v="68"/>
    <n v="9"/>
    <n v="248.46"/>
    <n v="138915"/>
    <n v="72"/>
    <n v="5"/>
    <n v="89.1"/>
  </r>
  <r>
    <s v="PROP0080"/>
    <s v="2022-Q3"/>
    <x v="0"/>
    <x v="10"/>
    <x v="0"/>
    <n v="961.6"/>
    <x v="142"/>
    <n v="13"/>
    <n v="248.76"/>
    <n v="138915"/>
    <n v="72"/>
    <n v="5"/>
    <n v="89.1"/>
  </r>
  <r>
    <s v="PROP0080"/>
    <s v="2022-Q4"/>
    <x v="0"/>
    <x v="10"/>
    <x v="0"/>
    <n v="961.6"/>
    <x v="105"/>
    <n v="11"/>
    <n v="854.07"/>
    <n v="138915"/>
    <n v="72"/>
    <n v="5"/>
    <n v="89.1"/>
  </r>
  <r>
    <s v="PROP0080"/>
    <s v="2023-Q1"/>
    <x v="0"/>
    <x v="10"/>
    <x v="0"/>
    <n v="990.45"/>
    <x v="9"/>
    <n v="10"/>
    <n v="810.92"/>
    <n v="145860.75"/>
    <n v="72"/>
    <n v="5"/>
    <n v="89.1"/>
  </r>
  <r>
    <s v="PROP0080"/>
    <s v="2023-Q2"/>
    <x v="0"/>
    <x v="10"/>
    <x v="0"/>
    <n v="990.45"/>
    <x v="95"/>
    <n v="10"/>
    <n v="471.37"/>
    <n v="145860.75"/>
    <n v="72"/>
    <n v="5"/>
    <n v="89.1"/>
  </r>
  <r>
    <s v="PROP0080"/>
    <s v="2023-Q3"/>
    <x v="0"/>
    <x v="10"/>
    <x v="0"/>
    <n v="990.45"/>
    <x v="70"/>
    <n v="8"/>
    <n v="141.51"/>
    <n v="145860.75"/>
    <n v="72"/>
    <n v="5"/>
    <n v="89.1"/>
  </r>
  <r>
    <s v="PROP0080"/>
    <s v="2023-Q4"/>
    <x v="0"/>
    <x v="10"/>
    <x v="0"/>
    <n v="990.45"/>
    <x v="3"/>
    <n v="12"/>
    <n v="116.56"/>
    <n v="145860.75"/>
    <n v="72"/>
    <n v="5"/>
    <n v="89.1"/>
  </r>
  <r>
    <s v="PROP0080"/>
    <s v="2024-Q1"/>
    <x v="0"/>
    <x v="10"/>
    <x v="0"/>
    <n v="1020.16"/>
    <x v="136"/>
    <n v="12"/>
    <n v="366.59"/>
    <n v="153153.79"/>
    <n v="72"/>
    <n v="5"/>
    <n v="89.1"/>
  </r>
  <r>
    <s v="PROP0080"/>
    <s v="2024-Q2"/>
    <x v="0"/>
    <x v="10"/>
    <x v="0"/>
    <n v="1020.16"/>
    <x v="99"/>
    <n v="11"/>
    <n v="705.36"/>
    <n v="153153.79"/>
    <n v="72"/>
    <n v="5"/>
    <n v="89.1"/>
  </r>
  <r>
    <s v="PROP0080"/>
    <s v="2024-Q3"/>
    <x v="0"/>
    <x v="10"/>
    <x v="0"/>
    <n v="1020.16"/>
    <x v="12"/>
    <n v="10"/>
    <n v="439.56"/>
    <n v="153153.79"/>
    <n v="72"/>
    <n v="5"/>
    <n v="89.1"/>
  </r>
  <r>
    <s v="PROP0080"/>
    <s v="2024-Q4"/>
    <x v="0"/>
    <x v="10"/>
    <x v="0"/>
    <n v="1020.16"/>
    <x v="3"/>
    <n v="12"/>
    <n v="456.41"/>
    <n v="153153.79"/>
    <n v="72"/>
    <n v="5"/>
    <n v="89.1"/>
  </r>
  <r>
    <s v="PROP0081"/>
    <s v="2019-Q1"/>
    <x v="1"/>
    <x v="15"/>
    <x v="0"/>
    <n v="902"/>
    <x v="140"/>
    <n v="13"/>
    <n v="572.14"/>
    <n v="123000"/>
    <n v="78"/>
    <n v="5"/>
    <n v="88.7"/>
  </r>
  <r>
    <s v="PROP0081"/>
    <s v="2019-Q2"/>
    <x v="1"/>
    <x v="15"/>
    <x v="0"/>
    <n v="902"/>
    <x v="15"/>
    <n v="12"/>
    <n v="186.24"/>
    <n v="123000"/>
    <n v="78"/>
    <n v="5"/>
    <n v="88.7"/>
  </r>
  <r>
    <s v="PROP0081"/>
    <s v="2019-Q3"/>
    <x v="1"/>
    <x v="15"/>
    <x v="0"/>
    <n v="902"/>
    <x v="82"/>
    <n v="11"/>
    <n v="68.459999999999994"/>
    <n v="123000"/>
    <n v="78"/>
    <n v="5"/>
    <n v="88.7"/>
  </r>
  <r>
    <s v="PROP0081"/>
    <s v="2019-Q4"/>
    <x v="1"/>
    <x v="15"/>
    <x v="0"/>
    <n v="902"/>
    <x v="143"/>
    <n v="14"/>
    <n v="233.25"/>
    <n v="123000"/>
    <n v="78"/>
    <n v="5"/>
    <n v="88.7"/>
  </r>
  <r>
    <s v="PROP0081"/>
    <s v="2020-Q1"/>
    <x v="1"/>
    <x v="15"/>
    <x v="0"/>
    <n v="929.06"/>
    <x v="22"/>
    <n v="14"/>
    <n v="206.4"/>
    <n v="129150"/>
    <n v="78"/>
    <n v="5"/>
    <n v="88.7"/>
  </r>
  <r>
    <s v="PROP0081"/>
    <s v="2020-Q2"/>
    <x v="1"/>
    <x v="15"/>
    <x v="0"/>
    <n v="929.06"/>
    <x v="128"/>
    <n v="18"/>
    <n v="546.27"/>
    <n v="129150"/>
    <n v="78"/>
    <n v="5"/>
    <n v="88.7"/>
  </r>
  <r>
    <s v="PROP0081"/>
    <s v="2020-Q3"/>
    <x v="1"/>
    <x v="15"/>
    <x v="0"/>
    <n v="929.06"/>
    <x v="128"/>
    <n v="18"/>
    <n v="214.94"/>
    <n v="129150"/>
    <n v="78"/>
    <n v="5"/>
    <n v="88.7"/>
  </r>
  <r>
    <s v="PROP0081"/>
    <s v="2020-Q4"/>
    <x v="1"/>
    <x v="15"/>
    <x v="0"/>
    <n v="929.06"/>
    <x v="128"/>
    <n v="18"/>
    <n v="165.17"/>
    <n v="129150"/>
    <n v="78"/>
    <n v="5"/>
    <n v="88.7"/>
  </r>
  <r>
    <s v="PROP0081"/>
    <s v="2021-Q1"/>
    <x v="1"/>
    <x v="15"/>
    <x v="0"/>
    <n v="956.93"/>
    <x v="96"/>
    <n v="13"/>
    <n v="300.95"/>
    <n v="135607.5"/>
    <n v="78"/>
    <n v="5"/>
    <n v="88.7"/>
  </r>
  <r>
    <s v="PROP0081"/>
    <s v="2021-Q2"/>
    <x v="1"/>
    <x v="15"/>
    <x v="0"/>
    <n v="956.93"/>
    <x v="96"/>
    <n v="13"/>
    <n v="189.42"/>
    <n v="135607.5"/>
    <n v="78"/>
    <n v="5"/>
    <n v="88.7"/>
  </r>
  <r>
    <s v="PROP0081"/>
    <s v="2021-Q3"/>
    <x v="1"/>
    <x v="15"/>
    <x v="0"/>
    <n v="956.93"/>
    <x v="96"/>
    <n v="13"/>
    <n v="306.81"/>
    <n v="135607.5"/>
    <n v="78"/>
    <n v="5"/>
    <n v="88.7"/>
  </r>
  <r>
    <s v="PROP0081"/>
    <s v="2021-Q4"/>
    <x v="1"/>
    <x v="15"/>
    <x v="0"/>
    <n v="956.93"/>
    <x v="96"/>
    <n v="13"/>
    <n v="654.88"/>
    <n v="135607.5"/>
    <n v="78"/>
    <n v="5"/>
    <n v="88.7"/>
  </r>
  <r>
    <s v="PROP0081"/>
    <s v="2022-Q1"/>
    <x v="1"/>
    <x v="15"/>
    <x v="0"/>
    <n v="985.64"/>
    <x v="143"/>
    <n v="14"/>
    <n v="418.4"/>
    <n v="142387.88"/>
    <n v="78"/>
    <n v="5"/>
    <n v="88.7"/>
  </r>
  <r>
    <s v="PROP0081"/>
    <s v="2022-Q2"/>
    <x v="1"/>
    <x v="15"/>
    <x v="0"/>
    <n v="985.64"/>
    <x v="126"/>
    <n v="13"/>
    <n v="826.91"/>
    <n v="142387.88"/>
    <n v="78"/>
    <n v="5"/>
    <n v="88.7"/>
  </r>
  <r>
    <s v="PROP0081"/>
    <s v="2022-Q3"/>
    <x v="1"/>
    <x v="15"/>
    <x v="0"/>
    <n v="985.64"/>
    <x v="13"/>
    <n v="11"/>
    <n v="225.06"/>
    <n v="142387.88"/>
    <n v="78"/>
    <n v="5"/>
    <n v="88.7"/>
  </r>
  <r>
    <s v="PROP0081"/>
    <s v="2022-Q4"/>
    <x v="1"/>
    <x v="15"/>
    <x v="0"/>
    <n v="985.64"/>
    <x v="144"/>
    <n v="14"/>
    <n v="291.2"/>
    <n v="142387.88"/>
    <n v="78"/>
    <n v="5"/>
    <n v="88.7"/>
  </r>
  <r>
    <s v="PROP0081"/>
    <s v="2023-Q1"/>
    <x v="1"/>
    <x v="15"/>
    <x v="0"/>
    <n v="1015.21"/>
    <x v="10"/>
    <n v="12"/>
    <n v="568.49"/>
    <n v="149507.26999999999"/>
    <n v="78"/>
    <n v="5"/>
    <n v="88.7"/>
  </r>
  <r>
    <s v="PROP0081"/>
    <s v="2023-Q2"/>
    <x v="1"/>
    <x v="15"/>
    <x v="0"/>
    <n v="1015.21"/>
    <x v="84"/>
    <n v="10"/>
    <n v="244.07"/>
    <n v="149507.26999999999"/>
    <n v="78"/>
    <n v="5"/>
    <n v="88.7"/>
  </r>
  <r>
    <s v="PROP0081"/>
    <s v="2023-Q3"/>
    <x v="1"/>
    <x v="15"/>
    <x v="0"/>
    <n v="1015.21"/>
    <x v="129"/>
    <n v="10"/>
    <n v="468.06"/>
    <n v="149507.26999999999"/>
    <n v="78"/>
    <n v="5"/>
    <n v="88.7"/>
  </r>
  <r>
    <s v="PROP0081"/>
    <s v="2023-Q4"/>
    <x v="1"/>
    <x v="15"/>
    <x v="0"/>
    <n v="1015.21"/>
    <x v="135"/>
    <n v="14"/>
    <n v="620.4"/>
    <n v="149507.26999999999"/>
    <n v="78"/>
    <n v="5"/>
    <n v="88.7"/>
  </r>
  <r>
    <s v="PROP0081"/>
    <s v="2024-Q1"/>
    <x v="1"/>
    <x v="15"/>
    <x v="0"/>
    <n v="1045.67"/>
    <x v="21"/>
    <n v="9"/>
    <n v="267.36"/>
    <n v="156982.63"/>
    <n v="78"/>
    <n v="5"/>
    <n v="88.7"/>
  </r>
  <r>
    <s v="PROP0081"/>
    <s v="2024-Q2"/>
    <x v="1"/>
    <x v="15"/>
    <x v="0"/>
    <n v="1045.67"/>
    <x v="5"/>
    <n v="11"/>
    <n v="501.49"/>
    <n v="156982.63"/>
    <n v="78"/>
    <n v="5"/>
    <n v="88.7"/>
  </r>
  <r>
    <s v="PROP0081"/>
    <s v="2024-Q3"/>
    <x v="1"/>
    <x v="15"/>
    <x v="0"/>
    <n v="1045.67"/>
    <x v="66"/>
    <n v="9"/>
    <n v="514.03"/>
    <n v="156982.63"/>
    <n v="78"/>
    <n v="5"/>
    <n v="88.7"/>
  </r>
  <r>
    <s v="PROP0081"/>
    <s v="2024-Q4"/>
    <x v="1"/>
    <x v="15"/>
    <x v="0"/>
    <n v="1045.67"/>
    <x v="105"/>
    <n v="10"/>
    <n v="229.91"/>
    <n v="156982.63"/>
    <n v="78"/>
    <n v="5"/>
    <n v="88.7"/>
  </r>
  <r>
    <s v="PROP0082"/>
    <s v="2019-Q1"/>
    <x v="2"/>
    <x v="11"/>
    <x v="2"/>
    <n v="1700"/>
    <x v="81"/>
    <n v="4"/>
    <n v="1005.4"/>
    <n v="450000"/>
    <n v="44"/>
    <n v="7"/>
    <n v="93.6"/>
  </r>
  <r>
    <s v="PROP0082"/>
    <s v="2019-Q2"/>
    <x v="2"/>
    <x v="11"/>
    <x v="2"/>
    <n v="1700"/>
    <x v="25"/>
    <n v="9"/>
    <n v="385.05"/>
    <n v="450000"/>
    <n v="44"/>
    <n v="7"/>
    <n v="93.6"/>
  </r>
  <r>
    <s v="PROP0082"/>
    <s v="2019-Q3"/>
    <x v="2"/>
    <x v="11"/>
    <x v="2"/>
    <n v="1700"/>
    <x v="68"/>
    <n v="9"/>
    <n v="278.60000000000002"/>
    <n v="450000"/>
    <n v="44"/>
    <n v="7"/>
    <n v="93.6"/>
  </r>
  <r>
    <s v="PROP0082"/>
    <s v="2019-Q4"/>
    <x v="2"/>
    <x v="11"/>
    <x v="2"/>
    <n v="1700"/>
    <x v="6"/>
    <n v="8"/>
    <n v="501.6"/>
    <n v="450000"/>
    <n v="44"/>
    <n v="7"/>
    <n v="93.6"/>
  </r>
  <r>
    <s v="PROP0082"/>
    <s v="2020-Q1"/>
    <x v="2"/>
    <x v="11"/>
    <x v="2"/>
    <n v="1751"/>
    <x v="21"/>
    <n v="9"/>
    <n v="675.51"/>
    <n v="472500"/>
    <n v="44"/>
    <n v="7"/>
    <n v="93.6"/>
  </r>
  <r>
    <s v="PROP0082"/>
    <s v="2020-Q2"/>
    <x v="2"/>
    <x v="11"/>
    <x v="2"/>
    <n v="1751"/>
    <x v="22"/>
    <n v="14"/>
    <n v="382.07"/>
    <n v="472500"/>
    <n v="44"/>
    <n v="7"/>
    <n v="93.6"/>
  </r>
  <r>
    <s v="PROP0082"/>
    <s v="2020-Q3"/>
    <x v="2"/>
    <x v="11"/>
    <x v="2"/>
    <n v="1751"/>
    <x v="22"/>
    <n v="14"/>
    <n v="440.62"/>
    <n v="472500"/>
    <n v="44"/>
    <n v="7"/>
    <n v="93.6"/>
  </r>
  <r>
    <s v="PROP0082"/>
    <s v="2020-Q4"/>
    <x v="2"/>
    <x v="11"/>
    <x v="2"/>
    <n v="1751"/>
    <x v="22"/>
    <n v="14"/>
    <n v="652.95000000000005"/>
    <n v="472500"/>
    <n v="44"/>
    <n v="7"/>
    <n v="93.6"/>
  </r>
  <r>
    <s v="PROP0082"/>
    <s v="2021-Q1"/>
    <x v="2"/>
    <x v="11"/>
    <x v="2"/>
    <n v="1803.53"/>
    <x v="14"/>
    <n v="8"/>
    <n v="194.64"/>
    <n v="496125"/>
    <n v="44"/>
    <n v="7"/>
    <n v="93.6"/>
  </r>
  <r>
    <s v="PROP0082"/>
    <s v="2021-Q2"/>
    <x v="2"/>
    <x v="11"/>
    <x v="2"/>
    <n v="1803.53"/>
    <x v="14"/>
    <n v="8"/>
    <n v="269.17"/>
    <n v="496125"/>
    <n v="44"/>
    <n v="7"/>
    <n v="93.6"/>
  </r>
  <r>
    <s v="PROP0082"/>
    <s v="2021-Q3"/>
    <x v="2"/>
    <x v="11"/>
    <x v="2"/>
    <n v="1803.53"/>
    <x v="14"/>
    <n v="8"/>
    <n v="188.84"/>
    <n v="496125"/>
    <n v="44"/>
    <n v="7"/>
    <n v="93.6"/>
  </r>
  <r>
    <s v="PROP0082"/>
    <s v="2021-Q4"/>
    <x v="2"/>
    <x v="11"/>
    <x v="2"/>
    <n v="1803.53"/>
    <x v="14"/>
    <n v="8"/>
    <n v="408.62"/>
    <n v="496125"/>
    <n v="44"/>
    <n v="7"/>
    <n v="93.6"/>
  </r>
  <r>
    <s v="PROP0082"/>
    <s v="2022-Q1"/>
    <x v="2"/>
    <x v="11"/>
    <x v="2"/>
    <n v="1857.64"/>
    <x v="67"/>
    <n v="7"/>
    <n v="720.59"/>
    <n v="520931.25"/>
    <n v="44"/>
    <n v="7"/>
    <n v="93.6"/>
  </r>
  <r>
    <s v="PROP0082"/>
    <s v="2022-Q2"/>
    <x v="2"/>
    <x v="11"/>
    <x v="2"/>
    <n v="1857.64"/>
    <x v="17"/>
    <n v="5"/>
    <n v="274.93"/>
    <n v="520931.25"/>
    <n v="44"/>
    <n v="7"/>
    <n v="93.6"/>
  </r>
  <r>
    <s v="PROP0082"/>
    <s v="2022-Q3"/>
    <x v="2"/>
    <x v="11"/>
    <x v="2"/>
    <n v="1857.64"/>
    <x v="34"/>
    <n v="7"/>
    <n v="270.63"/>
    <n v="520931.25"/>
    <n v="44"/>
    <n v="7"/>
    <n v="93.6"/>
  </r>
  <r>
    <s v="PROP0082"/>
    <s v="2022-Q4"/>
    <x v="2"/>
    <x v="11"/>
    <x v="2"/>
    <n v="1857.64"/>
    <x v="68"/>
    <n v="9"/>
    <n v="380.96"/>
    <n v="520931.25"/>
    <n v="44"/>
    <n v="7"/>
    <n v="93.6"/>
  </r>
  <r>
    <s v="PROP0082"/>
    <s v="2023-Q1"/>
    <x v="2"/>
    <x v="11"/>
    <x v="2"/>
    <n v="1913.36"/>
    <x v="23"/>
    <n v="6"/>
    <n v="512.33000000000004"/>
    <n v="546977.81000000006"/>
    <n v="44"/>
    <n v="7"/>
    <n v="93.6"/>
  </r>
  <r>
    <s v="PROP0082"/>
    <s v="2023-Q2"/>
    <x v="2"/>
    <x v="11"/>
    <x v="2"/>
    <n v="1913.36"/>
    <x v="32"/>
    <n v="6"/>
    <n v="302.98"/>
    <n v="546977.81000000006"/>
    <n v="44"/>
    <n v="7"/>
    <n v="93.6"/>
  </r>
  <r>
    <s v="PROP0082"/>
    <s v="2023-Q3"/>
    <x v="2"/>
    <x v="11"/>
    <x v="2"/>
    <n v="1913.36"/>
    <x v="31"/>
    <n v="4"/>
    <n v="468.04"/>
    <n v="546977.81000000006"/>
    <n v="44"/>
    <n v="7"/>
    <n v="93.6"/>
  </r>
  <r>
    <s v="PROP0082"/>
    <s v="2023-Q4"/>
    <x v="2"/>
    <x v="11"/>
    <x v="2"/>
    <n v="1913.36"/>
    <x v="11"/>
    <n v="8"/>
    <n v="194.1"/>
    <n v="546977.81000000006"/>
    <n v="44"/>
    <n v="7"/>
    <n v="93.6"/>
  </r>
  <r>
    <s v="PROP0082"/>
    <s v="2024-Q1"/>
    <x v="2"/>
    <x v="11"/>
    <x v="2"/>
    <n v="1970.77"/>
    <x v="74"/>
    <n v="8"/>
    <n v="394.7"/>
    <n v="574326.69999999995"/>
    <n v="44"/>
    <n v="7"/>
    <n v="93.6"/>
  </r>
  <r>
    <s v="PROP0082"/>
    <s v="2024-Q2"/>
    <x v="2"/>
    <x v="11"/>
    <x v="2"/>
    <n v="1970.77"/>
    <x v="21"/>
    <n v="9"/>
    <n v="756.46"/>
    <n v="574326.69999999995"/>
    <n v="44"/>
    <n v="7"/>
    <n v="93.6"/>
  </r>
  <r>
    <s v="PROP0082"/>
    <s v="2024-Q3"/>
    <x v="2"/>
    <x v="11"/>
    <x v="2"/>
    <n v="1970.77"/>
    <x v="86"/>
    <n v="9"/>
    <n v="441.96"/>
    <n v="574326.69999999995"/>
    <n v="44"/>
    <n v="7"/>
    <n v="93.6"/>
  </r>
  <r>
    <s v="PROP0082"/>
    <s v="2024-Q4"/>
    <x v="2"/>
    <x v="11"/>
    <x v="2"/>
    <n v="1970.77"/>
    <x v="24"/>
    <n v="7"/>
    <n v="356.84"/>
    <n v="574326.69999999995"/>
    <n v="44"/>
    <n v="7"/>
    <n v="93.6"/>
  </r>
  <r>
    <s v="PROP0083"/>
    <s v="2019-Q1"/>
    <x v="2"/>
    <x v="13"/>
    <x v="0"/>
    <n v="1100"/>
    <x v="42"/>
    <n v="7"/>
    <n v="378.41"/>
    <n v="150000"/>
    <n v="48"/>
    <n v="7"/>
    <n v="93.1"/>
  </r>
  <r>
    <s v="PROP0083"/>
    <s v="2019-Q2"/>
    <x v="2"/>
    <x v="13"/>
    <x v="0"/>
    <n v="1100"/>
    <x v="68"/>
    <n v="9"/>
    <n v="387.54"/>
    <n v="150000"/>
    <n v="48"/>
    <n v="7"/>
    <n v="93.1"/>
  </r>
  <r>
    <s v="PROP0083"/>
    <s v="2019-Q3"/>
    <x v="2"/>
    <x v="13"/>
    <x v="0"/>
    <n v="1100"/>
    <x v="76"/>
    <n v="8"/>
    <n v="313.13"/>
    <n v="150000"/>
    <n v="48"/>
    <n v="7"/>
    <n v="93.1"/>
  </r>
  <r>
    <s v="PROP0083"/>
    <s v="2019-Q4"/>
    <x v="2"/>
    <x v="13"/>
    <x v="0"/>
    <n v="1100"/>
    <x v="76"/>
    <n v="8"/>
    <n v="105.8"/>
    <n v="150000"/>
    <n v="48"/>
    <n v="7"/>
    <n v="93.1"/>
  </r>
  <r>
    <s v="PROP0083"/>
    <s v="2020-Q1"/>
    <x v="2"/>
    <x v="13"/>
    <x v="0"/>
    <n v="1133"/>
    <x v="21"/>
    <n v="9"/>
    <n v="646.32000000000005"/>
    <n v="157500"/>
    <n v="48"/>
    <n v="7"/>
    <n v="93.1"/>
  </r>
  <r>
    <s v="PROP0083"/>
    <s v="2020-Q2"/>
    <x v="2"/>
    <x v="13"/>
    <x v="0"/>
    <n v="1133"/>
    <x v="22"/>
    <n v="14"/>
    <n v="688.01"/>
    <n v="157500"/>
    <n v="48"/>
    <n v="7"/>
    <n v="93.1"/>
  </r>
  <r>
    <s v="PROP0083"/>
    <s v="2020-Q3"/>
    <x v="2"/>
    <x v="13"/>
    <x v="0"/>
    <n v="1133"/>
    <x v="22"/>
    <n v="14"/>
    <n v="185.66"/>
    <n v="157500"/>
    <n v="48"/>
    <n v="7"/>
    <n v="93.1"/>
  </r>
  <r>
    <s v="PROP0083"/>
    <s v="2020-Q4"/>
    <x v="2"/>
    <x v="13"/>
    <x v="0"/>
    <n v="1133"/>
    <x v="22"/>
    <n v="14"/>
    <n v="613.22"/>
    <n v="157500"/>
    <n v="48"/>
    <n v="7"/>
    <n v="93.1"/>
  </r>
  <r>
    <s v="PROP0083"/>
    <s v="2021-Q1"/>
    <x v="2"/>
    <x v="13"/>
    <x v="0"/>
    <n v="1166.99"/>
    <x v="14"/>
    <n v="8"/>
    <n v="154.41"/>
    <n v="165375"/>
    <n v="48"/>
    <n v="7"/>
    <n v="93.1"/>
  </r>
  <r>
    <s v="PROP0083"/>
    <s v="2021-Q2"/>
    <x v="2"/>
    <x v="13"/>
    <x v="0"/>
    <n v="1166.99"/>
    <x v="14"/>
    <n v="8"/>
    <n v="672.9"/>
    <n v="165375"/>
    <n v="48"/>
    <n v="7"/>
    <n v="93.1"/>
  </r>
  <r>
    <s v="PROP0083"/>
    <s v="2021-Q3"/>
    <x v="2"/>
    <x v="13"/>
    <x v="0"/>
    <n v="1166.99"/>
    <x v="14"/>
    <n v="8"/>
    <n v="349.98"/>
    <n v="165375"/>
    <n v="48"/>
    <n v="7"/>
    <n v="93.1"/>
  </r>
  <r>
    <s v="PROP0083"/>
    <s v="2021-Q4"/>
    <x v="2"/>
    <x v="13"/>
    <x v="0"/>
    <n v="1166.99"/>
    <x v="14"/>
    <n v="8"/>
    <n v="68.959999999999994"/>
    <n v="165375"/>
    <n v="48"/>
    <n v="7"/>
    <n v="93.1"/>
  </r>
  <r>
    <s v="PROP0083"/>
    <s v="2022-Q1"/>
    <x v="2"/>
    <x v="13"/>
    <x v="0"/>
    <n v="1202"/>
    <x v="26"/>
    <n v="6"/>
    <n v="674.65"/>
    <n v="173643.75"/>
    <n v="48"/>
    <n v="7"/>
    <n v="93.1"/>
  </r>
  <r>
    <s v="PROP0083"/>
    <s v="2022-Q2"/>
    <x v="2"/>
    <x v="13"/>
    <x v="0"/>
    <n v="1202"/>
    <x v="42"/>
    <n v="7"/>
    <n v="200.61"/>
    <n v="173643.75"/>
    <n v="48"/>
    <n v="7"/>
    <n v="93.1"/>
  </r>
  <r>
    <s v="PROP0083"/>
    <s v="2022-Q3"/>
    <x v="2"/>
    <x v="13"/>
    <x v="0"/>
    <n v="1202"/>
    <x v="18"/>
    <n v="6"/>
    <n v="264.5"/>
    <n v="173643.75"/>
    <n v="48"/>
    <n v="7"/>
    <n v="93.1"/>
  </r>
  <r>
    <s v="PROP0083"/>
    <s v="2022-Q4"/>
    <x v="2"/>
    <x v="13"/>
    <x v="0"/>
    <n v="1202"/>
    <x v="73"/>
    <n v="6"/>
    <n v="251.91"/>
    <n v="173643.75"/>
    <n v="48"/>
    <n v="7"/>
    <n v="93.1"/>
  </r>
  <r>
    <s v="PROP0083"/>
    <s v="2023-Q1"/>
    <x v="2"/>
    <x v="13"/>
    <x v="0"/>
    <n v="1238.06"/>
    <x v="6"/>
    <n v="7"/>
    <n v="489.47"/>
    <n v="182325.94"/>
    <n v="48"/>
    <n v="7"/>
    <n v="93.1"/>
  </r>
  <r>
    <s v="PROP0083"/>
    <s v="2023-Q2"/>
    <x v="2"/>
    <x v="13"/>
    <x v="0"/>
    <n v="1238.06"/>
    <x v="23"/>
    <n v="6"/>
    <n v="292.41000000000003"/>
    <n v="182325.94"/>
    <n v="48"/>
    <n v="7"/>
    <n v="93.1"/>
  </r>
  <r>
    <s v="PROP0083"/>
    <s v="2023-Q3"/>
    <x v="2"/>
    <x v="13"/>
    <x v="0"/>
    <n v="1238.06"/>
    <x v="65"/>
    <n v="6"/>
    <n v="749.57"/>
    <n v="182325.94"/>
    <n v="48"/>
    <n v="7"/>
    <n v="93.1"/>
  </r>
  <r>
    <s v="PROP0083"/>
    <s v="2023-Q4"/>
    <x v="2"/>
    <x v="13"/>
    <x v="0"/>
    <n v="1238.06"/>
    <x v="66"/>
    <n v="9"/>
    <n v="372.24"/>
    <n v="182325.94"/>
    <n v="48"/>
    <n v="7"/>
    <n v="93.1"/>
  </r>
  <r>
    <s v="PROP0083"/>
    <s v="2024-Q1"/>
    <x v="2"/>
    <x v="13"/>
    <x v="0"/>
    <n v="1275.2"/>
    <x v="78"/>
    <n v="8"/>
    <n v="308.98"/>
    <n v="191442.23"/>
    <n v="48"/>
    <n v="7"/>
    <n v="93.1"/>
  </r>
  <r>
    <s v="PROP0083"/>
    <s v="2024-Q2"/>
    <x v="2"/>
    <x v="13"/>
    <x v="0"/>
    <n v="1275.2"/>
    <x v="74"/>
    <n v="8"/>
    <n v="391.24"/>
    <n v="191442.23"/>
    <n v="48"/>
    <n v="7"/>
    <n v="93.1"/>
  </r>
  <r>
    <s v="PROP0083"/>
    <s v="2024-Q3"/>
    <x v="2"/>
    <x v="13"/>
    <x v="0"/>
    <n v="1275.2"/>
    <x v="33"/>
    <n v="5"/>
    <n v="711.3"/>
    <n v="191442.23"/>
    <n v="48"/>
    <n v="7"/>
    <n v="93.1"/>
  </r>
  <r>
    <s v="PROP0083"/>
    <s v="2024-Q4"/>
    <x v="2"/>
    <x v="13"/>
    <x v="0"/>
    <n v="1275.2"/>
    <x v="66"/>
    <n v="9"/>
    <n v="268.39"/>
    <n v="191442.23"/>
    <n v="48"/>
    <n v="7"/>
    <n v="93.1"/>
  </r>
  <r>
    <s v="PROP0084"/>
    <s v="2019-Q1"/>
    <x v="0"/>
    <x v="2"/>
    <x v="3"/>
    <n v="1400"/>
    <x v="72"/>
    <n v="4"/>
    <n v="592.83000000000004"/>
    <n v="300000"/>
    <n v="35"/>
    <n v="8"/>
    <n v="95.4"/>
  </r>
  <r>
    <s v="PROP0084"/>
    <s v="2019-Q2"/>
    <x v="0"/>
    <x v="2"/>
    <x v="3"/>
    <n v="1400"/>
    <x v="103"/>
    <n v="6"/>
    <n v="127.22"/>
    <n v="300000"/>
    <n v="35"/>
    <n v="8"/>
    <n v="95.4"/>
  </r>
  <r>
    <s v="PROP0084"/>
    <s v="2019-Q3"/>
    <x v="0"/>
    <x v="2"/>
    <x v="3"/>
    <n v="1400"/>
    <x v="26"/>
    <n v="6"/>
    <n v="415.4"/>
    <n v="300000"/>
    <n v="35"/>
    <n v="8"/>
    <n v="95.4"/>
  </r>
  <r>
    <s v="PROP0084"/>
    <s v="2019-Q4"/>
    <x v="0"/>
    <x v="2"/>
    <x v="3"/>
    <n v="1400"/>
    <x v="31"/>
    <n v="4"/>
    <n v="646.21"/>
    <n v="300000"/>
    <n v="35"/>
    <n v="8"/>
    <n v="95.4"/>
  </r>
  <r>
    <s v="PROP0084"/>
    <s v="2020-Q1"/>
    <x v="0"/>
    <x v="2"/>
    <x v="3"/>
    <n v="1442"/>
    <x v="21"/>
    <n v="9"/>
    <n v="508.54"/>
    <n v="315000"/>
    <n v="35"/>
    <n v="8"/>
    <n v="95.4"/>
  </r>
  <r>
    <s v="PROP0084"/>
    <s v="2020-Q2"/>
    <x v="0"/>
    <x v="2"/>
    <x v="3"/>
    <n v="1442"/>
    <x v="22"/>
    <n v="14"/>
    <n v="291.58"/>
    <n v="315000"/>
    <n v="35"/>
    <n v="8"/>
    <n v="95.4"/>
  </r>
  <r>
    <s v="PROP0084"/>
    <s v="2020-Q3"/>
    <x v="0"/>
    <x v="2"/>
    <x v="3"/>
    <n v="1442"/>
    <x v="22"/>
    <n v="14"/>
    <n v="479.68"/>
    <n v="315000"/>
    <n v="35"/>
    <n v="8"/>
    <n v="95.4"/>
  </r>
  <r>
    <s v="PROP0084"/>
    <s v="2020-Q4"/>
    <x v="0"/>
    <x v="2"/>
    <x v="3"/>
    <n v="1442"/>
    <x v="22"/>
    <n v="14"/>
    <n v="539.89"/>
    <n v="315000"/>
    <n v="35"/>
    <n v="8"/>
    <n v="95.4"/>
  </r>
  <r>
    <s v="PROP0084"/>
    <s v="2021-Q1"/>
    <x v="0"/>
    <x v="2"/>
    <x v="3"/>
    <n v="1485.26"/>
    <x v="14"/>
    <n v="8"/>
    <n v="339.11"/>
    <n v="330750"/>
    <n v="35"/>
    <n v="8"/>
    <n v="95.4"/>
  </r>
  <r>
    <s v="PROP0084"/>
    <s v="2021-Q2"/>
    <x v="0"/>
    <x v="2"/>
    <x v="3"/>
    <n v="1485.26"/>
    <x v="14"/>
    <n v="8"/>
    <n v="282.91000000000003"/>
    <n v="330750"/>
    <n v="35"/>
    <n v="8"/>
    <n v="95.4"/>
  </r>
  <r>
    <s v="PROP0084"/>
    <s v="2021-Q3"/>
    <x v="0"/>
    <x v="2"/>
    <x v="3"/>
    <n v="1485.26"/>
    <x v="14"/>
    <n v="8"/>
    <n v="433.9"/>
    <n v="330750"/>
    <n v="35"/>
    <n v="8"/>
    <n v="95.4"/>
  </r>
  <r>
    <s v="PROP0084"/>
    <s v="2021-Q4"/>
    <x v="0"/>
    <x v="2"/>
    <x v="3"/>
    <n v="1485.26"/>
    <x v="14"/>
    <n v="8"/>
    <n v="590.65"/>
    <n v="330750"/>
    <n v="35"/>
    <n v="8"/>
    <n v="95.4"/>
  </r>
  <r>
    <s v="PROP0084"/>
    <s v="2022-Q1"/>
    <x v="0"/>
    <x v="2"/>
    <x v="3"/>
    <n v="1529.82"/>
    <x v="64"/>
    <n v="7"/>
    <n v="171.47"/>
    <n v="347287.5"/>
    <n v="35"/>
    <n v="8"/>
    <n v="95.4"/>
  </r>
  <r>
    <s v="PROP0084"/>
    <s v="2022-Q2"/>
    <x v="0"/>
    <x v="2"/>
    <x v="3"/>
    <n v="1529.82"/>
    <x v="73"/>
    <n v="6"/>
    <n v="531.73"/>
    <n v="347287.5"/>
    <n v="35"/>
    <n v="8"/>
    <n v="95.4"/>
  </r>
  <r>
    <s v="PROP0084"/>
    <s v="2022-Q3"/>
    <x v="0"/>
    <x v="2"/>
    <x v="3"/>
    <n v="1529.82"/>
    <x v="0"/>
    <n v="7"/>
    <n v="410.86"/>
    <n v="347287.5"/>
    <n v="35"/>
    <n v="8"/>
    <n v="95.4"/>
  </r>
  <r>
    <s v="PROP0084"/>
    <s v="2022-Q4"/>
    <x v="0"/>
    <x v="2"/>
    <x v="3"/>
    <n v="1529.82"/>
    <x v="76"/>
    <n v="8"/>
    <n v="630.29999999999995"/>
    <n v="347287.5"/>
    <n v="35"/>
    <n v="8"/>
    <n v="95.4"/>
  </r>
  <r>
    <s v="PROP0084"/>
    <s v="2023-Q1"/>
    <x v="0"/>
    <x v="2"/>
    <x v="3"/>
    <n v="1575.71"/>
    <x v="66"/>
    <n v="9"/>
    <n v="456.51"/>
    <n v="364651.88"/>
    <n v="35"/>
    <n v="8"/>
    <n v="95.4"/>
  </r>
  <r>
    <s v="PROP0084"/>
    <s v="2023-Q2"/>
    <x v="0"/>
    <x v="2"/>
    <x v="3"/>
    <n v="1575.71"/>
    <x v="32"/>
    <n v="6"/>
    <n v="310.77"/>
    <n v="364651.88"/>
    <n v="35"/>
    <n v="8"/>
    <n v="95.4"/>
  </r>
  <r>
    <s v="PROP0084"/>
    <s v="2023-Q3"/>
    <x v="0"/>
    <x v="2"/>
    <x v="3"/>
    <n v="1575.71"/>
    <x v="32"/>
    <n v="6"/>
    <n v="218.02"/>
    <n v="364651.88"/>
    <n v="35"/>
    <n v="8"/>
    <n v="95.4"/>
  </r>
  <r>
    <s v="PROP0084"/>
    <s v="2023-Q4"/>
    <x v="0"/>
    <x v="2"/>
    <x v="3"/>
    <n v="1575.71"/>
    <x v="47"/>
    <n v="5"/>
    <n v="396.01"/>
    <n v="364651.88"/>
    <n v="35"/>
    <n v="8"/>
    <n v="95.4"/>
  </r>
  <r>
    <s v="PROP0084"/>
    <s v="2024-Q1"/>
    <x v="0"/>
    <x v="2"/>
    <x v="3"/>
    <n v="1622.98"/>
    <x v="68"/>
    <n v="9"/>
    <n v="330.27"/>
    <n v="382884.47"/>
    <n v="35"/>
    <n v="8"/>
    <n v="95.4"/>
  </r>
  <r>
    <s v="PROP0084"/>
    <s v="2024-Q2"/>
    <x v="0"/>
    <x v="2"/>
    <x v="3"/>
    <n v="1622.98"/>
    <x v="30"/>
    <n v="5"/>
    <n v="717.16"/>
    <n v="382884.47"/>
    <n v="35"/>
    <n v="8"/>
    <n v="95.4"/>
  </r>
  <r>
    <s v="PROP0084"/>
    <s v="2024-Q3"/>
    <x v="0"/>
    <x v="2"/>
    <x v="3"/>
    <n v="1622.98"/>
    <x v="32"/>
    <n v="6"/>
    <n v="452.84"/>
    <n v="382884.47"/>
    <n v="35"/>
    <n v="8"/>
    <n v="95.4"/>
  </r>
  <r>
    <s v="PROP0084"/>
    <s v="2024-Q4"/>
    <x v="0"/>
    <x v="2"/>
    <x v="3"/>
    <n v="1622.98"/>
    <x v="103"/>
    <n v="6"/>
    <n v="610.27"/>
    <n v="382884.47"/>
    <n v="35"/>
    <n v="8"/>
    <n v="95.4"/>
  </r>
  <r>
    <s v="PROP0085"/>
    <s v="2019-Q1"/>
    <x v="1"/>
    <x v="7"/>
    <x v="2"/>
    <n v="1700"/>
    <x v="41"/>
    <n v="4"/>
    <n v="198.12"/>
    <n v="450000"/>
    <n v="61"/>
    <n v="6"/>
    <n v="90.8"/>
  </r>
  <r>
    <s v="PROP0085"/>
    <s v="2019-Q2"/>
    <x v="1"/>
    <x v="7"/>
    <x v="2"/>
    <n v="1700"/>
    <x v="67"/>
    <n v="7"/>
    <n v="201.68"/>
    <n v="450000"/>
    <n v="61"/>
    <n v="6"/>
    <n v="90.8"/>
  </r>
  <r>
    <s v="PROP0085"/>
    <s v="2019-Q3"/>
    <x v="1"/>
    <x v="7"/>
    <x v="2"/>
    <n v="1700"/>
    <x v="30"/>
    <n v="5"/>
    <n v="523.61"/>
    <n v="450000"/>
    <n v="61"/>
    <n v="6"/>
    <n v="90.8"/>
  </r>
  <r>
    <s v="PROP0085"/>
    <s v="2019-Q4"/>
    <x v="1"/>
    <x v="7"/>
    <x v="2"/>
    <n v="1700"/>
    <x v="47"/>
    <n v="5"/>
    <n v="717.93"/>
    <n v="450000"/>
    <n v="61"/>
    <n v="6"/>
    <n v="90.8"/>
  </r>
  <r>
    <s v="PROP0085"/>
    <s v="2020-Q1"/>
    <x v="1"/>
    <x v="7"/>
    <x v="2"/>
    <n v="1751"/>
    <x v="21"/>
    <n v="9"/>
    <n v="211.52"/>
    <n v="472500"/>
    <n v="61"/>
    <n v="6"/>
    <n v="90.8"/>
  </r>
  <r>
    <s v="PROP0085"/>
    <s v="2020-Q2"/>
    <x v="1"/>
    <x v="7"/>
    <x v="2"/>
    <n v="1751"/>
    <x v="22"/>
    <n v="14"/>
    <n v="211.53"/>
    <n v="472500"/>
    <n v="61"/>
    <n v="6"/>
    <n v="90.8"/>
  </r>
  <r>
    <s v="PROP0085"/>
    <s v="2020-Q3"/>
    <x v="1"/>
    <x v="7"/>
    <x v="2"/>
    <n v="1751"/>
    <x v="22"/>
    <n v="14"/>
    <n v="407.35"/>
    <n v="472500"/>
    <n v="61"/>
    <n v="6"/>
    <n v="90.8"/>
  </r>
  <r>
    <s v="PROP0085"/>
    <s v="2020-Q4"/>
    <x v="1"/>
    <x v="7"/>
    <x v="2"/>
    <n v="1751"/>
    <x v="22"/>
    <n v="14"/>
    <n v="718.03"/>
    <n v="472500"/>
    <n v="61"/>
    <n v="6"/>
    <n v="90.8"/>
  </r>
  <r>
    <s v="PROP0085"/>
    <s v="2021-Q1"/>
    <x v="1"/>
    <x v="7"/>
    <x v="2"/>
    <n v="1803.53"/>
    <x v="14"/>
    <n v="8"/>
    <n v="713.42"/>
    <n v="496125"/>
    <n v="61"/>
    <n v="6"/>
    <n v="90.8"/>
  </r>
  <r>
    <s v="PROP0085"/>
    <s v="2021-Q2"/>
    <x v="1"/>
    <x v="7"/>
    <x v="2"/>
    <n v="1803.53"/>
    <x v="14"/>
    <n v="8"/>
    <n v="255.34"/>
    <n v="496125"/>
    <n v="61"/>
    <n v="6"/>
    <n v="90.8"/>
  </r>
  <r>
    <s v="PROP0085"/>
    <s v="2021-Q3"/>
    <x v="1"/>
    <x v="7"/>
    <x v="2"/>
    <n v="1803.53"/>
    <x v="14"/>
    <n v="8"/>
    <n v="297.72000000000003"/>
    <n v="496125"/>
    <n v="61"/>
    <n v="6"/>
    <n v="90.8"/>
  </r>
  <r>
    <s v="PROP0085"/>
    <s v="2021-Q4"/>
    <x v="1"/>
    <x v="7"/>
    <x v="2"/>
    <n v="1803.53"/>
    <x v="14"/>
    <n v="8"/>
    <n v="440.65"/>
    <n v="496125"/>
    <n v="61"/>
    <n v="6"/>
    <n v="90.8"/>
  </r>
  <r>
    <s v="PROP0085"/>
    <s v="2022-Q1"/>
    <x v="1"/>
    <x v="7"/>
    <x v="2"/>
    <n v="1857.64"/>
    <x v="18"/>
    <n v="6"/>
    <n v="322.19"/>
    <n v="520931.25"/>
    <n v="61"/>
    <n v="6"/>
    <n v="90.8"/>
  </r>
  <r>
    <s v="PROP0085"/>
    <s v="2022-Q2"/>
    <x v="1"/>
    <x v="7"/>
    <x v="2"/>
    <n v="1857.64"/>
    <x v="72"/>
    <n v="4"/>
    <n v="518.70000000000005"/>
    <n v="520931.25"/>
    <n v="61"/>
    <n v="6"/>
    <n v="90.8"/>
  </r>
  <r>
    <s v="PROP0085"/>
    <s v="2022-Q3"/>
    <x v="1"/>
    <x v="7"/>
    <x v="2"/>
    <n v="1857.64"/>
    <x v="19"/>
    <n v="7"/>
    <n v="270.7"/>
    <n v="520931.25"/>
    <n v="61"/>
    <n v="6"/>
    <n v="90.8"/>
  </r>
  <r>
    <s v="PROP0085"/>
    <s v="2022-Q4"/>
    <x v="1"/>
    <x v="7"/>
    <x v="2"/>
    <n v="1857.64"/>
    <x v="77"/>
    <n v="5"/>
    <n v="1067.6099999999999"/>
    <n v="520931.25"/>
    <n v="61"/>
    <n v="6"/>
    <n v="90.8"/>
  </r>
  <r>
    <s v="PROP0085"/>
    <s v="2023-Q1"/>
    <x v="1"/>
    <x v="7"/>
    <x v="2"/>
    <n v="1913.36"/>
    <x v="72"/>
    <n v="4"/>
    <n v="296.14999999999998"/>
    <n v="546977.81000000006"/>
    <n v="61"/>
    <n v="6"/>
    <n v="90.8"/>
  </r>
  <r>
    <s v="PROP0085"/>
    <s v="2023-Q2"/>
    <x v="1"/>
    <x v="7"/>
    <x v="2"/>
    <n v="1913.36"/>
    <x v="103"/>
    <n v="6"/>
    <n v="196.25"/>
    <n v="546977.81000000006"/>
    <n v="61"/>
    <n v="6"/>
    <n v="90.8"/>
  </r>
  <r>
    <s v="PROP0085"/>
    <s v="2023-Q3"/>
    <x v="1"/>
    <x v="7"/>
    <x v="2"/>
    <n v="1913.36"/>
    <x v="32"/>
    <n v="6"/>
    <n v="446.1"/>
    <n v="546977.81000000006"/>
    <n v="61"/>
    <n v="6"/>
    <n v="90.8"/>
  </r>
  <r>
    <s v="PROP0085"/>
    <s v="2023-Q4"/>
    <x v="1"/>
    <x v="7"/>
    <x v="2"/>
    <n v="1913.36"/>
    <x v="61"/>
    <n v="6"/>
    <n v="387.35"/>
    <n v="546977.81000000006"/>
    <n v="61"/>
    <n v="6"/>
    <n v="90.8"/>
  </r>
  <r>
    <s v="PROP0085"/>
    <s v="2024-Q1"/>
    <x v="1"/>
    <x v="7"/>
    <x v="2"/>
    <n v="1970.77"/>
    <x v="0"/>
    <n v="7"/>
    <n v="578.59"/>
    <n v="574326.69999999995"/>
    <n v="61"/>
    <n v="6"/>
    <n v="90.8"/>
  </r>
  <r>
    <s v="PROP0085"/>
    <s v="2024-Q2"/>
    <x v="1"/>
    <x v="7"/>
    <x v="2"/>
    <n v="1970.77"/>
    <x v="66"/>
    <n v="9"/>
    <n v="232.01"/>
    <n v="574326.69999999995"/>
    <n v="61"/>
    <n v="6"/>
    <n v="90.8"/>
  </r>
  <r>
    <s v="PROP0085"/>
    <s v="2024-Q3"/>
    <x v="1"/>
    <x v="7"/>
    <x v="2"/>
    <n v="1970.77"/>
    <x v="19"/>
    <n v="7"/>
    <n v="1044.68"/>
    <n v="574326.69999999995"/>
    <n v="61"/>
    <n v="6"/>
    <n v="90.8"/>
  </r>
  <r>
    <s v="PROP0085"/>
    <s v="2024-Q4"/>
    <x v="1"/>
    <x v="7"/>
    <x v="2"/>
    <n v="1970.77"/>
    <x v="41"/>
    <n v="4"/>
    <n v="215.47"/>
    <n v="574326.69999999995"/>
    <n v="61"/>
    <n v="6"/>
    <n v="90.8"/>
  </r>
  <r>
    <s v="PROP0086"/>
    <s v="2019-Q1"/>
    <x v="0"/>
    <x v="2"/>
    <x v="3"/>
    <n v="1400"/>
    <x v="18"/>
    <n v="6"/>
    <n v="745.74"/>
    <n v="300000"/>
    <n v="35"/>
    <n v="8"/>
    <n v="95.4"/>
  </r>
  <r>
    <s v="PROP0086"/>
    <s v="2019-Q2"/>
    <x v="0"/>
    <x v="2"/>
    <x v="3"/>
    <n v="1400"/>
    <x v="72"/>
    <n v="4"/>
    <n v="196.57"/>
    <n v="300000"/>
    <n v="35"/>
    <n v="8"/>
    <n v="95.4"/>
  </r>
  <r>
    <s v="PROP0086"/>
    <s v="2019-Q3"/>
    <x v="0"/>
    <x v="2"/>
    <x v="3"/>
    <n v="1400"/>
    <x v="65"/>
    <n v="6"/>
    <n v="365.46"/>
    <n v="300000"/>
    <n v="35"/>
    <n v="8"/>
    <n v="95.4"/>
  </r>
  <r>
    <s v="PROP0086"/>
    <s v="2019-Q4"/>
    <x v="0"/>
    <x v="2"/>
    <x v="3"/>
    <n v="1400"/>
    <x v="83"/>
    <n v="9"/>
    <n v="486.18"/>
    <n v="300000"/>
    <n v="35"/>
    <n v="8"/>
    <n v="95.4"/>
  </r>
  <r>
    <s v="PROP0086"/>
    <s v="2020-Q1"/>
    <x v="0"/>
    <x v="2"/>
    <x v="3"/>
    <n v="1442"/>
    <x v="21"/>
    <n v="9"/>
    <n v="179.77"/>
    <n v="315000"/>
    <n v="35"/>
    <n v="8"/>
    <n v="95.4"/>
  </r>
  <r>
    <s v="PROP0086"/>
    <s v="2020-Q2"/>
    <x v="0"/>
    <x v="2"/>
    <x v="3"/>
    <n v="1442"/>
    <x v="22"/>
    <n v="14"/>
    <n v="308.10000000000002"/>
    <n v="315000"/>
    <n v="35"/>
    <n v="8"/>
    <n v="95.4"/>
  </r>
  <r>
    <s v="PROP0086"/>
    <s v="2020-Q3"/>
    <x v="0"/>
    <x v="2"/>
    <x v="3"/>
    <n v="1442"/>
    <x v="22"/>
    <n v="14"/>
    <n v="267.93"/>
    <n v="315000"/>
    <n v="35"/>
    <n v="8"/>
    <n v="95.4"/>
  </r>
  <r>
    <s v="PROP0086"/>
    <s v="2020-Q4"/>
    <x v="0"/>
    <x v="2"/>
    <x v="3"/>
    <n v="1442"/>
    <x v="22"/>
    <n v="14"/>
    <n v="223.66"/>
    <n v="315000"/>
    <n v="35"/>
    <n v="8"/>
    <n v="95.4"/>
  </r>
  <r>
    <s v="PROP0086"/>
    <s v="2021-Q1"/>
    <x v="0"/>
    <x v="2"/>
    <x v="3"/>
    <n v="1485.26"/>
    <x v="14"/>
    <n v="8"/>
    <n v="198.7"/>
    <n v="330750"/>
    <n v="35"/>
    <n v="8"/>
    <n v="95.4"/>
  </r>
  <r>
    <s v="PROP0086"/>
    <s v="2021-Q2"/>
    <x v="0"/>
    <x v="2"/>
    <x v="3"/>
    <n v="1485.26"/>
    <x v="14"/>
    <n v="8"/>
    <n v="367.3"/>
    <n v="330750"/>
    <n v="35"/>
    <n v="8"/>
    <n v="95.4"/>
  </r>
  <r>
    <s v="PROP0086"/>
    <s v="2021-Q3"/>
    <x v="0"/>
    <x v="2"/>
    <x v="3"/>
    <n v="1485.26"/>
    <x v="14"/>
    <n v="8"/>
    <n v="749.83"/>
    <n v="330750"/>
    <n v="35"/>
    <n v="8"/>
    <n v="95.4"/>
  </r>
  <r>
    <s v="PROP0086"/>
    <s v="2021-Q4"/>
    <x v="0"/>
    <x v="2"/>
    <x v="3"/>
    <n v="1485.26"/>
    <x v="14"/>
    <n v="8"/>
    <n v="379.36"/>
    <n v="330750"/>
    <n v="35"/>
    <n v="8"/>
    <n v="95.4"/>
  </r>
  <r>
    <s v="PROP0086"/>
    <s v="2022-Q1"/>
    <x v="0"/>
    <x v="2"/>
    <x v="3"/>
    <n v="1529.82"/>
    <x v="25"/>
    <n v="9"/>
    <n v="370.78"/>
    <n v="347287.5"/>
    <n v="35"/>
    <n v="8"/>
    <n v="95.4"/>
  </r>
  <r>
    <s v="PROP0086"/>
    <s v="2022-Q2"/>
    <x v="0"/>
    <x v="2"/>
    <x v="3"/>
    <n v="1529.82"/>
    <x v="75"/>
    <n v="9"/>
    <n v="556.12"/>
    <n v="347287.5"/>
    <n v="35"/>
    <n v="8"/>
    <n v="95.4"/>
  </r>
  <r>
    <s v="PROP0086"/>
    <s v="2022-Q3"/>
    <x v="0"/>
    <x v="2"/>
    <x v="3"/>
    <n v="1529.82"/>
    <x v="41"/>
    <n v="4"/>
    <n v="272.52"/>
    <n v="347287.5"/>
    <n v="35"/>
    <n v="8"/>
    <n v="95.4"/>
  </r>
  <r>
    <s v="PROP0086"/>
    <s v="2022-Q4"/>
    <x v="0"/>
    <x v="2"/>
    <x v="3"/>
    <n v="1529.82"/>
    <x v="47"/>
    <n v="5"/>
    <n v="212.58"/>
    <n v="347287.5"/>
    <n v="35"/>
    <n v="8"/>
    <n v="95.4"/>
  </r>
  <r>
    <s v="PROP0086"/>
    <s v="2023-Q1"/>
    <x v="0"/>
    <x v="2"/>
    <x v="3"/>
    <n v="1575.71"/>
    <x v="30"/>
    <n v="5"/>
    <n v="178.61"/>
    <n v="364651.88"/>
    <n v="35"/>
    <n v="8"/>
    <n v="95.4"/>
  </r>
  <r>
    <s v="PROP0086"/>
    <s v="2023-Q2"/>
    <x v="0"/>
    <x v="2"/>
    <x v="3"/>
    <n v="1575.71"/>
    <x v="18"/>
    <n v="6"/>
    <n v="558.95000000000005"/>
    <n v="364651.88"/>
    <n v="35"/>
    <n v="8"/>
    <n v="95.4"/>
  </r>
  <r>
    <s v="PROP0086"/>
    <s v="2023-Q3"/>
    <x v="0"/>
    <x v="2"/>
    <x v="3"/>
    <n v="1575.71"/>
    <x v="68"/>
    <n v="9"/>
    <n v="430.65"/>
    <n v="364651.88"/>
    <n v="35"/>
    <n v="8"/>
    <n v="95.4"/>
  </r>
  <r>
    <s v="PROP0086"/>
    <s v="2023-Q4"/>
    <x v="0"/>
    <x v="2"/>
    <x v="3"/>
    <n v="1575.71"/>
    <x v="100"/>
    <n v="6"/>
    <n v="436.99"/>
    <n v="364651.88"/>
    <n v="35"/>
    <n v="8"/>
    <n v="95.4"/>
  </r>
  <r>
    <s v="PROP0086"/>
    <s v="2024-Q1"/>
    <x v="0"/>
    <x v="2"/>
    <x v="3"/>
    <n v="1622.98"/>
    <x v="78"/>
    <n v="8"/>
    <n v="126.69"/>
    <n v="382884.47"/>
    <n v="35"/>
    <n v="8"/>
    <n v="95.4"/>
  </r>
  <r>
    <s v="PROP0086"/>
    <s v="2024-Q2"/>
    <x v="0"/>
    <x v="2"/>
    <x v="3"/>
    <n v="1622.98"/>
    <x v="33"/>
    <n v="5"/>
    <n v="165.51"/>
    <n v="382884.47"/>
    <n v="35"/>
    <n v="8"/>
    <n v="95.4"/>
  </r>
  <r>
    <s v="PROP0086"/>
    <s v="2024-Q3"/>
    <x v="0"/>
    <x v="2"/>
    <x v="3"/>
    <n v="1622.98"/>
    <x v="85"/>
    <n v="8"/>
    <n v="583.19000000000005"/>
    <n v="382884.47"/>
    <n v="35"/>
    <n v="8"/>
    <n v="95.4"/>
  </r>
  <r>
    <s v="PROP0086"/>
    <s v="2024-Q4"/>
    <x v="0"/>
    <x v="2"/>
    <x v="3"/>
    <n v="1622.98"/>
    <x v="74"/>
    <n v="8"/>
    <n v="394.02"/>
    <n v="382884.47"/>
    <n v="35"/>
    <n v="8"/>
    <n v="95.4"/>
  </r>
  <r>
    <s v="PROP0087"/>
    <s v="2019-Q1"/>
    <x v="0"/>
    <x v="4"/>
    <x v="0"/>
    <n v="1540"/>
    <x v="49"/>
    <n v="5"/>
    <n v="72.2"/>
    <n v="210000"/>
    <n v="18"/>
    <n v="9"/>
    <n v="96.8"/>
  </r>
  <r>
    <s v="PROP0087"/>
    <s v="2019-Q2"/>
    <x v="0"/>
    <x v="4"/>
    <x v="0"/>
    <n v="1540"/>
    <x v="123"/>
    <n v="3"/>
    <n v="250.75"/>
    <n v="210000"/>
    <n v="18"/>
    <n v="9"/>
    <n v="96.8"/>
  </r>
  <r>
    <s v="PROP0087"/>
    <s v="2019-Q3"/>
    <x v="0"/>
    <x v="4"/>
    <x v="0"/>
    <n v="1540"/>
    <x v="101"/>
    <n v="3"/>
    <n v="252.03"/>
    <n v="210000"/>
    <n v="18"/>
    <n v="9"/>
    <n v="96.8"/>
  </r>
  <r>
    <s v="PROP0087"/>
    <s v="2019-Q4"/>
    <x v="0"/>
    <x v="4"/>
    <x v="0"/>
    <n v="1540"/>
    <x v="17"/>
    <n v="5"/>
    <n v="293.33"/>
    <n v="210000"/>
    <n v="18"/>
    <n v="9"/>
    <n v="96.8"/>
  </r>
  <r>
    <s v="PROP0087"/>
    <s v="2020-Q1"/>
    <x v="0"/>
    <x v="4"/>
    <x v="0"/>
    <n v="1586.2"/>
    <x v="35"/>
    <n v="6"/>
    <n v="555.97"/>
    <n v="220500"/>
    <n v="18"/>
    <n v="9"/>
    <n v="96.8"/>
  </r>
  <r>
    <s v="PROP0087"/>
    <s v="2020-Q2"/>
    <x v="0"/>
    <x v="4"/>
    <x v="0"/>
    <n v="1586.2"/>
    <x v="54"/>
    <n v="10"/>
    <n v="537.24"/>
    <n v="220500"/>
    <n v="18"/>
    <n v="9"/>
    <n v="96.8"/>
  </r>
  <r>
    <s v="PROP0087"/>
    <s v="2020-Q3"/>
    <x v="0"/>
    <x v="4"/>
    <x v="0"/>
    <n v="1586.2"/>
    <x v="54"/>
    <n v="10"/>
    <n v="370.94"/>
    <n v="220500"/>
    <n v="18"/>
    <n v="9"/>
    <n v="96.8"/>
  </r>
  <r>
    <s v="PROP0087"/>
    <s v="2020-Q4"/>
    <x v="0"/>
    <x v="4"/>
    <x v="0"/>
    <n v="1586.2"/>
    <x v="54"/>
    <n v="10"/>
    <n v="371.8"/>
    <n v="220500"/>
    <n v="18"/>
    <n v="9"/>
    <n v="96.8"/>
  </r>
  <r>
    <s v="PROP0087"/>
    <s v="2021-Q1"/>
    <x v="0"/>
    <x v="4"/>
    <x v="0"/>
    <n v="1633.79"/>
    <x v="49"/>
    <n v="5"/>
    <n v="161.66999999999999"/>
    <n v="231525"/>
    <n v="18"/>
    <n v="9"/>
    <n v="96.8"/>
  </r>
  <r>
    <s v="PROP0087"/>
    <s v="2021-Q2"/>
    <x v="0"/>
    <x v="4"/>
    <x v="0"/>
    <n v="1633.79"/>
    <x v="49"/>
    <n v="5"/>
    <n v="231"/>
    <n v="231525"/>
    <n v="18"/>
    <n v="9"/>
    <n v="96.8"/>
  </r>
  <r>
    <s v="PROP0087"/>
    <s v="2021-Q3"/>
    <x v="0"/>
    <x v="4"/>
    <x v="0"/>
    <n v="1633.79"/>
    <x v="49"/>
    <n v="5"/>
    <n v="139.05000000000001"/>
    <n v="231525"/>
    <n v="18"/>
    <n v="9"/>
    <n v="96.8"/>
  </r>
  <r>
    <s v="PROP0087"/>
    <s v="2021-Q4"/>
    <x v="0"/>
    <x v="4"/>
    <x v="0"/>
    <n v="1633.79"/>
    <x v="49"/>
    <n v="5"/>
    <n v="899.45"/>
    <n v="231525"/>
    <n v="18"/>
    <n v="9"/>
    <n v="96.8"/>
  </r>
  <r>
    <s v="PROP0087"/>
    <s v="2022-Q1"/>
    <x v="0"/>
    <x v="4"/>
    <x v="0"/>
    <n v="1682.8"/>
    <x v="113"/>
    <n v="3"/>
    <n v="631.77"/>
    <n v="243101.25"/>
    <n v="18"/>
    <n v="9"/>
    <n v="96.8"/>
  </r>
  <r>
    <s v="PROP0087"/>
    <s v="2022-Q2"/>
    <x v="0"/>
    <x v="4"/>
    <x v="0"/>
    <n v="1682.8"/>
    <x v="47"/>
    <n v="5"/>
    <n v="177.31"/>
    <n v="243101.25"/>
    <n v="18"/>
    <n v="9"/>
    <n v="96.8"/>
  </r>
  <r>
    <s v="PROP0087"/>
    <s v="2022-Q3"/>
    <x v="0"/>
    <x v="4"/>
    <x v="0"/>
    <n v="1682.8"/>
    <x v="41"/>
    <n v="4"/>
    <n v="59.77"/>
    <n v="243101.25"/>
    <n v="18"/>
    <n v="9"/>
    <n v="96.8"/>
  </r>
  <r>
    <s v="PROP0087"/>
    <s v="2022-Q4"/>
    <x v="0"/>
    <x v="4"/>
    <x v="0"/>
    <n v="1682.8"/>
    <x v="58"/>
    <n v="3"/>
    <n v="347.6"/>
    <n v="243101.25"/>
    <n v="18"/>
    <n v="9"/>
    <n v="96.8"/>
  </r>
  <r>
    <s v="PROP0087"/>
    <s v="2023-Q1"/>
    <x v="0"/>
    <x v="4"/>
    <x v="0"/>
    <n v="1733.28"/>
    <x v="51"/>
    <n v="6"/>
    <n v="734.32"/>
    <n v="255256.31"/>
    <n v="18"/>
    <n v="9"/>
    <n v="96.8"/>
  </r>
  <r>
    <s v="PROP0087"/>
    <s v="2023-Q2"/>
    <x v="0"/>
    <x v="4"/>
    <x v="0"/>
    <n v="1733.28"/>
    <x v="27"/>
    <n v="5"/>
    <n v="311.89"/>
    <n v="255256.31"/>
    <n v="18"/>
    <n v="9"/>
    <n v="96.8"/>
  </r>
  <r>
    <s v="PROP0087"/>
    <s v="2023-Q3"/>
    <x v="0"/>
    <x v="4"/>
    <x v="0"/>
    <n v="1733.28"/>
    <x v="113"/>
    <n v="3"/>
    <n v="578.33000000000004"/>
    <n v="255256.31"/>
    <n v="18"/>
    <n v="9"/>
    <n v="96.8"/>
  </r>
  <r>
    <s v="PROP0087"/>
    <s v="2023-Q4"/>
    <x v="0"/>
    <x v="4"/>
    <x v="0"/>
    <n v="1733.28"/>
    <x v="56"/>
    <n v="1"/>
    <n v="336.51"/>
    <n v="255256.31"/>
    <n v="18"/>
    <n v="9"/>
    <n v="96.8"/>
  </r>
  <r>
    <s v="PROP0087"/>
    <s v="2024-Q1"/>
    <x v="0"/>
    <x v="4"/>
    <x v="0"/>
    <n v="1785.28"/>
    <x v="52"/>
    <n v="2"/>
    <n v="340.45"/>
    <n v="268019.13"/>
    <n v="18"/>
    <n v="9"/>
    <n v="96.8"/>
  </r>
  <r>
    <s v="PROP0087"/>
    <s v="2024-Q2"/>
    <x v="0"/>
    <x v="4"/>
    <x v="0"/>
    <n v="1785.28"/>
    <x v="102"/>
    <n v="4"/>
    <n v="135.37"/>
    <n v="268019.13"/>
    <n v="18"/>
    <n v="9"/>
    <n v="96.8"/>
  </r>
  <r>
    <s v="PROP0087"/>
    <s v="2024-Q3"/>
    <x v="0"/>
    <x v="4"/>
    <x v="0"/>
    <n v="1785.28"/>
    <x v="113"/>
    <n v="3"/>
    <n v="227.8"/>
    <n v="268019.13"/>
    <n v="18"/>
    <n v="9"/>
    <n v="96.8"/>
  </r>
  <r>
    <s v="PROP0087"/>
    <s v="2024-Q4"/>
    <x v="0"/>
    <x v="4"/>
    <x v="0"/>
    <n v="1785.28"/>
    <x v="94"/>
    <n v="3"/>
    <n v="278.3"/>
    <n v="268019.13"/>
    <n v="18"/>
    <n v="9"/>
    <n v="96.8"/>
  </r>
  <r>
    <s v="PROP0088"/>
    <s v="2019-Q1"/>
    <x v="1"/>
    <x v="12"/>
    <x v="3"/>
    <n v="1680"/>
    <x v="17"/>
    <n v="5"/>
    <n v="528.99"/>
    <n v="360000"/>
    <n v="28"/>
    <n v="8"/>
    <n v="95.2"/>
  </r>
  <r>
    <s v="PROP0088"/>
    <s v="2019-Q2"/>
    <x v="1"/>
    <x v="12"/>
    <x v="3"/>
    <n v="1680"/>
    <x v="24"/>
    <n v="7"/>
    <n v="375.88"/>
    <n v="360000"/>
    <n v="28"/>
    <n v="8"/>
    <n v="95.2"/>
  </r>
  <r>
    <s v="PROP0088"/>
    <s v="2019-Q3"/>
    <x v="1"/>
    <x v="12"/>
    <x v="3"/>
    <n v="1680"/>
    <x v="77"/>
    <n v="5"/>
    <n v="537.09"/>
    <n v="360000"/>
    <n v="28"/>
    <n v="8"/>
    <n v="95.2"/>
  </r>
  <r>
    <s v="PROP0088"/>
    <s v="2019-Q4"/>
    <x v="1"/>
    <x v="12"/>
    <x v="3"/>
    <n v="1680"/>
    <x v="122"/>
    <n v="4"/>
    <n v="887.47"/>
    <n v="360000"/>
    <n v="28"/>
    <n v="8"/>
    <n v="95.2"/>
  </r>
  <r>
    <s v="PROP0088"/>
    <s v="2020-Q1"/>
    <x v="1"/>
    <x v="12"/>
    <x v="3"/>
    <n v="1730.4"/>
    <x v="11"/>
    <n v="8"/>
    <n v="418.8"/>
    <n v="378000"/>
    <n v="28"/>
    <n v="8"/>
    <n v="95.2"/>
  </r>
  <r>
    <s v="PROP0088"/>
    <s v="2020-Q2"/>
    <x v="1"/>
    <x v="12"/>
    <x v="3"/>
    <n v="1730.4"/>
    <x v="3"/>
    <n v="12"/>
    <n v="450.09"/>
    <n v="378000"/>
    <n v="28"/>
    <n v="8"/>
    <n v="95.2"/>
  </r>
  <r>
    <s v="PROP0088"/>
    <s v="2020-Q3"/>
    <x v="1"/>
    <x v="12"/>
    <x v="3"/>
    <n v="1730.4"/>
    <x v="3"/>
    <n v="12"/>
    <n v="950.09"/>
    <n v="378000"/>
    <n v="28"/>
    <n v="8"/>
    <n v="95.2"/>
  </r>
  <r>
    <s v="PROP0088"/>
    <s v="2020-Q4"/>
    <x v="1"/>
    <x v="12"/>
    <x v="3"/>
    <n v="1730.4"/>
    <x v="3"/>
    <n v="12"/>
    <n v="139.47"/>
    <n v="378000"/>
    <n v="28"/>
    <n v="8"/>
    <n v="95.2"/>
  </r>
  <r>
    <s v="PROP0088"/>
    <s v="2021-Q1"/>
    <x v="1"/>
    <x v="12"/>
    <x v="3"/>
    <n v="1782.31"/>
    <x v="42"/>
    <n v="7"/>
    <n v="290.89999999999998"/>
    <n v="396900"/>
    <n v="28"/>
    <n v="8"/>
    <n v="95.2"/>
  </r>
  <r>
    <s v="PROP0088"/>
    <s v="2021-Q2"/>
    <x v="1"/>
    <x v="12"/>
    <x v="3"/>
    <n v="1782.31"/>
    <x v="42"/>
    <n v="7"/>
    <n v="454.59"/>
    <n v="396900"/>
    <n v="28"/>
    <n v="8"/>
    <n v="95.2"/>
  </r>
  <r>
    <s v="PROP0088"/>
    <s v="2021-Q3"/>
    <x v="1"/>
    <x v="12"/>
    <x v="3"/>
    <n v="1782.31"/>
    <x v="42"/>
    <n v="7"/>
    <n v="284.64"/>
    <n v="396900"/>
    <n v="28"/>
    <n v="8"/>
    <n v="95.2"/>
  </r>
  <r>
    <s v="PROP0088"/>
    <s v="2021-Q4"/>
    <x v="1"/>
    <x v="12"/>
    <x v="3"/>
    <n v="1782.31"/>
    <x v="42"/>
    <n v="7"/>
    <n v="404.76"/>
    <n v="396900"/>
    <n v="28"/>
    <n v="8"/>
    <n v="95.2"/>
  </r>
  <r>
    <s v="PROP0088"/>
    <s v="2022-Q1"/>
    <x v="1"/>
    <x v="12"/>
    <x v="3"/>
    <n v="1835.78"/>
    <x v="77"/>
    <n v="5"/>
    <n v="723.75"/>
    <n v="416745"/>
    <n v="28"/>
    <n v="8"/>
    <n v="95.2"/>
  </r>
  <r>
    <s v="PROP0088"/>
    <s v="2022-Q2"/>
    <x v="1"/>
    <x v="12"/>
    <x v="3"/>
    <n v="1835.78"/>
    <x v="101"/>
    <n v="3"/>
    <n v="450.31"/>
    <n v="416745"/>
    <n v="28"/>
    <n v="8"/>
    <n v="95.2"/>
  </r>
  <r>
    <s v="PROP0088"/>
    <s v="2022-Q3"/>
    <x v="1"/>
    <x v="12"/>
    <x v="3"/>
    <n v="1835.78"/>
    <x v="73"/>
    <n v="6"/>
    <n v="501.95"/>
    <n v="416745"/>
    <n v="28"/>
    <n v="8"/>
    <n v="95.2"/>
  </r>
  <r>
    <s v="PROP0088"/>
    <s v="2022-Q4"/>
    <x v="1"/>
    <x v="12"/>
    <x v="3"/>
    <n v="1835.78"/>
    <x v="63"/>
    <n v="2"/>
    <n v="311.25"/>
    <n v="416745"/>
    <n v="28"/>
    <n v="8"/>
    <n v="95.2"/>
  </r>
  <r>
    <s v="PROP0088"/>
    <s v="2023-Q1"/>
    <x v="1"/>
    <x v="12"/>
    <x v="3"/>
    <n v="1890.85"/>
    <x v="69"/>
    <n v="5"/>
    <n v="157.69999999999999"/>
    <n v="437582.25"/>
    <n v="28"/>
    <n v="8"/>
    <n v="95.2"/>
  </r>
  <r>
    <s v="PROP0088"/>
    <s v="2023-Q2"/>
    <x v="1"/>
    <x v="12"/>
    <x v="3"/>
    <n v="1890.85"/>
    <x v="16"/>
    <n v="7"/>
    <n v="198.24"/>
    <n v="437582.25"/>
    <n v="28"/>
    <n v="8"/>
    <n v="95.2"/>
  </r>
  <r>
    <s v="PROP0088"/>
    <s v="2023-Q3"/>
    <x v="1"/>
    <x v="12"/>
    <x v="3"/>
    <n v="1890.85"/>
    <x v="113"/>
    <n v="3"/>
    <n v="289.79000000000002"/>
    <n v="437582.25"/>
    <n v="28"/>
    <n v="8"/>
    <n v="95.2"/>
  </r>
  <r>
    <s v="PROP0088"/>
    <s v="2023-Q4"/>
    <x v="1"/>
    <x v="12"/>
    <x v="3"/>
    <n v="1890.85"/>
    <x v="34"/>
    <n v="7"/>
    <n v="156.12"/>
    <n v="437582.25"/>
    <n v="28"/>
    <n v="8"/>
    <n v="95.2"/>
  </r>
  <r>
    <s v="PROP0088"/>
    <s v="2024-Q1"/>
    <x v="1"/>
    <x v="12"/>
    <x v="3"/>
    <n v="1947.58"/>
    <x v="40"/>
    <n v="2"/>
    <n v="655.15"/>
    <n v="459461.36"/>
    <n v="28"/>
    <n v="8"/>
    <n v="95.2"/>
  </r>
  <r>
    <s v="PROP0088"/>
    <s v="2024-Q2"/>
    <x v="1"/>
    <x v="12"/>
    <x v="3"/>
    <n v="1947.58"/>
    <x v="94"/>
    <n v="3"/>
    <n v="1080.04"/>
    <n v="459461.36"/>
    <n v="28"/>
    <n v="8"/>
    <n v="95.2"/>
  </r>
  <r>
    <s v="PROP0088"/>
    <s v="2024-Q3"/>
    <x v="1"/>
    <x v="12"/>
    <x v="3"/>
    <n v="1947.58"/>
    <x v="49"/>
    <n v="5"/>
    <n v="440.16"/>
    <n v="459461.36"/>
    <n v="28"/>
    <n v="8"/>
    <n v="95.2"/>
  </r>
  <r>
    <s v="PROP0088"/>
    <s v="2024-Q4"/>
    <x v="1"/>
    <x v="12"/>
    <x v="3"/>
    <n v="1947.58"/>
    <x v="42"/>
    <n v="7"/>
    <n v="286.04000000000002"/>
    <n v="459461.36"/>
    <n v="28"/>
    <n v="8"/>
    <n v="95.2"/>
  </r>
  <r>
    <s v="PROP0089"/>
    <s v="2019-Q1"/>
    <x v="0"/>
    <x v="10"/>
    <x v="3"/>
    <n v="1120"/>
    <x v="7"/>
    <n v="11"/>
    <n v="215.13"/>
    <n v="240000"/>
    <n v="72"/>
    <n v="5"/>
    <n v="89.1"/>
  </r>
  <r>
    <s v="PROP0089"/>
    <s v="2019-Q2"/>
    <x v="0"/>
    <x v="10"/>
    <x v="3"/>
    <n v="1120"/>
    <x v="13"/>
    <n v="11"/>
    <n v="545.07000000000005"/>
    <n v="240000"/>
    <n v="72"/>
    <n v="5"/>
    <n v="89.1"/>
  </r>
  <r>
    <s v="PROP0089"/>
    <s v="2019-Q3"/>
    <x v="0"/>
    <x v="10"/>
    <x v="3"/>
    <n v="1120"/>
    <x v="140"/>
    <n v="13"/>
    <n v="478.36"/>
    <n v="240000"/>
    <n v="72"/>
    <n v="5"/>
    <n v="89.1"/>
  </r>
  <r>
    <s v="PROP0089"/>
    <s v="2019-Q4"/>
    <x v="0"/>
    <x v="10"/>
    <x v="3"/>
    <n v="1120"/>
    <x v="2"/>
    <n v="11"/>
    <n v="335.04"/>
    <n v="240000"/>
    <n v="72"/>
    <n v="5"/>
    <n v="89.1"/>
  </r>
  <r>
    <s v="PROP0089"/>
    <s v="2020-Q1"/>
    <x v="0"/>
    <x v="10"/>
    <x v="3"/>
    <n v="1153.5999999999999"/>
    <x v="96"/>
    <n v="13"/>
    <n v="293.02999999999997"/>
    <n v="252000"/>
    <n v="72"/>
    <n v="5"/>
    <n v="89.1"/>
  </r>
  <r>
    <s v="PROP0089"/>
    <s v="2020-Q2"/>
    <x v="0"/>
    <x v="10"/>
    <x v="3"/>
    <n v="1153.5999999999999"/>
    <x v="97"/>
    <n v="17"/>
    <n v="610.89"/>
    <n v="252000"/>
    <n v="72"/>
    <n v="5"/>
    <n v="89.1"/>
  </r>
  <r>
    <s v="PROP0089"/>
    <s v="2020-Q3"/>
    <x v="0"/>
    <x v="10"/>
    <x v="3"/>
    <n v="1153.5999999999999"/>
    <x v="97"/>
    <n v="17"/>
    <n v="275.32"/>
    <n v="252000"/>
    <n v="72"/>
    <n v="5"/>
    <n v="89.1"/>
  </r>
  <r>
    <s v="PROP0089"/>
    <s v="2020-Q4"/>
    <x v="0"/>
    <x v="10"/>
    <x v="3"/>
    <n v="1153.5999999999999"/>
    <x v="97"/>
    <n v="17"/>
    <n v="497.87"/>
    <n v="252000"/>
    <n v="72"/>
    <n v="5"/>
    <n v="89.1"/>
  </r>
  <r>
    <s v="PROP0089"/>
    <s v="2021-Q1"/>
    <x v="0"/>
    <x v="10"/>
    <x v="3"/>
    <n v="1188.21"/>
    <x v="3"/>
    <n v="12"/>
    <n v="239.6"/>
    <n v="264600"/>
    <n v="72"/>
    <n v="5"/>
    <n v="89.1"/>
  </r>
  <r>
    <s v="PROP0089"/>
    <s v="2021-Q2"/>
    <x v="0"/>
    <x v="10"/>
    <x v="3"/>
    <n v="1188.21"/>
    <x v="3"/>
    <n v="12"/>
    <n v="204.27"/>
    <n v="264600"/>
    <n v="72"/>
    <n v="5"/>
    <n v="89.1"/>
  </r>
  <r>
    <s v="PROP0089"/>
    <s v="2021-Q3"/>
    <x v="0"/>
    <x v="10"/>
    <x v="3"/>
    <n v="1188.21"/>
    <x v="3"/>
    <n v="12"/>
    <n v="243.62"/>
    <n v="264600"/>
    <n v="72"/>
    <n v="5"/>
    <n v="89.1"/>
  </r>
  <r>
    <s v="PROP0089"/>
    <s v="2021-Q4"/>
    <x v="0"/>
    <x v="10"/>
    <x v="3"/>
    <n v="1188.21"/>
    <x v="3"/>
    <n v="12"/>
    <n v="343.29"/>
    <n v="264600"/>
    <n v="72"/>
    <n v="5"/>
    <n v="89.1"/>
  </r>
  <r>
    <s v="PROP0089"/>
    <s v="2022-Q1"/>
    <x v="0"/>
    <x v="10"/>
    <x v="3"/>
    <n v="1223.8499999999999"/>
    <x v="140"/>
    <n v="13"/>
    <n v="472.28"/>
    <n v="277830"/>
    <n v="72"/>
    <n v="5"/>
    <n v="89.1"/>
  </r>
  <r>
    <s v="PROP0089"/>
    <s v="2022-Q2"/>
    <x v="0"/>
    <x v="10"/>
    <x v="3"/>
    <n v="1223.8499999999999"/>
    <x v="110"/>
    <n v="11"/>
    <n v="620.09"/>
    <n v="277830"/>
    <n v="72"/>
    <n v="5"/>
    <n v="89.1"/>
  </r>
  <r>
    <s v="PROP0089"/>
    <s v="2022-Q3"/>
    <x v="0"/>
    <x v="10"/>
    <x v="3"/>
    <n v="1223.8499999999999"/>
    <x v="21"/>
    <n v="9"/>
    <n v="289.61"/>
    <n v="277830"/>
    <n v="72"/>
    <n v="5"/>
    <n v="89.1"/>
  </r>
  <r>
    <s v="PROP0089"/>
    <s v="2022-Q4"/>
    <x v="0"/>
    <x v="10"/>
    <x v="3"/>
    <n v="1223.8499999999999"/>
    <x v="3"/>
    <n v="12"/>
    <n v="333.34"/>
    <n v="277830"/>
    <n v="72"/>
    <n v="5"/>
    <n v="89.1"/>
  </r>
  <r>
    <s v="PROP0089"/>
    <s v="2023-Q1"/>
    <x v="0"/>
    <x v="10"/>
    <x v="3"/>
    <n v="1260.57"/>
    <x v="2"/>
    <n v="11"/>
    <n v="468.33"/>
    <n v="291721.5"/>
    <n v="72"/>
    <n v="5"/>
    <n v="89.1"/>
  </r>
  <r>
    <s v="PROP0089"/>
    <s v="2023-Q2"/>
    <x v="0"/>
    <x v="10"/>
    <x v="3"/>
    <n v="1260.57"/>
    <x v="98"/>
    <n v="12"/>
    <n v="320.41000000000003"/>
    <n v="291721.5"/>
    <n v="72"/>
    <n v="5"/>
    <n v="89.1"/>
  </r>
  <r>
    <s v="PROP0089"/>
    <s v="2023-Q3"/>
    <x v="0"/>
    <x v="10"/>
    <x v="3"/>
    <n v="1260.57"/>
    <x v="3"/>
    <n v="12"/>
    <n v="330.23"/>
    <n v="291721.5"/>
    <n v="72"/>
    <n v="5"/>
    <n v="89.1"/>
  </r>
  <r>
    <s v="PROP0089"/>
    <s v="2023-Q4"/>
    <x v="0"/>
    <x v="10"/>
    <x v="3"/>
    <n v="1260.57"/>
    <x v="86"/>
    <n v="9"/>
    <n v="215.54"/>
    <n v="291721.5"/>
    <n v="72"/>
    <n v="5"/>
    <n v="89.1"/>
  </r>
  <r>
    <s v="PROP0089"/>
    <s v="2024-Q1"/>
    <x v="0"/>
    <x v="10"/>
    <x v="3"/>
    <n v="1298.3900000000001"/>
    <x v="66"/>
    <n v="9"/>
    <n v="425.55"/>
    <n v="306307.58"/>
    <n v="72"/>
    <n v="5"/>
    <n v="89.1"/>
  </r>
  <r>
    <s v="PROP0089"/>
    <s v="2024-Q2"/>
    <x v="0"/>
    <x v="10"/>
    <x v="3"/>
    <n v="1298.3900000000001"/>
    <x v="15"/>
    <n v="12"/>
    <n v="274.68"/>
    <n v="306307.58"/>
    <n v="72"/>
    <n v="5"/>
    <n v="89.1"/>
  </r>
  <r>
    <s v="PROP0089"/>
    <s v="2024-Q3"/>
    <x v="0"/>
    <x v="10"/>
    <x v="3"/>
    <n v="1298.3900000000001"/>
    <x v="106"/>
    <n v="12"/>
    <n v="172.5"/>
    <n v="306307.58"/>
    <n v="72"/>
    <n v="5"/>
    <n v="89.1"/>
  </r>
  <r>
    <s v="PROP0089"/>
    <s v="2024-Q4"/>
    <x v="0"/>
    <x v="10"/>
    <x v="3"/>
    <n v="1298.3900000000001"/>
    <x v="1"/>
    <n v="12"/>
    <n v="556.85"/>
    <n v="306307.58"/>
    <n v="72"/>
    <n v="5"/>
    <n v="89.1"/>
  </r>
  <r>
    <s v="PROP0090"/>
    <s v="2019-Q1"/>
    <x v="1"/>
    <x v="12"/>
    <x v="0"/>
    <n v="1320"/>
    <x v="23"/>
    <n v="6"/>
    <n v="128.91999999999999"/>
    <n v="180000"/>
    <n v="28"/>
    <n v="8"/>
    <n v="95.2"/>
  </r>
  <r>
    <s v="PROP0090"/>
    <s v="2019-Q2"/>
    <x v="1"/>
    <x v="12"/>
    <x v="0"/>
    <n v="1320"/>
    <x v="57"/>
    <n v="4"/>
    <n v="326.23"/>
    <n v="180000"/>
    <n v="28"/>
    <n v="8"/>
    <n v="95.2"/>
  </r>
  <r>
    <s v="PROP0090"/>
    <s v="2019-Q3"/>
    <x v="1"/>
    <x v="12"/>
    <x v="0"/>
    <n v="1320"/>
    <x v="73"/>
    <n v="6"/>
    <n v="313.62"/>
    <n v="180000"/>
    <n v="28"/>
    <n v="8"/>
    <n v="95.2"/>
  </r>
  <r>
    <s v="PROP0090"/>
    <s v="2019-Q4"/>
    <x v="1"/>
    <x v="12"/>
    <x v="0"/>
    <n v="1320"/>
    <x v="90"/>
    <n v="3"/>
    <n v="119.26"/>
    <n v="180000"/>
    <n v="28"/>
    <n v="8"/>
    <n v="95.2"/>
  </r>
  <r>
    <s v="PROP0090"/>
    <s v="2020-Q1"/>
    <x v="1"/>
    <x v="12"/>
    <x v="0"/>
    <n v="1359.6"/>
    <x v="11"/>
    <n v="8"/>
    <n v="414.29"/>
    <n v="189000"/>
    <n v="28"/>
    <n v="8"/>
    <n v="95.2"/>
  </r>
  <r>
    <s v="PROP0090"/>
    <s v="2020-Q2"/>
    <x v="1"/>
    <x v="12"/>
    <x v="0"/>
    <n v="1359.6"/>
    <x v="3"/>
    <n v="12"/>
    <n v="224.56"/>
    <n v="189000"/>
    <n v="28"/>
    <n v="8"/>
    <n v="95.2"/>
  </r>
  <r>
    <s v="PROP0090"/>
    <s v="2020-Q3"/>
    <x v="1"/>
    <x v="12"/>
    <x v="0"/>
    <n v="1359.6"/>
    <x v="3"/>
    <n v="12"/>
    <n v="196.74"/>
    <n v="189000"/>
    <n v="28"/>
    <n v="8"/>
    <n v="95.2"/>
  </r>
  <r>
    <s v="PROP0090"/>
    <s v="2020-Q4"/>
    <x v="1"/>
    <x v="12"/>
    <x v="0"/>
    <n v="1359.6"/>
    <x v="3"/>
    <n v="12"/>
    <n v="94.37"/>
    <n v="189000"/>
    <n v="28"/>
    <n v="8"/>
    <n v="95.2"/>
  </r>
  <r>
    <s v="PROP0090"/>
    <s v="2021-Q1"/>
    <x v="1"/>
    <x v="12"/>
    <x v="0"/>
    <n v="1400.39"/>
    <x v="42"/>
    <n v="7"/>
    <n v="119.16"/>
    <n v="198450"/>
    <n v="28"/>
    <n v="8"/>
    <n v="95.2"/>
  </r>
  <r>
    <s v="PROP0090"/>
    <s v="2021-Q2"/>
    <x v="1"/>
    <x v="12"/>
    <x v="0"/>
    <n v="1400.39"/>
    <x v="42"/>
    <n v="7"/>
    <n v="164.03"/>
    <n v="198450"/>
    <n v="28"/>
    <n v="8"/>
    <n v="95.2"/>
  </r>
  <r>
    <s v="PROP0090"/>
    <s v="2021-Q3"/>
    <x v="1"/>
    <x v="12"/>
    <x v="0"/>
    <n v="1400.39"/>
    <x v="42"/>
    <n v="7"/>
    <n v="284.61"/>
    <n v="198450"/>
    <n v="28"/>
    <n v="8"/>
    <n v="95.2"/>
  </r>
  <r>
    <s v="PROP0090"/>
    <s v="2021-Q4"/>
    <x v="1"/>
    <x v="12"/>
    <x v="0"/>
    <n v="1400.39"/>
    <x v="42"/>
    <n v="7"/>
    <n v="400.56"/>
    <n v="198450"/>
    <n v="28"/>
    <n v="8"/>
    <n v="95.2"/>
  </r>
  <r>
    <s v="PROP0090"/>
    <s v="2022-Q1"/>
    <x v="1"/>
    <x v="12"/>
    <x v="0"/>
    <n v="1442.4"/>
    <x v="41"/>
    <n v="4"/>
    <n v="683.99"/>
    <n v="208372.5"/>
    <n v="28"/>
    <n v="8"/>
    <n v="95.2"/>
  </r>
  <r>
    <s v="PROP0090"/>
    <s v="2022-Q2"/>
    <x v="1"/>
    <x v="12"/>
    <x v="0"/>
    <n v="1442.4"/>
    <x v="65"/>
    <n v="6"/>
    <n v="260.19"/>
    <n v="208372.5"/>
    <n v="28"/>
    <n v="8"/>
    <n v="95.2"/>
  </r>
  <r>
    <s v="PROP0090"/>
    <s v="2022-Q3"/>
    <x v="1"/>
    <x v="12"/>
    <x v="0"/>
    <n v="1442.4"/>
    <x v="121"/>
    <n v="4"/>
    <n v="255.1"/>
    <n v="208372.5"/>
    <n v="28"/>
    <n v="8"/>
    <n v="95.2"/>
  </r>
  <r>
    <s v="PROP0090"/>
    <s v="2022-Q4"/>
    <x v="1"/>
    <x v="12"/>
    <x v="0"/>
    <n v="1442.4"/>
    <x v="30"/>
    <n v="5"/>
    <n v="170.15"/>
    <n v="208372.5"/>
    <n v="28"/>
    <n v="8"/>
    <n v="95.2"/>
  </r>
  <r>
    <s v="PROP0090"/>
    <s v="2023-Q1"/>
    <x v="1"/>
    <x v="12"/>
    <x v="0"/>
    <n v="1485.67"/>
    <x v="23"/>
    <n v="6"/>
    <n v="834.49"/>
    <n v="218791.13"/>
    <n v="28"/>
    <n v="8"/>
    <n v="95.2"/>
  </r>
  <r>
    <s v="PROP0090"/>
    <s v="2023-Q2"/>
    <x v="1"/>
    <x v="12"/>
    <x v="0"/>
    <n v="1485.67"/>
    <x v="67"/>
    <n v="7"/>
    <n v="222.32"/>
    <n v="218791.13"/>
    <n v="28"/>
    <n v="8"/>
    <n v="95.2"/>
  </r>
  <r>
    <s v="PROP0090"/>
    <s v="2023-Q3"/>
    <x v="1"/>
    <x v="12"/>
    <x v="0"/>
    <n v="1485.67"/>
    <x v="49"/>
    <n v="5"/>
    <n v="636.65"/>
    <n v="218791.13"/>
    <n v="28"/>
    <n v="8"/>
    <n v="95.2"/>
  </r>
  <r>
    <s v="PROP0090"/>
    <s v="2023-Q4"/>
    <x v="1"/>
    <x v="12"/>
    <x v="0"/>
    <n v="1485.67"/>
    <x v="77"/>
    <n v="5"/>
    <n v="368.4"/>
    <n v="218791.13"/>
    <n v="28"/>
    <n v="8"/>
    <n v="95.2"/>
  </r>
  <r>
    <s v="PROP0090"/>
    <s v="2024-Q1"/>
    <x v="1"/>
    <x v="12"/>
    <x v="0"/>
    <n v="1530.24"/>
    <x v="11"/>
    <n v="8"/>
    <n v="213.04"/>
    <n v="229730.68"/>
    <n v="28"/>
    <n v="8"/>
    <n v="95.2"/>
  </r>
  <r>
    <s v="PROP0090"/>
    <s v="2024-Q2"/>
    <x v="1"/>
    <x v="12"/>
    <x v="0"/>
    <n v="1530.24"/>
    <x v="67"/>
    <n v="7"/>
    <n v="380.07"/>
    <n v="229730.68"/>
    <n v="28"/>
    <n v="8"/>
    <n v="95.2"/>
  </r>
  <r>
    <s v="PROP0090"/>
    <s v="2024-Q3"/>
    <x v="1"/>
    <x v="12"/>
    <x v="0"/>
    <n v="1530.24"/>
    <x v="101"/>
    <n v="3"/>
    <n v="379.55"/>
    <n v="229730.68"/>
    <n v="28"/>
    <n v="8"/>
    <n v="95.2"/>
  </r>
  <r>
    <s v="PROP0090"/>
    <s v="2024-Q4"/>
    <x v="1"/>
    <x v="12"/>
    <x v="0"/>
    <n v="1530.24"/>
    <x v="69"/>
    <n v="5"/>
    <n v="263.08"/>
    <n v="229730.68"/>
    <n v="28"/>
    <n v="8"/>
    <n v="95.2"/>
  </r>
  <r>
    <s v="PROP0091"/>
    <s v="2019-Q1"/>
    <x v="2"/>
    <x v="9"/>
    <x v="0"/>
    <n v="1100"/>
    <x v="100"/>
    <n v="6"/>
    <n v="376.08"/>
    <n v="150000"/>
    <n v="39"/>
    <n v="7"/>
    <n v="93.8"/>
  </r>
  <r>
    <s v="PROP0091"/>
    <s v="2019-Q2"/>
    <x v="2"/>
    <x v="9"/>
    <x v="0"/>
    <n v="1100"/>
    <x v="66"/>
    <n v="9"/>
    <n v="141.07"/>
    <n v="150000"/>
    <n v="39"/>
    <n v="7"/>
    <n v="93.8"/>
  </r>
  <r>
    <s v="PROP0091"/>
    <s v="2019-Q3"/>
    <x v="2"/>
    <x v="9"/>
    <x v="0"/>
    <n v="1100"/>
    <x v="32"/>
    <n v="6"/>
    <n v="162.54"/>
    <n v="150000"/>
    <n v="39"/>
    <n v="7"/>
    <n v="93.8"/>
  </r>
  <r>
    <s v="PROP0091"/>
    <s v="2019-Q4"/>
    <x v="2"/>
    <x v="9"/>
    <x v="0"/>
    <n v="1100"/>
    <x v="77"/>
    <n v="5"/>
    <n v="274.82"/>
    <n v="150000"/>
    <n v="39"/>
    <n v="7"/>
    <n v="93.8"/>
  </r>
  <r>
    <s v="PROP0091"/>
    <s v="2020-Q1"/>
    <x v="2"/>
    <x v="9"/>
    <x v="0"/>
    <n v="1133"/>
    <x v="21"/>
    <n v="9"/>
    <n v="576.01"/>
    <n v="157500"/>
    <n v="39"/>
    <n v="7"/>
    <n v="93.8"/>
  </r>
  <r>
    <s v="PROP0091"/>
    <s v="2020-Q2"/>
    <x v="2"/>
    <x v="9"/>
    <x v="0"/>
    <n v="1133"/>
    <x v="22"/>
    <n v="14"/>
    <n v="215.56"/>
    <n v="157500"/>
    <n v="39"/>
    <n v="7"/>
    <n v="93.8"/>
  </r>
  <r>
    <s v="PROP0091"/>
    <s v="2020-Q3"/>
    <x v="2"/>
    <x v="9"/>
    <x v="0"/>
    <n v="1133"/>
    <x v="22"/>
    <n v="14"/>
    <n v="447.13"/>
    <n v="157500"/>
    <n v="39"/>
    <n v="7"/>
    <n v="93.8"/>
  </r>
  <r>
    <s v="PROP0091"/>
    <s v="2020-Q4"/>
    <x v="2"/>
    <x v="9"/>
    <x v="0"/>
    <n v="1133"/>
    <x v="22"/>
    <n v="14"/>
    <n v="92.56"/>
    <n v="157500"/>
    <n v="39"/>
    <n v="7"/>
    <n v="93.8"/>
  </r>
  <r>
    <s v="PROP0091"/>
    <s v="2021-Q1"/>
    <x v="2"/>
    <x v="9"/>
    <x v="0"/>
    <n v="1166.99"/>
    <x v="14"/>
    <n v="8"/>
    <n v="394.23"/>
    <n v="165375"/>
    <n v="39"/>
    <n v="7"/>
    <n v="93.8"/>
  </r>
  <r>
    <s v="PROP0091"/>
    <s v="2021-Q2"/>
    <x v="2"/>
    <x v="9"/>
    <x v="0"/>
    <n v="1166.99"/>
    <x v="14"/>
    <n v="8"/>
    <n v="308.97000000000003"/>
    <n v="165375"/>
    <n v="39"/>
    <n v="7"/>
    <n v="93.8"/>
  </r>
  <r>
    <s v="PROP0091"/>
    <s v="2021-Q3"/>
    <x v="2"/>
    <x v="9"/>
    <x v="0"/>
    <n v="1166.99"/>
    <x v="14"/>
    <n v="8"/>
    <n v="168.02"/>
    <n v="165375"/>
    <n v="39"/>
    <n v="7"/>
    <n v="93.8"/>
  </r>
  <r>
    <s v="PROP0091"/>
    <s v="2021-Q4"/>
    <x v="2"/>
    <x v="9"/>
    <x v="0"/>
    <n v="1166.99"/>
    <x v="14"/>
    <n v="8"/>
    <n v="158.84"/>
    <n v="165375"/>
    <n v="39"/>
    <n v="7"/>
    <n v="93.8"/>
  </r>
  <r>
    <s v="PROP0091"/>
    <s v="2022-Q1"/>
    <x v="2"/>
    <x v="9"/>
    <x v="0"/>
    <n v="1202"/>
    <x v="70"/>
    <n v="8"/>
    <n v="879.82"/>
    <n v="173643.75"/>
    <n v="39"/>
    <n v="7"/>
    <n v="93.8"/>
  </r>
  <r>
    <s v="PROP0091"/>
    <s v="2022-Q2"/>
    <x v="2"/>
    <x v="9"/>
    <x v="0"/>
    <n v="1202"/>
    <x v="24"/>
    <n v="7"/>
    <n v="306.99"/>
    <n v="173643.75"/>
    <n v="39"/>
    <n v="7"/>
    <n v="93.8"/>
  </r>
  <r>
    <s v="PROP0091"/>
    <s v="2022-Q3"/>
    <x v="2"/>
    <x v="9"/>
    <x v="0"/>
    <n v="1202"/>
    <x v="77"/>
    <n v="5"/>
    <n v="233.62"/>
    <n v="173643.75"/>
    <n v="39"/>
    <n v="7"/>
    <n v="93.8"/>
  </r>
  <r>
    <s v="PROP0091"/>
    <s v="2022-Q4"/>
    <x v="2"/>
    <x v="9"/>
    <x v="0"/>
    <n v="1202"/>
    <x v="18"/>
    <n v="6"/>
    <n v="151.37"/>
    <n v="173643.75"/>
    <n v="39"/>
    <n v="7"/>
    <n v="93.8"/>
  </r>
  <r>
    <s v="PROP0091"/>
    <s v="2023-Q1"/>
    <x v="2"/>
    <x v="9"/>
    <x v="0"/>
    <n v="1238.06"/>
    <x v="17"/>
    <n v="5"/>
    <n v="533.97"/>
    <n v="182325.94"/>
    <n v="39"/>
    <n v="7"/>
    <n v="93.8"/>
  </r>
  <r>
    <s v="PROP0091"/>
    <s v="2023-Q2"/>
    <x v="2"/>
    <x v="9"/>
    <x v="0"/>
    <n v="1238.06"/>
    <x v="37"/>
    <n v="8"/>
    <n v="232.53"/>
    <n v="182325.94"/>
    <n v="39"/>
    <n v="7"/>
    <n v="93.8"/>
  </r>
  <r>
    <s v="PROP0091"/>
    <s v="2023-Q3"/>
    <x v="2"/>
    <x v="9"/>
    <x v="0"/>
    <n v="1238.06"/>
    <x v="72"/>
    <n v="4"/>
    <n v="141.94999999999999"/>
    <n v="182325.94"/>
    <n v="39"/>
    <n v="7"/>
    <n v="93.8"/>
  </r>
  <r>
    <s v="PROP0091"/>
    <s v="2023-Q4"/>
    <x v="2"/>
    <x v="9"/>
    <x v="0"/>
    <n v="1238.06"/>
    <x v="17"/>
    <n v="5"/>
    <n v="173.38"/>
    <n v="182325.94"/>
    <n v="39"/>
    <n v="7"/>
    <n v="93.8"/>
  </r>
  <r>
    <s v="PROP0091"/>
    <s v="2024-Q1"/>
    <x v="2"/>
    <x v="9"/>
    <x v="0"/>
    <n v="1275.2"/>
    <x v="85"/>
    <n v="8"/>
    <n v="311.97000000000003"/>
    <n v="191442.23"/>
    <n v="39"/>
    <n v="7"/>
    <n v="93.8"/>
  </r>
  <r>
    <s v="PROP0091"/>
    <s v="2024-Q2"/>
    <x v="2"/>
    <x v="9"/>
    <x v="0"/>
    <n v="1275.2"/>
    <x v="32"/>
    <n v="6"/>
    <n v="609.91999999999996"/>
    <n v="191442.23"/>
    <n v="39"/>
    <n v="7"/>
    <n v="93.8"/>
  </r>
  <r>
    <s v="PROP0091"/>
    <s v="2024-Q3"/>
    <x v="2"/>
    <x v="9"/>
    <x v="0"/>
    <n v="1275.2"/>
    <x v="102"/>
    <n v="4"/>
    <n v="212.92"/>
    <n v="191442.23"/>
    <n v="39"/>
    <n v="7"/>
    <n v="93.8"/>
  </r>
  <r>
    <s v="PROP0091"/>
    <s v="2024-Q4"/>
    <x v="2"/>
    <x v="9"/>
    <x v="0"/>
    <n v="1275.2"/>
    <x v="38"/>
    <n v="5"/>
    <n v="243.18"/>
    <n v="191442.23"/>
    <n v="39"/>
    <n v="7"/>
    <n v="93.8"/>
  </r>
  <r>
    <s v="PROP0092"/>
    <s v="2019-Q1"/>
    <x v="2"/>
    <x v="9"/>
    <x v="3"/>
    <n v="1400"/>
    <x v="100"/>
    <n v="6"/>
    <n v="232.66"/>
    <n v="300000"/>
    <n v="39"/>
    <n v="7"/>
    <n v="93.8"/>
  </r>
  <r>
    <s v="PROP0092"/>
    <s v="2019-Q2"/>
    <x v="2"/>
    <x v="9"/>
    <x v="3"/>
    <n v="1400"/>
    <x v="16"/>
    <n v="7"/>
    <n v="301.18"/>
    <n v="300000"/>
    <n v="39"/>
    <n v="7"/>
    <n v="93.8"/>
  </r>
  <r>
    <s v="PROP0092"/>
    <s v="2019-Q3"/>
    <x v="2"/>
    <x v="9"/>
    <x v="3"/>
    <n v="1400"/>
    <x v="35"/>
    <n v="6"/>
    <n v="262.75"/>
    <n v="300000"/>
    <n v="39"/>
    <n v="7"/>
    <n v="93.8"/>
  </r>
  <r>
    <s v="PROP0092"/>
    <s v="2019-Q4"/>
    <x v="2"/>
    <x v="9"/>
    <x v="3"/>
    <n v="1400"/>
    <x v="77"/>
    <n v="5"/>
    <n v="177.45"/>
    <n v="300000"/>
    <n v="39"/>
    <n v="7"/>
    <n v="93.8"/>
  </r>
  <r>
    <s v="PROP0092"/>
    <s v="2020-Q1"/>
    <x v="2"/>
    <x v="9"/>
    <x v="3"/>
    <n v="1442"/>
    <x v="21"/>
    <n v="9"/>
    <n v="269.98"/>
    <n v="315000"/>
    <n v="39"/>
    <n v="7"/>
    <n v="93.8"/>
  </r>
  <r>
    <s v="PROP0092"/>
    <s v="2020-Q2"/>
    <x v="2"/>
    <x v="9"/>
    <x v="3"/>
    <n v="1442"/>
    <x v="22"/>
    <n v="14"/>
    <n v="317.10000000000002"/>
    <n v="315000"/>
    <n v="39"/>
    <n v="7"/>
    <n v="93.8"/>
  </r>
  <r>
    <s v="PROP0092"/>
    <s v="2020-Q3"/>
    <x v="2"/>
    <x v="9"/>
    <x v="3"/>
    <n v="1442"/>
    <x v="22"/>
    <n v="14"/>
    <n v="691.86"/>
    <n v="315000"/>
    <n v="39"/>
    <n v="7"/>
    <n v="93.8"/>
  </r>
  <r>
    <s v="PROP0092"/>
    <s v="2020-Q4"/>
    <x v="2"/>
    <x v="9"/>
    <x v="3"/>
    <n v="1442"/>
    <x v="22"/>
    <n v="14"/>
    <n v="236.19"/>
    <n v="315000"/>
    <n v="39"/>
    <n v="7"/>
    <n v="93.8"/>
  </r>
  <r>
    <s v="PROP0092"/>
    <s v="2021-Q1"/>
    <x v="2"/>
    <x v="9"/>
    <x v="3"/>
    <n v="1485.26"/>
    <x v="14"/>
    <n v="8"/>
    <n v="273.08999999999997"/>
    <n v="330750"/>
    <n v="39"/>
    <n v="7"/>
    <n v="93.8"/>
  </r>
  <r>
    <s v="PROP0092"/>
    <s v="2021-Q2"/>
    <x v="2"/>
    <x v="9"/>
    <x v="3"/>
    <n v="1485.26"/>
    <x v="14"/>
    <n v="8"/>
    <n v="229.26"/>
    <n v="330750"/>
    <n v="39"/>
    <n v="7"/>
    <n v="93.8"/>
  </r>
  <r>
    <s v="PROP0092"/>
    <s v="2021-Q3"/>
    <x v="2"/>
    <x v="9"/>
    <x v="3"/>
    <n v="1485.26"/>
    <x v="14"/>
    <n v="8"/>
    <n v="489.54"/>
    <n v="330750"/>
    <n v="39"/>
    <n v="7"/>
    <n v="93.8"/>
  </r>
  <r>
    <s v="PROP0092"/>
    <s v="2021-Q4"/>
    <x v="2"/>
    <x v="9"/>
    <x v="3"/>
    <n v="1485.26"/>
    <x v="14"/>
    <n v="8"/>
    <n v="178.47"/>
    <n v="330750"/>
    <n v="39"/>
    <n v="7"/>
    <n v="93.8"/>
  </r>
  <r>
    <s v="PROP0092"/>
    <s v="2022-Q1"/>
    <x v="2"/>
    <x v="9"/>
    <x v="3"/>
    <n v="1529.82"/>
    <x v="20"/>
    <n v="9"/>
    <n v="289.5"/>
    <n v="347287.5"/>
    <n v="39"/>
    <n v="7"/>
    <n v="93.8"/>
  </r>
  <r>
    <s v="PROP0092"/>
    <s v="2022-Q2"/>
    <x v="2"/>
    <x v="9"/>
    <x v="3"/>
    <n v="1529.82"/>
    <x v="38"/>
    <n v="5"/>
    <n v="151.96"/>
    <n v="347287.5"/>
    <n v="39"/>
    <n v="7"/>
    <n v="93.8"/>
  </r>
  <r>
    <s v="PROP0092"/>
    <s v="2022-Q3"/>
    <x v="2"/>
    <x v="9"/>
    <x v="3"/>
    <n v="1529.82"/>
    <x v="38"/>
    <n v="5"/>
    <n v="343.92"/>
    <n v="347287.5"/>
    <n v="39"/>
    <n v="7"/>
    <n v="93.8"/>
  </r>
  <r>
    <s v="PROP0092"/>
    <s v="2022-Q4"/>
    <x v="2"/>
    <x v="9"/>
    <x v="3"/>
    <n v="1529.82"/>
    <x v="38"/>
    <n v="5"/>
    <n v="730.44"/>
    <n v="347287.5"/>
    <n v="39"/>
    <n v="7"/>
    <n v="93.8"/>
  </r>
  <r>
    <s v="PROP0092"/>
    <s v="2023-Q1"/>
    <x v="2"/>
    <x v="9"/>
    <x v="3"/>
    <n v="1575.71"/>
    <x v="79"/>
    <n v="7"/>
    <n v="184.79"/>
    <n v="364651.88"/>
    <n v="39"/>
    <n v="7"/>
    <n v="93.8"/>
  </r>
  <r>
    <s v="PROP0092"/>
    <s v="2023-Q2"/>
    <x v="2"/>
    <x v="9"/>
    <x v="3"/>
    <n v="1575.71"/>
    <x v="49"/>
    <n v="5"/>
    <n v="347.13"/>
    <n v="364651.88"/>
    <n v="39"/>
    <n v="7"/>
    <n v="93.8"/>
  </r>
  <r>
    <s v="PROP0092"/>
    <s v="2023-Q3"/>
    <x v="2"/>
    <x v="9"/>
    <x v="3"/>
    <n v="1575.71"/>
    <x v="71"/>
    <n v="8"/>
    <n v="363.26"/>
    <n v="364651.88"/>
    <n v="39"/>
    <n v="7"/>
    <n v="93.8"/>
  </r>
  <r>
    <s v="PROP0092"/>
    <s v="2023-Q4"/>
    <x v="2"/>
    <x v="9"/>
    <x v="3"/>
    <n v="1575.71"/>
    <x v="6"/>
    <n v="8"/>
    <n v="237.44"/>
    <n v="364651.88"/>
    <n v="39"/>
    <n v="7"/>
    <n v="93.8"/>
  </r>
  <r>
    <s v="PROP0092"/>
    <s v="2024-Q1"/>
    <x v="2"/>
    <x v="9"/>
    <x v="3"/>
    <n v="1622.98"/>
    <x v="32"/>
    <n v="6"/>
    <n v="480.96"/>
    <n v="382884.47"/>
    <n v="39"/>
    <n v="7"/>
    <n v="93.8"/>
  </r>
  <r>
    <s v="PROP0092"/>
    <s v="2024-Q2"/>
    <x v="2"/>
    <x v="9"/>
    <x v="3"/>
    <n v="1622.98"/>
    <x v="103"/>
    <n v="6"/>
    <n v="267.37"/>
    <n v="382884.47"/>
    <n v="39"/>
    <n v="7"/>
    <n v="93.8"/>
  </r>
  <r>
    <s v="PROP0092"/>
    <s v="2024-Q3"/>
    <x v="2"/>
    <x v="9"/>
    <x v="3"/>
    <n v="1622.98"/>
    <x v="64"/>
    <n v="7"/>
    <n v="339.69"/>
    <n v="382884.47"/>
    <n v="39"/>
    <n v="7"/>
    <n v="93.8"/>
  </r>
  <r>
    <s v="PROP0092"/>
    <s v="2024-Q4"/>
    <x v="2"/>
    <x v="9"/>
    <x v="3"/>
    <n v="1622.98"/>
    <x v="47"/>
    <n v="5"/>
    <n v="772.27"/>
    <n v="382884.47"/>
    <n v="39"/>
    <n v="7"/>
    <n v="93.8"/>
  </r>
  <r>
    <s v="PROP0093"/>
    <s v="2019-Q1"/>
    <x v="2"/>
    <x v="5"/>
    <x v="0"/>
    <n v="1100"/>
    <x v="38"/>
    <n v="5"/>
    <n v="600.4"/>
    <n v="150000"/>
    <n v="52"/>
    <n v="6"/>
    <n v="92.3"/>
  </r>
  <r>
    <s v="PROP0093"/>
    <s v="2019-Q2"/>
    <x v="2"/>
    <x v="5"/>
    <x v="0"/>
    <n v="1100"/>
    <x v="67"/>
    <n v="7"/>
    <n v="171.52"/>
    <n v="150000"/>
    <n v="52"/>
    <n v="6"/>
    <n v="92.3"/>
  </r>
  <r>
    <s v="PROP0093"/>
    <s v="2019-Q3"/>
    <x v="2"/>
    <x v="5"/>
    <x v="0"/>
    <n v="1100"/>
    <x v="80"/>
    <n v="9"/>
    <n v="665.48"/>
    <n v="150000"/>
    <n v="52"/>
    <n v="6"/>
    <n v="92.3"/>
  </r>
  <r>
    <s v="PROP0093"/>
    <s v="2019-Q4"/>
    <x v="2"/>
    <x v="5"/>
    <x v="0"/>
    <n v="1100"/>
    <x v="38"/>
    <n v="5"/>
    <n v="918.46"/>
    <n v="150000"/>
    <n v="52"/>
    <n v="6"/>
    <n v="92.3"/>
  </r>
  <r>
    <s v="PROP0093"/>
    <s v="2020-Q1"/>
    <x v="2"/>
    <x v="5"/>
    <x v="0"/>
    <n v="1133"/>
    <x v="21"/>
    <n v="9"/>
    <n v="525.24"/>
    <n v="157500"/>
    <n v="52"/>
    <n v="6"/>
    <n v="92.3"/>
  </r>
  <r>
    <s v="PROP0093"/>
    <s v="2020-Q2"/>
    <x v="2"/>
    <x v="5"/>
    <x v="0"/>
    <n v="1133"/>
    <x v="22"/>
    <n v="14"/>
    <n v="205.22"/>
    <n v="157500"/>
    <n v="52"/>
    <n v="6"/>
    <n v="92.3"/>
  </r>
  <r>
    <s v="PROP0093"/>
    <s v="2020-Q3"/>
    <x v="2"/>
    <x v="5"/>
    <x v="0"/>
    <n v="1133"/>
    <x v="22"/>
    <n v="14"/>
    <n v="206.63"/>
    <n v="157500"/>
    <n v="52"/>
    <n v="6"/>
    <n v="92.3"/>
  </r>
  <r>
    <s v="PROP0093"/>
    <s v="2020-Q4"/>
    <x v="2"/>
    <x v="5"/>
    <x v="0"/>
    <n v="1133"/>
    <x v="22"/>
    <n v="14"/>
    <n v="64.19"/>
    <n v="157500"/>
    <n v="52"/>
    <n v="6"/>
    <n v="92.3"/>
  </r>
  <r>
    <s v="PROP0093"/>
    <s v="2021-Q1"/>
    <x v="2"/>
    <x v="5"/>
    <x v="0"/>
    <n v="1166.99"/>
    <x v="14"/>
    <n v="8"/>
    <n v="184.78"/>
    <n v="165375"/>
    <n v="52"/>
    <n v="6"/>
    <n v="92.3"/>
  </r>
  <r>
    <s v="PROP0093"/>
    <s v="2021-Q2"/>
    <x v="2"/>
    <x v="5"/>
    <x v="0"/>
    <n v="1166.99"/>
    <x v="14"/>
    <n v="8"/>
    <n v="694.14"/>
    <n v="165375"/>
    <n v="52"/>
    <n v="6"/>
    <n v="92.3"/>
  </r>
  <r>
    <s v="PROP0093"/>
    <s v="2021-Q3"/>
    <x v="2"/>
    <x v="5"/>
    <x v="0"/>
    <n v="1166.99"/>
    <x v="14"/>
    <n v="8"/>
    <n v="159.29"/>
    <n v="165375"/>
    <n v="52"/>
    <n v="6"/>
    <n v="92.3"/>
  </r>
  <r>
    <s v="PROP0093"/>
    <s v="2021-Q4"/>
    <x v="2"/>
    <x v="5"/>
    <x v="0"/>
    <n v="1166.99"/>
    <x v="14"/>
    <n v="8"/>
    <n v="1003.81"/>
    <n v="165375"/>
    <n v="52"/>
    <n v="6"/>
    <n v="92.3"/>
  </r>
  <r>
    <s v="PROP0093"/>
    <s v="2022-Q1"/>
    <x v="2"/>
    <x v="5"/>
    <x v="0"/>
    <n v="1202"/>
    <x v="87"/>
    <n v="5"/>
    <n v="320.89"/>
    <n v="173643.75"/>
    <n v="52"/>
    <n v="6"/>
    <n v="92.3"/>
  </r>
  <r>
    <s v="PROP0093"/>
    <s v="2022-Q2"/>
    <x v="2"/>
    <x v="5"/>
    <x v="0"/>
    <n v="1202"/>
    <x v="42"/>
    <n v="7"/>
    <n v="656.07"/>
    <n v="173643.75"/>
    <n v="52"/>
    <n v="6"/>
    <n v="92.3"/>
  </r>
  <r>
    <s v="PROP0093"/>
    <s v="2022-Q3"/>
    <x v="2"/>
    <x v="5"/>
    <x v="0"/>
    <n v="1202"/>
    <x v="81"/>
    <n v="4"/>
    <n v="309.55"/>
    <n v="173643.75"/>
    <n v="52"/>
    <n v="6"/>
    <n v="92.3"/>
  </r>
  <r>
    <s v="PROP0093"/>
    <s v="2022-Q4"/>
    <x v="2"/>
    <x v="5"/>
    <x v="0"/>
    <n v="1202"/>
    <x v="80"/>
    <n v="9"/>
    <n v="454.37"/>
    <n v="173643.75"/>
    <n v="52"/>
    <n v="6"/>
    <n v="92.3"/>
  </r>
  <r>
    <s v="PROP0093"/>
    <s v="2023-Q1"/>
    <x v="2"/>
    <x v="5"/>
    <x v="0"/>
    <n v="1238.06"/>
    <x v="33"/>
    <n v="5"/>
    <n v="250.59"/>
    <n v="182325.94"/>
    <n v="52"/>
    <n v="6"/>
    <n v="92.3"/>
  </r>
  <r>
    <s v="PROP0093"/>
    <s v="2023-Q2"/>
    <x v="2"/>
    <x v="5"/>
    <x v="0"/>
    <n v="1238.06"/>
    <x v="20"/>
    <n v="9"/>
    <n v="386.8"/>
    <n v="182325.94"/>
    <n v="52"/>
    <n v="6"/>
    <n v="92.3"/>
  </r>
  <r>
    <s v="PROP0093"/>
    <s v="2023-Q3"/>
    <x v="2"/>
    <x v="5"/>
    <x v="0"/>
    <n v="1238.06"/>
    <x v="28"/>
    <n v="9"/>
    <n v="547.41"/>
    <n v="182325.94"/>
    <n v="52"/>
    <n v="6"/>
    <n v="92.3"/>
  </r>
  <r>
    <s v="PROP0093"/>
    <s v="2023-Q4"/>
    <x v="2"/>
    <x v="5"/>
    <x v="0"/>
    <n v="1238.06"/>
    <x v="33"/>
    <n v="5"/>
    <n v="579.29999999999995"/>
    <n v="182325.94"/>
    <n v="52"/>
    <n v="6"/>
    <n v="92.3"/>
  </r>
  <r>
    <s v="PROP0093"/>
    <s v="2024-Q1"/>
    <x v="2"/>
    <x v="5"/>
    <x v="0"/>
    <n v="1275.2"/>
    <x v="79"/>
    <n v="7"/>
    <n v="440.91"/>
    <n v="191442.23"/>
    <n v="52"/>
    <n v="6"/>
    <n v="92.3"/>
  </r>
  <r>
    <s v="PROP0093"/>
    <s v="2024-Q2"/>
    <x v="2"/>
    <x v="5"/>
    <x v="0"/>
    <n v="1275.2"/>
    <x v="49"/>
    <n v="5"/>
    <n v="490.63"/>
    <n v="191442.23"/>
    <n v="52"/>
    <n v="6"/>
    <n v="92.3"/>
  </r>
  <r>
    <s v="PROP0093"/>
    <s v="2024-Q3"/>
    <x v="2"/>
    <x v="5"/>
    <x v="0"/>
    <n v="1275.2"/>
    <x v="37"/>
    <n v="8"/>
    <n v="190.99"/>
    <n v="191442.23"/>
    <n v="52"/>
    <n v="6"/>
    <n v="92.3"/>
  </r>
  <r>
    <s v="PROP0093"/>
    <s v="2024-Q4"/>
    <x v="2"/>
    <x v="5"/>
    <x v="0"/>
    <n v="1275.2"/>
    <x v="27"/>
    <n v="5"/>
    <n v="423.3"/>
    <n v="191442.23"/>
    <n v="52"/>
    <n v="6"/>
    <n v="92.3"/>
  </r>
  <r>
    <s v="PROP0094"/>
    <s v="2019-Q1"/>
    <x v="1"/>
    <x v="12"/>
    <x v="0"/>
    <n v="1320"/>
    <x v="92"/>
    <n v="3"/>
    <n v="228.35"/>
    <n v="180000"/>
    <n v="28"/>
    <n v="8"/>
    <n v="95.2"/>
  </r>
  <r>
    <s v="PROP0094"/>
    <s v="2019-Q2"/>
    <x v="1"/>
    <x v="12"/>
    <x v="0"/>
    <n v="1320"/>
    <x v="31"/>
    <n v="4"/>
    <n v="168.19"/>
    <n v="180000"/>
    <n v="28"/>
    <n v="8"/>
    <n v="95.2"/>
  </r>
  <r>
    <s v="PROP0094"/>
    <s v="2019-Q3"/>
    <x v="1"/>
    <x v="12"/>
    <x v="0"/>
    <n v="1320"/>
    <x v="24"/>
    <n v="7"/>
    <n v="223.69"/>
    <n v="180000"/>
    <n v="28"/>
    <n v="8"/>
    <n v="95.2"/>
  </r>
  <r>
    <s v="PROP0094"/>
    <s v="2019-Q4"/>
    <x v="1"/>
    <x v="12"/>
    <x v="0"/>
    <n v="1320"/>
    <x v="79"/>
    <n v="7"/>
    <n v="252.02"/>
    <n v="180000"/>
    <n v="28"/>
    <n v="8"/>
    <n v="95.2"/>
  </r>
  <r>
    <s v="PROP0094"/>
    <s v="2020-Q1"/>
    <x v="1"/>
    <x v="12"/>
    <x v="0"/>
    <n v="1359.6"/>
    <x v="11"/>
    <n v="8"/>
    <n v="501.95"/>
    <n v="189000"/>
    <n v="28"/>
    <n v="8"/>
    <n v="95.2"/>
  </r>
  <r>
    <s v="PROP0094"/>
    <s v="2020-Q2"/>
    <x v="1"/>
    <x v="12"/>
    <x v="0"/>
    <n v="1359.6"/>
    <x v="3"/>
    <n v="12"/>
    <n v="185.42"/>
    <n v="189000"/>
    <n v="28"/>
    <n v="8"/>
    <n v="95.2"/>
  </r>
  <r>
    <s v="PROP0094"/>
    <s v="2020-Q3"/>
    <x v="1"/>
    <x v="12"/>
    <x v="0"/>
    <n v="1359.6"/>
    <x v="3"/>
    <n v="12"/>
    <n v="329.4"/>
    <n v="189000"/>
    <n v="28"/>
    <n v="8"/>
    <n v="95.2"/>
  </r>
  <r>
    <s v="PROP0094"/>
    <s v="2020-Q4"/>
    <x v="1"/>
    <x v="12"/>
    <x v="0"/>
    <n v="1359.6"/>
    <x v="3"/>
    <n v="12"/>
    <n v="187.47"/>
    <n v="189000"/>
    <n v="28"/>
    <n v="8"/>
    <n v="95.2"/>
  </r>
  <r>
    <s v="PROP0094"/>
    <s v="2021-Q1"/>
    <x v="1"/>
    <x v="12"/>
    <x v="0"/>
    <n v="1400.39"/>
    <x v="42"/>
    <n v="7"/>
    <n v="368.68"/>
    <n v="198450"/>
    <n v="28"/>
    <n v="8"/>
    <n v="95.2"/>
  </r>
  <r>
    <s v="PROP0094"/>
    <s v="2021-Q2"/>
    <x v="1"/>
    <x v="12"/>
    <x v="0"/>
    <n v="1400.39"/>
    <x v="42"/>
    <n v="7"/>
    <n v="785.52"/>
    <n v="198450"/>
    <n v="28"/>
    <n v="8"/>
    <n v="95.2"/>
  </r>
  <r>
    <s v="PROP0094"/>
    <s v="2021-Q3"/>
    <x v="1"/>
    <x v="12"/>
    <x v="0"/>
    <n v="1400.39"/>
    <x v="42"/>
    <n v="7"/>
    <n v="111.69"/>
    <n v="198450"/>
    <n v="28"/>
    <n v="8"/>
    <n v="95.2"/>
  </r>
  <r>
    <s v="PROP0094"/>
    <s v="2021-Q4"/>
    <x v="1"/>
    <x v="12"/>
    <x v="0"/>
    <n v="1400.39"/>
    <x v="42"/>
    <n v="7"/>
    <n v="571.16999999999996"/>
    <n v="198450"/>
    <n v="28"/>
    <n v="8"/>
    <n v="95.2"/>
  </r>
  <r>
    <s v="PROP0094"/>
    <s v="2022-Q1"/>
    <x v="1"/>
    <x v="12"/>
    <x v="0"/>
    <n v="1442.4"/>
    <x v="58"/>
    <n v="3"/>
    <n v="598.08000000000004"/>
    <n v="208372.5"/>
    <n v="28"/>
    <n v="8"/>
    <n v="95.2"/>
  </r>
  <r>
    <s v="PROP0094"/>
    <s v="2022-Q2"/>
    <x v="1"/>
    <x v="12"/>
    <x v="0"/>
    <n v="1442.4"/>
    <x v="27"/>
    <n v="5"/>
    <n v="1017.2"/>
    <n v="208372.5"/>
    <n v="28"/>
    <n v="8"/>
    <n v="95.2"/>
  </r>
  <r>
    <s v="PROP0094"/>
    <s v="2022-Q3"/>
    <x v="1"/>
    <x v="12"/>
    <x v="0"/>
    <n v="1442.4"/>
    <x v="67"/>
    <n v="7"/>
    <n v="185.03"/>
    <n v="208372.5"/>
    <n v="28"/>
    <n v="8"/>
    <n v="95.2"/>
  </r>
  <r>
    <s v="PROP0094"/>
    <s v="2022-Q4"/>
    <x v="1"/>
    <x v="12"/>
    <x v="0"/>
    <n v="1442.4"/>
    <x v="41"/>
    <n v="4"/>
    <n v="148.6"/>
    <n v="208372.5"/>
    <n v="28"/>
    <n v="8"/>
    <n v="95.2"/>
  </r>
  <r>
    <s v="PROP0094"/>
    <s v="2023-Q1"/>
    <x v="1"/>
    <x v="12"/>
    <x v="0"/>
    <n v="1485.67"/>
    <x v="46"/>
    <n v="2"/>
    <n v="416.05"/>
    <n v="218791.13"/>
    <n v="28"/>
    <n v="8"/>
    <n v="95.2"/>
  </r>
  <r>
    <s v="PROP0094"/>
    <s v="2023-Q2"/>
    <x v="1"/>
    <x v="12"/>
    <x v="0"/>
    <n v="1485.67"/>
    <x v="90"/>
    <n v="3"/>
    <n v="83.46"/>
    <n v="218791.13"/>
    <n v="28"/>
    <n v="8"/>
    <n v="95.2"/>
  </r>
  <r>
    <s v="PROP0094"/>
    <s v="2023-Q3"/>
    <x v="1"/>
    <x v="12"/>
    <x v="0"/>
    <n v="1485.67"/>
    <x v="121"/>
    <n v="4"/>
    <n v="360.04"/>
    <n v="218791.13"/>
    <n v="28"/>
    <n v="8"/>
    <n v="95.2"/>
  </r>
  <r>
    <s v="PROP0094"/>
    <s v="2023-Q4"/>
    <x v="1"/>
    <x v="12"/>
    <x v="0"/>
    <n v="1485.67"/>
    <x v="81"/>
    <n v="4"/>
    <n v="552.05999999999995"/>
    <n v="218791.13"/>
    <n v="28"/>
    <n v="8"/>
    <n v="95.2"/>
  </r>
  <r>
    <s v="PROP0094"/>
    <s v="2024-Q1"/>
    <x v="1"/>
    <x v="12"/>
    <x v="0"/>
    <n v="1530.24"/>
    <x v="123"/>
    <n v="3"/>
    <n v="738.92"/>
    <n v="229730.68"/>
    <n v="28"/>
    <n v="8"/>
    <n v="95.2"/>
  </r>
  <r>
    <s v="PROP0094"/>
    <s v="2024-Q2"/>
    <x v="1"/>
    <x v="12"/>
    <x v="0"/>
    <n v="1530.24"/>
    <x v="29"/>
    <n v="7"/>
    <n v="455.55"/>
    <n v="229730.68"/>
    <n v="28"/>
    <n v="8"/>
    <n v="95.2"/>
  </r>
  <r>
    <s v="PROP0094"/>
    <s v="2024-Q3"/>
    <x v="1"/>
    <x v="12"/>
    <x v="0"/>
    <n v="1530.24"/>
    <x v="39"/>
    <n v="6"/>
    <n v="241.2"/>
    <n v="229730.68"/>
    <n v="28"/>
    <n v="8"/>
    <n v="95.2"/>
  </r>
  <r>
    <s v="PROP0094"/>
    <s v="2024-Q4"/>
    <x v="1"/>
    <x v="12"/>
    <x v="0"/>
    <n v="1530.24"/>
    <x v="64"/>
    <n v="7"/>
    <n v="79.97"/>
    <n v="229730.68"/>
    <n v="28"/>
    <n v="8"/>
    <n v="95.2"/>
  </r>
  <r>
    <s v="PROP0095"/>
    <s v="2019-Q1"/>
    <x v="0"/>
    <x v="3"/>
    <x v="2"/>
    <n v="2210"/>
    <x v="67"/>
    <n v="7"/>
    <n v="188.05"/>
    <n v="585000"/>
    <n v="22"/>
    <n v="8"/>
    <n v="96.1"/>
  </r>
  <r>
    <s v="PROP0095"/>
    <s v="2019-Q2"/>
    <x v="0"/>
    <x v="3"/>
    <x v="2"/>
    <n v="2210"/>
    <x v="45"/>
    <n v="4"/>
    <n v="681.52"/>
    <n v="585000"/>
    <n v="22"/>
    <n v="8"/>
    <n v="96.1"/>
  </r>
  <r>
    <s v="PROP0095"/>
    <s v="2019-Q3"/>
    <x v="0"/>
    <x v="3"/>
    <x v="2"/>
    <n v="2210"/>
    <x v="26"/>
    <n v="6"/>
    <n v="391.03"/>
    <n v="585000"/>
    <n v="22"/>
    <n v="8"/>
    <n v="96.1"/>
  </r>
  <r>
    <s v="PROP0095"/>
    <s v="2019-Q4"/>
    <x v="0"/>
    <x v="3"/>
    <x v="2"/>
    <n v="2210"/>
    <x v="18"/>
    <n v="6"/>
    <n v="476.85"/>
    <n v="585000"/>
    <n v="22"/>
    <n v="8"/>
    <n v="96.1"/>
  </r>
  <r>
    <s v="PROP0095"/>
    <s v="2020-Q1"/>
    <x v="0"/>
    <x v="3"/>
    <x v="2"/>
    <n v="2276.3000000000002"/>
    <x v="42"/>
    <n v="7"/>
    <n v="260.31"/>
    <n v="614250"/>
    <n v="22"/>
    <n v="8"/>
    <n v="96.1"/>
  </r>
  <r>
    <s v="PROP0095"/>
    <s v="2020-Q2"/>
    <x v="0"/>
    <x v="3"/>
    <x v="2"/>
    <n v="2276.3000000000002"/>
    <x v="5"/>
    <n v="11"/>
    <n v="244.14"/>
    <n v="614250"/>
    <n v="22"/>
    <n v="8"/>
    <n v="96.1"/>
  </r>
  <r>
    <s v="PROP0095"/>
    <s v="2020-Q3"/>
    <x v="0"/>
    <x v="3"/>
    <x v="2"/>
    <n v="2276.3000000000002"/>
    <x v="5"/>
    <n v="11"/>
    <n v="498.69"/>
    <n v="614250"/>
    <n v="22"/>
    <n v="8"/>
    <n v="96.1"/>
  </r>
  <r>
    <s v="PROP0095"/>
    <s v="2020-Q4"/>
    <x v="0"/>
    <x v="3"/>
    <x v="2"/>
    <n v="2276.3000000000002"/>
    <x v="5"/>
    <n v="11"/>
    <n v="353.05"/>
    <n v="614250"/>
    <n v="22"/>
    <n v="8"/>
    <n v="96.1"/>
  </r>
  <r>
    <s v="PROP0095"/>
    <s v="2021-Q1"/>
    <x v="0"/>
    <x v="3"/>
    <x v="2"/>
    <n v="2344.59"/>
    <x v="35"/>
    <n v="6"/>
    <n v="298.88"/>
    <n v="644962.5"/>
    <n v="22"/>
    <n v="8"/>
    <n v="96.1"/>
  </r>
  <r>
    <s v="PROP0095"/>
    <s v="2021-Q2"/>
    <x v="0"/>
    <x v="3"/>
    <x v="2"/>
    <n v="2344.59"/>
    <x v="35"/>
    <n v="6"/>
    <n v="515.20000000000005"/>
    <n v="644962.5"/>
    <n v="22"/>
    <n v="8"/>
    <n v="96.1"/>
  </r>
  <r>
    <s v="PROP0095"/>
    <s v="2021-Q3"/>
    <x v="0"/>
    <x v="3"/>
    <x v="2"/>
    <n v="2344.59"/>
    <x v="35"/>
    <n v="6"/>
    <n v="188.39"/>
    <n v="644962.5"/>
    <n v="22"/>
    <n v="8"/>
    <n v="96.1"/>
  </r>
  <r>
    <s v="PROP0095"/>
    <s v="2021-Q4"/>
    <x v="0"/>
    <x v="3"/>
    <x v="2"/>
    <n v="2344.59"/>
    <x v="35"/>
    <n v="6"/>
    <n v="622.32000000000005"/>
    <n v="644962.5"/>
    <n v="22"/>
    <n v="8"/>
    <n v="96.1"/>
  </r>
  <r>
    <s v="PROP0095"/>
    <s v="2022-Q1"/>
    <x v="0"/>
    <x v="3"/>
    <x v="2"/>
    <n v="2414.9299999999998"/>
    <x v="88"/>
    <n v="3"/>
    <n v="880.65"/>
    <n v="677210.63"/>
    <n v="22"/>
    <n v="8"/>
    <n v="96.1"/>
  </r>
  <r>
    <s v="PROP0095"/>
    <s v="2022-Q2"/>
    <x v="0"/>
    <x v="3"/>
    <x v="2"/>
    <n v="2414.9299999999998"/>
    <x v="32"/>
    <n v="6"/>
    <n v="253.62"/>
    <n v="677210.63"/>
    <n v="22"/>
    <n v="8"/>
    <n v="96.1"/>
  </r>
  <r>
    <s v="PROP0095"/>
    <s v="2022-Q3"/>
    <x v="0"/>
    <x v="3"/>
    <x v="2"/>
    <n v="2414.9299999999998"/>
    <x v="46"/>
    <n v="2"/>
    <n v="416.8"/>
    <n v="677210.63"/>
    <n v="22"/>
    <n v="8"/>
    <n v="96.1"/>
  </r>
  <r>
    <s v="PROP0095"/>
    <s v="2022-Q4"/>
    <x v="0"/>
    <x v="3"/>
    <x v="2"/>
    <n v="2414.9299999999998"/>
    <x v="145"/>
    <n v="4"/>
    <n v="412.02"/>
    <n v="677210.63"/>
    <n v="22"/>
    <n v="8"/>
    <n v="96.1"/>
  </r>
  <r>
    <s v="PROP0095"/>
    <s v="2023-Q1"/>
    <x v="0"/>
    <x v="3"/>
    <x v="2"/>
    <n v="2487.37"/>
    <x v="27"/>
    <n v="5"/>
    <n v="420.69"/>
    <n v="711071.16"/>
    <n v="22"/>
    <n v="8"/>
    <n v="96.1"/>
  </r>
  <r>
    <s v="PROP0095"/>
    <s v="2023-Q2"/>
    <x v="0"/>
    <x v="3"/>
    <x v="2"/>
    <n v="2487.37"/>
    <x v="87"/>
    <n v="5"/>
    <n v="424.44"/>
    <n v="711071.16"/>
    <n v="22"/>
    <n v="8"/>
    <n v="96.1"/>
  </r>
  <r>
    <s v="PROP0095"/>
    <s v="2023-Q3"/>
    <x v="0"/>
    <x v="3"/>
    <x v="2"/>
    <n v="2487.37"/>
    <x v="39"/>
    <n v="7"/>
    <n v="388.48"/>
    <n v="711071.16"/>
    <n v="22"/>
    <n v="8"/>
    <n v="96.1"/>
  </r>
  <r>
    <s v="PROP0095"/>
    <s v="2023-Q4"/>
    <x v="0"/>
    <x v="3"/>
    <x v="2"/>
    <n v="2487.37"/>
    <x v="31"/>
    <n v="4"/>
    <n v="367.01"/>
    <n v="711071.16"/>
    <n v="22"/>
    <n v="8"/>
    <n v="96.1"/>
  </r>
  <r>
    <s v="PROP0095"/>
    <s v="2024-Q1"/>
    <x v="0"/>
    <x v="3"/>
    <x v="2"/>
    <n v="2562"/>
    <x v="50"/>
    <n v="1"/>
    <n v="367.83"/>
    <n v="746624.71"/>
    <n v="22"/>
    <n v="8"/>
    <n v="96.1"/>
  </r>
  <r>
    <s v="PROP0095"/>
    <s v="2024-Q2"/>
    <x v="0"/>
    <x v="3"/>
    <x v="2"/>
    <n v="2562"/>
    <x v="113"/>
    <n v="3"/>
    <n v="317.95999999999998"/>
    <n v="746624.71"/>
    <n v="22"/>
    <n v="8"/>
    <n v="96.1"/>
  </r>
  <r>
    <s v="PROP0095"/>
    <s v="2024-Q3"/>
    <x v="0"/>
    <x v="3"/>
    <x v="2"/>
    <n v="2562"/>
    <x v="42"/>
    <n v="7"/>
    <n v="552.74"/>
    <n v="746624.71"/>
    <n v="22"/>
    <n v="8"/>
    <n v="96.1"/>
  </r>
  <r>
    <s v="PROP0095"/>
    <s v="2024-Q4"/>
    <x v="0"/>
    <x v="3"/>
    <x v="2"/>
    <n v="2562"/>
    <x v="48"/>
    <n v="3"/>
    <n v="247.54"/>
    <n v="746624.71"/>
    <n v="22"/>
    <n v="8"/>
    <n v="96.1"/>
  </r>
  <r>
    <s v="PROP0096"/>
    <s v="2019-Q1"/>
    <x v="0"/>
    <x v="3"/>
    <x v="3"/>
    <n v="1820"/>
    <x v="93"/>
    <n v="2"/>
    <n v="192.96"/>
    <n v="390000"/>
    <n v="22"/>
    <n v="8"/>
    <n v="96.1"/>
  </r>
  <r>
    <s v="PROP0096"/>
    <s v="2019-Q2"/>
    <x v="0"/>
    <x v="3"/>
    <x v="3"/>
    <n v="1820"/>
    <x v="94"/>
    <n v="3"/>
    <n v="130.19"/>
    <n v="390000"/>
    <n v="22"/>
    <n v="8"/>
    <n v="96.1"/>
  </r>
  <r>
    <s v="PROP0096"/>
    <s v="2019-Q3"/>
    <x v="0"/>
    <x v="3"/>
    <x v="3"/>
    <n v="1820"/>
    <x v="102"/>
    <n v="4"/>
    <n v="126.33"/>
    <n v="390000"/>
    <n v="22"/>
    <n v="8"/>
    <n v="96.1"/>
  </r>
  <r>
    <s v="PROP0096"/>
    <s v="2019-Q4"/>
    <x v="0"/>
    <x v="3"/>
    <x v="3"/>
    <n v="1820"/>
    <x v="100"/>
    <n v="6"/>
    <n v="148.62"/>
    <n v="390000"/>
    <n v="22"/>
    <n v="8"/>
    <n v="96.1"/>
  </r>
  <r>
    <s v="PROP0096"/>
    <s v="2020-Q1"/>
    <x v="0"/>
    <x v="3"/>
    <x v="3"/>
    <n v="1874.6"/>
    <x v="42"/>
    <n v="7"/>
    <n v="196.7"/>
    <n v="409500"/>
    <n v="22"/>
    <n v="8"/>
    <n v="96.1"/>
  </r>
  <r>
    <s v="PROP0096"/>
    <s v="2020-Q2"/>
    <x v="0"/>
    <x v="3"/>
    <x v="3"/>
    <n v="1874.6"/>
    <x v="5"/>
    <n v="11"/>
    <n v="444.77"/>
    <n v="409500"/>
    <n v="22"/>
    <n v="8"/>
    <n v="96.1"/>
  </r>
  <r>
    <s v="PROP0096"/>
    <s v="2020-Q3"/>
    <x v="0"/>
    <x v="3"/>
    <x v="3"/>
    <n v="1874.6"/>
    <x v="5"/>
    <n v="11"/>
    <n v="344.38"/>
    <n v="409500"/>
    <n v="22"/>
    <n v="8"/>
    <n v="96.1"/>
  </r>
  <r>
    <s v="PROP0096"/>
    <s v="2020-Q4"/>
    <x v="0"/>
    <x v="3"/>
    <x v="3"/>
    <n v="1874.6"/>
    <x v="5"/>
    <n v="11"/>
    <n v="366.86"/>
    <n v="409500"/>
    <n v="22"/>
    <n v="8"/>
    <n v="96.1"/>
  </r>
  <r>
    <s v="PROP0096"/>
    <s v="2021-Q1"/>
    <x v="0"/>
    <x v="3"/>
    <x v="3"/>
    <n v="1930.84"/>
    <x v="35"/>
    <n v="6"/>
    <n v="547.48"/>
    <n v="429975"/>
    <n v="22"/>
    <n v="8"/>
    <n v="96.1"/>
  </r>
  <r>
    <s v="PROP0096"/>
    <s v="2021-Q2"/>
    <x v="0"/>
    <x v="3"/>
    <x v="3"/>
    <n v="1930.84"/>
    <x v="35"/>
    <n v="6"/>
    <n v="497.32"/>
    <n v="429975"/>
    <n v="22"/>
    <n v="8"/>
    <n v="96.1"/>
  </r>
  <r>
    <s v="PROP0096"/>
    <s v="2021-Q3"/>
    <x v="0"/>
    <x v="3"/>
    <x v="3"/>
    <n v="1930.84"/>
    <x v="35"/>
    <n v="6"/>
    <n v="512.29"/>
    <n v="429975"/>
    <n v="22"/>
    <n v="8"/>
    <n v="96.1"/>
  </r>
  <r>
    <s v="PROP0096"/>
    <s v="2021-Q4"/>
    <x v="0"/>
    <x v="3"/>
    <x v="3"/>
    <n v="1930.84"/>
    <x v="35"/>
    <n v="6"/>
    <n v="419.84"/>
    <n v="429975"/>
    <n v="22"/>
    <n v="8"/>
    <n v="96.1"/>
  </r>
  <r>
    <s v="PROP0096"/>
    <s v="2022-Q1"/>
    <x v="0"/>
    <x v="3"/>
    <x v="3"/>
    <n v="1988.76"/>
    <x v="134"/>
    <n v="2"/>
    <n v="304.49"/>
    <n v="451473.75"/>
    <n v="22"/>
    <n v="8"/>
    <n v="96.1"/>
  </r>
  <r>
    <s v="PROP0096"/>
    <s v="2022-Q2"/>
    <x v="0"/>
    <x v="3"/>
    <x v="3"/>
    <n v="1988.76"/>
    <x v="46"/>
    <n v="2"/>
    <n v="256"/>
    <n v="451473.75"/>
    <n v="22"/>
    <n v="8"/>
    <n v="96.1"/>
  </r>
  <r>
    <s v="PROP0096"/>
    <s v="2022-Q3"/>
    <x v="0"/>
    <x v="3"/>
    <x v="3"/>
    <n v="1988.76"/>
    <x v="41"/>
    <n v="4"/>
    <n v="364.73"/>
    <n v="451473.75"/>
    <n v="22"/>
    <n v="8"/>
    <n v="96.1"/>
  </r>
  <r>
    <s v="PROP0096"/>
    <s v="2022-Q4"/>
    <x v="0"/>
    <x v="3"/>
    <x v="3"/>
    <n v="1988.76"/>
    <x v="42"/>
    <n v="7"/>
    <n v="335.52"/>
    <n v="451473.75"/>
    <n v="22"/>
    <n v="8"/>
    <n v="96.1"/>
  </r>
  <r>
    <s v="PROP0096"/>
    <s v="2023-Q1"/>
    <x v="0"/>
    <x v="3"/>
    <x v="3"/>
    <n v="2048.4299999999998"/>
    <x v="33"/>
    <n v="5"/>
    <n v="632.15"/>
    <n v="474047.44"/>
    <n v="22"/>
    <n v="8"/>
    <n v="96.1"/>
  </r>
  <r>
    <s v="PROP0096"/>
    <s v="2023-Q2"/>
    <x v="0"/>
    <x v="3"/>
    <x v="3"/>
    <n v="2048.4299999999998"/>
    <x v="41"/>
    <n v="4"/>
    <n v="807.38"/>
    <n v="474047.44"/>
    <n v="22"/>
    <n v="8"/>
    <n v="96.1"/>
  </r>
  <r>
    <s v="PROP0096"/>
    <s v="2023-Q3"/>
    <x v="0"/>
    <x v="3"/>
    <x v="3"/>
    <n v="2048.4299999999998"/>
    <x v="104"/>
    <n v="2"/>
    <n v="196.03"/>
    <n v="474047.44"/>
    <n v="22"/>
    <n v="8"/>
    <n v="96.1"/>
  </r>
  <r>
    <s v="PROP0096"/>
    <s v="2023-Q4"/>
    <x v="0"/>
    <x v="3"/>
    <x v="3"/>
    <n v="2048.4299999999998"/>
    <x v="121"/>
    <n v="4"/>
    <n v="232.29"/>
    <n v="474047.44"/>
    <n v="22"/>
    <n v="8"/>
    <n v="96.1"/>
  </r>
  <r>
    <s v="PROP0096"/>
    <s v="2024-Q1"/>
    <x v="0"/>
    <x v="3"/>
    <x v="3"/>
    <n v="2109.88"/>
    <x v="73"/>
    <n v="6"/>
    <n v="338.8"/>
    <n v="497749.81"/>
    <n v="22"/>
    <n v="8"/>
    <n v="96.1"/>
  </r>
  <r>
    <s v="PROP0096"/>
    <s v="2024-Q2"/>
    <x v="0"/>
    <x v="3"/>
    <x v="3"/>
    <n v="2109.88"/>
    <x v="122"/>
    <n v="4"/>
    <n v="523.91"/>
    <n v="497749.81"/>
    <n v="22"/>
    <n v="8"/>
    <n v="96.1"/>
  </r>
  <r>
    <s v="PROP0096"/>
    <s v="2024-Q3"/>
    <x v="0"/>
    <x v="3"/>
    <x v="3"/>
    <n v="2109.88"/>
    <x v="103"/>
    <n v="6"/>
    <n v="391.94"/>
    <n v="497749.81"/>
    <n v="22"/>
    <n v="8"/>
    <n v="96.1"/>
  </r>
  <r>
    <s v="PROP0096"/>
    <s v="2024-Q4"/>
    <x v="0"/>
    <x v="3"/>
    <x v="3"/>
    <n v="2109.88"/>
    <x v="51"/>
    <n v="6"/>
    <n v="450.32"/>
    <n v="497749.81"/>
    <n v="22"/>
    <n v="8"/>
    <n v="96.1"/>
  </r>
  <r>
    <s v="PROP0097"/>
    <s v="2019-Q1"/>
    <x v="2"/>
    <x v="13"/>
    <x v="3"/>
    <n v="1400"/>
    <x v="47"/>
    <n v="5"/>
    <n v="1049.92"/>
    <n v="300000"/>
    <n v="48"/>
    <n v="7"/>
    <n v="93.1"/>
  </r>
  <r>
    <s v="PROP0097"/>
    <s v="2019-Q2"/>
    <x v="2"/>
    <x v="13"/>
    <x v="3"/>
    <n v="1400"/>
    <x v="20"/>
    <n v="9"/>
    <n v="557.12"/>
    <n v="300000"/>
    <n v="48"/>
    <n v="7"/>
    <n v="93.1"/>
  </r>
  <r>
    <s v="PROP0097"/>
    <s v="2019-Q3"/>
    <x v="2"/>
    <x v="13"/>
    <x v="3"/>
    <n v="1400"/>
    <x v="45"/>
    <n v="4"/>
    <n v="261.87"/>
    <n v="300000"/>
    <n v="48"/>
    <n v="7"/>
    <n v="93.1"/>
  </r>
  <r>
    <s v="PROP0097"/>
    <s v="2019-Q4"/>
    <x v="2"/>
    <x v="13"/>
    <x v="3"/>
    <n v="1400"/>
    <x v="108"/>
    <n v="8"/>
    <n v="277.70999999999998"/>
    <n v="300000"/>
    <n v="48"/>
    <n v="7"/>
    <n v="93.1"/>
  </r>
  <r>
    <s v="PROP0097"/>
    <s v="2020-Q1"/>
    <x v="2"/>
    <x v="13"/>
    <x v="3"/>
    <n v="1442"/>
    <x v="21"/>
    <n v="9"/>
    <n v="235.19"/>
    <n v="315000"/>
    <n v="48"/>
    <n v="7"/>
    <n v="93.1"/>
  </r>
  <r>
    <s v="PROP0097"/>
    <s v="2020-Q2"/>
    <x v="2"/>
    <x v="13"/>
    <x v="3"/>
    <n v="1442"/>
    <x v="22"/>
    <n v="14"/>
    <n v="205.01"/>
    <n v="315000"/>
    <n v="48"/>
    <n v="7"/>
    <n v="93.1"/>
  </r>
  <r>
    <s v="PROP0097"/>
    <s v="2020-Q3"/>
    <x v="2"/>
    <x v="13"/>
    <x v="3"/>
    <n v="1442"/>
    <x v="22"/>
    <n v="14"/>
    <n v="484.1"/>
    <n v="315000"/>
    <n v="48"/>
    <n v="7"/>
    <n v="93.1"/>
  </r>
  <r>
    <s v="PROP0097"/>
    <s v="2020-Q4"/>
    <x v="2"/>
    <x v="13"/>
    <x v="3"/>
    <n v="1442"/>
    <x v="22"/>
    <n v="14"/>
    <n v="335.35"/>
    <n v="315000"/>
    <n v="48"/>
    <n v="7"/>
    <n v="93.1"/>
  </r>
  <r>
    <s v="PROP0097"/>
    <s v="2021-Q1"/>
    <x v="2"/>
    <x v="13"/>
    <x v="3"/>
    <n v="1485.26"/>
    <x v="14"/>
    <n v="8"/>
    <n v="217.17"/>
    <n v="330750"/>
    <n v="48"/>
    <n v="7"/>
    <n v="93.1"/>
  </r>
  <r>
    <s v="PROP0097"/>
    <s v="2021-Q2"/>
    <x v="2"/>
    <x v="13"/>
    <x v="3"/>
    <n v="1485.26"/>
    <x v="14"/>
    <n v="8"/>
    <n v="175.59"/>
    <n v="330750"/>
    <n v="48"/>
    <n v="7"/>
    <n v="93.1"/>
  </r>
  <r>
    <s v="PROP0097"/>
    <s v="2021-Q3"/>
    <x v="2"/>
    <x v="13"/>
    <x v="3"/>
    <n v="1485.26"/>
    <x v="14"/>
    <n v="8"/>
    <n v="416.94"/>
    <n v="330750"/>
    <n v="48"/>
    <n v="7"/>
    <n v="93.1"/>
  </r>
  <r>
    <s v="PROP0097"/>
    <s v="2021-Q4"/>
    <x v="2"/>
    <x v="13"/>
    <x v="3"/>
    <n v="1485.26"/>
    <x v="14"/>
    <n v="8"/>
    <n v="188.2"/>
    <n v="330750"/>
    <n v="48"/>
    <n v="7"/>
    <n v="93.1"/>
  </r>
  <r>
    <s v="PROP0097"/>
    <s v="2022-Q1"/>
    <x v="2"/>
    <x v="13"/>
    <x v="3"/>
    <n v="1529.82"/>
    <x v="68"/>
    <n v="9"/>
    <n v="504.88"/>
    <n v="347287.5"/>
    <n v="48"/>
    <n v="7"/>
    <n v="93.1"/>
  </r>
  <r>
    <s v="PROP0097"/>
    <s v="2022-Q2"/>
    <x v="2"/>
    <x v="13"/>
    <x v="3"/>
    <n v="1529.82"/>
    <x v="79"/>
    <n v="7"/>
    <n v="257.42"/>
    <n v="347287.5"/>
    <n v="48"/>
    <n v="7"/>
    <n v="93.1"/>
  </r>
  <r>
    <s v="PROP0097"/>
    <s v="2022-Q3"/>
    <x v="2"/>
    <x v="13"/>
    <x v="3"/>
    <n v="1529.82"/>
    <x v="102"/>
    <n v="4"/>
    <n v="155.04"/>
    <n v="347287.5"/>
    <n v="48"/>
    <n v="7"/>
    <n v="93.1"/>
  </r>
  <r>
    <s v="PROP0097"/>
    <s v="2022-Q4"/>
    <x v="2"/>
    <x v="13"/>
    <x v="3"/>
    <n v="1529.82"/>
    <x v="108"/>
    <n v="8"/>
    <n v="262.07"/>
    <n v="347287.5"/>
    <n v="48"/>
    <n v="7"/>
    <n v="93.1"/>
  </r>
  <r>
    <s v="PROP0097"/>
    <s v="2023-Q1"/>
    <x v="2"/>
    <x v="13"/>
    <x v="3"/>
    <n v="1575.71"/>
    <x v="74"/>
    <n v="8"/>
    <n v="143.34"/>
    <n v="364651.88"/>
    <n v="48"/>
    <n v="7"/>
    <n v="93.1"/>
  </r>
  <r>
    <s v="PROP0097"/>
    <s v="2023-Q2"/>
    <x v="2"/>
    <x v="13"/>
    <x v="3"/>
    <n v="1575.71"/>
    <x v="30"/>
    <n v="5"/>
    <n v="444.21"/>
    <n v="364651.88"/>
    <n v="48"/>
    <n v="7"/>
    <n v="93.1"/>
  </r>
  <r>
    <s v="PROP0097"/>
    <s v="2023-Q3"/>
    <x v="2"/>
    <x v="13"/>
    <x v="3"/>
    <n v="1575.71"/>
    <x v="70"/>
    <n v="8"/>
    <n v="638.54"/>
    <n v="364651.88"/>
    <n v="48"/>
    <n v="7"/>
    <n v="93.1"/>
  </r>
  <r>
    <s v="PROP0097"/>
    <s v="2023-Q4"/>
    <x v="2"/>
    <x v="13"/>
    <x v="3"/>
    <n v="1575.71"/>
    <x v="42"/>
    <n v="7"/>
    <n v="448.42"/>
    <n v="364651.88"/>
    <n v="48"/>
    <n v="7"/>
    <n v="93.1"/>
  </r>
  <r>
    <s v="PROP0097"/>
    <s v="2024-Q1"/>
    <x v="2"/>
    <x v="13"/>
    <x v="3"/>
    <n v="1622.98"/>
    <x v="100"/>
    <n v="6"/>
    <n v="867.2"/>
    <n v="382884.47"/>
    <n v="48"/>
    <n v="7"/>
    <n v="93.1"/>
  </r>
  <r>
    <s v="PROP0097"/>
    <s v="2024-Q2"/>
    <x v="2"/>
    <x v="13"/>
    <x v="3"/>
    <n v="1622.98"/>
    <x v="42"/>
    <n v="7"/>
    <n v="465.43"/>
    <n v="382884.47"/>
    <n v="48"/>
    <n v="7"/>
    <n v="93.1"/>
  </r>
  <r>
    <s v="PROP0097"/>
    <s v="2024-Q3"/>
    <x v="2"/>
    <x v="13"/>
    <x v="3"/>
    <n v="1622.98"/>
    <x v="6"/>
    <n v="7"/>
    <n v="365.8"/>
    <n v="382884.47"/>
    <n v="48"/>
    <n v="7"/>
    <n v="93.1"/>
  </r>
  <r>
    <s v="PROP0097"/>
    <s v="2024-Q4"/>
    <x v="2"/>
    <x v="13"/>
    <x v="3"/>
    <n v="1622.98"/>
    <x v="64"/>
    <n v="7"/>
    <n v="561.74"/>
    <n v="382884.47"/>
    <n v="48"/>
    <n v="7"/>
    <n v="93.1"/>
  </r>
  <r>
    <s v="PROP0098"/>
    <s v="2019-Q1"/>
    <x v="0"/>
    <x v="14"/>
    <x v="3"/>
    <n v="1400"/>
    <x v="100"/>
    <n v="6"/>
    <n v="534.19000000000005"/>
    <n v="300000"/>
    <n v="45"/>
    <n v="7"/>
    <n v="94.2"/>
  </r>
  <r>
    <s v="PROP0098"/>
    <s v="2019-Q2"/>
    <x v="0"/>
    <x v="14"/>
    <x v="3"/>
    <n v="1400"/>
    <x v="73"/>
    <n v="6"/>
    <n v="1107.49"/>
    <n v="300000"/>
    <n v="45"/>
    <n v="7"/>
    <n v="94.2"/>
  </r>
  <r>
    <s v="PROP0098"/>
    <s v="2019-Q3"/>
    <x v="0"/>
    <x v="14"/>
    <x v="3"/>
    <n v="1400"/>
    <x v="49"/>
    <n v="5"/>
    <n v="162.97"/>
    <n v="300000"/>
    <n v="45"/>
    <n v="7"/>
    <n v="94.2"/>
  </r>
  <r>
    <s v="PROP0098"/>
    <s v="2019-Q4"/>
    <x v="0"/>
    <x v="14"/>
    <x v="3"/>
    <n v="1400"/>
    <x v="67"/>
    <n v="7"/>
    <n v="163.13999999999999"/>
    <n v="300000"/>
    <n v="45"/>
    <n v="7"/>
    <n v="94.2"/>
  </r>
  <r>
    <s v="PROP0098"/>
    <s v="2020-Q1"/>
    <x v="0"/>
    <x v="14"/>
    <x v="3"/>
    <n v="1442"/>
    <x v="21"/>
    <n v="9"/>
    <n v="506.91"/>
    <n v="315000"/>
    <n v="45"/>
    <n v="7"/>
    <n v="94.2"/>
  </r>
  <r>
    <s v="PROP0098"/>
    <s v="2020-Q2"/>
    <x v="0"/>
    <x v="14"/>
    <x v="3"/>
    <n v="1442"/>
    <x v="22"/>
    <n v="14"/>
    <n v="136.32"/>
    <n v="315000"/>
    <n v="45"/>
    <n v="7"/>
    <n v="94.2"/>
  </r>
  <r>
    <s v="PROP0098"/>
    <s v="2020-Q3"/>
    <x v="0"/>
    <x v="14"/>
    <x v="3"/>
    <n v="1442"/>
    <x v="22"/>
    <n v="14"/>
    <n v="155.96"/>
    <n v="315000"/>
    <n v="45"/>
    <n v="7"/>
    <n v="94.2"/>
  </r>
  <r>
    <s v="PROP0098"/>
    <s v="2020-Q4"/>
    <x v="0"/>
    <x v="14"/>
    <x v="3"/>
    <n v="1442"/>
    <x v="22"/>
    <n v="14"/>
    <n v="362.85"/>
    <n v="315000"/>
    <n v="45"/>
    <n v="7"/>
    <n v="94.2"/>
  </r>
  <r>
    <s v="PROP0098"/>
    <s v="2021-Q1"/>
    <x v="0"/>
    <x v="14"/>
    <x v="3"/>
    <n v="1485.26"/>
    <x v="14"/>
    <n v="8"/>
    <n v="311.02"/>
    <n v="330750"/>
    <n v="45"/>
    <n v="7"/>
    <n v="94.2"/>
  </r>
  <r>
    <s v="PROP0098"/>
    <s v="2021-Q2"/>
    <x v="0"/>
    <x v="14"/>
    <x v="3"/>
    <n v="1485.26"/>
    <x v="14"/>
    <n v="8"/>
    <n v="251.32"/>
    <n v="330750"/>
    <n v="45"/>
    <n v="7"/>
    <n v="94.2"/>
  </r>
  <r>
    <s v="PROP0098"/>
    <s v="2021-Q3"/>
    <x v="0"/>
    <x v="14"/>
    <x v="3"/>
    <n v="1485.26"/>
    <x v="14"/>
    <n v="8"/>
    <n v="142.51"/>
    <n v="330750"/>
    <n v="45"/>
    <n v="7"/>
    <n v="94.2"/>
  </r>
  <r>
    <s v="PROP0098"/>
    <s v="2021-Q4"/>
    <x v="0"/>
    <x v="14"/>
    <x v="3"/>
    <n v="1485.26"/>
    <x v="14"/>
    <n v="8"/>
    <n v="245.27"/>
    <n v="330750"/>
    <n v="45"/>
    <n v="7"/>
    <n v="94.2"/>
  </r>
  <r>
    <s v="PROP0098"/>
    <s v="2022-Q1"/>
    <x v="0"/>
    <x v="14"/>
    <x v="3"/>
    <n v="1529.82"/>
    <x v="68"/>
    <n v="9"/>
    <n v="179.23"/>
    <n v="347287.5"/>
    <n v="45"/>
    <n v="7"/>
    <n v="94.2"/>
  </r>
  <r>
    <s v="PROP0098"/>
    <s v="2022-Q2"/>
    <x v="0"/>
    <x v="14"/>
    <x v="3"/>
    <n v="1529.82"/>
    <x v="73"/>
    <n v="6"/>
    <n v="802.71"/>
    <n v="347287.5"/>
    <n v="45"/>
    <n v="7"/>
    <n v="94.2"/>
  </r>
  <r>
    <s v="PROP0098"/>
    <s v="2022-Q3"/>
    <x v="0"/>
    <x v="14"/>
    <x v="3"/>
    <n v="1529.82"/>
    <x v="76"/>
    <n v="8"/>
    <n v="144.07"/>
    <n v="347287.5"/>
    <n v="45"/>
    <n v="7"/>
    <n v="94.2"/>
  </r>
  <r>
    <s v="PROP0098"/>
    <s v="2022-Q4"/>
    <x v="0"/>
    <x v="14"/>
    <x v="3"/>
    <n v="1529.82"/>
    <x v="66"/>
    <n v="9"/>
    <n v="593.44000000000005"/>
    <n v="347287.5"/>
    <n v="45"/>
    <n v="7"/>
    <n v="94.2"/>
  </r>
  <r>
    <s v="PROP0098"/>
    <s v="2023-Q1"/>
    <x v="0"/>
    <x v="14"/>
    <x v="3"/>
    <n v="1575.71"/>
    <x v="36"/>
    <n v="5"/>
    <n v="267.16000000000003"/>
    <n v="364651.88"/>
    <n v="45"/>
    <n v="7"/>
    <n v="94.2"/>
  </r>
  <r>
    <s v="PROP0098"/>
    <s v="2023-Q2"/>
    <x v="0"/>
    <x v="14"/>
    <x v="3"/>
    <n v="1575.71"/>
    <x v="35"/>
    <n v="6"/>
    <n v="249.35"/>
    <n v="364651.88"/>
    <n v="45"/>
    <n v="7"/>
    <n v="94.2"/>
  </r>
  <r>
    <s v="PROP0098"/>
    <s v="2023-Q3"/>
    <x v="0"/>
    <x v="14"/>
    <x v="3"/>
    <n v="1575.71"/>
    <x v="42"/>
    <n v="7"/>
    <n v="566.24"/>
    <n v="364651.88"/>
    <n v="45"/>
    <n v="7"/>
    <n v="94.2"/>
  </r>
  <r>
    <s v="PROP0098"/>
    <s v="2023-Q4"/>
    <x v="0"/>
    <x v="14"/>
    <x v="3"/>
    <n v="1575.71"/>
    <x v="64"/>
    <n v="7"/>
    <n v="341.53"/>
    <n v="364651.88"/>
    <n v="45"/>
    <n v="7"/>
    <n v="94.2"/>
  </r>
  <r>
    <s v="PROP0098"/>
    <s v="2024-Q1"/>
    <x v="0"/>
    <x v="14"/>
    <x v="3"/>
    <n v="1622.98"/>
    <x v="16"/>
    <n v="7"/>
    <n v="331.27"/>
    <n v="382884.47"/>
    <n v="45"/>
    <n v="7"/>
    <n v="94.2"/>
  </r>
  <r>
    <s v="PROP0098"/>
    <s v="2024-Q2"/>
    <x v="0"/>
    <x v="14"/>
    <x v="3"/>
    <n v="1622.98"/>
    <x v="25"/>
    <n v="9"/>
    <n v="743.7"/>
    <n v="382884.47"/>
    <n v="45"/>
    <n v="7"/>
    <n v="94.2"/>
  </r>
  <r>
    <s v="PROP0098"/>
    <s v="2024-Q3"/>
    <x v="0"/>
    <x v="14"/>
    <x v="3"/>
    <n v="1622.98"/>
    <x v="14"/>
    <n v="9"/>
    <n v="443.81"/>
    <n v="382884.47"/>
    <n v="45"/>
    <n v="7"/>
    <n v="94.2"/>
  </r>
  <r>
    <s v="PROP0098"/>
    <s v="2024-Q4"/>
    <x v="0"/>
    <x v="14"/>
    <x v="3"/>
    <n v="1622.98"/>
    <x v="33"/>
    <n v="5"/>
    <n v="209.79"/>
    <n v="382884.47"/>
    <n v="45"/>
    <n v="7"/>
    <n v="94.2"/>
  </r>
  <r>
    <s v="PROP0099"/>
    <s v="2019-Q1"/>
    <x v="0"/>
    <x v="10"/>
    <x v="3"/>
    <n v="1120"/>
    <x v="140"/>
    <n v="13"/>
    <n v="651.77"/>
    <n v="240000"/>
    <n v="72"/>
    <n v="5"/>
    <n v="89.1"/>
  </r>
  <r>
    <s v="PROP0099"/>
    <s v="2019-Q2"/>
    <x v="0"/>
    <x v="10"/>
    <x v="3"/>
    <n v="1120"/>
    <x v="131"/>
    <n v="12"/>
    <n v="167.08"/>
    <n v="240000"/>
    <n v="72"/>
    <n v="5"/>
    <n v="89.1"/>
  </r>
  <r>
    <s v="PROP0099"/>
    <s v="2019-Q3"/>
    <x v="0"/>
    <x v="10"/>
    <x v="3"/>
    <n v="1120"/>
    <x v="25"/>
    <n v="9"/>
    <n v="322.11"/>
    <n v="240000"/>
    <n v="72"/>
    <n v="5"/>
    <n v="89.1"/>
  </r>
  <r>
    <s v="PROP0099"/>
    <s v="2019-Q4"/>
    <x v="0"/>
    <x v="10"/>
    <x v="3"/>
    <n v="1120"/>
    <x v="2"/>
    <n v="11"/>
    <n v="441.97"/>
    <n v="240000"/>
    <n v="72"/>
    <n v="5"/>
    <n v="89.1"/>
  </r>
  <r>
    <s v="PROP0099"/>
    <s v="2020-Q1"/>
    <x v="0"/>
    <x v="10"/>
    <x v="3"/>
    <n v="1153.5999999999999"/>
    <x v="96"/>
    <n v="13"/>
    <n v="437.52"/>
    <n v="252000"/>
    <n v="72"/>
    <n v="5"/>
    <n v="89.1"/>
  </r>
  <r>
    <s v="PROP0099"/>
    <s v="2020-Q2"/>
    <x v="0"/>
    <x v="10"/>
    <x v="3"/>
    <n v="1153.5999999999999"/>
    <x v="97"/>
    <n v="17"/>
    <n v="385.97"/>
    <n v="252000"/>
    <n v="72"/>
    <n v="5"/>
    <n v="89.1"/>
  </r>
  <r>
    <s v="PROP0099"/>
    <s v="2020-Q3"/>
    <x v="0"/>
    <x v="10"/>
    <x v="3"/>
    <n v="1153.5999999999999"/>
    <x v="97"/>
    <n v="17"/>
    <n v="575.62"/>
    <n v="252000"/>
    <n v="72"/>
    <n v="5"/>
    <n v="89.1"/>
  </r>
  <r>
    <s v="PROP0099"/>
    <s v="2020-Q4"/>
    <x v="0"/>
    <x v="10"/>
    <x v="3"/>
    <n v="1153.5999999999999"/>
    <x v="97"/>
    <n v="17"/>
    <n v="294.7"/>
    <n v="252000"/>
    <n v="72"/>
    <n v="5"/>
    <n v="89.1"/>
  </r>
  <r>
    <s v="PROP0099"/>
    <s v="2021-Q1"/>
    <x v="0"/>
    <x v="10"/>
    <x v="3"/>
    <n v="1188.21"/>
    <x v="3"/>
    <n v="12"/>
    <n v="155.72999999999999"/>
    <n v="264600"/>
    <n v="72"/>
    <n v="5"/>
    <n v="89.1"/>
  </r>
  <r>
    <s v="PROP0099"/>
    <s v="2021-Q2"/>
    <x v="0"/>
    <x v="10"/>
    <x v="3"/>
    <n v="1188.21"/>
    <x v="3"/>
    <n v="12"/>
    <n v="266.73"/>
    <n v="264600"/>
    <n v="72"/>
    <n v="5"/>
    <n v="89.1"/>
  </r>
  <r>
    <s v="PROP0099"/>
    <s v="2021-Q3"/>
    <x v="0"/>
    <x v="10"/>
    <x v="3"/>
    <n v="1188.21"/>
    <x v="3"/>
    <n v="12"/>
    <n v="391.13"/>
    <n v="264600"/>
    <n v="72"/>
    <n v="5"/>
    <n v="89.1"/>
  </r>
  <r>
    <s v="PROP0099"/>
    <s v="2021-Q4"/>
    <x v="0"/>
    <x v="10"/>
    <x v="3"/>
    <n v="1188.21"/>
    <x v="3"/>
    <n v="12"/>
    <n v="663.74"/>
    <n v="264600"/>
    <n v="72"/>
    <n v="5"/>
    <n v="89.1"/>
  </r>
  <r>
    <s v="PROP0099"/>
    <s v="2022-Q1"/>
    <x v="0"/>
    <x v="10"/>
    <x v="3"/>
    <n v="1223.8499999999999"/>
    <x v="110"/>
    <n v="11"/>
    <n v="789.14"/>
    <n v="277830"/>
    <n v="72"/>
    <n v="5"/>
    <n v="89.1"/>
  </r>
  <r>
    <s v="PROP0099"/>
    <s v="2022-Q2"/>
    <x v="0"/>
    <x v="10"/>
    <x v="3"/>
    <n v="1223.8499999999999"/>
    <x v="99"/>
    <n v="11"/>
    <n v="423.45"/>
    <n v="277830"/>
    <n v="72"/>
    <n v="5"/>
    <n v="89.1"/>
  </r>
  <r>
    <s v="PROP0099"/>
    <s v="2022-Q3"/>
    <x v="0"/>
    <x v="10"/>
    <x v="3"/>
    <n v="1223.8499999999999"/>
    <x v="107"/>
    <n v="11"/>
    <n v="251.28"/>
    <n v="277830"/>
    <n v="72"/>
    <n v="5"/>
    <n v="89.1"/>
  </r>
  <r>
    <s v="PROP0099"/>
    <s v="2022-Q4"/>
    <x v="0"/>
    <x v="10"/>
    <x v="3"/>
    <n v="1223.8499999999999"/>
    <x v="109"/>
    <n v="10"/>
    <n v="291.86"/>
    <n v="277830"/>
    <n v="72"/>
    <n v="5"/>
    <n v="89.1"/>
  </r>
  <r>
    <s v="PROP0099"/>
    <s v="2023-Q1"/>
    <x v="0"/>
    <x v="10"/>
    <x v="3"/>
    <n v="1260.57"/>
    <x v="105"/>
    <n v="10"/>
    <n v="874.8"/>
    <n v="291721.5"/>
    <n v="72"/>
    <n v="5"/>
    <n v="89.1"/>
  </r>
  <r>
    <s v="PROP0099"/>
    <s v="2023-Q2"/>
    <x v="0"/>
    <x v="10"/>
    <x v="3"/>
    <n v="1260.57"/>
    <x v="9"/>
    <n v="10"/>
    <n v="472"/>
    <n v="291721.5"/>
    <n v="72"/>
    <n v="5"/>
    <n v="89.1"/>
  </r>
  <r>
    <s v="PROP0099"/>
    <s v="2023-Q3"/>
    <x v="0"/>
    <x v="10"/>
    <x v="3"/>
    <n v="1260.57"/>
    <x v="10"/>
    <n v="12"/>
    <n v="423.33"/>
    <n v="291721.5"/>
    <n v="72"/>
    <n v="5"/>
    <n v="89.1"/>
  </r>
  <r>
    <s v="PROP0099"/>
    <s v="2023-Q4"/>
    <x v="0"/>
    <x v="10"/>
    <x v="3"/>
    <n v="1260.57"/>
    <x v="126"/>
    <n v="13"/>
    <n v="419.9"/>
    <n v="291721.5"/>
    <n v="72"/>
    <n v="5"/>
    <n v="89.1"/>
  </r>
  <r>
    <s v="PROP0099"/>
    <s v="2024-Q1"/>
    <x v="0"/>
    <x v="10"/>
    <x v="3"/>
    <n v="1298.3900000000001"/>
    <x v="9"/>
    <n v="10"/>
    <n v="250.35"/>
    <n v="306307.58"/>
    <n v="72"/>
    <n v="5"/>
    <n v="89.1"/>
  </r>
  <r>
    <s v="PROP0099"/>
    <s v="2024-Q2"/>
    <x v="0"/>
    <x v="10"/>
    <x v="3"/>
    <n v="1298.3900000000001"/>
    <x v="125"/>
    <n v="11"/>
    <n v="920.01"/>
    <n v="306307.58"/>
    <n v="72"/>
    <n v="5"/>
    <n v="89.1"/>
  </r>
  <r>
    <s v="PROP0099"/>
    <s v="2024-Q3"/>
    <x v="0"/>
    <x v="10"/>
    <x v="3"/>
    <n v="1298.3900000000001"/>
    <x v="131"/>
    <n v="12"/>
    <n v="651.21"/>
    <n v="306307.58"/>
    <n v="72"/>
    <n v="5"/>
    <n v="89.1"/>
  </r>
  <r>
    <s v="PROP0099"/>
    <s v="2024-Q4"/>
    <x v="0"/>
    <x v="10"/>
    <x v="3"/>
    <n v="1298.3900000000001"/>
    <x v="140"/>
    <n v="13"/>
    <n v="444.32"/>
    <n v="306307.58"/>
    <n v="72"/>
    <n v="5"/>
    <n v="89.1"/>
  </r>
  <r>
    <s v="PROP0100"/>
    <s v="2019-Q1"/>
    <x v="1"/>
    <x v="12"/>
    <x v="2"/>
    <n v="2040"/>
    <x v="46"/>
    <n v="2"/>
    <n v="1380.92"/>
    <n v="540000"/>
    <n v="28"/>
    <n v="8"/>
    <n v="95.2"/>
  </r>
  <r>
    <s v="PROP0100"/>
    <s v="2019-Q2"/>
    <x v="1"/>
    <x v="12"/>
    <x v="2"/>
    <n v="2040"/>
    <x v="102"/>
    <n v="4"/>
    <n v="450.47"/>
    <n v="540000"/>
    <n v="28"/>
    <n v="8"/>
    <n v="95.2"/>
  </r>
  <r>
    <s v="PROP0100"/>
    <s v="2019-Q3"/>
    <x v="1"/>
    <x v="12"/>
    <x v="2"/>
    <n v="2040"/>
    <x v="81"/>
    <n v="4"/>
    <n v="351.79"/>
    <n v="540000"/>
    <n v="28"/>
    <n v="8"/>
    <n v="95.2"/>
  </r>
  <r>
    <s v="PROP0100"/>
    <s v="2019-Q4"/>
    <x v="1"/>
    <x v="12"/>
    <x v="2"/>
    <n v="2040"/>
    <x v="18"/>
    <n v="6"/>
    <n v="1776.32"/>
    <n v="540000"/>
    <n v="28"/>
    <n v="8"/>
    <n v="95.2"/>
  </r>
  <r>
    <s v="PROP0100"/>
    <s v="2020-Q1"/>
    <x v="1"/>
    <x v="12"/>
    <x v="2"/>
    <n v="2101.1999999999998"/>
    <x v="11"/>
    <n v="8"/>
    <n v="781.29"/>
    <n v="567000"/>
    <n v="28"/>
    <n v="8"/>
    <n v="95.2"/>
  </r>
  <r>
    <s v="PROP0100"/>
    <s v="2020-Q2"/>
    <x v="1"/>
    <x v="12"/>
    <x v="2"/>
    <n v="2101.1999999999998"/>
    <x v="3"/>
    <n v="12"/>
    <n v="315.04000000000002"/>
    <n v="567000"/>
    <n v="28"/>
    <n v="8"/>
    <n v="95.2"/>
  </r>
  <r>
    <s v="PROP0100"/>
    <s v="2020-Q3"/>
    <x v="1"/>
    <x v="12"/>
    <x v="2"/>
    <n v="2101.1999999999998"/>
    <x v="3"/>
    <n v="12"/>
    <n v="854.43"/>
    <n v="567000"/>
    <n v="28"/>
    <n v="8"/>
    <n v="95.2"/>
  </r>
  <r>
    <s v="PROP0100"/>
    <s v="2020-Q4"/>
    <x v="1"/>
    <x v="12"/>
    <x v="2"/>
    <n v="2101.1999999999998"/>
    <x v="3"/>
    <n v="12"/>
    <n v="542.1"/>
    <n v="567000"/>
    <n v="28"/>
    <n v="8"/>
    <n v="95.2"/>
  </r>
  <r>
    <s v="PROP0100"/>
    <s v="2021-Q1"/>
    <x v="1"/>
    <x v="12"/>
    <x v="2"/>
    <n v="2164.2399999999998"/>
    <x v="42"/>
    <n v="7"/>
    <n v="208.45"/>
    <n v="595350"/>
    <n v="28"/>
    <n v="8"/>
    <n v="95.2"/>
  </r>
  <r>
    <s v="PROP0100"/>
    <s v="2021-Q2"/>
    <x v="1"/>
    <x v="12"/>
    <x v="2"/>
    <n v="2164.2399999999998"/>
    <x v="42"/>
    <n v="7"/>
    <n v="445.48"/>
    <n v="595350"/>
    <n v="28"/>
    <n v="8"/>
    <n v="95.2"/>
  </r>
  <r>
    <s v="PROP0100"/>
    <s v="2021-Q3"/>
    <x v="1"/>
    <x v="12"/>
    <x v="2"/>
    <n v="2164.2399999999998"/>
    <x v="42"/>
    <n v="7"/>
    <n v="246.06"/>
    <n v="595350"/>
    <n v="28"/>
    <n v="8"/>
    <n v="95.2"/>
  </r>
  <r>
    <s v="PROP0100"/>
    <s v="2021-Q4"/>
    <x v="1"/>
    <x v="12"/>
    <x v="2"/>
    <n v="2164.2399999999998"/>
    <x v="42"/>
    <n v="7"/>
    <n v="399.92"/>
    <n v="595350"/>
    <n v="28"/>
    <n v="8"/>
    <n v="95.2"/>
  </r>
  <r>
    <s v="PROP0100"/>
    <s v="2022-Q1"/>
    <x v="1"/>
    <x v="12"/>
    <x v="2"/>
    <n v="2229.16"/>
    <x v="39"/>
    <n v="7"/>
    <n v="309.25"/>
    <n v="625117.5"/>
    <n v="28"/>
    <n v="8"/>
    <n v="95.2"/>
  </r>
  <r>
    <s v="PROP0100"/>
    <s v="2022-Q2"/>
    <x v="1"/>
    <x v="12"/>
    <x v="2"/>
    <n v="2229.16"/>
    <x v="122"/>
    <n v="4"/>
    <n v="1270.0899999999999"/>
    <n v="625117.5"/>
    <n v="28"/>
    <n v="8"/>
    <n v="95.2"/>
  </r>
  <r>
    <s v="PROP0100"/>
    <s v="2022-Q3"/>
    <x v="1"/>
    <x v="12"/>
    <x v="2"/>
    <n v="2229.16"/>
    <x v="29"/>
    <n v="7"/>
    <n v="420.67"/>
    <n v="625117.5"/>
    <n v="28"/>
    <n v="8"/>
    <n v="95.2"/>
  </r>
  <r>
    <s v="PROP0100"/>
    <s v="2022-Q4"/>
    <x v="1"/>
    <x v="12"/>
    <x v="2"/>
    <n v="2229.16"/>
    <x v="34"/>
    <n v="7"/>
    <n v="378.45"/>
    <n v="625117.5"/>
    <n v="28"/>
    <n v="8"/>
    <n v="95.2"/>
  </r>
  <r>
    <s v="PROP0100"/>
    <s v="2023-Q1"/>
    <x v="1"/>
    <x v="12"/>
    <x v="2"/>
    <n v="2296.04"/>
    <x v="11"/>
    <n v="8"/>
    <n v="577.27"/>
    <n v="656373.38"/>
    <n v="28"/>
    <n v="8"/>
    <n v="95.2"/>
  </r>
  <r>
    <s v="PROP0100"/>
    <s v="2023-Q2"/>
    <x v="1"/>
    <x v="12"/>
    <x v="2"/>
    <n v="2296.04"/>
    <x v="58"/>
    <n v="3"/>
    <n v="237.01"/>
    <n v="656373.38"/>
    <n v="28"/>
    <n v="8"/>
    <n v="95.2"/>
  </r>
  <r>
    <s v="PROP0100"/>
    <s v="2023-Q3"/>
    <x v="1"/>
    <x v="12"/>
    <x v="2"/>
    <n v="2296.04"/>
    <x v="67"/>
    <n v="7"/>
    <n v="423.62"/>
    <n v="656373.38"/>
    <n v="28"/>
    <n v="8"/>
    <n v="95.2"/>
  </r>
  <r>
    <s v="PROP0100"/>
    <s v="2023-Q4"/>
    <x v="1"/>
    <x v="12"/>
    <x v="2"/>
    <n v="2296.04"/>
    <x v="79"/>
    <n v="7"/>
    <n v="368.97"/>
    <n v="656373.38"/>
    <n v="28"/>
    <n v="8"/>
    <n v="95.2"/>
  </r>
  <r>
    <s v="PROP0100"/>
    <s v="2024-Q1"/>
    <x v="1"/>
    <x v="12"/>
    <x v="2"/>
    <n v="2364.92"/>
    <x v="123"/>
    <n v="3"/>
    <n v="746.59"/>
    <n v="689192.04"/>
    <n v="28"/>
    <n v="8"/>
    <n v="95.2"/>
  </r>
  <r>
    <s v="PROP0100"/>
    <s v="2024-Q2"/>
    <x v="1"/>
    <x v="12"/>
    <x v="2"/>
    <n v="2364.92"/>
    <x v="94"/>
    <n v="3"/>
    <n v="426.07"/>
    <n v="689192.04"/>
    <n v="28"/>
    <n v="8"/>
    <n v="95.2"/>
  </r>
  <r>
    <s v="PROP0100"/>
    <s v="2024-Q3"/>
    <x v="1"/>
    <x v="12"/>
    <x v="2"/>
    <n v="2364.92"/>
    <x v="38"/>
    <n v="5"/>
    <n v="510.52"/>
    <n v="689192.04"/>
    <n v="28"/>
    <n v="8"/>
    <n v="95.2"/>
  </r>
  <r>
    <s v="PROP0100"/>
    <s v="2024-Q4"/>
    <x v="1"/>
    <x v="12"/>
    <x v="2"/>
    <n v="2364.92"/>
    <x v="16"/>
    <n v="7"/>
    <n v="331.71"/>
    <n v="689192.04"/>
    <n v="28"/>
    <n v="8"/>
    <n v="95.2"/>
  </r>
  <r>
    <s v="PROP0101"/>
    <s v="2019-Q1"/>
    <x v="0"/>
    <x v="14"/>
    <x v="1"/>
    <n v="2000"/>
    <x v="75"/>
    <n v="9"/>
    <n v="555.28"/>
    <n v="600000"/>
    <n v="45"/>
    <n v="7"/>
    <n v="94.2"/>
  </r>
  <r>
    <s v="PROP0101"/>
    <s v="2019-Q2"/>
    <x v="0"/>
    <x v="14"/>
    <x v="1"/>
    <n v="2000"/>
    <x v="37"/>
    <n v="8"/>
    <n v="512.65"/>
    <n v="600000"/>
    <n v="45"/>
    <n v="7"/>
    <n v="94.2"/>
  </r>
  <r>
    <s v="PROP0101"/>
    <s v="2019-Q3"/>
    <x v="0"/>
    <x v="14"/>
    <x v="1"/>
    <n v="2000"/>
    <x v="79"/>
    <n v="7"/>
    <n v="645.98"/>
    <n v="600000"/>
    <n v="45"/>
    <n v="7"/>
    <n v="94.2"/>
  </r>
  <r>
    <s v="PROP0101"/>
    <s v="2019-Q4"/>
    <x v="0"/>
    <x v="14"/>
    <x v="1"/>
    <n v="2000"/>
    <x v="66"/>
    <n v="9"/>
    <n v="462.46"/>
    <n v="600000"/>
    <n v="45"/>
    <n v="7"/>
    <n v="94.2"/>
  </r>
  <r>
    <s v="PROP0101"/>
    <s v="2020-Q1"/>
    <x v="0"/>
    <x v="14"/>
    <x v="1"/>
    <n v="2060"/>
    <x v="21"/>
    <n v="9"/>
    <n v="264.99"/>
    <n v="630000"/>
    <n v="45"/>
    <n v="7"/>
    <n v="94.2"/>
  </r>
  <r>
    <s v="PROP0101"/>
    <s v="2020-Q2"/>
    <x v="0"/>
    <x v="14"/>
    <x v="1"/>
    <n v="2060"/>
    <x v="22"/>
    <n v="14"/>
    <n v="717.98"/>
    <n v="630000"/>
    <n v="45"/>
    <n v="7"/>
    <n v="94.2"/>
  </r>
  <r>
    <s v="PROP0101"/>
    <s v="2020-Q3"/>
    <x v="0"/>
    <x v="14"/>
    <x v="1"/>
    <n v="2060"/>
    <x v="22"/>
    <n v="14"/>
    <n v="548.54999999999995"/>
    <n v="630000"/>
    <n v="45"/>
    <n v="7"/>
    <n v="94.2"/>
  </r>
  <r>
    <s v="PROP0101"/>
    <s v="2020-Q4"/>
    <x v="0"/>
    <x v="14"/>
    <x v="1"/>
    <n v="2060"/>
    <x v="22"/>
    <n v="14"/>
    <n v="311.98"/>
    <n v="630000"/>
    <n v="45"/>
    <n v="7"/>
    <n v="94.2"/>
  </r>
  <r>
    <s v="PROP0101"/>
    <s v="2021-Q1"/>
    <x v="0"/>
    <x v="14"/>
    <x v="1"/>
    <n v="2121.8000000000002"/>
    <x v="14"/>
    <n v="8"/>
    <n v="726.61"/>
    <n v="661500"/>
    <n v="45"/>
    <n v="7"/>
    <n v="94.2"/>
  </r>
  <r>
    <s v="PROP0101"/>
    <s v="2021-Q2"/>
    <x v="0"/>
    <x v="14"/>
    <x v="1"/>
    <n v="2121.8000000000002"/>
    <x v="14"/>
    <n v="8"/>
    <n v="734.46"/>
    <n v="661500"/>
    <n v="45"/>
    <n v="7"/>
    <n v="94.2"/>
  </r>
  <r>
    <s v="PROP0101"/>
    <s v="2021-Q3"/>
    <x v="0"/>
    <x v="14"/>
    <x v="1"/>
    <n v="2121.8000000000002"/>
    <x v="14"/>
    <n v="8"/>
    <n v="569.16999999999996"/>
    <n v="661500"/>
    <n v="45"/>
    <n v="7"/>
    <n v="94.2"/>
  </r>
  <r>
    <s v="PROP0101"/>
    <s v="2021-Q4"/>
    <x v="0"/>
    <x v="14"/>
    <x v="1"/>
    <n v="2121.8000000000002"/>
    <x v="14"/>
    <n v="8"/>
    <n v="388.39"/>
    <n v="661500"/>
    <n v="45"/>
    <n v="7"/>
    <n v="94.2"/>
  </r>
  <r>
    <s v="PROP0101"/>
    <s v="2022-Q1"/>
    <x v="0"/>
    <x v="14"/>
    <x v="1"/>
    <n v="2185.4499999999998"/>
    <x v="42"/>
    <n v="7"/>
    <n v="454.24"/>
    <n v="694575"/>
    <n v="45"/>
    <n v="7"/>
    <n v="94.2"/>
  </r>
  <r>
    <s v="PROP0101"/>
    <s v="2022-Q2"/>
    <x v="0"/>
    <x v="14"/>
    <x v="1"/>
    <n v="2185.4499999999998"/>
    <x v="75"/>
    <n v="9"/>
    <n v="306.08"/>
    <n v="694575"/>
    <n v="45"/>
    <n v="7"/>
    <n v="94.2"/>
  </r>
  <r>
    <s v="PROP0101"/>
    <s v="2022-Q3"/>
    <x v="0"/>
    <x v="14"/>
    <x v="1"/>
    <n v="2185.4499999999998"/>
    <x v="79"/>
    <n v="7"/>
    <n v="359.23"/>
    <n v="694575"/>
    <n v="45"/>
    <n v="7"/>
    <n v="94.2"/>
  </r>
  <r>
    <s v="PROP0101"/>
    <s v="2022-Q4"/>
    <x v="0"/>
    <x v="14"/>
    <x v="1"/>
    <n v="2185.4499999999998"/>
    <x v="19"/>
    <n v="7"/>
    <n v="392.9"/>
    <n v="694575"/>
    <n v="45"/>
    <n v="7"/>
    <n v="94.2"/>
  </r>
  <r>
    <s v="PROP0101"/>
    <s v="2023-Q1"/>
    <x v="0"/>
    <x v="14"/>
    <x v="1"/>
    <n v="2251.02"/>
    <x v="18"/>
    <n v="6"/>
    <n v="531.62"/>
    <n v="729303.75"/>
    <n v="45"/>
    <n v="7"/>
    <n v="94.2"/>
  </r>
  <r>
    <s v="PROP0101"/>
    <s v="2023-Q2"/>
    <x v="0"/>
    <x v="14"/>
    <x v="1"/>
    <n v="2251.02"/>
    <x v="70"/>
    <n v="8"/>
    <n v="616.33000000000004"/>
    <n v="729303.75"/>
    <n v="45"/>
    <n v="7"/>
    <n v="94.2"/>
  </r>
  <r>
    <s v="PROP0101"/>
    <s v="2023-Q3"/>
    <x v="0"/>
    <x v="14"/>
    <x v="1"/>
    <n v="2251.02"/>
    <x v="71"/>
    <n v="8"/>
    <n v="332.15"/>
    <n v="729303.75"/>
    <n v="45"/>
    <n v="7"/>
    <n v="94.2"/>
  </r>
  <r>
    <s v="PROP0101"/>
    <s v="2023-Q4"/>
    <x v="0"/>
    <x v="14"/>
    <x v="1"/>
    <n v="2251.02"/>
    <x v="8"/>
    <n v="8"/>
    <n v="591.5"/>
    <n v="729303.75"/>
    <n v="45"/>
    <n v="7"/>
    <n v="94.2"/>
  </r>
  <r>
    <s v="PROP0101"/>
    <s v="2024-Q1"/>
    <x v="0"/>
    <x v="14"/>
    <x v="1"/>
    <n v="2318.5500000000002"/>
    <x v="32"/>
    <n v="6"/>
    <n v="928.04"/>
    <n v="765768.94"/>
    <n v="45"/>
    <n v="7"/>
    <n v="94.2"/>
  </r>
  <r>
    <s v="PROP0101"/>
    <s v="2024-Q2"/>
    <x v="0"/>
    <x v="14"/>
    <x v="1"/>
    <n v="2318.5500000000002"/>
    <x v="38"/>
    <n v="5"/>
    <n v="335.13"/>
    <n v="765768.94"/>
    <n v="45"/>
    <n v="7"/>
    <n v="94.2"/>
  </r>
  <r>
    <s v="PROP0101"/>
    <s v="2024-Q3"/>
    <x v="0"/>
    <x v="14"/>
    <x v="1"/>
    <n v="2318.5500000000002"/>
    <x v="17"/>
    <n v="5"/>
    <n v="279.58999999999997"/>
    <n v="765768.94"/>
    <n v="45"/>
    <n v="7"/>
    <n v="94.2"/>
  </r>
  <r>
    <s v="PROP0101"/>
    <s v="2024-Q4"/>
    <x v="0"/>
    <x v="14"/>
    <x v="1"/>
    <n v="2318.5500000000002"/>
    <x v="72"/>
    <n v="4"/>
    <n v="492.47"/>
    <n v="765768.94"/>
    <n v="45"/>
    <n v="7"/>
    <n v="94.2"/>
  </r>
  <r>
    <s v="PROP0102"/>
    <s v="2019-Q1"/>
    <x v="1"/>
    <x v="12"/>
    <x v="3"/>
    <n v="1680"/>
    <x v="101"/>
    <n v="3"/>
    <n v="136.19999999999999"/>
    <n v="360000"/>
    <n v="28"/>
    <n v="8"/>
    <n v="95.2"/>
  </r>
  <r>
    <s v="PROP0102"/>
    <s v="2019-Q2"/>
    <x v="1"/>
    <x v="12"/>
    <x v="3"/>
    <n v="1680"/>
    <x v="88"/>
    <n v="3"/>
    <n v="232.89"/>
    <n v="360000"/>
    <n v="28"/>
    <n v="8"/>
    <n v="95.2"/>
  </r>
  <r>
    <s v="PROP0102"/>
    <s v="2019-Q3"/>
    <x v="1"/>
    <x v="12"/>
    <x v="3"/>
    <n v="1680"/>
    <x v="44"/>
    <n v="2"/>
    <n v="409.85"/>
    <n v="360000"/>
    <n v="28"/>
    <n v="8"/>
    <n v="95.2"/>
  </r>
  <r>
    <s v="PROP0102"/>
    <s v="2019-Q4"/>
    <x v="1"/>
    <x v="12"/>
    <x v="3"/>
    <n v="1680"/>
    <x v="18"/>
    <n v="6"/>
    <n v="431.87"/>
    <n v="360000"/>
    <n v="28"/>
    <n v="8"/>
    <n v="95.2"/>
  </r>
  <r>
    <s v="PROP0102"/>
    <s v="2020-Q1"/>
    <x v="1"/>
    <x v="12"/>
    <x v="3"/>
    <n v="1730.4"/>
    <x v="11"/>
    <n v="8"/>
    <n v="265.19"/>
    <n v="378000"/>
    <n v="28"/>
    <n v="8"/>
    <n v="95.2"/>
  </r>
  <r>
    <s v="PROP0102"/>
    <s v="2020-Q2"/>
    <x v="1"/>
    <x v="12"/>
    <x v="3"/>
    <n v="1730.4"/>
    <x v="3"/>
    <n v="12"/>
    <n v="490.7"/>
    <n v="378000"/>
    <n v="28"/>
    <n v="8"/>
    <n v="95.2"/>
  </r>
  <r>
    <s v="PROP0102"/>
    <s v="2020-Q3"/>
    <x v="1"/>
    <x v="12"/>
    <x v="3"/>
    <n v="1730.4"/>
    <x v="3"/>
    <n v="12"/>
    <n v="370.38"/>
    <n v="378000"/>
    <n v="28"/>
    <n v="8"/>
    <n v="95.2"/>
  </r>
  <r>
    <s v="PROP0102"/>
    <s v="2020-Q4"/>
    <x v="1"/>
    <x v="12"/>
    <x v="3"/>
    <n v="1730.4"/>
    <x v="3"/>
    <n v="12"/>
    <n v="244.62"/>
    <n v="378000"/>
    <n v="28"/>
    <n v="8"/>
    <n v="95.2"/>
  </r>
  <r>
    <s v="PROP0102"/>
    <s v="2021-Q1"/>
    <x v="1"/>
    <x v="12"/>
    <x v="3"/>
    <n v="1782.31"/>
    <x v="42"/>
    <n v="7"/>
    <n v="499.38"/>
    <n v="396900"/>
    <n v="28"/>
    <n v="8"/>
    <n v="95.2"/>
  </r>
  <r>
    <s v="PROP0102"/>
    <s v="2021-Q2"/>
    <x v="1"/>
    <x v="12"/>
    <x v="3"/>
    <n v="1782.31"/>
    <x v="42"/>
    <n v="7"/>
    <n v="341.69"/>
    <n v="396900"/>
    <n v="28"/>
    <n v="8"/>
    <n v="95.2"/>
  </r>
  <r>
    <s v="PROP0102"/>
    <s v="2021-Q3"/>
    <x v="1"/>
    <x v="12"/>
    <x v="3"/>
    <n v="1782.31"/>
    <x v="42"/>
    <n v="7"/>
    <n v="493.45"/>
    <n v="396900"/>
    <n v="28"/>
    <n v="8"/>
    <n v="95.2"/>
  </r>
  <r>
    <s v="PROP0102"/>
    <s v="2021-Q4"/>
    <x v="1"/>
    <x v="12"/>
    <x v="3"/>
    <n v="1782.31"/>
    <x v="42"/>
    <n v="7"/>
    <n v="243.66"/>
    <n v="396900"/>
    <n v="28"/>
    <n v="8"/>
    <n v="95.2"/>
  </r>
  <r>
    <s v="PROP0102"/>
    <s v="2022-Q1"/>
    <x v="1"/>
    <x v="12"/>
    <x v="3"/>
    <n v="1835.78"/>
    <x v="29"/>
    <n v="7"/>
    <n v="766.73"/>
    <n v="416745"/>
    <n v="28"/>
    <n v="8"/>
    <n v="95.2"/>
  </r>
  <r>
    <s v="PROP0102"/>
    <s v="2022-Q2"/>
    <x v="1"/>
    <x v="12"/>
    <x v="3"/>
    <n v="1835.78"/>
    <x v="24"/>
    <n v="7"/>
    <n v="590.1"/>
    <n v="416745"/>
    <n v="28"/>
    <n v="8"/>
    <n v="95.2"/>
  </r>
  <r>
    <s v="PROP0102"/>
    <s v="2022-Q3"/>
    <x v="1"/>
    <x v="12"/>
    <x v="3"/>
    <n v="1835.78"/>
    <x v="103"/>
    <n v="6"/>
    <n v="473.39"/>
    <n v="416745"/>
    <n v="28"/>
    <n v="8"/>
    <n v="95.2"/>
  </r>
  <r>
    <s v="PROP0102"/>
    <s v="2022-Q4"/>
    <x v="1"/>
    <x v="12"/>
    <x v="3"/>
    <n v="1835.78"/>
    <x v="45"/>
    <n v="4"/>
    <n v="425.8"/>
    <n v="416745"/>
    <n v="28"/>
    <n v="8"/>
    <n v="95.2"/>
  </r>
  <r>
    <s v="PROP0102"/>
    <s v="2023-Q1"/>
    <x v="1"/>
    <x v="12"/>
    <x v="3"/>
    <n v="1890.85"/>
    <x v="27"/>
    <n v="5"/>
    <n v="466.25"/>
    <n v="437582.25"/>
    <n v="28"/>
    <n v="8"/>
    <n v="95.2"/>
  </r>
  <r>
    <s v="PROP0102"/>
    <s v="2023-Q2"/>
    <x v="1"/>
    <x v="12"/>
    <x v="3"/>
    <n v="1890.85"/>
    <x v="11"/>
    <n v="8"/>
    <n v="319.14"/>
    <n v="437582.25"/>
    <n v="28"/>
    <n v="8"/>
    <n v="95.2"/>
  </r>
  <r>
    <s v="PROP0102"/>
    <s v="2023-Q3"/>
    <x v="1"/>
    <x v="12"/>
    <x v="3"/>
    <n v="1890.85"/>
    <x v="94"/>
    <n v="3"/>
    <n v="264.41000000000003"/>
    <n v="437582.25"/>
    <n v="28"/>
    <n v="8"/>
    <n v="95.2"/>
  </r>
  <r>
    <s v="PROP0102"/>
    <s v="2023-Q4"/>
    <x v="1"/>
    <x v="12"/>
    <x v="3"/>
    <n v="1890.85"/>
    <x v="32"/>
    <n v="6"/>
    <n v="173.8"/>
    <n v="437582.25"/>
    <n v="28"/>
    <n v="8"/>
    <n v="95.2"/>
  </r>
  <r>
    <s v="PROP0102"/>
    <s v="2024-Q1"/>
    <x v="1"/>
    <x v="12"/>
    <x v="3"/>
    <n v="1947.58"/>
    <x v="44"/>
    <n v="2"/>
    <n v="133.33000000000001"/>
    <n v="459461.36"/>
    <n v="28"/>
    <n v="8"/>
    <n v="95.2"/>
  </r>
  <r>
    <s v="PROP0102"/>
    <s v="2024-Q2"/>
    <x v="1"/>
    <x v="12"/>
    <x v="3"/>
    <n v="1947.58"/>
    <x v="26"/>
    <n v="6"/>
    <n v="630.36"/>
    <n v="459461.36"/>
    <n v="28"/>
    <n v="8"/>
    <n v="95.2"/>
  </r>
  <r>
    <s v="PROP0102"/>
    <s v="2024-Q3"/>
    <x v="1"/>
    <x v="12"/>
    <x v="3"/>
    <n v="1947.58"/>
    <x v="6"/>
    <n v="8"/>
    <n v="310.22000000000003"/>
    <n v="459461.36"/>
    <n v="28"/>
    <n v="8"/>
    <n v="95.2"/>
  </r>
  <r>
    <s v="PROP0102"/>
    <s v="2024-Q4"/>
    <x v="1"/>
    <x v="12"/>
    <x v="3"/>
    <n v="1947.58"/>
    <x v="77"/>
    <n v="5"/>
    <n v="523.95000000000005"/>
    <n v="459461.36"/>
    <n v="28"/>
    <n v="8"/>
    <n v="95.2"/>
  </r>
  <r>
    <s v="PROP0103"/>
    <s v="2019-Q1"/>
    <x v="0"/>
    <x v="10"/>
    <x v="3"/>
    <n v="1120"/>
    <x v="140"/>
    <n v="13"/>
    <n v="248.34"/>
    <n v="240000"/>
    <n v="72"/>
    <n v="5"/>
    <n v="89.1"/>
  </r>
  <r>
    <s v="PROP0103"/>
    <s v="2019-Q2"/>
    <x v="0"/>
    <x v="10"/>
    <x v="3"/>
    <n v="1120"/>
    <x v="139"/>
    <n v="13"/>
    <n v="555.39"/>
    <n v="240000"/>
    <n v="72"/>
    <n v="5"/>
    <n v="89.1"/>
  </r>
  <r>
    <s v="PROP0103"/>
    <s v="2019-Q3"/>
    <x v="0"/>
    <x v="10"/>
    <x v="3"/>
    <n v="1120"/>
    <x v="107"/>
    <n v="11"/>
    <n v="336.71"/>
    <n v="240000"/>
    <n v="72"/>
    <n v="5"/>
    <n v="89.1"/>
  </r>
  <r>
    <s v="PROP0103"/>
    <s v="2019-Q4"/>
    <x v="0"/>
    <x v="10"/>
    <x v="3"/>
    <n v="1120"/>
    <x v="131"/>
    <n v="12"/>
    <n v="305.23"/>
    <n v="240000"/>
    <n v="72"/>
    <n v="5"/>
    <n v="89.1"/>
  </r>
  <r>
    <s v="PROP0103"/>
    <s v="2020-Q1"/>
    <x v="0"/>
    <x v="10"/>
    <x v="3"/>
    <n v="1153.5999999999999"/>
    <x v="96"/>
    <n v="13"/>
    <n v="776.61"/>
    <n v="252000"/>
    <n v="72"/>
    <n v="5"/>
    <n v="89.1"/>
  </r>
  <r>
    <s v="PROP0103"/>
    <s v="2020-Q2"/>
    <x v="0"/>
    <x v="10"/>
    <x v="3"/>
    <n v="1153.5999999999999"/>
    <x v="97"/>
    <n v="17"/>
    <n v="580.5"/>
    <n v="252000"/>
    <n v="72"/>
    <n v="5"/>
    <n v="89.1"/>
  </r>
  <r>
    <s v="PROP0103"/>
    <s v="2020-Q3"/>
    <x v="0"/>
    <x v="10"/>
    <x v="3"/>
    <n v="1153.5999999999999"/>
    <x v="97"/>
    <n v="17"/>
    <n v="302.64999999999998"/>
    <n v="252000"/>
    <n v="72"/>
    <n v="5"/>
    <n v="89.1"/>
  </r>
  <r>
    <s v="PROP0103"/>
    <s v="2020-Q4"/>
    <x v="0"/>
    <x v="10"/>
    <x v="3"/>
    <n v="1153.5999999999999"/>
    <x v="97"/>
    <n v="17"/>
    <n v="136.52000000000001"/>
    <n v="252000"/>
    <n v="72"/>
    <n v="5"/>
    <n v="89.1"/>
  </r>
  <r>
    <s v="PROP0103"/>
    <s v="2021-Q1"/>
    <x v="0"/>
    <x v="10"/>
    <x v="3"/>
    <n v="1188.21"/>
    <x v="3"/>
    <n v="12"/>
    <n v="481.63"/>
    <n v="264600"/>
    <n v="72"/>
    <n v="5"/>
    <n v="89.1"/>
  </r>
  <r>
    <s v="PROP0103"/>
    <s v="2021-Q2"/>
    <x v="0"/>
    <x v="10"/>
    <x v="3"/>
    <n v="1188.21"/>
    <x v="3"/>
    <n v="12"/>
    <n v="771.47"/>
    <n v="264600"/>
    <n v="72"/>
    <n v="5"/>
    <n v="89.1"/>
  </r>
  <r>
    <s v="PROP0103"/>
    <s v="2021-Q3"/>
    <x v="0"/>
    <x v="10"/>
    <x v="3"/>
    <n v="1188.21"/>
    <x v="3"/>
    <n v="12"/>
    <n v="469.12"/>
    <n v="264600"/>
    <n v="72"/>
    <n v="5"/>
    <n v="89.1"/>
  </r>
  <r>
    <s v="PROP0103"/>
    <s v="2021-Q4"/>
    <x v="0"/>
    <x v="10"/>
    <x v="3"/>
    <n v="1188.21"/>
    <x v="3"/>
    <n v="12"/>
    <n v="171.34"/>
    <n v="264600"/>
    <n v="72"/>
    <n v="5"/>
    <n v="89.1"/>
  </r>
  <r>
    <s v="PROP0103"/>
    <s v="2022-Q1"/>
    <x v="0"/>
    <x v="10"/>
    <x v="3"/>
    <n v="1223.8499999999999"/>
    <x v="11"/>
    <n v="8"/>
    <n v="424.79"/>
    <n v="277830"/>
    <n v="72"/>
    <n v="5"/>
    <n v="89.1"/>
  </r>
  <r>
    <s v="PROP0103"/>
    <s v="2022-Q2"/>
    <x v="0"/>
    <x v="10"/>
    <x v="3"/>
    <n v="1223.8499999999999"/>
    <x v="108"/>
    <n v="8"/>
    <n v="182.17"/>
    <n v="277830"/>
    <n v="72"/>
    <n v="5"/>
    <n v="89.1"/>
  </r>
  <r>
    <s v="PROP0103"/>
    <s v="2022-Q3"/>
    <x v="0"/>
    <x v="10"/>
    <x v="3"/>
    <n v="1223.8499999999999"/>
    <x v="109"/>
    <n v="10"/>
    <n v="296.69"/>
    <n v="277830"/>
    <n v="72"/>
    <n v="5"/>
    <n v="89.1"/>
  </r>
  <r>
    <s v="PROP0103"/>
    <s v="2022-Q4"/>
    <x v="0"/>
    <x v="10"/>
    <x v="3"/>
    <n v="1223.8499999999999"/>
    <x v="125"/>
    <n v="11"/>
    <n v="242.58"/>
    <n v="277830"/>
    <n v="72"/>
    <n v="5"/>
    <n v="89.1"/>
  </r>
  <r>
    <s v="PROP0103"/>
    <s v="2023-Q1"/>
    <x v="0"/>
    <x v="10"/>
    <x v="3"/>
    <n v="1260.57"/>
    <x v="99"/>
    <n v="11"/>
    <n v="336.18"/>
    <n v="291721.5"/>
    <n v="72"/>
    <n v="5"/>
    <n v="89.1"/>
  </r>
  <r>
    <s v="PROP0103"/>
    <s v="2023-Q2"/>
    <x v="0"/>
    <x v="10"/>
    <x v="3"/>
    <n v="1260.57"/>
    <x v="140"/>
    <n v="13"/>
    <n v="120.67"/>
    <n v="291721.5"/>
    <n v="72"/>
    <n v="5"/>
    <n v="89.1"/>
  </r>
  <r>
    <s v="PROP0103"/>
    <s v="2023-Q3"/>
    <x v="0"/>
    <x v="10"/>
    <x v="3"/>
    <n v="1260.57"/>
    <x v="105"/>
    <n v="10"/>
    <n v="565.67999999999995"/>
    <n v="291721.5"/>
    <n v="72"/>
    <n v="5"/>
    <n v="89.1"/>
  </r>
  <r>
    <s v="PROP0103"/>
    <s v="2023-Q4"/>
    <x v="0"/>
    <x v="10"/>
    <x v="3"/>
    <n v="1260.57"/>
    <x v="124"/>
    <n v="10"/>
    <n v="270.95999999999998"/>
    <n v="291721.5"/>
    <n v="72"/>
    <n v="5"/>
    <n v="89.1"/>
  </r>
  <r>
    <s v="PROP0103"/>
    <s v="2024-Q1"/>
    <x v="0"/>
    <x v="10"/>
    <x v="3"/>
    <n v="1298.3900000000001"/>
    <x v="130"/>
    <n v="12"/>
    <n v="389.13"/>
    <n v="306307.58"/>
    <n v="72"/>
    <n v="5"/>
    <n v="89.1"/>
  </r>
  <r>
    <s v="PROP0103"/>
    <s v="2024-Q2"/>
    <x v="0"/>
    <x v="10"/>
    <x v="3"/>
    <n v="1298.3900000000001"/>
    <x v="54"/>
    <n v="10"/>
    <n v="135.52000000000001"/>
    <n v="306307.58"/>
    <n v="72"/>
    <n v="5"/>
    <n v="89.1"/>
  </r>
  <r>
    <s v="PROP0103"/>
    <s v="2024-Q3"/>
    <x v="0"/>
    <x v="10"/>
    <x v="3"/>
    <n v="1298.3900000000001"/>
    <x v="127"/>
    <n v="10"/>
    <n v="228.39"/>
    <n v="306307.58"/>
    <n v="72"/>
    <n v="5"/>
    <n v="89.1"/>
  </r>
  <r>
    <s v="PROP0103"/>
    <s v="2024-Q4"/>
    <x v="0"/>
    <x v="10"/>
    <x v="3"/>
    <n v="1298.3900000000001"/>
    <x v="9"/>
    <n v="10"/>
    <n v="463.01"/>
    <n v="306307.58"/>
    <n v="72"/>
    <n v="5"/>
    <n v="89.1"/>
  </r>
  <r>
    <s v="PROP0104"/>
    <s v="2019-Q1"/>
    <x v="0"/>
    <x v="10"/>
    <x v="0"/>
    <n v="880"/>
    <x v="98"/>
    <n v="12"/>
    <n v="453.41"/>
    <n v="120000"/>
    <n v="72"/>
    <n v="5"/>
    <n v="89.1"/>
  </r>
  <r>
    <s v="PROP0104"/>
    <s v="2019-Q2"/>
    <x v="0"/>
    <x v="10"/>
    <x v="0"/>
    <n v="880"/>
    <x v="21"/>
    <n v="9"/>
    <n v="360.05"/>
    <n v="120000"/>
    <n v="72"/>
    <n v="5"/>
    <n v="89.1"/>
  </r>
  <r>
    <s v="PROP0104"/>
    <s v="2019-Q3"/>
    <x v="0"/>
    <x v="10"/>
    <x v="0"/>
    <n v="880"/>
    <x v="3"/>
    <n v="12"/>
    <n v="555.16999999999996"/>
    <n v="120000"/>
    <n v="72"/>
    <n v="5"/>
    <n v="89.1"/>
  </r>
  <r>
    <s v="PROP0104"/>
    <s v="2019-Q4"/>
    <x v="0"/>
    <x v="10"/>
    <x v="0"/>
    <n v="880"/>
    <x v="37"/>
    <n v="8"/>
    <n v="365.49"/>
    <n v="120000"/>
    <n v="72"/>
    <n v="5"/>
    <n v="89.1"/>
  </r>
  <r>
    <s v="PROP0104"/>
    <s v="2020-Q1"/>
    <x v="0"/>
    <x v="10"/>
    <x v="0"/>
    <n v="906.4"/>
    <x v="96"/>
    <n v="13"/>
    <n v="202.16"/>
    <n v="126000"/>
    <n v="72"/>
    <n v="5"/>
    <n v="89.1"/>
  </r>
  <r>
    <s v="PROP0104"/>
    <s v="2020-Q2"/>
    <x v="0"/>
    <x v="10"/>
    <x v="0"/>
    <n v="906.4"/>
    <x v="97"/>
    <n v="17"/>
    <n v="452.08"/>
    <n v="126000"/>
    <n v="72"/>
    <n v="5"/>
    <n v="89.1"/>
  </r>
  <r>
    <s v="PROP0104"/>
    <s v="2020-Q3"/>
    <x v="0"/>
    <x v="10"/>
    <x v="0"/>
    <n v="906.4"/>
    <x v="97"/>
    <n v="17"/>
    <n v="160.66"/>
    <n v="126000"/>
    <n v="72"/>
    <n v="5"/>
    <n v="89.1"/>
  </r>
  <r>
    <s v="PROP0104"/>
    <s v="2020-Q4"/>
    <x v="0"/>
    <x v="10"/>
    <x v="0"/>
    <n v="906.4"/>
    <x v="97"/>
    <n v="17"/>
    <n v="126.19"/>
    <n v="126000"/>
    <n v="72"/>
    <n v="5"/>
    <n v="89.1"/>
  </r>
  <r>
    <s v="PROP0104"/>
    <s v="2021-Q1"/>
    <x v="0"/>
    <x v="10"/>
    <x v="0"/>
    <n v="933.59"/>
    <x v="3"/>
    <n v="12"/>
    <n v="604.79999999999995"/>
    <n v="132300"/>
    <n v="72"/>
    <n v="5"/>
    <n v="89.1"/>
  </r>
  <r>
    <s v="PROP0104"/>
    <s v="2021-Q2"/>
    <x v="0"/>
    <x v="10"/>
    <x v="0"/>
    <n v="933.59"/>
    <x v="3"/>
    <n v="12"/>
    <n v="358.59"/>
    <n v="132300"/>
    <n v="72"/>
    <n v="5"/>
    <n v="89.1"/>
  </r>
  <r>
    <s v="PROP0104"/>
    <s v="2021-Q3"/>
    <x v="0"/>
    <x v="10"/>
    <x v="0"/>
    <n v="933.59"/>
    <x v="3"/>
    <n v="12"/>
    <n v="423.8"/>
    <n v="132300"/>
    <n v="72"/>
    <n v="5"/>
    <n v="89.1"/>
  </r>
  <r>
    <s v="PROP0104"/>
    <s v="2021-Q4"/>
    <x v="0"/>
    <x v="10"/>
    <x v="0"/>
    <n v="933.59"/>
    <x v="3"/>
    <n v="12"/>
    <n v="170.88"/>
    <n v="132300"/>
    <n v="72"/>
    <n v="5"/>
    <n v="89.1"/>
  </r>
  <r>
    <s v="PROP0104"/>
    <s v="2022-Q1"/>
    <x v="0"/>
    <x v="10"/>
    <x v="0"/>
    <n v="961.6"/>
    <x v="86"/>
    <n v="9"/>
    <n v="145.46"/>
    <n v="138915"/>
    <n v="72"/>
    <n v="5"/>
    <n v="89.1"/>
  </r>
  <r>
    <s v="PROP0104"/>
    <s v="2022-Q2"/>
    <x v="0"/>
    <x v="10"/>
    <x v="0"/>
    <n v="961.6"/>
    <x v="37"/>
    <n v="8"/>
    <n v="348.63"/>
    <n v="138915"/>
    <n v="72"/>
    <n v="5"/>
    <n v="89.1"/>
  </r>
  <r>
    <s v="PROP0104"/>
    <s v="2022-Q3"/>
    <x v="0"/>
    <x v="10"/>
    <x v="0"/>
    <n v="961.6"/>
    <x v="76"/>
    <n v="8"/>
    <n v="364.28"/>
    <n v="138915"/>
    <n v="72"/>
    <n v="5"/>
    <n v="89.1"/>
  </r>
  <r>
    <s v="PROP0104"/>
    <s v="2022-Q4"/>
    <x v="0"/>
    <x v="10"/>
    <x v="0"/>
    <n v="961.6"/>
    <x v="5"/>
    <n v="11"/>
    <n v="120.88"/>
    <n v="138915"/>
    <n v="72"/>
    <n v="5"/>
    <n v="89.1"/>
  </r>
  <r>
    <s v="PROP0104"/>
    <s v="2023-Q1"/>
    <x v="0"/>
    <x v="10"/>
    <x v="0"/>
    <n v="990.45"/>
    <x v="126"/>
    <n v="13"/>
    <n v="656.95"/>
    <n v="145860.75"/>
    <n v="72"/>
    <n v="5"/>
    <n v="89.1"/>
  </r>
  <r>
    <s v="PROP0104"/>
    <s v="2023-Q2"/>
    <x v="0"/>
    <x v="10"/>
    <x v="0"/>
    <n v="990.45"/>
    <x v="54"/>
    <n v="10"/>
    <n v="367.89"/>
    <n v="145860.75"/>
    <n v="72"/>
    <n v="5"/>
    <n v="89.1"/>
  </r>
  <r>
    <s v="PROP0104"/>
    <s v="2023-Q3"/>
    <x v="0"/>
    <x v="10"/>
    <x v="0"/>
    <n v="990.45"/>
    <x v="82"/>
    <n v="11"/>
    <n v="407.19"/>
    <n v="145860.75"/>
    <n v="72"/>
    <n v="5"/>
    <n v="89.1"/>
  </r>
  <r>
    <s v="PROP0104"/>
    <s v="2023-Q4"/>
    <x v="0"/>
    <x v="10"/>
    <x v="0"/>
    <n v="990.45"/>
    <x v="74"/>
    <n v="8"/>
    <n v="489.62"/>
    <n v="145860.75"/>
    <n v="72"/>
    <n v="5"/>
    <n v="89.1"/>
  </r>
  <r>
    <s v="PROP0104"/>
    <s v="2024-Q1"/>
    <x v="0"/>
    <x v="10"/>
    <x v="0"/>
    <n v="1020.16"/>
    <x v="107"/>
    <n v="11"/>
    <n v="257.52999999999997"/>
    <n v="153153.79"/>
    <n v="72"/>
    <n v="5"/>
    <n v="89.1"/>
  </r>
  <r>
    <s v="PROP0104"/>
    <s v="2024-Q2"/>
    <x v="0"/>
    <x v="10"/>
    <x v="0"/>
    <n v="1020.16"/>
    <x v="28"/>
    <n v="9"/>
    <n v="403.95"/>
    <n v="153153.79"/>
    <n v="72"/>
    <n v="5"/>
    <n v="89.1"/>
  </r>
  <r>
    <s v="PROP0104"/>
    <s v="2024-Q3"/>
    <x v="0"/>
    <x v="10"/>
    <x v="0"/>
    <n v="1020.16"/>
    <x v="85"/>
    <n v="8"/>
    <n v="257.63"/>
    <n v="153153.79"/>
    <n v="72"/>
    <n v="5"/>
    <n v="89.1"/>
  </r>
  <r>
    <s v="PROP0104"/>
    <s v="2024-Q4"/>
    <x v="0"/>
    <x v="10"/>
    <x v="0"/>
    <n v="1020.16"/>
    <x v="107"/>
    <n v="11"/>
    <n v="397.36"/>
    <n v="153153.79"/>
    <n v="72"/>
    <n v="5"/>
    <n v="89.1"/>
  </r>
  <r>
    <s v="PROP0105"/>
    <s v="2019-Q1"/>
    <x v="1"/>
    <x v="7"/>
    <x v="1"/>
    <n v="2000"/>
    <x v="19"/>
    <n v="7"/>
    <n v="375.95"/>
    <n v="600000"/>
    <n v="61"/>
    <n v="6"/>
    <n v="90.8"/>
  </r>
  <r>
    <s v="PROP0105"/>
    <s v="2019-Q2"/>
    <x v="1"/>
    <x v="7"/>
    <x v="1"/>
    <n v="2000"/>
    <x v="6"/>
    <n v="7"/>
    <n v="348.62"/>
    <n v="600000"/>
    <n v="61"/>
    <n v="6"/>
    <n v="90.8"/>
  </r>
  <r>
    <s v="PROP0105"/>
    <s v="2019-Q3"/>
    <x v="1"/>
    <x v="7"/>
    <x v="1"/>
    <n v="2000"/>
    <x v="79"/>
    <n v="7"/>
    <n v="407.9"/>
    <n v="600000"/>
    <n v="61"/>
    <n v="6"/>
    <n v="90.8"/>
  </r>
  <r>
    <s v="PROP0105"/>
    <s v="2019-Q4"/>
    <x v="1"/>
    <x v="7"/>
    <x v="1"/>
    <n v="2000"/>
    <x v="49"/>
    <n v="5"/>
    <n v="466.9"/>
    <n v="600000"/>
    <n v="61"/>
    <n v="6"/>
    <n v="90.8"/>
  </r>
  <r>
    <s v="PROP0105"/>
    <s v="2020-Q1"/>
    <x v="1"/>
    <x v="7"/>
    <x v="1"/>
    <n v="2060"/>
    <x v="21"/>
    <n v="9"/>
    <n v="853.5"/>
    <n v="630000"/>
    <n v="61"/>
    <n v="6"/>
    <n v="90.8"/>
  </r>
  <r>
    <s v="PROP0105"/>
    <s v="2020-Q2"/>
    <x v="1"/>
    <x v="7"/>
    <x v="1"/>
    <n v="2060"/>
    <x v="22"/>
    <n v="14"/>
    <n v="542.63"/>
    <n v="630000"/>
    <n v="61"/>
    <n v="6"/>
    <n v="90.8"/>
  </r>
  <r>
    <s v="PROP0105"/>
    <s v="2020-Q3"/>
    <x v="1"/>
    <x v="7"/>
    <x v="1"/>
    <n v="2060"/>
    <x v="22"/>
    <n v="14"/>
    <n v="537.76"/>
    <n v="630000"/>
    <n v="61"/>
    <n v="6"/>
    <n v="90.8"/>
  </r>
  <r>
    <s v="PROP0105"/>
    <s v="2020-Q4"/>
    <x v="1"/>
    <x v="7"/>
    <x v="1"/>
    <n v="2060"/>
    <x v="22"/>
    <n v="14"/>
    <n v="542.78"/>
    <n v="630000"/>
    <n v="61"/>
    <n v="6"/>
    <n v="90.8"/>
  </r>
  <r>
    <s v="PROP0105"/>
    <s v="2021-Q1"/>
    <x v="1"/>
    <x v="7"/>
    <x v="1"/>
    <n v="2121.8000000000002"/>
    <x v="14"/>
    <n v="8"/>
    <n v="497.95"/>
    <n v="661500"/>
    <n v="61"/>
    <n v="6"/>
    <n v="90.8"/>
  </r>
  <r>
    <s v="PROP0105"/>
    <s v="2021-Q2"/>
    <x v="1"/>
    <x v="7"/>
    <x v="1"/>
    <n v="2121.8000000000002"/>
    <x v="14"/>
    <n v="8"/>
    <n v="273.47000000000003"/>
    <n v="661500"/>
    <n v="61"/>
    <n v="6"/>
    <n v="90.8"/>
  </r>
  <r>
    <s v="PROP0105"/>
    <s v="2021-Q3"/>
    <x v="1"/>
    <x v="7"/>
    <x v="1"/>
    <n v="2121.8000000000002"/>
    <x v="14"/>
    <n v="8"/>
    <n v="507.12"/>
    <n v="661500"/>
    <n v="61"/>
    <n v="6"/>
    <n v="90.8"/>
  </r>
  <r>
    <s v="PROP0105"/>
    <s v="2021-Q4"/>
    <x v="1"/>
    <x v="7"/>
    <x v="1"/>
    <n v="2121.8000000000002"/>
    <x v="14"/>
    <n v="8"/>
    <n v="440.9"/>
    <n v="661500"/>
    <n v="61"/>
    <n v="6"/>
    <n v="90.8"/>
  </r>
  <r>
    <s v="PROP0105"/>
    <s v="2022-Q1"/>
    <x v="1"/>
    <x v="7"/>
    <x v="1"/>
    <n v="2185.4499999999998"/>
    <x v="35"/>
    <n v="6"/>
    <n v="265.10000000000002"/>
    <n v="694575"/>
    <n v="61"/>
    <n v="6"/>
    <n v="90.8"/>
  </r>
  <r>
    <s v="PROP0105"/>
    <s v="2022-Q2"/>
    <x v="1"/>
    <x v="7"/>
    <x v="1"/>
    <n v="2185.4499999999998"/>
    <x v="81"/>
    <n v="4"/>
    <n v="260.45"/>
    <n v="694575"/>
    <n v="61"/>
    <n v="6"/>
    <n v="90.8"/>
  </r>
  <r>
    <s v="PROP0105"/>
    <s v="2022-Q3"/>
    <x v="1"/>
    <x v="7"/>
    <x v="1"/>
    <n v="2185.4499999999998"/>
    <x v="74"/>
    <n v="8"/>
    <n v="390.46"/>
    <n v="694575"/>
    <n v="61"/>
    <n v="6"/>
    <n v="90.8"/>
  </r>
  <r>
    <s v="PROP0105"/>
    <s v="2022-Q4"/>
    <x v="1"/>
    <x v="7"/>
    <x v="1"/>
    <n v="2185.4499999999998"/>
    <x v="21"/>
    <n v="9"/>
    <n v="645.49"/>
    <n v="694575"/>
    <n v="61"/>
    <n v="6"/>
    <n v="90.8"/>
  </r>
  <r>
    <s v="PROP0105"/>
    <s v="2023-Q1"/>
    <x v="1"/>
    <x v="7"/>
    <x v="1"/>
    <n v="2251.02"/>
    <x v="100"/>
    <n v="6"/>
    <n v="723.1"/>
    <n v="729303.75"/>
    <n v="61"/>
    <n v="6"/>
    <n v="90.8"/>
  </r>
  <r>
    <s v="PROP0105"/>
    <s v="2023-Q2"/>
    <x v="1"/>
    <x v="7"/>
    <x v="1"/>
    <n v="2251.02"/>
    <x v="78"/>
    <n v="8"/>
    <n v="244.44"/>
    <n v="729303.75"/>
    <n v="61"/>
    <n v="6"/>
    <n v="90.8"/>
  </r>
  <r>
    <s v="PROP0105"/>
    <s v="2023-Q3"/>
    <x v="1"/>
    <x v="7"/>
    <x v="1"/>
    <n v="2251.02"/>
    <x v="87"/>
    <n v="5"/>
    <n v="454.7"/>
    <n v="729303.75"/>
    <n v="61"/>
    <n v="6"/>
    <n v="90.8"/>
  </r>
  <r>
    <s v="PROP0105"/>
    <s v="2023-Q4"/>
    <x v="1"/>
    <x v="7"/>
    <x v="1"/>
    <n v="2251.02"/>
    <x v="16"/>
    <n v="7"/>
    <n v="617.80999999999995"/>
    <n v="729303.75"/>
    <n v="61"/>
    <n v="6"/>
    <n v="90.8"/>
  </r>
  <r>
    <s v="PROP0105"/>
    <s v="2024-Q1"/>
    <x v="1"/>
    <x v="7"/>
    <x v="1"/>
    <n v="2318.5500000000002"/>
    <x v="75"/>
    <n v="9"/>
    <n v="527.38"/>
    <n v="765768.94"/>
    <n v="61"/>
    <n v="6"/>
    <n v="90.8"/>
  </r>
  <r>
    <s v="PROP0105"/>
    <s v="2024-Q2"/>
    <x v="1"/>
    <x v="7"/>
    <x v="1"/>
    <n v="2318.5500000000002"/>
    <x v="76"/>
    <n v="8"/>
    <n v="448.82"/>
    <n v="765768.94"/>
    <n v="61"/>
    <n v="6"/>
    <n v="90.8"/>
  </r>
  <r>
    <s v="PROP0105"/>
    <s v="2024-Q3"/>
    <x v="1"/>
    <x v="7"/>
    <x v="1"/>
    <n v="2318.5500000000002"/>
    <x v="28"/>
    <n v="9"/>
    <n v="441.15"/>
    <n v="765768.94"/>
    <n v="61"/>
    <n v="6"/>
    <n v="90.8"/>
  </r>
  <r>
    <s v="PROP0105"/>
    <s v="2024-Q4"/>
    <x v="1"/>
    <x v="7"/>
    <x v="1"/>
    <n v="2318.5500000000002"/>
    <x v="78"/>
    <n v="8"/>
    <n v="421.26"/>
    <n v="765768.94"/>
    <n v="61"/>
    <n v="6"/>
    <n v="90.8"/>
  </r>
  <r>
    <s v="PROP0106"/>
    <s v="2019-Q1"/>
    <x v="1"/>
    <x v="7"/>
    <x v="1"/>
    <n v="2000"/>
    <x v="36"/>
    <n v="5"/>
    <n v="321.81"/>
    <n v="600000"/>
    <n v="61"/>
    <n v="6"/>
    <n v="90.8"/>
  </r>
  <r>
    <s v="PROP0106"/>
    <s v="2019-Q2"/>
    <x v="1"/>
    <x v="7"/>
    <x v="1"/>
    <n v="2000"/>
    <x v="27"/>
    <n v="5"/>
    <n v="458.33"/>
    <n v="600000"/>
    <n v="61"/>
    <n v="6"/>
    <n v="90.8"/>
  </r>
  <r>
    <s v="PROP0106"/>
    <s v="2019-Q3"/>
    <x v="1"/>
    <x v="7"/>
    <x v="1"/>
    <n v="2000"/>
    <x v="0"/>
    <n v="7"/>
    <n v="311.70999999999998"/>
    <n v="600000"/>
    <n v="61"/>
    <n v="6"/>
    <n v="90.8"/>
  </r>
  <r>
    <s v="PROP0106"/>
    <s v="2019-Q4"/>
    <x v="1"/>
    <x v="7"/>
    <x v="1"/>
    <n v="2000"/>
    <x v="70"/>
    <n v="8"/>
    <n v="415.1"/>
    <n v="600000"/>
    <n v="61"/>
    <n v="6"/>
    <n v="90.8"/>
  </r>
  <r>
    <s v="PROP0106"/>
    <s v="2020-Q1"/>
    <x v="1"/>
    <x v="7"/>
    <x v="1"/>
    <n v="2060"/>
    <x v="21"/>
    <n v="9"/>
    <n v="541.05999999999995"/>
    <n v="630000"/>
    <n v="61"/>
    <n v="6"/>
    <n v="90.8"/>
  </r>
  <r>
    <s v="PROP0106"/>
    <s v="2020-Q2"/>
    <x v="1"/>
    <x v="7"/>
    <x v="1"/>
    <n v="2060"/>
    <x v="22"/>
    <n v="14"/>
    <n v="762.51"/>
    <n v="630000"/>
    <n v="61"/>
    <n v="6"/>
    <n v="90.8"/>
  </r>
  <r>
    <s v="PROP0106"/>
    <s v="2020-Q3"/>
    <x v="1"/>
    <x v="7"/>
    <x v="1"/>
    <n v="2060"/>
    <x v="22"/>
    <n v="14"/>
    <n v="318.17"/>
    <n v="630000"/>
    <n v="61"/>
    <n v="6"/>
    <n v="90.8"/>
  </r>
  <r>
    <s v="PROP0106"/>
    <s v="2020-Q4"/>
    <x v="1"/>
    <x v="7"/>
    <x v="1"/>
    <n v="2060"/>
    <x v="22"/>
    <n v="14"/>
    <n v="305.45999999999998"/>
    <n v="630000"/>
    <n v="61"/>
    <n v="6"/>
    <n v="90.8"/>
  </r>
  <r>
    <s v="PROP0106"/>
    <s v="2021-Q1"/>
    <x v="1"/>
    <x v="7"/>
    <x v="1"/>
    <n v="2121.8000000000002"/>
    <x v="14"/>
    <n v="8"/>
    <n v="483.55"/>
    <n v="661500"/>
    <n v="61"/>
    <n v="6"/>
    <n v="90.8"/>
  </r>
  <r>
    <s v="PROP0106"/>
    <s v="2021-Q2"/>
    <x v="1"/>
    <x v="7"/>
    <x v="1"/>
    <n v="2121.8000000000002"/>
    <x v="14"/>
    <n v="8"/>
    <n v="279.77"/>
    <n v="661500"/>
    <n v="61"/>
    <n v="6"/>
    <n v="90.8"/>
  </r>
  <r>
    <s v="PROP0106"/>
    <s v="2021-Q3"/>
    <x v="1"/>
    <x v="7"/>
    <x v="1"/>
    <n v="2121.8000000000002"/>
    <x v="14"/>
    <n v="8"/>
    <n v="336.52"/>
    <n v="661500"/>
    <n v="61"/>
    <n v="6"/>
    <n v="90.8"/>
  </r>
  <r>
    <s v="PROP0106"/>
    <s v="2021-Q4"/>
    <x v="1"/>
    <x v="7"/>
    <x v="1"/>
    <n v="2121.8000000000002"/>
    <x v="14"/>
    <n v="8"/>
    <n v="252.86"/>
    <n v="661500"/>
    <n v="61"/>
    <n v="6"/>
    <n v="90.8"/>
  </r>
  <r>
    <s v="PROP0106"/>
    <s v="2022-Q1"/>
    <x v="1"/>
    <x v="7"/>
    <x v="1"/>
    <n v="2185.4499999999998"/>
    <x v="100"/>
    <n v="6"/>
    <n v="461.97"/>
    <n v="694575"/>
    <n v="61"/>
    <n v="6"/>
    <n v="90.8"/>
  </r>
  <r>
    <s v="PROP0106"/>
    <s v="2022-Q2"/>
    <x v="1"/>
    <x v="7"/>
    <x v="1"/>
    <n v="2185.4499999999998"/>
    <x v="41"/>
    <n v="4"/>
    <n v="492.51"/>
    <n v="694575"/>
    <n v="61"/>
    <n v="6"/>
    <n v="90.8"/>
  </r>
  <r>
    <s v="PROP0106"/>
    <s v="2022-Q3"/>
    <x v="1"/>
    <x v="7"/>
    <x v="1"/>
    <n v="2185.4499999999998"/>
    <x v="66"/>
    <n v="9"/>
    <n v="1111.49"/>
    <n v="694575"/>
    <n v="61"/>
    <n v="6"/>
    <n v="90.8"/>
  </r>
  <r>
    <s v="PROP0106"/>
    <s v="2022-Q4"/>
    <x v="1"/>
    <x v="7"/>
    <x v="1"/>
    <n v="2185.4499999999998"/>
    <x v="61"/>
    <n v="6"/>
    <n v="678.32"/>
    <n v="694575"/>
    <n v="61"/>
    <n v="6"/>
    <n v="90.8"/>
  </r>
  <r>
    <s v="PROP0106"/>
    <s v="2023-Q1"/>
    <x v="1"/>
    <x v="7"/>
    <x v="1"/>
    <n v="2251.02"/>
    <x v="21"/>
    <n v="9"/>
    <n v="251.46"/>
    <n v="729303.75"/>
    <n v="61"/>
    <n v="6"/>
    <n v="90.8"/>
  </r>
  <r>
    <s v="PROP0106"/>
    <s v="2023-Q2"/>
    <x v="1"/>
    <x v="7"/>
    <x v="1"/>
    <n v="2251.02"/>
    <x v="26"/>
    <n v="6"/>
    <n v="455.99"/>
    <n v="729303.75"/>
    <n v="61"/>
    <n v="6"/>
    <n v="90.8"/>
  </r>
  <r>
    <s v="PROP0106"/>
    <s v="2023-Q3"/>
    <x v="1"/>
    <x v="7"/>
    <x v="1"/>
    <n v="2251.02"/>
    <x v="103"/>
    <n v="6"/>
    <n v="525.97"/>
    <n v="729303.75"/>
    <n v="61"/>
    <n v="6"/>
    <n v="90.8"/>
  </r>
  <r>
    <s v="PROP0106"/>
    <s v="2023-Q4"/>
    <x v="1"/>
    <x v="7"/>
    <x v="1"/>
    <n v="2251.02"/>
    <x v="42"/>
    <n v="7"/>
    <n v="744.59"/>
    <n v="729303.75"/>
    <n v="61"/>
    <n v="6"/>
    <n v="90.8"/>
  </r>
  <r>
    <s v="PROP0106"/>
    <s v="2024-Q1"/>
    <x v="1"/>
    <x v="7"/>
    <x v="1"/>
    <n v="2318.5500000000002"/>
    <x v="70"/>
    <n v="8"/>
    <n v="1206.06"/>
    <n v="765768.94"/>
    <n v="61"/>
    <n v="6"/>
    <n v="90.8"/>
  </r>
  <r>
    <s v="PROP0106"/>
    <s v="2024-Q2"/>
    <x v="1"/>
    <x v="7"/>
    <x v="1"/>
    <n v="2318.5500000000002"/>
    <x v="31"/>
    <n v="4"/>
    <n v="241"/>
    <n v="765768.94"/>
    <n v="61"/>
    <n v="6"/>
    <n v="90.8"/>
  </r>
  <r>
    <s v="PROP0106"/>
    <s v="2024-Q3"/>
    <x v="1"/>
    <x v="7"/>
    <x v="1"/>
    <n v="2318.5500000000002"/>
    <x v="24"/>
    <n v="7"/>
    <n v="261.23"/>
    <n v="765768.94"/>
    <n v="61"/>
    <n v="6"/>
    <n v="90.8"/>
  </r>
  <r>
    <s v="PROP0106"/>
    <s v="2024-Q4"/>
    <x v="1"/>
    <x v="7"/>
    <x v="1"/>
    <n v="2318.5500000000002"/>
    <x v="71"/>
    <n v="8"/>
    <n v="536.11"/>
    <n v="765768.94"/>
    <n v="61"/>
    <n v="6"/>
    <n v="90.8"/>
  </r>
  <r>
    <s v="PROP0107"/>
    <s v="2019-Q1"/>
    <x v="2"/>
    <x v="9"/>
    <x v="0"/>
    <n v="1100"/>
    <x v="25"/>
    <n v="9"/>
    <n v="271.41000000000003"/>
    <n v="150000"/>
    <n v="39"/>
    <n v="7"/>
    <n v="93.8"/>
  </r>
  <r>
    <s v="PROP0107"/>
    <s v="2019-Q2"/>
    <x v="2"/>
    <x v="9"/>
    <x v="0"/>
    <n v="1100"/>
    <x v="6"/>
    <n v="8"/>
    <n v="498.01"/>
    <n v="150000"/>
    <n v="39"/>
    <n v="7"/>
    <n v="93.8"/>
  </r>
  <r>
    <s v="PROP0107"/>
    <s v="2019-Q3"/>
    <x v="2"/>
    <x v="9"/>
    <x v="0"/>
    <n v="1100"/>
    <x v="35"/>
    <n v="6"/>
    <n v="208.92"/>
    <n v="150000"/>
    <n v="39"/>
    <n v="7"/>
    <n v="93.8"/>
  </r>
  <r>
    <s v="PROP0107"/>
    <s v="2019-Q4"/>
    <x v="2"/>
    <x v="9"/>
    <x v="0"/>
    <n v="1100"/>
    <x v="42"/>
    <n v="7"/>
    <n v="246.59"/>
    <n v="150000"/>
    <n v="39"/>
    <n v="7"/>
    <n v="93.8"/>
  </r>
  <r>
    <s v="PROP0107"/>
    <s v="2020-Q1"/>
    <x v="2"/>
    <x v="9"/>
    <x v="0"/>
    <n v="1133"/>
    <x v="21"/>
    <n v="9"/>
    <n v="634.25"/>
    <n v="157500"/>
    <n v="39"/>
    <n v="7"/>
    <n v="93.8"/>
  </r>
  <r>
    <s v="PROP0107"/>
    <s v="2020-Q2"/>
    <x v="2"/>
    <x v="9"/>
    <x v="0"/>
    <n v="1133"/>
    <x v="22"/>
    <n v="14"/>
    <n v="223.99"/>
    <n v="157500"/>
    <n v="39"/>
    <n v="7"/>
    <n v="93.8"/>
  </r>
  <r>
    <s v="PROP0107"/>
    <s v="2020-Q3"/>
    <x v="2"/>
    <x v="9"/>
    <x v="0"/>
    <n v="1133"/>
    <x v="22"/>
    <n v="14"/>
    <n v="1102.33"/>
    <n v="157500"/>
    <n v="39"/>
    <n v="7"/>
    <n v="93.8"/>
  </r>
  <r>
    <s v="PROP0107"/>
    <s v="2020-Q4"/>
    <x v="2"/>
    <x v="9"/>
    <x v="0"/>
    <n v="1133"/>
    <x v="22"/>
    <n v="14"/>
    <n v="126.87"/>
    <n v="157500"/>
    <n v="39"/>
    <n v="7"/>
    <n v="93.8"/>
  </r>
  <r>
    <s v="PROP0107"/>
    <s v="2021-Q1"/>
    <x v="2"/>
    <x v="9"/>
    <x v="0"/>
    <n v="1166.99"/>
    <x v="14"/>
    <n v="8"/>
    <n v="73.52"/>
    <n v="165375"/>
    <n v="39"/>
    <n v="7"/>
    <n v="93.8"/>
  </r>
  <r>
    <s v="PROP0107"/>
    <s v="2021-Q2"/>
    <x v="2"/>
    <x v="9"/>
    <x v="0"/>
    <n v="1166.99"/>
    <x v="14"/>
    <n v="8"/>
    <n v="348.75"/>
    <n v="165375"/>
    <n v="39"/>
    <n v="7"/>
    <n v="93.8"/>
  </r>
  <r>
    <s v="PROP0107"/>
    <s v="2021-Q3"/>
    <x v="2"/>
    <x v="9"/>
    <x v="0"/>
    <n v="1166.99"/>
    <x v="14"/>
    <n v="8"/>
    <n v="648.1"/>
    <n v="165375"/>
    <n v="39"/>
    <n v="7"/>
    <n v="93.8"/>
  </r>
  <r>
    <s v="PROP0107"/>
    <s v="2021-Q4"/>
    <x v="2"/>
    <x v="9"/>
    <x v="0"/>
    <n v="1166.99"/>
    <x v="14"/>
    <n v="8"/>
    <n v="115.21"/>
    <n v="165375"/>
    <n v="39"/>
    <n v="7"/>
    <n v="93.8"/>
  </r>
  <r>
    <s v="PROP0107"/>
    <s v="2022-Q1"/>
    <x v="2"/>
    <x v="9"/>
    <x v="0"/>
    <n v="1202"/>
    <x v="83"/>
    <n v="9"/>
    <n v="324.94"/>
    <n v="173643.75"/>
    <n v="39"/>
    <n v="7"/>
    <n v="93.8"/>
  </r>
  <r>
    <s v="PROP0107"/>
    <s v="2022-Q2"/>
    <x v="2"/>
    <x v="9"/>
    <x v="0"/>
    <n v="1202"/>
    <x v="86"/>
    <n v="9"/>
    <n v="289.35000000000002"/>
    <n v="173643.75"/>
    <n v="39"/>
    <n v="7"/>
    <n v="93.8"/>
  </r>
  <r>
    <s v="PROP0107"/>
    <s v="2022-Q3"/>
    <x v="2"/>
    <x v="9"/>
    <x v="0"/>
    <n v="1202"/>
    <x v="69"/>
    <n v="5"/>
    <n v="167.09"/>
    <n v="173643.75"/>
    <n v="39"/>
    <n v="7"/>
    <n v="93.8"/>
  </r>
  <r>
    <s v="PROP0107"/>
    <s v="2022-Q4"/>
    <x v="2"/>
    <x v="9"/>
    <x v="0"/>
    <n v="1202"/>
    <x v="66"/>
    <n v="9"/>
    <n v="312.58"/>
    <n v="173643.75"/>
    <n v="39"/>
    <n v="7"/>
    <n v="93.8"/>
  </r>
  <r>
    <s v="PROP0107"/>
    <s v="2023-Q1"/>
    <x v="2"/>
    <x v="9"/>
    <x v="0"/>
    <n v="1238.06"/>
    <x v="108"/>
    <n v="8"/>
    <n v="173.12"/>
    <n v="182325.94"/>
    <n v="39"/>
    <n v="7"/>
    <n v="93.8"/>
  </r>
  <r>
    <s v="PROP0107"/>
    <s v="2023-Q2"/>
    <x v="2"/>
    <x v="9"/>
    <x v="0"/>
    <n v="1238.06"/>
    <x v="36"/>
    <n v="5"/>
    <n v="365.47"/>
    <n v="182325.94"/>
    <n v="39"/>
    <n v="7"/>
    <n v="93.8"/>
  </r>
  <r>
    <s v="PROP0107"/>
    <s v="2023-Q3"/>
    <x v="2"/>
    <x v="9"/>
    <x v="0"/>
    <n v="1238.06"/>
    <x v="81"/>
    <n v="4"/>
    <n v="398.75"/>
    <n v="182325.94"/>
    <n v="39"/>
    <n v="7"/>
    <n v="93.8"/>
  </r>
  <r>
    <s v="PROP0107"/>
    <s v="2023-Q4"/>
    <x v="2"/>
    <x v="9"/>
    <x v="0"/>
    <n v="1238.06"/>
    <x v="61"/>
    <n v="6"/>
    <n v="830.07"/>
    <n v="182325.94"/>
    <n v="39"/>
    <n v="7"/>
    <n v="93.8"/>
  </r>
  <r>
    <s v="PROP0107"/>
    <s v="2024-Q1"/>
    <x v="2"/>
    <x v="9"/>
    <x v="0"/>
    <n v="1275.2"/>
    <x v="86"/>
    <n v="9"/>
    <n v="228.85"/>
    <n v="191442.23"/>
    <n v="39"/>
    <n v="7"/>
    <n v="93.8"/>
  </r>
  <r>
    <s v="PROP0107"/>
    <s v="2024-Q2"/>
    <x v="2"/>
    <x v="9"/>
    <x v="0"/>
    <n v="1275.2"/>
    <x v="68"/>
    <n v="9"/>
    <n v="175.13"/>
    <n v="191442.23"/>
    <n v="39"/>
    <n v="7"/>
    <n v="93.8"/>
  </r>
  <r>
    <s v="PROP0107"/>
    <s v="2024-Q3"/>
    <x v="2"/>
    <x v="9"/>
    <x v="0"/>
    <n v="1275.2"/>
    <x v="14"/>
    <n v="9"/>
    <n v="207.29"/>
    <n v="191442.23"/>
    <n v="39"/>
    <n v="7"/>
    <n v="93.8"/>
  </r>
  <r>
    <s v="PROP0107"/>
    <s v="2024-Q4"/>
    <x v="2"/>
    <x v="9"/>
    <x v="0"/>
    <n v="1275.2"/>
    <x v="80"/>
    <n v="9"/>
    <n v="374.66"/>
    <n v="191442.23"/>
    <n v="39"/>
    <n v="7"/>
    <n v="93.8"/>
  </r>
  <r>
    <s v="PROP0108"/>
    <s v="2019-Q1"/>
    <x v="1"/>
    <x v="12"/>
    <x v="3"/>
    <n v="1680"/>
    <x v="122"/>
    <n v="4"/>
    <n v="386.4"/>
    <n v="360000"/>
    <n v="28"/>
    <n v="8"/>
    <n v="95.2"/>
  </r>
  <r>
    <s v="PROP0108"/>
    <s v="2019-Q2"/>
    <x v="1"/>
    <x v="12"/>
    <x v="3"/>
    <n v="1680"/>
    <x v="145"/>
    <n v="4"/>
    <n v="288.39"/>
    <n v="360000"/>
    <n v="28"/>
    <n v="8"/>
    <n v="95.2"/>
  </r>
  <r>
    <s v="PROP0108"/>
    <s v="2019-Q3"/>
    <x v="1"/>
    <x v="12"/>
    <x v="3"/>
    <n v="1680"/>
    <x v="48"/>
    <n v="3"/>
    <n v="194.82"/>
    <n v="360000"/>
    <n v="28"/>
    <n v="8"/>
    <n v="95.2"/>
  </r>
  <r>
    <s v="PROP0108"/>
    <s v="2019-Q4"/>
    <x v="1"/>
    <x v="12"/>
    <x v="3"/>
    <n v="1680"/>
    <x v="34"/>
    <n v="7"/>
    <n v="116.22"/>
    <n v="360000"/>
    <n v="28"/>
    <n v="8"/>
    <n v="95.2"/>
  </r>
  <r>
    <s v="PROP0108"/>
    <s v="2020-Q1"/>
    <x v="1"/>
    <x v="12"/>
    <x v="3"/>
    <n v="1730.4"/>
    <x v="11"/>
    <n v="8"/>
    <n v="458.68"/>
    <n v="378000"/>
    <n v="28"/>
    <n v="8"/>
    <n v="95.2"/>
  </r>
  <r>
    <s v="PROP0108"/>
    <s v="2020-Q2"/>
    <x v="1"/>
    <x v="12"/>
    <x v="3"/>
    <n v="1730.4"/>
    <x v="3"/>
    <n v="12"/>
    <n v="309.89"/>
    <n v="378000"/>
    <n v="28"/>
    <n v="8"/>
    <n v="95.2"/>
  </r>
  <r>
    <s v="PROP0108"/>
    <s v="2020-Q3"/>
    <x v="1"/>
    <x v="12"/>
    <x v="3"/>
    <n v="1730.4"/>
    <x v="3"/>
    <n v="12"/>
    <n v="341.15"/>
    <n v="378000"/>
    <n v="28"/>
    <n v="8"/>
    <n v="95.2"/>
  </r>
  <r>
    <s v="PROP0108"/>
    <s v="2020-Q4"/>
    <x v="1"/>
    <x v="12"/>
    <x v="3"/>
    <n v="1730.4"/>
    <x v="3"/>
    <n v="12"/>
    <n v="146.44"/>
    <n v="378000"/>
    <n v="28"/>
    <n v="8"/>
    <n v="95.2"/>
  </r>
  <r>
    <s v="PROP0108"/>
    <s v="2021-Q1"/>
    <x v="1"/>
    <x v="12"/>
    <x v="3"/>
    <n v="1782.31"/>
    <x v="42"/>
    <n v="7"/>
    <n v="367.01"/>
    <n v="396900"/>
    <n v="28"/>
    <n v="8"/>
    <n v="95.2"/>
  </r>
  <r>
    <s v="PROP0108"/>
    <s v="2021-Q2"/>
    <x v="1"/>
    <x v="12"/>
    <x v="3"/>
    <n v="1782.31"/>
    <x v="42"/>
    <n v="7"/>
    <n v="414"/>
    <n v="396900"/>
    <n v="28"/>
    <n v="8"/>
    <n v="95.2"/>
  </r>
  <r>
    <s v="PROP0108"/>
    <s v="2021-Q3"/>
    <x v="1"/>
    <x v="12"/>
    <x v="3"/>
    <n v="1782.31"/>
    <x v="42"/>
    <n v="7"/>
    <n v="289.76"/>
    <n v="396900"/>
    <n v="28"/>
    <n v="8"/>
    <n v="95.2"/>
  </r>
  <r>
    <s v="PROP0108"/>
    <s v="2021-Q4"/>
    <x v="1"/>
    <x v="12"/>
    <x v="3"/>
    <n v="1782.31"/>
    <x v="42"/>
    <n v="7"/>
    <n v="712.93"/>
    <n v="396900"/>
    <n v="28"/>
    <n v="8"/>
    <n v="95.2"/>
  </r>
  <r>
    <s v="PROP0108"/>
    <s v="2022-Q1"/>
    <x v="1"/>
    <x v="12"/>
    <x v="3"/>
    <n v="1835.78"/>
    <x v="29"/>
    <n v="7"/>
    <n v="343"/>
    <n v="416745"/>
    <n v="28"/>
    <n v="8"/>
    <n v="95.2"/>
  </r>
  <r>
    <s v="PROP0108"/>
    <s v="2022-Q2"/>
    <x v="1"/>
    <x v="12"/>
    <x v="3"/>
    <n v="1835.78"/>
    <x v="30"/>
    <n v="5"/>
    <n v="277.97000000000003"/>
    <n v="416745"/>
    <n v="28"/>
    <n v="8"/>
    <n v="95.2"/>
  </r>
  <r>
    <s v="PROP0108"/>
    <s v="2022-Q3"/>
    <x v="1"/>
    <x v="12"/>
    <x v="3"/>
    <n v="1835.78"/>
    <x v="42"/>
    <n v="7"/>
    <n v="385.57"/>
    <n v="416745"/>
    <n v="28"/>
    <n v="8"/>
    <n v="95.2"/>
  </r>
  <r>
    <s v="PROP0108"/>
    <s v="2022-Q4"/>
    <x v="1"/>
    <x v="12"/>
    <x v="3"/>
    <n v="1835.78"/>
    <x v="47"/>
    <n v="5"/>
    <n v="147.69"/>
    <n v="416745"/>
    <n v="28"/>
    <n v="8"/>
    <n v="95.2"/>
  </r>
  <r>
    <s v="PROP0108"/>
    <s v="2023-Q1"/>
    <x v="1"/>
    <x v="12"/>
    <x v="3"/>
    <n v="1890.85"/>
    <x v="79"/>
    <n v="7"/>
    <n v="1115.98"/>
    <n v="437582.25"/>
    <n v="28"/>
    <n v="8"/>
    <n v="95.2"/>
  </r>
  <r>
    <s v="PROP0108"/>
    <s v="2023-Q2"/>
    <x v="1"/>
    <x v="12"/>
    <x v="3"/>
    <n v="1890.85"/>
    <x v="35"/>
    <n v="6"/>
    <n v="211.35"/>
    <n v="437582.25"/>
    <n v="28"/>
    <n v="8"/>
    <n v="95.2"/>
  </r>
  <r>
    <s v="PROP0108"/>
    <s v="2023-Q3"/>
    <x v="1"/>
    <x v="12"/>
    <x v="3"/>
    <n v="1890.85"/>
    <x v="38"/>
    <n v="5"/>
    <n v="245.27"/>
    <n v="437582.25"/>
    <n v="28"/>
    <n v="8"/>
    <n v="95.2"/>
  </r>
  <r>
    <s v="PROP0108"/>
    <s v="2023-Q4"/>
    <x v="1"/>
    <x v="12"/>
    <x v="3"/>
    <n v="1890.85"/>
    <x v="49"/>
    <n v="5"/>
    <n v="324.64999999999998"/>
    <n v="437582.25"/>
    <n v="28"/>
    <n v="8"/>
    <n v="95.2"/>
  </r>
  <r>
    <s v="PROP0108"/>
    <s v="2024-Q1"/>
    <x v="1"/>
    <x v="12"/>
    <x v="3"/>
    <n v="1947.58"/>
    <x v="122"/>
    <n v="4"/>
    <n v="490.97"/>
    <n v="459461.36"/>
    <n v="28"/>
    <n v="8"/>
    <n v="95.2"/>
  </r>
  <r>
    <s v="PROP0108"/>
    <s v="2024-Q2"/>
    <x v="1"/>
    <x v="12"/>
    <x v="3"/>
    <n v="1947.58"/>
    <x v="102"/>
    <n v="4"/>
    <n v="144.72999999999999"/>
    <n v="459461.36"/>
    <n v="28"/>
    <n v="8"/>
    <n v="95.2"/>
  </r>
  <r>
    <s v="PROP0108"/>
    <s v="2024-Q3"/>
    <x v="1"/>
    <x v="12"/>
    <x v="3"/>
    <n v="1947.58"/>
    <x v="100"/>
    <n v="6"/>
    <n v="564.92999999999995"/>
    <n v="459461.36"/>
    <n v="28"/>
    <n v="8"/>
    <n v="95.2"/>
  </r>
  <r>
    <s v="PROP0108"/>
    <s v="2024-Q4"/>
    <x v="1"/>
    <x v="12"/>
    <x v="3"/>
    <n v="1947.58"/>
    <x v="94"/>
    <n v="3"/>
    <n v="314.89999999999998"/>
    <n v="459461.36"/>
    <n v="28"/>
    <n v="8"/>
    <n v="95.2"/>
  </r>
  <r>
    <s v="PROP0109"/>
    <s v="2019-Q1"/>
    <x v="0"/>
    <x v="10"/>
    <x v="2"/>
    <n v="1360"/>
    <x v="2"/>
    <n v="11"/>
    <n v="691.87"/>
    <n v="360000"/>
    <n v="72"/>
    <n v="5"/>
    <n v="89.1"/>
  </r>
  <r>
    <s v="PROP0109"/>
    <s v="2019-Q2"/>
    <x v="0"/>
    <x v="10"/>
    <x v="2"/>
    <n v="1360"/>
    <x v="98"/>
    <n v="12"/>
    <n v="525.08000000000004"/>
    <n v="360000"/>
    <n v="72"/>
    <n v="5"/>
    <n v="89.1"/>
  </r>
  <r>
    <s v="PROP0109"/>
    <s v="2019-Q3"/>
    <x v="0"/>
    <x v="10"/>
    <x v="2"/>
    <n v="1360"/>
    <x v="126"/>
    <n v="13"/>
    <n v="886.81"/>
    <n v="360000"/>
    <n v="72"/>
    <n v="5"/>
    <n v="89.1"/>
  </r>
  <r>
    <s v="PROP0109"/>
    <s v="2019-Q4"/>
    <x v="0"/>
    <x v="10"/>
    <x v="2"/>
    <n v="1360"/>
    <x v="95"/>
    <n v="10"/>
    <n v="417.94"/>
    <n v="360000"/>
    <n v="72"/>
    <n v="5"/>
    <n v="89.1"/>
  </r>
  <r>
    <s v="PROP0109"/>
    <s v="2020-Q1"/>
    <x v="0"/>
    <x v="10"/>
    <x v="2"/>
    <n v="1400.8"/>
    <x v="96"/>
    <n v="13"/>
    <n v="481.93"/>
    <n v="378000"/>
    <n v="72"/>
    <n v="5"/>
    <n v="89.1"/>
  </r>
  <r>
    <s v="PROP0109"/>
    <s v="2020-Q2"/>
    <x v="0"/>
    <x v="10"/>
    <x v="2"/>
    <n v="1400.8"/>
    <x v="97"/>
    <n v="17"/>
    <n v="531.07000000000005"/>
    <n v="378000"/>
    <n v="72"/>
    <n v="5"/>
    <n v="89.1"/>
  </r>
  <r>
    <s v="PROP0109"/>
    <s v="2020-Q3"/>
    <x v="0"/>
    <x v="10"/>
    <x v="2"/>
    <n v="1400.8"/>
    <x v="97"/>
    <n v="17"/>
    <n v="225.71"/>
    <n v="378000"/>
    <n v="72"/>
    <n v="5"/>
    <n v="89.1"/>
  </r>
  <r>
    <s v="PROP0109"/>
    <s v="2020-Q4"/>
    <x v="0"/>
    <x v="10"/>
    <x v="2"/>
    <n v="1400.8"/>
    <x v="97"/>
    <n v="17"/>
    <n v="605.91999999999996"/>
    <n v="378000"/>
    <n v="72"/>
    <n v="5"/>
    <n v="89.1"/>
  </r>
  <r>
    <s v="PROP0109"/>
    <s v="2021-Q1"/>
    <x v="0"/>
    <x v="10"/>
    <x v="2"/>
    <n v="1442.82"/>
    <x v="3"/>
    <n v="12"/>
    <n v="652.99"/>
    <n v="396900"/>
    <n v="72"/>
    <n v="5"/>
    <n v="89.1"/>
  </r>
  <r>
    <s v="PROP0109"/>
    <s v="2021-Q2"/>
    <x v="0"/>
    <x v="10"/>
    <x v="2"/>
    <n v="1442.82"/>
    <x v="3"/>
    <n v="12"/>
    <n v="253.85"/>
    <n v="396900"/>
    <n v="72"/>
    <n v="5"/>
    <n v="89.1"/>
  </r>
  <r>
    <s v="PROP0109"/>
    <s v="2021-Q3"/>
    <x v="0"/>
    <x v="10"/>
    <x v="2"/>
    <n v="1442.82"/>
    <x v="3"/>
    <n v="12"/>
    <n v="869.95"/>
    <n v="396900"/>
    <n v="72"/>
    <n v="5"/>
    <n v="89.1"/>
  </r>
  <r>
    <s v="PROP0109"/>
    <s v="2021-Q4"/>
    <x v="0"/>
    <x v="10"/>
    <x v="2"/>
    <n v="1442.82"/>
    <x v="3"/>
    <n v="12"/>
    <n v="197.16"/>
    <n v="396900"/>
    <n v="72"/>
    <n v="5"/>
    <n v="89.1"/>
  </r>
  <r>
    <s v="PROP0109"/>
    <s v="2022-Q1"/>
    <x v="0"/>
    <x v="10"/>
    <x v="2"/>
    <n v="1486.11"/>
    <x v="66"/>
    <n v="9"/>
    <n v="588.61"/>
    <n v="416745"/>
    <n v="72"/>
    <n v="5"/>
    <n v="89.1"/>
  </r>
  <r>
    <s v="PROP0109"/>
    <s v="2022-Q2"/>
    <x v="0"/>
    <x v="10"/>
    <x v="2"/>
    <n v="1486.11"/>
    <x v="66"/>
    <n v="9"/>
    <n v="303.64999999999998"/>
    <n v="416745"/>
    <n v="72"/>
    <n v="5"/>
    <n v="89.1"/>
  </r>
  <r>
    <s v="PROP0109"/>
    <s v="2022-Q3"/>
    <x v="0"/>
    <x v="10"/>
    <x v="2"/>
    <n v="1486.11"/>
    <x v="14"/>
    <n v="8"/>
    <n v="499.43"/>
    <n v="416745"/>
    <n v="72"/>
    <n v="5"/>
    <n v="89.1"/>
  </r>
  <r>
    <s v="PROP0109"/>
    <s v="2022-Q4"/>
    <x v="0"/>
    <x v="10"/>
    <x v="2"/>
    <n v="1486.11"/>
    <x v="78"/>
    <n v="8"/>
    <n v="339.24"/>
    <n v="416745"/>
    <n v="72"/>
    <n v="5"/>
    <n v="89.1"/>
  </r>
  <r>
    <s v="PROP0109"/>
    <s v="2023-Q1"/>
    <x v="0"/>
    <x v="10"/>
    <x v="2"/>
    <n v="1530.69"/>
    <x v="124"/>
    <n v="9"/>
    <n v="204.79"/>
    <n v="437582.25"/>
    <n v="72"/>
    <n v="5"/>
    <n v="89.1"/>
  </r>
  <r>
    <s v="PROP0109"/>
    <s v="2023-Q2"/>
    <x v="0"/>
    <x v="10"/>
    <x v="2"/>
    <n v="1530.69"/>
    <x v="106"/>
    <n v="12"/>
    <n v="312.63"/>
    <n v="437582.25"/>
    <n v="72"/>
    <n v="5"/>
    <n v="89.1"/>
  </r>
  <r>
    <s v="PROP0109"/>
    <s v="2023-Q3"/>
    <x v="0"/>
    <x v="10"/>
    <x v="2"/>
    <n v="1530.69"/>
    <x v="2"/>
    <n v="11"/>
    <n v="463.69"/>
    <n v="437582.25"/>
    <n v="72"/>
    <n v="5"/>
    <n v="89.1"/>
  </r>
  <r>
    <s v="PROP0109"/>
    <s v="2023-Q4"/>
    <x v="0"/>
    <x v="10"/>
    <x v="2"/>
    <n v="1530.69"/>
    <x v="142"/>
    <n v="13"/>
    <n v="236"/>
    <n v="437582.25"/>
    <n v="72"/>
    <n v="5"/>
    <n v="89.1"/>
  </r>
  <r>
    <s v="PROP0109"/>
    <s v="2024-Q1"/>
    <x v="0"/>
    <x v="10"/>
    <x v="2"/>
    <n v="1576.61"/>
    <x v="106"/>
    <n v="12"/>
    <n v="421.2"/>
    <n v="459461.36"/>
    <n v="72"/>
    <n v="5"/>
    <n v="89.1"/>
  </r>
  <r>
    <s v="PROP0109"/>
    <s v="2024-Q2"/>
    <x v="0"/>
    <x v="10"/>
    <x v="2"/>
    <n v="1576.61"/>
    <x v="131"/>
    <n v="12"/>
    <n v="358.07"/>
    <n v="459461.36"/>
    <n v="72"/>
    <n v="5"/>
    <n v="89.1"/>
  </r>
  <r>
    <s v="PROP0109"/>
    <s v="2024-Q3"/>
    <x v="0"/>
    <x v="10"/>
    <x v="2"/>
    <n v="1576.61"/>
    <x v="1"/>
    <n v="12"/>
    <n v="159.91"/>
    <n v="459461.36"/>
    <n v="72"/>
    <n v="5"/>
    <n v="89.1"/>
  </r>
  <r>
    <s v="PROP0109"/>
    <s v="2024-Q4"/>
    <x v="0"/>
    <x v="10"/>
    <x v="2"/>
    <n v="1576.61"/>
    <x v="136"/>
    <n v="12"/>
    <n v="675.54"/>
    <n v="459461.36"/>
    <n v="72"/>
    <n v="5"/>
    <n v="89.1"/>
  </r>
  <r>
    <s v="PROP0110"/>
    <s v="2019-Q1"/>
    <x v="2"/>
    <x v="11"/>
    <x v="3"/>
    <n v="1400"/>
    <x v="73"/>
    <n v="6"/>
    <n v="459.84"/>
    <n v="300000"/>
    <n v="44"/>
    <n v="7"/>
    <n v="93.6"/>
  </r>
  <r>
    <s v="PROP0110"/>
    <s v="2019-Q2"/>
    <x v="2"/>
    <x v="11"/>
    <x v="3"/>
    <n v="1400"/>
    <x v="76"/>
    <n v="8"/>
    <n v="105.76"/>
    <n v="300000"/>
    <n v="44"/>
    <n v="7"/>
    <n v="93.6"/>
  </r>
  <r>
    <s v="PROP0110"/>
    <s v="2019-Q3"/>
    <x v="2"/>
    <x v="11"/>
    <x v="3"/>
    <n v="1400"/>
    <x v="71"/>
    <n v="8"/>
    <n v="845.87"/>
    <n v="300000"/>
    <n v="44"/>
    <n v="7"/>
    <n v="93.6"/>
  </r>
  <r>
    <s v="PROP0110"/>
    <s v="2019-Q4"/>
    <x v="2"/>
    <x v="11"/>
    <x v="3"/>
    <n v="1400"/>
    <x v="6"/>
    <n v="8"/>
    <n v="331.38"/>
    <n v="300000"/>
    <n v="44"/>
    <n v="7"/>
    <n v="93.6"/>
  </r>
  <r>
    <s v="PROP0110"/>
    <s v="2020-Q1"/>
    <x v="2"/>
    <x v="11"/>
    <x v="3"/>
    <n v="1442"/>
    <x v="21"/>
    <n v="9"/>
    <n v="126.4"/>
    <n v="315000"/>
    <n v="44"/>
    <n v="7"/>
    <n v="93.6"/>
  </r>
  <r>
    <s v="PROP0110"/>
    <s v="2020-Q2"/>
    <x v="2"/>
    <x v="11"/>
    <x v="3"/>
    <n v="1442"/>
    <x v="22"/>
    <n v="14"/>
    <n v="410.43"/>
    <n v="315000"/>
    <n v="44"/>
    <n v="7"/>
    <n v="93.6"/>
  </r>
  <r>
    <s v="PROP0110"/>
    <s v="2020-Q3"/>
    <x v="2"/>
    <x v="11"/>
    <x v="3"/>
    <n v="1442"/>
    <x v="22"/>
    <n v="14"/>
    <n v="493.51"/>
    <n v="315000"/>
    <n v="44"/>
    <n v="7"/>
    <n v="93.6"/>
  </r>
  <r>
    <s v="PROP0110"/>
    <s v="2020-Q4"/>
    <x v="2"/>
    <x v="11"/>
    <x v="3"/>
    <n v="1442"/>
    <x v="22"/>
    <n v="14"/>
    <n v="470.17"/>
    <n v="315000"/>
    <n v="44"/>
    <n v="7"/>
    <n v="93.6"/>
  </r>
  <r>
    <s v="PROP0110"/>
    <s v="2021-Q1"/>
    <x v="2"/>
    <x v="11"/>
    <x v="3"/>
    <n v="1485.26"/>
    <x v="14"/>
    <n v="8"/>
    <n v="276.66000000000003"/>
    <n v="330750"/>
    <n v="44"/>
    <n v="7"/>
    <n v="93.6"/>
  </r>
  <r>
    <s v="PROP0110"/>
    <s v="2021-Q2"/>
    <x v="2"/>
    <x v="11"/>
    <x v="3"/>
    <n v="1485.26"/>
    <x v="14"/>
    <n v="8"/>
    <n v="214.92"/>
    <n v="330750"/>
    <n v="44"/>
    <n v="7"/>
    <n v="93.6"/>
  </r>
  <r>
    <s v="PROP0110"/>
    <s v="2021-Q3"/>
    <x v="2"/>
    <x v="11"/>
    <x v="3"/>
    <n v="1485.26"/>
    <x v="14"/>
    <n v="8"/>
    <n v="208.08"/>
    <n v="330750"/>
    <n v="44"/>
    <n v="7"/>
    <n v="93.6"/>
  </r>
  <r>
    <s v="PROP0110"/>
    <s v="2021-Q4"/>
    <x v="2"/>
    <x v="11"/>
    <x v="3"/>
    <n v="1485.26"/>
    <x v="14"/>
    <n v="8"/>
    <n v="620.69000000000005"/>
    <n v="330750"/>
    <n v="44"/>
    <n v="7"/>
    <n v="93.6"/>
  </r>
  <r>
    <s v="PROP0110"/>
    <s v="2022-Q1"/>
    <x v="2"/>
    <x v="11"/>
    <x v="3"/>
    <n v="1529.82"/>
    <x v="86"/>
    <n v="9"/>
    <n v="219.36"/>
    <n v="347287.5"/>
    <n v="44"/>
    <n v="7"/>
    <n v="93.6"/>
  </r>
  <r>
    <s v="PROP0110"/>
    <s v="2022-Q2"/>
    <x v="2"/>
    <x v="11"/>
    <x v="3"/>
    <n v="1529.82"/>
    <x v="49"/>
    <n v="5"/>
    <n v="553.9"/>
    <n v="347287.5"/>
    <n v="44"/>
    <n v="7"/>
    <n v="93.6"/>
  </r>
  <r>
    <s v="PROP0110"/>
    <s v="2022-Q3"/>
    <x v="2"/>
    <x v="11"/>
    <x v="3"/>
    <n v="1529.82"/>
    <x v="81"/>
    <n v="4"/>
    <n v="291.3"/>
    <n v="347287.5"/>
    <n v="44"/>
    <n v="7"/>
    <n v="93.6"/>
  </r>
  <r>
    <s v="PROP0110"/>
    <s v="2022-Q4"/>
    <x v="2"/>
    <x v="11"/>
    <x v="3"/>
    <n v="1529.82"/>
    <x v="11"/>
    <n v="8"/>
    <n v="156.91"/>
    <n v="347287.5"/>
    <n v="44"/>
    <n v="7"/>
    <n v="93.6"/>
  </r>
  <r>
    <s v="PROP0110"/>
    <s v="2023-Q1"/>
    <x v="2"/>
    <x v="11"/>
    <x v="3"/>
    <n v="1575.71"/>
    <x v="80"/>
    <n v="9"/>
    <n v="1023.74"/>
    <n v="364651.88"/>
    <n v="44"/>
    <n v="7"/>
    <n v="93.6"/>
  </r>
  <r>
    <s v="PROP0110"/>
    <s v="2023-Q2"/>
    <x v="2"/>
    <x v="11"/>
    <x v="3"/>
    <n v="1575.71"/>
    <x v="37"/>
    <n v="8"/>
    <n v="649.57000000000005"/>
    <n v="364651.88"/>
    <n v="44"/>
    <n v="7"/>
    <n v="93.6"/>
  </r>
  <r>
    <s v="PROP0110"/>
    <s v="2023-Q3"/>
    <x v="2"/>
    <x v="11"/>
    <x v="3"/>
    <n v="1575.71"/>
    <x v="31"/>
    <n v="4"/>
    <n v="307.66000000000003"/>
    <n v="364651.88"/>
    <n v="44"/>
    <n v="7"/>
    <n v="93.6"/>
  </r>
  <r>
    <s v="PROP0110"/>
    <s v="2023-Q4"/>
    <x v="2"/>
    <x v="11"/>
    <x v="3"/>
    <n v="1575.71"/>
    <x v="76"/>
    <n v="8"/>
    <n v="457.55"/>
    <n v="364651.88"/>
    <n v="44"/>
    <n v="7"/>
    <n v="93.6"/>
  </r>
  <r>
    <s v="PROP0110"/>
    <s v="2024-Q1"/>
    <x v="2"/>
    <x v="11"/>
    <x v="3"/>
    <n v="1622.98"/>
    <x v="100"/>
    <n v="6"/>
    <n v="317.63"/>
    <n v="382884.47"/>
    <n v="44"/>
    <n v="7"/>
    <n v="93.6"/>
  </r>
  <r>
    <s v="PROP0110"/>
    <s v="2024-Q2"/>
    <x v="2"/>
    <x v="11"/>
    <x v="3"/>
    <n v="1622.98"/>
    <x v="83"/>
    <n v="9"/>
    <n v="313.13"/>
    <n v="382884.47"/>
    <n v="44"/>
    <n v="7"/>
    <n v="93.6"/>
  </r>
  <r>
    <s v="PROP0110"/>
    <s v="2024-Q3"/>
    <x v="2"/>
    <x v="11"/>
    <x v="3"/>
    <n v="1622.98"/>
    <x v="33"/>
    <n v="5"/>
    <n v="438.08"/>
    <n v="382884.47"/>
    <n v="44"/>
    <n v="7"/>
    <n v="93.6"/>
  </r>
  <r>
    <s v="PROP0110"/>
    <s v="2024-Q4"/>
    <x v="2"/>
    <x v="11"/>
    <x v="3"/>
    <n v="1622.98"/>
    <x v="0"/>
    <n v="7"/>
    <n v="286.93"/>
    <n v="382884.47"/>
    <n v="44"/>
    <n v="7"/>
    <n v="93.6"/>
  </r>
  <r>
    <s v="PROP0111"/>
    <s v="2019-Q1"/>
    <x v="1"/>
    <x v="15"/>
    <x v="3"/>
    <n v="1148"/>
    <x v="84"/>
    <n v="10"/>
    <n v="231.65"/>
    <n v="246000"/>
    <n v="78"/>
    <n v="5"/>
    <n v="88.7"/>
  </r>
  <r>
    <s v="PROP0111"/>
    <s v="2019-Q2"/>
    <x v="1"/>
    <x v="15"/>
    <x v="3"/>
    <n v="1148"/>
    <x v="99"/>
    <n v="11"/>
    <n v="219.39"/>
    <n v="246000"/>
    <n v="78"/>
    <n v="5"/>
    <n v="88.7"/>
  </r>
  <r>
    <s v="PROP0111"/>
    <s v="2019-Q3"/>
    <x v="1"/>
    <x v="15"/>
    <x v="3"/>
    <n v="1148"/>
    <x v="130"/>
    <n v="12"/>
    <n v="246.57"/>
    <n v="246000"/>
    <n v="78"/>
    <n v="5"/>
    <n v="88.7"/>
  </r>
  <r>
    <s v="PROP0111"/>
    <s v="2019-Q4"/>
    <x v="1"/>
    <x v="15"/>
    <x v="3"/>
    <n v="1148"/>
    <x v="12"/>
    <n v="10"/>
    <n v="440.29"/>
    <n v="246000"/>
    <n v="78"/>
    <n v="5"/>
    <n v="88.7"/>
  </r>
  <r>
    <s v="PROP0111"/>
    <s v="2020-Q1"/>
    <x v="1"/>
    <x v="15"/>
    <x v="3"/>
    <n v="1182.44"/>
    <x v="22"/>
    <n v="14"/>
    <n v="449.12"/>
    <n v="258300"/>
    <n v="78"/>
    <n v="5"/>
    <n v="88.7"/>
  </r>
  <r>
    <s v="PROP0111"/>
    <s v="2020-Q2"/>
    <x v="1"/>
    <x v="15"/>
    <x v="3"/>
    <n v="1182.44"/>
    <x v="128"/>
    <n v="18"/>
    <n v="317.08"/>
    <n v="258300"/>
    <n v="78"/>
    <n v="5"/>
    <n v="88.7"/>
  </r>
  <r>
    <s v="PROP0111"/>
    <s v="2020-Q3"/>
    <x v="1"/>
    <x v="15"/>
    <x v="3"/>
    <n v="1182.44"/>
    <x v="128"/>
    <n v="18"/>
    <n v="496.08"/>
    <n v="258300"/>
    <n v="78"/>
    <n v="5"/>
    <n v="88.7"/>
  </r>
  <r>
    <s v="PROP0111"/>
    <s v="2020-Q4"/>
    <x v="1"/>
    <x v="15"/>
    <x v="3"/>
    <n v="1182.44"/>
    <x v="128"/>
    <n v="18"/>
    <n v="526.4"/>
    <n v="258300"/>
    <n v="78"/>
    <n v="5"/>
    <n v="88.7"/>
  </r>
  <r>
    <s v="PROP0111"/>
    <s v="2021-Q1"/>
    <x v="1"/>
    <x v="15"/>
    <x v="3"/>
    <n v="1217.9100000000001"/>
    <x v="96"/>
    <n v="13"/>
    <n v="627.42999999999995"/>
    <n v="271215"/>
    <n v="78"/>
    <n v="5"/>
    <n v="88.7"/>
  </r>
  <r>
    <s v="PROP0111"/>
    <s v="2021-Q2"/>
    <x v="1"/>
    <x v="15"/>
    <x v="3"/>
    <n v="1217.9100000000001"/>
    <x v="96"/>
    <n v="13"/>
    <n v="679.37"/>
    <n v="271215"/>
    <n v="78"/>
    <n v="5"/>
    <n v="88.7"/>
  </r>
  <r>
    <s v="PROP0111"/>
    <s v="2021-Q3"/>
    <x v="1"/>
    <x v="15"/>
    <x v="3"/>
    <n v="1217.9100000000001"/>
    <x v="96"/>
    <n v="13"/>
    <n v="218.64"/>
    <n v="271215"/>
    <n v="78"/>
    <n v="5"/>
    <n v="88.7"/>
  </r>
  <r>
    <s v="PROP0111"/>
    <s v="2021-Q4"/>
    <x v="1"/>
    <x v="15"/>
    <x v="3"/>
    <n v="1217.9100000000001"/>
    <x v="96"/>
    <n v="13"/>
    <n v="295.68"/>
    <n v="271215"/>
    <n v="78"/>
    <n v="5"/>
    <n v="88.7"/>
  </r>
  <r>
    <s v="PROP0111"/>
    <s v="2022-Q1"/>
    <x v="1"/>
    <x v="15"/>
    <x v="3"/>
    <n v="1254.45"/>
    <x v="80"/>
    <n v="9"/>
    <n v="240.67"/>
    <n v="284775.75"/>
    <n v="78"/>
    <n v="5"/>
    <n v="88.7"/>
  </r>
  <r>
    <s v="PROP0111"/>
    <s v="2022-Q2"/>
    <x v="1"/>
    <x v="15"/>
    <x v="3"/>
    <n v="1254.45"/>
    <x v="80"/>
    <n v="9"/>
    <n v="454.14"/>
    <n v="284775.75"/>
    <n v="78"/>
    <n v="5"/>
    <n v="88.7"/>
  </r>
  <r>
    <s v="PROP0111"/>
    <s v="2022-Q3"/>
    <x v="1"/>
    <x v="15"/>
    <x v="3"/>
    <n v="1254.45"/>
    <x v="127"/>
    <n v="10"/>
    <n v="145.03"/>
    <n v="284775.75"/>
    <n v="78"/>
    <n v="5"/>
    <n v="88.7"/>
  </r>
  <r>
    <s v="PROP0111"/>
    <s v="2022-Q4"/>
    <x v="1"/>
    <x v="15"/>
    <x v="3"/>
    <n v="1254.45"/>
    <x v="54"/>
    <n v="10"/>
    <n v="359.74"/>
    <n v="284775.75"/>
    <n v="78"/>
    <n v="5"/>
    <n v="88.7"/>
  </r>
  <r>
    <s v="PROP0111"/>
    <s v="2023-Q1"/>
    <x v="1"/>
    <x v="15"/>
    <x v="3"/>
    <n v="1292.08"/>
    <x v="116"/>
    <n v="11"/>
    <n v="201.66"/>
    <n v="299014.53999999998"/>
    <n v="78"/>
    <n v="5"/>
    <n v="88.7"/>
  </r>
  <r>
    <s v="PROP0111"/>
    <s v="2023-Q2"/>
    <x v="1"/>
    <x v="15"/>
    <x v="3"/>
    <n v="1292.08"/>
    <x v="25"/>
    <n v="9"/>
    <n v="142.82"/>
    <n v="299014.53999999998"/>
    <n v="78"/>
    <n v="5"/>
    <n v="88.7"/>
  </r>
  <r>
    <s v="PROP0111"/>
    <s v="2023-Q3"/>
    <x v="1"/>
    <x v="15"/>
    <x v="3"/>
    <n v="1292.08"/>
    <x v="138"/>
    <n v="12"/>
    <n v="203.24"/>
    <n v="299014.53999999998"/>
    <n v="78"/>
    <n v="5"/>
    <n v="88.7"/>
  </r>
  <r>
    <s v="PROP0111"/>
    <s v="2023-Q4"/>
    <x v="1"/>
    <x v="15"/>
    <x v="3"/>
    <n v="1292.08"/>
    <x v="146"/>
    <n v="13"/>
    <n v="438.67"/>
    <n v="299014.53999999998"/>
    <n v="78"/>
    <n v="5"/>
    <n v="88.7"/>
  </r>
  <r>
    <s v="PROP0111"/>
    <s v="2024-Q1"/>
    <x v="1"/>
    <x v="15"/>
    <x v="3"/>
    <n v="1330.85"/>
    <x v="75"/>
    <n v="9"/>
    <n v="295.12"/>
    <n v="313965.26"/>
    <n v="78"/>
    <n v="5"/>
    <n v="88.7"/>
  </r>
  <r>
    <s v="PROP0111"/>
    <s v="2024-Q2"/>
    <x v="1"/>
    <x v="15"/>
    <x v="3"/>
    <n v="1330.85"/>
    <x v="7"/>
    <n v="11"/>
    <n v="308.2"/>
    <n v="313965.26"/>
    <n v="78"/>
    <n v="5"/>
    <n v="88.7"/>
  </r>
  <r>
    <s v="PROP0111"/>
    <s v="2024-Q3"/>
    <x v="1"/>
    <x v="15"/>
    <x v="3"/>
    <n v="1330.85"/>
    <x v="96"/>
    <n v="13"/>
    <n v="855.68"/>
    <n v="313965.26"/>
    <n v="78"/>
    <n v="5"/>
    <n v="88.7"/>
  </r>
  <r>
    <s v="PROP0111"/>
    <s v="2024-Q4"/>
    <x v="1"/>
    <x v="15"/>
    <x v="3"/>
    <n v="1330.85"/>
    <x v="82"/>
    <n v="11"/>
    <n v="342.64"/>
    <n v="313965.26"/>
    <n v="78"/>
    <n v="5"/>
    <n v="88.7"/>
  </r>
  <r>
    <s v="PROP0112"/>
    <s v="2019-Q1"/>
    <x v="2"/>
    <x v="13"/>
    <x v="3"/>
    <n v="1400"/>
    <x v="67"/>
    <n v="7"/>
    <n v="558.79999999999995"/>
    <n v="300000"/>
    <n v="48"/>
    <n v="7"/>
    <n v="93.1"/>
  </r>
  <r>
    <s v="PROP0112"/>
    <s v="2019-Q2"/>
    <x v="2"/>
    <x v="13"/>
    <x v="3"/>
    <n v="1400"/>
    <x v="68"/>
    <n v="9"/>
    <n v="226.89"/>
    <n v="300000"/>
    <n v="48"/>
    <n v="7"/>
    <n v="93.1"/>
  </r>
  <r>
    <s v="PROP0112"/>
    <s v="2019-Q3"/>
    <x v="2"/>
    <x v="13"/>
    <x v="3"/>
    <n v="1400"/>
    <x v="87"/>
    <n v="5"/>
    <n v="473.39"/>
    <n v="300000"/>
    <n v="48"/>
    <n v="7"/>
    <n v="93.1"/>
  </r>
  <r>
    <s v="PROP0112"/>
    <s v="2019-Q4"/>
    <x v="2"/>
    <x v="13"/>
    <x v="3"/>
    <n v="1400"/>
    <x v="51"/>
    <n v="6"/>
    <n v="309.92"/>
    <n v="300000"/>
    <n v="48"/>
    <n v="7"/>
    <n v="93.1"/>
  </r>
  <r>
    <s v="PROP0112"/>
    <s v="2020-Q1"/>
    <x v="2"/>
    <x v="13"/>
    <x v="3"/>
    <n v="1442"/>
    <x v="21"/>
    <n v="9"/>
    <n v="376.14"/>
    <n v="315000"/>
    <n v="48"/>
    <n v="7"/>
    <n v="93.1"/>
  </r>
  <r>
    <s v="PROP0112"/>
    <s v="2020-Q2"/>
    <x v="2"/>
    <x v="13"/>
    <x v="3"/>
    <n v="1442"/>
    <x v="22"/>
    <n v="14"/>
    <n v="383.74"/>
    <n v="315000"/>
    <n v="48"/>
    <n v="7"/>
    <n v="93.1"/>
  </r>
  <r>
    <s v="PROP0112"/>
    <s v="2020-Q3"/>
    <x v="2"/>
    <x v="13"/>
    <x v="3"/>
    <n v="1442"/>
    <x v="22"/>
    <n v="14"/>
    <n v="683.16"/>
    <n v="315000"/>
    <n v="48"/>
    <n v="7"/>
    <n v="93.1"/>
  </r>
  <r>
    <s v="PROP0112"/>
    <s v="2020-Q4"/>
    <x v="2"/>
    <x v="13"/>
    <x v="3"/>
    <n v="1442"/>
    <x v="22"/>
    <n v="14"/>
    <n v="932.6"/>
    <n v="315000"/>
    <n v="48"/>
    <n v="7"/>
    <n v="93.1"/>
  </r>
  <r>
    <s v="PROP0112"/>
    <s v="2021-Q1"/>
    <x v="2"/>
    <x v="13"/>
    <x v="3"/>
    <n v="1485.26"/>
    <x v="14"/>
    <n v="8"/>
    <n v="123.54"/>
    <n v="330750"/>
    <n v="48"/>
    <n v="7"/>
    <n v="93.1"/>
  </r>
  <r>
    <s v="PROP0112"/>
    <s v="2021-Q2"/>
    <x v="2"/>
    <x v="13"/>
    <x v="3"/>
    <n v="1485.26"/>
    <x v="14"/>
    <n v="8"/>
    <n v="228.48"/>
    <n v="330750"/>
    <n v="48"/>
    <n v="7"/>
    <n v="93.1"/>
  </r>
  <r>
    <s v="PROP0112"/>
    <s v="2021-Q3"/>
    <x v="2"/>
    <x v="13"/>
    <x v="3"/>
    <n v="1485.26"/>
    <x v="14"/>
    <n v="8"/>
    <n v="464.74"/>
    <n v="330750"/>
    <n v="48"/>
    <n v="7"/>
    <n v="93.1"/>
  </r>
  <r>
    <s v="PROP0112"/>
    <s v="2021-Q4"/>
    <x v="2"/>
    <x v="13"/>
    <x v="3"/>
    <n v="1485.26"/>
    <x v="14"/>
    <n v="8"/>
    <n v="369.88"/>
    <n v="330750"/>
    <n v="48"/>
    <n v="7"/>
    <n v="93.1"/>
  </r>
  <r>
    <s v="PROP0112"/>
    <s v="2022-Q1"/>
    <x v="2"/>
    <x v="13"/>
    <x v="3"/>
    <n v="1529.82"/>
    <x v="74"/>
    <n v="8"/>
    <n v="428.34"/>
    <n v="347287.5"/>
    <n v="48"/>
    <n v="7"/>
    <n v="93.1"/>
  </r>
  <r>
    <s v="PROP0112"/>
    <s v="2022-Q2"/>
    <x v="2"/>
    <x v="13"/>
    <x v="3"/>
    <n v="1529.82"/>
    <x v="65"/>
    <n v="6"/>
    <n v="618.85"/>
    <n v="347287.5"/>
    <n v="48"/>
    <n v="7"/>
    <n v="93.1"/>
  </r>
  <r>
    <s v="PROP0112"/>
    <s v="2022-Q3"/>
    <x v="2"/>
    <x v="13"/>
    <x v="3"/>
    <n v="1529.82"/>
    <x v="70"/>
    <n v="8"/>
    <n v="233.17"/>
    <n v="347287.5"/>
    <n v="48"/>
    <n v="7"/>
    <n v="93.1"/>
  </r>
  <r>
    <s v="PROP0112"/>
    <s v="2022-Q4"/>
    <x v="2"/>
    <x v="13"/>
    <x v="3"/>
    <n v="1529.82"/>
    <x v="25"/>
    <n v="9"/>
    <n v="573.66"/>
    <n v="347287.5"/>
    <n v="48"/>
    <n v="7"/>
    <n v="93.1"/>
  </r>
  <r>
    <s v="PROP0112"/>
    <s v="2023-Q1"/>
    <x v="2"/>
    <x v="13"/>
    <x v="3"/>
    <n v="1575.71"/>
    <x v="11"/>
    <n v="8"/>
    <n v="487.94"/>
    <n v="364651.88"/>
    <n v="48"/>
    <n v="7"/>
    <n v="93.1"/>
  </r>
  <r>
    <s v="PROP0112"/>
    <s v="2023-Q2"/>
    <x v="2"/>
    <x v="13"/>
    <x v="3"/>
    <n v="1575.71"/>
    <x v="74"/>
    <n v="8"/>
    <n v="667.05"/>
    <n v="364651.88"/>
    <n v="48"/>
    <n v="7"/>
    <n v="93.1"/>
  </r>
  <r>
    <s v="PROP0112"/>
    <s v="2023-Q3"/>
    <x v="2"/>
    <x v="13"/>
    <x v="3"/>
    <n v="1575.71"/>
    <x v="32"/>
    <n v="6"/>
    <n v="430.27"/>
    <n v="364651.88"/>
    <n v="48"/>
    <n v="7"/>
    <n v="93.1"/>
  </r>
  <r>
    <s v="PROP0112"/>
    <s v="2023-Q4"/>
    <x v="2"/>
    <x v="13"/>
    <x v="3"/>
    <n v="1575.71"/>
    <x v="45"/>
    <n v="4"/>
    <n v="489.1"/>
    <n v="364651.88"/>
    <n v="48"/>
    <n v="7"/>
    <n v="93.1"/>
  </r>
  <r>
    <s v="PROP0112"/>
    <s v="2024-Q1"/>
    <x v="2"/>
    <x v="13"/>
    <x v="3"/>
    <n v="1622.98"/>
    <x v="38"/>
    <n v="5"/>
    <n v="412.23"/>
    <n v="382884.47"/>
    <n v="48"/>
    <n v="7"/>
    <n v="93.1"/>
  </r>
  <r>
    <s v="PROP0112"/>
    <s v="2024-Q2"/>
    <x v="2"/>
    <x v="13"/>
    <x v="3"/>
    <n v="1622.98"/>
    <x v="65"/>
    <n v="6"/>
    <n v="334.85"/>
    <n v="382884.47"/>
    <n v="48"/>
    <n v="7"/>
    <n v="93.1"/>
  </r>
  <r>
    <s v="PROP0112"/>
    <s v="2024-Q3"/>
    <x v="2"/>
    <x v="13"/>
    <x v="3"/>
    <n v="1622.98"/>
    <x v="86"/>
    <n v="9"/>
    <n v="714.42"/>
    <n v="382884.47"/>
    <n v="48"/>
    <n v="7"/>
    <n v="93.1"/>
  </r>
  <r>
    <s v="PROP0112"/>
    <s v="2024-Q4"/>
    <x v="2"/>
    <x v="13"/>
    <x v="3"/>
    <n v="1622.98"/>
    <x v="24"/>
    <n v="7"/>
    <n v="177.17"/>
    <n v="382884.47"/>
    <n v="48"/>
    <n v="7"/>
    <n v="93.1"/>
  </r>
  <r>
    <s v="PROP0113"/>
    <s v="2019-Q1"/>
    <x v="2"/>
    <x v="11"/>
    <x v="3"/>
    <n v="1400"/>
    <x v="47"/>
    <n v="5"/>
    <n v="201.24"/>
    <n v="300000"/>
    <n v="44"/>
    <n v="7"/>
    <n v="93.6"/>
  </r>
  <r>
    <s v="PROP0113"/>
    <s v="2019-Q2"/>
    <x v="2"/>
    <x v="11"/>
    <x v="3"/>
    <n v="1400"/>
    <x v="76"/>
    <n v="8"/>
    <n v="1120.78"/>
    <n v="300000"/>
    <n v="44"/>
    <n v="7"/>
    <n v="93.6"/>
  </r>
  <r>
    <s v="PROP0113"/>
    <s v="2019-Q3"/>
    <x v="2"/>
    <x v="11"/>
    <x v="3"/>
    <n v="1400"/>
    <x v="6"/>
    <n v="7"/>
    <n v="560.12"/>
    <n v="300000"/>
    <n v="44"/>
    <n v="7"/>
    <n v="93.6"/>
  </r>
  <r>
    <s v="PROP0113"/>
    <s v="2019-Q4"/>
    <x v="2"/>
    <x v="11"/>
    <x v="3"/>
    <n v="1400"/>
    <x v="35"/>
    <n v="6"/>
    <n v="214.65"/>
    <n v="300000"/>
    <n v="44"/>
    <n v="7"/>
    <n v="93.6"/>
  </r>
  <r>
    <s v="PROP0113"/>
    <s v="2020-Q1"/>
    <x v="2"/>
    <x v="11"/>
    <x v="3"/>
    <n v="1442"/>
    <x v="21"/>
    <n v="9"/>
    <n v="373.13"/>
    <n v="315000"/>
    <n v="44"/>
    <n v="7"/>
    <n v="93.6"/>
  </r>
  <r>
    <s v="PROP0113"/>
    <s v="2020-Q2"/>
    <x v="2"/>
    <x v="11"/>
    <x v="3"/>
    <n v="1442"/>
    <x v="22"/>
    <n v="14"/>
    <n v="562.95000000000005"/>
    <n v="315000"/>
    <n v="44"/>
    <n v="7"/>
    <n v="93.6"/>
  </r>
  <r>
    <s v="PROP0113"/>
    <s v="2020-Q3"/>
    <x v="2"/>
    <x v="11"/>
    <x v="3"/>
    <n v="1442"/>
    <x v="22"/>
    <n v="14"/>
    <n v="679.27"/>
    <n v="315000"/>
    <n v="44"/>
    <n v="7"/>
    <n v="93.6"/>
  </r>
  <r>
    <s v="PROP0113"/>
    <s v="2020-Q4"/>
    <x v="2"/>
    <x v="11"/>
    <x v="3"/>
    <n v="1442"/>
    <x v="22"/>
    <n v="14"/>
    <n v="262.52"/>
    <n v="315000"/>
    <n v="44"/>
    <n v="7"/>
    <n v="93.6"/>
  </r>
  <r>
    <s v="PROP0113"/>
    <s v="2021-Q1"/>
    <x v="2"/>
    <x v="11"/>
    <x v="3"/>
    <n v="1485.26"/>
    <x v="14"/>
    <n v="8"/>
    <n v="541.04999999999995"/>
    <n v="330750"/>
    <n v="44"/>
    <n v="7"/>
    <n v="93.6"/>
  </r>
  <r>
    <s v="PROP0113"/>
    <s v="2021-Q2"/>
    <x v="2"/>
    <x v="11"/>
    <x v="3"/>
    <n v="1485.26"/>
    <x v="14"/>
    <n v="8"/>
    <n v="313.08999999999997"/>
    <n v="330750"/>
    <n v="44"/>
    <n v="7"/>
    <n v="93.6"/>
  </r>
  <r>
    <s v="PROP0113"/>
    <s v="2021-Q3"/>
    <x v="2"/>
    <x v="11"/>
    <x v="3"/>
    <n v="1485.26"/>
    <x v="14"/>
    <n v="8"/>
    <n v="165.4"/>
    <n v="330750"/>
    <n v="44"/>
    <n v="7"/>
    <n v="93.6"/>
  </r>
  <r>
    <s v="PROP0113"/>
    <s v="2021-Q4"/>
    <x v="2"/>
    <x v="11"/>
    <x v="3"/>
    <n v="1485.26"/>
    <x v="14"/>
    <n v="8"/>
    <n v="289.13"/>
    <n v="330750"/>
    <n v="44"/>
    <n v="7"/>
    <n v="93.6"/>
  </r>
  <r>
    <s v="PROP0113"/>
    <s v="2022-Q1"/>
    <x v="2"/>
    <x v="11"/>
    <x v="3"/>
    <n v="1529.82"/>
    <x v="33"/>
    <n v="5"/>
    <n v="629.27"/>
    <n v="347287.5"/>
    <n v="44"/>
    <n v="7"/>
    <n v="93.6"/>
  </r>
  <r>
    <s v="PROP0113"/>
    <s v="2022-Q2"/>
    <x v="2"/>
    <x v="11"/>
    <x v="3"/>
    <n v="1529.82"/>
    <x v="31"/>
    <n v="4"/>
    <n v="206.5"/>
    <n v="347287.5"/>
    <n v="44"/>
    <n v="7"/>
    <n v="93.6"/>
  </r>
  <r>
    <s v="PROP0113"/>
    <s v="2022-Q3"/>
    <x v="2"/>
    <x v="11"/>
    <x v="3"/>
    <n v="1529.82"/>
    <x v="17"/>
    <n v="5"/>
    <n v="316.82"/>
    <n v="347287.5"/>
    <n v="44"/>
    <n v="7"/>
    <n v="93.6"/>
  </r>
  <r>
    <s v="PROP0113"/>
    <s v="2022-Q4"/>
    <x v="2"/>
    <x v="11"/>
    <x v="3"/>
    <n v="1529.82"/>
    <x v="38"/>
    <n v="5"/>
    <n v="794.32"/>
    <n v="347287.5"/>
    <n v="44"/>
    <n v="7"/>
    <n v="93.6"/>
  </r>
  <r>
    <s v="PROP0113"/>
    <s v="2023-Q1"/>
    <x v="2"/>
    <x v="11"/>
    <x v="3"/>
    <n v="1575.71"/>
    <x v="23"/>
    <n v="6"/>
    <n v="580.6"/>
    <n v="364651.88"/>
    <n v="44"/>
    <n v="7"/>
    <n v="93.6"/>
  </r>
  <r>
    <s v="PROP0113"/>
    <s v="2023-Q2"/>
    <x v="2"/>
    <x v="11"/>
    <x v="3"/>
    <n v="1575.71"/>
    <x v="0"/>
    <n v="7"/>
    <n v="142.26"/>
    <n v="364651.88"/>
    <n v="44"/>
    <n v="7"/>
    <n v="93.6"/>
  </r>
  <r>
    <s v="PROP0113"/>
    <s v="2023-Q3"/>
    <x v="2"/>
    <x v="11"/>
    <x v="3"/>
    <n v="1575.71"/>
    <x v="33"/>
    <n v="5"/>
    <n v="326.49"/>
    <n v="364651.88"/>
    <n v="44"/>
    <n v="7"/>
    <n v="93.6"/>
  </r>
  <r>
    <s v="PROP0113"/>
    <s v="2023-Q4"/>
    <x v="2"/>
    <x v="11"/>
    <x v="3"/>
    <n v="1575.71"/>
    <x v="73"/>
    <n v="6"/>
    <n v="264.82"/>
    <n v="364651.88"/>
    <n v="44"/>
    <n v="7"/>
    <n v="93.6"/>
  </r>
  <r>
    <s v="PROP0113"/>
    <s v="2024-Q1"/>
    <x v="2"/>
    <x v="11"/>
    <x v="3"/>
    <n v="1622.98"/>
    <x v="11"/>
    <n v="8"/>
    <n v="350.87"/>
    <n v="382884.47"/>
    <n v="44"/>
    <n v="7"/>
    <n v="93.6"/>
  </r>
  <r>
    <s v="PROP0113"/>
    <s v="2024-Q2"/>
    <x v="2"/>
    <x v="11"/>
    <x v="3"/>
    <n v="1622.98"/>
    <x v="80"/>
    <n v="9"/>
    <n v="356.07"/>
    <n v="382884.47"/>
    <n v="44"/>
    <n v="7"/>
    <n v="93.6"/>
  </r>
  <r>
    <s v="PROP0113"/>
    <s v="2024-Q3"/>
    <x v="2"/>
    <x v="11"/>
    <x v="3"/>
    <n v="1622.98"/>
    <x v="19"/>
    <n v="7"/>
    <n v="193.25"/>
    <n v="382884.47"/>
    <n v="44"/>
    <n v="7"/>
    <n v="93.6"/>
  </r>
  <r>
    <s v="PROP0113"/>
    <s v="2024-Q4"/>
    <x v="2"/>
    <x v="11"/>
    <x v="3"/>
    <n v="1622.98"/>
    <x v="71"/>
    <n v="8"/>
    <n v="267.14"/>
    <n v="382884.47"/>
    <n v="44"/>
    <n v="7"/>
    <n v="93.6"/>
  </r>
  <r>
    <s v="PROP0114"/>
    <s v="2019-Q1"/>
    <x v="2"/>
    <x v="9"/>
    <x v="3"/>
    <n v="1400"/>
    <x v="77"/>
    <n v="5"/>
    <n v="206.11"/>
    <n v="300000"/>
    <n v="39"/>
    <n v="7"/>
    <n v="93.8"/>
  </r>
  <r>
    <s v="PROP0114"/>
    <s v="2019-Q2"/>
    <x v="2"/>
    <x v="9"/>
    <x v="3"/>
    <n v="1400"/>
    <x v="45"/>
    <n v="4"/>
    <n v="249.4"/>
    <n v="300000"/>
    <n v="39"/>
    <n v="7"/>
    <n v="93.8"/>
  </r>
  <r>
    <s v="PROP0114"/>
    <s v="2019-Q3"/>
    <x v="2"/>
    <x v="9"/>
    <x v="3"/>
    <n v="1400"/>
    <x v="74"/>
    <n v="8"/>
    <n v="296.95999999999998"/>
    <n v="300000"/>
    <n v="39"/>
    <n v="7"/>
    <n v="93.8"/>
  </r>
  <r>
    <s v="PROP0114"/>
    <s v="2019-Q4"/>
    <x v="2"/>
    <x v="9"/>
    <x v="3"/>
    <n v="1400"/>
    <x v="23"/>
    <n v="6"/>
    <n v="608.59"/>
    <n v="300000"/>
    <n v="39"/>
    <n v="7"/>
    <n v="93.8"/>
  </r>
  <r>
    <s v="PROP0114"/>
    <s v="2020-Q1"/>
    <x v="2"/>
    <x v="9"/>
    <x v="3"/>
    <n v="1442"/>
    <x v="21"/>
    <n v="9"/>
    <n v="396.7"/>
    <n v="315000"/>
    <n v="39"/>
    <n v="7"/>
    <n v="93.8"/>
  </r>
  <r>
    <s v="PROP0114"/>
    <s v="2020-Q2"/>
    <x v="2"/>
    <x v="9"/>
    <x v="3"/>
    <n v="1442"/>
    <x v="22"/>
    <n v="14"/>
    <n v="197.64"/>
    <n v="315000"/>
    <n v="39"/>
    <n v="7"/>
    <n v="93.8"/>
  </r>
  <r>
    <s v="PROP0114"/>
    <s v="2020-Q3"/>
    <x v="2"/>
    <x v="9"/>
    <x v="3"/>
    <n v="1442"/>
    <x v="22"/>
    <n v="14"/>
    <n v="317.18"/>
    <n v="315000"/>
    <n v="39"/>
    <n v="7"/>
    <n v="93.8"/>
  </r>
  <r>
    <s v="PROP0114"/>
    <s v="2020-Q4"/>
    <x v="2"/>
    <x v="9"/>
    <x v="3"/>
    <n v="1442"/>
    <x v="22"/>
    <n v="14"/>
    <n v="510.83"/>
    <n v="315000"/>
    <n v="39"/>
    <n v="7"/>
    <n v="93.8"/>
  </r>
  <r>
    <s v="PROP0114"/>
    <s v="2021-Q1"/>
    <x v="2"/>
    <x v="9"/>
    <x v="3"/>
    <n v="1485.26"/>
    <x v="14"/>
    <n v="8"/>
    <n v="395.48"/>
    <n v="330750"/>
    <n v="39"/>
    <n v="7"/>
    <n v="93.8"/>
  </r>
  <r>
    <s v="PROP0114"/>
    <s v="2021-Q2"/>
    <x v="2"/>
    <x v="9"/>
    <x v="3"/>
    <n v="1485.26"/>
    <x v="14"/>
    <n v="8"/>
    <n v="325.85000000000002"/>
    <n v="330750"/>
    <n v="39"/>
    <n v="7"/>
    <n v="93.8"/>
  </r>
  <r>
    <s v="PROP0114"/>
    <s v="2021-Q3"/>
    <x v="2"/>
    <x v="9"/>
    <x v="3"/>
    <n v="1485.26"/>
    <x v="14"/>
    <n v="8"/>
    <n v="202.51"/>
    <n v="330750"/>
    <n v="39"/>
    <n v="7"/>
    <n v="93.8"/>
  </r>
  <r>
    <s v="PROP0114"/>
    <s v="2021-Q4"/>
    <x v="2"/>
    <x v="9"/>
    <x v="3"/>
    <n v="1485.26"/>
    <x v="14"/>
    <n v="8"/>
    <n v="157.30000000000001"/>
    <n v="330750"/>
    <n v="39"/>
    <n v="7"/>
    <n v="93.8"/>
  </r>
  <r>
    <s v="PROP0114"/>
    <s v="2022-Q1"/>
    <x v="2"/>
    <x v="9"/>
    <x v="3"/>
    <n v="1529.82"/>
    <x v="72"/>
    <n v="4"/>
    <n v="718.57"/>
    <n v="347287.5"/>
    <n v="39"/>
    <n v="7"/>
    <n v="93.8"/>
  </r>
  <r>
    <s v="PROP0114"/>
    <s v="2022-Q2"/>
    <x v="2"/>
    <x v="9"/>
    <x v="3"/>
    <n v="1529.82"/>
    <x v="11"/>
    <n v="8"/>
    <n v="503.85"/>
    <n v="347287.5"/>
    <n v="39"/>
    <n v="7"/>
    <n v="93.8"/>
  </r>
  <r>
    <s v="PROP0114"/>
    <s v="2022-Q3"/>
    <x v="2"/>
    <x v="9"/>
    <x v="3"/>
    <n v="1529.82"/>
    <x v="81"/>
    <n v="4"/>
    <n v="314.33"/>
    <n v="347287.5"/>
    <n v="39"/>
    <n v="7"/>
    <n v="93.8"/>
  </r>
  <r>
    <s v="PROP0114"/>
    <s v="2022-Q4"/>
    <x v="2"/>
    <x v="9"/>
    <x v="3"/>
    <n v="1529.82"/>
    <x v="81"/>
    <n v="4"/>
    <n v="213.24"/>
    <n v="347287.5"/>
    <n v="39"/>
    <n v="7"/>
    <n v="93.8"/>
  </r>
  <r>
    <s v="PROP0114"/>
    <s v="2023-Q1"/>
    <x v="2"/>
    <x v="9"/>
    <x v="3"/>
    <n v="1575.71"/>
    <x v="36"/>
    <n v="5"/>
    <n v="272.01"/>
    <n v="364651.88"/>
    <n v="39"/>
    <n v="7"/>
    <n v="93.8"/>
  </r>
  <r>
    <s v="PROP0114"/>
    <s v="2023-Q2"/>
    <x v="2"/>
    <x v="9"/>
    <x v="3"/>
    <n v="1575.71"/>
    <x v="81"/>
    <n v="4"/>
    <n v="494.56"/>
    <n v="364651.88"/>
    <n v="39"/>
    <n v="7"/>
    <n v="93.8"/>
  </r>
  <r>
    <s v="PROP0114"/>
    <s v="2023-Q3"/>
    <x v="2"/>
    <x v="9"/>
    <x v="3"/>
    <n v="1575.71"/>
    <x v="18"/>
    <n v="6"/>
    <n v="424.36"/>
    <n v="364651.88"/>
    <n v="39"/>
    <n v="7"/>
    <n v="93.8"/>
  </r>
  <r>
    <s v="PROP0114"/>
    <s v="2023-Q4"/>
    <x v="2"/>
    <x v="9"/>
    <x v="3"/>
    <n v="1575.71"/>
    <x v="8"/>
    <n v="8"/>
    <n v="748.82"/>
    <n v="364651.88"/>
    <n v="39"/>
    <n v="7"/>
    <n v="93.8"/>
  </r>
  <r>
    <s v="PROP0114"/>
    <s v="2024-Q1"/>
    <x v="2"/>
    <x v="9"/>
    <x v="3"/>
    <n v="1622.98"/>
    <x v="72"/>
    <n v="4"/>
    <n v="520.55999999999995"/>
    <n v="382884.47"/>
    <n v="39"/>
    <n v="7"/>
    <n v="93.8"/>
  </r>
  <r>
    <s v="PROP0114"/>
    <s v="2024-Q2"/>
    <x v="2"/>
    <x v="9"/>
    <x v="3"/>
    <n v="1622.98"/>
    <x v="18"/>
    <n v="6"/>
    <n v="195.47"/>
    <n v="382884.47"/>
    <n v="39"/>
    <n v="7"/>
    <n v="93.8"/>
  </r>
  <r>
    <s v="PROP0114"/>
    <s v="2024-Q3"/>
    <x v="2"/>
    <x v="9"/>
    <x v="3"/>
    <n v="1622.98"/>
    <x v="34"/>
    <n v="7"/>
    <n v="419.53"/>
    <n v="382884.47"/>
    <n v="39"/>
    <n v="7"/>
    <n v="93.8"/>
  </r>
  <r>
    <s v="PROP0114"/>
    <s v="2024-Q4"/>
    <x v="2"/>
    <x v="9"/>
    <x v="3"/>
    <n v="1622.98"/>
    <x v="67"/>
    <n v="7"/>
    <n v="181.62"/>
    <n v="382884.47"/>
    <n v="39"/>
    <n v="7"/>
    <n v="93.8"/>
  </r>
  <r>
    <s v="PROP0115"/>
    <s v="2019-Q1"/>
    <x v="0"/>
    <x v="3"/>
    <x v="3"/>
    <n v="1820"/>
    <x v="67"/>
    <n v="7"/>
    <n v="308.62"/>
    <n v="390000"/>
    <n v="22"/>
    <n v="8"/>
    <n v="96.1"/>
  </r>
  <r>
    <s v="PROP0115"/>
    <s v="2019-Q2"/>
    <x v="0"/>
    <x v="3"/>
    <x v="3"/>
    <n v="1820"/>
    <x v="38"/>
    <n v="5"/>
    <n v="143.55000000000001"/>
    <n v="390000"/>
    <n v="22"/>
    <n v="8"/>
    <n v="96.1"/>
  </r>
  <r>
    <s v="PROP0115"/>
    <s v="2019-Q3"/>
    <x v="0"/>
    <x v="3"/>
    <x v="3"/>
    <n v="1820"/>
    <x v="81"/>
    <n v="4"/>
    <n v="294.88"/>
    <n v="390000"/>
    <n v="22"/>
    <n v="8"/>
    <n v="96.1"/>
  </r>
  <r>
    <s v="PROP0115"/>
    <s v="2019-Q4"/>
    <x v="0"/>
    <x v="3"/>
    <x v="3"/>
    <n v="1820"/>
    <x v="121"/>
    <n v="4"/>
    <n v="515.23"/>
    <n v="390000"/>
    <n v="22"/>
    <n v="8"/>
    <n v="96.1"/>
  </r>
  <r>
    <s v="PROP0115"/>
    <s v="2020-Q1"/>
    <x v="0"/>
    <x v="3"/>
    <x v="3"/>
    <n v="1874.6"/>
    <x v="42"/>
    <n v="7"/>
    <n v="352.04"/>
    <n v="409500"/>
    <n v="22"/>
    <n v="8"/>
    <n v="96.1"/>
  </r>
  <r>
    <s v="PROP0115"/>
    <s v="2020-Q2"/>
    <x v="0"/>
    <x v="3"/>
    <x v="3"/>
    <n v="1874.6"/>
    <x v="5"/>
    <n v="11"/>
    <n v="412.53"/>
    <n v="409500"/>
    <n v="22"/>
    <n v="8"/>
    <n v="96.1"/>
  </r>
  <r>
    <s v="PROP0115"/>
    <s v="2020-Q3"/>
    <x v="0"/>
    <x v="3"/>
    <x v="3"/>
    <n v="1874.6"/>
    <x v="5"/>
    <n v="11"/>
    <n v="256.45999999999998"/>
    <n v="409500"/>
    <n v="22"/>
    <n v="8"/>
    <n v="96.1"/>
  </r>
  <r>
    <s v="PROP0115"/>
    <s v="2020-Q4"/>
    <x v="0"/>
    <x v="3"/>
    <x v="3"/>
    <n v="1874.6"/>
    <x v="5"/>
    <n v="11"/>
    <n v="677.8"/>
    <n v="409500"/>
    <n v="22"/>
    <n v="8"/>
    <n v="96.1"/>
  </r>
  <r>
    <s v="PROP0115"/>
    <s v="2021-Q1"/>
    <x v="0"/>
    <x v="3"/>
    <x v="3"/>
    <n v="1930.84"/>
    <x v="35"/>
    <n v="6"/>
    <n v="413.79"/>
    <n v="429975"/>
    <n v="22"/>
    <n v="8"/>
    <n v="96.1"/>
  </r>
  <r>
    <s v="PROP0115"/>
    <s v="2021-Q2"/>
    <x v="0"/>
    <x v="3"/>
    <x v="3"/>
    <n v="1930.84"/>
    <x v="35"/>
    <n v="6"/>
    <n v="367.62"/>
    <n v="429975"/>
    <n v="22"/>
    <n v="8"/>
    <n v="96.1"/>
  </r>
  <r>
    <s v="PROP0115"/>
    <s v="2021-Q3"/>
    <x v="0"/>
    <x v="3"/>
    <x v="3"/>
    <n v="1930.84"/>
    <x v="35"/>
    <n v="6"/>
    <n v="1037.53"/>
    <n v="429975"/>
    <n v="22"/>
    <n v="8"/>
    <n v="96.1"/>
  </r>
  <r>
    <s v="PROP0115"/>
    <s v="2021-Q4"/>
    <x v="0"/>
    <x v="3"/>
    <x v="3"/>
    <n v="1930.84"/>
    <x v="35"/>
    <n v="6"/>
    <n v="238.44"/>
    <n v="429975"/>
    <n v="22"/>
    <n v="8"/>
    <n v="96.1"/>
  </r>
  <r>
    <s v="PROP0115"/>
    <s v="2022-Q1"/>
    <x v="0"/>
    <x v="3"/>
    <x v="3"/>
    <n v="1988.76"/>
    <x v="49"/>
    <n v="5"/>
    <n v="553.98"/>
    <n v="451473.75"/>
    <n v="22"/>
    <n v="8"/>
    <n v="96.1"/>
  </r>
  <r>
    <s v="PROP0115"/>
    <s v="2022-Q2"/>
    <x v="0"/>
    <x v="3"/>
    <x v="3"/>
    <n v="1988.76"/>
    <x v="101"/>
    <n v="3"/>
    <n v="243.98"/>
    <n v="451473.75"/>
    <n v="22"/>
    <n v="8"/>
    <n v="96.1"/>
  </r>
  <r>
    <s v="PROP0115"/>
    <s v="2022-Q3"/>
    <x v="0"/>
    <x v="3"/>
    <x v="3"/>
    <n v="1988.76"/>
    <x v="102"/>
    <n v="4"/>
    <n v="653.5"/>
    <n v="451473.75"/>
    <n v="22"/>
    <n v="8"/>
    <n v="96.1"/>
  </r>
  <r>
    <s v="PROP0115"/>
    <s v="2022-Q4"/>
    <x v="0"/>
    <x v="3"/>
    <x v="3"/>
    <n v="1988.76"/>
    <x v="58"/>
    <n v="3"/>
    <n v="188.33"/>
    <n v="451473.75"/>
    <n v="22"/>
    <n v="8"/>
    <n v="96.1"/>
  </r>
  <r>
    <s v="PROP0115"/>
    <s v="2023-Q1"/>
    <x v="0"/>
    <x v="3"/>
    <x v="3"/>
    <n v="2048.4299999999998"/>
    <x v="17"/>
    <n v="5"/>
    <n v="760.54"/>
    <n v="474047.44"/>
    <n v="22"/>
    <n v="8"/>
    <n v="96.1"/>
  </r>
  <r>
    <s v="PROP0115"/>
    <s v="2023-Q2"/>
    <x v="0"/>
    <x v="3"/>
    <x v="3"/>
    <n v="2048.4299999999998"/>
    <x v="62"/>
    <n v="1"/>
    <n v="706.45"/>
    <n v="474047.44"/>
    <n v="22"/>
    <n v="8"/>
    <n v="96.1"/>
  </r>
  <r>
    <s v="PROP0115"/>
    <s v="2023-Q3"/>
    <x v="0"/>
    <x v="3"/>
    <x v="3"/>
    <n v="2048.4299999999998"/>
    <x v="41"/>
    <n v="4"/>
    <n v="547.55999999999995"/>
    <n v="474047.44"/>
    <n v="22"/>
    <n v="8"/>
    <n v="96.1"/>
  </r>
  <r>
    <s v="PROP0115"/>
    <s v="2023-Q4"/>
    <x v="0"/>
    <x v="3"/>
    <x v="3"/>
    <n v="2048.4299999999998"/>
    <x v="36"/>
    <n v="5"/>
    <n v="790.61"/>
    <n v="474047.44"/>
    <n v="22"/>
    <n v="8"/>
    <n v="96.1"/>
  </r>
  <r>
    <s v="PROP0115"/>
    <s v="2024-Q1"/>
    <x v="0"/>
    <x v="3"/>
    <x v="3"/>
    <n v="2109.88"/>
    <x v="31"/>
    <n v="4"/>
    <n v="306.68"/>
    <n v="497749.81"/>
    <n v="22"/>
    <n v="8"/>
    <n v="96.1"/>
  </r>
  <r>
    <s v="PROP0115"/>
    <s v="2024-Q2"/>
    <x v="0"/>
    <x v="3"/>
    <x v="3"/>
    <n v="2109.88"/>
    <x v="30"/>
    <n v="5"/>
    <n v="924.68"/>
    <n v="497749.81"/>
    <n v="22"/>
    <n v="8"/>
    <n v="96.1"/>
  </r>
  <r>
    <s v="PROP0115"/>
    <s v="2024-Q3"/>
    <x v="0"/>
    <x v="3"/>
    <x v="3"/>
    <n v="2109.88"/>
    <x v="40"/>
    <n v="2"/>
    <n v="268.39"/>
    <n v="497749.81"/>
    <n v="22"/>
    <n v="8"/>
    <n v="96.1"/>
  </r>
  <r>
    <s v="PROP0115"/>
    <s v="2024-Q4"/>
    <x v="0"/>
    <x v="3"/>
    <x v="3"/>
    <n v="2109.88"/>
    <x v="61"/>
    <n v="6"/>
    <n v="238.83"/>
    <n v="497749.81"/>
    <n v="22"/>
    <n v="8"/>
    <n v="96.1"/>
  </r>
  <r>
    <s v="PROP0116"/>
    <s v="2019-Q1"/>
    <x v="1"/>
    <x v="15"/>
    <x v="2"/>
    <n v="1394"/>
    <x v="96"/>
    <n v="13"/>
    <n v="541.99"/>
    <n v="369000"/>
    <n v="78"/>
    <n v="5"/>
    <n v="88.7"/>
  </r>
  <r>
    <s v="PROP0116"/>
    <s v="2019-Q2"/>
    <x v="1"/>
    <x v="15"/>
    <x v="2"/>
    <n v="1394"/>
    <x v="131"/>
    <n v="12"/>
    <n v="637.87"/>
    <n v="369000"/>
    <n v="78"/>
    <n v="5"/>
    <n v="88.7"/>
  </r>
  <r>
    <s v="PROP0116"/>
    <s v="2019-Q3"/>
    <x v="1"/>
    <x v="15"/>
    <x v="2"/>
    <n v="1394"/>
    <x v="131"/>
    <n v="12"/>
    <n v="718.62"/>
    <n v="369000"/>
    <n v="78"/>
    <n v="5"/>
    <n v="88.7"/>
  </r>
  <r>
    <s v="PROP0116"/>
    <s v="2019-Q4"/>
    <x v="1"/>
    <x v="15"/>
    <x v="2"/>
    <n v="1394"/>
    <x v="142"/>
    <n v="13"/>
    <n v="228.93"/>
    <n v="369000"/>
    <n v="78"/>
    <n v="5"/>
    <n v="88.7"/>
  </r>
  <r>
    <s v="PROP0116"/>
    <s v="2020-Q1"/>
    <x v="1"/>
    <x v="15"/>
    <x v="2"/>
    <n v="1435.82"/>
    <x v="22"/>
    <n v="14"/>
    <n v="506.11"/>
    <n v="387450"/>
    <n v="78"/>
    <n v="5"/>
    <n v="88.7"/>
  </r>
  <r>
    <s v="PROP0116"/>
    <s v="2020-Q2"/>
    <x v="1"/>
    <x v="15"/>
    <x v="2"/>
    <n v="1435.82"/>
    <x v="128"/>
    <n v="18"/>
    <n v="720"/>
    <n v="387450"/>
    <n v="78"/>
    <n v="5"/>
    <n v="88.7"/>
  </r>
  <r>
    <s v="PROP0116"/>
    <s v="2020-Q3"/>
    <x v="1"/>
    <x v="15"/>
    <x v="2"/>
    <n v="1435.82"/>
    <x v="128"/>
    <n v="18"/>
    <n v="280.85000000000002"/>
    <n v="387450"/>
    <n v="78"/>
    <n v="5"/>
    <n v="88.7"/>
  </r>
  <r>
    <s v="PROP0116"/>
    <s v="2020-Q4"/>
    <x v="1"/>
    <x v="15"/>
    <x v="2"/>
    <n v="1435.82"/>
    <x v="128"/>
    <n v="18"/>
    <n v="269.5"/>
    <n v="387450"/>
    <n v="78"/>
    <n v="5"/>
    <n v="88.7"/>
  </r>
  <r>
    <s v="PROP0116"/>
    <s v="2021-Q1"/>
    <x v="1"/>
    <x v="15"/>
    <x v="2"/>
    <n v="1478.89"/>
    <x v="96"/>
    <n v="13"/>
    <n v="547.54999999999995"/>
    <n v="406822.5"/>
    <n v="78"/>
    <n v="5"/>
    <n v="88.7"/>
  </r>
  <r>
    <s v="PROP0116"/>
    <s v="2021-Q2"/>
    <x v="1"/>
    <x v="15"/>
    <x v="2"/>
    <n v="1478.89"/>
    <x v="96"/>
    <n v="13"/>
    <n v="1006.76"/>
    <n v="406822.5"/>
    <n v="78"/>
    <n v="5"/>
    <n v="88.7"/>
  </r>
  <r>
    <s v="PROP0116"/>
    <s v="2021-Q3"/>
    <x v="1"/>
    <x v="15"/>
    <x v="2"/>
    <n v="1478.89"/>
    <x v="96"/>
    <n v="13"/>
    <n v="527.59"/>
    <n v="406822.5"/>
    <n v="78"/>
    <n v="5"/>
    <n v="88.7"/>
  </r>
  <r>
    <s v="PROP0116"/>
    <s v="2021-Q4"/>
    <x v="1"/>
    <x v="15"/>
    <x v="2"/>
    <n v="1478.89"/>
    <x v="96"/>
    <n v="13"/>
    <n v="804.92"/>
    <n v="406822.5"/>
    <n v="78"/>
    <n v="5"/>
    <n v="88.7"/>
  </r>
  <r>
    <s v="PROP0116"/>
    <s v="2022-Q1"/>
    <x v="1"/>
    <x v="15"/>
    <x v="2"/>
    <n v="1523.26"/>
    <x v="68"/>
    <n v="9"/>
    <n v="714.45"/>
    <n v="427163.63"/>
    <n v="78"/>
    <n v="5"/>
    <n v="88.7"/>
  </r>
  <r>
    <s v="PROP0116"/>
    <s v="2022-Q2"/>
    <x v="1"/>
    <x v="15"/>
    <x v="2"/>
    <n v="1523.26"/>
    <x v="95"/>
    <n v="10"/>
    <n v="431.27"/>
    <n v="427163.63"/>
    <n v="78"/>
    <n v="5"/>
    <n v="88.7"/>
  </r>
  <r>
    <s v="PROP0116"/>
    <s v="2022-Q3"/>
    <x v="1"/>
    <x v="15"/>
    <x v="2"/>
    <n v="1523.26"/>
    <x v="98"/>
    <n v="12"/>
    <n v="822.14"/>
    <n v="427163.63"/>
    <n v="78"/>
    <n v="5"/>
    <n v="88.7"/>
  </r>
  <r>
    <s v="PROP0116"/>
    <s v="2022-Q4"/>
    <x v="1"/>
    <x v="15"/>
    <x v="2"/>
    <n v="1523.26"/>
    <x v="136"/>
    <n v="12"/>
    <n v="429.31"/>
    <n v="427163.63"/>
    <n v="78"/>
    <n v="5"/>
    <n v="88.7"/>
  </r>
  <r>
    <s v="PROP0116"/>
    <s v="2023-Q1"/>
    <x v="1"/>
    <x v="15"/>
    <x v="2"/>
    <n v="1568.96"/>
    <x v="130"/>
    <n v="12"/>
    <n v="409.56"/>
    <n v="448521.81"/>
    <n v="78"/>
    <n v="5"/>
    <n v="88.7"/>
  </r>
  <r>
    <s v="PROP0116"/>
    <s v="2023-Q2"/>
    <x v="1"/>
    <x v="15"/>
    <x v="2"/>
    <n v="1568.96"/>
    <x v="28"/>
    <n v="9"/>
    <n v="253.14"/>
    <n v="448521.81"/>
    <n v="78"/>
    <n v="5"/>
    <n v="88.7"/>
  </r>
  <r>
    <s v="PROP0116"/>
    <s v="2023-Q3"/>
    <x v="1"/>
    <x v="15"/>
    <x v="2"/>
    <n v="1568.96"/>
    <x v="107"/>
    <n v="11"/>
    <n v="267.31"/>
    <n v="448521.81"/>
    <n v="78"/>
    <n v="5"/>
    <n v="88.7"/>
  </r>
  <r>
    <s v="PROP0116"/>
    <s v="2023-Q4"/>
    <x v="1"/>
    <x v="15"/>
    <x v="2"/>
    <n v="1568.96"/>
    <x v="22"/>
    <n v="14"/>
    <n v="286.05"/>
    <n v="448521.81"/>
    <n v="78"/>
    <n v="5"/>
    <n v="88.7"/>
  </r>
  <r>
    <s v="PROP0116"/>
    <s v="2024-Q1"/>
    <x v="1"/>
    <x v="15"/>
    <x v="2"/>
    <n v="1616.03"/>
    <x v="140"/>
    <n v="13"/>
    <n v="731.43"/>
    <n v="470947.9"/>
    <n v="78"/>
    <n v="5"/>
    <n v="88.7"/>
  </r>
  <r>
    <s v="PROP0116"/>
    <s v="2024-Q2"/>
    <x v="1"/>
    <x v="15"/>
    <x v="2"/>
    <n v="1616.03"/>
    <x v="137"/>
    <n v="13"/>
    <n v="305.95"/>
    <n v="470947.9"/>
    <n v="78"/>
    <n v="5"/>
    <n v="88.7"/>
  </r>
  <r>
    <s v="PROP0116"/>
    <s v="2024-Q3"/>
    <x v="1"/>
    <x v="15"/>
    <x v="2"/>
    <n v="1616.03"/>
    <x v="127"/>
    <n v="10"/>
    <n v="395.49"/>
    <n v="470947.9"/>
    <n v="78"/>
    <n v="5"/>
    <n v="88.7"/>
  </r>
  <r>
    <s v="PROP0116"/>
    <s v="2024-Q4"/>
    <x v="1"/>
    <x v="15"/>
    <x v="2"/>
    <n v="1616.03"/>
    <x v="130"/>
    <n v="12"/>
    <n v="573.26"/>
    <n v="470947.9"/>
    <n v="78"/>
    <n v="5"/>
    <n v="88.7"/>
  </r>
  <r>
    <s v="PROP0117"/>
    <s v="2019-Q1"/>
    <x v="0"/>
    <x v="14"/>
    <x v="3"/>
    <n v="1400"/>
    <x v="0"/>
    <n v="7"/>
    <n v="325.77999999999997"/>
    <n v="300000"/>
    <n v="45"/>
    <n v="7"/>
    <n v="94.2"/>
  </r>
  <r>
    <s v="PROP0117"/>
    <s v="2019-Q2"/>
    <x v="0"/>
    <x v="14"/>
    <x v="3"/>
    <n v="1400"/>
    <x v="21"/>
    <n v="9"/>
    <n v="234.68"/>
    <n v="300000"/>
    <n v="45"/>
    <n v="7"/>
    <n v="94.2"/>
  </r>
  <r>
    <s v="PROP0117"/>
    <s v="2019-Q3"/>
    <x v="0"/>
    <x v="14"/>
    <x v="3"/>
    <n v="1400"/>
    <x v="17"/>
    <n v="5"/>
    <n v="461.62"/>
    <n v="300000"/>
    <n v="45"/>
    <n v="7"/>
    <n v="94.2"/>
  </r>
  <r>
    <s v="PROP0117"/>
    <s v="2019-Q4"/>
    <x v="0"/>
    <x v="14"/>
    <x v="3"/>
    <n v="1400"/>
    <x v="39"/>
    <n v="7"/>
    <n v="444.41"/>
    <n v="300000"/>
    <n v="45"/>
    <n v="7"/>
    <n v="94.2"/>
  </r>
  <r>
    <s v="PROP0117"/>
    <s v="2020-Q1"/>
    <x v="0"/>
    <x v="14"/>
    <x v="3"/>
    <n v="1442"/>
    <x v="21"/>
    <n v="9"/>
    <n v="1413.22"/>
    <n v="315000"/>
    <n v="45"/>
    <n v="7"/>
    <n v="94.2"/>
  </r>
  <r>
    <s v="PROP0117"/>
    <s v="2020-Q2"/>
    <x v="0"/>
    <x v="14"/>
    <x v="3"/>
    <n v="1442"/>
    <x v="22"/>
    <n v="14"/>
    <n v="692.21"/>
    <n v="315000"/>
    <n v="45"/>
    <n v="7"/>
    <n v="94.2"/>
  </r>
  <r>
    <s v="PROP0117"/>
    <s v="2020-Q3"/>
    <x v="0"/>
    <x v="14"/>
    <x v="3"/>
    <n v="1442"/>
    <x v="22"/>
    <n v="14"/>
    <n v="152.86000000000001"/>
    <n v="315000"/>
    <n v="45"/>
    <n v="7"/>
    <n v="94.2"/>
  </r>
  <r>
    <s v="PROP0117"/>
    <s v="2020-Q4"/>
    <x v="0"/>
    <x v="14"/>
    <x v="3"/>
    <n v="1442"/>
    <x v="22"/>
    <n v="14"/>
    <n v="505.48"/>
    <n v="315000"/>
    <n v="45"/>
    <n v="7"/>
    <n v="94.2"/>
  </r>
  <r>
    <s v="PROP0117"/>
    <s v="2021-Q1"/>
    <x v="0"/>
    <x v="14"/>
    <x v="3"/>
    <n v="1485.26"/>
    <x v="14"/>
    <n v="8"/>
    <n v="196.6"/>
    <n v="330750"/>
    <n v="45"/>
    <n v="7"/>
    <n v="94.2"/>
  </r>
  <r>
    <s v="PROP0117"/>
    <s v="2021-Q2"/>
    <x v="0"/>
    <x v="14"/>
    <x v="3"/>
    <n v="1485.26"/>
    <x v="14"/>
    <n v="8"/>
    <n v="388.55"/>
    <n v="330750"/>
    <n v="45"/>
    <n v="7"/>
    <n v="94.2"/>
  </r>
  <r>
    <s v="PROP0117"/>
    <s v="2021-Q3"/>
    <x v="0"/>
    <x v="14"/>
    <x v="3"/>
    <n v="1485.26"/>
    <x v="14"/>
    <n v="8"/>
    <n v="334.77"/>
    <n v="330750"/>
    <n v="45"/>
    <n v="7"/>
    <n v="94.2"/>
  </r>
  <r>
    <s v="PROP0117"/>
    <s v="2021-Q4"/>
    <x v="0"/>
    <x v="14"/>
    <x v="3"/>
    <n v="1485.26"/>
    <x v="14"/>
    <n v="8"/>
    <n v="703.03"/>
    <n v="330750"/>
    <n v="45"/>
    <n v="7"/>
    <n v="94.2"/>
  </r>
  <r>
    <s v="PROP0117"/>
    <s v="2022-Q1"/>
    <x v="0"/>
    <x v="14"/>
    <x v="3"/>
    <n v="1529.82"/>
    <x v="35"/>
    <n v="6"/>
    <n v="513.14"/>
    <n v="347287.5"/>
    <n v="45"/>
    <n v="7"/>
    <n v="94.2"/>
  </r>
  <r>
    <s v="PROP0117"/>
    <s v="2022-Q2"/>
    <x v="0"/>
    <x v="14"/>
    <x v="3"/>
    <n v="1529.82"/>
    <x v="37"/>
    <n v="8"/>
    <n v="555.28"/>
    <n v="347287.5"/>
    <n v="45"/>
    <n v="7"/>
    <n v="94.2"/>
  </r>
  <r>
    <s v="PROP0117"/>
    <s v="2022-Q3"/>
    <x v="0"/>
    <x v="14"/>
    <x v="3"/>
    <n v="1529.82"/>
    <x v="29"/>
    <n v="7"/>
    <n v="378.13"/>
    <n v="347287.5"/>
    <n v="45"/>
    <n v="7"/>
    <n v="94.2"/>
  </r>
  <r>
    <s v="PROP0117"/>
    <s v="2022-Q4"/>
    <x v="0"/>
    <x v="14"/>
    <x v="3"/>
    <n v="1529.82"/>
    <x v="100"/>
    <n v="6"/>
    <n v="1385.86"/>
    <n v="347287.5"/>
    <n v="45"/>
    <n v="7"/>
    <n v="94.2"/>
  </r>
  <r>
    <s v="PROP0117"/>
    <s v="2023-Q1"/>
    <x v="0"/>
    <x v="14"/>
    <x v="3"/>
    <n v="1575.71"/>
    <x v="85"/>
    <n v="8"/>
    <n v="187.95"/>
    <n v="364651.88"/>
    <n v="45"/>
    <n v="7"/>
    <n v="94.2"/>
  </r>
  <r>
    <s v="PROP0117"/>
    <s v="2023-Q2"/>
    <x v="0"/>
    <x v="14"/>
    <x v="3"/>
    <n v="1575.71"/>
    <x v="6"/>
    <n v="8"/>
    <n v="396.73"/>
    <n v="364651.88"/>
    <n v="45"/>
    <n v="7"/>
    <n v="94.2"/>
  </r>
  <r>
    <s v="PROP0117"/>
    <s v="2023-Q3"/>
    <x v="0"/>
    <x v="14"/>
    <x v="3"/>
    <n v="1575.71"/>
    <x v="69"/>
    <n v="5"/>
    <n v="401.47"/>
    <n v="364651.88"/>
    <n v="45"/>
    <n v="7"/>
    <n v="94.2"/>
  </r>
  <r>
    <s v="PROP0117"/>
    <s v="2023-Q4"/>
    <x v="0"/>
    <x v="14"/>
    <x v="3"/>
    <n v="1575.71"/>
    <x v="38"/>
    <n v="5"/>
    <n v="179.54"/>
    <n v="364651.88"/>
    <n v="45"/>
    <n v="7"/>
    <n v="94.2"/>
  </r>
  <r>
    <s v="PROP0117"/>
    <s v="2024-Q1"/>
    <x v="0"/>
    <x v="14"/>
    <x v="3"/>
    <n v="1622.98"/>
    <x v="27"/>
    <n v="5"/>
    <n v="297.39999999999998"/>
    <n v="382884.47"/>
    <n v="45"/>
    <n v="7"/>
    <n v="94.2"/>
  </r>
  <r>
    <s v="PROP0117"/>
    <s v="2024-Q2"/>
    <x v="0"/>
    <x v="14"/>
    <x v="3"/>
    <n v="1622.98"/>
    <x v="30"/>
    <n v="5"/>
    <n v="538.71"/>
    <n v="382884.47"/>
    <n v="45"/>
    <n v="7"/>
    <n v="94.2"/>
  </r>
  <r>
    <s v="PROP0117"/>
    <s v="2024-Q3"/>
    <x v="0"/>
    <x v="14"/>
    <x v="3"/>
    <n v="1622.98"/>
    <x v="33"/>
    <n v="5"/>
    <n v="522.96"/>
    <n v="382884.47"/>
    <n v="45"/>
    <n v="7"/>
    <n v="94.2"/>
  </r>
  <r>
    <s v="PROP0117"/>
    <s v="2024-Q4"/>
    <x v="0"/>
    <x v="14"/>
    <x v="3"/>
    <n v="1622.98"/>
    <x v="36"/>
    <n v="5"/>
    <n v="528.22"/>
    <n v="382884.47"/>
    <n v="45"/>
    <n v="7"/>
    <n v="94.2"/>
  </r>
  <r>
    <s v="PROP0118"/>
    <s v="2019-Q1"/>
    <x v="1"/>
    <x v="1"/>
    <x v="0"/>
    <n v="1100"/>
    <x v="8"/>
    <n v="8"/>
    <n v="369.79"/>
    <n v="150000"/>
    <n v="42"/>
    <n v="7"/>
    <n v="92.8"/>
  </r>
  <r>
    <s v="PROP0118"/>
    <s v="2019-Q2"/>
    <x v="1"/>
    <x v="1"/>
    <x v="0"/>
    <n v="1100"/>
    <x v="24"/>
    <n v="7"/>
    <n v="611.82000000000005"/>
    <n v="150000"/>
    <n v="42"/>
    <n v="7"/>
    <n v="92.8"/>
  </r>
  <r>
    <s v="PROP0118"/>
    <s v="2019-Q3"/>
    <x v="1"/>
    <x v="1"/>
    <x v="0"/>
    <n v="1100"/>
    <x v="29"/>
    <n v="7"/>
    <n v="248.28"/>
    <n v="150000"/>
    <n v="42"/>
    <n v="7"/>
    <n v="92.8"/>
  </r>
  <r>
    <s v="PROP0118"/>
    <s v="2019-Q4"/>
    <x v="1"/>
    <x v="1"/>
    <x v="0"/>
    <n v="1100"/>
    <x v="78"/>
    <n v="8"/>
    <n v="753.41"/>
    <n v="150000"/>
    <n v="42"/>
    <n v="7"/>
    <n v="92.8"/>
  </r>
  <r>
    <s v="PROP0118"/>
    <s v="2020-Q1"/>
    <x v="1"/>
    <x v="1"/>
    <x v="0"/>
    <n v="1133"/>
    <x v="21"/>
    <n v="9"/>
    <n v="146.6"/>
    <n v="157500"/>
    <n v="42"/>
    <n v="7"/>
    <n v="92.8"/>
  </r>
  <r>
    <s v="PROP0118"/>
    <s v="2020-Q2"/>
    <x v="1"/>
    <x v="1"/>
    <x v="0"/>
    <n v="1133"/>
    <x v="22"/>
    <n v="14"/>
    <n v="646.85"/>
    <n v="157500"/>
    <n v="42"/>
    <n v="7"/>
    <n v="92.8"/>
  </r>
  <r>
    <s v="PROP0118"/>
    <s v="2020-Q3"/>
    <x v="1"/>
    <x v="1"/>
    <x v="0"/>
    <n v="1133"/>
    <x v="22"/>
    <n v="14"/>
    <n v="600.98"/>
    <n v="157500"/>
    <n v="42"/>
    <n v="7"/>
    <n v="92.8"/>
  </r>
  <r>
    <s v="PROP0118"/>
    <s v="2020-Q4"/>
    <x v="1"/>
    <x v="1"/>
    <x v="0"/>
    <n v="1133"/>
    <x v="22"/>
    <n v="14"/>
    <n v="239.3"/>
    <n v="157500"/>
    <n v="42"/>
    <n v="7"/>
    <n v="92.8"/>
  </r>
  <r>
    <s v="PROP0118"/>
    <s v="2021-Q1"/>
    <x v="1"/>
    <x v="1"/>
    <x v="0"/>
    <n v="1166.99"/>
    <x v="14"/>
    <n v="8"/>
    <n v="733.65"/>
    <n v="165375"/>
    <n v="42"/>
    <n v="7"/>
    <n v="92.8"/>
  </r>
  <r>
    <s v="PROP0118"/>
    <s v="2021-Q2"/>
    <x v="1"/>
    <x v="1"/>
    <x v="0"/>
    <n v="1166.99"/>
    <x v="14"/>
    <n v="8"/>
    <n v="243.22"/>
    <n v="165375"/>
    <n v="42"/>
    <n v="7"/>
    <n v="92.8"/>
  </r>
  <r>
    <s v="PROP0118"/>
    <s v="2021-Q3"/>
    <x v="1"/>
    <x v="1"/>
    <x v="0"/>
    <n v="1166.99"/>
    <x v="14"/>
    <n v="8"/>
    <n v="224.91"/>
    <n v="165375"/>
    <n v="42"/>
    <n v="7"/>
    <n v="92.8"/>
  </r>
  <r>
    <s v="PROP0118"/>
    <s v="2021-Q4"/>
    <x v="1"/>
    <x v="1"/>
    <x v="0"/>
    <n v="1166.99"/>
    <x v="14"/>
    <n v="8"/>
    <n v="200.55"/>
    <n v="165375"/>
    <n v="42"/>
    <n v="7"/>
    <n v="92.8"/>
  </r>
  <r>
    <s v="PROP0118"/>
    <s v="2022-Q1"/>
    <x v="1"/>
    <x v="1"/>
    <x v="0"/>
    <n v="1202"/>
    <x v="36"/>
    <n v="5"/>
    <n v="254.73"/>
    <n v="173643.75"/>
    <n v="42"/>
    <n v="7"/>
    <n v="92.8"/>
  </r>
  <r>
    <s v="PROP0118"/>
    <s v="2022-Q2"/>
    <x v="1"/>
    <x v="1"/>
    <x v="0"/>
    <n v="1202"/>
    <x v="8"/>
    <n v="8"/>
    <n v="177.58"/>
    <n v="173643.75"/>
    <n v="42"/>
    <n v="7"/>
    <n v="92.8"/>
  </r>
  <r>
    <s v="PROP0118"/>
    <s v="2022-Q3"/>
    <x v="1"/>
    <x v="1"/>
    <x v="0"/>
    <n v="1202"/>
    <x v="36"/>
    <n v="5"/>
    <n v="234.4"/>
    <n v="173643.75"/>
    <n v="42"/>
    <n v="7"/>
    <n v="92.8"/>
  </r>
  <r>
    <s v="PROP0118"/>
    <s v="2022-Q4"/>
    <x v="1"/>
    <x v="1"/>
    <x v="0"/>
    <n v="1202"/>
    <x v="80"/>
    <n v="9"/>
    <n v="194.17"/>
    <n v="173643.75"/>
    <n v="42"/>
    <n v="7"/>
    <n v="92.8"/>
  </r>
  <r>
    <s v="PROP0118"/>
    <s v="2023-Q1"/>
    <x v="1"/>
    <x v="1"/>
    <x v="0"/>
    <n v="1238.06"/>
    <x v="20"/>
    <n v="9"/>
    <n v="158.71"/>
    <n v="182325.94"/>
    <n v="42"/>
    <n v="7"/>
    <n v="92.8"/>
  </r>
  <r>
    <s v="PROP0118"/>
    <s v="2023-Q2"/>
    <x v="1"/>
    <x v="1"/>
    <x v="0"/>
    <n v="1238.06"/>
    <x v="74"/>
    <n v="8"/>
    <n v="276.49"/>
    <n v="182325.94"/>
    <n v="42"/>
    <n v="7"/>
    <n v="92.8"/>
  </r>
  <r>
    <s v="PROP0118"/>
    <s v="2023-Q3"/>
    <x v="1"/>
    <x v="1"/>
    <x v="0"/>
    <n v="1238.06"/>
    <x v="21"/>
    <n v="9"/>
    <n v="341.63"/>
    <n v="182325.94"/>
    <n v="42"/>
    <n v="7"/>
    <n v="92.8"/>
  </r>
  <r>
    <s v="PROP0118"/>
    <s v="2023-Q4"/>
    <x v="1"/>
    <x v="1"/>
    <x v="0"/>
    <n v="1238.06"/>
    <x v="67"/>
    <n v="7"/>
    <n v="294.93"/>
    <n v="182325.94"/>
    <n v="42"/>
    <n v="7"/>
    <n v="92.8"/>
  </r>
  <r>
    <s v="PROP0118"/>
    <s v="2024-Q1"/>
    <x v="1"/>
    <x v="1"/>
    <x v="0"/>
    <n v="1275.2"/>
    <x v="68"/>
    <n v="9"/>
    <n v="782.16"/>
    <n v="191442.23"/>
    <n v="42"/>
    <n v="7"/>
    <n v="92.8"/>
  </r>
  <r>
    <s v="PROP0118"/>
    <s v="2024-Q2"/>
    <x v="1"/>
    <x v="1"/>
    <x v="0"/>
    <n v="1275.2"/>
    <x v="0"/>
    <n v="7"/>
    <n v="201.68"/>
    <n v="191442.23"/>
    <n v="42"/>
    <n v="7"/>
    <n v="92.8"/>
  </r>
  <r>
    <s v="PROP0118"/>
    <s v="2024-Q3"/>
    <x v="1"/>
    <x v="1"/>
    <x v="0"/>
    <n v="1275.2"/>
    <x v="71"/>
    <n v="8"/>
    <n v="266.01"/>
    <n v="191442.23"/>
    <n v="42"/>
    <n v="7"/>
    <n v="92.8"/>
  </r>
  <r>
    <s v="PROP0118"/>
    <s v="2024-Q4"/>
    <x v="1"/>
    <x v="1"/>
    <x v="0"/>
    <n v="1275.2"/>
    <x v="76"/>
    <n v="8"/>
    <n v="556.52"/>
    <n v="191442.23"/>
    <n v="42"/>
    <n v="7"/>
    <n v="92.8"/>
  </r>
  <r>
    <s v="PROP0119"/>
    <s v="2019-Q1"/>
    <x v="1"/>
    <x v="1"/>
    <x v="2"/>
    <n v="1700"/>
    <x v="83"/>
    <n v="9"/>
    <n v="455.23"/>
    <n v="450000"/>
    <n v="42"/>
    <n v="7"/>
    <n v="92.8"/>
  </r>
  <r>
    <s v="PROP0119"/>
    <s v="2019-Q2"/>
    <x v="1"/>
    <x v="1"/>
    <x v="2"/>
    <n v="1700"/>
    <x v="33"/>
    <n v="5"/>
    <n v="635.36"/>
    <n v="450000"/>
    <n v="42"/>
    <n v="7"/>
    <n v="92.8"/>
  </r>
  <r>
    <s v="PROP0119"/>
    <s v="2019-Q3"/>
    <x v="1"/>
    <x v="1"/>
    <x v="2"/>
    <n v="1700"/>
    <x v="47"/>
    <n v="5"/>
    <n v="330.44"/>
    <n v="450000"/>
    <n v="42"/>
    <n v="7"/>
    <n v="92.8"/>
  </r>
  <r>
    <s v="PROP0119"/>
    <s v="2019-Q4"/>
    <x v="1"/>
    <x v="1"/>
    <x v="2"/>
    <n v="1700"/>
    <x v="78"/>
    <n v="8"/>
    <n v="466.8"/>
    <n v="450000"/>
    <n v="42"/>
    <n v="7"/>
    <n v="92.8"/>
  </r>
  <r>
    <s v="PROP0119"/>
    <s v="2020-Q1"/>
    <x v="1"/>
    <x v="1"/>
    <x v="2"/>
    <n v="1751"/>
    <x v="21"/>
    <n v="9"/>
    <n v="362.46"/>
    <n v="472500"/>
    <n v="42"/>
    <n v="7"/>
    <n v="92.8"/>
  </r>
  <r>
    <s v="PROP0119"/>
    <s v="2020-Q2"/>
    <x v="1"/>
    <x v="1"/>
    <x v="2"/>
    <n v="1751"/>
    <x v="22"/>
    <n v="14"/>
    <n v="207.09"/>
    <n v="472500"/>
    <n v="42"/>
    <n v="7"/>
    <n v="92.8"/>
  </r>
  <r>
    <s v="PROP0119"/>
    <s v="2020-Q3"/>
    <x v="1"/>
    <x v="1"/>
    <x v="2"/>
    <n v="1751"/>
    <x v="22"/>
    <n v="14"/>
    <n v="562"/>
    <n v="472500"/>
    <n v="42"/>
    <n v="7"/>
    <n v="92.8"/>
  </r>
  <r>
    <s v="PROP0119"/>
    <s v="2020-Q4"/>
    <x v="1"/>
    <x v="1"/>
    <x v="2"/>
    <n v="1751"/>
    <x v="22"/>
    <n v="14"/>
    <n v="407.3"/>
    <n v="472500"/>
    <n v="42"/>
    <n v="7"/>
    <n v="92.8"/>
  </r>
  <r>
    <s v="PROP0119"/>
    <s v="2021-Q1"/>
    <x v="1"/>
    <x v="1"/>
    <x v="2"/>
    <n v="1803.53"/>
    <x v="14"/>
    <n v="8"/>
    <n v="556.87"/>
    <n v="496125"/>
    <n v="42"/>
    <n v="7"/>
    <n v="92.8"/>
  </r>
  <r>
    <s v="PROP0119"/>
    <s v="2021-Q2"/>
    <x v="1"/>
    <x v="1"/>
    <x v="2"/>
    <n v="1803.53"/>
    <x v="14"/>
    <n v="8"/>
    <n v="242.17"/>
    <n v="496125"/>
    <n v="42"/>
    <n v="7"/>
    <n v="92.8"/>
  </r>
  <r>
    <s v="PROP0119"/>
    <s v="2021-Q3"/>
    <x v="1"/>
    <x v="1"/>
    <x v="2"/>
    <n v="1803.53"/>
    <x v="14"/>
    <n v="8"/>
    <n v="310.89"/>
    <n v="496125"/>
    <n v="42"/>
    <n v="7"/>
    <n v="92.8"/>
  </r>
  <r>
    <s v="PROP0119"/>
    <s v="2021-Q4"/>
    <x v="1"/>
    <x v="1"/>
    <x v="2"/>
    <n v="1803.53"/>
    <x v="14"/>
    <n v="8"/>
    <n v="1155.49"/>
    <n v="496125"/>
    <n v="42"/>
    <n v="7"/>
    <n v="92.8"/>
  </r>
  <r>
    <s v="PROP0119"/>
    <s v="2022-Q1"/>
    <x v="1"/>
    <x v="1"/>
    <x v="2"/>
    <n v="1857.64"/>
    <x v="85"/>
    <n v="8"/>
    <n v="341.62"/>
    <n v="520931.25"/>
    <n v="42"/>
    <n v="7"/>
    <n v="92.8"/>
  </r>
  <r>
    <s v="PROP0119"/>
    <s v="2022-Q2"/>
    <x v="1"/>
    <x v="1"/>
    <x v="2"/>
    <n v="1857.64"/>
    <x v="28"/>
    <n v="9"/>
    <n v="369.78"/>
    <n v="520931.25"/>
    <n v="42"/>
    <n v="7"/>
    <n v="92.8"/>
  </r>
  <r>
    <s v="PROP0119"/>
    <s v="2022-Q3"/>
    <x v="1"/>
    <x v="1"/>
    <x v="2"/>
    <n v="1857.64"/>
    <x v="67"/>
    <n v="7"/>
    <n v="247.67"/>
    <n v="520931.25"/>
    <n v="42"/>
    <n v="7"/>
    <n v="92.8"/>
  </r>
  <r>
    <s v="PROP0119"/>
    <s v="2022-Q4"/>
    <x v="1"/>
    <x v="1"/>
    <x v="2"/>
    <n v="1857.64"/>
    <x v="78"/>
    <n v="8"/>
    <n v="344.64"/>
    <n v="520931.25"/>
    <n v="42"/>
    <n v="7"/>
    <n v="92.8"/>
  </r>
  <r>
    <s v="PROP0119"/>
    <s v="2023-Q1"/>
    <x v="1"/>
    <x v="1"/>
    <x v="2"/>
    <n v="1913.36"/>
    <x v="76"/>
    <n v="8"/>
    <n v="536.59"/>
    <n v="546977.81000000006"/>
    <n v="42"/>
    <n v="7"/>
    <n v="92.8"/>
  </r>
  <r>
    <s v="PROP0119"/>
    <s v="2023-Q2"/>
    <x v="1"/>
    <x v="1"/>
    <x v="2"/>
    <n v="1913.36"/>
    <x v="8"/>
    <n v="8"/>
    <n v="551.91999999999996"/>
    <n v="546977.81000000006"/>
    <n v="42"/>
    <n v="7"/>
    <n v="92.8"/>
  </r>
  <r>
    <s v="PROP0119"/>
    <s v="2023-Q3"/>
    <x v="1"/>
    <x v="1"/>
    <x v="2"/>
    <n v="1913.36"/>
    <x v="25"/>
    <n v="9"/>
    <n v="488.71"/>
    <n v="546977.81000000006"/>
    <n v="42"/>
    <n v="7"/>
    <n v="92.8"/>
  </r>
  <r>
    <s v="PROP0119"/>
    <s v="2023-Q4"/>
    <x v="1"/>
    <x v="1"/>
    <x v="2"/>
    <n v="1913.36"/>
    <x v="24"/>
    <n v="7"/>
    <n v="526.5"/>
    <n v="546977.81000000006"/>
    <n v="42"/>
    <n v="7"/>
    <n v="92.8"/>
  </r>
  <r>
    <s v="PROP0119"/>
    <s v="2024-Q1"/>
    <x v="1"/>
    <x v="1"/>
    <x v="2"/>
    <n v="1970.77"/>
    <x v="0"/>
    <n v="7"/>
    <n v="271"/>
    <n v="574326.69999999995"/>
    <n v="42"/>
    <n v="7"/>
    <n v="92.8"/>
  </r>
  <r>
    <s v="PROP0119"/>
    <s v="2024-Q2"/>
    <x v="1"/>
    <x v="1"/>
    <x v="2"/>
    <n v="1970.77"/>
    <x v="17"/>
    <n v="5"/>
    <n v="780.53"/>
    <n v="574326.69999999995"/>
    <n v="42"/>
    <n v="7"/>
    <n v="92.8"/>
  </r>
  <r>
    <s v="PROP0119"/>
    <s v="2024-Q3"/>
    <x v="1"/>
    <x v="1"/>
    <x v="2"/>
    <n v="1970.77"/>
    <x v="35"/>
    <n v="6"/>
    <n v="270.45"/>
    <n v="574326.69999999995"/>
    <n v="42"/>
    <n v="7"/>
    <n v="92.8"/>
  </r>
  <r>
    <s v="PROP0119"/>
    <s v="2024-Q4"/>
    <x v="1"/>
    <x v="1"/>
    <x v="2"/>
    <n v="1970.77"/>
    <x v="23"/>
    <n v="6"/>
    <n v="747.93"/>
    <n v="574326.69999999995"/>
    <n v="42"/>
    <n v="7"/>
    <n v="92.8"/>
  </r>
  <r>
    <s v="PROP0120"/>
    <s v="2019-Q1"/>
    <x v="0"/>
    <x v="10"/>
    <x v="3"/>
    <n v="1120"/>
    <x v="68"/>
    <n v="9"/>
    <n v="491.47"/>
    <n v="240000"/>
    <n v="72"/>
    <n v="5"/>
    <n v="89.1"/>
  </r>
  <r>
    <s v="PROP0120"/>
    <s v="2019-Q2"/>
    <x v="0"/>
    <x v="10"/>
    <x v="3"/>
    <n v="1120"/>
    <x v="66"/>
    <n v="9"/>
    <n v="237.84"/>
    <n v="240000"/>
    <n v="72"/>
    <n v="5"/>
    <n v="89.1"/>
  </r>
  <r>
    <s v="PROP0120"/>
    <s v="2019-Q3"/>
    <x v="0"/>
    <x v="10"/>
    <x v="3"/>
    <n v="1120"/>
    <x v="86"/>
    <n v="9"/>
    <n v="753.06"/>
    <n v="240000"/>
    <n v="72"/>
    <n v="5"/>
    <n v="89.1"/>
  </r>
  <r>
    <s v="PROP0120"/>
    <s v="2019-Q4"/>
    <x v="0"/>
    <x v="10"/>
    <x v="3"/>
    <n v="1120"/>
    <x v="21"/>
    <n v="9"/>
    <n v="573.66999999999996"/>
    <n v="240000"/>
    <n v="72"/>
    <n v="5"/>
    <n v="89.1"/>
  </r>
  <r>
    <s v="PROP0120"/>
    <s v="2020-Q1"/>
    <x v="0"/>
    <x v="10"/>
    <x v="3"/>
    <n v="1153.5999999999999"/>
    <x v="96"/>
    <n v="13"/>
    <n v="459.1"/>
    <n v="252000"/>
    <n v="72"/>
    <n v="5"/>
    <n v="89.1"/>
  </r>
  <r>
    <s v="PROP0120"/>
    <s v="2020-Q2"/>
    <x v="0"/>
    <x v="10"/>
    <x v="3"/>
    <n v="1153.5999999999999"/>
    <x v="97"/>
    <n v="17"/>
    <n v="402.51"/>
    <n v="252000"/>
    <n v="72"/>
    <n v="5"/>
    <n v="89.1"/>
  </r>
  <r>
    <s v="PROP0120"/>
    <s v="2020-Q3"/>
    <x v="0"/>
    <x v="10"/>
    <x v="3"/>
    <n v="1153.5999999999999"/>
    <x v="97"/>
    <n v="17"/>
    <n v="482.83"/>
    <n v="252000"/>
    <n v="72"/>
    <n v="5"/>
    <n v="89.1"/>
  </r>
  <r>
    <s v="PROP0120"/>
    <s v="2020-Q4"/>
    <x v="0"/>
    <x v="10"/>
    <x v="3"/>
    <n v="1153.5999999999999"/>
    <x v="97"/>
    <n v="17"/>
    <n v="428.02"/>
    <n v="252000"/>
    <n v="72"/>
    <n v="5"/>
    <n v="89.1"/>
  </r>
  <r>
    <s v="PROP0120"/>
    <s v="2021-Q1"/>
    <x v="0"/>
    <x v="10"/>
    <x v="3"/>
    <n v="1188.21"/>
    <x v="3"/>
    <n v="12"/>
    <n v="157.80000000000001"/>
    <n v="264600"/>
    <n v="72"/>
    <n v="5"/>
    <n v="89.1"/>
  </r>
  <r>
    <s v="PROP0120"/>
    <s v="2021-Q2"/>
    <x v="0"/>
    <x v="10"/>
    <x v="3"/>
    <n v="1188.21"/>
    <x v="3"/>
    <n v="12"/>
    <n v="515.32000000000005"/>
    <n v="264600"/>
    <n v="72"/>
    <n v="5"/>
    <n v="89.1"/>
  </r>
  <r>
    <s v="PROP0120"/>
    <s v="2021-Q3"/>
    <x v="0"/>
    <x v="10"/>
    <x v="3"/>
    <n v="1188.21"/>
    <x v="3"/>
    <n v="12"/>
    <n v="395.94"/>
    <n v="264600"/>
    <n v="72"/>
    <n v="5"/>
    <n v="89.1"/>
  </r>
  <r>
    <s v="PROP0120"/>
    <s v="2021-Q4"/>
    <x v="0"/>
    <x v="10"/>
    <x v="3"/>
    <n v="1188.21"/>
    <x v="3"/>
    <n v="12"/>
    <n v="312.39999999999998"/>
    <n v="264600"/>
    <n v="72"/>
    <n v="5"/>
    <n v="89.1"/>
  </r>
  <r>
    <s v="PROP0120"/>
    <s v="2022-Q1"/>
    <x v="0"/>
    <x v="10"/>
    <x v="3"/>
    <n v="1223.8499999999999"/>
    <x v="131"/>
    <n v="12"/>
    <n v="552.07000000000005"/>
    <n v="277830"/>
    <n v="72"/>
    <n v="5"/>
    <n v="89.1"/>
  </r>
  <r>
    <s v="PROP0120"/>
    <s v="2022-Q2"/>
    <x v="0"/>
    <x v="10"/>
    <x v="3"/>
    <n v="1223.8499999999999"/>
    <x v="12"/>
    <n v="10"/>
    <n v="154.99"/>
    <n v="277830"/>
    <n v="72"/>
    <n v="5"/>
    <n v="89.1"/>
  </r>
  <r>
    <s v="PROP0120"/>
    <s v="2022-Q3"/>
    <x v="0"/>
    <x v="10"/>
    <x v="3"/>
    <n v="1223.8499999999999"/>
    <x v="71"/>
    <n v="8"/>
    <n v="179.96"/>
    <n v="277830"/>
    <n v="72"/>
    <n v="5"/>
    <n v="89.1"/>
  </r>
  <r>
    <s v="PROP0120"/>
    <s v="2022-Q4"/>
    <x v="0"/>
    <x v="10"/>
    <x v="3"/>
    <n v="1223.8499999999999"/>
    <x v="98"/>
    <n v="12"/>
    <n v="275.2"/>
    <n v="277830"/>
    <n v="72"/>
    <n v="5"/>
    <n v="89.1"/>
  </r>
  <r>
    <s v="PROP0120"/>
    <s v="2023-Q1"/>
    <x v="0"/>
    <x v="10"/>
    <x v="3"/>
    <n v="1260.57"/>
    <x v="80"/>
    <n v="9"/>
    <n v="493.4"/>
    <n v="291721.5"/>
    <n v="72"/>
    <n v="5"/>
    <n v="89.1"/>
  </r>
  <r>
    <s v="PROP0120"/>
    <s v="2023-Q2"/>
    <x v="0"/>
    <x v="10"/>
    <x v="3"/>
    <n v="1260.57"/>
    <x v="37"/>
    <n v="8"/>
    <n v="457.94"/>
    <n v="291721.5"/>
    <n v="72"/>
    <n v="5"/>
    <n v="89.1"/>
  </r>
  <r>
    <s v="PROP0120"/>
    <s v="2023-Q3"/>
    <x v="0"/>
    <x v="10"/>
    <x v="3"/>
    <n v="1260.57"/>
    <x v="140"/>
    <n v="13"/>
    <n v="279.91000000000003"/>
    <n v="291721.5"/>
    <n v="72"/>
    <n v="5"/>
    <n v="89.1"/>
  </r>
  <r>
    <s v="PROP0120"/>
    <s v="2023-Q4"/>
    <x v="0"/>
    <x v="10"/>
    <x v="3"/>
    <n v="1260.57"/>
    <x v="78"/>
    <n v="8"/>
    <n v="221.12"/>
    <n v="291721.5"/>
    <n v="72"/>
    <n v="5"/>
    <n v="89.1"/>
  </r>
  <r>
    <s v="PROP0120"/>
    <s v="2024-Q1"/>
    <x v="0"/>
    <x v="10"/>
    <x v="3"/>
    <n v="1298.3900000000001"/>
    <x v="68"/>
    <n v="9"/>
    <n v="478.68"/>
    <n v="306307.58"/>
    <n v="72"/>
    <n v="5"/>
    <n v="89.1"/>
  </r>
  <r>
    <s v="PROP0120"/>
    <s v="2024-Q2"/>
    <x v="0"/>
    <x v="10"/>
    <x v="3"/>
    <n v="1298.3900000000001"/>
    <x v="28"/>
    <n v="9"/>
    <n v="282.54000000000002"/>
    <n v="306307.58"/>
    <n v="72"/>
    <n v="5"/>
    <n v="89.1"/>
  </r>
  <r>
    <s v="PROP0120"/>
    <s v="2024-Q3"/>
    <x v="0"/>
    <x v="10"/>
    <x v="3"/>
    <n v="1298.3900000000001"/>
    <x v="2"/>
    <n v="11"/>
    <n v="206.21"/>
    <n v="306307.58"/>
    <n v="72"/>
    <n v="5"/>
    <n v="89.1"/>
  </r>
  <r>
    <s v="PROP0120"/>
    <s v="2024-Q4"/>
    <x v="0"/>
    <x v="10"/>
    <x v="3"/>
    <n v="1298.3900000000001"/>
    <x v="111"/>
    <n v="10"/>
    <n v="276.67"/>
    <n v="306307.58"/>
    <n v="72"/>
    <n v="5"/>
    <n v="89.1"/>
  </r>
  <r>
    <s v="PROP0121"/>
    <s v="2019-Q1"/>
    <x v="1"/>
    <x v="6"/>
    <x v="3"/>
    <n v="1400"/>
    <x v="80"/>
    <n v="9"/>
    <n v="270.83"/>
    <n v="300000"/>
    <n v="55"/>
    <n v="6"/>
    <n v="91.5"/>
  </r>
  <r>
    <s v="PROP0121"/>
    <s v="2019-Q2"/>
    <x v="1"/>
    <x v="6"/>
    <x v="3"/>
    <n v="1400"/>
    <x v="24"/>
    <n v="7"/>
    <n v="390.16"/>
    <n v="300000"/>
    <n v="55"/>
    <n v="6"/>
    <n v="91.5"/>
  </r>
  <r>
    <s v="PROP0121"/>
    <s v="2019-Q3"/>
    <x v="1"/>
    <x v="6"/>
    <x v="3"/>
    <n v="1400"/>
    <x v="42"/>
    <n v="7"/>
    <n v="689.13"/>
    <n v="300000"/>
    <n v="55"/>
    <n v="6"/>
    <n v="91.5"/>
  </r>
  <r>
    <s v="PROP0121"/>
    <s v="2019-Q4"/>
    <x v="1"/>
    <x v="6"/>
    <x v="3"/>
    <n v="1400"/>
    <x v="19"/>
    <n v="7"/>
    <n v="274.63"/>
    <n v="300000"/>
    <n v="55"/>
    <n v="6"/>
    <n v="91.5"/>
  </r>
  <r>
    <s v="PROP0121"/>
    <s v="2020-Q1"/>
    <x v="1"/>
    <x v="6"/>
    <x v="3"/>
    <n v="1442"/>
    <x v="21"/>
    <n v="9"/>
    <n v="573.52"/>
    <n v="315000"/>
    <n v="55"/>
    <n v="6"/>
    <n v="91.5"/>
  </r>
  <r>
    <s v="PROP0121"/>
    <s v="2020-Q2"/>
    <x v="1"/>
    <x v="6"/>
    <x v="3"/>
    <n v="1442"/>
    <x v="22"/>
    <n v="14"/>
    <n v="482.35"/>
    <n v="315000"/>
    <n v="55"/>
    <n v="6"/>
    <n v="91.5"/>
  </r>
  <r>
    <s v="PROP0121"/>
    <s v="2020-Q3"/>
    <x v="1"/>
    <x v="6"/>
    <x v="3"/>
    <n v="1442"/>
    <x v="22"/>
    <n v="14"/>
    <n v="260.25"/>
    <n v="315000"/>
    <n v="55"/>
    <n v="6"/>
    <n v="91.5"/>
  </r>
  <r>
    <s v="PROP0121"/>
    <s v="2020-Q4"/>
    <x v="1"/>
    <x v="6"/>
    <x v="3"/>
    <n v="1442"/>
    <x v="22"/>
    <n v="14"/>
    <n v="373.35"/>
    <n v="315000"/>
    <n v="55"/>
    <n v="6"/>
    <n v="91.5"/>
  </r>
  <r>
    <s v="PROP0121"/>
    <s v="2021-Q1"/>
    <x v="1"/>
    <x v="6"/>
    <x v="3"/>
    <n v="1485.26"/>
    <x v="14"/>
    <n v="8"/>
    <n v="319.20999999999998"/>
    <n v="330750"/>
    <n v="55"/>
    <n v="6"/>
    <n v="91.5"/>
  </r>
  <r>
    <s v="PROP0121"/>
    <s v="2021-Q2"/>
    <x v="1"/>
    <x v="6"/>
    <x v="3"/>
    <n v="1485.26"/>
    <x v="14"/>
    <n v="8"/>
    <n v="207.29"/>
    <n v="330750"/>
    <n v="55"/>
    <n v="6"/>
    <n v="91.5"/>
  </r>
  <r>
    <s v="PROP0121"/>
    <s v="2021-Q3"/>
    <x v="1"/>
    <x v="6"/>
    <x v="3"/>
    <n v="1485.26"/>
    <x v="14"/>
    <n v="8"/>
    <n v="453.97"/>
    <n v="330750"/>
    <n v="55"/>
    <n v="6"/>
    <n v="91.5"/>
  </r>
  <r>
    <s v="PROP0121"/>
    <s v="2021-Q4"/>
    <x v="1"/>
    <x v="6"/>
    <x v="3"/>
    <n v="1485.26"/>
    <x v="14"/>
    <n v="8"/>
    <n v="486.66"/>
    <n v="330750"/>
    <n v="55"/>
    <n v="6"/>
    <n v="91.5"/>
  </r>
  <r>
    <s v="PROP0121"/>
    <s v="2022-Q1"/>
    <x v="1"/>
    <x v="6"/>
    <x v="3"/>
    <n v="1529.82"/>
    <x v="67"/>
    <n v="7"/>
    <n v="416.55"/>
    <n v="347287.5"/>
    <n v="55"/>
    <n v="6"/>
    <n v="91.5"/>
  </r>
  <r>
    <s v="PROP0121"/>
    <s v="2022-Q2"/>
    <x v="1"/>
    <x v="6"/>
    <x v="3"/>
    <n v="1529.82"/>
    <x v="78"/>
    <n v="8"/>
    <n v="219.11"/>
    <n v="347287.5"/>
    <n v="55"/>
    <n v="6"/>
    <n v="91.5"/>
  </r>
  <r>
    <s v="PROP0121"/>
    <s v="2022-Q3"/>
    <x v="1"/>
    <x v="6"/>
    <x v="3"/>
    <n v="1529.82"/>
    <x v="78"/>
    <n v="8"/>
    <n v="370.97"/>
    <n v="347287.5"/>
    <n v="55"/>
    <n v="6"/>
    <n v="91.5"/>
  </r>
  <r>
    <s v="PROP0121"/>
    <s v="2022-Q4"/>
    <x v="1"/>
    <x v="6"/>
    <x v="3"/>
    <n v="1529.82"/>
    <x v="81"/>
    <n v="4"/>
    <n v="432.87"/>
    <n v="347287.5"/>
    <n v="55"/>
    <n v="6"/>
    <n v="91.5"/>
  </r>
  <r>
    <s v="PROP0121"/>
    <s v="2023-Q1"/>
    <x v="1"/>
    <x v="6"/>
    <x v="3"/>
    <n v="1575.71"/>
    <x v="6"/>
    <n v="8"/>
    <n v="371.02"/>
    <n v="364651.88"/>
    <n v="55"/>
    <n v="6"/>
    <n v="91.5"/>
  </r>
  <r>
    <s v="PROP0121"/>
    <s v="2023-Q2"/>
    <x v="1"/>
    <x v="6"/>
    <x v="3"/>
    <n v="1575.71"/>
    <x v="41"/>
    <n v="4"/>
    <n v="396.86"/>
    <n v="364651.88"/>
    <n v="55"/>
    <n v="6"/>
    <n v="91.5"/>
  </r>
  <r>
    <s v="PROP0121"/>
    <s v="2023-Q3"/>
    <x v="1"/>
    <x v="6"/>
    <x v="3"/>
    <n v="1575.71"/>
    <x v="47"/>
    <n v="5"/>
    <n v="137.18"/>
    <n v="364651.88"/>
    <n v="55"/>
    <n v="6"/>
    <n v="91.5"/>
  </r>
  <r>
    <s v="PROP0121"/>
    <s v="2023-Q4"/>
    <x v="1"/>
    <x v="6"/>
    <x v="3"/>
    <n v="1575.71"/>
    <x v="76"/>
    <n v="8"/>
    <n v="606.66"/>
    <n v="364651.88"/>
    <n v="55"/>
    <n v="6"/>
    <n v="91.5"/>
  </r>
  <r>
    <s v="PROP0121"/>
    <s v="2024-Q1"/>
    <x v="1"/>
    <x v="6"/>
    <x v="3"/>
    <n v="1622.98"/>
    <x v="23"/>
    <n v="6"/>
    <n v="356.2"/>
    <n v="382884.47"/>
    <n v="55"/>
    <n v="6"/>
    <n v="91.5"/>
  </r>
  <r>
    <s v="PROP0121"/>
    <s v="2024-Q2"/>
    <x v="1"/>
    <x v="6"/>
    <x v="3"/>
    <n v="1622.98"/>
    <x v="34"/>
    <n v="7"/>
    <n v="595.38"/>
    <n v="382884.47"/>
    <n v="55"/>
    <n v="6"/>
    <n v="91.5"/>
  </r>
  <r>
    <s v="PROP0121"/>
    <s v="2024-Q3"/>
    <x v="1"/>
    <x v="6"/>
    <x v="3"/>
    <n v="1622.98"/>
    <x v="103"/>
    <n v="6"/>
    <n v="325.52"/>
    <n v="382884.47"/>
    <n v="55"/>
    <n v="6"/>
    <n v="91.5"/>
  </r>
  <r>
    <s v="PROP0121"/>
    <s v="2024-Q4"/>
    <x v="1"/>
    <x v="6"/>
    <x v="3"/>
    <n v="1622.98"/>
    <x v="34"/>
    <n v="7"/>
    <n v="423.01"/>
    <n v="382884.47"/>
    <n v="55"/>
    <n v="6"/>
    <n v="91.5"/>
  </r>
  <r>
    <s v="PROP0122"/>
    <s v="2019-Q1"/>
    <x v="0"/>
    <x v="2"/>
    <x v="3"/>
    <n v="1400"/>
    <x v="32"/>
    <n v="6"/>
    <n v="373.02"/>
    <n v="300000"/>
    <n v="35"/>
    <n v="8"/>
    <n v="95.4"/>
  </r>
  <r>
    <s v="PROP0122"/>
    <s v="2019-Q2"/>
    <x v="0"/>
    <x v="2"/>
    <x v="3"/>
    <n v="1400"/>
    <x v="27"/>
    <n v="5"/>
    <n v="232.49"/>
    <n v="300000"/>
    <n v="35"/>
    <n v="8"/>
    <n v="95.4"/>
  </r>
  <r>
    <s v="PROP0122"/>
    <s v="2019-Q3"/>
    <x v="0"/>
    <x v="2"/>
    <x v="3"/>
    <n v="1400"/>
    <x v="47"/>
    <n v="5"/>
    <n v="170.29"/>
    <n v="300000"/>
    <n v="35"/>
    <n v="8"/>
    <n v="95.4"/>
  </r>
  <r>
    <s v="PROP0122"/>
    <s v="2019-Q4"/>
    <x v="0"/>
    <x v="2"/>
    <x v="3"/>
    <n v="1400"/>
    <x v="103"/>
    <n v="6"/>
    <n v="335.84"/>
    <n v="300000"/>
    <n v="35"/>
    <n v="8"/>
    <n v="95.4"/>
  </r>
  <r>
    <s v="PROP0122"/>
    <s v="2020-Q1"/>
    <x v="0"/>
    <x v="2"/>
    <x v="3"/>
    <n v="1442"/>
    <x v="21"/>
    <n v="9"/>
    <n v="110.59"/>
    <n v="315000"/>
    <n v="35"/>
    <n v="8"/>
    <n v="95.4"/>
  </r>
  <r>
    <s v="PROP0122"/>
    <s v="2020-Q2"/>
    <x v="0"/>
    <x v="2"/>
    <x v="3"/>
    <n v="1442"/>
    <x v="22"/>
    <n v="14"/>
    <n v="443.23"/>
    <n v="315000"/>
    <n v="35"/>
    <n v="8"/>
    <n v="95.4"/>
  </r>
  <r>
    <s v="PROP0122"/>
    <s v="2020-Q3"/>
    <x v="0"/>
    <x v="2"/>
    <x v="3"/>
    <n v="1442"/>
    <x v="22"/>
    <n v="14"/>
    <n v="423.05"/>
    <n v="315000"/>
    <n v="35"/>
    <n v="8"/>
    <n v="95.4"/>
  </r>
  <r>
    <s v="PROP0122"/>
    <s v="2020-Q4"/>
    <x v="0"/>
    <x v="2"/>
    <x v="3"/>
    <n v="1442"/>
    <x v="22"/>
    <n v="14"/>
    <n v="143.82"/>
    <n v="315000"/>
    <n v="35"/>
    <n v="8"/>
    <n v="95.4"/>
  </r>
  <r>
    <s v="PROP0122"/>
    <s v="2021-Q1"/>
    <x v="0"/>
    <x v="2"/>
    <x v="3"/>
    <n v="1485.26"/>
    <x v="14"/>
    <n v="8"/>
    <n v="592.69000000000005"/>
    <n v="330750"/>
    <n v="35"/>
    <n v="8"/>
    <n v="95.4"/>
  </r>
  <r>
    <s v="PROP0122"/>
    <s v="2021-Q2"/>
    <x v="0"/>
    <x v="2"/>
    <x v="3"/>
    <n v="1485.26"/>
    <x v="14"/>
    <n v="8"/>
    <n v="336.79"/>
    <n v="330750"/>
    <n v="35"/>
    <n v="8"/>
    <n v="95.4"/>
  </r>
  <r>
    <s v="PROP0122"/>
    <s v="2021-Q3"/>
    <x v="0"/>
    <x v="2"/>
    <x v="3"/>
    <n v="1485.26"/>
    <x v="14"/>
    <n v="8"/>
    <n v="260.42"/>
    <n v="330750"/>
    <n v="35"/>
    <n v="8"/>
    <n v="95.4"/>
  </r>
  <r>
    <s v="PROP0122"/>
    <s v="2021-Q4"/>
    <x v="0"/>
    <x v="2"/>
    <x v="3"/>
    <n v="1485.26"/>
    <x v="14"/>
    <n v="8"/>
    <n v="459.78"/>
    <n v="330750"/>
    <n v="35"/>
    <n v="8"/>
    <n v="95.4"/>
  </r>
  <r>
    <s v="PROP0122"/>
    <s v="2022-Q1"/>
    <x v="0"/>
    <x v="2"/>
    <x v="3"/>
    <n v="1529.82"/>
    <x v="36"/>
    <n v="5"/>
    <n v="840.47"/>
    <n v="347287.5"/>
    <n v="35"/>
    <n v="8"/>
    <n v="95.4"/>
  </r>
  <r>
    <s v="PROP0122"/>
    <s v="2022-Q2"/>
    <x v="0"/>
    <x v="2"/>
    <x v="3"/>
    <n v="1529.82"/>
    <x v="0"/>
    <n v="7"/>
    <n v="214.05"/>
    <n v="347287.5"/>
    <n v="35"/>
    <n v="8"/>
    <n v="95.4"/>
  </r>
  <r>
    <s v="PROP0122"/>
    <s v="2022-Q3"/>
    <x v="0"/>
    <x v="2"/>
    <x v="3"/>
    <n v="1529.82"/>
    <x v="86"/>
    <n v="9"/>
    <n v="369.74"/>
    <n v="347287.5"/>
    <n v="35"/>
    <n v="8"/>
    <n v="95.4"/>
  </r>
  <r>
    <s v="PROP0122"/>
    <s v="2022-Q4"/>
    <x v="0"/>
    <x v="2"/>
    <x v="3"/>
    <n v="1529.82"/>
    <x v="11"/>
    <n v="8"/>
    <n v="217.45"/>
    <n v="347287.5"/>
    <n v="35"/>
    <n v="8"/>
    <n v="95.4"/>
  </r>
  <r>
    <s v="PROP0122"/>
    <s v="2023-Q1"/>
    <x v="0"/>
    <x v="2"/>
    <x v="3"/>
    <n v="1575.71"/>
    <x v="11"/>
    <n v="8"/>
    <n v="845.25"/>
    <n v="364651.88"/>
    <n v="35"/>
    <n v="8"/>
    <n v="95.4"/>
  </r>
  <r>
    <s v="PROP0122"/>
    <s v="2023-Q2"/>
    <x v="0"/>
    <x v="2"/>
    <x v="3"/>
    <n v="1575.71"/>
    <x v="25"/>
    <n v="9"/>
    <n v="190.2"/>
    <n v="364651.88"/>
    <n v="35"/>
    <n v="8"/>
    <n v="95.4"/>
  </r>
  <r>
    <s v="PROP0122"/>
    <s v="2023-Q3"/>
    <x v="0"/>
    <x v="2"/>
    <x v="3"/>
    <n v="1575.71"/>
    <x v="74"/>
    <n v="8"/>
    <n v="422.25"/>
    <n v="364651.88"/>
    <n v="35"/>
    <n v="8"/>
    <n v="95.4"/>
  </r>
  <r>
    <s v="PROP0122"/>
    <s v="2023-Q4"/>
    <x v="0"/>
    <x v="2"/>
    <x v="3"/>
    <n v="1575.71"/>
    <x v="25"/>
    <n v="9"/>
    <n v="1087.9100000000001"/>
    <n v="364651.88"/>
    <n v="35"/>
    <n v="8"/>
    <n v="95.4"/>
  </r>
  <r>
    <s v="PROP0122"/>
    <s v="2024-Q1"/>
    <x v="0"/>
    <x v="2"/>
    <x v="3"/>
    <n v="1622.98"/>
    <x v="76"/>
    <n v="8"/>
    <n v="206.24"/>
    <n v="382884.47"/>
    <n v="35"/>
    <n v="8"/>
    <n v="95.4"/>
  </r>
  <r>
    <s v="PROP0122"/>
    <s v="2024-Q2"/>
    <x v="0"/>
    <x v="2"/>
    <x v="3"/>
    <n v="1622.98"/>
    <x v="8"/>
    <n v="8"/>
    <n v="333.46"/>
    <n v="382884.47"/>
    <n v="35"/>
    <n v="8"/>
    <n v="95.4"/>
  </r>
  <r>
    <s v="PROP0122"/>
    <s v="2024-Q3"/>
    <x v="0"/>
    <x v="2"/>
    <x v="3"/>
    <n v="1622.98"/>
    <x v="86"/>
    <n v="9"/>
    <n v="760.7"/>
    <n v="382884.47"/>
    <n v="35"/>
    <n v="8"/>
    <n v="95.4"/>
  </r>
  <r>
    <s v="PROP0122"/>
    <s v="2024-Q4"/>
    <x v="0"/>
    <x v="2"/>
    <x v="3"/>
    <n v="1622.98"/>
    <x v="68"/>
    <n v="9"/>
    <n v="214.51"/>
    <n v="382884.47"/>
    <n v="35"/>
    <n v="8"/>
    <n v="95.4"/>
  </r>
  <r>
    <s v="PROP0123"/>
    <s v="2019-Q1"/>
    <x v="1"/>
    <x v="12"/>
    <x v="3"/>
    <n v="1680"/>
    <x v="24"/>
    <n v="7"/>
    <n v="306.76"/>
    <n v="360000"/>
    <n v="28"/>
    <n v="8"/>
    <n v="95.2"/>
  </r>
  <r>
    <s v="PROP0123"/>
    <s v="2019-Q2"/>
    <x v="1"/>
    <x v="12"/>
    <x v="3"/>
    <n v="1680"/>
    <x v="34"/>
    <n v="7"/>
    <n v="279.45999999999998"/>
    <n v="360000"/>
    <n v="28"/>
    <n v="8"/>
    <n v="95.2"/>
  </r>
  <r>
    <s v="PROP0123"/>
    <s v="2019-Q3"/>
    <x v="1"/>
    <x v="12"/>
    <x v="3"/>
    <n v="1680"/>
    <x v="26"/>
    <n v="6"/>
    <n v="224.84"/>
    <n v="360000"/>
    <n v="28"/>
    <n v="8"/>
    <n v="95.2"/>
  </r>
  <r>
    <s v="PROP0123"/>
    <s v="2019-Q4"/>
    <x v="1"/>
    <x v="12"/>
    <x v="3"/>
    <n v="1680"/>
    <x v="77"/>
    <n v="5"/>
    <n v="267.13"/>
    <n v="360000"/>
    <n v="28"/>
    <n v="8"/>
    <n v="95.2"/>
  </r>
  <r>
    <s v="PROP0123"/>
    <s v="2020-Q1"/>
    <x v="1"/>
    <x v="12"/>
    <x v="3"/>
    <n v="1730.4"/>
    <x v="11"/>
    <n v="8"/>
    <n v="411.63"/>
    <n v="378000"/>
    <n v="28"/>
    <n v="8"/>
    <n v="95.2"/>
  </r>
  <r>
    <s v="PROP0123"/>
    <s v="2020-Q2"/>
    <x v="1"/>
    <x v="12"/>
    <x v="3"/>
    <n v="1730.4"/>
    <x v="3"/>
    <n v="12"/>
    <n v="557.73"/>
    <n v="378000"/>
    <n v="28"/>
    <n v="8"/>
    <n v="95.2"/>
  </r>
  <r>
    <s v="PROP0123"/>
    <s v="2020-Q3"/>
    <x v="1"/>
    <x v="12"/>
    <x v="3"/>
    <n v="1730.4"/>
    <x v="3"/>
    <n v="12"/>
    <n v="349.75"/>
    <n v="378000"/>
    <n v="28"/>
    <n v="8"/>
    <n v="95.2"/>
  </r>
  <r>
    <s v="PROP0123"/>
    <s v="2020-Q4"/>
    <x v="1"/>
    <x v="12"/>
    <x v="3"/>
    <n v="1730.4"/>
    <x v="3"/>
    <n v="12"/>
    <n v="338.15"/>
    <n v="378000"/>
    <n v="28"/>
    <n v="8"/>
    <n v="95.2"/>
  </r>
  <r>
    <s v="PROP0123"/>
    <s v="2021-Q1"/>
    <x v="1"/>
    <x v="12"/>
    <x v="3"/>
    <n v="1782.31"/>
    <x v="42"/>
    <n v="7"/>
    <n v="269.02"/>
    <n v="396900"/>
    <n v="28"/>
    <n v="8"/>
    <n v="95.2"/>
  </r>
  <r>
    <s v="PROP0123"/>
    <s v="2021-Q2"/>
    <x v="1"/>
    <x v="12"/>
    <x v="3"/>
    <n v="1782.31"/>
    <x v="42"/>
    <n v="7"/>
    <n v="262.64999999999998"/>
    <n v="396900"/>
    <n v="28"/>
    <n v="8"/>
    <n v="95.2"/>
  </r>
  <r>
    <s v="PROP0123"/>
    <s v="2021-Q3"/>
    <x v="1"/>
    <x v="12"/>
    <x v="3"/>
    <n v="1782.31"/>
    <x v="42"/>
    <n v="7"/>
    <n v="305.41000000000003"/>
    <n v="396900"/>
    <n v="28"/>
    <n v="8"/>
    <n v="95.2"/>
  </r>
  <r>
    <s v="PROP0123"/>
    <s v="2021-Q4"/>
    <x v="1"/>
    <x v="12"/>
    <x v="3"/>
    <n v="1782.31"/>
    <x v="42"/>
    <n v="7"/>
    <n v="357.48"/>
    <n v="396900"/>
    <n v="28"/>
    <n v="8"/>
    <n v="95.2"/>
  </r>
  <r>
    <s v="PROP0123"/>
    <s v="2022-Q1"/>
    <x v="1"/>
    <x v="12"/>
    <x v="3"/>
    <n v="1835.78"/>
    <x v="90"/>
    <n v="3"/>
    <n v="145.63"/>
    <n v="416745"/>
    <n v="28"/>
    <n v="8"/>
    <n v="95.2"/>
  </r>
  <r>
    <s v="PROP0123"/>
    <s v="2022-Q2"/>
    <x v="1"/>
    <x v="12"/>
    <x v="3"/>
    <n v="1835.78"/>
    <x v="26"/>
    <n v="6"/>
    <n v="194.63"/>
    <n v="416745"/>
    <n v="28"/>
    <n v="8"/>
    <n v="95.2"/>
  </r>
  <r>
    <s v="PROP0123"/>
    <s v="2022-Q3"/>
    <x v="1"/>
    <x v="12"/>
    <x v="3"/>
    <n v="1835.78"/>
    <x v="41"/>
    <n v="4"/>
    <n v="653.78"/>
    <n v="416745"/>
    <n v="28"/>
    <n v="8"/>
    <n v="95.2"/>
  </r>
  <r>
    <s v="PROP0123"/>
    <s v="2022-Q4"/>
    <x v="1"/>
    <x v="12"/>
    <x v="3"/>
    <n v="1835.78"/>
    <x v="87"/>
    <n v="5"/>
    <n v="203.18"/>
    <n v="416745"/>
    <n v="28"/>
    <n v="8"/>
    <n v="95.2"/>
  </r>
  <r>
    <s v="PROP0123"/>
    <s v="2023-Q1"/>
    <x v="1"/>
    <x v="12"/>
    <x v="3"/>
    <n v="1890.85"/>
    <x v="145"/>
    <n v="4"/>
    <n v="152.33000000000001"/>
    <n v="437582.25"/>
    <n v="28"/>
    <n v="8"/>
    <n v="95.2"/>
  </r>
  <r>
    <s v="PROP0123"/>
    <s v="2023-Q2"/>
    <x v="1"/>
    <x v="12"/>
    <x v="3"/>
    <n v="1890.85"/>
    <x v="18"/>
    <n v="6"/>
    <n v="370.71"/>
    <n v="437582.25"/>
    <n v="28"/>
    <n v="8"/>
    <n v="95.2"/>
  </r>
  <r>
    <s v="PROP0123"/>
    <s v="2023-Q3"/>
    <x v="1"/>
    <x v="12"/>
    <x v="3"/>
    <n v="1890.85"/>
    <x v="64"/>
    <n v="7"/>
    <n v="360.29"/>
    <n v="437582.25"/>
    <n v="28"/>
    <n v="8"/>
    <n v="95.2"/>
  </r>
  <r>
    <s v="PROP0123"/>
    <s v="2023-Q4"/>
    <x v="1"/>
    <x v="12"/>
    <x v="3"/>
    <n v="1890.85"/>
    <x v="49"/>
    <n v="5"/>
    <n v="169.88"/>
    <n v="437582.25"/>
    <n v="28"/>
    <n v="8"/>
    <n v="95.2"/>
  </r>
  <r>
    <s v="PROP0123"/>
    <s v="2024-Q1"/>
    <x v="1"/>
    <x v="12"/>
    <x v="3"/>
    <n v="1947.58"/>
    <x v="67"/>
    <n v="7"/>
    <n v="335.36"/>
    <n v="459461.36"/>
    <n v="28"/>
    <n v="8"/>
    <n v="95.2"/>
  </r>
  <r>
    <s v="PROP0123"/>
    <s v="2024-Q2"/>
    <x v="1"/>
    <x v="12"/>
    <x v="3"/>
    <n v="1947.58"/>
    <x v="79"/>
    <n v="7"/>
    <n v="605.84"/>
    <n v="459461.36"/>
    <n v="28"/>
    <n v="8"/>
    <n v="95.2"/>
  </r>
  <r>
    <s v="PROP0123"/>
    <s v="2024-Q3"/>
    <x v="1"/>
    <x v="12"/>
    <x v="3"/>
    <n v="1947.58"/>
    <x v="27"/>
    <n v="5"/>
    <n v="359.44"/>
    <n v="459461.36"/>
    <n v="28"/>
    <n v="8"/>
    <n v="95.2"/>
  </r>
  <r>
    <s v="PROP0123"/>
    <s v="2024-Q4"/>
    <x v="1"/>
    <x v="12"/>
    <x v="3"/>
    <n v="1947.58"/>
    <x v="67"/>
    <n v="7"/>
    <n v="378.54"/>
    <n v="459461.36"/>
    <n v="28"/>
    <n v="8"/>
    <n v="95.2"/>
  </r>
  <r>
    <s v="PROP0124"/>
    <s v="2019-Q1"/>
    <x v="0"/>
    <x v="2"/>
    <x v="2"/>
    <n v="1700"/>
    <x v="35"/>
    <n v="6"/>
    <n v="281.68"/>
    <n v="450000"/>
    <n v="35"/>
    <n v="8"/>
    <n v="95.4"/>
  </r>
  <r>
    <s v="PROP0124"/>
    <s v="2019-Q2"/>
    <x v="0"/>
    <x v="2"/>
    <x v="2"/>
    <n v="1700"/>
    <x v="27"/>
    <n v="5"/>
    <n v="331.12"/>
    <n v="450000"/>
    <n v="35"/>
    <n v="8"/>
    <n v="95.4"/>
  </r>
  <r>
    <s v="PROP0124"/>
    <s v="2019-Q3"/>
    <x v="0"/>
    <x v="2"/>
    <x v="2"/>
    <n v="1700"/>
    <x v="74"/>
    <n v="8"/>
    <n v="207.94"/>
    <n v="450000"/>
    <n v="35"/>
    <n v="8"/>
    <n v="95.4"/>
  </r>
  <r>
    <s v="PROP0124"/>
    <s v="2019-Q4"/>
    <x v="0"/>
    <x v="2"/>
    <x v="2"/>
    <n v="1700"/>
    <x v="67"/>
    <n v="7"/>
    <n v="541.27"/>
    <n v="450000"/>
    <n v="35"/>
    <n v="8"/>
    <n v="95.4"/>
  </r>
  <r>
    <s v="PROP0124"/>
    <s v="2020-Q1"/>
    <x v="0"/>
    <x v="2"/>
    <x v="2"/>
    <n v="1751"/>
    <x v="21"/>
    <n v="9"/>
    <n v="283"/>
    <n v="472500"/>
    <n v="35"/>
    <n v="8"/>
    <n v="95.4"/>
  </r>
  <r>
    <s v="PROP0124"/>
    <s v="2020-Q2"/>
    <x v="0"/>
    <x v="2"/>
    <x v="2"/>
    <n v="1751"/>
    <x v="22"/>
    <n v="14"/>
    <n v="941.46"/>
    <n v="472500"/>
    <n v="35"/>
    <n v="8"/>
    <n v="95.4"/>
  </r>
  <r>
    <s v="PROP0124"/>
    <s v="2020-Q3"/>
    <x v="0"/>
    <x v="2"/>
    <x v="2"/>
    <n v="1751"/>
    <x v="22"/>
    <n v="14"/>
    <n v="844.46"/>
    <n v="472500"/>
    <n v="35"/>
    <n v="8"/>
    <n v="95.4"/>
  </r>
  <r>
    <s v="PROP0124"/>
    <s v="2020-Q4"/>
    <x v="0"/>
    <x v="2"/>
    <x v="2"/>
    <n v="1751"/>
    <x v="22"/>
    <n v="14"/>
    <n v="466.72"/>
    <n v="472500"/>
    <n v="35"/>
    <n v="8"/>
    <n v="95.4"/>
  </r>
  <r>
    <s v="PROP0124"/>
    <s v="2021-Q1"/>
    <x v="0"/>
    <x v="2"/>
    <x v="2"/>
    <n v="1803.53"/>
    <x v="14"/>
    <n v="8"/>
    <n v="371.63"/>
    <n v="496125"/>
    <n v="35"/>
    <n v="8"/>
    <n v="95.4"/>
  </r>
  <r>
    <s v="PROP0124"/>
    <s v="2021-Q2"/>
    <x v="0"/>
    <x v="2"/>
    <x v="2"/>
    <n v="1803.53"/>
    <x v="14"/>
    <n v="8"/>
    <n v="270.32"/>
    <n v="496125"/>
    <n v="35"/>
    <n v="8"/>
    <n v="95.4"/>
  </r>
  <r>
    <s v="PROP0124"/>
    <s v="2021-Q3"/>
    <x v="0"/>
    <x v="2"/>
    <x v="2"/>
    <n v="1803.53"/>
    <x v="14"/>
    <n v="8"/>
    <n v="400.09"/>
    <n v="496125"/>
    <n v="35"/>
    <n v="8"/>
    <n v="95.4"/>
  </r>
  <r>
    <s v="PROP0124"/>
    <s v="2021-Q4"/>
    <x v="0"/>
    <x v="2"/>
    <x v="2"/>
    <n v="1803.53"/>
    <x v="14"/>
    <n v="8"/>
    <n v="353.03"/>
    <n v="496125"/>
    <n v="35"/>
    <n v="8"/>
    <n v="95.4"/>
  </r>
  <r>
    <s v="PROP0124"/>
    <s v="2022-Q1"/>
    <x v="0"/>
    <x v="2"/>
    <x v="2"/>
    <n v="1857.64"/>
    <x v="39"/>
    <n v="7"/>
    <n v="182.75"/>
    <n v="520931.25"/>
    <n v="35"/>
    <n v="8"/>
    <n v="95.4"/>
  </r>
  <r>
    <s v="PROP0124"/>
    <s v="2022-Q2"/>
    <x v="0"/>
    <x v="2"/>
    <x v="2"/>
    <n v="1857.64"/>
    <x v="74"/>
    <n v="8"/>
    <n v="348.15"/>
    <n v="520931.25"/>
    <n v="35"/>
    <n v="8"/>
    <n v="95.4"/>
  </r>
  <r>
    <s v="PROP0124"/>
    <s v="2022-Q3"/>
    <x v="0"/>
    <x v="2"/>
    <x v="2"/>
    <n v="1857.64"/>
    <x v="65"/>
    <n v="6"/>
    <n v="440.51"/>
    <n v="520931.25"/>
    <n v="35"/>
    <n v="8"/>
    <n v="95.4"/>
  </r>
  <r>
    <s v="PROP0124"/>
    <s v="2022-Q4"/>
    <x v="0"/>
    <x v="2"/>
    <x v="2"/>
    <n v="1857.64"/>
    <x v="79"/>
    <n v="7"/>
    <n v="538.09"/>
    <n v="520931.25"/>
    <n v="35"/>
    <n v="8"/>
    <n v="95.4"/>
  </r>
  <r>
    <s v="PROP0124"/>
    <s v="2023-Q1"/>
    <x v="0"/>
    <x v="2"/>
    <x v="2"/>
    <n v="1913.36"/>
    <x v="70"/>
    <n v="8"/>
    <n v="213.71"/>
    <n v="546977.81000000006"/>
    <n v="35"/>
    <n v="8"/>
    <n v="95.4"/>
  </r>
  <r>
    <s v="PROP0124"/>
    <s v="2023-Q2"/>
    <x v="0"/>
    <x v="2"/>
    <x v="2"/>
    <n v="1913.36"/>
    <x v="86"/>
    <n v="9"/>
    <n v="243.85"/>
    <n v="546977.81000000006"/>
    <n v="35"/>
    <n v="8"/>
    <n v="95.4"/>
  </r>
  <r>
    <s v="PROP0124"/>
    <s v="2023-Q3"/>
    <x v="0"/>
    <x v="2"/>
    <x v="2"/>
    <n v="1913.36"/>
    <x v="85"/>
    <n v="8"/>
    <n v="746.77"/>
    <n v="546977.81000000006"/>
    <n v="35"/>
    <n v="8"/>
    <n v="95.4"/>
  </r>
  <r>
    <s v="PROP0124"/>
    <s v="2023-Q4"/>
    <x v="0"/>
    <x v="2"/>
    <x v="2"/>
    <n v="1913.36"/>
    <x v="51"/>
    <n v="6"/>
    <n v="582.65"/>
    <n v="546977.81000000006"/>
    <n v="35"/>
    <n v="8"/>
    <n v="95.4"/>
  </r>
  <r>
    <s v="PROP0124"/>
    <s v="2024-Q1"/>
    <x v="0"/>
    <x v="2"/>
    <x v="2"/>
    <n v="1970.77"/>
    <x v="103"/>
    <n v="6"/>
    <n v="483.8"/>
    <n v="574326.69999999995"/>
    <n v="35"/>
    <n v="8"/>
    <n v="95.4"/>
  </r>
  <r>
    <s v="PROP0124"/>
    <s v="2024-Q2"/>
    <x v="0"/>
    <x v="2"/>
    <x v="2"/>
    <n v="1970.77"/>
    <x v="41"/>
    <n v="4"/>
    <n v="249.25"/>
    <n v="574326.69999999995"/>
    <n v="35"/>
    <n v="8"/>
    <n v="95.4"/>
  </r>
  <r>
    <s v="PROP0124"/>
    <s v="2024-Q3"/>
    <x v="0"/>
    <x v="2"/>
    <x v="2"/>
    <n v="1970.77"/>
    <x v="42"/>
    <n v="7"/>
    <n v="475.7"/>
    <n v="574326.69999999995"/>
    <n v="35"/>
    <n v="8"/>
    <n v="95.4"/>
  </r>
  <r>
    <s v="PROP0124"/>
    <s v="2024-Q4"/>
    <x v="0"/>
    <x v="2"/>
    <x v="2"/>
    <n v="1970.77"/>
    <x v="65"/>
    <n v="6"/>
    <n v="662.84"/>
    <n v="574326.69999999995"/>
    <n v="35"/>
    <n v="8"/>
    <n v="95.4"/>
  </r>
  <r>
    <s v="PROP0125"/>
    <s v="2019-Q1"/>
    <x v="0"/>
    <x v="14"/>
    <x v="2"/>
    <n v="1700"/>
    <x v="78"/>
    <n v="8"/>
    <n v="417.51"/>
    <n v="450000"/>
    <n v="45"/>
    <n v="7"/>
    <n v="94.2"/>
  </r>
  <r>
    <s v="PROP0125"/>
    <s v="2019-Q2"/>
    <x v="0"/>
    <x v="14"/>
    <x v="2"/>
    <n v="1700"/>
    <x v="69"/>
    <n v="5"/>
    <n v="269.66000000000003"/>
    <n v="450000"/>
    <n v="45"/>
    <n v="7"/>
    <n v="94.2"/>
  </r>
  <r>
    <s v="PROP0125"/>
    <s v="2019-Q3"/>
    <x v="0"/>
    <x v="14"/>
    <x v="2"/>
    <n v="1700"/>
    <x v="39"/>
    <n v="7"/>
    <n v="724.53"/>
    <n v="450000"/>
    <n v="45"/>
    <n v="7"/>
    <n v="94.2"/>
  </r>
  <r>
    <s v="PROP0125"/>
    <s v="2019-Q4"/>
    <x v="0"/>
    <x v="14"/>
    <x v="2"/>
    <n v="1700"/>
    <x v="8"/>
    <n v="8"/>
    <n v="340.13"/>
    <n v="450000"/>
    <n v="45"/>
    <n v="7"/>
    <n v="94.2"/>
  </r>
  <r>
    <s v="PROP0125"/>
    <s v="2020-Q1"/>
    <x v="0"/>
    <x v="14"/>
    <x v="2"/>
    <n v="1751"/>
    <x v="21"/>
    <n v="9"/>
    <n v="391.45"/>
    <n v="472500"/>
    <n v="45"/>
    <n v="7"/>
    <n v="94.2"/>
  </r>
  <r>
    <s v="PROP0125"/>
    <s v="2020-Q2"/>
    <x v="0"/>
    <x v="14"/>
    <x v="2"/>
    <n v="1751"/>
    <x v="22"/>
    <n v="14"/>
    <n v="242.71"/>
    <n v="472500"/>
    <n v="45"/>
    <n v="7"/>
    <n v="94.2"/>
  </r>
  <r>
    <s v="PROP0125"/>
    <s v="2020-Q3"/>
    <x v="0"/>
    <x v="14"/>
    <x v="2"/>
    <n v="1751"/>
    <x v="22"/>
    <n v="14"/>
    <n v="718.49"/>
    <n v="472500"/>
    <n v="45"/>
    <n v="7"/>
    <n v="94.2"/>
  </r>
  <r>
    <s v="PROP0125"/>
    <s v="2020-Q4"/>
    <x v="0"/>
    <x v="14"/>
    <x v="2"/>
    <n v="1751"/>
    <x v="22"/>
    <n v="14"/>
    <n v="424.05"/>
    <n v="472500"/>
    <n v="45"/>
    <n v="7"/>
    <n v="94.2"/>
  </r>
  <r>
    <s v="PROP0125"/>
    <s v="2021-Q1"/>
    <x v="0"/>
    <x v="14"/>
    <x v="2"/>
    <n v="1803.53"/>
    <x v="14"/>
    <n v="8"/>
    <n v="331.25"/>
    <n v="496125"/>
    <n v="45"/>
    <n v="7"/>
    <n v="94.2"/>
  </r>
  <r>
    <s v="PROP0125"/>
    <s v="2021-Q2"/>
    <x v="0"/>
    <x v="14"/>
    <x v="2"/>
    <n v="1803.53"/>
    <x v="14"/>
    <n v="8"/>
    <n v="247.28"/>
    <n v="496125"/>
    <n v="45"/>
    <n v="7"/>
    <n v="94.2"/>
  </r>
  <r>
    <s v="PROP0125"/>
    <s v="2021-Q3"/>
    <x v="0"/>
    <x v="14"/>
    <x v="2"/>
    <n v="1803.53"/>
    <x v="14"/>
    <n v="8"/>
    <n v="357.73"/>
    <n v="496125"/>
    <n v="45"/>
    <n v="7"/>
    <n v="94.2"/>
  </r>
  <r>
    <s v="PROP0125"/>
    <s v="2021-Q4"/>
    <x v="0"/>
    <x v="14"/>
    <x v="2"/>
    <n v="1803.53"/>
    <x v="14"/>
    <n v="8"/>
    <n v="356.55"/>
    <n v="496125"/>
    <n v="45"/>
    <n v="7"/>
    <n v="94.2"/>
  </r>
  <r>
    <s v="PROP0125"/>
    <s v="2022-Q1"/>
    <x v="0"/>
    <x v="14"/>
    <x v="2"/>
    <n v="1857.64"/>
    <x v="39"/>
    <n v="6"/>
    <n v="406.62"/>
    <n v="520931.25"/>
    <n v="45"/>
    <n v="7"/>
    <n v="94.2"/>
  </r>
  <r>
    <s v="PROP0125"/>
    <s v="2022-Q2"/>
    <x v="0"/>
    <x v="14"/>
    <x v="2"/>
    <n v="1857.64"/>
    <x v="33"/>
    <n v="5"/>
    <n v="593.26"/>
    <n v="520931.25"/>
    <n v="45"/>
    <n v="7"/>
    <n v="94.2"/>
  </r>
  <r>
    <s v="PROP0125"/>
    <s v="2022-Q3"/>
    <x v="0"/>
    <x v="14"/>
    <x v="2"/>
    <n v="1857.64"/>
    <x v="31"/>
    <n v="4"/>
    <n v="460.44"/>
    <n v="520931.25"/>
    <n v="45"/>
    <n v="7"/>
    <n v="94.2"/>
  </r>
  <r>
    <s v="PROP0125"/>
    <s v="2022-Q4"/>
    <x v="0"/>
    <x v="14"/>
    <x v="2"/>
    <n v="1857.64"/>
    <x v="33"/>
    <n v="5"/>
    <n v="399.57"/>
    <n v="520931.25"/>
    <n v="45"/>
    <n v="7"/>
    <n v="94.2"/>
  </r>
  <r>
    <s v="PROP0125"/>
    <s v="2023-Q1"/>
    <x v="0"/>
    <x v="14"/>
    <x v="2"/>
    <n v="1913.36"/>
    <x v="17"/>
    <n v="5"/>
    <n v="401.88"/>
    <n v="546977.81000000006"/>
    <n v="45"/>
    <n v="7"/>
    <n v="94.2"/>
  </r>
  <r>
    <s v="PROP0125"/>
    <s v="2023-Q2"/>
    <x v="0"/>
    <x v="14"/>
    <x v="2"/>
    <n v="1913.36"/>
    <x v="87"/>
    <n v="5"/>
    <n v="240.35"/>
    <n v="546977.81000000006"/>
    <n v="45"/>
    <n v="7"/>
    <n v="94.2"/>
  </r>
  <r>
    <s v="PROP0125"/>
    <s v="2023-Q3"/>
    <x v="0"/>
    <x v="14"/>
    <x v="2"/>
    <n v="1913.36"/>
    <x v="78"/>
    <n v="8"/>
    <n v="411.37"/>
    <n v="546977.81000000006"/>
    <n v="45"/>
    <n v="7"/>
    <n v="94.2"/>
  </r>
  <r>
    <s v="PROP0125"/>
    <s v="2023-Q4"/>
    <x v="0"/>
    <x v="14"/>
    <x v="2"/>
    <n v="1913.36"/>
    <x v="75"/>
    <n v="9"/>
    <n v="209.59"/>
    <n v="546977.81000000006"/>
    <n v="45"/>
    <n v="7"/>
    <n v="94.2"/>
  </r>
  <r>
    <s v="PROP0125"/>
    <s v="2024-Q1"/>
    <x v="0"/>
    <x v="14"/>
    <x v="2"/>
    <n v="1970.77"/>
    <x v="23"/>
    <n v="6"/>
    <n v="577.70000000000005"/>
    <n v="574326.69999999995"/>
    <n v="45"/>
    <n v="7"/>
    <n v="94.2"/>
  </r>
  <r>
    <s v="PROP0125"/>
    <s v="2024-Q2"/>
    <x v="0"/>
    <x v="14"/>
    <x v="2"/>
    <n v="1970.77"/>
    <x v="100"/>
    <n v="6"/>
    <n v="504.29"/>
    <n v="574326.69999999995"/>
    <n v="45"/>
    <n v="7"/>
    <n v="94.2"/>
  </r>
  <r>
    <s v="PROP0125"/>
    <s v="2024-Q3"/>
    <x v="0"/>
    <x v="14"/>
    <x v="2"/>
    <n v="1970.77"/>
    <x v="100"/>
    <n v="6"/>
    <n v="267.92"/>
    <n v="574326.69999999995"/>
    <n v="45"/>
    <n v="7"/>
    <n v="94.2"/>
  </r>
  <r>
    <s v="PROP0125"/>
    <s v="2024-Q4"/>
    <x v="0"/>
    <x v="14"/>
    <x v="2"/>
    <n v="1970.77"/>
    <x v="45"/>
    <n v="4"/>
    <n v="499.31"/>
    <n v="574326.69999999995"/>
    <n v="45"/>
    <n v="7"/>
    <n v="94.2"/>
  </r>
  <r>
    <s v="PROP0126"/>
    <s v="2019-Q1"/>
    <x v="0"/>
    <x v="4"/>
    <x v="2"/>
    <n v="2380"/>
    <x v="147"/>
    <n v="1"/>
    <n v="605.19000000000005"/>
    <n v="630000"/>
    <n v="18"/>
    <n v="9"/>
    <n v="96.8"/>
  </r>
  <r>
    <s v="PROP0126"/>
    <s v="2019-Q2"/>
    <x v="0"/>
    <x v="4"/>
    <x v="2"/>
    <n v="2380"/>
    <x v="30"/>
    <n v="5"/>
    <n v="342.85"/>
    <n v="630000"/>
    <n v="18"/>
    <n v="9"/>
    <n v="96.8"/>
  </r>
  <r>
    <s v="PROP0126"/>
    <s v="2019-Q3"/>
    <x v="0"/>
    <x v="4"/>
    <x v="2"/>
    <n v="2380"/>
    <x v="38"/>
    <n v="5"/>
    <n v="234.03"/>
    <n v="630000"/>
    <n v="18"/>
    <n v="9"/>
    <n v="96.8"/>
  </r>
  <r>
    <s v="PROP0126"/>
    <s v="2019-Q4"/>
    <x v="0"/>
    <x v="4"/>
    <x v="2"/>
    <n v="2380"/>
    <x v="148"/>
    <n v="1"/>
    <n v="695.14"/>
    <n v="630000"/>
    <n v="18"/>
    <n v="9"/>
    <n v="96.8"/>
  </r>
  <r>
    <s v="PROP0126"/>
    <s v="2020-Q1"/>
    <x v="0"/>
    <x v="4"/>
    <x v="2"/>
    <n v="2451.4"/>
    <x v="35"/>
    <n v="6"/>
    <n v="588.86"/>
    <n v="661500"/>
    <n v="18"/>
    <n v="9"/>
    <n v="96.8"/>
  </r>
  <r>
    <s v="PROP0126"/>
    <s v="2020-Q2"/>
    <x v="0"/>
    <x v="4"/>
    <x v="2"/>
    <n v="2451.4"/>
    <x v="54"/>
    <n v="10"/>
    <n v="370.97"/>
    <n v="661500"/>
    <n v="18"/>
    <n v="9"/>
    <n v="96.8"/>
  </r>
  <r>
    <s v="PROP0126"/>
    <s v="2020-Q3"/>
    <x v="0"/>
    <x v="4"/>
    <x v="2"/>
    <n v="2451.4"/>
    <x v="54"/>
    <n v="10"/>
    <n v="877.3"/>
    <n v="661500"/>
    <n v="18"/>
    <n v="9"/>
    <n v="96.8"/>
  </r>
  <r>
    <s v="PROP0126"/>
    <s v="2020-Q4"/>
    <x v="0"/>
    <x v="4"/>
    <x v="2"/>
    <n v="2451.4"/>
    <x v="54"/>
    <n v="10"/>
    <n v="653.92999999999995"/>
    <n v="661500"/>
    <n v="18"/>
    <n v="9"/>
    <n v="96.8"/>
  </r>
  <r>
    <s v="PROP0126"/>
    <s v="2021-Q1"/>
    <x v="0"/>
    <x v="4"/>
    <x v="2"/>
    <n v="2524.94"/>
    <x v="49"/>
    <n v="5"/>
    <n v="632.38"/>
    <n v="694575"/>
    <n v="18"/>
    <n v="9"/>
    <n v="96.8"/>
  </r>
  <r>
    <s v="PROP0126"/>
    <s v="2021-Q2"/>
    <x v="0"/>
    <x v="4"/>
    <x v="2"/>
    <n v="2524.94"/>
    <x v="49"/>
    <n v="5"/>
    <n v="604.1"/>
    <n v="694575"/>
    <n v="18"/>
    <n v="9"/>
    <n v="96.8"/>
  </r>
  <r>
    <s v="PROP0126"/>
    <s v="2021-Q3"/>
    <x v="0"/>
    <x v="4"/>
    <x v="2"/>
    <n v="2524.94"/>
    <x v="49"/>
    <n v="5"/>
    <n v="443.75"/>
    <n v="694575"/>
    <n v="18"/>
    <n v="9"/>
    <n v="96.8"/>
  </r>
  <r>
    <s v="PROP0126"/>
    <s v="2021-Q4"/>
    <x v="0"/>
    <x v="4"/>
    <x v="2"/>
    <n v="2524.94"/>
    <x v="49"/>
    <n v="5"/>
    <n v="231"/>
    <n v="694575"/>
    <n v="18"/>
    <n v="9"/>
    <n v="96.8"/>
  </r>
  <r>
    <s v="PROP0126"/>
    <s v="2022-Q1"/>
    <x v="0"/>
    <x v="4"/>
    <x v="2"/>
    <n v="2600.69"/>
    <x v="53"/>
    <n v="3"/>
    <n v="555.14"/>
    <n v="729303.75"/>
    <n v="18"/>
    <n v="9"/>
    <n v="96.8"/>
  </r>
  <r>
    <s v="PROP0126"/>
    <s v="2022-Q2"/>
    <x v="0"/>
    <x v="4"/>
    <x v="2"/>
    <n v="2600.69"/>
    <x v="90"/>
    <n v="3"/>
    <n v="228.3"/>
    <n v="729303.75"/>
    <n v="18"/>
    <n v="9"/>
    <n v="96.8"/>
  </r>
  <r>
    <s v="PROP0126"/>
    <s v="2022-Q3"/>
    <x v="0"/>
    <x v="4"/>
    <x v="2"/>
    <n v="2600.69"/>
    <x v="35"/>
    <n v="6"/>
    <n v="1127.5999999999999"/>
    <n v="729303.75"/>
    <n v="18"/>
    <n v="9"/>
    <n v="96.8"/>
  </r>
  <r>
    <s v="PROP0126"/>
    <s v="2022-Q4"/>
    <x v="0"/>
    <x v="4"/>
    <x v="2"/>
    <n v="2600.69"/>
    <x v="132"/>
    <n v="1"/>
    <n v="1371.82"/>
    <n v="729303.75"/>
    <n v="18"/>
    <n v="9"/>
    <n v="96.8"/>
  </r>
  <r>
    <s v="PROP0126"/>
    <s v="2023-Q1"/>
    <x v="0"/>
    <x v="4"/>
    <x v="2"/>
    <n v="2678.71"/>
    <x v="53"/>
    <n v="3"/>
    <n v="291.74"/>
    <n v="765768.94"/>
    <n v="18"/>
    <n v="9"/>
    <n v="96.8"/>
  </r>
  <r>
    <s v="PROP0126"/>
    <s v="2023-Q2"/>
    <x v="0"/>
    <x v="4"/>
    <x v="2"/>
    <n v="2678.71"/>
    <x v="61"/>
    <n v="6"/>
    <n v="559.99"/>
    <n v="765768.94"/>
    <n v="18"/>
    <n v="9"/>
    <n v="96.8"/>
  </r>
  <r>
    <s v="PROP0126"/>
    <s v="2023-Q3"/>
    <x v="0"/>
    <x v="4"/>
    <x v="2"/>
    <n v="2678.71"/>
    <x v="72"/>
    <n v="4"/>
    <n v="386.12"/>
    <n v="765768.94"/>
    <n v="18"/>
    <n v="9"/>
    <n v="96.8"/>
  </r>
  <r>
    <s v="PROP0126"/>
    <s v="2023-Q4"/>
    <x v="0"/>
    <x v="4"/>
    <x v="2"/>
    <n v="2678.71"/>
    <x v="149"/>
    <n v="1"/>
    <n v="194.68"/>
    <n v="765768.94"/>
    <n v="18"/>
    <n v="9"/>
    <n v="96.8"/>
  </r>
  <r>
    <s v="PROP0126"/>
    <s v="2024-Q1"/>
    <x v="0"/>
    <x v="4"/>
    <x v="2"/>
    <n v="2759.07"/>
    <x v="101"/>
    <n v="3"/>
    <n v="566.97"/>
    <n v="804057.38"/>
    <n v="18"/>
    <n v="9"/>
    <n v="96.8"/>
  </r>
  <r>
    <s v="PROP0126"/>
    <s v="2024-Q2"/>
    <x v="0"/>
    <x v="4"/>
    <x v="2"/>
    <n v="2759.07"/>
    <x v="60"/>
    <n v="2"/>
    <n v="271.74"/>
    <n v="804057.38"/>
    <n v="18"/>
    <n v="9"/>
    <n v="96.8"/>
  </r>
  <r>
    <s v="PROP0126"/>
    <s v="2024-Q3"/>
    <x v="0"/>
    <x v="4"/>
    <x v="2"/>
    <n v="2759.07"/>
    <x v="57"/>
    <n v="4"/>
    <n v="346.62"/>
    <n v="804057.38"/>
    <n v="18"/>
    <n v="9"/>
    <n v="96.8"/>
  </r>
  <r>
    <s v="PROP0126"/>
    <s v="2024-Q4"/>
    <x v="0"/>
    <x v="4"/>
    <x v="2"/>
    <n v="2759.07"/>
    <x v="114"/>
    <n v="1"/>
    <n v="396.88"/>
    <n v="804057.38"/>
    <n v="18"/>
    <n v="9"/>
    <n v="96.8"/>
  </r>
  <r>
    <s v="PROP0127"/>
    <s v="2019-Q1"/>
    <x v="2"/>
    <x v="9"/>
    <x v="0"/>
    <n v="1100"/>
    <x v="26"/>
    <n v="6"/>
    <n v="137.52000000000001"/>
    <n v="150000"/>
    <n v="39"/>
    <n v="7"/>
    <n v="93.8"/>
  </r>
  <r>
    <s v="PROP0127"/>
    <s v="2019-Q2"/>
    <x v="2"/>
    <x v="9"/>
    <x v="0"/>
    <n v="1100"/>
    <x v="74"/>
    <n v="8"/>
    <n v="503.2"/>
    <n v="150000"/>
    <n v="39"/>
    <n v="7"/>
    <n v="93.8"/>
  </r>
  <r>
    <s v="PROP0127"/>
    <s v="2019-Q3"/>
    <x v="2"/>
    <x v="9"/>
    <x v="0"/>
    <n v="1100"/>
    <x v="24"/>
    <n v="7"/>
    <n v="1400.26"/>
    <n v="150000"/>
    <n v="39"/>
    <n v="7"/>
    <n v="93.8"/>
  </r>
  <r>
    <s v="PROP0127"/>
    <s v="2019-Q4"/>
    <x v="2"/>
    <x v="9"/>
    <x v="0"/>
    <n v="1100"/>
    <x v="31"/>
    <n v="4"/>
    <n v="789.82"/>
    <n v="150000"/>
    <n v="39"/>
    <n v="7"/>
    <n v="93.8"/>
  </r>
  <r>
    <s v="PROP0127"/>
    <s v="2020-Q1"/>
    <x v="2"/>
    <x v="9"/>
    <x v="0"/>
    <n v="1133"/>
    <x v="21"/>
    <n v="9"/>
    <n v="238.1"/>
    <n v="157500"/>
    <n v="39"/>
    <n v="7"/>
    <n v="93.8"/>
  </r>
  <r>
    <s v="PROP0127"/>
    <s v="2020-Q2"/>
    <x v="2"/>
    <x v="9"/>
    <x v="0"/>
    <n v="1133"/>
    <x v="22"/>
    <n v="14"/>
    <n v="143.18"/>
    <n v="157500"/>
    <n v="39"/>
    <n v="7"/>
    <n v="93.8"/>
  </r>
  <r>
    <s v="PROP0127"/>
    <s v="2020-Q3"/>
    <x v="2"/>
    <x v="9"/>
    <x v="0"/>
    <n v="1133"/>
    <x v="22"/>
    <n v="14"/>
    <n v="279.07"/>
    <n v="157500"/>
    <n v="39"/>
    <n v="7"/>
    <n v="93.8"/>
  </r>
  <r>
    <s v="PROP0127"/>
    <s v="2020-Q4"/>
    <x v="2"/>
    <x v="9"/>
    <x v="0"/>
    <n v="1133"/>
    <x v="22"/>
    <n v="14"/>
    <n v="365.63"/>
    <n v="157500"/>
    <n v="39"/>
    <n v="7"/>
    <n v="93.8"/>
  </r>
  <r>
    <s v="PROP0127"/>
    <s v="2021-Q1"/>
    <x v="2"/>
    <x v="9"/>
    <x v="0"/>
    <n v="1166.99"/>
    <x v="14"/>
    <n v="8"/>
    <n v="812.15"/>
    <n v="165375"/>
    <n v="39"/>
    <n v="7"/>
    <n v="93.8"/>
  </r>
  <r>
    <s v="PROP0127"/>
    <s v="2021-Q2"/>
    <x v="2"/>
    <x v="9"/>
    <x v="0"/>
    <n v="1166.99"/>
    <x v="14"/>
    <n v="8"/>
    <n v="232.04"/>
    <n v="165375"/>
    <n v="39"/>
    <n v="7"/>
    <n v="93.8"/>
  </r>
  <r>
    <s v="PROP0127"/>
    <s v="2021-Q3"/>
    <x v="2"/>
    <x v="9"/>
    <x v="0"/>
    <n v="1166.99"/>
    <x v="14"/>
    <n v="8"/>
    <n v="78.319999999999993"/>
    <n v="165375"/>
    <n v="39"/>
    <n v="7"/>
    <n v="93.8"/>
  </r>
  <r>
    <s v="PROP0127"/>
    <s v="2021-Q4"/>
    <x v="2"/>
    <x v="9"/>
    <x v="0"/>
    <n v="1166.99"/>
    <x v="14"/>
    <n v="8"/>
    <n v="354.62"/>
    <n v="165375"/>
    <n v="39"/>
    <n v="7"/>
    <n v="93.8"/>
  </r>
  <r>
    <s v="PROP0127"/>
    <s v="2022-Q1"/>
    <x v="2"/>
    <x v="9"/>
    <x v="0"/>
    <n v="1202"/>
    <x v="21"/>
    <n v="9"/>
    <n v="260.22000000000003"/>
    <n v="173643.75"/>
    <n v="39"/>
    <n v="7"/>
    <n v="93.8"/>
  </r>
  <r>
    <s v="PROP0127"/>
    <s v="2022-Q2"/>
    <x v="2"/>
    <x v="9"/>
    <x v="0"/>
    <n v="1202"/>
    <x v="49"/>
    <n v="5"/>
    <n v="226.87"/>
    <n v="173643.75"/>
    <n v="39"/>
    <n v="7"/>
    <n v="93.8"/>
  </r>
  <r>
    <s v="PROP0127"/>
    <s v="2022-Q3"/>
    <x v="2"/>
    <x v="9"/>
    <x v="0"/>
    <n v="1202"/>
    <x v="32"/>
    <n v="6"/>
    <n v="161.72999999999999"/>
    <n v="173643.75"/>
    <n v="39"/>
    <n v="7"/>
    <n v="93.8"/>
  </r>
  <r>
    <s v="PROP0127"/>
    <s v="2022-Q4"/>
    <x v="2"/>
    <x v="9"/>
    <x v="0"/>
    <n v="1202"/>
    <x v="64"/>
    <n v="7"/>
    <n v="220.47"/>
    <n v="173643.75"/>
    <n v="39"/>
    <n v="7"/>
    <n v="93.8"/>
  </r>
  <r>
    <s v="PROP0127"/>
    <s v="2023-Q1"/>
    <x v="2"/>
    <x v="9"/>
    <x v="0"/>
    <n v="1238.06"/>
    <x v="34"/>
    <n v="7"/>
    <n v="372.35"/>
    <n v="182325.94"/>
    <n v="39"/>
    <n v="7"/>
    <n v="93.8"/>
  </r>
  <r>
    <s v="PROP0127"/>
    <s v="2023-Q2"/>
    <x v="2"/>
    <x v="9"/>
    <x v="0"/>
    <n v="1238.06"/>
    <x v="100"/>
    <n v="6"/>
    <n v="380.34"/>
    <n v="182325.94"/>
    <n v="39"/>
    <n v="7"/>
    <n v="93.8"/>
  </r>
  <r>
    <s v="PROP0127"/>
    <s v="2023-Q3"/>
    <x v="2"/>
    <x v="9"/>
    <x v="0"/>
    <n v="1238.06"/>
    <x v="66"/>
    <n v="9"/>
    <n v="443.25"/>
    <n v="182325.94"/>
    <n v="39"/>
    <n v="7"/>
    <n v="93.8"/>
  </r>
  <r>
    <s v="PROP0127"/>
    <s v="2023-Q4"/>
    <x v="2"/>
    <x v="9"/>
    <x v="0"/>
    <n v="1238.06"/>
    <x v="6"/>
    <n v="8"/>
    <n v="118.49"/>
    <n v="182325.94"/>
    <n v="39"/>
    <n v="7"/>
    <n v="93.8"/>
  </r>
  <r>
    <s v="PROP0127"/>
    <s v="2024-Q1"/>
    <x v="2"/>
    <x v="9"/>
    <x v="0"/>
    <n v="1275.2"/>
    <x v="47"/>
    <n v="5"/>
    <n v="146.30000000000001"/>
    <n v="191442.23"/>
    <n v="39"/>
    <n v="7"/>
    <n v="93.8"/>
  </r>
  <r>
    <s v="PROP0127"/>
    <s v="2024-Q2"/>
    <x v="2"/>
    <x v="9"/>
    <x v="0"/>
    <n v="1275.2"/>
    <x v="102"/>
    <n v="4"/>
    <n v="414.21"/>
    <n v="191442.23"/>
    <n v="39"/>
    <n v="7"/>
    <n v="93.8"/>
  </r>
  <r>
    <s v="PROP0127"/>
    <s v="2024-Q3"/>
    <x v="2"/>
    <x v="9"/>
    <x v="0"/>
    <n v="1275.2"/>
    <x v="30"/>
    <n v="5"/>
    <n v="298.26"/>
    <n v="191442.23"/>
    <n v="39"/>
    <n v="7"/>
    <n v="93.8"/>
  </r>
  <r>
    <s v="PROP0127"/>
    <s v="2024-Q4"/>
    <x v="2"/>
    <x v="9"/>
    <x v="0"/>
    <n v="1275.2"/>
    <x v="85"/>
    <n v="8"/>
    <n v="225.66"/>
    <n v="191442.23"/>
    <n v="39"/>
    <n v="7"/>
    <n v="93.8"/>
  </r>
  <r>
    <s v="PROP0128"/>
    <s v="2019-Q1"/>
    <x v="1"/>
    <x v="15"/>
    <x v="3"/>
    <n v="1148"/>
    <x v="86"/>
    <n v="9"/>
    <n v="470.87"/>
    <n v="246000"/>
    <n v="78"/>
    <n v="5"/>
    <n v="88.7"/>
  </r>
  <r>
    <s v="PROP0128"/>
    <s v="2019-Q2"/>
    <x v="1"/>
    <x v="15"/>
    <x v="3"/>
    <n v="1148"/>
    <x v="109"/>
    <n v="10"/>
    <n v="253.45"/>
    <n v="246000"/>
    <n v="78"/>
    <n v="5"/>
    <n v="88.7"/>
  </r>
  <r>
    <s v="PROP0128"/>
    <s v="2019-Q3"/>
    <x v="1"/>
    <x v="15"/>
    <x v="3"/>
    <n v="1148"/>
    <x v="22"/>
    <n v="14"/>
    <n v="992.22"/>
    <n v="246000"/>
    <n v="78"/>
    <n v="5"/>
    <n v="88.7"/>
  </r>
  <r>
    <s v="PROP0128"/>
    <s v="2019-Q4"/>
    <x v="1"/>
    <x v="15"/>
    <x v="3"/>
    <n v="1148"/>
    <x v="107"/>
    <n v="11"/>
    <n v="268.42"/>
    <n v="246000"/>
    <n v="78"/>
    <n v="5"/>
    <n v="88.7"/>
  </r>
  <r>
    <s v="PROP0128"/>
    <s v="2020-Q1"/>
    <x v="1"/>
    <x v="15"/>
    <x v="3"/>
    <n v="1182.44"/>
    <x v="22"/>
    <n v="14"/>
    <n v="403.57"/>
    <n v="258300"/>
    <n v="78"/>
    <n v="5"/>
    <n v="88.7"/>
  </r>
  <r>
    <s v="PROP0128"/>
    <s v="2020-Q2"/>
    <x v="1"/>
    <x v="15"/>
    <x v="3"/>
    <n v="1182.44"/>
    <x v="128"/>
    <n v="18"/>
    <n v="174.6"/>
    <n v="258300"/>
    <n v="78"/>
    <n v="5"/>
    <n v="88.7"/>
  </r>
  <r>
    <s v="PROP0128"/>
    <s v="2020-Q3"/>
    <x v="1"/>
    <x v="15"/>
    <x v="3"/>
    <n v="1182.44"/>
    <x v="128"/>
    <n v="18"/>
    <n v="441.31"/>
    <n v="258300"/>
    <n v="78"/>
    <n v="5"/>
    <n v="88.7"/>
  </r>
  <r>
    <s v="PROP0128"/>
    <s v="2020-Q4"/>
    <x v="1"/>
    <x v="15"/>
    <x v="3"/>
    <n v="1182.44"/>
    <x v="128"/>
    <n v="18"/>
    <n v="703.53"/>
    <n v="258300"/>
    <n v="78"/>
    <n v="5"/>
    <n v="88.7"/>
  </r>
  <r>
    <s v="PROP0128"/>
    <s v="2021-Q1"/>
    <x v="1"/>
    <x v="15"/>
    <x v="3"/>
    <n v="1217.9100000000001"/>
    <x v="96"/>
    <n v="13"/>
    <n v="414.89"/>
    <n v="271215"/>
    <n v="78"/>
    <n v="5"/>
    <n v="88.7"/>
  </r>
  <r>
    <s v="PROP0128"/>
    <s v="2021-Q2"/>
    <x v="1"/>
    <x v="15"/>
    <x v="3"/>
    <n v="1217.9100000000001"/>
    <x v="96"/>
    <n v="13"/>
    <n v="353.94"/>
    <n v="271215"/>
    <n v="78"/>
    <n v="5"/>
    <n v="88.7"/>
  </r>
  <r>
    <s v="PROP0128"/>
    <s v="2021-Q3"/>
    <x v="1"/>
    <x v="15"/>
    <x v="3"/>
    <n v="1217.9100000000001"/>
    <x v="96"/>
    <n v="13"/>
    <n v="166.87"/>
    <n v="271215"/>
    <n v="78"/>
    <n v="5"/>
    <n v="88.7"/>
  </r>
  <r>
    <s v="PROP0128"/>
    <s v="2021-Q4"/>
    <x v="1"/>
    <x v="15"/>
    <x v="3"/>
    <n v="1217.9100000000001"/>
    <x v="96"/>
    <n v="13"/>
    <n v="722.17"/>
    <n v="271215"/>
    <n v="78"/>
    <n v="5"/>
    <n v="88.7"/>
  </r>
  <r>
    <s v="PROP0128"/>
    <s v="2022-Q1"/>
    <x v="1"/>
    <x v="15"/>
    <x v="3"/>
    <n v="1254.45"/>
    <x v="83"/>
    <n v="9"/>
    <n v="357.91"/>
    <n v="284775.75"/>
    <n v="78"/>
    <n v="5"/>
    <n v="88.7"/>
  </r>
  <r>
    <s v="PROP0128"/>
    <s v="2022-Q2"/>
    <x v="1"/>
    <x v="15"/>
    <x v="3"/>
    <n v="1254.45"/>
    <x v="150"/>
    <n v="14"/>
    <n v="613.04"/>
    <n v="284775.75"/>
    <n v="78"/>
    <n v="5"/>
    <n v="88.7"/>
  </r>
  <r>
    <s v="PROP0128"/>
    <s v="2022-Q3"/>
    <x v="1"/>
    <x v="15"/>
    <x v="3"/>
    <n v="1254.45"/>
    <x v="126"/>
    <n v="13"/>
    <n v="548.74"/>
    <n v="284775.75"/>
    <n v="78"/>
    <n v="5"/>
    <n v="88.7"/>
  </r>
  <r>
    <s v="PROP0128"/>
    <s v="2022-Q4"/>
    <x v="1"/>
    <x v="15"/>
    <x v="3"/>
    <n v="1254.45"/>
    <x v="20"/>
    <n v="9"/>
    <n v="243.98"/>
    <n v="284775.75"/>
    <n v="78"/>
    <n v="5"/>
    <n v="88.7"/>
  </r>
  <r>
    <s v="PROP0128"/>
    <s v="2023-Q1"/>
    <x v="1"/>
    <x v="15"/>
    <x v="3"/>
    <n v="1292.08"/>
    <x v="54"/>
    <n v="10"/>
    <n v="539.16999999999996"/>
    <n v="299014.53999999998"/>
    <n v="78"/>
    <n v="5"/>
    <n v="88.7"/>
  </r>
  <r>
    <s v="PROP0128"/>
    <s v="2023-Q2"/>
    <x v="1"/>
    <x v="15"/>
    <x v="3"/>
    <n v="1292.08"/>
    <x v="135"/>
    <n v="14"/>
    <n v="149.84"/>
    <n v="299014.53999999998"/>
    <n v="78"/>
    <n v="5"/>
    <n v="88.7"/>
  </r>
  <r>
    <s v="PROP0128"/>
    <s v="2023-Q3"/>
    <x v="1"/>
    <x v="15"/>
    <x v="3"/>
    <n v="1292.08"/>
    <x v="105"/>
    <n v="11"/>
    <n v="407.04"/>
    <n v="299014.53999999998"/>
    <n v="78"/>
    <n v="5"/>
    <n v="88.7"/>
  </r>
  <r>
    <s v="PROP0128"/>
    <s v="2023-Q4"/>
    <x v="1"/>
    <x v="15"/>
    <x v="3"/>
    <n v="1292.08"/>
    <x v="135"/>
    <n v="14"/>
    <n v="317.85000000000002"/>
    <n v="299014.53999999998"/>
    <n v="78"/>
    <n v="5"/>
    <n v="88.7"/>
  </r>
  <r>
    <s v="PROP0128"/>
    <s v="2024-Q1"/>
    <x v="1"/>
    <x v="15"/>
    <x v="3"/>
    <n v="1330.85"/>
    <x v="107"/>
    <n v="11"/>
    <n v="845.87"/>
    <n v="313965.26"/>
    <n v="78"/>
    <n v="5"/>
    <n v="88.7"/>
  </r>
  <r>
    <s v="PROP0128"/>
    <s v="2024-Q2"/>
    <x v="1"/>
    <x v="15"/>
    <x v="3"/>
    <n v="1330.85"/>
    <x v="80"/>
    <n v="9"/>
    <n v="236.55"/>
    <n v="313965.26"/>
    <n v="78"/>
    <n v="5"/>
    <n v="88.7"/>
  </r>
  <r>
    <s v="PROP0128"/>
    <s v="2024-Q3"/>
    <x v="1"/>
    <x v="15"/>
    <x v="3"/>
    <n v="1330.85"/>
    <x v="139"/>
    <n v="13"/>
    <n v="232.27"/>
    <n v="313965.26"/>
    <n v="78"/>
    <n v="5"/>
    <n v="88.7"/>
  </r>
  <r>
    <s v="PROP0128"/>
    <s v="2024-Q4"/>
    <x v="1"/>
    <x v="15"/>
    <x v="3"/>
    <n v="1330.85"/>
    <x v="151"/>
    <n v="13"/>
    <n v="339.71"/>
    <n v="313965.26"/>
    <n v="78"/>
    <n v="5"/>
    <n v="88.7"/>
  </r>
  <r>
    <s v="PROP0129"/>
    <s v="2019-Q1"/>
    <x v="0"/>
    <x v="10"/>
    <x v="2"/>
    <n v="1360"/>
    <x v="85"/>
    <n v="8"/>
    <n v="524.38"/>
    <n v="360000"/>
    <n v="72"/>
    <n v="5"/>
    <n v="89.1"/>
  </r>
  <r>
    <s v="PROP0129"/>
    <s v="2019-Q2"/>
    <x v="0"/>
    <x v="10"/>
    <x v="2"/>
    <n v="1360"/>
    <x v="8"/>
    <n v="8"/>
    <n v="461.04"/>
    <n v="360000"/>
    <n v="72"/>
    <n v="5"/>
    <n v="89.1"/>
  </r>
  <r>
    <s v="PROP0129"/>
    <s v="2019-Q3"/>
    <x v="0"/>
    <x v="10"/>
    <x v="2"/>
    <n v="1360"/>
    <x v="131"/>
    <n v="12"/>
    <n v="384.57"/>
    <n v="360000"/>
    <n v="72"/>
    <n v="5"/>
    <n v="89.1"/>
  </r>
  <r>
    <s v="PROP0129"/>
    <s v="2019-Q4"/>
    <x v="0"/>
    <x v="10"/>
    <x v="2"/>
    <n v="1360"/>
    <x v="138"/>
    <n v="12"/>
    <n v="298.95"/>
    <n v="360000"/>
    <n v="72"/>
    <n v="5"/>
    <n v="89.1"/>
  </r>
  <r>
    <s v="PROP0129"/>
    <s v="2020-Q1"/>
    <x v="0"/>
    <x v="10"/>
    <x v="2"/>
    <n v="1400.8"/>
    <x v="96"/>
    <n v="13"/>
    <n v="330.66"/>
    <n v="378000"/>
    <n v="72"/>
    <n v="5"/>
    <n v="89.1"/>
  </r>
  <r>
    <s v="PROP0129"/>
    <s v="2020-Q2"/>
    <x v="0"/>
    <x v="10"/>
    <x v="2"/>
    <n v="1400.8"/>
    <x v="97"/>
    <n v="17"/>
    <n v="266.7"/>
    <n v="378000"/>
    <n v="72"/>
    <n v="5"/>
    <n v="89.1"/>
  </r>
  <r>
    <s v="PROP0129"/>
    <s v="2020-Q3"/>
    <x v="0"/>
    <x v="10"/>
    <x v="2"/>
    <n v="1400.8"/>
    <x v="97"/>
    <n v="17"/>
    <n v="889.72"/>
    <n v="378000"/>
    <n v="72"/>
    <n v="5"/>
    <n v="89.1"/>
  </r>
  <r>
    <s v="PROP0129"/>
    <s v="2020-Q4"/>
    <x v="0"/>
    <x v="10"/>
    <x v="2"/>
    <n v="1400.8"/>
    <x v="97"/>
    <n v="17"/>
    <n v="487.57"/>
    <n v="378000"/>
    <n v="72"/>
    <n v="5"/>
    <n v="89.1"/>
  </r>
  <r>
    <s v="PROP0129"/>
    <s v="2021-Q1"/>
    <x v="0"/>
    <x v="10"/>
    <x v="2"/>
    <n v="1442.82"/>
    <x v="3"/>
    <n v="12"/>
    <n v="259.97000000000003"/>
    <n v="396900"/>
    <n v="72"/>
    <n v="5"/>
    <n v="89.1"/>
  </r>
  <r>
    <s v="PROP0129"/>
    <s v="2021-Q2"/>
    <x v="0"/>
    <x v="10"/>
    <x v="2"/>
    <n v="1442.82"/>
    <x v="3"/>
    <n v="12"/>
    <n v="522.45000000000005"/>
    <n v="396900"/>
    <n v="72"/>
    <n v="5"/>
    <n v="89.1"/>
  </r>
  <r>
    <s v="PROP0129"/>
    <s v="2021-Q3"/>
    <x v="0"/>
    <x v="10"/>
    <x v="2"/>
    <n v="1442.82"/>
    <x v="3"/>
    <n v="12"/>
    <n v="635.30999999999995"/>
    <n v="396900"/>
    <n v="72"/>
    <n v="5"/>
    <n v="89.1"/>
  </r>
  <r>
    <s v="PROP0129"/>
    <s v="2021-Q4"/>
    <x v="0"/>
    <x v="10"/>
    <x v="2"/>
    <n v="1442.82"/>
    <x v="3"/>
    <n v="12"/>
    <n v="174.84"/>
    <n v="396900"/>
    <n v="72"/>
    <n v="5"/>
    <n v="89.1"/>
  </r>
  <r>
    <s v="PROP0129"/>
    <s v="2022-Q1"/>
    <x v="0"/>
    <x v="10"/>
    <x v="2"/>
    <n v="1486.11"/>
    <x v="105"/>
    <n v="10"/>
    <n v="433.33"/>
    <n v="416745"/>
    <n v="72"/>
    <n v="5"/>
    <n v="89.1"/>
  </r>
  <r>
    <s v="PROP0129"/>
    <s v="2022-Q2"/>
    <x v="0"/>
    <x v="10"/>
    <x v="2"/>
    <n v="1486.11"/>
    <x v="105"/>
    <n v="10"/>
    <n v="672.13"/>
    <n v="416745"/>
    <n v="72"/>
    <n v="5"/>
    <n v="89.1"/>
  </r>
  <r>
    <s v="PROP0129"/>
    <s v="2022-Q3"/>
    <x v="0"/>
    <x v="10"/>
    <x v="2"/>
    <n v="1486.11"/>
    <x v="108"/>
    <n v="8"/>
    <n v="467.77"/>
    <n v="416745"/>
    <n v="72"/>
    <n v="5"/>
    <n v="89.1"/>
  </r>
  <r>
    <s v="PROP0129"/>
    <s v="2022-Q4"/>
    <x v="0"/>
    <x v="10"/>
    <x v="2"/>
    <n v="1486.11"/>
    <x v="131"/>
    <n v="12"/>
    <n v="491.98"/>
    <n v="416745"/>
    <n v="72"/>
    <n v="5"/>
    <n v="89.1"/>
  </r>
  <r>
    <s v="PROP0129"/>
    <s v="2023-Q1"/>
    <x v="0"/>
    <x v="10"/>
    <x v="2"/>
    <n v="1530.69"/>
    <x v="99"/>
    <n v="11"/>
    <n v="442.6"/>
    <n v="437582.25"/>
    <n v="72"/>
    <n v="5"/>
    <n v="89.1"/>
  </r>
  <r>
    <s v="PROP0129"/>
    <s v="2023-Q2"/>
    <x v="0"/>
    <x v="10"/>
    <x v="2"/>
    <n v="1530.69"/>
    <x v="8"/>
    <n v="8"/>
    <n v="762.19"/>
    <n v="437582.25"/>
    <n v="72"/>
    <n v="5"/>
    <n v="89.1"/>
  </r>
  <r>
    <s v="PROP0129"/>
    <s v="2023-Q3"/>
    <x v="0"/>
    <x v="10"/>
    <x v="2"/>
    <n v="1530.69"/>
    <x v="130"/>
    <n v="12"/>
    <n v="393.05"/>
    <n v="437582.25"/>
    <n v="72"/>
    <n v="5"/>
    <n v="89.1"/>
  </r>
  <r>
    <s v="PROP0129"/>
    <s v="2023-Q4"/>
    <x v="0"/>
    <x v="10"/>
    <x v="2"/>
    <n v="1530.69"/>
    <x v="10"/>
    <n v="12"/>
    <n v="284.57"/>
    <n v="437582.25"/>
    <n v="72"/>
    <n v="5"/>
    <n v="89.1"/>
  </r>
  <r>
    <s v="PROP0129"/>
    <s v="2024-Q1"/>
    <x v="0"/>
    <x v="10"/>
    <x v="2"/>
    <n v="1576.61"/>
    <x v="80"/>
    <n v="9"/>
    <n v="849.81"/>
    <n v="459461.36"/>
    <n v="72"/>
    <n v="5"/>
    <n v="89.1"/>
  </r>
  <r>
    <s v="PROP0129"/>
    <s v="2024-Q2"/>
    <x v="0"/>
    <x v="10"/>
    <x v="2"/>
    <n v="1576.61"/>
    <x v="71"/>
    <n v="8"/>
    <n v="284.02999999999997"/>
    <n v="459461.36"/>
    <n v="72"/>
    <n v="5"/>
    <n v="89.1"/>
  </r>
  <r>
    <s v="PROP0129"/>
    <s v="2024-Q3"/>
    <x v="0"/>
    <x v="10"/>
    <x v="2"/>
    <n v="1576.61"/>
    <x v="13"/>
    <n v="11"/>
    <n v="613.61"/>
    <n v="459461.36"/>
    <n v="72"/>
    <n v="5"/>
    <n v="89.1"/>
  </r>
  <r>
    <s v="PROP0129"/>
    <s v="2024-Q4"/>
    <x v="0"/>
    <x v="10"/>
    <x v="2"/>
    <n v="1576.61"/>
    <x v="136"/>
    <n v="12"/>
    <n v="365.19"/>
    <n v="459461.36"/>
    <n v="72"/>
    <n v="5"/>
    <n v="89.1"/>
  </r>
  <r>
    <s v="PROP0130"/>
    <s v="2019-Q1"/>
    <x v="0"/>
    <x v="3"/>
    <x v="3"/>
    <n v="1820"/>
    <x v="102"/>
    <n v="4"/>
    <n v="270.58999999999997"/>
    <n v="390000"/>
    <n v="22"/>
    <n v="8"/>
    <n v="96.1"/>
  </r>
  <r>
    <s v="PROP0130"/>
    <s v="2019-Q2"/>
    <x v="0"/>
    <x v="3"/>
    <x v="3"/>
    <n v="1820"/>
    <x v="92"/>
    <n v="3"/>
    <n v="591.09"/>
    <n v="390000"/>
    <n v="22"/>
    <n v="8"/>
    <n v="96.1"/>
  </r>
  <r>
    <s v="PROP0130"/>
    <s v="2019-Q3"/>
    <x v="0"/>
    <x v="3"/>
    <x v="3"/>
    <n v="1820"/>
    <x v="36"/>
    <n v="5"/>
    <n v="516.91999999999996"/>
    <n v="390000"/>
    <n v="22"/>
    <n v="8"/>
    <n v="96.1"/>
  </r>
  <r>
    <s v="PROP0130"/>
    <s v="2019-Q4"/>
    <x v="0"/>
    <x v="3"/>
    <x v="3"/>
    <n v="1820"/>
    <x v="73"/>
    <n v="6"/>
    <n v="161.53"/>
    <n v="390000"/>
    <n v="22"/>
    <n v="8"/>
    <n v="96.1"/>
  </r>
  <r>
    <s v="PROP0130"/>
    <s v="2020-Q1"/>
    <x v="0"/>
    <x v="3"/>
    <x v="3"/>
    <n v="1874.6"/>
    <x v="42"/>
    <n v="7"/>
    <n v="999.55"/>
    <n v="409500"/>
    <n v="22"/>
    <n v="8"/>
    <n v="96.1"/>
  </r>
  <r>
    <s v="PROP0130"/>
    <s v="2020-Q2"/>
    <x v="0"/>
    <x v="3"/>
    <x v="3"/>
    <n v="1874.6"/>
    <x v="5"/>
    <n v="11"/>
    <n v="732.71"/>
    <n v="409500"/>
    <n v="22"/>
    <n v="8"/>
    <n v="96.1"/>
  </r>
  <r>
    <s v="PROP0130"/>
    <s v="2020-Q3"/>
    <x v="0"/>
    <x v="3"/>
    <x v="3"/>
    <n v="1874.6"/>
    <x v="5"/>
    <n v="11"/>
    <n v="398.47"/>
    <n v="409500"/>
    <n v="22"/>
    <n v="8"/>
    <n v="96.1"/>
  </r>
  <r>
    <s v="PROP0130"/>
    <s v="2020-Q4"/>
    <x v="0"/>
    <x v="3"/>
    <x v="3"/>
    <n v="1874.6"/>
    <x v="5"/>
    <n v="11"/>
    <n v="311.58999999999997"/>
    <n v="409500"/>
    <n v="22"/>
    <n v="8"/>
    <n v="96.1"/>
  </r>
  <r>
    <s v="PROP0130"/>
    <s v="2021-Q1"/>
    <x v="0"/>
    <x v="3"/>
    <x v="3"/>
    <n v="1930.84"/>
    <x v="35"/>
    <n v="6"/>
    <n v="984.68"/>
    <n v="429975"/>
    <n v="22"/>
    <n v="8"/>
    <n v="96.1"/>
  </r>
  <r>
    <s v="PROP0130"/>
    <s v="2021-Q2"/>
    <x v="0"/>
    <x v="3"/>
    <x v="3"/>
    <n v="1930.84"/>
    <x v="35"/>
    <n v="6"/>
    <n v="361.41"/>
    <n v="429975"/>
    <n v="22"/>
    <n v="8"/>
    <n v="96.1"/>
  </r>
  <r>
    <s v="PROP0130"/>
    <s v="2021-Q3"/>
    <x v="0"/>
    <x v="3"/>
    <x v="3"/>
    <n v="1930.84"/>
    <x v="35"/>
    <n v="6"/>
    <n v="264.06"/>
    <n v="429975"/>
    <n v="22"/>
    <n v="8"/>
    <n v="96.1"/>
  </r>
  <r>
    <s v="PROP0130"/>
    <s v="2021-Q4"/>
    <x v="0"/>
    <x v="3"/>
    <x v="3"/>
    <n v="1930.84"/>
    <x v="35"/>
    <n v="6"/>
    <n v="401.95"/>
    <n v="429975"/>
    <n v="22"/>
    <n v="8"/>
    <n v="96.1"/>
  </r>
  <r>
    <s v="PROP0130"/>
    <s v="2022-Q1"/>
    <x v="0"/>
    <x v="3"/>
    <x v="3"/>
    <n v="1988.76"/>
    <x v="45"/>
    <n v="4"/>
    <n v="728.98"/>
    <n v="451473.75"/>
    <n v="22"/>
    <n v="8"/>
    <n v="96.1"/>
  </r>
  <r>
    <s v="PROP0130"/>
    <s v="2022-Q2"/>
    <x v="0"/>
    <x v="3"/>
    <x v="3"/>
    <n v="1988.76"/>
    <x v="31"/>
    <n v="4"/>
    <n v="515.25"/>
    <n v="451473.75"/>
    <n v="22"/>
    <n v="8"/>
    <n v="96.1"/>
  </r>
  <r>
    <s v="PROP0130"/>
    <s v="2022-Q3"/>
    <x v="0"/>
    <x v="3"/>
    <x v="3"/>
    <n v="1988.76"/>
    <x v="145"/>
    <n v="4"/>
    <n v="261.37"/>
    <n v="451473.75"/>
    <n v="22"/>
    <n v="8"/>
    <n v="96.1"/>
  </r>
  <r>
    <s v="PROP0130"/>
    <s v="2022-Q4"/>
    <x v="0"/>
    <x v="3"/>
    <x v="3"/>
    <n v="1988.76"/>
    <x v="73"/>
    <n v="6"/>
    <n v="710.71"/>
    <n v="451473.75"/>
    <n v="22"/>
    <n v="8"/>
    <n v="96.1"/>
  </r>
  <r>
    <s v="PROP0130"/>
    <s v="2023-Q1"/>
    <x v="0"/>
    <x v="3"/>
    <x v="3"/>
    <n v="2048.4299999999998"/>
    <x v="101"/>
    <n v="3"/>
    <n v="173.57"/>
    <n v="474047.44"/>
    <n v="22"/>
    <n v="8"/>
    <n v="96.1"/>
  </r>
  <r>
    <s v="PROP0130"/>
    <s v="2023-Q2"/>
    <x v="0"/>
    <x v="3"/>
    <x v="3"/>
    <n v="2048.4299999999998"/>
    <x v="60"/>
    <n v="2"/>
    <n v="181.85"/>
    <n v="474047.44"/>
    <n v="22"/>
    <n v="8"/>
    <n v="96.1"/>
  </r>
  <r>
    <s v="PROP0130"/>
    <s v="2023-Q3"/>
    <x v="0"/>
    <x v="3"/>
    <x v="3"/>
    <n v="2048.4299999999998"/>
    <x v="72"/>
    <n v="4"/>
    <n v="426"/>
    <n v="474047.44"/>
    <n v="22"/>
    <n v="8"/>
    <n v="96.1"/>
  </r>
  <r>
    <s v="PROP0130"/>
    <s v="2023-Q4"/>
    <x v="0"/>
    <x v="3"/>
    <x v="3"/>
    <n v="2048.4299999999998"/>
    <x v="40"/>
    <n v="2"/>
    <n v="383.38"/>
    <n v="474047.44"/>
    <n v="22"/>
    <n v="8"/>
    <n v="96.1"/>
  </r>
  <r>
    <s v="PROP0130"/>
    <s v="2024-Q1"/>
    <x v="0"/>
    <x v="3"/>
    <x v="3"/>
    <n v="2109.88"/>
    <x v="94"/>
    <n v="3"/>
    <n v="351.76"/>
    <n v="497749.81"/>
    <n v="22"/>
    <n v="8"/>
    <n v="96.1"/>
  </r>
  <r>
    <s v="PROP0130"/>
    <s v="2024-Q2"/>
    <x v="0"/>
    <x v="3"/>
    <x v="3"/>
    <n v="2109.88"/>
    <x v="17"/>
    <n v="5"/>
    <n v="429.24"/>
    <n v="497749.81"/>
    <n v="22"/>
    <n v="8"/>
    <n v="96.1"/>
  </r>
  <r>
    <s v="PROP0130"/>
    <s v="2024-Q3"/>
    <x v="0"/>
    <x v="3"/>
    <x v="3"/>
    <n v="2109.88"/>
    <x v="103"/>
    <n v="6"/>
    <n v="163.63"/>
    <n v="497749.81"/>
    <n v="22"/>
    <n v="8"/>
    <n v="96.1"/>
  </r>
  <r>
    <s v="PROP0130"/>
    <s v="2024-Q4"/>
    <x v="0"/>
    <x v="3"/>
    <x v="3"/>
    <n v="2109.88"/>
    <x v="91"/>
    <n v="1"/>
    <n v="232.93"/>
    <n v="497749.81"/>
    <n v="22"/>
    <n v="8"/>
    <n v="96.1"/>
  </r>
  <r>
    <s v="PROP0131"/>
    <s v="2019-Q1"/>
    <x v="0"/>
    <x v="3"/>
    <x v="2"/>
    <n v="2210"/>
    <x v="35"/>
    <n v="6"/>
    <n v="322.43"/>
    <n v="585000"/>
    <n v="22"/>
    <n v="8"/>
    <n v="96.1"/>
  </r>
  <r>
    <s v="PROP0131"/>
    <s v="2019-Q2"/>
    <x v="0"/>
    <x v="3"/>
    <x v="2"/>
    <n v="2210"/>
    <x v="51"/>
    <n v="6"/>
    <n v="315.94"/>
    <n v="585000"/>
    <n v="22"/>
    <n v="8"/>
    <n v="96.1"/>
  </r>
  <r>
    <s v="PROP0131"/>
    <s v="2019-Q3"/>
    <x v="0"/>
    <x v="3"/>
    <x v="2"/>
    <n v="2210"/>
    <x v="52"/>
    <n v="2"/>
    <n v="228.83"/>
    <n v="585000"/>
    <n v="22"/>
    <n v="8"/>
    <n v="96.1"/>
  </r>
  <r>
    <s v="PROP0131"/>
    <s v="2019-Q4"/>
    <x v="0"/>
    <x v="3"/>
    <x v="2"/>
    <n v="2210"/>
    <x v="50"/>
    <n v="2"/>
    <n v="439.38"/>
    <n v="585000"/>
    <n v="22"/>
    <n v="8"/>
    <n v="96.1"/>
  </r>
  <r>
    <s v="PROP0131"/>
    <s v="2020-Q1"/>
    <x v="0"/>
    <x v="3"/>
    <x v="2"/>
    <n v="2276.3000000000002"/>
    <x v="42"/>
    <n v="7"/>
    <n v="608.64"/>
    <n v="614250"/>
    <n v="22"/>
    <n v="8"/>
    <n v="96.1"/>
  </r>
  <r>
    <s v="PROP0131"/>
    <s v="2020-Q2"/>
    <x v="0"/>
    <x v="3"/>
    <x v="2"/>
    <n v="2276.3000000000002"/>
    <x v="5"/>
    <n v="11"/>
    <n v="282.72000000000003"/>
    <n v="614250"/>
    <n v="22"/>
    <n v="8"/>
    <n v="96.1"/>
  </r>
  <r>
    <s v="PROP0131"/>
    <s v="2020-Q3"/>
    <x v="0"/>
    <x v="3"/>
    <x v="2"/>
    <n v="2276.3000000000002"/>
    <x v="5"/>
    <n v="11"/>
    <n v="322.93"/>
    <n v="614250"/>
    <n v="22"/>
    <n v="8"/>
    <n v="96.1"/>
  </r>
  <r>
    <s v="PROP0131"/>
    <s v="2020-Q4"/>
    <x v="0"/>
    <x v="3"/>
    <x v="2"/>
    <n v="2276.3000000000002"/>
    <x v="5"/>
    <n v="11"/>
    <n v="904.98"/>
    <n v="614250"/>
    <n v="22"/>
    <n v="8"/>
    <n v="96.1"/>
  </r>
  <r>
    <s v="PROP0131"/>
    <s v="2021-Q1"/>
    <x v="0"/>
    <x v="3"/>
    <x v="2"/>
    <n v="2344.59"/>
    <x v="35"/>
    <n v="6"/>
    <n v="265.06"/>
    <n v="644962.5"/>
    <n v="22"/>
    <n v="8"/>
    <n v="96.1"/>
  </r>
  <r>
    <s v="PROP0131"/>
    <s v="2021-Q2"/>
    <x v="0"/>
    <x v="3"/>
    <x v="2"/>
    <n v="2344.59"/>
    <x v="35"/>
    <n v="6"/>
    <n v="336.22"/>
    <n v="644962.5"/>
    <n v="22"/>
    <n v="8"/>
    <n v="96.1"/>
  </r>
  <r>
    <s v="PROP0131"/>
    <s v="2021-Q3"/>
    <x v="0"/>
    <x v="3"/>
    <x v="2"/>
    <n v="2344.59"/>
    <x v="35"/>
    <n v="6"/>
    <n v="311.98"/>
    <n v="644962.5"/>
    <n v="22"/>
    <n v="8"/>
    <n v="96.1"/>
  </r>
  <r>
    <s v="PROP0131"/>
    <s v="2021-Q4"/>
    <x v="0"/>
    <x v="3"/>
    <x v="2"/>
    <n v="2344.59"/>
    <x v="35"/>
    <n v="6"/>
    <n v="681.45"/>
    <n v="644962.5"/>
    <n v="22"/>
    <n v="8"/>
    <n v="96.1"/>
  </r>
  <r>
    <s v="PROP0131"/>
    <s v="2022-Q1"/>
    <x v="0"/>
    <x v="3"/>
    <x v="2"/>
    <n v="2414.9299999999998"/>
    <x v="134"/>
    <n v="2"/>
    <n v="481.53"/>
    <n v="677210.63"/>
    <n v="22"/>
    <n v="8"/>
    <n v="96.1"/>
  </r>
  <r>
    <s v="PROP0131"/>
    <s v="2022-Q2"/>
    <x v="0"/>
    <x v="3"/>
    <x v="2"/>
    <n v="2414.9299999999998"/>
    <x v="47"/>
    <n v="5"/>
    <n v="348.02"/>
    <n v="677210.63"/>
    <n v="22"/>
    <n v="8"/>
    <n v="96.1"/>
  </r>
  <r>
    <s v="PROP0131"/>
    <s v="2022-Q3"/>
    <x v="0"/>
    <x v="3"/>
    <x v="2"/>
    <n v="2414.9299999999998"/>
    <x v="52"/>
    <n v="2"/>
    <n v="835.52"/>
    <n v="677210.63"/>
    <n v="22"/>
    <n v="8"/>
    <n v="96.1"/>
  </r>
  <r>
    <s v="PROP0131"/>
    <s v="2022-Q4"/>
    <x v="0"/>
    <x v="3"/>
    <x v="2"/>
    <n v="2414.9299999999998"/>
    <x v="104"/>
    <n v="2"/>
    <n v="428.17"/>
    <n v="677210.63"/>
    <n v="22"/>
    <n v="8"/>
    <n v="96.1"/>
  </r>
  <r>
    <s v="PROP0131"/>
    <s v="2023-Q1"/>
    <x v="0"/>
    <x v="3"/>
    <x v="2"/>
    <n v="2487.37"/>
    <x v="23"/>
    <n v="6"/>
    <n v="459.97"/>
    <n v="711071.16"/>
    <n v="22"/>
    <n v="8"/>
    <n v="96.1"/>
  </r>
  <r>
    <s v="PROP0131"/>
    <s v="2023-Q2"/>
    <x v="0"/>
    <x v="3"/>
    <x v="2"/>
    <n v="2487.37"/>
    <x v="103"/>
    <n v="6"/>
    <n v="193.04"/>
    <n v="711071.16"/>
    <n v="22"/>
    <n v="8"/>
    <n v="96.1"/>
  </r>
  <r>
    <s v="PROP0131"/>
    <s v="2023-Q3"/>
    <x v="0"/>
    <x v="3"/>
    <x v="2"/>
    <n v="2487.37"/>
    <x v="26"/>
    <n v="6"/>
    <n v="176.73"/>
    <n v="711071.16"/>
    <n v="22"/>
    <n v="8"/>
    <n v="96.1"/>
  </r>
  <r>
    <s v="PROP0131"/>
    <s v="2023-Q4"/>
    <x v="0"/>
    <x v="3"/>
    <x v="2"/>
    <n v="2487.37"/>
    <x v="89"/>
    <n v="4"/>
    <n v="456.87"/>
    <n v="711071.16"/>
    <n v="22"/>
    <n v="8"/>
    <n v="96.1"/>
  </r>
  <r>
    <s v="PROP0131"/>
    <s v="2024-Q1"/>
    <x v="0"/>
    <x v="3"/>
    <x v="2"/>
    <n v="2562"/>
    <x v="41"/>
    <n v="4"/>
    <n v="515.25"/>
    <n v="746624.71"/>
    <n v="22"/>
    <n v="8"/>
    <n v="96.1"/>
  </r>
  <r>
    <s v="PROP0131"/>
    <s v="2024-Q2"/>
    <x v="0"/>
    <x v="3"/>
    <x v="2"/>
    <n v="2562"/>
    <x v="60"/>
    <n v="2"/>
    <n v="548.84"/>
    <n v="746624.71"/>
    <n v="22"/>
    <n v="8"/>
    <n v="96.1"/>
  </r>
  <r>
    <s v="PROP0131"/>
    <s v="2024-Q3"/>
    <x v="0"/>
    <x v="3"/>
    <x v="2"/>
    <n v="2562"/>
    <x v="73"/>
    <n v="6"/>
    <n v="566.49"/>
    <n v="746624.71"/>
    <n v="22"/>
    <n v="8"/>
    <n v="96.1"/>
  </r>
  <r>
    <s v="PROP0131"/>
    <s v="2024-Q4"/>
    <x v="0"/>
    <x v="3"/>
    <x v="2"/>
    <n v="2562"/>
    <x v="87"/>
    <n v="5"/>
    <n v="588.29999999999995"/>
    <n v="746624.71"/>
    <n v="22"/>
    <n v="8"/>
    <n v="96.1"/>
  </r>
  <r>
    <s v="PROP0132"/>
    <s v="2019-Q1"/>
    <x v="1"/>
    <x v="6"/>
    <x v="3"/>
    <n v="1400"/>
    <x v="72"/>
    <n v="4"/>
    <n v="587.77"/>
    <n v="300000"/>
    <n v="55"/>
    <n v="6"/>
    <n v="91.5"/>
  </r>
  <r>
    <s v="PROP0132"/>
    <s v="2019-Q2"/>
    <x v="1"/>
    <x v="6"/>
    <x v="3"/>
    <n v="1400"/>
    <x v="76"/>
    <n v="8"/>
    <n v="337.62"/>
    <n v="300000"/>
    <n v="55"/>
    <n v="6"/>
    <n v="91.5"/>
  </r>
  <r>
    <s v="PROP0132"/>
    <s v="2019-Q3"/>
    <x v="1"/>
    <x v="6"/>
    <x v="3"/>
    <n v="1400"/>
    <x v="86"/>
    <n v="9"/>
    <n v="258.89999999999998"/>
    <n v="300000"/>
    <n v="55"/>
    <n v="6"/>
    <n v="91.5"/>
  </r>
  <r>
    <s v="PROP0132"/>
    <s v="2019-Q4"/>
    <x v="1"/>
    <x v="6"/>
    <x v="3"/>
    <n v="1400"/>
    <x v="34"/>
    <n v="7"/>
    <n v="333.37"/>
    <n v="300000"/>
    <n v="55"/>
    <n v="6"/>
    <n v="91.5"/>
  </r>
  <r>
    <s v="PROP0132"/>
    <s v="2020-Q1"/>
    <x v="1"/>
    <x v="6"/>
    <x v="3"/>
    <n v="1442"/>
    <x v="21"/>
    <n v="9"/>
    <n v="278.38"/>
    <n v="315000"/>
    <n v="55"/>
    <n v="6"/>
    <n v="91.5"/>
  </r>
  <r>
    <s v="PROP0132"/>
    <s v="2020-Q2"/>
    <x v="1"/>
    <x v="6"/>
    <x v="3"/>
    <n v="1442"/>
    <x v="22"/>
    <n v="14"/>
    <n v="362.66"/>
    <n v="315000"/>
    <n v="55"/>
    <n v="6"/>
    <n v="91.5"/>
  </r>
  <r>
    <s v="PROP0132"/>
    <s v="2020-Q3"/>
    <x v="1"/>
    <x v="6"/>
    <x v="3"/>
    <n v="1442"/>
    <x v="22"/>
    <n v="14"/>
    <n v="382.99"/>
    <n v="315000"/>
    <n v="55"/>
    <n v="6"/>
    <n v="91.5"/>
  </r>
  <r>
    <s v="PROP0132"/>
    <s v="2020-Q4"/>
    <x v="1"/>
    <x v="6"/>
    <x v="3"/>
    <n v="1442"/>
    <x v="22"/>
    <n v="14"/>
    <n v="538.6"/>
    <n v="315000"/>
    <n v="55"/>
    <n v="6"/>
    <n v="91.5"/>
  </r>
  <r>
    <s v="PROP0132"/>
    <s v="2021-Q1"/>
    <x v="1"/>
    <x v="6"/>
    <x v="3"/>
    <n v="1485.26"/>
    <x v="14"/>
    <n v="8"/>
    <n v="443.14"/>
    <n v="330750"/>
    <n v="55"/>
    <n v="6"/>
    <n v="91.5"/>
  </r>
  <r>
    <s v="PROP0132"/>
    <s v="2021-Q2"/>
    <x v="1"/>
    <x v="6"/>
    <x v="3"/>
    <n v="1485.26"/>
    <x v="14"/>
    <n v="8"/>
    <n v="492.18"/>
    <n v="330750"/>
    <n v="55"/>
    <n v="6"/>
    <n v="91.5"/>
  </r>
  <r>
    <s v="PROP0132"/>
    <s v="2021-Q3"/>
    <x v="1"/>
    <x v="6"/>
    <x v="3"/>
    <n v="1485.26"/>
    <x v="14"/>
    <n v="8"/>
    <n v="337.81"/>
    <n v="330750"/>
    <n v="55"/>
    <n v="6"/>
    <n v="91.5"/>
  </r>
  <r>
    <s v="PROP0132"/>
    <s v="2021-Q4"/>
    <x v="1"/>
    <x v="6"/>
    <x v="3"/>
    <n v="1485.26"/>
    <x v="14"/>
    <n v="8"/>
    <n v="924.39"/>
    <n v="330750"/>
    <n v="55"/>
    <n v="6"/>
    <n v="91.5"/>
  </r>
  <r>
    <s v="PROP0132"/>
    <s v="2022-Q1"/>
    <x v="1"/>
    <x v="6"/>
    <x v="3"/>
    <n v="1529.82"/>
    <x v="11"/>
    <n v="8"/>
    <n v="303.18"/>
    <n v="347287.5"/>
    <n v="55"/>
    <n v="6"/>
    <n v="91.5"/>
  </r>
  <r>
    <s v="PROP0132"/>
    <s v="2022-Q2"/>
    <x v="1"/>
    <x v="6"/>
    <x v="3"/>
    <n v="1529.82"/>
    <x v="79"/>
    <n v="7"/>
    <n v="1136.96"/>
    <n v="347287.5"/>
    <n v="55"/>
    <n v="6"/>
    <n v="91.5"/>
  </r>
  <r>
    <s v="PROP0132"/>
    <s v="2022-Q3"/>
    <x v="1"/>
    <x v="6"/>
    <x v="3"/>
    <n v="1529.82"/>
    <x v="65"/>
    <n v="6"/>
    <n v="569.80999999999995"/>
    <n v="347287.5"/>
    <n v="55"/>
    <n v="6"/>
    <n v="91.5"/>
  </r>
  <r>
    <s v="PROP0132"/>
    <s v="2022-Q4"/>
    <x v="1"/>
    <x v="6"/>
    <x v="3"/>
    <n v="1529.82"/>
    <x v="85"/>
    <n v="8"/>
    <n v="431.25"/>
    <n v="347287.5"/>
    <n v="55"/>
    <n v="6"/>
    <n v="91.5"/>
  </r>
  <r>
    <s v="PROP0132"/>
    <s v="2023-Q1"/>
    <x v="1"/>
    <x v="6"/>
    <x v="3"/>
    <n v="1575.71"/>
    <x v="31"/>
    <n v="4"/>
    <n v="534.53"/>
    <n v="364651.88"/>
    <n v="55"/>
    <n v="6"/>
    <n v="91.5"/>
  </r>
  <r>
    <s v="PROP0132"/>
    <s v="2023-Q2"/>
    <x v="1"/>
    <x v="6"/>
    <x v="3"/>
    <n v="1575.71"/>
    <x v="23"/>
    <n v="6"/>
    <n v="159.61000000000001"/>
    <n v="364651.88"/>
    <n v="55"/>
    <n v="6"/>
    <n v="91.5"/>
  </r>
  <r>
    <s v="PROP0132"/>
    <s v="2023-Q3"/>
    <x v="1"/>
    <x v="6"/>
    <x v="3"/>
    <n v="1575.71"/>
    <x v="49"/>
    <n v="5"/>
    <n v="171.04"/>
    <n v="364651.88"/>
    <n v="55"/>
    <n v="6"/>
    <n v="91.5"/>
  </r>
  <r>
    <s v="PROP0132"/>
    <s v="2023-Q4"/>
    <x v="1"/>
    <x v="6"/>
    <x v="3"/>
    <n v="1575.71"/>
    <x v="72"/>
    <n v="4"/>
    <n v="339.06"/>
    <n v="364651.88"/>
    <n v="55"/>
    <n v="6"/>
    <n v="91.5"/>
  </r>
  <r>
    <s v="PROP0132"/>
    <s v="2024-Q1"/>
    <x v="1"/>
    <x v="6"/>
    <x v="3"/>
    <n v="1622.98"/>
    <x v="75"/>
    <n v="9"/>
    <n v="280.31"/>
    <n v="382884.47"/>
    <n v="55"/>
    <n v="6"/>
    <n v="91.5"/>
  </r>
  <r>
    <s v="PROP0132"/>
    <s v="2024-Q2"/>
    <x v="1"/>
    <x v="6"/>
    <x v="3"/>
    <n v="1622.98"/>
    <x v="18"/>
    <n v="6"/>
    <n v="687.93"/>
    <n v="382884.47"/>
    <n v="55"/>
    <n v="6"/>
    <n v="91.5"/>
  </r>
  <r>
    <s v="PROP0132"/>
    <s v="2024-Q3"/>
    <x v="1"/>
    <x v="6"/>
    <x v="3"/>
    <n v="1622.98"/>
    <x v="17"/>
    <n v="5"/>
    <n v="326.63"/>
    <n v="382884.47"/>
    <n v="55"/>
    <n v="6"/>
    <n v="91.5"/>
  </r>
  <r>
    <s v="PROP0132"/>
    <s v="2024-Q4"/>
    <x v="1"/>
    <x v="6"/>
    <x v="3"/>
    <n v="1622.98"/>
    <x v="11"/>
    <n v="8"/>
    <n v="421.59"/>
    <n v="382884.47"/>
    <n v="55"/>
    <n v="6"/>
    <n v="91.5"/>
  </r>
  <r>
    <s v="PROP0133"/>
    <s v="2019-Q1"/>
    <x v="2"/>
    <x v="13"/>
    <x v="2"/>
    <n v="1700"/>
    <x v="30"/>
    <n v="5"/>
    <n v="603.03"/>
    <n v="450000"/>
    <n v="48"/>
    <n v="7"/>
    <n v="93.1"/>
  </r>
  <r>
    <s v="PROP0133"/>
    <s v="2019-Q2"/>
    <x v="2"/>
    <x v="13"/>
    <x v="2"/>
    <n v="1700"/>
    <x v="85"/>
    <n v="8"/>
    <n v="484.23"/>
    <n v="450000"/>
    <n v="48"/>
    <n v="7"/>
    <n v="93.1"/>
  </r>
  <r>
    <s v="PROP0133"/>
    <s v="2019-Q3"/>
    <x v="2"/>
    <x v="13"/>
    <x v="2"/>
    <n v="1700"/>
    <x v="77"/>
    <n v="5"/>
    <n v="450.25"/>
    <n v="450000"/>
    <n v="48"/>
    <n v="7"/>
    <n v="93.1"/>
  </r>
  <r>
    <s v="PROP0133"/>
    <s v="2019-Q4"/>
    <x v="2"/>
    <x v="13"/>
    <x v="2"/>
    <n v="1700"/>
    <x v="30"/>
    <n v="5"/>
    <n v="679.43"/>
    <n v="450000"/>
    <n v="48"/>
    <n v="7"/>
    <n v="93.1"/>
  </r>
  <r>
    <s v="PROP0133"/>
    <s v="2020-Q1"/>
    <x v="2"/>
    <x v="13"/>
    <x v="2"/>
    <n v="1751"/>
    <x v="21"/>
    <n v="9"/>
    <n v="447.7"/>
    <n v="472500"/>
    <n v="48"/>
    <n v="7"/>
    <n v="93.1"/>
  </r>
  <r>
    <s v="PROP0133"/>
    <s v="2020-Q2"/>
    <x v="2"/>
    <x v="13"/>
    <x v="2"/>
    <n v="1751"/>
    <x v="22"/>
    <n v="14"/>
    <n v="299.16000000000003"/>
    <n v="472500"/>
    <n v="48"/>
    <n v="7"/>
    <n v="93.1"/>
  </r>
  <r>
    <s v="PROP0133"/>
    <s v="2020-Q3"/>
    <x v="2"/>
    <x v="13"/>
    <x v="2"/>
    <n v="1751"/>
    <x v="22"/>
    <n v="14"/>
    <n v="305.39999999999998"/>
    <n v="472500"/>
    <n v="48"/>
    <n v="7"/>
    <n v="93.1"/>
  </r>
  <r>
    <s v="PROP0133"/>
    <s v="2020-Q4"/>
    <x v="2"/>
    <x v="13"/>
    <x v="2"/>
    <n v="1751"/>
    <x v="22"/>
    <n v="14"/>
    <n v="368.62"/>
    <n v="472500"/>
    <n v="48"/>
    <n v="7"/>
    <n v="93.1"/>
  </r>
  <r>
    <s v="PROP0133"/>
    <s v="2021-Q1"/>
    <x v="2"/>
    <x v="13"/>
    <x v="2"/>
    <n v="1803.53"/>
    <x v="14"/>
    <n v="8"/>
    <n v="491.58"/>
    <n v="496125"/>
    <n v="48"/>
    <n v="7"/>
    <n v="93.1"/>
  </r>
  <r>
    <s v="PROP0133"/>
    <s v="2021-Q2"/>
    <x v="2"/>
    <x v="13"/>
    <x v="2"/>
    <n v="1803.53"/>
    <x v="14"/>
    <n v="8"/>
    <n v="326.54000000000002"/>
    <n v="496125"/>
    <n v="48"/>
    <n v="7"/>
    <n v="93.1"/>
  </r>
  <r>
    <s v="PROP0133"/>
    <s v="2021-Q3"/>
    <x v="2"/>
    <x v="13"/>
    <x v="2"/>
    <n v="1803.53"/>
    <x v="14"/>
    <n v="8"/>
    <n v="623.22"/>
    <n v="496125"/>
    <n v="48"/>
    <n v="7"/>
    <n v="93.1"/>
  </r>
  <r>
    <s v="PROP0133"/>
    <s v="2021-Q4"/>
    <x v="2"/>
    <x v="13"/>
    <x v="2"/>
    <n v="1803.53"/>
    <x v="14"/>
    <n v="8"/>
    <n v="445.68"/>
    <n v="496125"/>
    <n v="48"/>
    <n v="7"/>
    <n v="93.1"/>
  </r>
  <r>
    <s v="PROP0133"/>
    <s v="2022-Q1"/>
    <x v="2"/>
    <x v="13"/>
    <x v="2"/>
    <n v="1857.64"/>
    <x v="69"/>
    <n v="5"/>
    <n v="584.77"/>
    <n v="520931.25"/>
    <n v="48"/>
    <n v="7"/>
    <n v="93.1"/>
  </r>
  <r>
    <s v="PROP0133"/>
    <s v="2022-Q2"/>
    <x v="2"/>
    <x v="13"/>
    <x v="2"/>
    <n v="1857.64"/>
    <x v="19"/>
    <n v="7"/>
    <n v="292.19"/>
    <n v="520931.25"/>
    <n v="48"/>
    <n v="7"/>
    <n v="93.1"/>
  </r>
  <r>
    <s v="PROP0133"/>
    <s v="2022-Q3"/>
    <x v="2"/>
    <x v="13"/>
    <x v="2"/>
    <n v="1857.64"/>
    <x v="64"/>
    <n v="7"/>
    <n v="397.09"/>
    <n v="520931.25"/>
    <n v="48"/>
    <n v="7"/>
    <n v="93.1"/>
  </r>
  <r>
    <s v="PROP0133"/>
    <s v="2022-Q4"/>
    <x v="2"/>
    <x v="13"/>
    <x v="2"/>
    <n v="1857.64"/>
    <x v="29"/>
    <n v="7"/>
    <n v="561.41999999999996"/>
    <n v="520931.25"/>
    <n v="48"/>
    <n v="7"/>
    <n v="93.1"/>
  </r>
  <r>
    <s v="PROP0133"/>
    <s v="2023-Q1"/>
    <x v="2"/>
    <x v="13"/>
    <x v="2"/>
    <n v="1913.36"/>
    <x v="69"/>
    <n v="5"/>
    <n v="203.1"/>
    <n v="546977.81000000006"/>
    <n v="48"/>
    <n v="7"/>
    <n v="93.1"/>
  </r>
  <r>
    <s v="PROP0133"/>
    <s v="2023-Q2"/>
    <x v="2"/>
    <x v="13"/>
    <x v="2"/>
    <n v="1913.36"/>
    <x v="27"/>
    <n v="5"/>
    <n v="592.19000000000005"/>
    <n v="546977.81000000006"/>
    <n v="48"/>
    <n v="7"/>
    <n v="93.1"/>
  </r>
  <r>
    <s v="PROP0133"/>
    <s v="2023-Q3"/>
    <x v="2"/>
    <x v="13"/>
    <x v="2"/>
    <n v="1913.36"/>
    <x v="47"/>
    <n v="5"/>
    <n v="1131.99"/>
    <n v="546977.81000000006"/>
    <n v="48"/>
    <n v="7"/>
    <n v="93.1"/>
  </r>
  <r>
    <s v="PROP0133"/>
    <s v="2023-Q4"/>
    <x v="2"/>
    <x v="13"/>
    <x v="2"/>
    <n v="1913.36"/>
    <x v="38"/>
    <n v="5"/>
    <n v="187.51"/>
    <n v="546977.81000000006"/>
    <n v="48"/>
    <n v="7"/>
    <n v="93.1"/>
  </r>
  <r>
    <s v="PROP0133"/>
    <s v="2024-Q1"/>
    <x v="2"/>
    <x v="13"/>
    <x v="2"/>
    <n v="1970.77"/>
    <x v="23"/>
    <n v="6"/>
    <n v="480.79"/>
    <n v="574326.69999999995"/>
    <n v="48"/>
    <n v="7"/>
    <n v="93.1"/>
  </r>
  <r>
    <s v="PROP0133"/>
    <s v="2024-Q2"/>
    <x v="2"/>
    <x v="13"/>
    <x v="2"/>
    <n v="1970.77"/>
    <x v="17"/>
    <n v="5"/>
    <n v="349.87"/>
    <n v="574326.69999999995"/>
    <n v="48"/>
    <n v="7"/>
    <n v="93.1"/>
  </r>
  <r>
    <s v="PROP0133"/>
    <s v="2024-Q3"/>
    <x v="2"/>
    <x v="13"/>
    <x v="2"/>
    <n v="1970.77"/>
    <x v="29"/>
    <n v="7"/>
    <n v="451.45"/>
    <n v="574326.69999999995"/>
    <n v="48"/>
    <n v="7"/>
    <n v="93.1"/>
  </r>
  <r>
    <s v="PROP0133"/>
    <s v="2024-Q4"/>
    <x v="2"/>
    <x v="13"/>
    <x v="2"/>
    <n v="1970.77"/>
    <x v="11"/>
    <n v="8"/>
    <n v="397.76"/>
    <n v="574326.69999999995"/>
    <n v="48"/>
    <n v="7"/>
    <n v="93.1"/>
  </r>
  <r>
    <s v="PROP0134"/>
    <s v="2019-Q1"/>
    <x v="0"/>
    <x v="2"/>
    <x v="3"/>
    <n v="1400"/>
    <x v="8"/>
    <n v="8"/>
    <n v="132"/>
    <n v="300000"/>
    <n v="35"/>
    <n v="8"/>
    <n v="95.4"/>
  </r>
  <r>
    <s v="PROP0134"/>
    <s v="2019-Q2"/>
    <x v="0"/>
    <x v="2"/>
    <x v="3"/>
    <n v="1400"/>
    <x v="16"/>
    <n v="7"/>
    <n v="475.92"/>
    <n v="300000"/>
    <n v="35"/>
    <n v="8"/>
    <n v="95.4"/>
  </r>
  <r>
    <s v="PROP0134"/>
    <s v="2019-Q3"/>
    <x v="0"/>
    <x v="2"/>
    <x v="3"/>
    <n v="1400"/>
    <x v="29"/>
    <n v="7"/>
    <n v="666.9"/>
    <n v="300000"/>
    <n v="35"/>
    <n v="8"/>
    <n v="95.4"/>
  </r>
  <r>
    <s v="PROP0134"/>
    <s v="2019-Q4"/>
    <x v="0"/>
    <x v="2"/>
    <x v="3"/>
    <n v="1400"/>
    <x v="26"/>
    <n v="6"/>
    <n v="344.55"/>
    <n v="300000"/>
    <n v="35"/>
    <n v="8"/>
    <n v="95.4"/>
  </r>
  <r>
    <s v="PROP0134"/>
    <s v="2020-Q1"/>
    <x v="0"/>
    <x v="2"/>
    <x v="3"/>
    <n v="1442"/>
    <x v="21"/>
    <n v="9"/>
    <n v="161.36000000000001"/>
    <n v="315000"/>
    <n v="35"/>
    <n v="8"/>
    <n v="95.4"/>
  </r>
  <r>
    <s v="PROP0134"/>
    <s v="2020-Q2"/>
    <x v="0"/>
    <x v="2"/>
    <x v="3"/>
    <n v="1442"/>
    <x v="22"/>
    <n v="14"/>
    <n v="333.59"/>
    <n v="315000"/>
    <n v="35"/>
    <n v="8"/>
    <n v="95.4"/>
  </r>
  <r>
    <s v="PROP0134"/>
    <s v="2020-Q3"/>
    <x v="0"/>
    <x v="2"/>
    <x v="3"/>
    <n v="1442"/>
    <x v="22"/>
    <n v="14"/>
    <n v="526.87"/>
    <n v="315000"/>
    <n v="35"/>
    <n v="8"/>
    <n v="95.4"/>
  </r>
  <r>
    <s v="PROP0134"/>
    <s v="2020-Q4"/>
    <x v="0"/>
    <x v="2"/>
    <x v="3"/>
    <n v="1442"/>
    <x v="22"/>
    <n v="14"/>
    <n v="1140.76"/>
    <n v="315000"/>
    <n v="35"/>
    <n v="8"/>
    <n v="95.4"/>
  </r>
  <r>
    <s v="PROP0134"/>
    <s v="2021-Q1"/>
    <x v="0"/>
    <x v="2"/>
    <x v="3"/>
    <n v="1485.26"/>
    <x v="14"/>
    <n v="8"/>
    <n v="467.8"/>
    <n v="330750"/>
    <n v="35"/>
    <n v="8"/>
    <n v="95.4"/>
  </r>
  <r>
    <s v="PROP0134"/>
    <s v="2021-Q2"/>
    <x v="0"/>
    <x v="2"/>
    <x v="3"/>
    <n v="1485.26"/>
    <x v="14"/>
    <n v="8"/>
    <n v="242.9"/>
    <n v="330750"/>
    <n v="35"/>
    <n v="8"/>
    <n v="95.4"/>
  </r>
  <r>
    <s v="PROP0134"/>
    <s v="2021-Q3"/>
    <x v="0"/>
    <x v="2"/>
    <x v="3"/>
    <n v="1485.26"/>
    <x v="14"/>
    <n v="8"/>
    <n v="186.79"/>
    <n v="330750"/>
    <n v="35"/>
    <n v="8"/>
    <n v="95.4"/>
  </r>
  <r>
    <s v="PROP0134"/>
    <s v="2021-Q4"/>
    <x v="0"/>
    <x v="2"/>
    <x v="3"/>
    <n v="1485.26"/>
    <x v="14"/>
    <n v="8"/>
    <n v="301.06"/>
    <n v="330750"/>
    <n v="35"/>
    <n v="8"/>
    <n v="95.4"/>
  </r>
  <r>
    <s v="PROP0134"/>
    <s v="2022-Q1"/>
    <x v="0"/>
    <x v="2"/>
    <x v="3"/>
    <n v="1529.82"/>
    <x v="72"/>
    <n v="4"/>
    <n v="367.2"/>
    <n v="347287.5"/>
    <n v="35"/>
    <n v="8"/>
    <n v="95.4"/>
  </r>
  <r>
    <s v="PROP0134"/>
    <s v="2022-Q2"/>
    <x v="0"/>
    <x v="2"/>
    <x v="3"/>
    <n v="1529.82"/>
    <x v="0"/>
    <n v="7"/>
    <n v="392.82"/>
    <n v="347287.5"/>
    <n v="35"/>
    <n v="8"/>
    <n v="95.4"/>
  </r>
  <r>
    <s v="PROP0134"/>
    <s v="2022-Q3"/>
    <x v="0"/>
    <x v="2"/>
    <x v="3"/>
    <n v="1529.82"/>
    <x v="100"/>
    <n v="6"/>
    <n v="337.78"/>
    <n v="347287.5"/>
    <n v="35"/>
    <n v="8"/>
    <n v="95.4"/>
  </r>
  <r>
    <s v="PROP0134"/>
    <s v="2022-Q4"/>
    <x v="0"/>
    <x v="2"/>
    <x v="3"/>
    <n v="1529.82"/>
    <x v="34"/>
    <n v="7"/>
    <n v="297.02999999999997"/>
    <n v="347287.5"/>
    <n v="35"/>
    <n v="8"/>
    <n v="95.4"/>
  </r>
  <r>
    <s v="PROP0134"/>
    <s v="2023-Q1"/>
    <x v="0"/>
    <x v="2"/>
    <x v="3"/>
    <n v="1575.71"/>
    <x v="73"/>
    <n v="6"/>
    <n v="192.08"/>
    <n v="364651.88"/>
    <n v="35"/>
    <n v="8"/>
    <n v="95.4"/>
  </r>
  <r>
    <s v="PROP0134"/>
    <s v="2023-Q2"/>
    <x v="0"/>
    <x v="2"/>
    <x v="3"/>
    <n v="1575.71"/>
    <x v="27"/>
    <n v="5"/>
    <n v="700.88"/>
    <n v="364651.88"/>
    <n v="35"/>
    <n v="8"/>
    <n v="95.4"/>
  </r>
  <r>
    <s v="PROP0134"/>
    <s v="2023-Q3"/>
    <x v="0"/>
    <x v="2"/>
    <x v="3"/>
    <n v="1575.71"/>
    <x v="18"/>
    <n v="6"/>
    <n v="376.26"/>
    <n v="364651.88"/>
    <n v="35"/>
    <n v="8"/>
    <n v="95.4"/>
  </r>
  <r>
    <s v="PROP0134"/>
    <s v="2023-Q4"/>
    <x v="0"/>
    <x v="2"/>
    <x v="3"/>
    <n v="1575.71"/>
    <x v="80"/>
    <n v="9"/>
    <n v="466.6"/>
    <n v="364651.88"/>
    <n v="35"/>
    <n v="8"/>
    <n v="95.4"/>
  </r>
  <r>
    <s v="PROP0134"/>
    <s v="2024-Q1"/>
    <x v="0"/>
    <x v="2"/>
    <x v="3"/>
    <n v="1622.98"/>
    <x v="47"/>
    <n v="5"/>
    <n v="170.8"/>
    <n v="382884.47"/>
    <n v="35"/>
    <n v="8"/>
    <n v="95.4"/>
  </r>
  <r>
    <s v="PROP0134"/>
    <s v="2024-Q2"/>
    <x v="0"/>
    <x v="2"/>
    <x v="3"/>
    <n v="1622.98"/>
    <x v="79"/>
    <n v="7"/>
    <n v="482.98"/>
    <n v="382884.47"/>
    <n v="35"/>
    <n v="8"/>
    <n v="95.4"/>
  </r>
  <r>
    <s v="PROP0134"/>
    <s v="2024-Q3"/>
    <x v="0"/>
    <x v="2"/>
    <x v="3"/>
    <n v="1622.98"/>
    <x v="6"/>
    <n v="8"/>
    <n v="370.7"/>
    <n v="382884.47"/>
    <n v="35"/>
    <n v="8"/>
    <n v="95.4"/>
  </r>
  <r>
    <s v="PROP0134"/>
    <s v="2024-Q4"/>
    <x v="0"/>
    <x v="2"/>
    <x v="3"/>
    <n v="1622.98"/>
    <x v="11"/>
    <n v="8"/>
    <n v="302.70999999999998"/>
    <n v="382884.47"/>
    <n v="35"/>
    <n v="8"/>
    <n v="95.4"/>
  </r>
  <r>
    <s v="PROP0135"/>
    <s v="2019-Q1"/>
    <x v="1"/>
    <x v="12"/>
    <x v="2"/>
    <n v="2040"/>
    <x v="36"/>
    <n v="4"/>
    <n v="372.82"/>
    <n v="540000"/>
    <n v="28"/>
    <n v="8"/>
    <n v="95.2"/>
  </r>
  <r>
    <s v="PROP0135"/>
    <s v="2019-Q2"/>
    <x v="1"/>
    <x v="12"/>
    <x v="2"/>
    <n v="2040"/>
    <x v="51"/>
    <n v="6"/>
    <n v="433.1"/>
    <n v="540000"/>
    <n v="28"/>
    <n v="8"/>
    <n v="95.2"/>
  </r>
  <r>
    <s v="PROP0135"/>
    <s v="2019-Q3"/>
    <x v="1"/>
    <x v="12"/>
    <x v="2"/>
    <n v="2040"/>
    <x v="123"/>
    <n v="3"/>
    <n v="357.58"/>
    <n v="540000"/>
    <n v="28"/>
    <n v="8"/>
    <n v="95.2"/>
  </r>
  <r>
    <s v="PROP0135"/>
    <s v="2019-Q4"/>
    <x v="1"/>
    <x v="12"/>
    <x v="2"/>
    <n v="2040"/>
    <x v="39"/>
    <n v="7"/>
    <n v="364.7"/>
    <n v="540000"/>
    <n v="28"/>
    <n v="8"/>
    <n v="95.2"/>
  </r>
  <r>
    <s v="PROP0135"/>
    <s v="2020-Q1"/>
    <x v="1"/>
    <x v="12"/>
    <x v="2"/>
    <n v="2101.1999999999998"/>
    <x v="11"/>
    <n v="8"/>
    <n v="258.92"/>
    <n v="567000"/>
    <n v="28"/>
    <n v="8"/>
    <n v="95.2"/>
  </r>
  <r>
    <s v="PROP0135"/>
    <s v="2020-Q2"/>
    <x v="1"/>
    <x v="12"/>
    <x v="2"/>
    <n v="2101.1999999999998"/>
    <x v="3"/>
    <n v="12"/>
    <n v="323.56"/>
    <n v="567000"/>
    <n v="28"/>
    <n v="8"/>
    <n v="95.2"/>
  </r>
  <r>
    <s v="PROP0135"/>
    <s v="2020-Q3"/>
    <x v="1"/>
    <x v="12"/>
    <x v="2"/>
    <n v="2101.1999999999998"/>
    <x v="3"/>
    <n v="12"/>
    <n v="386.45"/>
    <n v="567000"/>
    <n v="28"/>
    <n v="8"/>
    <n v="95.2"/>
  </r>
  <r>
    <s v="PROP0135"/>
    <s v="2020-Q4"/>
    <x v="1"/>
    <x v="12"/>
    <x v="2"/>
    <n v="2101.1999999999998"/>
    <x v="3"/>
    <n v="12"/>
    <n v="573.41"/>
    <n v="567000"/>
    <n v="28"/>
    <n v="8"/>
    <n v="95.2"/>
  </r>
  <r>
    <s v="PROP0135"/>
    <s v="2021-Q1"/>
    <x v="1"/>
    <x v="12"/>
    <x v="2"/>
    <n v="2164.2399999999998"/>
    <x v="42"/>
    <n v="7"/>
    <n v="574"/>
    <n v="595350"/>
    <n v="28"/>
    <n v="8"/>
    <n v="95.2"/>
  </r>
  <r>
    <s v="PROP0135"/>
    <s v="2021-Q2"/>
    <x v="1"/>
    <x v="12"/>
    <x v="2"/>
    <n v="2164.2399999999998"/>
    <x v="42"/>
    <n v="7"/>
    <n v="308.89999999999998"/>
    <n v="595350"/>
    <n v="28"/>
    <n v="8"/>
    <n v="95.2"/>
  </r>
  <r>
    <s v="PROP0135"/>
    <s v="2021-Q3"/>
    <x v="1"/>
    <x v="12"/>
    <x v="2"/>
    <n v="2164.2399999999998"/>
    <x v="42"/>
    <n v="7"/>
    <n v="203.98"/>
    <n v="595350"/>
    <n v="28"/>
    <n v="8"/>
    <n v="95.2"/>
  </r>
  <r>
    <s v="PROP0135"/>
    <s v="2021-Q4"/>
    <x v="1"/>
    <x v="12"/>
    <x v="2"/>
    <n v="2164.2399999999998"/>
    <x v="42"/>
    <n v="7"/>
    <n v="421.39"/>
    <n v="595350"/>
    <n v="28"/>
    <n v="8"/>
    <n v="95.2"/>
  </r>
  <r>
    <s v="PROP0135"/>
    <s v="2022-Q1"/>
    <x v="1"/>
    <x v="12"/>
    <x v="2"/>
    <n v="2229.16"/>
    <x v="45"/>
    <n v="4"/>
    <n v="204.14"/>
    <n v="625117.5"/>
    <n v="28"/>
    <n v="8"/>
    <n v="95.2"/>
  </r>
  <r>
    <s v="PROP0135"/>
    <s v="2022-Q2"/>
    <x v="1"/>
    <x v="12"/>
    <x v="2"/>
    <n v="2229.16"/>
    <x v="45"/>
    <n v="4"/>
    <n v="217.3"/>
    <n v="625117.5"/>
    <n v="28"/>
    <n v="8"/>
    <n v="95.2"/>
  </r>
  <r>
    <s v="PROP0135"/>
    <s v="2022-Q3"/>
    <x v="1"/>
    <x v="12"/>
    <x v="2"/>
    <n v="2229.16"/>
    <x v="87"/>
    <n v="5"/>
    <n v="704.35"/>
    <n v="625117.5"/>
    <n v="28"/>
    <n v="8"/>
    <n v="95.2"/>
  </r>
  <r>
    <s v="PROP0135"/>
    <s v="2022-Q4"/>
    <x v="1"/>
    <x v="12"/>
    <x v="2"/>
    <n v="2229.16"/>
    <x v="113"/>
    <n v="3"/>
    <n v="396.05"/>
    <n v="625117.5"/>
    <n v="28"/>
    <n v="8"/>
    <n v="95.2"/>
  </r>
  <r>
    <s v="PROP0135"/>
    <s v="2023-Q1"/>
    <x v="1"/>
    <x v="12"/>
    <x v="2"/>
    <n v="2296.04"/>
    <x v="32"/>
    <n v="6"/>
    <n v="191.89"/>
    <n v="656373.38"/>
    <n v="28"/>
    <n v="8"/>
    <n v="95.2"/>
  </r>
  <r>
    <s v="PROP0135"/>
    <s v="2023-Q2"/>
    <x v="1"/>
    <x v="12"/>
    <x v="2"/>
    <n v="2296.04"/>
    <x v="19"/>
    <n v="7"/>
    <n v="434.27"/>
    <n v="656373.38"/>
    <n v="28"/>
    <n v="8"/>
    <n v="95.2"/>
  </r>
  <r>
    <s v="PROP0135"/>
    <s v="2023-Q3"/>
    <x v="1"/>
    <x v="12"/>
    <x v="2"/>
    <n v="2296.04"/>
    <x v="89"/>
    <n v="4"/>
    <n v="743.63"/>
    <n v="656373.38"/>
    <n v="28"/>
    <n v="8"/>
    <n v="95.2"/>
  </r>
  <r>
    <s v="PROP0135"/>
    <s v="2023-Q4"/>
    <x v="1"/>
    <x v="12"/>
    <x v="2"/>
    <n v="2296.04"/>
    <x v="77"/>
    <n v="5"/>
    <n v="464.93"/>
    <n v="656373.38"/>
    <n v="28"/>
    <n v="8"/>
    <n v="95.2"/>
  </r>
  <r>
    <s v="PROP0135"/>
    <s v="2024-Q1"/>
    <x v="1"/>
    <x v="12"/>
    <x v="2"/>
    <n v="2364.92"/>
    <x v="47"/>
    <n v="5"/>
    <n v="474.48"/>
    <n v="689192.04"/>
    <n v="28"/>
    <n v="8"/>
    <n v="95.2"/>
  </r>
  <r>
    <s v="PROP0135"/>
    <s v="2024-Q2"/>
    <x v="1"/>
    <x v="12"/>
    <x v="2"/>
    <n v="2364.92"/>
    <x v="87"/>
    <n v="5"/>
    <n v="240.24"/>
    <n v="689192.04"/>
    <n v="28"/>
    <n v="8"/>
    <n v="95.2"/>
  </r>
  <r>
    <s v="PROP0135"/>
    <s v="2024-Q3"/>
    <x v="1"/>
    <x v="12"/>
    <x v="2"/>
    <n v="2364.92"/>
    <x v="47"/>
    <n v="5"/>
    <n v="218.57"/>
    <n v="689192.04"/>
    <n v="28"/>
    <n v="8"/>
    <n v="95.2"/>
  </r>
  <r>
    <s v="PROP0135"/>
    <s v="2024-Q4"/>
    <x v="1"/>
    <x v="12"/>
    <x v="2"/>
    <n v="2364.92"/>
    <x v="79"/>
    <n v="7"/>
    <n v="455.1"/>
    <n v="689192.04"/>
    <n v="28"/>
    <n v="8"/>
    <n v="95.2"/>
  </r>
  <r>
    <s v="PROP0136"/>
    <s v="2019-Q1"/>
    <x v="1"/>
    <x v="1"/>
    <x v="0"/>
    <n v="1100"/>
    <x v="71"/>
    <n v="8"/>
    <n v="234.63"/>
    <n v="150000"/>
    <n v="42"/>
    <n v="7"/>
    <n v="92.8"/>
  </r>
  <r>
    <s v="PROP0136"/>
    <s v="2019-Q2"/>
    <x v="1"/>
    <x v="1"/>
    <x v="0"/>
    <n v="1100"/>
    <x v="42"/>
    <n v="7"/>
    <n v="822.82"/>
    <n v="150000"/>
    <n v="42"/>
    <n v="7"/>
    <n v="92.8"/>
  </r>
  <r>
    <s v="PROP0136"/>
    <s v="2019-Q3"/>
    <x v="1"/>
    <x v="1"/>
    <x v="0"/>
    <n v="1100"/>
    <x v="0"/>
    <n v="7"/>
    <n v="722.36"/>
    <n v="150000"/>
    <n v="42"/>
    <n v="7"/>
    <n v="92.8"/>
  </r>
  <r>
    <s v="PROP0136"/>
    <s v="2019-Q4"/>
    <x v="1"/>
    <x v="1"/>
    <x v="0"/>
    <n v="1100"/>
    <x v="20"/>
    <n v="9"/>
    <n v="602.25"/>
    <n v="150000"/>
    <n v="42"/>
    <n v="7"/>
    <n v="92.8"/>
  </r>
  <r>
    <s v="PROP0136"/>
    <s v="2020-Q1"/>
    <x v="1"/>
    <x v="1"/>
    <x v="0"/>
    <n v="1133"/>
    <x v="21"/>
    <n v="9"/>
    <n v="97.73"/>
    <n v="157500"/>
    <n v="42"/>
    <n v="7"/>
    <n v="92.8"/>
  </r>
  <r>
    <s v="PROP0136"/>
    <s v="2020-Q2"/>
    <x v="1"/>
    <x v="1"/>
    <x v="0"/>
    <n v="1133"/>
    <x v="22"/>
    <n v="14"/>
    <n v="486.52"/>
    <n v="157500"/>
    <n v="42"/>
    <n v="7"/>
    <n v="92.8"/>
  </r>
  <r>
    <s v="PROP0136"/>
    <s v="2020-Q3"/>
    <x v="1"/>
    <x v="1"/>
    <x v="0"/>
    <n v="1133"/>
    <x v="22"/>
    <n v="14"/>
    <n v="88.66"/>
    <n v="157500"/>
    <n v="42"/>
    <n v="7"/>
    <n v="92.8"/>
  </r>
  <r>
    <s v="PROP0136"/>
    <s v="2020-Q4"/>
    <x v="1"/>
    <x v="1"/>
    <x v="0"/>
    <n v="1133"/>
    <x v="22"/>
    <n v="14"/>
    <n v="559.1"/>
    <n v="157500"/>
    <n v="42"/>
    <n v="7"/>
    <n v="92.8"/>
  </r>
  <r>
    <s v="PROP0136"/>
    <s v="2021-Q1"/>
    <x v="1"/>
    <x v="1"/>
    <x v="0"/>
    <n v="1166.99"/>
    <x v="14"/>
    <n v="8"/>
    <n v="277"/>
    <n v="165375"/>
    <n v="42"/>
    <n v="7"/>
    <n v="92.8"/>
  </r>
  <r>
    <s v="PROP0136"/>
    <s v="2021-Q2"/>
    <x v="1"/>
    <x v="1"/>
    <x v="0"/>
    <n v="1166.99"/>
    <x v="14"/>
    <n v="8"/>
    <n v="172.36"/>
    <n v="165375"/>
    <n v="42"/>
    <n v="7"/>
    <n v="92.8"/>
  </r>
  <r>
    <s v="PROP0136"/>
    <s v="2021-Q3"/>
    <x v="1"/>
    <x v="1"/>
    <x v="0"/>
    <n v="1166.99"/>
    <x v="14"/>
    <n v="8"/>
    <n v="352.66"/>
    <n v="165375"/>
    <n v="42"/>
    <n v="7"/>
    <n v="92.8"/>
  </r>
  <r>
    <s v="PROP0136"/>
    <s v="2021-Q4"/>
    <x v="1"/>
    <x v="1"/>
    <x v="0"/>
    <n v="1166.99"/>
    <x v="14"/>
    <n v="8"/>
    <n v="321.26"/>
    <n v="165375"/>
    <n v="42"/>
    <n v="7"/>
    <n v="92.8"/>
  </r>
  <r>
    <s v="PROP0136"/>
    <s v="2022-Q1"/>
    <x v="1"/>
    <x v="1"/>
    <x v="0"/>
    <n v="1202"/>
    <x v="49"/>
    <n v="5"/>
    <n v="129.41"/>
    <n v="173643.75"/>
    <n v="42"/>
    <n v="7"/>
    <n v="92.8"/>
  </r>
  <r>
    <s v="PROP0136"/>
    <s v="2022-Q2"/>
    <x v="1"/>
    <x v="1"/>
    <x v="0"/>
    <n v="1202"/>
    <x v="27"/>
    <n v="5"/>
    <n v="218.75"/>
    <n v="173643.75"/>
    <n v="42"/>
    <n v="7"/>
    <n v="92.8"/>
  </r>
  <r>
    <s v="PROP0136"/>
    <s v="2022-Q3"/>
    <x v="1"/>
    <x v="1"/>
    <x v="0"/>
    <n v="1202"/>
    <x v="34"/>
    <n v="7"/>
    <n v="562.26"/>
    <n v="173643.75"/>
    <n v="42"/>
    <n v="7"/>
    <n v="92.8"/>
  </r>
  <r>
    <s v="PROP0136"/>
    <s v="2022-Q4"/>
    <x v="1"/>
    <x v="1"/>
    <x v="0"/>
    <n v="1202"/>
    <x v="27"/>
    <n v="5"/>
    <n v="181.37"/>
    <n v="173643.75"/>
    <n v="42"/>
    <n v="7"/>
    <n v="92.8"/>
  </r>
  <r>
    <s v="PROP0136"/>
    <s v="2023-Q1"/>
    <x v="1"/>
    <x v="1"/>
    <x v="0"/>
    <n v="1238.06"/>
    <x v="47"/>
    <n v="5"/>
    <n v="435.39"/>
    <n v="182325.94"/>
    <n v="42"/>
    <n v="7"/>
    <n v="92.8"/>
  </r>
  <r>
    <s v="PROP0136"/>
    <s v="2023-Q2"/>
    <x v="1"/>
    <x v="1"/>
    <x v="0"/>
    <n v="1238.06"/>
    <x v="70"/>
    <n v="8"/>
    <n v="362.63"/>
    <n v="182325.94"/>
    <n v="42"/>
    <n v="7"/>
    <n v="92.8"/>
  </r>
  <r>
    <s v="PROP0136"/>
    <s v="2023-Q3"/>
    <x v="1"/>
    <x v="1"/>
    <x v="0"/>
    <n v="1238.06"/>
    <x v="71"/>
    <n v="8"/>
    <n v="94.92"/>
    <n v="182325.94"/>
    <n v="42"/>
    <n v="7"/>
    <n v="92.8"/>
  </r>
  <r>
    <s v="PROP0136"/>
    <s v="2023-Q4"/>
    <x v="1"/>
    <x v="1"/>
    <x v="0"/>
    <n v="1238.06"/>
    <x v="25"/>
    <n v="9"/>
    <n v="398.03"/>
    <n v="182325.94"/>
    <n v="42"/>
    <n v="7"/>
    <n v="92.8"/>
  </r>
  <r>
    <s v="PROP0136"/>
    <s v="2024-Q1"/>
    <x v="1"/>
    <x v="1"/>
    <x v="0"/>
    <n v="1275.2"/>
    <x v="30"/>
    <n v="5"/>
    <n v="271.02"/>
    <n v="191442.23"/>
    <n v="42"/>
    <n v="7"/>
    <n v="92.8"/>
  </r>
  <r>
    <s v="PROP0136"/>
    <s v="2024-Q2"/>
    <x v="1"/>
    <x v="1"/>
    <x v="0"/>
    <n v="1275.2"/>
    <x v="65"/>
    <n v="6"/>
    <n v="225.2"/>
    <n v="191442.23"/>
    <n v="42"/>
    <n v="7"/>
    <n v="92.8"/>
  </r>
  <r>
    <s v="PROP0136"/>
    <s v="2024-Q3"/>
    <x v="1"/>
    <x v="1"/>
    <x v="0"/>
    <n v="1275.2"/>
    <x v="19"/>
    <n v="7"/>
    <n v="417.02"/>
    <n v="191442.23"/>
    <n v="42"/>
    <n v="7"/>
    <n v="92.8"/>
  </r>
  <r>
    <s v="PROP0136"/>
    <s v="2024-Q4"/>
    <x v="1"/>
    <x v="1"/>
    <x v="0"/>
    <n v="1275.2"/>
    <x v="79"/>
    <n v="7"/>
    <n v="248.05"/>
    <n v="191442.23"/>
    <n v="42"/>
    <n v="7"/>
    <n v="92.8"/>
  </r>
  <r>
    <s v="PROP0137"/>
    <s v="2019-Q1"/>
    <x v="0"/>
    <x v="4"/>
    <x v="3"/>
    <n v="1960"/>
    <x v="52"/>
    <n v="2"/>
    <n v="146.79"/>
    <n v="420000"/>
    <n v="18"/>
    <n v="9"/>
    <n v="96.8"/>
  </r>
  <r>
    <s v="PROP0137"/>
    <s v="2019-Q2"/>
    <x v="0"/>
    <x v="4"/>
    <x v="3"/>
    <n v="1960"/>
    <x v="134"/>
    <n v="2"/>
    <n v="384.73"/>
    <n v="420000"/>
    <n v="18"/>
    <n v="9"/>
    <n v="96.8"/>
  </r>
  <r>
    <s v="PROP0137"/>
    <s v="2019-Q3"/>
    <x v="0"/>
    <x v="4"/>
    <x v="3"/>
    <n v="1960"/>
    <x v="52"/>
    <n v="2"/>
    <n v="843.4"/>
    <n v="420000"/>
    <n v="18"/>
    <n v="9"/>
    <n v="96.8"/>
  </r>
  <r>
    <s v="PROP0137"/>
    <s v="2019-Q4"/>
    <x v="0"/>
    <x v="4"/>
    <x v="3"/>
    <n v="1960"/>
    <x v="72"/>
    <n v="4"/>
    <n v="269.2"/>
    <n v="420000"/>
    <n v="18"/>
    <n v="9"/>
    <n v="96.8"/>
  </r>
  <r>
    <s v="PROP0137"/>
    <s v="2020-Q1"/>
    <x v="0"/>
    <x v="4"/>
    <x v="3"/>
    <n v="2018.8"/>
    <x v="35"/>
    <n v="6"/>
    <n v="639.02"/>
    <n v="441000"/>
    <n v="18"/>
    <n v="9"/>
    <n v="96.8"/>
  </r>
  <r>
    <s v="PROP0137"/>
    <s v="2020-Q2"/>
    <x v="0"/>
    <x v="4"/>
    <x v="3"/>
    <n v="2018.8"/>
    <x v="54"/>
    <n v="10"/>
    <n v="449.66"/>
    <n v="441000"/>
    <n v="18"/>
    <n v="9"/>
    <n v="96.8"/>
  </r>
  <r>
    <s v="PROP0137"/>
    <s v="2020-Q3"/>
    <x v="0"/>
    <x v="4"/>
    <x v="3"/>
    <n v="2018.8"/>
    <x v="54"/>
    <n v="10"/>
    <n v="367.73"/>
    <n v="441000"/>
    <n v="18"/>
    <n v="9"/>
    <n v="96.8"/>
  </r>
  <r>
    <s v="PROP0137"/>
    <s v="2020-Q4"/>
    <x v="0"/>
    <x v="4"/>
    <x v="3"/>
    <n v="2018.8"/>
    <x v="54"/>
    <n v="10"/>
    <n v="563.22"/>
    <n v="441000"/>
    <n v="18"/>
    <n v="9"/>
    <n v="96.8"/>
  </r>
  <r>
    <s v="PROP0137"/>
    <s v="2021-Q1"/>
    <x v="0"/>
    <x v="4"/>
    <x v="3"/>
    <n v="2079.36"/>
    <x v="49"/>
    <n v="5"/>
    <n v="335.77"/>
    <n v="463050"/>
    <n v="18"/>
    <n v="9"/>
    <n v="96.8"/>
  </r>
  <r>
    <s v="PROP0137"/>
    <s v="2021-Q2"/>
    <x v="0"/>
    <x v="4"/>
    <x v="3"/>
    <n v="2079.36"/>
    <x v="49"/>
    <n v="5"/>
    <n v="413.25"/>
    <n v="463050"/>
    <n v="18"/>
    <n v="9"/>
    <n v="96.8"/>
  </r>
  <r>
    <s v="PROP0137"/>
    <s v="2021-Q3"/>
    <x v="0"/>
    <x v="4"/>
    <x v="3"/>
    <n v="2079.36"/>
    <x v="49"/>
    <n v="5"/>
    <n v="287.5"/>
    <n v="463050"/>
    <n v="18"/>
    <n v="9"/>
    <n v="96.8"/>
  </r>
  <r>
    <s v="PROP0137"/>
    <s v="2021-Q4"/>
    <x v="0"/>
    <x v="4"/>
    <x v="3"/>
    <n v="2079.36"/>
    <x v="49"/>
    <n v="5"/>
    <n v="205.63"/>
    <n v="463050"/>
    <n v="18"/>
    <n v="9"/>
    <n v="96.8"/>
  </r>
  <r>
    <s v="PROP0137"/>
    <s v="2022-Q1"/>
    <x v="0"/>
    <x v="4"/>
    <x v="3"/>
    <n v="2141.7399999999998"/>
    <x v="38"/>
    <n v="5"/>
    <n v="1218.77"/>
    <n v="486202.5"/>
    <n v="18"/>
    <n v="9"/>
    <n v="96.8"/>
  </r>
  <r>
    <s v="PROP0137"/>
    <s v="2022-Q2"/>
    <x v="0"/>
    <x v="4"/>
    <x v="3"/>
    <n v="2141.7399999999998"/>
    <x v="133"/>
    <n v="1"/>
    <n v="302.04000000000002"/>
    <n v="486202.5"/>
    <n v="18"/>
    <n v="9"/>
    <n v="96.8"/>
  </r>
  <r>
    <s v="PROP0137"/>
    <s v="2022-Q3"/>
    <x v="0"/>
    <x v="4"/>
    <x v="3"/>
    <n v="2141.7399999999998"/>
    <x v="91"/>
    <n v="1"/>
    <n v="404.43"/>
    <n v="486202.5"/>
    <n v="18"/>
    <n v="9"/>
    <n v="96.8"/>
  </r>
  <r>
    <s v="PROP0137"/>
    <s v="2022-Q4"/>
    <x v="0"/>
    <x v="4"/>
    <x v="3"/>
    <n v="2141.7399999999998"/>
    <x v="48"/>
    <n v="3"/>
    <n v="173.02"/>
    <n v="486202.5"/>
    <n v="18"/>
    <n v="9"/>
    <n v="96.8"/>
  </r>
  <r>
    <s v="PROP0137"/>
    <s v="2023-Q1"/>
    <x v="0"/>
    <x v="4"/>
    <x v="3"/>
    <n v="2206"/>
    <x v="94"/>
    <n v="3"/>
    <n v="268.7"/>
    <n v="510512.63"/>
    <n v="18"/>
    <n v="9"/>
    <n v="96.8"/>
  </r>
  <r>
    <s v="PROP0137"/>
    <s v="2023-Q2"/>
    <x v="0"/>
    <x v="4"/>
    <x v="3"/>
    <n v="2206"/>
    <x v="62"/>
    <n v="1"/>
    <n v="316.38"/>
    <n v="510512.63"/>
    <n v="18"/>
    <n v="9"/>
    <n v="96.8"/>
  </r>
  <r>
    <s v="PROP0137"/>
    <s v="2023-Q3"/>
    <x v="0"/>
    <x v="4"/>
    <x v="3"/>
    <n v="2206"/>
    <x v="149"/>
    <n v="1"/>
    <n v="127.95"/>
    <n v="510512.63"/>
    <n v="18"/>
    <n v="9"/>
    <n v="96.8"/>
  </r>
  <r>
    <s v="PROP0137"/>
    <s v="2023-Q4"/>
    <x v="0"/>
    <x v="4"/>
    <x v="3"/>
    <n v="2206"/>
    <x v="123"/>
    <n v="3"/>
    <n v="246.61"/>
    <n v="510512.63"/>
    <n v="18"/>
    <n v="9"/>
    <n v="96.8"/>
  </r>
  <r>
    <s v="PROP0137"/>
    <s v="2024-Q1"/>
    <x v="0"/>
    <x v="4"/>
    <x v="3"/>
    <n v="2272.1799999999998"/>
    <x v="145"/>
    <n v="4"/>
    <n v="405.85"/>
    <n v="536038.26"/>
    <n v="18"/>
    <n v="9"/>
    <n v="96.8"/>
  </r>
  <r>
    <s v="PROP0137"/>
    <s v="2024-Q2"/>
    <x v="0"/>
    <x v="4"/>
    <x v="3"/>
    <n v="2272.1799999999998"/>
    <x v="57"/>
    <n v="4"/>
    <n v="259.7"/>
    <n v="536038.26"/>
    <n v="18"/>
    <n v="9"/>
    <n v="96.8"/>
  </r>
  <r>
    <s v="PROP0137"/>
    <s v="2024-Q3"/>
    <x v="0"/>
    <x v="4"/>
    <x v="3"/>
    <n v="2272.1799999999998"/>
    <x v="51"/>
    <n v="6"/>
    <n v="444.35"/>
    <n v="536038.26"/>
    <n v="18"/>
    <n v="9"/>
    <n v="96.8"/>
  </r>
  <r>
    <s v="PROP0137"/>
    <s v="2024-Q4"/>
    <x v="0"/>
    <x v="4"/>
    <x v="3"/>
    <n v="2272.1799999999998"/>
    <x v="53"/>
    <n v="3"/>
    <n v="553.62"/>
    <n v="536038.26"/>
    <n v="18"/>
    <n v="9"/>
    <n v="96.8"/>
  </r>
  <r>
    <s v="PROP0138"/>
    <s v="2019-Q1"/>
    <x v="1"/>
    <x v="12"/>
    <x v="3"/>
    <n v="1680"/>
    <x v="18"/>
    <n v="6"/>
    <n v="182.85"/>
    <n v="360000"/>
    <n v="28"/>
    <n v="8"/>
    <n v="95.2"/>
  </r>
  <r>
    <s v="PROP0138"/>
    <s v="2019-Q2"/>
    <x v="1"/>
    <x v="12"/>
    <x v="3"/>
    <n v="1680"/>
    <x v="81"/>
    <n v="4"/>
    <n v="487.66"/>
    <n v="360000"/>
    <n v="28"/>
    <n v="8"/>
    <n v="95.2"/>
  </r>
  <r>
    <s v="PROP0138"/>
    <s v="2019-Q3"/>
    <x v="1"/>
    <x v="12"/>
    <x v="3"/>
    <n v="1680"/>
    <x v="32"/>
    <n v="6"/>
    <n v="315.98"/>
    <n v="360000"/>
    <n v="28"/>
    <n v="8"/>
    <n v="95.2"/>
  </r>
  <r>
    <s v="PROP0138"/>
    <s v="2019-Q4"/>
    <x v="1"/>
    <x v="12"/>
    <x v="3"/>
    <n v="1680"/>
    <x v="32"/>
    <n v="6"/>
    <n v="304.58"/>
    <n v="360000"/>
    <n v="28"/>
    <n v="8"/>
    <n v="95.2"/>
  </r>
  <r>
    <s v="PROP0138"/>
    <s v="2020-Q1"/>
    <x v="1"/>
    <x v="12"/>
    <x v="3"/>
    <n v="1730.4"/>
    <x v="11"/>
    <n v="8"/>
    <n v="248.18"/>
    <n v="378000"/>
    <n v="28"/>
    <n v="8"/>
    <n v="95.2"/>
  </r>
  <r>
    <s v="PROP0138"/>
    <s v="2020-Q2"/>
    <x v="1"/>
    <x v="12"/>
    <x v="3"/>
    <n v="1730.4"/>
    <x v="3"/>
    <n v="12"/>
    <n v="268.23"/>
    <n v="378000"/>
    <n v="28"/>
    <n v="8"/>
    <n v="95.2"/>
  </r>
  <r>
    <s v="PROP0138"/>
    <s v="2020-Q3"/>
    <x v="1"/>
    <x v="12"/>
    <x v="3"/>
    <n v="1730.4"/>
    <x v="3"/>
    <n v="12"/>
    <n v="348.72"/>
    <n v="378000"/>
    <n v="28"/>
    <n v="8"/>
    <n v="95.2"/>
  </r>
  <r>
    <s v="PROP0138"/>
    <s v="2020-Q4"/>
    <x v="1"/>
    <x v="12"/>
    <x v="3"/>
    <n v="1730.4"/>
    <x v="3"/>
    <n v="12"/>
    <n v="1087.22"/>
    <n v="378000"/>
    <n v="28"/>
    <n v="8"/>
    <n v="95.2"/>
  </r>
  <r>
    <s v="PROP0138"/>
    <s v="2021-Q1"/>
    <x v="1"/>
    <x v="12"/>
    <x v="3"/>
    <n v="1782.31"/>
    <x v="42"/>
    <n v="7"/>
    <n v="208.9"/>
    <n v="396900"/>
    <n v="28"/>
    <n v="8"/>
    <n v="95.2"/>
  </r>
  <r>
    <s v="PROP0138"/>
    <s v="2021-Q2"/>
    <x v="1"/>
    <x v="12"/>
    <x v="3"/>
    <n v="1782.31"/>
    <x v="42"/>
    <n v="7"/>
    <n v="173.57"/>
    <n v="396900"/>
    <n v="28"/>
    <n v="8"/>
    <n v="95.2"/>
  </r>
  <r>
    <s v="PROP0138"/>
    <s v="2021-Q3"/>
    <x v="1"/>
    <x v="12"/>
    <x v="3"/>
    <n v="1782.31"/>
    <x v="42"/>
    <n v="7"/>
    <n v="205.6"/>
    <n v="396900"/>
    <n v="28"/>
    <n v="8"/>
    <n v="95.2"/>
  </r>
  <r>
    <s v="PROP0138"/>
    <s v="2021-Q4"/>
    <x v="1"/>
    <x v="12"/>
    <x v="3"/>
    <n v="1782.31"/>
    <x v="42"/>
    <n v="7"/>
    <n v="329.8"/>
    <n v="396900"/>
    <n v="28"/>
    <n v="8"/>
    <n v="95.2"/>
  </r>
  <r>
    <s v="PROP0138"/>
    <s v="2022-Q1"/>
    <x v="1"/>
    <x v="12"/>
    <x v="3"/>
    <n v="1835.78"/>
    <x v="67"/>
    <n v="7"/>
    <n v="386.1"/>
    <n v="416745"/>
    <n v="28"/>
    <n v="8"/>
    <n v="95.2"/>
  </r>
  <r>
    <s v="PROP0138"/>
    <s v="2022-Q2"/>
    <x v="1"/>
    <x v="12"/>
    <x v="3"/>
    <n v="1835.78"/>
    <x v="121"/>
    <n v="4"/>
    <n v="330.56"/>
    <n v="416745"/>
    <n v="28"/>
    <n v="8"/>
    <n v="95.2"/>
  </r>
  <r>
    <s v="PROP0138"/>
    <s v="2022-Q3"/>
    <x v="1"/>
    <x v="12"/>
    <x v="3"/>
    <n v="1835.78"/>
    <x v="45"/>
    <n v="4"/>
    <n v="133.13999999999999"/>
    <n v="416745"/>
    <n v="28"/>
    <n v="8"/>
    <n v="95.2"/>
  </r>
  <r>
    <s v="PROP0138"/>
    <s v="2022-Q4"/>
    <x v="1"/>
    <x v="12"/>
    <x v="3"/>
    <n v="1835.78"/>
    <x v="81"/>
    <n v="4"/>
    <n v="261.04000000000002"/>
    <n v="416745"/>
    <n v="28"/>
    <n v="8"/>
    <n v="95.2"/>
  </r>
  <r>
    <s v="PROP0138"/>
    <s v="2023-Q1"/>
    <x v="1"/>
    <x v="12"/>
    <x v="3"/>
    <n v="1890.85"/>
    <x v="145"/>
    <n v="4"/>
    <n v="370.52"/>
    <n v="437582.25"/>
    <n v="28"/>
    <n v="8"/>
    <n v="95.2"/>
  </r>
  <r>
    <s v="PROP0138"/>
    <s v="2023-Q2"/>
    <x v="1"/>
    <x v="12"/>
    <x v="3"/>
    <n v="1890.85"/>
    <x v="89"/>
    <n v="4"/>
    <n v="241.63"/>
    <n v="437582.25"/>
    <n v="28"/>
    <n v="8"/>
    <n v="95.2"/>
  </r>
  <r>
    <s v="PROP0138"/>
    <s v="2023-Q3"/>
    <x v="1"/>
    <x v="12"/>
    <x v="3"/>
    <n v="1890.85"/>
    <x v="94"/>
    <n v="3"/>
    <n v="302.23"/>
    <n v="437582.25"/>
    <n v="28"/>
    <n v="8"/>
    <n v="95.2"/>
  </r>
  <r>
    <s v="PROP0138"/>
    <s v="2023-Q4"/>
    <x v="1"/>
    <x v="12"/>
    <x v="3"/>
    <n v="1890.85"/>
    <x v="79"/>
    <n v="7"/>
    <n v="486.74"/>
    <n v="437582.25"/>
    <n v="28"/>
    <n v="8"/>
    <n v="95.2"/>
  </r>
  <r>
    <s v="PROP0138"/>
    <s v="2024-Q1"/>
    <x v="1"/>
    <x v="12"/>
    <x v="3"/>
    <n v="1947.58"/>
    <x v="89"/>
    <n v="4"/>
    <n v="1137.93"/>
    <n v="459461.36"/>
    <n v="28"/>
    <n v="8"/>
    <n v="95.2"/>
  </r>
  <r>
    <s v="PROP0138"/>
    <s v="2024-Q2"/>
    <x v="1"/>
    <x v="12"/>
    <x v="3"/>
    <n v="1947.58"/>
    <x v="58"/>
    <n v="3"/>
    <n v="311.77"/>
    <n v="459461.36"/>
    <n v="28"/>
    <n v="8"/>
    <n v="95.2"/>
  </r>
  <r>
    <s v="PROP0138"/>
    <s v="2024-Q3"/>
    <x v="1"/>
    <x v="12"/>
    <x v="3"/>
    <n v="1947.58"/>
    <x v="31"/>
    <n v="4"/>
    <n v="401.31"/>
    <n v="459461.36"/>
    <n v="28"/>
    <n v="8"/>
    <n v="95.2"/>
  </r>
  <r>
    <s v="PROP0138"/>
    <s v="2024-Q4"/>
    <x v="1"/>
    <x v="12"/>
    <x v="3"/>
    <n v="1947.58"/>
    <x v="26"/>
    <n v="6"/>
    <n v="387.56"/>
    <n v="459461.36"/>
    <n v="28"/>
    <n v="8"/>
    <n v="95.2"/>
  </r>
  <r>
    <s v="PROP0139"/>
    <s v="2019-Q1"/>
    <x v="2"/>
    <x v="5"/>
    <x v="3"/>
    <n v="1400"/>
    <x v="26"/>
    <n v="6"/>
    <n v="309.37"/>
    <n v="300000"/>
    <n v="52"/>
    <n v="6"/>
    <n v="92.3"/>
  </r>
  <r>
    <s v="PROP0139"/>
    <s v="2019-Q2"/>
    <x v="2"/>
    <x v="5"/>
    <x v="3"/>
    <n v="1400"/>
    <x v="16"/>
    <n v="7"/>
    <n v="437.33"/>
    <n v="300000"/>
    <n v="52"/>
    <n v="6"/>
    <n v="92.3"/>
  </r>
  <r>
    <s v="PROP0139"/>
    <s v="2019-Q3"/>
    <x v="2"/>
    <x v="5"/>
    <x v="3"/>
    <n v="1400"/>
    <x v="74"/>
    <n v="8"/>
    <n v="562.1"/>
    <n v="300000"/>
    <n v="52"/>
    <n v="6"/>
    <n v="92.3"/>
  </r>
  <r>
    <s v="PROP0139"/>
    <s v="2019-Q4"/>
    <x v="2"/>
    <x v="5"/>
    <x v="3"/>
    <n v="1400"/>
    <x v="19"/>
    <n v="7"/>
    <n v="226.18"/>
    <n v="300000"/>
    <n v="52"/>
    <n v="6"/>
    <n v="92.3"/>
  </r>
  <r>
    <s v="PROP0139"/>
    <s v="2020-Q1"/>
    <x v="2"/>
    <x v="5"/>
    <x v="3"/>
    <n v="1442"/>
    <x v="21"/>
    <n v="9"/>
    <n v="200.26"/>
    <n v="315000"/>
    <n v="52"/>
    <n v="6"/>
    <n v="92.3"/>
  </r>
  <r>
    <s v="PROP0139"/>
    <s v="2020-Q2"/>
    <x v="2"/>
    <x v="5"/>
    <x v="3"/>
    <n v="1442"/>
    <x v="22"/>
    <n v="14"/>
    <n v="471.7"/>
    <n v="315000"/>
    <n v="52"/>
    <n v="6"/>
    <n v="92.3"/>
  </r>
  <r>
    <s v="PROP0139"/>
    <s v="2020-Q3"/>
    <x v="2"/>
    <x v="5"/>
    <x v="3"/>
    <n v="1442"/>
    <x v="22"/>
    <n v="14"/>
    <n v="550.63"/>
    <n v="315000"/>
    <n v="52"/>
    <n v="6"/>
    <n v="92.3"/>
  </r>
  <r>
    <s v="PROP0139"/>
    <s v="2020-Q4"/>
    <x v="2"/>
    <x v="5"/>
    <x v="3"/>
    <n v="1442"/>
    <x v="22"/>
    <n v="14"/>
    <n v="600.63"/>
    <n v="315000"/>
    <n v="52"/>
    <n v="6"/>
    <n v="92.3"/>
  </r>
  <r>
    <s v="PROP0139"/>
    <s v="2021-Q1"/>
    <x v="2"/>
    <x v="5"/>
    <x v="3"/>
    <n v="1485.26"/>
    <x v="14"/>
    <n v="8"/>
    <n v="195.64"/>
    <n v="330750"/>
    <n v="52"/>
    <n v="6"/>
    <n v="92.3"/>
  </r>
  <r>
    <s v="PROP0139"/>
    <s v="2021-Q2"/>
    <x v="2"/>
    <x v="5"/>
    <x v="3"/>
    <n v="1485.26"/>
    <x v="14"/>
    <n v="8"/>
    <n v="203.89"/>
    <n v="330750"/>
    <n v="52"/>
    <n v="6"/>
    <n v="92.3"/>
  </r>
  <r>
    <s v="PROP0139"/>
    <s v="2021-Q3"/>
    <x v="2"/>
    <x v="5"/>
    <x v="3"/>
    <n v="1485.26"/>
    <x v="14"/>
    <n v="8"/>
    <n v="224.4"/>
    <n v="330750"/>
    <n v="52"/>
    <n v="6"/>
    <n v="92.3"/>
  </r>
  <r>
    <s v="PROP0139"/>
    <s v="2021-Q4"/>
    <x v="2"/>
    <x v="5"/>
    <x v="3"/>
    <n v="1485.26"/>
    <x v="14"/>
    <n v="8"/>
    <n v="360.34"/>
    <n v="330750"/>
    <n v="52"/>
    <n v="6"/>
    <n v="92.3"/>
  </r>
  <r>
    <s v="PROP0139"/>
    <s v="2022-Q1"/>
    <x v="2"/>
    <x v="5"/>
    <x v="3"/>
    <n v="1529.82"/>
    <x v="6"/>
    <n v="7"/>
    <n v="345.95"/>
    <n v="347287.5"/>
    <n v="52"/>
    <n v="6"/>
    <n v="92.3"/>
  </r>
  <r>
    <s v="PROP0139"/>
    <s v="2022-Q2"/>
    <x v="2"/>
    <x v="5"/>
    <x v="3"/>
    <n v="1529.82"/>
    <x v="14"/>
    <n v="8"/>
    <n v="353.69"/>
    <n v="347287.5"/>
    <n v="52"/>
    <n v="6"/>
    <n v="92.3"/>
  </r>
  <r>
    <s v="PROP0139"/>
    <s v="2022-Q3"/>
    <x v="2"/>
    <x v="5"/>
    <x v="3"/>
    <n v="1529.82"/>
    <x v="32"/>
    <n v="6"/>
    <n v="543.78"/>
    <n v="347287.5"/>
    <n v="52"/>
    <n v="6"/>
    <n v="92.3"/>
  </r>
  <r>
    <s v="PROP0139"/>
    <s v="2022-Q4"/>
    <x v="2"/>
    <x v="5"/>
    <x v="3"/>
    <n v="1529.82"/>
    <x v="87"/>
    <n v="5"/>
    <n v="135.02000000000001"/>
    <n v="347287.5"/>
    <n v="52"/>
    <n v="6"/>
    <n v="92.3"/>
  </r>
  <r>
    <s v="PROP0139"/>
    <s v="2023-Q1"/>
    <x v="2"/>
    <x v="5"/>
    <x v="3"/>
    <n v="1575.71"/>
    <x v="67"/>
    <n v="7"/>
    <n v="336.36"/>
    <n v="364651.88"/>
    <n v="52"/>
    <n v="6"/>
    <n v="92.3"/>
  </r>
  <r>
    <s v="PROP0139"/>
    <s v="2023-Q2"/>
    <x v="2"/>
    <x v="5"/>
    <x v="3"/>
    <n v="1575.71"/>
    <x v="41"/>
    <n v="4"/>
    <n v="147.28"/>
    <n v="364651.88"/>
    <n v="52"/>
    <n v="6"/>
    <n v="92.3"/>
  </r>
  <r>
    <s v="PROP0139"/>
    <s v="2023-Q3"/>
    <x v="2"/>
    <x v="5"/>
    <x v="3"/>
    <n v="1575.71"/>
    <x v="74"/>
    <n v="8"/>
    <n v="188.74"/>
    <n v="364651.88"/>
    <n v="52"/>
    <n v="6"/>
    <n v="92.3"/>
  </r>
  <r>
    <s v="PROP0139"/>
    <s v="2023-Q4"/>
    <x v="2"/>
    <x v="5"/>
    <x v="3"/>
    <n v="1575.71"/>
    <x v="36"/>
    <n v="5"/>
    <n v="301.73"/>
    <n v="364651.88"/>
    <n v="52"/>
    <n v="6"/>
    <n v="92.3"/>
  </r>
  <r>
    <s v="PROP0139"/>
    <s v="2024-Q1"/>
    <x v="2"/>
    <x v="5"/>
    <x v="3"/>
    <n v="1622.98"/>
    <x v="66"/>
    <n v="9"/>
    <n v="312.91000000000003"/>
    <n v="382884.47"/>
    <n v="52"/>
    <n v="6"/>
    <n v="92.3"/>
  </r>
  <r>
    <s v="PROP0139"/>
    <s v="2024-Q2"/>
    <x v="2"/>
    <x v="5"/>
    <x v="3"/>
    <n v="1622.98"/>
    <x v="70"/>
    <n v="8"/>
    <n v="390.86"/>
    <n v="382884.47"/>
    <n v="52"/>
    <n v="6"/>
    <n v="92.3"/>
  </r>
  <r>
    <s v="PROP0139"/>
    <s v="2024-Q3"/>
    <x v="2"/>
    <x v="5"/>
    <x v="3"/>
    <n v="1622.98"/>
    <x v="39"/>
    <n v="7"/>
    <n v="112.44"/>
    <n v="382884.47"/>
    <n v="52"/>
    <n v="6"/>
    <n v="92.3"/>
  </r>
  <r>
    <s v="PROP0139"/>
    <s v="2024-Q4"/>
    <x v="2"/>
    <x v="5"/>
    <x v="3"/>
    <n v="1622.98"/>
    <x v="24"/>
    <n v="7"/>
    <n v="144.77000000000001"/>
    <n v="382884.47"/>
    <n v="52"/>
    <n v="6"/>
    <n v="92.3"/>
  </r>
  <r>
    <s v="PROP0140"/>
    <s v="2019-Q1"/>
    <x v="1"/>
    <x v="1"/>
    <x v="2"/>
    <n v="1700"/>
    <x v="67"/>
    <n v="7"/>
    <n v="377.33"/>
    <n v="450000"/>
    <n v="42"/>
    <n v="7"/>
    <n v="92.8"/>
  </r>
  <r>
    <s v="PROP0140"/>
    <s v="2019-Q2"/>
    <x v="1"/>
    <x v="1"/>
    <x v="2"/>
    <n v="1700"/>
    <x v="49"/>
    <n v="5"/>
    <n v="314.08999999999997"/>
    <n v="450000"/>
    <n v="42"/>
    <n v="7"/>
    <n v="92.8"/>
  </r>
  <r>
    <s v="PROP0140"/>
    <s v="2019-Q3"/>
    <x v="1"/>
    <x v="1"/>
    <x v="2"/>
    <n v="1700"/>
    <x v="34"/>
    <n v="7"/>
    <n v="261.55"/>
    <n v="450000"/>
    <n v="42"/>
    <n v="7"/>
    <n v="92.8"/>
  </r>
  <r>
    <s v="PROP0140"/>
    <s v="2019-Q4"/>
    <x v="1"/>
    <x v="1"/>
    <x v="2"/>
    <n v="1700"/>
    <x v="73"/>
    <n v="6"/>
    <n v="261.64"/>
    <n v="450000"/>
    <n v="42"/>
    <n v="7"/>
    <n v="92.8"/>
  </r>
  <r>
    <s v="PROP0140"/>
    <s v="2020-Q1"/>
    <x v="1"/>
    <x v="1"/>
    <x v="2"/>
    <n v="1751"/>
    <x v="21"/>
    <n v="9"/>
    <n v="656.64"/>
    <n v="472500"/>
    <n v="42"/>
    <n v="7"/>
    <n v="92.8"/>
  </r>
  <r>
    <s v="PROP0140"/>
    <s v="2020-Q2"/>
    <x v="1"/>
    <x v="1"/>
    <x v="2"/>
    <n v="1751"/>
    <x v="22"/>
    <n v="14"/>
    <n v="284.22000000000003"/>
    <n v="472500"/>
    <n v="42"/>
    <n v="7"/>
    <n v="92.8"/>
  </r>
  <r>
    <s v="PROP0140"/>
    <s v="2020-Q3"/>
    <x v="1"/>
    <x v="1"/>
    <x v="2"/>
    <n v="1751"/>
    <x v="22"/>
    <n v="14"/>
    <n v="415.96"/>
    <n v="472500"/>
    <n v="42"/>
    <n v="7"/>
    <n v="92.8"/>
  </r>
  <r>
    <s v="PROP0140"/>
    <s v="2020-Q4"/>
    <x v="1"/>
    <x v="1"/>
    <x v="2"/>
    <n v="1751"/>
    <x v="22"/>
    <n v="14"/>
    <n v="257.44"/>
    <n v="472500"/>
    <n v="42"/>
    <n v="7"/>
    <n v="92.8"/>
  </r>
  <r>
    <s v="PROP0140"/>
    <s v="2021-Q1"/>
    <x v="1"/>
    <x v="1"/>
    <x v="2"/>
    <n v="1803.53"/>
    <x v="14"/>
    <n v="8"/>
    <n v="388.34"/>
    <n v="496125"/>
    <n v="42"/>
    <n v="7"/>
    <n v="92.8"/>
  </r>
  <r>
    <s v="PROP0140"/>
    <s v="2021-Q2"/>
    <x v="1"/>
    <x v="1"/>
    <x v="2"/>
    <n v="1803.53"/>
    <x v="14"/>
    <n v="8"/>
    <n v="164.41"/>
    <n v="496125"/>
    <n v="42"/>
    <n v="7"/>
    <n v="92.8"/>
  </r>
  <r>
    <s v="PROP0140"/>
    <s v="2021-Q3"/>
    <x v="1"/>
    <x v="1"/>
    <x v="2"/>
    <n v="1803.53"/>
    <x v="14"/>
    <n v="8"/>
    <n v="513.79"/>
    <n v="496125"/>
    <n v="42"/>
    <n v="7"/>
    <n v="92.8"/>
  </r>
  <r>
    <s v="PROP0140"/>
    <s v="2021-Q4"/>
    <x v="1"/>
    <x v="1"/>
    <x v="2"/>
    <n v="1803.53"/>
    <x v="14"/>
    <n v="8"/>
    <n v="790.66"/>
    <n v="496125"/>
    <n v="42"/>
    <n v="7"/>
    <n v="92.8"/>
  </r>
  <r>
    <s v="PROP0140"/>
    <s v="2022-Q1"/>
    <x v="1"/>
    <x v="1"/>
    <x v="2"/>
    <n v="1857.64"/>
    <x v="74"/>
    <n v="8"/>
    <n v="309.73"/>
    <n v="520931.25"/>
    <n v="42"/>
    <n v="7"/>
    <n v="92.8"/>
  </r>
  <r>
    <s v="PROP0140"/>
    <s v="2022-Q2"/>
    <x v="1"/>
    <x v="1"/>
    <x v="2"/>
    <n v="1857.64"/>
    <x v="73"/>
    <n v="6"/>
    <n v="483.01"/>
    <n v="520931.25"/>
    <n v="42"/>
    <n v="7"/>
    <n v="92.8"/>
  </r>
  <r>
    <s v="PROP0140"/>
    <s v="2022-Q3"/>
    <x v="1"/>
    <x v="1"/>
    <x v="2"/>
    <n v="1857.64"/>
    <x v="69"/>
    <n v="5"/>
    <n v="1024.51"/>
    <n v="520931.25"/>
    <n v="42"/>
    <n v="7"/>
    <n v="92.8"/>
  </r>
  <r>
    <s v="PROP0140"/>
    <s v="2022-Q4"/>
    <x v="1"/>
    <x v="1"/>
    <x v="2"/>
    <n v="1857.64"/>
    <x v="72"/>
    <n v="4"/>
    <n v="833.67"/>
    <n v="520931.25"/>
    <n v="42"/>
    <n v="7"/>
    <n v="92.8"/>
  </r>
  <r>
    <s v="PROP0140"/>
    <s v="2023-Q1"/>
    <x v="1"/>
    <x v="1"/>
    <x v="2"/>
    <n v="1913.36"/>
    <x v="103"/>
    <n v="6"/>
    <n v="380.56"/>
    <n v="546977.81000000006"/>
    <n v="42"/>
    <n v="7"/>
    <n v="92.8"/>
  </r>
  <r>
    <s v="PROP0140"/>
    <s v="2023-Q2"/>
    <x v="1"/>
    <x v="1"/>
    <x v="2"/>
    <n v="1913.36"/>
    <x v="64"/>
    <n v="7"/>
    <n v="469.94"/>
    <n v="546977.81000000006"/>
    <n v="42"/>
    <n v="7"/>
    <n v="92.8"/>
  </r>
  <r>
    <s v="PROP0140"/>
    <s v="2023-Q3"/>
    <x v="1"/>
    <x v="1"/>
    <x v="2"/>
    <n v="1913.36"/>
    <x v="73"/>
    <n v="6"/>
    <n v="982.85"/>
    <n v="546977.81000000006"/>
    <n v="42"/>
    <n v="7"/>
    <n v="92.8"/>
  </r>
  <r>
    <s v="PROP0140"/>
    <s v="2023-Q4"/>
    <x v="1"/>
    <x v="1"/>
    <x v="2"/>
    <n v="1913.36"/>
    <x v="34"/>
    <n v="7"/>
    <n v="694.56"/>
    <n v="546977.81000000006"/>
    <n v="42"/>
    <n v="7"/>
    <n v="92.8"/>
  </r>
  <r>
    <s v="PROP0140"/>
    <s v="2024-Q1"/>
    <x v="1"/>
    <x v="1"/>
    <x v="2"/>
    <n v="1970.77"/>
    <x v="36"/>
    <n v="4"/>
    <n v="174.85"/>
    <n v="574326.69999999995"/>
    <n v="42"/>
    <n v="7"/>
    <n v="92.8"/>
  </r>
  <r>
    <s v="PROP0140"/>
    <s v="2024-Q2"/>
    <x v="1"/>
    <x v="1"/>
    <x v="2"/>
    <n v="1970.77"/>
    <x v="33"/>
    <n v="5"/>
    <n v="236.71"/>
    <n v="574326.69999999995"/>
    <n v="42"/>
    <n v="7"/>
    <n v="92.8"/>
  </r>
  <r>
    <s v="PROP0140"/>
    <s v="2024-Q3"/>
    <x v="1"/>
    <x v="1"/>
    <x v="2"/>
    <n v="1970.77"/>
    <x v="25"/>
    <n v="9"/>
    <n v="259.76"/>
    <n v="574326.69999999995"/>
    <n v="42"/>
    <n v="7"/>
    <n v="92.8"/>
  </r>
  <r>
    <s v="PROP0140"/>
    <s v="2024-Q4"/>
    <x v="1"/>
    <x v="1"/>
    <x v="2"/>
    <n v="1970.77"/>
    <x v="20"/>
    <n v="9"/>
    <n v="520.27"/>
    <n v="574326.69999999995"/>
    <n v="42"/>
    <n v="7"/>
    <n v="92.8"/>
  </r>
  <r>
    <s v="PROP0141"/>
    <s v="2019-Q1"/>
    <x v="0"/>
    <x v="3"/>
    <x v="3"/>
    <n v="1820"/>
    <x v="113"/>
    <n v="3"/>
    <n v="1217.3"/>
    <n v="390000"/>
    <n v="22"/>
    <n v="8"/>
    <n v="96.1"/>
  </r>
  <r>
    <s v="PROP0141"/>
    <s v="2019-Q2"/>
    <x v="0"/>
    <x v="3"/>
    <x v="3"/>
    <n v="1820"/>
    <x v="33"/>
    <n v="5"/>
    <n v="359.4"/>
    <n v="390000"/>
    <n v="22"/>
    <n v="8"/>
    <n v="96.1"/>
  </r>
  <r>
    <s v="PROP0141"/>
    <s v="2019-Q3"/>
    <x v="0"/>
    <x v="3"/>
    <x v="3"/>
    <n v="1820"/>
    <x v="122"/>
    <n v="4"/>
    <n v="453.24"/>
    <n v="390000"/>
    <n v="22"/>
    <n v="8"/>
    <n v="96.1"/>
  </r>
  <r>
    <s v="PROP0141"/>
    <s v="2019-Q4"/>
    <x v="0"/>
    <x v="3"/>
    <x v="3"/>
    <n v="1820"/>
    <x v="23"/>
    <n v="6"/>
    <n v="386.82"/>
    <n v="390000"/>
    <n v="22"/>
    <n v="8"/>
    <n v="96.1"/>
  </r>
  <r>
    <s v="PROP0141"/>
    <s v="2020-Q1"/>
    <x v="0"/>
    <x v="3"/>
    <x v="3"/>
    <n v="1874.6"/>
    <x v="42"/>
    <n v="7"/>
    <n v="232.57"/>
    <n v="409500"/>
    <n v="22"/>
    <n v="8"/>
    <n v="96.1"/>
  </r>
  <r>
    <s v="PROP0141"/>
    <s v="2020-Q2"/>
    <x v="0"/>
    <x v="3"/>
    <x v="3"/>
    <n v="1874.6"/>
    <x v="5"/>
    <n v="11"/>
    <n v="210.58"/>
    <n v="409500"/>
    <n v="22"/>
    <n v="8"/>
    <n v="96.1"/>
  </r>
  <r>
    <s v="PROP0141"/>
    <s v="2020-Q3"/>
    <x v="0"/>
    <x v="3"/>
    <x v="3"/>
    <n v="1874.6"/>
    <x v="5"/>
    <n v="11"/>
    <n v="356.69"/>
    <n v="409500"/>
    <n v="22"/>
    <n v="8"/>
    <n v="96.1"/>
  </r>
  <r>
    <s v="PROP0141"/>
    <s v="2020-Q4"/>
    <x v="0"/>
    <x v="3"/>
    <x v="3"/>
    <n v="1874.6"/>
    <x v="5"/>
    <n v="11"/>
    <n v="212.45"/>
    <n v="409500"/>
    <n v="22"/>
    <n v="8"/>
    <n v="96.1"/>
  </r>
  <r>
    <s v="PROP0141"/>
    <s v="2021-Q1"/>
    <x v="0"/>
    <x v="3"/>
    <x v="3"/>
    <n v="1930.84"/>
    <x v="35"/>
    <n v="6"/>
    <n v="261.91000000000003"/>
    <n v="429975"/>
    <n v="22"/>
    <n v="8"/>
    <n v="96.1"/>
  </r>
  <r>
    <s v="PROP0141"/>
    <s v="2021-Q2"/>
    <x v="0"/>
    <x v="3"/>
    <x v="3"/>
    <n v="1930.84"/>
    <x v="35"/>
    <n v="6"/>
    <n v="575.97"/>
    <n v="429975"/>
    <n v="22"/>
    <n v="8"/>
    <n v="96.1"/>
  </r>
  <r>
    <s v="PROP0141"/>
    <s v="2021-Q3"/>
    <x v="0"/>
    <x v="3"/>
    <x v="3"/>
    <n v="1930.84"/>
    <x v="35"/>
    <n v="6"/>
    <n v="324.39"/>
    <n v="429975"/>
    <n v="22"/>
    <n v="8"/>
    <n v="96.1"/>
  </r>
  <r>
    <s v="PROP0141"/>
    <s v="2021-Q4"/>
    <x v="0"/>
    <x v="3"/>
    <x v="3"/>
    <n v="1930.84"/>
    <x v="35"/>
    <n v="6"/>
    <n v="141.97999999999999"/>
    <n v="429975"/>
    <n v="22"/>
    <n v="8"/>
    <n v="96.1"/>
  </r>
  <r>
    <s v="PROP0141"/>
    <s v="2022-Q1"/>
    <x v="0"/>
    <x v="3"/>
    <x v="3"/>
    <n v="1988.76"/>
    <x v="39"/>
    <n v="6"/>
    <n v="222.23"/>
    <n v="451473.75"/>
    <n v="22"/>
    <n v="8"/>
    <n v="96.1"/>
  </r>
  <r>
    <s v="PROP0141"/>
    <s v="2022-Q2"/>
    <x v="0"/>
    <x v="3"/>
    <x v="3"/>
    <n v="1988.76"/>
    <x v="101"/>
    <n v="3"/>
    <n v="182.2"/>
    <n v="451473.75"/>
    <n v="22"/>
    <n v="8"/>
    <n v="96.1"/>
  </r>
  <r>
    <s v="PROP0141"/>
    <s v="2022-Q3"/>
    <x v="0"/>
    <x v="3"/>
    <x v="3"/>
    <n v="1988.76"/>
    <x v="69"/>
    <n v="5"/>
    <n v="112.4"/>
    <n v="451473.75"/>
    <n v="22"/>
    <n v="8"/>
    <n v="96.1"/>
  </r>
  <r>
    <s v="PROP0141"/>
    <s v="2022-Q4"/>
    <x v="0"/>
    <x v="3"/>
    <x v="3"/>
    <n v="1988.76"/>
    <x v="52"/>
    <n v="2"/>
    <n v="381.46"/>
    <n v="451473.75"/>
    <n v="22"/>
    <n v="8"/>
    <n v="96.1"/>
  </r>
  <r>
    <s v="PROP0141"/>
    <s v="2023-Q1"/>
    <x v="0"/>
    <x v="3"/>
    <x v="3"/>
    <n v="2048.4299999999998"/>
    <x v="81"/>
    <n v="4"/>
    <n v="383.59"/>
    <n v="474047.44"/>
    <n v="22"/>
    <n v="8"/>
    <n v="96.1"/>
  </r>
  <r>
    <s v="PROP0141"/>
    <s v="2023-Q2"/>
    <x v="0"/>
    <x v="3"/>
    <x v="3"/>
    <n v="2048.4299999999998"/>
    <x v="50"/>
    <n v="1"/>
    <n v="197.53"/>
    <n v="474047.44"/>
    <n v="22"/>
    <n v="8"/>
    <n v="96.1"/>
  </r>
  <r>
    <s v="PROP0141"/>
    <s v="2023-Q3"/>
    <x v="0"/>
    <x v="3"/>
    <x v="3"/>
    <n v="2048.4299999999998"/>
    <x v="33"/>
    <n v="5"/>
    <n v="868.47"/>
    <n v="474047.44"/>
    <n v="22"/>
    <n v="8"/>
    <n v="96.1"/>
  </r>
  <r>
    <s v="PROP0141"/>
    <s v="2023-Q4"/>
    <x v="0"/>
    <x v="3"/>
    <x v="3"/>
    <n v="2048.4299999999998"/>
    <x v="41"/>
    <n v="4"/>
    <n v="127.41"/>
    <n v="474047.44"/>
    <n v="22"/>
    <n v="8"/>
    <n v="96.1"/>
  </r>
  <r>
    <s v="PROP0141"/>
    <s v="2024-Q1"/>
    <x v="0"/>
    <x v="3"/>
    <x v="3"/>
    <n v="2109.88"/>
    <x v="113"/>
    <n v="3"/>
    <n v="461.42"/>
    <n v="497749.81"/>
    <n v="22"/>
    <n v="8"/>
    <n v="96.1"/>
  </r>
  <r>
    <s v="PROP0141"/>
    <s v="2024-Q2"/>
    <x v="0"/>
    <x v="3"/>
    <x v="3"/>
    <n v="2109.88"/>
    <x v="94"/>
    <n v="3"/>
    <n v="166.54"/>
    <n v="497749.81"/>
    <n v="22"/>
    <n v="8"/>
    <n v="96.1"/>
  </r>
  <r>
    <s v="PROP0141"/>
    <s v="2024-Q3"/>
    <x v="0"/>
    <x v="3"/>
    <x v="3"/>
    <n v="2109.88"/>
    <x v="123"/>
    <n v="3"/>
    <n v="765.34"/>
    <n v="497749.81"/>
    <n v="22"/>
    <n v="8"/>
    <n v="96.1"/>
  </r>
  <r>
    <s v="PROP0141"/>
    <s v="2024-Q4"/>
    <x v="0"/>
    <x v="3"/>
    <x v="3"/>
    <n v="2109.88"/>
    <x v="30"/>
    <n v="5"/>
    <n v="201.8"/>
    <n v="497749.81"/>
    <n v="22"/>
    <n v="8"/>
    <n v="96.1"/>
  </r>
  <r>
    <s v="PROP0142"/>
    <s v="2019-Q1"/>
    <x v="0"/>
    <x v="0"/>
    <x v="3"/>
    <n v="1190"/>
    <x v="124"/>
    <n v="10"/>
    <n v="265.75"/>
    <n v="255000"/>
    <n v="68"/>
    <n v="6"/>
    <n v="90.3"/>
  </r>
  <r>
    <s v="PROP0142"/>
    <s v="2019-Q2"/>
    <x v="0"/>
    <x v="0"/>
    <x v="3"/>
    <n v="1190"/>
    <x v="6"/>
    <n v="7"/>
    <n v="971.95"/>
    <n v="255000"/>
    <n v="68"/>
    <n v="6"/>
    <n v="90.3"/>
  </r>
  <r>
    <s v="PROP0142"/>
    <s v="2019-Q3"/>
    <x v="0"/>
    <x v="0"/>
    <x v="3"/>
    <n v="1190"/>
    <x v="24"/>
    <n v="7"/>
    <n v="198.95"/>
    <n v="255000"/>
    <n v="68"/>
    <n v="6"/>
    <n v="90.3"/>
  </r>
  <r>
    <s v="PROP0142"/>
    <s v="2019-Q4"/>
    <x v="0"/>
    <x v="0"/>
    <x v="3"/>
    <n v="1190"/>
    <x v="11"/>
    <n v="8"/>
    <n v="162.69999999999999"/>
    <n v="255000"/>
    <n v="68"/>
    <n v="6"/>
    <n v="90.3"/>
  </r>
  <r>
    <s v="PROP0142"/>
    <s v="2020-Q1"/>
    <x v="0"/>
    <x v="0"/>
    <x v="3"/>
    <n v="1225.7"/>
    <x v="3"/>
    <n v="12"/>
    <n v="568.44000000000005"/>
    <n v="267750"/>
    <n v="68"/>
    <n v="6"/>
    <n v="90.3"/>
  </r>
  <r>
    <s v="PROP0142"/>
    <s v="2020-Q2"/>
    <x v="0"/>
    <x v="0"/>
    <x v="3"/>
    <n v="1225.7"/>
    <x v="4"/>
    <n v="17"/>
    <n v="341.69"/>
    <n v="267750"/>
    <n v="68"/>
    <n v="6"/>
    <n v="90.3"/>
  </r>
  <r>
    <s v="PROP0142"/>
    <s v="2020-Q3"/>
    <x v="0"/>
    <x v="0"/>
    <x v="3"/>
    <n v="1225.7"/>
    <x v="4"/>
    <n v="17"/>
    <n v="237.77"/>
    <n v="267750"/>
    <n v="68"/>
    <n v="6"/>
    <n v="90.3"/>
  </r>
  <r>
    <s v="PROP0142"/>
    <s v="2020-Q4"/>
    <x v="0"/>
    <x v="0"/>
    <x v="3"/>
    <n v="1225.7"/>
    <x v="4"/>
    <n v="17"/>
    <n v="258.8"/>
    <n v="267750"/>
    <n v="68"/>
    <n v="6"/>
    <n v="90.3"/>
  </r>
  <r>
    <s v="PROP0142"/>
    <s v="2021-Q1"/>
    <x v="0"/>
    <x v="0"/>
    <x v="3"/>
    <n v="1262.47"/>
    <x v="5"/>
    <n v="11"/>
    <n v="333.47"/>
    <n v="281137.5"/>
    <n v="68"/>
    <n v="6"/>
    <n v="90.3"/>
  </r>
  <r>
    <s v="PROP0142"/>
    <s v="2021-Q2"/>
    <x v="0"/>
    <x v="0"/>
    <x v="3"/>
    <n v="1262.47"/>
    <x v="5"/>
    <n v="11"/>
    <n v="200.77"/>
    <n v="281137.5"/>
    <n v="68"/>
    <n v="6"/>
    <n v="90.3"/>
  </r>
  <r>
    <s v="PROP0142"/>
    <s v="2021-Q3"/>
    <x v="0"/>
    <x v="0"/>
    <x v="3"/>
    <n v="1262.47"/>
    <x v="5"/>
    <n v="11"/>
    <n v="322.58999999999997"/>
    <n v="281137.5"/>
    <n v="68"/>
    <n v="6"/>
    <n v="90.3"/>
  </r>
  <r>
    <s v="PROP0142"/>
    <s v="2021-Q4"/>
    <x v="0"/>
    <x v="0"/>
    <x v="3"/>
    <n v="1262.47"/>
    <x v="5"/>
    <n v="11"/>
    <n v="421.94"/>
    <n v="281137.5"/>
    <n v="68"/>
    <n v="6"/>
    <n v="90.3"/>
  </r>
  <r>
    <s v="PROP0142"/>
    <s v="2022-Q1"/>
    <x v="0"/>
    <x v="0"/>
    <x v="3"/>
    <n v="1300.3499999999999"/>
    <x v="124"/>
    <n v="9"/>
    <n v="415.59"/>
    <n v="295194.38"/>
    <n v="68"/>
    <n v="6"/>
    <n v="90.3"/>
  </r>
  <r>
    <s v="PROP0142"/>
    <s v="2022-Q2"/>
    <x v="0"/>
    <x v="0"/>
    <x v="3"/>
    <n v="1300.3499999999999"/>
    <x v="66"/>
    <n v="9"/>
    <n v="346.03"/>
    <n v="295194.38"/>
    <n v="68"/>
    <n v="6"/>
    <n v="90.3"/>
  </r>
  <r>
    <s v="PROP0142"/>
    <s v="2022-Q3"/>
    <x v="0"/>
    <x v="0"/>
    <x v="3"/>
    <n v="1300.3499999999999"/>
    <x v="13"/>
    <n v="11"/>
    <n v="610.5"/>
    <n v="295194.38"/>
    <n v="68"/>
    <n v="6"/>
    <n v="90.3"/>
  </r>
  <r>
    <s v="PROP0142"/>
    <s v="2022-Q4"/>
    <x v="0"/>
    <x v="0"/>
    <x v="3"/>
    <n v="1300.3499999999999"/>
    <x v="131"/>
    <n v="12"/>
    <n v="446.37"/>
    <n v="295194.38"/>
    <n v="68"/>
    <n v="6"/>
    <n v="90.3"/>
  </r>
  <r>
    <s v="PROP0142"/>
    <s v="2023-Q1"/>
    <x v="0"/>
    <x v="0"/>
    <x v="3"/>
    <n v="1339.36"/>
    <x v="64"/>
    <n v="7"/>
    <n v="598.92999999999995"/>
    <n v="309954.09000000003"/>
    <n v="68"/>
    <n v="6"/>
    <n v="90.3"/>
  </r>
  <r>
    <s v="PROP0142"/>
    <s v="2023-Q2"/>
    <x v="0"/>
    <x v="0"/>
    <x v="3"/>
    <n v="1339.36"/>
    <x v="76"/>
    <n v="8"/>
    <n v="332.33"/>
    <n v="309954.09000000003"/>
    <n v="68"/>
    <n v="6"/>
    <n v="90.3"/>
  </r>
  <r>
    <s v="PROP0142"/>
    <s v="2023-Q3"/>
    <x v="0"/>
    <x v="0"/>
    <x v="3"/>
    <n v="1339.36"/>
    <x v="105"/>
    <n v="10"/>
    <n v="322.01"/>
    <n v="309954.09000000003"/>
    <n v="68"/>
    <n v="6"/>
    <n v="90.3"/>
  </r>
  <r>
    <s v="PROP0142"/>
    <s v="2023-Q4"/>
    <x v="0"/>
    <x v="0"/>
    <x v="3"/>
    <n v="1339.36"/>
    <x v="131"/>
    <n v="12"/>
    <n v="145.37"/>
    <n v="309954.09000000003"/>
    <n v="68"/>
    <n v="6"/>
    <n v="90.3"/>
  </r>
  <r>
    <s v="PROP0142"/>
    <s v="2024-Q1"/>
    <x v="0"/>
    <x v="0"/>
    <x v="3"/>
    <n v="1379.54"/>
    <x v="80"/>
    <n v="9"/>
    <n v="491.41"/>
    <n v="325451.8"/>
    <n v="68"/>
    <n v="6"/>
    <n v="90.3"/>
  </r>
  <r>
    <s v="PROP0142"/>
    <s v="2024-Q2"/>
    <x v="0"/>
    <x v="0"/>
    <x v="3"/>
    <n v="1379.54"/>
    <x v="84"/>
    <n v="10"/>
    <n v="579.44000000000005"/>
    <n v="325451.8"/>
    <n v="68"/>
    <n v="6"/>
    <n v="90.3"/>
  </r>
  <r>
    <s v="PROP0142"/>
    <s v="2024-Q3"/>
    <x v="0"/>
    <x v="0"/>
    <x v="3"/>
    <n v="1379.54"/>
    <x v="129"/>
    <n v="10"/>
    <n v="386.65"/>
    <n v="325451.8"/>
    <n v="68"/>
    <n v="6"/>
    <n v="90.3"/>
  </r>
  <r>
    <s v="PROP0142"/>
    <s v="2024-Q4"/>
    <x v="0"/>
    <x v="0"/>
    <x v="3"/>
    <n v="1379.54"/>
    <x v="118"/>
    <n v="11"/>
    <n v="548.35"/>
    <n v="325451.8"/>
    <n v="68"/>
    <n v="6"/>
    <n v="90.3"/>
  </r>
  <r>
    <s v="PROP0143"/>
    <s v="2019-Q1"/>
    <x v="1"/>
    <x v="15"/>
    <x v="3"/>
    <n v="1148"/>
    <x v="15"/>
    <n v="12"/>
    <n v="342.77"/>
    <n v="246000"/>
    <n v="78"/>
    <n v="5"/>
    <n v="88.7"/>
  </r>
  <r>
    <s v="PROP0143"/>
    <s v="2019-Q2"/>
    <x v="1"/>
    <x v="15"/>
    <x v="3"/>
    <n v="1148"/>
    <x v="2"/>
    <n v="11"/>
    <n v="519.67999999999995"/>
    <n v="246000"/>
    <n v="78"/>
    <n v="5"/>
    <n v="88.7"/>
  </r>
  <r>
    <s v="PROP0143"/>
    <s v="2019-Q3"/>
    <x v="1"/>
    <x v="15"/>
    <x v="3"/>
    <n v="1148"/>
    <x v="152"/>
    <n v="13"/>
    <n v="282.88"/>
    <n v="246000"/>
    <n v="78"/>
    <n v="5"/>
    <n v="88.7"/>
  </r>
  <r>
    <s v="PROP0143"/>
    <s v="2019-Q4"/>
    <x v="1"/>
    <x v="15"/>
    <x v="3"/>
    <n v="1148"/>
    <x v="99"/>
    <n v="11"/>
    <n v="260.19"/>
    <n v="246000"/>
    <n v="78"/>
    <n v="5"/>
    <n v="88.7"/>
  </r>
  <r>
    <s v="PROP0143"/>
    <s v="2020-Q1"/>
    <x v="1"/>
    <x v="15"/>
    <x v="3"/>
    <n v="1182.44"/>
    <x v="22"/>
    <n v="14"/>
    <n v="302.32"/>
    <n v="258300"/>
    <n v="78"/>
    <n v="5"/>
    <n v="88.7"/>
  </r>
  <r>
    <s v="PROP0143"/>
    <s v="2020-Q2"/>
    <x v="1"/>
    <x v="15"/>
    <x v="3"/>
    <n v="1182.44"/>
    <x v="128"/>
    <n v="18"/>
    <n v="283.64"/>
    <n v="258300"/>
    <n v="78"/>
    <n v="5"/>
    <n v="88.7"/>
  </r>
  <r>
    <s v="PROP0143"/>
    <s v="2020-Q3"/>
    <x v="1"/>
    <x v="15"/>
    <x v="3"/>
    <n v="1182.44"/>
    <x v="128"/>
    <n v="18"/>
    <n v="385.92"/>
    <n v="258300"/>
    <n v="78"/>
    <n v="5"/>
    <n v="88.7"/>
  </r>
  <r>
    <s v="PROP0143"/>
    <s v="2020-Q4"/>
    <x v="1"/>
    <x v="15"/>
    <x v="3"/>
    <n v="1182.44"/>
    <x v="128"/>
    <n v="18"/>
    <n v="320.86"/>
    <n v="258300"/>
    <n v="78"/>
    <n v="5"/>
    <n v="88.7"/>
  </r>
  <r>
    <s v="PROP0143"/>
    <s v="2021-Q1"/>
    <x v="1"/>
    <x v="15"/>
    <x v="3"/>
    <n v="1217.9100000000001"/>
    <x v="96"/>
    <n v="13"/>
    <n v="287.05"/>
    <n v="271215"/>
    <n v="78"/>
    <n v="5"/>
    <n v="88.7"/>
  </r>
  <r>
    <s v="PROP0143"/>
    <s v="2021-Q2"/>
    <x v="1"/>
    <x v="15"/>
    <x v="3"/>
    <n v="1217.9100000000001"/>
    <x v="96"/>
    <n v="13"/>
    <n v="146.85"/>
    <n v="271215"/>
    <n v="78"/>
    <n v="5"/>
    <n v="88.7"/>
  </r>
  <r>
    <s v="PROP0143"/>
    <s v="2021-Q3"/>
    <x v="1"/>
    <x v="15"/>
    <x v="3"/>
    <n v="1217.9100000000001"/>
    <x v="96"/>
    <n v="13"/>
    <n v="374.68"/>
    <n v="271215"/>
    <n v="78"/>
    <n v="5"/>
    <n v="88.7"/>
  </r>
  <r>
    <s v="PROP0143"/>
    <s v="2021-Q4"/>
    <x v="1"/>
    <x v="15"/>
    <x v="3"/>
    <n v="1217.9100000000001"/>
    <x v="96"/>
    <n v="13"/>
    <n v="313.27999999999997"/>
    <n v="271215"/>
    <n v="78"/>
    <n v="5"/>
    <n v="88.7"/>
  </r>
  <r>
    <s v="PROP0143"/>
    <s v="2022-Q1"/>
    <x v="1"/>
    <x v="15"/>
    <x v="3"/>
    <n v="1254.45"/>
    <x v="111"/>
    <n v="10"/>
    <n v="649.92999999999995"/>
    <n v="284775.75"/>
    <n v="78"/>
    <n v="5"/>
    <n v="88.7"/>
  </r>
  <r>
    <s v="PROP0143"/>
    <s v="2022-Q2"/>
    <x v="1"/>
    <x v="15"/>
    <x v="3"/>
    <n v="1254.45"/>
    <x v="151"/>
    <n v="13"/>
    <n v="305.85000000000002"/>
    <n v="284775.75"/>
    <n v="78"/>
    <n v="5"/>
    <n v="88.7"/>
  </r>
  <r>
    <s v="PROP0143"/>
    <s v="2022-Q3"/>
    <x v="1"/>
    <x v="15"/>
    <x v="3"/>
    <n v="1254.45"/>
    <x v="80"/>
    <n v="9"/>
    <n v="381.43"/>
    <n v="284775.75"/>
    <n v="78"/>
    <n v="5"/>
    <n v="88.7"/>
  </r>
  <r>
    <s v="PROP0143"/>
    <s v="2022-Q4"/>
    <x v="1"/>
    <x v="15"/>
    <x v="3"/>
    <n v="1254.45"/>
    <x v="136"/>
    <n v="12"/>
    <n v="323.04000000000002"/>
    <n v="284775.75"/>
    <n v="78"/>
    <n v="5"/>
    <n v="88.7"/>
  </r>
  <r>
    <s v="PROP0143"/>
    <s v="2023-Q1"/>
    <x v="1"/>
    <x v="15"/>
    <x v="3"/>
    <n v="1292.08"/>
    <x v="142"/>
    <n v="13"/>
    <n v="411.02"/>
    <n v="299014.53999999998"/>
    <n v="78"/>
    <n v="5"/>
    <n v="88.7"/>
  </r>
  <r>
    <s v="PROP0143"/>
    <s v="2023-Q2"/>
    <x v="1"/>
    <x v="15"/>
    <x v="3"/>
    <n v="1292.08"/>
    <x v="12"/>
    <n v="10"/>
    <n v="245.83"/>
    <n v="299014.53999999998"/>
    <n v="78"/>
    <n v="5"/>
    <n v="88.7"/>
  </r>
  <r>
    <s v="PROP0143"/>
    <s v="2023-Q3"/>
    <x v="1"/>
    <x v="15"/>
    <x v="3"/>
    <n v="1292.08"/>
    <x v="127"/>
    <n v="10"/>
    <n v="401.97"/>
    <n v="299014.53999999998"/>
    <n v="78"/>
    <n v="5"/>
    <n v="88.7"/>
  </r>
  <r>
    <s v="PROP0143"/>
    <s v="2023-Q4"/>
    <x v="1"/>
    <x v="15"/>
    <x v="3"/>
    <n v="1292.08"/>
    <x v="95"/>
    <n v="10"/>
    <n v="376.66"/>
    <n v="299014.53999999998"/>
    <n v="78"/>
    <n v="5"/>
    <n v="88.7"/>
  </r>
  <r>
    <s v="PROP0143"/>
    <s v="2024-Q1"/>
    <x v="1"/>
    <x v="15"/>
    <x v="3"/>
    <n v="1330.85"/>
    <x v="142"/>
    <n v="13"/>
    <n v="299.98"/>
    <n v="313965.26"/>
    <n v="78"/>
    <n v="5"/>
    <n v="88.7"/>
  </r>
  <r>
    <s v="PROP0143"/>
    <s v="2024-Q2"/>
    <x v="1"/>
    <x v="15"/>
    <x v="3"/>
    <n v="1330.85"/>
    <x v="25"/>
    <n v="9"/>
    <n v="589.44000000000005"/>
    <n v="313965.26"/>
    <n v="78"/>
    <n v="5"/>
    <n v="88.7"/>
  </r>
  <r>
    <s v="PROP0143"/>
    <s v="2024-Q3"/>
    <x v="1"/>
    <x v="15"/>
    <x v="3"/>
    <n v="1330.85"/>
    <x v="139"/>
    <n v="13"/>
    <n v="276.54000000000002"/>
    <n v="313965.26"/>
    <n v="78"/>
    <n v="5"/>
    <n v="88.7"/>
  </r>
  <r>
    <s v="PROP0143"/>
    <s v="2024-Q4"/>
    <x v="1"/>
    <x v="15"/>
    <x v="3"/>
    <n v="1330.85"/>
    <x v="54"/>
    <n v="10"/>
    <n v="211.37"/>
    <n v="313965.26"/>
    <n v="78"/>
    <n v="5"/>
    <n v="88.7"/>
  </r>
  <r>
    <s v="PROP0144"/>
    <s v="2019-Q1"/>
    <x v="1"/>
    <x v="1"/>
    <x v="3"/>
    <n v="1400"/>
    <x v="83"/>
    <n v="9"/>
    <n v="305.33"/>
    <n v="300000"/>
    <n v="42"/>
    <n v="7"/>
    <n v="92.8"/>
  </r>
  <r>
    <s v="PROP0144"/>
    <s v="2019-Q2"/>
    <x v="1"/>
    <x v="1"/>
    <x v="3"/>
    <n v="1400"/>
    <x v="81"/>
    <n v="4"/>
    <n v="353.04"/>
    <n v="300000"/>
    <n v="42"/>
    <n v="7"/>
    <n v="92.8"/>
  </r>
  <r>
    <s v="PROP0144"/>
    <s v="2019-Q3"/>
    <x v="1"/>
    <x v="1"/>
    <x v="3"/>
    <n v="1400"/>
    <x v="81"/>
    <n v="4"/>
    <n v="442.06"/>
    <n v="300000"/>
    <n v="42"/>
    <n v="7"/>
    <n v="92.8"/>
  </r>
  <r>
    <s v="PROP0144"/>
    <s v="2019-Q4"/>
    <x v="1"/>
    <x v="1"/>
    <x v="3"/>
    <n v="1400"/>
    <x v="72"/>
    <n v="4"/>
    <n v="376.84"/>
    <n v="300000"/>
    <n v="42"/>
    <n v="7"/>
    <n v="92.8"/>
  </r>
  <r>
    <s v="PROP0144"/>
    <s v="2020-Q1"/>
    <x v="1"/>
    <x v="1"/>
    <x v="3"/>
    <n v="1442"/>
    <x v="21"/>
    <n v="9"/>
    <n v="179.47"/>
    <n v="315000"/>
    <n v="42"/>
    <n v="7"/>
    <n v="92.8"/>
  </r>
  <r>
    <s v="PROP0144"/>
    <s v="2020-Q2"/>
    <x v="1"/>
    <x v="1"/>
    <x v="3"/>
    <n v="1442"/>
    <x v="22"/>
    <n v="14"/>
    <n v="203.36"/>
    <n v="315000"/>
    <n v="42"/>
    <n v="7"/>
    <n v="92.8"/>
  </r>
  <r>
    <s v="PROP0144"/>
    <s v="2020-Q3"/>
    <x v="1"/>
    <x v="1"/>
    <x v="3"/>
    <n v="1442"/>
    <x v="22"/>
    <n v="14"/>
    <n v="435.47"/>
    <n v="315000"/>
    <n v="42"/>
    <n v="7"/>
    <n v="92.8"/>
  </r>
  <r>
    <s v="PROP0144"/>
    <s v="2020-Q4"/>
    <x v="1"/>
    <x v="1"/>
    <x v="3"/>
    <n v="1442"/>
    <x v="22"/>
    <n v="14"/>
    <n v="126.79"/>
    <n v="315000"/>
    <n v="42"/>
    <n v="7"/>
    <n v="92.8"/>
  </r>
  <r>
    <s v="PROP0144"/>
    <s v="2021-Q1"/>
    <x v="1"/>
    <x v="1"/>
    <x v="3"/>
    <n v="1485.26"/>
    <x v="14"/>
    <n v="8"/>
    <n v="246.83"/>
    <n v="330750"/>
    <n v="42"/>
    <n v="7"/>
    <n v="92.8"/>
  </r>
  <r>
    <s v="PROP0144"/>
    <s v="2021-Q2"/>
    <x v="1"/>
    <x v="1"/>
    <x v="3"/>
    <n v="1485.26"/>
    <x v="14"/>
    <n v="8"/>
    <n v="310.18"/>
    <n v="330750"/>
    <n v="42"/>
    <n v="7"/>
    <n v="92.8"/>
  </r>
  <r>
    <s v="PROP0144"/>
    <s v="2021-Q3"/>
    <x v="1"/>
    <x v="1"/>
    <x v="3"/>
    <n v="1485.26"/>
    <x v="14"/>
    <n v="8"/>
    <n v="264.07"/>
    <n v="330750"/>
    <n v="42"/>
    <n v="7"/>
    <n v="92.8"/>
  </r>
  <r>
    <s v="PROP0144"/>
    <s v="2021-Q4"/>
    <x v="1"/>
    <x v="1"/>
    <x v="3"/>
    <n v="1485.26"/>
    <x v="14"/>
    <n v="8"/>
    <n v="338.53"/>
    <n v="330750"/>
    <n v="42"/>
    <n v="7"/>
    <n v="92.8"/>
  </r>
  <r>
    <s v="PROP0144"/>
    <s v="2022-Q1"/>
    <x v="1"/>
    <x v="1"/>
    <x v="3"/>
    <n v="1529.82"/>
    <x v="8"/>
    <n v="8"/>
    <n v="294.54000000000002"/>
    <n v="347287.5"/>
    <n v="42"/>
    <n v="7"/>
    <n v="92.8"/>
  </r>
  <r>
    <s v="PROP0144"/>
    <s v="2022-Q2"/>
    <x v="1"/>
    <x v="1"/>
    <x v="3"/>
    <n v="1529.82"/>
    <x v="103"/>
    <n v="6"/>
    <n v="487.22"/>
    <n v="347287.5"/>
    <n v="42"/>
    <n v="7"/>
    <n v="92.8"/>
  </r>
  <r>
    <s v="PROP0144"/>
    <s v="2022-Q3"/>
    <x v="1"/>
    <x v="1"/>
    <x v="3"/>
    <n v="1529.82"/>
    <x v="37"/>
    <n v="8"/>
    <n v="330.67"/>
    <n v="347287.5"/>
    <n v="42"/>
    <n v="7"/>
    <n v="92.8"/>
  </r>
  <r>
    <s v="PROP0144"/>
    <s v="2022-Q4"/>
    <x v="1"/>
    <x v="1"/>
    <x v="3"/>
    <n v="1529.82"/>
    <x v="39"/>
    <n v="7"/>
    <n v="419.83"/>
    <n v="347287.5"/>
    <n v="42"/>
    <n v="7"/>
    <n v="92.8"/>
  </r>
  <r>
    <s v="PROP0144"/>
    <s v="2023-Q1"/>
    <x v="1"/>
    <x v="1"/>
    <x v="3"/>
    <n v="1575.71"/>
    <x v="102"/>
    <n v="4"/>
    <n v="745.61"/>
    <n v="364651.88"/>
    <n v="42"/>
    <n v="7"/>
    <n v="92.8"/>
  </r>
  <r>
    <s v="PROP0144"/>
    <s v="2023-Q2"/>
    <x v="1"/>
    <x v="1"/>
    <x v="3"/>
    <n v="1575.71"/>
    <x v="108"/>
    <n v="8"/>
    <n v="186.39"/>
    <n v="364651.88"/>
    <n v="42"/>
    <n v="7"/>
    <n v="92.8"/>
  </r>
  <r>
    <s v="PROP0144"/>
    <s v="2023-Q3"/>
    <x v="1"/>
    <x v="1"/>
    <x v="3"/>
    <n v="1575.71"/>
    <x v="16"/>
    <n v="7"/>
    <n v="319.61"/>
    <n v="364651.88"/>
    <n v="42"/>
    <n v="7"/>
    <n v="92.8"/>
  </r>
  <r>
    <s v="PROP0144"/>
    <s v="2023-Q4"/>
    <x v="1"/>
    <x v="1"/>
    <x v="3"/>
    <n v="1575.71"/>
    <x v="103"/>
    <n v="6"/>
    <n v="341.52"/>
    <n v="364651.88"/>
    <n v="42"/>
    <n v="7"/>
    <n v="92.8"/>
  </r>
  <r>
    <s v="PROP0144"/>
    <s v="2024-Q1"/>
    <x v="1"/>
    <x v="1"/>
    <x v="3"/>
    <n v="1622.98"/>
    <x v="83"/>
    <n v="9"/>
    <n v="275.38"/>
    <n v="382884.47"/>
    <n v="42"/>
    <n v="7"/>
    <n v="92.8"/>
  </r>
  <r>
    <s v="PROP0144"/>
    <s v="2024-Q2"/>
    <x v="1"/>
    <x v="1"/>
    <x v="3"/>
    <n v="1622.98"/>
    <x v="86"/>
    <n v="9"/>
    <n v="393.35"/>
    <n v="382884.47"/>
    <n v="42"/>
    <n v="7"/>
    <n v="92.8"/>
  </r>
  <r>
    <s v="PROP0144"/>
    <s v="2024-Q3"/>
    <x v="1"/>
    <x v="1"/>
    <x v="3"/>
    <n v="1622.98"/>
    <x v="100"/>
    <n v="6"/>
    <n v="331.85"/>
    <n v="382884.47"/>
    <n v="42"/>
    <n v="7"/>
    <n v="92.8"/>
  </r>
  <r>
    <s v="PROP0144"/>
    <s v="2024-Q4"/>
    <x v="1"/>
    <x v="1"/>
    <x v="3"/>
    <n v="1622.98"/>
    <x v="65"/>
    <n v="6"/>
    <n v="522.04999999999995"/>
    <n v="382884.47"/>
    <n v="42"/>
    <n v="7"/>
    <n v="92.8"/>
  </r>
  <r>
    <s v="PROP0145"/>
    <s v="2019-Q1"/>
    <x v="0"/>
    <x v="0"/>
    <x v="2"/>
    <n v="1445"/>
    <x v="6"/>
    <n v="8"/>
    <n v="718.47"/>
    <n v="382500"/>
    <n v="68"/>
    <n v="6"/>
    <n v="90.3"/>
  </r>
  <r>
    <s v="PROP0145"/>
    <s v="2019-Q2"/>
    <x v="0"/>
    <x v="0"/>
    <x v="2"/>
    <n v="1445"/>
    <x v="15"/>
    <n v="12"/>
    <n v="463.94"/>
    <n v="382500"/>
    <n v="68"/>
    <n v="6"/>
    <n v="90.3"/>
  </r>
  <r>
    <s v="PROP0145"/>
    <s v="2019-Q3"/>
    <x v="0"/>
    <x v="0"/>
    <x v="2"/>
    <n v="1445"/>
    <x v="24"/>
    <n v="7"/>
    <n v="804.55"/>
    <n v="382500"/>
    <n v="68"/>
    <n v="6"/>
    <n v="90.3"/>
  </r>
  <r>
    <s v="PROP0145"/>
    <s v="2019-Q4"/>
    <x v="0"/>
    <x v="0"/>
    <x v="2"/>
    <n v="1445"/>
    <x v="124"/>
    <n v="10"/>
    <n v="366.1"/>
    <n v="382500"/>
    <n v="68"/>
    <n v="6"/>
    <n v="90.3"/>
  </r>
  <r>
    <s v="PROP0145"/>
    <s v="2020-Q1"/>
    <x v="0"/>
    <x v="0"/>
    <x v="2"/>
    <n v="1488.35"/>
    <x v="3"/>
    <n v="12"/>
    <n v="267.8"/>
    <n v="401625"/>
    <n v="68"/>
    <n v="6"/>
    <n v="90.3"/>
  </r>
  <r>
    <s v="PROP0145"/>
    <s v="2020-Q2"/>
    <x v="0"/>
    <x v="0"/>
    <x v="2"/>
    <n v="1488.35"/>
    <x v="4"/>
    <n v="17"/>
    <n v="356.76"/>
    <n v="401625"/>
    <n v="68"/>
    <n v="6"/>
    <n v="90.3"/>
  </r>
  <r>
    <s v="PROP0145"/>
    <s v="2020-Q3"/>
    <x v="0"/>
    <x v="0"/>
    <x v="2"/>
    <n v="1488.35"/>
    <x v="4"/>
    <n v="17"/>
    <n v="354.34"/>
    <n v="401625"/>
    <n v="68"/>
    <n v="6"/>
    <n v="90.3"/>
  </r>
  <r>
    <s v="PROP0145"/>
    <s v="2020-Q4"/>
    <x v="0"/>
    <x v="0"/>
    <x v="2"/>
    <n v="1488.35"/>
    <x v="4"/>
    <n v="17"/>
    <n v="229.84"/>
    <n v="401625"/>
    <n v="68"/>
    <n v="6"/>
    <n v="90.3"/>
  </r>
  <r>
    <s v="PROP0145"/>
    <s v="2021-Q1"/>
    <x v="0"/>
    <x v="0"/>
    <x v="2"/>
    <n v="1533"/>
    <x v="5"/>
    <n v="11"/>
    <n v="434.43"/>
    <n v="421706.25"/>
    <n v="68"/>
    <n v="6"/>
    <n v="90.3"/>
  </r>
  <r>
    <s v="PROP0145"/>
    <s v="2021-Q2"/>
    <x v="0"/>
    <x v="0"/>
    <x v="2"/>
    <n v="1533"/>
    <x v="5"/>
    <n v="11"/>
    <n v="394.05"/>
    <n v="421706.25"/>
    <n v="68"/>
    <n v="6"/>
    <n v="90.3"/>
  </r>
  <r>
    <s v="PROP0145"/>
    <s v="2021-Q3"/>
    <x v="0"/>
    <x v="0"/>
    <x v="2"/>
    <n v="1533"/>
    <x v="5"/>
    <n v="11"/>
    <n v="278.33999999999997"/>
    <n v="421706.25"/>
    <n v="68"/>
    <n v="6"/>
    <n v="90.3"/>
  </r>
  <r>
    <s v="PROP0145"/>
    <s v="2021-Q4"/>
    <x v="0"/>
    <x v="0"/>
    <x v="2"/>
    <n v="1533"/>
    <x v="5"/>
    <n v="11"/>
    <n v="305.97000000000003"/>
    <n v="421706.25"/>
    <n v="68"/>
    <n v="6"/>
    <n v="90.3"/>
  </r>
  <r>
    <s v="PROP0145"/>
    <s v="2022-Q1"/>
    <x v="0"/>
    <x v="0"/>
    <x v="2"/>
    <n v="1578.99"/>
    <x v="110"/>
    <n v="11"/>
    <n v="448.78"/>
    <n v="442791.56"/>
    <n v="68"/>
    <n v="6"/>
    <n v="90.3"/>
  </r>
  <r>
    <s v="PROP0145"/>
    <s v="2022-Q2"/>
    <x v="0"/>
    <x v="0"/>
    <x v="2"/>
    <n v="1578.99"/>
    <x v="74"/>
    <n v="8"/>
    <n v="526.32000000000005"/>
    <n v="442791.56"/>
    <n v="68"/>
    <n v="6"/>
    <n v="90.3"/>
  </r>
  <r>
    <s v="PROP0145"/>
    <s v="2022-Q3"/>
    <x v="0"/>
    <x v="0"/>
    <x v="2"/>
    <n v="1578.99"/>
    <x v="110"/>
    <n v="11"/>
    <n v="749.45"/>
    <n v="442791.56"/>
    <n v="68"/>
    <n v="6"/>
    <n v="90.3"/>
  </r>
  <r>
    <s v="PROP0145"/>
    <s v="2022-Q4"/>
    <x v="0"/>
    <x v="0"/>
    <x v="2"/>
    <n v="1578.99"/>
    <x v="95"/>
    <n v="10"/>
    <n v="378.48"/>
    <n v="442791.56"/>
    <n v="68"/>
    <n v="6"/>
    <n v="90.3"/>
  </r>
  <r>
    <s v="PROP0145"/>
    <s v="2023-Q1"/>
    <x v="0"/>
    <x v="0"/>
    <x v="2"/>
    <n v="1626.36"/>
    <x v="86"/>
    <n v="9"/>
    <n v="384.28"/>
    <n v="464931.14"/>
    <n v="68"/>
    <n v="6"/>
    <n v="90.3"/>
  </r>
  <r>
    <s v="PROP0145"/>
    <s v="2023-Q2"/>
    <x v="0"/>
    <x v="0"/>
    <x v="2"/>
    <n v="1626.36"/>
    <x v="125"/>
    <n v="11"/>
    <n v="360.76"/>
    <n v="464931.14"/>
    <n v="68"/>
    <n v="6"/>
    <n v="90.3"/>
  </r>
  <r>
    <s v="PROP0145"/>
    <s v="2023-Q3"/>
    <x v="0"/>
    <x v="0"/>
    <x v="2"/>
    <n v="1626.36"/>
    <x v="95"/>
    <n v="10"/>
    <n v="462.19"/>
    <n v="464931.14"/>
    <n v="68"/>
    <n v="6"/>
    <n v="90.3"/>
  </r>
  <r>
    <s v="PROP0145"/>
    <s v="2023-Q4"/>
    <x v="0"/>
    <x v="0"/>
    <x v="2"/>
    <n v="1626.36"/>
    <x v="28"/>
    <n v="9"/>
    <n v="372.57"/>
    <n v="464931.14"/>
    <n v="68"/>
    <n v="6"/>
    <n v="90.3"/>
  </r>
  <r>
    <s v="PROP0145"/>
    <s v="2024-Q1"/>
    <x v="0"/>
    <x v="0"/>
    <x v="2"/>
    <n v="1675.15"/>
    <x v="125"/>
    <n v="11"/>
    <n v="202.66"/>
    <n v="488177.7"/>
    <n v="68"/>
    <n v="6"/>
    <n v="90.3"/>
  </r>
  <r>
    <s v="PROP0145"/>
    <s v="2024-Q2"/>
    <x v="0"/>
    <x v="0"/>
    <x v="2"/>
    <n v="1675.15"/>
    <x v="14"/>
    <n v="8"/>
    <n v="658.73"/>
    <n v="488177.7"/>
    <n v="68"/>
    <n v="6"/>
    <n v="90.3"/>
  </r>
  <r>
    <s v="PROP0145"/>
    <s v="2024-Q3"/>
    <x v="0"/>
    <x v="0"/>
    <x v="2"/>
    <n v="1675.15"/>
    <x v="116"/>
    <n v="11"/>
    <n v="511.12"/>
    <n v="488177.7"/>
    <n v="68"/>
    <n v="6"/>
    <n v="90.3"/>
  </r>
  <r>
    <s v="PROP0145"/>
    <s v="2024-Q4"/>
    <x v="0"/>
    <x v="0"/>
    <x v="2"/>
    <n v="1675.15"/>
    <x v="80"/>
    <n v="9"/>
    <n v="236.36"/>
    <n v="488177.7"/>
    <n v="68"/>
    <n v="6"/>
    <n v="90.3"/>
  </r>
  <r>
    <s v="PROP0146"/>
    <s v="2019-Q1"/>
    <x v="0"/>
    <x v="14"/>
    <x v="3"/>
    <n v="1400"/>
    <x v="18"/>
    <n v="6"/>
    <n v="283.55"/>
    <n v="300000"/>
    <n v="45"/>
    <n v="7"/>
    <n v="94.2"/>
  </r>
  <r>
    <s v="PROP0146"/>
    <s v="2019-Q2"/>
    <x v="0"/>
    <x v="14"/>
    <x v="3"/>
    <n v="1400"/>
    <x v="77"/>
    <n v="5"/>
    <n v="986.56"/>
    <n v="300000"/>
    <n v="45"/>
    <n v="7"/>
    <n v="94.2"/>
  </r>
  <r>
    <s v="PROP0146"/>
    <s v="2019-Q3"/>
    <x v="0"/>
    <x v="14"/>
    <x v="3"/>
    <n v="1400"/>
    <x v="26"/>
    <n v="6"/>
    <n v="265.26"/>
    <n v="300000"/>
    <n v="45"/>
    <n v="7"/>
    <n v="94.2"/>
  </r>
  <r>
    <s v="PROP0146"/>
    <s v="2019-Q4"/>
    <x v="0"/>
    <x v="14"/>
    <x v="3"/>
    <n v="1400"/>
    <x v="78"/>
    <n v="8"/>
    <n v="381.58"/>
    <n v="300000"/>
    <n v="45"/>
    <n v="7"/>
    <n v="94.2"/>
  </r>
  <r>
    <s v="PROP0146"/>
    <s v="2020-Q1"/>
    <x v="0"/>
    <x v="14"/>
    <x v="3"/>
    <n v="1442"/>
    <x v="21"/>
    <n v="9"/>
    <n v="405.83"/>
    <n v="315000"/>
    <n v="45"/>
    <n v="7"/>
    <n v="94.2"/>
  </r>
  <r>
    <s v="PROP0146"/>
    <s v="2020-Q2"/>
    <x v="0"/>
    <x v="14"/>
    <x v="3"/>
    <n v="1442"/>
    <x v="22"/>
    <n v="14"/>
    <n v="180.43"/>
    <n v="315000"/>
    <n v="45"/>
    <n v="7"/>
    <n v="94.2"/>
  </r>
  <r>
    <s v="PROP0146"/>
    <s v="2020-Q3"/>
    <x v="0"/>
    <x v="14"/>
    <x v="3"/>
    <n v="1442"/>
    <x v="22"/>
    <n v="14"/>
    <n v="492.79"/>
    <n v="315000"/>
    <n v="45"/>
    <n v="7"/>
    <n v="94.2"/>
  </r>
  <r>
    <s v="PROP0146"/>
    <s v="2020-Q4"/>
    <x v="0"/>
    <x v="14"/>
    <x v="3"/>
    <n v="1442"/>
    <x v="22"/>
    <n v="14"/>
    <n v="250.06"/>
    <n v="315000"/>
    <n v="45"/>
    <n v="7"/>
    <n v="94.2"/>
  </r>
  <r>
    <s v="PROP0146"/>
    <s v="2021-Q1"/>
    <x v="0"/>
    <x v="14"/>
    <x v="3"/>
    <n v="1485.26"/>
    <x v="14"/>
    <n v="8"/>
    <n v="312.60000000000002"/>
    <n v="330750"/>
    <n v="45"/>
    <n v="7"/>
    <n v="94.2"/>
  </r>
  <r>
    <s v="PROP0146"/>
    <s v="2021-Q2"/>
    <x v="0"/>
    <x v="14"/>
    <x v="3"/>
    <n v="1485.26"/>
    <x v="14"/>
    <n v="8"/>
    <n v="376.42"/>
    <n v="330750"/>
    <n v="45"/>
    <n v="7"/>
    <n v="94.2"/>
  </r>
  <r>
    <s v="PROP0146"/>
    <s v="2021-Q3"/>
    <x v="0"/>
    <x v="14"/>
    <x v="3"/>
    <n v="1485.26"/>
    <x v="14"/>
    <n v="8"/>
    <n v="112.5"/>
    <n v="330750"/>
    <n v="45"/>
    <n v="7"/>
    <n v="94.2"/>
  </r>
  <r>
    <s v="PROP0146"/>
    <s v="2021-Q4"/>
    <x v="0"/>
    <x v="14"/>
    <x v="3"/>
    <n v="1485.26"/>
    <x v="14"/>
    <n v="8"/>
    <n v="287.48"/>
    <n v="330750"/>
    <n v="45"/>
    <n v="7"/>
    <n v="94.2"/>
  </r>
  <r>
    <s v="PROP0146"/>
    <s v="2022-Q1"/>
    <x v="0"/>
    <x v="14"/>
    <x v="3"/>
    <n v="1529.82"/>
    <x v="37"/>
    <n v="8"/>
    <n v="351.69"/>
    <n v="347287.5"/>
    <n v="45"/>
    <n v="7"/>
    <n v="94.2"/>
  </r>
  <r>
    <s v="PROP0146"/>
    <s v="2022-Q2"/>
    <x v="0"/>
    <x v="14"/>
    <x v="3"/>
    <n v="1529.82"/>
    <x v="30"/>
    <n v="5"/>
    <n v="393.23"/>
    <n v="347287.5"/>
    <n v="45"/>
    <n v="7"/>
    <n v="94.2"/>
  </r>
  <r>
    <s v="PROP0146"/>
    <s v="2022-Q3"/>
    <x v="0"/>
    <x v="14"/>
    <x v="3"/>
    <n v="1529.82"/>
    <x v="64"/>
    <n v="7"/>
    <n v="161.24"/>
    <n v="347287.5"/>
    <n v="45"/>
    <n v="7"/>
    <n v="94.2"/>
  </r>
  <r>
    <s v="PROP0146"/>
    <s v="2022-Q4"/>
    <x v="0"/>
    <x v="14"/>
    <x v="3"/>
    <n v="1529.82"/>
    <x v="77"/>
    <n v="5"/>
    <n v="154.53"/>
    <n v="347287.5"/>
    <n v="45"/>
    <n v="7"/>
    <n v="94.2"/>
  </r>
  <r>
    <s v="PROP0146"/>
    <s v="2023-Q1"/>
    <x v="0"/>
    <x v="14"/>
    <x v="3"/>
    <n v="1575.71"/>
    <x v="103"/>
    <n v="6"/>
    <n v="355.79"/>
    <n v="364651.88"/>
    <n v="45"/>
    <n v="7"/>
    <n v="94.2"/>
  </r>
  <r>
    <s v="PROP0146"/>
    <s v="2023-Q2"/>
    <x v="0"/>
    <x v="14"/>
    <x v="3"/>
    <n v="1575.71"/>
    <x v="75"/>
    <n v="9"/>
    <n v="343.18"/>
    <n v="364651.88"/>
    <n v="45"/>
    <n v="7"/>
    <n v="94.2"/>
  </r>
  <r>
    <s v="PROP0146"/>
    <s v="2023-Q3"/>
    <x v="0"/>
    <x v="14"/>
    <x v="3"/>
    <n v="1575.71"/>
    <x v="0"/>
    <n v="7"/>
    <n v="618.53"/>
    <n v="364651.88"/>
    <n v="45"/>
    <n v="7"/>
    <n v="94.2"/>
  </r>
  <r>
    <s v="PROP0146"/>
    <s v="2023-Q4"/>
    <x v="0"/>
    <x v="14"/>
    <x v="3"/>
    <n v="1575.71"/>
    <x v="85"/>
    <n v="8"/>
    <n v="801.11"/>
    <n v="364651.88"/>
    <n v="45"/>
    <n v="7"/>
    <n v="94.2"/>
  </r>
  <r>
    <s v="PROP0146"/>
    <s v="2024-Q1"/>
    <x v="0"/>
    <x v="14"/>
    <x v="3"/>
    <n v="1622.98"/>
    <x v="75"/>
    <n v="9"/>
    <n v="291.02999999999997"/>
    <n v="382884.47"/>
    <n v="45"/>
    <n v="7"/>
    <n v="94.2"/>
  </r>
  <r>
    <s v="PROP0146"/>
    <s v="2024-Q2"/>
    <x v="0"/>
    <x v="14"/>
    <x v="3"/>
    <n v="1622.98"/>
    <x v="14"/>
    <n v="9"/>
    <n v="233.34"/>
    <n v="382884.47"/>
    <n v="45"/>
    <n v="7"/>
    <n v="94.2"/>
  </r>
  <r>
    <s v="PROP0146"/>
    <s v="2024-Q3"/>
    <x v="0"/>
    <x v="14"/>
    <x v="3"/>
    <n v="1622.98"/>
    <x v="24"/>
    <n v="7"/>
    <n v="210.09"/>
    <n v="382884.47"/>
    <n v="45"/>
    <n v="7"/>
    <n v="94.2"/>
  </r>
  <r>
    <s v="PROP0146"/>
    <s v="2024-Q4"/>
    <x v="0"/>
    <x v="14"/>
    <x v="3"/>
    <n v="1622.98"/>
    <x v="0"/>
    <n v="7"/>
    <n v="229.62"/>
    <n v="382884.47"/>
    <n v="45"/>
    <n v="7"/>
    <n v="94.2"/>
  </r>
  <r>
    <s v="PROP0147"/>
    <s v="2019-Q1"/>
    <x v="1"/>
    <x v="6"/>
    <x v="0"/>
    <n v="1100"/>
    <x v="61"/>
    <n v="6"/>
    <n v="1124.27"/>
    <n v="150000"/>
    <n v="55"/>
    <n v="6"/>
    <n v="91.5"/>
  </r>
  <r>
    <s v="PROP0147"/>
    <s v="2019-Q2"/>
    <x v="1"/>
    <x v="6"/>
    <x v="0"/>
    <n v="1100"/>
    <x v="86"/>
    <n v="9"/>
    <n v="68.81"/>
    <n v="150000"/>
    <n v="55"/>
    <n v="6"/>
    <n v="91.5"/>
  </r>
  <r>
    <s v="PROP0147"/>
    <s v="2019-Q3"/>
    <x v="1"/>
    <x v="6"/>
    <x v="0"/>
    <n v="1100"/>
    <x v="103"/>
    <n v="6"/>
    <n v="124.98"/>
    <n v="150000"/>
    <n v="55"/>
    <n v="6"/>
    <n v="91.5"/>
  </r>
  <r>
    <s v="PROP0147"/>
    <s v="2019-Q4"/>
    <x v="1"/>
    <x v="6"/>
    <x v="0"/>
    <n v="1100"/>
    <x v="68"/>
    <n v="9"/>
    <n v="196.38"/>
    <n v="150000"/>
    <n v="55"/>
    <n v="6"/>
    <n v="91.5"/>
  </r>
  <r>
    <s v="PROP0147"/>
    <s v="2020-Q1"/>
    <x v="1"/>
    <x v="6"/>
    <x v="0"/>
    <n v="1133"/>
    <x v="21"/>
    <n v="9"/>
    <n v="236.82"/>
    <n v="157500"/>
    <n v="55"/>
    <n v="6"/>
    <n v="91.5"/>
  </r>
  <r>
    <s v="PROP0147"/>
    <s v="2020-Q2"/>
    <x v="1"/>
    <x v="6"/>
    <x v="0"/>
    <n v="1133"/>
    <x v="22"/>
    <n v="14"/>
    <n v="158.94"/>
    <n v="157500"/>
    <n v="55"/>
    <n v="6"/>
    <n v="91.5"/>
  </r>
  <r>
    <s v="PROP0147"/>
    <s v="2020-Q3"/>
    <x v="1"/>
    <x v="6"/>
    <x v="0"/>
    <n v="1133"/>
    <x v="22"/>
    <n v="14"/>
    <n v="464.19"/>
    <n v="157500"/>
    <n v="55"/>
    <n v="6"/>
    <n v="91.5"/>
  </r>
  <r>
    <s v="PROP0147"/>
    <s v="2020-Q4"/>
    <x v="1"/>
    <x v="6"/>
    <x v="0"/>
    <n v="1133"/>
    <x v="22"/>
    <n v="14"/>
    <n v="302.42"/>
    <n v="157500"/>
    <n v="55"/>
    <n v="6"/>
    <n v="91.5"/>
  </r>
  <r>
    <s v="PROP0147"/>
    <s v="2021-Q1"/>
    <x v="1"/>
    <x v="6"/>
    <x v="0"/>
    <n v="1166.99"/>
    <x v="14"/>
    <n v="8"/>
    <n v="98.58"/>
    <n v="165375"/>
    <n v="55"/>
    <n v="6"/>
    <n v="91.5"/>
  </r>
  <r>
    <s v="PROP0147"/>
    <s v="2021-Q2"/>
    <x v="1"/>
    <x v="6"/>
    <x v="0"/>
    <n v="1166.99"/>
    <x v="14"/>
    <n v="8"/>
    <n v="415.29"/>
    <n v="165375"/>
    <n v="55"/>
    <n v="6"/>
    <n v="91.5"/>
  </r>
  <r>
    <s v="PROP0147"/>
    <s v="2021-Q3"/>
    <x v="1"/>
    <x v="6"/>
    <x v="0"/>
    <n v="1166.99"/>
    <x v="14"/>
    <n v="8"/>
    <n v="236.42"/>
    <n v="165375"/>
    <n v="55"/>
    <n v="6"/>
    <n v="91.5"/>
  </r>
  <r>
    <s v="PROP0147"/>
    <s v="2021-Q4"/>
    <x v="1"/>
    <x v="6"/>
    <x v="0"/>
    <n v="1166.99"/>
    <x v="14"/>
    <n v="8"/>
    <n v="570.52"/>
    <n v="165375"/>
    <n v="55"/>
    <n v="6"/>
    <n v="91.5"/>
  </r>
  <r>
    <s v="PROP0147"/>
    <s v="2022-Q1"/>
    <x v="1"/>
    <x v="6"/>
    <x v="0"/>
    <n v="1202"/>
    <x v="36"/>
    <n v="5"/>
    <n v="912.47"/>
    <n v="173643.75"/>
    <n v="55"/>
    <n v="6"/>
    <n v="91.5"/>
  </r>
  <r>
    <s v="PROP0147"/>
    <s v="2022-Q2"/>
    <x v="1"/>
    <x v="6"/>
    <x v="0"/>
    <n v="1202"/>
    <x v="19"/>
    <n v="7"/>
    <n v="129.87"/>
    <n v="173643.75"/>
    <n v="55"/>
    <n v="6"/>
    <n v="91.5"/>
  </r>
  <r>
    <s v="PROP0147"/>
    <s v="2022-Q3"/>
    <x v="1"/>
    <x v="6"/>
    <x v="0"/>
    <n v="1202"/>
    <x v="16"/>
    <n v="7"/>
    <n v="337.23"/>
    <n v="173643.75"/>
    <n v="55"/>
    <n v="6"/>
    <n v="91.5"/>
  </r>
  <r>
    <s v="PROP0147"/>
    <s v="2022-Q4"/>
    <x v="1"/>
    <x v="6"/>
    <x v="0"/>
    <n v="1202"/>
    <x v="38"/>
    <n v="5"/>
    <n v="100.85"/>
    <n v="173643.75"/>
    <n v="55"/>
    <n v="6"/>
    <n v="91.5"/>
  </r>
  <r>
    <s v="PROP0147"/>
    <s v="2023-Q1"/>
    <x v="1"/>
    <x v="6"/>
    <x v="0"/>
    <n v="1238.06"/>
    <x v="69"/>
    <n v="5"/>
    <n v="579.84"/>
    <n v="182325.94"/>
    <n v="55"/>
    <n v="6"/>
    <n v="91.5"/>
  </r>
  <r>
    <s v="PROP0147"/>
    <s v="2023-Q2"/>
    <x v="1"/>
    <x v="6"/>
    <x v="0"/>
    <n v="1238.06"/>
    <x v="70"/>
    <n v="8"/>
    <n v="211.22"/>
    <n v="182325.94"/>
    <n v="55"/>
    <n v="6"/>
    <n v="91.5"/>
  </r>
  <r>
    <s v="PROP0147"/>
    <s v="2023-Q3"/>
    <x v="1"/>
    <x v="6"/>
    <x v="0"/>
    <n v="1238.06"/>
    <x v="78"/>
    <n v="8"/>
    <n v="245.17"/>
    <n v="182325.94"/>
    <n v="55"/>
    <n v="6"/>
    <n v="91.5"/>
  </r>
  <r>
    <s v="PROP0147"/>
    <s v="2023-Q4"/>
    <x v="1"/>
    <x v="6"/>
    <x v="0"/>
    <n v="1238.06"/>
    <x v="25"/>
    <n v="9"/>
    <n v="158.16"/>
    <n v="182325.94"/>
    <n v="55"/>
    <n v="6"/>
    <n v="91.5"/>
  </r>
  <r>
    <s v="PROP0147"/>
    <s v="2024-Q1"/>
    <x v="1"/>
    <x v="6"/>
    <x v="0"/>
    <n v="1275.2"/>
    <x v="86"/>
    <n v="9"/>
    <n v="458.52"/>
    <n v="191442.23"/>
    <n v="55"/>
    <n v="6"/>
    <n v="91.5"/>
  </r>
  <r>
    <s v="PROP0147"/>
    <s v="2024-Q2"/>
    <x v="1"/>
    <x v="6"/>
    <x v="0"/>
    <n v="1275.2"/>
    <x v="17"/>
    <n v="5"/>
    <n v="182.78"/>
    <n v="191442.23"/>
    <n v="55"/>
    <n v="6"/>
    <n v="91.5"/>
  </r>
  <r>
    <s v="PROP0147"/>
    <s v="2024-Q3"/>
    <x v="1"/>
    <x v="6"/>
    <x v="0"/>
    <n v="1275.2"/>
    <x v="20"/>
    <n v="9"/>
    <n v="149.74"/>
    <n v="191442.23"/>
    <n v="55"/>
    <n v="6"/>
    <n v="91.5"/>
  </r>
  <r>
    <s v="PROP0147"/>
    <s v="2024-Q4"/>
    <x v="1"/>
    <x v="6"/>
    <x v="0"/>
    <n v="1275.2"/>
    <x v="103"/>
    <n v="6"/>
    <n v="305.85000000000002"/>
    <n v="191442.23"/>
    <n v="55"/>
    <n v="6"/>
    <n v="91.5"/>
  </r>
  <r>
    <s v="PROP0148"/>
    <s v="2019-Q1"/>
    <x v="0"/>
    <x v="0"/>
    <x v="0"/>
    <n v="935"/>
    <x v="13"/>
    <n v="11"/>
    <n v="304.29000000000002"/>
    <n v="127500"/>
    <n v="68"/>
    <n v="6"/>
    <n v="90.3"/>
  </r>
  <r>
    <s v="PROP0148"/>
    <s v="2019-Q2"/>
    <x v="0"/>
    <x v="0"/>
    <x v="0"/>
    <n v="935"/>
    <x v="116"/>
    <n v="11"/>
    <n v="168.74"/>
    <n v="127500"/>
    <n v="68"/>
    <n v="6"/>
    <n v="90.3"/>
  </r>
  <r>
    <s v="PROP0148"/>
    <s v="2019-Q3"/>
    <x v="0"/>
    <x v="0"/>
    <x v="0"/>
    <n v="935"/>
    <x v="2"/>
    <n v="11"/>
    <n v="111.63"/>
    <n v="127500"/>
    <n v="68"/>
    <n v="6"/>
    <n v="90.3"/>
  </r>
  <r>
    <s v="PROP0148"/>
    <s v="2019-Q4"/>
    <x v="0"/>
    <x v="0"/>
    <x v="0"/>
    <n v="935"/>
    <x v="118"/>
    <n v="12"/>
    <n v="276.11"/>
    <n v="127500"/>
    <n v="68"/>
    <n v="6"/>
    <n v="90.3"/>
  </r>
  <r>
    <s v="PROP0148"/>
    <s v="2020-Q1"/>
    <x v="0"/>
    <x v="0"/>
    <x v="0"/>
    <n v="963.05"/>
    <x v="3"/>
    <n v="12"/>
    <n v="340.22"/>
    <n v="133875"/>
    <n v="68"/>
    <n v="6"/>
    <n v="90.3"/>
  </r>
  <r>
    <s v="PROP0148"/>
    <s v="2020-Q2"/>
    <x v="0"/>
    <x v="0"/>
    <x v="0"/>
    <n v="963.05"/>
    <x v="4"/>
    <n v="17"/>
    <n v="117.69"/>
    <n v="133875"/>
    <n v="68"/>
    <n v="6"/>
    <n v="90.3"/>
  </r>
  <r>
    <s v="PROP0148"/>
    <s v="2020-Q3"/>
    <x v="0"/>
    <x v="0"/>
    <x v="0"/>
    <n v="963.05"/>
    <x v="4"/>
    <n v="17"/>
    <n v="461.71"/>
    <n v="133875"/>
    <n v="68"/>
    <n v="6"/>
    <n v="90.3"/>
  </r>
  <r>
    <s v="PROP0148"/>
    <s v="2020-Q4"/>
    <x v="0"/>
    <x v="0"/>
    <x v="0"/>
    <n v="963.05"/>
    <x v="4"/>
    <n v="17"/>
    <n v="108.12"/>
    <n v="133875"/>
    <n v="68"/>
    <n v="6"/>
    <n v="90.3"/>
  </r>
  <r>
    <s v="PROP0148"/>
    <s v="2021-Q1"/>
    <x v="0"/>
    <x v="0"/>
    <x v="0"/>
    <n v="991.94"/>
    <x v="5"/>
    <n v="11"/>
    <n v="331.78"/>
    <n v="140568.75"/>
    <n v="68"/>
    <n v="6"/>
    <n v="90.3"/>
  </r>
  <r>
    <s v="PROP0148"/>
    <s v="2021-Q2"/>
    <x v="0"/>
    <x v="0"/>
    <x v="0"/>
    <n v="991.94"/>
    <x v="5"/>
    <n v="11"/>
    <n v="165.73"/>
    <n v="140568.75"/>
    <n v="68"/>
    <n v="6"/>
    <n v="90.3"/>
  </r>
  <r>
    <s v="PROP0148"/>
    <s v="2021-Q3"/>
    <x v="0"/>
    <x v="0"/>
    <x v="0"/>
    <n v="991.94"/>
    <x v="5"/>
    <n v="11"/>
    <n v="664.66"/>
    <n v="140568.75"/>
    <n v="68"/>
    <n v="6"/>
    <n v="90.3"/>
  </r>
  <r>
    <s v="PROP0148"/>
    <s v="2021-Q4"/>
    <x v="0"/>
    <x v="0"/>
    <x v="0"/>
    <n v="991.94"/>
    <x v="5"/>
    <n v="11"/>
    <n v="769.58"/>
    <n v="140568.75"/>
    <n v="68"/>
    <n v="6"/>
    <n v="90.3"/>
  </r>
  <r>
    <s v="PROP0148"/>
    <s v="2022-Q1"/>
    <x v="0"/>
    <x v="0"/>
    <x v="0"/>
    <n v="1021.7"/>
    <x v="25"/>
    <n v="9"/>
    <n v="341.33"/>
    <n v="147597.19"/>
    <n v="68"/>
    <n v="6"/>
    <n v="90.3"/>
  </r>
  <r>
    <s v="PROP0148"/>
    <s v="2022-Q2"/>
    <x v="0"/>
    <x v="0"/>
    <x v="0"/>
    <n v="1021.7"/>
    <x v="119"/>
    <n v="10"/>
    <n v="280.58"/>
    <n v="147597.19"/>
    <n v="68"/>
    <n v="6"/>
    <n v="90.3"/>
  </r>
  <r>
    <s v="PROP0148"/>
    <s v="2022-Q3"/>
    <x v="0"/>
    <x v="0"/>
    <x v="0"/>
    <n v="1021.7"/>
    <x v="71"/>
    <n v="8"/>
    <n v="157.57"/>
    <n v="147597.19"/>
    <n v="68"/>
    <n v="6"/>
    <n v="90.3"/>
  </r>
  <r>
    <s v="PROP0148"/>
    <s v="2022-Q4"/>
    <x v="0"/>
    <x v="0"/>
    <x v="0"/>
    <n v="1021.7"/>
    <x v="66"/>
    <n v="9"/>
    <n v="598.78"/>
    <n v="147597.19"/>
    <n v="68"/>
    <n v="6"/>
    <n v="90.3"/>
  </r>
  <r>
    <s v="PROP0148"/>
    <s v="2023-Q1"/>
    <x v="0"/>
    <x v="0"/>
    <x v="0"/>
    <n v="1052.3499999999999"/>
    <x v="120"/>
    <n v="12"/>
    <n v="161.93"/>
    <n v="154977.04999999999"/>
    <n v="68"/>
    <n v="6"/>
    <n v="90.3"/>
  </r>
  <r>
    <s v="PROP0148"/>
    <s v="2023-Q2"/>
    <x v="0"/>
    <x v="0"/>
    <x v="0"/>
    <n v="1052.3499999999999"/>
    <x v="70"/>
    <n v="8"/>
    <n v="314.10000000000002"/>
    <n v="154977.04999999999"/>
    <n v="68"/>
    <n v="6"/>
    <n v="90.3"/>
  </r>
  <r>
    <s v="PROP0148"/>
    <s v="2023-Q3"/>
    <x v="0"/>
    <x v="0"/>
    <x v="0"/>
    <n v="1052.3499999999999"/>
    <x v="19"/>
    <n v="7"/>
    <n v="582.55999999999995"/>
    <n v="154977.04999999999"/>
    <n v="68"/>
    <n v="6"/>
    <n v="90.3"/>
  </r>
  <r>
    <s v="PROP0148"/>
    <s v="2023-Q4"/>
    <x v="0"/>
    <x v="0"/>
    <x v="0"/>
    <n v="1052.3499999999999"/>
    <x v="99"/>
    <n v="11"/>
    <n v="687.93"/>
    <n v="154977.04999999999"/>
    <n v="68"/>
    <n v="6"/>
    <n v="90.3"/>
  </r>
  <r>
    <s v="PROP0148"/>
    <s v="2024-Q1"/>
    <x v="0"/>
    <x v="0"/>
    <x v="0"/>
    <n v="1083.92"/>
    <x v="64"/>
    <n v="7"/>
    <n v="221.96"/>
    <n v="162725.9"/>
    <n v="68"/>
    <n v="6"/>
    <n v="90.3"/>
  </r>
  <r>
    <s v="PROP0148"/>
    <s v="2024-Q2"/>
    <x v="0"/>
    <x v="0"/>
    <x v="0"/>
    <n v="1083.92"/>
    <x v="8"/>
    <n v="8"/>
    <n v="803.42"/>
    <n v="162725.9"/>
    <n v="68"/>
    <n v="6"/>
    <n v="90.3"/>
  </r>
  <r>
    <s v="PROP0148"/>
    <s v="2024-Q3"/>
    <x v="0"/>
    <x v="0"/>
    <x v="0"/>
    <n v="1083.92"/>
    <x v="84"/>
    <n v="10"/>
    <n v="246.89"/>
    <n v="162725.9"/>
    <n v="68"/>
    <n v="6"/>
    <n v="90.3"/>
  </r>
  <r>
    <s v="PROP0148"/>
    <s v="2024-Q4"/>
    <x v="0"/>
    <x v="0"/>
    <x v="0"/>
    <n v="1083.92"/>
    <x v="66"/>
    <n v="9"/>
    <n v="508.41"/>
    <n v="162725.9"/>
    <n v="68"/>
    <n v="6"/>
    <n v="90.3"/>
  </r>
  <r>
    <s v="PROP0149"/>
    <s v="2019-Q1"/>
    <x v="0"/>
    <x v="10"/>
    <x v="3"/>
    <n v="1120"/>
    <x v="136"/>
    <n v="12"/>
    <n v="675.44"/>
    <n v="240000"/>
    <n v="72"/>
    <n v="5"/>
    <n v="89.1"/>
  </r>
  <r>
    <s v="PROP0149"/>
    <s v="2019-Q2"/>
    <x v="0"/>
    <x v="10"/>
    <x v="3"/>
    <n v="1120"/>
    <x v="131"/>
    <n v="12"/>
    <n v="400.7"/>
    <n v="240000"/>
    <n v="72"/>
    <n v="5"/>
    <n v="89.1"/>
  </r>
  <r>
    <s v="PROP0149"/>
    <s v="2019-Q3"/>
    <x v="0"/>
    <x v="10"/>
    <x v="3"/>
    <n v="1120"/>
    <x v="116"/>
    <n v="11"/>
    <n v="159.86000000000001"/>
    <n v="240000"/>
    <n v="72"/>
    <n v="5"/>
    <n v="89.1"/>
  </r>
  <r>
    <s v="PROP0149"/>
    <s v="2019-Q4"/>
    <x v="0"/>
    <x v="10"/>
    <x v="3"/>
    <n v="1120"/>
    <x v="84"/>
    <n v="10"/>
    <n v="199.03"/>
    <n v="240000"/>
    <n v="72"/>
    <n v="5"/>
    <n v="89.1"/>
  </r>
  <r>
    <s v="PROP0149"/>
    <s v="2020-Q1"/>
    <x v="0"/>
    <x v="10"/>
    <x v="3"/>
    <n v="1153.5999999999999"/>
    <x v="96"/>
    <n v="13"/>
    <n v="753.26"/>
    <n v="252000"/>
    <n v="72"/>
    <n v="5"/>
    <n v="89.1"/>
  </r>
  <r>
    <s v="PROP0149"/>
    <s v="2020-Q2"/>
    <x v="0"/>
    <x v="10"/>
    <x v="3"/>
    <n v="1153.5999999999999"/>
    <x v="97"/>
    <n v="17"/>
    <n v="226.9"/>
    <n v="252000"/>
    <n v="72"/>
    <n v="5"/>
    <n v="89.1"/>
  </r>
  <r>
    <s v="PROP0149"/>
    <s v="2020-Q3"/>
    <x v="0"/>
    <x v="10"/>
    <x v="3"/>
    <n v="1153.5999999999999"/>
    <x v="97"/>
    <n v="17"/>
    <n v="306.89"/>
    <n v="252000"/>
    <n v="72"/>
    <n v="5"/>
    <n v="89.1"/>
  </r>
  <r>
    <s v="PROP0149"/>
    <s v="2020-Q4"/>
    <x v="0"/>
    <x v="10"/>
    <x v="3"/>
    <n v="1153.5999999999999"/>
    <x v="97"/>
    <n v="17"/>
    <n v="695.2"/>
    <n v="252000"/>
    <n v="72"/>
    <n v="5"/>
    <n v="89.1"/>
  </r>
  <r>
    <s v="PROP0149"/>
    <s v="2021-Q1"/>
    <x v="0"/>
    <x v="10"/>
    <x v="3"/>
    <n v="1188.21"/>
    <x v="3"/>
    <n v="12"/>
    <n v="506.76"/>
    <n v="264600"/>
    <n v="72"/>
    <n v="5"/>
    <n v="89.1"/>
  </r>
  <r>
    <s v="PROP0149"/>
    <s v="2021-Q2"/>
    <x v="0"/>
    <x v="10"/>
    <x v="3"/>
    <n v="1188.21"/>
    <x v="3"/>
    <n v="12"/>
    <n v="349.91"/>
    <n v="264600"/>
    <n v="72"/>
    <n v="5"/>
    <n v="89.1"/>
  </r>
  <r>
    <s v="PROP0149"/>
    <s v="2021-Q3"/>
    <x v="0"/>
    <x v="10"/>
    <x v="3"/>
    <n v="1188.21"/>
    <x v="3"/>
    <n v="12"/>
    <n v="575.30999999999995"/>
    <n v="264600"/>
    <n v="72"/>
    <n v="5"/>
    <n v="89.1"/>
  </r>
  <r>
    <s v="PROP0149"/>
    <s v="2021-Q4"/>
    <x v="0"/>
    <x v="10"/>
    <x v="3"/>
    <n v="1188.21"/>
    <x v="3"/>
    <n v="12"/>
    <n v="144.76"/>
    <n v="264600"/>
    <n v="72"/>
    <n v="5"/>
    <n v="89.1"/>
  </r>
  <r>
    <s v="PROP0149"/>
    <s v="2022-Q1"/>
    <x v="0"/>
    <x v="10"/>
    <x v="3"/>
    <n v="1223.8499999999999"/>
    <x v="12"/>
    <n v="10"/>
    <n v="418.5"/>
    <n v="277830"/>
    <n v="72"/>
    <n v="5"/>
    <n v="89.1"/>
  </r>
  <r>
    <s v="PROP0149"/>
    <s v="2022-Q2"/>
    <x v="0"/>
    <x v="10"/>
    <x v="3"/>
    <n v="1223.8499999999999"/>
    <x v="142"/>
    <n v="13"/>
    <n v="770.48"/>
    <n v="277830"/>
    <n v="72"/>
    <n v="5"/>
    <n v="89.1"/>
  </r>
  <r>
    <s v="PROP0149"/>
    <s v="2022-Q3"/>
    <x v="0"/>
    <x v="10"/>
    <x v="3"/>
    <n v="1223.8499999999999"/>
    <x v="78"/>
    <n v="8"/>
    <n v="679.78"/>
    <n v="277830"/>
    <n v="72"/>
    <n v="5"/>
    <n v="89.1"/>
  </r>
  <r>
    <s v="PROP0149"/>
    <s v="2022-Q4"/>
    <x v="0"/>
    <x v="10"/>
    <x v="3"/>
    <n v="1223.8499999999999"/>
    <x v="105"/>
    <n v="10"/>
    <n v="776.57"/>
    <n v="277830"/>
    <n v="72"/>
    <n v="5"/>
    <n v="89.1"/>
  </r>
  <r>
    <s v="PROP0149"/>
    <s v="2023-Q1"/>
    <x v="0"/>
    <x v="10"/>
    <x v="3"/>
    <n v="1260.57"/>
    <x v="12"/>
    <n v="10"/>
    <n v="416.81"/>
    <n v="291721.5"/>
    <n v="72"/>
    <n v="5"/>
    <n v="89.1"/>
  </r>
  <r>
    <s v="PROP0149"/>
    <s v="2023-Q2"/>
    <x v="0"/>
    <x v="10"/>
    <x v="3"/>
    <n v="1260.57"/>
    <x v="76"/>
    <n v="8"/>
    <n v="240.25"/>
    <n v="291721.5"/>
    <n v="72"/>
    <n v="5"/>
    <n v="89.1"/>
  </r>
  <r>
    <s v="PROP0149"/>
    <s v="2023-Q3"/>
    <x v="0"/>
    <x v="10"/>
    <x v="3"/>
    <n v="1260.57"/>
    <x v="84"/>
    <n v="10"/>
    <n v="268.61"/>
    <n v="291721.5"/>
    <n v="72"/>
    <n v="5"/>
    <n v="89.1"/>
  </r>
  <r>
    <s v="PROP0149"/>
    <s v="2023-Q4"/>
    <x v="0"/>
    <x v="10"/>
    <x v="3"/>
    <n v="1260.57"/>
    <x v="105"/>
    <n v="10"/>
    <n v="242.67"/>
    <n v="291721.5"/>
    <n v="72"/>
    <n v="5"/>
    <n v="89.1"/>
  </r>
  <r>
    <s v="PROP0149"/>
    <s v="2024-Q1"/>
    <x v="0"/>
    <x v="10"/>
    <x v="3"/>
    <n v="1298.3900000000001"/>
    <x v="118"/>
    <n v="11"/>
    <n v="263.52"/>
    <n v="306307.58"/>
    <n v="72"/>
    <n v="5"/>
    <n v="89.1"/>
  </r>
  <r>
    <s v="PROP0149"/>
    <s v="2024-Q2"/>
    <x v="0"/>
    <x v="10"/>
    <x v="3"/>
    <n v="1298.3900000000001"/>
    <x v="74"/>
    <n v="8"/>
    <n v="528.64"/>
    <n v="306307.58"/>
    <n v="72"/>
    <n v="5"/>
    <n v="89.1"/>
  </r>
  <r>
    <s v="PROP0149"/>
    <s v="2024-Q3"/>
    <x v="0"/>
    <x v="10"/>
    <x v="3"/>
    <n v="1298.3900000000001"/>
    <x v="126"/>
    <n v="13"/>
    <n v="287.38"/>
    <n v="306307.58"/>
    <n v="72"/>
    <n v="5"/>
    <n v="89.1"/>
  </r>
  <r>
    <s v="PROP0149"/>
    <s v="2024-Q4"/>
    <x v="0"/>
    <x v="10"/>
    <x v="3"/>
    <n v="1298.3900000000001"/>
    <x v="83"/>
    <n v="9"/>
    <n v="234.94"/>
    <n v="306307.58"/>
    <n v="72"/>
    <n v="5"/>
    <n v="89.1"/>
  </r>
  <r>
    <s v="PROP0150"/>
    <s v="2019-Q1"/>
    <x v="0"/>
    <x v="10"/>
    <x v="2"/>
    <n v="1360"/>
    <x v="85"/>
    <n v="8"/>
    <n v="450.13"/>
    <n v="360000"/>
    <n v="72"/>
    <n v="5"/>
    <n v="89.1"/>
  </r>
  <r>
    <s v="PROP0150"/>
    <s v="2019-Q2"/>
    <x v="0"/>
    <x v="10"/>
    <x v="2"/>
    <n v="1360"/>
    <x v="25"/>
    <n v="9"/>
    <n v="442.79"/>
    <n v="360000"/>
    <n v="72"/>
    <n v="5"/>
    <n v="89.1"/>
  </r>
  <r>
    <s v="PROP0150"/>
    <s v="2019-Q3"/>
    <x v="0"/>
    <x v="10"/>
    <x v="2"/>
    <n v="1360"/>
    <x v="28"/>
    <n v="9"/>
    <n v="244.61"/>
    <n v="360000"/>
    <n v="72"/>
    <n v="5"/>
    <n v="89.1"/>
  </r>
  <r>
    <s v="PROP0150"/>
    <s v="2019-Q4"/>
    <x v="0"/>
    <x v="10"/>
    <x v="2"/>
    <n v="1360"/>
    <x v="126"/>
    <n v="13"/>
    <n v="565.79"/>
    <n v="360000"/>
    <n v="72"/>
    <n v="5"/>
    <n v="89.1"/>
  </r>
  <r>
    <s v="PROP0150"/>
    <s v="2020-Q1"/>
    <x v="0"/>
    <x v="10"/>
    <x v="2"/>
    <n v="1400.8"/>
    <x v="96"/>
    <n v="13"/>
    <n v="515.52"/>
    <n v="378000"/>
    <n v="72"/>
    <n v="5"/>
    <n v="89.1"/>
  </r>
  <r>
    <s v="PROP0150"/>
    <s v="2020-Q2"/>
    <x v="0"/>
    <x v="10"/>
    <x v="2"/>
    <n v="1400.8"/>
    <x v="97"/>
    <n v="17"/>
    <n v="266.48"/>
    <n v="378000"/>
    <n v="72"/>
    <n v="5"/>
    <n v="89.1"/>
  </r>
  <r>
    <s v="PROP0150"/>
    <s v="2020-Q3"/>
    <x v="0"/>
    <x v="10"/>
    <x v="2"/>
    <n v="1400.8"/>
    <x v="97"/>
    <n v="17"/>
    <n v="271.39999999999998"/>
    <n v="378000"/>
    <n v="72"/>
    <n v="5"/>
    <n v="89.1"/>
  </r>
  <r>
    <s v="PROP0150"/>
    <s v="2020-Q4"/>
    <x v="0"/>
    <x v="10"/>
    <x v="2"/>
    <n v="1400.8"/>
    <x v="97"/>
    <n v="17"/>
    <n v="279.27"/>
    <n v="378000"/>
    <n v="72"/>
    <n v="5"/>
    <n v="89.1"/>
  </r>
  <r>
    <s v="PROP0150"/>
    <s v="2021-Q1"/>
    <x v="0"/>
    <x v="10"/>
    <x v="2"/>
    <n v="1442.82"/>
    <x v="3"/>
    <n v="12"/>
    <n v="401.25"/>
    <n v="396900"/>
    <n v="72"/>
    <n v="5"/>
    <n v="89.1"/>
  </r>
  <r>
    <s v="PROP0150"/>
    <s v="2021-Q2"/>
    <x v="0"/>
    <x v="10"/>
    <x v="2"/>
    <n v="1442.82"/>
    <x v="3"/>
    <n v="12"/>
    <n v="734.37"/>
    <n v="396900"/>
    <n v="72"/>
    <n v="5"/>
    <n v="89.1"/>
  </r>
  <r>
    <s v="PROP0150"/>
    <s v="2021-Q3"/>
    <x v="0"/>
    <x v="10"/>
    <x v="2"/>
    <n v="1442.82"/>
    <x v="3"/>
    <n v="12"/>
    <n v="612.88"/>
    <n v="396900"/>
    <n v="72"/>
    <n v="5"/>
    <n v="89.1"/>
  </r>
  <r>
    <s v="PROP0150"/>
    <s v="2021-Q4"/>
    <x v="0"/>
    <x v="10"/>
    <x v="2"/>
    <n v="1442.82"/>
    <x v="3"/>
    <n v="12"/>
    <n v="158.82"/>
    <n v="396900"/>
    <n v="72"/>
    <n v="5"/>
    <n v="89.1"/>
  </r>
  <r>
    <s v="PROP0150"/>
    <s v="2022-Q1"/>
    <x v="0"/>
    <x v="10"/>
    <x v="2"/>
    <n v="1486.11"/>
    <x v="130"/>
    <n v="12"/>
    <n v="508.34"/>
    <n v="416745"/>
    <n v="72"/>
    <n v="5"/>
    <n v="89.1"/>
  </r>
  <r>
    <s v="PROP0150"/>
    <s v="2022-Q2"/>
    <x v="0"/>
    <x v="10"/>
    <x v="2"/>
    <n v="1486.11"/>
    <x v="80"/>
    <n v="9"/>
    <n v="314.16000000000003"/>
    <n v="416745"/>
    <n v="72"/>
    <n v="5"/>
    <n v="89.1"/>
  </r>
  <r>
    <s v="PROP0150"/>
    <s v="2022-Q3"/>
    <x v="0"/>
    <x v="10"/>
    <x v="2"/>
    <n v="1486.11"/>
    <x v="140"/>
    <n v="13"/>
    <n v="325.45"/>
    <n v="416745"/>
    <n v="72"/>
    <n v="5"/>
    <n v="89.1"/>
  </r>
  <r>
    <s v="PROP0150"/>
    <s v="2022-Q4"/>
    <x v="0"/>
    <x v="10"/>
    <x v="2"/>
    <n v="1486.11"/>
    <x v="5"/>
    <n v="11"/>
    <n v="500.63"/>
    <n v="416745"/>
    <n v="72"/>
    <n v="5"/>
    <n v="89.1"/>
  </r>
  <r>
    <s v="PROP0150"/>
    <s v="2023-Q1"/>
    <x v="0"/>
    <x v="10"/>
    <x v="2"/>
    <n v="1530.69"/>
    <x v="83"/>
    <n v="9"/>
    <n v="284.67"/>
    <n v="437582.25"/>
    <n v="72"/>
    <n v="5"/>
    <n v="89.1"/>
  </r>
  <r>
    <s v="PROP0150"/>
    <s v="2023-Q2"/>
    <x v="0"/>
    <x v="10"/>
    <x v="2"/>
    <n v="1530.69"/>
    <x v="131"/>
    <n v="12"/>
    <n v="341.2"/>
    <n v="437582.25"/>
    <n v="72"/>
    <n v="5"/>
    <n v="89.1"/>
  </r>
  <r>
    <s v="PROP0150"/>
    <s v="2023-Q3"/>
    <x v="0"/>
    <x v="10"/>
    <x v="2"/>
    <n v="1530.69"/>
    <x v="70"/>
    <n v="8"/>
    <n v="440.47"/>
    <n v="437582.25"/>
    <n v="72"/>
    <n v="5"/>
    <n v="89.1"/>
  </r>
  <r>
    <s v="PROP0150"/>
    <s v="2023-Q4"/>
    <x v="0"/>
    <x v="10"/>
    <x v="2"/>
    <n v="1530.69"/>
    <x v="66"/>
    <n v="9"/>
    <n v="298.52999999999997"/>
    <n v="437582.25"/>
    <n v="72"/>
    <n v="5"/>
    <n v="89.1"/>
  </r>
  <r>
    <s v="PROP0150"/>
    <s v="2024-Q1"/>
    <x v="0"/>
    <x v="10"/>
    <x v="2"/>
    <n v="1576.61"/>
    <x v="116"/>
    <n v="11"/>
    <n v="458.14"/>
    <n v="459461.36"/>
    <n v="72"/>
    <n v="5"/>
    <n v="89.1"/>
  </r>
  <r>
    <s v="PROP0150"/>
    <s v="2024-Q2"/>
    <x v="0"/>
    <x v="10"/>
    <x v="2"/>
    <n v="1576.61"/>
    <x v="74"/>
    <n v="8"/>
    <n v="791.38"/>
    <n v="459461.36"/>
    <n v="72"/>
    <n v="5"/>
    <n v="89.1"/>
  </r>
  <r>
    <s v="PROP0150"/>
    <s v="2024-Q3"/>
    <x v="0"/>
    <x v="10"/>
    <x v="2"/>
    <n v="1576.61"/>
    <x v="74"/>
    <n v="8"/>
    <n v="366.38"/>
    <n v="459461.36"/>
    <n v="72"/>
    <n v="5"/>
    <n v="89.1"/>
  </r>
  <r>
    <s v="PROP0150"/>
    <s v="2024-Q4"/>
    <x v="0"/>
    <x v="10"/>
    <x v="2"/>
    <n v="1576.61"/>
    <x v="96"/>
    <n v="13"/>
    <n v="281.42"/>
    <n v="459461.36"/>
    <n v="72"/>
    <n v="5"/>
    <n v="89.1"/>
  </r>
  <r>
    <s v="PROP0151"/>
    <s v="2019-Q1"/>
    <x v="2"/>
    <x v="11"/>
    <x v="3"/>
    <n v="1400"/>
    <x v="64"/>
    <n v="7"/>
    <n v="675.97"/>
    <n v="300000"/>
    <n v="44"/>
    <n v="7"/>
    <n v="93.6"/>
  </r>
  <r>
    <s v="PROP0151"/>
    <s v="2019-Q2"/>
    <x v="2"/>
    <x v="11"/>
    <x v="3"/>
    <n v="1400"/>
    <x v="81"/>
    <n v="4"/>
    <n v="433.78"/>
    <n v="300000"/>
    <n v="44"/>
    <n v="7"/>
    <n v="93.6"/>
  </r>
  <r>
    <s v="PROP0151"/>
    <s v="2019-Q3"/>
    <x v="2"/>
    <x v="11"/>
    <x v="3"/>
    <n v="1400"/>
    <x v="31"/>
    <n v="4"/>
    <n v="191.95"/>
    <n v="300000"/>
    <n v="44"/>
    <n v="7"/>
    <n v="93.6"/>
  </r>
  <r>
    <s v="PROP0151"/>
    <s v="2019-Q4"/>
    <x v="2"/>
    <x v="11"/>
    <x v="3"/>
    <n v="1400"/>
    <x v="83"/>
    <n v="9"/>
    <n v="419.57"/>
    <n v="300000"/>
    <n v="44"/>
    <n v="7"/>
    <n v="93.6"/>
  </r>
  <r>
    <s v="PROP0151"/>
    <s v="2020-Q1"/>
    <x v="2"/>
    <x v="11"/>
    <x v="3"/>
    <n v="1442"/>
    <x v="21"/>
    <n v="9"/>
    <n v="1030.42"/>
    <n v="315000"/>
    <n v="44"/>
    <n v="7"/>
    <n v="93.6"/>
  </r>
  <r>
    <s v="PROP0151"/>
    <s v="2020-Q2"/>
    <x v="2"/>
    <x v="11"/>
    <x v="3"/>
    <n v="1442"/>
    <x v="22"/>
    <n v="14"/>
    <n v="246.44"/>
    <n v="315000"/>
    <n v="44"/>
    <n v="7"/>
    <n v="93.6"/>
  </r>
  <r>
    <s v="PROP0151"/>
    <s v="2020-Q3"/>
    <x v="2"/>
    <x v="11"/>
    <x v="3"/>
    <n v="1442"/>
    <x v="22"/>
    <n v="14"/>
    <n v="360.01"/>
    <n v="315000"/>
    <n v="44"/>
    <n v="7"/>
    <n v="93.6"/>
  </r>
  <r>
    <s v="PROP0151"/>
    <s v="2020-Q4"/>
    <x v="2"/>
    <x v="11"/>
    <x v="3"/>
    <n v="1442"/>
    <x v="22"/>
    <n v="14"/>
    <n v="923.7"/>
    <n v="315000"/>
    <n v="44"/>
    <n v="7"/>
    <n v="93.6"/>
  </r>
  <r>
    <s v="PROP0151"/>
    <s v="2021-Q1"/>
    <x v="2"/>
    <x v="11"/>
    <x v="3"/>
    <n v="1485.26"/>
    <x v="14"/>
    <n v="8"/>
    <n v="451.2"/>
    <n v="330750"/>
    <n v="44"/>
    <n v="7"/>
    <n v="93.6"/>
  </r>
  <r>
    <s v="PROP0151"/>
    <s v="2021-Q2"/>
    <x v="2"/>
    <x v="11"/>
    <x v="3"/>
    <n v="1485.26"/>
    <x v="14"/>
    <n v="8"/>
    <n v="646.16"/>
    <n v="330750"/>
    <n v="44"/>
    <n v="7"/>
    <n v="93.6"/>
  </r>
  <r>
    <s v="PROP0151"/>
    <s v="2021-Q3"/>
    <x v="2"/>
    <x v="11"/>
    <x v="3"/>
    <n v="1485.26"/>
    <x v="14"/>
    <n v="8"/>
    <n v="634.28"/>
    <n v="330750"/>
    <n v="44"/>
    <n v="7"/>
    <n v="93.6"/>
  </r>
  <r>
    <s v="PROP0151"/>
    <s v="2021-Q4"/>
    <x v="2"/>
    <x v="11"/>
    <x v="3"/>
    <n v="1485.26"/>
    <x v="14"/>
    <n v="8"/>
    <n v="912.1"/>
    <n v="330750"/>
    <n v="44"/>
    <n v="7"/>
    <n v="93.6"/>
  </r>
  <r>
    <s v="PROP0151"/>
    <s v="2022-Q1"/>
    <x v="2"/>
    <x v="11"/>
    <x v="3"/>
    <n v="1529.82"/>
    <x v="33"/>
    <n v="5"/>
    <n v="329.59"/>
    <n v="347287.5"/>
    <n v="44"/>
    <n v="7"/>
    <n v="93.6"/>
  </r>
  <r>
    <s v="PROP0151"/>
    <s v="2022-Q2"/>
    <x v="2"/>
    <x v="11"/>
    <x v="3"/>
    <n v="1529.82"/>
    <x v="108"/>
    <n v="8"/>
    <n v="278.77"/>
    <n v="347287.5"/>
    <n v="44"/>
    <n v="7"/>
    <n v="93.6"/>
  </r>
  <r>
    <s v="PROP0151"/>
    <s v="2022-Q3"/>
    <x v="2"/>
    <x v="11"/>
    <x v="3"/>
    <n v="1529.82"/>
    <x v="75"/>
    <n v="9"/>
    <n v="107.95"/>
    <n v="347287.5"/>
    <n v="44"/>
    <n v="7"/>
    <n v="93.6"/>
  </r>
  <r>
    <s v="PROP0151"/>
    <s v="2022-Q4"/>
    <x v="2"/>
    <x v="11"/>
    <x v="3"/>
    <n v="1529.82"/>
    <x v="81"/>
    <n v="4"/>
    <n v="329.56"/>
    <n v="347287.5"/>
    <n v="44"/>
    <n v="7"/>
    <n v="93.6"/>
  </r>
  <r>
    <s v="PROP0151"/>
    <s v="2023-Q1"/>
    <x v="2"/>
    <x v="11"/>
    <x v="3"/>
    <n v="1575.71"/>
    <x v="28"/>
    <n v="9"/>
    <n v="335.97"/>
    <n v="364651.88"/>
    <n v="44"/>
    <n v="7"/>
    <n v="93.6"/>
  </r>
  <r>
    <s v="PROP0151"/>
    <s v="2023-Q2"/>
    <x v="2"/>
    <x v="11"/>
    <x v="3"/>
    <n v="1575.71"/>
    <x v="29"/>
    <n v="7"/>
    <n v="329.02"/>
    <n v="364651.88"/>
    <n v="44"/>
    <n v="7"/>
    <n v="93.6"/>
  </r>
  <r>
    <s v="PROP0151"/>
    <s v="2023-Q3"/>
    <x v="2"/>
    <x v="11"/>
    <x v="3"/>
    <n v="1575.71"/>
    <x v="35"/>
    <n v="6"/>
    <n v="448.51"/>
    <n v="364651.88"/>
    <n v="44"/>
    <n v="7"/>
    <n v="93.6"/>
  </r>
  <r>
    <s v="PROP0151"/>
    <s v="2023-Q4"/>
    <x v="2"/>
    <x v="11"/>
    <x v="3"/>
    <n v="1575.71"/>
    <x v="11"/>
    <n v="8"/>
    <n v="380.54"/>
    <n v="364651.88"/>
    <n v="44"/>
    <n v="7"/>
    <n v="93.6"/>
  </r>
  <r>
    <s v="PROP0151"/>
    <s v="2024-Q1"/>
    <x v="2"/>
    <x v="11"/>
    <x v="3"/>
    <n v="1622.98"/>
    <x v="74"/>
    <n v="8"/>
    <n v="477.05"/>
    <n v="382884.47"/>
    <n v="44"/>
    <n v="7"/>
    <n v="93.6"/>
  </r>
  <r>
    <s v="PROP0151"/>
    <s v="2024-Q2"/>
    <x v="2"/>
    <x v="11"/>
    <x v="3"/>
    <n v="1622.98"/>
    <x v="32"/>
    <n v="6"/>
    <n v="285.88"/>
    <n v="382884.47"/>
    <n v="44"/>
    <n v="7"/>
    <n v="93.6"/>
  </r>
  <r>
    <s v="PROP0151"/>
    <s v="2024-Q3"/>
    <x v="2"/>
    <x v="11"/>
    <x v="3"/>
    <n v="1622.98"/>
    <x v="33"/>
    <n v="5"/>
    <n v="510.82"/>
    <n v="382884.47"/>
    <n v="44"/>
    <n v="7"/>
    <n v="93.6"/>
  </r>
  <r>
    <s v="PROP0151"/>
    <s v="2024-Q4"/>
    <x v="2"/>
    <x v="11"/>
    <x v="3"/>
    <n v="1622.98"/>
    <x v="25"/>
    <n v="9"/>
    <n v="221.38"/>
    <n v="382884.47"/>
    <n v="44"/>
    <n v="7"/>
    <n v="93.6"/>
  </r>
  <r>
    <s v="PROP0152"/>
    <s v="2019-Q1"/>
    <x v="0"/>
    <x v="4"/>
    <x v="3"/>
    <n v="1960"/>
    <x v="104"/>
    <n v="2"/>
    <n v="667.44"/>
    <n v="420000"/>
    <n v="18"/>
    <n v="9"/>
    <n v="96.8"/>
  </r>
  <r>
    <s v="PROP0152"/>
    <s v="2019-Q2"/>
    <x v="0"/>
    <x v="4"/>
    <x v="3"/>
    <n v="1960"/>
    <x v="101"/>
    <n v="3"/>
    <n v="356.18"/>
    <n v="420000"/>
    <n v="18"/>
    <n v="9"/>
    <n v="96.8"/>
  </r>
  <r>
    <s v="PROP0152"/>
    <s v="2019-Q3"/>
    <x v="0"/>
    <x v="4"/>
    <x v="3"/>
    <n v="1960"/>
    <x v="27"/>
    <n v="5"/>
    <n v="541.59"/>
    <n v="420000"/>
    <n v="18"/>
    <n v="9"/>
    <n v="96.8"/>
  </r>
  <r>
    <s v="PROP0152"/>
    <s v="2019-Q4"/>
    <x v="0"/>
    <x v="4"/>
    <x v="3"/>
    <n v="1960"/>
    <x v="88"/>
    <n v="3"/>
    <n v="172.84"/>
    <n v="420000"/>
    <n v="18"/>
    <n v="9"/>
    <n v="96.8"/>
  </r>
  <r>
    <s v="PROP0152"/>
    <s v="2020-Q1"/>
    <x v="0"/>
    <x v="4"/>
    <x v="3"/>
    <n v="2018.8"/>
    <x v="35"/>
    <n v="6"/>
    <n v="198.84"/>
    <n v="441000"/>
    <n v="18"/>
    <n v="9"/>
    <n v="96.8"/>
  </r>
  <r>
    <s v="PROP0152"/>
    <s v="2020-Q2"/>
    <x v="0"/>
    <x v="4"/>
    <x v="3"/>
    <n v="2018.8"/>
    <x v="54"/>
    <n v="10"/>
    <n v="579.75"/>
    <n v="441000"/>
    <n v="18"/>
    <n v="9"/>
    <n v="96.8"/>
  </r>
  <r>
    <s v="PROP0152"/>
    <s v="2020-Q3"/>
    <x v="0"/>
    <x v="4"/>
    <x v="3"/>
    <n v="2018.8"/>
    <x v="54"/>
    <n v="10"/>
    <n v="232.5"/>
    <n v="441000"/>
    <n v="18"/>
    <n v="9"/>
    <n v="96.8"/>
  </r>
  <r>
    <s v="PROP0152"/>
    <s v="2020-Q4"/>
    <x v="0"/>
    <x v="4"/>
    <x v="3"/>
    <n v="2018.8"/>
    <x v="54"/>
    <n v="10"/>
    <n v="395.25"/>
    <n v="441000"/>
    <n v="18"/>
    <n v="9"/>
    <n v="96.8"/>
  </r>
  <r>
    <s v="PROP0152"/>
    <s v="2021-Q1"/>
    <x v="0"/>
    <x v="4"/>
    <x v="3"/>
    <n v="2079.36"/>
    <x v="49"/>
    <n v="5"/>
    <n v="160.9"/>
    <n v="463050"/>
    <n v="18"/>
    <n v="9"/>
    <n v="96.8"/>
  </r>
  <r>
    <s v="PROP0152"/>
    <s v="2021-Q2"/>
    <x v="0"/>
    <x v="4"/>
    <x v="3"/>
    <n v="2079.36"/>
    <x v="49"/>
    <n v="5"/>
    <n v="477"/>
    <n v="463050"/>
    <n v="18"/>
    <n v="9"/>
    <n v="96.8"/>
  </r>
  <r>
    <s v="PROP0152"/>
    <s v="2021-Q3"/>
    <x v="0"/>
    <x v="4"/>
    <x v="3"/>
    <n v="2079.36"/>
    <x v="49"/>
    <n v="5"/>
    <n v="466.63"/>
    <n v="463050"/>
    <n v="18"/>
    <n v="9"/>
    <n v="96.8"/>
  </r>
  <r>
    <s v="PROP0152"/>
    <s v="2021-Q4"/>
    <x v="0"/>
    <x v="4"/>
    <x v="3"/>
    <n v="2079.36"/>
    <x v="49"/>
    <n v="5"/>
    <n v="136.61000000000001"/>
    <n v="463050"/>
    <n v="18"/>
    <n v="9"/>
    <n v="96.8"/>
  </r>
  <r>
    <s v="PROP0152"/>
    <s v="2022-Q1"/>
    <x v="0"/>
    <x v="4"/>
    <x v="3"/>
    <n v="2141.7399999999998"/>
    <x v="30"/>
    <n v="5"/>
    <n v="344.54"/>
    <n v="486202.5"/>
    <n v="18"/>
    <n v="9"/>
    <n v="96.8"/>
  </r>
  <r>
    <s v="PROP0152"/>
    <s v="2022-Q2"/>
    <x v="0"/>
    <x v="4"/>
    <x v="3"/>
    <n v="2141.7399999999998"/>
    <x v="41"/>
    <n v="4"/>
    <n v="286.49"/>
    <n v="486202.5"/>
    <n v="18"/>
    <n v="9"/>
    <n v="96.8"/>
  </r>
  <r>
    <s v="PROP0152"/>
    <s v="2022-Q3"/>
    <x v="0"/>
    <x v="4"/>
    <x v="3"/>
    <n v="2141.7399999999998"/>
    <x v="102"/>
    <n v="4"/>
    <n v="222"/>
    <n v="486202.5"/>
    <n v="18"/>
    <n v="9"/>
    <n v="96.8"/>
  </r>
  <r>
    <s v="PROP0152"/>
    <s v="2022-Q4"/>
    <x v="0"/>
    <x v="4"/>
    <x v="3"/>
    <n v="2141.7399999999998"/>
    <x v="117"/>
    <n v="0"/>
    <n v="692.05"/>
    <n v="486202.5"/>
    <n v="18"/>
    <n v="9"/>
    <n v="96.8"/>
  </r>
  <r>
    <s v="PROP0152"/>
    <s v="2023-Q1"/>
    <x v="0"/>
    <x v="4"/>
    <x v="3"/>
    <n v="2206"/>
    <x v="60"/>
    <n v="2"/>
    <n v="214.36"/>
    <n v="510512.63"/>
    <n v="18"/>
    <n v="9"/>
    <n v="96.8"/>
  </r>
  <r>
    <s v="PROP0152"/>
    <s v="2023-Q2"/>
    <x v="0"/>
    <x v="4"/>
    <x v="3"/>
    <n v="2206"/>
    <x v="60"/>
    <n v="2"/>
    <n v="368.5"/>
    <n v="510512.63"/>
    <n v="18"/>
    <n v="9"/>
    <n v="96.8"/>
  </r>
  <r>
    <s v="PROP0152"/>
    <s v="2023-Q3"/>
    <x v="0"/>
    <x v="4"/>
    <x v="3"/>
    <n v="2206"/>
    <x v="31"/>
    <n v="4"/>
    <n v="142.56"/>
    <n v="510512.63"/>
    <n v="18"/>
    <n v="9"/>
    <n v="96.8"/>
  </r>
  <r>
    <s v="PROP0152"/>
    <s v="2023-Q4"/>
    <x v="0"/>
    <x v="4"/>
    <x v="3"/>
    <n v="2206"/>
    <x v="72"/>
    <n v="4"/>
    <n v="345.17"/>
    <n v="510512.63"/>
    <n v="18"/>
    <n v="9"/>
    <n v="96.8"/>
  </r>
  <r>
    <s v="PROP0152"/>
    <s v="2024-Q1"/>
    <x v="0"/>
    <x v="4"/>
    <x v="3"/>
    <n v="2272.1799999999998"/>
    <x v="114"/>
    <n v="1"/>
    <n v="262.76"/>
    <n v="536038.26"/>
    <n v="18"/>
    <n v="9"/>
    <n v="96.8"/>
  </r>
  <r>
    <s v="PROP0152"/>
    <s v="2024-Q2"/>
    <x v="0"/>
    <x v="4"/>
    <x v="3"/>
    <n v="2272.1799999999998"/>
    <x v="26"/>
    <n v="6"/>
    <n v="326.45"/>
    <n v="536038.26"/>
    <n v="18"/>
    <n v="9"/>
    <n v="96.8"/>
  </r>
  <r>
    <s v="PROP0152"/>
    <s v="2024-Q3"/>
    <x v="0"/>
    <x v="4"/>
    <x v="3"/>
    <n v="2272.1799999999998"/>
    <x v="40"/>
    <n v="2"/>
    <n v="421.7"/>
    <n v="536038.26"/>
    <n v="18"/>
    <n v="9"/>
    <n v="96.8"/>
  </r>
  <r>
    <s v="PROP0152"/>
    <s v="2024-Q4"/>
    <x v="0"/>
    <x v="4"/>
    <x v="3"/>
    <n v="2272.1799999999998"/>
    <x v="121"/>
    <n v="4"/>
    <n v="652.39"/>
    <n v="536038.26"/>
    <n v="18"/>
    <n v="9"/>
    <n v="96.8"/>
  </r>
  <r>
    <s v="PROP0153"/>
    <s v="2019-Q1"/>
    <x v="2"/>
    <x v="13"/>
    <x v="3"/>
    <n v="1400"/>
    <x v="80"/>
    <n v="9"/>
    <n v="382.62"/>
    <n v="300000"/>
    <n v="48"/>
    <n v="7"/>
    <n v="93.1"/>
  </r>
  <r>
    <s v="PROP0153"/>
    <s v="2019-Q2"/>
    <x v="2"/>
    <x v="13"/>
    <x v="3"/>
    <n v="1400"/>
    <x v="19"/>
    <n v="7"/>
    <n v="426.67"/>
    <n v="300000"/>
    <n v="48"/>
    <n v="7"/>
    <n v="93.1"/>
  </r>
  <r>
    <s v="PROP0153"/>
    <s v="2019-Q3"/>
    <x v="2"/>
    <x v="13"/>
    <x v="3"/>
    <n v="1400"/>
    <x v="31"/>
    <n v="4"/>
    <n v="973.78"/>
    <n v="300000"/>
    <n v="48"/>
    <n v="7"/>
    <n v="93.1"/>
  </r>
  <r>
    <s v="PROP0153"/>
    <s v="2019-Q4"/>
    <x v="2"/>
    <x v="13"/>
    <x v="3"/>
    <n v="1400"/>
    <x v="25"/>
    <n v="9"/>
    <n v="174.9"/>
    <n v="300000"/>
    <n v="48"/>
    <n v="7"/>
    <n v="93.1"/>
  </r>
  <r>
    <s v="PROP0153"/>
    <s v="2020-Q1"/>
    <x v="2"/>
    <x v="13"/>
    <x v="3"/>
    <n v="1442"/>
    <x v="21"/>
    <n v="9"/>
    <n v="120.52"/>
    <n v="315000"/>
    <n v="48"/>
    <n v="7"/>
    <n v="93.1"/>
  </r>
  <r>
    <s v="PROP0153"/>
    <s v="2020-Q2"/>
    <x v="2"/>
    <x v="13"/>
    <x v="3"/>
    <n v="1442"/>
    <x v="22"/>
    <n v="14"/>
    <n v="389.36"/>
    <n v="315000"/>
    <n v="48"/>
    <n v="7"/>
    <n v="93.1"/>
  </r>
  <r>
    <s v="PROP0153"/>
    <s v="2020-Q3"/>
    <x v="2"/>
    <x v="13"/>
    <x v="3"/>
    <n v="1442"/>
    <x v="22"/>
    <n v="14"/>
    <n v="306.91000000000003"/>
    <n v="315000"/>
    <n v="48"/>
    <n v="7"/>
    <n v="93.1"/>
  </r>
  <r>
    <s v="PROP0153"/>
    <s v="2020-Q4"/>
    <x v="2"/>
    <x v="13"/>
    <x v="3"/>
    <n v="1442"/>
    <x v="22"/>
    <n v="14"/>
    <n v="464.41"/>
    <n v="315000"/>
    <n v="48"/>
    <n v="7"/>
    <n v="93.1"/>
  </r>
  <r>
    <s v="PROP0153"/>
    <s v="2021-Q1"/>
    <x v="2"/>
    <x v="13"/>
    <x v="3"/>
    <n v="1485.26"/>
    <x v="14"/>
    <n v="8"/>
    <n v="192.66"/>
    <n v="330750"/>
    <n v="48"/>
    <n v="7"/>
    <n v="93.1"/>
  </r>
  <r>
    <s v="PROP0153"/>
    <s v="2021-Q2"/>
    <x v="2"/>
    <x v="13"/>
    <x v="3"/>
    <n v="1485.26"/>
    <x v="14"/>
    <n v="8"/>
    <n v="166.42"/>
    <n v="330750"/>
    <n v="48"/>
    <n v="7"/>
    <n v="93.1"/>
  </r>
  <r>
    <s v="PROP0153"/>
    <s v="2021-Q3"/>
    <x v="2"/>
    <x v="13"/>
    <x v="3"/>
    <n v="1485.26"/>
    <x v="14"/>
    <n v="8"/>
    <n v="621.20000000000005"/>
    <n v="330750"/>
    <n v="48"/>
    <n v="7"/>
    <n v="93.1"/>
  </r>
  <r>
    <s v="PROP0153"/>
    <s v="2021-Q4"/>
    <x v="2"/>
    <x v="13"/>
    <x v="3"/>
    <n v="1485.26"/>
    <x v="14"/>
    <n v="8"/>
    <n v="199.99"/>
    <n v="330750"/>
    <n v="48"/>
    <n v="7"/>
    <n v="93.1"/>
  </r>
  <r>
    <s v="PROP0153"/>
    <s v="2022-Q1"/>
    <x v="2"/>
    <x v="13"/>
    <x v="3"/>
    <n v="1529.82"/>
    <x v="17"/>
    <n v="5"/>
    <n v="403.57"/>
    <n v="347287.5"/>
    <n v="48"/>
    <n v="7"/>
    <n v="93.1"/>
  </r>
  <r>
    <s v="PROP0153"/>
    <s v="2022-Q2"/>
    <x v="2"/>
    <x v="13"/>
    <x v="3"/>
    <n v="1529.82"/>
    <x v="38"/>
    <n v="5"/>
    <n v="390.98"/>
    <n v="347287.5"/>
    <n v="48"/>
    <n v="7"/>
    <n v="93.1"/>
  </r>
  <r>
    <s v="PROP0153"/>
    <s v="2022-Q3"/>
    <x v="2"/>
    <x v="13"/>
    <x v="3"/>
    <n v="1529.82"/>
    <x v="17"/>
    <n v="5"/>
    <n v="494.11"/>
    <n v="347287.5"/>
    <n v="48"/>
    <n v="7"/>
    <n v="93.1"/>
  </r>
  <r>
    <s v="PROP0153"/>
    <s v="2022-Q4"/>
    <x v="2"/>
    <x v="13"/>
    <x v="3"/>
    <n v="1529.82"/>
    <x v="70"/>
    <n v="8"/>
    <n v="549.14"/>
    <n v="347287.5"/>
    <n v="48"/>
    <n v="7"/>
    <n v="93.1"/>
  </r>
  <r>
    <s v="PROP0153"/>
    <s v="2023-Q1"/>
    <x v="2"/>
    <x v="13"/>
    <x v="3"/>
    <n v="1575.71"/>
    <x v="38"/>
    <n v="5"/>
    <n v="239.24"/>
    <n v="364651.88"/>
    <n v="48"/>
    <n v="7"/>
    <n v="93.1"/>
  </r>
  <r>
    <s v="PROP0153"/>
    <s v="2023-Q2"/>
    <x v="2"/>
    <x v="13"/>
    <x v="3"/>
    <n v="1575.71"/>
    <x v="71"/>
    <n v="8"/>
    <n v="505.97"/>
    <n v="364651.88"/>
    <n v="48"/>
    <n v="7"/>
    <n v="93.1"/>
  </r>
  <r>
    <s v="PROP0153"/>
    <s v="2023-Q3"/>
    <x v="2"/>
    <x v="13"/>
    <x v="3"/>
    <n v="1575.71"/>
    <x v="77"/>
    <n v="5"/>
    <n v="281.89"/>
    <n v="364651.88"/>
    <n v="48"/>
    <n v="7"/>
    <n v="93.1"/>
  </r>
  <r>
    <s v="PROP0153"/>
    <s v="2023-Q4"/>
    <x v="2"/>
    <x v="13"/>
    <x v="3"/>
    <n v="1575.71"/>
    <x v="41"/>
    <n v="4"/>
    <n v="273.98"/>
    <n v="364651.88"/>
    <n v="48"/>
    <n v="7"/>
    <n v="93.1"/>
  </r>
  <r>
    <s v="PROP0153"/>
    <s v="2024-Q1"/>
    <x v="2"/>
    <x v="13"/>
    <x v="3"/>
    <n v="1622.98"/>
    <x v="85"/>
    <n v="8"/>
    <n v="720.38"/>
    <n v="382884.47"/>
    <n v="48"/>
    <n v="7"/>
    <n v="93.1"/>
  </r>
  <r>
    <s v="PROP0153"/>
    <s v="2024-Q2"/>
    <x v="2"/>
    <x v="13"/>
    <x v="3"/>
    <n v="1622.98"/>
    <x v="103"/>
    <n v="6"/>
    <n v="154.77000000000001"/>
    <n v="382884.47"/>
    <n v="48"/>
    <n v="7"/>
    <n v="93.1"/>
  </r>
  <r>
    <s v="PROP0153"/>
    <s v="2024-Q3"/>
    <x v="2"/>
    <x v="13"/>
    <x v="3"/>
    <n v="1622.98"/>
    <x v="73"/>
    <n v="6"/>
    <n v="423.29"/>
    <n v="382884.47"/>
    <n v="48"/>
    <n v="7"/>
    <n v="93.1"/>
  </r>
  <r>
    <s v="PROP0153"/>
    <s v="2024-Q4"/>
    <x v="2"/>
    <x v="13"/>
    <x v="3"/>
    <n v="1622.98"/>
    <x v="64"/>
    <n v="7"/>
    <n v="249.43"/>
    <n v="382884.47"/>
    <n v="48"/>
    <n v="7"/>
    <n v="93.1"/>
  </r>
  <r>
    <s v="PROP0154"/>
    <s v="2019-Q1"/>
    <x v="0"/>
    <x v="3"/>
    <x v="0"/>
    <n v="1430"/>
    <x v="52"/>
    <n v="2"/>
    <n v="432.34"/>
    <n v="195000"/>
    <n v="22"/>
    <n v="8"/>
    <n v="96.1"/>
  </r>
  <r>
    <s v="PROP0154"/>
    <s v="2019-Q2"/>
    <x v="0"/>
    <x v="3"/>
    <x v="0"/>
    <n v="1430"/>
    <x v="77"/>
    <n v="5"/>
    <n v="98.08"/>
    <n v="195000"/>
    <n v="22"/>
    <n v="8"/>
    <n v="96.1"/>
  </r>
  <r>
    <s v="PROP0154"/>
    <s v="2019-Q3"/>
    <x v="0"/>
    <x v="3"/>
    <x v="0"/>
    <n v="1430"/>
    <x v="102"/>
    <n v="4"/>
    <n v="139.26"/>
    <n v="195000"/>
    <n v="22"/>
    <n v="8"/>
    <n v="96.1"/>
  </r>
  <r>
    <s v="PROP0154"/>
    <s v="2019-Q4"/>
    <x v="0"/>
    <x v="3"/>
    <x v="0"/>
    <n v="1430"/>
    <x v="57"/>
    <n v="4"/>
    <n v="670.27"/>
    <n v="195000"/>
    <n v="22"/>
    <n v="8"/>
    <n v="96.1"/>
  </r>
  <r>
    <s v="PROP0154"/>
    <s v="2020-Q1"/>
    <x v="0"/>
    <x v="3"/>
    <x v="0"/>
    <n v="1472.9"/>
    <x v="42"/>
    <n v="7"/>
    <n v="436.61"/>
    <n v="204750"/>
    <n v="22"/>
    <n v="8"/>
    <n v="96.1"/>
  </r>
  <r>
    <s v="PROP0154"/>
    <s v="2020-Q2"/>
    <x v="0"/>
    <x v="3"/>
    <x v="0"/>
    <n v="1472.9"/>
    <x v="5"/>
    <n v="11"/>
    <n v="202.53"/>
    <n v="204750"/>
    <n v="22"/>
    <n v="8"/>
    <n v="96.1"/>
  </r>
  <r>
    <s v="PROP0154"/>
    <s v="2020-Q3"/>
    <x v="0"/>
    <x v="3"/>
    <x v="0"/>
    <n v="1472.9"/>
    <x v="5"/>
    <n v="11"/>
    <n v="331.75"/>
    <n v="204750"/>
    <n v="22"/>
    <n v="8"/>
    <n v="96.1"/>
  </r>
  <r>
    <s v="PROP0154"/>
    <s v="2020-Q4"/>
    <x v="0"/>
    <x v="3"/>
    <x v="0"/>
    <n v="1472.9"/>
    <x v="5"/>
    <n v="11"/>
    <n v="515.59"/>
    <n v="204750"/>
    <n v="22"/>
    <n v="8"/>
    <n v="96.1"/>
  </r>
  <r>
    <s v="PROP0154"/>
    <s v="2021-Q1"/>
    <x v="0"/>
    <x v="3"/>
    <x v="0"/>
    <n v="1517.09"/>
    <x v="35"/>
    <n v="6"/>
    <n v="115.46"/>
    <n v="214987.5"/>
    <n v="22"/>
    <n v="8"/>
    <n v="96.1"/>
  </r>
  <r>
    <s v="PROP0154"/>
    <s v="2021-Q2"/>
    <x v="0"/>
    <x v="3"/>
    <x v="0"/>
    <n v="1517.09"/>
    <x v="35"/>
    <n v="6"/>
    <n v="593.07000000000005"/>
    <n v="214987.5"/>
    <n v="22"/>
    <n v="8"/>
    <n v="96.1"/>
  </r>
  <r>
    <s v="PROP0154"/>
    <s v="2021-Q3"/>
    <x v="0"/>
    <x v="3"/>
    <x v="0"/>
    <n v="1517.09"/>
    <x v="35"/>
    <n v="6"/>
    <n v="507.94"/>
    <n v="214987.5"/>
    <n v="22"/>
    <n v="8"/>
    <n v="96.1"/>
  </r>
  <r>
    <s v="PROP0154"/>
    <s v="2021-Q4"/>
    <x v="0"/>
    <x v="3"/>
    <x v="0"/>
    <n v="1517.09"/>
    <x v="35"/>
    <n v="6"/>
    <n v="180.69"/>
    <n v="214987.5"/>
    <n v="22"/>
    <n v="8"/>
    <n v="96.1"/>
  </r>
  <r>
    <s v="PROP0154"/>
    <s v="2022-Q1"/>
    <x v="0"/>
    <x v="3"/>
    <x v="0"/>
    <n v="1562.6"/>
    <x v="77"/>
    <n v="5"/>
    <n v="215.18"/>
    <n v="225736.88"/>
    <n v="22"/>
    <n v="8"/>
    <n v="96.1"/>
  </r>
  <r>
    <s v="PROP0154"/>
    <s v="2022-Q2"/>
    <x v="0"/>
    <x v="3"/>
    <x v="0"/>
    <n v="1562.6"/>
    <x v="50"/>
    <n v="1"/>
    <n v="135.08000000000001"/>
    <n v="225736.88"/>
    <n v="22"/>
    <n v="8"/>
    <n v="96.1"/>
  </r>
  <r>
    <s v="PROP0154"/>
    <s v="2022-Q3"/>
    <x v="0"/>
    <x v="3"/>
    <x v="0"/>
    <n v="1562.6"/>
    <x v="93"/>
    <n v="2"/>
    <n v="800.78"/>
    <n v="225736.88"/>
    <n v="22"/>
    <n v="8"/>
    <n v="96.1"/>
  </r>
  <r>
    <s v="PROP0154"/>
    <s v="2022-Q4"/>
    <x v="0"/>
    <x v="3"/>
    <x v="0"/>
    <n v="1562.6"/>
    <x v="32"/>
    <n v="6"/>
    <n v="354.44"/>
    <n v="225736.88"/>
    <n v="22"/>
    <n v="8"/>
    <n v="96.1"/>
  </r>
  <r>
    <s v="PROP0154"/>
    <s v="2023-Q1"/>
    <x v="0"/>
    <x v="3"/>
    <x v="0"/>
    <n v="1609.48"/>
    <x v="53"/>
    <n v="3"/>
    <n v="384.16"/>
    <n v="237023.72"/>
    <n v="22"/>
    <n v="8"/>
    <n v="96.1"/>
  </r>
  <r>
    <s v="PROP0154"/>
    <s v="2023-Q2"/>
    <x v="0"/>
    <x v="3"/>
    <x v="0"/>
    <n v="1609.48"/>
    <x v="123"/>
    <n v="3"/>
    <n v="367.5"/>
    <n v="237023.72"/>
    <n v="22"/>
    <n v="8"/>
    <n v="96.1"/>
  </r>
  <r>
    <s v="PROP0154"/>
    <s v="2023-Q3"/>
    <x v="0"/>
    <x v="3"/>
    <x v="0"/>
    <n v="1609.48"/>
    <x v="121"/>
    <n v="4"/>
    <n v="972.12"/>
    <n v="237023.72"/>
    <n v="22"/>
    <n v="8"/>
    <n v="96.1"/>
  </r>
  <r>
    <s v="PROP0154"/>
    <s v="2023-Q4"/>
    <x v="0"/>
    <x v="3"/>
    <x v="0"/>
    <n v="1609.48"/>
    <x v="31"/>
    <n v="4"/>
    <n v="703.15"/>
    <n v="237023.72"/>
    <n v="22"/>
    <n v="8"/>
    <n v="96.1"/>
  </r>
  <r>
    <s v="PROP0154"/>
    <s v="2024-Q1"/>
    <x v="0"/>
    <x v="3"/>
    <x v="0"/>
    <n v="1657.76"/>
    <x v="122"/>
    <n v="4"/>
    <n v="184.29"/>
    <n v="248874.9"/>
    <n v="22"/>
    <n v="8"/>
    <n v="96.1"/>
  </r>
  <r>
    <s v="PROP0154"/>
    <s v="2024-Q2"/>
    <x v="0"/>
    <x v="3"/>
    <x v="0"/>
    <n v="1657.76"/>
    <x v="93"/>
    <n v="2"/>
    <n v="407.13"/>
    <n v="248874.9"/>
    <n v="22"/>
    <n v="8"/>
    <n v="96.1"/>
  </r>
  <r>
    <s v="PROP0154"/>
    <s v="2024-Q3"/>
    <x v="0"/>
    <x v="3"/>
    <x v="0"/>
    <n v="1657.76"/>
    <x v="30"/>
    <n v="5"/>
    <n v="180.59"/>
    <n v="248874.9"/>
    <n v="22"/>
    <n v="8"/>
    <n v="96.1"/>
  </r>
  <r>
    <s v="PROP0154"/>
    <s v="2024-Q4"/>
    <x v="0"/>
    <x v="3"/>
    <x v="0"/>
    <n v="1657.76"/>
    <x v="58"/>
    <n v="3"/>
    <n v="553.70000000000005"/>
    <n v="248874.9"/>
    <n v="22"/>
    <n v="8"/>
    <n v="96.1"/>
  </r>
  <r>
    <s v="PROP0155"/>
    <s v="2019-Q1"/>
    <x v="0"/>
    <x v="3"/>
    <x v="2"/>
    <n v="2210"/>
    <x v="48"/>
    <n v="3"/>
    <n v="784.74"/>
    <n v="585000"/>
    <n v="22"/>
    <n v="8"/>
    <n v="96.1"/>
  </r>
  <r>
    <s v="PROP0155"/>
    <s v="2019-Q2"/>
    <x v="0"/>
    <x v="3"/>
    <x v="2"/>
    <n v="2210"/>
    <x v="47"/>
    <n v="5"/>
    <n v="349.15"/>
    <n v="585000"/>
    <n v="22"/>
    <n v="8"/>
    <n v="96.1"/>
  </r>
  <r>
    <s v="PROP0155"/>
    <s v="2019-Q3"/>
    <x v="0"/>
    <x v="3"/>
    <x v="2"/>
    <n v="2210"/>
    <x v="17"/>
    <n v="5"/>
    <n v="1111.6500000000001"/>
    <n v="585000"/>
    <n v="22"/>
    <n v="8"/>
    <n v="96.1"/>
  </r>
  <r>
    <s v="PROP0155"/>
    <s v="2019-Q4"/>
    <x v="0"/>
    <x v="3"/>
    <x v="2"/>
    <n v="2210"/>
    <x v="88"/>
    <n v="3"/>
    <n v="257.13"/>
    <n v="585000"/>
    <n v="22"/>
    <n v="8"/>
    <n v="96.1"/>
  </r>
  <r>
    <s v="PROP0155"/>
    <s v="2020-Q1"/>
    <x v="0"/>
    <x v="3"/>
    <x v="2"/>
    <n v="2276.3000000000002"/>
    <x v="42"/>
    <n v="7"/>
    <n v="368.82"/>
    <n v="614250"/>
    <n v="22"/>
    <n v="8"/>
    <n v="96.1"/>
  </r>
  <r>
    <s v="PROP0155"/>
    <s v="2020-Q2"/>
    <x v="0"/>
    <x v="3"/>
    <x v="2"/>
    <n v="2276.3000000000002"/>
    <x v="5"/>
    <n v="11"/>
    <n v="326.57"/>
    <n v="614250"/>
    <n v="22"/>
    <n v="8"/>
    <n v="96.1"/>
  </r>
  <r>
    <s v="PROP0155"/>
    <s v="2020-Q3"/>
    <x v="0"/>
    <x v="3"/>
    <x v="2"/>
    <n v="2276.3000000000002"/>
    <x v="5"/>
    <n v="11"/>
    <n v="262.05"/>
    <n v="614250"/>
    <n v="22"/>
    <n v="8"/>
    <n v="96.1"/>
  </r>
  <r>
    <s v="PROP0155"/>
    <s v="2020-Q4"/>
    <x v="0"/>
    <x v="3"/>
    <x v="2"/>
    <n v="2276.3000000000002"/>
    <x v="5"/>
    <n v="11"/>
    <n v="235.6"/>
    <n v="614250"/>
    <n v="22"/>
    <n v="8"/>
    <n v="96.1"/>
  </r>
  <r>
    <s v="PROP0155"/>
    <s v="2021-Q1"/>
    <x v="0"/>
    <x v="3"/>
    <x v="2"/>
    <n v="2344.59"/>
    <x v="35"/>
    <n v="6"/>
    <n v="614.22"/>
    <n v="644962.5"/>
    <n v="22"/>
    <n v="8"/>
    <n v="96.1"/>
  </r>
  <r>
    <s v="PROP0155"/>
    <s v="2021-Q2"/>
    <x v="0"/>
    <x v="3"/>
    <x v="2"/>
    <n v="2344.59"/>
    <x v="35"/>
    <n v="6"/>
    <n v="715.99"/>
    <n v="644962.5"/>
    <n v="22"/>
    <n v="8"/>
    <n v="96.1"/>
  </r>
  <r>
    <s v="PROP0155"/>
    <s v="2021-Q3"/>
    <x v="0"/>
    <x v="3"/>
    <x v="2"/>
    <n v="2344.59"/>
    <x v="35"/>
    <n v="6"/>
    <n v="169.83"/>
    <n v="644962.5"/>
    <n v="22"/>
    <n v="8"/>
    <n v="96.1"/>
  </r>
  <r>
    <s v="PROP0155"/>
    <s v="2021-Q4"/>
    <x v="0"/>
    <x v="3"/>
    <x v="2"/>
    <n v="2344.59"/>
    <x v="35"/>
    <n v="6"/>
    <n v="669.72"/>
    <n v="644962.5"/>
    <n v="22"/>
    <n v="8"/>
    <n v="96.1"/>
  </r>
  <r>
    <s v="PROP0155"/>
    <s v="2022-Q1"/>
    <x v="0"/>
    <x v="3"/>
    <x v="2"/>
    <n v="2414.9299999999998"/>
    <x v="17"/>
    <n v="5"/>
    <n v="188.24"/>
    <n v="677210.63"/>
    <n v="22"/>
    <n v="8"/>
    <n v="96.1"/>
  </r>
  <r>
    <s v="PROP0155"/>
    <s v="2022-Q2"/>
    <x v="0"/>
    <x v="3"/>
    <x v="2"/>
    <n v="2414.9299999999998"/>
    <x v="50"/>
    <n v="1"/>
    <n v="705.35"/>
    <n v="677210.63"/>
    <n v="22"/>
    <n v="8"/>
    <n v="96.1"/>
  </r>
  <r>
    <s v="PROP0155"/>
    <s v="2022-Q3"/>
    <x v="0"/>
    <x v="3"/>
    <x v="2"/>
    <n v="2414.9299999999998"/>
    <x v="18"/>
    <n v="6"/>
    <n v="332.8"/>
    <n v="677210.63"/>
    <n v="22"/>
    <n v="8"/>
    <n v="96.1"/>
  </r>
  <r>
    <s v="PROP0155"/>
    <s v="2022-Q4"/>
    <x v="0"/>
    <x v="3"/>
    <x v="2"/>
    <n v="2414.9299999999998"/>
    <x v="67"/>
    <n v="7"/>
    <n v="864.98"/>
    <n v="677210.63"/>
    <n v="22"/>
    <n v="8"/>
    <n v="96.1"/>
  </r>
  <r>
    <s v="PROP0155"/>
    <s v="2023-Q1"/>
    <x v="0"/>
    <x v="3"/>
    <x v="2"/>
    <n v="2487.37"/>
    <x v="30"/>
    <n v="5"/>
    <n v="252.99"/>
    <n v="711071.16"/>
    <n v="22"/>
    <n v="8"/>
    <n v="96.1"/>
  </r>
  <r>
    <s v="PROP0155"/>
    <s v="2023-Q2"/>
    <x v="0"/>
    <x v="3"/>
    <x v="2"/>
    <n v="2487.37"/>
    <x v="94"/>
    <n v="3"/>
    <n v="439.47"/>
    <n v="711071.16"/>
    <n v="22"/>
    <n v="8"/>
    <n v="96.1"/>
  </r>
  <r>
    <s v="PROP0155"/>
    <s v="2023-Q3"/>
    <x v="0"/>
    <x v="3"/>
    <x v="2"/>
    <n v="2487.37"/>
    <x v="58"/>
    <n v="3"/>
    <n v="462.2"/>
    <n v="711071.16"/>
    <n v="22"/>
    <n v="8"/>
    <n v="96.1"/>
  </r>
  <r>
    <s v="PROP0155"/>
    <s v="2023-Q4"/>
    <x v="0"/>
    <x v="3"/>
    <x v="2"/>
    <n v="2487.37"/>
    <x v="62"/>
    <n v="1"/>
    <n v="224.93"/>
    <n v="711071.16"/>
    <n v="22"/>
    <n v="8"/>
    <n v="96.1"/>
  </r>
  <r>
    <s v="PROP0155"/>
    <s v="2024-Q1"/>
    <x v="0"/>
    <x v="3"/>
    <x v="2"/>
    <n v="2562"/>
    <x v="77"/>
    <n v="5"/>
    <n v="583.37"/>
    <n v="746624.71"/>
    <n v="22"/>
    <n v="8"/>
    <n v="96.1"/>
  </r>
  <r>
    <s v="PROP0155"/>
    <s v="2024-Q2"/>
    <x v="0"/>
    <x v="3"/>
    <x v="2"/>
    <n v="2562"/>
    <x v="90"/>
    <n v="3"/>
    <n v="181.25"/>
    <n v="746624.71"/>
    <n v="22"/>
    <n v="8"/>
    <n v="96.1"/>
  </r>
  <r>
    <s v="PROP0155"/>
    <s v="2024-Q3"/>
    <x v="0"/>
    <x v="3"/>
    <x v="2"/>
    <n v="2562"/>
    <x v="47"/>
    <n v="5"/>
    <n v="175.9"/>
    <n v="746624.71"/>
    <n v="22"/>
    <n v="8"/>
    <n v="96.1"/>
  </r>
  <r>
    <s v="PROP0155"/>
    <s v="2024-Q4"/>
    <x v="0"/>
    <x v="3"/>
    <x v="2"/>
    <n v="2562"/>
    <x v="69"/>
    <n v="5"/>
    <n v="518.98"/>
    <n v="746624.71"/>
    <n v="22"/>
    <n v="8"/>
    <n v="96.1"/>
  </r>
  <r>
    <s v="PROP0156"/>
    <s v="2019-Q1"/>
    <x v="2"/>
    <x v="13"/>
    <x v="3"/>
    <n v="1400"/>
    <x v="87"/>
    <n v="5"/>
    <n v="194.34"/>
    <n v="300000"/>
    <n v="48"/>
    <n v="7"/>
    <n v="93.1"/>
  </r>
  <r>
    <s v="PROP0156"/>
    <s v="2019-Q2"/>
    <x v="2"/>
    <x v="13"/>
    <x v="3"/>
    <n v="1400"/>
    <x v="71"/>
    <n v="8"/>
    <n v="563.22"/>
    <n v="300000"/>
    <n v="48"/>
    <n v="7"/>
    <n v="93.1"/>
  </r>
  <r>
    <s v="PROP0156"/>
    <s v="2019-Q3"/>
    <x v="2"/>
    <x v="13"/>
    <x v="3"/>
    <n v="1400"/>
    <x v="66"/>
    <n v="9"/>
    <n v="456.24"/>
    <n v="300000"/>
    <n v="48"/>
    <n v="7"/>
    <n v="93.1"/>
  </r>
  <r>
    <s v="PROP0156"/>
    <s v="2019-Q4"/>
    <x v="2"/>
    <x v="13"/>
    <x v="3"/>
    <n v="1400"/>
    <x v="23"/>
    <n v="6"/>
    <n v="419.74"/>
    <n v="300000"/>
    <n v="48"/>
    <n v="7"/>
    <n v="93.1"/>
  </r>
  <r>
    <s v="PROP0156"/>
    <s v="2020-Q1"/>
    <x v="2"/>
    <x v="13"/>
    <x v="3"/>
    <n v="1442"/>
    <x v="21"/>
    <n v="9"/>
    <n v="527.45000000000005"/>
    <n v="315000"/>
    <n v="48"/>
    <n v="7"/>
    <n v="93.1"/>
  </r>
  <r>
    <s v="PROP0156"/>
    <s v="2020-Q2"/>
    <x v="2"/>
    <x v="13"/>
    <x v="3"/>
    <n v="1442"/>
    <x v="22"/>
    <n v="14"/>
    <n v="158.88999999999999"/>
    <n v="315000"/>
    <n v="48"/>
    <n v="7"/>
    <n v="93.1"/>
  </r>
  <r>
    <s v="PROP0156"/>
    <s v="2020-Q3"/>
    <x v="2"/>
    <x v="13"/>
    <x v="3"/>
    <n v="1442"/>
    <x v="22"/>
    <n v="14"/>
    <n v="231.6"/>
    <n v="315000"/>
    <n v="48"/>
    <n v="7"/>
    <n v="93.1"/>
  </r>
  <r>
    <s v="PROP0156"/>
    <s v="2020-Q4"/>
    <x v="2"/>
    <x v="13"/>
    <x v="3"/>
    <n v="1442"/>
    <x v="22"/>
    <n v="14"/>
    <n v="346.61"/>
    <n v="315000"/>
    <n v="48"/>
    <n v="7"/>
    <n v="93.1"/>
  </r>
  <r>
    <s v="PROP0156"/>
    <s v="2021-Q1"/>
    <x v="2"/>
    <x v="13"/>
    <x v="3"/>
    <n v="1485.26"/>
    <x v="14"/>
    <n v="8"/>
    <n v="337.37"/>
    <n v="330750"/>
    <n v="48"/>
    <n v="7"/>
    <n v="93.1"/>
  </r>
  <r>
    <s v="PROP0156"/>
    <s v="2021-Q2"/>
    <x v="2"/>
    <x v="13"/>
    <x v="3"/>
    <n v="1485.26"/>
    <x v="14"/>
    <n v="8"/>
    <n v="294.14999999999998"/>
    <n v="330750"/>
    <n v="48"/>
    <n v="7"/>
    <n v="93.1"/>
  </r>
  <r>
    <s v="PROP0156"/>
    <s v="2021-Q3"/>
    <x v="2"/>
    <x v="13"/>
    <x v="3"/>
    <n v="1485.26"/>
    <x v="14"/>
    <n v="8"/>
    <n v="196.97"/>
    <n v="330750"/>
    <n v="48"/>
    <n v="7"/>
    <n v="93.1"/>
  </r>
  <r>
    <s v="PROP0156"/>
    <s v="2021-Q4"/>
    <x v="2"/>
    <x v="13"/>
    <x v="3"/>
    <n v="1485.26"/>
    <x v="14"/>
    <n v="8"/>
    <n v="327.55"/>
    <n v="330750"/>
    <n v="48"/>
    <n v="7"/>
    <n v="93.1"/>
  </r>
  <r>
    <s v="PROP0156"/>
    <s v="2022-Q1"/>
    <x v="2"/>
    <x v="13"/>
    <x v="3"/>
    <n v="1529.82"/>
    <x v="69"/>
    <n v="5"/>
    <n v="396.69"/>
    <n v="347287.5"/>
    <n v="48"/>
    <n v="7"/>
    <n v="93.1"/>
  </r>
  <r>
    <s v="PROP0156"/>
    <s v="2022-Q2"/>
    <x v="2"/>
    <x v="13"/>
    <x v="3"/>
    <n v="1529.82"/>
    <x v="35"/>
    <n v="6"/>
    <n v="390.05"/>
    <n v="347287.5"/>
    <n v="48"/>
    <n v="7"/>
    <n v="93.1"/>
  </r>
  <r>
    <s v="PROP0156"/>
    <s v="2022-Q3"/>
    <x v="2"/>
    <x v="13"/>
    <x v="3"/>
    <n v="1529.82"/>
    <x v="37"/>
    <n v="8"/>
    <n v="700.08"/>
    <n v="347287.5"/>
    <n v="48"/>
    <n v="7"/>
    <n v="93.1"/>
  </r>
  <r>
    <s v="PROP0156"/>
    <s v="2022-Q4"/>
    <x v="2"/>
    <x v="13"/>
    <x v="3"/>
    <n v="1529.82"/>
    <x v="108"/>
    <n v="8"/>
    <n v="298.77999999999997"/>
    <n v="347287.5"/>
    <n v="48"/>
    <n v="7"/>
    <n v="93.1"/>
  </r>
  <r>
    <s v="PROP0156"/>
    <s v="2023-Q1"/>
    <x v="2"/>
    <x v="13"/>
    <x v="3"/>
    <n v="1575.71"/>
    <x v="61"/>
    <n v="6"/>
    <n v="505.53"/>
    <n v="364651.88"/>
    <n v="48"/>
    <n v="7"/>
    <n v="93.1"/>
  </r>
  <r>
    <s v="PROP0156"/>
    <s v="2023-Q2"/>
    <x v="2"/>
    <x v="13"/>
    <x v="3"/>
    <n v="1575.71"/>
    <x v="18"/>
    <n v="6"/>
    <n v="569.53"/>
    <n v="364651.88"/>
    <n v="48"/>
    <n v="7"/>
    <n v="93.1"/>
  </r>
  <r>
    <s v="PROP0156"/>
    <s v="2023-Q3"/>
    <x v="2"/>
    <x v="13"/>
    <x v="3"/>
    <n v="1575.71"/>
    <x v="75"/>
    <n v="9"/>
    <n v="107.32"/>
    <n v="364651.88"/>
    <n v="48"/>
    <n v="7"/>
    <n v="93.1"/>
  </r>
  <r>
    <s v="PROP0156"/>
    <s v="2023-Q4"/>
    <x v="2"/>
    <x v="13"/>
    <x v="3"/>
    <n v="1575.71"/>
    <x v="39"/>
    <n v="7"/>
    <n v="187.96"/>
    <n v="364651.88"/>
    <n v="48"/>
    <n v="7"/>
    <n v="93.1"/>
  </r>
  <r>
    <s v="PROP0156"/>
    <s v="2024-Q1"/>
    <x v="2"/>
    <x v="13"/>
    <x v="3"/>
    <n v="1622.98"/>
    <x v="26"/>
    <n v="6"/>
    <n v="552.41999999999996"/>
    <n v="382884.47"/>
    <n v="48"/>
    <n v="7"/>
    <n v="93.1"/>
  </r>
  <r>
    <s v="PROP0156"/>
    <s v="2024-Q2"/>
    <x v="2"/>
    <x v="13"/>
    <x v="3"/>
    <n v="1622.98"/>
    <x v="108"/>
    <n v="8"/>
    <n v="513.87"/>
    <n v="382884.47"/>
    <n v="48"/>
    <n v="7"/>
    <n v="93.1"/>
  </r>
  <r>
    <s v="PROP0156"/>
    <s v="2024-Q3"/>
    <x v="2"/>
    <x v="13"/>
    <x v="3"/>
    <n v="1622.98"/>
    <x v="42"/>
    <n v="7"/>
    <n v="262.82"/>
    <n v="382884.47"/>
    <n v="48"/>
    <n v="7"/>
    <n v="93.1"/>
  </r>
  <r>
    <s v="PROP0156"/>
    <s v="2024-Q4"/>
    <x v="2"/>
    <x v="13"/>
    <x v="3"/>
    <n v="1622.98"/>
    <x v="76"/>
    <n v="8"/>
    <n v="295.95999999999998"/>
    <n v="382884.47"/>
    <n v="48"/>
    <n v="7"/>
    <n v="93.1"/>
  </r>
  <r>
    <s v="PROP0157"/>
    <s v="2019-Q1"/>
    <x v="1"/>
    <x v="12"/>
    <x v="0"/>
    <n v="1320"/>
    <x v="17"/>
    <n v="5"/>
    <n v="573.91"/>
    <n v="180000"/>
    <n v="28"/>
    <n v="8"/>
    <n v="95.2"/>
  </r>
  <r>
    <s v="PROP0157"/>
    <s v="2019-Q2"/>
    <x v="1"/>
    <x v="12"/>
    <x v="0"/>
    <n v="1320"/>
    <x v="17"/>
    <n v="5"/>
    <n v="192.53"/>
    <n v="180000"/>
    <n v="28"/>
    <n v="8"/>
    <n v="95.2"/>
  </r>
  <r>
    <s v="PROP0157"/>
    <s v="2019-Q3"/>
    <x v="1"/>
    <x v="12"/>
    <x v="0"/>
    <n v="1320"/>
    <x v="18"/>
    <n v="6"/>
    <n v="87.91"/>
    <n v="180000"/>
    <n v="28"/>
    <n v="8"/>
    <n v="95.2"/>
  </r>
  <r>
    <s v="PROP0157"/>
    <s v="2019-Q4"/>
    <x v="1"/>
    <x v="12"/>
    <x v="0"/>
    <n v="1320"/>
    <x v="48"/>
    <n v="3"/>
    <n v="121.19"/>
    <n v="180000"/>
    <n v="28"/>
    <n v="8"/>
    <n v="95.2"/>
  </r>
  <r>
    <s v="PROP0157"/>
    <s v="2020-Q1"/>
    <x v="1"/>
    <x v="12"/>
    <x v="0"/>
    <n v="1359.6"/>
    <x v="11"/>
    <n v="8"/>
    <n v="128.04"/>
    <n v="189000"/>
    <n v="28"/>
    <n v="8"/>
    <n v="95.2"/>
  </r>
  <r>
    <s v="PROP0157"/>
    <s v="2020-Q2"/>
    <x v="1"/>
    <x v="12"/>
    <x v="0"/>
    <n v="1359.6"/>
    <x v="3"/>
    <n v="12"/>
    <n v="283.85000000000002"/>
    <n v="189000"/>
    <n v="28"/>
    <n v="8"/>
    <n v="95.2"/>
  </r>
  <r>
    <s v="PROP0157"/>
    <s v="2020-Q3"/>
    <x v="1"/>
    <x v="12"/>
    <x v="0"/>
    <n v="1359.6"/>
    <x v="3"/>
    <n v="12"/>
    <n v="620.88"/>
    <n v="189000"/>
    <n v="28"/>
    <n v="8"/>
    <n v="95.2"/>
  </r>
  <r>
    <s v="PROP0157"/>
    <s v="2020-Q4"/>
    <x v="1"/>
    <x v="12"/>
    <x v="0"/>
    <n v="1359.6"/>
    <x v="3"/>
    <n v="12"/>
    <n v="644.77"/>
    <n v="189000"/>
    <n v="28"/>
    <n v="8"/>
    <n v="95.2"/>
  </r>
  <r>
    <s v="PROP0157"/>
    <s v="2021-Q1"/>
    <x v="1"/>
    <x v="12"/>
    <x v="0"/>
    <n v="1400.39"/>
    <x v="42"/>
    <n v="7"/>
    <n v="335.81"/>
    <n v="198450"/>
    <n v="28"/>
    <n v="8"/>
    <n v="95.2"/>
  </r>
  <r>
    <s v="PROP0157"/>
    <s v="2021-Q2"/>
    <x v="1"/>
    <x v="12"/>
    <x v="0"/>
    <n v="1400.39"/>
    <x v="42"/>
    <n v="7"/>
    <n v="198.26"/>
    <n v="198450"/>
    <n v="28"/>
    <n v="8"/>
    <n v="95.2"/>
  </r>
  <r>
    <s v="PROP0157"/>
    <s v="2021-Q3"/>
    <x v="1"/>
    <x v="12"/>
    <x v="0"/>
    <n v="1400.39"/>
    <x v="42"/>
    <n v="7"/>
    <n v="73.569999999999993"/>
    <n v="198450"/>
    <n v="28"/>
    <n v="8"/>
    <n v="95.2"/>
  </r>
  <r>
    <s v="PROP0157"/>
    <s v="2021-Q4"/>
    <x v="1"/>
    <x v="12"/>
    <x v="0"/>
    <n v="1400.39"/>
    <x v="42"/>
    <n v="7"/>
    <n v="673.96"/>
    <n v="198450"/>
    <n v="28"/>
    <n v="8"/>
    <n v="95.2"/>
  </r>
  <r>
    <s v="PROP0157"/>
    <s v="2022-Q1"/>
    <x v="1"/>
    <x v="12"/>
    <x v="0"/>
    <n v="1442.4"/>
    <x v="51"/>
    <n v="6"/>
    <n v="617.84"/>
    <n v="208372.5"/>
    <n v="28"/>
    <n v="8"/>
    <n v="95.2"/>
  </r>
  <r>
    <s v="PROP0157"/>
    <s v="2022-Q2"/>
    <x v="1"/>
    <x v="12"/>
    <x v="0"/>
    <n v="1442.4"/>
    <x v="100"/>
    <n v="6"/>
    <n v="109.65"/>
    <n v="208372.5"/>
    <n v="28"/>
    <n v="8"/>
    <n v="95.2"/>
  </r>
  <r>
    <s v="PROP0157"/>
    <s v="2022-Q3"/>
    <x v="1"/>
    <x v="12"/>
    <x v="0"/>
    <n v="1442.4"/>
    <x v="23"/>
    <n v="6"/>
    <n v="217.78"/>
    <n v="208372.5"/>
    <n v="28"/>
    <n v="8"/>
    <n v="95.2"/>
  </r>
  <r>
    <s v="PROP0157"/>
    <s v="2022-Q4"/>
    <x v="1"/>
    <x v="12"/>
    <x v="0"/>
    <n v="1442.4"/>
    <x v="44"/>
    <n v="2"/>
    <n v="230.88"/>
    <n v="208372.5"/>
    <n v="28"/>
    <n v="8"/>
    <n v="95.2"/>
  </r>
  <r>
    <s v="PROP0157"/>
    <s v="2023-Q1"/>
    <x v="1"/>
    <x v="12"/>
    <x v="0"/>
    <n v="1485.67"/>
    <x v="6"/>
    <n v="7"/>
    <n v="184.48"/>
    <n v="218791.13"/>
    <n v="28"/>
    <n v="8"/>
    <n v="95.2"/>
  </r>
  <r>
    <s v="PROP0157"/>
    <s v="2023-Q2"/>
    <x v="1"/>
    <x v="12"/>
    <x v="0"/>
    <n v="1485.67"/>
    <x v="38"/>
    <n v="5"/>
    <n v="123.82"/>
    <n v="218791.13"/>
    <n v="28"/>
    <n v="8"/>
    <n v="95.2"/>
  </r>
  <r>
    <s v="PROP0157"/>
    <s v="2023-Q3"/>
    <x v="1"/>
    <x v="12"/>
    <x v="0"/>
    <n v="1485.67"/>
    <x v="40"/>
    <n v="2"/>
    <n v="256.52"/>
    <n v="218791.13"/>
    <n v="28"/>
    <n v="8"/>
    <n v="95.2"/>
  </r>
  <r>
    <s v="PROP0157"/>
    <s v="2023-Q4"/>
    <x v="1"/>
    <x v="12"/>
    <x v="0"/>
    <n v="1485.67"/>
    <x v="33"/>
    <n v="5"/>
    <n v="219.99"/>
    <n v="218791.13"/>
    <n v="28"/>
    <n v="8"/>
    <n v="95.2"/>
  </r>
  <r>
    <s v="PROP0157"/>
    <s v="2024-Q1"/>
    <x v="1"/>
    <x v="12"/>
    <x v="0"/>
    <n v="1530.24"/>
    <x v="40"/>
    <n v="2"/>
    <n v="227.51"/>
    <n v="229730.68"/>
    <n v="28"/>
    <n v="8"/>
    <n v="95.2"/>
  </r>
  <r>
    <s v="PROP0157"/>
    <s v="2024-Q2"/>
    <x v="1"/>
    <x v="12"/>
    <x v="0"/>
    <n v="1530.24"/>
    <x v="145"/>
    <n v="4"/>
    <n v="196.42"/>
    <n v="229730.68"/>
    <n v="28"/>
    <n v="8"/>
    <n v="95.2"/>
  </r>
  <r>
    <s v="PROP0157"/>
    <s v="2024-Q3"/>
    <x v="1"/>
    <x v="12"/>
    <x v="0"/>
    <n v="1530.24"/>
    <x v="29"/>
    <n v="7"/>
    <n v="299.91000000000003"/>
    <n v="229730.68"/>
    <n v="28"/>
    <n v="8"/>
    <n v="95.2"/>
  </r>
  <r>
    <s v="PROP0157"/>
    <s v="2024-Q4"/>
    <x v="1"/>
    <x v="12"/>
    <x v="0"/>
    <n v="1530.24"/>
    <x v="123"/>
    <n v="3"/>
    <n v="459.57"/>
    <n v="229730.68"/>
    <n v="28"/>
    <n v="8"/>
    <n v="95.2"/>
  </r>
  <r>
    <s v="PROP0158"/>
    <s v="2019-Q1"/>
    <x v="2"/>
    <x v="5"/>
    <x v="3"/>
    <n v="1400"/>
    <x v="26"/>
    <n v="6"/>
    <n v="325.02"/>
    <n v="300000"/>
    <n v="52"/>
    <n v="6"/>
    <n v="92.3"/>
  </r>
  <r>
    <s v="PROP0158"/>
    <s v="2019-Q2"/>
    <x v="2"/>
    <x v="5"/>
    <x v="3"/>
    <n v="1400"/>
    <x v="103"/>
    <n v="6"/>
    <n v="840.09"/>
    <n v="300000"/>
    <n v="52"/>
    <n v="6"/>
    <n v="92.3"/>
  </r>
  <r>
    <s v="PROP0158"/>
    <s v="2019-Q3"/>
    <x v="2"/>
    <x v="5"/>
    <x v="3"/>
    <n v="1400"/>
    <x v="0"/>
    <n v="7"/>
    <n v="741.12"/>
    <n v="300000"/>
    <n v="52"/>
    <n v="6"/>
    <n v="92.3"/>
  </r>
  <r>
    <s v="PROP0158"/>
    <s v="2019-Q4"/>
    <x v="2"/>
    <x v="5"/>
    <x v="3"/>
    <n v="1400"/>
    <x v="70"/>
    <n v="8"/>
    <n v="210.17"/>
    <n v="300000"/>
    <n v="52"/>
    <n v="6"/>
    <n v="92.3"/>
  </r>
  <r>
    <s v="PROP0158"/>
    <s v="2020-Q1"/>
    <x v="2"/>
    <x v="5"/>
    <x v="3"/>
    <n v="1442"/>
    <x v="21"/>
    <n v="9"/>
    <n v="527.91"/>
    <n v="315000"/>
    <n v="52"/>
    <n v="6"/>
    <n v="92.3"/>
  </r>
  <r>
    <s v="PROP0158"/>
    <s v="2020-Q2"/>
    <x v="2"/>
    <x v="5"/>
    <x v="3"/>
    <n v="1442"/>
    <x v="22"/>
    <n v="14"/>
    <n v="721.96"/>
    <n v="315000"/>
    <n v="52"/>
    <n v="6"/>
    <n v="92.3"/>
  </r>
  <r>
    <s v="PROP0158"/>
    <s v="2020-Q3"/>
    <x v="2"/>
    <x v="5"/>
    <x v="3"/>
    <n v="1442"/>
    <x v="22"/>
    <n v="14"/>
    <n v="142.69999999999999"/>
    <n v="315000"/>
    <n v="52"/>
    <n v="6"/>
    <n v="92.3"/>
  </r>
  <r>
    <s v="PROP0158"/>
    <s v="2020-Q4"/>
    <x v="2"/>
    <x v="5"/>
    <x v="3"/>
    <n v="1442"/>
    <x v="22"/>
    <n v="14"/>
    <n v="720.32"/>
    <n v="315000"/>
    <n v="52"/>
    <n v="6"/>
    <n v="92.3"/>
  </r>
  <r>
    <s v="PROP0158"/>
    <s v="2021-Q1"/>
    <x v="2"/>
    <x v="5"/>
    <x v="3"/>
    <n v="1485.26"/>
    <x v="14"/>
    <n v="8"/>
    <n v="222.26"/>
    <n v="330750"/>
    <n v="52"/>
    <n v="6"/>
    <n v="92.3"/>
  </r>
  <r>
    <s v="PROP0158"/>
    <s v="2021-Q2"/>
    <x v="2"/>
    <x v="5"/>
    <x v="3"/>
    <n v="1485.26"/>
    <x v="14"/>
    <n v="8"/>
    <n v="163.94"/>
    <n v="330750"/>
    <n v="52"/>
    <n v="6"/>
    <n v="92.3"/>
  </r>
  <r>
    <s v="PROP0158"/>
    <s v="2021-Q3"/>
    <x v="2"/>
    <x v="5"/>
    <x v="3"/>
    <n v="1485.26"/>
    <x v="14"/>
    <n v="8"/>
    <n v="338"/>
    <n v="330750"/>
    <n v="52"/>
    <n v="6"/>
    <n v="92.3"/>
  </r>
  <r>
    <s v="PROP0158"/>
    <s v="2021-Q4"/>
    <x v="2"/>
    <x v="5"/>
    <x v="3"/>
    <n v="1485.26"/>
    <x v="14"/>
    <n v="8"/>
    <n v="313.31"/>
    <n v="330750"/>
    <n v="52"/>
    <n v="6"/>
    <n v="92.3"/>
  </r>
  <r>
    <s v="PROP0158"/>
    <s v="2022-Q1"/>
    <x v="2"/>
    <x v="5"/>
    <x v="3"/>
    <n v="1529.82"/>
    <x v="8"/>
    <n v="8"/>
    <n v="253.93"/>
    <n v="347287.5"/>
    <n v="52"/>
    <n v="6"/>
    <n v="92.3"/>
  </r>
  <r>
    <s v="PROP0158"/>
    <s v="2022-Q2"/>
    <x v="2"/>
    <x v="5"/>
    <x v="3"/>
    <n v="1529.82"/>
    <x v="8"/>
    <n v="8"/>
    <n v="710.23"/>
    <n v="347287.5"/>
    <n v="52"/>
    <n v="6"/>
    <n v="92.3"/>
  </r>
  <r>
    <s v="PROP0158"/>
    <s v="2022-Q3"/>
    <x v="2"/>
    <x v="5"/>
    <x v="3"/>
    <n v="1529.82"/>
    <x v="37"/>
    <n v="8"/>
    <n v="548.35"/>
    <n v="347287.5"/>
    <n v="52"/>
    <n v="6"/>
    <n v="92.3"/>
  </r>
  <r>
    <s v="PROP0158"/>
    <s v="2022-Q4"/>
    <x v="2"/>
    <x v="5"/>
    <x v="3"/>
    <n v="1529.82"/>
    <x v="49"/>
    <n v="5"/>
    <n v="412.62"/>
    <n v="347287.5"/>
    <n v="52"/>
    <n v="6"/>
    <n v="92.3"/>
  </r>
  <r>
    <s v="PROP0158"/>
    <s v="2023-Q1"/>
    <x v="2"/>
    <x v="5"/>
    <x v="3"/>
    <n v="1575.71"/>
    <x v="14"/>
    <n v="8"/>
    <n v="169.27"/>
    <n v="364651.88"/>
    <n v="52"/>
    <n v="6"/>
    <n v="92.3"/>
  </r>
  <r>
    <s v="PROP0158"/>
    <s v="2023-Q2"/>
    <x v="2"/>
    <x v="5"/>
    <x v="3"/>
    <n v="1575.71"/>
    <x v="14"/>
    <n v="8"/>
    <n v="204.48"/>
    <n v="364651.88"/>
    <n v="52"/>
    <n v="6"/>
    <n v="92.3"/>
  </r>
  <r>
    <s v="PROP0158"/>
    <s v="2023-Q3"/>
    <x v="2"/>
    <x v="5"/>
    <x v="3"/>
    <n v="1575.71"/>
    <x v="34"/>
    <n v="7"/>
    <n v="325.91000000000003"/>
    <n v="364651.88"/>
    <n v="52"/>
    <n v="6"/>
    <n v="92.3"/>
  </r>
  <r>
    <s v="PROP0158"/>
    <s v="2023-Q4"/>
    <x v="2"/>
    <x v="5"/>
    <x v="3"/>
    <n v="1575.71"/>
    <x v="103"/>
    <n v="6"/>
    <n v="263.33999999999997"/>
    <n v="364651.88"/>
    <n v="52"/>
    <n v="6"/>
    <n v="92.3"/>
  </r>
  <r>
    <s v="PROP0158"/>
    <s v="2024-Q1"/>
    <x v="2"/>
    <x v="5"/>
    <x v="3"/>
    <n v="1622.98"/>
    <x v="102"/>
    <n v="4"/>
    <n v="329.78"/>
    <n v="382884.47"/>
    <n v="52"/>
    <n v="6"/>
    <n v="92.3"/>
  </r>
  <r>
    <s v="PROP0158"/>
    <s v="2024-Q2"/>
    <x v="2"/>
    <x v="5"/>
    <x v="3"/>
    <n v="1622.98"/>
    <x v="108"/>
    <n v="8"/>
    <n v="390.05"/>
    <n v="382884.47"/>
    <n v="52"/>
    <n v="6"/>
    <n v="92.3"/>
  </r>
  <r>
    <s v="PROP0158"/>
    <s v="2024-Q3"/>
    <x v="2"/>
    <x v="5"/>
    <x v="3"/>
    <n v="1622.98"/>
    <x v="45"/>
    <n v="4"/>
    <n v="216.83"/>
    <n v="382884.47"/>
    <n v="52"/>
    <n v="6"/>
    <n v="92.3"/>
  </r>
  <r>
    <s v="PROP0158"/>
    <s v="2024-Q4"/>
    <x v="2"/>
    <x v="5"/>
    <x v="3"/>
    <n v="1622.98"/>
    <x v="103"/>
    <n v="6"/>
    <n v="364.2"/>
    <n v="382884.47"/>
    <n v="52"/>
    <n v="6"/>
    <n v="92.3"/>
  </r>
  <r>
    <s v="PROP0159"/>
    <s v="2019-Q1"/>
    <x v="1"/>
    <x v="1"/>
    <x v="0"/>
    <n v="1100"/>
    <x v="80"/>
    <n v="9"/>
    <n v="264.95999999999998"/>
    <n v="150000"/>
    <n v="42"/>
    <n v="7"/>
    <n v="92.8"/>
  </r>
  <r>
    <s v="PROP0159"/>
    <s v="2019-Q2"/>
    <x v="1"/>
    <x v="1"/>
    <x v="0"/>
    <n v="1100"/>
    <x v="68"/>
    <n v="9"/>
    <n v="543.82000000000005"/>
    <n v="150000"/>
    <n v="42"/>
    <n v="7"/>
    <n v="92.8"/>
  </r>
  <r>
    <s v="PROP0159"/>
    <s v="2019-Q3"/>
    <x v="1"/>
    <x v="1"/>
    <x v="0"/>
    <n v="1100"/>
    <x v="66"/>
    <n v="9"/>
    <n v="225.74"/>
    <n v="150000"/>
    <n v="42"/>
    <n v="7"/>
    <n v="92.8"/>
  </r>
  <r>
    <s v="PROP0159"/>
    <s v="2019-Q4"/>
    <x v="1"/>
    <x v="1"/>
    <x v="0"/>
    <n v="1100"/>
    <x v="79"/>
    <n v="7"/>
    <n v="334.4"/>
    <n v="150000"/>
    <n v="42"/>
    <n v="7"/>
    <n v="92.8"/>
  </r>
  <r>
    <s v="PROP0159"/>
    <s v="2020-Q1"/>
    <x v="1"/>
    <x v="1"/>
    <x v="0"/>
    <n v="1133"/>
    <x v="21"/>
    <n v="9"/>
    <n v="105.51"/>
    <n v="157500"/>
    <n v="42"/>
    <n v="7"/>
    <n v="92.8"/>
  </r>
  <r>
    <s v="PROP0159"/>
    <s v="2020-Q2"/>
    <x v="1"/>
    <x v="1"/>
    <x v="0"/>
    <n v="1133"/>
    <x v="22"/>
    <n v="14"/>
    <n v="405.52"/>
    <n v="157500"/>
    <n v="42"/>
    <n v="7"/>
    <n v="92.8"/>
  </r>
  <r>
    <s v="PROP0159"/>
    <s v="2020-Q3"/>
    <x v="1"/>
    <x v="1"/>
    <x v="0"/>
    <n v="1133"/>
    <x v="22"/>
    <n v="14"/>
    <n v="620.29"/>
    <n v="157500"/>
    <n v="42"/>
    <n v="7"/>
    <n v="92.8"/>
  </r>
  <r>
    <s v="PROP0159"/>
    <s v="2020-Q4"/>
    <x v="1"/>
    <x v="1"/>
    <x v="0"/>
    <n v="1133"/>
    <x v="22"/>
    <n v="14"/>
    <n v="390.15"/>
    <n v="157500"/>
    <n v="42"/>
    <n v="7"/>
    <n v="92.8"/>
  </r>
  <r>
    <s v="PROP0159"/>
    <s v="2021-Q1"/>
    <x v="1"/>
    <x v="1"/>
    <x v="0"/>
    <n v="1166.99"/>
    <x v="14"/>
    <n v="8"/>
    <n v="255.44"/>
    <n v="165375"/>
    <n v="42"/>
    <n v="7"/>
    <n v="92.8"/>
  </r>
  <r>
    <s v="PROP0159"/>
    <s v="2021-Q2"/>
    <x v="1"/>
    <x v="1"/>
    <x v="0"/>
    <n v="1166.99"/>
    <x v="14"/>
    <n v="8"/>
    <n v="324.86"/>
    <n v="165375"/>
    <n v="42"/>
    <n v="7"/>
    <n v="92.8"/>
  </r>
  <r>
    <s v="PROP0159"/>
    <s v="2021-Q3"/>
    <x v="1"/>
    <x v="1"/>
    <x v="0"/>
    <n v="1166.99"/>
    <x v="14"/>
    <n v="8"/>
    <n v="145.59"/>
    <n v="165375"/>
    <n v="42"/>
    <n v="7"/>
    <n v="92.8"/>
  </r>
  <r>
    <s v="PROP0159"/>
    <s v="2021-Q4"/>
    <x v="1"/>
    <x v="1"/>
    <x v="0"/>
    <n v="1166.99"/>
    <x v="14"/>
    <n v="8"/>
    <n v="337.21"/>
    <n v="165375"/>
    <n v="42"/>
    <n v="7"/>
    <n v="92.8"/>
  </r>
  <r>
    <s v="PROP0159"/>
    <s v="2022-Q1"/>
    <x v="1"/>
    <x v="1"/>
    <x v="0"/>
    <n v="1202"/>
    <x v="49"/>
    <n v="5"/>
    <n v="108.12"/>
    <n v="173643.75"/>
    <n v="42"/>
    <n v="7"/>
    <n v="92.8"/>
  </r>
  <r>
    <s v="PROP0159"/>
    <s v="2022-Q2"/>
    <x v="1"/>
    <x v="1"/>
    <x v="0"/>
    <n v="1202"/>
    <x v="100"/>
    <n v="6"/>
    <n v="269.5"/>
    <n v="173643.75"/>
    <n v="42"/>
    <n v="7"/>
    <n v="92.8"/>
  </r>
  <r>
    <s v="PROP0159"/>
    <s v="2022-Q3"/>
    <x v="1"/>
    <x v="1"/>
    <x v="0"/>
    <n v="1202"/>
    <x v="76"/>
    <n v="8"/>
    <n v="278.63"/>
    <n v="173643.75"/>
    <n v="42"/>
    <n v="7"/>
    <n v="92.8"/>
  </r>
  <r>
    <s v="PROP0159"/>
    <s v="2022-Q4"/>
    <x v="1"/>
    <x v="1"/>
    <x v="0"/>
    <n v="1202"/>
    <x v="100"/>
    <n v="6"/>
    <n v="528.79"/>
    <n v="173643.75"/>
    <n v="42"/>
    <n v="7"/>
    <n v="92.8"/>
  </r>
  <r>
    <s v="PROP0159"/>
    <s v="2023-Q1"/>
    <x v="1"/>
    <x v="1"/>
    <x v="0"/>
    <n v="1238.06"/>
    <x v="65"/>
    <n v="6"/>
    <n v="202.6"/>
    <n v="182325.94"/>
    <n v="42"/>
    <n v="7"/>
    <n v="92.8"/>
  </r>
  <r>
    <s v="PROP0159"/>
    <s v="2023-Q2"/>
    <x v="1"/>
    <x v="1"/>
    <x v="0"/>
    <n v="1238.06"/>
    <x v="11"/>
    <n v="8"/>
    <n v="564.98"/>
    <n v="182325.94"/>
    <n v="42"/>
    <n v="7"/>
    <n v="92.8"/>
  </r>
  <r>
    <s v="PROP0159"/>
    <s v="2023-Q3"/>
    <x v="1"/>
    <x v="1"/>
    <x v="0"/>
    <n v="1238.06"/>
    <x v="35"/>
    <n v="6"/>
    <n v="113.24"/>
    <n v="182325.94"/>
    <n v="42"/>
    <n v="7"/>
    <n v="92.8"/>
  </r>
  <r>
    <s v="PROP0159"/>
    <s v="2023-Q4"/>
    <x v="1"/>
    <x v="1"/>
    <x v="0"/>
    <n v="1238.06"/>
    <x v="30"/>
    <n v="5"/>
    <n v="472.26"/>
    <n v="182325.94"/>
    <n v="42"/>
    <n v="7"/>
    <n v="92.8"/>
  </r>
  <r>
    <s v="PROP0159"/>
    <s v="2024-Q1"/>
    <x v="1"/>
    <x v="1"/>
    <x v="0"/>
    <n v="1275.2"/>
    <x v="8"/>
    <n v="8"/>
    <n v="330.19"/>
    <n v="191442.23"/>
    <n v="42"/>
    <n v="7"/>
    <n v="92.8"/>
  </r>
  <r>
    <s v="PROP0159"/>
    <s v="2024-Q2"/>
    <x v="1"/>
    <x v="1"/>
    <x v="0"/>
    <n v="1275.2"/>
    <x v="86"/>
    <n v="9"/>
    <n v="226.25"/>
    <n v="191442.23"/>
    <n v="42"/>
    <n v="7"/>
    <n v="92.8"/>
  </r>
  <r>
    <s v="PROP0159"/>
    <s v="2024-Q3"/>
    <x v="1"/>
    <x v="1"/>
    <x v="0"/>
    <n v="1275.2"/>
    <x v="18"/>
    <n v="6"/>
    <n v="281.18"/>
    <n v="191442.23"/>
    <n v="42"/>
    <n v="7"/>
    <n v="92.8"/>
  </r>
  <r>
    <s v="PROP0159"/>
    <s v="2024-Q4"/>
    <x v="1"/>
    <x v="1"/>
    <x v="0"/>
    <n v="1275.2"/>
    <x v="33"/>
    <n v="5"/>
    <n v="103.21"/>
    <n v="191442.23"/>
    <n v="42"/>
    <n v="7"/>
    <n v="92.8"/>
  </r>
  <r>
    <s v="PROP0160"/>
    <s v="2019-Q1"/>
    <x v="0"/>
    <x v="14"/>
    <x v="2"/>
    <n v="1700"/>
    <x v="25"/>
    <n v="9"/>
    <n v="635.82000000000005"/>
    <n v="450000"/>
    <n v="45"/>
    <n v="7"/>
    <n v="94.2"/>
  </r>
  <r>
    <s v="PROP0160"/>
    <s v="2019-Q2"/>
    <x v="0"/>
    <x v="14"/>
    <x v="2"/>
    <n v="1700"/>
    <x v="100"/>
    <n v="6"/>
    <n v="774.59"/>
    <n v="450000"/>
    <n v="45"/>
    <n v="7"/>
    <n v="94.2"/>
  </r>
  <r>
    <s v="PROP0160"/>
    <s v="2019-Q3"/>
    <x v="0"/>
    <x v="14"/>
    <x v="2"/>
    <n v="1700"/>
    <x v="74"/>
    <n v="8"/>
    <n v="416.08"/>
    <n v="450000"/>
    <n v="45"/>
    <n v="7"/>
    <n v="94.2"/>
  </r>
  <r>
    <s v="PROP0160"/>
    <s v="2019-Q4"/>
    <x v="0"/>
    <x v="14"/>
    <x v="2"/>
    <n v="1700"/>
    <x v="28"/>
    <n v="9"/>
    <n v="376.62"/>
    <n v="450000"/>
    <n v="45"/>
    <n v="7"/>
    <n v="94.2"/>
  </r>
  <r>
    <s v="PROP0160"/>
    <s v="2020-Q1"/>
    <x v="0"/>
    <x v="14"/>
    <x v="2"/>
    <n v="1751"/>
    <x v="21"/>
    <n v="9"/>
    <n v="367.62"/>
    <n v="472500"/>
    <n v="45"/>
    <n v="7"/>
    <n v="94.2"/>
  </r>
  <r>
    <s v="PROP0160"/>
    <s v="2020-Q2"/>
    <x v="0"/>
    <x v="14"/>
    <x v="2"/>
    <n v="1751"/>
    <x v="22"/>
    <n v="14"/>
    <n v="498.59"/>
    <n v="472500"/>
    <n v="45"/>
    <n v="7"/>
    <n v="94.2"/>
  </r>
  <r>
    <s v="PROP0160"/>
    <s v="2020-Q3"/>
    <x v="0"/>
    <x v="14"/>
    <x v="2"/>
    <n v="1751"/>
    <x v="22"/>
    <n v="14"/>
    <n v="986.27"/>
    <n v="472500"/>
    <n v="45"/>
    <n v="7"/>
    <n v="94.2"/>
  </r>
  <r>
    <s v="PROP0160"/>
    <s v="2020-Q4"/>
    <x v="0"/>
    <x v="14"/>
    <x v="2"/>
    <n v="1751"/>
    <x v="22"/>
    <n v="14"/>
    <n v="180.01"/>
    <n v="472500"/>
    <n v="45"/>
    <n v="7"/>
    <n v="94.2"/>
  </r>
  <r>
    <s v="PROP0160"/>
    <s v="2021-Q1"/>
    <x v="0"/>
    <x v="14"/>
    <x v="2"/>
    <n v="1803.53"/>
    <x v="14"/>
    <n v="8"/>
    <n v="330.51"/>
    <n v="496125"/>
    <n v="45"/>
    <n v="7"/>
    <n v="94.2"/>
  </r>
  <r>
    <s v="PROP0160"/>
    <s v="2021-Q2"/>
    <x v="0"/>
    <x v="14"/>
    <x v="2"/>
    <n v="1803.53"/>
    <x v="14"/>
    <n v="8"/>
    <n v="518.98"/>
    <n v="496125"/>
    <n v="45"/>
    <n v="7"/>
    <n v="94.2"/>
  </r>
  <r>
    <s v="PROP0160"/>
    <s v="2021-Q3"/>
    <x v="0"/>
    <x v="14"/>
    <x v="2"/>
    <n v="1803.53"/>
    <x v="14"/>
    <n v="8"/>
    <n v="604.89"/>
    <n v="496125"/>
    <n v="45"/>
    <n v="7"/>
    <n v="94.2"/>
  </r>
  <r>
    <s v="PROP0160"/>
    <s v="2021-Q4"/>
    <x v="0"/>
    <x v="14"/>
    <x v="2"/>
    <n v="1803.53"/>
    <x v="14"/>
    <n v="8"/>
    <n v="653.30999999999995"/>
    <n v="496125"/>
    <n v="45"/>
    <n v="7"/>
    <n v="94.2"/>
  </r>
  <r>
    <s v="PROP0160"/>
    <s v="2022-Q1"/>
    <x v="0"/>
    <x v="14"/>
    <x v="2"/>
    <n v="1857.64"/>
    <x v="75"/>
    <n v="9"/>
    <n v="821.96"/>
    <n v="520931.25"/>
    <n v="45"/>
    <n v="7"/>
    <n v="94.2"/>
  </r>
  <r>
    <s v="PROP0160"/>
    <s v="2022-Q2"/>
    <x v="0"/>
    <x v="14"/>
    <x v="2"/>
    <n v="1857.64"/>
    <x v="64"/>
    <n v="7"/>
    <n v="289.77999999999997"/>
    <n v="520931.25"/>
    <n v="45"/>
    <n v="7"/>
    <n v="94.2"/>
  </r>
  <r>
    <s v="PROP0160"/>
    <s v="2022-Q3"/>
    <x v="0"/>
    <x v="14"/>
    <x v="2"/>
    <n v="1857.64"/>
    <x v="18"/>
    <n v="6"/>
    <n v="304.41000000000003"/>
    <n v="520931.25"/>
    <n v="45"/>
    <n v="7"/>
    <n v="94.2"/>
  </r>
  <r>
    <s v="PROP0160"/>
    <s v="2022-Q4"/>
    <x v="0"/>
    <x v="14"/>
    <x v="2"/>
    <n v="1857.64"/>
    <x v="49"/>
    <n v="5"/>
    <n v="994.17"/>
    <n v="520931.25"/>
    <n v="45"/>
    <n v="7"/>
    <n v="94.2"/>
  </r>
  <r>
    <s v="PROP0160"/>
    <s v="2023-Q1"/>
    <x v="0"/>
    <x v="14"/>
    <x v="2"/>
    <n v="1913.36"/>
    <x v="19"/>
    <n v="7"/>
    <n v="395.99"/>
    <n v="546977.81000000006"/>
    <n v="45"/>
    <n v="7"/>
    <n v="94.2"/>
  </r>
  <r>
    <s v="PROP0160"/>
    <s v="2023-Q2"/>
    <x v="0"/>
    <x v="14"/>
    <x v="2"/>
    <n v="1913.36"/>
    <x v="6"/>
    <n v="8"/>
    <n v="253.94"/>
    <n v="546977.81000000006"/>
    <n v="45"/>
    <n v="7"/>
    <n v="94.2"/>
  </r>
  <r>
    <s v="PROP0160"/>
    <s v="2023-Q3"/>
    <x v="0"/>
    <x v="14"/>
    <x v="2"/>
    <n v="1913.36"/>
    <x v="17"/>
    <n v="5"/>
    <n v="1009.9"/>
    <n v="546977.81000000006"/>
    <n v="45"/>
    <n v="7"/>
    <n v="94.2"/>
  </r>
  <r>
    <s v="PROP0160"/>
    <s v="2023-Q4"/>
    <x v="0"/>
    <x v="14"/>
    <x v="2"/>
    <n v="1913.36"/>
    <x v="26"/>
    <n v="6"/>
    <n v="273.23"/>
    <n v="546977.81000000006"/>
    <n v="45"/>
    <n v="7"/>
    <n v="94.2"/>
  </r>
  <r>
    <s v="PROP0160"/>
    <s v="2024-Q1"/>
    <x v="0"/>
    <x v="14"/>
    <x v="2"/>
    <n v="1970.77"/>
    <x v="34"/>
    <n v="7"/>
    <n v="846.85"/>
    <n v="574326.69999999995"/>
    <n v="45"/>
    <n v="7"/>
    <n v="94.2"/>
  </r>
  <r>
    <s v="PROP0160"/>
    <s v="2024-Q2"/>
    <x v="0"/>
    <x v="14"/>
    <x v="2"/>
    <n v="1970.77"/>
    <x v="27"/>
    <n v="5"/>
    <n v="609.78"/>
    <n v="574326.69999999995"/>
    <n v="45"/>
    <n v="7"/>
    <n v="94.2"/>
  </r>
  <r>
    <s v="PROP0160"/>
    <s v="2024-Q3"/>
    <x v="0"/>
    <x v="14"/>
    <x v="2"/>
    <n v="1970.77"/>
    <x v="75"/>
    <n v="9"/>
    <n v="417.55"/>
    <n v="574326.69999999995"/>
    <n v="45"/>
    <n v="7"/>
    <n v="94.2"/>
  </r>
  <r>
    <s v="PROP0160"/>
    <s v="2024-Q4"/>
    <x v="0"/>
    <x v="14"/>
    <x v="2"/>
    <n v="1970.77"/>
    <x v="8"/>
    <n v="8"/>
    <n v="551.76"/>
    <n v="574326.69999999995"/>
    <n v="45"/>
    <n v="7"/>
    <n v="94.2"/>
  </r>
  <r>
    <s v="PROP0161"/>
    <s v="2019-Q1"/>
    <x v="2"/>
    <x v="5"/>
    <x v="3"/>
    <n v="1400"/>
    <x v="86"/>
    <n v="9"/>
    <n v="192.16"/>
    <n v="300000"/>
    <n v="52"/>
    <n v="6"/>
    <n v="92.3"/>
  </r>
  <r>
    <s v="PROP0161"/>
    <s v="2019-Q2"/>
    <x v="2"/>
    <x v="5"/>
    <x v="3"/>
    <n v="1400"/>
    <x v="26"/>
    <n v="6"/>
    <n v="528.35"/>
    <n v="300000"/>
    <n v="52"/>
    <n v="6"/>
    <n v="92.3"/>
  </r>
  <r>
    <s v="PROP0161"/>
    <s v="2019-Q3"/>
    <x v="2"/>
    <x v="5"/>
    <x v="3"/>
    <n v="1400"/>
    <x v="38"/>
    <n v="5"/>
    <n v="215"/>
    <n v="300000"/>
    <n v="52"/>
    <n v="6"/>
    <n v="92.3"/>
  </r>
  <r>
    <s v="PROP0161"/>
    <s v="2019-Q4"/>
    <x v="2"/>
    <x v="5"/>
    <x v="3"/>
    <n v="1400"/>
    <x v="20"/>
    <n v="9"/>
    <n v="261.13"/>
    <n v="300000"/>
    <n v="52"/>
    <n v="6"/>
    <n v="92.3"/>
  </r>
  <r>
    <s v="PROP0161"/>
    <s v="2020-Q1"/>
    <x v="2"/>
    <x v="5"/>
    <x v="3"/>
    <n v="1442"/>
    <x v="21"/>
    <n v="9"/>
    <n v="210.22"/>
    <n v="315000"/>
    <n v="52"/>
    <n v="6"/>
    <n v="92.3"/>
  </r>
  <r>
    <s v="PROP0161"/>
    <s v="2020-Q2"/>
    <x v="2"/>
    <x v="5"/>
    <x v="3"/>
    <n v="1442"/>
    <x v="22"/>
    <n v="14"/>
    <n v="273.06"/>
    <n v="315000"/>
    <n v="52"/>
    <n v="6"/>
    <n v="92.3"/>
  </r>
  <r>
    <s v="PROP0161"/>
    <s v="2020-Q3"/>
    <x v="2"/>
    <x v="5"/>
    <x v="3"/>
    <n v="1442"/>
    <x v="22"/>
    <n v="14"/>
    <n v="365.5"/>
    <n v="315000"/>
    <n v="52"/>
    <n v="6"/>
    <n v="92.3"/>
  </r>
  <r>
    <s v="PROP0161"/>
    <s v="2020-Q4"/>
    <x v="2"/>
    <x v="5"/>
    <x v="3"/>
    <n v="1442"/>
    <x v="22"/>
    <n v="14"/>
    <n v="466.9"/>
    <n v="315000"/>
    <n v="52"/>
    <n v="6"/>
    <n v="92.3"/>
  </r>
  <r>
    <s v="PROP0161"/>
    <s v="2021-Q1"/>
    <x v="2"/>
    <x v="5"/>
    <x v="3"/>
    <n v="1485.26"/>
    <x v="14"/>
    <n v="8"/>
    <n v="148.57"/>
    <n v="330750"/>
    <n v="52"/>
    <n v="6"/>
    <n v="92.3"/>
  </r>
  <r>
    <s v="PROP0161"/>
    <s v="2021-Q2"/>
    <x v="2"/>
    <x v="5"/>
    <x v="3"/>
    <n v="1485.26"/>
    <x v="14"/>
    <n v="8"/>
    <n v="472.09"/>
    <n v="330750"/>
    <n v="52"/>
    <n v="6"/>
    <n v="92.3"/>
  </r>
  <r>
    <s v="PROP0161"/>
    <s v="2021-Q3"/>
    <x v="2"/>
    <x v="5"/>
    <x v="3"/>
    <n v="1485.26"/>
    <x v="14"/>
    <n v="8"/>
    <n v="222"/>
    <n v="330750"/>
    <n v="52"/>
    <n v="6"/>
    <n v="92.3"/>
  </r>
  <r>
    <s v="PROP0161"/>
    <s v="2021-Q4"/>
    <x v="2"/>
    <x v="5"/>
    <x v="3"/>
    <n v="1485.26"/>
    <x v="14"/>
    <n v="8"/>
    <n v="1190.68"/>
    <n v="330750"/>
    <n v="52"/>
    <n v="6"/>
    <n v="92.3"/>
  </r>
  <r>
    <s v="PROP0161"/>
    <s v="2022-Q1"/>
    <x v="2"/>
    <x v="5"/>
    <x v="3"/>
    <n v="1529.82"/>
    <x v="17"/>
    <n v="5"/>
    <n v="387"/>
    <n v="347287.5"/>
    <n v="52"/>
    <n v="6"/>
    <n v="92.3"/>
  </r>
  <r>
    <s v="PROP0161"/>
    <s v="2022-Q2"/>
    <x v="2"/>
    <x v="5"/>
    <x v="3"/>
    <n v="1529.82"/>
    <x v="24"/>
    <n v="7"/>
    <n v="341.8"/>
    <n v="347287.5"/>
    <n v="52"/>
    <n v="6"/>
    <n v="92.3"/>
  </r>
  <r>
    <s v="PROP0161"/>
    <s v="2022-Q3"/>
    <x v="2"/>
    <x v="5"/>
    <x v="3"/>
    <n v="1529.82"/>
    <x v="78"/>
    <n v="8"/>
    <n v="745.56"/>
    <n v="347287.5"/>
    <n v="52"/>
    <n v="6"/>
    <n v="92.3"/>
  </r>
  <r>
    <s v="PROP0161"/>
    <s v="2022-Q4"/>
    <x v="2"/>
    <x v="5"/>
    <x v="3"/>
    <n v="1529.82"/>
    <x v="77"/>
    <n v="5"/>
    <n v="147.08000000000001"/>
    <n v="347287.5"/>
    <n v="52"/>
    <n v="6"/>
    <n v="92.3"/>
  </r>
  <r>
    <s v="PROP0161"/>
    <s v="2023-Q1"/>
    <x v="2"/>
    <x v="5"/>
    <x v="3"/>
    <n v="1575.71"/>
    <x v="72"/>
    <n v="4"/>
    <n v="1111.69"/>
    <n v="364651.88"/>
    <n v="52"/>
    <n v="6"/>
    <n v="92.3"/>
  </r>
  <r>
    <s v="PROP0161"/>
    <s v="2023-Q2"/>
    <x v="2"/>
    <x v="5"/>
    <x v="3"/>
    <n v="1575.71"/>
    <x v="73"/>
    <n v="6"/>
    <n v="478.76"/>
    <n v="364651.88"/>
    <n v="52"/>
    <n v="6"/>
    <n v="92.3"/>
  </r>
  <r>
    <s v="PROP0161"/>
    <s v="2023-Q3"/>
    <x v="2"/>
    <x v="5"/>
    <x v="3"/>
    <n v="1575.71"/>
    <x v="35"/>
    <n v="6"/>
    <n v="204.66"/>
    <n v="364651.88"/>
    <n v="52"/>
    <n v="6"/>
    <n v="92.3"/>
  </r>
  <r>
    <s v="PROP0161"/>
    <s v="2023-Q4"/>
    <x v="2"/>
    <x v="5"/>
    <x v="3"/>
    <n v="1575.71"/>
    <x v="81"/>
    <n v="4"/>
    <n v="348.33"/>
    <n v="364651.88"/>
    <n v="52"/>
    <n v="6"/>
    <n v="92.3"/>
  </r>
  <r>
    <s v="PROP0161"/>
    <s v="2024-Q1"/>
    <x v="2"/>
    <x v="5"/>
    <x v="3"/>
    <n v="1622.98"/>
    <x v="6"/>
    <n v="8"/>
    <n v="157.53"/>
    <n v="382884.47"/>
    <n v="52"/>
    <n v="6"/>
    <n v="92.3"/>
  </r>
  <r>
    <s v="PROP0161"/>
    <s v="2024-Q2"/>
    <x v="2"/>
    <x v="5"/>
    <x v="3"/>
    <n v="1622.98"/>
    <x v="14"/>
    <n v="8"/>
    <n v="398.23"/>
    <n v="382884.47"/>
    <n v="52"/>
    <n v="6"/>
    <n v="92.3"/>
  </r>
  <r>
    <s v="PROP0161"/>
    <s v="2024-Q3"/>
    <x v="2"/>
    <x v="5"/>
    <x v="3"/>
    <n v="1622.98"/>
    <x v="18"/>
    <n v="6"/>
    <n v="568.34"/>
    <n v="382884.47"/>
    <n v="52"/>
    <n v="6"/>
    <n v="92.3"/>
  </r>
  <r>
    <s v="PROP0161"/>
    <s v="2024-Q4"/>
    <x v="2"/>
    <x v="5"/>
    <x v="3"/>
    <n v="1622.98"/>
    <x v="103"/>
    <n v="6"/>
    <n v="341.45"/>
    <n v="382884.47"/>
    <n v="52"/>
    <n v="6"/>
    <n v="92.3"/>
  </r>
  <r>
    <s v="PROP0162"/>
    <s v="2019-Q1"/>
    <x v="0"/>
    <x v="0"/>
    <x v="3"/>
    <n v="1190"/>
    <x v="5"/>
    <n v="11"/>
    <n v="841.75"/>
    <n v="255000"/>
    <n v="68"/>
    <n v="6"/>
    <n v="90.3"/>
  </r>
  <r>
    <s v="PROP0162"/>
    <s v="2019-Q2"/>
    <x v="0"/>
    <x v="0"/>
    <x v="3"/>
    <n v="1190"/>
    <x v="95"/>
    <n v="10"/>
    <n v="275.5"/>
    <n v="255000"/>
    <n v="68"/>
    <n v="6"/>
    <n v="90.3"/>
  </r>
  <r>
    <s v="PROP0162"/>
    <s v="2019-Q3"/>
    <x v="0"/>
    <x v="0"/>
    <x v="3"/>
    <n v="1190"/>
    <x v="21"/>
    <n v="9"/>
    <n v="216.2"/>
    <n v="255000"/>
    <n v="68"/>
    <n v="6"/>
    <n v="90.3"/>
  </r>
  <r>
    <s v="PROP0162"/>
    <s v="2019-Q4"/>
    <x v="0"/>
    <x v="0"/>
    <x v="3"/>
    <n v="1190"/>
    <x v="19"/>
    <n v="7"/>
    <n v="879.54"/>
    <n v="255000"/>
    <n v="68"/>
    <n v="6"/>
    <n v="90.3"/>
  </r>
  <r>
    <s v="PROP0162"/>
    <s v="2020-Q1"/>
    <x v="0"/>
    <x v="0"/>
    <x v="3"/>
    <n v="1225.7"/>
    <x v="3"/>
    <n v="12"/>
    <n v="821.79"/>
    <n v="267750"/>
    <n v="68"/>
    <n v="6"/>
    <n v="90.3"/>
  </r>
  <r>
    <s v="PROP0162"/>
    <s v="2020-Q2"/>
    <x v="0"/>
    <x v="0"/>
    <x v="3"/>
    <n v="1225.7"/>
    <x v="4"/>
    <n v="17"/>
    <n v="954.73"/>
    <n v="267750"/>
    <n v="68"/>
    <n v="6"/>
    <n v="90.3"/>
  </r>
  <r>
    <s v="PROP0162"/>
    <s v="2020-Q3"/>
    <x v="0"/>
    <x v="0"/>
    <x v="3"/>
    <n v="1225.7"/>
    <x v="4"/>
    <n v="17"/>
    <n v="175.37"/>
    <n v="267750"/>
    <n v="68"/>
    <n v="6"/>
    <n v="90.3"/>
  </r>
  <r>
    <s v="PROP0162"/>
    <s v="2020-Q4"/>
    <x v="0"/>
    <x v="0"/>
    <x v="3"/>
    <n v="1225.7"/>
    <x v="4"/>
    <n v="17"/>
    <n v="146.87"/>
    <n v="267750"/>
    <n v="68"/>
    <n v="6"/>
    <n v="90.3"/>
  </r>
  <r>
    <s v="PROP0162"/>
    <s v="2021-Q1"/>
    <x v="0"/>
    <x v="0"/>
    <x v="3"/>
    <n v="1262.47"/>
    <x v="5"/>
    <n v="11"/>
    <n v="186.11"/>
    <n v="281137.5"/>
    <n v="68"/>
    <n v="6"/>
    <n v="90.3"/>
  </r>
  <r>
    <s v="PROP0162"/>
    <s v="2021-Q2"/>
    <x v="0"/>
    <x v="0"/>
    <x v="3"/>
    <n v="1262.47"/>
    <x v="5"/>
    <n v="11"/>
    <n v="263.67"/>
    <n v="281137.5"/>
    <n v="68"/>
    <n v="6"/>
    <n v="90.3"/>
  </r>
  <r>
    <s v="PROP0162"/>
    <s v="2021-Q3"/>
    <x v="0"/>
    <x v="0"/>
    <x v="3"/>
    <n v="1262.47"/>
    <x v="5"/>
    <n v="11"/>
    <n v="661.52"/>
    <n v="281137.5"/>
    <n v="68"/>
    <n v="6"/>
    <n v="90.3"/>
  </r>
  <r>
    <s v="PROP0162"/>
    <s v="2021-Q4"/>
    <x v="0"/>
    <x v="0"/>
    <x v="3"/>
    <n v="1262.47"/>
    <x v="5"/>
    <n v="11"/>
    <n v="449.63"/>
    <n v="281137.5"/>
    <n v="68"/>
    <n v="6"/>
    <n v="90.3"/>
  </r>
  <r>
    <s v="PROP0162"/>
    <s v="2022-Q1"/>
    <x v="0"/>
    <x v="0"/>
    <x v="3"/>
    <n v="1300.3499999999999"/>
    <x v="25"/>
    <n v="9"/>
    <n v="190.49"/>
    <n v="295194.38"/>
    <n v="68"/>
    <n v="6"/>
    <n v="90.3"/>
  </r>
  <r>
    <s v="PROP0162"/>
    <s v="2022-Q2"/>
    <x v="0"/>
    <x v="0"/>
    <x v="3"/>
    <n v="1300.3499999999999"/>
    <x v="95"/>
    <n v="10"/>
    <n v="1137.31"/>
    <n v="295194.38"/>
    <n v="68"/>
    <n v="6"/>
    <n v="90.3"/>
  </r>
  <r>
    <s v="PROP0162"/>
    <s v="2022-Q3"/>
    <x v="0"/>
    <x v="0"/>
    <x v="3"/>
    <n v="1300.3499999999999"/>
    <x v="19"/>
    <n v="7"/>
    <n v="678.48"/>
    <n v="295194.38"/>
    <n v="68"/>
    <n v="6"/>
    <n v="90.3"/>
  </r>
  <r>
    <s v="PROP0162"/>
    <s v="2022-Q4"/>
    <x v="0"/>
    <x v="0"/>
    <x v="3"/>
    <n v="1300.3499999999999"/>
    <x v="75"/>
    <n v="9"/>
    <n v="337.31"/>
    <n v="295194.38"/>
    <n v="68"/>
    <n v="6"/>
    <n v="90.3"/>
  </r>
  <r>
    <s v="PROP0162"/>
    <s v="2023-Q1"/>
    <x v="0"/>
    <x v="0"/>
    <x v="3"/>
    <n v="1339.36"/>
    <x v="84"/>
    <n v="10"/>
    <n v="207.26"/>
    <n v="309954.09000000003"/>
    <n v="68"/>
    <n v="6"/>
    <n v="90.3"/>
  </r>
  <r>
    <s v="PROP0162"/>
    <s v="2023-Q2"/>
    <x v="0"/>
    <x v="0"/>
    <x v="3"/>
    <n v="1339.36"/>
    <x v="9"/>
    <n v="10"/>
    <n v="219.19"/>
    <n v="309954.09000000003"/>
    <n v="68"/>
    <n v="6"/>
    <n v="90.3"/>
  </r>
  <r>
    <s v="PROP0162"/>
    <s v="2023-Q3"/>
    <x v="0"/>
    <x v="0"/>
    <x v="3"/>
    <n v="1339.36"/>
    <x v="79"/>
    <n v="7"/>
    <n v="271.24"/>
    <n v="309954.09000000003"/>
    <n v="68"/>
    <n v="6"/>
    <n v="90.3"/>
  </r>
  <r>
    <s v="PROP0162"/>
    <s v="2023-Q4"/>
    <x v="0"/>
    <x v="0"/>
    <x v="3"/>
    <n v="1339.36"/>
    <x v="86"/>
    <n v="9"/>
    <n v="222.53"/>
    <n v="309954.09000000003"/>
    <n v="68"/>
    <n v="6"/>
    <n v="90.3"/>
  </r>
  <r>
    <s v="PROP0162"/>
    <s v="2024-Q1"/>
    <x v="0"/>
    <x v="0"/>
    <x v="3"/>
    <n v="1379.54"/>
    <x v="109"/>
    <n v="10"/>
    <n v="204"/>
    <n v="325451.8"/>
    <n v="68"/>
    <n v="6"/>
    <n v="90.3"/>
  </r>
  <r>
    <s v="PROP0162"/>
    <s v="2024-Q2"/>
    <x v="0"/>
    <x v="0"/>
    <x v="3"/>
    <n v="1379.54"/>
    <x v="105"/>
    <n v="10"/>
    <n v="358.44"/>
    <n v="325451.8"/>
    <n v="68"/>
    <n v="6"/>
    <n v="90.3"/>
  </r>
  <r>
    <s v="PROP0162"/>
    <s v="2024-Q3"/>
    <x v="0"/>
    <x v="0"/>
    <x v="3"/>
    <n v="1379.54"/>
    <x v="21"/>
    <n v="9"/>
    <n v="448.13"/>
    <n v="325451.8"/>
    <n v="68"/>
    <n v="6"/>
    <n v="90.3"/>
  </r>
  <r>
    <s v="PROP0162"/>
    <s v="2024-Q4"/>
    <x v="0"/>
    <x v="0"/>
    <x v="3"/>
    <n v="1379.54"/>
    <x v="12"/>
    <n v="10"/>
    <n v="847.37"/>
    <n v="325451.8"/>
    <n v="68"/>
    <n v="6"/>
    <n v="90.3"/>
  </r>
  <r>
    <s v="PROP0163"/>
    <s v="2019-Q1"/>
    <x v="0"/>
    <x v="4"/>
    <x v="0"/>
    <n v="1540"/>
    <x v="87"/>
    <n v="5"/>
    <n v="233.03"/>
    <n v="210000"/>
    <n v="18"/>
    <n v="9"/>
    <n v="96.8"/>
  </r>
  <r>
    <s v="PROP0163"/>
    <s v="2019-Q2"/>
    <x v="0"/>
    <x v="4"/>
    <x v="0"/>
    <n v="1540"/>
    <x v="59"/>
    <n v="3"/>
    <n v="548.17999999999995"/>
    <n v="210000"/>
    <n v="18"/>
    <n v="9"/>
    <n v="96.8"/>
  </r>
  <r>
    <s v="PROP0163"/>
    <s v="2019-Q3"/>
    <x v="0"/>
    <x v="4"/>
    <x v="0"/>
    <n v="1540"/>
    <x v="102"/>
    <n v="4"/>
    <n v="342.9"/>
    <n v="210000"/>
    <n v="18"/>
    <n v="9"/>
    <n v="96.8"/>
  </r>
  <r>
    <s v="PROP0163"/>
    <s v="2019-Q4"/>
    <x v="0"/>
    <x v="4"/>
    <x v="0"/>
    <n v="1540"/>
    <x v="104"/>
    <n v="2"/>
    <n v="233.55"/>
    <n v="210000"/>
    <n v="18"/>
    <n v="9"/>
    <n v="96.8"/>
  </r>
  <r>
    <s v="PROP0163"/>
    <s v="2020-Q1"/>
    <x v="0"/>
    <x v="4"/>
    <x v="0"/>
    <n v="1586.2"/>
    <x v="35"/>
    <n v="6"/>
    <n v="202.32"/>
    <n v="220500"/>
    <n v="18"/>
    <n v="9"/>
    <n v="96.8"/>
  </r>
  <r>
    <s v="PROP0163"/>
    <s v="2020-Q2"/>
    <x v="0"/>
    <x v="4"/>
    <x v="0"/>
    <n v="1586.2"/>
    <x v="54"/>
    <n v="10"/>
    <n v="500.77"/>
    <n v="220500"/>
    <n v="18"/>
    <n v="9"/>
    <n v="96.8"/>
  </r>
  <r>
    <s v="PROP0163"/>
    <s v="2020-Q3"/>
    <x v="0"/>
    <x v="4"/>
    <x v="0"/>
    <n v="1586.2"/>
    <x v="54"/>
    <n v="10"/>
    <n v="318.73"/>
    <n v="220500"/>
    <n v="18"/>
    <n v="9"/>
    <n v="96.8"/>
  </r>
  <r>
    <s v="PROP0163"/>
    <s v="2020-Q4"/>
    <x v="0"/>
    <x v="4"/>
    <x v="0"/>
    <n v="1586.2"/>
    <x v="54"/>
    <n v="10"/>
    <n v="66.56"/>
    <n v="220500"/>
    <n v="18"/>
    <n v="9"/>
    <n v="96.8"/>
  </r>
  <r>
    <s v="PROP0163"/>
    <s v="2021-Q1"/>
    <x v="0"/>
    <x v="4"/>
    <x v="0"/>
    <n v="1633.79"/>
    <x v="49"/>
    <n v="5"/>
    <n v="812.02"/>
    <n v="231525"/>
    <n v="18"/>
    <n v="9"/>
    <n v="96.8"/>
  </r>
  <r>
    <s v="PROP0163"/>
    <s v="2021-Q2"/>
    <x v="0"/>
    <x v="4"/>
    <x v="0"/>
    <n v="1633.79"/>
    <x v="49"/>
    <n v="5"/>
    <n v="403.3"/>
    <n v="231525"/>
    <n v="18"/>
    <n v="9"/>
    <n v="96.8"/>
  </r>
  <r>
    <s v="PROP0163"/>
    <s v="2021-Q3"/>
    <x v="0"/>
    <x v="4"/>
    <x v="0"/>
    <n v="1633.79"/>
    <x v="49"/>
    <n v="5"/>
    <n v="927.2"/>
    <n v="231525"/>
    <n v="18"/>
    <n v="9"/>
    <n v="96.8"/>
  </r>
  <r>
    <s v="PROP0163"/>
    <s v="2021-Q4"/>
    <x v="0"/>
    <x v="4"/>
    <x v="0"/>
    <n v="1633.79"/>
    <x v="49"/>
    <n v="5"/>
    <n v="247.12"/>
    <n v="231525"/>
    <n v="18"/>
    <n v="9"/>
    <n v="96.8"/>
  </r>
  <r>
    <s v="PROP0163"/>
    <s v="2022-Q1"/>
    <x v="0"/>
    <x v="4"/>
    <x v="0"/>
    <n v="1682.8"/>
    <x v="112"/>
    <n v="1"/>
    <n v="212.17"/>
    <n v="243101.25"/>
    <n v="18"/>
    <n v="9"/>
    <n v="96.8"/>
  </r>
  <r>
    <s v="PROP0163"/>
    <s v="2022-Q2"/>
    <x v="0"/>
    <x v="4"/>
    <x v="0"/>
    <n v="1682.8"/>
    <x v="90"/>
    <n v="3"/>
    <n v="648.24"/>
    <n v="243101.25"/>
    <n v="18"/>
    <n v="9"/>
    <n v="96.8"/>
  </r>
  <r>
    <s v="PROP0163"/>
    <s v="2022-Q3"/>
    <x v="0"/>
    <x v="4"/>
    <x v="0"/>
    <n v="1682.8"/>
    <x v="94"/>
    <n v="3"/>
    <n v="279.91000000000003"/>
    <n v="243101.25"/>
    <n v="18"/>
    <n v="9"/>
    <n v="96.8"/>
  </r>
  <r>
    <s v="PROP0163"/>
    <s v="2022-Q4"/>
    <x v="0"/>
    <x v="4"/>
    <x v="0"/>
    <n v="1682.8"/>
    <x v="122"/>
    <n v="4"/>
    <n v="66.040000000000006"/>
    <n v="243101.25"/>
    <n v="18"/>
    <n v="9"/>
    <n v="96.8"/>
  </r>
  <r>
    <s v="PROP0163"/>
    <s v="2023-Q1"/>
    <x v="0"/>
    <x v="4"/>
    <x v="0"/>
    <n v="1733.28"/>
    <x v="57"/>
    <n v="4"/>
    <n v="818.03"/>
    <n v="255256.31"/>
    <n v="18"/>
    <n v="9"/>
    <n v="96.8"/>
  </r>
  <r>
    <s v="PROP0163"/>
    <s v="2023-Q2"/>
    <x v="0"/>
    <x v="4"/>
    <x v="0"/>
    <n v="1733.28"/>
    <x v="72"/>
    <n v="4"/>
    <n v="371.38"/>
    <n v="255256.31"/>
    <n v="18"/>
    <n v="9"/>
    <n v="96.8"/>
  </r>
  <r>
    <s v="PROP0163"/>
    <s v="2023-Q3"/>
    <x v="0"/>
    <x v="4"/>
    <x v="0"/>
    <n v="1733.28"/>
    <x v="94"/>
    <n v="3"/>
    <n v="602.03"/>
    <n v="255256.31"/>
    <n v="18"/>
    <n v="9"/>
    <n v="96.8"/>
  </r>
  <r>
    <s v="PROP0163"/>
    <s v="2023-Q4"/>
    <x v="0"/>
    <x v="4"/>
    <x v="0"/>
    <n v="1733.28"/>
    <x v="115"/>
    <n v="2"/>
    <n v="114.87"/>
    <n v="255256.31"/>
    <n v="18"/>
    <n v="9"/>
    <n v="96.8"/>
  </r>
  <r>
    <s v="PROP0163"/>
    <s v="2024-Q1"/>
    <x v="0"/>
    <x v="4"/>
    <x v="0"/>
    <n v="1785.28"/>
    <x v="30"/>
    <n v="5"/>
    <n v="466.04"/>
    <n v="268019.13"/>
    <n v="18"/>
    <n v="9"/>
    <n v="96.8"/>
  </r>
  <r>
    <s v="PROP0163"/>
    <s v="2024-Q2"/>
    <x v="0"/>
    <x v="4"/>
    <x v="0"/>
    <n v="1785.28"/>
    <x v="46"/>
    <n v="2"/>
    <n v="262.92"/>
    <n v="268019.13"/>
    <n v="18"/>
    <n v="9"/>
    <n v="96.8"/>
  </r>
  <r>
    <s v="PROP0163"/>
    <s v="2024-Q3"/>
    <x v="0"/>
    <x v="4"/>
    <x v="0"/>
    <n v="1785.28"/>
    <x v="48"/>
    <n v="3"/>
    <n v="222.56"/>
    <n v="268019.13"/>
    <n v="18"/>
    <n v="9"/>
    <n v="96.8"/>
  </r>
  <r>
    <s v="PROP0163"/>
    <s v="2024-Q4"/>
    <x v="0"/>
    <x v="4"/>
    <x v="0"/>
    <n v="1785.28"/>
    <x v="45"/>
    <n v="4"/>
    <n v="305.42"/>
    <n v="268019.13"/>
    <n v="18"/>
    <n v="9"/>
    <n v="96.8"/>
  </r>
  <r>
    <s v="PROP0164"/>
    <s v="2019-Q1"/>
    <x v="2"/>
    <x v="11"/>
    <x v="2"/>
    <n v="1700"/>
    <x v="24"/>
    <n v="7"/>
    <n v="330.88"/>
    <n v="450000"/>
    <n v="44"/>
    <n v="7"/>
    <n v="93.6"/>
  </r>
  <r>
    <s v="PROP0164"/>
    <s v="2019-Q2"/>
    <x v="2"/>
    <x v="11"/>
    <x v="2"/>
    <n v="1700"/>
    <x v="66"/>
    <n v="9"/>
    <n v="409.75"/>
    <n v="450000"/>
    <n v="44"/>
    <n v="7"/>
    <n v="93.6"/>
  </r>
  <r>
    <s v="PROP0164"/>
    <s v="2019-Q3"/>
    <x v="2"/>
    <x v="11"/>
    <x v="2"/>
    <n v="1700"/>
    <x v="31"/>
    <n v="4"/>
    <n v="426.43"/>
    <n v="450000"/>
    <n v="44"/>
    <n v="7"/>
    <n v="93.6"/>
  </r>
  <r>
    <s v="PROP0164"/>
    <s v="2019-Q4"/>
    <x v="2"/>
    <x v="11"/>
    <x v="2"/>
    <n v="1700"/>
    <x v="27"/>
    <n v="5"/>
    <n v="318.2"/>
    <n v="450000"/>
    <n v="44"/>
    <n v="7"/>
    <n v="93.6"/>
  </r>
  <r>
    <s v="PROP0164"/>
    <s v="2020-Q1"/>
    <x v="2"/>
    <x v="11"/>
    <x v="2"/>
    <n v="1751"/>
    <x v="21"/>
    <n v="9"/>
    <n v="440.76"/>
    <n v="472500"/>
    <n v="44"/>
    <n v="7"/>
    <n v="93.6"/>
  </r>
  <r>
    <s v="PROP0164"/>
    <s v="2020-Q2"/>
    <x v="2"/>
    <x v="11"/>
    <x v="2"/>
    <n v="1751"/>
    <x v="22"/>
    <n v="14"/>
    <n v="264.06"/>
    <n v="472500"/>
    <n v="44"/>
    <n v="7"/>
    <n v="93.6"/>
  </r>
  <r>
    <s v="PROP0164"/>
    <s v="2020-Q3"/>
    <x v="2"/>
    <x v="11"/>
    <x v="2"/>
    <n v="1751"/>
    <x v="22"/>
    <n v="14"/>
    <n v="284.45"/>
    <n v="472500"/>
    <n v="44"/>
    <n v="7"/>
    <n v="93.6"/>
  </r>
  <r>
    <s v="PROP0164"/>
    <s v="2020-Q4"/>
    <x v="2"/>
    <x v="11"/>
    <x v="2"/>
    <n v="1751"/>
    <x v="22"/>
    <n v="14"/>
    <n v="230.76"/>
    <n v="472500"/>
    <n v="44"/>
    <n v="7"/>
    <n v="93.6"/>
  </r>
  <r>
    <s v="PROP0164"/>
    <s v="2021-Q1"/>
    <x v="2"/>
    <x v="11"/>
    <x v="2"/>
    <n v="1803.53"/>
    <x v="14"/>
    <n v="8"/>
    <n v="382.56"/>
    <n v="496125"/>
    <n v="44"/>
    <n v="7"/>
    <n v="93.6"/>
  </r>
  <r>
    <s v="PROP0164"/>
    <s v="2021-Q2"/>
    <x v="2"/>
    <x v="11"/>
    <x v="2"/>
    <n v="1803.53"/>
    <x v="14"/>
    <n v="8"/>
    <n v="493.9"/>
    <n v="496125"/>
    <n v="44"/>
    <n v="7"/>
    <n v="93.6"/>
  </r>
  <r>
    <s v="PROP0164"/>
    <s v="2021-Q3"/>
    <x v="2"/>
    <x v="11"/>
    <x v="2"/>
    <n v="1803.53"/>
    <x v="14"/>
    <n v="8"/>
    <n v="323.17"/>
    <n v="496125"/>
    <n v="44"/>
    <n v="7"/>
    <n v="93.6"/>
  </r>
  <r>
    <s v="PROP0164"/>
    <s v="2021-Q4"/>
    <x v="2"/>
    <x v="11"/>
    <x v="2"/>
    <n v="1803.53"/>
    <x v="14"/>
    <n v="8"/>
    <n v="261.56"/>
    <n v="496125"/>
    <n v="44"/>
    <n v="7"/>
    <n v="93.6"/>
  </r>
  <r>
    <s v="PROP0164"/>
    <s v="2022-Q1"/>
    <x v="2"/>
    <x v="11"/>
    <x v="2"/>
    <n v="1857.64"/>
    <x v="6"/>
    <n v="8"/>
    <n v="442.89"/>
    <n v="520931.25"/>
    <n v="44"/>
    <n v="7"/>
    <n v="93.6"/>
  </r>
  <r>
    <s v="PROP0164"/>
    <s v="2022-Q2"/>
    <x v="2"/>
    <x v="11"/>
    <x v="2"/>
    <n v="1857.64"/>
    <x v="29"/>
    <n v="7"/>
    <n v="340.65"/>
    <n v="520931.25"/>
    <n v="44"/>
    <n v="7"/>
    <n v="93.6"/>
  </r>
  <r>
    <s v="PROP0164"/>
    <s v="2022-Q3"/>
    <x v="2"/>
    <x v="11"/>
    <x v="2"/>
    <n v="1857.64"/>
    <x v="65"/>
    <n v="6"/>
    <n v="239.83"/>
    <n v="520931.25"/>
    <n v="44"/>
    <n v="7"/>
    <n v="93.6"/>
  </r>
  <r>
    <s v="PROP0164"/>
    <s v="2022-Q4"/>
    <x v="2"/>
    <x v="11"/>
    <x v="2"/>
    <n v="1857.64"/>
    <x v="64"/>
    <n v="7"/>
    <n v="536.4"/>
    <n v="520931.25"/>
    <n v="44"/>
    <n v="7"/>
    <n v="93.6"/>
  </r>
  <r>
    <s v="PROP0164"/>
    <s v="2023-Q1"/>
    <x v="2"/>
    <x v="11"/>
    <x v="2"/>
    <n v="1913.36"/>
    <x v="49"/>
    <n v="5"/>
    <n v="249.19"/>
    <n v="546977.81000000006"/>
    <n v="44"/>
    <n v="7"/>
    <n v="93.6"/>
  </r>
  <r>
    <s v="PROP0164"/>
    <s v="2023-Q2"/>
    <x v="2"/>
    <x v="11"/>
    <x v="2"/>
    <n v="1913.36"/>
    <x v="72"/>
    <n v="4"/>
    <n v="220.88"/>
    <n v="546977.81000000006"/>
    <n v="44"/>
    <n v="7"/>
    <n v="93.6"/>
  </r>
  <r>
    <s v="PROP0164"/>
    <s v="2023-Q3"/>
    <x v="2"/>
    <x v="11"/>
    <x v="2"/>
    <n v="1913.36"/>
    <x v="70"/>
    <n v="8"/>
    <n v="390.11"/>
    <n v="546977.81000000006"/>
    <n v="44"/>
    <n v="7"/>
    <n v="93.6"/>
  </r>
  <r>
    <s v="PROP0164"/>
    <s v="2023-Q4"/>
    <x v="2"/>
    <x v="11"/>
    <x v="2"/>
    <n v="1913.36"/>
    <x v="24"/>
    <n v="7"/>
    <n v="375.28"/>
    <n v="546977.81000000006"/>
    <n v="44"/>
    <n v="7"/>
    <n v="93.6"/>
  </r>
  <r>
    <s v="PROP0164"/>
    <s v="2024-Q1"/>
    <x v="2"/>
    <x v="11"/>
    <x v="2"/>
    <n v="1970.77"/>
    <x v="78"/>
    <n v="8"/>
    <n v="342.53"/>
    <n v="574326.69999999995"/>
    <n v="44"/>
    <n v="7"/>
    <n v="93.6"/>
  </r>
  <r>
    <s v="PROP0164"/>
    <s v="2024-Q2"/>
    <x v="2"/>
    <x v="11"/>
    <x v="2"/>
    <n v="1970.77"/>
    <x v="49"/>
    <n v="5"/>
    <n v="331.51"/>
    <n v="574326.69999999995"/>
    <n v="44"/>
    <n v="7"/>
    <n v="93.6"/>
  </r>
  <r>
    <s v="PROP0164"/>
    <s v="2024-Q3"/>
    <x v="2"/>
    <x v="11"/>
    <x v="2"/>
    <n v="1970.77"/>
    <x v="79"/>
    <n v="7"/>
    <n v="564.04999999999995"/>
    <n v="574326.69999999995"/>
    <n v="44"/>
    <n v="7"/>
    <n v="93.6"/>
  </r>
  <r>
    <s v="PROP0164"/>
    <s v="2024-Q4"/>
    <x v="2"/>
    <x v="11"/>
    <x v="2"/>
    <n v="1970.77"/>
    <x v="27"/>
    <n v="5"/>
    <n v="470.3"/>
    <n v="574326.69999999995"/>
    <n v="44"/>
    <n v="7"/>
    <n v="93.6"/>
  </r>
  <r>
    <s v="PROP0165"/>
    <s v="2019-Q1"/>
    <x v="0"/>
    <x v="3"/>
    <x v="0"/>
    <n v="1430"/>
    <x v="87"/>
    <n v="5"/>
    <n v="448.55"/>
    <n v="195000"/>
    <n v="22"/>
    <n v="8"/>
    <n v="96.1"/>
  </r>
  <r>
    <s v="PROP0165"/>
    <s v="2019-Q2"/>
    <x v="0"/>
    <x v="3"/>
    <x v="0"/>
    <n v="1430"/>
    <x v="134"/>
    <n v="2"/>
    <n v="888.84"/>
    <n v="195000"/>
    <n v="22"/>
    <n v="8"/>
    <n v="96.1"/>
  </r>
  <r>
    <s v="PROP0165"/>
    <s v="2019-Q3"/>
    <x v="0"/>
    <x v="3"/>
    <x v="0"/>
    <n v="1430"/>
    <x v="93"/>
    <n v="2"/>
    <n v="764.22"/>
    <n v="195000"/>
    <n v="22"/>
    <n v="8"/>
    <n v="96.1"/>
  </r>
  <r>
    <s v="PROP0165"/>
    <s v="2019-Q4"/>
    <x v="0"/>
    <x v="3"/>
    <x v="0"/>
    <n v="1430"/>
    <x v="27"/>
    <n v="5"/>
    <n v="647.96"/>
    <n v="195000"/>
    <n v="22"/>
    <n v="8"/>
    <n v="96.1"/>
  </r>
  <r>
    <s v="PROP0165"/>
    <s v="2020-Q1"/>
    <x v="0"/>
    <x v="3"/>
    <x v="0"/>
    <n v="1472.9"/>
    <x v="42"/>
    <n v="7"/>
    <n v="89.97"/>
    <n v="204750"/>
    <n v="22"/>
    <n v="8"/>
    <n v="96.1"/>
  </r>
  <r>
    <s v="PROP0165"/>
    <s v="2020-Q2"/>
    <x v="0"/>
    <x v="3"/>
    <x v="0"/>
    <n v="1472.9"/>
    <x v="5"/>
    <n v="11"/>
    <n v="100.72"/>
    <n v="204750"/>
    <n v="22"/>
    <n v="8"/>
    <n v="96.1"/>
  </r>
  <r>
    <s v="PROP0165"/>
    <s v="2020-Q3"/>
    <x v="0"/>
    <x v="3"/>
    <x v="0"/>
    <n v="1472.9"/>
    <x v="5"/>
    <n v="11"/>
    <n v="177.26"/>
    <n v="204750"/>
    <n v="22"/>
    <n v="8"/>
    <n v="96.1"/>
  </r>
  <r>
    <s v="PROP0165"/>
    <s v="2020-Q4"/>
    <x v="0"/>
    <x v="3"/>
    <x v="0"/>
    <n v="1472.9"/>
    <x v="5"/>
    <n v="11"/>
    <n v="455.03"/>
    <n v="204750"/>
    <n v="22"/>
    <n v="8"/>
    <n v="96.1"/>
  </r>
  <r>
    <s v="PROP0165"/>
    <s v="2021-Q1"/>
    <x v="0"/>
    <x v="3"/>
    <x v="0"/>
    <n v="1517.09"/>
    <x v="35"/>
    <n v="6"/>
    <n v="227.5"/>
    <n v="214987.5"/>
    <n v="22"/>
    <n v="8"/>
    <n v="96.1"/>
  </r>
  <r>
    <s v="PROP0165"/>
    <s v="2021-Q2"/>
    <x v="0"/>
    <x v="3"/>
    <x v="0"/>
    <n v="1517.09"/>
    <x v="35"/>
    <n v="6"/>
    <n v="140.97"/>
    <n v="214987.5"/>
    <n v="22"/>
    <n v="8"/>
    <n v="96.1"/>
  </r>
  <r>
    <s v="PROP0165"/>
    <s v="2021-Q3"/>
    <x v="0"/>
    <x v="3"/>
    <x v="0"/>
    <n v="1517.09"/>
    <x v="35"/>
    <n v="6"/>
    <n v="341.09"/>
    <n v="214987.5"/>
    <n v="22"/>
    <n v="8"/>
    <n v="96.1"/>
  </r>
  <r>
    <s v="PROP0165"/>
    <s v="2021-Q4"/>
    <x v="0"/>
    <x v="3"/>
    <x v="0"/>
    <n v="1517.09"/>
    <x v="35"/>
    <n v="6"/>
    <n v="303.98"/>
    <n v="214987.5"/>
    <n v="22"/>
    <n v="8"/>
    <n v="96.1"/>
  </r>
  <r>
    <s v="PROP0165"/>
    <s v="2022-Q1"/>
    <x v="0"/>
    <x v="3"/>
    <x v="0"/>
    <n v="1562.6"/>
    <x v="101"/>
    <n v="3"/>
    <n v="106.92"/>
    <n v="225736.88"/>
    <n v="22"/>
    <n v="8"/>
    <n v="96.1"/>
  </r>
  <r>
    <s v="PROP0165"/>
    <s v="2022-Q2"/>
    <x v="0"/>
    <x v="3"/>
    <x v="0"/>
    <n v="1562.6"/>
    <x v="57"/>
    <n v="4"/>
    <n v="327.01"/>
    <n v="225736.88"/>
    <n v="22"/>
    <n v="8"/>
    <n v="96.1"/>
  </r>
  <r>
    <s v="PROP0165"/>
    <s v="2022-Q3"/>
    <x v="0"/>
    <x v="3"/>
    <x v="0"/>
    <n v="1562.6"/>
    <x v="113"/>
    <n v="3"/>
    <n v="349.58"/>
    <n v="225736.88"/>
    <n v="22"/>
    <n v="8"/>
    <n v="96.1"/>
  </r>
  <r>
    <s v="PROP0165"/>
    <s v="2022-Q4"/>
    <x v="0"/>
    <x v="3"/>
    <x v="0"/>
    <n v="1562.6"/>
    <x v="47"/>
    <n v="5"/>
    <n v="694.06"/>
    <n v="225736.88"/>
    <n v="22"/>
    <n v="8"/>
    <n v="96.1"/>
  </r>
  <r>
    <s v="PROP0165"/>
    <s v="2023-Q1"/>
    <x v="0"/>
    <x v="3"/>
    <x v="0"/>
    <n v="1609.48"/>
    <x v="121"/>
    <n v="4"/>
    <n v="791.45"/>
    <n v="237023.72"/>
    <n v="22"/>
    <n v="8"/>
    <n v="96.1"/>
  </r>
  <r>
    <s v="PROP0165"/>
    <s v="2023-Q2"/>
    <x v="0"/>
    <x v="3"/>
    <x v="0"/>
    <n v="1609.48"/>
    <x v="53"/>
    <n v="3"/>
    <n v="142.91999999999999"/>
    <n v="237023.72"/>
    <n v="22"/>
    <n v="8"/>
    <n v="96.1"/>
  </r>
  <r>
    <s v="PROP0165"/>
    <s v="2023-Q3"/>
    <x v="0"/>
    <x v="3"/>
    <x v="0"/>
    <n v="1609.48"/>
    <x v="30"/>
    <n v="5"/>
    <n v="132.93"/>
    <n v="237023.72"/>
    <n v="22"/>
    <n v="8"/>
    <n v="96.1"/>
  </r>
  <r>
    <s v="PROP0165"/>
    <s v="2023-Q4"/>
    <x v="0"/>
    <x v="3"/>
    <x v="0"/>
    <n v="1609.48"/>
    <x v="145"/>
    <n v="4"/>
    <n v="136.59"/>
    <n v="237023.72"/>
    <n v="22"/>
    <n v="8"/>
    <n v="96.1"/>
  </r>
  <r>
    <s v="PROP0165"/>
    <s v="2024-Q1"/>
    <x v="0"/>
    <x v="3"/>
    <x v="0"/>
    <n v="1657.76"/>
    <x v="61"/>
    <n v="6"/>
    <n v="303.83999999999997"/>
    <n v="248874.9"/>
    <n v="22"/>
    <n v="8"/>
    <n v="96.1"/>
  </r>
  <r>
    <s v="PROP0165"/>
    <s v="2024-Q2"/>
    <x v="0"/>
    <x v="3"/>
    <x v="0"/>
    <n v="1657.76"/>
    <x v="44"/>
    <n v="2"/>
    <n v="147.49"/>
    <n v="248874.9"/>
    <n v="22"/>
    <n v="8"/>
    <n v="96.1"/>
  </r>
  <r>
    <s v="PROP0165"/>
    <s v="2024-Q3"/>
    <x v="0"/>
    <x v="3"/>
    <x v="0"/>
    <n v="1657.76"/>
    <x v="63"/>
    <n v="2"/>
    <n v="111.01"/>
    <n v="248874.9"/>
    <n v="22"/>
    <n v="8"/>
    <n v="96.1"/>
  </r>
  <r>
    <s v="PROP0165"/>
    <s v="2024-Q4"/>
    <x v="0"/>
    <x v="3"/>
    <x v="0"/>
    <n v="1657.76"/>
    <x v="62"/>
    <n v="1"/>
    <n v="116.49"/>
    <n v="248874.9"/>
    <n v="22"/>
    <n v="8"/>
    <n v="96.1"/>
  </r>
  <r>
    <s v="PROP0166"/>
    <s v="2019-Q1"/>
    <x v="1"/>
    <x v="1"/>
    <x v="3"/>
    <n v="1400"/>
    <x v="19"/>
    <n v="7"/>
    <n v="401.51"/>
    <n v="300000"/>
    <n v="42"/>
    <n v="7"/>
    <n v="92.8"/>
  </r>
  <r>
    <s v="PROP0166"/>
    <s v="2019-Q2"/>
    <x v="1"/>
    <x v="1"/>
    <x v="3"/>
    <n v="1400"/>
    <x v="76"/>
    <n v="8"/>
    <n v="260.44"/>
    <n v="300000"/>
    <n v="42"/>
    <n v="7"/>
    <n v="92.8"/>
  </r>
  <r>
    <s v="PROP0166"/>
    <s v="2019-Q3"/>
    <x v="1"/>
    <x v="1"/>
    <x v="3"/>
    <n v="1400"/>
    <x v="23"/>
    <n v="6"/>
    <n v="381.39"/>
    <n v="300000"/>
    <n v="42"/>
    <n v="7"/>
    <n v="92.8"/>
  </r>
  <r>
    <s v="PROP0166"/>
    <s v="2019-Q4"/>
    <x v="1"/>
    <x v="1"/>
    <x v="3"/>
    <n v="1400"/>
    <x v="75"/>
    <n v="9"/>
    <n v="514.55999999999995"/>
    <n v="300000"/>
    <n v="42"/>
    <n v="7"/>
    <n v="92.8"/>
  </r>
  <r>
    <s v="PROP0166"/>
    <s v="2020-Q1"/>
    <x v="1"/>
    <x v="1"/>
    <x v="3"/>
    <n v="1442"/>
    <x v="21"/>
    <n v="9"/>
    <n v="520.59"/>
    <n v="315000"/>
    <n v="42"/>
    <n v="7"/>
    <n v="92.8"/>
  </r>
  <r>
    <s v="PROP0166"/>
    <s v="2020-Q2"/>
    <x v="1"/>
    <x v="1"/>
    <x v="3"/>
    <n v="1442"/>
    <x v="22"/>
    <n v="14"/>
    <n v="427.22"/>
    <n v="315000"/>
    <n v="42"/>
    <n v="7"/>
    <n v="92.8"/>
  </r>
  <r>
    <s v="PROP0166"/>
    <s v="2020-Q3"/>
    <x v="1"/>
    <x v="1"/>
    <x v="3"/>
    <n v="1442"/>
    <x v="22"/>
    <n v="14"/>
    <n v="699.42"/>
    <n v="315000"/>
    <n v="42"/>
    <n v="7"/>
    <n v="92.8"/>
  </r>
  <r>
    <s v="PROP0166"/>
    <s v="2020-Q4"/>
    <x v="1"/>
    <x v="1"/>
    <x v="3"/>
    <n v="1442"/>
    <x v="22"/>
    <n v="14"/>
    <n v="648.05999999999995"/>
    <n v="315000"/>
    <n v="42"/>
    <n v="7"/>
    <n v="92.8"/>
  </r>
  <r>
    <s v="PROP0166"/>
    <s v="2021-Q1"/>
    <x v="1"/>
    <x v="1"/>
    <x v="3"/>
    <n v="1485.26"/>
    <x v="14"/>
    <n v="8"/>
    <n v="197.68"/>
    <n v="330750"/>
    <n v="42"/>
    <n v="7"/>
    <n v="92.8"/>
  </r>
  <r>
    <s v="PROP0166"/>
    <s v="2021-Q2"/>
    <x v="1"/>
    <x v="1"/>
    <x v="3"/>
    <n v="1485.26"/>
    <x v="14"/>
    <n v="8"/>
    <n v="381.93"/>
    <n v="330750"/>
    <n v="42"/>
    <n v="7"/>
    <n v="92.8"/>
  </r>
  <r>
    <s v="PROP0166"/>
    <s v="2021-Q3"/>
    <x v="1"/>
    <x v="1"/>
    <x v="3"/>
    <n v="1485.26"/>
    <x v="14"/>
    <n v="8"/>
    <n v="192.37"/>
    <n v="330750"/>
    <n v="42"/>
    <n v="7"/>
    <n v="92.8"/>
  </r>
  <r>
    <s v="PROP0166"/>
    <s v="2021-Q4"/>
    <x v="1"/>
    <x v="1"/>
    <x v="3"/>
    <n v="1485.26"/>
    <x v="14"/>
    <n v="8"/>
    <n v="285.7"/>
    <n v="330750"/>
    <n v="42"/>
    <n v="7"/>
    <n v="92.8"/>
  </r>
  <r>
    <s v="PROP0166"/>
    <s v="2022-Q1"/>
    <x v="1"/>
    <x v="1"/>
    <x v="3"/>
    <n v="1529.82"/>
    <x v="36"/>
    <n v="5"/>
    <n v="503.25"/>
    <n v="347287.5"/>
    <n v="42"/>
    <n v="7"/>
    <n v="92.8"/>
  </r>
  <r>
    <s v="PROP0166"/>
    <s v="2022-Q2"/>
    <x v="1"/>
    <x v="1"/>
    <x v="3"/>
    <n v="1529.82"/>
    <x v="76"/>
    <n v="8"/>
    <n v="231.83"/>
    <n v="347287.5"/>
    <n v="42"/>
    <n v="7"/>
    <n v="92.8"/>
  </r>
  <r>
    <s v="PROP0166"/>
    <s v="2022-Q3"/>
    <x v="1"/>
    <x v="1"/>
    <x v="3"/>
    <n v="1529.82"/>
    <x v="30"/>
    <n v="5"/>
    <n v="982.51"/>
    <n v="347287.5"/>
    <n v="42"/>
    <n v="7"/>
    <n v="92.8"/>
  </r>
  <r>
    <s v="PROP0166"/>
    <s v="2022-Q4"/>
    <x v="1"/>
    <x v="1"/>
    <x v="3"/>
    <n v="1529.82"/>
    <x v="61"/>
    <n v="6"/>
    <n v="346"/>
    <n v="347287.5"/>
    <n v="42"/>
    <n v="7"/>
    <n v="92.8"/>
  </r>
  <r>
    <s v="PROP0166"/>
    <s v="2023-Q1"/>
    <x v="1"/>
    <x v="1"/>
    <x v="3"/>
    <n v="1575.71"/>
    <x v="67"/>
    <n v="7"/>
    <n v="253.56"/>
    <n v="364651.88"/>
    <n v="42"/>
    <n v="7"/>
    <n v="92.8"/>
  </r>
  <r>
    <s v="PROP0166"/>
    <s v="2023-Q2"/>
    <x v="1"/>
    <x v="1"/>
    <x v="3"/>
    <n v="1575.71"/>
    <x v="51"/>
    <n v="6"/>
    <n v="277.01"/>
    <n v="364651.88"/>
    <n v="42"/>
    <n v="7"/>
    <n v="92.8"/>
  </r>
  <r>
    <s v="PROP0166"/>
    <s v="2023-Q3"/>
    <x v="1"/>
    <x v="1"/>
    <x v="3"/>
    <n v="1575.71"/>
    <x v="18"/>
    <n v="6"/>
    <n v="254.37"/>
    <n v="364651.88"/>
    <n v="42"/>
    <n v="7"/>
    <n v="92.8"/>
  </r>
  <r>
    <s v="PROP0166"/>
    <s v="2023-Q4"/>
    <x v="1"/>
    <x v="1"/>
    <x v="3"/>
    <n v="1575.71"/>
    <x v="24"/>
    <n v="7"/>
    <n v="304.74"/>
    <n v="364651.88"/>
    <n v="42"/>
    <n v="7"/>
    <n v="92.8"/>
  </r>
  <r>
    <s v="PROP0166"/>
    <s v="2024-Q1"/>
    <x v="1"/>
    <x v="1"/>
    <x v="3"/>
    <n v="1622.98"/>
    <x v="36"/>
    <n v="5"/>
    <n v="233.38"/>
    <n v="382884.47"/>
    <n v="42"/>
    <n v="7"/>
    <n v="92.8"/>
  </r>
  <r>
    <s v="PROP0166"/>
    <s v="2024-Q2"/>
    <x v="1"/>
    <x v="1"/>
    <x v="3"/>
    <n v="1622.98"/>
    <x v="64"/>
    <n v="7"/>
    <n v="575.76"/>
    <n v="382884.47"/>
    <n v="42"/>
    <n v="7"/>
    <n v="92.8"/>
  </r>
  <r>
    <s v="PROP0166"/>
    <s v="2024-Q3"/>
    <x v="1"/>
    <x v="1"/>
    <x v="3"/>
    <n v="1622.98"/>
    <x v="70"/>
    <n v="8"/>
    <n v="266.85000000000002"/>
    <n v="382884.47"/>
    <n v="42"/>
    <n v="7"/>
    <n v="92.8"/>
  </r>
  <r>
    <s v="PROP0166"/>
    <s v="2024-Q4"/>
    <x v="1"/>
    <x v="1"/>
    <x v="3"/>
    <n v="1622.98"/>
    <x v="35"/>
    <n v="6"/>
    <n v="377.85"/>
    <n v="382884.47"/>
    <n v="42"/>
    <n v="7"/>
    <n v="92.8"/>
  </r>
  <r>
    <s v="PROP0167"/>
    <s v="2019-Q1"/>
    <x v="2"/>
    <x v="11"/>
    <x v="3"/>
    <n v="1400"/>
    <x v="37"/>
    <n v="8"/>
    <n v="626.85"/>
    <n v="300000"/>
    <n v="44"/>
    <n v="7"/>
    <n v="93.6"/>
  </r>
  <r>
    <s v="PROP0167"/>
    <s v="2019-Q2"/>
    <x v="2"/>
    <x v="11"/>
    <x v="3"/>
    <n v="1400"/>
    <x v="35"/>
    <n v="6"/>
    <n v="413.56"/>
    <n v="300000"/>
    <n v="44"/>
    <n v="7"/>
    <n v="93.6"/>
  </r>
  <r>
    <s v="PROP0167"/>
    <s v="2019-Q3"/>
    <x v="2"/>
    <x v="11"/>
    <x v="3"/>
    <n v="1400"/>
    <x v="79"/>
    <n v="7"/>
    <n v="226.53"/>
    <n v="300000"/>
    <n v="44"/>
    <n v="7"/>
    <n v="93.6"/>
  </r>
  <r>
    <s v="PROP0167"/>
    <s v="2019-Q4"/>
    <x v="2"/>
    <x v="11"/>
    <x v="3"/>
    <n v="1400"/>
    <x v="16"/>
    <n v="7"/>
    <n v="418.31"/>
    <n v="300000"/>
    <n v="44"/>
    <n v="7"/>
    <n v="93.6"/>
  </r>
  <r>
    <s v="PROP0167"/>
    <s v="2020-Q1"/>
    <x v="2"/>
    <x v="11"/>
    <x v="3"/>
    <n v="1442"/>
    <x v="21"/>
    <n v="9"/>
    <n v="184.47"/>
    <n v="315000"/>
    <n v="44"/>
    <n v="7"/>
    <n v="93.6"/>
  </r>
  <r>
    <s v="PROP0167"/>
    <s v="2020-Q2"/>
    <x v="2"/>
    <x v="11"/>
    <x v="3"/>
    <n v="1442"/>
    <x v="22"/>
    <n v="14"/>
    <n v="361.83"/>
    <n v="315000"/>
    <n v="44"/>
    <n v="7"/>
    <n v="93.6"/>
  </r>
  <r>
    <s v="PROP0167"/>
    <s v="2020-Q3"/>
    <x v="2"/>
    <x v="11"/>
    <x v="3"/>
    <n v="1442"/>
    <x v="22"/>
    <n v="14"/>
    <n v="561.5"/>
    <n v="315000"/>
    <n v="44"/>
    <n v="7"/>
    <n v="93.6"/>
  </r>
  <r>
    <s v="PROP0167"/>
    <s v="2020-Q4"/>
    <x v="2"/>
    <x v="11"/>
    <x v="3"/>
    <n v="1442"/>
    <x v="22"/>
    <n v="14"/>
    <n v="653.08000000000004"/>
    <n v="315000"/>
    <n v="44"/>
    <n v="7"/>
    <n v="93.6"/>
  </r>
  <r>
    <s v="PROP0167"/>
    <s v="2021-Q1"/>
    <x v="2"/>
    <x v="11"/>
    <x v="3"/>
    <n v="1485.26"/>
    <x v="14"/>
    <n v="8"/>
    <n v="492.49"/>
    <n v="330750"/>
    <n v="44"/>
    <n v="7"/>
    <n v="93.6"/>
  </r>
  <r>
    <s v="PROP0167"/>
    <s v="2021-Q2"/>
    <x v="2"/>
    <x v="11"/>
    <x v="3"/>
    <n v="1485.26"/>
    <x v="14"/>
    <n v="8"/>
    <n v="255.57"/>
    <n v="330750"/>
    <n v="44"/>
    <n v="7"/>
    <n v="93.6"/>
  </r>
  <r>
    <s v="PROP0167"/>
    <s v="2021-Q3"/>
    <x v="2"/>
    <x v="11"/>
    <x v="3"/>
    <n v="1485.26"/>
    <x v="14"/>
    <n v="8"/>
    <n v="891.5"/>
    <n v="330750"/>
    <n v="44"/>
    <n v="7"/>
    <n v="93.6"/>
  </r>
  <r>
    <s v="PROP0167"/>
    <s v="2021-Q4"/>
    <x v="2"/>
    <x v="11"/>
    <x v="3"/>
    <n v="1485.26"/>
    <x v="14"/>
    <n v="8"/>
    <n v="367.52"/>
    <n v="330750"/>
    <n v="44"/>
    <n v="7"/>
    <n v="93.6"/>
  </r>
  <r>
    <s v="PROP0167"/>
    <s v="2022-Q1"/>
    <x v="2"/>
    <x v="11"/>
    <x v="3"/>
    <n v="1529.82"/>
    <x v="19"/>
    <n v="7"/>
    <n v="383.85"/>
    <n v="347287.5"/>
    <n v="44"/>
    <n v="7"/>
    <n v="93.6"/>
  </r>
  <r>
    <s v="PROP0167"/>
    <s v="2022-Q2"/>
    <x v="2"/>
    <x v="11"/>
    <x v="3"/>
    <n v="1529.82"/>
    <x v="79"/>
    <n v="7"/>
    <n v="327.38"/>
    <n v="347287.5"/>
    <n v="44"/>
    <n v="7"/>
    <n v="93.6"/>
  </r>
  <r>
    <s v="PROP0167"/>
    <s v="2022-Q3"/>
    <x v="2"/>
    <x v="11"/>
    <x v="3"/>
    <n v="1529.82"/>
    <x v="64"/>
    <n v="7"/>
    <n v="542.29"/>
    <n v="347287.5"/>
    <n v="44"/>
    <n v="7"/>
    <n v="93.6"/>
  </r>
  <r>
    <s v="PROP0167"/>
    <s v="2022-Q4"/>
    <x v="2"/>
    <x v="11"/>
    <x v="3"/>
    <n v="1529.82"/>
    <x v="30"/>
    <n v="5"/>
    <n v="329.91"/>
    <n v="347287.5"/>
    <n v="44"/>
    <n v="7"/>
    <n v="93.6"/>
  </r>
  <r>
    <s v="PROP0167"/>
    <s v="2023-Q1"/>
    <x v="2"/>
    <x v="11"/>
    <x v="3"/>
    <n v="1575.71"/>
    <x v="32"/>
    <n v="6"/>
    <n v="163.49"/>
    <n v="364651.88"/>
    <n v="44"/>
    <n v="7"/>
    <n v="93.6"/>
  </r>
  <r>
    <s v="PROP0167"/>
    <s v="2023-Q2"/>
    <x v="2"/>
    <x v="11"/>
    <x v="3"/>
    <n v="1575.71"/>
    <x v="25"/>
    <n v="9"/>
    <n v="185.6"/>
    <n v="364651.88"/>
    <n v="44"/>
    <n v="7"/>
    <n v="93.6"/>
  </r>
  <r>
    <s v="PROP0167"/>
    <s v="2023-Q3"/>
    <x v="2"/>
    <x v="11"/>
    <x v="3"/>
    <n v="1575.71"/>
    <x v="76"/>
    <n v="8"/>
    <n v="552.27"/>
    <n v="364651.88"/>
    <n v="44"/>
    <n v="7"/>
    <n v="93.6"/>
  </r>
  <r>
    <s v="PROP0167"/>
    <s v="2023-Q4"/>
    <x v="2"/>
    <x v="11"/>
    <x v="3"/>
    <n v="1575.71"/>
    <x v="66"/>
    <n v="9"/>
    <n v="525.65"/>
    <n v="364651.88"/>
    <n v="44"/>
    <n v="7"/>
    <n v="93.6"/>
  </r>
  <r>
    <s v="PROP0167"/>
    <s v="2024-Q1"/>
    <x v="2"/>
    <x v="11"/>
    <x v="3"/>
    <n v="1622.98"/>
    <x v="76"/>
    <n v="8"/>
    <n v="327.45"/>
    <n v="382884.47"/>
    <n v="44"/>
    <n v="7"/>
    <n v="93.6"/>
  </r>
  <r>
    <s v="PROP0167"/>
    <s v="2024-Q2"/>
    <x v="2"/>
    <x v="11"/>
    <x v="3"/>
    <n v="1622.98"/>
    <x v="86"/>
    <n v="9"/>
    <n v="644.32000000000005"/>
    <n v="382884.47"/>
    <n v="44"/>
    <n v="7"/>
    <n v="93.6"/>
  </r>
  <r>
    <s v="PROP0167"/>
    <s v="2024-Q3"/>
    <x v="2"/>
    <x v="11"/>
    <x v="3"/>
    <n v="1622.98"/>
    <x v="38"/>
    <n v="5"/>
    <n v="296.97000000000003"/>
    <n v="382884.47"/>
    <n v="44"/>
    <n v="7"/>
    <n v="93.6"/>
  </r>
  <r>
    <s v="PROP0167"/>
    <s v="2024-Q4"/>
    <x v="2"/>
    <x v="11"/>
    <x v="3"/>
    <n v="1622.98"/>
    <x v="77"/>
    <n v="5"/>
    <n v="220.93"/>
    <n v="382884.47"/>
    <n v="44"/>
    <n v="7"/>
    <n v="93.6"/>
  </r>
  <r>
    <s v="PROP0168"/>
    <s v="2019-Q1"/>
    <x v="0"/>
    <x v="2"/>
    <x v="1"/>
    <n v="2000"/>
    <x v="18"/>
    <n v="6"/>
    <n v="323.3"/>
    <n v="600000"/>
    <n v="35"/>
    <n v="8"/>
    <n v="95.4"/>
  </r>
  <r>
    <s v="PROP0168"/>
    <s v="2019-Q2"/>
    <x v="0"/>
    <x v="2"/>
    <x v="1"/>
    <n v="2000"/>
    <x v="83"/>
    <n v="9"/>
    <n v="709.49"/>
    <n v="600000"/>
    <n v="35"/>
    <n v="8"/>
    <n v="95.4"/>
  </r>
  <r>
    <s v="PROP0168"/>
    <s v="2019-Q3"/>
    <x v="0"/>
    <x v="2"/>
    <x v="1"/>
    <n v="2000"/>
    <x v="41"/>
    <n v="4"/>
    <n v="358.69"/>
    <n v="600000"/>
    <n v="35"/>
    <n v="8"/>
    <n v="95.4"/>
  </r>
  <r>
    <s v="PROP0168"/>
    <s v="2019-Q4"/>
    <x v="0"/>
    <x v="2"/>
    <x v="1"/>
    <n v="2000"/>
    <x v="24"/>
    <n v="7"/>
    <n v="888.37"/>
    <n v="600000"/>
    <n v="35"/>
    <n v="8"/>
    <n v="95.4"/>
  </r>
  <r>
    <s v="PROP0168"/>
    <s v="2020-Q1"/>
    <x v="0"/>
    <x v="2"/>
    <x v="1"/>
    <n v="2060"/>
    <x v="21"/>
    <n v="9"/>
    <n v="546.67999999999995"/>
    <n v="630000"/>
    <n v="35"/>
    <n v="8"/>
    <n v="95.4"/>
  </r>
  <r>
    <s v="PROP0168"/>
    <s v="2020-Q2"/>
    <x v="0"/>
    <x v="2"/>
    <x v="1"/>
    <n v="2060"/>
    <x v="22"/>
    <n v="14"/>
    <n v="359.42"/>
    <n v="630000"/>
    <n v="35"/>
    <n v="8"/>
    <n v="95.4"/>
  </r>
  <r>
    <s v="PROP0168"/>
    <s v="2020-Q3"/>
    <x v="0"/>
    <x v="2"/>
    <x v="1"/>
    <n v="2060"/>
    <x v="22"/>
    <n v="14"/>
    <n v="324.27"/>
    <n v="630000"/>
    <n v="35"/>
    <n v="8"/>
    <n v="95.4"/>
  </r>
  <r>
    <s v="PROP0168"/>
    <s v="2020-Q4"/>
    <x v="0"/>
    <x v="2"/>
    <x v="1"/>
    <n v="2060"/>
    <x v="22"/>
    <n v="14"/>
    <n v="745.63"/>
    <n v="630000"/>
    <n v="35"/>
    <n v="8"/>
    <n v="95.4"/>
  </r>
  <r>
    <s v="PROP0168"/>
    <s v="2021-Q1"/>
    <x v="0"/>
    <x v="2"/>
    <x v="1"/>
    <n v="2121.8000000000002"/>
    <x v="14"/>
    <n v="8"/>
    <n v="451.41"/>
    <n v="661500"/>
    <n v="35"/>
    <n v="8"/>
    <n v="95.4"/>
  </r>
  <r>
    <s v="PROP0168"/>
    <s v="2021-Q2"/>
    <x v="0"/>
    <x v="2"/>
    <x v="1"/>
    <n v="2121.8000000000002"/>
    <x v="14"/>
    <n v="8"/>
    <n v="420.73"/>
    <n v="661500"/>
    <n v="35"/>
    <n v="8"/>
    <n v="95.4"/>
  </r>
  <r>
    <s v="PROP0168"/>
    <s v="2021-Q3"/>
    <x v="0"/>
    <x v="2"/>
    <x v="1"/>
    <n v="2121.8000000000002"/>
    <x v="14"/>
    <n v="8"/>
    <n v="358.1"/>
    <n v="661500"/>
    <n v="35"/>
    <n v="8"/>
    <n v="95.4"/>
  </r>
  <r>
    <s v="PROP0168"/>
    <s v="2021-Q4"/>
    <x v="0"/>
    <x v="2"/>
    <x v="1"/>
    <n v="2121.8000000000002"/>
    <x v="14"/>
    <n v="8"/>
    <n v="261.54000000000002"/>
    <n v="661500"/>
    <n v="35"/>
    <n v="8"/>
    <n v="95.4"/>
  </r>
  <r>
    <s v="PROP0168"/>
    <s v="2022-Q1"/>
    <x v="0"/>
    <x v="2"/>
    <x v="1"/>
    <n v="2185.4499999999998"/>
    <x v="21"/>
    <n v="9"/>
    <n v="274.54000000000002"/>
    <n v="694575"/>
    <n v="35"/>
    <n v="8"/>
    <n v="95.4"/>
  </r>
  <r>
    <s v="PROP0168"/>
    <s v="2022-Q2"/>
    <x v="0"/>
    <x v="2"/>
    <x v="1"/>
    <n v="2185.4499999999998"/>
    <x v="74"/>
    <n v="8"/>
    <n v="460.28"/>
    <n v="694575"/>
    <n v="35"/>
    <n v="8"/>
    <n v="95.4"/>
  </r>
  <r>
    <s v="PROP0168"/>
    <s v="2022-Q3"/>
    <x v="0"/>
    <x v="2"/>
    <x v="1"/>
    <n v="2185.4499999999998"/>
    <x v="28"/>
    <n v="9"/>
    <n v="519.9"/>
    <n v="694575"/>
    <n v="35"/>
    <n v="8"/>
    <n v="95.4"/>
  </r>
  <r>
    <s v="PROP0168"/>
    <s v="2022-Q4"/>
    <x v="0"/>
    <x v="2"/>
    <x v="1"/>
    <n v="2185.4499999999998"/>
    <x v="80"/>
    <n v="9"/>
    <n v="1218.33"/>
    <n v="694575"/>
    <n v="35"/>
    <n v="8"/>
    <n v="95.4"/>
  </r>
  <r>
    <s v="PROP0168"/>
    <s v="2023-Q1"/>
    <x v="0"/>
    <x v="2"/>
    <x v="1"/>
    <n v="2251.02"/>
    <x v="75"/>
    <n v="9"/>
    <n v="415.16"/>
    <n v="729303.75"/>
    <n v="35"/>
    <n v="8"/>
    <n v="95.4"/>
  </r>
  <r>
    <s v="PROP0168"/>
    <s v="2023-Q2"/>
    <x v="0"/>
    <x v="2"/>
    <x v="1"/>
    <n v="2251.02"/>
    <x v="65"/>
    <n v="6"/>
    <n v="292.48"/>
    <n v="729303.75"/>
    <n v="35"/>
    <n v="8"/>
    <n v="95.4"/>
  </r>
  <r>
    <s v="PROP0168"/>
    <s v="2023-Q3"/>
    <x v="0"/>
    <x v="2"/>
    <x v="1"/>
    <n v="2251.02"/>
    <x v="16"/>
    <n v="7"/>
    <n v="443.98"/>
    <n v="729303.75"/>
    <n v="35"/>
    <n v="8"/>
    <n v="95.4"/>
  </r>
  <r>
    <s v="PROP0168"/>
    <s v="2023-Q4"/>
    <x v="0"/>
    <x v="2"/>
    <x v="1"/>
    <n v="2251.02"/>
    <x v="0"/>
    <n v="7"/>
    <n v="275.02"/>
    <n v="729303.75"/>
    <n v="35"/>
    <n v="8"/>
    <n v="95.4"/>
  </r>
  <r>
    <s v="PROP0168"/>
    <s v="2024-Q1"/>
    <x v="0"/>
    <x v="2"/>
    <x v="1"/>
    <n v="2318.5500000000002"/>
    <x v="6"/>
    <n v="7"/>
    <n v="734.67"/>
    <n v="765768.94"/>
    <n v="35"/>
    <n v="8"/>
    <n v="95.4"/>
  </r>
  <r>
    <s v="PROP0168"/>
    <s v="2024-Q2"/>
    <x v="0"/>
    <x v="2"/>
    <x v="1"/>
    <n v="2318.5500000000002"/>
    <x v="81"/>
    <n v="4"/>
    <n v="228.92"/>
    <n v="765768.94"/>
    <n v="35"/>
    <n v="8"/>
    <n v="95.4"/>
  </r>
  <r>
    <s v="PROP0168"/>
    <s v="2024-Q3"/>
    <x v="0"/>
    <x v="2"/>
    <x v="1"/>
    <n v="2318.5500000000002"/>
    <x v="30"/>
    <n v="5"/>
    <n v="386.03"/>
    <n v="765768.94"/>
    <n v="35"/>
    <n v="8"/>
    <n v="95.4"/>
  </r>
  <r>
    <s v="PROP0168"/>
    <s v="2024-Q4"/>
    <x v="0"/>
    <x v="2"/>
    <x v="1"/>
    <n v="2318.5500000000002"/>
    <x v="100"/>
    <n v="6"/>
    <n v="270.23"/>
    <n v="765768.94"/>
    <n v="35"/>
    <n v="8"/>
    <n v="95.4"/>
  </r>
  <r>
    <s v="PROP0169"/>
    <s v="2019-Q1"/>
    <x v="2"/>
    <x v="11"/>
    <x v="3"/>
    <n v="1400"/>
    <x v="0"/>
    <n v="7"/>
    <n v="337.88"/>
    <n v="300000"/>
    <n v="44"/>
    <n v="7"/>
    <n v="93.6"/>
  </r>
  <r>
    <s v="PROP0169"/>
    <s v="2019-Q2"/>
    <x v="2"/>
    <x v="11"/>
    <x v="3"/>
    <n v="1400"/>
    <x v="6"/>
    <n v="8"/>
    <n v="952.97"/>
    <n v="300000"/>
    <n v="44"/>
    <n v="7"/>
    <n v="93.6"/>
  </r>
  <r>
    <s v="PROP0169"/>
    <s v="2019-Q3"/>
    <x v="2"/>
    <x v="11"/>
    <x v="3"/>
    <n v="1400"/>
    <x v="41"/>
    <n v="4"/>
    <n v="284.55"/>
    <n v="300000"/>
    <n v="44"/>
    <n v="7"/>
    <n v="93.6"/>
  </r>
  <r>
    <s v="PROP0169"/>
    <s v="2019-Q4"/>
    <x v="2"/>
    <x v="11"/>
    <x v="3"/>
    <n v="1400"/>
    <x v="49"/>
    <n v="5"/>
    <n v="446.31"/>
    <n v="300000"/>
    <n v="44"/>
    <n v="7"/>
    <n v="93.6"/>
  </r>
  <r>
    <s v="PROP0169"/>
    <s v="2020-Q1"/>
    <x v="2"/>
    <x v="11"/>
    <x v="3"/>
    <n v="1442"/>
    <x v="21"/>
    <n v="9"/>
    <n v="284.87"/>
    <n v="315000"/>
    <n v="44"/>
    <n v="7"/>
    <n v="93.6"/>
  </r>
  <r>
    <s v="PROP0169"/>
    <s v="2020-Q2"/>
    <x v="2"/>
    <x v="11"/>
    <x v="3"/>
    <n v="1442"/>
    <x v="22"/>
    <n v="14"/>
    <n v="846.38"/>
    <n v="315000"/>
    <n v="44"/>
    <n v="7"/>
    <n v="93.6"/>
  </r>
  <r>
    <s v="PROP0169"/>
    <s v="2020-Q3"/>
    <x v="2"/>
    <x v="11"/>
    <x v="3"/>
    <n v="1442"/>
    <x v="22"/>
    <n v="14"/>
    <n v="387.46"/>
    <n v="315000"/>
    <n v="44"/>
    <n v="7"/>
    <n v="93.6"/>
  </r>
  <r>
    <s v="PROP0169"/>
    <s v="2020-Q4"/>
    <x v="2"/>
    <x v="11"/>
    <x v="3"/>
    <n v="1442"/>
    <x v="22"/>
    <n v="14"/>
    <n v="299.42"/>
    <n v="315000"/>
    <n v="44"/>
    <n v="7"/>
    <n v="93.6"/>
  </r>
  <r>
    <s v="PROP0169"/>
    <s v="2021-Q1"/>
    <x v="2"/>
    <x v="11"/>
    <x v="3"/>
    <n v="1485.26"/>
    <x v="14"/>
    <n v="8"/>
    <n v="175.06"/>
    <n v="330750"/>
    <n v="44"/>
    <n v="7"/>
    <n v="93.6"/>
  </r>
  <r>
    <s v="PROP0169"/>
    <s v="2021-Q2"/>
    <x v="2"/>
    <x v="11"/>
    <x v="3"/>
    <n v="1485.26"/>
    <x v="14"/>
    <n v="8"/>
    <n v="313.54000000000002"/>
    <n v="330750"/>
    <n v="44"/>
    <n v="7"/>
    <n v="93.6"/>
  </r>
  <r>
    <s v="PROP0169"/>
    <s v="2021-Q3"/>
    <x v="2"/>
    <x v="11"/>
    <x v="3"/>
    <n v="1485.26"/>
    <x v="14"/>
    <n v="8"/>
    <n v="419.08"/>
    <n v="330750"/>
    <n v="44"/>
    <n v="7"/>
    <n v="93.6"/>
  </r>
  <r>
    <s v="PROP0169"/>
    <s v="2021-Q4"/>
    <x v="2"/>
    <x v="11"/>
    <x v="3"/>
    <n v="1485.26"/>
    <x v="14"/>
    <n v="8"/>
    <n v="289"/>
    <n v="330750"/>
    <n v="44"/>
    <n v="7"/>
    <n v="93.6"/>
  </r>
  <r>
    <s v="PROP0169"/>
    <s v="2022-Q1"/>
    <x v="2"/>
    <x v="11"/>
    <x v="3"/>
    <n v="1529.82"/>
    <x v="42"/>
    <n v="7"/>
    <n v="367.7"/>
    <n v="347287.5"/>
    <n v="44"/>
    <n v="7"/>
    <n v="93.6"/>
  </r>
  <r>
    <s v="PROP0169"/>
    <s v="2022-Q2"/>
    <x v="2"/>
    <x v="11"/>
    <x v="3"/>
    <n v="1529.82"/>
    <x v="103"/>
    <n v="6"/>
    <n v="308.48"/>
    <n v="347287.5"/>
    <n v="44"/>
    <n v="7"/>
    <n v="93.6"/>
  </r>
  <r>
    <s v="PROP0169"/>
    <s v="2022-Q3"/>
    <x v="2"/>
    <x v="11"/>
    <x v="3"/>
    <n v="1529.82"/>
    <x v="19"/>
    <n v="7"/>
    <n v="299.95999999999998"/>
    <n v="347287.5"/>
    <n v="44"/>
    <n v="7"/>
    <n v="93.6"/>
  </r>
  <r>
    <s v="PROP0169"/>
    <s v="2022-Q4"/>
    <x v="2"/>
    <x v="11"/>
    <x v="3"/>
    <n v="1529.82"/>
    <x v="79"/>
    <n v="7"/>
    <n v="244.61"/>
    <n v="347287.5"/>
    <n v="44"/>
    <n v="7"/>
    <n v="93.6"/>
  </r>
  <r>
    <s v="PROP0169"/>
    <s v="2023-Q1"/>
    <x v="2"/>
    <x v="11"/>
    <x v="3"/>
    <n v="1575.71"/>
    <x v="76"/>
    <n v="8"/>
    <n v="308.81"/>
    <n v="364651.88"/>
    <n v="44"/>
    <n v="7"/>
    <n v="93.6"/>
  </r>
  <r>
    <s v="PROP0169"/>
    <s v="2023-Q2"/>
    <x v="2"/>
    <x v="11"/>
    <x v="3"/>
    <n v="1575.71"/>
    <x v="71"/>
    <n v="8"/>
    <n v="186.03"/>
    <n v="364651.88"/>
    <n v="44"/>
    <n v="7"/>
    <n v="93.6"/>
  </r>
  <r>
    <s v="PROP0169"/>
    <s v="2023-Q3"/>
    <x v="2"/>
    <x v="11"/>
    <x v="3"/>
    <n v="1575.71"/>
    <x v="38"/>
    <n v="5"/>
    <n v="410.6"/>
    <n v="364651.88"/>
    <n v="44"/>
    <n v="7"/>
    <n v="93.6"/>
  </r>
  <r>
    <s v="PROP0169"/>
    <s v="2023-Q4"/>
    <x v="2"/>
    <x v="11"/>
    <x v="3"/>
    <n v="1575.71"/>
    <x v="23"/>
    <n v="6"/>
    <n v="150.03"/>
    <n v="364651.88"/>
    <n v="44"/>
    <n v="7"/>
    <n v="93.6"/>
  </r>
  <r>
    <s v="PROP0169"/>
    <s v="2024-Q1"/>
    <x v="2"/>
    <x v="11"/>
    <x v="3"/>
    <n v="1622.98"/>
    <x v="47"/>
    <n v="5"/>
    <n v="390.66"/>
    <n v="382884.47"/>
    <n v="44"/>
    <n v="7"/>
    <n v="93.6"/>
  </r>
  <r>
    <s v="PROP0169"/>
    <s v="2024-Q2"/>
    <x v="2"/>
    <x v="11"/>
    <x v="3"/>
    <n v="1622.98"/>
    <x v="71"/>
    <n v="8"/>
    <n v="482.43"/>
    <n v="382884.47"/>
    <n v="44"/>
    <n v="7"/>
    <n v="93.6"/>
  </r>
  <r>
    <s v="PROP0169"/>
    <s v="2024-Q3"/>
    <x v="2"/>
    <x v="11"/>
    <x v="3"/>
    <n v="1622.98"/>
    <x v="70"/>
    <n v="8"/>
    <n v="1068.48"/>
    <n v="382884.47"/>
    <n v="44"/>
    <n v="7"/>
    <n v="93.6"/>
  </r>
  <r>
    <s v="PROP0169"/>
    <s v="2024-Q4"/>
    <x v="2"/>
    <x v="11"/>
    <x v="3"/>
    <n v="1622.98"/>
    <x v="51"/>
    <n v="6"/>
    <n v="557.63"/>
    <n v="382884.47"/>
    <n v="44"/>
    <n v="7"/>
    <n v="93.6"/>
  </r>
  <r>
    <s v="PROP0170"/>
    <s v="2019-Q1"/>
    <x v="2"/>
    <x v="8"/>
    <x v="3"/>
    <n v="1400"/>
    <x v="6"/>
    <n v="8"/>
    <n v="430.35"/>
    <n v="300000"/>
    <n v="35"/>
    <n v="8"/>
    <n v="94.5"/>
  </r>
  <r>
    <s v="PROP0170"/>
    <s v="2019-Q2"/>
    <x v="2"/>
    <x v="8"/>
    <x v="3"/>
    <n v="1400"/>
    <x v="33"/>
    <n v="5"/>
    <n v="374.85"/>
    <n v="300000"/>
    <n v="35"/>
    <n v="8"/>
    <n v="94.5"/>
  </r>
  <r>
    <s v="PROP0170"/>
    <s v="2019-Q3"/>
    <x v="2"/>
    <x v="8"/>
    <x v="3"/>
    <n v="1400"/>
    <x v="17"/>
    <n v="5"/>
    <n v="207.8"/>
    <n v="300000"/>
    <n v="35"/>
    <n v="8"/>
    <n v="94.5"/>
  </r>
  <r>
    <s v="PROP0170"/>
    <s v="2019-Q4"/>
    <x v="2"/>
    <x v="8"/>
    <x v="3"/>
    <n v="1400"/>
    <x v="27"/>
    <n v="5"/>
    <n v="449.63"/>
    <n v="300000"/>
    <n v="35"/>
    <n v="8"/>
    <n v="94.5"/>
  </r>
  <r>
    <s v="PROP0170"/>
    <s v="2020-Q1"/>
    <x v="2"/>
    <x v="8"/>
    <x v="3"/>
    <n v="1442"/>
    <x v="21"/>
    <n v="9"/>
    <n v="560.52"/>
    <n v="315000"/>
    <n v="35"/>
    <n v="8"/>
    <n v="94.5"/>
  </r>
  <r>
    <s v="PROP0170"/>
    <s v="2020-Q2"/>
    <x v="2"/>
    <x v="8"/>
    <x v="3"/>
    <n v="1442"/>
    <x v="22"/>
    <n v="14"/>
    <n v="315.60000000000002"/>
    <n v="315000"/>
    <n v="35"/>
    <n v="8"/>
    <n v="94.5"/>
  </r>
  <r>
    <s v="PROP0170"/>
    <s v="2020-Q3"/>
    <x v="2"/>
    <x v="8"/>
    <x v="3"/>
    <n v="1442"/>
    <x v="22"/>
    <n v="14"/>
    <n v="375.39"/>
    <n v="315000"/>
    <n v="35"/>
    <n v="8"/>
    <n v="94.5"/>
  </r>
  <r>
    <s v="PROP0170"/>
    <s v="2020-Q4"/>
    <x v="2"/>
    <x v="8"/>
    <x v="3"/>
    <n v="1442"/>
    <x v="22"/>
    <n v="14"/>
    <n v="268.01"/>
    <n v="315000"/>
    <n v="35"/>
    <n v="8"/>
    <n v="94.5"/>
  </r>
  <r>
    <s v="PROP0170"/>
    <s v="2021-Q1"/>
    <x v="2"/>
    <x v="8"/>
    <x v="3"/>
    <n v="1485.26"/>
    <x v="14"/>
    <n v="8"/>
    <n v="247.54"/>
    <n v="330750"/>
    <n v="35"/>
    <n v="8"/>
    <n v="94.5"/>
  </r>
  <r>
    <s v="PROP0170"/>
    <s v="2021-Q2"/>
    <x v="2"/>
    <x v="8"/>
    <x v="3"/>
    <n v="1485.26"/>
    <x v="14"/>
    <n v="8"/>
    <n v="398.98"/>
    <n v="330750"/>
    <n v="35"/>
    <n v="8"/>
    <n v="94.5"/>
  </r>
  <r>
    <s v="PROP0170"/>
    <s v="2021-Q3"/>
    <x v="2"/>
    <x v="8"/>
    <x v="3"/>
    <n v="1485.26"/>
    <x v="14"/>
    <n v="8"/>
    <n v="693.41"/>
    <n v="330750"/>
    <n v="35"/>
    <n v="8"/>
    <n v="94.5"/>
  </r>
  <r>
    <s v="PROP0170"/>
    <s v="2021-Q4"/>
    <x v="2"/>
    <x v="8"/>
    <x v="3"/>
    <n v="1485.26"/>
    <x v="14"/>
    <n v="8"/>
    <n v="513.95000000000005"/>
    <n v="330750"/>
    <n v="35"/>
    <n v="8"/>
    <n v="94.5"/>
  </r>
  <r>
    <s v="PROP0170"/>
    <s v="2022-Q1"/>
    <x v="2"/>
    <x v="8"/>
    <x v="3"/>
    <n v="1529.82"/>
    <x v="79"/>
    <n v="7"/>
    <n v="399.33"/>
    <n v="347287.5"/>
    <n v="35"/>
    <n v="8"/>
    <n v="94.5"/>
  </r>
  <r>
    <s v="PROP0170"/>
    <s v="2022-Q2"/>
    <x v="2"/>
    <x v="8"/>
    <x v="3"/>
    <n v="1529.82"/>
    <x v="79"/>
    <n v="7"/>
    <n v="562.73"/>
    <n v="347287.5"/>
    <n v="35"/>
    <n v="8"/>
    <n v="94.5"/>
  </r>
  <r>
    <s v="PROP0170"/>
    <s v="2022-Q3"/>
    <x v="2"/>
    <x v="8"/>
    <x v="3"/>
    <n v="1529.82"/>
    <x v="38"/>
    <n v="5"/>
    <n v="258.24"/>
    <n v="347287.5"/>
    <n v="35"/>
    <n v="8"/>
    <n v="94.5"/>
  </r>
  <r>
    <s v="PROP0170"/>
    <s v="2022-Q4"/>
    <x v="2"/>
    <x v="8"/>
    <x v="3"/>
    <n v="1529.82"/>
    <x v="0"/>
    <n v="7"/>
    <n v="537.49"/>
    <n v="347287.5"/>
    <n v="35"/>
    <n v="8"/>
    <n v="94.5"/>
  </r>
  <r>
    <s v="PROP0170"/>
    <s v="2023-Q1"/>
    <x v="2"/>
    <x v="8"/>
    <x v="3"/>
    <n v="1575.71"/>
    <x v="14"/>
    <n v="8"/>
    <n v="281.64999999999998"/>
    <n v="364651.88"/>
    <n v="35"/>
    <n v="8"/>
    <n v="94.5"/>
  </r>
  <r>
    <s v="PROP0170"/>
    <s v="2023-Q2"/>
    <x v="2"/>
    <x v="8"/>
    <x v="3"/>
    <n v="1575.71"/>
    <x v="33"/>
    <n v="5"/>
    <n v="199.16"/>
    <n v="364651.88"/>
    <n v="35"/>
    <n v="8"/>
    <n v="94.5"/>
  </r>
  <r>
    <s v="PROP0170"/>
    <s v="2023-Q3"/>
    <x v="2"/>
    <x v="8"/>
    <x v="3"/>
    <n v="1575.71"/>
    <x v="32"/>
    <n v="6"/>
    <n v="395.47"/>
    <n v="364651.88"/>
    <n v="35"/>
    <n v="8"/>
    <n v="94.5"/>
  </r>
  <r>
    <s v="PROP0170"/>
    <s v="2023-Q4"/>
    <x v="2"/>
    <x v="8"/>
    <x v="3"/>
    <n v="1575.71"/>
    <x v="78"/>
    <n v="8"/>
    <n v="172.97"/>
    <n v="364651.88"/>
    <n v="35"/>
    <n v="8"/>
    <n v="94.5"/>
  </r>
  <r>
    <s v="PROP0170"/>
    <s v="2024-Q1"/>
    <x v="2"/>
    <x v="8"/>
    <x v="3"/>
    <n v="1622.98"/>
    <x v="24"/>
    <n v="7"/>
    <n v="374.98"/>
    <n v="382884.47"/>
    <n v="35"/>
    <n v="8"/>
    <n v="94.5"/>
  </r>
  <r>
    <s v="PROP0170"/>
    <s v="2024-Q2"/>
    <x v="2"/>
    <x v="8"/>
    <x v="3"/>
    <n v="1622.98"/>
    <x v="100"/>
    <n v="6"/>
    <n v="994.64"/>
    <n v="382884.47"/>
    <n v="35"/>
    <n v="8"/>
    <n v="94.5"/>
  </r>
  <r>
    <s v="PROP0170"/>
    <s v="2024-Q3"/>
    <x v="2"/>
    <x v="8"/>
    <x v="3"/>
    <n v="1622.98"/>
    <x v="66"/>
    <n v="9"/>
    <n v="203.72"/>
    <n v="382884.47"/>
    <n v="35"/>
    <n v="8"/>
    <n v="94.5"/>
  </r>
  <r>
    <s v="PROP0170"/>
    <s v="2024-Q4"/>
    <x v="2"/>
    <x v="8"/>
    <x v="3"/>
    <n v="1622.98"/>
    <x v="69"/>
    <n v="5"/>
    <n v="388.56"/>
    <n v="382884.47"/>
    <n v="35"/>
    <n v="8"/>
    <n v="94.5"/>
  </r>
  <r>
    <s v="PROP0171"/>
    <s v="2019-Q1"/>
    <x v="1"/>
    <x v="6"/>
    <x v="0"/>
    <n v="1100"/>
    <x v="25"/>
    <n v="9"/>
    <n v="415.95"/>
    <n v="150000"/>
    <n v="55"/>
    <n v="6"/>
    <n v="91.5"/>
  </r>
  <r>
    <s v="PROP0171"/>
    <s v="2019-Q2"/>
    <x v="1"/>
    <x v="6"/>
    <x v="0"/>
    <n v="1100"/>
    <x v="65"/>
    <n v="6"/>
    <n v="584.89"/>
    <n v="150000"/>
    <n v="55"/>
    <n v="6"/>
    <n v="91.5"/>
  </r>
  <r>
    <s v="PROP0171"/>
    <s v="2019-Q3"/>
    <x v="1"/>
    <x v="6"/>
    <x v="0"/>
    <n v="1100"/>
    <x v="23"/>
    <n v="6"/>
    <n v="556.92999999999995"/>
    <n v="150000"/>
    <n v="55"/>
    <n v="6"/>
    <n v="91.5"/>
  </r>
  <r>
    <s v="PROP0171"/>
    <s v="2019-Q4"/>
    <x v="1"/>
    <x v="6"/>
    <x v="0"/>
    <n v="1100"/>
    <x v="108"/>
    <n v="8"/>
    <n v="435.81"/>
    <n v="150000"/>
    <n v="55"/>
    <n v="6"/>
    <n v="91.5"/>
  </r>
  <r>
    <s v="PROP0171"/>
    <s v="2020-Q1"/>
    <x v="1"/>
    <x v="6"/>
    <x v="0"/>
    <n v="1133"/>
    <x v="21"/>
    <n v="9"/>
    <n v="176.76"/>
    <n v="157500"/>
    <n v="55"/>
    <n v="6"/>
    <n v="91.5"/>
  </r>
  <r>
    <s v="PROP0171"/>
    <s v="2020-Q2"/>
    <x v="1"/>
    <x v="6"/>
    <x v="0"/>
    <n v="1133"/>
    <x v="22"/>
    <n v="14"/>
    <n v="109.8"/>
    <n v="157500"/>
    <n v="55"/>
    <n v="6"/>
    <n v="91.5"/>
  </r>
  <r>
    <s v="PROP0171"/>
    <s v="2020-Q3"/>
    <x v="1"/>
    <x v="6"/>
    <x v="0"/>
    <n v="1133"/>
    <x v="22"/>
    <n v="14"/>
    <n v="411.61"/>
    <n v="157500"/>
    <n v="55"/>
    <n v="6"/>
    <n v="91.5"/>
  </r>
  <r>
    <s v="PROP0171"/>
    <s v="2020-Q4"/>
    <x v="1"/>
    <x v="6"/>
    <x v="0"/>
    <n v="1133"/>
    <x v="22"/>
    <n v="14"/>
    <n v="726.86"/>
    <n v="157500"/>
    <n v="55"/>
    <n v="6"/>
    <n v="91.5"/>
  </r>
  <r>
    <s v="PROP0171"/>
    <s v="2021-Q1"/>
    <x v="1"/>
    <x v="6"/>
    <x v="0"/>
    <n v="1166.99"/>
    <x v="14"/>
    <n v="8"/>
    <n v="209.7"/>
    <n v="165375"/>
    <n v="55"/>
    <n v="6"/>
    <n v="91.5"/>
  </r>
  <r>
    <s v="PROP0171"/>
    <s v="2021-Q2"/>
    <x v="1"/>
    <x v="6"/>
    <x v="0"/>
    <n v="1166.99"/>
    <x v="14"/>
    <n v="8"/>
    <n v="450.65"/>
    <n v="165375"/>
    <n v="55"/>
    <n v="6"/>
    <n v="91.5"/>
  </r>
  <r>
    <s v="PROP0171"/>
    <s v="2021-Q3"/>
    <x v="1"/>
    <x v="6"/>
    <x v="0"/>
    <n v="1166.99"/>
    <x v="14"/>
    <n v="8"/>
    <n v="442"/>
    <n v="165375"/>
    <n v="55"/>
    <n v="6"/>
    <n v="91.5"/>
  </r>
  <r>
    <s v="PROP0171"/>
    <s v="2021-Q4"/>
    <x v="1"/>
    <x v="6"/>
    <x v="0"/>
    <n v="1166.99"/>
    <x v="14"/>
    <n v="8"/>
    <n v="332.74"/>
    <n v="165375"/>
    <n v="55"/>
    <n v="6"/>
    <n v="91.5"/>
  </r>
  <r>
    <s v="PROP0171"/>
    <s v="2022-Q1"/>
    <x v="1"/>
    <x v="6"/>
    <x v="0"/>
    <n v="1202"/>
    <x v="80"/>
    <n v="9"/>
    <n v="90.01"/>
    <n v="173643.75"/>
    <n v="55"/>
    <n v="6"/>
    <n v="91.5"/>
  </r>
  <r>
    <s v="PROP0171"/>
    <s v="2022-Q2"/>
    <x v="1"/>
    <x v="6"/>
    <x v="0"/>
    <n v="1202"/>
    <x v="74"/>
    <n v="8"/>
    <n v="569.19000000000005"/>
    <n v="173643.75"/>
    <n v="55"/>
    <n v="6"/>
    <n v="91.5"/>
  </r>
  <r>
    <s v="PROP0171"/>
    <s v="2022-Q3"/>
    <x v="1"/>
    <x v="6"/>
    <x v="0"/>
    <n v="1202"/>
    <x v="83"/>
    <n v="9"/>
    <n v="335.98"/>
    <n v="173643.75"/>
    <n v="55"/>
    <n v="6"/>
    <n v="91.5"/>
  </r>
  <r>
    <s v="PROP0171"/>
    <s v="2022-Q4"/>
    <x v="1"/>
    <x v="6"/>
    <x v="0"/>
    <n v="1202"/>
    <x v="19"/>
    <n v="7"/>
    <n v="108.6"/>
    <n v="173643.75"/>
    <n v="55"/>
    <n v="6"/>
    <n v="91.5"/>
  </r>
  <r>
    <s v="PROP0171"/>
    <s v="2023-Q1"/>
    <x v="1"/>
    <x v="6"/>
    <x v="0"/>
    <n v="1238.06"/>
    <x v="80"/>
    <n v="9"/>
    <n v="127.79"/>
    <n v="182325.94"/>
    <n v="55"/>
    <n v="6"/>
    <n v="91.5"/>
  </r>
  <r>
    <s v="PROP0171"/>
    <s v="2023-Q2"/>
    <x v="1"/>
    <x v="6"/>
    <x v="0"/>
    <n v="1238.06"/>
    <x v="37"/>
    <n v="8"/>
    <n v="266.5"/>
    <n v="182325.94"/>
    <n v="55"/>
    <n v="6"/>
    <n v="91.5"/>
  </r>
  <r>
    <s v="PROP0171"/>
    <s v="2023-Q3"/>
    <x v="1"/>
    <x v="6"/>
    <x v="0"/>
    <n v="1238.06"/>
    <x v="8"/>
    <n v="8"/>
    <n v="322.25"/>
    <n v="182325.94"/>
    <n v="55"/>
    <n v="6"/>
    <n v="91.5"/>
  </r>
  <r>
    <s v="PROP0171"/>
    <s v="2023-Q4"/>
    <x v="1"/>
    <x v="6"/>
    <x v="0"/>
    <n v="1238.06"/>
    <x v="33"/>
    <n v="5"/>
    <n v="360.83"/>
    <n v="182325.94"/>
    <n v="55"/>
    <n v="6"/>
    <n v="91.5"/>
  </r>
  <r>
    <s v="PROP0171"/>
    <s v="2024-Q1"/>
    <x v="1"/>
    <x v="6"/>
    <x v="0"/>
    <n v="1275.2"/>
    <x v="66"/>
    <n v="9"/>
    <n v="370.69"/>
    <n v="191442.23"/>
    <n v="55"/>
    <n v="6"/>
    <n v="91.5"/>
  </r>
  <r>
    <s v="PROP0171"/>
    <s v="2024-Q2"/>
    <x v="1"/>
    <x v="6"/>
    <x v="0"/>
    <n v="1275.2"/>
    <x v="8"/>
    <n v="8"/>
    <n v="534.23"/>
    <n v="191442.23"/>
    <n v="55"/>
    <n v="6"/>
    <n v="91.5"/>
  </r>
  <r>
    <s v="PROP0171"/>
    <s v="2024-Q3"/>
    <x v="1"/>
    <x v="6"/>
    <x v="0"/>
    <n v="1275.2"/>
    <x v="100"/>
    <n v="6"/>
    <n v="278.52999999999997"/>
    <n v="191442.23"/>
    <n v="55"/>
    <n v="6"/>
    <n v="91.5"/>
  </r>
  <r>
    <s v="PROP0171"/>
    <s v="2024-Q4"/>
    <x v="1"/>
    <x v="6"/>
    <x v="0"/>
    <n v="1275.2"/>
    <x v="36"/>
    <n v="5"/>
    <n v="195.51"/>
    <n v="191442.23"/>
    <n v="55"/>
    <n v="6"/>
    <n v="91.5"/>
  </r>
  <r>
    <s v="PROP0172"/>
    <s v="2019-Q1"/>
    <x v="0"/>
    <x v="10"/>
    <x v="3"/>
    <n v="1120"/>
    <x v="8"/>
    <n v="8"/>
    <n v="133.22999999999999"/>
    <n v="240000"/>
    <n v="72"/>
    <n v="5"/>
    <n v="89.1"/>
  </r>
  <r>
    <s v="PROP0172"/>
    <s v="2019-Q2"/>
    <x v="0"/>
    <x v="10"/>
    <x v="3"/>
    <n v="1120"/>
    <x v="107"/>
    <n v="11"/>
    <n v="478.61"/>
    <n v="240000"/>
    <n v="72"/>
    <n v="5"/>
    <n v="89.1"/>
  </r>
  <r>
    <s v="PROP0172"/>
    <s v="2019-Q3"/>
    <x v="0"/>
    <x v="10"/>
    <x v="3"/>
    <n v="1120"/>
    <x v="109"/>
    <n v="10"/>
    <n v="418.39"/>
    <n v="240000"/>
    <n v="72"/>
    <n v="5"/>
    <n v="89.1"/>
  </r>
  <r>
    <s v="PROP0172"/>
    <s v="2019-Q4"/>
    <x v="0"/>
    <x v="10"/>
    <x v="3"/>
    <n v="1120"/>
    <x v="119"/>
    <n v="10"/>
    <n v="407.97"/>
    <n v="240000"/>
    <n v="72"/>
    <n v="5"/>
    <n v="89.1"/>
  </r>
  <r>
    <s v="PROP0172"/>
    <s v="2020-Q1"/>
    <x v="0"/>
    <x v="10"/>
    <x v="3"/>
    <n v="1153.5999999999999"/>
    <x v="96"/>
    <n v="13"/>
    <n v="120.94"/>
    <n v="252000"/>
    <n v="72"/>
    <n v="5"/>
    <n v="89.1"/>
  </r>
  <r>
    <s v="PROP0172"/>
    <s v="2020-Q2"/>
    <x v="0"/>
    <x v="10"/>
    <x v="3"/>
    <n v="1153.5999999999999"/>
    <x v="97"/>
    <n v="17"/>
    <n v="233.78"/>
    <n v="252000"/>
    <n v="72"/>
    <n v="5"/>
    <n v="89.1"/>
  </r>
  <r>
    <s v="PROP0172"/>
    <s v="2020-Q3"/>
    <x v="0"/>
    <x v="10"/>
    <x v="3"/>
    <n v="1153.5999999999999"/>
    <x v="97"/>
    <n v="17"/>
    <n v="385.66"/>
    <n v="252000"/>
    <n v="72"/>
    <n v="5"/>
    <n v="89.1"/>
  </r>
  <r>
    <s v="PROP0172"/>
    <s v="2020-Q4"/>
    <x v="0"/>
    <x v="10"/>
    <x v="3"/>
    <n v="1153.5999999999999"/>
    <x v="97"/>
    <n v="17"/>
    <n v="411.34"/>
    <n v="252000"/>
    <n v="72"/>
    <n v="5"/>
    <n v="89.1"/>
  </r>
  <r>
    <s v="PROP0172"/>
    <s v="2021-Q1"/>
    <x v="0"/>
    <x v="10"/>
    <x v="3"/>
    <n v="1188.21"/>
    <x v="3"/>
    <n v="12"/>
    <n v="243.65"/>
    <n v="264600"/>
    <n v="72"/>
    <n v="5"/>
    <n v="89.1"/>
  </r>
  <r>
    <s v="PROP0172"/>
    <s v="2021-Q2"/>
    <x v="0"/>
    <x v="10"/>
    <x v="3"/>
    <n v="1188.21"/>
    <x v="3"/>
    <n v="12"/>
    <n v="547.54"/>
    <n v="264600"/>
    <n v="72"/>
    <n v="5"/>
    <n v="89.1"/>
  </r>
  <r>
    <s v="PROP0172"/>
    <s v="2021-Q3"/>
    <x v="0"/>
    <x v="10"/>
    <x v="3"/>
    <n v="1188.21"/>
    <x v="3"/>
    <n v="12"/>
    <n v="163.19"/>
    <n v="264600"/>
    <n v="72"/>
    <n v="5"/>
    <n v="89.1"/>
  </r>
  <r>
    <s v="PROP0172"/>
    <s v="2021-Q4"/>
    <x v="0"/>
    <x v="10"/>
    <x v="3"/>
    <n v="1188.21"/>
    <x v="3"/>
    <n v="12"/>
    <n v="158.97"/>
    <n v="264600"/>
    <n v="72"/>
    <n v="5"/>
    <n v="89.1"/>
  </r>
  <r>
    <s v="PROP0172"/>
    <s v="2022-Q1"/>
    <x v="0"/>
    <x v="10"/>
    <x v="3"/>
    <n v="1223.8499999999999"/>
    <x v="120"/>
    <n v="12"/>
    <n v="267.64999999999998"/>
    <n v="277830"/>
    <n v="72"/>
    <n v="5"/>
    <n v="89.1"/>
  </r>
  <r>
    <s v="PROP0172"/>
    <s v="2022-Q2"/>
    <x v="0"/>
    <x v="10"/>
    <x v="3"/>
    <n v="1223.8499999999999"/>
    <x v="105"/>
    <n v="11"/>
    <n v="186.49"/>
    <n v="277830"/>
    <n v="72"/>
    <n v="5"/>
    <n v="89.1"/>
  </r>
  <r>
    <s v="PROP0172"/>
    <s v="2022-Q3"/>
    <x v="0"/>
    <x v="10"/>
    <x v="3"/>
    <n v="1223.8499999999999"/>
    <x v="142"/>
    <n v="13"/>
    <n v="622.30999999999995"/>
    <n v="277830"/>
    <n v="72"/>
    <n v="5"/>
    <n v="89.1"/>
  </r>
  <r>
    <s v="PROP0172"/>
    <s v="2022-Q4"/>
    <x v="0"/>
    <x v="10"/>
    <x v="3"/>
    <n v="1223.8499999999999"/>
    <x v="83"/>
    <n v="9"/>
    <n v="679.75"/>
    <n v="277830"/>
    <n v="72"/>
    <n v="5"/>
    <n v="89.1"/>
  </r>
  <r>
    <s v="PROP0172"/>
    <s v="2023-Q1"/>
    <x v="0"/>
    <x v="10"/>
    <x v="3"/>
    <n v="1260.57"/>
    <x v="80"/>
    <n v="9"/>
    <n v="437.67"/>
    <n v="291721.5"/>
    <n v="72"/>
    <n v="5"/>
    <n v="89.1"/>
  </r>
  <r>
    <s v="PROP0172"/>
    <s v="2023-Q2"/>
    <x v="0"/>
    <x v="10"/>
    <x v="3"/>
    <n v="1260.57"/>
    <x v="105"/>
    <n v="10"/>
    <n v="383.86"/>
    <n v="291721.5"/>
    <n v="72"/>
    <n v="5"/>
    <n v="89.1"/>
  </r>
  <r>
    <s v="PROP0172"/>
    <s v="2023-Q3"/>
    <x v="0"/>
    <x v="10"/>
    <x v="3"/>
    <n v="1260.57"/>
    <x v="3"/>
    <n v="12"/>
    <n v="1146.98"/>
    <n v="291721.5"/>
    <n v="72"/>
    <n v="5"/>
    <n v="89.1"/>
  </r>
  <r>
    <s v="PROP0172"/>
    <s v="2023-Q4"/>
    <x v="0"/>
    <x v="10"/>
    <x v="3"/>
    <n v="1260.57"/>
    <x v="124"/>
    <n v="9"/>
    <n v="124.85"/>
    <n v="291721.5"/>
    <n v="72"/>
    <n v="5"/>
    <n v="89.1"/>
  </r>
  <r>
    <s v="PROP0172"/>
    <s v="2024-Q1"/>
    <x v="0"/>
    <x v="10"/>
    <x v="3"/>
    <n v="1298.3900000000001"/>
    <x v="85"/>
    <n v="8"/>
    <n v="825.42"/>
    <n v="306307.58"/>
    <n v="72"/>
    <n v="5"/>
    <n v="89.1"/>
  </r>
  <r>
    <s v="PROP0172"/>
    <s v="2024-Q2"/>
    <x v="0"/>
    <x v="10"/>
    <x v="3"/>
    <n v="1298.3900000000001"/>
    <x v="20"/>
    <n v="9"/>
    <n v="678.25"/>
    <n v="306307.58"/>
    <n v="72"/>
    <n v="5"/>
    <n v="89.1"/>
  </r>
  <r>
    <s v="PROP0172"/>
    <s v="2024-Q3"/>
    <x v="0"/>
    <x v="10"/>
    <x v="3"/>
    <n v="1298.3900000000001"/>
    <x v="141"/>
    <n v="13"/>
    <n v="371.98"/>
    <n v="306307.58"/>
    <n v="72"/>
    <n v="5"/>
    <n v="89.1"/>
  </r>
  <r>
    <s v="PROP0172"/>
    <s v="2024-Q4"/>
    <x v="0"/>
    <x v="10"/>
    <x v="3"/>
    <n v="1298.3900000000001"/>
    <x v="68"/>
    <n v="9"/>
    <n v="530.17999999999995"/>
    <n v="306307.58"/>
    <n v="72"/>
    <n v="5"/>
    <n v="89.1"/>
  </r>
  <r>
    <s v="PROP0173"/>
    <s v="2019-Q1"/>
    <x v="2"/>
    <x v="13"/>
    <x v="2"/>
    <n v="1700"/>
    <x v="6"/>
    <n v="8"/>
    <n v="380.13"/>
    <n v="450000"/>
    <n v="48"/>
    <n v="7"/>
    <n v="93.1"/>
  </r>
  <r>
    <s v="PROP0173"/>
    <s v="2019-Q2"/>
    <x v="2"/>
    <x v="13"/>
    <x v="2"/>
    <n v="1700"/>
    <x v="86"/>
    <n v="9"/>
    <n v="355.57"/>
    <n v="450000"/>
    <n v="48"/>
    <n v="7"/>
    <n v="93.1"/>
  </r>
  <r>
    <s v="PROP0173"/>
    <s v="2019-Q3"/>
    <x v="2"/>
    <x v="13"/>
    <x v="2"/>
    <n v="1700"/>
    <x v="83"/>
    <n v="9"/>
    <n v="285.44"/>
    <n v="450000"/>
    <n v="48"/>
    <n v="7"/>
    <n v="93.1"/>
  </r>
  <r>
    <s v="PROP0173"/>
    <s v="2019-Q4"/>
    <x v="2"/>
    <x v="13"/>
    <x v="2"/>
    <n v="1700"/>
    <x v="66"/>
    <n v="9"/>
    <n v="508.97"/>
    <n v="450000"/>
    <n v="48"/>
    <n v="7"/>
    <n v="93.1"/>
  </r>
  <r>
    <s v="PROP0173"/>
    <s v="2020-Q1"/>
    <x v="2"/>
    <x v="13"/>
    <x v="2"/>
    <n v="1751"/>
    <x v="21"/>
    <n v="9"/>
    <n v="1075.46"/>
    <n v="472500"/>
    <n v="48"/>
    <n v="7"/>
    <n v="93.1"/>
  </r>
  <r>
    <s v="PROP0173"/>
    <s v="2020-Q2"/>
    <x v="2"/>
    <x v="13"/>
    <x v="2"/>
    <n v="1751"/>
    <x v="22"/>
    <n v="14"/>
    <n v="244.51"/>
    <n v="472500"/>
    <n v="48"/>
    <n v="7"/>
    <n v="93.1"/>
  </r>
  <r>
    <s v="PROP0173"/>
    <s v="2020-Q3"/>
    <x v="2"/>
    <x v="13"/>
    <x v="2"/>
    <n v="1751"/>
    <x v="22"/>
    <n v="14"/>
    <n v="320.79000000000002"/>
    <n v="472500"/>
    <n v="48"/>
    <n v="7"/>
    <n v="93.1"/>
  </r>
  <r>
    <s v="PROP0173"/>
    <s v="2020-Q4"/>
    <x v="2"/>
    <x v="13"/>
    <x v="2"/>
    <n v="1751"/>
    <x v="22"/>
    <n v="14"/>
    <n v="1015.82"/>
    <n v="472500"/>
    <n v="48"/>
    <n v="7"/>
    <n v="93.1"/>
  </r>
  <r>
    <s v="PROP0173"/>
    <s v="2021-Q1"/>
    <x v="2"/>
    <x v="13"/>
    <x v="2"/>
    <n v="1803.53"/>
    <x v="14"/>
    <n v="8"/>
    <n v="597.78"/>
    <n v="496125"/>
    <n v="48"/>
    <n v="7"/>
    <n v="93.1"/>
  </r>
  <r>
    <s v="PROP0173"/>
    <s v="2021-Q2"/>
    <x v="2"/>
    <x v="13"/>
    <x v="2"/>
    <n v="1803.53"/>
    <x v="14"/>
    <n v="8"/>
    <n v="222.53"/>
    <n v="496125"/>
    <n v="48"/>
    <n v="7"/>
    <n v="93.1"/>
  </r>
  <r>
    <s v="PROP0173"/>
    <s v="2021-Q3"/>
    <x v="2"/>
    <x v="13"/>
    <x v="2"/>
    <n v="1803.53"/>
    <x v="14"/>
    <n v="8"/>
    <n v="361.19"/>
    <n v="496125"/>
    <n v="48"/>
    <n v="7"/>
    <n v="93.1"/>
  </r>
  <r>
    <s v="PROP0173"/>
    <s v="2021-Q4"/>
    <x v="2"/>
    <x v="13"/>
    <x v="2"/>
    <n v="1803.53"/>
    <x v="14"/>
    <n v="8"/>
    <n v="162.08000000000001"/>
    <n v="496125"/>
    <n v="48"/>
    <n v="7"/>
    <n v="93.1"/>
  </r>
  <r>
    <s v="PROP0173"/>
    <s v="2022-Q1"/>
    <x v="2"/>
    <x v="13"/>
    <x v="2"/>
    <n v="1857.64"/>
    <x v="76"/>
    <n v="8"/>
    <n v="481.12"/>
    <n v="520931.25"/>
    <n v="48"/>
    <n v="7"/>
    <n v="93.1"/>
  </r>
  <r>
    <s v="PROP0173"/>
    <s v="2022-Q2"/>
    <x v="2"/>
    <x v="13"/>
    <x v="2"/>
    <n v="1857.64"/>
    <x v="67"/>
    <n v="7"/>
    <n v="340.45"/>
    <n v="520931.25"/>
    <n v="48"/>
    <n v="7"/>
    <n v="93.1"/>
  </r>
  <r>
    <s v="PROP0173"/>
    <s v="2022-Q3"/>
    <x v="2"/>
    <x v="13"/>
    <x v="2"/>
    <n v="1857.64"/>
    <x v="29"/>
    <n v="7"/>
    <n v="242.05"/>
    <n v="520931.25"/>
    <n v="48"/>
    <n v="7"/>
    <n v="93.1"/>
  </r>
  <r>
    <s v="PROP0173"/>
    <s v="2022-Q4"/>
    <x v="2"/>
    <x v="13"/>
    <x v="2"/>
    <n v="1857.64"/>
    <x v="31"/>
    <n v="4"/>
    <n v="355.08"/>
    <n v="520931.25"/>
    <n v="48"/>
    <n v="7"/>
    <n v="93.1"/>
  </r>
  <r>
    <s v="PROP0173"/>
    <s v="2023-Q1"/>
    <x v="2"/>
    <x v="13"/>
    <x v="2"/>
    <n v="1913.36"/>
    <x v="100"/>
    <n v="6"/>
    <n v="470.87"/>
    <n v="546977.81000000006"/>
    <n v="48"/>
    <n v="7"/>
    <n v="93.1"/>
  </r>
  <r>
    <s v="PROP0173"/>
    <s v="2023-Q2"/>
    <x v="2"/>
    <x v="13"/>
    <x v="2"/>
    <n v="1913.36"/>
    <x v="21"/>
    <n v="9"/>
    <n v="444.68"/>
    <n v="546977.81000000006"/>
    <n v="48"/>
    <n v="7"/>
    <n v="93.1"/>
  </r>
  <r>
    <s v="PROP0173"/>
    <s v="2023-Q3"/>
    <x v="2"/>
    <x v="13"/>
    <x v="2"/>
    <n v="1913.36"/>
    <x v="17"/>
    <n v="5"/>
    <n v="398.09"/>
    <n v="546977.81000000006"/>
    <n v="48"/>
    <n v="7"/>
    <n v="93.1"/>
  </r>
  <r>
    <s v="PROP0173"/>
    <s v="2023-Q4"/>
    <x v="2"/>
    <x v="13"/>
    <x v="2"/>
    <n v="1913.36"/>
    <x v="77"/>
    <n v="5"/>
    <n v="548.83000000000004"/>
    <n v="546977.81000000006"/>
    <n v="48"/>
    <n v="7"/>
    <n v="93.1"/>
  </r>
  <r>
    <s v="PROP0173"/>
    <s v="2024-Q1"/>
    <x v="2"/>
    <x v="13"/>
    <x v="2"/>
    <n v="1970.77"/>
    <x v="83"/>
    <n v="9"/>
    <n v="597.6"/>
    <n v="574326.69999999995"/>
    <n v="48"/>
    <n v="7"/>
    <n v="93.1"/>
  </r>
  <r>
    <s v="PROP0173"/>
    <s v="2024-Q2"/>
    <x v="2"/>
    <x v="13"/>
    <x v="2"/>
    <n v="1970.77"/>
    <x v="75"/>
    <n v="9"/>
    <n v="629.49"/>
    <n v="574326.69999999995"/>
    <n v="48"/>
    <n v="7"/>
    <n v="93.1"/>
  </r>
  <r>
    <s v="PROP0173"/>
    <s v="2024-Q3"/>
    <x v="2"/>
    <x v="13"/>
    <x v="2"/>
    <n v="1970.77"/>
    <x v="72"/>
    <n v="4"/>
    <n v="645.65"/>
    <n v="574326.69999999995"/>
    <n v="48"/>
    <n v="7"/>
    <n v="93.1"/>
  </r>
  <r>
    <s v="PROP0173"/>
    <s v="2024-Q4"/>
    <x v="2"/>
    <x v="13"/>
    <x v="2"/>
    <n v="1970.77"/>
    <x v="75"/>
    <n v="9"/>
    <n v="313.7"/>
    <n v="574326.69999999995"/>
    <n v="48"/>
    <n v="7"/>
    <n v="93.1"/>
  </r>
  <r>
    <s v="PROP0174"/>
    <s v="2019-Q1"/>
    <x v="2"/>
    <x v="11"/>
    <x v="3"/>
    <n v="1400"/>
    <x v="23"/>
    <n v="6"/>
    <n v="968.45"/>
    <n v="300000"/>
    <n v="44"/>
    <n v="7"/>
    <n v="93.6"/>
  </r>
  <r>
    <s v="PROP0174"/>
    <s v="2019-Q2"/>
    <x v="2"/>
    <x v="11"/>
    <x v="3"/>
    <n v="1400"/>
    <x v="29"/>
    <n v="7"/>
    <n v="180.87"/>
    <n v="300000"/>
    <n v="44"/>
    <n v="7"/>
    <n v="93.6"/>
  </r>
  <r>
    <s v="PROP0174"/>
    <s v="2019-Q3"/>
    <x v="2"/>
    <x v="11"/>
    <x v="3"/>
    <n v="1400"/>
    <x v="33"/>
    <n v="5"/>
    <n v="610.54"/>
    <n v="300000"/>
    <n v="44"/>
    <n v="7"/>
    <n v="93.6"/>
  </r>
  <r>
    <s v="PROP0174"/>
    <s v="2019-Q4"/>
    <x v="2"/>
    <x v="11"/>
    <x v="3"/>
    <n v="1400"/>
    <x v="34"/>
    <n v="7"/>
    <n v="372.92"/>
    <n v="300000"/>
    <n v="44"/>
    <n v="7"/>
    <n v="93.6"/>
  </r>
  <r>
    <s v="PROP0174"/>
    <s v="2020-Q1"/>
    <x v="2"/>
    <x v="11"/>
    <x v="3"/>
    <n v="1442"/>
    <x v="21"/>
    <n v="9"/>
    <n v="245.93"/>
    <n v="315000"/>
    <n v="44"/>
    <n v="7"/>
    <n v="93.6"/>
  </r>
  <r>
    <s v="PROP0174"/>
    <s v="2020-Q2"/>
    <x v="2"/>
    <x v="11"/>
    <x v="3"/>
    <n v="1442"/>
    <x v="22"/>
    <n v="14"/>
    <n v="343.75"/>
    <n v="315000"/>
    <n v="44"/>
    <n v="7"/>
    <n v="93.6"/>
  </r>
  <r>
    <s v="PROP0174"/>
    <s v="2020-Q3"/>
    <x v="2"/>
    <x v="11"/>
    <x v="3"/>
    <n v="1442"/>
    <x v="22"/>
    <n v="14"/>
    <n v="281.60000000000002"/>
    <n v="315000"/>
    <n v="44"/>
    <n v="7"/>
    <n v="93.6"/>
  </r>
  <r>
    <s v="PROP0174"/>
    <s v="2020-Q4"/>
    <x v="2"/>
    <x v="11"/>
    <x v="3"/>
    <n v="1442"/>
    <x v="22"/>
    <n v="14"/>
    <n v="434.62"/>
    <n v="315000"/>
    <n v="44"/>
    <n v="7"/>
    <n v="93.6"/>
  </r>
  <r>
    <s v="PROP0174"/>
    <s v="2021-Q1"/>
    <x v="2"/>
    <x v="11"/>
    <x v="3"/>
    <n v="1485.26"/>
    <x v="14"/>
    <n v="8"/>
    <n v="278.12"/>
    <n v="330750"/>
    <n v="44"/>
    <n v="7"/>
    <n v="93.6"/>
  </r>
  <r>
    <s v="PROP0174"/>
    <s v="2021-Q2"/>
    <x v="2"/>
    <x v="11"/>
    <x v="3"/>
    <n v="1485.26"/>
    <x v="14"/>
    <n v="8"/>
    <n v="379.43"/>
    <n v="330750"/>
    <n v="44"/>
    <n v="7"/>
    <n v="93.6"/>
  </r>
  <r>
    <s v="PROP0174"/>
    <s v="2021-Q3"/>
    <x v="2"/>
    <x v="11"/>
    <x v="3"/>
    <n v="1485.26"/>
    <x v="14"/>
    <n v="8"/>
    <n v="235.65"/>
    <n v="330750"/>
    <n v="44"/>
    <n v="7"/>
    <n v="93.6"/>
  </r>
  <r>
    <s v="PROP0174"/>
    <s v="2021-Q4"/>
    <x v="2"/>
    <x v="11"/>
    <x v="3"/>
    <n v="1485.26"/>
    <x v="14"/>
    <n v="8"/>
    <n v="337.04"/>
    <n v="330750"/>
    <n v="44"/>
    <n v="7"/>
    <n v="93.6"/>
  </r>
  <r>
    <s v="PROP0174"/>
    <s v="2022-Q1"/>
    <x v="2"/>
    <x v="11"/>
    <x v="3"/>
    <n v="1529.82"/>
    <x v="100"/>
    <n v="6"/>
    <n v="347.54"/>
    <n v="347287.5"/>
    <n v="44"/>
    <n v="7"/>
    <n v="93.6"/>
  </r>
  <r>
    <s v="PROP0174"/>
    <s v="2022-Q2"/>
    <x v="2"/>
    <x v="11"/>
    <x v="3"/>
    <n v="1529.82"/>
    <x v="77"/>
    <n v="5"/>
    <n v="481.04"/>
    <n v="347287.5"/>
    <n v="44"/>
    <n v="7"/>
    <n v="93.6"/>
  </r>
  <r>
    <s v="PROP0174"/>
    <s v="2022-Q3"/>
    <x v="2"/>
    <x v="11"/>
    <x v="3"/>
    <n v="1529.82"/>
    <x v="71"/>
    <n v="8"/>
    <n v="635.03"/>
    <n v="347287.5"/>
    <n v="44"/>
    <n v="7"/>
    <n v="93.6"/>
  </r>
  <r>
    <s v="PROP0174"/>
    <s v="2022-Q4"/>
    <x v="2"/>
    <x v="11"/>
    <x v="3"/>
    <n v="1529.82"/>
    <x v="32"/>
    <n v="6"/>
    <n v="538.80999999999995"/>
    <n v="347287.5"/>
    <n v="44"/>
    <n v="7"/>
    <n v="93.6"/>
  </r>
  <r>
    <s v="PROP0174"/>
    <s v="2023-Q1"/>
    <x v="2"/>
    <x v="11"/>
    <x v="3"/>
    <n v="1575.71"/>
    <x v="69"/>
    <n v="5"/>
    <n v="438.2"/>
    <n v="364651.88"/>
    <n v="44"/>
    <n v="7"/>
    <n v="93.6"/>
  </r>
  <r>
    <s v="PROP0174"/>
    <s v="2023-Q2"/>
    <x v="2"/>
    <x v="11"/>
    <x v="3"/>
    <n v="1575.71"/>
    <x v="67"/>
    <n v="7"/>
    <n v="284.58999999999997"/>
    <n v="364651.88"/>
    <n v="44"/>
    <n v="7"/>
    <n v="93.6"/>
  </r>
  <r>
    <s v="PROP0174"/>
    <s v="2023-Q3"/>
    <x v="2"/>
    <x v="11"/>
    <x v="3"/>
    <n v="1575.71"/>
    <x v="80"/>
    <n v="9"/>
    <n v="132.13999999999999"/>
    <n v="364651.88"/>
    <n v="44"/>
    <n v="7"/>
    <n v="93.6"/>
  </r>
  <r>
    <s v="PROP0174"/>
    <s v="2023-Q4"/>
    <x v="2"/>
    <x v="11"/>
    <x v="3"/>
    <n v="1575.71"/>
    <x v="108"/>
    <n v="8"/>
    <n v="356.29"/>
    <n v="364651.88"/>
    <n v="44"/>
    <n v="7"/>
    <n v="93.6"/>
  </r>
  <r>
    <s v="PROP0174"/>
    <s v="2024-Q1"/>
    <x v="2"/>
    <x v="11"/>
    <x v="3"/>
    <n v="1622.98"/>
    <x v="85"/>
    <n v="8"/>
    <n v="726.81"/>
    <n v="382884.47"/>
    <n v="44"/>
    <n v="7"/>
    <n v="93.6"/>
  </r>
  <r>
    <s v="PROP0174"/>
    <s v="2024-Q2"/>
    <x v="2"/>
    <x v="11"/>
    <x v="3"/>
    <n v="1622.98"/>
    <x v="34"/>
    <n v="7"/>
    <n v="319.33"/>
    <n v="382884.47"/>
    <n v="44"/>
    <n v="7"/>
    <n v="93.6"/>
  </r>
  <r>
    <s v="PROP0174"/>
    <s v="2024-Q3"/>
    <x v="2"/>
    <x v="11"/>
    <x v="3"/>
    <n v="1622.98"/>
    <x v="70"/>
    <n v="8"/>
    <n v="267.24"/>
    <n v="382884.47"/>
    <n v="44"/>
    <n v="7"/>
    <n v="93.6"/>
  </r>
  <r>
    <s v="PROP0174"/>
    <s v="2024-Q4"/>
    <x v="2"/>
    <x v="11"/>
    <x v="3"/>
    <n v="1622.98"/>
    <x v="20"/>
    <n v="9"/>
    <n v="543.16999999999996"/>
    <n v="382884.47"/>
    <n v="44"/>
    <n v="7"/>
    <n v="93.6"/>
  </r>
  <r>
    <s v="PROP0175"/>
    <s v="2019-Q1"/>
    <x v="0"/>
    <x v="10"/>
    <x v="0"/>
    <n v="880"/>
    <x v="86"/>
    <n v="9"/>
    <n v="390.74"/>
    <n v="120000"/>
    <n v="72"/>
    <n v="5"/>
    <n v="89.1"/>
  </r>
  <r>
    <s v="PROP0175"/>
    <s v="2019-Q2"/>
    <x v="0"/>
    <x v="10"/>
    <x v="0"/>
    <n v="880"/>
    <x v="99"/>
    <n v="11"/>
    <n v="61.75"/>
    <n v="120000"/>
    <n v="72"/>
    <n v="5"/>
    <n v="89.1"/>
  </r>
  <r>
    <s v="PROP0175"/>
    <s v="2019-Q3"/>
    <x v="0"/>
    <x v="10"/>
    <x v="0"/>
    <n v="880"/>
    <x v="106"/>
    <n v="12"/>
    <n v="632.70000000000005"/>
    <n v="120000"/>
    <n v="72"/>
    <n v="5"/>
    <n v="89.1"/>
  </r>
  <r>
    <s v="PROP0175"/>
    <s v="2019-Q4"/>
    <x v="0"/>
    <x v="10"/>
    <x v="0"/>
    <n v="880"/>
    <x v="136"/>
    <n v="12"/>
    <n v="209.34"/>
    <n v="120000"/>
    <n v="72"/>
    <n v="5"/>
    <n v="89.1"/>
  </r>
  <r>
    <s v="PROP0175"/>
    <s v="2020-Q1"/>
    <x v="0"/>
    <x v="10"/>
    <x v="0"/>
    <n v="906.4"/>
    <x v="96"/>
    <n v="13"/>
    <n v="418.84"/>
    <n v="126000"/>
    <n v="72"/>
    <n v="5"/>
    <n v="89.1"/>
  </r>
  <r>
    <s v="PROP0175"/>
    <s v="2020-Q2"/>
    <x v="0"/>
    <x v="10"/>
    <x v="0"/>
    <n v="906.4"/>
    <x v="97"/>
    <n v="17"/>
    <n v="533.08000000000004"/>
    <n v="126000"/>
    <n v="72"/>
    <n v="5"/>
    <n v="89.1"/>
  </r>
  <r>
    <s v="PROP0175"/>
    <s v="2020-Q3"/>
    <x v="0"/>
    <x v="10"/>
    <x v="0"/>
    <n v="906.4"/>
    <x v="97"/>
    <n v="17"/>
    <n v="318.66000000000003"/>
    <n v="126000"/>
    <n v="72"/>
    <n v="5"/>
    <n v="89.1"/>
  </r>
  <r>
    <s v="PROP0175"/>
    <s v="2020-Q4"/>
    <x v="0"/>
    <x v="10"/>
    <x v="0"/>
    <n v="906.4"/>
    <x v="97"/>
    <n v="17"/>
    <n v="230.87"/>
    <n v="126000"/>
    <n v="72"/>
    <n v="5"/>
    <n v="89.1"/>
  </r>
  <r>
    <s v="PROP0175"/>
    <s v="2021-Q1"/>
    <x v="0"/>
    <x v="10"/>
    <x v="0"/>
    <n v="933.59"/>
    <x v="3"/>
    <n v="12"/>
    <n v="611.70000000000005"/>
    <n v="132300"/>
    <n v="72"/>
    <n v="5"/>
    <n v="89.1"/>
  </r>
  <r>
    <s v="PROP0175"/>
    <s v="2021-Q2"/>
    <x v="0"/>
    <x v="10"/>
    <x v="0"/>
    <n v="933.59"/>
    <x v="3"/>
    <n v="12"/>
    <n v="214.81"/>
    <n v="132300"/>
    <n v="72"/>
    <n v="5"/>
    <n v="89.1"/>
  </r>
  <r>
    <s v="PROP0175"/>
    <s v="2021-Q3"/>
    <x v="0"/>
    <x v="10"/>
    <x v="0"/>
    <n v="933.59"/>
    <x v="3"/>
    <n v="12"/>
    <n v="119.69"/>
    <n v="132300"/>
    <n v="72"/>
    <n v="5"/>
    <n v="89.1"/>
  </r>
  <r>
    <s v="PROP0175"/>
    <s v="2021-Q4"/>
    <x v="0"/>
    <x v="10"/>
    <x v="0"/>
    <n v="933.59"/>
    <x v="3"/>
    <n v="12"/>
    <n v="257.77"/>
    <n v="132300"/>
    <n v="72"/>
    <n v="5"/>
    <n v="89.1"/>
  </r>
  <r>
    <s v="PROP0175"/>
    <s v="2022-Q1"/>
    <x v="0"/>
    <x v="10"/>
    <x v="0"/>
    <n v="961.6"/>
    <x v="105"/>
    <n v="10"/>
    <n v="313.57"/>
    <n v="138915"/>
    <n v="72"/>
    <n v="5"/>
    <n v="89.1"/>
  </r>
  <r>
    <s v="PROP0175"/>
    <s v="2022-Q2"/>
    <x v="0"/>
    <x v="10"/>
    <x v="0"/>
    <n v="961.6"/>
    <x v="139"/>
    <n v="13"/>
    <n v="605.78"/>
    <n v="138915"/>
    <n v="72"/>
    <n v="5"/>
    <n v="89.1"/>
  </r>
  <r>
    <s v="PROP0175"/>
    <s v="2022-Q3"/>
    <x v="0"/>
    <x v="10"/>
    <x v="0"/>
    <n v="961.6"/>
    <x v="95"/>
    <n v="10"/>
    <n v="421.08"/>
    <n v="138915"/>
    <n v="72"/>
    <n v="5"/>
    <n v="89.1"/>
  </r>
  <r>
    <s v="PROP0175"/>
    <s v="2022-Q4"/>
    <x v="0"/>
    <x v="10"/>
    <x v="0"/>
    <n v="961.6"/>
    <x v="139"/>
    <n v="13"/>
    <n v="188.75"/>
    <n v="138915"/>
    <n v="72"/>
    <n v="5"/>
    <n v="89.1"/>
  </r>
  <r>
    <s v="PROP0175"/>
    <s v="2023-Q1"/>
    <x v="0"/>
    <x v="10"/>
    <x v="0"/>
    <n v="990.45"/>
    <x v="37"/>
    <n v="8"/>
    <n v="546.94000000000005"/>
    <n v="145860.75"/>
    <n v="72"/>
    <n v="5"/>
    <n v="89.1"/>
  </r>
  <r>
    <s v="PROP0175"/>
    <s v="2023-Q2"/>
    <x v="0"/>
    <x v="10"/>
    <x v="0"/>
    <n v="990.45"/>
    <x v="124"/>
    <n v="10"/>
    <n v="303.58"/>
    <n v="145860.75"/>
    <n v="72"/>
    <n v="5"/>
    <n v="89.1"/>
  </r>
  <r>
    <s v="PROP0175"/>
    <s v="2023-Q3"/>
    <x v="0"/>
    <x v="10"/>
    <x v="0"/>
    <n v="990.45"/>
    <x v="28"/>
    <n v="9"/>
    <n v="447.61"/>
    <n v="145860.75"/>
    <n v="72"/>
    <n v="5"/>
    <n v="89.1"/>
  </r>
  <r>
    <s v="PROP0175"/>
    <s v="2023-Q4"/>
    <x v="0"/>
    <x v="10"/>
    <x v="0"/>
    <n v="990.45"/>
    <x v="12"/>
    <n v="10"/>
    <n v="229.28"/>
    <n v="145860.75"/>
    <n v="72"/>
    <n v="5"/>
    <n v="89.1"/>
  </r>
  <r>
    <s v="PROP0175"/>
    <s v="2024-Q1"/>
    <x v="0"/>
    <x v="10"/>
    <x v="0"/>
    <n v="1020.16"/>
    <x v="11"/>
    <n v="8"/>
    <n v="241.49"/>
    <n v="153153.79"/>
    <n v="72"/>
    <n v="5"/>
    <n v="89.1"/>
  </r>
  <r>
    <s v="PROP0175"/>
    <s v="2024-Q2"/>
    <x v="0"/>
    <x v="10"/>
    <x v="0"/>
    <n v="1020.16"/>
    <x v="10"/>
    <n v="12"/>
    <n v="620.33000000000004"/>
    <n v="153153.79"/>
    <n v="72"/>
    <n v="5"/>
    <n v="89.1"/>
  </r>
  <r>
    <s v="PROP0175"/>
    <s v="2024-Q3"/>
    <x v="0"/>
    <x v="10"/>
    <x v="0"/>
    <n v="1020.16"/>
    <x v="99"/>
    <n v="11"/>
    <n v="398.87"/>
    <n v="153153.79"/>
    <n v="72"/>
    <n v="5"/>
    <n v="89.1"/>
  </r>
  <r>
    <s v="PROP0175"/>
    <s v="2024-Q4"/>
    <x v="0"/>
    <x v="10"/>
    <x v="0"/>
    <n v="1020.16"/>
    <x v="118"/>
    <n v="11"/>
    <n v="162.22999999999999"/>
    <n v="153153.79"/>
    <n v="72"/>
    <n v="5"/>
    <n v="89.1"/>
  </r>
  <r>
    <s v="PROP0176"/>
    <s v="2019-Q1"/>
    <x v="0"/>
    <x v="3"/>
    <x v="3"/>
    <n v="1820"/>
    <x v="52"/>
    <n v="2"/>
    <n v="169.69"/>
    <n v="390000"/>
    <n v="22"/>
    <n v="8"/>
    <n v="96.1"/>
  </r>
  <r>
    <s v="PROP0176"/>
    <s v="2019-Q2"/>
    <x v="0"/>
    <x v="3"/>
    <x v="3"/>
    <n v="1820"/>
    <x v="93"/>
    <n v="2"/>
    <n v="651.41"/>
    <n v="390000"/>
    <n v="22"/>
    <n v="8"/>
    <n v="96.1"/>
  </r>
  <r>
    <s v="PROP0176"/>
    <s v="2019-Q3"/>
    <x v="0"/>
    <x v="3"/>
    <x v="3"/>
    <n v="1820"/>
    <x v="48"/>
    <n v="3"/>
    <n v="277.60000000000002"/>
    <n v="390000"/>
    <n v="22"/>
    <n v="8"/>
    <n v="96.1"/>
  </r>
  <r>
    <s v="PROP0176"/>
    <s v="2019-Q4"/>
    <x v="0"/>
    <x v="3"/>
    <x v="3"/>
    <n v="1820"/>
    <x v="39"/>
    <n v="7"/>
    <n v="482.11"/>
    <n v="390000"/>
    <n v="22"/>
    <n v="8"/>
    <n v="96.1"/>
  </r>
  <r>
    <s v="PROP0176"/>
    <s v="2020-Q1"/>
    <x v="0"/>
    <x v="3"/>
    <x v="3"/>
    <n v="1874.6"/>
    <x v="42"/>
    <n v="7"/>
    <n v="583.9"/>
    <n v="409500"/>
    <n v="22"/>
    <n v="8"/>
    <n v="96.1"/>
  </r>
  <r>
    <s v="PROP0176"/>
    <s v="2020-Q2"/>
    <x v="0"/>
    <x v="3"/>
    <x v="3"/>
    <n v="1874.6"/>
    <x v="5"/>
    <n v="11"/>
    <n v="323.55"/>
    <n v="409500"/>
    <n v="22"/>
    <n v="8"/>
    <n v="96.1"/>
  </r>
  <r>
    <s v="PROP0176"/>
    <s v="2020-Q3"/>
    <x v="0"/>
    <x v="3"/>
    <x v="3"/>
    <n v="1874.6"/>
    <x v="5"/>
    <n v="11"/>
    <n v="421.94"/>
    <n v="409500"/>
    <n v="22"/>
    <n v="8"/>
    <n v="96.1"/>
  </r>
  <r>
    <s v="PROP0176"/>
    <s v="2020-Q4"/>
    <x v="0"/>
    <x v="3"/>
    <x v="3"/>
    <n v="1874.6"/>
    <x v="5"/>
    <n v="11"/>
    <n v="225.58"/>
    <n v="409500"/>
    <n v="22"/>
    <n v="8"/>
    <n v="96.1"/>
  </r>
  <r>
    <s v="PROP0176"/>
    <s v="2021-Q1"/>
    <x v="0"/>
    <x v="3"/>
    <x v="3"/>
    <n v="1930.84"/>
    <x v="35"/>
    <n v="6"/>
    <n v="583.37"/>
    <n v="429975"/>
    <n v="22"/>
    <n v="8"/>
    <n v="96.1"/>
  </r>
  <r>
    <s v="PROP0176"/>
    <s v="2021-Q2"/>
    <x v="0"/>
    <x v="3"/>
    <x v="3"/>
    <n v="1930.84"/>
    <x v="35"/>
    <n v="6"/>
    <n v="467.29"/>
    <n v="429975"/>
    <n v="22"/>
    <n v="8"/>
    <n v="96.1"/>
  </r>
  <r>
    <s v="PROP0176"/>
    <s v="2021-Q3"/>
    <x v="0"/>
    <x v="3"/>
    <x v="3"/>
    <n v="1930.84"/>
    <x v="35"/>
    <n v="6"/>
    <n v="387.37"/>
    <n v="429975"/>
    <n v="22"/>
    <n v="8"/>
    <n v="96.1"/>
  </r>
  <r>
    <s v="PROP0176"/>
    <s v="2021-Q4"/>
    <x v="0"/>
    <x v="3"/>
    <x v="3"/>
    <n v="1930.84"/>
    <x v="35"/>
    <n v="6"/>
    <n v="153.78"/>
    <n v="429975"/>
    <n v="22"/>
    <n v="8"/>
    <n v="96.1"/>
  </r>
  <r>
    <s v="PROP0176"/>
    <s v="2022-Q1"/>
    <x v="0"/>
    <x v="3"/>
    <x v="3"/>
    <n v="1988.76"/>
    <x v="113"/>
    <n v="3"/>
    <n v="614.77"/>
    <n v="451473.75"/>
    <n v="22"/>
    <n v="8"/>
    <n v="96.1"/>
  </r>
  <r>
    <s v="PROP0176"/>
    <s v="2022-Q2"/>
    <x v="0"/>
    <x v="3"/>
    <x v="3"/>
    <n v="1988.76"/>
    <x v="72"/>
    <n v="4"/>
    <n v="813.43"/>
    <n v="451473.75"/>
    <n v="22"/>
    <n v="8"/>
    <n v="96.1"/>
  </r>
  <r>
    <s v="PROP0176"/>
    <s v="2022-Q3"/>
    <x v="0"/>
    <x v="3"/>
    <x v="3"/>
    <n v="1988.76"/>
    <x v="81"/>
    <n v="4"/>
    <n v="178.72"/>
    <n v="451473.75"/>
    <n v="22"/>
    <n v="8"/>
    <n v="96.1"/>
  </r>
  <r>
    <s v="PROP0176"/>
    <s v="2022-Q4"/>
    <x v="0"/>
    <x v="3"/>
    <x v="3"/>
    <n v="1988.76"/>
    <x v="41"/>
    <n v="4"/>
    <n v="368.93"/>
    <n v="451473.75"/>
    <n v="22"/>
    <n v="8"/>
    <n v="96.1"/>
  </r>
  <r>
    <s v="PROP0176"/>
    <s v="2023-Q1"/>
    <x v="0"/>
    <x v="3"/>
    <x v="3"/>
    <n v="2048.4299999999998"/>
    <x v="33"/>
    <n v="5"/>
    <n v="294.58"/>
    <n v="474047.44"/>
    <n v="22"/>
    <n v="8"/>
    <n v="96.1"/>
  </r>
  <r>
    <s v="PROP0176"/>
    <s v="2023-Q2"/>
    <x v="0"/>
    <x v="3"/>
    <x v="3"/>
    <n v="2048.4299999999998"/>
    <x v="121"/>
    <n v="4"/>
    <n v="162.72999999999999"/>
    <n v="474047.44"/>
    <n v="22"/>
    <n v="8"/>
    <n v="96.1"/>
  </r>
  <r>
    <s v="PROP0176"/>
    <s v="2023-Q3"/>
    <x v="0"/>
    <x v="3"/>
    <x v="3"/>
    <n v="2048.4299999999998"/>
    <x v="48"/>
    <n v="3"/>
    <n v="191.96"/>
    <n v="474047.44"/>
    <n v="22"/>
    <n v="8"/>
    <n v="96.1"/>
  </r>
  <r>
    <s v="PROP0176"/>
    <s v="2023-Q4"/>
    <x v="0"/>
    <x v="3"/>
    <x v="3"/>
    <n v="2048.4299999999998"/>
    <x v="41"/>
    <n v="4"/>
    <n v="368.25"/>
    <n v="474047.44"/>
    <n v="22"/>
    <n v="8"/>
    <n v="96.1"/>
  </r>
  <r>
    <s v="PROP0176"/>
    <s v="2024-Q1"/>
    <x v="0"/>
    <x v="3"/>
    <x v="3"/>
    <n v="2109.88"/>
    <x v="53"/>
    <n v="3"/>
    <n v="475.2"/>
    <n v="497749.81"/>
    <n v="22"/>
    <n v="8"/>
    <n v="96.1"/>
  </r>
  <r>
    <s v="PROP0176"/>
    <s v="2024-Q2"/>
    <x v="0"/>
    <x v="3"/>
    <x v="3"/>
    <n v="2109.88"/>
    <x v="113"/>
    <n v="3"/>
    <n v="160.66"/>
    <n v="497749.81"/>
    <n v="22"/>
    <n v="8"/>
    <n v="96.1"/>
  </r>
  <r>
    <s v="PROP0176"/>
    <s v="2024-Q3"/>
    <x v="0"/>
    <x v="3"/>
    <x v="3"/>
    <n v="2109.88"/>
    <x v="57"/>
    <n v="4"/>
    <n v="319.26"/>
    <n v="497749.81"/>
    <n v="22"/>
    <n v="8"/>
    <n v="96.1"/>
  </r>
  <r>
    <s v="PROP0176"/>
    <s v="2024-Q4"/>
    <x v="0"/>
    <x v="3"/>
    <x v="3"/>
    <n v="2109.88"/>
    <x v="40"/>
    <n v="2"/>
    <n v="401.14"/>
    <n v="497749.81"/>
    <n v="22"/>
    <n v="8"/>
    <n v="96.1"/>
  </r>
  <r>
    <s v="PROP0177"/>
    <s v="2019-Q1"/>
    <x v="0"/>
    <x v="4"/>
    <x v="3"/>
    <n v="1960"/>
    <x v="30"/>
    <n v="5"/>
    <n v="238.75"/>
    <n v="420000"/>
    <n v="18"/>
    <n v="9"/>
    <n v="96.8"/>
  </r>
  <r>
    <s v="PROP0177"/>
    <s v="2019-Q2"/>
    <x v="0"/>
    <x v="4"/>
    <x v="3"/>
    <n v="1960"/>
    <x v="53"/>
    <n v="3"/>
    <n v="437.36"/>
    <n v="420000"/>
    <n v="18"/>
    <n v="9"/>
    <n v="96.8"/>
  </r>
  <r>
    <s v="PROP0177"/>
    <s v="2019-Q3"/>
    <x v="0"/>
    <x v="4"/>
    <x v="3"/>
    <n v="1960"/>
    <x v="55"/>
    <n v="1"/>
    <n v="138.31"/>
    <n v="420000"/>
    <n v="18"/>
    <n v="9"/>
    <n v="96.8"/>
  </r>
  <r>
    <s v="PROP0177"/>
    <s v="2019-Q4"/>
    <x v="0"/>
    <x v="4"/>
    <x v="3"/>
    <n v="1960"/>
    <x v="61"/>
    <n v="6"/>
    <n v="338.7"/>
    <n v="420000"/>
    <n v="18"/>
    <n v="9"/>
    <n v="96.8"/>
  </r>
  <r>
    <s v="PROP0177"/>
    <s v="2020-Q1"/>
    <x v="0"/>
    <x v="4"/>
    <x v="3"/>
    <n v="2018.8"/>
    <x v="35"/>
    <n v="6"/>
    <n v="245.94"/>
    <n v="441000"/>
    <n v="18"/>
    <n v="9"/>
    <n v="96.8"/>
  </r>
  <r>
    <s v="PROP0177"/>
    <s v="2020-Q2"/>
    <x v="0"/>
    <x v="4"/>
    <x v="3"/>
    <n v="2018.8"/>
    <x v="54"/>
    <n v="10"/>
    <n v="846.29"/>
    <n v="441000"/>
    <n v="18"/>
    <n v="9"/>
    <n v="96.8"/>
  </r>
  <r>
    <s v="PROP0177"/>
    <s v="2020-Q3"/>
    <x v="0"/>
    <x v="4"/>
    <x v="3"/>
    <n v="2018.8"/>
    <x v="54"/>
    <n v="10"/>
    <n v="475.56"/>
    <n v="441000"/>
    <n v="18"/>
    <n v="9"/>
    <n v="96.8"/>
  </r>
  <r>
    <s v="PROP0177"/>
    <s v="2020-Q4"/>
    <x v="0"/>
    <x v="4"/>
    <x v="3"/>
    <n v="2018.8"/>
    <x v="54"/>
    <n v="10"/>
    <n v="296.92"/>
    <n v="441000"/>
    <n v="18"/>
    <n v="9"/>
    <n v="96.8"/>
  </r>
  <r>
    <s v="PROP0177"/>
    <s v="2021-Q1"/>
    <x v="0"/>
    <x v="4"/>
    <x v="3"/>
    <n v="2079.36"/>
    <x v="49"/>
    <n v="5"/>
    <n v="470.31"/>
    <n v="463050"/>
    <n v="18"/>
    <n v="9"/>
    <n v="96.8"/>
  </r>
  <r>
    <s v="PROP0177"/>
    <s v="2021-Q2"/>
    <x v="0"/>
    <x v="4"/>
    <x v="3"/>
    <n v="2079.36"/>
    <x v="49"/>
    <n v="5"/>
    <n v="231.28"/>
    <n v="463050"/>
    <n v="18"/>
    <n v="9"/>
    <n v="96.8"/>
  </r>
  <r>
    <s v="PROP0177"/>
    <s v="2021-Q3"/>
    <x v="0"/>
    <x v="4"/>
    <x v="3"/>
    <n v="2079.36"/>
    <x v="49"/>
    <n v="5"/>
    <n v="305.47000000000003"/>
    <n v="463050"/>
    <n v="18"/>
    <n v="9"/>
    <n v="96.8"/>
  </r>
  <r>
    <s v="PROP0177"/>
    <s v="2021-Q4"/>
    <x v="0"/>
    <x v="4"/>
    <x v="3"/>
    <n v="2079.36"/>
    <x v="49"/>
    <n v="5"/>
    <n v="260.38"/>
    <n v="463050"/>
    <n v="18"/>
    <n v="9"/>
    <n v="96.8"/>
  </r>
  <r>
    <s v="PROP0177"/>
    <s v="2022-Q1"/>
    <x v="0"/>
    <x v="4"/>
    <x v="3"/>
    <n v="2141.7399999999998"/>
    <x v="148"/>
    <n v="1"/>
    <n v="695.92"/>
    <n v="486202.5"/>
    <n v="18"/>
    <n v="9"/>
    <n v="96.8"/>
  </r>
  <r>
    <s v="PROP0177"/>
    <s v="2022-Q2"/>
    <x v="0"/>
    <x v="4"/>
    <x v="3"/>
    <n v="2141.7399999999998"/>
    <x v="112"/>
    <n v="1"/>
    <n v="458.42"/>
    <n v="486202.5"/>
    <n v="18"/>
    <n v="9"/>
    <n v="96.8"/>
  </r>
  <r>
    <s v="PROP0177"/>
    <s v="2022-Q3"/>
    <x v="0"/>
    <x v="4"/>
    <x v="3"/>
    <n v="2141.7399999999998"/>
    <x v="123"/>
    <n v="3"/>
    <n v="369.11"/>
    <n v="486202.5"/>
    <n v="18"/>
    <n v="9"/>
    <n v="96.8"/>
  </r>
  <r>
    <s v="PROP0177"/>
    <s v="2022-Q4"/>
    <x v="0"/>
    <x v="4"/>
    <x v="3"/>
    <n v="2141.7399999999998"/>
    <x v="51"/>
    <n v="6"/>
    <n v="344.53"/>
    <n v="486202.5"/>
    <n v="18"/>
    <n v="9"/>
    <n v="96.8"/>
  </r>
  <r>
    <s v="PROP0177"/>
    <s v="2023-Q1"/>
    <x v="0"/>
    <x v="4"/>
    <x v="3"/>
    <n v="2206"/>
    <x v="90"/>
    <n v="3"/>
    <n v="315.39"/>
    <n v="510512.63"/>
    <n v="18"/>
    <n v="9"/>
    <n v="96.8"/>
  </r>
  <r>
    <s v="PROP0177"/>
    <s v="2023-Q2"/>
    <x v="0"/>
    <x v="4"/>
    <x v="3"/>
    <n v="2206"/>
    <x v="17"/>
    <n v="5"/>
    <n v="1645.01"/>
    <n v="510512.63"/>
    <n v="18"/>
    <n v="9"/>
    <n v="96.8"/>
  </r>
  <r>
    <s v="PROP0177"/>
    <s v="2023-Q3"/>
    <x v="0"/>
    <x v="4"/>
    <x v="3"/>
    <n v="2206"/>
    <x v="30"/>
    <n v="5"/>
    <n v="515.74"/>
    <n v="510512.63"/>
    <n v="18"/>
    <n v="9"/>
    <n v="96.8"/>
  </r>
  <r>
    <s v="PROP0177"/>
    <s v="2023-Q4"/>
    <x v="0"/>
    <x v="4"/>
    <x v="3"/>
    <n v="2206"/>
    <x v="112"/>
    <n v="1"/>
    <n v="561.15"/>
    <n v="510512.63"/>
    <n v="18"/>
    <n v="9"/>
    <n v="96.8"/>
  </r>
  <r>
    <s v="PROP0177"/>
    <s v="2024-Q1"/>
    <x v="0"/>
    <x v="4"/>
    <x v="3"/>
    <n v="2272.1799999999998"/>
    <x v="61"/>
    <n v="6"/>
    <n v="134.65"/>
    <n v="536038.26"/>
    <n v="18"/>
    <n v="9"/>
    <n v="96.8"/>
  </r>
  <r>
    <s v="PROP0177"/>
    <s v="2024-Q2"/>
    <x v="0"/>
    <x v="4"/>
    <x v="3"/>
    <n v="2272.1799999999998"/>
    <x v="133"/>
    <n v="1"/>
    <n v="322.57"/>
    <n v="536038.26"/>
    <n v="18"/>
    <n v="9"/>
    <n v="96.8"/>
  </r>
  <r>
    <s v="PROP0177"/>
    <s v="2024-Q3"/>
    <x v="0"/>
    <x v="4"/>
    <x v="3"/>
    <n v="2272.1799999999998"/>
    <x v="94"/>
    <n v="3"/>
    <n v="177.79"/>
    <n v="536038.26"/>
    <n v="18"/>
    <n v="9"/>
    <n v="96.8"/>
  </r>
  <r>
    <s v="PROP0177"/>
    <s v="2024-Q4"/>
    <x v="0"/>
    <x v="4"/>
    <x v="3"/>
    <n v="2272.1799999999998"/>
    <x v="72"/>
    <n v="4"/>
    <n v="173.24"/>
    <n v="536038.26"/>
    <n v="18"/>
    <n v="9"/>
    <n v="96.8"/>
  </r>
  <r>
    <s v="PROP0178"/>
    <s v="2019-Q1"/>
    <x v="1"/>
    <x v="7"/>
    <x v="3"/>
    <n v="1400"/>
    <x v="47"/>
    <n v="5"/>
    <n v="248.1"/>
    <n v="300000"/>
    <n v="61"/>
    <n v="6"/>
    <n v="90.8"/>
  </r>
  <r>
    <s v="PROP0178"/>
    <s v="2019-Q2"/>
    <x v="1"/>
    <x v="7"/>
    <x v="3"/>
    <n v="1400"/>
    <x v="29"/>
    <n v="7"/>
    <n v="318.16000000000003"/>
    <n v="300000"/>
    <n v="61"/>
    <n v="6"/>
    <n v="90.8"/>
  </r>
  <r>
    <s v="PROP0178"/>
    <s v="2019-Q3"/>
    <x v="1"/>
    <x v="7"/>
    <x v="3"/>
    <n v="1400"/>
    <x v="77"/>
    <n v="5"/>
    <n v="408.5"/>
    <n v="300000"/>
    <n v="61"/>
    <n v="6"/>
    <n v="90.8"/>
  </r>
  <r>
    <s v="PROP0178"/>
    <s v="2019-Q4"/>
    <x v="1"/>
    <x v="7"/>
    <x v="3"/>
    <n v="1400"/>
    <x v="102"/>
    <n v="4"/>
    <n v="158.52000000000001"/>
    <n v="300000"/>
    <n v="61"/>
    <n v="6"/>
    <n v="90.8"/>
  </r>
  <r>
    <s v="PROP0178"/>
    <s v="2020-Q1"/>
    <x v="1"/>
    <x v="7"/>
    <x v="3"/>
    <n v="1442"/>
    <x v="21"/>
    <n v="9"/>
    <n v="232.94"/>
    <n v="315000"/>
    <n v="61"/>
    <n v="6"/>
    <n v="90.8"/>
  </r>
  <r>
    <s v="PROP0178"/>
    <s v="2020-Q2"/>
    <x v="1"/>
    <x v="7"/>
    <x v="3"/>
    <n v="1442"/>
    <x v="22"/>
    <n v="14"/>
    <n v="270.68"/>
    <n v="315000"/>
    <n v="61"/>
    <n v="6"/>
    <n v="90.8"/>
  </r>
  <r>
    <s v="PROP0178"/>
    <s v="2020-Q3"/>
    <x v="1"/>
    <x v="7"/>
    <x v="3"/>
    <n v="1442"/>
    <x v="22"/>
    <n v="14"/>
    <n v="1124.3900000000001"/>
    <n v="315000"/>
    <n v="61"/>
    <n v="6"/>
    <n v="90.8"/>
  </r>
  <r>
    <s v="PROP0178"/>
    <s v="2020-Q4"/>
    <x v="1"/>
    <x v="7"/>
    <x v="3"/>
    <n v="1442"/>
    <x v="22"/>
    <n v="14"/>
    <n v="315.42"/>
    <n v="315000"/>
    <n v="61"/>
    <n v="6"/>
    <n v="90.8"/>
  </r>
  <r>
    <s v="PROP0178"/>
    <s v="2021-Q1"/>
    <x v="1"/>
    <x v="7"/>
    <x v="3"/>
    <n v="1485.26"/>
    <x v="14"/>
    <n v="8"/>
    <n v="445.67"/>
    <n v="330750"/>
    <n v="61"/>
    <n v="6"/>
    <n v="90.8"/>
  </r>
  <r>
    <s v="PROP0178"/>
    <s v="2021-Q2"/>
    <x v="1"/>
    <x v="7"/>
    <x v="3"/>
    <n v="1485.26"/>
    <x v="14"/>
    <n v="8"/>
    <n v="117.95"/>
    <n v="330750"/>
    <n v="61"/>
    <n v="6"/>
    <n v="90.8"/>
  </r>
  <r>
    <s v="PROP0178"/>
    <s v="2021-Q3"/>
    <x v="1"/>
    <x v="7"/>
    <x v="3"/>
    <n v="1485.26"/>
    <x v="14"/>
    <n v="8"/>
    <n v="577.54999999999995"/>
    <n v="330750"/>
    <n v="61"/>
    <n v="6"/>
    <n v="90.8"/>
  </r>
  <r>
    <s v="PROP0178"/>
    <s v="2021-Q4"/>
    <x v="1"/>
    <x v="7"/>
    <x v="3"/>
    <n v="1485.26"/>
    <x v="14"/>
    <n v="8"/>
    <n v="178.6"/>
    <n v="330750"/>
    <n v="61"/>
    <n v="6"/>
    <n v="90.8"/>
  </r>
  <r>
    <s v="PROP0178"/>
    <s v="2022-Q1"/>
    <x v="1"/>
    <x v="7"/>
    <x v="3"/>
    <n v="1529.82"/>
    <x v="77"/>
    <n v="5"/>
    <n v="229.53"/>
    <n v="347287.5"/>
    <n v="61"/>
    <n v="6"/>
    <n v="90.8"/>
  </r>
  <r>
    <s v="PROP0178"/>
    <s v="2022-Q2"/>
    <x v="1"/>
    <x v="7"/>
    <x v="3"/>
    <n v="1529.82"/>
    <x v="38"/>
    <n v="5"/>
    <n v="412.72"/>
    <n v="347287.5"/>
    <n v="61"/>
    <n v="6"/>
    <n v="90.8"/>
  </r>
  <r>
    <s v="PROP0178"/>
    <s v="2022-Q3"/>
    <x v="1"/>
    <x v="7"/>
    <x v="3"/>
    <n v="1529.82"/>
    <x v="64"/>
    <n v="7"/>
    <n v="627.15"/>
    <n v="347287.5"/>
    <n v="61"/>
    <n v="6"/>
    <n v="90.8"/>
  </r>
  <r>
    <s v="PROP0178"/>
    <s v="2022-Q4"/>
    <x v="1"/>
    <x v="7"/>
    <x v="3"/>
    <n v="1529.82"/>
    <x v="87"/>
    <n v="5"/>
    <n v="107.22"/>
    <n v="347287.5"/>
    <n v="61"/>
    <n v="6"/>
    <n v="90.8"/>
  </r>
  <r>
    <s v="PROP0178"/>
    <s v="2023-Q1"/>
    <x v="1"/>
    <x v="7"/>
    <x v="3"/>
    <n v="1575.71"/>
    <x v="49"/>
    <n v="5"/>
    <n v="193.18"/>
    <n v="364651.88"/>
    <n v="61"/>
    <n v="6"/>
    <n v="90.8"/>
  </r>
  <r>
    <s v="PROP0178"/>
    <s v="2023-Q2"/>
    <x v="1"/>
    <x v="7"/>
    <x v="3"/>
    <n v="1575.71"/>
    <x v="79"/>
    <n v="7"/>
    <n v="421.78"/>
    <n v="364651.88"/>
    <n v="61"/>
    <n v="6"/>
    <n v="90.8"/>
  </r>
  <r>
    <s v="PROP0178"/>
    <s v="2023-Q3"/>
    <x v="1"/>
    <x v="7"/>
    <x v="3"/>
    <n v="1575.71"/>
    <x v="45"/>
    <n v="4"/>
    <n v="294.51"/>
    <n v="364651.88"/>
    <n v="61"/>
    <n v="6"/>
    <n v="90.8"/>
  </r>
  <r>
    <s v="PROP0178"/>
    <s v="2023-Q4"/>
    <x v="1"/>
    <x v="7"/>
    <x v="3"/>
    <n v="1575.71"/>
    <x v="32"/>
    <n v="6"/>
    <n v="522.55999999999995"/>
    <n v="364651.88"/>
    <n v="61"/>
    <n v="6"/>
    <n v="90.8"/>
  </r>
  <r>
    <s v="PROP0178"/>
    <s v="2024-Q1"/>
    <x v="1"/>
    <x v="7"/>
    <x v="3"/>
    <n v="1622.98"/>
    <x v="36"/>
    <n v="5"/>
    <n v="543.07000000000005"/>
    <n v="382884.47"/>
    <n v="61"/>
    <n v="6"/>
    <n v="90.8"/>
  </r>
  <r>
    <s v="PROP0178"/>
    <s v="2024-Q2"/>
    <x v="1"/>
    <x v="7"/>
    <x v="3"/>
    <n v="1622.98"/>
    <x v="35"/>
    <n v="6"/>
    <n v="540.33000000000004"/>
    <n v="382884.47"/>
    <n v="61"/>
    <n v="6"/>
    <n v="90.8"/>
  </r>
  <r>
    <s v="PROP0178"/>
    <s v="2024-Q3"/>
    <x v="1"/>
    <x v="7"/>
    <x v="3"/>
    <n v="1622.98"/>
    <x v="42"/>
    <n v="7"/>
    <n v="178.15"/>
    <n v="382884.47"/>
    <n v="61"/>
    <n v="6"/>
    <n v="90.8"/>
  </r>
  <r>
    <s v="PROP0178"/>
    <s v="2024-Q4"/>
    <x v="1"/>
    <x v="7"/>
    <x v="3"/>
    <n v="1622.98"/>
    <x v="49"/>
    <n v="5"/>
    <n v="293.60000000000002"/>
    <n v="382884.47"/>
    <n v="61"/>
    <n v="6"/>
    <n v="90.8"/>
  </r>
  <r>
    <s v="PROP0179"/>
    <s v="2019-Q1"/>
    <x v="1"/>
    <x v="7"/>
    <x v="0"/>
    <n v="1100"/>
    <x v="67"/>
    <n v="7"/>
    <n v="259.57"/>
    <n v="150000"/>
    <n v="61"/>
    <n v="6"/>
    <n v="90.8"/>
  </r>
  <r>
    <s v="PROP0179"/>
    <s v="2019-Q2"/>
    <x v="1"/>
    <x v="7"/>
    <x v="0"/>
    <n v="1100"/>
    <x v="68"/>
    <n v="9"/>
    <n v="194.6"/>
    <n v="150000"/>
    <n v="61"/>
    <n v="6"/>
    <n v="90.8"/>
  </r>
  <r>
    <s v="PROP0179"/>
    <s v="2019-Q3"/>
    <x v="1"/>
    <x v="7"/>
    <x v="0"/>
    <n v="1100"/>
    <x v="30"/>
    <n v="5"/>
    <n v="139.16"/>
    <n v="150000"/>
    <n v="61"/>
    <n v="6"/>
    <n v="90.8"/>
  </r>
  <r>
    <s v="PROP0179"/>
    <s v="2019-Q4"/>
    <x v="1"/>
    <x v="7"/>
    <x v="0"/>
    <n v="1100"/>
    <x v="30"/>
    <n v="5"/>
    <n v="553.07000000000005"/>
    <n v="150000"/>
    <n v="61"/>
    <n v="6"/>
    <n v="90.8"/>
  </r>
  <r>
    <s v="PROP0179"/>
    <s v="2020-Q1"/>
    <x v="1"/>
    <x v="7"/>
    <x v="0"/>
    <n v="1133"/>
    <x v="21"/>
    <n v="9"/>
    <n v="182.84"/>
    <n v="157500"/>
    <n v="61"/>
    <n v="6"/>
    <n v="90.8"/>
  </r>
  <r>
    <s v="PROP0179"/>
    <s v="2020-Q2"/>
    <x v="1"/>
    <x v="7"/>
    <x v="0"/>
    <n v="1133"/>
    <x v="22"/>
    <n v="14"/>
    <n v="444.44"/>
    <n v="157500"/>
    <n v="61"/>
    <n v="6"/>
    <n v="90.8"/>
  </r>
  <r>
    <s v="PROP0179"/>
    <s v="2020-Q3"/>
    <x v="1"/>
    <x v="7"/>
    <x v="0"/>
    <n v="1133"/>
    <x v="22"/>
    <n v="14"/>
    <n v="167.85"/>
    <n v="157500"/>
    <n v="61"/>
    <n v="6"/>
    <n v="90.8"/>
  </r>
  <r>
    <s v="PROP0179"/>
    <s v="2020-Q4"/>
    <x v="1"/>
    <x v="7"/>
    <x v="0"/>
    <n v="1133"/>
    <x v="22"/>
    <n v="14"/>
    <n v="253.82"/>
    <n v="157500"/>
    <n v="61"/>
    <n v="6"/>
    <n v="90.8"/>
  </r>
  <r>
    <s v="PROP0179"/>
    <s v="2021-Q1"/>
    <x v="1"/>
    <x v="7"/>
    <x v="0"/>
    <n v="1166.99"/>
    <x v="14"/>
    <n v="8"/>
    <n v="198.93"/>
    <n v="165375"/>
    <n v="61"/>
    <n v="6"/>
    <n v="90.8"/>
  </r>
  <r>
    <s v="PROP0179"/>
    <s v="2021-Q2"/>
    <x v="1"/>
    <x v="7"/>
    <x v="0"/>
    <n v="1166.99"/>
    <x v="14"/>
    <n v="8"/>
    <n v="160.22999999999999"/>
    <n v="165375"/>
    <n v="61"/>
    <n v="6"/>
    <n v="90.8"/>
  </r>
  <r>
    <s v="PROP0179"/>
    <s v="2021-Q3"/>
    <x v="1"/>
    <x v="7"/>
    <x v="0"/>
    <n v="1166.99"/>
    <x v="14"/>
    <n v="8"/>
    <n v="703.36"/>
    <n v="165375"/>
    <n v="61"/>
    <n v="6"/>
    <n v="90.8"/>
  </r>
  <r>
    <s v="PROP0179"/>
    <s v="2021-Q4"/>
    <x v="1"/>
    <x v="7"/>
    <x v="0"/>
    <n v="1166.99"/>
    <x v="14"/>
    <n v="8"/>
    <n v="897.98"/>
    <n v="165375"/>
    <n v="61"/>
    <n v="6"/>
    <n v="90.8"/>
  </r>
  <r>
    <s v="PROP0179"/>
    <s v="2022-Q1"/>
    <x v="1"/>
    <x v="7"/>
    <x v="0"/>
    <n v="1202"/>
    <x v="31"/>
    <n v="4"/>
    <n v="133.43"/>
    <n v="173643.75"/>
    <n v="61"/>
    <n v="6"/>
    <n v="90.8"/>
  </r>
  <r>
    <s v="PROP0179"/>
    <s v="2022-Q2"/>
    <x v="1"/>
    <x v="7"/>
    <x v="0"/>
    <n v="1202"/>
    <x v="64"/>
    <n v="7"/>
    <n v="521.16999999999996"/>
    <n v="173643.75"/>
    <n v="61"/>
    <n v="6"/>
    <n v="90.8"/>
  </r>
  <r>
    <s v="PROP0179"/>
    <s v="2022-Q3"/>
    <x v="1"/>
    <x v="7"/>
    <x v="0"/>
    <n v="1202"/>
    <x v="75"/>
    <n v="9"/>
    <n v="858.74"/>
    <n v="173643.75"/>
    <n v="61"/>
    <n v="6"/>
    <n v="90.8"/>
  </r>
  <r>
    <s v="PROP0179"/>
    <s v="2022-Q4"/>
    <x v="1"/>
    <x v="7"/>
    <x v="0"/>
    <n v="1202"/>
    <x v="14"/>
    <n v="8"/>
    <n v="123.88"/>
    <n v="173643.75"/>
    <n v="61"/>
    <n v="6"/>
    <n v="90.8"/>
  </r>
  <r>
    <s v="PROP0179"/>
    <s v="2023-Q1"/>
    <x v="1"/>
    <x v="7"/>
    <x v="0"/>
    <n v="1238.06"/>
    <x v="61"/>
    <n v="6"/>
    <n v="227.97"/>
    <n v="182325.94"/>
    <n v="61"/>
    <n v="6"/>
    <n v="90.8"/>
  </r>
  <r>
    <s v="PROP0179"/>
    <s v="2023-Q2"/>
    <x v="1"/>
    <x v="7"/>
    <x v="0"/>
    <n v="1238.06"/>
    <x v="61"/>
    <n v="6"/>
    <n v="645.11"/>
    <n v="182325.94"/>
    <n v="61"/>
    <n v="6"/>
    <n v="90.8"/>
  </r>
  <r>
    <s v="PROP0179"/>
    <s v="2023-Q3"/>
    <x v="1"/>
    <x v="7"/>
    <x v="0"/>
    <n v="1238.06"/>
    <x v="14"/>
    <n v="9"/>
    <n v="417.12"/>
    <n v="182325.94"/>
    <n v="61"/>
    <n v="6"/>
    <n v="90.8"/>
  </r>
  <r>
    <s v="PROP0179"/>
    <s v="2023-Q4"/>
    <x v="1"/>
    <x v="7"/>
    <x v="0"/>
    <n v="1238.06"/>
    <x v="0"/>
    <n v="7"/>
    <n v="255.96"/>
    <n v="182325.94"/>
    <n v="61"/>
    <n v="6"/>
    <n v="90.8"/>
  </r>
  <r>
    <s v="PROP0179"/>
    <s v="2024-Q1"/>
    <x v="1"/>
    <x v="7"/>
    <x v="0"/>
    <n v="1275.2"/>
    <x v="73"/>
    <n v="6"/>
    <n v="208.44"/>
    <n v="191442.23"/>
    <n v="61"/>
    <n v="6"/>
    <n v="90.8"/>
  </r>
  <r>
    <s v="PROP0179"/>
    <s v="2024-Q2"/>
    <x v="1"/>
    <x v="7"/>
    <x v="0"/>
    <n v="1275.2"/>
    <x v="29"/>
    <n v="7"/>
    <n v="586.71"/>
    <n v="191442.23"/>
    <n v="61"/>
    <n v="6"/>
    <n v="90.8"/>
  </r>
  <r>
    <s v="PROP0179"/>
    <s v="2024-Q3"/>
    <x v="1"/>
    <x v="7"/>
    <x v="0"/>
    <n v="1275.2"/>
    <x v="83"/>
    <n v="9"/>
    <n v="267.33999999999997"/>
    <n v="191442.23"/>
    <n v="61"/>
    <n v="6"/>
    <n v="90.8"/>
  </r>
  <r>
    <s v="PROP0179"/>
    <s v="2024-Q4"/>
    <x v="1"/>
    <x v="7"/>
    <x v="0"/>
    <n v="1275.2"/>
    <x v="8"/>
    <n v="8"/>
    <n v="81.41"/>
    <n v="191442.23"/>
    <n v="61"/>
    <n v="6"/>
    <n v="90.8"/>
  </r>
  <r>
    <s v="PROP0180"/>
    <s v="2019-Q1"/>
    <x v="1"/>
    <x v="15"/>
    <x v="0"/>
    <n v="902"/>
    <x v="82"/>
    <n v="11"/>
    <n v="430.95"/>
    <n v="123000"/>
    <n v="78"/>
    <n v="5"/>
    <n v="88.7"/>
  </r>
  <r>
    <s v="PROP0180"/>
    <s v="2019-Q2"/>
    <x v="1"/>
    <x v="15"/>
    <x v="0"/>
    <n v="902"/>
    <x v="142"/>
    <n v="13"/>
    <n v="369.04"/>
    <n v="123000"/>
    <n v="78"/>
    <n v="5"/>
    <n v="88.7"/>
  </r>
  <r>
    <s v="PROP0180"/>
    <s v="2019-Q3"/>
    <x v="1"/>
    <x v="15"/>
    <x v="0"/>
    <n v="902"/>
    <x v="83"/>
    <n v="9"/>
    <n v="288.39"/>
    <n v="123000"/>
    <n v="78"/>
    <n v="5"/>
    <n v="88.7"/>
  </r>
  <r>
    <s v="PROP0180"/>
    <s v="2019-Q4"/>
    <x v="1"/>
    <x v="15"/>
    <x v="0"/>
    <n v="902"/>
    <x v="98"/>
    <n v="12"/>
    <n v="192.72"/>
    <n v="123000"/>
    <n v="78"/>
    <n v="5"/>
    <n v="88.7"/>
  </r>
  <r>
    <s v="PROP0180"/>
    <s v="2020-Q1"/>
    <x v="1"/>
    <x v="15"/>
    <x v="0"/>
    <n v="929.06"/>
    <x v="22"/>
    <n v="14"/>
    <n v="202.53"/>
    <n v="129150"/>
    <n v="78"/>
    <n v="5"/>
    <n v="88.7"/>
  </r>
  <r>
    <s v="PROP0180"/>
    <s v="2020-Q2"/>
    <x v="1"/>
    <x v="15"/>
    <x v="0"/>
    <n v="929.06"/>
    <x v="128"/>
    <n v="18"/>
    <n v="383.66"/>
    <n v="129150"/>
    <n v="78"/>
    <n v="5"/>
    <n v="88.7"/>
  </r>
  <r>
    <s v="PROP0180"/>
    <s v="2020-Q3"/>
    <x v="1"/>
    <x v="15"/>
    <x v="0"/>
    <n v="929.06"/>
    <x v="128"/>
    <n v="18"/>
    <n v="170.81"/>
    <n v="129150"/>
    <n v="78"/>
    <n v="5"/>
    <n v="88.7"/>
  </r>
  <r>
    <s v="PROP0180"/>
    <s v="2020-Q4"/>
    <x v="1"/>
    <x v="15"/>
    <x v="0"/>
    <n v="929.06"/>
    <x v="128"/>
    <n v="18"/>
    <n v="142.04"/>
    <n v="129150"/>
    <n v="78"/>
    <n v="5"/>
    <n v="88.7"/>
  </r>
  <r>
    <s v="PROP0180"/>
    <s v="2021-Q1"/>
    <x v="1"/>
    <x v="15"/>
    <x v="0"/>
    <n v="956.93"/>
    <x v="96"/>
    <n v="13"/>
    <n v="421.81"/>
    <n v="135607.5"/>
    <n v="78"/>
    <n v="5"/>
    <n v="88.7"/>
  </r>
  <r>
    <s v="PROP0180"/>
    <s v="2021-Q2"/>
    <x v="1"/>
    <x v="15"/>
    <x v="0"/>
    <n v="956.93"/>
    <x v="96"/>
    <n v="13"/>
    <n v="214.48"/>
    <n v="135607.5"/>
    <n v="78"/>
    <n v="5"/>
    <n v="88.7"/>
  </r>
  <r>
    <s v="PROP0180"/>
    <s v="2021-Q3"/>
    <x v="1"/>
    <x v="15"/>
    <x v="0"/>
    <n v="956.93"/>
    <x v="96"/>
    <n v="13"/>
    <n v="435.24"/>
    <n v="135607.5"/>
    <n v="78"/>
    <n v="5"/>
    <n v="88.7"/>
  </r>
  <r>
    <s v="PROP0180"/>
    <s v="2021-Q4"/>
    <x v="1"/>
    <x v="15"/>
    <x v="0"/>
    <n v="956.93"/>
    <x v="96"/>
    <n v="13"/>
    <n v="145.31"/>
    <n v="135607.5"/>
    <n v="78"/>
    <n v="5"/>
    <n v="88.7"/>
  </r>
  <r>
    <s v="PROP0180"/>
    <s v="2022-Q1"/>
    <x v="1"/>
    <x v="15"/>
    <x v="0"/>
    <n v="985.64"/>
    <x v="1"/>
    <n v="12"/>
    <n v="338.07"/>
    <n v="142387.88"/>
    <n v="78"/>
    <n v="5"/>
    <n v="88.7"/>
  </r>
  <r>
    <s v="PROP0180"/>
    <s v="2022-Q2"/>
    <x v="1"/>
    <x v="15"/>
    <x v="0"/>
    <n v="985.64"/>
    <x v="127"/>
    <n v="10"/>
    <n v="455.66"/>
    <n v="142387.88"/>
    <n v="78"/>
    <n v="5"/>
    <n v="88.7"/>
  </r>
  <r>
    <s v="PROP0180"/>
    <s v="2022-Q3"/>
    <x v="1"/>
    <x v="15"/>
    <x v="0"/>
    <n v="985.64"/>
    <x v="129"/>
    <n v="10"/>
    <n v="612.25"/>
    <n v="142387.88"/>
    <n v="78"/>
    <n v="5"/>
    <n v="88.7"/>
  </r>
  <r>
    <s v="PROP0180"/>
    <s v="2022-Q4"/>
    <x v="1"/>
    <x v="15"/>
    <x v="0"/>
    <n v="985.64"/>
    <x v="1"/>
    <n v="12"/>
    <n v="518.13"/>
    <n v="142387.88"/>
    <n v="78"/>
    <n v="5"/>
    <n v="88.7"/>
  </r>
  <r>
    <s v="PROP0180"/>
    <s v="2023-Q1"/>
    <x v="1"/>
    <x v="15"/>
    <x v="0"/>
    <n v="1015.21"/>
    <x v="84"/>
    <n v="10"/>
    <n v="251.19"/>
    <n v="149507.26999999999"/>
    <n v="78"/>
    <n v="5"/>
    <n v="88.7"/>
  </r>
  <r>
    <s v="PROP0180"/>
    <s v="2023-Q2"/>
    <x v="1"/>
    <x v="15"/>
    <x v="0"/>
    <n v="1015.21"/>
    <x v="95"/>
    <n v="10"/>
    <n v="488.89"/>
    <n v="149507.26999999999"/>
    <n v="78"/>
    <n v="5"/>
    <n v="88.7"/>
  </r>
  <r>
    <s v="PROP0180"/>
    <s v="2023-Q3"/>
    <x v="1"/>
    <x v="15"/>
    <x v="0"/>
    <n v="1015.21"/>
    <x v="66"/>
    <n v="9"/>
    <n v="241.15"/>
    <n v="149507.26999999999"/>
    <n v="78"/>
    <n v="5"/>
    <n v="88.7"/>
  </r>
  <r>
    <s v="PROP0180"/>
    <s v="2023-Q4"/>
    <x v="1"/>
    <x v="15"/>
    <x v="0"/>
    <n v="1015.21"/>
    <x v="14"/>
    <n v="9"/>
    <n v="385.94"/>
    <n v="149507.26999999999"/>
    <n v="78"/>
    <n v="5"/>
    <n v="88.7"/>
  </r>
  <r>
    <s v="PROP0180"/>
    <s v="2024-Q1"/>
    <x v="1"/>
    <x v="15"/>
    <x v="0"/>
    <n v="1045.67"/>
    <x v="138"/>
    <n v="12"/>
    <n v="276.75"/>
    <n v="156982.63"/>
    <n v="78"/>
    <n v="5"/>
    <n v="88.7"/>
  </r>
  <r>
    <s v="PROP0180"/>
    <s v="2024-Q2"/>
    <x v="1"/>
    <x v="15"/>
    <x v="0"/>
    <n v="1045.67"/>
    <x v="10"/>
    <n v="12"/>
    <n v="343.77"/>
    <n v="156982.63"/>
    <n v="78"/>
    <n v="5"/>
    <n v="88.7"/>
  </r>
  <r>
    <s v="PROP0180"/>
    <s v="2024-Q3"/>
    <x v="1"/>
    <x v="15"/>
    <x v="0"/>
    <n v="1045.67"/>
    <x v="2"/>
    <n v="11"/>
    <n v="305.29000000000002"/>
    <n v="156982.63"/>
    <n v="78"/>
    <n v="5"/>
    <n v="88.7"/>
  </r>
  <r>
    <s v="PROP0180"/>
    <s v="2024-Q4"/>
    <x v="1"/>
    <x v="15"/>
    <x v="0"/>
    <n v="1045.67"/>
    <x v="80"/>
    <n v="9"/>
    <n v="217.47"/>
    <n v="156982.63"/>
    <n v="78"/>
    <n v="5"/>
    <n v="88.7"/>
  </r>
  <r>
    <s v="PROP0181"/>
    <s v="2019-Q1"/>
    <x v="2"/>
    <x v="5"/>
    <x v="3"/>
    <n v="1400"/>
    <x v="28"/>
    <n v="9"/>
    <n v="350.62"/>
    <n v="300000"/>
    <n v="52"/>
    <n v="6"/>
    <n v="92.3"/>
  </r>
  <r>
    <s v="PROP0181"/>
    <s v="2019-Q2"/>
    <x v="2"/>
    <x v="5"/>
    <x v="3"/>
    <n v="1400"/>
    <x v="18"/>
    <n v="6"/>
    <n v="172.68"/>
    <n v="300000"/>
    <n v="52"/>
    <n v="6"/>
    <n v="92.3"/>
  </r>
  <r>
    <s v="PROP0181"/>
    <s v="2019-Q3"/>
    <x v="2"/>
    <x v="5"/>
    <x v="3"/>
    <n v="1400"/>
    <x v="0"/>
    <n v="7"/>
    <n v="298.70999999999998"/>
    <n v="300000"/>
    <n v="52"/>
    <n v="6"/>
    <n v="92.3"/>
  </r>
  <r>
    <s v="PROP0181"/>
    <s v="2019-Q4"/>
    <x v="2"/>
    <x v="5"/>
    <x v="3"/>
    <n v="1400"/>
    <x v="31"/>
    <n v="4"/>
    <n v="226.17"/>
    <n v="300000"/>
    <n v="52"/>
    <n v="6"/>
    <n v="92.3"/>
  </r>
  <r>
    <s v="PROP0181"/>
    <s v="2020-Q1"/>
    <x v="2"/>
    <x v="5"/>
    <x v="3"/>
    <n v="1442"/>
    <x v="21"/>
    <n v="9"/>
    <n v="520.51"/>
    <n v="315000"/>
    <n v="52"/>
    <n v="6"/>
    <n v="92.3"/>
  </r>
  <r>
    <s v="PROP0181"/>
    <s v="2020-Q2"/>
    <x v="2"/>
    <x v="5"/>
    <x v="3"/>
    <n v="1442"/>
    <x v="22"/>
    <n v="14"/>
    <n v="213.86"/>
    <n v="315000"/>
    <n v="52"/>
    <n v="6"/>
    <n v="92.3"/>
  </r>
  <r>
    <s v="PROP0181"/>
    <s v="2020-Q3"/>
    <x v="2"/>
    <x v="5"/>
    <x v="3"/>
    <n v="1442"/>
    <x v="22"/>
    <n v="14"/>
    <n v="244.72"/>
    <n v="315000"/>
    <n v="52"/>
    <n v="6"/>
    <n v="92.3"/>
  </r>
  <r>
    <s v="PROP0181"/>
    <s v="2020-Q4"/>
    <x v="2"/>
    <x v="5"/>
    <x v="3"/>
    <n v="1442"/>
    <x v="22"/>
    <n v="14"/>
    <n v="590.95000000000005"/>
    <n v="315000"/>
    <n v="52"/>
    <n v="6"/>
    <n v="92.3"/>
  </r>
  <r>
    <s v="PROP0181"/>
    <s v="2021-Q1"/>
    <x v="2"/>
    <x v="5"/>
    <x v="3"/>
    <n v="1485.26"/>
    <x v="14"/>
    <n v="8"/>
    <n v="405.09"/>
    <n v="330750"/>
    <n v="52"/>
    <n v="6"/>
    <n v="92.3"/>
  </r>
  <r>
    <s v="PROP0181"/>
    <s v="2021-Q2"/>
    <x v="2"/>
    <x v="5"/>
    <x v="3"/>
    <n v="1485.26"/>
    <x v="14"/>
    <n v="8"/>
    <n v="229.5"/>
    <n v="330750"/>
    <n v="52"/>
    <n v="6"/>
    <n v="92.3"/>
  </r>
  <r>
    <s v="PROP0181"/>
    <s v="2021-Q3"/>
    <x v="2"/>
    <x v="5"/>
    <x v="3"/>
    <n v="1485.26"/>
    <x v="14"/>
    <n v="8"/>
    <n v="286.99"/>
    <n v="330750"/>
    <n v="52"/>
    <n v="6"/>
    <n v="92.3"/>
  </r>
  <r>
    <s v="PROP0181"/>
    <s v="2021-Q4"/>
    <x v="2"/>
    <x v="5"/>
    <x v="3"/>
    <n v="1485.26"/>
    <x v="14"/>
    <n v="8"/>
    <n v="323.25"/>
    <n v="330750"/>
    <n v="52"/>
    <n v="6"/>
    <n v="92.3"/>
  </r>
  <r>
    <s v="PROP0181"/>
    <s v="2022-Q1"/>
    <x v="2"/>
    <x v="5"/>
    <x v="3"/>
    <n v="1529.82"/>
    <x v="77"/>
    <n v="5"/>
    <n v="369.58"/>
    <n v="347287.5"/>
    <n v="52"/>
    <n v="6"/>
    <n v="92.3"/>
  </r>
  <r>
    <s v="PROP0181"/>
    <s v="2022-Q2"/>
    <x v="2"/>
    <x v="5"/>
    <x v="3"/>
    <n v="1529.82"/>
    <x v="34"/>
    <n v="7"/>
    <n v="285.2"/>
    <n v="347287.5"/>
    <n v="52"/>
    <n v="6"/>
    <n v="92.3"/>
  </r>
  <r>
    <s v="PROP0181"/>
    <s v="2022-Q3"/>
    <x v="2"/>
    <x v="5"/>
    <x v="3"/>
    <n v="1529.82"/>
    <x v="70"/>
    <n v="8"/>
    <n v="252.25"/>
    <n v="347287.5"/>
    <n v="52"/>
    <n v="6"/>
    <n v="92.3"/>
  </r>
  <r>
    <s v="PROP0181"/>
    <s v="2022-Q4"/>
    <x v="2"/>
    <x v="5"/>
    <x v="3"/>
    <n v="1529.82"/>
    <x v="76"/>
    <n v="8"/>
    <n v="656.01"/>
    <n v="347287.5"/>
    <n v="52"/>
    <n v="6"/>
    <n v="92.3"/>
  </r>
  <r>
    <s v="PROP0181"/>
    <s v="2023-Q1"/>
    <x v="2"/>
    <x v="5"/>
    <x v="3"/>
    <n v="1575.71"/>
    <x v="70"/>
    <n v="8"/>
    <n v="917.04"/>
    <n v="364651.88"/>
    <n v="52"/>
    <n v="6"/>
    <n v="92.3"/>
  </r>
  <r>
    <s v="PROP0181"/>
    <s v="2023-Q2"/>
    <x v="2"/>
    <x v="5"/>
    <x v="3"/>
    <n v="1575.71"/>
    <x v="75"/>
    <n v="9"/>
    <n v="244.77"/>
    <n v="364651.88"/>
    <n v="52"/>
    <n v="6"/>
    <n v="92.3"/>
  </r>
  <r>
    <s v="PROP0181"/>
    <s v="2023-Q3"/>
    <x v="2"/>
    <x v="5"/>
    <x v="3"/>
    <n v="1575.71"/>
    <x v="83"/>
    <n v="9"/>
    <n v="408.66"/>
    <n v="364651.88"/>
    <n v="52"/>
    <n v="6"/>
    <n v="92.3"/>
  </r>
  <r>
    <s v="PROP0181"/>
    <s v="2023-Q4"/>
    <x v="2"/>
    <x v="5"/>
    <x v="3"/>
    <n v="1575.71"/>
    <x v="41"/>
    <n v="4"/>
    <n v="371.23"/>
    <n v="364651.88"/>
    <n v="52"/>
    <n v="6"/>
    <n v="92.3"/>
  </r>
  <r>
    <s v="PROP0181"/>
    <s v="2024-Q1"/>
    <x v="2"/>
    <x v="5"/>
    <x v="3"/>
    <n v="1622.98"/>
    <x v="85"/>
    <n v="8"/>
    <n v="211.78"/>
    <n v="382884.47"/>
    <n v="52"/>
    <n v="6"/>
    <n v="92.3"/>
  </r>
  <r>
    <s v="PROP0181"/>
    <s v="2024-Q2"/>
    <x v="2"/>
    <x v="5"/>
    <x v="3"/>
    <n v="1622.98"/>
    <x v="33"/>
    <n v="5"/>
    <n v="289.94"/>
    <n v="382884.47"/>
    <n v="52"/>
    <n v="6"/>
    <n v="92.3"/>
  </r>
  <r>
    <s v="PROP0181"/>
    <s v="2024-Q3"/>
    <x v="2"/>
    <x v="5"/>
    <x v="3"/>
    <n v="1622.98"/>
    <x v="78"/>
    <n v="8"/>
    <n v="175.31"/>
    <n v="382884.47"/>
    <n v="52"/>
    <n v="6"/>
    <n v="92.3"/>
  </r>
  <r>
    <s v="PROP0181"/>
    <s v="2024-Q4"/>
    <x v="2"/>
    <x v="5"/>
    <x v="3"/>
    <n v="1622.98"/>
    <x v="65"/>
    <n v="6"/>
    <n v="644.45000000000005"/>
    <n v="382884.47"/>
    <n v="52"/>
    <n v="6"/>
    <n v="92.3"/>
  </r>
  <r>
    <s v="PROP0182"/>
    <s v="2019-Q1"/>
    <x v="1"/>
    <x v="1"/>
    <x v="3"/>
    <n v="1400"/>
    <x v="45"/>
    <n v="4"/>
    <n v="349.53"/>
    <n v="300000"/>
    <n v="42"/>
    <n v="7"/>
    <n v="92.8"/>
  </r>
  <r>
    <s v="PROP0182"/>
    <s v="2019-Q2"/>
    <x v="1"/>
    <x v="1"/>
    <x v="3"/>
    <n v="1400"/>
    <x v="34"/>
    <n v="7"/>
    <n v="437.4"/>
    <n v="300000"/>
    <n v="42"/>
    <n v="7"/>
    <n v="92.8"/>
  </r>
  <r>
    <s v="PROP0182"/>
    <s v="2019-Q3"/>
    <x v="1"/>
    <x v="1"/>
    <x v="3"/>
    <n v="1400"/>
    <x v="100"/>
    <n v="6"/>
    <n v="519.02"/>
    <n v="300000"/>
    <n v="42"/>
    <n v="7"/>
    <n v="92.8"/>
  </r>
  <r>
    <s v="PROP0182"/>
    <s v="2019-Q4"/>
    <x v="1"/>
    <x v="1"/>
    <x v="3"/>
    <n v="1400"/>
    <x v="45"/>
    <n v="4"/>
    <n v="325.36"/>
    <n v="300000"/>
    <n v="42"/>
    <n v="7"/>
    <n v="92.8"/>
  </r>
  <r>
    <s v="PROP0182"/>
    <s v="2020-Q1"/>
    <x v="1"/>
    <x v="1"/>
    <x v="3"/>
    <n v="1442"/>
    <x v="21"/>
    <n v="9"/>
    <n v="220.03"/>
    <n v="315000"/>
    <n v="42"/>
    <n v="7"/>
    <n v="92.8"/>
  </r>
  <r>
    <s v="PROP0182"/>
    <s v="2020-Q2"/>
    <x v="1"/>
    <x v="1"/>
    <x v="3"/>
    <n v="1442"/>
    <x v="22"/>
    <n v="14"/>
    <n v="320.98"/>
    <n v="315000"/>
    <n v="42"/>
    <n v="7"/>
    <n v="92.8"/>
  </r>
  <r>
    <s v="PROP0182"/>
    <s v="2020-Q3"/>
    <x v="1"/>
    <x v="1"/>
    <x v="3"/>
    <n v="1442"/>
    <x v="22"/>
    <n v="14"/>
    <n v="806.26"/>
    <n v="315000"/>
    <n v="42"/>
    <n v="7"/>
    <n v="92.8"/>
  </r>
  <r>
    <s v="PROP0182"/>
    <s v="2020-Q4"/>
    <x v="1"/>
    <x v="1"/>
    <x v="3"/>
    <n v="1442"/>
    <x v="22"/>
    <n v="14"/>
    <n v="254.91"/>
    <n v="315000"/>
    <n v="42"/>
    <n v="7"/>
    <n v="92.8"/>
  </r>
  <r>
    <s v="PROP0182"/>
    <s v="2021-Q1"/>
    <x v="1"/>
    <x v="1"/>
    <x v="3"/>
    <n v="1485.26"/>
    <x v="14"/>
    <n v="8"/>
    <n v="548.35"/>
    <n v="330750"/>
    <n v="42"/>
    <n v="7"/>
    <n v="92.8"/>
  </r>
  <r>
    <s v="PROP0182"/>
    <s v="2021-Q2"/>
    <x v="1"/>
    <x v="1"/>
    <x v="3"/>
    <n v="1485.26"/>
    <x v="14"/>
    <n v="8"/>
    <n v="662.62"/>
    <n v="330750"/>
    <n v="42"/>
    <n v="7"/>
    <n v="92.8"/>
  </r>
  <r>
    <s v="PROP0182"/>
    <s v="2021-Q3"/>
    <x v="1"/>
    <x v="1"/>
    <x v="3"/>
    <n v="1485.26"/>
    <x v="14"/>
    <n v="8"/>
    <n v="140.91999999999999"/>
    <n v="330750"/>
    <n v="42"/>
    <n v="7"/>
    <n v="92.8"/>
  </r>
  <r>
    <s v="PROP0182"/>
    <s v="2021-Q4"/>
    <x v="1"/>
    <x v="1"/>
    <x v="3"/>
    <n v="1485.26"/>
    <x v="14"/>
    <n v="8"/>
    <n v="206.65"/>
    <n v="330750"/>
    <n v="42"/>
    <n v="7"/>
    <n v="92.8"/>
  </r>
  <r>
    <s v="PROP0182"/>
    <s v="2022-Q1"/>
    <x v="1"/>
    <x v="1"/>
    <x v="3"/>
    <n v="1529.82"/>
    <x v="31"/>
    <n v="4"/>
    <n v="318.18"/>
    <n v="347287.5"/>
    <n v="42"/>
    <n v="7"/>
    <n v="92.8"/>
  </r>
  <r>
    <s v="PROP0182"/>
    <s v="2022-Q2"/>
    <x v="1"/>
    <x v="1"/>
    <x v="3"/>
    <n v="1529.82"/>
    <x v="87"/>
    <n v="5"/>
    <n v="356.67"/>
    <n v="347287.5"/>
    <n v="42"/>
    <n v="7"/>
    <n v="92.8"/>
  </r>
  <r>
    <s v="PROP0182"/>
    <s v="2022-Q3"/>
    <x v="1"/>
    <x v="1"/>
    <x v="3"/>
    <n v="1529.82"/>
    <x v="21"/>
    <n v="9"/>
    <n v="229.77"/>
    <n v="347287.5"/>
    <n v="42"/>
    <n v="7"/>
    <n v="92.8"/>
  </r>
  <r>
    <s v="PROP0182"/>
    <s v="2022-Q4"/>
    <x v="1"/>
    <x v="1"/>
    <x v="3"/>
    <n v="1529.82"/>
    <x v="19"/>
    <n v="7"/>
    <n v="333.68"/>
    <n v="347287.5"/>
    <n v="42"/>
    <n v="7"/>
    <n v="92.8"/>
  </r>
  <r>
    <s v="PROP0182"/>
    <s v="2023-Q1"/>
    <x v="1"/>
    <x v="1"/>
    <x v="3"/>
    <n v="1575.71"/>
    <x v="39"/>
    <n v="7"/>
    <n v="343.41"/>
    <n v="364651.88"/>
    <n v="42"/>
    <n v="7"/>
    <n v="92.8"/>
  </r>
  <r>
    <s v="PROP0182"/>
    <s v="2023-Q2"/>
    <x v="1"/>
    <x v="1"/>
    <x v="3"/>
    <n v="1575.71"/>
    <x v="18"/>
    <n v="6"/>
    <n v="567.03"/>
    <n v="364651.88"/>
    <n v="42"/>
    <n v="7"/>
    <n v="92.8"/>
  </r>
  <r>
    <s v="PROP0182"/>
    <s v="2023-Q3"/>
    <x v="1"/>
    <x v="1"/>
    <x v="3"/>
    <n v="1575.71"/>
    <x v="68"/>
    <n v="9"/>
    <n v="298.91000000000003"/>
    <n v="364651.88"/>
    <n v="42"/>
    <n v="7"/>
    <n v="92.8"/>
  </r>
  <r>
    <s v="PROP0182"/>
    <s v="2023-Q4"/>
    <x v="1"/>
    <x v="1"/>
    <x v="3"/>
    <n v="1575.71"/>
    <x v="18"/>
    <n v="6"/>
    <n v="604.11"/>
    <n v="364651.88"/>
    <n v="42"/>
    <n v="7"/>
    <n v="92.8"/>
  </r>
  <r>
    <s v="PROP0182"/>
    <s v="2024-Q1"/>
    <x v="1"/>
    <x v="1"/>
    <x v="3"/>
    <n v="1622.98"/>
    <x v="83"/>
    <n v="9"/>
    <n v="312"/>
    <n v="382884.47"/>
    <n v="42"/>
    <n v="7"/>
    <n v="92.8"/>
  </r>
  <r>
    <s v="PROP0182"/>
    <s v="2024-Q2"/>
    <x v="1"/>
    <x v="1"/>
    <x v="3"/>
    <n v="1622.98"/>
    <x v="72"/>
    <n v="4"/>
    <n v="403.69"/>
    <n v="382884.47"/>
    <n v="42"/>
    <n v="7"/>
    <n v="92.8"/>
  </r>
  <r>
    <s v="PROP0182"/>
    <s v="2024-Q3"/>
    <x v="1"/>
    <x v="1"/>
    <x v="3"/>
    <n v="1622.98"/>
    <x v="85"/>
    <n v="8"/>
    <n v="188"/>
    <n v="382884.47"/>
    <n v="42"/>
    <n v="7"/>
    <n v="92.8"/>
  </r>
  <r>
    <s v="PROP0182"/>
    <s v="2024-Q4"/>
    <x v="1"/>
    <x v="1"/>
    <x v="3"/>
    <n v="1622.98"/>
    <x v="64"/>
    <n v="7"/>
    <n v="396.68"/>
    <n v="382884.47"/>
    <n v="42"/>
    <n v="7"/>
    <n v="92.8"/>
  </r>
  <r>
    <s v="PROP0183"/>
    <s v="2019-Q1"/>
    <x v="0"/>
    <x v="4"/>
    <x v="3"/>
    <n v="1960"/>
    <x v="47"/>
    <n v="5"/>
    <n v="337.78"/>
    <n v="420000"/>
    <n v="18"/>
    <n v="9"/>
    <n v="96.8"/>
  </r>
  <r>
    <s v="PROP0183"/>
    <s v="2019-Q2"/>
    <x v="0"/>
    <x v="4"/>
    <x v="3"/>
    <n v="1960"/>
    <x v="47"/>
    <n v="5"/>
    <n v="740.69"/>
    <n v="420000"/>
    <n v="18"/>
    <n v="9"/>
    <n v="96.8"/>
  </r>
  <r>
    <s v="PROP0183"/>
    <s v="2019-Q3"/>
    <x v="0"/>
    <x v="4"/>
    <x v="3"/>
    <n v="1960"/>
    <x v="41"/>
    <n v="4"/>
    <n v="512.96"/>
    <n v="420000"/>
    <n v="18"/>
    <n v="9"/>
    <n v="96.8"/>
  </r>
  <r>
    <s v="PROP0183"/>
    <s v="2019-Q4"/>
    <x v="0"/>
    <x v="4"/>
    <x v="3"/>
    <n v="1960"/>
    <x v="145"/>
    <n v="4"/>
    <n v="200.33"/>
    <n v="420000"/>
    <n v="18"/>
    <n v="9"/>
    <n v="96.8"/>
  </r>
  <r>
    <s v="PROP0183"/>
    <s v="2020-Q1"/>
    <x v="0"/>
    <x v="4"/>
    <x v="3"/>
    <n v="2018.8"/>
    <x v="35"/>
    <n v="6"/>
    <n v="270.31"/>
    <n v="441000"/>
    <n v="18"/>
    <n v="9"/>
    <n v="96.8"/>
  </r>
  <r>
    <s v="PROP0183"/>
    <s v="2020-Q2"/>
    <x v="0"/>
    <x v="4"/>
    <x v="3"/>
    <n v="2018.8"/>
    <x v="54"/>
    <n v="10"/>
    <n v="460.04"/>
    <n v="441000"/>
    <n v="18"/>
    <n v="9"/>
    <n v="96.8"/>
  </r>
  <r>
    <s v="PROP0183"/>
    <s v="2020-Q3"/>
    <x v="0"/>
    <x v="4"/>
    <x v="3"/>
    <n v="2018.8"/>
    <x v="54"/>
    <n v="10"/>
    <n v="339.55"/>
    <n v="441000"/>
    <n v="18"/>
    <n v="9"/>
    <n v="96.8"/>
  </r>
  <r>
    <s v="PROP0183"/>
    <s v="2020-Q4"/>
    <x v="0"/>
    <x v="4"/>
    <x v="3"/>
    <n v="2018.8"/>
    <x v="54"/>
    <n v="10"/>
    <n v="326.25"/>
    <n v="441000"/>
    <n v="18"/>
    <n v="9"/>
    <n v="96.8"/>
  </r>
  <r>
    <s v="PROP0183"/>
    <s v="2021-Q1"/>
    <x v="0"/>
    <x v="4"/>
    <x v="3"/>
    <n v="2079.36"/>
    <x v="49"/>
    <n v="5"/>
    <n v="269.14999999999998"/>
    <n v="463050"/>
    <n v="18"/>
    <n v="9"/>
    <n v="96.8"/>
  </r>
  <r>
    <s v="PROP0183"/>
    <s v="2021-Q2"/>
    <x v="0"/>
    <x v="4"/>
    <x v="3"/>
    <n v="2079.36"/>
    <x v="49"/>
    <n v="5"/>
    <n v="143.91"/>
    <n v="463050"/>
    <n v="18"/>
    <n v="9"/>
    <n v="96.8"/>
  </r>
  <r>
    <s v="PROP0183"/>
    <s v="2021-Q3"/>
    <x v="0"/>
    <x v="4"/>
    <x v="3"/>
    <n v="2079.36"/>
    <x v="49"/>
    <n v="5"/>
    <n v="355.8"/>
    <n v="463050"/>
    <n v="18"/>
    <n v="9"/>
    <n v="96.8"/>
  </r>
  <r>
    <s v="PROP0183"/>
    <s v="2021-Q4"/>
    <x v="0"/>
    <x v="4"/>
    <x v="3"/>
    <n v="2079.36"/>
    <x v="49"/>
    <n v="5"/>
    <n v="286.22000000000003"/>
    <n v="463050"/>
    <n v="18"/>
    <n v="9"/>
    <n v="96.8"/>
  </r>
  <r>
    <s v="PROP0183"/>
    <s v="2022-Q1"/>
    <x v="0"/>
    <x v="4"/>
    <x v="3"/>
    <n v="2141.7399999999998"/>
    <x v="147"/>
    <n v="1"/>
    <n v="223.72"/>
    <n v="486202.5"/>
    <n v="18"/>
    <n v="9"/>
    <n v="96.8"/>
  </r>
  <r>
    <s v="PROP0183"/>
    <s v="2022-Q2"/>
    <x v="0"/>
    <x v="4"/>
    <x v="3"/>
    <n v="2141.7399999999998"/>
    <x v="112"/>
    <n v="1"/>
    <n v="293.92"/>
    <n v="486202.5"/>
    <n v="18"/>
    <n v="9"/>
    <n v="96.8"/>
  </r>
  <r>
    <s v="PROP0183"/>
    <s v="2022-Q3"/>
    <x v="0"/>
    <x v="4"/>
    <x v="3"/>
    <n v="2141.7399999999998"/>
    <x v="147"/>
    <n v="1"/>
    <n v="539.96"/>
    <n v="486202.5"/>
    <n v="18"/>
    <n v="9"/>
    <n v="96.8"/>
  </r>
  <r>
    <s v="PROP0183"/>
    <s v="2022-Q4"/>
    <x v="0"/>
    <x v="4"/>
    <x v="3"/>
    <n v="2141.7399999999998"/>
    <x v="38"/>
    <n v="5"/>
    <n v="248.08"/>
    <n v="486202.5"/>
    <n v="18"/>
    <n v="9"/>
    <n v="96.8"/>
  </r>
  <r>
    <s v="PROP0183"/>
    <s v="2023-Q1"/>
    <x v="0"/>
    <x v="4"/>
    <x v="3"/>
    <n v="2206"/>
    <x v="40"/>
    <n v="2"/>
    <n v="312.06"/>
    <n v="510512.63"/>
    <n v="18"/>
    <n v="9"/>
    <n v="96.8"/>
  </r>
  <r>
    <s v="PROP0183"/>
    <s v="2023-Q2"/>
    <x v="0"/>
    <x v="4"/>
    <x v="3"/>
    <n v="2206"/>
    <x v="149"/>
    <n v="1"/>
    <n v="147.94"/>
    <n v="510512.63"/>
    <n v="18"/>
    <n v="9"/>
    <n v="96.8"/>
  </r>
  <r>
    <s v="PROP0183"/>
    <s v="2023-Q3"/>
    <x v="0"/>
    <x v="4"/>
    <x v="3"/>
    <n v="2206"/>
    <x v="147"/>
    <n v="1"/>
    <n v="201.3"/>
    <n v="510512.63"/>
    <n v="18"/>
    <n v="9"/>
    <n v="96.8"/>
  </r>
  <r>
    <s v="PROP0183"/>
    <s v="2023-Q4"/>
    <x v="0"/>
    <x v="4"/>
    <x v="3"/>
    <n v="2206"/>
    <x v="60"/>
    <n v="2"/>
    <n v="458.94"/>
    <n v="510512.63"/>
    <n v="18"/>
    <n v="9"/>
    <n v="96.8"/>
  </r>
  <r>
    <s v="PROP0183"/>
    <s v="2024-Q1"/>
    <x v="0"/>
    <x v="4"/>
    <x v="3"/>
    <n v="2272.1799999999998"/>
    <x v="26"/>
    <n v="6"/>
    <n v="412.47"/>
    <n v="536038.26"/>
    <n v="18"/>
    <n v="9"/>
    <n v="96.8"/>
  </r>
  <r>
    <s v="PROP0183"/>
    <s v="2024-Q2"/>
    <x v="0"/>
    <x v="4"/>
    <x v="3"/>
    <n v="2272.1799999999998"/>
    <x v="90"/>
    <n v="3"/>
    <n v="189.57"/>
    <n v="536038.26"/>
    <n v="18"/>
    <n v="9"/>
    <n v="96.8"/>
  </r>
  <r>
    <s v="PROP0183"/>
    <s v="2024-Q3"/>
    <x v="0"/>
    <x v="4"/>
    <x v="3"/>
    <n v="2272.1799999999998"/>
    <x v="117"/>
    <n v="0"/>
    <n v="465.87"/>
    <n v="536038.26"/>
    <n v="18"/>
    <n v="9"/>
    <n v="96.8"/>
  </r>
  <r>
    <s v="PROP0183"/>
    <s v="2024-Q4"/>
    <x v="0"/>
    <x v="4"/>
    <x v="3"/>
    <n v="2272.1799999999998"/>
    <x v="40"/>
    <n v="2"/>
    <n v="371.86"/>
    <n v="536038.26"/>
    <n v="18"/>
    <n v="9"/>
    <n v="96.8"/>
  </r>
  <r>
    <s v="PROP0184"/>
    <s v="2019-Q1"/>
    <x v="1"/>
    <x v="1"/>
    <x v="0"/>
    <n v="1100"/>
    <x v="16"/>
    <n v="7"/>
    <n v="372.49"/>
    <n v="150000"/>
    <n v="42"/>
    <n v="7"/>
    <n v="92.8"/>
  </r>
  <r>
    <s v="PROP0184"/>
    <s v="2019-Q2"/>
    <x v="1"/>
    <x v="1"/>
    <x v="0"/>
    <n v="1100"/>
    <x v="19"/>
    <n v="7"/>
    <n v="319.85000000000002"/>
    <n v="150000"/>
    <n v="42"/>
    <n v="7"/>
    <n v="92.8"/>
  </r>
  <r>
    <s v="PROP0184"/>
    <s v="2019-Q3"/>
    <x v="1"/>
    <x v="1"/>
    <x v="0"/>
    <n v="1100"/>
    <x v="103"/>
    <n v="6"/>
    <n v="106.5"/>
    <n v="150000"/>
    <n v="42"/>
    <n v="7"/>
    <n v="92.8"/>
  </r>
  <r>
    <s v="PROP0184"/>
    <s v="2019-Q4"/>
    <x v="1"/>
    <x v="1"/>
    <x v="0"/>
    <n v="1100"/>
    <x v="85"/>
    <n v="8"/>
    <n v="150.57"/>
    <n v="150000"/>
    <n v="42"/>
    <n v="7"/>
    <n v="92.8"/>
  </r>
  <r>
    <s v="PROP0184"/>
    <s v="2020-Q1"/>
    <x v="1"/>
    <x v="1"/>
    <x v="0"/>
    <n v="1133"/>
    <x v="21"/>
    <n v="9"/>
    <n v="146.24"/>
    <n v="157500"/>
    <n v="42"/>
    <n v="7"/>
    <n v="92.8"/>
  </r>
  <r>
    <s v="PROP0184"/>
    <s v="2020-Q2"/>
    <x v="1"/>
    <x v="1"/>
    <x v="0"/>
    <n v="1133"/>
    <x v="22"/>
    <n v="14"/>
    <n v="438.96"/>
    <n v="157500"/>
    <n v="42"/>
    <n v="7"/>
    <n v="92.8"/>
  </r>
  <r>
    <s v="PROP0184"/>
    <s v="2020-Q3"/>
    <x v="1"/>
    <x v="1"/>
    <x v="0"/>
    <n v="1133"/>
    <x v="22"/>
    <n v="14"/>
    <n v="334.61"/>
    <n v="157500"/>
    <n v="42"/>
    <n v="7"/>
    <n v="92.8"/>
  </r>
  <r>
    <s v="PROP0184"/>
    <s v="2020-Q4"/>
    <x v="1"/>
    <x v="1"/>
    <x v="0"/>
    <n v="1133"/>
    <x v="22"/>
    <n v="14"/>
    <n v="274.58999999999997"/>
    <n v="157500"/>
    <n v="42"/>
    <n v="7"/>
    <n v="92.8"/>
  </r>
  <r>
    <s v="PROP0184"/>
    <s v="2021-Q1"/>
    <x v="1"/>
    <x v="1"/>
    <x v="0"/>
    <n v="1166.99"/>
    <x v="14"/>
    <n v="8"/>
    <n v="265.67"/>
    <n v="165375"/>
    <n v="42"/>
    <n v="7"/>
    <n v="92.8"/>
  </r>
  <r>
    <s v="PROP0184"/>
    <s v="2021-Q2"/>
    <x v="1"/>
    <x v="1"/>
    <x v="0"/>
    <n v="1166.99"/>
    <x v="14"/>
    <n v="8"/>
    <n v="131.72"/>
    <n v="165375"/>
    <n v="42"/>
    <n v="7"/>
    <n v="92.8"/>
  </r>
  <r>
    <s v="PROP0184"/>
    <s v="2021-Q3"/>
    <x v="1"/>
    <x v="1"/>
    <x v="0"/>
    <n v="1166.99"/>
    <x v="14"/>
    <n v="8"/>
    <n v="752.5"/>
    <n v="165375"/>
    <n v="42"/>
    <n v="7"/>
    <n v="92.8"/>
  </r>
  <r>
    <s v="PROP0184"/>
    <s v="2021-Q4"/>
    <x v="1"/>
    <x v="1"/>
    <x v="0"/>
    <n v="1166.99"/>
    <x v="14"/>
    <n v="8"/>
    <n v="557.38"/>
    <n v="165375"/>
    <n v="42"/>
    <n v="7"/>
    <n v="92.8"/>
  </r>
  <r>
    <s v="PROP0184"/>
    <s v="2022-Q1"/>
    <x v="1"/>
    <x v="1"/>
    <x v="0"/>
    <n v="1202"/>
    <x v="83"/>
    <n v="9"/>
    <n v="362.9"/>
    <n v="173643.75"/>
    <n v="42"/>
    <n v="7"/>
    <n v="92.8"/>
  </r>
  <r>
    <s v="PROP0184"/>
    <s v="2022-Q2"/>
    <x v="1"/>
    <x v="1"/>
    <x v="0"/>
    <n v="1202"/>
    <x v="32"/>
    <n v="6"/>
    <n v="171.85"/>
    <n v="173643.75"/>
    <n v="42"/>
    <n v="7"/>
    <n v="92.8"/>
  </r>
  <r>
    <s v="PROP0184"/>
    <s v="2022-Q3"/>
    <x v="1"/>
    <x v="1"/>
    <x v="0"/>
    <n v="1202"/>
    <x v="20"/>
    <n v="9"/>
    <n v="557.19000000000005"/>
    <n v="173643.75"/>
    <n v="42"/>
    <n v="7"/>
    <n v="92.8"/>
  </r>
  <r>
    <s v="PROP0184"/>
    <s v="2022-Q4"/>
    <x v="1"/>
    <x v="1"/>
    <x v="0"/>
    <n v="1202"/>
    <x v="67"/>
    <n v="7"/>
    <n v="263.82"/>
    <n v="173643.75"/>
    <n v="42"/>
    <n v="7"/>
    <n v="92.8"/>
  </r>
  <r>
    <s v="PROP0184"/>
    <s v="2023-Q1"/>
    <x v="1"/>
    <x v="1"/>
    <x v="0"/>
    <n v="1238.06"/>
    <x v="68"/>
    <n v="9"/>
    <n v="195.44"/>
    <n v="182325.94"/>
    <n v="42"/>
    <n v="7"/>
    <n v="92.8"/>
  </r>
  <r>
    <s v="PROP0184"/>
    <s v="2023-Q2"/>
    <x v="1"/>
    <x v="1"/>
    <x v="0"/>
    <n v="1238.06"/>
    <x v="51"/>
    <n v="6"/>
    <n v="165.92"/>
    <n v="182325.94"/>
    <n v="42"/>
    <n v="7"/>
    <n v="92.8"/>
  </r>
  <r>
    <s v="PROP0184"/>
    <s v="2023-Q3"/>
    <x v="1"/>
    <x v="1"/>
    <x v="0"/>
    <n v="1238.06"/>
    <x v="76"/>
    <n v="8"/>
    <n v="308.08999999999997"/>
    <n v="182325.94"/>
    <n v="42"/>
    <n v="7"/>
    <n v="92.8"/>
  </r>
  <r>
    <s v="PROP0184"/>
    <s v="2023-Q4"/>
    <x v="1"/>
    <x v="1"/>
    <x v="0"/>
    <n v="1238.06"/>
    <x v="32"/>
    <n v="6"/>
    <n v="581.14"/>
    <n v="182325.94"/>
    <n v="42"/>
    <n v="7"/>
    <n v="92.8"/>
  </r>
  <r>
    <s v="PROP0184"/>
    <s v="2024-Q1"/>
    <x v="1"/>
    <x v="1"/>
    <x v="0"/>
    <n v="1275.2"/>
    <x v="73"/>
    <n v="6"/>
    <n v="253"/>
    <n v="191442.23"/>
    <n v="42"/>
    <n v="7"/>
    <n v="92.8"/>
  </r>
  <r>
    <s v="PROP0184"/>
    <s v="2024-Q2"/>
    <x v="1"/>
    <x v="1"/>
    <x v="0"/>
    <n v="1275.2"/>
    <x v="32"/>
    <n v="6"/>
    <n v="60.7"/>
    <n v="191442.23"/>
    <n v="42"/>
    <n v="7"/>
    <n v="92.8"/>
  </r>
  <r>
    <s v="PROP0184"/>
    <s v="2024-Q3"/>
    <x v="1"/>
    <x v="1"/>
    <x v="0"/>
    <n v="1275.2"/>
    <x v="47"/>
    <n v="5"/>
    <n v="435.49"/>
    <n v="191442.23"/>
    <n v="42"/>
    <n v="7"/>
    <n v="92.8"/>
  </r>
  <r>
    <s v="PROP0184"/>
    <s v="2024-Q4"/>
    <x v="1"/>
    <x v="1"/>
    <x v="0"/>
    <n v="1275.2"/>
    <x v="19"/>
    <n v="7"/>
    <n v="547.28"/>
    <n v="191442.23"/>
    <n v="42"/>
    <n v="7"/>
    <n v="92.8"/>
  </r>
  <r>
    <s v="PROP0185"/>
    <s v="2019-Q1"/>
    <x v="0"/>
    <x v="2"/>
    <x v="2"/>
    <n v="1700"/>
    <x v="28"/>
    <n v="9"/>
    <n v="661.8"/>
    <n v="450000"/>
    <n v="35"/>
    <n v="8"/>
    <n v="95.4"/>
  </r>
  <r>
    <s v="PROP0185"/>
    <s v="2019-Q2"/>
    <x v="0"/>
    <x v="2"/>
    <x v="2"/>
    <n v="1700"/>
    <x v="74"/>
    <n v="8"/>
    <n v="332.25"/>
    <n v="450000"/>
    <n v="35"/>
    <n v="8"/>
    <n v="95.4"/>
  </r>
  <r>
    <s v="PROP0185"/>
    <s v="2019-Q3"/>
    <x v="0"/>
    <x v="2"/>
    <x v="2"/>
    <n v="1700"/>
    <x v="68"/>
    <n v="9"/>
    <n v="353.78"/>
    <n v="450000"/>
    <n v="35"/>
    <n v="8"/>
    <n v="95.4"/>
  </r>
  <r>
    <s v="PROP0185"/>
    <s v="2019-Q4"/>
    <x v="0"/>
    <x v="2"/>
    <x v="2"/>
    <n v="1700"/>
    <x v="18"/>
    <n v="6"/>
    <n v="336.97"/>
    <n v="450000"/>
    <n v="35"/>
    <n v="8"/>
    <n v="95.4"/>
  </r>
  <r>
    <s v="PROP0185"/>
    <s v="2020-Q1"/>
    <x v="0"/>
    <x v="2"/>
    <x v="2"/>
    <n v="1751"/>
    <x v="21"/>
    <n v="9"/>
    <n v="455.63"/>
    <n v="472500"/>
    <n v="35"/>
    <n v="8"/>
    <n v="95.4"/>
  </r>
  <r>
    <s v="PROP0185"/>
    <s v="2020-Q2"/>
    <x v="0"/>
    <x v="2"/>
    <x v="2"/>
    <n v="1751"/>
    <x v="22"/>
    <n v="14"/>
    <n v="341.17"/>
    <n v="472500"/>
    <n v="35"/>
    <n v="8"/>
    <n v="95.4"/>
  </r>
  <r>
    <s v="PROP0185"/>
    <s v="2020-Q3"/>
    <x v="0"/>
    <x v="2"/>
    <x v="2"/>
    <n v="1751"/>
    <x v="22"/>
    <n v="14"/>
    <n v="412.33"/>
    <n v="472500"/>
    <n v="35"/>
    <n v="8"/>
    <n v="95.4"/>
  </r>
  <r>
    <s v="PROP0185"/>
    <s v="2020-Q4"/>
    <x v="0"/>
    <x v="2"/>
    <x v="2"/>
    <n v="1751"/>
    <x v="22"/>
    <n v="14"/>
    <n v="260.54000000000002"/>
    <n v="472500"/>
    <n v="35"/>
    <n v="8"/>
    <n v="95.4"/>
  </r>
  <r>
    <s v="PROP0185"/>
    <s v="2021-Q1"/>
    <x v="0"/>
    <x v="2"/>
    <x v="2"/>
    <n v="1803.53"/>
    <x v="14"/>
    <n v="8"/>
    <n v="440.11"/>
    <n v="496125"/>
    <n v="35"/>
    <n v="8"/>
    <n v="95.4"/>
  </r>
  <r>
    <s v="PROP0185"/>
    <s v="2021-Q2"/>
    <x v="0"/>
    <x v="2"/>
    <x v="2"/>
    <n v="1803.53"/>
    <x v="14"/>
    <n v="8"/>
    <n v="227.96"/>
    <n v="496125"/>
    <n v="35"/>
    <n v="8"/>
    <n v="95.4"/>
  </r>
  <r>
    <s v="PROP0185"/>
    <s v="2021-Q3"/>
    <x v="0"/>
    <x v="2"/>
    <x v="2"/>
    <n v="1803.53"/>
    <x v="14"/>
    <n v="8"/>
    <n v="457.41"/>
    <n v="496125"/>
    <n v="35"/>
    <n v="8"/>
    <n v="95.4"/>
  </r>
  <r>
    <s v="PROP0185"/>
    <s v="2021-Q4"/>
    <x v="0"/>
    <x v="2"/>
    <x v="2"/>
    <n v="1803.53"/>
    <x v="14"/>
    <n v="8"/>
    <n v="361.76"/>
    <n v="496125"/>
    <n v="35"/>
    <n v="8"/>
    <n v="95.4"/>
  </r>
  <r>
    <s v="PROP0185"/>
    <s v="2022-Q1"/>
    <x v="0"/>
    <x v="2"/>
    <x v="2"/>
    <n v="1857.64"/>
    <x v="42"/>
    <n v="7"/>
    <n v="447.91"/>
    <n v="520931.25"/>
    <n v="35"/>
    <n v="8"/>
    <n v="95.4"/>
  </r>
  <r>
    <s v="PROP0185"/>
    <s v="2022-Q2"/>
    <x v="0"/>
    <x v="2"/>
    <x v="2"/>
    <n v="1857.64"/>
    <x v="68"/>
    <n v="9"/>
    <n v="315.26"/>
    <n v="520931.25"/>
    <n v="35"/>
    <n v="8"/>
    <n v="95.4"/>
  </r>
  <r>
    <s v="PROP0185"/>
    <s v="2022-Q3"/>
    <x v="0"/>
    <x v="2"/>
    <x v="2"/>
    <n v="1857.64"/>
    <x v="78"/>
    <n v="8"/>
    <n v="232.24"/>
    <n v="520931.25"/>
    <n v="35"/>
    <n v="8"/>
    <n v="95.4"/>
  </r>
  <r>
    <s v="PROP0185"/>
    <s v="2022-Q4"/>
    <x v="0"/>
    <x v="2"/>
    <x v="2"/>
    <n v="1857.64"/>
    <x v="61"/>
    <n v="6"/>
    <n v="301.82"/>
    <n v="520931.25"/>
    <n v="35"/>
    <n v="8"/>
    <n v="95.4"/>
  </r>
  <r>
    <s v="PROP0185"/>
    <s v="2023-Q1"/>
    <x v="0"/>
    <x v="2"/>
    <x v="2"/>
    <n v="1913.36"/>
    <x v="102"/>
    <n v="4"/>
    <n v="257.56"/>
    <n v="546977.81000000006"/>
    <n v="35"/>
    <n v="8"/>
    <n v="95.4"/>
  </r>
  <r>
    <s v="PROP0185"/>
    <s v="2023-Q2"/>
    <x v="0"/>
    <x v="2"/>
    <x v="2"/>
    <n v="1913.36"/>
    <x v="11"/>
    <n v="8"/>
    <n v="486.94"/>
    <n v="546977.81000000006"/>
    <n v="35"/>
    <n v="8"/>
    <n v="95.4"/>
  </r>
  <r>
    <s v="PROP0185"/>
    <s v="2023-Q3"/>
    <x v="0"/>
    <x v="2"/>
    <x v="2"/>
    <n v="1913.36"/>
    <x v="78"/>
    <n v="8"/>
    <n v="213.9"/>
    <n v="546977.81000000006"/>
    <n v="35"/>
    <n v="8"/>
    <n v="95.4"/>
  </r>
  <r>
    <s v="PROP0185"/>
    <s v="2023-Q4"/>
    <x v="0"/>
    <x v="2"/>
    <x v="2"/>
    <n v="1913.36"/>
    <x v="0"/>
    <n v="7"/>
    <n v="417.74"/>
    <n v="546977.81000000006"/>
    <n v="35"/>
    <n v="8"/>
    <n v="95.4"/>
  </r>
  <r>
    <s v="PROP0185"/>
    <s v="2024-Q1"/>
    <x v="0"/>
    <x v="2"/>
    <x v="2"/>
    <n v="1970.77"/>
    <x v="78"/>
    <n v="8"/>
    <n v="220.89"/>
    <n v="574326.69999999995"/>
    <n v="35"/>
    <n v="8"/>
    <n v="95.4"/>
  </r>
  <r>
    <s v="PROP0185"/>
    <s v="2024-Q2"/>
    <x v="0"/>
    <x v="2"/>
    <x v="2"/>
    <n v="1970.77"/>
    <x v="74"/>
    <n v="8"/>
    <n v="755.34"/>
    <n v="574326.69999999995"/>
    <n v="35"/>
    <n v="8"/>
    <n v="95.4"/>
  </r>
  <r>
    <s v="PROP0185"/>
    <s v="2024-Q3"/>
    <x v="0"/>
    <x v="2"/>
    <x v="2"/>
    <n v="1970.77"/>
    <x v="81"/>
    <n v="4"/>
    <n v="301.77"/>
    <n v="574326.69999999995"/>
    <n v="35"/>
    <n v="8"/>
    <n v="95.4"/>
  </r>
  <r>
    <s v="PROP0185"/>
    <s v="2024-Q4"/>
    <x v="0"/>
    <x v="2"/>
    <x v="2"/>
    <n v="1970.77"/>
    <x v="31"/>
    <n v="4"/>
    <n v="242.36"/>
    <n v="574326.69999999995"/>
    <n v="35"/>
    <n v="8"/>
    <n v="95.4"/>
  </r>
  <r>
    <s v="PROP0186"/>
    <s v="2019-Q1"/>
    <x v="1"/>
    <x v="12"/>
    <x v="0"/>
    <n v="1320"/>
    <x v="42"/>
    <n v="7"/>
    <n v="564.49"/>
    <n v="180000"/>
    <n v="28"/>
    <n v="8"/>
    <n v="95.2"/>
  </r>
  <r>
    <s v="PROP0186"/>
    <s v="2019-Q2"/>
    <x v="1"/>
    <x v="12"/>
    <x v="0"/>
    <n v="1320"/>
    <x v="33"/>
    <n v="5"/>
    <n v="406.17"/>
    <n v="180000"/>
    <n v="28"/>
    <n v="8"/>
    <n v="95.2"/>
  </r>
  <r>
    <s v="PROP0186"/>
    <s v="2019-Q3"/>
    <x v="1"/>
    <x v="12"/>
    <x v="0"/>
    <n v="1320"/>
    <x v="35"/>
    <n v="6"/>
    <n v="194.48"/>
    <n v="180000"/>
    <n v="28"/>
    <n v="8"/>
    <n v="95.2"/>
  </r>
  <r>
    <s v="PROP0186"/>
    <s v="2019-Q4"/>
    <x v="1"/>
    <x v="12"/>
    <x v="0"/>
    <n v="1320"/>
    <x v="42"/>
    <n v="7"/>
    <n v="194.76"/>
    <n v="180000"/>
    <n v="28"/>
    <n v="8"/>
    <n v="95.2"/>
  </r>
  <r>
    <s v="PROP0186"/>
    <s v="2020-Q1"/>
    <x v="1"/>
    <x v="12"/>
    <x v="0"/>
    <n v="1359.6"/>
    <x v="11"/>
    <n v="8"/>
    <n v="94.1"/>
    <n v="189000"/>
    <n v="28"/>
    <n v="8"/>
    <n v="95.2"/>
  </r>
  <r>
    <s v="PROP0186"/>
    <s v="2020-Q2"/>
    <x v="1"/>
    <x v="12"/>
    <x v="0"/>
    <n v="1359.6"/>
    <x v="3"/>
    <n v="12"/>
    <n v="332.52"/>
    <n v="189000"/>
    <n v="28"/>
    <n v="8"/>
    <n v="95.2"/>
  </r>
  <r>
    <s v="PROP0186"/>
    <s v="2020-Q3"/>
    <x v="1"/>
    <x v="12"/>
    <x v="0"/>
    <n v="1359.6"/>
    <x v="3"/>
    <n v="12"/>
    <n v="184.55"/>
    <n v="189000"/>
    <n v="28"/>
    <n v="8"/>
    <n v="95.2"/>
  </r>
  <r>
    <s v="PROP0186"/>
    <s v="2020-Q4"/>
    <x v="1"/>
    <x v="12"/>
    <x v="0"/>
    <n v="1359.6"/>
    <x v="3"/>
    <n v="12"/>
    <n v="126.96"/>
    <n v="189000"/>
    <n v="28"/>
    <n v="8"/>
    <n v="95.2"/>
  </r>
  <r>
    <s v="PROP0186"/>
    <s v="2021-Q1"/>
    <x v="1"/>
    <x v="12"/>
    <x v="0"/>
    <n v="1400.39"/>
    <x v="42"/>
    <n v="7"/>
    <n v="96.7"/>
    <n v="198450"/>
    <n v="28"/>
    <n v="8"/>
    <n v="95.2"/>
  </r>
  <r>
    <s v="PROP0186"/>
    <s v="2021-Q2"/>
    <x v="1"/>
    <x v="12"/>
    <x v="0"/>
    <n v="1400.39"/>
    <x v="42"/>
    <n v="7"/>
    <n v="233.53"/>
    <n v="198450"/>
    <n v="28"/>
    <n v="8"/>
    <n v="95.2"/>
  </r>
  <r>
    <s v="PROP0186"/>
    <s v="2021-Q3"/>
    <x v="1"/>
    <x v="12"/>
    <x v="0"/>
    <n v="1400.39"/>
    <x v="42"/>
    <n v="7"/>
    <n v="300.93"/>
    <n v="198450"/>
    <n v="28"/>
    <n v="8"/>
    <n v="95.2"/>
  </r>
  <r>
    <s v="PROP0186"/>
    <s v="2021-Q4"/>
    <x v="1"/>
    <x v="12"/>
    <x v="0"/>
    <n v="1400.39"/>
    <x v="42"/>
    <n v="7"/>
    <n v="65.28"/>
    <n v="198450"/>
    <n v="28"/>
    <n v="8"/>
    <n v="95.2"/>
  </r>
  <r>
    <s v="PROP0186"/>
    <s v="2022-Q1"/>
    <x v="1"/>
    <x v="12"/>
    <x v="0"/>
    <n v="1442.4"/>
    <x v="23"/>
    <n v="6"/>
    <n v="428.32"/>
    <n v="208372.5"/>
    <n v="28"/>
    <n v="8"/>
    <n v="95.2"/>
  </r>
  <r>
    <s v="PROP0186"/>
    <s v="2022-Q2"/>
    <x v="1"/>
    <x v="12"/>
    <x v="0"/>
    <n v="1442.4"/>
    <x v="39"/>
    <n v="7"/>
    <n v="550.51"/>
    <n v="208372.5"/>
    <n v="28"/>
    <n v="8"/>
    <n v="95.2"/>
  </r>
  <r>
    <s v="PROP0186"/>
    <s v="2022-Q3"/>
    <x v="1"/>
    <x v="12"/>
    <x v="0"/>
    <n v="1442.4"/>
    <x v="24"/>
    <n v="7"/>
    <n v="205.66"/>
    <n v="208372.5"/>
    <n v="28"/>
    <n v="8"/>
    <n v="95.2"/>
  </r>
  <r>
    <s v="PROP0186"/>
    <s v="2022-Q4"/>
    <x v="1"/>
    <x v="12"/>
    <x v="0"/>
    <n v="1442.4"/>
    <x v="26"/>
    <n v="6"/>
    <n v="81.06"/>
    <n v="208372.5"/>
    <n v="28"/>
    <n v="8"/>
    <n v="95.2"/>
  </r>
  <r>
    <s v="PROP0186"/>
    <s v="2023-Q1"/>
    <x v="1"/>
    <x v="12"/>
    <x v="0"/>
    <n v="1485.67"/>
    <x v="53"/>
    <n v="3"/>
    <n v="245.29"/>
    <n v="218791.13"/>
    <n v="28"/>
    <n v="8"/>
    <n v="95.2"/>
  </r>
  <r>
    <s v="PROP0186"/>
    <s v="2023-Q2"/>
    <x v="1"/>
    <x v="12"/>
    <x v="0"/>
    <n v="1485.67"/>
    <x v="24"/>
    <n v="7"/>
    <n v="210.82"/>
    <n v="218791.13"/>
    <n v="28"/>
    <n v="8"/>
    <n v="95.2"/>
  </r>
  <r>
    <s v="PROP0186"/>
    <s v="2023-Q3"/>
    <x v="1"/>
    <x v="12"/>
    <x v="0"/>
    <n v="1485.67"/>
    <x v="11"/>
    <n v="8"/>
    <n v="293.66000000000003"/>
    <n v="218791.13"/>
    <n v="28"/>
    <n v="8"/>
    <n v="95.2"/>
  </r>
  <r>
    <s v="PROP0186"/>
    <s v="2023-Q4"/>
    <x v="1"/>
    <x v="12"/>
    <x v="0"/>
    <n v="1485.67"/>
    <x v="6"/>
    <n v="8"/>
    <n v="225.23"/>
    <n v="218791.13"/>
    <n v="28"/>
    <n v="8"/>
    <n v="95.2"/>
  </r>
  <r>
    <s v="PROP0186"/>
    <s v="2024-Q1"/>
    <x v="1"/>
    <x v="12"/>
    <x v="0"/>
    <n v="1530.24"/>
    <x v="24"/>
    <n v="7"/>
    <n v="212.86"/>
    <n v="229730.68"/>
    <n v="28"/>
    <n v="8"/>
    <n v="95.2"/>
  </r>
  <r>
    <s v="PROP0186"/>
    <s v="2024-Q2"/>
    <x v="1"/>
    <x v="12"/>
    <x v="0"/>
    <n v="1530.24"/>
    <x v="32"/>
    <n v="6"/>
    <n v="536.66999999999996"/>
    <n v="229730.68"/>
    <n v="28"/>
    <n v="8"/>
    <n v="95.2"/>
  </r>
  <r>
    <s v="PROP0186"/>
    <s v="2024-Q3"/>
    <x v="1"/>
    <x v="12"/>
    <x v="0"/>
    <n v="1530.24"/>
    <x v="23"/>
    <n v="6"/>
    <n v="625.24"/>
    <n v="229730.68"/>
    <n v="28"/>
    <n v="8"/>
    <n v="95.2"/>
  </r>
  <r>
    <s v="PROP0186"/>
    <s v="2024-Q4"/>
    <x v="1"/>
    <x v="12"/>
    <x v="0"/>
    <n v="1530.24"/>
    <x v="35"/>
    <n v="6"/>
    <n v="212.54"/>
    <n v="229730.68"/>
    <n v="28"/>
    <n v="8"/>
    <n v="95.2"/>
  </r>
  <r>
    <s v="PROP0187"/>
    <s v="2019-Q1"/>
    <x v="0"/>
    <x v="4"/>
    <x v="3"/>
    <n v="1960"/>
    <x v="62"/>
    <n v="1"/>
    <n v="246.84"/>
    <n v="420000"/>
    <n v="18"/>
    <n v="9"/>
    <n v="96.8"/>
  </r>
  <r>
    <s v="PROP0187"/>
    <s v="2019-Q2"/>
    <x v="0"/>
    <x v="4"/>
    <x v="3"/>
    <n v="1960"/>
    <x v="49"/>
    <n v="5"/>
    <n v="295.29000000000002"/>
    <n v="420000"/>
    <n v="18"/>
    <n v="9"/>
    <n v="96.8"/>
  </r>
  <r>
    <s v="PROP0187"/>
    <s v="2019-Q3"/>
    <x v="0"/>
    <x v="4"/>
    <x v="3"/>
    <n v="1960"/>
    <x v="134"/>
    <n v="2"/>
    <n v="306.33999999999997"/>
    <n v="420000"/>
    <n v="18"/>
    <n v="9"/>
    <n v="96.8"/>
  </r>
  <r>
    <s v="PROP0187"/>
    <s v="2019-Q4"/>
    <x v="0"/>
    <x v="4"/>
    <x v="3"/>
    <n v="1960"/>
    <x v="88"/>
    <n v="3"/>
    <n v="236.55"/>
    <n v="420000"/>
    <n v="18"/>
    <n v="9"/>
    <n v="96.8"/>
  </r>
  <r>
    <s v="PROP0187"/>
    <s v="2020-Q1"/>
    <x v="0"/>
    <x v="4"/>
    <x v="3"/>
    <n v="2018.8"/>
    <x v="35"/>
    <n v="6"/>
    <n v="142.80000000000001"/>
    <n v="441000"/>
    <n v="18"/>
    <n v="9"/>
    <n v="96.8"/>
  </r>
  <r>
    <s v="PROP0187"/>
    <s v="2020-Q2"/>
    <x v="0"/>
    <x v="4"/>
    <x v="3"/>
    <n v="2018.8"/>
    <x v="54"/>
    <n v="10"/>
    <n v="245.88"/>
    <n v="441000"/>
    <n v="18"/>
    <n v="9"/>
    <n v="96.8"/>
  </r>
  <r>
    <s v="PROP0187"/>
    <s v="2020-Q3"/>
    <x v="0"/>
    <x v="4"/>
    <x v="3"/>
    <n v="2018.8"/>
    <x v="54"/>
    <n v="10"/>
    <n v="334.55"/>
    <n v="441000"/>
    <n v="18"/>
    <n v="9"/>
    <n v="96.8"/>
  </r>
  <r>
    <s v="PROP0187"/>
    <s v="2020-Q4"/>
    <x v="0"/>
    <x v="4"/>
    <x v="3"/>
    <n v="2018.8"/>
    <x v="54"/>
    <n v="10"/>
    <n v="180.22"/>
    <n v="441000"/>
    <n v="18"/>
    <n v="9"/>
    <n v="96.8"/>
  </r>
  <r>
    <s v="PROP0187"/>
    <s v="2021-Q1"/>
    <x v="0"/>
    <x v="4"/>
    <x v="3"/>
    <n v="2079.36"/>
    <x v="49"/>
    <n v="5"/>
    <n v="771.7"/>
    <n v="463050"/>
    <n v="18"/>
    <n v="9"/>
    <n v="96.8"/>
  </r>
  <r>
    <s v="PROP0187"/>
    <s v="2021-Q2"/>
    <x v="0"/>
    <x v="4"/>
    <x v="3"/>
    <n v="2079.36"/>
    <x v="49"/>
    <n v="5"/>
    <n v="567.97"/>
    <n v="463050"/>
    <n v="18"/>
    <n v="9"/>
    <n v="96.8"/>
  </r>
  <r>
    <s v="PROP0187"/>
    <s v="2021-Q3"/>
    <x v="0"/>
    <x v="4"/>
    <x v="3"/>
    <n v="2079.36"/>
    <x v="49"/>
    <n v="5"/>
    <n v="194.95"/>
    <n v="463050"/>
    <n v="18"/>
    <n v="9"/>
    <n v="96.8"/>
  </r>
  <r>
    <s v="PROP0187"/>
    <s v="2021-Q4"/>
    <x v="0"/>
    <x v="4"/>
    <x v="3"/>
    <n v="2079.36"/>
    <x v="49"/>
    <n v="5"/>
    <n v="861.91"/>
    <n v="463050"/>
    <n v="18"/>
    <n v="9"/>
    <n v="96.8"/>
  </r>
  <r>
    <s v="PROP0187"/>
    <s v="2022-Q1"/>
    <x v="0"/>
    <x v="4"/>
    <x v="3"/>
    <n v="2141.7399999999998"/>
    <x v="121"/>
    <n v="4"/>
    <n v="556.74"/>
    <n v="486202.5"/>
    <n v="18"/>
    <n v="9"/>
    <n v="96.8"/>
  </r>
  <r>
    <s v="PROP0187"/>
    <s v="2022-Q2"/>
    <x v="0"/>
    <x v="4"/>
    <x v="3"/>
    <n v="2141.7399999999998"/>
    <x v="49"/>
    <n v="5"/>
    <n v="304.13"/>
    <n v="486202.5"/>
    <n v="18"/>
    <n v="9"/>
    <n v="96.8"/>
  </r>
  <r>
    <s v="PROP0187"/>
    <s v="2022-Q3"/>
    <x v="0"/>
    <x v="4"/>
    <x v="3"/>
    <n v="2141.7399999999998"/>
    <x v="61"/>
    <n v="6"/>
    <n v="234.95"/>
    <n v="486202.5"/>
    <n v="18"/>
    <n v="9"/>
    <n v="96.8"/>
  </r>
  <r>
    <s v="PROP0187"/>
    <s v="2022-Q4"/>
    <x v="0"/>
    <x v="4"/>
    <x v="3"/>
    <n v="2141.7399999999998"/>
    <x v="101"/>
    <n v="3"/>
    <n v="165.69"/>
    <n v="486202.5"/>
    <n v="18"/>
    <n v="9"/>
    <n v="96.8"/>
  </r>
  <r>
    <s v="PROP0187"/>
    <s v="2023-Q1"/>
    <x v="0"/>
    <x v="4"/>
    <x v="3"/>
    <n v="2206"/>
    <x v="17"/>
    <n v="5"/>
    <n v="380.06"/>
    <n v="510512.63"/>
    <n v="18"/>
    <n v="9"/>
    <n v="96.8"/>
  </r>
  <r>
    <s v="PROP0187"/>
    <s v="2023-Q2"/>
    <x v="0"/>
    <x v="4"/>
    <x v="3"/>
    <n v="2206"/>
    <x v="49"/>
    <n v="5"/>
    <n v="185.55"/>
    <n v="510512.63"/>
    <n v="18"/>
    <n v="9"/>
    <n v="96.8"/>
  </r>
  <r>
    <s v="PROP0187"/>
    <s v="2023-Q3"/>
    <x v="0"/>
    <x v="4"/>
    <x v="3"/>
    <n v="2206"/>
    <x v="102"/>
    <n v="4"/>
    <n v="748.97"/>
    <n v="510512.63"/>
    <n v="18"/>
    <n v="9"/>
    <n v="96.8"/>
  </r>
  <r>
    <s v="PROP0187"/>
    <s v="2023-Q4"/>
    <x v="0"/>
    <x v="4"/>
    <x v="3"/>
    <n v="2206"/>
    <x v="27"/>
    <n v="5"/>
    <n v="179.42"/>
    <n v="510512.63"/>
    <n v="18"/>
    <n v="9"/>
    <n v="96.8"/>
  </r>
  <r>
    <s v="PROP0187"/>
    <s v="2024-Q1"/>
    <x v="0"/>
    <x v="4"/>
    <x v="3"/>
    <n v="2272.1799999999998"/>
    <x v="27"/>
    <n v="5"/>
    <n v="323.31"/>
    <n v="536038.26"/>
    <n v="18"/>
    <n v="9"/>
    <n v="96.8"/>
  </r>
  <r>
    <s v="PROP0187"/>
    <s v="2024-Q2"/>
    <x v="0"/>
    <x v="4"/>
    <x v="3"/>
    <n v="2272.1799999999998"/>
    <x v="92"/>
    <n v="3"/>
    <n v="658.98"/>
    <n v="536038.26"/>
    <n v="18"/>
    <n v="9"/>
    <n v="96.8"/>
  </r>
  <r>
    <s v="PROP0187"/>
    <s v="2024-Q3"/>
    <x v="0"/>
    <x v="4"/>
    <x v="3"/>
    <n v="2272.1799999999998"/>
    <x v="101"/>
    <n v="3"/>
    <n v="298.13"/>
    <n v="536038.26"/>
    <n v="18"/>
    <n v="9"/>
    <n v="96.8"/>
  </r>
  <r>
    <s v="PROP0187"/>
    <s v="2024-Q4"/>
    <x v="0"/>
    <x v="4"/>
    <x v="3"/>
    <n v="2272.1799999999998"/>
    <x v="62"/>
    <n v="1"/>
    <n v="710.78"/>
    <n v="536038.26"/>
    <n v="18"/>
    <n v="9"/>
    <n v="96.8"/>
  </r>
  <r>
    <s v="PROP0188"/>
    <s v="2019-Q1"/>
    <x v="1"/>
    <x v="7"/>
    <x v="3"/>
    <n v="1400"/>
    <x v="66"/>
    <n v="9"/>
    <n v="458.56"/>
    <n v="300000"/>
    <n v="61"/>
    <n v="6"/>
    <n v="90.8"/>
  </r>
  <r>
    <s v="PROP0188"/>
    <s v="2019-Q2"/>
    <x v="1"/>
    <x v="7"/>
    <x v="3"/>
    <n v="1400"/>
    <x v="8"/>
    <n v="8"/>
    <n v="143.68"/>
    <n v="300000"/>
    <n v="61"/>
    <n v="6"/>
    <n v="90.8"/>
  </r>
  <r>
    <s v="PROP0188"/>
    <s v="2019-Q3"/>
    <x v="1"/>
    <x v="7"/>
    <x v="3"/>
    <n v="1400"/>
    <x v="83"/>
    <n v="9"/>
    <n v="1341.65"/>
    <n v="300000"/>
    <n v="61"/>
    <n v="6"/>
    <n v="90.8"/>
  </r>
  <r>
    <s v="PROP0188"/>
    <s v="2019-Q4"/>
    <x v="1"/>
    <x v="7"/>
    <x v="3"/>
    <n v="1400"/>
    <x v="24"/>
    <n v="7"/>
    <n v="215.5"/>
    <n v="300000"/>
    <n v="61"/>
    <n v="6"/>
    <n v="90.8"/>
  </r>
  <r>
    <s v="PROP0188"/>
    <s v="2020-Q1"/>
    <x v="1"/>
    <x v="7"/>
    <x v="3"/>
    <n v="1442"/>
    <x v="21"/>
    <n v="9"/>
    <n v="157.22"/>
    <n v="315000"/>
    <n v="61"/>
    <n v="6"/>
    <n v="90.8"/>
  </r>
  <r>
    <s v="PROP0188"/>
    <s v="2020-Q2"/>
    <x v="1"/>
    <x v="7"/>
    <x v="3"/>
    <n v="1442"/>
    <x v="22"/>
    <n v="14"/>
    <n v="403.27"/>
    <n v="315000"/>
    <n v="61"/>
    <n v="6"/>
    <n v="90.8"/>
  </r>
  <r>
    <s v="PROP0188"/>
    <s v="2020-Q3"/>
    <x v="1"/>
    <x v="7"/>
    <x v="3"/>
    <n v="1442"/>
    <x v="22"/>
    <n v="14"/>
    <n v="457.37"/>
    <n v="315000"/>
    <n v="61"/>
    <n v="6"/>
    <n v="90.8"/>
  </r>
  <r>
    <s v="PROP0188"/>
    <s v="2020-Q4"/>
    <x v="1"/>
    <x v="7"/>
    <x v="3"/>
    <n v="1442"/>
    <x v="22"/>
    <n v="14"/>
    <n v="419.35"/>
    <n v="315000"/>
    <n v="61"/>
    <n v="6"/>
    <n v="90.8"/>
  </r>
  <r>
    <s v="PROP0188"/>
    <s v="2021-Q1"/>
    <x v="1"/>
    <x v="7"/>
    <x v="3"/>
    <n v="1485.26"/>
    <x v="14"/>
    <n v="8"/>
    <n v="412.81"/>
    <n v="330750"/>
    <n v="61"/>
    <n v="6"/>
    <n v="90.8"/>
  </r>
  <r>
    <s v="PROP0188"/>
    <s v="2021-Q2"/>
    <x v="1"/>
    <x v="7"/>
    <x v="3"/>
    <n v="1485.26"/>
    <x v="14"/>
    <n v="8"/>
    <n v="583.15"/>
    <n v="330750"/>
    <n v="61"/>
    <n v="6"/>
    <n v="90.8"/>
  </r>
  <r>
    <s v="PROP0188"/>
    <s v="2021-Q3"/>
    <x v="1"/>
    <x v="7"/>
    <x v="3"/>
    <n v="1485.26"/>
    <x v="14"/>
    <n v="8"/>
    <n v="229"/>
    <n v="330750"/>
    <n v="61"/>
    <n v="6"/>
    <n v="90.8"/>
  </r>
  <r>
    <s v="PROP0188"/>
    <s v="2021-Q4"/>
    <x v="1"/>
    <x v="7"/>
    <x v="3"/>
    <n v="1485.26"/>
    <x v="14"/>
    <n v="8"/>
    <n v="249.35"/>
    <n v="330750"/>
    <n v="61"/>
    <n v="6"/>
    <n v="90.8"/>
  </r>
  <r>
    <s v="PROP0188"/>
    <s v="2022-Q1"/>
    <x v="1"/>
    <x v="7"/>
    <x v="3"/>
    <n v="1529.82"/>
    <x v="67"/>
    <n v="7"/>
    <n v="236.02"/>
    <n v="347287.5"/>
    <n v="61"/>
    <n v="6"/>
    <n v="90.8"/>
  </r>
  <r>
    <s v="PROP0188"/>
    <s v="2022-Q2"/>
    <x v="1"/>
    <x v="7"/>
    <x v="3"/>
    <n v="1529.82"/>
    <x v="39"/>
    <n v="7"/>
    <n v="332.06"/>
    <n v="347287.5"/>
    <n v="61"/>
    <n v="6"/>
    <n v="90.8"/>
  </r>
  <r>
    <s v="PROP0188"/>
    <s v="2022-Q3"/>
    <x v="1"/>
    <x v="7"/>
    <x v="3"/>
    <n v="1529.82"/>
    <x v="83"/>
    <n v="9"/>
    <n v="574.44000000000005"/>
    <n v="347287.5"/>
    <n v="61"/>
    <n v="6"/>
    <n v="90.8"/>
  </r>
  <r>
    <s v="PROP0188"/>
    <s v="2022-Q4"/>
    <x v="1"/>
    <x v="7"/>
    <x v="3"/>
    <n v="1529.82"/>
    <x v="45"/>
    <n v="4"/>
    <n v="107.7"/>
    <n v="347287.5"/>
    <n v="61"/>
    <n v="6"/>
    <n v="90.8"/>
  </r>
  <r>
    <s v="PROP0188"/>
    <s v="2023-Q1"/>
    <x v="1"/>
    <x v="7"/>
    <x v="3"/>
    <n v="1575.71"/>
    <x v="41"/>
    <n v="4"/>
    <n v="218.52"/>
    <n v="364651.88"/>
    <n v="61"/>
    <n v="6"/>
    <n v="90.8"/>
  </r>
  <r>
    <s v="PROP0188"/>
    <s v="2023-Q2"/>
    <x v="1"/>
    <x v="7"/>
    <x v="3"/>
    <n v="1575.71"/>
    <x v="100"/>
    <n v="6"/>
    <n v="181.05"/>
    <n v="364651.88"/>
    <n v="61"/>
    <n v="6"/>
    <n v="90.8"/>
  </r>
  <r>
    <s v="PROP0188"/>
    <s v="2023-Q3"/>
    <x v="1"/>
    <x v="7"/>
    <x v="3"/>
    <n v="1575.71"/>
    <x v="33"/>
    <n v="5"/>
    <n v="210.61"/>
    <n v="364651.88"/>
    <n v="61"/>
    <n v="6"/>
    <n v="90.8"/>
  </r>
  <r>
    <s v="PROP0188"/>
    <s v="2023-Q4"/>
    <x v="1"/>
    <x v="7"/>
    <x v="3"/>
    <n v="1575.71"/>
    <x v="70"/>
    <n v="8"/>
    <n v="175.22"/>
    <n v="364651.88"/>
    <n v="61"/>
    <n v="6"/>
    <n v="90.8"/>
  </r>
  <r>
    <s v="PROP0188"/>
    <s v="2024-Q1"/>
    <x v="1"/>
    <x v="7"/>
    <x v="3"/>
    <n v="1622.98"/>
    <x v="78"/>
    <n v="8"/>
    <n v="213.4"/>
    <n v="382884.47"/>
    <n v="61"/>
    <n v="6"/>
    <n v="90.8"/>
  </r>
  <r>
    <s v="PROP0188"/>
    <s v="2024-Q2"/>
    <x v="1"/>
    <x v="7"/>
    <x v="3"/>
    <n v="1622.98"/>
    <x v="11"/>
    <n v="8"/>
    <n v="350.63"/>
    <n v="382884.47"/>
    <n v="61"/>
    <n v="6"/>
    <n v="90.8"/>
  </r>
  <r>
    <s v="PROP0188"/>
    <s v="2024-Q3"/>
    <x v="1"/>
    <x v="7"/>
    <x v="3"/>
    <n v="1622.98"/>
    <x v="83"/>
    <n v="9"/>
    <n v="694.53"/>
    <n v="382884.47"/>
    <n v="61"/>
    <n v="6"/>
    <n v="90.8"/>
  </r>
  <r>
    <s v="PROP0188"/>
    <s v="2024-Q4"/>
    <x v="1"/>
    <x v="7"/>
    <x v="3"/>
    <n v="1622.98"/>
    <x v="65"/>
    <n v="6"/>
    <n v="567.72"/>
    <n v="382884.47"/>
    <n v="61"/>
    <n v="6"/>
    <n v="90.8"/>
  </r>
  <r>
    <s v="PROP0189"/>
    <s v="2019-Q1"/>
    <x v="1"/>
    <x v="7"/>
    <x v="2"/>
    <n v="1700"/>
    <x v="45"/>
    <n v="4"/>
    <n v="862.44"/>
    <n v="450000"/>
    <n v="61"/>
    <n v="6"/>
    <n v="90.8"/>
  </r>
  <r>
    <s v="PROP0189"/>
    <s v="2019-Q2"/>
    <x v="1"/>
    <x v="7"/>
    <x v="2"/>
    <n v="1700"/>
    <x v="30"/>
    <n v="5"/>
    <n v="208.77"/>
    <n v="450000"/>
    <n v="61"/>
    <n v="6"/>
    <n v="90.8"/>
  </r>
  <r>
    <s v="PROP0189"/>
    <s v="2019-Q3"/>
    <x v="1"/>
    <x v="7"/>
    <x v="2"/>
    <n v="1700"/>
    <x v="81"/>
    <n v="4"/>
    <n v="269.76"/>
    <n v="450000"/>
    <n v="61"/>
    <n v="6"/>
    <n v="90.8"/>
  </r>
  <r>
    <s v="PROP0189"/>
    <s v="2019-Q4"/>
    <x v="1"/>
    <x v="7"/>
    <x v="2"/>
    <n v="1700"/>
    <x v="29"/>
    <n v="7"/>
    <n v="230.89"/>
    <n v="450000"/>
    <n v="61"/>
    <n v="6"/>
    <n v="90.8"/>
  </r>
  <r>
    <s v="PROP0189"/>
    <s v="2020-Q1"/>
    <x v="1"/>
    <x v="7"/>
    <x v="2"/>
    <n v="1751"/>
    <x v="21"/>
    <n v="9"/>
    <n v="463.68"/>
    <n v="472500"/>
    <n v="61"/>
    <n v="6"/>
    <n v="90.8"/>
  </r>
  <r>
    <s v="PROP0189"/>
    <s v="2020-Q2"/>
    <x v="1"/>
    <x v="7"/>
    <x v="2"/>
    <n v="1751"/>
    <x v="22"/>
    <n v="14"/>
    <n v="610.41999999999996"/>
    <n v="472500"/>
    <n v="61"/>
    <n v="6"/>
    <n v="90.8"/>
  </r>
  <r>
    <s v="PROP0189"/>
    <s v="2020-Q3"/>
    <x v="1"/>
    <x v="7"/>
    <x v="2"/>
    <n v="1751"/>
    <x v="22"/>
    <n v="14"/>
    <n v="681.5"/>
    <n v="472500"/>
    <n v="61"/>
    <n v="6"/>
    <n v="90.8"/>
  </r>
  <r>
    <s v="PROP0189"/>
    <s v="2020-Q4"/>
    <x v="1"/>
    <x v="7"/>
    <x v="2"/>
    <n v="1751"/>
    <x v="22"/>
    <n v="14"/>
    <n v="434.32"/>
    <n v="472500"/>
    <n v="61"/>
    <n v="6"/>
    <n v="90.8"/>
  </r>
  <r>
    <s v="PROP0189"/>
    <s v="2021-Q1"/>
    <x v="1"/>
    <x v="7"/>
    <x v="2"/>
    <n v="1803.53"/>
    <x v="14"/>
    <n v="8"/>
    <n v="265.33999999999997"/>
    <n v="496125"/>
    <n v="61"/>
    <n v="6"/>
    <n v="90.8"/>
  </r>
  <r>
    <s v="PROP0189"/>
    <s v="2021-Q2"/>
    <x v="1"/>
    <x v="7"/>
    <x v="2"/>
    <n v="1803.53"/>
    <x v="14"/>
    <n v="8"/>
    <n v="491.35"/>
    <n v="496125"/>
    <n v="61"/>
    <n v="6"/>
    <n v="90.8"/>
  </r>
  <r>
    <s v="PROP0189"/>
    <s v="2021-Q3"/>
    <x v="1"/>
    <x v="7"/>
    <x v="2"/>
    <n v="1803.53"/>
    <x v="14"/>
    <n v="8"/>
    <n v="289.98"/>
    <n v="496125"/>
    <n v="61"/>
    <n v="6"/>
    <n v="90.8"/>
  </r>
  <r>
    <s v="PROP0189"/>
    <s v="2021-Q4"/>
    <x v="1"/>
    <x v="7"/>
    <x v="2"/>
    <n v="1803.53"/>
    <x v="14"/>
    <n v="8"/>
    <n v="366.53"/>
    <n v="496125"/>
    <n v="61"/>
    <n v="6"/>
    <n v="90.8"/>
  </r>
  <r>
    <s v="PROP0189"/>
    <s v="2022-Q1"/>
    <x v="1"/>
    <x v="7"/>
    <x v="2"/>
    <n v="1857.64"/>
    <x v="80"/>
    <n v="9"/>
    <n v="554.24"/>
    <n v="520931.25"/>
    <n v="61"/>
    <n v="6"/>
    <n v="90.8"/>
  </r>
  <r>
    <s v="PROP0189"/>
    <s v="2022-Q2"/>
    <x v="1"/>
    <x v="7"/>
    <x v="2"/>
    <n v="1857.64"/>
    <x v="61"/>
    <n v="6"/>
    <n v="569.13"/>
    <n v="520931.25"/>
    <n v="61"/>
    <n v="6"/>
    <n v="90.8"/>
  </r>
  <r>
    <s v="PROP0189"/>
    <s v="2022-Q3"/>
    <x v="1"/>
    <x v="7"/>
    <x v="2"/>
    <n v="1857.64"/>
    <x v="28"/>
    <n v="9"/>
    <n v="348.55"/>
    <n v="520931.25"/>
    <n v="61"/>
    <n v="6"/>
    <n v="90.8"/>
  </r>
  <r>
    <s v="PROP0189"/>
    <s v="2022-Q4"/>
    <x v="1"/>
    <x v="7"/>
    <x v="2"/>
    <n v="1857.64"/>
    <x v="69"/>
    <n v="5"/>
    <n v="304.02999999999997"/>
    <n v="520931.25"/>
    <n v="61"/>
    <n v="6"/>
    <n v="90.8"/>
  </r>
  <r>
    <s v="PROP0189"/>
    <s v="2023-Q1"/>
    <x v="1"/>
    <x v="7"/>
    <x v="2"/>
    <n v="1913.36"/>
    <x v="6"/>
    <n v="8"/>
    <n v="458.43"/>
    <n v="546977.81000000006"/>
    <n v="61"/>
    <n v="6"/>
    <n v="90.8"/>
  </r>
  <r>
    <s v="PROP0189"/>
    <s v="2023-Q2"/>
    <x v="1"/>
    <x v="7"/>
    <x v="2"/>
    <n v="1913.36"/>
    <x v="87"/>
    <n v="5"/>
    <n v="1125.75"/>
    <n v="546977.81000000006"/>
    <n v="61"/>
    <n v="6"/>
    <n v="90.8"/>
  </r>
  <r>
    <s v="PROP0189"/>
    <s v="2023-Q3"/>
    <x v="1"/>
    <x v="7"/>
    <x v="2"/>
    <n v="1913.36"/>
    <x v="51"/>
    <n v="6"/>
    <n v="375.69"/>
    <n v="546977.81000000006"/>
    <n v="61"/>
    <n v="6"/>
    <n v="90.8"/>
  </r>
  <r>
    <s v="PROP0189"/>
    <s v="2023-Q4"/>
    <x v="1"/>
    <x v="7"/>
    <x v="2"/>
    <n v="1913.36"/>
    <x v="71"/>
    <n v="8"/>
    <n v="434.25"/>
    <n v="546977.81000000006"/>
    <n v="61"/>
    <n v="6"/>
    <n v="90.8"/>
  </r>
  <r>
    <s v="PROP0189"/>
    <s v="2024-Q1"/>
    <x v="1"/>
    <x v="7"/>
    <x v="2"/>
    <n v="1970.77"/>
    <x v="33"/>
    <n v="5"/>
    <n v="412.47"/>
    <n v="574326.69999999995"/>
    <n v="61"/>
    <n v="6"/>
    <n v="90.8"/>
  </r>
  <r>
    <s v="PROP0189"/>
    <s v="2024-Q2"/>
    <x v="1"/>
    <x v="7"/>
    <x v="2"/>
    <n v="1970.77"/>
    <x v="11"/>
    <n v="8"/>
    <n v="202.66"/>
    <n v="574326.69999999995"/>
    <n v="61"/>
    <n v="6"/>
    <n v="90.8"/>
  </r>
  <r>
    <s v="PROP0189"/>
    <s v="2024-Q3"/>
    <x v="1"/>
    <x v="7"/>
    <x v="2"/>
    <n v="1970.77"/>
    <x v="41"/>
    <n v="4"/>
    <n v="346.3"/>
    <n v="574326.69999999995"/>
    <n v="61"/>
    <n v="6"/>
    <n v="90.8"/>
  </r>
  <r>
    <s v="PROP0189"/>
    <s v="2024-Q4"/>
    <x v="1"/>
    <x v="7"/>
    <x v="2"/>
    <n v="1970.77"/>
    <x v="42"/>
    <n v="7"/>
    <n v="464.16"/>
    <n v="574326.69999999995"/>
    <n v="61"/>
    <n v="6"/>
    <n v="90.8"/>
  </r>
  <r>
    <s v="PROP0190"/>
    <s v="2019-Q1"/>
    <x v="0"/>
    <x v="0"/>
    <x v="2"/>
    <n v="1445"/>
    <x v="0"/>
    <n v="7"/>
    <n v="241.89"/>
    <n v="382500"/>
    <n v="68"/>
    <n v="6"/>
    <n v="90.3"/>
  </r>
  <r>
    <s v="PROP0190"/>
    <s v="2019-Q2"/>
    <x v="0"/>
    <x v="0"/>
    <x v="2"/>
    <n v="1445"/>
    <x v="131"/>
    <n v="12"/>
    <n v="659.36"/>
    <n v="382500"/>
    <n v="68"/>
    <n v="6"/>
    <n v="90.3"/>
  </r>
  <r>
    <s v="PROP0190"/>
    <s v="2019-Q3"/>
    <x v="0"/>
    <x v="0"/>
    <x v="2"/>
    <n v="1445"/>
    <x v="7"/>
    <n v="11"/>
    <n v="834.42"/>
    <n v="382500"/>
    <n v="68"/>
    <n v="6"/>
    <n v="90.3"/>
  </r>
  <r>
    <s v="PROP0190"/>
    <s v="2019-Q4"/>
    <x v="0"/>
    <x v="0"/>
    <x v="2"/>
    <n v="1445"/>
    <x v="29"/>
    <n v="7"/>
    <n v="291.79000000000002"/>
    <n v="382500"/>
    <n v="68"/>
    <n v="6"/>
    <n v="90.3"/>
  </r>
  <r>
    <s v="PROP0190"/>
    <s v="2020-Q1"/>
    <x v="0"/>
    <x v="0"/>
    <x v="2"/>
    <n v="1488.35"/>
    <x v="3"/>
    <n v="12"/>
    <n v="660.39"/>
    <n v="401625"/>
    <n v="68"/>
    <n v="6"/>
    <n v="90.3"/>
  </r>
  <r>
    <s v="PROP0190"/>
    <s v="2020-Q2"/>
    <x v="0"/>
    <x v="0"/>
    <x v="2"/>
    <n v="1488.35"/>
    <x v="4"/>
    <n v="17"/>
    <n v="466.69"/>
    <n v="401625"/>
    <n v="68"/>
    <n v="6"/>
    <n v="90.3"/>
  </r>
  <r>
    <s v="PROP0190"/>
    <s v="2020-Q3"/>
    <x v="0"/>
    <x v="0"/>
    <x v="2"/>
    <n v="1488.35"/>
    <x v="4"/>
    <n v="17"/>
    <n v="699.73"/>
    <n v="401625"/>
    <n v="68"/>
    <n v="6"/>
    <n v="90.3"/>
  </r>
  <r>
    <s v="PROP0190"/>
    <s v="2020-Q4"/>
    <x v="0"/>
    <x v="0"/>
    <x v="2"/>
    <n v="1488.35"/>
    <x v="4"/>
    <n v="17"/>
    <n v="250.26"/>
    <n v="401625"/>
    <n v="68"/>
    <n v="6"/>
    <n v="90.3"/>
  </r>
  <r>
    <s v="PROP0190"/>
    <s v="2021-Q1"/>
    <x v="0"/>
    <x v="0"/>
    <x v="2"/>
    <n v="1533"/>
    <x v="5"/>
    <n v="11"/>
    <n v="265.27"/>
    <n v="421706.25"/>
    <n v="68"/>
    <n v="6"/>
    <n v="90.3"/>
  </r>
  <r>
    <s v="PROP0190"/>
    <s v="2021-Q2"/>
    <x v="0"/>
    <x v="0"/>
    <x v="2"/>
    <n v="1533"/>
    <x v="5"/>
    <n v="11"/>
    <n v="392.53"/>
    <n v="421706.25"/>
    <n v="68"/>
    <n v="6"/>
    <n v="90.3"/>
  </r>
  <r>
    <s v="PROP0190"/>
    <s v="2021-Q3"/>
    <x v="0"/>
    <x v="0"/>
    <x v="2"/>
    <n v="1533"/>
    <x v="5"/>
    <n v="11"/>
    <n v="412.1"/>
    <n v="421706.25"/>
    <n v="68"/>
    <n v="6"/>
    <n v="90.3"/>
  </r>
  <r>
    <s v="PROP0190"/>
    <s v="2021-Q4"/>
    <x v="0"/>
    <x v="0"/>
    <x v="2"/>
    <n v="1533"/>
    <x v="5"/>
    <n v="11"/>
    <n v="209.42"/>
    <n v="421706.25"/>
    <n v="68"/>
    <n v="6"/>
    <n v="90.3"/>
  </r>
  <r>
    <s v="PROP0190"/>
    <s v="2022-Q1"/>
    <x v="0"/>
    <x v="0"/>
    <x v="2"/>
    <n v="1578.99"/>
    <x v="127"/>
    <n v="10"/>
    <n v="372.53"/>
    <n v="442791.56"/>
    <n v="68"/>
    <n v="6"/>
    <n v="90.3"/>
  </r>
  <r>
    <s v="PROP0190"/>
    <s v="2022-Q2"/>
    <x v="0"/>
    <x v="0"/>
    <x v="2"/>
    <n v="1578.99"/>
    <x v="76"/>
    <n v="8"/>
    <n v="165.81"/>
    <n v="442791.56"/>
    <n v="68"/>
    <n v="6"/>
    <n v="90.3"/>
  </r>
  <r>
    <s v="PROP0190"/>
    <s v="2022-Q3"/>
    <x v="0"/>
    <x v="0"/>
    <x v="2"/>
    <n v="1578.99"/>
    <x v="110"/>
    <n v="11"/>
    <n v="229.73"/>
    <n v="442791.56"/>
    <n v="68"/>
    <n v="6"/>
    <n v="90.3"/>
  </r>
  <r>
    <s v="PROP0190"/>
    <s v="2022-Q4"/>
    <x v="0"/>
    <x v="0"/>
    <x v="2"/>
    <n v="1578.99"/>
    <x v="129"/>
    <n v="10"/>
    <n v="442.14"/>
    <n v="442791.56"/>
    <n v="68"/>
    <n v="6"/>
    <n v="90.3"/>
  </r>
  <r>
    <s v="PROP0190"/>
    <s v="2023-Q1"/>
    <x v="0"/>
    <x v="0"/>
    <x v="2"/>
    <n v="1626.36"/>
    <x v="54"/>
    <n v="10"/>
    <n v="385.29"/>
    <n v="464931.14"/>
    <n v="68"/>
    <n v="6"/>
    <n v="90.3"/>
  </r>
  <r>
    <s v="PROP0190"/>
    <s v="2023-Q2"/>
    <x v="0"/>
    <x v="0"/>
    <x v="2"/>
    <n v="1626.36"/>
    <x v="124"/>
    <n v="10"/>
    <n v="346.05"/>
    <n v="464931.14"/>
    <n v="68"/>
    <n v="6"/>
    <n v="90.3"/>
  </r>
  <r>
    <s v="PROP0190"/>
    <s v="2023-Q3"/>
    <x v="0"/>
    <x v="0"/>
    <x v="2"/>
    <n v="1626.36"/>
    <x v="84"/>
    <n v="10"/>
    <n v="619.25"/>
    <n v="464931.14"/>
    <n v="68"/>
    <n v="6"/>
    <n v="90.3"/>
  </r>
  <r>
    <s v="PROP0190"/>
    <s v="2023-Q4"/>
    <x v="0"/>
    <x v="0"/>
    <x v="2"/>
    <n v="1626.36"/>
    <x v="2"/>
    <n v="11"/>
    <n v="287.01"/>
    <n v="464931.14"/>
    <n v="68"/>
    <n v="6"/>
    <n v="90.3"/>
  </r>
  <r>
    <s v="PROP0190"/>
    <s v="2024-Q1"/>
    <x v="0"/>
    <x v="0"/>
    <x v="2"/>
    <n v="1675.15"/>
    <x v="8"/>
    <n v="8"/>
    <n v="607.58000000000004"/>
    <n v="488177.7"/>
    <n v="68"/>
    <n v="6"/>
    <n v="90.3"/>
  </r>
  <r>
    <s v="PROP0190"/>
    <s v="2024-Q2"/>
    <x v="0"/>
    <x v="0"/>
    <x v="2"/>
    <n v="1675.15"/>
    <x v="21"/>
    <n v="9"/>
    <n v="338.37"/>
    <n v="488177.7"/>
    <n v="68"/>
    <n v="6"/>
    <n v="90.3"/>
  </r>
  <r>
    <s v="PROP0190"/>
    <s v="2024-Q3"/>
    <x v="0"/>
    <x v="0"/>
    <x v="2"/>
    <n v="1675.15"/>
    <x v="12"/>
    <n v="10"/>
    <n v="791.04"/>
    <n v="488177.7"/>
    <n v="68"/>
    <n v="6"/>
    <n v="90.3"/>
  </r>
  <r>
    <s v="PROP0190"/>
    <s v="2024-Q4"/>
    <x v="0"/>
    <x v="0"/>
    <x v="2"/>
    <n v="1675.15"/>
    <x v="28"/>
    <n v="9"/>
    <n v="378.35"/>
    <n v="488177.7"/>
    <n v="68"/>
    <n v="6"/>
    <n v="90.3"/>
  </r>
  <r>
    <s v="PROP0191"/>
    <s v="2019-Q1"/>
    <x v="1"/>
    <x v="7"/>
    <x v="3"/>
    <n v="1400"/>
    <x v="41"/>
    <n v="4"/>
    <n v="528.54"/>
    <n v="300000"/>
    <n v="61"/>
    <n v="6"/>
    <n v="90.8"/>
  </r>
  <r>
    <s v="PROP0191"/>
    <s v="2019-Q2"/>
    <x v="1"/>
    <x v="7"/>
    <x v="3"/>
    <n v="1400"/>
    <x v="30"/>
    <n v="5"/>
    <n v="511.85"/>
    <n v="300000"/>
    <n v="61"/>
    <n v="6"/>
    <n v="90.8"/>
  </r>
  <r>
    <s v="PROP0191"/>
    <s v="2019-Q3"/>
    <x v="1"/>
    <x v="7"/>
    <x v="3"/>
    <n v="1400"/>
    <x v="103"/>
    <n v="6"/>
    <n v="368.27"/>
    <n v="300000"/>
    <n v="61"/>
    <n v="6"/>
    <n v="90.8"/>
  </r>
  <r>
    <s v="PROP0191"/>
    <s v="2019-Q4"/>
    <x v="1"/>
    <x v="7"/>
    <x v="3"/>
    <n v="1400"/>
    <x v="32"/>
    <n v="6"/>
    <n v="321.17"/>
    <n v="300000"/>
    <n v="61"/>
    <n v="6"/>
    <n v="90.8"/>
  </r>
  <r>
    <s v="PROP0191"/>
    <s v="2020-Q1"/>
    <x v="1"/>
    <x v="7"/>
    <x v="3"/>
    <n v="1442"/>
    <x v="21"/>
    <n v="9"/>
    <n v="1115.8699999999999"/>
    <n v="315000"/>
    <n v="61"/>
    <n v="6"/>
    <n v="90.8"/>
  </r>
  <r>
    <s v="PROP0191"/>
    <s v="2020-Q2"/>
    <x v="1"/>
    <x v="7"/>
    <x v="3"/>
    <n v="1442"/>
    <x v="22"/>
    <n v="14"/>
    <n v="353.42"/>
    <n v="315000"/>
    <n v="61"/>
    <n v="6"/>
    <n v="90.8"/>
  </r>
  <r>
    <s v="PROP0191"/>
    <s v="2020-Q3"/>
    <x v="1"/>
    <x v="7"/>
    <x v="3"/>
    <n v="1442"/>
    <x v="22"/>
    <n v="14"/>
    <n v="150.66"/>
    <n v="315000"/>
    <n v="61"/>
    <n v="6"/>
    <n v="90.8"/>
  </r>
  <r>
    <s v="PROP0191"/>
    <s v="2020-Q4"/>
    <x v="1"/>
    <x v="7"/>
    <x v="3"/>
    <n v="1442"/>
    <x v="22"/>
    <n v="14"/>
    <n v="569.98"/>
    <n v="315000"/>
    <n v="61"/>
    <n v="6"/>
    <n v="90.8"/>
  </r>
  <r>
    <s v="PROP0191"/>
    <s v="2021-Q1"/>
    <x v="1"/>
    <x v="7"/>
    <x v="3"/>
    <n v="1485.26"/>
    <x v="14"/>
    <n v="8"/>
    <n v="278.11"/>
    <n v="330750"/>
    <n v="61"/>
    <n v="6"/>
    <n v="90.8"/>
  </r>
  <r>
    <s v="PROP0191"/>
    <s v="2021-Q2"/>
    <x v="1"/>
    <x v="7"/>
    <x v="3"/>
    <n v="1485.26"/>
    <x v="14"/>
    <n v="8"/>
    <n v="499.71"/>
    <n v="330750"/>
    <n v="61"/>
    <n v="6"/>
    <n v="90.8"/>
  </r>
  <r>
    <s v="PROP0191"/>
    <s v="2021-Q3"/>
    <x v="1"/>
    <x v="7"/>
    <x v="3"/>
    <n v="1485.26"/>
    <x v="14"/>
    <n v="8"/>
    <n v="293"/>
    <n v="330750"/>
    <n v="61"/>
    <n v="6"/>
    <n v="90.8"/>
  </r>
  <r>
    <s v="PROP0191"/>
    <s v="2021-Q4"/>
    <x v="1"/>
    <x v="7"/>
    <x v="3"/>
    <n v="1485.26"/>
    <x v="14"/>
    <n v="8"/>
    <n v="207.17"/>
    <n v="330750"/>
    <n v="61"/>
    <n v="6"/>
    <n v="90.8"/>
  </r>
  <r>
    <s v="PROP0191"/>
    <s v="2022-Q1"/>
    <x v="1"/>
    <x v="7"/>
    <x v="3"/>
    <n v="1529.82"/>
    <x v="25"/>
    <n v="9"/>
    <n v="502.56"/>
    <n v="347287.5"/>
    <n v="61"/>
    <n v="6"/>
    <n v="90.8"/>
  </r>
  <r>
    <s v="PROP0191"/>
    <s v="2022-Q2"/>
    <x v="1"/>
    <x v="7"/>
    <x v="3"/>
    <n v="1529.82"/>
    <x v="0"/>
    <n v="7"/>
    <n v="226.35"/>
    <n v="347287.5"/>
    <n v="61"/>
    <n v="6"/>
    <n v="90.8"/>
  </r>
  <r>
    <s v="PROP0191"/>
    <s v="2022-Q3"/>
    <x v="1"/>
    <x v="7"/>
    <x v="3"/>
    <n v="1529.82"/>
    <x v="42"/>
    <n v="7"/>
    <n v="216.34"/>
    <n v="347287.5"/>
    <n v="61"/>
    <n v="6"/>
    <n v="90.8"/>
  </r>
  <r>
    <s v="PROP0191"/>
    <s v="2022-Q4"/>
    <x v="1"/>
    <x v="7"/>
    <x v="3"/>
    <n v="1529.82"/>
    <x v="30"/>
    <n v="5"/>
    <n v="192.67"/>
    <n v="347287.5"/>
    <n v="61"/>
    <n v="6"/>
    <n v="90.8"/>
  </r>
  <r>
    <s v="PROP0191"/>
    <s v="2023-Q1"/>
    <x v="1"/>
    <x v="7"/>
    <x v="3"/>
    <n v="1575.71"/>
    <x v="71"/>
    <n v="8"/>
    <n v="228.73"/>
    <n v="364651.88"/>
    <n v="61"/>
    <n v="6"/>
    <n v="90.8"/>
  </r>
  <r>
    <s v="PROP0191"/>
    <s v="2023-Q2"/>
    <x v="1"/>
    <x v="7"/>
    <x v="3"/>
    <n v="1575.71"/>
    <x v="32"/>
    <n v="6"/>
    <n v="130.06"/>
    <n v="364651.88"/>
    <n v="61"/>
    <n v="6"/>
    <n v="90.8"/>
  </r>
  <r>
    <s v="PROP0191"/>
    <s v="2023-Q3"/>
    <x v="1"/>
    <x v="7"/>
    <x v="3"/>
    <n v="1575.71"/>
    <x v="14"/>
    <n v="8"/>
    <n v="432.74"/>
    <n v="364651.88"/>
    <n v="61"/>
    <n v="6"/>
    <n v="90.8"/>
  </r>
  <r>
    <s v="PROP0191"/>
    <s v="2023-Q4"/>
    <x v="1"/>
    <x v="7"/>
    <x v="3"/>
    <n v="1575.71"/>
    <x v="69"/>
    <n v="5"/>
    <n v="844.42"/>
    <n v="364651.88"/>
    <n v="61"/>
    <n v="6"/>
    <n v="90.8"/>
  </r>
  <r>
    <s v="PROP0191"/>
    <s v="2024-Q1"/>
    <x v="1"/>
    <x v="7"/>
    <x v="3"/>
    <n v="1622.98"/>
    <x v="14"/>
    <n v="9"/>
    <n v="191.42"/>
    <n v="382884.47"/>
    <n v="61"/>
    <n v="6"/>
    <n v="90.8"/>
  </r>
  <r>
    <s v="PROP0191"/>
    <s v="2024-Q2"/>
    <x v="1"/>
    <x v="7"/>
    <x v="3"/>
    <n v="1622.98"/>
    <x v="36"/>
    <n v="4"/>
    <n v="340.16"/>
    <n v="382884.47"/>
    <n v="61"/>
    <n v="6"/>
    <n v="90.8"/>
  </r>
  <r>
    <s v="PROP0191"/>
    <s v="2024-Q3"/>
    <x v="1"/>
    <x v="7"/>
    <x v="3"/>
    <n v="1622.98"/>
    <x v="0"/>
    <n v="7"/>
    <n v="345.89"/>
    <n v="382884.47"/>
    <n v="61"/>
    <n v="6"/>
    <n v="90.8"/>
  </r>
  <r>
    <s v="PROP0191"/>
    <s v="2024-Q4"/>
    <x v="1"/>
    <x v="7"/>
    <x v="3"/>
    <n v="1622.98"/>
    <x v="65"/>
    <n v="6"/>
    <n v="676.02"/>
    <n v="382884.47"/>
    <n v="61"/>
    <n v="6"/>
    <n v="90.8"/>
  </r>
  <r>
    <s v="PROP0192"/>
    <s v="2019-Q1"/>
    <x v="0"/>
    <x v="0"/>
    <x v="3"/>
    <n v="1190"/>
    <x v="71"/>
    <n v="8"/>
    <n v="138.83000000000001"/>
    <n v="255000"/>
    <n v="68"/>
    <n v="6"/>
    <n v="90.3"/>
  </r>
  <r>
    <s v="PROP0192"/>
    <s v="2019-Q2"/>
    <x v="0"/>
    <x v="0"/>
    <x v="3"/>
    <n v="1190"/>
    <x v="71"/>
    <n v="8"/>
    <n v="507.93"/>
    <n v="255000"/>
    <n v="68"/>
    <n v="6"/>
    <n v="90.3"/>
  </r>
  <r>
    <s v="PROP0192"/>
    <s v="2019-Q3"/>
    <x v="0"/>
    <x v="0"/>
    <x v="3"/>
    <n v="1190"/>
    <x v="2"/>
    <n v="11"/>
    <n v="144.28"/>
    <n v="255000"/>
    <n v="68"/>
    <n v="6"/>
    <n v="90.3"/>
  </r>
  <r>
    <s v="PROP0192"/>
    <s v="2019-Q4"/>
    <x v="0"/>
    <x v="0"/>
    <x v="3"/>
    <n v="1190"/>
    <x v="9"/>
    <n v="10"/>
    <n v="492.84"/>
    <n v="255000"/>
    <n v="68"/>
    <n v="6"/>
    <n v="90.3"/>
  </r>
  <r>
    <s v="PROP0192"/>
    <s v="2020-Q1"/>
    <x v="0"/>
    <x v="0"/>
    <x v="3"/>
    <n v="1225.7"/>
    <x v="3"/>
    <n v="12"/>
    <n v="426.75"/>
    <n v="267750"/>
    <n v="68"/>
    <n v="6"/>
    <n v="90.3"/>
  </r>
  <r>
    <s v="PROP0192"/>
    <s v="2020-Q2"/>
    <x v="0"/>
    <x v="0"/>
    <x v="3"/>
    <n v="1225.7"/>
    <x v="4"/>
    <n v="17"/>
    <n v="438.94"/>
    <n v="267750"/>
    <n v="68"/>
    <n v="6"/>
    <n v="90.3"/>
  </r>
  <r>
    <s v="PROP0192"/>
    <s v="2020-Q3"/>
    <x v="0"/>
    <x v="0"/>
    <x v="3"/>
    <n v="1225.7"/>
    <x v="4"/>
    <n v="17"/>
    <n v="218.75"/>
    <n v="267750"/>
    <n v="68"/>
    <n v="6"/>
    <n v="90.3"/>
  </r>
  <r>
    <s v="PROP0192"/>
    <s v="2020-Q4"/>
    <x v="0"/>
    <x v="0"/>
    <x v="3"/>
    <n v="1225.7"/>
    <x v="4"/>
    <n v="17"/>
    <n v="821.49"/>
    <n v="267750"/>
    <n v="68"/>
    <n v="6"/>
    <n v="90.3"/>
  </r>
  <r>
    <s v="PROP0192"/>
    <s v="2021-Q1"/>
    <x v="0"/>
    <x v="0"/>
    <x v="3"/>
    <n v="1262.47"/>
    <x v="5"/>
    <n v="11"/>
    <n v="221.47"/>
    <n v="281137.5"/>
    <n v="68"/>
    <n v="6"/>
    <n v="90.3"/>
  </r>
  <r>
    <s v="PROP0192"/>
    <s v="2021-Q2"/>
    <x v="0"/>
    <x v="0"/>
    <x v="3"/>
    <n v="1262.47"/>
    <x v="5"/>
    <n v="11"/>
    <n v="340.49"/>
    <n v="281137.5"/>
    <n v="68"/>
    <n v="6"/>
    <n v="90.3"/>
  </r>
  <r>
    <s v="PROP0192"/>
    <s v="2021-Q3"/>
    <x v="0"/>
    <x v="0"/>
    <x v="3"/>
    <n v="1262.47"/>
    <x v="5"/>
    <n v="11"/>
    <n v="139.16999999999999"/>
    <n v="281137.5"/>
    <n v="68"/>
    <n v="6"/>
    <n v="90.3"/>
  </r>
  <r>
    <s v="PROP0192"/>
    <s v="2021-Q4"/>
    <x v="0"/>
    <x v="0"/>
    <x v="3"/>
    <n v="1262.47"/>
    <x v="5"/>
    <n v="11"/>
    <n v="336.06"/>
    <n v="281137.5"/>
    <n v="68"/>
    <n v="6"/>
    <n v="90.3"/>
  </r>
  <r>
    <s v="PROP0192"/>
    <s v="2022-Q1"/>
    <x v="0"/>
    <x v="0"/>
    <x v="3"/>
    <n v="1300.3499999999999"/>
    <x v="131"/>
    <n v="12"/>
    <n v="243.8"/>
    <n v="295194.38"/>
    <n v="68"/>
    <n v="6"/>
    <n v="90.3"/>
  </r>
  <r>
    <s v="PROP0192"/>
    <s v="2022-Q2"/>
    <x v="0"/>
    <x v="0"/>
    <x v="3"/>
    <n v="1300.3499999999999"/>
    <x v="54"/>
    <n v="10"/>
    <n v="692.03"/>
    <n v="295194.38"/>
    <n v="68"/>
    <n v="6"/>
    <n v="90.3"/>
  </r>
  <r>
    <s v="PROP0192"/>
    <s v="2022-Q3"/>
    <x v="0"/>
    <x v="0"/>
    <x v="3"/>
    <n v="1300.3499999999999"/>
    <x v="15"/>
    <n v="12"/>
    <n v="435.37"/>
    <n v="295194.38"/>
    <n v="68"/>
    <n v="6"/>
    <n v="90.3"/>
  </r>
  <r>
    <s v="PROP0192"/>
    <s v="2022-Q4"/>
    <x v="0"/>
    <x v="0"/>
    <x v="3"/>
    <n v="1300.3499999999999"/>
    <x v="11"/>
    <n v="8"/>
    <n v="357.01"/>
    <n v="295194.38"/>
    <n v="68"/>
    <n v="6"/>
    <n v="90.3"/>
  </r>
  <r>
    <s v="PROP0192"/>
    <s v="2023-Q1"/>
    <x v="0"/>
    <x v="0"/>
    <x v="3"/>
    <n v="1339.36"/>
    <x v="127"/>
    <n v="10"/>
    <n v="300.38"/>
    <n v="309954.09000000003"/>
    <n v="68"/>
    <n v="6"/>
    <n v="90.3"/>
  </r>
  <r>
    <s v="PROP0192"/>
    <s v="2023-Q2"/>
    <x v="0"/>
    <x v="0"/>
    <x v="3"/>
    <n v="1339.36"/>
    <x v="28"/>
    <n v="9"/>
    <n v="549.54999999999995"/>
    <n v="309954.09000000003"/>
    <n v="68"/>
    <n v="6"/>
    <n v="90.3"/>
  </r>
  <r>
    <s v="PROP0192"/>
    <s v="2023-Q3"/>
    <x v="0"/>
    <x v="0"/>
    <x v="3"/>
    <n v="1339.36"/>
    <x v="42"/>
    <n v="7"/>
    <n v="719.17"/>
    <n v="309954.09000000003"/>
    <n v="68"/>
    <n v="6"/>
    <n v="90.3"/>
  </r>
  <r>
    <s v="PROP0192"/>
    <s v="2023-Q4"/>
    <x v="0"/>
    <x v="0"/>
    <x v="3"/>
    <n v="1339.36"/>
    <x v="19"/>
    <n v="7"/>
    <n v="408.67"/>
    <n v="309954.09000000003"/>
    <n v="68"/>
    <n v="6"/>
    <n v="90.3"/>
  </r>
  <r>
    <s v="PROP0192"/>
    <s v="2024-Q1"/>
    <x v="0"/>
    <x v="0"/>
    <x v="3"/>
    <n v="1379.54"/>
    <x v="34"/>
    <n v="7"/>
    <n v="379"/>
    <n v="325451.8"/>
    <n v="68"/>
    <n v="6"/>
    <n v="90.3"/>
  </r>
  <r>
    <s v="PROP0192"/>
    <s v="2024-Q2"/>
    <x v="0"/>
    <x v="0"/>
    <x v="3"/>
    <n v="1379.54"/>
    <x v="29"/>
    <n v="7"/>
    <n v="412.21"/>
    <n v="325451.8"/>
    <n v="68"/>
    <n v="6"/>
    <n v="90.3"/>
  </r>
  <r>
    <s v="PROP0192"/>
    <s v="2024-Q3"/>
    <x v="0"/>
    <x v="0"/>
    <x v="3"/>
    <n v="1379.54"/>
    <x v="24"/>
    <n v="7"/>
    <n v="211.38"/>
    <n v="325451.8"/>
    <n v="68"/>
    <n v="6"/>
    <n v="90.3"/>
  </r>
  <r>
    <s v="PROP0192"/>
    <s v="2024-Q4"/>
    <x v="0"/>
    <x v="0"/>
    <x v="3"/>
    <n v="1379.54"/>
    <x v="131"/>
    <n v="12"/>
    <n v="396.77"/>
    <n v="325451.8"/>
    <n v="68"/>
    <n v="6"/>
    <n v="90.3"/>
  </r>
  <r>
    <s v="PROP0193"/>
    <s v="2019-Q1"/>
    <x v="2"/>
    <x v="9"/>
    <x v="2"/>
    <n v="1700"/>
    <x v="103"/>
    <n v="6"/>
    <n v="1118.3399999999999"/>
    <n v="450000"/>
    <n v="39"/>
    <n v="7"/>
    <n v="93.8"/>
  </r>
  <r>
    <s v="PROP0193"/>
    <s v="2019-Q2"/>
    <x v="2"/>
    <x v="9"/>
    <x v="2"/>
    <n v="1700"/>
    <x v="34"/>
    <n v="7"/>
    <n v="438.37"/>
    <n v="450000"/>
    <n v="39"/>
    <n v="7"/>
    <n v="93.8"/>
  </r>
  <r>
    <s v="PROP0193"/>
    <s v="2019-Q3"/>
    <x v="2"/>
    <x v="9"/>
    <x v="2"/>
    <n v="1700"/>
    <x v="27"/>
    <n v="5"/>
    <n v="472.91"/>
    <n v="450000"/>
    <n v="39"/>
    <n v="7"/>
    <n v="93.8"/>
  </r>
  <r>
    <s v="PROP0193"/>
    <s v="2019-Q4"/>
    <x v="2"/>
    <x v="9"/>
    <x v="2"/>
    <n v="1700"/>
    <x v="25"/>
    <n v="9"/>
    <n v="295.35000000000002"/>
    <n v="450000"/>
    <n v="39"/>
    <n v="7"/>
    <n v="93.8"/>
  </r>
  <r>
    <s v="PROP0193"/>
    <s v="2020-Q1"/>
    <x v="2"/>
    <x v="9"/>
    <x v="2"/>
    <n v="1751"/>
    <x v="21"/>
    <n v="9"/>
    <n v="377.28"/>
    <n v="472500"/>
    <n v="39"/>
    <n v="7"/>
    <n v="93.8"/>
  </r>
  <r>
    <s v="PROP0193"/>
    <s v="2020-Q2"/>
    <x v="2"/>
    <x v="9"/>
    <x v="2"/>
    <n v="1751"/>
    <x v="22"/>
    <n v="14"/>
    <n v="194.3"/>
    <n v="472500"/>
    <n v="39"/>
    <n v="7"/>
    <n v="93.8"/>
  </r>
  <r>
    <s v="PROP0193"/>
    <s v="2020-Q3"/>
    <x v="2"/>
    <x v="9"/>
    <x v="2"/>
    <n v="1751"/>
    <x v="22"/>
    <n v="14"/>
    <n v="904.07"/>
    <n v="472500"/>
    <n v="39"/>
    <n v="7"/>
    <n v="93.8"/>
  </r>
  <r>
    <s v="PROP0193"/>
    <s v="2020-Q4"/>
    <x v="2"/>
    <x v="9"/>
    <x v="2"/>
    <n v="1751"/>
    <x v="22"/>
    <n v="14"/>
    <n v="278.12"/>
    <n v="472500"/>
    <n v="39"/>
    <n v="7"/>
    <n v="93.8"/>
  </r>
  <r>
    <s v="PROP0193"/>
    <s v="2021-Q1"/>
    <x v="2"/>
    <x v="9"/>
    <x v="2"/>
    <n v="1803.53"/>
    <x v="14"/>
    <n v="8"/>
    <n v="232.24"/>
    <n v="496125"/>
    <n v="39"/>
    <n v="7"/>
    <n v="93.8"/>
  </r>
  <r>
    <s v="PROP0193"/>
    <s v="2021-Q2"/>
    <x v="2"/>
    <x v="9"/>
    <x v="2"/>
    <n v="1803.53"/>
    <x v="14"/>
    <n v="8"/>
    <n v="244.59"/>
    <n v="496125"/>
    <n v="39"/>
    <n v="7"/>
    <n v="93.8"/>
  </r>
  <r>
    <s v="PROP0193"/>
    <s v="2021-Q3"/>
    <x v="2"/>
    <x v="9"/>
    <x v="2"/>
    <n v="1803.53"/>
    <x v="14"/>
    <n v="8"/>
    <n v="174.13"/>
    <n v="496125"/>
    <n v="39"/>
    <n v="7"/>
    <n v="93.8"/>
  </r>
  <r>
    <s v="PROP0193"/>
    <s v="2021-Q4"/>
    <x v="2"/>
    <x v="9"/>
    <x v="2"/>
    <n v="1803.53"/>
    <x v="14"/>
    <n v="8"/>
    <n v="366.72"/>
    <n v="496125"/>
    <n v="39"/>
    <n v="7"/>
    <n v="93.8"/>
  </r>
  <r>
    <s v="PROP0193"/>
    <s v="2022-Q1"/>
    <x v="2"/>
    <x v="9"/>
    <x v="2"/>
    <n v="1857.64"/>
    <x v="108"/>
    <n v="8"/>
    <n v="832.61"/>
    <n v="520931.25"/>
    <n v="39"/>
    <n v="7"/>
    <n v="93.8"/>
  </r>
  <r>
    <s v="PROP0193"/>
    <s v="2022-Q2"/>
    <x v="2"/>
    <x v="9"/>
    <x v="2"/>
    <n v="1857.64"/>
    <x v="65"/>
    <n v="6"/>
    <n v="533.29"/>
    <n v="520931.25"/>
    <n v="39"/>
    <n v="7"/>
    <n v="93.8"/>
  </r>
  <r>
    <s v="PROP0193"/>
    <s v="2022-Q3"/>
    <x v="2"/>
    <x v="9"/>
    <x v="2"/>
    <n v="1857.64"/>
    <x v="100"/>
    <n v="6"/>
    <n v="249.02"/>
    <n v="520931.25"/>
    <n v="39"/>
    <n v="7"/>
    <n v="93.8"/>
  </r>
  <r>
    <s v="PROP0193"/>
    <s v="2022-Q4"/>
    <x v="2"/>
    <x v="9"/>
    <x v="2"/>
    <n v="1857.64"/>
    <x v="79"/>
    <n v="7"/>
    <n v="162.79"/>
    <n v="520931.25"/>
    <n v="39"/>
    <n v="7"/>
    <n v="93.8"/>
  </r>
  <r>
    <s v="PROP0193"/>
    <s v="2023-Q1"/>
    <x v="2"/>
    <x v="9"/>
    <x v="2"/>
    <n v="1913.36"/>
    <x v="39"/>
    <n v="6"/>
    <n v="314.87"/>
    <n v="546977.81000000006"/>
    <n v="39"/>
    <n v="7"/>
    <n v="93.8"/>
  </r>
  <r>
    <s v="PROP0193"/>
    <s v="2023-Q2"/>
    <x v="2"/>
    <x v="9"/>
    <x v="2"/>
    <n v="1913.36"/>
    <x v="66"/>
    <n v="9"/>
    <n v="828.99"/>
    <n v="546977.81000000006"/>
    <n v="39"/>
    <n v="7"/>
    <n v="93.8"/>
  </r>
  <r>
    <s v="PROP0193"/>
    <s v="2023-Q3"/>
    <x v="2"/>
    <x v="9"/>
    <x v="2"/>
    <n v="1913.36"/>
    <x v="81"/>
    <n v="4"/>
    <n v="576.15"/>
    <n v="546977.81000000006"/>
    <n v="39"/>
    <n v="7"/>
    <n v="93.8"/>
  </r>
  <r>
    <s v="PROP0193"/>
    <s v="2023-Q4"/>
    <x v="2"/>
    <x v="9"/>
    <x v="2"/>
    <n v="1913.36"/>
    <x v="20"/>
    <n v="9"/>
    <n v="530.38"/>
    <n v="546977.81000000006"/>
    <n v="39"/>
    <n v="7"/>
    <n v="93.8"/>
  </r>
  <r>
    <s v="PROP0193"/>
    <s v="2024-Q1"/>
    <x v="2"/>
    <x v="9"/>
    <x v="2"/>
    <n v="1970.77"/>
    <x v="67"/>
    <n v="7"/>
    <n v="373.31"/>
    <n v="574326.69999999995"/>
    <n v="39"/>
    <n v="7"/>
    <n v="93.8"/>
  </r>
  <r>
    <s v="PROP0193"/>
    <s v="2024-Q2"/>
    <x v="2"/>
    <x v="9"/>
    <x v="2"/>
    <n v="1970.77"/>
    <x v="83"/>
    <n v="9"/>
    <n v="421.67"/>
    <n v="574326.69999999995"/>
    <n v="39"/>
    <n v="7"/>
    <n v="93.8"/>
  </r>
  <r>
    <s v="PROP0193"/>
    <s v="2024-Q3"/>
    <x v="2"/>
    <x v="9"/>
    <x v="2"/>
    <n v="1970.77"/>
    <x v="65"/>
    <n v="6"/>
    <n v="181.68"/>
    <n v="574326.69999999995"/>
    <n v="39"/>
    <n v="7"/>
    <n v="93.8"/>
  </r>
  <r>
    <s v="PROP0193"/>
    <s v="2024-Q4"/>
    <x v="2"/>
    <x v="9"/>
    <x v="2"/>
    <n v="1970.77"/>
    <x v="24"/>
    <n v="7"/>
    <n v="533.65"/>
    <n v="574326.69999999995"/>
    <n v="39"/>
    <n v="7"/>
    <n v="93.8"/>
  </r>
  <r>
    <s v="PROP0194"/>
    <s v="2019-Q1"/>
    <x v="0"/>
    <x v="14"/>
    <x v="0"/>
    <n v="1100"/>
    <x v="51"/>
    <n v="6"/>
    <n v="205.08"/>
    <n v="150000"/>
    <n v="45"/>
    <n v="7"/>
    <n v="94.2"/>
  </r>
  <r>
    <s v="PROP0194"/>
    <s v="2019-Q2"/>
    <x v="0"/>
    <x v="14"/>
    <x v="0"/>
    <n v="1100"/>
    <x v="32"/>
    <n v="6"/>
    <n v="468.56"/>
    <n v="150000"/>
    <n v="45"/>
    <n v="7"/>
    <n v="94.2"/>
  </r>
  <r>
    <s v="PROP0194"/>
    <s v="2019-Q3"/>
    <x v="0"/>
    <x v="14"/>
    <x v="0"/>
    <n v="1100"/>
    <x v="37"/>
    <n v="8"/>
    <n v="164.43"/>
    <n v="150000"/>
    <n v="45"/>
    <n v="7"/>
    <n v="94.2"/>
  </r>
  <r>
    <s v="PROP0194"/>
    <s v="2019-Q4"/>
    <x v="0"/>
    <x v="14"/>
    <x v="0"/>
    <n v="1100"/>
    <x v="66"/>
    <n v="9"/>
    <n v="234.57"/>
    <n v="150000"/>
    <n v="45"/>
    <n v="7"/>
    <n v="94.2"/>
  </r>
  <r>
    <s v="PROP0194"/>
    <s v="2020-Q1"/>
    <x v="0"/>
    <x v="14"/>
    <x v="0"/>
    <n v="1133"/>
    <x v="21"/>
    <n v="9"/>
    <n v="164.64"/>
    <n v="157500"/>
    <n v="45"/>
    <n v="7"/>
    <n v="94.2"/>
  </r>
  <r>
    <s v="PROP0194"/>
    <s v="2020-Q2"/>
    <x v="0"/>
    <x v="14"/>
    <x v="0"/>
    <n v="1133"/>
    <x v="22"/>
    <n v="14"/>
    <n v="140.22"/>
    <n v="157500"/>
    <n v="45"/>
    <n v="7"/>
    <n v="94.2"/>
  </r>
  <r>
    <s v="PROP0194"/>
    <s v="2020-Q3"/>
    <x v="0"/>
    <x v="14"/>
    <x v="0"/>
    <n v="1133"/>
    <x v="22"/>
    <n v="14"/>
    <n v="211.81"/>
    <n v="157500"/>
    <n v="45"/>
    <n v="7"/>
    <n v="94.2"/>
  </r>
  <r>
    <s v="PROP0194"/>
    <s v="2020-Q4"/>
    <x v="0"/>
    <x v="14"/>
    <x v="0"/>
    <n v="1133"/>
    <x v="22"/>
    <n v="14"/>
    <n v="299.38"/>
    <n v="157500"/>
    <n v="45"/>
    <n v="7"/>
    <n v="94.2"/>
  </r>
  <r>
    <s v="PROP0194"/>
    <s v="2021-Q1"/>
    <x v="0"/>
    <x v="14"/>
    <x v="0"/>
    <n v="1166.99"/>
    <x v="14"/>
    <n v="8"/>
    <n v="284.89999999999998"/>
    <n v="165375"/>
    <n v="45"/>
    <n v="7"/>
    <n v="94.2"/>
  </r>
  <r>
    <s v="PROP0194"/>
    <s v="2021-Q2"/>
    <x v="0"/>
    <x v="14"/>
    <x v="0"/>
    <n v="1166.99"/>
    <x v="14"/>
    <n v="8"/>
    <n v="105.03"/>
    <n v="165375"/>
    <n v="45"/>
    <n v="7"/>
    <n v="94.2"/>
  </r>
  <r>
    <s v="PROP0194"/>
    <s v="2021-Q3"/>
    <x v="0"/>
    <x v="14"/>
    <x v="0"/>
    <n v="1166.99"/>
    <x v="14"/>
    <n v="8"/>
    <n v="183.14"/>
    <n v="165375"/>
    <n v="45"/>
    <n v="7"/>
    <n v="94.2"/>
  </r>
  <r>
    <s v="PROP0194"/>
    <s v="2021-Q4"/>
    <x v="0"/>
    <x v="14"/>
    <x v="0"/>
    <n v="1166.99"/>
    <x v="14"/>
    <n v="8"/>
    <n v="113.39"/>
    <n v="165375"/>
    <n v="45"/>
    <n v="7"/>
    <n v="94.2"/>
  </r>
  <r>
    <s v="PROP0194"/>
    <s v="2022-Q1"/>
    <x v="0"/>
    <x v="14"/>
    <x v="0"/>
    <n v="1202"/>
    <x v="6"/>
    <n v="8"/>
    <n v="290.88"/>
    <n v="173643.75"/>
    <n v="45"/>
    <n v="7"/>
    <n v="94.2"/>
  </r>
  <r>
    <s v="PROP0194"/>
    <s v="2022-Q2"/>
    <x v="0"/>
    <x v="14"/>
    <x v="0"/>
    <n v="1202"/>
    <x v="19"/>
    <n v="7"/>
    <n v="362.52"/>
    <n v="173643.75"/>
    <n v="45"/>
    <n v="7"/>
    <n v="94.2"/>
  </r>
  <r>
    <s v="PROP0194"/>
    <s v="2022-Q3"/>
    <x v="0"/>
    <x v="14"/>
    <x v="0"/>
    <n v="1202"/>
    <x v="24"/>
    <n v="7"/>
    <n v="146.19999999999999"/>
    <n v="173643.75"/>
    <n v="45"/>
    <n v="7"/>
    <n v="94.2"/>
  </r>
  <r>
    <s v="PROP0194"/>
    <s v="2022-Q4"/>
    <x v="0"/>
    <x v="14"/>
    <x v="0"/>
    <n v="1202"/>
    <x v="85"/>
    <n v="8"/>
    <n v="208.82"/>
    <n v="173643.75"/>
    <n v="45"/>
    <n v="7"/>
    <n v="94.2"/>
  </r>
  <r>
    <s v="PROP0194"/>
    <s v="2023-Q1"/>
    <x v="0"/>
    <x v="14"/>
    <x v="0"/>
    <n v="1238.06"/>
    <x v="34"/>
    <n v="7"/>
    <n v="121.62"/>
    <n v="182325.94"/>
    <n v="45"/>
    <n v="7"/>
    <n v="94.2"/>
  </r>
  <r>
    <s v="PROP0194"/>
    <s v="2023-Q2"/>
    <x v="0"/>
    <x v="14"/>
    <x v="0"/>
    <n v="1238.06"/>
    <x v="16"/>
    <n v="7"/>
    <n v="852.73"/>
    <n v="182325.94"/>
    <n v="45"/>
    <n v="7"/>
    <n v="94.2"/>
  </r>
  <r>
    <s v="PROP0194"/>
    <s v="2023-Q3"/>
    <x v="0"/>
    <x v="14"/>
    <x v="0"/>
    <n v="1238.06"/>
    <x v="14"/>
    <n v="8"/>
    <n v="449.42"/>
    <n v="182325.94"/>
    <n v="45"/>
    <n v="7"/>
    <n v="94.2"/>
  </r>
  <r>
    <s v="PROP0194"/>
    <s v="2023-Q4"/>
    <x v="0"/>
    <x v="14"/>
    <x v="0"/>
    <n v="1238.06"/>
    <x v="86"/>
    <n v="9"/>
    <n v="232.17"/>
    <n v="182325.94"/>
    <n v="45"/>
    <n v="7"/>
    <n v="94.2"/>
  </r>
  <r>
    <s v="PROP0194"/>
    <s v="2024-Q1"/>
    <x v="0"/>
    <x v="14"/>
    <x v="0"/>
    <n v="1275.2"/>
    <x v="80"/>
    <n v="9"/>
    <n v="243.02"/>
    <n v="191442.23"/>
    <n v="45"/>
    <n v="7"/>
    <n v="94.2"/>
  </r>
  <r>
    <s v="PROP0194"/>
    <s v="2024-Q2"/>
    <x v="0"/>
    <x v="14"/>
    <x v="0"/>
    <n v="1275.2"/>
    <x v="86"/>
    <n v="9"/>
    <n v="136.96"/>
    <n v="191442.23"/>
    <n v="45"/>
    <n v="7"/>
    <n v="94.2"/>
  </r>
  <r>
    <s v="PROP0194"/>
    <s v="2024-Q3"/>
    <x v="0"/>
    <x v="14"/>
    <x v="0"/>
    <n v="1275.2"/>
    <x v="29"/>
    <n v="7"/>
    <n v="502.53"/>
    <n v="191442.23"/>
    <n v="45"/>
    <n v="7"/>
    <n v="94.2"/>
  </r>
  <r>
    <s v="PROP0194"/>
    <s v="2024-Q4"/>
    <x v="0"/>
    <x v="14"/>
    <x v="0"/>
    <n v="1275.2"/>
    <x v="103"/>
    <n v="6"/>
    <n v="190.35"/>
    <n v="191442.23"/>
    <n v="45"/>
    <n v="7"/>
    <n v="94.2"/>
  </r>
  <r>
    <s v="PROP0195"/>
    <s v="2019-Q1"/>
    <x v="1"/>
    <x v="7"/>
    <x v="2"/>
    <n v="1700"/>
    <x v="80"/>
    <n v="9"/>
    <n v="567.39"/>
    <n v="450000"/>
    <n v="61"/>
    <n v="6"/>
    <n v="90.8"/>
  </r>
  <r>
    <s v="PROP0195"/>
    <s v="2019-Q2"/>
    <x v="1"/>
    <x v="7"/>
    <x v="2"/>
    <n v="1700"/>
    <x v="27"/>
    <n v="5"/>
    <n v="321.89999999999998"/>
    <n v="450000"/>
    <n v="61"/>
    <n v="6"/>
    <n v="90.8"/>
  </r>
  <r>
    <s v="PROP0195"/>
    <s v="2019-Q3"/>
    <x v="1"/>
    <x v="7"/>
    <x v="2"/>
    <n v="1700"/>
    <x v="64"/>
    <n v="7"/>
    <n v="341.54"/>
    <n v="450000"/>
    <n v="61"/>
    <n v="6"/>
    <n v="90.8"/>
  </r>
  <r>
    <s v="PROP0195"/>
    <s v="2019-Q4"/>
    <x v="1"/>
    <x v="7"/>
    <x v="2"/>
    <n v="1700"/>
    <x v="102"/>
    <n v="4"/>
    <n v="817.62"/>
    <n v="450000"/>
    <n v="61"/>
    <n v="6"/>
    <n v="90.8"/>
  </r>
  <r>
    <s v="PROP0195"/>
    <s v="2020-Q1"/>
    <x v="1"/>
    <x v="7"/>
    <x v="2"/>
    <n v="1751"/>
    <x v="21"/>
    <n v="9"/>
    <n v="177.58"/>
    <n v="472500"/>
    <n v="61"/>
    <n v="6"/>
    <n v="90.8"/>
  </r>
  <r>
    <s v="PROP0195"/>
    <s v="2020-Q2"/>
    <x v="1"/>
    <x v="7"/>
    <x v="2"/>
    <n v="1751"/>
    <x v="22"/>
    <n v="14"/>
    <n v="386.25"/>
    <n v="472500"/>
    <n v="61"/>
    <n v="6"/>
    <n v="90.8"/>
  </r>
  <r>
    <s v="PROP0195"/>
    <s v="2020-Q3"/>
    <x v="1"/>
    <x v="7"/>
    <x v="2"/>
    <n v="1751"/>
    <x v="22"/>
    <n v="14"/>
    <n v="404.99"/>
    <n v="472500"/>
    <n v="61"/>
    <n v="6"/>
    <n v="90.8"/>
  </r>
  <r>
    <s v="PROP0195"/>
    <s v="2020-Q4"/>
    <x v="1"/>
    <x v="7"/>
    <x v="2"/>
    <n v="1751"/>
    <x v="22"/>
    <n v="14"/>
    <n v="479.12"/>
    <n v="472500"/>
    <n v="61"/>
    <n v="6"/>
    <n v="90.8"/>
  </r>
  <r>
    <s v="PROP0195"/>
    <s v="2021-Q1"/>
    <x v="1"/>
    <x v="7"/>
    <x v="2"/>
    <n v="1803.53"/>
    <x v="14"/>
    <n v="8"/>
    <n v="341.43"/>
    <n v="496125"/>
    <n v="61"/>
    <n v="6"/>
    <n v="90.8"/>
  </r>
  <r>
    <s v="PROP0195"/>
    <s v="2021-Q2"/>
    <x v="1"/>
    <x v="7"/>
    <x v="2"/>
    <n v="1803.53"/>
    <x v="14"/>
    <n v="8"/>
    <n v="251.63"/>
    <n v="496125"/>
    <n v="61"/>
    <n v="6"/>
    <n v="90.8"/>
  </r>
  <r>
    <s v="PROP0195"/>
    <s v="2021-Q3"/>
    <x v="1"/>
    <x v="7"/>
    <x v="2"/>
    <n v="1803.53"/>
    <x v="14"/>
    <n v="8"/>
    <n v="507.73"/>
    <n v="496125"/>
    <n v="61"/>
    <n v="6"/>
    <n v="90.8"/>
  </r>
  <r>
    <s v="PROP0195"/>
    <s v="2021-Q4"/>
    <x v="1"/>
    <x v="7"/>
    <x v="2"/>
    <n v="1803.53"/>
    <x v="14"/>
    <n v="8"/>
    <n v="435.28"/>
    <n v="496125"/>
    <n v="61"/>
    <n v="6"/>
    <n v="90.8"/>
  </r>
  <r>
    <s v="PROP0195"/>
    <s v="2022-Q1"/>
    <x v="1"/>
    <x v="7"/>
    <x v="2"/>
    <n v="1857.64"/>
    <x v="26"/>
    <n v="6"/>
    <n v="168.44"/>
    <n v="520931.25"/>
    <n v="61"/>
    <n v="6"/>
    <n v="90.8"/>
  </r>
  <r>
    <s v="PROP0195"/>
    <s v="2022-Q2"/>
    <x v="1"/>
    <x v="7"/>
    <x v="2"/>
    <n v="1857.64"/>
    <x v="64"/>
    <n v="7"/>
    <n v="387.89"/>
    <n v="520931.25"/>
    <n v="61"/>
    <n v="6"/>
    <n v="90.8"/>
  </r>
  <r>
    <s v="PROP0195"/>
    <s v="2022-Q3"/>
    <x v="1"/>
    <x v="7"/>
    <x v="2"/>
    <n v="1857.64"/>
    <x v="30"/>
    <n v="5"/>
    <n v="326.20999999999998"/>
    <n v="520931.25"/>
    <n v="61"/>
    <n v="6"/>
    <n v="90.8"/>
  </r>
  <r>
    <s v="PROP0195"/>
    <s v="2022-Q4"/>
    <x v="1"/>
    <x v="7"/>
    <x v="2"/>
    <n v="1857.64"/>
    <x v="49"/>
    <n v="5"/>
    <n v="452.77"/>
    <n v="520931.25"/>
    <n v="61"/>
    <n v="6"/>
    <n v="90.8"/>
  </r>
  <r>
    <s v="PROP0195"/>
    <s v="2023-Q1"/>
    <x v="1"/>
    <x v="7"/>
    <x v="2"/>
    <n v="1913.36"/>
    <x v="29"/>
    <n v="7"/>
    <n v="231.94"/>
    <n v="546977.81000000006"/>
    <n v="61"/>
    <n v="6"/>
    <n v="90.8"/>
  </r>
  <r>
    <s v="PROP0195"/>
    <s v="2023-Q2"/>
    <x v="1"/>
    <x v="7"/>
    <x v="2"/>
    <n v="1913.36"/>
    <x v="74"/>
    <n v="8"/>
    <n v="365.26"/>
    <n v="546977.81000000006"/>
    <n v="61"/>
    <n v="6"/>
    <n v="90.8"/>
  </r>
  <r>
    <s v="PROP0195"/>
    <s v="2023-Q3"/>
    <x v="1"/>
    <x v="7"/>
    <x v="2"/>
    <n v="1913.36"/>
    <x v="23"/>
    <n v="6"/>
    <n v="295.63"/>
    <n v="546977.81000000006"/>
    <n v="61"/>
    <n v="6"/>
    <n v="90.8"/>
  </r>
  <r>
    <s v="PROP0195"/>
    <s v="2023-Q4"/>
    <x v="1"/>
    <x v="7"/>
    <x v="2"/>
    <n v="1913.36"/>
    <x v="77"/>
    <n v="5"/>
    <n v="346.75"/>
    <n v="546977.81000000006"/>
    <n v="61"/>
    <n v="6"/>
    <n v="90.8"/>
  </r>
  <r>
    <s v="PROP0195"/>
    <s v="2024-Q1"/>
    <x v="1"/>
    <x v="7"/>
    <x v="2"/>
    <n v="1970.77"/>
    <x v="39"/>
    <n v="7"/>
    <n v="633.75"/>
    <n v="574326.69999999995"/>
    <n v="61"/>
    <n v="6"/>
    <n v="90.8"/>
  </r>
  <r>
    <s v="PROP0195"/>
    <s v="2024-Q2"/>
    <x v="1"/>
    <x v="7"/>
    <x v="2"/>
    <n v="1970.77"/>
    <x v="27"/>
    <n v="5"/>
    <n v="283.61"/>
    <n v="574326.69999999995"/>
    <n v="61"/>
    <n v="6"/>
    <n v="90.8"/>
  </r>
  <r>
    <s v="PROP0195"/>
    <s v="2024-Q3"/>
    <x v="1"/>
    <x v="7"/>
    <x v="2"/>
    <n v="1970.77"/>
    <x v="26"/>
    <n v="6"/>
    <n v="383.04"/>
    <n v="574326.69999999995"/>
    <n v="61"/>
    <n v="6"/>
    <n v="90.8"/>
  </r>
  <r>
    <s v="PROP0195"/>
    <s v="2024-Q4"/>
    <x v="1"/>
    <x v="7"/>
    <x v="2"/>
    <n v="1970.77"/>
    <x v="79"/>
    <n v="7"/>
    <n v="396.15"/>
    <n v="574326.69999999995"/>
    <n v="61"/>
    <n v="6"/>
    <n v="90.8"/>
  </r>
  <r>
    <s v="PROP0196"/>
    <s v="2019-Q1"/>
    <x v="2"/>
    <x v="11"/>
    <x v="3"/>
    <n v="1400"/>
    <x v="66"/>
    <n v="9"/>
    <n v="268.42"/>
    <n v="300000"/>
    <n v="44"/>
    <n v="7"/>
    <n v="93.6"/>
  </r>
  <r>
    <s v="PROP0196"/>
    <s v="2019-Q2"/>
    <x v="2"/>
    <x v="11"/>
    <x v="3"/>
    <n v="1400"/>
    <x v="103"/>
    <n v="6"/>
    <n v="483.72"/>
    <n v="300000"/>
    <n v="44"/>
    <n v="7"/>
    <n v="93.6"/>
  </r>
  <r>
    <s v="PROP0196"/>
    <s v="2019-Q3"/>
    <x v="2"/>
    <x v="11"/>
    <x v="3"/>
    <n v="1400"/>
    <x v="71"/>
    <n v="8"/>
    <n v="198.82"/>
    <n v="300000"/>
    <n v="44"/>
    <n v="7"/>
    <n v="93.6"/>
  </r>
  <r>
    <s v="PROP0196"/>
    <s v="2019-Q4"/>
    <x v="2"/>
    <x v="11"/>
    <x v="3"/>
    <n v="1400"/>
    <x v="30"/>
    <n v="5"/>
    <n v="179.89"/>
    <n v="300000"/>
    <n v="44"/>
    <n v="7"/>
    <n v="93.6"/>
  </r>
  <r>
    <s v="PROP0196"/>
    <s v="2020-Q1"/>
    <x v="2"/>
    <x v="11"/>
    <x v="3"/>
    <n v="1442"/>
    <x v="21"/>
    <n v="9"/>
    <n v="411.33"/>
    <n v="315000"/>
    <n v="44"/>
    <n v="7"/>
    <n v="93.6"/>
  </r>
  <r>
    <s v="PROP0196"/>
    <s v="2020-Q2"/>
    <x v="2"/>
    <x v="11"/>
    <x v="3"/>
    <n v="1442"/>
    <x v="22"/>
    <n v="14"/>
    <n v="346.01"/>
    <n v="315000"/>
    <n v="44"/>
    <n v="7"/>
    <n v="93.6"/>
  </r>
  <r>
    <s v="PROP0196"/>
    <s v="2020-Q3"/>
    <x v="2"/>
    <x v="11"/>
    <x v="3"/>
    <n v="1442"/>
    <x v="22"/>
    <n v="14"/>
    <n v="733.63"/>
    <n v="315000"/>
    <n v="44"/>
    <n v="7"/>
    <n v="93.6"/>
  </r>
  <r>
    <s v="PROP0196"/>
    <s v="2020-Q4"/>
    <x v="2"/>
    <x v="11"/>
    <x v="3"/>
    <n v="1442"/>
    <x v="22"/>
    <n v="14"/>
    <n v="499.69"/>
    <n v="315000"/>
    <n v="44"/>
    <n v="7"/>
    <n v="93.6"/>
  </r>
  <r>
    <s v="PROP0196"/>
    <s v="2021-Q1"/>
    <x v="2"/>
    <x v="11"/>
    <x v="3"/>
    <n v="1485.26"/>
    <x v="14"/>
    <n v="8"/>
    <n v="421.14"/>
    <n v="330750"/>
    <n v="44"/>
    <n v="7"/>
    <n v="93.6"/>
  </r>
  <r>
    <s v="PROP0196"/>
    <s v="2021-Q2"/>
    <x v="2"/>
    <x v="11"/>
    <x v="3"/>
    <n v="1485.26"/>
    <x v="14"/>
    <n v="8"/>
    <n v="240.78"/>
    <n v="330750"/>
    <n v="44"/>
    <n v="7"/>
    <n v="93.6"/>
  </r>
  <r>
    <s v="PROP0196"/>
    <s v="2021-Q3"/>
    <x v="2"/>
    <x v="11"/>
    <x v="3"/>
    <n v="1485.26"/>
    <x v="14"/>
    <n v="8"/>
    <n v="260.52"/>
    <n v="330750"/>
    <n v="44"/>
    <n v="7"/>
    <n v="93.6"/>
  </r>
  <r>
    <s v="PROP0196"/>
    <s v="2021-Q4"/>
    <x v="2"/>
    <x v="11"/>
    <x v="3"/>
    <n v="1485.26"/>
    <x v="14"/>
    <n v="8"/>
    <n v="238.02"/>
    <n v="330750"/>
    <n v="44"/>
    <n v="7"/>
    <n v="93.6"/>
  </r>
  <r>
    <s v="PROP0196"/>
    <s v="2022-Q1"/>
    <x v="2"/>
    <x v="11"/>
    <x v="3"/>
    <n v="1529.82"/>
    <x v="68"/>
    <n v="9"/>
    <n v="424.38"/>
    <n v="347287.5"/>
    <n v="44"/>
    <n v="7"/>
    <n v="93.6"/>
  </r>
  <r>
    <s v="PROP0196"/>
    <s v="2022-Q2"/>
    <x v="2"/>
    <x v="11"/>
    <x v="3"/>
    <n v="1529.82"/>
    <x v="18"/>
    <n v="6"/>
    <n v="270.32"/>
    <n v="347287.5"/>
    <n v="44"/>
    <n v="7"/>
    <n v="93.6"/>
  </r>
  <r>
    <s v="PROP0196"/>
    <s v="2022-Q3"/>
    <x v="2"/>
    <x v="11"/>
    <x v="3"/>
    <n v="1529.82"/>
    <x v="26"/>
    <n v="6"/>
    <n v="270.58"/>
    <n v="347287.5"/>
    <n v="44"/>
    <n v="7"/>
    <n v="93.6"/>
  </r>
  <r>
    <s v="PROP0196"/>
    <s v="2022-Q4"/>
    <x v="2"/>
    <x v="11"/>
    <x v="3"/>
    <n v="1529.82"/>
    <x v="72"/>
    <n v="4"/>
    <n v="565.64"/>
    <n v="347287.5"/>
    <n v="44"/>
    <n v="7"/>
    <n v="93.6"/>
  </r>
  <r>
    <s v="PROP0196"/>
    <s v="2023-Q1"/>
    <x v="2"/>
    <x v="11"/>
    <x v="3"/>
    <n v="1575.71"/>
    <x v="38"/>
    <n v="5"/>
    <n v="168.01"/>
    <n v="364651.88"/>
    <n v="44"/>
    <n v="7"/>
    <n v="93.6"/>
  </r>
  <r>
    <s v="PROP0196"/>
    <s v="2023-Q2"/>
    <x v="2"/>
    <x v="11"/>
    <x v="3"/>
    <n v="1575.71"/>
    <x v="79"/>
    <n v="7"/>
    <n v="206.05"/>
    <n v="364651.88"/>
    <n v="44"/>
    <n v="7"/>
    <n v="93.6"/>
  </r>
  <r>
    <s v="PROP0196"/>
    <s v="2023-Q3"/>
    <x v="2"/>
    <x v="11"/>
    <x v="3"/>
    <n v="1575.71"/>
    <x v="25"/>
    <n v="9"/>
    <n v="147.88999999999999"/>
    <n v="364651.88"/>
    <n v="44"/>
    <n v="7"/>
    <n v="93.6"/>
  </r>
  <r>
    <s v="PROP0196"/>
    <s v="2023-Q4"/>
    <x v="2"/>
    <x v="11"/>
    <x v="3"/>
    <n v="1575.71"/>
    <x v="23"/>
    <n v="6"/>
    <n v="171.07"/>
    <n v="364651.88"/>
    <n v="44"/>
    <n v="7"/>
    <n v="93.6"/>
  </r>
  <r>
    <s v="PROP0196"/>
    <s v="2024-Q1"/>
    <x v="2"/>
    <x v="11"/>
    <x v="3"/>
    <n v="1622.98"/>
    <x v="64"/>
    <n v="7"/>
    <n v="400.98"/>
    <n v="382884.47"/>
    <n v="44"/>
    <n v="7"/>
    <n v="93.6"/>
  </r>
  <r>
    <s v="PROP0196"/>
    <s v="2024-Q2"/>
    <x v="2"/>
    <x v="11"/>
    <x v="3"/>
    <n v="1622.98"/>
    <x v="85"/>
    <n v="8"/>
    <n v="488.65"/>
    <n v="382884.47"/>
    <n v="44"/>
    <n v="7"/>
    <n v="93.6"/>
  </r>
  <r>
    <s v="PROP0196"/>
    <s v="2024-Q3"/>
    <x v="2"/>
    <x v="11"/>
    <x v="3"/>
    <n v="1622.98"/>
    <x v="35"/>
    <n v="6"/>
    <n v="188.79"/>
    <n v="382884.47"/>
    <n v="44"/>
    <n v="7"/>
    <n v="93.6"/>
  </r>
  <r>
    <s v="PROP0196"/>
    <s v="2024-Q4"/>
    <x v="2"/>
    <x v="11"/>
    <x v="3"/>
    <n v="1622.98"/>
    <x v="28"/>
    <n v="9"/>
    <n v="130.28"/>
    <n v="382884.47"/>
    <n v="44"/>
    <n v="7"/>
    <n v="93.6"/>
  </r>
  <r>
    <s v="PROP0197"/>
    <s v="2019-Q1"/>
    <x v="2"/>
    <x v="11"/>
    <x v="2"/>
    <n v="1700"/>
    <x v="78"/>
    <n v="8"/>
    <n v="459.9"/>
    <n v="450000"/>
    <n v="44"/>
    <n v="7"/>
    <n v="93.6"/>
  </r>
  <r>
    <s v="PROP0197"/>
    <s v="2019-Q2"/>
    <x v="2"/>
    <x v="11"/>
    <x v="2"/>
    <n v="1700"/>
    <x v="72"/>
    <n v="4"/>
    <n v="658.89"/>
    <n v="450000"/>
    <n v="44"/>
    <n v="7"/>
    <n v="93.6"/>
  </r>
  <r>
    <s v="PROP0197"/>
    <s v="2019-Q3"/>
    <x v="2"/>
    <x v="11"/>
    <x v="2"/>
    <n v="1700"/>
    <x v="75"/>
    <n v="9"/>
    <n v="382.86"/>
    <n v="450000"/>
    <n v="44"/>
    <n v="7"/>
    <n v="93.6"/>
  </r>
  <r>
    <s v="PROP0197"/>
    <s v="2019-Q4"/>
    <x v="2"/>
    <x v="11"/>
    <x v="2"/>
    <n v="1700"/>
    <x v="36"/>
    <n v="5"/>
    <n v="551.04"/>
    <n v="450000"/>
    <n v="44"/>
    <n v="7"/>
    <n v="93.6"/>
  </r>
  <r>
    <s v="PROP0197"/>
    <s v="2020-Q1"/>
    <x v="2"/>
    <x v="11"/>
    <x v="2"/>
    <n v="1751"/>
    <x v="21"/>
    <n v="9"/>
    <n v="427.44"/>
    <n v="472500"/>
    <n v="44"/>
    <n v="7"/>
    <n v="93.6"/>
  </r>
  <r>
    <s v="PROP0197"/>
    <s v="2020-Q2"/>
    <x v="2"/>
    <x v="11"/>
    <x v="2"/>
    <n v="1751"/>
    <x v="22"/>
    <n v="14"/>
    <n v="368.17"/>
    <n v="472500"/>
    <n v="44"/>
    <n v="7"/>
    <n v="93.6"/>
  </r>
  <r>
    <s v="PROP0197"/>
    <s v="2020-Q3"/>
    <x v="2"/>
    <x v="11"/>
    <x v="2"/>
    <n v="1751"/>
    <x v="22"/>
    <n v="14"/>
    <n v="254.13"/>
    <n v="472500"/>
    <n v="44"/>
    <n v="7"/>
    <n v="93.6"/>
  </r>
  <r>
    <s v="PROP0197"/>
    <s v="2020-Q4"/>
    <x v="2"/>
    <x v="11"/>
    <x v="2"/>
    <n v="1751"/>
    <x v="22"/>
    <n v="14"/>
    <n v="716.5"/>
    <n v="472500"/>
    <n v="44"/>
    <n v="7"/>
    <n v="93.6"/>
  </r>
  <r>
    <s v="PROP0197"/>
    <s v="2021-Q1"/>
    <x v="2"/>
    <x v="11"/>
    <x v="2"/>
    <n v="1803.53"/>
    <x v="14"/>
    <n v="8"/>
    <n v="389.12"/>
    <n v="496125"/>
    <n v="44"/>
    <n v="7"/>
    <n v="93.6"/>
  </r>
  <r>
    <s v="PROP0197"/>
    <s v="2021-Q2"/>
    <x v="2"/>
    <x v="11"/>
    <x v="2"/>
    <n v="1803.53"/>
    <x v="14"/>
    <n v="8"/>
    <n v="249.46"/>
    <n v="496125"/>
    <n v="44"/>
    <n v="7"/>
    <n v="93.6"/>
  </r>
  <r>
    <s v="PROP0197"/>
    <s v="2021-Q3"/>
    <x v="2"/>
    <x v="11"/>
    <x v="2"/>
    <n v="1803.53"/>
    <x v="14"/>
    <n v="8"/>
    <n v="1253.18"/>
    <n v="496125"/>
    <n v="44"/>
    <n v="7"/>
    <n v="93.6"/>
  </r>
  <r>
    <s v="PROP0197"/>
    <s v="2021-Q4"/>
    <x v="2"/>
    <x v="11"/>
    <x v="2"/>
    <n v="1803.53"/>
    <x v="14"/>
    <n v="8"/>
    <n v="530.88"/>
    <n v="496125"/>
    <n v="44"/>
    <n v="7"/>
    <n v="93.6"/>
  </r>
  <r>
    <s v="PROP0197"/>
    <s v="2022-Q1"/>
    <x v="2"/>
    <x v="11"/>
    <x v="2"/>
    <n v="1857.64"/>
    <x v="33"/>
    <n v="5"/>
    <n v="644.4"/>
    <n v="520931.25"/>
    <n v="44"/>
    <n v="7"/>
    <n v="93.6"/>
  </r>
  <r>
    <s v="PROP0197"/>
    <s v="2022-Q2"/>
    <x v="2"/>
    <x v="11"/>
    <x v="2"/>
    <n v="1857.64"/>
    <x v="38"/>
    <n v="5"/>
    <n v="798.73"/>
    <n v="520931.25"/>
    <n v="44"/>
    <n v="7"/>
    <n v="93.6"/>
  </r>
  <r>
    <s v="PROP0197"/>
    <s v="2022-Q3"/>
    <x v="2"/>
    <x v="11"/>
    <x v="2"/>
    <n v="1857.64"/>
    <x v="28"/>
    <n v="9"/>
    <n v="590"/>
    <n v="520931.25"/>
    <n v="44"/>
    <n v="7"/>
    <n v="93.6"/>
  </r>
  <r>
    <s v="PROP0197"/>
    <s v="2022-Q4"/>
    <x v="2"/>
    <x v="11"/>
    <x v="2"/>
    <n v="1857.64"/>
    <x v="65"/>
    <n v="6"/>
    <n v="252.36"/>
    <n v="520931.25"/>
    <n v="44"/>
    <n v="7"/>
    <n v="93.6"/>
  </r>
  <r>
    <s v="PROP0197"/>
    <s v="2023-Q1"/>
    <x v="2"/>
    <x v="11"/>
    <x v="2"/>
    <n v="1913.36"/>
    <x v="23"/>
    <n v="6"/>
    <n v="920.73"/>
    <n v="546977.81000000006"/>
    <n v="44"/>
    <n v="7"/>
    <n v="93.6"/>
  </r>
  <r>
    <s v="PROP0197"/>
    <s v="2023-Q2"/>
    <x v="2"/>
    <x v="11"/>
    <x v="2"/>
    <n v="1913.36"/>
    <x v="17"/>
    <n v="5"/>
    <n v="346.66"/>
    <n v="546977.81000000006"/>
    <n v="44"/>
    <n v="7"/>
    <n v="93.6"/>
  </r>
  <r>
    <s v="PROP0197"/>
    <s v="2023-Q3"/>
    <x v="2"/>
    <x v="11"/>
    <x v="2"/>
    <n v="1913.36"/>
    <x v="42"/>
    <n v="7"/>
    <n v="512.94000000000005"/>
    <n v="546977.81000000006"/>
    <n v="44"/>
    <n v="7"/>
    <n v="93.6"/>
  </r>
  <r>
    <s v="PROP0197"/>
    <s v="2023-Q4"/>
    <x v="2"/>
    <x v="11"/>
    <x v="2"/>
    <n v="1913.36"/>
    <x v="33"/>
    <n v="5"/>
    <n v="340.07"/>
    <n v="546977.81000000006"/>
    <n v="44"/>
    <n v="7"/>
    <n v="93.6"/>
  </r>
  <r>
    <s v="PROP0197"/>
    <s v="2024-Q1"/>
    <x v="2"/>
    <x v="11"/>
    <x v="2"/>
    <n v="1970.77"/>
    <x v="74"/>
    <n v="8"/>
    <n v="728.37"/>
    <n v="574326.69999999995"/>
    <n v="44"/>
    <n v="7"/>
    <n v="93.6"/>
  </r>
  <r>
    <s v="PROP0197"/>
    <s v="2024-Q2"/>
    <x v="2"/>
    <x v="11"/>
    <x v="2"/>
    <n v="1970.77"/>
    <x v="81"/>
    <n v="4"/>
    <n v="796.22"/>
    <n v="574326.69999999995"/>
    <n v="44"/>
    <n v="7"/>
    <n v="93.6"/>
  </r>
  <r>
    <s v="PROP0197"/>
    <s v="2024-Q3"/>
    <x v="2"/>
    <x v="11"/>
    <x v="2"/>
    <n v="1970.77"/>
    <x v="26"/>
    <n v="6"/>
    <n v="193.17"/>
    <n v="574326.69999999995"/>
    <n v="44"/>
    <n v="7"/>
    <n v="93.6"/>
  </r>
  <r>
    <s v="PROP0197"/>
    <s v="2024-Q4"/>
    <x v="2"/>
    <x v="11"/>
    <x v="2"/>
    <n v="1970.77"/>
    <x v="69"/>
    <n v="5"/>
    <n v="410.92"/>
    <n v="574326.69999999995"/>
    <n v="44"/>
    <n v="7"/>
    <n v="93.6"/>
  </r>
  <r>
    <s v="PROP0198"/>
    <s v="2019-Q1"/>
    <x v="0"/>
    <x v="14"/>
    <x v="3"/>
    <n v="1400"/>
    <x v="78"/>
    <n v="8"/>
    <n v="303.55"/>
    <n v="300000"/>
    <n v="45"/>
    <n v="7"/>
    <n v="94.2"/>
  </r>
  <r>
    <s v="PROP0198"/>
    <s v="2019-Q2"/>
    <x v="0"/>
    <x v="14"/>
    <x v="3"/>
    <n v="1400"/>
    <x v="19"/>
    <n v="7"/>
    <n v="297.13"/>
    <n v="300000"/>
    <n v="45"/>
    <n v="7"/>
    <n v="94.2"/>
  </r>
  <r>
    <s v="PROP0198"/>
    <s v="2019-Q3"/>
    <x v="0"/>
    <x v="14"/>
    <x v="3"/>
    <n v="1400"/>
    <x v="8"/>
    <n v="8"/>
    <n v="195.82"/>
    <n v="300000"/>
    <n v="45"/>
    <n v="7"/>
    <n v="94.2"/>
  </r>
  <r>
    <s v="PROP0198"/>
    <s v="2019-Q4"/>
    <x v="0"/>
    <x v="14"/>
    <x v="3"/>
    <n v="1400"/>
    <x v="69"/>
    <n v="5"/>
    <n v="678.07"/>
    <n v="300000"/>
    <n v="45"/>
    <n v="7"/>
    <n v="94.2"/>
  </r>
  <r>
    <s v="PROP0198"/>
    <s v="2020-Q1"/>
    <x v="0"/>
    <x v="14"/>
    <x v="3"/>
    <n v="1442"/>
    <x v="21"/>
    <n v="9"/>
    <n v="752.4"/>
    <n v="315000"/>
    <n v="45"/>
    <n v="7"/>
    <n v="94.2"/>
  </r>
  <r>
    <s v="PROP0198"/>
    <s v="2020-Q2"/>
    <x v="0"/>
    <x v="14"/>
    <x v="3"/>
    <n v="1442"/>
    <x v="22"/>
    <n v="14"/>
    <n v="476.25"/>
    <n v="315000"/>
    <n v="45"/>
    <n v="7"/>
    <n v="94.2"/>
  </r>
  <r>
    <s v="PROP0198"/>
    <s v="2020-Q3"/>
    <x v="0"/>
    <x v="14"/>
    <x v="3"/>
    <n v="1442"/>
    <x v="22"/>
    <n v="14"/>
    <n v="801.87"/>
    <n v="315000"/>
    <n v="45"/>
    <n v="7"/>
    <n v="94.2"/>
  </r>
  <r>
    <s v="PROP0198"/>
    <s v="2020-Q4"/>
    <x v="0"/>
    <x v="14"/>
    <x v="3"/>
    <n v="1442"/>
    <x v="22"/>
    <n v="14"/>
    <n v="261.33"/>
    <n v="315000"/>
    <n v="45"/>
    <n v="7"/>
    <n v="94.2"/>
  </r>
  <r>
    <s v="PROP0198"/>
    <s v="2021-Q1"/>
    <x v="0"/>
    <x v="14"/>
    <x v="3"/>
    <n v="1485.26"/>
    <x v="14"/>
    <n v="8"/>
    <n v="148.66999999999999"/>
    <n v="330750"/>
    <n v="45"/>
    <n v="7"/>
    <n v="94.2"/>
  </r>
  <r>
    <s v="PROP0198"/>
    <s v="2021-Q2"/>
    <x v="0"/>
    <x v="14"/>
    <x v="3"/>
    <n v="1485.26"/>
    <x v="14"/>
    <n v="8"/>
    <n v="773.27"/>
    <n v="330750"/>
    <n v="45"/>
    <n v="7"/>
    <n v="94.2"/>
  </r>
  <r>
    <s v="PROP0198"/>
    <s v="2021-Q3"/>
    <x v="0"/>
    <x v="14"/>
    <x v="3"/>
    <n v="1485.26"/>
    <x v="14"/>
    <n v="8"/>
    <n v="1202.48"/>
    <n v="330750"/>
    <n v="45"/>
    <n v="7"/>
    <n v="94.2"/>
  </r>
  <r>
    <s v="PROP0198"/>
    <s v="2021-Q4"/>
    <x v="0"/>
    <x v="14"/>
    <x v="3"/>
    <n v="1485.26"/>
    <x v="14"/>
    <n v="8"/>
    <n v="397.82"/>
    <n v="330750"/>
    <n v="45"/>
    <n v="7"/>
    <n v="94.2"/>
  </r>
  <r>
    <s v="PROP0198"/>
    <s v="2022-Q1"/>
    <x v="0"/>
    <x v="14"/>
    <x v="3"/>
    <n v="1529.82"/>
    <x v="31"/>
    <n v="4"/>
    <n v="1031.18"/>
    <n v="347287.5"/>
    <n v="45"/>
    <n v="7"/>
    <n v="94.2"/>
  </r>
  <r>
    <s v="PROP0198"/>
    <s v="2022-Q2"/>
    <x v="0"/>
    <x v="14"/>
    <x v="3"/>
    <n v="1529.82"/>
    <x v="71"/>
    <n v="8"/>
    <n v="154.61000000000001"/>
    <n v="347287.5"/>
    <n v="45"/>
    <n v="7"/>
    <n v="94.2"/>
  </r>
  <r>
    <s v="PROP0198"/>
    <s v="2022-Q3"/>
    <x v="0"/>
    <x v="14"/>
    <x v="3"/>
    <n v="1529.82"/>
    <x v="37"/>
    <n v="8"/>
    <n v="424.81"/>
    <n v="347287.5"/>
    <n v="45"/>
    <n v="7"/>
    <n v="94.2"/>
  </r>
  <r>
    <s v="PROP0198"/>
    <s v="2022-Q4"/>
    <x v="0"/>
    <x v="14"/>
    <x v="3"/>
    <n v="1529.82"/>
    <x v="73"/>
    <n v="6"/>
    <n v="221.08"/>
    <n v="347287.5"/>
    <n v="45"/>
    <n v="7"/>
    <n v="94.2"/>
  </r>
  <r>
    <s v="PROP0198"/>
    <s v="2023-Q1"/>
    <x v="0"/>
    <x v="14"/>
    <x v="3"/>
    <n v="1575.71"/>
    <x v="85"/>
    <n v="8"/>
    <n v="338.91"/>
    <n v="364651.88"/>
    <n v="45"/>
    <n v="7"/>
    <n v="94.2"/>
  </r>
  <r>
    <s v="PROP0198"/>
    <s v="2023-Q2"/>
    <x v="0"/>
    <x v="14"/>
    <x v="3"/>
    <n v="1575.71"/>
    <x v="69"/>
    <n v="5"/>
    <n v="781.9"/>
    <n v="364651.88"/>
    <n v="45"/>
    <n v="7"/>
    <n v="94.2"/>
  </r>
  <r>
    <s v="PROP0198"/>
    <s v="2023-Q3"/>
    <x v="0"/>
    <x v="14"/>
    <x v="3"/>
    <n v="1575.71"/>
    <x v="19"/>
    <n v="7"/>
    <n v="334.25"/>
    <n v="364651.88"/>
    <n v="45"/>
    <n v="7"/>
    <n v="94.2"/>
  </r>
  <r>
    <s v="PROP0198"/>
    <s v="2023-Q4"/>
    <x v="0"/>
    <x v="14"/>
    <x v="3"/>
    <n v="1575.71"/>
    <x v="6"/>
    <n v="8"/>
    <n v="290.77999999999997"/>
    <n v="364651.88"/>
    <n v="45"/>
    <n v="7"/>
    <n v="94.2"/>
  </r>
  <r>
    <s v="PROP0198"/>
    <s v="2024-Q1"/>
    <x v="0"/>
    <x v="14"/>
    <x v="3"/>
    <n v="1622.98"/>
    <x v="66"/>
    <n v="9"/>
    <n v="567.95000000000005"/>
    <n v="382884.47"/>
    <n v="45"/>
    <n v="7"/>
    <n v="94.2"/>
  </r>
  <r>
    <s v="PROP0198"/>
    <s v="2024-Q2"/>
    <x v="0"/>
    <x v="14"/>
    <x v="3"/>
    <n v="1622.98"/>
    <x v="8"/>
    <n v="8"/>
    <n v="343.56"/>
    <n v="382884.47"/>
    <n v="45"/>
    <n v="7"/>
    <n v="94.2"/>
  </r>
  <r>
    <s v="PROP0198"/>
    <s v="2024-Q3"/>
    <x v="0"/>
    <x v="14"/>
    <x v="3"/>
    <n v="1622.98"/>
    <x v="78"/>
    <n v="8"/>
    <n v="442.23"/>
    <n v="382884.47"/>
    <n v="45"/>
    <n v="7"/>
    <n v="94.2"/>
  </r>
  <r>
    <s v="PROP0198"/>
    <s v="2024-Q4"/>
    <x v="0"/>
    <x v="14"/>
    <x v="3"/>
    <n v="1622.98"/>
    <x v="11"/>
    <n v="8"/>
    <n v="622.91999999999996"/>
    <n v="382884.47"/>
    <n v="45"/>
    <n v="7"/>
    <n v="94.2"/>
  </r>
  <r>
    <s v="PROP0199"/>
    <s v="2019-Q1"/>
    <x v="0"/>
    <x v="3"/>
    <x v="3"/>
    <n v="1820"/>
    <x v="46"/>
    <n v="2"/>
    <n v="152.94"/>
    <n v="390000"/>
    <n v="22"/>
    <n v="8"/>
    <n v="96.1"/>
  </r>
  <r>
    <s v="PROP0199"/>
    <s v="2019-Q2"/>
    <x v="0"/>
    <x v="3"/>
    <x v="3"/>
    <n v="1820"/>
    <x v="46"/>
    <n v="2"/>
    <n v="800.82"/>
    <n v="390000"/>
    <n v="22"/>
    <n v="8"/>
    <n v="96.1"/>
  </r>
  <r>
    <s v="PROP0199"/>
    <s v="2019-Q3"/>
    <x v="0"/>
    <x v="3"/>
    <x v="3"/>
    <n v="1820"/>
    <x v="100"/>
    <n v="6"/>
    <n v="417.48"/>
    <n v="390000"/>
    <n v="22"/>
    <n v="8"/>
    <n v="96.1"/>
  </r>
  <r>
    <s v="PROP0199"/>
    <s v="2019-Q4"/>
    <x v="0"/>
    <x v="3"/>
    <x v="3"/>
    <n v="1820"/>
    <x v="41"/>
    <n v="4"/>
    <n v="553.64"/>
    <n v="390000"/>
    <n v="22"/>
    <n v="8"/>
    <n v="96.1"/>
  </r>
  <r>
    <s v="PROP0199"/>
    <s v="2020-Q1"/>
    <x v="0"/>
    <x v="3"/>
    <x v="3"/>
    <n v="1874.6"/>
    <x v="42"/>
    <n v="7"/>
    <n v="518.52"/>
    <n v="409500"/>
    <n v="22"/>
    <n v="8"/>
    <n v="96.1"/>
  </r>
  <r>
    <s v="PROP0199"/>
    <s v="2020-Q2"/>
    <x v="0"/>
    <x v="3"/>
    <x v="3"/>
    <n v="1874.6"/>
    <x v="5"/>
    <n v="11"/>
    <n v="131.66999999999999"/>
    <n v="409500"/>
    <n v="22"/>
    <n v="8"/>
    <n v="96.1"/>
  </r>
  <r>
    <s v="PROP0199"/>
    <s v="2020-Q3"/>
    <x v="0"/>
    <x v="3"/>
    <x v="3"/>
    <n v="1874.6"/>
    <x v="5"/>
    <n v="11"/>
    <n v="223.2"/>
    <n v="409500"/>
    <n v="22"/>
    <n v="8"/>
    <n v="96.1"/>
  </r>
  <r>
    <s v="PROP0199"/>
    <s v="2020-Q4"/>
    <x v="0"/>
    <x v="3"/>
    <x v="3"/>
    <n v="1874.6"/>
    <x v="5"/>
    <n v="11"/>
    <n v="569.19000000000005"/>
    <n v="409500"/>
    <n v="22"/>
    <n v="8"/>
    <n v="96.1"/>
  </r>
  <r>
    <s v="PROP0199"/>
    <s v="2021-Q1"/>
    <x v="0"/>
    <x v="3"/>
    <x v="3"/>
    <n v="1930.84"/>
    <x v="35"/>
    <n v="6"/>
    <n v="338.92"/>
    <n v="429975"/>
    <n v="22"/>
    <n v="8"/>
    <n v="96.1"/>
  </r>
  <r>
    <s v="PROP0199"/>
    <s v="2021-Q2"/>
    <x v="0"/>
    <x v="3"/>
    <x v="3"/>
    <n v="1930.84"/>
    <x v="35"/>
    <n v="6"/>
    <n v="340.53"/>
    <n v="429975"/>
    <n v="22"/>
    <n v="8"/>
    <n v="96.1"/>
  </r>
  <r>
    <s v="PROP0199"/>
    <s v="2021-Q3"/>
    <x v="0"/>
    <x v="3"/>
    <x v="3"/>
    <n v="1930.84"/>
    <x v="35"/>
    <n v="6"/>
    <n v="170.45"/>
    <n v="429975"/>
    <n v="22"/>
    <n v="8"/>
    <n v="96.1"/>
  </r>
  <r>
    <s v="PROP0199"/>
    <s v="2021-Q4"/>
    <x v="0"/>
    <x v="3"/>
    <x v="3"/>
    <n v="1930.84"/>
    <x v="35"/>
    <n v="6"/>
    <n v="402.59"/>
    <n v="429975"/>
    <n v="22"/>
    <n v="8"/>
    <n v="96.1"/>
  </r>
  <r>
    <s v="PROP0199"/>
    <s v="2022-Q1"/>
    <x v="0"/>
    <x v="3"/>
    <x v="3"/>
    <n v="1988.76"/>
    <x v="134"/>
    <n v="2"/>
    <n v="421.98"/>
    <n v="451473.75"/>
    <n v="22"/>
    <n v="8"/>
    <n v="96.1"/>
  </r>
  <r>
    <s v="PROP0199"/>
    <s v="2022-Q2"/>
    <x v="0"/>
    <x v="3"/>
    <x v="3"/>
    <n v="1988.76"/>
    <x v="40"/>
    <n v="2"/>
    <n v="284.67"/>
    <n v="451473.75"/>
    <n v="22"/>
    <n v="8"/>
    <n v="96.1"/>
  </r>
  <r>
    <s v="PROP0199"/>
    <s v="2022-Q3"/>
    <x v="0"/>
    <x v="3"/>
    <x v="3"/>
    <n v="1988.76"/>
    <x v="58"/>
    <n v="3"/>
    <n v="168.61"/>
    <n v="451473.75"/>
    <n v="22"/>
    <n v="8"/>
    <n v="96.1"/>
  </r>
  <r>
    <s v="PROP0199"/>
    <s v="2022-Q4"/>
    <x v="0"/>
    <x v="3"/>
    <x v="3"/>
    <n v="1988.76"/>
    <x v="92"/>
    <n v="3"/>
    <n v="390.43"/>
    <n v="451473.75"/>
    <n v="22"/>
    <n v="8"/>
    <n v="96.1"/>
  </r>
  <r>
    <s v="PROP0199"/>
    <s v="2023-Q1"/>
    <x v="0"/>
    <x v="3"/>
    <x v="3"/>
    <n v="2048.4299999999998"/>
    <x v="45"/>
    <n v="4"/>
    <n v="525.59"/>
    <n v="474047.44"/>
    <n v="22"/>
    <n v="8"/>
    <n v="96.1"/>
  </r>
  <r>
    <s v="PROP0199"/>
    <s v="2023-Q2"/>
    <x v="0"/>
    <x v="3"/>
    <x v="3"/>
    <n v="2048.4299999999998"/>
    <x v="81"/>
    <n v="4"/>
    <n v="278.47000000000003"/>
    <n v="474047.44"/>
    <n v="22"/>
    <n v="8"/>
    <n v="96.1"/>
  </r>
  <r>
    <s v="PROP0199"/>
    <s v="2023-Q3"/>
    <x v="0"/>
    <x v="3"/>
    <x v="3"/>
    <n v="2048.4299999999998"/>
    <x v="42"/>
    <n v="7"/>
    <n v="231.44"/>
    <n v="474047.44"/>
    <n v="22"/>
    <n v="8"/>
    <n v="96.1"/>
  </r>
  <r>
    <s v="PROP0199"/>
    <s v="2023-Q4"/>
    <x v="0"/>
    <x v="3"/>
    <x v="3"/>
    <n v="2048.4299999999998"/>
    <x v="122"/>
    <n v="4"/>
    <n v="256.83999999999997"/>
    <n v="474047.44"/>
    <n v="22"/>
    <n v="8"/>
    <n v="96.1"/>
  </r>
  <r>
    <s v="PROP0199"/>
    <s v="2024-Q1"/>
    <x v="0"/>
    <x v="3"/>
    <x v="3"/>
    <n v="2109.88"/>
    <x v="58"/>
    <n v="3"/>
    <n v="230.96"/>
    <n v="497749.81"/>
    <n v="22"/>
    <n v="8"/>
    <n v="96.1"/>
  </r>
  <r>
    <s v="PROP0199"/>
    <s v="2024-Q2"/>
    <x v="0"/>
    <x v="3"/>
    <x v="3"/>
    <n v="2109.88"/>
    <x v="27"/>
    <n v="5"/>
    <n v="378.2"/>
    <n v="497749.81"/>
    <n v="22"/>
    <n v="8"/>
    <n v="96.1"/>
  </r>
  <r>
    <s v="PROP0199"/>
    <s v="2024-Q3"/>
    <x v="0"/>
    <x v="3"/>
    <x v="3"/>
    <n v="2109.88"/>
    <x v="36"/>
    <n v="5"/>
    <n v="401.37"/>
    <n v="497749.81"/>
    <n v="22"/>
    <n v="8"/>
    <n v="96.1"/>
  </r>
  <r>
    <s v="PROP0199"/>
    <s v="2024-Q4"/>
    <x v="0"/>
    <x v="3"/>
    <x v="3"/>
    <n v="2109.88"/>
    <x v="52"/>
    <n v="2"/>
    <n v="934.73"/>
    <n v="497749.81"/>
    <n v="22"/>
    <n v="8"/>
    <n v="96.1"/>
  </r>
  <r>
    <s v="PROP0200"/>
    <s v="2019-Q1"/>
    <x v="2"/>
    <x v="11"/>
    <x v="3"/>
    <n v="1400"/>
    <x v="16"/>
    <n v="7"/>
    <n v="464.6"/>
    <n v="300000"/>
    <n v="44"/>
    <n v="7"/>
    <n v="93.6"/>
  </r>
  <r>
    <s v="PROP0200"/>
    <s v="2019-Q2"/>
    <x v="2"/>
    <x v="11"/>
    <x v="3"/>
    <n v="1400"/>
    <x v="35"/>
    <n v="6"/>
    <n v="386.61"/>
    <n v="300000"/>
    <n v="44"/>
    <n v="7"/>
    <n v="93.6"/>
  </r>
  <r>
    <s v="PROP0200"/>
    <s v="2019-Q3"/>
    <x v="2"/>
    <x v="11"/>
    <x v="3"/>
    <n v="1400"/>
    <x v="72"/>
    <n v="4"/>
    <n v="795.2"/>
    <n v="300000"/>
    <n v="44"/>
    <n v="7"/>
    <n v="93.6"/>
  </r>
  <r>
    <s v="PROP0200"/>
    <s v="2019-Q4"/>
    <x v="2"/>
    <x v="11"/>
    <x v="3"/>
    <n v="1400"/>
    <x v="67"/>
    <n v="7"/>
    <n v="604.96"/>
    <n v="300000"/>
    <n v="44"/>
    <n v="7"/>
    <n v="93.6"/>
  </r>
  <r>
    <s v="PROP0200"/>
    <s v="2020-Q1"/>
    <x v="2"/>
    <x v="11"/>
    <x v="3"/>
    <n v="1442"/>
    <x v="21"/>
    <n v="9"/>
    <n v="129.69999999999999"/>
    <n v="315000"/>
    <n v="44"/>
    <n v="7"/>
    <n v="93.6"/>
  </r>
  <r>
    <s v="PROP0200"/>
    <s v="2020-Q2"/>
    <x v="2"/>
    <x v="11"/>
    <x v="3"/>
    <n v="1442"/>
    <x v="22"/>
    <n v="14"/>
    <n v="453.79"/>
    <n v="315000"/>
    <n v="44"/>
    <n v="7"/>
    <n v="93.6"/>
  </r>
  <r>
    <s v="PROP0200"/>
    <s v="2020-Q3"/>
    <x v="2"/>
    <x v="11"/>
    <x v="3"/>
    <n v="1442"/>
    <x v="22"/>
    <n v="14"/>
    <n v="230.64"/>
    <n v="315000"/>
    <n v="44"/>
    <n v="7"/>
    <n v="93.6"/>
  </r>
  <r>
    <s v="PROP0200"/>
    <s v="2020-Q4"/>
    <x v="2"/>
    <x v="11"/>
    <x v="3"/>
    <n v="1442"/>
    <x v="22"/>
    <n v="14"/>
    <n v="148.62"/>
    <n v="315000"/>
    <n v="44"/>
    <n v="7"/>
    <n v="93.6"/>
  </r>
  <r>
    <s v="PROP0200"/>
    <s v="2021-Q1"/>
    <x v="2"/>
    <x v="11"/>
    <x v="3"/>
    <n v="1485.26"/>
    <x v="14"/>
    <n v="8"/>
    <n v="487.47"/>
    <n v="330750"/>
    <n v="44"/>
    <n v="7"/>
    <n v="93.6"/>
  </r>
  <r>
    <s v="PROP0200"/>
    <s v="2021-Q2"/>
    <x v="2"/>
    <x v="11"/>
    <x v="3"/>
    <n v="1485.26"/>
    <x v="14"/>
    <n v="8"/>
    <n v="582.47"/>
    <n v="330750"/>
    <n v="44"/>
    <n v="7"/>
    <n v="93.6"/>
  </r>
  <r>
    <s v="PROP0200"/>
    <s v="2021-Q3"/>
    <x v="2"/>
    <x v="11"/>
    <x v="3"/>
    <n v="1485.26"/>
    <x v="14"/>
    <n v="8"/>
    <n v="384.08"/>
    <n v="330750"/>
    <n v="44"/>
    <n v="7"/>
    <n v="93.6"/>
  </r>
  <r>
    <s v="PROP0200"/>
    <s v="2021-Q4"/>
    <x v="2"/>
    <x v="11"/>
    <x v="3"/>
    <n v="1485.26"/>
    <x v="14"/>
    <n v="8"/>
    <n v="433.58"/>
    <n v="330750"/>
    <n v="44"/>
    <n v="7"/>
    <n v="93.6"/>
  </r>
  <r>
    <s v="PROP0200"/>
    <s v="2022-Q1"/>
    <x v="2"/>
    <x v="11"/>
    <x v="3"/>
    <n v="1529.82"/>
    <x v="35"/>
    <n v="6"/>
    <n v="169.32"/>
    <n v="347287.5"/>
    <n v="44"/>
    <n v="7"/>
    <n v="93.6"/>
  </r>
  <r>
    <s v="PROP0200"/>
    <s v="2022-Q2"/>
    <x v="2"/>
    <x v="11"/>
    <x v="3"/>
    <n v="1529.82"/>
    <x v="33"/>
    <n v="5"/>
    <n v="645.24"/>
    <n v="347287.5"/>
    <n v="44"/>
    <n v="7"/>
    <n v="93.6"/>
  </r>
  <r>
    <s v="PROP0200"/>
    <s v="2022-Q3"/>
    <x v="2"/>
    <x v="11"/>
    <x v="3"/>
    <n v="1529.82"/>
    <x v="41"/>
    <n v="4"/>
    <n v="349.63"/>
    <n v="347287.5"/>
    <n v="44"/>
    <n v="7"/>
    <n v="93.6"/>
  </r>
  <r>
    <s v="PROP0200"/>
    <s v="2022-Q4"/>
    <x v="2"/>
    <x v="11"/>
    <x v="3"/>
    <n v="1529.82"/>
    <x v="25"/>
    <n v="9"/>
    <n v="926.52"/>
    <n v="347287.5"/>
    <n v="44"/>
    <n v="7"/>
    <n v="93.6"/>
  </r>
  <r>
    <s v="PROP0200"/>
    <s v="2023-Q1"/>
    <x v="2"/>
    <x v="11"/>
    <x v="3"/>
    <n v="1575.71"/>
    <x v="108"/>
    <n v="8"/>
    <n v="229.56"/>
    <n v="364651.88"/>
    <n v="44"/>
    <n v="7"/>
    <n v="93.6"/>
  </r>
  <r>
    <s v="PROP0200"/>
    <s v="2023-Q2"/>
    <x v="2"/>
    <x v="11"/>
    <x v="3"/>
    <n v="1575.71"/>
    <x v="39"/>
    <n v="6"/>
    <n v="200.55"/>
    <n v="364651.88"/>
    <n v="44"/>
    <n v="7"/>
    <n v="93.6"/>
  </r>
  <r>
    <s v="PROP0200"/>
    <s v="2023-Q3"/>
    <x v="2"/>
    <x v="11"/>
    <x v="3"/>
    <n v="1575.71"/>
    <x v="77"/>
    <n v="5"/>
    <n v="708.49"/>
    <n v="364651.88"/>
    <n v="44"/>
    <n v="7"/>
    <n v="93.6"/>
  </r>
  <r>
    <s v="PROP0200"/>
    <s v="2023-Q4"/>
    <x v="2"/>
    <x v="11"/>
    <x v="3"/>
    <n v="1575.71"/>
    <x v="47"/>
    <n v="5"/>
    <n v="294.33999999999997"/>
    <n v="364651.88"/>
    <n v="44"/>
    <n v="7"/>
    <n v="93.6"/>
  </r>
  <r>
    <s v="PROP0200"/>
    <s v="2024-Q1"/>
    <x v="2"/>
    <x v="11"/>
    <x v="3"/>
    <n v="1622.98"/>
    <x v="24"/>
    <n v="7"/>
    <n v="227.35"/>
    <n v="382884.47"/>
    <n v="44"/>
    <n v="7"/>
    <n v="93.6"/>
  </r>
  <r>
    <s v="PROP0200"/>
    <s v="2024-Q2"/>
    <x v="2"/>
    <x v="11"/>
    <x v="3"/>
    <n v="1622.98"/>
    <x v="87"/>
    <n v="5"/>
    <n v="322.60000000000002"/>
    <n v="382884.47"/>
    <n v="44"/>
    <n v="7"/>
    <n v="93.6"/>
  </r>
  <r>
    <s v="PROP0200"/>
    <s v="2024-Q3"/>
    <x v="2"/>
    <x v="11"/>
    <x v="3"/>
    <n v="1622.98"/>
    <x v="65"/>
    <n v="6"/>
    <n v="539.91"/>
    <n v="382884.47"/>
    <n v="44"/>
    <n v="7"/>
    <n v="93.6"/>
  </r>
  <r>
    <s v="PROP0200"/>
    <s v="2024-Q4"/>
    <x v="2"/>
    <x v="11"/>
    <x v="3"/>
    <n v="1622.98"/>
    <x v="17"/>
    <n v="5"/>
    <n v="158.91"/>
    <n v="382884.47"/>
    <n v="44"/>
    <n v="7"/>
    <n v="93.6"/>
  </r>
  <r>
    <s v="PROP0201"/>
    <s v="2019-Q1"/>
    <x v="2"/>
    <x v="11"/>
    <x v="3"/>
    <n v="1400"/>
    <x v="33"/>
    <n v="5"/>
    <n v="458.49"/>
    <n v="300000"/>
    <n v="44"/>
    <n v="7"/>
    <n v="93.6"/>
  </r>
  <r>
    <s v="PROP0201"/>
    <s v="2019-Q2"/>
    <x v="2"/>
    <x v="11"/>
    <x v="3"/>
    <n v="1400"/>
    <x v="73"/>
    <n v="6"/>
    <n v="152.54"/>
    <n v="300000"/>
    <n v="44"/>
    <n v="7"/>
    <n v="93.6"/>
  </r>
  <r>
    <s v="PROP0201"/>
    <s v="2019-Q3"/>
    <x v="2"/>
    <x v="11"/>
    <x v="3"/>
    <n v="1400"/>
    <x v="66"/>
    <n v="9"/>
    <n v="293.43"/>
    <n v="300000"/>
    <n v="44"/>
    <n v="7"/>
    <n v="93.6"/>
  </r>
  <r>
    <s v="PROP0201"/>
    <s v="2019-Q4"/>
    <x v="2"/>
    <x v="11"/>
    <x v="3"/>
    <n v="1400"/>
    <x v="85"/>
    <n v="8"/>
    <n v="237.08"/>
    <n v="300000"/>
    <n v="44"/>
    <n v="7"/>
    <n v="93.6"/>
  </r>
  <r>
    <s v="PROP0201"/>
    <s v="2020-Q1"/>
    <x v="2"/>
    <x v="11"/>
    <x v="3"/>
    <n v="1442"/>
    <x v="21"/>
    <n v="9"/>
    <n v="797.76"/>
    <n v="315000"/>
    <n v="44"/>
    <n v="7"/>
    <n v="93.6"/>
  </r>
  <r>
    <s v="PROP0201"/>
    <s v="2020-Q2"/>
    <x v="2"/>
    <x v="11"/>
    <x v="3"/>
    <n v="1442"/>
    <x v="22"/>
    <n v="14"/>
    <n v="349.16"/>
    <n v="315000"/>
    <n v="44"/>
    <n v="7"/>
    <n v="93.6"/>
  </r>
  <r>
    <s v="PROP0201"/>
    <s v="2020-Q3"/>
    <x v="2"/>
    <x v="11"/>
    <x v="3"/>
    <n v="1442"/>
    <x v="22"/>
    <n v="14"/>
    <n v="364.18"/>
    <n v="315000"/>
    <n v="44"/>
    <n v="7"/>
    <n v="93.6"/>
  </r>
  <r>
    <s v="PROP0201"/>
    <s v="2020-Q4"/>
    <x v="2"/>
    <x v="11"/>
    <x v="3"/>
    <n v="1442"/>
    <x v="22"/>
    <n v="14"/>
    <n v="265.10000000000002"/>
    <n v="315000"/>
    <n v="44"/>
    <n v="7"/>
    <n v="93.6"/>
  </r>
  <r>
    <s v="PROP0201"/>
    <s v="2021-Q1"/>
    <x v="2"/>
    <x v="11"/>
    <x v="3"/>
    <n v="1485.26"/>
    <x v="14"/>
    <n v="8"/>
    <n v="343.2"/>
    <n v="330750"/>
    <n v="44"/>
    <n v="7"/>
    <n v="93.6"/>
  </r>
  <r>
    <s v="PROP0201"/>
    <s v="2021-Q2"/>
    <x v="2"/>
    <x v="11"/>
    <x v="3"/>
    <n v="1485.26"/>
    <x v="14"/>
    <n v="8"/>
    <n v="758.89"/>
    <n v="330750"/>
    <n v="44"/>
    <n v="7"/>
    <n v="93.6"/>
  </r>
  <r>
    <s v="PROP0201"/>
    <s v="2021-Q3"/>
    <x v="2"/>
    <x v="11"/>
    <x v="3"/>
    <n v="1485.26"/>
    <x v="14"/>
    <n v="8"/>
    <n v="216.05"/>
    <n v="330750"/>
    <n v="44"/>
    <n v="7"/>
    <n v="93.6"/>
  </r>
  <r>
    <s v="PROP0201"/>
    <s v="2021-Q4"/>
    <x v="2"/>
    <x v="11"/>
    <x v="3"/>
    <n v="1485.26"/>
    <x v="14"/>
    <n v="8"/>
    <n v="510.68"/>
    <n v="330750"/>
    <n v="44"/>
    <n v="7"/>
    <n v="93.6"/>
  </r>
  <r>
    <s v="PROP0201"/>
    <s v="2022-Q1"/>
    <x v="2"/>
    <x v="11"/>
    <x v="3"/>
    <n v="1529.82"/>
    <x v="45"/>
    <n v="4"/>
    <n v="257.88"/>
    <n v="347287.5"/>
    <n v="44"/>
    <n v="7"/>
    <n v="93.6"/>
  </r>
  <r>
    <s v="PROP0201"/>
    <s v="2022-Q2"/>
    <x v="2"/>
    <x v="11"/>
    <x v="3"/>
    <n v="1529.82"/>
    <x v="80"/>
    <n v="9"/>
    <n v="498.56"/>
    <n v="347287.5"/>
    <n v="44"/>
    <n v="7"/>
    <n v="93.6"/>
  </r>
  <r>
    <s v="PROP0201"/>
    <s v="2022-Q3"/>
    <x v="2"/>
    <x v="11"/>
    <x v="3"/>
    <n v="1529.82"/>
    <x v="34"/>
    <n v="7"/>
    <n v="418.72"/>
    <n v="347287.5"/>
    <n v="44"/>
    <n v="7"/>
    <n v="93.6"/>
  </r>
  <r>
    <s v="PROP0201"/>
    <s v="2022-Q4"/>
    <x v="2"/>
    <x v="11"/>
    <x v="3"/>
    <n v="1529.82"/>
    <x v="108"/>
    <n v="8"/>
    <n v="378.08"/>
    <n v="347287.5"/>
    <n v="44"/>
    <n v="7"/>
    <n v="93.6"/>
  </r>
  <r>
    <s v="PROP0201"/>
    <s v="2023-Q1"/>
    <x v="2"/>
    <x v="11"/>
    <x v="3"/>
    <n v="1575.71"/>
    <x v="72"/>
    <n v="4"/>
    <n v="432.17"/>
    <n v="364651.88"/>
    <n v="44"/>
    <n v="7"/>
    <n v="93.6"/>
  </r>
  <r>
    <s v="PROP0201"/>
    <s v="2023-Q2"/>
    <x v="2"/>
    <x v="11"/>
    <x v="3"/>
    <n v="1575.71"/>
    <x v="73"/>
    <n v="6"/>
    <n v="505.92"/>
    <n v="364651.88"/>
    <n v="44"/>
    <n v="7"/>
    <n v="93.6"/>
  </r>
  <r>
    <s v="PROP0201"/>
    <s v="2023-Q3"/>
    <x v="2"/>
    <x v="11"/>
    <x v="3"/>
    <n v="1575.71"/>
    <x v="103"/>
    <n v="6"/>
    <n v="153.29"/>
    <n v="364651.88"/>
    <n v="44"/>
    <n v="7"/>
    <n v="93.6"/>
  </r>
  <r>
    <s v="PROP0201"/>
    <s v="2023-Q4"/>
    <x v="2"/>
    <x v="11"/>
    <x v="3"/>
    <n v="1575.71"/>
    <x v="86"/>
    <n v="9"/>
    <n v="226.85"/>
    <n v="364651.88"/>
    <n v="44"/>
    <n v="7"/>
    <n v="93.6"/>
  </r>
  <r>
    <s v="PROP0201"/>
    <s v="2024-Q1"/>
    <x v="2"/>
    <x v="11"/>
    <x v="3"/>
    <n v="1622.98"/>
    <x v="66"/>
    <n v="9"/>
    <n v="311.27"/>
    <n v="382884.47"/>
    <n v="44"/>
    <n v="7"/>
    <n v="93.6"/>
  </r>
  <r>
    <s v="PROP0201"/>
    <s v="2024-Q2"/>
    <x v="2"/>
    <x v="11"/>
    <x v="3"/>
    <n v="1622.98"/>
    <x v="74"/>
    <n v="8"/>
    <n v="1292.08"/>
    <n v="382884.47"/>
    <n v="44"/>
    <n v="7"/>
    <n v="93.6"/>
  </r>
  <r>
    <s v="PROP0201"/>
    <s v="2024-Q3"/>
    <x v="2"/>
    <x v="11"/>
    <x v="3"/>
    <n v="1622.98"/>
    <x v="16"/>
    <n v="7"/>
    <n v="673.12"/>
    <n v="382884.47"/>
    <n v="44"/>
    <n v="7"/>
    <n v="93.6"/>
  </r>
  <r>
    <s v="PROP0201"/>
    <s v="2024-Q4"/>
    <x v="2"/>
    <x v="11"/>
    <x v="3"/>
    <n v="1622.98"/>
    <x v="11"/>
    <n v="8"/>
    <n v="317.81"/>
    <n v="382884.47"/>
    <n v="44"/>
    <n v="7"/>
    <n v="93.6"/>
  </r>
  <r>
    <s v="PROP0202"/>
    <s v="2019-Q1"/>
    <x v="2"/>
    <x v="13"/>
    <x v="3"/>
    <n v="1400"/>
    <x v="23"/>
    <n v="6"/>
    <n v="977.64"/>
    <n v="300000"/>
    <n v="48"/>
    <n v="7"/>
    <n v="93.1"/>
  </r>
  <r>
    <s v="PROP0202"/>
    <s v="2019-Q2"/>
    <x v="2"/>
    <x v="13"/>
    <x v="3"/>
    <n v="1400"/>
    <x v="87"/>
    <n v="5"/>
    <n v="1225.8699999999999"/>
    <n v="300000"/>
    <n v="48"/>
    <n v="7"/>
    <n v="93.1"/>
  </r>
  <r>
    <s v="PROP0202"/>
    <s v="2019-Q3"/>
    <x v="2"/>
    <x v="13"/>
    <x v="3"/>
    <n v="1400"/>
    <x v="108"/>
    <n v="8"/>
    <n v="519.65"/>
    <n v="300000"/>
    <n v="48"/>
    <n v="7"/>
    <n v="93.1"/>
  </r>
  <r>
    <s v="PROP0202"/>
    <s v="2019-Q4"/>
    <x v="2"/>
    <x v="13"/>
    <x v="3"/>
    <n v="1400"/>
    <x v="81"/>
    <n v="4"/>
    <n v="437.82"/>
    <n v="300000"/>
    <n v="48"/>
    <n v="7"/>
    <n v="93.1"/>
  </r>
  <r>
    <s v="PROP0202"/>
    <s v="2020-Q1"/>
    <x v="2"/>
    <x v="13"/>
    <x v="3"/>
    <n v="1442"/>
    <x v="21"/>
    <n v="9"/>
    <n v="572.75"/>
    <n v="315000"/>
    <n v="48"/>
    <n v="7"/>
    <n v="93.1"/>
  </r>
  <r>
    <s v="PROP0202"/>
    <s v="2020-Q2"/>
    <x v="2"/>
    <x v="13"/>
    <x v="3"/>
    <n v="1442"/>
    <x v="22"/>
    <n v="14"/>
    <n v="150.76"/>
    <n v="315000"/>
    <n v="48"/>
    <n v="7"/>
    <n v="93.1"/>
  </r>
  <r>
    <s v="PROP0202"/>
    <s v="2020-Q3"/>
    <x v="2"/>
    <x v="13"/>
    <x v="3"/>
    <n v="1442"/>
    <x v="22"/>
    <n v="14"/>
    <n v="246.62"/>
    <n v="315000"/>
    <n v="48"/>
    <n v="7"/>
    <n v="93.1"/>
  </r>
  <r>
    <s v="PROP0202"/>
    <s v="2020-Q4"/>
    <x v="2"/>
    <x v="13"/>
    <x v="3"/>
    <n v="1442"/>
    <x v="22"/>
    <n v="14"/>
    <n v="416.77"/>
    <n v="315000"/>
    <n v="48"/>
    <n v="7"/>
    <n v="93.1"/>
  </r>
  <r>
    <s v="PROP0202"/>
    <s v="2021-Q1"/>
    <x v="2"/>
    <x v="13"/>
    <x v="3"/>
    <n v="1485.26"/>
    <x v="14"/>
    <n v="8"/>
    <n v="419.55"/>
    <n v="330750"/>
    <n v="48"/>
    <n v="7"/>
    <n v="93.1"/>
  </r>
  <r>
    <s v="PROP0202"/>
    <s v="2021-Q2"/>
    <x v="2"/>
    <x v="13"/>
    <x v="3"/>
    <n v="1485.26"/>
    <x v="14"/>
    <n v="8"/>
    <n v="521.4"/>
    <n v="330750"/>
    <n v="48"/>
    <n v="7"/>
    <n v="93.1"/>
  </r>
  <r>
    <s v="PROP0202"/>
    <s v="2021-Q3"/>
    <x v="2"/>
    <x v="13"/>
    <x v="3"/>
    <n v="1485.26"/>
    <x v="14"/>
    <n v="8"/>
    <n v="685.43"/>
    <n v="330750"/>
    <n v="48"/>
    <n v="7"/>
    <n v="93.1"/>
  </r>
  <r>
    <s v="PROP0202"/>
    <s v="2021-Q4"/>
    <x v="2"/>
    <x v="13"/>
    <x v="3"/>
    <n v="1485.26"/>
    <x v="14"/>
    <n v="8"/>
    <n v="332.27"/>
    <n v="330750"/>
    <n v="48"/>
    <n v="7"/>
    <n v="93.1"/>
  </r>
  <r>
    <s v="PROP0202"/>
    <s v="2022-Q1"/>
    <x v="2"/>
    <x v="13"/>
    <x v="3"/>
    <n v="1529.82"/>
    <x v="78"/>
    <n v="8"/>
    <n v="531.9"/>
    <n v="347287.5"/>
    <n v="48"/>
    <n v="7"/>
    <n v="93.1"/>
  </r>
  <r>
    <s v="PROP0202"/>
    <s v="2022-Q2"/>
    <x v="2"/>
    <x v="13"/>
    <x v="3"/>
    <n v="1529.82"/>
    <x v="6"/>
    <n v="8"/>
    <n v="144.08000000000001"/>
    <n v="347287.5"/>
    <n v="48"/>
    <n v="7"/>
    <n v="93.1"/>
  </r>
  <r>
    <s v="PROP0202"/>
    <s v="2022-Q3"/>
    <x v="2"/>
    <x v="13"/>
    <x v="3"/>
    <n v="1529.82"/>
    <x v="71"/>
    <n v="8"/>
    <n v="310.69"/>
    <n v="347287.5"/>
    <n v="48"/>
    <n v="7"/>
    <n v="93.1"/>
  </r>
  <r>
    <s v="PROP0202"/>
    <s v="2022-Q4"/>
    <x v="2"/>
    <x v="13"/>
    <x v="3"/>
    <n v="1529.82"/>
    <x v="30"/>
    <n v="5"/>
    <n v="363.69"/>
    <n v="347287.5"/>
    <n v="48"/>
    <n v="7"/>
    <n v="93.1"/>
  </r>
  <r>
    <s v="PROP0202"/>
    <s v="2023-Q1"/>
    <x v="2"/>
    <x v="13"/>
    <x v="3"/>
    <n v="1575.71"/>
    <x v="42"/>
    <n v="7"/>
    <n v="515.86"/>
    <n v="364651.88"/>
    <n v="48"/>
    <n v="7"/>
    <n v="93.1"/>
  </r>
  <r>
    <s v="PROP0202"/>
    <s v="2023-Q2"/>
    <x v="2"/>
    <x v="13"/>
    <x v="3"/>
    <n v="1575.71"/>
    <x v="81"/>
    <n v="4"/>
    <n v="793.32"/>
    <n v="364651.88"/>
    <n v="48"/>
    <n v="7"/>
    <n v="93.1"/>
  </r>
  <r>
    <s v="PROP0202"/>
    <s v="2023-Q3"/>
    <x v="2"/>
    <x v="13"/>
    <x v="3"/>
    <n v="1575.71"/>
    <x v="75"/>
    <n v="9"/>
    <n v="676.82"/>
    <n v="364651.88"/>
    <n v="48"/>
    <n v="7"/>
    <n v="93.1"/>
  </r>
  <r>
    <s v="PROP0202"/>
    <s v="2023-Q4"/>
    <x v="2"/>
    <x v="13"/>
    <x v="3"/>
    <n v="1575.71"/>
    <x v="18"/>
    <n v="6"/>
    <n v="467.7"/>
    <n v="364651.88"/>
    <n v="48"/>
    <n v="7"/>
    <n v="93.1"/>
  </r>
  <r>
    <s v="PROP0202"/>
    <s v="2024-Q1"/>
    <x v="2"/>
    <x v="13"/>
    <x v="3"/>
    <n v="1622.98"/>
    <x v="24"/>
    <n v="7"/>
    <n v="585.12"/>
    <n v="382884.47"/>
    <n v="48"/>
    <n v="7"/>
    <n v="93.1"/>
  </r>
  <r>
    <s v="PROP0202"/>
    <s v="2024-Q2"/>
    <x v="2"/>
    <x v="13"/>
    <x v="3"/>
    <n v="1622.98"/>
    <x v="23"/>
    <n v="6"/>
    <n v="244.05"/>
    <n v="382884.47"/>
    <n v="48"/>
    <n v="7"/>
    <n v="93.1"/>
  </r>
  <r>
    <s v="PROP0202"/>
    <s v="2024-Q3"/>
    <x v="2"/>
    <x v="13"/>
    <x v="3"/>
    <n v="1622.98"/>
    <x v="64"/>
    <n v="7"/>
    <n v="250.25"/>
    <n v="382884.47"/>
    <n v="48"/>
    <n v="7"/>
    <n v="93.1"/>
  </r>
  <r>
    <s v="PROP0202"/>
    <s v="2024-Q4"/>
    <x v="2"/>
    <x v="13"/>
    <x v="3"/>
    <n v="1622.98"/>
    <x v="18"/>
    <n v="6"/>
    <n v="228.1"/>
    <n v="382884.47"/>
    <n v="48"/>
    <n v="7"/>
    <n v="93.1"/>
  </r>
  <r>
    <s v="PROP0203"/>
    <s v="2019-Q1"/>
    <x v="2"/>
    <x v="9"/>
    <x v="0"/>
    <n v="1100"/>
    <x v="41"/>
    <n v="4"/>
    <n v="340.01"/>
    <n v="150000"/>
    <n v="39"/>
    <n v="7"/>
    <n v="93.8"/>
  </r>
  <r>
    <s v="PROP0203"/>
    <s v="2019-Q2"/>
    <x v="2"/>
    <x v="9"/>
    <x v="0"/>
    <n v="1100"/>
    <x v="45"/>
    <n v="4"/>
    <n v="294.69"/>
    <n v="150000"/>
    <n v="39"/>
    <n v="7"/>
    <n v="93.8"/>
  </r>
  <r>
    <s v="PROP0203"/>
    <s v="2019-Q3"/>
    <x v="2"/>
    <x v="9"/>
    <x v="0"/>
    <n v="1100"/>
    <x v="20"/>
    <n v="9"/>
    <n v="444.7"/>
    <n v="150000"/>
    <n v="39"/>
    <n v="7"/>
    <n v="93.8"/>
  </r>
  <r>
    <s v="PROP0203"/>
    <s v="2019-Q4"/>
    <x v="2"/>
    <x v="9"/>
    <x v="0"/>
    <n v="1100"/>
    <x v="51"/>
    <n v="6"/>
    <n v="341.37"/>
    <n v="150000"/>
    <n v="39"/>
    <n v="7"/>
    <n v="93.8"/>
  </r>
  <r>
    <s v="PROP0203"/>
    <s v="2020-Q1"/>
    <x v="2"/>
    <x v="9"/>
    <x v="0"/>
    <n v="1133"/>
    <x v="21"/>
    <n v="9"/>
    <n v="711.35"/>
    <n v="157500"/>
    <n v="39"/>
    <n v="7"/>
    <n v="93.8"/>
  </r>
  <r>
    <s v="PROP0203"/>
    <s v="2020-Q2"/>
    <x v="2"/>
    <x v="9"/>
    <x v="0"/>
    <n v="1133"/>
    <x v="22"/>
    <n v="14"/>
    <n v="360.65"/>
    <n v="157500"/>
    <n v="39"/>
    <n v="7"/>
    <n v="93.8"/>
  </r>
  <r>
    <s v="PROP0203"/>
    <s v="2020-Q3"/>
    <x v="2"/>
    <x v="9"/>
    <x v="0"/>
    <n v="1133"/>
    <x v="22"/>
    <n v="14"/>
    <n v="310.02999999999997"/>
    <n v="157500"/>
    <n v="39"/>
    <n v="7"/>
    <n v="93.8"/>
  </r>
  <r>
    <s v="PROP0203"/>
    <s v="2020-Q4"/>
    <x v="2"/>
    <x v="9"/>
    <x v="0"/>
    <n v="1133"/>
    <x v="22"/>
    <n v="14"/>
    <n v="179.67"/>
    <n v="157500"/>
    <n v="39"/>
    <n v="7"/>
    <n v="93.8"/>
  </r>
  <r>
    <s v="PROP0203"/>
    <s v="2021-Q1"/>
    <x v="2"/>
    <x v="9"/>
    <x v="0"/>
    <n v="1166.99"/>
    <x v="14"/>
    <n v="8"/>
    <n v="359.02"/>
    <n v="165375"/>
    <n v="39"/>
    <n v="7"/>
    <n v="93.8"/>
  </r>
  <r>
    <s v="PROP0203"/>
    <s v="2021-Q2"/>
    <x v="2"/>
    <x v="9"/>
    <x v="0"/>
    <n v="1166.99"/>
    <x v="14"/>
    <n v="8"/>
    <n v="113.02"/>
    <n v="165375"/>
    <n v="39"/>
    <n v="7"/>
    <n v="93.8"/>
  </r>
  <r>
    <s v="PROP0203"/>
    <s v="2021-Q3"/>
    <x v="2"/>
    <x v="9"/>
    <x v="0"/>
    <n v="1166.99"/>
    <x v="14"/>
    <n v="8"/>
    <n v="315.08"/>
    <n v="165375"/>
    <n v="39"/>
    <n v="7"/>
    <n v="93.8"/>
  </r>
  <r>
    <s v="PROP0203"/>
    <s v="2021-Q4"/>
    <x v="2"/>
    <x v="9"/>
    <x v="0"/>
    <n v="1166.99"/>
    <x v="14"/>
    <n v="8"/>
    <n v="126.31"/>
    <n v="165375"/>
    <n v="39"/>
    <n v="7"/>
    <n v="93.8"/>
  </r>
  <r>
    <s v="PROP0203"/>
    <s v="2022-Q1"/>
    <x v="2"/>
    <x v="9"/>
    <x v="0"/>
    <n v="1202"/>
    <x v="26"/>
    <n v="6"/>
    <n v="265.19"/>
    <n v="173643.75"/>
    <n v="39"/>
    <n v="7"/>
    <n v="93.8"/>
  </r>
  <r>
    <s v="PROP0203"/>
    <s v="2022-Q2"/>
    <x v="2"/>
    <x v="9"/>
    <x v="0"/>
    <n v="1202"/>
    <x v="64"/>
    <n v="7"/>
    <n v="582.41"/>
    <n v="173643.75"/>
    <n v="39"/>
    <n v="7"/>
    <n v="93.8"/>
  </r>
  <r>
    <s v="PROP0203"/>
    <s v="2022-Q3"/>
    <x v="2"/>
    <x v="9"/>
    <x v="0"/>
    <n v="1202"/>
    <x v="100"/>
    <n v="6"/>
    <n v="179.67"/>
    <n v="173643.75"/>
    <n v="39"/>
    <n v="7"/>
    <n v="93.8"/>
  </r>
  <r>
    <s v="PROP0203"/>
    <s v="2022-Q4"/>
    <x v="2"/>
    <x v="9"/>
    <x v="0"/>
    <n v="1202"/>
    <x v="0"/>
    <n v="7"/>
    <n v="604.79999999999995"/>
    <n v="173643.75"/>
    <n v="39"/>
    <n v="7"/>
    <n v="93.8"/>
  </r>
  <r>
    <s v="PROP0203"/>
    <s v="2023-Q1"/>
    <x v="2"/>
    <x v="9"/>
    <x v="0"/>
    <n v="1238.06"/>
    <x v="30"/>
    <n v="5"/>
    <n v="179.8"/>
    <n v="182325.94"/>
    <n v="39"/>
    <n v="7"/>
    <n v="93.8"/>
  </r>
  <r>
    <s v="PROP0203"/>
    <s v="2023-Q2"/>
    <x v="2"/>
    <x v="9"/>
    <x v="0"/>
    <n v="1238.06"/>
    <x v="31"/>
    <n v="4"/>
    <n v="313.06"/>
    <n v="182325.94"/>
    <n v="39"/>
    <n v="7"/>
    <n v="93.8"/>
  </r>
  <r>
    <s v="PROP0203"/>
    <s v="2023-Q3"/>
    <x v="2"/>
    <x v="9"/>
    <x v="0"/>
    <n v="1238.06"/>
    <x v="24"/>
    <n v="7"/>
    <n v="385.9"/>
    <n v="182325.94"/>
    <n v="39"/>
    <n v="7"/>
    <n v="93.8"/>
  </r>
  <r>
    <s v="PROP0203"/>
    <s v="2023-Q4"/>
    <x v="2"/>
    <x v="9"/>
    <x v="0"/>
    <n v="1238.06"/>
    <x v="42"/>
    <n v="7"/>
    <n v="556.71"/>
    <n v="182325.94"/>
    <n v="39"/>
    <n v="7"/>
    <n v="93.8"/>
  </r>
  <r>
    <s v="PROP0203"/>
    <s v="2024-Q1"/>
    <x v="2"/>
    <x v="9"/>
    <x v="0"/>
    <n v="1275.2"/>
    <x v="14"/>
    <n v="8"/>
    <n v="660.27"/>
    <n v="191442.23"/>
    <n v="39"/>
    <n v="7"/>
    <n v="93.8"/>
  </r>
  <r>
    <s v="PROP0203"/>
    <s v="2024-Q2"/>
    <x v="2"/>
    <x v="9"/>
    <x v="0"/>
    <n v="1275.2"/>
    <x v="38"/>
    <n v="5"/>
    <n v="420.11"/>
    <n v="191442.23"/>
    <n v="39"/>
    <n v="7"/>
    <n v="93.8"/>
  </r>
  <r>
    <s v="PROP0203"/>
    <s v="2024-Q3"/>
    <x v="2"/>
    <x v="9"/>
    <x v="0"/>
    <n v="1275.2"/>
    <x v="69"/>
    <n v="5"/>
    <n v="154.21"/>
    <n v="191442.23"/>
    <n v="39"/>
    <n v="7"/>
    <n v="93.8"/>
  </r>
  <r>
    <s v="PROP0203"/>
    <s v="2024-Q4"/>
    <x v="2"/>
    <x v="9"/>
    <x v="0"/>
    <n v="1275.2"/>
    <x v="34"/>
    <n v="7"/>
    <n v="270.33999999999997"/>
    <n v="191442.23"/>
    <n v="39"/>
    <n v="7"/>
    <n v="93.8"/>
  </r>
  <r>
    <s v="PROP0204"/>
    <s v="2019-Q1"/>
    <x v="1"/>
    <x v="12"/>
    <x v="3"/>
    <n v="1680"/>
    <x v="53"/>
    <n v="3"/>
    <n v="201.71"/>
    <n v="360000"/>
    <n v="28"/>
    <n v="8"/>
    <n v="95.2"/>
  </r>
  <r>
    <s v="PROP0204"/>
    <s v="2019-Q2"/>
    <x v="1"/>
    <x v="12"/>
    <x v="3"/>
    <n v="1680"/>
    <x v="102"/>
    <n v="4"/>
    <n v="173.72"/>
    <n v="360000"/>
    <n v="28"/>
    <n v="8"/>
    <n v="95.2"/>
  </r>
  <r>
    <s v="PROP0204"/>
    <s v="2019-Q3"/>
    <x v="1"/>
    <x v="12"/>
    <x v="3"/>
    <n v="1680"/>
    <x v="33"/>
    <n v="5"/>
    <n v="424.12"/>
    <n v="360000"/>
    <n v="28"/>
    <n v="8"/>
    <n v="95.2"/>
  </r>
  <r>
    <s v="PROP0204"/>
    <s v="2019-Q4"/>
    <x v="1"/>
    <x v="12"/>
    <x v="3"/>
    <n v="1680"/>
    <x v="102"/>
    <n v="4"/>
    <n v="120.28"/>
    <n v="360000"/>
    <n v="28"/>
    <n v="8"/>
    <n v="95.2"/>
  </r>
  <r>
    <s v="PROP0204"/>
    <s v="2020-Q1"/>
    <x v="1"/>
    <x v="12"/>
    <x v="3"/>
    <n v="1730.4"/>
    <x v="11"/>
    <n v="8"/>
    <n v="231.03"/>
    <n v="378000"/>
    <n v="28"/>
    <n v="8"/>
    <n v="95.2"/>
  </r>
  <r>
    <s v="PROP0204"/>
    <s v="2020-Q2"/>
    <x v="1"/>
    <x v="12"/>
    <x v="3"/>
    <n v="1730.4"/>
    <x v="3"/>
    <n v="12"/>
    <n v="664.14"/>
    <n v="378000"/>
    <n v="28"/>
    <n v="8"/>
    <n v="95.2"/>
  </r>
  <r>
    <s v="PROP0204"/>
    <s v="2020-Q3"/>
    <x v="1"/>
    <x v="12"/>
    <x v="3"/>
    <n v="1730.4"/>
    <x v="3"/>
    <n v="12"/>
    <n v="729.05"/>
    <n v="378000"/>
    <n v="28"/>
    <n v="8"/>
    <n v="95.2"/>
  </r>
  <r>
    <s v="PROP0204"/>
    <s v="2020-Q4"/>
    <x v="1"/>
    <x v="12"/>
    <x v="3"/>
    <n v="1730.4"/>
    <x v="3"/>
    <n v="12"/>
    <n v="1072.1300000000001"/>
    <n v="378000"/>
    <n v="28"/>
    <n v="8"/>
    <n v="95.2"/>
  </r>
  <r>
    <s v="PROP0204"/>
    <s v="2021-Q1"/>
    <x v="1"/>
    <x v="12"/>
    <x v="3"/>
    <n v="1782.31"/>
    <x v="42"/>
    <n v="7"/>
    <n v="431.11"/>
    <n v="396900"/>
    <n v="28"/>
    <n v="8"/>
    <n v="95.2"/>
  </r>
  <r>
    <s v="PROP0204"/>
    <s v="2021-Q2"/>
    <x v="1"/>
    <x v="12"/>
    <x v="3"/>
    <n v="1782.31"/>
    <x v="42"/>
    <n v="7"/>
    <n v="314.52999999999997"/>
    <n v="396900"/>
    <n v="28"/>
    <n v="8"/>
    <n v="95.2"/>
  </r>
  <r>
    <s v="PROP0204"/>
    <s v="2021-Q3"/>
    <x v="1"/>
    <x v="12"/>
    <x v="3"/>
    <n v="1782.31"/>
    <x v="42"/>
    <n v="7"/>
    <n v="415.97"/>
    <n v="396900"/>
    <n v="28"/>
    <n v="8"/>
    <n v="95.2"/>
  </r>
  <r>
    <s v="PROP0204"/>
    <s v="2021-Q4"/>
    <x v="1"/>
    <x v="12"/>
    <x v="3"/>
    <n v="1782.31"/>
    <x v="42"/>
    <n v="7"/>
    <n v="416.67"/>
    <n v="396900"/>
    <n v="28"/>
    <n v="8"/>
    <n v="95.2"/>
  </r>
  <r>
    <s v="PROP0204"/>
    <s v="2022-Q1"/>
    <x v="1"/>
    <x v="12"/>
    <x v="3"/>
    <n v="1835.78"/>
    <x v="81"/>
    <n v="4"/>
    <n v="626.02"/>
    <n v="416745"/>
    <n v="28"/>
    <n v="8"/>
    <n v="95.2"/>
  </r>
  <r>
    <s v="PROP0204"/>
    <s v="2022-Q2"/>
    <x v="1"/>
    <x v="12"/>
    <x v="3"/>
    <n v="1835.78"/>
    <x v="6"/>
    <n v="8"/>
    <n v="547.33000000000004"/>
    <n v="416745"/>
    <n v="28"/>
    <n v="8"/>
    <n v="95.2"/>
  </r>
  <r>
    <s v="PROP0204"/>
    <s v="2022-Q3"/>
    <x v="1"/>
    <x v="12"/>
    <x v="3"/>
    <n v="1835.78"/>
    <x v="58"/>
    <n v="3"/>
    <n v="492.6"/>
    <n v="416745"/>
    <n v="28"/>
    <n v="8"/>
    <n v="95.2"/>
  </r>
  <r>
    <s v="PROP0204"/>
    <s v="2022-Q4"/>
    <x v="1"/>
    <x v="12"/>
    <x v="3"/>
    <n v="1835.78"/>
    <x v="77"/>
    <n v="5"/>
    <n v="406.9"/>
    <n v="416745"/>
    <n v="28"/>
    <n v="8"/>
    <n v="95.2"/>
  </r>
  <r>
    <s v="PROP0204"/>
    <s v="2023-Q1"/>
    <x v="1"/>
    <x v="12"/>
    <x v="3"/>
    <n v="1890.85"/>
    <x v="102"/>
    <n v="4"/>
    <n v="336.08"/>
    <n v="437582.25"/>
    <n v="28"/>
    <n v="8"/>
    <n v="95.2"/>
  </r>
  <r>
    <s v="PROP0204"/>
    <s v="2023-Q2"/>
    <x v="1"/>
    <x v="12"/>
    <x v="3"/>
    <n v="1890.85"/>
    <x v="101"/>
    <n v="3"/>
    <n v="692.49"/>
    <n v="437582.25"/>
    <n v="28"/>
    <n v="8"/>
    <n v="95.2"/>
  </r>
  <r>
    <s v="PROP0204"/>
    <s v="2023-Q3"/>
    <x v="1"/>
    <x v="12"/>
    <x v="3"/>
    <n v="1890.85"/>
    <x v="61"/>
    <n v="6"/>
    <n v="647.54999999999995"/>
    <n v="437582.25"/>
    <n v="28"/>
    <n v="8"/>
    <n v="95.2"/>
  </r>
  <r>
    <s v="PROP0204"/>
    <s v="2023-Q4"/>
    <x v="1"/>
    <x v="12"/>
    <x v="3"/>
    <n v="1890.85"/>
    <x v="47"/>
    <n v="5"/>
    <n v="750.54"/>
    <n v="437582.25"/>
    <n v="28"/>
    <n v="8"/>
    <n v="95.2"/>
  </r>
  <r>
    <s v="PROP0204"/>
    <s v="2024-Q1"/>
    <x v="1"/>
    <x v="12"/>
    <x v="3"/>
    <n v="1947.58"/>
    <x v="123"/>
    <n v="3"/>
    <n v="255.64"/>
    <n v="459461.36"/>
    <n v="28"/>
    <n v="8"/>
    <n v="95.2"/>
  </r>
  <r>
    <s v="PROP0204"/>
    <s v="2024-Q2"/>
    <x v="1"/>
    <x v="12"/>
    <x v="3"/>
    <n v="1947.58"/>
    <x v="31"/>
    <n v="4"/>
    <n v="283.72000000000003"/>
    <n v="459461.36"/>
    <n v="28"/>
    <n v="8"/>
    <n v="95.2"/>
  </r>
  <r>
    <s v="PROP0204"/>
    <s v="2024-Q3"/>
    <x v="1"/>
    <x v="12"/>
    <x v="3"/>
    <n v="1947.58"/>
    <x v="45"/>
    <n v="4"/>
    <n v="146.04"/>
    <n v="459461.36"/>
    <n v="28"/>
    <n v="8"/>
    <n v="95.2"/>
  </r>
  <r>
    <s v="PROP0204"/>
    <s v="2024-Q4"/>
    <x v="1"/>
    <x v="12"/>
    <x v="3"/>
    <n v="1947.58"/>
    <x v="18"/>
    <n v="6"/>
    <n v="122.29"/>
    <n v="459461.36"/>
    <n v="28"/>
    <n v="8"/>
    <n v="95.2"/>
  </r>
  <r>
    <s v="PROP0205"/>
    <s v="2019-Q1"/>
    <x v="1"/>
    <x v="1"/>
    <x v="0"/>
    <n v="1100"/>
    <x v="108"/>
    <n v="8"/>
    <n v="449.28"/>
    <n v="150000"/>
    <n v="42"/>
    <n v="7"/>
    <n v="92.8"/>
  </r>
  <r>
    <s v="PROP0205"/>
    <s v="2019-Q2"/>
    <x v="1"/>
    <x v="1"/>
    <x v="0"/>
    <n v="1100"/>
    <x v="42"/>
    <n v="7"/>
    <n v="216.99"/>
    <n v="150000"/>
    <n v="42"/>
    <n v="7"/>
    <n v="92.8"/>
  </r>
  <r>
    <s v="PROP0205"/>
    <s v="2019-Q3"/>
    <x v="1"/>
    <x v="1"/>
    <x v="0"/>
    <n v="1100"/>
    <x v="19"/>
    <n v="7"/>
    <n v="452.67"/>
    <n v="150000"/>
    <n v="42"/>
    <n v="7"/>
    <n v="92.8"/>
  </r>
  <r>
    <s v="PROP0205"/>
    <s v="2019-Q4"/>
    <x v="1"/>
    <x v="1"/>
    <x v="0"/>
    <n v="1100"/>
    <x v="11"/>
    <n v="8"/>
    <n v="119.04"/>
    <n v="150000"/>
    <n v="42"/>
    <n v="7"/>
    <n v="92.8"/>
  </r>
  <r>
    <s v="PROP0205"/>
    <s v="2020-Q1"/>
    <x v="1"/>
    <x v="1"/>
    <x v="0"/>
    <n v="1133"/>
    <x v="21"/>
    <n v="9"/>
    <n v="232.18"/>
    <n v="157500"/>
    <n v="42"/>
    <n v="7"/>
    <n v="92.8"/>
  </r>
  <r>
    <s v="PROP0205"/>
    <s v="2020-Q2"/>
    <x v="1"/>
    <x v="1"/>
    <x v="0"/>
    <n v="1133"/>
    <x v="22"/>
    <n v="14"/>
    <n v="98.73"/>
    <n v="157500"/>
    <n v="42"/>
    <n v="7"/>
    <n v="92.8"/>
  </r>
  <r>
    <s v="PROP0205"/>
    <s v="2020-Q3"/>
    <x v="1"/>
    <x v="1"/>
    <x v="0"/>
    <n v="1133"/>
    <x v="22"/>
    <n v="14"/>
    <n v="492.53"/>
    <n v="157500"/>
    <n v="42"/>
    <n v="7"/>
    <n v="92.8"/>
  </r>
  <r>
    <s v="PROP0205"/>
    <s v="2020-Q4"/>
    <x v="1"/>
    <x v="1"/>
    <x v="0"/>
    <n v="1133"/>
    <x v="22"/>
    <n v="14"/>
    <n v="469.28"/>
    <n v="157500"/>
    <n v="42"/>
    <n v="7"/>
    <n v="92.8"/>
  </r>
  <r>
    <s v="PROP0205"/>
    <s v="2021-Q1"/>
    <x v="1"/>
    <x v="1"/>
    <x v="0"/>
    <n v="1166.99"/>
    <x v="14"/>
    <n v="8"/>
    <n v="425.65"/>
    <n v="165375"/>
    <n v="42"/>
    <n v="7"/>
    <n v="92.8"/>
  </r>
  <r>
    <s v="PROP0205"/>
    <s v="2021-Q2"/>
    <x v="1"/>
    <x v="1"/>
    <x v="0"/>
    <n v="1166.99"/>
    <x v="14"/>
    <n v="8"/>
    <n v="223.7"/>
    <n v="165375"/>
    <n v="42"/>
    <n v="7"/>
    <n v="92.8"/>
  </r>
  <r>
    <s v="PROP0205"/>
    <s v="2021-Q3"/>
    <x v="1"/>
    <x v="1"/>
    <x v="0"/>
    <n v="1166.99"/>
    <x v="14"/>
    <n v="8"/>
    <n v="694.92"/>
    <n v="165375"/>
    <n v="42"/>
    <n v="7"/>
    <n v="92.8"/>
  </r>
  <r>
    <s v="PROP0205"/>
    <s v="2021-Q4"/>
    <x v="1"/>
    <x v="1"/>
    <x v="0"/>
    <n v="1166.99"/>
    <x v="14"/>
    <n v="8"/>
    <n v="87.6"/>
    <n v="165375"/>
    <n v="42"/>
    <n v="7"/>
    <n v="92.8"/>
  </r>
  <r>
    <s v="PROP0205"/>
    <s v="2022-Q1"/>
    <x v="1"/>
    <x v="1"/>
    <x v="0"/>
    <n v="1202"/>
    <x v="25"/>
    <n v="9"/>
    <n v="218.79"/>
    <n v="173643.75"/>
    <n v="42"/>
    <n v="7"/>
    <n v="92.8"/>
  </r>
  <r>
    <s v="PROP0205"/>
    <s v="2022-Q2"/>
    <x v="1"/>
    <x v="1"/>
    <x v="0"/>
    <n v="1202"/>
    <x v="34"/>
    <n v="7"/>
    <n v="186.6"/>
    <n v="173643.75"/>
    <n v="42"/>
    <n v="7"/>
    <n v="92.8"/>
  </r>
  <r>
    <s v="PROP0205"/>
    <s v="2022-Q3"/>
    <x v="1"/>
    <x v="1"/>
    <x v="0"/>
    <n v="1202"/>
    <x v="78"/>
    <n v="8"/>
    <n v="545.96"/>
    <n v="173643.75"/>
    <n v="42"/>
    <n v="7"/>
    <n v="92.8"/>
  </r>
  <r>
    <s v="PROP0205"/>
    <s v="2022-Q4"/>
    <x v="1"/>
    <x v="1"/>
    <x v="0"/>
    <n v="1202"/>
    <x v="68"/>
    <n v="9"/>
    <n v="300.83"/>
    <n v="173643.75"/>
    <n v="42"/>
    <n v="7"/>
    <n v="92.8"/>
  </r>
  <r>
    <s v="PROP0205"/>
    <s v="2023-Q1"/>
    <x v="1"/>
    <x v="1"/>
    <x v="0"/>
    <n v="1238.06"/>
    <x v="31"/>
    <n v="4"/>
    <n v="144.35"/>
    <n v="182325.94"/>
    <n v="42"/>
    <n v="7"/>
    <n v="92.8"/>
  </r>
  <r>
    <s v="PROP0205"/>
    <s v="2023-Q2"/>
    <x v="1"/>
    <x v="1"/>
    <x v="0"/>
    <n v="1238.06"/>
    <x v="68"/>
    <n v="9"/>
    <n v="625.66"/>
    <n v="182325.94"/>
    <n v="42"/>
    <n v="7"/>
    <n v="92.8"/>
  </r>
  <r>
    <s v="PROP0205"/>
    <s v="2023-Q3"/>
    <x v="1"/>
    <x v="1"/>
    <x v="0"/>
    <n v="1238.06"/>
    <x v="30"/>
    <n v="5"/>
    <n v="363.49"/>
    <n v="182325.94"/>
    <n v="42"/>
    <n v="7"/>
    <n v="92.8"/>
  </r>
  <r>
    <s v="PROP0205"/>
    <s v="2023-Q4"/>
    <x v="1"/>
    <x v="1"/>
    <x v="0"/>
    <n v="1238.06"/>
    <x v="65"/>
    <n v="6"/>
    <n v="93.56"/>
    <n v="182325.94"/>
    <n v="42"/>
    <n v="7"/>
    <n v="92.8"/>
  </r>
  <r>
    <s v="PROP0205"/>
    <s v="2024-Q1"/>
    <x v="1"/>
    <x v="1"/>
    <x v="0"/>
    <n v="1275.2"/>
    <x v="8"/>
    <n v="8"/>
    <n v="189.55"/>
    <n v="191442.23"/>
    <n v="42"/>
    <n v="7"/>
    <n v="92.8"/>
  </r>
  <r>
    <s v="PROP0205"/>
    <s v="2024-Q2"/>
    <x v="1"/>
    <x v="1"/>
    <x v="0"/>
    <n v="1275.2"/>
    <x v="100"/>
    <n v="6"/>
    <n v="377.89"/>
    <n v="191442.23"/>
    <n v="42"/>
    <n v="7"/>
    <n v="92.8"/>
  </r>
  <r>
    <s v="PROP0205"/>
    <s v="2024-Q3"/>
    <x v="1"/>
    <x v="1"/>
    <x v="0"/>
    <n v="1275.2"/>
    <x v="28"/>
    <n v="9"/>
    <n v="402.53"/>
    <n v="191442.23"/>
    <n v="42"/>
    <n v="7"/>
    <n v="92.8"/>
  </r>
  <r>
    <s v="PROP0205"/>
    <s v="2024-Q4"/>
    <x v="1"/>
    <x v="1"/>
    <x v="0"/>
    <n v="1275.2"/>
    <x v="74"/>
    <n v="8"/>
    <n v="575.78"/>
    <n v="191442.23"/>
    <n v="42"/>
    <n v="7"/>
    <n v="92.8"/>
  </r>
  <r>
    <s v="PROP0206"/>
    <s v="2019-Q1"/>
    <x v="1"/>
    <x v="7"/>
    <x v="3"/>
    <n v="1400"/>
    <x v="25"/>
    <n v="9"/>
    <n v="564.41"/>
    <n v="300000"/>
    <n v="61"/>
    <n v="6"/>
    <n v="90.8"/>
  </r>
  <r>
    <s v="PROP0206"/>
    <s v="2019-Q2"/>
    <x v="1"/>
    <x v="7"/>
    <x v="3"/>
    <n v="1400"/>
    <x v="65"/>
    <n v="6"/>
    <n v="426.9"/>
    <n v="300000"/>
    <n v="61"/>
    <n v="6"/>
    <n v="90.8"/>
  </r>
  <r>
    <s v="PROP0206"/>
    <s v="2019-Q3"/>
    <x v="1"/>
    <x v="7"/>
    <x v="3"/>
    <n v="1400"/>
    <x v="47"/>
    <n v="5"/>
    <n v="451.86"/>
    <n v="300000"/>
    <n v="61"/>
    <n v="6"/>
    <n v="90.8"/>
  </r>
  <r>
    <s v="PROP0206"/>
    <s v="2019-Q4"/>
    <x v="1"/>
    <x v="7"/>
    <x v="3"/>
    <n v="1400"/>
    <x v="51"/>
    <n v="6"/>
    <n v="433.26"/>
    <n v="300000"/>
    <n v="61"/>
    <n v="6"/>
    <n v="90.8"/>
  </r>
  <r>
    <s v="PROP0206"/>
    <s v="2020-Q1"/>
    <x v="1"/>
    <x v="7"/>
    <x v="3"/>
    <n v="1442"/>
    <x v="21"/>
    <n v="9"/>
    <n v="287.89"/>
    <n v="315000"/>
    <n v="61"/>
    <n v="6"/>
    <n v="90.8"/>
  </r>
  <r>
    <s v="PROP0206"/>
    <s v="2020-Q2"/>
    <x v="1"/>
    <x v="7"/>
    <x v="3"/>
    <n v="1442"/>
    <x v="22"/>
    <n v="14"/>
    <n v="220.08"/>
    <n v="315000"/>
    <n v="61"/>
    <n v="6"/>
    <n v="90.8"/>
  </r>
  <r>
    <s v="PROP0206"/>
    <s v="2020-Q3"/>
    <x v="1"/>
    <x v="7"/>
    <x v="3"/>
    <n v="1442"/>
    <x v="22"/>
    <n v="14"/>
    <n v="199.78"/>
    <n v="315000"/>
    <n v="61"/>
    <n v="6"/>
    <n v="90.8"/>
  </r>
  <r>
    <s v="PROP0206"/>
    <s v="2020-Q4"/>
    <x v="1"/>
    <x v="7"/>
    <x v="3"/>
    <n v="1442"/>
    <x v="22"/>
    <n v="14"/>
    <n v="692.24"/>
    <n v="315000"/>
    <n v="61"/>
    <n v="6"/>
    <n v="90.8"/>
  </r>
  <r>
    <s v="PROP0206"/>
    <s v="2021-Q1"/>
    <x v="1"/>
    <x v="7"/>
    <x v="3"/>
    <n v="1485.26"/>
    <x v="14"/>
    <n v="8"/>
    <n v="489.67"/>
    <n v="330750"/>
    <n v="61"/>
    <n v="6"/>
    <n v="90.8"/>
  </r>
  <r>
    <s v="PROP0206"/>
    <s v="2021-Q2"/>
    <x v="1"/>
    <x v="7"/>
    <x v="3"/>
    <n v="1485.26"/>
    <x v="14"/>
    <n v="8"/>
    <n v="185.3"/>
    <n v="330750"/>
    <n v="61"/>
    <n v="6"/>
    <n v="90.8"/>
  </r>
  <r>
    <s v="PROP0206"/>
    <s v="2021-Q3"/>
    <x v="1"/>
    <x v="7"/>
    <x v="3"/>
    <n v="1485.26"/>
    <x v="14"/>
    <n v="8"/>
    <n v="411.17"/>
    <n v="330750"/>
    <n v="61"/>
    <n v="6"/>
    <n v="90.8"/>
  </r>
  <r>
    <s v="PROP0206"/>
    <s v="2021-Q4"/>
    <x v="1"/>
    <x v="7"/>
    <x v="3"/>
    <n v="1485.26"/>
    <x v="14"/>
    <n v="8"/>
    <n v="196.11"/>
    <n v="330750"/>
    <n v="61"/>
    <n v="6"/>
    <n v="90.8"/>
  </r>
  <r>
    <s v="PROP0206"/>
    <s v="2022-Q1"/>
    <x v="1"/>
    <x v="7"/>
    <x v="3"/>
    <n v="1529.82"/>
    <x v="76"/>
    <n v="8"/>
    <n v="195.17"/>
    <n v="347287.5"/>
    <n v="61"/>
    <n v="6"/>
    <n v="90.8"/>
  </r>
  <r>
    <s v="PROP0206"/>
    <s v="2022-Q2"/>
    <x v="1"/>
    <x v="7"/>
    <x v="3"/>
    <n v="1529.82"/>
    <x v="51"/>
    <n v="6"/>
    <n v="410.2"/>
    <n v="347287.5"/>
    <n v="61"/>
    <n v="6"/>
    <n v="90.8"/>
  </r>
  <r>
    <s v="PROP0206"/>
    <s v="2022-Q3"/>
    <x v="1"/>
    <x v="7"/>
    <x v="3"/>
    <n v="1529.82"/>
    <x v="76"/>
    <n v="8"/>
    <n v="173.53"/>
    <n v="347287.5"/>
    <n v="61"/>
    <n v="6"/>
    <n v="90.8"/>
  </r>
  <r>
    <s v="PROP0206"/>
    <s v="2022-Q4"/>
    <x v="1"/>
    <x v="7"/>
    <x v="3"/>
    <n v="1529.82"/>
    <x v="77"/>
    <n v="5"/>
    <n v="684.01"/>
    <n v="347287.5"/>
    <n v="61"/>
    <n v="6"/>
    <n v="90.8"/>
  </r>
  <r>
    <s v="PROP0206"/>
    <s v="2023-Q1"/>
    <x v="1"/>
    <x v="7"/>
    <x v="3"/>
    <n v="1575.71"/>
    <x v="51"/>
    <n v="6"/>
    <n v="372.47"/>
    <n v="364651.88"/>
    <n v="61"/>
    <n v="6"/>
    <n v="90.8"/>
  </r>
  <r>
    <s v="PROP0206"/>
    <s v="2023-Q2"/>
    <x v="1"/>
    <x v="7"/>
    <x v="3"/>
    <n v="1575.71"/>
    <x v="49"/>
    <n v="5"/>
    <n v="447.31"/>
    <n v="364651.88"/>
    <n v="61"/>
    <n v="6"/>
    <n v="90.8"/>
  </r>
  <r>
    <s v="PROP0206"/>
    <s v="2023-Q3"/>
    <x v="1"/>
    <x v="7"/>
    <x v="3"/>
    <n v="1575.71"/>
    <x v="29"/>
    <n v="7"/>
    <n v="467.11"/>
    <n v="364651.88"/>
    <n v="61"/>
    <n v="6"/>
    <n v="90.8"/>
  </r>
  <r>
    <s v="PROP0206"/>
    <s v="2023-Q4"/>
    <x v="1"/>
    <x v="7"/>
    <x v="3"/>
    <n v="1575.71"/>
    <x v="34"/>
    <n v="7"/>
    <n v="389.56"/>
    <n v="364651.88"/>
    <n v="61"/>
    <n v="6"/>
    <n v="90.8"/>
  </r>
  <r>
    <s v="PROP0206"/>
    <s v="2024-Q1"/>
    <x v="1"/>
    <x v="7"/>
    <x v="3"/>
    <n v="1622.98"/>
    <x v="76"/>
    <n v="8"/>
    <n v="477.86"/>
    <n v="382884.47"/>
    <n v="61"/>
    <n v="6"/>
    <n v="90.8"/>
  </r>
  <r>
    <s v="PROP0206"/>
    <s v="2024-Q2"/>
    <x v="1"/>
    <x v="7"/>
    <x v="3"/>
    <n v="1622.98"/>
    <x v="20"/>
    <n v="9"/>
    <n v="110.4"/>
    <n v="382884.47"/>
    <n v="61"/>
    <n v="6"/>
    <n v="90.8"/>
  </r>
  <r>
    <s v="PROP0206"/>
    <s v="2024-Q3"/>
    <x v="1"/>
    <x v="7"/>
    <x v="3"/>
    <n v="1622.98"/>
    <x v="29"/>
    <n v="7"/>
    <n v="382.49"/>
    <n v="382884.47"/>
    <n v="61"/>
    <n v="6"/>
    <n v="90.8"/>
  </r>
  <r>
    <s v="PROP0206"/>
    <s v="2024-Q4"/>
    <x v="1"/>
    <x v="7"/>
    <x v="3"/>
    <n v="1622.98"/>
    <x v="69"/>
    <n v="5"/>
    <n v="281.63"/>
    <n v="382884.47"/>
    <n v="61"/>
    <n v="6"/>
    <n v="90.8"/>
  </r>
  <r>
    <s v="PROP0207"/>
    <s v="2019-Q1"/>
    <x v="0"/>
    <x v="2"/>
    <x v="1"/>
    <n v="2000"/>
    <x v="85"/>
    <n v="8"/>
    <n v="310.89999999999998"/>
    <n v="600000"/>
    <n v="35"/>
    <n v="8"/>
    <n v="95.4"/>
  </r>
  <r>
    <s v="PROP0207"/>
    <s v="2019-Q2"/>
    <x v="0"/>
    <x v="2"/>
    <x v="1"/>
    <n v="2000"/>
    <x v="36"/>
    <n v="5"/>
    <n v="239.97"/>
    <n v="600000"/>
    <n v="35"/>
    <n v="8"/>
    <n v="95.4"/>
  </r>
  <r>
    <s v="PROP0207"/>
    <s v="2019-Q3"/>
    <x v="0"/>
    <x v="2"/>
    <x v="1"/>
    <n v="2000"/>
    <x v="41"/>
    <n v="4"/>
    <n v="348.2"/>
    <n v="600000"/>
    <n v="35"/>
    <n v="8"/>
    <n v="95.4"/>
  </r>
  <r>
    <s v="PROP0207"/>
    <s v="2019-Q4"/>
    <x v="0"/>
    <x v="2"/>
    <x v="1"/>
    <n v="2000"/>
    <x v="68"/>
    <n v="9"/>
    <n v="858.05"/>
    <n v="600000"/>
    <n v="35"/>
    <n v="8"/>
    <n v="95.4"/>
  </r>
  <r>
    <s v="PROP0207"/>
    <s v="2020-Q1"/>
    <x v="0"/>
    <x v="2"/>
    <x v="1"/>
    <n v="2060"/>
    <x v="21"/>
    <n v="9"/>
    <n v="579.08000000000004"/>
    <n v="630000"/>
    <n v="35"/>
    <n v="8"/>
    <n v="95.4"/>
  </r>
  <r>
    <s v="PROP0207"/>
    <s v="2020-Q2"/>
    <x v="0"/>
    <x v="2"/>
    <x v="1"/>
    <n v="2060"/>
    <x v="22"/>
    <n v="14"/>
    <n v="523.04999999999995"/>
    <n v="630000"/>
    <n v="35"/>
    <n v="8"/>
    <n v="95.4"/>
  </r>
  <r>
    <s v="PROP0207"/>
    <s v="2020-Q3"/>
    <x v="0"/>
    <x v="2"/>
    <x v="1"/>
    <n v="2060"/>
    <x v="22"/>
    <n v="14"/>
    <n v="652.79999999999995"/>
    <n v="630000"/>
    <n v="35"/>
    <n v="8"/>
    <n v="95.4"/>
  </r>
  <r>
    <s v="PROP0207"/>
    <s v="2020-Q4"/>
    <x v="0"/>
    <x v="2"/>
    <x v="1"/>
    <n v="2060"/>
    <x v="22"/>
    <n v="14"/>
    <n v="395.69"/>
    <n v="630000"/>
    <n v="35"/>
    <n v="8"/>
    <n v="95.4"/>
  </r>
  <r>
    <s v="PROP0207"/>
    <s v="2021-Q1"/>
    <x v="0"/>
    <x v="2"/>
    <x v="1"/>
    <n v="2121.8000000000002"/>
    <x v="14"/>
    <n v="8"/>
    <n v="816.71"/>
    <n v="661500"/>
    <n v="35"/>
    <n v="8"/>
    <n v="95.4"/>
  </r>
  <r>
    <s v="PROP0207"/>
    <s v="2021-Q2"/>
    <x v="0"/>
    <x v="2"/>
    <x v="1"/>
    <n v="2121.8000000000002"/>
    <x v="14"/>
    <n v="8"/>
    <n v="284.73"/>
    <n v="661500"/>
    <n v="35"/>
    <n v="8"/>
    <n v="95.4"/>
  </r>
  <r>
    <s v="PROP0207"/>
    <s v="2021-Q3"/>
    <x v="0"/>
    <x v="2"/>
    <x v="1"/>
    <n v="2121.8000000000002"/>
    <x v="14"/>
    <n v="8"/>
    <n v="379.96"/>
    <n v="661500"/>
    <n v="35"/>
    <n v="8"/>
    <n v="95.4"/>
  </r>
  <r>
    <s v="PROP0207"/>
    <s v="2021-Q4"/>
    <x v="0"/>
    <x v="2"/>
    <x v="1"/>
    <n v="2121.8000000000002"/>
    <x v="14"/>
    <n v="8"/>
    <n v="614.42999999999995"/>
    <n v="661500"/>
    <n v="35"/>
    <n v="8"/>
    <n v="95.4"/>
  </r>
  <r>
    <s v="PROP0207"/>
    <s v="2022-Q1"/>
    <x v="0"/>
    <x v="2"/>
    <x v="1"/>
    <n v="2185.4499999999998"/>
    <x v="19"/>
    <n v="7"/>
    <n v="314.14"/>
    <n v="694575"/>
    <n v="35"/>
    <n v="8"/>
    <n v="95.4"/>
  </r>
  <r>
    <s v="PROP0207"/>
    <s v="2022-Q2"/>
    <x v="0"/>
    <x v="2"/>
    <x v="1"/>
    <n v="2185.4499999999998"/>
    <x v="34"/>
    <n v="7"/>
    <n v="346.61"/>
    <n v="694575"/>
    <n v="35"/>
    <n v="8"/>
    <n v="95.4"/>
  </r>
  <r>
    <s v="PROP0207"/>
    <s v="2022-Q3"/>
    <x v="0"/>
    <x v="2"/>
    <x v="1"/>
    <n v="2185.4499999999998"/>
    <x v="41"/>
    <n v="4"/>
    <n v="812.63"/>
    <n v="694575"/>
    <n v="35"/>
    <n v="8"/>
    <n v="95.4"/>
  </r>
  <r>
    <s v="PROP0207"/>
    <s v="2022-Q4"/>
    <x v="0"/>
    <x v="2"/>
    <x v="1"/>
    <n v="2185.4499999999998"/>
    <x v="41"/>
    <n v="4"/>
    <n v="420.2"/>
    <n v="694575"/>
    <n v="35"/>
    <n v="8"/>
    <n v="95.4"/>
  </r>
  <r>
    <s v="PROP0207"/>
    <s v="2023-Q1"/>
    <x v="0"/>
    <x v="2"/>
    <x v="1"/>
    <n v="2251.02"/>
    <x v="14"/>
    <n v="8"/>
    <n v="327.8"/>
    <n v="729303.75"/>
    <n v="35"/>
    <n v="8"/>
    <n v="95.4"/>
  </r>
  <r>
    <s v="PROP0207"/>
    <s v="2023-Q2"/>
    <x v="0"/>
    <x v="2"/>
    <x v="1"/>
    <n v="2251.02"/>
    <x v="70"/>
    <n v="8"/>
    <n v="447.15"/>
    <n v="729303.75"/>
    <n v="35"/>
    <n v="8"/>
    <n v="95.4"/>
  </r>
  <r>
    <s v="PROP0207"/>
    <s v="2023-Q3"/>
    <x v="0"/>
    <x v="2"/>
    <x v="1"/>
    <n v="2251.02"/>
    <x v="66"/>
    <n v="9"/>
    <n v="338.31"/>
    <n v="729303.75"/>
    <n v="35"/>
    <n v="8"/>
    <n v="95.4"/>
  </r>
  <r>
    <s v="PROP0207"/>
    <s v="2023-Q4"/>
    <x v="0"/>
    <x v="2"/>
    <x v="1"/>
    <n v="2251.02"/>
    <x v="77"/>
    <n v="5"/>
    <n v="341.18"/>
    <n v="729303.75"/>
    <n v="35"/>
    <n v="8"/>
    <n v="95.4"/>
  </r>
  <r>
    <s v="PROP0207"/>
    <s v="2024-Q1"/>
    <x v="0"/>
    <x v="2"/>
    <x v="1"/>
    <n v="2318.5500000000002"/>
    <x v="18"/>
    <n v="6"/>
    <n v="395.55"/>
    <n v="765768.94"/>
    <n v="35"/>
    <n v="8"/>
    <n v="95.4"/>
  </r>
  <r>
    <s v="PROP0207"/>
    <s v="2024-Q2"/>
    <x v="0"/>
    <x v="2"/>
    <x v="1"/>
    <n v="2318.5500000000002"/>
    <x v="28"/>
    <n v="9"/>
    <n v="231.88"/>
    <n v="765768.94"/>
    <n v="35"/>
    <n v="8"/>
    <n v="95.4"/>
  </r>
  <r>
    <s v="PROP0207"/>
    <s v="2024-Q3"/>
    <x v="0"/>
    <x v="2"/>
    <x v="1"/>
    <n v="2318.5500000000002"/>
    <x v="80"/>
    <n v="9"/>
    <n v="338.73"/>
    <n v="765768.94"/>
    <n v="35"/>
    <n v="8"/>
    <n v="95.4"/>
  </r>
  <r>
    <s v="PROP0207"/>
    <s v="2024-Q4"/>
    <x v="0"/>
    <x v="2"/>
    <x v="1"/>
    <n v="2318.5500000000002"/>
    <x v="29"/>
    <n v="7"/>
    <n v="644.86"/>
    <n v="765768.94"/>
    <n v="35"/>
    <n v="8"/>
    <n v="95.4"/>
  </r>
  <r>
    <s v="PROP0208"/>
    <s v="2019-Q1"/>
    <x v="2"/>
    <x v="8"/>
    <x v="0"/>
    <n v="1100"/>
    <x v="29"/>
    <n v="7"/>
    <n v="346.4"/>
    <n v="150000"/>
    <n v="35"/>
    <n v="8"/>
    <n v="94.5"/>
  </r>
  <r>
    <s v="PROP0208"/>
    <s v="2019-Q2"/>
    <x v="2"/>
    <x v="8"/>
    <x v="0"/>
    <n v="1100"/>
    <x v="69"/>
    <n v="5"/>
    <n v="345.46"/>
    <n v="150000"/>
    <n v="35"/>
    <n v="8"/>
    <n v="94.5"/>
  </r>
  <r>
    <s v="PROP0208"/>
    <s v="2019-Q3"/>
    <x v="2"/>
    <x v="8"/>
    <x v="0"/>
    <n v="1100"/>
    <x v="108"/>
    <n v="8"/>
    <n v="256.7"/>
    <n v="150000"/>
    <n v="35"/>
    <n v="8"/>
    <n v="94.5"/>
  </r>
  <r>
    <s v="PROP0208"/>
    <s v="2019-Q4"/>
    <x v="2"/>
    <x v="8"/>
    <x v="0"/>
    <n v="1100"/>
    <x v="77"/>
    <n v="5"/>
    <n v="223.96"/>
    <n v="150000"/>
    <n v="35"/>
    <n v="8"/>
    <n v="94.5"/>
  </r>
  <r>
    <s v="PROP0208"/>
    <s v="2020-Q1"/>
    <x v="2"/>
    <x v="8"/>
    <x v="0"/>
    <n v="1133"/>
    <x v="21"/>
    <n v="9"/>
    <n v="173.46"/>
    <n v="157500"/>
    <n v="35"/>
    <n v="8"/>
    <n v="94.5"/>
  </r>
  <r>
    <s v="PROP0208"/>
    <s v="2020-Q2"/>
    <x v="2"/>
    <x v="8"/>
    <x v="0"/>
    <n v="1133"/>
    <x v="22"/>
    <n v="14"/>
    <n v="239.43"/>
    <n v="157500"/>
    <n v="35"/>
    <n v="8"/>
    <n v="94.5"/>
  </r>
  <r>
    <s v="PROP0208"/>
    <s v="2020-Q3"/>
    <x v="2"/>
    <x v="8"/>
    <x v="0"/>
    <n v="1133"/>
    <x v="22"/>
    <n v="14"/>
    <n v="220.22"/>
    <n v="157500"/>
    <n v="35"/>
    <n v="8"/>
    <n v="94.5"/>
  </r>
  <r>
    <s v="PROP0208"/>
    <s v="2020-Q4"/>
    <x v="2"/>
    <x v="8"/>
    <x v="0"/>
    <n v="1133"/>
    <x v="22"/>
    <n v="14"/>
    <n v="394.79"/>
    <n v="157500"/>
    <n v="35"/>
    <n v="8"/>
    <n v="94.5"/>
  </r>
  <r>
    <s v="PROP0208"/>
    <s v="2021-Q1"/>
    <x v="2"/>
    <x v="8"/>
    <x v="0"/>
    <n v="1166.99"/>
    <x v="14"/>
    <n v="8"/>
    <n v="329.29"/>
    <n v="165375"/>
    <n v="35"/>
    <n v="8"/>
    <n v="94.5"/>
  </r>
  <r>
    <s v="PROP0208"/>
    <s v="2021-Q2"/>
    <x v="2"/>
    <x v="8"/>
    <x v="0"/>
    <n v="1166.99"/>
    <x v="14"/>
    <n v="8"/>
    <n v="367.19"/>
    <n v="165375"/>
    <n v="35"/>
    <n v="8"/>
    <n v="94.5"/>
  </r>
  <r>
    <s v="PROP0208"/>
    <s v="2021-Q3"/>
    <x v="2"/>
    <x v="8"/>
    <x v="0"/>
    <n v="1166.99"/>
    <x v="14"/>
    <n v="8"/>
    <n v="172.33"/>
    <n v="165375"/>
    <n v="35"/>
    <n v="8"/>
    <n v="94.5"/>
  </r>
  <r>
    <s v="PROP0208"/>
    <s v="2021-Q4"/>
    <x v="2"/>
    <x v="8"/>
    <x v="0"/>
    <n v="1166.99"/>
    <x v="14"/>
    <n v="8"/>
    <n v="237.36"/>
    <n v="165375"/>
    <n v="35"/>
    <n v="8"/>
    <n v="94.5"/>
  </r>
  <r>
    <s v="PROP0208"/>
    <s v="2022-Q1"/>
    <x v="2"/>
    <x v="8"/>
    <x v="0"/>
    <n v="1202"/>
    <x v="19"/>
    <n v="7"/>
    <n v="237.07"/>
    <n v="173643.75"/>
    <n v="35"/>
    <n v="8"/>
    <n v="94.5"/>
  </r>
  <r>
    <s v="PROP0208"/>
    <s v="2022-Q2"/>
    <x v="2"/>
    <x v="8"/>
    <x v="0"/>
    <n v="1202"/>
    <x v="33"/>
    <n v="5"/>
    <n v="160.80000000000001"/>
    <n v="173643.75"/>
    <n v="35"/>
    <n v="8"/>
    <n v="94.5"/>
  </r>
  <r>
    <s v="PROP0208"/>
    <s v="2022-Q3"/>
    <x v="2"/>
    <x v="8"/>
    <x v="0"/>
    <n v="1202"/>
    <x v="24"/>
    <n v="7"/>
    <n v="122.8"/>
    <n v="173643.75"/>
    <n v="35"/>
    <n v="8"/>
    <n v="94.5"/>
  </r>
  <r>
    <s v="PROP0208"/>
    <s v="2022-Q4"/>
    <x v="2"/>
    <x v="8"/>
    <x v="0"/>
    <n v="1202"/>
    <x v="76"/>
    <n v="8"/>
    <n v="62.5"/>
    <n v="173643.75"/>
    <n v="35"/>
    <n v="8"/>
    <n v="94.5"/>
  </r>
  <r>
    <s v="PROP0208"/>
    <s v="2023-Q1"/>
    <x v="2"/>
    <x v="8"/>
    <x v="0"/>
    <n v="1238.06"/>
    <x v="71"/>
    <n v="8"/>
    <n v="304.68"/>
    <n v="182325.94"/>
    <n v="35"/>
    <n v="8"/>
    <n v="94.5"/>
  </r>
  <r>
    <s v="PROP0208"/>
    <s v="2023-Q2"/>
    <x v="2"/>
    <x v="8"/>
    <x v="0"/>
    <n v="1238.06"/>
    <x v="19"/>
    <n v="7"/>
    <n v="413.39"/>
    <n v="182325.94"/>
    <n v="35"/>
    <n v="8"/>
    <n v="94.5"/>
  </r>
  <r>
    <s v="PROP0208"/>
    <s v="2023-Q3"/>
    <x v="2"/>
    <x v="8"/>
    <x v="0"/>
    <n v="1238.06"/>
    <x v="32"/>
    <n v="6"/>
    <n v="292.07"/>
    <n v="182325.94"/>
    <n v="35"/>
    <n v="8"/>
    <n v="94.5"/>
  </r>
  <r>
    <s v="PROP0208"/>
    <s v="2023-Q4"/>
    <x v="2"/>
    <x v="8"/>
    <x v="0"/>
    <n v="1238.06"/>
    <x v="66"/>
    <n v="9"/>
    <n v="572.15"/>
    <n v="182325.94"/>
    <n v="35"/>
    <n v="8"/>
    <n v="94.5"/>
  </r>
  <r>
    <s v="PROP0208"/>
    <s v="2024-Q1"/>
    <x v="2"/>
    <x v="8"/>
    <x v="0"/>
    <n v="1275.2"/>
    <x v="68"/>
    <n v="9"/>
    <n v="643.01"/>
    <n v="191442.23"/>
    <n v="35"/>
    <n v="8"/>
    <n v="94.5"/>
  </r>
  <r>
    <s v="PROP0208"/>
    <s v="2024-Q2"/>
    <x v="2"/>
    <x v="8"/>
    <x v="0"/>
    <n v="1275.2"/>
    <x v="79"/>
    <n v="7"/>
    <n v="406.27"/>
    <n v="191442.23"/>
    <n v="35"/>
    <n v="8"/>
    <n v="94.5"/>
  </r>
  <r>
    <s v="PROP0208"/>
    <s v="2024-Q3"/>
    <x v="2"/>
    <x v="8"/>
    <x v="0"/>
    <n v="1275.2"/>
    <x v="68"/>
    <n v="9"/>
    <n v="334.49"/>
    <n v="191442.23"/>
    <n v="35"/>
    <n v="8"/>
    <n v="94.5"/>
  </r>
  <r>
    <s v="PROP0208"/>
    <s v="2024-Q4"/>
    <x v="2"/>
    <x v="8"/>
    <x v="0"/>
    <n v="1275.2"/>
    <x v="102"/>
    <n v="4"/>
    <n v="444.64"/>
    <n v="191442.23"/>
    <n v="35"/>
    <n v="8"/>
    <n v="94.5"/>
  </r>
  <r>
    <s v="PROP0209"/>
    <s v="2019-Q1"/>
    <x v="1"/>
    <x v="1"/>
    <x v="2"/>
    <n v="1700"/>
    <x v="68"/>
    <n v="9"/>
    <n v="927.75"/>
    <n v="450000"/>
    <n v="42"/>
    <n v="7"/>
    <n v="92.8"/>
  </r>
  <r>
    <s v="PROP0209"/>
    <s v="2019-Q2"/>
    <x v="1"/>
    <x v="1"/>
    <x v="2"/>
    <n v="1700"/>
    <x v="66"/>
    <n v="9"/>
    <n v="257.22000000000003"/>
    <n v="450000"/>
    <n v="42"/>
    <n v="7"/>
    <n v="92.8"/>
  </r>
  <r>
    <s v="PROP0209"/>
    <s v="2019-Q3"/>
    <x v="1"/>
    <x v="1"/>
    <x v="2"/>
    <n v="1700"/>
    <x v="61"/>
    <n v="6"/>
    <n v="297.85000000000002"/>
    <n v="450000"/>
    <n v="42"/>
    <n v="7"/>
    <n v="92.8"/>
  </r>
  <r>
    <s v="PROP0209"/>
    <s v="2019-Q4"/>
    <x v="1"/>
    <x v="1"/>
    <x v="2"/>
    <n v="1700"/>
    <x v="35"/>
    <n v="6"/>
    <n v="666.32"/>
    <n v="450000"/>
    <n v="42"/>
    <n v="7"/>
    <n v="92.8"/>
  </r>
  <r>
    <s v="PROP0209"/>
    <s v="2020-Q1"/>
    <x v="1"/>
    <x v="1"/>
    <x v="2"/>
    <n v="1751"/>
    <x v="21"/>
    <n v="9"/>
    <n v="395.35"/>
    <n v="472500"/>
    <n v="42"/>
    <n v="7"/>
    <n v="92.8"/>
  </r>
  <r>
    <s v="PROP0209"/>
    <s v="2020-Q2"/>
    <x v="1"/>
    <x v="1"/>
    <x v="2"/>
    <n v="1751"/>
    <x v="22"/>
    <n v="14"/>
    <n v="1189.5"/>
    <n v="472500"/>
    <n v="42"/>
    <n v="7"/>
    <n v="92.8"/>
  </r>
  <r>
    <s v="PROP0209"/>
    <s v="2020-Q3"/>
    <x v="1"/>
    <x v="1"/>
    <x v="2"/>
    <n v="1751"/>
    <x v="22"/>
    <n v="14"/>
    <n v="682.51"/>
    <n v="472500"/>
    <n v="42"/>
    <n v="7"/>
    <n v="92.8"/>
  </r>
  <r>
    <s v="PROP0209"/>
    <s v="2020-Q4"/>
    <x v="1"/>
    <x v="1"/>
    <x v="2"/>
    <n v="1751"/>
    <x v="22"/>
    <n v="14"/>
    <n v="211.36"/>
    <n v="472500"/>
    <n v="42"/>
    <n v="7"/>
    <n v="92.8"/>
  </r>
  <r>
    <s v="PROP0209"/>
    <s v="2021-Q1"/>
    <x v="1"/>
    <x v="1"/>
    <x v="2"/>
    <n v="1803.53"/>
    <x v="14"/>
    <n v="8"/>
    <n v="560.65"/>
    <n v="496125"/>
    <n v="42"/>
    <n v="7"/>
    <n v="92.8"/>
  </r>
  <r>
    <s v="PROP0209"/>
    <s v="2021-Q2"/>
    <x v="1"/>
    <x v="1"/>
    <x v="2"/>
    <n v="1803.53"/>
    <x v="14"/>
    <n v="8"/>
    <n v="388.74"/>
    <n v="496125"/>
    <n v="42"/>
    <n v="7"/>
    <n v="92.8"/>
  </r>
  <r>
    <s v="PROP0209"/>
    <s v="2021-Q3"/>
    <x v="1"/>
    <x v="1"/>
    <x v="2"/>
    <n v="1803.53"/>
    <x v="14"/>
    <n v="8"/>
    <n v="643.36"/>
    <n v="496125"/>
    <n v="42"/>
    <n v="7"/>
    <n v="92.8"/>
  </r>
  <r>
    <s v="PROP0209"/>
    <s v="2021-Q4"/>
    <x v="1"/>
    <x v="1"/>
    <x v="2"/>
    <n v="1803.53"/>
    <x v="14"/>
    <n v="8"/>
    <n v="325.92"/>
    <n v="496125"/>
    <n v="42"/>
    <n v="7"/>
    <n v="92.8"/>
  </r>
  <r>
    <s v="PROP0209"/>
    <s v="2022-Q1"/>
    <x v="1"/>
    <x v="1"/>
    <x v="2"/>
    <n v="1857.64"/>
    <x v="61"/>
    <n v="6"/>
    <n v="453.24"/>
    <n v="520931.25"/>
    <n v="42"/>
    <n v="7"/>
    <n v="92.8"/>
  </r>
  <r>
    <s v="PROP0209"/>
    <s v="2022-Q2"/>
    <x v="1"/>
    <x v="1"/>
    <x v="2"/>
    <n v="1857.64"/>
    <x v="76"/>
    <n v="8"/>
    <n v="392.26"/>
    <n v="520931.25"/>
    <n v="42"/>
    <n v="7"/>
    <n v="92.8"/>
  </r>
  <r>
    <s v="PROP0209"/>
    <s v="2022-Q3"/>
    <x v="1"/>
    <x v="1"/>
    <x v="2"/>
    <n v="1857.64"/>
    <x v="78"/>
    <n v="8"/>
    <n v="240.2"/>
    <n v="520931.25"/>
    <n v="42"/>
    <n v="7"/>
    <n v="92.8"/>
  </r>
  <r>
    <s v="PROP0209"/>
    <s v="2022-Q4"/>
    <x v="1"/>
    <x v="1"/>
    <x v="2"/>
    <n v="1857.64"/>
    <x v="24"/>
    <n v="7"/>
    <n v="579.82000000000005"/>
    <n v="520931.25"/>
    <n v="42"/>
    <n v="7"/>
    <n v="92.8"/>
  </r>
  <r>
    <s v="PROP0209"/>
    <s v="2023-Q1"/>
    <x v="1"/>
    <x v="1"/>
    <x v="2"/>
    <n v="1913.36"/>
    <x v="25"/>
    <n v="9"/>
    <n v="206.1"/>
    <n v="546977.81000000006"/>
    <n v="42"/>
    <n v="7"/>
    <n v="92.8"/>
  </r>
  <r>
    <s v="PROP0209"/>
    <s v="2023-Q2"/>
    <x v="1"/>
    <x v="1"/>
    <x v="2"/>
    <n v="1913.36"/>
    <x v="20"/>
    <n v="9"/>
    <n v="184.55"/>
    <n v="546977.81000000006"/>
    <n v="42"/>
    <n v="7"/>
    <n v="92.8"/>
  </r>
  <r>
    <s v="PROP0209"/>
    <s v="2023-Q3"/>
    <x v="1"/>
    <x v="1"/>
    <x v="2"/>
    <n v="1913.36"/>
    <x v="86"/>
    <n v="9"/>
    <n v="495.6"/>
    <n v="546977.81000000006"/>
    <n v="42"/>
    <n v="7"/>
    <n v="92.8"/>
  </r>
  <r>
    <s v="PROP0209"/>
    <s v="2023-Q4"/>
    <x v="1"/>
    <x v="1"/>
    <x v="2"/>
    <n v="1913.36"/>
    <x v="100"/>
    <n v="6"/>
    <n v="479.47"/>
    <n v="546977.81000000006"/>
    <n v="42"/>
    <n v="7"/>
    <n v="92.8"/>
  </r>
  <r>
    <s v="PROP0209"/>
    <s v="2024-Q1"/>
    <x v="1"/>
    <x v="1"/>
    <x v="2"/>
    <n v="1970.77"/>
    <x v="71"/>
    <n v="8"/>
    <n v="430.18"/>
    <n v="574326.69999999995"/>
    <n v="42"/>
    <n v="7"/>
    <n v="92.8"/>
  </r>
  <r>
    <s v="PROP0209"/>
    <s v="2024-Q2"/>
    <x v="1"/>
    <x v="1"/>
    <x v="2"/>
    <n v="1970.77"/>
    <x v="64"/>
    <n v="7"/>
    <n v="172.71"/>
    <n v="574326.69999999995"/>
    <n v="42"/>
    <n v="7"/>
    <n v="92.8"/>
  </r>
  <r>
    <s v="PROP0209"/>
    <s v="2024-Q3"/>
    <x v="1"/>
    <x v="1"/>
    <x v="2"/>
    <n v="1970.77"/>
    <x v="34"/>
    <n v="7"/>
    <n v="803.55"/>
    <n v="574326.69999999995"/>
    <n v="42"/>
    <n v="7"/>
    <n v="92.8"/>
  </r>
  <r>
    <s v="PROP0209"/>
    <s v="2024-Q4"/>
    <x v="1"/>
    <x v="1"/>
    <x v="2"/>
    <n v="1970.77"/>
    <x v="75"/>
    <n v="9"/>
    <n v="510.51"/>
    <n v="574326.69999999995"/>
    <n v="42"/>
    <n v="7"/>
    <n v="92.8"/>
  </r>
  <r>
    <s v="PROP0210"/>
    <s v="2019-Q1"/>
    <x v="2"/>
    <x v="13"/>
    <x v="3"/>
    <n v="1400"/>
    <x v="16"/>
    <n v="7"/>
    <n v="371.51"/>
    <n v="300000"/>
    <n v="48"/>
    <n v="7"/>
    <n v="93.1"/>
  </r>
  <r>
    <s v="PROP0210"/>
    <s v="2019-Q2"/>
    <x v="2"/>
    <x v="13"/>
    <x v="3"/>
    <n v="1400"/>
    <x v="108"/>
    <n v="8"/>
    <n v="165.97"/>
    <n v="300000"/>
    <n v="48"/>
    <n v="7"/>
    <n v="93.1"/>
  </r>
  <r>
    <s v="PROP0210"/>
    <s v="2019-Q3"/>
    <x v="2"/>
    <x v="13"/>
    <x v="3"/>
    <n v="1400"/>
    <x v="87"/>
    <n v="5"/>
    <n v="103.91"/>
    <n v="300000"/>
    <n v="48"/>
    <n v="7"/>
    <n v="93.1"/>
  </r>
  <r>
    <s v="PROP0210"/>
    <s v="2019-Q4"/>
    <x v="2"/>
    <x v="13"/>
    <x v="3"/>
    <n v="1400"/>
    <x v="103"/>
    <n v="6"/>
    <n v="610.12"/>
    <n v="300000"/>
    <n v="48"/>
    <n v="7"/>
    <n v="93.1"/>
  </r>
  <r>
    <s v="PROP0210"/>
    <s v="2020-Q1"/>
    <x v="2"/>
    <x v="13"/>
    <x v="3"/>
    <n v="1442"/>
    <x v="21"/>
    <n v="9"/>
    <n v="623.53"/>
    <n v="315000"/>
    <n v="48"/>
    <n v="7"/>
    <n v="93.1"/>
  </r>
  <r>
    <s v="PROP0210"/>
    <s v="2020-Q2"/>
    <x v="2"/>
    <x v="13"/>
    <x v="3"/>
    <n v="1442"/>
    <x v="22"/>
    <n v="14"/>
    <n v="153.59"/>
    <n v="315000"/>
    <n v="48"/>
    <n v="7"/>
    <n v="93.1"/>
  </r>
  <r>
    <s v="PROP0210"/>
    <s v="2020-Q3"/>
    <x v="2"/>
    <x v="13"/>
    <x v="3"/>
    <n v="1442"/>
    <x v="22"/>
    <n v="14"/>
    <n v="516.73"/>
    <n v="315000"/>
    <n v="48"/>
    <n v="7"/>
    <n v="93.1"/>
  </r>
  <r>
    <s v="PROP0210"/>
    <s v="2020-Q4"/>
    <x v="2"/>
    <x v="13"/>
    <x v="3"/>
    <n v="1442"/>
    <x v="22"/>
    <n v="14"/>
    <n v="501.76"/>
    <n v="315000"/>
    <n v="48"/>
    <n v="7"/>
    <n v="93.1"/>
  </r>
  <r>
    <s v="PROP0210"/>
    <s v="2021-Q1"/>
    <x v="2"/>
    <x v="13"/>
    <x v="3"/>
    <n v="1485.26"/>
    <x v="14"/>
    <n v="8"/>
    <n v="322.58"/>
    <n v="330750"/>
    <n v="48"/>
    <n v="7"/>
    <n v="93.1"/>
  </r>
  <r>
    <s v="PROP0210"/>
    <s v="2021-Q2"/>
    <x v="2"/>
    <x v="13"/>
    <x v="3"/>
    <n v="1485.26"/>
    <x v="14"/>
    <n v="8"/>
    <n v="343.55"/>
    <n v="330750"/>
    <n v="48"/>
    <n v="7"/>
    <n v="93.1"/>
  </r>
  <r>
    <s v="PROP0210"/>
    <s v="2021-Q3"/>
    <x v="2"/>
    <x v="13"/>
    <x v="3"/>
    <n v="1485.26"/>
    <x v="14"/>
    <n v="8"/>
    <n v="162.88999999999999"/>
    <n v="330750"/>
    <n v="48"/>
    <n v="7"/>
    <n v="93.1"/>
  </r>
  <r>
    <s v="PROP0210"/>
    <s v="2021-Q4"/>
    <x v="2"/>
    <x v="13"/>
    <x v="3"/>
    <n v="1485.26"/>
    <x v="14"/>
    <n v="8"/>
    <n v="212.23"/>
    <n v="330750"/>
    <n v="48"/>
    <n v="7"/>
    <n v="93.1"/>
  </r>
  <r>
    <s v="PROP0210"/>
    <s v="2022-Q1"/>
    <x v="2"/>
    <x v="13"/>
    <x v="3"/>
    <n v="1529.82"/>
    <x v="11"/>
    <n v="8"/>
    <n v="406.35"/>
    <n v="347287.5"/>
    <n v="48"/>
    <n v="7"/>
    <n v="93.1"/>
  </r>
  <r>
    <s v="PROP0210"/>
    <s v="2022-Q2"/>
    <x v="2"/>
    <x v="13"/>
    <x v="3"/>
    <n v="1529.82"/>
    <x v="71"/>
    <n v="8"/>
    <n v="616.07000000000005"/>
    <n v="347287.5"/>
    <n v="48"/>
    <n v="7"/>
    <n v="93.1"/>
  </r>
  <r>
    <s v="PROP0210"/>
    <s v="2022-Q3"/>
    <x v="2"/>
    <x v="13"/>
    <x v="3"/>
    <n v="1529.82"/>
    <x v="25"/>
    <n v="9"/>
    <n v="225.98"/>
    <n v="347287.5"/>
    <n v="48"/>
    <n v="7"/>
    <n v="93.1"/>
  </r>
  <r>
    <s v="PROP0210"/>
    <s v="2022-Q4"/>
    <x v="2"/>
    <x v="13"/>
    <x v="3"/>
    <n v="1529.82"/>
    <x v="42"/>
    <n v="7"/>
    <n v="284.57"/>
    <n v="347287.5"/>
    <n v="48"/>
    <n v="7"/>
    <n v="93.1"/>
  </r>
  <r>
    <s v="PROP0210"/>
    <s v="2023-Q1"/>
    <x v="2"/>
    <x v="13"/>
    <x v="3"/>
    <n v="1575.71"/>
    <x v="72"/>
    <n v="4"/>
    <n v="508.92"/>
    <n v="364651.88"/>
    <n v="48"/>
    <n v="7"/>
    <n v="93.1"/>
  </r>
  <r>
    <s v="PROP0210"/>
    <s v="2023-Q2"/>
    <x v="2"/>
    <x v="13"/>
    <x v="3"/>
    <n v="1575.71"/>
    <x v="39"/>
    <n v="7"/>
    <n v="171.26"/>
    <n v="364651.88"/>
    <n v="48"/>
    <n v="7"/>
    <n v="93.1"/>
  </r>
  <r>
    <s v="PROP0210"/>
    <s v="2023-Q3"/>
    <x v="2"/>
    <x v="13"/>
    <x v="3"/>
    <n v="1575.71"/>
    <x v="24"/>
    <n v="7"/>
    <n v="386.69"/>
    <n v="364651.88"/>
    <n v="48"/>
    <n v="7"/>
    <n v="93.1"/>
  </r>
  <r>
    <s v="PROP0210"/>
    <s v="2023-Q4"/>
    <x v="2"/>
    <x v="13"/>
    <x v="3"/>
    <n v="1575.71"/>
    <x v="25"/>
    <n v="9"/>
    <n v="327.54000000000002"/>
    <n v="364651.88"/>
    <n v="48"/>
    <n v="7"/>
    <n v="93.1"/>
  </r>
  <r>
    <s v="PROP0210"/>
    <s v="2024-Q1"/>
    <x v="2"/>
    <x v="13"/>
    <x v="3"/>
    <n v="1622.98"/>
    <x v="38"/>
    <n v="5"/>
    <n v="257.91000000000003"/>
    <n v="382884.47"/>
    <n v="48"/>
    <n v="7"/>
    <n v="93.1"/>
  </r>
  <r>
    <s v="PROP0210"/>
    <s v="2024-Q2"/>
    <x v="2"/>
    <x v="13"/>
    <x v="3"/>
    <n v="1622.98"/>
    <x v="76"/>
    <n v="8"/>
    <n v="281.68"/>
    <n v="382884.47"/>
    <n v="48"/>
    <n v="7"/>
    <n v="93.1"/>
  </r>
  <r>
    <s v="PROP0210"/>
    <s v="2024-Q3"/>
    <x v="2"/>
    <x v="13"/>
    <x v="3"/>
    <n v="1622.98"/>
    <x v="47"/>
    <n v="5"/>
    <n v="150.66"/>
    <n v="382884.47"/>
    <n v="48"/>
    <n v="7"/>
    <n v="93.1"/>
  </r>
  <r>
    <s v="PROP0210"/>
    <s v="2024-Q4"/>
    <x v="2"/>
    <x v="13"/>
    <x v="3"/>
    <n v="1622.98"/>
    <x v="100"/>
    <n v="6"/>
    <n v="449.5"/>
    <n v="382884.47"/>
    <n v="48"/>
    <n v="7"/>
    <n v="93.1"/>
  </r>
  <r>
    <s v="PROP0211"/>
    <s v="2019-Q1"/>
    <x v="1"/>
    <x v="15"/>
    <x v="3"/>
    <n v="1148"/>
    <x v="98"/>
    <n v="12"/>
    <n v="647.95000000000005"/>
    <n v="246000"/>
    <n v="78"/>
    <n v="5"/>
    <n v="88.7"/>
  </r>
  <r>
    <s v="PROP0211"/>
    <s v="2019-Q2"/>
    <x v="1"/>
    <x v="15"/>
    <x v="3"/>
    <n v="1148"/>
    <x v="105"/>
    <n v="10"/>
    <n v="271.3"/>
    <n v="246000"/>
    <n v="78"/>
    <n v="5"/>
    <n v="88.7"/>
  </r>
  <r>
    <s v="PROP0211"/>
    <s v="2019-Q3"/>
    <x v="1"/>
    <x v="15"/>
    <x v="3"/>
    <n v="1148"/>
    <x v="142"/>
    <n v="13"/>
    <n v="165.32"/>
    <n v="246000"/>
    <n v="78"/>
    <n v="5"/>
    <n v="88.7"/>
  </r>
  <r>
    <s v="PROP0211"/>
    <s v="2019-Q4"/>
    <x v="1"/>
    <x v="15"/>
    <x v="3"/>
    <n v="1148"/>
    <x v="153"/>
    <n v="13"/>
    <n v="309.95"/>
    <n v="246000"/>
    <n v="78"/>
    <n v="5"/>
    <n v="88.7"/>
  </r>
  <r>
    <s v="PROP0211"/>
    <s v="2020-Q1"/>
    <x v="1"/>
    <x v="15"/>
    <x v="3"/>
    <n v="1182.44"/>
    <x v="22"/>
    <n v="14"/>
    <n v="1560.88"/>
    <n v="258300"/>
    <n v="78"/>
    <n v="5"/>
    <n v="88.7"/>
  </r>
  <r>
    <s v="PROP0211"/>
    <s v="2020-Q2"/>
    <x v="1"/>
    <x v="15"/>
    <x v="3"/>
    <n v="1182.44"/>
    <x v="128"/>
    <n v="18"/>
    <n v="401.13"/>
    <n v="258300"/>
    <n v="78"/>
    <n v="5"/>
    <n v="88.7"/>
  </r>
  <r>
    <s v="PROP0211"/>
    <s v="2020-Q3"/>
    <x v="1"/>
    <x v="15"/>
    <x v="3"/>
    <n v="1182.44"/>
    <x v="128"/>
    <n v="18"/>
    <n v="227.73"/>
    <n v="258300"/>
    <n v="78"/>
    <n v="5"/>
    <n v="88.7"/>
  </r>
  <r>
    <s v="PROP0211"/>
    <s v="2020-Q4"/>
    <x v="1"/>
    <x v="15"/>
    <x v="3"/>
    <n v="1182.44"/>
    <x v="128"/>
    <n v="18"/>
    <n v="208.35"/>
    <n v="258300"/>
    <n v="78"/>
    <n v="5"/>
    <n v="88.7"/>
  </r>
  <r>
    <s v="PROP0211"/>
    <s v="2021-Q1"/>
    <x v="1"/>
    <x v="15"/>
    <x v="3"/>
    <n v="1217.9100000000001"/>
    <x v="96"/>
    <n v="13"/>
    <n v="515.95000000000005"/>
    <n v="271215"/>
    <n v="78"/>
    <n v="5"/>
    <n v="88.7"/>
  </r>
  <r>
    <s v="PROP0211"/>
    <s v="2021-Q2"/>
    <x v="1"/>
    <x v="15"/>
    <x v="3"/>
    <n v="1217.9100000000001"/>
    <x v="96"/>
    <n v="13"/>
    <n v="559.89"/>
    <n v="271215"/>
    <n v="78"/>
    <n v="5"/>
    <n v="88.7"/>
  </r>
  <r>
    <s v="PROP0211"/>
    <s v="2021-Q3"/>
    <x v="1"/>
    <x v="15"/>
    <x v="3"/>
    <n v="1217.9100000000001"/>
    <x v="96"/>
    <n v="13"/>
    <n v="880.24"/>
    <n v="271215"/>
    <n v="78"/>
    <n v="5"/>
    <n v="88.7"/>
  </r>
  <r>
    <s v="PROP0211"/>
    <s v="2021-Q4"/>
    <x v="1"/>
    <x v="15"/>
    <x v="3"/>
    <n v="1217.9100000000001"/>
    <x v="96"/>
    <n v="13"/>
    <n v="237.84"/>
    <n v="271215"/>
    <n v="78"/>
    <n v="5"/>
    <n v="88.7"/>
  </r>
  <r>
    <s v="PROP0211"/>
    <s v="2022-Q1"/>
    <x v="1"/>
    <x v="15"/>
    <x v="3"/>
    <n v="1254.45"/>
    <x v="3"/>
    <n v="12"/>
    <n v="210.89"/>
    <n v="284775.75"/>
    <n v="78"/>
    <n v="5"/>
    <n v="88.7"/>
  </r>
  <r>
    <s v="PROP0211"/>
    <s v="2022-Q2"/>
    <x v="1"/>
    <x v="15"/>
    <x v="3"/>
    <n v="1254.45"/>
    <x v="96"/>
    <n v="13"/>
    <n v="158.53"/>
    <n v="284775.75"/>
    <n v="78"/>
    <n v="5"/>
    <n v="88.7"/>
  </r>
  <r>
    <s v="PROP0211"/>
    <s v="2022-Q3"/>
    <x v="1"/>
    <x v="15"/>
    <x v="3"/>
    <n v="1254.45"/>
    <x v="105"/>
    <n v="10"/>
    <n v="238.1"/>
    <n v="284775.75"/>
    <n v="78"/>
    <n v="5"/>
    <n v="88.7"/>
  </r>
  <r>
    <s v="PROP0211"/>
    <s v="2022-Q4"/>
    <x v="1"/>
    <x v="15"/>
    <x v="3"/>
    <n v="1254.45"/>
    <x v="130"/>
    <n v="12"/>
    <n v="664.46"/>
    <n v="284775.75"/>
    <n v="78"/>
    <n v="5"/>
    <n v="88.7"/>
  </r>
  <r>
    <s v="PROP0211"/>
    <s v="2023-Q1"/>
    <x v="1"/>
    <x v="15"/>
    <x v="3"/>
    <n v="1292.08"/>
    <x v="5"/>
    <n v="11"/>
    <n v="379.24"/>
    <n v="299014.53999999998"/>
    <n v="78"/>
    <n v="5"/>
    <n v="88.7"/>
  </r>
  <r>
    <s v="PROP0211"/>
    <s v="2023-Q2"/>
    <x v="1"/>
    <x v="15"/>
    <x v="3"/>
    <n v="1292.08"/>
    <x v="75"/>
    <n v="9"/>
    <n v="275.69"/>
    <n v="299014.53999999998"/>
    <n v="78"/>
    <n v="5"/>
    <n v="88.7"/>
  </r>
  <r>
    <s v="PROP0211"/>
    <s v="2023-Q3"/>
    <x v="1"/>
    <x v="15"/>
    <x v="3"/>
    <n v="1292.08"/>
    <x v="1"/>
    <n v="12"/>
    <n v="342.94"/>
    <n v="299014.53999999998"/>
    <n v="78"/>
    <n v="5"/>
    <n v="88.7"/>
  </r>
  <r>
    <s v="PROP0211"/>
    <s v="2023-Q4"/>
    <x v="1"/>
    <x v="15"/>
    <x v="3"/>
    <n v="1292.08"/>
    <x v="119"/>
    <n v="10"/>
    <n v="385.27"/>
    <n v="299014.53999999998"/>
    <n v="78"/>
    <n v="5"/>
    <n v="88.7"/>
  </r>
  <r>
    <s v="PROP0211"/>
    <s v="2024-Q1"/>
    <x v="1"/>
    <x v="15"/>
    <x v="3"/>
    <n v="1330.85"/>
    <x v="25"/>
    <n v="9"/>
    <n v="260.27999999999997"/>
    <n v="313965.26"/>
    <n v="78"/>
    <n v="5"/>
    <n v="88.7"/>
  </r>
  <r>
    <s v="PROP0211"/>
    <s v="2024-Q2"/>
    <x v="1"/>
    <x v="15"/>
    <x v="3"/>
    <n v="1330.85"/>
    <x v="54"/>
    <n v="10"/>
    <n v="143.07"/>
    <n v="313965.26"/>
    <n v="78"/>
    <n v="5"/>
    <n v="88.7"/>
  </r>
  <r>
    <s v="PROP0211"/>
    <s v="2024-Q3"/>
    <x v="1"/>
    <x v="15"/>
    <x v="3"/>
    <n v="1330.85"/>
    <x v="109"/>
    <n v="10"/>
    <n v="623.48"/>
    <n v="313965.26"/>
    <n v="78"/>
    <n v="5"/>
    <n v="88.7"/>
  </r>
  <r>
    <s v="PROP0211"/>
    <s v="2024-Q4"/>
    <x v="1"/>
    <x v="15"/>
    <x v="3"/>
    <n v="1330.85"/>
    <x v="129"/>
    <n v="10"/>
    <n v="310.04000000000002"/>
    <n v="313965.26"/>
    <n v="78"/>
    <n v="5"/>
    <n v="88.7"/>
  </r>
  <r>
    <s v="PROP0212"/>
    <s v="2019-Q1"/>
    <x v="0"/>
    <x v="4"/>
    <x v="3"/>
    <n v="1960"/>
    <x v="115"/>
    <n v="2"/>
    <n v="708.48"/>
    <n v="420000"/>
    <n v="18"/>
    <n v="9"/>
    <n v="96.8"/>
  </r>
  <r>
    <s v="PROP0212"/>
    <s v="2019-Q2"/>
    <x v="0"/>
    <x v="4"/>
    <x v="3"/>
    <n v="1960"/>
    <x v="123"/>
    <n v="3"/>
    <n v="152.66"/>
    <n v="420000"/>
    <n v="18"/>
    <n v="9"/>
    <n v="96.8"/>
  </r>
  <r>
    <s v="PROP0212"/>
    <s v="2019-Q3"/>
    <x v="0"/>
    <x v="4"/>
    <x v="3"/>
    <n v="1960"/>
    <x v="123"/>
    <n v="3"/>
    <n v="477.81"/>
    <n v="420000"/>
    <n v="18"/>
    <n v="9"/>
    <n v="96.8"/>
  </r>
  <r>
    <s v="PROP0212"/>
    <s v="2019-Q4"/>
    <x v="0"/>
    <x v="4"/>
    <x v="3"/>
    <n v="1960"/>
    <x v="149"/>
    <n v="1"/>
    <n v="352.59"/>
    <n v="420000"/>
    <n v="18"/>
    <n v="9"/>
    <n v="96.8"/>
  </r>
  <r>
    <s v="PROP0212"/>
    <s v="2020-Q1"/>
    <x v="0"/>
    <x v="4"/>
    <x v="3"/>
    <n v="2018.8"/>
    <x v="35"/>
    <n v="6"/>
    <n v="608.55999999999995"/>
    <n v="441000"/>
    <n v="18"/>
    <n v="9"/>
    <n v="96.8"/>
  </r>
  <r>
    <s v="PROP0212"/>
    <s v="2020-Q2"/>
    <x v="0"/>
    <x v="4"/>
    <x v="3"/>
    <n v="2018.8"/>
    <x v="54"/>
    <n v="10"/>
    <n v="201.71"/>
    <n v="441000"/>
    <n v="18"/>
    <n v="9"/>
    <n v="96.8"/>
  </r>
  <r>
    <s v="PROP0212"/>
    <s v="2020-Q3"/>
    <x v="0"/>
    <x v="4"/>
    <x v="3"/>
    <n v="2018.8"/>
    <x v="54"/>
    <n v="10"/>
    <n v="433.59"/>
    <n v="441000"/>
    <n v="18"/>
    <n v="9"/>
    <n v="96.8"/>
  </r>
  <r>
    <s v="PROP0212"/>
    <s v="2020-Q4"/>
    <x v="0"/>
    <x v="4"/>
    <x v="3"/>
    <n v="2018.8"/>
    <x v="54"/>
    <n v="10"/>
    <n v="251.74"/>
    <n v="441000"/>
    <n v="18"/>
    <n v="9"/>
    <n v="96.8"/>
  </r>
  <r>
    <s v="PROP0212"/>
    <s v="2021-Q1"/>
    <x v="0"/>
    <x v="4"/>
    <x v="3"/>
    <n v="2079.36"/>
    <x v="49"/>
    <n v="5"/>
    <n v="453.25"/>
    <n v="463050"/>
    <n v="18"/>
    <n v="9"/>
    <n v="96.8"/>
  </r>
  <r>
    <s v="PROP0212"/>
    <s v="2021-Q2"/>
    <x v="0"/>
    <x v="4"/>
    <x v="3"/>
    <n v="2079.36"/>
    <x v="49"/>
    <n v="5"/>
    <n v="367.69"/>
    <n v="463050"/>
    <n v="18"/>
    <n v="9"/>
    <n v="96.8"/>
  </r>
  <r>
    <s v="PROP0212"/>
    <s v="2021-Q3"/>
    <x v="0"/>
    <x v="4"/>
    <x v="3"/>
    <n v="2079.36"/>
    <x v="49"/>
    <n v="5"/>
    <n v="361.73"/>
    <n v="463050"/>
    <n v="18"/>
    <n v="9"/>
    <n v="96.8"/>
  </r>
  <r>
    <s v="PROP0212"/>
    <s v="2021-Q4"/>
    <x v="0"/>
    <x v="4"/>
    <x v="3"/>
    <n v="2079.36"/>
    <x v="49"/>
    <n v="5"/>
    <n v="323.17"/>
    <n v="463050"/>
    <n v="18"/>
    <n v="9"/>
    <n v="96.8"/>
  </r>
  <r>
    <s v="PROP0212"/>
    <s v="2022-Q1"/>
    <x v="0"/>
    <x v="4"/>
    <x v="3"/>
    <n v="2141.7399999999998"/>
    <x v="48"/>
    <n v="3"/>
    <n v="276.66000000000003"/>
    <n v="486202.5"/>
    <n v="18"/>
    <n v="9"/>
    <n v="96.8"/>
  </r>
  <r>
    <s v="PROP0212"/>
    <s v="2022-Q2"/>
    <x v="0"/>
    <x v="4"/>
    <x v="3"/>
    <n v="2141.7399999999998"/>
    <x v="90"/>
    <n v="3"/>
    <n v="159.47"/>
    <n v="486202.5"/>
    <n v="18"/>
    <n v="9"/>
    <n v="96.8"/>
  </r>
  <r>
    <s v="PROP0212"/>
    <s v="2022-Q3"/>
    <x v="0"/>
    <x v="4"/>
    <x v="3"/>
    <n v="2141.7399999999998"/>
    <x v="69"/>
    <n v="5"/>
    <n v="420.4"/>
    <n v="486202.5"/>
    <n v="18"/>
    <n v="9"/>
    <n v="96.8"/>
  </r>
  <r>
    <s v="PROP0212"/>
    <s v="2022-Q4"/>
    <x v="0"/>
    <x v="4"/>
    <x v="3"/>
    <n v="2141.7399999999998"/>
    <x v="51"/>
    <n v="6"/>
    <n v="224.23"/>
    <n v="486202.5"/>
    <n v="18"/>
    <n v="9"/>
    <n v="96.8"/>
  </r>
  <r>
    <s v="PROP0212"/>
    <s v="2023-Q1"/>
    <x v="0"/>
    <x v="4"/>
    <x v="3"/>
    <n v="2206"/>
    <x v="117"/>
    <n v="0"/>
    <n v="320.97000000000003"/>
    <n v="510512.63"/>
    <n v="18"/>
    <n v="9"/>
    <n v="96.8"/>
  </r>
  <r>
    <s v="PROP0212"/>
    <s v="2023-Q2"/>
    <x v="0"/>
    <x v="4"/>
    <x v="3"/>
    <n v="2206"/>
    <x v="62"/>
    <n v="1"/>
    <n v="470.87"/>
    <n v="510512.63"/>
    <n v="18"/>
    <n v="9"/>
    <n v="96.8"/>
  </r>
  <r>
    <s v="PROP0212"/>
    <s v="2023-Q3"/>
    <x v="0"/>
    <x v="4"/>
    <x v="3"/>
    <n v="2206"/>
    <x v="41"/>
    <n v="4"/>
    <n v="1130.68"/>
    <n v="510512.63"/>
    <n v="18"/>
    <n v="9"/>
    <n v="96.8"/>
  </r>
  <r>
    <s v="PROP0212"/>
    <s v="2023-Q4"/>
    <x v="0"/>
    <x v="4"/>
    <x v="3"/>
    <n v="2206"/>
    <x v="102"/>
    <n v="4"/>
    <n v="235.28"/>
    <n v="510512.63"/>
    <n v="18"/>
    <n v="9"/>
    <n v="96.8"/>
  </r>
  <r>
    <s v="PROP0212"/>
    <s v="2024-Q1"/>
    <x v="0"/>
    <x v="4"/>
    <x v="3"/>
    <n v="2272.1799999999998"/>
    <x v="38"/>
    <n v="5"/>
    <n v="422.19"/>
    <n v="536038.26"/>
    <n v="18"/>
    <n v="9"/>
    <n v="96.8"/>
  </r>
  <r>
    <s v="PROP0212"/>
    <s v="2024-Q2"/>
    <x v="0"/>
    <x v="4"/>
    <x v="3"/>
    <n v="2272.1799999999998"/>
    <x v="122"/>
    <n v="4"/>
    <n v="360.7"/>
    <n v="536038.26"/>
    <n v="18"/>
    <n v="9"/>
    <n v="96.8"/>
  </r>
  <r>
    <s v="PROP0212"/>
    <s v="2024-Q3"/>
    <x v="0"/>
    <x v="4"/>
    <x v="3"/>
    <n v="2272.1799999999998"/>
    <x v="52"/>
    <n v="2"/>
    <n v="492.51"/>
    <n v="536038.26"/>
    <n v="18"/>
    <n v="9"/>
    <n v="96.8"/>
  </r>
  <r>
    <s v="PROP0212"/>
    <s v="2024-Q4"/>
    <x v="0"/>
    <x v="4"/>
    <x v="3"/>
    <n v="2272.1799999999998"/>
    <x v="43"/>
    <n v="2"/>
    <n v="192.24"/>
    <n v="536038.26"/>
    <n v="18"/>
    <n v="9"/>
    <n v="96.8"/>
  </r>
  <r>
    <s v="PROP0213"/>
    <s v="2019-Q1"/>
    <x v="0"/>
    <x v="4"/>
    <x v="2"/>
    <n v="2380"/>
    <x v="41"/>
    <n v="4"/>
    <n v="701.01"/>
    <n v="630000"/>
    <n v="18"/>
    <n v="9"/>
    <n v="96.8"/>
  </r>
  <r>
    <s v="PROP0213"/>
    <s v="2019-Q2"/>
    <x v="0"/>
    <x v="4"/>
    <x v="2"/>
    <n v="2380"/>
    <x v="53"/>
    <n v="3"/>
    <n v="468.42"/>
    <n v="630000"/>
    <n v="18"/>
    <n v="9"/>
    <n v="96.8"/>
  </r>
  <r>
    <s v="PROP0213"/>
    <s v="2019-Q3"/>
    <x v="0"/>
    <x v="4"/>
    <x v="2"/>
    <n v="2380"/>
    <x v="92"/>
    <n v="3"/>
    <n v="291.58"/>
    <n v="630000"/>
    <n v="18"/>
    <n v="9"/>
    <n v="96.8"/>
  </r>
  <r>
    <s v="PROP0213"/>
    <s v="2019-Q4"/>
    <x v="0"/>
    <x v="4"/>
    <x v="2"/>
    <n v="2380"/>
    <x v="55"/>
    <n v="1"/>
    <n v="369.3"/>
    <n v="630000"/>
    <n v="18"/>
    <n v="9"/>
    <n v="96.8"/>
  </r>
  <r>
    <s v="PROP0213"/>
    <s v="2020-Q1"/>
    <x v="0"/>
    <x v="4"/>
    <x v="2"/>
    <n v="2451.4"/>
    <x v="35"/>
    <n v="6"/>
    <n v="653.22"/>
    <n v="661500"/>
    <n v="18"/>
    <n v="9"/>
    <n v="96.8"/>
  </r>
  <r>
    <s v="PROP0213"/>
    <s v="2020-Q2"/>
    <x v="0"/>
    <x v="4"/>
    <x v="2"/>
    <n v="2451.4"/>
    <x v="54"/>
    <n v="10"/>
    <n v="416.78"/>
    <n v="661500"/>
    <n v="18"/>
    <n v="9"/>
    <n v="96.8"/>
  </r>
  <r>
    <s v="PROP0213"/>
    <s v="2020-Q3"/>
    <x v="0"/>
    <x v="4"/>
    <x v="2"/>
    <n v="2451.4"/>
    <x v="54"/>
    <n v="10"/>
    <n v="431.5"/>
    <n v="661500"/>
    <n v="18"/>
    <n v="9"/>
    <n v="96.8"/>
  </r>
  <r>
    <s v="PROP0213"/>
    <s v="2020-Q4"/>
    <x v="0"/>
    <x v="4"/>
    <x v="2"/>
    <n v="2451.4"/>
    <x v="54"/>
    <n v="10"/>
    <n v="591.16999999999996"/>
    <n v="661500"/>
    <n v="18"/>
    <n v="9"/>
    <n v="96.8"/>
  </r>
  <r>
    <s v="PROP0213"/>
    <s v="2021-Q1"/>
    <x v="0"/>
    <x v="4"/>
    <x v="2"/>
    <n v="2524.94"/>
    <x v="49"/>
    <n v="5"/>
    <n v="248.7"/>
    <n v="694575"/>
    <n v="18"/>
    <n v="9"/>
    <n v="96.8"/>
  </r>
  <r>
    <s v="PROP0213"/>
    <s v="2021-Q2"/>
    <x v="0"/>
    <x v="4"/>
    <x v="2"/>
    <n v="2524.94"/>
    <x v="49"/>
    <n v="5"/>
    <n v="652.96"/>
    <n v="694575"/>
    <n v="18"/>
    <n v="9"/>
    <n v="96.8"/>
  </r>
  <r>
    <s v="PROP0213"/>
    <s v="2021-Q3"/>
    <x v="0"/>
    <x v="4"/>
    <x v="2"/>
    <n v="2524.94"/>
    <x v="49"/>
    <n v="5"/>
    <n v="392.66"/>
    <n v="694575"/>
    <n v="18"/>
    <n v="9"/>
    <n v="96.8"/>
  </r>
  <r>
    <s v="PROP0213"/>
    <s v="2021-Q4"/>
    <x v="0"/>
    <x v="4"/>
    <x v="2"/>
    <n v="2524.94"/>
    <x v="49"/>
    <n v="5"/>
    <n v="221.3"/>
    <n v="694575"/>
    <n v="18"/>
    <n v="9"/>
    <n v="96.8"/>
  </r>
  <r>
    <s v="PROP0213"/>
    <s v="2022-Q1"/>
    <x v="0"/>
    <x v="4"/>
    <x v="2"/>
    <n v="2600.69"/>
    <x v="69"/>
    <n v="5"/>
    <n v="482.03"/>
    <n v="729303.75"/>
    <n v="18"/>
    <n v="9"/>
    <n v="96.8"/>
  </r>
  <r>
    <s v="PROP0213"/>
    <s v="2022-Q2"/>
    <x v="0"/>
    <x v="4"/>
    <x v="2"/>
    <n v="2600.69"/>
    <x v="43"/>
    <n v="2"/>
    <n v="694.28"/>
    <n v="729303.75"/>
    <n v="18"/>
    <n v="9"/>
    <n v="96.8"/>
  </r>
  <r>
    <s v="PROP0213"/>
    <s v="2022-Q3"/>
    <x v="0"/>
    <x v="4"/>
    <x v="2"/>
    <n v="2600.69"/>
    <x v="46"/>
    <n v="2"/>
    <n v="474.86"/>
    <n v="729303.75"/>
    <n v="18"/>
    <n v="9"/>
    <n v="96.8"/>
  </r>
  <r>
    <s v="PROP0213"/>
    <s v="2022-Q4"/>
    <x v="0"/>
    <x v="4"/>
    <x v="2"/>
    <n v="2600.69"/>
    <x v="36"/>
    <n v="5"/>
    <n v="727.35"/>
    <n v="729303.75"/>
    <n v="18"/>
    <n v="9"/>
    <n v="96.8"/>
  </r>
  <r>
    <s v="PROP0213"/>
    <s v="2023-Q1"/>
    <x v="0"/>
    <x v="4"/>
    <x v="2"/>
    <n v="2678.71"/>
    <x v="62"/>
    <n v="1"/>
    <n v="202.19"/>
    <n v="765768.94"/>
    <n v="18"/>
    <n v="9"/>
    <n v="96.8"/>
  </r>
  <r>
    <s v="PROP0213"/>
    <s v="2023-Q2"/>
    <x v="0"/>
    <x v="4"/>
    <x v="2"/>
    <n v="2678.71"/>
    <x v="41"/>
    <n v="4"/>
    <n v="199.37"/>
    <n v="765768.94"/>
    <n v="18"/>
    <n v="9"/>
    <n v="96.8"/>
  </r>
  <r>
    <s v="PROP0213"/>
    <s v="2023-Q3"/>
    <x v="0"/>
    <x v="4"/>
    <x v="2"/>
    <n v="2678.71"/>
    <x v="48"/>
    <n v="3"/>
    <n v="589.41"/>
    <n v="765768.94"/>
    <n v="18"/>
    <n v="9"/>
    <n v="96.8"/>
  </r>
  <r>
    <s v="PROP0213"/>
    <s v="2023-Q4"/>
    <x v="0"/>
    <x v="4"/>
    <x v="2"/>
    <n v="2678.71"/>
    <x v="55"/>
    <n v="1"/>
    <n v="284.45"/>
    <n v="765768.94"/>
    <n v="18"/>
    <n v="9"/>
    <n v="96.8"/>
  </r>
  <r>
    <s v="PROP0213"/>
    <s v="2024-Q1"/>
    <x v="0"/>
    <x v="4"/>
    <x v="2"/>
    <n v="2759.07"/>
    <x v="57"/>
    <n v="4"/>
    <n v="279.06"/>
    <n v="804057.38"/>
    <n v="18"/>
    <n v="9"/>
    <n v="96.8"/>
  </r>
  <r>
    <s v="PROP0213"/>
    <s v="2024-Q2"/>
    <x v="0"/>
    <x v="4"/>
    <x v="2"/>
    <n v="2759.07"/>
    <x v="114"/>
    <n v="1"/>
    <n v="1081.53"/>
    <n v="804057.38"/>
    <n v="18"/>
    <n v="9"/>
    <n v="96.8"/>
  </r>
  <r>
    <s v="PROP0213"/>
    <s v="2024-Q3"/>
    <x v="0"/>
    <x v="4"/>
    <x v="2"/>
    <n v="2759.07"/>
    <x v="147"/>
    <n v="1"/>
    <n v="830.2"/>
    <n v="804057.38"/>
    <n v="18"/>
    <n v="9"/>
    <n v="96.8"/>
  </r>
  <r>
    <s v="PROP0213"/>
    <s v="2024-Q4"/>
    <x v="0"/>
    <x v="4"/>
    <x v="2"/>
    <n v="2759.07"/>
    <x v="43"/>
    <n v="2"/>
    <n v="506.48"/>
    <n v="804057.38"/>
    <n v="18"/>
    <n v="9"/>
    <n v="96.8"/>
  </r>
  <r>
    <s v="PROP0214"/>
    <s v="2019-Q1"/>
    <x v="0"/>
    <x v="3"/>
    <x v="3"/>
    <n v="1820"/>
    <x v="103"/>
    <n v="6"/>
    <n v="398.37"/>
    <n v="390000"/>
    <n v="22"/>
    <n v="8"/>
    <n v="96.1"/>
  </r>
  <r>
    <s v="PROP0214"/>
    <s v="2019-Q2"/>
    <x v="0"/>
    <x v="3"/>
    <x v="3"/>
    <n v="1820"/>
    <x v="17"/>
    <n v="5"/>
    <n v="660.97"/>
    <n v="390000"/>
    <n v="22"/>
    <n v="8"/>
    <n v="96.1"/>
  </r>
  <r>
    <s v="PROP0214"/>
    <s v="2019-Q3"/>
    <x v="0"/>
    <x v="3"/>
    <x v="3"/>
    <n v="1820"/>
    <x v="102"/>
    <n v="4"/>
    <n v="213.85"/>
    <n v="390000"/>
    <n v="22"/>
    <n v="8"/>
    <n v="96.1"/>
  </r>
  <r>
    <s v="PROP0214"/>
    <s v="2019-Q4"/>
    <x v="0"/>
    <x v="3"/>
    <x v="3"/>
    <n v="1820"/>
    <x v="145"/>
    <n v="4"/>
    <n v="111.86"/>
    <n v="390000"/>
    <n v="22"/>
    <n v="8"/>
    <n v="96.1"/>
  </r>
  <r>
    <s v="PROP0214"/>
    <s v="2020-Q1"/>
    <x v="0"/>
    <x v="3"/>
    <x v="3"/>
    <n v="1874.6"/>
    <x v="42"/>
    <n v="7"/>
    <n v="322.05"/>
    <n v="409500"/>
    <n v="22"/>
    <n v="8"/>
    <n v="96.1"/>
  </r>
  <r>
    <s v="PROP0214"/>
    <s v="2020-Q2"/>
    <x v="0"/>
    <x v="3"/>
    <x v="3"/>
    <n v="1874.6"/>
    <x v="5"/>
    <n v="11"/>
    <n v="315.26"/>
    <n v="409500"/>
    <n v="22"/>
    <n v="8"/>
    <n v="96.1"/>
  </r>
  <r>
    <s v="PROP0214"/>
    <s v="2020-Q3"/>
    <x v="0"/>
    <x v="3"/>
    <x v="3"/>
    <n v="1874.6"/>
    <x v="5"/>
    <n v="11"/>
    <n v="236.09"/>
    <n v="409500"/>
    <n v="22"/>
    <n v="8"/>
    <n v="96.1"/>
  </r>
  <r>
    <s v="PROP0214"/>
    <s v="2020-Q4"/>
    <x v="0"/>
    <x v="3"/>
    <x v="3"/>
    <n v="1874.6"/>
    <x v="5"/>
    <n v="11"/>
    <n v="401.78"/>
    <n v="409500"/>
    <n v="22"/>
    <n v="8"/>
    <n v="96.1"/>
  </r>
  <r>
    <s v="PROP0214"/>
    <s v="2021-Q1"/>
    <x v="0"/>
    <x v="3"/>
    <x v="3"/>
    <n v="1930.84"/>
    <x v="35"/>
    <n v="6"/>
    <n v="192.23"/>
    <n v="429975"/>
    <n v="22"/>
    <n v="8"/>
    <n v="96.1"/>
  </r>
  <r>
    <s v="PROP0214"/>
    <s v="2021-Q2"/>
    <x v="0"/>
    <x v="3"/>
    <x v="3"/>
    <n v="1930.84"/>
    <x v="35"/>
    <n v="6"/>
    <n v="678.91"/>
    <n v="429975"/>
    <n v="22"/>
    <n v="8"/>
    <n v="96.1"/>
  </r>
  <r>
    <s v="PROP0214"/>
    <s v="2021-Q3"/>
    <x v="0"/>
    <x v="3"/>
    <x v="3"/>
    <n v="1930.84"/>
    <x v="35"/>
    <n v="6"/>
    <n v="345.39"/>
    <n v="429975"/>
    <n v="22"/>
    <n v="8"/>
    <n v="96.1"/>
  </r>
  <r>
    <s v="PROP0214"/>
    <s v="2021-Q4"/>
    <x v="0"/>
    <x v="3"/>
    <x v="3"/>
    <n v="1930.84"/>
    <x v="35"/>
    <n v="6"/>
    <n v="506.68"/>
    <n v="429975"/>
    <n v="22"/>
    <n v="8"/>
    <n v="96.1"/>
  </r>
  <r>
    <s v="PROP0214"/>
    <s v="2022-Q1"/>
    <x v="0"/>
    <x v="3"/>
    <x v="3"/>
    <n v="1988.76"/>
    <x v="26"/>
    <n v="6"/>
    <n v="882.62"/>
    <n v="451473.75"/>
    <n v="22"/>
    <n v="8"/>
    <n v="96.1"/>
  </r>
  <r>
    <s v="PROP0214"/>
    <s v="2022-Q2"/>
    <x v="0"/>
    <x v="3"/>
    <x v="3"/>
    <n v="1988.76"/>
    <x v="77"/>
    <n v="5"/>
    <n v="162.22999999999999"/>
    <n v="451473.75"/>
    <n v="22"/>
    <n v="8"/>
    <n v="96.1"/>
  </r>
  <r>
    <s v="PROP0214"/>
    <s v="2022-Q3"/>
    <x v="0"/>
    <x v="3"/>
    <x v="3"/>
    <n v="1988.76"/>
    <x v="63"/>
    <n v="2"/>
    <n v="205.53"/>
    <n v="451473.75"/>
    <n v="22"/>
    <n v="8"/>
    <n v="96.1"/>
  </r>
  <r>
    <s v="PROP0214"/>
    <s v="2022-Q4"/>
    <x v="0"/>
    <x v="3"/>
    <x v="3"/>
    <n v="1988.76"/>
    <x v="32"/>
    <n v="6"/>
    <n v="213.51"/>
    <n v="451473.75"/>
    <n v="22"/>
    <n v="8"/>
    <n v="96.1"/>
  </r>
  <r>
    <s v="PROP0214"/>
    <s v="2023-Q1"/>
    <x v="0"/>
    <x v="3"/>
    <x v="3"/>
    <n v="2048.4299999999998"/>
    <x v="87"/>
    <n v="5"/>
    <n v="124.93"/>
    <n v="474047.44"/>
    <n v="22"/>
    <n v="8"/>
    <n v="96.1"/>
  </r>
  <r>
    <s v="PROP0214"/>
    <s v="2023-Q2"/>
    <x v="0"/>
    <x v="3"/>
    <x v="3"/>
    <n v="2048.4299999999998"/>
    <x v="65"/>
    <n v="6"/>
    <n v="617.51"/>
    <n v="474047.44"/>
    <n v="22"/>
    <n v="8"/>
    <n v="96.1"/>
  </r>
  <r>
    <s v="PROP0214"/>
    <s v="2023-Q3"/>
    <x v="0"/>
    <x v="3"/>
    <x v="3"/>
    <n v="2048.4299999999998"/>
    <x v="18"/>
    <n v="6"/>
    <n v="165.71"/>
    <n v="474047.44"/>
    <n v="22"/>
    <n v="8"/>
    <n v="96.1"/>
  </r>
  <r>
    <s v="PROP0214"/>
    <s v="2023-Q4"/>
    <x v="0"/>
    <x v="3"/>
    <x v="3"/>
    <n v="2048.4299999999998"/>
    <x v="67"/>
    <n v="7"/>
    <n v="235.31"/>
    <n v="474047.44"/>
    <n v="22"/>
    <n v="8"/>
    <n v="96.1"/>
  </r>
  <r>
    <s v="PROP0214"/>
    <s v="2024-Q1"/>
    <x v="0"/>
    <x v="3"/>
    <x v="3"/>
    <n v="2109.88"/>
    <x v="32"/>
    <n v="6"/>
    <n v="765.19"/>
    <n v="497749.81"/>
    <n v="22"/>
    <n v="8"/>
    <n v="96.1"/>
  </r>
  <r>
    <s v="PROP0214"/>
    <s v="2024-Q2"/>
    <x v="0"/>
    <x v="3"/>
    <x v="3"/>
    <n v="2109.88"/>
    <x v="42"/>
    <n v="7"/>
    <n v="264.66000000000003"/>
    <n v="497749.81"/>
    <n v="22"/>
    <n v="8"/>
    <n v="96.1"/>
  </r>
  <r>
    <s v="PROP0214"/>
    <s v="2024-Q3"/>
    <x v="0"/>
    <x v="3"/>
    <x v="3"/>
    <n v="2109.88"/>
    <x v="90"/>
    <n v="3"/>
    <n v="417.22"/>
    <n v="497749.81"/>
    <n v="22"/>
    <n v="8"/>
    <n v="96.1"/>
  </r>
  <r>
    <s v="PROP0214"/>
    <s v="2024-Q4"/>
    <x v="0"/>
    <x v="3"/>
    <x v="3"/>
    <n v="2109.88"/>
    <x v="103"/>
    <n v="6"/>
    <n v="240.27"/>
    <n v="497749.81"/>
    <n v="22"/>
    <n v="8"/>
    <n v="96.1"/>
  </r>
  <r>
    <s v="PROP0215"/>
    <s v="2019-Q1"/>
    <x v="0"/>
    <x v="14"/>
    <x v="3"/>
    <n v="1400"/>
    <x v="6"/>
    <n v="8"/>
    <n v="341.74"/>
    <n v="300000"/>
    <n v="45"/>
    <n v="7"/>
    <n v="94.2"/>
  </r>
  <r>
    <s v="PROP0215"/>
    <s v="2019-Q2"/>
    <x v="0"/>
    <x v="14"/>
    <x v="3"/>
    <n v="1400"/>
    <x v="36"/>
    <n v="5"/>
    <n v="146.97999999999999"/>
    <n v="300000"/>
    <n v="45"/>
    <n v="7"/>
    <n v="94.2"/>
  </r>
  <r>
    <s v="PROP0215"/>
    <s v="2019-Q3"/>
    <x v="0"/>
    <x v="14"/>
    <x v="3"/>
    <n v="1400"/>
    <x v="8"/>
    <n v="8"/>
    <n v="308.33999999999997"/>
    <n v="300000"/>
    <n v="45"/>
    <n v="7"/>
    <n v="94.2"/>
  </r>
  <r>
    <s v="PROP0215"/>
    <s v="2019-Q4"/>
    <x v="0"/>
    <x v="14"/>
    <x v="3"/>
    <n v="1400"/>
    <x v="36"/>
    <n v="5"/>
    <n v="103.97"/>
    <n v="300000"/>
    <n v="45"/>
    <n v="7"/>
    <n v="94.2"/>
  </r>
  <r>
    <s v="PROP0215"/>
    <s v="2020-Q1"/>
    <x v="0"/>
    <x v="14"/>
    <x v="3"/>
    <n v="1442"/>
    <x v="21"/>
    <n v="9"/>
    <n v="230.71"/>
    <n v="315000"/>
    <n v="45"/>
    <n v="7"/>
    <n v="94.2"/>
  </r>
  <r>
    <s v="PROP0215"/>
    <s v="2020-Q2"/>
    <x v="0"/>
    <x v="14"/>
    <x v="3"/>
    <n v="1442"/>
    <x v="22"/>
    <n v="14"/>
    <n v="283.79000000000002"/>
    <n v="315000"/>
    <n v="45"/>
    <n v="7"/>
    <n v="94.2"/>
  </r>
  <r>
    <s v="PROP0215"/>
    <s v="2020-Q3"/>
    <x v="0"/>
    <x v="14"/>
    <x v="3"/>
    <n v="1442"/>
    <x v="22"/>
    <n v="14"/>
    <n v="425.23"/>
    <n v="315000"/>
    <n v="45"/>
    <n v="7"/>
    <n v="94.2"/>
  </r>
  <r>
    <s v="PROP0215"/>
    <s v="2020-Q4"/>
    <x v="0"/>
    <x v="14"/>
    <x v="3"/>
    <n v="1442"/>
    <x v="22"/>
    <n v="14"/>
    <n v="288.68"/>
    <n v="315000"/>
    <n v="45"/>
    <n v="7"/>
    <n v="94.2"/>
  </r>
  <r>
    <s v="PROP0215"/>
    <s v="2021-Q1"/>
    <x v="0"/>
    <x v="14"/>
    <x v="3"/>
    <n v="1485.26"/>
    <x v="14"/>
    <n v="8"/>
    <n v="605.98"/>
    <n v="330750"/>
    <n v="45"/>
    <n v="7"/>
    <n v="94.2"/>
  </r>
  <r>
    <s v="PROP0215"/>
    <s v="2021-Q2"/>
    <x v="0"/>
    <x v="14"/>
    <x v="3"/>
    <n v="1485.26"/>
    <x v="14"/>
    <n v="8"/>
    <n v="403.12"/>
    <n v="330750"/>
    <n v="45"/>
    <n v="7"/>
    <n v="94.2"/>
  </r>
  <r>
    <s v="PROP0215"/>
    <s v="2021-Q3"/>
    <x v="0"/>
    <x v="14"/>
    <x v="3"/>
    <n v="1485.26"/>
    <x v="14"/>
    <n v="8"/>
    <n v="240.03"/>
    <n v="330750"/>
    <n v="45"/>
    <n v="7"/>
    <n v="94.2"/>
  </r>
  <r>
    <s v="PROP0215"/>
    <s v="2021-Q4"/>
    <x v="0"/>
    <x v="14"/>
    <x v="3"/>
    <n v="1485.26"/>
    <x v="14"/>
    <n v="8"/>
    <n v="625.39"/>
    <n v="330750"/>
    <n v="45"/>
    <n v="7"/>
    <n v="94.2"/>
  </r>
  <r>
    <s v="PROP0215"/>
    <s v="2022-Q1"/>
    <x v="0"/>
    <x v="14"/>
    <x v="3"/>
    <n v="1529.82"/>
    <x v="64"/>
    <n v="7"/>
    <n v="224.97"/>
    <n v="347287.5"/>
    <n v="45"/>
    <n v="7"/>
    <n v="94.2"/>
  </r>
  <r>
    <s v="PROP0215"/>
    <s v="2022-Q2"/>
    <x v="0"/>
    <x v="14"/>
    <x v="3"/>
    <n v="1529.82"/>
    <x v="74"/>
    <n v="8"/>
    <n v="502.05"/>
    <n v="347287.5"/>
    <n v="45"/>
    <n v="7"/>
    <n v="94.2"/>
  </r>
  <r>
    <s v="PROP0215"/>
    <s v="2022-Q3"/>
    <x v="0"/>
    <x v="14"/>
    <x v="3"/>
    <n v="1529.82"/>
    <x v="17"/>
    <n v="5"/>
    <n v="167.47"/>
    <n v="347287.5"/>
    <n v="45"/>
    <n v="7"/>
    <n v="94.2"/>
  </r>
  <r>
    <s v="PROP0215"/>
    <s v="2022-Q4"/>
    <x v="0"/>
    <x v="14"/>
    <x v="3"/>
    <n v="1529.82"/>
    <x v="16"/>
    <n v="7"/>
    <n v="356.82"/>
    <n v="347287.5"/>
    <n v="45"/>
    <n v="7"/>
    <n v="94.2"/>
  </r>
  <r>
    <s v="PROP0215"/>
    <s v="2023-Q1"/>
    <x v="0"/>
    <x v="14"/>
    <x v="3"/>
    <n v="1575.71"/>
    <x v="73"/>
    <n v="6"/>
    <n v="340.71"/>
    <n v="364651.88"/>
    <n v="45"/>
    <n v="7"/>
    <n v="94.2"/>
  </r>
  <r>
    <s v="PROP0215"/>
    <s v="2023-Q2"/>
    <x v="0"/>
    <x v="14"/>
    <x v="3"/>
    <n v="1575.71"/>
    <x v="86"/>
    <n v="9"/>
    <n v="344.53"/>
    <n v="364651.88"/>
    <n v="45"/>
    <n v="7"/>
    <n v="94.2"/>
  </r>
  <r>
    <s v="PROP0215"/>
    <s v="2023-Q3"/>
    <x v="0"/>
    <x v="14"/>
    <x v="3"/>
    <n v="1575.71"/>
    <x v="19"/>
    <n v="7"/>
    <n v="589.41"/>
    <n v="364651.88"/>
    <n v="45"/>
    <n v="7"/>
    <n v="94.2"/>
  </r>
  <r>
    <s v="PROP0215"/>
    <s v="2023-Q4"/>
    <x v="0"/>
    <x v="14"/>
    <x v="3"/>
    <n v="1575.71"/>
    <x v="25"/>
    <n v="9"/>
    <n v="371.17"/>
    <n v="364651.88"/>
    <n v="45"/>
    <n v="7"/>
    <n v="94.2"/>
  </r>
  <r>
    <s v="PROP0215"/>
    <s v="2024-Q1"/>
    <x v="0"/>
    <x v="14"/>
    <x v="3"/>
    <n v="1622.98"/>
    <x v="68"/>
    <n v="9"/>
    <n v="218.46"/>
    <n v="382884.47"/>
    <n v="45"/>
    <n v="7"/>
    <n v="94.2"/>
  </r>
  <r>
    <s v="PROP0215"/>
    <s v="2024-Q2"/>
    <x v="0"/>
    <x v="14"/>
    <x v="3"/>
    <n v="1622.98"/>
    <x v="23"/>
    <n v="6"/>
    <n v="114.42"/>
    <n v="382884.47"/>
    <n v="45"/>
    <n v="7"/>
    <n v="94.2"/>
  </r>
  <r>
    <s v="PROP0215"/>
    <s v="2024-Q3"/>
    <x v="0"/>
    <x v="14"/>
    <x v="3"/>
    <n v="1622.98"/>
    <x v="38"/>
    <n v="5"/>
    <n v="526.52"/>
    <n v="382884.47"/>
    <n v="45"/>
    <n v="7"/>
    <n v="94.2"/>
  </r>
  <r>
    <s v="PROP0215"/>
    <s v="2024-Q4"/>
    <x v="0"/>
    <x v="14"/>
    <x v="3"/>
    <n v="1622.98"/>
    <x v="77"/>
    <n v="5"/>
    <n v="488.77"/>
    <n v="382884.47"/>
    <n v="45"/>
    <n v="7"/>
    <n v="94.2"/>
  </r>
  <r>
    <s v="PROP0216"/>
    <s v="2019-Q1"/>
    <x v="0"/>
    <x v="3"/>
    <x v="2"/>
    <n v="2210"/>
    <x v="81"/>
    <n v="4"/>
    <n v="235.05"/>
    <n v="585000"/>
    <n v="22"/>
    <n v="8"/>
    <n v="96.1"/>
  </r>
  <r>
    <s v="PROP0216"/>
    <s v="2019-Q2"/>
    <x v="0"/>
    <x v="3"/>
    <x v="2"/>
    <n v="2210"/>
    <x v="50"/>
    <n v="1"/>
    <n v="697.3"/>
    <n v="585000"/>
    <n v="22"/>
    <n v="8"/>
    <n v="96.1"/>
  </r>
  <r>
    <s v="PROP0216"/>
    <s v="2019-Q3"/>
    <x v="0"/>
    <x v="3"/>
    <x v="2"/>
    <n v="2210"/>
    <x v="92"/>
    <n v="3"/>
    <n v="637.16999999999996"/>
    <n v="585000"/>
    <n v="22"/>
    <n v="8"/>
    <n v="96.1"/>
  </r>
  <r>
    <s v="PROP0216"/>
    <s v="2019-Q4"/>
    <x v="0"/>
    <x v="3"/>
    <x v="2"/>
    <n v="2210"/>
    <x v="57"/>
    <n v="4"/>
    <n v="376.13"/>
    <n v="585000"/>
    <n v="22"/>
    <n v="8"/>
    <n v="96.1"/>
  </r>
  <r>
    <s v="PROP0216"/>
    <s v="2020-Q1"/>
    <x v="0"/>
    <x v="3"/>
    <x v="2"/>
    <n v="2276.3000000000002"/>
    <x v="42"/>
    <n v="7"/>
    <n v="637.02"/>
    <n v="614250"/>
    <n v="22"/>
    <n v="8"/>
    <n v="96.1"/>
  </r>
  <r>
    <s v="PROP0216"/>
    <s v="2020-Q2"/>
    <x v="0"/>
    <x v="3"/>
    <x v="2"/>
    <n v="2276.3000000000002"/>
    <x v="5"/>
    <n v="11"/>
    <n v="285.06"/>
    <n v="614250"/>
    <n v="22"/>
    <n v="8"/>
    <n v="96.1"/>
  </r>
  <r>
    <s v="PROP0216"/>
    <s v="2020-Q3"/>
    <x v="0"/>
    <x v="3"/>
    <x v="2"/>
    <n v="2276.3000000000002"/>
    <x v="5"/>
    <n v="11"/>
    <n v="246.22"/>
    <n v="614250"/>
    <n v="22"/>
    <n v="8"/>
    <n v="96.1"/>
  </r>
  <r>
    <s v="PROP0216"/>
    <s v="2020-Q4"/>
    <x v="0"/>
    <x v="3"/>
    <x v="2"/>
    <n v="2276.3000000000002"/>
    <x v="5"/>
    <n v="11"/>
    <n v="629.4"/>
    <n v="614250"/>
    <n v="22"/>
    <n v="8"/>
    <n v="96.1"/>
  </r>
  <r>
    <s v="PROP0216"/>
    <s v="2021-Q1"/>
    <x v="0"/>
    <x v="3"/>
    <x v="2"/>
    <n v="2344.59"/>
    <x v="35"/>
    <n v="6"/>
    <n v="420.61"/>
    <n v="644962.5"/>
    <n v="22"/>
    <n v="8"/>
    <n v="96.1"/>
  </r>
  <r>
    <s v="PROP0216"/>
    <s v="2021-Q2"/>
    <x v="0"/>
    <x v="3"/>
    <x v="2"/>
    <n v="2344.59"/>
    <x v="35"/>
    <n v="6"/>
    <n v="453.28"/>
    <n v="644962.5"/>
    <n v="22"/>
    <n v="8"/>
    <n v="96.1"/>
  </r>
  <r>
    <s v="PROP0216"/>
    <s v="2021-Q3"/>
    <x v="0"/>
    <x v="3"/>
    <x v="2"/>
    <n v="2344.59"/>
    <x v="35"/>
    <n v="6"/>
    <n v="751.77"/>
    <n v="644962.5"/>
    <n v="22"/>
    <n v="8"/>
    <n v="96.1"/>
  </r>
  <r>
    <s v="PROP0216"/>
    <s v="2021-Q4"/>
    <x v="0"/>
    <x v="3"/>
    <x v="2"/>
    <n v="2344.59"/>
    <x v="35"/>
    <n v="6"/>
    <n v="621.73"/>
    <n v="644962.5"/>
    <n v="22"/>
    <n v="8"/>
    <n v="96.1"/>
  </r>
  <r>
    <s v="PROP0216"/>
    <s v="2022-Q1"/>
    <x v="0"/>
    <x v="3"/>
    <x v="2"/>
    <n v="2414.9299999999998"/>
    <x v="67"/>
    <n v="7"/>
    <n v="799.71"/>
    <n v="677210.63"/>
    <n v="22"/>
    <n v="8"/>
    <n v="96.1"/>
  </r>
  <r>
    <s v="PROP0216"/>
    <s v="2022-Q2"/>
    <x v="0"/>
    <x v="3"/>
    <x v="2"/>
    <n v="2414.9299999999998"/>
    <x v="134"/>
    <n v="2"/>
    <n v="329.04"/>
    <n v="677210.63"/>
    <n v="22"/>
    <n v="8"/>
    <n v="96.1"/>
  </r>
  <r>
    <s v="PROP0216"/>
    <s v="2022-Q3"/>
    <x v="0"/>
    <x v="3"/>
    <x v="2"/>
    <n v="2414.9299999999998"/>
    <x v="91"/>
    <n v="1"/>
    <n v="277.75"/>
    <n v="677210.63"/>
    <n v="22"/>
    <n v="8"/>
    <n v="96.1"/>
  </r>
  <r>
    <s v="PROP0216"/>
    <s v="2022-Q4"/>
    <x v="0"/>
    <x v="3"/>
    <x v="2"/>
    <n v="2414.9299999999998"/>
    <x v="51"/>
    <n v="6"/>
    <n v="329.91"/>
    <n v="677210.63"/>
    <n v="22"/>
    <n v="8"/>
    <n v="96.1"/>
  </r>
  <r>
    <s v="PROP0216"/>
    <s v="2023-Q1"/>
    <x v="0"/>
    <x v="3"/>
    <x v="2"/>
    <n v="2487.37"/>
    <x v="18"/>
    <n v="6"/>
    <n v="243.01"/>
    <n v="711071.16"/>
    <n v="22"/>
    <n v="8"/>
    <n v="96.1"/>
  </r>
  <r>
    <s v="PROP0216"/>
    <s v="2023-Q2"/>
    <x v="0"/>
    <x v="3"/>
    <x v="2"/>
    <n v="2487.37"/>
    <x v="100"/>
    <n v="6"/>
    <n v="301.81"/>
    <n v="711071.16"/>
    <n v="22"/>
    <n v="8"/>
    <n v="96.1"/>
  </r>
  <r>
    <s v="PROP0216"/>
    <s v="2023-Q3"/>
    <x v="0"/>
    <x v="3"/>
    <x v="2"/>
    <n v="2487.37"/>
    <x v="27"/>
    <n v="5"/>
    <n v="336.35"/>
    <n v="711071.16"/>
    <n v="22"/>
    <n v="8"/>
    <n v="96.1"/>
  </r>
  <r>
    <s v="PROP0216"/>
    <s v="2023-Q4"/>
    <x v="0"/>
    <x v="3"/>
    <x v="2"/>
    <n v="2487.37"/>
    <x v="18"/>
    <n v="6"/>
    <n v="1356.25"/>
    <n v="711071.16"/>
    <n v="22"/>
    <n v="8"/>
    <n v="96.1"/>
  </r>
  <r>
    <s v="PROP0216"/>
    <s v="2024-Q1"/>
    <x v="0"/>
    <x v="3"/>
    <x v="2"/>
    <n v="2562"/>
    <x v="100"/>
    <n v="6"/>
    <n v="297.99"/>
    <n v="746624.71"/>
    <n v="22"/>
    <n v="8"/>
    <n v="96.1"/>
  </r>
  <r>
    <s v="PROP0216"/>
    <s v="2024-Q2"/>
    <x v="0"/>
    <x v="3"/>
    <x v="2"/>
    <n v="2562"/>
    <x v="36"/>
    <n v="5"/>
    <n v="723.75"/>
    <n v="746624.71"/>
    <n v="22"/>
    <n v="8"/>
    <n v="96.1"/>
  </r>
  <r>
    <s v="PROP0216"/>
    <s v="2024-Q3"/>
    <x v="0"/>
    <x v="3"/>
    <x v="2"/>
    <n v="2562"/>
    <x v="115"/>
    <n v="2"/>
    <n v="375.51"/>
    <n v="746624.71"/>
    <n v="22"/>
    <n v="8"/>
    <n v="96.1"/>
  </r>
  <r>
    <s v="PROP0216"/>
    <s v="2024-Q4"/>
    <x v="0"/>
    <x v="3"/>
    <x v="2"/>
    <n v="2562"/>
    <x v="31"/>
    <n v="4"/>
    <n v="540.17999999999995"/>
    <n v="746624.71"/>
    <n v="22"/>
    <n v="8"/>
    <n v="96.1"/>
  </r>
  <r>
    <s v="PROP0217"/>
    <s v="2019-Q1"/>
    <x v="1"/>
    <x v="7"/>
    <x v="0"/>
    <n v="1100"/>
    <x v="81"/>
    <n v="4"/>
    <n v="251.29"/>
    <n v="150000"/>
    <n v="61"/>
    <n v="6"/>
    <n v="90.8"/>
  </r>
  <r>
    <s v="PROP0217"/>
    <s v="2019-Q2"/>
    <x v="1"/>
    <x v="7"/>
    <x v="0"/>
    <n v="1100"/>
    <x v="45"/>
    <n v="4"/>
    <n v="100.91"/>
    <n v="150000"/>
    <n v="61"/>
    <n v="6"/>
    <n v="90.8"/>
  </r>
  <r>
    <s v="PROP0217"/>
    <s v="2019-Q3"/>
    <x v="1"/>
    <x v="7"/>
    <x v="0"/>
    <n v="1100"/>
    <x v="61"/>
    <n v="6"/>
    <n v="748.37"/>
    <n v="150000"/>
    <n v="61"/>
    <n v="6"/>
    <n v="90.8"/>
  </r>
  <r>
    <s v="PROP0217"/>
    <s v="2019-Q4"/>
    <x v="1"/>
    <x v="7"/>
    <x v="0"/>
    <n v="1100"/>
    <x v="14"/>
    <n v="8"/>
    <n v="965.07"/>
    <n v="150000"/>
    <n v="61"/>
    <n v="6"/>
    <n v="90.8"/>
  </r>
  <r>
    <s v="PROP0217"/>
    <s v="2020-Q1"/>
    <x v="1"/>
    <x v="7"/>
    <x v="0"/>
    <n v="1133"/>
    <x v="21"/>
    <n v="9"/>
    <n v="345.06"/>
    <n v="157500"/>
    <n v="61"/>
    <n v="6"/>
    <n v="90.8"/>
  </r>
  <r>
    <s v="PROP0217"/>
    <s v="2020-Q2"/>
    <x v="1"/>
    <x v="7"/>
    <x v="0"/>
    <n v="1133"/>
    <x v="22"/>
    <n v="14"/>
    <n v="269.97000000000003"/>
    <n v="157500"/>
    <n v="61"/>
    <n v="6"/>
    <n v="90.8"/>
  </r>
  <r>
    <s v="PROP0217"/>
    <s v="2020-Q3"/>
    <x v="1"/>
    <x v="7"/>
    <x v="0"/>
    <n v="1133"/>
    <x v="22"/>
    <n v="14"/>
    <n v="488.94"/>
    <n v="157500"/>
    <n v="61"/>
    <n v="6"/>
    <n v="90.8"/>
  </r>
  <r>
    <s v="PROP0217"/>
    <s v="2020-Q4"/>
    <x v="1"/>
    <x v="7"/>
    <x v="0"/>
    <n v="1133"/>
    <x v="22"/>
    <n v="14"/>
    <n v="480.84"/>
    <n v="157500"/>
    <n v="61"/>
    <n v="6"/>
    <n v="90.8"/>
  </r>
  <r>
    <s v="PROP0217"/>
    <s v="2021-Q1"/>
    <x v="1"/>
    <x v="7"/>
    <x v="0"/>
    <n v="1166.99"/>
    <x v="14"/>
    <n v="8"/>
    <n v="185.06"/>
    <n v="165375"/>
    <n v="61"/>
    <n v="6"/>
    <n v="90.8"/>
  </r>
  <r>
    <s v="PROP0217"/>
    <s v="2021-Q2"/>
    <x v="1"/>
    <x v="7"/>
    <x v="0"/>
    <n v="1166.99"/>
    <x v="14"/>
    <n v="8"/>
    <n v="185.56"/>
    <n v="165375"/>
    <n v="61"/>
    <n v="6"/>
    <n v="90.8"/>
  </r>
  <r>
    <s v="PROP0217"/>
    <s v="2021-Q3"/>
    <x v="1"/>
    <x v="7"/>
    <x v="0"/>
    <n v="1166.99"/>
    <x v="14"/>
    <n v="8"/>
    <n v="69.67"/>
    <n v="165375"/>
    <n v="61"/>
    <n v="6"/>
    <n v="90.8"/>
  </r>
  <r>
    <s v="PROP0217"/>
    <s v="2021-Q4"/>
    <x v="1"/>
    <x v="7"/>
    <x v="0"/>
    <n v="1166.99"/>
    <x v="14"/>
    <n v="8"/>
    <n v="93.48"/>
    <n v="165375"/>
    <n v="61"/>
    <n v="6"/>
    <n v="90.8"/>
  </r>
  <r>
    <s v="PROP0217"/>
    <s v="2022-Q1"/>
    <x v="1"/>
    <x v="7"/>
    <x v="0"/>
    <n v="1202"/>
    <x v="31"/>
    <n v="4"/>
    <n v="387.56"/>
    <n v="173643.75"/>
    <n v="61"/>
    <n v="6"/>
    <n v="90.8"/>
  </r>
  <r>
    <s v="PROP0217"/>
    <s v="2022-Q2"/>
    <x v="1"/>
    <x v="7"/>
    <x v="0"/>
    <n v="1202"/>
    <x v="20"/>
    <n v="9"/>
    <n v="240.64"/>
    <n v="173643.75"/>
    <n v="61"/>
    <n v="6"/>
    <n v="90.8"/>
  </r>
  <r>
    <s v="PROP0217"/>
    <s v="2022-Q3"/>
    <x v="1"/>
    <x v="7"/>
    <x v="0"/>
    <n v="1202"/>
    <x v="25"/>
    <n v="9"/>
    <n v="534.46"/>
    <n v="173643.75"/>
    <n v="61"/>
    <n v="6"/>
    <n v="90.8"/>
  </r>
  <r>
    <s v="PROP0217"/>
    <s v="2022-Q4"/>
    <x v="1"/>
    <x v="7"/>
    <x v="0"/>
    <n v="1202"/>
    <x v="21"/>
    <n v="9"/>
    <n v="332.2"/>
    <n v="173643.75"/>
    <n v="61"/>
    <n v="6"/>
    <n v="90.8"/>
  </r>
  <r>
    <s v="PROP0217"/>
    <s v="2023-Q1"/>
    <x v="1"/>
    <x v="7"/>
    <x v="0"/>
    <n v="1238.06"/>
    <x v="108"/>
    <n v="8"/>
    <n v="680.72"/>
    <n v="182325.94"/>
    <n v="61"/>
    <n v="6"/>
    <n v="90.8"/>
  </r>
  <r>
    <s v="PROP0217"/>
    <s v="2023-Q2"/>
    <x v="1"/>
    <x v="7"/>
    <x v="0"/>
    <n v="1238.06"/>
    <x v="0"/>
    <n v="7"/>
    <n v="97.8"/>
    <n v="182325.94"/>
    <n v="61"/>
    <n v="6"/>
    <n v="90.8"/>
  </r>
  <r>
    <s v="PROP0217"/>
    <s v="2023-Q3"/>
    <x v="1"/>
    <x v="7"/>
    <x v="0"/>
    <n v="1238.06"/>
    <x v="79"/>
    <n v="7"/>
    <n v="163.26"/>
    <n v="182325.94"/>
    <n v="61"/>
    <n v="6"/>
    <n v="90.8"/>
  </r>
  <r>
    <s v="PROP0217"/>
    <s v="2023-Q4"/>
    <x v="1"/>
    <x v="7"/>
    <x v="0"/>
    <n v="1238.06"/>
    <x v="38"/>
    <n v="5"/>
    <n v="807.75"/>
    <n v="182325.94"/>
    <n v="61"/>
    <n v="6"/>
    <n v="90.8"/>
  </r>
  <r>
    <s v="PROP0217"/>
    <s v="2024-Q1"/>
    <x v="1"/>
    <x v="7"/>
    <x v="0"/>
    <n v="1275.2"/>
    <x v="30"/>
    <n v="5"/>
    <n v="325.24"/>
    <n v="191442.23"/>
    <n v="61"/>
    <n v="6"/>
    <n v="90.8"/>
  </r>
  <r>
    <s v="PROP0217"/>
    <s v="2024-Q2"/>
    <x v="1"/>
    <x v="7"/>
    <x v="0"/>
    <n v="1275.2"/>
    <x v="32"/>
    <n v="6"/>
    <n v="171.29"/>
    <n v="191442.23"/>
    <n v="61"/>
    <n v="6"/>
    <n v="90.8"/>
  </r>
  <r>
    <s v="PROP0217"/>
    <s v="2024-Q3"/>
    <x v="1"/>
    <x v="7"/>
    <x v="0"/>
    <n v="1275.2"/>
    <x v="6"/>
    <n v="8"/>
    <n v="503.51"/>
    <n v="191442.23"/>
    <n v="61"/>
    <n v="6"/>
    <n v="90.8"/>
  </r>
  <r>
    <s v="PROP0217"/>
    <s v="2024-Q4"/>
    <x v="1"/>
    <x v="7"/>
    <x v="0"/>
    <n v="1275.2"/>
    <x v="81"/>
    <n v="4"/>
    <n v="222.51"/>
    <n v="191442.23"/>
    <n v="61"/>
    <n v="6"/>
    <n v="90.8"/>
  </r>
  <r>
    <s v="PROP0218"/>
    <s v="2019-Q1"/>
    <x v="1"/>
    <x v="15"/>
    <x v="3"/>
    <n v="1148"/>
    <x v="5"/>
    <n v="11"/>
    <n v="380.16"/>
    <n v="246000"/>
    <n v="78"/>
    <n v="5"/>
    <n v="88.7"/>
  </r>
  <r>
    <s v="PROP0218"/>
    <s v="2019-Q2"/>
    <x v="1"/>
    <x v="15"/>
    <x v="3"/>
    <n v="1148"/>
    <x v="86"/>
    <n v="9"/>
    <n v="199.6"/>
    <n v="246000"/>
    <n v="78"/>
    <n v="5"/>
    <n v="88.7"/>
  </r>
  <r>
    <s v="PROP0218"/>
    <s v="2019-Q3"/>
    <x v="1"/>
    <x v="15"/>
    <x v="3"/>
    <n v="1148"/>
    <x v="5"/>
    <n v="11"/>
    <n v="693.54"/>
    <n v="246000"/>
    <n v="78"/>
    <n v="5"/>
    <n v="88.7"/>
  </r>
  <r>
    <s v="PROP0218"/>
    <s v="2019-Q4"/>
    <x v="1"/>
    <x v="15"/>
    <x v="3"/>
    <n v="1148"/>
    <x v="124"/>
    <n v="10"/>
    <n v="397.7"/>
    <n v="246000"/>
    <n v="78"/>
    <n v="5"/>
    <n v="88.7"/>
  </r>
  <r>
    <s v="PROP0218"/>
    <s v="2020-Q1"/>
    <x v="1"/>
    <x v="15"/>
    <x v="3"/>
    <n v="1182.44"/>
    <x v="22"/>
    <n v="14"/>
    <n v="462.84"/>
    <n v="258300"/>
    <n v="78"/>
    <n v="5"/>
    <n v="88.7"/>
  </r>
  <r>
    <s v="PROP0218"/>
    <s v="2020-Q2"/>
    <x v="1"/>
    <x v="15"/>
    <x v="3"/>
    <n v="1182.44"/>
    <x v="128"/>
    <n v="18"/>
    <n v="374.83"/>
    <n v="258300"/>
    <n v="78"/>
    <n v="5"/>
    <n v="88.7"/>
  </r>
  <r>
    <s v="PROP0218"/>
    <s v="2020-Q3"/>
    <x v="1"/>
    <x v="15"/>
    <x v="3"/>
    <n v="1182.44"/>
    <x v="128"/>
    <n v="18"/>
    <n v="226.37"/>
    <n v="258300"/>
    <n v="78"/>
    <n v="5"/>
    <n v="88.7"/>
  </r>
  <r>
    <s v="PROP0218"/>
    <s v="2020-Q4"/>
    <x v="1"/>
    <x v="15"/>
    <x v="3"/>
    <n v="1182.44"/>
    <x v="128"/>
    <n v="18"/>
    <n v="435.18"/>
    <n v="258300"/>
    <n v="78"/>
    <n v="5"/>
    <n v="88.7"/>
  </r>
  <r>
    <s v="PROP0218"/>
    <s v="2021-Q1"/>
    <x v="1"/>
    <x v="15"/>
    <x v="3"/>
    <n v="1217.9100000000001"/>
    <x v="96"/>
    <n v="13"/>
    <n v="496.53"/>
    <n v="271215"/>
    <n v="78"/>
    <n v="5"/>
    <n v="88.7"/>
  </r>
  <r>
    <s v="PROP0218"/>
    <s v="2021-Q2"/>
    <x v="1"/>
    <x v="15"/>
    <x v="3"/>
    <n v="1217.9100000000001"/>
    <x v="96"/>
    <n v="13"/>
    <n v="451.26"/>
    <n v="271215"/>
    <n v="78"/>
    <n v="5"/>
    <n v="88.7"/>
  </r>
  <r>
    <s v="PROP0218"/>
    <s v="2021-Q3"/>
    <x v="1"/>
    <x v="15"/>
    <x v="3"/>
    <n v="1217.9100000000001"/>
    <x v="96"/>
    <n v="13"/>
    <n v="530.64"/>
    <n v="271215"/>
    <n v="78"/>
    <n v="5"/>
    <n v="88.7"/>
  </r>
  <r>
    <s v="PROP0218"/>
    <s v="2021-Q4"/>
    <x v="1"/>
    <x v="15"/>
    <x v="3"/>
    <n v="1217.9100000000001"/>
    <x v="96"/>
    <n v="13"/>
    <n v="545.37"/>
    <n v="271215"/>
    <n v="78"/>
    <n v="5"/>
    <n v="88.7"/>
  </r>
  <r>
    <s v="PROP0218"/>
    <s v="2022-Q1"/>
    <x v="1"/>
    <x v="15"/>
    <x v="3"/>
    <n v="1254.45"/>
    <x v="111"/>
    <n v="10"/>
    <n v="423.71"/>
    <n v="284775.75"/>
    <n v="78"/>
    <n v="5"/>
    <n v="88.7"/>
  </r>
  <r>
    <s v="PROP0218"/>
    <s v="2022-Q2"/>
    <x v="1"/>
    <x v="15"/>
    <x v="3"/>
    <n v="1254.45"/>
    <x v="142"/>
    <n v="13"/>
    <n v="189.6"/>
    <n v="284775.75"/>
    <n v="78"/>
    <n v="5"/>
    <n v="88.7"/>
  </r>
  <r>
    <s v="PROP0218"/>
    <s v="2022-Q3"/>
    <x v="1"/>
    <x v="15"/>
    <x v="3"/>
    <n v="1254.45"/>
    <x v="12"/>
    <n v="10"/>
    <n v="1053.5999999999999"/>
    <n v="284775.75"/>
    <n v="78"/>
    <n v="5"/>
    <n v="88.7"/>
  </r>
  <r>
    <s v="PROP0218"/>
    <s v="2022-Q4"/>
    <x v="1"/>
    <x v="15"/>
    <x v="3"/>
    <n v="1254.45"/>
    <x v="136"/>
    <n v="12"/>
    <n v="590.20000000000005"/>
    <n v="284775.75"/>
    <n v="78"/>
    <n v="5"/>
    <n v="88.7"/>
  </r>
  <r>
    <s v="PROP0218"/>
    <s v="2023-Q1"/>
    <x v="1"/>
    <x v="15"/>
    <x v="3"/>
    <n v="1292.08"/>
    <x v="86"/>
    <n v="9"/>
    <n v="485.2"/>
    <n v="299014.53999999998"/>
    <n v="78"/>
    <n v="5"/>
    <n v="88.7"/>
  </r>
  <r>
    <s v="PROP0218"/>
    <s v="2023-Q2"/>
    <x v="1"/>
    <x v="15"/>
    <x v="3"/>
    <n v="1292.08"/>
    <x v="96"/>
    <n v="13"/>
    <n v="288.23"/>
    <n v="299014.53999999998"/>
    <n v="78"/>
    <n v="5"/>
    <n v="88.7"/>
  </r>
  <r>
    <s v="PROP0218"/>
    <s v="2023-Q3"/>
    <x v="1"/>
    <x v="15"/>
    <x v="3"/>
    <n v="1292.08"/>
    <x v="20"/>
    <n v="9"/>
    <n v="693.35"/>
    <n v="299014.53999999998"/>
    <n v="78"/>
    <n v="5"/>
    <n v="88.7"/>
  </r>
  <r>
    <s v="PROP0218"/>
    <s v="2023-Q4"/>
    <x v="1"/>
    <x v="15"/>
    <x v="3"/>
    <n v="1292.08"/>
    <x v="143"/>
    <n v="14"/>
    <n v="145.97"/>
    <n v="299014.53999999998"/>
    <n v="78"/>
    <n v="5"/>
    <n v="88.7"/>
  </r>
  <r>
    <s v="PROP0218"/>
    <s v="2024-Q1"/>
    <x v="1"/>
    <x v="15"/>
    <x v="3"/>
    <n v="1330.85"/>
    <x v="75"/>
    <n v="9"/>
    <n v="158.9"/>
    <n v="313965.26"/>
    <n v="78"/>
    <n v="5"/>
    <n v="88.7"/>
  </r>
  <r>
    <s v="PROP0218"/>
    <s v="2024-Q2"/>
    <x v="1"/>
    <x v="15"/>
    <x v="3"/>
    <n v="1330.85"/>
    <x v="106"/>
    <n v="12"/>
    <n v="689.58"/>
    <n v="313965.26"/>
    <n v="78"/>
    <n v="5"/>
    <n v="88.7"/>
  </r>
  <r>
    <s v="PROP0218"/>
    <s v="2024-Q3"/>
    <x v="1"/>
    <x v="15"/>
    <x v="3"/>
    <n v="1330.85"/>
    <x v="105"/>
    <n v="11"/>
    <n v="612.35"/>
    <n v="313965.26"/>
    <n v="78"/>
    <n v="5"/>
    <n v="88.7"/>
  </r>
  <r>
    <s v="PROP0218"/>
    <s v="2024-Q4"/>
    <x v="1"/>
    <x v="15"/>
    <x v="3"/>
    <n v="1330.85"/>
    <x v="127"/>
    <n v="10"/>
    <n v="353.7"/>
    <n v="313965.26"/>
    <n v="78"/>
    <n v="5"/>
    <n v="88.7"/>
  </r>
  <r>
    <s v="PROP0219"/>
    <s v="2019-Q1"/>
    <x v="0"/>
    <x v="14"/>
    <x v="3"/>
    <n v="1400"/>
    <x v="38"/>
    <n v="5"/>
    <n v="430.9"/>
    <n v="300000"/>
    <n v="45"/>
    <n v="7"/>
    <n v="94.2"/>
  </r>
  <r>
    <s v="PROP0219"/>
    <s v="2019-Q2"/>
    <x v="0"/>
    <x v="14"/>
    <x v="3"/>
    <n v="1400"/>
    <x v="66"/>
    <n v="9"/>
    <n v="159.4"/>
    <n v="300000"/>
    <n v="45"/>
    <n v="7"/>
    <n v="94.2"/>
  </r>
  <r>
    <s v="PROP0219"/>
    <s v="2019-Q3"/>
    <x v="0"/>
    <x v="14"/>
    <x v="3"/>
    <n v="1400"/>
    <x v="32"/>
    <n v="6"/>
    <n v="462.9"/>
    <n v="300000"/>
    <n v="45"/>
    <n v="7"/>
    <n v="94.2"/>
  </r>
  <r>
    <s v="PROP0219"/>
    <s v="2019-Q4"/>
    <x v="0"/>
    <x v="14"/>
    <x v="3"/>
    <n v="1400"/>
    <x v="49"/>
    <n v="5"/>
    <n v="383.96"/>
    <n v="300000"/>
    <n v="45"/>
    <n v="7"/>
    <n v="94.2"/>
  </r>
  <r>
    <s v="PROP0219"/>
    <s v="2020-Q1"/>
    <x v="0"/>
    <x v="14"/>
    <x v="3"/>
    <n v="1442"/>
    <x v="21"/>
    <n v="9"/>
    <n v="776.76"/>
    <n v="315000"/>
    <n v="45"/>
    <n v="7"/>
    <n v="94.2"/>
  </r>
  <r>
    <s v="PROP0219"/>
    <s v="2020-Q2"/>
    <x v="0"/>
    <x v="14"/>
    <x v="3"/>
    <n v="1442"/>
    <x v="22"/>
    <n v="14"/>
    <n v="270.77999999999997"/>
    <n v="315000"/>
    <n v="45"/>
    <n v="7"/>
    <n v="94.2"/>
  </r>
  <r>
    <s v="PROP0219"/>
    <s v="2020-Q3"/>
    <x v="0"/>
    <x v="14"/>
    <x v="3"/>
    <n v="1442"/>
    <x v="22"/>
    <n v="14"/>
    <n v="564.66999999999996"/>
    <n v="315000"/>
    <n v="45"/>
    <n v="7"/>
    <n v="94.2"/>
  </r>
  <r>
    <s v="PROP0219"/>
    <s v="2020-Q4"/>
    <x v="0"/>
    <x v="14"/>
    <x v="3"/>
    <n v="1442"/>
    <x v="22"/>
    <n v="14"/>
    <n v="535.32000000000005"/>
    <n v="315000"/>
    <n v="45"/>
    <n v="7"/>
    <n v="94.2"/>
  </r>
  <r>
    <s v="PROP0219"/>
    <s v="2021-Q1"/>
    <x v="0"/>
    <x v="14"/>
    <x v="3"/>
    <n v="1485.26"/>
    <x v="14"/>
    <n v="8"/>
    <n v="508.49"/>
    <n v="330750"/>
    <n v="45"/>
    <n v="7"/>
    <n v="94.2"/>
  </r>
  <r>
    <s v="PROP0219"/>
    <s v="2021-Q2"/>
    <x v="0"/>
    <x v="14"/>
    <x v="3"/>
    <n v="1485.26"/>
    <x v="14"/>
    <n v="8"/>
    <n v="454.68"/>
    <n v="330750"/>
    <n v="45"/>
    <n v="7"/>
    <n v="94.2"/>
  </r>
  <r>
    <s v="PROP0219"/>
    <s v="2021-Q3"/>
    <x v="0"/>
    <x v="14"/>
    <x v="3"/>
    <n v="1485.26"/>
    <x v="14"/>
    <n v="8"/>
    <n v="204.33"/>
    <n v="330750"/>
    <n v="45"/>
    <n v="7"/>
    <n v="94.2"/>
  </r>
  <r>
    <s v="PROP0219"/>
    <s v="2021-Q4"/>
    <x v="0"/>
    <x v="14"/>
    <x v="3"/>
    <n v="1485.26"/>
    <x v="14"/>
    <n v="8"/>
    <n v="166.32"/>
    <n v="330750"/>
    <n v="45"/>
    <n v="7"/>
    <n v="94.2"/>
  </r>
  <r>
    <s v="PROP0219"/>
    <s v="2022-Q1"/>
    <x v="0"/>
    <x v="14"/>
    <x v="3"/>
    <n v="1529.82"/>
    <x v="0"/>
    <n v="7"/>
    <n v="343.99"/>
    <n v="347287.5"/>
    <n v="45"/>
    <n v="7"/>
    <n v="94.2"/>
  </r>
  <r>
    <s v="PROP0219"/>
    <s v="2022-Q2"/>
    <x v="0"/>
    <x v="14"/>
    <x v="3"/>
    <n v="1529.82"/>
    <x v="23"/>
    <n v="6"/>
    <n v="149.91999999999999"/>
    <n v="347287.5"/>
    <n v="45"/>
    <n v="7"/>
    <n v="94.2"/>
  </r>
  <r>
    <s v="PROP0219"/>
    <s v="2022-Q3"/>
    <x v="0"/>
    <x v="14"/>
    <x v="3"/>
    <n v="1529.82"/>
    <x v="8"/>
    <n v="8"/>
    <n v="264.14999999999998"/>
    <n v="347287.5"/>
    <n v="45"/>
    <n v="7"/>
    <n v="94.2"/>
  </r>
  <r>
    <s v="PROP0219"/>
    <s v="2022-Q4"/>
    <x v="0"/>
    <x v="14"/>
    <x v="3"/>
    <n v="1529.82"/>
    <x v="79"/>
    <n v="7"/>
    <n v="215.05"/>
    <n v="347287.5"/>
    <n v="45"/>
    <n v="7"/>
    <n v="94.2"/>
  </r>
  <r>
    <s v="PROP0219"/>
    <s v="2023-Q1"/>
    <x v="0"/>
    <x v="14"/>
    <x v="3"/>
    <n v="1575.71"/>
    <x v="0"/>
    <n v="7"/>
    <n v="521.58000000000004"/>
    <n v="364651.88"/>
    <n v="45"/>
    <n v="7"/>
    <n v="94.2"/>
  </r>
  <r>
    <s v="PROP0219"/>
    <s v="2023-Q2"/>
    <x v="0"/>
    <x v="14"/>
    <x v="3"/>
    <n v="1575.71"/>
    <x v="32"/>
    <n v="6"/>
    <n v="232.22"/>
    <n v="364651.88"/>
    <n v="45"/>
    <n v="7"/>
    <n v="94.2"/>
  </r>
  <r>
    <s v="PROP0219"/>
    <s v="2023-Q3"/>
    <x v="0"/>
    <x v="14"/>
    <x v="3"/>
    <n v="1575.71"/>
    <x v="100"/>
    <n v="6"/>
    <n v="721.01"/>
    <n v="364651.88"/>
    <n v="45"/>
    <n v="7"/>
    <n v="94.2"/>
  </r>
  <r>
    <s v="PROP0219"/>
    <s v="2023-Q4"/>
    <x v="0"/>
    <x v="14"/>
    <x v="3"/>
    <n v="1575.71"/>
    <x v="14"/>
    <n v="9"/>
    <n v="321.54000000000002"/>
    <n v="364651.88"/>
    <n v="45"/>
    <n v="7"/>
    <n v="94.2"/>
  </r>
  <r>
    <s v="PROP0219"/>
    <s v="2024-Q1"/>
    <x v="0"/>
    <x v="14"/>
    <x v="3"/>
    <n v="1622.98"/>
    <x v="16"/>
    <n v="7"/>
    <n v="871.94"/>
    <n v="382884.47"/>
    <n v="45"/>
    <n v="7"/>
    <n v="94.2"/>
  </r>
  <r>
    <s v="PROP0219"/>
    <s v="2024-Q2"/>
    <x v="0"/>
    <x v="14"/>
    <x v="3"/>
    <n v="1622.98"/>
    <x v="26"/>
    <n v="6"/>
    <n v="259.35000000000002"/>
    <n v="382884.47"/>
    <n v="45"/>
    <n v="7"/>
    <n v="94.2"/>
  </r>
  <r>
    <s v="PROP0219"/>
    <s v="2024-Q3"/>
    <x v="0"/>
    <x v="14"/>
    <x v="3"/>
    <n v="1622.98"/>
    <x v="49"/>
    <n v="5"/>
    <n v="489.55"/>
    <n v="382884.47"/>
    <n v="45"/>
    <n v="7"/>
    <n v="94.2"/>
  </r>
  <r>
    <s v="PROP0219"/>
    <s v="2024-Q4"/>
    <x v="0"/>
    <x v="14"/>
    <x v="3"/>
    <n v="1622.98"/>
    <x v="81"/>
    <n v="4"/>
    <n v="221.78"/>
    <n v="382884.47"/>
    <n v="45"/>
    <n v="7"/>
    <n v="94.2"/>
  </r>
  <r>
    <s v="PROP0220"/>
    <s v="2019-Q1"/>
    <x v="0"/>
    <x v="0"/>
    <x v="0"/>
    <n v="935"/>
    <x v="5"/>
    <n v="11"/>
    <n v="521.36"/>
    <n v="127500"/>
    <n v="68"/>
    <n v="6"/>
    <n v="90.3"/>
  </r>
  <r>
    <s v="PROP0220"/>
    <s v="2019-Q2"/>
    <x v="0"/>
    <x v="0"/>
    <x v="0"/>
    <n v="935"/>
    <x v="79"/>
    <n v="7"/>
    <n v="341.33"/>
    <n v="127500"/>
    <n v="68"/>
    <n v="6"/>
    <n v="90.3"/>
  </r>
  <r>
    <s v="PROP0220"/>
    <s v="2019-Q3"/>
    <x v="0"/>
    <x v="0"/>
    <x v="0"/>
    <n v="935"/>
    <x v="64"/>
    <n v="7"/>
    <n v="438.84"/>
    <n v="127500"/>
    <n v="68"/>
    <n v="6"/>
    <n v="90.3"/>
  </r>
  <r>
    <s v="PROP0220"/>
    <s v="2019-Q4"/>
    <x v="0"/>
    <x v="0"/>
    <x v="0"/>
    <n v="935"/>
    <x v="131"/>
    <n v="12"/>
    <n v="1127.0899999999999"/>
    <n v="127500"/>
    <n v="68"/>
    <n v="6"/>
    <n v="90.3"/>
  </r>
  <r>
    <s v="PROP0220"/>
    <s v="2020-Q1"/>
    <x v="0"/>
    <x v="0"/>
    <x v="0"/>
    <n v="963.05"/>
    <x v="3"/>
    <n v="12"/>
    <n v="682.57"/>
    <n v="133875"/>
    <n v="68"/>
    <n v="6"/>
    <n v="90.3"/>
  </r>
  <r>
    <s v="PROP0220"/>
    <s v="2020-Q2"/>
    <x v="0"/>
    <x v="0"/>
    <x v="0"/>
    <n v="963.05"/>
    <x v="4"/>
    <n v="17"/>
    <n v="121.18"/>
    <n v="133875"/>
    <n v="68"/>
    <n v="6"/>
    <n v="90.3"/>
  </r>
  <r>
    <s v="PROP0220"/>
    <s v="2020-Q3"/>
    <x v="0"/>
    <x v="0"/>
    <x v="0"/>
    <n v="963.05"/>
    <x v="4"/>
    <n v="17"/>
    <n v="224"/>
    <n v="133875"/>
    <n v="68"/>
    <n v="6"/>
    <n v="90.3"/>
  </r>
  <r>
    <s v="PROP0220"/>
    <s v="2020-Q4"/>
    <x v="0"/>
    <x v="0"/>
    <x v="0"/>
    <n v="963.05"/>
    <x v="4"/>
    <n v="17"/>
    <n v="392.06"/>
    <n v="133875"/>
    <n v="68"/>
    <n v="6"/>
    <n v="90.3"/>
  </r>
  <r>
    <s v="PROP0220"/>
    <s v="2021-Q1"/>
    <x v="0"/>
    <x v="0"/>
    <x v="0"/>
    <n v="991.94"/>
    <x v="5"/>
    <n v="11"/>
    <n v="125.75"/>
    <n v="140568.75"/>
    <n v="68"/>
    <n v="6"/>
    <n v="90.3"/>
  </r>
  <r>
    <s v="PROP0220"/>
    <s v="2021-Q2"/>
    <x v="0"/>
    <x v="0"/>
    <x v="0"/>
    <n v="991.94"/>
    <x v="5"/>
    <n v="11"/>
    <n v="868.6"/>
    <n v="140568.75"/>
    <n v="68"/>
    <n v="6"/>
    <n v="90.3"/>
  </r>
  <r>
    <s v="PROP0220"/>
    <s v="2021-Q3"/>
    <x v="0"/>
    <x v="0"/>
    <x v="0"/>
    <n v="991.94"/>
    <x v="5"/>
    <n v="11"/>
    <n v="101.77"/>
    <n v="140568.75"/>
    <n v="68"/>
    <n v="6"/>
    <n v="90.3"/>
  </r>
  <r>
    <s v="PROP0220"/>
    <s v="2021-Q4"/>
    <x v="0"/>
    <x v="0"/>
    <x v="0"/>
    <n v="991.94"/>
    <x v="5"/>
    <n v="11"/>
    <n v="150.1"/>
    <n v="140568.75"/>
    <n v="68"/>
    <n v="6"/>
    <n v="90.3"/>
  </r>
  <r>
    <s v="PROP0220"/>
    <s v="2022-Q1"/>
    <x v="0"/>
    <x v="0"/>
    <x v="0"/>
    <n v="1021.7"/>
    <x v="7"/>
    <n v="11"/>
    <n v="196"/>
    <n v="147597.19"/>
    <n v="68"/>
    <n v="6"/>
    <n v="90.3"/>
  </r>
  <r>
    <s v="PROP0220"/>
    <s v="2022-Q2"/>
    <x v="0"/>
    <x v="0"/>
    <x v="0"/>
    <n v="1021.7"/>
    <x v="6"/>
    <n v="8"/>
    <n v="444.69"/>
    <n v="147597.19"/>
    <n v="68"/>
    <n v="6"/>
    <n v="90.3"/>
  </r>
  <r>
    <s v="PROP0220"/>
    <s v="2022-Q3"/>
    <x v="0"/>
    <x v="0"/>
    <x v="0"/>
    <n v="1021.7"/>
    <x v="28"/>
    <n v="9"/>
    <n v="408.82"/>
    <n v="147597.19"/>
    <n v="68"/>
    <n v="6"/>
    <n v="90.3"/>
  </r>
  <r>
    <s v="PROP0220"/>
    <s v="2022-Q4"/>
    <x v="0"/>
    <x v="0"/>
    <x v="0"/>
    <n v="1021.7"/>
    <x v="127"/>
    <n v="10"/>
    <n v="400.91"/>
    <n v="147597.19"/>
    <n v="68"/>
    <n v="6"/>
    <n v="90.3"/>
  </r>
  <r>
    <s v="PROP0220"/>
    <s v="2023-Q1"/>
    <x v="0"/>
    <x v="0"/>
    <x v="0"/>
    <n v="1052.3499999999999"/>
    <x v="106"/>
    <n v="12"/>
    <n v="143.44999999999999"/>
    <n v="154977.04999999999"/>
    <n v="68"/>
    <n v="6"/>
    <n v="90.3"/>
  </r>
  <r>
    <s v="PROP0220"/>
    <s v="2023-Q2"/>
    <x v="0"/>
    <x v="0"/>
    <x v="0"/>
    <n v="1052.3499999999999"/>
    <x v="106"/>
    <n v="12"/>
    <n v="297.54000000000002"/>
    <n v="154977.04999999999"/>
    <n v="68"/>
    <n v="6"/>
    <n v="90.3"/>
  </r>
  <r>
    <s v="PROP0220"/>
    <s v="2023-Q3"/>
    <x v="0"/>
    <x v="0"/>
    <x v="0"/>
    <n v="1052.3499999999999"/>
    <x v="79"/>
    <n v="7"/>
    <n v="220.71"/>
    <n v="154977.04999999999"/>
    <n v="68"/>
    <n v="6"/>
    <n v="90.3"/>
  </r>
  <r>
    <s v="PROP0220"/>
    <s v="2023-Q4"/>
    <x v="0"/>
    <x v="0"/>
    <x v="0"/>
    <n v="1052.3499999999999"/>
    <x v="28"/>
    <n v="9"/>
    <n v="680.99"/>
    <n v="154977.04999999999"/>
    <n v="68"/>
    <n v="6"/>
    <n v="90.3"/>
  </r>
  <r>
    <s v="PROP0220"/>
    <s v="2024-Q1"/>
    <x v="0"/>
    <x v="0"/>
    <x v="0"/>
    <n v="1083.92"/>
    <x v="110"/>
    <n v="11"/>
    <n v="226.79"/>
    <n v="162725.9"/>
    <n v="68"/>
    <n v="6"/>
    <n v="90.3"/>
  </r>
  <r>
    <s v="PROP0220"/>
    <s v="2024-Q2"/>
    <x v="0"/>
    <x v="0"/>
    <x v="0"/>
    <n v="1083.92"/>
    <x v="15"/>
    <n v="12"/>
    <n v="424.88"/>
    <n v="162725.9"/>
    <n v="68"/>
    <n v="6"/>
    <n v="90.3"/>
  </r>
  <r>
    <s v="PROP0220"/>
    <s v="2024-Q3"/>
    <x v="0"/>
    <x v="0"/>
    <x v="0"/>
    <n v="1083.92"/>
    <x v="106"/>
    <n v="12"/>
    <n v="426.07"/>
    <n v="162725.9"/>
    <n v="68"/>
    <n v="6"/>
    <n v="90.3"/>
  </r>
  <r>
    <s v="PROP0220"/>
    <s v="2024-Q4"/>
    <x v="0"/>
    <x v="0"/>
    <x v="0"/>
    <n v="1083.92"/>
    <x v="71"/>
    <n v="8"/>
    <n v="172.65"/>
    <n v="162725.9"/>
    <n v="68"/>
    <n v="6"/>
    <n v="90.3"/>
  </r>
  <r>
    <s v="PROP0221"/>
    <s v="2019-Q1"/>
    <x v="0"/>
    <x v="0"/>
    <x v="2"/>
    <n v="1445"/>
    <x v="8"/>
    <n v="8"/>
    <n v="610.49"/>
    <n v="382500"/>
    <n v="68"/>
    <n v="6"/>
    <n v="90.3"/>
  </r>
  <r>
    <s v="PROP0221"/>
    <s v="2019-Q2"/>
    <x v="0"/>
    <x v="0"/>
    <x v="2"/>
    <n v="1445"/>
    <x v="28"/>
    <n v="9"/>
    <n v="375.92"/>
    <n v="382500"/>
    <n v="68"/>
    <n v="6"/>
    <n v="90.3"/>
  </r>
  <r>
    <s v="PROP0221"/>
    <s v="2019-Q3"/>
    <x v="0"/>
    <x v="0"/>
    <x v="2"/>
    <n v="1445"/>
    <x v="83"/>
    <n v="9"/>
    <n v="222"/>
    <n v="382500"/>
    <n v="68"/>
    <n v="6"/>
    <n v="90.3"/>
  </r>
  <r>
    <s v="PROP0221"/>
    <s v="2019-Q4"/>
    <x v="0"/>
    <x v="0"/>
    <x v="2"/>
    <n v="1445"/>
    <x v="80"/>
    <n v="9"/>
    <n v="305.49"/>
    <n v="382500"/>
    <n v="68"/>
    <n v="6"/>
    <n v="90.3"/>
  </r>
  <r>
    <s v="PROP0221"/>
    <s v="2020-Q1"/>
    <x v="0"/>
    <x v="0"/>
    <x v="2"/>
    <n v="1488.35"/>
    <x v="3"/>
    <n v="12"/>
    <n v="465.26"/>
    <n v="401625"/>
    <n v="68"/>
    <n v="6"/>
    <n v="90.3"/>
  </r>
  <r>
    <s v="PROP0221"/>
    <s v="2020-Q2"/>
    <x v="0"/>
    <x v="0"/>
    <x v="2"/>
    <n v="1488.35"/>
    <x v="4"/>
    <n v="17"/>
    <n v="420.1"/>
    <n v="401625"/>
    <n v="68"/>
    <n v="6"/>
    <n v="90.3"/>
  </r>
  <r>
    <s v="PROP0221"/>
    <s v="2020-Q3"/>
    <x v="0"/>
    <x v="0"/>
    <x v="2"/>
    <n v="1488.35"/>
    <x v="4"/>
    <n v="17"/>
    <n v="458.12"/>
    <n v="401625"/>
    <n v="68"/>
    <n v="6"/>
    <n v="90.3"/>
  </r>
  <r>
    <s v="PROP0221"/>
    <s v="2020-Q4"/>
    <x v="0"/>
    <x v="0"/>
    <x v="2"/>
    <n v="1488.35"/>
    <x v="4"/>
    <n v="17"/>
    <n v="412.41"/>
    <n v="401625"/>
    <n v="68"/>
    <n v="6"/>
    <n v="90.3"/>
  </r>
  <r>
    <s v="PROP0221"/>
    <s v="2021-Q1"/>
    <x v="0"/>
    <x v="0"/>
    <x v="2"/>
    <n v="1533"/>
    <x v="5"/>
    <n v="11"/>
    <n v="324.36"/>
    <n v="421706.25"/>
    <n v="68"/>
    <n v="6"/>
    <n v="90.3"/>
  </r>
  <r>
    <s v="PROP0221"/>
    <s v="2021-Q2"/>
    <x v="0"/>
    <x v="0"/>
    <x v="2"/>
    <n v="1533"/>
    <x v="5"/>
    <n v="11"/>
    <n v="679.41"/>
    <n v="421706.25"/>
    <n v="68"/>
    <n v="6"/>
    <n v="90.3"/>
  </r>
  <r>
    <s v="PROP0221"/>
    <s v="2021-Q3"/>
    <x v="0"/>
    <x v="0"/>
    <x v="2"/>
    <n v="1533"/>
    <x v="5"/>
    <n v="11"/>
    <n v="445.39"/>
    <n v="421706.25"/>
    <n v="68"/>
    <n v="6"/>
    <n v="90.3"/>
  </r>
  <r>
    <s v="PROP0221"/>
    <s v="2021-Q4"/>
    <x v="0"/>
    <x v="0"/>
    <x v="2"/>
    <n v="1533"/>
    <x v="5"/>
    <n v="11"/>
    <n v="494.3"/>
    <n v="421706.25"/>
    <n v="68"/>
    <n v="6"/>
    <n v="90.3"/>
  </r>
  <r>
    <s v="PROP0221"/>
    <s v="2022-Q1"/>
    <x v="0"/>
    <x v="0"/>
    <x v="2"/>
    <n v="1578.99"/>
    <x v="86"/>
    <n v="9"/>
    <n v="855.43"/>
    <n v="442791.56"/>
    <n v="68"/>
    <n v="6"/>
    <n v="90.3"/>
  </r>
  <r>
    <s v="PROP0221"/>
    <s v="2022-Q2"/>
    <x v="0"/>
    <x v="0"/>
    <x v="2"/>
    <n v="1578.99"/>
    <x v="86"/>
    <n v="9"/>
    <n v="324.83999999999997"/>
    <n v="442791.56"/>
    <n v="68"/>
    <n v="6"/>
    <n v="90.3"/>
  </r>
  <r>
    <s v="PROP0221"/>
    <s v="2022-Q3"/>
    <x v="0"/>
    <x v="0"/>
    <x v="2"/>
    <n v="1578.99"/>
    <x v="8"/>
    <n v="8"/>
    <n v="242.71"/>
    <n v="442791.56"/>
    <n v="68"/>
    <n v="6"/>
    <n v="90.3"/>
  </r>
  <r>
    <s v="PROP0221"/>
    <s v="2022-Q4"/>
    <x v="0"/>
    <x v="0"/>
    <x v="2"/>
    <n v="1578.99"/>
    <x v="28"/>
    <n v="9"/>
    <n v="689.95"/>
    <n v="442791.56"/>
    <n v="68"/>
    <n v="6"/>
    <n v="90.3"/>
  </r>
  <r>
    <s v="PROP0221"/>
    <s v="2023-Q1"/>
    <x v="0"/>
    <x v="0"/>
    <x v="2"/>
    <n v="1626.36"/>
    <x v="110"/>
    <n v="11"/>
    <n v="210.61"/>
    <n v="464931.14"/>
    <n v="68"/>
    <n v="6"/>
    <n v="90.3"/>
  </r>
  <r>
    <s v="PROP0221"/>
    <s v="2023-Q2"/>
    <x v="0"/>
    <x v="0"/>
    <x v="2"/>
    <n v="1626.36"/>
    <x v="106"/>
    <n v="12"/>
    <n v="269.37"/>
    <n v="464931.14"/>
    <n v="68"/>
    <n v="6"/>
    <n v="90.3"/>
  </r>
  <r>
    <s v="PROP0221"/>
    <s v="2023-Q3"/>
    <x v="0"/>
    <x v="0"/>
    <x v="2"/>
    <n v="1626.36"/>
    <x v="28"/>
    <n v="9"/>
    <n v="393.98"/>
    <n v="464931.14"/>
    <n v="68"/>
    <n v="6"/>
    <n v="90.3"/>
  </r>
  <r>
    <s v="PROP0221"/>
    <s v="2023-Q4"/>
    <x v="0"/>
    <x v="0"/>
    <x v="2"/>
    <n v="1626.36"/>
    <x v="108"/>
    <n v="8"/>
    <n v="394.24"/>
    <n v="464931.14"/>
    <n v="68"/>
    <n v="6"/>
    <n v="90.3"/>
  </r>
  <r>
    <s v="PROP0221"/>
    <s v="2024-Q1"/>
    <x v="0"/>
    <x v="0"/>
    <x v="2"/>
    <n v="1675.15"/>
    <x v="116"/>
    <n v="11"/>
    <n v="292.68"/>
    <n v="488177.7"/>
    <n v="68"/>
    <n v="6"/>
    <n v="90.3"/>
  </r>
  <r>
    <s v="PROP0221"/>
    <s v="2024-Q2"/>
    <x v="0"/>
    <x v="0"/>
    <x v="2"/>
    <n v="1675.15"/>
    <x v="83"/>
    <n v="9"/>
    <n v="312.54000000000002"/>
    <n v="488177.7"/>
    <n v="68"/>
    <n v="6"/>
    <n v="90.3"/>
  </r>
  <r>
    <s v="PROP0221"/>
    <s v="2024-Q3"/>
    <x v="0"/>
    <x v="0"/>
    <x v="2"/>
    <n v="1675.15"/>
    <x v="16"/>
    <n v="7"/>
    <n v="510.03"/>
    <n v="488177.7"/>
    <n v="68"/>
    <n v="6"/>
    <n v="90.3"/>
  </r>
  <r>
    <s v="PROP0221"/>
    <s v="2024-Q4"/>
    <x v="0"/>
    <x v="0"/>
    <x v="2"/>
    <n v="1675.15"/>
    <x v="84"/>
    <n v="10"/>
    <n v="405.03"/>
    <n v="488177.7"/>
    <n v="68"/>
    <n v="6"/>
    <n v="90.3"/>
  </r>
  <r>
    <s v="PROP0222"/>
    <s v="2019-Q1"/>
    <x v="1"/>
    <x v="1"/>
    <x v="3"/>
    <n v="1400"/>
    <x v="78"/>
    <n v="8"/>
    <n v="136.31"/>
    <n v="300000"/>
    <n v="42"/>
    <n v="7"/>
    <n v="92.8"/>
  </r>
  <r>
    <s v="PROP0222"/>
    <s v="2019-Q2"/>
    <x v="1"/>
    <x v="1"/>
    <x v="3"/>
    <n v="1400"/>
    <x v="76"/>
    <n v="8"/>
    <n v="610.85"/>
    <n v="300000"/>
    <n v="42"/>
    <n v="7"/>
    <n v="92.8"/>
  </r>
  <r>
    <s v="PROP0222"/>
    <s v="2019-Q3"/>
    <x v="1"/>
    <x v="1"/>
    <x v="3"/>
    <n v="1400"/>
    <x v="65"/>
    <n v="6"/>
    <n v="187.02"/>
    <n v="300000"/>
    <n v="42"/>
    <n v="7"/>
    <n v="92.8"/>
  </r>
  <r>
    <s v="PROP0222"/>
    <s v="2019-Q4"/>
    <x v="1"/>
    <x v="1"/>
    <x v="3"/>
    <n v="1400"/>
    <x v="34"/>
    <n v="7"/>
    <n v="525.89"/>
    <n v="300000"/>
    <n v="42"/>
    <n v="7"/>
    <n v="92.8"/>
  </r>
  <r>
    <s v="PROP0222"/>
    <s v="2020-Q1"/>
    <x v="1"/>
    <x v="1"/>
    <x v="3"/>
    <n v="1442"/>
    <x v="21"/>
    <n v="9"/>
    <n v="326.39999999999998"/>
    <n v="315000"/>
    <n v="42"/>
    <n v="7"/>
    <n v="92.8"/>
  </r>
  <r>
    <s v="PROP0222"/>
    <s v="2020-Q2"/>
    <x v="1"/>
    <x v="1"/>
    <x v="3"/>
    <n v="1442"/>
    <x v="22"/>
    <n v="14"/>
    <n v="196.51"/>
    <n v="315000"/>
    <n v="42"/>
    <n v="7"/>
    <n v="92.8"/>
  </r>
  <r>
    <s v="PROP0222"/>
    <s v="2020-Q3"/>
    <x v="1"/>
    <x v="1"/>
    <x v="3"/>
    <n v="1442"/>
    <x v="22"/>
    <n v="14"/>
    <n v="195.23"/>
    <n v="315000"/>
    <n v="42"/>
    <n v="7"/>
    <n v="92.8"/>
  </r>
  <r>
    <s v="PROP0222"/>
    <s v="2020-Q4"/>
    <x v="1"/>
    <x v="1"/>
    <x v="3"/>
    <n v="1442"/>
    <x v="22"/>
    <n v="14"/>
    <n v="437.46"/>
    <n v="315000"/>
    <n v="42"/>
    <n v="7"/>
    <n v="92.8"/>
  </r>
  <r>
    <s v="PROP0222"/>
    <s v="2021-Q1"/>
    <x v="1"/>
    <x v="1"/>
    <x v="3"/>
    <n v="1485.26"/>
    <x v="14"/>
    <n v="8"/>
    <n v="465.53"/>
    <n v="330750"/>
    <n v="42"/>
    <n v="7"/>
    <n v="92.8"/>
  </r>
  <r>
    <s v="PROP0222"/>
    <s v="2021-Q2"/>
    <x v="1"/>
    <x v="1"/>
    <x v="3"/>
    <n v="1485.26"/>
    <x v="14"/>
    <n v="8"/>
    <n v="401.08"/>
    <n v="330750"/>
    <n v="42"/>
    <n v="7"/>
    <n v="92.8"/>
  </r>
  <r>
    <s v="PROP0222"/>
    <s v="2021-Q3"/>
    <x v="1"/>
    <x v="1"/>
    <x v="3"/>
    <n v="1485.26"/>
    <x v="14"/>
    <n v="8"/>
    <n v="243.22"/>
    <n v="330750"/>
    <n v="42"/>
    <n v="7"/>
    <n v="92.8"/>
  </r>
  <r>
    <s v="PROP0222"/>
    <s v="2021-Q4"/>
    <x v="1"/>
    <x v="1"/>
    <x v="3"/>
    <n v="1485.26"/>
    <x v="14"/>
    <n v="8"/>
    <n v="281.74"/>
    <n v="330750"/>
    <n v="42"/>
    <n v="7"/>
    <n v="92.8"/>
  </r>
  <r>
    <s v="PROP0222"/>
    <s v="2022-Q1"/>
    <x v="1"/>
    <x v="1"/>
    <x v="3"/>
    <n v="1529.82"/>
    <x v="72"/>
    <n v="4"/>
    <n v="464.73"/>
    <n v="347287.5"/>
    <n v="42"/>
    <n v="7"/>
    <n v="92.8"/>
  </r>
  <r>
    <s v="PROP0222"/>
    <s v="2022-Q2"/>
    <x v="1"/>
    <x v="1"/>
    <x v="3"/>
    <n v="1529.82"/>
    <x v="26"/>
    <n v="6"/>
    <n v="429.18"/>
    <n v="347287.5"/>
    <n v="42"/>
    <n v="7"/>
    <n v="92.8"/>
  </r>
  <r>
    <s v="PROP0222"/>
    <s v="2022-Q3"/>
    <x v="1"/>
    <x v="1"/>
    <x v="3"/>
    <n v="1529.82"/>
    <x v="103"/>
    <n v="6"/>
    <n v="210.89"/>
    <n v="347287.5"/>
    <n v="42"/>
    <n v="7"/>
    <n v="92.8"/>
  </r>
  <r>
    <s v="PROP0222"/>
    <s v="2022-Q4"/>
    <x v="1"/>
    <x v="1"/>
    <x v="3"/>
    <n v="1529.82"/>
    <x v="87"/>
    <n v="5"/>
    <n v="226.71"/>
    <n v="347287.5"/>
    <n v="42"/>
    <n v="7"/>
    <n v="92.8"/>
  </r>
  <r>
    <s v="PROP0222"/>
    <s v="2023-Q1"/>
    <x v="1"/>
    <x v="1"/>
    <x v="3"/>
    <n v="1575.71"/>
    <x v="36"/>
    <n v="5"/>
    <n v="1105.98"/>
    <n v="364651.88"/>
    <n v="42"/>
    <n v="7"/>
    <n v="92.8"/>
  </r>
  <r>
    <s v="PROP0222"/>
    <s v="2023-Q2"/>
    <x v="1"/>
    <x v="1"/>
    <x v="3"/>
    <n v="1575.71"/>
    <x v="64"/>
    <n v="7"/>
    <n v="373.63"/>
    <n v="364651.88"/>
    <n v="42"/>
    <n v="7"/>
    <n v="92.8"/>
  </r>
  <r>
    <s v="PROP0222"/>
    <s v="2023-Q3"/>
    <x v="1"/>
    <x v="1"/>
    <x v="3"/>
    <n v="1575.71"/>
    <x v="33"/>
    <n v="5"/>
    <n v="521.39"/>
    <n v="364651.88"/>
    <n v="42"/>
    <n v="7"/>
    <n v="92.8"/>
  </r>
  <r>
    <s v="PROP0222"/>
    <s v="2023-Q4"/>
    <x v="1"/>
    <x v="1"/>
    <x v="3"/>
    <n v="1575.71"/>
    <x v="72"/>
    <n v="4"/>
    <n v="967.02"/>
    <n v="364651.88"/>
    <n v="42"/>
    <n v="7"/>
    <n v="92.8"/>
  </r>
  <r>
    <s v="PROP0222"/>
    <s v="2024-Q1"/>
    <x v="1"/>
    <x v="1"/>
    <x v="3"/>
    <n v="1622.98"/>
    <x v="86"/>
    <n v="9"/>
    <n v="617.1"/>
    <n v="382884.47"/>
    <n v="42"/>
    <n v="7"/>
    <n v="92.8"/>
  </r>
  <r>
    <s v="PROP0222"/>
    <s v="2024-Q2"/>
    <x v="1"/>
    <x v="1"/>
    <x v="3"/>
    <n v="1622.98"/>
    <x v="49"/>
    <n v="5"/>
    <n v="785.5"/>
    <n v="382884.47"/>
    <n v="42"/>
    <n v="7"/>
    <n v="92.8"/>
  </r>
  <r>
    <s v="PROP0222"/>
    <s v="2024-Q3"/>
    <x v="1"/>
    <x v="1"/>
    <x v="3"/>
    <n v="1622.98"/>
    <x v="11"/>
    <n v="8"/>
    <n v="260.5"/>
    <n v="382884.47"/>
    <n v="42"/>
    <n v="7"/>
    <n v="92.8"/>
  </r>
  <r>
    <s v="PROP0222"/>
    <s v="2024-Q4"/>
    <x v="1"/>
    <x v="1"/>
    <x v="3"/>
    <n v="1622.98"/>
    <x v="20"/>
    <n v="9"/>
    <n v="538.07000000000005"/>
    <n v="382884.47"/>
    <n v="42"/>
    <n v="7"/>
    <n v="92.8"/>
  </r>
  <r>
    <s v="PROP0223"/>
    <s v="2019-Q1"/>
    <x v="1"/>
    <x v="15"/>
    <x v="2"/>
    <n v="1394"/>
    <x v="15"/>
    <n v="12"/>
    <n v="642.54"/>
    <n v="369000"/>
    <n v="78"/>
    <n v="5"/>
    <n v="88.7"/>
  </r>
  <r>
    <s v="PROP0223"/>
    <s v="2019-Q2"/>
    <x v="1"/>
    <x v="15"/>
    <x v="2"/>
    <n v="1394"/>
    <x v="86"/>
    <n v="9"/>
    <n v="352.97"/>
    <n v="369000"/>
    <n v="78"/>
    <n v="5"/>
    <n v="88.7"/>
  </r>
  <r>
    <s v="PROP0223"/>
    <s v="2019-Q3"/>
    <x v="1"/>
    <x v="15"/>
    <x v="2"/>
    <n v="1394"/>
    <x v="99"/>
    <n v="11"/>
    <n v="260.69"/>
    <n v="369000"/>
    <n v="78"/>
    <n v="5"/>
    <n v="88.7"/>
  </r>
  <r>
    <s v="PROP0223"/>
    <s v="2019-Q4"/>
    <x v="1"/>
    <x v="15"/>
    <x v="2"/>
    <n v="1394"/>
    <x v="95"/>
    <n v="10"/>
    <n v="185.09"/>
    <n v="369000"/>
    <n v="78"/>
    <n v="5"/>
    <n v="88.7"/>
  </r>
  <r>
    <s v="PROP0223"/>
    <s v="2020-Q1"/>
    <x v="1"/>
    <x v="15"/>
    <x v="2"/>
    <n v="1435.82"/>
    <x v="22"/>
    <n v="14"/>
    <n v="262.56"/>
    <n v="387450"/>
    <n v="78"/>
    <n v="5"/>
    <n v="88.7"/>
  </r>
  <r>
    <s v="PROP0223"/>
    <s v="2020-Q2"/>
    <x v="1"/>
    <x v="15"/>
    <x v="2"/>
    <n v="1435.82"/>
    <x v="128"/>
    <n v="18"/>
    <n v="214.87"/>
    <n v="387450"/>
    <n v="78"/>
    <n v="5"/>
    <n v="88.7"/>
  </r>
  <r>
    <s v="PROP0223"/>
    <s v="2020-Q3"/>
    <x v="1"/>
    <x v="15"/>
    <x v="2"/>
    <n v="1435.82"/>
    <x v="128"/>
    <n v="18"/>
    <n v="206.33"/>
    <n v="387450"/>
    <n v="78"/>
    <n v="5"/>
    <n v="88.7"/>
  </r>
  <r>
    <s v="PROP0223"/>
    <s v="2020-Q4"/>
    <x v="1"/>
    <x v="15"/>
    <x v="2"/>
    <n v="1435.82"/>
    <x v="128"/>
    <n v="18"/>
    <n v="218.51"/>
    <n v="387450"/>
    <n v="78"/>
    <n v="5"/>
    <n v="88.7"/>
  </r>
  <r>
    <s v="PROP0223"/>
    <s v="2021-Q1"/>
    <x v="1"/>
    <x v="15"/>
    <x v="2"/>
    <n v="1478.89"/>
    <x v="96"/>
    <n v="13"/>
    <n v="664.57"/>
    <n v="406822.5"/>
    <n v="78"/>
    <n v="5"/>
    <n v="88.7"/>
  </r>
  <r>
    <s v="PROP0223"/>
    <s v="2021-Q2"/>
    <x v="1"/>
    <x v="15"/>
    <x v="2"/>
    <n v="1478.89"/>
    <x v="96"/>
    <n v="13"/>
    <n v="469.84"/>
    <n v="406822.5"/>
    <n v="78"/>
    <n v="5"/>
    <n v="88.7"/>
  </r>
  <r>
    <s v="PROP0223"/>
    <s v="2021-Q3"/>
    <x v="1"/>
    <x v="15"/>
    <x v="2"/>
    <n v="1478.89"/>
    <x v="96"/>
    <n v="13"/>
    <n v="411.66"/>
    <n v="406822.5"/>
    <n v="78"/>
    <n v="5"/>
    <n v="88.7"/>
  </r>
  <r>
    <s v="PROP0223"/>
    <s v="2021-Q4"/>
    <x v="1"/>
    <x v="15"/>
    <x v="2"/>
    <n v="1478.89"/>
    <x v="96"/>
    <n v="13"/>
    <n v="499.51"/>
    <n v="406822.5"/>
    <n v="78"/>
    <n v="5"/>
    <n v="88.7"/>
  </r>
  <r>
    <s v="PROP0223"/>
    <s v="2022-Q1"/>
    <x v="1"/>
    <x v="15"/>
    <x v="2"/>
    <n v="1523.26"/>
    <x v="129"/>
    <n v="10"/>
    <n v="480.76"/>
    <n v="427163.63"/>
    <n v="78"/>
    <n v="5"/>
    <n v="88.7"/>
  </r>
  <r>
    <s v="PROP0223"/>
    <s v="2022-Q2"/>
    <x v="1"/>
    <x v="15"/>
    <x v="2"/>
    <n v="1523.26"/>
    <x v="126"/>
    <n v="13"/>
    <n v="478.54"/>
    <n v="427163.63"/>
    <n v="78"/>
    <n v="5"/>
    <n v="88.7"/>
  </r>
  <r>
    <s v="PROP0223"/>
    <s v="2022-Q3"/>
    <x v="1"/>
    <x v="15"/>
    <x v="2"/>
    <n v="1523.26"/>
    <x v="136"/>
    <n v="12"/>
    <n v="583.24"/>
    <n v="427163.63"/>
    <n v="78"/>
    <n v="5"/>
    <n v="88.7"/>
  </r>
  <r>
    <s v="PROP0223"/>
    <s v="2022-Q4"/>
    <x v="1"/>
    <x v="15"/>
    <x v="2"/>
    <n v="1523.26"/>
    <x v="10"/>
    <n v="12"/>
    <n v="272.73"/>
    <n v="427163.63"/>
    <n v="78"/>
    <n v="5"/>
    <n v="88.7"/>
  </r>
  <r>
    <s v="PROP0223"/>
    <s v="2023-Q1"/>
    <x v="1"/>
    <x v="15"/>
    <x v="2"/>
    <n v="1568.96"/>
    <x v="12"/>
    <n v="10"/>
    <n v="231.51"/>
    <n v="448521.81"/>
    <n v="78"/>
    <n v="5"/>
    <n v="88.7"/>
  </r>
  <r>
    <s v="PROP0223"/>
    <s v="2023-Q2"/>
    <x v="1"/>
    <x v="15"/>
    <x v="2"/>
    <n v="1568.96"/>
    <x v="140"/>
    <n v="13"/>
    <n v="289.18"/>
    <n v="448521.81"/>
    <n v="78"/>
    <n v="5"/>
    <n v="88.7"/>
  </r>
  <r>
    <s v="PROP0223"/>
    <s v="2023-Q3"/>
    <x v="1"/>
    <x v="15"/>
    <x v="2"/>
    <n v="1568.96"/>
    <x v="25"/>
    <n v="9"/>
    <n v="223.42"/>
    <n v="448521.81"/>
    <n v="78"/>
    <n v="5"/>
    <n v="88.7"/>
  </r>
  <r>
    <s v="PROP0223"/>
    <s v="2023-Q4"/>
    <x v="1"/>
    <x v="15"/>
    <x v="2"/>
    <n v="1568.96"/>
    <x v="138"/>
    <n v="12"/>
    <n v="410.94"/>
    <n v="448521.81"/>
    <n v="78"/>
    <n v="5"/>
    <n v="88.7"/>
  </r>
  <r>
    <s v="PROP0223"/>
    <s v="2024-Q1"/>
    <x v="1"/>
    <x v="15"/>
    <x v="2"/>
    <n v="1616.03"/>
    <x v="95"/>
    <n v="10"/>
    <n v="539.29999999999995"/>
    <n v="470947.9"/>
    <n v="78"/>
    <n v="5"/>
    <n v="88.7"/>
  </r>
  <r>
    <s v="PROP0223"/>
    <s v="2024-Q2"/>
    <x v="1"/>
    <x v="15"/>
    <x v="2"/>
    <n v="1616.03"/>
    <x v="152"/>
    <n v="13"/>
    <n v="481.02"/>
    <n v="470947.9"/>
    <n v="78"/>
    <n v="5"/>
    <n v="88.7"/>
  </r>
  <r>
    <s v="PROP0223"/>
    <s v="2024-Q3"/>
    <x v="1"/>
    <x v="15"/>
    <x v="2"/>
    <n v="1616.03"/>
    <x v="141"/>
    <n v="13"/>
    <n v="516.77"/>
    <n v="470947.9"/>
    <n v="78"/>
    <n v="5"/>
    <n v="88.7"/>
  </r>
  <r>
    <s v="PROP0223"/>
    <s v="2024-Q4"/>
    <x v="1"/>
    <x v="15"/>
    <x v="2"/>
    <n v="1616.03"/>
    <x v="1"/>
    <n v="12"/>
    <n v="385.56"/>
    <n v="470947.9"/>
    <n v="78"/>
    <n v="5"/>
    <n v="88.7"/>
  </r>
  <r>
    <s v="PROP0224"/>
    <s v="2019-Q1"/>
    <x v="1"/>
    <x v="15"/>
    <x v="3"/>
    <n v="1148"/>
    <x v="124"/>
    <n v="9"/>
    <n v="226.33"/>
    <n v="246000"/>
    <n v="78"/>
    <n v="5"/>
    <n v="88.7"/>
  </r>
  <r>
    <s v="PROP0224"/>
    <s v="2019-Q2"/>
    <x v="1"/>
    <x v="15"/>
    <x v="3"/>
    <n v="1148"/>
    <x v="116"/>
    <n v="11"/>
    <n v="176.54"/>
    <n v="246000"/>
    <n v="78"/>
    <n v="5"/>
    <n v="88.7"/>
  </r>
  <r>
    <s v="PROP0224"/>
    <s v="2019-Q3"/>
    <x v="1"/>
    <x v="15"/>
    <x v="3"/>
    <n v="1148"/>
    <x v="139"/>
    <n v="13"/>
    <n v="114.27"/>
    <n v="246000"/>
    <n v="78"/>
    <n v="5"/>
    <n v="88.7"/>
  </r>
  <r>
    <s v="PROP0224"/>
    <s v="2019-Q4"/>
    <x v="1"/>
    <x v="15"/>
    <x v="3"/>
    <n v="1148"/>
    <x v="25"/>
    <n v="9"/>
    <n v="302.04000000000002"/>
    <n v="246000"/>
    <n v="78"/>
    <n v="5"/>
    <n v="88.7"/>
  </r>
  <r>
    <s v="PROP0224"/>
    <s v="2020-Q1"/>
    <x v="1"/>
    <x v="15"/>
    <x v="3"/>
    <n v="1182.44"/>
    <x v="22"/>
    <n v="14"/>
    <n v="175.81"/>
    <n v="258300"/>
    <n v="78"/>
    <n v="5"/>
    <n v="88.7"/>
  </r>
  <r>
    <s v="PROP0224"/>
    <s v="2020-Q2"/>
    <x v="1"/>
    <x v="15"/>
    <x v="3"/>
    <n v="1182.44"/>
    <x v="128"/>
    <n v="18"/>
    <n v="246.22"/>
    <n v="258300"/>
    <n v="78"/>
    <n v="5"/>
    <n v="88.7"/>
  </r>
  <r>
    <s v="PROP0224"/>
    <s v="2020-Q3"/>
    <x v="1"/>
    <x v="15"/>
    <x v="3"/>
    <n v="1182.44"/>
    <x v="128"/>
    <n v="18"/>
    <n v="174.68"/>
    <n v="258300"/>
    <n v="78"/>
    <n v="5"/>
    <n v="88.7"/>
  </r>
  <r>
    <s v="PROP0224"/>
    <s v="2020-Q4"/>
    <x v="1"/>
    <x v="15"/>
    <x v="3"/>
    <n v="1182.44"/>
    <x v="128"/>
    <n v="18"/>
    <n v="192.7"/>
    <n v="258300"/>
    <n v="78"/>
    <n v="5"/>
    <n v="88.7"/>
  </r>
  <r>
    <s v="PROP0224"/>
    <s v="2021-Q1"/>
    <x v="1"/>
    <x v="15"/>
    <x v="3"/>
    <n v="1217.9100000000001"/>
    <x v="96"/>
    <n v="13"/>
    <n v="354.78"/>
    <n v="271215"/>
    <n v="78"/>
    <n v="5"/>
    <n v="88.7"/>
  </r>
  <r>
    <s v="PROP0224"/>
    <s v="2021-Q2"/>
    <x v="1"/>
    <x v="15"/>
    <x v="3"/>
    <n v="1217.9100000000001"/>
    <x v="96"/>
    <n v="13"/>
    <n v="163.85"/>
    <n v="271215"/>
    <n v="78"/>
    <n v="5"/>
    <n v="88.7"/>
  </r>
  <r>
    <s v="PROP0224"/>
    <s v="2021-Q3"/>
    <x v="1"/>
    <x v="15"/>
    <x v="3"/>
    <n v="1217.9100000000001"/>
    <x v="96"/>
    <n v="13"/>
    <n v="171.17"/>
    <n v="271215"/>
    <n v="78"/>
    <n v="5"/>
    <n v="88.7"/>
  </r>
  <r>
    <s v="PROP0224"/>
    <s v="2021-Q4"/>
    <x v="1"/>
    <x v="15"/>
    <x v="3"/>
    <n v="1217.9100000000001"/>
    <x v="96"/>
    <n v="13"/>
    <n v="204.6"/>
    <n v="271215"/>
    <n v="78"/>
    <n v="5"/>
    <n v="88.7"/>
  </r>
  <r>
    <s v="PROP0224"/>
    <s v="2022-Q1"/>
    <x v="1"/>
    <x v="15"/>
    <x v="3"/>
    <n v="1254.45"/>
    <x v="107"/>
    <n v="11"/>
    <n v="403.65"/>
    <n v="284775.75"/>
    <n v="78"/>
    <n v="5"/>
    <n v="88.7"/>
  </r>
  <r>
    <s v="PROP0224"/>
    <s v="2022-Q2"/>
    <x v="1"/>
    <x v="15"/>
    <x v="3"/>
    <n v="1254.45"/>
    <x v="143"/>
    <n v="14"/>
    <n v="337.62"/>
    <n v="284775.75"/>
    <n v="78"/>
    <n v="5"/>
    <n v="88.7"/>
  </r>
  <r>
    <s v="PROP0224"/>
    <s v="2022-Q3"/>
    <x v="1"/>
    <x v="15"/>
    <x v="3"/>
    <n v="1254.45"/>
    <x v="136"/>
    <n v="12"/>
    <n v="591.15"/>
    <n v="284775.75"/>
    <n v="78"/>
    <n v="5"/>
    <n v="88.7"/>
  </r>
  <r>
    <s v="PROP0224"/>
    <s v="2022-Q4"/>
    <x v="1"/>
    <x v="15"/>
    <x v="3"/>
    <n v="1254.45"/>
    <x v="95"/>
    <n v="10"/>
    <n v="294.77999999999997"/>
    <n v="284775.75"/>
    <n v="78"/>
    <n v="5"/>
    <n v="88.7"/>
  </r>
  <r>
    <s v="PROP0224"/>
    <s v="2023-Q1"/>
    <x v="1"/>
    <x v="15"/>
    <x v="3"/>
    <n v="1292.08"/>
    <x v="54"/>
    <n v="10"/>
    <n v="528.01"/>
    <n v="299014.53999999998"/>
    <n v="78"/>
    <n v="5"/>
    <n v="88.7"/>
  </r>
  <r>
    <s v="PROP0224"/>
    <s v="2023-Q2"/>
    <x v="1"/>
    <x v="15"/>
    <x v="3"/>
    <n v="1292.08"/>
    <x v="141"/>
    <n v="13"/>
    <n v="451.1"/>
    <n v="299014.53999999998"/>
    <n v="78"/>
    <n v="5"/>
    <n v="88.7"/>
  </r>
  <r>
    <s v="PROP0224"/>
    <s v="2023-Q3"/>
    <x v="1"/>
    <x v="15"/>
    <x v="3"/>
    <n v="1292.08"/>
    <x v="107"/>
    <n v="11"/>
    <n v="446.92"/>
    <n v="299014.53999999998"/>
    <n v="78"/>
    <n v="5"/>
    <n v="88.7"/>
  </r>
  <r>
    <s v="PROP0224"/>
    <s v="2023-Q4"/>
    <x v="1"/>
    <x v="15"/>
    <x v="3"/>
    <n v="1292.08"/>
    <x v="86"/>
    <n v="9"/>
    <n v="404.23"/>
    <n v="299014.53999999998"/>
    <n v="78"/>
    <n v="5"/>
    <n v="88.7"/>
  </r>
  <r>
    <s v="PROP0224"/>
    <s v="2024-Q1"/>
    <x v="1"/>
    <x v="15"/>
    <x v="3"/>
    <n v="1330.85"/>
    <x v="118"/>
    <n v="11"/>
    <n v="783.51"/>
    <n v="313965.26"/>
    <n v="78"/>
    <n v="5"/>
    <n v="88.7"/>
  </r>
  <r>
    <s v="PROP0224"/>
    <s v="2024-Q2"/>
    <x v="1"/>
    <x v="15"/>
    <x v="3"/>
    <n v="1330.85"/>
    <x v="20"/>
    <n v="9"/>
    <n v="352.27"/>
    <n v="313965.26"/>
    <n v="78"/>
    <n v="5"/>
    <n v="88.7"/>
  </r>
  <r>
    <s v="PROP0224"/>
    <s v="2024-Q3"/>
    <x v="1"/>
    <x v="15"/>
    <x v="3"/>
    <n v="1330.85"/>
    <x v="138"/>
    <n v="12"/>
    <n v="618.04999999999995"/>
    <n v="313965.26"/>
    <n v="78"/>
    <n v="5"/>
    <n v="88.7"/>
  </r>
  <r>
    <s v="PROP0224"/>
    <s v="2024-Q4"/>
    <x v="1"/>
    <x v="15"/>
    <x v="3"/>
    <n v="1330.85"/>
    <x v="95"/>
    <n v="10"/>
    <n v="559.53"/>
    <n v="313965.26"/>
    <n v="78"/>
    <n v="5"/>
    <n v="88.7"/>
  </r>
  <r>
    <s v="PROP0225"/>
    <s v="2019-Q1"/>
    <x v="0"/>
    <x v="14"/>
    <x v="3"/>
    <n v="1400"/>
    <x v="39"/>
    <n v="7"/>
    <n v="285.01"/>
    <n v="300000"/>
    <n v="45"/>
    <n v="7"/>
    <n v="94.2"/>
  </r>
  <r>
    <s v="PROP0225"/>
    <s v="2019-Q2"/>
    <x v="0"/>
    <x v="14"/>
    <x v="3"/>
    <n v="1400"/>
    <x v="34"/>
    <n v="7"/>
    <n v="710.54"/>
    <n v="300000"/>
    <n v="45"/>
    <n v="7"/>
    <n v="94.2"/>
  </r>
  <r>
    <s v="PROP0225"/>
    <s v="2019-Q3"/>
    <x v="0"/>
    <x v="14"/>
    <x v="3"/>
    <n v="1400"/>
    <x v="34"/>
    <n v="7"/>
    <n v="165.94"/>
    <n v="300000"/>
    <n v="45"/>
    <n v="7"/>
    <n v="94.2"/>
  </r>
  <r>
    <s v="PROP0225"/>
    <s v="2019-Q4"/>
    <x v="0"/>
    <x v="14"/>
    <x v="3"/>
    <n v="1400"/>
    <x v="24"/>
    <n v="7"/>
    <n v="280.13"/>
    <n v="300000"/>
    <n v="45"/>
    <n v="7"/>
    <n v="94.2"/>
  </r>
  <r>
    <s v="PROP0225"/>
    <s v="2020-Q1"/>
    <x v="0"/>
    <x v="14"/>
    <x v="3"/>
    <n v="1442"/>
    <x v="21"/>
    <n v="9"/>
    <n v="200.46"/>
    <n v="315000"/>
    <n v="45"/>
    <n v="7"/>
    <n v="94.2"/>
  </r>
  <r>
    <s v="PROP0225"/>
    <s v="2020-Q2"/>
    <x v="0"/>
    <x v="14"/>
    <x v="3"/>
    <n v="1442"/>
    <x v="22"/>
    <n v="14"/>
    <n v="721.7"/>
    <n v="315000"/>
    <n v="45"/>
    <n v="7"/>
    <n v="94.2"/>
  </r>
  <r>
    <s v="PROP0225"/>
    <s v="2020-Q3"/>
    <x v="0"/>
    <x v="14"/>
    <x v="3"/>
    <n v="1442"/>
    <x v="22"/>
    <n v="14"/>
    <n v="638.07000000000005"/>
    <n v="315000"/>
    <n v="45"/>
    <n v="7"/>
    <n v="94.2"/>
  </r>
  <r>
    <s v="PROP0225"/>
    <s v="2020-Q4"/>
    <x v="0"/>
    <x v="14"/>
    <x v="3"/>
    <n v="1442"/>
    <x v="22"/>
    <n v="14"/>
    <n v="204.17"/>
    <n v="315000"/>
    <n v="45"/>
    <n v="7"/>
    <n v="94.2"/>
  </r>
  <r>
    <s v="PROP0225"/>
    <s v="2021-Q1"/>
    <x v="0"/>
    <x v="14"/>
    <x v="3"/>
    <n v="1485.26"/>
    <x v="14"/>
    <n v="8"/>
    <n v="185.51"/>
    <n v="330750"/>
    <n v="45"/>
    <n v="7"/>
    <n v="94.2"/>
  </r>
  <r>
    <s v="PROP0225"/>
    <s v="2021-Q2"/>
    <x v="0"/>
    <x v="14"/>
    <x v="3"/>
    <n v="1485.26"/>
    <x v="14"/>
    <n v="8"/>
    <n v="173.22"/>
    <n v="330750"/>
    <n v="45"/>
    <n v="7"/>
    <n v="94.2"/>
  </r>
  <r>
    <s v="PROP0225"/>
    <s v="2021-Q3"/>
    <x v="0"/>
    <x v="14"/>
    <x v="3"/>
    <n v="1485.26"/>
    <x v="14"/>
    <n v="8"/>
    <n v="292.36"/>
    <n v="330750"/>
    <n v="45"/>
    <n v="7"/>
    <n v="94.2"/>
  </r>
  <r>
    <s v="PROP0225"/>
    <s v="2021-Q4"/>
    <x v="0"/>
    <x v="14"/>
    <x v="3"/>
    <n v="1485.26"/>
    <x v="14"/>
    <n v="8"/>
    <n v="318.39999999999998"/>
    <n v="330750"/>
    <n v="45"/>
    <n v="7"/>
    <n v="94.2"/>
  </r>
  <r>
    <s v="PROP0225"/>
    <s v="2022-Q1"/>
    <x v="0"/>
    <x v="14"/>
    <x v="3"/>
    <n v="1529.82"/>
    <x v="38"/>
    <n v="5"/>
    <n v="430.95"/>
    <n v="347287.5"/>
    <n v="45"/>
    <n v="7"/>
    <n v="94.2"/>
  </r>
  <r>
    <s v="PROP0225"/>
    <s v="2022-Q2"/>
    <x v="0"/>
    <x v="14"/>
    <x v="3"/>
    <n v="1529.82"/>
    <x v="0"/>
    <n v="7"/>
    <n v="480.54"/>
    <n v="347287.5"/>
    <n v="45"/>
    <n v="7"/>
    <n v="94.2"/>
  </r>
  <r>
    <s v="PROP0225"/>
    <s v="2022-Q3"/>
    <x v="0"/>
    <x v="14"/>
    <x v="3"/>
    <n v="1529.82"/>
    <x v="64"/>
    <n v="7"/>
    <n v="1087.4100000000001"/>
    <n v="347287.5"/>
    <n v="45"/>
    <n v="7"/>
    <n v="94.2"/>
  </r>
  <r>
    <s v="PROP0225"/>
    <s v="2022-Q4"/>
    <x v="0"/>
    <x v="14"/>
    <x v="3"/>
    <n v="1529.82"/>
    <x v="64"/>
    <n v="7"/>
    <n v="535.62"/>
    <n v="347287.5"/>
    <n v="45"/>
    <n v="7"/>
    <n v="94.2"/>
  </r>
  <r>
    <s v="PROP0225"/>
    <s v="2023-Q1"/>
    <x v="0"/>
    <x v="14"/>
    <x v="3"/>
    <n v="1575.71"/>
    <x v="74"/>
    <n v="8"/>
    <n v="1623.22"/>
    <n v="364651.88"/>
    <n v="45"/>
    <n v="7"/>
    <n v="94.2"/>
  </r>
  <r>
    <s v="PROP0225"/>
    <s v="2023-Q2"/>
    <x v="0"/>
    <x v="14"/>
    <x v="3"/>
    <n v="1575.71"/>
    <x v="38"/>
    <n v="5"/>
    <n v="404.3"/>
    <n v="364651.88"/>
    <n v="45"/>
    <n v="7"/>
    <n v="94.2"/>
  </r>
  <r>
    <s v="PROP0225"/>
    <s v="2023-Q3"/>
    <x v="0"/>
    <x v="14"/>
    <x v="3"/>
    <n v="1575.71"/>
    <x v="51"/>
    <n v="6"/>
    <n v="595.87"/>
    <n v="364651.88"/>
    <n v="45"/>
    <n v="7"/>
    <n v="94.2"/>
  </r>
  <r>
    <s v="PROP0225"/>
    <s v="2023-Q4"/>
    <x v="0"/>
    <x v="14"/>
    <x v="3"/>
    <n v="1575.71"/>
    <x v="71"/>
    <n v="8"/>
    <n v="841.65"/>
    <n v="364651.88"/>
    <n v="45"/>
    <n v="7"/>
    <n v="94.2"/>
  </r>
  <r>
    <s v="PROP0225"/>
    <s v="2024-Q1"/>
    <x v="0"/>
    <x v="14"/>
    <x v="3"/>
    <n v="1622.98"/>
    <x v="79"/>
    <n v="7"/>
    <n v="252.52"/>
    <n v="382884.47"/>
    <n v="45"/>
    <n v="7"/>
    <n v="94.2"/>
  </r>
  <r>
    <s v="PROP0225"/>
    <s v="2024-Q2"/>
    <x v="0"/>
    <x v="14"/>
    <x v="3"/>
    <n v="1622.98"/>
    <x v="21"/>
    <n v="9"/>
    <n v="418.58"/>
    <n v="382884.47"/>
    <n v="45"/>
    <n v="7"/>
    <n v="94.2"/>
  </r>
  <r>
    <s v="PROP0225"/>
    <s v="2024-Q3"/>
    <x v="0"/>
    <x v="14"/>
    <x v="3"/>
    <n v="1622.98"/>
    <x v="100"/>
    <n v="6"/>
    <n v="450.72"/>
    <n v="382884.47"/>
    <n v="45"/>
    <n v="7"/>
    <n v="94.2"/>
  </r>
  <r>
    <s v="PROP0225"/>
    <s v="2024-Q4"/>
    <x v="0"/>
    <x v="14"/>
    <x v="3"/>
    <n v="1622.98"/>
    <x v="73"/>
    <n v="6"/>
    <n v="554.19000000000005"/>
    <n v="382884.47"/>
    <n v="45"/>
    <n v="7"/>
    <n v="94.2"/>
  </r>
  <r>
    <s v="PROP0226"/>
    <s v="2019-Q1"/>
    <x v="0"/>
    <x v="14"/>
    <x v="2"/>
    <n v="1700"/>
    <x v="51"/>
    <n v="6"/>
    <n v="365.52"/>
    <n v="450000"/>
    <n v="45"/>
    <n v="7"/>
    <n v="94.2"/>
  </r>
  <r>
    <s v="PROP0226"/>
    <s v="2019-Q2"/>
    <x v="0"/>
    <x v="14"/>
    <x v="2"/>
    <n v="1700"/>
    <x v="74"/>
    <n v="8"/>
    <n v="546.74"/>
    <n v="450000"/>
    <n v="45"/>
    <n v="7"/>
    <n v="94.2"/>
  </r>
  <r>
    <s v="PROP0226"/>
    <s v="2019-Q3"/>
    <x v="0"/>
    <x v="14"/>
    <x v="2"/>
    <n v="1700"/>
    <x v="65"/>
    <n v="6"/>
    <n v="311.44"/>
    <n v="450000"/>
    <n v="45"/>
    <n v="7"/>
    <n v="94.2"/>
  </r>
  <r>
    <s v="PROP0226"/>
    <s v="2019-Q4"/>
    <x v="0"/>
    <x v="14"/>
    <x v="2"/>
    <n v="1700"/>
    <x v="6"/>
    <n v="8"/>
    <n v="561.91999999999996"/>
    <n v="450000"/>
    <n v="45"/>
    <n v="7"/>
    <n v="94.2"/>
  </r>
  <r>
    <s v="PROP0226"/>
    <s v="2020-Q1"/>
    <x v="0"/>
    <x v="14"/>
    <x v="2"/>
    <n v="1751"/>
    <x v="21"/>
    <n v="9"/>
    <n v="220.46"/>
    <n v="472500"/>
    <n v="45"/>
    <n v="7"/>
    <n v="94.2"/>
  </r>
  <r>
    <s v="PROP0226"/>
    <s v="2020-Q2"/>
    <x v="0"/>
    <x v="14"/>
    <x v="2"/>
    <n v="1751"/>
    <x v="22"/>
    <n v="14"/>
    <n v="255.67"/>
    <n v="472500"/>
    <n v="45"/>
    <n v="7"/>
    <n v="94.2"/>
  </r>
  <r>
    <s v="PROP0226"/>
    <s v="2020-Q3"/>
    <x v="0"/>
    <x v="14"/>
    <x v="2"/>
    <n v="1751"/>
    <x v="22"/>
    <n v="14"/>
    <n v="349.36"/>
    <n v="472500"/>
    <n v="45"/>
    <n v="7"/>
    <n v="94.2"/>
  </r>
  <r>
    <s v="PROP0226"/>
    <s v="2020-Q4"/>
    <x v="0"/>
    <x v="14"/>
    <x v="2"/>
    <n v="1751"/>
    <x v="22"/>
    <n v="14"/>
    <n v="200.94"/>
    <n v="472500"/>
    <n v="45"/>
    <n v="7"/>
    <n v="94.2"/>
  </r>
  <r>
    <s v="PROP0226"/>
    <s v="2021-Q1"/>
    <x v="0"/>
    <x v="14"/>
    <x v="2"/>
    <n v="1803.53"/>
    <x v="14"/>
    <n v="8"/>
    <n v="426.85"/>
    <n v="496125"/>
    <n v="45"/>
    <n v="7"/>
    <n v="94.2"/>
  </r>
  <r>
    <s v="PROP0226"/>
    <s v="2021-Q2"/>
    <x v="0"/>
    <x v="14"/>
    <x v="2"/>
    <n v="1803.53"/>
    <x v="14"/>
    <n v="8"/>
    <n v="188.12"/>
    <n v="496125"/>
    <n v="45"/>
    <n v="7"/>
    <n v="94.2"/>
  </r>
  <r>
    <s v="PROP0226"/>
    <s v="2021-Q3"/>
    <x v="0"/>
    <x v="14"/>
    <x v="2"/>
    <n v="1803.53"/>
    <x v="14"/>
    <n v="8"/>
    <n v="360.27"/>
    <n v="496125"/>
    <n v="45"/>
    <n v="7"/>
    <n v="94.2"/>
  </r>
  <r>
    <s v="PROP0226"/>
    <s v="2021-Q4"/>
    <x v="0"/>
    <x v="14"/>
    <x v="2"/>
    <n v="1803.53"/>
    <x v="14"/>
    <n v="8"/>
    <n v="502.6"/>
    <n v="496125"/>
    <n v="45"/>
    <n v="7"/>
    <n v="94.2"/>
  </r>
  <r>
    <s v="PROP0226"/>
    <s v="2022-Q1"/>
    <x v="0"/>
    <x v="14"/>
    <x v="2"/>
    <n v="1857.64"/>
    <x v="71"/>
    <n v="8"/>
    <n v="348.06"/>
    <n v="520931.25"/>
    <n v="45"/>
    <n v="7"/>
    <n v="94.2"/>
  </r>
  <r>
    <s v="PROP0226"/>
    <s v="2022-Q2"/>
    <x v="0"/>
    <x v="14"/>
    <x v="2"/>
    <n v="1857.64"/>
    <x v="23"/>
    <n v="6"/>
    <n v="600.29"/>
    <n v="520931.25"/>
    <n v="45"/>
    <n v="7"/>
    <n v="94.2"/>
  </r>
  <r>
    <s v="PROP0226"/>
    <s v="2022-Q3"/>
    <x v="0"/>
    <x v="14"/>
    <x v="2"/>
    <n v="1857.64"/>
    <x v="81"/>
    <n v="4"/>
    <n v="367.29"/>
    <n v="520931.25"/>
    <n v="45"/>
    <n v="7"/>
    <n v="94.2"/>
  </r>
  <r>
    <s v="PROP0226"/>
    <s v="2022-Q4"/>
    <x v="0"/>
    <x v="14"/>
    <x v="2"/>
    <n v="1857.64"/>
    <x v="49"/>
    <n v="5"/>
    <n v="492.84"/>
    <n v="520931.25"/>
    <n v="45"/>
    <n v="7"/>
    <n v="94.2"/>
  </r>
  <r>
    <s v="PROP0226"/>
    <s v="2023-Q1"/>
    <x v="0"/>
    <x v="14"/>
    <x v="2"/>
    <n v="1913.36"/>
    <x v="64"/>
    <n v="7"/>
    <n v="281.27"/>
    <n v="546977.81000000006"/>
    <n v="45"/>
    <n v="7"/>
    <n v="94.2"/>
  </r>
  <r>
    <s v="PROP0226"/>
    <s v="2023-Q2"/>
    <x v="0"/>
    <x v="14"/>
    <x v="2"/>
    <n v="1913.36"/>
    <x v="16"/>
    <n v="7"/>
    <n v="221.16"/>
    <n v="546977.81000000006"/>
    <n v="45"/>
    <n v="7"/>
    <n v="94.2"/>
  </r>
  <r>
    <s v="PROP0226"/>
    <s v="2023-Q3"/>
    <x v="0"/>
    <x v="14"/>
    <x v="2"/>
    <n v="1913.36"/>
    <x v="24"/>
    <n v="7"/>
    <n v="209.33"/>
    <n v="546977.81000000006"/>
    <n v="45"/>
    <n v="7"/>
    <n v="94.2"/>
  </r>
  <r>
    <s v="PROP0226"/>
    <s v="2023-Q4"/>
    <x v="0"/>
    <x v="14"/>
    <x v="2"/>
    <n v="1913.36"/>
    <x v="67"/>
    <n v="7"/>
    <n v="184.37"/>
    <n v="546977.81000000006"/>
    <n v="45"/>
    <n v="7"/>
    <n v="94.2"/>
  </r>
  <r>
    <s v="PROP0226"/>
    <s v="2024-Q1"/>
    <x v="0"/>
    <x v="14"/>
    <x v="2"/>
    <n v="1970.77"/>
    <x v="73"/>
    <n v="6"/>
    <n v="290.60000000000002"/>
    <n v="574326.69999999995"/>
    <n v="45"/>
    <n v="7"/>
    <n v="94.2"/>
  </r>
  <r>
    <s v="PROP0226"/>
    <s v="2024-Q2"/>
    <x v="0"/>
    <x v="14"/>
    <x v="2"/>
    <n v="1970.77"/>
    <x v="80"/>
    <n v="9"/>
    <n v="541.75"/>
    <n v="574326.69999999995"/>
    <n v="45"/>
    <n v="7"/>
    <n v="94.2"/>
  </r>
  <r>
    <s v="PROP0226"/>
    <s v="2024-Q3"/>
    <x v="0"/>
    <x v="14"/>
    <x v="2"/>
    <n v="1970.77"/>
    <x v="23"/>
    <n v="6"/>
    <n v="587.66"/>
    <n v="574326.69999999995"/>
    <n v="45"/>
    <n v="7"/>
    <n v="94.2"/>
  </r>
  <r>
    <s v="PROP0226"/>
    <s v="2024-Q4"/>
    <x v="0"/>
    <x v="14"/>
    <x v="2"/>
    <n v="1970.77"/>
    <x v="6"/>
    <n v="7"/>
    <n v="815.7"/>
    <n v="574326.69999999995"/>
    <n v="45"/>
    <n v="7"/>
    <n v="94.2"/>
  </r>
  <r>
    <s v="PROP0227"/>
    <s v="2019-Q1"/>
    <x v="0"/>
    <x v="2"/>
    <x v="2"/>
    <n v="1700"/>
    <x v="61"/>
    <n v="6"/>
    <n v="383.92"/>
    <n v="450000"/>
    <n v="35"/>
    <n v="8"/>
    <n v="95.4"/>
  </r>
  <r>
    <s v="PROP0227"/>
    <s v="2019-Q2"/>
    <x v="0"/>
    <x v="2"/>
    <x v="2"/>
    <n v="1700"/>
    <x v="80"/>
    <n v="9"/>
    <n v="861.3"/>
    <n v="450000"/>
    <n v="35"/>
    <n v="8"/>
    <n v="95.4"/>
  </r>
  <r>
    <s v="PROP0227"/>
    <s v="2019-Q3"/>
    <x v="0"/>
    <x v="2"/>
    <x v="2"/>
    <n v="1700"/>
    <x v="51"/>
    <n v="6"/>
    <n v="452.32"/>
    <n v="450000"/>
    <n v="35"/>
    <n v="8"/>
    <n v="95.4"/>
  </r>
  <r>
    <s v="PROP0227"/>
    <s v="2019-Q4"/>
    <x v="0"/>
    <x v="2"/>
    <x v="2"/>
    <n v="1700"/>
    <x v="81"/>
    <n v="4"/>
    <n v="598.58000000000004"/>
    <n v="450000"/>
    <n v="35"/>
    <n v="8"/>
    <n v="95.4"/>
  </r>
  <r>
    <s v="PROP0227"/>
    <s v="2020-Q1"/>
    <x v="0"/>
    <x v="2"/>
    <x v="2"/>
    <n v="1751"/>
    <x v="21"/>
    <n v="9"/>
    <n v="407.6"/>
    <n v="472500"/>
    <n v="35"/>
    <n v="8"/>
    <n v="95.4"/>
  </r>
  <r>
    <s v="PROP0227"/>
    <s v="2020-Q2"/>
    <x v="0"/>
    <x v="2"/>
    <x v="2"/>
    <n v="1751"/>
    <x v="22"/>
    <n v="14"/>
    <n v="213.87"/>
    <n v="472500"/>
    <n v="35"/>
    <n v="8"/>
    <n v="95.4"/>
  </r>
  <r>
    <s v="PROP0227"/>
    <s v="2020-Q3"/>
    <x v="0"/>
    <x v="2"/>
    <x v="2"/>
    <n v="1751"/>
    <x v="22"/>
    <n v="14"/>
    <n v="437.55"/>
    <n v="472500"/>
    <n v="35"/>
    <n v="8"/>
    <n v="95.4"/>
  </r>
  <r>
    <s v="PROP0227"/>
    <s v="2020-Q4"/>
    <x v="0"/>
    <x v="2"/>
    <x v="2"/>
    <n v="1751"/>
    <x v="22"/>
    <n v="14"/>
    <n v="514.88"/>
    <n v="472500"/>
    <n v="35"/>
    <n v="8"/>
    <n v="95.4"/>
  </r>
  <r>
    <s v="PROP0227"/>
    <s v="2021-Q1"/>
    <x v="0"/>
    <x v="2"/>
    <x v="2"/>
    <n v="1803.53"/>
    <x v="14"/>
    <n v="8"/>
    <n v="330.13"/>
    <n v="496125"/>
    <n v="35"/>
    <n v="8"/>
    <n v="95.4"/>
  </r>
  <r>
    <s v="PROP0227"/>
    <s v="2021-Q2"/>
    <x v="0"/>
    <x v="2"/>
    <x v="2"/>
    <n v="1803.53"/>
    <x v="14"/>
    <n v="8"/>
    <n v="376.4"/>
    <n v="496125"/>
    <n v="35"/>
    <n v="8"/>
    <n v="95.4"/>
  </r>
  <r>
    <s v="PROP0227"/>
    <s v="2021-Q3"/>
    <x v="0"/>
    <x v="2"/>
    <x v="2"/>
    <n v="1803.53"/>
    <x v="14"/>
    <n v="8"/>
    <n v="642.98"/>
    <n v="496125"/>
    <n v="35"/>
    <n v="8"/>
    <n v="95.4"/>
  </r>
  <r>
    <s v="PROP0227"/>
    <s v="2021-Q4"/>
    <x v="0"/>
    <x v="2"/>
    <x v="2"/>
    <n v="1803.53"/>
    <x v="14"/>
    <n v="8"/>
    <n v="578.07000000000005"/>
    <n v="496125"/>
    <n v="35"/>
    <n v="8"/>
    <n v="95.4"/>
  </r>
  <r>
    <s v="PROP0227"/>
    <s v="2022-Q1"/>
    <x v="0"/>
    <x v="2"/>
    <x v="2"/>
    <n v="1857.64"/>
    <x v="26"/>
    <n v="6"/>
    <n v="243.92"/>
    <n v="520931.25"/>
    <n v="35"/>
    <n v="8"/>
    <n v="95.4"/>
  </r>
  <r>
    <s v="PROP0227"/>
    <s v="2022-Q2"/>
    <x v="0"/>
    <x v="2"/>
    <x v="2"/>
    <n v="1857.64"/>
    <x v="108"/>
    <n v="8"/>
    <n v="328.57"/>
    <n v="520931.25"/>
    <n v="35"/>
    <n v="8"/>
    <n v="95.4"/>
  </r>
  <r>
    <s v="PROP0227"/>
    <s v="2022-Q3"/>
    <x v="0"/>
    <x v="2"/>
    <x v="2"/>
    <n v="1857.64"/>
    <x v="75"/>
    <n v="9"/>
    <n v="712.17"/>
    <n v="520931.25"/>
    <n v="35"/>
    <n v="8"/>
    <n v="95.4"/>
  </r>
  <r>
    <s v="PROP0227"/>
    <s v="2022-Q4"/>
    <x v="0"/>
    <x v="2"/>
    <x v="2"/>
    <n v="1857.64"/>
    <x v="71"/>
    <n v="8"/>
    <n v="616.28"/>
    <n v="520931.25"/>
    <n v="35"/>
    <n v="8"/>
    <n v="95.4"/>
  </r>
  <r>
    <s v="PROP0227"/>
    <s v="2023-Q1"/>
    <x v="0"/>
    <x v="2"/>
    <x v="2"/>
    <n v="1913.36"/>
    <x v="33"/>
    <n v="5"/>
    <n v="212.8"/>
    <n v="546977.81000000006"/>
    <n v="35"/>
    <n v="8"/>
    <n v="95.4"/>
  </r>
  <r>
    <s v="PROP0227"/>
    <s v="2023-Q2"/>
    <x v="0"/>
    <x v="2"/>
    <x v="2"/>
    <n v="1913.36"/>
    <x v="29"/>
    <n v="7"/>
    <n v="373.97"/>
    <n v="546977.81000000006"/>
    <n v="35"/>
    <n v="8"/>
    <n v="95.4"/>
  </r>
  <r>
    <s v="PROP0227"/>
    <s v="2023-Q3"/>
    <x v="0"/>
    <x v="2"/>
    <x v="2"/>
    <n v="1913.36"/>
    <x v="71"/>
    <n v="8"/>
    <n v="291.08"/>
    <n v="546977.81000000006"/>
    <n v="35"/>
    <n v="8"/>
    <n v="95.4"/>
  </r>
  <r>
    <s v="PROP0227"/>
    <s v="2023-Q4"/>
    <x v="0"/>
    <x v="2"/>
    <x v="2"/>
    <n v="1913.36"/>
    <x v="27"/>
    <n v="5"/>
    <n v="763.35"/>
    <n v="546977.81000000006"/>
    <n v="35"/>
    <n v="8"/>
    <n v="95.4"/>
  </r>
  <r>
    <s v="PROP0227"/>
    <s v="2024-Q1"/>
    <x v="0"/>
    <x v="2"/>
    <x v="2"/>
    <n v="1970.77"/>
    <x v="41"/>
    <n v="4"/>
    <n v="487.41"/>
    <n v="574326.69999999995"/>
    <n v="35"/>
    <n v="8"/>
    <n v="95.4"/>
  </r>
  <r>
    <s v="PROP0227"/>
    <s v="2024-Q2"/>
    <x v="0"/>
    <x v="2"/>
    <x v="2"/>
    <n v="1970.77"/>
    <x v="108"/>
    <n v="8"/>
    <n v="306.13"/>
    <n v="574326.69999999995"/>
    <n v="35"/>
    <n v="8"/>
    <n v="95.4"/>
  </r>
  <r>
    <s v="PROP0227"/>
    <s v="2024-Q3"/>
    <x v="0"/>
    <x v="2"/>
    <x v="2"/>
    <n v="1970.77"/>
    <x v="32"/>
    <n v="6"/>
    <n v="358.01"/>
    <n v="574326.69999999995"/>
    <n v="35"/>
    <n v="8"/>
    <n v="95.4"/>
  </r>
  <r>
    <s v="PROP0227"/>
    <s v="2024-Q4"/>
    <x v="0"/>
    <x v="2"/>
    <x v="2"/>
    <n v="1970.77"/>
    <x v="33"/>
    <n v="5"/>
    <n v="512.61"/>
    <n v="574326.69999999995"/>
    <n v="35"/>
    <n v="8"/>
    <n v="95.4"/>
  </r>
  <r>
    <s v="PROP0228"/>
    <s v="2019-Q1"/>
    <x v="1"/>
    <x v="1"/>
    <x v="0"/>
    <n v="1100"/>
    <x v="28"/>
    <n v="9"/>
    <n v="549.69000000000005"/>
    <n v="150000"/>
    <n v="42"/>
    <n v="7"/>
    <n v="92.8"/>
  </r>
  <r>
    <s v="PROP0228"/>
    <s v="2019-Q2"/>
    <x v="1"/>
    <x v="1"/>
    <x v="0"/>
    <n v="1100"/>
    <x v="20"/>
    <n v="9"/>
    <n v="210.9"/>
    <n v="150000"/>
    <n v="42"/>
    <n v="7"/>
    <n v="92.8"/>
  </r>
  <r>
    <s v="PROP0228"/>
    <s v="2019-Q3"/>
    <x v="1"/>
    <x v="1"/>
    <x v="0"/>
    <n v="1100"/>
    <x v="49"/>
    <n v="5"/>
    <n v="154.26"/>
    <n v="150000"/>
    <n v="42"/>
    <n v="7"/>
    <n v="92.8"/>
  </r>
  <r>
    <s v="PROP0228"/>
    <s v="2019-Q4"/>
    <x v="1"/>
    <x v="1"/>
    <x v="0"/>
    <n v="1100"/>
    <x v="45"/>
    <n v="4"/>
    <n v="125.44"/>
    <n v="150000"/>
    <n v="42"/>
    <n v="7"/>
    <n v="92.8"/>
  </r>
  <r>
    <s v="PROP0228"/>
    <s v="2020-Q1"/>
    <x v="1"/>
    <x v="1"/>
    <x v="0"/>
    <n v="1133"/>
    <x v="21"/>
    <n v="9"/>
    <n v="347.64"/>
    <n v="157500"/>
    <n v="42"/>
    <n v="7"/>
    <n v="92.8"/>
  </r>
  <r>
    <s v="PROP0228"/>
    <s v="2020-Q2"/>
    <x v="1"/>
    <x v="1"/>
    <x v="0"/>
    <n v="1133"/>
    <x v="22"/>
    <n v="14"/>
    <n v="241.67"/>
    <n v="157500"/>
    <n v="42"/>
    <n v="7"/>
    <n v="92.8"/>
  </r>
  <r>
    <s v="PROP0228"/>
    <s v="2020-Q3"/>
    <x v="1"/>
    <x v="1"/>
    <x v="0"/>
    <n v="1133"/>
    <x v="22"/>
    <n v="14"/>
    <n v="413.28"/>
    <n v="157500"/>
    <n v="42"/>
    <n v="7"/>
    <n v="92.8"/>
  </r>
  <r>
    <s v="PROP0228"/>
    <s v="2020-Q4"/>
    <x v="1"/>
    <x v="1"/>
    <x v="0"/>
    <n v="1133"/>
    <x v="22"/>
    <n v="14"/>
    <n v="74.040000000000006"/>
    <n v="157500"/>
    <n v="42"/>
    <n v="7"/>
    <n v="92.8"/>
  </r>
  <r>
    <s v="PROP0228"/>
    <s v="2021-Q1"/>
    <x v="1"/>
    <x v="1"/>
    <x v="0"/>
    <n v="1166.99"/>
    <x v="14"/>
    <n v="8"/>
    <n v="243.11"/>
    <n v="165375"/>
    <n v="42"/>
    <n v="7"/>
    <n v="92.8"/>
  </r>
  <r>
    <s v="PROP0228"/>
    <s v="2021-Q2"/>
    <x v="1"/>
    <x v="1"/>
    <x v="0"/>
    <n v="1166.99"/>
    <x v="14"/>
    <n v="8"/>
    <n v="220.61"/>
    <n v="165375"/>
    <n v="42"/>
    <n v="7"/>
    <n v="92.8"/>
  </r>
  <r>
    <s v="PROP0228"/>
    <s v="2021-Q3"/>
    <x v="1"/>
    <x v="1"/>
    <x v="0"/>
    <n v="1166.99"/>
    <x v="14"/>
    <n v="8"/>
    <n v="207.82"/>
    <n v="165375"/>
    <n v="42"/>
    <n v="7"/>
    <n v="92.8"/>
  </r>
  <r>
    <s v="PROP0228"/>
    <s v="2021-Q4"/>
    <x v="1"/>
    <x v="1"/>
    <x v="0"/>
    <n v="1166.99"/>
    <x v="14"/>
    <n v="8"/>
    <n v="134.30000000000001"/>
    <n v="165375"/>
    <n v="42"/>
    <n v="7"/>
    <n v="92.8"/>
  </r>
  <r>
    <s v="PROP0228"/>
    <s v="2022-Q1"/>
    <x v="1"/>
    <x v="1"/>
    <x v="0"/>
    <n v="1202"/>
    <x v="41"/>
    <n v="4"/>
    <n v="331.3"/>
    <n v="173643.75"/>
    <n v="42"/>
    <n v="7"/>
    <n v="92.8"/>
  </r>
  <r>
    <s v="PROP0228"/>
    <s v="2022-Q2"/>
    <x v="1"/>
    <x v="1"/>
    <x v="0"/>
    <n v="1202"/>
    <x v="80"/>
    <n v="9"/>
    <n v="327.06"/>
    <n v="173643.75"/>
    <n v="42"/>
    <n v="7"/>
    <n v="92.8"/>
  </r>
  <r>
    <s v="PROP0228"/>
    <s v="2022-Q3"/>
    <x v="1"/>
    <x v="1"/>
    <x v="0"/>
    <n v="1202"/>
    <x v="103"/>
    <n v="6"/>
    <n v="193.46"/>
    <n v="173643.75"/>
    <n v="42"/>
    <n v="7"/>
    <n v="92.8"/>
  </r>
  <r>
    <s v="PROP0228"/>
    <s v="2022-Q4"/>
    <x v="1"/>
    <x v="1"/>
    <x v="0"/>
    <n v="1202"/>
    <x v="83"/>
    <n v="9"/>
    <n v="698.32"/>
    <n v="173643.75"/>
    <n v="42"/>
    <n v="7"/>
    <n v="92.8"/>
  </r>
  <r>
    <s v="PROP0228"/>
    <s v="2023-Q1"/>
    <x v="1"/>
    <x v="1"/>
    <x v="0"/>
    <n v="1238.06"/>
    <x v="81"/>
    <n v="4"/>
    <n v="638.51"/>
    <n v="182325.94"/>
    <n v="42"/>
    <n v="7"/>
    <n v="92.8"/>
  </r>
  <r>
    <s v="PROP0228"/>
    <s v="2023-Q2"/>
    <x v="1"/>
    <x v="1"/>
    <x v="0"/>
    <n v="1238.06"/>
    <x v="31"/>
    <n v="4"/>
    <n v="151.06"/>
    <n v="182325.94"/>
    <n v="42"/>
    <n v="7"/>
    <n v="92.8"/>
  </r>
  <r>
    <s v="PROP0228"/>
    <s v="2023-Q3"/>
    <x v="1"/>
    <x v="1"/>
    <x v="0"/>
    <n v="1238.06"/>
    <x v="64"/>
    <n v="7"/>
    <n v="380.51"/>
    <n v="182325.94"/>
    <n v="42"/>
    <n v="7"/>
    <n v="92.8"/>
  </r>
  <r>
    <s v="PROP0228"/>
    <s v="2023-Q4"/>
    <x v="1"/>
    <x v="1"/>
    <x v="0"/>
    <n v="1238.06"/>
    <x v="64"/>
    <n v="7"/>
    <n v="417.56"/>
    <n v="182325.94"/>
    <n v="42"/>
    <n v="7"/>
    <n v="92.8"/>
  </r>
  <r>
    <s v="PROP0228"/>
    <s v="2024-Q1"/>
    <x v="1"/>
    <x v="1"/>
    <x v="0"/>
    <n v="1275.2"/>
    <x v="74"/>
    <n v="8"/>
    <n v="472.54"/>
    <n v="191442.23"/>
    <n v="42"/>
    <n v="7"/>
    <n v="92.8"/>
  </r>
  <r>
    <s v="PROP0228"/>
    <s v="2024-Q2"/>
    <x v="1"/>
    <x v="1"/>
    <x v="0"/>
    <n v="1275.2"/>
    <x v="66"/>
    <n v="9"/>
    <n v="499.7"/>
    <n v="191442.23"/>
    <n v="42"/>
    <n v="7"/>
    <n v="92.8"/>
  </r>
  <r>
    <s v="PROP0228"/>
    <s v="2024-Q3"/>
    <x v="1"/>
    <x v="1"/>
    <x v="0"/>
    <n v="1275.2"/>
    <x v="100"/>
    <n v="6"/>
    <n v="228.87"/>
    <n v="191442.23"/>
    <n v="42"/>
    <n v="7"/>
    <n v="92.8"/>
  </r>
  <r>
    <s v="PROP0228"/>
    <s v="2024-Q4"/>
    <x v="1"/>
    <x v="1"/>
    <x v="0"/>
    <n v="1275.2"/>
    <x v="45"/>
    <n v="4"/>
    <n v="608.65"/>
    <n v="191442.23"/>
    <n v="42"/>
    <n v="7"/>
    <n v="92.8"/>
  </r>
  <r>
    <s v="PROP0229"/>
    <s v="2019-Q1"/>
    <x v="2"/>
    <x v="11"/>
    <x v="3"/>
    <n v="1400"/>
    <x v="61"/>
    <n v="6"/>
    <n v="134.44999999999999"/>
    <n v="300000"/>
    <n v="44"/>
    <n v="7"/>
    <n v="93.6"/>
  </r>
  <r>
    <s v="PROP0229"/>
    <s v="2019-Q2"/>
    <x v="2"/>
    <x v="11"/>
    <x v="3"/>
    <n v="1400"/>
    <x v="64"/>
    <n v="7"/>
    <n v="708.17"/>
    <n v="300000"/>
    <n v="44"/>
    <n v="7"/>
    <n v="93.6"/>
  </r>
  <r>
    <s v="PROP0229"/>
    <s v="2019-Q3"/>
    <x v="2"/>
    <x v="11"/>
    <x v="3"/>
    <n v="1400"/>
    <x v="37"/>
    <n v="8"/>
    <n v="483.23"/>
    <n v="300000"/>
    <n v="44"/>
    <n v="7"/>
    <n v="93.6"/>
  </r>
  <r>
    <s v="PROP0229"/>
    <s v="2019-Q4"/>
    <x v="2"/>
    <x v="11"/>
    <x v="3"/>
    <n v="1400"/>
    <x v="23"/>
    <n v="6"/>
    <n v="387.38"/>
    <n v="300000"/>
    <n v="44"/>
    <n v="7"/>
    <n v="93.6"/>
  </r>
  <r>
    <s v="PROP0229"/>
    <s v="2020-Q1"/>
    <x v="2"/>
    <x v="11"/>
    <x v="3"/>
    <n v="1442"/>
    <x v="21"/>
    <n v="9"/>
    <n v="416.63"/>
    <n v="315000"/>
    <n v="44"/>
    <n v="7"/>
    <n v="93.6"/>
  </r>
  <r>
    <s v="PROP0229"/>
    <s v="2020-Q2"/>
    <x v="2"/>
    <x v="11"/>
    <x v="3"/>
    <n v="1442"/>
    <x v="22"/>
    <n v="14"/>
    <n v="165.82"/>
    <n v="315000"/>
    <n v="44"/>
    <n v="7"/>
    <n v="93.6"/>
  </r>
  <r>
    <s v="PROP0229"/>
    <s v="2020-Q3"/>
    <x v="2"/>
    <x v="11"/>
    <x v="3"/>
    <n v="1442"/>
    <x v="22"/>
    <n v="14"/>
    <n v="211.63"/>
    <n v="315000"/>
    <n v="44"/>
    <n v="7"/>
    <n v="93.6"/>
  </r>
  <r>
    <s v="PROP0229"/>
    <s v="2020-Q4"/>
    <x v="2"/>
    <x v="11"/>
    <x v="3"/>
    <n v="1442"/>
    <x v="22"/>
    <n v="14"/>
    <n v="211.8"/>
    <n v="315000"/>
    <n v="44"/>
    <n v="7"/>
    <n v="93.6"/>
  </r>
  <r>
    <s v="PROP0229"/>
    <s v="2021-Q1"/>
    <x v="2"/>
    <x v="11"/>
    <x v="3"/>
    <n v="1485.26"/>
    <x v="14"/>
    <n v="8"/>
    <n v="882.68"/>
    <n v="330750"/>
    <n v="44"/>
    <n v="7"/>
    <n v="93.6"/>
  </r>
  <r>
    <s v="PROP0229"/>
    <s v="2021-Q2"/>
    <x v="2"/>
    <x v="11"/>
    <x v="3"/>
    <n v="1485.26"/>
    <x v="14"/>
    <n v="8"/>
    <n v="726.03"/>
    <n v="330750"/>
    <n v="44"/>
    <n v="7"/>
    <n v="93.6"/>
  </r>
  <r>
    <s v="PROP0229"/>
    <s v="2021-Q3"/>
    <x v="2"/>
    <x v="11"/>
    <x v="3"/>
    <n v="1485.26"/>
    <x v="14"/>
    <n v="8"/>
    <n v="163.72"/>
    <n v="330750"/>
    <n v="44"/>
    <n v="7"/>
    <n v="93.6"/>
  </r>
  <r>
    <s v="PROP0229"/>
    <s v="2021-Q4"/>
    <x v="2"/>
    <x v="11"/>
    <x v="3"/>
    <n v="1485.26"/>
    <x v="14"/>
    <n v="8"/>
    <n v="536.95000000000005"/>
    <n v="330750"/>
    <n v="44"/>
    <n v="7"/>
    <n v="93.6"/>
  </r>
  <r>
    <s v="PROP0229"/>
    <s v="2022-Q1"/>
    <x v="2"/>
    <x v="11"/>
    <x v="3"/>
    <n v="1529.82"/>
    <x v="61"/>
    <n v="6"/>
    <n v="1114.58"/>
    <n v="347287.5"/>
    <n v="44"/>
    <n v="7"/>
    <n v="93.6"/>
  </r>
  <r>
    <s v="PROP0229"/>
    <s v="2022-Q2"/>
    <x v="2"/>
    <x v="11"/>
    <x v="3"/>
    <n v="1529.82"/>
    <x v="29"/>
    <n v="7"/>
    <n v="400.16"/>
    <n v="347287.5"/>
    <n v="44"/>
    <n v="7"/>
    <n v="93.6"/>
  </r>
  <r>
    <s v="PROP0229"/>
    <s v="2022-Q3"/>
    <x v="2"/>
    <x v="11"/>
    <x v="3"/>
    <n v="1529.82"/>
    <x v="85"/>
    <n v="8"/>
    <n v="353.89"/>
    <n v="347287.5"/>
    <n v="44"/>
    <n v="7"/>
    <n v="93.6"/>
  </r>
  <r>
    <s v="PROP0229"/>
    <s v="2022-Q4"/>
    <x v="2"/>
    <x v="11"/>
    <x v="3"/>
    <n v="1529.82"/>
    <x v="19"/>
    <n v="7"/>
    <n v="286.38"/>
    <n v="347287.5"/>
    <n v="44"/>
    <n v="7"/>
    <n v="93.6"/>
  </r>
  <r>
    <s v="PROP0229"/>
    <s v="2023-Q1"/>
    <x v="2"/>
    <x v="11"/>
    <x v="3"/>
    <n v="1575.71"/>
    <x v="8"/>
    <n v="8"/>
    <n v="545.55999999999995"/>
    <n v="364651.88"/>
    <n v="44"/>
    <n v="7"/>
    <n v="93.6"/>
  </r>
  <r>
    <s v="PROP0229"/>
    <s v="2023-Q2"/>
    <x v="2"/>
    <x v="11"/>
    <x v="3"/>
    <n v="1575.71"/>
    <x v="79"/>
    <n v="7"/>
    <n v="359.54"/>
    <n v="364651.88"/>
    <n v="44"/>
    <n v="7"/>
    <n v="93.6"/>
  </r>
  <r>
    <s v="PROP0229"/>
    <s v="2023-Q3"/>
    <x v="2"/>
    <x v="11"/>
    <x v="3"/>
    <n v="1575.71"/>
    <x v="65"/>
    <n v="6"/>
    <n v="363.56"/>
    <n v="364651.88"/>
    <n v="44"/>
    <n v="7"/>
    <n v="93.6"/>
  </r>
  <r>
    <s v="PROP0229"/>
    <s v="2023-Q4"/>
    <x v="2"/>
    <x v="11"/>
    <x v="3"/>
    <n v="1575.71"/>
    <x v="51"/>
    <n v="6"/>
    <n v="299.20999999999998"/>
    <n v="364651.88"/>
    <n v="44"/>
    <n v="7"/>
    <n v="93.6"/>
  </r>
  <r>
    <s v="PROP0229"/>
    <s v="2024-Q1"/>
    <x v="2"/>
    <x v="11"/>
    <x v="3"/>
    <n v="1622.98"/>
    <x v="14"/>
    <n v="9"/>
    <n v="269.33999999999997"/>
    <n v="382884.47"/>
    <n v="44"/>
    <n v="7"/>
    <n v="93.6"/>
  </r>
  <r>
    <s v="PROP0229"/>
    <s v="2024-Q2"/>
    <x v="2"/>
    <x v="11"/>
    <x v="3"/>
    <n v="1622.98"/>
    <x v="34"/>
    <n v="7"/>
    <n v="311.29000000000002"/>
    <n v="382884.47"/>
    <n v="44"/>
    <n v="7"/>
    <n v="93.6"/>
  </r>
  <r>
    <s v="PROP0229"/>
    <s v="2024-Q3"/>
    <x v="2"/>
    <x v="11"/>
    <x v="3"/>
    <n v="1622.98"/>
    <x v="49"/>
    <n v="5"/>
    <n v="283.45999999999998"/>
    <n v="382884.47"/>
    <n v="44"/>
    <n v="7"/>
    <n v="93.6"/>
  </r>
  <r>
    <s v="PROP0229"/>
    <s v="2024-Q4"/>
    <x v="2"/>
    <x v="11"/>
    <x v="3"/>
    <n v="1622.98"/>
    <x v="74"/>
    <n v="8"/>
    <n v="244.41"/>
    <n v="382884.47"/>
    <n v="44"/>
    <n v="7"/>
    <n v="93.6"/>
  </r>
  <r>
    <s v="PROP0230"/>
    <s v="2019-Q1"/>
    <x v="1"/>
    <x v="12"/>
    <x v="2"/>
    <n v="2040"/>
    <x v="89"/>
    <n v="4"/>
    <n v="268.73"/>
    <n v="540000"/>
    <n v="28"/>
    <n v="8"/>
    <n v="95.2"/>
  </r>
  <r>
    <s v="PROP0230"/>
    <s v="2019-Q2"/>
    <x v="1"/>
    <x v="12"/>
    <x v="2"/>
    <n v="2040"/>
    <x v="59"/>
    <n v="3"/>
    <n v="339.55"/>
    <n v="540000"/>
    <n v="28"/>
    <n v="8"/>
    <n v="95.2"/>
  </r>
  <r>
    <s v="PROP0230"/>
    <s v="2019-Q3"/>
    <x v="1"/>
    <x v="12"/>
    <x v="2"/>
    <n v="2040"/>
    <x v="0"/>
    <n v="7"/>
    <n v="357.7"/>
    <n v="540000"/>
    <n v="28"/>
    <n v="8"/>
    <n v="95.2"/>
  </r>
  <r>
    <s v="PROP0230"/>
    <s v="2019-Q4"/>
    <x v="1"/>
    <x v="12"/>
    <x v="2"/>
    <n v="2040"/>
    <x v="44"/>
    <n v="2"/>
    <n v="794.43"/>
    <n v="540000"/>
    <n v="28"/>
    <n v="8"/>
    <n v="95.2"/>
  </r>
  <r>
    <s v="PROP0230"/>
    <s v="2020-Q1"/>
    <x v="1"/>
    <x v="12"/>
    <x v="2"/>
    <n v="2101.1999999999998"/>
    <x v="11"/>
    <n v="8"/>
    <n v="500.24"/>
    <n v="567000"/>
    <n v="28"/>
    <n v="8"/>
    <n v="95.2"/>
  </r>
  <r>
    <s v="PROP0230"/>
    <s v="2020-Q2"/>
    <x v="1"/>
    <x v="12"/>
    <x v="2"/>
    <n v="2101.1999999999998"/>
    <x v="3"/>
    <n v="12"/>
    <n v="486.72"/>
    <n v="567000"/>
    <n v="28"/>
    <n v="8"/>
    <n v="95.2"/>
  </r>
  <r>
    <s v="PROP0230"/>
    <s v="2020-Q3"/>
    <x v="1"/>
    <x v="12"/>
    <x v="2"/>
    <n v="2101.1999999999998"/>
    <x v="3"/>
    <n v="12"/>
    <n v="173.71"/>
    <n v="567000"/>
    <n v="28"/>
    <n v="8"/>
    <n v="95.2"/>
  </r>
  <r>
    <s v="PROP0230"/>
    <s v="2020-Q4"/>
    <x v="1"/>
    <x v="12"/>
    <x v="2"/>
    <n v="2101.1999999999998"/>
    <x v="3"/>
    <n v="12"/>
    <n v="943"/>
    <n v="567000"/>
    <n v="28"/>
    <n v="8"/>
    <n v="95.2"/>
  </r>
  <r>
    <s v="PROP0230"/>
    <s v="2021-Q1"/>
    <x v="1"/>
    <x v="12"/>
    <x v="2"/>
    <n v="2164.2399999999998"/>
    <x v="42"/>
    <n v="7"/>
    <n v="286.97000000000003"/>
    <n v="595350"/>
    <n v="28"/>
    <n v="8"/>
    <n v="95.2"/>
  </r>
  <r>
    <s v="PROP0230"/>
    <s v="2021-Q2"/>
    <x v="1"/>
    <x v="12"/>
    <x v="2"/>
    <n v="2164.2399999999998"/>
    <x v="42"/>
    <n v="7"/>
    <n v="268.08"/>
    <n v="595350"/>
    <n v="28"/>
    <n v="8"/>
    <n v="95.2"/>
  </r>
  <r>
    <s v="PROP0230"/>
    <s v="2021-Q3"/>
    <x v="1"/>
    <x v="12"/>
    <x v="2"/>
    <n v="2164.2399999999998"/>
    <x v="42"/>
    <n v="7"/>
    <n v="852.44"/>
    <n v="595350"/>
    <n v="28"/>
    <n v="8"/>
    <n v="95.2"/>
  </r>
  <r>
    <s v="PROP0230"/>
    <s v="2021-Q4"/>
    <x v="1"/>
    <x v="12"/>
    <x v="2"/>
    <n v="2164.2399999999998"/>
    <x v="42"/>
    <n v="7"/>
    <n v="751.36"/>
    <n v="595350"/>
    <n v="28"/>
    <n v="8"/>
    <n v="95.2"/>
  </r>
  <r>
    <s v="PROP0230"/>
    <s v="2022-Q1"/>
    <x v="1"/>
    <x v="12"/>
    <x v="2"/>
    <n v="2229.16"/>
    <x v="23"/>
    <n v="6"/>
    <n v="354.33"/>
    <n v="625117.5"/>
    <n v="28"/>
    <n v="8"/>
    <n v="95.2"/>
  </r>
  <r>
    <s v="PROP0230"/>
    <s v="2022-Q2"/>
    <x v="1"/>
    <x v="12"/>
    <x v="2"/>
    <n v="2229.16"/>
    <x v="103"/>
    <n v="6"/>
    <n v="253.98"/>
    <n v="625117.5"/>
    <n v="28"/>
    <n v="8"/>
    <n v="95.2"/>
  </r>
  <r>
    <s v="PROP0230"/>
    <s v="2022-Q3"/>
    <x v="1"/>
    <x v="12"/>
    <x v="2"/>
    <n v="2229.16"/>
    <x v="41"/>
    <n v="4"/>
    <n v="887.11"/>
    <n v="625117.5"/>
    <n v="28"/>
    <n v="8"/>
    <n v="95.2"/>
  </r>
  <r>
    <s v="PROP0230"/>
    <s v="2022-Q4"/>
    <x v="1"/>
    <x v="12"/>
    <x v="2"/>
    <n v="2229.16"/>
    <x v="0"/>
    <n v="7"/>
    <n v="644.04999999999995"/>
    <n v="625117.5"/>
    <n v="28"/>
    <n v="8"/>
    <n v="95.2"/>
  </r>
  <r>
    <s v="PROP0230"/>
    <s v="2023-Q1"/>
    <x v="1"/>
    <x v="12"/>
    <x v="2"/>
    <n v="2296.04"/>
    <x v="81"/>
    <n v="4"/>
    <n v="1308.96"/>
    <n v="656373.38"/>
    <n v="28"/>
    <n v="8"/>
    <n v="95.2"/>
  </r>
  <r>
    <s v="PROP0230"/>
    <s v="2023-Q2"/>
    <x v="1"/>
    <x v="12"/>
    <x v="2"/>
    <n v="2296.04"/>
    <x v="45"/>
    <n v="4"/>
    <n v="403.37"/>
    <n v="656373.38"/>
    <n v="28"/>
    <n v="8"/>
    <n v="95.2"/>
  </r>
  <r>
    <s v="PROP0230"/>
    <s v="2023-Q3"/>
    <x v="1"/>
    <x v="12"/>
    <x v="2"/>
    <n v="2296.04"/>
    <x v="17"/>
    <n v="5"/>
    <n v="266.31"/>
    <n v="656373.38"/>
    <n v="28"/>
    <n v="8"/>
    <n v="95.2"/>
  </r>
  <r>
    <s v="PROP0230"/>
    <s v="2023-Q4"/>
    <x v="1"/>
    <x v="12"/>
    <x v="2"/>
    <n v="2296.04"/>
    <x v="35"/>
    <n v="6"/>
    <n v="515.59"/>
    <n v="656373.38"/>
    <n v="28"/>
    <n v="8"/>
    <n v="95.2"/>
  </r>
  <r>
    <s v="PROP0230"/>
    <s v="2024-Q1"/>
    <x v="1"/>
    <x v="12"/>
    <x v="2"/>
    <n v="2364.92"/>
    <x v="103"/>
    <n v="6"/>
    <n v="259.94"/>
    <n v="689192.04"/>
    <n v="28"/>
    <n v="8"/>
    <n v="95.2"/>
  </r>
  <r>
    <s v="PROP0230"/>
    <s v="2024-Q2"/>
    <x v="1"/>
    <x v="12"/>
    <x v="2"/>
    <n v="2364.92"/>
    <x v="48"/>
    <n v="3"/>
    <n v="356.84"/>
    <n v="689192.04"/>
    <n v="28"/>
    <n v="8"/>
    <n v="95.2"/>
  </r>
  <r>
    <s v="PROP0230"/>
    <s v="2024-Q3"/>
    <x v="1"/>
    <x v="12"/>
    <x v="2"/>
    <n v="2364.92"/>
    <x v="102"/>
    <n v="4"/>
    <n v="447.16"/>
    <n v="689192.04"/>
    <n v="28"/>
    <n v="8"/>
    <n v="95.2"/>
  </r>
  <r>
    <s v="PROP0230"/>
    <s v="2024-Q4"/>
    <x v="1"/>
    <x v="12"/>
    <x v="2"/>
    <n v="2364.92"/>
    <x v="36"/>
    <n v="5"/>
    <n v="458.01"/>
    <n v="689192.04"/>
    <n v="28"/>
    <n v="8"/>
    <n v="95.2"/>
  </r>
  <r>
    <s v="PROP0231"/>
    <s v="2019-Q1"/>
    <x v="1"/>
    <x v="12"/>
    <x v="3"/>
    <n v="1680"/>
    <x v="102"/>
    <n v="4"/>
    <n v="206.32"/>
    <n v="360000"/>
    <n v="28"/>
    <n v="8"/>
    <n v="95.2"/>
  </r>
  <r>
    <s v="PROP0231"/>
    <s v="2019-Q2"/>
    <x v="1"/>
    <x v="12"/>
    <x v="3"/>
    <n v="1680"/>
    <x v="67"/>
    <n v="7"/>
    <n v="422.87"/>
    <n v="360000"/>
    <n v="28"/>
    <n v="8"/>
    <n v="95.2"/>
  </r>
  <r>
    <s v="PROP0231"/>
    <s v="2019-Q3"/>
    <x v="1"/>
    <x v="12"/>
    <x v="3"/>
    <n v="1680"/>
    <x v="113"/>
    <n v="3"/>
    <n v="462.71"/>
    <n v="360000"/>
    <n v="28"/>
    <n v="8"/>
    <n v="95.2"/>
  </r>
  <r>
    <s v="PROP0231"/>
    <s v="2019-Q4"/>
    <x v="1"/>
    <x v="12"/>
    <x v="3"/>
    <n v="1680"/>
    <x v="102"/>
    <n v="4"/>
    <n v="158.05000000000001"/>
    <n v="360000"/>
    <n v="28"/>
    <n v="8"/>
    <n v="95.2"/>
  </r>
  <r>
    <s v="PROP0231"/>
    <s v="2020-Q1"/>
    <x v="1"/>
    <x v="12"/>
    <x v="3"/>
    <n v="1730.4"/>
    <x v="11"/>
    <n v="8"/>
    <n v="301.58"/>
    <n v="378000"/>
    <n v="28"/>
    <n v="8"/>
    <n v="95.2"/>
  </r>
  <r>
    <s v="PROP0231"/>
    <s v="2020-Q2"/>
    <x v="1"/>
    <x v="12"/>
    <x v="3"/>
    <n v="1730.4"/>
    <x v="3"/>
    <n v="12"/>
    <n v="592.48"/>
    <n v="378000"/>
    <n v="28"/>
    <n v="8"/>
    <n v="95.2"/>
  </r>
  <r>
    <s v="PROP0231"/>
    <s v="2020-Q3"/>
    <x v="1"/>
    <x v="12"/>
    <x v="3"/>
    <n v="1730.4"/>
    <x v="3"/>
    <n v="12"/>
    <n v="235.8"/>
    <n v="378000"/>
    <n v="28"/>
    <n v="8"/>
    <n v="95.2"/>
  </r>
  <r>
    <s v="PROP0231"/>
    <s v="2020-Q4"/>
    <x v="1"/>
    <x v="12"/>
    <x v="3"/>
    <n v="1730.4"/>
    <x v="3"/>
    <n v="12"/>
    <n v="283.26"/>
    <n v="378000"/>
    <n v="28"/>
    <n v="8"/>
    <n v="95.2"/>
  </r>
  <r>
    <s v="PROP0231"/>
    <s v="2021-Q1"/>
    <x v="1"/>
    <x v="12"/>
    <x v="3"/>
    <n v="1782.31"/>
    <x v="42"/>
    <n v="7"/>
    <n v="276.26"/>
    <n v="396900"/>
    <n v="28"/>
    <n v="8"/>
    <n v="95.2"/>
  </r>
  <r>
    <s v="PROP0231"/>
    <s v="2021-Q2"/>
    <x v="1"/>
    <x v="12"/>
    <x v="3"/>
    <n v="1782.31"/>
    <x v="42"/>
    <n v="7"/>
    <n v="338.59"/>
    <n v="396900"/>
    <n v="28"/>
    <n v="8"/>
    <n v="95.2"/>
  </r>
  <r>
    <s v="PROP0231"/>
    <s v="2021-Q3"/>
    <x v="1"/>
    <x v="12"/>
    <x v="3"/>
    <n v="1782.31"/>
    <x v="42"/>
    <n v="7"/>
    <n v="843.53"/>
    <n v="396900"/>
    <n v="28"/>
    <n v="8"/>
    <n v="95.2"/>
  </r>
  <r>
    <s v="PROP0231"/>
    <s v="2021-Q4"/>
    <x v="1"/>
    <x v="12"/>
    <x v="3"/>
    <n v="1782.31"/>
    <x v="42"/>
    <n v="7"/>
    <n v="245.51"/>
    <n v="396900"/>
    <n v="28"/>
    <n v="8"/>
    <n v="95.2"/>
  </r>
  <r>
    <s v="PROP0231"/>
    <s v="2022-Q1"/>
    <x v="1"/>
    <x v="12"/>
    <x v="3"/>
    <n v="1835.78"/>
    <x v="121"/>
    <n v="4"/>
    <n v="546.03"/>
    <n v="416745"/>
    <n v="28"/>
    <n v="8"/>
    <n v="95.2"/>
  </r>
  <r>
    <s v="PROP0231"/>
    <s v="2022-Q2"/>
    <x v="1"/>
    <x v="12"/>
    <x v="3"/>
    <n v="1835.78"/>
    <x v="38"/>
    <n v="5"/>
    <n v="253.54"/>
    <n v="416745"/>
    <n v="28"/>
    <n v="8"/>
    <n v="95.2"/>
  </r>
  <r>
    <s v="PROP0231"/>
    <s v="2022-Q3"/>
    <x v="1"/>
    <x v="12"/>
    <x v="3"/>
    <n v="1835.78"/>
    <x v="11"/>
    <n v="8"/>
    <n v="233.04"/>
    <n v="416745"/>
    <n v="28"/>
    <n v="8"/>
    <n v="95.2"/>
  </r>
  <r>
    <s v="PROP0231"/>
    <s v="2022-Q4"/>
    <x v="1"/>
    <x v="12"/>
    <x v="3"/>
    <n v="1835.78"/>
    <x v="81"/>
    <n v="4"/>
    <n v="413.27"/>
    <n v="416745"/>
    <n v="28"/>
    <n v="8"/>
    <n v="95.2"/>
  </r>
  <r>
    <s v="PROP0231"/>
    <s v="2023-Q1"/>
    <x v="1"/>
    <x v="12"/>
    <x v="3"/>
    <n v="1890.85"/>
    <x v="67"/>
    <n v="7"/>
    <n v="333.95"/>
    <n v="437582.25"/>
    <n v="28"/>
    <n v="8"/>
    <n v="95.2"/>
  </r>
  <r>
    <s v="PROP0231"/>
    <s v="2023-Q2"/>
    <x v="1"/>
    <x v="12"/>
    <x v="3"/>
    <n v="1890.85"/>
    <x v="94"/>
    <n v="3"/>
    <n v="175.07"/>
    <n v="437582.25"/>
    <n v="28"/>
    <n v="8"/>
    <n v="95.2"/>
  </r>
  <r>
    <s v="PROP0231"/>
    <s v="2023-Q3"/>
    <x v="1"/>
    <x v="12"/>
    <x v="3"/>
    <n v="1890.85"/>
    <x v="32"/>
    <n v="6"/>
    <n v="374.89"/>
    <n v="437582.25"/>
    <n v="28"/>
    <n v="8"/>
    <n v="95.2"/>
  </r>
  <r>
    <s v="PROP0231"/>
    <s v="2023-Q4"/>
    <x v="1"/>
    <x v="12"/>
    <x v="3"/>
    <n v="1890.85"/>
    <x v="102"/>
    <n v="4"/>
    <n v="194.48"/>
    <n v="437582.25"/>
    <n v="28"/>
    <n v="8"/>
    <n v="95.2"/>
  </r>
  <r>
    <s v="PROP0231"/>
    <s v="2024-Q1"/>
    <x v="1"/>
    <x v="12"/>
    <x v="3"/>
    <n v="1947.58"/>
    <x v="81"/>
    <n v="4"/>
    <n v="724.35"/>
    <n v="459461.36"/>
    <n v="28"/>
    <n v="8"/>
    <n v="95.2"/>
  </r>
  <r>
    <s v="PROP0231"/>
    <s v="2024-Q2"/>
    <x v="1"/>
    <x v="12"/>
    <x v="3"/>
    <n v="1947.58"/>
    <x v="101"/>
    <n v="3"/>
    <n v="411.16"/>
    <n v="459461.36"/>
    <n v="28"/>
    <n v="8"/>
    <n v="95.2"/>
  </r>
  <r>
    <s v="PROP0231"/>
    <s v="2024-Q3"/>
    <x v="1"/>
    <x v="12"/>
    <x v="3"/>
    <n v="1947.58"/>
    <x v="31"/>
    <n v="4"/>
    <n v="1512.83"/>
    <n v="459461.36"/>
    <n v="28"/>
    <n v="8"/>
    <n v="95.2"/>
  </r>
  <r>
    <s v="PROP0231"/>
    <s v="2024-Q4"/>
    <x v="1"/>
    <x v="12"/>
    <x v="3"/>
    <n v="1947.58"/>
    <x v="102"/>
    <n v="4"/>
    <n v="530.72"/>
    <n v="459461.36"/>
    <n v="28"/>
    <n v="8"/>
    <n v="95.2"/>
  </r>
  <r>
    <s v="PROP0232"/>
    <s v="2019-Q1"/>
    <x v="1"/>
    <x v="7"/>
    <x v="1"/>
    <n v="2000"/>
    <x v="17"/>
    <n v="5"/>
    <n v="493.54"/>
    <n v="600000"/>
    <n v="61"/>
    <n v="6"/>
    <n v="90.8"/>
  </r>
  <r>
    <s v="PROP0232"/>
    <s v="2019-Q2"/>
    <x v="1"/>
    <x v="7"/>
    <x v="1"/>
    <n v="2000"/>
    <x v="17"/>
    <n v="5"/>
    <n v="321.75"/>
    <n v="600000"/>
    <n v="61"/>
    <n v="6"/>
    <n v="90.8"/>
  </r>
  <r>
    <s v="PROP0232"/>
    <s v="2019-Q3"/>
    <x v="1"/>
    <x v="7"/>
    <x v="1"/>
    <n v="2000"/>
    <x v="37"/>
    <n v="8"/>
    <n v="295.08999999999997"/>
    <n v="600000"/>
    <n v="61"/>
    <n v="6"/>
    <n v="90.8"/>
  </r>
  <r>
    <s v="PROP0232"/>
    <s v="2019-Q4"/>
    <x v="1"/>
    <x v="7"/>
    <x v="1"/>
    <n v="2000"/>
    <x v="70"/>
    <n v="8"/>
    <n v="400.16"/>
    <n v="600000"/>
    <n v="61"/>
    <n v="6"/>
    <n v="90.8"/>
  </r>
  <r>
    <s v="PROP0232"/>
    <s v="2020-Q1"/>
    <x v="1"/>
    <x v="7"/>
    <x v="1"/>
    <n v="2060"/>
    <x v="21"/>
    <n v="9"/>
    <n v="757.6"/>
    <n v="630000"/>
    <n v="61"/>
    <n v="6"/>
    <n v="90.8"/>
  </r>
  <r>
    <s v="PROP0232"/>
    <s v="2020-Q2"/>
    <x v="1"/>
    <x v="7"/>
    <x v="1"/>
    <n v="2060"/>
    <x v="22"/>
    <n v="14"/>
    <n v="369.72"/>
    <n v="630000"/>
    <n v="61"/>
    <n v="6"/>
    <n v="90.8"/>
  </r>
  <r>
    <s v="PROP0232"/>
    <s v="2020-Q3"/>
    <x v="1"/>
    <x v="7"/>
    <x v="1"/>
    <n v="2060"/>
    <x v="22"/>
    <n v="14"/>
    <n v="292.22000000000003"/>
    <n v="630000"/>
    <n v="61"/>
    <n v="6"/>
    <n v="90.8"/>
  </r>
  <r>
    <s v="PROP0232"/>
    <s v="2020-Q4"/>
    <x v="1"/>
    <x v="7"/>
    <x v="1"/>
    <n v="2060"/>
    <x v="22"/>
    <n v="14"/>
    <n v="538.53"/>
    <n v="630000"/>
    <n v="61"/>
    <n v="6"/>
    <n v="90.8"/>
  </r>
  <r>
    <s v="PROP0232"/>
    <s v="2021-Q1"/>
    <x v="1"/>
    <x v="7"/>
    <x v="1"/>
    <n v="2121.8000000000002"/>
    <x v="14"/>
    <n v="8"/>
    <n v="272.98"/>
    <n v="661500"/>
    <n v="61"/>
    <n v="6"/>
    <n v="90.8"/>
  </r>
  <r>
    <s v="PROP0232"/>
    <s v="2021-Q2"/>
    <x v="1"/>
    <x v="7"/>
    <x v="1"/>
    <n v="2121.8000000000002"/>
    <x v="14"/>
    <n v="8"/>
    <n v="255.13"/>
    <n v="661500"/>
    <n v="61"/>
    <n v="6"/>
    <n v="90.8"/>
  </r>
  <r>
    <s v="PROP0232"/>
    <s v="2021-Q3"/>
    <x v="1"/>
    <x v="7"/>
    <x v="1"/>
    <n v="2121.8000000000002"/>
    <x v="14"/>
    <n v="8"/>
    <n v="517"/>
    <n v="661500"/>
    <n v="61"/>
    <n v="6"/>
    <n v="90.8"/>
  </r>
  <r>
    <s v="PROP0232"/>
    <s v="2021-Q4"/>
    <x v="1"/>
    <x v="7"/>
    <x v="1"/>
    <n v="2121.8000000000002"/>
    <x v="14"/>
    <n v="8"/>
    <n v="275.85000000000002"/>
    <n v="661500"/>
    <n v="61"/>
    <n v="6"/>
    <n v="90.8"/>
  </r>
  <r>
    <s v="PROP0232"/>
    <s v="2022-Q1"/>
    <x v="1"/>
    <x v="7"/>
    <x v="1"/>
    <n v="2185.4499999999998"/>
    <x v="76"/>
    <n v="8"/>
    <n v="506.72"/>
    <n v="694575"/>
    <n v="61"/>
    <n v="6"/>
    <n v="90.8"/>
  </r>
  <r>
    <s v="PROP0232"/>
    <s v="2022-Q2"/>
    <x v="1"/>
    <x v="7"/>
    <x v="1"/>
    <n v="2185.4499999999998"/>
    <x v="49"/>
    <n v="5"/>
    <n v="436.48"/>
    <n v="694575"/>
    <n v="61"/>
    <n v="6"/>
    <n v="90.8"/>
  </r>
  <r>
    <s v="PROP0232"/>
    <s v="2022-Q3"/>
    <x v="1"/>
    <x v="7"/>
    <x v="1"/>
    <n v="2185.4499999999998"/>
    <x v="31"/>
    <n v="4"/>
    <n v="660.4"/>
    <n v="694575"/>
    <n v="61"/>
    <n v="6"/>
    <n v="90.8"/>
  </r>
  <r>
    <s v="PROP0232"/>
    <s v="2022-Q4"/>
    <x v="1"/>
    <x v="7"/>
    <x v="1"/>
    <n v="2185.4499999999998"/>
    <x v="16"/>
    <n v="7"/>
    <n v="680.01"/>
    <n v="694575"/>
    <n v="61"/>
    <n v="6"/>
    <n v="90.8"/>
  </r>
  <r>
    <s v="PROP0232"/>
    <s v="2023-Q1"/>
    <x v="1"/>
    <x v="7"/>
    <x v="1"/>
    <n v="2251.02"/>
    <x v="45"/>
    <n v="4"/>
    <n v="414.31"/>
    <n v="729303.75"/>
    <n v="61"/>
    <n v="6"/>
    <n v="90.8"/>
  </r>
  <r>
    <s v="PROP0232"/>
    <s v="2023-Q2"/>
    <x v="1"/>
    <x v="7"/>
    <x v="1"/>
    <n v="2251.02"/>
    <x v="83"/>
    <n v="9"/>
    <n v="499.18"/>
    <n v="729303.75"/>
    <n v="61"/>
    <n v="6"/>
    <n v="90.8"/>
  </r>
  <r>
    <s v="PROP0232"/>
    <s v="2023-Q3"/>
    <x v="1"/>
    <x v="7"/>
    <x v="1"/>
    <n v="2251.02"/>
    <x v="73"/>
    <n v="6"/>
    <n v="391.76"/>
    <n v="729303.75"/>
    <n v="61"/>
    <n v="6"/>
    <n v="90.8"/>
  </r>
  <r>
    <s v="PROP0232"/>
    <s v="2023-Q4"/>
    <x v="1"/>
    <x v="7"/>
    <x v="1"/>
    <n v="2251.02"/>
    <x v="86"/>
    <n v="9"/>
    <n v="639.54999999999995"/>
    <n v="729303.75"/>
    <n v="61"/>
    <n v="6"/>
    <n v="90.8"/>
  </r>
  <r>
    <s v="PROP0232"/>
    <s v="2024-Q1"/>
    <x v="1"/>
    <x v="7"/>
    <x v="1"/>
    <n v="2318.5500000000002"/>
    <x v="8"/>
    <n v="8"/>
    <n v="339.54"/>
    <n v="765768.94"/>
    <n v="61"/>
    <n v="6"/>
    <n v="90.8"/>
  </r>
  <r>
    <s v="PROP0232"/>
    <s v="2024-Q2"/>
    <x v="1"/>
    <x v="7"/>
    <x v="1"/>
    <n v="2318.5500000000002"/>
    <x v="73"/>
    <n v="6"/>
    <n v="1327.81"/>
    <n v="765768.94"/>
    <n v="61"/>
    <n v="6"/>
    <n v="90.8"/>
  </r>
  <r>
    <s v="PROP0232"/>
    <s v="2024-Q3"/>
    <x v="1"/>
    <x v="7"/>
    <x v="1"/>
    <n v="2318.5500000000002"/>
    <x v="83"/>
    <n v="9"/>
    <n v="562.89"/>
    <n v="765768.94"/>
    <n v="61"/>
    <n v="6"/>
    <n v="90.8"/>
  </r>
  <r>
    <s v="PROP0232"/>
    <s v="2024-Q4"/>
    <x v="1"/>
    <x v="7"/>
    <x v="1"/>
    <n v="2318.5500000000002"/>
    <x v="85"/>
    <n v="8"/>
    <n v="465.37"/>
    <n v="765768.94"/>
    <n v="61"/>
    <n v="6"/>
    <n v="90.8"/>
  </r>
  <r>
    <s v="PROP0233"/>
    <s v="2019-Q1"/>
    <x v="1"/>
    <x v="15"/>
    <x v="2"/>
    <n v="1394"/>
    <x v="137"/>
    <n v="13"/>
    <n v="276.13"/>
    <n v="369000"/>
    <n v="78"/>
    <n v="5"/>
    <n v="88.7"/>
  </r>
  <r>
    <s v="PROP0233"/>
    <s v="2019-Q2"/>
    <x v="1"/>
    <x v="15"/>
    <x v="2"/>
    <n v="1394"/>
    <x v="83"/>
    <n v="9"/>
    <n v="371.89"/>
    <n v="369000"/>
    <n v="78"/>
    <n v="5"/>
    <n v="88.7"/>
  </r>
  <r>
    <s v="PROP0233"/>
    <s v="2019-Q3"/>
    <x v="1"/>
    <x v="15"/>
    <x v="2"/>
    <n v="1394"/>
    <x v="3"/>
    <n v="12"/>
    <n v="699.69"/>
    <n v="369000"/>
    <n v="78"/>
    <n v="5"/>
    <n v="88.7"/>
  </r>
  <r>
    <s v="PROP0233"/>
    <s v="2019-Q4"/>
    <x v="1"/>
    <x v="15"/>
    <x v="2"/>
    <n v="1394"/>
    <x v="127"/>
    <n v="10"/>
    <n v="1192.3"/>
    <n v="369000"/>
    <n v="78"/>
    <n v="5"/>
    <n v="88.7"/>
  </r>
  <r>
    <s v="PROP0233"/>
    <s v="2020-Q1"/>
    <x v="1"/>
    <x v="15"/>
    <x v="2"/>
    <n v="1435.82"/>
    <x v="22"/>
    <n v="14"/>
    <n v="945.22"/>
    <n v="387450"/>
    <n v="78"/>
    <n v="5"/>
    <n v="88.7"/>
  </r>
  <r>
    <s v="PROP0233"/>
    <s v="2020-Q2"/>
    <x v="1"/>
    <x v="15"/>
    <x v="2"/>
    <n v="1435.82"/>
    <x v="128"/>
    <n v="18"/>
    <n v="428.57"/>
    <n v="387450"/>
    <n v="78"/>
    <n v="5"/>
    <n v="88.7"/>
  </r>
  <r>
    <s v="PROP0233"/>
    <s v="2020-Q3"/>
    <x v="1"/>
    <x v="15"/>
    <x v="2"/>
    <n v="1435.82"/>
    <x v="128"/>
    <n v="18"/>
    <n v="441.02"/>
    <n v="387450"/>
    <n v="78"/>
    <n v="5"/>
    <n v="88.7"/>
  </r>
  <r>
    <s v="PROP0233"/>
    <s v="2020-Q4"/>
    <x v="1"/>
    <x v="15"/>
    <x v="2"/>
    <n v="1435.82"/>
    <x v="128"/>
    <n v="18"/>
    <n v="499.38"/>
    <n v="387450"/>
    <n v="78"/>
    <n v="5"/>
    <n v="88.7"/>
  </r>
  <r>
    <s v="PROP0233"/>
    <s v="2021-Q1"/>
    <x v="1"/>
    <x v="15"/>
    <x v="2"/>
    <n v="1478.89"/>
    <x v="96"/>
    <n v="13"/>
    <n v="393.09"/>
    <n v="406822.5"/>
    <n v="78"/>
    <n v="5"/>
    <n v="88.7"/>
  </r>
  <r>
    <s v="PROP0233"/>
    <s v="2021-Q2"/>
    <x v="1"/>
    <x v="15"/>
    <x v="2"/>
    <n v="1478.89"/>
    <x v="96"/>
    <n v="13"/>
    <n v="735.64"/>
    <n v="406822.5"/>
    <n v="78"/>
    <n v="5"/>
    <n v="88.7"/>
  </r>
  <r>
    <s v="PROP0233"/>
    <s v="2021-Q3"/>
    <x v="1"/>
    <x v="15"/>
    <x v="2"/>
    <n v="1478.89"/>
    <x v="96"/>
    <n v="13"/>
    <n v="443.16"/>
    <n v="406822.5"/>
    <n v="78"/>
    <n v="5"/>
    <n v="88.7"/>
  </r>
  <r>
    <s v="PROP0233"/>
    <s v="2021-Q4"/>
    <x v="1"/>
    <x v="15"/>
    <x v="2"/>
    <n v="1478.89"/>
    <x v="96"/>
    <n v="13"/>
    <n v="301.89"/>
    <n v="406822.5"/>
    <n v="78"/>
    <n v="5"/>
    <n v="88.7"/>
  </r>
  <r>
    <s v="PROP0233"/>
    <s v="2022-Q1"/>
    <x v="1"/>
    <x v="15"/>
    <x v="2"/>
    <n v="1523.26"/>
    <x v="118"/>
    <n v="11"/>
    <n v="627.47"/>
    <n v="427163.63"/>
    <n v="78"/>
    <n v="5"/>
    <n v="88.7"/>
  </r>
  <r>
    <s v="PROP0233"/>
    <s v="2022-Q2"/>
    <x v="1"/>
    <x v="15"/>
    <x v="2"/>
    <n v="1523.26"/>
    <x v="9"/>
    <n v="10"/>
    <n v="677.36"/>
    <n v="427163.63"/>
    <n v="78"/>
    <n v="5"/>
    <n v="88.7"/>
  </r>
  <r>
    <s v="PROP0233"/>
    <s v="2022-Q3"/>
    <x v="1"/>
    <x v="15"/>
    <x v="2"/>
    <n v="1523.26"/>
    <x v="20"/>
    <n v="9"/>
    <n v="395.29"/>
    <n v="427163.63"/>
    <n v="78"/>
    <n v="5"/>
    <n v="88.7"/>
  </r>
  <r>
    <s v="PROP0233"/>
    <s v="2022-Q4"/>
    <x v="1"/>
    <x v="15"/>
    <x v="2"/>
    <n v="1523.26"/>
    <x v="5"/>
    <n v="11"/>
    <n v="468.81"/>
    <n v="427163.63"/>
    <n v="78"/>
    <n v="5"/>
    <n v="88.7"/>
  </r>
  <r>
    <s v="PROP0233"/>
    <s v="2023-Q1"/>
    <x v="1"/>
    <x v="15"/>
    <x v="2"/>
    <n v="1568.96"/>
    <x v="9"/>
    <n v="10"/>
    <n v="353.9"/>
    <n v="448521.81"/>
    <n v="78"/>
    <n v="5"/>
    <n v="88.7"/>
  </r>
  <r>
    <s v="PROP0233"/>
    <s v="2023-Q2"/>
    <x v="1"/>
    <x v="15"/>
    <x v="2"/>
    <n v="1568.96"/>
    <x v="96"/>
    <n v="13"/>
    <n v="584.21"/>
    <n v="448521.81"/>
    <n v="78"/>
    <n v="5"/>
    <n v="88.7"/>
  </r>
  <r>
    <s v="PROP0233"/>
    <s v="2023-Q3"/>
    <x v="1"/>
    <x v="15"/>
    <x v="2"/>
    <n v="1568.96"/>
    <x v="82"/>
    <n v="11"/>
    <n v="706.88"/>
    <n v="448521.81"/>
    <n v="78"/>
    <n v="5"/>
    <n v="88.7"/>
  </r>
  <r>
    <s v="PROP0233"/>
    <s v="2023-Q4"/>
    <x v="1"/>
    <x v="15"/>
    <x v="2"/>
    <n v="1568.96"/>
    <x v="68"/>
    <n v="9"/>
    <n v="432.79"/>
    <n v="448521.81"/>
    <n v="78"/>
    <n v="5"/>
    <n v="88.7"/>
  </r>
  <r>
    <s v="PROP0233"/>
    <s v="2024-Q1"/>
    <x v="1"/>
    <x v="15"/>
    <x v="2"/>
    <n v="1616.03"/>
    <x v="5"/>
    <n v="11"/>
    <n v="394.23"/>
    <n v="470947.9"/>
    <n v="78"/>
    <n v="5"/>
    <n v="88.7"/>
  </r>
  <r>
    <s v="PROP0233"/>
    <s v="2024-Q2"/>
    <x v="1"/>
    <x v="15"/>
    <x v="2"/>
    <n v="1616.03"/>
    <x v="96"/>
    <n v="13"/>
    <n v="568.29"/>
    <n v="470947.9"/>
    <n v="78"/>
    <n v="5"/>
    <n v="88.7"/>
  </r>
  <r>
    <s v="PROP0233"/>
    <s v="2024-Q3"/>
    <x v="1"/>
    <x v="15"/>
    <x v="2"/>
    <n v="1616.03"/>
    <x v="80"/>
    <n v="9"/>
    <n v="399.26"/>
    <n v="470947.9"/>
    <n v="78"/>
    <n v="5"/>
    <n v="88.7"/>
  </r>
  <r>
    <s v="PROP0233"/>
    <s v="2024-Q4"/>
    <x v="1"/>
    <x v="15"/>
    <x v="2"/>
    <n v="1616.03"/>
    <x v="111"/>
    <n v="10"/>
    <n v="634.67999999999995"/>
    <n v="470947.9"/>
    <n v="78"/>
    <n v="5"/>
    <n v="88.7"/>
  </r>
  <r>
    <s v="PROP0234"/>
    <s v="2019-Q1"/>
    <x v="2"/>
    <x v="13"/>
    <x v="2"/>
    <n v="1700"/>
    <x v="81"/>
    <n v="4"/>
    <n v="387.56"/>
    <n v="450000"/>
    <n v="48"/>
    <n v="7"/>
    <n v="93.1"/>
  </r>
  <r>
    <s v="PROP0234"/>
    <s v="2019-Q2"/>
    <x v="2"/>
    <x v="13"/>
    <x v="2"/>
    <n v="1700"/>
    <x v="86"/>
    <n v="9"/>
    <n v="327.19"/>
    <n v="450000"/>
    <n v="48"/>
    <n v="7"/>
    <n v="93.1"/>
  </r>
  <r>
    <s v="PROP0234"/>
    <s v="2019-Q3"/>
    <x v="2"/>
    <x v="13"/>
    <x v="2"/>
    <n v="1700"/>
    <x v="65"/>
    <n v="6"/>
    <n v="901.16"/>
    <n v="450000"/>
    <n v="48"/>
    <n v="7"/>
    <n v="93.1"/>
  </r>
  <r>
    <s v="PROP0234"/>
    <s v="2019-Q4"/>
    <x v="2"/>
    <x v="13"/>
    <x v="2"/>
    <n v="1700"/>
    <x v="108"/>
    <n v="8"/>
    <n v="751.66"/>
    <n v="450000"/>
    <n v="48"/>
    <n v="7"/>
    <n v="93.1"/>
  </r>
  <r>
    <s v="PROP0234"/>
    <s v="2020-Q1"/>
    <x v="2"/>
    <x v="13"/>
    <x v="2"/>
    <n v="1751"/>
    <x v="21"/>
    <n v="9"/>
    <n v="943.77"/>
    <n v="472500"/>
    <n v="48"/>
    <n v="7"/>
    <n v="93.1"/>
  </r>
  <r>
    <s v="PROP0234"/>
    <s v="2020-Q2"/>
    <x v="2"/>
    <x v="13"/>
    <x v="2"/>
    <n v="1751"/>
    <x v="22"/>
    <n v="14"/>
    <n v="540.15"/>
    <n v="472500"/>
    <n v="48"/>
    <n v="7"/>
    <n v="93.1"/>
  </r>
  <r>
    <s v="PROP0234"/>
    <s v="2020-Q3"/>
    <x v="2"/>
    <x v="13"/>
    <x v="2"/>
    <n v="1751"/>
    <x v="22"/>
    <n v="14"/>
    <n v="304.02999999999997"/>
    <n v="472500"/>
    <n v="48"/>
    <n v="7"/>
    <n v="93.1"/>
  </r>
  <r>
    <s v="PROP0234"/>
    <s v="2020-Q4"/>
    <x v="2"/>
    <x v="13"/>
    <x v="2"/>
    <n v="1751"/>
    <x v="22"/>
    <n v="14"/>
    <n v="660.63"/>
    <n v="472500"/>
    <n v="48"/>
    <n v="7"/>
    <n v="93.1"/>
  </r>
  <r>
    <s v="PROP0234"/>
    <s v="2021-Q1"/>
    <x v="2"/>
    <x v="13"/>
    <x v="2"/>
    <n v="1803.53"/>
    <x v="14"/>
    <n v="8"/>
    <n v="424.45"/>
    <n v="496125"/>
    <n v="48"/>
    <n v="7"/>
    <n v="93.1"/>
  </r>
  <r>
    <s v="PROP0234"/>
    <s v="2021-Q2"/>
    <x v="2"/>
    <x v="13"/>
    <x v="2"/>
    <n v="1803.53"/>
    <x v="14"/>
    <n v="8"/>
    <n v="468.06"/>
    <n v="496125"/>
    <n v="48"/>
    <n v="7"/>
    <n v="93.1"/>
  </r>
  <r>
    <s v="PROP0234"/>
    <s v="2021-Q3"/>
    <x v="2"/>
    <x v="13"/>
    <x v="2"/>
    <n v="1803.53"/>
    <x v="14"/>
    <n v="8"/>
    <n v="448.9"/>
    <n v="496125"/>
    <n v="48"/>
    <n v="7"/>
    <n v="93.1"/>
  </r>
  <r>
    <s v="PROP0234"/>
    <s v="2021-Q4"/>
    <x v="2"/>
    <x v="13"/>
    <x v="2"/>
    <n v="1803.53"/>
    <x v="14"/>
    <n v="8"/>
    <n v="253.57"/>
    <n v="496125"/>
    <n v="48"/>
    <n v="7"/>
    <n v="93.1"/>
  </r>
  <r>
    <s v="PROP0234"/>
    <s v="2022-Q1"/>
    <x v="2"/>
    <x v="13"/>
    <x v="2"/>
    <n v="1857.64"/>
    <x v="33"/>
    <n v="5"/>
    <n v="638.89"/>
    <n v="520931.25"/>
    <n v="48"/>
    <n v="7"/>
    <n v="93.1"/>
  </r>
  <r>
    <s v="PROP0234"/>
    <s v="2022-Q2"/>
    <x v="2"/>
    <x v="13"/>
    <x v="2"/>
    <n v="1857.64"/>
    <x v="25"/>
    <n v="9"/>
    <n v="550.78"/>
    <n v="520931.25"/>
    <n v="48"/>
    <n v="7"/>
    <n v="93.1"/>
  </r>
  <r>
    <s v="PROP0234"/>
    <s v="2022-Q3"/>
    <x v="2"/>
    <x v="13"/>
    <x v="2"/>
    <n v="1857.64"/>
    <x v="23"/>
    <n v="6"/>
    <n v="505.82"/>
    <n v="520931.25"/>
    <n v="48"/>
    <n v="7"/>
    <n v="93.1"/>
  </r>
  <r>
    <s v="PROP0234"/>
    <s v="2022-Q4"/>
    <x v="2"/>
    <x v="13"/>
    <x v="2"/>
    <n v="1857.64"/>
    <x v="20"/>
    <n v="9"/>
    <n v="640.30999999999995"/>
    <n v="520931.25"/>
    <n v="48"/>
    <n v="7"/>
    <n v="93.1"/>
  </r>
  <r>
    <s v="PROP0234"/>
    <s v="2023-Q1"/>
    <x v="2"/>
    <x v="13"/>
    <x v="2"/>
    <n v="1913.36"/>
    <x v="32"/>
    <n v="6"/>
    <n v="374.53"/>
    <n v="546977.81000000006"/>
    <n v="48"/>
    <n v="7"/>
    <n v="93.1"/>
  </r>
  <r>
    <s v="PROP0234"/>
    <s v="2023-Q2"/>
    <x v="2"/>
    <x v="13"/>
    <x v="2"/>
    <n v="1913.36"/>
    <x v="78"/>
    <n v="8"/>
    <n v="345.77"/>
    <n v="546977.81000000006"/>
    <n v="48"/>
    <n v="7"/>
    <n v="93.1"/>
  </r>
  <r>
    <s v="PROP0234"/>
    <s v="2023-Q3"/>
    <x v="2"/>
    <x v="13"/>
    <x v="2"/>
    <n v="1913.36"/>
    <x v="33"/>
    <n v="5"/>
    <n v="337.75"/>
    <n v="546977.81000000006"/>
    <n v="48"/>
    <n v="7"/>
    <n v="93.1"/>
  </r>
  <r>
    <s v="PROP0234"/>
    <s v="2023-Q4"/>
    <x v="2"/>
    <x v="13"/>
    <x v="2"/>
    <n v="1913.36"/>
    <x v="11"/>
    <n v="8"/>
    <n v="1160.22"/>
    <n v="546977.81000000006"/>
    <n v="48"/>
    <n v="7"/>
    <n v="93.1"/>
  </r>
  <r>
    <s v="PROP0234"/>
    <s v="2024-Q1"/>
    <x v="2"/>
    <x v="13"/>
    <x v="2"/>
    <n v="1970.77"/>
    <x v="77"/>
    <n v="5"/>
    <n v="216.89"/>
    <n v="574326.69999999995"/>
    <n v="48"/>
    <n v="7"/>
    <n v="93.1"/>
  </r>
  <r>
    <s v="PROP0234"/>
    <s v="2024-Q2"/>
    <x v="2"/>
    <x v="13"/>
    <x v="2"/>
    <n v="1970.77"/>
    <x v="28"/>
    <n v="9"/>
    <n v="484.14"/>
    <n v="574326.69999999995"/>
    <n v="48"/>
    <n v="7"/>
    <n v="93.1"/>
  </r>
  <r>
    <s v="PROP0234"/>
    <s v="2024-Q3"/>
    <x v="2"/>
    <x v="13"/>
    <x v="2"/>
    <n v="1970.77"/>
    <x v="18"/>
    <n v="6"/>
    <n v="293.27999999999997"/>
    <n v="574326.69999999995"/>
    <n v="48"/>
    <n v="7"/>
    <n v="93.1"/>
  </r>
  <r>
    <s v="PROP0234"/>
    <s v="2024-Q4"/>
    <x v="2"/>
    <x v="13"/>
    <x v="2"/>
    <n v="1970.77"/>
    <x v="65"/>
    <n v="6"/>
    <n v="653.15"/>
    <n v="574326.69999999995"/>
    <n v="48"/>
    <n v="7"/>
    <n v="93.1"/>
  </r>
  <r>
    <s v="PROP0235"/>
    <s v="2019-Q1"/>
    <x v="0"/>
    <x v="10"/>
    <x v="3"/>
    <n v="1120"/>
    <x v="136"/>
    <n v="12"/>
    <n v="380.24"/>
    <n v="240000"/>
    <n v="72"/>
    <n v="5"/>
    <n v="89.1"/>
  </r>
  <r>
    <s v="PROP0235"/>
    <s v="2019-Q2"/>
    <x v="0"/>
    <x v="10"/>
    <x v="3"/>
    <n v="1120"/>
    <x v="15"/>
    <n v="12"/>
    <n v="210.21"/>
    <n v="240000"/>
    <n v="72"/>
    <n v="5"/>
    <n v="89.1"/>
  </r>
  <r>
    <s v="PROP0235"/>
    <s v="2019-Q3"/>
    <x v="0"/>
    <x v="10"/>
    <x v="3"/>
    <n v="1120"/>
    <x v="11"/>
    <n v="8"/>
    <n v="222.64"/>
    <n v="240000"/>
    <n v="72"/>
    <n v="5"/>
    <n v="89.1"/>
  </r>
  <r>
    <s v="PROP0235"/>
    <s v="2019-Q4"/>
    <x v="0"/>
    <x v="10"/>
    <x v="3"/>
    <n v="1120"/>
    <x v="84"/>
    <n v="10"/>
    <n v="520.71"/>
    <n v="240000"/>
    <n v="72"/>
    <n v="5"/>
    <n v="89.1"/>
  </r>
  <r>
    <s v="PROP0235"/>
    <s v="2020-Q1"/>
    <x v="0"/>
    <x v="10"/>
    <x v="3"/>
    <n v="1153.5999999999999"/>
    <x v="96"/>
    <n v="13"/>
    <n v="1236.49"/>
    <n v="252000"/>
    <n v="72"/>
    <n v="5"/>
    <n v="89.1"/>
  </r>
  <r>
    <s v="PROP0235"/>
    <s v="2020-Q2"/>
    <x v="0"/>
    <x v="10"/>
    <x v="3"/>
    <n v="1153.5999999999999"/>
    <x v="97"/>
    <n v="17"/>
    <n v="546.72"/>
    <n v="252000"/>
    <n v="72"/>
    <n v="5"/>
    <n v="89.1"/>
  </r>
  <r>
    <s v="PROP0235"/>
    <s v="2020-Q3"/>
    <x v="0"/>
    <x v="10"/>
    <x v="3"/>
    <n v="1153.5999999999999"/>
    <x v="97"/>
    <n v="17"/>
    <n v="515.46"/>
    <n v="252000"/>
    <n v="72"/>
    <n v="5"/>
    <n v="89.1"/>
  </r>
  <r>
    <s v="PROP0235"/>
    <s v="2020-Q4"/>
    <x v="0"/>
    <x v="10"/>
    <x v="3"/>
    <n v="1153.5999999999999"/>
    <x v="97"/>
    <n v="17"/>
    <n v="414.14"/>
    <n v="252000"/>
    <n v="72"/>
    <n v="5"/>
    <n v="89.1"/>
  </r>
  <r>
    <s v="PROP0235"/>
    <s v="2021-Q1"/>
    <x v="0"/>
    <x v="10"/>
    <x v="3"/>
    <n v="1188.21"/>
    <x v="3"/>
    <n v="12"/>
    <n v="374.81"/>
    <n v="264600"/>
    <n v="72"/>
    <n v="5"/>
    <n v="89.1"/>
  </r>
  <r>
    <s v="PROP0235"/>
    <s v="2021-Q2"/>
    <x v="0"/>
    <x v="10"/>
    <x v="3"/>
    <n v="1188.21"/>
    <x v="3"/>
    <n v="12"/>
    <n v="394.46"/>
    <n v="264600"/>
    <n v="72"/>
    <n v="5"/>
    <n v="89.1"/>
  </r>
  <r>
    <s v="PROP0235"/>
    <s v="2021-Q3"/>
    <x v="0"/>
    <x v="10"/>
    <x v="3"/>
    <n v="1188.21"/>
    <x v="3"/>
    <n v="12"/>
    <n v="195.58"/>
    <n v="264600"/>
    <n v="72"/>
    <n v="5"/>
    <n v="89.1"/>
  </r>
  <r>
    <s v="PROP0235"/>
    <s v="2021-Q4"/>
    <x v="0"/>
    <x v="10"/>
    <x v="3"/>
    <n v="1188.21"/>
    <x v="3"/>
    <n v="12"/>
    <n v="278.66000000000003"/>
    <n v="264600"/>
    <n v="72"/>
    <n v="5"/>
    <n v="89.1"/>
  </r>
  <r>
    <s v="PROP0235"/>
    <s v="2022-Q1"/>
    <x v="0"/>
    <x v="10"/>
    <x v="3"/>
    <n v="1223.8499999999999"/>
    <x v="98"/>
    <n v="12"/>
    <n v="186.46"/>
    <n v="277830"/>
    <n v="72"/>
    <n v="5"/>
    <n v="89.1"/>
  </r>
  <r>
    <s v="PROP0235"/>
    <s v="2022-Q2"/>
    <x v="0"/>
    <x v="10"/>
    <x v="3"/>
    <n v="1223.8499999999999"/>
    <x v="125"/>
    <n v="11"/>
    <n v="276.61"/>
    <n v="277830"/>
    <n v="72"/>
    <n v="5"/>
    <n v="89.1"/>
  </r>
  <r>
    <s v="PROP0235"/>
    <s v="2022-Q3"/>
    <x v="0"/>
    <x v="10"/>
    <x v="3"/>
    <n v="1223.8499999999999"/>
    <x v="84"/>
    <n v="10"/>
    <n v="254.2"/>
    <n v="277830"/>
    <n v="72"/>
    <n v="5"/>
    <n v="89.1"/>
  </r>
  <r>
    <s v="PROP0235"/>
    <s v="2022-Q4"/>
    <x v="0"/>
    <x v="10"/>
    <x v="3"/>
    <n v="1223.8499999999999"/>
    <x v="96"/>
    <n v="13"/>
    <n v="760.95"/>
    <n v="277830"/>
    <n v="72"/>
    <n v="5"/>
    <n v="89.1"/>
  </r>
  <r>
    <s v="PROP0235"/>
    <s v="2023-Q1"/>
    <x v="0"/>
    <x v="10"/>
    <x v="3"/>
    <n v="1260.57"/>
    <x v="139"/>
    <n v="13"/>
    <n v="370.28"/>
    <n v="291721.5"/>
    <n v="72"/>
    <n v="5"/>
    <n v="89.1"/>
  </r>
  <r>
    <s v="PROP0235"/>
    <s v="2023-Q2"/>
    <x v="0"/>
    <x v="10"/>
    <x v="3"/>
    <n v="1260.57"/>
    <x v="120"/>
    <n v="12"/>
    <n v="637.88"/>
    <n v="291721.5"/>
    <n v="72"/>
    <n v="5"/>
    <n v="89.1"/>
  </r>
  <r>
    <s v="PROP0235"/>
    <s v="2023-Q3"/>
    <x v="0"/>
    <x v="10"/>
    <x v="3"/>
    <n v="1260.57"/>
    <x v="84"/>
    <n v="10"/>
    <n v="210.34"/>
    <n v="291721.5"/>
    <n v="72"/>
    <n v="5"/>
    <n v="89.1"/>
  </r>
  <r>
    <s v="PROP0235"/>
    <s v="2023-Q4"/>
    <x v="0"/>
    <x v="10"/>
    <x v="3"/>
    <n v="1260.57"/>
    <x v="127"/>
    <n v="10"/>
    <n v="917.97"/>
    <n v="291721.5"/>
    <n v="72"/>
    <n v="5"/>
    <n v="89.1"/>
  </r>
  <r>
    <s v="PROP0235"/>
    <s v="2024-Q1"/>
    <x v="0"/>
    <x v="10"/>
    <x v="3"/>
    <n v="1298.3900000000001"/>
    <x v="119"/>
    <n v="10"/>
    <n v="1207.2"/>
    <n v="306307.58"/>
    <n v="72"/>
    <n v="5"/>
    <n v="89.1"/>
  </r>
  <r>
    <s v="PROP0235"/>
    <s v="2024-Q2"/>
    <x v="0"/>
    <x v="10"/>
    <x v="3"/>
    <n v="1298.3900000000001"/>
    <x v="136"/>
    <n v="12"/>
    <n v="648.51"/>
    <n v="306307.58"/>
    <n v="72"/>
    <n v="5"/>
    <n v="89.1"/>
  </r>
  <r>
    <s v="PROP0235"/>
    <s v="2024-Q3"/>
    <x v="0"/>
    <x v="10"/>
    <x v="3"/>
    <n v="1298.3900000000001"/>
    <x v="119"/>
    <n v="10"/>
    <n v="429.97"/>
    <n v="306307.58"/>
    <n v="72"/>
    <n v="5"/>
    <n v="89.1"/>
  </r>
  <r>
    <s v="PROP0235"/>
    <s v="2024-Q4"/>
    <x v="0"/>
    <x v="10"/>
    <x v="3"/>
    <n v="1298.3900000000001"/>
    <x v="124"/>
    <n v="10"/>
    <n v="410.62"/>
    <n v="306307.58"/>
    <n v="72"/>
    <n v="5"/>
    <n v="89.1"/>
  </r>
  <r>
    <s v="PROP0236"/>
    <s v="2019-Q1"/>
    <x v="2"/>
    <x v="8"/>
    <x v="2"/>
    <n v="1700"/>
    <x v="64"/>
    <n v="7"/>
    <n v="468.93"/>
    <n v="450000"/>
    <n v="35"/>
    <n v="8"/>
    <n v="94.5"/>
  </r>
  <r>
    <s v="PROP0236"/>
    <s v="2019-Q2"/>
    <x v="2"/>
    <x v="8"/>
    <x v="2"/>
    <n v="1700"/>
    <x v="41"/>
    <n v="4"/>
    <n v="393.94"/>
    <n v="450000"/>
    <n v="35"/>
    <n v="8"/>
    <n v="94.5"/>
  </r>
  <r>
    <s v="PROP0236"/>
    <s v="2019-Q3"/>
    <x v="2"/>
    <x v="8"/>
    <x v="2"/>
    <n v="1700"/>
    <x v="69"/>
    <n v="5"/>
    <n v="301.08"/>
    <n v="450000"/>
    <n v="35"/>
    <n v="8"/>
    <n v="94.5"/>
  </r>
  <r>
    <s v="PROP0236"/>
    <s v="2019-Q4"/>
    <x v="2"/>
    <x v="8"/>
    <x v="2"/>
    <n v="1700"/>
    <x v="65"/>
    <n v="6"/>
    <n v="369.73"/>
    <n v="450000"/>
    <n v="35"/>
    <n v="8"/>
    <n v="94.5"/>
  </r>
  <r>
    <s v="PROP0236"/>
    <s v="2020-Q1"/>
    <x v="2"/>
    <x v="8"/>
    <x v="2"/>
    <n v="1751"/>
    <x v="21"/>
    <n v="9"/>
    <n v="813.96"/>
    <n v="472500"/>
    <n v="35"/>
    <n v="8"/>
    <n v="94.5"/>
  </r>
  <r>
    <s v="PROP0236"/>
    <s v="2020-Q2"/>
    <x v="2"/>
    <x v="8"/>
    <x v="2"/>
    <n v="1751"/>
    <x v="22"/>
    <n v="14"/>
    <n v="316.22000000000003"/>
    <n v="472500"/>
    <n v="35"/>
    <n v="8"/>
    <n v="94.5"/>
  </r>
  <r>
    <s v="PROP0236"/>
    <s v="2020-Q3"/>
    <x v="2"/>
    <x v="8"/>
    <x v="2"/>
    <n v="1751"/>
    <x v="22"/>
    <n v="14"/>
    <n v="526.94000000000005"/>
    <n v="472500"/>
    <n v="35"/>
    <n v="8"/>
    <n v="94.5"/>
  </r>
  <r>
    <s v="PROP0236"/>
    <s v="2020-Q4"/>
    <x v="2"/>
    <x v="8"/>
    <x v="2"/>
    <n v="1751"/>
    <x v="22"/>
    <n v="14"/>
    <n v="217.16"/>
    <n v="472500"/>
    <n v="35"/>
    <n v="8"/>
    <n v="94.5"/>
  </r>
  <r>
    <s v="PROP0236"/>
    <s v="2021-Q1"/>
    <x v="2"/>
    <x v="8"/>
    <x v="2"/>
    <n v="1803.53"/>
    <x v="14"/>
    <n v="8"/>
    <n v="292.39999999999998"/>
    <n v="496125"/>
    <n v="35"/>
    <n v="8"/>
    <n v="94.5"/>
  </r>
  <r>
    <s v="PROP0236"/>
    <s v="2021-Q2"/>
    <x v="2"/>
    <x v="8"/>
    <x v="2"/>
    <n v="1803.53"/>
    <x v="14"/>
    <n v="8"/>
    <n v="448.32"/>
    <n v="496125"/>
    <n v="35"/>
    <n v="8"/>
    <n v="94.5"/>
  </r>
  <r>
    <s v="PROP0236"/>
    <s v="2021-Q3"/>
    <x v="2"/>
    <x v="8"/>
    <x v="2"/>
    <n v="1803.53"/>
    <x v="14"/>
    <n v="8"/>
    <n v="373"/>
    <n v="496125"/>
    <n v="35"/>
    <n v="8"/>
    <n v="94.5"/>
  </r>
  <r>
    <s v="PROP0236"/>
    <s v="2021-Q4"/>
    <x v="2"/>
    <x v="8"/>
    <x v="2"/>
    <n v="1803.53"/>
    <x v="14"/>
    <n v="8"/>
    <n v="248.47"/>
    <n v="496125"/>
    <n v="35"/>
    <n v="8"/>
    <n v="94.5"/>
  </r>
  <r>
    <s v="PROP0236"/>
    <s v="2022-Q1"/>
    <x v="2"/>
    <x v="8"/>
    <x v="2"/>
    <n v="1857.64"/>
    <x v="64"/>
    <n v="7"/>
    <n v="231.91"/>
    <n v="520931.25"/>
    <n v="35"/>
    <n v="8"/>
    <n v="94.5"/>
  </r>
  <r>
    <s v="PROP0236"/>
    <s v="2022-Q2"/>
    <x v="2"/>
    <x v="8"/>
    <x v="2"/>
    <n v="1857.64"/>
    <x v="42"/>
    <n v="7"/>
    <n v="201.86"/>
    <n v="520931.25"/>
    <n v="35"/>
    <n v="8"/>
    <n v="94.5"/>
  </r>
  <r>
    <s v="PROP0236"/>
    <s v="2022-Q3"/>
    <x v="2"/>
    <x v="8"/>
    <x v="2"/>
    <n v="1857.64"/>
    <x v="35"/>
    <n v="6"/>
    <n v="639.28"/>
    <n v="520931.25"/>
    <n v="35"/>
    <n v="8"/>
    <n v="94.5"/>
  </r>
  <r>
    <s v="PROP0236"/>
    <s v="2022-Q4"/>
    <x v="2"/>
    <x v="8"/>
    <x v="2"/>
    <n v="1857.64"/>
    <x v="78"/>
    <n v="8"/>
    <n v="335.38"/>
    <n v="520931.25"/>
    <n v="35"/>
    <n v="8"/>
    <n v="94.5"/>
  </r>
  <r>
    <s v="PROP0236"/>
    <s v="2023-Q1"/>
    <x v="2"/>
    <x v="8"/>
    <x v="2"/>
    <n v="1913.36"/>
    <x v="37"/>
    <n v="8"/>
    <n v="472.43"/>
    <n v="546977.81000000006"/>
    <n v="35"/>
    <n v="8"/>
    <n v="94.5"/>
  </r>
  <r>
    <s v="PROP0236"/>
    <s v="2023-Q2"/>
    <x v="2"/>
    <x v="8"/>
    <x v="2"/>
    <n v="1913.36"/>
    <x v="28"/>
    <n v="9"/>
    <n v="309.86"/>
    <n v="546977.81000000006"/>
    <n v="35"/>
    <n v="8"/>
    <n v="94.5"/>
  </r>
  <r>
    <s v="PROP0236"/>
    <s v="2023-Q3"/>
    <x v="2"/>
    <x v="8"/>
    <x v="2"/>
    <n v="1913.36"/>
    <x v="30"/>
    <n v="5"/>
    <n v="301.86"/>
    <n v="546977.81000000006"/>
    <n v="35"/>
    <n v="8"/>
    <n v="94.5"/>
  </r>
  <r>
    <s v="PROP0236"/>
    <s v="2023-Q4"/>
    <x v="2"/>
    <x v="8"/>
    <x v="2"/>
    <n v="1913.36"/>
    <x v="83"/>
    <n v="9"/>
    <n v="492.01"/>
    <n v="546977.81000000006"/>
    <n v="35"/>
    <n v="8"/>
    <n v="94.5"/>
  </r>
  <r>
    <s v="PROP0236"/>
    <s v="2024-Q1"/>
    <x v="2"/>
    <x v="8"/>
    <x v="2"/>
    <n v="1970.77"/>
    <x v="19"/>
    <n v="7"/>
    <n v="392.57"/>
    <n v="574326.69999999995"/>
    <n v="35"/>
    <n v="8"/>
    <n v="94.5"/>
  </r>
  <r>
    <s v="PROP0236"/>
    <s v="2024-Q2"/>
    <x v="2"/>
    <x v="8"/>
    <x v="2"/>
    <n v="1970.77"/>
    <x v="73"/>
    <n v="6"/>
    <n v="301.39"/>
    <n v="574326.69999999995"/>
    <n v="35"/>
    <n v="8"/>
    <n v="94.5"/>
  </r>
  <r>
    <s v="PROP0236"/>
    <s v="2024-Q3"/>
    <x v="2"/>
    <x v="8"/>
    <x v="2"/>
    <n v="1970.77"/>
    <x v="33"/>
    <n v="5"/>
    <n v="417.7"/>
    <n v="574326.69999999995"/>
    <n v="35"/>
    <n v="8"/>
    <n v="94.5"/>
  </r>
  <r>
    <s v="PROP0236"/>
    <s v="2024-Q4"/>
    <x v="2"/>
    <x v="8"/>
    <x v="2"/>
    <n v="1970.77"/>
    <x v="66"/>
    <n v="9"/>
    <n v="680.24"/>
    <n v="574326.69999999995"/>
    <n v="35"/>
    <n v="8"/>
    <n v="94.5"/>
  </r>
  <r>
    <s v="PROP0237"/>
    <s v="2019-Q1"/>
    <x v="2"/>
    <x v="13"/>
    <x v="0"/>
    <n v="1100"/>
    <x v="30"/>
    <n v="5"/>
    <n v="352.71"/>
    <n v="150000"/>
    <n v="48"/>
    <n v="7"/>
    <n v="93.1"/>
  </r>
  <r>
    <s v="PROP0237"/>
    <s v="2019-Q2"/>
    <x v="2"/>
    <x v="13"/>
    <x v="0"/>
    <n v="1100"/>
    <x v="65"/>
    <n v="6"/>
    <n v="355.09"/>
    <n v="150000"/>
    <n v="48"/>
    <n v="7"/>
    <n v="93.1"/>
  </r>
  <r>
    <s v="PROP0237"/>
    <s v="2019-Q3"/>
    <x v="2"/>
    <x v="13"/>
    <x v="0"/>
    <n v="1100"/>
    <x v="8"/>
    <n v="8"/>
    <n v="256.48"/>
    <n v="150000"/>
    <n v="48"/>
    <n v="7"/>
    <n v="93.1"/>
  </r>
  <r>
    <s v="PROP0237"/>
    <s v="2019-Q4"/>
    <x v="2"/>
    <x v="13"/>
    <x v="0"/>
    <n v="1100"/>
    <x v="23"/>
    <n v="6"/>
    <n v="319.66000000000003"/>
    <n v="150000"/>
    <n v="48"/>
    <n v="7"/>
    <n v="93.1"/>
  </r>
  <r>
    <s v="PROP0237"/>
    <s v="2020-Q1"/>
    <x v="2"/>
    <x v="13"/>
    <x v="0"/>
    <n v="1133"/>
    <x v="21"/>
    <n v="9"/>
    <n v="146.46"/>
    <n v="157500"/>
    <n v="48"/>
    <n v="7"/>
    <n v="93.1"/>
  </r>
  <r>
    <s v="PROP0237"/>
    <s v="2020-Q2"/>
    <x v="2"/>
    <x v="13"/>
    <x v="0"/>
    <n v="1133"/>
    <x v="22"/>
    <n v="14"/>
    <n v="242.78"/>
    <n v="157500"/>
    <n v="48"/>
    <n v="7"/>
    <n v="93.1"/>
  </r>
  <r>
    <s v="PROP0237"/>
    <s v="2020-Q3"/>
    <x v="2"/>
    <x v="13"/>
    <x v="0"/>
    <n v="1133"/>
    <x v="22"/>
    <n v="14"/>
    <n v="261.20999999999998"/>
    <n v="157500"/>
    <n v="48"/>
    <n v="7"/>
    <n v="93.1"/>
  </r>
  <r>
    <s v="PROP0237"/>
    <s v="2020-Q4"/>
    <x v="2"/>
    <x v="13"/>
    <x v="0"/>
    <n v="1133"/>
    <x v="22"/>
    <n v="14"/>
    <n v="710.61"/>
    <n v="157500"/>
    <n v="48"/>
    <n v="7"/>
    <n v="93.1"/>
  </r>
  <r>
    <s v="PROP0237"/>
    <s v="2021-Q1"/>
    <x v="2"/>
    <x v="13"/>
    <x v="0"/>
    <n v="1166.99"/>
    <x v="14"/>
    <n v="8"/>
    <n v="451.36"/>
    <n v="165375"/>
    <n v="48"/>
    <n v="7"/>
    <n v="93.1"/>
  </r>
  <r>
    <s v="PROP0237"/>
    <s v="2021-Q2"/>
    <x v="2"/>
    <x v="13"/>
    <x v="0"/>
    <n v="1166.99"/>
    <x v="14"/>
    <n v="8"/>
    <n v="595"/>
    <n v="165375"/>
    <n v="48"/>
    <n v="7"/>
    <n v="93.1"/>
  </r>
  <r>
    <s v="PROP0237"/>
    <s v="2021-Q3"/>
    <x v="2"/>
    <x v="13"/>
    <x v="0"/>
    <n v="1166.99"/>
    <x v="14"/>
    <n v="8"/>
    <n v="286.39"/>
    <n v="165375"/>
    <n v="48"/>
    <n v="7"/>
    <n v="93.1"/>
  </r>
  <r>
    <s v="PROP0237"/>
    <s v="2021-Q4"/>
    <x v="2"/>
    <x v="13"/>
    <x v="0"/>
    <n v="1166.99"/>
    <x v="14"/>
    <n v="8"/>
    <n v="352.23"/>
    <n v="165375"/>
    <n v="48"/>
    <n v="7"/>
    <n v="93.1"/>
  </r>
  <r>
    <s v="PROP0237"/>
    <s v="2022-Q1"/>
    <x v="2"/>
    <x v="13"/>
    <x v="0"/>
    <n v="1202"/>
    <x v="76"/>
    <n v="8"/>
    <n v="248.42"/>
    <n v="173643.75"/>
    <n v="48"/>
    <n v="7"/>
    <n v="93.1"/>
  </r>
  <r>
    <s v="PROP0237"/>
    <s v="2022-Q2"/>
    <x v="2"/>
    <x v="13"/>
    <x v="0"/>
    <n v="1202"/>
    <x v="23"/>
    <n v="6"/>
    <n v="232.02"/>
    <n v="173643.75"/>
    <n v="48"/>
    <n v="7"/>
    <n v="93.1"/>
  </r>
  <r>
    <s v="PROP0237"/>
    <s v="2022-Q3"/>
    <x v="2"/>
    <x v="13"/>
    <x v="0"/>
    <n v="1202"/>
    <x v="17"/>
    <n v="5"/>
    <n v="178.76"/>
    <n v="173643.75"/>
    <n v="48"/>
    <n v="7"/>
    <n v="93.1"/>
  </r>
  <r>
    <s v="PROP0237"/>
    <s v="2022-Q4"/>
    <x v="2"/>
    <x v="13"/>
    <x v="0"/>
    <n v="1202"/>
    <x v="68"/>
    <n v="9"/>
    <n v="282.39999999999998"/>
    <n v="173643.75"/>
    <n v="48"/>
    <n v="7"/>
    <n v="93.1"/>
  </r>
  <r>
    <s v="PROP0237"/>
    <s v="2023-Q1"/>
    <x v="2"/>
    <x v="13"/>
    <x v="0"/>
    <n v="1238.06"/>
    <x v="51"/>
    <n v="6"/>
    <n v="244.43"/>
    <n v="182325.94"/>
    <n v="48"/>
    <n v="7"/>
    <n v="93.1"/>
  </r>
  <r>
    <s v="PROP0237"/>
    <s v="2023-Q2"/>
    <x v="2"/>
    <x v="13"/>
    <x v="0"/>
    <n v="1238.06"/>
    <x v="87"/>
    <n v="5"/>
    <n v="146.38999999999999"/>
    <n v="182325.94"/>
    <n v="48"/>
    <n v="7"/>
    <n v="93.1"/>
  </r>
  <r>
    <s v="PROP0237"/>
    <s v="2023-Q3"/>
    <x v="2"/>
    <x v="13"/>
    <x v="0"/>
    <n v="1238.06"/>
    <x v="74"/>
    <n v="8"/>
    <n v="469.02"/>
    <n v="182325.94"/>
    <n v="48"/>
    <n v="7"/>
    <n v="93.1"/>
  </r>
  <r>
    <s v="PROP0237"/>
    <s v="2023-Q4"/>
    <x v="2"/>
    <x v="13"/>
    <x v="0"/>
    <n v="1238.06"/>
    <x v="21"/>
    <n v="9"/>
    <n v="389.75"/>
    <n v="182325.94"/>
    <n v="48"/>
    <n v="7"/>
    <n v="93.1"/>
  </r>
  <r>
    <s v="PROP0237"/>
    <s v="2024-Q1"/>
    <x v="2"/>
    <x v="13"/>
    <x v="0"/>
    <n v="1275.2"/>
    <x v="85"/>
    <n v="8"/>
    <n v="793.6"/>
    <n v="191442.23"/>
    <n v="48"/>
    <n v="7"/>
    <n v="93.1"/>
  </r>
  <r>
    <s v="PROP0237"/>
    <s v="2024-Q2"/>
    <x v="2"/>
    <x v="13"/>
    <x v="0"/>
    <n v="1275.2"/>
    <x v="47"/>
    <n v="5"/>
    <n v="241.39"/>
    <n v="191442.23"/>
    <n v="48"/>
    <n v="7"/>
    <n v="93.1"/>
  </r>
  <r>
    <s v="PROP0237"/>
    <s v="2024-Q3"/>
    <x v="2"/>
    <x v="13"/>
    <x v="0"/>
    <n v="1275.2"/>
    <x v="79"/>
    <n v="7"/>
    <n v="424.6"/>
    <n v="191442.23"/>
    <n v="48"/>
    <n v="7"/>
    <n v="93.1"/>
  </r>
  <r>
    <s v="PROP0237"/>
    <s v="2024-Q4"/>
    <x v="2"/>
    <x v="13"/>
    <x v="0"/>
    <n v="1275.2"/>
    <x v="41"/>
    <n v="4"/>
    <n v="363.56"/>
    <n v="191442.23"/>
    <n v="48"/>
    <n v="7"/>
    <n v="93.1"/>
  </r>
  <r>
    <s v="PROP0238"/>
    <s v="2019-Q1"/>
    <x v="1"/>
    <x v="6"/>
    <x v="0"/>
    <n v="1100"/>
    <x v="33"/>
    <n v="5"/>
    <n v="162.09"/>
    <n v="150000"/>
    <n v="55"/>
    <n v="6"/>
    <n v="91.5"/>
  </r>
  <r>
    <s v="PROP0238"/>
    <s v="2019-Q2"/>
    <x v="1"/>
    <x v="6"/>
    <x v="0"/>
    <n v="1100"/>
    <x v="20"/>
    <n v="9"/>
    <n v="1152.3399999999999"/>
    <n v="150000"/>
    <n v="55"/>
    <n v="6"/>
    <n v="91.5"/>
  </r>
  <r>
    <s v="PROP0238"/>
    <s v="2019-Q3"/>
    <x v="1"/>
    <x v="6"/>
    <x v="0"/>
    <n v="1100"/>
    <x v="45"/>
    <n v="4"/>
    <n v="334.09"/>
    <n v="150000"/>
    <n v="55"/>
    <n v="6"/>
    <n v="91.5"/>
  </r>
  <r>
    <s v="PROP0238"/>
    <s v="2019-Q4"/>
    <x v="1"/>
    <x v="6"/>
    <x v="0"/>
    <n v="1100"/>
    <x v="73"/>
    <n v="6"/>
    <n v="350.76"/>
    <n v="150000"/>
    <n v="55"/>
    <n v="6"/>
    <n v="91.5"/>
  </r>
  <r>
    <s v="PROP0238"/>
    <s v="2020-Q1"/>
    <x v="1"/>
    <x v="6"/>
    <x v="0"/>
    <n v="1133"/>
    <x v="21"/>
    <n v="9"/>
    <n v="156.6"/>
    <n v="157500"/>
    <n v="55"/>
    <n v="6"/>
    <n v="91.5"/>
  </r>
  <r>
    <s v="PROP0238"/>
    <s v="2020-Q2"/>
    <x v="1"/>
    <x v="6"/>
    <x v="0"/>
    <n v="1133"/>
    <x v="22"/>
    <n v="14"/>
    <n v="98.24"/>
    <n v="157500"/>
    <n v="55"/>
    <n v="6"/>
    <n v="91.5"/>
  </r>
  <r>
    <s v="PROP0238"/>
    <s v="2020-Q3"/>
    <x v="1"/>
    <x v="6"/>
    <x v="0"/>
    <n v="1133"/>
    <x v="22"/>
    <n v="14"/>
    <n v="149.22999999999999"/>
    <n v="157500"/>
    <n v="55"/>
    <n v="6"/>
    <n v="91.5"/>
  </r>
  <r>
    <s v="PROP0238"/>
    <s v="2020-Q4"/>
    <x v="1"/>
    <x v="6"/>
    <x v="0"/>
    <n v="1133"/>
    <x v="22"/>
    <n v="14"/>
    <n v="253.89"/>
    <n v="157500"/>
    <n v="55"/>
    <n v="6"/>
    <n v="91.5"/>
  </r>
  <r>
    <s v="PROP0238"/>
    <s v="2021-Q1"/>
    <x v="1"/>
    <x v="6"/>
    <x v="0"/>
    <n v="1166.99"/>
    <x v="14"/>
    <n v="8"/>
    <n v="435.45"/>
    <n v="165375"/>
    <n v="55"/>
    <n v="6"/>
    <n v="91.5"/>
  </r>
  <r>
    <s v="PROP0238"/>
    <s v="2021-Q2"/>
    <x v="1"/>
    <x v="6"/>
    <x v="0"/>
    <n v="1166.99"/>
    <x v="14"/>
    <n v="8"/>
    <n v="124.95"/>
    <n v="165375"/>
    <n v="55"/>
    <n v="6"/>
    <n v="91.5"/>
  </r>
  <r>
    <s v="PROP0238"/>
    <s v="2021-Q3"/>
    <x v="1"/>
    <x v="6"/>
    <x v="0"/>
    <n v="1166.99"/>
    <x v="14"/>
    <n v="8"/>
    <n v="666"/>
    <n v="165375"/>
    <n v="55"/>
    <n v="6"/>
    <n v="91.5"/>
  </r>
  <r>
    <s v="PROP0238"/>
    <s v="2021-Q4"/>
    <x v="1"/>
    <x v="6"/>
    <x v="0"/>
    <n v="1166.99"/>
    <x v="14"/>
    <n v="8"/>
    <n v="307.43"/>
    <n v="165375"/>
    <n v="55"/>
    <n v="6"/>
    <n v="91.5"/>
  </r>
  <r>
    <s v="PROP0238"/>
    <s v="2022-Q1"/>
    <x v="1"/>
    <x v="6"/>
    <x v="0"/>
    <n v="1202"/>
    <x v="86"/>
    <n v="9"/>
    <n v="286.33999999999997"/>
    <n v="173643.75"/>
    <n v="55"/>
    <n v="6"/>
    <n v="91.5"/>
  </r>
  <r>
    <s v="PROP0238"/>
    <s v="2022-Q2"/>
    <x v="1"/>
    <x v="6"/>
    <x v="0"/>
    <n v="1202"/>
    <x v="85"/>
    <n v="8"/>
    <n v="561.87"/>
    <n v="173643.75"/>
    <n v="55"/>
    <n v="6"/>
    <n v="91.5"/>
  </r>
  <r>
    <s v="PROP0238"/>
    <s v="2022-Q3"/>
    <x v="1"/>
    <x v="6"/>
    <x v="0"/>
    <n v="1202"/>
    <x v="25"/>
    <n v="9"/>
    <n v="378.6"/>
    <n v="173643.75"/>
    <n v="55"/>
    <n v="6"/>
    <n v="91.5"/>
  </r>
  <r>
    <s v="PROP0238"/>
    <s v="2022-Q4"/>
    <x v="1"/>
    <x v="6"/>
    <x v="0"/>
    <n v="1202"/>
    <x v="100"/>
    <n v="6"/>
    <n v="163.28"/>
    <n v="173643.75"/>
    <n v="55"/>
    <n v="6"/>
    <n v="91.5"/>
  </r>
  <r>
    <s v="PROP0238"/>
    <s v="2023-Q1"/>
    <x v="1"/>
    <x v="6"/>
    <x v="0"/>
    <n v="1238.06"/>
    <x v="41"/>
    <n v="4"/>
    <n v="154.21"/>
    <n v="182325.94"/>
    <n v="55"/>
    <n v="6"/>
    <n v="91.5"/>
  </r>
  <r>
    <s v="PROP0238"/>
    <s v="2023-Q2"/>
    <x v="1"/>
    <x v="6"/>
    <x v="0"/>
    <n v="1238.06"/>
    <x v="31"/>
    <n v="4"/>
    <n v="464.23"/>
    <n v="182325.94"/>
    <n v="55"/>
    <n v="6"/>
    <n v="91.5"/>
  </r>
  <r>
    <s v="PROP0238"/>
    <s v="2023-Q3"/>
    <x v="1"/>
    <x v="6"/>
    <x v="0"/>
    <n v="1238.06"/>
    <x v="36"/>
    <n v="5"/>
    <n v="235.5"/>
    <n v="182325.94"/>
    <n v="55"/>
    <n v="6"/>
    <n v="91.5"/>
  </r>
  <r>
    <s v="PROP0238"/>
    <s v="2023-Q4"/>
    <x v="1"/>
    <x v="6"/>
    <x v="0"/>
    <n v="1238.06"/>
    <x v="31"/>
    <n v="4"/>
    <n v="288.87"/>
    <n v="182325.94"/>
    <n v="55"/>
    <n v="6"/>
    <n v="91.5"/>
  </r>
  <r>
    <s v="PROP0238"/>
    <s v="2024-Q1"/>
    <x v="1"/>
    <x v="6"/>
    <x v="0"/>
    <n v="1275.2"/>
    <x v="31"/>
    <n v="4"/>
    <n v="372.78"/>
    <n v="191442.23"/>
    <n v="55"/>
    <n v="6"/>
    <n v="91.5"/>
  </r>
  <r>
    <s v="PROP0238"/>
    <s v="2024-Q2"/>
    <x v="1"/>
    <x v="6"/>
    <x v="0"/>
    <n v="1275.2"/>
    <x v="20"/>
    <n v="9"/>
    <n v="193.48"/>
    <n v="191442.23"/>
    <n v="55"/>
    <n v="6"/>
    <n v="91.5"/>
  </r>
  <r>
    <s v="PROP0238"/>
    <s v="2024-Q3"/>
    <x v="1"/>
    <x v="6"/>
    <x v="0"/>
    <n v="1275.2"/>
    <x v="29"/>
    <n v="7"/>
    <n v="320.27999999999997"/>
    <n v="191442.23"/>
    <n v="55"/>
    <n v="6"/>
    <n v="91.5"/>
  </r>
  <r>
    <s v="PROP0238"/>
    <s v="2024-Q4"/>
    <x v="1"/>
    <x v="6"/>
    <x v="0"/>
    <n v="1275.2"/>
    <x v="86"/>
    <n v="9"/>
    <n v="179.6"/>
    <n v="191442.23"/>
    <n v="55"/>
    <n v="6"/>
    <n v="91.5"/>
  </r>
  <r>
    <s v="PROP0239"/>
    <s v="2019-Q1"/>
    <x v="0"/>
    <x v="2"/>
    <x v="2"/>
    <n v="1700"/>
    <x v="16"/>
    <n v="7"/>
    <n v="802.5"/>
    <n v="450000"/>
    <n v="35"/>
    <n v="8"/>
    <n v="95.4"/>
  </r>
  <r>
    <s v="PROP0239"/>
    <s v="2019-Q2"/>
    <x v="0"/>
    <x v="2"/>
    <x v="2"/>
    <n v="1700"/>
    <x v="83"/>
    <n v="9"/>
    <n v="308.85000000000002"/>
    <n v="450000"/>
    <n v="35"/>
    <n v="8"/>
    <n v="95.4"/>
  </r>
  <r>
    <s v="PROP0239"/>
    <s v="2019-Q3"/>
    <x v="0"/>
    <x v="2"/>
    <x v="2"/>
    <n v="1700"/>
    <x v="24"/>
    <n v="7"/>
    <n v="435.85"/>
    <n v="450000"/>
    <n v="35"/>
    <n v="8"/>
    <n v="95.4"/>
  </r>
  <r>
    <s v="PROP0239"/>
    <s v="2019-Q4"/>
    <x v="0"/>
    <x v="2"/>
    <x v="2"/>
    <n v="1700"/>
    <x v="103"/>
    <n v="6"/>
    <n v="290.69"/>
    <n v="450000"/>
    <n v="35"/>
    <n v="8"/>
    <n v="95.4"/>
  </r>
  <r>
    <s v="PROP0239"/>
    <s v="2020-Q1"/>
    <x v="0"/>
    <x v="2"/>
    <x v="2"/>
    <n v="1751"/>
    <x v="21"/>
    <n v="9"/>
    <n v="263.3"/>
    <n v="472500"/>
    <n v="35"/>
    <n v="8"/>
    <n v="95.4"/>
  </r>
  <r>
    <s v="PROP0239"/>
    <s v="2020-Q2"/>
    <x v="0"/>
    <x v="2"/>
    <x v="2"/>
    <n v="1751"/>
    <x v="22"/>
    <n v="14"/>
    <n v="215.37"/>
    <n v="472500"/>
    <n v="35"/>
    <n v="8"/>
    <n v="95.4"/>
  </r>
  <r>
    <s v="PROP0239"/>
    <s v="2020-Q3"/>
    <x v="0"/>
    <x v="2"/>
    <x v="2"/>
    <n v="1751"/>
    <x v="22"/>
    <n v="14"/>
    <n v="1067.96"/>
    <n v="472500"/>
    <n v="35"/>
    <n v="8"/>
    <n v="95.4"/>
  </r>
  <r>
    <s v="PROP0239"/>
    <s v="2020-Q4"/>
    <x v="0"/>
    <x v="2"/>
    <x v="2"/>
    <n v="1751"/>
    <x v="22"/>
    <n v="14"/>
    <n v="570.80999999999995"/>
    <n v="472500"/>
    <n v="35"/>
    <n v="8"/>
    <n v="95.4"/>
  </r>
  <r>
    <s v="PROP0239"/>
    <s v="2021-Q1"/>
    <x v="0"/>
    <x v="2"/>
    <x v="2"/>
    <n v="1803.53"/>
    <x v="14"/>
    <n v="8"/>
    <n v="200.55"/>
    <n v="496125"/>
    <n v="35"/>
    <n v="8"/>
    <n v="95.4"/>
  </r>
  <r>
    <s v="PROP0239"/>
    <s v="2021-Q2"/>
    <x v="0"/>
    <x v="2"/>
    <x v="2"/>
    <n v="1803.53"/>
    <x v="14"/>
    <n v="8"/>
    <n v="594.87"/>
    <n v="496125"/>
    <n v="35"/>
    <n v="8"/>
    <n v="95.4"/>
  </r>
  <r>
    <s v="PROP0239"/>
    <s v="2021-Q3"/>
    <x v="0"/>
    <x v="2"/>
    <x v="2"/>
    <n v="1803.53"/>
    <x v="14"/>
    <n v="8"/>
    <n v="513.16"/>
    <n v="496125"/>
    <n v="35"/>
    <n v="8"/>
    <n v="95.4"/>
  </r>
  <r>
    <s v="PROP0239"/>
    <s v="2021-Q4"/>
    <x v="0"/>
    <x v="2"/>
    <x v="2"/>
    <n v="1803.53"/>
    <x v="14"/>
    <n v="8"/>
    <n v="547.25"/>
    <n v="496125"/>
    <n v="35"/>
    <n v="8"/>
    <n v="95.4"/>
  </r>
  <r>
    <s v="PROP0239"/>
    <s v="2022-Q1"/>
    <x v="0"/>
    <x v="2"/>
    <x v="2"/>
    <n v="1857.64"/>
    <x v="28"/>
    <n v="9"/>
    <n v="358.66"/>
    <n v="520931.25"/>
    <n v="35"/>
    <n v="8"/>
    <n v="95.4"/>
  </r>
  <r>
    <s v="PROP0239"/>
    <s v="2022-Q2"/>
    <x v="0"/>
    <x v="2"/>
    <x v="2"/>
    <n v="1857.64"/>
    <x v="39"/>
    <n v="6"/>
    <n v="301.29000000000002"/>
    <n v="520931.25"/>
    <n v="35"/>
    <n v="8"/>
    <n v="95.4"/>
  </r>
  <r>
    <s v="PROP0239"/>
    <s v="2022-Q3"/>
    <x v="0"/>
    <x v="2"/>
    <x v="2"/>
    <n v="1857.64"/>
    <x v="68"/>
    <n v="9"/>
    <n v="357.17"/>
    <n v="520931.25"/>
    <n v="35"/>
    <n v="8"/>
    <n v="95.4"/>
  </r>
  <r>
    <s v="PROP0239"/>
    <s v="2022-Q4"/>
    <x v="0"/>
    <x v="2"/>
    <x v="2"/>
    <n v="1857.64"/>
    <x v="102"/>
    <n v="4"/>
    <n v="524.29"/>
    <n v="520931.25"/>
    <n v="35"/>
    <n v="8"/>
    <n v="95.4"/>
  </r>
  <r>
    <s v="PROP0239"/>
    <s v="2023-Q1"/>
    <x v="0"/>
    <x v="2"/>
    <x v="2"/>
    <n v="1913.36"/>
    <x v="30"/>
    <n v="5"/>
    <n v="290.10000000000002"/>
    <n v="546977.81000000006"/>
    <n v="35"/>
    <n v="8"/>
    <n v="95.4"/>
  </r>
  <r>
    <s v="PROP0239"/>
    <s v="2023-Q2"/>
    <x v="0"/>
    <x v="2"/>
    <x v="2"/>
    <n v="1913.36"/>
    <x v="49"/>
    <n v="5"/>
    <n v="418.18"/>
    <n v="546977.81000000006"/>
    <n v="35"/>
    <n v="8"/>
    <n v="95.4"/>
  </r>
  <r>
    <s v="PROP0239"/>
    <s v="2023-Q3"/>
    <x v="0"/>
    <x v="2"/>
    <x v="2"/>
    <n v="1913.36"/>
    <x v="80"/>
    <n v="9"/>
    <n v="302.42"/>
    <n v="546977.81000000006"/>
    <n v="35"/>
    <n v="8"/>
    <n v="95.4"/>
  </r>
  <r>
    <s v="PROP0239"/>
    <s v="2023-Q4"/>
    <x v="0"/>
    <x v="2"/>
    <x v="2"/>
    <n v="1913.36"/>
    <x v="86"/>
    <n v="9"/>
    <n v="245.08"/>
    <n v="546977.81000000006"/>
    <n v="35"/>
    <n v="8"/>
    <n v="95.4"/>
  </r>
  <r>
    <s v="PROP0239"/>
    <s v="2024-Q1"/>
    <x v="0"/>
    <x v="2"/>
    <x v="2"/>
    <n v="1970.77"/>
    <x v="17"/>
    <n v="5"/>
    <n v="344.5"/>
    <n v="574326.69999999995"/>
    <n v="35"/>
    <n v="8"/>
    <n v="95.4"/>
  </r>
  <r>
    <s v="PROP0239"/>
    <s v="2024-Q2"/>
    <x v="0"/>
    <x v="2"/>
    <x v="2"/>
    <n v="1970.77"/>
    <x v="6"/>
    <n v="8"/>
    <n v="619.12"/>
    <n v="574326.69999999995"/>
    <n v="35"/>
    <n v="8"/>
    <n v="95.4"/>
  </r>
  <r>
    <s v="PROP0239"/>
    <s v="2024-Q3"/>
    <x v="0"/>
    <x v="2"/>
    <x v="2"/>
    <n v="1970.77"/>
    <x v="69"/>
    <n v="5"/>
    <n v="193.4"/>
    <n v="574326.69999999995"/>
    <n v="35"/>
    <n v="8"/>
    <n v="95.4"/>
  </r>
  <r>
    <s v="PROP0239"/>
    <s v="2024-Q4"/>
    <x v="0"/>
    <x v="2"/>
    <x v="2"/>
    <n v="1970.77"/>
    <x v="67"/>
    <n v="7"/>
    <n v="167.15"/>
    <n v="574326.69999999995"/>
    <n v="35"/>
    <n v="8"/>
    <n v="95.4"/>
  </r>
  <r>
    <s v="PROP0240"/>
    <s v="2019-Q1"/>
    <x v="1"/>
    <x v="7"/>
    <x v="3"/>
    <n v="1400"/>
    <x v="68"/>
    <n v="9"/>
    <n v="210.97"/>
    <n v="300000"/>
    <n v="61"/>
    <n v="6"/>
    <n v="90.8"/>
  </r>
  <r>
    <s v="PROP0240"/>
    <s v="2019-Q2"/>
    <x v="1"/>
    <x v="7"/>
    <x v="3"/>
    <n v="1400"/>
    <x v="71"/>
    <n v="8"/>
    <n v="166.52"/>
    <n v="300000"/>
    <n v="61"/>
    <n v="6"/>
    <n v="90.8"/>
  </r>
  <r>
    <s v="PROP0240"/>
    <s v="2019-Q3"/>
    <x v="1"/>
    <x v="7"/>
    <x v="3"/>
    <n v="1400"/>
    <x v="73"/>
    <n v="6"/>
    <n v="413.72"/>
    <n v="300000"/>
    <n v="61"/>
    <n v="6"/>
    <n v="90.8"/>
  </r>
  <r>
    <s v="PROP0240"/>
    <s v="2019-Q4"/>
    <x v="1"/>
    <x v="7"/>
    <x v="3"/>
    <n v="1400"/>
    <x v="65"/>
    <n v="6"/>
    <n v="161.61000000000001"/>
    <n v="300000"/>
    <n v="61"/>
    <n v="6"/>
    <n v="90.8"/>
  </r>
  <r>
    <s v="PROP0240"/>
    <s v="2020-Q1"/>
    <x v="1"/>
    <x v="7"/>
    <x v="3"/>
    <n v="1442"/>
    <x v="21"/>
    <n v="9"/>
    <n v="325.60000000000002"/>
    <n v="315000"/>
    <n v="61"/>
    <n v="6"/>
    <n v="90.8"/>
  </r>
  <r>
    <s v="PROP0240"/>
    <s v="2020-Q2"/>
    <x v="1"/>
    <x v="7"/>
    <x v="3"/>
    <n v="1442"/>
    <x v="22"/>
    <n v="14"/>
    <n v="243.54"/>
    <n v="315000"/>
    <n v="61"/>
    <n v="6"/>
    <n v="90.8"/>
  </r>
  <r>
    <s v="PROP0240"/>
    <s v="2020-Q3"/>
    <x v="1"/>
    <x v="7"/>
    <x v="3"/>
    <n v="1442"/>
    <x v="22"/>
    <n v="14"/>
    <n v="339.91"/>
    <n v="315000"/>
    <n v="61"/>
    <n v="6"/>
    <n v="90.8"/>
  </r>
  <r>
    <s v="PROP0240"/>
    <s v="2020-Q4"/>
    <x v="1"/>
    <x v="7"/>
    <x v="3"/>
    <n v="1442"/>
    <x v="22"/>
    <n v="14"/>
    <n v="340.97"/>
    <n v="315000"/>
    <n v="61"/>
    <n v="6"/>
    <n v="90.8"/>
  </r>
  <r>
    <s v="PROP0240"/>
    <s v="2021-Q1"/>
    <x v="1"/>
    <x v="7"/>
    <x v="3"/>
    <n v="1485.26"/>
    <x v="14"/>
    <n v="8"/>
    <n v="401.11"/>
    <n v="330750"/>
    <n v="61"/>
    <n v="6"/>
    <n v="90.8"/>
  </r>
  <r>
    <s v="PROP0240"/>
    <s v="2021-Q2"/>
    <x v="1"/>
    <x v="7"/>
    <x v="3"/>
    <n v="1485.26"/>
    <x v="14"/>
    <n v="8"/>
    <n v="270.07"/>
    <n v="330750"/>
    <n v="61"/>
    <n v="6"/>
    <n v="90.8"/>
  </r>
  <r>
    <s v="PROP0240"/>
    <s v="2021-Q3"/>
    <x v="1"/>
    <x v="7"/>
    <x v="3"/>
    <n v="1485.26"/>
    <x v="14"/>
    <n v="8"/>
    <n v="205.6"/>
    <n v="330750"/>
    <n v="61"/>
    <n v="6"/>
    <n v="90.8"/>
  </r>
  <r>
    <s v="PROP0240"/>
    <s v="2021-Q4"/>
    <x v="1"/>
    <x v="7"/>
    <x v="3"/>
    <n v="1485.26"/>
    <x v="14"/>
    <n v="8"/>
    <n v="463"/>
    <n v="330750"/>
    <n v="61"/>
    <n v="6"/>
    <n v="90.8"/>
  </r>
  <r>
    <s v="PROP0240"/>
    <s v="2022-Q1"/>
    <x v="1"/>
    <x v="7"/>
    <x v="3"/>
    <n v="1529.82"/>
    <x v="38"/>
    <n v="5"/>
    <n v="451.3"/>
    <n v="347287.5"/>
    <n v="61"/>
    <n v="6"/>
    <n v="90.8"/>
  </r>
  <r>
    <s v="PROP0240"/>
    <s v="2022-Q2"/>
    <x v="1"/>
    <x v="7"/>
    <x v="3"/>
    <n v="1529.82"/>
    <x v="86"/>
    <n v="9"/>
    <n v="794.8"/>
    <n v="347287.5"/>
    <n v="61"/>
    <n v="6"/>
    <n v="90.8"/>
  </r>
  <r>
    <s v="PROP0240"/>
    <s v="2022-Q3"/>
    <x v="1"/>
    <x v="7"/>
    <x v="3"/>
    <n v="1529.82"/>
    <x v="79"/>
    <n v="7"/>
    <n v="896.64"/>
    <n v="347287.5"/>
    <n v="61"/>
    <n v="6"/>
    <n v="90.8"/>
  </r>
  <r>
    <s v="PROP0240"/>
    <s v="2022-Q4"/>
    <x v="1"/>
    <x v="7"/>
    <x v="3"/>
    <n v="1529.82"/>
    <x v="37"/>
    <n v="8"/>
    <n v="810.76"/>
    <n v="347287.5"/>
    <n v="61"/>
    <n v="6"/>
    <n v="90.8"/>
  </r>
  <r>
    <s v="PROP0240"/>
    <s v="2023-Q1"/>
    <x v="1"/>
    <x v="7"/>
    <x v="3"/>
    <n v="1575.71"/>
    <x v="66"/>
    <n v="9"/>
    <n v="451.99"/>
    <n v="364651.88"/>
    <n v="61"/>
    <n v="6"/>
    <n v="90.8"/>
  </r>
  <r>
    <s v="PROP0240"/>
    <s v="2023-Q2"/>
    <x v="1"/>
    <x v="7"/>
    <x v="3"/>
    <n v="1575.71"/>
    <x v="47"/>
    <n v="5"/>
    <n v="160.09"/>
    <n v="364651.88"/>
    <n v="61"/>
    <n v="6"/>
    <n v="90.8"/>
  </r>
  <r>
    <s v="PROP0240"/>
    <s v="2023-Q3"/>
    <x v="1"/>
    <x v="7"/>
    <x v="3"/>
    <n v="1575.71"/>
    <x v="32"/>
    <n v="6"/>
    <n v="1266.0899999999999"/>
    <n v="364651.88"/>
    <n v="61"/>
    <n v="6"/>
    <n v="90.8"/>
  </r>
  <r>
    <s v="PROP0240"/>
    <s v="2023-Q4"/>
    <x v="1"/>
    <x v="7"/>
    <x v="3"/>
    <n v="1575.71"/>
    <x v="19"/>
    <n v="7"/>
    <n v="257.55"/>
    <n v="364651.88"/>
    <n v="61"/>
    <n v="6"/>
    <n v="90.8"/>
  </r>
  <r>
    <s v="PROP0240"/>
    <s v="2024-Q1"/>
    <x v="1"/>
    <x v="7"/>
    <x v="3"/>
    <n v="1622.98"/>
    <x v="78"/>
    <n v="8"/>
    <n v="825.58"/>
    <n v="382884.47"/>
    <n v="61"/>
    <n v="6"/>
    <n v="90.8"/>
  </r>
  <r>
    <s v="PROP0240"/>
    <s v="2024-Q2"/>
    <x v="1"/>
    <x v="7"/>
    <x v="3"/>
    <n v="1622.98"/>
    <x v="74"/>
    <n v="8"/>
    <n v="321.91000000000003"/>
    <n v="382884.47"/>
    <n v="61"/>
    <n v="6"/>
    <n v="90.8"/>
  </r>
  <r>
    <s v="PROP0240"/>
    <s v="2024-Q3"/>
    <x v="1"/>
    <x v="7"/>
    <x v="3"/>
    <n v="1622.98"/>
    <x v="11"/>
    <n v="8"/>
    <n v="240.42"/>
    <n v="382884.47"/>
    <n v="61"/>
    <n v="6"/>
    <n v="90.8"/>
  </r>
  <r>
    <s v="PROP0240"/>
    <s v="2024-Q4"/>
    <x v="1"/>
    <x v="7"/>
    <x v="3"/>
    <n v="1622.98"/>
    <x v="83"/>
    <n v="9"/>
    <n v="418"/>
    <n v="382884.47"/>
    <n v="61"/>
    <n v="6"/>
    <n v="90.8"/>
  </r>
  <r>
    <s v="PROP0241"/>
    <s v="2019-Q1"/>
    <x v="0"/>
    <x v="14"/>
    <x v="2"/>
    <n v="1700"/>
    <x v="42"/>
    <n v="7"/>
    <n v="378.25"/>
    <n v="450000"/>
    <n v="45"/>
    <n v="7"/>
    <n v="94.2"/>
  </r>
  <r>
    <s v="PROP0241"/>
    <s v="2019-Q2"/>
    <x v="0"/>
    <x v="14"/>
    <x v="2"/>
    <n v="1700"/>
    <x v="14"/>
    <n v="9"/>
    <n v="232"/>
    <n v="450000"/>
    <n v="45"/>
    <n v="7"/>
    <n v="94.2"/>
  </r>
  <r>
    <s v="PROP0241"/>
    <s v="2019-Q3"/>
    <x v="0"/>
    <x v="14"/>
    <x v="2"/>
    <n v="1700"/>
    <x v="42"/>
    <n v="7"/>
    <n v="495.43"/>
    <n v="450000"/>
    <n v="45"/>
    <n v="7"/>
    <n v="94.2"/>
  </r>
  <r>
    <s v="PROP0241"/>
    <s v="2019-Q4"/>
    <x v="0"/>
    <x v="14"/>
    <x v="2"/>
    <n v="1700"/>
    <x v="26"/>
    <n v="6"/>
    <n v="423.78"/>
    <n v="450000"/>
    <n v="45"/>
    <n v="7"/>
    <n v="94.2"/>
  </r>
  <r>
    <s v="PROP0241"/>
    <s v="2020-Q1"/>
    <x v="0"/>
    <x v="14"/>
    <x v="2"/>
    <n v="1751"/>
    <x v="21"/>
    <n v="9"/>
    <n v="203.05"/>
    <n v="472500"/>
    <n v="45"/>
    <n v="7"/>
    <n v="94.2"/>
  </r>
  <r>
    <s v="PROP0241"/>
    <s v="2020-Q2"/>
    <x v="0"/>
    <x v="14"/>
    <x v="2"/>
    <n v="1751"/>
    <x v="22"/>
    <n v="14"/>
    <n v="587.52"/>
    <n v="472500"/>
    <n v="45"/>
    <n v="7"/>
    <n v="94.2"/>
  </r>
  <r>
    <s v="PROP0241"/>
    <s v="2020-Q3"/>
    <x v="0"/>
    <x v="14"/>
    <x v="2"/>
    <n v="1751"/>
    <x v="22"/>
    <n v="14"/>
    <n v="353.33"/>
    <n v="472500"/>
    <n v="45"/>
    <n v="7"/>
    <n v="94.2"/>
  </r>
  <r>
    <s v="PROP0241"/>
    <s v="2020-Q4"/>
    <x v="0"/>
    <x v="14"/>
    <x v="2"/>
    <n v="1751"/>
    <x v="22"/>
    <n v="14"/>
    <n v="966.91"/>
    <n v="472500"/>
    <n v="45"/>
    <n v="7"/>
    <n v="94.2"/>
  </r>
  <r>
    <s v="PROP0241"/>
    <s v="2021-Q1"/>
    <x v="0"/>
    <x v="14"/>
    <x v="2"/>
    <n v="1803.53"/>
    <x v="14"/>
    <n v="8"/>
    <n v="568.73"/>
    <n v="496125"/>
    <n v="45"/>
    <n v="7"/>
    <n v="94.2"/>
  </r>
  <r>
    <s v="PROP0241"/>
    <s v="2021-Q2"/>
    <x v="0"/>
    <x v="14"/>
    <x v="2"/>
    <n v="1803.53"/>
    <x v="14"/>
    <n v="8"/>
    <n v="814.05"/>
    <n v="496125"/>
    <n v="45"/>
    <n v="7"/>
    <n v="94.2"/>
  </r>
  <r>
    <s v="PROP0241"/>
    <s v="2021-Q3"/>
    <x v="0"/>
    <x v="14"/>
    <x v="2"/>
    <n v="1803.53"/>
    <x v="14"/>
    <n v="8"/>
    <n v="179.76"/>
    <n v="496125"/>
    <n v="45"/>
    <n v="7"/>
    <n v="94.2"/>
  </r>
  <r>
    <s v="PROP0241"/>
    <s v="2021-Q4"/>
    <x v="0"/>
    <x v="14"/>
    <x v="2"/>
    <n v="1803.53"/>
    <x v="14"/>
    <n v="8"/>
    <n v="346.79"/>
    <n v="496125"/>
    <n v="45"/>
    <n v="7"/>
    <n v="94.2"/>
  </r>
  <r>
    <s v="PROP0241"/>
    <s v="2022-Q1"/>
    <x v="0"/>
    <x v="14"/>
    <x v="2"/>
    <n v="1857.64"/>
    <x v="86"/>
    <n v="9"/>
    <n v="890.68"/>
    <n v="520931.25"/>
    <n v="45"/>
    <n v="7"/>
    <n v="94.2"/>
  </r>
  <r>
    <s v="PROP0241"/>
    <s v="2022-Q2"/>
    <x v="0"/>
    <x v="14"/>
    <x v="2"/>
    <n v="1857.64"/>
    <x v="37"/>
    <n v="8"/>
    <n v="558.35"/>
    <n v="520931.25"/>
    <n v="45"/>
    <n v="7"/>
    <n v="94.2"/>
  </r>
  <r>
    <s v="PROP0241"/>
    <s v="2022-Q3"/>
    <x v="0"/>
    <x v="14"/>
    <x v="2"/>
    <n v="1857.64"/>
    <x v="30"/>
    <n v="5"/>
    <n v="417.02"/>
    <n v="520931.25"/>
    <n v="45"/>
    <n v="7"/>
    <n v="94.2"/>
  </r>
  <r>
    <s v="PROP0241"/>
    <s v="2022-Q4"/>
    <x v="0"/>
    <x v="14"/>
    <x v="2"/>
    <n v="1857.64"/>
    <x v="85"/>
    <n v="8"/>
    <n v="1026.28"/>
    <n v="520931.25"/>
    <n v="45"/>
    <n v="7"/>
    <n v="94.2"/>
  </r>
  <r>
    <s v="PROP0241"/>
    <s v="2023-Q1"/>
    <x v="0"/>
    <x v="14"/>
    <x v="2"/>
    <n v="1913.36"/>
    <x v="68"/>
    <n v="9"/>
    <n v="779.31"/>
    <n v="546977.81000000006"/>
    <n v="45"/>
    <n v="7"/>
    <n v="94.2"/>
  </r>
  <r>
    <s v="PROP0241"/>
    <s v="2023-Q2"/>
    <x v="0"/>
    <x v="14"/>
    <x v="2"/>
    <n v="1913.36"/>
    <x v="37"/>
    <n v="8"/>
    <n v="251.02"/>
    <n v="546977.81000000006"/>
    <n v="45"/>
    <n v="7"/>
    <n v="94.2"/>
  </r>
  <r>
    <s v="PROP0241"/>
    <s v="2023-Q3"/>
    <x v="0"/>
    <x v="14"/>
    <x v="2"/>
    <n v="1913.36"/>
    <x v="41"/>
    <n v="4"/>
    <n v="206.08"/>
    <n v="546977.81000000006"/>
    <n v="45"/>
    <n v="7"/>
    <n v="94.2"/>
  </r>
  <r>
    <s v="PROP0241"/>
    <s v="2023-Q4"/>
    <x v="0"/>
    <x v="14"/>
    <x v="2"/>
    <n v="1913.36"/>
    <x v="76"/>
    <n v="8"/>
    <n v="525.87"/>
    <n v="546977.81000000006"/>
    <n v="45"/>
    <n v="7"/>
    <n v="94.2"/>
  </r>
  <r>
    <s v="PROP0241"/>
    <s v="2024-Q1"/>
    <x v="0"/>
    <x v="14"/>
    <x v="2"/>
    <n v="1970.77"/>
    <x v="27"/>
    <n v="5"/>
    <n v="333.89"/>
    <n v="574326.69999999995"/>
    <n v="45"/>
    <n v="7"/>
    <n v="94.2"/>
  </r>
  <r>
    <s v="PROP0241"/>
    <s v="2024-Q2"/>
    <x v="0"/>
    <x v="14"/>
    <x v="2"/>
    <n v="1970.77"/>
    <x v="19"/>
    <n v="7"/>
    <n v="517.36"/>
    <n v="574326.69999999995"/>
    <n v="45"/>
    <n v="7"/>
    <n v="94.2"/>
  </r>
  <r>
    <s v="PROP0241"/>
    <s v="2024-Q3"/>
    <x v="0"/>
    <x v="14"/>
    <x v="2"/>
    <n v="1970.77"/>
    <x v="65"/>
    <n v="6"/>
    <n v="385.03"/>
    <n v="574326.69999999995"/>
    <n v="45"/>
    <n v="7"/>
    <n v="94.2"/>
  </r>
  <r>
    <s v="PROP0241"/>
    <s v="2024-Q4"/>
    <x v="0"/>
    <x v="14"/>
    <x v="2"/>
    <n v="1970.77"/>
    <x v="77"/>
    <n v="5"/>
    <n v="660.01"/>
    <n v="574326.69999999995"/>
    <n v="45"/>
    <n v="7"/>
    <n v="94.2"/>
  </r>
  <r>
    <s v="PROP0242"/>
    <s v="2019-Q1"/>
    <x v="0"/>
    <x v="4"/>
    <x v="1"/>
    <n v="2800"/>
    <x v="101"/>
    <n v="3"/>
    <n v="766.85"/>
    <n v="840000"/>
    <n v="18"/>
    <n v="9"/>
    <n v="96.8"/>
  </r>
  <r>
    <s v="PROP0242"/>
    <s v="2019-Q2"/>
    <x v="0"/>
    <x v="4"/>
    <x v="1"/>
    <n v="2800"/>
    <x v="38"/>
    <n v="5"/>
    <n v="823.56"/>
    <n v="840000"/>
    <n v="18"/>
    <n v="9"/>
    <n v="96.8"/>
  </r>
  <r>
    <s v="PROP0242"/>
    <s v="2019-Q3"/>
    <x v="0"/>
    <x v="4"/>
    <x v="1"/>
    <n v="2800"/>
    <x v="26"/>
    <n v="6"/>
    <n v="384.27"/>
    <n v="840000"/>
    <n v="18"/>
    <n v="9"/>
    <n v="96.8"/>
  </r>
  <r>
    <s v="PROP0242"/>
    <s v="2019-Q4"/>
    <x v="0"/>
    <x v="4"/>
    <x v="1"/>
    <n v="2800"/>
    <x v="49"/>
    <n v="5"/>
    <n v="750.74"/>
    <n v="840000"/>
    <n v="18"/>
    <n v="9"/>
    <n v="96.8"/>
  </r>
  <r>
    <s v="PROP0242"/>
    <s v="2020-Q1"/>
    <x v="0"/>
    <x v="4"/>
    <x v="1"/>
    <n v="2884"/>
    <x v="35"/>
    <n v="6"/>
    <n v="512.19000000000005"/>
    <n v="882000"/>
    <n v="18"/>
    <n v="9"/>
    <n v="96.8"/>
  </r>
  <r>
    <s v="PROP0242"/>
    <s v="2020-Q2"/>
    <x v="0"/>
    <x v="4"/>
    <x v="1"/>
    <n v="2884"/>
    <x v="54"/>
    <n v="10"/>
    <n v="502.57"/>
    <n v="882000"/>
    <n v="18"/>
    <n v="9"/>
    <n v="96.8"/>
  </r>
  <r>
    <s v="PROP0242"/>
    <s v="2020-Q3"/>
    <x v="0"/>
    <x v="4"/>
    <x v="1"/>
    <n v="2884"/>
    <x v="54"/>
    <n v="10"/>
    <n v="376.86"/>
    <n v="882000"/>
    <n v="18"/>
    <n v="9"/>
    <n v="96.8"/>
  </r>
  <r>
    <s v="PROP0242"/>
    <s v="2020-Q4"/>
    <x v="0"/>
    <x v="4"/>
    <x v="1"/>
    <n v="2884"/>
    <x v="54"/>
    <n v="10"/>
    <n v="782.99"/>
    <n v="882000"/>
    <n v="18"/>
    <n v="9"/>
    <n v="96.8"/>
  </r>
  <r>
    <s v="PROP0242"/>
    <s v="2021-Q1"/>
    <x v="0"/>
    <x v="4"/>
    <x v="1"/>
    <n v="2970.52"/>
    <x v="49"/>
    <n v="5"/>
    <n v="367.25"/>
    <n v="926100"/>
    <n v="18"/>
    <n v="9"/>
    <n v="96.8"/>
  </r>
  <r>
    <s v="PROP0242"/>
    <s v="2021-Q2"/>
    <x v="0"/>
    <x v="4"/>
    <x v="1"/>
    <n v="2970.52"/>
    <x v="49"/>
    <n v="5"/>
    <n v="311.24"/>
    <n v="926100"/>
    <n v="18"/>
    <n v="9"/>
    <n v="96.8"/>
  </r>
  <r>
    <s v="PROP0242"/>
    <s v="2021-Q3"/>
    <x v="0"/>
    <x v="4"/>
    <x v="1"/>
    <n v="2970.52"/>
    <x v="49"/>
    <n v="5"/>
    <n v="407.59"/>
    <n v="926100"/>
    <n v="18"/>
    <n v="9"/>
    <n v="96.8"/>
  </r>
  <r>
    <s v="PROP0242"/>
    <s v="2021-Q4"/>
    <x v="0"/>
    <x v="4"/>
    <x v="1"/>
    <n v="2970.52"/>
    <x v="49"/>
    <n v="5"/>
    <n v="297.17"/>
    <n v="926100"/>
    <n v="18"/>
    <n v="9"/>
    <n v="96.8"/>
  </r>
  <r>
    <s v="PROP0242"/>
    <s v="2022-Q1"/>
    <x v="0"/>
    <x v="4"/>
    <x v="1"/>
    <n v="3059.64"/>
    <x v="147"/>
    <n v="1"/>
    <n v="351.81"/>
    <n v="972405"/>
    <n v="18"/>
    <n v="9"/>
    <n v="96.8"/>
  </r>
  <r>
    <s v="PROP0242"/>
    <s v="2022-Q2"/>
    <x v="0"/>
    <x v="4"/>
    <x v="1"/>
    <n v="3059.64"/>
    <x v="51"/>
    <n v="6"/>
    <n v="580.95000000000005"/>
    <n v="972405"/>
    <n v="18"/>
    <n v="9"/>
    <n v="96.8"/>
  </r>
  <r>
    <s v="PROP0242"/>
    <s v="2022-Q3"/>
    <x v="0"/>
    <x v="4"/>
    <x v="1"/>
    <n v="3059.64"/>
    <x v="117"/>
    <n v="0"/>
    <n v="307.58999999999997"/>
    <n v="972405"/>
    <n v="18"/>
    <n v="9"/>
    <n v="96.8"/>
  </r>
  <r>
    <s v="PROP0242"/>
    <s v="2022-Q4"/>
    <x v="0"/>
    <x v="4"/>
    <x v="1"/>
    <n v="3059.64"/>
    <x v="148"/>
    <n v="1"/>
    <n v="292.75"/>
    <n v="972405"/>
    <n v="18"/>
    <n v="9"/>
    <n v="96.8"/>
  </r>
  <r>
    <s v="PROP0242"/>
    <s v="2023-Q1"/>
    <x v="0"/>
    <x v="4"/>
    <x v="1"/>
    <n v="3151.42"/>
    <x v="51"/>
    <n v="6"/>
    <n v="945.33"/>
    <n v="1021025.25"/>
    <n v="18"/>
    <n v="9"/>
    <n v="96.8"/>
  </r>
  <r>
    <s v="PROP0242"/>
    <s v="2023-Q2"/>
    <x v="0"/>
    <x v="4"/>
    <x v="1"/>
    <n v="3151.42"/>
    <x v="87"/>
    <n v="5"/>
    <n v="519.16999999999996"/>
    <n v="1021025.25"/>
    <n v="18"/>
    <n v="9"/>
    <n v="96.8"/>
  </r>
  <r>
    <s v="PROP0242"/>
    <s v="2023-Q3"/>
    <x v="0"/>
    <x v="4"/>
    <x v="1"/>
    <n v="3151.42"/>
    <x v="41"/>
    <n v="4"/>
    <n v="660.52"/>
    <n v="1021025.25"/>
    <n v="18"/>
    <n v="9"/>
    <n v="96.8"/>
  </r>
  <r>
    <s v="PROP0242"/>
    <s v="2023-Q4"/>
    <x v="0"/>
    <x v="4"/>
    <x v="1"/>
    <n v="3151.42"/>
    <x v="148"/>
    <n v="1"/>
    <n v="268.81"/>
    <n v="1021025.25"/>
    <n v="18"/>
    <n v="9"/>
    <n v="96.8"/>
  </r>
  <r>
    <s v="PROP0242"/>
    <s v="2024-Q1"/>
    <x v="0"/>
    <x v="4"/>
    <x v="1"/>
    <n v="3245.97"/>
    <x v="43"/>
    <n v="2"/>
    <n v="359.25"/>
    <n v="1072076.51"/>
    <n v="18"/>
    <n v="9"/>
    <n v="96.8"/>
  </r>
  <r>
    <s v="PROP0242"/>
    <s v="2024-Q2"/>
    <x v="0"/>
    <x v="4"/>
    <x v="1"/>
    <n v="3245.97"/>
    <x v="91"/>
    <n v="1"/>
    <n v="404.7"/>
    <n v="1072076.51"/>
    <n v="18"/>
    <n v="9"/>
    <n v="96.8"/>
  </r>
  <r>
    <s v="PROP0242"/>
    <s v="2024-Q3"/>
    <x v="0"/>
    <x v="4"/>
    <x v="1"/>
    <n v="3245.97"/>
    <x v="77"/>
    <n v="5"/>
    <n v="472.43"/>
    <n v="1072076.51"/>
    <n v="18"/>
    <n v="9"/>
    <n v="96.8"/>
  </r>
  <r>
    <s v="PROP0242"/>
    <s v="2024-Q4"/>
    <x v="0"/>
    <x v="4"/>
    <x v="1"/>
    <n v="3245.97"/>
    <x v="49"/>
    <n v="5"/>
    <n v="770.92"/>
    <n v="1072076.51"/>
    <n v="18"/>
    <n v="9"/>
    <n v="96.8"/>
  </r>
  <r>
    <s v="PROP0243"/>
    <s v="2019-Q1"/>
    <x v="1"/>
    <x v="12"/>
    <x v="2"/>
    <n v="2040"/>
    <x v="73"/>
    <n v="6"/>
    <n v="428.83"/>
    <n v="540000"/>
    <n v="28"/>
    <n v="8"/>
    <n v="95.2"/>
  </r>
  <r>
    <s v="PROP0243"/>
    <s v="2019-Q2"/>
    <x v="1"/>
    <x v="12"/>
    <x v="2"/>
    <n v="2040"/>
    <x v="29"/>
    <n v="7"/>
    <n v="723.26"/>
    <n v="540000"/>
    <n v="28"/>
    <n v="8"/>
    <n v="95.2"/>
  </r>
  <r>
    <s v="PROP0243"/>
    <s v="2019-Q3"/>
    <x v="1"/>
    <x v="12"/>
    <x v="2"/>
    <n v="2040"/>
    <x v="27"/>
    <n v="5"/>
    <n v="217.33"/>
    <n v="540000"/>
    <n v="28"/>
    <n v="8"/>
    <n v="95.2"/>
  </r>
  <r>
    <s v="PROP0243"/>
    <s v="2019-Q4"/>
    <x v="1"/>
    <x v="12"/>
    <x v="2"/>
    <n v="2040"/>
    <x v="51"/>
    <n v="6"/>
    <n v="376.88"/>
    <n v="540000"/>
    <n v="28"/>
    <n v="8"/>
    <n v="95.2"/>
  </r>
  <r>
    <s v="PROP0243"/>
    <s v="2020-Q1"/>
    <x v="1"/>
    <x v="12"/>
    <x v="2"/>
    <n v="2101.1999999999998"/>
    <x v="11"/>
    <n v="8"/>
    <n v="240.61"/>
    <n v="567000"/>
    <n v="28"/>
    <n v="8"/>
    <n v="95.2"/>
  </r>
  <r>
    <s v="PROP0243"/>
    <s v="2020-Q2"/>
    <x v="1"/>
    <x v="12"/>
    <x v="2"/>
    <n v="2101.1999999999998"/>
    <x v="3"/>
    <n v="12"/>
    <n v="578.91"/>
    <n v="567000"/>
    <n v="28"/>
    <n v="8"/>
    <n v="95.2"/>
  </r>
  <r>
    <s v="PROP0243"/>
    <s v="2020-Q3"/>
    <x v="1"/>
    <x v="12"/>
    <x v="2"/>
    <n v="2101.1999999999998"/>
    <x v="3"/>
    <n v="12"/>
    <n v="331.11"/>
    <n v="567000"/>
    <n v="28"/>
    <n v="8"/>
    <n v="95.2"/>
  </r>
  <r>
    <s v="PROP0243"/>
    <s v="2020-Q4"/>
    <x v="1"/>
    <x v="12"/>
    <x v="2"/>
    <n v="2101.1999999999998"/>
    <x v="3"/>
    <n v="12"/>
    <n v="247.34"/>
    <n v="567000"/>
    <n v="28"/>
    <n v="8"/>
    <n v="95.2"/>
  </r>
  <r>
    <s v="PROP0243"/>
    <s v="2021-Q1"/>
    <x v="1"/>
    <x v="12"/>
    <x v="2"/>
    <n v="2164.2399999999998"/>
    <x v="42"/>
    <n v="7"/>
    <n v="599.6"/>
    <n v="595350"/>
    <n v="28"/>
    <n v="8"/>
    <n v="95.2"/>
  </r>
  <r>
    <s v="PROP0243"/>
    <s v="2021-Q2"/>
    <x v="1"/>
    <x v="12"/>
    <x v="2"/>
    <n v="2164.2399999999998"/>
    <x v="42"/>
    <n v="7"/>
    <n v="403.42"/>
    <n v="595350"/>
    <n v="28"/>
    <n v="8"/>
    <n v="95.2"/>
  </r>
  <r>
    <s v="PROP0243"/>
    <s v="2021-Q3"/>
    <x v="1"/>
    <x v="12"/>
    <x v="2"/>
    <n v="2164.2399999999998"/>
    <x v="42"/>
    <n v="7"/>
    <n v="181.27"/>
    <n v="595350"/>
    <n v="28"/>
    <n v="8"/>
    <n v="95.2"/>
  </r>
  <r>
    <s v="PROP0243"/>
    <s v="2021-Q4"/>
    <x v="1"/>
    <x v="12"/>
    <x v="2"/>
    <n v="2164.2399999999998"/>
    <x v="42"/>
    <n v="7"/>
    <n v="488.31"/>
    <n v="595350"/>
    <n v="28"/>
    <n v="8"/>
    <n v="95.2"/>
  </r>
  <r>
    <s v="PROP0243"/>
    <s v="2022-Q1"/>
    <x v="1"/>
    <x v="12"/>
    <x v="2"/>
    <n v="2229.16"/>
    <x v="34"/>
    <n v="7"/>
    <n v="305.95"/>
    <n v="625117.5"/>
    <n v="28"/>
    <n v="8"/>
    <n v="95.2"/>
  </r>
  <r>
    <s v="PROP0243"/>
    <s v="2022-Q2"/>
    <x v="1"/>
    <x v="12"/>
    <x v="2"/>
    <n v="2229.16"/>
    <x v="41"/>
    <n v="4"/>
    <n v="228.05"/>
    <n v="625117.5"/>
    <n v="28"/>
    <n v="8"/>
    <n v="95.2"/>
  </r>
  <r>
    <s v="PROP0243"/>
    <s v="2022-Q3"/>
    <x v="1"/>
    <x v="12"/>
    <x v="2"/>
    <n v="2229.16"/>
    <x v="81"/>
    <n v="4"/>
    <n v="382.45"/>
    <n v="625117.5"/>
    <n v="28"/>
    <n v="8"/>
    <n v="95.2"/>
  </r>
  <r>
    <s v="PROP0243"/>
    <s v="2022-Q4"/>
    <x v="1"/>
    <x v="12"/>
    <x v="2"/>
    <n v="2229.16"/>
    <x v="88"/>
    <n v="3"/>
    <n v="290.86"/>
    <n v="625117.5"/>
    <n v="28"/>
    <n v="8"/>
    <n v="95.2"/>
  </r>
  <r>
    <s v="PROP0243"/>
    <s v="2023-Q1"/>
    <x v="1"/>
    <x v="12"/>
    <x v="2"/>
    <n v="2296.04"/>
    <x v="29"/>
    <n v="7"/>
    <n v="470.14"/>
    <n v="656373.38"/>
    <n v="28"/>
    <n v="8"/>
    <n v="95.2"/>
  </r>
  <r>
    <s v="PROP0243"/>
    <s v="2023-Q2"/>
    <x v="1"/>
    <x v="12"/>
    <x v="2"/>
    <n v="2296.04"/>
    <x v="17"/>
    <n v="5"/>
    <n v="334.39"/>
    <n v="656373.38"/>
    <n v="28"/>
    <n v="8"/>
    <n v="95.2"/>
  </r>
  <r>
    <s v="PROP0243"/>
    <s v="2023-Q3"/>
    <x v="1"/>
    <x v="12"/>
    <x v="2"/>
    <n v="2296.04"/>
    <x v="16"/>
    <n v="7"/>
    <n v="319.10000000000002"/>
    <n v="656373.38"/>
    <n v="28"/>
    <n v="8"/>
    <n v="95.2"/>
  </r>
  <r>
    <s v="PROP0243"/>
    <s v="2023-Q4"/>
    <x v="1"/>
    <x v="12"/>
    <x v="2"/>
    <n v="2296.04"/>
    <x v="46"/>
    <n v="2"/>
    <n v="232.06"/>
    <n v="656373.38"/>
    <n v="28"/>
    <n v="8"/>
    <n v="95.2"/>
  </r>
  <r>
    <s v="PROP0243"/>
    <s v="2024-Q1"/>
    <x v="1"/>
    <x v="12"/>
    <x v="2"/>
    <n v="2364.92"/>
    <x v="40"/>
    <n v="2"/>
    <n v="481.83"/>
    <n v="689192.04"/>
    <n v="28"/>
    <n v="8"/>
    <n v="95.2"/>
  </r>
  <r>
    <s v="PROP0243"/>
    <s v="2024-Q2"/>
    <x v="1"/>
    <x v="12"/>
    <x v="2"/>
    <n v="2364.92"/>
    <x v="87"/>
    <n v="5"/>
    <n v="704.98"/>
    <n v="689192.04"/>
    <n v="28"/>
    <n v="8"/>
    <n v="95.2"/>
  </r>
  <r>
    <s v="PROP0243"/>
    <s v="2024-Q3"/>
    <x v="1"/>
    <x v="12"/>
    <x v="2"/>
    <n v="2364.92"/>
    <x v="51"/>
    <n v="6"/>
    <n v="439.76"/>
    <n v="689192.04"/>
    <n v="28"/>
    <n v="8"/>
    <n v="95.2"/>
  </r>
  <r>
    <s v="PROP0243"/>
    <s v="2024-Q4"/>
    <x v="1"/>
    <x v="12"/>
    <x v="2"/>
    <n v="2364.92"/>
    <x v="59"/>
    <n v="3"/>
    <n v="648.70000000000005"/>
    <n v="689192.04"/>
    <n v="28"/>
    <n v="8"/>
    <n v="95.2"/>
  </r>
  <r>
    <s v="PROP0244"/>
    <s v="2019-Q1"/>
    <x v="0"/>
    <x v="3"/>
    <x v="3"/>
    <n v="1820"/>
    <x v="73"/>
    <n v="6"/>
    <n v="699.88"/>
    <n v="390000"/>
    <n v="22"/>
    <n v="8"/>
    <n v="96.1"/>
  </r>
  <r>
    <s v="PROP0244"/>
    <s v="2019-Q2"/>
    <x v="0"/>
    <x v="3"/>
    <x v="3"/>
    <n v="1820"/>
    <x v="90"/>
    <n v="3"/>
    <n v="163.38"/>
    <n v="390000"/>
    <n v="22"/>
    <n v="8"/>
    <n v="96.1"/>
  </r>
  <r>
    <s v="PROP0244"/>
    <s v="2019-Q3"/>
    <x v="0"/>
    <x v="3"/>
    <x v="3"/>
    <n v="1820"/>
    <x v="87"/>
    <n v="5"/>
    <n v="227.99"/>
    <n v="390000"/>
    <n v="22"/>
    <n v="8"/>
    <n v="96.1"/>
  </r>
  <r>
    <s v="PROP0244"/>
    <s v="2019-Q4"/>
    <x v="0"/>
    <x v="3"/>
    <x v="3"/>
    <n v="1820"/>
    <x v="40"/>
    <n v="2"/>
    <n v="721.18"/>
    <n v="390000"/>
    <n v="22"/>
    <n v="8"/>
    <n v="96.1"/>
  </r>
  <r>
    <s v="PROP0244"/>
    <s v="2020-Q1"/>
    <x v="0"/>
    <x v="3"/>
    <x v="3"/>
    <n v="1874.6"/>
    <x v="42"/>
    <n v="7"/>
    <n v="464.88"/>
    <n v="409500"/>
    <n v="22"/>
    <n v="8"/>
    <n v="96.1"/>
  </r>
  <r>
    <s v="PROP0244"/>
    <s v="2020-Q2"/>
    <x v="0"/>
    <x v="3"/>
    <x v="3"/>
    <n v="1874.6"/>
    <x v="5"/>
    <n v="11"/>
    <n v="378.34"/>
    <n v="409500"/>
    <n v="22"/>
    <n v="8"/>
    <n v="96.1"/>
  </r>
  <r>
    <s v="PROP0244"/>
    <s v="2020-Q3"/>
    <x v="0"/>
    <x v="3"/>
    <x v="3"/>
    <n v="1874.6"/>
    <x v="5"/>
    <n v="11"/>
    <n v="161.55000000000001"/>
    <n v="409500"/>
    <n v="22"/>
    <n v="8"/>
    <n v="96.1"/>
  </r>
  <r>
    <s v="PROP0244"/>
    <s v="2020-Q4"/>
    <x v="0"/>
    <x v="3"/>
    <x v="3"/>
    <n v="1874.6"/>
    <x v="5"/>
    <n v="11"/>
    <n v="182.75"/>
    <n v="409500"/>
    <n v="22"/>
    <n v="8"/>
    <n v="96.1"/>
  </r>
  <r>
    <s v="PROP0244"/>
    <s v="2021-Q1"/>
    <x v="0"/>
    <x v="3"/>
    <x v="3"/>
    <n v="1930.84"/>
    <x v="35"/>
    <n v="6"/>
    <n v="377.01"/>
    <n v="429975"/>
    <n v="22"/>
    <n v="8"/>
    <n v="96.1"/>
  </r>
  <r>
    <s v="PROP0244"/>
    <s v="2021-Q2"/>
    <x v="0"/>
    <x v="3"/>
    <x v="3"/>
    <n v="1930.84"/>
    <x v="35"/>
    <n v="6"/>
    <n v="699.96"/>
    <n v="429975"/>
    <n v="22"/>
    <n v="8"/>
    <n v="96.1"/>
  </r>
  <r>
    <s v="PROP0244"/>
    <s v="2021-Q3"/>
    <x v="0"/>
    <x v="3"/>
    <x v="3"/>
    <n v="1930.84"/>
    <x v="35"/>
    <n v="6"/>
    <n v="347.83"/>
    <n v="429975"/>
    <n v="22"/>
    <n v="8"/>
    <n v="96.1"/>
  </r>
  <r>
    <s v="PROP0244"/>
    <s v="2021-Q4"/>
    <x v="0"/>
    <x v="3"/>
    <x v="3"/>
    <n v="1930.84"/>
    <x v="35"/>
    <n v="6"/>
    <n v="365.47"/>
    <n v="429975"/>
    <n v="22"/>
    <n v="8"/>
    <n v="96.1"/>
  </r>
  <r>
    <s v="PROP0244"/>
    <s v="2022-Q1"/>
    <x v="0"/>
    <x v="3"/>
    <x v="3"/>
    <n v="1988.76"/>
    <x v="100"/>
    <n v="6"/>
    <n v="225.93"/>
    <n v="451473.75"/>
    <n v="22"/>
    <n v="8"/>
    <n v="96.1"/>
  </r>
  <r>
    <s v="PROP0244"/>
    <s v="2022-Q2"/>
    <x v="0"/>
    <x v="3"/>
    <x v="3"/>
    <n v="1988.76"/>
    <x v="89"/>
    <n v="4"/>
    <n v="379.51"/>
    <n v="451473.75"/>
    <n v="22"/>
    <n v="8"/>
    <n v="96.1"/>
  </r>
  <r>
    <s v="PROP0244"/>
    <s v="2022-Q3"/>
    <x v="0"/>
    <x v="3"/>
    <x v="3"/>
    <n v="1988.76"/>
    <x v="115"/>
    <n v="2"/>
    <n v="391.21"/>
    <n v="451473.75"/>
    <n v="22"/>
    <n v="8"/>
    <n v="96.1"/>
  </r>
  <r>
    <s v="PROP0244"/>
    <s v="2022-Q4"/>
    <x v="0"/>
    <x v="3"/>
    <x v="3"/>
    <n v="1988.76"/>
    <x v="101"/>
    <n v="3"/>
    <n v="263.63"/>
    <n v="451473.75"/>
    <n v="22"/>
    <n v="8"/>
    <n v="96.1"/>
  </r>
  <r>
    <s v="PROP0244"/>
    <s v="2023-Q1"/>
    <x v="0"/>
    <x v="3"/>
    <x v="3"/>
    <n v="2048.4299999999998"/>
    <x v="18"/>
    <n v="6"/>
    <n v="608.24"/>
    <n v="474047.44"/>
    <n v="22"/>
    <n v="8"/>
    <n v="96.1"/>
  </r>
  <r>
    <s v="PROP0244"/>
    <s v="2023-Q2"/>
    <x v="0"/>
    <x v="3"/>
    <x v="3"/>
    <n v="2048.4299999999998"/>
    <x v="121"/>
    <n v="4"/>
    <n v="466.08"/>
    <n v="474047.44"/>
    <n v="22"/>
    <n v="8"/>
    <n v="96.1"/>
  </r>
  <r>
    <s v="PROP0244"/>
    <s v="2023-Q3"/>
    <x v="0"/>
    <x v="3"/>
    <x v="3"/>
    <n v="2048.4299999999998"/>
    <x v="61"/>
    <n v="6"/>
    <n v="271.17"/>
    <n v="474047.44"/>
    <n v="22"/>
    <n v="8"/>
    <n v="96.1"/>
  </r>
  <r>
    <s v="PROP0244"/>
    <s v="2023-Q4"/>
    <x v="0"/>
    <x v="3"/>
    <x v="3"/>
    <n v="2048.4299999999998"/>
    <x v="59"/>
    <n v="3"/>
    <n v="171.18"/>
    <n v="474047.44"/>
    <n v="22"/>
    <n v="8"/>
    <n v="96.1"/>
  </r>
  <r>
    <s v="PROP0244"/>
    <s v="2024-Q1"/>
    <x v="0"/>
    <x v="3"/>
    <x v="3"/>
    <n v="2109.88"/>
    <x v="49"/>
    <n v="5"/>
    <n v="414.77"/>
    <n v="497749.81"/>
    <n v="22"/>
    <n v="8"/>
    <n v="96.1"/>
  </r>
  <r>
    <s v="PROP0244"/>
    <s v="2024-Q2"/>
    <x v="0"/>
    <x v="3"/>
    <x v="3"/>
    <n v="2109.88"/>
    <x v="81"/>
    <n v="4"/>
    <n v="240.11"/>
    <n v="497749.81"/>
    <n v="22"/>
    <n v="8"/>
    <n v="96.1"/>
  </r>
  <r>
    <s v="PROP0244"/>
    <s v="2024-Q3"/>
    <x v="0"/>
    <x v="3"/>
    <x v="3"/>
    <n v="2109.88"/>
    <x v="58"/>
    <n v="3"/>
    <n v="473.91"/>
    <n v="497749.81"/>
    <n v="22"/>
    <n v="8"/>
    <n v="96.1"/>
  </r>
  <r>
    <s v="PROP0244"/>
    <s v="2024-Q4"/>
    <x v="0"/>
    <x v="3"/>
    <x v="3"/>
    <n v="2109.88"/>
    <x v="65"/>
    <n v="6"/>
    <n v="355.4"/>
    <n v="497749.81"/>
    <n v="22"/>
    <n v="8"/>
    <n v="96.1"/>
  </r>
  <r>
    <s v="PROP0245"/>
    <s v="2019-Q1"/>
    <x v="0"/>
    <x v="2"/>
    <x v="3"/>
    <n v="1400"/>
    <x v="81"/>
    <n v="4"/>
    <n v="586.02"/>
    <n v="300000"/>
    <n v="35"/>
    <n v="8"/>
    <n v="95.4"/>
  </r>
  <r>
    <s v="PROP0245"/>
    <s v="2019-Q2"/>
    <x v="0"/>
    <x v="2"/>
    <x v="3"/>
    <n v="1400"/>
    <x v="81"/>
    <n v="4"/>
    <n v="496.28"/>
    <n v="300000"/>
    <n v="35"/>
    <n v="8"/>
    <n v="95.4"/>
  </r>
  <r>
    <s v="PROP0245"/>
    <s v="2019-Q3"/>
    <x v="0"/>
    <x v="2"/>
    <x v="3"/>
    <n v="1400"/>
    <x v="25"/>
    <n v="9"/>
    <n v="198.11"/>
    <n v="300000"/>
    <n v="35"/>
    <n v="8"/>
    <n v="95.4"/>
  </r>
  <r>
    <s v="PROP0245"/>
    <s v="2019-Q4"/>
    <x v="0"/>
    <x v="2"/>
    <x v="3"/>
    <n v="1400"/>
    <x v="19"/>
    <n v="7"/>
    <n v="301.20999999999998"/>
    <n v="300000"/>
    <n v="35"/>
    <n v="8"/>
    <n v="95.4"/>
  </r>
  <r>
    <s v="PROP0245"/>
    <s v="2020-Q1"/>
    <x v="0"/>
    <x v="2"/>
    <x v="3"/>
    <n v="1442"/>
    <x v="21"/>
    <n v="9"/>
    <n v="277.44"/>
    <n v="315000"/>
    <n v="35"/>
    <n v="8"/>
    <n v="95.4"/>
  </r>
  <r>
    <s v="PROP0245"/>
    <s v="2020-Q2"/>
    <x v="0"/>
    <x v="2"/>
    <x v="3"/>
    <n v="1442"/>
    <x v="22"/>
    <n v="14"/>
    <n v="501.16"/>
    <n v="315000"/>
    <n v="35"/>
    <n v="8"/>
    <n v="95.4"/>
  </r>
  <r>
    <s v="PROP0245"/>
    <s v="2020-Q3"/>
    <x v="0"/>
    <x v="2"/>
    <x v="3"/>
    <n v="1442"/>
    <x v="22"/>
    <n v="14"/>
    <n v="1154.08"/>
    <n v="315000"/>
    <n v="35"/>
    <n v="8"/>
    <n v="95.4"/>
  </r>
  <r>
    <s v="PROP0245"/>
    <s v="2020-Q4"/>
    <x v="0"/>
    <x v="2"/>
    <x v="3"/>
    <n v="1442"/>
    <x v="22"/>
    <n v="14"/>
    <n v="726.61"/>
    <n v="315000"/>
    <n v="35"/>
    <n v="8"/>
    <n v="95.4"/>
  </r>
  <r>
    <s v="PROP0245"/>
    <s v="2021-Q1"/>
    <x v="0"/>
    <x v="2"/>
    <x v="3"/>
    <n v="1485.26"/>
    <x v="14"/>
    <n v="8"/>
    <n v="394.01"/>
    <n v="330750"/>
    <n v="35"/>
    <n v="8"/>
    <n v="95.4"/>
  </r>
  <r>
    <s v="PROP0245"/>
    <s v="2021-Q2"/>
    <x v="0"/>
    <x v="2"/>
    <x v="3"/>
    <n v="1485.26"/>
    <x v="14"/>
    <n v="8"/>
    <n v="301.87"/>
    <n v="330750"/>
    <n v="35"/>
    <n v="8"/>
    <n v="95.4"/>
  </r>
  <r>
    <s v="PROP0245"/>
    <s v="2021-Q3"/>
    <x v="0"/>
    <x v="2"/>
    <x v="3"/>
    <n v="1485.26"/>
    <x v="14"/>
    <n v="8"/>
    <n v="373.63"/>
    <n v="330750"/>
    <n v="35"/>
    <n v="8"/>
    <n v="95.4"/>
  </r>
  <r>
    <s v="PROP0245"/>
    <s v="2021-Q4"/>
    <x v="0"/>
    <x v="2"/>
    <x v="3"/>
    <n v="1485.26"/>
    <x v="14"/>
    <n v="8"/>
    <n v="223.84"/>
    <n v="330750"/>
    <n v="35"/>
    <n v="8"/>
    <n v="95.4"/>
  </r>
  <r>
    <s v="PROP0245"/>
    <s v="2022-Q1"/>
    <x v="0"/>
    <x v="2"/>
    <x v="3"/>
    <n v="1529.82"/>
    <x v="85"/>
    <n v="8"/>
    <n v="196.19"/>
    <n v="347287.5"/>
    <n v="35"/>
    <n v="8"/>
    <n v="95.4"/>
  </r>
  <r>
    <s v="PROP0245"/>
    <s v="2022-Q2"/>
    <x v="0"/>
    <x v="2"/>
    <x v="3"/>
    <n v="1529.82"/>
    <x v="42"/>
    <n v="7"/>
    <n v="594.75"/>
    <n v="347287.5"/>
    <n v="35"/>
    <n v="8"/>
    <n v="95.4"/>
  </r>
  <r>
    <s v="PROP0245"/>
    <s v="2022-Q3"/>
    <x v="0"/>
    <x v="2"/>
    <x v="3"/>
    <n v="1529.82"/>
    <x v="41"/>
    <n v="4"/>
    <n v="375.03"/>
    <n v="347287.5"/>
    <n v="35"/>
    <n v="8"/>
    <n v="95.4"/>
  </r>
  <r>
    <s v="PROP0245"/>
    <s v="2022-Q4"/>
    <x v="0"/>
    <x v="2"/>
    <x v="3"/>
    <n v="1529.82"/>
    <x v="78"/>
    <n v="8"/>
    <n v="299.89999999999998"/>
    <n v="347287.5"/>
    <n v="35"/>
    <n v="8"/>
    <n v="95.4"/>
  </r>
  <r>
    <s v="PROP0245"/>
    <s v="2023-Q1"/>
    <x v="0"/>
    <x v="2"/>
    <x v="3"/>
    <n v="1575.71"/>
    <x v="31"/>
    <n v="4"/>
    <n v="201.28"/>
    <n v="364651.88"/>
    <n v="35"/>
    <n v="8"/>
    <n v="95.4"/>
  </r>
  <r>
    <s v="PROP0245"/>
    <s v="2023-Q2"/>
    <x v="0"/>
    <x v="2"/>
    <x v="3"/>
    <n v="1575.71"/>
    <x v="41"/>
    <n v="4"/>
    <n v="828.39"/>
    <n v="364651.88"/>
    <n v="35"/>
    <n v="8"/>
    <n v="95.4"/>
  </r>
  <r>
    <s v="PROP0245"/>
    <s v="2023-Q3"/>
    <x v="0"/>
    <x v="2"/>
    <x v="3"/>
    <n v="1575.71"/>
    <x v="23"/>
    <n v="6"/>
    <n v="691.1"/>
    <n v="364651.88"/>
    <n v="35"/>
    <n v="8"/>
    <n v="95.4"/>
  </r>
  <r>
    <s v="PROP0245"/>
    <s v="2023-Q4"/>
    <x v="0"/>
    <x v="2"/>
    <x v="3"/>
    <n v="1575.71"/>
    <x v="81"/>
    <n v="4"/>
    <n v="612.74"/>
    <n v="364651.88"/>
    <n v="35"/>
    <n v="8"/>
    <n v="95.4"/>
  </r>
  <r>
    <s v="PROP0245"/>
    <s v="2024-Q1"/>
    <x v="0"/>
    <x v="2"/>
    <x v="3"/>
    <n v="1622.98"/>
    <x v="69"/>
    <n v="5"/>
    <n v="208.26"/>
    <n v="382884.47"/>
    <n v="35"/>
    <n v="8"/>
    <n v="95.4"/>
  </r>
  <r>
    <s v="PROP0245"/>
    <s v="2024-Q2"/>
    <x v="0"/>
    <x v="2"/>
    <x v="3"/>
    <n v="1622.98"/>
    <x v="61"/>
    <n v="5"/>
    <n v="177.79"/>
    <n v="382884.47"/>
    <n v="35"/>
    <n v="8"/>
    <n v="95.4"/>
  </r>
  <r>
    <s v="PROP0245"/>
    <s v="2024-Q3"/>
    <x v="0"/>
    <x v="2"/>
    <x v="3"/>
    <n v="1622.98"/>
    <x v="0"/>
    <n v="7"/>
    <n v="117.03"/>
    <n v="382884.47"/>
    <n v="35"/>
    <n v="8"/>
    <n v="95.4"/>
  </r>
  <r>
    <s v="PROP0245"/>
    <s v="2024-Q4"/>
    <x v="0"/>
    <x v="2"/>
    <x v="3"/>
    <n v="1622.98"/>
    <x v="32"/>
    <n v="6"/>
    <n v="248.57"/>
    <n v="382884.47"/>
    <n v="35"/>
    <n v="8"/>
    <n v="95.4"/>
  </r>
  <r>
    <s v="PROP0246"/>
    <s v="2019-Q1"/>
    <x v="0"/>
    <x v="10"/>
    <x v="3"/>
    <n v="1120"/>
    <x v="95"/>
    <n v="10"/>
    <n v="331.15"/>
    <n v="240000"/>
    <n v="72"/>
    <n v="5"/>
    <n v="89.1"/>
  </r>
  <r>
    <s v="PROP0246"/>
    <s v="2019-Q2"/>
    <x v="0"/>
    <x v="10"/>
    <x v="3"/>
    <n v="1120"/>
    <x v="7"/>
    <n v="11"/>
    <n v="237.16"/>
    <n v="240000"/>
    <n v="72"/>
    <n v="5"/>
    <n v="89.1"/>
  </r>
  <r>
    <s v="PROP0246"/>
    <s v="2019-Q3"/>
    <x v="0"/>
    <x v="10"/>
    <x v="3"/>
    <n v="1120"/>
    <x v="5"/>
    <n v="11"/>
    <n v="449.19"/>
    <n v="240000"/>
    <n v="72"/>
    <n v="5"/>
    <n v="89.1"/>
  </r>
  <r>
    <s v="PROP0246"/>
    <s v="2019-Q4"/>
    <x v="0"/>
    <x v="10"/>
    <x v="3"/>
    <n v="1120"/>
    <x v="80"/>
    <n v="9"/>
    <n v="449.6"/>
    <n v="240000"/>
    <n v="72"/>
    <n v="5"/>
    <n v="89.1"/>
  </r>
  <r>
    <s v="PROP0246"/>
    <s v="2020-Q1"/>
    <x v="0"/>
    <x v="10"/>
    <x v="3"/>
    <n v="1153.5999999999999"/>
    <x v="96"/>
    <n v="13"/>
    <n v="200.91"/>
    <n v="252000"/>
    <n v="72"/>
    <n v="5"/>
    <n v="89.1"/>
  </r>
  <r>
    <s v="PROP0246"/>
    <s v="2020-Q2"/>
    <x v="0"/>
    <x v="10"/>
    <x v="3"/>
    <n v="1153.5999999999999"/>
    <x v="97"/>
    <n v="17"/>
    <n v="459.63"/>
    <n v="252000"/>
    <n v="72"/>
    <n v="5"/>
    <n v="89.1"/>
  </r>
  <r>
    <s v="PROP0246"/>
    <s v="2020-Q3"/>
    <x v="0"/>
    <x v="10"/>
    <x v="3"/>
    <n v="1153.5999999999999"/>
    <x v="97"/>
    <n v="17"/>
    <n v="432.46"/>
    <n v="252000"/>
    <n v="72"/>
    <n v="5"/>
    <n v="89.1"/>
  </r>
  <r>
    <s v="PROP0246"/>
    <s v="2020-Q4"/>
    <x v="0"/>
    <x v="10"/>
    <x v="3"/>
    <n v="1153.5999999999999"/>
    <x v="97"/>
    <n v="17"/>
    <n v="469.96"/>
    <n v="252000"/>
    <n v="72"/>
    <n v="5"/>
    <n v="89.1"/>
  </r>
  <r>
    <s v="PROP0246"/>
    <s v="2021-Q1"/>
    <x v="0"/>
    <x v="10"/>
    <x v="3"/>
    <n v="1188.21"/>
    <x v="3"/>
    <n v="12"/>
    <n v="405.46"/>
    <n v="264600"/>
    <n v="72"/>
    <n v="5"/>
    <n v="89.1"/>
  </r>
  <r>
    <s v="PROP0246"/>
    <s v="2021-Q2"/>
    <x v="0"/>
    <x v="10"/>
    <x v="3"/>
    <n v="1188.21"/>
    <x v="3"/>
    <n v="12"/>
    <n v="156.02000000000001"/>
    <n v="264600"/>
    <n v="72"/>
    <n v="5"/>
    <n v="89.1"/>
  </r>
  <r>
    <s v="PROP0246"/>
    <s v="2021-Q3"/>
    <x v="0"/>
    <x v="10"/>
    <x v="3"/>
    <n v="1188.21"/>
    <x v="3"/>
    <n v="12"/>
    <n v="611.38"/>
    <n v="264600"/>
    <n v="72"/>
    <n v="5"/>
    <n v="89.1"/>
  </r>
  <r>
    <s v="PROP0246"/>
    <s v="2021-Q4"/>
    <x v="0"/>
    <x v="10"/>
    <x v="3"/>
    <n v="1188.21"/>
    <x v="3"/>
    <n v="12"/>
    <n v="939.86"/>
    <n v="264600"/>
    <n v="72"/>
    <n v="5"/>
    <n v="89.1"/>
  </r>
  <r>
    <s v="PROP0246"/>
    <s v="2022-Q1"/>
    <x v="0"/>
    <x v="10"/>
    <x v="3"/>
    <n v="1223.8499999999999"/>
    <x v="116"/>
    <n v="11"/>
    <n v="609.25"/>
    <n v="277830"/>
    <n v="72"/>
    <n v="5"/>
    <n v="89.1"/>
  </r>
  <r>
    <s v="PROP0246"/>
    <s v="2022-Q2"/>
    <x v="0"/>
    <x v="10"/>
    <x v="3"/>
    <n v="1223.8499999999999"/>
    <x v="5"/>
    <n v="11"/>
    <n v="705.46"/>
    <n v="277830"/>
    <n v="72"/>
    <n v="5"/>
    <n v="89.1"/>
  </r>
  <r>
    <s v="PROP0246"/>
    <s v="2022-Q3"/>
    <x v="0"/>
    <x v="10"/>
    <x v="3"/>
    <n v="1223.8499999999999"/>
    <x v="86"/>
    <n v="9"/>
    <n v="183.48"/>
    <n v="277830"/>
    <n v="72"/>
    <n v="5"/>
    <n v="89.1"/>
  </r>
  <r>
    <s v="PROP0246"/>
    <s v="2022-Q4"/>
    <x v="0"/>
    <x v="10"/>
    <x v="3"/>
    <n v="1223.8499999999999"/>
    <x v="116"/>
    <n v="11"/>
    <n v="602.09"/>
    <n v="277830"/>
    <n v="72"/>
    <n v="5"/>
    <n v="89.1"/>
  </r>
  <r>
    <s v="PROP0246"/>
    <s v="2023-Q1"/>
    <x v="0"/>
    <x v="10"/>
    <x v="3"/>
    <n v="1260.57"/>
    <x v="105"/>
    <n v="10"/>
    <n v="621.45000000000005"/>
    <n v="291721.5"/>
    <n v="72"/>
    <n v="5"/>
    <n v="89.1"/>
  </r>
  <r>
    <s v="PROP0246"/>
    <s v="2023-Q2"/>
    <x v="0"/>
    <x v="10"/>
    <x v="3"/>
    <n v="1260.57"/>
    <x v="78"/>
    <n v="8"/>
    <n v="413.15"/>
    <n v="291721.5"/>
    <n v="72"/>
    <n v="5"/>
    <n v="89.1"/>
  </r>
  <r>
    <s v="PROP0246"/>
    <s v="2023-Q3"/>
    <x v="0"/>
    <x v="10"/>
    <x v="3"/>
    <n v="1260.57"/>
    <x v="78"/>
    <n v="8"/>
    <n v="208.67"/>
    <n v="291721.5"/>
    <n v="72"/>
    <n v="5"/>
    <n v="89.1"/>
  </r>
  <r>
    <s v="PROP0246"/>
    <s v="2023-Q4"/>
    <x v="0"/>
    <x v="10"/>
    <x v="3"/>
    <n v="1260.57"/>
    <x v="12"/>
    <n v="10"/>
    <n v="402.72"/>
    <n v="291721.5"/>
    <n v="72"/>
    <n v="5"/>
    <n v="89.1"/>
  </r>
  <r>
    <s v="PROP0246"/>
    <s v="2024-Q1"/>
    <x v="0"/>
    <x v="10"/>
    <x v="3"/>
    <n v="1298.3900000000001"/>
    <x v="7"/>
    <n v="11"/>
    <n v="579.04999999999995"/>
    <n v="306307.58"/>
    <n v="72"/>
    <n v="5"/>
    <n v="89.1"/>
  </r>
  <r>
    <s v="PROP0246"/>
    <s v="2024-Q2"/>
    <x v="0"/>
    <x v="10"/>
    <x v="3"/>
    <n v="1298.3900000000001"/>
    <x v="8"/>
    <n v="8"/>
    <n v="511.65"/>
    <n v="306307.58"/>
    <n v="72"/>
    <n v="5"/>
    <n v="89.1"/>
  </r>
  <r>
    <s v="PROP0246"/>
    <s v="2024-Q3"/>
    <x v="0"/>
    <x v="10"/>
    <x v="3"/>
    <n v="1298.3900000000001"/>
    <x v="99"/>
    <n v="11"/>
    <n v="567.47"/>
    <n v="306307.58"/>
    <n v="72"/>
    <n v="5"/>
    <n v="89.1"/>
  </r>
  <r>
    <s v="PROP0246"/>
    <s v="2024-Q4"/>
    <x v="0"/>
    <x v="10"/>
    <x v="3"/>
    <n v="1298.3900000000001"/>
    <x v="28"/>
    <n v="9"/>
    <n v="486.48"/>
    <n v="306307.58"/>
    <n v="72"/>
    <n v="5"/>
    <n v="89.1"/>
  </r>
  <r>
    <s v="PROP0247"/>
    <s v="2019-Q1"/>
    <x v="2"/>
    <x v="5"/>
    <x v="2"/>
    <n v="1700"/>
    <x v="79"/>
    <n v="7"/>
    <n v="250.36"/>
    <n v="450000"/>
    <n v="52"/>
    <n v="6"/>
    <n v="92.3"/>
  </r>
  <r>
    <s v="PROP0247"/>
    <s v="2019-Q2"/>
    <x v="2"/>
    <x v="5"/>
    <x v="2"/>
    <n v="1700"/>
    <x v="14"/>
    <n v="9"/>
    <n v="492.51"/>
    <n v="450000"/>
    <n v="52"/>
    <n v="6"/>
    <n v="92.3"/>
  </r>
  <r>
    <s v="PROP0247"/>
    <s v="2019-Q3"/>
    <x v="2"/>
    <x v="5"/>
    <x v="2"/>
    <n v="1700"/>
    <x v="100"/>
    <n v="6"/>
    <n v="548.42999999999995"/>
    <n v="450000"/>
    <n v="52"/>
    <n v="6"/>
    <n v="92.3"/>
  </r>
  <r>
    <s v="PROP0247"/>
    <s v="2019-Q4"/>
    <x v="2"/>
    <x v="5"/>
    <x v="2"/>
    <n v="1700"/>
    <x v="47"/>
    <n v="5"/>
    <n v="485.47"/>
    <n v="450000"/>
    <n v="52"/>
    <n v="6"/>
    <n v="92.3"/>
  </r>
  <r>
    <s v="PROP0247"/>
    <s v="2020-Q1"/>
    <x v="2"/>
    <x v="5"/>
    <x v="2"/>
    <n v="1751"/>
    <x v="21"/>
    <n v="9"/>
    <n v="347.21"/>
    <n v="472500"/>
    <n v="52"/>
    <n v="6"/>
    <n v="92.3"/>
  </r>
  <r>
    <s v="PROP0247"/>
    <s v="2020-Q2"/>
    <x v="2"/>
    <x v="5"/>
    <x v="2"/>
    <n v="1751"/>
    <x v="22"/>
    <n v="14"/>
    <n v="585.88"/>
    <n v="472500"/>
    <n v="52"/>
    <n v="6"/>
    <n v="92.3"/>
  </r>
  <r>
    <s v="PROP0247"/>
    <s v="2020-Q3"/>
    <x v="2"/>
    <x v="5"/>
    <x v="2"/>
    <n v="1751"/>
    <x v="22"/>
    <n v="14"/>
    <n v="402.32"/>
    <n v="472500"/>
    <n v="52"/>
    <n v="6"/>
    <n v="92.3"/>
  </r>
  <r>
    <s v="PROP0247"/>
    <s v="2020-Q4"/>
    <x v="2"/>
    <x v="5"/>
    <x v="2"/>
    <n v="1751"/>
    <x v="22"/>
    <n v="14"/>
    <n v="355.3"/>
    <n v="472500"/>
    <n v="52"/>
    <n v="6"/>
    <n v="92.3"/>
  </r>
  <r>
    <s v="PROP0247"/>
    <s v="2021-Q1"/>
    <x v="2"/>
    <x v="5"/>
    <x v="2"/>
    <n v="1803.53"/>
    <x v="14"/>
    <n v="8"/>
    <n v="516.21"/>
    <n v="496125"/>
    <n v="52"/>
    <n v="6"/>
    <n v="92.3"/>
  </r>
  <r>
    <s v="PROP0247"/>
    <s v="2021-Q2"/>
    <x v="2"/>
    <x v="5"/>
    <x v="2"/>
    <n v="1803.53"/>
    <x v="14"/>
    <n v="8"/>
    <n v="509.16"/>
    <n v="496125"/>
    <n v="52"/>
    <n v="6"/>
    <n v="92.3"/>
  </r>
  <r>
    <s v="PROP0247"/>
    <s v="2021-Q3"/>
    <x v="2"/>
    <x v="5"/>
    <x v="2"/>
    <n v="1803.53"/>
    <x v="14"/>
    <n v="8"/>
    <n v="373.16"/>
    <n v="496125"/>
    <n v="52"/>
    <n v="6"/>
    <n v="92.3"/>
  </r>
  <r>
    <s v="PROP0247"/>
    <s v="2021-Q4"/>
    <x v="2"/>
    <x v="5"/>
    <x v="2"/>
    <n v="1803.53"/>
    <x v="14"/>
    <n v="8"/>
    <n v="623.69000000000005"/>
    <n v="496125"/>
    <n v="52"/>
    <n v="6"/>
    <n v="92.3"/>
  </r>
  <r>
    <s v="PROP0247"/>
    <s v="2022-Q1"/>
    <x v="2"/>
    <x v="5"/>
    <x v="2"/>
    <n v="1857.64"/>
    <x v="100"/>
    <n v="6"/>
    <n v="449.61"/>
    <n v="520931.25"/>
    <n v="52"/>
    <n v="6"/>
    <n v="92.3"/>
  </r>
  <r>
    <s v="PROP0247"/>
    <s v="2022-Q2"/>
    <x v="2"/>
    <x v="5"/>
    <x v="2"/>
    <n v="1857.64"/>
    <x v="18"/>
    <n v="6"/>
    <n v="250.09"/>
    <n v="520931.25"/>
    <n v="52"/>
    <n v="6"/>
    <n v="92.3"/>
  </r>
  <r>
    <s v="PROP0247"/>
    <s v="2022-Q3"/>
    <x v="2"/>
    <x v="5"/>
    <x v="2"/>
    <n v="1857.64"/>
    <x v="27"/>
    <n v="5"/>
    <n v="248.35"/>
    <n v="520931.25"/>
    <n v="52"/>
    <n v="6"/>
    <n v="92.3"/>
  </r>
  <r>
    <s v="PROP0247"/>
    <s v="2022-Q4"/>
    <x v="2"/>
    <x v="5"/>
    <x v="2"/>
    <n v="1857.64"/>
    <x v="74"/>
    <n v="8"/>
    <n v="247.22"/>
    <n v="520931.25"/>
    <n v="52"/>
    <n v="6"/>
    <n v="92.3"/>
  </r>
  <r>
    <s v="PROP0247"/>
    <s v="2023-Q1"/>
    <x v="2"/>
    <x v="5"/>
    <x v="2"/>
    <n v="1913.36"/>
    <x v="35"/>
    <n v="6"/>
    <n v="195.71"/>
    <n v="546977.81000000006"/>
    <n v="52"/>
    <n v="6"/>
    <n v="92.3"/>
  </r>
  <r>
    <s v="PROP0247"/>
    <s v="2023-Q2"/>
    <x v="2"/>
    <x v="5"/>
    <x v="2"/>
    <n v="1913.36"/>
    <x v="79"/>
    <n v="7"/>
    <n v="307.14"/>
    <n v="546977.81000000006"/>
    <n v="52"/>
    <n v="6"/>
    <n v="92.3"/>
  </r>
  <r>
    <s v="PROP0247"/>
    <s v="2023-Q3"/>
    <x v="2"/>
    <x v="5"/>
    <x v="2"/>
    <n v="1913.36"/>
    <x v="14"/>
    <n v="8"/>
    <n v="264.70999999999998"/>
    <n v="546977.81000000006"/>
    <n v="52"/>
    <n v="6"/>
    <n v="92.3"/>
  </r>
  <r>
    <s v="PROP0247"/>
    <s v="2023-Q4"/>
    <x v="2"/>
    <x v="5"/>
    <x v="2"/>
    <n v="1913.36"/>
    <x v="100"/>
    <n v="6"/>
    <n v="617.15"/>
    <n v="546977.81000000006"/>
    <n v="52"/>
    <n v="6"/>
    <n v="92.3"/>
  </r>
  <r>
    <s v="PROP0247"/>
    <s v="2024-Q1"/>
    <x v="2"/>
    <x v="5"/>
    <x v="2"/>
    <n v="1970.77"/>
    <x v="47"/>
    <n v="5"/>
    <n v="298.29000000000002"/>
    <n v="574326.69999999995"/>
    <n v="52"/>
    <n v="6"/>
    <n v="92.3"/>
  </r>
  <r>
    <s v="PROP0247"/>
    <s v="2024-Q2"/>
    <x v="2"/>
    <x v="5"/>
    <x v="2"/>
    <n v="1970.77"/>
    <x v="24"/>
    <n v="7"/>
    <n v="579.77"/>
    <n v="574326.69999999995"/>
    <n v="52"/>
    <n v="6"/>
    <n v="92.3"/>
  </r>
  <r>
    <s v="PROP0247"/>
    <s v="2024-Q3"/>
    <x v="2"/>
    <x v="5"/>
    <x v="2"/>
    <n v="1970.77"/>
    <x v="45"/>
    <n v="4"/>
    <n v="1345.43"/>
    <n v="574326.69999999995"/>
    <n v="52"/>
    <n v="6"/>
    <n v="92.3"/>
  </r>
  <r>
    <s v="PROP0247"/>
    <s v="2024-Q4"/>
    <x v="2"/>
    <x v="5"/>
    <x v="2"/>
    <n v="1970.77"/>
    <x v="33"/>
    <n v="5"/>
    <n v="295.3"/>
    <n v="574326.69999999995"/>
    <n v="52"/>
    <n v="6"/>
    <n v="92.3"/>
  </r>
  <r>
    <s v="PROP0248"/>
    <s v="2019-Q1"/>
    <x v="1"/>
    <x v="6"/>
    <x v="3"/>
    <n v="1400"/>
    <x v="75"/>
    <n v="9"/>
    <n v="340.31"/>
    <n v="300000"/>
    <n v="55"/>
    <n v="6"/>
    <n v="91.5"/>
  </r>
  <r>
    <s v="PROP0248"/>
    <s v="2019-Q2"/>
    <x v="1"/>
    <x v="6"/>
    <x v="3"/>
    <n v="1400"/>
    <x v="16"/>
    <n v="7"/>
    <n v="284.51"/>
    <n v="300000"/>
    <n v="55"/>
    <n v="6"/>
    <n v="91.5"/>
  </r>
  <r>
    <s v="PROP0248"/>
    <s v="2019-Q3"/>
    <x v="1"/>
    <x v="6"/>
    <x v="3"/>
    <n v="1400"/>
    <x v="86"/>
    <n v="9"/>
    <n v="227.98"/>
    <n v="300000"/>
    <n v="55"/>
    <n v="6"/>
    <n v="91.5"/>
  </r>
  <r>
    <s v="PROP0248"/>
    <s v="2019-Q4"/>
    <x v="1"/>
    <x v="6"/>
    <x v="3"/>
    <n v="1400"/>
    <x v="64"/>
    <n v="7"/>
    <n v="388.61"/>
    <n v="300000"/>
    <n v="55"/>
    <n v="6"/>
    <n v="91.5"/>
  </r>
  <r>
    <s v="PROP0248"/>
    <s v="2020-Q1"/>
    <x v="1"/>
    <x v="6"/>
    <x v="3"/>
    <n v="1442"/>
    <x v="21"/>
    <n v="9"/>
    <n v="1445.65"/>
    <n v="315000"/>
    <n v="55"/>
    <n v="6"/>
    <n v="91.5"/>
  </r>
  <r>
    <s v="PROP0248"/>
    <s v="2020-Q2"/>
    <x v="1"/>
    <x v="6"/>
    <x v="3"/>
    <n v="1442"/>
    <x v="22"/>
    <n v="14"/>
    <n v="271.01"/>
    <n v="315000"/>
    <n v="55"/>
    <n v="6"/>
    <n v="91.5"/>
  </r>
  <r>
    <s v="PROP0248"/>
    <s v="2020-Q3"/>
    <x v="1"/>
    <x v="6"/>
    <x v="3"/>
    <n v="1442"/>
    <x v="22"/>
    <n v="14"/>
    <n v="497.74"/>
    <n v="315000"/>
    <n v="55"/>
    <n v="6"/>
    <n v="91.5"/>
  </r>
  <r>
    <s v="PROP0248"/>
    <s v="2020-Q4"/>
    <x v="1"/>
    <x v="6"/>
    <x v="3"/>
    <n v="1442"/>
    <x v="22"/>
    <n v="14"/>
    <n v="269.08999999999997"/>
    <n v="315000"/>
    <n v="55"/>
    <n v="6"/>
    <n v="91.5"/>
  </r>
  <r>
    <s v="PROP0248"/>
    <s v="2021-Q1"/>
    <x v="1"/>
    <x v="6"/>
    <x v="3"/>
    <n v="1485.26"/>
    <x v="14"/>
    <n v="8"/>
    <n v="872.34"/>
    <n v="330750"/>
    <n v="55"/>
    <n v="6"/>
    <n v="91.5"/>
  </r>
  <r>
    <s v="PROP0248"/>
    <s v="2021-Q2"/>
    <x v="1"/>
    <x v="6"/>
    <x v="3"/>
    <n v="1485.26"/>
    <x v="14"/>
    <n v="8"/>
    <n v="337.2"/>
    <n v="330750"/>
    <n v="55"/>
    <n v="6"/>
    <n v="91.5"/>
  </r>
  <r>
    <s v="PROP0248"/>
    <s v="2021-Q3"/>
    <x v="1"/>
    <x v="6"/>
    <x v="3"/>
    <n v="1485.26"/>
    <x v="14"/>
    <n v="8"/>
    <n v="154.72999999999999"/>
    <n v="330750"/>
    <n v="55"/>
    <n v="6"/>
    <n v="91.5"/>
  </r>
  <r>
    <s v="PROP0248"/>
    <s v="2021-Q4"/>
    <x v="1"/>
    <x v="6"/>
    <x v="3"/>
    <n v="1485.26"/>
    <x v="14"/>
    <n v="8"/>
    <n v="396.98"/>
    <n v="330750"/>
    <n v="55"/>
    <n v="6"/>
    <n v="91.5"/>
  </r>
  <r>
    <s v="PROP0248"/>
    <s v="2022-Q1"/>
    <x v="1"/>
    <x v="6"/>
    <x v="3"/>
    <n v="1529.82"/>
    <x v="66"/>
    <n v="9"/>
    <n v="135.22"/>
    <n v="347287.5"/>
    <n v="55"/>
    <n v="6"/>
    <n v="91.5"/>
  </r>
  <r>
    <s v="PROP0248"/>
    <s v="2022-Q2"/>
    <x v="1"/>
    <x v="6"/>
    <x v="3"/>
    <n v="1529.82"/>
    <x v="87"/>
    <n v="5"/>
    <n v="987.89"/>
    <n v="347287.5"/>
    <n v="55"/>
    <n v="6"/>
    <n v="91.5"/>
  </r>
  <r>
    <s v="PROP0248"/>
    <s v="2022-Q3"/>
    <x v="1"/>
    <x v="6"/>
    <x v="3"/>
    <n v="1529.82"/>
    <x v="25"/>
    <n v="9"/>
    <n v="541.15"/>
    <n v="347287.5"/>
    <n v="55"/>
    <n v="6"/>
    <n v="91.5"/>
  </r>
  <r>
    <s v="PROP0248"/>
    <s v="2022-Q4"/>
    <x v="1"/>
    <x v="6"/>
    <x v="3"/>
    <n v="1529.82"/>
    <x v="11"/>
    <n v="8"/>
    <n v="393.86"/>
    <n v="347287.5"/>
    <n v="55"/>
    <n v="6"/>
    <n v="91.5"/>
  </r>
  <r>
    <s v="PROP0248"/>
    <s v="2023-Q1"/>
    <x v="1"/>
    <x v="6"/>
    <x v="3"/>
    <n v="1575.71"/>
    <x v="6"/>
    <n v="8"/>
    <n v="288.60000000000002"/>
    <n v="364651.88"/>
    <n v="55"/>
    <n v="6"/>
    <n v="91.5"/>
  </r>
  <r>
    <s v="PROP0248"/>
    <s v="2023-Q2"/>
    <x v="1"/>
    <x v="6"/>
    <x v="3"/>
    <n v="1575.71"/>
    <x v="17"/>
    <n v="5"/>
    <n v="200.32"/>
    <n v="364651.88"/>
    <n v="55"/>
    <n v="6"/>
    <n v="91.5"/>
  </r>
  <r>
    <s v="PROP0248"/>
    <s v="2023-Q3"/>
    <x v="1"/>
    <x v="6"/>
    <x v="3"/>
    <n v="1575.71"/>
    <x v="100"/>
    <n v="6"/>
    <n v="468.72"/>
    <n v="364651.88"/>
    <n v="55"/>
    <n v="6"/>
    <n v="91.5"/>
  </r>
  <r>
    <s v="PROP0248"/>
    <s v="2023-Q4"/>
    <x v="1"/>
    <x v="6"/>
    <x v="3"/>
    <n v="1575.71"/>
    <x v="76"/>
    <n v="8"/>
    <n v="341.03"/>
    <n v="364651.88"/>
    <n v="55"/>
    <n v="6"/>
    <n v="91.5"/>
  </r>
  <r>
    <s v="PROP0248"/>
    <s v="2024-Q1"/>
    <x v="1"/>
    <x v="6"/>
    <x v="3"/>
    <n v="1622.98"/>
    <x v="24"/>
    <n v="7"/>
    <n v="439.5"/>
    <n v="382884.47"/>
    <n v="55"/>
    <n v="6"/>
    <n v="91.5"/>
  </r>
  <r>
    <s v="PROP0248"/>
    <s v="2024-Q2"/>
    <x v="1"/>
    <x v="6"/>
    <x v="3"/>
    <n v="1622.98"/>
    <x v="38"/>
    <n v="5"/>
    <n v="151.04"/>
    <n v="382884.47"/>
    <n v="55"/>
    <n v="6"/>
    <n v="91.5"/>
  </r>
  <r>
    <s v="PROP0248"/>
    <s v="2024-Q3"/>
    <x v="1"/>
    <x v="6"/>
    <x v="3"/>
    <n v="1622.98"/>
    <x v="74"/>
    <n v="8"/>
    <n v="457.11"/>
    <n v="382884.47"/>
    <n v="55"/>
    <n v="6"/>
    <n v="91.5"/>
  </r>
  <r>
    <s v="PROP0248"/>
    <s v="2024-Q4"/>
    <x v="1"/>
    <x v="6"/>
    <x v="3"/>
    <n v="1622.98"/>
    <x v="69"/>
    <n v="5"/>
    <n v="450.53"/>
    <n v="382884.47"/>
    <n v="55"/>
    <n v="6"/>
    <n v="91.5"/>
  </r>
  <r>
    <s v="PROP0249"/>
    <s v="2019-Q1"/>
    <x v="0"/>
    <x v="2"/>
    <x v="0"/>
    <n v="1100"/>
    <x v="67"/>
    <n v="7"/>
    <n v="268.64999999999998"/>
    <n v="150000"/>
    <n v="35"/>
    <n v="8"/>
    <n v="95.4"/>
  </r>
  <r>
    <s v="PROP0249"/>
    <s v="2019-Q2"/>
    <x v="0"/>
    <x v="2"/>
    <x v="0"/>
    <n v="1100"/>
    <x v="18"/>
    <n v="6"/>
    <n v="326.27999999999997"/>
    <n v="150000"/>
    <n v="35"/>
    <n v="8"/>
    <n v="95.4"/>
  </r>
  <r>
    <s v="PROP0249"/>
    <s v="2019-Q3"/>
    <x v="0"/>
    <x v="2"/>
    <x v="0"/>
    <n v="1100"/>
    <x v="20"/>
    <n v="9"/>
    <n v="233.92"/>
    <n v="150000"/>
    <n v="35"/>
    <n v="8"/>
    <n v="95.4"/>
  </r>
  <r>
    <s v="PROP0249"/>
    <s v="2019-Q4"/>
    <x v="0"/>
    <x v="2"/>
    <x v="0"/>
    <n v="1100"/>
    <x v="8"/>
    <n v="8"/>
    <n v="719.71"/>
    <n v="150000"/>
    <n v="35"/>
    <n v="8"/>
    <n v="95.4"/>
  </r>
  <r>
    <s v="PROP0249"/>
    <s v="2020-Q1"/>
    <x v="0"/>
    <x v="2"/>
    <x v="0"/>
    <n v="1133"/>
    <x v="21"/>
    <n v="9"/>
    <n v="303.37"/>
    <n v="157500"/>
    <n v="35"/>
    <n v="8"/>
    <n v="95.4"/>
  </r>
  <r>
    <s v="PROP0249"/>
    <s v="2020-Q2"/>
    <x v="0"/>
    <x v="2"/>
    <x v="0"/>
    <n v="1133"/>
    <x v="22"/>
    <n v="14"/>
    <n v="156.25"/>
    <n v="157500"/>
    <n v="35"/>
    <n v="8"/>
    <n v="95.4"/>
  </r>
  <r>
    <s v="PROP0249"/>
    <s v="2020-Q3"/>
    <x v="0"/>
    <x v="2"/>
    <x v="0"/>
    <n v="1133"/>
    <x v="22"/>
    <n v="14"/>
    <n v="468.59"/>
    <n v="157500"/>
    <n v="35"/>
    <n v="8"/>
    <n v="95.4"/>
  </r>
  <r>
    <s v="PROP0249"/>
    <s v="2020-Q4"/>
    <x v="0"/>
    <x v="2"/>
    <x v="0"/>
    <n v="1133"/>
    <x v="22"/>
    <n v="14"/>
    <n v="516.98"/>
    <n v="157500"/>
    <n v="35"/>
    <n v="8"/>
    <n v="95.4"/>
  </r>
  <r>
    <s v="PROP0249"/>
    <s v="2021-Q1"/>
    <x v="0"/>
    <x v="2"/>
    <x v="0"/>
    <n v="1166.99"/>
    <x v="14"/>
    <n v="8"/>
    <n v="530.51"/>
    <n v="165375"/>
    <n v="35"/>
    <n v="8"/>
    <n v="95.4"/>
  </r>
  <r>
    <s v="PROP0249"/>
    <s v="2021-Q2"/>
    <x v="0"/>
    <x v="2"/>
    <x v="0"/>
    <n v="1166.99"/>
    <x v="14"/>
    <n v="8"/>
    <n v="197.03"/>
    <n v="165375"/>
    <n v="35"/>
    <n v="8"/>
    <n v="95.4"/>
  </r>
  <r>
    <s v="PROP0249"/>
    <s v="2021-Q3"/>
    <x v="0"/>
    <x v="2"/>
    <x v="0"/>
    <n v="1166.99"/>
    <x v="14"/>
    <n v="8"/>
    <n v="176.5"/>
    <n v="165375"/>
    <n v="35"/>
    <n v="8"/>
    <n v="95.4"/>
  </r>
  <r>
    <s v="PROP0249"/>
    <s v="2021-Q4"/>
    <x v="0"/>
    <x v="2"/>
    <x v="0"/>
    <n v="1166.99"/>
    <x v="14"/>
    <n v="8"/>
    <n v="235.84"/>
    <n v="165375"/>
    <n v="35"/>
    <n v="8"/>
    <n v="95.4"/>
  </r>
  <r>
    <s v="PROP0249"/>
    <s v="2022-Q1"/>
    <x v="0"/>
    <x v="2"/>
    <x v="0"/>
    <n v="1202"/>
    <x v="37"/>
    <n v="8"/>
    <n v="276.02999999999997"/>
    <n v="173643.75"/>
    <n v="35"/>
    <n v="8"/>
    <n v="95.4"/>
  </r>
  <r>
    <s v="PROP0249"/>
    <s v="2022-Q2"/>
    <x v="0"/>
    <x v="2"/>
    <x v="0"/>
    <n v="1202"/>
    <x v="74"/>
    <n v="8"/>
    <n v="305"/>
    <n v="173643.75"/>
    <n v="35"/>
    <n v="8"/>
    <n v="95.4"/>
  </r>
  <r>
    <s v="PROP0249"/>
    <s v="2022-Q3"/>
    <x v="0"/>
    <x v="2"/>
    <x v="0"/>
    <n v="1202"/>
    <x v="70"/>
    <n v="8"/>
    <n v="447.93"/>
    <n v="173643.75"/>
    <n v="35"/>
    <n v="8"/>
    <n v="95.4"/>
  </r>
  <r>
    <s v="PROP0249"/>
    <s v="2022-Q4"/>
    <x v="0"/>
    <x v="2"/>
    <x v="0"/>
    <n v="1202"/>
    <x v="0"/>
    <n v="7"/>
    <n v="326.08"/>
    <n v="173643.75"/>
    <n v="35"/>
    <n v="8"/>
    <n v="95.4"/>
  </r>
  <r>
    <s v="PROP0249"/>
    <s v="2023-Q1"/>
    <x v="0"/>
    <x v="2"/>
    <x v="0"/>
    <n v="1238.06"/>
    <x v="31"/>
    <n v="4"/>
    <n v="205.37"/>
    <n v="182325.94"/>
    <n v="35"/>
    <n v="8"/>
    <n v="95.4"/>
  </r>
  <r>
    <s v="PROP0249"/>
    <s v="2023-Q2"/>
    <x v="0"/>
    <x v="2"/>
    <x v="0"/>
    <n v="1238.06"/>
    <x v="61"/>
    <n v="6"/>
    <n v="271.31"/>
    <n v="182325.94"/>
    <n v="35"/>
    <n v="8"/>
    <n v="95.4"/>
  </r>
  <r>
    <s v="PROP0249"/>
    <s v="2023-Q3"/>
    <x v="0"/>
    <x v="2"/>
    <x v="0"/>
    <n v="1238.06"/>
    <x v="21"/>
    <n v="9"/>
    <n v="217.41"/>
    <n v="182325.94"/>
    <n v="35"/>
    <n v="8"/>
    <n v="95.4"/>
  </r>
  <r>
    <s v="PROP0249"/>
    <s v="2023-Q4"/>
    <x v="0"/>
    <x v="2"/>
    <x v="0"/>
    <n v="1238.06"/>
    <x v="14"/>
    <n v="9"/>
    <n v="69.08"/>
    <n v="182325.94"/>
    <n v="35"/>
    <n v="8"/>
    <n v="95.4"/>
  </r>
  <r>
    <s v="PROP0249"/>
    <s v="2024-Q1"/>
    <x v="0"/>
    <x v="2"/>
    <x v="0"/>
    <n v="1275.2"/>
    <x v="73"/>
    <n v="6"/>
    <n v="503.06"/>
    <n v="191442.23"/>
    <n v="35"/>
    <n v="8"/>
    <n v="95.4"/>
  </r>
  <r>
    <s v="PROP0249"/>
    <s v="2024-Q2"/>
    <x v="0"/>
    <x v="2"/>
    <x v="0"/>
    <n v="1275.2"/>
    <x v="87"/>
    <n v="5"/>
    <n v="225.36"/>
    <n v="191442.23"/>
    <n v="35"/>
    <n v="8"/>
    <n v="95.4"/>
  </r>
  <r>
    <s v="PROP0249"/>
    <s v="2024-Q3"/>
    <x v="0"/>
    <x v="2"/>
    <x v="0"/>
    <n v="1275.2"/>
    <x v="36"/>
    <n v="5"/>
    <n v="907.75"/>
    <n v="191442.23"/>
    <n v="35"/>
    <n v="8"/>
    <n v="95.4"/>
  </r>
  <r>
    <s v="PROP0249"/>
    <s v="2024-Q4"/>
    <x v="0"/>
    <x v="2"/>
    <x v="0"/>
    <n v="1275.2"/>
    <x v="71"/>
    <n v="8"/>
    <n v="385.65"/>
    <n v="191442.23"/>
    <n v="35"/>
    <n v="8"/>
    <n v="95.4"/>
  </r>
  <r>
    <s v="PROP0250"/>
    <s v="2019-Q1"/>
    <x v="1"/>
    <x v="1"/>
    <x v="3"/>
    <n v="1400"/>
    <x v="38"/>
    <n v="5"/>
    <n v="898.12"/>
    <n v="300000"/>
    <n v="42"/>
    <n v="7"/>
    <n v="92.8"/>
  </r>
  <r>
    <s v="PROP0250"/>
    <s v="2019-Q2"/>
    <x v="1"/>
    <x v="1"/>
    <x v="3"/>
    <n v="1400"/>
    <x v="51"/>
    <n v="6"/>
    <n v="177.86"/>
    <n v="300000"/>
    <n v="42"/>
    <n v="7"/>
    <n v="92.8"/>
  </r>
  <r>
    <s v="PROP0250"/>
    <s v="2019-Q3"/>
    <x v="1"/>
    <x v="1"/>
    <x v="3"/>
    <n v="1400"/>
    <x v="0"/>
    <n v="7"/>
    <n v="496.85"/>
    <n v="300000"/>
    <n v="42"/>
    <n v="7"/>
    <n v="92.8"/>
  </r>
  <r>
    <s v="PROP0250"/>
    <s v="2019-Q4"/>
    <x v="1"/>
    <x v="1"/>
    <x v="3"/>
    <n v="1400"/>
    <x v="24"/>
    <n v="7"/>
    <n v="612.66999999999996"/>
    <n v="300000"/>
    <n v="42"/>
    <n v="7"/>
    <n v="92.8"/>
  </r>
  <r>
    <s v="PROP0250"/>
    <s v="2020-Q1"/>
    <x v="1"/>
    <x v="1"/>
    <x v="3"/>
    <n v="1442"/>
    <x v="21"/>
    <n v="9"/>
    <n v="667.62"/>
    <n v="315000"/>
    <n v="42"/>
    <n v="7"/>
    <n v="92.8"/>
  </r>
  <r>
    <s v="PROP0250"/>
    <s v="2020-Q2"/>
    <x v="1"/>
    <x v="1"/>
    <x v="3"/>
    <n v="1442"/>
    <x v="22"/>
    <n v="14"/>
    <n v="695.6"/>
    <n v="315000"/>
    <n v="42"/>
    <n v="7"/>
    <n v="92.8"/>
  </r>
  <r>
    <s v="PROP0250"/>
    <s v="2020-Q3"/>
    <x v="1"/>
    <x v="1"/>
    <x v="3"/>
    <n v="1442"/>
    <x v="22"/>
    <n v="14"/>
    <n v="542.48"/>
    <n v="315000"/>
    <n v="42"/>
    <n v="7"/>
    <n v="92.8"/>
  </r>
  <r>
    <s v="PROP0250"/>
    <s v="2020-Q4"/>
    <x v="1"/>
    <x v="1"/>
    <x v="3"/>
    <n v="1442"/>
    <x v="22"/>
    <n v="14"/>
    <n v="207.03"/>
    <n v="315000"/>
    <n v="42"/>
    <n v="7"/>
    <n v="92.8"/>
  </r>
  <r>
    <s v="PROP0250"/>
    <s v="2021-Q1"/>
    <x v="1"/>
    <x v="1"/>
    <x v="3"/>
    <n v="1485.26"/>
    <x v="14"/>
    <n v="8"/>
    <n v="439.6"/>
    <n v="330750"/>
    <n v="42"/>
    <n v="7"/>
    <n v="92.8"/>
  </r>
  <r>
    <s v="PROP0250"/>
    <s v="2021-Q2"/>
    <x v="1"/>
    <x v="1"/>
    <x v="3"/>
    <n v="1485.26"/>
    <x v="14"/>
    <n v="8"/>
    <n v="252.82"/>
    <n v="330750"/>
    <n v="42"/>
    <n v="7"/>
    <n v="92.8"/>
  </r>
  <r>
    <s v="PROP0250"/>
    <s v="2021-Q3"/>
    <x v="1"/>
    <x v="1"/>
    <x v="3"/>
    <n v="1485.26"/>
    <x v="14"/>
    <n v="8"/>
    <n v="544.72"/>
    <n v="330750"/>
    <n v="42"/>
    <n v="7"/>
    <n v="92.8"/>
  </r>
  <r>
    <s v="PROP0250"/>
    <s v="2021-Q4"/>
    <x v="1"/>
    <x v="1"/>
    <x v="3"/>
    <n v="1485.26"/>
    <x v="14"/>
    <n v="8"/>
    <n v="666.63"/>
    <n v="330750"/>
    <n v="42"/>
    <n v="7"/>
    <n v="92.8"/>
  </r>
  <r>
    <s v="PROP0250"/>
    <s v="2022-Q1"/>
    <x v="1"/>
    <x v="1"/>
    <x v="3"/>
    <n v="1529.82"/>
    <x v="18"/>
    <n v="6"/>
    <n v="318.3"/>
    <n v="347287.5"/>
    <n v="42"/>
    <n v="7"/>
    <n v="92.8"/>
  </r>
  <r>
    <s v="PROP0250"/>
    <s v="2022-Q2"/>
    <x v="1"/>
    <x v="1"/>
    <x v="3"/>
    <n v="1529.82"/>
    <x v="39"/>
    <n v="7"/>
    <n v="195.41"/>
    <n v="347287.5"/>
    <n v="42"/>
    <n v="7"/>
    <n v="92.8"/>
  </r>
  <r>
    <s v="PROP0250"/>
    <s v="2022-Q3"/>
    <x v="1"/>
    <x v="1"/>
    <x v="3"/>
    <n v="1529.82"/>
    <x v="29"/>
    <n v="7"/>
    <n v="695.9"/>
    <n v="347287.5"/>
    <n v="42"/>
    <n v="7"/>
    <n v="92.8"/>
  </r>
  <r>
    <s v="PROP0250"/>
    <s v="2022-Q4"/>
    <x v="1"/>
    <x v="1"/>
    <x v="3"/>
    <n v="1529.82"/>
    <x v="23"/>
    <n v="6"/>
    <n v="214.92"/>
    <n v="347287.5"/>
    <n v="42"/>
    <n v="7"/>
    <n v="92.8"/>
  </r>
  <r>
    <s v="PROP0250"/>
    <s v="2023-Q1"/>
    <x v="1"/>
    <x v="1"/>
    <x v="3"/>
    <n v="1575.71"/>
    <x v="100"/>
    <n v="6"/>
    <n v="388.07"/>
    <n v="364651.88"/>
    <n v="42"/>
    <n v="7"/>
    <n v="92.8"/>
  </r>
  <r>
    <s v="PROP0250"/>
    <s v="2023-Q2"/>
    <x v="1"/>
    <x v="1"/>
    <x v="3"/>
    <n v="1575.71"/>
    <x v="24"/>
    <n v="7"/>
    <n v="573.79"/>
    <n v="364651.88"/>
    <n v="42"/>
    <n v="7"/>
    <n v="92.8"/>
  </r>
  <r>
    <s v="PROP0250"/>
    <s v="2023-Q3"/>
    <x v="1"/>
    <x v="1"/>
    <x v="3"/>
    <n v="1575.71"/>
    <x v="103"/>
    <n v="6"/>
    <n v="257.77999999999997"/>
    <n v="364651.88"/>
    <n v="42"/>
    <n v="7"/>
    <n v="92.8"/>
  </r>
  <r>
    <s v="PROP0250"/>
    <s v="2023-Q4"/>
    <x v="1"/>
    <x v="1"/>
    <x v="3"/>
    <n v="1575.71"/>
    <x v="36"/>
    <n v="5"/>
    <n v="245.44"/>
    <n v="364651.88"/>
    <n v="42"/>
    <n v="7"/>
    <n v="92.8"/>
  </r>
  <r>
    <s v="PROP0250"/>
    <s v="2024-Q1"/>
    <x v="1"/>
    <x v="1"/>
    <x v="3"/>
    <n v="1622.98"/>
    <x v="78"/>
    <n v="8"/>
    <n v="212.98"/>
    <n v="382884.47"/>
    <n v="42"/>
    <n v="7"/>
    <n v="92.8"/>
  </r>
  <r>
    <s v="PROP0250"/>
    <s v="2024-Q2"/>
    <x v="1"/>
    <x v="1"/>
    <x v="3"/>
    <n v="1622.98"/>
    <x v="30"/>
    <n v="5"/>
    <n v="408.75"/>
    <n v="382884.47"/>
    <n v="42"/>
    <n v="7"/>
    <n v="92.8"/>
  </r>
  <r>
    <s v="PROP0250"/>
    <s v="2024-Q3"/>
    <x v="1"/>
    <x v="1"/>
    <x v="3"/>
    <n v="1622.98"/>
    <x v="65"/>
    <n v="6"/>
    <n v="795.18"/>
    <n v="382884.47"/>
    <n v="42"/>
    <n v="7"/>
    <n v="92.8"/>
  </r>
  <r>
    <s v="PROP0250"/>
    <s v="2024-Q4"/>
    <x v="1"/>
    <x v="1"/>
    <x v="3"/>
    <n v="1622.98"/>
    <x v="73"/>
    <n v="6"/>
    <n v="529.86"/>
    <n v="382884.47"/>
    <n v="42"/>
    <n v="7"/>
    <n v="92.8"/>
  </r>
  <r>
    <s v="PROP0251"/>
    <s v="2019-Q1"/>
    <x v="1"/>
    <x v="15"/>
    <x v="2"/>
    <n v="1394"/>
    <x v="135"/>
    <n v="14"/>
    <n v="260.08999999999997"/>
    <n v="369000"/>
    <n v="78"/>
    <n v="5"/>
    <n v="88.7"/>
  </r>
  <r>
    <s v="PROP0251"/>
    <s v="2019-Q2"/>
    <x v="1"/>
    <x v="15"/>
    <x v="2"/>
    <n v="1394"/>
    <x v="5"/>
    <n v="11"/>
    <n v="319.58"/>
    <n v="369000"/>
    <n v="78"/>
    <n v="5"/>
    <n v="88.7"/>
  </r>
  <r>
    <s v="PROP0251"/>
    <s v="2019-Q3"/>
    <x v="1"/>
    <x v="15"/>
    <x v="2"/>
    <n v="1394"/>
    <x v="9"/>
    <n v="10"/>
    <n v="620.77"/>
    <n v="369000"/>
    <n v="78"/>
    <n v="5"/>
    <n v="88.7"/>
  </r>
  <r>
    <s v="PROP0251"/>
    <s v="2019-Q4"/>
    <x v="1"/>
    <x v="15"/>
    <x v="2"/>
    <n v="1394"/>
    <x v="21"/>
    <n v="9"/>
    <n v="368.92"/>
    <n v="369000"/>
    <n v="78"/>
    <n v="5"/>
    <n v="88.7"/>
  </r>
  <r>
    <s v="PROP0251"/>
    <s v="2020-Q1"/>
    <x v="1"/>
    <x v="15"/>
    <x v="2"/>
    <n v="1435.82"/>
    <x v="22"/>
    <n v="14"/>
    <n v="893.67"/>
    <n v="387450"/>
    <n v="78"/>
    <n v="5"/>
    <n v="88.7"/>
  </r>
  <r>
    <s v="PROP0251"/>
    <s v="2020-Q2"/>
    <x v="1"/>
    <x v="15"/>
    <x v="2"/>
    <n v="1435.82"/>
    <x v="128"/>
    <n v="18"/>
    <n v="447.06"/>
    <n v="387450"/>
    <n v="78"/>
    <n v="5"/>
    <n v="88.7"/>
  </r>
  <r>
    <s v="PROP0251"/>
    <s v="2020-Q3"/>
    <x v="1"/>
    <x v="15"/>
    <x v="2"/>
    <n v="1435.82"/>
    <x v="128"/>
    <n v="18"/>
    <n v="497.84"/>
    <n v="387450"/>
    <n v="78"/>
    <n v="5"/>
    <n v="88.7"/>
  </r>
  <r>
    <s v="PROP0251"/>
    <s v="2020-Q4"/>
    <x v="1"/>
    <x v="15"/>
    <x v="2"/>
    <n v="1435.82"/>
    <x v="128"/>
    <n v="18"/>
    <n v="452.6"/>
    <n v="387450"/>
    <n v="78"/>
    <n v="5"/>
    <n v="88.7"/>
  </r>
  <r>
    <s v="PROP0251"/>
    <s v="2021-Q1"/>
    <x v="1"/>
    <x v="15"/>
    <x v="2"/>
    <n v="1478.89"/>
    <x v="96"/>
    <n v="13"/>
    <n v="237.48"/>
    <n v="406822.5"/>
    <n v="78"/>
    <n v="5"/>
    <n v="88.7"/>
  </r>
  <r>
    <s v="PROP0251"/>
    <s v="2021-Q2"/>
    <x v="1"/>
    <x v="15"/>
    <x v="2"/>
    <n v="1478.89"/>
    <x v="96"/>
    <n v="13"/>
    <n v="551.29999999999995"/>
    <n v="406822.5"/>
    <n v="78"/>
    <n v="5"/>
    <n v="88.7"/>
  </r>
  <r>
    <s v="PROP0251"/>
    <s v="2021-Q3"/>
    <x v="1"/>
    <x v="15"/>
    <x v="2"/>
    <n v="1478.89"/>
    <x v="96"/>
    <n v="13"/>
    <n v="292.51"/>
    <n v="406822.5"/>
    <n v="78"/>
    <n v="5"/>
    <n v="88.7"/>
  </r>
  <r>
    <s v="PROP0251"/>
    <s v="2021-Q4"/>
    <x v="1"/>
    <x v="15"/>
    <x v="2"/>
    <n v="1478.89"/>
    <x v="96"/>
    <n v="13"/>
    <n v="409.71"/>
    <n v="406822.5"/>
    <n v="78"/>
    <n v="5"/>
    <n v="88.7"/>
  </r>
  <r>
    <s v="PROP0251"/>
    <s v="2022-Q1"/>
    <x v="1"/>
    <x v="15"/>
    <x v="2"/>
    <n v="1523.26"/>
    <x v="86"/>
    <n v="9"/>
    <n v="391.91"/>
    <n v="427163.63"/>
    <n v="78"/>
    <n v="5"/>
    <n v="88.7"/>
  </r>
  <r>
    <s v="PROP0251"/>
    <s v="2022-Q2"/>
    <x v="1"/>
    <x v="15"/>
    <x v="2"/>
    <n v="1523.26"/>
    <x v="82"/>
    <n v="11"/>
    <n v="565.29999999999995"/>
    <n v="427163.63"/>
    <n v="78"/>
    <n v="5"/>
    <n v="88.7"/>
  </r>
  <r>
    <s v="PROP0251"/>
    <s v="2022-Q3"/>
    <x v="1"/>
    <x v="15"/>
    <x v="2"/>
    <n v="1523.26"/>
    <x v="13"/>
    <n v="11"/>
    <n v="362.5"/>
    <n v="427163.63"/>
    <n v="78"/>
    <n v="5"/>
    <n v="88.7"/>
  </r>
  <r>
    <s v="PROP0251"/>
    <s v="2022-Q4"/>
    <x v="1"/>
    <x v="15"/>
    <x v="2"/>
    <n v="1523.26"/>
    <x v="84"/>
    <n v="10"/>
    <n v="372.22"/>
    <n v="427163.63"/>
    <n v="78"/>
    <n v="5"/>
    <n v="88.7"/>
  </r>
  <r>
    <s v="PROP0251"/>
    <s v="2023-Q1"/>
    <x v="1"/>
    <x v="15"/>
    <x v="2"/>
    <n v="1568.96"/>
    <x v="118"/>
    <n v="12"/>
    <n v="612.49"/>
    <n v="448521.81"/>
    <n v="78"/>
    <n v="5"/>
    <n v="88.7"/>
  </r>
  <r>
    <s v="PROP0251"/>
    <s v="2023-Q2"/>
    <x v="1"/>
    <x v="15"/>
    <x v="2"/>
    <n v="1568.96"/>
    <x v="68"/>
    <n v="9"/>
    <n v="527.37"/>
    <n v="448521.81"/>
    <n v="78"/>
    <n v="5"/>
    <n v="88.7"/>
  </r>
  <r>
    <s v="PROP0251"/>
    <s v="2023-Q3"/>
    <x v="1"/>
    <x v="15"/>
    <x v="2"/>
    <n v="1568.96"/>
    <x v="106"/>
    <n v="12"/>
    <n v="335.9"/>
    <n v="448521.81"/>
    <n v="78"/>
    <n v="5"/>
    <n v="88.7"/>
  </r>
  <r>
    <s v="PROP0251"/>
    <s v="2023-Q4"/>
    <x v="1"/>
    <x v="15"/>
    <x v="2"/>
    <n v="1568.96"/>
    <x v="141"/>
    <n v="13"/>
    <n v="210.71"/>
    <n v="448521.81"/>
    <n v="78"/>
    <n v="5"/>
    <n v="88.7"/>
  </r>
  <r>
    <s v="PROP0251"/>
    <s v="2024-Q1"/>
    <x v="1"/>
    <x v="15"/>
    <x v="2"/>
    <n v="1616.03"/>
    <x v="153"/>
    <n v="13"/>
    <n v="284.94"/>
    <n v="470947.9"/>
    <n v="78"/>
    <n v="5"/>
    <n v="88.7"/>
  </r>
  <r>
    <s v="PROP0251"/>
    <s v="2024-Q2"/>
    <x v="1"/>
    <x v="15"/>
    <x v="2"/>
    <n v="1616.03"/>
    <x v="84"/>
    <n v="10"/>
    <n v="254.78"/>
    <n v="470947.9"/>
    <n v="78"/>
    <n v="5"/>
    <n v="88.7"/>
  </r>
  <r>
    <s v="PROP0251"/>
    <s v="2024-Q3"/>
    <x v="1"/>
    <x v="15"/>
    <x v="2"/>
    <n v="1616.03"/>
    <x v="126"/>
    <n v="13"/>
    <n v="421.83"/>
    <n v="470947.9"/>
    <n v="78"/>
    <n v="5"/>
    <n v="88.7"/>
  </r>
  <r>
    <s v="PROP0251"/>
    <s v="2024-Q4"/>
    <x v="1"/>
    <x v="15"/>
    <x v="2"/>
    <n v="1616.03"/>
    <x v="131"/>
    <n v="12"/>
    <n v="586.05999999999995"/>
    <n v="470947.9"/>
    <n v="78"/>
    <n v="5"/>
    <n v="88.7"/>
  </r>
  <r>
    <s v="PROP0252"/>
    <s v="2019-Q1"/>
    <x v="1"/>
    <x v="1"/>
    <x v="0"/>
    <n v="1100"/>
    <x v="51"/>
    <n v="6"/>
    <n v="250.03"/>
    <n v="150000"/>
    <n v="42"/>
    <n v="7"/>
    <n v="92.8"/>
  </r>
  <r>
    <s v="PROP0252"/>
    <s v="2019-Q2"/>
    <x v="1"/>
    <x v="1"/>
    <x v="0"/>
    <n v="1100"/>
    <x v="103"/>
    <n v="6"/>
    <n v="208.72"/>
    <n v="150000"/>
    <n v="42"/>
    <n v="7"/>
    <n v="92.8"/>
  </r>
  <r>
    <s v="PROP0252"/>
    <s v="2019-Q3"/>
    <x v="1"/>
    <x v="1"/>
    <x v="0"/>
    <n v="1100"/>
    <x v="45"/>
    <n v="4"/>
    <n v="284.12"/>
    <n v="150000"/>
    <n v="42"/>
    <n v="7"/>
    <n v="92.8"/>
  </r>
  <r>
    <s v="PROP0252"/>
    <s v="2019-Q4"/>
    <x v="1"/>
    <x v="1"/>
    <x v="0"/>
    <n v="1100"/>
    <x v="76"/>
    <n v="8"/>
    <n v="543.92999999999995"/>
    <n v="150000"/>
    <n v="42"/>
    <n v="7"/>
    <n v="92.8"/>
  </r>
  <r>
    <s v="PROP0252"/>
    <s v="2020-Q1"/>
    <x v="1"/>
    <x v="1"/>
    <x v="0"/>
    <n v="1133"/>
    <x v="21"/>
    <n v="9"/>
    <n v="381.32"/>
    <n v="157500"/>
    <n v="42"/>
    <n v="7"/>
    <n v="92.8"/>
  </r>
  <r>
    <s v="PROP0252"/>
    <s v="2020-Q2"/>
    <x v="1"/>
    <x v="1"/>
    <x v="0"/>
    <n v="1133"/>
    <x v="22"/>
    <n v="14"/>
    <n v="190.46"/>
    <n v="157500"/>
    <n v="42"/>
    <n v="7"/>
    <n v="92.8"/>
  </r>
  <r>
    <s v="PROP0252"/>
    <s v="2020-Q3"/>
    <x v="1"/>
    <x v="1"/>
    <x v="0"/>
    <n v="1133"/>
    <x v="22"/>
    <n v="14"/>
    <n v="185.38"/>
    <n v="157500"/>
    <n v="42"/>
    <n v="7"/>
    <n v="92.8"/>
  </r>
  <r>
    <s v="PROP0252"/>
    <s v="2020-Q4"/>
    <x v="1"/>
    <x v="1"/>
    <x v="0"/>
    <n v="1133"/>
    <x v="22"/>
    <n v="14"/>
    <n v="184.4"/>
    <n v="157500"/>
    <n v="42"/>
    <n v="7"/>
    <n v="92.8"/>
  </r>
  <r>
    <s v="PROP0252"/>
    <s v="2021-Q1"/>
    <x v="1"/>
    <x v="1"/>
    <x v="0"/>
    <n v="1166.99"/>
    <x v="14"/>
    <n v="8"/>
    <n v="199.4"/>
    <n v="165375"/>
    <n v="42"/>
    <n v="7"/>
    <n v="92.8"/>
  </r>
  <r>
    <s v="PROP0252"/>
    <s v="2021-Q2"/>
    <x v="1"/>
    <x v="1"/>
    <x v="0"/>
    <n v="1166.99"/>
    <x v="14"/>
    <n v="8"/>
    <n v="152.46"/>
    <n v="165375"/>
    <n v="42"/>
    <n v="7"/>
    <n v="92.8"/>
  </r>
  <r>
    <s v="PROP0252"/>
    <s v="2021-Q3"/>
    <x v="1"/>
    <x v="1"/>
    <x v="0"/>
    <n v="1166.99"/>
    <x v="14"/>
    <n v="8"/>
    <n v="468.65"/>
    <n v="165375"/>
    <n v="42"/>
    <n v="7"/>
    <n v="92.8"/>
  </r>
  <r>
    <s v="PROP0252"/>
    <s v="2021-Q4"/>
    <x v="1"/>
    <x v="1"/>
    <x v="0"/>
    <n v="1166.99"/>
    <x v="14"/>
    <n v="8"/>
    <n v="218.14"/>
    <n v="165375"/>
    <n v="42"/>
    <n v="7"/>
    <n v="92.8"/>
  </r>
  <r>
    <s v="PROP0252"/>
    <s v="2022-Q1"/>
    <x v="1"/>
    <x v="1"/>
    <x v="0"/>
    <n v="1202"/>
    <x v="23"/>
    <n v="6"/>
    <n v="118.36"/>
    <n v="173643.75"/>
    <n v="42"/>
    <n v="7"/>
    <n v="92.8"/>
  </r>
  <r>
    <s v="PROP0252"/>
    <s v="2022-Q2"/>
    <x v="1"/>
    <x v="1"/>
    <x v="0"/>
    <n v="1202"/>
    <x v="6"/>
    <n v="8"/>
    <n v="422.54"/>
    <n v="173643.75"/>
    <n v="42"/>
    <n v="7"/>
    <n v="92.8"/>
  </r>
  <r>
    <s v="PROP0252"/>
    <s v="2022-Q3"/>
    <x v="1"/>
    <x v="1"/>
    <x v="0"/>
    <n v="1202"/>
    <x v="45"/>
    <n v="4"/>
    <n v="477.33"/>
    <n v="173643.75"/>
    <n v="42"/>
    <n v="7"/>
    <n v="92.8"/>
  </r>
  <r>
    <s v="PROP0252"/>
    <s v="2022-Q4"/>
    <x v="1"/>
    <x v="1"/>
    <x v="0"/>
    <n v="1202"/>
    <x v="61"/>
    <n v="6"/>
    <n v="171.72"/>
    <n v="173643.75"/>
    <n v="42"/>
    <n v="7"/>
    <n v="92.8"/>
  </r>
  <r>
    <s v="PROP0252"/>
    <s v="2023-Q1"/>
    <x v="1"/>
    <x v="1"/>
    <x v="0"/>
    <n v="1238.06"/>
    <x v="21"/>
    <n v="9"/>
    <n v="405.58"/>
    <n v="182325.94"/>
    <n v="42"/>
    <n v="7"/>
    <n v="92.8"/>
  </r>
  <r>
    <s v="PROP0252"/>
    <s v="2023-Q2"/>
    <x v="1"/>
    <x v="1"/>
    <x v="0"/>
    <n v="1238.06"/>
    <x v="26"/>
    <n v="6"/>
    <n v="306.06"/>
    <n v="182325.94"/>
    <n v="42"/>
    <n v="7"/>
    <n v="92.8"/>
  </r>
  <r>
    <s v="PROP0252"/>
    <s v="2023-Q3"/>
    <x v="1"/>
    <x v="1"/>
    <x v="0"/>
    <n v="1238.06"/>
    <x v="14"/>
    <n v="9"/>
    <n v="328.05"/>
    <n v="182325.94"/>
    <n v="42"/>
    <n v="7"/>
    <n v="92.8"/>
  </r>
  <r>
    <s v="PROP0252"/>
    <s v="2023-Q4"/>
    <x v="1"/>
    <x v="1"/>
    <x v="0"/>
    <n v="1238.06"/>
    <x v="35"/>
    <n v="6"/>
    <n v="260.58"/>
    <n v="182325.94"/>
    <n v="42"/>
    <n v="7"/>
    <n v="92.8"/>
  </r>
  <r>
    <s v="PROP0252"/>
    <s v="2024-Q1"/>
    <x v="1"/>
    <x v="1"/>
    <x v="0"/>
    <n v="1275.2"/>
    <x v="16"/>
    <n v="7"/>
    <n v="114.43"/>
    <n v="191442.23"/>
    <n v="42"/>
    <n v="7"/>
    <n v="92.8"/>
  </r>
  <r>
    <s v="PROP0252"/>
    <s v="2024-Q2"/>
    <x v="1"/>
    <x v="1"/>
    <x v="0"/>
    <n v="1275.2"/>
    <x v="29"/>
    <n v="7"/>
    <n v="489.77"/>
    <n v="191442.23"/>
    <n v="42"/>
    <n v="7"/>
    <n v="92.8"/>
  </r>
  <r>
    <s v="PROP0252"/>
    <s v="2024-Q3"/>
    <x v="1"/>
    <x v="1"/>
    <x v="0"/>
    <n v="1275.2"/>
    <x v="61"/>
    <n v="6"/>
    <n v="439.14"/>
    <n v="191442.23"/>
    <n v="42"/>
    <n v="7"/>
    <n v="92.8"/>
  </r>
  <r>
    <s v="PROP0252"/>
    <s v="2024-Q4"/>
    <x v="1"/>
    <x v="1"/>
    <x v="0"/>
    <n v="1275.2"/>
    <x v="8"/>
    <n v="8"/>
    <n v="138.85"/>
    <n v="191442.23"/>
    <n v="42"/>
    <n v="7"/>
    <n v="92.8"/>
  </r>
  <r>
    <s v="PROP0253"/>
    <s v="2019-Q1"/>
    <x v="0"/>
    <x v="4"/>
    <x v="2"/>
    <n v="2380"/>
    <x v="48"/>
    <n v="3"/>
    <n v="329.42"/>
    <n v="630000"/>
    <n v="18"/>
    <n v="9"/>
    <n v="96.8"/>
  </r>
  <r>
    <s v="PROP0253"/>
    <s v="2019-Q2"/>
    <x v="0"/>
    <x v="4"/>
    <x v="2"/>
    <n v="2380"/>
    <x v="60"/>
    <n v="2"/>
    <n v="458.56"/>
    <n v="630000"/>
    <n v="18"/>
    <n v="9"/>
    <n v="96.8"/>
  </r>
  <r>
    <s v="PROP0253"/>
    <s v="2019-Q3"/>
    <x v="0"/>
    <x v="4"/>
    <x v="2"/>
    <n v="2380"/>
    <x v="117"/>
    <n v="0"/>
    <n v="265.64999999999998"/>
    <n v="630000"/>
    <n v="18"/>
    <n v="9"/>
    <n v="96.8"/>
  </r>
  <r>
    <s v="PROP0253"/>
    <s v="2019-Q4"/>
    <x v="0"/>
    <x v="4"/>
    <x v="2"/>
    <n v="2380"/>
    <x v="133"/>
    <n v="1"/>
    <n v="250.68"/>
    <n v="630000"/>
    <n v="18"/>
    <n v="9"/>
    <n v="96.8"/>
  </r>
  <r>
    <s v="PROP0253"/>
    <s v="2020-Q1"/>
    <x v="0"/>
    <x v="4"/>
    <x v="2"/>
    <n v="2451.4"/>
    <x v="35"/>
    <n v="6"/>
    <n v="890.73"/>
    <n v="661500"/>
    <n v="18"/>
    <n v="9"/>
    <n v="96.8"/>
  </r>
  <r>
    <s v="PROP0253"/>
    <s v="2020-Q2"/>
    <x v="0"/>
    <x v="4"/>
    <x v="2"/>
    <n v="2451.4"/>
    <x v="54"/>
    <n v="10"/>
    <n v="223.44"/>
    <n v="661500"/>
    <n v="18"/>
    <n v="9"/>
    <n v="96.8"/>
  </r>
  <r>
    <s v="PROP0253"/>
    <s v="2020-Q3"/>
    <x v="0"/>
    <x v="4"/>
    <x v="2"/>
    <n v="2451.4"/>
    <x v="54"/>
    <n v="10"/>
    <n v="170.87"/>
    <n v="661500"/>
    <n v="18"/>
    <n v="9"/>
    <n v="96.8"/>
  </r>
  <r>
    <s v="PROP0253"/>
    <s v="2020-Q4"/>
    <x v="0"/>
    <x v="4"/>
    <x v="2"/>
    <n v="2451.4"/>
    <x v="54"/>
    <n v="10"/>
    <n v="492.69"/>
    <n v="661500"/>
    <n v="18"/>
    <n v="9"/>
    <n v="96.8"/>
  </r>
  <r>
    <s v="PROP0253"/>
    <s v="2021-Q1"/>
    <x v="0"/>
    <x v="4"/>
    <x v="2"/>
    <n v="2524.94"/>
    <x v="49"/>
    <n v="5"/>
    <n v="358.78"/>
    <n v="694575"/>
    <n v="18"/>
    <n v="9"/>
    <n v="96.8"/>
  </r>
  <r>
    <s v="PROP0253"/>
    <s v="2021-Q2"/>
    <x v="0"/>
    <x v="4"/>
    <x v="2"/>
    <n v="2524.94"/>
    <x v="49"/>
    <n v="5"/>
    <n v="345.77"/>
    <n v="694575"/>
    <n v="18"/>
    <n v="9"/>
    <n v="96.8"/>
  </r>
  <r>
    <s v="PROP0253"/>
    <s v="2021-Q3"/>
    <x v="0"/>
    <x v="4"/>
    <x v="2"/>
    <n v="2524.94"/>
    <x v="49"/>
    <n v="5"/>
    <n v="391.95"/>
    <n v="694575"/>
    <n v="18"/>
    <n v="9"/>
    <n v="96.8"/>
  </r>
  <r>
    <s v="PROP0253"/>
    <s v="2021-Q4"/>
    <x v="0"/>
    <x v="4"/>
    <x v="2"/>
    <n v="2524.94"/>
    <x v="49"/>
    <n v="5"/>
    <n v="950.5"/>
    <n v="694575"/>
    <n v="18"/>
    <n v="9"/>
    <n v="96.8"/>
  </r>
  <r>
    <s v="PROP0253"/>
    <s v="2022-Q1"/>
    <x v="0"/>
    <x v="4"/>
    <x v="2"/>
    <n v="2600.69"/>
    <x v="17"/>
    <n v="5"/>
    <n v="352.58"/>
    <n v="729303.75"/>
    <n v="18"/>
    <n v="9"/>
    <n v="96.8"/>
  </r>
  <r>
    <s v="PROP0253"/>
    <s v="2022-Q2"/>
    <x v="0"/>
    <x v="4"/>
    <x v="2"/>
    <n v="2600.69"/>
    <x v="30"/>
    <n v="5"/>
    <n v="247.04"/>
    <n v="729303.75"/>
    <n v="18"/>
    <n v="9"/>
    <n v="96.8"/>
  </r>
  <r>
    <s v="PROP0253"/>
    <s v="2022-Q3"/>
    <x v="0"/>
    <x v="4"/>
    <x v="2"/>
    <n v="2600.69"/>
    <x v="92"/>
    <n v="3"/>
    <n v="484.79"/>
    <n v="729303.75"/>
    <n v="18"/>
    <n v="9"/>
    <n v="96.8"/>
  </r>
  <r>
    <s v="PROP0253"/>
    <s v="2022-Q4"/>
    <x v="0"/>
    <x v="4"/>
    <x v="2"/>
    <n v="2600.69"/>
    <x v="58"/>
    <n v="3"/>
    <n v="383.73"/>
    <n v="729303.75"/>
    <n v="18"/>
    <n v="9"/>
    <n v="96.8"/>
  </r>
  <r>
    <s v="PROP0253"/>
    <s v="2023-Q1"/>
    <x v="0"/>
    <x v="4"/>
    <x v="2"/>
    <n v="2678.71"/>
    <x v="91"/>
    <n v="1"/>
    <n v="409.71"/>
    <n v="765768.94"/>
    <n v="18"/>
    <n v="9"/>
    <n v="96.8"/>
  </r>
  <r>
    <s v="PROP0253"/>
    <s v="2023-Q2"/>
    <x v="0"/>
    <x v="4"/>
    <x v="2"/>
    <n v="2678.71"/>
    <x v="81"/>
    <n v="4"/>
    <n v="374.03"/>
    <n v="765768.94"/>
    <n v="18"/>
    <n v="9"/>
    <n v="96.8"/>
  </r>
  <r>
    <s v="PROP0253"/>
    <s v="2023-Q3"/>
    <x v="0"/>
    <x v="4"/>
    <x v="2"/>
    <n v="2678.71"/>
    <x v="56"/>
    <n v="1"/>
    <n v="570.82000000000005"/>
    <n v="765768.94"/>
    <n v="18"/>
    <n v="9"/>
    <n v="96.8"/>
  </r>
  <r>
    <s v="PROP0253"/>
    <s v="2023-Q4"/>
    <x v="0"/>
    <x v="4"/>
    <x v="2"/>
    <n v="2678.71"/>
    <x v="62"/>
    <n v="1"/>
    <n v="296.32"/>
    <n v="765768.94"/>
    <n v="18"/>
    <n v="9"/>
    <n v="96.8"/>
  </r>
  <r>
    <s v="PROP0253"/>
    <s v="2024-Q1"/>
    <x v="0"/>
    <x v="4"/>
    <x v="2"/>
    <n v="2759.07"/>
    <x v="69"/>
    <n v="5"/>
    <n v="223.38"/>
    <n v="804057.38"/>
    <n v="18"/>
    <n v="9"/>
    <n v="96.8"/>
  </r>
  <r>
    <s v="PROP0253"/>
    <s v="2024-Q2"/>
    <x v="0"/>
    <x v="4"/>
    <x v="2"/>
    <n v="2759.07"/>
    <x v="147"/>
    <n v="1"/>
    <n v="365.66"/>
    <n v="804057.38"/>
    <n v="18"/>
    <n v="9"/>
    <n v="96.8"/>
  </r>
  <r>
    <s v="PROP0253"/>
    <s v="2024-Q3"/>
    <x v="0"/>
    <x v="4"/>
    <x v="2"/>
    <n v="2759.07"/>
    <x v="55"/>
    <n v="1"/>
    <n v="620.63"/>
    <n v="804057.38"/>
    <n v="18"/>
    <n v="9"/>
    <n v="96.8"/>
  </r>
  <r>
    <s v="PROP0253"/>
    <s v="2024-Q4"/>
    <x v="0"/>
    <x v="4"/>
    <x v="2"/>
    <n v="2759.07"/>
    <x v="133"/>
    <n v="1"/>
    <n v="194.59"/>
    <n v="804057.38"/>
    <n v="18"/>
    <n v="9"/>
    <n v="96.8"/>
  </r>
  <r>
    <s v="PROP0254"/>
    <s v="2019-Q1"/>
    <x v="0"/>
    <x v="2"/>
    <x v="2"/>
    <n v="1700"/>
    <x v="20"/>
    <n v="9"/>
    <n v="344.18"/>
    <n v="450000"/>
    <n v="35"/>
    <n v="8"/>
    <n v="95.4"/>
  </r>
  <r>
    <s v="PROP0254"/>
    <s v="2019-Q2"/>
    <x v="0"/>
    <x v="2"/>
    <x v="2"/>
    <n v="1700"/>
    <x v="70"/>
    <n v="8"/>
    <n v="744.6"/>
    <n v="450000"/>
    <n v="35"/>
    <n v="8"/>
    <n v="95.4"/>
  </r>
  <r>
    <s v="PROP0254"/>
    <s v="2019-Q3"/>
    <x v="0"/>
    <x v="2"/>
    <x v="2"/>
    <n v="1700"/>
    <x v="85"/>
    <n v="8"/>
    <n v="431.87"/>
    <n v="450000"/>
    <n v="35"/>
    <n v="8"/>
    <n v="95.4"/>
  </r>
  <r>
    <s v="PROP0254"/>
    <s v="2019-Q4"/>
    <x v="0"/>
    <x v="2"/>
    <x v="2"/>
    <n v="1700"/>
    <x v="75"/>
    <n v="9"/>
    <n v="341.15"/>
    <n v="450000"/>
    <n v="35"/>
    <n v="8"/>
    <n v="95.4"/>
  </r>
  <r>
    <s v="PROP0254"/>
    <s v="2020-Q1"/>
    <x v="0"/>
    <x v="2"/>
    <x v="2"/>
    <n v="1751"/>
    <x v="21"/>
    <n v="9"/>
    <n v="270.86"/>
    <n v="472500"/>
    <n v="35"/>
    <n v="8"/>
    <n v="95.4"/>
  </r>
  <r>
    <s v="PROP0254"/>
    <s v="2020-Q2"/>
    <x v="0"/>
    <x v="2"/>
    <x v="2"/>
    <n v="1751"/>
    <x v="22"/>
    <n v="14"/>
    <n v="230.91"/>
    <n v="472500"/>
    <n v="35"/>
    <n v="8"/>
    <n v="95.4"/>
  </r>
  <r>
    <s v="PROP0254"/>
    <s v="2020-Q3"/>
    <x v="0"/>
    <x v="2"/>
    <x v="2"/>
    <n v="1751"/>
    <x v="22"/>
    <n v="14"/>
    <n v="1683.29"/>
    <n v="472500"/>
    <n v="35"/>
    <n v="8"/>
    <n v="95.4"/>
  </r>
  <r>
    <s v="PROP0254"/>
    <s v="2020-Q4"/>
    <x v="0"/>
    <x v="2"/>
    <x v="2"/>
    <n v="1751"/>
    <x v="22"/>
    <n v="14"/>
    <n v="480.51"/>
    <n v="472500"/>
    <n v="35"/>
    <n v="8"/>
    <n v="95.4"/>
  </r>
  <r>
    <s v="PROP0254"/>
    <s v="2021-Q1"/>
    <x v="0"/>
    <x v="2"/>
    <x v="2"/>
    <n v="1803.53"/>
    <x v="14"/>
    <n v="8"/>
    <n v="532.79"/>
    <n v="496125"/>
    <n v="35"/>
    <n v="8"/>
    <n v="95.4"/>
  </r>
  <r>
    <s v="PROP0254"/>
    <s v="2021-Q2"/>
    <x v="0"/>
    <x v="2"/>
    <x v="2"/>
    <n v="1803.53"/>
    <x v="14"/>
    <n v="8"/>
    <n v="568.9"/>
    <n v="496125"/>
    <n v="35"/>
    <n v="8"/>
    <n v="95.4"/>
  </r>
  <r>
    <s v="PROP0254"/>
    <s v="2021-Q3"/>
    <x v="0"/>
    <x v="2"/>
    <x v="2"/>
    <n v="1803.53"/>
    <x v="14"/>
    <n v="8"/>
    <n v="443.58"/>
    <n v="496125"/>
    <n v="35"/>
    <n v="8"/>
    <n v="95.4"/>
  </r>
  <r>
    <s v="PROP0254"/>
    <s v="2021-Q4"/>
    <x v="0"/>
    <x v="2"/>
    <x v="2"/>
    <n v="1803.53"/>
    <x v="14"/>
    <n v="8"/>
    <n v="311.16000000000003"/>
    <n v="496125"/>
    <n v="35"/>
    <n v="8"/>
    <n v="95.4"/>
  </r>
  <r>
    <s v="PROP0254"/>
    <s v="2022-Q1"/>
    <x v="0"/>
    <x v="2"/>
    <x v="2"/>
    <n v="1857.64"/>
    <x v="14"/>
    <n v="8"/>
    <n v="240.02"/>
    <n v="520931.25"/>
    <n v="35"/>
    <n v="8"/>
    <n v="95.4"/>
  </r>
  <r>
    <s v="PROP0254"/>
    <s v="2022-Q2"/>
    <x v="0"/>
    <x v="2"/>
    <x v="2"/>
    <n v="1857.64"/>
    <x v="87"/>
    <n v="5"/>
    <n v="274.77999999999997"/>
    <n v="520931.25"/>
    <n v="35"/>
    <n v="8"/>
    <n v="95.4"/>
  </r>
  <r>
    <s v="PROP0254"/>
    <s v="2022-Q3"/>
    <x v="0"/>
    <x v="2"/>
    <x v="2"/>
    <n v="1857.64"/>
    <x v="77"/>
    <n v="5"/>
    <n v="397.32"/>
    <n v="520931.25"/>
    <n v="35"/>
    <n v="8"/>
    <n v="95.4"/>
  </r>
  <r>
    <s v="PROP0254"/>
    <s v="2022-Q4"/>
    <x v="0"/>
    <x v="2"/>
    <x v="2"/>
    <n v="1857.64"/>
    <x v="45"/>
    <n v="4"/>
    <n v="307.64999999999998"/>
    <n v="520931.25"/>
    <n v="35"/>
    <n v="8"/>
    <n v="95.4"/>
  </r>
  <r>
    <s v="PROP0254"/>
    <s v="2023-Q1"/>
    <x v="0"/>
    <x v="2"/>
    <x v="2"/>
    <n v="1913.36"/>
    <x v="34"/>
    <n v="7"/>
    <n v="439.29"/>
    <n v="546977.81000000006"/>
    <n v="35"/>
    <n v="8"/>
    <n v="95.4"/>
  </r>
  <r>
    <s v="PROP0254"/>
    <s v="2023-Q2"/>
    <x v="0"/>
    <x v="2"/>
    <x v="2"/>
    <n v="1913.36"/>
    <x v="6"/>
    <n v="8"/>
    <n v="654.34"/>
    <n v="546977.81000000006"/>
    <n v="35"/>
    <n v="8"/>
    <n v="95.4"/>
  </r>
  <r>
    <s v="PROP0254"/>
    <s v="2023-Q3"/>
    <x v="0"/>
    <x v="2"/>
    <x v="2"/>
    <n v="1913.36"/>
    <x v="76"/>
    <n v="8"/>
    <n v="389.34"/>
    <n v="546977.81000000006"/>
    <n v="35"/>
    <n v="8"/>
    <n v="95.4"/>
  </r>
  <r>
    <s v="PROP0254"/>
    <s v="2023-Q4"/>
    <x v="0"/>
    <x v="2"/>
    <x v="2"/>
    <n v="1913.36"/>
    <x v="51"/>
    <n v="6"/>
    <n v="334.09"/>
    <n v="546977.81000000006"/>
    <n v="35"/>
    <n v="8"/>
    <n v="95.4"/>
  </r>
  <r>
    <s v="PROP0254"/>
    <s v="2024-Q1"/>
    <x v="0"/>
    <x v="2"/>
    <x v="2"/>
    <n v="1970.77"/>
    <x v="35"/>
    <n v="6"/>
    <n v="378.9"/>
    <n v="574326.69999999995"/>
    <n v="35"/>
    <n v="8"/>
    <n v="95.4"/>
  </r>
  <r>
    <s v="PROP0254"/>
    <s v="2024-Q2"/>
    <x v="0"/>
    <x v="2"/>
    <x v="2"/>
    <n v="1970.77"/>
    <x v="77"/>
    <n v="5"/>
    <n v="216.86"/>
    <n v="574326.69999999995"/>
    <n v="35"/>
    <n v="8"/>
    <n v="95.4"/>
  </r>
  <r>
    <s v="PROP0254"/>
    <s v="2024-Q3"/>
    <x v="0"/>
    <x v="2"/>
    <x v="2"/>
    <n v="1970.77"/>
    <x v="65"/>
    <n v="6"/>
    <n v="346.6"/>
    <n v="574326.69999999995"/>
    <n v="35"/>
    <n v="8"/>
    <n v="95.4"/>
  </r>
  <r>
    <s v="PROP0254"/>
    <s v="2024-Q4"/>
    <x v="0"/>
    <x v="2"/>
    <x v="2"/>
    <n v="1970.77"/>
    <x v="14"/>
    <n v="9"/>
    <n v="285.74"/>
    <n v="574326.69999999995"/>
    <n v="35"/>
    <n v="8"/>
    <n v="95.4"/>
  </r>
  <r>
    <s v="PROP0255"/>
    <s v="2019-Q1"/>
    <x v="0"/>
    <x v="4"/>
    <x v="2"/>
    <n v="2380"/>
    <x v="87"/>
    <n v="5"/>
    <n v="680.96"/>
    <n v="630000"/>
    <n v="18"/>
    <n v="9"/>
    <n v="96.8"/>
  </r>
  <r>
    <s v="PROP0255"/>
    <s v="2019-Q2"/>
    <x v="0"/>
    <x v="4"/>
    <x v="2"/>
    <n v="2380"/>
    <x v="115"/>
    <n v="2"/>
    <n v="772.19"/>
    <n v="630000"/>
    <n v="18"/>
    <n v="9"/>
    <n v="96.8"/>
  </r>
  <r>
    <s v="PROP0255"/>
    <s v="2019-Q3"/>
    <x v="0"/>
    <x v="4"/>
    <x v="2"/>
    <n v="2380"/>
    <x v="44"/>
    <n v="2"/>
    <n v="348.72"/>
    <n v="630000"/>
    <n v="18"/>
    <n v="9"/>
    <n v="96.8"/>
  </r>
  <r>
    <s v="PROP0255"/>
    <s v="2019-Q4"/>
    <x v="0"/>
    <x v="4"/>
    <x v="2"/>
    <n v="2380"/>
    <x v="27"/>
    <n v="5"/>
    <n v="655.55"/>
    <n v="630000"/>
    <n v="18"/>
    <n v="9"/>
    <n v="96.8"/>
  </r>
  <r>
    <s v="PROP0255"/>
    <s v="2020-Q1"/>
    <x v="0"/>
    <x v="4"/>
    <x v="2"/>
    <n v="2451.4"/>
    <x v="35"/>
    <n v="6"/>
    <n v="458.95"/>
    <n v="661500"/>
    <n v="18"/>
    <n v="9"/>
    <n v="96.8"/>
  </r>
  <r>
    <s v="PROP0255"/>
    <s v="2020-Q2"/>
    <x v="0"/>
    <x v="4"/>
    <x v="2"/>
    <n v="2451.4"/>
    <x v="54"/>
    <n v="10"/>
    <n v="274.06"/>
    <n v="661500"/>
    <n v="18"/>
    <n v="9"/>
    <n v="96.8"/>
  </r>
  <r>
    <s v="PROP0255"/>
    <s v="2020-Q3"/>
    <x v="0"/>
    <x v="4"/>
    <x v="2"/>
    <n v="2451.4"/>
    <x v="54"/>
    <n v="10"/>
    <n v="663.18"/>
    <n v="661500"/>
    <n v="18"/>
    <n v="9"/>
    <n v="96.8"/>
  </r>
  <r>
    <s v="PROP0255"/>
    <s v="2020-Q4"/>
    <x v="0"/>
    <x v="4"/>
    <x v="2"/>
    <n v="2451.4"/>
    <x v="54"/>
    <n v="10"/>
    <n v="281.08999999999997"/>
    <n v="661500"/>
    <n v="18"/>
    <n v="9"/>
    <n v="96.8"/>
  </r>
  <r>
    <s v="PROP0255"/>
    <s v="2021-Q1"/>
    <x v="0"/>
    <x v="4"/>
    <x v="2"/>
    <n v="2524.94"/>
    <x v="49"/>
    <n v="5"/>
    <n v="782.18"/>
    <n v="694575"/>
    <n v="18"/>
    <n v="9"/>
    <n v="96.8"/>
  </r>
  <r>
    <s v="PROP0255"/>
    <s v="2021-Q2"/>
    <x v="0"/>
    <x v="4"/>
    <x v="2"/>
    <n v="2524.94"/>
    <x v="49"/>
    <n v="5"/>
    <n v="639.44000000000005"/>
    <n v="694575"/>
    <n v="18"/>
    <n v="9"/>
    <n v="96.8"/>
  </r>
  <r>
    <s v="PROP0255"/>
    <s v="2021-Q3"/>
    <x v="0"/>
    <x v="4"/>
    <x v="2"/>
    <n v="2524.94"/>
    <x v="49"/>
    <n v="5"/>
    <n v="436.77"/>
    <n v="694575"/>
    <n v="18"/>
    <n v="9"/>
    <n v="96.8"/>
  </r>
  <r>
    <s v="PROP0255"/>
    <s v="2021-Q4"/>
    <x v="0"/>
    <x v="4"/>
    <x v="2"/>
    <n v="2524.94"/>
    <x v="49"/>
    <n v="5"/>
    <n v="838.41"/>
    <n v="694575"/>
    <n v="18"/>
    <n v="9"/>
    <n v="96.8"/>
  </r>
  <r>
    <s v="PROP0255"/>
    <s v="2022-Q1"/>
    <x v="0"/>
    <x v="4"/>
    <x v="2"/>
    <n v="2600.69"/>
    <x v="87"/>
    <n v="5"/>
    <n v="348.79"/>
    <n v="729303.75"/>
    <n v="18"/>
    <n v="9"/>
    <n v="96.8"/>
  </r>
  <r>
    <s v="PROP0255"/>
    <s v="2022-Q2"/>
    <x v="0"/>
    <x v="4"/>
    <x v="2"/>
    <n v="2600.69"/>
    <x v="52"/>
    <n v="2"/>
    <n v="340.7"/>
    <n v="729303.75"/>
    <n v="18"/>
    <n v="9"/>
    <n v="96.8"/>
  </r>
  <r>
    <s v="PROP0255"/>
    <s v="2022-Q3"/>
    <x v="0"/>
    <x v="4"/>
    <x v="2"/>
    <n v="2600.69"/>
    <x v="91"/>
    <n v="1"/>
    <n v="223.83"/>
    <n v="729303.75"/>
    <n v="18"/>
    <n v="9"/>
    <n v="96.8"/>
  </r>
  <r>
    <s v="PROP0255"/>
    <s v="2022-Q4"/>
    <x v="0"/>
    <x v="4"/>
    <x v="2"/>
    <n v="2600.69"/>
    <x v="117"/>
    <n v="0"/>
    <n v="379.57"/>
    <n v="729303.75"/>
    <n v="18"/>
    <n v="9"/>
    <n v="96.8"/>
  </r>
  <r>
    <s v="PROP0255"/>
    <s v="2023-Q1"/>
    <x v="0"/>
    <x v="4"/>
    <x v="2"/>
    <n v="2678.71"/>
    <x v="134"/>
    <n v="2"/>
    <n v="832.11"/>
    <n v="765768.94"/>
    <n v="18"/>
    <n v="9"/>
    <n v="96.8"/>
  </r>
  <r>
    <s v="PROP0255"/>
    <s v="2023-Q2"/>
    <x v="0"/>
    <x v="4"/>
    <x v="2"/>
    <n v="2678.71"/>
    <x v="58"/>
    <n v="3"/>
    <n v="391.87"/>
    <n v="765768.94"/>
    <n v="18"/>
    <n v="9"/>
    <n v="96.8"/>
  </r>
  <r>
    <s v="PROP0255"/>
    <s v="2023-Q3"/>
    <x v="0"/>
    <x v="4"/>
    <x v="2"/>
    <n v="2678.71"/>
    <x v="148"/>
    <n v="1"/>
    <n v="323.86"/>
    <n v="765768.94"/>
    <n v="18"/>
    <n v="9"/>
    <n v="96.8"/>
  </r>
  <r>
    <s v="PROP0255"/>
    <s v="2023-Q4"/>
    <x v="0"/>
    <x v="4"/>
    <x v="2"/>
    <n v="2678.71"/>
    <x v="134"/>
    <n v="2"/>
    <n v="286.37"/>
    <n v="765768.94"/>
    <n v="18"/>
    <n v="9"/>
    <n v="96.8"/>
  </r>
  <r>
    <s v="PROP0255"/>
    <s v="2024-Q1"/>
    <x v="0"/>
    <x v="4"/>
    <x v="2"/>
    <n v="2759.07"/>
    <x v="117"/>
    <n v="0"/>
    <n v="337.39"/>
    <n v="804057.38"/>
    <n v="18"/>
    <n v="9"/>
    <n v="96.8"/>
  </r>
  <r>
    <s v="PROP0255"/>
    <s v="2024-Q2"/>
    <x v="0"/>
    <x v="4"/>
    <x v="2"/>
    <n v="2759.07"/>
    <x v="132"/>
    <n v="1"/>
    <n v="487.91"/>
    <n v="804057.38"/>
    <n v="18"/>
    <n v="9"/>
    <n v="96.8"/>
  </r>
  <r>
    <s v="PROP0255"/>
    <s v="2024-Q3"/>
    <x v="0"/>
    <x v="4"/>
    <x v="2"/>
    <n v="2759.07"/>
    <x v="148"/>
    <n v="1"/>
    <n v="205.38"/>
    <n v="804057.38"/>
    <n v="18"/>
    <n v="9"/>
    <n v="96.8"/>
  </r>
  <r>
    <s v="PROP0255"/>
    <s v="2024-Q4"/>
    <x v="0"/>
    <x v="4"/>
    <x v="2"/>
    <n v="2759.07"/>
    <x v="123"/>
    <n v="3"/>
    <n v="636.72"/>
    <n v="804057.38"/>
    <n v="18"/>
    <n v="9"/>
    <n v="96.8"/>
  </r>
  <r>
    <s v="PROP0256"/>
    <s v="2019-Q1"/>
    <x v="2"/>
    <x v="9"/>
    <x v="0"/>
    <n v="1100"/>
    <x v="28"/>
    <n v="9"/>
    <n v="436.7"/>
    <n v="150000"/>
    <n v="39"/>
    <n v="7"/>
    <n v="93.8"/>
  </r>
  <r>
    <s v="PROP0256"/>
    <s v="2019-Q2"/>
    <x v="2"/>
    <x v="9"/>
    <x v="0"/>
    <n v="1100"/>
    <x v="19"/>
    <n v="7"/>
    <n v="469.92"/>
    <n v="150000"/>
    <n v="39"/>
    <n v="7"/>
    <n v="93.8"/>
  </r>
  <r>
    <s v="PROP0256"/>
    <s v="2019-Q3"/>
    <x v="2"/>
    <x v="9"/>
    <x v="0"/>
    <n v="1100"/>
    <x v="108"/>
    <n v="8"/>
    <n v="929.81"/>
    <n v="150000"/>
    <n v="39"/>
    <n v="7"/>
    <n v="93.8"/>
  </r>
  <r>
    <s v="PROP0256"/>
    <s v="2019-Q4"/>
    <x v="2"/>
    <x v="9"/>
    <x v="0"/>
    <n v="1100"/>
    <x v="8"/>
    <n v="8"/>
    <n v="361.71"/>
    <n v="150000"/>
    <n v="39"/>
    <n v="7"/>
    <n v="93.8"/>
  </r>
  <r>
    <s v="PROP0256"/>
    <s v="2020-Q1"/>
    <x v="2"/>
    <x v="9"/>
    <x v="0"/>
    <n v="1133"/>
    <x v="21"/>
    <n v="9"/>
    <n v="421.12"/>
    <n v="157500"/>
    <n v="39"/>
    <n v="7"/>
    <n v="93.8"/>
  </r>
  <r>
    <s v="PROP0256"/>
    <s v="2020-Q2"/>
    <x v="2"/>
    <x v="9"/>
    <x v="0"/>
    <n v="1133"/>
    <x v="22"/>
    <n v="14"/>
    <n v="128.1"/>
    <n v="157500"/>
    <n v="39"/>
    <n v="7"/>
    <n v="93.8"/>
  </r>
  <r>
    <s v="PROP0256"/>
    <s v="2020-Q3"/>
    <x v="2"/>
    <x v="9"/>
    <x v="0"/>
    <n v="1133"/>
    <x v="22"/>
    <n v="14"/>
    <n v="147.37"/>
    <n v="157500"/>
    <n v="39"/>
    <n v="7"/>
    <n v="93.8"/>
  </r>
  <r>
    <s v="PROP0256"/>
    <s v="2020-Q4"/>
    <x v="2"/>
    <x v="9"/>
    <x v="0"/>
    <n v="1133"/>
    <x v="22"/>
    <n v="14"/>
    <n v="272.55"/>
    <n v="157500"/>
    <n v="39"/>
    <n v="7"/>
    <n v="93.8"/>
  </r>
  <r>
    <s v="PROP0256"/>
    <s v="2021-Q1"/>
    <x v="2"/>
    <x v="9"/>
    <x v="0"/>
    <n v="1166.99"/>
    <x v="14"/>
    <n v="8"/>
    <n v="222.65"/>
    <n v="165375"/>
    <n v="39"/>
    <n v="7"/>
    <n v="93.8"/>
  </r>
  <r>
    <s v="PROP0256"/>
    <s v="2021-Q2"/>
    <x v="2"/>
    <x v="9"/>
    <x v="0"/>
    <n v="1166.99"/>
    <x v="14"/>
    <n v="8"/>
    <n v="936.93"/>
    <n v="165375"/>
    <n v="39"/>
    <n v="7"/>
    <n v="93.8"/>
  </r>
  <r>
    <s v="PROP0256"/>
    <s v="2021-Q3"/>
    <x v="2"/>
    <x v="9"/>
    <x v="0"/>
    <n v="1166.99"/>
    <x v="14"/>
    <n v="8"/>
    <n v="195.35"/>
    <n v="165375"/>
    <n v="39"/>
    <n v="7"/>
    <n v="93.8"/>
  </r>
  <r>
    <s v="PROP0256"/>
    <s v="2021-Q4"/>
    <x v="2"/>
    <x v="9"/>
    <x v="0"/>
    <n v="1166.99"/>
    <x v="14"/>
    <n v="8"/>
    <n v="63.46"/>
    <n v="165375"/>
    <n v="39"/>
    <n v="7"/>
    <n v="93.8"/>
  </r>
  <r>
    <s v="PROP0256"/>
    <s v="2022-Q1"/>
    <x v="2"/>
    <x v="9"/>
    <x v="0"/>
    <n v="1202"/>
    <x v="34"/>
    <n v="7"/>
    <n v="393.19"/>
    <n v="173643.75"/>
    <n v="39"/>
    <n v="7"/>
    <n v="93.8"/>
  </r>
  <r>
    <s v="PROP0256"/>
    <s v="2022-Q2"/>
    <x v="2"/>
    <x v="9"/>
    <x v="0"/>
    <n v="1202"/>
    <x v="39"/>
    <n v="6"/>
    <n v="672.48"/>
    <n v="173643.75"/>
    <n v="39"/>
    <n v="7"/>
    <n v="93.8"/>
  </r>
  <r>
    <s v="PROP0256"/>
    <s v="2022-Q3"/>
    <x v="2"/>
    <x v="9"/>
    <x v="0"/>
    <n v="1202"/>
    <x v="51"/>
    <n v="6"/>
    <n v="544.94000000000005"/>
    <n v="173643.75"/>
    <n v="39"/>
    <n v="7"/>
    <n v="93.8"/>
  </r>
  <r>
    <s v="PROP0256"/>
    <s v="2022-Q4"/>
    <x v="2"/>
    <x v="9"/>
    <x v="0"/>
    <n v="1202"/>
    <x v="47"/>
    <n v="5"/>
    <n v="828.57"/>
    <n v="173643.75"/>
    <n v="39"/>
    <n v="7"/>
    <n v="93.8"/>
  </r>
  <r>
    <s v="PROP0256"/>
    <s v="2023-Q1"/>
    <x v="2"/>
    <x v="9"/>
    <x v="0"/>
    <n v="1238.06"/>
    <x v="69"/>
    <n v="5"/>
    <n v="572.11"/>
    <n v="182325.94"/>
    <n v="39"/>
    <n v="7"/>
    <n v="93.8"/>
  </r>
  <r>
    <s v="PROP0256"/>
    <s v="2023-Q2"/>
    <x v="2"/>
    <x v="9"/>
    <x v="0"/>
    <n v="1238.06"/>
    <x v="42"/>
    <n v="7"/>
    <n v="585.9"/>
    <n v="182325.94"/>
    <n v="39"/>
    <n v="7"/>
    <n v="93.8"/>
  </r>
  <r>
    <s v="PROP0256"/>
    <s v="2023-Q3"/>
    <x v="2"/>
    <x v="9"/>
    <x v="0"/>
    <n v="1238.06"/>
    <x v="42"/>
    <n v="7"/>
    <n v="526.61"/>
    <n v="182325.94"/>
    <n v="39"/>
    <n v="7"/>
    <n v="93.8"/>
  </r>
  <r>
    <s v="PROP0256"/>
    <s v="2023-Q4"/>
    <x v="2"/>
    <x v="9"/>
    <x v="0"/>
    <n v="1238.06"/>
    <x v="86"/>
    <n v="9"/>
    <n v="102.65"/>
    <n v="182325.94"/>
    <n v="39"/>
    <n v="7"/>
    <n v="93.8"/>
  </r>
  <r>
    <s v="PROP0256"/>
    <s v="2024-Q1"/>
    <x v="2"/>
    <x v="9"/>
    <x v="0"/>
    <n v="1275.2"/>
    <x v="80"/>
    <n v="9"/>
    <n v="527.46"/>
    <n v="191442.23"/>
    <n v="39"/>
    <n v="7"/>
    <n v="93.8"/>
  </r>
  <r>
    <s v="PROP0256"/>
    <s v="2024-Q2"/>
    <x v="2"/>
    <x v="9"/>
    <x v="0"/>
    <n v="1275.2"/>
    <x v="19"/>
    <n v="7"/>
    <n v="311.69"/>
    <n v="191442.23"/>
    <n v="39"/>
    <n v="7"/>
    <n v="93.8"/>
  </r>
  <r>
    <s v="PROP0256"/>
    <s v="2024-Q3"/>
    <x v="2"/>
    <x v="9"/>
    <x v="0"/>
    <n v="1275.2"/>
    <x v="61"/>
    <n v="5"/>
    <n v="382.56"/>
    <n v="191442.23"/>
    <n v="39"/>
    <n v="7"/>
    <n v="93.8"/>
  </r>
  <r>
    <s v="PROP0256"/>
    <s v="2024-Q4"/>
    <x v="2"/>
    <x v="9"/>
    <x v="0"/>
    <n v="1275.2"/>
    <x v="72"/>
    <n v="4"/>
    <n v="374.36"/>
    <n v="191442.23"/>
    <n v="39"/>
    <n v="7"/>
    <n v="93.8"/>
  </r>
  <r>
    <s v="PROP0257"/>
    <s v="2019-Q1"/>
    <x v="1"/>
    <x v="6"/>
    <x v="3"/>
    <n v="1400"/>
    <x v="64"/>
    <n v="7"/>
    <n v="196.17"/>
    <n v="300000"/>
    <n v="55"/>
    <n v="6"/>
    <n v="91.5"/>
  </r>
  <r>
    <s v="PROP0257"/>
    <s v="2019-Q2"/>
    <x v="1"/>
    <x v="6"/>
    <x v="3"/>
    <n v="1400"/>
    <x v="29"/>
    <n v="7"/>
    <n v="323.64999999999998"/>
    <n v="300000"/>
    <n v="55"/>
    <n v="6"/>
    <n v="91.5"/>
  </r>
  <r>
    <s v="PROP0257"/>
    <s v="2019-Q3"/>
    <x v="1"/>
    <x v="6"/>
    <x v="3"/>
    <n v="1400"/>
    <x v="0"/>
    <n v="7"/>
    <n v="190.85"/>
    <n v="300000"/>
    <n v="55"/>
    <n v="6"/>
    <n v="91.5"/>
  </r>
  <r>
    <s v="PROP0257"/>
    <s v="2019-Q4"/>
    <x v="1"/>
    <x v="6"/>
    <x v="3"/>
    <n v="1400"/>
    <x v="25"/>
    <n v="9"/>
    <n v="188.86"/>
    <n v="300000"/>
    <n v="55"/>
    <n v="6"/>
    <n v="91.5"/>
  </r>
  <r>
    <s v="PROP0257"/>
    <s v="2020-Q1"/>
    <x v="1"/>
    <x v="6"/>
    <x v="3"/>
    <n v="1442"/>
    <x v="21"/>
    <n v="9"/>
    <n v="379.96"/>
    <n v="315000"/>
    <n v="55"/>
    <n v="6"/>
    <n v="91.5"/>
  </r>
  <r>
    <s v="PROP0257"/>
    <s v="2020-Q2"/>
    <x v="1"/>
    <x v="6"/>
    <x v="3"/>
    <n v="1442"/>
    <x v="22"/>
    <n v="14"/>
    <n v="588.23"/>
    <n v="315000"/>
    <n v="55"/>
    <n v="6"/>
    <n v="91.5"/>
  </r>
  <r>
    <s v="PROP0257"/>
    <s v="2020-Q3"/>
    <x v="1"/>
    <x v="6"/>
    <x v="3"/>
    <n v="1442"/>
    <x v="22"/>
    <n v="14"/>
    <n v="236.33"/>
    <n v="315000"/>
    <n v="55"/>
    <n v="6"/>
    <n v="91.5"/>
  </r>
  <r>
    <s v="PROP0257"/>
    <s v="2020-Q4"/>
    <x v="1"/>
    <x v="6"/>
    <x v="3"/>
    <n v="1442"/>
    <x v="22"/>
    <n v="14"/>
    <n v="496.67"/>
    <n v="315000"/>
    <n v="55"/>
    <n v="6"/>
    <n v="91.5"/>
  </r>
  <r>
    <s v="PROP0257"/>
    <s v="2021-Q1"/>
    <x v="1"/>
    <x v="6"/>
    <x v="3"/>
    <n v="1485.26"/>
    <x v="14"/>
    <n v="8"/>
    <n v="447.77"/>
    <n v="330750"/>
    <n v="55"/>
    <n v="6"/>
    <n v="91.5"/>
  </r>
  <r>
    <s v="PROP0257"/>
    <s v="2021-Q2"/>
    <x v="1"/>
    <x v="6"/>
    <x v="3"/>
    <n v="1485.26"/>
    <x v="14"/>
    <n v="8"/>
    <n v="263.70999999999998"/>
    <n v="330750"/>
    <n v="55"/>
    <n v="6"/>
    <n v="91.5"/>
  </r>
  <r>
    <s v="PROP0257"/>
    <s v="2021-Q3"/>
    <x v="1"/>
    <x v="6"/>
    <x v="3"/>
    <n v="1485.26"/>
    <x v="14"/>
    <n v="8"/>
    <n v="907.1"/>
    <n v="330750"/>
    <n v="55"/>
    <n v="6"/>
    <n v="91.5"/>
  </r>
  <r>
    <s v="PROP0257"/>
    <s v="2021-Q4"/>
    <x v="1"/>
    <x v="6"/>
    <x v="3"/>
    <n v="1485.26"/>
    <x v="14"/>
    <n v="8"/>
    <n v="140.55000000000001"/>
    <n v="330750"/>
    <n v="55"/>
    <n v="6"/>
    <n v="91.5"/>
  </r>
  <r>
    <s v="PROP0257"/>
    <s v="2022-Q1"/>
    <x v="1"/>
    <x v="6"/>
    <x v="3"/>
    <n v="1529.82"/>
    <x v="79"/>
    <n v="7"/>
    <n v="715.22"/>
    <n v="347287.5"/>
    <n v="55"/>
    <n v="6"/>
    <n v="91.5"/>
  </r>
  <r>
    <s v="PROP0257"/>
    <s v="2022-Q2"/>
    <x v="1"/>
    <x v="6"/>
    <x v="3"/>
    <n v="1529.82"/>
    <x v="83"/>
    <n v="9"/>
    <n v="253.84"/>
    <n v="347287.5"/>
    <n v="55"/>
    <n v="6"/>
    <n v="91.5"/>
  </r>
  <r>
    <s v="PROP0257"/>
    <s v="2022-Q3"/>
    <x v="1"/>
    <x v="6"/>
    <x v="3"/>
    <n v="1529.82"/>
    <x v="64"/>
    <n v="7"/>
    <n v="318.97000000000003"/>
    <n v="347287.5"/>
    <n v="55"/>
    <n v="6"/>
    <n v="91.5"/>
  </r>
  <r>
    <s v="PROP0257"/>
    <s v="2022-Q4"/>
    <x v="1"/>
    <x v="6"/>
    <x v="3"/>
    <n v="1529.82"/>
    <x v="49"/>
    <n v="5"/>
    <n v="285.77999999999997"/>
    <n v="347287.5"/>
    <n v="55"/>
    <n v="6"/>
    <n v="91.5"/>
  </r>
  <r>
    <s v="PROP0257"/>
    <s v="2023-Q1"/>
    <x v="1"/>
    <x v="6"/>
    <x v="3"/>
    <n v="1575.71"/>
    <x v="24"/>
    <n v="7"/>
    <n v="527.67999999999995"/>
    <n v="364651.88"/>
    <n v="55"/>
    <n v="6"/>
    <n v="91.5"/>
  </r>
  <r>
    <s v="PROP0257"/>
    <s v="2023-Q2"/>
    <x v="1"/>
    <x v="6"/>
    <x v="3"/>
    <n v="1575.71"/>
    <x v="75"/>
    <n v="9"/>
    <n v="396.93"/>
    <n v="364651.88"/>
    <n v="55"/>
    <n v="6"/>
    <n v="91.5"/>
  </r>
  <r>
    <s v="PROP0257"/>
    <s v="2023-Q3"/>
    <x v="1"/>
    <x v="6"/>
    <x v="3"/>
    <n v="1575.71"/>
    <x v="8"/>
    <n v="8"/>
    <n v="467.94"/>
    <n v="364651.88"/>
    <n v="55"/>
    <n v="6"/>
    <n v="91.5"/>
  </r>
  <r>
    <s v="PROP0257"/>
    <s v="2023-Q4"/>
    <x v="1"/>
    <x v="6"/>
    <x v="3"/>
    <n v="1575.71"/>
    <x v="72"/>
    <n v="4"/>
    <n v="440.7"/>
    <n v="364651.88"/>
    <n v="55"/>
    <n v="6"/>
    <n v="91.5"/>
  </r>
  <r>
    <s v="PROP0257"/>
    <s v="2024-Q1"/>
    <x v="1"/>
    <x v="6"/>
    <x v="3"/>
    <n v="1622.98"/>
    <x v="47"/>
    <n v="5"/>
    <n v="297.10000000000002"/>
    <n v="382884.47"/>
    <n v="55"/>
    <n v="6"/>
    <n v="91.5"/>
  </r>
  <r>
    <s v="PROP0257"/>
    <s v="2024-Q2"/>
    <x v="1"/>
    <x v="6"/>
    <x v="3"/>
    <n v="1622.98"/>
    <x v="67"/>
    <n v="7"/>
    <n v="264.64999999999998"/>
    <n v="382884.47"/>
    <n v="55"/>
    <n v="6"/>
    <n v="91.5"/>
  </r>
  <r>
    <s v="PROP0257"/>
    <s v="2024-Q3"/>
    <x v="1"/>
    <x v="6"/>
    <x v="3"/>
    <n v="1622.98"/>
    <x v="81"/>
    <n v="4"/>
    <n v="387.67"/>
    <n v="382884.47"/>
    <n v="55"/>
    <n v="6"/>
    <n v="91.5"/>
  </r>
  <r>
    <s v="PROP0257"/>
    <s v="2024-Q4"/>
    <x v="1"/>
    <x v="6"/>
    <x v="3"/>
    <n v="1622.98"/>
    <x v="83"/>
    <n v="9"/>
    <n v="498.11"/>
    <n v="382884.47"/>
    <n v="55"/>
    <n v="6"/>
    <n v="91.5"/>
  </r>
  <r>
    <s v="PROP0258"/>
    <s v="2019-Q1"/>
    <x v="2"/>
    <x v="11"/>
    <x v="2"/>
    <n v="1700"/>
    <x v="41"/>
    <n v="4"/>
    <n v="166.6"/>
    <n v="450000"/>
    <n v="44"/>
    <n v="7"/>
    <n v="93.6"/>
  </r>
  <r>
    <s v="PROP0258"/>
    <s v="2019-Q2"/>
    <x v="2"/>
    <x v="11"/>
    <x v="2"/>
    <n v="1700"/>
    <x v="71"/>
    <n v="8"/>
    <n v="297.81"/>
    <n v="450000"/>
    <n v="44"/>
    <n v="7"/>
    <n v="93.6"/>
  </r>
  <r>
    <s v="PROP0258"/>
    <s v="2019-Q3"/>
    <x v="2"/>
    <x v="11"/>
    <x v="2"/>
    <n v="1700"/>
    <x v="65"/>
    <n v="6"/>
    <n v="322"/>
    <n v="450000"/>
    <n v="44"/>
    <n v="7"/>
    <n v="93.6"/>
  </r>
  <r>
    <s v="PROP0258"/>
    <s v="2019-Q4"/>
    <x v="2"/>
    <x v="11"/>
    <x v="2"/>
    <n v="1700"/>
    <x v="51"/>
    <n v="6"/>
    <n v="238.27"/>
    <n v="450000"/>
    <n v="44"/>
    <n v="7"/>
    <n v="93.6"/>
  </r>
  <r>
    <s v="PROP0258"/>
    <s v="2020-Q1"/>
    <x v="2"/>
    <x v="11"/>
    <x v="2"/>
    <n v="1751"/>
    <x v="21"/>
    <n v="9"/>
    <n v="378.56"/>
    <n v="472500"/>
    <n v="44"/>
    <n v="7"/>
    <n v="93.6"/>
  </r>
  <r>
    <s v="PROP0258"/>
    <s v="2020-Q2"/>
    <x v="2"/>
    <x v="11"/>
    <x v="2"/>
    <n v="1751"/>
    <x v="22"/>
    <n v="14"/>
    <n v="382.27"/>
    <n v="472500"/>
    <n v="44"/>
    <n v="7"/>
    <n v="93.6"/>
  </r>
  <r>
    <s v="PROP0258"/>
    <s v="2020-Q3"/>
    <x v="2"/>
    <x v="11"/>
    <x v="2"/>
    <n v="1751"/>
    <x v="22"/>
    <n v="14"/>
    <n v="1036.6400000000001"/>
    <n v="472500"/>
    <n v="44"/>
    <n v="7"/>
    <n v="93.6"/>
  </r>
  <r>
    <s v="PROP0258"/>
    <s v="2020-Q4"/>
    <x v="2"/>
    <x v="11"/>
    <x v="2"/>
    <n v="1751"/>
    <x v="22"/>
    <n v="14"/>
    <n v="816.3"/>
    <n v="472500"/>
    <n v="44"/>
    <n v="7"/>
    <n v="93.6"/>
  </r>
  <r>
    <s v="PROP0258"/>
    <s v="2021-Q1"/>
    <x v="2"/>
    <x v="11"/>
    <x v="2"/>
    <n v="1803.53"/>
    <x v="14"/>
    <n v="8"/>
    <n v="562.03"/>
    <n v="496125"/>
    <n v="44"/>
    <n v="7"/>
    <n v="93.6"/>
  </r>
  <r>
    <s v="PROP0258"/>
    <s v="2021-Q2"/>
    <x v="2"/>
    <x v="11"/>
    <x v="2"/>
    <n v="1803.53"/>
    <x v="14"/>
    <n v="8"/>
    <n v="387.91"/>
    <n v="496125"/>
    <n v="44"/>
    <n v="7"/>
    <n v="93.6"/>
  </r>
  <r>
    <s v="PROP0258"/>
    <s v="2021-Q3"/>
    <x v="2"/>
    <x v="11"/>
    <x v="2"/>
    <n v="1803.53"/>
    <x v="14"/>
    <n v="8"/>
    <n v="1087.29"/>
    <n v="496125"/>
    <n v="44"/>
    <n v="7"/>
    <n v="93.6"/>
  </r>
  <r>
    <s v="PROP0258"/>
    <s v="2021-Q4"/>
    <x v="2"/>
    <x v="11"/>
    <x v="2"/>
    <n v="1803.53"/>
    <x v="14"/>
    <n v="8"/>
    <n v="229.85"/>
    <n v="496125"/>
    <n v="44"/>
    <n v="7"/>
    <n v="93.6"/>
  </r>
  <r>
    <s v="PROP0258"/>
    <s v="2022-Q1"/>
    <x v="2"/>
    <x v="11"/>
    <x v="2"/>
    <n v="1857.64"/>
    <x v="34"/>
    <n v="7"/>
    <n v="408.74"/>
    <n v="520931.25"/>
    <n v="44"/>
    <n v="7"/>
    <n v="93.6"/>
  </r>
  <r>
    <s v="PROP0258"/>
    <s v="2022-Q2"/>
    <x v="2"/>
    <x v="11"/>
    <x v="2"/>
    <n v="1857.64"/>
    <x v="39"/>
    <n v="7"/>
    <n v="588.69000000000005"/>
    <n v="520931.25"/>
    <n v="44"/>
    <n v="7"/>
    <n v="93.6"/>
  </r>
  <r>
    <s v="PROP0258"/>
    <s v="2022-Q3"/>
    <x v="2"/>
    <x v="11"/>
    <x v="2"/>
    <n v="1857.64"/>
    <x v="65"/>
    <n v="6"/>
    <n v="571.54999999999995"/>
    <n v="520931.25"/>
    <n v="44"/>
    <n v="7"/>
    <n v="93.6"/>
  </r>
  <r>
    <s v="PROP0258"/>
    <s v="2022-Q4"/>
    <x v="2"/>
    <x v="11"/>
    <x v="2"/>
    <n v="1857.64"/>
    <x v="65"/>
    <n v="6"/>
    <n v="923.57"/>
    <n v="520931.25"/>
    <n v="44"/>
    <n v="7"/>
    <n v="93.6"/>
  </r>
  <r>
    <s v="PROP0258"/>
    <s v="2023-Q1"/>
    <x v="2"/>
    <x v="11"/>
    <x v="2"/>
    <n v="1913.36"/>
    <x v="24"/>
    <n v="7"/>
    <n v="396.53"/>
    <n v="546977.81000000006"/>
    <n v="44"/>
    <n v="7"/>
    <n v="93.6"/>
  </r>
  <r>
    <s v="PROP0258"/>
    <s v="2023-Q2"/>
    <x v="2"/>
    <x v="11"/>
    <x v="2"/>
    <n v="1913.36"/>
    <x v="19"/>
    <n v="7"/>
    <n v="208.86"/>
    <n v="546977.81000000006"/>
    <n v="44"/>
    <n v="7"/>
    <n v="93.6"/>
  </r>
  <r>
    <s v="PROP0258"/>
    <s v="2023-Q3"/>
    <x v="2"/>
    <x v="11"/>
    <x v="2"/>
    <n v="1913.36"/>
    <x v="51"/>
    <n v="6"/>
    <n v="238.9"/>
    <n v="546977.81000000006"/>
    <n v="44"/>
    <n v="7"/>
    <n v="93.6"/>
  </r>
  <r>
    <s v="PROP0258"/>
    <s v="2023-Q4"/>
    <x v="2"/>
    <x v="11"/>
    <x v="2"/>
    <n v="1913.36"/>
    <x v="47"/>
    <n v="5"/>
    <n v="174.21"/>
    <n v="546977.81000000006"/>
    <n v="44"/>
    <n v="7"/>
    <n v="93.6"/>
  </r>
  <r>
    <s v="PROP0258"/>
    <s v="2024-Q1"/>
    <x v="2"/>
    <x v="11"/>
    <x v="2"/>
    <n v="1970.77"/>
    <x v="26"/>
    <n v="6"/>
    <n v="376.86"/>
    <n v="574326.69999999995"/>
    <n v="44"/>
    <n v="7"/>
    <n v="93.6"/>
  </r>
  <r>
    <s v="PROP0258"/>
    <s v="2024-Q2"/>
    <x v="2"/>
    <x v="11"/>
    <x v="2"/>
    <n v="1970.77"/>
    <x v="18"/>
    <n v="6"/>
    <n v="337.14"/>
    <n v="574326.69999999995"/>
    <n v="44"/>
    <n v="7"/>
    <n v="93.6"/>
  </r>
  <r>
    <s v="PROP0258"/>
    <s v="2024-Q3"/>
    <x v="2"/>
    <x v="11"/>
    <x v="2"/>
    <n v="1970.77"/>
    <x v="102"/>
    <n v="4"/>
    <n v="867.64"/>
    <n v="574326.69999999995"/>
    <n v="44"/>
    <n v="7"/>
    <n v="93.6"/>
  </r>
  <r>
    <s v="PROP0258"/>
    <s v="2024-Q4"/>
    <x v="2"/>
    <x v="11"/>
    <x v="2"/>
    <n v="1970.77"/>
    <x v="6"/>
    <n v="8"/>
    <n v="277.39"/>
    <n v="574326.69999999995"/>
    <n v="44"/>
    <n v="7"/>
    <n v="93.6"/>
  </r>
  <r>
    <s v="PROP0259"/>
    <s v="2019-Q1"/>
    <x v="2"/>
    <x v="5"/>
    <x v="3"/>
    <n v="1400"/>
    <x v="64"/>
    <n v="7"/>
    <n v="412.03"/>
    <n v="300000"/>
    <n v="52"/>
    <n v="6"/>
    <n v="92.3"/>
  </r>
  <r>
    <s v="PROP0259"/>
    <s v="2019-Q2"/>
    <x v="2"/>
    <x v="5"/>
    <x v="3"/>
    <n v="1400"/>
    <x v="17"/>
    <n v="5"/>
    <n v="362.73"/>
    <n v="300000"/>
    <n v="52"/>
    <n v="6"/>
    <n v="92.3"/>
  </r>
  <r>
    <s v="PROP0259"/>
    <s v="2019-Q3"/>
    <x v="2"/>
    <x v="5"/>
    <x v="3"/>
    <n v="1400"/>
    <x v="29"/>
    <n v="7"/>
    <n v="226.53"/>
    <n v="300000"/>
    <n v="52"/>
    <n v="6"/>
    <n v="92.3"/>
  </r>
  <r>
    <s v="PROP0259"/>
    <s v="2019-Q4"/>
    <x v="2"/>
    <x v="5"/>
    <x v="3"/>
    <n v="1400"/>
    <x v="36"/>
    <n v="5"/>
    <n v="228.2"/>
    <n v="300000"/>
    <n v="52"/>
    <n v="6"/>
    <n v="92.3"/>
  </r>
  <r>
    <s v="PROP0259"/>
    <s v="2020-Q1"/>
    <x v="2"/>
    <x v="5"/>
    <x v="3"/>
    <n v="1442"/>
    <x v="21"/>
    <n v="9"/>
    <n v="410.23"/>
    <n v="315000"/>
    <n v="52"/>
    <n v="6"/>
    <n v="92.3"/>
  </r>
  <r>
    <s v="PROP0259"/>
    <s v="2020-Q2"/>
    <x v="2"/>
    <x v="5"/>
    <x v="3"/>
    <n v="1442"/>
    <x v="22"/>
    <n v="14"/>
    <n v="471.75"/>
    <n v="315000"/>
    <n v="52"/>
    <n v="6"/>
    <n v="92.3"/>
  </r>
  <r>
    <s v="PROP0259"/>
    <s v="2020-Q3"/>
    <x v="2"/>
    <x v="5"/>
    <x v="3"/>
    <n v="1442"/>
    <x v="22"/>
    <n v="14"/>
    <n v="661.2"/>
    <n v="315000"/>
    <n v="52"/>
    <n v="6"/>
    <n v="92.3"/>
  </r>
  <r>
    <s v="PROP0259"/>
    <s v="2020-Q4"/>
    <x v="2"/>
    <x v="5"/>
    <x v="3"/>
    <n v="1442"/>
    <x v="22"/>
    <n v="14"/>
    <n v="194.98"/>
    <n v="315000"/>
    <n v="52"/>
    <n v="6"/>
    <n v="92.3"/>
  </r>
  <r>
    <s v="PROP0259"/>
    <s v="2021-Q1"/>
    <x v="2"/>
    <x v="5"/>
    <x v="3"/>
    <n v="1485.26"/>
    <x v="14"/>
    <n v="8"/>
    <n v="624.02"/>
    <n v="330750"/>
    <n v="52"/>
    <n v="6"/>
    <n v="92.3"/>
  </r>
  <r>
    <s v="PROP0259"/>
    <s v="2021-Q2"/>
    <x v="2"/>
    <x v="5"/>
    <x v="3"/>
    <n v="1485.26"/>
    <x v="14"/>
    <n v="8"/>
    <n v="448.08"/>
    <n v="330750"/>
    <n v="52"/>
    <n v="6"/>
    <n v="92.3"/>
  </r>
  <r>
    <s v="PROP0259"/>
    <s v="2021-Q3"/>
    <x v="2"/>
    <x v="5"/>
    <x v="3"/>
    <n v="1485.26"/>
    <x v="14"/>
    <n v="8"/>
    <n v="786.7"/>
    <n v="330750"/>
    <n v="52"/>
    <n v="6"/>
    <n v="92.3"/>
  </r>
  <r>
    <s v="PROP0259"/>
    <s v="2021-Q4"/>
    <x v="2"/>
    <x v="5"/>
    <x v="3"/>
    <n v="1485.26"/>
    <x v="14"/>
    <n v="8"/>
    <n v="125.13"/>
    <n v="330750"/>
    <n v="52"/>
    <n v="6"/>
    <n v="92.3"/>
  </r>
  <r>
    <s v="PROP0259"/>
    <s v="2022-Q1"/>
    <x v="2"/>
    <x v="5"/>
    <x v="3"/>
    <n v="1529.82"/>
    <x v="32"/>
    <n v="6"/>
    <n v="566.62"/>
    <n v="347287.5"/>
    <n v="52"/>
    <n v="6"/>
    <n v="92.3"/>
  </r>
  <r>
    <s v="PROP0259"/>
    <s v="2022-Q2"/>
    <x v="2"/>
    <x v="5"/>
    <x v="3"/>
    <n v="1529.82"/>
    <x v="81"/>
    <n v="4"/>
    <n v="206.76"/>
    <n v="347287.5"/>
    <n v="52"/>
    <n v="6"/>
    <n v="92.3"/>
  </r>
  <r>
    <s v="PROP0259"/>
    <s v="2022-Q3"/>
    <x v="2"/>
    <x v="5"/>
    <x v="3"/>
    <n v="1529.82"/>
    <x v="65"/>
    <n v="6"/>
    <n v="337.39"/>
    <n v="347287.5"/>
    <n v="52"/>
    <n v="6"/>
    <n v="92.3"/>
  </r>
  <r>
    <s v="PROP0259"/>
    <s v="2022-Q4"/>
    <x v="2"/>
    <x v="5"/>
    <x v="3"/>
    <n v="1529.82"/>
    <x v="64"/>
    <n v="7"/>
    <n v="396.25"/>
    <n v="347287.5"/>
    <n v="52"/>
    <n v="6"/>
    <n v="92.3"/>
  </r>
  <r>
    <s v="PROP0259"/>
    <s v="2023-Q1"/>
    <x v="2"/>
    <x v="5"/>
    <x v="3"/>
    <n v="1575.71"/>
    <x v="61"/>
    <n v="6"/>
    <n v="339.58"/>
    <n v="364651.88"/>
    <n v="52"/>
    <n v="6"/>
    <n v="92.3"/>
  </r>
  <r>
    <s v="PROP0259"/>
    <s v="2023-Q2"/>
    <x v="2"/>
    <x v="5"/>
    <x v="3"/>
    <n v="1575.71"/>
    <x v="86"/>
    <n v="9"/>
    <n v="150.65"/>
    <n v="364651.88"/>
    <n v="52"/>
    <n v="6"/>
    <n v="92.3"/>
  </r>
  <r>
    <s v="PROP0259"/>
    <s v="2023-Q3"/>
    <x v="2"/>
    <x v="5"/>
    <x v="3"/>
    <n v="1575.71"/>
    <x v="64"/>
    <n v="7"/>
    <n v="239.89"/>
    <n v="364651.88"/>
    <n v="52"/>
    <n v="6"/>
    <n v="92.3"/>
  </r>
  <r>
    <s v="PROP0259"/>
    <s v="2023-Q4"/>
    <x v="2"/>
    <x v="5"/>
    <x v="3"/>
    <n v="1575.71"/>
    <x v="27"/>
    <n v="5"/>
    <n v="192.68"/>
    <n v="364651.88"/>
    <n v="52"/>
    <n v="6"/>
    <n v="92.3"/>
  </r>
  <r>
    <s v="PROP0259"/>
    <s v="2024-Q1"/>
    <x v="2"/>
    <x v="5"/>
    <x v="3"/>
    <n v="1622.98"/>
    <x v="87"/>
    <n v="5"/>
    <n v="613.62"/>
    <n v="382884.47"/>
    <n v="52"/>
    <n v="6"/>
    <n v="92.3"/>
  </r>
  <r>
    <s v="PROP0259"/>
    <s v="2024-Q2"/>
    <x v="2"/>
    <x v="5"/>
    <x v="3"/>
    <n v="1622.98"/>
    <x v="35"/>
    <n v="6"/>
    <n v="370.72"/>
    <n v="382884.47"/>
    <n v="52"/>
    <n v="6"/>
    <n v="92.3"/>
  </r>
  <r>
    <s v="PROP0259"/>
    <s v="2024-Q3"/>
    <x v="2"/>
    <x v="5"/>
    <x v="3"/>
    <n v="1622.98"/>
    <x v="25"/>
    <n v="9"/>
    <n v="211.41"/>
    <n v="382884.47"/>
    <n v="52"/>
    <n v="6"/>
    <n v="92.3"/>
  </r>
  <r>
    <s v="PROP0259"/>
    <s v="2024-Q4"/>
    <x v="2"/>
    <x v="5"/>
    <x v="3"/>
    <n v="1622.98"/>
    <x v="102"/>
    <n v="4"/>
    <n v="147.09"/>
    <n v="382884.47"/>
    <n v="52"/>
    <n v="6"/>
    <n v="92.3"/>
  </r>
  <r>
    <s v="PROP0260"/>
    <s v="2019-Q1"/>
    <x v="0"/>
    <x v="3"/>
    <x v="2"/>
    <n v="2210"/>
    <x v="102"/>
    <n v="4"/>
    <n v="255.25"/>
    <n v="585000"/>
    <n v="22"/>
    <n v="8"/>
    <n v="96.1"/>
  </r>
  <r>
    <s v="PROP0260"/>
    <s v="2019-Q2"/>
    <x v="0"/>
    <x v="3"/>
    <x v="2"/>
    <n v="2210"/>
    <x v="59"/>
    <n v="3"/>
    <n v="469.24"/>
    <n v="585000"/>
    <n v="22"/>
    <n v="8"/>
    <n v="96.1"/>
  </r>
  <r>
    <s v="PROP0260"/>
    <s v="2019-Q3"/>
    <x v="0"/>
    <x v="3"/>
    <x v="2"/>
    <n v="2210"/>
    <x v="59"/>
    <n v="3"/>
    <n v="717.51"/>
    <n v="585000"/>
    <n v="22"/>
    <n v="8"/>
    <n v="96.1"/>
  </r>
  <r>
    <s v="PROP0260"/>
    <s v="2019-Q4"/>
    <x v="0"/>
    <x v="3"/>
    <x v="2"/>
    <n v="2210"/>
    <x v="123"/>
    <n v="3"/>
    <n v="504.21"/>
    <n v="585000"/>
    <n v="22"/>
    <n v="8"/>
    <n v="96.1"/>
  </r>
  <r>
    <s v="PROP0260"/>
    <s v="2020-Q1"/>
    <x v="0"/>
    <x v="3"/>
    <x v="2"/>
    <n v="2276.3000000000002"/>
    <x v="42"/>
    <n v="7"/>
    <n v="295.08999999999997"/>
    <n v="614250"/>
    <n v="22"/>
    <n v="8"/>
    <n v="96.1"/>
  </r>
  <r>
    <s v="PROP0260"/>
    <s v="2020-Q2"/>
    <x v="0"/>
    <x v="3"/>
    <x v="2"/>
    <n v="2276.3000000000002"/>
    <x v="5"/>
    <n v="11"/>
    <n v="373.12"/>
    <n v="614250"/>
    <n v="22"/>
    <n v="8"/>
    <n v="96.1"/>
  </r>
  <r>
    <s v="PROP0260"/>
    <s v="2020-Q3"/>
    <x v="0"/>
    <x v="3"/>
    <x v="2"/>
    <n v="2276.3000000000002"/>
    <x v="5"/>
    <n v="11"/>
    <n v="629.09"/>
    <n v="614250"/>
    <n v="22"/>
    <n v="8"/>
    <n v="96.1"/>
  </r>
  <r>
    <s v="PROP0260"/>
    <s v="2020-Q4"/>
    <x v="0"/>
    <x v="3"/>
    <x v="2"/>
    <n v="2276.3000000000002"/>
    <x v="5"/>
    <n v="11"/>
    <n v="284.51"/>
    <n v="614250"/>
    <n v="22"/>
    <n v="8"/>
    <n v="96.1"/>
  </r>
  <r>
    <s v="PROP0260"/>
    <s v="2021-Q1"/>
    <x v="0"/>
    <x v="3"/>
    <x v="2"/>
    <n v="2344.59"/>
    <x v="35"/>
    <n v="6"/>
    <n v="329.99"/>
    <n v="644962.5"/>
    <n v="22"/>
    <n v="8"/>
    <n v="96.1"/>
  </r>
  <r>
    <s v="PROP0260"/>
    <s v="2021-Q2"/>
    <x v="0"/>
    <x v="3"/>
    <x v="2"/>
    <n v="2344.59"/>
    <x v="35"/>
    <n v="6"/>
    <n v="371.31"/>
    <n v="644962.5"/>
    <n v="22"/>
    <n v="8"/>
    <n v="96.1"/>
  </r>
  <r>
    <s v="PROP0260"/>
    <s v="2021-Q3"/>
    <x v="0"/>
    <x v="3"/>
    <x v="2"/>
    <n v="2344.59"/>
    <x v="35"/>
    <n v="6"/>
    <n v="306.77999999999997"/>
    <n v="644962.5"/>
    <n v="22"/>
    <n v="8"/>
    <n v="96.1"/>
  </r>
  <r>
    <s v="PROP0260"/>
    <s v="2021-Q4"/>
    <x v="0"/>
    <x v="3"/>
    <x v="2"/>
    <n v="2344.59"/>
    <x v="35"/>
    <n v="6"/>
    <n v="268.68"/>
    <n v="644962.5"/>
    <n v="22"/>
    <n v="8"/>
    <n v="96.1"/>
  </r>
  <r>
    <s v="PROP0260"/>
    <s v="2022-Q1"/>
    <x v="0"/>
    <x v="3"/>
    <x v="2"/>
    <n v="2414.9299999999998"/>
    <x v="46"/>
    <n v="2"/>
    <n v="457.27"/>
    <n v="677210.63"/>
    <n v="22"/>
    <n v="8"/>
    <n v="96.1"/>
  </r>
  <r>
    <s v="PROP0260"/>
    <s v="2022-Q2"/>
    <x v="0"/>
    <x v="3"/>
    <x v="2"/>
    <n v="2414.9299999999998"/>
    <x v="88"/>
    <n v="3"/>
    <n v="672.21"/>
    <n v="677210.63"/>
    <n v="22"/>
    <n v="8"/>
    <n v="96.1"/>
  </r>
  <r>
    <s v="PROP0260"/>
    <s v="2022-Q3"/>
    <x v="0"/>
    <x v="3"/>
    <x v="2"/>
    <n v="2414.9299999999998"/>
    <x v="122"/>
    <n v="4"/>
    <n v="357.14"/>
    <n v="677210.63"/>
    <n v="22"/>
    <n v="8"/>
    <n v="96.1"/>
  </r>
  <r>
    <s v="PROP0260"/>
    <s v="2022-Q4"/>
    <x v="0"/>
    <x v="3"/>
    <x v="2"/>
    <n v="2414.9299999999998"/>
    <x v="38"/>
    <n v="5"/>
    <n v="225.47"/>
    <n v="677210.63"/>
    <n v="22"/>
    <n v="8"/>
    <n v="96.1"/>
  </r>
  <r>
    <s v="PROP0260"/>
    <s v="2023-Q1"/>
    <x v="0"/>
    <x v="3"/>
    <x v="2"/>
    <n v="2487.37"/>
    <x v="43"/>
    <n v="2"/>
    <n v="155.80000000000001"/>
    <n v="711071.16"/>
    <n v="22"/>
    <n v="8"/>
    <n v="96.1"/>
  </r>
  <r>
    <s v="PROP0260"/>
    <s v="2023-Q2"/>
    <x v="0"/>
    <x v="3"/>
    <x v="2"/>
    <n v="2487.37"/>
    <x v="30"/>
    <n v="5"/>
    <n v="523.59"/>
    <n v="711071.16"/>
    <n v="22"/>
    <n v="8"/>
    <n v="96.1"/>
  </r>
  <r>
    <s v="PROP0260"/>
    <s v="2023-Q3"/>
    <x v="0"/>
    <x v="3"/>
    <x v="2"/>
    <n v="2487.37"/>
    <x v="77"/>
    <n v="5"/>
    <n v="218.39"/>
    <n v="711071.16"/>
    <n v="22"/>
    <n v="8"/>
    <n v="96.1"/>
  </r>
  <r>
    <s v="PROP0260"/>
    <s v="2023-Q4"/>
    <x v="0"/>
    <x v="3"/>
    <x v="2"/>
    <n v="2487.37"/>
    <x v="92"/>
    <n v="3"/>
    <n v="337.14"/>
    <n v="711071.16"/>
    <n v="22"/>
    <n v="8"/>
    <n v="96.1"/>
  </r>
  <r>
    <s v="PROP0260"/>
    <s v="2024-Q1"/>
    <x v="0"/>
    <x v="3"/>
    <x v="2"/>
    <n v="2562"/>
    <x v="36"/>
    <n v="5"/>
    <n v="471.86"/>
    <n v="746624.71"/>
    <n v="22"/>
    <n v="8"/>
    <n v="96.1"/>
  </r>
  <r>
    <s v="PROP0260"/>
    <s v="2024-Q2"/>
    <x v="0"/>
    <x v="3"/>
    <x v="2"/>
    <n v="2562"/>
    <x v="92"/>
    <n v="3"/>
    <n v="607.23"/>
    <n v="746624.71"/>
    <n v="22"/>
    <n v="8"/>
    <n v="96.1"/>
  </r>
  <r>
    <s v="PROP0260"/>
    <s v="2024-Q3"/>
    <x v="0"/>
    <x v="3"/>
    <x v="2"/>
    <n v="2562"/>
    <x v="134"/>
    <n v="2"/>
    <n v="301.54000000000002"/>
    <n v="746624.71"/>
    <n v="22"/>
    <n v="8"/>
    <n v="96.1"/>
  </r>
  <r>
    <s v="PROP0260"/>
    <s v="2024-Q4"/>
    <x v="0"/>
    <x v="3"/>
    <x v="2"/>
    <n v="2562"/>
    <x v="113"/>
    <n v="3"/>
    <n v="454.83"/>
    <n v="746624.71"/>
    <n v="22"/>
    <n v="8"/>
    <n v="96.1"/>
  </r>
  <r>
    <s v="PROP0261"/>
    <s v="2019-Q1"/>
    <x v="0"/>
    <x v="0"/>
    <x v="2"/>
    <n v="1445"/>
    <x v="107"/>
    <n v="11"/>
    <n v="391.76"/>
    <n v="382500"/>
    <n v="68"/>
    <n v="6"/>
    <n v="90.3"/>
  </r>
  <r>
    <s v="PROP0261"/>
    <s v="2019-Q2"/>
    <x v="0"/>
    <x v="0"/>
    <x v="2"/>
    <n v="1445"/>
    <x v="82"/>
    <n v="11"/>
    <n v="510.59"/>
    <n v="382500"/>
    <n v="68"/>
    <n v="6"/>
    <n v="90.3"/>
  </r>
  <r>
    <s v="PROP0261"/>
    <s v="2019-Q3"/>
    <x v="0"/>
    <x v="0"/>
    <x v="2"/>
    <n v="1445"/>
    <x v="109"/>
    <n v="10"/>
    <n v="310.64999999999998"/>
    <n v="382500"/>
    <n v="68"/>
    <n v="6"/>
    <n v="90.3"/>
  </r>
  <r>
    <s v="PROP0261"/>
    <s v="2019-Q4"/>
    <x v="0"/>
    <x v="0"/>
    <x v="2"/>
    <n v="1445"/>
    <x v="2"/>
    <n v="11"/>
    <n v="576.67999999999995"/>
    <n v="382500"/>
    <n v="68"/>
    <n v="6"/>
    <n v="90.3"/>
  </r>
  <r>
    <s v="PROP0261"/>
    <s v="2020-Q1"/>
    <x v="0"/>
    <x v="0"/>
    <x v="2"/>
    <n v="1488.35"/>
    <x v="3"/>
    <n v="12"/>
    <n v="402.8"/>
    <n v="401625"/>
    <n v="68"/>
    <n v="6"/>
    <n v="90.3"/>
  </r>
  <r>
    <s v="PROP0261"/>
    <s v="2020-Q2"/>
    <x v="0"/>
    <x v="0"/>
    <x v="2"/>
    <n v="1488.35"/>
    <x v="4"/>
    <n v="17"/>
    <n v="359.86"/>
    <n v="401625"/>
    <n v="68"/>
    <n v="6"/>
    <n v="90.3"/>
  </r>
  <r>
    <s v="PROP0261"/>
    <s v="2020-Q3"/>
    <x v="0"/>
    <x v="0"/>
    <x v="2"/>
    <n v="1488.35"/>
    <x v="4"/>
    <n v="17"/>
    <n v="365.74"/>
    <n v="401625"/>
    <n v="68"/>
    <n v="6"/>
    <n v="90.3"/>
  </r>
  <r>
    <s v="PROP0261"/>
    <s v="2020-Q4"/>
    <x v="0"/>
    <x v="0"/>
    <x v="2"/>
    <n v="1488.35"/>
    <x v="4"/>
    <n v="17"/>
    <n v="589.87"/>
    <n v="401625"/>
    <n v="68"/>
    <n v="6"/>
    <n v="90.3"/>
  </r>
  <r>
    <s v="PROP0261"/>
    <s v="2021-Q1"/>
    <x v="0"/>
    <x v="0"/>
    <x v="2"/>
    <n v="1533"/>
    <x v="5"/>
    <n v="11"/>
    <n v="297.82"/>
    <n v="421706.25"/>
    <n v="68"/>
    <n v="6"/>
    <n v="90.3"/>
  </r>
  <r>
    <s v="PROP0261"/>
    <s v="2021-Q2"/>
    <x v="0"/>
    <x v="0"/>
    <x v="2"/>
    <n v="1533"/>
    <x v="5"/>
    <n v="11"/>
    <n v="420.4"/>
    <n v="421706.25"/>
    <n v="68"/>
    <n v="6"/>
    <n v="90.3"/>
  </r>
  <r>
    <s v="PROP0261"/>
    <s v="2021-Q3"/>
    <x v="0"/>
    <x v="0"/>
    <x v="2"/>
    <n v="1533"/>
    <x v="5"/>
    <n v="11"/>
    <n v="631.05999999999995"/>
    <n v="421706.25"/>
    <n v="68"/>
    <n v="6"/>
    <n v="90.3"/>
  </r>
  <r>
    <s v="PROP0261"/>
    <s v="2021-Q4"/>
    <x v="0"/>
    <x v="0"/>
    <x v="2"/>
    <n v="1533"/>
    <x v="5"/>
    <n v="11"/>
    <n v="223.11"/>
    <n v="421706.25"/>
    <n v="68"/>
    <n v="6"/>
    <n v="90.3"/>
  </r>
  <r>
    <s v="PROP0261"/>
    <s v="2022-Q1"/>
    <x v="0"/>
    <x v="0"/>
    <x v="2"/>
    <n v="1578.99"/>
    <x v="111"/>
    <n v="10"/>
    <n v="244.11"/>
    <n v="442791.56"/>
    <n v="68"/>
    <n v="6"/>
    <n v="90.3"/>
  </r>
  <r>
    <s v="PROP0261"/>
    <s v="2022-Q2"/>
    <x v="0"/>
    <x v="0"/>
    <x v="2"/>
    <n v="1578.99"/>
    <x v="120"/>
    <n v="12"/>
    <n v="558.36"/>
    <n v="442791.56"/>
    <n v="68"/>
    <n v="6"/>
    <n v="90.3"/>
  </r>
  <r>
    <s v="PROP0261"/>
    <s v="2022-Q3"/>
    <x v="0"/>
    <x v="0"/>
    <x v="2"/>
    <n v="1578.99"/>
    <x v="34"/>
    <n v="7"/>
    <n v="225.24"/>
    <n v="442791.56"/>
    <n v="68"/>
    <n v="6"/>
    <n v="90.3"/>
  </r>
  <r>
    <s v="PROP0261"/>
    <s v="2022-Q4"/>
    <x v="0"/>
    <x v="0"/>
    <x v="2"/>
    <n v="1578.99"/>
    <x v="131"/>
    <n v="12"/>
    <n v="585.79"/>
    <n v="442791.56"/>
    <n v="68"/>
    <n v="6"/>
    <n v="90.3"/>
  </r>
  <r>
    <s v="PROP0261"/>
    <s v="2023-Q1"/>
    <x v="0"/>
    <x v="0"/>
    <x v="2"/>
    <n v="1626.36"/>
    <x v="71"/>
    <n v="8"/>
    <n v="218.08"/>
    <n v="464931.14"/>
    <n v="68"/>
    <n v="6"/>
    <n v="90.3"/>
  </r>
  <r>
    <s v="PROP0261"/>
    <s v="2023-Q2"/>
    <x v="0"/>
    <x v="0"/>
    <x v="2"/>
    <n v="1626.36"/>
    <x v="13"/>
    <n v="11"/>
    <n v="251.71"/>
    <n v="464931.14"/>
    <n v="68"/>
    <n v="6"/>
    <n v="90.3"/>
  </r>
  <r>
    <s v="PROP0261"/>
    <s v="2023-Q3"/>
    <x v="0"/>
    <x v="0"/>
    <x v="2"/>
    <n v="1626.36"/>
    <x v="70"/>
    <n v="8"/>
    <n v="888.61"/>
    <n v="464931.14"/>
    <n v="68"/>
    <n v="6"/>
    <n v="90.3"/>
  </r>
  <r>
    <s v="PROP0261"/>
    <s v="2023-Q4"/>
    <x v="0"/>
    <x v="0"/>
    <x v="2"/>
    <n v="1626.36"/>
    <x v="15"/>
    <n v="12"/>
    <n v="994.02"/>
    <n v="464931.14"/>
    <n v="68"/>
    <n v="6"/>
    <n v="90.3"/>
  </r>
  <r>
    <s v="PROP0261"/>
    <s v="2024-Q1"/>
    <x v="0"/>
    <x v="0"/>
    <x v="2"/>
    <n v="1675.15"/>
    <x v="9"/>
    <n v="10"/>
    <n v="597.16999999999996"/>
    <n v="488177.7"/>
    <n v="68"/>
    <n v="6"/>
    <n v="90.3"/>
  </r>
  <r>
    <s v="PROP0261"/>
    <s v="2024-Q2"/>
    <x v="0"/>
    <x v="0"/>
    <x v="2"/>
    <n v="1675.15"/>
    <x v="105"/>
    <n v="10"/>
    <n v="305.58"/>
    <n v="488177.7"/>
    <n v="68"/>
    <n v="6"/>
    <n v="90.3"/>
  </r>
  <r>
    <s v="PROP0261"/>
    <s v="2024-Q3"/>
    <x v="0"/>
    <x v="0"/>
    <x v="2"/>
    <n v="1675.15"/>
    <x v="83"/>
    <n v="9"/>
    <n v="284.91000000000003"/>
    <n v="488177.7"/>
    <n v="68"/>
    <n v="6"/>
    <n v="90.3"/>
  </r>
  <r>
    <s v="PROP0261"/>
    <s v="2024-Q4"/>
    <x v="0"/>
    <x v="0"/>
    <x v="2"/>
    <n v="1675.15"/>
    <x v="66"/>
    <n v="9"/>
    <n v="532.55999999999995"/>
    <n v="488177.7"/>
    <n v="68"/>
    <n v="6"/>
    <n v="90.3"/>
  </r>
  <r>
    <s v="PROP0262"/>
    <s v="2019-Q1"/>
    <x v="1"/>
    <x v="7"/>
    <x v="2"/>
    <n v="1700"/>
    <x v="37"/>
    <n v="8"/>
    <n v="316.11"/>
    <n v="450000"/>
    <n v="61"/>
    <n v="6"/>
    <n v="90.8"/>
  </r>
  <r>
    <s v="PROP0262"/>
    <s v="2019-Q2"/>
    <x v="1"/>
    <x v="7"/>
    <x v="2"/>
    <n v="1700"/>
    <x v="38"/>
    <n v="5"/>
    <n v="258.52"/>
    <n v="450000"/>
    <n v="61"/>
    <n v="6"/>
    <n v="90.8"/>
  </r>
  <r>
    <s v="PROP0262"/>
    <s v="2019-Q3"/>
    <x v="1"/>
    <x v="7"/>
    <x v="2"/>
    <n v="1700"/>
    <x v="27"/>
    <n v="5"/>
    <n v="323.89999999999998"/>
    <n v="450000"/>
    <n v="61"/>
    <n v="6"/>
    <n v="90.8"/>
  </r>
  <r>
    <s v="PROP0262"/>
    <s v="2019-Q4"/>
    <x v="1"/>
    <x v="7"/>
    <x v="2"/>
    <n v="1700"/>
    <x v="67"/>
    <n v="7"/>
    <n v="239.07"/>
    <n v="450000"/>
    <n v="61"/>
    <n v="6"/>
    <n v="90.8"/>
  </r>
  <r>
    <s v="PROP0262"/>
    <s v="2020-Q1"/>
    <x v="1"/>
    <x v="7"/>
    <x v="2"/>
    <n v="1751"/>
    <x v="21"/>
    <n v="9"/>
    <n v="248.66"/>
    <n v="472500"/>
    <n v="61"/>
    <n v="6"/>
    <n v="90.8"/>
  </r>
  <r>
    <s v="PROP0262"/>
    <s v="2020-Q2"/>
    <x v="1"/>
    <x v="7"/>
    <x v="2"/>
    <n v="1751"/>
    <x v="22"/>
    <n v="14"/>
    <n v="325.57"/>
    <n v="472500"/>
    <n v="61"/>
    <n v="6"/>
    <n v="90.8"/>
  </r>
  <r>
    <s v="PROP0262"/>
    <s v="2020-Q3"/>
    <x v="1"/>
    <x v="7"/>
    <x v="2"/>
    <n v="1751"/>
    <x v="22"/>
    <n v="14"/>
    <n v="285.92"/>
    <n v="472500"/>
    <n v="61"/>
    <n v="6"/>
    <n v="90.8"/>
  </r>
  <r>
    <s v="PROP0262"/>
    <s v="2020-Q4"/>
    <x v="1"/>
    <x v="7"/>
    <x v="2"/>
    <n v="1751"/>
    <x v="22"/>
    <n v="14"/>
    <n v="700.03"/>
    <n v="472500"/>
    <n v="61"/>
    <n v="6"/>
    <n v="90.8"/>
  </r>
  <r>
    <s v="PROP0262"/>
    <s v="2021-Q1"/>
    <x v="1"/>
    <x v="7"/>
    <x v="2"/>
    <n v="1803.53"/>
    <x v="14"/>
    <n v="8"/>
    <n v="291.37"/>
    <n v="496125"/>
    <n v="61"/>
    <n v="6"/>
    <n v="90.8"/>
  </r>
  <r>
    <s v="PROP0262"/>
    <s v="2021-Q2"/>
    <x v="1"/>
    <x v="7"/>
    <x v="2"/>
    <n v="1803.53"/>
    <x v="14"/>
    <n v="8"/>
    <n v="407.95"/>
    <n v="496125"/>
    <n v="61"/>
    <n v="6"/>
    <n v="90.8"/>
  </r>
  <r>
    <s v="PROP0262"/>
    <s v="2021-Q3"/>
    <x v="1"/>
    <x v="7"/>
    <x v="2"/>
    <n v="1803.53"/>
    <x v="14"/>
    <n v="8"/>
    <n v="511.68"/>
    <n v="496125"/>
    <n v="61"/>
    <n v="6"/>
    <n v="90.8"/>
  </r>
  <r>
    <s v="PROP0262"/>
    <s v="2021-Q4"/>
    <x v="1"/>
    <x v="7"/>
    <x v="2"/>
    <n v="1803.53"/>
    <x v="14"/>
    <n v="8"/>
    <n v="321.48"/>
    <n v="496125"/>
    <n v="61"/>
    <n v="6"/>
    <n v="90.8"/>
  </r>
  <r>
    <s v="PROP0262"/>
    <s v="2022-Q1"/>
    <x v="1"/>
    <x v="7"/>
    <x v="2"/>
    <n v="1857.64"/>
    <x v="79"/>
    <n v="7"/>
    <n v="429.42"/>
    <n v="520931.25"/>
    <n v="61"/>
    <n v="6"/>
    <n v="90.8"/>
  </r>
  <r>
    <s v="PROP0262"/>
    <s v="2022-Q2"/>
    <x v="1"/>
    <x v="7"/>
    <x v="2"/>
    <n v="1857.64"/>
    <x v="31"/>
    <n v="4"/>
    <n v="296.83999999999997"/>
    <n v="520931.25"/>
    <n v="61"/>
    <n v="6"/>
    <n v="90.8"/>
  </r>
  <r>
    <s v="PROP0262"/>
    <s v="2022-Q3"/>
    <x v="1"/>
    <x v="7"/>
    <x v="2"/>
    <n v="1857.64"/>
    <x v="49"/>
    <n v="5"/>
    <n v="250.19"/>
    <n v="520931.25"/>
    <n v="61"/>
    <n v="6"/>
    <n v="90.8"/>
  </r>
  <r>
    <s v="PROP0262"/>
    <s v="2022-Q4"/>
    <x v="1"/>
    <x v="7"/>
    <x v="2"/>
    <n v="1857.64"/>
    <x v="25"/>
    <n v="9"/>
    <n v="623.97"/>
    <n v="520931.25"/>
    <n v="61"/>
    <n v="6"/>
    <n v="90.8"/>
  </r>
  <r>
    <s v="PROP0262"/>
    <s v="2023-Q1"/>
    <x v="1"/>
    <x v="7"/>
    <x v="2"/>
    <n v="1913.36"/>
    <x v="65"/>
    <n v="6"/>
    <n v="819.56"/>
    <n v="546977.81000000006"/>
    <n v="61"/>
    <n v="6"/>
    <n v="90.8"/>
  </r>
  <r>
    <s v="PROP0262"/>
    <s v="2023-Q2"/>
    <x v="1"/>
    <x v="7"/>
    <x v="2"/>
    <n v="1913.36"/>
    <x v="38"/>
    <n v="5"/>
    <n v="421.48"/>
    <n v="546977.81000000006"/>
    <n v="61"/>
    <n v="6"/>
    <n v="90.8"/>
  </r>
  <r>
    <s v="PROP0262"/>
    <s v="2023-Q3"/>
    <x v="1"/>
    <x v="7"/>
    <x v="2"/>
    <n v="1913.36"/>
    <x v="83"/>
    <n v="9"/>
    <n v="468.23"/>
    <n v="546977.81000000006"/>
    <n v="61"/>
    <n v="6"/>
    <n v="90.8"/>
  </r>
  <r>
    <s v="PROP0262"/>
    <s v="2023-Q4"/>
    <x v="1"/>
    <x v="7"/>
    <x v="2"/>
    <n v="1913.36"/>
    <x v="78"/>
    <n v="8"/>
    <n v="558"/>
    <n v="546977.81000000006"/>
    <n v="61"/>
    <n v="6"/>
    <n v="90.8"/>
  </r>
  <r>
    <s v="PROP0262"/>
    <s v="2024-Q1"/>
    <x v="1"/>
    <x v="7"/>
    <x v="2"/>
    <n v="1970.77"/>
    <x v="100"/>
    <n v="6"/>
    <n v="254.8"/>
    <n v="574326.69999999995"/>
    <n v="61"/>
    <n v="6"/>
    <n v="90.8"/>
  </r>
  <r>
    <s v="PROP0262"/>
    <s v="2024-Q2"/>
    <x v="1"/>
    <x v="7"/>
    <x v="2"/>
    <n v="1970.77"/>
    <x v="102"/>
    <n v="4"/>
    <n v="573.86"/>
    <n v="574326.69999999995"/>
    <n v="61"/>
    <n v="6"/>
    <n v="90.8"/>
  </r>
  <r>
    <s v="PROP0262"/>
    <s v="2024-Q3"/>
    <x v="1"/>
    <x v="7"/>
    <x v="2"/>
    <n v="1970.77"/>
    <x v="108"/>
    <n v="8"/>
    <n v="439"/>
    <n v="574326.69999999995"/>
    <n v="61"/>
    <n v="6"/>
    <n v="90.8"/>
  </r>
  <r>
    <s v="PROP0262"/>
    <s v="2024-Q4"/>
    <x v="1"/>
    <x v="7"/>
    <x v="2"/>
    <n v="1970.77"/>
    <x v="38"/>
    <n v="5"/>
    <n v="287.2"/>
    <n v="574326.69999999995"/>
    <n v="61"/>
    <n v="6"/>
    <n v="90.8"/>
  </r>
  <r>
    <s v="PROP0263"/>
    <s v="2019-Q1"/>
    <x v="0"/>
    <x v="2"/>
    <x v="3"/>
    <n v="1400"/>
    <x v="18"/>
    <n v="6"/>
    <n v="495.78"/>
    <n v="300000"/>
    <n v="35"/>
    <n v="8"/>
    <n v="95.4"/>
  </r>
  <r>
    <s v="PROP0263"/>
    <s v="2019-Q2"/>
    <x v="0"/>
    <x v="2"/>
    <x v="3"/>
    <n v="1400"/>
    <x v="83"/>
    <n v="9"/>
    <n v="315.16000000000003"/>
    <n v="300000"/>
    <n v="35"/>
    <n v="8"/>
    <n v="95.4"/>
  </r>
  <r>
    <s v="PROP0263"/>
    <s v="2019-Q3"/>
    <x v="0"/>
    <x v="2"/>
    <x v="3"/>
    <n v="1400"/>
    <x v="75"/>
    <n v="9"/>
    <n v="156.4"/>
    <n v="300000"/>
    <n v="35"/>
    <n v="8"/>
    <n v="95.4"/>
  </r>
  <r>
    <s v="PROP0263"/>
    <s v="2019-Q4"/>
    <x v="0"/>
    <x v="2"/>
    <x v="3"/>
    <n v="1400"/>
    <x v="36"/>
    <n v="5"/>
    <n v="289.36"/>
    <n v="300000"/>
    <n v="35"/>
    <n v="8"/>
    <n v="95.4"/>
  </r>
  <r>
    <s v="PROP0263"/>
    <s v="2020-Q1"/>
    <x v="0"/>
    <x v="2"/>
    <x v="3"/>
    <n v="1442"/>
    <x v="21"/>
    <n v="9"/>
    <n v="320.82"/>
    <n v="315000"/>
    <n v="35"/>
    <n v="8"/>
    <n v="95.4"/>
  </r>
  <r>
    <s v="PROP0263"/>
    <s v="2020-Q2"/>
    <x v="0"/>
    <x v="2"/>
    <x v="3"/>
    <n v="1442"/>
    <x v="22"/>
    <n v="14"/>
    <n v="197.65"/>
    <n v="315000"/>
    <n v="35"/>
    <n v="8"/>
    <n v="95.4"/>
  </r>
  <r>
    <s v="PROP0263"/>
    <s v="2020-Q3"/>
    <x v="0"/>
    <x v="2"/>
    <x v="3"/>
    <n v="1442"/>
    <x v="22"/>
    <n v="14"/>
    <n v="615.91"/>
    <n v="315000"/>
    <n v="35"/>
    <n v="8"/>
    <n v="95.4"/>
  </r>
  <r>
    <s v="PROP0263"/>
    <s v="2020-Q4"/>
    <x v="0"/>
    <x v="2"/>
    <x v="3"/>
    <n v="1442"/>
    <x v="22"/>
    <n v="14"/>
    <n v="360.35"/>
    <n v="315000"/>
    <n v="35"/>
    <n v="8"/>
    <n v="95.4"/>
  </r>
  <r>
    <s v="PROP0263"/>
    <s v="2021-Q1"/>
    <x v="0"/>
    <x v="2"/>
    <x v="3"/>
    <n v="1485.26"/>
    <x v="14"/>
    <n v="8"/>
    <n v="177.19"/>
    <n v="330750"/>
    <n v="35"/>
    <n v="8"/>
    <n v="95.4"/>
  </r>
  <r>
    <s v="PROP0263"/>
    <s v="2021-Q2"/>
    <x v="0"/>
    <x v="2"/>
    <x v="3"/>
    <n v="1485.26"/>
    <x v="14"/>
    <n v="8"/>
    <n v="189.85"/>
    <n v="330750"/>
    <n v="35"/>
    <n v="8"/>
    <n v="95.4"/>
  </r>
  <r>
    <s v="PROP0263"/>
    <s v="2021-Q3"/>
    <x v="0"/>
    <x v="2"/>
    <x v="3"/>
    <n v="1485.26"/>
    <x v="14"/>
    <n v="8"/>
    <n v="390.03"/>
    <n v="330750"/>
    <n v="35"/>
    <n v="8"/>
    <n v="95.4"/>
  </r>
  <r>
    <s v="PROP0263"/>
    <s v="2021-Q4"/>
    <x v="0"/>
    <x v="2"/>
    <x v="3"/>
    <n v="1485.26"/>
    <x v="14"/>
    <n v="8"/>
    <n v="173.26"/>
    <n v="330750"/>
    <n v="35"/>
    <n v="8"/>
    <n v="95.4"/>
  </r>
  <r>
    <s v="PROP0263"/>
    <s v="2022-Q1"/>
    <x v="0"/>
    <x v="2"/>
    <x v="3"/>
    <n v="1529.82"/>
    <x v="74"/>
    <n v="8"/>
    <n v="724.1"/>
    <n v="347287.5"/>
    <n v="35"/>
    <n v="8"/>
    <n v="95.4"/>
  </r>
  <r>
    <s v="PROP0263"/>
    <s v="2022-Q2"/>
    <x v="0"/>
    <x v="2"/>
    <x v="3"/>
    <n v="1529.82"/>
    <x v="87"/>
    <n v="5"/>
    <n v="634.01"/>
    <n v="347287.5"/>
    <n v="35"/>
    <n v="8"/>
    <n v="95.4"/>
  </r>
  <r>
    <s v="PROP0263"/>
    <s v="2022-Q3"/>
    <x v="0"/>
    <x v="2"/>
    <x v="3"/>
    <n v="1529.82"/>
    <x v="66"/>
    <n v="9"/>
    <n v="226.93"/>
    <n v="347287.5"/>
    <n v="35"/>
    <n v="8"/>
    <n v="95.4"/>
  </r>
  <r>
    <s v="PROP0263"/>
    <s v="2022-Q4"/>
    <x v="0"/>
    <x v="2"/>
    <x v="3"/>
    <n v="1529.82"/>
    <x v="27"/>
    <n v="5"/>
    <n v="573.9"/>
    <n v="347287.5"/>
    <n v="35"/>
    <n v="8"/>
    <n v="95.4"/>
  </r>
  <r>
    <s v="PROP0263"/>
    <s v="2023-Q1"/>
    <x v="0"/>
    <x v="2"/>
    <x v="3"/>
    <n v="1575.71"/>
    <x v="85"/>
    <n v="8"/>
    <n v="291.93"/>
    <n v="364651.88"/>
    <n v="35"/>
    <n v="8"/>
    <n v="95.4"/>
  </r>
  <r>
    <s v="PROP0263"/>
    <s v="2023-Q2"/>
    <x v="0"/>
    <x v="2"/>
    <x v="3"/>
    <n v="1575.71"/>
    <x v="78"/>
    <n v="8"/>
    <n v="390.49"/>
    <n v="364651.88"/>
    <n v="35"/>
    <n v="8"/>
    <n v="95.4"/>
  </r>
  <r>
    <s v="PROP0263"/>
    <s v="2023-Q3"/>
    <x v="0"/>
    <x v="2"/>
    <x v="3"/>
    <n v="1575.71"/>
    <x v="27"/>
    <n v="5"/>
    <n v="293.91000000000003"/>
    <n v="364651.88"/>
    <n v="35"/>
    <n v="8"/>
    <n v="95.4"/>
  </r>
  <r>
    <s v="PROP0263"/>
    <s v="2023-Q4"/>
    <x v="0"/>
    <x v="2"/>
    <x v="3"/>
    <n v="1575.71"/>
    <x v="28"/>
    <n v="9"/>
    <n v="480.56"/>
    <n v="364651.88"/>
    <n v="35"/>
    <n v="8"/>
    <n v="95.4"/>
  </r>
  <r>
    <s v="PROP0263"/>
    <s v="2024-Q1"/>
    <x v="0"/>
    <x v="2"/>
    <x v="3"/>
    <n v="1622.98"/>
    <x v="76"/>
    <n v="8"/>
    <n v="851.22"/>
    <n v="382884.47"/>
    <n v="35"/>
    <n v="8"/>
    <n v="95.4"/>
  </r>
  <r>
    <s v="PROP0263"/>
    <s v="2024-Q2"/>
    <x v="0"/>
    <x v="2"/>
    <x v="3"/>
    <n v="1622.98"/>
    <x v="66"/>
    <n v="9"/>
    <n v="299.25"/>
    <n v="382884.47"/>
    <n v="35"/>
    <n v="8"/>
    <n v="95.4"/>
  </r>
  <r>
    <s v="PROP0263"/>
    <s v="2024-Q3"/>
    <x v="0"/>
    <x v="2"/>
    <x v="3"/>
    <n v="1622.98"/>
    <x v="77"/>
    <n v="5"/>
    <n v="407.33"/>
    <n v="382884.47"/>
    <n v="35"/>
    <n v="8"/>
    <n v="95.4"/>
  </r>
  <r>
    <s v="PROP0263"/>
    <s v="2024-Q4"/>
    <x v="0"/>
    <x v="2"/>
    <x v="3"/>
    <n v="1622.98"/>
    <x v="75"/>
    <n v="9"/>
    <n v="362.72"/>
    <n v="382884.47"/>
    <n v="35"/>
    <n v="8"/>
    <n v="95.4"/>
  </r>
  <r>
    <s v="PROP0264"/>
    <s v="2019-Q1"/>
    <x v="0"/>
    <x v="2"/>
    <x v="3"/>
    <n v="1400"/>
    <x v="28"/>
    <n v="9"/>
    <n v="173.03"/>
    <n v="300000"/>
    <n v="35"/>
    <n v="8"/>
    <n v="95.4"/>
  </r>
  <r>
    <s v="PROP0264"/>
    <s v="2019-Q2"/>
    <x v="0"/>
    <x v="2"/>
    <x v="3"/>
    <n v="1400"/>
    <x v="23"/>
    <n v="6"/>
    <n v="160.49"/>
    <n v="300000"/>
    <n v="35"/>
    <n v="8"/>
    <n v="95.4"/>
  </r>
  <r>
    <s v="PROP0264"/>
    <s v="2019-Q3"/>
    <x v="0"/>
    <x v="2"/>
    <x v="3"/>
    <n v="1400"/>
    <x v="31"/>
    <n v="4"/>
    <n v="396.99"/>
    <n v="300000"/>
    <n v="35"/>
    <n v="8"/>
    <n v="95.4"/>
  </r>
  <r>
    <s v="PROP0264"/>
    <s v="2019-Q4"/>
    <x v="0"/>
    <x v="2"/>
    <x v="3"/>
    <n v="1400"/>
    <x v="32"/>
    <n v="6"/>
    <n v="181.05"/>
    <n v="300000"/>
    <n v="35"/>
    <n v="8"/>
    <n v="95.4"/>
  </r>
  <r>
    <s v="PROP0264"/>
    <s v="2020-Q1"/>
    <x v="0"/>
    <x v="2"/>
    <x v="3"/>
    <n v="1442"/>
    <x v="21"/>
    <n v="9"/>
    <n v="298.44"/>
    <n v="315000"/>
    <n v="35"/>
    <n v="8"/>
    <n v="95.4"/>
  </r>
  <r>
    <s v="PROP0264"/>
    <s v="2020-Q2"/>
    <x v="0"/>
    <x v="2"/>
    <x v="3"/>
    <n v="1442"/>
    <x v="22"/>
    <n v="14"/>
    <n v="524.54"/>
    <n v="315000"/>
    <n v="35"/>
    <n v="8"/>
    <n v="95.4"/>
  </r>
  <r>
    <s v="PROP0264"/>
    <s v="2020-Q3"/>
    <x v="0"/>
    <x v="2"/>
    <x v="3"/>
    <n v="1442"/>
    <x v="22"/>
    <n v="14"/>
    <n v="537.51"/>
    <n v="315000"/>
    <n v="35"/>
    <n v="8"/>
    <n v="95.4"/>
  </r>
  <r>
    <s v="PROP0264"/>
    <s v="2020-Q4"/>
    <x v="0"/>
    <x v="2"/>
    <x v="3"/>
    <n v="1442"/>
    <x v="22"/>
    <n v="14"/>
    <n v="387.22"/>
    <n v="315000"/>
    <n v="35"/>
    <n v="8"/>
    <n v="95.4"/>
  </r>
  <r>
    <s v="PROP0264"/>
    <s v="2021-Q1"/>
    <x v="0"/>
    <x v="2"/>
    <x v="3"/>
    <n v="1485.26"/>
    <x v="14"/>
    <n v="8"/>
    <n v="255.37"/>
    <n v="330750"/>
    <n v="35"/>
    <n v="8"/>
    <n v="95.4"/>
  </r>
  <r>
    <s v="PROP0264"/>
    <s v="2021-Q2"/>
    <x v="0"/>
    <x v="2"/>
    <x v="3"/>
    <n v="1485.26"/>
    <x v="14"/>
    <n v="8"/>
    <n v="244.43"/>
    <n v="330750"/>
    <n v="35"/>
    <n v="8"/>
    <n v="95.4"/>
  </r>
  <r>
    <s v="PROP0264"/>
    <s v="2021-Q3"/>
    <x v="0"/>
    <x v="2"/>
    <x v="3"/>
    <n v="1485.26"/>
    <x v="14"/>
    <n v="8"/>
    <n v="779.39"/>
    <n v="330750"/>
    <n v="35"/>
    <n v="8"/>
    <n v="95.4"/>
  </r>
  <r>
    <s v="PROP0264"/>
    <s v="2021-Q4"/>
    <x v="0"/>
    <x v="2"/>
    <x v="3"/>
    <n v="1485.26"/>
    <x v="14"/>
    <n v="8"/>
    <n v="316.69"/>
    <n v="330750"/>
    <n v="35"/>
    <n v="8"/>
    <n v="95.4"/>
  </r>
  <r>
    <s v="PROP0264"/>
    <s v="2022-Q1"/>
    <x v="0"/>
    <x v="2"/>
    <x v="3"/>
    <n v="1529.82"/>
    <x v="8"/>
    <n v="8"/>
    <n v="436.13"/>
    <n v="347287.5"/>
    <n v="35"/>
    <n v="8"/>
    <n v="95.4"/>
  </r>
  <r>
    <s v="PROP0264"/>
    <s v="2022-Q2"/>
    <x v="0"/>
    <x v="2"/>
    <x v="3"/>
    <n v="1529.82"/>
    <x v="28"/>
    <n v="9"/>
    <n v="813.18"/>
    <n v="347287.5"/>
    <n v="35"/>
    <n v="8"/>
    <n v="95.4"/>
  </r>
  <r>
    <s v="PROP0264"/>
    <s v="2022-Q3"/>
    <x v="0"/>
    <x v="2"/>
    <x v="3"/>
    <n v="1529.82"/>
    <x v="47"/>
    <n v="5"/>
    <n v="177.99"/>
    <n v="347287.5"/>
    <n v="35"/>
    <n v="8"/>
    <n v="95.4"/>
  </r>
  <r>
    <s v="PROP0264"/>
    <s v="2022-Q4"/>
    <x v="0"/>
    <x v="2"/>
    <x v="3"/>
    <n v="1529.82"/>
    <x v="64"/>
    <n v="7"/>
    <n v="400.79"/>
    <n v="347287.5"/>
    <n v="35"/>
    <n v="8"/>
    <n v="95.4"/>
  </r>
  <r>
    <s v="PROP0264"/>
    <s v="2023-Q1"/>
    <x v="0"/>
    <x v="2"/>
    <x v="3"/>
    <n v="1575.71"/>
    <x v="42"/>
    <n v="7"/>
    <n v="153.71"/>
    <n v="364651.88"/>
    <n v="35"/>
    <n v="8"/>
    <n v="95.4"/>
  </r>
  <r>
    <s v="PROP0264"/>
    <s v="2023-Q2"/>
    <x v="0"/>
    <x v="2"/>
    <x v="3"/>
    <n v="1575.71"/>
    <x v="39"/>
    <n v="7"/>
    <n v="212.65"/>
    <n v="364651.88"/>
    <n v="35"/>
    <n v="8"/>
    <n v="95.4"/>
  </r>
  <r>
    <s v="PROP0264"/>
    <s v="2023-Q3"/>
    <x v="0"/>
    <x v="2"/>
    <x v="3"/>
    <n v="1575.71"/>
    <x v="74"/>
    <n v="8"/>
    <n v="273.2"/>
    <n v="364651.88"/>
    <n v="35"/>
    <n v="8"/>
    <n v="95.4"/>
  </r>
  <r>
    <s v="PROP0264"/>
    <s v="2023-Q4"/>
    <x v="0"/>
    <x v="2"/>
    <x v="3"/>
    <n v="1575.71"/>
    <x v="71"/>
    <n v="8"/>
    <n v="180.65"/>
    <n v="364651.88"/>
    <n v="35"/>
    <n v="8"/>
    <n v="95.4"/>
  </r>
  <r>
    <s v="PROP0264"/>
    <s v="2024-Q1"/>
    <x v="0"/>
    <x v="2"/>
    <x v="3"/>
    <n v="1622.98"/>
    <x v="67"/>
    <n v="7"/>
    <n v="399.72"/>
    <n v="382884.47"/>
    <n v="35"/>
    <n v="8"/>
    <n v="95.4"/>
  </r>
  <r>
    <s v="PROP0264"/>
    <s v="2024-Q2"/>
    <x v="0"/>
    <x v="2"/>
    <x v="3"/>
    <n v="1622.98"/>
    <x v="73"/>
    <n v="6"/>
    <n v="268.16000000000003"/>
    <n v="382884.47"/>
    <n v="35"/>
    <n v="8"/>
    <n v="95.4"/>
  </r>
  <r>
    <s v="PROP0264"/>
    <s v="2024-Q3"/>
    <x v="0"/>
    <x v="2"/>
    <x v="3"/>
    <n v="1622.98"/>
    <x v="27"/>
    <n v="5"/>
    <n v="385.24"/>
    <n v="382884.47"/>
    <n v="35"/>
    <n v="8"/>
    <n v="95.4"/>
  </r>
  <r>
    <s v="PROP0264"/>
    <s v="2024-Q4"/>
    <x v="0"/>
    <x v="2"/>
    <x v="3"/>
    <n v="1622.98"/>
    <x v="20"/>
    <n v="9"/>
    <n v="539.65"/>
    <n v="382884.47"/>
    <n v="35"/>
    <n v="8"/>
    <n v="95.4"/>
  </r>
  <r>
    <s v="PROP0265"/>
    <s v="2019-Q1"/>
    <x v="0"/>
    <x v="14"/>
    <x v="0"/>
    <n v="1100"/>
    <x v="87"/>
    <n v="5"/>
    <n v="128.82"/>
    <n v="150000"/>
    <n v="45"/>
    <n v="7"/>
    <n v="94.2"/>
  </r>
  <r>
    <s v="PROP0265"/>
    <s v="2019-Q2"/>
    <x v="0"/>
    <x v="14"/>
    <x v="0"/>
    <n v="1100"/>
    <x v="28"/>
    <n v="9"/>
    <n v="96.64"/>
    <n v="150000"/>
    <n v="45"/>
    <n v="7"/>
    <n v="94.2"/>
  </r>
  <r>
    <s v="PROP0265"/>
    <s v="2019-Q3"/>
    <x v="0"/>
    <x v="14"/>
    <x v="0"/>
    <n v="1100"/>
    <x v="86"/>
    <n v="9"/>
    <n v="419.52"/>
    <n v="150000"/>
    <n v="45"/>
    <n v="7"/>
    <n v="94.2"/>
  </r>
  <r>
    <s v="PROP0265"/>
    <s v="2019-Q4"/>
    <x v="0"/>
    <x v="14"/>
    <x v="0"/>
    <n v="1100"/>
    <x v="25"/>
    <n v="9"/>
    <n v="614.91999999999996"/>
    <n v="150000"/>
    <n v="45"/>
    <n v="7"/>
    <n v="94.2"/>
  </r>
  <r>
    <s v="PROP0265"/>
    <s v="2020-Q1"/>
    <x v="0"/>
    <x v="14"/>
    <x v="0"/>
    <n v="1133"/>
    <x v="21"/>
    <n v="9"/>
    <n v="376.16"/>
    <n v="157500"/>
    <n v="45"/>
    <n v="7"/>
    <n v="94.2"/>
  </r>
  <r>
    <s v="PROP0265"/>
    <s v="2020-Q2"/>
    <x v="0"/>
    <x v="14"/>
    <x v="0"/>
    <n v="1133"/>
    <x v="22"/>
    <n v="14"/>
    <n v="134.13999999999999"/>
    <n v="157500"/>
    <n v="45"/>
    <n v="7"/>
    <n v="94.2"/>
  </r>
  <r>
    <s v="PROP0265"/>
    <s v="2020-Q3"/>
    <x v="0"/>
    <x v="14"/>
    <x v="0"/>
    <n v="1133"/>
    <x v="22"/>
    <n v="14"/>
    <n v="293.37"/>
    <n v="157500"/>
    <n v="45"/>
    <n v="7"/>
    <n v="94.2"/>
  </r>
  <r>
    <s v="PROP0265"/>
    <s v="2020-Q4"/>
    <x v="0"/>
    <x v="14"/>
    <x v="0"/>
    <n v="1133"/>
    <x v="22"/>
    <n v="14"/>
    <n v="398.53"/>
    <n v="157500"/>
    <n v="45"/>
    <n v="7"/>
    <n v="94.2"/>
  </r>
  <r>
    <s v="PROP0265"/>
    <s v="2021-Q1"/>
    <x v="0"/>
    <x v="14"/>
    <x v="0"/>
    <n v="1166.99"/>
    <x v="14"/>
    <n v="8"/>
    <n v="212.86"/>
    <n v="165375"/>
    <n v="45"/>
    <n v="7"/>
    <n v="94.2"/>
  </r>
  <r>
    <s v="PROP0265"/>
    <s v="2021-Q2"/>
    <x v="0"/>
    <x v="14"/>
    <x v="0"/>
    <n v="1166.99"/>
    <x v="14"/>
    <n v="8"/>
    <n v="198.31"/>
    <n v="165375"/>
    <n v="45"/>
    <n v="7"/>
    <n v="94.2"/>
  </r>
  <r>
    <s v="PROP0265"/>
    <s v="2021-Q3"/>
    <x v="0"/>
    <x v="14"/>
    <x v="0"/>
    <n v="1166.99"/>
    <x v="14"/>
    <n v="8"/>
    <n v="463.53"/>
    <n v="165375"/>
    <n v="45"/>
    <n v="7"/>
    <n v="94.2"/>
  </r>
  <r>
    <s v="PROP0265"/>
    <s v="2021-Q4"/>
    <x v="0"/>
    <x v="14"/>
    <x v="0"/>
    <n v="1166.99"/>
    <x v="14"/>
    <n v="8"/>
    <n v="241.92"/>
    <n v="165375"/>
    <n v="45"/>
    <n v="7"/>
    <n v="94.2"/>
  </r>
  <r>
    <s v="PROP0265"/>
    <s v="2022-Q1"/>
    <x v="0"/>
    <x v="14"/>
    <x v="0"/>
    <n v="1202"/>
    <x v="28"/>
    <n v="9"/>
    <n v="714.93"/>
    <n v="173643.75"/>
    <n v="45"/>
    <n v="7"/>
    <n v="94.2"/>
  </r>
  <r>
    <s v="PROP0265"/>
    <s v="2022-Q2"/>
    <x v="0"/>
    <x v="14"/>
    <x v="0"/>
    <n v="1202"/>
    <x v="72"/>
    <n v="4"/>
    <n v="285.86"/>
    <n v="173643.75"/>
    <n v="45"/>
    <n v="7"/>
    <n v="94.2"/>
  </r>
  <r>
    <s v="PROP0265"/>
    <s v="2022-Q3"/>
    <x v="0"/>
    <x v="14"/>
    <x v="0"/>
    <n v="1202"/>
    <x v="73"/>
    <n v="6"/>
    <n v="87.7"/>
    <n v="173643.75"/>
    <n v="45"/>
    <n v="7"/>
    <n v="94.2"/>
  </r>
  <r>
    <s v="PROP0265"/>
    <s v="2022-Q4"/>
    <x v="0"/>
    <x v="14"/>
    <x v="0"/>
    <n v="1202"/>
    <x v="78"/>
    <n v="8"/>
    <n v="180.9"/>
    <n v="173643.75"/>
    <n v="45"/>
    <n v="7"/>
    <n v="94.2"/>
  </r>
  <r>
    <s v="PROP0265"/>
    <s v="2023-Q1"/>
    <x v="0"/>
    <x v="14"/>
    <x v="0"/>
    <n v="1238.06"/>
    <x v="35"/>
    <n v="6"/>
    <n v="281.44"/>
    <n v="182325.94"/>
    <n v="45"/>
    <n v="7"/>
    <n v="94.2"/>
  </r>
  <r>
    <s v="PROP0265"/>
    <s v="2023-Q2"/>
    <x v="0"/>
    <x v="14"/>
    <x v="0"/>
    <n v="1238.06"/>
    <x v="41"/>
    <n v="4"/>
    <n v="482.64"/>
    <n v="182325.94"/>
    <n v="45"/>
    <n v="7"/>
    <n v="94.2"/>
  </r>
  <r>
    <s v="PROP0265"/>
    <s v="2023-Q3"/>
    <x v="0"/>
    <x v="14"/>
    <x v="0"/>
    <n v="1238.06"/>
    <x v="0"/>
    <n v="7"/>
    <n v="448.78"/>
    <n v="182325.94"/>
    <n v="45"/>
    <n v="7"/>
    <n v="94.2"/>
  </r>
  <r>
    <s v="PROP0265"/>
    <s v="2023-Q4"/>
    <x v="0"/>
    <x v="14"/>
    <x v="0"/>
    <n v="1238.06"/>
    <x v="20"/>
    <n v="9"/>
    <n v="198.52"/>
    <n v="182325.94"/>
    <n v="45"/>
    <n v="7"/>
    <n v="94.2"/>
  </r>
  <r>
    <s v="PROP0265"/>
    <s v="2024-Q1"/>
    <x v="0"/>
    <x v="14"/>
    <x v="0"/>
    <n v="1275.2"/>
    <x v="83"/>
    <n v="9"/>
    <n v="452.54"/>
    <n v="191442.23"/>
    <n v="45"/>
    <n v="7"/>
    <n v="94.2"/>
  </r>
  <r>
    <s v="PROP0265"/>
    <s v="2024-Q2"/>
    <x v="0"/>
    <x v="14"/>
    <x v="0"/>
    <n v="1275.2"/>
    <x v="32"/>
    <n v="6"/>
    <n v="408.17"/>
    <n v="191442.23"/>
    <n v="45"/>
    <n v="7"/>
    <n v="94.2"/>
  </r>
  <r>
    <s v="PROP0265"/>
    <s v="2024-Q3"/>
    <x v="0"/>
    <x v="14"/>
    <x v="0"/>
    <n v="1275.2"/>
    <x v="76"/>
    <n v="8"/>
    <n v="523.29999999999995"/>
    <n v="191442.23"/>
    <n v="45"/>
    <n v="7"/>
    <n v="94.2"/>
  </r>
  <r>
    <s v="PROP0265"/>
    <s v="2024-Q4"/>
    <x v="0"/>
    <x v="14"/>
    <x v="0"/>
    <n v="1275.2"/>
    <x v="11"/>
    <n v="8"/>
    <n v="207.57"/>
    <n v="191442.23"/>
    <n v="45"/>
    <n v="7"/>
    <n v="94.2"/>
  </r>
  <r>
    <s v="PROP0266"/>
    <s v="2019-Q1"/>
    <x v="1"/>
    <x v="6"/>
    <x v="0"/>
    <n v="1100"/>
    <x v="85"/>
    <n v="8"/>
    <n v="244.28"/>
    <n v="150000"/>
    <n v="55"/>
    <n v="6"/>
    <n v="91.5"/>
  </r>
  <r>
    <s v="PROP0266"/>
    <s v="2019-Q2"/>
    <x v="1"/>
    <x v="6"/>
    <x v="0"/>
    <n v="1100"/>
    <x v="78"/>
    <n v="8"/>
    <n v="264.7"/>
    <n v="150000"/>
    <n v="55"/>
    <n v="6"/>
    <n v="91.5"/>
  </r>
  <r>
    <s v="PROP0266"/>
    <s v="2019-Q3"/>
    <x v="1"/>
    <x v="6"/>
    <x v="0"/>
    <n v="1100"/>
    <x v="23"/>
    <n v="6"/>
    <n v="215.47"/>
    <n v="150000"/>
    <n v="55"/>
    <n v="6"/>
    <n v="91.5"/>
  </r>
  <r>
    <s v="PROP0266"/>
    <s v="2019-Q4"/>
    <x v="1"/>
    <x v="6"/>
    <x v="0"/>
    <n v="1100"/>
    <x v="29"/>
    <n v="7"/>
    <n v="341.5"/>
    <n v="150000"/>
    <n v="55"/>
    <n v="6"/>
    <n v="91.5"/>
  </r>
  <r>
    <s v="PROP0266"/>
    <s v="2020-Q1"/>
    <x v="1"/>
    <x v="6"/>
    <x v="0"/>
    <n v="1133"/>
    <x v="21"/>
    <n v="9"/>
    <n v="96.18"/>
    <n v="157500"/>
    <n v="55"/>
    <n v="6"/>
    <n v="91.5"/>
  </r>
  <r>
    <s v="PROP0266"/>
    <s v="2020-Q2"/>
    <x v="1"/>
    <x v="6"/>
    <x v="0"/>
    <n v="1133"/>
    <x v="22"/>
    <n v="14"/>
    <n v="358.74"/>
    <n v="157500"/>
    <n v="55"/>
    <n v="6"/>
    <n v="91.5"/>
  </r>
  <r>
    <s v="PROP0266"/>
    <s v="2020-Q3"/>
    <x v="1"/>
    <x v="6"/>
    <x v="0"/>
    <n v="1133"/>
    <x v="22"/>
    <n v="14"/>
    <n v="739.67"/>
    <n v="157500"/>
    <n v="55"/>
    <n v="6"/>
    <n v="91.5"/>
  </r>
  <r>
    <s v="PROP0266"/>
    <s v="2020-Q4"/>
    <x v="1"/>
    <x v="6"/>
    <x v="0"/>
    <n v="1133"/>
    <x v="22"/>
    <n v="14"/>
    <n v="380.56"/>
    <n v="157500"/>
    <n v="55"/>
    <n v="6"/>
    <n v="91.5"/>
  </r>
  <r>
    <s v="PROP0266"/>
    <s v="2021-Q1"/>
    <x v="1"/>
    <x v="6"/>
    <x v="0"/>
    <n v="1166.99"/>
    <x v="14"/>
    <n v="8"/>
    <n v="197.02"/>
    <n v="165375"/>
    <n v="55"/>
    <n v="6"/>
    <n v="91.5"/>
  </r>
  <r>
    <s v="PROP0266"/>
    <s v="2021-Q2"/>
    <x v="1"/>
    <x v="6"/>
    <x v="0"/>
    <n v="1166.99"/>
    <x v="14"/>
    <n v="8"/>
    <n v="258.99"/>
    <n v="165375"/>
    <n v="55"/>
    <n v="6"/>
    <n v="91.5"/>
  </r>
  <r>
    <s v="PROP0266"/>
    <s v="2021-Q3"/>
    <x v="1"/>
    <x v="6"/>
    <x v="0"/>
    <n v="1166.99"/>
    <x v="14"/>
    <n v="8"/>
    <n v="81.180000000000007"/>
    <n v="165375"/>
    <n v="55"/>
    <n v="6"/>
    <n v="91.5"/>
  </r>
  <r>
    <s v="PROP0266"/>
    <s v="2021-Q4"/>
    <x v="1"/>
    <x v="6"/>
    <x v="0"/>
    <n v="1166.99"/>
    <x v="14"/>
    <n v="8"/>
    <n v="672.24"/>
    <n v="165375"/>
    <n v="55"/>
    <n v="6"/>
    <n v="91.5"/>
  </r>
  <r>
    <s v="PROP0266"/>
    <s v="2022-Q1"/>
    <x v="1"/>
    <x v="6"/>
    <x v="0"/>
    <n v="1202"/>
    <x v="41"/>
    <n v="4"/>
    <n v="250.17"/>
    <n v="173643.75"/>
    <n v="55"/>
    <n v="6"/>
    <n v="91.5"/>
  </r>
  <r>
    <s v="PROP0266"/>
    <s v="2022-Q2"/>
    <x v="1"/>
    <x v="6"/>
    <x v="0"/>
    <n v="1202"/>
    <x v="14"/>
    <n v="8"/>
    <n v="115.17"/>
    <n v="173643.75"/>
    <n v="55"/>
    <n v="6"/>
    <n v="91.5"/>
  </r>
  <r>
    <s v="PROP0266"/>
    <s v="2022-Q3"/>
    <x v="1"/>
    <x v="6"/>
    <x v="0"/>
    <n v="1202"/>
    <x v="85"/>
    <n v="8"/>
    <n v="278.67"/>
    <n v="173643.75"/>
    <n v="55"/>
    <n v="6"/>
    <n v="91.5"/>
  </r>
  <r>
    <s v="PROP0266"/>
    <s v="2022-Q4"/>
    <x v="1"/>
    <x v="6"/>
    <x v="0"/>
    <n v="1202"/>
    <x v="29"/>
    <n v="7"/>
    <n v="532.97"/>
    <n v="173643.75"/>
    <n v="55"/>
    <n v="6"/>
    <n v="91.5"/>
  </r>
  <r>
    <s v="PROP0266"/>
    <s v="2023-Q1"/>
    <x v="1"/>
    <x v="6"/>
    <x v="0"/>
    <n v="1238.06"/>
    <x v="45"/>
    <n v="4"/>
    <n v="284.63"/>
    <n v="182325.94"/>
    <n v="55"/>
    <n v="6"/>
    <n v="91.5"/>
  </r>
  <r>
    <s v="PROP0266"/>
    <s v="2023-Q2"/>
    <x v="1"/>
    <x v="6"/>
    <x v="0"/>
    <n v="1238.06"/>
    <x v="76"/>
    <n v="8"/>
    <n v="1075.04"/>
    <n v="182325.94"/>
    <n v="55"/>
    <n v="6"/>
    <n v="91.5"/>
  </r>
  <r>
    <s v="PROP0266"/>
    <s v="2023-Q3"/>
    <x v="1"/>
    <x v="6"/>
    <x v="0"/>
    <n v="1238.06"/>
    <x v="108"/>
    <n v="8"/>
    <n v="205.51"/>
    <n v="182325.94"/>
    <n v="55"/>
    <n v="6"/>
    <n v="91.5"/>
  </r>
  <r>
    <s v="PROP0266"/>
    <s v="2023-Q4"/>
    <x v="1"/>
    <x v="6"/>
    <x v="0"/>
    <n v="1238.06"/>
    <x v="47"/>
    <n v="5"/>
    <n v="264.41000000000003"/>
    <n v="182325.94"/>
    <n v="55"/>
    <n v="6"/>
    <n v="91.5"/>
  </r>
  <r>
    <s v="PROP0266"/>
    <s v="2024-Q1"/>
    <x v="1"/>
    <x v="6"/>
    <x v="0"/>
    <n v="1275.2"/>
    <x v="72"/>
    <n v="4"/>
    <n v="339.73"/>
    <n v="191442.23"/>
    <n v="55"/>
    <n v="6"/>
    <n v="91.5"/>
  </r>
  <r>
    <s v="PROP0266"/>
    <s v="2024-Q2"/>
    <x v="1"/>
    <x v="6"/>
    <x v="0"/>
    <n v="1275.2"/>
    <x v="38"/>
    <n v="5"/>
    <n v="1172.22"/>
    <n v="191442.23"/>
    <n v="55"/>
    <n v="6"/>
    <n v="91.5"/>
  </r>
  <r>
    <s v="PROP0266"/>
    <s v="2024-Q3"/>
    <x v="1"/>
    <x v="6"/>
    <x v="0"/>
    <n v="1275.2"/>
    <x v="23"/>
    <n v="6"/>
    <n v="432.8"/>
    <n v="191442.23"/>
    <n v="55"/>
    <n v="6"/>
    <n v="91.5"/>
  </r>
  <r>
    <s v="PROP0266"/>
    <s v="2024-Q4"/>
    <x v="1"/>
    <x v="6"/>
    <x v="0"/>
    <n v="1275.2"/>
    <x v="66"/>
    <n v="9"/>
    <n v="349.69"/>
    <n v="191442.23"/>
    <n v="55"/>
    <n v="6"/>
    <n v="91.5"/>
  </r>
  <r>
    <s v="PROP0267"/>
    <s v="2019-Q1"/>
    <x v="1"/>
    <x v="12"/>
    <x v="3"/>
    <n v="1680"/>
    <x v="90"/>
    <n v="3"/>
    <n v="802.35"/>
    <n v="360000"/>
    <n v="28"/>
    <n v="8"/>
    <n v="95.2"/>
  </r>
  <r>
    <s v="PROP0267"/>
    <s v="2019-Q2"/>
    <x v="1"/>
    <x v="12"/>
    <x v="3"/>
    <n v="1680"/>
    <x v="57"/>
    <n v="4"/>
    <n v="146.43"/>
    <n v="360000"/>
    <n v="28"/>
    <n v="8"/>
    <n v="95.2"/>
  </r>
  <r>
    <s v="PROP0267"/>
    <s v="2019-Q3"/>
    <x v="1"/>
    <x v="12"/>
    <x v="3"/>
    <n v="1680"/>
    <x v="34"/>
    <n v="7"/>
    <n v="506.58"/>
    <n v="360000"/>
    <n v="28"/>
    <n v="8"/>
    <n v="95.2"/>
  </r>
  <r>
    <s v="PROP0267"/>
    <s v="2019-Q4"/>
    <x v="1"/>
    <x v="12"/>
    <x v="3"/>
    <n v="1680"/>
    <x v="26"/>
    <n v="6"/>
    <n v="252.03"/>
    <n v="360000"/>
    <n v="28"/>
    <n v="8"/>
    <n v="95.2"/>
  </r>
  <r>
    <s v="PROP0267"/>
    <s v="2020-Q1"/>
    <x v="1"/>
    <x v="12"/>
    <x v="3"/>
    <n v="1730.4"/>
    <x v="11"/>
    <n v="8"/>
    <n v="346.46"/>
    <n v="378000"/>
    <n v="28"/>
    <n v="8"/>
    <n v="95.2"/>
  </r>
  <r>
    <s v="PROP0267"/>
    <s v="2020-Q2"/>
    <x v="1"/>
    <x v="12"/>
    <x v="3"/>
    <n v="1730.4"/>
    <x v="3"/>
    <n v="12"/>
    <n v="434.48"/>
    <n v="378000"/>
    <n v="28"/>
    <n v="8"/>
    <n v="95.2"/>
  </r>
  <r>
    <s v="PROP0267"/>
    <s v="2020-Q3"/>
    <x v="1"/>
    <x v="12"/>
    <x v="3"/>
    <n v="1730.4"/>
    <x v="3"/>
    <n v="12"/>
    <n v="222.31"/>
    <n v="378000"/>
    <n v="28"/>
    <n v="8"/>
    <n v="95.2"/>
  </r>
  <r>
    <s v="PROP0267"/>
    <s v="2020-Q4"/>
    <x v="1"/>
    <x v="12"/>
    <x v="3"/>
    <n v="1730.4"/>
    <x v="3"/>
    <n v="12"/>
    <n v="258.08"/>
    <n v="378000"/>
    <n v="28"/>
    <n v="8"/>
    <n v="95.2"/>
  </r>
  <r>
    <s v="PROP0267"/>
    <s v="2021-Q1"/>
    <x v="1"/>
    <x v="12"/>
    <x v="3"/>
    <n v="1782.31"/>
    <x v="42"/>
    <n v="7"/>
    <n v="360.18"/>
    <n v="396900"/>
    <n v="28"/>
    <n v="8"/>
    <n v="95.2"/>
  </r>
  <r>
    <s v="PROP0267"/>
    <s v="2021-Q2"/>
    <x v="1"/>
    <x v="12"/>
    <x v="3"/>
    <n v="1782.31"/>
    <x v="42"/>
    <n v="7"/>
    <n v="401.8"/>
    <n v="396900"/>
    <n v="28"/>
    <n v="8"/>
    <n v="95.2"/>
  </r>
  <r>
    <s v="PROP0267"/>
    <s v="2021-Q3"/>
    <x v="1"/>
    <x v="12"/>
    <x v="3"/>
    <n v="1782.31"/>
    <x v="42"/>
    <n v="7"/>
    <n v="300.51"/>
    <n v="396900"/>
    <n v="28"/>
    <n v="8"/>
    <n v="95.2"/>
  </r>
  <r>
    <s v="PROP0267"/>
    <s v="2021-Q4"/>
    <x v="1"/>
    <x v="12"/>
    <x v="3"/>
    <n v="1782.31"/>
    <x v="42"/>
    <n v="7"/>
    <n v="413.52"/>
    <n v="396900"/>
    <n v="28"/>
    <n v="8"/>
    <n v="95.2"/>
  </r>
  <r>
    <s v="PROP0267"/>
    <s v="2022-Q1"/>
    <x v="1"/>
    <x v="12"/>
    <x v="3"/>
    <n v="1835.78"/>
    <x v="42"/>
    <n v="7"/>
    <n v="289.87"/>
    <n v="416745"/>
    <n v="28"/>
    <n v="8"/>
    <n v="95.2"/>
  </r>
  <r>
    <s v="PROP0267"/>
    <s v="2022-Q2"/>
    <x v="1"/>
    <x v="12"/>
    <x v="3"/>
    <n v="1835.78"/>
    <x v="29"/>
    <n v="7"/>
    <n v="398.11"/>
    <n v="416745"/>
    <n v="28"/>
    <n v="8"/>
    <n v="95.2"/>
  </r>
  <r>
    <s v="PROP0267"/>
    <s v="2022-Q3"/>
    <x v="1"/>
    <x v="12"/>
    <x v="3"/>
    <n v="1835.78"/>
    <x v="38"/>
    <n v="5"/>
    <n v="513.17999999999995"/>
    <n v="416745"/>
    <n v="28"/>
    <n v="8"/>
    <n v="95.2"/>
  </r>
  <r>
    <s v="PROP0267"/>
    <s v="2022-Q4"/>
    <x v="1"/>
    <x v="12"/>
    <x v="3"/>
    <n v="1835.78"/>
    <x v="57"/>
    <n v="4"/>
    <n v="353.04"/>
    <n v="416745"/>
    <n v="28"/>
    <n v="8"/>
    <n v="95.2"/>
  </r>
  <r>
    <s v="PROP0267"/>
    <s v="2023-Q1"/>
    <x v="1"/>
    <x v="12"/>
    <x v="3"/>
    <n v="1890.85"/>
    <x v="46"/>
    <n v="2"/>
    <n v="262.76"/>
    <n v="437582.25"/>
    <n v="28"/>
    <n v="8"/>
    <n v="95.2"/>
  </r>
  <r>
    <s v="PROP0267"/>
    <s v="2023-Q2"/>
    <x v="1"/>
    <x v="12"/>
    <x v="3"/>
    <n v="1890.85"/>
    <x v="36"/>
    <n v="5"/>
    <n v="257.94"/>
    <n v="437582.25"/>
    <n v="28"/>
    <n v="8"/>
    <n v="95.2"/>
  </r>
  <r>
    <s v="PROP0267"/>
    <s v="2023-Q3"/>
    <x v="1"/>
    <x v="12"/>
    <x v="3"/>
    <n v="1890.85"/>
    <x v="46"/>
    <n v="2"/>
    <n v="330.93"/>
    <n v="437582.25"/>
    <n v="28"/>
    <n v="8"/>
    <n v="95.2"/>
  </r>
  <r>
    <s v="PROP0267"/>
    <s v="2023-Q4"/>
    <x v="1"/>
    <x v="12"/>
    <x v="3"/>
    <n v="1890.85"/>
    <x v="102"/>
    <n v="4"/>
    <n v="789.94"/>
    <n v="437582.25"/>
    <n v="28"/>
    <n v="8"/>
    <n v="95.2"/>
  </r>
  <r>
    <s v="PROP0267"/>
    <s v="2024-Q1"/>
    <x v="1"/>
    <x v="12"/>
    <x v="3"/>
    <n v="1947.58"/>
    <x v="26"/>
    <n v="6"/>
    <n v="226.01"/>
    <n v="459461.36"/>
    <n v="28"/>
    <n v="8"/>
    <n v="95.2"/>
  </r>
  <r>
    <s v="PROP0267"/>
    <s v="2024-Q2"/>
    <x v="1"/>
    <x v="12"/>
    <x v="3"/>
    <n v="1947.58"/>
    <x v="18"/>
    <n v="6"/>
    <n v="413.83"/>
    <n v="459461.36"/>
    <n v="28"/>
    <n v="8"/>
    <n v="95.2"/>
  </r>
  <r>
    <s v="PROP0267"/>
    <s v="2024-Q3"/>
    <x v="1"/>
    <x v="12"/>
    <x v="3"/>
    <n v="1947.58"/>
    <x v="77"/>
    <n v="5"/>
    <n v="649.26"/>
    <n v="459461.36"/>
    <n v="28"/>
    <n v="8"/>
    <n v="95.2"/>
  </r>
  <r>
    <s v="PROP0267"/>
    <s v="2024-Q4"/>
    <x v="1"/>
    <x v="12"/>
    <x v="3"/>
    <n v="1947.58"/>
    <x v="46"/>
    <n v="2"/>
    <n v="549.24"/>
    <n v="459461.36"/>
    <n v="28"/>
    <n v="8"/>
    <n v="95.2"/>
  </r>
  <r>
    <s v="PROP0268"/>
    <s v="2019-Q1"/>
    <x v="2"/>
    <x v="5"/>
    <x v="0"/>
    <n v="1100"/>
    <x v="8"/>
    <n v="8"/>
    <n v="215.47"/>
    <n v="150000"/>
    <n v="52"/>
    <n v="6"/>
    <n v="92.3"/>
  </r>
  <r>
    <s v="PROP0268"/>
    <s v="2019-Q2"/>
    <x v="2"/>
    <x v="5"/>
    <x v="0"/>
    <n v="1100"/>
    <x v="102"/>
    <n v="4"/>
    <n v="402.92"/>
    <n v="150000"/>
    <n v="52"/>
    <n v="6"/>
    <n v="92.3"/>
  </r>
  <r>
    <s v="PROP0268"/>
    <s v="2019-Q3"/>
    <x v="2"/>
    <x v="5"/>
    <x v="0"/>
    <n v="1100"/>
    <x v="16"/>
    <n v="7"/>
    <n v="354.2"/>
    <n v="150000"/>
    <n v="52"/>
    <n v="6"/>
    <n v="92.3"/>
  </r>
  <r>
    <s v="PROP0268"/>
    <s v="2019-Q4"/>
    <x v="2"/>
    <x v="5"/>
    <x v="0"/>
    <n v="1100"/>
    <x v="49"/>
    <n v="5"/>
    <n v="92.53"/>
    <n v="150000"/>
    <n v="52"/>
    <n v="6"/>
    <n v="92.3"/>
  </r>
  <r>
    <s v="PROP0268"/>
    <s v="2020-Q1"/>
    <x v="2"/>
    <x v="5"/>
    <x v="0"/>
    <n v="1133"/>
    <x v="21"/>
    <n v="9"/>
    <n v="431.48"/>
    <n v="157500"/>
    <n v="52"/>
    <n v="6"/>
    <n v="92.3"/>
  </r>
  <r>
    <s v="PROP0268"/>
    <s v="2020-Q2"/>
    <x v="2"/>
    <x v="5"/>
    <x v="0"/>
    <n v="1133"/>
    <x v="22"/>
    <n v="14"/>
    <n v="341.55"/>
    <n v="157500"/>
    <n v="52"/>
    <n v="6"/>
    <n v="92.3"/>
  </r>
  <r>
    <s v="PROP0268"/>
    <s v="2020-Q3"/>
    <x v="2"/>
    <x v="5"/>
    <x v="0"/>
    <n v="1133"/>
    <x v="22"/>
    <n v="14"/>
    <n v="164.62"/>
    <n v="157500"/>
    <n v="52"/>
    <n v="6"/>
    <n v="92.3"/>
  </r>
  <r>
    <s v="PROP0268"/>
    <s v="2020-Q4"/>
    <x v="2"/>
    <x v="5"/>
    <x v="0"/>
    <n v="1133"/>
    <x v="22"/>
    <n v="14"/>
    <n v="187.72"/>
    <n v="157500"/>
    <n v="52"/>
    <n v="6"/>
    <n v="92.3"/>
  </r>
  <r>
    <s v="PROP0268"/>
    <s v="2021-Q1"/>
    <x v="2"/>
    <x v="5"/>
    <x v="0"/>
    <n v="1166.99"/>
    <x v="14"/>
    <n v="8"/>
    <n v="73.02"/>
    <n v="165375"/>
    <n v="52"/>
    <n v="6"/>
    <n v="92.3"/>
  </r>
  <r>
    <s v="PROP0268"/>
    <s v="2021-Q2"/>
    <x v="2"/>
    <x v="5"/>
    <x v="0"/>
    <n v="1166.99"/>
    <x v="14"/>
    <n v="8"/>
    <n v="663.12"/>
    <n v="165375"/>
    <n v="52"/>
    <n v="6"/>
    <n v="92.3"/>
  </r>
  <r>
    <s v="PROP0268"/>
    <s v="2021-Q3"/>
    <x v="2"/>
    <x v="5"/>
    <x v="0"/>
    <n v="1166.99"/>
    <x v="14"/>
    <n v="8"/>
    <n v="590.08000000000004"/>
    <n v="165375"/>
    <n v="52"/>
    <n v="6"/>
    <n v="92.3"/>
  </r>
  <r>
    <s v="PROP0268"/>
    <s v="2021-Q4"/>
    <x v="2"/>
    <x v="5"/>
    <x v="0"/>
    <n v="1166.99"/>
    <x v="14"/>
    <n v="8"/>
    <n v="195.26"/>
    <n v="165375"/>
    <n v="52"/>
    <n v="6"/>
    <n v="92.3"/>
  </r>
  <r>
    <s v="PROP0268"/>
    <s v="2022-Q1"/>
    <x v="2"/>
    <x v="5"/>
    <x v="0"/>
    <n v="1202"/>
    <x v="34"/>
    <n v="7"/>
    <n v="438.41"/>
    <n v="173643.75"/>
    <n v="52"/>
    <n v="6"/>
    <n v="92.3"/>
  </r>
  <r>
    <s v="PROP0268"/>
    <s v="2022-Q2"/>
    <x v="2"/>
    <x v="5"/>
    <x v="0"/>
    <n v="1202"/>
    <x v="11"/>
    <n v="8"/>
    <n v="436.53"/>
    <n v="173643.75"/>
    <n v="52"/>
    <n v="6"/>
    <n v="92.3"/>
  </r>
  <r>
    <s v="PROP0268"/>
    <s v="2022-Q3"/>
    <x v="2"/>
    <x v="5"/>
    <x v="0"/>
    <n v="1202"/>
    <x v="87"/>
    <n v="5"/>
    <n v="161.96"/>
    <n v="173643.75"/>
    <n v="52"/>
    <n v="6"/>
    <n v="92.3"/>
  </r>
  <r>
    <s v="PROP0268"/>
    <s v="2022-Q4"/>
    <x v="2"/>
    <x v="5"/>
    <x v="0"/>
    <n v="1202"/>
    <x v="34"/>
    <n v="7"/>
    <n v="573.39"/>
    <n v="173643.75"/>
    <n v="52"/>
    <n v="6"/>
    <n v="92.3"/>
  </r>
  <r>
    <s v="PROP0268"/>
    <s v="2023-Q1"/>
    <x v="2"/>
    <x v="5"/>
    <x v="0"/>
    <n v="1238.06"/>
    <x v="19"/>
    <n v="7"/>
    <n v="242.23"/>
    <n v="182325.94"/>
    <n v="52"/>
    <n v="6"/>
    <n v="92.3"/>
  </r>
  <r>
    <s v="PROP0268"/>
    <s v="2023-Q2"/>
    <x v="2"/>
    <x v="5"/>
    <x v="0"/>
    <n v="1238.06"/>
    <x v="77"/>
    <n v="5"/>
    <n v="247.81"/>
    <n v="182325.94"/>
    <n v="52"/>
    <n v="6"/>
    <n v="92.3"/>
  </r>
  <r>
    <s v="PROP0268"/>
    <s v="2023-Q3"/>
    <x v="2"/>
    <x v="5"/>
    <x v="0"/>
    <n v="1238.06"/>
    <x v="74"/>
    <n v="8"/>
    <n v="402.6"/>
    <n v="182325.94"/>
    <n v="52"/>
    <n v="6"/>
    <n v="92.3"/>
  </r>
  <r>
    <s v="PROP0268"/>
    <s v="2023-Q4"/>
    <x v="2"/>
    <x v="5"/>
    <x v="0"/>
    <n v="1238.06"/>
    <x v="20"/>
    <n v="9"/>
    <n v="196.78"/>
    <n v="182325.94"/>
    <n v="52"/>
    <n v="6"/>
    <n v="92.3"/>
  </r>
  <r>
    <s v="PROP0268"/>
    <s v="2024-Q1"/>
    <x v="2"/>
    <x v="5"/>
    <x v="0"/>
    <n v="1275.2"/>
    <x v="66"/>
    <n v="9"/>
    <n v="86.58"/>
    <n v="191442.23"/>
    <n v="52"/>
    <n v="6"/>
    <n v="92.3"/>
  </r>
  <r>
    <s v="PROP0268"/>
    <s v="2024-Q2"/>
    <x v="2"/>
    <x v="5"/>
    <x v="0"/>
    <n v="1275.2"/>
    <x v="71"/>
    <n v="8"/>
    <n v="582.96"/>
    <n v="191442.23"/>
    <n v="52"/>
    <n v="6"/>
    <n v="92.3"/>
  </r>
  <r>
    <s v="PROP0268"/>
    <s v="2024-Q3"/>
    <x v="2"/>
    <x v="5"/>
    <x v="0"/>
    <n v="1275.2"/>
    <x v="26"/>
    <n v="6"/>
    <n v="165.43"/>
    <n v="191442.23"/>
    <n v="52"/>
    <n v="6"/>
    <n v="92.3"/>
  </r>
  <r>
    <s v="PROP0268"/>
    <s v="2024-Q4"/>
    <x v="2"/>
    <x v="5"/>
    <x v="0"/>
    <n v="1275.2"/>
    <x v="19"/>
    <n v="7"/>
    <n v="223.81"/>
    <n v="191442.23"/>
    <n v="52"/>
    <n v="6"/>
    <n v="92.3"/>
  </r>
  <r>
    <s v="PROP0269"/>
    <s v="2019-Q1"/>
    <x v="1"/>
    <x v="15"/>
    <x v="0"/>
    <n v="902"/>
    <x v="13"/>
    <n v="11"/>
    <n v="435.21"/>
    <n v="123000"/>
    <n v="78"/>
    <n v="5"/>
    <n v="88.7"/>
  </r>
  <r>
    <s v="PROP0269"/>
    <s v="2019-Q2"/>
    <x v="1"/>
    <x v="15"/>
    <x v="0"/>
    <n v="902"/>
    <x v="14"/>
    <n v="9"/>
    <n v="770.88"/>
    <n v="123000"/>
    <n v="78"/>
    <n v="5"/>
    <n v="88.7"/>
  </r>
  <r>
    <s v="PROP0269"/>
    <s v="2019-Q3"/>
    <x v="1"/>
    <x v="15"/>
    <x v="0"/>
    <n v="902"/>
    <x v="146"/>
    <n v="13"/>
    <n v="91.86"/>
    <n v="123000"/>
    <n v="78"/>
    <n v="5"/>
    <n v="88.7"/>
  </r>
  <r>
    <s v="PROP0269"/>
    <s v="2019-Q4"/>
    <x v="1"/>
    <x v="15"/>
    <x v="0"/>
    <n v="902"/>
    <x v="126"/>
    <n v="13"/>
    <n v="249.35"/>
    <n v="123000"/>
    <n v="78"/>
    <n v="5"/>
    <n v="88.7"/>
  </r>
  <r>
    <s v="PROP0269"/>
    <s v="2020-Q1"/>
    <x v="1"/>
    <x v="15"/>
    <x v="0"/>
    <n v="929.06"/>
    <x v="22"/>
    <n v="14"/>
    <n v="404.31"/>
    <n v="129150"/>
    <n v="78"/>
    <n v="5"/>
    <n v="88.7"/>
  </r>
  <r>
    <s v="PROP0269"/>
    <s v="2020-Q2"/>
    <x v="1"/>
    <x v="15"/>
    <x v="0"/>
    <n v="929.06"/>
    <x v="128"/>
    <n v="18"/>
    <n v="173.62"/>
    <n v="129150"/>
    <n v="78"/>
    <n v="5"/>
    <n v="88.7"/>
  </r>
  <r>
    <s v="PROP0269"/>
    <s v="2020-Q3"/>
    <x v="1"/>
    <x v="15"/>
    <x v="0"/>
    <n v="929.06"/>
    <x v="128"/>
    <n v="18"/>
    <n v="394.26"/>
    <n v="129150"/>
    <n v="78"/>
    <n v="5"/>
    <n v="88.7"/>
  </r>
  <r>
    <s v="PROP0269"/>
    <s v="2020-Q4"/>
    <x v="1"/>
    <x v="15"/>
    <x v="0"/>
    <n v="929.06"/>
    <x v="128"/>
    <n v="18"/>
    <n v="436.33"/>
    <n v="129150"/>
    <n v="78"/>
    <n v="5"/>
    <n v="88.7"/>
  </r>
  <r>
    <s v="PROP0269"/>
    <s v="2021-Q1"/>
    <x v="1"/>
    <x v="15"/>
    <x v="0"/>
    <n v="956.93"/>
    <x v="96"/>
    <n v="13"/>
    <n v="588.69000000000005"/>
    <n v="135607.5"/>
    <n v="78"/>
    <n v="5"/>
    <n v="88.7"/>
  </r>
  <r>
    <s v="PROP0269"/>
    <s v="2021-Q2"/>
    <x v="1"/>
    <x v="15"/>
    <x v="0"/>
    <n v="956.93"/>
    <x v="96"/>
    <n v="13"/>
    <n v="72.069999999999993"/>
    <n v="135607.5"/>
    <n v="78"/>
    <n v="5"/>
    <n v="88.7"/>
  </r>
  <r>
    <s v="PROP0269"/>
    <s v="2021-Q3"/>
    <x v="1"/>
    <x v="15"/>
    <x v="0"/>
    <n v="956.93"/>
    <x v="96"/>
    <n v="13"/>
    <n v="223.55"/>
    <n v="135607.5"/>
    <n v="78"/>
    <n v="5"/>
    <n v="88.7"/>
  </r>
  <r>
    <s v="PROP0269"/>
    <s v="2021-Q4"/>
    <x v="1"/>
    <x v="15"/>
    <x v="0"/>
    <n v="956.93"/>
    <x v="96"/>
    <n v="13"/>
    <n v="109.18"/>
    <n v="135607.5"/>
    <n v="78"/>
    <n v="5"/>
    <n v="88.7"/>
  </r>
  <r>
    <s v="PROP0269"/>
    <s v="2022-Q1"/>
    <x v="1"/>
    <x v="15"/>
    <x v="0"/>
    <n v="985.64"/>
    <x v="153"/>
    <n v="13"/>
    <n v="393.17"/>
    <n v="142387.88"/>
    <n v="78"/>
    <n v="5"/>
    <n v="88.7"/>
  </r>
  <r>
    <s v="PROP0269"/>
    <s v="2022-Q2"/>
    <x v="1"/>
    <x v="15"/>
    <x v="0"/>
    <n v="985.64"/>
    <x v="119"/>
    <n v="10"/>
    <n v="252.38"/>
    <n v="142387.88"/>
    <n v="78"/>
    <n v="5"/>
    <n v="88.7"/>
  </r>
  <r>
    <s v="PROP0269"/>
    <s v="2022-Q3"/>
    <x v="1"/>
    <x v="15"/>
    <x v="0"/>
    <n v="985.64"/>
    <x v="1"/>
    <n v="12"/>
    <n v="479.33"/>
    <n v="142387.88"/>
    <n v="78"/>
    <n v="5"/>
    <n v="88.7"/>
  </r>
  <r>
    <s v="PROP0269"/>
    <s v="2022-Q4"/>
    <x v="1"/>
    <x v="15"/>
    <x v="0"/>
    <n v="985.64"/>
    <x v="98"/>
    <n v="12"/>
    <n v="287.39999999999998"/>
    <n v="142387.88"/>
    <n v="78"/>
    <n v="5"/>
    <n v="88.7"/>
  </r>
  <r>
    <s v="PROP0269"/>
    <s v="2023-Q1"/>
    <x v="1"/>
    <x v="15"/>
    <x v="0"/>
    <n v="1015.21"/>
    <x v="130"/>
    <n v="12"/>
    <n v="213.87"/>
    <n v="149507.26999999999"/>
    <n v="78"/>
    <n v="5"/>
    <n v="88.7"/>
  </r>
  <r>
    <s v="PROP0269"/>
    <s v="2023-Q2"/>
    <x v="1"/>
    <x v="15"/>
    <x v="0"/>
    <n v="1015.21"/>
    <x v="137"/>
    <n v="13"/>
    <n v="850.54"/>
    <n v="149507.26999999999"/>
    <n v="78"/>
    <n v="5"/>
    <n v="88.7"/>
  </r>
  <r>
    <s v="PROP0269"/>
    <s v="2023-Q3"/>
    <x v="1"/>
    <x v="15"/>
    <x v="0"/>
    <n v="1015.21"/>
    <x v="106"/>
    <n v="12"/>
    <n v="501.69"/>
    <n v="149507.26999999999"/>
    <n v="78"/>
    <n v="5"/>
    <n v="88.7"/>
  </r>
  <r>
    <s v="PROP0269"/>
    <s v="2023-Q4"/>
    <x v="1"/>
    <x v="15"/>
    <x v="0"/>
    <n v="1015.21"/>
    <x v="105"/>
    <n v="10"/>
    <n v="477.78"/>
    <n v="149507.26999999999"/>
    <n v="78"/>
    <n v="5"/>
    <n v="88.7"/>
  </r>
  <r>
    <s v="PROP0269"/>
    <s v="2024-Q1"/>
    <x v="1"/>
    <x v="15"/>
    <x v="0"/>
    <n v="1045.67"/>
    <x v="7"/>
    <n v="11"/>
    <n v="251.81"/>
    <n v="156982.63"/>
    <n v="78"/>
    <n v="5"/>
    <n v="88.7"/>
  </r>
  <r>
    <s v="PROP0269"/>
    <s v="2024-Q2"/>
    <x v="1"/>
    <x v="15"/>
    <x v="0"/>
    <n v="1045.67"/>
    <x v="150"/>
    <n v="14"/>
    <n v="304.72000000000003"/>
    <n v="156982.63"/>
    <n v="78"/>
    <n v="5"/>
    <n v="88.7"/>
  </r>
  <r>
    <s v="PROP0269"/>
    <s v="2024-Q3"/>
    <x v="1"/>
    <x v="15"/>
    <x v="0"/>
    <n v="1045.67"/>
    <x v="120"/>
    <n v="12"/>
    <n v="304.33"/>
    <n v="156982.63"/>
    <n v="78"/>
    <n v="5"/>
    <n v="88.7"/>
  </r>
  <r>
    <s v="PROP0269"/>
    <s v="2024-Q4"/>
    <x v="1"/>
    <x v="15"/>
    <x v="0"/>
    <n v="1045.67"/>
    <x v="106"/>
    <n v="12"/>
    <n v="482.24"/>
    <n v="156982.63"/>
    <n v="78"/>
    <n v="5"/>
    <n v="88.7"/>
  </r>
  <r>
    <s v="PROP0270"/>
    <s v="2019-Q1"/>
    <x v="1"/>
    <x v="7"/>
    <x v="0"/>
    <n v="1100"/>
    <x v="6"/>
    <n v="8"/>
    <n v="212.95"/>
    <n v="150000"/>
    <n v="61"/>
    <n v="6"/>
    <n v="90.8"/>
  </r>
  <r>
    <s v="PROP0270"/>
    <s v="2019-Q2"/>
    <x v="1"/>
    <x v="7"/>
    <x v="0"/>
    <n v="1100"/>
    <x v="71"/>
    <n v="8"/>
    <n v="588.66"/>
    <n v="150000"/>
    <n v="61"/>
    <n v="6"/>
    <n v="90.8"/>
  </r>
  <r>
    <s v="PROP0270"/>
    <s v="2019-Q3"/>
    <x v="1"/>
    <x v="7"/>
    <x v="0"/>
    <n v="1100"/>
    <x v="39"/>
    <n v="7"/>
    <n v="178.36"/>
    <n v="150000"/>
    <n v="61"/>
    <n v="6"/>
    <n v="90.8"/>
  </r>
  <r>
    <s v="PROP0270"/>
    <s v="2019-Q4"/>
    <x v="1"/>
    <x v="7"/>
    <x v="0"/>
    <n v="1100"/>
    <x v="79"/>
    <n v="7"/>
    <n v="336.22"/>
    <n v="150000"/>
    <n v="61"/>
    <n v="6"/>
    <n v="90.8"/>
  </r>
  <r>
    <s v="PROP0270"/>
    <s v="2020-Q1"/>
    <x v="1"/>
    <x v="7"/>
    <x v="0"/>
    <n v="1133"/>
    <x v="21"/>
    <n v="9"/>
    <n v="386.24"/>
    <n v="157500"/>
    <n v="61"/>
    <n v="6"/>
    <n v="90.8"/>
  </r>
  <r>
    <s v="PROP0270"/>
    <s v="2020-Q2"/>
    <x v="1"/>
    <x v="7"/>
    <x v="0"/>
    <n v="1133"/>
    <x v="22"/>
    <n v="14"/>
    <n v="475.77"/>
    <n v="157500"/>
    <n v="61"/>
    <n v="6"/>
    <n v="90.8"/>
  </r>
  <r>
    <s v="PROP0270"/>
    <s v="2020-Q3"/>
    <x v="1"/>
    <x v="7"/>
    <x v="0"/>
    <n v="1133"/>
    <x v="22"/>
    <n v="14"/>
    <n v="571.38"/>
    <n v="157500"/>
    <n v="61"/>
    <n v="6"/>
    <n v="90.8"/>
  </r>
  <r>
    <s v="PROP0270"/>
    <s v="2020-Q4"/>
    <x v="1"/>
    <x v="7"/>
    <x v="0"/>
    <n v="1133"/>
    <x v="22"/>
    <n v="14"/>
    <n v="187.38"/>
    <n v="157500"/>
    <n v="61"/>
    <n v="6"/>
    <n v="90.8"/>
  </r>
  <r>
    <s v="PROP0270"/>
    <s v="2021-Q1"/>
    <x v="1"/>
    <x v="7"/>
    <x v="0"/>
    <n v="1166.99"/>
    <x v="14"/>
    <n v="8"/>
    <n v="571.71"/>
    <n v="165375"/>
    <n v="61"/>
    <n v="6"/>
    <n v="90.8"/>
  </r>
  <r>
    <s v="PROP0270"/>
    <s v="2021-Q2"/>
    <x v="1"/>
    <x v="7"/>
    <x v="0"/>
    <n v="1166.99"/>
    <x v="14"/>
    <n v="8"/>
    <n v="228.07"/>
    <n v="165375"/>
    <n v="61"/>
    <n v="6"/>
    <n v="90.8"/>
  </r>
  <r>
    <s v="PROP0270"/>
    <s v="2021-Q3"/>
    <x v="1"/>
    <x v="7"/>
    <x v="0"/>
    <n v="1166.99"/>
    <x v="14"/>
    <n v="8"/>
    <n v="136.13999999999999"/>
    <n v="165375"/>
    <n v="61"/>
    <n v="6"/>
    <n v="90.8"/>
  </r>
  <r>
    <s v="PROP0270"/>
    <s v="2021-Q4"/>
    <x v="1"/>
    <x v="7"/>
    <x v="0"/>
    <n v="1166.99"/>
    <x v="14"/>
    <n v="8"/>
    <n v="683.18"/>
    <n v="165375"/>
    <n v="61"/>
    <n v="6"/>
    <n v="90.8"/>
  </r>
  <r>
    <s v="PROP0270"/>
    <s v="2022-Q1"/>
    <x v="1"/>
    <x v="7"/>
    <x v="0"/>
    <n v="1202"/>
    <x v="26"/>
    <n v="6"/>
    <n v="429.77"/>
    <n v="173643.75"/>
    <n v="61"/>
    <n v="6"/>
    <n v="90.8"/>
  </r>
  <r>
    <s v="PROP0270"/>
    <s v="2022-Q2"/>
    <x v="1"/>
    <x v="7"/>
    <x v="0"/>
    <n v="1202"/>
    <x v="87"/>
    <n v="5"/>
    <n v="171.03"/>
    <n v="173643.75"/>
    <n v="61"/>
    <n v="6"/>
    <n v="90.8"/>
  </r>
  <r>
    <s v="PROP0270"/>
    <s v="2022-Q3"/>
    <x v="1"/>
    <x v="7"/>
    <x v="0"/>
    <n v="1202"/>
    <x v="47"/>
    <n v="5"/>
    <n v="266.95999999999998"/>
    <n v="173643.75"/>
    <n v="61"/>
    <n v="6"/>
    <n v="90.8"/>
  </r>
  <r>
    <s v="PROP0270"/>
    <s v="2022-Q4"/>
    <x v="1"/>
    <x v="7"/>
    <x v="0"/>
    <n v="1202"/>
    <x v="71"/>
    <n v="8"/>
    <n v="506.34"/>
    <n v="173643.75"/>
    <n v="61"/>
    <n v="6"/>
    <n v="90.8"/>
  </r>
  <r>
    <s v="PROP0270"/>
    <s v="2023-Q1"/>
    <x v="1"/>
    <x v="7"/>
    <x v="0"/>
    <n v="1238.06"/>
    <x v="11"/>
    <n v="8"/>
    <n v="301.08"/>
    <n v="182325.94"/>
    <n v="61"/>
    <n v="6"/>
    <n v="90.8"/>
  </r>
  <r>
    <s v="PROP0270"/>
    <s v="2023-Q2"/>
    <x v="1"/>
    <x v="7"/>
    <x v="0"/>
    <n v="1238.06"/>
    <x v="75"/>
    <n v="9"/>
    <n v="299.77"/>
    <n v="182325.94"/>
    <n v="61"/>
    <n v="6"/>
    <n v="90.8"/>
  </r>
  <r>
    <s v="PROP0270"/>
    <s v="2023-Q3"/>
    <x v="1"/>
    <x v="7"/>
    <x v="0"/>
    <n v="1238.06"/>
    <x v="64"/>
    <n v="7"/>
    <n v="232.59"/>
    <n v="182325.94"/>
    <n v="61"/>
    <n v="6"/>
    <n v="90.8"/>
  </r>
  <r>
    <s v="PROP0270"/>
    <s v="2023-Q4"/>
    <x v="1"/>
    <x v="7"/>
    <x v="0"/>
    <n v="1238.06"/>
    <x v="6"/>
    <n v="7"/>
    <n v="300.06"/>
    <n v="182325.94"/>
    <n v="61"/>
    <n v="6"/>
    <n v="90.8"/>
  </r>
  <r>
    <s v="PROP0270"/>
    <s v="2024-Q1"/>
    <x v="1"/>
    <x v="7"/>
    <x v="0"/>
    <n v="1275.2"/>
    <x v="45"/>
    <n v="4"/>
    <n v="267.99"/>
    <n v="191442.23"/>
    <n v="61"/>
    <n v="6"/>
    <n v="90.8"/>
  </r>
  <r>
    <s v="PROP0270"/>
    <s v="2024-Q2"/>
    <x v="1"/>
    <x v="7"/>
    <x v="0"/>
    <n v="1275.2"/>
    <x v="81"/>
    <n v="4"/>
    <n v="259.39"/>
    <n v="191442.23"/>
    <n v="61"/>
    <n v="6"/>
    <n v="90.8"/>
  </r>
  <r>
    <s v="PROP0270"/>
    <s v="2024-Q3"/>
    <x v="1"/>
    <x v="7"/>
    <x v="0"/>
    <n v="1275.2"/>
    <x v="0"/>
    <n v="7"/>
    <n v="695.42"/>
    <n v="191442.23"/>
    <n v="61"/>
    <n v="6"/>
    <n v="90.8"/>
  </r>
  <r>
    <s v="PROP0270"/>
    <s v="2024-Q4"/>
    <x v="1"/>
    <x v="7"/>
    <x v="0"/>
    <n v="1275.2"/>
    <x v="65"/>
    <n v="6"/>
    <n v="555.92999999999995"/>
    <n v="191442.23"/>
    <n v="61"/>
    <n v="6"/>
    <n v="90.8"/>
  </r>
  <r>
    <s v="PROP0271"/>
    <s v="2019-Q1"/>
    <x v="0"/>
    <x v="14"/>
    <x v="3"/>
    <n v="1400"/>
    <x v="32"/>
    <n v="6"/>
    <n v="711.02"/>
    <n v="300000"/>
    <n v="45"/>
    <n v="7"/>
    <n v="94.2"/>
  </r>
  <r>
    <s v="PROP0271"/>
    <s v="2019-Q2"/>
    <x v="0"/>
    <x v="14"/>
    <x v="3"/>
    <n v="1400"/>
    <x v="72"/>
    <n v="4"/>
    <n v="924.74"/>
    <n v="300000"/>
    <n v="45"/>
    <n v="7"/>
    <n v="94.2"/>
  </r>
  <r>
    <s v="PROP0271"/>
    <s v="2019-Q3"/>
    <x v="0"/>
    <x v="14"/>
    <x v="3"/>
    <n v="1400"/>
    <x v="19"/>
    <n v="7"/>
    <n v="573.16999999999996"/>
    <n v="300000"/>
    <n v="45"/>
    <n v="7"/>
    <n v="94.2"/>
  </r>
  <r>
    <s v="PROP0271"/>
    <s v="2019-Q4"/>
    <x v="0"/>
    <x v="14"/>
    <x v="3"/>
    <n v="1400"/>
    <x v="33"/>
    <n v="5"/>
    <n v="270.62"/>
    <n v="300000"/>
    <n v="45"/>
    <n v="7"/>
    <n v="94.2"/>
  </r>
  <r>
    <s v="PROP0271"/>
    <s v="2020-Q1"/>
    <x v="0"/>
    <x v="14"/>
    <x v="3"/>
    <n v="1442"/>
    <x v="21"/>
    <n v="9"/>
    <n v="846.97"/>
    <n v="315000"/>
    <n v="45"/>
    <n v="7"/>
    <n v="94.2"/>
  </r>
  <r>
    <s v="PROP0271"/>
    <s v="2020-Q2"/>
    <x v="0"/>
    <x v="14"/>
    <x v="3"/>
    <n v="1442"/>
    <x v="22"/>
    <n v="14"/>
    <n v="167.77"/>
    <n v="315000"/>
    <n v="45"/>
    <n v="7"/>
    <n v="94.2"/>
  </r>
  <r>
    <s v="PROP0271"/>
    <s v="2020-Q3"/>
    <x v="0"/>
    <x v="14"/>
    <x v="3"/>
    <n v="1442"/>
    <x v="22"/>
    <n v="14"/>
    <n v="296.02999999999997"/>
    <n v="315000"/>
    <n v="45"/>
    <n v="7"/>
    <n v="94.2"/>
  </r>
  <r>
    <s v="PROP0271"/>
    <s v="2020-Q4"/>
    <x v="0"/>
    <x v="14"/>
    <x v="3"/>
    <n v="1442"/>
    <x v="22"/>
    <n v="14"/>
    <n v="654.25"/>
    <n v="315000"/>
    <n v="45"/>
    <n v="7"/>
    <n v="94.2"/>
  </r>
  <r>
    <s v="PROP0271"/>
    <s v="2021-Q1"/>
    <x v="0"/>
    <x v="14"/>
    <x v="3"/>
    <n v="1485.26"/>
    <x v="14"/>
    <n v="8"/>
    <n v="343.72"/>
    <n v="330750"/>
    <n v="45"/>
    <n v="7"/>
    <n v="94.2"/>
  </r>
  <r>
    <s v="PROP0271"/>
    <s v="2021-Q2"/>
    <x v="0"/>
    <x v="14"/>
    <x v="3"/>
    <n v="1485.26"/>
    <x v="14"/>
    <n v="8"/>
    <n v="215.24"/>
    <n v="330750"/>
    <n v="45"/>
    <n v="7"/>
    <n v="94.2"/>
  </r>
  <r>
    <s v="PROP0271"/>
    <s v="2021-Q3"/>
    <x v="0"/>
    <x v="14"/>
    <x v="3"/>
    <n v="1485.26"/>
    <x v="14"/>
    <n v="8"/>
    <n v="525.94000000000005"/>
    <n v="330750"/>
    <n v="45"/>
    <n v="7"/>
    <n v="94.2"/>
  </r>
  <r>
    <s v="PROP0271"/>
    <s v="2021-Q4"/>
    <x v="0"/>
    <x v="14"/>
    <x v="3"/>
    <n v="1485.26"/>
    <x v="14"/>
    <n v="8"/>
    <n v="476.89"/>
    <n v="330750"/>
    <n v="45"/>
    <n v="7"/>
    <n v="94.2"/>
  </r>
  <r>
    <s v="PROP0271"/>
    <s v="2022-Q1"/>
    <x v="0"/>
    <x v="14"/>
    <x v="3"/>
    <n v="1529.82"/>
    <x v="27"/>
    <n v="5"/>
    <n v="272.69"/>
    <n v="347287.5"/>
    <n v="45"/>
    <n v="7"/>
    <n v="94.2"/>
  </r>
  <r>
    <s v="PROP0271"/>
    <s v="2022-Q2"/>
    <x v="0"/>
    <x v="14"/>
    <x v="3"/>
    <n v="1529.82"/>
    <x v="37"/>
    <n v="8"/>
    <n v="269.58999999999997"/>
    <n v="347287.5"/>
    <n v="45"/>
    <n v="7"/>
    <n v="94.2"/>
  </r>
  <r>
    <s v="PROP0271"/>
    <s v="2022-Q3"/>
    <x v="0"/>
    <x v="14"/>
    <x v="3"/>
    <n v="1529.82"/>
    <x v="83"/>
    <n v="9"/>
    <n v="252.71"/>
    <n v="347287.5"/>
    <n v="45"/>
    <n v="7"/>
    <n v="94.2"/>
  </r>
  <r>
    <s v="PROP0271"/>
    <s v="2022-Q4"/>
    <x v="0"/>
    <x v="14"/>
    <x v="3"/>
    <n v="1529.82"/>
    <x v="74"/>
    <n v="8"/>
    <n v="404.19"/>
    <n v="347287.5"/>
    <n v="45"/>
    <n v="7"/>
    <n v="94.2"/>
  </r>
  <r>
    <s v="PROP0271"/>
    <s v="2023-Q1"/>
    <x v="0"/>
    <x v="14"/>
    <x v="3"/>
    <n v="1575.71"/>
    <x v="64"/>
    <n v="7"/>
    <n v="173.34"/>
    <n v="364651.88"/>
    <n v="45"/>
    <n v="7"/>
    <n v="94.2"/>
  </r>
  <r>
    <s v="PROP0271"/>
    <s v="2023-Q2"/>
    <x v="0"/>
    <x v="14"/>
    <x v="3"/>
    <n v="1575.71"/>
    <x v="36"/>
    <n v="5"/>
    <n v="158.54"/>
    <n v="364651.88"/>
    <n v="45"/>
    <n v="7"/>
    <n v="94.2"/>
  </r>
  <r>
    <s v="PROP0271"/>
    <s v="2023-Q3"/>
    <x v="0"/>
    <x v="14"/>
    <x v="3"/>
    <n v="1575.71"/>
    <x v="16"/>
    <n v="7"/>
    <n v="719.77"/>
    <n v="364651.88"/>
    <n v="45"/>
    <n v="7"/>
    <n v="94.2"/>
  </r>
  <r>
    <s v="PROP0271"/>
    <s v="2023-Q4"/>
    <x v="0"/>
    <x v="14"/>
    <x v="3"/>
    <n v="1575.71"/>
    <x v="14"/>
    <n v="8"/>
    <n v="218.77"/>
    <n v="364651.88"/>
    <n v="45"/>
    <n v="7"/>
    <n v="94.2"/>
  </r>
  <r>
    <s v="PROP0271"/>
    <s v="2024-Q1"/>
    <x v="0"/>
    <x v="14"/>
    <x v="3"/>
    <n v="1622.98"/>
    <x v="42"/>
    <n v="7"/>
    <n v="342.28"/>
    <n v="382884.47"/>
    <n v="45"/>
    <n v="7"/>
    <n v="94.2"/>
  </r>
  <r>
    <s v="PROP0271"/>
    <s v="2024-Q2"/>
    <x v="0"/>
    <x v="14"/>
    <x v="3"/>
    <n v="1622.98"/>
    <x v="38"/>
    <n v="5"/>
    <n v="235.1"/>
    <n v="382884.47"/>
    <n v="45"/>
    <n v="7"/>
    <n v="94.2"/>
  </r>
  <r>
    <s v="PROP0271"/>
    <s v="2024-Q3"/>
    <x v="0"/>
    <x v="14"/>
    <x v="3"/>
    <n v="1622.98"/>
    <x v="23"/>
    <n v="6"/>
    <n v="170.64"/>
    <n v="382884.47"/>
    <n v="45"/>
    <n v="7"/>
    <n v="94.2"/>
  </r>
  <r>
    <s v="PROP0271"/>
    <s v="2024-Q4"/>
    <x v="0"/>
    <x v="14"/>
    <x v="3"/>
    <n v="1622.98"/>
    <x v="51"/>
    <n v="6"/>
    <n v="227.55"/>
    <n v="382884.47"/>
    <n v="45"/>
    <n v="7"/>
    <n v="94.2"/>
  </r>
  <r>
    <s v="PROP0272"/>
    <s v="2019-Q1"/>
    <x v="0"/>
    <x v="3"/>
    <x v="0"/>
    <n v="1430"/>
    <x v="63"/>
    <n v="2"/>
    <n v="421.68"/>
    <n v="195000"/>
    <n v="22"/>
    <n v="8"/>
    <n v="96.1"/>
  </r>
  <r>
    <s v="PROP0272"/>
    <s v="2019-Q2"/>
    <x v="0"/>
    <x v="3"/>
    <x v="0"/>
    <n v="1430"/>
    <x v="35"/>
    <n v="6"/>
    <n v="237.82"/>
    <n v="195000"/>
    <n v="22"/>
    <n v="8"/>
    <n v="96.1"/>
  </r>
  <r>
    <s v="PROP0272"/>
    <s v="2019-Q3"/>
    <x v="0"/>
    <x v="3"/>
    <x v="0"/>
    <n v="1430"/>
    <x v="72"/>
    <n v="4"/>
    <n v="862.63"/>
    <n v="195000"/>
    <n v="22"/>
    <n v="8"/>
    <n v="96.1"/>
  </r>
  <r>
    <s v="PROP0272"/>
    <s v="2019-Q4"/>
    <x v="0"/>
    <x v="3"/>
    <x v="0"/>
    <n v="1430"/>
    <x v="115"/>
    <n v="2"/>
    <n v="641.53"/>
    <n v="195000"/>
    <n v="22"/>
    <n v="8"/>
    <n v="96.1"/>
  </r>
  <r>
    <s v="PROP0272"/>
    <s v="2020-Q1"/>
    <x v="0"/>
    <x v="3"/>
    <x v="0"/>
    <n v="1472.9"/>
    <x v="42"/>
    <n v="7"/>
    <n v="126.87"/>
    <n v="204750"/>
    <n v="22"/>
    <n v="8"/>
    <n v="96.1"/>
  </r>
  <r>
    <s v="PROP0272"/>
    <s v="2020-Q2"/>
    <x v="0"/>
    <x v="3"/>
    <x v="0"/>
    <n v="1472.9"/>
    <x v="5"/>
    <n v="11"/>
    <n v="423.67"/>
    <n v="204750"/>
    <n v="22"/>
    <n v="8"/>
    <n v="96.1"/>
  </r>
  <r>
    <s v="PROP0272"/>
    <s v="2020-Q3"/>
    <x v="0"/>
    <x v="3"/>
    <x v="0"/>
    <n v="1472.9"/>
    <x v="5"/>
    <n v="11"/>
    <n v="166.49"/>
    <n v="204750"/>
    <n v="22"/>
    <n v="8"/>
    <n v="96.1"/>
  </r>
  <r>
    <s v="PROP0272"/>
    <s v="2020-Q4"/>
    <x v="0"/>
    <x v="3"/>
    <x v="0"/>
    <n v="1472.9"/>
    <x v="5"/>
    <n v="11"/>
    <n v="180.66"/>
    <n v="204750"/>
    <n v="22"/>
    <n v="8"/>
    <n v="96.1"/>
  </r>
  <r>
    <s v="PROP0272"/>
    <s v="2021-Q1"/>
    <x v="0"/>
    <x v="3"/>
    <x v="0"/>
    <n v="1517.09"/>
    <x v="35"/>
    <n v="6"/>
    <n v="95"/>
    <n v="214987.5"/>
    <n v="22"/>
    <n v="8"/>
    <n v="96.1"/>
  </r>
  <r>
    <s v="PROP0272"/>
    <s v="2021-Q2"/>
    <x v="0"/>
    <x v="3"/>
    <x v="0"/>
    <n v="1517.09"/>
    <x v="35"/>
    <n v="6"/>
    <n v="359.73"/>
    <n v="214987.5"/>
    <n v="22"/>
    <n v="8"/>
    <n v="96.1"/>
  </r>
  <r>
    <s v="PROP0272"/>
    <s v="2021-Q3"/>
    <x v="0"/>
    <x v="3"/>
    <x v="0"/>
    <n v="1517.09"/>
    <x v="35"/>
    <n v="6"/>
    <n v="713.32"/>
    <n v="214987.5"/>
    <n v="22"/>
    <n v="8"/>
    <n v="96.1"/>
  </r>
  <r>
    <s v="PROP0272"/>
    <s v="2021-Q4"/>
    <x v="0"/>
    <x v="3"/>
    <x v="0"/>
    <n v="1517.09"/>
    <x v="35"/>
    <n v="6"/>
    <n v="613.69000000000005"/>
    <n v="214987.5"/>
    <n v="22"/>
    <n v="8"/>
    <n v="96.1"/>
  </r>
  <r>
    <s v="PROP0272"/>
    <s v="2022-Q1"/>
    <x v="0"/>
    <x v="3"/>
    <x v="0"/>
    <n v="1562.6"/>
    <x v="100"/>
    <n v="6"/>
    <n v="719.65"/>
    <n v="225736.88"/>
    <n v="22"/>
    <n v="8"/>
    <n v="96.1"/>
  </r>
  <r>
    <s v="PROP0272"/>
    <s v="2022-Q2"/>
    <x v="0"/>
    <x v="3"/>
    <x v="0"/>
    <n v="1562.6"/>
    <x v="38"/>
    <n v="5"/>
    <n v="454"/>
    <n v="225736.88"/>
    <n v="22"/>
    <n v="8"/>
    <n v="96.1"/>
  </r>
  <r>
    <s v="PROP0272"/>
    <s v="2022-Q3"/>
    <x v="0"/>
    <x v="3"/>
    <x v="0"/>
    <n v="1562.6"/>
    <x v="93"/>
    <n v="2"/>
    <n v="287.99"/>
    <n v="225736.88"/>
    <n v="22"/>
    <n v="8"/>
    <n v="96.1"/>
  </r>
  <r>
    <s v="PROP0272"/>
    <s v="2022-Q4"/>
    <x v="0"/>
    <x v="3"/>
    <x v="0"/>
    <n v="1562.6"/>
    <x v="41"/>
    <n v="4"/>
    <n v="384.21"/>
    <n v="225736.88"/>
    <n v="22"/>
    <n v="8"/>
    <n v="96.1"/>
  </r>
  <r>
    <s v="PROP0272"/>
    <s v="2023-Q1"/>
    <x v="0"/>
    <x v="3"/>
    <x v="0"/>
    <n v="1609.48"/>
    <x v="50"/>
    <n v="1"/>
    <n v="408.11"/>
    <n v="237023.72"/>
    <n v="22"/>
    <n v="8"/>
    <n v="96.1"/>
  </r>
  <r>
    <s v="PROP0272"/>
    <s v="2023-Q2"/>
    <x v="0"/>
    <x v="3"/>
    <x v="0"/>
    <n v="1609.48"/>
    <x v="47"/>
    <n v="5"/>
    <n v="371.62"/>
    <n v="237023.72"/>
    <n v="22"/>
    <n v="8"/>
    <n v="96.1"/>
  </r>
  <r>
    <s v="PROP0272"/>
    <s v="2023-Q3"/>
    <x v="0"/>
    <x v="3"/>
    <x v="0"/>
    <n v="1609.48"/>
    <x v="41"/>
    <n v="4"/>
    <n v="287.52999999999997"/>
    <n v="237023.72"/>
    <n v="22"/>
    <n v="8"/>
    <n v="96.1"/>
  </r>
  <r>
    <s v="PROP0272"/>
    <s v="2023-Q4"/>
    <x v="0"/>
    <x v="3"/>
    <x v="0"/>
    <n v="1609.48"/>
    <x v="41"/>
    <n v="4"/>
    <n v="766.67"/>
    <n v="237023.72"/>
    <n v="22"/>
    <n v="8"/>
    <n v="96.1"/>
  </r>
  <r>
    <s v="PROP0272"/>
    <s v="2024-Q1"/>
    <x v="0"/>
    <x v="3"/>
    <x v="0"/>
    <n v="1657.76"/>
    <x v="39"/>
    <n v="7"/>
    <n v="847.04"/>
    <n v="248874.9"/>
    <n v="22"/>
    <n v="8"/>
    <n v="96.1"/>
  </r>
  <r>
    <s v="PROP0272"/>
    <s v="2024-Q2"/>
    <x v="0"/>
    <x v="3"/>
    <x v="0"/>
    <n v="1657.76"/>
    <x v="35"/>
    <n v="6"/>
    <n v="143.66999999999999"/>
    <n v="248874.9"/>
    <n v="22"/>
    <n v="8"/>
    <n v="96.1"/>
  </r>
  <r>
    <s v="PROP0272"/>
    <s v="2024-Q3"/>
    <x v="0"/>
    <x v="3"/>
    <x v="0"/>
    <n v="1657.76"/>
    <x v="45"/>
    <n v="4"/>
    <n v="101.1"/>
    <n v="248874.9"/>
    <n v="22"/>
    <n v="8"/>
    <n v="96.1"/>
  </r>
  <r>
    <s v="PROP0272"/>
    <s v="2024-Q4"/>
    <x v="0"/>
    <x v="3"/>
    <x v="0"/>
    <n v="1657.76"/>
    <x v="72"/>
    <n v="4"/>
    <n v="195.57"/>
    <n v="248874.9"/>
    <n v="22"/>
    <n v="8"/>
    <n v="96.1"/>
  </r>
  <r>
    <s v="PROP0273"/>
    <s v="2019-Q1"/>
    <x v="0"/>
    <x v="14"/>
    <x v="3"/>
    <n v="1400"/>
    <x v="64"/>
    <n v="7"/>
    <n v="105.07"/>
    <n v="300000"/>
    <n v="45"/>
    <n v="7"/>
    <n v="94.2"/>
  </r>
  <r>
    <s v="PROP0273"/>
    <s v="2019-Q2"/>
    <x v="0"/>
    <x v="14"/>
    <x v="3"/>
    <n v="1400"/>
    <x v="65"/>
    <n v="6"/>
    <n v="279.2"/>
    <n v="300000"/>
    <n v="45"/>
    <n v="7"/>
    <n v="94.2"/>
  </r>
  <r>
    <s v="PROP0273"/>
    <s v="2019-Q3"/>
    <x v="0"/>
    <x v="14"/>
    <x v="3"/>
    <n v="1400"/>
    <x v="34"/>
    <n v="7"/>
    <n v="223.21"/>
    <n v="300000"/>
    <n v="45"/>
    <n v="7"/>
    <n v="94.2"/>
  </r>
  <r>
    <s v="PROP0273"/>
    <s v="2019-Q4"/>
    <x v="0"/>
    <x v="14"/>
    <x v="3"/>
    <n v="1400"/>
    <x v="21"/>
    <n v="9"/>
    <n v="356.45"/>
    <n v="300000"/>
    <n v="45"/>
    <n v="7"/>
    <n v="94.2"/>
  </r>
  <r>
    <s v="PROP0273"/>
    <s v="2020-Q1"/>
    <x v="0"/>
    <x v="14"/>
    <x v="3"/>
    <n v="1442"/>
    <x v="21"/>
    <n v="9"/>
    <n v="431.54"/>
    <n v="315000"/>
    <n v="45"/>
    <n v="7"/>
    <n v="94.2"/>
  </r>
  <r>
    <s v="PROP0273"/>
    <s v="2020-Q2"/>
    <x v="0"/>
    <x v="14"/>
    <x v="3"/>
    <n v="1442"/>
    <x v="22"/>
    <n v="14"/>
    <n v="237.79"/>
    <n v="315000"/>
    <n v="45"/>
    <n v="7"/>
    <n v="94.2"/>
  </r>
  <r>
    <s v="PROP0273"/>
    <s v="2020-Q3"/>
    <x v="0"/>
    <x v="14"/>
    <x v="3"/>
    <n v="1442"/>
    <x v="22"/>
    <n v="14"/>
    <n v="163.4"/>
    <n v="315000"/>
    <n v="45"/>
    <n v="7"/>
    <n v="94.2"/>
  </r>
  <r>
    <s v="PROP0273"/>
    <s v="2020-Q4"/>
    <x v="0"/>
    <x v="14"/>
    <x v="3"/>
    <n v="1442"/>
    <x v="22"/>
    <n v="14"/>
    <n v="662.21"/>
    <n v="315000"/>
    <n v="45"/>
    <n v="7"/>
    <n v="94.2"/>
  </r>
  <r>
    <s v="PROP0273"/>
    <s v="2021-Q1"/>
    <x v="0"/>
    <x v="14"/>
    <x v="3"/>
    <n v="1485.26"/>
    <x v="14"/>
    <n v="8"/>
    <n v="233.57"/>
    <n v="330750"/>
    <n v="45"/>
    <n v="7"/>
    <n v="94.2"/>
  </r>
  <r>
    <s v="PROP0273"/>
    <s v="2021-Q2"/>
    <x v="0"/>
    <x v="14"/>
    <x v="3"/>
    <n v="1485.26"/>
    <x v="14"/>
    <n v="8"/>
    <n v="616.42999999999995"/>
    <n v="330750"/>
    <n v="45"/>
    <n v="7"/>
    <n v="94.2"/>
  </r>
  <r>
    <s v="PROP0273"/>
    <s v="2021-Q3"/>
    <x v="0"/>
    <x v="14"/>
    <x v="3"/>
    <n v="1485.26"/>
    <x v="14"/>
    <n v="8"/>
    <n v="130.11000000000001"/>
    <n v="330750"/>
    <n v="45"/>
    <n v="7"/>
    <n v="94.2"/>
  </r>
  <r>
    <s v="PROP0273"/>
    <s v="2021-Q4"/>
    <x v="0"/>
    <x v="14"/>
    <x v="3"/>
    <n v="1485.26"/>
    <x v="14"/>
    <n v="8"/>
    <n v="374.44"/>
    <n v="330750"/>
    <n v="45"/>
    <n v="7"/>
    <n v="94.2"/>
  </r>
  <r>
    <s v="PROP0273"/>
    <s v="2022-Q1"/>
    <x v="0"/>
    <x v="14"/>
    <x v="3"/>
    <n v="1529.82"/>
    <x v="66"/>
    <n v="9"/>
    <n v="366.26"/>
    <n v="347287.5"/>
    <n v="45"/>
    <n v="7"/>
    <n v="94.2"/>
  </r>
  <r>
    <s v="PROP0273"/>
    <s v="2022-Q2"/>
    <x v="0"/>
    <x v="14"/>
    <x v="3"/>
    <n v="1529.82"/>
    <x v="71"/>
    <n v="8"/>
    <n v="248.44"/>
    <n v="347287.5"/>
    <n v="45"/>
    <n v="7"/>
    <n v="94.2"/>
  </r>
  <r>
    <s v="PROP0273"/>
    <s v="2022-Q3"/>
    <x v="0"/>
    <x v="14"/>
    <x v="3"/>
    <n v="1529.82"/>
    <x v="45"/>
    <n v="4"/>
    <n v="480.5"/>
    <n v="347287.5"/>
    <n v="45"/>
    <n v="7"/>
    <n v="94.2"/>
  </r>
  <r>
    <s v="PROP0273"/>
    <s v="2022-Q4"/>
    <x v="0"/>
    <x v="14"/>
    <x v="3"/>
    <n v="1529.82"/>
    <x v="26"/>
    <n v="6"/>
    <n v="242.35"/>
    <n v="347287.5"/>
    <n v="45"/>
    <n v="7"/>
    <n v="94.2"/>
  </r>
  <r>
    <s v="PROP0273"/>
    <s v="2023-Q1"/>
    <x v="0"/>
    <x v="14"/>
    <x v="3"/>
    <n v="1575.71"/>
    <x v="39"/>
    <n v="7"/>
    <n v="292.45"/>
    <n v="364651.88"/>
    <n v="45"/>
    <n v="7"/>
    <n v="94.2"/>
  </r>
  <r>
    <s v="PROP0273"/>
    <s v="2023-Q2"/>
    <x v="0"/>
    <x v="14"/>
    <x v="3"/>
    <n v="1575.71"/>
    <x v="45"/>
    <n v="4"/>
    <n v="324.43"/>
    <n v="364651.88"/>
    <n v="45"/>
    <n v="7"/>
    <n v="94.2"/>
  </r>
  <r>
    <s v="PROP0273"/>
    <s v="2023-Q3"/>
    <x v="0"/>
    <x v="14"/>
    <x v="3"/>
    <n v="1575.71"/>
    <x v="17"/>
    <n v="5"/>
    <n v="664.83"/>
    <n v="364651.88"/>
    <n v="45"/>
    <n v="7"/>
    <n v="94.2"/>
  </r>
  <r>
    <s v="PROP0273"/>
    <s v="2023-Q4"/>
    <x v="0"/>
    <x v="14"/>
    <x v="3"/>
    <n v="1575.71"/>
    <x v="38"/>
    <n v="5"/>
    <n v="259.22000000000003"/>
    <n v="364651.88"/>
    <n v="45"/>
    <n v="7"/>
    <n v="94.2"/>
  </r>
  <r>
    <s v="PROP0273"/>
    <s v="2024-Q1"/>
    <x v="0"/>
    <x v="14"/>
    <x v="3"/>
    <n v="1622.98"/>
    <x v="68"/>
    <n v="9"/>
    <n v="278.14"/>
    <n v="382884.47"/>
    <n v="45"/>
    <n v="7"/>
    <n v="94.2"/>
  </r>
  <r>
    <s v="PROP0273"/>
    <s v="2024-Q2"/>
    <x v="0"/>
    <x v="14"/>
    <x v="3"/>
    <n v="1622.98"/>
    <x v="18"/>
    <n v="6"/>
    <n v="232.52"/>
    <n v="382884.47"/>
    <n v="45"/>
    <n v="7"/>
    <n v="94.2"/>
  </r>
  <r>
    <s v="PROP0273"/>
    <s v="2024-Q3"/>
    <x v="0"/>
    <x v="14"/>
    <x v="3"/>
    <n v="1622.98"/>
    <x v="39"/>
    <n v="7"/>
    <n v="339.28"/>
    <n v="382884.47"/>
    <n v="45"/>
    <n v="7"/>
    <n v="94.2"/>
  </r>
  <r>
    <s v="PROP0273"/>
    <s v="2024-Q4"/>
    <x v="0"/>
    <x v="14"/>
    <x v="3"/>
    <n v="1622.98"/>
    <x v="8"/>
    <n v="8"/>
    <n v="843.79"/>
    <n v="382884.47"/>
    <n v="45"/>
    <n v="7"/>
    <n v="94.2"/>
  </r>
  <r>
    <s v="PROP0274"/>
    <s v="2019-Q1"/>
    <x v="0"/>
    <x v="2"/>
    <x v="0"/>
    <n v="1100"/>
    <x v="28"/>
    <n v="9"/>
    <n v="502.43"/>
    <n v="150000"/>
    <n v="35"/>
    <n v="8"/>
    <n v="95.4"/>
  </r>
  <r>
    <s v="PROP0274"/>
    <s v="2019-Q2"/>
    <x v="0"/>
    <x v="2"/>
    <x v="0"/>
    <n v="1100"/>
    <x v="29"/>
    <n v="7"/>
    <n v="306.23"/>
    <n v="150000"/>
    <n v="35"/>
    <n v="8"/>
    <n v="95.4"/>
  </r>
  <r>
    <s v="PROP0274"/>
    <s v="2019-Q3"/>
    <x v="0"/>
    <x v="2"/>
    <x v="0"/>
    <n v="1100"/>
    <x v="100"/>
    <n v="6"/>
    <n v="333.12"/>
    <n v="150000"/>
    <n v="35"/>
    <n v="8"/>
    <n v="95.4"/>
  </r>
  <r>
    <s v="PROP0274"/>
    <s v="2019-Q4"/>
    <x v="0"/>
    <x v="2"/>
    <x v="0"/>
    <n v="1100"/>
    <x v="17"/>
    <n v="5"/>
    <n v="79.47"/>
    <n v="150000"/>
    <n v="35"/>
    <n v="8"/>
    <n v="95.4"/>
  </r>
  <r>
    <s v="PROP0274"/>
    <s v="2020-Q1"/>
    <x v="0"/>
    <x v="2"/>
    <x v="0"/>
    <n v="1133"/>
    <x v="21"/>
    <n v="9"/>
    <n v="260.89999999999998"/>
    <n v="157500"/>
    <n v="35"/>
    <n v="8"/>
    <n v="95.4"/>
  </r>
  <r>
    <s v="PROP0274"/>
    <s v="2020-Q2"/>
    <x v="0"/>
    <x v="2"/>
    <x v="0"/>
    <n v="1133"/>
    <x v="22"/>
    <n v="14"/>
    <n v="240.7"/>
    <n v="157500"/>
    <n v="35"/>
    <n v="8"/>
    <n v="95.4"/>
  </r>
  <r>
    <s v="PROP0274"/>
    <s v="2020-Q3"/>
    <x v="0"/>
    <x v="2"/>
    <x v="0"/>
    <n v="1133"/>
    <x v="22"/>
    <n v="14"/>
    <n v="208.84"/>
    <n v="157500"/>
    <n v="35"/>
    <n v="8"/>
    <n v="95.4"/>
  </r>
  <r>
    <s v="PROP0274"/>
    <s v="2020-Q4"/>
    <x v="0"/>
    <x v="2"/>
    <x v="0"/>
    <n v="1133"/>
    <x v="22"/>
    <n v="14"/>
    <n v="176.17"/>
    <n v="157500"/>
    <n v="35"/>
    <n v="8"/>
    <n v="95.4"/>
  </r>
  <r>
    <s v="PROP0274"/>
    <s v="2021-Q1"/>
    <x v="0"/>
    <x v="2"/>
    <x v="0"/>
    <n v="1166.99"/>
    <x v="14"/>
    <n v="8"/>
    <n v="287.89999999999998"/>
    <n v="165375"/>
    <n v="35"/>
    <n v="8"/>
    <n v="95.4"/>
  </r>
  <r>
    <s v="PROP0274"/>
    <s v="2021-Q2"/>
    <x v="0"/>
    <x v="2"/>
    <x v="0"/>
    <n v="1166.99"/>
    <x v="14"/>
    <n v="8"/>
    <n v="128.46"/>
    <n v="165375"/>
    <n v="35"/>
    <n v="8"/>
    <n v="95.4"/>
  </r>
  <r>
    <s v="PROP0274"/>
    <s v="2021-Q3"/>
    <x v="0"/>
    <x v="2"/>
    <x v="0"/>
    <n v="1166.99"/>
    <x v="14"/>
    <n v="8"/>
    <n v="130.88999999999999"/>
    <n v="165375"/>
    <n v="35"/>
    <n v="8"/>
    <n v="95.4"/>
  </r>
  <r>
    <s v="PROP0274"/>
    <s v="2021-Q4"/>
    <x v="0"/>
    <x v="2"/>
    <x v="0"/>
    <n v="1166.99"/>
    <x v="14"/>
    <n v="8"/>
    <n v="164.37"/>
    <n v="165375"/>
    <n v="35"/>
    <n v="8"/>
    <n v="95.4"/>
  </r>
  <r>
    <s v="PROP0274"/>
    <s v="2022-Q1"/>
    <x v="0"/>
    <x v="2"/>
    <x v="0"/>
    <n v="1202"/>
    <x v="76"/>
    <n v="8"/>
    <n v="108.8"/>
    <n v="173643.75"/>
    <n v="35"/>
    <n v="8"/>
    <n v="95.4"/>
  </r>
  <r>
    <s v="PROP0274"/>
    <s v="2022-Q2"/>
    <x v="0"/>
    <x v="2"/>
    <x v="0"/>
    <n v="1202"/>
    <x v="67"/>
    <n v="7"/>
    <n v="541.47"/>
    <n v="173643.75"/>
    <n v="35"/>
    <n v="8"/>
    <n v="95.4"/>
  </r>
  <r>
    <s v="PROP0274"/>
    <s v="2022-Q3"/>
    <x v="0"/>
    <x v="2"/>
    <x v="0"/>
    <n v="1202"/>
    <x v="81"/>
    <n v="4"/>
    <n v="356.22"/>
    <n v="173643.75"/>
    <n v="35"/>
    <n v="8"/>
    <n v="95.4"/>
  </r>
  <r>
    <s v="PROP0274"/>
    <s v="2022-Q4"/>
    <x v="0"/>
    <x v="2"/>
    <x v="0"/>
    <n v="1202"/>
    <x v="37"/>
    <n v="8"/>
    <n v="646.87"/>
    <n v="173643.75"/>
    <n v="35"/>
    <n v="8"/>
    <n v="95.4"/>
  </r>
  <r>
    <s v="PROP0274"/>
    <s v="2023-Q1"/>
    <x v="0"/>
    <x v="2"/>
    <x v="0"/>
    <n v="1238.06"/>
    <x v="74"/>
    <n v="8"/>
    <n v="189.88"/>
    <n v="182325.94"/>
    <n v="35"/>
    <n v="8"/>
    <n v="95.4"/>
  </r>
  <r>
    <s v="PROP0274"/>
    <s v="2023-Q2"/>
    <x v="0"/>
    <x v="2"/>
    <x v="0"/>
    <n v="1238.06"/>
    <x v="25"/>
    <n v="9"/>
    <n v="335.6"/>
    <n v="182325.94"/>
    <n v="35"/>
    <n v="8"/>
    <n v="95.4"/>
  </r>
  <r>
    <s v="PROP0274"/>
    <s v="2023-Q3"/>
    <x v="0"/>
    <x v="2"/>
    <x v="0"/>
    <n v="1238.06"/>
    <x v="67"/>
    <n v="7"/>
    <n v="133.58000000000001"/>
    <n v="182325.94"/>
    <n v="35"/>
    <n v="8"/>
    <n v="95.4"/>
  </r>
  <r>
    <s v="PROP0274"/>
    <s v="2023-Q4"/>
    <x v="0"/>
    <x v="2"/>
    <x v="0"/>
    <n v="1238.06"/>
    <x v="37"/>
    <n v="8"/>
    <n v="205.88"/>
    <n v="182325.94"/>
    <n v="35"/>
    <n v="8"/>
    <n v="95.4"/>
  </r>
  <r>
    <s v="PROP0274"/>
    <s v="2024-Q1"/>
    <x v="0"/>
    <x v="2"/>
    <x v="0"/>
    <n v="1275.2"/>
    <x v="69"/>
    <n v="5"/>
    <n v="382.57"/>
    <n v="191442.23"/>
    <n v="35"/>
    <n v="8"/>
    <n v="95.4"/>
  </r>
  <r>
    <s v="PROP0274"/>
    <s v="2024-Q2"/>
    <x v="0"/>
    <x v="2"/>
    <x v="0"/>
    <n v="1275.2"/>
    <x v="35"/>
    <n v="6"/>
    <n v="203.11"/>
    <n v="191442.23"/>
    <n v="35"/>
    <n v="8"/>
    <n v="95.4"/>
  </r>
  <r>
    <s v="PROP0274"/>
    <s v="2024-Q3"/>
    <x v="0"/>
    <x v="2"/>
    <x v="0"/>
    <n v="1275.2"/>
    <x v="23"/>
    <n v="6"/>
    <n v="405.12"/>
    <n v="191442.23"/>
    <n v="35"/>
    <n v="8"/>
    <n v="95.4"/>
  </r>
  <r>
    <s v="PROP0274"/>
    <s v="2024-Q4"/>
    <x v="0"/>
    <x v="2"/>
    <x v="0"/>
    <n v="1275.2"/>
    <x v="51"/>
    <n v="6"/>
    <n v="201.94"/>
    <n v="191442.23"/>
    <n v="35"/>
    <n v="8"/>
    <n v="95.4"/>
  </r>
  <r>
    <s v="PROP0275"/>
    <s v="2019-Q1"/>
    <x v="0"/>
    <x v="0"/>
    <x v="3"/>
    <n v="1190"/>
    <x v="74"/>
    <n v="8"/>
    <n v="283.89999999999998"/>
    <n v="255000"/>
    <n v="68"/>
    <n v="6"/>
    <n v="90.3"/>
  </r>
  <r>
    <s v="PROP0275"/>
    <s v="2019-Q2"/>
    <x v="0"/>
    <x v="0"/>
    <x v="3"/>
    <n v="1190"/>
    <x v="16"/>
    <n v="7"/>
    <n v="406.79"/>
    <n v="255000"/>
    <n v="68"/>
    <n v="6"/>
    <n v="90.3"/>
  </r>
  <r>
    <s v="PROP0275"/>
    <s v="2019-Q3"/>
    <x v="0"/>
    <x v="0"/>
    <x v="3"/>
    <n v="1190"/>
    <x v="1"/>
    <n v="12"/>
    <n v="234.88"/>
    <n v="255000"/>
    <n v="68"/>
    <n v="6"/>
    <n v="90.3"/>
  </r>
  <r>
    <s v="PROP0275"/>
    <s v="2019-Q4"/>
    <x v="0"/>
    <x v="0"/>
    <x v="3"/>
    <n v="1190"/>
    <x v="108"/>
    <n v="8"/>
    <n v="347.75"/>
    <n v="255000"/>
    <n v="68"/>
    <n v="6"/>
    <n v="90.3"/>
  </r>
  <r>
    <s v="PROP0275"/>
    <s v="2020-Q1"/>
    <x v="0"/>
    <x v="0"/>
    <x v="3"/>
    <n v="1225.7"/>
    <x v="3"/>
    <n v="12"/>
    <n v="319.47000000000003"/>
    <n v="267750"/>
    <n v="68"/>
    <n v="6"/>
    <n v="90.3"/>
  </r>
  <r>
    <s v="PROP0275"/>
    <s v="2020-Q2"/>
    <x v="0"/>
    <x v="0"/>
    <x v="3"/>
    <n v="1225.7"/>
    <x v="4"/>
    <n v="17"/>
    <n v="127.42"/>
    <n v="267750"/>
    <n v="68"/>
    <n v="6"/>
    <n v="90.3"/>
  </r>
  <r>
    <s v="PROP0275"/>
    <s v="2020-Q3"/>
    <x v="0"/>
    <x v="0"/>
    <x v="3"/>
    <n v="1225.7"/>
    <x v="4"/>
    <n v="17"/>
    <n v="427.21"/>
    <n v="267750"/>
    <n v="68"/>
    <n v="6"/>
    <n v="90.3"/>
  </r>
  <r>
    <s v="PROP0275"/>
    <s v="2020-Q4"/>
    <x v="0"/>
    <x v="0"/>
    <x v="3"/>
    <n v="1225.7"/>
    <x v="4"/>
    <n v="17"/>
    <n v="516.41"/>
    <n v="267750"/>
    <n v="68"/>
    <n v="6"/>
    <n v="90.3"/>
  </r>
  <r>
    <s v="PROP0275"/>
    <s v="2021-Q1"/>
    <x v="0"/>
    <x v="0"/>
    <x v="3"/>
    <n v="1262.47"/>
    <x v="5"/>
    <n v="11"/>
    <n v="477.44"/>
    <n v="281137.5"/>
    <n v="68"/>
    <n v="6"/>
    <n v="90.3"/>
  </r>
  <r>
    <s v="PROP0275"/>
    <s v="2021-Q2"/>
    <x v="0"/>
    <x v="0"/>
    <x v="3"/>
    <n v="1262.47"/>
    <x v="5"/>
    <n v="11"/>
    <n v="656.46"/>
    <n v="281137.5"/>
    <n v="68"/>
    <n v="6"/>
    <n v="90.3"/>
  </r>
  <r>
    <s v="PROP0275"/>
    <s v="2021-Q3"/>
    <x v="0"/>
    <x v="0"/>
    <x v="3"/>
    <n v="1262.47"/>
    <x v="5"/>
    <n v="11"/>
    <n v="531.6"/>
    <n v="281137.5"/>
    <n v="68"/>
    <n v="6"/>
    <n v="90.3"/>
  </r>
  <r>
    <s v="PROP0275"/>
    <s v="2021-Q4"/>
    <x v="0"/>
    <x v="0"/>
    <x v="3"/>
    <n v="1262.47"/>
    <x v="5"/>
    <n v="11"/>
    <n v="677.16"/>
    <n v="281137.5"/>
    <n v="68"/>
    <n v="6"/>
    <n v="90.3"/>
  </r>
  <r>
    <s v="PROP0275"/>
    <s v="2022-Q1"/>
    <x v="0"/>
    <x v="0"/>
    <x v="3"/>
    <n v="1300.3499999999999"/>
    <x v="124"/>
    <n v="9"/>
    <n v="219.2"/>
    <n v="295194.38"/>
    <n v="68"/>
    <n v="6"/>
    <n v="90.3"/>
  </r>
  <r>
    <s v="PROP0275"/>
    <s v="2022-Q2"/>
    <x v="0"/>
    <x v="0"/>
    <x v="3"/>
    <n v="1300.3499999999999"/>
    <x v="84"/>
    <n v="10"/>
    <n v="1513.74"/>
    <n v="295194.38"/>
    <n v="68"/>
    <n v="6"/>
    <n v="90.3"/>
  </r>
  <r>
    <s v="PROP0275"/>
    <s v="2022-Q3"/>
    <x v="0"/>
    <x v="0"/>
    <x v="3"/>
    <n v="1300.3499999999999"/>
    <x v="16"/>
    <n v="7"/>
    <n v="219.57"/>
    <n v="295194.38"/>
    <n v="68"/>
    <n v="6"/>
    <n v="90.3"/>
  </r>
  <r>
    <s v="PROP0275"/>
    <s v="2022-Q4"/>
    <x v="0"/>
    <x v="0"/>
    <x v="3"/>
    <n v="1300.3499999999999"/>
    <x v="21"/>
    <n v="9"/>
    <n v="913.07"/>
    <n v="295194.38"/>
    <n v="68"/>
    <n v="6"/>
    <n v="90.3"/>
  </r>
  <r>
    <s v="PROP0275"/>
    <s v="2023-Q1"/>
    <x v="0"/>
    <x v="0"/>
    <x v="3"/>
    <n v="1339.36"/>
    <x v="118"/>
    <n v="11"/>
    <n v="522.82000000000005"/>
    <n v="309954.09000000003"/>
    <n v="68"/>
    <n v="6"/>
    <n v="90.3"/>
  </r>
  <r>
    <s v="PROP0275"/>
    <s v="2023-Q2"/>
    <x v="0"/>
    <x v="0"/>
    <x v="3"/>
    <n v="1339.36"/>
    <x v="6"/>
    <n v="8"/>
    <n v="774.71"/>
    <n v="309954.09000000003"/>
    <n v="68"/>
    <n v="6"/>
    <n v="90.3"/>
  </r>
  <r>
    <s v="PROP0275"/>
    <s v="2023-Q3"/>
    <x v="0"/>
    <x v="0"/>
    <x v="3"/>
    <n v="1339.36"/>
    <x v="7"/>
    <n v="11"/>
    <n v="387.3"/>
    <n v="309954.09000000003"/>
    <n v="68"/>
    <n v="6"/>
    <n v="90.3"/>
  </r>
  <r>
    <s v="PROP0275"/>
    <s v="2023-Q4"/>
    <x v="0"/>
    <x v="0"/>
    <x v="3"/>
    <n v="1339.36"/>
    <x v="85"/>
    <n v="8"/>
    <n v="131.25"/>
    <n v="309954.09000000003"/>
    <n v="68"/>
    <n v="6"/>
    <n v="90.3"/>
  </r>
  <r>
    <s v="PROP0275"/>
    <s v="2024-Q1"/>
    <x v="0"/>
    <x v="0"/>
    <x v="3"/>
    <n v="1379.54"/>
    <x v="125"/>
    <n v="11"/>
    <n v="230.4"/>
    <n v="325451.8"/>
    <n v="68"/>
    <n v="6"/>
    <n v="90.3"/>
  </r>
  <r>
    <s v="PROP0275"/>
    <s v="2024-Q2"/>
    <x v="0"/>
    <x v="0"/>
    <x v="3"/>
    <n v="1379.54"/>
    <x v="119"/>
    <n v="10"/>
    <n v="366.69"/>
    <n v="325451.8"/>
    <n v="68"/>
    <n v="6"/>
    <n v="90.3"/>
  </r>
  <r>
    <s v="PROP0275"/>
    <s v="2024-Q3"/>
    <x v="0"/>
    <x v="0"/>
    <x v="3"/>
    <n v="1379.54"/>
    <x v="85"/>
    <n v="8"/>
    <n v="452.8"/>
    <n v="325451.8"/>
    <n v="68"/>
    <n v="6"/>
    <n v="90.3"/>
  </r>
  <r>
    <s v="PROP0275"/>
    <s v="2024-Q4"/>
    <x v="0"/>
    <x v="0"/>
    <x v="3"/>
    <n v="1379.54"/>
    <x v="76"/>
    <n v="8"/>
    <n v="326"/>
    <n v="325451.8"/>
    <n v="68"/>
    <n v="6"/>
    <n v="90.3"/>
  </r>
  <r>
    <s v="PROP0276"/>
    <s v="2019-Q1"/>
    <x v="0"/>
    <x v="10"/>
    <x v="3"/>
    <n v="1120"/>
    <x v="75"/>
    <n v="9"/>
    <n v="186.67"/>
    <n v="240000"/>
    <n v="72"/>
    <n v="5"/>
    <n v="89.1"/>
  </r>
  <r>
    <s v="PROP0276"/>
    <s v="2019-Q2"/>
    <x v="0"/>
    <x v="10"/>
    <x v="3"/>
    <n v="1120"/>
    <x v="8"/>
    <n v="8"/>
    <n v="430.52"/>
    <n v="240000"/>
    <n v="72"/>
    <n v="5"/>
    <n v="89.1"/>
  </r>
  <r>
    <s v="PROP0276"/>
    <s v="2019-Q3"/>
    <x v="0"/>
    <x v="10"/>
    <x v="3"/>
    <n v="1120"/>
    <x v="109"/>
    <n v="10"/>
    <n v="155.30000000000001"/>
    <n v="240000"/>
    <n v="72"/>
    <n v="5"/>
    <n v="89.1"/>
  </r>
  <r>
    <s v="PROP0276"/>
    <s v="2019-Q4"/>
    <x v="0"/>
    <x v="10"/>
    <x v="3"/>
    <n v="1120"/>
    <x v="109"/>
    <n v="10"/>
    <n v="396.5"/>
    <n v="240000"/>
    <n v="72"/>
    <n v="5"/>
    <n v="89.1"/>
  </r>
  <r>
    <s v="PROP0276"/>
    <s v="2020-Q1"/>
    <x v="0"/>
    <x v="10"/>
    <x v="3"/>
    <n v="1153.5999999999999"/>
    <x v="96"/>
    <n v="13"/>
    <n v="279.51"/>
    <n v="252000"/>
    <n v="72"/>
    <n v="5"/>
    <n v="89.1"/>
  </r>
  <r>
    <s v="PROP0276"/>
    <s v="2020-Q2"/>
    <x v="0"/>
    <x v="10"/>
    <x v="3"/>
    <n v="1153.5999999999999"/>
    <x v="97"/>
    <n v="17"/>
    <n v="696.05"/>
    <n v="252000"/>
    <n v="72"/>
    <n v="5"/>
    <n v="89.1"/>
  </r>
  <r>
    <s v="PROP0276"/>
    <s v="2020-Q3"/>
    <x v="0"/>
    <x v="10"/>
    <x v="3"/>
    <n v="1153.5999999999999"/>
    <x v="97"/>
    <n v="17"/>
    <n v="441.96"/>
    <n v="252000"/>
    <n v="72"/>
    <n v="5"/>
    <n v="89.1"/>
  </r>
  <r>
    <s v="PROP0276"/>
    <s v="2020-Q4"/>
    <x v="0"/>
    <x v="10"/>
    <x v="3"/>
    <n v="1153.5999999999999"/>
    <x v="97"/>
    <n v="17"/>
    <n v="546.28"/>
    <n v="252000"/>
    <n v="72"/>
    <n v="5"/>
    <n v="89.1"/>
  </r>
  <r>
    <s v="PROP0276"/>
    <s v="2021-Q1"/>
    <x v="0"/>
    <x v="10"/>
    <x v="3"/>
    <n v="1188.21"/>
    <x v="3"/>
    <n v="12"/>
    <n v="811.17"/>
    <n v="264600"/>
    <n v="72"/>
    <n v="5"/>
    <n v="89.1"/>
  </r>
  <r>
    <s v="PROP0276"/>
    <s v="2021-Q2"/>
    <x v="0"/>
    <x v="10"/>
    <x v="3"/>
    <n v="1188.21"/>
    <x v="3"/>
    <n v="12"/>
    <n v="490.72"/>
    <n v="264600"/>
    <n v="72"/>
    <n v="5"/>
    <n v="89.1"/>
  </r>
  <r>
    <s v="PROP0276"/>
    <s v="2021-Q3"/>
    <x v="0"/>
    <x v="10"/>
    <x v="3"/>
    <n v="1188.21"/>
    <x v="3"/>
    <n v="12"/>
    <n v="216.96"/>
    <n v="264600"/>
    <n v="72"/>
    <n v="5"/>
    <n v="89.1"/>
  </r>
  <r>
    <s v="PROP0276"/>
    <s v="2021-Q4"/>
    <x v="0"/>
    <x v="10"/>
    <x v="3"/>
    <n v="1188.21"/>
    <x v="3"/>
    <n v="12"/>
    <n v="404.45"/>
    <n v="264600"/>
    <n v="72"/>
    <n v="5"/>
    <n v="89.1"/>
  </r>
  <r>
    <s v="PROP0276"/>
    <s v="2022-Q1"/>
    <x v="0"/>
    <x v="10"/>
    <x v="3"/>
    <n v="1223.8499999999999"/>
    <x v="76"/>
    <n v="8"/>
    <n v="643.73"/>
    <n v="277830"/>
    <n v="72"/>
    <n v="5"/>
    <n v="89.1"/>
  </r>
  <r>
    <s v="PROP0276"/>
    <s v="2022-Q2"/>
    <x v="0"/>
    <x v="10"/>
    <x v="3"/>
    <n v="1223.8499999999999"/>
    <x v="83"/>
    <n v="9"/>
    <n v="744.37"/>
    <n v="277830"/>
    <n v="72"/>
    <n v="5"/>
    <n v="89.1"/>
  </r>
  <r>
    <s v="PROP0276"/>
    <s v="2022-Q3"/>
    <x v="0"/>
    <x v="10"/>
    <x v="3"/>
    <n v="1223.8499999999999"/>
    <x v="120"/>
    <n v="12"/>
    <n v="269.75"/>
    <n v="277830"/>
    <n v="72"/>
    <n v="5"/>
    <n v="89.1"/>
  </r>
  <r>
    <s v="PROP0276"/>
    <s v="2022-Q4"/>
    <x v="0"/>
    <x v="10"/>
    <x v="3"/>
    <n v="1223.8499999999999"/>
    <x v="8"/>
    <n v="8"/>
    <n v="171.41"/>
    <n v="277830"/>
    <n v="72"/>
    <n v="5"/>
    <n v="89.1"/>
  </r>
  <r>
    <s v="PROP0276"/>
    <s v="2023-Q1"/>
    <x v="0"/>
    <x v="10"/>
    <x v="3"/>
    <n v="1260.57"/>
    <x v="98"/>
    <n v="12"/>
    <n v="344.8"/>
    <n v="291721.5"/>
    <n v="72"/>
    <n v="5"/>
    <n v="89.1"/>
  </r>
  <r>
    <s v="PROP0276"/>
    <s v="2023-Q2"/>
    <x v="0"/>
    <x v="10"/>
    <x v="3"/>
    <n v="1260.57"/>
    <x v="142"/>
    <n v="13"/>
    <n v="329"/>
    <n v="291721.5"/>
    <n v="72"/>
    <n v="5"/>
    <n v="89.1"/>
  </r>
  <r>
    <s v="PROP0276"/>
    <s v="2023-Q3"/>
    <x v="0"/>
    <x v="10"/>
    <x v="3"/>
    <n v="1260.57"/>
    <x v="21"/>
    <n v="9"/>
    <n v="430.61"/>
    <n v="291721.5"/>
    <n v="72"/>
    <n v="5"/>
    <n v="89.1"/>
  </r>
  <r>
    <s v="PROP0276"/>
    <s v="2023-Q4"/>
    <x v="0"/>
    <x v="10"/>
    <x v="3"/>
    <n v="1260.57"/>
    <x v="75"/>
    <n v="9"/>
    <n v="468.09"/>
    <n v="291721.5"/>
    <n v="72"/>
    <n v="5"/>
    <n v="89.1"/>
  </r>
  <r>
    <s v="PROP0276"/>
    <s v="2024-Q1"/>
    <x v="0"/>
    <x v="10"/>
    <x v="3"/>
    <n v="1298.3900000000001"/>
    <x v="107"/>
    <n v="11"/>
    <n v="247.29"/>
    <n v="306307.58"/>
    <n v="72"/>
    <n v="5"/>
    <n v="89.1"/>
  </r>
  <r>
    <s v="PROP0276"/>
    <s v="2024-Q2"/>
    <x v="0"/>
    <x v="10"/>
    <x v="3"/>
    <n v="1298.3900000000001"/>
    <x v="106"/>
    <n v="12"/>
    <n v="239.49"/>
    <n v="306307.58"/>
    <n v="72"/>
    <n v="5"/>
    <n v="89.1"/>
  </r>
  <r>
    <s v="PROP0276"/>
    <s v="2024-Q3"/>
    <x v="0"/>
    <x v="10"/>
    <x v="3"/>
    <n v="1298.3900000000001"/>
    <x v="99"/>
    <n v="11"/>
    <n v="1434.6"/>
    <n v="306307.58"/>
    <n v="72"/>
    <n v="5"/>
    <n v="89.1"/>
  </r>
  <r>
    <s v="PROP0276"/>
    <s v="2024-Q4"/>
    <x v="0"/>
    <x v="10"/>
    <x v="3"/>
    <n v="1298.3900000000001"/>
    <x v="86"/>
    <n v="9"/>
    <n v="470.37"/>
    <n v="306307.58"/>
    <n v="72"/>
    <n v="5"/>
    <n v="89.1"/>
  </r>
  <r>
    <s v="PROP0277"/>
    <s v="2019-Q1"/>
    <x v="1"/>
    <x v="6"/>
    <x v="3"/>
    <n v="1400"/>
    <x v="8"/>
    <n v="8"/>
    <n v="259.37"/>
    <n v="300000"/>
    <n v="55"/>
    <n v="6"/>
    <n v="91.5"/>
  </r>
  <r>
    <s v="PROP0277"/>
    <s v="2019-Q2"/>
    <x v="1"/>
    <x v="6"/>
    <x v="3"/>
    <n v="1400"/>
    <x v="29"/>
    <n v="7"/>
    <n v="313.77"/>
    <n v="300000"/>
    <n v="55"/>
    <n v="6"/>
    <n v="91.5"/>
  </r>
  <r>
    <s v="PROP0277"/>
    <s v="2019-Q3"/>
    <x v="1"/>
    <x v="6"/>
    <x v="3"/>
    <n v="1400"/>
    <x v="86"/>
    <n v="9"/>
    <n v="236.76"/>
    <n v="300000"/>
    <n v="55"/>
    <n v="6"/>
    <n v="91.5"/>
  </r>
  <r>
    <s v="PROP0277"/>
    <s v="2019-Q4"/>
    <x v="1"/>
    <x v="6"/>
    <x v="3"/>
    <n v="1400"/>
    <x v="81"/>
    <n v="4"/>
    <n v="599.82000000000005"/>
    <n v="300000"/>
    <n v="55"/>
    <n v="6"/>
    <n v="91.5"/>
  </r>
  <r>
    <s v="PROP0277"/>
    <s v="2020-Q1"/>
    <x v="1"/>
    <x v="6"/>
    <x v="3"/>
    <n v="1442"/>
    <x v="21"/>
    <n v="9"/>
    <n v="355.13"/>
    <n v="315000"/>
    <n v="55"/>
    <n v="6"/>
    <n v="91.5"/>
  </r>
  <r>
    <s v="PROP0277"/>
    <s v="2020-Q2"/>
    <x v="1"/>
    <x v="6"/>
    <x v="3"/>
    <n v="1442"/>
    <x v="22"/>
    <n v="14"/>
    <n v="461.62"/>
    <n v="315000"/>
    <n v="55"/>
    <n v="6"/>
    <n v="91.5"/>
  </r>
  <r>
    <s v="PROP0277"/>
    <s v="2020-Q3"/>
    <x v="1"/>
    <x v="6"/>
    <x v="3"/>
    <n v="1442"/>
    <x v="22"/>
    <n v="14"/>
    <n v="184.34"/>
    <n v="315000"/>
    <n v="55"/>
    <n v="6"/>
    <n v="91.5"/>
  </r>
  <r>
    <s v="PROP0277"/>
    <s v="2020-Q4"/>
    <x v="1"/>
    <x v="6"/>
    <x v="3"/>
    <n v="1442"/>
    <x v="22"/>
    <n v="14"/>
    <n v="244.05"/>
    <n v="315000"/>
    <n v="55"/>
    <n v="6"/>
    <n v="91.5"/>
  </r>
  <r>
    <s v="PROP0277"/>
    <s v="2021-Q1"/>
    <x v="1"/>
    <x v="6"/>
    <x v="3"/>
    <n v="1485.26"/>
    <x v="14"/>
    <n v="8"/>
    <n v="315.27"/>
    <n v="330750"/>
    <n v="55"/>
    <n v="6"/>
    <n v="91.5"/>
  </r>
  <r>
    <s v="PROP0277"/>
    <s v="2021-Q2"/>
    <x v="1"/>
    <x v="6"/>
    <x v="3"/>
    <n v="1485.26"/>
    <x v="14"/>
    <n v="8"/>
    <n v="259.73"/>
    <n v="330750"/>
    <n v="55"/>
    <n v="6"/>
    <n v="91.5"/>
  </r>
  <r>
    <s v="PROP0277"/>
    <s v="2021-Q3"/>
    <x v="1"/>
    <x v="6"/>
    <x v="3"/>
    <n v="1485.26"/>
    <x v="14"/>
    <n v="8"/>
    <n v="282.26"/>
    <n v="330750"/>
    <n v="55"/>
    <n v="6"/>
    <n v="91.5"/>
  </r>
  <r>
    <s v="PROP0277"/>
    <s v="2021-Q4"/>
    <x v="1"/>
    <x v="6"/>
    <x v="3"/>
    <n v="1485.26"/>
    <x v="14"/>
    <n v="8"/>
    <n v="496.28"/>
    <n v="330750"/>
    <n v="55"/>
    <n v="6"/>
    <n v="91.5"/>
  </r>
  <r>
    <s v="PROP0277"/>
    <s v="2022-Q1"/>
    <x v="1"/>
    <x v="6"/>
    <x v="3"/>
    <n v="1529.82"/>
    <x v="26"/>
    <n v="6"/>
    <n v="198.21"/>
    <n v="347287.5"/>
    <n v="55"/>
    <n v="6"/>
    <n v="91.5"/>
  </r>
  <r>
    <s v="PROP0277"/>
    <s v="2022-Q2"/>
    <x v="1"/>
    <x v="6"/>
    <x v="3"/>
    <n v="1529.82"/>
    <x v="76"/>
    <n v="8"/>
    <n v="473.97"/>
    <n v="347287.5"/>
    <n v="55"/>
    <n v="6"/>
    <n v="91.5"/>
  </r>
  <r>
    <s v="PROP0277"/>
    <s v="2022-Q3"/>
    <x v="1"/>
    <x v="6"/>
    <x v="3"/>
    <n v="1529.82"/>
    <x v="35"/>
    <n v="6"/>
    <n v="390.36"/>
    <n v="347287.5"/>
    <n v="55"/>
    <n v="6"/>
    <n v="91.5"/>
  </r>
  <r>
    <s v="PROP0277"/>
    <s v="2022-Q4"/>
    <x v="1"/>
    <x v="6"/>
    <x v="3"/>
    <n v="1529.82"/>
    <x v="76"/>
    <n v="8"/>
    <n v="113.7"/>
    <n v="347287.5"/>
    <n v="55"/>
    <n v="6"/>
    <n v="91.5"/>
  </r>
  <r>
    <s v="PROP0277"/>
    <s v="2023-Q1"/>
    <x v="1"/>
    <x v="6"/>
    <x v="3"/>
    <n v="1575.71"/>
    <x v="66"/>
    <n v="9"/>
    <n v="282.39999999999998"/>
    <n v="364651.88"/>
    <n v="55"/>
    <n v="6"/>
    <n v="91.5"/>
  </r>
  <r>
    <s v="PROP0277"/>
    <s v="2023-Q2"/>
    <x v="1"/>
    <x v="6"/>
    <x v="3"/>
    <n v="1575.71"/>
    <x v="41"/>
    <n v="4"/>
    <n v="248.73"/>
    <n v="364651.88"/>
    <n v="55"/>
    <n v="6"/>
    <n v="91.5"/>
  </r>
  <r>
    <s v="PROP0277"/>
    <s v="2023-Q3"/>
    <x v="1"/>
    <x v="6"/>
    <x v="3"/>
    <n v="1575.71"/>
    <x v="72"/>
    <n v="4"/>
    <n v="588.14"/>
    <n v="364651.88"/>
    <n v="55"/>
    <n v="6"/>
    <n v="91.5"/>
  </r>
  <r>
    <s v="PROP0277"/>
    <s v="2023-Q4"/>
    <x v="1"/>
    <x v="6"/>
    <x v="3"/>
    <n v="1575.71"/>
    <x v="51"/>
    <n v="6"/>
    <n v="377.93"/>
    <n v="364651.88"/>
    <n v="55"/>
    <n v="6"/>
    <n v="91.5"/>
  </r>
  <r>
    <s v="PROP0277"/>
    <s v="2024-Q1"/>
    <x v="1"/>
    <x v="6"/>
    <x v="3"/>
    <n v="1622.98"/>
    <x v="35"/>
    <n v="6"/>
    <n v="282.70999999999998"/>
    <n v="382884.47"/>
    <n v="55"/>
    <n v="6"/>
    <n v="91.5"/>
  </r>
  <r>
    <s v="PROP0277"/>
    <s v="2024-Q2"/>
    <x v="1"/>
    <x v="6"/>
    <x v="3"/>
    <n v="1622.98"/>
    <x v="100"/>
    <n v="6"/>
    <n v="422.82"/>
    <n v="382884.47"/>
    <n v="55"/>
    <n v="6"/>
    <n v="91.5"/>
  </r>
  <r>
    <s v="PROP0277"/>
    <s v="2024-Q3"/>
    <x v="1"/>
    <x v="6"/>
    <x v="3"/>
    <n v="1622.98"/>
    <x v="34"/>
    <n v="7"/>
    <n v="347.26"/>
    <n v="382884.47"/>
    <n v="55"/>
    <n v="6"/>
    <n v="91.5"/>
  </r>
  <r>
    <s v="PROP0277"/>
    <s v="2024-Q4"/>
    <x v="1"/>
    <x v="6"/>
    <x v="3"/>
    <n v="1622.98"/>
    <x v="35"/>
    <n v="6"/>
    <n v="219.97"/>
    <n v="382884.47"/>
    <n v="55"/>
    <n v="6"/>
    <n v="91.5"/>
  </r>
  <r>
    <s v="PROP0278"/>
    <s v="2019-Q1"/>
    <x v="0"/>
    <x v="14"/>
    <x v="3"/>
    <n v="1400"/>
    <x v="68"/>
    <n v="9"/>
    <n v="707.26"/>
    <n v="300000"/>
    <n v="45"/>
    <n v="7"/>
    <n v="94.2"/>
  </r>
  <r>
    <s v="PROP0278"/>
    <s v="2019-Q2"/>
    <x v="0"/>
    <x v="14"/>
    <x v="3"/>
    <n v="1400"/>
    <x v="85"/>
    <n v="8"/>
    <n v="249.7"/>
    <n v="300000"/>
    <n v="45"/>
    <n v="7"/>
    <n v="94.2"/>
  </r>
  <r>
    <s v="PROP0278"/>
    <s v="2019-Q3"/>
    <x v="0"/>
    <x v="14"/>
    <x v="3"/>
    <n v="1400"/>
    <x v="68"/>
    <n v="9"/>
    <n v="315.61"/>
    <n v="300000"/>
    <n v="45"/>
    <n v="7"/>
    <n v="94.2"/>
  </r>
  <r>
    <s v="PROP0278"/>
    <s v="2019-Q4"/>
    <x v="0"/>
    <x v="14"/>
    <x v="3"/>
    <n v="1400"/>
    <x v="86"/>
    <n v="9"/>
    <n v="1295.23"/>
    <n v="300000"/>
    <n v="45"/>
    <n v="7"/>
    <n v="94.2"/>
  </r>
  <r>
    <s v="PROP0278"/>
    <s v="2020-Q1"/>
    <x v="0"/>
    <x v="14"/>
    <x v="3"/>
    <n v="1442"/>
    <x v="21"/>
    <n v="9"/>
    <n v="929.67"/>
    <n v="315000"/>
    <n v="45"/>
    <n v="7"/>
    <n v="94.2"/>
  </r>
  <r>
    <s v="PROP0278"/>
    <s v="2020-Q2"/>
    <x v="0"/>
    <x v="14"/>
    <x v="3"/>
    <n v="1442"/>
    <x v="22"/>
    <n v="14"/>
    <n v="344.74"/>
    <n v="315000"/>
    <n v="45"/>
    <n v="7"/>
    <n v="94.2"/>
  </r>
  <r>
    <s v="PROP0278"/>
    <s v="2020-Q3"/>
    <x v="0"/>
    <x v="14"/>
    <x v="3"/>
    <n v="1442"/>
    <x v="22"/>
    <n v="14"/>
    <n v="379.63"/>
    <n v="315000"/>
    <n v="45"/>
    <n v="7"/>
    <n v="94.2"/>
  </r>
  <r>
    <s v="PROP0278"/>
    <s v="2020-Q4"/>
    <x v="0"/>
    <x v="14"/>
    <x v="3"/>
    <n v="1442"/>
    <x v="22"/>
    <n v="14"/>
    <n v="215.16"/>
    <n v="315000"/>
    <n v="45"/>
    <n v="7"/>
    <n v="94.2"/>
  </r>
  <r>
    <s v="PROP0278"/>
    <s v="2021-Q1"/>
    <x v="0"/>
    <x v="14"/>
    <x v="3"/>
    <n v="1485.26"/>
    <x v="14"/>
    <n v="8"/>
    <n v="269.58999999999997"/>
    <n v="330750"/>
    <n v="45"/>
    <n v="7"/>
    <n v="94.2"/>
  </r>
  <r>
    <s v="PROP0278"/>
    <s v="2021-Q2"/>
    <x v="0"/>
    <x v="14"/>
    <x v="3"/>
    <n v="1485.26"/>
    <x v="14"/>
    <n v="8"/>
    <n v="496.58"/>
    <n v="330750"/>
    <n v="45"/>
    <n v="7"/>
    <n v="94.2"/>
  </r>
  <r>
    <s v="PROP0278"/>
    <s v="2021-Q3"/>
    <x v="0"/>
    <x v="14"/>
    <x v="3"/>
    <n v="1485.26"/>
    <x v="14"/>
    <n v="8"/>
    <n v="654.77"/>
    <n v="330750"/>
    <n v="45"/>
    <n v="7"/>
    <n v="94.2"/>
  </r>
  <r>
    <s v="PROP0278"/>
    <s v="2021-Q4"/>
    <x v="0"/>
    <x v="14"/>
    <x v="3"/>
    <n v="1485.26"/>
    <x v="14"/>
    <n v="8"/>
    <n v="392.66"/>
    <n v="330750"/>
    <n v="45"/>
    <n v="7"/>
    <n v="94.2"/>
  </r>
  <r>
    <s v="PROP0278"/>
    <s v="2022-Q1"/>
    <x v="0"/>
    <x v="14"/>
    <x v="3"/>
    <n v="1529.82"/>
    <x v="32"/>
    <n v="6"/>
    <n v="639.69000000000005"/>
    <n v="347287.5"/>
    <n v="45"/>
    <n v="7"/>
    <n v="94.2"/>
  </r>
  <r>
    <s v="PROP0278"/>
    <s v="2022-Q2"/>
    <x v="0"/>
    <x v="14"/>
    <x v="3"/>
    <n v="1529.82"/>
    <x v="36"/>
    <n v="5"/>
    <n v="277.01"/>
    <n v="347287.5"/>
    <n v="45"/>
    <n v="7"/>
    <n v="94.2"/>
  </r>
  <r>
    <s v="PROP0278"/>
    <s v="2022-Q3"/>
    <x v="0"/>
    <x v="14"/>
    <x v="3"/>
    <n v="1529.82"/>
    <x v="85"/>
    <n v="8"/>
    <n v="1009.61"/>
    <n v="347287.5"/>
    <n v="45"/>
    <n v="7"/>
    <n v="94.2"/>
  </r>
  <r>
    <s v="PROP0278"/>
    <s v="2022-Q4"/>
    <x v="0"/>
    <x v="14"/>
    <x v="3"/>
    <n v="1529.82"/>
    <x v="8"/>
    <n v="8"/>
    <n v="474.44"/>
    <n v="347287.5"/>
    <n v="45"/>
    <n v="7"/>
    <n v="94.2"/>
  </r>
  <r>
    <s v="PROP0278"/>
    <s v="2023-Q1"/>
    <x v="0"/>
    <x v="14"/>
    <x v="3"/>
    <n v="1575.71"/>
    <x v="49"/>
    <n v="5"/>
    <n v="567.02"/>
    <n v="364651.88"/>
    <n v="45"/>
    <n v="7"/>
    <n v="94.2"/>
  </r>
  <r>
    <s v="PROP0278"/>
    <s v="2023-Q2"/>
    <x v="0"/>
    <x v="14"/>
    <x v="3"/>
    <n v="1575.71"/>
    <x v="80"/>
    <n v="9"/>
    <n v="301.2"/>
    <n v="364651.88"/>
    <n v="45"/>
    <n v="7"/>
    <n v="94.2"/>
  </r>
  <r>
    <s v="PROP0278"/>
    <s v="2023-Q3"/>
    <x v="0"/>
    <x v="14"/>
    <x v="3"/>
    <n v="1575.71"/>
    <x v="42"/>
    <n v="7"/>
    <n v="345.87"/>
    <n v="364651.88"/>
    <n v="45"/>
    <n v="7"/>
    <n v="94.2"/>
  </r>
  <r>
    <s v="PROP0278"/>
    <s v="2023-Q4"/>
    <x v="0"/>
    <x v="14"/>
    <x v="3"/>
    <n v="1575.71"/>
    <x v="86"/>
    <n v="9"/>
    <n v="179.29"/>
    <n v="364651.88"/>
    <n v="45"/>
    <n v="7"/>
    <n v="94.2"/>
  </r>
  <r>
    <s v="PROP0278"/>
    <s v="2024-Q1"/>
    <x v="0"/>
    <x v="14"/>
    <x v="3"/>
    <n v="1622.98"/>
    <x v="102"/>
    <n v="4"/>
    <n v="350.5"/>
    <n v="382884.47"/>
    <n v="45"/>
    <n v="7"/>
    <n v="94.2"/>
  </r>
  <r>
    <s v="PROP0278"/>
    <s v="2024-Q2"/>
    <x v="0"/>
    <x v="14"/>
    <x v="3"/>
    <n v="1622.98"/>
    <x v="79"/>
    <n v="7"/>
    <n v="743.11"/>
    <n v="382884.47"/>
    <n v="45"/>
    <n v="7"/>
    <n v="94.2"/>
  </r>
  <r>
    <s v="PROP0278"/>
    <s v="2024-Q3"/>
    <x v="0"/>
    <x v="14"/>
    <x v="3"/>
    <n v="1622.98"/>
    <x v="26"/>
    <n v="6"/>
    <n v="364.02"/>
    <n v="382884.47"/>
    <n v="45"/>
    <n v="7"/>
    <n v="94.2"/>
  </r>
  <r>
    <s v="PROP0278"/>
    <s v="2024-Q4"/>
    <x v="0"/>
    <x v="14"/>
    <x v="3"/>
    <n v="1622.98"/>
    <x v="23"/>
    <n v="6"/>
    <n v="418"/>
    <n v="382884.47"/>
    <n v="45"/>
    <n v="7"/>
    <n v="94.2"/>
  </r>
  <r>
    <s v="PROP0279"/>
    <s v="2019-Q1"/>
    <x v="2"/>
    <x v="9"/>
    <x v="3"/>
    <n v="1400"/>
    <x v="73"/>
    <n v="6"/>
    <n v="690.32"/>
    <n v="300000"/>
    <n v="39"/>
    <n v="7"/>
    <n v="93.8"/>
  </r>
  <r>
    <s v="PROP0279"/>
    <s v="2019-Q2"/>
    <x v="2"/>
    <x v="9"/>
    <x v="3"/>
    <n v="1400"/>
    <x v="36"/>
    <n v="5"/>
    <n v="330.54"/>
    <n v="300000"/>
    <n v="39"/>
    <n v="7"/>
    <n v="93.8"/>
  </r>
  <r>
    <s v="PROP0279"/>
    <s v="2019-Q3"/>
    <x v="2"/>
    <x v="9"/>
    <x v="3"/>
    <n v="1400"/>
    <x v="45"/>
    <n v="4"/>
    <n v="176.33"/>
    <n v="300000"/>
    <n v="39"/>
    <n v="7"/>
    <n v="93.8"/>
  </r>
  <r>
    <s v="PROP0279"/>
    <s v="2019-Q4"/>
    <x v="2"/>
    <x v="9"/>
    <x v="3"/>
    <n v="1400"/>
    <x v="61"/>
    <n v="6"/>
    <n v="475.51"/>
    <n v="300000"/>
    <n v="39"/>
    <n v="7"/>
    <n v="93.8"/>
  </r>
  <r>
    <s v="PROP0279"/>
    <s v="2020-Q1"/>
    <x v="2"/>
    <x v="9"/>
    <x v="3"/>
    <n v="1442"/>
    <x v="21"/>
    <n v="9"/>
    <n v="279.35000000000002"/>
    <n v="315000"/>
    <n v="39"/>
    <n v="7"/>
    <n v="93.8"/>
  </r>
  <r>
    <s v="PROP0279"/>
    <s v="2020-Q2"/>
    <x v="2"/>
    <x v="9"/>
    <x v="3"/>
    <n v="1442"/>
    <x v="22"/>
    <n v="14"/>
    <n v="148.41999999999999"/>
    <n v="315000"/>
    <n v="39"/>
    <n v="7"/>
    <n v="93.8"/>
  </r>
  <r>
    <s v="PROP0279"/>
    <s v="2020-Q3"/>
    <x v="2"/>
    <x v="9"/>
    <x v="3"/>
    <n v="1442"/>
    <x v="22"/>
    <n v="14"/>
    <n v="315.41000000000003"/>
    <n v="315000"/>
    <n v="39"/>
    <n v="7"/>
    <n v="93.8"/>
  </r>
  <r>
    <s v="PROP0279"/>
    <s v="2020-Q4"/>
    <x v="2"/>
    <x v="9"/>
    <x v="3"/>
    <n v="1442"/>
    <x v="22"/>
    <n v="14"/>
    <n v="144.80000000000001"/>
    <n v="315000"/>
    <n v="39"/>
    <n v="7"/>
    <n v="93.8"/>
  </r>
  <r>
    <s v="PROP0279"/>
    <s v="2021-Q1"/>
    <x v="2"/>
    <x v="9"/>
    <x v="3"/>
    <n v="1485.26"/>
    <x v="14"/>
    <n v="8"/>
    <n v="541.41"/>
    <n v="330750"/>
    <n v="39"/>
    <n v="7"/>
    <n v="93.8"/>
  </r>
  <r>
    <s v="PROP0279"/>
    <s v="2021-Q2"/>
    <x v="2"/>
    <x v="9"/>
    <x v="3"/>
    <n v="1485.26"/>
    <x v="14"/>
    <n v="8"/>
    <n v="300.94"/>
    <n v="330750"/>
    <n v="39"/>
    <n v="7"/>
    <n v="93.8"/>
  </r>
  <r>
    <s v="PROP0279"/>
    <s v="2021-Q3"/>
    <x v="2"/>
    <x v="9"/>
    <x v="3"/>
    <n v="1485.26"/>
    <x v="14"/>
    <n v="8"/>
    <n v="261.70999999999998"/>
    <n v="330750"/>
    <n v="39"/>
    <n v="7"/>
    <n v="93.8"/>
  </r>
  <r>
    <s v="PROP0279"/>
    <s v="2021-Q4"/>
    <x v="2"/>
    <x v="9"/>
    <x v="3"/>
    <n v="1485.26"/>
    <x v="14"/>
    <n v="8"/>
    <n v="395.35"/>
    <n v="330750"/>
    <n v="39"/>
    <n v="7"/>
    <n v="93.8"/>
  </r>
  <r>
    <s v="PROP0279"/>
    <s v="2022-Q1"/>
    <x v="2"/>
    <x v="9"/>
    <x v="3"/>
    <n v="1529.82"/>
    <x v="17"/>
    <n v="5"/>
    <n v="601.91999999999996"/>
    <n v="347287.5"/>
    <n v="39"/>
    <n v="7"/>
    <n v="93.8"/>
  </r>
  <r>
    <s v="PROP0279"/>
    <s v="2022-Q2"/>
    <x v="2"/>
    <x v="9"/>
    <x v="3"/>
    <n v="1529.82"/>
    <x v="47"/>
    <n v="5"/>
    <n v="296.94"/>
    <n v="347287.5"/>
    <n v="39"/>
    <n v="7"/>
    <n v="93.8"/>
  </r>
  <r>
    <s v="PROP0279"/>
    <s v="2022-Q3"/>
    <x v="2"/>
    <x v="9"/>
    <x v="3"/>
    <n v="1529.82"/>
    <x v="42"/>
    <n v="7"/>
    <n v="190.34"/>
    <n v="347287.5"/>
    <n v="39"/>
    <n v="7"/>
    <n v="93.8"/>
  </r>
  <r>
    <s v="PROP0279"/>
    <s v="2022-Q4"/>
    <x v="2"/>
    <x v="9"/>
    <x v="3"/>
    <n v="1529.82"/>
    <x v="81"/>
    <n v="4"/>
    <n v="432.49"/>
    <n v="347287.5"/>
    <n v="39"/>
    <n v="7"/>
    <n v="93.8"/>
  </r>
  <r>
    <s v="PROP0279"/>
    <s v="2023-Q1"/>
    <x v="2"/>
    <x v="9"/>
    <x v="3"/>
    <n v="1575.71"/>
    <x v="102"/>
    <n v="4"/>
    <n v="416.01"/>
    <n v="364651.88"/>
    <n v="39"/>
    <n v="7"/>
    <n v="93.8"/>
  </r>
  <r>
    <s v="PROP0279"/>
    <s v="2023-Q2"/>
    <x v="2"/>
    <x v="9"/>
    <x v="3"/>
    <n v="1575.71"/>
    <x v="18"/>
    <n v="6"/>
    <n v="164.11"/>
    <n v="364651.88"/>
    <n v="39"/>
    <n v="7"/>
    <n v="93.8"/>
  </r>
  <r>
    <s v="PROP0279"/>
    <s v="2023-Q3"/>
    <x v="2"/>
    <x v="9"/>
    <x v="3"/>
    <n v="1575.71"/>
    <x v="6"/>
    <n v="8"/>
    <n v="498.96"/>
    <n v="364651.88"/>
    <n v="39"/>
    <n v="7"/>
    <n v="93.8"/>
  </r>
  <r>
    <s v="PROP0279"/>
    <s v="2023-Q4"/>
    <x v="2"/>
    <x v="9"/>
    <x v="3"/>
    <n v="1575.71"/>
    <x v="66"/>
    <n v="9"/>
    <n v="170.97"/>
    <n v="364651.88"/>
    <n v="39"/>
    <n v="7"/>
    <n v="93.8"/>
  </r>
  <r>
    <s v="PROP0279"/>
    <s v="2024-Q1"/>
    <x v="2"/>
    <x v="9"/>
    <x v="3"/>
    <n v="1622.98"/>
    <x v="61"/>
    <n v="6"/>
    <n v="329.05"/>
    <n v="382884.47"/>
    <n v="39"/>
    <n v="7"/>
    <n v="93.8"/>
  </r>
  <r>
    <s v="PROP0279"/>
    <s v="2024-Q2"/>
    <x v="2"/>
    <x v="9"/>
    <x v="3"/>
    <n v="1622.98"/>
    <x v="24"/>
    <n v="7"/>
    <n v="648.55999999999995"/>
    <n v="382884.47"/>
    <n v="39"/>
    <n v="7"/>
    <n v="93.8"/>
  </r>
  <r>
    <s v="PROP0279"/>
    <s v="2024-Q3"/>
    <x v="2"/>
    <x v="9"/>
    <x v="3"/>
    <n v="1622.98"/>
    <x v="27"/>
    <n v="5"/>
    <n v="149.05000000000001"/>
    <n v="382884.47"/>
    <n v="39"/>
    <n v="7"/>
    <n v="93.8"/>
  </r>
  <r>
    <s v="PROP0279"/>
    <s v="2024-Q4"/>
    <x v="2"/>
    <x v="9"/>
    <x v="3"/>
    <n v="1622.98"/>
    <x v="35"/>
    <n v="6"/>
    <n v="373.74"/>
    <n v="382884.47"/>
    <n v="39"/>
    <n v="7"/>
    <n v="93.8"/>
  </r>
  <r>
    <s v="PROP0280"/>
    <s v="2019-Q1"/>
    <x v="0"/>
    <x v="0"/>
    <x v="0"/>
    <n v="935"/>
    <x v="14"/>
    <n v="8"/>
    <n v="195.17"/>
    <n v="127500"/>
    <n v="68"/>
    <n v="6"/>
    <n v="90.3"/>
  </r>
  <r>
    <s v="PROP0280"/>
    <s v="2019-Q2"/>
    <x v="0"/>
    <x v="0"/>
    <x v="0"/>
    <n v="935"/>
    <x v="116"/>
    <n v="11"/>
    <n v="70.06"/>
    <n v="127500"/>
    <n v="68"/>
    <n v="6"/>
    <n v="90.3"/>
  </r>
  <r>
    <s v="PROP0280"/>
    <s v="2019-Q3"/>
    <x v="0"/>
    <x v="0"/>
    <x v="0"/>
    <n v="935"/>
    <x v="108"/>
    <n v="8"/>
    <n v="335.74"/>
    <n v="127500"/>
    <n v="68"/>
    <n v="6"/>
    <n v="90.3"/>
  </r>
  <r>
    <s v="PROP0280"/>
    <s v="2019-Q4"/>
    <x v="0"/>
    <x v="0"/>
    <x v="0"/>
    <n v="935"/>
    <x v="86"/>
    <n v="9"/>
    <n v="246.27"/>
    <n v="127500"/>
    <n v="68"/>
    <n v="6"/>
    <n v="90.3"/>
  </r>
  <r>
    <s v="PROP0280"/>
    <s v="2020-Q1"/>
    <x v="0"/>
    <x v="0"/>
    <x v="0"/>
    <n v="963.05"/>
    <x v="3"/>
    <n v="12"/>
    <n v="422.94"/>
    <n v="133875"/>
    <n v="68"/>
    <n v="6"/>
    <n v="90.3"/>
  </r>
  <r>
    <s v="PROP0280"/>
    <s v="2020-Q2"/>
    <x v="0"/>
    <x v="0"/>
    <x v="0"/>
    <n v="963.05"/>
    <x v="4"/>
    <n v="17"/>
    <n v="119.85"/>
    <n v="133875"/>
    <n v="68"/>
    <n v="6"/>
    <n v="90.3"/>
  </r>
  <r>
    <s v="PROP0280"/>
    <s v="2020-Q3"/>
    <x v="0"/>
    <x v="0"/>
    <x v="0"/>
    <n v="963.05"/>
    <x v="4"/>
    <n v="17"/>
    <n v="351.6"/>
    <n v="133875"/>
    <n v="68"/>
    <n v="6"/>
    <n v="90.3"/>
  </r>
  <r>
    <s v="PROP0280"/>
    <s v="2020-Q4"/>
    <x v="0"/>
    <x v="0"/>
    <x v="0"/>
    <n v="963.05"/>
    <x v="4"/>
    <n v="17"/>
    <n v="334.95"/>
    <n v="133875"/>
    <n v="68"/>
    <n v="6"/>
    <n v="90.3"/>
  </r>
  <r>
    <s v="PROP0280"/>
    <s v="2021-Q1"/>
    <x v="0"/>
    <x v="0"/>
    <x v="0"/>
    <n v="991.94"/>
    <x v="5"/>
    <n v="11"/>
    <n v="134.59"/>
    <n v="140568.75"/>
    <n v="68"/>
    <n v="6"/>
    <n v="90.3"/>
  </r>
  <r>
    <s v="PROP0280"/>
    <s v="2021-Q2"/>
    <x v="0"/>
    <x v="0"/>
    <x v="0"/>
    <n v="991.94"/>
    <x v="5"/>
    <n v="11"/>
    <n v="674.17"/>
    <n v="140568.75"/>
    <n v="68"/>
    <n v="6"/>
    <n v="90.3"/>
  </r>
  <r>
    <s v="PROP0280"/>
    <s v="2021-Q3"/>
    <x v="0"/>
    <x v="0"/>
    <x v="0"/>
    <n v="991.94"/>
    <x v="5"/>
    <n v="11"/>
    <n v="167.25"/>
    <n v="140568.75"/>
    <n v="68"/>
    <n v="6"/>
    <n v="90.3"/>
  </r>
  <r>
    <s v="PROP0280"/>
    <s v="2021-Q4"/>
    <x v="0"/>
    <x v="0"/>
    <x v="0"/>
    <n v="991.94"/>
    <x v="5"/>
    <n v="11"/>
    <n v="723.48"/>
    <n v="140568.75"/>
    <n v="68"/>
    <n v="6"/>
    <n v="90.3"/>
  </r>
  <r>
    <s v="PROP0280"/>
    <s v="2022-Q1"/>
    <x v="0"/>
    <x v="0"/>
    <x v="0"/>
    <n v="1021.7"/>
    <x v="131"/>
    <n v="12"/>
    <n v="326.06"/>
    <n v="147597.19"/>
    <n v="68"/>
    <n v="6"/>
    <n v="90.3"/>
  </r>
  <r>
    <s v="PROP0280"/>
    <s v="2022-Q2"/>
    <x v="0"/>
    <x v="0"/>
    <x v="0"/>
    <n v="1021.7"/>
    <x v="25"/>
    <n v="9"/>
    <n v="509.23"/>
    <n v="147597.19"/>
    <n v="68"/>
    <n v="6"/>
    <n v="90.3"/>
  </r>
  <r>
    <s v="PROP0280"/>
    <s v="2022-Q3"/>
    <x v="0"/>
    <x v="0"/>
    <x v="0"/>
    <n v="1021.7"/>
    <x v="127"/>
    <n v="10"/>
    <n v="874.54"/>
    <n v="147597.19"/>
    <n v="68"/>
    <n v="6"/>
    <n v="90.3"/>
  </r>
  <r>
    <s v="PROP0280"/>
    <s v="2022-Q4"/>
    <x v="0"/>
    <x v="0"/>
    <x v="0"/>
    <n v="1021.7"/>
    <x v="14"/>
    <n v="8"/>
    <n v="313.24"/>
    <n v="147597.19"/>
    <n v="68"/>
    <n v="6"/>
    <n v="90.3"/>
  </r>
  <r>
    <s v="PROP0280"/>
    <s v="2023-Q1"/>
    <x v="0"/>
    <x v="0"/>
    <x v="0"/>
    <n v="1052.3499999999999"/>
    <x v="0"/>
    <n v="7"/>
    <n v="280.24"/>
    <n v="154977.04999999999"/>
    <n v="68"/>
    <n v="6"/>
    <n v="90.3"/>
  </r>
  <r>
    <s v="PROP0280"/>
    <s v="2023-Q2"/>
    <x v="0"/>
    <x v="0"/>
    <x v="0"/>
    <n v="1052.3499999999999"/>
    <x v="109"/>
    <n v="10"/>
    <n v="490.5"/>
    <n v="154977.04999999999"/>
    <n v="68"/>
    <n v="6"/>
    <n v="90.3"/>
  </r>
  <r>
    <s v="PROP0280"/>
    <s v="2023-Q3"/>
    <x v="0"/>
    <x v="0"/>
    <x v="0"/>
    <n v="1052.3499999999999"/>
    <x v="14"/>
    <n v="9"/>
    <n v="228.98"/>
    <n v="154977.04999999999"/>
    <n v="68"/>
    <n v="6"/>
    <n v="90.3"/>
  </r>
  <r>
    <s v="PROP0280"/>
    <s v="2023-Q4"/>
    <x v="0"/>
    <x v="0"/>
    <x v="0"/>
    <n v="1052.3499999999999"/>
    <x v="37"/>
    <n v="8"/>
    <n v="311.04000000000002"/>
    <n v="154977.04999999999"/>
    <n v="68"/>
    <n v="6"/>
    <n v="90.3"/>
  </r>
  <r>
    <s v="PROP0280"/>
    <s v="2024-Q1"/>
    <x v="0"/>
    <x v="0"/>
    <x v="0"/>
    <n v="1083.92"/>
    <x v="13"/>
    <n v="11"/>
    <n v="320.63"/>
    <n v="162725.9"/>
    <n v="68"/>
    <n v="6"/>
    <n v="90.3"/>
  </r>
  <r>
    <s v="PROP0280"/>
    <s v="2024-Q2"/>
    <x v="0"/>
    <x v="0"/>
    <x v="0"/>
    <n v="1083.92"/>
    <x v="24"/>
    <n v="7"/>
    <n v="388.46"/>
    <n v="162725.9"/>
    <n v="68"/>
    <n v="6"/>
    <n v="90.3"/>
  </r>
  <r>
    <s v="PROP0280"/>
    <s v="2024-Q3"/>
    <x v="0"/>
    <x v="0"/>
    <x v="0"/>
    <n v="1083.92"/>
    <x v="116"/>
    <n v="11"/>
    <n v="248.87"/>
    <n v="162725.9"/>
    <n v="68"/>
    <n v="6"/>
    <n v="90.3"/>
  </r>
  <r>
    <s v="PROP0280"/>
    <s v="2024-Q4"/>
    <x v="0"/>
    <x v="0"/>
    <x v="0"/>
    <n v="1083.92"/>
    <x v="109"/>
    <n v="10"/>
    <n v="372.43"/>
    <n v="162725.9"/>
    <n v="68"/>
    <n v="6"/>
    <n v="90.3"/>
  </r>
  <r>
    <s v="PROP0281"/>
    <s v="2019-Q1"/>
    <x v="2"/>
    <x v="11"/>
    <x v="3"/>
    <n v="1400"/>
    <x v="39"/>
    <n v="7"/>
    <n v="392.91"/>
    <n v="300000"/>
    <n v="44"/>
    <n v="7"/>
    <n v="93.6"/>
  </r>
  <r>
    <s v="PROP0281"/>
    <s v="2019-Q2"/>
    <x v="2"/>
    <x v="11"/>
    <x v="3"/>
    <n v="1400"/>
    <x v="100"/>
    <n v="6"/>
    <n v="646.04999999999995"/>
    <n v="300000"/>
    <n v="44"/>
    <n v="7"/>
    <n v="93.6"/>
  </r>
  <r>
    <s v="PROP0281"/>
    <s v="2019-Q3"/>
    <x v="2"/>
    <x v="11"/>
    <x v="3"/>
    <n v="1400"/>
    <x v="26"/>
    <n v="6"/>
    <n v="139.19"/>
    <n v="300000"/>
    <n v="44"/>
    <n v="7"/>
    <n v="93.6"/>
  </r>
  <r>
    <s v="PROP0281"/>
    <s v="2019-Q4"/>
    <x v="2"/>
    <x v="11"/>
    <x v="3"/>
    <n v="1400"/>
    <x v="71"/>
    <n v="8"/>
    <n v="463.21"/>
    <n v="300000"/>
    <n v="44"/>
    <n v="7"/>
    <n v="93.6"/>
  </r>
  <r>
    <s v="PROP0281"/>
    <s v="2020-Q1"/>
    <x v="2"/>
    <x v="11"/>
    <x v="3"/>
    <n v="1442"/>
    <x v="21"/>
    <n v="9"/>
    <n v="384.86"/>
    <n v="315000"/>
    <n v="44"/>
    <n v="7"/>
    <n v="93.6"/>
  </r>
  <r>
    <s v="PROP0281"/>
    <s v="2020-Q2"/>
    <x v="2"/>
    <x v="11"/>
    <x v="3"/>
    <n v="1442"/>
    <x v="22"/>
    <n v="14"/>
    <n v="529.35"/>
    <n v="315000"/>
    <n v="44"/>
    <n v="7"/>
    <n v="93.6"/>
  </r>
  <r>
    <s v="PROP0281"/>
    <s v="2020-Q3"/>
    <x v="2"/>
    <x v="11"/>
    <x v="3"/>
    <n v="1442"/>
    <x v="22"/>
    <n v="14"/>
    <n v="339.58"/>
    <n v="315000"/>
    <n v="44"/>
    <n v="7"/>
    <n v="93.6"/>
  </r>
  <r>
    <s v="PROP0281"/>
    <s v="2020-Q4"/>
    <x v="2"/>
    <x v="11"/>
    <x v="3"/>
    <n v="1442"/>
    <x v="22"/>
    <n v="14"/>
    <n v="240.04"/>
    <n v="315000"/>
    <n v="44"/>
    <n v="7"/>
    <n v="93.6"/>
  </r>
  <r>
    <s v="PROP0281"/>
    <s v="2021-Q1"/>
    <x v="2"/>
    <x v="11"/>
    <x v="3"/>
    <n v="1485.26"/>
    <x v="14"/>
    <n v="8"/>
    <n v="158.47999999999999"/>
    <n v="330750"/>
    <n v="44"/>
    <n v="7"/>
    <n v="93.6"/>
  </r>
  <r>
    <s v="PROP0281"/>
    <s v="2021-Q2"/>
    <x v="2"/>
    <x v="11"/>
    <x v="3"/>
    <n v="1485.26"/>
    <x v="14"/>
    <n v="8"/>
    <n v="534.9"/>
    <n v="330750"/>
    <n v="44"/>
    <n v="7"/>
    <n v="93.6"/>
  </r>
  <r>
    <s v="PROP0281"/>
    <s v="2021-Q3"/>
    <x v="2"/>
    <x v="11"/>
    <x v="3"/>
    <n v="1485.26"/>
    <x v="14"/>
    <n v="8"/>
    <n v="155.22999999999999"/>
    <n v="330750"/>
    <n v="44"/>
    <n v="7"/>
    <n v="93.6"/>
  </r>
  <r>
    <s v="PROP0281"/>
    <s v="2021-Q4"/>
    <x v="2"/>
    <x v="11"/>
    <x v="3"/>
    <n v="1485.26"/>
    <x v="14"/>
    <n v="8"/>
    <n v="917.33"/>
    <n v="330750"/>
    <n v="44"/>
    <n v="7"/>
    <n v="93.6"/>
  </r>
  <r>
    <s v="PROP0281"/>
    <s v="2022-Q1"/>
    <x v="2"/>
    <x v="11"/>
    <x v="3"/>
    <n v="1529.82"/>
    <x v="20"/>
    <n v="9"/>
    <n v="385.21"/>
    <n v="347287.5"/>
    <n v="44"/>
    <n v="7"/>
    <n v="93.6"/>
  </r>
  <r>
    <s v="PROP0281"/>
    <s v="2022-Q2"/>
    <x v="2"/>
    <x v="11"/>
    <x v="3"/>
    <n v="1529.82"/>
    <x v="33"/>
    <n v="5"/>
    <n v="337.78"/>
    <n v="347287.5"/>
    <n v="44"/>
    <n v="7"/>
    <n v="93.6"/>
  </r>
  <r>
    <s v="PROP0281"/>
    <s v="2022-Q3"/>
    <x v="2"/>
    <x v="11"/>
    <x v="3"/>
    <n v="1529.82"/>
    <x v="86"/>
    <n v="9"/>
    <n v="257.60000000000002"/>
    <n v="347287.5"/>
    <n v="44"/>
    <n v="7"/>
    <n v="93.6"/>
  </r>
  <r>
    <s v="PROP0281"/>
    <s v="2022-Q4"/>
    <x v="2"/>
    <x v="11"/>
    <x v="3"/>
    <n v="1529.82"/>
    <x v="100"/>
    <n v="6"/>
    <n v="313.7"/>
    <n v="347287.5"/>
    <n v="44"/>
    <n v="7"/>
    <n v="93.6"/>
  </r>
  <r>
    <s v="PROP0281"/>
    <s v="2023-Q1"/>
    <x v="2"/>
    <x v="11"/>
    <x v="3"/>
    <n v="1575.71"/>
    <x v="20"/>
    <n v="9"/>
    <n v="494.33"/>
    <n v="364651.88"/>
    <n v="44"/>
    <n v="7"/>
    <n v="93.6"/>
  </r>
  <r>
    <s v="PROP0281"/>
    <s v="2023-Q2"/>
    <x v="2"/>
    <x v="11"/>
    <x v="3"/>
    <n v="1575.71"/>
    <x v="65"/>
    <n v="6"/>
    <n v="486.09"/>
    <n v="364651.88"/>
    <n v="44"/>
    <n v="7"/>
    <n v="93.6"/>
  </r>
  <r>
    <s v="PROP0281"/>
    <s v="2023-Q3"/>
    <x v="2"/>
    <x v="11"/>
    <x v="3"/>
    <n v="1575.71"/>
    <x v="11"/>
    <n v="8"/>
    <n v="203.13"/>
    <n v="364651.88"/>
    <n v="44"/>
    <n v="7"/>
    <n v="93.6"/>
  </r>
  <r>
    <s v="PROP0281"/>
    <s v="2023-Q4"/>
    <x v="2"/>
    <x v="11"/>
    <x v="3"/>
    <n v="1575.71"/>
    <x v="33"/>
    <n v="5"/>
    <n v="451.22"/>
    <n v="364651.88"/>
    <n v="44"/>
    <n v="7"/>
    <n v="93.6"/>
  </r>
  <r>
    <s v="PROP0281"/>
    <s v="2024-Q1"/>
    <x v="2"/>
    <x v="11"/>
    <x v="3"/>
    <n v="1622.98"/>
    <x v="47"/>
    <n v="5"/>
    <n v="994.69"/>
    <n v="382884.47"/>
    <n v="44"/>
    <n v="7"/>
    <n v="93.6"/>
  </r>
  <r>
    <s v="PROP0281"/>
    <s v="2024-Q2"/>
    <x v="2"/>
    <x v="11"/>
    <x v="3"/>
    <n v="1622.98"/>
    <x v="45"/>
    <n v="4"/>
    <n v="811.14"/>
    <n v="382884.47"/>
    <n v="44"/>
    <n v="7"/>
    <n v="93.6"/>
  </r>
  <r>
    <s v="PROP0281"/>
    <s v="2024-Q3"/>
    <x v="2"/>
    <x v="11"/>
    <x v="3"/>
    <n v="1622.98"/>
    <x v="6"/>
    <n v="8"/>
    <n v="480.41"/>
    <n v="382884.47"/>
    <n v="44"/>
    <n v="7"/>
    <n v="93.6"/>
  </r>
  <r>
    <s v="PROP0281"/>
    <s v="2024-Q4"/>
    <x v="2"/>
    <x v="11"/>
    <x v="3"/>
    <n v="1622.98"/>
    <x v="17"/>
    <n v="5"/>
    <n v="827.59"/>
    <n v="382884.47"/>
    <n v="44"/>
    <n v="7"/>
    <n v="93.6"/>
  </r>
  <r>
    <s v="PROP0282"/>
    <s v="2019-Q1"/>
    <x v="2"/>
    <x v="13"/>
    <x v="3"/>
    <n v="1400"/>
    <x v="80"/>
    <n v="9"/>
    <n v="522.66"/>
    <n v="300000"/>
    <n v="48"/>
    <n v="7"/>
    <n v="93.1"/>
  </r>
  <r>
    <s v="PROP0282"/>
    <s v="2019-Q2"/>
    <x v="2"/>
    <x v="13"/>
    <x v="3"/>
    <n v="1400"/>
    <x v="70"/>
    <n v="8"/>
    <n v="425.85"/>
    <n v="300000"/>
    <n v="48"/>
    <n v="7"/>
    <n v="93.1"/>
  </r>
  <r>
    <s v="PROP0282"/>
    <s v="2019-Q3"/>
    <x v="2"/>
    <x v="13"/>
    <x v="3"/>
    <n v="1400"/>
    <x v="36"/>
    <n v="5"/>
    <n v="563.85"/>
    <n v="300000"/>
    <n v="48"/>
    <n v="7"/>
    <n v="93.1"/>
  </r>
  <r>
    <s v="PROP0282"/>
    <s v="2019-Q4"/>
    <x v="2"/>
    <x v="13"/>
    <x v="3"/>
    <n v="1400"/>
    <x v="77"/>
    <n v="5"/>
    <n v="184.27"/>
    <n v="300000"/>
    <n v="48"/>
    <n v="7"/>
    <n v="93.1"/>
  </r>
  <r>
    <s v="PROP0282"/>
    <s v="2020-Q1"/>
    <x v="2"/>
    <x v="13"/>
    <x v="3"/>
    <n v="1442"/>
    <x v="21"/>
    <n v="9"/>
    <n v="201.92"/>
    <n v="315000"/>
    <n v="48"/>
    <n v="7"/>
    <n v="93.1"/>
  </r>
  <r>
    <s v="PROP0282"/>
    <s v="2020-Q2"/>
    <x v="2"/>
    <x v="13"/>
    <x v="3"/>
    <n v="1442"/>
    <x v="22"/>
    <n v="14"/>
    <n v="270.37"/>
    <n v="315000"/>
    <n v="48"/>
    <n v="7"/>
    <n v="93.1"/>
  </r>
  <r>
    <s v="PROP0282"/>
    <s v="2020-Q3"/>
    <x v="2"/>
    <x v="13"/>
    <x v="3"/>
    <n v="1442"/>
    <x v="22"/>
    <n v="14"/>
    <n v="112.3"/>
    <n v="315000"/>
    <n v="48"/>
    <n v="7"/>
    <n v="93.1"/>
  </r>
  <r>
    <s v="PROP0282"/>
    <s v="2020-Q4"/>
    <x v="2"/>
    <x v="13"/>
    <x v="3"/>
    <n v="1442"/>
    <x v="22"/>
    <n v="14"/>
    <n v="364.8"/>
    <n v="315000"/>
    <n v="48"/>
    <n v="7"/>
    <n v="93.1"/>
  </r>
  <r>
    <s v="PROP0282"/>
    <s v="2021-Q1"/>
    <x v="2"/>
    <x v="13"/>
    <x v="3"/>
    <n v="1485.26"/>
    <x v="14"/>
    <n v="8"/>
    <n v="321.8"/>
    <n v="330750"/>
    <n v="48"/>
    <n v="7"/>
    <n v="93.1"/>
  </r>
  <r>
    <s v="PROP0282"/>
    <s v="2021-Q2"/>
    <x v="2"/>
    <x v="13"/>
    <x v="3"/>
    <n v="1485.26"/>
    <x v="14"/>
    <n v="8"/>
    <n v="515.88"/>
    <n v="330750"/>
    <n v="48"/>
    <n v="7"/>
    <n v="93.1"/>
  </r>
  <r>
    <s v="PROP0282"/>
    <s v="2021-Q3"/>
    <x v="2"/>
    <x v="13"/>
    <x v="3"/>
    <n v="1485.26"/>
    <x v="14"/>
    <n v="8"/>
    <n v="294.56"/>
    <n v="330750"/>
    <n v="48"/>
    <n v="7"/>
    <n v="93.1"/>
  </r>
  <r>
    <s v="PROP0282"/>
    <s v="2021-Q4"/>
    <x v="2"/>
    <x v="13"/>
    <x v="3"/>
    <n v="1485.26"/>
    <x v="14"/>
    <n v="8"/>
    <n v="612.9"/>
    <n v="330750"/>
    <n v="48"/>
    <n v="7"/>
    <n v="93.1"/>
  </r>
  <r>
    <s v="PROP0282"/>
    <s v="2022-Q1"/>
    <x v="2"/>
    <x v="13"/>
    <x v="3"/>
    <n v="1529.82"/>
    <x v="85"/>
    <n v="8"/>
    <n v="704.72"/>
    <n v="347287.5"/>
    <n v="48"/>
    <n v="7"/>
    <n v="93.1"/>
  </r>
  <r>
    <s v="PROP0282"/>
    <s v="2022-Q2"/>
    <x v="2"/>
    <x v="13"/>
    <x v="3"/>
    <n v="1529.82"/>
    <x v="77"/>
    <n v="5"/>
    <n v="383.52"/>
    <n v="347287.5"/>
    <n v="48"/>
    <n v="7"/>
    <n v="93.1"/>
  </r>
  <r>
    <s v="PROP0282"/>
    <s v="2022-Q3"/>
    <x v="2"/>
    <x v="13"/>
    <x v="3"/>
    <n v="1529.82"/>
    <x v="20"/>
    <n v="9"/>
    <n v="192.82"/>
    <n v="347287.5"/>
    <n v="48"/>
    <n v="7"/>
    <n v="93.1"/>
  </r>
  <r>
    <s v="PROP0282"/>
    <s v="2022-Q4"/>
    <x v="2"/>
    <x v="13"/>
    <x v="3"/>
    <n v="1529.82"/>
    <x v="80"/>
    <n v="9"/>
    <n v="572.04999999999995"/>
    <n v="347287.5"/>
    <n v="48"/>
    <n v="7"/>
    <n v="93.1"/>
  </r>
  <r>
    <s v="PROP0282"/>
    <s v="2023-Q1"/>
    <x v="2"/>
    <x v="13"/>
    <x v="3"/>
    <n v="1575.71"/>
    <x v="11"/>
    <n v="8"/>
    <n v="404.16"/>
    <n v="364651.88"/>
    <n v="48"/>
    <n v="7"/>
    <n v="93.1"/>
  </r>
  <r>
    <s v="PROP0282"/>
    <s v="2023-Q2"/>
    <x v="2"/>
    <x v="13"/>
    <x v="3"/>
    <n v="1575.71"/>
    <x v="72"/>
    <n v="4"/>
    <n v="277.44"/>
    <n v="364651.88"/>
    <n v="48"/>
    <n v="7"/>
    <n v="93.1"/>
  </r>
  <r>
    <s v="PROP0282"/>
    <s v="2023-Q3"/>
    <x v="2"/>
    <x v="13"/>
    <x v="3"/>
    <n v="1575.71"/>
    <x v="25"/>
    <n v="9"/>
    <n v="363.2"/>
    <n v="364651.88"/>
    <n v="48"/>
    <n v="7"/>
    <n v="93.1"/>
  </r>
  <r>
    <s v="PROP0282"/>
    <s v="2023-Q4"/>
    <x v="2"/>
    <x v="13"/>
    <x v="3"/>
    <n v="1575.71"/>
    <x v="73"/>
    <n v="6"/>
    <n v="568.16999999999996"/>
    <n v="364651.88"/>
    <n v="48"/>
    <n v="7"/>
    <n v="93.1"/>
  </r>
  <r>
    <s v="PROP0282"/>
    <s v="2024-Q1"/>
    <x v="2"/>
    <x v="13"/>
    <x v="3"/>
    <n v="1622.98"/>
    <x v="30"/>
    <n v="5"/>
    <n v="162.69999999999999"/>
    <n v="382884.47"/>
    <n v="48"/>
    <n v="7"/>
    <n v="93.1"/>
  </r>
  <r>
    <s v="PROP0282"/>
    <s v="2024-Q2"/>
    <x v="2"/>
    <x v="13"/>
    <x v="3"/>
    <n v="1622.98"/>
    <x v="78"/>
    <n v="8"/>
    <n v="451.85"/>
    <n v="382884.47"/>
    <n v="48"/>
    <n v="7"/>
    <n v="93.1"/>
  </r>
  <r>
    <s v="PROP0282"/>
    <s v="2024-Q3"/>
    <x v="2"/>
    <x v="13"/>
    <x v="3"/>
    <n v="1622.98"/>
    <x v="65"/>
    <n v="6"/>
    <n v="321.24"/>
    <n v="382884.47"/>
    <n v="48"/>
    <n v="7"/>
    <n v="93.1"/>
  </r>
  <r>
    <s v="PROP0282"/>
    <s v="2024-Q4"/>
    <x v="2"/>
    <x v="13"/>
    <x v="3"/>
    <n v="1622.98"/>
    <x v="70"/>
    <n v="8"/>
    <n v="718.88"/>
    <n v="382884.47"/>
    <n v="48"/>
    <n v="7"/>
    <n v="93.1"/>
  </r>
  <r>
    <s v="PROP0283"/>
    <s v="2019-Q1"/>
    <x v="0"/>
    <x v="4"/>
    <x v="3"/>
    <n v="1960"/>
    <x v="43"/>
    <n v="2"/>
    <n v="251.78"/>
    <n v="420000"/>
    <n v="18"/>
    <n v="9"/>
    <n v="96.8"/>
  </r>
  <r>
    <s v="PROP0283"/>
    <s v="2019-Q2"/>
    <x v="0"/>
    <x v="4"/>
    <x v="3"/>
    <n v="1960"/>
    <x v="52"/>
    <n v="2"/>
    <n v="237.13"/>
    <n v="420000"/>
    <n v="18"/>
    <n v="9"/>
    <n v="96.8"/>
  </r>
  <r>
    <s v="PROP0283"/>
    <s v="2019-Q3"/>
    <x v="0"/>
    <x v="4"/>
    <x v="3"/>
    <n v="1960"/>
    <x v="46"/>
    <n v="2"/>
    <n v="177.27"/>
    <n v="420000"/>
    <n v="18"/>
    <n v="9"/>
    <n v="96.8"/>
  </r>
  <r>
    <s v="PROP0283"/>
    <s v="2019-Q4"/>
    <x v="0"/>
    <x v="4"/>
    <x v="3"/>
    <n v="1960"/>
    <x v="30"/>
    <n v="5"/>
    <n v="705.44"/>
    <n v="420000"/>
    <n v="18"/>
    <n v="9"/>
    <n v="96.8"/>
  </r>
  <r>
    <s v="PROP0283"/>
    <s v="2020-Q1"/>
    <x v="0"/>
    <x v="4"/>
    <x v="3"/>
    <n v="2018.8"/>
    <x v="35"/>
    <n v="6"/>
    <n v="298.72000000000003"/>
    <n v="441000"/>
    <n v="18"/>
    <n v="9"/>
    <n v="96.8"/>
  </r>
  <r>
    <s v="PROP0283"/>
    <s v="2020-Q2"/>
    <x v="0"/>
    <x v="4"/>
    <x v="3"/>
    <n v="2018.8"/>
    <x v="54"/>
    <n v="10"/>
    <n v="573.16999999999996"/>
    <n v="441000"/>
    <n v="18"/>
    <n v="9"/>
    <n v="96.8"/>
  </r>
  <r>
    <s v="PROP0283"/>
    <s v="2020-Q3"/>
    <x v="0"/>
    <x v="4"/>
    <x v="3"/>
    <n v="2018.8"/>
    <x v="54"/>
    <n v="10"/>
    <n v="251.34"/>
    <n v="441000"/>
    <n v="18"/>
    <n v="9"/>
    <n v="96.8"/>
  </r>
  <r>
    <s v="PROP0283"/>
    <s v="2020-Q4"/>
    <x v="0"/>
    <x v="4"/>
    <x v="3"/>
    <n v="2018.8"/>
    <x v="54"/>
    <n v="10"/>
    <n v="435.5"/>
    <n v="441000"/>
    <n v="18"/>
    <n v="9"/>
    <n v="96.8"/>
  </r>
  <r>
    <s v="PROP0283"/>
    <s v="2021-Q1"/>
    <x v="0"/>
    <x v="4"/>
    <x v="3"/>
    <n v="2079.36"/>
    <x v="49"/>
    <n v="5"/>
    <n v="634.54999999999995"/>
    <n v="463050"/>
    <n v="18"/>
    <n v="9"/>
    <n v="96.8"/>
  </r>
  <r>
    <s v="PROP0283"/>
    <s v="2021-Q2"/>
    <x v="0"/>
    <x v="4"/>
    <x v="3"/>
    <n v="2079.36"/>
    <x v="49"/>
    <n v="5"/>
    <n v="470.69"/>
    <n v="463050"/>
    <n v="18"/>
    <n v="9"/>
    <n v="96.8"/>
  </r>
  <r>
    <s v="PROP0283"/>
    <s v="2021-Q3"/>
    <x v="0"/>
    <x v="4"/>
    <x v="3"/>
    <n v="2079.36"/>
    <x v="49"/>
    <n v="5"/>
    <n v="412.24"/>
    <n v="463050"/>
    <n v="18"/>
    <n v="9"/>
    <n v="96.8"/>
  </r>
  <r>
    <s v="PROP0283"/>
    <s v="2021-Q4"/>
    <x v="0"/>
    <x v="4"/>
    <x v="3"/>
    <n v="2079.36"/>
    <x v="49"/>
    <n v="5"/>
    <n v="137.96"/>
    <n v="463050"/>
    <n v="18"/>
    <n v="9"/>
    <n v="96.8"/>
  </r>
  <r>
    <s v="PROP0283"/>
    <s v="2022-Q1"/>
    <x v="0"/>
    <x v="4"/>
    <x v="3"/>
    <n v="2141.7399999999998"/>
    <x v="148"/>
    <n v="1"/>
    <n v="356.05"/>
    <n v="486202.5"/>
    <n v="18"/>
    <n v="9"/>
    <n v="96.8"/>
  </r>
  <r>
    <s v="PROP0283"/>
    <s v="2022-Q2"/>
    <x v="0"/>
    <x v="4"/>
    <x v="3"/>
    <n v="2141.7399999999998"/>
    <x v="36"/>
    <n v="5"/>
    <n v="422.58"/>
    <n v="486202.5"/>
    <n v="18"/>
    <n v="9"/>
    <n v="96.8"/>
  </r>
  <r>
    <s v="PROP0283"/>
    <s v="2022-Q3"/>
    <x v="0"/>
    <x v="4"/>
    <x v="3"/>
    <n v="2141.7399999999998"/>
    <x v="149"/>
    <n v="1"/>
    <n v="506.53"/>
    <n v="486202.5"/>
    <n v="18"/>
    <n v="9"/>
    <n v="96.8"/>
  </r>
  <r>
    <s v="PROP0283"/>
    <s v="2022-Q4"/>
    <x v="0"/>
    <x v="4"/>
    <x v="3"/>
    <n v="2141.7399999999998"/>
    <x v="40"/>
    <n v="2"/>
    <n v="486.32"/>
    <n v="486202.5"/>
    <n v="18"/>
    <n v="9"/>
    <n v="96.8"/>
  </r>
  <r>
    <s v="PROP0283"/>
    <s v="2023-Q1"/>
    <x v="0"/>
    <x v="4"/>
    <x v="3"/>
    <n v="2206"/>
    <x v="41"/>
    <n v="4"/>
    <n v="250.6"/>
    <n v="510512.63"/>
    <n v="18"/>
    <n v="9"/>
    <n v="96.8"/>
  </r>
  <r>
    <s v="PROP0283"/>
    <s v="2023-Q2"/>
    <x v="0"/>
    <x v="4"/>
    <x v="3"/>
    <n v="2206"/>
    <x v="58"/>
    <n v="3"/>
    <n v="267.35000000000002"/>
    <n v="510512.63"/>
    <n v="18"/>
    <n v="9"/>
    <n v="96.8"/>
  </r>
  <r>
    <s v="PROP0283"/>
    <s v="2023-Q3"/>
    <x v="0"/>
    <x v="4"/>
    <x v="3"/>
    <n v="2206"/>
    <x v="49"/>
    <n v="5"/>
    <n v="211.51"/>
    <n v="510512.63"/>
    <n v="18"/>
    <n v="9"/>
    <n v="96.8"/>
  </r>
  <r>
    <s v="PROP0283"/>
    <s v="2023-Q4"/>
    <x v="0"/>
    <x v="4"/>
    <x v="3"/>
    <n v="2206"/>
    <x v="148"/>
    <n v="1"/>
    <n v="652.12"/>
    <n v="510512.63"/>
    <n v="18"/>
    <n v="9"/>
    <n v="96.8"/>
  </r>
  <r>
    <s v="PROP0283"/>
    <s v="2024-Q1"/>
    <x v="0"/>
    <x v="4"/>
    <x v="3"/>
    <n v="2272.1799999999998"/>
    <x v="17"/>
    <n v="5"/>
    <n v="183.25"/>
    <n v="536038.26"/>
    <n v="18"/>
    <n v="9"/>
    <n v="96.8"/>
  </r>
  <r>
    <s v="PROP0283"/>
    <s v="2024-Q2"/>
    <x v="0"/>
    <x v="4"/>
    <x v="3"/>
    <n v="2272.1799999999998"/>
    <x v="92"/>
    <n v="3"/>
    <n v="335.15"/>
    <n v="536038.26"/>
    <n v="18"/>
    <n v="9"/>
    <n v="96.8"/>
  </r>
  <r>
    <s v="PROP0283"/>
    <s v="2024-Q3"/>
    <x v="0"/>
    <x v="4"/>
    <x v="3"/>
    <n v="2272.1799999999998"/>
    <x v="72"/>
    <n v="4"/>
    <n v="732.31"/>
    <n v="536038.26"/>
    <n v="18"/>
    <n v="9"/>
    <n v="96.8"/>
  </r>
  <r>
    <s v="PROP0283"/>
    <s v="2024-Q4"/>
    <x v="0"/>
    <x v="4"/>
    <x v="3"/>
    <n v="2272.1799999999998"/>
    <x v="56"/>
    <n v="1"/>
    <n v="543.05999999999995"/>
    <n v="536038.26"/>
    <n v="18"/>
    <n v="9"/>
    <n v="96.8"/>
  </r>
  <r>
    <s v="PROP0284"/>
    <s v="2019-Q1"/>
    <x v="1"/>
    <x v="12"/>
    <x v="3"/>
    <n v="1680"/>
    <x v="113"/>
    <n v="3"/>
    <n v="619.36"/>
    <n v="360000"/>
    <n v="28"/>
    <n v="8"/>
    <n v="95.2"/>
  </r>
  <r>
    <s v="PROP0284"/>
    <s v="2019-Q2"/>
    <x v="1"/>
    <x v="12"/>
    <x v="3"/>
    <n v="1680"/>
    <x v="58"/>
    <n v="3"/>
    <n v="376.73"/>
    <n v="360000"/>
    <n v="28"/>
    <n v="8"/>
    <n v="95.2"/>
  </r>
  <r>
    <s v="PROP0284"/>
    <s v="2019-Q3"/>
    <x v="1"/>
    <x v="12"/>
    <x v="3"/>
    <n v="1680"/>
    <x v="18"/>
    <n v="6"/>
    <n v="127.37"/>
    <n v="360000"/>
    <n v="28"/>
    <n v="8"/>
    <n v="95.2"/>
  </r>
  <r>
    <s v="PROP0284"/>
    <s v="2019-Q4"/>
    <x v="1"/>
    <x v="12"/>
    <x v="3"/>
    <n v="1680"/>
    <x v="100"/>
    <n v="6"/>
    <n v="204.68"/>
    <n v="360000"/>
    <n v="28"/>
    <n v="8"/>
    <n v="95.2"/>
  </r>
  <r>
    <s v="PROP0284"/>
    <s v="2020-Q1"/>
    <x v="1"/>
    <x v="12"/>
    <x v="3"/>
    <n v="1730.4"/>
    <x v="11"/>
    <n v="8"/>
    <n v="130.35"/>
    <n v="378000"/>
    <n v="28"/>
    <n v="8"/>
    <n v="95.2"/>
  </r>
  <r>
    <s v="PROP0284"/>
    <s v="2020-Q2"/>
    <x v="1"/>
    <x v="12"/>
    <x v="3"/>
    <n v="1730.4"/>
    <x v="3"/>
    <n v="12"/>
    <n v="428.3"/>
    <n v="378000"/>
    <n v="28"/>
    <n v="8"/>
    <n v="95.2"/>
  </r>
  <r>
    <s v="PROP0284"/>
    <s v="2020-Q3"/>
    <x v="1"/>
    <x v="12"/>
    <x v="3"/>
    <n v="1730.4"/>
    <x v="3"/>
    <n v="12"/>
    <n v="303.85000000000002"/>
    <n v="378000"/>
    <n v="28"/>
    <n v="8"/>
    <n v="95.2"/>
  </r>
  <r>
    <s v="PROP0284"/>
    <s v="2020-Q4"/>
    <x v="1"/>
    <x v="12"/>
    <x v="3"/>
    <n v="1730.4"/>
    <x v="3"/>
    <n v="12"/>
    <n v="390.99"/>
    <n v="378000"/>
    <n v="28"/>
    <n v="8"/>
    <n v="95.2"/>
  </r>
  <r>
    <s v="PROP0284"/>
    <s v="2021-Q1"/>
    <x v="1"/>
    <x v="12"/>
    <x v="3"/>
    <n v="1782.31"/>
    <x v="42"/>
    <n v="7"/>
    <n v="240.28"/>
    <n v="396900"/>
    <n v="28"/>
    <n v="8"/>
    <n v="95.2"/>
  </r>
  <r>
    <s v="PROP0284"/>
    <s v="2021-Q2"/>
    <x v="1"/>
    <x v="12"/>
    <x v="3"/>
    <n v="1782.31"/>
    <x v="42"/>
    <n v="7"/>
    <n v="702.2"/>
    <n v="396900"/>
    <n v="28"/>
    <n v="8"/>
    <n v="95.2"/>
  </r>
  <r>
    <s v="PROP0284"/>
    <s v="2021-Q3"/>
    <x v="1"/>
    <x v="12"/>
    <x v="3"/>
    <n v="1782.31"/>
    <x v="42"/>
    <n v="7"/>
    <n v="494.57"/>
    <n v="396900"/>
    <n v="28"/>
    <n v="8"/>
    <n v="95.2"/>
  </r>
  <r>
    <s v="PROP0284"/>
    <s v="2021-Q4"/>
    <x v="1"/>
    <x v="12"/>
    <x v="3"/>
    <n v="1782.31"/>
    <x v="42"/>
    <n v="7"/>
    <n v="902.89"/>
    <n v="396900"/>
    <n v="28"/>
    <n v="8"/>
    <n v="95.2"/>
  </r>
  <r>
    <s v="PROP0284"/>
    <s v="2022-Q1"/>
    <x v="1"/>
    <x v="12"/>
    <x v="3"/>
    <n v="1835.78"/>
    <x v="73"/>
    <n v="6"/>
    <n v="130.38999999999999"/>
    <n v="416745"/>
    <n v="28"/>
    <n v="8"/>
    <n v="95.2"/>
  </r>
  <r>
    <s v="PROP0284"/>
    <s v="2022-Q2"/>
    <x v="1"/>
    <x v="12"/>
    <x v="3"/>
    <n v="1835.78"/>
    <x v="145"/>
    <n v="4"/>
    <n v="566.44000000000005"/>
    <n v="416745"/>
    <n v="28"/>
    <n v="8"/>
    <n v="95.2"/>
  </r>
  <r>
    <s v="PROP0284"/>
    <s v="2022-Q3"/>
    <x v="1"/>
    <x v="12"/>
    <x v="3"/>
    <n v="1835.78"/>
    <x v="101"/>
    <n v="3"/>
    <n v="880.45"/>
    <n v="416745"/>
    <n v="28"/>
    <n v="8"/>
    <n v="95.2"/>
  </r>
  <r>
    <s v="PROP0284"/>
    <s v="2022-Q4"/>
    <x v="1"/>
    <x v="12"/>
    <x v="3"/>
    <n v="1835.78"/>
    <x v="79"/>
    <n v="7"/>
    <n v="270.49"/>
    <n v="416745"/>
    <n v="28"/>
    <n v="8"/>
    <n v="95.2"/>
  </r>
  <r>
    <s v="PROP0284"/>
    <s v="2023-Q1"/>
    <x v="1"/>
    <x v="12"/>
    <x v="3"/>
    <n v="1890.85"/>
    <x v="33"/>
    <n v="5"/>
    <n v="139.16999999999999"/>
    <n v="437582.25"/>
    <n v="28"/>
    <n v="8"/>
    <n v="95.2"/>
  </r>
  <r>
    <s v="PROP0284"/>
    <s v="2023-Q2"/>
    <x v="1"/>
    <x v="12"/>
    <x v="3"/>
    <n v="1890.85"/>
    <x v="42"/>
    <n v="7"/>
    <n v="408.31"/>
    <n v="437582.25"/>
    <n v="28"/>
    <n v="8"/>
    <n v="95.2"/>
  </r>
  <r>
    <s v="PROP0284"/>
    <s v="2023-Q3"/>
    <x v="1"/>
    <x v="12"/>
    <x v="3"/>
    <n v="1890.85"/>
    <x v="41"/>
    <n v="4"/>
    <n v="215.31"/>
    <n v="437582.25"/>
    <n v="28"/>
    <n v="8"/>
    <n v="95.2"/>
  </r>
  <r>
    <s v="PROP0284"/>
    <s v="2023-Q4"/>
    <x v="1"/>
    <x v="12"/>
    <x v="3"/>
    <n v="1890.85"/>
    <x v="32"/>
    <n v="6"/>
    <n v="366.39"/>
    <n v="437582.25"/>
    <n v="28"/>
    <n v="8"/>
    <n v="95.2"/>
  </r>
  <r>
    <s v="PROP0284"/>
    <s v="2024-Q1"/>
    <x v="1"/>
    <x v="12"/>
    <x v="3"/>
    <n v="1947.58"/>
    <x v="59"/>
    <n v="3"/>
    <n v="180.52"/>
    <n v="459461.36"/>
    <n v="28"/>
    <n v="8"/>
    <n v="95.2"/>
  </r>
  <r>
    <s v="PROP0284"/>
    <s v="2024-Q2"/>
    <x v="1"/>
    <x v="12"/>
    <x v="3"/>
    <n v="1947.58"/>
    <x v="26"/>
    <n v="6"/>
    <n v="180.89"/>
    <n v="459461.36"/>
    <n v="28"/>
    <n v="8"/>
    <n v="95.2"/>
  </r>
  <r>
    <s v="PROP0284"/>
    <s v="2024-Q3"/>
    <x v="1"/>
    <x v="12"/>
    <x v="3"/>
    <n v="1947.58"/>
    <x v="41"/>
    <n v="4"/>
    <n v="352.95"/>
    <n v="459461.36"/>
    <n v="28"/>
    <n v="8"/>
    <n v="95.2"/>
  </r>
  <r>
    <s v="PROP0284"/>
    <s v="2024-Q4"/>
    <x v="1"/>
    <x v="12"/>
    <x v="3"/>
    <n v="1947.58"/>
    <x v="47"/>
    <n v="5"/>
    <n v="447.86"/>
    <n v="459461.36"/>
    <n v="28"/>
    <n v="8"/>
    <n v="95.2"/>
  </r>
  <r>
    <s v="PROP0285"/>
    <s v="2019-Q1"/>
    <x v="2"/>
    <x v="8"/>
    <x v="3"/>
    <n v="1400"/>
    <x v="79"/>
    <n v="7"/>
    <n v="245.24"/>
    <n v="300000"/>
    <n v="35"/>
    <n v="8"/>
    <n v="94.5"/>
  </r>
  <r>
    <s v="PROP0285"/>
    <s v="2019-Q2"/>
    <x v="2"/>
    <x v="8"/>
    <x v="3"/>
    <n v="1400"/>
    <x v="108"/>
    <n v="8"/>
    <n v="208.97"/>
    <n v="300000"/>
    <n v="35"/>
    <n v="8"/>
    <n v="94.5"/>
  </r>
  <r>
    <s v="PROP0285"/>
    <s v="2019-Q3"/>
    <x v="2"/>
    <x v="8"/>
    <x v="3"/>
    <n v="1400"/>
    <x v="39"/>
    <n v="7"/>
    <n v="300.58"/>
    <n v="300000"/>
    <n v="35"/>
    <n v="8"/>
    <n v="94.5"/>
  </r>
  <r>
    <s v="PROP0285"/>
    <s v="2019-Q4"/>
    <x v="2"/>
    <x v="8"/>
    <x v="3"/>
    <n v="1400"/>
    <x v="66"/>
    <n v="9"/>
    <n v="888.73"/>
    <n v="300000"/>
    <n v="35"/>
    <n v="8"/>
    <n v="94.5"/>
  </r>
  <r>
    <s v="PROP0285"/>
    <s v="2020-Q1"/>
    <x v="2"/>
    <x v="8"/>
    <x v="3"/>
    <n v="1442"/>
    <x v="21"/>
    <n v="9"/>
    <n v="678.17"/>
    <n v="315000"/>
    <n v="35"/>
    <n v="8"/>
    <n v="94.5"/>
  </r>
  <r>
    <s v="PROP0285"/>
    <s v="2020-Q2"/>
    <x v="2"/>
    <x v="8"/>
    <x v="3"/>
    <n v="1442"/>
    <x v="22"/>
    <n v="14"/>
    <n v="984.94"/>
    <n v="315000"/>
    <n v="35"/>
    <n v="8"/>
    <n v="94.5"/>
  </r>
  <r>
    <s v="PROP0285"/>
    <s v="2020-Q3"/>
    <x v="2"/>
    <x v="8"/>
    <x v="3"/>
    <n v="1442"/>
    <x v="22"/>
    <n v="14"/>
    <n v="144.16"/>
    <n v="315000"/>
    <n v="35"/>
    <n v="8"/>
    <n v="94.5"/>
  </r>
  <r>
    <s v="PROP0285"/>
    <s v="2020-Q4"/>
    <x v="2"/>
    <x v="8"/>
    <x v="3"/>
    <n v="1442"/>
    <x v="22"/>
    <n v="14"/>
    <n v="119.6"/>
    <n v="315000"/>
    <n v="35"/>
    <n v="8"/>
    <n v="94.5"/>
  </r>
  <r>
    <s v="PROP0285"/>
    <s v="2021-Q1"/>
    <x v="2"/>
    <x v="8"/>
    <x v="3"/>
    <n v="1485.26"/>
    <x v="14"/>
    <n v="8"/>
    <n v="236.27"/>
    <n v="330750"/>
    <n v="35"/>
    <n v="8"/>
    <n v="94.5"/>
  </r>
  <r>
    <s v="PROP0285"/>
    <s v="2021-Q2"/>
    <x v="2"/>
    <x v="8"/>
    <x v="3"/>
    <n v="1485.26"/>
    <x v="14"/>
    <n v="8"/>
    <n v="156.09"/>
    <n v="330750"/>
    <n v="35"/>
    <n v="8"/>
    <n v="94.5"/>
  </r>
  <r>
    <s v="PROP0285"/>
    <s v="2021-Q3"/>
    <x v="2"/>
    <x v="8"/>
    <x v="3"/>
    <n v="1485.26"/>
    <x v="14"/>
    <n v="8"/>
    <n v="659.62"/>
    <n v="330750"/>
    <n v="35"/>
    <n v="8"/>
    <n v="94.5"/>
  </r>
  <r>
    <s v="PROP0285"/>
    <s v="2021-Q4"/>
    <x v="2"/>
    <x v="8"/>
    <x v="3"/>
    <n v="1485.26"/>
    <x v="14"/>
    <n v="8"/>
    <n v="392.46"/>
    <n v="330750"/>
    <n v="35"/>
    <n v="8"/>
    <n v="94.5"/>
  </r>
  <r>
    <s v="PROP0285"/>
    <s v="2022-Q1"/>
    <x v="2"/>
    <x v="8"/>
    <x v="3"/>
    <n v="1529.82"/>
    <x v="38"/>
    <n v="5"/>
    <n v="563.13"/>
    <n v="347287.5"/>
    <n v="35"/>
    <n v="8"/>
    <n v="94.5"/>
  </r>
  <r>
    <s v="PROP0285"/>
    <s v="2022-Q2"/>
    <x v="2"/>
    <x v="8"/>
    <x v="3"/>
    <n v="1529.82"/>
    <x v="42"/>
    <n v="7"/>
    <n v="183.55"/>
    <n v="347287.5"/>
    <n v="35"/>
    <n v="8"/>
    <n v="94.5"/>
  </r>
  <r>
    <s v="PROP0285"/>
    <s v="2022-Q3"/>
    <x v="2"/>
    <x v="8"/>
    <x v="3"/>
    <n v="1529.82"/>
    <x v="37"/>
    <n v="8"/>
    <n v="137.91999999999999"/>
    <n v="347287.5"/>
    <n v="35"/>
    <n v="8"/>
    <n v="94.5"/>
  </r>
  <r>
    <s v="PROP0285"/>
    <s v="2022-Q4"/>
    <x v="2"/>
    <x v="8"/>
    <x v="3"/>
    <n v="1529.82"/>
    <x v="61"/>
    <n v="6"/>
    <n v="568.01"/>
    <n v="347287.5"/>
    <n v="35"/>
    <n v="8"/>
    <n v="94.5"/>
  </r>
  <r>
    <s v="PROP0285"/>
    <s v="2023-Q1"/>
    <x v="2"/>
    <x v="8"/>
    <x v="3"/>
    <n v="1575.71"/>
    <x v="18"/>
    <n v="6"/>
    <n v="236.2"/>
    <n v="364651.88"/>
    <n v="35"/>
    <n v="8"/>
    <n v="94.5"/>
  </r>
  <r>
    <s v="PROP0285"/>
    <s v="2023-Q2"/>
    <x v="2"/>
    <x v="8"/>
    <x v="3"/>
    <n v="1575.71"/>
    <x v="20"/>
    <n v="9"/>
    <n v="729.92"/>
    <n v="364651.88"/>
    <n v="35"/>
    <n v="8"/>
    <n v="94.5"/>
  </r>
  <r>
    <s v="PROP0285"/>
    <s v="2023-Q3"/>
    <x v="2"/>
    <x v="8"/>
    <x v="3"/>
    <n v="1575.71"/>
    <x v="73"/>
    <n v="6"/>
    <n v="600.4"/>
    <n v="364651.88"/>
    <n v="35"/>
    <n v="8"/>
    <n v="94.5"/>
  </r>
  <r>
    <s v="PROP0285"/>
    <s v="2023-Q4"/>
    <x v="2"/>
    <x v="8"/>
    <x v="3"/>
    <n v="1575.71"/>
    <x v="100"/>
    <n v="6"/>
    <n v="274.25"/>
    <n v="364651.88"/>
    <n v="35"/>
    <n v="8"/>
    <n v="94.5"/>
  </r>
  <r>
    <s v="PROP0285"/>
    <s v="2024-Q1"/>
    <x v="2"/>
    <x v="8"/>
    <x v="3"/>
    <n v="1622.98"/>
    <x v="72"/>
    <n v="4"/>
    <n v="874.76"/>
    <n v="382884.47"/>
    <n v="35"/>
    <n v="8"/>
    <n v="94.5"/>
  </r>
  <r>
    <s v="PROP0285"/>
    <s v="2024-Q2"/>
    <x v="2"/>
    <x v="8"/>
    <x v="3"/>
    <n v="1622.98"/>
    <x v="79"/>
    <n v="7"/>
    <n v="241.08"/>
    <n v="382884.47"/>
    <n v="35"/>
    <n v="8"/>
    <n v="94.5"/>
  </r>
  <r>
    <s v="PROP0285"/>
    <s v="2024-Q3"/>
    <x v="2"/>
    <x v="8"/>
    <x v="3"/>
    <n v="1622.98"/>
    <x v="36"/>
    <n v="5"/>
    <n v="200.63"/>
    <n v="382884.47"/>
    <n v="35"/>
    <n v="8"/>
    <n v="94.5"/>
  </r>
  <r>
    <s v="PROP0285"/>
    <s v="2024-Q4"/>
    <x v="2"/>
    <x v="8"/>
    <x v="3"/>
    <n v="1622.98"/>
    <x v="65"/>
    <n v="6"/>
    <n v="248.44"/>
    <n v="382884.47"/>
    <n v="35"/>
    <n v="8"/>
    <n v="94.5"/>
  </r>
  <r>
    <s v="PROP0286"/>
    <s v="2019-Q1"/>
    <x v="2"/>
    <x v="5"/>
    <x v="2"/>
    <n v="1700"/>
    <x v="108"/>
    <n v="8"/>
    <n v="471.45"/>
    <n v="450000"/>
    <n v="52"/>
    <n v="6"/>
    <n v="92.3"/>
  </r>
  <r>
    <s v="PROP0286"/>
    <s v="2019-Q2"/>
    <x v="2"/>
    <x v="5"/>
    <x v="2"/>
    <n v="1700"/>
    <x v="41"/>
    <n v="4"/>
    <n v="760.9"/>
    <n v="450000"/>
    <n v="52"/>
    <n v="6"/>
    <n v="92.3"/>
  </r>
  <r>
    <s v="PROP0286"/>
    <s v="2019-Q3"/>
    <x v="2"/>
    <x v="5"/>
    <x v="2"/>
    <n v="1700"/>
    <x v="67"/>
    <n v="7"/>
    <n v="358.05"/>
    <n v="450000"/>
    <n v="52"/>
    <n v="6"/>
    <n v="92.3"/>
  </r>
  <r>
    <s v="PROP0286"/>
    <s v="2019-Q4"/>
    <x v="2"/>
    <x v="5"/>
    <x v="2"/>
    <n v="1700"/>
    <x v="25"/>
    <n v="9"/>
    <n v="722.02"/>
    <n v="450000"/>
    <n v="52"/>
    <n v="6"/>
    <n v="92.3"/>
  </r>
  <r>
    <s v="PROP0286"/>
    <s v="2020-Q1"/>
    <x v="2"/>
    <x v="5"/>
    <x v="2"/>
    <n v="1751"/>
    <x v="21"/>
    <n v="9"/>
    <n v="190.15"/>
    <n v="472500"/>
    <n v="52"/>
    <n v="6"/>
    <n v="92.3"/>
  </r>
  <r>
    <s v="PROP0286"/>
    <s v="2020-Q2"/>
    <x v="2"/>
    <x v="5"/>
    <x v="2"/>
    <n v="1751"/>
    <x v="22"/>
    <n v="14"/>
    <n v="480.04"/>
    <n v="472500"/>
    <n v="52"/>
    <n v="6"/>
    <n v="92.3"/>
  </r>
  <r>
    <s v="PROP0286"/>
    <s v="2020-Q3"/>
    <x v="2"/>
    <x v="5"/>
    <x v="2"/>
    <n v="1751"/>
    <x v="22"/>
    <n v="14"/>
    <n v="262.45999999999998"/>
    <n v="472500"/>
    <n v="52"/>
    <n v="6"/>
    <n v="92.3"/>
  </r>
  <r>
    <s v="PROP0286"/>
    <s v="2020-Q4"/>
    <x v="2"/>
    <x v="5"/>
    <x v="2"/>
    <n v="1751"/>
    <x v="22"/>
    <n v="14"/>
    <n v="657.43"/>
    <n v="472500"/>
    <n v="52"/>
    <n v="6"/>
    <n v="92.3"/>
  </r>
  <r>
    <s v="PROP0286"/>
    <s v="2021-Q1"/>
    <x v="2"/>
    <x v="5"/>
    <x v="2"/>
    <n v="1803.53"/>
    <x v="14"/>
    <n v="8"/>
    <n v="394.52"/>
    <n v="496125"/>
    <n v="52"/>
    <n v="6"/>
    <n v="92.3"/>
  </r>
  <r>
    <s v="PROP0286"/>
    <s v="2021-Q2"/>
    <x v="2"/>
    <x v="5"/>
    <x v="2"/>
    <n v="1803.53"/>
    <x v="14"/>
    <n v="8"/>
    <n v="744.45"/>
    <n v="496125"/>
    <n v="52"/>
    <n v="6"/>
    <n v="92.3"/>
  </r>
  <r>
    <s v="PROP0286"/>
    <s v="2021-Q3"/>
    <x v="2"/>
    <x v="5"/>
    <x v="2"/>
    <n v="1803.53"/>
    <x v="14"/>
    <n v="8"/>
    <n v="885.16"/>
    <n v="496125"/>
    <n v="52"/>
    <n v="6"/>
    <n v="92.3"/>
  </r>
  <r>
    <s v="PROP0286"/>
    <s v="2021-Q4"/>
    <x v="2"/>
    <x v="5"/>
    <x v="2"/>
    <n v="1803.53"/>
    <x v="14"/>
    <n v="8"/>
    <n v="311.44"/>
    <n v="496125"/>
    <n v="52"/>
    <n v="6"/>
    <n v="92.3"/>
  </r>
  <r>
    <s v="PROP0286"/>
    <s v="2022-Q1"/>
    <x v="2"/>
    <x v="5"/>
    <x v="2"/>
    <n v="1857.64"/>
    <x v="47"/>
    <n v="5"/>
    <n v="470.16"/>
    <n v="520931.25"/>
    <n v="52"/>
    <n v="6"/>
    <n v="92.3"/>
  </r>
  <r>
    <s v="PROP0286"/>
    <s v="2022-Q2"/>
    <x v="2"/>
    <x v="5"/>
    <x v="2"/>
    <n v="1857.64"/>
    <x v="108"/>
    <n v="8"/>
    <n v="299.14999999999998"/>
    <n v="520931.25"/>
    <n v="52"/>
    <n v="6"/>
    <n v="92.3"/>
  </r>
  <r>
    <s v="PROP0286"/>
    <s v="2022-Q3"/>
    <x v="2"/>
    <x v="5"/>
    <x v="2"/>
    <n v="1857.64"/>
    <x v="77"/>
    <n v="5"/>
    <n v="194.46"/>
    <n v="520931.25"/>
    <n v="52"/>
    <n v="6"/>
    <n v="92.3"/>
  </r>
  <r>
    <s v="PROP0286"/>
    <s v="2022-Q4"/>
    <x v="2"/>
    <x v="5"/>
    <x v="2"/>
    <n v="1857.64"/>
    <x v="73"/>
    <n v="6"/>
    <n v="434.78"/>
    <n v="520931.25"/>
    <n v="52"/>
    <n v="6"/>
    <n v="92.3"/>
  </r>
  <r>
    <s v="PROP0286"/>
    <s v="2023-Q1"/>
    <x v="2"/>
    <x v="5"/>
    <x v="2"/>
    <n v="1913.36"/>
    <x v="65"/>
    <n v="6"/>
    <n v="304.41000000000003"/>
    <n v="546977.81000000006"/>
    <n v="52"/>
    <n v="6"/>
    <n v="92.3"/>
  </r>
  <r>
    <s v="PROP0286"/>
    <s v="2023-Q2"/>
    <x v="2"/>
    <x v="5"/>
    <x v="2"/>
    <n v="1913.36"/>
    <x v="51"/>
    <n v="6"/>
    <n v="603.89"/>
    <n v="546977.81000000006"/>
    <n v="52"/>
    <n v="6"/>
    <n v="92.3"/>
  </r>
  <r>
    <s v="PROP0286"/>
    <s v="2023-Q3"/>
    <x v="2"/>
    <x v="5"/>
    <x v="2"/>
    <n v="1913.36"/>
    <x v="6"/>
    <n v="7"/>
    <n v="385.42"/>
    <n v="546977.81000000006"/>
    <n v="52"/>
    <n v="6"/>
    <n v="92.3"/>
  </r>
  <r>
    <s v="PROP0286"/>
    <s v="2023-Q4"/>
    <x v="2"/>
    <x v="5"/>
    <x v="2"/>
    <n v="1913.36"/>
    <x v="51"/>
    <n v="6"/>
    <n v="1077.49"/>
    <n v="546977.81000000006"/>
    <n v="52"/>
    <n v="6"/>
    <n v="92.3"/>
  </r>
  <r>
    <s v="PROP0286"/>
    <s v="2024-Q1"/>
    <x v="2"/>
    <x v="5"/>
    <x v="2"/>
    <n v="1970.77"/>
    <x v="70"/>
    <n v="8"/>
    <n v="538"/>
    <n v="574326.69999999995"/>
    <n v="52"/>
    <n v="6"/>
    <n v="92.3"/>
  </r>
  <r>
    <s v="PROP0286"/>
    <s v="2024-Q2"/>
    <x v="2"/>
    <x v="5"/>
    <x v="2"/>
    <n v="1970.77"/>
    <x v="35"/>
    <n v="6"/>
    <n v="324.51"/>
    <n v="574326.69999999995"/>
    <n v="52"/>
    <n v="6"/>
    <n v="92.3"/>
  </r>
  <r>
    <s v="PROP0286"/>
    <s v="2024-Q3"/>
    <x v="2"/>
    <x v="5"/>
    <x v="2"/>
    <n v="1970.77"/>
    <x v="19"/>
    <n v="7"/>
    <n v="216.76"/>
    <n v="574326.69999999995"/>
    <n v="52"/>
    <n v="6"/>
    <n v="92.3"/>
  </r>
  <r>
    <s v="PROP0286"/>
    <s v="2024-Q4"/>
    <x v="2"/>
    <x v="5"/>
    <x v="2"/>
    <n v="1970.77"/>
    <x v="81"/>
    <n v="4"/>
    <n v="439.09"/>
    <n v="574326.69999999995"/>
    <n v="52"/>
    <n v="6"/>
    <n v="92.3"/>
  </r>
  <r>
    <s v="PROP0287"/>
    <s v="2019-Q1"/>
    <x v="1"/>
    <x v="15"/>
    <x v="3"/>
    <n v="1148"/>
    <x v="21"/>
    <n v="9"/>
    <n v="337.22"/>
    <n v="246000"/>
    <n v="78"/>
    <n v="5"/>
    <n v="88.7"/>
  </r>
  <r>
    <s v="PROP0287"/>
    <s v="2019-Q2"/>
    <x v="1"/>
    <x v="15"/>
    <x v="3"/>
    <n v="1148"/>
    <x v="138"/>
    <n v="12"/>
    <n v="149.27000000000001"/>
    <n v="246000"/>
    <n v="78"/>
    <n v="5"/>
    <n v="88.7"/>
  </r>
  <r>
    <s v="PROP0287"/>
    <s v="2019-Q3"/>
    <x v="1"/>
    <x v="15"/>
    <x v="3"/>
    <n v="1148"/>
    <x v="137"/>
    <n v="13"/>
    <n v="1030.8800000000001"/>
    <n v="246000"/>
    <n v="78"/>
    <n v="5"/>
    <n v="88.7"/>
  </r>
  <r>
    <s v="PROP0287"/>
    <s v="2019-Q4"/>
    <x v="1"/>
    <x v="15"/>
    <x v="3"/>
    <n v="1148"/>
    <x v="13"/>
    <n v="11"/>
    <n v="321.3"/>
    <n v="246000"/>
    <n v="78"/>
    <n v="5"/>
    <n v="88.7"/>
  </r>
  <r>
    <s v="PROP0287"/>
    <s v="2020-Q1"/>
    <x v="1"/>
    <x v="15"/>
    <x v="3"/>
    <n v="1182.44"/>
    <x v="22"/>
    <n v="14"/>
    <n v="303.05"/>
    <n v="258300"/>
    <n v="78"/>
    <n v="5"/>
    <n v="88.7"/>
  </r>
  <r>
    <s v="PROP0287"/>
    <s v="2020-Q2"/>
    <x v="1"/>
    <x v="15"/>
    <x v="3"/>
    <n v="1182.44"/>
    <x v="128"/>
    <n v="18"/>
    <n v="368.09"/>
    <n v="258300"/>
    <n v="78"/>
    <n v="5"/>
    <n v="88.7"/>
  </r>
  <r>
    <s v="PROP0287"/>
    <s v="2020-Q3"/>
    <x v="1"/>
    <x v="15"/>
    <x v="3"/>
    <n v="1182.44"/>
    <x v="128"/>
    <n v="18"/>
    <n v="338.57"/>
    <n v="258300"/>
    <n v="78"/>
    <n v="5"/>
    <n v="88.7"/>
  </r>
  <r>
    <s v="PROP0287"/>
    <s v="2020-Q4"/>
    <x v="1"/>
    <x v="15"/>
    <x v="3"/>
    <n v="1182.44"/>
    <x v="128"/>
    <n v="18"/>
    <n v="349.56"/>
    <n v="258300"/>
    <n v="78"/>
    <n v="5"/>
    <n v="88.7"/>
  </r>
  <r>
    <s v="PROP0287"/>
    <s v="2021-Q1"/>
    <x v="1"/>
    <x v="15"/>
    <x v="3"/>
    <n v="1217.9100000000001"/>
    <x v="96"/>
    <n v="13"/>
    <n v="205.8"/>
    <n v="271215"/>
    <n v="78"/>
    <n v="5"/>
    <n v="88.7"/>
  </r>
  <r>
    <s v="PROP0287"/>
    <s v="2021-Q2"/>
    <x v="1"/>
    <x v="15"/>
    <x v="3"/>
    <n v="1217.9100000000001"/>
    <x v="96"/>
    <n v="13"/>
    <n v="121.01"/>
    <n v="271215"/>
    <n v="78"/>
    <n v="5"/>
    <n v="88.7"/>
  </r>
  <r>
    <s v="PROP0287"/>
    <s v="2021-Q3"/>
    <x v="1"/>
    <x v="15"/>
    <x v="3"/>
    <n v="1217.9100000000001"/>
    <x v="96"/>
    <n v="13"/>
    <n v="245.06"/>
    <n v="271215"/>
    <n v="78"/>
    <n v="5"/>
    <n v="88.7"/>
  </r>
  <r>
    <s v="PROP0287"/>
    <s v="2021-Q4"/>
    <x v="1"/>
    <x v="15"/>
    <x v="3"/>
    <n v="1217.9100000000001"/>
    <x v="96"/>
    <n v="13"/>
    <n v="660.15"/>
    <n v="271215"/>
    <n v="78"/>
    <n v="5"/>
    <n v="88.7"/>
  </r>
  <r>
    <s v="PROP0287"/>
    <s v="2022-Q1"/>
    <x v="1"/>
    <x v="15"/>
    <x v="3"/>
    <n v="1254.45"/>
    <x v="126"/>
    <n v="13"/>
    <n v="305.05"/>
    <n v="284775.75"/>
    <n v="78"/>
    <n v="5"/>
    <n v="88.7"/>
  </r>
  <r>
    <s v="PROP0287"/>
    <s v="2022-Q2"/>
    <x v="1"/>
    <x v="15"/>
    <x v="3"/>
    <n v="1254.45"/>
    <x v="118"/>
    <n v="11"/>
    <n v="218.69"/>
    <n v="284775.75"/>
    <n v="78"/>
    <n v="5"/>
    <n v="88.7"/>
  </r>
  <r>
    <s v="PROP0287"/>
    <s v="2022-Q3"/>
    <x v="1"/>
    <x v="15"/>
    <x v="3"/>
    <n v="1254.45"/>
    <x v="99"/>
    <n v="11"/>
    <n v="292.5"/>
    <n v="284775.75"/>
    <n v="78"/>
    <n v="5"/>
    <n v="88.7"/>
  </r>
  <r>
    <s v="PROP0287"/>
    <s v="2022-Q4"/>
    <x v="1"/>
    <x v="15"/>
    <x v="3"/>
    <n v="1254.45"/>
    <x v="1"/>
    <n v="12"/>
    <n v="264.70999999999998"/>
    <n v="284775.75"/>
    <n v="78"/>
    <n v="5"/>
    <n v="88.7"/>
  </r>
  <r>
    <s v="PROP0287"/>
    <s v="2023-Q1"/>
    <x v="1"/>
    <x v="15"/>
    <x v="3"/>
    <n v="1292.08"/>
    <x v="119"/>
    <n v="10"/>
    <n v="544.08000000000004"/>
    <n v="299014.53999999998"/>
    <n v="78"/>
    <n v="5"/>
    <n v="88.7"/>
  </r>
  <r>
    <s v="PROP0287"/>
    <s v="2023-Q2"/>
    <x v="1"/>
    <x v="15"/>
    <x v="3"/>
    <n v="1292.08"/>
    <x v="143"/>
    <n v="14"/>
    <n v="362.99"/>
    <n v="299014.53999999998"/>
    <n v="78"/>
    <n v="5"/>
    <n v="88.7"/>
  </r>
  <r>
    <s v="PROP0287"/>
    <s v="2023-Q3"/>
    <x v="1"/>
    <x v="15"/>
    <x v="3"/>
    <n v="1292.08"/>
    <x v="15"/>
    <n v="12"/>
    <n v="508.7"/>
    <n v="299014.53999999998"/>
    <n v="78"/>
    <n v="5"/>
    <n v="88.7"/>
  </r>
  <r>
    <s v="PROP0287"/>
    <s v="2023-Q4"/>
    <x v="1"/>
    <x v="15"/>
    <x v="3"/>
    <n v="1292.08"/>
    <x v="9"/>
    <n v="10"/>
    <n v="856.1"/>
    <n v="299014.53999999998"/>
    <n v="78"/>
    <n v="5"/>
    <n v="88.7"/>
  </r>
  <r>
    <s v="PROP0287"/>
    <s v="2024-Q1"/>
    <x v="1"/>
    <x v="15"/>
    <x v="3"/>
    <n v="1330.85"/>
    <x v="146"/>
    <n v="13"/>
    <n v="489.33"/>
    <n v="313965.26"/>
    <n v="78"/>
    <n v="5"/>
    <n v="88.7"/>
  </r>
  <r>
    <s v="PROP0287"/>
    <s v="2024-Q2"/>
    <x v="1"/>
    <x v="15"/>
    <x v="3"/>
    <n v="1330.85"/>
    <x v="54"/>
    <n v="10"/>
    <n v="313.13"/>
    <n v="313965.26"/>
    <n v="78"/>
    <n v="5"/>
    <n v="88.7"/>
  </r>
  <r>
    <s v="PROP0287"/>
    <s v="2024-Q3"/>
    <x v="1"/>
    <x v="15"/>
    <x v="3"/>
    <n v="1330.85"/>
    <x v="150"/>
    <n v="14"/>
    <n v="304.19"/>
    <n v="313965.26"/>
    <n v="78"/>
    <n v="5"/>
    <n v="88.7"/>
  </r>
  <r>
    <s v="PROP0287"/>
    <s v="2024-Q4"/>
    <x v="1"/>
    <x v="15"/>
    <x v="3"/>
    <n v="1330.85"/>
    <x v="136"/>
    <n v="12"/>
    <n v="338.78"/>
    <n v="313965.26"/>
    <n v="78"/>
    <n v="5"/>
    <n v="88.7"/>
  </r>
  <r>
    <s v="PROP0288"/>
    <s v="2019-Q1"/>
    <x v="1"/>
    <x v="6"/>
    <x v="3"/>
    <n v="1400"/>
    <x v="39"/>
    <n v="6"/>
    <n v="720.75"/>
    <n v="300000"/>
    <n v="55"/>
    <n v="6"/>
    <n v="91.5"/>
  </r>
  <r>
    <s v="PROP0288"/>
    <s v="2019-Q2"/>
    <x v="1"/>
    <x v="6"/>
    <x v="3"/>
    <n v="1400"/>
    <x v="75"/>
    <n v="9"/>
    <n v="168.84"/>
    <n v="300000"/>
    <n v="55"/>
    <n v="6"/>
    <n v="91.5"/>
  </r>
  <r>
    <s v="PROP0288"/>
    <s v="2019-Q3"/>
    <x v="1"/>
    <x v="6"/>
    <x v="3"/>
    <n v="1400"/>
    <x v="65"/>
    <n v="6"/>
    <n v="219.54"/>
    <n v="300000"/>
    <n v="55"/>
    <n v="6"/>
    <n v="91.5"/>
  </r>
  <r>
    <s v="PROP0288"/>
    <s v="2019-Q4"/>
    <x v="1"/>
    <x v="6"/>
    <x v="3"/>
    <n v="1400"/>
    <x v="32"/>
    <n v="6"/>
    <n v="228.59"/>
    <n v="300000"/>
    <n v="55"/>
    <n v="6"/>
    <n v="91.5"/>
  </r>
  <r>
    <s v="PROP0288"/>
    <s v="2020-Q1"/>
    <x v="1"/>
    <x v="6"/>
    <x v="3"/>
    <n v="1442"/>
    <x v="21"/>
    <n v="9"/>
    <n v="169.97"/>
    <n v="315000"/>
    <n v="55"/>
    <n v="6"/>
    <n v="91.5"/>
  </r>
  <r>
    <s v="PROP0288"/>
    <s v="2020-Q2"/>
    <x v="1"/>
    <x v="6"/>
    <x v="3"/>
    <n v="1442"/>
    <x v="22"/>
    <n v="14"/>
    <n v="428.85"/>
    <n v="315000"/>
    <n v="55"/>
    <n v="6"/>
    <n v="91.5"/>
  </r>
  <r>
    <s v="PROP0288"/>
    <s v="2020-Q3"/>
    <x v="1"/>
    <x v="6"/>
    <x v="3"/>
    <n v="1442"/>
    <x v="22"/>
    <n v="14"/>
    <n v="362.32"/>
    <n v="315000"/>
    <n v="55"/>
    <n v="6"/>
    <n v="91.5"/>
  </r>
  <r>
    <s v="PROP0288"/>
    <s v="2020-Q4"/>
    <x v="1"/>
    <x v="6"/>
    <x v="3"/>
    <n v="1442"/>
    <x v="22"/>
    <n v="14"/>
    <n v="351.99"/>
    <n v="315000"/>
    <n v="55"/>
    <n v="6"/>
    <n v="91.5"/>
  </r>
  <r>
    <s v="PROP0288"/>
    <s v="2021-Q1"/>
    <x v="1"/>
    <x v="6"/>
    <x v="3"/>
    <n v="1485.26"/>
    <x v="14"/>
    <n v="8"/>
    <n v="638.29"/>
    <n v="330750"/>
    <n v="55"/>
    <n v="6"/>
    <n v="91.5"/>
  </r>
  <r>
    <s v="PROP0288"/>
    <s v="2021-Q2"/>
    <x v="1"/>
    <x v="6"/>
    <x v="3"/>
    <n v="1485.26"/>
    <x v="14"/>
    <n v="8"/>
    <n v="542.99"/>
    <n v="330750"/>
    <n v="55"/>
    <n v="6"/>
    <n v="91.5"/>
  </r>
  <r>
    <s v="PROP0288"/>
    <s v="2021-Q3"/>
    <x v="1"/>
    <x v="6"/>
    <x v="3"/>
    <n v="1485.26"/>
    <x v="14"/>
    <n v="8"/>
    <n v="626.19000000000005"/>
    <n v="330750"/>
    <n v="55"/>
    <n v="6"/>
    <n v="91.5"/>
  </r>
  <r>
    <s v="PROP0288"/>
    <s v="2021-Q4"/>
    <x v="1"/>
    <x v="6"/>
    <x v="3"/>
    <n v="1485.26"/>
    <x v="14"/>
    <n v="8"/>
    <n v="650.26"/>
    <n v="330750"/>
    <n v="55"/>
    <n v="6"/>
    <n v="91.5"/>
  </r>
  <r>
    <s v="PROP0288"/>
    <s v="2022-Q1"/>
    <x v="1"/>
    <x v="6"/>
    <x v="3"/>
    <n v="1529.82"/>
    <x v="24"/>
    <n v="7"/>
    <n v="297.33"/>
    <n v="347287.5"/>
    <n v="55"/>
    <n v="6"/>
    <n v="91.5"/>
  </r>
  <r>
    <s v="PROP0288"/>
    <s v="2022-Q2"/>
    <x v="1"/>
    <x v="6"/>
    <x v="3"/>
    <n v="1529.82"/>
    <x v="70"/>
    <n v="8"/>
    <n v="264.54000000000002"/>
    <n v="347287.5"/>
    <n v="55"/>
    <n v="6"/>
    <n v="91.5"/>
  </r>
  <r>
    <s v="PROP0288"/>
    <s v="2022-Q3"/>
    <x v="1"/>
    <x v="6"/>
    <x v="3"/>
    <n v="1529.82"/>
    <x v="42"/>
    <n v="7"/>
    <n v="186.44"/>
    <n v="347287.5"/>
    <n v="55"/>
    <n v="6"/>
    <n v="91.5"/>
  </r>
  <r>
    <s v="PROP0288"/>
    <s v="2022-Q4"/>
    <x v="1"/>
    <x v="6"/>
    <x v="3"/>
    <n v="1529.82"/>
    <x v="80"/>
    <n v="9"/>
    <n v="149.88999999999999"/>
    <n v="347287.5"/>
    <n v="55"/>
    <n v="6"/>
    <n v="91.5"/>
  </r>
  <r>
    <s v="PROP0288"/>
    <s v="2023-Q1"/>
    <x v="1"/>
    <x v="6"/>
    <x v="3"/>
    <n v="1575.71"/>
    <x v="26"/>
    <n v="6"/>
    <n v="822.46"/>
    <n v="364651.88"/>
    <n v="55"/>
    <n v="6"/>
    <n v="91.5"/>
  </r>
  <r>
    <s v="PROP0288"/>
    <s v="2023-Q2"/>
    <x v="1"/>
    <x v="6"/>
    <x v="3"/>
    <n v="1575.71"/>
    <x v="66"/>
    <n v="9"/>
    <n v="472.32"/>
    <n v="364651.88"/>
    <n v="55"/>
    <n v="6"/>
    <n v="91.5"/>
  </r>
  <r>
    <s v="PROP0288"/>
    <s v="2023-Q3"/>
    <x v="1"/>
    <x v="6"/>
    <x v="3"/>
    <n v="1575.71"/>
    <x v="11"/>
    <n v="8"/>
    <n v="325.64"/>
    <n v="364651.88"/>
    <n v="55"/>
    <n v="6"/>
    <n v="91.5"/>
  </r>
  <r>
    <s v="PROP0288"/>
    <s v="2023-Q4"/>
    <x v="1"/>
    <x v="6"/>
    <x v="3"/>
    <n v="1575.71"/>
    <x v="23"/>
    <n v="6"/>
    <n v="626.04999999999995"/>
    <n v="364651.88"/>
    <n v="55"/>
    <n v="6"/>
    <n v="91.5"/>
  </r>
  <r>
    <s v="PROP0288"/>
    <s v="2024-Q1"/>
    <x v="1"/>
    <x v="6"/>
    <x v="3"/>
    <n v="1622.98"/>
    <x v="61"/>
    <n v="6"/>
    <n v="402.83"/>
    <n v="382884.47"/>
    <n v="55"/>
    <n v="6"/>
    <n v="91.5"/>
  </r>
  <r>
    <s v="PROP0288"/>
    <s v="2024-Q2"/>
    <x v="1"/>
    <x v="6"/>
    <x v="3"/>
    <n v="1622.98"/>
    <x v="80"/>
    <n v="9"/>
    <n v="202.11"/>
    <n v="382884.47"/>
    <n v="55"/>
    <n v="6"/>
    <n v="91.5"/>
  </r>
  <r>
    <s v="PROP0288"/>
    <s v="2024-Q3"/>
    <x v="1"/>
    <x v="6"/>
    <x v="3"/>
    <n v="1622.98"/>
    <x v="77"/>
    <n v="5"/>
    <n v="360.33"/>
    <n v="382884.47"/>
    <n v="55"/>
    <n v="6"/>
    <n v="91.5"/>
  </r>
  <r>
    <s v="PROP0288"/>
    <s v="2024-Q4"/>
    <x v="1"/>
    <x v="6"/>
    <x v="3"/>
    <n v="1622.98"/>
    <x v="39"/>
    <n v="6"/>
    <n v="414.45"/>
    <n v="382884.47"/>
    <n v="55"/>
    <n v="6"/>
    <n v="91.5"/>
  </r>
  <r>
    <s v="PROP0289"/>
    <s v="2019-Q1"/>
    <x v="1"/>
    <x v="15"/>
    <x v="3"/>
    <n v="1148"/>
    <x v="28"/>
    <n v="9"/>
    <n v="219.79"/>
    <n v="246000"/>
    <n v="78"/>
    <n v="5"/>
    <n v="88.7"/>
  </r>
  <r>
    <s v="PROP0289"/>
    <s v="2019-Q2"/>
    <x v="1"/>
    <x v="15"/>
    <x v="3"/>
    <n v="1148"/>
    <x v="66"/>
    <n v="9"/>
    <n v="219.28"/>
    <n v="246000"/>
    <n v="78"/>
    <n v="5"/>
    <n v="88.7"/>
  </r>
  <r>
    <s v="PROP0289"/>
    <s v="2019-Q3"/>
    <x v="1"/>
    <x v="15"/>
    <x v="3"/>
    <n v="1148"/>
    <x v="80"/>
    <n v="9"/>
    <n v="265.91000000000003"/>
    <n v="246000"/>
    <n v="78"/>
    <n v="5"/>
    <n v="88.7"/>
  </r>
  <r>
    <s v="PROP0289"/>
    <s v="2019-Q4"/>
    <x v="1"/>
    <x v="15"/>
    <x v="3"/>
    <n v="1148"/>
    <x v="80"/>
    <n v="9"/>
    <n v="314.70999999999998"/>
    <n v="246000"/>
    <n v="78"/>
    <n v="5"/>
    <n v="88.7"/>
  </r>
  <r>
    <s v="PROP0289"/>
    <s v="2020-Q1"/>
    <x v="1"/>
    <x v="15"/>
    <x v="3"/>
    <n v="1182.44"/>
    <x v="22"/>
    <n v="14"/>
    <n v="339.92"/>
    <n v="258300"/>
    <n v="78"/>
    <n v="5"/>
    <n v="88.7"/>
  </r>
  <r>
    <s v="PROP0289"/>
    <s v="2020-Q2"/>
    <x v="1"/>
    <x v="15"/>
    <x v="3"/>
    <n v="1182.44"/>
    <x v="128"/>
    <n v="18"/>
    <n v="397.74"/>
    <n v="258300"/>
    <n v="78"/>
    <n v="5"/>
    <n v="88.7"/>
  </r>
  <r>
    <s v="PROP0289"/>
    <s v="2020-Q3"/>
    <x v="1"/>
    <x v="15"/>
    <x v="3"/>
    <n v="1182.44"/>
    <x v="128"/>
    <n v="18"/>
    <n v="340.57"/>
    <n v="258300"/>
    <n v="78"/>
    <n v="5"/>
    <n v="88.7"/>
  </r>
  <r>
    <s v="PROP0289"/>
    <s v="2020-Q4"/>
    <x v="1"/>
    <x v="15"/>
    <x v="3"/>
    <n v="1182.44"/>
    <x v="128"/>
    <n v="18"/>
    <n v="218.8"/>
    <n v="258300"/>
    <n v="78"/>
    <n v="5"/>
    <n v="88.7"/>
  </r>
  <r>
    <s v="PROP0289"/>
    <s v="2021-Q1"/>
    <x v="1"/>
    <x v="15"/>
    <x v="3"/>
    <n v="1217.9100000000001"/>
    <x v="96"/>
    <n v="13"/>
    <n v="269.19"/>
    <n v="271215"/>
    <n v="78"/>
    <n v="5"/>
    <n v="88.7"/>
  </r>
  <r>
    <s v="PROP0289"/>
    <s v="2021-Q2"/>
    <x v="1"/>
    <x v="15"/>
    <x v="3"/>
    <n v="1217.9100000000001"/>
    <x v="96"/>
    <n v="13"/>
    <n v="361.82"/>
    <n v="271215"/>
    <n v="78"/>
    <n v="5"/>
    <n v="88.7"/>
  </r>
  <r>
    <s v="PROP0289"/>
    <s v="2021-Q3"/>
    <x v="1"/>
    <x v="15"/>
    <x v="3"/>
    <n v="1217.9100000000001"/>
    <x v="96"/>
    <n v="13"/>
    <n v="369.04"/>
    <n v="271215"/>
    <n v="78"/>
    <n v="5"/>
    <n v="88.7"/>
  </r>
  <r>
    <s v="PROP0289"/>
    <s v="2021-Q4"/>
    <x v="1"/>
    <x v="15"/>
    <x v="3"/>
    <n v="1217.9100000000001"/>
    <x v="96"/>
    <n v="13"/>
    <n v="852.46"/>
    <n v="271215"/>
    <n v="78"/>
    <n v="5"/>
    <n v="88.7"/>
  </r>
  <r>
    <s v="PROP0289"/>
    <s v="2022-Q1"/>
    <x v="1"/>
    <x v="15"/>
    <x v="3"/>
    <n v="1254.45"/>
    <x v="10"/>
    <n v="12"/>
    <n v="327.22000000000003"/>
    <n v="284775.75"/>
    <n v="78"/>
    <n v="5"/>
    <n v="88.7"/>
  </r>
  <r>
    <s v="PROP0289"/>
    <s v="2022-Q2"/>
    <x v="1"/>
    <x v="15"/>
    <x v="3"/>
    <n v="1254.45"/>
    <x v="151"/>
    <n v="13"/>
    <n v="353.09"/>
    <n v="284775.75"/>
    <n v="78"/>
    <n v="5"/>
    <n v="88.7"/>
  </r>
  <r>
    <s v="PROP0289"/>
    <s v="2022-Q3"/>
    <x v="1"/>
    <x v="15"/>
    <x v="3"/>
    <n v="1254.45"/>
    <x v="12"/>
    <n v="10"/>
    <n v="161.66999999999999"/>
    <n v="284775.75"/>
    <n v="78"/>
    <n v="5"/>
    <n v="88.7"/>
  </r>
  <r>
    <s v="PROP0289"/>
    <s v="2022-Q4"/>
    <x v="1"/>
    <x v="15"/>
    <x v="3"/>
    <n v="1254.45"/>
    <x v="130"/>
    <n v="12"/>
    <n v="250.46"/>
    <n v="284775.75"/>
    <n v="78"/>
    <n v="5"/>
    <n v="88.7"/>
  </r>
  <r>
    <s v="PROP0289"/>
    <s v="2023-Q1"/>
    <x v="1"/>
    <x v="15"/>
    <x v="3"/>
    <n v="1292.08"/>
    <x v="130"/>
    <n v="13"/>
    <n v="378.64"/>
    <n v="299014.53999999998"/>
    <n v="78"/>
    <n v="5"/>
    <n v="88.7"/>
  </r>
  <r>
    <s v="PROP0289"/>
    <s v="2023-Q2"/>
    <x v="1"/>
    <x v="15"/>
    <x v="3"/>
    <n v="1292.08"/>
    <x v="127"/>
    <n v="10"/>
    <n v="228.55"/>
    <n v="299014.53999999998"/>
    <n v="78"/>
    <n v="5"/>
    <n v="88.7"/>
  </r>
  <r>
    <s v="PROP0289"/>
    <s v="2023-Q3"/>
    <x v="1"/>
    <x v="15"/>
    <x v="3"/>
    <n v="1292.08"/>
    <x v="140"/>
    <n v="13"/>
    <n v="130.35"/>
    <n v="299014.53999999998"/>
    <n v="78"/>
    <n v="5"/>
    <n v="88.7"/>
  </r>
  <r>
    <s v="PROP0289"/>
    <s v="2023-Q4"/>
    <x v="1"/>
    <x v="15"/>
    <x v="3"/>
    <n v="1292.08"/>
    <x v="144"/>
    <n v="14"/>
    <n v="874"/>
    <n v="299014.53999999998"/>
    <n v="78"/>
    <n v="5"/>
    <n v="88.7"/>
  </r>
  <r>
    <s v="PROP0289"/>
    <s v="2024-Q1"/>
    <x v="1"/>
    <x v="15"/>
    <x v="3"/>
    <n v="1330.85"/>
    <x v="126"/>
    <n v="13"/>
    <n v="139.80000000000001"/>
    <n v="313965.26"/>
    <n v="78"/>
    <n v="5"/>
    <n v="88.7"/>
  </r>
  <r>
    <s v="PROP0289"/>
    <s v="2024-Q2"/>
    <x v="1"/>
    <x v="15"/>
    <x v="3"/>
    <n v="1330.85"/>
    <x v="140"/>
    <n v="13"/>
    <n v="383.51"/>
    <n v="313965.26"/>
    <n v="78"/>
    <n v="5"/>
    <n v="88.7"/>
  </r>
  <r>
    <s v="PROP0289"/>
    <s v="2024-Q3"/>
    <x v="1"/>
    <x v="15"/>
    <x v="3"/>
    <n v="1330.85"/>
    <x v="9"/>
    <n v="10"/>
    <n v="240.48"/>
    <n v="313965.26"/>
    <n v="78"/>
    <n v="5"/>
    <n v="88.7"/>
  </r>
  <r>
    <s v="PROP0289"/>
    <s v="2024-Q4"/>
    <x v="1"/>
    <x v="15"/>
    <x v="3"/>
    <n v="1330.85"/>
    <x v="75"/>
    <n v="9"/>
    <n v="178.54"/>
    <n v="313965.26"/>
    <n v="78"/>
    <n v="5"/>
    <n v="88.7"/>
  </r>
  <r>
    <s v="PROP0290"/>
    <s v="2019-Q1"/>
    <x v="1"/>
    <x v="7"/>
    <x v="0"/>
    <n v="1100"/>
    <x v="108"/>
    <n v="8"/>
    <n v="106.82"/>
    <n v="150000"/>
    <n v="61"/>
    <n v="6"/>
    <n v="90.8"/>
  </r>
  <r>
    <s v="PROP0290"/>
    <s v="2019-Q2"/>
    <x v="1"/>
    <x v="7"/>
    <x v="0"/>
    <n v="1100"/>
    <x v="77"/>
    <n v="5"/>
    <n v="359.4"/>
    <n v="150000"/>
    <n v="61"/>
    <n v="6"/>
    <n v="90.8"/>
  </r>
  <r>
    <s v="PROP0290"/>
    <s v="2019-Q3"/>
    <x v="1"/>
    <x v="7"/>
    <x v="0"/>
    <n v="1100"/>
    <x v="68"/>
    <n v="9"/>
    <n v="241.52"/>
    <n v="150000"/>
    <n v="61"/>
    <n v="6"/>
    <n v="90.8"/>
  </r>
  <r>
    <s v="PROP0290"/>
    <s v="2019-Q4"/>
    <x v="1"/>
    <x v="7"/>
    <x v="0"/>
    <n v="1100"/>
    <x v="19"/>
    <n v="7"/>
    <n v="132.91"/>
    <n v="150000"/>
    <n v="61"/>
    <n v="6"/>
    <n v="90.8"/>
  </r>
  <r>
    <s v="PROP0290"/>
    <s v="2020-Q1"/>
    <x v="1"/>
    <x v="7"/>
    <x v="0"/>
    <n v="1133"/>
    <x v="21"/>
    <n v="9"/>
    <n v="453.12"/>
    <n v="157500"/>
    <n v="61"/>
    <n v="6"/>
    <n v="90.8"/>
  </r>
  <r>
    <s v="PROP0290"/>
    <s v="2020-Q2"/>
    <x v="1"/>
    <x v="7"/>
    <x v="0"/>
    <n v="1133"/>
    <x v="22"/>
    <n v="14"/>
    <n v="519.34"/>
    <n v="157500"/>
    <n v="61"/>
    <n v="6"/>
    <n v="90.8"/>
  </r>
  <r>
    <s v="PROP0290"/>
    <s v="2020-Q3"/>
    <x v="1"/>
    <x v="7"/>
    <x v="0"/>
    <n v="1133"/>
    <x v="22"/>
    <n v="14"/>
    <n v="447.65"/>
    <n v="157500"/>
    <n v="61"/>
    <n v="6"/>
    <n v="90.8"/>
  </r>
  <r>
    <s v="PROP0290"/>
    <s v="2020-Q4"/>
    <x v="1"/>
    <x v="7"/>
    <x v="0"/>
    <n v="1133"/>
    <x v="22"/>
    <n v="14"/>
    <n v="248.1"/>
    <n v="157500"/>
    <n v="61"/>
    <n v="6"/>
    <n v="90.8"/>
  </r>
  <r>
    <s v="PROP0290"/>
    <s v="2021-Q1"/>
    <x v="1"/>
    <x v="7"/>
    <x v="0"/>
    <n v="1166.99"/>
    <x v="14"/>
    <n v="8"/>
    <n v="116.92"/>
    <n v="165375"/>
    <n v="61"/>
    <n v="6"/>
    <n v="90.8"/>
  </r>
  <r>
    <s v="PROP0290"/>
    <s v="2021-Q2"/>
    <x v="1"/>
    <x v="7"/>
    <x v="0"/>
    <n v="1166.99"/>
    <x v="14"/>
    <n v="8"/>
    <n v="195.47"/>
    <n v="165375"/>
    <n v="61"/>
    <n v="6"/>
    <n v="90.8"/>
  </r>
  <r>
    <s v="PROP0290"/>
    <s v="2021-Q3"/>
    <x v="1"/>
    <x v="7"/>
    <x v="0"/>
    <n v="1166.99"/>
    <x v="14"/>
    <n v="8"/>
    <n v="168.63"/>
    <n v="165375"/>
    <n v="61"/>
    <n v="6"/>
    <n v="90.8"/>
  </r>
  <r>
    <s v="PROP0290"/>
    <s v="2021-Q4"/>
    <x v="1"/>
    <x v="7"/>
    <x v="0"/>
    <n v="1166.99"/>
    <x v="14"/>
    <n v="8"/>
    <n v="119.75"/>
    <n v="165375"/>
    <n v="61"/>
    <n v="6"/>
    <n v="90.8"/>
  </r>
  <r>
    <s v="PROP0290"/>
    <s v="2022-Q1"/>
    <x v="1"/>
    <x v="7"/>
    <x v="0"/>
    <n v="1202"/>
    <x v="38"/>
    <n v="5"/>
    <n v="60.54"/>
    <n v="173643.75"/>
    <n v="61"/>
    <n v="6"/>
    <n v="90.8"/>
  </r>
  <r>
    <s v="PROP0290"/>
    <s v="2022-Q2"/>
    <x v="1"/>
    <x v="7"/>
    <x v="0"/>
    <n v="1202"/>
    <x v="100"/>
    <n v="6"/>
    <n v="279.35000000000002"/>
    <n v="173643.75"/>
    <n v="61"/>
    <n v="6"/>
    <n v="90.8"/>
  </r>
  <r>
    <s v="PROP0290"/>
    <s v="2022-Q3"/>
    <x v="1"/>
    <x v="7"/>
    <x v="0"/>
    <n v="1202"/>
    <x v="87"/>
    <n v="5"/>
    <n v="526.9"/>
    <n v="173643.75"/>
    <n v="61"/>
    <n v="6"/>
    <n v="90.8"/>
  </r>
  <r>
    <s v="PROP0290"/>
    <s v="2022-Q4"/>
    <x v="1"/>
    <x v="7"/>
    <x v="0"/>
    <n v="1202"/>
    <x v="45"/>
    <n v="4"/>
    <n v="259.51"/>
    <n v="173643.75"/>
    <n v="61"/>
    <n v="6"/>
    <n v="90.8"/>
  </r>
  <r>
    <s v="PROP0290"/>
    <s v="2023-Q1"/>
    <x v="1"/>
    <x v="7"/>
    <x v="0"/>
    <n v="1238.06"/>
    <x v="24"/>
    <n v="7"/>
    <n v="671.6"/>
    <n v="182325.94"/>
    <n v="61"/>
    <n v="6"/>
    <n v="90.8"/>
  </r>
  <r>
    <s v="PROP0290"/>
    <s v="2023-Q2"/>
    <x v="1"/>
    <x v="7"/>
    <x v="0"/>
    <n v="1238.06"/>
    <x v="24"/>
    <n v="7"/>
    <n v="559.44000000000005"/>
    <n v="182325.94"/>
    <n v="61"/>
    <n v="6"/>
    <n v="90.8"/>
  </r>
  <r>
    <s v="PROP0290"/>
    <s v="2023-Q3"/>
    <x v="1"/>
    <x v="7"/>
    <x v="0"/>
    <n v="1238.06"/>
    <x v="108"/>
    <n v="8"/>
    <n v="397.43"/>
    <n v="182325.94"/>
    <n v="61"/>
    <n v="6"/>
    <n v="90.8"/>
  </r>
  <r>
    <s v="PROP0290"/>
    <s v="2023-Q4"/>
    <x v="1"/>
    <x v="7"/>
    <x v="0"/>
    <n v="1238.06"/>
    <x v="86"/>
    <n v="9"/>
    <n v="201.63"/>
    <n v="182325.94"/>
    <n v="61"/>
    <n v="6"/>
    <n v="90.8"/>
  </r>
  <r>
    <s v="PROP0290"/>
    <s v="2024-Q1"/>
    <x v="1"/>
    <x v="7"/>
    <x v="0"/>
    <n v="1275.2"/>
    <x v="29"/>
    <n v="7"/>
    <n v="641.44000000000005"/>
    <n v="191442.23"/>
    <n v="61"/>
    <n v="6"/>
    <n v="90.8"/>
  </r>
  <r>
    <s v="PROP0290"/>
    <s v="2024-Q2"/>
    <x v="1"/>
    <x v="7"/>
    <x v="0"/>
    <n v="1275.2"/>
    <x v="73"/>
    <n v="6"/>
    <n v="864.3"/>
    <n v="191442.23"/>
    <n v="61"/>
    <n v="6"/>
    <n v="90.8"/>
  </r>
  <r>
    <s v="PROP0290"/>
    <s v="2024-Q3"/>
    <x v="1"/>
    <x v="7"/>
    <x v="0"/>
    <n v="1275.2"/>
    <x v="83"/>
    <n v="9"/>
    <n v="297.27999999999997"/>
    <n v="191442.23"/>
    <n v="61"/>
    <n v="6"/>
    <n v="90.8"/>
  </r>
  <r>
    <s v="PROP0290"/>
    <s v="2024-Q4"/>
    <x v="1"/>
    <x v="7"/>
    <x v="0"/>
    <n v="1275.2"/>
    <x v="51"/>
    <n v="6"/>
    <n v="1188.3800000000001"/>
    <n v="191442.23"/>
    <n v="61"/>
    <n v="6"/>
    <n v="90.8"/>
  </r>
  <r>
    <s v="PROP0291"/>
    <s v="2019-Q1"/>
    <x v="0"/>
    <x v="4"/>
    <x v="2"/>
    <n v="2380"/>
    <x v="87"/>
    <n v="5"/>
    <n v="385.93"/>
    <n v="630000"/>
    <n v="18"/>
    <n v="9"/>
    <n v="96.8"/>
  </r>
  <r>
    <s v="PROP0291"/>
    <s v="2019-Q2"/>
    <x v="0"/>
    <x v="4"/>
    <x v="2"/>
    <n v="2380"/>
    <x v="117"/>
    <n v="0"/>
    <n v="668.68"/>
    <n v="630000"/>
    <n v="18"/>
    <n v="9"/>
    <n v="96.8"/>
  </r>
  <r>
    <s v="PROP0291"/>
    <s v="2019-Q3"/>
    <x v="0"/>
    <x v="4"/>
    <x v="2"/>
    <n v="2380"/>
    <x v="93"/>
    <n v="2"/>
    <n v="398.81"/>
    <n v="630000"/>
    <n v="18"/>
    <n v="9"/>
    <n v="96.8"/>
  </r>
  <r>
    <s v="PROP0291"/>
    <s v="2019-Q4"/>
    <x v="0"/>
    <x v="4"/>
    <x v="2"/>
    <n v="2380"/>
    <x v="145"/>
    <n v="4"/>
    <n v="346.14"/>
    <n v="630000"/>
    <n v="18"/>
    <n v="9"/>
    <n v="96.8"/>
  </r>
  <r>
    <s v="PROP0291"/>
    <s v="2020-Q1"/>
    <x v="0"/>
    <x v="4"/>
    <x v="2"/>
    <n v="2451.4"/>
    <x v="35"/>
    <n v="6"/>
    <n v="680.56"/>
    <n v="661500"/>
    <n v="18"/>
    <n v="9"/>
    <n v="96.8"/>
  </r>
  <r>
    <s v="PROP0291"/>
    <s v="2020-Q2"/>
    <x v="0"/>
    <x v="4"/>
    <x v="2"/>
    <n v="2451.4"/>
    <x v="54"/>
    <n v="10"/>
    <n v="364.96"/>
    <n v="661500"/>
    <n v="18"/>
    <n v="9"/>
    <n v="96.8"/>
  </r>
  <r>
    <s v="PROP0291"/>
    <s v="2020-Q3"/>
    <x v="0"/>
    <x v="4"/>
    <x v="2"/>
    <n v="2451.4"/>
    <x v="54"/>
    <n v="10"/>
    <n v="1077.92"/>
    <n v="661500"/>
    <n v="18"/>
    <n v="9"/>
    <n v="96.8"/>
  </r>
  <r>
    <s v="PROP0291"/>
    <s v="2020-Q4"/>
    <x v="0"/>
    <x v="4"/>
    <x v="2"/>
    <n v="2451.4"/>
    <x v="54"/>
    <n v="10"/>
    <n v="278.8"/>
    <n v="661500"/>
    <n v="18"/>
    <n v="9"/>
    <n v="96.8"/>
  </r>
  <r>
    <s v="PROP0291"/>
    <s v="2021-Q1"/>
    <x v="0"/>
    <x v="4"/>
    <x v="2"/>
    <n v="2524.94"/>
    <x v="49"/>
    <n v="5"/>
    <n v="498.6"/>
    <n v="694575"/>
    <n v="18"/>
    <n v="9"/>
    <n v="96.8"/>
  </r>
  <r>
    <s v="PROP0291"/>
    <s v="2021-Q2"/>
    <x v="0"/>
    <x v="4"/>
    <x v="2"/>
    <n v="2524.94"/>
    <x v="49"/>
    <n v="5"/>
    <n v="244.14"/>
    <n v="694575"/>
    <n v="18"/>
    <n v="9"/>
    <n v="96.8"/>
  </r>
  <r>
    <s v="PROP0291"/>
    <s v="2021-Q3"/>
    <x v="0"/>
    <x v="4"/>
    <x v="2"/>
    <n v="2524.94"/>
    <x v="49"/>
    <n v="5"/>
    <n v="342.74"/>
    <n v="694575"/>
    <n v="18"/>
    <n v="9"/>
    <n v="96.8"/>
  </r>
  <r>
    <s v="PROP0291"/>
    <s v="2021-Q4"/>
    <x v="0"/>
    <x v="4"/>
    <x v="2"/>
    <n v="2524.94"/>
    <x v="49"/>
    <n v="5"/>
    <n v="266.41000000000003"/>
    <n v="694575"/>
    <n v="18"/>
    <n v="9"/>
    <n v="96.8"/>
  </r>
  <r>
    <s v="PROP0291"/>
    <s v="2022-Q1"/>
    <x v="0"/>
    <x v="4"/>
    <x v="2"/>
    <n v="2600.69"/>
    <x v="87"/>
    <n v="5"/>
    <n v="719.2"/>
    <n v="729303.75"/>
    <n v="18"/>
    <n v="9"/>
    <n v="96.8"/>
  </r>
  <r>
    <s v="PROP0291"/>
    <s v="2022-Q2"/>
    <x v="0"/>
    <x v="4"/>
    <x v="2"/>
    <n v="2600.69"/>
    <x v="41"/>
    <n v="4"/>
    <n v="247.89"/>
    <n v="729303.75"/>
    <n v="18"/>
    <n v="9"/>
    <n v="96.8"/>
  </r>
  <r>
    <s v="PROP0291"/>
    <s v="2022-Q3"/>
    <x v="0"/>
    <x v="4"/>
    <x v="2"/>
    <n v="2600.69"/>
    <x v="81"/>
    <n v="4"/>
    <n v="234.87"/>
    <n v="729303.75"/>
    <n v="18"/>
    <n v="9"/>
    <n v="96.8"/>
  </r>
  <r>
    <s v="PROP0291"/>
    <s v="2022-Q4"/>
    <x v="0"/>
    <x v="4"/>
    <x v="2"/>
    <n v="2600.69"/>
    <x v="50"/>
    <n v="2"/>
    <n v="466.72"/>
    <n v="729303.75"/>
    <n v="18"/>
    <n v="9"/>
    <n v="96.8"/>
  </r>
  <r>
    <s v="PROP0291"/>
    <s v="2023-Q1"/>
    <x v="0"/>
    <x v="4"/>
    <x v="2"/>
    <n v="2678.71"/>
    <x v="38"/>
    <n v="5"/>
    <n v="339.12"/>
    <n v="765768.94"/>
    <n v="18"/>
    <n v="9"/>
    <n v="96.8"/>
  </r>
  <r>
    <s v="PROP0291"/>
    <s v="2023-Q2"/>
    <x v="0"/>
    <x v="4"/>
    <x v="2"/>
    <n v="2678.71"/>
    <x v="55"/>
    <n v="1"/>
    <n v="453.79"/>
    <n v="765768.94"/>
    <n v="18"/>
    <n v="9"/>
    <n v="96.8"/>
  </r>
  <r>
    <s v="PROP0291"/>
    <s v="2023-Q3"/>
    <x v="0"/>
    <x v="4"/>
    <x v="2"/>
    <n v="2678.71"/>
    <x v="62"/>
    <n v="1"/>
    <n v="210.61"/>
    <n v="765768.94"/>
    <n v="18"/>
    <n v="9"/>
    <n v="96.8"/>
  </r>
  <r>
    <s v="PROP0291"/>
    <s v="2023-Q4"/>
    <x v="0"/>
    <x v="4"/>
    <x v="2"/>
    <n v="2678.71"/>
    <x v="52"/>
    <n v="2"/>
    <n v="395.01"/>
    <n v="765768.94"/>
    <n v="18"/>
    <n v="9"/>
    <n v="96.8"/>
  </r>
  <r>
    <s v="PROP0291"/>
    <s v="2024-Q1"/>
    <x v="0"/>
    <x v="4"/>
    <x v="2"/>
    <n v="2759.07"/>
    <x v="26"/>
    <n v="6"/>
    <n v="312.22000000000003"/>
    <n v="804057.38"/>
    <n v="18"/>
    <n v="9"/>
    <n v="96.8"/>
  </r>
  <r>
    <s v="PROP0291"/>
    <s v="2024-Q2"/>
    <x v="0"/>
    <x v="4"/>
    <x v="2"/>
    <n v="2759.07"/>
    <x v="104"/>
    <n v="2"/>
    <n v="1248.8"/>
    <n v="804057.38"/>
    <n v="18"/>
    <n v="9"/>
    <n v="96.8"/>
  </r>
  <r>
    <s v="PROP0291"/>
    <s v="2024-Q3"/>
    <x v="0"/>
    <x v="4"/>
    <x v="2"/>
    <n v="2759.07"/>
    <x v="102"/>
    <n v="4"/>
    <n v="359.07"/>
    <n v="804057.38"/>
    <n v="18"/>
    <n v="9"/>
    <n v="96.8"/>
  </r>
  <r>
    <s v="PROP0291"/>
    <s v="2024-Q4"/>
    <x v="0"/>
    <x v="4"/>
    <x v="2"/>
    <n v="2759.07"/>
    <x v="81"/>
    <n v="4"/>
    <n v="563.32000000000005"/>
    <n v="804057.38"/>
    <n v="18"/>
    <n v="9"/>
    <n v="96.8"/>
  </r>
  <r>
    <s v="PROP0292"/>
    <s v="2019-Q1"/>
    <x v="0"/>
    <x v="2"/>
    <x v="2"/>
    <n v="1700"/>
    <x v="24"/>
    <n v="7"/>
    <n v="189.94"/>
    <n v="450000"/>
    <n v="35"/>
    <n v="8"/>
    <n v="95.4"/>
  </r>
  <r>
    <s v="PROP0292"/>
    <s v="2019-Q2"/>
    <x v="0"/>
    <x v="2"/>
    <x v="2"/>
    <n v="1700"/>
    <x v="71"/>
    <n v="8"/>
    <n v="230.6"/>
    <n v="450000"/>
    <n v="35"/>
    <n v="8"/>
    <n v="95.4"/>
  </r>
  <r>
    <s v="PROP0292"/>
    <s v="2019-Q3"/>
    <x v="0"/>
    <x v="2"/>
    <x v="2"/>
    <n v="1700"/>
    <x v="8"/>
    <n v="8"/>
    <n v="400.02"/>
    <n v="450000"/>
    <n v="35"/>
    <n v="8"/>
    <n v="95.4"/>
  </r>
  <r>
    <s v="PROP0292"/>
    <s v="2019-Q4"/>
    <x v="0"/>
    <x v="2"/>
    <x v="2"/>
    <n v="1700"/>
    <x v="26"/>
    <n v="6"/>
    <n v="344.2"/>
    <n v="450000"/>
    <n v="35"/>
    <n v="8"/>
    <n v="95.4"/>
  </r>
  <r>
    <s v="PROP0292"/>
    <s v="2020-Q1"/>
    <x v="0"/>
    <x v="2"/>
    <x v="2"/>
    <n v="1751"/>
    <x v="21"/>
    <n v="9"/>
    <n v="459.04"/>
    <n v="472500"/>
    <n v="35"/>
    <n v="8"/>
    <n v="95.4"/>
  </r>
  <r>
    <s v="PROP0292"/>
    <s v="2020-Q2"/>
    <x v="0"/>
    <x v="2"/>
    <x v="2"/>
    <n v="1751"/>
    <x v="22"/>
    <n v="14"/>
    <n v="408.32"/>
    <n v="472500"/>
    <n v="35"/>
    <n v="8"/>
    <n v="95.4"/>
  </r>
  <r>
    <s v="PROP0292"/>
    <s v="2020-Q3"/>
    <x v="0"/>
    <x v="2"/>
    <x v="2"/>
    <n v="1751"/>
    <x v="22"/>
    <n v="14"/>
    <n v="492.27"/>
    <n v="472500"/>
    <n v="35"/>
    <n v="8"/>
    <n v="95.4"/>
  </r>
  <r>
    <s v="PROP0292"/>
    <s v="2020-Q4"/>
    <x v="0"/>
    <x v="2"/>
    <x v="2"/>
    <n v="1751"/>
    <x v="22"/>
    <n v="14"/>
    <n v="557.20000000000005"/>
    <n v="472500"/>
    <n v="35"/>
    <n v="8"/>
    <n v="95.4"/>
  </r>
  <r>
    <s v="PROP0292"/>
    <s v="2021-Q1"/>
    <x v="0"/>
    <x v="2"/>
    <x v="2"/>
    <n v="1803.53"/>
    <x v="14"/>
    <n v="8"/>
    <n v="611.49"/>
    <n v="496125"/>
    <n v="35"/>
    <n v="8"/>
    <n v="95.4"/>
  </r>
  <r>
    <s v="PROP0292"/>
    <s v="2021-Q2"/>
    <x v="0"/>
    <x v="2"/>
    <x v="2"/>
    <n v="1803.53"/>
    <x v="14"/>
    <n v="8"/>
    <n v="524.26"/>
    <n v="496125"/>
    <n v="35"/>
    <n v="8"/>
    <n v="95.4"/>
  </r>
  <r>
    <s v="PROP0292"/>
    <s v="2021-Q3"/>
    <x v="0"/>
    <x v="2"/>
    <x v="2"/>
    <n v="1803.53"/>
    <x v="14"/>
    <n v="8"/>
    <n v="272.93"/>
    <n v="496125"/>
    <n v="35"/>
    <n v="8"/>
    <n v="95.4"/>
  </r>
  <r>
    <s v="PROP0292"/>
    <s v="2021-Q4"/>
    <x v="0"/>
    <x v="2"/>
    <x v="2"/>
    <n v="1803.53"/>
    <x v="14"/>
    <n v="8"/>
    <n v="459.06"/>
    <n v="496125"/>
    <n v="35"/>
    <n v="8"/>
    <n v="95.4"/>
  </r>
  <r>
    <s v="PROP0292"/>
    <s v="2022-Q1"/>
    <x v="0"/>
    <x v="2"/>
    <x v="2"/>
    <n v="1857.64"/>
    <x v="42"/>
    <n v="7"/>
    <n v="246.41"/>
    <n v="520931.25"/>
    <n v="35"/>
    <n v="8"/>
    <n v="95.4"/>
  </r>
  <r>
    <s v="PROP0292"/>
    <s v="2022-Q2"/>
    <x v="0"/>
    <x v="2"/>
    <x v="2"/>
    <n v="1857.64"/>
    <x v="36"/>
    <n v="5"/>
    <n v="359.45"/>
    <n v="520931.25"/>
    <n v="35"/>
    <n v="8"/>
    <n v="95.4"/>
  </r>
  <r>
    <s v="PROP0292"/>
    <s v="2022-Q3"/>
    <x v="0"/>
    <x v="2"/>
    <x v="2"/>
    <n v="1857.64"/>
    <x v="76"/>
    <n v="8"/>
    <n v="253.41"/>
    <n v="520931.25"/>
    <n v="35"/>
    <n v="8"/>
    <n v="95.4"/>
  </r>
  <r>
    <s v="PROP0292"/>
    <s v="2022-Q4"/>
    <x v="0"/>
    <x v="2"/>
    <x v="2"/>
    <n v="1857.64"/>
    <x v="83"/>
    <n v="9"/>
    <n v="204.4"/>
    <n v="520931.25"/>
    <n v="35"/>
    <n v="8"/>
    <n v="95.4"/>
  </r>
  <r>
    <s v="PROP0292"/>
    <s v="2023-Q1"/>
    <x v="0"/>
    <x v="2"/>
    <x v="2"/>
    <n v="1913.36"/>
    <x v="26"/>
    <n v="6"/>
    <n v="1070.4100000000001"/>
    <n v="546977.81000000006"/>
    <n v="35"/>
    <n v="8"/>
    <n v="95.4"/>
  </r>
  <r>
    <s v="PROP0292"/>
    <s v="2023-Q2"/>
    <x v="0"/>
    <x v="2"/>
    <x v="2"/>
    <n v="1913.36"/>
    <x v="72"/>
    <n v="4"/>
    <n v="432.84"/>
    <n v="546977.81000000006"/>
    <n v="35"/>
    <n v="8"/>
    <n v="95.4"/>
  </r>
  <r>
    <s v="PROP0292"/>
    <s v="2023-Q3"/>
    <x v="0"/>
    <x v="2"/>
    <x v="2"/>
    <n v="1913.36"/>
    <x v="47"/>
    <n v="5"/>
    <n v="374.93"/>
    <n v="546977.81000000006"/>
    <n v="35"/>
    <n v="8"/>
    <n v="95.4"/>
  </r>
  <r>
    <s v="PROP0292"/>
    <s v="2023-Q4"/>
    <x v="0"/>
    <x v="2"/>
    <x v="2"/>
    <n v="1913.36"/>
    <x v="87"/>
    <n v="5"/>
    <n v="412.96"/>
    <n v="546977.81000000006"/>
    <n v="35"/>
    <n v="8"/>
    <n v="95.4"/>
  </r>
  <r>
    <s v="PROP0292"/>
    <s v="2024-Q1"/>
    <x v="0"/>
    <x v="2"/>
    <x v="2"/>
    <n v="1970.77"/>
    <x v="25"/>
    <n v="9"/>
    <n v="333.81"/>
    <n v="574326.69999999995"/>
    <n v="35"/>
    <n v="8"/>
    <n v="95.4"/>
  </r>
  <r>
    <s v="PROP0292"/>
    <s v="2024-Q2"/>
    <x v="0"/>
    <x v="2"/>
    <x v="2"/>
    <n v="1970.77"/>
    <x v="70"/>
    <n v="8"/>
    <n v="287.31"/>
    <n v="574326.69999999995"/>
    <n v="35"/>
    <n v="8"/>
    <n v="95.4"/>
  </r>
  <r>
    <s v="PROP0292"/>
    <s v="2024-Q3"/>
    <x v="0"/>
    <x v="2"/>
    <x v="2"/>
    <n v="1970.77"/>
    <x v="45"/>
    <n v="4"/>
    <n v="384.76"/>
    <n v="574326.69999999995"/>
    <n v="35"/>
    <n v="8"/>
    <n v="95.4"/>
  </r>
  <r>
    <s v="PROP0292"/>
    <s v="2024-Q4"/>
    <x v="0"/>
    <x v="2"/>
    <x v="2"/>
    <n v="1970.77"/>
    <x v="32"/>
    <n v="6"/>
    <n v="216.49"/>
    <n v="574326.69999999995"/>
    <n v="35"/>
    <n v="8"/>
    <n v="95.4"/>
  </r>
  <r>
    <s v="PROP0293"/>
    <s v="2019-Q1"/>
    <x v="1"/>
    <x v="12"/>
    <x v="3"/>
    <n v="1680"/>
    <x v="92"/>
    <n v="3"/>
    <n v="356.96"/>
    <n v="360000"/>
    <n v="28"/>
    <n v="8"/>
    <n v="95.2"/>
  </r>
  <r>
    <s v="PROP0293"/>
    <s v="2019-Q2"/>
    <x v="1"/>
    <x v="12"/>
    <x v="3"/>
    <n v="1680"/>
    <x v="100"/>
    <n v="6"/>
    <n v="477.26"/>
    <n v="360000"/>
    <n v="28"/>
    <n v="8"/>
    <n v="95.2"/>
  </r>
  <r>
    <s v="PROP0293"/>
    <s v="2019-Q3"/>
    <x v="1"/>
    <x v="12"/>
    <x v="3"/>
    <n v="1680"/>
    <x v="103"/>
    <n v="6"/>
    <n v="164.05"/>
    <n v="360000"/>
    <n v="28"/>
    <n v="8"/>
    <n v="95.2"/>
  </r>
  <r>
    <s v="PROP0293"/>
    <s v="2019-Q4"/>
    <x v="1"/>
    <x v="12"/>
    <x v="3"/>
    <n v="1680"/>
    <x v="31"/>
    <n v="4"/>
    <n v="537.79"/>
    <n v="360000"/>
    <n v="28"/>
    <n v="8"/>
    <n v="95.2"/>
  </r>
  <r>
    <s v="PROP0293"/>
    <s v="2020-Q1"/>
    <x v="1"/>
    <x v="12"/>
    <x v="3"/>
    <n v="1730.4"/>
    <x v="11"/>
    <n v="8"/>
    <n v="343.07"/>
    <n v="378000"/>
    <n v="28"/>
    <n v="8"/>
    <n v="95.2"/>
  </r>
  <r>
    <s v="PROP0293"/>
    <s v="2020-Q2"/>
    <x v="1"/>
    <x v="12"/>
    <x v="3"/>
    <n v="1730.4"/>
    <x v="3"/>
    <n v="12"/>
    <n v="192.73"/>
    <n v="378000"/>
    <n v="28"/>
    <n v="8"/>
    <n v="95.2"/>
  </r>
  <r>
    <s v="PROP0293"/>
    <s v="2020-Q3"/>
    <x v="1"/>
    <x v="12"/>
    <x v="3"/>
    <n v="1730.4"/>
    <x v="3"/>
    <n v="12"/>
    <n v="416.31"/>
    <n v="378000"/>
    <n v="28"/>
    <n v="8"/>
    <n v="95.2"/>
  </r>
  <r>
    <s v="PROP0293"/>
    <s v="2020-Q4"/>
    <x v="1"/>
    <x v="12"/>
    <x v="3"/>
    <n v="1730.4"/>
    <x v="3"/>
    <n v="12"/>
    <n v="818.18"/>
    <n v="378000"/>
    <n v="28"/>
    <n v="8"/>
    <n v="95.2"/>
  </r>
  <r>
    <s v="PROP0293"/>
    <s v="2021-Q1"/>
    <x v="1"/>
    <x v="12"/>
    <x v="3"/>
    <n v="1782.31"/>
    <x v="42"/>
    <n v="7"/>
    <n v="432.21"/>
    <n v="396900"/>
    <n v="28"/>
    <n v="8"/>
    <n v="95.2"/>
  </r>
  <r>
    <s v="PROP0293"/>
    <s v="2021-Q2"/>
    <x v="1"/>
    <x v="12"/>
    <x v="3"/>
    <n v="1782.31"/>
    <x v="42"/>
    <n v="7"/>
    <n v="289.33999999999997"/>
    <n v="396900"/>
    <n v="28"/>
    <n v="8"/>
    <n v="95.2"/>
  </r>
  <r>
    <s v="PROP0293"/>
    <s v="2021-Q3"/>
    <x v="1"/>
    <x v="12"/>
    <x v="3"/>
    <n v="1782.31"/>
    <x v="42"/>
    <n v="7"/>
    <n v="742.77"/>
    <n v="396900"/>
    <n v="28"/>
    <n v="8"/>
    <n v="95.2"/>
  </r>
  <r>
    <s v="PROP0293"/>
    <s v="2021-Q4"/>
    <x v="1"/>
    <x v="12"/>
    <x v="3"/>
    <n v="1782.31"/>
    <x v="42"/>
    <n v="7"/>
    <n v="1278.46"/>
    <n v="396900"/>
    <n v="28"/>
    <n v="8"/>
    <n v="95.2"/>
  </r>
  <r>
    <s v="PROP0293"/>
    <s v="2022-Q1"/>
    <x v="1"/>
    <x v="12"/>
    <x v="3"/>
    <n v="1835.78"/>
    <x v="81"/>
    <n v="4"/>
    <n v="618.38"/>
    <n v="416745"/>
    <n v="28"/>
    <n v="8"/>
    <n v="95.2"/>
  </r>
  <r>
    <s v="PROP0293"/>
    <s v="2022-Q2"/>
    <x v="1"/>
    <x v="12"/>
    <x v="3"/>
    <n v="1835.78"/>
    <x v="79"/>
    <n v="7"/>
    <n v="470.72"/>
    <n v="416745"/>
    <n v="28"/>
    <n v="8"/>
    <n v="95.2"/>
  </r>
  <r>
    <s v="PROP0293"/>
    <s v="2022-Q3"/>
    <x v="1"/>
    <x v="12"/>
    <x v="3"/>
    <n v="1835.78"/>
    <x v="49"/>
    <n v="5"/>
    <n v="443.76"/>
    <n v="416745"/>
    <n v="28"/>
    <n v="8"/>
    <n v="95.2"/>
  </r>
  <r>
    <s v="PROP0293"/>
    <s v="2022-Q4"/>
    <x v="1"/>
    <x v="12"/>
    <x v="3"/>
    <n v="1835.78"/>
    <x v="90"/>
    <n v="3"/>
    <n v="470.72"/>
    <n v="416745"/>
    <n v="28"/>
    <n v="8"/>
    <n v="95.2"/>
  </r>
  <r>
    <s v="PROP0293"/>
    <s v="2023-Q1"/>
    <x v="1"/>
    <x v="12"/>
    <x v="3"/>
    <n v="1890.85"/>
    <x v="36"/>
    <n v="5"/>
    <n v="202.75"/>
    <n v="437582.25"/>
    <n v="28"/>
    <n v="8"/>
    <n v="95.2"/>
  </r>
  <r>
    <s v="PROP0293"/>
    <s v="2023-Q2"/>
    <x v="1"/>
    <x v="12"/>
    <x v="3"/>
    <n v="1890.85"/>
    <x v="123"/>
    <n v="3"/>
    <n v="333.11"/>
    <n v="437582.25"/>
    <n v="28"/>
    <n v="8"/>
    <n v="95.2"/>
  </r>
  <r>
    <s v="PROP0293"/>
    <s v="2023-Q3"/>
    <x v="1"/>
    <x v="12"/>
    <x v="3"/>
    <n v="1890.85"/>
    <x v="44"/>
    <n v="2"/>
    <n v="384.52"/>
    <n v="437582.25"/>
    <n v="28"/>
    <n v="8"/>
    <n v="95.2"/>
  </r>
  <r>
    <s v="PROP0293"/>
    <s v="2023-Q4"/>
    <x v="1"/>
    <x v="12"/>
    <x v="3"/>
    <n v="1890.85"/>
    <x v="34"/>
    <n v="7"/>
    <n v="405.54"/>
    <n v="437582.25"/>
    <n v="28"/>
    <n v="8"/>
    <n v="95.2"/>
  </r>
  <r>
    <s v="PROP0293"/>
    <s v="2024-Q1"/>
    <x v="1"/>
    <x v="12"/>
    <x v="3"/>
    <n v="1947.58"/>
    <x v="40"/>
    <n v="3"/>
    <n v="279.89"/>
    <n v="459461.36"/>
    <n v="28"/>
    <n v="8"/>
    <n v="95.2"/>
  </r>
  <r>
    <s v="PROP0293"/>
    <s v="2024-Q2"/>
    <x v="1"/>
    <x v="12"/>
    <x v="3"/>
    <n v="1947.58"/>
    <x v="6"/>
    <n v="8"/>
    <n v="101.6"/>
    <n v="459461.36"/>
    <n v="28"/>
    <n v="8"/>
    <n v="95.2"/>
  </r>
  <r>
    <s v="PROP0293"/>
    <s v="2024-Q3"/>
    <x v="1"/>
    <x v="12"/>
    <x v="3"/>
    <n v="1947.58"/>
    <x v="58"/>
    <n v="3"/>
    <n v="167.32"/>
    <n v="459461.36"/>
    <n v="28"/>
    <n v="8"/>
    <n v="95.2"/>
  </r>
  <r>
    <s v="PROP0293"/>
    <s v="2024-Q4"/>
    <x v="1"/>
    <x v="12"/>
    <x v="3"/>
    <n v="1947.58"/>
    <x v="16"/>
    <n v="7"/>
    <n v="651.61"/>
    <n v="459461.36"/>
    <n v="28"/>
    <n v="8"/>
    <n v="95.2"/>
  </r>
  <r>
    <s v="PROP0294"/>
    <s v="2019-Q1"/>
    <x v="0"/>
    <x v="10"/>
    <x v="2"/>
    <n v="1360"/>
    <x v="142"/>
    <n v="13"/>
    <n v="1173.2"/>
    <n v="360000"/>
    <n v="72"/>
    <n v="5"/>
    <n v="89.1"/>
  </r>
  <r>
    <s v="PROP0294"/>
    <s v="2019-Q2"/>
    <x v="0"/>
    <x v="10"/>
    <x v="2"/>
    <n v="1360"/>
    <x v="70"/>
    <n v="8"/>
    <n v="347.88"/>
    <n v="360000"/>
    <n v="72"/>
    <n v="5"/>
    <n v="89.1"/>
  </r>
  <r>
    <s v="PROP0294"/>
    <s v="2019-Q3"/>
    <x v="0"/>
    <x v="10"/>
    <x v="2"/>
    <n v="1360"/>
    <x v="109"/>
    <n v="10"/>
    <n v="367.93"/>
    <n v="360000"/>
    <n v="72"/>
    <n v="5"/>
    <n v="89.1"/>
  </r>
  <r>
    <s v="PROP0294"/>
    <s v="2019-Q4"/>
    <x v="0"/>
    <x v="10"/>
    <x v="2"/>
    <n v="1360"/>
    <x v="74"/>
    <n v="8"/>
    <n v="210.13"/>
    <n v="360000"/>
    <n v="72"/>
    <n v="5"/>
    <n v="89.1"/>
  </r>
  <r>
    <s v="PROP0294"/>
    <s v="2020-Q1"/>
    <x v="0"/>
    <x v="10"/>
    <x v="2"/>
    <n v="1400.8"/>
    <x v="96"/>
    <n v="13"/>
    <n v="697.58"/>
    <n v="378000"/>
    <n v="72"/>
    <n v="5"/>
    <n v="89.1"/>
  </r>
  <r>
    <s v="PROP0294"/>
    <s v="2020-Q2"/>
    <x v="0"/>
    <x v="10"/>
    <x v="2"/>
    <n v="1400.8"/>
    <x v="97"/>
    <n v="17"/>
    <n v="293.72000000000003"/>
    <n v="378000"/>
    <n v="72"/>
    <n v="5"/>
    <n v="89.1"/>
  </r>
  <r>
    <s v="PROP0294"/>
    <s v="2020-Q3"/>
    <x v="0"/>
    <x v="10"/>
    <x v="2"/>
    <n v="1400.8"/>
    <x v="97"/>
    <n v="17"/>
    <n v="746.66"/>
    <n v="378000"/>
    <n v="72"/>
    <n v="5"/>
    <n v="89.1"/>
  </r>
  <r>
    <s v="PROP0294"/>
    <s v="2020-Q4"/>
    <x v="0"/>
    <x v="10"/>
    <x v="2"/>
    <n v="1400.8"/>
    <x v="97"/>
    <n v="17"/>
    <n v="514.42999999999995"/>
    <n v="378000"/>
    <n v="72"/>
    <n v="5"/>
    <n v="89.1"/>
  </r>
  <r>
    <s v="PROP0294"/>
    <s v="2021-Q1"/>
    <x v="0"/>
    <x v="10"/>
    <x v="2"/>
    <n v="1442.82"/>
    <x v="3"/>
    <n v="12"/>
    <n v="546.80999999999995"/>
    <n v="396900"/>
    <n v="72"/>
    <n v="5"/>
    <n v="89.1"/>
  </r>
  <r>
    <s v="PROP0294"/>
    <s v="2021-Q2"/>
    <x v="0"/>
    <x v="10"/>
    <x v="2"/>
    <n v="1442.82"/>
    <x v="3"/>
    <n v="12"/>
    <n v="179.86"/>
    <n v="396900"/>
    <n v="72"/>
    <n v="5"/>
    <n v="89.1"/>
  </r>
  <r>
    <s v="PROP0294"/>
    <s v="2021-Q3"/>
    <x v="0"/>
    <x v="10"/>
    <x v="2"/>
    <n v="1442.82"/>
    <x v="3"/>
    <n v="12"/>
    <n v="634.91999999999996"/>
    <n v="396900"/>
    <n v="72"/>
    <n v="5"/>
    <n v="89.1"/>
  </r>
  <r>
    <s v="PROP0294"/>
    <s v="2021-Q4"/>
    <x v="0"/>
    <x v="10"/>
    <x v="2"/>
    <n v="1442.82"/>
    <x v="3"/>
    <n v="12"/>
    <n v="314.27"/>
    <n v="396900"/>
    <n v="72"/>
    <n v="5"/>
    <n v="89.1"/>
  </r>
  <r>
    <s v="PROP0294"/>
    <s v="2022-Q1"/>
    <x v="0"/>
    <x v="10"/>
    <x v="2"/>
    <n v="1486.11"/>
    <x v="85"/>
    <n v="8"/>
    <n v="775.15"/>
    <n v="416745"/>
    <n v="72"/>
    <n v="5"/>
    <n v="89.1"/>
  </r>
  <r>
    <s v="PROP0294"/>
    <s v="2022-Q2"/>
    <x v="0"/>
    <x v="10"/>
    <x v="2"/>
    <n v="1486.11"/>
    <x v="3"/>
    <n v="12"/>
    <n v="778.08"/>
    <n v="416745"/>
    <n v="72"/>
    <n v="5"/>
    <n v="89.1"/>
  </r>
  <r>
    <s v="PROP0294"/>
    <s v="2022-Q3"/>
    <x v="0"/>
    <x v="10"/>
    <x v="2"/>
    <n v="1486.11"/>
    <x v="80"/>
    <n v="9"/>
    <n v="755"/>
    <n v="416745"/>
    <n v="72"/>
    <n v="5"/>
    <n v="89.1"/>
  </r>
  <r>
    <s v="PROP0294"/>
    <s v="2022-Q4"/>
    <x v="0"/>
    <x v="10"/>
    <x v="2"/>
    <n v="1486.11"/>
    <x v="12"/>
    <n v="10"/>
    <n v="434.71"/>
    <n v="416745"/>
    <n v="72"/>
    <n v="5"/>
    <n v="89.1"/>
  </r>
  <r>
    <s v="PROP0294"/>
    <s v="2023-Q1"/>
    <x v="0"/>
    <x v="10"/>
    <x v="2"/>
    <n v="1530.69"/>
    <x v="111"/>
    <n v="10"/>
    <n v="214.62"/>
    <n v="437582.25"/>
    <n v="72"/>
    <n v="5"/>
    <n v="89.1"/>
  </r>
  <r>
    <s v="PROP0294"/>
    <s v="2023-Q2"/>
    <x v="0"/>
    <x v="10"/>
    <x v="2"/>
    <n v="1530.69"/>
    <x v="28"/>
    <n v="9"/>
    <n v="202.35"/>
    <n v="437582.25"/>
    <n v="72"/>
    <n v="5"/>
    <n v="89.1"/>
  </r>
  <r>
    <s v="PROP0294"/>
    <s v="2023-Q3"/>
    <x v="0"/>
    <x v="10"/>
    <x v="2"/>
    <n v="1530.69"/>
    <x v="129"/>
    <n v="10"/>
    <n v="574.66"/>
    <n v="437582.25"/>
    <n v="72"/>
    <n v="5"/>
    <n v="89.1"/>
  </r>
  <r>
    <s v="PROP0294"/>
    <s v="2023-Q4"/>
    <x v="0"/>
    <x v="10"/>
    <x v="2"/>
    <n v="1530.69"/>
    <x v="85"/>
    <n v="8"/>
    <n v="305.17"/>
    <n v="437582.25"/>
    <n v="72"/>
    <n v="5"/>
    <n v="89.1"/>
  </r>
  <r>
    <s v="PROP0294"/>
    <s v="2024-Q1"/>
    <x v="0"/>
    <x v="10"/>
    <x v="2"/>
    <n v="1576.61"/>
    <x v="99"/>
    <n v="11"/>
    <n v="1059.81"/>
    <n v="459461.36"/>
    <n v="72"/>
    <n v="5"/>
    <n v="89.1"/>
  </r>
  <r>
    <s v="PROP0294"/>
    <s v="2024-Q2"/>
    <x v="0"/>
    <x v="10"/>
    <x v="2"/>
    <n v="1576.61"/>
    <x v="9"/>
    <n v="10"/>
    <n v="1205.3599999999999"/>
    <n v="459461.36"/>
    <n v="72"/>
    <n v="5"/>
    <n v="89.1"/>
  </r>
  <r>
    <s v="PROP0294"/>
    <s v="2024-Q3"/>
    <x v="0"/>
    <x v="10"/>
    <x v="2"/>
    <n v="1576.61"/>
    <x v="99"/>
    <n v="11"/>
    <n v="307.57"/>
    <n v="459461.36"/>
    <n v="72"/>
    <n v="5"/>
    <n v="89.1"/>
  </r>
  <r>
    <s v="PROP0294"/>
    <s v="2024-Q4"/>
    <x v="0"/>
    <x v="10"/>
    <x v="2"/>
    <n v="1576.61"/>
    <x v="124"/>
    <n v="9"/>
    <n v="417.24"/>
    <n v="459461.36"/>
    <n v="72"/>
    <n v="5"/>
    <n v="89.1"/>
  </r>
  <r>
    <s v="PROP0295"/>
    <s v="2019-Q1"/>
    <x v="0"/>
    <x v="0"/>
    <x v="2"/>
    <n v="1445"/>
    <x v="24"/>
    <n v="7"/>
    <n v="456.12"/>
    <n v="382500"/>
    <n v="68"/>
    <n v="6"/>
    <n v="90.3"/>
  </r>
  <r>
    <s v="PROP0295"/>
    <s v="2019-Q2"/>
    <x v="0"/>
    <x v="0"/>
    <x v="2"/>
    <n v="1445"/>
    <x v="116"/>
    <n v="11"/>
    <n v="555.49"/>
    <n v="382500"/>
    <n v="68"/>
    <n v="6"/>
    <n v="90.3"/>
  </r>
  <r>
    <s v="PROP0295"/>
    <s v="2019-Q3"/>
    <x v="0"/>
    <x v="0"/>
    <x v="2"/>
    <n v="1445"/>
    <x v="111"/>
    <n v="10"/>
    <n v="339.58"/>
    <n v="382500"/>
    <n v="68"/>
    <n v="6"/>
    <n v="90.3"/>
  </r>
  <r>
    <s v="PROP0295"/>
    <s v="2019-Q4"/>
    <x v="0"/>
    <x v="0"/>
    <x v="2"/>
    <n v="1445"/>
    <x v="64"/>
    <n v="7"/>
    <n v="193.62"/>
    <n v="382500"/>
    <n v="68"/>
    <n v="6"/>
    <n v="90.3"/>
  </r>
  <r>
    <s v="PROP0295"/>
    <s v="2020-Q1"/>
    <x v="0"/>
    <x v="0"/>
    <x v="2"/>
    <n v="1488.35"/>
    <x v="3"/>
    <n v="12"/>
    <n v="1096.42"/>
    <n v="401625"/>
    <n v="68"/>
    <n v="6"/>
    <n v="90.3"/>
  </r>
  <r>
    <s v="PROP0295"/>
    <s v="2020-Q2"/>
    <x v="0"/>
    <x v="0"/>
    <x v="2"/>
    <n v="1488.35"/>
    <x v="4"/>
    <n v="17"/>
    <n v="387.97"/>
    <n v="401625"/>
    <n v="68"/>
    <n v="6"/>
    <n v="90.3"/>
  </r>
  <r>
    <s v="PROP0295"/>
    <s v="2020-Q3"/>
    <x v="0"/>
    <x v="0"/>
    <x v="2"/>
    <n v="1488.35"/>
    <x v="4"/>
    <n v="17"/>
    <n v="493.5"/>
    <n v="401625"/>
    <n v="68"/>
    <n v="6"/>
    <n v="90.3"/>
  </r>
  <r>
    <s v="PROP0295"/>
    <s v="2020-Q4"/>
    <x v="0"/>
    <x v="0"/>
    <x v="2"/>
    <n v="1488.35"/>
    <x v="4"/>
    <n v="17"/>
    <n v="192.41"/>
    <n v="401625"/>
    <n v="68"/>
    <n v="6"/>
    <n v="90.3"/>
  </r>
  <r>
    <s v="PROP0295"/>
    <s v="2021-Q1"/>
    <x v="0"/>
    <x v="0"/>
    <x v="2"/>
    <n v="1533"/>
    <x v="5"/>
    <n v="11"/>
    <n v="477.21"/>
    <n v="421706.25"/>
    <n v="68"/>
    <n v="6"/>
    <n v="90.3"/>
  </r>
  <r>
    <s v="PROP0295"/>
    <s v="2021-Q2"/>
    <x v="0"/>
    <x v="0"/>
    <x v="2"/>
    <n v="1533"/>
    <x v="5"/>
    <n v="11"/>
    <n v="280.51"/>
    <n v="421706.25"/>
    <n v="68"/>
    <n v="6"/>
    <n v="90.3"/>
  </r>
  <r>
    <s v="PROP0295"/>
    <s v="2021-Q3"/>
    <x v="0"/>
    <x v="0"/>
    <x v="2"/>
    <n v="1533"/>
    <x v="5"/>
    <n v="11"/>
    <n v="985.29"/>
    <n v="421706.25"/>
    <n v="68"/>
    <n v="6"/>
    <n v="90.3"/>
  </r>
  <r>
    <s v="PROP0295"/>
    <s v="2021-Q4"/>
    <x v="0"/>
    <x v="0"/>
    <x v="2"/>
    <n v="1533"/>
    <x v="5"/>
    <n v="11"/>
    <n v="673.84"/>
    <n v="421706.25"/>
    <n v="68"/>
    <n v="6"/>
    <n v="90.3"/>
  </r>
  <r>
    <s v="PROP0295"/>
    <s v="2022-Q1"/>
    <x v="0"/>
    <x v="0"/>
    <x v="2"/>
    <n v="1578.99"/>
    <x v="116"/>
    <n v="11"/>
    <n v="184.75"/>
    <n v="442791.56"/>
    <n v="68"/>
    <n v="6"/>
    <n v="90.3"/>
  </r>
  <r>
    <s v="PROP0295"/>
    <s v="2022-Q2"/>
    <x v="0"/>
    <x v="0"/>
    <x v="2"/>
    <n v="1578.99"/>
    <x v="131"/>
    <n v="12"/>
    <n v="180.39"/>
    <n v="442791.56"/>
    <n v="68"/>
    <n v="6"/>
    <n v="90.3"/>
  </r>
  <r>
    <s v="PROP0295"/>
    <s v="2022-Q3"/>
    <x v="0"/>
    <x v="0"/>
    <x v="2"/>
    <n v="1578.99"/>
    <x v="76"/>
    <n v="8"/>
    <n v="634.63"/>
    <n v="442791.56"/>
    <n v="68"/>
    <n v="6"/>
    <n v="90.3"/>
  </r>
  <r>
    <s v="PROP0295"/>
    <s v="2022-Q4"/>
    <x v="0"/>
    <x v="0"/>
    <x v="2"/>
    <n v="1578.99"/>
    <x v="120"/>
    <n v="12"/>
    <n v="788.49"/>
    <n v="442791.56"/>
    <n v="68"/>
    <n v="6"/>
    <n v="90.3"/>
  </r>
  <r>
    <s v="PROP0295"/>
    <s v="2023-Q1"/>
    <x v="0"/>
    <x v="0"/>
    <x v="2"/>
    <n v="1626.36"/>
    <x v="1"/>
    <n v="12"/>
    <n v="460.04"/>
    <n v="464931.14"/>
    <n v="68"/>
    <n v="6"/>
    <n v="90.3"/>
  </r>
  <r>
    <s v="PROP0295"/>
    <s v="2023-Q2"/>
    <x v="0"/>
    <x v="0"/>
    <x v="2"/>
    <n v="1626.36"/>
    <x v="12"/>
    <n v="10"/>
    <n v="390.52"/>
    <n v="464931.14"/>
    <n v="68"/>
    <n v="6"/>
    <n v="90.3"/>
  </r>
  <r>
    <s v="PROP0295"/>
    <s v="2023-Q3"/>
    <x v="0"/>
    <x v="0"/>
    <x v="2"/>
    <n v="1626.36"/>
    <x v="0"/>
    <n v="7"/>
    <n v="377.05"/>
    <n v="464931.14"/>
    <n v="68"/>
    <n v="6"/>
    <n v="90.3"/>
  </r>
  <r>
    <s v="PROP0295"/>
    <s v="2023-Q4"/>
    <x v="0"/>
    <x v="0"/>
    <x v="2"/>
    <n v="1626.36"/>
    <x v="106"/>
    <n v="12"/>
    <n v="407.05"/>
    <n v="464931.14"/>
    <n v="68"/>
    <n v="6"/>
    <n v="90.3"/>
  </r>
  <r>
    <s v="PROP0295"/>
    <s v="2024-Q1"/>
    <x v="0"/>
    <x v="0"/>
    <x v="2"/>
    <n v="1675.15"/>
    <x v="9"/>
    <n v="10"/>
    <n v="411.96"/>
    <n v="488177.7"/>
    <n v="68"/>
    <n v="6"/>
    <n v="90.3"/>
  </r>
  <r>
    <s v="PROP0295"/>
    <s v="2024-Q2"/>
    <x v="0"/>
    <x v="0"/>
    <x v="2"/>
    <n v="1675.15"/>
    <x v="107"/>
    <n v="11"/>
    <n v="298.66000000000003"/>
    <n v="488177.7"/>
    <n v="68"/>
    <n v="6"/>
    <n v="90.3"/>
  </r>
  <r>
    <s v="PROP0295"/>
    <s v="2024-Q3"/>
    <x v="0"/>
    <x v="0"/>
    <x v="2"/>
    <n v="1675.15"/>
    <x v="71"/>
    <n v="8"/>
    <n v="378.99"/>
    <n v="488177.7"/>
    <n v="68"/>
    <n v="6"/>
    <n v="90.3"/>
  </r>
  <r>
    <s v="PROP0295"/>
    <s v="2024-Q4"/>
    <x v="0"/>
    <x v="0"/>
    <x v="2"/>
    <n v="1675.15"/>
    <x v="129"/>
    <n v="10"/>
    <n v="573.92999999999995"/>
    <n v="488177.7"/>
    <n v="68"/>
    <n v="6"/>
    <n v="90.3"/>
  </r>
  <r>
    <s v="PROP0296"/>
    <s v="2019-Q1"/>
    <x v="2"/>
    <x v="8"/>
    <x v="2"/>
    <n v="1700"/>
    <x v="33"/>
    <n v="5"/>
    <n v="905.08"/>
    <n v="450000"/>
    <n v="35"/>
    <n v="8"/>
    <n v="94.5"/>
  </r>
  <r>
    <s v="PROP0296"/>
    <s v="2019-Q2"/>
    <x v="2"/>
    <x v="8"/>
    <x v="2"/>
    <n v="1700"/>
    <x v="76"/>
    <n v="8"/>
    <n v="540.79"/>
    <n v="450000"/>
    <n v="35"/>
    <n v="8"/>
    <n v="94.5"/>
  </r>
  <r>
    <s v="PROP0296"/>
    <s v="2019-Q3"/>
    <x v="2"/>
    <x v="8"/>
    <x v="2"/>
    <n v="1700"/>
    <x v="41"/>
    <n v="4"/>
    <n v="389.97"/>
    <n v="450000"/>
    <n v="35"/>
    <n v="8"/>
    <n v="94.5"/>
  </r>
  <r>
    <s v="PROP0296"/>
    <s v="2019-Q4"/>
    <x v="2"/>
    <x v="8"/>
    <x v="2"/>
    <n v="1700"/>
    <x v="14"/>
    <n v="9"/>
    <n v="880.28"/>
    <n v="450000"/>
    <n v="35"/>
    <n v="8"/>
    <n v="94.5"/>
  </r>
  <r>
    <s v="PROP0296"/>
    <s v="2020-Q1"/>
    <x v="2"/>
    <x v="8"/>
    <x v="2"/>
    <n v="1751"/>
    <x v="21"/>
    <n v="9"/>
    <n v="413.76"/>
    <n v="472500"/>
    <n v="35"/>
    <n v="8"/>
    <n v="94.5"/>
  </r>
  <r>
    <s v="PROP0296"/>
    <s v="2020-Q2"/>
    <x v="2"/>
    <x v="8"/>
    <x v="2"/>
    <n v="1751"/>
    <x v="22"/>
    <n v="14"/>
    <n v="710.01"/>
    <n v="472500"/>
    <n v="35"/>
    <n v="8"/>
    <n v="94.5"/>
  </r>
  <r>
    <s v="PROP0296"/>
    <s v="2020-Q3"/>
    <x v="2"/>
    <x v="8"/>
    <x v="2"/>
    <n v="1751"/>
    <x v="22"/>
    <n v="14"/>
    <n v="287.45"/>
    <n v="472500"/>
    <n v="35"/>
    <n v="8"/>
    <n v="94.5"/>
  </r>
  <r>
    <s v="PROP0296"/>
    <s v="2020-Q4"/>
    <x v="2"/>
    <x v="8"/>
    <x v="2"/>
    <n v="1751"/>
    <x v="22"/>
    <n v="14"/>
    <n v="356.6"/>
    <n v="472500"/>
    <n v="35"/>
    <n v="8"/>
    <n v="94.5"/>
  </r>
  <r>
    <s v="PROP0296"/>
    <s v="2021-Q1"/>
    <x v="2"/>
    <x v="8"/>
    <x v="2"/>
    <n v="1803.53"/>
    <x v="14"/>
    <n v="8"/>
    <n v="529.49"/>
    <n v="496125"/>
    <n v="35"/>
    <n v="8"/>
    <n v="94.5"/>
  </r>
  <r>
    <s v="PROP0296"/>
    <s v="2021-Q2"/>
    <x v="2"/>
    <x v="8"/>
    <x v="2"/>
    <n v="1803.53"/>
    <x v="14"/>
    <n v="8"/>
    <n v="300.88"/>
    <n v="496125"/>
    <n v="35"/>
    <n v="8"/>
    <n v="94.5"/>
  </r>
  <r>
    <s v="PROP0296"/>
    <s v="2021-Q3"/>
    <x v="2"/>
    <x v="8"/>
    <x v="2"/>
    <n v="1803.53"/>
    <x v="14"/>
    <n v="8"/>
    <n v="360.71"/>
    <n v="496125"/>
    <n v="35"/>
    <n v="8"/>
    <n v="94.5"/>
  </r>
  <r>
    <s v="PROP0296"/>
    <s v="2021-Q4"/>
    <x v="2"/>
    <x v="8"/>
    <x v="2"/>
    <n v="1803.53"/>
    <x v="14"/>
    <n v="8"/>
    <n v="1092.3599999999999"/>
    <n v="496125"/>
    <n v="35"/>
    <n v="8"/>
    <n v="94.5"/>
  </r>
  <r>
    <s v="PROP0296"/>
    <s v="2022-Q1"/>
    <x v="2"/>
    <x v="8"/>
    <x v="2"/>
    <n v="1857.64"/>
    <x v="25"/>
    <n v="9"/>
    <n v="348.81"/>
    <n v="520931.25"/>
    <n v="35"/>
    <n v="8"/>
    <n v="94.5"/>
  </r>
  <r>
    <s v="PROP0296"/>
    <s v="2022-Q2"/>
    <x v="2"/>
    <x v="8"/>
    <x v="2"/>
    <n v="1857.64"/>
    <x v="11"/>
    <n v="8"/>
    <n v="453.45"/>
    <n v="520931.25"/>
    <n v="35"/>
    <n v="8"/>
    <n v="94.5"/>
  </r>
  <r>
    <s v="PROP0296"/>
    <s v="2022-Q3"/>
    <x v="2"/>
    <x v="8"/>
    <x v="2"/>
    <n v="1857.64"/>
    <x v="26"/>
    <n v="6"/>
    <n v="617.88"/>
    <n v="520931.25"/>
    <n v="35"/>
    <n v="8"/>
    <n v="94.5"/>
  </r>
  <r>
    <s v="PROP0296"/>
    <s v="2022-Q4"/>
    <x v="2"/>
    <x v="8"/>
    <x v="2"/>
    <n v="1857.64"/>
    <x v="18"/>
    <n v="6"/>
    <n v="492.75"/>
    <n v="520931.25"/>
    <n v="35"/>
    <n v="8"/>
    <n v="94.5"/>
  </r>
  <r>
    <s v="PROP0296"/>
    <s v="2023-Q1"/>
    <x v="2"/>
    <x v="8"/>
    <x v="2"/>
    <n v="1913.36"/>
    <x v="37"/>
    <n v="8"/>
    <n v="183.45"/>
    <n v="546977.81000000006"/>
    <n v="35"/>
    <n v="8"/>
    <n v="94.5"/>
  </r>
  <r>
    <s v="PROP0296"/>
    <s v="2023-Q2"/>
    <x v="2"/>
    <x v="8"/>
    <x v="2"/>
    <n v="1913.36"/>
    <x v="80"/>
    <n v="9"/>
    <n v="266.16000000000003"/>
    <n v="546977.81000000006"/>
    <n v="35"/>
    <n v="8"/>
    <n v="94.5"/>
  </r>
  <r>
    <s v="PROP0296"/>
    <s v="2023-Q3"/>
    <x v="2"/>
    <x v="8"/>
    <x v="2"/>
    <n v="1913.36"/>
    <x v="83"/>
    <n v="9"/>
    <n v="252.52"/>
    <n v="546977.81000000006"/>
    <n v="35"/>
    <n v="8"/>
    <n v="94.5"/>
  </r>
  <r>
    <s v="PROP0296"/>
    <s v="2023-Q4"/>
    <x v="2"/>
    <x v="8"/>
    <x v="2"/>
    <n v="1913.36"/>
    <x v="102"/>
    <n v="4"/>
    <n v="435.69"/>
    <n v="546977.81000000006"/>
    <n v="35"/>
    <n v="8"/>
    <n v="94.5"/>
  </r>
  <r>
    <s v="PROP0296"/>
    <s v="2024-Q1"/>
    <x v="2"/>
    <x v="8"/>
    <x v="2"/>
    <n v="1970.77"/>
    <x v="37"/>
    <n v="8"/>
    <n v="617.73"/>
    <n v="574326.69999999995"/>
    <n v="35"/>
    <n v="8"/>
    <n v="94.5"/>
  </r>
  <r>
    <s v="PROP0296"/>
    <s v="2024-Q2"/>
    <x v="2"/>
    <x v="8"/>
    <x v="2"/>
    <n v="1970.77"/>
    <x v="21"/>
    <n v="9"/>
    <n v="334.38"/>
    <n v="574326.69999999995"/>
    <n v="35"/>
    <n v="8"/>
    <n v="94.5"/>
  </r>
  <r>
    <s v="PROP0296"/>
    <s v="2024-Q3"/>
    <x v="2"/>
    <x v="8"/>
    <x v="2"/>
    <n v="1970.77"/>
    <x v="26"/>
    <n v="6"/>
    <n v="175.32"/>
    <n v="574326.69999999995"/>
    <n v="35"/>
    <n v="8"/>
    <n v="94.5"/>
  </r>
  <r>
    <s v="PROP0296"/>
    <s v="2024-Q4"/>
    <x v="2"/>
    <x v="8"/>
    <x v="2"/>
    <n v="1970.77"/>
    <x v="11"/>
    <n v="8"/>
    <n v="349.09"/>
    <n v="574326.69999999995"/>
    <n v="35"/>
    <n v="8"/>
    <n v="94.5"/>
  </r>
  <r>
    <s v="PROP0297"/>
    <s v="2019-Q1"/>
    <x v="0"/>
    <x v="4"/>
    <x v="3"/>
    <n v="1960"/>
    <x v="133"/>
    <n v="1"/>
    <n v="336.93"/>
    <n v="420000"/>
    <n v="18"/>
    <n v="9"/>
    <n v="96.8"/>
  </r>
  <r>
    <s v="PROP0297"/>
    <s v="2019-Q2"/>
    <x v="0"/>
    <x v="4"/>
    <x v="3"/>
    <n v="1960"/>
    <x v="101"/>
    <n v="3"/>
    <n v="436.44"/>
    <n v="420000"/>
    <n v="18"/>
    <n v="9"/>
    <n v="96.8"/>
  </r>
  <r>
    <s v="PROP0297"/>
    <s v="2019-Q3"/>
    <x v="0"/>
    <x v="4"/>
    <x v="3"/>
    <n v="1960"/>
    <x v="36"/>
    <n v="5"/>
    <n v="361.49"/>
    <n v="420000"/>
    <n v="18"/>
    <n v="9"/>
    <n v="96.8"/>
  </r>
  <r>
    <s v="PROP0297"/>
    <s v="2019-Q4"/>
    <x v="0"/>
    <x v="4"/>
    <x v="3"/>
    <n v="1960"/>
    <x v="115"/>
    <n v="2"/>
    <n v="338.15"/>
    <n v="420000"/>
    <n v="18"/>
    <n v="9"/>
    <n v="96.8"/>
  </r>
  <r>
    <s v="PROP0297"/>
    <s v="2020-Q1"/>
    <x v="0"/>
    <x v="4"/>
    <x v="3"/>
    <n v="2018.8"/>
    <x v="35"/>
    <n v="6"/>
    <n v="237.41"/>
    <n v="441000"/>
    <n v="18"/>
    <n v="9"/>
    <n v="96.8"/>
  </r>
  <r>
    <s v="PROP0297"/>
    <s v="2020-Q2"/>
    <x v="0"/>
    <x v="4"/>
    <x v="3"/>
    <n v="2018.8"/>
    <x v="54"/>
    <n v="10"/>
    <n v="281.04000000000002"/>
    <n v="441000"/>
    <n v="18"/>
    <n v="9"/>
    <n v="96.8"/>
  </r>
  <r>
    <s v="PROP0297"/>
    <s v="2020-Q3"/>
    <x v="0"/>
    <x v="4"/>
    <x v="3"/>
    <n v="2018.8"/>
    <x v="54"/>
    <n v="10"/>
    <n v="408.81"/>
    <n v="441000"/>
    <n v="18"/>
    <n v="9"/>
    <n v="96.8"/>
  </r>
  <r>
    <s v="PROP0297"/>
    <s v="2020-Q4"/>
    <x v="0"/>
    <x v="4"/>
    <x v="3"/>
    <n v="2018.8"/>
    <x v="54"/>
    <n v="10"/>
    <n v="112.75"/>
    <n v="441000"/>
    <n v="18"/>
    <n v="9"/>
    <n v="96.8"/>
  </r>
  <r>
    <s v="PROP0297"/>
    <s v="2021-Q1"/>
    <x v="0"/>
    <x v="4"/>
    <x v="3"/>
    <n v="2079.36"/>
    <x v="49"/>
    <n v="5"/>
    <n v="304.27999999999997"/>
    <n v="463050"/>
    <n v="18"/>
    <n v="9"/>
    <n v="96.8"/>
  </r>
  <r>
    <s v="PROP0297"/>
    <s v="2021-Q2"/>
    <x v="0"/>
    <x v="4"/>
    <x v="3"/>
    <n v="2079.36"/>
    <x v="49"/>
    <n v="5"/>
    <n v="294.60000000000002"/>
    <n v="463050"/>
    <n v="18"/>
    <n v="9"/>
    <n v="96.8"/>
  </r>
  <r>
    <s v="PROP0297"/>
    <s v="2021-Q3"/>
    <x v="0"/>
    <x v="4"/>
    <x v="3"/>
    <n v="2079.36"/>
    <x v="49"/>
    <n v="5"/>
    <n v="138.65"/>
    <n v="463050"/>
    <n v="18"/>
    <n v="9"/>
    <n v="96.8"/>
  </r>
  <r>
    <s v="PROP0297"/>
    <s v="2021-Q4"/>
    <x v="0"/>
    <x v="4"/>
    <x v="3"/>
    <n v="2079.36"/>
    <x v="49"/>
    <n v="5"/>
    <n v="555.66999999999996"/>
    <n v="463050"/>
    <n v="18"/>
    <n v="9"/>
    <n v="96.8"/>
  </r>
  <r>
    <s v="PROP0297"/>
    <s v="2022-Q1"/>
    <x v="0"/>
    <x v="4"/>
    <x v="3"/>
    <n v="2141.7399999999998"/>
    <x v="52"/>
    <n v="2"/>
    <n v="175.18"/>
    <n v="486202.5"/>
    <n v="18"/>
    <n v="9"/>
    <n v="96.8"/>
  </r>
  <r>
    <s v="PROP0297"/>
    <s v="2022-Q2"/>
    <x v="0"/>
    <x v="4"/>
    <x v="3"/>
    <n v="2141.7399999999998"/>
    <x v="115"/>
    <n v="2"/>
    <n v="319.18"/>
    <n v="486202.5"/>
    <n v="18"/>
    <n v="9"/>
    <n v="96.8"/>
  </r>
  <r>
    <s v="PROP0297"/>
    <s v="2022-Q3"/>
    <x v="0"/>
    <x v="4"/>
    <x v="3"/>
    <n v="2141.7399999999998"/>
    <x v="41"/>
    <n v="4"/>
    <n v="267.7"/>
    <n v="486202.5"/>
    <n v="18"/>
    <n v="9"/>
    <n v="96.8"/>
  </r>
  <r>
    <s v="PROP0297"/>
    <s v="2022-Q4"/>
    <x v="0"/>
    <x v="4"/>
    <x v="3"/>
    <n v="2141.7399999999998"/>
    <x v="88"/>
    <n v="3"/>
    <n v="1051.5899999999999"/>
    <n v="486202.5"/>
    <n v="18"/>
    <n v="9"/>
    <n v="96.8"/>
  </r>
  <r>
    <s v="PROP0297"/>
    <s v="2023-Q1"/>
    <x v="0"/>
    <x v="4"/>
    <x v="3"/>
    <n v="2206"/>
    <x v="101"/>
    <n v="3"/>
    <n v="532.54"/>
    <n v="510512.63"/>
    <n v="18"/>
    <n v="9"/>
    <n v="96.8"/>
  </r>
  <r>
    <s v="PROP0297"/>
    <s v="2023-Q2"/>
    <x v="0"/>
    <x v="4"/>
    <x v="3"/>
    <n v="2206"/>
    <x v="102"/>
    <n v="4"/>
    <n v="305.12"/>
    <n v="510512.63"/>
    <n v="18"/>
    <n v="9"/>
    <n v="96.8"/>
  </r>
  <r>
    <s v="PROP0297"/>
    <s v="2023-Q3"/>
    <x v="0"/>
    <x v="4"/>
    <x v="3"/>
    <n v="2206"/>
    <x v="81"/>
    <n v="4"/>
    <n v="144.46"/>
    <n v="510512.63"/>
    <n v="18"/>
    <n v="9"/>
    <n v="96.8"/>
  </r>
  <r>
    <s v="PROP0297"/>
    <s v="2023-Q4"/>
    <x v="0"/>
    <x v="4"/>
    <x v="3"/>
    <n v="2206"/>
    <x v="31"/>
    <n v="4"/>
    <n v="255.03"/>
    <n v="510512.63"/>
    <n v="18"/>
    <n v="9"/>
    <n v="96.8"/>
  </r>
  <r>
    <s v="PROP0297"/>
    <s v="2024-Q1"/>
    <x v="0"/>
    <x v="4"/>
    <x v="3"/>
    <n v="2272.1799999999998"/>
    <x v="50"/>
    <n v="1"/>
    <n v="300.54000000000002"/>
    <n v="536038.26"/>
    <n v="18"/>
    <n v="9"/>
    <n v="96.8"/>
  </r>
  <r>
    <s v="PROP0297"/>
    <s v="2024-Q2"/>
    <x v="0"/>
    <x v="4"/>
    <x v="3"/>
    <n v="2272.1799999999998"/>
    <x v="90"/>
    <n v="3"/>
    <n v="248.73"/>
    <n v="536038.26"/>
    <n v="18"/>
    <n v="9"/>
    <n v="96.8"/>
  </r>
  <r>
    <s v="PROP0297"/>
    <s v="2024-Q3"/>
    <x v="0"/>
    <x v="4"/>
    <x v="3"/>
    <n v="2272.1799999999998"/>
    <x v="49"/>
    <n v="5"/>
    <n v="444.11"/>
    <n v="536038.26"/>
    <n v="18"/>
    <n v="9"/>
    <n v="96.8"/>
  </r>
  <r>
    <s v="PROP0297"/>
    <s v="2024-Q4"/>
    <x v="0"/>
    <x v="4"/>
    <x v="3"/>
    <n v="2272.1799999999998"/>
    <x v="41"/>
    <n v="4"/>
    <n v="391.53"/>
    <n v="536038.26"/>
    <n v="18"/>
    <n v="9"/>
    <n v="96.8"/>
  </r>
  <r>
    <s v="PROP0298"/>
    <s v="2019-Q1"/>
    <x v="0"/>
    <x v="0"/>
    <x v="2"/>
    <n v="1445"/>
    <x v="25"/>
    <n v="9"/>
    <n v="391.31"/>
    <n v="382500"/>
    <n v="68"/>
    <n v="6"/>
    <n v="90.3"/>
  </r>
  <r>
    <s v="PROP0298"/>
    <s v="2019-Q2"/>
    <x v="0"/>
    <x v="0"/>
    <x v="2"/>
    <n v="1445"/>
    <x v="24"/>
    <n v="7"/>
    <n v="334.58"/>
    <n v="382500"/>
    <n v="68"/>
    <n v="6"/>
    <n v="90.3"/>
  </r>
  <r>
    <s v="PROP0298"/>
    <s v="2019-Q3"/>
    <x v="0"/>
    <x v="0"/>
    <x v="2"/>
    <n v="1445"/>
    <x v="79"/>
    <n v="7"/>
    <n v="545.77"/>
    <n v="382500"/>
    <n v="68"/>
    <n v="6"/>
    <n v="90.3"/>
  </r>
  <r>
    <s v="PROP0298"/>
    <s v="2019-Q4"/>
    <x v="0"/>
    <x v="0"/>
    <x v="2"/>
    <n v="1445"/>
    <x v="29"/>
    <n v="7"/>
    <n v="259.85000000000002"/>
    <n v="382500"/>
    <n v="68"/>
    <n v="6"/>
    <n v="90.3"/>
  </r>
  <r>
    <s v="PROP0298"/>
    <s v="2020-Q1"/>
    <x v="0"/>
    <x v="0"/>
    <x v="2"/>
    <n v="1488.35"/>
    <x v="3"/>
    <n v="12"/>
    <n v="436.92"/>
    <n v="401625"/>
    <n v="68"/>
    <n v="6"/>
    <n v="90.3"/>
  </r>
  <r>
    <s v="PROP0298"/>
    <s v="2020-Q2"/>
    <x v="0"/>
    <x v="0"/>
    <x v="2"/>
    <n v="1488.35"/>
    <x v="4"/>
    <n v="17"/>
    <n v="225"/>
    <n v="401625"/>
    <n v="68"/>
    <n v="6"/>
    <n v="90.3"/>
  </r>
  <r>
    <s v="PROP0298"/>
    <s v="2020-Q3"/>
    <x v="0"/>
    <x v="0"/>
    <x v="2"/>
    <n v="1488.35"/>
    <x v="4"/>
    <n v="17"/>
    <n v="476.49"/>
    <n v="401625"/>
    <n v="68"/>
    <n v="6"/>
    <n v="90.3"/>
  </r>
  <r>
    <s v="PROP0298"/>
    <s v="2020-Q4"/>
    <x v="0"/>
    <x v="0"/>
    <x v="2"/>
    <n v="1488.35"/>
    <x v="4"/>
    <n v="17"/>
    <n v="457.65"/>
    <n v="401625"/>
    <n v="68"/>
    <n v="6"/>
    <n v="90.3"/>
  </r>
  <r>
    <s v="PROP0298"/>
    <s v="2021-Q1"/>
    <x v="0"/>
    <x v="0"/>
    <x v="2"/>
    <n v="1533"/>
    <x v="5"/>
    <n v="11"/>
    <n v="377.85"/>
    <n v="421706.25"/>
    <n v="68"/>
    <n v="6"/>
    <n v="90.3"/>
  </r>
  <r>
    <s v="PROP0298"/>
    <s v="2021-Q2"/>
    <x v="0"/>
    <x v="0"/>
    <x v="2"/>
    <n v="1533"/>
    <x v="5"/>
    <n v="11"/>
    <n v="319.05"/>
    <n v="421706.25"/>
    <n v="68"/>
    <n v="6"/>
    <n v="90.3"/>
  </r>
  <r>
    <s v="PROP0298"/>
    <s v="2021-Q3"/>
    <x v="0"/>
    <x v="0"/>
    <x v="2"/>
    <n v="1533"/>
    <x v="5"/>
    <n v="11"/>
    <n v="394.62"/>
    <n v="421706.25"/>
    <n v="68"/>
    <n v="6"/>
    <n v="90.3"/>
  </r>
  <r>
    <s v="PROP0298"/>
    <s v="2021-Q4"/>
    <x v="0"/>
    <x v="0"/>
    <x v="2"/>
    <n v="1533"/>
    <x v="5"/>
    <n v="11"/>
    <n v="641.45000000000005"/>
    <n v="421706.25"/>
    <n v="68"/>
    <n v="6"/>
    <n v="90.3"/>
  </r>
  <r>
    <s v="PROP0298"/>
    <s v="2022-Q1"/>
    <x v="0"/>
    <x v="0"/>
    <x v="2"/>
    <n v="1578.99"/>
    <x v="79"/>
    <n v="7"/>
    <n v="300.11"/>
    <n v="442791.56"/>
    <n v="68"/>
    <n v="6"/>
    <n v="90.3"/>
  </r>
  <r>
    <s v="PROP0298"/>
    <s v="2022-Q2"/>
    <x v="0"/>
    <x v="0"/>
    <x v="2"/>
    <n v="1578.99"/>
    <x v="95"/>
    <n v="10"/>
    <n v="272.43"/>
    <n v="442791.56"/>
    <n v="68"/>
    <n v="6"/>
    <n v="90.3"/>
  </r>
  <r>
    <s v="PROP0298"/>
    <s v="2022-Q3"/>
    <x v="0"/>
    <x v="0"/>
    <x v="2"/>
    <n v="1578.99"/>
    <x v="78"/>
    <n v="8"/>
    <n v="218.55"/>
    <n v="442791.56"/>
    <n v="68"/>
    <n v="6"/>
    <n v="90.3"/>
  </r>
  <r>
    <s v="PROP0298"/>
    <s v="2022-Q4"/>
    <x v="0"/>
    <x v="0"/>
    <x v="2"/>
    <n v="1578.99"/>
    <x v="95"/>
    <n v="10"/>
    <n v="358.44"/>
    <n v="442791.56"/>
    <n v="68"/>
    <n v="6"/>
    <n v="90.3"/>
  </r>
  <r>
    <s v="PROP0298"/>
    <s v="2023-Q1"/>
    <x v="0"/>
    <x v="0"/>
    <x v="2"/>
    <n v="1626.36"/>
    <x v="118"/>
    <n v="11"/>
    <n v="531.44000000000005"/>
    <n v="464931.14"/>
    <n v="68"/>
    <n v="6"/>
    <n v="90.3"/>
  </r>
  <r>
    <s v="PROP0298"/>
    <s v="2023-Q2"/>
    <x v="0"/>
    <x v="0"/>
    <x v="2"/>
    <n v="1626.36"/>
    <x v="6"/>
    <n v="8"/>
    <n v="1069.33"/>
    <n v="464931.14"/>
    <n v="68"/>
    <n v="6"/>
    <n v="90.3"/>
  </r>
  <r>
    <s v="PROP0298"/>
    <s v="2023-Q3"/>
    <x v="0"/>
    <x v="0"/>
    <x v="2"/>
    <n v="1626.36"/>
    <x v="9"/>
    <n v="10"/>
    <n v="1219.8599999999999"/>
    <n v="464931.14"/>
    <n v="68"/>
    <n v="6"/>
    <n v="90.3"/>
  </r>
  <r>
    <s v="PROP0298"/>
    <s v="2023-Q4"/>
    <x v="0"/>
    <x v="0"/>
    <x v="2"/>
    <n v="1626.36"/>
    <x v="105"/>
    <n v="10"/>
    <n v="267.24"/>
    <n v="464931.14"/>
    <n v="68"/>
    <n v="6"/>
    <n v="90.3"/>
  </r>
  <r>
    <s v="PROP0298"/>
    <s v="2024-Q1"/>
    <x v="0"/>
    <x v="0"/>
    <x v="2"/>
    <n v="1675.15"/>
    <x v="68"/>
    <n v="9"/>
    <n v="417.92"/>
    <n v="488177.7"/>
    <n v="68"/>
    <n v="6"/>
    <n v="90.3"/>
  </r>
  <r>
    <s v="PROP0298"/>
    <s v="2024-Q2"/>
    <x v="0"/>
    <x v="0"/>
    <x v="2"/>
    <n v="1675.15"/>
    <x v="2"/>
    <n v="11"/>
    <n v="370.22"/>
    <n v="488177.7"/>
    <n v="68"/>
    <n v="6"/>
    <n v="90.3"/>
  </r>
  <r>
    <s v="PROP0298"/>
    <s v="2024-Q3"/>
    <x v="0"/>
    <x v="0"/>
    <x v="2"/>
    <n v="1675.15"/>
    <x v="108"/>
    <n v="8"/>
    <n v="464.34"/>
    <n v="488177.7"/>
    <n v="68"/>
    <n v="6"/>
    <n v="90.3"/>
  </r>
  <r>
    <s v="PROP0298"/>
    <s v="2024-Q4"/>
    <x v="0"/>
    <x v="0"/>
    <x v="2"/>
    <n v="1675.15"/>
    <x v="10"/>
    <n v="12"/>
    <n v="234.2"/>
    <n v="488177.7"/>
    <n v="68"/>
    <n v="6"/>
    <n v="90.3"/>
  </r>
  <r>
    <s v="PROP0299"/>
    <s v="2019-Q1"/>
    <x v="1"/>
    <x v="6"/>
    <x v="2"/>
    <n v="1700"/>
    <x v="17"/>
    <n v="5"/>
    <n v="537.14"/>
    <n v="450000"/>
    <n v="55"/>
    <n v="6"/>
    <n v="91.5"/>
  </r>
  <r>
    <s v="PROP0299"/>
    <s v="2019-Q2"/>
    <x v="1"/>
    <x v="6"/>
    <x v="2"/>
    <n v="1700"/>
    <x v="21"/>
    <n v="9"/>
    <n v="265.39999999999998"/>
    <n v="450000"/>
    <n v="55"/>
    <n v="6"/>
    <n v="91.5"/>
  </r>
  <r>
    <s v="PROP0299"/>
    <s v="2019-Q3"/>
    <x v="1"/>
    <x v="6"/>
    <x v="2"/>
    <n v="1700"/>
    <x v="67"/>
    <n v="7"/>
    <n v="391.59"/>
    <n v="450000"/>
    <n v="55"/>
    <n v="6"/>
    <n v="91.5"/>
  </r>
  <r>
    <s v="PROP0299"/>
    <s v="2019-Q4"/>
    <x v="1"/>
    <x v="6"/>
    <x v="2"/>
    <n v="1700"/>
    <x v="74"/>
    <n v="8"/>
    <n v="240.26"/>
    <n v="450000"/>
    <n v="55"/>
    <n v="6"/>
    <n v="91.5"/>
  </r>
  <r>
    <s v="PROP0299"/>
    <s v="2020-Q1"/>
    <x v="1"/>
    <x v="6"/>
    <x v="2"/>
    <n v="1751"/>
    <x v="21"/>
    <n v="9"/>
    <n v="377.07"/>
    <n v="472500"/>
    <n v="55"/>
    <n v="6"/>
    <n v="91.5"/>
  </r>
  <r>
    <s v="PROP0299"/>
    <s v="2020-Q2"/>
    <x v="1"/>
    <x v="6"/>
    <x v="2"/>
    <n v="1751"/>
    <x v="22"/>
    <n v="14"/>
    <n v="323.82"/>
    <n v="472500"/>
    <n v="55"/>
    <n v="6"/>
    <n v="91.5"/>
  </r>
  <r>
    <s v="PROP0299"/>
    <s v="2020-Q3"/>
    <x v="1"/>
    <x v="6"/>
    <x v="2"/>
    <n v="1751"/>
    <x v="22"/>
    <n v="14"/>
    <n v="741.64"/>
    <n v="472500"/>
    <n v="55"/>
    <n v="6"/>
    <n v="91.5"/>
  </r>
  <r>
    <s v="PROP0299"/>
    <s v="2020-Q4"/>
    <x v="1"/>
    <x v="6"/>
    <x v="2"/>
    <n v="1751"/>
    <x v="22"/>
    <n v="14"/>
    <n v="650.13"/>
    <n v="472500"/>
    <n v="55"/>
    <n v="6"/>
    <n v="91.5"/>
  </r>
  <r>
    <s v="PROP0299"/>
    <s v="2021-Q1"/>
    <x v="1"/>
    <x v="6"/>
    <x v="2"/>
    <n v="1803.53"/>
    <x v="14"/>
    <n v="8"/>
    <n v="655.26"/>
    <n v="496125"/>
    <n v="55"/>
    <n v="6"/>
    <n v="91.5"/>
  </r>
  <r>
    <s v="PROP0299"/>
    <s v="2021-Q2"/>
    <x v="1"/>
    <x v="6"/>
    <x v="2"/>
    <n v="1803.53"/>
    <x v="14"/>
    <n v="8"/>
    <n v="764.8"/>
    <n v="496125"/>
    <n v="55"/>
    <n v="6"/>
    <n v="91.5"/>
  </r>
  <r>
    <s v="PROP0299"/>
    <s v="2021-Q3"/>
    <x v="1"/>
    <x v="6"/>
    <x v="2"/>
    <n v="1803.53"/>
    <x v="14"/>
    <n v="8"/>
    <n v="495.64"/>
    <n v="496125"/>
    <n v="55"/>
    <n v="6"/>
    <n v="91.5"/>
  </r>
  <r>
    <s v="PROP0299"/>
    <s v="2021-Q4"/>
    <x v="1"/>
    <x v="6"/>
    <x v="2"/>
    <n v="1803.53"/>
    <x v="14"/>
    <n v="8"/>
    <n v="684.78"/>
    <n v="496125"/>
    <n v="55"/>
    <n v="6"/>
    <n v="91.5"/>
  </r>
  <r>
    <s v="PROP0299"/>
    <s v="2022-Q1"/>
    <x v="1"/>
    <x v="6"/>
    <x v="2"/>
    <n v="1857.64"/>
    <x v="33"/>
    <n v="5"/>
    <n v="216.88"/>
    <n v="520931.25"/>
    <n v="55"/>
    <n v="6"/>
    <n v="91.5"/>
  </r>
  <r>
    <s v="PROP0299"/>
    <s v="2022-Q2"/>
    <x v="1"/>
    <x v="6"/>
    <x v="2"/>
    <n v="1857.64"/>
    <x v="103"/>
    <n v="6"/>
    <n v="801.23"/>
    <n v="520931.25"/>
    <n v="55"/>
    <n v="6"/>
    <n v="91.5"/>
  </r>
  <r>
    <s v="PROP0299"/>
    <s v="2022-Q3"/>
    <x v="1"/>
    <x v="6"/>
    <x v="2"/>
    <n v="1857.64"/>
    <x v="11"/>
    <n v="8"/>
    <n v="304.08999999999997"/>
    <n v="520931.25"/>
    <n v="55"/>
    <n v="6"/>
    <n v="91.5"/>
  </r>
  <r>
    <s v="PROP0299"/>
    <s v="2022-Q4"/>
    <x v="1"/>
    <x v="6"/>
    <x v="2"/>
    <n v="1857.64"/>
    <x v="0"/>
    <n v="7"/>
    <n v="389.01"/>
    <n v="520931.25"/>
    <n v="55"/>
    <n v="6"/>
    <n v="91.5"/>
  </r>
  <r>
    <s v="PROP0299"/>
    <s v="2023-Q1"/>
    <x v="1"/>
    <x v="6"/>
    <x v="2"/>
    <n v="1913.36"/>
    <x v="72"/>
    <n v="4"/>
    <n v="380.87"/>
    <n v="546977.81000000006"/>
    <n v="55"/>
    <n v="6"/>
    <n v="91.5"/>
  </r>
  <r>
    <s v="PROP0299"/>
    <s v="2023-Q2"/>
    <x v="1"/>
    <x v="6"/>
    <x v="2"/>
    <n v="1913.36"/>
    <x v="49"/>
    <n v="5"/>
    <n v="867.53"/>
    <n v="546977.81000000006"/>
    <n v="55"/>
    <n v="6"/>
    <n v="91.5"/>
  </r>
  <r>
    <s v="PROP0299"/>
    <s v="2023-Q3"/>
    <x v="1"/>
    <x v="6"/>
    <x v="2"/>
    <n v="1913.36"/>
    <x v="61"/>
    <n v="6"/>
    <n v="403.44"/>
    <n v="546977.81000000006"/>
    <n v="55"/>
    <n v="6"/>
    <n v="91.5"/>
  </r>
  <r>
    <s v="PROP0299"/>
    <s v="2023-Q4"/>
    <x v="1"/>
    <x v="6"/>
    <x v="2"/>
    <n v="1913.36"/>
    <x v="79"/>
    <n v="7"/>
    <n v="376.71"/>
    <n v="546977.81000000006"/>
    <n v="55"/>
    <n v="6"/>
    <n v="91.5"/>
  </r>
  <r>
    <s v="PROP0299"/>
    <s v="2024-Q1"/>
    <x v="1"/>
    <x v="6"/>
    <x v="2"/>
    <n v="1970.77"/>
    <x v="47"/>
    <n v="5"/>
    <n v="230.46"/>
    <n v="574326.69999999995"/>
    <n v="55"/>
    <n v="6"/>
    <n v="91.5"/>
  </r>
  <r>
    <s v="PROP0299"/>
    <s v="2024-Q2"/>
    <x v="1"/>
    <x v="6"/>
    <x v="2"/>
    <n v="1970.77"/>
    <x v="27"/>
    <n v="5"/>
    <n v="734.76"/>
    <n v="574326.69999999995"/>
    <n v="55"/>
    <n v="6"/>
    <n v="91.5"/>
  </r>
  <r>
    <s v="PROP0299"/>
    <s v="2024-Q3"/>
    <x v="1"/>
    <x v="6"/>
    <x v="2"/>
    <n v="1970.77"/>
    <x v="20"/>
    <n v="9"/>
    <n v="411.83"/>
    <n v="574326.69999999995"/>
    <n v="55"/>
    <n v="6"/>
    <n v="91.5"/>
  </r>
  <r>
    <s v="PROP0299"/>
    <s v="2024-Q4"/>
    <x v="1"/>
    <x v="6"/>
    <x v="2"/>
    <n v="1970.77"/>
    <x v="100"/>
    <n v="6"/>
    <n v="490.75"/>
    <n v="574326.69999999995"/>
    <n v="55"/>
    <n v="6"/>
    <n v="91.5"/>
  </r>
  <r>
    <s v="PROP0300"/>
    <s v="2019-Q1"/>
    <x v="0"/>
    <x v="10"/>
    <x v="0"/>
    <n v="880"/>
    <x v="14"/>
    <n v="9"/>
    <n v="391.1"/>
    <n v="120000"/>
    <n v="72"/>
    <n v="5"/>
    <n v="89.1"/>
  </r>
  <r>
    <s v="PROP0300"/>
    <s v="2019-Q2"/>
    <x v="0"/>
    <x v="10"/>
    <x v="0"/>
    <n v="880"/>
    <x v="124"/>
    <n v="10"/>
    <n v="337.5"/>
    <n v="120000"/>
    <n v="72"/>
    <n v="5"/>
    <n v="89.1"/>
  </r>
  <r>
    <s v="PROP0300"/>
    <s v="2019-Q3"/>
    <x v="0"/>
    <x v="10"/>
    <x v="0"/>
    <n v="880"/>
    <x v="95"/>
    <n v="10"/>
    <n v="86.82"/>
    <n v="120000"/>
    <n v="72"/>
    <n v="5"/>
    <n v="89.1"/>
  </r>
  <r>
    <s v="PROP0300"/>
    <s v="2019-Q4"/>
    <x v="0"/>
    <x v="10"/>
    <x v="0"/>
    <n v="880"/>
    <x v="76"/>
    <n v="8"/>
    <n v="717.92"/>
    <n v="120000"/>
    <n v="72"/>
    <n v="5"/>
    <n v="89.1"/>
  </r>
  <r>
    <s v="PROP0300"/>
    <s v="2020-Q1"/>
    <x v="0"/>
    <x v="10"/>
    <x v="0"/>
    <n v="906.4"/>
    <x v="96"/>
    <n v="13"/>
    <n v="91.55"/>
    <n v="126000"/>
    <n v="72"/>
    <n v="5"/>
    <n v="89.1"/>
  </r>
  <r>
    <s v="PROP0300"/>
    <s v="2020-Q2"/>
    <x v="0"/>
    <x v="10"/>
    <x v="0"/>
    <n v="906.4"/>
    <x v="97"/>
    <n v="17"/>
    <n v="178.87"/>
    <n v="126000"/>
    <n v="72"/>
    <n v="5"/>
    <n v="89.1"/>
  </r>
  <r>
    <s v="PROP0300"/>
    <s v="2020-Q3"/>
    <x v="0"/>
    <x v="10"/>
    <x v="0"/>
    <n v="906.4"/>
    <x v="97"/>
    <n v="17"/>
    <n v="185"/>
    <n v="126000"/>
    <n v="72"/>
    <n v="5"/>
    <n v="89.1"/>
  </r>
  <r>
    <s v="PROP0300"/>
    <s v="2020-Q4"/>
    <x v="0"/>
    <x v="10"/>
    <x v="0"/>
    <n v="906.4"/>
    <x v="97"/>
    <n v="17"/>
    <n v="366.42"/>
    <n v="126000"/>
    <n v="72"/>
    <n v="5"/>
    <n v="89.1"/>
  </r>
  <r>
    <s v="PROP0300"/>
    <s v="2021-Q1"/>
    <x v="0"/>
    <x v="10"/>
    <x v="0"/>
    <n v="933.59"/>
    <x v="3"/>
    <n v="12"/>
    <n v="262.17"/>
    <n v="132300"/>
    <n v="72"/>
    <n v="5"/>
    <n v="89.1"/>
  </r>
  <r>
    <s v="PROP0300"/>
    <s v="2021-Q2"/>
    <x v="0"/>
    <x v="10"/>
    <x v="0"/>
    <n v="933.59"/>
    <x v="3"/>
    <n v="12"/>
    <n v="160.99"/>
    <n v="132300"/>
    <n v="72"/>
    <n v="5"/>
    <n v="89.1"/>
  </r>
  <r>
    <s v="PROP0300"/>
    <s v="2021-Q3"/>
    <x v="0"/>
    <x v="10"/>
    <x v="0"/>
    <n v="933.59"/>
    <x v="3"/>
    <n v="12"/>
    <n v="196.09"/>
    <n v="132300"/>
    <n v="72"/>
    <n v="5"/>
    <n v="89.1"/>
  </r>
  <r>
    <s v="PROP0300"/>
    <s v="2021-Q4"/>
    <x v="0"/>
    <x v="10"/>
    <x v="0"/>
    <n v="933.59"/>
    <x v="3"/>
    <n v="12"/>
    <n v="304.85000000000002"/>
    <n v="132300"/>
    <n v="72"/>
    <n v="5"/>
    <n v="89.1"/>
  </r>
  <r>
    <s v="PROP0300"/>
    <s v="2022-Q1"/>
    <x v="0"/>
    <x v="10"/>
    <x v="0"/>
    <n v="961.6"/>
    <x v="70"/>
    <n v="8"/>
    <n v="183.3"/>
    <n v="138915"/>
    <n v="72"/>
    <n v="5"/>
    <n v="89.1"/>
  </r>
  <r>
    <s v="PROP0300"/>
    <s v="2022-Q2"/>
    <x v="0"/>
    <x v="10"/>
    <x v="0"/>
    <n v="961.6"/>
    <x v="66"/>
    <n v="9"/>
    <n v="530.17999999999995"/>
    <n v="138915"/>
    <n v="72"/>
    <n v="5"/>
    <n v="89.1"/>
  </r>
  <r>
    <s v="PROP0300"/>
    <s v="2022-Q3"/>
    <x v="0"/>
    <x v="10"/>
    <x v="0"/>
    <n v="961.6"/>
    <x v="3"/>
    <n v="12"/>
    <n v="408.43"/>
    <n v="138915"/>
    <n v="72"/>
    <n v="5"/>
    <n v="89.1"/>
  </r>
  <r>
    <s v="PROP0300"/>
    <s v="2022-Q4"/>
    <x v="0"/>
    <x v="10"/>
    <x v="0"/>
    <n v="961.6"/>
    <x v="111"/>
    <n v="10"/>
    <n v="150.79"/>
    <n v="138915"/>
    <n v="72"/>
    <n v="5"/>
    <n v="89.1"/>
  </r>
  <r>
    <s v="PROP0300"/>
    <s v="2023-Q1"/>
    <x v="0"/>
    <x v="10"/>
    <x v="0"/>
    <n v="990.45"/>
    <x v="105"/>
    <n v="10"/>
    <n v="151.02000000000001"/>
    <n v="145860.75"/>
    <n v="72"/>
    <n v="5"/>
    <n v="89.1"/>
  </r>
  <r>
    <s v="PROP0300"/>
    <s v="2023-Q2"/>
    <x v="0"/>
    <x v="10"/>
    <x v="0"/>
    <n v="990.45"/>
    <x v="109"/>
    <n v="10"/>
    <n v="425.77"/>
    <n v="145860.75"/>
    <n v="72"/>
    <n v="5"/>
    <n v="89.1"/>
  </r>
  <r>
    <s v="PROP0300"/>
    <s v="2023-Q3"/>
    <x v="0"/>
    <x v="10"/>
    <x v="0"/>
    <n v="990.45"/>
    <x v="139"/>
    <n v="13"/>
    <n v="314.93"/>
    <n v="145860.75"/>
    <n v="72"/>
    <n v="5"/>
    <n v="89.1"/>
  </r>
  <r>
    <s v="PROP0300"/>
    <s v="2023-Q4"/>
    <x v="0"/>
    <x v="10"/>
    <x v="0"/>
    <n v="990.45"/>
    <x v="14"/>
    <n v="8"/>
    <n v="358.3"/>
    <n v="145860.75"/>
    <n v="72"/>
    <n v="5"/>
    <n v="89.1"/>
  </r>
  <r>
    <s v="PROP0300"/>
    <s v="2024-Q1"/>
    <x v="0"/>
    <x v="10"/>
    <x v="0"/>
    <n v="1020.16"/>
    <x v="3"/>
    <n v="12"/>
    <n v="484.21"/>
    <n v="153153.79"/>
    <n v="72"/>
    <n v="5"/>
    <n v="89.1"/>
  </r>
  <r>
    <s v="PROP0300"/>
    <s v="2024-Q2"/>
    <x v="0"/>
    <x v="10"/>
    <x v="0"/>
    <n v="1020.16"/>
    <x v="5"/>
    <n v="11"/>
    <n v="285"/>
    <n v="153153.79"/>
    <n v="72"/>
    <n v="5"/>
    <n v="89.1"/>
  </r>
  <r>
    <s v="PROP0300"/>
    <s v="2024-Q3"/>
    <x v="0"/>
    <x v="10"/>
    <x v="0"/>
    <n v="1020.16"/>
    <x v="54"/>
    <n v="10"/>
    <n v="388.52"/>
    <n v="153153.79"/>
    <n v="72"/>
    <n v="5"/>
    <n v="89.1"/>
  </r>
  <r>
    <s v="PROP0300"/>
    <s v="2024-Q4"/>
    <x v="0"/>
    <x v="10"/>
    <x v="0"/>
    <n v="1020.16"/>
    <x v="3"/>
    <n v="12"/>
    <n v="179.35"/>
    <n v="153153.79"/>
    <n v="72"/>
    <n v="5"/>
    <n v="89.1"/>
  </r>
  <r>
    <s v="PROP0301"/>
    <s v="2019-Q1"/>
    <x v="1"/>
    <x v="6"/>
    <x v="3"/>
    <n v="1400"/>
    <x v="8"/>
    <n v="8"/>
    <n v="359.48"/>
    <n v="300000"/>
    <n v="55"/>
    <n v="6"/>
    <n v="91.5"/>
  </r>
  <r>
    <s v="PROP0301"/>
    <s v="2019-Q2"/>
    <x v="1"/>
    <x v="6"/>
    <x v="3"/>
    <n v="1400"/>
    <x v="100"/>
    <n v="6"/>
    <n v="382.13"/>
    <n v="300000"/>
    <n v="55"/>
    <n v="6"/>
    <n v="91.5"/>
  </r>
  <r>
    <s v="PROP0301"/>
    <s v="2019-Q3"/>
    <x v="1"/>
    <x v="6"/>
    <x v="3"/>
    <n v="1400"/>
    <x v="27"/>
    <n v="5"/>
    <n v="306.64"/>
    <n v="300000"/>
    <n v="55"/>
    <n v="6"/>
    <n v="91.5"/>
  </r>
  <r>
    <s v="PROP0301"/>
    <s v="2019-Q4"/>
    <x v="1"/>
    <x v="6"/>
    <x v="3"/>
    <n v="1400"/>
    <x v="23"/>
    <n v="6"/>
    <n v="169.43"/>
    <n v="300000"/>
    <n v="55"/>
    <n v="6"/>
    <n v="91.5"/>
  </r>
  <r>
    <s v="PROP0301"/>
    <s v="2020-Q1"/>
    <x v="1"/>
    <x v="6"/>
    <x v="3"/>
    <n v="1442"/>
    <x v="21"/>
    <n v="9"/>
    <n v="266.39"/>
    <n v="315000"/>
    <n v="55"/>
    <n v="6"/>
    <n v="91.5"/>
  </r>
  <r>
    <s v="PROP0301"/>
    <s v="2020-Q2"/>
    <x v="1"/>
    <x v="6"/>
    <x v="3"/>
    <n v="1442"/>
    <x v="22"/>
    <n v="14"/>
    <n v="643.34"/>
    <n v="315000"/>
    <n v="55"/>
    <n v="6"/>
    <n v="91.5"/>
  </r>
  <r>
    <s v="PROP0301"/>
    <s v="2020-Q3"/>
    <x v="1"/>
    <x v="6"/>
    <x v="3"/>
    <n v="1442"/>
    <x v="22"/>
    <n v="14"/>
    <n v="162.88"/>
    <n v="315000"/>
    <n v="55"/>
    <n v="6"/>
    <n v="91.5"/>
  </r>
  <r>
    <s v="PROP0301"/>
    <s v="2020-Q4"/>
    <x v="1"/>
    <x v="6"/>
    <x v="3"/>
    <n v="1442"/>
    <x v="22"/>
    <n v="14"/>
    <n v="367.55"/>
    <n v="315000"/>
    <n v="55"/>
    <n v="6"/>
    <n v="91.5"/>
  </r>
  <r>
    <s v="PROP0301"/>
    <s v="2021-Q1"/>
    <x v="1"/>
    <x v="6"/>
    <x v="3"/>
    <n v="1485.26"/>
    <x v="14"/>
    <n v="8"/>
    <n v="172.74"/>
    <n v="330750"/>
    <n v="55"/>
    <n v="6"/>
    <n v="91.5"/>
  </r>
  <r>
    <s v="PROP0301"/>
    <s v="2021-Q2"/>
    <x v="1"/>
    <x v="6"/>
    <x v="3"/>
    <n v="1485.26"/>
    <x v="14"/>
    <n v="8"/>
    <n v="335.03"/>
    <n v="330750"/>
    <n v="55"/>
    <n v="6"/>
    <n v="91.5"/>
  </r>
  <r>
    <s v="PROP0301"/>
    <s v="2021-Q3"/>
    <x v="1"/>
    <x v="6"/>
    <x v="3"/>
    <n v="1485.26"/>
    <x v="14"/>
    <n v="8"/>
    <n v="752.82"/>
    <n v="330750"/>
    <n v="55"/>
    <n v="6"/>
    <n v="91.5"/>
  </r>
  <r>
    <s v="PROP0301"/>
    <s v="2021-Q4"/>
    <x v="1"/>
    <x v="6"/>
    <x v="3"/>
    <n v="1485.26"/>
    <x v="14"/>
    <n v="8"/>
    <n v="746.43"/>
    <n v="330750"/>
    <n v="55"/>
    <n v="6"/>
    <n v="91.5"/>
  </r>
  <r>
    <s v="PROP0301"/>
    <s v="2022-Q1"/>
    <x v="1"/>
    <x v="6"/>
    <x v="3"/>
    <n v="1529.82"/>
    <x v="30"/>
    <n v="5"/>
    <n v="458.65"/>
    <n v="347287.5"/>
    <n v="55"/>
    <n v="6"/>
    <n v="91.5"/>
  </r>
  <r>
    <s v="PROP0301"/>
    <s v="2022-Q2"/>
    <x v="1"/>
    <x v="6"/>
    <x v="3"/>
    <n v="1529.82"/>
    <x v="51"/>
    <n v="6"/>
    <n v="350.07"/>
    <n v="347287.5"/>
    <n v="55"/>
    <n v="6"/>
    <n v="91.5"/>
  </r>
  <r>
    <s v="PROP0301"/>
    <s v="2022-Q3"/>
    <x v="1"/>
    <x v="6"/>
    <x v="3"/>
    <n v="1529.82"/>
    <x v="100"/>
    <n v="6"/>
    <n v="1113.1099999999999"/>
    <n v="347287.5"/>
    <n v="55"/>
    <n v="6"/>
    <n v="91.5"/>
  </r>
  <r>
    <s v="PROP0301"/>
    <s v="2022-Q4"/>
    <x v="1"/>
    <x v="6"/>
    <x v="3"/>
    <n v="1529.82"/>
    <x v="76"/>
    <n v="8"/>
    <n v="440.86"/>
    <n v="347287.5"/>
    <n v="55"/>
    <n v="6"/>
    <n v="91.5"/>
  </r>
  <r>
    <s v="PROP0301"/>
    <s v="2023-Q1"/>
    <x v="1"/>
    <x v="6"/>
    <x v="3"/>
    <n v="1575.71"/>
    <x v="85"/>
    <n v="8"/>
    <n v="297.33"/>
    <n v="364651.88"/>
    <n v="55"/>
    <n v="6"/>
    <n v="91.5"/>
  </r>
  <r>
    <s v="PROP0301"/>
    <s v="2023-Q2"/>
    <x v="1"/>
    <x v="6"/>
    <x v="3"/>
    <n v="1575.71"/>
    <x v="42"/>
    <n v="7"/>
    <n v="162.13999999999999"/>
    <n v="364651.88"/>
    <n v="55"/>
    <n v="6"/>
    <n v="91.5"/>
  </r>
  <r>
    <s v="PROP0301"/>
    <s v="2023-Q3"/>
    <x v="1"/>
    <x v="6"/>
    <x v="3"/>
    <n v="1575.71"/>
    <x v="78"/>
    <n v="8"/>
    <n v="579.76"/>
    <n v="364651.88"/>
    <n v="55"/>
    <n v="6"/>
    <n v="91.5"/>
  </r>
  <r>
    <s v="PROP0301"/>
    <s v="2023-Q4"/>
    <x v="1"/>
    <x v="6"/>
    <x v="3"/>
    <n v="1575.71"/>
    <x v="65"/>
    <n v="6"/>
    <n v="271"/>
    <n v="364651.88"/>
    <n v="55"/>
    <n v="6"/>
    <n v="91.5"/>
  </r>
  <r>
    <s v="PROP0301"/>
    <s v="2024-Q1"/>
    <x v="1"/>
    <x v="6"/>
    <x v="3"/>
    <n v="1622.98"/>
    <x v="17"/>
    <n v="5"/>
    <n v="655.64"/>
    <n v="382884.47"/>
    <n v="55"/>
    <n v="6"/>
    <n v="91.5"/>
  </r>
  <r>
    <s v="PROP0301"/>
    <s v="2024-Q2"/>
    <x v="1"/>
    <x v="6"/>
    <x v="3"/>
    <n v="1622.98"/>
    <x v="45"/>
    <n v="4"/>
    <n v="407.17"/>
    <n v="382884.47"/>
    <n v="55"/>
    <n v="6"/>
    <n v="91.5"/>
  </r>
  <r>
    <s v="PROP0301"/>
    <s v="2024-Q3"/>
    <x v="1"/>
    <x v="6"/>
    <x v="3"/>
    <n v="1622.98"/>
    <x v="77"/>
    <n v="5"/>
    <n v="616.24"/>
    <n v="382884.47"/>
    <n v="55"/>
    <n v="6"/>
    <n v="91.5"/>
  </r>
  <r>
    <s v="PROP0301"/>
    <s v="2024-Q4"/>
    <x v="1"/>
    <x v="6"/>
    <x v="3"/>
    <n v="1622.98"/>
    <x v="6"/>
    <n v="7"/>
    <n v="694.65"/>
    <n v="382884.47"/>
    <n v="55"/>
    <n v="6"/>
    <n v="91.5"/>
  </r>
  <r>
    <s v="PROP0302"/>
    <s v="2019-Q1"/>
    <x v="0"/>
    <x v="3"/>
    <x v="2"/>
    <n v="2210"/>
    <x v="51"/>
    <n v="6"/>
    <n v="578.76"/>
    <n v="585000"/>
    <n v="22"/>
    <n v="8"/>
    <n v="96.1"/>
  </r>
  <r>
    <s v="PROP0302"/>
    <s v="2019-Q2"/>
    <x v="0"/>
    <x v="3"/>
    <x v="2"/>
    <n v="2210"/>
    <x v="67"/>
    <n v="7"/>
    <n v="320.01"/>
    <n v="585000"/>
    <n v="22"/>
    <n v="8"/>
    <n v="96.1"/>
  </r>
  <r>
    <s v="PROP0302"/>
    <s v="2019-Q3"/>
    <x v="0"/>
    <x v="3"/>
    <x v="2"/>
    <n v="2210"/>
    <x v="63"/>
    <n v="2"/>
    <n v="334.48"/>
    <n v="585000"/>
    <n v="22"/>
    <n v="8"/>
    <n v="96.1"/>
  </r>
  <r>
    <s v="PROP0302"/>
    <s v="2019-Q4"/>
    <x v="0"/>
    <x v="3"/>
    <x v="2"/>
    <n v="2210"/>
    <x v="51"/>
    <n v="6"/>
    <n v="548.95000000000005"/>
    <n v="585000"/>
    <n v="22"/>
    <n v="8"/>
    <n v="96.1"/>
  </r>
  <r>
    <s v="PROP0302"/>
    <s v="2020-Q1"/>
    <x v="0"/>
    <x v="3"/>
    <x v="2"/>
    <n v="2276.3000000000002"/>
    <x v="42"/>
    <n v="7"/>
    <n v="537.77"/>
    <n v="614250"/>
    <n v="22"/>
    <n v="8"/>
    <n v="96.1"/>
  </r>
  <r>
    <s v="PROP0302"/>
    <s v="2020-Q2"/>
    <x v="0"/>
    <x v="3"/>
    <x v="2"/>
    <n v="2276.3000000000002"/>
    <x v="5"/>
    <n v="11"/>
    <n v="583.58000000000004"/>
    <n v="614250"/>
    <n v="22"/>
    <n v="8"/>
    <n v="96.1"/>
  </r>
  <r>
    <s v="PROP0302"/>
    <s v="2020-Q3"/>
    <x v="0"/>
    <x v="3"/>
    <x v="2"/>
    <n v="2276.3000000000002"/>
    <x v="5"/>
    <n v="11"/>
    <n v="512.48"/>
    <n v="614250"/>
    <n v="22"/>
    <n v="8"/>
    <n v="96.1"/>
  </r>
  <r>
    <s v="PROP0302"/>
    <s v="2020-Q4"/>
    <x v="0"/>
    <x v="3"/>
    <x v="2"/>
    <n v="2276.3000000000002"/>
    <x v="5"/>
    <n v="11"/>
    <n v="910.52"/>
    <n v="614250"/>
    <n v="22"/>
    <n v="8"/>
    <n v="96.1"/>
  </r>
  <r>
    <s v="PROP0302"/>
    <s v="2021-Q1"/>
    <x v="0"/>
    <x v="3"/>
    <x v="2"/>
    <n v="2344.59"/>
    <x v="35"/>
    <n v="6"/>
    <n v="270.01"/>
    <n v="644962.5"/>
    <n v="22"/>
    <n v="8"/>
    <n v="96.1"/>
  </r>
  <r>
    <s v="PROP0302"/>
    <s v="2021-Q2"/>
    <x v="0"/>
    <x v="3"/>
    <x v="2"/>
    <n v="2344.59"/>
    <x v="35"/>
    <n v="6"/>
    <n v="241.57"/>
    <n v="644962.5"/>
    <n v="22"/>
    <n v="8"/>
    <n v="96.1"/>
  </r>
  <r>
    <s v="PROP0302"/>
    <s v="2021-Q3"/>
    <x v="0"/>
    <x v="3"/>
    <x v="2"/>
    <n v="2344.59"/>
    <x v="35"/>
    <n v="6"/>
    <n v="524.25"/>
    <n v="644962.5"/>
    <n v="22"/>
    <n v="8"/>
    <n v="96.1"/>
  </r>
  <r>
    <s v="PROP0302"/>
    <s v="2021-Q4"/>
    <x v="0"/>
    <x v="3"/>
    <x v="2"/>
    <n v="2344.59"/>
    <x v="35"/>
    <n v="6"/>
    <n v="446.31"/>
    <n v="644962.5"/>
    <n v="22"/>
    <n v="8"/>
    <n v="96.1"/>
  </r>
  <r>
    <s v="PROP0302"/>
    <s v="2022-Q1"/>
    <x v="0"/>
    <x v="3"/>
    <x v="2"/>
    <n v="2414.9299999999998"/>
    <x v="39"/>
    <n v="6"/>
    <n v="415.51"/>
    <n v="677210.63"/>
    <n v="22"/>
    <n v="8"/>
    <n v="96.1"/>
  </r>
  <r>
    <s v="PROP0302"/>
    <s v="2022-Q2"/>
    <x v="0"/>
    <x v="3"/>
    <x v="2"/>
    <n v="2414.9299999999998"/>
    <x v="94"/>
    <n v="3"/>
    <n v="243.39"/>
    <n v="677210.63"/>
    <n v="22"/>
    <n v="8"/>
    <n v="96.1"/>
  </r>
  <r>
    <s v="PROP0302"/>
    <s v="2022-Q3"/>
    <x v="0"/>
    <x v="3"/>
    <x v="2"/>
    <n v="2414.9299999999998"/>
    <x v="87"/>
    <n v="5"/>
    <n v="482.97"/>
    <n v="677210.63"/>
    <n v="22"/>
    <n v="8"/>
    <n v="96.1"/>
  </r>
  <r>
    <s v="PROP0302"/>
    <s v="2022-Q4"/>
    <x v="0"/>
    <x v="3"/>
    <x v="2"/>
    <n v="2414.9299999999998"/>
    <x v="91"/>
    <n v="1"/>
    <n v="372.02"/>
    <n v="677210.63"/>
    <n v="22"/>
    <n v="8"/>
    <n v="96.1"/>
  </r>
  <r>
    <s v="PROP0302"/>
    <s v="2023-Q1"/>
    <x v="0"/>
    <x v="3"/>
    <x v="2"/>
    <n v="2487.37"/>
    <x v="43"/>
    <n v="2"/>
    <n v="756.18"/>
    <n v="711071.16"/>
    <n v="22"/>
    <n v="8"/>
    <n v="96.1"/>
  </r>
  <r>
    <s v="PROP0302"/>
    <s v="2023-Q2"/>
    <x v="0"/>
    <x v="3"/>
    <x v="2"/>
    <n v="2487.37"/>
    <x v="50"/>
    <n v="1"/>
    <n v="392.2"/>
    <n v="711071.16"/>
    <n v="22"/>
    <n v="8"/>
    <n v="96.1"/>
  </r>
  <r>
    <s v="PROP0302"/>
    <s v="2023-Q3"/>
    <x v="0"/>
    <x v="3"/>
    <x v="2"/>
    <n v="2487.37"/>
    <x v="67"/>
    <n v="7"/>
    <n v="743.51"/>
    <n v="711071.16"/>
    <n v="22"/>
    <n v="8"/>
    <n v="96.1"/>
  </r>
  <r>
    <s v="PROP0302"/>
    <s v="2023-Q4"/>
    <x v="0"/>
    <x v="3"/>
    <x v="2"/>
    <n v="2487.37"/>
    <x v="48"/>
    <n v="3"/>
    <n v="675.64"/>
    <n v="711071.16"/>
    <n v="22"/>
    <n v="8"/>
    <n v="96.1"/>
  </r>
  <r>
    <s v="PROP0302"/>
    <s v="2024-Q1"/>
    <x v="0"/>
    <x v="3"/>
    <x v="2"/>
    <n v="2562"/>
    <x v="90"/>
    <n v="3"/>
    <n v="423.43"/>
    <n v="746624.71"/>
    <n v="22"/>
    <n v="8"/>
    <n v="96.1"/>
  </r>
  <r>
    <s v="PROP0302"/>
    <s v="2024-Q2"/>
    <x v="0"/>
    <x v="3"/>
    <x v="2"/>
    <n v="2562"/>
    <x v="49"/>
    <n v="5"/>
    <n v="720.53"/>
    <n v="746624.71"/>
    <n v="22"/>
    <n v="8"/>
    <n v="96.1"/>
  </r>
  <r>
    <s v="PROP0302"/>
    <s v="2024-Q3"/>
    <x v="0"/>
    <x v="3"/>
    <x v="2"/>
    <n v="2562"/>
    <x v="122"/>
    <n v="4"/>
    <n v="438"/>
    <n v="746624.71"/>
    <n v="22"/>
    <n v="8"/>
    <n v="96.1"/>
  </r>
  <r>
    <s v="PROP0302"/>
    <s v="2024-Q4"/>
    <x v="0"/>
    <x v="3"/>
    <x v="2"/>
    <n v="2562"/>
    <x v="40"/>
    <n v="2"/>
    <n v="444.7"/>
    <n v="746624.71"/>
    <n v="22"/>
    <n v="8"/>
    <n v="96.1"/>
  </r>
  <r>
    <s v="PROP0303"/>
    <s v="2019-Q1"/>
    <x v="1"/>
    <x v="1"/>
    <x v="1"/>
    <n v="2000"/>
    <x v="36"/>
    <n v="5"/>
    <n v="967.45"/>
    <n v="600000"/>
    <n v="42"/>
    <n v="7"/>
    <n v="92.8"/>
  </r>
  <r>
    <s v="PROP0303"/>
    <s v="2019-Q2"/>
    <x v="1"/>
    <x v="1"/>
    <x v="1"/>
    <n v="2000"/>
    <x v="38"/>
    <n v="5"/>
    <n v="351.22"/>
    <n v="600000"/>
    <n v="42"/>
    <n v="7"/>
    <n v="92.8"/>
  </r>
  <r>
    <s v="PROP0303"/>
    <s v="2019-Q3"/>
    <x v="1"/>
    <x v="1"/>
    <x v="1"/>
    <n v="2000"/>
    <x v="11"/>
    <n v="8"/>
    <n v="255.88"/>
    <n v="600000"/>
    <n v="42"/>
    <n v="7"/>
    <n v="92.8"/>
  </r>
  <r>
    <s v="PROP0303"/>
    <s v="2019-Q4"/>
    <x v="1"/>
    <x v="1"/>
    <x v="1"/>
    <n v="2000"/>
    <x v="68"/>
    <n v="9"/>
    <n v="591.54"/>
    <n v="600000"/>
    <n v="42"/>
    <n v="7"/>
    <n v="92.8"/>
  </r>
  <r>
    <s v="PROP0303"/>
    <s v="2020-Q1"/>
    <x v="1"/>
    <x v="1"/>
    <x v="1"/>
    <n v="2060"/>
    <x v="21"/>
    <n v="9"/>
    <n v="229.49"/>
    <n v="630000"/>
    <n v="42"/>
    <n v="7"/>
    <n v="92.8"/>
  </r>
  <r>
    <s v="PROP0303"/>
    <s v="2020-Q2"/>
    <x v="1"/>
    <x v="1"/>
    <x v="1"/>
    <n v="2060"/>
    <x v="22"/>
    <n v="14"/>
    <n v="582.16"/>
    <n v="630000"/>
    <n v="42"/>
    <n v="7"/>
    <n v="92.8"/>
  </r>
  <r>
    <s v="PROP0303"/>
    <s v="2020-Q3"/>
    <x v="1"/>
    <x v="1"/>
    <x v="1"/>
    <n v="2060"/>
    <x v="22"/>
    <n v="14"/>
    <n v="262.26"/>
    <n v="630000"/>
    <n v="42"/>
    <n v="7"/>
    <n v="92.8"/>
  </r>
  <r>
    <s v="PROP0303"/>
    <s v="2020-Q4"/>
    <x v="1"/>
    <x v="1"/>
    <x v="1"/>
    <n v="2060"/>
    <x v="22"/>
    <n v="14"/>
    <n v="612.29"/>
    <n v="630000"/>
    <n v="42"/>
    <n v="7"/>
    <n v="92.8"/>
  </r>
  <r>
    <s v="PROP0303"/>
    <s v="2021-Q1"/>
    <x v="1"/>
    <x v="1"/>
    <x v="1"/>
    <n v="2121.8000000000002"/>
    <x v="14"/>
    <n v="8"/>
    <n v="294.74"/>
    <n v="661500"/>
    <n v="42"/>
    <n v="7"/>
    <n v="92.8"/>
  </r>
  <r>
    <s v="PROP0303"/>
    <s v="2021-Q2"/>
    <x v="1"/>
    <x v="1"/>
    <x v="1"/>
    <n v="2121.8000000000002"/>
    <x v="14"/>
    <n v="8"/>
    <n v="332.17"/>
    <n v="661500"/>
    <n v="42"/>
    <n v="7"/>
    <n v="92.8"/>
  </r>
  <r>
    <s v="PROP0303"/>
    <s v="2021-Q3"/>
    <x v="1"/>
    <x v="1"/>
    <x v="1"/>
    <n v="2121.8000000000002"/>
    <x v="14"/>
    <n v="8"/>
    <n v="330.07"/>
    <n v="661500"/>
    <n v="42"/>
    <n v="7"/>
    <n v="92.8"/>
  </r>
  <r>
    <s v="PROP0303"/>
    <s v="2021-Q4"/>
    <x v="1"/>
    <x v="1"/>
    <x v="1"/>
    <n v="2121.8000000000002"/>
    <x v="14"/>
    <n v="8"/>
    <n v="293.02"/>
    <n v="661500"/>
    <n v="42"/>
    <n v="7"/>
    <n v="92.8"/>
  </r>
  <r>
    <s v="PROP0303"/>
    <s v="2022-Q1"/>
    <x v="1"/>
    <x v="1"/>
    <x v="1"/>
    <n v="2185.4499999999998"/>
    <x v="23"/>
    <n v="6"/>
    <n v="545.16999999999996"/>
    <n v="694575"/>
    <n v="42"/>
    <n v="7"/>
    <n v="92.8"/>
  </r>
  <r>
    <s v="PROP0303"/>
    <s v="2022-Q2"/>
    <x v="1"/>
    <x v="1"/>
    <x v="1"/>
    <n v="2185.4499999999998"/>
    <x v="18"/>
    <n v="6"/>
    <n v="410.79"/>
    <n v="694575"/>
    <n v="42"/>
    <n v="7"/>
    <n v="92.8"/>
  </r>
  <r>
    <s v="PROP0303"/>
    <s v="2022-Q3"/>
    <x v="1"/>
    <x v="1"/>
    <x v="1"/>
    <n v="2185.4499999999998"/>
    <x v="17"/>
    <n v="5"/>
    <n v="581.11"/>
    <n v="694575"/>
    <n v="42"/>
    <n v="7"/>
    <n v="92.8"/>
  </r>
  <r>
    <s v="PROP0303"/>
    <s v="2022-Q4"/>
    <x v="1"/>
    <x v="1"/>
    <x v="1"/>
    <n v="2185.4499999999998"/>
    <x v="83"/>
    <n v="9"/>
    <n v="643.61"/>
    <n v="694575"/>
    <n v="42"/>
    <n v="7"/>
    <n v="92.8"/>
  </r>
  <r>
    <s v="PROP0303"/>
    <s v="2023-Q1"/>
    <x v="1"/>
    <x v="1"/>
    <x v="1"/>
    <n v="2251.02"/>
    <x v="70"/>
    <n v="8"/>
    <n v="1417.92"/>
    <n v="729303.75"/>
    <n v="42"/>
    <n v="7"/>
    <n v="92.8"/>
  </r>
  <r>
    <s v="PROP0303"/>
    <s v="2023-Q2"/>
    <x v="1"/>
    <x v="1"/>
    <x v="1"/>
    <n v="2251.02"/>
    <x v="69"/>
    <n v="5"/>
    <n v="625.05999999999995"/>
    <n v="729303.75"/>
    <n v="42"/>
    <n v="7"/>
    <n v="92.8"/>
  </r>
  <r>
    <s v="PROP0303"/>
    <s v="2023-Q3"/>
    <x v="1"/>
    <x v="1"/>
    <x v="1"/>
    <n v="2251.02"/>
    <x v="72"/>
    <n v="4"/>
    <n v="401.08"/>
    <n v="729303.75"/>
    <n v="42"/>
    <n v="7"/>
    <n v="92.8"/>
  </r>
  <r>
    <s v="PROP0303"/>
    <s v="2023-Q4"/>
    <x v="1"/>
    <x v="1"/>
    <x v="1"/>
    <n v="2251.02"/>
    <x v="66"/>
    <n v="9"/>
    <n v="366.03"/>
    <n v="729303.75"/>
    <n v="42"/>
    <n v="7"/>
    <n v="92.8"/>
  </r>
  <r>
    <s v="PROP0303"/>
    <s v="2024-Q1"/>
    <x v="1"/>
    <x v="1"/>
    <x v="1"/>
    <n v="2318.5500000000002"/>
    <x v="0"/>
    <n v="7"/>
    <n v="383.31"/>
    <n v="765768.94"/>
    <n v="42"/>
    <n v="7"/>
    <n v="92.8"/>
  </r>
  <r>
    <s v="PROP0303"/>
    <s v="2024-Q2"/>
    <x v="1"/>
    <x v="1"/>
    <x v="1"/>
    <n v="2318.5500000000002"/>
    <x v="83"/>
    <n v="9"/>
    <n v="344.6"/>
    <n v="765768.94"/>
    <n v="42"/>
    <n v="7"/>
    <n v="92.8"/>
  </r>
  <r>
    <s v="PROP0303"/>
    <s v="2024-Q3"/>
    <x v="1"/>
    <x v="1"/>
    <x v="1"/>
    <n v="2318.5500000000002"/>
    <x v="86"/>
    <n v="9"/>
    <n v="329.29"/>
    <n v="765768.94"/>
    <n v="42"/>
    <n v="7"/>
    <n v="92.8"/>
  </r>
  <r>
    <s v="PROP0303"/>
    <s v="2024-Q4"/>
    <x v="1"/>
    <x v="1"/>
    <x v="1"/>
    <n v="2318.5500000000002"/>
    <x v="6"/>
    <n v="8"/>
    <n v="400.04"/>
    <n v="765768.94"/>
    <n v="42"/>
    <n v="7"/>
    <n v="92.8"/>
  </r>
  <r>
    <s v="PROP0304"/>
    <s v="2019-Q1"/>
    <x v="0"/>
    <x v="0"/>
    <x v="3"/>
    <n v="1190"/>
    <x v="74"/>
    <n v="8"/>
    <n v="300.86"/>
    <n v="255000"/>
    <n v="68"/>
    <n v="6"/>
    <n v="90.3"/>
  </r>
  <r>
    <s v="PROP0304"/>
    <s v="2019-Q2"/>
    <x v="0"/>
    <x v="0"/>
    <x v="3"/>
    <n v="1190"/>
    <x v="42"/>
    <n v="7"/>
    <n v="233.59"/>
    <n v="255000"/>
    <n v="68"/>
    <n v="6"/>
    <n v="90.3"/>
  </r>
  <r>
    <s v="PROP0304"/>
    <s v="2019-Q3"/>
    <x v="0"/>
    <x v="0"/>
    <x v="3"/>
    <n v="1190"/>
    <x v="74"/>
    <n v="8"/>
    <n v="695.79"/>
    <n v="255000"/>
    <n v="68"/>
    <n v="6"/>
    <n v="90.3"/>
  </r>
  <r>
    <s v="PROP0304"/>
    <s v="2019-Q4"/>
    <x v="0"/>
    <x v="0"/>
    <x v="3"/>
    <n v="1190"/>
    <x v="12"/>
    <n v="10"/>
    <n v="312.22000000000003"/>
    <n v="255000"/>
    <n v="68"/>
    <n v="6"/>
    <n v="90.3"/>
  </r>
  <r>
    <s v="PROP0304"/>
    <s v="2020-Q1"/>
    <x v="0"/>
    <x v="0"/>
    <x v="3"/>
    <n v="1225.7"/>
    <x v="3"/>
    <n v="12"/>
    <n v="408.77"/>
    <n v="267750"/>
    <n v="68"/>
    <n v="6"/>
    <n v="90.3"/>
  </r>
  <r>
    <s v="PROP0304"/>
    <s v="2020-Q2"/>
    <x v="0"/>
    <x v="0"/>
    <x v="3"/>
    <n v="1225.7"/>
    <x v="4"/>
    <n v="17"/>
    <n v="435.13"/>
    <n v="267750"/>
    <n v="68"/>
    <n v="6"/>
    <n v="90.3"/>
  </r>
  <r>
    <s v="PROP0304"/>
    <s v="2020-Q3"/>
    <x v="0"/>
    <x v="0"/>
    <x v="3"/>
    <n v="1225.7"/>
    <x v="4"/>
    <n v="17"/>
    <n v="371.63"/>
    <n v="267750"/>
    <n v="68"/>
    <n v="6"/>
    <n v="90.3"/>
  </r>
  <r>
    <s v="PROP0304"/>
    <s v="2020-Q4"/>
    <x v="0"/>
    <x v="0"/>
    <x v="3"/>
    <n v="1225.7"/>
    <x v="4"/>
    <n v="17"/>
    <n v="138.05000000000001"/>
    <n v="267750"/>
    <n v="68"/>
    <n v="6"/>
    <n v="90.3"/>
  </r>
  <r>
    <s v="PROP0304"/>
    <s v="2021-Q1"/>
    <x v="0"/>
    <x v="0"/>
    <x v="3"/>
    <n v="1262.47"/>
    <x v="5"/>
    <n v="11"/>
    <n v="160.51"/>
    <n v="281137.5"/>
    <n v="68"/>
    <n v="6"/>
    <n v="90.3"/>
  </r>
  <r>
    <s v="PROP0304"/>
    <s v="2021-Q2"/>
    <x v="0"/>
    <x v="0"/>
    <x v="3"/>
    <n v="1262.47"/>
    <x v="5"/>
    <n v="11"/>
    <n v="303.99"/>
    <n v="281137.5"/>
    <n v="68"/>
    <n v="6"/>
    <n v="90.3"/>
  </r>
  <r>
    <s v="PROP0304"/>
    <s v="2021-Q3"/>
    <x v="0"/>
    <x v="0"/>
    <x v="3"/>
    <n v="1262.47"/>
    <x v="5"/>
    <n v="11"/>
    <n v="263.14"/>
    <n v="281137.5"/>
    <n v="68"/>
    <n v="6"/>
    <n v="90.3"/>
  </r>
  <r>
    <s v="PROP0304"/>
    <s v="2021-Q4"/>
    <x v="0"/>
    <x v="0"/>
    <x v="3"/>
    <n v="1262.47"/>
    <x v="5"/>
    <n v="11"/>
    <n v="408.49"/>
    <n v="281137.5"/>
    <n v="68"/>
    <n v="6"/>
    <n v="90.3"/>
  </r>
  <r>
    <s v="PROP0304"/>
    <s v="2022-Q1"/>
    <x v="0"/>
    <x v="0"/>
    <x v="3"/>
    <n v="1300.3499999999999"/>
    <x v="85"/>
    <n v="8"/>
    <n v="463.78"/>
    <n v="295194.38"/>
    <n v="68"/>
    <n v="6"/>
    <n v="90.3"/>
  </r>
  <r>
    <s v="PROP0304"/>
    <s v="2022-Q2"/>
    <x v="0"/>
    <x v="0"/>
    <x v="3"/>
    <n v="1300.3499999999999"/>
    <x v="0"/>
    <n v="7"/>
    <n v="374.79"/>
    <n v="295194.38"/>
    <n v="68"/>
    <n v="6"/>
    <n v="90.3"/>
  </r>
  <r>
    <s v="PROP0304"/>
    <s v="2022-Q3"/>
    <x v="0"/>
    <x v="0"/>
    <x v="3"/>
    <n v="1300.3499999999999"/>
    <x v="86"/>
    <n v="9"/>
    <n v="396.1"/>
    <n v="295194.38"/>
    <n v="68"/>
    <n v="6"/>
    <n v="90.3"/>
  </r>
  <r>
    <s v="PROP0304"/>
    <s v="2022-Q4"/>
    <x v="0"/>
    <x v="0"/>
    <x v="3"/>
    <n v="1300.3499999999999"/>
    <x v="71"/>
    <n v="8"/>
    <n v="610.66999999999996"/>
    <n v="295194.38"/>
    <n v="68"/>
    <n v="6"/>
    <n v="90.3"/>
  </r>
  <r>
    <s v="PROP0304"/>
    <s v="2023-Q1"/>
    <x v="0"/>
    <x v="0"/>
    <x v="3"/>
    <n v="1339.36"/>
    <x v="13"/>
    <n v="11"/>
    <n v="391.24"/>
    <n v="309954.09000000003"/>
    <n v="68"/>
    <n v="6"/>
    <n v="90.3"/>
  </r>
  <r>
    <s v="PROP0304"/>
    <s v="2023-Q2"/>
    <x v="0"/>
    <x v="0"/>
    <x v="3"/>
    <n v="1339.36"/>
    <x v="66"/>
    <n v="9"/>
    <n v="237.68"/>
    <n v="309954.09000000003"/>
    <n v="68"/>
    <n v="6"/>
    <n v="90.3"/>
  </r>
  <r>
    <s v="PROP0304"/>
    <s v="2023-Q3"/>
    <x v="0"/>
    <x v="0"/>
    <x v="3"/>
    <n v="1339.36"/>
    <x v="127"/>
    <n v="10"/>
    <n v="304.82"/>
    <n v="309954.09000000003"/>
    <n v="68"/>
    <n v="6"/>
    <n v="90.3"/>
  </r>
  <r>
    <s v="PROP0304"/>
    <s v="2023-Q4"/>
    <x v="0"/>
    <x v="0"/>
    <x v="3"/>
    <n v="1339.36"/>
    <x v="8"/>
    <n v="8"/>
    <n v="512.79999999999995"/>
    <n v="309954.09000000003"/>
    <n v="68"/>
    <n v="6"/>
    <n v="90.3"/>
  </r>
  <r>
    <s v="PROP0304"/>
    <s v="2024-Q1"/>
    <x v="0"/>
    <x v="0"/>
    <x v="3"/>
    <n v="1379.54"/>
    <x v="107"/>
    <n v="11"/>
    <n v="427.33"/>
    <n v="325451.8"/>
    <n v="68"/>
    <n v="6"/>
    <n v="90.3"/>
  </r>
  <r>
    <s v="PROP0304"/>
    <s v="2024-Q2"/>
    <x v="0"/>
    <x v="0"/>
    <x v="3"/>
    <n v="1379.54"/>
    <x v="105"/>
    <n v="10"/>
    <n v="239.21"/>
    <n v="325451.8"/>
    <n v="68"/>
    <n v="6"/>
    <n v="90.3"/>
  </r>
  <r>
    <s v="PROP0304"/>
    <s v="2024-Q3"/>
    <x v="0"/>
    <x v="0"/>
    <x v="3"/>
    <n v="1379.54"/>
    <x v="28"/>
    <n v="9"/>
    <n v="489.56"/>
    <n v="325451.8"/>
    <n v="68"/>
    <n v="6"/>
    <n v="90.3"/>
  </r>
  <r>
    <s v="PROP0304"/>
    <s v="2024-Q4"/>
    <x v="0"/>
    <x v="0"/>
    <x v="3"/>
    <n v="1379.54"/>
    <x v="54"/>
    <n v="10"/>
    <n v="556.41"/>
    <n v="325451.8"/>
    <n v="68"/>
    <n v="6"/>
    <n v="90.3"/>
  </r>
  <r>
    <s v="PROP0305"/>
    <s v="2019-Q1"/>
    <x v="0"/>
    <x v="2"/>
    <x v="0"/>
    <n v="1100"/>
    <x v="37"/>
    <n v="8"/>
    <n v="539.14"/>
    <n v="150000"/>
    <n v="35"/>
    <n v="8"/>
    <n v="95.4"/>
  </r>
  <r>
    <s v="PROP0305"/>
    <s v="2019-Q2"/>
    <x v="0"/>
    <x v="2"/>
    <x v="0"/>
    <n v="1100"/>
    <x v="26"/>
    <n v="6"/>
    <n v="547.59"/>
    <n v="150000"/>
    <n v="35"/>
    <n v="8"/>
    <n v="95.4"/>
  </r>
  <r>
    <s v="PROP0305"/>
    <s v="2019-Q3"/>
    <x v="0"/>
    <x v="2"/>
    <x v="0"/>
    <n v="1100"/>
    <x v="75"/>
    <n v="9"/>
    <n v="459.5"/>
    <n v="150000"/>
    <n v="35"/>
    <n v="8"/>
    <n v="95.4"/>
  </r>
  <r>
    <s v="PROP0305"/>
    <s v="2019-Q4"/>
    <x v="0"/>
    <x v="2"/>
    <x v="0"/>
    <n v="1100"/>
    <x v="11"/>
    <n v="8"/>
    <n v="262.67"/>
    <n v="150000"/>
    <n v="35"/>
    <n v="8"/>
    <n v="95.4"/>
  </r>
  <r>
    <s v="PROP0305"/>
    <s v="2020-Q1"/>
    <x v="0"/>
    <x v="2"/>
    <x v="0"/>
    <n v="1133"/>
    <x v="21"/>
    <n v="9"/>
    <n v="288.76"/>
    <n v="157500"/>
    <n v="35"/>
    <n v="8"/>
    <n v="95.4"/>
  </r>
  <r>
    <s v="PROP0305"/>
    <s v="2020-Q2"/>
    <x v="0"/>
    <x v="2"/>
    <x v="0"/>
    <n v="1133"/>
    <x v="22"/>
    <n v="14"/>
    <n v="569.70000000000005"/>
    <n v="157500"/>
    <n v="35"/>
    <n v="8"/>
    <n v="95.4"/>
  </r>
  <r>
    <s v="PROP0305"/>
    <s v="2020-Q3"/>
    <x v="0"/>
    <x v="2"/>
    <x v="0"/>
    <n v="1133"/>
    <x v="22"/>
    <n v="14"/>
    <n v="166.96"/>
    <n v="157500"/>
    <n v="35"/>
    <n v="8"/>
    <n v="95.4"/>
  </r>
  <r>
    <s v="PROP0305"/>
    <s v="2020-Q4"/>
    <x v="0"/>
    <x v="2"/>
    <x v="0"/>
    <n v="1133"/>
    <x v="22"/>
    <n v="14"/>
    <n v="160.36000000000001"/>
    <n v="157500"/>
    <n v="35"/>
    <n v="8"/>
    <n v="95.4"/>
  </r>
  <r>
    <s v="PROP0305"/>
    <s v="2021-Q1"/>
    <x v="0"/>
    <x v="2"/>
    <x v="0"/>
    <n v="1166.99"/>
    <x v="14"/>
    <n v="8"/>
    <n v="641.91999999999996"/>
    <n v="165375"/>
    <n v="35"/>
    <n v="8"/>
    <n v="95.4"/>
  </r>
  <r>
    <s v="PROP0305"/>
    <s v="2021-Q2"/>
    <x v="0"/>
    <x v="2"/>
    <x v="0"/>
    <n v="1166.99"/>
    <x v="14"/>
    <n v="8"/>
    <n v="819.34"/>
    <n v="165375"/>
    <n v="35"/>
    <n v="8"/>
    <n v="95.4"/>
  </r>
  <r>
    <s v="PROP0305"/>
    <s v="2021-Q3"/>
    <x v="0"/>
    <x v="2"/>
    <x v="0"/>
    <n v="1166.99"/>
    <x v="14"/>
    <n v="8"/>
    <n v="262.8"/>
    <n v="165375"/>
    <n v="35"/>
    <n v="8"/>
    <n v="95.4"/>
  </r>
  <r>
    <s v="PROP0305"/>
    <s v="2021-Q4"/>
    <x v="0"/>
    <x v="2"/>
    <x v="0"/>
    <n v="1166.99"/>
    <x v="14"/>
    <n v="8"/>
    <n v="174.51"/>
    <n v="165375"/>
    <n v="35"/>
    <n v="8"/>
    <n v="95.4"/>
  </r>
  <r>
    <s v="PROP0305"/>
    <s v="2022-Q1"/>
    <x v="0"/>
    <x v="2"/>
    <x v="0"/>
    <n v="1202"/>
    <x v="85"/>
    <n v="8"/>
    <n v="399.63"/>
    <n v="173643.75"/>
    <n v="35"/>
    <n v="8"/>
    <n v="95.4"/>
  </r>
  <r>
    <s v="PROP0305"/>
    <s v="2022-Q2"/>
    <x v="0"/>
    <x v="2"/>
    <x v="0"/>
    <n v="1202"/>
    <x v="45"/>
    <n v="4"/>
    <n v="211.55"/>
    <n v="173643.75"/>
    <n v="35"/>
    <n v="8"/>
    <n v="95.4"/>
  </r>
  <r>
    <s v="PROP0305"/>
    <s v="2022-Q3"/>
    <x v="0"/>
    <x v="2"/>
    <x v="0"/>
    <n v="1202"/>
    <x v="18"/>
    <n v="6"/>
    <n v="271.29000000000002"/>
    <n v="173643.75"/>
    <n v="35"/>
    <n v="8"/>
    <n v="95.4"/>
  </r>
  <r>
    <s v="PROP0305"/>
    <s v="2022-Q4"/>
    <x v="0"/>
    <x v="2"/>
    <x v="0"/>
    <n v="1202"/>
    <x v="83"/>
    <n v="9"/>
    <n v="318.85000000000002"/>
    <n v="173643.75"/>
    <n v="35"/>
    <n v="8"/>
    <n v="95.4"/>
  </r>
  <r>
    <s v="PROP0305"/>
    <s v="2023-Q1"/>
    <x v="0"/>
    <x v="2"/>
    <x v="0"/>
    <n v="1238.06"/>
    <x v="41"/>
    <n v="4"/>
    <n v="335.46"/>
    <n v="182325.94"/>
    <n v="35"/>
    <n v="8"/>
    <n v="95.4"/>
  </r>
  <r>
    <s v="PROP0305"/>
    <s v="2023-Q2"/>
    <x v="0"/>
    <x v="2"/>
    <x v="0"/>
    <n v="1238.06"/>
    <x v="71"/>
    <n v="8"/>
    <n v="69.84"/>
    <n v="182325.94"/>
    <n v="35"/>
    <n v="8"/>
    <n v="95.4"/>
  </r>
  <r>
    <s v="PROP0305"/>
    <s v="2023-Q3"/>
    <x v="0"/>
    <x v="2"/>
    <x v="0"/>
    <n v="1238.06"/>
    <x v="27"/>
    <n v="5"/>
    <n v="124.38"/>
    <n v="182325.94"/>
    <n v="35"/>
    <n v="8"/>
    <n v="95.4"/>
  </r>
  <r>
    <s v="PROP0305"/>
    <s v="2023-Q4"/>
    <x v="0"/>
    <x v="2"/>
    <x v="0"/>
    <n v="1238.06"/>
    <x v="100"/>
    <n v="6"/>
    <n v="299.70999999999998"/>
    <n v="182325.94"/>
    <n v="35"/>
    <n v="8"/>
    <n v="95.4"/>
  </r>
  <r>
    <s v="PROP0305"/>
    <s v="2024-Q1"/>
    <x v="0"/>
    <x v="2"/>
    <x v="0"/>
    <n v="1275.2"/>
    <x v="85"/>
    <n v="8"/>
    <n v="372.49"/>
    <n v="191442.23"/>
    <n v="35"/>
    <n v="8"/>
    <n v="95.4"/>
  </r>
  <r>
    <s v="PROP0305"/>
    <s v="2024-Q2"/>
    <x v="0"/>
    <x v="2"/>
    <x v="0"/>
    <n v="1275.2"/>
    <x v="72"/>
    <n v="4"/>
    <n v="104.57"/>
    <n v="191442.23"/>
    <n v="35"/>
    <n v="8"/>
    <n v="95.4"/>
  </r>
  <r>
    <s v="PROP0305"/>
    <s v="2024-Q3"/>
    <x v="0"/>
    <x v="2"/>
    <x v="0"/>
    <n v="1275.2"/>
    <x v="65"/>
    <n v="6"/>
    <n v="211.42"/>
    <n v="191442.23"/>
    <n v="35"/>
    <n v="8"/>
    <n v="95.4"/>
  </r>
  <r>
    <s v="PROP0305"/>
    <s v="2024-Q4"/>
    <x v="0"/>
    <x v="2"/>
    <x v="0"/>
    <n v="1275.2"/>
    <x v="32"/>
    <n v="6"/>
    <n v="378.89"/>
    <n v="191442.23"/>
    <n v="35"/>
    <n v="8"/>
    <n v="95.4"/>
  </r>
  <r>
    <s v="PROP0306"/>
    <s v="2019-Q1"/>
    <x v="2"/>
    <x v="5"/>
    <x v="3"/>
    <n v="1400"/>
    <x v="24"/>
    <n v="7"/>
    <n v="256.05"/>
    <n v="300000"/>
    <n v="52"/>
    <n v="6"/>
    <n v="92.3"/>
  </r>
  <r>
    <s v="PROP0306"/>
    <s v="2019-Q2"/>
    <x v="2"/>
    <x v="5"/>
    <x v="3"/>
    <n v="1400"/>
    <x v="65"/>
    <n v="6"/>
    <n v="114.68"/>
    <n v="300000"/>
    <n v="52"/>
    <n v="6"/>
    <n v="92.3"/>
  </r>
  <r>
    <s v="PROP0306"/>
    <s v="2019-Q3"/>
    <x v="2"/>
    <x v="5"/>
    <x v="3"/>
    <n v="1400"/>
    <x v="41"/>
    <n v="4"/>
    <n v="636.70000000000005"/>
    <n v="300000"/>
    <n v="52"/>
    <n v="6"/>
    <n v="92.3"/>
  </r>
  <r>
    <s v="PROP0306"/>
    <s v="2019-Q4"/>
    <x v="2"/>
    <x v="5"/>
    <x v="3"/>
    <n v="1400"/>
    <x v="8"/>
    <n v="8"/>
    <n v="361.04"/>
    <n v="300000"/>
    <n v="52"/>
    <n v="6"/>
    <n v="92.3"/>
  </r>
  <r>
    <s v="PROP0306"/>
    <s v="2020-Q1"/>
    <x v="2"/>
    <x v="5"/>
    <x v="3"/>
    <n v="1442"/>
    <x v="21"/>
    <n v="9"/>
    <n v="488.97"/>
    <n v="315000"/>
    <n v="52"/>
    <n v="6"/>
    <n v="92.3"/>
  </r>
  <r>
    <s v="PROP0306"/>
    <s v="2020-Q2"/>
    <x v="2"/>
    <x v="5"/>
    <x v="3"/>
    <n v="1442"/>
    <x v="22"/>
    <n v="14"/>
    <n v="365.06"/>
    <n v="315000"/>
    <n v="52"/>
    <n v="6"/>
    <n v="92.3"/>
  </r>
  <r>
    <s v="PROP0306"/>
    <s v="2020-Q3"/>
    <x v="2"/>
    <x v="5"/>
    <x v="3"/>
    <n v="1442"/>
    <x v="22"/>
    <n v="14"/>
    <n v="356.05"/>
    <n v="315000"/>
    <n v="52"/>
    <n v="6"/>
    <n v="92.3"/>
  </r>
  <r>
    <s v="PROP0306"/>
    <s v="2020-Q4"/>
    <x v="2"/>
    <x v="5"/>
    <x v="3"/>
    <n v="1442"/>
    <x v="22"/>
    <n v="14"/>
    <n v="581.29999999999995"/>
    <n v="315000"/>
    <n v="52"/>
    <n v="6"/>
    <n v="92.3"/>
  </r>
  <r>
    <s v="PROP0306"/>
    <s v="2021-Q1"/>
    <x v="2"/>
    <x v="5"/>
    <x v="3"/>
    <n v="1485.26"/>
    <x v="14"/>
    <n v="8"/>
    <n v="578.79999999999995"/>
    <n v="330750"/>
    <n v="52"/>
    <n v="6"/>
    <n v="92.3"/>
  </r>
  <r>
    <s v="PROP0306"/>
    <s v="2021-Q2"/>
    <x v="2"/>
    <x v="5"/>
    <x v="3"/>
    <n v="1485.26"/>
    <x v="14"/>
    <n v="8"/>
    <n v="411.14"/>
    <n v="330750"/>
    <n v="52"/>
    <n v="6"/>
    <n v="92.3"/>
  </r>
  <r>
    <s v="PROP0306"/>
    <s v="2021-Q3"/>
    <x v="2"/>
    <x v="5"/>
    <x v="3"/>
    <n v="1485.26"/>
    <x v="14"/>
    <n v="8"/>
    <n v="334.97"/>
    <n v="330750"/>
    <n v="52"/>
    <n v="6"/>
    <n v="92.3"/>
  </r>
  <r>
    <s v="PROP0306"/>
    <s v="2021-Q4"/>
    <x v="2"/>
    <x v="5"/>
    <x v="3"/>
    <n v="1485.26"/>
    <x v="14"/>
    <n v="8"/>
    <n v="179.57"/>
    <n v="330750"/>
    <n v="52"/>
    <n v="6"/>
    <n v="92.3"/>
  </r>
  <r>
    <s v="PROP0306"/>
    <s v="2022-Q1"/>
    <x v="2"/>
    <x v="5"/>
    <x v="3"/>
    <n v="1529.82"/>
    <x v="39"/>
    <n v="6"/>
    <n v="473.31"/>
    <n v="347287.5"/>
    <n v="52"/>
    <n v="6"/>
    <n v="92.3"/>
  </r>
  <r>
    <s v="PROP0306"/>
    <s v="2022-Q2"/>
    <x v="2"/>
    <x v="5"/>
    <x v="3"/>
    <n v="1529.82"/>
    <x v="75"/>
    <n v="9"/>
    <n v="769.52"/>
    <n v="347287.5"/>
    <n v="52"/>
    <n v="6"/>
    <n v="92.3"/>
  </r>
  <r>
    <s v="PROP0306"/>
    <s v="2022-Q3"/>
    <x v="2"/>
    <x v="5"/>
    <x v="3"/>
    <n v="1529.82"/>
    <x v="29"/>
    <n v="7"/>
    <n v="419.46"/>
    <n v="347287.5"/>
    <n v="52"/>
    <n v="6"/>
    <n v="92.3"/>
  </r>
  <r>
    <s v="PROP0306"/>
    <s v="2022-Q4"/>
    <x v="2"/>
    <x v="5"/>
    <x v="3"/>
    <n v="1529.82"/>
    <x v="49"/>
    <n v="5"/>
    <n v="799.26"/>
    <n v="347287.5"/>
    <n v="52"/>
    <n v="6"/>
    <n v="92.3"/>
  </r>
  <r>
    <s v="PROP0306"/>
    <s v="2023-Q1"/>
    <x v="2"/>
    <x v="5"/>
    <x v="3"/>
    <n v="1575.71"/>
    <x v="49"/>
    <n v="5"/>
    <n v="514.02"/>
    <n v="364651.88"/>
    <n v="52"/>
    <n v="6"/>
    <n v="92.3"/>
  </r>
  <r>
    <s v="PROP0306"/>
    <s v="2023-Q2"/>
    <x v="2"/>
    <x v="5"/>
    <x v="3"/>
    <n v="1575.71"/>
    <x v="74"/>
    <n v="8"/>
    <n v="281.95999999999998"/>
    <n v="364651.88"/>
    <n v="52"/>
    <n v="6"/>
    <n v="92.3"/>
  </r>
  <r>
    <s v="PROP0306"/>
    <s v="2023-Q3"/>
    <x v="2"/>
    <x v="5"/>
    <x v="3"/>
    <n v="1575.71"/>
    <x v="103"/>
    <n v="6"/>
    <n v="179.32"/>
    <n v="364651.88"/>
    <n v="52"/>
    <n v="6"/>
    <n v="92.3"/>
  </r>
  <r>
    <s v="PROP0306"/>
    <s v="2023-Q4"/>
    <x v="2"/>
    <x v="5"/>
    <x v="3"/>
    <n v="1575.71"/>
    <x v="16"/>
    <n v="7"/>
    <n v="376.01"/>
    <n v="364651.88"/>
    <n v="52"/>
    <n v="6"/>
    <n v="92.3"/>
  </r>
  <r>
    <s v="PROP0306"/>
    <s v="2024-Q1"/>
    <x v="2"/>
    <x v="5"/>
    <x v="3"/>
    <n v="1622.98"/>
    <x v="42"/>
    <n v="7"/>
    <n v="403.89"/>
    <n v="382884.47"/>
    <n v="52"/>
    <n v="6"/>
    <n v="92.3"/>
  </r>
  <r>
    <s v="PROP0306"/>
    <s v="2024-Q2"/>
    <x v="2"/>
    <x v="5"/>
    <x v="3"/>
    <n v="1622.98"/>
    <x v="30"/>
    <n v="5"/>
    <n v="603.05999999999995"/>
    <n v="382884.47"/>
    <n v="52"/>
    <n v="6"/>
    <n v="92.3"/>
  </r>
  <r>
    <s v="PROP0306"/>
    <s v="2024-Q3"/>
    <x v="2"/>
    <x v="5"/>
    <x v="3"/>
    <n v="1622.98"/>
    <x v="23"/>
    <n v="6"/>
    <n v="368.94"/>
    <n v="382884.47"/>
    <n v="52"/>
    <n v="6"/>
    <n v="92.3"/>
  </r>
  <r>
    <s v="PROP0306"/>
    <s v="2024-Q4"/>
    <x v="2"/>
    <x v="5"/>
    <x v="3"/>
    <n v="1622.98"/>
    <x v="33"/>
    <n v="5"/>
    <n v="211.08"/>
    <n v="382884.47"/>
    <n v="52"/>
    <n v="6"/>
    <n v="92.3"/>
  </r>
  <r>
    <s v="PROP0307"/>
    <s v="2019-Q1"/>
    <x v="2"/>
    <x v="5"/>
    <x v="0"/>
    <n v="1100"/>
    <x v="31"/>
    <n v="4"/>
    <n v="356.64"/>
    <n v="150000"/>
    <n v="52"/>
    <n v="6"/>
    <n v="92.3"/>
  </r>
  <r>
    <s v="PROP0307"/>
    <s v="2019-Q2"/>
    <x v="2"/>
    <x v="5"/>
    <x v="0"/>
    <n v="1100"/>
    <x v="65"/>
    <n v="6"/>
    <n v="204.42"/>
    <n v="150000"/>
    <n v="52"/>
    <n v="6"/>
    <n v="92.3"/>
  </r>
  <r>
    <s v="PROP0307"/>
    <s v="2019-Q3"/>
    <x v="2"/>
    <x v="5"/>
    <x v="0"/>
    <n v="1100"/>
    <x v="85"/>
    <n v="8"/>
    <n v="379.02"/>
    <n v="150000"/>
    <n v="52"/>
    <n v="6"/>
    <n v="92.3"/>
  </r>
  <r>
    <s v="PROP0307"/>
    <s v="2019-Q4"/>
    <x v="2"/>
    <x v="5"/>
    <x v="0"/>
    <n v="1100"/>
    <x v="0"/>
    <n v="7"/>
    <n v="758.91"/>
    <n v="150000"/>
    <n v="52"/>
    <n v="6"/>
    <n v="92.3"/>
  </r>
  <r>
    <s v="PROP0307"/>
    <s v="2020-Q1"/>
    <x v="2"/>
    <x v="5"/>
    <x v="0"/>
    <n v="1133"/>
    <x v="21"/>
    <n v="9"/>
    <n v="381.7"/>
    <n v="157500"/>
    <n v="52"/>
    <n v="6"/>
    <n v="92.3"/>
  </r>
  <r>
    <s v="PROP0307"/>
    <s v="2020-Q2"/>
    <x v="2"/>
    <x v="5"/>
    <x v="0"/>
    <n v="1133"/>
    <x v="22"/>
    <n v="14"/>
    <n v="126.98"/>
    <n v="157500"/>
    <n v="52"/>
    <n v="6"/>
    <n v="92.3"/>
  </r>
  <r>
    <s v="PROP0307"/>
    <s v="2020-Q3"/>
    <x v="2"/>
    <x v="5"/>
    <x v="0"/>
    <n v="1133"/>
    <x v="22"/>
    <n v="14"/>
    <n v="505.82"/>
    <n v="157500"/>
    <n v="52"/>
    <n v="6"/>
    <n v="92.3"/>
  </r>
  <r>
    <s v="PROP0307"/>
    <s v="2020-Q4"/>
    <x v="2"/>
    <x v="5"/>
    <x v="0"/>
    <n v="1133"/>
    <x v="22"/>
    <n v="14"/>
    <n v="261.05"/>
    <n v="157500"/>
    <n v="52"/>
    <n v="6"/>
    <n v="92.3"/>
  </r>
  <r>
    <s v="PROP0307"/>
    <s v="2021-Q1"/>
    <x v="2"/>
    <x v="5"/>
    <x v="0"/>
    <n v="1166.99"/>
    <x v="14"/>
    <n v="8"/>
    <n v="229.31"/>
    <n v="165375"/>
    <n v="52"/>
    <n v="6"/>
    <n v="92.3"/>
  </r>
  <r>
    <s v="PROP0307"/>
    <s v="2021-Q2"/>
    <x v="2"/>
    <x v="5"/>
    <x v="0"/>
    <n v="1166.99"/>
    <x v="14"/>
    <n v="8"/>
    <n v="184.9"/>
    <n v="165375"/>
    <n v="52"/>
    <n v="6"/>
    <n v="92.3"/>
  </r>
  <r>
    <s v="PROP0307"/>
    <s v="2021-Q3"/>
    <x v="2"/>
    <x v="5"/>
    <x v="0"/>
    <n v="1166.99"/>
    <x v="14"/>
    <n v="8"/>
    <n v="474.43"/>
    <n v="165375"/>
    <n v="52"/>
    <n v="6"/>
    <n v="92.3"/>
  </r>
  <r>
    <s v="PROP0307"/>
    <s v="2021-Q4"/>
    <x v="2"/>
    <x v="5"/>
    <x v="0"/>
    <n v="1166.99"/>
    <x v="14"/>
    <n v="8"/>
    <n v="531.75"/>
    <n v="165375"/>
    <n v="52"/>
    <n v="6"/>
    <n v="92.3"/>
  </r>
  <r>
    <s v="PROP0307"/>
    <s v="2022-Q1"/>
    <x v="2"/>
    <x v="5"/>
    <x v="0"/>
    <n v="1202"/>
    <x v="86"/>
    <n v="9"/>
    <n v="715.13"/>
    <n v="173643.75"/>
    <n v="52"/>
    <n v="6"/>
    <n v="92.3"/>
  </r>
  <r>
    <s v="PROP0307"/>
    <s v="2022-Q2"/>
    <x v="2"/>
    <x v="5"/>
    <x v="0"/>
    <n v="1202"/>
    <x v="32"/>
    <n v="6"/>
    <n v="289.70999999999998"/>
    <n v="173643.75"/>
    <n v="52"/>
    <n v="6"/>
    <n v="92.3"/>
  </r>
  <r>
    <s v="PROP0307"/>
    <s v="2022-Q3"/>
    <x v="2"/>
    <x v="5"/>
    <x v="0"/>
    <n v="1202"/>
    <x v="108"/>
    <n v="8"/>
    <n v="263.85000000000002"/>
    <n v="173643.75"/>
    <n v="52"/>
    <n v="6"/>
    <n v="92.3"/>
  </r>
  <r>
    <s v="PROP0307"/>
    <s v="2022-Q4"/>
    <x v="2"/>
    <x v="5"/>
    <x v="0"/>
    <n v="1202"/>
    <x v="81"/>
    <n v="4"/>
    <n v="619.92999999999995"/>
    <n v="173643.75"/>
    <n v="52"/>
    <n v="6"/>
    <n v="92.3"/>
  </r>
  <r>
    <s v="PROP0307"/>
    <s v="2023-Q1"/>
    <x v="2"/>
    <x v="5"/>
    <x v="0"/>
    <n v="1238.06"/>
    <x v="34"/>
    <n v="7"/>
    <n v="52.77"/>
    <n v="182325.94"/>
    <n v="52"/>
    <n v="6"/>
    <n v="92.3"/>
  </r>
  <r>
    <s v="PROP0307"/>
    <s v="2023-Q2"/>
    <x v="2"/>
    <x v="5"/>
    <x v="0"/>
    <n v="1238.06"/>
    <x v="17"/>
    <n v="5"/>
    <n v="397.92"/>
    <n v="182325.94"/>
    <n v="52"/>
    <n v="6"/>
    <n v="92.3"/>
  </r>
  <r>
    <s v="PROP0307"/>
    <s v="2023-Q3"/>
    <x v="2"/>
    <x v="5"/>
    <x v="0"/>
    <n v="1238.06"/>
    <x v="66"/>
    <n v="9"/>
    <n v="73.78"/>
    <n v="182325.94"/>
    <n v="52"/>
    <n v="6"/>
    <n v="92.3"/>
  </r>
  <r>
    <s v="PROP0307"/>
    <s v="2023-Q4"/>
    <x v="2"/>
    <x v="5"/>
    <x v="0"/>
    <n v="1238.06"/>
    <x v="36"/>
    <n v="5"/>
    <n v="591.42999999999995"/>
    <n v="182325.94"/>
    <n v="52"/>
    <n v="6"/>
    <n v="92.3"/>
  </r>
  <r>
    <s v="PROP0307"/>
    <s v="2024-Q1"/>
    <x v="2"/>
    <x v="5"/>
    <x v="0"/>
    <n v="1275.2"/>
    <x v="35"/>
    <n v="6"/>
    <n v="211.76"/>
    <n v="191442.23"/>
    <n v="52"/>
    <n v="6"/>
    <n v="92.3"/>
  </r>
  <r>
    <s v="PROP0307"/>
    <s v="2024-Q2"/>
    <x v="2"/>
    <x v="5"/>
    <x v="0"/>
    <n v="1275.2"/>
    <x v="51"/>
    <n v="6"/>
    <n v="434.87"/>
    <n v="191442.23"/>
    <n v="52"/>
    <n v="6"/>
    <n v="92.3"/>
  </r>
  <r>
    <s v="PROP0307"/>
    <s v="2024-Q3"/>
    <x v="2"/>
    <x v="5"/>
    <x v="0"/>
    <n v="1275.2"/>
    <x v="35"/>
    <n v="6"/>
    <n v="321.60000000000002"/>
    <n v="191442.23"/>
    <n v="52"/>
    <n v="6"/>
    <n v="92.3"/>
  </r>
  <r>
    <s v="PROP0307"/>
    <s v="2024-Q4"/>
    <x v="2"/>
    <x v="5"/>
    <x v="0"/>
    <n v="1275.2"/>
    <x v="78"/>
    <n v="8"/>
    <n v="184.9"/>
    <n v="191442.23"/>
    <n v="52"/>
    <n v="6"/>
    <n v="92.3"/>
  </r>
  <r>
    <s v="PROP0308"/>
    <s v="2019-Q1"/>
    <x v="0"/>
    <x v="3"/>
    <x v="0"/>
    <n v="1430"/>
    <x v="58"/>
    <n v="3"/>
    <n v="255.42"/>
    <n v="195000"/>
    <n v="22"/>
    <n v="8"/>
    <n v="96.1"/>
  </r>
  <r>
    <s v="PROP0308"/>
    <s v="2019-Q2"/>
    <x v="0"/>
    <x v="3"/>
    <x v="0"/>
    <n v="1430"/>
    <x v="91"/>
    <n v="1"/>
    <n v="327.64"/>
    <n v="195000"/>
    <n v="22"/>
    <n v="8"/>
    <n v="96.1"/>
  </r>
  <r>
    <s v="PROP0308"/>
    <s v="2019-Q3"/>
    <x v="0"/>
    <x v="3"/>
    <x v="0"/>
    <n v="1430"/>
    <x v="33"/>
    <n v="5"/>
    <n v="264.44"/>
    <n v="195000"/>
    <n v="22"/>
    <n v="8"/>
    <n v="96.1"/>
  </r>
  <r>
    <s v="PROP0308"/>
    <s v="2019-Q4"/>
    <x v="0"/>
    <x v="3"/>
    <x v="0"/>
    <n v="1430"/>
    <x v="88"/>
    <n v="3"/>
    <n v="621.83000000000004"/>
    <n v="195000"/>
    <n v="22"/>
    <n v="8"/>
    <n v="96.1"/>
  </r>
  <r>
    <s v="PROP0308"/>
    <s v="2020-Q1"/>
    <x v="0"/>
    <x v="3"/>
    <x v="0"/>
    <n v="1472.9"/>
    <x v="42"/>
    <n v="7"/>
    <n v="867.29"/>
    <n v="204750"/>
    <n v="22"/>
    <n v="8"/>
    <n v="96.1"/>
  </r>
  <r>
    <s v="PROP0308"/>
    <s v="2020-Q2"/>
    <x v="0"/>
    <x v="3"/>
    <x v="0"/>
    <n v="1472.9"/>
    <x v="5"/>
    <n v="11"/>
    <n v="348.55"/>
    <n v="204750"/>
    <n v="22"/>
    <n v="8"/>
    <n v="96.1"/>
  </r>
  <r>
    <s v="PROP0308"/>
    <s v="2020-Q3"/>
    <x v="0"/>
    <x v="3"/>
    <x v="0"/>
    <n v="1472.9"/>
    <x v="5"/>
    <n v="11"/>
    <n v="260.74"/>
    <n v="204750"/>
    <n v="22"/>
    <n v="8"/>
    <n v="96.1"/>
  </r>
  <r>
    <s v="PROP0308"/>
    <s v="2020-Q4"/>
    <x v="0"/>
    <x v="3"/>
    <x v="0"/>
    <n v="1472.9"/>
    <x v="5"/>
    <n v="11"/>
    <n v="286.07"/>
    <n v="204750"/>
    <n v="22"/>
    <n v="8"/>
    <n v="96.1"/>
  </r>
  <r>
    <s v="PROP0308"/>
    <s v="2021-Q1"/>
    <x v="0"/>
    <x v="3"/>
    <x v="0"/>
    <n v="1517.09"/>
    <x v="35"/>
    <n v="6"/>
    <n v="442.07"/>
    <n v="214987.5"/>
    <n v="22"/>
    <n v="8"/>
    <n v="96.1"/>
  </r>
  <r>
    <s v="PROP0308"/>
    <s v="2021-Q2"/>
    <x v="0"/>
    <x v="3"/>
    <x v="0"/>
    <n v="1517.09"/>
    <x v="35"/>
    <n v="6"/>
    <n v="310.60000000000002"/>
    <n v="214987.5"/>
    <n v="22"/>
    <n v="8"/>
    <n v="96.1"/>
  </r>
  <r>
    <s v="PROP0308"/>
    <s v="2021-Q3"/>
    <x v="0"/>
    <x v="3"/>
    <x v="0"/>
    <n v="1517.09"/>
    <x v="35"/>
    <n v="6"/>
    <n v="383.95"/>
    <n v="214987.5"/>
    <n v="22"/>
    <n v="8"/>
    <n v="96.1"/>
  </r>
  <r>
    <s v="PROP0308"/>
    <s v="2021-Q4"/>
    <x v="0"/>
    <x v="3"/>
    <x v="0"/>
    <n v="1517.09"/>
    <x v="35"/>
    <n v="6"/>
    <n v="100.79"/>
    <n v="214987.5"/>
    <n v="22"/>
    <n v="8"/>
    <n v="96.1"/>
  </r>
  <r>
    <s v="PROP0308"/>
    <s v="2022-Q1"/>
    <x v="0"/>
    <x v="3"/>
    <x v="0"/>
    <n v="1562.6"/>
    <x v="31"/>
    <n v="4"/>
    <n v="321.76"/>
    <n v="225736.88"/>
    <n v="22"/>
    <n v="8"/>
    <n v="96.1"/>
  </r>
  <r>
    <s v="PROP0308"/>
    <s v="2022-Q2"/>
    <x v="0"/>
    <x v="3"/>
    <x v="0"/>
    <n v="1562.6"/>
    <x v="46"/>
    <n v="2"/>
    <n v="490.02"/>
    <n v="225736.88"/>
    <n v="22"/>
    <n v="8"/>
    <n v="96.1"/>
  </r>
  <r>
    <s v="PROP0308"/>
    <s v="2022-Q3"/>
    <x v="0"/>
    <x v="3"/>
    <x v="0"/>
    <n v="1562.6"/>
    <x v="31"/>
    <n v="4"/>
    <n v="134.59"/>
    <n v="225736.88"/>
    <n v="22"/>
    <n v="8"/>
    <n v="96.1"/>
  </r>
  <r>
    <s v="PROP0308"/>
    <s v="2022-Q4"/>
    <x v="0"/>
    <x v="3"/>
    <x v="0"/>
    <n v="1562.6"/>
    <x v="103"/>
    <n v="6"/>
    <n v="698.76"/>
    <n v="225736.88"/>
    <n v="22"/>
    <n v="8"/>
    <n v="96.1"/>
  </r>
  <r>
    <s v="PROP0308"/>
    <s v="2023-Q1"/>
    <x v="0"/>
    <x v="3"/>
    <x v="0"/>
    <n v="1609.48"/>
    <x v="58"/>
    <n v="3"/>
    <n v="656.3"/>
    <n v="237023.72"/>
    <n v="22"/>
    <n v="8"/>
    <n v="96.1"/>
  </r>
  <r>
    <s v="PROP0308"/>
    <s v="2023-Q2"/>
    <x v="0"/>
    <x v="3"/>
    <x v="0"/>
    <n v="1609.48"/>
    <x v="46"/>
    <n v="2"/>
    <n v="94.57"/>
    <n v="237023.72"/>
    <n v="22"/>
    <n v="8"/>
    <n v="96.1"/>
  </r>
  <r>
    <s v="PROP0308"/>
    <s v="2023-Q3"/>
    <x v="0"/>
    <x v="3"/>
    <x v="0"/>
    <n v="1609.48"/>
    <x v="23"/>
    <n v="6"/>
    <n v="244.79"/>
    <n v="237023.72"/>
    <n v="22"/>
    <n v="8"/>
    <n v="96.1"/>
  </r>
  <r>
    <s v="PROP0308"/>
    <s v="2023-Q4"/>
    <x v="0"/>
    <x v="3"/>
    <x v="0"/>
    <n v="1609.48"/>
    <x v="101"/>
    <n v="3"/>
    <n v="689.42"/>
    <n v="237023.72"/>
    <n v="22"/>
    <n v="8"/>
    <n v="96.1"/>
  </r>
  <r>
    <s v="PROP0308"/>
    <s v="2024-Q1"/>
    <x v="0"/>
    <x v="3"/>
    <x v="0"/>
    <n v="1657.76"/>
    <x v="40"/>
    <n v="2"/>
    <n v="194.55"/>
    <n v="248874.9"/>
    <n v="22"/>
    <n v="8"/>
    <n v="96.1"/>
  </r>
  <r>
    <s v="PROP0308"/>
    <s v="2024-Q2"/>
    <x v="0"/>
    <x v="3"/>
    <x v="0"/>
    <n v="1657.76"/>
    <x v="41"/>
    <n v="4"/>
    <n v="134.79"/>
    <n v="248874.9"/>
    <n v="22"/>
    <n v="8"/>
    <n v="96.1"/>
  </r>
  <r>
    <s v="PROP0308"/>
    <s v="2024-Q3"/>
    <x v="0"/>
    <x v="3"/>
    <x v="0"/>
    <n v="1657.76"/>
    <x v="87"/>
    <n v="5"/>
    <n v="133.16"/>
    <n v="248874.9"/>
    <n v="22"/>
    <n v="8"/>
    <n v="96.1"/>
  </r>
  <r>
    <s v="PROP0308"/>
    <s v="2024-Q4"/>
    <x v="0"/>
    <x v="3"/>
    <x v="0"/>
    <n v="1657.76"/>
    <x v="102"/>
    <n v="4"/>
    <n v="168.3"/>
    <n v="248874.9"/>
    <n v="22"/>
    <n v="8"/>
    <n v="96.1"/>
  </r>
  <r>
    <s v="PROP0309"/>
    <s v="2019-Q1"/>
    <x v="1"/>
    <x v="12"/>
    <x v="2"/>
    <n v="2040"/>
    <x v="11"/>
    <n v="8"/>
    <n v="202.55"/>
    <n v="540000"/>
    <n v="28"/>
    <n v="8"/>
    <n v="95.2"/>
  </r>
  <r>
    <s v="PROP0309"/>
    <s v="2019-Q2"/>
    <x v="1"/>
    <x v="12"/>
    <x v="2"/>
    <n v="2040"/>
    <x v="89"/>
    <n v="4"/>
    <n v="660.41"/>
    <n v="540000"/>
    <n v="28"/>
    <n v="8"/>
    <n v="95.2"/>
  </r>
  <r>
    <s v="PROP0309"/>
    <s v="2019-Q3"/>
    <x v="1"/>
    <x v="12"/>
    <x v="2"/>
    <n v="2040"/>
    <x v="18"/>
    <n v="6"/>
    <n v="434.72"/>
    <n v="540000"/>
    <n v="28"/>
    <n v="8"/>
    <n v="95.2"/>
  </r>
  <r>
    <s v="PROP0309"/>
    <s v="2019-Q4"/>
    <x v="1"/>
    <x v="12"/>
    <x v="2"/>
    <n v="2040"/>
    <x v="38"/>
    <n v="5"/>
    <n v="365.1"/>
    <n v="540000"/>
    <n v="28"/>
    <n v="8"/>
    <n v="95.2"/>
  </r>
  <r>
    <s v="PROP0309"/>
    <s v="2020-Q1"/>
    <x v="1"/>
    <x v="12"/>
    <x v="2"/>
    <n v="2101.1999999999998"/>
    <x v="11"/>
    <n v="8"/>
    <n v="290.14999999999998"/>
    <n v="567000"/>
    <n v="28"/>
    <n v="8"/>
    <n v="95.2"/>
  </r>
  <r>
    <s v="PROP0309"/>
    <s v="2020-Q2"/>
    <x v="1"/>
    <x v="12"/>
    <x v="2"/>
    <n v="2101.1999999999998"/>
    <x v="3"/>
    <n v="12"/>
    <n v="611.38"/>
    <n v="567000"/>
    <n v="28"/>
    <n v="8"/>
    <n v="95.2"/>
  </r>
  <r>
    <s v="PROP0309"/>
    <s v="2020-Q3"/>
    <x v="1"/>
    <x v="12"/>
    <x v="2"/>
    <n v="2101.1999999999998"/>
    <x v="3"/>
    <n v="12"/>
    <n v="428.24"/>
    <n v="567000"/>
    <n v="28"/>
    <n v="8"/>
    <n v="95.2"/>
  </r>
  <r>
    <s v="PROP0309"/>
    <s v="2020-Q4"/>
    <x v="1"/>
    <x v="12"/>
    <x v="2"/>
    <n v="2101.1999999999998"/>
    <x v="3"/>
    <n v="12"/>
    <n v="523.78"/>
    <n v="567000"/>
    <n v="28"/>
    <n v="8"/>
    <n v="95.2"/>
  </r>
  <r>
    <s v="PROP0309"/>
    <s v="2021-Q1"/>
    <x v="1"/>
    <x v="12"/>
    <x v="2"/>
    <n v="2164.2399999999998"/>
    <x v="42"/>
    <n v="7"/>
    <n v="349.49"/>
    <n v="595350"/>
    <n v="28"/>
    <n v="8"/>
    <n v="95.2"/>
  </r>
  <r>
    <s v="PROP0309"/>
    <s v="2021-Q2"/>
    <x v="1"/>
    <x v="12"/>
    <x v="2"/>
    <n v="2164.2399999999998"/>
    <x v="42"/>
    <n v="7"/>
    <n v="361.21"/>
    <n v="595350"/>
    <n v="28"/>
    <n v="8"/>
    <n v="95.2"/>
  </r>
  <r>
    <s v="PROP0309"/>
    <s v="2021-Q3"/>
    <x v="1"/>
    <x v="12"/>
    <x v="2"/>
    <n v="2164.2399999999998"/>
    <x v="42"/>
    <n v="7"/>
    <n v="303.75"/>
    <n v="595350"/>
    <n v="28"/>
    <n v="8"/>
    <n v="95.2"/>
  </r>
  <r>
    <s v="PROP0309"/>
    <s v="2021-Q4"/>
    <x v="1"/>
    <x v="12"/>
    <x v="2"/>
    <n v="2164.2399999999998"/>
    <x v="42"/>
    <n v="7"/>
    <n v="340.25"/>
    <n v="595350"/>
    <n v="28"/>
    <n v="8"/>
    <n v="95.2"/>
  </r>
  <r>
    <s v="PROP0309"/>
    <s v="2022-Q1"/>
    <x v="1"/>
    <x v="12"/>
    <x v="2"/>
    <n v="2229.16"/>
    <x v="36"/>
    <n v="5"/>
    <n v="366.73"/>
    <n v="625117.5"/>
    <n v="28"/>
    <n v="8"/>
    <n v="95.2"/>
  </r>
  <r>
    <s v="PROP0309"/>
    <s v="2022-Q2"/>
    <x v="1"/>
    <x v="12"/>
    <x v="2"/>
    <n v="2229.16"/>
    <x v="29"/>
    <n v="7"/>
    <n v="264.35000000000002"/>
    <n v="625117.5"/>
    <n v="28"/>
    <n v="8"/>
    <n v="95.2"/>
  </r>
  <r>
    <s v="PROP0309"/>
    <s v="2022-Q3"/>
    <x v="1"/>
    <x v="12"/>
    <x v="2"/>
    <n v="2229.16"/>
    <x v="59"/>
    <n v="3"/>
    <n v="332.55"/>
    <n v="625117.5"/>
    <n v="28"/>
    <n v="8"/>
    <n v="95.2"/>
  </r>
  <r>
    <s v="PROP0309"/>
    <s v="2022-Q4"/>
    <x v="1"/>
    <x v="12"/>
    <x v="2"/>
    <n v="2229.16"/>
    <x v="90"/>
    <n v="3"/>
    <n v="641.41999999999996"/>
    <n v="625117.5"/>
    <n v="28"/>
    <n v="8"/>
    <n v="95.2"/>
  </r>
  <r>
    <s v="PROP0309"/>
    <s v="2023-Q1"/>
    <x v="1"/>
    <x v="12"/>
    <x v="2"/>
    <n v="2296.04"/>
    <x v="65"/>
    <n v="6"/>
    <n v="474.81"/>
    <n v="656373.38"/>
    <n v="28"/>
    <n v="8"/>
    <n v="95.2"/>
  </r>
  <r>
    <s v="PROP0309"/>
    <s v="2023-Q2"/>
    <x v="1"/>
    <x v="12"/>
    <x v="2"/>
    <n v="2296.04"/>
    <x v="30"/>
    <n v="5"/>
    <n v="245.65"/>
    <n v="656373.38"/>
    <n v="28"/>
    <n v="8"/>
    <n v="95.2"/>
  </r>
  <r>
    <s v="PROP0309"/>
    <s v="2023-Q3"/>
    <x v="1"/>
    <x v="12"/>
    <x v="2"/>
    <n v="2296.04"/>
    <x v="23"/>
    <n v="6"/>
    <n v="536.22"/>
    <n v="656373.38"/>
    <n v="28"/>
    <n v="8"/>
    <n v="95.2"/>
  </r>
  <r>
    <s v="PROP0309"/>
    <s v="2023-Q4"/>
    <x v="1"/>
    <x v="12"/>
    <x v="2"/>
    <n v="2296.04"/>
    <x v="77"/>
    <n v="5"/>
    <n v="222.68"/>
    <n v="656373.38"/>
    <n v="28"/>
    <n v="8"/>
    <n v="95.2"/>
  </r>
  <r>
    <s v="PROP0309"/>
    <s v="2024-Q1"/>
    <x v="1"/>
    <x v="12"/>
    <x v="2"/>
    <n v="2364.92"/>
    <x v="46"/>
    <n v="2"/>
    <n v="245.76"/>
    <n v="689192.04"/>
    <n v="28"/>
    <n v="8"/>
    <n v="95.2"/>
  </r>
  <r>
    <s v="PROP0309"/>
    <s v="2024-Q2"/>
    <x v="1"/>
    <x v="12"/>
    <x v="2"/>
    <n v="2364.92"/>
    <x v="16"/>
    <n v="7"/>
    <n v="240.98"/>
    <n v="689192.04"/>
    <n v="28"/>
    <n v="8"/>
    <n v="95.2"/>
  </r>
  <r>
    <s v="PROP0309"/>
    <s v="2024-Q3"/>
    <x v="1"/>
    <x v="12"/>
    <x v="2"/>
    <n v="2364.92"/>
    <x v="11"/>
    <n v="8"/>
    <n v="487.86"/>
    <n v="689192.04"/>
    <n v="28"/>
    <n v="8"/>
    <n v="95.2"/>
  </r>
  <r>
    <s v="PROP0309"/>
    <s v="2024-Q4"/>
    <x v="1"/>
    <x v="12"/>
    <x v="2"/>
    <n v="2364.92"/>
    <x v="48"/>
    <n v="3"/>
    <n v="524.59"/>
    <n v="689192.04"/>
    <n v="28"/>
    <n v="8"/>
    <n v="95.2"/>
  </r>
  <r>
    <s v="PROP0310"/>
    <s v="2019-Q1"/>
    <x v="0"/>
    <x v="10"/>
    <x v="2"/>
    <n v="1360"/>
    <x v="8"/>
    <n v="8"/>
    <n v="398.67"/>
    <n v="360000"/>
    <n v="72"/>
    <n v="5"/>
    <n v="89.1"/>
  </r>
  <r>
    <s v="PROP0310"/>
    <s v="2019-Q2"/>
    <x v="0"/>
    <x v="10"/>
    <x v="2"/>
    <n v="1360"/>
    <x v="76"/>
    <n v="8"/>
    <n v="350.09"/>
    <n v="360000"/>
    <n v="72"/>
    <n v="5"/>
    <n v="89.1"/>
  </r>
  <r>
    <s v="PROP0310"/>
    <s v="2019-Q3"/>
    <x v="0"/>
    <x v="10"/>
    <x v="2"/>
    <n v="1360"/>
    <x v="11"/>
    <n v="8"/>
    <n v="596.47"/>
    <n v="360000"/>
    <n v="72"/>
    <n v="5"/>
    <n v="89.1"/>
  </r>
  <r>
    <s v="PROP0310"/>
    <s v="2019-Q4"/>
    <x v="0"/>
    <x v="10"/>
    <x v="2"/>
    <n v="1360"/>
    <x v="1"/>
    <n v="12"/>
    <n v="1125.49"/>
    <n v="360000"/>
    <n v="72"/>
    <n v="5"/>
    <n v="89.1"/>
  </r>
  <r>
    <s v="PROP0310"/>
    <s v="2020-Q1"/>
    <x v="0"/>
    <x v="10"/>
    <x v="2"/>
    <n v="1400.8"/>
    <x v="96"/>
    <n v="13"/>
    <n v="310.27999999999997"/>
    <n v="378000"/>
    <n v="72"/>
    <n v="5"/>
    <n v="89.1"/>
  </r>
  <r>
    <s v="PROP0310"/>
    <s v="2020-Q2"/>
    <x v="0"/>
    <x v="10"/>
    <x v="2"/>
    <n v="1400.8"/>
    <x v="97"/>
    <n v="17"/>
    <n v="259.16000000000003"/>
    <n v="378000"/>
    <n v="72"/>
    <n v="5"/>
    <n v="89.1"/>
  </r>
  <r>
    <s v="PROP0310"/>
    <s v="2020-Q3"/>
    <x v="0"/>
    <x v="10"/>
    <x v="2"/>
    <n v="1400.8"/>
    <x v="97"/>
    <n v="17"/>
    <n v="188.93"/>
    <n v="378000"/>
    <n v="72"/>
    <n v="5"/>
    <n v="89.1"/>
  </r>
  <r>
    <s v="PROP0310"/>
    <s v="2020-Q4"/>
    <x v="0"/>
    <x v="10"/>
    <x v="2"/>
    <n v="1400.8"/>
    <x v="97"/>
    <n v="17"/>
    <n v="699.87"/>
    <n v="378000"/>
    <n v="72"/>
    <n v="5"/>
    <n v="89.1"/>
  </r>
  <r>
    <s v="PROP0310"/>
    <s v="2021-Q1"/>
    <x v="0"/>
    <x v="10"/>
    <x v="2"/>
    <n v="1442.82"/>
    <x v="3"/>
    <n v="12"/>
    <n v="202.07"/>
    <n v="396900"/>
    <n v="72"/>
    <n v="5"/>
    <n v="89.1"/>
  </r>
  <r>
    <s v="PROP0310"/>
    <s v="2021-Q2"/>
    <x v="0"/>
    <x v="10"/>
    <x v="2"/>
    <n v="1442.82"/>
    <x v="3"/>
    <n v="12"/>
    <n v="424.21"/>
    <n v="396900"/>
    <n v="72"/>
    <n v="5"/>
    <n v="89.1"/>
  </r>
  <r>
    <s v="PROP0310"/>
    <s v="2021-Q3"/>
    <x v="0"/>
    <x v="10"/>
    <x v="2"/>
    <n v="1442.82"/>
    <x v="3"/>
    <n v="12"/>
    <n v="406.52"/>
    <n v="396900"/>
    <n v="72"/>
    <n v="5"/>
    <n v="89.1"/>
  </r>
  <r>
    <s v="PROP0310"/>
    <s v="2021-Q4"/>
    <x v="0"/>
    <x v="10"/>
    <x v="2"/>
    <n v="1442.82"/>
    <x v="3"/>
    <n v="12"/>
    <n v="386.85"/>
    <n v="396900"/>
    <n v="72"/>
    <n v="5"/>
    <n v="89.1"/>
  </r>
  <r>
    <s v="PROP0310"/>
    <s v="2022-Q1"/>
    <x v="0"/>
    <x v="10"/>
    <x v="2"/>
    <n v="1486.11"/>
    <x v="110"/>
    <n v="11"/>
    <n v="368.58"/>
    <n v="416745"/>
    <n v="72"/>
    <n v="5"/>
    <n v="89.1"/>
  </r>
  <r>
    <s v="PROP0310"/>
    <s v="2022-Q2"/>
    <x v="0"/>
    <x v="10"/>
    <x v="2"/>
    <n v="1486.11"/>
    <x v="74"/>
    <n v="8"/>
    <n v="610.64"/>
    <n v="416745"/>
    <n v="72"/>
    <n v="5"/>
    <n v="89.1"/>
  </r>
  <r>
    <s v="PROP0310"/>
    <s v="2022-Q3"/>
    <x v="0"/>
    <x v="10"/>
    <x v="2"/>
    <n v="1486.11"/>
    <x v="129"/>
    <n v="10"/>
    <n v="198.32"/>
    <n v="416745"/>
    <n v="72"/>
    <n v="5"/>
    <n v="89.1"/>
  </r>
  <r>
    <s v="PROP0310"/>
    <s v="2022-Q4"/>
    <x v="0"/>
    <x v="10"/>
    <x v="2"/>
    <n v="1486.11"/>
    <x v="82"/>
    <n v="11"/>
    <n v="512.11"/>
    <n v="416745"/>
    <n v="72"/>
    <n v="5"/>
    <n v="89.1"/>
  </r>
  <r>
    <s v="PROP0310"/>
    <s v="2023-Q1"/>
    <x v="0"/>
    <x v="10"/>
    <x v="2"/>
    <n v="1530.69"/>
    <x v="106"/>
    <n v="12"/>
    <n v="362.13"/>
    <n v="437582.25"/>
    <n v="72"/>
    <n v="5"/>
    <n v="89.1"/>
  </r>
  <r>
    <s v="PROP0310"/>
    <s v="2023-Q2"/>
    <x v="0"/>
    <x v="10"/>
    <x v="2"/>
    <n v="1530.69"/>
    <x v="2"/>
    <n v="11"/>
    <n v="484.58"/>
    <n v="437582.25"/>
    <n v="72"/>
    <n v="5"/>
    <n v="89.1"/>
  </r>
  <r>
    <s v="PROP0310"/>
    <s v="2023-Q3"/>
    <x v="0"/>
    <x v="10"/>
    <x v="2"/>
    <n v="1530.69"/>
    <x v="80"/>
    <n v="9"/>
    <n v="480.71"/>
    <n v="437582.25"/>
    <n v="72"/>
    <n v="5"/>
    <n v="89.1"/>
  </r>
  <r>
    <s v="PROP0310"/>
    <s v="2023-Q4"/>
    <x v="0"/>
    <x v="10"/>
    <x v="2"/>
    <n v="1530.69"/>
    <x v="71"/>
    <n v="8"/>
    <n v="1027.1099999999999"/>
    <n v="437582.25"/>
    <n v="72"/>
    <n v="5"/>
    <n v="89.1"/>
  </r>
  <r>
    <s v="PROP0310"/>
    <s v="2024-Q1"/>
    <x v="0"/>
    <x v="10"/>
    <x v="2"/>
    <n v="1576.61"/>
    <x v="120"/>
    <n v="12"/>
    <n v="577.62"/>
    <n v="459461.36"/>
    <n v="72"/>
    <n v="5"/>
    <n v="89.1"/>
  </r>
  <r>
    <s v="PROP0310"/>
    <s v="2024-Q2"/>
    <x v="0"/>
    <x v="10"/>
    <x v="2"/>
    <n v="1576.61"/>
    <x v="12"/>
    <n v="10"/>
    <n v="428.66"/>
    <n v="459461.36"/>
    <n v="72"/>
    <n v="5"/>
    <n v="89.1"/>
  </r>
  <r>
    <s v="PROP0310"/>
    <s v="2024-Q3"/>
    <x v="0"/>
    <x v="10"/>
    <x v="2"/>
    <n v="1576.61"/>
    <x v="116"/>
    <n v="11"/>
    <n v="417.08"/>
    <n v="459461.36"/>
    <n v="72"/>
    <n v="5"/>
    <n v="89.1"/>
  </r>
  <r>
    <s v="PROP0310"/>
    <s v="2024-Q4"/>
    <x v="0"/>
    <x v="10"/>
    <x v="2"/>
    <n v="1576.61"/>
    <x v="68"/>
    <n v="9"/>
    <n v="677.65"/>
    <n v="459461.36"/>
    <n v="72"/>
    <n v="5"/>
    <n v="89.1"/>
  </r>
  <r>
    <s v="PROP0311"/>
    <s v="2019-Q1"/>
    <x v="1"/>
    <x v="1"/>
    <x v="2"/>
    <n v="1700"/>
    <x v="31"/>
    <n v="4"/>
    <n v="749.26"/>
    <n v="450000"/>
    <n v="42"/>
    <n v="7"/>
    <n v="92.8"/>
  </r>
  <r>
    <s v="PROP0311"/>
    <s v="2019-Q2"/>
    <x v="1"/>
    <x v="1"/>
    <x v="2"/>
    <n v="1700"/>
    <x v="74"/>
    <n v="8"/>
    <n v="597.77"/>
    <n v="450000"/>
    <n v="42"/>
    <n v="7"/>
    <n v="92.8"/>
  </r>
  <r>
    <s v="PROP0311"/>
    <s v="2019-Q3"/>
    <x v="1"/>
    <x v="1"/>
    <x v="2"/>
    <n v="1700"/>
    <x v="77"/>
    <n v="5"/>
    <n v="400.59"/>
    <n v="450000"/>
    <n v="42"/>
    <n v="7"/>
    <n v="92.8"/>
  </r>
  <r>
    <s v="PROP0311"/>
    <s v="2019-Q4"/>
    <x v="1"/>
    <x v="1"/>
    <x v="2"/>
    <n v="1700"/>
    <x v="64"/>
    <n v="7"/>
    <n v="383.25"/>
    <n v="450000"/>
    <n v="42"/>
    <n v="7"/>
    <n v="92.8"/>
  </r>
  <r>
    <s v="PROP0311"/>
    <s v="2020-Q1"/>
    <x v="1"/>
    <x v="1"/>
    <x v="2"/>
    <n v="1751"/>
    <x v="21"/>
    <n v="9"/>
    <n v="422.64"/>
    <n v="472500"/>
    <n v="42"/>
    <n v="7"/>
    <n v="92.8"/>
  </r>
  <r>
    <s v="PROP0311"/>
    <s v="2020-Q2"/>
    <x v="1"/>
    <x v="1"/>
    <x v="2"/>
    <n v="1751"/>
    <x v="22"/>
    <n v="14"/>
    <n v="329.04"/>
    <n v="472500"/>
    <n v="42"/>
    <n v="7"/>
    <n v="92.8"/>
  </r>
  <r>
    <s v="PROP0311"/>
    <s v="2020-Q3"/>
    <x v="1"/>
    <x v="1"/>
    <x v="2"/>
    <n v="1751"/>
    <x v="22"/>
    <n v="14"/>
    <n v="625.28"/>
    <n v="472500"/>
    <n v="42"/>
    <n v="7"/>
    <n v="92.8"/>
  </r>
  <r>
    <s v="PROP0311"/>
    <s v="2020-Q4"/>
    <x v="1"/>
    <x v="1"/>
    <x v="2"/>
    <n v="1751"/>
    <x v="22"/>
    <n v="14"/>
    <n v="480.96"/>
    <n v="472500"/>
    <n v="42"/>
    <n v="7"/>
    <n v="92.8"/>
  </r>
  <r>
    <s v="PROP0311"/>
    <s v="2021-Q1"/>
    <x v="1"/>
    <x v="1"/>
    <x v="2"/>
    <n v="1803.53"/>
    <x v="14"/>
    <n v="8"/>
    <n v="235.29"/>
    <n v="496125"/>
    <n v="42"/>
    <n v="7"/>
    <n v="92.8"/>
  </r>
  <r>
    <s v="PROP0311"/>
    <s v="2021-Q2"/>
    <x v="1"/>
    <x v="1"/>
    <x v="2"/>
    <n v="1803.53"/>
    <x v="14"/>
    <n v="8"/>
    <n v="202.72"/>
    <n v="496125"/>
    <n v="42"/>
    <n v="7"/>
    <n v="92.8"/>
  </r>
  <r>
    <s v="PROP0311"/>
    <s v="2021-Q3"/>
    <x v="1"/>
    <x v="1"/>
    <x v="2"/>
    <n v="1803.53"/>
    <x v="14"/>
    <n v="8"/>
    <n v="226.49"/>
    <n v="496125"/>
    <n v="42"/>
    <n v="7"/>
    <n v="92.8"/>
  </r>
  <r>
    <s v="PROP0311"/>
    <s v="2021-Q4"/>
    <x v="1"/>
    <x v="1"/>
    <x v="2"/>
    <n v="1803.53"/>
    <x v="14"/>
    <n v="8"/>
    <n v="239.39"/>
    <n v="496125"/>
    <n v="42"/>
    <n v="7"/>
    <n v="92.8"/>
  </r>
  <r>
    <s v="PROP0311"/>
    <s v="2022-Q1"/>
    <x v="1"/>
    <x v="1"/>
    <x v="2"/>
    <n v="1857.64"/>
    <x v="6"/>
    <n v="8"/>
    <n v="717.43"/>
    <n v="520931.25"/>
    <n v="42"/>
    <n v="7"/>
    <n v="92.8"/>
  </r>
  <r>
    <s v="PROP0311"/>
    <s v="2022-Q2"/>
    <x v="1"/>
    <x v="1"/>
    <x v="2"/>
    <n v="1857.64"/>
    <x v="16"/>
    <n v="7"/>
    <n v="452.32"/>
    <n v="520931.25"/>
    <n v="42"/>
    <n v="7"/>
    <n v="92.8"/>
  </r>
  <r>
    <s v="PROP0311"/>
    <s v="2022-Q3"/>
    <x v="1"/>
    <x v="1"/>
    <x v="2"/>
    <n v="1857.64"/>
    <x v="16"/>
    <n v="7"/>
    <n v="558.49"/>
    <n v="520931.25"/>
    <n v="42"/>
    <n v="7"/>
    <n v="92.8"/>
  </r>
  <r>
    <s v="PROP0311"/>
    <s v="2022-Q4"/>
    <x v="1"/>
    <x v="1"/>
    <x v="2"/>
    <n v="1857.64"/>
    <x v="33"/>
    <n v="5"/>
    <n v="545.76"/>
    <n v="520931.25"/>
    <n v="42"/>
    <n v="7"/>
    <n v="92.8"/>
  </r>
  <r>
    <s v="PROP0311"/>
    <s v="2023-Q1"/>
    <x v="1"/>
    <x v="1"/>
    <x v="2"/>
    <n v="1913.36"/>
    <x v="27"/>
    <n v="5"/>
    <n v="170.51"/>
    <n v="546977.81000000006"/>
    <n v="42"/>
    <n v="7"/>
    <n v="92.8"/>
  </r>
  <r>
    <s v="PROP0311"/>
    <s v="2023-Q2"/>
    <x v="1"/>
    <x v="1"/>
    <x v="2"/>
    <n v="1913.36"/>
    <x v="16"/>
    <n v="7"/>
    <n v="572.29999999999995"/>
    <n v="546977.81000000006"/>
    <n v="42"/>
    <n v="7"/>
    <n v="92.8"/>
  </r>
  <r>
    <s v="PROP0311"/>
    <s v="2023-Q3"/>
    <x v="1"/>
    <x v="1"/>
    <x v="2"/>
    <n v="1913.36"/>
    <x v="108"/>
    <n v="8"/>
    <n v="438.8"/>
    <n v="546977.81000000006"/>
    <n v="42"/>
    <n v="7"/>
    <n v="92.8"/>
  </r>
  <r>
    <s v="PROP0311"/>
    <s v="2023-Q4"/>
    <x v="1"/>
    <x v="1"/>
    <x v="2"/>
    <n v="1913.36"/>
    <x v="73"/>
    <n v="6"/>
    <n v="193.23"/>
    <n v="546977.81000000006"/>
    <n v="42"/>
    <n v="7"/>
    <n v="92.8"/>
  </r>
  <r>
    <s v="PROP0311"/>
    <s v="2024-Q1"/>
    <x v="1"/>
    <x v="1"/>
    <x v="2"/>
    <n v="1970.77"/>
    <x v="18"/>
    <n v="6"/>
    <n v="328.69"/>
    <n v="574326.69999999995"/>
    <n v="42"/>
    <n v="7"/>
    <n v="92.8"/>
  </r>
  <r>
    <s v="PROP0311"/>
    <s v="2024-Q2"/>
    <x v="1"/>
    <x v="1"/>
    <x v="2"/>
    <n v="1970.77"/>
    <x v="76"/>
    <n v="8"/>
    <n v="414.45"/>
    <n v="574326.69999999995"/>
    <n v="42"/>
    <n v="7"/>
    <n v="92.8"/>
  </r>
  <r>
    <s v="PROP0311"/>
    <s v="2024-Q3"/>
    <x v="1"/>
    <x v="1"/>
    <x v="2"/>
    <n v="1970.77"/>
    <x v="79"/>
    <n v="7"/>
    <n v="476.53"/>
    <n v="574326.69999999995"/>
    <n v="42"/>
    <n v="7"/>
    <n v="92.8"/>
  </r>
  <r>
    <s v="PROP0311"/>
    <s v="2024-Q4"/>
    <x v="1"/>
    <x v="1"/>
    <x v="2"/>
    <n v="1970.77"/>
    <x v="103"/>
    <n v="6"/>
    <n v="1122.27"/>
    <n v="574326.69999999995"/>
    <n v="42"/>
    <n v="7"/>
    <n v="92.8"/>
  </r>
  <r>
    <s v="PROP0312"/>
    <s v="2019-Q1"/>
    <x v="1"/>
    <x v="1"/>
    <x v="3"/>
    <n v="1400"/>
    <x v="85"/>
    <n v="8"/>
    <n v="205.07"/>
    <n v="300000"/>
    <n v="42"/>
    <n v="7"/>
    <n v="92.8"/>
  </r>
  <r>
    <s v="PROP0312"/>
    <s v="2019-Q2"/>
    <x v="1"/>
    <x v="1"/>
    <x v="3"/>
    <n v="1400"/>
    <x v="79"/>
    <n v="7"/>
    <n v="958.51"/>
    <n v="300000"/>
    <n v="42"/>
    <n v="7"/>
    <n v="92.8"/>
  </r>
  <r>
    <s v="PROP0312"/>
    <s v="2019-Q3"/>
    <x v="1"/>
    <x v="1"/>
    <x v="3"/>
    <n v="1400"/>
    <x v="19"/>
    <n v="7"/>
    <n v="401.62"/>
    <n v="300000"/>
    <n v="42"/>
    <n v="7"/>
    <n v="92.8"/>
  </r>
  <r>
    <s v="PROP0312"/>
    <s v="2019-Q4"/>
    <x v="1"/>
    <x v="1"/>
    <x v="3"/>
    <n v="1400"/>
    <x v="72"/>
    <n v="4"/>
    <n v="409.9"/>
    <n v="300000"/>
    <n v="42"/>
    <n v="7"/>
    <n v="92.8"/>
  </r>
  <r>
    <s v="PROP0312"/>
    <s v="2020-Q1"/>
    <x v="1"/>
    <x v="1"/>
    <x v="3"/>
    <n v="1442"/>
    <x v="21"/>
    <n v="9"/>
    <n v="627.74"/>
    <n v="315000"/>
    <n v="42"/>
    <n v="7"/>
    <n v="92.8"/>
  </r>
  <r>
    <s v="PROP0312"/>
    <s v="2020-Q2"/>
    <x v="1"/>
    <x v="1"/>
    <x v="3"/>
    <n v="1442"/>
    <x v="22"/>
    <n v="14"/>
    <n v="404.59"/>
    <n v="315000"/>
    <n v="42"/>
    <n v="7"/>
    <n v="92.8"/>
  </r>
  <r>
    <s v="PROP0312"/>
    <s v="2020-Q3"/>
    <x v="1"/>
    <x v="1"/>
    <x v="3"/>
    <n v="1442"/>
    <x v="22"/>
    <n v="14"/>
    <n v="794.26"/>
    <n v="315000"/>
    <n v="42"/>
    <n v="7"/>
    <n v="92.8"/>
  </r>
  <r>
    <s v="PROP0312"/>
    <s v="2020-Q4"/>
    <x v="1"/>
    <x v="1"/>
    <x v="3"/>
    <n v="1442"/>
    <x v="22"/>
    <n v="14"/>
    <n v="106.66"/>
    <n v="315000"/>
    <n v="42"/>
    <n v="7"/>
    <n v="92.8"/>
  </r>
  <r>
    <s v="PROP0312"/>
    <s v="2021-Q1"/>
    <x v="1"/>
    <x v="1"/>
    <x v="3"/>
    <n v="1485.26"/>
    <x v="14"/>
    <n v="8"/>
    <n v="892.94"/>
    <n v="330750"/>
    <n v="42"/>
    <n v="7"/>
    <n v="92.8"/>
  </r>
  <r>
    <s v="PROP0312"/>
    <s v="2021-Q2"/>
    <x v="1"/>
    <x v="1"/>
    <x v="3"/>
    <n v="1485.26"/>
    <x v="14"/>
    <n v="8"/>
    <n v="299.08"/>
    <n v="330750"/>
    <n v="42"/>
    <n v="7"/>
    <n v="92.8"/>
  </r>
  <r>
    <s v="PROP0312"/>
    <s v="2021-Q3"/>
    <x v="1"/>
    <x v="1"/>
    <x v="3"/>
    <n v="1485.26"/>
    <x v="14"/>
    <n v="8"/>
    <n v="251.69"/>
    <n v="330750"/>
    <n v="42"/>
    <n v="7"/>
    <n v="92.8"/>
  </r>
  <r>
    <s v="PROP0312"/>
    <s v="2021-Q4"/>
    <x v="1"/>
    <x v="1"/>
    <x v="3"/>
    <n v="1485.26"/>
    <x v="14"/>
    <n v="8"/>
    <n v="480.85"/>
    <n v="330750"/>
    <n v="42"/>
    <n v="7"/>
    <n v="92.8"/>
  </r>
  <r>
    <s v="PROP0312"/>
    <s v="2022-Q1"/>
    <x v="1"/>
    <x v="1"/>
    <x v="3"/>
    <n v="1529.82"/>
    <x v="71"/>
    <n v="8"/>
    <n v="532.48"/>
    <n v="347287.5"/>
    <n v="42"/>
    <n v="7"/>
    <n v="92.8"/>
  </r>
  <r>
    <s v="PROP0312"/>
    <s v="2022-Q2"/>
    <x v="1"/>
    <x v="1"/>
    <x v="3"/>
    <n v="1529.82"/>
    <x v="76"/>
    <n v="8"/>
    <n v="453.76"/>
    <n v="347287.5"/>
    <n v="42"/>
    <n v="7"/>
    <n v="92.8"/>
  </r>
  <r>
    <s v="PROP0312"/>
    <s v="2022-Q3"/>
    <x v="1"/>
    <x v="1"/>
    <x v="3"/>
    <n v="1529.82"/>
    <x v="64"/>
    <n v="7"/>
    <n v="154.43"/>
    <n v="347287.5"/>
    <n v="42"/>
    <n v="7"/>
    <n v="92.8"/>
  </r>
  <r>
    <s v="PROP0312"/>
    <s v="2022-Q4"/>
    <x v="1"/>
    <x v="1"/>
    <x v="3"/>
    <n v="1529.82"/>
    <x v="18"/>
    <n v="6"/>
    <n v="302.29000000000002"/>
    <n v="347287.5"/>
    <n v="42"/>
    <n v="7"/>
    <n v="92.8"/>
  </r>
  <r>
    <s v="PROP0312"/>
    <s v="2023-Q1"/>
    <x v="1"/>
    <x v="1"/>
    <x v="3"/>
    <n v="1575.71"/>
    <x v="28"/>
    <n v="9"/>
    <n v="944.48"/>
    <n v="364651.88"/>
    <n v="42"/>
    <n v="7"/>
    <n v="92.8"/>
  </r>
  <r>
    <s v="PROP0312"/>
    <s v="2023-Q2"/>
    <x v="1"/>
    <x v="1"/>
    <x v="3"/>
    <n v="1575.71"/>
    <x v="39"/>
    <n v="7"/>
    <n v="544.29"/>
    <n v="364651.88"/>
    <n v="42"/>
    <n v="7"/>
    <n v="92.8"/>
  </r>
  <r>
    <s v="PROP0312"/>
    <s v="2023-Q3"/>
    <x v="1"/>
    <x v="1"/>
    <x v="3"/>
    <n v="1575.71"/>
    <x v="78"/>
    <n v="8"/>
    <n v="611.29"/>
    <n v="364651.88"/>
    <n v="42"/>
    <n v="7"/>
    <n v="92.8"/>
  </r>
  <r>
    <s v="PROP0312"/>
    <s v="2023-Q4"/>
    <x v="1"/>
    <x v="1"/>
    <x v="3"/>
    <n v="1575.71"/>
    <x v="51"/>
    <n v="6"/>
    <n v="341.66"/>
    <n v="364651.88"/>
    <n v="42"/>
    <n v="7"/>
    <n v="92.8"/>
  </r>
  <r>
    <s v="PROP0312"/>
    <s v="2024-Q1"/>
    <x v="1"/>
    <x v="1"/>
    <x v="3"/>
    <n v="1622.98"/>
    <x v="103"/>
    <n v="6"/>
    <n v="409.5"/>
    <n v="382884.47"/>
    <n v="42"/>
    <n v="7"/>
    <n v="92.8"/>
  </r>
  <r>
    <s v="PROP0312"/>
    <s v="2024-Q2"/>
    <x v="1"/>
    <x v="1"/>
    <x v="3"/>
    <n v="1622.98"/>
    <x v="37"/>
    <n v="8"/>
    <n v="416.69"/>
    <n v="382884.47"/>
    <n v="42"/>
    <n v="7"/>
    <n v="92.8"/>
  </r>
  <r>
    <s v="PROP0312"/>
    <s v="2024-Q3"/>
    <x v="1"/>
    <x v="1"/>
    <x v="3"/>
    <n v="1622.98"/>
    <x v="86"/>
    <n v="9"/>
    <n v="160.16999999999999"/>
    <n v="382884.47"/>
    <n v="42"/>
    <n v="7"/>
    <n v="92.8"/>
  </r>
  <r>
    <s v="PROP0312"/>
    <s v="2024-Q4"/>
    <x v="1"/>
    <x v="1"/>
    <x v="3"/>
    <n v="1622.98"/>
    <x v="19"/>
    <n v="7"/>
    <n v="316.93"/>
    <n v="382884.47"/>
    <n v="42"/>
    <n v="7"/>
    <n v="92.8"/>
  </r>
  <r>
    <s v="PROP0313"/>
    <s v="2019-Q1"/>
    <x v="0"/>
    <x v="4"/>
    <x v="2"/>
    <n v="2380"/>
    <x v="104"/>
    <n v="2"/>
    <n v="309.32"/>
    <n v="630000"/>
    <n v="18"/>
    <n v="9"/>
    <n v="96.8"/>
  </r>
  <r>
    <s v="PROP0313"/>
    <s v="2019-Q2"/>
    <x v="0"/>
    <x v="4"/>
    <x v="2"/>
    <n v="2380"/>
    <x v="94"/>
    <n v="3"/>
    <n v="219.83"/>
    <n v="630000"/>
    <n v="18"/>
    <n v="9"/>
    <n v="96.8"/>
  </r>
  <r>
    <s v="PROP0313"/>
    <s v="2019-Q3"/>
    <x v="0"/>
    <x v="4"/>
    <x v="2"/>
    <n v="2380"/>
    <x v="94"/>
    <n v="3"/>
    <n v="689.05"/>
    <n v="630000"/>
    <n v="18"/>
    <n v="9"/>
    <n v="96.8"/>
  </r>
  <r>
    <s v="PROP0313"/>
    <s v="2019-Q4"/>
    <x v="0"/>
    <x v="4"/>
    <x v="2"/>
    <n v="2380"/>
    <x v="104"/>
    <n v="2"/>
    <n v="573.89"/>
    <n v="630000"/>
    <n v="18"/>
    <n v="9"/>
    <n v="96.8"/>
  </r>
  <r>
    <s v="PROP0313"/>
    <s v="2020-Q1"/>
    <x v="0"/>
    <x v="4"/>
    <x v="2"/>
    <n v="2451.4"/>
    <x v="35"/>
    <n v="6"/>
    <n v="464.48"/>
    <n v="661500"/>
    <n v="18"/>
    <n v="9"/>
    <n v="96.8"/>
  </r>
  <r>
    <s v="PROP0313"/>
    <s v="2020-Q2"/>
    <x v="0"/>
    <x v="4"/>
    <x v="2"/>
    <n v="2451.4"/>
    <x v="54"/>
    <n v="10"/>
    <n v="253.27"/>
    <n v="661500"/>
    <n v="18"/>
    <n v="9"/>
    <n v="96.8"/>
  </r>
  <r>
    <s v="PROP0313"/>
    <s v="2020-Q3"/>
    <x v="0"/>
    <x v="4"/>
    <x v="2"/>
    <n v="2451.4"/>
    <x v="54"/>
    <n v="10"/>
    <n v="227.19"/>
    <n v="661500"/>
    <n v="18"/>
    <n v="9"/>
    <n v="96.8"/>
  </r>
  <r>
    <s v="PROP0313"/>
    <s v="2020-Q4"/>
    <x v="0"/>
    <x v="4"/>
    <x v="2"/>
    <n v="2451.4"/>
    <x v="54"/>
    <n v="10"/>
    <n v="343.94"/>
    <n v="661500"/>
    <n v="18"/>
    <n v="9"/>
    <n v="96.8"/>
  </r>
  <r>
    <s v="PROP0313"/>
    <s v="2021-Q1"/>
    <x v="0"/>
    <x v="4"/>
    <x v="2"/>
    <n v="2524.94"/>
    <x v="49"/>
    <n v="5"/>
    <n v="332.22"/>
    <n v="694575"/>
    <n v="18"/>
    <n v="9"/>
    <n v="96.8"/>
  </r>
  <r>
    <s v="PROP0313"/>
    <s v="2021-Q2"/>
    <x v="0"/>
    <x v="4"/>
    <x v="2"/>
    <n v="2524.94"/>
    <x v="49"/>
    <n v="5"/>
    <n v="625.30999999999995"/>
    <n v="694575"/>
    <n v="18"/>
    <n v="9"/>
    <n v="96.8"/>
  </r>
  <r>
    <s v="PROP0313"/>
    <s v="2021-Q3"/>
    <x v="0"/>
    <x v="4"/>
    <x v="2"/>
    <n v="2524.94"/>
    <x v="49"/>
    <n v="5"/>
    <n v="474.85"/>
    <n v="694575"/>
    <n v="18"/>
    <n v="9"/>
    <n v="96.8"/>
  </r>
  <r>
    <s v="PROP0313"/>
    <s v="2021-Q4"/>
    <x v="0"/>
    <x v="4"/>
    <x v="2"/>
    <n v="2524.94"/>
    <x v="49"/>
    <n v="5"/>
    <n v="261.88"/>
    <n v="694575"/>
    <n v="18"/>
    <n v="9"/>
    <n v="96.8"/>
  </r>
  <r>
    <s v="PROP0313"/>
    <s v="2022-Q1"/>
    <x v="0"/>
    <x v="4"/>
    <x v="2"/>
    <n v="2600.69"/>
    <x v="115"/>
    <n v="2"/>
    <n v="279.48"/>
    <n v="729303.75"/>
    <n v="18"/>
    <n v="9"/>
    <n v="96.8"/>
  </r>
  <r>
    <s v="PROP0313"/>
    <s v="2022-Q2"/>
    <x v="0"/>
    <x v="4"/>
    <x v="2"/>
    <n v="2600.69"/>
    <x v="113"/>
    <n v="3"/>
    <n v="865.84"/>
    <n v="729303.75"/>
    <n v="18"/>
    <n v="9"/>
    <n v="96.8"/>
  </r>
  <r>
    <s v="PROP0313"/>
    <s v="2022-Q3"/>
    <x v="0"/>
    <x v="4"/>
    <x v="2"/>
    <n v="2600.69"/>
    <x v="123"/>
    <n v="3"/>
    <n v="867.6"/>
    <n v="729303.75"/>
    <n v="18"/>
    <n v="9"/>
    <n v="96.8"/>
  </r>
  <r>
    <s v="PROP0313"/>
    <s v="2022-Q4"/>
    <x v="0"/>
    <x v="4"/>
    <x v="2"/>
    <n v="2600.69"/>
    <x v="49"/>
    <n v="5"/>
    <n v="613.61"/>
    <n v="729303.75"/>
    <n v="18"/>
    <n v="9"/>
    <n v="96.8"/>
  </r>
  <r>
    <s v="PROP0313"/>
    <s v="2023-Q1"/>
    <x v="0"/>
    <x v="4"/>
    <x v="2"/>
    <n v="2678.71"/>
    <x v="77"/>
    <n v="5"/>
    <n v="972.72"/>
    <n v="765768.94"/>
    <n v="18"/>
    <n v="9"/>
    <n v="96.8"/>
  </r>
  <r>
    <s v="PROP0313"/>
    <s v="2023-Q2"/>
    <x v="0"/>
    <x v="4"/>
    <x v="2"/>
    <n v="2678.71"/>
    <x v="31"/>
    <n v="4"/>
    <n v="396.41"/>
    <n v="765768.94"/>
    <n v="18"/>
    <n v="9"/>
    <n v="96.8"/>
  </r>
  <r>
    <s v="PROP0313"/>
    <s v="2023-Q3"/>
    <x v="0"/>
    <x v="4"/>
    <x v="2"/>
    <n v="2678.71"/>
    <x v="56"/>
    <n v="1"/>
    <n v="497.89"/>
    <n v="765768.94"/>
    <n v="18"/>
    <n v="9"/>
    <n v="96.8"/>
  </r>
  <r>
    <s v="PROP0313"/>
    <s v="2023-Q4"/>
    <x v="0"/>
    <x v="4"/>
    <x v="2"/>
    <n v="2678.71"/>
    <x v="49"/>
    <n v="5"/>
    <n v="254.56"/>
    <n v="765768.94"/>
    <n v="18"/>
    <n v="9"/>
    <n v="96.8"/>
  </r>
  <r>
    <s v="PROP0313"/>
    <s v="2024-Q1"/>
    <x v="0"/>
    <x v="4"/>
    <x v="2"/>
    <n v="2759.07"/>
    <x v="52"/>
    <n v="2"/>
    <n v="395.13"/>
    <n v="804057.38"/>
    <n v="18"/>
    <n v="9"/>
    <n v="96.8"/>
  </r>
  <r>
    <s v="PROP0313"/>
    <s v="2024-Q2"/>
    <x v="0"/>
    <x v="4"/>
    <x v="2"/>
    <n v="2759.07"/>
    <x v="114"/>
    <n v="0"/>
    <n v="664.95"/>
    <n v="804057.38"/>
    <n v="18"/>
    <n v="9"/>
    <n v="96.8"/>
  </r>
  <r>
    <s v="PROP0313"/>
    <s v="2024-Q3"/>
    <x v="0"/>
    <x v="4"/>
    <x v="2"/>
    <n v="2759.07"/>
    <x v="77"/>
    <n v="5"/>
    <n v="519.53"/>
    <n v="804057.38"/>
    <n v="18"/>
    <n v="9"/>
    <n v="96.8"/>
  </r>
  <r>
    <s v="PROP0313"/>
    <s v="2024-Q4"/>
    <x v="0"/>
    <x v="4"/>
    <x v="2"/>
    <n v="2759.07"/>
    <x v="148"/>
    <n v="1"/>
    <n v="399.95"/>
    <n v="804057.38"/>
    <n v="18"/>
    <n v="9"/>
    <n v="96.8"/>
  </r>
  <r>
    <s v="PROP0314"/>
    <s v="2019-Q1"/>
    <x v="0"/>
    <x v="14"/>
    <x v="1"/>
    <n v="2000"/>
    <x v="25"/>
    <n v="9"/>
    <n v="596.70000000000005"/>
    <n v="600000"/>
    <n v="45"/>
    <n v="7"/>
    <n v="94.2"/>
  </r>
  <r>
    <s v="PROP0314"/>
    <s v="2019-Q2"/>
    <x v="0"/>
    <x v="14"/>
    <x v="1"/>
    <n v="2000"/>
    <x v="87"/>
    <n v="5"/>
    <n v="316.5"/>
    <n v="600000"/>
    <n v="45"/>
    <n v="7"/>
    <n v="94.2"/>
  </r>
  <r>
    <s v="PROP0314"/>
    <s v="2019-Q3"/>
    <x v="0"/>
    <x v="14"/>
    <x v="1"/>
    <n v="2000"/>
    <x v="72"/>
    <n v="4"/>
    <n v="738.65"/>
    <n v="600000"/>
    <n v="45"/>
    <n v="7"/>
    <n v="94.2"/>
  </r>
  <r>
    <s v="PROP0314"/>
    <s v="2019-Q4"/>
    <x v="0"/>
    <x v="14"/>
    <x v="1"/>
    <n v="2000"/>
    <x v="71"/>
    <n v="8"/>
    <n v="1148.92"/>
    <n v="600000"/>
    <n v="45"/>
    <n v="7"/>
    <n v="94.2"/>
  </r>
  <r>
    <s v="PROP0314"/>
    <s v="2020-Q1"/>
    <x v="0"/>
    <x v="14"/>
    <x v="1"/>
    <n v="2060"/>
    <x v="21"/>
    <n v="9"/>
    <n v="357.63"/>
    <n v="630000"/>
    <n v="45"/>
    <n v="7"/>
    <n v="94.2"/>
  </r>
  <r>
    <s v="PROP0314"/>
    <s v="2020-Q2"/>
    <x v="0"/>
    <x v="14"/>
    <x v="1"/>
    <n v="2060"/>
    <x v="22"/>
    <n v="14"/>
    <n v="420.6"/>
    <n v="630000"/>
    <n v="45"/>
    <n v="7"/>
    <n v="94.2"/>
  </r>
  <r>
    <s v="PROP0314"/>
    <s v="2020-Q3"/>
    <x v="0"/>
    <x v="14"/>
    <x v="1"/>
    <n v="2060"/>
    <x v="22"/>
    <n v="14"/>
    <n v="700.83"/>
    <n v="630000"/>
    <n v="45"/>
    <n v="7"/>
    <n v="94.2"/>
  </r>
  <r>
    <s v="PROP0314"/>
    <s v="2020-Q4"/>
    <x v="0"/>
    <x v="14"/>
    <x v="1"/>
    <n v="2060"/>
    <x v="22"/>
    <n v="14"/>
    <n v="548.85"/>
    <n v="630000"/>
    <n v="45"/>
    <n v="7"/>
    <n v="94.2"/>
  </r>
  <r>
    <s v="PROP0314"/>
    <s v="2021-Q1"/>
    <x v="0"/>
    <x v="14"/>
    <x v="1"/>
    <n v="2121.8000000000002"/>
    <x v="14"/>
    <n v="8"/>
    <n v="370.28"/>
    <n v="661500"/>
    <n v="45"/>
    <n v="7"/>
    <n v="94.2"/>
  </r>
  <r>
    <s v="PROP0314"/>
    <s v="2021-Q2"/>
    <x v="0"/>
    <x v="14"/>
    <x v="1"/>
    <n v="2121.8000000000002"/>
    <x v="14"/>
    <n v="8"/>
    <n v="424.94"/>
    <n v="661500"/>
    <n v="45"/>
    <n v="7"/>
    <n v="94.2"/>
  </r>
  <r>
    <s v="PROP0314"/>
    <s v="2021-Q3"/>
    <x v="0"/>
    <x v="14"/>
    <x v="1"/>
    <n v="2121.8000000000002"/>
    <x v="14"/>
    <n v="8"/>
    <n v="532.55999999999995"/>
    <n v="661500"/>
    <n v="45"/>
    <n v="7"/>
    <n v="94.2"/>
  </r>
  <r>
    <s v="PROP0314"/>
    <s v="2021-Q4"/>
    <x v="0"/>
    <x v="14"/>
    <x v="1"/>
    <n v="2121.8000000000002"/>
    <x v="14"/>
    <n v="8"/>
    <n v="317.55"/>
    <n v="661500"/>
    <n v="45"/>
    <n v="7"/>
    <n v="94.2"/>
  </r>
  <r>
    <s v="PROP0314"/>
    <s v="2022-Q1"/>
    <x v="0"/>
    <x v="14"/>
    <x v="1"/>
    <n v="2185.4499999999998"/>
    <x v="47"/>
    <n v="5"/>
    <n v="340.68"/>
    <n v="694575"/>
    <n v="45"/>
    <n v="7"/>
    <n v="94.2"/>
  </r>
  <r>
    <s v="PROP0314"/>
    <s v="2022-Q2"/>
    <x v="0"/>
    <x v="14"/>
    <x v="1"/>
    <n v="2185.4499999999998"/>
    <x v="29"/>
    <n v="7"/>
    <n v="368.42"/>
    <n v="694575"/>
    <n v="45"/>
    <n v="7"/>
    <n v="94.2"/>
  </r>
  <r>
    <s v="PROP0314"/>
    <s v="2022-Q3"/>
    <x v="0"/>
    <x v="14"/>
    <x v="1"/>
    <n v="2185.4499999999998"/>
    <x v="31"/>
    <n v="4"/>
    <n v="379.06"/>
    <n v="694575"/>
    <n v="45"/>
    <n v="7"/>
    <n v="94.2"/>
  </r>
  <r>
    <s v="PROP0314"/>
    <s v="2022-Q4"/>
    <x v="0"/>
    <x v="14"/>
    <x v="1"/>
    <n v="2185.4499999999998"/>
    <x v="37"/>
    <n v="8"/>
    <n v="570.36"/>
    <n v="694575"/>
    <n v="45"/>
    <n v="7"/>
    <n v="94.2"/>
  </r>
  <r>
    <s v="PROP0314"/>
    <s v="2023-Q1"/>
    <x v="0"/>
    <x v="14"/>
    <x v="1"/>
    <n v="2251.02"/>
    <x v="24"/>
    <n v="7"/>
    <n v="451.92"/>
    <n v="729303.75"/>
    <n v="45"/>
    <n v="7"/>
    <n v="94.2"/>
  </r>
  <r>
    <s v="PROP0314"/>
    <s v="2023-Q2"/>
    <x v="0"/>
    <x v="14"/>
    <x v="1"/>
    <n v="2251.02"/>
    <x v="18"/>
    <n v="6"/>
    <n v="324.33999999999997"/>
    <n v="729303.75"/>
    <n v="45"/>
    <n v="7"/>
    <n v="94.2"/>
  </r>
  <r>
    <s v="PROP0314"/>
    <s v="2023-Q3"/>
    <x v="0"/>
    <x v="14"/>
    <x v="1"/>
    <n v="2251.02"/>
    <x v="74"/>
    <n v="8"/>
    <n v="306.23"/>
    <n v="729303.75"/>
    <n v="45"/>
    <n v="7"/>
    <n v="94.2"/>
  </r>
  <r>
    <s v="PROP0314"/>
    <s v="2023-Q4"/>
    <x v="0"/>
    <x v="14"/>
    <x v="1"/>
    <n v="2251.02"/>
    <x v="26"/>
    <n v="6"/>
    <n v="430.22"/>
    <n v="729303.75"/>
    <n v="45"/>
    <n v="7"/>
    <n v="94.2"/>
  </r>
  <r>
    <s v="PROP0314"/>
    <s v="2024-Q1"/>
    <x v="0"/>
    <x v="14"/>
    <x v="1"/>
    <n v="2318.5500000000002"/>
    <x v="102"/>
    <n v="4"/>
    <n v="823.31"/>
    <n v="765768.94"/>
    <n v="45"/>
    <n v="7"/>
    <n v="94.2"/>
  </r>
  <r>
    <s v="PROP0314"/>
    <s v="2024-Q2"/>
    <x v="0"/>
    <x v="14"/>
    <x v="1"/>
    <n v="2318.5500000000002"/>
    <x v="103"/>
    <n v="6"/>
    <n v="261.12"/>
    <n v="765768.94"/>
    <n v="45"/>
    <n v="7"/>
    <n v="94.2"/>
  </r>
  <r>
    <s v="PROP0314"/>
    <s v="2024-Q3"/>
    <x v="0"/>
    <x v="14"/>
    <x v="1"/>
    <n v="2318.5500000000002"/>
    <x v="71"/>
    <n v="8"/>
    <n v="422.64"/>
    <n v="765768.94"/>
    <n v="45"/>
    <n v="7"/>
    <n v="94.2"/>
  </r>
  <r>
    <s v="PROP0314"/>
    <s v="2024-Q4"/>
    <x v="0"/>
    <x v="14"/>
    <x v="1"/>
    <n v="2318.5500000000002"/>
    <x v="24"/>
    <n v="7"/>
    <n v="518.44000000000005"/>
    <n v="765768.94"/>
    <n v="45"/>
    <n v="7"/>
    <n v="94.2"/>
  </r>
  <r>
    <s v="PROP0315"/>
    <s v="2019-Q1"/>
    <x v="2"/>
    <x v="8"/>
    <x v="3"/>
    <n v="1400"/>
    <x v="18"/>
    <n v="6"/>
    <n v="372.85"/>
    <n v="300000"/>
    <n v="35"/>
    <n v="8"/>
    <n v="94.5"/>
  </r>
  <r>
    <s v="PROP0315"/>
    <s v="2019-Q2"/>
    <x v="2"/>
    <x v="8"/>
    <x v="3"/>
    <n v="1400"/>
    <x v="25"/>
    <n v="9"/>
    <n v="240.52"/>
    <n v="300000"/>
    <n v="35"/>
    <n v="8"/>
    <n v="94.5"/>
  </r>
  <r>
    <s v="PROP0315"/>
    <s v="2019-Q3"/>
    <x v="2"/>
    <x v="8"/>
    <x v="3"/>
    <n v="1400"/>
    <x v="16"/>
    <n v="7"/>
    <n v="219.23"/>
    <n v="300000"/>
    <n v="35"/>
    <n v="8"/>
    <n v="94.5"/>
  </r>
  <r>
    <s v="PROP0315"/>
    <s v="2019-Q4"/>
    <x v="2"/>
    <x v="8"/>
    <x v="3"/>
    <n v="1400"/>
    <x v="79"/>
    <n v="7"/>
    <n v="405.1"/>
    <n v="300000"/>
    <n v="35"/>
    <n v="8"/>
    <n v="94.5"/>
  </r>
  <r>
    <s v="PROP0315"/>
    <s v="2020-Q1"/>
    <x v="2"/>
    <x v="8"/>
    <x v="3"/>
    <n v="1442"/>
    <x v="21"/>
    <n v="9"/>
    <n v="348.02"/>
    <n v="315000"/>
    <n v="35"/>
    <n v="8"/>
    <n v="94.5"/>
  </r>
  <r>
    <s v="PROP0315"/>
    <s v="2020-Q2"/>
    <x v="2"/>
    <x v="8"/>
    <x v="3"/>
    <n v="1442"/>
    <x v="22"/>
    <n v="14"/>
    <n v="681.2"/>
    <n v="315000"/>
    <n v="35"/>
    <n v="8"/>
    <n v="94.5"/>
  </r>
  <r>
    <s v="PROP0315"/>
    <s v="2020-Q3"/>
    <x v="2"/>
    <x v="8"/>
    <x v="3"/>
    <n v="1442"/>
    <x v="22"/>
    <n v="14"/>
    <n v="502.94"/>
    <n v="315000"/>
    <n v="35"/>
    <n v="8"/>
    <n v="94.5"/>
  </r>
  <r>
    <s v="PROP0315"/>
    <s v="2020-Q4"/>
    <x v="2"/>
    <x v="8"/>
    <x v="3"/>
    <n v="1442"/>
    <x v="22"/>
    <n v="14"/>
    <n v="392.94"/>
    <n v="315000"/>
    <n v="35"/>
    <n v="8"/>
    <n v="94.5"/>
  </r>
  <r>
    <s v="PROP0315"/>
    <s v="2021-Q1"/>
    <x v="2"/>
    <x v="8"/>
    <x v="3"/>
    <n v="1485.26"/>
    <x v="14"/>
    <n v="8"/>
    <n v="728.62"/>
    <n v="330750"/>
    <n v="35"/>
    <n v="8"/>
    <n v="94.5"/>
  </r>
  <r>
    <s v="PROP0315"/>
    <s v="2021-Q2"/>
    <x v="2"/>
    <x v="8"/>
    <x v="3"/>
    <n v="1485.26"/>
    <x v="14"/>
    <n v="8"/>
    <n v="275.81"/>
    <n v="330750"/>
    <n v="35"/>
    <n v="8"/>
    <n v="94.5"/>
  </r>
  <r>
    <s v="PROP0315"/>
    <s v="2021-Q3"/>
    <x v="2"/>
    <x v="8"/>
    <x v="3"/>
    <n v="1485.26"/>
    <x v="14"/>
    <n v="8"/>
    <n v="207.87"/>
    <n v="330750"/>
    <n v="35"/>
    <n v="8"/>
    <n v="94.5"/>
  </r>
  <r>
    <s v="PROP0315"/>
    <s v="2021-Q4"/>
    <x v="2"/>
    <x v="8"/>
    <x v="3"/>
    <n v="1485.26"/>
    <x v="14"/>
    <n v="8"/>
    <n v="344.86"/>
    <n v="330750"/>
    <n v="35"/>
    <n v="8"/>
    <n v="94.5"/>
  </r>
  <r>
    <s v="PROP0315"/>
    <s v="2022-Q1"/>
    <x v="2"/>
    <x v="8"/>
    <x v="3"/>
    <n v="1529.82"/>
    <x v="17"/>
    <n v="5"/>
    <n v="379.93"/>
    <n v="347287.5"/>
    <n v="35"/>
    <n v="8"/>
    <n v="94.5"/>
  </r>
  <r>
    <s v="PROP0315"/>
    <s v="2022-Q2"/>
    <x v="2"/>
    <x v="8"/>
    <x v="3"/>
    <n v="1529.82"/>
    <x v="102"/>
    <n v="4"/>
    <n v="583.16"/>
    <n v="347287.5"/>
    <n v="35"/>
    <n v="8"/>
    <n v="94.5"/>
  </r>
  <r>
    <s v="PROP0315"/>
    <s v="2022-Q3"/>
    <x v="2"/>
    <x v="8"/>
    <x v="3"/>
    <n v="1529.82"/>
    <x v="108"/>
    <n v="8"/>
    <n v="139.07"/>
    <n v="347287.5"/>
    <n v="35"/>
    <n v="8"/>
    <n v="94.5"/>
  </r>
  <r>
    <s v="PROP0315"/>
    <s v="2022-Q4"/>
    <x v="2"/>
    <x v="8"/>
    <x v="3"/>
    <n v="1529.82"/>
    <x v="33"/>
    <n v="5"/>
    <n v="250.91"/>
    <n v="347287.5"/>
    <n v="35"/>
    <n v="8"/>
    <n v="94.5"/>
  </r>
  <r>
    <s v="PROP0315"/>
    <s v="2023-Q1"/>
    <x v="2"/>
    <x v="8"/>
    <x v="3"/>
    <n v="1575.71"/>
    <x v="76"/>
    <n v="8"/>
    <n v="472.4"/>
    <n v="364651.88"/>
    <n v="35"/>
    <n v="8"/>
    <n v="94.5"/>
  </r>
  <r>
    <s v="PROP0315"/>
    <s v="2023-Q2"/>
    <x v="2"/>
    <x v="8"/>
    <x v="3"/>
    <n v="1575.71"/>
    <x v="77"/>
    <n v="5"/>
    <n v="174.58"/>
    <n v="364651.88"/>
    <n v="35"/>
    <n v="8"/>
    <n v="94.5"/>
  </r>
  <r>
    <s v="PROP0315"/>
    <s v="2023-Q3"/>
    <x v="2"/>
    <x v="8"/>
    <x v="3"/>
    <n v="1575.71"/>
    <x v="11"/>
    <n v="8"/>
    <n v="346"/>
    <n v="364651.88"/>
    <n v="35"/>
    <n v="8"/>
    <n v="94.5"/>
  </r>
  <r>
    <s v="PROP0315"/>
    <s v="2023-Q4"/>
    <x v="2"/>
    <x v="8"/>
    <x v="3"/>
    <n v="1575.71"/>
    <x v="0"/>
    <n v="7"/>
    <n v="455.62"/>
    <n v="364651.88"/>
    <n v="35"/>
    <n v="8"/>
    <n v="94.5"/>
  </r>
  <r>
    <s v="PROP0315"/>
    <s v="2024-Q1"/>
    <x v="2"/>
    <x v="8"/>
    <x v="3"/>
    <n v="1622.98"/>
    <x v="34"/>
    <n v="7"/>
    <n v="542.28"/>
    <n v="382884.47"/>
    <n v="35"/>
    <n v="8"/>
    <n v="94.5"/>
  </r>
  <r>
    <s v="PROP0315"/>
    <s v="2024-Q2"/>
    <x v="2"/>
    <x v="8"/>
    <x v="3"/>
    <n v="1622.98"/>
    <x v="68"/>
    <n v="9"/>
    <n v="329.37"/>
    <n v="382884.47"/>
    <n v="35"/>
    <n v="8"/>
    <n v="94.5"/>
  </r>
  <r>
    <s v="PROP0315"/>
    <s v="2024-Q3"/>
    <x v="2"/>
    <x v="8"/>
    <x v="3"/>
    <n v="1622.98"/>
    <x v="74"/>
    <n v="8"/>
    <n v="533.67999999999995"/>
    <n v="382884.47"/>
    <n v="35"/>
    <n v="8"/>
    <n v="94.5"/>
  </r>
  <r>
    <s v="PROP0315"/>
    <s v="2024-Q4"/>
    <x v="2"/>
    <x v="8"/>
    <x v="3"/>
    <n v="1622.98"/>
    <x v="18"/>
    <n v="6"/>
    <n v="215.11"/>
    <n v="382884.47"/>
    <n v="35"/>
    <n v="8"/>
    <n v="94.5"/>
  </r>
  <r>
    <s v="PROP0316"/>
    <s v="2019-Q1"/>
    <x v="1"/>
    <x v="6"/>
    <x v="3"/>
    <n v="1400"/>
    <x v="41"/>
    <n v="4"/>
    <n v="303.38"/>
    <n v="300000"/>
    <n v="55"/>
    <n v="6"/>
    <n v="91.5"/>
  </r>
  <r>
    <s v="PROP0316"/>
    <s v="2019-Q2"/>
    <x v="1"/>
    <x v="6"/>
    <x v="3"/>
    <n v="1400"/>
    <x v="64"/>
    <n v="7"/>
    <n v="152.66"/>
    <n v="300000"/>
    <n v="55"/>
    <n v="6"/>
    <n v="91.5"/>
  </r>
  <r>
    <s v="PROP0316"/>
    <s v="2019-Q3"/>
    <x v="1"/>
    <x v="6"/>
    <x v="3"/>
    <n v="1400"/>
    <x v="34"/>
    <n v="7"/>
    <n v="546.28"/>
    <n v="300000"/>
    <n v="55"/>
    <n v="6"/>
    <n v="91.5"/>
  </r>
  <r>
    <s v="PROP0316"/>
    <s v="2019-Q4"/>
    <x v="1"/>
    <x v="6"/>
    <x v="3"/>
    <n v="1400"/>
    <x v="73"/>
    <n v="6"/>
    <n v="490.21"/>
    <n v="300000"/>
    <n v="55"/>
    <n v="6"/>
    <n v="91.5"/>
  </r>
  <r>
    <s v="PROP0316"/>
    <s v="2020-Q1"/>
    <x v="1"/>
    <x v="6"/>
    <x v="3"/>
    <n v="1442"/>
    <x v="21"/>
    <n v="9"/>
    <n v="341.22"/>
    <n v="315000"/>
    <n v="55"/>
    <n v="6"/>
    <n v="91.5"/>
  </r>
  <r>
    <s v="PROP0316"/>
    <s v="2020-Q2"/>
    <x v="1"/>
    <x v="6"/>
    <x v="3"/>
    <n v="1442"/>
    <x v="22"/>
    <n v="14"/>
    <n v="226.9"/>
    <n v="315000"/>
    <n v="55"/>
    <n v="6"/>
    <n v="91.5"/>
  </r>
  <r>
    <s v="PROP0316"/>
    <s v="2020-Q3"/>
    <x v="1"/>
    <x v="6"/>
    <x v="3"/>
    <n v="1442"/>
    <x v="22"/>
    <n v="14"/>
    <n v="108.37"/>
    <n v="315000"/>
    <n v="55"/>
    <n v="6"/>
    <n v="91.5"/>
  </r>
  <r>
    <s v="PROP0316"/>
    <s v="2020-Q4"/>
    <x v="1"/>
    <x v="6"/>
    <x v="3"/>
    <n v="1442"/>
    <x v="22"/>
    <n v="14"/>
    <n v="341.65"/>
    <n v="315000"/>
    <n v="55"/>
    <n v="6"/>
    <n v="91.5"/>
  </r>
  <r>
    <s v="PROP0316"/>
    <s v="2021-Q1"/>
    <x v="1"/>
    <x v="6"/>
    <x v="3"/>
    <n v="1485.26"/>
    <x v="14"/>
    <n v="8"/>
    <n v="211.6"/>
    <n v="330750"/>
    <n v="55"/>
    <n v="6"/>
    <n v="91.5"/>
  </r>
  <r>
    <s v="PROP0316"/>
    <s v="2021-Q2"/>
    <x v="1"/>
    <x v="6"/>
    <x v="3"/>
    <n v="1485.26"/>
    <x v="14"/>
    <n v="8"/>
    <n v="627.11"/>
    <n v="330750"/>
    <n v="55"/>
    <n v="6"/>
    <n v="91.5"/>
  </r>
  <r>
    <s v="PROP0316"/>
    <s v="2021-Q3"/>
    <x v="1"/>
    <x v="6"/>
    <x v="3"/>
    <n v="1485.26"/>
    <x v="14"/>
    <n v="8"/>
    <n v="173.62"/>
    <n v="330750"/>
    <n v="55"/>
    <n v="6"/>
    <n v="91.5"/>
  </r>
  <r>
    <s v="PROP0316"/>
    <s v="2021-Q4"/>
    <x v="1"/>
    <x v="6"/>
    <x v="3"/>
    <n v="1485.26"/>
    <x v="14"/>
    <n v="8"/>
    <n v="551.99"/>
    <n v="330750"/>
    <n v="55"/>
    <n v="6"/>
    <n v="91.5"/>
  </r>
  <r>
    <s v="PROP0316"/>
    <s v="2022-Q1"/>
    <x v="1"/>
    <x v="6"/>
    <x v="3"/>
    <n v="1529.82"/>
    <x v="23"/>
    <n v="6"/>
    <n v="646.78"/>
    <n v="347287.5"/>
    <n v="55"/>
    <n v="6"/>
    <n v="91.5"/>
  </r>
  <r>
    <s v="PROP0316"/>
    <s v="2022-Q2"/>
    <x v="1"/>
    <x v="6"/>
    <x v="3"/>
    <n v="1529.82"/>
    <x v="25"/>
    <n v="9"/>
    <n v="193.92"/>
    <n v="347287.5"/>
    <n v="55"/>
    <n v="6"/>
    <n v="91.5"/>
  </r>
  <r>
    <s v="PROP0316"/>
    <s v="2022-Q3"/>
    <x v="1"/>
    <x v="6"/>
    <x v="3"/>
    <n v="1529.82"/>
    <x v="14"/>
    <n v="9"/>
    <n v="280.23"/>
    <n v="347287.5"/>
    <n v="55"/>
    <n v="6"/>
    <n v="91.5"/>
  </r>
  <r>
    <s v="PROP0316"/>
    <s v="2022-Q4"/>
    <x v="1"/>
    <x v="6"/>
    <x v="3"/>
    <n v="1529.82"/>
    <x v="45"/>
    <n v="4"/>
    <n v="473.19"/>
    <n v="347287.5"/>
    <n v="55"/>
    <n v="6"/>
    <n v="91.5"/>
  </r>
  <r>
    <s v="PROP0316"/>
    <s v="2023-Q1"/>
    <x v="1"/>
    <x v="6"/>
    <x v="3"/>
    <n v="1575.71"/>
    <x v="24"/>
    <n v="7"/>
    <n v="801.46"/>
    <n v="364651.88"/>
    <n v="55"/>
    <n v="6"/>
    <n v="91.5"/>
  </r>
  <r>
    <s v="PROP0316"/>
    <s v="2023-Q2"/>
    <x v="1"/>
    <x v="6"/>
    <x v="3"/>
    <n v="1575.71"/>
    <x v="86"/>
    <n v="9"/>
    <n v="307.66000000000003"/>
    <n v="364651.88"/>
    <n v="55"/>
    <n v="6"/>
    <n v="91.5"/>
  </r>
  <r>
    <s v="PROP0316"/>
    <s v="2023-Q3"/>
    <x v="1"/>
    <x v="6"/>
    <x v="3"/>
    <n v="1575.71"/>
    <x v="8"/>
    <n v="8"/>
    <n v="154.86000000000001"/>
    <n v="364651.88"/>
    <n v="55"/>
    <n v="6"/>
    <n v="91.5"/>
  </r>
  <r>
    <s v="PROP0316"/>
    <s v="2023-Q4"/>
    <x v="1"/>
    <x v="6"/>
    <x v="3"/>
    <n v="1575.71"/>
    <x v="81"/>
    <n v="4"/>
    <n v="563.89"/>
    <n v="364651.88"/>
    <n v="55"/>
    <n v="6"/>
    <n v="91.5"/>
  </r>
  <r>
    <s v="PROP0316"/>
    <s v="2024-Q1"/>
    <x v="1"/>
    <x v="6"/>
    <x v="3"/>
    <n v="1622.98"/>
    <x v="69"/>
    <n v="5"/>
    <n v="220.65"/>
    <n v="382884.47"/>
    <n v="55"/>
    <n v="6"/>
    <n v="91.5"/>
  </r>
  <r>
    <s v="PROP0316"/>
    <s v="2024-Q2"/>
    <x v="1"/>
    <x v="6"/>
    <x v="3"/>
    <n v="1622.98"/>
    <x v="31"/>
    <n v="4"/>
    <n v="208.59"/>
    <n v="382884.47"/>
    <n v="55"/>
    <n v="6"/>
    <n v="91.5"/>
  </r>
  <r>
    <s v="PROP0316"/>
    <s v="2024-Q3"/>
    <x v="1"/>
    <x v="6"/>
    <x v="3"/>
    <n v="1622.98"/>
    <x v="17"/>
    <n v="5"/>
    <n v="421.97"/>
    <n v="382884.47"/>
    <n v="55"/>
    <n v="6"/>
    <n v="91.5"/>
  </r>
  <r>
    <s v="PROP0316"/>
    <s v="2024-Q4"/>
    <x v="1"/>
    <x v="6"/>
    <x v="3"/>
    <n v="1622.98"/>
    <x v="79"/>
    <n v="7"/>
    <n v="389.33"/>
    <n v="382884.47"/>
    <n v="55"/>
    <n v="6"/>
    <n v="91.5"/>
  </r>
  <r>
    <s v="PROP0317"/>
    <s v="2019-Q1"/>
    <x v="1"/>
    <x v="1"/>
    <x v="2"/>
    <n v="1700"/>
    <x v="20"/>
    <n v="9"/>
    <n v="368.24"/>
    <n v="450000"/>
    <n v="42"/>
    <n v="7"/>
    <n v="92.8"/>
  </r>
  <r>
    <s v="PROP0317"/>
    <s v="2019-Q2"/>
    <x v="1"/>
    <x v="1"/>
    <x v="2"/>
    <n v="1700"/>
    <x v="18"/>
    <n v="6"/>
    <n v="287.3"/>
    <n v="450000"/>
    <n v="42"/>
    <n v="7"/>
    <n v="92.8"/>
  </r>
  <r>
    <s v="PROP0317"/>
    <s v="2019-Q3"/>
    <x v="1"/>
    <x v="1"/>
    <x v="2"/>
    <n v="1700"/>
    <x v="72"/>
    <n v="4"/>
    <n v="693.59"/>
    <n v="450000"/>
    <n v="42"/>
    <n v="7"/>
    <n v="92.8"/>
  </r>
  <r>
    <s v="PROP0317"/>
    <s v="2019-Q4"/>
    <x v="1"/>
    <x v="1"/>
    <x v="2"/>
    <n v="1700"/>
    <x v="64"/>
    <n v="7"/>
    <n v="423.76"/>
    <n v="450000"/>
    <n v="42"/>
    <n v="7"/>
    <n v="92.8"/>
  </r>
  <r>
    <s v="PROP0317"/>
    <s v="2020-Q1"/>
    <x v="1"/>
    <x v="1"/>
    <x v="2"/>
    <n v="1751"/>
    <x v="21"/>
    <n v="9"/>
    <n v="428.92"/>
    <n v="472500"/>
    <n v="42"/>
    <n v="7"/>
    <n v="92.8"/>
  </r>
  <r>
    <s v="PROP0317"/>
    <s v="2020-Q2"/>
    <x v="1"/>
    <x v="1"/>
    <x v="2"/>
    <n v="1751"/>
    <x v="22"/>
    <n v="14"/>
    <n v="399.09"/>
    <n v="472500"/>
    <n v="42"/>
    <n v="7"/>
    <n v="92.8"/>
  </r>
  <r>
    <s v="PROP0317"/>
    <s v="2020-Q3"/>
    <x v="1"/>
    <x v="1"/>
    <x v="2"/>
    <n v="1751"/>
    <x v="22"/>
    <n v="14"/>
    <n v="509.61"/>
    <n v="472500"/>
    <n v="42"/>
    <n v="7"/>
    <n v="92.8"/>
  </r>
  <r>
    <s v="PROP0317"/>
    <s v="2020-Q4"/>
    <x v="1"/>
    <x v="1"/>
    <x v="2"/>
    <n v="1751"/>
    <x v="22"/>
    <n v="14"/>
    <n v="630.67999999999995"/>
    <n v="472500"/>
    <n v="42"/>
    <n v="7"/>
    <n v="92.8"/>
  </r>
  <r>
    <s v="PROP0317"/>
    <s v="2021-Q1"/>
    <x v="1"/>
    <x v="1"/>
    <x v="2"/>
    <n v="1803.53"/>
    <x v="14"/>
    <n v="8"/>
    <n v="527.6"/>
    <n v="496125"/>
    <n v="42"/>
    <n v="7"/>
    <n v="92.8"/>
  </r>
  <r>
    <s v="PROP0317"/>
    <s v="2021-Q2"/>
    <x v="1"/>
    <x v="1"/>
    <x v="2"/>
    <n v="1803.53"/>
    <x v="14"/>
    <n v="8"/>
    <n v="384"/>
    <n v="496125"/>
    <n v="42"/>
    <n v="7"/>
    <n v="92.8"/>
  </r>
  <r>
    <s v="PROP0317"/>
    <s v="2021-Q3"/>
    <x v="1"/>
    <x v="1"/>
    <x v="2"/>
    <n v="1803.53"/>
    <x v="14"/>
    <n v="8"/>
    <n v="385.48"/>
    <n v="496125"/>
    <n v="42"/>
    <n v="7"/>
    <n v="92.8"/>
  </r>
  <r>
    <s v="PROP0317"/>
    <s v="2021-Q4"/>
    <x v="1"/>
    <x v="1"/>
    <x v="2"/>
    <n v="1803.53"/>
    <x v="14"/>
    <n v="8"/>
    <n v="771.42"/>
    <n v="496125"/>
    <n v="42"/>
    <n v="7"/>
    <n v="92.8"/>
  </r>
  <r>
    <s v="PROP0317"/>
    <s v="2022-Q1"/>
    <x v="1"/>
    <x v="1"/>
    <x v="2"/>
    <n v="1857.64"/>
    <x v="76"/>
    <n v="8"/>
    <n v="343.8"/>
    <n v="520931.25"/>
    <n v="42"/>
    <n v="7"/>
    <n v="92.8"/>
  </r>
  <r>
    <s v="PROP0317"/>
    <s v="2022-Q2"/>
    <x v="1"/>
    <x v="1"/>
    <x v="2"/>
    <n v="1857.64"/>
    <x v="77"/>
    <n v="5"/>
    <n v="309.20999999999998"/>
    <n v="520931.25"/>
    <n v="42"/>
    <n v="7"/>
    <n v="92.8"/>
  </r>
  <r>
    <s v="PROP0317"/>
    <s v="2022-Q3"/>
    <x v="1"/>
    <x v="1"/>
    <x v="2"/>
    <n v="1857.64"/>
    <x v="61"/>
    <n v="6"/>
    <n v="450.58"/>
    <n v="520931.25"/>
    <n v="42"/>
    <n v="7"/>
    <n v="92.8"/>
  </r>
  <r>
    <s v="PROP0317"/>
    <s v="2022-Q4"/>
    <x v="1"/>
    <x v="1"/>
    <x v="2"/>
    <n v="1857.64"/>
    <x v="70"/>
    <n v="8"/>
    <n v="547.61"/>
    <n v="520931.25"/>
    <n v="42"/>
    <n v="7"/>
    <n v="92.8"/>
  </r>
  <r>
    <s v="PROP0317"/>
    <s v="2023-Q1"/>
    <x v="1"/>
    <x v="1"/>
    <x v="2"/>
    <n v="1913.36"/>
    <x v="42"/>
    <n v="7"/>
    <n v="899.34"/>
    <n v="546977.81000000006"/>
    <n v="42"/>
    <n v="7"/>
    <n v="92.8"/>
  </r>
  <r>
    <s v="PROP0317"/>
    <s v="2023-Q2"/>
    <x v="1"/>
    <x v="1"/>
    <x v="2"/>
    <n v="1913.36"/>
    <x v="69"/>
    <n v="5"/>
    <n v="508.77"/>
    <n v="546977.81000000006"/>
    <n v="42"/>
    <n v="7"/>
    <n v="92.8"/>
  </r>
  <r>
    <s v="PROP0317"/>
    <s v="2023-Q3"/>
    <x v="1"/>
    <x v="1"/>
    <x v="2"/>
    <n v="1913.36"/>
    <x v="41"/>
    <n v="4"/>
    <n v="586.72"/>
    <n v="546977.81000000006"/>
    <n v="42"/>
    <n v="7"/>
    <n v="92.8"/>
  </r>
  <r>
    <s v="PROP0317"/>
    <s v="2023-Q4"/>
    <x v="1"/>
    <x v="1"/>
    <x v="2"/>
    <n v="1913.36"/>
    <x v="68"/>
    <n v="9"/>
    <n v="621.83000000000004"/>
    <n v="546977.81000000006"/>
    <n v="42"/>
    <n v="7"/>
    <n v="92.8"/>
  </r>
  <r>
    <s v="PROP0317"/>
    <s v="2024-Q1"/>
    <x v="1"/>
    <x v="1"/>
    <x v="2"/>
    <n v="1970.77"/>
    <x v="65"/>
    <n v="6"/>
    <n v="888.86"/>
    <n v="574326.69999999995"/>
    <n v="42"/>
    <n v="7"/>
    <n v="92.8"/>
  </r>
  <r>
    <s v="PROP0317"/>
    <s v="2024-Q2"/>
    <x v="1"/>
    <x v="1"/>
    <x v="2"/>
    <n v="1970.77"/>
    <x v="65"/>
    <n v="6"/>
    <n v="207.24"/>
    <n v="574326.69999999995"/>
    <n v="42"/>
    <n v="7"/>
    <n v="92.8"/>
  </r>
  <r>
    <s v="PROP0317"/>
    <s v="2024-Q3"/>
    <x v="1"/>
    <x v="1"/>
    <x v="2"/>
    <n v="1970.77"/>
    <x v="78"/>
    <n v="8"/>
    <n v="603.54"/>
    <n v="574326.69999999995"/>
    <n v="42"/>
    <n v="7"/>
    <n v="92.8"/>
  </r>
  <r>
    <s v="PROP0317"/>
    <s v="2024-Q4"/>
    <x v="1"/>
    <x v="1"/>
    <x v="2"/>
    <n v="1970.77"/>
    <x v="49"/>
    <n v="5"/>
    <n v="681.51"/>
    <n v="574326.69999999995"/>
    <n v="42"/>
    <n v="7"/>
    <n v="92.8"/>
  </r>
  <r>
    <s v="PROP0318"/>
    <s v="2019-Q1"/>
    <x v="1"/>
    <x v="1"/>
    <x v="2"/>
    <n v="1700"/>
    <x v="61"/>
    <n v="6"/>
    <n v="394.09"/>
    <n v="450000"/>
    <n v="42"/>
    <n v="7"/>
    <n v="92.8"/>
  </r>
  <r>
    <s v="PROP0318"/>
    <s v="2019-Q2"/>
    <x v="1"/>
    <x v="1"/>
    <x v="2"/>
    <n v="1700"/>
    <x v="87"/>
    <n v="5"/>
    <n v="304.31"/>
    <n v="450000"/>
    <n v="42"/>
    <n v="7"/>
    <n v="92.8"/>
  </r>
  <r>
    <s v="PROP0318"/>
    <s v="2019-Q3"/>
    <x v="1"/>
    <x v="1"/>
    <x v="2"/>
    <n v="1700"/>
    <x v="37"/>
    <n v="8"/>
    <n v="391.56"/>
    <n v="450000"/>
    <n v="42"/>
    <n v="7"/>
    <n v="92.8"/>
  </r>
  <r>
    <s v="PROP0318"/>
    <s v="2019-Q4"/>
    <x v="1"/>
    <x v="1"/>
    <x v="2"/>
    <n v="1700"/>
    <x v="86"/>
    <n v="9"/>
    <n v="488.72"/>
    <n v="450000"/>
    <n v="42"/>
    <n v="7"/>
    <n v="92.8"/>
  </r>
  <r>
    <s v="PROP0318"/>
    <s v="2020-Q1"/>
    <x v="1"/>
    <x v="1"/>
    <x v="2"/>
    <n v="1751"/>
    <x v="21"/>
    <n v="9"/>
    <n v="559.75"/>
    <n v="472500"/>
    <n v="42"/>
    <n v="7"/>
    <n v="92.8"/>
  </r>
  <r>
    <s v="PROP0318"/>
    <s v="2020-Q2"/>
    <x v="1"/>
    <x v="1"/>
    <x v="2"/>
    <n v="1751"/>
    <x v="22"/>
    <n v="14"/>
    <n v="897.57"/>
    <n v="472500"/>
    <n v="42"/>
    <n v="7"/>
    <n v="92.8"/>
  </r>
  <r>
    <s v="PROP0318"/>
    <s v="2020-Q3"/>
    <x v="1"/>
    <x v="1"/>
    <x v="2"/>
    <n v="1751"/>
    <x v="22"/>
    <n v="14"/>
    <n v="476.42"/>
    <n v="472500"/>
    <n v="42"/>
    <n v="7"/>
    <n v="92.8"/>
  </r>
  <r>
    <s v="PROP0318"/>
    <s v="2020-Q4"/>
    <x v="1"/>
    <x v="1"/>
    <x v="2"/>
    <n v="1751"/>
    <x v="22"/>
    <n v="14"/>
    <n v="408.1"/>
    <n v="472500"/>
    <n v="42"/>
    <n v="7"/>
    <n v="92.8"/>
  </r>
  <r>
    <s v="PROP0318"/>
    <s v="2021-Q1"/>
    <x v="1"/>
    <x v="1"/>
    <x v="2"/>
    <n v="1803.53"/>
    <x v="14"/>
    <n v="8"/>
    <n v="568.69000000000005"/>
    <n v="496125"/>
    <n v="42"/>
    <n v="7"/>
    <n v="92.8"/>
  </r>
  <r>
    <s v="PROP0318"/>
    <s v="2021-Q2"/>
    <x v="1"/>
    <x v="1"/>
    <x v="2"/>
    <n v="1803.53"/>
    <x v="14"/>
    <n v="8"/>
    <n v="387"/>
    <n v="496125"/>
    <n v="42"/>
    <n v="7"/>
    <n v="92.8"/>
  </r>
  <r>
    <s v="PROP0318"/>
    <s v="2021-Q3"/>
    <x v="1"/>
    <x v="1"/>
    <x v="2"/>
    <n v="1803.53"/>
    <x v="14"/>
    <n v="8"/>
    <n v="194.31"/>
    <n v="496125"/>
    <n v="42"/>
    <n v="7"/>
    <n v="92.8"/>
  </r>
  <r>
    <s v="PROP0318"/>
    <s v="2021-Q4"/>
    <x v="1"/>
    <x v="1"/>
    <x v="2"/>
    <n v="1803.53"/>
    <x v="14"/>
    <n v="8"/>
    <n v="241.4"/>
    <n v="496125"/>
    <n v="42"/>
    <n v="7"/>
    <n v="92.8"/>
  </r>
  <r>
    <s v="PROP0318"/>
    <s v="2022-Q1"/>
    <x v="1"/>
    <x v="1"/>
    <x v="2"/>
    <n v="1857.64"/>
    <x v="86"/>
    <n v="9"/>
    <n v="718.21"/>
    <n v="520931.25"/>
    <n v="42"/>
    <n v="7"/>
    <n v="92.8"/>
  </r>
  <r>
    <s v="PROP0318"/>
    <s v="2022-Q2"/>
    <x v="1"/>
    <x v="1"/>
    <x v="2"/>
    <n v="1857.64"/>
    <x v="36"/>
    <n v="5"/>
    <n v="541.53"/>
    <n v="520931.25"/>
    <n v="42"/>
    <n v="7"/>
    <n v="92.8"/>
  </r>
  <r>
    <s v="PROP0318"/>
    <s v="2022-Q3"/>
    <x v="1"/>
    <x v="1"/>
    <x v="2"/>
    <n v="1857.64"/>
    <x v="24"/>
    <n v="7"/>
    <n v="250.38"/>
    <n v="520931.25"/>
    <n v="42"/>
    <n v="7"/>
    <n v="92.8"/>
  </r>
  <r>
    <s v="PROP0318"/>
    <s v="2022-Q4"/>
    <x v="1"/>
    <x v="1"/>
    <x v="2"/>
    <n v="1857.64"/>
    <x v="76"/>
    <n v="8"/>
    <n v="721.83"/>
    <n v="520931.25"/>
    <n v="42"/>
    <n v="7"/>
    <n v="92.8"/>
  </r>
  <r>
    <s v="PROP0318"/>
    <s v="2023-Q1"/>
    <x v="1"/>
    <x v="1"/>
    <x v="2"/>
    <n v="1913.36"/>
    <x v="42"/>
    <n v="7"/>
    <n v="420.01"/>
    <n v="546977.81000000006"/>
    <n v="42"/>
    <n v="7"/>
    <n v="92.8"/>
  </r>
  <r>
    <s v="PROP0318"/>
    <s v="2023-Q2"/>
    <x v="1"/>
    <x v="1"/>
    <x v="2"/>
    <n v="1913.36"/>
    <x v="18"/>
    <n v="6"/>
    <n v="349.79"/>
    <n v="546977.81000000006"/>
    <n v="42"/>
    <n v="7"/>
    <n v="92.8"/>
  </r>
  <r>
    <s v="PROP0318"/>
    <s v="2023-Q3"/>
    <x v="1"/>
    <x v="1"/>
    <x v="2"/>
    <n v="1913.36"/>
    <x v="34"/>
    <n v="7"/>
    <n v="461.82"/>
    <n v="546977.81000000006"/>
    <n v="42"/>
    <n v="7"/>
    <n v="92.8"/>
  </r>
  <r>
    <s v="PROP0318"/>
    <s v="2023-Q4"/>
    <x v="1"/>
    <x v="1"/>
    <x v="2"/>
    <n v="1913.36"/>
    <x v="26"/>
    <n v="6"/>
    <n v="346.44"/>
    <n v="546977.81000000006"/>
    <n v="42"/>
    <n v="7"/>
    <n v="92.8"/>
  </r>
  <r>
    <s v="PROP0318"/>
    <s v="2024-Q1"/>
    <x v="1"/>
    <x v="1"/>
    <x v="2"/>
    <n v="1970.77"/>
    <x v="67"/>
    <n v="7"/>
    <n v="361.24"/>
    <n v="574326.69999999995"/>
    <n v="42"/>
    <n v="7"/>
    <n v="92.8"/>
  </r>
  <r>
    <s v="PROP0318"/>
    <s v="2024-Q2"/>
    <x v="1"/>
    <x v="1"/>
    <x v="2"/>
    <n v="1970.77"/>
    <x v="87"/>
    <n v="5"/>
    <n v="426.74"/>
    <n v="574326.69999999995"/>
    <n v="42"/>
    <n v="7"/>
    <n v="92.8"/>
  </r>
  <r>
    <s v="PROP0318"/>
    <s v="2024-Q3"/>
    <x v="1"/>
    <x v="1"/>
    <x v="2"/>
    <n v="1970.77"/>
    <x v="23"/>
    <n v="6"/>
    <n v="394.02"/>
    <n v="574326.69999999995"/>
    <n v="42"/>
    <n v="7"/>
    <n v="92.8"/>
  </r>
  <r>
    <s v="PROP0318"/>
    <s v="2024-Q4"/>
    <x v="1"/>
    <x v="1"/>
    <x v="2"/>
    <n v="1970.77"/>
    <x v="30"/>
    <n v="5"/>
    <n v="394.51"/>
    <n v="574326.69999999995"/>
    <n v="42"/>
    <n v="7"/>
    <n v="92.8"/>
  </r>
  <r>
    <s v="PROP0319"/>
    <s v="2019-Q1"/>
    <x v="0"/>
    <x v="10"/>
    <x v="2"/>
    <n v="1360"/>
    <x v="5"/>
    <n v="11"/>
    <n v="1075.03"/>
    <n v="360000"/>
    <n v="72"/>
    <n v="5"/>
    <n v="89.1"/>
  </r>
  <r>
    <s v="PROP0319"/>
    <s v="2019-Q2"/>
    <x v="0"/>
    <x v="10"/>
    <x v="2"/>
    <n v="1360"/>
    <x v="109"/>
    <n v="10"/>
    <n v="313.45999999999998"/>
    <n v="360000"/>
    <n v="72"/>
    <n v="5"/>
    <n v="89.1"/>
  </r>
  <r>
    <s v="PROP0319"/>
    <s v="2019-Q3"/>
    <x v="0"/>
    <x v="10"/>
    <x v="2"/>
    <n v="1360"/>
    <x v="126"/>
    <n v="13"/>
    <n v="561.67999999999995"/>
    <n v="360000"/>
    <n v="72"/>
    <n v="5"/>
    <n v="89.1"/>
  </r>
  <r>
    <s v="PROP0319"/>
    <s v="2019-Q4"/>
    <x v="0"/>
    <x v="10"/>
    <x v="2"/>
    <n v="1360"/>
    <x v="10"/>
    <n v="12"/>
    <n v="545.82000000000005"/>
    <n v="360000"/>
    <n v="72"/>
    <n v="5"/>
    <n v="89.1"/>
  </r>
  <r>
    <s v="PROP0319"/>
    <s v="2020-Q1"/>
    <x v="0"/>
    <x v="10"/>
    <x v="2"/>
    <n v="1400.8"/>
    <x v="96"/>
    <n v="13"/>
    <n v="499.53"/>
    <n v="378000"/>
    <n v="72"/>
    <n v="5"/>
    <n v="89.1"/>
  </r>
  <r>
    <s v="PROP0319"/>
    <s v="2020-Q2"/>
    <x v="0"/>
    <x v="10"/>
    <x v="2"/>
    <n v="1400.8"/>
    <x v="97"/>
    <n v="17"/>
    <n v="531.64"/>
    <n v="378000"/>
    <n v="72"/>
    <n v="5"/>
    <n v="89.1"/>
  </r>
  <r>
    <s v="PROP0319"/>
    <s v="2020-Q3"/>
    <x v="0"/>
    <x v="10"/>
    <x v="2"/>
    <n v="1400.8"/>
    <x v="97"/>
    <n v="17"/>
    <n v="263.83"/>
    <n v="378000"/>
    <n v="72"/>
    <n v="5"/>
    <n v="89.1"/>
  </r>
  <r>
    <s v="PROP0319"/>
    <s v="2020-Q4"/>
    <x v="0"/>
    <x v="10"/>
    <x v="2"/>
    <n v="1400.8"/>
    <x v="97"/>
    <n v="17"/>
    <n v="304.58999999999997"/>
    <n v="378000"/>
    <n v="72"/>
    <n v="5"/>
    <n v="89.1"/>
  </r>
  <r>
    <s v="PROP0319"/>
    <s v="2021-Q1"/>
    <x v="0"/>
    <x v="10"/>
    <x v="2"/>
    <n v="1442.82"/>
    <x v="3"/>
    <n v="12"/>
    <n v="442.21"/>
    <n v="396900"/>
    <n v="72"/>
    <n v="5"/>
    <n v="89.1"/>
  </r>
  <r>
    <s v="PROP0319"/>
    <s v="2021-Q2"/>
    <x v="0"/>
    <x v="10"/>
    <x v="2"/>
    <n v="1442.82"/>
    <x v="3"/>
    <n v="12"/>
    <n v="392.15"/>
    <n v="396900"/>
    <n v="72"/>
    <n v="5"/>
    <n v="89.1"/>
  </r>
  <r>
    <s v="PROP0319"/>
    <s v="2021-Q3"/>
    <x v="0"/>
    <x v="10"/>
    <x v="2"/>
    <n v="1442.82"/>
    <x v="3"/>
    <n v="12"/>
    <n v="923.28"/>
    <n v="396900"/>
    <n v="72"/>
    <n v="5"/>
    <n v="89.1"/>
  </r>
  <r>
    <s v="PROP0319"/>
    <s v="2021-Q4"/>
    <x v="0"/>
    <x v="10"/>
    <x v="2"/>
    <n v="1442.82"/>
    <x v="3"/>
    <n v="12"/>
    <n v="1066.3800000000001"/>
    <n v="396900"/>
    <n v="72"/>
    <n v="5"/>
    <n v="89.1"/>
  </r>
  <r>
    <s v="PROP0319"/>
    <s v="2022-Q1"/>
    <x v="0"/>
    <x v="10"/>
    <x v="2"/>
    <n v="1486.11"/>
    <x v="131"/>
    <n v="12"/>
    <n v="309.81"/>
    <n v="416745"/>
    <n v="72"/>
    <n v="5"/>
    <n v="89.1"/>
  </r>
  <r>
    <s v="PROP0319"/>
    <s v="2022-Q2"/>
    <x v="0"/>
    <x v="10"/>
    <x v="2"/>
    <n v="1486.11"/>
    <x v="126"/>
    <n v="13"/>
    <n v="159.26"/>
    <n v="416745"/>
    <n v="72"/>
    <n v="5"/>
    <n v="89.1"/>
  </r>
  <r>
    <s v="PROP0319"/>
    <s v="2022-Q3"/>
    <x v="0"/>
    <x v="10"/>
    <x v="2"/>
    <n v="1486.11"/>
    <x v="82"/>
    <n v="11"/>
    <n v="414.53"/>
    <n v="416745"/>
    <n v="72"/>
    <n v="5"/>
    <n v="89.1"/>
  </r>
  <r>
    <s v="PROP0319"/>
    <s v="2022-Q4"/>
    <x v="0"/>
    <x v="10"/>
    <x v="2"/>
    <n v="1486.11"/>
    <x v="84"/>
    <n v="10"/>
    <n v="344.23"/>
    <n v="416745"/>
    <n v="72"/>
    <n v="5"/>
    <n v="89.1"/>
  </r>
  <r>
    <s v="PROP0319"/>
    <s v="2023-Q1"/>
    <x v="0"/>
    <x v="10"/>
    <x v="2"/>
    <n v="1530.69"/>
    <x v="140"/>
    <n v="13"/>
    <n v="176.16"/>
    <n v="437582.25"/>
    <n v="72"/>
    <n v="5"/>
    <n v="89.1"/>
  </r>
  <r>
    <s v="PROP0319"/>
    <s v="2023-Q2"/>
    <x v="0"/>
    <x v="10"/>
    <x v="2"/>
    <n v="1530.69"/>
    <x v="82"/>
    <n v="11"/>
    <n v="617.23"/>
    <n v="437582.25"/>
    <n v="72"/>
    <n v="5"/>
    <n v="89.1"/>
  </r>
  <r>
    <s v="PROP0319"/>
    <s v="2023-Q3"/>
    <x v="0"/>
    <x v="10"/>
    <x v="2"/>
    <n v="1530.69"/>
    <x v="25"/>
    <n v="9"/>
    <n v="329.42"/>
    <n v="437582.25"/>
    <n v="72"/>
    <n v="5"/>
    <n v="89.1"/>
  </r>
  <r>
    <s v="PROP0319"/>
    <s v="2023-Q4"/>
    <x v="0"/>
    <x v="10"/>
    <x v="2"/>
    <n v="1530.69"/>
    <x v="75"/>
    <n v="9"/>
    <n v="667.61"/>
    <n v="437582.25"/>
    <n v="72"/>
    <n v="5"/>
    <n v="89.1"/>
  </r>
  <r>
    <s v="PROP0319"/>
    <s v="2024-Q1"/>
    <x v="0"/>
    <x v="10"/>
    <x v="2"/>
    <n v="1576.61"/>
    <x v="96"/>
    <n v="13"/>
    <n v="900.47"/>
    <n v="459461.36"/>
    <n v="72"/>
    <n v="5"/>
    <n v="89.1"/>
  </r>
  <r>
    <s v="PROP0319"/>
    <s v="2024-Q2"/>
    <x v="0"/>
    <x v="10"/>
    <x v="2"/>
    <n v="1576.61"/>
    <x v="106"/>
    <n v="12"/>
    <n v="457.86"/>
    <n v="459461.36"/>
    <n v="72"/>
    <n v="5"/>
    <n v="89.1"/>
  </r>
  <r>
    <s v="PROP0319"/>
    <s v="2024-Q3"/>
    <x v="0"/>
    <x v="10"/>
    <x v="2"/>
    <n v="1576.61"/>
    <x v="80"/>
    <n v="9"/>
    <n v="541"/>
    <n v="459461.36"/>
    <n v="72"/>
    <n v="5"/>
    <n v="89.1"/>
  </r>
  <r>
    <s v="PROP0319"/>
    <s v="2024-Q4"/>
    <x v="0"/>
    <x v="10"/>
    <x v="2"/>
    <n v="1576.61"/>
    <x v="106"/>
    <n v="12"/>
    <n v="788.91"/>
    <n v="459461.36"/>
    <n v="72"/>
    <n v="5"/>
    <n v="89.1"/>
  </r>
  <r>
    <s v="PROP0320"/>
    <s v="2019-Q1"/>
    <x v="0"/>
    <x v="3"/>
    <x v="3"/>
    <n v="1820"/>
    <x v="81"/>
    <n v="4"/>
    <n v="212.24"/>
    <n v="390000"/>
    <n v="22"/>
    <n v="8"/>
    <n v="96.1"/>
  </r>
  <r>
    <s v="PROP0320"/>
    <s v="2019-Q2"/>
    <x v="0"/>
    <x v="3"/>
    <x v="3"/>
    <n v="1820"/>
    <x v="121"/>
    <n v="4"/>
    <n v="371.01"/>
    <n v="390000"/>
    <n v="22"/>
    <n v="8"/>
    <n v="96.1"/>
  </r>
  <r>
    <s v="PROP0320"/>
    <s v="2019-Q3"/>
    <x v="0"/>
    <x v="3"/>
    <x v="3"/>
    <n v="1820"/>
    <x v="40"/>
    <n v="3"/>
    <n v="541.24"/>
    <n v="390000"/>
    <n v="22"/>
    <n v="8"/>
    <n v="96.1"/>
  </r>
  <r>
    <s v="PROP0320"/>
    <s v="2019-Q4"/>
    <x v="0"/>
    <x v="3"/>
    <x v="3"/>
    <n v="1820"/>
    <x v="67"/>
    <n v="7"/>
    <n v="552.20000000000005"/>
    <n v="390000"/>
    <n v="22"/>
    <n v="8"/>
    <n v="96.1"/>
  </r>
  <r>
    <s v="PROP0320"/>
    <s v="2020-Q1"/>
    <x v="0"/>
    <x v="3"/>
    <x v="3"/>
    <n v="1874.6"/>
    <x v="42"/>
    <n v="7"/>
    <n v="323.94"/>
    <n v="409500"/>
    <n v="22"/>
    <n v="8"/>
    <n v="96.1"/>
  </r>
  <r>
    <s v="PROP0320"/>
    <s v="2020-Q2"/>
    <x v="0"/>
    <x v="3"/>
    <x v="3"/>
    <n v="1874.6"/>
    <x v="5"/>
    <n v="11"/>
    <n v="451.86"/>
    <n v="409500"/>
    <n v="22"/>
    <n v="8"/>
    <n v="96.1"/>
  </r>
  <r>
    <s v="PROP0320"/>
    <s v="2020-Q3"/>
    <x v="0"/>
    <x v="3"/>
    <x v="3"/>
    <n v="1874.6"/>
    <x v="5"/>
    <n v="11"/>
    <n v="557.99"/>
    <n v="409500"/>
    <n v="22"/>
    <n v="8"/>
    <n v="96.1"/>
  </r>
  <r>
    <s v="PROP0320"/>
    <s v="2020-Q4"/>
    <x v="0"/>
    <x v="3"/>
    <x v="3"/>
    <n v="1874.6"/>
    <x v="5"/>
    <n v="11"/>
    <n v="398.17"/>
    <n v="409500"/>
    <n v="22"/>
    <n v="8"/>
    <n v="96.1"/>
  </r>
  <r>
    <s v="PROP0320"/>
    <s v="2021-Q1"/>
    <x v="0"/>
    <x v="3"/>
    <x v="3"/>
    <n v="1930.84"/>
    <x v="35"/>
    <n v="6"/>
    <n v="400.35"/>
    <n v="429975"/>
    <n v="22"/>
    <n v="8"/>
    <n v="96.1"/>
  </r>
  <r>
    <s v="PROP0320"/>
    <s v="2021-Q2"/>
    <x v="0"/>
    <x v="3"/>
    <x v="3"/>
    <n v="1930.84"/>
    <x v="35"/>
    <n v="6"/>
    <n v="165.36"/>
    <n v="429975"/>
    <n v="22"/>
    <n v="8"/>
    <n v="96.1"/>
  </r>
  <r>
    <s v="PROP0320"/>
    <s v="2021-Q3"/>
    <x v="0"/>
    <x v="3"/>
    <x v="3"/>
    <n v="1930.84"/>
    <x v="35"/>
    <n v="6"/>
    <n v="237.87"/>
    <n v="429975"/>
    <n v="22"/>
    <n v="8"/>
    <n v="96.1"/>
  </r>
  <r>
    <s v="PROP0320"/>
    <s v="2021-Q4"/>
    <x v="0"/>
    <x v="3"/>
    <x v="3"/>
    <n v="1930.84"/>
    <x v="35"/>
    <n v="6"/>
    <n v="516.03"/>
    <n v="429975"/>
    <n v="22"/>
    <n v="8"/>
    <n v="96.1"/>
  </r>
  <r>
    <s v="PROP0320"/>
    <s v="2022-Q1"/>
    <x v="0"/>
    <x v="3"/>
    <x v="3"/>
    <n v="1988.76"/>
    <x v="100"/>
    <n v="6"/>
    <n v="221.42"/>
    <n v="451473.75"/>
    <n v="22"/>
    <n v="8"/>
    <n v="96.1"/>
  </r>
  <r>
    <s v="PROP0320"/>
    <s v="2022-Q2"/>
    <x v="0"/>
    <x v="3"/>
    <x v="3"/>
    <n v="1988.76"/>
    <x v="40"/>
    <n v="3"/>
    <n v="607.34"/>
    <n v="451473.75"/>
    <n v="22"/>
    <n v="8"/>
    <n v="96.1"/>
  </r>
  <r>
    <s v="PROP0320"/>
    <s v="2022-Q3"/>
    <x v="0"/>
    <x v="3"/>
    <x v="3"/>
    <n v="1988.76"/>
    <x v="60"/>
    <n v="2"/>
    <n v="309.83999999999997"/>
    <n v="451473.75"/>
    <n v="22"/>
    <n v="8"/>
    <n v="96.1"/>
  </r>
  <r>
    <s v="PROP0320"/>
    <s v="2022-Q4"/>
    <x v="0"/>
    <x v="3"/>
    <x v="3"/>
    <n v="1988.76"/>
    <x v="88"/>
    <n v="3"/>
    <n v="356.65"/>
    <n v="451473.75"/>
    <n v="22"/>
    <n v="8"/>
    <n v="96.1"/>
  </r>
  <r>
    <s v="PROP0320"/>
    <s v="2023-Q1"/>
    <x v="0"/>
    <x v="3"/>
    <x v="3"/>
    <n v="2048.4299999999998"/>
    <x v="35"/>
    <n v="6"/>
    <n v="310.23"/>
    <n v="474047.44"/>
    <n v="22"/>
    <n v="8"/>
    <n v="96.1"/>
  </r>
  <r>
    <s v="PROP0320"/>
    <s v="2023-Q2"/>
    <x v="0"/>
    <x v="3"/>
    <x v="3"/>
    <n v="2048.4299999999998"/>
    <x v="52"/>
    <n v="2"/>
    <n v="636.04"/>
    <n v="474047.44"/>
    <n v="22"/>
    <n v="8"/>
    <n v="96.1"/>
  </r>
  <r>
    <s v="PROP0320"/>
    <s v="2023-Q3"/>
    <x v="0"/>
    <x v="3"/>
    <x v="3"/>
    <n v="2048.4299999999998"/>
    <x v="35"/>
    <n v="6"/>
    <n v="202.88"/>
    <n v="474047.44"/>
    <n v="22"/>
    <n v="8"/>
    <n v="96.1"/>
  </r>
  <r>
    <s v="PROP0320"/>
    <s v="2023-Q4"/>
    <x v="0"/>
    <x v="3"/>
    <x v="3"/>
    <n v="2048.4299999999998"/>
    <x v="32"/>
    <n v="6"/>
    <n v="424.88"/>
    <n v="474047.44"/>
    <n v="22"/>
    <n v="8"/>
    <n v="96.1"/>
  </r>
  <r>
    <s v="PROP0320"/>
    <s v="2024-Q1"/>
    <x v="0"/>
    <x v="3"/>
    <x v="3"/>
    <n v="2109.88"/>
    <x v="123"/>
    <n v="3"/>
    <n v="517.08000000000004"/>
    <n v="497749.81"/>
    <n v="22"/>
    <n v="8"/>
    <n v="96.1"/>
  </r>
  <r>
    <s v="PROP0320"/>
    <s v="2024-Q2"/>
    <x v="0"/>
    <x v="3"/>
    <x v="3"/>
    <n v="2109.88"/>
    <x v="121"/>
    <n v="4"/>
    <n v="185.22"/>
    <n v="497749.81"/>
    <n v="22"/>
    <n v="8"/>
    <n v="96.1"/>
  </r>
  <r>
    <s v="PROP0320"/>
    <s v="2024-Q3"/>
    <x v="0"/>
    <x v="3"/>
    <x v="3"/>
    <n v="2109.88"/>
    <x v="73"/>
    <n v="6"/>
    <n v="297.57"/>
    <n v="497749.81"/>
    <n v="22"/>
    <n v="8"/>
    <n v="96.1"/>
  </r>
  <r>
    <s v="PROP0320"/>
    <s v="2024-Q4"/>
    <x v="0"/>
    <x v="3"/>
    <x v="3"/>
    <n v="2109.88"/>
    <x v="35"/>
    <n v="6"/>
    <n v="154.32"/>
    <n v="497749.81"/>
    <n v="22"/>
    <n v="8"/>
    <n v="96.1"/>
  </r>
  <r>
    <s v="PROP0321"/>
    <s v="2019-Q1"/>
    <x v="1"/>
    <x v="1"/>
    <x v="3"/>
    <n v="1400"/>
    <x v="6"/>
    <n v="8"/>
    <n v="417.17"/>
    <n v="300000"/>
    <n v="42"/>
    <n v="7"/>
    <n v="92.8"/>
  </r>
  <r>
    <s v="PROP0321"/>
    <s v="2019-Q2"/>
    <x v="1"/>
    <x v="1"/>
    <x v="3"/>
    <n v="1400"/>
    <x v="39"/>
    <n v="7"/>
    <n v="860.32"/>
    <n v="300000"/>
    <n v="42"/>
    <n v="7"/>
    <n v="92.8"/>
  </r>
  <r>
    <s v="PROP0321"/>
    <s v="2019-Q3"/>
    <x v="1"/>
    <x v="1"/>
    <x v="3"/>
    <n v="1400"/>
    <x v="26"/>
    <n v="6"/>
    <n v="709.83"/>
    <n v="300000"/>
    <n v="42"/>
    <n v="7"/>
    <n v="92.8"/>
  </r>
  <r>
    <s v="PROP0321"/>
    <s v="2019-Q4"/>
    <x v="1"/>
    <x v="1"/>
    <x v="3"/>
    <n v="1400"/>
    <x v="11"/>
    <n v="8"/>
    <n v="349.16"/>
    <n v="300000"/>
    <n v="42"/>
    <n v="7"/>
    <n v="92.8"/>
  </r>
  <r>
    <s v="PROP0321"/>
    <s v="2020-Q1"/>
    <x v="1"/>
    <x v="1"/>
    <x v="3"/>
    <n v="1442"/>
    <x v="21"/>
    <n v="9"/>
    <n v="987.3"/>
    <n v="315000"/>
    <n v="42"/>
    <n v="7"/>
    <n v="92.8"/>
  </r>
  <r>
    <s v="PROP0321"/>
    <s v="2020-Q2"/>
    <x v="1"/>
    <x v="1"/>
    <x v="3"/>
    <n v="1442"/>
    <x v="22"/>
    <n v="14"/>
    <n v="181.21"/>
    <n v="315000"/>
    <n v="42"/>
    <n v="7"/>
    <n v="92.8"/>
  </r>
  <r>
    <s v="PROP0321"/>
    <s v="2020-Q3"/>
    <x v="1"/>
    <x v="1"/>
    <x v="3"/>
    <n v="1442"/>
    <x v="22"/>
    <n v="14"/>
    <n v="139.55000000000001"/>
    <n v="315000"/>
    <n v="42"/>
    <n v="7"/>
    <n v="92.8"/>
  </r>
  <r>
    <s v="PROP0321"/>
    <s v="2020-Q4"/>
    <x v="1"/>
    <x v="1"/>
    <x v="3"/>
    <n v="1442"/>
    <x v="22"/>
    <n v="14"/>
    <n v="228.35"/>
    <n v="315000"/>
    <n v="42"/>
    <n v="7"/>
    <n v="92.8"/>
  </r>
  <r>
    <s v="PROP0321"/>
    <s v="2021-Q1"/>
    <x v="1"/>
    <x v="1"/>
    <x v="3"/>
    <n v="1485.26"/>
    <x v="14"/>
    <n v="8"/>
    <n v="594.53"/>
    <n v="330750"/>
    <n v="42"/>
    <n v="7"/>
    <n v="92.8"/>
  </r>
  <r>
    <s v="PROP0321"/>
    <s v="2021-Q2"/>
    <x v="1"/>
    <x v="1"/>
    <x v="3"/>
    <n v="1485.26"/>
    <x v="14"/>
    <n v="8"/>
    <n v="447.44"/>
    <n v="330750"/>
    <n v="42"/>
    <n v="7"/>
    <n v="92.8"/>
  </r>
  <r>
    <s v="PROP0321"/>
    <s v="2021-Q3"/>
    <x v="1"/>
    <x v="1"/>
    <x v="3"/>
    <n v="1485.26"/>
    <x v="14"/>
    <n v="8"/>
    <n v="415.94"/>
    <n v="330750"/>
    <n v="42"/>
    <n v="7"/>
    <n v="92.8"/>
  </r>
  <r>
    <s v="PROP0321"/>
    <s v="2021-Q4"/>
    <x v="1"/>
    <x v="1"/>
    <x v="3"/>
    <n v="1485.26"/>
    <x v="14"/>
    <n v="8"/>
    <n v="393"/>
    <n v="330750"/>
    <n v="42"/>
    <n v="7"/>
    <n v="92.8"/>
  </r>
  <r>
    <s v="PROP0321"/>
    <s v="2022-Q1"/>
    <x v="1"/>
    <x v="1"/>
    <x v="3"/>
    <n v="1529.82"/>
    <x v="37"/>
    <n v="8"/>
    <n v="317.69"/>
    <n v="347287.5"/>
    <n v="42"/>
    <n v="7"/>
    <n v="92.8"/>
  </r>
  <r>
    <s v="PROP0321"/>
    <s v="2022-Q2"/>
    <x v="1"/>
    <x v="1"/>
    <x v="3"/>
    <n v="1529.82"/>
    <x v="100"/>
    <n v="6"/>
    <n v="444.41"/>
    <n v="347287.5"/>
    <n v="42"/>
    <n v="7"/>
    <n v="92.8"/>
  </r>
  <r>
    <s v="PROP0321"/>
    <s v="2022-Q3"/>
    <x v="1"/>
    <x v="1"/>
    <x v="3"/>
    <n v="1529.82"/>
    <x v="6"/>
    <n v="7"/>
    <n v="306.22000000000003"/>
    <n v="347287.5"/>
    <n v="42"/>
    <n v="7"/>
    <n v="92.8"/>
  </r>
  <r>
    <s v="PROP0321"/>
    <s v="2022-Q4"/>
    <x v="1"/>
    <x v="1"/>
    <x v="3"/>
    <n v="1529.82"/>
    <x v="73"/>
    <n v="6"/>
    <n v="176.9"/>
    <n v="347287.5"/>
    <n v="42"/>
    <n v="7"/>
    <n v="92.8"/>
  </r>
  <r>
    <s v="PROP0321"/>
    <s v="2023-Q1"/>
    <x v="1"/>
    <x v="1"/>
    <x v="3"/>
    <n v="1575.71"/>
    <x v="6"/>
    <n v="8"/>
    <n v="900.87"/>
    <n v="364651.88"/>
    <n v="42"/>
    <n v="7"/>
    <n v="92.8"/>
  </r>
  <r>
    <s v="PROP0321"/>
    <s v="2023-Q2"/>
    <x v="1"/>
    <x v="1"/>
    <x v="3"/>
    <n v="1575.71"/>
    <x v="42"/>
    <n v="7"/>
    <n v="421.79"/>
    <n v="364651.88"/>
    <n v="42"/>
    <n v="7"/>
    <n v="92.8"/>
  </r>
  <r>
    <s v="PROP0321"/>
    <s v="2023-Q3"/>
    <x v="1"/>
    <x v="1"/>
    <x v="3"/>
    <n v="1575.71"/>
    <x v="27"/>
    <n v="5"/>
    <n v="224.58"/>
    <n v="364651.88"/>
    <n v="42"/>
    <n v="7"/>
    <n v="92.8"/>
  </r>
  <r>
    <s v="PROP0321"/>
    <s v="2023-Q4"/>
    <x v="1"/>
    <x v="1"/>
    <x v="3"/>
    <n v="1575.71"/>
    <x v="67"/>
    <n v="7"/>
    <n v="553.71"/>
    <n v="364651.88"/>
    <n v="42"/>
    <n v="7"/>
    <n v="92.8"/>
  </r>
  <r>
    <s v="PROP0321"/>
    <s v="2024-Q1"/>
    <x v="1"/>
    <x v="1"/>
    <x v="3"/>
    <n v="1622.98"/>
    <x v="74"/>
    <n v="8"/>
    <n v="362.09"/>
    <n v="382884.47"/>
    <n v="42"/>
    <n v="7"/>
    <n v="92.8"/>
  </r>
  <r>
    <s v="PROP0321"/>
    <s v="2024-Q2"/>
    <x v="1"/>
    <x v="1"/>
    <x v="3"/>
    <n v="1622.98"/>
    <x v="6"/>
    <n v="8"/>
    <n v="460.66"/>
    <n v="382884.47"/>
    <n v="42"/>
    <n v="7"/>
    <n v="92.8"/>
  </r>
  <r>
    <s v="PROP0321"/>
    <s v="2024-Q3"/>
    <x v="1"/>
    <x v="1"/>
    <x v="3"/>
    <n v="1622.98"/>
    <x v="81"/>
    <n v="4"/>
    <n v="196.42"/>
    <n v="382884.47"/>
    <n v="42"/>
    <n v="7"/>
    <n v="92.8"/>
  </r>
  <r>
    <s v="PROP0321"/>
    <s v="2024-Q4"/>
    <x v="1"/>
    <x v="1"/>
    <x v="3"/>
    <n v="1622.98"/>
    <x v="73"/>
    <n v="6"/>
    <n v="366.06"/>
    <n v="382884.47"/>
    <n v="42"/>
    <n v="7"/>
    <n v="92.8"/>
  </r>
  <r>
    <s v="PROP0322"/>
    <s v="2019-Q1"/>
    <x v="2"/>
    <x v="13"/>
    <x v="3"/>
    <n v="1400"/>
    <x v="61"/>
    <n v="6"/>
    <n v="135.06"/>
    <n v="300000"/>
    <n v="48"/>
    <n v="7"/>
    <n v="93.1"/>
  </r>
  <r>
    <s v="PROP0322"/>
    <s v="2019-Q2"/>
    <x v="2"/>
    <x v="13"/>
    <x v="3"/>
    <n v="1400"/>
    <x v="80"/>
    <n v="9"/>
    <n v="627.5"/>
    <n v="300000"/>
    <n v="48"/>
    <n v="7"/>
    <n v="93.1"/>
  </r>
  <r>
    <s v="PROP0322"/>
    <s v="2019-Q3"/>
    <x v="2"/>
    <x v="13"/>
    <x v="3"/>
    <n v="1400"/>
    <x v="41"/>
    <n v="4"/>
    <n v="323.54000000000002"/>
    <n v="300000"/>
    <n v="48"/>
    <n v="7"/>
    <n v="93.1"/>
  </r>
  <r>
    <s v="PROP0322"/>
    <s v="2019-Q4"/>
    <x v="2"/>
    <x v="13"/>
    <x v="3"/>
    <n v="1400"/>
    <x v="71"/>
    <n v="8"/>
    <n v="972.8"/>
    <n v="300000"/>
    <n v="48"/>
    <n v="7"/>
    <n v="93.1"/>
  </r>
  <r>
    <s v="PROP0322"/>
    <s v="2020-Q1"/>
    <x v="2"/>
    <x v="13"/>
    <x v="3"/>
    <n v="1442"/>
    <x v="21"/>
    <n v="9"/>
    <n v="378.58"/>
    <n v="315000"/>
    <n v="48"/>
    <n v="7"/>
    <n v="93.1"/>
  </r>
  <r>
    <s v="PROP0322"/>
    <s v="2020-Q2"/>
    <x v="2"/>
    <x v="13"/>
    <x v="3"/>
    <n v="1442"/>
    <x v="22"/>
    <n v="14"/>
    <n v="190.27"/>
    <n v="315000"/>
    <n v="48"/>
    <n v="7"/>
    <n v="93.1"/>
  </r>
  <r>
    <s v="PROP0322"/>
    <s v="2020-Q3"/>
    <x v="2"/>
    <x v="13"/>
    <x v="3"/>
    <n v="1442"/>
    <x v="22"/>
    <n v="14"/>
    <n v="125.06"/>
    <n v="315000"/>
    <n v="48"/>
    <n v="7"/>
    <n v="93.1"/>
  </r>
  <r>
    <s v="PROP0322"/>
    <s v="2020-Q4"/>
    <x v="2"/>
    <x v="13"/>
    <x v="3"/>
    <n v="1442"/>
    <x v="22"/>
    <n v="14"/>
    <n v="652.23"/>
    <n v="315000"/>
    <n v="48"/>
    <n v="7"/>
    <n v="93.1"/>
  </r>
  <r>
    <s v="PROP0322"/>
    <s v="2021-Q1"/>
    <x v="2"/>
    <x v="13"/>
    <x v="3"/>
    <n v="1485.26"/>
    <x v="14"/>
    <n v="8"/>
    <n v="327.29000000000002"/>
    <n v="330750"/>
    <n v="48"/>
    <n v="7"/>
    <n v="93.1"/>
  </r>
  <r>
    <s v="PROP0322"/>
    <s v="2021-Q2"/>
    <x v="2"/>
    <x v="13"/>
    <x v="3"/>
    <n v="1485.26"/>
    <x v="14"/>
    <n v="8"/>
    <n v="775.58"/>
    <n v="330750"/>
    <n v="48"/>
    <n v="7"/>
    <n v="93.1"/>
  </r>
  <r>
    <s v="PROP0322"/>
    <s v="2021-Q3"/>
    <x v="2"/>
    <x v="13"/>
    <x v="3"/>
    <n v="1485.26"/>
    <x v="14"/>
    <n v="8"/>
    <n v="259.72000000000003"/>
    <n v="330750"/>
    <n v="48"/>
    <n v="7"/>
    <n v="93.1"/>
  </r>
  <r>
    <s v="PROP0322"/>
    <s v="2021-Q4"/>
    <x v="2"/>
    <x v="13"/>
    <x v="3"/>
    <n v="1485.26"/>
    <x v="14"/>
    <n v="8"/>
    <n v="371.94"/>
    <n v="330750"/>
    <n v="48"/>
    <n v="7"/>
    <n v="93.1"/>
  </r>
  <r>
    <s v="PROP0322"/>
    <s v="2022-Q1"/>
    <x v="2"/>
    <x v="13"/>
    <x v="3"/>
    <n v="1529.82"/>
    <x v="8"/>
    <n v="8"/>
    <n v="183.79"/>
    <n v="347287.5"/>
    <n v="48"/>
    <n v="7"/>
    <n v="93.1"/>
  </r>
  <r>
    <s v="PROP0322"/>
    <s v="2022-Q2"/>
    <x v="2"/>
    <x v="13"/>
    <x v="3"/>
    <n v="1529.82"/>
    <x v="25"/>
    <n v="9"/>
    <n v="376.32"/>
    <n v="347287.5"/>
    <n v="48"/>
    <n v="7"/>
    <n v="93.1"/>
  </r>
  <r>
    <s v="PROP0322"/>
    <s v="2022-Q3"/>
    <x v="2"/>
    <x v="13"/>
    <x v="3"/>
    <n v="1529.82"/>
    <x v="86"/>
    <n v="9"/>
    <n v="303.52999999999997"/>
    <n v="347287.5"/>
    <n v="48"/>
    <n v="7"/>
    <n v="93.1"/>
  </r>
  <r>
    <s v="PROP0322"/>
    <s v="2022-Q4"/>
    <x v="2"/>
    <x v="13"/>
    <x v="3"/>
    <n v="1529.82"/>
    <x v="35"/>
    <n v="6"/>
    <n v="236.35"/>
    <n v="347287.5"/>
    <n v="48"/>
    <n v="7"/>
    <n v="93.1"/>
  </r>
  <r>
    <s v="PROP0322"/>
    <s v="2023-Q1"/>
    <x v="2"/>
    <x v="13"/>
    <x v="3"/>
    <n v="1575.71"/>
    <x v="64"/>
    <n v="7"/>
    <n v="230.52"/>
    <n v="364651.88"/>
    <n v="48"/>
    <n v="7"/>
    <n v="93.1"/>
  </r>
  <r>
    <s v="PROP0322"/>
    <s v="2023-Q2"/>
    <x v="2"/>
    <x v="13"/>
    <x v="3"/>
    <n v="1575.71"/>
    <x v="108"/>
    <n v="8"/>
    <n v="169.38"/>
    <n v="364651.88"/>
    <n v="48"/>
    <n v="7"/>
    <n v="93.1"/>
  </r>
  <r>
    <s v="PROP0322"/>
    <s v="2023-Q3"/>
    <x v="2"/>
    <x v="13"/>
    <x v="3"/>
    <n v="1575.71"/>
    <x v="0"/>
    <n v="7"/>
    <n v="827.77"/>
    <n v="364651.88"/>
    <n v="48"/>
    <n v="7"/>
    <n v="93.1"/>
  </r>
  <r>
    <s v="PROP0322"/>
    <s v="2023-Q4"/>
    <x v="2"/>
    <x v="13"/>
    <x v="3"/>
    <n v="1575.71"/>
    <x v="19"/>
    <n v="7"/>
    <n v="127.57"/>
    <n v="364651.88"/>
    <n v="48"/>
    <n v="7"/>
    <n v="93.1"/>
  </r>
  <r>
    <s v="PROP0322"/>
    <s v="2024-Q1"/>
    <x v="2"/>
    <x v="13"/>
    <x v="3"/>
    <n v="1622.98"/>
    <x v="18"/>
    <n v="6"/>
    <n v="205.62"/>
    <n v="382884.47"/>
    <n v="48"/>
    <n v="7"/>
    <n v="93.1"/>
  </r>
  <r>
    <s v="PROP0322"/>
    <s v="2024-Q2"/>
    <x v="2"/>
    <x v="13"/>
    <x v="3"/>
    <n v="1622.98"/>
    <x v="31"/>
    <n v="4"/>
    <n v="1251.8399999999999"/>
    <n v="382884.47"/>
    <n v="48"/>
    <n v="7"/>
    <n v="93.1"/>
  </r>
  <r>
    <s v="PROP0322"/>
    <s v="2024-Q3"/>
    <x v="2"/>
    <x v="13"/>
    <x v="3"/>
    <n v="1622.98"/>
    <x v="35"/>
    <n v="6"/>
    <n v="310.69"/>
    <n v="382884.47"/>
    <n v="48"/>
    <n v="7"/>
    <n v="93.1"/>
  </r>
  <r>
    <s v="PROP0322"/>
    <s v="2024-Q4"/>
    <x v="2"/>
    <x v="13"/>
    <x v="3"/>
    <n v="1622.98"/>
    <x v="35"/>
    <n v="6"/>
    <n v="183.34"/>
    <n v="382884.47"/>
    <n v="48"/>
    <n v="7"/>
    <n v="93.1"/>
  </r>
  <r>
    <s v="PROP0323"/>
    <s v="2019-Q1"/>
    <x v="2"/>
    <x v="11"/>
    <x v="0"/>
    <n v="1100"/>
    <x v="86"/>
    <n v="9"/>
    <n v="271.76"/>
    <n v="150000"/>
    <n v="44"/>
    <n v="7"/>
    <n v="93.6"/>
  </r>
  <r>
    <s v="PROP0323"/>
    <s v="2019-Q2"/>
    <x v="2"/>
    <x v="11"/>
    <x v="0"/>
    <n v="1100"/>
    <x v="108"/>
    <n v="8"/>
    <n v="216.14"/>
    <n v="150000"/>
    <n v="44"/>
    <n v="7"/>
    <n v="93.6"/>
  </r>
  <r>
    <s v="PROP0323"/>
    <s v="2019-Q3"/>
    <x v="2"/>
    <x v="11"/>
    <x v="0"/>
    <n v="1100"/>
    <x v="75"/>
    <n v="9"/>
    <n v="136.29"/>
    <n v="150000"/>
    <n v="44"/>
    <n v="7"/>
    <n v="93.6"/>
  </r>
  <r>
    <s v="PROP0323"/>
    <s v="2019-Q4"/>
    <x v="2"/>
    <x v="11"/>
    <x v="0"/>
    <n v="1100"/>
    <x v="75"/>
    <n v="9"/>
    <n v="458.98"/>
    <n v="150000"/>
    <n v="44"/>
    <n v="7"/>
    <n v="93.6"/>
  </r>
  <r>
    <s v="PROP0323"/>
    <s v="2020-Q1"/>
    <x v="2"/>
    <x v="11"/>
    <x v="0"/>
    <n v="1133"/>
    <x v="21"/>
    <n v="9"/>
    <n v="222.65"/>
    <n v="157500"/>
    <n v="44"/>
    <n v="7"/>
    <n v="93.6"/>
  </r>
  <r>
    <s v="PROP0323"/>
    <s v="2020-Q2"/>
    <x v="2"/>
    <x v="11"/>
    <x v="0"/>
    <n v="1133"/>
    <x v="22"/>
    <n v="14"/>
    <n v="541.58000000000004"/>
    <n v="157500"/>
    <n v="44"/>
    <n v="7"/>
    <n v="93.6"/>
  </r>
  <r>
    <s v="PROP0323"/>
    <s v="2020-Q3"/>
    <x v="2"/>
    <x v="11"/>
    <x v="0"/>
    <n v="1133"/>
    <x v="22"/>
    <n v="14"/>
    <n v="139.13"/>
    <n v="157500"/>
    <n v="44"/>
    <n v="7"/>
    <n v="93.6"/>
  </r>
  <r>
    <s v="PROP0323"/>
    <s v="2020-Q4"/>
    <x v="2"/>
    <x v="11"/>
    <x v="0"/>
    <n v="1133"/>
    <x v="22"/>
    <n v="14"/>
    <n v="142.46"/>
    <n v="157500"/>
    <n v="44"/>
    <n v="7"/>
    <n v="93.6"/>
  </r>
  <r>
    <s v="PROP0323"/>
    <s v="2021-Q1"/>
    <x v="2"/>
    <x v="11"/>
    <x v="0"/>
    <n v="1166.99"/>
    <x v="14"/>
    <n v="8"/>
    <n v="464.03"/>
    <n v="165375"/>
    <n v="44"/>
    <n v="7"/>
    <n v="93.6"/>
  </r>
  <r>
    <s v="PROP0323"/>
    <s v="2021-Q2"/>
    <x v="2"/>
    <x v="11"/>
    <x v="0"/>
    <n v="1166.99"/>
    <x v="14"/>
    <n v="8"/>
    <n v="59.79"/>
    <n v="165375"/>
    <n v="44"/>
    <n v="7"/>
    <n v="93.6"/>
  </r>
  <r>
    <s v="PROP0323"/>
    <s v="2021-Q3"/>
    <x v="2"/>
    <x v="11"/>
    <x v="0"/>
    <n v="1166.99"/>
    <x v="14"/>
    <n v="8"/>
    <n v="184.87"/>
    <n v="165375"/>
    <n v="44"/>
    <n v="7"/>
    <n v="93.6"/>
  </r>
  <r>
    <s v="PROP0323"/>
    <s v="2021-Q4"/>
    <x v="2"/>
    <x v="11"/>
    <x v="0"/>
    <n v="1166.99"/>
    <x v="14"/>
    <n v="8"/>
    <n v="431.31"/>
    <n v="165375"/>
    <n v="44"/>
    <n v="7"/>
    <n v="93.6"/>
  </r>
  <r>
    <s v="PROP0323"/>
    <s v="2022-Q1"/>
    <x v="2"/>
    <x v="11"/>
    <x v="0"/>
    <n v="1202"/>
    <x v="0"/>
    <n v="7"/>
    <n v="99.4"/>
    <n v="173643.75"/>
    <n v="44"/>
    <n v="7"/>
    <n v="93.6"/>
  </r>
  <r>
    <s v="PROP0323"/>
    <s v="2022-Q2"/>
    <x v="2"/>
    <x v="11"/>
    <x v="0"/>
    <n v="1202"/>
    <x v="8"/>
    <n v="8"/>
    <n v="177.58"/>
    <n v="173643.75"/>
    <n v="44"/>
    <n v="7"/>
    <n v="93.6"/>
  </r>
  <r>
    <s v="PROP0323"/>
    <s v="2022-Q3"/>
    <x v="2"/>
    <x v="11"/>
    <x v="0"/>
    <n v="1202"/>
    <x v="42"/>
    <n v="7"/>
    <n v="349.35"/>
    <n v="173643.75"/>
    <n v="44"/>
    <n v="7"/>
    <n v="93.6"/>
  </r>
  <r>
    <s v="PROP0323"/>
    <s v="2022-Q4"/>
    <x v="2"/>
    <x v="11"/>
    <x v="0"/>
    <n v="1202"/>
    <x v="87"/>
    <n v="5"/>
    <n v="198.14"/>
    <n v="173643.75"/>
    <n v="44"/>
    <n v="7"/>
    <n v="93.6"/>
  </r>
  <r>
    <s v="PROP0323"/>
    <s v="2023-Q1"/>
    <x v="2"/>
    <x v="11"/>
    <x v="0"/>
    <n v="1238.06"/>
    <x v="28"/>
    <n v="9"/>
    <n v="267.48"/>
    <n v="182325.94"/>
    <n v="44"/>
    <n v="7"/>
    <n v="93.6"/>
  </r>
  <r>
    <s v="PROP0323"/>
    <s v="2023-Q2"/>
    <x v="2"/>
    <x v="11"/>
    <x v="0"/>
    <n v="1238.06"/>
    <x v="65"/>
    <n v="6"/>
    <n v="281.52"/>
    <n v="182325.94"/>
    <n v="44"/>
    <n v="7"/>
    <n v="93.6"/>
  </r>
  <r>
    <s v="PROP0323"/>
    <s v="2023-Q3"/>
    <x v="2"/>
    <x v="11"/>
    <x v="0"/>
    <n v="1238.06"/>
    <x v="37"/>
    <n v="8"/>
    <n v="312.92"/>
    <n v="182325.94"/>
    <n v="44"/>
    <n v="7"/>
    <n v="93.6"/>
  </r>
  <r>
    <s v="PROP0323"/>
    <s v="2023-Q4"/>
    <x v="2"/>
    <x v="11"/>
    <x v="0"/>
    <n v="1238.06"/>
    <x v="6"/>
    <n v="7"/>
    <n v="89.25"/>
    <n v="182325.94"/>
    <n v="44"/>
    <n v="7"/>
    <n v="93.6"/>
  </r>
  <r>
    <s v="PROP0323"/>
    <s v="2024-Q1"/>
    <x v="2"/>
    <x v="11"/>
    <x v="0"/>
    <n v="1275.2"/>
    <x v="26"/>
    <n v="6"/>
    <n v="279.2"/>
    <n v="191442.23"/>
    <n v="44"/>
    <n v="7"/>
    <n v="93.6"/>
  </r>
  <r>
    <s v="PROP0323"/>
    <s v="2024-Q2"/>
    <x v="2"/>
    <x v="11"/>
    <x v="0"/>
    <n v="1275.2"/>
    <x v="32"/>
    <n v="6"/>
    <n v="89.02"/>
    <n v="191442.23"/>
    <n v="44"/>
    <n v="7"/>
    <n v="93.6"/>
  </r>
  <r>
    <s v="PROP0323"/>
    <s v="2024-Q3"/>
    <x v="2"/>
    <x v="11"/>
    <x v="0"/>
    <n v="1275.2"/>
    <x v="38"/>
    <n v="5"/>
    <n v="287.08999999999997"/>
    <n v="191442.23"/>
    <n v="44"/>
    <n v="7"/>
    <n v="93.6"/>
  </r>
  <r>
    <s v="PROP0323"/>
    <s v="2024-Q4"/>
    <x v="2"/>
    <x v="11"/>
    <x v="0"/>
    <n v="1275.2"/>
    <x v="100"/>
    <n v="6"/>
    <n v="347.39"/>
    <n v="191442.23"/>
    <n v="44"/>
    <n v="7"/>
    <n v="93.6"/>
  </r>
  <r>
    <s v="PROP0324"/>
    <s v="2019-Q1"/>
    <x v="1"/>
    <x v="7"/>
    <x v="0"/>
    <n v="1100"/>
    <x v="74"/>
    <n v="8"/>
    <n v="426.66"/>
    <n v="150000"/>
    <n v="61"/>
    <n v="6"/>
    <n v="90.8"/>
  </r>
  <r>
    <s v="PROP0324"/>
    <s v="2019-Q2"/>
    <x v="1"/>
    <x v="7"/>
    <x v="0"/>
    <n v="1100"/>
    <x v="0"/>
    <n v="7"/>
    <n v="323.73"/>
    <n v="150000"/>
    <n v="61"/>
    <n v="6"/>
    <n v="90.8"/>
  </r>
  <r>
    <s v="PROP0324"/>
    <s v="2019-Q3"/>
    <x v="1"/>
    <x v="7"/>
    <x v="0"/>
    <n v="1100"/>
    <x v="108"/>
    <n v="8"/>
    <n v="576.73"/>
    <n v="150000"/>
    <n v="61"/>
    <n v="6"/>
    <n v="90.8"/>
  </r>
  <r>
    <s v="PROP0324"/>
    <s v="2019-Q4"/>
    <x v="1"/>
    <x v="7"/>
    <x v="0"/>
    <n v="1100"/>
    <x v="74"/>
    <n v="8"/>
    <n v="390.42"/>
    <n v="150000"/>
    <n v="61"/>
    <n v="6"/>
    <n v="90.8"/>
  </r>
  <r>
    <s v="PROP0324"/>
    <s v="2020-Q1"/>
    <x v="1"/>
    <x v="7"/>
    <x v="0"/>
    <n v="1133"/>
    <x v="21"/>
    <n v="9"/>
    <n v="155.51"/>
    <n v="157500"/>
    <n v="61"/>
    <n v="6"/>
    <n v="90.8"/>
  </r>
  <r>
    <s v="PROP0324"/>
    <s v="2020-Q2"/>
    <x v="1"/>
    <x v="7"/>
    <x v="0"/>
    <n v="1133"/>
    <x v="22"/>
    <n v="14"/>
    <n v="114.42"/>
    <n v="157500"/>
    <n v="61"/>
    <n v="6"/>
    <n v="90.8"/>
  </r>
  <r>
    <s v="PROP0324"/>
    <s v="2020-Q3"/>
    <x v="1"/>
    <x v="7"/>
    <x v="0"/>
    <n v="1133"/>
    <x v="22"/>
    <n v="14"/>
    <n v="565.83000000000004"/>
    <n v="157500"/>
    <n v="61"/>
    <n v="6"/>
    <n v="90.8"/>
  </r>
  <r>
    <s v="PROP0324"/>
    <s v="2020-Q4"/>
    <x v="1"/>
    <x v="7"/>
    <x v="0"/>
    <n v="1133"/>
    <x v="22"/>
    <n v="14"/>
    <n v="515.89"/>
    <n v="157500"/>
    <n v="61"/>
    <n v="6"/>
    <n v="90.8"/>
  </r>
  <r>
    <s v="PROP0324"/>
    <s v="2021-Q1"/>
    <x v="1"/>
    <x v="7"/>
    <x v="0"/>
    <n v="1166.99"/>
    <x v="14"/>
    <n v="8"/>
    <n v="89.96"/>
    <n v="165375"/>
    <n v="61"/>
    <n v="6"/>
    <n v="90.8"/>
  </r>
  <r>
    <s v="PROP0324"/>
    <s v="2021-Q2"/>
    <x v="1"/>
    <x v="7"/>
    <x v="0"/>
    <n v="1166.99"/>
    <x v="14"/>
    <n v="8"/>
    <n v="159.01"/>
    <n v="165375"/>
    <n v="61"/>
    <n v="6"/>
    <n v="90.8"/>
  </r>
  <r>
    <s v="PROP0324"/>
    <s v="2021-Q3"/>
    <x v="1"/>
    <x v="7"/>
    <x v="0"/>
    <n v="1166.99"/>
    <x v="14"/>
    <n v="8"/>
    <n v="406.95"/>
    <n v="165375"/>
    <n v="61"/>
    <n v="6"/>
    <n v="90.8"/>
  </r>
  <r>
    <s v="PROP0324"/>
    <s v="2021-Q4"/>
    <x v="1"/>
    <x v="7"/>
    <x v="0"/>
    <n v="1166.99"/>
    <x v="14"/>
    <n v="8"/>
    <n v="449.04"/>
    <n v="165375"/>
    <n v="61"/>
    <n v="6"/>
    <n v="90.8"/>
  </r>
  <r>
    <s v="PROP0324"/>
    <s v="2022-Q1"/>
    <x v="1"/>
    <x v="7"/>
    <x v="0"/>
    <n v="1202"/>
    <x v="65"/>
    <n v="6"/>
    <n v="870.29"/>
    <n v="173643.75"/>
    <n v="61"/>
    <n v="6"/>
    <n v="90.8"/>
  </r>
  <r>
    <s v="PROP0324"/>
    <s v="2022-Q2"/>
    <x v="1"/>
    <x v="7"/>
    <x v="0"/>
    <n v="1202"/>
    <x v="11"/>
    <n v="8"/>
    <n v="199.28"/>
    <n v="173643.75"/>
    <n v="61"/>
    <n v="6"/>
    <n v="90.8"/>
  </r>
  <r>
    <s v="PROP0324"/>
    <s v="2022-Q3"/>
    <x v="1"/>
    <x v="7"/>
    <x v="0"/>
    <n v="1202"/>
    <x v="47"/>
    <n v="5"/>
    <n v="624.63"/>
    <n v="173643.75"/>
    <n v="61"/>
    <n v="6"/>
    <n v="90.8"/>
  </r>
  <r>
    <s v="PROP0324"/>
    <s v="2022-Q4"/>
    <x v="1"/>
    <x v="7"/>
    <x v="0"/>
    <n v="1202"/>
    <x v="81"/>
    <n v="4"/>
    <n v="443.59"/>
    <n v="173643.75"/>
    <n v="61"/>
    <n v="6"/>
    <n v="90.8"/>
  </r>
  <r>
    <s v="PROP0324"/>
    <s v="2023-Q1"/>
    <x v="1"/>
    <x v="7"/>
    <x v="0"/>
    <n v="1238.06"/>
    <x v="39"/>
    <n v="7"/>
    <n v="269.27"/>
    <n v="182325.94"/>
    <n v="61"/>
    <n v="6"/>
    <n v="90.8"/>
  </r>
  <r>
    <s v="PROP0324"/>
    <s v="2023-Q2"/>
    <x v="1"/>
    <x v="7"/>
    <x v="0"/>
    <n v="1238.06"/>
    <x v="108"/>
    <n v="8"/>
    <n v="213.65"/>
    <n v="182325.94"/>
    <n v="61"/>
    <n v="6"/>
    <n v="90.8"/>
  </r>
  <r>
    <s v="PROP0324"/>
    <s v="2023-Q3"/>
    <x v="1"/>
    <x v="7"/>
    <x v="0"/>
    <n v="1238.06"/>
    <x v="34"/>
    <n v="7"/>
    <n v="184.89"/>
    <n v="182325.94"/>
    <n v="61"/>
    <n v="6"/>
    <n v="90.8"/>
  </r>
  <r>
    <s v="PROP0324"/>
    <s v="2023-Q4"/>
    <x v="1"/>
    <x v="7"/>
    <x v="0"/>
    <n v="1238.06"/>
    <x v="27"/>
    <n v="5"/>
    <n v="189.26"/>
    <n v="182325.94"/>
    <n v="61"/>
    <n v="6"/>
    <n v="90.8"/>
  </r>
  <r>
    <s v="PROP0324"/>
    <s v="2024-Q1"/>
    <x v="1"/>
    <x v="7"/>
    <x v="0"/>
    <n v="1275.2"/>
    <x v="71"/>
    <n v="8"/>
    <n v="442.2"/>
    <n v="191442.23"/>
    <n v="61"/>
    <n v="6"/>
    <n v="90.8"/>
  </r>
  <r>
    <s v="PROP0324"/>
    <s v="2024-Q2"/>
    <x v="1"/>
    <x v="7"/>
    <x v="0"/>
    <n v="1275.2"/>
    <x v="8"/>
    <n v="8"/>
    <n v="212.6"/>
    <n v="191442.23"/>
    <n v="61"/>
    <n v="6"/>
    <n v="90.8"/>
  </r>
  <r>
    <s v="PROP0324"/>
    <s v="2024-Q3"/>
    <x v="1"/>
    <x v="7"/>
    <x v="0"/>
    <n v="1275.2"/>
    <x v="18"/>
    <n v="6"/>
    <n v="276.39"/>
    <n v="191442.23"/>
    <n v="61"/>
    <n v="6"/>
    <n v="90.8"/>
  </r>
  <r>
    <s v="PROP0324"/>
    <s v="2024-Q4"/>
    <x v="1"/>
    <x v="7"/>
    <x v="0"/>
    <n v="1275.2"/>
    <x v="85"/>
    <n v="8"/>
    <n v="157.19"/>
    <n v="191442.23"/>
    <n v="61"/>
    <n v="6"/>
    <n v="90.8"/>
  </r>
  <r>
    <s v="PROP0325"/>
    <s v="2019-Q1"/>
    <x v="0"/>
    <x v="2"/>
    <x v="0"/>
    <n v="1100"/>
    <x v="79"/>
    <n v="7"/>
    <n v="232.9"/>
    <n v="150000"/>
    <n v="35"/>
    <n v="8"/>
    <n v="95.4"/>
  </r>
  <r>
    <s v="PROP0325"/>
    <s v="2019-Q2"/>
    <x v="0"/>
    <x v="2"/>
    <x v="0"/>
    <n v="1100"/>
    <x v="70"/>
    <n v="8"/>
    <n v="465.94"/>
    <n v="150000"/>
    <n v="35"/>
    <n v="8"/>
    <n v="95.4"/>
  </r>
  <r>
    <s v="PROP0325"/>
    <s v="2019-Q3"/>
    <x v="0"/>
    <x v="2"/>
    <x v="0"/>
    <n v="1100"/>
    <x v="39"/>
    <n v="6"/>
    <n v="155.18"/>
    <n v="150000"/>
    <n v="35"/>
    <n v="8"/>
    <n v="95.4"/>
  </r>
  <r>
    <s v="PROP0325"/>
    <s v="2019-Q4"/>
    <x v="0"/>
    <x v="2"/>
    <x v="0"/>
    <n v="1100"/>
    <x v="28"/>
    <n v="9"/>
    <n v="451.71"/>
    <n v="150000"/>
    <n v="35"/>
    <n v="8"/>
    <n v="95.4"/>
  </r>
  <r>
    <s v="PROP0325"/>
    <s v="2020-Q1"/>
    <x v="0"/>
    <x v="2"/>
    <x v="0"/>
    <n v="1133"/>
    <x v="21"/>
    <n v="9"/>
    <n v="296.01"/>
    <n v="157500"/>
    <n v="35"/>
    <n v="8"/>
    <n v="95.4"/>
  </r>
  <r>
    <s v="PROP0325"/>
    <s v="2020-Q2"/>
    <x v="0"/>
    <x v="2"/>
    <x v="0"/>
    <n v="1133"/>
    <x v="22"/>
    <n v="14"/>
    <n v="274.48"/>
    <n v="157500"/>
    <n v="35"/>
    <n v="8"/>
    <n v="95.4"/>
  </r>
  <r>
    <s v="PROP0325"/>
    <s v="2020-Q3"/>
    <x v="0"/>
    <x v="2"/>
    <x v="0"/>
    <n v="1133"/>
    <x v="22"/>
    <n v="14"/>
    <n v="708.04"/>
    <n v="157500"/>
    <n v="35"/>
    <n v="8"/>
    <n v="95.4"/>
  </r>
  <r>
    <s v="PROP0325"/>
    <s v="2020-Q4"/>
    <x v="0"/>
    <x v="2"/>
    <x v="0"/>
    <n v="1133"/>
    <x v="22"/>
    <n v="14"/>
    <n v="263.8"/>
    <n v="157500"/>
    <n v="35"/>
    <n v="8"/>
    <n v="95.4"/>
  </r>
  <r>
    <s v="PROP0325"/>
    <s v="2021-Q1"/>
    <x v="0"/>
    <x v="2"/>
    <x v="0"/>
    <n v="1166.99"/>
    <x v="14"/>
    <n v="8"/>
    <n v="224.67"/>
    <n v="165375"/>
    <n v="35"/>
    <n v="8"/>
    <n v="95.4"/>
  </r>
  <r>
    <s v="PROP0325"/>
    <s v="2021-Q2"/>
    <x v="0"/>
    <x v="2"/>
    <x v="0"/>
    <n v="1166.99"/>
    <x v="14"/>
    <n v="8"/>
    <n v="137.77000000000001"/>
    <n v="165375"/>
    <n v="35"/>
    <n v="8"/>
    <n v="95.4"/>
  </r>
  <r>
    <s v="PROP0325"/>
    <s v="2021-Q3"/>
    <x v="0"/>
    <x v="2"/>
    <x v="0"/>
    <n v="1166.99"/>
    <x v="14"/>
    <n v="8"/>
    <n v="404.78"/>
    <n v="165375"/>
    <n v="35"/>
    <n v="8"/>
    <n v="95.4"/>
  </r>
  <r>
    <s v="PROP0325"/>
    <s v="2021-Q4"/>
    <x v="0"/>
    <x v="2"/>
    <x v="0"/>
    <n v="1166.99"/>
    <x v="14"/>
    <n v="8"/>
    <n v="139.80000000000001"/>
    <n v="165375"/>
    <n v="35"/>
    <n v="8"/>
    <n v="95.4"/>
  </r>
  <r>
    <s v="PROP0325"/>
    <s v="2022-Q1"/>
    <x v="0"/>
    <x v="2"/>
    <x v="0"/>
    <n v="1202"/>
    <x v="34"/>
    <n v="7"/>
    <n v="699.75"/>
    <n v="173643.75"/>
    <n v="35"/>
    <n v="8"/>
    <n v="95.4"/>
  </r>
  <r>
    <s v="PROP0325"/>
    <s v="2022-Q2"/>
    <x v="0"/>
    <x v="2"/>
    <x v="0"/>
    <n v="1202"/>
    <x v="80"/>
    <n v="9"/>
    <n v="126.43"/>
    <n v="173643.75"/>
    <n v="35"/>
    <n v="8"/>
    <n v="95.4"/>
  </r>
  <r>
    <s v="PROP0325"/>
    <s v="2022-Q3"/>
    <x v="0"/>
    <x v="2"/>
    <x v="0"/>
    <n v="1202"/>
    <x v="71"/>
    <n v="8"/>
    <n v="78.459999999999994"/>
    <n v="173643.75"/>
    <n v="35"/>
    <n v="8"/>
    <n v="95.4"/>
  </r>
  <r>
    <s v="PROP0325"/>
    <s v="2022-Q4"/>
    <x v="0"/>
    <x v="2"/>
    <x v="0"/>
    <n v="1202"/>
    <x v="80"/>
    <n v="9"/>
    <n v="338.5"/>
    <n v="173643.75"/>
    <n v="35"/>
    <n v="8"/>
    <n v="95.4"/>
  </r>
  <r>
    <s v="PROP0325"/>
    <s v="2023-Q1"/>
    <x v="0"/>
    <x v="2"/>
    <x v="0"/>
    <n v="1238.06"/>
    <x v="19"/>
    <n v="7"/>
    <n v="355.08"/>
    <n v="182325.94"/>
    <n v="35"/>
    <n v="8"/>
    <n v="95.4"/>
  </r>
  <r>
    <s v="PROP0325"/>
    <s v="2023-Q2"/>
    <x v="0"/>
    <x v="2"/>
    <x v="0"/>
    <n v="1238.06"/>
    <x v="73"/>
    <n v="6"/>
    <n v="231.29"/>
    <n v="182325.94"/>
    <n v="35"/>
    <n v="8"/>
    <n v="95.4"/>
  </r>
  <r>
    <s v="PROP0325"/>
    <s v="2023-Q3"/>
    <x v="0"/>
    <x v="2"/>
    <x v="0"/>
    <n v="1238.06"/>
    <x v="78"/>
    <n v="8"/>
    <n v="822.84"/>
    <n v="182325.94"/>
    <n v="35"/>
    <n v="8"/>
    <n v="95.4"/>
  </r>
  <r>
    <s v="PROP0325"/>
    <s v="2023-Q4"/>
    <x v="0"/>
    <x v="2"/>
    <x v="0"/>
    <n v="1238.06"/>
    <x v="16"/>
    <n v="7"/>
    <n v="445.06"/>
    <n v="182325.94"/>
    <n v="35"/>
    <n v="8"/>
    <n v="95.4"/>
  </r>
  <r>
    <s v="PROP0325"/>
    <s v="2024-Q1"/>
    <x v="0"/>
    <x v="2"/>
    <x v="0"/>
    <n v="1275.2"/>
    <x v="20"/>
    <n v="9"/>
    <n v="586.08000000000004"/>
    <n v="191442.23"/>
    <n v="35"/>
    <n v="8"/>
    <n v="95.4"/>
  </r>
  <r>
    <s v="PROP0325"/>
    <s v="2024-Q2"/>
    <x v="0"/>
    <x v="2"/>
    <x v="0"/>
    <n v="1275.2"/>
    <x v="86"/>
    <n v="9"/>
    <n v="115.98"/>
    <n v="191442.23"/>
    <n v="35"/>
    <n v="8"/>
    <n v="95.4"/>
  </r>
  <r>
    <s v="PROP0325"/>
    <s v="2024-Q3"/>
    <x v="0"/>
    <x v="2"/>
    <x v="0"/>
    <n v="1275.2"/>
    <x v="51"/>
    <n v="6"/>
    <n v="225.77"/>
    <n v="191442.23"/>
    <n v="35"/>
    <n v="8"/>
    <n v="95.4"/>
  </r>
  <r>
    <s v="PROP0325"/>
    <s v="2024-Q4"/>
    <x v="0"/>
    <x v="2"/>
    <x v="0"/>
    <n v="1275.2"/>
    <x v="45"/>
    <n v="4"/>
    <n v="1094.2"/>
    <n v="191442.23"/>
    <n v="35"/>
    <n v="8"/>
    <n v="95.4"/>
  </r>
  <r>
    <s v="PROP0326"/>
    <s v="2019-Q1"/>
    <x v="0"/>
    <x v="3"/>
    <x v="2"/>
    <n v="2210"/>
    <x v="59"/>
    <n v="3"/>
    <n v="424.37"/>
    <n v="585000"/>
    <n v="22"/>
    <n v="8"/>
    <n v="96.1"/>
  </r>
  <r>
    <s v="PROP0326"/>
    <s v="2019-Q2"/>
    <x v="0"/>
    <x v="3"/>
    <x v="2"/>
    <n v="2210"/>
    <x v="38"/>
    <n v="5"/>
    <n v="229.7"/>
    <n v="585000"/>
    <n v="22"/>
    <n v="8"/>
    <n v="96.1"/>
  </r>
  <r>
    <s v="PROP0326"/>
    <s v="2019-Q3"/>
    <x v="0"/>
    <x v="3"/>
    <x v="2"/>
    <n v="2210"/>
    <x v="123"/>
    <n v="3"/>
    <n v="372.29"/>
    <n v="585000"/>
    <n v="22"/>
    <n v="8"/>
    <n v="96.1"/>
  </r>
  <r>
    <s v="PROP0326"/>
    <s v="2019-Q4"/>
    <x v="0"/>
    <x v="3"/>
    <x v="2"/>
    <n v="2210"/>
    <x v="51"/>
    <n v="6"/>
    <n v="231.16"/>
    <n v="585000"/>
    <n v="22"/>
    <n v="8"/>
    <n v="96.1"/>
  </r>
  <r>
    <s v="PROP0326"/>
    <s v="2020-Q1"/>
    <x v="0"/>
    <x v="3"/>
    <x v="2"/>
    <n v="2276.3000000000002"/>
    <x v="42"/>
    <n v="7"/>
    <n v="391"/>
    <n v="614250"/>
    <n v="22"/>
    <n v="8"/>
    <n v="96.1"/>
  </r>
  <r>
    <s v="PROP0326"/>
    <s v="2020-Q2"/>
    <x v="0"/>
    <x v="3"/>
    <x v="2"/>
    <n v="2276.3000000000002"/>
    <x v="5"/>
    <n v="11"/>
    <n v="337.26"/>
    <n v="614250"/>
    <n v="22"/>
    <n v="8"/>
    <n v="96.1"/>
  </r>
  <r>
    <s v="PROP0326"/>
    <s v="2020-Q3"/>
    <x v="0"/>
    <x v="3"/>
    <x v="2"/>
    <n v="2276.3000000000002"/>
    <x v="5"/>
    <n v="11"/>
    <n v="401.54"/>
    <n v="614250"/>
    <n v="22"/>
    <n v="8"/>
    <n v="96.1"/>
  </r>
  <r>
    <s v="PROP0326"/>
    <s v="2020-Q4"/>
    <x v="0"/>
    <x v="3"/>
    <x v="2"/>
    <n v="2276.3000000000002"/>
    <x v="5"/>
    <n v="11"/>
    <n v="201.24"/>
    <n v="614250"/>
    <n v="22"/>
    <n v="8"/>
    <n v="96.1"/>
  </r>
  <r>
    <s v="PROP0326"/>
    <s v="2021-Q1"/>
    <x v="0"/>
    <x v="3"/>
    <x v="2"/>
    <n v="2344.59"/>
    <x v="35"/>
    <n v="6"/>
    <n v="263.17"/>
    <n v="644962.5"/>
    <n v="22"/>
    <n v="8"/>
    <n v="96.1"/>
  </r>
  <r>
    <s v="PROP0326"/>
    <s v="2021-Q2"/>
    <x v="0"/>
    <x v="3"/>
    <x v="2"/>
    <n v="2344.59"/>
    <x v="35"/>
    <n v="6"/>
    <n v="300.31"/>
    <n v="644962.5"/>
    <n v="22"/>
    <n v="8"/>
    <n v="96.1"/>
  </r>
  <r>
    <s v="PROP0326"/>
    <s v="2021-Q3"/>
    <x v="0"/>
    <x v="3"/>
    <x v="2"/>
    <n v="2344.59"/>
    <x v="35"/>
    <n v="6"/>
    <n v="330.01"/>
    <n v="644962.5"/>
    <n v="22"/>
    <n v="8"/>
    <n v="96.1"/>
  </r>
  <r>
    <s v="PROP0326"/>
    <s v="2021-Q4"/>
    <x v="0"/>
    <x v="3"/>
    <x v="2"/>
    <n v="2344.59"/>
    <x v="35"/>
    <n v="6"/>
    <n v="987.05"/>
    <n v="644962.5"/>
    <n v="22"/>
    <n v="8"/>
    <n v="96.1"/>
  </r>
  <r>
    <s v="PROP0326"/>
    <s v="2022-Q1"/>
    <x v="0"/>
    <x v="3"/>
    <x v="2"/>
    <n v="2414.9299999999998"/>
    <x v="23"/>
    <n v="6"/>
    <n v="1243.77"/>
    <n v="677210.63"/>
    <n v="22"/>
    <n v="8"/>
    <n v="96.1"/>
  </r>
  <r>
    <s v="PROP0326"/>
    <s v="2022-Q2"/>
    <x v="0"/>
    <x v="3"/>
    <x v="2"/>
    <n v="2414.9299999999998"/>
    <x v="115"/>
    <n v="2"/>
    <n v="454.71"/>
    <n v="677210.63"/>
    <n v="22"/>
    <n v="8"/>
    <n v="96.1"/>
  </r>
  <r>
    <s v="PROP0326"/>
    <s v="2022-Q3"/>
    <x v="0"/>
    <x v="3"/>
    <x v="2"/>
    <n v="2414.9299999999998"/>
    <x v="35"/>
    <n v="6"/>
    <n v="212.87"/>
    <n v="677210.63"/>
    <n v="22"/>
    <n v="8"/>
    <n v="96.1"/>
  </r>
  <r>
    <s v="PROP0326"/>
    <s v="2022-Q4"/>
    <x v="0"/>
    <x v="3"/>
    <x v="2"/>
    <n v="2414.9299999999998"/>
    <x v="104"/>
    <n v="2"/>
    <n v="865.3"/>
    <n v="677210.63"/>
    <n v="22"/>
    <n v="8"/>
    <n v="96.1"/>
  </r>
  <r>
    <s v="PROP0326"/>
    <s v="2023-Q1"/>
    <x v="0"/>
    <x v="3"/>
    <x v="2"/>
    <n v="2487.37"/>
    <x v="104"/>
    <n v="2"/>
    <n v="523.92999999999995"/>
    <n v="711071.16"/>
    <n v="22"/>
    <n v="8"/>
    <n v="96.1"/>
  </r>
  <r>
    <s v="PROP0326"/>
    <s v="2023-Q2"/>
    <x v="0"/>
    <x v="3"/>
    <x v="2"/>
    <n v="2487.37"/>
    <x v="121"/>
    <n v="4"/>
    <n v="265.17"/>
    <n v="711071.16"/>
    <n v="22"/>
    <n v="8"/>
    <n v="96.1"/>
  </r>
  <r>
    <s v="PROP0326"/>
    <s v="2023-Q3"/>
    <x v="0"/>
    <x v="3"/>
    <x v="2"/>
    <n v="2487.37"/>
    <x v="57"/>
    <n v="4"/>
    <n v="948.65"/>
    <n v="711071.16"/>
    <n v="22"/>
    <n v="8"/>
    <n v="96.1"/>
  </r>
  <r>
    <s v="PROP0326"/>
    <s v="2023-Q4"/>
    <x v="0"/>
    <x v="3"/>
    <x v="2"/>
    <n v="2487.37"/>
    <x v="40"/>
    <n v="2"/>
    <n v="703.44"/>
    <n v="711071.16"/>
    <n v="22"/>
    <n v="8"/>
    <n v="96.1"/>
  </r>
  <r>
    <s v="PROP0326"/>
    <s v="2024-Q1"/>
    <x v="0"/>
    <x v="3"/>
    <x v="2"/>
    <n v="2562"/>
    <x v="123"/>
    <n v="3"/>
    <n v="202.69"/>
    <n v="746624.71"/>
    <n v="22"/>
    <n v="8"/>
    <n v="96.1"/>
  </r>
  <r>
    <s v="PROP0326"/>
    <s v="2024-Q2"/>
    <x v="0"/>
    <x v="3"/>
    <x v="2"/>
    <n v="2562"/>
    <x v="145"/>
    <n v="4"/>
    <n v="303.47000000000003"/>
    <n v="746624.71"/>
    <n v="22"/>
    <n v="8"/>
    <n v="96.1"/>
  </r>
  <r>
    <s v="PROP0326"/>
    <s v="2024-Q3"/>
    <x v="0"/>
    <x v="3"/>
    <x v="2"/>
    <n v="2562"/>
    <x v="69"/>
    <n v="5"/>
    <n v="573.6"/>
    <n v="746624.71"/>
    <n v="22"/>
    <n v="8"/>
    <n v="96.1"/>
  </r>
  <r>
    <s v="PROP0326"/>
    <s v="2024-Q4"/>
    <x v="0"/>
    <x v="3"/>
    <x v="2"/>
    <n v="2562"/>
    <x v="93"/>
    <n v="2"/>
    <n v="250.1"/>
    <n v="746624.71"/>
    <n v="22"/>
    <n v="8"/>
    <n v="96.1"/>
  </r>
  <r>
    <s v="PROP0327"/>
    <s v="2019-Q1"/>
    <x v="2"/>
    <x v="13"/>
    <x v="3"/>
    <n v="1400"/>
    <x v="103"/>
    <n v="6"/>
    <n v="603.48"/>
    <n v="300000"/>
    <n v="48"/>
    <n v="7"/>
    <n v="93.1"/>
  </r>
  <r>
    <s v="PROP0327"/>
    <s v="2019-Q2"/>
    <x v="2"/>
    <x v="13"/>
    <x v="3"/>
    <n v="1400"/>
    <x v="64"/>
    <n v="7"/>
    <n v="395.6"/>
    <n v="300000"/>
    <n v="48"/>
    <n v="7"/>
    <n v="93.1"/>
  </r>
  <r>
    <s v="PROP0327"/>
    <s v="2019-Q3"/>
    <x v="2"/>
    <x v="13"/>
    <x v="3"/>
    <n v="1400"/>
    <x v="30"/>
    <n v="5"/>
    <n v="415.12"/>
    <n v="300000"/>
    <n v="48"/>
    <n v="7"/>
    <n v="93.1"/>
  </r>
  <r>
    <s v="PROP0327"/>
    <s v="2019-Q4"/>
    <x v="2"/>
    <x v="13"/>
    <x v="3"/>
    <n v="1400"/>
    <x v="78"/>
    <n v="8"/>
    <n v="224.68"/>
    <n v="300000"/>
    <n v="48"/>
    <n v="7"/>
    <n v="93.1"/>
  </r>
  <r>
    <s v="PROP0327"/>
    <s v="2020-Q1"/>
    <x v="2"/>
    <x v="13"/>
    <x v="3"/>
    <n v="1442"/>
    <x v="21"/>
    <n v="9"/>
    <n v="178.62"/>
    <n v="315000"/>
    <n v="48"/>
    <n v="7"/>
    <n v="93.1"/>
  </r>
  <r>
    <s v="PROP0327"/>
    <s v="2020-Q2"/>
    <x v="2"/>
    <x v="13"/>
    <x v="3"/>
    <n v="1442"/>
    <x v="22"/>
    <n v="14"/>
    <n v="124.2"/>
    <n v="315000"/>
    <n v="48"/>
    <n v="7"/>
    <n v="93.1"/>
  </r>
  <r>
    <s v="PROP0327"/>
    <s v="2020-Q3"/>
    <x v="2"/>
    <x v="13"/>
    <x v="3"/>
    <n v="1442"/>
    <x v="22"/>
    <n v="14"/>
    <n v="418.15"/>
    <n v="315000"/>
    <n v="48"/>
    <n v="7"/>
    <n v="93.1"/>
  </r>
  <r>
    <s v="PROP0327"/>
    <s v="2020-Q4"/>
    <x v="2"/>
    <x v="13"/>
    <x v="3"/>
    <n v="1442"/>
    <x v="22"/>
    <n v="14"/>
    <n v="293.93"/>
    <n v="315000"/>
    <n v="48"/>
    <n v="7"/>
    <n v="93.1"/>
  </r>
  <r>
    <s v="PROP0327"/>
    <s v="2021-Q1"/>
    <x v="2"/>
    <x v="13"/>
    <x v="3"/>
    <n v="1485.26"/>
    <x v="14"/>
    <n v="8"/>
    <n v="518.79"/>
    <n v="330750"/>
    <n v="48"/>
    <n v="7"/>
    <n v="93.1"/>
  </r>
  <r>
    <s v="PROP0327"/>
    <s v="2021-Q2"/>
    <x v="2"/>
    <x v="13"/>
    <x v="3"/>
    <n v="1485.26"/>
    <x v="14"/>
    <n v="8"/>
    <n v="138.91999999999999"/>
    <n v="330750"/>
    <n v="48"/>
    <n v="7"/>
    <n v="93.1"/>
  </r>
  <r>
    <s v="PROP0327"/>
    <s v="2021-Q3"/>
    <x v="2"/>
    <x v="13"/>
    <x v="3"/>
    <n v="1485.26"/>
    <x v="14"/>
    <n v="8"/>
    <n v="259.24"/>
    <n v="330750"/>
    <n v="48"/>
    <n v="7"/>
    <n v="93.1"/>
  </r>
  <r>
    <s v="PROP0327"/>
    <s v="2021-Q4"/>
    <x v="2"/>
    <x v="13"/>
    <x v="3"/>
    <n v="1485.26"/>
    <x v="14"/>
    <n v="8"/>
    <n v="166.16"/>
    <n v="330750"/>
    <n v="48"/>
    <n v="7"/>
    <n v="93.1"/>
  </r>
  <r>
    <s v="PROP0327"/>
    <s v="2022-Q1"/>
    <x v="2"/>
    <x v="13"/>
    <x v="3"/>
    <n v="1529.82"/>
    <x v="100"/>
    <n v="6"/>
    <n v="162.02000000000001"/>
    <n v="347287.5"/>
    <n v="48"/>
    <n v="7"/>
    <n v="93.1"/>
  </r>
  <r>
    <s v="PROP0327"/>
    <s v="2022-Q2"/>
    <x v="2"/>
    <x v="13"/>
    <x v="3"/>
    <n v="1529.82"/>
    <x v="36"/>
    <n v="5"/>
    <n v="522.4"/>
    <n v="347287.5"/>
    <n v="48"/>
    <n v="7"/>
    <n v="93.1"/>
  </r>
  <r>
    <s v="PROP0327"/>
    <s v="2022-Q3"/>
    <x v="2"/>
    <x v="13"/>
    <x v="3"/>
    <n v="1529.82"/>
    <x v="32"/>
    <n v="6"/>
    <n v="1202.6400000000001"/>
    <n v="347287.5"/>
    <n v="48"/>
    <n v="7"/>
    <n v="93.1"/>
  </r>
  <r>
    <s v="PROP0327"/>
    <s v="2022-Q4"/>
    <x v="2"/>
    <x v="13"/>
    <x v="3"/>
    <n v="1529.82"/>
    <x v="26"/>
    <n v="6"/>
    <n v="456.87"/>
    <n v="347287.5"/>
    <n v="48"/>
    <n v="7"/>
    <n v="93.1"/>
  </r>
  <r>
    <s v="PROP0327"/>
    <s v="2023-Q1"/>
    <x v="2"/>
    <x v="13"/>
    <x v="3"/>
    <n v="1575.71"/>
    <x v="86"/>
    <n v="9"/>
    <n v="544.02"/>
    <n v="364651.88"/>
    <n v="48"/>
    <n v="7"/>
    <n v="93.1"/>
  </r>
  <r>
    <s v="PROP0327"/>
    <s v="2023-Q2"/>
    <x v="2"/>
    <x v="13"/>
    <x v="3"/>
    <n v="1575.71"/>
    <x v="39"/>
    <n v="7"/>
    <n v="346.17"/>
    <n v="364651.88"/>
    <n v="48"/>
    <n v="7"/>
    <n v="93.1"/>
  </r>
  <r>
    <s v="PROP0327"/>
    <s v="2023-Q3"/>
    <x v="2"/>
    <x v="13"/>
    <x v="3"/>
    <n v="1575.71"/>
    <x v="27"/>
    <n v="5"/>
    <n v="271.12"/>
    <n v="364651.88"/>
    <n v="48"/>
    <n v="7"/>
    <n v="93.1"/>
  </r>
  <r>
    <s v="PROP0327"/>
    <s v="2023-Q4"/>
    <x v="2"/>
    <x v="13"/>
    <x v="3"/>
    <n v="1575.71"/>
    <x v="34"/>
    <n v="7"/>
    <n v="641.86"/>
    <n v="364651.88"/>
    <n v="48"/>
    <n v="7"/>
    <n v="93.1"/>
  </r>
  <r>
    <s v="PROP0327"/>
    <s v="2024-Q1"/>
    <x v="2"/>
    <x v="13"/>
    <x v="3"/>
    <n v="1622.98"/>
    <x v="85"/>
    <n v="8"/>
    <n v="372.23"/>
    <n v="382884.47"/>
    <n v="48"/>
    <n v="7"/>
    <n v="93.1"/>
  </r>
  <r>
    <s v="PROP0327"/>
    <s v="2024-Q2"/>
    <x v="2"/>
    <x v="13"/>
    <x v="3"/>
    <n v="1622.98"/>
    <x v="14"/>
    <n v="9"/>
    <n v="494.79"/>
    <n v="382884.47"/>
    <n v="48"/>
    <n v="7"/>
    <n v="93.1"/>
  </r>
  <r>
    <s v="PROP0327"/>
    <s v="2024-Q3"/>
    <x v="2"/>
    <x v="13"/>
    <x v="3"/>
    <n v="1622.98"/>
    <x v="61"/>
    <n v="5"/>
    <n v="701.09"/>
    <n v="382884.47"/>
    <n v="48"/>
    <n v="7"/>
    <n v="93.1"/>
  </r>
  <r>
    <s v="PROP0327"/>
    <s v="2024-Q4"/>
    <x v="2"/>
    <x v="13"/>
    <x v="3"/>
    <n v="1622.98"/>
    <x v="77"/>
    <n v="5"/>
    <n v="586.94000000000005"/>
    <n v="382884.47"/>
    <n v="48"/>
    <n v="7"/>
    <n v="93.1"/>
  </r>
  <r>
    <s v="PROP0328"/>
    <s v="2019-Q1"/>
    <x v="1"/>
    <x v="6"/>
    <x v="3"/>
    <n v="1400"/>
    <x v="6"/>
    <n v="7"/>
    <n v="136.79"/>
    <n v="300000"/>
    <n v="55"/>
    <n v="6"/>
    <n v="91.5"/>
  </r>
  <r>
    <s v="PROP0328"/>
    <s v="2019-Q2"/>
    <x v="1"/>
    <x v="6"/>
    <x v="3"/>
    <n v="1400"/>
    <x v="39"/>
    <n v="7"/>
    <n v="249.42"/>
    <n v="300000"/>
    <n v="55"/>
    <n v="6"/>
    <n v="91.5"/>
  </r>
  <r>
    <s v="PROP0328"/>
    <s v="2019-Q3"/>
    <x v="1"/>
    <x v="6"/>
    <x v="3"/>
    <n v="1400"/>
    <x v="16"/>
    <n v="7"/>
    <n v="256.7"/>
    <n v="300000"/>
    <n v="55"/>
    <n v="6"/>
    <n v="91.5"/>
  </r>
  <r>
    <s v="PROP0328"/>
    <s v="2019-Q4"/>
    <x v="1"/>
    <x v="6"/>
    <x v="3"/>
    <n v="1400"/>
    <x v="33"/>
    <n v="5"/>
    <n v="333.13"/>
    <n v="300000"/>
    <n v="55"/>
    <n v="6"/>
    <n v="91.5"/>
  </r>
  <r>
    <s v="PROP0328"/>
    <s v="2020-Q1"/>
    <x v="1"/>
    <x v="6"/>
    <x v="3"/>
    <n v="1442"/>
    <x v="21"/>
    <n v="9"/>
    <n v="613.59"/>
    <n v="315000"/>
    <n v="55"/>
    <n v="6"/>
    <n v="91.5"/>
  </r>
  <r>
    <s v="PROP0328"/>
    <s v="2020-Q2"/>
    <x v="1"/>
    <x v="6"/>
    <x v="3"/>
    <n v="1442"/>
    <x v="22"/>
    <n v="14"/>
    <n v="155.6"/>
    <n v="315000"/>
    <n v="55"/>
    <n v="6"/>
    <n v="91.5"/>
  </r>
  <r>
    <s v="PROP0328"/>
    <s v="2020-Q3"/>
    <x v="1"/>
    <x v="6"/>
    <x v="3"/>
    <n v="1442"/>
    <x v="22"/>
    <n v="14"/>
    <n v="655.58"/>
    <n v="315000"/>
    <n v="55"/>
    <n v="6"/>
    <n v="91.5"/>
  </r>
  <r>
    <s v="PROP0328"/>
    <s v="2020-Q4"/>
    <x v="1"/>
    <x v="6"/>
    <x v="3"/>
    <n v="1442"/>
    <x v="22"/>
    <n v="14"/>
    <n v="139.07"/>
    <n v="315000"/>
    <n v="55"/>
    <n v="6"/>
    <n v="91.5"/>
  </r>
  <r>
    <s v="PROP0328"/>
    <s v="2021-Q1"/>
    <x v="1"/>
    <x v="6"/>
    <x v="3"/>
    <n v="1485.26"/>
    <x v="14"/>
    <n v="8"/>
    <n v="668.82"/>
    <n v="330750"/>
    <n v="55"/>
    <n v="6"/>
    <n v="91.5"/>
  </r>
  <r>
    <s v="PROP0328"/>
    <s v="2021-Q2"/>
    <x v="1"/>
    <x v="6"/>
    <x v="3"/>
    <n v="1485.26"/>
    <x v="14"/>
    <n v="8"/>
    <n v="716.69"/>
    <n v="330750"/>
    <n v="55"/>
    <n v="6"/>
    <n v="91.5"/>
  </r>
  <r>
    <s v="PROP0328"/>
    <s v="2021-Q3"/>
    <x v="1"/>
    <x v="6"/>
    <x v="3"/>
    <n v="1485.26"/>
    <x v="14"/>
    <n v="8"/>
    <n v="481.13"/>
    <n v="330750"/>
    <n v="55"/>
    <n v="6"/>
    <n v="91.5"/>
  </r>
  <r>
    <s v="PROP0328"/>
    <s v="2021-Q4"/>
    <x v="1"/>
    <x v="6"/>
    <x v="3"/>
    <n v="1485.26"/>
    <x v="14"/>
    <n v="8"/>
    <n v="235.69"/>
    <n v="330750"/>
    <n v="55"/>
    <n v="6"/>
    <n v="91.5"/>
  </r>
  <r>
    <s v="PROP0328"/>
    <s v="2022-Q1"/>
    <x v="1"/>
    <x v="6"/>
    <x v="3"/>
    <n v="1529.82"/>
    <x v="31"/>
    <n v="4"/>
    <n v="380.31"/>
    <n v="347287.5"/>
    <n v="55"/>
    <n v="6"/>
    <n v="91.5"/>
  </r>
  <r>
    <s v="PROP0328"/>
    <s v="2022-Q2"/>
    <x v="1"/>
    <x v="6"/>
    <x v="3"/>
    <n v="1529.82"/>
    <x v="69"/>
    <n v="5"/>
    <n v="703.71"/>
    <n v="347287.5"/>
    <n v="55"/>
    <n v="6"/>
    <n v="91.5"/>
  </r>
  <r>
    <s v="PROP0328"/>
    <s v="2022-Q3"/>
    <x v="1"/>
    <x v="6"/>
    <x v="3"/>
    <n v="1529.82"/>
    <x v="68"/>
    <n v="9"/>
    <n v="386.1"/>
    <n v="347287.5"/>
    <n v="55"/>
    <n v="6"/>
    <n v="91.5"/>
  </r>
  <r>
    <s v="PROP0328"/>
    <s v="2022-Q4"/>
    <x v="1"/>
    <x v="6"/>
    <x v="3"/>
    <n v="1529.82"/>
    <x v="16"/>
    <n v="7"/>
    <n v="280.62"/>
    <n v="347287.5"/>
    <n v="55"/>
    <n v="6"/>
    <n v="91.5"/>
  </r>
  <r>
    <s v="PROP0328"/>
    <s v="2023-Q1"/>
    <x v="1"/>
    <x v="6"/>
    <x v="3"/>
    <n v="1575.71"/>
    <x v="45"/>
    <n v="4"/>
    <n v="268.89"/>
    <n v="364651.88"/>
    <n v="55"/>
    <n v="6"/>
    <n v="91.5"/>
  </r>
  <r>
    <s v="PROP0328"/>
    <s v="2023-Q2"/>
    <x v="1"/>
    <x v="6"/>
    <x v="3"/>
    <n v="1575.71"/>
    <x v="76"/>
    <n v="8"/>
    <n v="349.07"/>
    <n v="364651.88"/>
    <n v="55"/>
    <n v="6"/>
    <n v="91.5"/>
  </r>
  <r>
    <s v="PROP0328"/>
    <s v="2023-Q3"/>
    <x v="1"/>
    <x v="6"/>
    <x v="3"/>
    <n v="1575.71"/>
    <x v="108"/>
    <n v="8"/>
    <n v="1607.34"/>
    <n v="364651.88"/>
    <n v="55"/>
    <n v="6"/>
    <n v="91.5"/>
  </r>
  <r>
    <s v="PROP0328"/>
    <s v="2023-Q4"/>
    <x v="1"/>
    <x v="6"/>
    <x v="3"/>
    <n v="1575.71"/>
    <x v="81"/>
    <n v="4"/>
    <n v="313.52"/>
    <n v="364651.88"/>
    <n v="55"/>
    <n v="6"/>
    <n v="91.5"/>
  </r>
  <r>
    <s v="PROP0328"/>
    <s v="2024-Q1"/>
    <x v="1"/>
    <x v="6"/>
    <x v="3"/>
    <n v="1622.98"/>
    <x v="45"/>
    <n v="4"/>
    <n v="448.18"/>
    <n v="382884.47"/>
    <n v="55"/>
    <n v="6"/>
    <n v="91.5"/>
  </r>
  <r>
    <s v="PROP0328"/>
    <s v="2024-Q2"/>
    <x v="1"/>
    <x v="6"/>
    <x v="3"/>
    <n v="1622.98"/>
    <x v="80"/>
    <n v="9"/>
    <n v="289.08"/>
    <n v="382884.47"/>
    <n v="55"/>
    <n v="6"/>
    <n v="91.5"/>
  </r>
  <r>
    <s v="PROP0328"/>
    <s v="2024-Q3"/>
    <x v="1"/>
    <x v="6"/>
    <x v="3"/>
    <n v="1622.98"/>
    <x v="80"/>
    <n v="9"/>
    <n v="425.33"/>
    <n v="382884.47"/>
    <n v="55"/>
    <n v="6"/>
    <n v="91.5"/>
  </r>
  <r>
    <s v="PROP0328"/>
    <s v="2024-Q4"/>
    <x v="1"/>
    <x v="6"/>
    <x v="3"/>
    <n v="1622.98"/>
    <x v="19"/>
    <n v="7"/>
    <n v="567.62"/>
    <n v="382884.47"/>
    <n v="55"/>
    <n v="6"/>
    <n v="91.5"/>
  </r>
  <r>
    <s v="PROP0329"/>
    <s v="2019-Q1"/>
    <x v="0"/>
    <x v="2"/>
    <x v="3"/>
    <n v="1400"/>
    <x v="75"/>
    <n v="9"/>
    <n v="469.91"/>
    <n v="300000"/>
    <n v="35"/>
    <n v="8"/>
    <n v="95.4"/>
  </r>
  <r>
    <s v="PROP0329"/>
    <s v="2019-Q2"/>
    <x v="0"/>
    <x v="2"/>
    <x v="3"/>
    <n v="1400"/>
    <x v="0"/>
    <n v="7"/>
    <n v="245.2"/>
    <n v="300000"/>
    <n v="35"/>
    <n v="8"/>
    <n v="95.4"/>
  </r>
  <r>
    <s v="PROP0329"/>
    <s v="2019-Q3"/>
    <x v="0"/>
    <x v="2"/>
    <x v="3"/>
    <n v="1400"/>
    <x v="87"/>
    <n v="5"/>
    <n v="260.77"/>
    <n v="300000"/>
    <n v="35"/>
    <n v="8"/>
    <n v="95.4"/>
  </r>
  <r>
    <s v="PROP0329"/>
    <s v="2019-Q4"/>
    <x v="0"/>
    <x v="2"/>
    <x v="3"/>
    <n v="1400"/>
    <x v="23"/>
    <n v="6"/>
    <n v="356.24"/>
    <n v="300000"/>
    <n v="35"/>
    <n v="8"/>
    <n v="95.4"/>
  </r>
  <r>
    <s v="PROP0329"/>
    <s v="2020-Q1"/>
    <x v="0"/>
    <x v="2"/>
    <x v="3"/>
    <n v="1442"/>
    <x v="21"/>
    <n v="9"/>
    <n v="161.88"/>
    <n v="315000"/>
    <n v="35"/>
    <n v="8"/>
    <n v="95.4"/>
  </r>
  <r>
    <s v="PROP0329"/>
    <s v="2020-Q2"/>
    <x v="0"/>
    <x v="2"/>
    <x v="3"/>
    <n v="1442"/>
    <x v="22"/>
    <n v="14"/>
    <n v="292.27"/>
    <n v="315000"/>
    <n v="35"/>
    <n v="8"/>
    <n v="95.4"/>
  </r>
  <r>
    <s v="PROP0329"/>
    <s v="2020-Q3"/>
    <x v="0"/>
    <x v="2"/>
    <x v="3"/>
    <n v="1442"/>
    <x v="22"/>
    <n v="14"/>
    <n v="550.66999999999996"/>
    <n v="315000"/>
    <n v="35"/>
    <n v="8"/>
    <n v="95.4"/>
  </r>
  <r>
    <s v="PROP0329"/>
    <s v="2020-Q4"/>
    <x v="0"/>
    <x v="2"/>
    <x v="3"/>
    <n v="1442"/>
    <x v="22"/>
    <n v="14"/>
    <n v="144.26"/>
    <n v="315000"/>
    <n v="35"/>
    <n v="8"/>
    <n v="95.4"/>
  </r>
  <r>
    <s v="PROP0329"/>
    <s v="2021-Q1"/>
    <x v="0"/>
    <x v="2"/>
    <x v="3"/>
    <n v="1485.26"/>
    <x v="14"/>
    <n v="8"/>
    <n v="694"/>
    <n v="330750"/>
    <n v="35"/>
    <n v="8"/>
    <n v="95.4"/>
  </r>
  <r>
    <s v="PROP0329"/>
    <s v="2021-Q2"/>
    <x v="0"/>
    <x v="2"/>
    <x v="3"/>
    <n v="1485.26"/>
    <x v="14"/>
    <n v="8"/>
    <n v="278.07"/>
    <n v="330750"/>
    <n v="35"/>
    <n v="8"/>
    <n v="95.4"/>
  </r>
  <r>
    <s v="PROP0329"/>
    <s v="2021-Q3"/>
    <x v="0"/>
    <x v="2"/>
    <x v="3"/>
    <n v="1485.26"/>
    <x v="14"/>
    <n v="8"/>
    <n v="352.99"/>
    <n v="330750"/>
    <n v="35"/>
    <n v="8"/>
    <n v="95.4"/>
  </r>
  <r>
    <s v="PROP0329"/>
    <s v="2021-Q4"/>
    <x v="0"/>
    <x v="2"/>
    <x v="3"/>
    <n v="1485.26"/>
    <x v="14"/>
    <n v="8"/>
    <n v="369.42"/>
    <n v="330750"/>
    <n v="35"/>
    <n v="8"/>
    <n v="95.4"/>
  </r>
  <r>
    <s v="PROP0329"/>
    <s v="2022-Q1"/>
    <x v="0"/>
    <x v="2"/>
    <x v="3"/>
    <n v="1529.82"/>
    <x v="37"/>
    <n v="8"/>
    <n v="388.49"/>
    <n v="347287.5"/>
    <n v="35"/>
    <n v="8"/>
    <n v="95.4"/>
  </r>
  <r>
    <s v="PROP0329"/>
    <s v="2022-Q2"/>
    <x v="0"/>
    <x v="2"/>
    <x v="3"/>
    <n v="1529.82"/>
    <x v="19"/>
    <n v="7"/>
    <n v="238.4"/>
    <n v="347287.5"/>
    <n v="35"/>
    <n v="8"/>
    <n v="95.4"/>
  </r>
  <r>
    <s v="PROP0329"/>
    <s v="2022-Q3"/>
    <x v="0"/>
    <x v="2"/>
    <x v="3"/>
    <n v="1529.82"/>
    <x v="17"/>
    <n v="5"/>
    <n v="681.23"/>
    <n v="347287.5"/>
    <n v="35"/>
    <n v="8"/>
    <n v="95.4"/>
  </r>
  <r>
    <s v="PROP0329"/>
    <s v="2022-Q4"/>
    <x v="0"/>
    <x v="2"/>
    <x v="3"/>
    <n v="1529.82"/>
    <x v="36"/>
    <n v="5"/>
    <n v="409.19"/>
    <n v="347287.5"/>
    <n v="35"/>
    <n v="8"/>
    <n v="95.4"/>
  </r>
  <r>
    <s v="PROP0329"/>
    <s v="2023-Q1"/>
    <x v="0"/>
    <x v="2"/>
    <x v="3"/>
    <n v="1575.71"/>
    <x v="66"/>
    <n v="9"/>
    <n v="298.25"/>
    <n v="364651.88"/>
    <n v="35"/>
    <n v="8"/>
    <n v="95.4"/>
  </r>
  <r>
    <s v="PROP0329"/>
    <s v="2023-Q2"/>
    <x v="0"/>
    <x v="2"/>
    <x v="3"/>
    <n v="1575.71"/>
    <x v="86"/>
    <n v="9"/>
    <n v="1204.71"/>
    <n v="364651.88"/>
    <n v="35"/>
    <n v="8"/>
    <n v="95.4"/>
  </r>
  <r>
    <s v="PROP0329"/>
    <s v="2023-Q3"/>
    <x v="0"/>
    <x v="2"/>
    <x v="3"/>
    <n v="1575.71"/>
    <x v="75"/>
    <n v="9"/>
    <n v="265.16000000000003"/>
    <n v="364651.88"/>
    <n v="35"/>
    <n v="8"/>
    <n v="95.4"/>
  </r>
  <r>
    <s v="PROP0329"/>
    <s v="2023-Q4"/>
    <x v="0"/>
    <x v="2"/>
    <x v="3"/>
    <n v="1575.71"/>
    <x v="37"/>
    <n v="8"/>
    <n v="251.84"/>
    <n v="364651.88"/>
    <n v="35"/>
    <n v="8"/>
    <n v="95.4"/>
  </r>
  <r>
    <s v="PROP0329"/>
    <s v="2024-Q1"/>
    <x v="0"/>
    <x v="2"/>
    <x v="3"/>
    <n v="1622.98"/>
    <x v="20"/>
    <n v="9"/>
    <n v="640.26"/>
    <n v="382884.47"/>
    <n v="35"/>
    <n v="8"/>
    <n v="95.4"/>
  </r>
  <r>
    <s v="PROP0329"/>
    <s v="2024-Q2"/>
    <x v="0"/>
    <x v="2"/>
    <x v="3"/>
    <n v="1622.98"/>
    <x v="41"/>
    <n v="4"/>
    <n v="163.88"/>
    <n v="382884.47"/>
    <n v="35"/>
    <n v="8"/>
    <n v="95.4"/>
  </r>
  <r>
    <s v="PROP0329"/>
    <s v="2024-Q3"/>
    <x v="0"/>
    <x v="2"/>
    <x v="3"/>
    <n v="1622.98"/>
    <x v="23"/>
    <n v="6"/>
    <n v="107.27"/>
    <n v="382884.47"/>
    <n v="35"/>
    <n v="8"/>
    <n v="95.4"/>
  </r>
  <r>
    <s v="PROP0329"/>
    <s v="2024-Q4"/>
    <x v="0"/>
    <x v="2"/>
    <x v="3"/>
    <n v="1622.98"/>
    <x v="85"/>
    <n v="8"/>
    <n v="308.2"/>
    <n v="382884.47"/>
    <n v="35"/>
    <n v="8"/>
    <n v="95.4"/>
  </r>
  <r>
    <s v="PROP0330"/>
    <s v="2019-Q1"/>
    <x v="2"/>
    <x v="9"/>
    <x v="3"/>
    <n v="1400"/>
    <x v="37"/>
    <n v="8"/>
    <n v="239.08"/>
    <n v="300000"/>
    <n v="39"/>
    <n v="7"/>
    <n v="93.8"/>
  </r>
  <r>
    <s v="PROP0330"/>
    <s v="2019-Q2"/>
    <x v="2"/>
    <x v="9"/>
    <x v="3"/>
    <n v="1400"/>
    <x v="11"/>
    <n v="8"/>
    <n v="264.89"/>
    <n v="300000"/>
    <n v="39"/>
    <n v="7"/>
    <n v="93.8"/>
  </r>
  <r>
    <s v="PROP0330"/>
    <s v="2019-Q3"/>
    <x v="2"/>
    <x v="9"/>
    <x v="3"/>
    <n v="1400"/>
    <x v="68"/>
    <n v="9"/>
    <n v="309.12"/>
    <n v="300000"/>
    <n v="39"/>
    <n v="7"/>
    <n v="93.8"/>
  </r>
  <r>
    <s v="PROP0330"/>
    <s v="2019-Q4"/>
    <x v="2"/>
    <x v="9"/>
    <x v="3"/>
    <n v="1400"/>
    <x v="49"/>
    <n v="5"/>
    <n v="338.42"/>
    <n v="300000"/>
    <n v="39"/>
    <n v="7"/>
    <n v="93.8"/>
  </r>
  <r>
    <s v="PROP0330"/>
    <s v="2020-Q1"/>
    <x v="2"/>
    <x v="9"/>
    <x v="3"/>
    <n v="1442"/>
    <x v="21"/>
    <n v="9"/>
    <n v="279.63"/>
    <n v="315000"/>
    <n v="39"/>
    <n v="7"/>
    <n v="93.8"/>
  </r>
  <r>
    <s v="PROP0330"/>
    <s v="2020-Q2"/>
    <x v="2"/>
    <x v="9"/>
    <x v="3"/>
    <n v="1442"/>
    <x v="22"/>
    <n v="14"/>
    <n v="283.48"/>
    <n v="315000"/>
    <n v="39"/>
    <n v="7"/>
    <n v="93.8"/>
  </r>
  <r>
    <s v="PROP0330"/>
    <s v="2020-Q3"/>
    <x v="2"/>
    <x v="9"/>
    <x v="3"/>
    <n v="1442"/>
    <x v="22"/>
    <n v="14"/>
    <n v="284.75"/>
    <n v="315000"/>
    <n v="39"/>
    <n v="7"/>
    <n v="93.8"/>
  </r>
  <r>
    <s v="PROP0330"/>
    <s v="2020-Q4"/>
    <x v="2"/>
    <x v="9"/>
    <x v="3"/>
    <n v="1442"/>
    <x v="22"/>
    <n v="14"/>
    <n v="271.3"/>
    <n v="315000"/>
    <n v="39"/>
    <n v="7"/>
    <n v="93.8"/>
  </r>
  <r>
    <s v="PROP0330"/>
    <s v="2021-Q1"/>
    <x v="2"/>
    <x v="9"/>
    <x v="3"/>
    <n v="1485.26"/>
    <x v="14"/>
    <n v="8"/>
    <n v="170.27"/>
    <n v="330750"/>
    <n v="39"/>
    <n v="7"/>
    <n v="93.8"/>
  </r>
  <r>
    <s v="PROP0330"/>
    <s v="2021-Q2"/>
    <x v="2"/>
    <x v="9"/>
    <x v="3"/>
    <n v="1485.26"/>
    <x v="14"/>
    <n v="8"/>
    <n v="245.32"/>
    <n v="330750"/>
    <n v="39"/>
    <n v="7"/>
    <n v="93.8"/>
  </r>
  <r>
    <s v="PROP0330"/>
    <s v="2021-Q3"/>
    <x v="2"/>
    <x v="9"/>
    <x v="3"/>
    <n v="1485.26"/>
    <x v="14"/>
    <n v="8"/>
    <n v="309.27"/>
    <n v="330750"/>
    <n v="39"/>
    <n v="7"/>
    <n v="93.8"/>
  </r>
  <r>
    <s v="PROP0330"/>
    <s v="2021-Q4"/>
    <x v="2"/>
    <x v="9"/>
    <x v="3"/>
    <n v="1485.26"/>
    <x v="14"/>
    <n v="8"/>
    <n v="415.76"/>
    <n v="330750"/>
    <n v="39"/>
    <n v="7"/>
    <n v="93.8"/>
  </r>
  <r>
    <s v="PROP0330"/>
    <s v="2022-Q1"/>
    <x v="2"/>
    <x v="9"/>
    <x v="3"/>
    <n v="1529.82"/>
    <x v="83"/>
    <n v="9"/>
    <n v="343.56"/>
    <n v="347287.5"/>
    <n v="39"/>
    <n v="7"/>
    <n v="93.8"/>
  </r>
  <r>
    <s v="PROP0330"/>
    <s v="2022-Q2"/>
    <x v="2"/>
    <x v="9"/>
    <x v="3"/>
    <n v="1529.82"/>
    <x v="64"/>
    <n v="7"/>
    <n v="1282.3900000000001"/>
    <n v="347287.5"/>
    <n v="39"/>
    <n v="7"/>
    <n v="93.8"/>
  </r>
  <r>
    <s v="PROP0330"/>
    <s v="2022-Q3"/>
    <x v="2"/>
    <x v="9"/>
    <x v="3"/>
    <n v="1529.82"/>
    <x v="67"/>
    <n v="7"/>
    <n v="533.62"/>
    <n v="347287.5"/>
    <n v="39"/>
    <n v="7"/>
    <n v="93.8"/>
  </r>
  <r>
    <s v="PROP0330"/>
    <s v="2022-Q4"/>
    <x v="2"/>
    <x v="9"/>
    <x v="3"/>
    <n v="1529.82"/>
    <x v="79"/>
    <n v="7"/>
    <n v="462.99"/>
    <n v="347287.5"/>
    <n v="39"/>
    <n v="7"/>
    <n v="93.8"/>
  </r>
  <r>
    <s v="PROP0330"/>
    <s v="2023-Q1"/>
    <x v="2"/>
    <x v="9"/>
    <x v="3"/>
    <n v="1575.71"/>
    <x v="76"/>
    <n v="8"/>
    <n v="185.37"/>
    <n v="364651.88"/>
    <n v="39"/>
    <n v="7"/>
    <n v="93.8"/>
  </r>
  <r>
    <s v="PROP0330"/>
    <s v="2023-Q2"/>
    <x v="2"/>
    <x v="9"/>
    <x v="3"/>
    <n v="1575.71"/>
    <x v="25"/>
    <n v="9"/>
    <n v="586.23"/>
    <n v="364651.88"/>
    <n v="39"/>
    <n v="7"/>
    <n v="93.8"/>
  </r>
  <r>
    <s v="PROP0330"/>
    <s v="2023-Q3"/>
    <x v="2"/>
    <x v="9"/>
    <x v="3"/>
    <n v="1575.71"/>
    <x v="18"/>
    <n v="6"/>
    <n v="292.73"/>
    <n v="364651.88"/>
    <n v="39"/>
    <n v="7"/>
    <n v="93.8"/>
  </r>
  <r>
    <s v="PROP0330"/>
    <s v="2023-Q4"/>
    <x v="2"/>
    <x v="9"/>
    <x v="3"/>
    <n v="1575.71"/>
    <x v="31"/>
    <n v="4"/>
    <n v="452.12"/>
    <n v="364651.88"/>
    <n v="39"/>
    <n v="7"/>
    <n v="93.8"/>
  </r>
  <r>
    <s v="PROP0330"/>
    <s v="2024-Q1"/>
    <x v="2"/>
    <x v="9"/>
    <x v="3"/>
    <n v="1622.98"/>
    <x v="32"/>
    <n v="6"/>
    <n v="462.57"/>
    <n v="382884.47"/>
    <n v="39"/>
    <n v="7"/>
    <n v="93.8"/>
  </r>
  <r>
    <s v="PROP0330"/>
    <s v="2024-Q2"/>
    <x v="2"/>
    <x v="9"/>
    <x v="3"/>
    <n v="1622.98"/>
    <x v="86"/>
    <n v="9"/>
    <n v="268.48"/>
    <n v="382884.47"/>
    <n v="39"/>
    <n v="7"/>
    <n v="93.8"/>
  </r>
  <r>
    <s v="PROP0330"/>
    <s v="2024-Q3"/>
    <x v="2"/>
    <x v="9"/>
    <x v="3"/>
    <n v="1622.98"/>
    <x v="80"/>
    <n v="9"/>
    <n v="247.46"/>
    <n v="382884.47"/>
    <n v="39"/>
    <n v="7"/>
    <n v="93.8"/>
  </r>
  <r>
    <s v="PROP0330"/>
    <s v="2024-Q4"/>
    <x v="2"/>
    <x v="9"/>
    <x v="3"/>
    <n v="1622.98"/>
    <x v="29"/>
    <n v="7"/>
    <n v="566.75"/>
    <n v="382884.47"/>
    <n v="39"/>
    <n v="7"/>
    <n v="93.8"/>
  </r>
  <r>
    <s v="PROP0331"/>
    <s v="2019-Q1"/>
    <x v="1"/>
    <x v="7"/>
    <x v="3"/>
    <n v="1400"/>
    <x v="75"/>
    <n v="9"/>
    <n v="522.78"/>
    <n v="300000"/>
    <n v="61"/>
    <n v="6"/>
    <n v="90.8"/>
  </r>
  <r>
    <s v="PROP0331"/>
    <s v="2019-Q2"/>
    <x v="1"/>
    <x v="7"/>
    <x v="3"/>
    <n v="1400"/>
    <x v="83"/>
    <n v="9"/>
    <n v="272.64999999999998"/>
    <n v="300000"/>
    <n v="61"/>
    <n v="6"/>
    <n v="90.8"/>
  </r>
  <r>
    <s v="PROP0331"/>
    <s v="2019-Q3"/>
    <x v="1"/>
    <x v="7"/>
    <x v="3"/>
    <n v="1400"/>
    <x v="17"/>
    <n v="5"/>
    <n v="313.49"/>
    <n v="300000"/>
    <n v="61"/>
    <n v="6"/>
    <n v="90.8"/>
  </r>
  <r>
    <s v="PROP0331"/>
    <s v="2019-Q4"/>
    <x v="1"/>
    <x v="7"/>
    <x v="3"/>
    <n v="1400"/>
    <x v="35"/>
    <n v="6"/>
    <n v="355.73"/>
    <n v="300000"/>
    <n v="61"/>
    <n v="6"/>
    <n v="90.8"/>
  </r>
  <r>
    <s v="PROP0331"/>
    <s v="2020-Q1"/>
    <x v="1"/>
    <x v="7"/>
    <x v="3"/>
    <n v="1442"/>
    <x v="21"/>
    <n v="9"/>
    <n v="506.11"/>
    <n v="315000"/>
    <n v="61"/>
    <n v="6"/>
    <n v="90.8"/>
  </r>
  <r>
    <s v="PROP0331"/>
    <s v="2020-Q2"/>
    <x v="1"/>
    <x v="7"/>
    <x v="3"/>
    <n v="1442"/>
    <x v="22"/>
    <n v="14"/>
    <n v="477.49"/>
    <n v="315000"/>
    <n v="61"/>
    <n v="6"/>
    <n v="90.8"/>
  </r>
  <r>
    <s v="PROP0331"/>
    <s v="2020-Q3"/>
    <x v="1"/>
    <x v="7"/>
    <x v="3"/>
    <n v="1442"/>
    <x v="22"/>
    <n v="14"/>
    <n v="705.34"/>
    <n v="315000"/>
    <n v="61"/>
    <n v="6"/>
    <n v="90.8"/>
  </r>
  <r>
    <s v="PROP0331"/>
    <s v="2020-Q4"/>
    <x v="1"/>
    <x v="7"/>
    <x v="3"/>
    <n v="1442"/>
    <x v="22"/>
    <n v="14"/>
    <n v="273.72000000000003"/>
    <n v="315000"/>
    <n v="61"/>
    <n v="6"/>
    <n v="90.8"/>
  </r>
  <r>
    <s v="PROP0331"/>
    <s v="2021-Q1"/>
    <x v="1"/>
    <x v="7"/>
    <x v="3"/>
    <n v="1485.26"/>
    <x v="14"/>
    <n v="8"/>
    <n v="226.71"/>
    <n v="330750"/>
    <n v="61"/>
    <n v="6"/>
    <n v="90.8"/>
  </r>
  <r>
    <s v="PROP0331"/>
    <s v="2021-Q2"/>
    <x v="1"/>
    <x v="7"/>
    <x v="3"/>
    <n v="1485.26"/>
    <x v="14"/>
    <n v="8"/>
    <n v="506.28"/>
    <n v="330750"/>
    <n v="61"/>
    <n v="6"/>
    <n v="90.8"/>
  </r>
  <r>
    <s v="PROP0331"/>
    <s v="2021-Q3"/>
    <x v="1"/>
    <x v="7"/>
    <x v="3"/>
    <n v="1485.26"/>
    <x v="14"/>
    <n v="8"/>
    <n v="756.15"/>
    <n v="330750"/>
    <n v="61"/>
    <n v="6"/>
    <n v="90.8"/>
  </r>
  <r>
    <s v="PROP0331"/>
    <s v="2021-Q4"/>
    <x v="1"/>
    <x v="7"/>
    <x v="3"/>
    <n v="1485.26"/>
    <x v="14"/>
    <n v="8"/>
    <n v="254.09"/>
    <n v="330750"/>
    <n v="61"/>
    <n v="6"/>
    <n v="90.8"/>
  </r>
  <r>
    <s v="PROP0331"/>
    <s v="2022-Q1"/>
    <x v="1"/>
    <x v="7"/>
    <x v="3"/>
    <n v="1529.82"/>
    <x v="36"/>
    <n v="5"/>
    <n v="754.92"/>
    <n v="347287.5"/>
    <n v="61"/>
    <n v="6"/>
    <n v="90.8"/>
  </r>
  <r>
    <s v="PROP0331"/>
    <s v="2022-Q2"/>
    <x v="1"/>
    <x v="7"/>
    <x v="3"/>
    <n v="1529.82"/>
    <x v="6"/>
    <n v="7"/>
    <n v="346.41"/>
    <n v="347287.5"/>
    <n v="61"/>
    <n v="6"/>
    <n v="90.8"/>
  </r>
  <r>
    <s v="PROP0331"/>
    <s v="2022-Q3"/>
    <x v="1"/>
    <x v="7"/>
    <x v="3"/>
    <n v="1529.82"/>
    <x v="76"/>
    <n v="8"/>
    <n v="220.42"/>
    <n v="347287.5"/>
    <n v="61"/>
    <n v="6"/>
    <n v="90.8"/>
  </r>
  <r>
    <s v="PROP0331"/>
    <s v="2022-Q4"/>
    <x v="1"/>
    <x v="7"/>
    <x v="3"/>
    <n v="1529.82"/>
    <x v="67"/>
    <n v="7"/>
    <n v="322.52"/>
    <n v="347287.5"/>
    <n v="61"/>
    <n v="6"/>
    <n v="90.8"/>
  </r>
  <r>
    <s v="PROP0331"/>
    <s v="2023-Q1"/>
    <x v="1"/>
    <x v="7"/>
    <x v="3"/>
    <n v="1575.71"/>
    <x v="87"/>
    <n v="5"/>
    <n v="506.09"/>
    <n v="364651.88"/>
    <n v="61"/>
    <n v="6"/>
    <n v="90.8"/>
  </r>
  <r>
    <s v="PROP0331"/>
    <s v="2023-Q2"/>
    <x v="1"/>
    <x v="7"/>
    <x v="3"/>
    <n v="1575.71"/>
    <x v="20"/>
    <n v="9"/>
    <n v="115.01"/>
    <n v="364651.88"/>
    <n v="61"/>
    <n v="6"/>
    <n v="90.8"/>
  </r>
  <r>
    <s v="PROP0331"/>
    <s v="2023-Q3"/>
    <x v="1"/>
    <x v="7"/>
    <x v="3"/>
    <n v="1575.71"/>
    <x v="66"/>
    <n v="9"/>
    <n v="394.76"/>
    <n v="364651.88"/>
    <n v="61"/>
    <n v="6"/>
    <n v="90.8"/>
  </r>
  <r>
    <s v="PROP0331"/>
    <s v="2023-Q4"/>
    <x v="1"/>
    <x v="7"/>
    <x v="3"/>
    <n v="1575.71"/>
    <x v="30"/>
    <n v="5"/>
    <n v="414.66"/>
    <n v="364651.88"/>
    <n v="61"/>
    <n v="6"/>
    <n v="90.8"/>
  </r>
  <r>
    <s v="PROP0331"/>
    <s v="2024-Q1"/>
    <x v="1"/>
    <x v="7"/>
    <x v="3"/>
    <n v="1622.98"/>
    <x v="78"/>
    <n v="8"/>
    <n v="254.67"/>
    <n v="382884.47"/>
    <n v="61"/>
    <n v="6"/>
    <n v="90.8"/>
  </r>
  <r>
    <s v="PROP0331"/>
    <s v="2024-Q2"/>
    <x v="1"/>
    <x v="7"/>
    <x v="3"/>
    <n v="1622.98"/>
    <x v="108"/>
    <n v="8"/>
    <n v="422.5"/>
    <n v="382884.47"/>
    <n v="61"/>
    <n v="6"/>
    <n v="90.8"/>
  </r>
  <r>
    <s v="PROP0331"/>
    <s v="2024-Q3"/>
    <x v="1"/>
    <x v="7"/>
    <x v="3"/>
    <n v="1622.98"/>
    <x v="26"/>
    <n v="6"/>
    <n v="606.26"/>
    <n v="382884.47"/>
    <n v="61"/>
    <n v="6"/>
    <n v="90.8"/>
  </r>
  <r>
    <s v="PROP0331"/>
    <s v="2024-Q4"/>
    <x v="1"/>
    <x v="7"/>
    <x v="3"/>
    <n v="1622.98"/>
    <x v="45"/>
    <n v="4"/>
    <n v="298.06"/>
    <n v="382884.47"/>
    <n v="61"/>
    <n v="6"/>
    <n v="90.8"/>
  </r>
  <r>
    <s v="PROP0332"/>
    <s v="2019-Q1"/>
    <x v="0"/>
    <x v="10"/>
    <x v="3"/>
    <n v="1120"/>
    <x v="98"/>
    <n v="12"/>
    <n v="230.01"/>
    <n v="240000"/>
    <n v="72"/>
    <n v="5"/>
    <n v="89.1"/>
  </r>
  <r>
    <s v="PROP0332"/>
    <s v="2019-Q2"/>
    <x v="0"/>
    <x v="10"/>
    <x v="3"/>
    <n v="1120"/>
    <x v="106"/>
    <n v="12"/>
    <n v="131.77000000000001"/>
    <n v="240000"/>
    <n v="72"/>
    <n v="5"/>
    <n v="89.1"/>
  </r>
  <r>
    <s v="PROP0332"/>
    <s v="2019-Q3"/>
    <x v="0"/>
    <x v="10"/>
    <x v="3"/>
    <n v="1120"/>
    <x v="86"/>
    <n v="9"/>
    <n v="167.07"/>
    <n v="240000"/>
    <n v="72"/>
    <n v="5"/>
    <n v="89.1"/>
  </r>
  <r>
    <s v="PROP0332"/>
    <s v="2019-Q4"/>
    <x v="0"/>
    <x v="10"/>
    <x v="3"/>
    <n v="1120"/>
    <x v="99"/>
    <n v="11"/>
    <n v="296.83"/>
    <n v="240000"/>
    <n v="72"/>
    <n v="5"/>
    <n v="89.1"/>
  </r>
  <r>
    <s v="PROP0332"/>
    <s v="2020-Q1"/>
    <x v="0"/>
    <x v="10"/>
    <x v="3"/>
    <n v="1153.5999999999999"/>
    <x v="96"/>
    <n v="13"/>
    <n v="624.77"/>
    <n v="252000"/>
    <n v="72"/>
    <n v="5"/>
    <n v="89.1"/>
  </r>
  <r>
    <s v="PROP0332"/>
    <s v="2020-Q2"/>
    <x v="0"/>
    <x v="10"/>
    <x v="3"/>
    <n v="1153.5999999999999"/>
    <x v="97"/>
    <n v="17"/>
    <n v="533.01"/>
    <n v="252000"/>
    <n v="72"/>
    <n v="5"/>
    <n v="89.1"/>
  </r>
  <r>
    <s v="PROP0332"/>
    <s v="2020-Q3"/>
    <x v="0"/>
    <x v="10"/>
    <x v="3"/>
    <n v="1153.5999999999999"/>
    <x v="97"/>
    <n v="17"/>
    <n v="223.15"/>
    <n v="252000"/>
    <n v="72"/>
    <n v="5"/>
    <n v="89.1"/>
  </r>
  <r>
    <s v="PROP0332"/>
    <s v="2020-Q4"/>
    <x v="0"/>
    <x v="10"/>
    <x v="3"/>
    <n v="1153.5999999999999"/>
    <x v="97"/>
    <n v="17"/>
    <n v="420.11"/>
    <n v="252000"/>
    <n v="72"/>
    <n v="5"/>
    <n v="89.1"/>
  </r>
  <r>
    <s v="PROP0332"/>
    <s v="2021-Q1"/>
    <x v="0"/>
    <x v="10"/>
    <x v="3"/>
    <n v="1188.21"/>
    <x v="3"/>
    <n v="12"/>
    <n v="104.89"/>
    <n v="264600"/>
    <n v="72"/>
    <n v="5"/>
    <n v="89.1"/>
  </r>
  <r>
    <s v="PROP0332"/>
    <s v="2021-Q2"/>
    <x v="0"/>
    <x v="10"/>
    <x v="3"/>
    <n v="1188.21"/>
    <x v="3"/>
    <n v="12"/>
    <n v="546.4"/>
    <n v="264600"/>
    <n v="72"/>
    <n v="5"/>
    <n v="89.1"/>
  </r>
  <r>
    <s v="PROP0332"/>
    <s v="2021-Q3"/>
    <x v="0"/>
    <x v="10"/>
    <x v="3"/>
    <n v="1188.21"/>
    <x v="3"/>
    <n v="12"/>
    <n v="560.67999999999995"/>
    <n v="264600"/>
    <n v="72"/>
    <n v="5"/>
    <n v="89.1"/>
  </r>
  <r>
    <s v="PROP0332"/>
    <s v="2021-Q4"/>
    <x v="0"/>
    <x v="10"/>
    <x v="3"/>
    <n v="1188.21"/>
    <x v="3"/>
    <n v="12"/>
    <n v="552.42999999999995"/>
    <n v="264600"/>
    <n v="72"/>
    <n v="5"/>
    <n v="89.1"/>
  </r>
  <r>
    <s v="PROP0332"/>
    <s v="2022-Q1"/>
    <x v="0"/>
    <x v="10"/>
    <x v="3"/>
    <n v="1223.8499999999999"/>
    <x v="25"/>
    <n v="9"/>
    <n v="399.41"/>
    <n v="277830"/>
    <n v="72"/>
    <n v="5"/>
    <n v="89.1"/>
  </r>
  <r>
    <s v="PROP0332"/>
    <s v="2022-Q2"/>
    <x v="0"/>
    <x v="10"/>
    <x v="3"/>
    <n v="1223.8499999999999"/>
    <x v="111"/>
    <n v="10"/>
    <n v="174.17"/>
    <n v="277830"/>
    <n v="72"/>
    <n v="5"/>
    <n v="89.1"/>
  </r>
  <r>
    <s v="PROP0332"/>
    <s v="2022-Q3"/>
    <x v="0"/>
    <x v="10"/>
    <x v="3"/>
    <n v="1223.8499999999999"/>
    <x v="66"/>
    <n v="9"/>
    <n v="235.18"/>
    <n v="277830"/>
    <n v="72"/>
    <n v="5"/>
    <n v="89.1"/>
  </r>
  <r>
    <s v="PROP0332"/>
    <s v="2022-Q4"/>
    <x v="0"/>
    <x v="10"/>
    <x v="3"/>
    <n v="1223.8499999999999"/>
    <x v="116"/>
    <n v="11"/>
    <n v="244.46"/>
    <n v="277830"/>
    <n v="72"/>
    <n v="5"/>
    <n v="89.1"/>
  </r>
  <r>
    <s v="PROP0332"/>
    <s v="2023-Q1"/>
    <x v="0"/>
    <x v="10"/>
    <x v="3"/>
    <n v="1260.57"/>
    <x v="82"/>
    <n v="11"/>
    <n v="485.79"/>
    <n v="291721.5"/>
    <n v="72"/>
    <n v="5"/>
    <n v="89.1"/>
  </r>
  <r>
    <s v="PROP0332"/>
    <s v="2023-Q2"/>
    <x v="0"/>
    <x v="10"/>
    <x v="3"/>
    <n v="1260.57"/>
    <x v="124"/>
    <n v="10"/>
    <n v="321.29000000000002"/>
    <n v="291721.5"/>
    <n v="72"/>
    <n v="5"/>
    <n v="89.1"/>
  </r>
  <r>
    <s v="PROP0332"/>
    <s v="2023-Q3"/>
    <x v="0"/>
    <x v="10"/>
    <x v="3"/>
    <n v="1260.57"/>
    <x v="106"/>
    <n v="12"/>
    <n v="696.24"/>
    <n v="291721.5"/>
    <n v="72"/>
    <n v="5"/>
    <n v="89.1"/>
  </r>
  <r>
    <s v="PROP0332"/>
    <s v="2023-Q4"/>
    <x v="0"/>
    <x v="10"/>
    <x v="3"/>
    <n v="1260.57"/>
    <x v="83"/>
    <n v="9"/>
    <n v="396.35"/>
    <n v="291721.5"/>
    <n v="72"/>
    <n v="5"/>
    <n v="89.1"/>
  </r>
  <r>
    <s v="PROP0332"/>
    <s v="2024-Q1"/>
    <x v="0"/>
    <x v="10"/>
    <x v="3"/>
    <n v="1298.3900000000001"/>
    <x v="68"/>
    <n v="9"/>
    <n v="696.63"/>
    <n v="306307.58"/>
    <n v="72"/>
    <n v="5"/>
    <n v="89.1"/>
  </r>
  <r>
    <s v="PROP0332"/>
    <s v="2024-Q2"/>
    <x v="0"/>
    <x v="10"/>
    <x v="3"/>
    <n v="1298.3900000000001"/>
    <x v="136"/>
    <n v="12"/>
    <n v="596.4"/>
    <n v="306307.58"/>
    <n v="72"/>
    <n v="5"/>
    <n v="89.1"/>
  </r>
  <r>
    <s v="PROP0332"/>
    <s v="2024-Q3"/>
    <x v="0"/>
    <x v="10"/>
    <x v="3"/>
    <n v="1298.3900000000001"/>
    <x v="80"/>
    <n v="9"/>
    <n v="396.35"/>
    <n v="306307.58"/>
    <n v="72"/>
    <n v="5"/>
    <n v="89.1"/>
  </r>
  <r>
    <s v="PROP0332"/>
    <s v="2024-Q4"/>
    <x v="0"/>
    <x v="10"/>
    <x v="3"/>
    <n v="1298.3900000000001"/>
    <x v="37"/>
    <n v="8"/>
    <n v="494.86"/>
    <n v="306307.58"/>
    <n v="72"/>
    <n v="5"/>
    <n v="89.1"/>
  </r>
  <r>
    <s v="PROP0333"/>
    <s v="2019-Q1"/>
    <x v="0"/>
    <x v="4"/>
    <x v="3"/>
    <n v="1960"/>
    <x v="52"/>
    <n v="2"/>
    <n v="175.8"/>
    <n v="420000"/>
    <n v="18"/>
    <n v="9"/>
    <n v="96.8"/>
  </r>
  <r>
    <s v="PROP0333"/>
    <s v="2019-Q2"/>
    <x v="0"/>
    <x v="4"/>
    <x v="3"/>
    <n v="1960"/>
    <x v="90"/>
    <n v="3"/>
    <n v="200.01"/>
    <n v="420000"/>
    <n v="18"/>
    <n v="9"/>
    <n v="96.8"/>
  </r>
  <r>
    <s v="PROP0333"/>
    <s v="2019-Q3"/>
    <x v="0"/>
    <x v="4"/>
    <x v="3"/>
    <n v="1960"/>
    <x v="40"/>
    <n v="2"/>
    <n v="597.72"/>
    <n v="420000"/>
    <n v="18"/>
    <n v="9"/>
    <n v="96.8"/>
  </r>
  <r>
    <s v="PROP0333"/>
    <s v="2019-Q4"/>
    <x v="0"/>
    <x v="4"/>
    <x v="3"/>
    <n v="1960"/>
    <x v="58"/>
    <n v="3"/>
    <n v="228.85"/>
    <n v="420000"/>
    <n v="18"/>
    <n v="9"/>
    <n v="96.8"/>
  </r>
  <r>
    <s v="PROP0333"/>
    <s v="2020-Q1"/>
    <x v="0"/>
    <x v="4"/>
    <x v="3"/>
    <n v="2018.8"/>
    <x v="35"/>
    <n v="6"/>
    <n v="267.36"/>
    <n v="441000"/>
    <n v="18"/>
    <n v="9"/>
    <n v="96.8"/>
  </r>
  <r>
    <s v="PROP0333"/>
    <s v="2020-Q2"/>
    <x v="0"/>
    <x v="4"/>
    <x v="3"/>
    <n v="2018.8"/>
    <x v="54"/>
    <n v="10"/>
    <n v="423.08"/>
    <n v="441000"/>
    <n v="18"/>
    <n v="9"/>
    <n v="96.8"/>
  </r>
  <r>
    <s v="PROP0333"/>
    <s v="2020-Q3"/>
    <x v="0"/>
    <x v="4"/>
    <x v="3"/>
    <n v="2018.8"/>
    <x v="54"/>
    <n v="10"/>
    <n v="425.29"/>
    <n v="441000"/>
    <n v="18"/>
    <n v="9"/>
    <n v="96.8"/>
  </r>
  <r>
    <s v="PROP0333"/>
    <s v="2020-Q4"/>
    <x v="0"/>
    <x v="4"/>
    <x v="3"/>
    <n v="2018.8"/>
    <x v="54"/>
    <n v="10"/>
    <n v="319.38"/>
    <n v="441000"/>
    <n v="18"/>
    <n v="9"/>
    <n v="96.8"/>
  </r>
  <r>
    <s v="PROP0333"/>
    <s v="2021-Q1"/>
    <x v="0"/>
    <x v="4"/>
    <x v="3"/>
    <n v="2079.36"/>
    <x v="49"/>
    <n v="5"/>
    <n v="251.66"/>
    <n v="463050"/>
    <n v="18"/>
    <n v="9"/>
    <n v="96.8"/>
  </r>
  <r>
    <s v="PROP0333"/>
    <s v="2021-Q2"/>
    <x v="0"/>
    <x v="4"/>
    <x v="3"/>
    <n v="2079.36"/>
    <x v="49"/>
    <n v="5"/>
    <n v="154.22999999999999"/>
    <n v="463050"/>
    <n v="18"/>
    <n v="9"/>
    <n v="96.8"/>
  </r>
  <r>
    <s v="PROP0333"/>
    <s v="2021-Q3"/>
    <x v="0"/>
    <x v="4"/>
    <x v="3"/>
    <n v="2079.36"/>
    <x v="49"/>
    <n v="5"/>
    <n v="438.63"/>
    <n v="463050"/>
    <n v="18"/>
    <n v="9"/>
    <n v="96.8"/>
  </r>
  <r>
    <s v="PROP0333"/>
    <s v="2021-Q4"/>
    <x v="0"/>
    <x v="4"/>
    <x v="3"/>
    <n v="2079.36"/>
    <x v="49"/>
    <n v="5"/>
    <n v="244.52"/>
    <n v="463050"/>
    <n v="18"/>
    <n v="9"/>
    <n v="96.8"/>
  </r>
  <r>
    <s v="PROP0333"/>
    <s v="2022-Q1"/>
    <x v="0"/>
    <x v="4"/>
    <x v="3"/>
    <n v="2141.7399999999998"/>
    <x v="36"/>
    <n v="5"/>
    <n v="607.52"/>
    <n v="486202.5"/>
    <n v="18"/>
    <n v="9"/>
    <n v="96.8"/>
  </r>
  <r>
    <s v="PROP0333"/>
    <s v="2022-Q2"/>
    <x v="0"/>
    <x v="4"/>
    <x v="3"/>
    <n v="2141.7399999999998"/>
    <x v="93"/>
    <n v="2"/>
    <n v="333.39"/>
    <n v="486202.5"/>
    <n v="18"/>
    <n v="9"/>
    <n v="96.8"/>
  </r>
  <r>
    <s v="PROP0333"/>
    <s v="2022-Q3"/>
    <x v="0"/>
    <x v="4"/>
    <x v="3"/>
    <n v="2141.7399999999998"/>
    <x v="51"/>
    <n v="6"/>
    <n v="140.71"/>
    <n v="486202.5"/>
    <n v="18"/>
    <n v="9"/>
    <n v="96.8"/>
  </r>
  <r>
    <s v="PROP0333"/>
    <s v="2022-Q4"/>
    <x v="0"/>
    <x v="4"/>
    <x v="3"/>
    <n v="2141.7399999999998"/>
    <x v="53"/>
    <n v="3"/>
    <n v="544.58000000000004"/>
    <n v="486202.5"/>
    <n v="18"/>
    <n v="9"/>
    <n v="96.8"/>
  </r>
  <r>
    <s v="PROP0333"/>
    <s v="2023-Q1"/>
    <x v="0"/>
    <x v="4"/>
    <x v="3"/>
    <n v="2206"/>
    <x v="115"/>
    <n v="2"/>
    <n v="216.01"/>
    <n v="510512.63"/>
    <n v="18"/>
    <n v="9"/>
    <n v="96.8"/>
  </r>
  <r>
    <s v="PROP0333"/>
    <s v="2023-Q2"/>
    <x v="0"/>
    <x v="4"/>
    <x v="3"/>
    <n v="2206"/>
    <x v="61"/>
    <n v="6"/>
    <n v="447.9"/>
    <n v="510512.63"/>
    <n v="18"/>
    <n v="9"/>
    <n v="96.8"/>
  </r>
  <r>
    <s v="PROP0333"/>
    <s v="2023-Q3"/>
    <x v="0"/>
    <x v="4"/>
    <x v="3"/>
    <n v="2206"/>
    <x v="35"/>
    <n v="6"/>
    <n v="455.69"/>
    <n v="510512.63"/>
    <n v="18"/>
    <n v="9"/>
    <n v="96.8"/>
  </r>
  <r>
    <s v="PROP0333"/>
    <s v="2023-Q4"/>
    <x v="0"/>
    <x v="4"/>
    <x v="3"/>
    <n v="2206"/>
    <x v="133"/>
    <n v="1"/>
    <n v="203.7"/>
    <n v="510512.63"/>
    <n v="18"/>
    <n v="9"/>
    <n v="96.8"/>
  </r>
  <r>
    <s v="PROP0333"/>
    <s v="2024-Q1"/>
    <x v="0"/>
    <x v="4"/>
    <x v="3"/>
    <n v="2272.1799999999998"/>
    <x v="53"/>
    <n v="3"/>
    <n v="495.66"/>
    <n v="536038.26"/>
    <n v="18"/>
    <n v="9"/>
    <n v="96.8"/>
  </r>
  <r>
    <s v="PROP0333"/>
    <s v="2024-Q2"/>
    <x v="0"/>
    <x v="4"/>
    <x v="3"/>
    <n v="2272.1799999999998"/>
    <x v="52"/>
    <n v="2"/>
    <n v="448.72"/>
    <n v="536038.26"/>
    <n v="18"/>
    <n v="9"/>
    <n v="96.8"/>
  </r>
  <r>
    <s v="PROP0333"/>
    <s v="2024-Q3"/>
    <x v="0"/>
    <x v="4"/>
    <x v="3"/>
    <n v="2272.1799999999998"/>
    <x v="45"/>
    <n v="4"/>
    <n v="195.36"/>
    <n v="536038.26"/>
    <n v="18"/>
    <n v="9"/>
    <n v="96.8"/>
  </r>
  <r>
    <s v="PROP0333"/>
    <s v="2024-Q4"/>
    <x v="0"/>
    <x v="4"/>
    <x v="3"/>
    <n v="2272.1799999999998"/>
    <x v="88"/>
    <n v="3"/>
    <n v="503.15"/>
    <n v="536038.26"/>
    <n v="18"/>
    <n v="9"/>
    <n v="96.8"/>
  </r>
  <r>
    <s v="PROP0334"/>
    <s v="2019-Q1"/>
    <x v="1"/>
    <x v="6"/>
    <x v="2"/>
    <n v="1700"/>
    <x v="31"/>
    <n v="4"/>
    <n v="320.58"/>
    <n v="450000"/>
    <n v="55"/>
    <n v="6"/>
    <n v="91.5"/>
  </r>
  <r>
    <s v="PROP0334"/>
    <s v="2019-Q2"/>
    <x v="1"/>
    <x v="6"/>
    <x v="2"/>
    <n v="1700"/>
    <x v="14"/>
    <n v="9"/>
    <n v="643.46"/>
    <n v="450000"/>
    <n v="55"/>
    <n v="6"/>
    <n v="91.5"/>
  </r>
  <r>
    <s v="PROP0334"/>
    <s v="2019-Q3"/>
    <x v="1"/>
    <x v="6"/>
    <x v="2"/>
    <n v="1700"/>
    <x v="75"/>
    <n v="9"/>
    <n v="722.7"/>
    <n v="450000"/>
    <n v="55"/>
    <n v="6"/>
    <n v="91.5"/>
  </r>
  <r>
    <s v="PROP0334"/>
    <s v="2019-Q4"/>
    <x v="1"/>
    <x v="6"/>
    <x v="2"/>
    <n v="1700"/>
    <x v="20"/>
    <n v="9"/>
    <n v="633.83000000000004"/>
    <n v="450000"/>
    <n v="55"/>
    <n v="6"/>
    <n v="91.5"/>
  </r>
  <r>
    <s v="PROP0334"/>
    <s v="2020-Q1"/>
    <x v="1"/>
    <x v="6"/>
    <x v="2"/>
    <n v="1751"/>
    <x v="21"/>
    <n v="9"/>
    <n v="380.05"/>
    <n v="472500"/>
    <n v="55"/>
    <n v="6"/>
    <n v="91.5"/>
  </r>
  <r>
    <s v="PROP0334"/>
    <s v="2020-Q2"/>
    <x v="1"/>
    <x v="6"/>
    <x v="2"/>
    <n v="1751"/>
    <x v="22"/>
    <n v="14"/>
    <n v="183.09"/>
    <n v="472500"/>
    <n v="55"/>
    <n v="6"/>
    <n v="91.5"/>
  </r>
  <r>
    <s v="PROP0334"/>
    <s v="2020-Q3"/>
    <x v="1"/>
    <x v="6"/>
    <x v="2"/>
    <n v="1751"/>
    <x v="22"/>
    <n v="14"/>
    <n v="526.13"/>
    <n v="472500"/>
    <n v="55"/>
    <n v="6"/>
    <n v="91.5"/>
  </r>
  <r>
    <s v="PROP0334"/>
    <s v="2020-Q4"/>
    <x v="1"/>
    <x v="6"/>
    <x v="2"/>
    <n v="1751"/>
    <x v="22"/>
    <n v="14"/>
    <n v="243.76"/>
    <n v="472500"/>
    <n v="55"/>
    <n v="6"/>
    <n v="91.5"/>
  </r>
  <r>
    <s v="PROP0334"/>
    <s v="2021-Q1"/>
    <x v="1"/>
    <x v="6"/>
    <x v="2"/>
    <n v="1803.53"/>
    <x v="14"/>
    <n v="8"/>
    <n v="311.2"/>
    <n v="496125"/>
    <n v="55"/>
    <n v="6"/>
    <n v="91.5"/>
  </r>
  <r>
    <s v="PROP0334"/>
    <s v="2021-Q2"/>
    <x v="1"/>
    <x v="6"/>
    <x v="2"/>
    <n v="1803.53"/>
    <x v="14"/>
    <n v="8"/>
    <n v="766.48"/>
    <n v="496125"/>
    <n v="55"/>
    <n v="6"/>
    <n v="91.5"/>
  </r>
  <r>
    <s v="PROP0334"/>
    <s v="2021-Q3"/>
    <x v="1"/>
    <x v="6"/>
    <x v="2"/>
    <n v="1803.53"/>
    <x v="14"/>
    <n v="8"/>
    <n v="190.04"/>
    <n v="496125"/>
    <n v="55"/>
    <n v="6"/>
    <n v="91.5"/>
  </r>
  <r>
    <s v="PROP0334"/>
    <s v="2021-Q4"/>
    <x v="1"/>
    <x v="6"/>
    <x v="2"/>
    <n v="1803.53"/>
    <x v="14"/>
    <n v="8"/>
    <n v="746.32"/>
    <n v="496125"/>
    <n v="55"/>
    <n v="6"/>
    <n v="91.5"/>
  </r>
  <r>
    <s v="PROP0334"/>
    <s v="2022-Q1"/>
    <x v="1"/>
    <x v="6"/>
    <x v="2"/>
    <n v="1857.64"/>
    <x v="64"/>
    <n v="7"/>
    <n v="201.51"/>
    <n v="520931.25"/>
    <n v="55"/>
    <n v="6"/>
    <n v="91.5"/>
  </r>
  <r>
    <s v="PROP0334"/>
    <s v="2022-Q2"/>
    <x v="1"/>
    <x v="6"/>
    <x v="2"/>
    <n v="1857.64"/>
    <x v="14"/>
    <n v="9"/>
    <n v="411.86"/>
    <n v="520931.25"/>
    <n v="55"/>
    <n v="6"/>
    <n v="91.5"/>
  </r>
  <r>
    <s v="PROP0334"/>
    <s v="2022-Q3"/>
    <x v="1"/>
    <x v="6"/>
    <x v="2"/>
    <n v="1857.64"/>
    <x v="51"/>
    <n v="6"/>
    <n v="382.84"/>
    <n v="520931.25"/>
    <n v="55"/>
    <n v="6"/>
    <n v="91.5"/>
  </r>
  <r>
    <s v="PROP0334"/>
    <s v="2022-Q4"/>
    <x v="1"/>
    <x v="6"/>
    <x v="2"/>
    <n v="1857.64"/>
    <x v="79"/>
    <n v="7"/>
    <n v="395.98"/>
    <n v="520931.25"/>
    <n v="55"/>
    <n v="6"/>
    <n v="91.5"/>
  </r>
  <r>
    <s v="PROP0334"/>
    <s v="2023-Q1"/>
    <x v="1"/>
    <x v="6"/>
    <x v="2"/>
    <n v="1913.36"/>
    <x v="19"/>
    <n v="7"/>
    <n v="214.54"/>
    <n v="546977.81000000006"/>
    <n v="55"/>
    <n v="6"/>
    <n v="91.5"/>
  </r>
  <r>
    <s v="PROP0334"/>
    <s v="2023-Q2"/>
    <x v="1"/>
    <x v="6"/>
    <x v="2"/>
    <n v="1913.36"/>
    <x v="30"/>
    <n v="5"/>
    <n v="318.39"/>
    <n v="546977.81000000006"/>
    <n v="55"/>
    <n v="6"/>
    <n v="91.5"/>
  </r>
  <r>
    <s v="PROP0334"/>
    <s v="2023-Q3"/>
    <x v="1"/>
    <x v="6"/>
    <x v="2"/>
    <n v="1913.36"/>
    <x v="31"/>
    <n v="4"/>
    <n v="455.43"/>
    <n v="546977.81000000006"/>
    <n v="55"/>
    <n v="6"/>
    <n v="91.5"/>
  </r>
  <r>
    <s v="PROP0334"/>
    <s v="2023-Q4"/>
    <x v="1"/>
    <x v="6"/>
    <x v="2"/>
    <n v="1913.36"/>
    <x v="74"/>
    <n v="8"/>
    <n v="364.26"/>
    <n v="546977.81000000006"/>
    <n v="55"/>
    <n v="6"/>
    <n v="91.5"/>
  </r>
  <r>
    <s v="PROP0334"/>
    <s v="2024-Q1"/>
    <x v="1"/>
    <x v="6"/>
    <x v="2"/>
    <n v="1970.77"/>
    <x v="74"/>
    <n v="8"/>
    <n v="244.06"/>
    <n v="574326.69999999995"/>
    <n v="55"/>
    <n v="6"/>
    <n v="91.5"/>
  </r>
  <r>
    <s v="PROP0334"/>
    <s v="2024-Q2"/>
    <x v="1"/>
    <x v="6"/>
    <x v="2"/>
    <n v="1970.77"/>
    <x v="85"/>
    <n v="8"/>
    <n v="1153.0899999999999"/>
    <n v="574326.69999999995"/>
    <n v="55"/>
    <n v="6"/>
    <n v="91.5"/>
  </r>
  <r>
    <s v="PROP0334"/>
    <s v="2024-Q3"/>
    <x v="1"/>
    <x v="6"/>
    <x v="2"/>
    <n v="1970.77"/>
    <x v="23"/>
    <n v="6"/>
    <n v="316.02999999999997"/>
    <n v="574326.69999999995"/>
    <n v="55"/>
    <n v="6"/>
    <n v="91.5"/>
  </r>
  <r>
    <s v="PROP0334"/>
    <s v="2024-Q4"/>
    <x v="1"/>
    <x v="6"/>
    <x v="2"/>
    <n v="1970.77"/>
    <x v="70"/>
    <n v="8"/>
    <n v="265.91000000000003"/>
    <n v="574326.69999999995"/>
    <n v="55"/>
    <n v="6"/>
    <n v="91.5"/>
  </r>
  <r>
    <s v="PROP0335"/>
    <s v="2019-Q1"/>
    <x v="2"/>
    <x v="8"/>
    <x v="0"/>
    <n v="1100"/>
    <x v="24"/>
    <n v="7"/>
    <n v="628.21"/>
    <n v="150000"/>
    <n v="35"/>
    <n v="8"/>
    <n v="94.5"/>
  </r>
  <r>
    <s v="PROP0335"/>
    <s v="2019-Q2"/>
    <x v="2"/>
    <x v="8"/>
    <x v="0"/>
    <n v="1100"/>
    <x v="67"/>
    <n v="7"/>
    <n v="435.66"/>
    <n v="150000"/>
    <n v="35"/>
    <n v="8"/>
    <n v="94.5"/>
  </r>
  <r>
    <s v="PROP0335"/>
    <s v="2019-Q3"/>
    <x v="2"/>
    <x v="8"/>
    <x v="0"/>
    <n v="1100"/>
    <x v="47"/>
    <n v="5"/>
    <n v="150.30000000000001"/>
    <n v="150000"/>
    <n v="35"/>
    <n v="8"/>
    <n v="94.5"/>
  </r>
  <r>
    <s v="PROP0335"/>
    <s v="2019-Q4"/>
    <x v="2"/>
    <x v="8"/>
    <x v="0"/>
    <n v="1100"/>
    <x v="38"/>
    <n v="5"/>
    <n v="479.09"/>
    <n v="150000"/>
    <n v="35"/>
    <n v="8"/>
    <n v="94.5"/>
  </r>
  <r>
    <s v="PROP0335"/>
    <s v="2020-Q1"/>
    <x v="2"/>
    <x v="8"/>
    <x v="0"/>
    <n v="1133"/>
    <x v="21"/>
    <n v="9"/>
    <n v="240.95"/>
    <n v="157500"/>
    <n v="35"/>
    <n v="8"/>
    <n v="94.5"/>
  </r>
  <r>
    <s v="PROP0335"/>
    <s v="2020-Q2"/>
    <x v="2"/>
    <x v="8"/>
    <x v="0"/>
    <n v="1133"/>
    <x v="22"/>
    <n v="14"/>
    <n v="443.09"/>
    <n v="157500"/>
    <n v="35"/>
    <n v="8"/>
    <n v="94.5"/>
  </r>
  <r>
    <s v="PROP0335"/>
    <s v="2020-Q3"/>
    <x v="2"/>
    <x v="8"/>
    <x v="0"/>
    <n v="1133"/>
    <x v="22"/>
    <n v="14"/>
    <n v="512.15"/>
    <n v="157500"/>
    <n v="35"/>
    <n v="8"/>
    <n v="94.5"/>
  </r>
  <r>
    <s v="PROP0335"/>
    <s v="2020-Q4"/>
    <x v="2"/>
    <x v="8"/>
    <x v="0"/>
    <n v="1133"/>
    <x v="22"/>
    <n v="14"/>
    <n v="185.22"/>
    <n v="157500"/>
    <n v="35"/>
    <n v="8"/>
    <n v="94.5"/>
  </r>
  <r>
    <s v="PROP0335"/>
    <s v="2021-Q1"/>
    <x v="2"/>
    <x v="8"/>
    <x v="0"/>
    <n v="1166.99"/>
    <x v="14"/>
    <n v="8"/>
    <n v="356.82"/>
    <n v="165375"/>
    <n v="35"/>
    <n v="8"/>
    <n v="94.5"/>
  </r>
  <r>
    <s v="PROP0335"/>
    <s v="2021-Q2"/>
    <x v="2"/>
    <x v="8"/>
    <x v="0"/>
    <n v="1166.99"/>
    <x v="14"/>
    <n v="8"/>
    <n v="259.14999999999998"/>
    <n v="165375"/>
    <n v="35"/>
    <n v="8"/>
    <n v="94.5"/>
  </r>
  <r>
    <s v="PROP0335"/>
    <s v="2021-Q3"/>
    <x v="2"/>
    <x v="8"/>
    <x v="0"/>
    <n v="1166.99"/>
    <x v="14"/>
    <n v="8"/>
    <n v="620.69000000000005"/>
    <n v="165375"/>
    <n v="35"/>
    <n v="8"/>
    <n v="94.5"/>
  </r>
  <r>
    <s v="PROP0335"/>
    <s v="2021-Q4"/>
    <x v="2"/>
    <x v="8"/>
    <x v="0"/>
    <n v="1166.99"/>
    <x v="14"/>
    <n v="8"/>
    <n v="1065.3800000000001"/>
    <n v="165375"/>
    <n v="35"/>
    <n v="8"/>
    <n v="94.5"/>
  </r>
  <r>
    <s v="PROP0335"/>
    <s v="2022-Q1"/>
    <x v="2"/>
    <x v="8"/>
    <x v="0"/>
    <n v="1202"/>
    <x v="6"/>
    <n v="8"/>
    <n v="792.44"/>
    <n v="173643.75"/>
    <n v="35"/>
    <n v="8"/>
    <n v="94.5"/>
  </r>
  <r>
    <s v="PROP0335"/>
    <s v="2022-Q2"/>
    <x v="2"/>
    <x v="8"/>
    <x v="0"/>
    <n v="1202"/>
    <x v="34"/>
    <n v="7"/>
    <n v="140.22"/>
    <n v="173643.75"/>
    <n v="35"/>
    <n v="8"/>
    <n v="94.5"/>
  </r>
  <r>
    <s v="PROP0335"/>
    <s v="2022-Q3"/>
    <x v="2"/>
    <x v="8"/>
    <x v="0"/>
    <n v="1202"/>
    <x v="73"/>
    <n v="6"/>
    <n v="567.12"/>
    <n v="173643.75"/>
    <n v="35"/>
    <n v="8"/>
    <n v="94.5"/>
  </r>
  <r>
    <s v="PROP0335"/>
    <s v="2022-Q4"/>
    <x v="2"/>
    <x v="8"/>
    <x v="0"/>
    <n v="1202"/>
    <x v="17"/>
    <n v="5"/>
    <n v="253.54"/>
    <n v="173643.75"/>
    <n v="35"/>
    <n v="8"/>
    <n v="94.5"/>
  </r>
  <r>
    <s v="PROP0335"/>
    <s v="2023-Q1"/>
    <x v="2"/>
    <x v="8"/>
    <x v="0"/>
    <n v="1238.06"/>
    <x v="17"/>
    <n v="5"/>
    <n v="351.22"/>
    <n v="182325.94"/>
    <n v="35"/>
    <n v="8"/>
    <n v="94.5"/>
  </r>
  <r>
    <s v="PROP0335"/>
    <s v="2023-Q2"/>
    <x v="2"/>
    <x v="8"/>
    <x v="0"/>
    <n v="1238.06"/>
    <x v="77"/>
    <n v="5"/>
    <n v="86.39"/>
    <n v="182325.94"/>
    <n v="35"/>
    <n v="8"/>
    <n v="94.5"/>
  </r>
  <r>
    <s v="PROP0335"/>
    <s v="2023-Q3"/>
    <x v="2"/>
    <x v="8"/>
    <x v="0"/>
    <n v="1238.06"/>
    <x v="26"/>
    <n v="6"/>
    <n v="140.06"/>
    <n v="182325.94"/>
    <n v="35"/>
    <n v="8"/>
    <n v="94.5"/>
  </r>
  <r>
    <s v="PROP0335"/>
    <s v="2023-Q4"/>
    <x v="2"/>
    <x v="8"/>
    <x v="0"/>
    <n v="1238.06"/>
    <x v="79"/>
    <n v="7"/>
    <n v="595.38"/>
    <n v="182325.94"/>
    <n v="35"/>
    <n v="8"/>
    <n v="94.5"/>
  </r>
  <r>
    <s v="PROP0335"/>
    <s v="2024-Q1"/>
    <x v="2"/>
    <x v="8"/>
    <x v="0"/>
    <n v="1275.2"/>
    <x v="108"/>
    <n v="8"/>
    <n v="593.22"/>
    <n v="191442.23"/>
    <n v="35"/>
    <n v="8"/>
    <n v="94.5"/>
  </r>
  <r>
    <s v="PROP0335"/>
    <s v="2024-Q2"/>
    <x v="2"/>
    <x v="8"/>
    <x v="0"/>
    <n v="1275.2"/>
    <x v="75"/>
    <n v="9"/>
    <n v="293.48"/>
    <n v="191442.23"/>
    <n v="35"/>
    <n v="8"/>
    <n v="94.5"/>
  </r>
  <r>
    <s v="PROP0335"/>
    <s v="2024-Q3"/>
    <x v="2"/>
    <x v="8"/>
    <x v="0"/>
    <n v="1275.2"/>
    <x v="83"/>
    <n v="9"/>
    <n v="147.78"/>
    <n v="191442.23"/>
    <n v="35"/>
    <n v="8"/>
    <n v="94.5"/>
  </r>
  <r>
    <s v="PROP0335"/>
    <s v="2024-Q4"/>
    <x v="2"/>
    <x v="8"/>
    <x v="0"/>
    <n v="1275.2"/>
    <x v="34"/>
    <n v="7"/>
    <n v="470.66"/>
    <n v="191442.23"/>
    <n v="35"/>
    <n v="8"/>
    <n v="94.5"/>
  </r>
  <r>
    <s v="PROP0336"/>
    <s v="2019-Q1"/>
    <x v="2"/>
    <x v="9"/>
    <x v="0"/>
    <n v="1100"/>
    <x v="72"/>
    <n v="4"/>
    <n v="420.36"/>
    <n v="150000"/>
    <n v="39"/>
    <n v="7"/>
    <n v="93.8"/>
  </r>
  <r>
    <s v="PROP0336"/>
    <s v="2019-Q2"/>
    <x v="2"/>
    <x v="9"/>
    <x v="0"/>
    <n v="1100"/>
    <x v="24"/>
    <n v="7"/>
    <n v="327.2"/>
    <n v="150000"/>
    <n v="39"/>
    <n v="7"/>
    <n v="93.8"/>
  </r>
  <r>
    <s v="PROP0336"/>
    <s v="2019-Q3"/>
    <x v="2"/>
    <x v="9"/>
    <x v="0"/>
    <n v="1100"/>
    <x v="18"/>
    <n v="6"/>
    <n v="475.36"/>
    <n v="150000"/>
    <n v="39"/>
    <n v="7"/>
    <n v="93.8"/>
  </r>
  <r>
    <s v="PROP0336"/>
    <s v="2019-Q4"/>
    <x v="2"/>
    <x v="9"/>
    <x v="0"/>
    <n v="1100"/>
    <x v="49"/>
    <n v="5"/>
    <n v="472.03"/>
    <n v="150000"/>
    <n v="39"/>
    <n v="7"/>
    <n v="93.8"/>
  </r>
  <r>
    <s v="PROP0336"/>
    <s v="2020-Q1"/>
    <x v="2"/>
    <x v="9"/>
    <x v="0"/>
    <n v="1133"/>
    <x v="21"/>
    <n v="9"/>
    <n v="448.85"/>
    <n v="157500"/>
    <n v="39"/>
    <n v="7"/>
    <n v="93.8"/>
  </r>
  <r>
    <s v="PROP0336"/>
    <s v="2020-Q2"/>
    <x v="2"/>
    <x v="9"/>
    <x v="0"/>
    <n v="1133"/>
    <x v="22"/>
    <n v="14"/>
    <n v="184.36"/>
    <n v="157500"/>
    <n v="39"/>
    <n v="7"/>
    <n v="93.8"/>
  </r>
  <r>
    <s v="PROP0336"/>
    <s v="2020-Q3"/>
    <x v="2"/>
    <x v="9"/>
    <x v="0"/>
    <n v="1133"/>
    <x v="22"/>
    <n v="14"/>
    <n v="495.27"/>
    <n v="157500"/>
    <n v="39"/>
    <n v="7"/>
    <n v="93.8"/>
  </r>
  <r>
    <s v="PROP0336"/>
    <s v="2020-Q4"/>
    <x v="2"/>
    <x v="9"/>
    <x v="0"/>
    <n v="1133"/>
    <x v="22"/>
    <n v="14"/>
    <n v="387.26"/>
    <n v="157500"/>
    <n v="39"/>
    <n v="7"/>
    <n v="93.8"/>
  </r>
  <r>
    <s v="PROP0336"/>
    <s v="2021-Q1"/>
    <x v="2"/>
    <x v="9"/>
    <x v="0"/>
    <n v="1166.99"/>
    <x v="14"/>
    <n v="8"/>
    <n v="284.01"/>
    <n v="165375"/>
    <n v="39"/>
    <n v="7"/>
    <n v="93.8"/>
  </r>
  <r>
    <s v="PROP0336"/>
    <s v="2021-Q2"/>
    <x v="2"/>
    <x v="9"/>
    <x v="0"/>
    <n v="1166.99"/>
    <x v="14"/>
    <n v="8"/>
    <n v="293.45"/>
    <n v="165375"/>
    <n v="39"/>
    <n v="7"/>
    <n v="93.8"/>
  </r>
  <r>
    <s v="PROP0336"/>
    <s v="2021-Q3"/>
    <x v="2"/>
    <x v="9"/>
    <x v="0"/>
    <n v="1166.99"/>
    <x v="14"/>
    <n v="8"/>
    <n v="1176.51"/>
    <n v="165375"/>
    <n v="39"/>
    <n v="7"/>
    <n v="93.8"/>
  </r>
  <r>
    <s v="PROP0336"/>
    <s v="2021-Q4"/>
    <x v="2"/>
    <x v="9"/>
    <x v="0"/>
    <n v="1166.99"/>
    <x v="14"/>
    <n v="8"/>
    <n v="233.24"/>
    <n v="165375"/>
    <n v="39"/>
    <n v="7"/>
    <n v="93.8"/>
  </r>
  <r>
    <s v="PROP0336"/>
    <s v="2022-Q1"/>
    <x v="2"/>
    <x v="9"/>
    <x v="0"/>
    <n v="1202"/>
    <x v="66"/>
    <n v="9"/>
    <n v="197.33"/>
    <n v="173643.75"/>
    <n v="39"/>
    <n v="7"/>
    <n v="93.8"/>
  </r>
  <r>
    <s v="PROP0336"/>
    <s v="2022-Q2"/>
    <x v="2"/>
    <x v="9"/>
    <x v="0"/>
    <n v="1202"/>
    <x v="78"/>
    <n v="8"/>
    <n v="797.16"/>
    <n v="173643.75"/>
    <n v="39"/>
    <n v="7"/>
    <n v="93.8"/>
  </r>
  <r>
    <s v="PROP0336"/>
    <s v="2022-Q3"/>
    <x v="2"/>
    <x v="9"/>
    <x v="0"/>
    <n v="1202"/>
    <x v="68"/>
    <n v="9"/>
    <n v="342.77"/>
    <n v="173643.75"/>
    <n v="39"/>
    <n v="7"/>
    <n v="93.8"/>
  </r>
  <r>
    <s v="PROP0336"/>
    <s v="2022-Q4"/>
    <x v="2"/>
    <x v="9"/>
    <x v="0"/>
    <n v="1202"/>
    <x v="8"/>
    <n v="8"/>
    <n v="291.56"/>
    <n v="173643.75"/>
    <n v="39"/>
    <n v="7"/>
    <n v="93.8"/>
  </r>
  <r>
    <s v="PROP0336"/>
    <s v="2023-Q1"/>
    <x v="2"/>
    <x v="9"/>
    <x v="0"/>
    <n v="1238.06"/>
    <x v="80"/>
    <n v="9"/>
    <n v="113.6"/>
    <n v="182325.94"/>
    <n v="39"/>
    <n v="7"/>
    <n v="93.8"/>
  </r>
  <r>
    <s v="PROP0336"/>
    <s v="2023-Q2"/>
    <x v="2"/>
    <x v="9"/>
    <x v="0"/>
    <n v="1238.06"/>
    <x v="68"/>
    <n v="9"/>
    <n v="134.81"/>
    <n v="182325.94"/>
    <n v="39"/>
    <n v="7"/>
    <n v="93.8"/>
  </r>
  <r>
    <s v="PROP0336"/>
    <s v="2023-Q3"/>
    <x v="2"/>
    <x v="9"/>
    <x v="0"/>
    <n v="1238.06"/>
    <x v="61"/>
    <n v="6"/>
    <n v="370.62"/>
    <n v="182325.94"/>
    <n v="39"/>
    <n v="7"/>
    <n v="93.8"/>
  </r>
  <r>
    <s v="PROP0336"/>
    <s v="2023-Q4"/>
    <x v="2"/>
    <x v="9"/>
    <x v="0"/>
    <n v="1238.06"/>
    <x v="20"/>
    <n v="9"/>
    <n v="732.31"/>
    <n v="182325.94"/>
    <n v="39"/>
    <n v="7"/>
    <n v="93.8"/>
  </r>
  <r>
    <s v="PROP0336"/>
    <s v="2024-Q1"/>
    <x v="2"/>
    <x v="9"/>
    <x v="0"/>
    <n v="1275.2"/>
    <x v="16"/>
    <n v="7"/>
    <n v="184.8"/>
    <n v="191442.23"/>
    <n v="39"/>
    <n v="7"/>
    <n v="93.8"/>
  </r>
  <r>
    <s v="PROP0336"/>
    <s v="2024-Q2"/>
    <x v="2"/>
    <x v="9"/>
    <x v="0"/>
    <n v="1275.2"/>
    <x v="87"/>
    <n v="5"/>
    <n v="338.05"/>
    <n v="191442.23"/>
    <n v="39"/>
    <n v="7"/>
    <n v="93.8"/>
  </r>
  <r>
    <s v="PROP0336"/>
    <s v="2024-Q3"/>
    <x v="2"/>
    <x v="9"/>
    <x v="0"/>
    <n v="1275.2"/>
    <x v="49"/>
    <n v="5"/>
    <n v="660.66"/>
    <n v="191442.23"/>
    <n v="39"/>
    <n v="7"/>
    <n v="93.8"/>
  </r>
  <r>
    <s v="PROP0336"/>
    <s v="2024-Q4"/>
    <x v="2"/>
    <x v="9"/>
    <x v="0"/>
    <n v="1275.2"/>
    <x v="67"/>
    <n v="7"/>
    <n v="759.16"/>
    <n v="191442.23"/>
    <n v="39"/>
    <n v="7"/>
    <n v="93.8"/>
  </r>
  <r>
    <s v="PROP0337"/>
    <s v="2019-Q1"/>
    <x v="1"/>
    <x v="15"/>
    <x v="1"/>
    <n v="1640"/>
    <x v="95"/>
    <n v="10"/>
    <n v="514.69000000000005"/>
    <n v="492000"/>
    <n v="78"/>
    <n v="5"/>
    <n v="88.7"/>
  </r>
  <r>
    <s v="PROP0337"/>
    <s v="2019-Q2"/>
    <x v="1"/>
    <x v="15"/>
    <x v="1"/>
    <n v="1640"/>
    <x v="22"/>
    <n v="14"/>
    <n v="308.56"/>
    <n v="492000"/>
    <n v="78"/>
    <n v="5"/>
    <n v="88.7"/>
  </r>
  <r>
    <s v="PROP0337"/>
    <s v="2019-Q3"/>
    <x v="1"/>
    <x v="15"/>
    <x v="1"/>
    <n v="1640"/>
    <x v="136"/>
    <n v="12"/>
    <n v="556.45000000000005"/>
    <n v="492000"/>
    <n v="78"/>
    <n v="5"/>
    <n v="88.7"/>
  </r>
  <r>
    <s v="PROP0337"/>
    <s v="2019-Q4"/>
    <x v="1"/>
    <x v="15"/>
    <x v="1"/>
    <n v="1640"/>
    <x v="142"/>
    <n v="13"/>
    <n v="322.18"/>
    <n v="492000"/>
    <n v="78"/>
    <n v="5"/>
    <n v="88.7"/>
  </r>
  <r>
    <s v="PROP0337"/>
    <s v="2020-Q1"/>
    <x v="1"/>
    <x v="15"/>
    <x v="1"/>
    <n v="1689.2"/>
    <x v="22"/>
    <n v="14"/>
    <n v="614.32000000000005"/>
    <n v="516600"/>
    <n v="78"/>
    <n v="5"/>
    <n v="88.7"/>
  </r>
  <r>
    <s v="PROP0337"/>
    <s v="2020-Q2"/>
    <x v="1"/>
    <x v="15"/>
    <x v="1"/>
    <n v="1689.2"/>
    <x v="128"/>
    <n v="18"/>
    <n v="399.88"/>
    <n v="516600"/>
    <n v="78"/>
    <n v="5"/>
    <n v="88.7"/>
  </r>
  <r>
    <s v="PROP0337"/>
    <s v="2020-Q3"/>
    <x v="1"/>
    <x v="15"/>
    <x v="1"/>
    <n v="1689.2"/>
    <x v="128"/>
    <n v="18"/>
    <n v="285.60000000000002"/>
    <n v="516600"/>
    <n v="78"/>
    <n v="5"/>
    <n v="88.7"/>
  </r>
  <r>
    <s v="PROP0337"/>
    <s v="2020-Q4"/>
    <x v="1"/>
    <x v="15"/>
    <x v="1"/>
    <n v="1689.2"/>
    <x v="128"/>
    <n v="18"/>
    <n v="273.54000000000002"/>
    <n v="516600"/>
    <n v="78"/>
    <n v="5"/>
    <n v="88.7"/>
  </r>
  <r>
    <s v="PROP0337"/>
    <s v="2021-Q1"/>
    <x v="1"/>
    <x v="15"/>
    <x v="1"/>
    <n v="1739.88"/>
    <x v="96"/>
    <n v="13"/>
    <n v="292.39"/>
    <n v="542430"/>
    <n v="78"/>
    <n v="5"/>
    <n v="88.7"/>
  </r>
  <r>
    <s v="PROP0337"/>
    <s v="2021-Q2"/>
    <x v="1"/>
    <x v="15"/>
    <x v="1"/>
    <n v="1739.88"/>
    <x v="96"/>
    <n v="13"/>
    <n v="368.1"/>
    <n v="542430"/>
    <n v="78"/>
    <n v="5"/>
    <n v="88.7"/>
  </r>
  <r>
    <s v="PROP0337"/>
    <s v="2021-Q3"/>
    <x v="1"/>
    <x v="15"/>
    <x v="1"/>
    <n v="1739.88"/>
    <x v="96"/>
    <n v="13"/>
    <n v="389.33"/>
    <n v="542430"/>
    <n v="78"/>
    <n v="5"/>
    <n v="88.7"/>
  </r>
  <r>
    <s v="PROP0337"/>
    <s v="2021-Q4"/>
    <x v="1"/>
    <x v="15"/>
    <x v="1"/>
    <n v="1739.88"/>
    <x v="96"/>
    <n v="13"/>
    <n v="298.83999999999997"/>
    <n v="542430"/>
    <n v="78"/>
    <n v="5"/>
    <n v="88.7"/>
  </r>
  <r>
    <s v="PROP0337"/>
    <s v="2022-Q1"/>
    <x v="1"/>
    <x v="15"/>
    <x v="1"/>
    <n v="1792.07"/>
    <x v="5"/>
    <n v="11"/>
    <n v="507.17"/>
    <n v="569551.5"/>
    <n v="78"/>
    <n v="5"/>
    <n v="88.7"/>
  </r>
  <r>
    <s v="PROP0337"/>
    <s v="2022-Q2"/>
    <x v="1"/>
    <x v="15"/>
    <x v="1"/>
    <n v="1792.07"/>
    <x v="98"/>
    <n v="12"/>
    <n v="265.74"/>
    <n v="569551.5"/>
    <n v="78"/>
    <n v="5"/>
    <n v="88.7"/>
  </r>
  <r>
    <s v="PROP0337"/>
    <s v="2022-Q3"/>
    <x v="1"/>
    <x v="15"/>
    <x v="1"/>
    <n v="1792.07"/>
    <x v="109"/>
    <n v="10"/>
    <n v="744.92"/>
    <n v="569551.5"/>
    <n v="78"/>
    <n v="5"/>
    <n v="88.7"/>
  </r>
  <r>
    <s v="PROP0337"/>
    <s v="2022-Q4"/>
    <x v="1"/>
    <x v="15"/>
    <x v="1"/>
    <n v="1792.07"/>
    <x v="110"/>
    <n v="11"/>
    <n v="793.7"/>
    <n v="569551.5"/>
    <n v="78"/>
    <n v="5"/>
    <n v="88.7"/>
  </r>
  <r>
    <s v="PROP0337"/>
    <s v="2023-Q1"/>
    <x v="1"/>
    <x v="15"/>
    <x v="1"/>
    <n v="1845.83"/>
    <x v="107"/>
    <n v="11"/>
    <n v="758.28"/>
    <n v="598029.07999999996"/>
    <n v="78"/>
    <n v="5"/>
    <n v="88.7"/>
  </r>
  <r>
    <s v="PROP0337"/>
    <s v="2023-Q2"/>
    <x v="1"/>
    <x v="15"/>
    <x v="1"/>
    <n v="1845.83"/>
    <x v="146"/>
    <n v="13"/>
    <n v="407.73"/>
    <n v="598029.07999999996"/>
    <n v="78"/>
    <n v="5"/>
    <n v="88.7"/>
  </r>
  <r>
    <s v="PROP0337"/>
    <s v="2023-Q3"/>
    <x v="1"/>
    <x v="15"/>
    <x v="1"/>
    <n v="1845.83"/>
    <x v="135"/>
    <n v="14"/>
    <n v="772.74"/>
    <n v="598029.07999999996"/>
    <n v="78"/>
    <n v="5"/>
    <n v="88.7"/>
  </r>
  <r>
    <s v="PROP0337"/>
    <s v="2023-Q4"/>
    <x v="1"/>
    <x v="15"/>
    <x v="1"/>
    <n v="1845.83"/>
    <x v="110"/>
    <n v="11"/>
    <n v="840.2"/>
    <n v="598029.07999999996"/>
    <n v="78"/>
    <n v="5"/>
    <n v="88.7"/>
  </r>
  <r>
    <s v="PROP0337"/>
    <s v="2024-Q1"/>
    <x v="1"/>
    <x v="15"/>
    <x v="1"/>
    <n v="1901.21"/>
    <x v="1"/>
    <n v="12"/>
    <n v="431.96"/>
    <n v="627930.53"/>
    <n v="78"/>
    <n v="5"/>
    <n v="88.7"/>
  </r>
  <r>
    <s v="PROP0337"/>
    <s v="2024-Q2"/>
    <x v="1"/>
    <x v="15"/>
    <x v="1"/>
    <n v="1901.21"/>
    <x v="3"/>
    <n v="12"/>
    <n v="680.7"/>
    <n v="627930.53"/>
    <n v="78"/>
    <n v="5"/>
    <n v="88.7"/>
  </r>
  <r>
    <s v="PROP0337"/>
    <s v="2024-Q3"/>
    <x v="1"/>
    <x v="15"/>
    <x v="1"/>
    <n v="1901.21"/>
    <x v="98"/>
    <n v="12"/>
    <n v="693.63"/>
    <n v="627930.53"/>
    <n v="78"/>
    <n v="5"/>
    <n v="88.7"/>
  </r>
  <r>
    <s v="PROP0337"/>
    <s v="2024-Q4"/>
    <x v="1"/>
    <x v="15"/>
    <x v="1"/>
    <n v="1901.21"/>
    <x v="109"/>
    <n v="10"/>
    <n v="334.42"/>
    <n v="627930.53"/>
    <n v="78"/>
    <n v="5"/>
    <n v="88.7"/>
  </r>
  <r>
    <s v="PROP0338"/>
    <s v="2019-Q1"/>
    <x v="1"/>
    <x v="12"/>
    <x v="3"/>
    <n v="1680"/>
    <x v="44"/>
    <n v="2"/>
    <n v="239.44"/>
    <n v="360000"/>
    <n v="28"/>
    <n v="8"/>
    <n v="95.2"/>
  </r>
  <r>
    <s v="PROP0338"/>
    <s v="2019-Q2"/>
    <x v="1"/>
    <x v="12"/>
    <x v="3"/>
    <n v="1680"/>
    <x v="23"/>
    <n v="6"/>
    <n v="621.96"/>
    <n v="360000"/>
    <n v="28"/>
    <n v="8"/>
    <n v="95.2"/>
  </r>
  <r>
    <s v="PROP0338"/>
    <s v="2019-Q3"/>
    <x v="1"/>
    <x v="12"/>
    <x v="3"/>
    <n v="1680"/>
    <x v="59"/>
    <n v="3"/>
    <n v="223.89"/>
    <n v="360000"/>
    <n v="28"/>
    <n v="8"/>
    <n v="95.2"/>
  </r>
  <r>
    <s v="PROP0338"/>
    <s v="2019-Q4"/>
    <x v="1"/>
    <x v="12"/>
    <x v="3"/>
    <n v="1680"/>
    <x v="30"/>
    <n v="5"/>
    <n v="247.29"/>
    <n v="360000"/>
    <n v="28"/>
    <n v="8"/>
    <n v="95.2"/>
  </r>
  <r>
    <s v="PROP0338"/>
    <s v="2020-Q1"/>
    <x v="1"/>
    <x v="12"/>
    <x v="3"/>
    <n v="1730.4"/>
    <x v="11"/>
    <n v="8"/>
    <n v="653.69000000000005"/>
    <n v="378000"/>
    <n v="28"/>
    <n v="8"/>
    <n v="95.2"/>
  </r>
  <r>
    <s v="PROP0338"/>
    <s v="2020-Q2"/>
    <x v="1"/>
    <x v="12"/>
    <x v="3"/>
    <n v="1730.4"/>
    <x v="3"/>
    <n v="12"/>
    <n v="212.57"/>
    <n v="378000"/>
    <n v="28"/>
    <n v="8"/>
    <n v="95.2"/>
  </r>
  <r>
    <s v="PROP0338"/>
    <s v="2020-Q3"/>
    <x v="1"/>
    <x v="12"/>
    <x v="3"/>
    <n v="1730.4"/>
    <x v="3"/>
    <n v="12"/>
    <n v="460.15"/>
    <n v="378000"/>
    <n v="28"/>
    <n v="8"/>
    <n v="95.2"/>
  </r>
  <r>
    <s v="PROP0338"/>
    <s v="2020-Q4"/>
    <x v="1"/>
    <x v="12"/>
    <x v="3"/>
    <n v="1730.4"/>
    <x v="3"/>
    <n v="12"/>
    <n v="247.1"/>
    <n v="378000"/>
    <n v="28"/>
    <n v="8"/>
    <n v="95.2"/>
  </r>
  <r>
    <s v="PROP0338"/>
    <s v="2021-Q1"/>
    <x v="1"/>
    <x v="12"/>
    <x v="3"/>
    <n v="1782.31"/>
    <x v="42"/>
    <n v="7"/>
    <n v="214.63"/>
    <n v="396900"/>
    <n v="28"/>
    <n v="8"/>
    <n v="95.2"/>
  </r>
  <r>
    <s v="PROP0338"/>
    <s v="2021-Q2"/>
    <x v="1"/>
    <x v="12"/>
    <x v="3"/>
    <n v="1782.31"/>
    <x v="42"/>
    <n v="7"/>
    <n v="210.96"/>
    <n v="396900"/>
    <n v="28"/>
    <n v="8"/>
    <n v="95.2"/>
  </r>
  <r>
    <s v="PROP0338"/>
    <s v="2021-Q3"/>
    <x v="1"/>
    <x v="12"/>
    <x v="3"/>
    <n v="1782.31"/>
    <x v="42"/>
    <n v="7"/>
    <n v="683.62"/>
    <n v="396900"/>
    <n v="28"/>
    <n v="8"/>
    <n v="95.2"/>
  </r>
  <r>
    <s v="PROP0338"/>
    <s v="2021-Q4"/>
    <x v="1"/>
    <x v="12"/>
    <x v="3"/>
    <n v="1782.31"/>
    <x v="42"/>
    <n v="7"/>
    <n v="253.1"/>
    <n v="396900"/>
    <n v="28"/>
    <n v="8"/>
    <n v="95.2"/>
  </r>
  <r>
    <s v="PROP0338"/>
    <s v="2022-Q1"/>
    <x v="1"/>
    <x v="12"/>
    <x v="3"/>
    <n v="1835.78"/>
    <x v="92"/>
    <n v="3"/>
    <n v="589.38"/>
    <n v="416745"/>
    <n v="28"/>
    <n v="8"/>
    <n v="95.2"/>
  </r>
  <r>
    <s v="PROP0338"/>
    <s v="2022-Q2"/>
    <x v="1"/>
    <x v="12"/>
    <x v="3"/>
    <n v="1835.78"/>
    <x v="145"/>
    <n v="4"/>
    <n v="207.83"/>
    <n v="416745"/>
    <n v="28"/>
    <n v="8"/>
    <n v="95.2"/>
  </r>
  <r>
    <s v="PROP0338"/>
    <s v="2022-Q3"/>
    <x v="1"/>
    <x v="12"/>
    <x v="3"/>
    <n v="1835.78"/>
    <x v="23"/>
    <n v="6"/>
    <n v="540.42999999999995"/>
    <n v="416745"/>
    <n v="28"/>
    <n v="8"/>
    <n v="95.2"/>
  </r>
  <r>
    <s v="PROP0338"/>
    <s v="2022-Q4"/>
    <x v="1"/>
    <x v="12"/>
    <x v="3"/>
    <n v="1835.78"/>
    <x v="145"/>
    <n v="4"/>
    <n v="382.75"/>
    <n v="416745"/>
    <n v="28"/>
    <n v="8"/>
    <n v="95.2"/>
  </r>
  <r>
    <s v="PROP0338"/>
    <s v="2023-Q1"/>
    <x v="1"/>
    <x v="12"/>
    <x v="3"/>
    <n v="1890.85"/>
    <x v="65"/>
    <n v="6"/>
    <n v="436.75"/>
    <n v="437582.25"/>
    <n v="28"/>
    <n v="8"/>
    <n v="95.2"/>
  </r>
  <r>
    <s v="PROP0338"/>
    <s v="2023-Q2"/>
    <x v="1"/>
    <x v="12"/>
    <x v="3"/>
    <n v="1890.85"/>
    <x v="79"/>
    <n v="7"/>
    <n v="298.20999999999998"/>
    <n v="437582.25"/>
    <n v="28"/>
    <n v="8"/>
    <n v="95.2"/>
  </r>
  <r>
    <s v="PROP0338"/>
    <s v="2023-Q3"/>
    <x v="1"/>
    <x v="12"/>
    <x v="3"/>
    <n v="1890.85"/>
    <x v="58"/>
    <n v="3"/>
    <n v="284.8"/>
    <n v="437582.25"/>
    <n v="28"/>
    <n v="8"/>
    <n v="95.2"/>
  </r>
  <r>
    <s v="PROP0338"/>
    <s v="2023-Q4"/>
    <x v="1"/>
    <x v="12"/>
    <x v="3"/>
    <n v="1890.85"/>
    <x v="67"/>
    <n v="7"/>
    <n v="131.27000000000001"/>
    <n v="437582.25"/>
    <n v="28"/>
    <n v="8"/>
    <n v="95.2"/>
  </r>
  <r>
    <s v="PROP0338"/>
    <s v="2024-Q1"/>
    <x v="1"/>
    <x v="12"/>
    <x v="3"/>
    <n v="1947.58"/>
    <x v="24"/>
    <n v="7"/>
    <n v="404.06"/>
    <n v="459461.36"/>
    <n v="28"/>
    <n v="8"/>
    <n v="95.2"/>
  </r>
  <r>
    <s v="PROP0338"/>
    <s v="2024-Q2"/>
    <x v="1"/>
    <x v="12"/>
    <x v="3"/>
    <n v="1947.58"/>
    <x v="81"/>
    <n v="4"/>
    <n v="835.4"/>
    <n v="459461.36"/>
    <n v="28"/>
    <n v="8"/>
    <n v="95.2"/>
  </r>
  <r>
    <s v="PROP0338"/>
    <s v="2024-Q3"/>
    <x v="1"/>
    <x v="12"/>
    <x v="3"/>
    <n v="1947.58"/>
    <x v="64"/>
    <n v="7"/>
    <n v="372.41"/>
    <n v="459461.36"/>
    <n v="28"/>
    <n v="8"/>
    <n v="95.2"/>
  </r>
  <r>
    <s v="PROP0338"/>
    <s v="2024-Q4"/>
    <x v="1"/>
    <x v="12"/>
    <x v="3"/>
    <n v="1947.58"/>
    <x v="92"/>
    <n v="3"/>
    <n v="182.79"/>
    <n v="459461.36"/>
    <n v="28"/>
    <n v="8"/>
    <n v="95.2"/>
  </r>
  <r>
    <s v="PROP0339"/>
    <s v="2019-Q1"/>
    <x v="0"/>
    <x v="10"/>
    <x v="2"/>
    <n v="1360"/>
    <x v="124"/>
    <n v="10"/>
    <n v="464.99"/>
    <n v="360000"/>
    <n v="72"/>
    <n v="5"/>
    <n v="89.1"/>
  </r>
  <r>
    <s v="PROP0339"/>
    <s v="2019-Q2"/>
    <x v="0"/>
    <x v="10"/>
    <x v="2"/>
    <n v="1360"/>
    <x v="118"/>
    <n v="12"/>
    <n v="344.64"/>
    <n v="360000"/>
    <n v="72"/>
    <n v="5"/>
    <n v="89.1"/>
  </r>
  <r>
    <s v="PROP0339"/>
    <s v="2019-Q3"/>
    <x v="0"/>
    <x v="10"/>
    <x v="2"/>
    <n v="1360"/>
    <x v="107"/>
    <n v="11"/>
    <n v="707.73"/>
    <n v="360000"/>
    <n v="72"/>
    <n v="5"/>
    <n v="89.1"/>
  </r>
  <r>
    <s v="PROP0339"/>
    <s v="2019-Q4"/>
    <x v="0"/>
    <x v="10"/>
    <x v="2"/>
    <n v="1360"/>
    <x v="1"/>
    <n v="12"/>
    <n v="307.81"/>
    <n v="360000"/>
    <n v="72"/>
    <n v="5"/>
    <n v="89.1"/>
  </r>
  <r>
    <s v="PROP0339"/>
    <s v="2020-Q1"/>
    <x v="0"/>
    <x v="10"/>
    <x v="2"/>
    <n v="1400.8"/>
    <x v="96"/>
    <n v="13"/>
    <n v="255.07"/>
    <n v="378000"/>
    <n v="72"/>
    <n v="5"/>
    <n v="89.1"/>
  </r>
  <r>
    <s v="PROP0339"/>
    <s v="2020-Q2"/>
    <x v="0"/>
    <x v="10"/>
    <x v="2"/>
    <n v="1400.8"/>
    <x v="97"/>
    <n v="17"/>
    <n v="720.9"/>
    <n v="378000"/>
    <n v="72"/>
    <n v="5"/>
    <n v="89.1"/>
  </r>
  <r>
    <s v="PROP0339"/>
    <s v="2020-Q3"/>
    <x v="0"/>
    <x v="10"/>
    <x v="2"/>
    <n v="1400.8"/>
    <x v="97"/>
    <n v="17"/>
    <n v="767.74"/>
    <n v="378000"/>
    <n v="72"/>
    <n v="5"/>
    <n v="89.1"/>
  </r>
  <r>
    <s v="PROP0339"/>
    <s v="2020-Q4"/>
    <x v="0"/>
    <x v="10"/>
    <x v="2"/>
    <n v="1400.8"/>
    <x v="97"/>
    <n v="17"/>
    <n v="615.54"/>
    <n v="378000"/>
    <n v="72"/>
    <n v="5"/>
    <n v="89.1"/>
  </r>
  <r>
    <s v="PROP0339"/>
    <s v="2021-Q1"/>
    <x v="0"/>
    <x v="10"/>
    <x v="2"/>
    <n v="1442.82"/>
    <x v="3"/>
    <n v="12"/>
    <n v="247.37"/>
    <n v="396900"/>
    <n v="72"/>
    <n v="5"/>
    <n v="89.1"/>
  </r>
  <r>
    <s v="PROP0339"/>
    <s v="2021-Q2"/>
    <x v="0"/>
    <x v="10"/>
    <x v="2"/>
    <n v="1442.82"/>
    <x v="3"/>
    <n v="12"/>
    <n v="650.25"/>
    <n v="396900"/>
    <n v="72"/>
    <n v="5"/>
    <n v="89.1"/>
  </r>
  <r>
    <s v="PROP0339"/>
    <s v="2021-Q3"/>
    <x v="0"/>
    <x v="10"/>
    <x v="2"/>
    <n v="1442.82"/>
    <x v="3"/>
    <n v="12"/>
    <n v="608.97"/>
    <n v="396900"/>
    <n v="72"/>
    <n v="5"/>
    <n v="89.1"/>
  </r>
  <r>
    <s v="PROP0339"/>
    <s v="2021-Q4"/>
    <x v="0"/>
    <x v="10"/>
    <x v="2"/>
    <n v="1442.82"/>
    <x v="3"/>
    <n v="12"/>
    <n v="307.7"/>
    <n v="396900"/>
    <n v="72"/>
    <n v="5"/>
    <n v="89.1"/>
  </r>
  <r>
    <s v="PROP0339"/>
    <s v="2022-Q1"/>
    <x v="0"/>
    <x v="10"/>
    <x v="2"/>
    <n v="1486.11"/>
    <x v="120"/>
    <n v="12"/>
    <n v="624.27"/>
    <n v="416745"/>
    <n v="72"/>
    <n v="5"/>
    <n v="89.1"/>
  </r>
  <r>
    <s v="PROP0339"/>
    <s v="2022-Q2"/>
    <x v="0"/>
    <x v="10"/>
    <x v="2"/>
    <n v="1486.11"/>
    <x v="11"/>
    <n v="8"/>
    <n v="337.97"/>
    <n v="416745"/>
    <n v="72"/>
    <n v="5"/>
    <n v="89.1"/>
  </r>
  <r>
    <s v="PROP0339"/>
    <s v="2022-Q3"/>
    <x v="0"/>
    <x v="10"/>
    <x v="2"/>
    <n v="1486.11"/>
    <x v="85"/>
    <n v="8"/>
    <n v="166.68"/>
    <n v="416745"/>
    <n v="72"/>
    <n v="5"/>
    <n v="89.1"/>
  </r>
  <r>
    <s v="PROP0339"/>
    <s v="2022-Q4"/>
    <x v="0"/>
    <x v="10"/>
    <x v="2"/>
    <n v="1486.11"/>
    <x v="95"/>
    <n v="10"/>
    <n v="272.97000000000003"/>
    <n v="416745"/>
    <n v="72"/>
    <n v="5"/>
    <n v="89.1"/>
  </r>
  <r>
    <s v="PROP0339"/>
    <s v="2023-Q1"/>
    <x v="0"/>
    <x v="10"/>
    <x v="2"/>
    <n v="1530.69"/>
    <x v="5"/>
    <n v="11"/>
    <n v="197.5"/>
    <n v="437582.25"/>
    <n v="72"/>
    <n v="5"/>
    <n v="89.1"/>
  </r>
  <r>
    <s v="PROP0339"/>
    <s v="2023-Q2"/>
    <x v="0"/>
    <x v="10"/>
    <x v="2"/>
    <n v="1530.69"/>
    <x v="3"/>
    <n v="12"/>
    <n v="456.44"/>
    <n v="437582.25"/>
    <n v="72"/>
    <n v="5"/>
    <n v="89.1"/>
  </r>
  <r>
    <s v="PROP0339"/>
    <s v="2023-Q3"/>
    <x v="0"/>
    <x v="10"/>
    <x v="2"/>
    <n v="1530.69"/>
    <x v="140"/>
    <n v="13"/>
    <n v="298.04000000000002"/>
    <n v="437582.25"/>
    <n v="72"/>
    <n v="5"/>
    <n v="89.1"/>
  </r>
  <r>
    <s v="PROP0339"/>
    <s v="2023-Q4"/>
    <x v="0"/>
    <x v="10"/>
    <x v="2"/>
    <n v="1530.69"/>
    <x v="106"/>
    <n v="12"/>
    <n v="669.99"/>
    <n v="437582.25"/>
    <n v="72"/>
    <n v="5"/>
    <n v="89.1"/>
  </r>
  <r>
    <s v="PROP0339"/>
    <s v="2024-Q1"/>
    <x v="0"/>
    <x v="10"/>
    <x v="2"/>
    <n v="1576.61"/>
    <x v="86"/>
    <n v="9"/>
    <n v="383.86"/>
    <n v="459461.36"/>
    <n v="72"/>
    <n v="5"/>
    <n v="89.1"/>
  </r>
  <r>
    <s v="PROP0339"/>
    <s v="2024-Q2"/>
    <x v="0"/>
    <x v="10"/>
    <x v="2"/>
    <n v="1576.61"/>
    <x v="10"/>
    <n v="12"/>
    <n v="894.06"/>
    <n v="459461.36"/>
    <n v="72"/>
    <n v="5"/>
    <n v="89.1"/>
  </r>
  <r>
    <s v="PROP0339"/>
    <s v="2024-Q3"/>
    <x v="0"/>
    <x v="10"/>
    <x v="2"/>
    <n v="1576.61"/>
    <x v="66"/>
    <n v="9"/>
    <n v="758.39"/>
    <n v="459461.36"/>
    <n v="72"/>
    <n v="5"/>
    <n v="89.1"/>
  </r>
  <r>
    <s v="PROP0339"/>
    <s v="2024-Q4"/>
    <x v="0"/>
    <x v="10"/>
    <x v="2"/>
    <n v="1576.61"/>
    <x v="118"/>
    <n v="11"/>
    <n v="201.7"/>
    <n v="459461.36"/>
    <n v="72"/>
    <n v="5"/>
    <n v="89.1"/>
  </r>
  <r>
    <s v="PROP0340"/>
    <s v="2019-Q1"/>
    <x v="1"/>
    <x v="1"/>
    <x v="0"/>
    <n v="1100"/>
    <x v="18"/>
    <n v="6"/>
    <n v="184.45"/>
    <n v="150000"/>
    <n v="42"/>
    <n v="7"/>
    <n v="92.8"/>
  </r>
  <r>
    <s v="PROP0340"/>
    <s v="2019-Q2"/>
    <x v="1"/>
    <x v="1"/>
    <x v="0"/>
    <n v="1100"/>
    <x v="18"/>
    <n v="6"/>
    <n v="1061.22"/>
    <n v="150000"/>
    <n v="42"/>
    <n v="7"/>
    <n v="92.8"/>
  </r>
  <r>
    <s v="PROP0340"/>
    <s v="2019-Q3"/>
    <x v="1"/>
    <x v="1"/>
    <x v="0"/>
    <n v="1100"/>
    <x v="49"/>
    <n v="5"/>
    <n v="80.2"/>
    <n v="150000"/>
    <n v="42"/>
    <n v="7"/>
    <n v="92.8"/>
  </r>
  <r>
    <s v="PROP0340"/>
    <s v="2019-Q4"/>
    <x v="1"/>
    <x v="1"/>
    <x v="0"/>
    <n v="1100"/>
    <x v="41"/>
    <n v="4"/>
    <n v="222.67"/>
    <n v="150000"/>
    <n v="42"/>
    <n v="7"/>
    <n v="92.8"/>
  </r>
  <r>
    <s v="PROP0340"/>
    <s v="2020-Q1"/>
    <x v="1"/>
    <x v="1"/>
    <x v="0"/>
    <n v="1133"/>
    <x v="21"/>
    <n v="9"/>
    <n v="84.87"/>
    <n v="157500"/>
    <n v="42"/>
    <n v="7"/>
    <n v="92.8"/>
  </r>
  <r>
    <s v="PROP0340"/>
    <s v="2020-Q2"/>
    <x v="1"/>
    <x v="1"/>
    <x v="0"/>
    <n v="1133"/>
    <x v="22"/>
    <n v="14"/>
    <n v="165.93"/>
    <n v="157500"/>
    <n v="42"/>
    <n v="7"/>
    <n v="92.8"/>
  </r>
  <r>
    <s v="PROP0340"/>
    <s v="2020-Q3"/>
    <x v="1"/>
    <x v="1"/>
    <x v="0"/>
    <n v="1133"/>
    <x v="22"/>
    <n v="14"/>
    <n v="260.25"/>
    <n v="157500"/>
    <n v="42"/>
    <n v="7"/>
    <n v="92.8"/>
  </r>
  <r>
    <s v="PROP0340"/>
    <s v="2020-Q4"/>
    <x v="1"/>
    <x v="1"/>
    <x v="0"/>
    <n v="1133"/>
    <x v="22"/>
    <n v="14"/>
    <n v="403.95"/>
    <n v="157500"/>
    <n v="42"/>
    <n v="7"/>
    <n v="92.8"/>
  </r>
  <r>
    <s v="PROP0340"/>
    <s v="2021-Q1"/>
    <x v="1"/>
    <x v="1"/>
    <x v="0"/>
    <n v="1166.99"/>
    <x v="14"/>
    <n v="8"/>
    <n v="267.83999999999997"/>
    <n v="165375"/>
    <n v="42"/>
    <n v="7"/>
    <n v="92.8"/>
  </r>
  <r>
    <s v="PROP0340"/>
    <s v="2021-Q2"/>
    <x v="1"/>
    <x v="1"/>
    <x v="0"/>
    <n v="1166.99"/>
    <x v="14"/>
    <n v="8"/>
    <n v="328.41"/>
    <n v="165375"/>
    <n v="42"/>
    <n v="7"/>
    <n v="92.8"/>
  </r>
  <r>
    <s v="PROP0340"/>
    <s v="2021-Q3"/>
    <x v="1"/>
    <x v="1"/>
    <x v="0"/>
    <n v="1166.99"/>
    <x v="14"/>
    <n v="8"/>
    <n v="70.36"/>
    <n v="165375"/>
    <n v="42"/>
    <n v="7"/>
    <n v="92.8"/>
  </r>
  <r>
    <s v="PROP0340"/>
    <s v="2021-Q4"/>
    <x v="1"/>
    <x v="1"/>
    <x v="0"/>
    <n v="1166.99"/>
    <x v="14"/>
    <n v="8"/>
    <n v="288.27999999999997"/>
    <n v="165375"/>
    <n v="42"/>
    <n v="7"/>
    <n v="92.8"/>
  </r>
  <r>
    <s v="PROP0340"/>
    <s v="2022-Q1"/>
    <x v="1"/>
    <x v="1"/>
    <x v="0"/>
    <n v="1202"/>
    <x v="31"/>
    <n v="4"/>
    <n v="145.69999999999999"/>
    <n v="173643.75"/>
    <n v="42"/>
    <n v="7"/>
    <n v="92.8"/>
  </r>
  <r>
    <s v="PROP0340"/>
    <s v="2022-Q2"/>
    <x v="1"/>
    <x v="1"/>
    <x v="0"/>
    <n v="1202"/>
    <x v="11"/>
    <n v="8"/>
    <n v="465.27"/>
    <n v="173643.75"/>
    <n v="42"/>
    <n v="7"/>
    <n v="92.8"/>
  </r>
  <r>
    <s v="PROP0340"/>
    <s v="2022-Q3"/>
    <x v="1"/>
    <x v="1"/>
    <x v="0"/>
    <n v="1202"/>
    <x v="64"/>
    <n v="7"/>
    <n v="274.45"/>
    <n v="173643.75"/>
    <n v="42"/>
    <n v="7"/>
    <n v="92.8"/>
  </r>
  <r>
    <s v="PROP0340"/>
    <s v="2022-Q4"/>
    <x v="1"/>
    <x v="1"/>
    <x v="0"/>
    <n v="1202"/>
    <x v="18"/>
    <n v="6"/>
    <n v="398.14"/>
    <n v="173643.75"/>
    <n v="42"/>
    <n v="7"/>
    <n v="92.8"/>
  </r>
  <r>
    <s v="PROP0340"/>
    <s v="2023-Q1"/>
    <x v="1"/>
    <x v="1"/>
    <x v="0"/>
    <n v="1238.06"/>
    <x v="16"/>
    <n v="7"/>
    <n v="278.45"/>
    <n v="182325.94"/>
    <n v="42"/>
    <n v="7"/>
    <n v="92.8"/>
  </r>
  <r>
    <s v="PROP0340"/>
    <s v="2023-Q2"/>
    <x v="1"/>
    <x v="1"/>
    <x v="0"/>
    <n v="1238.06"/>
    <x v="108"/>
    <n v="8"/>
    <n v="234.45"/>
    <n v="182325.94"/>
    <n v="42"/>
    <n v="7"/>
    <n v="92.8"/>
  </r>
  <r>
    <s v="PROP0340"/>
    <s v="2023-Q3"/>
    <x v="1"/>
    <x v="1"/>
    <x v="0"/>
    <n v="1238.06"/>
    <x v="31"/>
    <n v="4"/>
    <n v="705.48"/>
    <n v="182325.94"/>
    <n v="42"/>
    <n v="7"/>
    <n v="92.8"/>
  </r>
  <r>
    <s v="PROP0340"/>
    <s v="2023-Q4"/>
    <x v="1"/>
    <x v="1"/>
    <x v="0"/>
    <n v="1238.06"/>
    <x v="0"/>
    <n v="7"/>
    <n v="224.92"/>
    <n v="182325.94"/>
    <n v="42"/>
    <n v="7"/>
    <n v="92.8"/>
  </r>
  <r>
    <s v="PROP0340"/>
    <s v="2024-Q1"/>
    <x v="1"/>
    <x v="1"/>
    <x v="0"/>
    <n v="1275.2"/>
    <x v="39"/>
    <n v="7"/>
    <n v="166.54"/>
    <n v="191442.23"/>
    <n v="42"/>
    <n v="7"/>
    <n v="92.8"/>
  </r>
  <r>
    <s v="PROP0340"/>
    <s v="2024-Q2"/>
    <x v="1"/>
    <x v="1"/>
    <x v="0"/>
    <n v="1275.2"/>
    <x v="86"/>
    <n v="9"/>
    <n v="146.19"/>
    <n v="191442.23"/>
    <n v="42"/>
    <n v="7"/>
    <n v="92.8"/>
  </r>
  <r>
    <s v="PROP0340"/>
    <s v="2024-Q3"/>
    <x v="1"/>
    <x v="1"/>
    <x v="0"/>
    <n v="1275.2"/>
    <x v="41"/>
    <n v="4"/>
    <n v="391.51"/>
    <n v="191442.23"/>
    <n v="42"/>
    <n v="7"/>
    <n v="92.8"/>
  </r>
  <r>
    <s v="PROP0340"/>
    <s v="2024-Q4"/>
    <x v="1"/>
    <x v="1"/>
    <x v="0"/>
    <n v="1275.2"/>
    <x v="16"/>
    <n v="7"/>
    <n v="272.87"/>
    <n v="191442.23"/>
    <n v="42"/>
    <n v="7"/>
    <n v="92.8"/>
  </r>
  <r>
    <s v="PROP0341"/>
    <s v="2019-Q1"/>
    <x v="1"/>
    <x v="15"/>
    <x v="3"/>
    <n v="1148"/>
    <x v="135"/>
    <n v="14"/>
    <n v="682.13"/>
    <n v="246000"/>
    <n v="78"/>
    <n v="5"/>
    <n v="88.7"/>
  </r>
  <r>
    <s v="PROP0341"/>
    <s v="2019-Q2"/>
    <x v="1"/>
    <x v="15"/>
    <x v="3"/>
    <n v="1148"/>
    <x v="124"/>
    <n v="9"/>
    <n v="501.1"/>
    <n v="246000"/>
    <n v="78"/>
    <n v="5"/>
    <n v="88.7"/>
  </r>
  <r>
    <s v="PROP0341"/>
    <s v="2019-Q3"/>
    <x v="1"/>
    <x v="15"/>
    <x v="3"/>
    <n v="1148"/>
    <x v="82"/>
    <n v="11"/>
    <n v="334.42"/>
    <n v="246000"/>
    <n v="78"/>
    <n v="5"/>
    <n v="88.7"/>
  </r>
  <r>
    <s v="PROP0341"/>
    <s v="2019-Q4"/>
    <x v="1"/>
    <x v="15"/>
    <x v="3"/>
    <n v="1148"/>
    <x v="118"/>
    <n v="11"/>
    <n v="505.02"/>
    <n v="246000"/>
    <n v="78"/>
    <n v="5"/>
    <n v="88.7"/>
  </r>
  <r>
    <s v="PROP0341"/>
    <s v="2020-Q1"/>
    <x v="1"/>
    <x v="15"/>
    <x v="3"/>
    <n v="1182.44"/>
    <x v="22"/>
    <n v="14"/>
    <n v="321.38"/>
    <n v="258300"/>
    <n v="78"/>
    <n v="5"/>
    <n v="88.7"/>
  </r>
  <r>
    <s v="PROP0341"/>
    <s v="2020-Q2"/>
    <x v="1"/>
    <x v="15"/>
    <x v="3"/>
    <n v="1182.44"/>
    <x v="128"/>
    <n v="18"/>
    <n v="286.35000000000002"/>
    <n v="258300"/>
    <n v="78"/>
    <n v="5"/>
    <n v="88.7"/>
  </r>
  <r>
    <s v="PROP0341"/>
    <s v="2020-Q3"/>
    <x v="1"/>
    <x v="15"/>
    <x v="3"/>
    <n v="1182.44"/>
    <x v="128"/>
    <n v="18"/>
    <n v="254.76"/>
    <n v="258300"/>
    <n v="78"/>
    <n v="5"/>
    <n v="88.7"/>
  </r>
  <r>
    <s v="PROP0341"/>
    <s v="2020-Q4"/>
    <x v="1"/>
    <x v="15"/>
    <x v="3"/>
    <n v="1182.44"/>
    <x v="128"/>
    <n v="18"/>
    <n v="303.26"/>
    <n v="258300"/>
    <n v="78"/>
    <n v="5"/>
    <n v="88.7"/>
  </r>
  <r>
    <s v="PROP0341"/>
    <s v="2021-Q1"/>
    <x v="1"/>
    <x v="15"/>
    <x v="3"/>
    <n v="1217.9100000000001"/>
    <x v="96"/>
    <n v="13"/>
    <n v="303.61"/>
    <n v="271215"/>
    <n v="78"/>
    <n v="5"/>
    <n v="88.7"/>
  </r>
  <r>
    <s v="PROP0341"/>
    <s v="2021-Q2"/>
    <x v="1"/>
    <x v="15"/>
    <x v="3"/>
    <n v="1217.9100000000001"/>
    <x v="96"/>
    <n v="13"/>
    <n v="413.84"/>
    <n v="271215"/>
    <n v="78"/>
    <n v="5"/>
    <n v="88.7"/>
  </r>
  <r>
    <s v="PROP0341"/>
    <s v="2021-Q3"/>
    <x v="1"/>
    <x v="15"/>
    <x v="3"/>
    <n v="1217.9100000000001"/>
    <x v="96"/>
    <n v="13"/>
    <n v="412.14"/>
    <n v="271215"/>
    <n v="78"/>
    <n v="5"/>
    <n v="88.7"/>
  </r>
  <r>
    <s v="PROP0341"/>
    <s v="2021-Q4"/>
    <x v="1"/>
    <x v="15"/>
    <x v="3"/>
    <n v="1217.9100000000001"/>
    <x v="96"/>
    <n v="13"/>
    <n v="581.55999999999995"/>
    <n v="271215"/>
    <n v="78"/>
    <n v="5"/>
    <n v="88.7"/>
  </r>
  <r>
    <s v="PROP0341"/>
    <s v="2022-Q1"/>
    <x v="1"/>
    <x v="15"/>
    <x v="3"/>
    <n v="1254.45"/>
    <x v="84"/>
    <n v="10"/>
    <n v="441.58"/>
    <n v="284775.75"/>
    <n v="78"/>
    <n v="5"/>
    <n v="88.7"/>
  </r>
  <r>
    <s v="PROP0341"/>
    <s v="2022-Q2"/>
    <x v="1"/>
    <x v="15"/>
    <x v="3"/>
    <n v="1254.45"/>
    <x v="111"/>
    <n v="10"/>
    <n v="167.39"/>
    <n v="284775.75"/>
    <n v="78"/>
    <n v="5"/>
    <n v="88.7"/>
  </r>
  <r>
    <s v="PROP0341"/>
    <s v="2022-Q3"/>
    <x v="1"/>
    <x v="15"/>
    <x v="3"/>
    <n v="1254.45"/>
    <x v="140"/>
    <n v="13"/>
    <n v="611.9"/>
    <n v="284775.75"/>
    <n v="78"/>
    <n v="5"/>
    <n v="88.7"/>
  </r>
  <r>
    <s v="PROP0341"/>
    <s v="2022-Q4"/>
    <x v="1"/>
    <x v="15"/>
    <x v="3"/>
    <n v="1254.45"/>
    <x v="110"/>
    <n v="11"/>
    <n v="188.34"/>
    <n v="284775.75"/>
    <n v="78"/>
    <n v="5"/>
    <n v="88.7"/>
  </r>
  <r>
    <s v="PROP0341"/>
    <s v="2023-Q1"/>
    <x v="1"/>
    <x v="15"/>
    <x v="3"/>
    <n v="1292.08"/>
    <x v="136"/>
    <n v="12"/>
    <n v="433.49"/>
    <n v="299014.53999999998"/>
    <n v="78"/>
    <n v="5"/>
    <n v="88.7"/>
  </r>
  <r>
    <s v="PROP0341"/>
    <s v="2023-Q2"/>
    <x v="1"/>
    <x v="15"/>
    <x v="3"/>
    <n v="1292.08"/>
    <x v="150"/>
    <n v="14"/>
    <n v="492.59"/>
    <n v="299014.53999999998"/>
    <n v="78"/>
    <n v="5"/>
    <n v="88.7"/>
  </r>
  <r>
    <s v="PROP0341"/>
    <s v="2023-Q3"/>
    <x v="1"/>
    <x v="15"/>
    <x v="3"/>
    <n v="1292.08"/>
    <x v="83"/>
    <n v="9"/>
    <n v="217.71"/>
    <n v="299014.53999999998"/>
    <n v="78"/>
    <n v="5"/>
    <n v="88.7"/>
  </r>
  <r>
    <s v="PROP0341"/>
    <s v="2023-Q4"/>
    <x v="1"/>
    <x v="15"/>
    <x v="3"/>
    <n v="1292.08"/>
    <x v="127"/>
    <n v="10"/>
    <n v="469.16"/>
    <n v="299014.53999999998"/>
    <n v="78"/>
    <n v="5"/>
    <n v="88.7"/>
  </r>
  <r>
    <s v="PROP0341"/>
    <s v="2024-Q1"/>
    <x v="1"/>
    <x v="15"/>
    <x v="3"/>
    <n v="1330.85"/>
    <x v="110"/>
    <n v="11"/>
    <n v="599.74"/>
    <n v="313965.26"/>
    <n v="78"/>
    <n v="5"/>
    <n v="88.7"/>
  </r>
  <r>
    <s v="PROP0341"/>
    <s v="2024-Q2"/>
    <x v="1"/>
    <x v="15"/>
    <x v="3"/>
    <n v="1330.85"/>
    <x v="107"/>
    <n v="11"/>
    <n v="659.79"/>
    <n v="313965.26"/>
    <n v="78"/>
    <n v="5"/>
    <n v="88.7"/>
  </r>
  <r>
    <s v="PROP0341"/>
    <s v="2024-Q3"/>
    <x v="1"/>
    <x v="15"/>
    <x v="3"/>
    <n v="1330.85"/>
    <x v="140"/>
    <n v="13"/>
    <n v="291.7"/>
    <n v="313965.26"/>
    <n v="78"/>
    <n v="5"/>
    <n v="88.7"/>
  </r>
  <r>
    <s v="PROP0341"/>
    <s v="2024-Q4"/>
    <x v="1"/>
    <x v="15"/>
    <x v="3"/>
    <n v="1330.85"/>
    <x v="96"/>
    <n v="13"/>
    <n v="586.91999999999996"/>
    <n v="313965.26"/>
    <n v="78"/>
    <n v="5"/>
    <n v="88.7"/>
  </r>
  <r>
    <s v="PROP0342"/>
    <s v="2019-Q1"/>
    <x v="0"/>
    <x v="3"/>
    <x v="0"/>
    <n v="1430"/>
    <x v="123"/>
    <n v="3"/>
    <n v="176.73"/>
    <n v="195000"/>
    <n v="22"/>
    <n v="8"/>
    <n v="96.1"/>
  </r>
  <r>
    <s v="PROP0342"/>
    <s v="2019-Q2"/>
    <x v="0"/>
    <x v="3"/>
    <x v="0"/>
    <n v="1430"/>
    <x v="87"/>
    <n v="5"/>
    <n v="202.53"/>
    <n v="195000"/>
    <n v="22"/>
    <n v="8"/>
    <n v="96.1"/>
  </r>
  <r>
    <s v="PROP0342"/>
    <s v="2019-Q3"/>
    <x v="0"/>
    <x v="3"/>
    <x v="0"/>
    <n v="1430"/>
    <x v="94"/>
    <n v="3"/>
    <n v="138.97"/>
    <n v="195000"/>
    <n v="22"/>
    <n v="8"/>
    <n v="96.1"/>
  </r>
  <r>
    <s v="PROP0342"/>
    <s v="2019-Q4"/>
    <x v="0"/>
    <x v="3"/>
    <x v="0"/>
    <n v="1430"/>
    <x v="36"/>
    <n v="5"/>
    <n v="119.52"/>
    <n v="195000"/>
    <n v="22"/>
    <n v="8"/>
    <n v="96.1"/>
  </r>
  <r>
    <s v="PROP0342"/>
    <s v="2020-Q1"/>
    <x v="0"/>
    <x v="3"/>
    <x v="0"/>
    <n v="1472.9"/>
    <x v="42"/>
    <n v="7"/>
    <n v="135.33000000000001"/>
    <n v="204750"/>
    <n v="22"/>
    <n v="8"/>
    <n v="96.1"/>
  </r>
  <r>
    <s v="PROP0342"/>
    <s v="2020-Q2"/>
    <x v="0"/>
    <x v="3"/>
    <x v="0"/>
    <n v="1472.9"/>
    <x v="5"/>
    <n v="11"/>
    <n v="164.84"/>
    <n v="204750"/>
    <n v="22"/>
    <n v="8"/>
    <n v="96.1"/>
  </r>
  <r>
    <s v="PROP0342"/>
    <s v="2020-Q3"/>
    <x v="0"/>
    <x v="3"/>
    <x v="0"/>
    <n v="1472.9"/>
    <x v="5"/>
    <n v="11"/>
    <n v="250.77"/>
    <n v="204750"/>
    <n v="22"/>
    <n v="8"/>
    <n v="96.1"/>
  </r>
  <r>
    <s v="PROP0342"/>
    <s v="2020-Q4"/>
    <x v="0"/>
    <x v="3"/>
    <x v="0"/>
    <n v="1472.9"/>
    <x v="5"/>
    <n v="11"/>
    <n v="483.16"/>
    <n v="204750"/>
    <n v="22"/>
    <n v="8"/>
    <n v="96.1"/>
  </r>
  <r>
    <s v="PROP0342"/>
    <s v="2021-Q1"/>
    <x v="0"/>
    <x v="3"/>
    <x v="0"/>
    <n v="1517.09"/>
    <x v="35"/>
    <n v="6"/>
    <n v="89.97"/>
    <n v="214987.5"/>
    <n v="22"/>
    <n v="8"/>
    <n v="96.1"/>
  </r>
  <r>
    <s v="PROP0342"/>
    <s v="2021-Q2"/>
    <x v="0"/>
    <x v="3"/>
    <x v="0"/>
    <n v="1517.09"/>
    <x v="35"/>
    <n v="6"/>
    <n v="343.53"/>
    <n v="214987.5"/>
    <n v="22"/>
    <n v="8"/>
    <n v="96.1"/>
  </r>
  <r>
    <s v="PROP0342"/>
    <s v="2021-Q3"/>
    <x v="0"/>
    <x v="3"/>
    <x v="0"/>
    <n v="1517.09"/>
    <x v="35"/>
    <n v="6"/>
    <n v="647.88"/>
    <n v="214987.5"/>
    <n v="22"/>
    <n v="8"/>
    <n v="96.1"/>
  </r>
  <r>
    <s v="PROP0342"/>
    <s v="2021-Q4"/>
    <x v="0"/>
    <x v="3"/>
    <x v="0"/>
    <n v="1517.09"/>
    <x v="35"/>
    <n v="6"/>
    <n v="605.28"/>
    <n v="214987.5"/>
    <n v="22"/>
    <n v="8"/>
    <n v="96.1"/>
  </r>
  <r>
    <s v="PROP0342"/>
    <s v="2022-Q1"/>
    <x v="0"/>
    <x v="3"/>
    <x v="0"/>
    <n v="1562.6"/>
    <x v="61"/>
    <n v="6"/>
    <n v="200.09"/>
    <n v="225736.88"/>
    <n v="22"/>
    <n v="8"/>
    <n v="96.1"/>
  </r>
  <r>
    <s v="PROP0342"/>
    <s v="2022-Q2"/>
    <x v="0"/>
    <x v="3"/>
    <x v="0"/>
    <n v="1562.6"/>
    <x v="62"/>
    <n v="1"/>
    <n v="188.9"/>
    <n v="225736.88"/>
    <n v="22"/>
    <n v="8"/>
    <n v="96.1"/>
  </r>
  <r>
    <s v="PROP0342"/>
    <s v="2022-Q3"/>
    <x v="0"/>
    <x v="3"/>
    <x v="0"/>
    <n v="1562.6"/>
    <x v="122"/>
    <n v="4"/>
    <n v="404.07"/>
    <n v="225736.88"/>
    <n v="22"/>
    <n v="8"/>
    <n v="96.1"/>
  </r>
  <r>
    <s v="PROP0342"/>
    <s v="2022-Q4"/>
    <x v="0"/>
    <x v="3"/>
    <x v="0"/>
    <n v="1562.6"/>
    <x v="53"/>
    <n v="3"/>
    <n v="262.94"/>
    <n v="225736.88"/>
    <n v="22"/>
    <n v="8"/>
    <n v="96.1"/>
  </r>
  <r>
    <s v="PROP0342"/>
    <s v="2023-Q1"/>
    <x v="0"/>
    <x v="3"/>
    <x v="0"/>
    <n v="1609.48"/>
    <x v="102"/>
    <n v="4"/>
    <n v="392.74"/>
    <n v="237023.72"/>
    <n v="22"/>
    <n v="8"/>
    <n v="96.1"/>
  </r>
  <r>
    <s v="PROP0342"/>
    <s v="2023-Q2"/>
    <x v="0"/>
    <x v="3"/>
    <x v="0"/>
    <n v="1609.48"/>
    <x v="58"/>
    <n v="3"/>
    <n v="310.44"/>
    <n v="237023.72"/>
    <n v="22"/>
    <n v="8"/>
    <n v="96.1"/>
  </r>
  <r>
    <s v="PROP0342"/>
    <s v="2023-Q3"/>
    <x v="0"/>
    <x v="3"/>
    <x v="0"/>
    <n v="1609.48"/>
    <x v="103"/>
    <n v="6"/>
    <n v="283.66000000000003"/>
    <n v="237023.72"/>
    <n v="22"/>
    <n v="8"/>
    <n v="96.1"/>
  </r>
  <r>
    <s v="PROP0342"/>
    <s v="2023-Q4"/>
    <x v="0"/>
    <x v="3"/>
    <x v="0"/>
    <n v="1609.48"/>
    <x v="40"/>
    <n v="2"/>
    <n v="377.77"/>
    <n v="237023.72"/>
    <n v="22"/>
    <n v="8"/>
    <n v="96.1"/>
  </r>
  <r>
    <s v="PROP0342"/>
    <s v="2024-Q1"/>
    <x v="0"/>
    <x v="3"/>
    <x v="0"/>
    <n v="1657.76"/>
    <x v="145"/>
    <n v="4"/>
    <n v="214.84"/>
    <n v="248874.9"/>
    <n v="22"/>
    <n v="8"/>
    <n v="96.1"/>
  </r>
  <r>
    <s v="PROP0342"/>
    <s v="2024-Q2"/>
    <x v="0"/>
    <x v="3"/>
    <x v="0"/>
    <n v="1657.76"/>
    <x v="26"/>
    <n v="6"/>
    <n v="379.72"/>
    <n v="248874.9"/>
    <n v="22"/>
    <n v="8"/>
    <n v="96.1"/>
  </r>
  <r>
    <s v="PROP0342"/>
    <s v="2024-Q3"/>
    <x v="0"/>
    <x v="3"/>
    <x v="0"/>
    <n v="1657.76"/>
    <x v="90"/>
    <n v="3"/>
    <n v="416.38"/>
    <n v="248874.9"/>
    <n v="22"/>
    <n v="8"/>
    <n v="96.1"/>
  </r>
  <r>
    <s v="PROP0342"/>
    <s v="2024-Q4"/>
    <x v="0"/>
    <x v="3"/>
    <x v="0"/>
    <n v="1657.76"/>
    <x v="67"/>
    <n v="7"/>
    <n v="713.71"/>
    <n v="248874.9"/>
    <n v="22"/>
    <n v="8"/>
    <n v="96.1"/>
  </r>
  <r>
    <s v="PROP0343"/>
    <s v="2019-Q1"/>
    <x v="0"/>
    <x v="4"/>
    <x v="3"/>
    <n v="1960"/>
    <x v="92"/>
    <n v="3"/>
    <n v="334.57"/>
    <n v="420000"/>
    <n v="18"/>
    <n v="9"/>
    <n v="96.8"/>
  </r>
  <r>
    <s v="PROP0343"/>
    <s v="2019-Q2"/>
    <x v="0"/>
    <x v="4"/>
    <x v="3"/>
    <n v="1960"/>
    <x v="114"/>
    <n v="1"/>
    <n v="445.39"/>
    <n v="420000"/>
    <n v="18"/>
    <n v="9"/>
    <n v="96.8"/>
  </r>
  <r>
    <s v="PROP0343"/>
    <s v="2019-Q3"/>
    <x v="0"/>
    <x v="4"/>
    <x v="3"/>
    <n v="1960"/>
    <x v="93"/>
    <n v="2"/>
    <n v="267.25"/>
    <n v="420000"/>
    <n v="18"/>
    <n v="9"/>
    <n v="96.8"/>
  </r>
  <r>
    <s v="PROP0343"/>
    <s v="2019-Q4"/>
    <x v="0"/>
    <x v="4"/>
    <x v="3"/>
    <n v="1960"/>
    <x v="60"/>
    <n v="2"/>
    <n v="466.14"/>
    <n v="420000"/>
    <n v="18"/>
    <n v="9"/>
    <n v="96.8"/>
  </r>
  <r>
    <s v="PROP0343"/>
    <s v="2020-Q1"/>
    <x v="0"/>
    <x v="4"/>
    <x v="3"/>
    <n v="2018.8"/>
    <x v="35"/>
    <n v="6"/>
    <n v="616.66999999999996"/>
    <n v="441000"/>
    <n v="18"/>
    <n v="9"/>
    <n v="96.8"/>
  </r>
  <r>
    <s v="PROP0343"/>
    <s v="2020-Q2"/>
    <x v="0"/>
    <x v="4"/>
    <x v="3"/>
    <n v="2018.8"/>
    <x v="54"/>
    <n v="10"/>
    <n v="856.76"/>
    <n v="441000"/>
    <n v="18"/>
    <n v="9"/>
    <n v="96.8"/>
  </r>
  <r>
    <s v="PROP0343"/>
    <s v="2020-Q3"/>
    <x v="0"/>
    <x v="4"/>
    <x v="3"/>
    <n v="2018.8"/>
    <x v="54"/>
    <n v="10"/>
    <n v="259.12"/>
    <n v="441000"/>
    <n v="18"/>
    <n v="9"/>
    <n v="96.8"/>
  </r>
  <r>
    <s v="PROP0343"/>
    <s v="2020-Q4"/>
    <x v="0"/>
    <x v="4"/>
    <x v="3"/>
    <n v="2018.8"/>
    <x v="54"/>
    <n v="10"/>
    <n v="978.03"/>
    <n v="441000"/>
    <n v="18"/>
    <n v="9"/>
    <n v="96.8"/>
  </r>
  <r>
    <s v="PROP0343"/>
    <s v="2021-Q1"/>
    <x v="0"/>
    <x v="4"/>
    <x v="3"/>
    <n v="2079.36"/>
    <x v="49"/>
    <n v="5"/>
    <n v="129.38999999999999"/>
    <n v="463050"/>
    <n v="18"/>
    <n v="9"/>
    <n v="96.8"/>
  </r>
  <r>
    <s v="PROP0343"/>
    <s v="2021-Q2"/>
    <x v="0"/>
    <x v="4"/>
    <x v="3"/>
    <n v="2079.36"/>
    <x v="49"/>
    <n v="5"/>
    <n v="325.22000000000003"/>
    <n v="463050"/>
    <n v="18"/>
    <n v="9"/>
    <n v="96.8"/>
  </r>
  <r>
    <s v="PROP0343"/>
    <s v="2021-Q3"/>
    <x v="0"/>
    <x v="4"/>
    <x v="3"/>
    <n v="2079.36"/>
    <x v="49"/>
    <n v="5"/>
    <n v="226.56"/>
    <n v="463050"/>
    <n v="18"/>
    <n v="9"/>
    <n v="96.8"/>
  </r>
  <r>
    <s v="PROP0343"/>
    <s v="2021-Q4"/>
    <x v="0"/>
    <x v="4"/>
    <x v="3"/>
    <n v="2079.36"/>
    <x v="49"/>
    <n v="5"/>
    <n v="219.86"/>
    <n v="463050"/>
    <n v="18"/>
    <n v="9"/>
    <n v="96.8"/>
  </r>
  <r>
    <s v="PROP0343"/>
    <s v="2022-Q1"/>
    <x v="0"/>
    <x v="4"/>
    <x v="3"/>
    <n v="2141.7399999999998"/>
    <x v="47"/>
    <n v="5"/>
    <n v="405.73"/>
    <n v="486202.5"/>
    <n v="18"/>
    <n v="9"/>
    <n v="96.8"/>
  </r>
  <r>
    <s v="PROP0343"/>
    <s v="2022-Q2"/>
    <x v="0"/>
    <x v="4"/>
    <x v="3"/>
    <n v="2141.7399999999998"/>
    <x v="92"/>
    <n v="3"/>
    <n v="663.34"/>
    <n v="486202.5"/>
    <n v="18"/>
    <n v="9"/>
    <n v="96.8"/>
  </r>
  <r>
    <s v="PROP0343"/>
    <s v="2022-Q3"/>
    <x v="0"/>
    <x v="4"/>
    <x v="3"/>
    <n v="2141.7399999999998"/>
    <x v="114"/>
    <n v="0"/>
    <n v="254.8"/>
    <n v="486202.5"/>
    <n v="18"/>
    <n v="9"/>
    <n v="96.8"/>
  </r>
  <r>
    <s v="PROP0343"/>
    <s v="2022-Q4"/>
    <x v="0"/>
    <x v="4"/>
    <x v="3"/>
    <n v="2141.7399999999998"/>
    <x v="53"/>
    <n v="3"/>
    <n v="540.53"/>
    <n v="486202.5"/>
    <n v="18"/>
    <n v="9"/>
    <n v="96.8"/>
  </r>
  <r>
    <s v="PROP0343"/>
    <s v="2023-Q1"/>
    <x v="0"/>
    <x v="4"/>
    <x v="3"/>
    <n v="2206"/>
    <x v="17"/>
    <n v="5"/>
    <n v="189.67"/>
    <n v="510512.63"/>
    <n v="18"/>
    <n v="9"/>
    <n v="96.8"/>
  </r>
  <r>
    <s v="PROP0343"/>
    <s v="2023-Q2"/>
    <x v="0"/>
    <x v="4"/>
    <x v="3"/>
    <n v="2206"/>
    <x v="121"/>
    <n v="4"/>
    <n v="543.4"/>
    <n v="510512.63"/>
    <n v="18"/>
    <n v="9"/>
    <n v="96.8"/>
  </r>
  <r>
    <s v="PROP0343"/>
    <s v="2023-Q3"/>
    <x v="0"/>
    <x v="4"/>
    <x v="3"/>
    <n v="2206"/>
    <x v="55"/>
    <n v="1"/>
    <n v="375.42"/>
    <n v="510512.63"/>
    <n v="18"/>
    <n v="9"/>
    <n v="96.8"/>
  </r>
  <r>
    <s v="PROP0343"/>
    <s v="2023-Q4"/>
    <x v="0"/>
    <x v="4"/>
    <x v="3"/>
    <n v="2206"/>
    <x v="62"/>
    <n v="1"/>
    <n v="147.9"/>
    <n v="510512.63"/>
    <n v="18"/>
    <n v="9"/>
    <n v="96.8"/>
  </r>
  <r>
    <s v="PROP0343"/>
    <s v="2024-Q1"/>
    <x v="0"/>
    <x v="4"/>
    <x v="3"/>
    <n v="2272.1799999999998"/>
    <x v="40"/>
    <n v="3"/>
    <n v="282.2"/>
    <n v="536038.26"/>
    <n v="18"/>
    <n v="9"/>
    <n v="96.8"/>
  </r>
  <r>
    <s v="PROP0343"/>
    <s v="2024-Q2"/>
    <x v="0"/>
    <x v="4"/>
    <x v="3"/>
    <n v="2272.1799999999998"/>
    <x v="31"/>
    <n v="4"/>
    <n v="512.51"/>
    <n v="536038.26"/>
    <n v="18"/>
    <n v="9"/>
    <n v="96.8"/>
  </r>
  <r>
    <s v="PROP0343"/>
    <s v="2024-Q3"/>
    <x v="0"/>
    <x v="4"/>
    <x v="3"/>
    <n v="2272.1799999999998"/>
    <x v="31"/>
    <n v="4"/>
    <n v="212.55"/>
    <n v="536038.26"/>
    <n v="18"/>
    <n v="9"/>
    <n v="96.8"/>
  </r>
  <r>
    <s v="PROP0343"/>
    <s v="2024-Q4"/>
    <x v="0"/>
    <x v="4"/>
    <x v="3"/>
    <n v="2272.1799999999998"/>
    <x v="90"/>
    <n v="3"/>
    <n v="186.2"/>
    <n v="536038.26"/>
    <n v="18"/>
    <n v="9"/>
    <n v="96.8"/>
  </r>
  <r>
    <s v="PROP0344"/>
    <s v="2019-Q1"/>
    <x v="0"/>
    <x v="2"/>
    <x v="3"/>
    <n v="1400"/>
    <x v="76"/>
    <n v="8"/>
    <n v="252.16"/>
    <n v="300000"/>
    <n v="35"/>
    <n v="8"/>
    <n v="95.4"/>
  </r>
  <r>
    <s v="PROP0344"/>
    <s v="2019-Q2"/>
    <x v="0"/>
    <x v="2"/>
    <x v="3"/>
    <n v="1400"/>
    <x v="29"/>
    <n v="7"/>
    <n v="162.46"/>
    <n v="300000"/>
    <n v="35"/>
    <n v="8"/>
    <n v="95.4"/>
  </r>
  <r>
    <s v="PROP0344"/>
    <s v="2019-Q3"/>
    <x v="0"/>
    <x v="2"/>
    <x v="3"/>
    <n v="1400"/>
    <x v="41"/>
    <n v="4"/>
    <n v="909.68"/>
    <n v="300000"/>
    <n v="35"/>
    <n v="8"/>
    <n v="95.4"/>
  </r>
  <r>
    <s v="PROP0344"/>
    <s v="2019-Q4"/>
    <x v="0"/>
    <x v="2"/>
    <x v="3"/>
    <n v="1400"/>
    <x v="79"/>
    <n v="7"/>
    <n v="307.91000000000003"/>
    <n v="300000"/>
    <n v="35"/>
    <n v="8"/>
    <n v="95.4"/>
  </r>
  <r>
    <s v="PROP0344"/>
    <s v="2020-Q1"/>
    <x v="0"/>
    <x v="2"/>
    <x v="3"/>
    <n v="1442"/>
    <x v="21"/>
    <n v="9"/>
    <n v="188.89"/>
    <n v="315000"/>
    <n v="35"/>
    <n v="8"/>
    <n v="95.4"/>
  </r>
  <r>
    <s v="PROP0344"/>
    <s v="2020-Q2"/>
    <x v="0"/>
    <x v="2"/>
    <x v="3"/>
    <n v="1442"/>
    <x v="22"/>
    <n v="14"/>
    <n v="764.15"/>
    <n v="315000"/>
    <n v="35"/>
    <n v="8"/>
    <n v="95.4"/>
  </r>
  <r>
    <s v="PROP0344"/>
    <s v="2020-Q3"/>
    <x v="0"/>
    <x v="2"/>
    <x v="3"/>
    <n v="1442"/>
    <x v="22"/>
    <n v="14"/>
    <n v="212.75"/>
    <n v="315000"/>
    <n v="35"/>
    <n v="8"/>
    <n v="95.4"/>
  </r>
  <r>
    <s v="PROP0344"/>
    <s v="2020-Q4"/>
    <x v="0"/>
    <x v="2"/>
    <x v="3"/>
    <n v="1442"/>
    <x v="22"/>
    <n v="14"/>
    <n v="146.66"/>
    <n v="315000"/>
    <n v="35"/>
    <n v="8"/>
    <n v="95.4"/>
  </r>
  <r>
    <s v="PROP0344"/>
    <s v="2021-Q1"/>
    <x v="0"/>
    <x v="2"/>
    <x v="3"/>
    <n v="1485.26"/>
    <x v="14"/>
    <n v="8"/>
    <n v="363.24"/>
    <n v="330750"/>
    <n v="35"/>
    <n v="8"/>
    <n v="95.4"/>
  </r>
  <r>
    <s v="PROP0344"/>
    <s v="2021-Q2"/>
    <x v="0"/>
    <x v="2"/>
    <x v="3"/>
    <n v="1485.26"/>
    <x v="14"/>
    <n v="8"/>
    <n v="265.06"/>
    <n v="330750"/>
    <n v="35"/>
    <n v="8"/>
    <n v="95.4"/>
  </r>
  <r>
    <s v="PROP0344"/>
    <s v="2021-Q3"/>
    <x v="0"/>
    <x v="2"/>
    <x v="3"/>
    <n v="1485.26"/>
    <x v="14"/>
    <n v="8"/>
    <n v="457.64"/>
    <n v="330750"/>
    <n v="35"/>
    <n v="8"/>
    <n v="95.4"/>
  </r>
  <r>
    <s v="PROP0344"/>
    <s v="2021-Q4"/>
    <x v="0"/>
    <x v="2"/>
    <x v="3"/>
    <n v="1485.26"/>
    <x v="14"/>
    <n v="8"/>
    <n v="433.65"/>
    <n v="330750"/>
    <n v="35"/>
    <n v="8"/>
    <n v="95.4"/>
  </r>
  <r>
    <s v="PROP0344"/>
    <s v="2022-Q1"/>
    <x v="0"/>
    <x v="2"/>
    <x v="3"/>
    <n v="1529.82"/>
    <x v="14"/>
    <n v="8"/>
    <n v="172.05"/>
    <n v="347287.5"/>
    <n v="35"/>
    <n v="8"/>
    <n v="95.4"/>
  </r>
  <r>
    <s v="PROP0344"/>
    <s v="2022-Q2"/>
    <x v="0"/>
    <x v="2"/>
    <x v="3"/>
    <n v="1529.82"/>
    <x v="66"/>
    <n v="9"/>
    <n v="181.67"/>
    <n v="347287.5"/>
    <n v="35"/>
    <n v="8"/>
    <n v="95.4"/>
  </r>
  <r>
    <s v="PROP0344"/>
    <s v="2022-Q3"/>
    <x v="0"/>
    <x v="2"/>
    <x v="3"/>
    <n v="1529.82"/>
    <x v="39"/>
    <n v="7"/>
    <n v="606.76"/>
    <n v="347287.5"/>
    <n v="35"/>
    <n v="8"/>
    <n v="95.4"/>
  </r>
  <r>
    <s v="PROP0344"/>
    <s v="2022-Q4"/>
    <x v="0"/>
    <x v="2"/>
    <x v="3"/>
    <n v="1529.82"/>
    <x v="51"/>
    <n v="6"/>
    <n v="424.26"/>
    <n v="347287.5"/>
    <n v="35"/>
    <n v="8"/>
    <n v="95.4"/>
  </r>
  <r>
    <s v="PROP0344"/>
    <s v="2023-Q1"/>
    <x v="0"/>
    <x v="2"/>
    <x v="3"/>
    <n v="1575.71"/>
    <x v="29"/>
    <n v="7"/>
    <n v="331.43"/>
    <n v="364651.88"/>
    <n v="35"/>
    <n v="8"/>
    <n v="95.4"/>
  </r>
  <r>
    <s v="PROP0344"/>
    <s v="2023-Q2"/>
    <x v="0"/>
    <x v="2"/>
    <x v="3"/>
    <n v="1575.71"/>
    <x v="35"/>
    <n v="6"/>
    <n v="615.91"/>
    <n v="364651.88"/>
    <n v="35"/>
    <n v="8"/>
    <n v="95.4"/>
  </r>
  <r>
    <s v="PROP0344"/>
    <s v="2023-Q3"/>
    <x v="0"/>
    <x v="2"/>
    <x v="3"/>
    <n v="1575.71"/>
    <x v="25"/>
    <n v="9"/>
    <n v="267.63"/>
    <n v="364651.88"/>
    <n v="35"/>
    <n v="8"/>
    <n v="95.4"/>
  </r>
  <r>
    <s v="PROP0344"/>
    <s v="2023-Q4"/>
    <x v="0"/>
    <x v="2"/>
    <x v="3"/>
    <n v="1575.71"/>
    <x v="72"/>
    <n v="4"/>
    <n v="613.30999999999995"/>
    <n v="364651.88"/>
    <n v="35"/>
    <n v="8"/>
    <n v="95.4"/>
  </r>
  <r>
    <s v="PROP0344"/>
    <s v="2024-Q1"/>
    <x v="0"/>
    <x v="2"/>
    <x v="3"/>
    <n v="1622.98"/>
    <x v="73"/>
    <n v="6"/>
    <n v="392.19"/>
    <n v="382884.47"/>
    <n v="35"/>
    <n v="8"/>
    <n v="95.4"/>
  </r>
  <r>
    <s v="PROP0344"/>
    <s v="2024-Q2"/>
    <x v="0"/>
    <x v="2"/>
    <x v="3"/>
    <n v="1622.98"/>
    <x v="66"/>
    <n v="9"/>
    <n v="255.75"/>
    <n v="382884.47"/>
    <n v="35"/>
    <n v="8"/>
    <n v="95.4"/>
  </r>
  <r>
    <s v="PROP0344"/>
    <s v="2024-Q3"/>
    <x v="0"/>
    <x v="2"/>
    <x v="3"/>
    <n v="1622.98"/>
    <x v="78"/>
    <n v="8"/>
    <n v="385.9"/>
    <n v="382884.47"/>
    <n v="35"/>
    <n v="8"/>
    <n v="95.4"/>
  </r>
  <r>
    <s v="PROP0344"/>
    <s v="2024-Q4"/>
    <x v="0"/>
    <x v="2"/>
    <x v="3"/>
    <n v="1622.98"/>
    <x v="70"/>
    <n v="8"/>
    <n v="747.75"/>
    <n v="382884.47"/>
    <n v="35"/>
    <n v="8"/>
    <n v="95.4"/>
  </r>
  <r>
    <s v="PROP0345"/>
    <s v="2019-Q1"/>
    <x v="2"/>
    <x v="5"/>
    <x v="3"/>
    <n v="1400"/>
    <x v="31"/>
    <n v="4"/>
    <n v="464.81"/>
    <n v="300000"/>
    <n v="52"/>
    <n v="6"/>
    <n v="92.3"/>
  </r>
  <r>
    <s v="PROP0345"/>
    <s v="2019-Q2"/>
    <x v="2"/>
    <x v="5"/>
    <x v="3"/>
    <n v="1400"/>
    <x v="83"/>
    <n v="9"/>
    <n v="199.49"/>
    <n v="300000"/>
    <n v="52"/>
    <n v="6"/>
    <n v="92.3"/>
  </r>
  <r>
    <s v="PROP0345"/>
    <s v="2019-Q3"/>
    <x v="2"/>
    <x v="5"/>
    <x v="3"/>
    <n v="1400"/>
    <x v="0"/>
    <n v="7"/>
    <n v="309.22000000000003"/>
    <n v="300000"/>
    <n v="52"/>
    <n v="6"/>
    <n v="92.3"/>
  </r>
  <r>
    <s v="PROP0345"/>
    <s v="2019-Q4"/>
    <x v="2"/>
    <x v="5"/>
    <x v="3"/>
    <n v="1400"/>
    <x v="37"/>
    <n v="8"/>
    <n v="143.21"/>
    <n v="300000"/>
    <n v="52"/>
    <n v="6"/>
    <n v="92.3"/>
  </r>
  <r>
    <s v="PROP0345"/>
    <s v="2020-Q1"/>
    <x v="2"/>
    <x v="5"/>
    <x v="3"/>
    <n v="1442"/>
    <x v="21"/>
    <n v="9"/>
    <n v="239.41"/>
    <n v="315000"/>
    <n v="52"/>
    <n v="6"/>
    <n v="92.3"/>
  </r>
  <r>
    <s v="PROP0345"/>
    <s v="2020-Q2"/>
    <x v="2"/>
    <x v="5"/>
    <x v="3"/>
    <n v="1442"/>
    <x v="22"/>
    <n v="14"/>
    <n v="444.43"/>
    <n v="315000"/>
    <n v="52"/>
    <n v="6"/>
    <n v="92.3"/>
  </r>
  <r>
    <s v="PROP0345"/>
    <s v="2020-Q3"/>
    <x v="2"/>
    <x v="5"/>
    <x v="3"/>
    <n v="1442"/>
    <x v="22"/>
    <n v="14"/>
    <n v="945.88"/>
    <n v="315000"/>
    <n v="52"/>
    <n v="6"/>
    <n v="92.3"/>
  </r>
  <r>
    <s v="PROP0345"/>
    <s v="2020-Q4"/>
    <x v="2"/>
    <x v="5"/>
    <x v="3"/>
    <n v="1442"/>
    <x v="22"/>
    <n v="14"/>
    <n v="197.78"/>
    <n v="315000"/>
    <n v="52"/>
    <n v="6"/>
    <n v="92.3"/>
  </r>
  <r>
    <s v="PROP0345"/>
    <s v="2021-Q1"/>
    <x v="2"/>
    <x v="5"/>
    <x v="3"/>
    <n v="1485.26"/>
    <x v="14"/>
    <n v="8"/>
    <n v="392.4"/>
    <n v="330750"/>
    <n v="52"/>
    <n v="6"/>
    <n v="92.3"/>
  </r>
  <r>
    <s v="PROP0345"/>
    <s v="2021-Q2"/>
    <x v="2"/>
    <x v="5"/>
    <x v="3"/>
    <n v="1485.26"/>
    <x v="14"/>
    <n v="8"/>
    <n v="192.74"/>
    <n v="330750"/>
    <n v="52"/>
    <n v="6"/>
    <n v="92.3"/>
  </r>
  <r>
    <s v="PROP0345"/>
    <s v="2021-Q3"/>
    <x v="2"/>
    <x v="5"/>
    <x v="3"/>
    <n v="1485.26"/>
    <x v="14"/>
    <n v="8"/>
    <n v="539.9"/>
    <n v="330750"/>
    <n v="52"/>
    <n v="6"/>
    <n v="92.3"/>
  </r>
  <r>
    <s v="PROP0345"/>
    <s v="2021-Q4"/>
    <x v="2"/>
    <x v="5"/>
    <x v="3"/>
    <n v="1485.26"/>
    <x v="14"/>
    <n v="8"/>
    <n v="253.78"/>
    <n v="330750"/>
    <n v="52"/>
    <n v="6"/>
    <n v="92.3"/>
  </r>
  <r>
    <s v="PROP0345"/>
    <s v="2022-Q1"/>
    <x v="2"/>
    <x v="5"/>
    <x v="3"/>
    <n v="1529.82"/>
    <x v="20"/>
    <n v="9"/>
    <n v="626.49"/>
    <n v="347287.5"/>
    <n v="52"/>
    <n v="6"/>
    <n v="92.3"/>
  </r>
  <r>
    <s v="PROP0345"/>
    <s v="2022-Q2"/>
    <x v="2"/>
    <x v="5"/>
    <x v="3"/>
    <n v="1529.82"/>
    <x v="34"/>
    <n v="7"/>
    <n v="320.11"/>
    <n v="347287.5"/>
    <n v="52"/>
    <n v="6"/>
    <n v="92.3"/>
  </r>
  <r>
    <s v="PROP0345"/>
    <s v="2022-Q3"/>
    <x v="2"/>
    <x v="5"/>
    <x v="3"/>
    <n v="1529.82"/>
    <x v="23"/>
    <n v="6"/>
    <n v="872.18"/>
    <n v="347287.5"/>
    <n v="52"/>
    <n v="6"/>
    <n v="92.3"/>
  </r>
  <r>
    <s v="PROP0345"/>
    <s v="2022-Q4"/>
    <x v="2"/>
    <x v="5"/>
    <x v="3"/>
    <n v="1529.82"/>
    <x v="100"/>
    <n v="6"/>
    <n v="627.84"/>
    <n v="347287.5"/>
    <n v="52"/>
    <n v="6"/>
    <n v="92.3"/>
  </r>
  <r>
    <s v="PROP0345"/>
    <s v="2023-Q1"/>
    <x v="2"/>
    <x v="5"/>
    <x v="3"/>
    <n v="1575.71"/>
    <x v="69"/>
    <n v="5"/>
    <n v="237.54"/>
    <n v="364651.88"/>
    <n v="52"/>
    <n v="6"/>
    <n v="92.3"/>
  </r>
  <r>
    <s v="PROP0345"/>
    <s v="2023-Q2"/>
    <x v="2"/>
    <x v="5"/>
    <x v="3"/>
    <n v="1575.71"/>
    <x v="42"/>
    <n v="7"/>
    <n v="398.34"/>
    <n v="364651.88"/>
    <n v="52"/>
    <n v="6"/>
    <n v="92.3"/>
  </r>
  <r>
    <s v="PROP0345"/>
    <s v="2023-Q3"/>
    <x v="2"/>
    <x v="5"/>
    <x v="3"/>
    <n v="1575.71"/>
    <x v="71"/>
    <n v="8"/>
    <n v="605.16"/>
    <n v="364651.88"/>
    <n v="52"/>
    <n v="6"/>
    <n v="92.3"/>
  </r>
  <r>
    <s v="PROP0345"/>
    <s v="2023-Q4"/>
    <x v="2"/>
    <x v="5"/>
    <x v="3"/>
    <n v="1575.71"/>
    <x v="83"/>
    <n v="9"/>
    <n v="342.5"/>
    <n v="364651.88"/>
    <n v="52"/>
    <n v="6"/>
    <n v="92.3"/>
  </r>
  <r>
    <s v="PROP0345"/>
    <s v="2024-Q1"/>
    <x v="2"/>
    <x v="5"/>
    <x v="3"/>
    <n v="1622.98"/>
    <x v="65"/>
    <n v="6"/>
    <n v="312.08999999999997"/>
    <n v="382884.47"/>
    <n v="52"/>
    <n v="6"/>
    <n v="92.3"/>
  </r>
  <r>
    <s v="PROP0345"/>
    <s v="2024-Q2"/>
    <x v="2"/>
    <x v="5"/>
    <x v="3"/>
    <n v="1622.98"/>
    <x v="61"/>
    <n v="6"/>
    <n v="215.52"/>
    <n v="382884.47"/>
    <n v="52"/>
    <n v="6"/>
    <n v="92.3"/>
  </r>
  <r>
    <s v="PROP0345"/>
    <s v="2024-Q3"/>
    <x v="2"/>
    <x v="5"/>
    <x v="3"/>
    <n v="1622.98"/>
    <x v="103"/>
    <n v="6"/>
    <n v="317.81"/>
    <n v="382884.47"/>
    <n v="52"/>
    <n v="6"/>
    <n v="92.3"/>
  </r>
  <r>
    <s v="PROP0345"/>
    <s v="2024-Q4"/>
    <x v="2"/>
    <x v="5"/>
    <x v="3"/>
    <n v="1622.98"/>
    <x v="108"/>
    <n v="8"/>
    <n v="416.78"/>
    <n v="382884.47"/>
    <n v="52"/>
    <n v="6"/>
    <n v="92.3"/>
  </r>
  <r>
    <s v="PROP0346"/>
    <s v="2019-Q1"/>
    <x v="0"/>
    <x v="0"/>
    <x v="3"/>
    <n v="1190"/>
    <x v="79"/>
    <n v="7"/>
    <n v="495.14"/>
    <n v="255000"/>
    <n v="68"/>
    <n v="6"/>
    <n v="90.3"/>
  </r>
  <r>
    <s v="PROP0346"/>
    <s v="2019-Q2"/>
    <x v="0"/>
    <x v="0"/>
    <x v="3"/>
    <n v="1190"/>
    <x v="85"/>
    <n v="8"/>
    <n v="332.59"/>
    <n v="255000"/>
    <n v="68"/>
    <n v="6"/>
    <n v="90.3"/>
  </r>
  <r>
    <s v="PROP0346"/>
    <s v="2019-Q3"/>
    <x v="0"/>
    <x v="0"/>
    <x v="3"/>
    <n v="1190"/>
    <x v="124"/>
    <n v="10"/>
    <n v="326.74"/>
    <n v="255000"/>
    <n v="68"/>
    <n v="6"/>
    <n v="90.3"/>
  </r>
  <r>
    <s v="PROP0346"/>
    <s v="2019-Q4"/>
    <x v="0"/>
    <x v="0"/>
    <x v="3"/>
    <n v="1190"/>
    <x v="12"/>
    <n v="10"/>
    <n v="429.12"/>
    <n v="255000"/>
    <n v="68"/>
    <n v="6"/>
    <n v="90.3"/>
  </r>
  <r>
    <s v="PROP0346"/>
    <s v="2020-Q1"/>
    <x v="0"/>
    <x v="0"/>
    <x v="3"/>
    <n v="1225.7"/>
    <x v="3"/>
    <n v="12"/>
    <n v="183.08"/>
    <n v="267750"/>
    <n v="68"/>
    <n v="6"/>
    <n v="90.3"/>
  </r>
  <r>
    <s v="PROP0346"/>
    <s v="2020-Q2"/>
    <x v="0"/>
    <x v="0"/>
    <x v="3"/>
    <n v="1225.7"/>
    <x v="4"/>
    <n v="17"/>
    <n v="313.72000000000003"/>
    <n v="267750"/>
    <n v="68"/>
    <n v="6"/>
    <n v="90.3"/>
  </r>
  <r>
    <s v="PROP0346"/>
    <s v="2020-Q3"/>
    <x v="0"/>
    <x v="0"/>
    <x v="3"/>
    <n v="1225.7"/>
    <x v="4"/>
    <n v="17"/>
    <n v="185.62"/>
    <n v="267750"/>
    <n v="68"/>
    <n v="6"/>
    <n v="90.3"/>
  </r>
  <r>
    <s v="PROP0346"/>
    <s v="2020-Q4"/>
    <x v="0"/>
    <x v="0"/>
    <x v="3"/>
    <n v="1225.7"/>
    <x v="4"/>
    <n v="17"/>
    <n v="498.78"/>
    <n v="267750"/>
    <n v="68"/>
    <n v="6"/>
    <n v="90.3"/>
  </r>
  <r>
    <s v="PROP0346"/>
    <s v="2021-Q1"/>
    <x v="0"/>
    <x v="0"/>
    <x v="3"/>
    <n v="1262.47"/>
    <x v="5"/>
    <n v="11"/>
    <n v="408.24"/>
    <n v="281137.5"/>
    <n v="68"/>
    <n v="6"/>
    <n v="90.3"/>
  </r>
  <r>
    <s v="PROP0346"/>
    <s v="2021-Q2"/>
    <x v="0"/>
    <x v="0"/>
    <x v="3"/>
    <n v="1262.47"/>
    <x v="5"/>
    <n v="11"/>
    <n v="515.64"/>
    <n v="281137.5"/>
    <n v="68"/>
    <n v="6"/>
    <n v="90.3"/>
  </r>
  <r>
    <s v="PROP0346"/>
    <s v="2021-Q3"/>
    <x v="0"/>
    <x v="0"/>
    <x v="3"/>
    <n v="1262.47"/>
    <x v="5"/>
    <n v="11"/>
    <n v="680.69"/>
    <n v="281137.5"/>
    <n v="68"/>
    <n v="6"/>
    <n v="90.3"/>
  </r>
  <r>
    <s v="PROP0346"/>
    <s v="2021-Q4"/>
    <x v="0"/>
    <x v="0"/>
    <x v="3"/>
    <n v="1262.47"/>
    <x v="5"/>
    <n v="11"/>
    <n v="283.32"/>
    <n v="281137.5"/>
    <n v="68"/>
    <n v="6"/>
    <n v="90.3"/>
  </r>
  <r>
    <s v="PROP0346"/>
    <s v="2022-Q1"/>
    <x v="0"/>
    <x v="0"/>
    <x v="3"/>
    <n v="1300.3499999999999"/>
    <x v="118"/>
    <n v="12"/>
    <n v="165.97"/>
    <n v="295194.38"/>
    <n v="68"/>
    <n v="6"/>
    <n v="90.3"/>
  </r>
  <r>
    <s v="PROP0346"/>
    <s v="2022-Q2"/>
    <x v="0"/>
    <x v="0"/>
    <x v="3"/>
    <n v="1300.3499999999999"/>
    <x v="9"/>
    <n v="10"/>
    <n v="376.75"/>
    <n v="295194.38"/>
    <n v="68"/>
    <n v="6"/>
    <n v="90.3"/>
  </r>
  <r>
    <s v="PROP0346"/>
    <s v="2022-Q3"/>
    <x v="0"/>
    <x v="0"/>
    <x v="3"/>
    <n v="1300.3499999999999"/>
    <x v="37"/>
    <n v="8"/>
    <n v="761.96"/>
    <n v="295194.38"/>
    <n v="68"/>
    <n v="6"/>
    <n v="90.3"/>
  </r>
  <r>
    <s v="PROP0346"/>
    <s v="2022-Q4"/>
    <x v="0"/>
    <x v="0"/>
    <x v="3"/>
    <n v="1300.3499999999999"/>
    <x v="83"/>
    <n v="9"/>
    <n v="951.46"/>
    <n v="295194.38"/>
    <n v="68"/>
    <n v="6"/>
    <n v="90.3"/>
  </r>
  <r>
    <s v="PROP0346"/>
    <s v="2023-Q1"/>
    <x v="0"/>
    <x v="0"/>
    <x v="3"/>
    <n v="1339.36"/>
    <x v="7"/>
    <n v="11"/>
    <n v="869.77"/>
    <n v="309954.09000000003"/>
    <n v="68"/>
    <n v="6"/>
    <n v="90.3"/>
  </r>
  <r>
    <s v="PROP0346"/>
    <s v="2023-Q2"/>
    <x v="0"/>
    <x v="0"/>
    <x v="3"/>
    <n v="1339.36"/>
    <x v="105"/>
    <n v="10"/>
    <n v="203.46"/>
    <n v="309954.09000000003"/>
    <n v="68"/>
    <n v="6"/>
    <n v="90.3"/>
  </r>
  <r>
    <s v="PROP0346"/>
    <s v="2023-Q3"/>
    <x v="0"/>
    <x v="0"/>
    <x v="3"/>
    <n v="1339.36"/>
    <x v="124"/>
    <n v="9"/>
    <n v="448.66"/>
    <n v="309954.09000000003"/>
    <n v="68"/>
    <n v="6"/>
    <n v="90.3"/>
  </r>
  <r>
    <s v="PROP0346"/>
    <s v="2023-Q4"/>
    <x v="0"/>
    <x v="0"/>
    <x v="3"/>
    <n v="1339.36"/>
    <x v="86"/>
    <n v="9"/>
    <n v="275.14999999999998"/>
    <n v="309954.09000000003"/>
    <n v="68"/>
    <n v="6"/>
    <n v="90.3"/>
  </r>
  <r>
    <s v="PROP0346"/>
    <s v="2024-Q1"/>
    <x v="0"/>
    <x v="0"/>
    <x v="3"/>
    <n v="1379.54"/>
    <x v="108"/>
    <n v="8"/>
    <n v="153.6"/>
    <n v="325451.8"/>
    <n v="68"/>
    <n v="6"/>
    <n v="90.3"/>
  </r>
  <r>
    <s v="PROP0346"/>
    <s v="2024-Q2"/>
    <x v="0"/>
    <x v="0"/>
    <x v="3"/>
    <n v="1379.54"/>
    <x v="111"/>
    <n v="10"/>
    <n v="131.02000000000001"/>
    <n v="325451.8"/>
    <n v="68"/>
    <n v="6"/>
    <n v="90.3"/>
  </r>
  <r>
    <s v="PROP0346"/>
    <s v="2024-Q3"/>
    <x v="0"/>
    <x v="0"/>
    <x v="3"/>
    <n v="1379.54"/>
    <x v="14"/>
    <n v="9"/>
    <n v="228.65"/>
    <n v="325451.8"/>
    <n v="68"/>
    <n v="6"/>
    <n v="90.3"/>
  </r>
  <r>
    <s v="PROP0346"/>
    <s v="2024-Q4"/>
    <x v="0"/>
    <x v="0"/>
    <x v="3"/>
    <n v="1379.54"/>
    <x v="13"/>
    <n v="11"/>
    <n v="363.74"/>
    <n v="325451.8"/>
    <n v="68"/>
    <n v="6"/>
    <n v="90.3"/>
  </r>
  <r>
    <s v="PROP0347"/>
    <s v="2019-Q1"/>
    <x v="0"/>
    <x v="4"/>
    <x v="2"/>
    <n v="2380"/>
    <x v="44"/>
    <n v="2"/>
    <n v="293.45"/>
    <n v="630000"/>
    <n v="18"/>
    <n v="9"/>
    <n v="96.8"/>
  </r>
  <r>
    <s v="PROP0347"/>
    <s v="2019-Q2"/>
    <x v="0"/>
    <x v="4"/>
    <x v="2"/>
    <n v="2380"/>
    <x v="35"/>
    <n v="6"/>
    <n v="262.56"/>
    <n v="630000"/>
    <n v="18"/>
    <n v="9"/>
    <n v="96.8"/>
  </r>
  <r>
    <s v="PROP0347"/>
    <s v="2019-Q3"/>
    <x v="0"/>
    <x v="4"/>
    <x v="2"/>
    <n v="2380"/>
    <x v="58"/>
    <n v="3"/>
    <n v="212.22"/>
    <n v="630000"/>
    <n v="18"/>
    <n v="9"/>
    <n v="96.8"/>
  </r>
  <r>
    <s v="PROP0347"/>
    <s v="2019-Q4"/>
    <x v="0"/>
    <x v="4"/>
    <x v="2"/>
    <n v="2380"/>
    <x v="61"/>
    <n v="6"/>
    <n v="445.97"/>
    <n v="630000"/>
    <n v="18"/>
    <n v="9"/>
    <n v="96.8"/>
  </r>
  <r>
    <s v="PROP0347"/>
    <s v="2020-Q1"/>
    <x v="0"/>
    <x v="4"/>
    <x v="2"/>
    <n v="2451.4"/>
    <x v="35"/>
    <n v="6"/>
    <n v="189.97"/>
    <n v="661500"/>
    <n v="18"/>
    <n v="9"/>
    <n v="96.8"/>
  </r>
  <r>
    <s v="PROP0347"/>
    <s v="2020-Q2"/>
    <x v="0"/>
    <x v="4"/>
    <x v="2"/>
    <n v="2451.4"/>
    <x v="54"/>
    <n v="10"/>
    <n v="382.9"/>
    <n v="661500"/>
    <n v="18"/>
    <n v="9"/>
    <n v="96.8"/>
  </r>
  <r>
    <s v="PROP0347"/>
    <s v="2020-Q3"/>
    <x v="0"/>
    <x v="4"/>
    <x v="2"/>
    <n v="2451.4"/>
    <x v="54"/>
    <n v="10"/>
    <n v="265.41000000000003"/>
    <n v="661500"/>
    <n v="18"/>
    <n v="9"/>
    <n v="96.8"/>
  </r>
  <r>
    <s v="PROP0347"/>
    <s v="2020-Q4"/>
    <x v="0"/>
    <x v="4"/>
    <x v="2"/>
    <n v="2451.4"/>
    <x v="54"/>
    <n v="10"/>
    <n v="472.32"/>
    <n v="661500"/>
    <n v="18"/>
    <n v="9"/>
    <n v="96.8"/>
  </r>
  <r>
    <s v="PROP0347"/>
    <s v="2021-Q1"/>
    <x v="0"/>
    <x v="4"/>
    <x v="2"/>
    <n v="2524.94"/>
    <x v="49"/>
    <n v="5"/>
    <n v="295.67"/>
    <n v="694575"/>
    <n v="18"/>
    <n v="9"/>
    <n v="96.8"/>
  </r>
  <r>
    <s v="PROP0347"/>
    <s v="2021-Q2"/>
    <x v="0"/>
    <x v="4"/>
    <x v="2"/>
    <n v="2524.94"/>
    <x v="49"/>
    <n v="5"/>
    <n v="490.81"/>
    <n v="694575"/>
    <n v="18"/>
    <n v="9"/>
    <n v="96.8"/>
  </r>
  <r>
    <s v="PROP0347"/>
    <s v="2021-Q3"/>
    <x v="0"/>
    <x v="4"/>
    <x v="2"/>
    <n v="2524.94"/>
    <x v="49"/>
    <n v="5"/>
    <n v="344.71"/>
    <n v="694575"/>
    <n v="18"/>
    <n v="9"/>
    <n v="96.8"/>
  </r>
  <r>
    <s v="PROP0347"/>
    <s v="2021-Q4"/>
    <x v="0"/>
    <x v="4"/>
    <x v="2"/>
    <n v="2524.94"/>
    <x v="49"/>
    <n v="5"/>
    <n v="264.67"/>
    <n v="694575"/>
    <n v="18"/>
    <n v="9"/>
    <n v="96.8"/>
  </r>
  <r>
    <s v="PROP0347"/>
    <s v="2022-Q1"/>
    <x v="0"/>
    <x v="4"/>
    <x v="2"/>
    <n v="2600.69"/>
    <x v="91"/>
    <n v="1"/>
    <n v="518.1"/>
    <n v="729303.75"/>
    <n v="18"/>
    <n v="9"/>
    <n v="96.8"/>
  </r>
  <r>
    <s v="PROP0347"/>
    <s v="2022-Q2"/>
    <x v="0"/>
    <x v="4"/>
    <x v="2"/>
    <n v="2600.69"/>
    <x v="91"/>
    <n v="1"/>
    <n v="253.28"/>
    <n v="729303.75"/>
    <n v="18"/>
    <n v="9"/>
    <n v="96.8"/>
  </r>
  <r>
    <s v="PROP0347"/>
    <s v="2022-Q3"/>
    <x v="0"/>
    <x v="4"/>
    <x v="2"/>
    <n v="2600.69"/>
    <x v="112"/>
    <n v="1"/>
    <n v="272.77"/>
    <n v="729303.75"/>
    <n v="18"/>
    <n v="9"/>
    <n v="96.8"/>
  </r>
  <r>
    <s v="PROP0347"/>
    <s v="2022-Q4"/>
    <x v="0"/>
    <x v="4"/>
    <x v="2"/>
    <n v="2600.69"/>
    <x v="91"/>
    <n v="1"/>
    <n v="193.07"/>
    <n v="729303.75"/>
    <n v="18"/>
    <n v="9"/>
    <n v="96.8"/>
  </r>
  <r>
    <s v="PROP0347"/>
    <s v="2023-Q1"/>
    <x v="0"/>
    <x v="4"/>
    <x v="2"/>
    <n v="2678.71"/>
    <x v="94"/>
    <n v="3"/>
    <n v="1109.93"/>
    <n v="765768.94"/>
    <n v="18"/>
    <n v="9"/>
    <n v="96.8"/>
  </r>
  <r>
    <s v="PROP0347"/>
    <s v="2023-Q2"/>
    <x v="0"/>
    <x v="4"/>
    <x v="2"/>
    <n v="2678.71"/>
    <x v="36"/>
    <n v="5"/>
    <n v="301.82"/>
    <n v="765768.94"/>
    <n v="18"/>
    <n v="9"/>
    <n v="96.8"/>
  </r>
  <r>
    <s v="PROP0347"/>
    <s v="2023-Q3"/>
    <x v="0"/>
    <x v="4"/>
    <x v="2"/>
    <n v="2678.71"/>
    <x v="36"/>
    <n v="5"/>
    <n v="306.38"/>
    <n v="765768.94"/>
    <n v="18"/>
    <n v="9"/>
    <n v="96.8"/>
  </r>
  <r>
    <s v="PROP0347"/>
    <s v="2023-Q4"/>
    <x v="0"/>
    <x v="4"/>
    <x v="2"/>
    <n v="2678.71"/>
    <x v="112"/>
    <n v="1"/>
    <n v="296.45"/>
    <n v="765768.94"/>
    <n v="18"/>
    <n v="9"/>
    <n v="96.8"/>
  </r>
  <r>
    <s v="PROP0347"/>
    <s v="2024-Q1"/>
    <x v="0"/>
    <x v="4"/>
    <x v="2"/>
    <n v="2759.07"/>
    <x v="102"/>
    <n v="4"/>
    <n v="487.57"/>
    <n v="804057.38"/>
    <n v="18"/>
    <n v="9"/>
    <n v="96.8"/>
  </r>
  <r>
    <s v="PROP0347"/>
    <s v="2024-Q2"/>
    <x v="0"/>
    <x v="4"/>
    <x v="2"/>
    <n v="2759.07"/>
    <x v="36"/>
    <n v="5"/>
    <n v="613.34"/>
    <n v="804057.38"/>
    <n v="18"/>
    <n v="9"/>
    <n v="96.8"/>
  </r>
  <r>
    <s v="PROP0347"/>
    <s v="2024-Q3"/>
    <x v="0"/>
    <x v="4"/>
    <x v="2"/>
    <n v="2759.07"/>
    <x v="113"/>
    <n v="3"/>
    <n v="639.66"/>
    <n v="804057.38"/>
    <n v="18"/>
    <n v="9"/>
    <n v="96.8"/>
  </r>
  <r>
    <s v="PROP0347"/>
    <s v="2024-Q4"/>
    <x v="0"/>
    <x v="4"/>
    <x v="2"/>
    <n v="2759.07"/>
    <x v="104"/>
    <n v="2"/>
    <n v="202.25"/>
    <n v="804057.38"/>
    <n v="18"/>
    <n v="9"/>
    <n v="96.8"/>
  </r>
  <r>
    <s v="PROP0348"/>
    <s v="2019-Q1"/>
    <x v="0"/>
    <x v="0"/>
    <x v="3"/>
    <n v="1190"/>
    <x v="131"/>
    <n v="12"/>
    <n v="380.54"/>
    <n v="255000"/>
    <n v="68"/>
    <n v="6"/>
    <n v="90.3"/>
  </r>
  <r>
    <s v="PROP0348"/>
    <s v="2019-Q2"/>
    <x v="0"/>
    <x v="0"/>
    <x v="3"/>
    <n v="1190"/>
    <x v="124"/>
    <n v="9"/>
    <n v="665.92"/>
    <n v="255000"/>
    <n v="68"/>
    <n v="6"/>
    <n v="90.3"/>
  </r>
  <r>
    <s v="PROP0348"/>
    <s v="2019-Q3"/>
    <x v="0"/>
    <x v="0"/>
    <x v="3"/>
    <n v="1190"/>
    <x v="19"/>
    <n v="7"/>
    <n v="367.21"/>
    <n v="255000"/>
    <n v="68"/>
    <n v="6"/>
    <n v="90.3"/>
  </r>
  <r>
    <s v="PROP0348"/>
    <s v="2019-Q4"/>
    <x v="0"/>
    <x v="0"/>
    <x v="3"/>
    <n v="1190"/>
    <x v="79"/>
    <n v="7"/>
    <n v="302.64999999999998"/>
    <n v="255000"/>
    <n v="68"/>
    <n v="6"/>
    <n v="90.3"/>
  </r>
  <r>
    <s v="PROP0348"/>
    <s v="2020-Q1"/>
    <x v="0"/>
    <x v="0"/>
    <x v="3"/>
    <n v="1225.7"/>
    <x v="3"/>
    <n v="12"/>
    <n v="183.38"/>
    <n v="267750"/>
    <n v="68"/>
    <n v="6"/>
    <n v="90.3"/>
  </r>
  <r>
    <s v="PROP0348"/>
    <s v="2020-Q2"/>
    <x v="0"/>
    <x v="0"/>
    <x v="3"/>
    <n v="1225.7"/>
    <x v="4"/>
    <n v="17"/>
    <n v="296.57"/>
    <n v="267750"/>
    <n v="68"/>
    <n v="6"/>
    <n v="90.3"/>
  </r>
  <r>
    <s v="PROP0348"/>
    <s v="2020-Q3"/>
    <x v="0"/>
    <x v="0"/>
    <x v="3"/>
    <n v="1225.7"/>
    <x v="4"/>
    <n v="17"/>
    <n v="227.44"/>
    <n v="267750"/>
    <n v="68"/>
    <n v="6"/>
    <n v="90.3"/>
  </r>
  <r>
    <s v="PROP0348"/>
    <s v="2020-Q4"/>
    <x v="0"/>
    <x v="0"/>
    <x v="3"/>
    <n v="1225.7"/>
    <x v="4"/>
    <n v="17"/>
    <n v="183.77"/>
    <n v="267750"/>
    <n v="68"/>
    <n v="6"/>
    <n v="90.3"/>
  </r>
  <r>
    <s v="PROP0348"/>
    <s v="2021-Q1"/>
    <x v="0"/>
    <x v="0"/>
    <x v="3"/>
    <n v="1262.47"/>
    <x v="5"/>
    <n v="11"/>
    <n v="891.92"/>
    <n v="281137.5"/>
    <n v="68"/>
    <n v="6"/>
    <n v="90.3"/>
  </r>
  <r>
    <s v="PROP0348"/>
    <s v="2021-Q2"/>
    <x v="0"/>
    <x v="0"/>
    <x v="3"/>
    <n v="1262.47"/>
    <x v="5"/>
    <n v="11"/>
    <n v="613.59"/>
    <n v="281137.5"/>
    <n v="68"/>
    <n v="6"/>
    <n v="90.3"/>
  </r>
  <r>
    <s v="PROP0348"/>
    <s v="2021-Q3"/>
    <x v="0"/>
    <x v="0"/>
    <x v="3"/>
    <n v="1262.47"/>
    <x v="5"/>
    <n v="11"/>
    <n v="370.11"/>
    <n v="281137.5"/>
    <n v="68"/>
    <n v="6"/>
    <n v="90.3"/>
  </r>
  <r>
    <s v="PROP0348"/>
    <s v="2021-Q4"/>
    <x v="0"/>
    <x v="0"/>
    <x v="3"/>
    <n v="1262.47"/>
    <x v="5"/>
    <n v="11"/>
    <n v="316.27"/>
    <n v="281137.5"/>
    <n v="68"/>
    <n v="6"/>
    <n v="90.3"/>
  </r>
  <r>
    <s v="PROP0348"/>
    <s v="2022-Q1"/>
    <x v="0"/>
    <x v="0"/>
    <x v="3"/>
    <n v="1300.3499999999999"/>
    <x v="120"/>
    <n v="12"/>
    <n v="221.72"/>
    <n v="295194.38"/>
    <n v="68"/>
    <n v="6"/>
    <n v="90.3"/>
  </r>
  <r>
    <s v="PROP0348"/>
    <s v="2022-Q2"/>
    <x v="0"/>
    <x v="0"/>
    <x v="3"/>
    <n v="1300.3499999999999"/>
    <x v="66"/>
    <n v="9"/>
    <n v="167.04"/>
    <n v="295194.38"/>
    <n v="68"/>
    <n v="6"/>
    <n v="90.3"/>
  </r>
  <r>
    <s v="PROP0348"/>
    <s v="2022-Q3"/>
    <x v="0"/>
    <x v="0"/>
    <x v="3"/>
    <n v="1300.3499999999999"/>
    <x v="82"/>
    <n v="11"/>
    <n v="190.23"/>
    <n v="295194.38"/>
    <n v="68"/>
    <n v="6"/>
    <n v="90.3"/>
  </r>
  <r>
    <s v="PROP0348"/>
    <s v="2022-Q4"/>
    <x v="0"/>
    <x v="0"/>
    <x v="3"/>
    <n v="1300.3499999999999"/>
    <x v="21"/>
    <n v="9"/>
    <n v="564.63"/>
    <n v="295194.38"/>
    <n v="68"/>
    <n v="6"/>
    <n v="90.3"/>
  </r>
  <r>
    <s v="PROP0348"/>
    <s v="2023-Q1"/>
    <x v="0"/>
    <x v="0"/>
    <x v="3"/>
    <n v="1339.36"/>
    <x v="64"/>
    <n v="7"/>
    <n v="442.64"/>
    <n v="309954.09000000003"/>
    <n v="68"/>
    <n v="6"/>
    <n v="90.3"/>
  </r>
  <r>
    <s v="PROP0348"/>
    <s v="2023-Q2"/>
    <x v="0"/>
    <x v="0"/>
    <x v="3"/>
    <n v="1339.36"/>
    <x v="29"/>
    <n v="7"/>
    <n v="546.79999999999995"/>
    <n v="309954.09000000003"/>
    <n v="68"/>
    <n v="6"/>
    <n v="90.3"/>
  </r>
  <r>
    <s v="PROP0348"/>
    <s v="2023-Q3"/>
    <x v="0"/>
    <x v="0"/>
    <x v="3"/>
    <n v="1339.36"/>
    <x v="28"/>
    <n v="9"/>
    <n v="335.47"/>
    <n v="309954.09000000003"/>
    <n v="68"/>
    <n v="6"/>
    <n v="90.3"/>
  </r>
  <r>
    <s v="PROP0348"/>
    <s v="2023-Q4"/>
    <x v="0"/>
    <x v="0"/>
    <x v="3"/>
    <n v="1339.36"/>
    <x v="105"/>
    <n v="10"/>
    <n v="280.45"/>
    <n v="309954.09000000003"/>
    <n v="68"/>
    <n v="6"/>
    <n v="90.3"/>
  </r>
  <r>
    <s v="PROP0348"/>
    <s v="2024-Q1"/>
    <x v="0"/>
    <x v="0"/>
    <x v="3"/>
    <n v="1379.54"/>
    <x v="84"/>
    <n v="10"/>
    <n v="309.74"/>
    <n v="325451.8"/>
    <n v="68"/>
    <n v="6"/>
    <n v="90.3"/>
  </r>
  <r>
    <s v="PROP0348"/>
    <s v="2024-Q2"/>
    <x v="0"/>
    <x v="0"/>
    <x v="3"/>
    <n v="1379.54"/>
    <x v="68"/>
    <n v="9"/>
    <n v="396.65"/>
    <n v="325451.8"/>
    <n v="68"/>
    <n v="6"/>
    <n v="90.3"/>
  </r>
  <r>
    <s v="PROP0348"/>
    <s v="2024-Q3"/>
    <x v="0"/>
    <x v="0"/>
    <x v="3"/>
    <n v="1379.54"/>
    <x v="129"/>
    <n v="10"/>
    <n v="186.26"/>
    <n v="325451.8"/>
    <n v="68"/>
    <n v="6"/>
    <n v="90.3"/>
  </r>
  <r>
    <s v="PROP0348"/>
    <s v="2024-Q4"/>
    <x v="0"/>
    <x v="0"/>
    <x v="3"/>
    <n v="1379.54"/>
    <x v="3"/>
    <n v="12"/>
    <n v="211.52"/>
    <n v="325451.8"/>
    <n v="68"/>
    <n v="6"/>
    <n v="90.3"/>
  </r>
  <r>
    <s v="PROP0349"/>
    <s v="2019-Q1"/>
    <x v="1"/>
    <x v="15"/>
    <x v="0"/>
    <n v="902"/>
    <x v="68"/>
    <n v="9"/>
    <n v="277.27"/>
    <n v="123000"/>
    <n v="78"/>
    <n v="5"/>
    <n v="88.7"/>
  </r>
  <r>
    <s v="PROP0349"/>
    <s v="2019-Q2"/>
    <x v="1"/>
    <x v="15"/>
    <x v="0"/>
    <n v="902"/>
    <x v="119"/>
    <n v="10"/>
    <n v="96.79"/>
    <n v="123000"/>
    <n v="78"/>
    <n v="5"/>
    <n v="88.7"/>
  </r>
  <r>
    <s v="PROP0349"/>
    <s v="2019-Q3"/>
    <x v="1"/>
    <x v="15"/>
    <x v="0"/>
    <n v="902"/>
    <x v="120"/>
    <n v="12"/>
    <n v="302.33"/>
    <n v="123000"/>
    <n v="78"/>
    <n v="5"/>
    <n v="88.7"/>
  </r>
  <r>
    <s v="PROP0349"/>
    <s v="2019-Q4"/>
    <x v="1"/>
    <x v="15"/>
    <x v="0"/>
    <n v="902"/>
    <x v="14"/>
    <n v="9"/>
    <n v="219.24"/>
    <n v="123000"/>
    <n v="78"/>
    <n v="5"/>
    <n v="88.7"/>
  </r>
  <r>
    <s v="PROP0349"/>
    <s v="2020-Q1"/>
    <x v="1"/>
    <x v="15"/>
    <x v="0"/>
    <n v="929.06"/>
    <x v="22"/>
    <n v="14"/>
    <n v="204.43"/>
    <n v="129150"/>
    <n v="78"/>
    <n v="5"/>
    <n v="88.7"/>
  </r>
  <r>
    <s v="PROP0349"/>
    <s v="2020-Q2"/>
    <x v="1"/>
    <x v="15"/>
    <x v="0"/>
    <n v="929.06"/>
    <x v="128"/>
    <n v="18"/>
    <n v="158.54"/>
    <n v="129150"/>
    <n v="78"/>
    <n v="5"/>
    <n v="88.7"/>
  </r>
  <r>
    <s v="PROP0349"/>
    <s v="2020-Q3"/>
    <x v="1"/>
    <x v="15"/>
    <x v="0"/>
    <n v="929.06"/>
    <x v="128"/>
    <n v="18"/>
    <n v="54.63"/>
    <n v="129150"/>
    <n v="78"/>
    <n v="5"/>
    <n v="88.7"/>
  </r>
  <r>
    <s v="PROP0349"/>
    <s v="2020-Q4"/>
    <x v="1"/>
    <x v="15"/>
    <x v="0"/>
    <n v="929.06"/>
    <x v="128"/>
    <n v="18"/>
    <n v="163.59"/>
    <n v="129150"/>
    <n v="78"/>
    <n v="5"/>
    <n v="88.7"/>
  </r>
  <r>
    <s v="PROP0349"/>
    <s v="2021-Q1"/>
    <x v="1"/>
    <x v="15"/>
    <x v="0"/>
    <n v="956.93"/>
    <x v="96"/>
    <n v="13"/>
    <n v="277.04000000000002"/>
    <n v="135607.5"/>
    <n v="78"/>
    <n v="5"/>
    <n v="88.7"/>
  </r>
  <r>
    <s v="PROP0349"/>
    <s v="2021-Q2"/>
    <x v="1"/>
    <x v="15"/>
    <x v="0"/>
    <n v="956.93"/>
    <x v="96"/>
    <n v="13"/>
    <n v="450.81"/>
    <n v="135607.5"/>
    <n v="78"/>
    <n v="5"/>
    <n v="88.7"/>
  </r>
  <r>
    <s v="PROP0349"/>
    <s v="2021-Q3"/>
    <x v="1"/>
    <x v="15"/>
    <x v="0"/>
    <n v="956.93"/>
    <x v="96"/>
    <n v="13"/>
    <n v="186.91"/>
    <n v="135607.5"/>
    <n v="78"/>
    <n v="5"/>
    <n v="88.7"/>
  </r>
  <r>
    <s v="PROP0349"/>
    <s v="2021-Q4"/>
    <x v="1"/>
    <x v="15"/>
    <x v="0"/>
    <n v="956.93"/>
    <x v="96"/>
    <n v="13"/>
    <n v="445.25"/>
    <n v="135607.5"/>
    <n v="78"/>
    <n v="5"/>
    <n v="88.7"/>
  </r>
  <r>
    <s v="PROP0349"/>
    <s v="2022-Q1"/>
    <x v="1"/>
    <x v="15"/>
    <x v="0"/>
    <n v="985.64"/>
    <x v="107"/>
    <n v="11"/>
    <n v="693.98"/>
    <n v="142387.88"/>
    <n v="78"/>
    <n v="5"/>
    <n v="88.7"/>
  </r>
  <r>
    <s v="PROP0349"/>
    <s v="2022-Q2"/>
    <x v="1"/>
    <x v="15"/>
    <x v="0"/>
    <n v="985.64"/>
    <x v="130"/>
    <n v="12"/>
    <n v="120.45"/>
    <n v="142387.88"/>
    <n v="78"/>
    <n v="5"/>
    <n v="88.7"/>
  </r>
  <r>
    <s v="PROP0349"/>
    <s v="2022-Q3"/>
    <x v="1"/>
    <x v="15"/>
    <x v="0"/>
    <n v="985.64"/>
    <x v="138"/>
    <n v="12"/>
    <n v="772.16"/>
    <n v="142387.88"/>
    <n v="78"/>
    <n v="5"/>
    <n v="88.7"/>
  </r>
  <r>
    <s v="PROP0349"/>
    <s v="2022-Q4"/>
    <x v="1"/>
    <x v="15"/>
    <x v="0"/>
    <n v="985.64"/>
    <x v="118"/>
    <n v="11"/>
    <n v="284.27999999999997"/>
    <n v="142387.88"/>
    <n v="78"/>
    <n v="5"/>
    <n v="88.7"/>
  </r>
  <r>
    <s v="PROP0349"/>
    <s v="2023-Q1"/>
    <x v="1"/>
    <x v="15"/>
    <x v="0"/>
    <n v="1015.21"/>
    <x v="68"/>
    <n v="9"/>
    <n v="285.14"/>
    <n v="149507.26999999999"/>
    <n v="78"/>
    <n v="5"/>
    <n v="88.7"/>
  </r>
  <r>
    <s v="PROP0349"/>
    <s v="2023-Q2"/>
    <x v="1"/>
    <x v="15"/>
    <x v="0"/>
    <n v="1015.21"/>
    <x v="140"/>
    <n v="13"/>
    <n v="253.98"/>
    <n v="149507.26999999999"/>
    <n v="78"/>
    <n v="5"/>
    <n v="88.7"/>
  </r>
  <r>
    <s v="PROP0349"/>
    <s v="2023-Q3"/>
    <x v="1"/>
    <x v="15"/>
    <x v="0"/>
    <n v="1015.21"/>
    <x v="118"/>
    <n v="12"/>
    <n v="127.44"/>
    <n v="149507.26999999999"/>
    <n v="78"/>
    <n v="5"/>
    <n v="88.7"/>
  </r>
  <r>
    <s v="PROP0349"/>
    <s v="2023-Q4"/>
    <x v="1"/>
    <x v="15"/>
    <x v="0"/>
    <n v="1015.21"/>
    <x v="125"/>
    <n v="11"/>
    <n v="95.37"/>
    <n v="149507.26999999999"/>
    <n v="78"/>
    <n v="5"/>
    <n v="88.7"/>
  </r>
  <r>
    <s v="PROP0349"/>
    <s v="2024-Q1"/>
    <x v="1"/>
    <x v="15"/>
    <x v="0"/>
    <n v="1045.67"/>
    <x v="21"/>
    <n v="9"/>
    <n v="360.76"/>
    <n v="156982.63"/>
    <n v="78"/>
    <n v="5"/>
    <n v="88.7"/>
  </r>
  <r>
    <s v="PROP0349"/>
    <s v="2024-Q2"/>
    <x v="1"/>
    <x v="15"/>
    <x v="0"/>
    <n v="1045.67"/>
    <x v="124"/>
    <n v="10"/>
    <n v="493.23"/>
    <n v="156982.63"/>
    <n v="78"/>
    <n v="5"/>
    <n v="88.7"/>
  </r>
  <r>
    <s v="PROP0349"/>
    <s v="2024-Q3"/>
    <x v="1"/>
    <x v="15"/>
    <x v="0"/>
    <n v="1045.67"/>
    <x v="95"/>
    <n v="10"/>
    <n v="349.34"/>
    <n v="156982.63"/>
    <n v="78"/>
    <n v="5"/>
    <n v="88.7"/>
  </r>
  <r>
    <s v="PROP0349"/>
    <s v="2024-Q4"/>
    <x v="1"/>
    <x v="15"/>
    <x v="0"/>
    <n v="1045.67"/>
    <x v="135"/>
    <n v="14"/>
    <n v="129.21"/>
    <n v="156982.63"/>
    <n v="78"/>
    <n v="5"/>
    <n v="88.7"/>
  </r>
  <r>
    <s v="PROP0350"/>
    <s v="2019-Q1"/>
    <x v="0"/>
    <x v="3"/>
    <x v="1"/>
    <n v="2600"/>
    <x v="123"/>
    <n v="3"/>
    <n v="405.2"/>
    <n v="780000"/>
    <n v="22"/>
    <n v="8"/>
    <n v="96.1"/>
  </r>
  <r>
    <s v="PROP0350"/>
    <s v="2019-Q2"/>
    <x v="0"/>
    <x v="3"/>
    <x v="1"/>
    <n v="2600"/>
    <x v="67"/>
    <n v="7"/>
    <n v="1171.97"/>
    <n v="780000"/>
    <n v="22"/>
    <n v="8"/>
    <n v="96.1"/>
  </r>
  <r>
    <s v="PROP0350"/>
    <s v="2019-Q3"/>
    <x v="0"/>
    <x v="3"/>
    <x v="1"/>
    <n v="2600"/>
    <x v="100"/>
    <n v="6"/>
    <n v="308.48"/>
    <n v="780000"/>
    <n v="22"/>
    <n v="8"/>
    <n v="96.1"/>
  </r>
  <r>
    <s v="PROP0350"/>
    <s v="2019-Q4"/>
    <x v="0"/>
    <x v="3"/>
    <x v="1"/>
    <n v="2600"/>
    <x v="59"/>
    <n v="3"/>
    <n v="454.44"/>
    <n v="780000"/>
    <n v="22"/>
    <n v="8"/>
    <n v="96.1"/>
  </r>
  <r>
    <s v="PROP0350"/>
    <s v="2020-Q1"/>
    <x v="0"/>
    <x v="3"/>
    <x v="1"/>
    <n v="2678"/>
    <x v="42"/>
    <n v="7"/>
    <n v="553.04"/>
    <n v="819000"/>
    <n v="22"/>
    <n v="8"/>
    <n v="96.1"/>
  </r>
  <r>
    <s v="PROP0350"/>
    <s v="2020-Q2"/>
    <x v="0"/>
    <x v="3"/>
    <x v="1"/>
    <n v="2678"/>
    <x v="5"/>
    <n v="11"/>
    <n v="481.62"/>
    <n v="819000"/>
    <n v="22"/>
    <n v="8"/>
    <n v="96.1"/>
  </r>
  <r>
    <s v="PROP0350"/>
    <s v="2020-Q3"/>
    <x v="0"/>
    <x v="3"/>
    <x v="1"/>
    <n v="2678"/>
    <x v="5"/>
    <n v="11"/>
    <n v="870.53"/>
    <n v="819000"/>
    <n v="22"/>
    <n v="8"/>
    <n v="96.1"/>
  </r>
  <r>
    <s v="PROP0350"/>
    <s v="2020-Q4"/>
    <x v="0"/>
    <x v="3"/>
    <x v="1"/>
    <n v="2678"/>
    <x v="5"/>
    <n v="11"/>
    <n v="417.02"/>
    <n v="819000"/>
    <n v="22"/>
    <n v="8"/>
    <n v="96.1"/>
  </r>
  <r>
    <s v="PROP0350"/>
    <s v="2021-Q1"/>
    <x v="0"/>
    <x v="3"/>
    <x v="1"/>
    <n v="2758.34"/>
    <x v="35"/>
    <n v="6"/>
    <n v="549.19000000000005"/>
    <n v="859950"/>
    <n v="22"/>
    <n v="8"/>
    <n v="96.1"/>
  </r>
  <r>
    <s v="PROP0350"/>
    <s v="2021-Q2"/>
    <x v="0"/>
    <x v="3"/>
    <x v="1"/>
    <n v="2758.34"/>
    <x v="35"/>
    <n v="6"/>
    <n v="406.8"/>
    <n v="859950"/>
    <n v="22"/>
    <n v="8"/>
    <n v="96.1"/>
  </r>
  <r>
    <s v="PROP0350"/>
    <s v="2021-Q3"/>
    <x v="0"/>
    <x v="3"/>
    <x v="1"/>
    <n v="2758.34"/>
    <x v="35"/>
    <n v="6"/>
    <n v="418.65"/>
    <n v="859950"/>
    <n v="22"/>
    <n v="8"/>
    <n v="96.1"/>
  </r>
  <r>
    <s v="PROP0350"/>
    <s v="2021-Q4"/>
    <x v="0"/>
    <x v="3"/>
    <x v="1"/>
    <n v="2758.34"/>
    <x v="35"/>
    <n v="6"/>
    <n v="464.5"/>
    <n v="859950"/>
    <n v="22"/>
    <n v="8"/>
    <n v="96.1"/>
  </r>
  <r>
    <s v="PROP0350"/>
    <s v="2022-Q1"/>
    <x v="0"/>
    <x v="3"/>
    <x v="1"/>
    <n v="2841.09"/>
    <x v="57"/>
    <n v="4"/>
    <n v="614.21"/>
    <n v="902947.5"/>
    <n v="22"/>
    <n v="8"/>
    <n v="96.1"/>
  </r>
  <r>
    <s v="PROP0350"/>
    <s v="2022-Q2"/>
    <x v="0"/>
    <x v="3"/>
    <x v="1"/>
    <n v="2841.09"/>
    <x v="63"/>
    <n v="2"/>
    <n v="565.70000000000005"/>
    <n v="902947.5"/>
    <n v="22"/>
    <n v="8"/>
    <n v="96.1"/>
  </r>
  <r>
    <s v="PROP0350"/>
    <s v="2022-Q3"/>
    <x v="0"/>
    <x v="3"/>
    <x v="1"/>
    <n v="2841.09"/>
    <x v="100"/>
    <n v="6"/>
    <n v="706.29"/>
    <n v="902947.5"/>
    <n v="22"/>
    <n v="8"/>
    <n v="96.1"/>
  </r>
  <r>
    <s v="PROP0350"/>
    <s v="2022-Q4"/>
    <x v="0"/>
    <x v="3"/>
    <x v="1"/>
    <n v="2841.09"/>
    <x v="43"/>
    <n v="2"/>
    <n v="226.8"/>
    <n v="902947.5"/>
    <n v="22"/>
    <n v="8"/>
    <n v="96.1"/>
  </r>
  <r>
    <s v="PROP0350"/>
    <s v="2023-Q1"/>
    <x v="0"/>
    <x v="3"/>
    <x v="1"/>
    <n v="2926.32"/>
    <x v="27"/>
    <n v="5"/>
    <n v="407.81"/>
    <n v="948094.88"/>
    <n v="22"/>
    <n v="8"/>
    <n v="96.1"/>
  </r>
  <r>
    <s v="PROP0350"/>
    <s v="2023-Q2"/>
    <x v="0"/>
    <x v="3"/>
    <x v="1"/>
    <n v="2926.32"/>
    <x v="61"/>
    <n v="6"/>
    <n v="619.16"/>
    <n v="948094.88"/>
    <n v="22"/>
    <n v="8"/>
    <n v="96.1"/>
  </r>
  <r>
    <s v="PROP0350"/>
    <s v="2023-Q3"/>
    <x v="0"/>
    <x v="3"/>
    <x v="1"/>
    <n v="2926.32"/>
    <x v="122"/>
    <n v="4"/>
    <n v="385.77"/>
    <n v="948094.88"/>
    <n v="22"/>
    <n v="8"/>
    <n v="96.1"/>
  </r>
  <r>
    <s v="PROP0350"/>
    <s v="2023-Q4"/>
    <x v="0"/>
    <x v="3"/>
    <x v="1"/>
    <n v="2926.32"/>
    <x v="88"/>
    <n v="3"/>
    <n v="284.64"/>
    <n v="948094.88"/>
    <n v="22"/>
    <n v="8"/>
    <n v="96.1"/>
  </r>
  <r>
    <s v="PROP0350"/>
    <s v="2024-Q1"/>
    <x v="0"/>
    <x v="3"/>
    <x v="1"/>
    <n v="3014.11"/>
    <x v="17"/>
    <n v="5"/>
    <n v="478.83"/>
    <n v="995499.62"/>
    <n v="22"/>
    <n v="8"/>
    <n v="96.1"/>
  </r>
  <r>
    <s v="PROP0350"/>
    <s v="2024-Q2"/>
    <x v="0"/>
    <x v="3"/>
    <x v="1"/>
    <n v="3014.11"/>
    <x v="43"/>
    <n v="2"/>
    <n v="436.35"/>
    <n v="995499.62"/>
    <n v="22"/>
    <n v="8"/>
    <n v="96.1"/>
  </r>
  <r>
    <s v="PROP0350"/>
    <s v="2024-Q3"/>
    <x v="0"/>
    <x v="3"/>
    <x v="1"/>
    <n v="3014.11"/>
    <x v="47"/>
    <n v="5"/>
    <n v="326.26"/>
    <n v="995499.62"/>
    <n v="22"/>
    <n v="8"/>
    <n v="96.1"/>
  </r>
  <r>
    <s v="PROP0350"/>
    <s v="2024-Q4"/>
    <x v="0"/>
    <x v="3"/>
    <x v="1"/>
    <n v="3014.11"/>
    <x v="81"/>
    <n v="4"/>
    <n v="435.27"/>
    <n v="995499.62"/>
    <n v="22"/>
    <n v="8"/>
    <n v="96.1"/>
  </r>
  <r>
    <s v="PROP0351"/>
    <s v="2019-Q1"/>
    <x v="1"/>
    <x v="6"/>
    <x v="3"/>
    <n v="1400"/>
    <x v="41"/>
    <n v="4"/>
    <n v="251.31"/>
    <n v="300000"/>
    <n v="55"/>
    <n v="6"/>
    <n v="91.5"/>
  </r>
  <r>
    <s v="PROP0351"/>
    <s v="2019-Q2"/>
    <x v="1"/>
    <x v="6"/>
    <x v="3"/>
    <n v="1400"/>
    <x v="103"/>
    <n v="6"/>
    <n v="218.03"/>
    <n v="300000"/>
    <n v="55"/>
    <n v="6"/>
    <n v="91.5"/>
  </r>
  <r>
    <s v="PROP0351"/>
    <s v="2019-Q3"/>
    <x v="1"/>
    <x v="6"/>
    <x v="3"/>
    <n v="1400"/>
    <x v="6"/>
    <n v="8"/>
    <n v="411.54"/>
    <n v="300000"/>
    <n v="55"/>
    <n v="6"/>
    <n v="91.5"/>
  </r>
  <r>
    <s v="PROP0351"/>
    <s v="2019-Q4"/>
    <x v="1"/>
    <x v="6"/>
    <x v="3"/>
    <n v="1400"/>
    <x v="20"/>
    <n v="9"/>
    <n v="274.55"/>
    <n v="300000"/>
    <n v="55"/>
    <n v="6"/>
    <n v="91.5"/>
  </r>
  <r>
    <s v="PROP0351"/>
    <s v="2020-Q1"/>
    <x v="1"/>
    <x v="6"/>
    <x v="3"/>
    <n v="1442"/>
    <x v="21"/>
    <n v="9"/>
    <n v="669.51"/>
    <n v="315000"/>
    <n v="55"/>
    <n v="6"/>
    <n v="91.5"/>
  </r>
  <r>
    <s v="PROP0351"/>
    <s v="2020-Q2"/>
    <x v="1"/>
    <x v="6"/>
    <x v="3"/>
    <n v="1442"/>
    <x v="22"/>
    <n v="14"/>
    <n v="913.6"/>
    <n v="315000"/>
    <n v="55"/>
    <n v="6"/>
    <n v="91.5"/>
  </r>
  <r>
    <s v="PROP0351"/>
    <s v="2020-Q3"/>
    <x v="1"/>
    <x v="6"/>
    <x v="3"/>
    <n v="1442"/>
    <x v="22"/>
    <n v="14"/>
    <n v="395.48"/>
    <n v="315000"/>
    <n v="55"/>
    <n v="6"/>
    <n v="91.5"/>
  </r>
  <r>
    <s v="PROP0351"/>
    <s v="2020-Q4"/>
    <x v="1"/>
    <x v="6"/>
    <x v="3"/>
    <n v="1442"/>
    <x v="22"/>
    <n v="14"/>
    <n v="341.99"/>
    <n v="315000"/>
    <n v="55"/>
    <n v="6"/>
    <n v="91.5"/>
  </r>
  <r>
    <s v="PROP0351"/>
    <s v="2021-Q1"/>
    <x v="1"/>
    <x v="6"/>
    <x v="3"/>
    <n v="1485.26"/>
    <x v="14"/>
    <n v="8"/>
    <n v="835.78"/>
    <n v="330750"/>
    <n v="55"/>
    <n v="6"/>
    <n v="91.5"/>
  </r>
  <r>
    <s v="PROP0351"/>
    <s v="2021-Q2"/>
    <x v="1"/>
    <x v="6"/>
    <x v="3"/>
    <n v="1485.26"/>
    <x v="14"/>
    <n v="8"/>
    <n v="164.29"/>
    <n v="330750"/>
    <n v="55"/>
    <n v="6"/>
    <n v="91.5"/>
  </r>
  <r>
    <s v="PROP0351"/>
    <s v="2021-Q3"/>
    <x v="1"/>
    <x v="6"/>
    <x v="3"/>
    <n v="1485.26"/>
    <x v="14"/>
    <n v="8"/>
    <n v="299.97000000000003"/>
    <n v="330750"/>
    <n v="55"/>
    <n v="6"/>
    <n v="91.5"/>
  </r>
  <r>
    <s v="PROP0351"/>
    <s v="2021-Q4"/>
    <x v="1"/>
    <x v="6"/>
    <x v="3"/>
    <n v="1485.26"/>
    <x v="14"/>
    <n v="8"/>
    <n v="138.01"/>
    <n v="330750"/>
    <n v="55"/>
    <n v="6"/>
    <n v="91.5"/>
  </r>
  <r>
    <s v="PROP0351"/>
    <s v="2022-Q1"/>
    <x v="1"/>
    <x v="6"/>
    <x v="3"/>
    <n v="1529.82"/>
    <x v="71"/>
    <n v="8"/>
    <n v="553.04999999999995"/>
    <n v="347287.5"/>
    <n v="55"/>
    <n v="6"/>
    <n v="91.5"/>
  </r>
  <r>
    <s v="PROP0351"/>
    <s v="2022-Q2"/>
    <x v="1"/>
    <x v="6"/>
    <x v="3"/>
    <n v="1529.82"/>
    <x v="30"/>
    <n v="5"/>
    <n v="302.27"/>
    <n v="347287.5"/>
    <n v="55"/>
    <n v="6"/>
    <n v="91.5"/>
  </r>
  <r>
    <s v="PROP0351"/>
    <s v="2022-Q3"/>
    <x v="1"/>
    <x v="6"/>
    <x v="3"/>
    <n v="1529.82"/>
    <x v="51"/>
    <n v="6"/>
    <n v="235.69"/>
    <n v="347287.5"/>
    <n v="55"/>
    <n v="6"/>
    <n v="91.5"/>
  </r>
  <r>
    <s v="PROP0351"/>
    <s v="2022-Q4"/>
    <x v="1"/>
    <x v="6"/>
    <x v="3"/>
    <n v="1529.82"/>
    <x v="27"/>
    <n v="5"/>
    <n v="305.36"/>
    <n v="347287.5"/>
    <n v="55"/>
    <n v="6"/>
    <n v="91.5"/>
  </r>
  <r>
    <s v="PROP0351"/>
    <s v="2023-Q1"/>
    <x v="1"/>
    <x v="6"/>
    <x v="3"/>
    <n v="1575.71"/>
    <x v="16"/>
    <n v="7"/>
    <n v="420.06"/>
    <n v="364651.88"/>
    <n v="55"/>
    <n v="6"/>
    <n v="91.5"/>
  </r>
  <r>
    <s v="PROP0351"/>
    <s v="2023-Q2"/>
    <x v="1"/>
    <x v="6"/>
    <x v="3"/>
    <n v="1575.71"/>
    <x v="71"/>
    <n v="8"/>
    <n v="292.35000000000002"/>
    <n v="364651.88"/>
    <n v="55"/>
    <n v="6"/>
    <n v="91.5"/>
  </r>
  <r>
    <s v="PROP0351"/>
    <s v="2023-Q3"/>
    <x v="1"/>
    <x v="6"/>
    <x v="3"/>
    <n v="1575.71"/>
    <x v="67"/>
    <n v="7"/>
    <n v="505.5"/>
    <n v="364651.88"/>
    <n v="55"/>
    <n v="6"/>
    <n v="91.5"/>
  </r>
  <r>
    <s v="PROP0351"/>
    <s v="2023-Q4"/>
    <x v="1"/>
    <x v="6"/>
    <x v="3"/>
    <n v="1575.71"/>
    <x v="66"/>
    <n v="9"/>
    <n v="686.42"/>
    <n v="364651.88"/>
    <n v="55"/>
    <n v="6"/>
    <n v="91.5"/>
  </r>
  <r>
    <s v="PROP0351"/>
    <s v="2024-Q1"/>
    <x v="1"/>
    <x v="6"/>
    <x v="3"/>
    <n v="1622.98"/>
    <x v="49"/>
    <n v="5"/>
    <n v="443.37"/>
    <n v="382884.47"/>
    <n v="55"/>
    <n v="6"/>
    <n v="91.5"/>
  </r>
  <r>
    <s v="PROP0351"/>
    <s v="2024-Q2"/>
    <x v="1"/>
    <x v="6"/>
    <x v="3"/>
    <n v="1622.98"/>
    <x v="72"/>
    <n v="4"/>
    <n v="405.44"/>
    <n v="382884.47"/>
    <n v="55"/>
    <n v="6"/>
    <n v="91.5"/>
  </r>
  <r>
    <s v="PROP0351"/>
    <s v="2024-Q3"/>
    <x v="1"/>
    <x v="6"/>
    <x v="3"/>
    <n v="1622.98"/>
    <x v="33"/>
    <n v="5"/>
    <n v="180.14"/>
    <n v="382884.47"/>
    <n v="55"/>
    <n v="6"/>
    <n v="91.5"/>
  </r>
  <r>
    <s v="PROP0351"/>
    <s v="2024-Q4"/>
    <x v="1"/>
    <x v="6"/>
    <x v="3"/>
    <n v="1622.98"/>
    <x v="76"/>
    <n v="8"/>
    <n v="137.1"/>
    <n v="382884.47"/>
    <n v="55"/>
    <n v="6"/>
    <n v="91.5"/>
  </r>
  <r>
    <s v="PROP0352"/>
    <s v="2019-Q1"/>
    <x v="0"/>
    <x v="0"/>
    <x v="3"/>
    <n v="1190"/>
    <x v="85"/>
    <n v="8"/>
    <n v="220.4"/>
    <n v="255000"/>
    <n v="68"/>
    <n v="6"/>
    <n v="90.3"/>
  </r>
  <r>
    <s v="PROP0352"/>
    <s v="2019-Q2"/>
    <x v="0"/>
    <x v="0"/>
    <x v="3"/>
    <n v="1190"/>
    <x v="131"/>
    <n v="12"/>
    <n v="243.71"/>
    <n v="255000"/>
    <n v="68"/>
    <n v="6"/>
    <n v="90.3"/>
  </r>
  <r>
    <s v="PROP0352"/>
    <s v="2019-Q3"/>
    <x v="0"/>
    <x v="0"/>
    <x v="3"/>
    <n v="1190"/>
    <x v="16"/>
    <n v="7"/>
    <n v="580.75"/>
    <n v="255000"/>
    <n v="68"/>
    <n v="6"/>
    <n v="90.3"/>
  </r>
  <r>
    <s v="PROP0352"/>
    <s v="2019-Q4"/>
    <x v="0"/>
    <x v="0"/>
    <x v="3"/>
    <n v="1190"/>
    <x v="82"/>
    <n v="11"/>
    <n v="197.52"/>
    <n v="255000"/>
    <n v="68"/>
    <n v="6"/>
    <n v="90.3"/>
  </r>
  <r>
    <s v="PROP0352"/>
    <s v="2020-Q1"/>
    <x v="0"/>
    <x v="0"/>
    <x v="3"/>
    <n v="1225.7"/>
    <x v="3"/>
    <n v="12"/>
    <n v="435.64"/>
    <n v="267750"/>
    <n v="68"/>
    <n v="6"/>
    <n v="90.3"/>
  </r>
  <r>
    <s v="PROP0352"/>
    <s v="2020-Q2"/>
    <x v="0"/>
    <x v="0"/>
    <x v="3"/>
    <n v="1225.7"/>
    <x v="4"/>
    <n v="17"/>
    <n v="346.1"/>
    <n v="267750"/>
    <n v="68"/>
    <n v="6"/>
    <n v="90.3"/>
  </r>
  <r>
    <s v="PROP0352"/>
    <s v="2020-Q3"/>
    <x v="0"/>
    <x v="0"/>
    <x v="3"/>
    <n v="1225.7"/>
    <x v="4"/>
    <n v="17"/>
    <n v="393.43"/>
    <n v="267750"/>
    <n v="68"/>
    <n v="6"/>
    <n v="90.3"/>
  </r>
  <r>
    <s v="PROP0352"/>
    <s v="2020-Q4"/>
    <x v="0"/>
    <x v="0"/>
    <x v="3"/>
    <n v="1225.7"/>
    <x v="4"/>
    <n v="17"/>
    <n v="227.73"/>
    <n v="267750"/>
    <n v="68"/>
    <n v="6"/>
    <n v="90.3"/>
  </r>
  <r>
    <s v="PROP0352"/>
    <s v="2021-Q1"/>
    <x v="0"/>
    <x v="0"/>
    <x v="3"/>
    <n v="1262.47"/>
    <x v="5"/>
    <n v="11"/>
    <n v="180.07"/>
    <n v="281137.5"/>
    <n v="68"/>
    <n v="6"/>
    <n v="90.3"/>
  </r>
  <r>
    <s v="PROP0352"/>
    <s v="2021-Q2"/>
    <x v="0"/>
    <x v="0"/>
    <x v="3"/>
    <n v="1262.47"/>
    <x v="5"/>
    <n v="11"/>
    <n v="476.99"/>
    <n v="281137.5"/>
    <n v="68"/>
    <n v="6"/>
    <n v="90.3"/>
  </r>
  <r>
    <s v="PROP0352"/>
    <s v="2021-Q3"/>
    <x v="0"/>
    <x v="0"/>
    <x v="3"/>
    <n v="1262.47"/>
    <x v="5"/>
    <n v="11"/>
    <n v="234.75"/>
    <n v="281137.5"/>
    <n v="68"/>
    <n v="6"/>
    <n v="90.3"/>
  </r>
  <r>
    <s v="PROP0352"/>
    <s v="2021-Q4"/>
    <x v="0"/>
    <x v="0"/>
    <x v="3"/>
    <n v="1262.47"/>
    <x v="5"/>
    <n v="11"/>
    <n v="821.87"/>
    <n v="281137.5"/>
    <n v="68"/>
    <n v="6"/>
    <n v="90.3"/>
  </r>
  <r>
    <s v="PROP0352"/>
    <s v="2022-Q1"/>
    <x v="0"/>
    <x v="0"/>
    <x v="3"/>
    <n v="1300.3499999999999"/>
    <x v="6"/>
    <n v="7"/>
    <n v="259.77999999999997"/>
    <n v="295194.38"/>
    <n v="68"/>
    <n v="6"/>
    <n v="90.3"/>
  </r>
  <r>
    <s v="PROP0352"/>
    <s v="2022-Q2"/>
    <x v="0"/>
    <x v="0"/>
    <x v="3"/>
    <n v="1300.3499999999999"/>
    <x v="82"/>
    <n v="11"/>
    <n v="510.13"/>
    <n v="295194.38"/>
    <n v="68"/>
    <n v="6"/>
    <n v="90.3"/>
  </r>
  <r>
    <s v="PROP0352"/>
    <s v="2022-Q3"/>
    <x v="0"/>
    <x v="0"/>
    <x v="3"/>
    <n v="1300.3499999999999"/>
    <x v="11"/>
    <n v="8"/>
    <n v="1045.3"/>
    <n v="295194.38"/>
    <n v="68"/>
    <n v="6"/>
    <n v="90.3"/>
  </r>
  <r>
    <s v="PROP0352"/>
    <s v="2022-Q4"/>
    <x v="0"/>
    <x v="0"/>
    <x v="3"/>
    <n v="1300.3499999999999"/>
    <x v="85"/>
    <n v="8"/>
    <n v="138.16"/>
    <n v="295194.38"/>
    <n v="68"/>
    <n v="6"/>
    <n v="90.3"/>
  </r>
  <r>
    <s v="PROP0352"/>
    <s v="2023-Q1"/>
    <x v="0"/>
    <x v="0"/>
    <x v="3"/>
    <n v="1339.36"/>
    <x v="1"/>
    <n v="12"/>
    <n v="934.54"/>
    <n v="309954.09000000003"/>
    <n v="68"/>
    <n v="6"/>
    <n v="90.3"/>
  </r>
  <r>
    <s v="PROP0352"/>
    <s v="2023-Q2"/>
    <x v="0"/>
    <x v="0"/>
    <x v="3"/>
    <n v="1339.36"/>
    <x v="82"/>
    <n v="11"/>
    <n v="323.43"/>
    <n v="309954.09000000003"/>
    <n v="68"/>
    <n v="6"/>
    <n v="90.3"/>
  </r>
  <r>
    <s v="PROP0352"/>
    <s v="2023-Q3"/>
    <x v="0"/>
    <x v="0"/>
    <x v="3"/>
    <n v="1339.36"/>
    <x v="74"/>
    <n v="8"/>
    <n v="328.68"/>
    <n v="309954.09000000003"/>
    <n v="68"/>
    <n v="6"/>
    <n v="90.3"/>
  </r>
  <r>
    <s v="PROP0352"/>
    <s v="2023-Q4"/>
    <x v="0"/>
    <x v="0"/>
    <x v="3"/>
    <n v="1339.36"/>
    <x v="111"/>
    <n v="10"/>
    <n v="339.93"/>
    <n v="309954.09000000003"/>
    <n v="68"/>
    <n v="6"/>
    <n v="90.3"/>
  </r>
  <r>
    <s v="PROP0352"/>
    <s v="2024-Q1"/>
    <x v="0"/>
    <x v="0"/>
    <x v="3"/>
    <n v="1379.54"/>
    <x v="66"/>
    <n v="9"/>
    <n v="727.89"/>
    <n v="325451.8"/>
    <n v="68"/>
    <n v="6"/>
    <n v="90.3"/>
  </r>
  <r>
    <s v="PROP0352"/>
    <s v="2024-Q2"/>
    <x v="0"/>
    <x v="0"/>
    <x v="3"/>
    <n v="1379.54"/>
    <x v="76"/>
    <n v="8"/>
    <n v="163.95"/>
    <n v="325451.8"/>
    <n v="68"/>
    <n v="6"/>
    <n v="90.3"/>
  </r>
  <r>
    <s v="PROP0352"/>
    <s v="2024-Q3"/>
    <x v="0"/>
    <x v="0"/>
    <x v="3"/>
    <n v="1379.54"/>
    <x v="127"/>
    <n v="10"/>
    <n v="326.56"/>
    <n v="325451.8"/>
    <n v="68"/>
    <n v="6"/>
    <n v="90.3"/>
  </r>
  <r>
    <s v="PROP0352"/>
    <s v="2024-Q4"/>
    <x v="0"/>
    <x v="0"/>
    <x v="3"/>
    <n v="1379.54"/>
    <x v="7"/>
    <n v="11"/>
    <n v="998.55"/>
    <n v="325451.8"/>
    <n v="68"/>
    <n v="6"/>
    <n v="90.3"/>
  </r>
  <r>
    <s v="PROP0353"/>
    <s v="2019-Q1"/>
    <x v="2"/>
    <x v="13"/>
    <x v="2"/>
    <n v="1700"/>
    <x v="71"/>
    <n v="8"/>
    <n v="414.2"/>
    <n v="450000"/>
    <n v="48"/>
    <n v="7"/>
    <n v="93.1"/>
  </r>
  <r>
    <s v="PROP0353"/>
    <s v="2019-Q2"/>
    <x v="2"/>
    <x v="13"/>
    <x v="2"/>
    <n v="1700"/>
    <x v="26"/>
    <n v="6"/>
    <n v="225.02"/>
    <n v="450000"/>
    <n v="48"/>
    <n v="7"/>
    <n v="93.1"/>
  </r>
  <r>
    <s v="PROP0353"/>
    <s v="2019-Q3"/>
    <x v="2"/>
    <x v="13"/>
    <x v="2"/>
    <n v="1700"/>
    <x v="0"/>
    <n v="7"/>
    <n v="439.09"/>
    <n v="450000"/>
    <n v="48"/>
    <n v="7"/>
    <n v="93.1"/>
  </r>
  <r>
    <s v="PROP0353"/>
    <s v="2019-Q4"/>
    <x v="2"/>
    <x v="13"/>
    <x v="2"/>
    <n v="1700"/>
    <x v="41"/>
    <n v="4"/>
    <n v="584.74"/>
    <n v="450000"/>
    <n v="48"/>
    <n v="7"/>
    <n v="93.1"/>
  </r>
  <r>
    <s v="PROP0353"/>
    <s v="2020-Q1"/>
    <x v="2"/>
    <x v="13"/>
    <x v="2"/>
    <n v="1751"/>
    <x v="21"/>
    <n v="9"/>
    <n v="484.57"/>
    <n v="472500"/>
    <n v="48"/>
    <n v="7"/>
    <n v="93.1"/>
  </r>
  <r>
    <s v="PROP0353"/>
    <s v="2020-Q2"/>
    <x v="2"/>
    <x v="13"/>
    <x v="2"/>
    <n v="1751"/>
    <x v="22"/>
    <n v="14"/>
    <n v="516.22"/>
    <n v="472500"/>
    <n v="48"/>
    <n v="7"/>
    <n v="93.1"/>
  </r>
  <r>
    <s v="PROP0353"/>
    <s v="2020-Q3"/>
    <x v="2"/>
    <x v="13"/>
    <x v="2"/>
    <n v="1751"/>
    <x v="22"/>
    <n v="14"/>
    <n v="228.88"/>
    <n v="472500"/>
    <n v="48"/>
    <n v="7"/>
    <n v="93.1"/>
  </r>
  <r>
    <s v="PROP0353"/>
    <s v="2020-Q4"/>
    <x v="2"/>
    <x v="13"/>
    <x v="2"/>
    <n v="1751"/>
    <x v="22"/>
    <n v="14"/>
    <n v="241.21"/>
    <n v="472500"/>
    <n v="48"/>
    <n v="7"/>
    <n v="93.1"/>
  </r>
  <r>
    <s v="PROP0353"/>
    <s v="2021-Q1"/>
    <x v="2"/>
    <x v="13"/>
    <x v="2"/>
    <n v="1803.53"/>
    <x v="14"/>
    <n v="8"/>
    <n v="385.5"/>
    <n v="496125"/>
    <n v="48"/>
    <n v="7"/>
    <n v="93.1"/>
  </r>
  <r>
    <s v="PROP0353"/>
    <s v="2021-Q2"/>
    <x v="2"/>
    <x v="13"/>
    <x v="2"/>
    <n v="1803.53"/>
    <x v="14"/>
    <n v="8"/>
    <n v="633.95000000000005"/>
    <n v="496125"/>
    <n v="48"/>
    <n v="7"/>
    <n v="93.1"/>
  </r>
  <r>
    <s v="PROP0353"/>
    <s v="2021-Q3"/>
    <x v="2"/>
    <x v="13"/>
    <x v="2"/>
    <n v="1803.53"/>
    <x v="14"/>
    <n v="8"/>
    <n v="372.87"/>
    <n v="496125"/>
    <n v="48"/>
    <n v="7"/>
    <n v="93.1"/>
  </r>
  <r>
    <s v="PROP0353"/>
    <s v="2021-Q4"/>
    <x v="2"/>
    <x v="13"/>
    <x v="2"/>
    <n v="1803.53"/>
    <x v="14"/>
    <n v="8"/>
    <n v="530.22"/>
    <n v="496125"/>
    <n v="48"/>
    <n v="7"/>
    <n v="93.1"/>
  </r>
  <r>
    <s v="PROP0353"/>
    <s v="2022-Q1"/>
    <x v="2"/>
    <x v="13"/>
    <x v="2"/>
    <n v="1857.64"/>
    <x v="31"/>
    <n v="4"/>
    <n v="535.6"/>
    <n v="520931.25"/>
    <n v="48"/>
    <n v="7"/>
    <n v="93.1"/>
  </r>
  <r>
    <s v="PROP0353"/>
    <s v="2022-Q2"/>
    <x v="2"/>
    <x v="13"/>
    <x v="2"/>
    <n v="1857.64"/>
    <x v="11"/>
    <n v="8"/>
    <n v="312.54000000000002"/>
    <n v="520931.25"/>
    <n v="48"/>
    <n v="7"/>
    <n v="93.1"/>
  </r>
  <r>
    <s v="PROP0353"/>
    <s v="2022-Q3"/>
    <x v="2"/>
    <x v="13"/>
    <x v="2"/>
    <n v="1857.64"/>
    <x v="32"/>
    <n v="6"/>
    <n v="193.78"/>
    <n v="520931.25"/>
    <n v="48"/>
    <n v="7"/>
    <n v="93.1"/>
  </r>
  <r>
    <s v="PROP0353"/>
    <s v="2022-Q4"/>
    <x v="2"/>
    <x v="13"/>
    <x v="2"/>
    <n v="1857.64"/>
    <x v="17"/>
    <n v="5"/>
    <n v="600.33000000000004"/>
    <n v="520931.25"/>
    <n v="48"/>
    <n v="7"/>
    <n v="93.1"/>
  </r>
  <r>
    <s v="PROP0353"/>
    <s v="2023-Q1"/>
    <x v="2"/>
    <x v="13"/>
    <x v="2"/>
    <n v="1913.36"/>
    <x v="28"/>
    <n v="9"/>
    <n v="587.79999999999995"/>
    <n v="546977.81000000006"/>
    <n v="48"/>
    <n v="7"/>
    <n v="93.1"/>
  </r>
  <r>
    <s v="PROP0353"/>
    <s v="2023-Q2"/>
    <x v="2"/>
    <x v="13"/>
    <x v="2"/>
    <n v="1913.36"/>
    <x v="71"/>
    <n v="8"/>
    <n v="304.19"/>
    <n v="546977.81000000006"/>
    <n v="48"/>
    <n v="7"/>
    <n v="93.1"/>
  </r>
  <r>
    <s v="PROP0353"/>
    <s v="2023-Q3"/>
    <x v="2"/>
    <x v="13"/>
    <x v="2"/>
    <n v="1913.36"/>
    <x v="0"/>
    <n v="7"/>
    <n v="168.07"/>
    <n v="546977.81000000006"/>
    <n v="48"/>
    <n v="7"/>
    <n v="93.1"/>
  </r>
  <r>
    <s v="PROP0353"/>
    <s v="2023-Q4"/>
    <x v="2"/>
    <x v="13"/>
    <x v="2"/>
    <n v="1913.36"/>
    <x v="35"/>
    <n v="6"/>
    <n v="531.38"/>
    <n v="546977.81000000006"/>
    <n v="48"/>
    <n v="7"/>
    <n v="93.1"/>
  </r>
  <r>
    <s v="PROP0353"/>
    <s v="2024-Q1"/>
    <x v="2"/>
    <x v="13"/>
    <x v="2"/>
    <n v="1970.77"/>
    <x v="81"/>
    <n v="4"/>
    <n v="726.82"/>
    <n v="574326.69999999995"/>
    <n v="48"/>
    <n v="7"/>
    <n v="93.1"/>
  </r>
  <r>
    <s v="PROP0353"/>
    <s v="2024-Q2"/>
    <x v="2"/>
    <x v="13"/>
    <x v="2"/>
    <n v="1970.77"/>
    <x v="37"/>
    <n v="8"/>
    <n v="338.73"/>
    <n v="574326.69999999995"/>
    <n v="48"/>
    <n v="7"/>
    <n v="93.1"/>
  </r>
  <r>
    <s v="PROP0353"/>
    <s v="2024-Q3"/>
    <x v="2"/>
    <x v="13"/>
    <x v="2"/>
    <n v="1970.77"/>
    <x v="30"/>
    <n v="5"/>
    <n v="973.4"/>
    <n v="574326.69999999995"/>
    <n v="48"/>
    <n v="7"/>
    <n v="93.1"/>
  </r>
  <r>
    <s v="PROP0353"/>
    <s v="2024-Q4"/>
    <x v="2"/>
    <x v="13"/>
    <x v="2"/>
    <n v="1970.77"/>
    <x v="16"/>
    <n v="7"/>
    <n v="217.9"/>
    <n v="574326.69999999995"/>
    <n v="48"/>
    <n v="7"/>
    <n v="93.1"/>
  </r>
  <r>
    <s v="PROP0354"/>
    <s v="2019-Q1"/>
    <x v="1"/>
    <x v="1"/>
    <x v="2"/>
    <n v="1700"/>
    <x v="80"/>
    <n v="9"/>
    <n v="507.22"/>
    <n v="450000"/>
    <n v="42"/>
    <n v="7"/>
    <n v="92.8"/>
  </r>
  <r>
    <s v="PROP0354"/>
    <s v="2019-Q2"/>
    <x v="1"/>
    <x v="1"/>
    <x v="2"/>
    <n v="1700"/>
    <x v="26"/>
    <n v="6"/>
    <n v="345.37"/>
    <n v="450000"/>
    <n v="42"/>
    <n v="7"/>
    <n v="92.8"/>
  </r>
  <r>
    <s v="PROP0354"/>
    <s v="2019-Q3"/>
    <x v="1"/>
    <x v="1"/>
    <x v="2"/>
    <n v="1700"/>
    <x v="61"/>
    <n v="6"/>
    <n v="581.04999999999995"/>
    <n v="450000"/>
    <n v="42"/>
    <n v="7"/>
    <n v="92.8"/>
  </r>
  <r>
    <s v="PROP0354"/>
    <s v="2019-Q4"/>
    <x v="1"/>
    <x v="1"/>
    <x v="2"/>
    <n v="1700"/>
    <x v="32"/>
    <n v="6"/>
    <n v="300.86"/>
    <n v="450000"/>
    <n v="42"/>
    <n v="7"/>
    <n v="92.8"/>
  </r>
  <r>
    <s v="PROP0354"/>
    <s v="2020-Q1"/>
    <x v="1"/>
    <x v="1"/>
    <x v="2"/>
    <n v="1751"/>
    <x v="21"/>
    <n v="9"/>
    <n v="617.33000000000004"/>
    <n v="472500"/>
    <n v="42"/>
    <n v="7"/>
    <n v="92.8"/>
  </r>
  <r>
    <s v="PROP0354"/>
    <s v="2020-Q2"/>
    <x v="1"/>
    <x v="1"/>
    <x v="2"/>
    <n v="1751"/>
    <x v="22"/>
    <n v="14"/>
    <n v="872.77"/>
    <n v="472500"/>
    <n v="42"/>
    <n v="7"/>
    <n v="92.8"/>
  </r>
  <r>
    <s v="PROP0354"/>
    <s v="2020-Q3"/>
    <x v="1"/>
    <x v="1"/>
    <x v="2"/>
    <n v="1751"/>
    <x v="22"/>
    <n v="14"/>
    <n v="286.52999999999997"/>
    <n v="472500"/>
    <n v="42"/>
    <n v="7"/>
    <n v="92.8"/>
  </r>
  <r>
    <s v="PROP0354"/>
    <s v="2020-Q4"/>
    <x v="1"/>
    <x v="1"/>
    <x v="2"/>
    <n v="1751"/>
    <x v="22"/>
    <n v="14"/>
    <n v="158.4"/>
    <n v="472500"/>
    <n v="42"/>
    <n v="7"/>
    <n v="92.8"/>
  </r>
  <r>
    <s v="PROP0354"/>
    <s v="2021-Q1"/>
    <x v="1"/>
    <x v="1"/>
    <x v="2"/>
    <n v="1803.53"/>
    <x v="14"/>
    <n v="8"/>
    <n v="499.18"/>
    <n v="496125"/>
    <n v="42"/>
    <n v="7"/>
    <n v="92.8"/>
  </r>
  <r>
    <s v="PROP0354"/>
    <s v="2021-Q2"/>
    <x v="1"/>
    <x v="1"/>
    <x v="2"/>
    <n v="1803.53"/>
    <x v="14"/>
    <n v="8"/>
    <n v="376.58"/>
    <n v="496125"/>
    <n v="42"/>
    <n v="7"/>
    <n v="92.8"/>
  </r>
  <r>
    <s v="PROP0354"/>
    <s v="2021-Q3"/>
    <x v="1"/>
    <x v="1"/>
    <x v="2"/>
    <n v="1803.53"/>
    <x v="14"/>
    <n v="8"/>
    <n v="697.13"/>
    <n v="496125"/>
    <n v="42"/>
    <n v="7"/>
    <n v="92.8"/>
  </r>
  <r>
    <s v="PROP0354"/>
    <s v="2021-Q4"/>
    <x v="1"/>
    <x v="1"/>
    <x v="2"/>
    <n v="1803.53"/>
    <x v="14"/>
    <n v="8"/>
    <n v="603.09"/>
    <n v="496125"/>
    <n v="42"/>
    <n v="7"/>
    <n v="92.8"/>
  </r>
  <r>
    <s v="PROP0354"/>
    <s v="2022-Q1"/>
    <x v="1"/>
    <x v="1"/>
    <x v="2"/>
    <n v="1857.64"/>
    <x v="74"/>
    <n v="8"/>
    <n v="299.08"/>
    <n v="520931.25"/>
    <n v="42"/>
    <n v="7"/>
    <n v="92.8"/>
  </r>
  <r>
    <s v="PROP0354"/>
    <s v="2022-Q2"/>
    <x v="1"/>
    <x v="1"/>
    <x v="2"/>
    <n v="1857.64"/>
    <x v="76"/>
    <n v="8"/>
    <n v="495.5"/>
    <n v="520931.25"/>
    <n v="42"/>
    <n v="7"/>
    <n v="92.8"/>
  </r>
  <r>
    <s v="PROP0354"/>
    <s v="2022-Q3"/>
    <x v="1"/>
    <x v="1"/>
    <x v="2"/>
    <n v="1857.64"/>
    <x v="70"/>
    <n v="8"/>
    <n v="375.54"/>
    <n v="520931.25"/>
    <n v="42"/>
    <n v="7"/>
    <n v="92.8"/>
  </r>
  <r>
    <s v="PROP0354"/>
    <s v="2022-Q4"/>
    <x v="1"/>
    <x v="1"/>
    <x v="2"/>
    <n v="1857.64"/>
    <x v="85"/>
    <n v="8"/>
    <n v="724.2"/>
    <n v="520931.25"/>
    <n v="42"/>
    <n v="7"/>
    <n v="92.8"/>
  </r>
  <r>
    <s v="PROP0354"/>
    <s v="2023-Q1"/>
    <x v="1"/>
    <x v="1"/>
    <x v="2"/>
    <n v="1913.36"/>
    <x v="30"/>
    <n v="5"/>
    <n v="782.46"/>
    <n v="546977.81000000006"/>
    <n v="42"/>
    <n v="7"/>
    <n v="92.8"/>
  </r>
  <r>
    <s v="PROP0354"/>
    <s v="2023-Q2"/>
    <x v="1"/>
    <x v="1"/>
    <x v="2"/>
    <n v="1913.36"/>
    <x v="28"/>
    <n v="9"/>
    <n v="335.35"/>
    <n v="546977.81000000006"/>
    <n v="42"/>
    <n v="7"/>
    <n v="92.8"/>
  </r>
  <r>
    <s v="PROP0354"/>
    <s v="2023-Q3"/>
    <x v="1"/>
    <x v="1"/>
    <x v="2"/>
    <n v="1913.36"/>
    <x v="0"/>
    <n v="7"/>
    <n v="236.92"/>
    <n v="546977.81000000006"/>
    <n v="42"/>
    <n v="7"/>
    <n v="92.8"/>
  </r>
  <r>
    <s v="PROP0354"/>
    <s v="2023-Q4"/>
    <x v="1"/>
    <x v="1"/>
    <x v="2"/>
    <n v="1913.36"/>
    <x v="61"/>
    <n v="5"/>
    <n v="404.57"/>
    <n v="546977.81000000006"/>
    <n v="42"/>
    <n v="7"/>
    <n v="92.8"/>
  </r>
  <r>
    <s v="PROP0354"/>
    <s v="2024-Q1"/>
    <x v="1"/>
    <x v="1"/>
    <x v="2"/>
    <n v="1970.77"/>
    <x v="75"/>
    <n v="9"/>
    <n v="473.61"/>
    <n v="574326.69999999995"/>
    <n v="42"/>
    <n v="7"/>
    <n v="92.8"/>
  </r>
  <r>
    <s v="PROP0354"/>
    <s v="2024-Q2"/>
    <x v="1"/>
    <x v="1"/>
    <x v="2"/>
    <n v="1970.77"/>
    <x v="41"/>
    <n v="4"/>
    <n v="273.27999999999997"/>
    <n v="574326.69999999995"/>
    <n v="42"/>
    <n v="7"/>
    <n v="92.8"/>
  </r>
  <r>
    <s v="PROP0354"/>
    <s v="2024-Q3"/>
    <x v="1"/>
    <x v="1"/>
    <x v="2"/>
    <n v="1970.77"/>
    <x v="83"/>
    <n v="9"/>
    <n v="423.58"/>
    <n v="574326.69999999995"/>
    <n v="42"/>
    <n v="7"/>
    <n v="92.8"/>
  </r>
  <r>
    <s v="PROP0354"/>
    <s v="2024-Q4"/>
    <x v="1"/>
    <x v="1"/>
    <x v="2"/>
    <n v="1970.77"/>
    <x v="67"/>
    <n v="7"/>
    <n v="295.39"/>
    <n v="574326.69999999995"/>
    <n v="42"/>
    <n v="7"/>
    <n v="92.8"/>
  </r>
  <r>
    <s v="PROP0355"/>
    <s v="2019-Q1"/>
    <x v="0"/>
    <x v="14"/>
    <x v="3"/>
    <n v="1400"/>
    <x v="68"/>
    <n v="9"/>
    <n v="285.83999999999997"/>
    <n v="300000"/>
    <n v="45"/>
    <n v="7"/>
    <n v="94.2"/>
  </r>
  <r>
    <s v="PROP0355"/>
    <s v="2019-Q2"/>
    <x v="0"/>
    <x v="14"/>
    <x v="3"/>
    <n v="1400"/>
    <x v="32"/>
    <n v="6"/>
    <n v="530.48"/>
    <n v="300000"/>
    <n v="45"/>
    <n v="7"/>
    <n v="94.2"/>
  </r>
  <r>
    <s v="PROP0355"/>
    <s v="2019-Q3"/>
    <x v="0"/>
    <x v="14"/>
    <x v="3"/>
    <n v="1400"/>
    <x v="67"/>
    <n v="7"/>
    <n v="290.89"/>
    <n v="300000"/>
    <n v="45"/>
    <n v="7"/>
    <n v="94.2"/>
  </r>
  <r>
    <s v="PROP0355"/>
    <s v="2019-Q4"/>
    <x v="0"/>
    <x v="14"/>
    <x v="3"/>
    <n v="1400"/>
    <x v="81"/>
    <n v="4"/>
    <n v="509.82"/>
    <n v="300000"/>
    <n v="45"/>
    <n v="7"/>
    <n v="94.2"/>
  </r>
  <r>
    <s v="PROP0355"/>
    <s v="2020-Q1"/>
    <x v="0"/>
    <x v="14"/>
    <x v="3"/>
    <n v="1442"/>
    <x v="21"/>
    <n v="9"/>
    <n v="232.21"/>
    <n v="315000"/>
    <n v="45"/>
    <n v="7"/>
    <n v="94.2"/>
  </r>
  <r>
    <s v="PROP0355"/>
    <s v="2020-Q2"/>
    <x v="0"/>
    <x v="14"/>
    <x v="3"/>
    <n v="1442"/>
    <x v="22"/>
    <n v="14"/>
    <n v="555.79"/>
    <n v="315000"/>
    <n v="45"/>
    <n v="7"/>
    <n v="94.2"/>
  </r>
  <r>
    <s v="PROP0355"/>
    <s v="2020-Q3"/>
    <x v="0"/>
    <x v="14"/>
    <x v="3"/>
    <n v="1442"/>
    <x v="22"/>
    <n v="14"/>
    <n v="125.91"/>
    <n v="315000"/>
    <n v="45"/>
    <n v="7"/>
    <n v="94.2"/>
  </r>
  <r>
    <s v="PROP0355"/>
    <s v="2020-Q4"/>
    <x v="0"/>
    <x v="14"/>
    <x v="3"/>
    <n v="1442"/>
    <x v="22"/>
    <n v="14"/>
    <n v="258.07"/>
    <n v="315000"/>
    <n v="45"/>
    <n v="7"/>
    <n v="94.2"/>
  </r>
  <r>
    <s v="PROP0355"/>
    <s v="2021-Q1"/>
    <x v="0"/>
    <x v="14"/>
    <x v="3"/>
    <n v="1485.26"/>
    <x v="14"/>
    <n v="8"/>
    <n v="142.69999999999999"/>
    <n v="330750"/>
    <n v="45"/>
    <n v="7"/>
    <n v="94.2"/>
  </r>
  <r>
    <s v="PROP0355"/>
    <s v="2021-Q2"/>
    <x v="0"/>
    <x v="14"/>
    <x v="3"/>
    <n v="1485.26"/>
    <x v="14"/>
    <n v="8"/>
    <n v="513.91"/>
    <n v="330750"/>
    <n v="45"/>
    <n v="7"/>
    <n v="94.2"/>
  </r>
  <r>
    <s v="PROP0355"/>
    <s v="2021-Q3"/>
    <x v="0"/>
    <x v="14"/>
    <x v="3"/>
    <n v="1485.26"/>
    <x v="14"/>
    <n v="8"/>
    <n v="288.62"/>
    <n v="330750"/>
    <n v="45"/>
    <n v="7"/>
    <n v="94.2"/>
  </r>
  <r>
    <s v="PROP0355"/>
    <s v="2021-Q4"/>
    <x v="0"/>
    <x v="14"/>
    <x v="3"/>
    <n v="1485.26"/>
    <x v="14"/>
    <n v="8"/>
    <n v="223.26"/>
    <n v="330750"/>
    <n v="45"/>
    <n v="7"/>
    <n v="94.2"/>
  </r>
  <r>
    <s v="PROP0355"/>
    <s v="2022-Q1"/>
    <x v="0"/>
    <x v="14"/>
    <x v="3"/>
    <n v="1529.82"/>
    <x v="14"/>
    <n v="9"/>
    <n v="201.56"/>
    <n v="347287.5"/>
    <n v="45"/>
    <n v="7"/>
    <n v="94.2"/>
  </r>
  <r>
    <s v="PROP0355"/>
    <s v="2022-Q2"/>
    <x v="0"/>
    <x v="14"/>
    <x v="3"/>
    <n v="1529.82"/>
    <x v="16"/>
    <n v="7"/>
    <n v="240.71"/>
    <n v="347287.5"/>
    <n v="45"/>
    <n v="7"/>
    <n v="94.2"/>
  </r>
  <r>
    <s v="PROP0355"/>
    <s v="2022-Q3"/>
    <x v="0"/>
    <x v="14"/>
    <x v="3"/>
    <n v="1529.82"/>
    <x v="32"/>
    <n v="6"/>
    <n v="396.38"/>
    <n v="347287.5"/>
    <n v="45"/>
    <n v="7"/>
    <n v="94.2"/>
  </r>
  <r>
    <s v="PROP0355"/>
    <s v="2022-Q4"/>
    <x v="0"/>
    <x v="14"/>
    <x v="3"/>
    <n v="1529.82"/>
    <x v="21"/>
    <n v="9"/>
    <n v="379.42"/>
    <n v="347287.5"/>
    <n v="45"/>
    <n v="7"/>
    <n v="94.2"/>
  </r>
  <r>
    <s v="PROP0355"/>
    <s v="2023-Q1"/>
    <x v="0"/>
    <x v="14"/>
    <x v="3"/>
    <n v="1575.71"/>
    <x v="87"/>
    <n v="5"/>
    <n v="216.65"/>
    <n v="364651.88"/>
    <n v="45"/>
    <n v="7"/>
    <n v="94.2"/>
  </r>
  <r>
    <s v="PROP0355"/>
    <s v="2023-Q2"/>
    <x v="0"/>
    <x v="14"/>
    <x v="3"/>
    <n v="1575.71"/>
    <x v="29"/>
    <n v="7"/>
    <n v="380.4"/>
    <n v="364651.88"/>
    <n v="45"/>
    <n v="7"/>
    <n v="94.2"/>
  </r>
  <r>
    <s v="PROP0355"/>
    <s v="2023-Q3"/>
    <x v="0"/>
    <x v="14"/>
    <x v="3"/>
    <n v="1575.71"/>
    <x v="34"/>
    <n v="7"/>
    <n v="280.27"/>
    <n v="364651.88"/>
    <n v="45"/>
    <n v="7"/>
    <n v="94.2"/>
  </r>
  <r>
    <s v="PROP0355"/>
    <s v="2023-Q4"/>
    <x v="0"/>
    <x v="14"/>
    <x v="3"/>
    <n v="1575.71"/>
    <x v="6"/>
    <n v="7"/>
    <n v="594.33000000000004"/>
    <n v="364651.88"/>
    <n v="45"/>
    <n v="7"/>
    <n v="94.2"/>
  </r>
  <r>
    <s v="PROP0355"/>
    <s v="2024-Q1"/>
    <x v="0"/>
    <x v="14"/>
    <x v="3"/>
    <n v="1622.98"/>
    <x v="64"/>
    <n v="7"/>
    <n v="556.23"/>
    <n v="382884.47"/>
    <n v="45"/>
    <n v="7"/>
    <n v="94.2"/>
  </r>
  <r>
    <s v="PROP0355"/>
    <s v="2024-Q2"/>
    <x v="0"/>
    <x v="14"/>
    <x v="3"/>
    <n v="1622.98"/>
    <x v="61"/>
    <n v="5"/>
    <n v="269.04000000000002"/>
    <n v="382884.47"/>
    <n v="45"/>
    <n v="7"/>
    <n v="94.2"/>
  </r>
  <r>
    <s v="PROP0355"/>
    <s v="2024-Q3"/>
    <x v="0"/>
    <x v="14"/>
    <x v="3"/>
    <n v="1622.98"/>
    <x v="6"/>
    <n v="8"/>
    <n v="549.12"/>
    <n v="382884.47"/>
    <n v="45"/>
    <n v="7"/>
    <n v="94.2"/>
  </r>
  <r>
    <s v="PROP0355"/>
    <s v="2024-Q4"/>
    <x v="0"/>
    <x v="14"/>
    <x v="3"/>
    <n v="1622.98"/>
    <x v="70"/>
    <n v="8"/>
    <n v="128.86000000000001"/>
    <n v="382884.47"/>
    <n v="45"/>
    <n v="7"/>
    <n v="94.2"/>
  </r>
  <r>
    <s v="PROP0356"/>
    <s v="2019-Q1"/>
    <x v="1"/>
    <x v="7"/>
    <x v="2"/>
    <n v="1700"/>
    <x v="79"/>
    <n v="7"/>
    <n v="261.19"/>
    <n v="450000"/>
    <n v="61"/>
    <n v="6"/>
    <n v="90.8"/>
  </r>
  <r>
    <s v="PROP0356"/>
    <s v="2019-Q2"/>
    <x v="1"/>
    <x v="7"/>
    <x v="2"/>
    <n v="1700"/>
    <x v="81"/>
    <n v="4"/>
    <n v="233.98"/>
    <n v="450000"/>
    <n v="61"/>
    <n v="6"/>
    <n v="90.8"/>
  </r>
  <r>
    <s v="PROP0356"/>
    <s v="2019-Q3"/>
    <x v="1"/>
    <x v="7"/>
    <x v="2"/>
    <n v="1700"/>
    <x v="108"/>
    <n v="8"/>
    <n v="321.77999999999997"/>
    <n v="450000"/>
    <n v="61"/>
    <n v="6"/>
    <n v="90.8"/>
  </r>
  <r>
    <s v="PROP0356"/>
    <s v="2019-Q4"/>
    <x v="1"/>
    <x v="7"/>
    <x v="2"/>
    <n v="1700"/>
    <x v="11"/>
    <n v="8"/>
    <n v="313.86"/>
    <n v="450000"/>
    <n v="61"/>
    <n v="6"/>
    <n v="90.8"/>
  </r>
  <r>
    <s v="PROP0356"/>
    <s v="2020-Q1"/>
    <x v="1"/>
    <x v="7"/>
    <x v="2"/>
    <n v="1751"/>
    <x v="21"/>
    <n v="9"/>
    <n v="540.80999999999995"/>
    <n v="472500"/>
    <n v="61"/>
    <n v="6"/>
    <n v="90.8"/>
  </r>
  <r>
    <s v="PROP0356"/>
    <s v="2020-Q2"/>
    <x v="1"/>
    <x v="7"/>
    <x v="2"/>
    <n v="1751"/>
    <x v="22"/>
    <n v="14"/>
    <n v="294.2"/>
    <n v="472500"/>
    <n v="61"/>
    <n v="6"/>
    <n v="90.8"/>
  </r>
  <r>
    <s v="PROP0356"/>
    <s v="2020-Q3"/>
    <x v="1"/>
    <x v="7"/>
    <x v="2"/>
    <n v="1751"/>
    <x v="22"/>
    <n v="14"/>
    <n v="319.5"/>
    <n v="472500"/>
    <n v="61"/>
    <n v="6"/>
    <n v="90.8"/>
  </r>
  <r>
    <s v="PROP0356"/>
    <s v="2020-Q4"/>
    <x v="1"/>
    <x v="7"/>
    <x v="2"/>
    <n v="1751"/>
    <x v="22"/>
    <n v="14"/>
    <n v="446.25"/>
    <n v="472500"/>
    <n v="61"/>
    <n v="6"/>
    <n v="90.8"/>
  </r>
  <r>
    <s v="PROP0356"/>
    <s v="2021-Q1"/>
    <x v="1"/>
    <x v="7"/>
    <x v="2"/>
    <n v="1803.53"/>
    <x v="14"/>
    <n v="8"/>
    <n v="422.23"/>
    <n v="496125"/>
    <n v="61"/>
    <n v="6"/>
    <n v="90.8"/>
  </r>
  <r>
    <s v="PROP0356"/>
    <s v="2021-Q2"/>
    <x v="1"/>
    <x v="7"/>
    <x v="2"/>
    <n v="1803.53"/>
    <x v="14"/>
    <n v="8"/>
    <n v="255.45"/>
    <n v="496125"/>
    <n v="61"/>
    <n v="6"/>
    <n v="90.8"/>
  </r>
  <r>
    <s v="PROP0356"/>
    <s v="2021-Q3"/>
    <x v="1"/>
    <x v="7"/>
    <x v="2"/>
    <n v="1803.53"/>
    <x v="14"/>
    <n v="8"/>
    <n v="232.1"/>
    <n v="496125"/>
    <n v="61"/>
    <n v="6"/>
    <n v="90.8"/>
  </r>
  <r>
    <s v="PROP0356"/>
    <s v="2021-Q4"/>
    <x v="1"/>
    <x v="7"/>
    <x v="2"/>
    <n v="1803.53"/>
    <x v="14"/>
    <n v="8"/>
    <n v="364.94"/>
    <n v="496125"/>
    <n v="61"/>
    <n v="6"/>
    <n v="90.8"/>
  </r>
  <r>
    <s v="PROP0356"/>
    <s v="2022-Q1"/>
    <x v="1"/>
    <x v="7"/>
    <x v="2"/>
    <n v="1857.64"/>
    <x v="47"/>
    <n v="5"/>
    <n v="178.63"/>
    <n v="520931.25"/>
    <n v="61"/>
    <n v="6"/>
    <n v="90.8"/>
  </r>
  <r>
    <s v="PROP0356"/>
    <s v="2022-Q2"/>
    <x v="1"/>
    <x v="7"/>
    <x v="2"/>
    <n v="1857.64"/>
    <x v="49"/>
    <n v="5"/>
    <n v="259.87"/>
    <n v="520931.25"/>
    <n v="61"/>
    <n v="6"/>
    <n v="90.8"/>
  </r>
  <r>
    <s v="PROP0356"/>
    <s v="2022-Q3"/>
    <x v="1"/>
    <x v="7"/>
    <x v="2"/>
    <n v="1857.64"/>
    <x v="68"/>
    <n v="9"/>
    <n v="327.12"/>
    <n v="520931.25"/>
    <n v="61"/>
    <n v="6"/>
    <n v="90.8"/>
  </r>
  <r>
    <s v="PROP0356"/>
    <s v="2022-Q4"/>
    <x v="1"/>
    <x v="7"/>
    <x v="2"/>
    <n v="1857.64"/>
    <x v="6"/>
    <n v="8"/>
    <n v="377.59"/>
    <n v="520931.25"/>
    <n v="61"/>
    <n v="6"/>
    <n v="90.8"/>
  </r>
  <r>
    <s v="PROP0356"/>
    <s v="2023-Q1"/>
    <x v="1"/>
    <x v="7"/>
    <x v="2"/>
    <n v="1913.36"/>
    <x v="73"/>
    <n v="6"/>
    <n v="298.16000000000003"/>
    <n v="546977.81000000006"/>
    <n v="61"/>
    <n v="6"/>
    <n v="90.8"/>
  </r>
  <r>
    <s v="PROP0356"/>
    <s v="2023-Q2"/>
    <x v="1"/>
    <x v="7"/>
    <x v="2"/>
    <n v="1913.36"/>
    <x v="31"/>
    <n v="4"/>
    <n v="481.14"/>
    <n v="546977.81000000006"/>
    <n v="61"/>
    <n v="6"/>
    <n v="90.8"/>
  </r>
  <r>
    <s v="PROP0356"/>
    <s v="2023-Q3"/>
    <x v="1"/>
    <x v="7"/>
    <x v="2"/>
    <n v="1913.36"/>
    <x v="80"/>
    <n v="9"/>
    <n v="838.77"/>
    <n v="546977.81000000006"/>
    <n v="61"/>
    <n v="6"/>
    <n v="90.8"/>
  </r>
  <r>
    <s v="PROP0356"/>
    <s v="2023-Q4"/>
    <x v="1"/>
    <x v="7"/>
    <x v="2"/>
    <n v="1913.36"/>
    <x v="42"/>
    <n v="7"/>
    <n v="453.82"/>
    <n v="546977.81000000006"/>
    <n v="61"/>
    <n v="6"/>
    <n v="90.8"/>
  </r>
  <r>
    <s v="PROP0356"/>
    <s v="2024-Q1"/>
    <x v="1"/>
    <x v="7"/>
    <x v="2"/>
    <n v="1970.77"/>
    <x v="41"/>
    <n v="4"/>
    <n v="301.64"/>
    <n v="574326.69999999995"/>
    <n v="61"/>
    <n v="6"/>
    <n v="90.8"/>
  </r>
  <r>
    <s v="PROP0356"/>
    <s v="2024-Q2"/>
    <x v="1"/>
    <x v="7"/>
    <x v="2"/>
    <n v="1970.77"/>
    <x v="45"/>
    <n v="4"/>
    <n v="475.67"/>
    <n v="574326.69999999995"/>
    <n v="61"/>
    <n v="6"/>
    <n v="90.8"/>
  </r>
  <r>
    <s v="PROP0356"/>
    <s v="2024-Q3"/>
    <x v="1"/>
    <x v="7"/>
    <x v="2"/>
    <n v="1970.77"/>
    <x v="77"/>
    <n v="5"/>
    <n v="275.43"/>
    <n v="574326.69999999995"/>
    <n v="61"/>
    <n v="6"/>
    <n v="90.8"/>
  </r>
  <r>
    <s v="PROP0356"/>
    <s v="2024-Q4"/>
    <x v="1"/>
    <x v="7"/>
    <x v="2"/>
    <n v="1970.77"/>
    <x v="16"/>
    <n v="7"/>
    <n v="476.75"/>
    <n v="574326.69999999995"/>
    <n v="61"/>
    <n v="6"/>
    <n v="90.8"/>
  </r>
  <r>
    <s v="PROP0357"/>
    <s v="2019-Q1"/>
    <x v="0"/>
    <x v="0"/>
    <x v="2"/>
    <n v="1445"/>
    <x v="75"/>
    <n v="9"/>
    <n v="252.65"/>
    <n v="382500"/>
    <n v="68"/>
    <n v="6"/>
    <n v="90.3"/>
  </r>
  <r>
    <s v="PROP0357"/>
    <s v="2019-Q2"/>
    <x v="0"/>
    <x v="0"/>
    <x v="2"/>
    <n v="1445"/>
    <x v="19"/>
    <n v="7"/>
    <n v="999.76"/>
    <n v="382500"/>
    <n v="68"/>
    <n v="6"/>
    <n v="90.3"/>
  </r>
  <r>
    <s v="PROP0357"/>
    <s v="2019-Q3"/>
    <x v="0"/>
    <x v="0"/>
    <x v="2"/>
    <n v="1445"/>
    <x v="1"/>
    <n v="12"/>
    <n v="497.33"/>
    <n v="382500"/>
    <n v="68"/>
    <n v="6"/>
    <n v="90.3"/>
  </r>
  <r>
    <s v="PROP0357"/>
    <s v="2019-Q4"/>
    <x v="0"/>
    <x v="0"/>
    <x v="2"/>
    <n v="1445"/>
    <x v="79"/>
    <n v="7"/>
    <n v="498.51"/>
    <n v="382500"/>
    <n v="68"/>
    <n v="6"/>
    <n v="90.3"/>
  </r>
  <r>
    <s v="PROP0357"/>
    <s v="2020-Q1"/>
    <x v="0"/>
    <x v="0"/>
    <x v="2"/>
    <n v="1488.35"/>
    <x v="3"/>
    <n v="12"/>
    <n v="260.39"/>
    <n v="401625"/>
    <n v="68"/>
    <n v="6"/>
    <n v="90.3"/>
  </r>
  <r>
    <s v="PROP0357"/>
    <s v="2020-Q2"/>
    <x v="0"/>
    <x v="0"/>
    <x v="2"/>
    <n v="1488.35"/>
    <x v="4"/>
    <n v="17"/>
    <n v="459.15"/>
    <n v="401625"/>
    <n v="68"/>
    <n v="6"/>
    <n v="90.3"/>
  </r>
  <r>
    <s v="PROP0357"/>
    <s v="2020-Q3"/>
    <x v="0"/>
    <x v="0"/>
    <x v="2"/>
    <n v="1488.35"/>
    <x v="4"/>
    <n v="17"/>
    <n v="458.87"/>
    <n v="401625"/>
    <n v="68"/>
    <n v="6"/>
    <n v="90.3"/>
  </r>
  <r>
    <s v="PROP0357"/>
    <s v="2020-Q4"/>
    <x v="0"/>
    <x v="0"/>
    <x v="2"/>
    <n v="1488.35"/>
    <x v="4"/>
    <n v="17"/>
    <n v="284.38"/>
    <n v="401625"/>
    <n v="68"/>
    <n v="6"/>
    <n v="90.3"/>
  </r>
  <r>
    <s v="PROP0357"/>
    <s v="2021-Q1"/>
    <x v="0"/>
    <x v="0"/>
    <x v="2"/>
    <n v="1533"/>
    <x v="5"/>
    <n v="11"/>
    <n v="381.27"/>
    <n v="421706.25"/>
    <n v="68"/>
    <n v="6"/>
    <n v="90.3"/>
  </r>
  <r>
    <s v="PROP0357"/>
    <s v="2021-Q2"/>
    <x v="0"/>
    <x v="0"/>
    <x v="2"/>
    <n v="1533"/>
    <x v="5"/>
    <n v="11"/>
    <n v="648.94000000000005"/>
    <n v="421706.25"/>
    <n v="68"/>
    <n v="6"/>
    <n v="90.3"/>
  </r>
  <r>
    <s v="PROP0357"/>
    <s v="2021-Q3"/>
    <x v="0"/>
    <x v="0"/>
    <x v="2"/>
    <n v="1533"/>
    <x v="5"/>
    <n v="11"/>
    <n v="795.75"/>
    <n v="421706.25"/>
    <n v="68"/>
    <n v="6"/>
    <n v="90.3"/>
  </r>
  <r>
    <s v="PROP0357"/>
    <s v="2021-Q4"/>
    <x v="0"/>
    <x v="0"/>
    <x v="2"/>
    <n v="1533"/>
    <x v="5"/>
    <n v="11"/>
    <n v="242.56"/>
    <n v="421706.25"/>
    <n v="68"/>
    <n v="6"/>
    <n v="90.3"/>
  </r>
  <r>
    <s v="PROP0357"/>
    <s v="2022-Q1"/>
    <x v="0"/>
    <x v="0"/>
    <x v="2"/>
    <n v="1578.99"/>
    <x v="54"/>
    <n v="10"/>
    <n v="385.75"/>
    <n v="442791.56"/>
    <n v="68"/>
    <n v="6"/>
    <n v="90.3"/>
  </r>
  <r>
    <s v="PROP0357"/>
    <s v="2022-Q2"/>
    <x v="0"/>
    <x v="0"/>
    <x v="2"/>
    <n v="1578.99"/>
    <x v="109"/>
    <n v="10"/>
    <n v="591.67999999999995"/>
    <n v="442791.56"/>
    <n v="68"/>
    <n v="6"/>
    <n v="90.3"/>
  </r>
  <r>
    <s v="PROP0357"/>
    <s v="2022-Q3"/>
    <x v="0"/>
    <x v="0"/>
    <x v="2"/>
    <n v="1578.99"/>
    <x v="74"/>
    <n v="8"/>
    <n v="621"/>
    <n v="442791.56"/>
    <n v="68"/>
    <n v="6"/>
    <n v="90.3"/>
  </r>
  <r>
    <s v="PROP0357"/>
    <s v="2022-Q4"/>
    <x v="0"/>
    <x v="0"/>
    <x v="2"/>
    <n v="1578.99"/>
    <x v="14"/>
    <n v="9"/>
    <n v="848.4"/>
    <n v="442791.56"/>
    <n v="68"/>
    <n v="6"/>
    <n v="90.3"/>
  </r>
  <r>
    <s v="PROP0357"/>
    <s v="2023-Q1"/>
    <x v="0"/>
    <x v="0"/>
    <x v="2"/>
    <n v="1626.36"/>
    <x v="118"/>
    <n v="11"/>
    <n v="280.32"/>
    <n v="464931.14"/>
    <n v="68"/>
    <n v="6"/>
    <n v="90.3"/>
  </r>
  <r>
    <s v="PROP0357"/>
    <s v="2023-Q2"/>
    <x v="0"/>
    <x v="0"/>
    <x v="2"/>
    <n v="1626.36"/>
    <x v="74"/>
    <n v="8"/>
    <n v="292.05"/>
    <n v="464931.14"/>
    <n v="68"/>
    <n v="6"/>
    <n v="90.3"/>
  </r>
  <r>
    <s v="PROP0357"/>
    <s v="2023-Q3"/>
    <x v="0"/>
    <x v="0"/>
    <x v="2"/>
    <n v="1626.36"/>
    <x v="10"/>
    <n v="12"/>
    <n v="924.31"/>
    <n v="464931.14"/>
    <n v="68"/>
    <n v="6"/>
    <n v="90.3"/>
  </r>
  <r>
    <s v="PROP0357"/>
    <s v="2023-Q4"/>
    <x v="0"/>
    <x v="0"/>
    <x v="2"/>
    <n v="1626.36"/>
    <x v="21"/>
    <n v="9"/>
    <n v="489.71"/>
    <n v="464931.14"/>
    <n v="68"/>
    <n v="6"/>
    <n v="90.3"/>
  </r>
  <r>
    <s v="PROP0357"/>
    <s v="2024-Q1"/>
    <x v="0"/>
    <x v="0"/>
    <x v="2"/>
    <n v="1675.15"/>
    <x v="74"/>
    <n v="8"/>
    <n v="185.89"/>
    <n v="488177.7"/>
    <n v="68"/>
    <n v="6"/>
    <n v="90.3"/>
  </r>
  <r>
    <s v="PROP0357"/>
    <s v="2024-Q2"/>
    <x v="0"/>
    <x v="0"/>
    <x v="2"/>
    <n v="1675.15"/>
    <x v="74"/>
    <n v="8"/>
    <n v="521.53"/>
    <n v="488177.7"/>
    <n v="68"/>
    <n v="6"/>
    <n v="90.3"/>
  </r>
  <r>
    <s v="PROP0357"/>
    <s v="2024-Q3"/>
    <x v="0"/>
    <x v="0"/>
    <x v="2"/>
    <n v="1675.15"/>
    <x v="80"/>
    <n v="9"/>
    <n v="633.51"/>
    <n v="488177.7"/>
    <n v="68"/>
    <n v="6"/>
    <n v="90.3"/>
  </r>
  <r>
    <s v="PROP0357"/>
    <s v="2024-Q4"/>
    <x v="0"/>
    <x v="0"/>
    <x v="2"/>
    <n v="1675.15"/>
    <x v="54"/>
    <n v="10"/>
    <n v="930.49"/>
    <n v="488177.7"/>
    <n v="68"/>
    <n v="6"/>
    <n v="90.3"/>
  </r>
  <r>
    <s v="PROP0358"/>
    <s v="2019-Q1"/>
    <x v="0"/>
    <x v="10"/>
    <x v="2"/>
    <n v="1360"/>
    <x v="28"/>
    <n v="9"/>
    <n v="483.75"/>
    <n v="360000"/>
    <n v="72"/>
    <n v="5"/>
    <n v="89.1"/>
  </r>
  <r>
    <s v="PROP0358"/>
    <s v="2019-Q2"/>
    <x v="0"/>
    <x v="10"/>
    <x v="2"/>
    <n v="1360"/>
    <x v="1"/>
    <n v="12"/>
    <n v="512.97"/>
    <n v="360000"/>
    <n v="72"/>
    <n v="5"/>
    <n v="89.1"/>
  </r>
  <r>
    <s v="PROP0358"/>
    <s v="2019-Q3"/>
    <x v="0"/>
    <x v="10"/>
    <x v="2"/>
    <n v="1360"/>
    <x v="20"/>
    <n v="9"/>
    <n v="263.58"/>
    <n v="360000"/>
    <n v="72"/>
    <n v="5"/>
    <n v="89.1"/>
  </r>
  <r>
    <s v="PROP0358"/>
    <s v="2019-Q4"/>
    <x v="0"/>
    <x v="10"/>
    <x v="2"/>
    <n v="1360"/>
    <x v="5"/>
    <n v="11"/>
    <n v="429.38"/>
    <n v="360000"/>
    <n v="72"/>
    <n v="5"/>
    <n v="89.1"/>
  </r>
  <r>
    <s v="PROP0358"/>
    <s v="2020-Q1"/>
    <x v="0"/>
    <x v="10"/>
    <x v="2"/>
    <n v="1400.8"/>
    <x v="96"/>
    <n v="13"/>
    <n v="530.83000000000004"/>
    <n v="378000"/>
    <n v="72"/>
    <n v="5"/>
    <n v="89.1"/>
  </r>
  <r>
    <s v="PROP0358"/>
    <s v="2020-Q2"/>
    <x v="0"/>
    <x v="10"/>
    <x v="2"/>
    <n v="1400.8"/>
    <x v="97"/>
    <n v="17"/>
    <n v="551.33000000000004"/>
    <n v="378000"/>
    <n v="72"/>
    <n v="5"/>
    <n v="89.1"/>
  </r>
  <r>
    <s v="PROP0358"/>
    <s v="2020-Q3"/>
    <x v="0"/>
    <x v="10"/>
    <x v="2"/>
    <n v="1400.8"/>
    <x v="97"/>
    <n v="17"/>
    <n v="623.14"/>
    <n v="378000"/>
    <n v="72"/>
    <n v="5"/>
    <n v="89.1"/>
  </r>
  <r>
    <s v="PROP0358"/>
    <s v="2020-Q4"/>
    <x v="0"/>
    <x v="10"/>
    <x v="2"/>
    <n v="1400.8"/>
    <x v="97"/>
    <n v="17"/>
    <n v="848.47"/>
    <n v="378000"/>
    <n v="72"/>
    <n v="5"/>
    <n v="89.1"/>
  </r>
  <r>
    <s v="PROP0358"/>
    <s v="2021-Q1"/>
    <x v="0"/>
    <x v="10"/>
    <x v="2"/>
    <n v="1442.82"/>
    <x v="3"/>
    <n v="12"/>
    <n v="477.95"/>
    <n v="396900"/>
    <n v="72"/>
    <n v="5"/>
    <n v="89.1"/>
  </r>
  <r>
    <s v="PROP0358"/>
    <s v="2021-Q2"/>
    <x v="0"/>
    <x v="10"/>
    <x v="2"/>
    <n v="1442.82"/>
    <x v="3"/>
    <n v="12"/>
    <n v="449.06"/>
    <n v="396900"/>
    <n v="72"/>
    <n v="5"/>
    <n v="89.1"/>
  </r>
  <r>
    <s v="PROP0358"/>
    <s v="2021-Q3"/>
    <x v="0"/>
    <x v="10"/>
    <x v="2"/>
    <n v="1442.82"/>
    <x v="3"/>
    <n v="12"/>
    <n v="488.46"/>
    <n v="396900"/>
    <n v="72"/>
    <n v="5"/>
    <n v="89.1"/>
  </r>
  <r>
    <s v="PROP0358"/>
    <s v="2021-Q4"/>
    <x v="0"/>
    <x v="10"/>
    <x v="2"/>
    <n v="1442.82"/>
    <x v="3"/>
    <n v="12"/>
    <n v="258.36"/>
    <n v="396900"/>
    <n v="72"/>
    <n v="5"/>
    <n v="89.1"/>
  </r>
  <r>
    <s v="PROP0358"/>
    <s v="2022-Q1"/>
    <x v="0"/>
    <x v="10"/>
    <x v="2"/>
    <n v="1486.11"/>
    <x v="105"/>
    <n v="10"/>
    <n v="468.98"/>
    <n v="416745"/>
    <n v="72"/>
    <n v="5"/>
    <n v="89.1"/>
  </r>
  <r>
    <s v="PROP0358"/>
    <s v="2022-Q2"/>
    <x v="0"/>
    <x v="10"/>
    <x v="2"/>
    <n v="1486.11"/>
    <x v="54"/>
    <n v="10"/>
    <n v="182.53"/>
    <n v="416745"/>
    <n v="72"/>
    <n v="5"/>
    <n v="89.1"/>
  </r>
  <r>
    <s v="PROP0358"/>
    <s v="2022-Q3"/>
    <x v="0"/>
    <x v="10"/>
    <x v="2"/>
    <n v="1486.11"/>
    <x v="124"/>
    <n v="10"/>
    <n v="408.79"/>
    <n v="416745"/>
    <n v="72"/>
    <n v="5"/>
    <n v="89.1"/>
  </r>
  <r>
    <s v="PROP0358"/>
    <s v="2022-Q4"/>
    <x v="0"/>
    <x v="10"/>
    <x v="2"/>
    <n v="1486.11"/>
    <x v="85"/>
    <n v="8"/>
    <n v="609.22"/>
    <n v="416745"/>
    <n v="72"/>
    <n v="5"/>
    <n v="89.1"/>
  </r>
  <r>
    <s v="PROP0358"/>
    <s v="2023-Q1"/>
    <x v="0"/>
    <x v="10"/>
    <x v="2"/>
    <n v="1530.69"/>
    <x v="83"/>
    <n v="9"/>
    <n v="685.56"/>
    <n v="437582.25"/>
    <n v="72"/>
    <n v="5"/>
    <n v="89.1"/>
  </r>
  <r>
    <s v="PROP0358"/>
    <s v="2023-Q2"/>
    <x v="0"/>
    <x v="10"/>
    <x v="2"/>
    <n v="1530.69"/>
    <x v="2"/>
    <n v="11"/>
    <n v="496.93"/>
    <n v="437582.25"/>
    <n v="72"/>
    <n v="5"/>
    <n v="89.1"/>
  </r>
  <r>
    <s v="PROP0358"/>
    <s v="2023-Q3"/>
    <x v="0"/>
    <x v="10"/>
    <x v="2"/>
    <n v="1530.69"/>
    <x v="120"/>
    <n v="12"/>
    <n v="571.55999999999995"/>
    <n v="437582.25"/>
    <n v="72"/>
    <n v="5"/>
    <n v="89.1"/>
  </r>
  <r>
    <s v="PROP0358"/>
    <s v="2023-Q4"/>
    <x v="0"/>
    <x v="10"/>
    <x v="2"/>
    <n v="1530.69"/>
    <x v="98"/>
    <n v="12"/>
    <n v="291.52999999999997"/>
    <n v="437582.25"/>
    <n v="72"/>
    <n v="5"/>
    <n v="89.1"/>
  </r>
  <r>
    <s v="PROP0358"/>
    <s v="2024-Q1"/>
    <x v="0"/>
    <x v="10"/>
    <x v="2"/>
    <n v="1576.61"/>
    <x v="14"/>
    <n v="9"/>
    <n v="575.45000000000005"/>
    <n v="459461.36"/>
    <n v="72"/>
    <n v="5"/>
    <n v="89.1"/>
  </r>
  <r>
    <s v="PROP0358"/>
    <s v="2024-Q2"/>
    <x v="0"/>
    <x v="10"/>
    <x v="2"/>
    <n v="1576.61"/>
    <x v="76"/>
    <n v="8"/>
    <n v="383.71"/>
    <n v="459461.36"/>
    <n v="72"/>
    <n v="5"/>
    <n v="89.1"/>
  </r>
  <r>
    <s v="PROP0358"/>
    <s v="2024-Q3"/>
    <x v="0"/>
    <x v="10"/>
    <x v="2"/>
    <n v="1576.61"/>
    <x v="76"/>
    <n v="8"/>
    <n v="569.29999999999995"/>
    <n v="459461.36"/>
    <n v="72"/>
    <n v="5"/>
    <n v="89.1"/>
  </r>
  <r>
    <s v="PROP0358"/>
    <s v="2024-Q4"/>
    <x v="0"/>
    <x v="10"/>
    <x v="2"/>
    <n v="1576.61"/>
    <x v="106"/>
    <n v="12"/>
    <n v="1664.07"/>
    <n v="459461.36"/>
    <n v="72"/>
    <n v="5"/>
    <n v="89.1"/>
  </r>
  <r>
    <s v="PROP0359"/>
    <s v="2019-Q1"/>
    <x v="0"/>
    <x v="2"/>
    <x v="2"/>
    <n v="1700"/>
    <x v="49"/>
    <n v="5"/>
    <n v="757.58"/>
    <n v="450000"/>
    <n v="35"/>
    <n v="8"/>
    <n v="95.4"/>
  </r>
  <r>
    <s v="PROP0359"/>
    <s v="2019-Q2"/>
    <x v="0"/>
    <x v="2"/>
    <x v="2"/>
    <n v="1700"/>
    <x v="72"/>
    <n v="4"/>
    <n v="336.72"/>
    <n v="450000"/>
    <n v="35"/>
    <n v="8"/>
    <n v="95.4"/>
  </r>
  <r>
    <s v="PROP0359"/>
    <s v="2019-Q3"/>
    <x v="0"/>
    <x v="2"/>
    <x v="2"/>
    <n v="1700"/>
    <x v="65"/>
    <n v="6"/>
    <n v="175.91"/>
    <n v="450000"/>
    <n v="35"/>
    <n v="8"/>
    <n v="95.4"/>
  </r>
  <r>
    <s v="PROP0359"/>
    <s v="2019-Q4"/>
    <x v="0"/>
    <x v="2"/>
    <x v="2"/>
    <n v="1700"/>
    <x v="80"/>
    <n v="9"/>
    <n v="552.26"/>
    <n v="450000"/>
    <n v="35"/>
    <n v="8"/>
    <n v="95.4"/>
  </r>
  <r>
    <s v="PROP0359"/>
    <s v="2020-Q1"/>
    <x v="0"/>
    <x v="2"/>
    <x v="2"/>
    <n v="1751"/>
    <x v="21"/>
    <n v="9"/>
    <n v="443.64"/>
    <n v="472500"/>
    <n v="35"/>
    <n v="8"/>
    <n v="95.4"/>
  </r>
  <r>
    <s v="PROP0359"/>
    <s v="2020-Q2"/>
    <x v="0"/>
    <x v="2"/>
    <x v="2"/>
    <n v="1751"/>
    <x v="22"/>
    <n v="14"/>
    <n v="247.02"/>
    <n v="472500"/>
    <n v="35"/>
    <n v="8"/>
    <n v="95.4"/>
  </r>
  <r>
    <s v="PROP0359"/>
    <s v="2020-Q3"/>
    <x v="0"/>
    <x v="2"/>
    <x v="2"/>
    <n v="1751"/>
    <x v="22"/>
    <n v="14"/>
    <n v="318.2"/>
    <n v="472500"/>
    <n v="35"/>
    <n v="8"/>
    <n v="95.4"/>
  </r>
  <r>
    <s v="PROP0359"/>
    <s v="2020-Q4"/>
    <x v="0"/>
    <x v="2"/>
    <x v="2"/>
    <n v="1751"/>
    <x v="22"/>
    <n v="14"/>
    <n v="796.95"/>
    <n v="472500"/>
    <n v="35"/>
    <n v="8"/>
    <n v="95.4"/>
  </r>
  <r>
    <s v="PROP0359"/>
    <s v="2021-Q1"/>
    <x v="0"/>
    <x v="2"/>
    <x v="2"/>
    <n v="1803.53"/>
    <x v="14"/>
    <n v="8"/>
    <n v="645.15"/>
    <n v="496125"/>
    <n v="35"/>
    <n v="8"/>
    <n v="95.4"/>
  </r>
  <r>
    <s v="PROP0359"/>
    <s v="2021-Q2"/>
    <x v="0"/>
    <x v="2"/>
    <x v="2"/>
    <n v="1803.53"/>
    <x v="14"/>
    <n v="8"/>
    <n v="299.27999999999997"/>
    <n v="496125"/>
    <n v="35"/>
    <n v="8"/>
    <n v="95.4"/>
  </r>
  <r>
    <s v="PROP0359"/>
    <s v="2021-Q3"/>
    <x v="0"/>
    <x v="2"/>
    <x v="2"/>
    <n v="1803.53"/>
    <x v="14"/>
    <n v="8"/>
    <n v="544"/>
    <n v="496125"/>
    <n v="35"/>
    <n v="8"/>
    <n v="95.4"/>
  </r>
  <r>
    <s v="PROP0359"/>
    <s v="2021-Q4"/>
    <x v="0"/>
    <x v="2"/>
    <x v="2"/>
    <n v="1803.53"/>
    <x v="14"/>
    <n v="8"/>
    <n v="494.42"/>
    <n v="496125"/>
    <n v="35"/>
    <n v="8"/>
    <n v="95.4"/>
  </r>
  <r>
    <s v="PROP0359"/>
    <s v="2022-Q1"/>
    <x v="0"/>
    <x v="2"/>
    <x v="2"/>
    <n v="1857.64"/>
    <x v="37"/>
    <n v="8"/>
    <n v="826.24"/>
    <n v="520931.25"/>
    <n v="35"/>
    <n v="8"/>
    <n v="95.4"/>
  </r>
  <r>
    <s v="PROP0359"/>
    <s v="2022-Q2"/>
    <x v="0"/>
    <x v="2"/>
    <x v="2"/>
    <n v="1857.64"/>
    <x v="51"/>
    <n v="6"/>
    <n v="567.85"/>
    <n v="520931.25"/>
    <n v="35"/>
    <n v="8"/>
    <n v="95.4"/>
  </r>
  <r>
    <s v="PROP0359"/>
    <s v="2022-Q3"/>
    <x v="0"/>
    <x v="2"/>
    <x v="2"/>
    <n v="1857.64"/>
    <x v="108"/>
    <n v="8"/>
    <n v="361.13"/>
    <n v="520931.25"/>
    <n v="35"/>
    <n v="8"/>
    <n v="95.4"/>
  </r>
  <r>
    <s v="PROP0359"/>
    <s v="2022-Q4"/>
    <x v="0"/>
    <x v="2"/>
    <x v="2"/>
    <n v="1857.64"/>
    <x v="83"/>
    <n v="9"/>
    <n v="347.25"/>
    <n v="520931.25"/>
    <n v="35"/>
    <n v="8"/>
    <n v="95.4"/>
  </r>
  <r>
    <s v="PROP0359"/>
    <s v="2023-Q1"/>
    <x v="0"/>
    <x v="2"/>
    <x v="2"/>
    <n v="1913.36"/>
    <x v="41"/>
    <n v="4"/>
    <n v="500.2"/>
    <n v="546977.81000000006"/>
    <n v="35"/>
    <n v="8"/>
    <n v="95.4"/>
  </r>
  <r>
    <s v="PROP0359"/>
    <s v="2023-Q2"/>
    <x v="0"/>
    <x v="2"/>
    <x v="2"/>
    <n v="1913.36"/>
    <x v="14"/>
    <n v="8"/>
    <n v="771.36"/>
    <n v="546977.81000000006"/>
    <n v="35"/>
    <n v="8"/>
    <n v="95.4"/>
  </r>
  <r>
    <s v="PROP0359"/>
    <s v="2023-Q3"/>
    <x v="0"/>
    <x v="2"/>
    <x v="2"/>
    <n v="1913.36"/>
    <x v="32"/>
    <n v="6"/>
    <n v="354.11"/>
    <n v="546977.81000000006"/>
    <n v="35"/>
    <n v="8"/>
    <n v="95.4"/>
  </r>
  <r>
    <s v="PROP0359"/>
    <s v="2023-Q4"/>
    <x v="0"/>
    <x v="2"/>
    <x v="2"/>
    <n v="1913.36"/>
    <x v="65"/>
    <n v="6"/>
    <n v="196.5"/>
    <n v="546977.81000000006"/>
    <n v="35"/>
    <n v="8"/>
    <n v="95.4"/>
  </r>
  <r>
    <s v="PROP0359"/>
    <s v="2024-Q1"/>
    <x v="0"/>
    <x v="2"/>
    <x v="2"/>
    <n v="1970.77"/>
    <x v="39"/>
    <n v="7"/>
    <n v="578.86"/>
    <n v="574326.69999999995"/>
    <n v="35"/>
    <n v="8"/>
    <n v="95.4"/>
  </r>
  <r>
    <s v="PROP0359"/>
    <s v="2024-Q2"/>
    <x v="0"/>
    <x v="2"/>
    <x v="2"/>
    <n v="1970.77"/>
    <x v="80"/>
    <n v="9"/>
    <n v="409.86"/>
    <n v="574326.69999999995"/>
    <n v="35"/>
    <n v="8"/>
    <n v="95.4"/>
  </r>
  <r>
    <s v="PROP0359"/>
    <s v="2024-Q3"/>
    <x v="0"/>
    <x v="2"/>
    <x v="2"/>
    <n v="1970.77"/>
    <x v="83"/>
    <n v="9"/>
    <n v="575.28"/>
    <n v="574326.69999999995"/>
    <n v="35"/>
    <n v="8"/>
    <n v="95.4"/>
  </r>
  <r>
    <s v="PROP0359"/>
    <s v="2024-Q4"/>
    <x v="0"/>
    <x v="2"/>
    <x v="2"/>
    <n v="1970.77"/>
    <x v="85"/>
    <n v="8"/>
    <n v="332.22"/>
    <n v="574326.69999999995"/>
    <n v="35"/>
    <n v="8"/>
    <n v="95.4"/>
  </r>
  <r>
    <s v="PROP0360"/>
    <s v="2019-Q1"/>
    <x v="0"/>
    <x v="2"/>
    <x v="2"/>
    <n v="1700"/>
    <x v="33"/>
    <n v="5"/>
    <n v="221.77"/>
    <n v="450000"/>
    <n v="35"/>
    <n v="8"/>
    <n v="95.4"/>
  </r>
  <r>
    <s v="PROP0360"/>
    <s v="2019-Q2"/>
    <x v="0"/>
    <x v="2"/>
    <x v="2"/>
    <n v="1700"/>
    <x v="42"/>
    <n v="7"/>
    <n v="412.58"/>
    <n v="450000"/>
    <n v="35"/>
    <n v="8"/>
    <n v="95.4"/>
  </r>
  <r>
    <s v="PROP0360"/>
    <s v="2019-Q3"/>
    <x v="0"/>
    <x v="2"/>
    <x v="2"/>
    <n v="1700"/>
    <x v="16"/>
    <n v="7"/>
    <n v="370.84"/>
    <n v="450000"/>
    <n v="35"/>
    <n v="8"/>
    <n v="95.4"/>
  </r>
  <r>
    <s v="PROP0360"/>
    <s v="2019-Q4"/>
    <x v="0"/>
    <x v="2"/>
    <x v="2"/>
    <n v="1700"/>
    <x v="49"/>
    <n v="5"/>
    <n v="431.63"/>
    <n v="450000"/>
    <n v="35"/>
    <n v="8"/>
    <n v="95.4"/>
  </r>
  <r>
    <s v="PROP0360"/>
    <s v="2020-Q1"/>
    <x v="0"/>
    <x v="2"/>
    <x v="2"/>
    <n v="1751"/>
    <x v="21"/>
    <n v="9"/>
    <n v="628.27"/>
    <n v="472500"/>
    <n v="35"/>
    <n v="8"/>
    <n v="95.4"/>
  </r>
  <r>
    <s v="PROP0360"/>
    <s v="2020-Q2"/>
    <x v="0"/>
    <x v="2"/>
    <x v="2"/>
    <n v="1751"/>
    <x v="22"/>
    <n v="14"/>
    <n v="371.01"/>
    <n v="472500"/>
    <n v="35"/>
    <n v="8"/>
    <n v="95.4"/>
  </r>
  <r>
    <s v="PROP0360"/>
    <s v="2020-Q3"/>
    <x v="0"/>
    <x v="2"/>
    <x v="2"/>
    <n v="1751"/>
    <x v="22"/>
    <n v="14"/>
    <n v="771.19"/>
    <n v="472500"/>
    <n v="35"/>
    <n v="8"/>
    <n v="95.4"/>
  </r>
  <r>
    <s v="PROP0360"/>
    <s v="2020-Q4"/>
    <x v="0"/>
    <x v="2"/>
    <x v="2"/>
    <n v="1751"/>
    <x v="22"/>
    <n v="14"/>
    <n v="641.46"/>
    <n v="472500"/>
    <n v="35"/>
    <n v="8"/>
    <n v="95.4"/>
  </r>
  <r>
    <s v="PROP0360"/>
    <s v="2021-Q1"/>
    <x v="0"/>
    <x v="2"/>
    <x v="2"/>
    <n v="1803.53"/>
    <x v="14"/>
    <n v="8"/>
    <n v="272.67"/>
    <n v="496125"/>
    <n v="35"/>
    <n v="8"/>
    <n v="95.4"/>
  </r>
  <r>
    <s v="PROP0360"/>
    <s v="2021-Q2"/>
    <x v="0"/>
    <x v="2"/>
    <x v="2"/>
    <n v="1803.53"/>
    <x v="14"/>
    <n v="8"/>
    <n v="642.5"/>
    <n v="496125"/>
    <n v="35"/>
    <n v="8"/>
    <n v="95.4"/>
  </r>
  <r>
    <s v="PROP0360"/>
    <s v="2021-Q3"/>
    <x v="0"/>
    <x v="2"/>
    <x v="2"/>
    <n v="1803.53"/>
    <x v="14"/>
    <n v="8"/>
    <n v="344.14"/>
    <n v="496125"/>
    <n v="35"/>
    <n v="8"/>
    <n v="95.4"/>
  </r>
  <r>
    <s v="PROP0360"/>
    <s v="2021-Q4"/>
    <x v="0"/>
    <x v="2"/>
    <x v="2"/>
    <n v="1803.53"/>
    <x v="14"/>
    <n v="8"/>
    <n v="605.20000000000005"/>
    <n v="496125"/>
    <n v="35"/>
    <n v="8"/>
    <n v="95.4"/>
  </r>
  <r>
    <s v="PROP0360"/>
    <s v="2022-Q1"/>
    <x v="0"/>
    <x v="2"/>
    <x v="2"/>
    <n v="1857.64"/>
    <x v="21"/>
    <n v="9"/>
    <n v="487.09"/>
    <n v="520931.25"/>
    <n v="35"/>
    <n v="8"/>
    <n v="95.4"/>
  </r>
  <r>
    <s v="PROP0360"/>
    <s v="2022-Q2"/>
    <x v="0"/>
    <x v="2"/>
    <x v="2"/>
    <n v="1857.64"/>
    <x v="102"/>
    <n v="4"/>
    <n v="631.29999999999995"/>
    <n v="520931.25"/>
    <n v="35"/>
    <n v="8"/>
    <n v="95.4"/>
  </r>
  <r>
    <s v="PROP0360"/>
    <s v="2022-Q3"/>
    <x v="0"/>
    <x v="2"/>
    <x v="2"/>
    <n v="1857.64"/>
    <x v="33"/>
    <n v="5"/>
    <n v="698.78"/>
    <n v="520931.25"/>
    <n v="35"/>
    <n v="8"/>
    <n v="95.4"/>
  </r>
  <r>
    <s v="PROP0360"/>
    <s v="2022-Q4"/>
    <x v="0"/>
    <x v="2"/>
    <x v="2"/>
    <n v="1857.64"/>
    <x v="30"/>
    <n v="5"/>
    <n v="794.16"/>
    <n v="520931.25"/>
    <n v="35"/>
    <n v="8"/>
    <n v="95.4"/>
  </r>
  <r>
    <s v="PROP0360"/>
    <s v="2023-Q1"/>
    <x v="0"/>
    <x v="2"/>
    <x v="2"/>
    <n v="1913.36"/>
    <x v="103"/>
    <n v="6"/>
    <n v="278.45999999999998"/>
    <n v="546977.81000000006"/>
    <n v="35"/>
    <n v="8"/>
    <n v="95.4"/>
  </r>
  <r>
    <s v="PROP0360"/>
    <s v="2023-Q2"/>
    <x v="0"/>
    <x v="2"/>
    <x v="2"/>
    <n v="1913.36"/>
    <x v="85"/>
    <n v="8"/>
    <n v="336.29"/>
    <n v="546977.81000000006"/>
    <n v="35"/>
    <n v="8"/>
    <n v="95.4"/>
  </r>
  <r>
    <s v="PROP0360"/>
    <s v="2023-Q3"/>
    <x v="0"/>
    <x v="2"/>
    <x v="2"/>
    <n v="1913.36"/>
    <x v="0"/>
    <n v="7"/>
    <n v="346.76"/>
    <n v="546977.81000000006"/>
    <n v="35"/>
    <n v="8"/>
    <n v="95.4"/>
  </r>
  <r>
    <s v="PROP0360"/>
    <s v="2023-Q4"/>
    <x v="0"/>
    <x v="2"/>
    <x v="2"/>
    <n v="1913.36"/>
    <x v="31"/>
    <n v="4"/>
    <n v="294.81"/>
    <n v="546977.81000000006"/>
    <n v="35"/>
    <n v="8"/>
    <n v="95.4"/>
  </r>
  <r>
    <s v="PROP0360"/>
    <s v="2024-Q1"/>
    <x v="0"/>
    <x v="2"/>
    <x v="2"/>
    <n v="1970.77"/>
    <x v="87"/>
    <n v="5"/>
    <n v="458.41"/>
    <n v="574326.69999999995"/>
    <n v="35"/>
    <n v="8"/>
    <n v="95.4"/>
  </r>
  <r>
    <s v="PROP0360"/>
    <s v="2024-Q2"/>
    <x v="0"/>
    <x v="2"/>
    <x v="2"/>
    <n v="1970.77"/>
    <x v="103"/>
    <n v="6"/>
    <n v="373.56"/>
    <n v="574326.69999999995"/>
    <n v="35"/>
    <n v="8"/>
    <n v="95.4"/>
  </r>
  <r>
    <s v="PROP0360"/>
    <s v="2024-Q3"/>
    <x v="0"/>
    <x v="2"/>
    <x v="2"/>
    <n v="1970.77"/>
    <x v="36"/>
    <n v="5"/>
    <n v="314.85000000000002"/>
    <n v="574326.69999999995"/>
    <n v="35"/>
    <n v="8"/>
    <n v="95.4"/>
  </r>
  <r>
    <s v="PROP0360"/>
    <s v="2024-Q4"/>
    <x v="0"/>
    <x v="2"/>
    <x v="2"/>
    <n v="1970.77"/>
    <x v="86"/>
    <n v="9"/>
    <n v="227.32"/>
    <n v="574326.69999999995"/>
    <n v="35"/>
    <n v="8"/>
    <n v="95.4"/>
  </r>
  <r>
    <s v="PROP0361"/>
    <s v="2019-Q1"/>
    <x v="2"/>
    <x v="11"/>
    <x v="2"/>
    <n v="1700"/>
    <x v="61"/>
    <n v="6"/>
    <n v="564.73"/>
    <n v="450000"/>
    <n v="44"/>
    <n v="7"/>
    <n v="93.6"/>
  </r>
  <r>
    <s v="PROP0361"/>
    <s v="2019-Q2"/>
    <x v="2"/>
    <x v="11"/>
    <x v="2"/>
    <n v="1700"/>
    <x v="34"/>
    <n v="7"/>
    <n v="462.06"/>
    <n v="450000"/>
    <n v="44"/>
    <n v="7"/>
    <n v="93.6"/>
  </r>
  <r>
    <s v="PROP0361"/>
    <s v="2019-Q3"/>
    <x v="2"/>
    <x v="11"/>
    <x v="2"/>
    <n v="1700"/>
    <x v="29"/>
    <n v="7"/>
    <n v="389.73"/>
    <n v="450000"/>
    <n v="44"/>
    <n v="7"/>
    <n v="93.6"/>
  </r>
  <r>
    <s v="PROP0361"/>
    <s v="2019-Q4"/>
    <x v="2"/>
    <x v="11"/>
    <x v="2"/>
    <n v="1700"/>
    <x v="86"/>
    <n v="9"/>
    <n v="257.45999999999998"/>
    <n v="450000"/>
    <n v="44"/>
    <n v="7"/>
    <n v="93.6"/>
  </r>
  <r>
    <s v="PROP0361"/>
    <s v="2020-Q1"/>
    <x v="2"/>
    <x v="11"/>
    <x v="2"/>
    <n v="1751"/>
    <x v="21"/>
    <n v="9"/>
    <n v="249.84"/>
    <n v="472500"/>
    <n v="44"/>
    <n v="7"/>
    <n v="93.6"/>
  </r>
  <r>
    <s v="PROP0361"/>
    <s v="2020-Q2"/>
    <x v="2"/>
    <x v="11"/>
    <x v="2"/>
    <n v="1751"/>
    <x v="22"/>
    <n v="14"/>
    <n v="786.35"/>
    <n v="472500"/>
    <n v="44"/>
    <n v="7"/>
    <n v="93.6"/>
  </r>
  <r>
    <s v="PROP0361"/>
    <s v="2020-Q3"/>
    <x v="2"/>
    <x v="11"/>
    <x v="2"/>
    <n v="1751"/>
    <x v="22"/>
    <n v="14"/>
    <n v="533.74"/>
    <n v="472500"/>
    <n v="44"/>
    <n v="7"/>
    <n v="93.6"/>
  </r>
  <r>
    <s v="PROP0361"/>
    <s v="2020-Q4"/>
    <x v="2"/>
    <x v="11"/>
    <x v="2"/>
    <n v="1751"/>
    <x v="22"/>
    <n v="14"/>
    <n v="269.60000000000002"/>
    <n v="472500"/>
    <n v="44"/>
    <n v="7"/>
    <n v="93.6"/>
  </r>
  <r>
    <s v="PROP0361"/>
    <s v="2021-Q1"/>
    <x v="2"/>
    <x v="11"/>
    <x v="2"/>
    <n v="1803.53"/>
    <x v="14"/>
    <n v="8"/>
    <n v="198.77"/>
    <n v="496125"/>
    <n v="44"/>
    <n v="7"/>
    <n v="93.6"/>
  </r>
  <r>
    <s v="PROP0361"/>
    <s v="2021-Q2"/>
    <x v="2"/>
    <x v="11"/>
    <x v="2"/>
    <n v="1803.53"/>
    <x v="14"/>
    <n v="8"/>
    <n v="354.32"/>
    <n v="496125"/>
    <n v="44"/>
    <n v="7"/>
    <n v="93.6"/>
  </r>
  <r>
    <s v="PROP0361"/>
    <s v="2021-Q3"/>
    <x v="2"/>
    <x v="11"/>
    <x v="2"/>
    <n v="1803.53"/>
    <x v="14"/>
    <n v="8"/>
    <n v="501.15"/>
    <n v="496125"/>
    <n v="44"/>
    <n v="7"/>
    <n v="93.6"/>
  </r>
  <r>
    <s v="PROP0361"/>
    <s v="2021-Q4"/>
    <x v="2"/>
    <x v="11"/>
    <x v="2"/>
    <n v="1803.53"/>
    <x v="14"/>
    <n v="8"/>
    <n v="299.8"/>
    <n v="496125"/>
    <n v="44"/>
    <n v="7"/>
    <n v="93.6"/>
  </r>
  <r>
    <s v="PROP0361"/>
    <s v="2022-Q1"/>
    <x v="2"/>
    <x v="11"/>
    <x v="2"/>
    <n v="1857.64"/>
    <x v="8"/>
    <n v="8"/>
    <n v="698.82"/>
    <n v="520931.25"/>
    <n v="44"/>
    <n v="7"/>
    <n v="93.6"/>
  </r>
  <r>
    <s v="PROP0361"/>
    <s v="2022-Q2"/>
    <x v="2"/>
    <x v="11"/>
    <x v="2"/>
    <n v="1857.64"/>
    <x v="28"/>
    <n v="9"/>
    <n v="232.45"/>
    <n v="520931.25"/>
    <n v="44"/>
    <n v="7"/>
    <n v="93.6"/>
  </r>
  <r>
    <s v="PROP0361"/>
    <s v="2022-Q3"/>
    <x v="2"/>
    <x v="11"/>
    <x v="2"/>
    <n v="1857.64"/>
    <x v="85"/>
    <n v="8"/>
    <n v="203.42"/>
    <n v="520931.25"/>
    <n v="44"/>
    <n v="7"/>
    <n v="93.6"/>
  </r>
  <r>
    <s v="PROP0361"/>
    <s v="2022-Q4"/>
    <x v="2"/>
    <x v="11"/>
    <x v="2"/>
    <n v="1857.64"/>
    <x v="76"/>
    <n v="8"/>
    <n v="1212.42"/>
    <n v="520931.25"/>
    <n v="44"/>
    <n v="7"/>
    <n v="93.6"/>
  </r>
  <r>
    <s v="PROP0361"/>
    <s v="2023-Q1"/>
    <x v="2"/>
    <x v="11"/>
    <x v="2"/>
    <n v="1913.36"/>
    <x v="70"/>
    <n v="8"/>
    <n v="342.07"/>
    <n v="546977.81000000006"/>
    <n v="44"/>
    <n v="7"/>
    <n v="93.6"/>
  </r>
  <r>
    <s v="PROP0361"/>
    <s v="2023-Q2"/>
    <x v="2"/>
    <x v="11"/>
    <x v="2"/>
    <n v="1913.36"/>
    <x v="86"/>
    <n v="9"/>
    <n v="788.32"/>
    <n v="546977.81000000006"/>
    <n v="44"/>
    <n v="7"/>
    <n v="93.6"/>
  </r>
  <r>
    <s v="PROP0361"/>
    <s v="2023-Q3"/>
    <x v="2"/>
    <x v="11"/>
    <x v="2"/>
    <n v="1913.36"/>
    <x v="108"/>
    <n v="8"/>
    <n v="666.06"/>
    <n v="546977.81000000006"/>
    <n v="44"/>
    <n v="7"/>
    <n v="93.6"/>
  </r>
  <r>
    <s v="PROP0361"/>
    <s v="2023-Q4"/>
    <x v="2"/>
    <x v="11"/>
    <x v="2"/>
    <n v="1913.36"/>
    <x v="31"/>
    <n v="4"/>
    <n v="894.91"/>
    <n v="546977.81000000006"/>
    <n v="44"/>
    <n v="7"/>
    <n v="93.6"/>
  </r>
  <r>
    <s v="PROP0361"/>
    <s v="2024-Q1"/>
    <x v="2"/>
    <x v="11"/>
    <x v="2"/>
    <n v="1970.77"/>
    <x v="23"/>
    <n v="6"/>
    <n v="508.29"/>
    <n v="574326.69999999995"/>
    <n v="44"/>
    <n v="7"/>
    <n v="93.6"/>
  </r>
  <r>
    <s v="PROP0361"/>
    <s v="2024-Q2"/>
    <x v="2"/>
    <x v="11"/>
    <x v="2"/>
    <n v="1970.77"/>
    <x v="27"/>
    <n v="5"/>
    <n v="225"/>
    <n v="574326.69999999995"/>
    <n v="44"/>
    <n v="7"/>
    <n v="93.6"/>
  </r>
  <r>
    <s v="PROP0361"/>
    <s v="2024-Q3"/>
    <x v="2"/>
    <x v="11"/>
    <x v="2"/>
    <n v="1970.77"/>
    <x v="65"/>
    <n v="6"/>
    <n v="686.92"/>
    <n v="574326.69999999995"/>
    <n v="44"/>
    <n v="7"/>
    <n v="93.6"/>
  </r>
  <r>
    <s v="PROP0361"/>
    <s v="2024-Q4"/>
    <x v="2"/>
    <x v="11"/>
    <x v="2"/>
    <n v="1970.77"/>
    <x v="67"/>
    <n v="7"/>
    <n v="320.87"/>
    <n v="574326.69999999995"/>
    <n v="44"/>
    <n v="7"/>
    <n v="93.6"/>
  </r>
  <r>
    <s v="PROP0362"/>
    <s v="2019-Q1"/>
    <x v="0"/>
    <x v="3"/>
    <x v="0"/>
    <n v="1430"/>
    <x v="93"/>
    <n v="2"/>
    <n v="228.75"/>
    <n v="195000"/>
    <n v="22"/>
    <n v="8"/>
    <n v="96.1"/>
  </r>
  <r>
    <s v="PROP0362"/>
    <s v="2019-Q2"/>
    <x v="0"/>
    <x v="3"/>
    <x v="0"/>
    <n v="1430"/>
    <x v="113"/>
    <n v="3"/>
    <n v="352.32"/>
    <n v="195000"/>
    <n v="22"/>
    <n v="8"/>
    <n v="96.1"/>
  </r>
  <r>
    <s v="PROP0362"/>
    <s v="2019-Q3"/>
    <x v="0"/>
    <x v="3"/>
    <x v="0"/>
    <n v="1430"/>
    <x v="67"/>
    <n v="7"/>
    <n v="619.82000000000005"/>
    <n v="195000"/>
    <n v="22"/>
    <n v="8"/>
    <n v="96.1"/>
  </r>
  <r>
    <s v="PROP0362"/>
    <s v="2019-Q4"/>
    <x v="0"/>
    <x v="3"/>
    <x v="0"/>
    <n v="1430"/>
    <x v="39"/>
    <n v="7"/>
    <n v="385.94"/>
    <n v="195000"/>
    <n v="22"/>
    <n v="8"/>
    <n v="96.1"/>
  </r>
  <r>
    <s v="PROP0362"/>
    <s v="2020-Q1"/>
    <x v="0"/>
    <x v="3"/>
    <x v="0"/>
    <n v="1472.9"/>
    <x v="42"/>
    <n v="7"/>
    <n v="335.14"/>
    <n v="204750"/>
    <n v="22"/>
    <n v="8"/>
    <n v="96.1"/>
  </r>
  <r>
    <s v="PROP0362"/>
    <s v="2020-Q2"/>
    <x v="0"/>
    <x v="3"/>
    <x v="0"/>
    <n v="1472.9"/>
    <x v="5"/>
    <n v="11"/>
    <n v="515.04"/>
    <n v="204750"/>
    <n v="22"/>
    <n v="8"/>
    <n v="96.1"/>
  </r>
  <r>
    <s v="PROP0362"/>
    <s v="2020-Q3"/>
    <x v="0"/>
    <x v="3"/>
    <x v="0"/>
    <n v="1472.9"/>
    <x v="5"/>
    <n v="11"/>
    <n v="223.91"/>
    <n v="204750"/>
    <n v="22"/>
    <n v="8"/>
    <n v="96.1"/>
  </r>
  <r>
    <s v="PROP0362"/>
    <s v="2020-Q4"/>
    <x v="0"/>
    <x v="3"/>
    <x v="0"/>
    <n v="1472.9"/>
    <x v="5"/>
    <n v="11"/>
    <n v="245.71"/>
    <n v="204750"/>
    <n v="22"/>
    <n v="8"/>
    <n v="96.1"/>
  </r>
  <r>
    <s v="PROP0362"/>
    <s v="2021-Q1"/>
    <x v="0"/>
    <x v="3"/>
    <x v="0"/>
    <n v="1517.09"/>
    <x v="35"/>
    <n v="6"/>
    <n v="302.77999999999997"/>
    <n v="214987.5"/>
    <n v="22"/>
    <n v="8"/>
    <n v="96.1"/>
  </r>
  <r>
    <s v="PROP0362"/>
    <s v="2021-Q2"/>
    <x v="0"/>
    <x v="3"/>
    <x v="0"/>
    <n v="1517.09"/>
    <x v="35"/>
    <n v="6"/>
    <n v="380.57"/>
    <n v="214987.5"/>
    <n v="22"/>
    <n v="8"/>
    <n v="96.1"/>
  </r>
  <r>
    <s v="PROP0362"/>
    <s v="2021-Q3"/>
    <x v="0"/>
    <x v="3"/>
    <x v="0"/>
    <n v="1517.09"/>
    <x v="35"/>
    <n v="6"/>
    <n v="560.83000000000004"/>
    <n v="214987.5"/>
    <n v="22"/>
    <n v="8"/>
    <n v="96.1"/>
  </r>
  <r>
    <s v="PROP0362"/>
    <s v="2021-Q4"/>
    <x v="0"/>
    <x v="3"/>
    <x v="0"/>
    <n v="1517.09"/>
    <x v="35"/>
    <n v="6"/>
    <n v="386.44"/>
    <n v="214987.5"/>
    <n v="22"/>
    <n v="8"/>
    <n v="96.1"/>
  </r>
  <r>
    <s v="PROP0362"/>
    <s v="2022-Q1"/>
    <x v="0"/>
    <x v="3"/>
    <x v="0"/>
    <n v="1562.6"/>
    <x v="81"/>
    <n v="4"/>
    <n v="273.8"/>
    <n v="225736.88"/>
    <n v="22"/>
    <n v="8"/>
    <n v="96.1"/>
  </r>
  <r>
    <s v="PROP0362"/>
    <s v="2022-Q2"/>
    <x v="0"/>
    <x v="3"/>
    <x v="0"/>
    <n v="1562.6"/>
    <x v="23"/>
    <n v="6"/>
    <n v="218.36"/>
    <n v="225736.88"/>
    <n v="22"/>
    <n v="8"/>
    <n v="96.1"/>
  </r>
  <r>
    <s v="PROP0362"/>
    <s v="2022-Q3"/>
    <x v="0"/>
    <x v="3"/>
    <x v="0"/>
    <n v="1562.6"/>
    <x v="44"/>
    <n v="2"/>
    <n v="273.02"/>
    <n v="225736.88"/>
    <n v="22"/>
    <n v="8"/>
    <n v="96.1"/>
  </r>
  <r>
    <s v="PROP0362"/>
    <s v="2022-Q4"/>
    <x v="0"/>
    <x v="3"/>
    <x v="0"/>
    <n v="1562.6"/>
    <x v="100"/>
    <n v="6"/>
    <n v="99.55"/>
    <n v="225736.88"/>
    <n v="22"/>
    <n v="8"/>
    <n v="96.1"/>
  </r>
  <r>
    <s v="PROP0362"/>
    <s v="2023-Q1"/>
    <x v="0"/>
    <x v="3"/>
    <x v="0"/>
    <n v="1609.48"/>
    <x v="58"/>
    <n v="3"/>
    <n v="654.84"/>
    <n v="237023.72"/>
    <n v="22"/>
    <n v="8"/>
    <n v="96.1"/>
  </r>
  <r>
    <s v="PROP0362"/>
    <s v="2023-Q2"/>
    <x v="0"/>
    <x v="3"/>
    <x v="0"/>
    <n v="1609.48"/>
    <x v="90"/>
    <n v="3"/>
    <n v="285.89"/>
    <n v="237023.72"/>
    <n v="22"/>
    <n v="8"/>
    <n v="96.1"/>
  </r>
  <r>
    <s v="PROP0362"/>
    <s v="2023-Q3"/>
    <x v="0"/>
    <x v="3"/>
    <x v="0"/>
    <n v="1609.48"/>
    <x v="92"/>
    <n v="3"/>
    <n v="464.09"/>
    <n v="237023.72"/>
    <n v="22"/>
    <n v="8"/>
    <n v="96.1"/>
  </r>
  <r>
    <s v="PROP0362"/>
    <s v="2023-Q4"/>
    <x v="0"/>
    <x v="3"/>
    <x v="0"/>
    <n v="1609.48"/>
    <x v="41"/>
    <n v="4"/>
    <n v="299.12"/>
    <n v="237023.72"/>
    <n v="22"/>
    <n v="8"/>
    <n v="96.1"/>
  </r>
  <r>
    <s v="PROP0362"/>
    <s v="2024-Q1"/>
    <x v="0"/>
    <x v="3"/>
    <x v="0"/>
    <n v="1657.76"/>
    <x v="45"/>
    <n v="4"/>
    <n v="378.44"/>
    <n v="248874.9"/>
    <n v="22"/>
    <n v="8"/>
    <n v="96.1"/>
  </r>
  <r>
    <s v="PROP0362"/>
    <s v="2024-Q2"/>
    <x v="0"/>
    <x v="3"/>
    <x v="0"/>
    <n v="1657.76"/>
    <x v="145"/>
    <n v="4"/>
    <n v="331.17"/>
    <n v="248874.9"/>
    <n v="22"/>
    <n v="8"/>
    <n v="96.1"/>
  </r>
  <r>
    <s v="PROP0362"/>
    <s v="2024-Q3"/>
    <x v="0"/>
    <x v="3"/>
    <x v="0"/>
    <n v="1657.76"/>
    <x v="72"/>
    <n v="4"/>
    <n v="438"/>
    <n v="248874.9"/>
    <n v="22"/>
    <n v="8"/>
    <n v="96.1"/>
  </r>
  <r>
    <s v="PROP0362"/>
    <s v="2024-Q4"/>
    <x v="0"/>
    <x v="3"/>
    <x v="0"/>
    <n v="1657.76"/>
    <x v="134"/>
    <n v="2"/>
    <n v="412.81"/>
    <n v="248874.9"/>
    <n v="22"/>
    <n v="8"/>
    <n v="96.1"/>
  </r>
  <r>
    <s v="PROP0363"/>
    <s v="2019-Q1"/>
    <x v="2"/>
    <x v="13"/>
    <x v="3"/>
    <n v="1400"/>
    <x v="81"/>
    <n v="4"/>
    <n v="186.93"/>
    <n v="300000"/>
    <n v="48"/>
    <n v="7"/>
    <n v="93.1"/>
  </r>
  <r>
    <s v="PROP0363"/>
    <s v="2019-Q2"/>
    <x v="2"/>
    <x v="13"/>
    <x v="3"/>
    <n v="1400"/>
    <x v="32"/>
    <n v="6"/>
    <n v="239.08"/>
    <n v="300000"/>
    <n v="48"/>
    <n v="7"/>
    <n v="93.1"/>
  </r>
  <r>
    <s v="PROP0363"/>
    <s v="2019-Q3"/>
    <x v="2"/>
    <x v="13"/>
    <x v="3"/>
    <n v="1400"/>
    <x v="87"/>
    <n v="5"/>
    <n v="834.6"/>
    <n v="300000"/>
    <n v="48"/>
    <n v="7"/>
    <n v="93.1"/>
  </r>
  <r>
    <s v="PROP0363"/>
    <s v="2019-Q4"/>
    <x v="2"/>
    <x v="13"/>
    <x v="3"/>
    <n v="1400"/>
    <x v="18"/>
    <n v="6"/>
    <n v="271"/>
    <n v="300000"/>
    <n v="48"/>
    <n v="7"/>
    <n v="93.1"/>
  </r>
  <r>
    <s v="PROP0363"/>
    <s v="2020-Q1"/>
    <x v="2"/>
    <x v="13"/>
    <x v="3"/>
    <n v="1442"/>
    <x v="21"/>
    <n v="9"/>
    <n v="394.97"/>
    <n v="315000"/>
    <n v="48"/>
    <n v="7"/>
    <n v="93.1"/>
  </r>
  <r>
    <s v="PROP0363"/>
    <s v="2020-Q2"/>
    <x v="2"/>
    <x v="13"/>
    <x v="3"/>
    <n v="1442"/>
    <x v="22"/>
    <n v="14"/>
    <n v="576.66999999999996"/>
    <n v="315000"/>
    <n v="48"/>
    <n v="7"/>
    <n v="93.1"/>
  </r>
  <r>
    <s v="PROP0363"/>
    <s v="2020-Q3"/>
    <x v="2"/>
    <x v="13"/>
    <x v="3"/>
    <n v="1442"/>
    <x v="22"/>
    <n v="14"/>
    <n v="660.75"/>
    <n v="315000"/>
    <n v="48"/>
    <n v="7"/>
    <n v="93.1"/>
  </r>
  <r>
    <s v="PROP0363"/>
    <s v="2020-Q4"/>
    <x v="2"/>
    <x v="13"/>
    <x v="3"/>
    <n v="1442"/>
    <x v="22"/>
    <n v="14"/>
    <n v="287.93"/>
    <n v="315000"/>
    <n v="48"/>
    <n v="7"/>
    <n v="93.1"/>
  </r>
  <r>
    <s v="PROP0363"/>
    <s v="2021-Q1"/>
    <x v="2"/>
    <x v="13"/>
    <x v="3"/>
    <n v="1485.26"/>
    <x v="14"/>
    <n v="8"/>
    <n v="361.31"/>
    <n v="330750"/>
    <n v="48"/>
    <n v="7"/>
    <n v="93.1"/>
  </r>
  <r>
    <s v="PROP0363"/>
    <s v="2021-Q2"/>
    <x v="2"/>
    <x v="13"/>
    <x v="3"/>
    <n v="1485.26"/>
    <x v="14"/>
    <n v="8"/>
    <n v="267.55"/>
    <n v="330750"/>
    <n v="48"/>
    <n v="7"/>
    <n v="93.1"/>
  </r>
  <r>
    <s v="PROP0363"/>
    <s v="2021-Q3"/>
    <x v="2"/>
    <x v="13"/>
    <x v="3"/>
    <n v="1485.26"/>
    <x v="14"/>
    <n v="8"/>
    <n v="242.07"/>
    <n v="330750"/>
    <n v="48"/>
    <n v="7"/>
    <n v="93.1"/>
  </r>
  <r>
    <s v="PROP0363"/>
    <s v="2021-Q4"/>
    <x v="2"/>
    <x v="13"/>
    <x v="3"/>
    <n v="1485.26"/>
    <x v="14"/>
    <n v="8"/>
    <n v="275.8"/>
    <n v="330750"/>
    <n v="48"/>
    <n v="7"/>
    <n v="93.1"/>
  </r>
  <r>
    <s v="PROP0363"/>
    <s v="2022-Q1"/>
    <x v="2"/>
    <x v="13"/>
    <x v="3"/>
    <n v="1529.82"/>
    <x v="68"/>
    <n v="9"/>
    <n v="435.44"/>
    <n v="347287.5"/>
    <n v="48"/>
    <n v="7"/>
    <n v="93.1"/>
  </r>
  <r>
    <s v="PROP0363"/>
    <s v="2022-Q2"/>
    <x v="2"/>
    <x v="13"/>
    <x v="3"/>
    <n v="1529.82"/>
    <x v="75"/>
    <n v="9"/>
    <n v="447.01"/>
    <n v="347287.5"/>
    <n v="48"/>
    <n v="7"/>
    <n v="93.1"/>
  </r>
  <r>
    <s v="PROP0363"/>
    <s v="2022-Q3"/>
    <x v="2"/>
    <x v="13"/>
    <x v="3"/>
    <n v="1529.82"/>
    <x v="103"/>
    <n v="6"/>
    <n v="456.06"/>
    <n v="347287.5"/>
    <n v="48"/>
    <n v="7"/>
    <n v="93.1"/>
  </r>
  <r>
    <s v="PROP0363"/>
    <s v="2022-Q4"/>
    <x v="2"/>
    <x v="13"/>
    <x v="3"/>
    <n v="1529.82"/>
    <x v="27"/>
    <n v="5"/>
    <n v="307.23"/>
    <n v="347287.5"/>
    <n v="48"/>
    <n v="7"/>
    <n v="93.1"/>
  </r>
  <r>
    <s v="PROP0363"/>
    <s v="2023-Q1"/>
    <x v="2"/>
    <x v="13"/>
    <x v="3"/>
    <n v="1575.71"/>
    <x v="20"/>
    <n v="9"/>
    <n v="298.51"/>
    <n v="364651.88"/>
    <n v="48"/>
    <n v="7"/>
    <n v="93.1"/>
  </r>
  <r>
    <s v="PROP0363"/>
    <s v="2023-Q2"/>
    <x v="2"/>
    <x v="13"/>
    <x v="3"/>
    <n v="1575.71"/>
    <x v="8"/>
    <n v="8"/>
    <n v="487.61"/>
    <n v="364651.88"/>
    <n v="48"/>
    <n v="7"/>
    <n v="93.1"/>
  </r>
  <r>
    <s v="PROP0363"/>
    <s v="2023-Q3"/>
    <x v="2"/>
    <x v="13"/>
    <x v="3"/>
    <n v="1575.71"/>
    <x v="24"/>
    <n v="7"/>
    <n v="720.16"/>
    <n v="364651.88"/>
    <n v="48"/>
    <n v="7"/>
    <n v="93.1"/>
  </r>
  <r>
    <s v="PROP0363"/>
    <s v="2023-Q4"/>
    <x v="2"/>
    <x v="13"/>
    <x v="3"/>
    <n v="1575.71"/>
    <x v="86"/>
    <n v="9"/>
    <n v="216.02"/>
    <n v="364651.88"/>
    <n v="48"/>
    <n v="7"/>
    <n v="93.1"/>
  </r>
  <r>
    <s v="PROP0363"/>
    <s v="2024-Q1"/>
    <x v="2"/>
    <x v="13"/>
    <x v="3"/>
    <n v="1622.98"/>
    <x v="29"/>
    <n v="7"/>
    <n v="279.11"/>
    <n v="382884.47"/>
    <n v="48"/>
    <n v="7"/>
    <n v="93.1"/>
  </r>
  <r>
    <s v="PROP0363"/>
    <s v="2024-Q2"/>
    <x v="2"/>
    <x v="13"/>
    <x v="3"/>
    <n v="1622.98"/>
    <x v="108"/>
    <n v="8"/>
    <n v="401.79"/>
    <n v="382884.47"/>
    <n v="48"/>
    <n v="7"/>
    <n v="93.1"/>
  </r>
  <r>
    <s v="PROP0363"/>
    <s v="2024-Q3"/>
    <x v="2"/>
    <x v="13"/>
    <x v="3"/>
    <n v="1622.98"/>
    <x v="31"/>
    <n v="4"/>
    <n v="941.27"/>
    <n v="382884.47"/>
    <n v="48"/>
    <n v="7"/>
    <n v="93.1"/>
  </r>
  <r>
    <s v="PROP0363"/>
    <s v="2024-Q4"/>
    <x v="2"/>
    <x v="13"/>
    <x v="3"/>
    <n v="1622.98"/>
    <x v="45"/>
    <n v="4"/>
    <n v="272.87"/>
    <n v="382884.47"/>
    <n v="48"/>
    <n v="7"/>
    <n v="93.1"/>
  </r>
  <r>
    <s v="PROP0364"/>
    <s v="2019-Q1"/>
    <x v="1"/>
    <x v="12"/>
    <x v="3"/>
    <n v="1680"/>
    <x v="16"/>
    <n v="7"/>
    <n v="420.43"/>
    <n v="360000"/>
    <n v="28"/>
    <n v="8"/>
    <n v="95.2"/>
  </r>
  <r>
    <s v="PROP0364"/>
    <s v="2019-Q2"/>
    <x v="1"/>
    <x v="12"/>
    <x v="3"/>
    <n v="1680"/>
    <x v="16"/>
    <n v="7"/>
    <n v="140.59"/>
    <n v="360000"/>
    <n v="28"/>
    <n v="8"/>
    <n v="95.2"/>
  </r>
  <r>
    <s v="PROP0364"/>
    <s v="2019-Q3"/>
    <x v="1"/>
    <x v="12"/>
    <x v="3"/>
    <n v="1680"/>
    <x v="121"/>
    <n v="4"/>
    <n v="280.22000000000003"/>
    <n v="360000"/>
    <n v="28"/>
    <n v="8"/>
    <n v="95.2"/>
  </r>
  <r>
    <s v="PROP0364"/>
    <s v="2019-Q4"/>
    <x v="1"/>
    <x v="12"/>
    <x v="3"/>
    <n v="1680"/>
    <x v="38"/>
    <n v="5"/>
    <n v="361.34"/>
    <n v="360000"/>
    <n v="28"/>
    <n v="8"/>
    <n v="95.2"/>
  </r>
  <r>
    <s v="PROP0364"/>
    <s v="2020-Q1"/>
    <x v="1"/>
    <x v="12"/>
    <x v="3"/>
    <n v="1730.4"/>
    <x v="11"/>
    <n v="8"/>
    <n v="236.39"/>
    <n v="378000"/>
    <n v="28"/>
    <n v="8"/>
    <n v="95.2"/>
  </r>
  <r>
    <s v="PROP0364"/>
    <s v="2020-Q2"/>
    <x v="1"/>
    <x v="12"/>
    <x v="3"/>
    <n v="1730.4"/>
    <x v="3"/>
    <n v="12"/>
    <n v="411.35"/>
    <n v="378000"/>
    <n v="28"/>
    <n v="8"/>
    <n v="95.2"/>
  </r>
  <r>
    <s v="PROP0364"/>
    <s v="2020-Q3"/>
    <x v="1"/>
    <x v="12"/>
    <x v="3"/>
    <n v="1730.4"/>
    <x v="3"/>
    <n v="12"/>
    <n v="159.69"/>
    <n v="378000"/>
    <n v="28"/>
    <n v="8"/>
    <n v="95.2"/>
  </r>
  <r>
    <s v="PROP0364"/>
    <s v="2020-Q4"/>
    <x v="1"/>
    <x v="12"/>
    <x v="3"/>
    <n v="1730.4"/>
    <x v="3"/>
    <n v="12"/>
    <n v="796.03"/>
    <n v="378000"/>
    <n v="28"/>
    <n v="8"/>
    <n v="95.2"/>
  </r>
  <r>
    <s v="PROP0364"/>
    <s v="2021-Q1"/>
    <x v="1"/>
    <x v="12"/>
    <x v="3"/>
    <n v="1782.31"/>
    <x v="42"/>
    <n v="7"/>
    <n v="665.43"/>
    <n v="396900"/>
    <n v="28"/>
    <n v="8"/>
    <n v="95.2"/>
  </r>
  <r>
    <s v="PROP0364"/>
    <s v="2021-Q2"/>
    <x v="1"/>
    <x v="12"/>
    <x v="3"/>
    <n v="1782.31"/>
    <x v="42"/>
    <n v="7"/>
    <n v="502.48"/>
    <n v="396900"/>
    <n v="28"/>
    <n v="8"/>
    <n v="95.2"/>
  </r>
  <r>
    <s v="PROP0364"/>
    <s v="2021-Q3"/>
    <x v="1"/>
    <x v="12"/>
    <x v="3"/>
    <n v="1782.31"/>
    <x v="42"/>
    <n v="7"/>
    <n v="194.64"/>
    <n v="396900"/>
    <n v="28"/>
    <n v="8"/>
    <n v="95.2"/>
  </r>
  <r>
    <s v="PROP0364"/>
    <s v="2021-Q4"/>
    <x v="1"/>
    <x v="12"/>
    <x v="3"/>
    <n v="1782.31"/>
    <x v="42"/>
    <n v="7"/>
    <n v="548.29"/>
    <n v="396900"/>
    <n v="28"/>
    <n v="8"/>
    <n v="95.2"/>
  </r>
  <r>
    <s v="PROP0364"/>
    <s v="2022-Q1"/>
    <x v="1"/>
    <x v="12"/>
    <x v="3"/>
    <n v="1835.78"/>
    <x v="102"/>
    <n v="4"/>
    <n v="462.05"/>
    <n v="416745"/>
    <n v="28"/>
    <n v="8"/>
    <n v="95.2"/>
  </r>
  <r>
    <s v="PROP0364"/>
    <s v="2022-Q2"/>
    <x v="1"/>
    <x v="12"/>
    <x v="3"/>
    <n v="1835.78"/>
    <x v="17"/>
    <n v="5"/>
    <n v="617.30999999999995"/>
    <n v="416745"/>
    <n v="28"/>
    <n v="8"/>
    <n v="95.2"/>
  </r>
  <r>
    <s v="PROP0364"/>
    <s v="2022-Q3"/>
    <x v="1"/>
    <x v="12"/>
    <x v="3"/>
    <n v="1835.78"/>
    <x v="44"/>
    <n v="2"/>
    <n v="204.48"/>
    <n v="416745"/>
    <n v="28"/>
    <n v="8"/>
    <n v="95.2"/>
  </r>
  <r>
    <s v="PROP0364"/>
    <s v="2022-Q4"/>
    <x v="1"/>
    <x v="12"/>
    <x v="3"/>
    <n v="1835.78"/>
    <x v="90"/>
    <n v="3"/>
    <n v="311.56"/>
    <n v="416745"/>
    <n v="28"/>
    <n v="8"/>
    <n v="95.2"/>
  </r>
  <r>
    <s v="PROP0364"/>
    <s v="2023-Q1"/>
    <x v="1"/>
    <x v="12"/>
    <x v="3"/>
    <n v="1890.85"/>
    <x v="65"/>
    <n v="6"/>
    <n v="247.99"/>
    <n v="437582.25"/>
    <n v="28"/>
    <n v="8"/>
    <n v="95.2"/>
  </r>
  <r>
    <s v="PROP0364"/>
    <s v="2023-Q2"/>
    <x v="1"/>
    <x v="12"/>
    <x v="3"/>
    <n v="1890.85"/>
    <x v="72"/>
    <n v="4"/>
    <n v="674.51"/>
    <n v="437582.25"/>
    <n v="28"/>
    <n v="8"/>
    <n v="95.2"/>
  </r>
  <r>
    <s v="PROP0364"/>
    <s v="2023-Q3"/>
    <x v="1"/>
    <x v="12"/>
    <x v="3"/>
    <n v="1890.85"/>
    <x v="72"/>
    <n v="4"/>
    <n v="300.92"/>
    <n v="437582.25"/>
    <n v="28"/>
    <n v="8"/>
    <n v="95.2"/>
  </r>
  <r>
    <s v="PROP0364"/>
    <s v="2023-Q4"/>
    <x v="1"/>
    <x v="12"/>
    <x v="3"/>
    <n v="1890.85"/>
    <x v="48"/>
    <n v="3"/>
    <n v="371.31"/>
    <n v="437582.25"/>
    <n v="28"/>
    <n v="8"/>
    <n v="95.2"/>
  </r>
  <r>
    <s v="PROP0364"/>
    <s v="2024-Q1"/>
    <x v="1"/>
    <x v="12"/>
    <x v="3"/>
    <n v="1947.58"/>
    <x v="42"/>
    <n v="7"/>
    <n v="241.76"/>
    <n v="459461.36"/>
    <n v="28"/>
    <n v="8"/>
    <n v="95.2"/>
  </r>
  <r>
    <s v="PROP0364"/>
    <s v="2024-Q2"/>
    <x v="1"/>
    <x v="12"/>
    <x v="3"/>
    <n v="1947.58"/>
    <x v="49"/>
    <n v="5"/>
    <n v="205.64"/>
    <n v="459461.36"/>
    <n v="28"/>
    <n v="8"/>
    <n v="95.2"/>
  </r>
  <r>
    <s v="PROP0364"/>
    <s v="2024-Q3"/>
    <x v="1"/>
    <x v="12"/>
    <x v="3"/>
    <n v="1947.58"/>
    <x v="42"/>
    <n v="7"/>
    <n v="142.88999999999999"/>
    <n v="459461.36"/>
    <n v="28"/>
    <n v="8"/>
    <n v="95.2"/>
  </r>
  <r>
    <s v="PROP0364"/>
    <s v="2024-Q4"/>
    <x v="1"/>
    <x v="12"/>
    <x v="3"/>
    <n v="1947.58"/>
    <x v="23"/>
    <n v="6"/>
    <n v="167.96"/>
    <n v="459461.36"/>
    <n v="28"/>
    <n v="8"/>
    <n v="95.2"/>
  </r>
  <r>
    <s v="PROP0365"/>
    <s v="2019-Q1"/>
    <x v="2"/>
    <x v="8"/>
    <x v="3"/>
    <n v="1400"/>
    <x v="79"/>
    <n v="7"/>
    <n v="728.09"/>
    <n v="300000"/>
    <n v="35"/>
    <n v="8"/>
    <n v="94.5"/>
  </r>
  <r>
    <s v="PROP0365"/>
    <s v="2019-Q2"/>
    <x v="2"/>
    <x v="8"/>
    <x v="3"/>
    <n v="1400"/>
    <x v="8"/>
    <n v="8"/>
    <n v="721.71"/>
    <n v="300000"/>
    <n v="35"/>
    <n v="8"/>
    <n v="94.5"/>
  </r>
  <r>
    <s v="PROP0365"/>
    <s v="2019-Q3"/>
    <x v="2"/>
    <x v="8"/>
    <x v="3"/>
    <n v="1400"/>
    <x v="36"/>
    <n v="4"/>
    <n v="311.14999999999998"/>
    <n v="300000"/>
    <n v="35"/>
    <n v="8"/>
    <n v="94.5"/>
  </r>
  <r>
    <s v="PROP0365"/>
    <s v="2019-Q4"/>
    <x v="2"/>
    <x v="8"/>
    <x v="3"/>
    <n v="1400"/>
    <x v="23"/>
    <n v="6"/>
    <n v="553.11"/>
    <n v="300000"/>
    <n v="35"/>
    <n v="8"/>
    <n v="94.5"/>
  </r>
  <r>
    <s v="PROP0365"/>
    <s v="2020-Q1"/>
    <x v="2"/>
    <x v="8"/>
    <x v="3"/>
    <n v="1442"/>
    <x v="21"/>
    <n v="9"/>
    <n v="299.39"/>
    <n v="315000"/>
    <n v="35"/>
    <n v="8"/>
    <n v="94.5"/>
  </r>
  <r>
    <s v="PROP0365"/>
    <s v="2020-Q2"/>
    <x v="2"/>
    <x v="8"/>
    <x v="3"/>
    <n v="1442"/>
    <x v="22"/>
    <n v="14"/>
    <n v="287.26"/>
    <n v="315000"/>
    <n v="35"/>
    <n v="8"/>
    <n v="94.5"/>
  </r>
  <r>
    <s v="PROP0365"/>
    <s v="2020-Q3"/>
    <x v="2"/>
    <x v="8"/>
    <x v="3"/>
    <n v="1442"/>
    <x v="22"/>
    <n v="14"/>
    <n v="253.92"/>
    <n v="315000"/>
    <n v="35"/>
    <n v="8"/>
    <n v="94.5"/>
  </r>
  <r>
    <s v="PROP0365"/>
    <s v="2020-Q4"/>
    <x v="2"/>
    <x v="8"/>
    <x v="3"/>
    <n v="1442"/>
    <x v="22"/>
    <n v="14"/>
    <n v="258.47000000000003"/>
    <n v="315000"/>
    <n v="35"/>
    <n v="8"/>
    <n v="94.5"/>
  </r>
  <r>
    <s v="PROP0365"/>
    <s v="2021-Q1"/>
    <x v="2"/>
    <x v="8"/>
    <x v="3"/>
    <n v="1485.26"/>
    <x v="14"/>
    <n v="8"/>
    <n v="266.52"/>
    <n v="330750"/>
    <n v="35"/>
    <n v="8"/>
    <n v="94.5"/>
  </r>
  <r>
    <s v="PROP0365"/>
    <s v="2021-Q2"/>
    <x v="2"/>
    <x v="8"/>
    <x v="3"/>
    <n v="1485.26"/>
    <x v="14"/>
    <n v="8"/>
    <n v="471.87"/>
    <n v="330750"/>
    <n v="35"/>
    <n v="8"/>
    <n v="94.5"/>
  </r>
  <r>
    <s v="PROP0365"/>
    <s v="2021-Q3"/>
    <x v="2"/>
    <x v="8"/>
    <x v="3"/>
    <n v="1485.26"/>
    <x v="14"/>
    <n v="8"/>
    <n v="799.63"/>
    <n v="330750"/>
    <n v="35"/>
    <n v="8"/>
    <n v="94.5"/>
  </r>
  <r>
    <s v="PROP0365"/>
    <s v="2021-Q4"/>
    <x v="2"/>
    <x v="8"/>
    <x v="3"/>
    <n v="1485.26"/>
    <x v="14"/>
    <n v="8"/>
    <n v="302.11"/>
    <n v="330750"/>
    <n v="35"/>
    <n v="8"/>
    <n v="94.5"/>
  </r>
  <r>
    <s v="PROP0365"/>
    <s v="2022-Q1"/>
    <x v="2"/>
    <x v="8"/>
    <x v="3"/>
    <n v="1529.82"/>
    <x v="26"/>
    <n v="6"/>
    <n v="685.12"/>
    <n v="347287.5"/>
    <n v="35"/>
    <n v="8"/>
    <n v="94.5"/>
  </r>
  <r>
    <s v="PROP0365"/>
    <s v="2022-Q2"/>
    <x v="2"/>
    <x v="8"/>
    <x v="3"/>
    <n v="1529.82"/>
    <x v="69"/>
    <n v="5"/>
    <n v="576.07000000000005"/>
    <n v="347287.5"/>
    <n v="35"/>
    <n v="8"/>
    <n v="94.5"/>
  </r>
  <r>
    <s v="PROP0365"/>
    <s v="2022-Q3"/>
    <x v="2"/>
    <x v="8"/>
    <x v="3"/>
    <n v="1529.82"/>
    <x v="33"/>
    <n v="5"/>
    <n v="231.25"/>
    <n v="347287.5"/>
    <n v="35"/>
    <n v="8"/>
    <n v="94.5"/>
  </r>
  <r>
    <s v="PROP0365"/>
    <s v="2022-Q4"/>
    <x v="2"/>
    <x v="8"/>
    <x v="3"/>
    <n v="1529.82"/>
    <x v="72"/>
    <n v="4"/>
    <n v="375.4"/>
    <n v="347287.5"/>
    <n v="35"/>
    <n v="8"/>
    <n v="94.5"/>
  </r>
  <r>
    <s v="PROP0365"/>
    <s v="2023-Q1"/>
    <x v="2"/>
    <x v="8"/>
    <x v="3"/>
    <n v="1575.71"/>
    <x v="68"/>
    <n v="9"/>
    <n v="390.3"/>
    <n v="364651.88"/>
    <n v="35"/>
    <n v="8"/>
    <n v="94.5"/>
  </r>
  <r>
    <s v="PROP0365"/>
    <s v="2023-Q2"/>
    <x v="2"/>
    <x v="8"/>
    <x v="3"/>
    <n v="1575.71"/>
    <x v="35"/>
    <n v="6"/>
    <n v="729.85"/>
    <n v="364651.88"/>
    <n v="35"/>
    <n v="8"/>
    <n v="94.5"/>
  </r>
  <r>
    <s v="PROP0365"/>
    <s v="2023-Q3"/>
    <x v="2"/>
    <x v="8"/>
    <x v="3"/>
    <n v="1575.71"/>
    <x v="38"/>
    <n v="5"/>
    <n v="243.85"/>
    <n v="364651.88"/>
    <n v="35"/>
    <n v="8"/>
    <n v="94.5"/>
  </r>
  <r>
    <s v="PROP0365"/>
    <s v="2023-Q4"/>
    <x v="2"/>
    <x v="8"/>
    <x v="3"/>
    <n v="1575.71"/>
    <x v="11"/>
    <n v="8"/>
    <n v="364.86"/>
    <n v="364651.88"/>
    <n v="35"/>
    <n v="8"/>
    <n v="94.5"/>
  </r>
  <r>
    <s v="PROP0365"/>
    <s v="2024-Q1"/>
    <x v="2"/>
    <x v="8"/>
    <x v="3"/>
    <n v="1622.98"/>
    <x v="70"/>
    <n v="8"/>
    <n v="260.48"/>
    <n v="382884.47"/>
    <n v="35"/>
    <n v="8"/>
    <n v="94.5"/>
  </r>
  <r>
    <s v="PROP0365"/>
    <s v="2024-Q2"/>
    <x v="2"/>
    <x v="8"/>
    <x v="3"/>
    <n v="1622.98"/>
    <x v="21"/>
    <n v="9"/>
    <n v="167.84"/>
    <n v="382884.47"/>
    <n v="35"/>
    <n v="8"/>
    <n v="94.5"/>
  </r>
  <r>
    <s v="PROP0365"/>
    <s v="2024-Q3"/>
    <x v="2"/>
    <x v="8"/>
    <x v="3"/>
    <n v="1622.98"/>
    <x v="69"/>
    <n v="5"/>
    <n v="802.14"/>
    <n v="382884.47"/>
    <n v="35"/>
    <n v="8"/>
    <n v="94.5"/>
  </r>
  <r>
    <s v="PROP0365"/>
    <s v="2024-Q4"/>
    <x v="2"/>
    <x v="8"/>
    <x v="3"/>
    <n v="1622.98"/>
    <x v="42"/>
    <n v="7"/>
    <n v="260.55"/>
    <n v="382884.47"/>
    <n v="35"/>
    <n v="8"/>
    <n v="94.5"/>
  </r>
  <r>
    <s v="PROP0366"/>
    <s v="2019-Q1"/>
    <x v="0"/>
    <x v="14"/>
    <x v="3"/>
    <n v="1400"/>
    <x v="83"/>
    <n v="9"/>
    <n v="275.75"/>
    <n v="300000"/>
    <n v="45"/>
    <n v="7"/>
    <n v="94.2"/>
  </r>
  <r>
    <s v="PROP0366"/>
    <s v="2019-Q2"/>
    <x v="0"/>
    <x v="14"/>
    <x v="3"/>
    <n v="1400"/>
    <x v="18"/>
    <n v="6"/>
    <n v="273.41000000000003"/>
    <n v="300000"/>
    <n v="45"/>
    <n v="7"/>
    <n v="94.2"/>
  </r>
  <r>
    <s v="PROP0366"/>
    <s v="2019-Q3"/>
    <x v="0"/>
    <x v="14"/>
    <x v="3"/>
    <n v="1400"/>
    <x v="83"/>
    <n v="9"/>
    <n v="1130.25"/>
    <n v="300000"/>
    <n v="45"/>
    <n v="7"/>
    <n v="94.2"/>
  </r>
  <r>
    <s v="PROP0366"/>
    <s v="2019-Q4"/>
    <x v="0"/>
    <x v="14"/>
    <x v="3"/>
    <n v="1400"/>
    <x v="28"/>
    <n v="9"/>
    <n v="461.75"/>
    <n v="300000"/>
    <n v="45"/>
    <n v="7"/>
    <n v="94.2"/>
  </r>
  <r>
    <s v="PROP0366"/>
    <s v="2020-Q1"/>
    <x v="0"/>
    <x v="14"/>
    <x v="3"/>
    <n v="1442"/>
    <x v="21"/>
    <n v="9"/>
    <n v="604.77"/>
    <n v="315000"/>
    <n v="45"/>
    <n v="7"/>
    <n v="94.2"/>
  </r>
  <r>
    <s v="PROP0366"/>
    <s v="2020-Q2"/>
    <x v="0"/>
    <x v="14"/>
    <x v="3"/>
    <n v="1442"/>
    <x v="22"/>
    <n v="14"/>
    <n v="173.31"/>
    <n v="315000"/>
    <n v="45"/>
    <n v="7"/>
    <n v="94.2"/>
  </r>
  <r>
    <s v="PROP0366"/>
    <s v="2020-Q3"/>
    <x v="0"/>
    <x v="14"/>
    <x v="3"/>
    <n v="1442"/>
    <x v="22"/>
    <n v="14"/>
    <n v="365.74"/>
    <n v="315000"/>
    <n v="45"/>
    <n v="7"/>
    <n v="94.2"/>
  </r>
  <r>
    <s v="PROP0366"/>
    <s v="2020-Q4"/>
    <x v="0"/>
    <x v="14"/>
    <x v="3"/>
    <n v="1442"/>
    <x v="22"/>
    <n v="14"/>
    <n v="320.98"/>
    <n v="315000"/>
    <n v="45"/>
    <n v="7"/>
    <n v="94.2"/>
  </r>
  <r>
    <s v="PROP0366"/>
    <s v="2021-Q1"/>
    <x v="0"/>
    <x v="14"/>
    <x v="3"/>
    <n v="1485.26"/>
    <x v="14"/>
    <n v="8"/>
    <n v="868.43"/>
    <n v="330750"/>
    <n v="45"/>
    <n v="7"/>
    <n v="94.2"/>
  </r>
  <r>
    <s v="PROP0366"/>
    <s v="2021-Q2"/>
    <x v="0"/>
    <x v="14"/>
    <x v="3"/>
    <n v="1485.26"/>
    <x v="14"/>
    <n v="8"/>
    <n v="404.06"/>
    <n v="330750"/>
    <n v="45"/>
    <n v="7"/>
    <n v="94.2"/>
  </r>
  <r>
    <s v="PROP0366"/>
    <s v="2021-Q3"/>
    <x v="0"/>
    <x v="14"/>
    <x v="3"/>
    <n v="1485.26"/>
    <x v="14"/>
    <n v="8"/>
    <n v="714.01"/>
    <n v="330750"/>
    <n v="45"/>
    <n v="7"/>
    <n v="94.2"/>
  </r>
  <r>
    <s v="PROP0366"/>
    <s v="2021-Q4"/>
    <x v="0"/>
    <x v="14"/>
    <x v="3"/>
    <n v="1485.26"/>
    <x v="14"/>
    <n v="8"/>
    <n v="286.95"/>
    <n v="330750"/>
    <n v="45"/>
    <n v="7"/>
    <n v="94.2"/>
  </r>
  <r>
    <s v="PROP0366"/>
    <s v="2022-Q1"/>
    <x v="0"/>
    <x v="14"/>
    <x v="3"/>
    <n v="1529.82"/>
    <x v="35"/>
    <n v="6"/>
    <n v="281.79000000000002"/>
    <n v="347287.5"/>
    <n v="45"/>
    <n v="7"/>
    <n v="94.2"/>
  </r>
  <r>
    <s v="PROP0366"/>
    <s v="2022-Q2"/>
    <x v="0"/>
    <x v="14"/>
    <x v="3"/>
    <n v="1529.82"/>
    <x v="33"/>
    <n v="5"/>
    <n v="145.76"/>
    <n v="347287.5"/>
    <n v="45"/>
    <n v="7"/>
    <n v="94.2"/>
  </r>
  <r>
    <s v="PROP0366"/>
    <s v="2022-Q3"/>
    <x v="0"/>
    <x v="14"/>
    <x v="3"/>
    <n v="1529.82"/>
    <x v="45"/>
    <n v="4"/>
    <n v="434.75"/>
    <n v="347287.5"/>
    <n v="45"/>
    <n v="7"/>
    <n v="94.2"/>
  </r>
  <r>
    <s v="PROP0366"/>
    <s v="2022-Q4"/>
    <x v="0"/>
    <x v="14"/>
    <x v="3"/>
    <n v="1529.82"/>
    <x v="87"/>
    <n v="5"/>
    <n v="536.25"/>
    <n v="347287.5"/>
    <n v="45"/>
    <n v="7"/>
    <n v="94.2"/>
  </r>
  <r>
    <s v="PROP0366"/>
    <s v="2023-Q1"/>
    <x v="0"/>
    <x v="14"/>
    <x v="3"/>
    <n v="1575.71"/>
    <x v="61"/>
    <n v="5"/>
    <n v="574.63"/>
    <n v="364651.88"/>
    <n v="45"/>
    <n v="7"/>
    <n v="94.2"/>
  </r>
  <r>
    <s v="PROP0366"/>
    <s v="2023-Q2"/>
    <x v="0"/>
    <x v="14"/>
    <x v="3"/>
    <n v="1575.71"/>
    <x v="64"/>
    <n v="7"/>
    <n v="267.52"/>
    <n v="364651.88"/>
    <n v="45"/>
    <n v="7"/>
    <n v="94.2"/>
  </r>
  <r>
    <s v="PROP0366"/>
    <s v="2023-Q3"/>
    <x v="0"/>
    <x v="14"/>
    <x v="3"/>
    <n v="1575.71"/>
    <x v="30"/>
    <n v="5"/>
    <n v="259.89"/>
    <n v="364651.88"/>
    <n v="45"/>
    <n v="7"/>
    <n v="94.2"/>
  </r>
  <r>
    <s v="PROP0366"/>
    <s v="2023-Q4"/>
    <x v="0"/>
    <x v="14"/>
    <x v="3"/>
    <n v="1575.71"/>
    <x v="41"/>
    <n v="4"/>
    <n v="216.73"/>
    <n v="364651.88"/>
    <n v="45"/>
    <n v="7"/>
    <n v="94.2"/>
  </r>
  <r>
    <s v="PROP0366"/>
    <s v="2024-Q1"/>
    <x v="0"/>
    <x v="14"/>
    <x v="3"/>
    <n v="1622.98"/>
    <x v="64"/>
    <n v="7"/>
    <n v="356.17"/>
    <n v="382884.47"/>
    <n v="45"/>
    <n v="7"/>
    <n v="94.2"/>
  </r>
  <r>
    <s v="PROP0366"/>
    <s v="2024-Q2"/>
    <x v="0"/>
    <x v="14"/>
    <x v="3"/>
    <n v="1622.98"/>
    <x v="69"/>
    <n v="5"/>
    <n v="156.06"/>
    <n v="382884.47"/>
    <n v="45"/>
    <n v="7"/>
    <n v="94.2"/>
  </r>
  <r>
    <s v="PROP0366"/>
    <s v="2024-Q3"/>
    <x v="0"/>
    <x v="14"/>
    <x v="3"/>
    <n v="1622.98"/>
    <x v="67"/>
    <n v="7"/>
    <n v="246.36"/>
    <n v="382884.47"/>
    <n v="45"/>
    <n v="7"/>
    <n v="94.2"/>
  </r>
  <r>
    <s v="PROP0366"/>
    <s v="2024-Q4"/>
    <x v="0"/>
    <x v="14"/>
    <x v="3"/>
    <n v="1622.98"/>
    <x v="45"/>
    <n v="4"/>
    <n v="241.09"/>
    <n v="382884.47"/>
    <n v="45"/>
    <n v="7"/>
    <n v="94.2"/>
  </r>
  <r>
    <s v="PROP0367"/>
    <s v="2019-Q1"/>
    <x v="0"/>
    <x v="4"/>
    <x v="3"/>
    <n v="1960"/>
    <x v="148"/>
    <n v="1"/>
    <n v="391.52"/>
    <n v="420000"/>
    <n v="18"/>
    <n v="9"/>
    <n v="96.8"/>
  </r>
  <r>
    <s v="PROP0367"/>
    <s v="2019-Q2"/>
    <x v="0"/>
    <x v="4"/>
    <x v="3"/>
    <n v="1960"/>
    <x v="49"/>
    <n v="5"/>
    <n v="178.84"/>
    <n v="420000"/>
    <n v="18"/>
    <n v="9"/>
    <n v="96.8"/>
  </r>
  <r>
    <s v="PROP0367"/>
    <s v="2019-Q3"/>
    <x v="0"/>
    <x v="4"/>
    <x v="3"/>
    <n v="1960"/>
    <x v="113"/>
    <n v="3"/>
    <n v="406.56"/>
    <n v="420000"/>
    <n v="18"/>
    <n v="9"/>
    <n v="96.8"/>
  </r>
  <r>
    <s v="PROP0367"/>
    <s v="2019-Q4"/>
    <x v="0"/>
    <x v="4"/>
    <x v="3"/>
    <n v="1960"/>
    <x v="88"/>
    <n v="3"/>
    <n v="354.07"/>
    <n v="420000"/>
    <n v="18"/>
    <n v="9"/>
    <n v="96.8"/>
  </r>
  <r>
    <s v="PROP0367"/>
    <s v="2020-Q1"/>
    <x v="0"/>
    <x v="4"/>
    <x v="3"/>
    <n v="2018.8"/>
    <x v="35"/>
    <n v="6"/>
    <n v="401.74"/>
    <n v="441000"/>
    <n v="18"/>
    <n v="9"/>
    <n v="96.8"/>
  </r>
  <r>
    <s v="PROP0367"/>
    <s v="2020-Q2"/>
    <x v="0"/>
    <x v="4"/>
    <x v="3"/>
    <n v="2018.8"/>
    <x v="54"/>
    <n v="10"/>
    <n v="611.67999999999995"/>
    <n v="441000"/>
    <n v="18"/>
    <n v="9"/>
    <n v="96.8"/>
  </r>
  <r>
    <s v="PROP0367"/>
    <s v="2020-Q3"/>
    <x v="0"/>
    <x v="4"/>
    <x v="3"/>
    <n v="2018.8"/>
    <x v="54"/>
    <n v="10"/>
    <n v="732.38"/>
    <n v="441000"/>
    <n v="18"/>
    <n v="9"/>
    <n v="96.8"/>
  </r>
  <r>
    <s v="PROP0367"/>
    <s v="2020-Q4"/>
    <x v="0"/>
    <x v="4"/>
    <x v="3"/>
    <n v="2018.8"/>
    <x v="54"/>
    <n v="10"/>
    <n v="841.66"/>
    <n v="441000"/>
    <n v="18"/>
    <n v="9"/>
    <n v="96.8"/>
  </r>
  <r>
    <s v="PROP0367"/>
    <s v="2021-Q1"/>
    <x v="0"/>
    <x v="4"/>
    <x v="3"/>
    <n v="2079.36"/>
    <x v="49"/>
    <n v="5"/>
    <n v="621.80999999999995"/>
    <n v="463050"/>
    <n v="18"/>
    <n v="9"/>
    <n v="96.8"/>
  </r>
  <r>
    <s v="PROP0367"/>
    <s v="2021-Q2"/>
    <x v="0"/>
    <x v="4"/>
    <x v="3"/>
    <n v="2079.36"/>
    <x v="49"/>
    <n v="5"/>
    <n v="508.42"/>
    <n v="463050"/>
    <n v="18"/>
    <n v="9"/>
    <n v="96.8"/>
  </r>
  <r>
    <s v="PROP0367"/>
    <s v="2021-Q3"/>
    <x v="0"/>
    <x v="4"/>
    <x v="3"/>
    <n v="2079.36"/>
    <x v="49"/>
    <n v="5"/>
    <n v="232.49"/>
    <n v="463050"/>
    <n v="18"/>
    <n v="9"/>
    <n v="96.8"/>
  </r>
  <r>
    <s v="PROP0367"/>
    <s v="2021-Q4"/>
    <x v="0"/>
    <x v="4"/>
    <x v="3"/>
    <n v="2079.36"/>
    <x v="49"/>
    <n v="5"/>
    <n v="174.04"/>
    <n v="463050"/>
    <n v="18"/>
    <n v="9"/>
    <n v="96.8"/>
  </r>
  <r>
    <s v="PROP0367"/>
    <s v="2022-Q1"/>
    <x v="0"/>
    <x v="4"/>
    <x v="3"/>
    <n v="2141.7399999999998"/>
    <x v="87"/>
    <n v="5"/>
    <n v="216.76"/>
    <n v="486202.5"/>
    <n v="18"/>
    <n v="9"/>
    <n v="96.8"/>
  </r>
  <r>
    <s v="PROP0367"/>
    <s v="2022-Q2"/>
    <x v="0"/>
    <x v="4"/>
    <x v="3"/>
    <n v="2141.7399999999998"/>
    <x v="69"/>
    <n v="5"/>
    <n v="439.26"/>
    <n v="486202.5"/>
    <n v="18"/>
    <n v="9"/>
    <n v="96.8"/>
  </r>
  <r>
    <s v="PROP0367"/>
    <s v="2022-Q3"/>
    <x v="0"/>
    <x v="4"/>
    <x v="3"/>
    <n v="2141.7399999999998"/>
    <x v="51"/>
    <n v="6"/>
    <n v="513.33000000000004"/>
    <n v="486202.5"/>
    <n v="18"/>
    <n v="9"/>
    <n v="96.8"/>
  </r>
  <r>
    <s v="PROP0367"/>
    <s v="2022-Q4"/>
    <x v="0"/>
    <x v="4"/>
    <x v="3"/>
    <n v="2141.7399999999998"/>
    <x v="50"/>
    <n v="1"/>
    <n v="466.77"/>
    <n v="486202.5"/>
    <n v="18"/>
    <n v="9"/>
    <n v="96.8"/>
  </r>
  <r>
    <s v="PROP0367"/>
    <s v="2023-Q1"/>
    <x v="0"/>
    <x v="4"/>
    <x v="3"/>
    <n v="2206"/>
    <x v="56"/>
    <n v="1"/>
    <n v="381.78"/>
    <n v="510512.63"/>
    <n v="18"/>
    <n v="9"/>
    <n v="96.8"/>
  </r>
  <r>
    <s v="PROP0367"/>
    <s v="2023-Q2"/>
    <x v="0"/>
    <x v="4"/>
    <x v="3"/>
    <n v="2206"/>
    <x v="104"/>
    <n v="2"/>
    <n v="193.22"/>
    <n v="510512.63"/>
    <n v="18"/>
    <n v="9"/>
    <n v="96.8"/>
  </r>
  <r>
    <s v="PROP0367"/>
    <s v="2023-Q3"/>
    <x v="0"/>
    <x v="4"/>
    <x v="3"/>
    <n v="2206"/>
    <x v="38"/>
    <n v="5"/>
    <n v="212.5"/>
    <n v="510512.63"/>
    <n v="18"/>
    <n v="9"/>
    <n v="96.8"/>
  </r>
  <r>
    <s v="PROP0367"/>
    <s v="2023-Q4"/>
    <x v="0"/>
    <x v="4"/>
    <x v="3"/>
    <n v="2206"/>
    <x v="147"/>
    <n v="1"/>
    <n v="637"/>
    <n v="510512.63"/>
    <n v="18"/>
    <n v="9"/>
    <n v="96.8"/>
  </r>
  <r>
    <s v="PROP0367"/>
    <s v="2024-Q1"/>
    <x v="0"/>
    <x v="4"/>
    <x v="3"/>
    <n v="2272.1799999999998"/>
    <x v="27"/>
    <n v="5"/>
    <n v="204.53"/>
    <n v="536038.26"/>
    <n v="18"/>
    <n v="9"/>
    <n v="96.8"/>
  </r>
  <r>
    <s v="PROP0367"/>
    <s v="2024-Q2"/>
    <x v="0"/>
    <x v="4"/>
    <x v="3"/>
    <n v="2272.1799999999998"/>
    <x v="91"/>
    <n v="1"/>
    <n v="188.86"/>
    <n v="536038.26"/>
    <n v="18"/>
    <n v="9"/>
    <n v="96.8"/>
  </r>
  <r>
    <s v="PROP0367"/>
    <s v="2024-Q3"/>
    <x v="0"/>
    <x v="4"/>
    <x v="3"/>
    <n v="2272.1799999999998"/>
    <x v="114"/>
    <n v="0"/>
    <n v="494.23"/>
    <n v="536038.26"/>
    <n v="18"/>
    <n v="9"/>
    <n v="96.8"/>
  </r>
  <r>
    <s v="PROP0367"/>
    <s v="2024-Q4"/>
    <x v="0"/>
    <x v="4"/>
    <x v="3"/>
    <n v="2272.1799999999998"/>
    <x v="114"/>
    <n v="0"/>
    <n v="487.09"/>
    <n v="536038.26"/>
    <n v="18"/>
    <n v="9"/>
    <n v="96.8"/>
  </r>
  <r>
    <s v="PROP0368"/>
    <s v="2019-Q1"/>
    <x v="0"/>
    <x v="0"/>
    <x v="2"/>
    <n v="1445"/>
    <x v="125"/>
    <n v="11"/>
    <n v="352.98"/>
    <n v="382500"/>
    <n v="68"/>
    <n v="6"/>
    <n v="90.3"/>
  </r>
  <r>
    <s v="PROP0368"/>
    <s v="2019-Q2"/>
    <x v="0"/>
    <x v="0"/>
    <x v="2"/>
    <n v="1445"/>
    <x v="54"/>
    <n v="10"/>
    <n v="543.76"/>
    <n v="382500"/>
    <n v="68"/>
    <n v="6"/>
    <n v="90.3"/>
  </r>
  <r>
    <s v="PROP0368"/>
    <s v="2019-Q3"/>
    <x v="0"/>
    <x v="0"/>
    <x v="2"/>
    <n v="1445"/>
    <x v="3"/>
    <n v="12"/>
    <n v="160.61000000000001"/>
    <n v="382500"/>
    <n v="68"/>
    <n v="6"/>
    <n v="90.3"/>
  </r>
  <r>
    <s v="PROP0368"/>
    <s v="2019-Q4"/>
    <x v="0"/>
    <x v="0"/>
    <x v="2"/>
    <n v="1445"/>
    <x v="75"/>
    <n v="9"/>
    <n v="348.24"/>
    <n v="382500"/>
    <n v="68"/>
    <n v="6"/>
    <n v="90.3"/>
  </r>
  <r>
    <s v="PROP0368"/>
    <s v="2020-Q1"/>
    <x v="0"/>
    <x v="0"/>
    <x v="2"/>
    <n v="1488.35"/>
    <x v="3"/>
    <n v="12"/>
    <n v="379.9"/>
    <n v="401625"/>
    <n v="68"/>
    <n v="6"/>
    <n v="90.3"/>
  </r>
  <r>
    <s v="PROP0368"/>
    <s v="2020-Q2"/>
    <x v="0"/>
    <x v="0"/>
    <x v="2"/>
    <n v="1488.35"/>
    <x v="4"/>
    <n v="17"/>
    <n v="542.79999999999995"/>
    <n v="401625"/>
    <n v="68"/>
    <n v="6"/>
    <n v="90.3"/>
  </r>
  <r>
    <s v="PROP0368"/>
    <s v="2020-Q3"/>
    <x v="0"/>
    <x v="0"/>
    <x v="2"/>
    <n v="1488.35"/>
    <x v="4"/>
    <n v="17"/>
    <n v="954.43"/>
    <n v="401625"/>
    <n v="68"/>
    <n v="6"/>
    <n v="90.3"/>
  </r>
  <r>
    <s v="PROP0368"/>
    <s v="2020-Q4"/>
    <x v="0"/>
    <x v="0"/>
    <x v="2"/>
    <n v="1488.35"/>
    <x v="4"/>
    <n v="17"/>
    <n v="613.36"/>
    <n v="401625"/>
    <n v="68"/>
    <n v="6"/>
    <n v="90.3"/>
  </r>
  <r>
    <s v="PROP0368"/>
    <s v="2021-Q1"/>
    <x v="0"/>
    <x v="0"/>
    <x v="2"/>
    <n v="1533"/>
    <x v="5"/>
    <n v="11"/>
    <n v="316.29000000000002"/>
    <n v="421706.25"/>
    <n v="68"/>
    <n v="6"/>
    <n v="90.3"/>
  </r>
  <r>
    <s v="PROP0368"/>
    <s v="2021-Q2"/>
    <x v="0"/>
    <x v="0"/>
    <x v="2"/>
    <n v="1533"/>
    <x v="5"/>
    <n v="11"/>
    <n v="485.17"/>
    <n v="421706.25"/>
    <n v="68"/>
    <n v="6"/>
    <n v="90.3"/>
  </r>
  <r>
    <s v="PROP0368"/>
    <s v="2021-Q3"/>
    <x v="0"/>
    <x v="0"/>
    <x v="2"/>
    <n v="1533"/>
    <x v="5"/>
    <n v="11"/>
    <n v="172.46"/>
    <n v="421706.25"/>
    <n v="68"/>
    <n v="6"/>
    <n v="90.3"/>
  </r>
  <r>
    <s v="PROP0368"/>
    <s v="2021-Q4"/>
    <x v="0"/>
    <x v="0"/>
    <x v="2"/>
    <n v="1533"/>
    <x v="5"/>
    <n v="11"/>
    <n v="572.73"/>
    <n v="421706.25"/>
    <n v="68"/>
    <n v="6"/>
    <n v="90.3"/>
  </r>
  <r>
    <s v="PROP0368"/>
    <s v="2022-Q1"/>
    <x v="0"/>
    <x v="0"/>
    <x v="2"/>
    <n v="1578.99"/>
    <x v="95"/>
    <n v="10"/>
    <n v="1162.04"/>
    <n v="442791.56"/>
    <n v="68"/>
    <n v="6"/>
    <n v="90.3"/>
  </r>
  <r>
    <s v="PROP0368"/>
    <s v="2022-Q2"/>
    <x v="0"/>
    <x v="0"/>
    <x v="2"/>
    <n v="1578.99"/>
    <x v="110"/>
    <n v="11"/>
    <n v="171.32"/>
    <n v="442791.56"/>
    <n v="68"/>
    <n v="6"/>
    <n v="90.3"/>
  </r>
  <r>
    <s v="PROP0368"/>
    <s v="2022-Q3"/>
    <x v="0"/>
    <x v="0"/>
    <x v="2"/>
    <n v="1578.99"/>
    <x v="105"/>
    <n v="11"/>
    <n v="823.91"/>
    <n v="442791.56"/>
    <n v="68"/>
    <n v="6"/>
    <n v="90.3"/>
  </r>
  <r>
    <s v="PROP0368"/>
    <s v="2022-Q4"/>
    <x v="0"/>
    <x v="0"/>
    <x v="2"/>
    <n v="1578.99"/>
    <x v="79"/>
    <n v="7"/>
    <n v="318.70999999999998"/>
    <n v="442791.56"/>
    <n v="68"/>
    <n v="6"/>
    <n v="90.3"/>
  </r>
  <r>
    <s v="PROP0368"/>
    <s v="2023-Q1"/>
    <x v="0"/>
    <x v="0"/>
    <x v="2"/>
    <n v="1626.36"/>
    <x v="83"/>
    <n v="9"/>
    <n v="261.12"/>
    <n v="464931.14"/>
    <n v="68"/>
    <n v="6"/>
    <n v="90.3"/>
  </r>
  <r>
    <s v="PROP0368"/>
    <s v="2023-Q2"/>
    <x v="0"/>
    <x v="0"/>
    <x v="2"/>
    <n v="1626.36"/>
    <x v="119"/>
    <n v="10"/>
    <n v="501.27"/>
    <n v="464931.14"/>
    <n v="68"/>
    <n v="6"/>
    <n v="90.3"/>
  </r>
  <r>
    <s v="PROP0368"/>
    <s v="2023-Q3"/>
    <x v="0"/>
    <x v="0"/>
    <x v="2"/>
    <n v="1626.36"/>
    <x v="2"/>
    <n v="11"/>
    <n v="758.28"/>
    <n v="464931.14"/>
    <n v="68"/>
    <n v="6"/>
    <n v="90.3"/>
  </r>
  <r>
    <s v="PROP0368"/>
    <s v="2023-Q4"/>
    <x v="0"/>
    <x v="0"/>
    <x v="2"/>
    <n v="1626.36"/>
    <x v="85"/>
    <n v="8"/>
    <n v="326.38"/>
    <n v="464931.14"/>
    <n v="68"/>
    <n v="6"/>
    <n v="90.3"/>
  </r>
  <r>
    <s v="PROP0368"/>
    <s v="2024-Q1"/>
    <x v="0"/>
    <x v="0"/>
    <x v="2"/>
    <n v="1675.15"/>
    <x v="28"/>
    <n v="9"/>
    <n v="217.56"/>
    <n v="488177.7"/>
    <n v="68"/>
    <n v="6"/>
    <n v="90.3"/>
  </r>
  <r>
    <s v="PROP0368"/>
    <s v="2024-Q2"/>
    <x v="0"/>
    <x v="0"/>
    <x v="2"/>
    <n v="1675.15"/>
    <x v="120"/>
    <n v="12"/>
    <n v="202.66"/>
    <n v="488177.7"/>
    <n v="68"/>
    <n v="6"/>
    <n v="90.3"/>
  </r>
  <r>
    <s v="PROP0368"/>
    <s v="2024-Q3"/>
    <x v="0"/>
    <x v="0"/>
    <x v="2"/>
    <n v="1675.15"/>
    <x v="37"/>
    <n v="8"/>
    <n v="809.39"/>
    <n v="488177.7"/>
    <n v="68"/>
    <n v="6"/>
    <n v="90.3"/>
  </r>
  <r>
    <s v="PROP0368"/>
    <s v="2024-Q4"/>
    <x v="0"/>
    <x v="0"/>
    <x v="2"/>
    <n v="1675.15"/>
    <x v="80"/>
    <n v="9"/>
    <n v="261.37"/>
    <n v="488177.7"/>
    <n v="68"/>
    <n v="6"/>
    <n v="90.3"/>
  </r>
  <r>
    <s v="PROP0369"/>
    <s v="2019-Q1"/>
    <x v="0"/>
    <x v="4"/>
    <x v="3"/>
    <n v="1960"/>
    <x v="31"/>
    <n v="4"/>
    <n v="204.6"/>
    <n v="420000"/>
    <n v="18"/>
    <n v="9"/>
    <n v="96.8"/>
  </r>
  <r>
    <s v="PROP0369"/>
    <s v="2019-Q2"/>
    <x v="0"/>
    <x v="4"/>
    <x v="3"/>
    <n v="1960"/>
    <x v="62"/>
    <n v="1"/>
    <n v="445.37"/>
    <n v="420000"/>
    <n v="18"/>
    <n v="9"/>
    <n v="96.8"/>
  </r>
  <r>
    <s v="PROP0369"/>
    <s v="2019-Q3"/>
    <x v="0"/>
    <x v="4"/>
    <x v="3"/>
    <n v="1960"/>
    <x v="36"/>
    <n v="5"/>
    <n v="232.98"/>
    <n v="420000"/>
    <n v="18"/>
    <n v="9"/>
    <n v="96.8"/>
  </r>
  <r>
    <s v="PROP0369"/>
    <s v="2019-Q4"/>
    <x v="0"/>
    <x v="4"/>
    <x v="3"/>
    <n v="1960"/>
    <x v="26"/>
    <n v="6"/>
    <n v="314.91000000000003"/>
    <n v="420000"/>
    <n v="18"/>
    <n v="9"/>
    <n v="96.8"/>
  </r>
  <r>
    <s v="PROP0369"/>
    <s v="2020-Q1"/>
    <x v="0"/>
    <x v="4"/>
    <x v="3"/>
    <n v="2018.8"/>
    <x v="35"/>
    <n v="6"/>
    <n v="992.65"/>
    <n v="441000"/>
    <n v="18"/>
    <n v="9"/>
    <n v="96.8"/>
  </r>
  <r>
    <s v="PROP0369"/>
    <s v="2020-Q2"/>
    <x v="0"/>
    <x v="4"/>
    <x v="3"/>
    <n v="2018.8"/>
    <x v="54"/>
    <n v="10"/>
    <n v="231.87"/>
    <n v="441000"/>
    <n v="18"/>
    <n v="9"/>
    <n v="96.8"/>
  </r>
  <r>
    <s v="PROP0369"/>
    <s v="2020-Q3"/>
    <x v="0"/>
    <x v="4"/>
    <x v="3"/>
    <n v="2018.8"/>
    <x v="54"/>
    <n v="10"/>
    <n v="681.9"/>
    <n v="441000"/>
    <n v="18"/>
    <n v="9"/>
    <n v="96.8"/>
  </r>
  <r>
    <s v="PROP0369"/>
    <s v="2020-Q4"/>
    <x v="0"/>
    <x v="4"/>
    <x v="3"/>
    <n v="2018.8"/>
    <x v="54"/>
    <n v="10"/>
    <n v="354.75"/>
    <n v="441000"/>
    <n v="18"/>
    <n v="9"/>
    <n v="96.8"/>
  </r>
  <r>
    <s v="PROP0369"/>
    <s v="2021-Q1"/>
    <x v="0"/>
    <x v="4"/>
    <x v="3"/>
    <n v="2079.36"/>
    <x v="49"/>
    <n v="5"/>
    <n v="158.35"/>
    <n v="463050"/>
    <n v="18"/>
    <n v="9"/>
    <n v="96.8"/>
  </r>
  <r>
    <s v="PROP0369"/>
    <s v="2021-Q2"/>
    <x v="0"/>
    <x v="4"/>
    <x v="3"/>
    <n v="2079.36"/>
    <x v="49"/>
    <n v="5"/>
    <n v="249.86"/>
    <n v="463050"/>
    <n v="18"/>
    <n v="9"/>
    <n v="96.8"/>
  </r>
  <r>
    <s v="PROP0369"/>
    <s v="2021-Q3"/>
    <x v="0"/>
    <x v="4"/>
    <x v="3"/>
    <n v="2079.36"/>
    <x v="49"/>
    <n v="5"/>
    <n v="678.42"/>
    <n v="463050"/>
    <n v="18"/>
    <n v="9"/>
    <n v="96.8"/>
  </r>
  <r>
    <s v="PROP0369"/>
    <s v="2021-Q4"/>
    <x v="0"/>
    <x v="4"/>
    <x v="3"/>
    <n v="2079.36"/>
    <x v="49"/>
    <n v="5"/>
    <n v="362.3"/>
    <n v="463050"/>
    <n v="18"/>
    <n v="9"/>
    <n v="96.8"/>
  </r>
  <r>
    <s v="PROP0369"/>
    <s v="2022-Q1"/>
    <x v="0"/>
    <x v="4"/>
    <x v="3"/>
    <n v="2141.7399999999998"/>
    <x v="62"/>
    <n v="1"/>
    <n v="272.32"/>
    <n v="486202.5"/>
    <n v="18"/>
    <n v="9"/>
    <n v="96.8"/>
  </r>
  <r>
    <s v="PROP0369"/>
    <s v="2022-Q2"/>
    <x v="0"/>
    <x v="4"/>
    <x v="3"/>
    <n v="2141.7399999999998"/>
    <x v="134"/>
    <n v="2"/>
    <n v="419.41"/>
    <n v="486202.5"/>
    <n v="18"/>
    <n v="9"/>
    <n v="96.8"/>
  </r>
  <r>
    <s v="PROP0369"/>
    <s v="2022-Q3"/>
    <x v="0"/>
    <x v="4"/>
    <x v="3"/>
    <n v="2141.7399999999998"/>
    <x v="102"/>
    <n v="4"/>
    <n v="367.8"/>
    <n v="486202.5"/>
    <n v="18"/>
    <n v="9"/>
    <n v="96.8"/>
  </r>
  <r>
    <s v="PROP0369"/>
    <s v="2022-Q4"/>
    <x v="0"/>
    <x v="4"/>
    <x v="3"/>
    <n v="2141.7399999999998"/>
    <x v="132"/>
    <n v="1"/>
    <n v="216.81"/>
    <n v="486202.5"/>
    <n v="18"/>
    <n v="9"/>
    <n v="96.8"/>
  </r>
  <r>
    <s v="PROP0369"/>
    <s v="2023-Q1"/>
    <x v="0"/>
    <x v="4"/>
    <x v="3"/>
    <n v="2206"/>
    <x v="148"/>
    <n v="1"/>
    <n v="270.98"/>
    <n v="510512.63"/>
    <n v="18"/>
    <n v="9"/>
    <n v="96.8"/>
  </r>
  <r>
    <s v="PROP0369"/>
    <s v="2023-Q2"/>
    <x v="0"/>
    <x v="4"/>
    <x v="3"/>
    <n v="2206"/>
    <x v="123"/>
    <n v="3"/>
    <n v="413.25"/>
    <n v="510512.63"/>
    <n v="18"/>
    <n v="9"/>
    <n v="96.8"/>
  </r>
  <r>
    <s v="PROP0369"/>
    <s v="2023-Q3"/>
    <x v="0"/>
    <x v="4"/>
    <x v="3"/>
    <n v="2206"/>
    <x v="27"/>
    <n v="5"/>
    <n v="221.56"/>
    <n v="510512.63"/>
    <n v="18"/>
    <n v="9"/>
    <n v="96.8"/>
  </r>
  <r>
    <s v="PROP0369"/>
    <s v="2023-Q4"/>
    <x v="0"/>
    <x v="4"/>
    <x v="3"/>
    <n v="2206"/>
    <x v="63"/>
    <n v="2"/>
    <n v="440.89"/>
    <n v="510512.63"/>
    <n v="18"/>
    <n v="9"/>
    <n v="96.8"/>
  </r>
  <r>
    <s v="PROP0369"/>
    <s v="2024-Q1"/>
    <x v="0"/>
    <x v="4"/>
    <x v="3"/>
    <n v="2272.1799999999998"/>
    <x v="89"/>
    <n v="4"/>
    <n v="177.92"/>
    <n v="536038.26"/>
    <n v="18"/>
    <n v="9"/>
    <n v="96.8"/>
  </r>
  <r>
    <s v="PROP0369"/>
    <s v="2024-Q2"/>
    <x v="0"/>
    <x v="4"/>
    <x v="3"/>
    <n v="2272.1799999999998"/>
    <x v="58"/>
    <n v="3"/>
    <n v="440.83"/>
    <n v="536038.26"/>
    <n v="18"/>
    <n v="9"/>
    <n v="96.8"/>
  </r>
  <r>
    <s v="PROP0369"/>
    <s v="2024-Q3"/>
    <x v="0"/>
    <x v="4"/>
    <x v="3"/>
    <n v="2272.1799999999998"/>
    <x v="26"/>
    <n v="6"/>
    <n v="176.14"/>
    <n v="536038.26"/>
    <n v="18"/>
    <n v="9"/>
    <n v="96.8"/>
  </r>
  <r>
    <s v="PROP0369"/>
    <s v="2024-Q4"/>
    <x v="0"/>
    <x v="4"/>
    <x v="3"/>
    <n v="2272.1799999999998"/>
    <x v="81"/>
    <n v="4"/>
    <n v="178.12"/>
    <n v="536038.26"/>
    <n v="18"/>
    <n v="9"/>
    <n v="96.8"/>
  </r>
  <r>
    <s v="PROP0370"/>
    <s v="2019-Q1"/>
    <x v="0"/>
    <x v="0"/>
    <x v="3"/>
    <n v="1190"/>
    <x v="24"/>
    <n v="7"/>
    <n v="467.73"/>
    <n v="255000"/>
    <n v="68"/>
    <n v="6"/>
    <n v="90.3"/>
  </r>
  <r>
    <s v="PROP0370"/>
    <s v="2019-Q2"/>
    <x v="0"/>
    <x v="0"/>
    <x v="3"/>
    <n v="1190"/>
    <x v="95"/>
    <n v="10"/>
    <n v="268.22000000000003"/>
    <n v="255000"/>
    <n v="68"/>
    <n v="6"/>
    <n v="90.3"/>
  </r>
  <r>
    <s v="PROP0370"/>
    <s v="2019-Q3"/>
    <x v="0"/>
    <x v="0"/>
    <x v="3"/>
    <n v="1190"/>
    <x v="99"/>
    <n v="11"/>
    <n v="625.45000000000005"/>
    <n v="255000"/>
    <n v="68"/>
    <n v="6"/>
    <n v="90.3"/>
  </r>
  <r>
    <s v="PROP0370"/>
    <s v="2019-Q4"/>
    <x v="0"/>
    <x v="0"/>
    <x v="3"/>
    <n v="1190"/>
    <x v="24"/>
    <n v="7"/>
    <n v="709.28"/>
    <n v="255000"/>
    <n v="68"/>
    <n v="6"/>
    <n v="90.3"/>
  </r>
  <r>
    <s v="PROP0370"/>
    <s v="2020-Q1"/>
    <x v="0"/>
    <x v="0"/>
    <x v="3"/>
    <n v="1225.7"/>
    <x v="3"/>
    <n v="12"/>
    <n v="526.14"/>
    <n v="267750"/>
    <n v="68"/>
    <n v="6"/>
    <n v="90.3"/>
  </r>
  <r>
    <s v="PROP0370"/>
    <s v="2020-Q2"/>
    <x v="0"/>
    <x v="0"/>
    <x v="3"/>
    <n v="1225.7"/>
    <x v="4"/>
    <n v="17"/>
    <n v="303.27"/>
    <n v="267750"/>
    <n v="68"/>
    <n v="6"/>
    <n v="90.3"/>
  </r>
  <r>
    <s v="PROP0370"/>
    <s v="2020-Q3"/>
    <x v="0"/>
    <x v="0"/>
    <x v="3"/>
    <n v="1225.7"/>
    <x v="4"/>
    <n v="17"/>
    <n v="255.22"/>
    <n v="267750"/>
    <n v="68"/>
    <n v="6"/>
    <n v="90.3"/>
  </r>
  <r>
    <s v="PROP0370"/>
    <s v="2020-Q4"/>
    <x v="0"/>
    <x v="0"/>
    <x v="3"/>
    <n v="1225.7"/>
    <x v="4"/>
    <n v="17"/>
    <n v="462.67"/>
    <n v="267750"/>
    <n v="68"/>
    <n v="6"/>
    <n v="90.3"/>
  </r>
  <r>
    <s v="PROP0370"/>
    <s v="2021-Q1"/>
    <x v="0"/>
    <x v="0"/>
    <x v="3"/>
    <n v="1262.47"/>
    <x v="5"/>
    <n v="11"/>
    <n v="331.21"/>
    <n v="281137.5"/>
    <n v="68"/>
    <n v="6"/>
    <n v="90.3"/>
  </r>
  <r>
    <s v="PROP0370"/>
    <s v="2021-Q2"/>
    <x v="0"/>
    <x v="0"/>
    <x v="3"/>
    <n v="1262.47"/>
    <x v="5"/>
    <n v="11"/>
    <n v="596.24"/>
    <n v="281137.5"/>
    <n v="68"/>
    <n v="6"/>
    <n v="90.3"/>
  </r>
  <r>
    <s v="PROP0370"/>
    <s v="2021-Q3"/>
    <x v="0"/>
    <x v="0"/>
    <x v="3"/>
    <n v="1262.47"/>
    <x v="5"/>
    <n v="11"/>
    <n v="256.77"/>
    <n v="281137.5"/>
    <n v="68"/>
    <n v="6"/>
    <n v="90.3"/>
  </r>
  <r>
    <s v="PROP0370"/>
    <s v="2021-Q4"/>
    <x v="0"/>
    <x v="0"/>
    <x v="3"/>
    <n v="1262.47"/>
    <x v="5"/>
    <n v="11"/>
    <n v="287.95999999999998"/>
    <n v="281137.5"/>
    <n v="68"/>
    <n v="6"/>
    <n v="90.3"/>
  </r>
  <r>
    <s v="PROP0370"/>
    <s v="2022-Q1"/>
    <x v="0"/>
    <x v="0"/>
    <x v="3"/>
    <n v="1300.3499999999999"/>
    <x v="127"/>
    <n v="10"/>
    <n v="293.55"/>
    <n v="295194.38"/>
    <n v="68"/>
    <n v="6"/>
    <n v="90.3"/>
  </r>
  <r>
    <s v="PROP0370"/>
    <s v="2022-Q2"/>
    <x v="0"/>
    <x v="0"/>
    <x v="3"/>
    <n v="1300.3499999999999"/>
    <x v="80"/>
    <n v="9"/>
    <n v="302.47000000000003"/>
    <n v="295194.38"/>
    <n v="68"/>
    <n v="6"/>
    <n v="90.3"/>
  </r>
  <r>
    <s v="PROP0370"/>
    <s v="2022-Q3"/>
    <x v="0"/>
    <x v="0"/>
    <x v="3"/>
    <n v="1300.3499999999999"/>
    <x v="21"/>
    <n v="9"/>
    <n v="490.32"/>
    <n v="295194.38"/>
    <n v="68"/>
    <n v="6"/>
    <n v="90.3"/>
  </r>
  <r>
    <s v="PROP0370"/>
    <s v="2022-Q4"/>
    <x v="0"/>
    <x v="0"/>
    <x v="3"/>
    <n v="1300.3499999999999"/>
    <x v="42"/>
    <n v="7"/>
    <n v="167.64"/>
    <n v="295194.38"/>
    <n v="68"/>
    <n v="6"/>
    <n v="90.3"/>
  </r>
  <r>
    <s v="PROP0370"/>
    <s v="2023-Q1"/>
    <x v="0"/>
    <x v="0"/>
    <x v="3"/>
    <n v="1339.36"/>
    <x v="34"/>
    <n v="7"/>
    <n v="390.59"/>
    <n v="309954.09000000003"/>
    <n v="68"/>
    <n v="6"/>
    <n v="90.3"/>
  </r>
  <r>
    <s v="PROP0370"/>
    <s v="2023-Q2"/>
    <x v="0"/>
    <x v="0"/>
    <x v="3"/>
    <n v="1339.36"/>
    <x v="34"/>
    <n v="7"/>
    <n v="176.7"/>
    <n v="309954.09000000003"/>
    <n v="68"/>
    <n v="6"/>
    <n v="90.3"/>
  </r>
  <r>
    <s v="PROP0370"/>
    <s v="2023-Q3"/>
    <x v="0"/>
    <x v="0"/>
    <x v="3"/>
    <n v="1339.36"/>
    <x v="124"/>
    <n v="9"/>
    <n v="721.11"/>
    <n v="309954.09000000003"/>
    <n v="68"/>
    <n v="6"/>
    <n v="90.3"/>
  </r>
  <r>
    <s v="PROP0370"/>
    <s v="2023-Q4"/>
    <x v="0"/>
    <x v="0"/>
    <x v="3"/>
    <n v="1339.36"/>
    <x v="16"/>
    <n v="7"/>
    <n v="479.82"/>
    <n v="309954.09000000003"/>
    <n v="68"/>
    <n v="6"/>
    <n v="90.3"/>
  </r>
  <r>
    <s v="PROP0370"/>
    <s v="2024-Q1"/>
    <x v="0"/>
    <x v="0"/>
    <x v="3"/>
    <n v="1379.54"/>
    <x v="2"/>
    <n v="11"/>
    <n v="653.01"/>
    <n v="325451.8"/>
    <n v="68"/>
    <n v="6"/>
    <n v="90.3"/>
  </r>
  <r>
    <s v="PROP0370"/>
    <s v="2024-Q2"/>
    <x v="0"/>
    <x v="0"/>
    <x v="3"/>
    <n v="1379.54"/>
    <x v="19"/>
    <n v="7"/>
    <n v="251.98"/>
    <n v="325451.8"/>
    <n v="68"/>
    <n v="6"/>
    <n v="90.3"/>
  </r>
  <r>
    <s v="PROP0370"/>
    <s v="2024-Q3"/>
    <x v="0"/>
    <x v="0"/>
    <x v="3"/>
    <n v="1379.54"/>
    <x v="10"/>
    <n v="12"/>
    <n v="599.79999999999995"/>
    <n v="325451.8"/>
    <n v="68"/>
    <n v="6"/>
    <n v="90.3"/>
  </r>
  <r>
    <s v="PROP0370"/>
    <s v="2024-Q4"/>
    <x v="0"/>
    <x v="0"/>
    <x v="3"/>
    <n v="1379.54"/>
    <x v="78"/>
    <n v="8"/>
    <n v="1186.8"/>
    <n v="325451.8"/>
    <n v="68"/>
    <n v="6"/>
    <n v="90.3"/>
  </r>
  <r>
    <s v="PROP0371"/>
    <s v="2019-Q1"/>
    <x v="0"/>
    <x v="3"/>
    <x v="2"/>
    <n v="2210"/>
    <x v="87"/>
    <n v="5"/>
    <n v="463.21"/>
    <n v="585000"/>
    <n v="22"/>
    <n v="8"/>
    <n v="96.1"/>
  </r>
  <r>
    <s v="PROP0371"/>
    <s v="2019-Q2"/>
    <x v="0"/>
    <x v="3"/>
    <x v="2"/>
    <n v="2210"/>
    <x v="43"/>
    <n v="2"/>
    <n v="287.13"/>
    <n v="585000"/>
    <n v="22"/>
    <n v="8"/>
    <n v="96.1"/>
  </r>
  <r>
    <s v="PROP0371"/>
    <s v="2019-Q3"/>
    <x v="0"/>
    <x v="3"/>
    <x v="2"/>
    <n v="2210"/>
    <x v="45"/>
    <n v="4"/>
    <n v="339.89"/>
    <n v="585000"/>
    <n v="22"/>
    <n v="8"/>
    <n v="96.1"/>
  </r>
  <r>
    <s v="PROP0371"/>
    <s v="2019-Q4"/>
    <x v="0"/>
    <x v="3"/>
    <x v="2"/>
    <n v="2210"/>
    <x v="100"/>
    <n v="6"/>
    <n v="317.3"/>
    <n v="585000"/>
    <n v="22"/>
    <n v="8"/>
    <n v="96.1"/>
  </r>
  <r>
    <s v="PROP0371"/>
    <s v="2020-Q1"/>
    <x v="0"/>
    <x v="3"/>
    <x v="2"/>
    <n v="2276.3000000000002"/>
    <x v="42"/>
    <n v="7"/>
    <n v="520.4"/>
    <n v="614250"/>
    <n v="22"/>
    <n v="8"/>
    <n v="96.1"/>
  </r>
  <r>
    <s v="PROP0371"/>
    <s v="2020-Q2"/>
    <x v="0"/>
    <x v="3"/>
    <x v="2"/>
    <n v="2276.3000000000002"/>
    <x v="5"/>
    <n v="11"/>
    <n v="224.64"/>
    <n v="614250"/>
    <n v="22"/>
    <n v="8"/>
    <n v="96.1"/>
  </r>
  <r>
    <s v="PROP0371"/>
    <s v="2020-Q3"/>
    <x v="0"/>
    <x v="3"/>
    <x v="2"/>
    <n v="2276.3000000000002"/>
    <x v="5"/>
    <n v="11"/>
    <n v="773.62"/>
    <n v="614250"/>
    <n v="22"/>
    <n v="8"/>
    <n v="96.1"/>
  </r>
  <r>
    <s v="PROP0371"/>
    <s v="2020-Q4"/>
    <x v="0"/>
    <x v="3"/>
    <x v="2"/>
    <n v="2276.3000000000002"/>
    <x v="5"/>
    <n v="11"/>
    <n v="399.27"/>
    <n v="614250"/>
    <n v="22"/>
    <n v="8"/>
    <n v="96.1"/>
  </r>
  <r>
    <s v="PROP0371"/>
    <s v="2021-Q1"/>
    <x v="0"/>
    <x v="3"/>
    <x v="2"/>
    <n v="2344.59"/>
    <x v="35"/>
    <n v="6"/>
    <n v="238.53"/>
    <n v="644962.5"/>
    <n v="22"/>
    <n v="8"/>
    <n v="96.1"/>
  </r>
  <r>
    <s v="PROP0371"/>
    <s v="2021-Q2"/>
    <x v="0"/>
    <x v="3"/>
    <x v="2"/>
    <n v="2344.59"/>
    <x v="35"/>
    <n v="6"/>
    <n v="349.91"/>
    <n v="644962.5"/>
    <n v="22"/>
    <n v="8"/>
    <n v="96.1"/>
  </r>
  <r>
    <s v="PROP0371"/>
    <s v="2021-Q3"/>
    <x v="0"/>
    <x v="3"/>
    <x v="2"/>
    <n v="2344.59"/>
    <x v="35"/>
    <n v="6"/>
    <n v="366.32"/>
    <n v="644962.5"/>
    <n v="22"/>
    <n v="8"/>
    <n v="96.1"/>
  </r>
  <r>
    <s v="PROP0371"/>
    <s v="2021-Q4"/>
    <x v="0"/>
    <x v="3"/>
    <x v="2"/>
    <n v="2344.59"/>
    <x v="35"/>
    <n v="6"/>
    <n v="550.63"/>
    <n v="644962.5"/>
    <n v="22"/>
    <n v="8"/>
    <n v="96.1"/>
  </r>
  <r>
    <s v="PROP0371"/>
    <s v="2022-Q1"/>
    <x v="0"/>
    <x v="3"/>
    <x v="2"/>
    <n v="2414.9299999999998"/>
    <x v="43"/>
    <n v="2"/>
    <n v="231.3"/>
    <n v="677210.63"/>
    <n v="22"/>
    <n v="8"/>
    <n v="96.1"/>
  </r>
  <r>
    <s v="PROP0371"/>
    <s v="2022-Q2"/>
    <x v="0"/>
    <x v="3"/>
    <x v="2"/>
    <n v="2414.9299999999998"/>
    <x v="72"/>
    <n v="4"/>
    <n v="237.49"/>
    <n v="677210.63"/>
    <n v="22"/>
    <n v="8"/>
    <n v="96.1"/>
  </r>
  <r>
    <s v="PROP0371"/>
    <s v="2022-Q3"/>
    <x v="0"/>
    <x v="3"/>
    <x v="2"/>
    <n v="2414.9299999999998"/>
    <x v="51"/>
    <n v="6"/>
    <n v="401.54"/>
    <n v="677210.63"/>
    <n v="22"/>
    <n v="8"/>
    <n v="96.1"/>
  </r>
  <r>
    <s v="PROP0371"/>
    <s v="2022-Q4"/>
    <x v="0"/>
    <x v="3"/>
    <x v="2"/>
    <n v="2414.9299999999998"/>
    <x v="81"/>
    <n v="4"/>
    <n v="724.27"/>
    <n v="677210.63"/>
    <n v="22"/>
    <n v="8"/>
    <n v="96.1"/>
  </r>
  <r>
    <s v="PROP0371"/>
    <s v="2023-Q1"/>
    <x v="0"/>
    <x v="3"/>
    <x v="2"/>
    <n v="2487.37"/>
    <x v="60"/>
    <n v="2"/>
    <n v="370.03"/>
    <n v="711071.16"/>
    <n v="22"/>
    <n v="8"/>
    <n v="96.1"/>
  </r>
  <r>
    <s v="PROP0371"/>
    <s v="2023-Q2"/>
    <x v="0"/>
    <x v="3"/>
    <x v="2"/>
    <n v="2487.37"/>
    <x v="43"/>
    <n v="2"/>
    <n v="301.83"/>
    <n v="711071.16"/>
    <n v="22"/>
    <n v="8"/>
    <n v="96.1"/>
  </r>
  <r>
    <s v="PROP0371"/>
    <s v="2023-Q3"/>
    <x v="0"/>
    <x v="3"/>
    <x v="2"/>
    <n v="2487.37"/>
    <x v="52"/>
    <n v="2"/>
    <n v="483.15"/>
    <n v="711071.16"/>
    <n v="22"/>
    <n v="8"/>
    <n v="96.1"/>
  </r>
  <r>
    <s v="PROP0371"/>
    <s v="2023-Q4"/>
    <x v="0"/>
    <x v="3"/>
    <x v="2"/>
    <n v="2487.37"/>
    <x v="123"/>
    <n v="3"/>
    <n v="740"/>
    <n v="711071.16"/>
    <n v="22"/>
    <n v="8"/>
    <n v="96.1"/>
  </r>
  <r>
    <s v="PROP0371"/>
    <s v="2024-Q1"/>
    <x v="0"/>
    <x v="3"/>
    <x v="2"/>
    <n v="2562"/>
    <x v="103"/>
    <n v="6"/>
    <n v="340.02"/>
    <n v="746624.71"/>
    <n v="22"/>
    <n v="8"/>
    <n v="96.1"/>
  </r>
  <r>
    <s v="PROP0371"/>
    <s v="2024-Q2"/>
    <x v="0"/>
    <x v="3"/>
    <x v="2"/>
    <n v="2562"/>
    <x v="90"/>
    <n v="3"/>
    <n v="454.39"/>
    <n v="746624.71"/>
    <n v="22"/>
    <n v="8"/>
    <n v="96.1"/>
  </r>
  <r>
    <s v="PROP0371"/>
    <s v="2024-Q3"/>
    <x v="0"/>
    <x v="3"/>
    <x v="2"/>
    <n v="2562"/>
    <x v="72"/>
    <n v="4"/>
    <n v="430.51"/>
    <n v="746624.71"/>
    <n v="22"/>
    <n v="8"/>
    <n v="96.1"/>
  </r>
  <r>
    <s v="PROP0371"/>
    <s v="2024-Q4"/>
    <x v="0"/>
    <x v="3"/>
    <x v="2"/>
    <n v="2562"/>
    <x v="62"/>
    <n v="1"/>
    <n v="316.14999999999998"/>
    <n v="746624.71"/>
    <n v="22"/>
    <n v="8"/>
    <n v="96.1"/>
  </r>
  <r>
    <s v="PROP0372"/>
    <s v="2019-Q1"/>
    <x v="1"/>
    <x v="6"/>
    <x v="0"/>
    <n v="1100"/>
    <x v="31"/>
    <n v="4"/>
    <n v="454.08"/>
    <n v="150000"/>
    <n v="55"/>
    <n v="6"/>
    <n v="91.5"/>
  </r>
  <r>
    <s v="PROP0372"/>
    <s v="2019-Q2"/>
    <x v="1"/>
    <x v="6"/>
    <x v="0"/>
    <n v="1100"/>
    <x v="79"/>
    <n v="7"/>
    <n v="218.88"/>
    <n v="150000"/>
    <n v="55"/>
    <n v="6"/>
    <n v="91.5"/>
  </r>
  <r>
    <s v="PROP0372"/>
    <s v="2019-Q3"/>
    <x v="1"/>
    <x v="6"/>
    <x v="0"/>
    <n v="1100"/>
    <x v="36"/>
    <n v="5"/>
    <n v="314.69"/>
    <n v="150000"/>
    <n v="55"/>
    <n v="6"/>
    <n v="91.5"/>
  </r>
  <r>
    <s v="PROP0372"/>
    <s v="2019-Q4"/>
    <x v="1"/>
    <x v="6"/>
    <x v="0"/>
    <n v="1100"/>
    <x v="45"/>
    <n v="4"/>
    <n v="401.24"/>
    <n v="150000"/>
    <n v="55"/>
    <n v="6"/>
    <n v="91.5"/>
  </r>
  <r>
    <s v="PROP0372"/>
    <s v="2020-Q1"/>
    <x v="1"/>
    <x v="6"/>
    <x v="0"/>
    <n v="1133"/>
    <x v="21"/>
    <n v="9"/>
    <n v="245.75"/>
    <n v="157500"/>
    <n v="55"/>
    <n v="6"/>
    <n v="91.5"/>
  </r>
  <r>
    <s v="PROP0372"/>
    <s v="2020-Q2"/>
    <x v="1"/>
    <x v="6"/>
    <x v="0"/>
    <n v="1133"/>
    <x v="22"/>
    <n v="14"/>
    <n v="607.15"/>
    <n v="157500"/>
    <n v="55"/>
    <n v="6"/>
    <n v="91.5"/>
  </r>
  <r>
    <s v="PROP0372"/>
    <s v="2020-Q3"/>
    <x v="1"/>
    <x v="6"/>
    <x v="0"/>
    <n v="1133"/>
    <x v="22"/>
    <n v="14"/>
    <n v="145.41999999999999"/>
    <n v="157500"/>
    <n v="55"/>
    <n v="6"/>
    <n v="91.5"/>
  </r>
  <r>
    <s v="PROP0372"/>
    <s v="2020-Q4"/>
    <x v="1"/>
    <x v="6"/>
    <x v="0"/>
    <n v="1133"/>
    <x v="22"/>
    <n v="14"/>
    <n v="606.26"/>
    <n v="157500"/>
    <n v="55"/>
    <n v="6"/>
    <n v="91.5"/>
  </r>
  <r>
    <s v="PROP0372"/>
    <s v="2021-Q1"/>
    <x v="1"/>
    <x v="6"/>
    <x v="0"/>
    <n v="1166.99"/>
    <x v="14"/>
    <n v="8"/>
    <n v="349.58"/>
    <n v="165375"/>
    <n v="55"/>
    <n v="6"/>
    <n v="91.5"/>
  </r>
  <r>
    <s v="PROP0372"/>
    <s v="2021-Q2"/>
    <x v="1"/>
    <x v="6"/>
    <x v="0"/>
    <n v="1166.99"/>
    <x v="14"/>
    <n v="8"/>
    <n v="317.56"/>
    <n v="165375"/>
    <n v="55"/>
    <n v="6"/>
    <n v="91.5"/>
  </r>
  <r>
    <s v="PROP0372"/>
    <s v="2021-Q3"/>
    <x v="1"/>
    <x v="6"/>
    <x v="0"/>
    <n v="1166.99"/>
    <x v="14"/>
    <n v="8"/>
    <n v="293.47000000000003"/>
    <n v="165375"/>
    <n v="55"/>
    <n v="6"/>
    <n v="91.5"/>
  </r>
  <r>
    <s v="PROP0372"/>
    <s v="2021-Q4"/>
    <x v="1"/>
    <x v="6"/>
    <x v="0"/>
    <n v="1166.99"/>
    <x v="14"/>
    <n v="8"/>
    <n v="507.32"/>
    <n v="165375"/>
    <n v="55"/>
    <n v="6"/>
    <n v="91.5"/>
  </r>
  <r>
    <s v="PROP0372"/>
    <s v="2022-Q1"/>
    <x v="1"/>
    <x v="6"/>
    <x v="0"/>
    <n v="1202"/>
    <x v="20"/>
    <n v="9"/>
    <n v="308.02999999999997"/>
    <n v="173643.75"/>
    <n v="55"/>
    <n v="6"/>
    <n v="91.5"/>
  </r>
  <r>
    <s v="PROP0372"/>
    <s v="2022-Q2"/>
    <x v="1"/>
    <x v="6"/>
    <x v="0"/>
    <n v="1202"/>
    <x v="76"/>
    <n v="8"/>
    <n v="561.29"/>
    <n v="173643.75"/>
    <n v="55"/>
    <n v="6"/>
    <n v="91.5"/>
  </r>
  <r>
    <s v="PROP0372"/>
    <s v="2022-Q3"/>
    <x v="1"/>
    <x v="6"/>
    <x v="0"/>
    <n v="1202"/>
    <x v="14"/>
    <n v="9"/>
    <n v="711.61"/>
    <n v="173643.75"/>
    <n v="55"/>
    <n v="6"/>
    <n v="91.5"/>
  </r>
  <r>
    <s v="PROP0372"/>
    <s v="2022-Q4"/>
    <x v="1"/>
    <x v="6"/>
    <x v="0"/>
    <n v="1202"/>
    <x v="6"/>
    <n v="8"/>
    <n v="261.49"/>
    <n v="173643.75"/>
    <n v="55"/>
    <n v="6"/>
    <n v="91.5"/>
  </r>
  <r>
    <s v="PROP0372"/>
    <s v="2023-Q1"/>
    <x v="1"/>
    <x v="6"/>
    <x v="0"/>
    <n v="1238.06"/>
    <x v="83"/>
    <n v="9"/>
    <n v="166.01"/>
    <n v="182325.94"/>
    <n v="55"/>
    <n v="6"/>
    <n v="91.5"/>
  </r>
  <r>
    <s v="PROP0372"/>
    <s v="2023-Q2"/>
    <x v="1"/>
    <x v="6"/>
    <x v="0"/>
    <n v="1238.06"/>
    <x v="11"/>
    <n v="8"/>
    <n v="200.6"/>
    <n v="182325.94"/>
    <n v="55"/>
    <n v="6"/>
    <n v="91.5"/>
  </r>
  <r>
    <s v="PROP0372"/>
    <s v="2023-Q3"/>
    <x v="1"/>
    <x v="6"/>
    <x v="0"/>
    <n v="1238.06"/>
    <x v="25"/>
    <n v="9"/>
    <n v="404.4"/>
    <n v="182325.94"/>
    <n v="55"/>
    <n v="6"/>
    <n v="91.5"/>
  </r>
  <r>
    <s v="PROP0372"/>
    <s v="2023-Q4"/>
    <x v="1"/>
    <x v="6"/>
    <x v="0"/>
    <n v="1238.06"/>
    <x v="29"/>
    <n v="7"/>
    <n v="520.23"/>
    <n v="182325.94"/>
    <n v="55"/>
    <n v="6"/>
    <n v="91.5"/>
  </r>
  <r>
    <s v="PROP0372"/>
    <s v="2024-Q1"/>
    <x v="1"/>
    <x v="6"/>
    <x v="0"/>
    <n v="1275.2"/>
    <x v="18"/>
    <n v="6"/>
    <n v="206.38"/>
    <n v="191442.23"/>
    <n v="55"/>
    <n v="6"/>
    <n v="91.5"/>
  </r>
  <r>
    <s v="PROP0372"/>
    <s v="2024-Q2"/>
    <x v="1"/>
    <x v="6"/>
    <x v="0"/>
    <n v="1275.2"/>
    <x v="73"/>
    <n v="6"/>
    <n v="359.13"/>
    <n v="191442.23"/>
    <n v="55"/>
    <n v="6"/>
    <n v="91.5"/>
  </r>
  <r>
    <s v="PROP0372"/>
    <s v="2024-Q3"/>
    <x v="1"/>
    <x v="6"/>
    <x v="0"/>
    <n v="1275.2"/>
    <x v="108"/>
    <n v="8"/>
    <n v="135.93"/>
    <n v="191442.23"/>
    <n v="55"/>
    <n v="6"/>
    <n v="91.5"/>
  </r>
  <r>
    <s v="PROP0372"/>
    <s v="2024-Q4"/>
    <x v="1"/>
    <x v="6"/>
    <x v="0"/>
    <n v="1275.2"/>
    <x v="28"/>
    <n v="9"/>
    <n v="307.29000000000002"/>
    <n v="191442.23"/>
    <n v="55"/>
    <n v="6"/>
    <n v="91.5"/>
  </r>
  <r>
    <s v="PROP0373"/>
    <s v="2019-Q1"/>
    <x v="1"/>
    <x v="15"/>
    <x v="0"/>
    <n v="902"/>
    <x v="109"/>
    <n v="10"/>
    <n v="405.22"/>
    <n v="123000"/>
    <n v="78"/>
    <n v="5"/>
    <n v="88.7"/>
  </r>
  <r>
    <s v="PROP0373"/>
    <s v="2019-Q2"/>
    <x v="1"/>
    <x v="15"/>
    <x v="0"/>
    <n v="902"/>
    <x v="84"/>
    <n v="10"/>
    <n v="475.88"/>
    <n v="123000"/>
    <n v="78"/>
    <n v="5"/>
    <n v="88.7"/>
  </r>
  <r>
    <s v="PROP0373"/>
    <s v="2019-Q3"/>
    <x v="1"/>
    <x v="15"/>
    <x v="0"/>
    <n v="902"/>
    <x v="14"/>
    <n v="9"/>
    <n v="315.82"/>
    <n v="123000"/>
    <n v="78"/>
    <n v="5"/>
    <n v="88.7"/>
  </r>
  <r>
    <s v="PROP0373"/>
    <s v="2019-Q4"/>
    <x v="1"/>
    <x v="15"/>
    <x v="0"/>
    <n v="902"/>
    <x v="86"/>
    <n v="9"/>
    <n v="283.43"/>
    <n v="123000"/>
    <n v="78"/>
    <n v="5"/>
    <n v="88.7"/>
  </r>
  <r>
    <s v="PROP0373"/>
    <s v="2020-Q1"/>
    <x v="1"/>
    <x v="15"/>
    <x v="0"/>
    <n v="929.06"/>
    <x v="22"/>
    <n v="14"/>
    <n v="489.15"/>
    <n v="129150"/>
    <n v="78"/>
    <n v="5"/>
    <n v="88.7"/>
  </r>
  <r>
    <s v="PROP0373"/>
    <s v="2020-Q2"/>
    <x v="1"/>
    <x v="15"/>
    <x v="0"/>
    <n v="929.06"/>
    <x v="128"/>
    <n v="18"/>
    <n v="235.23"/>
    <n v="129150"/>
    <n v="78"/>
    <n v="5"/>
    <n v="88.7"/>
  </r>
  <r>
    <s v="PROP0373"/>
    <s v="2020-Q3"/>
    <x v="1"/>
    <x v="15"/>
    <x v="0"/>
    <n v="929.06"/>
    <x v="128"/>
    <n v="18"/>
    <n v="121.89"/>
    <n v="129150"/>
    <n v="78"/>
    <n v="5"/>
    <n v="88.7"/>
  </r>
  <r>
    <s v="PROP0373"/>
    <s v="2020-Q4"/>
    <x v="1"/>
    <x v="15"/>
    <x v="0"/>
    <n v="929.06"/>
    <x v="128"/>
    <n v="18"/>
    <n v="503.07"/>
    <n v="129150"/>
    <n v="78"/>
    <n v="5"/>
    <n v="88.7"/>
  </r>
  <r>
    <s v="PROP0373"/>
    <s v="2021-Q1"/>
    <x v="1"/>
    <x v="15"/>
    <x v="0"/>
    <n v="956.93"/>
    <x v="96"/>
    <n v="13"/>
    <n v="167.64"/>
    <n v="135607.5"/>
    <n v="78"/>
    <n v="5"/>
    <n v="88.7"/>
  </r>
  <r>
    <s v="PROP0373"/>
    <s v="2021-Q2"/>
    <x v="1"/>
    <x v="15"/>
    <x v="0"/>
    <n v="956.93"/>
    <x v="96"/>
    <n v="13"/>
    <n v="451.01"/>
    <n v="135607.5"/>
    <n v="78"/>
    <n v="5"/>
    <n v="88.7"/>
  </r>
  <r>
    <s v="PROP0373"/>
    <s v="2021-Q3"/>
    <x v="1"/>
    <x v="15"/>
    <x v="0"/>
    <n v="956.93"/>
    <x v="96"/>
    <n v="13"/>
    <n v="234.35"/>
    <n v="135607.5"/>
    <n v="78"/>
    <n v="5"/>
    <n v="88.7"/>
  </r>
  <r>
    <s v="PROP0373"/>
    <s v="2021-Q4"/>
    <x v="1"/>
    <x v="15"/>
    <x v="0"/>
    <n v="956.93"/>
    <x v="96"/>
    <n v="13"/>
    <n v="108.43"/>
    <n v="135607.5"/>
    <n v="78"/>
    <n v="5"/>
    <n v="88.7"/>
  </r>
  <r>
    <s v="PROP0373"/>
    <s v="2022-Q1"/>
    <x v="1"/>
    <x v="15"/>
    <x v="0"/>
    <n v="985.64"/>
    <x v="153"/>
    <n v="13"/>
    <n v="255.68"/>
    <n v="142387.88"/>
    <n v="78"/>
    <n v="5"/>
    <n v="88.7"/>
  </r>
  <r>
    <s v="PROP0373"/>
    <s v="2022-Q2"/>
    <x v="1"/>
    <x v="15"/>
    <x v="0"/>
    <n v="985.64"/>
    <x v="143"/>
    <n v="13"/>
    <n v="299.83999999999997"/>
    <n v="142387.88"/>
    <n v="78"/>
    <n v="5"/>
    <n v="88.7"/>
  </r>
  <r>
    <s v="PROP0373"/>
    <s v="2022-Q3"/>
    <x v="1"/>
    <x v="15"/>
    <x v="0"/>
    <n v="985.64"/>
    <x v="96"/>
    <n v="13"/>
    <n v="178.32"/>
    <n v="142387.88"/>
    <n v="78"/>
    <n v="5"/>
    <n v="88.7"/>
  </r>
  <r>
    <s v="PROP0373"/>
    <s v="2022-Q4"/>
    <x v="1"/>
    <x v="15"/>
    <x v="0"/>
    <n v="985.64"/>
    <x v="129"/>
    <n v="10"/>
    <n v="582.17999999999995"/>
    <n v="142387.88"/>
    <n v="78"/>
    <n v="5"/>
    <n v="88.7"/>
  </r>
  <r>
    <s v="PROP0373"/>
    <s v="2023-Q1"/>
    <x v="1"/>
    <x v="15"/>
    <x v="0"/>
    <n v="1015.21"/>
    <x v="96"/>
    <n v="13"/>
    <n v="281.17"/>
    <n v="149507.26999999999"/>
    <n v="78"/>
    <n v="5"/>
    <n v="88.7"/>
  </r>
  <r>
    <s v="PROP0373"/>
    <s v="2023-Q2"/>
    <x v="1"/>
    <x v="15"/>
    <x v="0"/>
    <n v="1015.21"/>
    <x v="107"/>
    <n v="11"/>
    <n v="92.31"/>
    <n v="149507.26999999999"/>
    <n v="78"/>
    <n v="5"/>
    <n v="88.7"/>
  </r>
  <r>
    <s v="PROP0373"/>
    <s v="2023-Q3"/>
    <x v="1"/>
    <x v="15"/>
    <x v="0"/>
    <n v="1015.21"/>
    <x v="2"/>
    <n v="11"/>
    <n v="153.81"/>
    <n v="149507.26999999999"/>
    <n v="78"/>
    <n v="5"/>
    <n v="88.7"/>
  </r>
  <r>
    <s v="PROP0373"/>
    <s v="2023-Q4"/>
    <x v="1"/>
    <x v="15"/>
    <x v="0"/>
    <n v="1015.21"/>
    <x v="111"/>
    <n v="10"/>
    <n v="65.010000000000005"/>
    <n v="149507.26999999999"/>
    <n v="78"/>
    <n v="5"/>
    <n v="88.7"/>
  </r>
  <r>
    <s v="PROP0373"/>
    <s v="2024-Q1"/>
    <x v="1"/>
    <x v="15"/>
    <x v="0"/>
    <n v="1045.67"/>
    <x v="10"/>
    <n v="12"/>
    <n v="379.06"/>
    <n v="156982.63"/>
    <n v="78"/>
    <n v="5"/>
    <n v="88.7"/>
  </r>
  <r>
    <s v="PROP0373"/>
    <s v="2024-Q2"/>
    <x v="1"/>
    <x v="15"/>
    <x v="0"/>
    <n v="1045.67"/>
    <x v="151"/>
    <n v="13"/>
    <n v="367.19"/>
    <n v="156982.63"/>
    <n v="78"/>
    <n v="5"/>
    <n v="88.7"/>
  </r>
  <r>
    <s v="PROP0373"/>
    <s v="2024-Q3"/>
    <x v="1"/>
    <x v="15"/>
    <x v="0"/>
    <n v="1045.67"/>
    <x v="136"/>
    <n v="12"/>
    <n v="139.94"/>
    <n v="156982.63"/>
    <n v="78"/>
    <n v="5"/>
    <n v="88.7"/>
  </r>
  <r>
    <s v="PROP0373"/>
    <s v="2024-Q4"/>
    <x v="1"/>
    <x v="15"/>
    <x v="0"/>
    <n v="1045.67"/>
    <x v="3"/>
    <n v="12"/>
    <n v="191.03"/>
    <n v="156982.63"/>
    <n v="78"/>
    <n v="5"/>
    <n v="88.7"/>
  </r>
  <r>
    <s v="PROP0374"/>
    <s v="2019-Q1"/>
    <x v="0"/>
    <x v="3"/>
    <x v="3"/>
    <n v="1820"/>
    <x v="122"/>
    <n v="4"/>
    <n v="163.58000000000001"/>
    <n v="390000"/>
    <n v="22"/>
    <n v="8"/>
    <n v="96.1"/>
  </r>
  <r>
    <s v="PROP0374"/>
    <s v="2019-Q2"/>
    <x v="0"/>
    <x v="3"/>
    <x v="3"/>
    <n v="1820"/>
    <x v="52"/>
    <n v="2"/>
    <n v="816.63"/>
    <n v="390000"/>
    <n v="22"/>
    <n v="8"/>
    <n v="96.1"/>
  </r>
  <r>
    <s v="PROP0374"/>
    <s v="2019-Q3"/>
    <x v="0"/>
    <x v="3"/>
    <x v="3"/>
    <n v="1820"/>
    <x v="31"/>
    <n v="4"/>
    <n v="271.83"/>
    <n v="390000"/>
    <n v="22"/>
    <n v="8"/>
    <n v="96.1"/>
  </r>
  <r>
    <s v="PROP0374"/>
    <s v="2019-Q4"/>
    <x v="0"/>
    <x v="3"/>
    <x v="3"/>
    <n v="1820"/>
    <x v="94"/>
    <n v="3"/>
    <n v="389.05"/>
    <n v="390000"/>
    <n v="22"/>
    <n v="8"/>
    <n v="96.1"/>
  </r>
  <r>
    <s v="PROP0374"/>
    <s v="2020-Q1"/>
    <x v="0"/>
    <x v="3"/>
    <x v="3"/>
    <n v="1874.6"/>
    <x v="42"/>
    <n v="7"/>
    <n v="186.33"/>
    <n v="409500"/>
    <n v="22"/>
    <n v="8"/>
    <n v="96.1"/>
  </r>
  <r>
    <s v="PROP0374"/>
    <s v="2020-Q2"/>
    <x v="0"/>
    <x v="3"/>
    <x v="3"/>
    <n v="1874.6"/>
    <x v="5"/>
    <n v="11"/>
    <n v="445.28"/>
    <n v="409500"/>
    <n v="22"/>
    <n v="8"/>
    <n v="96.1"/>
  </r>
  <r>
    <s v="PROP0374"/>
    <s v="2020-Q3"/>
    <x v="0"/>
    <x v="3"/>
    <x v="3"/>
    <n v="1874.6"/>
    <x v="5"/>
    <n v="11"/>
    <n v="316.52999999999997"/>
    <n v="409500"/>
    <n v="22"/>
    <n v="8"/>
    <n v="96.1"/>
  </r>
  <r>
    <s v="PROP0374"/>
    <s v="2020-Q4"/>
    <x v="0"/>
    <x v="3"/>
    <x v="3"/>
    <n v="1874.6"/>
    <x v="5"/>
    <n v="11"/>
    <n v="266.73"/>
    <n v="409500"/>
    <n v="22"/>
    <n v="8"/>
    <n v="96.1"/>
  </r>
  <r>
    <s v="PROP0374"/>
    <s v="2021-Q1"/>
    <x v="0"/>
    <x v="3"/>
    <x v="3"/>
    <n v="1930.84"/>
    <x v="35"/>
    <n v="6"/>
    <n v="431.58"/>
    <n v="429975"/>
    <n v="22"/>
    <n v="8"/>
    <n v="96.1"/>
  </r>
  <r>
    <s v="PROP0374"/>
    <s v="2021-Q2"/>
    <x v="0"/>
    <x v="3"/>
    <x v="3"/>
    <n v="1930.84"/>
    <x v="35"/>
    <n v="6"/>
    <n v="397.11"/>
    <n v="429975"/>
    <n v="22"/>
    <n v="8"/>
    <n v="96.1"/>
  </r>
  <r>
    <s v="PROP0374"/>
    <s v="2021-Q3"/>
    <x v="0"/>
    <x v="3"/>
    <x v="3"/>
    <n v="1930.84"/>
    <x v="35"/>
    <n v="6"/>
    <n v="414.03"/>
    <n v="429975"/>
    <n v="22"/>
    <n v="8"/>
    <n v="96.1"/>
  </r>
  <r>
    <s v="PROP0374"/>
    <s v="2021-Q4"/>
    <x v="0"/>
    <x v="3"/>
    <x v="3"/>
    <n v="1930.84"/>
    <x v="35"/>
    <n v="6"/>
    <n v="133.68"/>
    <n v="429975"/>
    <n v="22"/>
    <n v="8"/>
    <n v="96.1"/>
  </r>
  <r>
    <s v="PROP0374"/>
    <s v="2022-Q1"/>
    <x v="0"/>
    <x v="3"/>
    <x v="3"/>
    <n v="1988.76"/>
    <x v="32"/>
    <n v="6"/>
    <n v="536.52"/>
    <n v="451473.75"/>
    <n v="22"/>
    <n v="8"/>
    <n v="96.1"/>
  </r>
  <r>
    <s v="PROP0374"/>
    <s v="2022-Q2"/>
    <x v="0"/>
    <x v="3"/>
    <x v="3"/>
    <n v="1988.76"/>
    <x v="101"/>
    <n v="3"/>
    <n v="190.79"/>
    <n v="451473.75"/>
    <n v="22"/>
    <n v="8"/>
    <n v="96.1"/>
  </r>
  <r>
    <s v="PROP0374"/>
    <s v="2022-Q3"/>
    <x v="0"/>
    <x v="3"/>
    <x v="3"/>
    <n v="1988.76"/>
    <x v="113"/>
    <n v="3"/>
    <n v="591.96"/>
    <n v="451473.75"/>
    <n v="22"/>
    <n v="8"/>
    <n v="96.1"/>
  </r>
  <r>
    <s v="PROP0374"/>
    <s v="2022-Q4"/>
    <x v="0"/>
    <x v="3"/>
    <x v="3"/>
    <n v="1988.76"/>
    <x v="63"/>
    <n v="2"/>
    <n v="277.29000000000002"/>
    <n v="451473.75"/>
    <n v="22"/>
    <n v="8"/>
    <n v="96.1"/>
  </r>
  <r>
    <s v="PROP0374"/>
    <s v="2023-Q1"/>
    <x v="0"/>
    <x v="3"/>
    <x v="3"/>
    <n v="2048.4299999999998"/>
    <x v="59"/>
    <n v="3"/>
    <n v="544.51"/>
    <n v="474047.44"/>
    <n v="22"/>
    <n v="8"/>
    <n v="96.1"/>
  </r>
  <r>
    <s v="PROP0374"/>
    <s v="2023-Q2"/>
    <x v="0"/>
    <x v="3"/>
    <x v="3"/>
    <n v="2048.4299999999998"/>
    <x v="30"/>
    <n v="5"/>
    <n v="396.98"/>
    <n v="474047.44"/>
    <n v="22"/>
    <n v="8"/>
    <n v="96.1"/>
  </r>
  <r>
    <s v="PROP0374"/>
    <s v="2023-Q3"/>
    <x v="0"/>
    <x v="3"/>
    <x v="3"/>
    <n v="2048.4299999999998"/>
    <x v="94"/>
    <n v="3"/>
    <n v="187"/>
    <n v="474047.44"/>
    <n v="22"/>
    <n v="8"/>
    <n v="96.1"/>
  </r>
  <r>
    <s v="PROP0374"/>
    <s v="2023-Q4"/>
    <x v="0"/>
    <x v="3"/>
    <x v="3"/>
    <n v="2048.4299999999998"/>
    <x v="104"/>
    <n v="2"/>
    <n v="683.91"/>
    <n v="474047.44"/>
    <n v="22"/>
    <n v="8"/>
    <n v="96.1"/>
  </r>
  <r>
    <s v="PROP0374"/>
    <s v="2024-Q1"/>
    <x v="0"/>
    <x v="3"/>
    <x v="3"/>
    <n v="2109.88"/>
    <x v="103"/>
    <n v="6"/>
    <n v="240.86"/>
    <n v="497749.81"/>
    <n v="22"/>
    <n v="8"/>
    <n v="96.1"/>
  </r>
  <r>
    <s v="PROP0374"/>
    <s v="2024-Q2"/>
    <x v="0"/>
    <x v="3"/>
    <x v="3"/>
    <n v="2109.88"/>
    <x v="50"/>
    <n v="1"/>
    <n v="364.78"/>
    <n v="497749.81"/>
    <n v="22"/>
    <n v="8"/>
    <n v="96.1"/>
  </r>
  <r>
    <s v="PROP0374"/>
    <s v="2024-Q3"/>
    <x v="0"/>
    <x v="3"/>
    <x v="3"/>
    <n v="2109.88"/>
    <x v="39"/>
    <n v="7"/>
    <n v="512.75"/>
    <n v="497749.81"/>
    <n v="22"/>
    <n v="8"/>
    <n v="96.1"/>
  </r>
  <r>
    <s v="PROP0374"/>
    <s v="2024-Q4"/>
    <x v="0"/>
    <x v="3"/>
    <x v="3"/>
    <n v="2109.88"/>
    <x v="35"/>
    <n v="6"/>
    <n v="298.52999999999997"/>
    <n v="497749.81"/>
    <n v="22"/>
    <n v="8"/>
    <n v="96.1"/>
  </r>
  <r>
    <s v="PROP0375"/>
    <s v="2019-Q1"/>
    <x v="1"/>
    <x v="7"/>
    <x v="2"/>
    <n v="1700"/>
    <x v="25"/>
    <n v="9"/>
    <n v="728.69"/>
    <n v="450000"/>
    <n v="61"/>
    <n v="6"/>
    <n v="90.8"/>
  </r>
  <r>
    <s v="PROP0375"/>
    <s v="2019-Q2"/>
    <x v="1"/>
    <x v="7"/>
    <x v="2"/>
    <n v="1700"/>
    <x v="69"/>
    <n v="5"/>
    <n v="479.67"/>
    <n v="450000"/>
    <n v="61"/>
    <n v="6"/>
    <n v="90.8"/>
  </r>
  <r>
    <s v="PROP0375"/>
    <s v="2019-Q3"/>
    <x v="1"/>
    <x v="7"/>
    <x v="2"/>
    <n v="1700"/>
    <x v="61"/>
    <n v="6"/>
    <n v="549.48"/>
    <n v="450000"/>
    <n v="61"/>
    <n v="6"/>
    <n v="90.8"/>
  </r>
  <r>
    <s v="PROP0375"/>
    <s v="2019-Q4"/>
    <x v="1"/>
    <x v="7"/>
    <x v="2"/>
    <n v="1700"/>
    <x v="78"/>
    <n v="8"/>
    <n v="249.98"/>
    <n v="450000"/>
    <n v="61"/>
    <n v="6"/>
    <n v="90.8"/>
  </r>
  <r>
    <s v="PROP0375"/>
    <s v="2020-Q1"/>
    <x v="1"/>
    <x v="7"/>
    <x v="2"/>
    <n v="1751"/>
    <x v="21"/>
    <n v="9"/>
    <n v="353.23"/>
    <n v="472500"/>
    <n v="61"/>
    <n v="6"/>
    <n v="90.8"/>
  </r>
  <r>
    <s v="PROP0375"/>
    <s v="2020-Q2"/>
    <x v="1"/>
    <x v="7"/>
    <x v="2"/>
    <n v="1751"/>
    <x v="22"/>
    <n v="14"/>
    <n v="209.68"/>
    <n v="472500"/>
    <n v="61"/>
    <n v="6"/>
    <n v="90.8"/>
  </r>
  <r>
    <s v="PROP0375"/>
    <s v="2020-Q3"/>
    <x v="1"/>
    <x v="7"/>
    <x v="2"/>
    <n v="1751"/>
    <x v="22"/>
    <n v="14"/>
    <n v="1129.22"/>
    <n v="472500"/>
    <n v="61"/>
    <n v="6"/>
    <n v="90.8"/>
  </r>
  <r>
    <s v="PROP0375"/>
    <s v="2020-Q4"/>
    <x v="1"/>
    <x v="7"/>
    <x v="2"/>
    <n v="1751"/>
    <x v="22"/>
    <n v="14"/>
    <n v="215.04"/>
    <n v="472500"/>
    <n v="61"/>
    <n v="6"/>
    <n v="90.8"/>
  </r>
  <r>
    <s v="PROP0375"/>
    <s v="2021-Q1"/>
    <x v="1"/>
    <x v="7"/>
    <x v="2"/>
    <n v="1803.53"/>
    <x v="14"/>
    <n v="8"/>
    <n v="774.28"/>
    <n v="496125"/>
    <n v="61"/>
    <n v="6"/>
    <n v="90.8"/>
  </r>
  <r>
    <s v="PROP0375"/>
    <s v="2021-Q2"/>
    <x v="1"/>
    <x v="7"/>
    <x v="2"/>
    <n v="1803.53"/>
    <x v="14"/>
    <n v="8"/>
    <n v="300.01"/>
    <n v="496125"/>
    <n v="61"/>
    <n v="6"/>
    <n v="90.8"/>
  </r>
  <r>
    <s v="PROP0375"/>
    <s v="2021-Q3"/>
    <x v="1"/>
    <x v="7"/>
    <x v="2"/>
    <n v="1803.53"/>
    <x v="14"/>
    <n v="8"/>
    <n v="455.18"/>
    <n v="496125"/>
    <n v="61"/>
    <n v="6"/>
    <n v="90.8"/>
  </r>
  <r>
    <s v="PROP0375"/>
    <s v="2021-Q4"/>
    <x v="1"/>
    <x v="7"/>
    <x v="2"/>
    <n v="1803.53"/>
    <x v="14"/>
    <n v="8"/>
    <n v="599.20000000000005"/>
    <n v="496125"/>
    <n v="61"/>
    <n v="6"/>
    <n v="90.8"/>
  </r>
  <r>
    <s v="PROP0375"/>
    <s v="2022-Q1"/>
    <x v="1"/>
    <x v="7"/>
    <x v="2"/>
    <n v="1857.64"/>
    <x v="102"/>
    <n v="4"/>
    <n v="399.45"/>
    <n v="520931.25"/>
    <n v="61"/>
    <n v="6"/>
    <n v="90.8"/>
  </r>
  <r>
    <s v="PROP0375"/>
    <s v="2022-Q2"/>
    <x v="1"/>
    <x v="7"/>
    <x v="2"/>
    <n v="1857.64"/>
    <x v="31"/>
    <n v="4"/>
    <n v="501.89"/>
    <n v="520931.25"/>
    <n v="61"/>
    <n v="6"/>
    <n v="90.8"/>
  </r>
  <r>
    <s v="PROP0375"/>
    <s v="2022-Q3"/>
    <x v="1"/>
    <x v="7"/>
    <x v="2"/>
    <n v="1857.64"/>
    <x v="29"/>
    <n v="7"/>
    <n v="411.12"/>
    <n v="520931.25"/>
    <n v="61"/>
    <n v="6"/>
    <n v="90.8"/>
  </r>
  <r>
    <s v="PROP0375"/>
    <s v="2022-Q4"/>
    <x v="1"/>
    <x v="7"/>
    <x v="2"/>
    <n v="1857.64"/>
    <x v="81"/>
    <n v="4"/>
    <n v="362.05"/>
    <n v="520931.25"/>
    <n v="61"/>
    <n v="6"/>
    <n v="90.8"/>
  </r>
  <r>
    <s v="PROP0375"/>
    <s v="2023-Q1"/>
    <x v="1"/>
    <x v="7"/>
    <x v="2"/>
    <n v="1913.36"/>
    <x v="69"/>
    <n v="5"/>
    <n v="244.64"/>
    <n v="546977.81000000006"/>
    <n v="61"/>
    <n v="6"/>
    <n v="90.8"/>
  </r>
  <r>
    <s v="PROP0375"/>
    <s v="2023-Q2"/>
    <x v="1"/>
    <x v="7"/>
    <x v="2"/>
    <n v="1913.36"/>
    <x v="72"/>
    <n v="4"/>
    <n v="244.27"/>
    <n v="546977.81000000006"/>
    <n v="61"/>
    <n v="6"/>
    <n v="90.8"/>
  </r>
  <r>
    <s v="PROP0375"/>
    <s v="2023-Q3"/>
    <x v="1"/>
    <x v="7"/>
    <x v="2"/>
    <n v="1913.36"/>
    <x v="100"/>
    <n v="6"/>
    <n v="254.47"/>
    <n v="546977.81000000006"/>
    <n v="61"/>
    <n v="6"/>
    <n v="90.8"/>
  </r>
  <r>
    <s v="PROP0375"/>
    <s v="2023-Q4"/>
    <x v="1"/>
    <x v="7"/>
    <x v="2"/>
    <n v="1913.36"/>
    <x v="77"/>
    <n v="5"/>
    <n v="594.07000000000005"/>
    <n v="546977.81000000006"/>
    <n v="61"/>
    <n v="6"/>
    <n v="90.8"/>
  </r>
  <r>
    <s v="PROP0375"/>
    <s v="2024-Q1"/>
    <x v="1"/>
    <x v="7"/>
    <x v="2"/>
    <n v="1970.77"/>
    <x v="77"/>
    <n v="5"/>
    <n v="460.14"/>
    <n v="574326.69999999995"/>
    <n v="61"/>
    <n v="6"/>
    <n v="90.8"/>
  </r>
  <r>
    <s v="PROP0375"/>
    <s v="2024-Q2"/>
    <x v="1"/>
    <x v="7"/>
    <x v="2"/>
    <n v="1970.77"/>
    <x v="19"/>
    <n v="7"/>
    <n v="443.23"/>
    <n v="574326.69999999995"/>
    <n v="61"/>
    <n v="6"/>
    <n v="90.8"/>
  </r>
  <r>
    <s v="PROP0375"/>
    <s v="2024-Q3"/>
    <x v="1"/>
    <x v="7"/>
    <x v="2"/>
    <n v="1970.77"/>
    <x v="33"/>
    <n v="5"/>
    <n v="269.57"/>
    <n v="574326.69999999995"/>
    <n v="61"/>
    <n v="6"/>
    <n v="90.8"/>
  </r>
  <r>
    <s v="PROP0375"/>
    <s v="2024-Q4"/>
    <x v="1"/>
    <x v="7"/>
    <x v="2"/>
    <n v="1970.77"/>
    <x v="20"/>
    <n v="9"/>
    <n v="566.70000000000005"/>
    <n v="574326.69999999995"/>
    <n v="61"/>
    <n v="6"/>
    <n v="90.8"/>
  </r>
  <r>
    <s v="PROP0376"/>
    <s v="2019-Q1"/>
    <x v="2"/>
    <x v="9"/>
    <x v="2"/>
    <n v="1700"/>
    <x v="77"/>
    <n v="5"/>
    <n v="239.45"/>
    <n v="450000"/>
    <n v="39"/>
    <n v="7"/>
    <n v="93.8"/>
  </r>
  <r>
    <s v="PROP0376"/>
    <s v="2019-Q2"/>
    <x v="2"/>
    <x v="9"/>
    <x v="2"/>
    <n v="1700"/>
    <x v="49"/>
    <n v="5"/>
    <n v="355.55"/>
    <n v="450000"/>
    <n v="39"/>
    <n v="7"/>
    <n v="93.8"/>
  </r>
  <r>
    <s v="PROP0376"/>
    <s v="2019-Q3"/>
    <x v="2"/>
    <x v="9"/>
    <x v="2"/>
    <n v="1700"/>
    <x v="87"/>
    <n v="5"/>
    <n v="572.67999999999995"/>
    <n v="450000"/>
    <n v="39"/>
    <n v="7"/>
    <n v="93.8"/>
  </r>
  <r>
    <s v="PROP0376"/>
    <s v="2019-Q4"/>
    <x v="2"/>
    <x v="9"/>
    <x v="2"/>
    <n v="1700"/>
    <x v="83"/>
    <n v="9"/>
    <n v="328.67"/>
    <n v="450000"/>
    <n v="39"/>
    <n v="7"/>
    <n v="93.8"/>
  </r>
  <r>
    <s v="PROP0376"/>
    <s v="2020-Q1"/>
    <x v="2"/>
    <x v="9"/>
    <x v="2"/>
    <n v="1751"/>
    <x v="21"/>
    <n v="9"/>
    <n v="371.6"/>
    <n v="472500"/>
    <n v="39"/>
    <n v="7"/>
    <n v="93.8"/>
  </r>
  <r>
    <s v="PROP0376"/>
    <s v="2020-Q2"/>
    <x v="2"/>
    <x v="9"/>
    <x v="2"/>
    <n v="1751"/>
    <x v="22"/>
    <n v="14"/>
    <n v="494.03"/>
    <n v="472500"/>
    <n v="39"/>
    <n v="7"/>
    <n v="93.8"/>
  </r>
  <r>
    <s v="PROP0376"/>
    <s v="2020-Q3"/>
    <x v="2"/>
    <x v="9"/>
    <x v="2"/>
    <n v="1751"/>
    <x v="22"/>
    <n v="14"/>
    <n v="309.62"/>
    <n v="472500"/>
    <n v="39"/>
    <n v="7"/>
    <n v="93.8"/>
  </r>
  <r>
    <s v="PROP0376"/>
    <s v="2020-Q4"/>
    <x v="2"/>
    <x v="9"/>
    <x v="2"/>
    <n v="1751"/>
    <x v="22"/>
    <n v="14"/>
    <n v="674.84"/>
    <n v="472500"/>
    <n v="39"/>
    <n v="7"/>
    <n v="93.8"/>
  </r>
  <r>
    <s v="PROP0376"/>
    <s v="2021-Q1"/>
    <x v="2"/>
    <x v="9"/>
    <x v="2"/>
    <n v="1803.53"/>
    <x v="14"/>
    <n v="8"/>
    <n v="488.24"/>
    <n v="496125"/>
    <n v="39"/>
    <n v="7"/>
    <n v="93.8"/>
  </r>
  <r>
    <s v="PROP0376"/>
    <s v="2021-Q2"/>
    <x v="2"/>
    <x v="9"/>
    <x v="2"/>
    <n v="1803.53"/>
    <x v="14"/>
    <n v="8"/>
    <n v="973.05"/>
    <n v="496125"/>
    <n v="39"/>
    <n v="7"/>
    <n v="93.8"/>
  </r>
  <r>
    <s v="PROP0376"/>
    <s v="2021-Q3"/>
    <x v="2"/>
    <x v="9"/>
    <x v="2"/>
    <n v="1803.53"/>
    <x v="14"/>
    <n v="8"/>
    <n v="316.93"/>
    <n v="496125"/>
    <n v="39"/>
    <n v="7"/>
    <n v="93.8"/>
  </r>
  <r>
    <s v="PROP0376"/>
    <s v="2021-Q4"/>
    <x v="2"/>
    <x v="9"/>
    <x v="2"/>
    <n v="1803.53"/>
    <x v="14"/>
    <n v="8"/>
    <n v="600"/>
    <n v="496125"/>
    <n v="39"/>
    <n v="7"/>
    <n v="93.8"/>
  </r>
  <r>
    <s v="PROP0376"/>
    <s v="2022-Q1"/>
    <x v="2"/>
    <x v="9"/>
    <x v="2"/>
    <n v="1857.64"/>
    <x v="17"/>
    <n v="5"/>
    <n v="593.6"/>
    <n v="520931.25"/>
    <n v="39"/>
    <n v="7"/>
    <n v="93.8"/>
  </r>
  <r>
    <s v="PROP0376"/>
    <s v="2022-Q2"/>
    <x v="2"/>
    <x v="9"/>
    <x v="2"/>
    <n v="1857.64"/>
    <x v="61"/>
    <n v="6"/>
    <n v="1110.82"/>
    <n v="520931.25"/>
    <n v="39"/>
    <n v="7"/>
    <n v="93.8"/>
  </r>
  <r>
    <s v="PROP0376"/>
    <s v="2022-Q3"/>
    <x v="2"/>
    <x v="9"/>
    <x v="2"/>
    <n v="1857.64"/>
    <x v="14"/>
    <n v="9"/>
    <n v="281.33999999999997"/>
    <n v="520931.25"/>
    <n v="39"/>
    <n v="7"/>
    <n v="93.8"/>
  </r>
  <r>
    <s v="PROP0376"/>
    <s v="2022-Q4"/>
    <x v="2"/>
    <x v="9"/>
    <x v="2"/>
    <n v="1857.64"/>
    <x v="16"/>
    <n v="7"/>
    <n v="195.76"/>
    <n v="520931.25"/>
    <n v="39"/>
    <n v="7"/>
    <n v="93.8"/>
  </r>
  <r>
    <s v="PROP0376"/>
    <s v="2023-Q1"/>
    <x v="2"/>
    <x v="9"/>
    <x v="2"/>
    <n v="1913.36"/>
    <x v="27"/>
    <n v="5"/>
    <n v="685.59"/>
    <n v="546977.81000000006"/>
    <n v="39"/>
    <n v="7"/>
    <n v="93.8"/>
  </r>
  <r>
    <s v="PROP0376"/>
    <s v="2023-Q2"/>
    <x v="2"/>
    <x v="9"/>
    <x v="2"/>
    <n v="1913.36"/>
    <x v="61"/>
    <n v="6"/>
    <n v="361.32"/>
    <n v="546977.81000000006"/>
    <n v="39"/>
    <n v="7"/>
    <n v="93.8"/>
  </r>
  <r>
    <s v="PROP0376"/>
    <s v="2023-Q3"/>
    <x v="2"/>
    <x v="9"/>
    <x v="2"/>
    <n v="1913.36"/>
    <x v="36"/>
    <n v="5"/>
    <n v="847.5"/>
    <n v="546977.81000000006"/>
    <n v="39"/>
    <n v="7"/>
    <n v="93.8"/>
  </r>
  <r>
    <s v="PROP0376"/>
    <s v="2023-Q4"/>
    <x v="2"/>
    <x v="9"/>
    <x v="2"/>
    <n v="1913.36"/>
    <x v="38"/>
    <n v="5"/>
    <n v="429.51"/>
    <n v="546977.81000000006"/>
    <n v="39"/>
    <n v="7"/>
    <n v="93.8"/>
  </r>
  <r>
    <s v="PROP0376"/>
    <s v="2024-Q1"/>
    <x v="2"/>
    <x v="9"/>
    <x v="2"/>
    <n v="1970.77"/>
    <x v="20"/>
    <n v="9"/>
    <n v="786.38"/>
    <n v="574326.69999999995"/>
    <n v="39"/>
    <n v="7"/>
    <n v="93.8"/>
  </r>
  <r>
    <s v="PROP0376"/>
    <s v="2024-Q2"/>
    <x v="2"/>
    <x v="9"/>
    <x v="2"/>
    <n v="1970.77"/>
    <x v="38"/>
    <n v="5"/>
    <n v="655.63"/>
    <n v="574326.69999999995"/>
    <n v="39"/>
    <n v="7"/>
    <n v="93.8"/>
  </r>
  <r>
    <s v="PROP0376"/>
    <s v="2024-Q3"/>
    <x v="2"/>
    <x v="9"/>
    <x v="2"/>
    <n v="1970.77"/>
    <x v="36"/>
    <n v="5"/>
    <n v="295.82"/>
    <n v="574326.69999999995"/>
    <n v="39"/>
    <n v="7"/>
    <n v="93.8"/>
  </r>
  <r>
    <s v="PROP0376"/>
    <s v="2024-Q4"/>
    <x v="2"/>
    <x v="9"/>
    <x v="2"/>
    <n v="1970.77"/>
    <x v="20"/>
    <n v="9"/>
    <n v="693.4"/>
    <n v="574326.69999999995"/>
    <n v="39"/>
    <n v="7"/>
    <n v="93.8"/>
  </r>
  <r>
    <s v="PROP0377"/>
    <s v="2019-Q1"/>
    <x v="1"/>
    <x v="1"/>
    <x v="2"/>
    <n v="1700"/>
    <x v="74"/>
    <n v="8"/>
    <n v="219.35"/>
    <n v="450000"/>
    <n v="42"/>
    <n v="7"/>
    <n v="92.8"/>
  </r>
  <r>
    <s v="PROP0377"/>
    <s v="2019-Q2"/>
    <x v="1"/>
    <x v="1"/>
    <x v="2"/>
    <n v="1700"/>
    <x v="27"/>
    <n v="5"/>
    <n v="409.19"/>
    <n v="450000"/>
    <n v="42"/>
    <n v="7"/>
    <n v="92.8"/>
  </r>
  <r>
    <s v="PROP0377"/>
    <s v="2019-Q3"/>
    <x v="1"/>
    <x v="1"/>
    <x v="2"/>
    <n v="1700"/>
    <x v="75"/>
    <n v="9"/>
    <n v="222.37"/>
    <n v="450000"/>
    <n v="42"/>
    <n v="7"/>
    <n v="92.8"/>
  </r>
  <r>
    <s v="PROP0377"/>
    <s v="2019-Q4"/>
    <x v="1"/>
    <x v="1"/>
    <x v="2"/>
    <n v="1700"/>
    <x v="61"/>
    <n v="6"/>
    <n v="339.22"/>
    <n v="450000"/>
    <n v="42"/>
    <n v="7"/>
    <n v="92.8"/>
  </r>
  <r>
    <s v="PROP0377"/>
    <s v="2020-Q1"/>
    <x v="1"/>
    <x v="1"/>
    <x v="2"/>
    <n v="1751"/>
    <x v="21"/>
    <n v="9"/>
    <n v="490.68"/>
    <n v="472500"/>
    <n v="42"/>
    <n v="7"/>
    <n v="92.8"/>
  </r>
  <r>
    <s v="PROP0377"/>
    <s v="2020-Q2"/>
    <x v="1"/>
    <x v="1"/>
    <x v="2"/>
    <n v="1751"/>
    <x v="22"/>
    <n v="14"/>
    <n v="385.89"/>
    <n v="472500"/>
    <n v="42"/>
    <n v="7"/>
    <n v="92.8"/>
  </r>
  <r>
    <s v="PROP0377"/>
    <s v="2020-Q3"/>
    <x v="1"/>
    <x v="1"/>
    <x v="2"/>
    <n v="1751"/>
    <x v="22"/>
    <n v="14"/>
    <n v="217.33"/>
    <n v="472500"/>
    <n v="42"/>
    <n v="7"/>
    <n v="92.8"/>
  </r>
  <r>
    <s v="PROP0377"/>
    <s v="2020-Q4"/>
    <x v="1"/>
    <x v="1"/>
    <x v="2"/>
    <n v="1751"/>
    <x v="22"/>
    <n v="14"/>
    <n v="201.19"/>
    <n v="472500"/>
    <n v="42"/>
    <n v="7"/>
    <n v="92.8"/>
  </r>
  <r>
    <s v="PROP0377"/>
    <s v="2021-Q1"/>
    <x v="1"/>
    <x v="1"/>
    <x v="2"/>
    <n v="1803.53"/>
    <x v="14"/>
    <n v="8"/>
    <n v="214.4"/>
    <n v="496125"/>
    <n v="42"/>
    <n v="7"/>
    <n v="92.8"/>
  </r>
  <r>
    <s v="PROP0377"/>
    <s v="2021-Q2"/>
    <x v="1"/>
    <x v="1"/>
    <x v="2"/>
    <n v="1803.53"/>
    <x v="14"/>
    <n v="8"/>
    <n v="516.61"/>
    <n v="496125"/>
    <n v="42"/>
    <n v="7"/>
    <n v="92.8"/>
  </r>
  <r>
    <s v="PROP0377"/>
    <s v="2021-Q3"/>
    <x v="1"/>
    <x v="1"/>
    <x v="2"/>
    <n v="1803.53"/>
    <x v="14"/>
    <n v="8"/>
    <n v="574.29"/>
    <n v="496125"/>
    <n v="42"/>
    <n v="7"/>
    <n v="92.8"/>
  </r>
  <r>
    <s v="PROP0377"/>
    <s v="2021-Q4"/>
    <x v="1"/>
    <x v="1"/>
    <x v="2"/>
    <n v="1803.53"/>
    <x v="14"/>
    <n v="8"/>
    <n v="175.43"/>
    <n v="496125"/>
    <n v="42"/>
    <n v="7"/>
    <n v="92.8"/>
  </r>
  <r>
    <s v="PROP0377"/>
    <s v="2022-Q1"/>
    <x v="1"/>
    <x v="1"/>
    <x v="2"/>
    <n v="1857.64"/>
    <x v="71"/>
    <n v="8"/>
    <n v="383.46"/>
    <n v="520931.25"/>
    <n v="42"/>
    <n v="7"/>
    <n v="92.8"/>
  </r>
  <r>
    <s v="PROP0377"/>
    <s v="2022-Q2"/>
    <x v="1"/>
    <x v="1"/>
    <x v="2"/>
    <n v="1857.64"/>
    <x v="86"/>
    <n v="9"/>
    <n v="270.61"/>
    <n v="520931.25"/>
    <n v="42"/>
    <n v="7"/>
    <n v="92.8"/>
  </r>
  <r>
    <s v="PROP0377"/>
    <s v="2022-Q3"/>
    <x v="1"/>
    <x v="1"/>
    <x v="2"/>
    <n v="1857.64"/>
    <x v="83"/>
    <n v="9"/>
    <n v="316.23"/>
    <n v="520931.25"/>
    <n v="42"/>
    <n v="7"/>
    <n v="92.8"/>
  </r>
  <r>
    <s v="PROP0377"/>
    <s v="2022-Q4"/>
    <x v="1"/>
    <x v="1"/>
    <x v="2"/>
    <n v="1857.64"/>
    <x v="51"/>
    <n v="6"/>
    <n v="341.66"/>
    <n v="520931.25"/>
    <n v="42"/>
    <n v="7"/>
    <n v="92.8"/>
  </r>
  <r>
    <s v="PROP0377"/>
    <s v="2023-Q1"/>
    <x v="1"/>
    <x v="1"/>
    <x v="2"/>
    <n v="1913.36"/>
    <x v="73"/>
    <n v="6"/>
    <n v="197.5"/>
    <n v="546977.81000000006"/>
    <n v="42"/>
    <n v="7"/>
    <n v="92.8"/>
  </r>
  <r>
    <s v="PROP0377"/>
    <s v="2023-Q2"/>
    <x v="1"/>
    <x v="1"/>
    <x v="2"/>
    <n v="1913.36"/>
    <x v="85"/>
    <n v="8"/>
    <n v="170.69"/>
    <n v="546977.81000000006"/>
    <n v="42"/>
    <n v="7"/>
    <n v="92.8"/>
  </r>
  <r>
    <s v="PROP0377"/>
    <s v="2023-Q3"/>
    <x v="1"/>
    <x v="1"/>
    <x v="2"/>
    <n v="1913.36"/>
    <x v="72"/>
    <n v="4"/>
    <n v="616.64"/>
    <n v="546977.81000000006"/>
    <n v="42"/>
    <n v="7"/>
    <n v="92.8"/>
  </r>
  <r>
    <s v="PROP0377"/>
    <s v="2023-Q4"/>
    <x v="1"/>
    <x v="1"/>
    <x v="2"/>
    <n v="1913.36"/>
    <x v="100"/>
    <n v="6"/>
    <n v="403.98"/>
    <n v="546977.81000000006"/>
    <n v="42"/>
    <n v="7"/>
    <n v="92.8"/>
  </r>
  <r>
    <s v="PROP0377"/>
    <s v="2024-Q1"/>
    <x v="1"/>
    <x v="1"/>
    <x v="2"/>
    <n v="1970.77"/>
    <x v="86"/>
    <n v="9"/>
    <n v="543.9"/>
    <n v="574326.69999999995"/>
    <n v="42"/>
    <n v="7"/>
    <n v="92.8"/>
  </r>
  <r>
    <s v="PROP0377"/>
    <s v="2024-Q2"/>
    <x v="1"/>
    <x v="1"/>
    <x v="2"/>
    <n v="1970.77"/>
    <x v="33"/>
    <n v="5"/>
    <n v="568.11"/>
    <n v="574326.69999999995"/>
    <n v="42"/>
    <n v="7"/>
    <n v="92.8"/>
  </r>
  <r>
    <s v="PROP0377"/>
    <s v="2024-Q3"/>
    <x v="1"/>
    <x v="1"/>
    <x v="2"/>
    <n v="1970.77"/>
    <x v="67"/>
    <n v="7"/>
    <n v="1519.35"/>
    <n v="574326.69999999995"/>
    <n v="42"/>
    <n v="7"/>
    <n v="92.8"/>
  </r>
  <r>
    <s v="PROP0377"/>
    <s v="2024-Q4"/>
    <x v="1"/>
    <x v="1"/>
    <x v="2"/>
    <n v="1970.77"/>
    <x v="81"/>
    <n v="4"/>
    <n v="465.03"/>
    <n v="574326.69999999995"/>
    <n v="42"/>
    <n v="7"/>
    <n v="92.8"/>
  </r>
  <r>
    <s v="PROP0378"/>
    <s v="2019-Q1"/>
    <x v="0"/>
    <x v="4"/>
    <x v="3"/>
    <n v="1960"/>
    <x v="149"/>
    <n v="1"/>
    <n v="191.4"/>
    <n v="420000"/>
    <n v="18"/>
    <n v="9"/>
    <n v="96.8"/>
  </r>
  <r>
    <s v="PROP0378"/>
    <s v="2019-Q2"/>
    <x v="0"/>
    <x v="4"/>
    <x v="3"/>
    <n v="1960"/>
    <x v="63"/>
    <n v="2"/>
    <n v="678.33"/>
    <n v="420000"/>
    <n v="18"/>
    <n v="9"/>
    <n v="96.8"/>
  </r>
  <r>
    <s v="PROP0378"/>
    <s v="2019-Q3"/>
    <x v="0"/>
    <x v="4"/>
    <x v="3"/>
    <n v="1960"/>
    <x v="145"/>
    <n v="4"/>
    <n v="628.55999999999995"/>
    <n v="420000"/>
    <n v="18"/>
    <n v="9"/>
    <n v="96.8"/>
  </r>
  <r>
    <s v="PROP0378"/>
    <s v="2019-Q4"/>
    <x v="0"/>
    <x v="4"/>
    <x v="3"/>
    <n v="1960"/>
    <x v="112"/>
    <n v="1"/>
    <n v="463.94"/>
    <n v="420000"/>
    <n v="18"/>
    <n v="9"/>
    <n v="96.8"/>
  </r>
  <r>
    <s v="PROP0378"/>
    <s v="2020-Q1"/>
    <x v="0"/>
    <x v="4"/>
    <x v="3"/>
    <n v="2018.8"/>
    <x v="35"/>
    <n v="6"/>
    <n v="317"/>
    <n v="441000"/>
    <n v="18"/>
    <n v="9"/>
    <n v="96.8"/>
  </r>
  <r>
    <s v="PROP0378"/>
    <s v="2020-Q2"/>
    <x v="0"/>
    <x v="4"/>
    <x v="3"/>
    <n v="2018.8"/>
    <x v="54"/>
    <n v="10"/>
    <n v="343.69"/>
    <n v="441000"/>
    <n v="18"/>
    <n v="9"/>
    <n v="96.8"/>
  </r>
  <r>
    <s v="PROP0378"/>
    <s v="2020-Q3"/>
    <x v="0"/>
    <x v="4"/>
    <x v="3"/>
    <n v="2018.8"/>
    <x v="54"/>
    <n v="10"/>
    <n v="158.77000000000001"/>
    <n v="441000"/>
    <n v="18"/>
    <n v="9"/>
    <n v="96.8"/>
  </r>
  <r>
    <s v="PROP0378"/>
    <s v="2020-Q4"/>
    <x v="0"/>
    <x v="4"/>
    <x v="3"/>
    <n v="2018.8"/>
    <x v="54"/>
    <n v="10"/>
    <n v="274.83"/>
    <n v="441000"/>
    <n v="18"/>
    <n v="9"/>
    <n v="96.8"/>
  </r>
  <r>
    <s v="PROP0378"/>
    <s v="2021-Q1"/>
    <x v="0"/>
    <x v="4"/>
    <x v="3"/>
    <n v="2079.36"/>
    <x v="49"/>
    <n v="5"/>
    <n v="491.98"/>
    <n v="463050"/>
    <n v="18"/>
    <n v="9"/>
    <n v="96.8"/>
  </r>
  <r>
    <s v="PROP0378"/>
    <s v="2021-Q2"/>
    <x v="0"/>
    <x v="4"/>
    <x v="3"/>
    <n v="2079.36"/>
    <x v="49"/>
    <n v="5"/>
    <n v="587.04"/>
    <n v="463050"/>
    <n v="18"/>
    <n v="9"/>
    <n v="96.8"/>
  </r>
  <r>
    <s v="PROP0378"/>
    <s v="2021-Q3"/>
    <x v="0"/>
    <x v="4"/>
    <x v="3"/>
    <n v="2079.36"/>
    <x v="49"/>
    <n v="5"/>
    <n v="293.63"/>
    <n v="463050"/>
    <n v="18"/>
    <n v="9"/>
    <n v="96.8"/>
  </r>
  <r>
    <s v="PROP0378"/>
    <s v="2021-Q4"/>
    <x v="0"/>
    <x v="4"/>
    <x v="3"/>
    <n v="2079.36"/>
    <x v="49"/>
    <n v="5"/>
    <n v="177.09"/>
    <n v="463050"/>
    <n v="18"/>
    <n v="9"/>
    <n v="96.8"/>
  </r>
  <r>
    <s v="PROP0378"/>
    <s v="2022-Q1"/>
    <x v="0"/>
    <x v="4"/>
    <x v="3"/>
    <n v="2141.7399999999998"/>
    <x v="62"/>
    <n v="1"/>
    <n v="202.04"/>
    <n v="486202.5"/>
    <n v="18"/>
    <n v="9"/>
    <n v="96.8"/>
  </r>
  <r>
    <s v="PROP0378"/>
    <s v="2022-Q2"/>
    <x v="0"/>
    <x v="4"/>
    <x v="3"/>
    <n v="2141.7399999999998"/>
    <x v="91"/>
    <n v="1"/>
    <n v="147.34"/>
    <n v="486202.5"/>
    <n v="18"/>
    <n v="9"/>
    <n v="96.8"/>
  </r>
  <r>
    <s v="PROP0378"/>
    <s v="2022-Q3"/>
    <x v="0"/>
    <x v="4"/>
    <x v="3"/>
    <n v="2141.7399999999998"/>
    <x v="93"/>
    <n v="2"/>
    <n v="542.59"/>
    <n v="486202.5"/>
    <n v="18"/>
    <n v="9"/>
    <n v="96.8"/>
  </r>
  <r>
    <s v="PROP0378"/>
    <s v="2022-Q4"/>
    <x v="0"/>
    <x v="4"/>
    <x v="3"/>
    <n v="2141.7399999999998"/>
    <x v="77"/>
    <n v="5"/>
    <n v="289.33"/>
    <n v="486202.5"/>
    <n v="18"/>
    <n v="9"/>
    <n v="96.8"/>
  </r>
  <r>
    <s v="PROP0378"/>
    <s v="2023-Q1"/>
    <x v="0"/>
    <x v="4"/>
    <x v="3"/>
    <n v="2206"/>
    <x v="63"/>
    <n v="2"/>
    <n v="228.01"/>
    <n v="510512.63"/>
    <n v="18"/>
    <n v="9"/>
    <n v="96.8"/>
  </r>
  <r>
    <s v="PROP0378"/>
    <s v="2023-Q2"/>
    <x v="0"/>
    <x v="4"/>
    <x v="3"/>
    <n v="2206"/>
    <x v="40"/>
    <n v="2"/>
    <n v="424.49"/>
    <n v="510512.63"/>
    <n v="18"/>
    <n v="9"/>
    <n v="96.8"/>
  </r>
  <r>
    <s v="PROP0378"/>
    <s v="2023-Q3"/>
    <x v="0"/>
    <x v="4"/>
    <x v="3"/>
    <n v="2206"/>
    <x v="145"/>
    <n v="4"/>
    <n v="295.24"/>
    <n v="510512.63"/>
    <n v="18"/>
    <n v="9"/>
    <n v="96.8"/>
  </r>
  <r>
    <s v="PROP0378"/>
    <s v="2023-Q4"/>
    <x v="0"/>
    <x v="4"/>
    <x v="3"/>
    <n v="2206"/>
    <x v="52"/>
    <n v="2"/>
    <n v="199.27"/>
    <n v="510512.63"/>
    <n v="18"/>
    <n v="9"/>
    <n v="96.8"/>
  </r>
  <r>
    <s v="PROP0378"/>
    <s v="2024-Q1"/>
    <x v="0"/>
    <x v="4"/>
    <x v="3"/>
    <n v="2272.1799999999998"/>
    <x v="112"/>
    <n v="1"/>
    <n v="222.21"/>
    <n v="536038.26"/>
    <n v="18"/>
    <n v="9"/>
    <n v="96.8"/>
  </r>
  <r>
    <s v="PROP0378"/>
    <s v="2024-Q2"/>
    <x v="0"/>
    <x v="4"/>
    <x v="3"/>
    <n v="2272.1799999999998"/>
    <x v="47"/>
    <n v="5"/>
    <n v="884.98"/>
    <n v="536038.26"/>
    <n v="18"/>
    <n v="9"/>
    <n v="96.8"/>
  </r>
  <r>
    <s v="PROP0378"/>
    <s v="2024-Q3"/>
    <x v="0"/>
    <x v="4"/>
    <x v="3"/>
    <n v="2272.1799999999998"/>
    <x v="69"/>
    <n v="5"/>
    <n v="199.14"/>
    <n v="536038.26"/>
    <n v="18"/>
    <n v="9"/>
    <n v="96.8"/>
  </r>
  <r>
    <s v="PROP0378"/>
    <s v="2024-Q4"/>
    <x v="0"/>
    <x v="4"/>
    <x v="3"/>
    <n v="2272.1799999999998"/>
    <x v="123"/>
    <n v="3"/>
    <n v="276.33"/>
    <n v="536038.26"/>
    <n v="18"/>
    <n v="9"/>
    <n v="96.8"/>
  </r>
  <r>
    <s v="PROP0379"/>
    <s v="2019-Q1"/>
    <x v="0"/>
    <x v="10"/>
    <x v="0"/>
    <n v="880"/>
    <x v="118"/>
    <n v="11"/>
    <n v="437.3"/>
    <n v="120000"/>
    <n v="72"/>
    <n v="5"/>
    <n v="89.1"/>
  </r>
  <r>
    <s v="PROP0379"/>
    <s v="2019-Q2"/>
    <x v="0"/>
    <x v="10"/>
    <x v="0"/>
    <n v="880"/>
    <x v="142"/>
    <n v="13"/>
    <n v="475.49"/>
    <n v="120000"/>
    <n v="72"/>
    <n v="5"/>
    <n v="89.1"/>
  </r>
  <r>
    <s v="PROP0379"/>
    <s v="2019-Q3"/>
    <x v="0"/>
    <x v="10"/>
    <x v="0"/>
    <n v="880"/>
    <x v="130"/>
    <n v="12"/>
    <n v="455.31"/>
    <n v="120000"/>
    <n v="72"/>
    <n v="5"/>
    <n v="89.1"/>
  </r>
  <r>
    <s v="PROP0379"/>
    <s v="2019-Q4"/>
    <x v="0"/>
    <x v="10"/>
    <x v="0"/>
    <n v="880"/>
    <x v="106"/>
    <n v="12"/>
    <n v="105.69"/>
    <n v="120000"/>
    <n v="72"/>
    <n v="5"/>
    <n v="89.1"/>
  </r>
  <r>
    <s v="PROP0379"/>
    <s v="2020-Q1"/>
    <x v="0"/>
    <x v="10"/>
    <x v="0"/>
    <n v="906.4"/>
    <x v="96"/>
    <n v="13"/>
    <n v="339.19"/>
    <n v="126000"/>
    <n v="72"/>
    <n v="5"/>
    <n v="89.1"/>
  </r>
  <r>
    <s v="PROP0379"/>
    <s v="2020-Q2"/>
    <x v="0"/>
    <x v="10"/>
    <x v="0"/>
    <n v="906.4"/>
    <x v="97"/>
    <n v="17"/>
    <n v="336.72"/>
    <n v="126000"/>
    <n v="72"/>
    <n v="5"/>
    <n v="89.1"/>
  </r>
  <r>
    <s v="PROP0379"/>
    <s v="2020-Q3"/>
    <x v="0"/>
    <x v="10"/>
    <x v="0"/>
    <n v="906.4"/>
    <x v="97"/>
    <n v="17"/>
    <n v="280.54000000000002"/>
    <n v="126000"/>
    <n v="72"/>
    <n v="5"/>
    <n v="89.1"/>
  </r>
  <r>
    <s v="PROP0379"/>
    <s v="2020-Q4"/>
    <x v="0"/>
    <x v="10"/>
    <x v="0"/>
    <n v="906.4"/>
    <x v="97"/>
    <n v="17"/>
    <n v="103.56"/>
    <n v="126000"/>
    <n v="72"/>
    <n v="5"/>
    <n v="89.1"/>
  </r>
  <r>
    <s v="PROP0379"/>
    <s v="2021-Q1"/>
    <x v="0"/>
    <x v="10"/>
    <x v="0"/>
    <n v="933.59"/>
    <x v="3"/>
    <n v="12"/>
    <n v="255.55"/>
    <n v="132300"/>
    <n v="72"/>
    <n v="5"/>
    <n v="89.1"/>
  </r>
  <r>
    <s v="PROP0379"/>
    <s v="2021-Q2"/>
    <x v="0"/>
    <x v="10"/>
    <x v="0"/>
    <n v="933.59"/>
    <x v="3"/>
    <n v="12"/>
    <n v="135.18"/>
    <n v="132300"/>
    <n v="72"/>
    <n v="5"/>
    <n v="89.1"/>
  </r>
  <r>
    <s v="PROP0379"/>
    <s v="2021-Q3"/>
    <x v="0"/>
    <x v="10"/>
    <x v="0"/>
    <n v="933.59"/>
    <x v="3"/>
    <n v="12"/>
    <n v="393.92"/>
    <n v="132300"/>
    <n v="72"/>
    <n v="5"/>
    <n v="89.1"/>
  </r>
  <r>
    <s v="PROP0379"/>
    <s v="2021-Q4"/>
    <x v="0"/>
    <x v="10"/>
    <x v="0"/>
    <n v="933.59"/>
    <x v="3"/>
    <n v="12"/>
    <n v="297.38"/>
    <n v="132300"/>
    <n v="72"/>
    <n v="5"/>
    <n v="89.1"/>
  </r>
  <r>
    <s v="PROP0379"/>
    <s v="2022-Q1"/>
    <x v="0"/>
    <x v="10"/>
    <x v="0"/>
    <n v="961.6"/>
    <x v="83"/>
    <n v="9"/>
    <n v="174.6"/>
    <n v="138915"/>
    <n v="72"/>
    <n v="5"/>
    <n v="89.1"/>
  </r>
  <r>
    <s v="PROP0379"/>
    <s v="2022-Q2"/>
    <x v="0"/>
    <x v="10"/>
    <x v="0"/>
    <n v="961.6"/>
    <x v="105"/>
    <n v="10"/>
    <n v="315.62"/>
    <n v="138915"/>
    <n v="72"/>
    <n v="5"/>
    <n v="89.1"/>
  </r>
  <r>
    <s v="PROP0379"/>
    <s v="2022-Q3"/>
    <x v="0"/>
    <x v="10"/>
    <x v="0"/>
    <n v="961.6"/>
    <x v="3"/>
    <n v="12"/>
    <n v="618.66999999999996"/>
    <n v="138915"/>
    <n v="72"/>
    <n v="5"/>
    <n v="89.1"/>
  </r>
  <r>
    <s v="PROP0379"/>
    <s v="2022-Q4"/>
    <x v="0"/>
    <x v="10"/>
    <x v="0"/>
    <n v="961.6"/>
    <x v="99"/>
    <n v="11"/>
    <n v="329.86"/>
    <n v="138915"/>
    <n v="72"/>
    <n v="5"/>
    <n v="89.1"/>
  </r>
  <r>
    <s v="PROP0379"/>
    <s v="2023-Q1"/>
    <x v="0"/>
    <x v="10"/>
    <x v="0"/>
    <n v="990.45"/>
    <x v="131"/>
    <n v="12"/>
    <n v="852.58"/>
    <n v="145860.75"/>
    <n v="72"/>
    <n v="5"/>
    <n v="89.1"/>
  </r>
  <r>
    <s v="PROP0379"/>
    <s v="2023-Q2"/>
    <x v="0"/>
    <x v="10"/>
    <x v="0"/>
    <n v="990.45"/>
    <x v="107"/>
    <n v="11"/>
    <n v="330.95"/>
    <n v="145860.75"/>
    <n v="72"/>
    <n v="5"/>
    <n v="89.1"/>
  </r>
  <r>
    <s v="PROP0379"/>
    <s v="2023-Q3"/>
    <x v="0"/>
    <x v="10"/>
    <x v="0"/>
    <n v="990.45"/>
    <x v="98"/>
    <n v="12"/>
    <n v="282.10000000000002"/>
    <n v="145860.75"/>
    <n v="72"/>
    <n v="5"/>
    <n v="89.1"/>
  </r>
  <r>
    <s v="PROP0379"/>
    <s v="2023-Q4"/>
    <x v="0"/>
    <x v="10"/>
    <x v="0"/>
    <n v="990.45"/>
    <x v="131"/>
    <n v="12"/>
    <n v="297.76"/>
    <n v="145860.75"/>
    <n v="72"/>
    <n v="5"/>
    <n v="89.1"/>
  </r>
  <r>
    <s v="PROP0379"/>
    <s v="2024-Q1"/>
    <x v="0"/>
    <x v="10"/>
    <x v="0"/>
    <n v="1020.16"/>
    <x v="70"/>
    <n v="8"/>
    <n v="728.3"/>
    <n v="153153.79"/>
    <n v="72"/>
    <n v="5"/>
    <n v="89.1"/>
  </r>
  <r>
    <s v="PROP0379"/>
    <s v="2024-Q2"/>
    <x v="0"/>
    <x v="10"/>
    <x v="0"/>
    <n v="1020.16"/>
    <x v="130"/>
    <n v="12"/>
    <n v="245.37"/>
    <n v="153153.79"/>
    <n v="72"/>
    <n v="5"/>
    <n v="89.1"/>
  </r>
  <r>
    <s v="PROP0379"/>
    <s v="2024-Q3"/>
    <x v="0"/>
    <x v="10"/>
    <x v="0"/>
    <n v="1020.16"/>
    <x v="71"/>
    <n v="8"/>
    <n v="222.14"/>
    <n v="153153.79"/>
    <n v="72"/>
    <n v="5"/>
    <n v="89.1"/>
  </r>
  <r>
    <s v="PROP0379"/>
    <s v="2024-Q4"/>
    <x v="0"/>
    <x v="10"/>
    <x v="0"/>
    <n v="1020.16"/>
    <x v="76"/>
    <n v="8"/>
    <n v="595.36"/>
    <n v="153153.79"/>
    <n v="72"/>
    <n v="5"/>
    <n v="89.1"/>
  </r>
  <r>
    <s v="PROP0380"/>
    <s v="2019-Q1"/>
    <x v="1"/>
    <x v="6"/>
    <x v="2"/>
    <n v="1700"/>
    <x v="73"/>
    <n v="6"/>
    <n v="428.65"/>
    <n v="450000"/>
    <n v="55"/>
    <n v="6"/>
    <n v="91.5"/>
  </r>
  <r>
    <s v="PROP0380"/>
    <s v="2019-Q2"/>
    <x v="1"/>
    <x v="6"/>
    <x v="2"/>
    <n v="1700"/>
    <x v="49"/>
    <n v="5"/>
    <n v="805.7"/>
    <n v="450000"/>
    <n v="55"/>
    <n v="6"/>
    <n v="91.5"/>
  </r>
  <r>
    <s v="PROP0380"/>
    <s v="2019-Q3"/>
    <x v="1"/>
    <x v="6"/>
    <x v="2"/>
    <n v="1700"/>
    <x v="66"/>
    <n v="9"/>
    <n v="187.09"/>
    <n v="450000"/>
    <n v="55"/>
    <n v="6"/>
    <n v="91.5"/>
  </r>
  <r>
    <s v="PROP0380"/>
    <s v="2019-Q4"/>
    <x v="1"/>
    <x v="6"/>
    <x v="2"/>
    <n v="1700"/>
    <x v="69"/>
    <n v="5"/>
    <n v="311.39"/>
    <n v="450000"/>
    <n v="55"/>
    <n v="6"/>
    <n v="91.5"/>
  </r>
  <r>
    <s v="PROP0380"/>
    <s v="2020-Q1"/>
    <x v="1"/>
    <x v="6"/>
    <x v="2"/>
    <n v="1751"/>
    <x v="21"/>
    <n v="9"/>
    <n v="353.75"/>
    <n v="472500"/>
    <n v="55"/>
    <n v="6"/>
    <n v="91.5"/>
  </r>
  <r>
    <s v="PROP0380"/>
    <s v="2020-Q2"/>
    <x v="1"/>
    <x v="6"/>
    <x v="2"/>
    <n v="1751"/>
    <x v="22"/>
    <n v="14"/>
    <n v="352.01"/>
    <n v="472500"/>
    <n v="55"/>
    <n v="6"/>
    <n v="91.5"/>
  </r>
  <r>
    <s v="PROP0380"/>
    <s v="2020-Q3"/>
    <x v="1"/>
    <x v="6"/>
    <x v="2"/>
    <n v="1751"/>
    <x v="22"/>
    <n v="14"/>
    <n v="1129.02"/>
    <n v="472500"/>
    <n v="55"/>
    <n v="6"/>
    <n v="91.5"/>
  </r>
  <r>
    <s v="PROP0380"/>
    <s v="2020-Q4"/>
    <x v="1"/>
    <x v="6"/>
    <x v="2"/>
    <n v="1751"/>
    <x v="22"/>
    <n v="14"/>
    <n v="258.18"/>
    <n v="472500"/>
    <n v="55"/>
    <n v="6"/>
    <n v="91.5"/>
  </r>
  <r>
    <s v="PROP0380"/>
    <s v="2021-Q1"/>
    <x v="1"/>
    <x v="6"/>
    <x v="2"/>
    <n v="1803.53"/>
    <x v="14"/>
    <n v="8"/>
    <n v="357.03"/>
    <n v="496125"/>
    <n v="55"/>
    <n v="6"/>
    <n v="91.5"/>
  </r>
  <r>
    <s v="PROP0380"/>
    <s v="2021-Q2"/>
    <x v="1"/>
    <x v="6"/>
    <x v="2"/>
    <n v="1803.53"/>
    <x v="14"/>
    <n v="8"/>
    <n v="317.74"/>
    <n v="496125"/>
    <n v="55"/>
    <n v="6"/>
    <n v="91.5"/>
  </r>
  <r>
    <s v="PROP0380"/>
    <s v="2021-Q3"/>
    <x v="1"/>
    <x v="6"/>
    <x v="2"/>
    <n v="1803.53"/>
    <x v="14"/>
    <n v="8"/>
    <n v="359.64"/>
    <n v="496125"/>
    <n v="55"/>
    <n v="6"/>
    <n v="91.5"/>
  </r>
  <r>
    <s v="PROP0380"/>
    <s v="2021-Q4"/>
    <x v="1"/>
    <x v="6"/>
    <x v="2"/>
    <n v="1803.53"/>
    <x v="14"/>
    <n v="8"/>
    <n v="371.11"/>
    <n v="496125"/>
    <n v="55"/>
    <n v="6"/>
    <n v="91.5"/>
  </r>
  <r>
    <s v="PROP0380"/>
    <s v="2022-Q1"/>
    <x v="1"/>
    <x v="6"/>
    <x v="2"/>
    <n v="1857.64"/>
    <x v="83"/>
    <n v="9"/>
    <n v="315.45999999999998"/>
    <n v="520931.25"/>
    <n v="55"/>
    <n v="6"/>
    <n v="91.5"/>
  </r>
  <r>
    <s v="PROP0380"/>
    <s v="2022-Q2"/>
    <x v="1"/>
    <x v="6"/>
    <x v="2"/>
    <n v="1857.64"/>
    <x v="27"/>
    <n v="5"/>
    <n v="852.65"/>
    <n v="520931.25"/>
    <n v="55"/>
    <n v="6"/>
    <n v="91.5"/>
  </r>
  <r>
    <s v="PROP0380"/>
    <s v="2022-Q3"/>
    <x v="1"/>
    <x v="6"/>
    <x v="2"/>
    <n v="1857.64"/>
    <x v="61"/>
    <n v="5"/>
    <n v="333.8"/>
    <n v="520931.25"/>
    <n v="55"/>
    <n v="6"/>
    <n v="91.5"/>
  </r>
  <r>
    <s v="PROP0380"/>
    <s v="2022-Q4"/>
    <x v="1"/>
    <x v="6"/>
    <x v="2"/>
    <n v="1857.64"/>
    <x v="35"/>
    <n v="6"/>
    <n v="317.41000000000003"/>
    <n v="520931.25"/>
    <n v="55"/>
    <n v="6"/>
    <n v="91.5"/>
  </r>
  <r>
    <s v="PROP0380"/>
    <s v="2023-Q1"/>
    <x v="1"/>
    <x v="6"/>
    <x v="2"/>
    <n v="1913.36"/>
    <x v="65"/>
    <n v="6"/>
    <n v="368.63"/>
    <n v="546977.81000000006"/>
    <n v="55"/>
    <n v="6"/>
    <n v="91.5"/>
  </r>
  <r>
    <s v="PROP0380"/>
    <s v="2023-Q2"/>
    <x v="1"/>
    <x v="6"/>
    <x v="2"/>
    <n v="1913.36"/>
    <x v="74"/>
    <n v="8"/>
    <n v="377.67"/>
    <n v="546977.81000000006"/>
    <n v="55"/>
    <n v="6"/>
    <n v="91.5"/>
  </r>
  <r>
    <s v="PROP0380"/>
    <s v="2023-Q3"/>
    <x v="1"/>
    <x v="6"/>
    <x v="2"/>
    <n v="1913.36"/>
    <x v="80"/>
    <n v="9"/>
    <n v="448.18"/>
    <n v="546977.81000000006"/>
    <n v="55"/>
    <n v="6"/>
    <n v="91.5"/>
  </r>
  <r>
    <s v="PROP0380"/>
    <s v="2023-Q4"/>
    <x v="1"/>
    <x v="6"/>
    <x v="2"/>
    <n v="1913.36"/>
    <x v="103"/>
    <n v="6"/>
    <n v="212.35"/>
    <n v="546977.81000000006"/>
    <n v="55"/>
    <n v="6"/>
    <n v="91.5"/>
  </r>
  <r>
    <s v="PROP0380"/>
    <s v="2024-Q1"/>
    <x v="1"/>
    <x v="6"/>
    <x v="2"/>
    <n v="1970.77"/>
    <x v="24"/>
    <n v="7"/>
    <n v="551.52"/>
    <n v="574326.69999999995"/>
    <n v="55"/>
    <n v="6"/>
    <n v="91.5"/>
  </r>
  <r>
    <s v="PROP0380"/>
    <s v="2024-Q2"/>
    <x v="1"/>
    <x v="6"/>
    <x v="2"/>
    <n v="1970.77"/>
    <x v="68"/>
    <n v="9"/>
    <n v="1101.99"/>
    <n v="574326.69999999995"/>
    <n v="55"/>
    <n v="6"/>
    <n v="91.5"/>
  </r>
  <r>
    <s v="PROP0380"/>
    <s v="2024-Q3"/>
    <x v="1"/>
    <x v="6"/>
    <x v="2"/>
    <n v="1970.77"/>
    <x v="64"/>
    <n v="7"/>
    <n v="407.79"/>
    <n v="574326.69999999995"/>
    <n v="55"/>
    <n v="6"/>
    <n v="91.5"/>
  </r>
  <r>
    <s v="PROP0380"/>
    <s v="2024-Q4"/>
    <x v="1"/>
    <x v="6"/>
    <x v="2"/>
    <n v="1970.77"/>
    <x v="39"/>
    <n v="6"/>
    <n v="421.09"/>
    <n v="574326.69999999995"/>
    <n v="55"/>
    <n v="6"/>
    <n v="91.5"/>
  </r>
  <r>
    <s v="PROP0381"/>
    <s v="2019-Q1"/>
    <x v="0"/>
    <x v="14"/>
    <x v="3"/>
    <n v="1400"/>
    <x v="77"/>
    <n v="5"/>
    <n v="288.01"/>
    <n v="300000"/>
    <n v="45"/>
    <n v="7"/>
    <n v="94.2"/>
  </r>
  <r>
    <s v="PROP0381"/>
    <s v="2019-Q2"/>
    <x v="0"/>
    <x v="14"/>
    <x v="3"/>
    <n v="1400"/>
    <x v="38"/>
    <n v="5"/>
    <n v="214.04"/>
    <n v="300000"/>
    <n v="45"/>
    <n v="7"/>
    <n v="94.2"/>
  </r>
  <r>
    <s v="PROP0381"/>
    <s v="2019-Q3"/>
    <x v="0"/>
    <x v="14"/>
    <x v="3"/>
    <n v="1400"/>
    <x v="86"/>
    <n v="9"/>
    <n v="534.15"/>
    <n v="300000"/>
    <n v="45"/>
    <n v="7"/>
    <n v="94.2"/>
  </r>
  <r>
    <s v="PROP0381"/>
    <s v="2019-Q4"/>
    <x v="0"/>
    <x v="14"/>
    <x v="3"/>
    <n v="1400"/>
    <x v="74"/>
    <n v="8"/>
    <n v="362.4"/>
    <n v="300000"/>
    <n v="45"/>
    <n v="7"/>
    <n v="94.2"/>
  </r>
  <r>
    <s v="PROP0381"/>
    <s v="2020-Q1"/>
    <x v="0"/>
    <x v="14"/>
    <x v="3"/>
    <n v="1442"/>
    <x v="21"/>
    <n v="9"/>
    <n v="280.57"/>
    <n v="315000"/>
    <n v="45"/>
    <n v="7"/>
    <n v="94.2"/>
  </r>
  <r>
    <s v="PROP0381"/>
    <s v="2020-Q2"/>
    <x v="0"/>
    <x v="14"/>
    <x v="3"/>
    <n v="1442"/>
    <x v="22"/>
    <n v="14"/>
    <n v="195.91"/>
    <n v="315000"/>
    <n v="45"/>
    <n v="7"/>
    <n v="94.2"/>
  </r>
  <r>
    <s v="PROP0381"/>
    <s v="2020-Q3"/>
    <x v="0"/>
    <x v="14"/>
    <x v="3"/>
    <n v="1442"/>
    <x v="22"/>
    <n v="14"/>
    <n v="311.87"/>
    <n v="315000"/>
    <n v="45"/>
    <n v="7"/>
    <n v="94.2"/>
  </r>
  <r>
    <s v="PROP0381"/>
    <s v="2020-Q4"/>
    <x v="0"/>
    <x v="14"/>
    <x v="3"/>
    <n v="1442"/>
    <x v="22"/>
    <n v="14"/>
    <n v="227.36"/>
    <n v="315000"/>
    <n v="45"/>
    <n v="7"/>
    <n v="94.2"/>
  </r>
  <r>
    <s v="PROP0381"/>
    <s v="2021-Q1"/>
    <x v="0"/>
    <x v="14"/>
    <x v="3"/>
    <n v="1485.26"/>
    <x v="14"/>
    <n v="8"/>
    <n v="569.16999999999996"/>
    <n v="330750"/>
    <n v="45"/>
    <n v="7"/>
    <n v="94.2"/>
  </r>
  <r>
    <s v="PROP0381"/>
    <s v="2021-Q2"/>
    <x v="0"/>
    <x v="14"/>
    <x v="3"/>
    <n v="1485.26"/>
    <x v="14"/>
    <n v="8"/>
    <n v="383.15"/>
    <n v="330750"/>
    <n v="45"/>
    <n v="7"/>
    <n v="94.2"/>
  </r>
  <r>
    <s v="PROP0381"/>
    <s v="2021-Q3"/>
    <x v="0"/>
    <x v="14"/>
    <x v="3"/>
    <n v="1485.26"/>
    <x v="14"/>
    <n v="8"/>
    <n v="1008.89"/>
    <n v="330750"/>
    <n v="45"/>
    <n v="7"/>
    <n v="94.2"/>
  </r>
  <r>
    <s v="PROP0381"/>
    <s v="2021-Q4"/>
    <x v="0"/>
    <x v="14"/>
    <x v="3"/>
    <n v="1485.26"/>
    <x v="14"/>
    <n v="8"/>
    <n v="138.03"/>
    <n v="330750"/>
    <n v="45"/>
    <n v="7"/>
    <n v="94.2"/>
  </r>
  <r>
    <s v="PROP0381"/>
    <s v="2022-Q1"/>
    <x v="0"/>
    <x v="14"/>
    <x v="3"/>
    <n v="1529.82"/>
    <x v="30"/>
    <n v="5"/>
    <n v="544.02"/>
    <n v="347287.5"/>
    <n v="45"/>
    <n v="7"/>
    <n v="94.2"/>
  </r>
  <r>
    <s v="PROP0381"/>
    <s v="2022-Q2"/>
    <x v="0"/>
    <x v="14"/>
    <x v="3"/>
    <n v="1529.82"/>
    <x v="17"/>
    <n v="5"/>
    <n v="412.71"/>
    <n v="347287.5"/>
    <n v="45"/>
    <n v="7"/>
    <n v="94.2"/>
  </r>
  <r>
    <s v="PROP0381"/>
    <s v="2022-Q3"/>
    <x v="0"/>
    <x v="14"/>
    <x v="3"/>
    <n v="1529.82"/>
    <x v="102"/>
    <n v="4"/>
    <n v="437.91"/>
    <n v="347287.5"/>
    <n v="45"/>
    <n v="7"/>
    <n v="94.2"/>
  </r>
  <r>
    <s v="PROP0381"/>
    <s v="2022-Q4"/>
    <x v="0"/>
    <x v="14"/>
    <x v="3"/>
    <n v="1529.82"/>
    <x v="68"/>
    <n v="9"/>
    <n v="376.58"/>
    <n v="347287.5"/>
    <n v="45"/>
    <n v="7"/>
    <n v="94.2"/>
  </r>
  <r>
    <s v="PROP0381"/>
    <s v="2023-Q1"/>
    <x v="0"/>
    <x v="14"/>
    <x v="3"/>
    <n v="1575.71"/>
    <x v="42"/>
    <n v="7"/>
    <n v="189.91"/>
    <n v="364651.88"/>
    <n v="45"/>
    <n v="7"/>
    <n v="94.2"/>
  </r>
  <r>
    <s v="PROP0381"/>
    <s v="2023-Q2"/>
    <x v="0"/>
    <x v="14"/>
    <x v="3"/>
    <n v="1575.71"/>
    <x v="75"/>
    <n v="9"/>
    <n v="428.66"/>
    <n v="364651.88"/>
    <n v="45"/>
    <n v="7"/>
    <n v="94.2"/>
  </r>
  <r>
    <s v="PROP0381"/>
    <s v="2023-Q3"/>
    <x v="0"/>
    <x v="14"/>
    <x v="3"/>
    <n v="1575.71"/>
    <x v="11"/>
    <n v="8"/>
    <n v="237.27"/>
    <n v="364651.88"/>
    <n v="45"/>
    <n v="7"/>
    <n v="94.2"/>
  </r>
  <r>
    <s v="PROP0381"/>
    <s v="2023-Q4"/>
    <x v="0"/>
    <x v="14"/>
    <x v="3"/>
    <n v="1575.71"/>
    <x v="76"/>
    <n v="8"/>
    <n v="332.29"/>
    <n v="364651.88"/>
    <n v="45"/>
    <n v="7"/>
    <n v="94.2"/>
  </r>
  <r>
    <s v="PROP0381"/>
    <s v="2024-Q1"/>
    <x v="0"/>
    <x v="14"/>
    <x v="3"/>
    <n v="1622.98"/>
    <x v="28"/>
    <n v="9"/>
    <n v="890.16"/>
    <n v="382884.47"/>
    <n v="45"/>
    <n v="7"/>
    <n v="94.2"/>
  </r>
  <r>
    <s v="PROP0381"/>
    <s v="2024-Q2"/>
    <x v="0"/>
    <x v="14"/>
    <x v="3"/>
    <n v="1622.98"/>
    <x v="76"/>
    <n v="8"/>
    <n v="824.92"/>
    <n v="382884.47"/>
    <n v="45"/>
    <n v="7"/>
    <n v="94.2"/>
  </r>
  <r>
    <s v="PROP0381"/>
    <s v="2024-Q3"/>
    <x v="0"/>
    <x v="14"/>
    <x v="3"/>
    <n v="1622.98"/>
    <x v="26"/>
    <n v="6"/>
    <n v="281.22000000000003"/>
    <n v="382884.47"/>
    <n v="45"/>
    <n v="7"/>
    <n v="94.2"/>
  </r>
  <r>
    <s v="PROP0381"/>
    <s v="2024-Q4"/>
    <x v="0"/>
    <x v="14"/>
    <x v="3"/>
    <n v="1622.98"/>
    <x v="6"/>
    <n v="8"/>
    <n v="596.69000000000005"/>
    <n v="382884.47"/>
    <n v="45"/>
    <n v="7"/>
    <n v="94.2"/>
  </r>
  <r>
    <s v="PROP0382"/>
    <s v="2019-Q1"/>
    <x v="0"/>
    <x v="10"/>
    <x v="3"/>
    <n v="1120"/>
    <x v="99"/>
    <n v="11"/>
    <n v="313.04000000000002"/>
    <n v="240000"/>
    <n v="72"/>
    <n v="5"/>
    <n v="89.1"/>
  </r>
  <r>
    <s v="PROP0382"/>
    <s v="2019-Q2"/>
    <x v="0"/>
    <x v="10"/>
    <x v="3"/>
    <n v="1120"/>
    <x v="14"/>
    <n v="8"/>
    <n v="868.62"/>
    <n v="240000"/>
    <n v="72"/>
    <n v="5"/>
    <n v="89.1"/>
  </r>
  <r>
    <s v="PROP0382"/>
    <s v="2019-Q3"/>
    <x v="0"/>
    <x v="10"/>
    <x v="3"/>
    <n v="1120"/>
    <x v="1"/>
    <n v="12"/>
    <n v="637.94000000000005"/>
    <n v="240000"/>
    <n v="72"/>
    <n v="5"/>
    <n v="89.1"/>
  </r>
  <r>
    <s v="PROP0382"/>
    <s v="2019-Q4"/>
    <x v="0"/>
    <x v="10"/>
    <x v="3"/>
    <n v="1120"/>
    <x v="106"/>
    <n v="12"/>
    <n v="177.04"/>
    <n v="240000"/>
    <n v="72"/>
    <n v="5"/>
    <n v="89.1"/>
  </r>
  <r>
    <s v="PROP0382"/>
    <s v="2020-Q1"/>
    <x v="0"/>
    <x v="10"/>
    <x v="3"/>
    <n v="1153.5999999999999"/>
    <x v="96"/>
    <n v="13"/>
    <n v="179.99"/>
    <n v="252000"/>
    <n v="72"/>
    <n v="5"/>
    <n v="89.1"/>
  </r>
  <r>
    <s v="PROP0382"/>
    <s v="2020-Q2"/>
    <x v="0"/>
    <x v="10"/>
    <x v="3"/>
    <n v="1153.5999999999999"/>
    <x v="97"/>
    <n v="17"/>
    <n v="251.3"/>
    <n v="252000"/>
    <n v="72"/>
    <n v="5"/>
    <n v="89.1"/>
  </r>
  <r>
    <s v="PROP0382"/>
    <s v="2020-Q3"/>
    <x v="0"/>
    <x v="10"/>
    <x v="3"/>
    <n v="1153.5999999999999"/>
    <x v="97"/>
    <n v="17"/>
    <n v="334.1"/>
    <n v="252000"/>
    <n v="72"/>
    <n v="5"/>
    <n v="89.1"/>
  </r>
  <r>
    <s v="PROP0382"/>
    <s v="2020-Q4"/>
    <x v="0"/>
    <x v="10"/>
    <x v="3"/>
    <n v="1153.5999999999999"/>
    <x v="97"/>
    <n v="17"/>
    <n v="411.74"/>
    <n v="252000"/>
    <n v="72"/>
    <n v="5"/>
    <n v="89.1"/>
  </r>
  <r>
    <s v="PROP0382"/>
    <s v="2021-Q1"/>
    <x v="0"/>
    <x v="10"/>
    <x v="3"/>
    <n v="1188.21"/>
    <x v="3"/>
    <n v="12"/>
    <n v="408.54"/>
    <n v="264600"/>
    <n v="72"/>
    <n v="5"/>
    <n v="89.1"/>
  </r>
  <r>
    <s v="PROP0382"/>
    <s v="2021-Q2"/>
    <x v="0"/>
    <x v="10"/>
    <x v="3"/>
    <n v="1188.21"/>
    <x v="3"/>
    <n v="12"/>
    <n v="1451.22"/>
    <n v="264600"/>
    <n v="72"/>
    <n v="5"/>
    <n v="89.1"/>
  </r>
  <r>
    <s v="PROP0382"/>
    <s v="2021-Q3"/>
    <x v="0"/>
    <x v="10"/>
    <x v="3"/>
    <n v="1188.21"/>
    <x v="3"/>
    <n v="12"/>
    <n v="387.52"/>
    <n v="264600"/>
    <n v="72"/>
    <n v="5"/>
    <n v="89.1"/>
  </r>
  <r>
    <s v="PROP0382"/>
    <s v="2021-Q4"/>
    <x v="0"/>
    <x v="10"/>
    <x v="3"/>
    <n v="1188.21"/>
    <x v="3"/>
    <n v="12"/>
    <n v="137.13999999999999"/>
    <n v="264600"/>
    <n v="72"/>
    <n v="5"/>
    <n v="89.1"/>
  </r>
  <r>
    <s v="PROP0382"/>
    <s v="2022-Q1"/>
    <x v="0"/>
    <x v="10"/>
    <x v="3"/>
    <n v="1223.8499999999999"/>
    <x v="15"/>
    <n v="12"/>
    <n v="311.44"/>
    <n v="277830"/>
    <n v="72"/>
    <n v="5"/>
    <n v="89.1"/>
  </r>
  <r>
    <s v="PROP0382"/>
    <s v="2022-Q2"/>
    <x v="0"/>
    <x v="10"/>
    <x v="3"/>
    <n v="1223.8499999999999"/>
    <x v="14"/>
    <n v="8"/>
    <n v="255.16"/>
    <n v="277830"/>
    <n v="72"/>
    <n v="5"/>
    <n v="89.1"/>
  </r>
  <r>
    <s v="PROP0382"/>
    <s v="2022-Q3"/>
    <x v="0"/>
    <x v="10"/>
    <x v="3"/>
    <n v="1223.8499999999999"/>
    <x v="84"/>
    <n v="10"/>
    <n v="419.02"/>
    <n v="277830"/>
    <n v="72"/>
    <n v="5"/>
    <n v="89.1"/>
  </r>
  <r>
    <s v="PROP0382"/>
    <s v="2022-Q4"/>
    <x v="0"/>
    <x v="10"/>
    <x v="3"/>
    <n v="1223.8499999999999"/>
    <x v="7"/>
    <n v="11"/>
    <n v="250.27"/>
    <n v="277830"/>
    <n v="72"/>
    <n v="5"/>
    <n v="89.1"/>
  </r>
  <r>
    <s v="PROP0382"/>
    <s v="2023-Q1"/>
    <x v="0"/>
    <x v="10"/>
    <x v="3"/>
    <n v="1260.57"/>
    <x v="120"/>
    <n v="12"/>
    <n v="573.44000000000005"/>
    <n v="291721.5"/>
    <n v="72"/>
    <n v="5"/>
    <n v="89.1"/>
  </r>
  <r>
    <s v="PROP0382"/>
    <s v="2023-Q2"/>
    <x v="0"/>
    <x v="10"/>
    <x v="3"/>
    <n v="1260.57"/>
    <x v="139"/>
    <n v="13"/>
    <n v="224.8"/>
    <n v="291721.5"/>
    <n v="72"/>
    <n v="5"/>
    <n v="89.1"/>
  </r>
  <r>
    <s v="PROP0382"/>
    <s v="2023-Q3"/>
    <x v="0"/>
    <x v="10"/>
    <x v="3"/>
    <n v="1260.57"/>
    <x v="74"/>
    <n v="8"/>
    <n v="184.04"/>
    <n v="291721.5"/>
    <n v="72"/>
    <n v="5"/>
    <n v="89.1"/>
  </r>
  <r>
    <s v="PROP0382"/>
    <s v="2023-Q4"/>
    <x v="0"/>
    <x v="10"/>
    <x v="3"/>
    <n v="1260.57"/>
    <x v="5"/>
    <n v="11"/>
    <n v="457.73"/>
    <n v="291721.5"/>
    <n v="72"/>
    <n v="5"/>
    <n v="89.1"/>
  </r>
  <r>
    <s v="PROP0382"/>
    <s v="2024-Q1"/>
    <x v="0"/>
    <x v="10"/>
    <x v="3"/>
    <n v="1298.3900000000001"/>
    <x v="141"/>
    <n v="13"/>
    <n v="527.23"/>
    <n v="306307.58"/>
    <n v="72"/>
    <n v="5"/>
    <n v="89.1"/>
  </r>
  <r>
    <s v="PROP0382"/>
    <s v="2024-Q2"/>
    <x v="0"/>
    <x v="10"/>
    <x v="3"/>
    <n v="1298.3900000000001"/>
    <x v="8"/>
    <n v="8"/>
    <n v="321.08999999999997"/>
    <n v="306307.58"/>
    <n v="72"/>
    <n v="5"/>
    <n v="89.1"/>
  </r>
  <r>
    <s v="PROP0382"/>
    <s v="2024-Q3"/>
    <x v="0"/>
    <x v="10"/>
    <x v="3"/>
    <n v="1298.3900000000001"/>
    <x v="2"/>
    <n v="11"/>
    <n v="587.42999999999995"/>
    <n v="306307.58"/>
    <n v="72"/>
    <n v="5"/>
    <n v="89.1"/>
  </r>
  <r>
    <s v="PROP0382"/>
    <s v="2024-Q4"/>
    <x v="0"/>
    <x v="10"/>
    <x v="3"/>
    <n v="1298.3900000000001"/>
    <x v="116"/>
    <n v="11"/>
    <n v="143.62"/>
    <n v="306307.58"/>
    <n v="72"/>
    <n v="5"/>
    <n v="89.1"/>
  </r>
  <r>
    <s v="PROP0383"/>
    <s v="2019-Q1"/>
    <x v="0"/>
    <x v="0"/>
    <x v="0"/>
    <n v="935"/>
    <x v="8"/>
    <n v="8"/>
    <n v="401.73"/>
    <n v="127500"/>
    <n v="68"/>
    <n v="6"/>
    <n v="90.3"/>
  </r>
  <r>
    <s v="PROP0383"/>
    <s v="2019-Q2"/>
    <x v="0"/>
    <x v="0"/>
    <x v="0"/>
    <n v="935"/>
    <x v="105"/>
    <n v="11"/>
    <n v="577.80999999999995"/>
    <n v="127500"/>
    <n v="68"/>
    <n v="6"/>
    <n v="90.3"/>
  </r>
  <r>
    <s v="PROP0383"/>
    <s v="2019-Q3"/>
    <x v="0"/>
    <x v="0"/>
    <x v="0"/>
    <n v="935"/>
    <x v="64"/>
    <n v="7"/>
    <n v="372.01"/>
    <n v="127500"/>
    <n v="68"/>
    <n v="6"/>
    <n v="90.3"/>
  </r>
  <r>
    <s v="PROP0383"/>
    <s v="2019-Q4"/>
    <x v="0"/>
    <x v="0"/>
    <x v="0"/>
    <n v="935"/>
    <x v="29"/>
    <n v="7"/>
    <n v="372.57"/>
    <n v="127500"/>
    <n v="68"/>
    <n v="6"/>
    <n v="90.3"/>
  </r>
  <r>
    <s v="PROP0383"/>
    <s v="2020-Q1"/>
    <x v="0"/>
    <x v="0"/>
    <x v="0"/>
    <n v="963.05"/>
    <x v="3"/>
    <n v="12"/>
    <n v="211.89"/>
    <n v="133875"/>
    <n v="68"/>
    <n v="6"/>
    <n v="90.3"/>
  </r>
  <r>
    <s v="PROP0383"/>
    <s v="2020-Q2"/>
    <x v="0"/>
    <x v="0"/>
    <x v="0"/>
    <n v="963.05"/>
    <x v="4"/>
    <n v="17"/>
    <n v="145.07"/>
    <n v="133875"/>
    <n v="68"/>
    <n v="6"/>
    <n v="90.3"/>
  </r>
  <r>
    <s v="PROP0383"/>
    <s v="2020-Q3"/>
    <x v="0"/>
    <x v="0"/>
    <x v="0"/>
    <n v="963.05"/>
    <x v="4"/>
    <n v="17"/>
    <n v="630.59"/>
    <n v="133875"/>
    <n v="68"/>
    <n v="6"/>
    <n v="90.3"/>
  </r>
  <r>
    <s v="PROP0383"/>
    <s v="2020-Q4"/>
    <x v="0"/>
    <x v="0"/>
    <x v="0"/>
    <n v="963.05"/>
    <x v="4"/>
    <n v="17"/>
    <n v="473.22"/>
    <n v="133875"/>
    <n v="68"/>
    <n v="6"/>
    <n v="90.3"/>
  </r>
  <r>
    <s v="PROP0383"/>
    <s v="2021-Q1"/>
    <x v="0"/>
    <x v="0"/>
    <x v="0"/>
    <n v="991.94"/>
    <x v="5"/>
    <n v="11"/>
    <n v="237.9"/>
    <n v="140568.75"/>
    <n v="68"/>
    <n v="6"/>
    <n v="90.3"/>
  </r>
  <r>
    <s v="PROP0383"/>
    <s v="2021-Q2"/>
    <x v="0"/>
    <x v="0"/>
    <x v="0"/>
    <n v="991.94"/>
    <x v="5"/>
    <n v="11"/>
    <n v="146.38"/>
    <n v="140568.75"/>
    <n v="68"/>
    <n v="6"/>
    <n v="90.3"/>
  </r>
  <r>
    <s v="PROP0383"/>
    <s v="2021-Q3"/>
    <x v="0"/>
    <x v="0"/>
    <x v="0"/>
    <n v="991.94"/>
    <x v="5"/>
    <n v="11"/>
    <n v="1055.22"/>
    <n v="140568.75"/>
    <n v="68"/>
    <n v="6"/>
    <n v="90.3"/>
  </r>
  <r>
    <s v="PROP0383"/>
    <s v="2021-Q4"/>
    <x v="0"/>
    <x v="0"/>
    <x v="0"/>
    <n v="991.94"/>
    <x v="5"/>
    <n v="11"/>
    <n v="184.74"/>
    <n v="140568.75"/>
    <n v="68"/>
    <n v="6"/>
    <n v="90.3"/>
  </r>
  <r>
    <s v="PROP0383"/>
    <s v="2022-Q1"/>
    <x v="0"/>
    <x v="0"/>
    <x v="0"/>
    <n v="1021.7"/>
    <x v="15"/>
    <n v="12"/>
    <n v="253.83"/>
    <n v="147597.19"/>
    <n v="68"/>
    <n v="6"/>
    <n v="90.3"/>
  </r>
  <r>
    <s v="PROP0383"/>
    <s v="2022-Q2"/>
    <x v="0"/>
    <x v="0"/>
    <x v="0"/>
    <n v="1021.7"/>
    <x v="95"/>
    <n v="10"/>
    <n v="188.21"/>
    <n v="147597.19"/>
    <n v="68"/>
    <n v="6"/>
    <n v="90.3"/>
  </r>
  <r>
    <s v="PROP0383"/>
    <s v="2022-Q3"/>
    <x v="0"/>
    <x v="0"/>
    <x v="0"/>
    <n v="1021.7"/>
    <x v="74"/>
    <n v="8"/>
    <n v="1065.1600000000001"/>
    <n v="147597.19"/>
    <n v="68"/>
    <n v="6"/>
    <n v="90.3"/>
  </r>
  <r>
    <s v="PROP0383"/>
    <s v="2022-Q4"/>
    <x v="0"/>
    <x v="0"/>
    <x v="0"/>
    <n v="1021.7"/>
    <x v="11"/>
    <n v="8"/>
    <n v="402.25"/>
    <n v="147597.19"/>
    <n v="68"/>
    <n v="6"/>
    <n v="90.3"/>
  </r>
  <r>
    <s v="PROP0383"/>
    <s v="2023-Q1"/>
    <x v="0"/>
    <x v="0"/>
    <x v="0"/>
    <n v="1052.3499999999999"/>
    <x v="14"/>
    <n v="8"/>
    <n v="283.77"/>
    <n v="154977.04999999999"/>
    <n v="68"/>
    <n v="6"/>
    <n v="90.3"/>
  </r>
  <r>
    <s v="PROP0383"/>
    <s v="2023-Q2"/>
    <x v="0"/>
    <x v="0"/>
    <x v="0"/>
    <n v="1052.3499999999999"/>
    <x v="120"/>
    <n v="12"/>
    <n v="139.71"/>
    <n v="154977.04999999999"/>
    <n v="68"/>
    <n v="6"/>
    <n v="90.3"/>
  </r>
  <r>
    <s v="PROP0383"/>
    <s v="2023-Q3"/>
    <x v="0"/>
    <x v="0"/>
    <x v="0"/>
    <n v="1052.3499999999999"/>
    <x v="74"/>
    <n v="8"/>
    <n v="299.94"/>
    <n v="154977.04999999999"/>
    <n v="68"/>
    <n v="6"/>
    <n v="90.3"/>
  </r>
  <r>
    <s v="PROP0383"/>
    <s v="2023-Q4"/>
    <x v="0"/>
    <x v="0"/>
    <x v="0"/>
    <n v="1052.3499999999999"/>
    <x v="11"/>
    <n v="8"/>
    <n v="235.37"/>
    <n v="154977.04999999999"/>
    <n v="68"/>
    <n v="6"/>
    <n v="90.3"/>
  </r>
  <r>
    <s v="PROP0383"/>
    <s v="2024-Q1"/>
    <x v="0"/>
    <x v="0"/>
    <x v="0"/>
    <n v="1083.92"/>
    <x v="105"/>
    <n v="11"/>
    <n v="198.65"/>
    <n v="162725.9"/>
    <n v="68"/>
    <n v="6"/>
    <n v="90.3"/>
  </r>
  <r>
    <s v="PROP0383"/>
    <s v="2024-Q2"/>
    <x v="0"/>
    <x v="0"/>
    <x v="0"/>
    <n v="1083.92"/>
    <x v="28"/>
    <n v="9"/>
    <n v="187.84"/>
    <n v="162725.9"/>
    <n v="68"/>
    <n v="6"/>
    <n v="90.3"/>
  </r>
  <r>
    <s v="PROP0383"/>
    <s v="2024-Q3"/>
    <x v="0"/>
    <x v="0"/>
    <x v="0"/>
    <n v="1083.92"/>
    <x v="83"/>
    <n v="9"/>
    <n v="591.98"/>
    <n v="162725.9"/>
    <n v="68"/>
    <n v="6"/>
    <n v="90.3"/>
  </r>
  <r>
    <s v="PROP0383"/>
    <s v="2024-Q4"/>
    <x v="0"/>
    <x v="0"/>
    <x v="0"/>
    <n v="1083.92"/>
    <x v="12"/>
    <n v="10"/>
    <n v="93.67"/>
    <n v="162725.9"/>
    <n v="68"/>
    <n v="6"/>
    <n v="90.3"/>
  </r>
  <r>
    <s v="PROP0384"/>
    <s v="2019-Q1"/>
    <x v="0"/>
    <x v="14"/>
    <x v="3"/>
    <n v="1400"/>
    <x v="28"/>
    <n v="9"/>
    <n v="264.98"/>
    <n v="300000"/>
    <n v="45"/>
    <n v="7"/>
    <n v="94.2"/>
  </r>
  <r>
    <s v="PROP0384"/>
    <s v="2019-Q2"/>
    <x v="0"/>
    <x v="14"/>
    <x v="3"/>
    <n v="1400"/>
    <x v="0"/>
    <n v="7"/>
    <n v="213.12"/>
    <n v="300000"/>
    <n v="45"/>
    <n v="7"/>
    <n v="94.2"/>
  </r>
  <r>
    <s v="PROP0384"/>
    <s v="2019-Q3"/>
    <x v="0"/>
    <x v="14"/>
    <x v="3"/>
    <n v="1400"/>
    <x v="24"/>
    <n v="7"/>
    <n v="586.61"/>
    <n v="300000"/>
    <n v="45"/>
    <n v="7"/>
    <n v="94.2"/>
  </r>
  <r>
    <s v="PROP0384"/>
    <s v="2019-Q4"/>
    <x v="0"/>
    <x v="14"/>
    <x v="3"/>
    <n v="1400"/>
    <x v="45"/>
    <n v="4"/>
    <n v="497.85"/>
    <n v="300000"/>
    <n v="45"/>
    <n v="7"/>
    <n v="94.2"/>
  </r>
  <r>
    <s v="PROP0384"/>
    <s v="2020-Q1"/>
    <x v="0"/>
    <x v="14"/>
    <x v="3"/>
    <n v="1442"/>
    <x v="21"/>
    <n v="9"/>
    <n v="673.27"/>
    <n v="315000"/>
    <n v="45"/>
    <n v="7"/>
    <n v="94.2"/>
  </r>
  <r>
    <s v="PROP0384"/>
    <s v="2020-Q2"/>
    <x v="0"/>
    <x v="14"/>
    <x v="3"/>
    <n v="1442"/>
    <x v="22"/>
    <n v="14"/>
    <n v="959.59"/>
    <n v="315000"/>
    <n v="45"/>
    <n v="7"/>
    <n v="94.2"/>
  </r>
  <r>
    <s v="PROP0384"/>
    <s v="2020-Q3"/>
    <x v="0"/>
    <x v="14"/>
    <x v="3"/>
    <n v="1442"/>
    <x v="22"/>
    <n v="14"/>
    <n v="416.52"/>
    <n v="315000"/>
    <n v="45"/>
    <n v="7"/>
    <n v="94.2"/>
  </r>
  <r>
    <s v="PROP0384"/>
    <s v="2020-Q4"/>
    <x v="0"/>
    <x v="14"/>
    <x v="3"/>
    <n v="1442"/>
    <x v="22"/>
    <n v="14"/>
    <n v="259.04000000000002"/>
    <n v="315000"/>
    <n v="45"/>
    <n v="7"/>
    <n v="94.2"/>
  </r>
  <r>
    <s v="PROP0384"/>
    <s v="2021-Q1"/>
    <x v="0"/>
    <x v="14"/>
    <x v="3"/>
    <n v="1485.26"/>
    <x v="14"/>
    <n v="8"/>
    <n v="226.67"/>
    <n v="330750"/>
    <n v="45"/>
    <n v="7"/>
    <n v="94.2"/>
  </r>
  <r>
    <s v="PROP0384"/>
    <s v="2021-Q2"/>
    <x v="0"/>
    <x v="14"/>
    <x v="3"/>
    <n v="1485.26"/>
    <x v="14"/>
    <n v="8"/>
    <n v="505.03"/>
    <n v="330750"/>
    <n v="45"/>
    <n v="7"/>
    <n v="94.2"/>
  </r>
  <r>
    <s v="PROP0384"/>
    <s v="2021-Q3"/>
    <x v="0"/>
    <x v="14"/>
    <x v="3"/>
    <n v="1485.26"/>
    <x v="14"/>
    <n v="8"/>
    <n v="627.96"/>
    <n v="330750"/>
    <n v="45"/>
    <n v="7"/>
    <n v="94.2"/>
  </r>
  <r>
    <s v="PROP0384"/>
    <s v="2021-Q4"/>
    <x v="0"/>
    <x v="14"/>
    <x v="3"/>
    <n v="1485.26"/>
    <x v="14"/>
    <n v="8"/>
    <n v="459.25"/>
    <n v="330750"/>
    <n v="45"/>
    <n v="7"/>
    <n v="94.2"/>
  </r>
  <r>
    <s v="PROP0384"/>
    <s v="2022-Q1"/>
    <x v="0"/>
    <x v="14"/>
    <x v="3"/>
    <n v="1529.82"/>
    <x v="85"/>
    <n v="8"/>
    <n v="202.2"/>
    <n v="347287.5"/>
    <n v="45"/>
    <n v="7"/>
    <n v="94.2"/>
  </r>
  <r>
    <s v="PROP0384"/>
    <s v="2022-Q2"/>
    <x v="0"/>
    <x v="14"/>
    <x v="3"/>
    <n v="1529.82"/>
    <x v="75"/>
    <n v="9"/>
    <n v="306.33"/>
    <n v="347287.5"/>
    <n v="45"/>
    <n v="7"/>
    <n v="94.2"/>
  </r>
  <r>
    <s v="PROP0384"/>
    <s v="2022-Q3"/>
    <x v="0"/>
    <x v="14"/>
    <x v="3"/>
    <n v="1529.82"/>
    <x v="87"/>
    <n v="5"/>
    <n v="443.7"/>
    <n v="347287.5"/>
    <n v="45"/>
    <n v="7"/>
    <n v="94.2"/>
  </r>
  <r>
    <s v="PROP0384"/>
    <s v="2022-Q4"/>
    <x v="0"/>
    <x v="14"/>
    <x v="3"/>
    <n v="1529.82"/>
    <x v="42"/>
    <n v="7"/>
    <n v="407.84"/>
    <n v="347287.5"/>
    <n v="45"/>
    <n v="7"/>
    <n v="94.2"/>
  </r>
  <r>
    <s v="PROP0384"/>
    <s v="2023-Q1"/>
    <x v="0"/>
    <x v="14"/>
    <x v="3"/>
    <n v="1575.71"/>
    <x v="23"/>
    <n v="6"/>
    <n v="367.81"/>
    <n v="364651.88"/>
    <n v="45"/>
    <n v="7"/>
    <n v="94.2"/>
  </r>
  <r>
    <s v="PROP0384"/>
    <s v="2023-Q2"/>
    <x v="0"/>
    <x v="14"/>
    <x v="3"/>
    <n v="1575.71"/>
    <x v="39"/>
    <n v="7"/>
    <n v="169.17"/>
    <n v="364651.88"/>
    <n v="45"/>
    <n v="7"/>
    <n v="94.2"/>
  </r>
  <r>
    <s v="PROP0384"/>
    <s v="2023-Q3"/>
    <x v="0"/>
    <x v="14"/>
    <x v="3"/>
    <n v="1575.71"/>
    <x v="45"/>
    <n v="4"/>
    <n v="273.38"/>
    <n v="364651.88"/>
    <n v="45"/>
    <n v="7"/>
    <n v="94.2"/>
  </r>
  <r>
    <s v="PROP0384"/>
    <s v="2023-Q4"/>
    <x v="0"/>
    <x v="14"/>
    <x v="3"/>
    <n v="1575.71"/>
    <x v="11"/>
    <n v="8"/>
    <n v="468"/>
    <n v="364651.88"/>
    <n v="45"/>
    <n v="7"/>
    <n v="94.2"/>
  </r>
  <r>
    <s v="PROP0384"/>
    <s v="2024-Q1"/>
    <x v="0"/>
    <x v="14"/>
    <x v="3"/>
    <n v="1622.98"/>
    <x v="45"/>
    <n v="4"/>
    <n v="551.52"/>
    <n v="382884.47"/>
    <n v="45"/>
    <n v="7"/>
    <n v="94.2"/>
  </r>
  <r>
    <s v="PROP0384"/>
    <s v="2024-Q2"/>
    <x v="0"/>
    <x v="14"/>
    <x v="3"/>
    <n v="1622.98"/>
    <x v="16"/>
    <n v="7"/>
    <n v="208.37"/>
    <n v="382884.47"/>
    <n v="45"/>
    <n v="7"/>
    <n v="94.2"/>
  </r>
  <r>
    <s v="PROP0384"/>
    <s v="2024-Q3"/>
    <x v="0"/>
    <x v="14"/>
    <x v="3"/>
    <n v="1622.98"/>
    <x v="49"/>
    <n v="5"/>
    <n v="608.75"/>
    <n v="382884.47"/>
    <n v="45"/>
    <n v="7"/>
    <n v="94.2"/>
  </r>
  <r>
    <s v="PROP0384"/>
    <s v="2024-Q4"/>
    <x v="0"/>
    <x v="14"/>
    <x v="3"/>
    <n v="1622.98"/>
    <x v="0"/>
    <n v="7"/>
    <n v="410.29"/>
    <n v="382884.47"/>
    <n v="45"/>
    <n v="7"/>
    <n v="94.2"/>
  </r>
  <r>
    <s v="PROP0385"/>
    <s v="2019-Q1"/>
    <x v="0"/>
    <x v="0"/>
    <x v="2"/>
    <n v="1445"/>
    <x v="70"/>
    <n v="8"/>
    <n v="317.60000000000002"/>
    <n v="382500"/>
    <n v="68"/>
    <n v="6"/>
    <n v="90.3"/>
  </r>
  <r>
    <s v="PROP0385"/>
    <s v="2019-Q2"/>
    <x v="0"/>
    <x v="0"/>
    <x v="2"/>
    <n v="1445"/>
    <x v="7"/>
    <n v="11"/>
    <n v="353.52"/>
    <n v="382500"/>
    <n v="68"/>
    <n v="6"/>
    <n v="90.3"/>
  </r>
  <r>
    <s v="PROP0385"/>
    <s v="2019-Q3"/>
    <x v="0"/>
    <x v="0"/>
    <x v="2"/>
    <n v="1445"/>
    <x v="105"/>
    <n v="10"/>
    <n v="578.54999999999995"/>
    <n v="382500"/>
    <n v="68"/>
    <n v="6"/>
    <n v="90.3"/>
  </r>
  <r>
    <s v="PROP0385"/>
    <s v="2019-Q4"/>
    <x v="0"/>
    <x v="0"/>
    <x v="2"/>
    <n v="1445"/>
    <x v="66"/>
    <n v="9"/>
    <n v="247.67"/>
    <n v="382500"/>
    <n v="68"/>
    <n v="6"/>
    <n v="90.3"/>
  </r>
  <r>
    <s v="PROP0385"/>
    <s v="2020-Q1"/>
    <x v="0"/>
    <x v="0"/>
    <x v="2"/>
    <n v="1488.35"/>
    <x v="3"/>
    <n v="12"/>
    <n v="755.73"/>
    <n v="401625"/>
    <n v="68"/>
    <n v="6"/>
    <n v="90.3"/>
  </r>
  <r>
    <s v="PROP0385"/>
    <s v="2020-Q2"/>
    <x v="0"/>
    <x v="0"/>
    <x v="2"/>
    <n v="1488.35"/>
    <x v="4"/>
    <n v="17"/>
    <n v="414.7"/>
    <n v="401625"/>
    <n v="68"/>
    <n v="6"/>
    <n v="90.3"/>
  </r>
  <r>
    <s v="PROP0385"/>
    <s v="2020-Q3"/>
    <x v="0"/>
    <x v="0"/>
    <x v="2"/>
    <n v="1488.35"/>
    <x v="4"/>
    <n v="17"/>
    <n v="287.95"/>
    <n v="401625"/>
    <n v="68"/>
    <n v="6"/>
    <n v="90.3"/>
  </r>
  <r>
    <s v="PROP0385"/>
    <s v="2020-Q4"/>
    <x v="0"/>
    <x v="0"/>
    <x v="2"/>
    <n v="1488.35"/>
    <x v="4"/>
    <n v="17"/>
    <n v="235.13"/>
    <n v="401625"/>
    <n v="68"/>
    <n v="6"/>
    <n v="90.3"/>
  </r>
  <r>
    <s v="PROP0385"/>
    <s v="2021-Q1"/>
    <x v="0"/>
    <x v="0"/>
    <x v="2"/>
    <n v="1533"/>
    <x v="5"/>
    <n v="11"/>
    <n v="422.47"/>
    <n v="421706.25"/>
    <n v="68"/>
    <n v="6"/>
    <n v="90.3"/>
  </r>
  <r>
    <s v="PROP0385"/>
    <s v="2021-Q2"/>
    <x v="0"/>
    <x v="0"/>
    <x v="2"/>
    <n v="1533"/>
    <x v="5"/>
    <n v="11"/>
    <n v="234.04"/>
    <n v="421706.25"/>
    <n v="68"/>
    <n v="6"/>
    <n v="90.3"/>
  </r>
  <r>
    <s v="PROP0385"/>
    <s v="2021-Q3"/>
    <x v="0"/>
    <x v="0"/>
    <x v="2"/>
    <n v="1533"/>
    <x v="5"/>
    <n v="11"/>
    <n v="1307.27"/>
    <n v="421706.25"/>
    <n v="68"/>
    <n v="6"/>
    <n v="90.3"/>
  </r>
  <r>
    <s v="PROP0385"/>
    <s v="2021-Q4"/>
    <x v="0"/>
    <x v="0"/>
    <x v="2"/>
    <n v="1533"/>
    <x v="5"/>
    <n v="11"/>
    <n v="598.78"/>
    <n v="421706.25"/>
    <n v="68"/>
    <n v="6"/>
    <n v="90.3"/>
  </r>
  <r>
    <s v="PROP0385"/>
    <s v="2022-Q1"/>
    <x v="0"/>
    <x v="0"/>
    <x v="2"/>
    <n v="1578.99"/>
    <x v="3"/>
    <n v="12"/>
    <n v="200.16"/>
    <n v="442791.56"/>
    <n v="68"/>
    <n v="6"/>
    <n v="90.3"/>
  </r>
  <r>
    <s v="PROP0385"/>
    <s v="2022-Q2"/>
    <x v="0"/>
    <x v="0"/>
    <x v="2"/>
    <n v="1578.99"/>
    <x v="120"/>
    <n v="12"/>
    <n v="524.16"/>
    <n v="442791.56"/>
    <n v="68"/>
    <n v="6"/>
    <n v="90.3"/>
  </r>
  <r>
    <s v="PROP0385"/>
    <s v="2022-Q3"/>
    <x v="0"/>
    <x v="0"/>
    <x v="2"/>
    <n v="1578.99"/>
    <x v="8"/>
    <n v="8"/>
    <n v="424.68"/>
    <n v="442791.56"/>
    <n v="68"/>
    <n v="6"/>
    <n v="90.3"/>
  </r>
  <r>
    <s v="PROP0385"/>
    <s v="2022-Q4"/>
    <x v="0"/>
    <x v="0"/>
    <x v="2"/>
    <n v="1578.99"/>
    <x v="3"/>
    <n v="12"/>
    <n v="697.09"/>
    <n v="442791.56"/>
    <n v="68"/>
    <n v="6"/>
    <n v="90.3"/>
  </r>
  <r>
    <s v="PROP0385"/>
    <s v="2023-Q1"/>
    <x v="0"/>
    <x v="0"/>
    <x v="2"/>
    <n v="1626.36"/>
    <x v="71"/>
    <n v="8"/>
    <n v="633.05999999999995"/>
    <n v="464931.14"/>
    <n v="68"/>
    <n v="6"/>
    <n v="90.3"/>
  </r>
  <r>
    <s v="PROP0385"/>
    <s v="2023-Q2"/>
    <x v="0"/>
    <x v="0"/>
    <x v="2"/>
    <n v="1626.36"/>
    <x v="1"/>
    <n v="12"/>
    <n v="304.10000000000002"/>
    <n v="464931.14"/>
    <n v="68"/>
    <n v="6"/>
    <n v="90.3"/>
  </r>
  <r>
    <s v="PROP0385"/>
    <s v="2023-Q3"/>
    <x v="0"/>
    <x v="0"/>
    <x v="2"/>
    <n v="1626.36"/>
    <x v="120"/>
    <n v="12"/>
    <n v="418.65"/>
    <n v="464931.14"/>
    <n v="68"/>
    <n v="6"/>
    <n v="90.3"/>
  </r>
  <r>
    <s v="PROP0385"/>
    <s v="2023-Q4"/>
    <x v="0"/>
    <x v="0"/>
    <x v="2"/>
    <n v="1626.36"/>
    <x v="11"/>
    <n v="8"/>
    <n v="494.91"/>
    <n v="464931.14"/>
    <n v="68"/>
    <n v="6"/>
    <n v="90.3"/>
  </r>
  <r>
    <s v="PROP0385"/>
    <s v="2024-Q1"/>
    <x v="0"/>
    <x v="0"/>
    <x v="2"/>
    <n v="1675.15"/>
    <x v="74"/>
    <n v="8"/>
    <n v="263.36"/>
    <n v="488177.7"/>
    <n v="68"/>
    <n v="6"/>
    <n v="90.3"/>
  </r>
  <r>
    <s v="PROP0385"/>
    <s v="2024-Q2"/>
    <x v="0"/>
    <x v="0"/>
    <x v="2"/>
    <n v="1675.15"/>
    <x v="16"/>
    <n v="7"/>
    <n v="375.88"/>
    <n v="488177.7"/>
    <n v="68"/>
    <n v="6"/>
    <n v="90.3"/>
  </r>
  <r>
    <s v="PROP0385"/>
    <s v="2024-Q3"/>
    <x v="0"/>
    <x v="0"/>
    <x v="2"/>
    <n v="1675.15"/>
    <x v="20"/>
    <n v="9"/>
    <n v="639.61"/>
    <n v="488177.7"/>
    <n v="68"/>
    <n v="6"/>
    <n v="90.3"/>
  </r>
  <r>
    <s v="PROP0385"/>
    <s v="2024-Q4"/>
    <x v="0"/>
    <x v="0"/>
    <x v="2"/>
    <n v="1675.15"/>
    <x v="111"/>
    <n v="10"/>
    <n v="726.15"/>
    <n v="488177.7"/>
    <n v="68"/>
    <n v="6"/>
    <n v="90.3"/>
  </r>
  <r>
    <s v="PROP0386"/>
    <s v="2019-Q1"/>
    <x v="0"/>
    <x v="0"/>
    <x v="1"/>
    <n v="1700"/>
    <x v="5"/>
    <n v="11"/>
    <n v="399.79"/>
    <n v="510000"/>
    <n v="68"/>
    <n v="6"/>
    <n v="90.3"/>
  </r>
  <r>
    <s v="PROP0386"/>
    <s v="2019-Q2"/>
    <x v="0"/>
    <x v="0"/>
    <x v="1"/>
    <n v="1700"/>
    <x v="107"/>
    <n v="11"/>
    <n v="450.95"/>
    <n v="510000"/>
    <n v="68"/>
    <n v="6"/>
    <n v="90.3"/>
  </r>
  <r>
    <s v="PROP0386"/>
    <s v="2019-Q3"/>
    <x v="0"/>
    <x v="0"/>
    <x v="1"/>
    <n v="1700"/>
    <x v="9"/>
    <n v="10"/>
    <n v="300.54000000000002"/>
    <n v="510000"/>
    <n v="68"/>
    <n v="6"/>
    <n v="90.3"/>
  </r>
  <r>
    <s v="PROP0386"/>
    <s v="2019-Q4"/>
    <x v="0"/>
    <x v="0"/>
    <x v="1"/>
    <n v="1700"/>
    <x v="109"/>
    <n v="10"/>
    <n v="378.9"/>
    <n v="510000"/>
    <n v="68"/>
    <n v="6"/>
    <n v="90.3"/>
  </r>
  <r>
    <s v="PROP0386"/>
    <s v="2020-Q1"/>
    <x v="0"/>
    <x v="0"/>
    <x v="1"/>
    <n v="1751"/>
    <x v="3"/>
    <n v="12"/>
    <n v="447.81"/>
    <n v="535500"/>
    <n v="68"/>
    <n v="6"/>
    <n v="90.3"/>
  </r>
  <r>
    <s v="PROP0386"/>
    <s v="2020-Q2"/>
    <x v="0"/>
    <x v="0"/>
    <x v="1"/>
    <n v="1751"/>
    <x v="4"/>
    <n v="17"/>
    <n v="417.1"/>
    <n v="535500"/>
    <n v="68"/>
    <n v="6"/>
    <n v="90.3"/>
  </r>
  <r>
    <s v="PROP0386"/>
    <s v="2020-Q3"/>
    <x v="0"/>
    <x v="0"/>
    <x v="1"/>
    <n v="1751"/>
    <x v="4"/>
    <n v="17"/>
    <n v="294.52999999999997"/>
    <n v="535500"/>
    <n v="68"/>
    <n v="6"/>
    <n v="90.3"/>
  </r>
  <r>
    <s v="PROP0386"/>
    <s v="2020-Q4"/>
    <x v="0"/>
    <x v="0"/>
    <x v="1"/>
    <n v="1751"/>
    <x v="4"/>
    <n v="17"/>
    <n v="325.25"/>
    <n v="535500"/>
    <n v="68"/>
    <n v="6"/>
    <n v="90.3"/>
  </r>
  <r>
    <s v="PROP0386"/>
    <s v="2021-Q1"/>
    <x v="0"/>
    <x v="0"/>
    <x v="1"/>
    <n v="1803.53"/>
    <x v="5"/>
    <n v="11"/>
    <n v="552.62"/>
    <n v="562275"/>
    <n v="68"/>
    <n v="6"/>
    <n v="90.3"/>
  </r>
  <r>
    <s v="PROP0386"/>
    <s v="2021-Q2"/>
    <x v="0"/>
    <x v="0"/>
    <x v="1"/>
    <n v="1803.53"/>
    <x v="5"/>
    <n v="11"/>
    <n v="668.05"/>
    <n v="562275"/>
    <n v="68"/>
    <n v="6"/>
    <n v="90.3"/>
  </r>
  <r>
    <s v="PROP0386"/>
    <s v="2021-Q3"/>
    <x v="0"/>
    <x v="0"/>
    <x v="1"/>
    <n v="1803.53"/>
    <x v="5"/>
    <n v="11"/>
    <n v="727.66"/>
    <n v="562275"/>
    <n v="68"/>
    <n v="6"/>
    <n v="90.3"/>
  </r>
  <r>
    <s v="PROP0386"/>
    <s v="2021-Q4"/>
    <x v="0"/>
    <x v="0"/>
    <x v="1"/>
    <n v="1803.53"/>
    <x v="5"/>
    <n v="11"/>
    <n v="250.9"/>
    <n v="562275"/>
    <n v="68"/>
    <n v="6"/>
    <n v="90.3"/>
  </r>
  <r>
    <s v="PROP0386"/>
    <s v="2022-Q1"/>
    <x v="0"/>
    <x v="0"/>
    <x v="1"/>
    <n v="1857.64"/>
    <x v="79"/>
    <n v="7"/>
    <n v="443.2"/>
    <n v="590388.75"/>
    <n v="68"/>
    <n v="6"/>
    <n v="90.3"/>
  </r>
  <r>
    <s v="PROP0386"/>
    <s v="2022-Q2"/>
    <x v="0"/>
    <x v="0"/>
    <x v="1"/>
    <n v="1857.64"/>
    <x v="54"/>
    <n v="10"/>
    <n v="651.45000000000005"/>
    <n v="590388.75"/>
    <n v="68"/>
    <n v="6"/>
    <n v="90.3"/>
  </r>
  <r>
    <s v="PROP0386"/>
    <s v="2022-Q3"/>
    <x v="0"/>
    <x v="0"/>
    <x v="1"/>
    <n v="1857.64"/>
    <x v="16"/>
    <n v="7"/>
    <n v="619.41999999999996"/>
    <n v="590388.75"/>
    <n v="68"/>
    <n v="6"/>
    <n v="90.3"/>
  </r>
  <r>
    <s v="PROP0386"/>
    <s v="2022-Q4"/>
    <x v="0"/>
    <x v="0"/>
    <x v="1"/>
    <n v="1857.64"/>
    <x v="70"/>
    <n v="8"/>
    <n v="323.37"/>
    <n v="590388.75"/>
    <n v="68"/>
    <n v="6"/>
    <n v="90.3"/>
  </r>
  <r>
    <s v="PROP0386"/>
    <s v="2023-Q1"/>
    <x v="0"/>
    <x v="0"/>
    <x v="1"/>
    <n v="1913.36"/>
    <x v="78"/>
    <n v="8"/>
    <n v="438.73"/>
    <n v="619908.18999999994"/>
    <n v="68"/>
    <n v="6"/>
    <n v="90.3"/>
  </r>
  <r>
    <s v="PROP0386"/>
    <s v="2023-Q2"/>
    <x v="0"/>
    <x v="0"/>
    <x v="1"/>
    <n v="1913.36"/>
    <x v="1"/>
    <n v="12"/>
    <n v="262.97000000000003"/>
    <n v="619908.18999999994"/>
    <n v="68"/>
    <n v="6"/>
    <n v="90.3"/>
  </r>
  <r>
    <s v="PROP0386"/>
    <s v="2023-Q3"/>
    <x v="0"/>
    <x v="0"/>
    <x v="1"/>
    <n v="1913.36"/>
    <x v="8"/>
    <n v="8"/>
    <n v="343.91"/>
    <n v="619908.18999999994"/>
    <n v="68"/>
    <n v="6"/>
    <n v="90.3"/>
  </r>
  <r>
    <s v="PROP0386"/>
    <s v="2023-Q4"/>
    <x v="0"/>
    <x v="0"/>
    <x v="1"/>
    <n v="1913.36"/>
    <x v="66"/>
    <n v="9"/>
    <n v="323.43"/>
    <n v="619908.18999999994"/>
    <n v="68"/>
    <n v="6"/>
    <n v="90.3"/>
  </r>
  <r>
    <s v="PROP0386"/>
    <s v="2024-Q1"/>
    <x v="0"/>
    <x v="0"/>
    <x v="1"/>
    <n v="1970.77"/>
    <x v="110"/>
    <n v="11"/>
    <n v="661.03"/>
    <n v="650903.6"/>
    <n v="68"/>
    <n v="6"/>
    <n v="90.3"/>
  </r>
  <r>
    <s v="PROP0386"/>
    <s v="2024-Q2"/>
    <x v="0"/>
    <x v="0"/>
    <x v="1"/>
    <n v="1970.77"/>
    <x v="13"/>
    <n v="11"/>
    <n v="369.6"/>
    <n v="650903.6"/>
    <n v="68"/>
    <n v="6"/>
    <n v="90.3"/>
  </r>
  <r>
    <s v="PROP0386"/>
    <s v="2024-Q3"/>
    <x v="0"/>
    <x v="0"/>
    <x v="1"/>
    <n v="1970.77"/>
    <x v="28"/>
    <n v="9"/>
    <n v="293.12"/>
    <n v="650903.6"/>
    <n v="68"/>
    <n v="6"/>
    <n v="90.3"/>
  </r>
  <r>
    <s v="PROP0386"/>
    <s v="2024-Q4"/>
    <x v="0"/>
    <x v="0"/>
    <x v="1"/>
    <n v="1970.77"/>
    <x v="116"/>
    <n v="11"/>
    <n v="774.16"/>
    <n v="650903.6"/>
    <n v="68"/>
    <n v="6"/>
    <n v="90.3"/>
  </r>
  <r>
    <s v="PROP0387"/>
    <s v="2019-Q1"/>
    <x v="0"/>
    <x v="2"/>
    <x v="3"/>
    <n v="1400"/>
    <x v="19"/>
    <n v="7"/>
    <n v="556.70000000000005"/>
    <n v="300000"/>
    <n v="35"/>
    <n v="8"/>
    <n v="95.4"/>
  </r>
  <r>
    <s v="PROP0387"/>
    <s v="2019-Q2"/>
    <x v="0"/>
    <x v="2"/>
    <x v="3"/>
    <n v="1400"/>
    <x v="100"/>
    <n v="6"/>
    <n v="195.15"/>
    <n v="300000"/>
    <n v="35"/>
    <n v="8"/>
    <n v="95.4"/>
  </r>
  <r>
    <s v="PROP0387"/>
    <s v="2019-Q3"/>
    <x v="0"/>
    <x v="2"/>
    <x v="3"/>
    <n v="1400"/>
    <x v="21"/>
    <n v="9"/>
    <n v="291.22000000000003"/>
    <n v="300000"/>
    <n v="35"/>
    <n v="8"/>
    <n v="95.4"/>
  </r>
  <r>
    <s v="PROP0387"/>
    <s v="2019-Q4"/>
    <x v="0"/>
    <x v="2"/>
    <x v="3"/>
    <n v="1400"/>
    <x v="29"/>
    <n v="7"/>
    <n v="245.96"/>
    <n v="300000"/>
    <n v="35"/>
    <n v="8"/>
    <n v="95.4"/>
  </r>
  <r>
    <s v="PROP0387"/>
    <s v="2020-Q1"/>
    <x v="0"/>
    <x v="2"/>
    <x v="3"/>
    <n v="1442"/>
    <x v="21"/>
    <n v="9"/>
    <n v="337.26"/>
    <n v="315000"/>
    <n v="35"/>
    <n v="8"/>
    <n v="95.4"/>
  </r>
  <r>
    <s v="PROP0387"/>
    <s v="2020-Q2"/>
    <x v="0"/>
    <x v="2"/>
    <x v="3"/>
    <n v="1442"/>
    <x v="22"/>
    <n v="14"/>
    <n v="680.51"/>
    <n v="315000"/>
    <n v="35"/>
    <n v="8"/>
    <n v="95.4"/>
  </r>
  <r>
    <s v="PROP0387"/>
    <s v="2020-Q3"/>
    <x v="0"/>
    <x v="2"/>
    <x v="3"/>
    <n v="1442"/>
    <x v="22"/>
    <n v="14"/>
    <n v="498.88"/>
    <n v="315000"/>
    <n v="35"/>
    <n v="8"/>
    <n v="95.4"/>
  </r>
  <r>
    <s v="PROP0387"/>
    <s v="2020-Q4"/>
    <x v="0"/>
    <x v="2"/>
    <x v="3"/>
    <n v="1442"/>
    <x v="22"/>
    <n v="14"/>
    <n v="276.98"/>
    <n v="315000"/>
    <n v="35"/>
    <n v="8"/>
    <n v="95.4"/>
  </r>
  <r>
    <s v="PROP0387"/>
    <s v="2021-Q1"/>
    <x v="0"/>
    <x v="2"/>
    <x v="3"/>
    <n v="1485.26"/>
    <x v="14"/>
    <n v="8"/>
    <n v="282.11"/>
    <n v="330750"/>
    <n v="35"/>
    <n v="8"/>
    <n v="95.4"/>
  </r>
  <r>
    <s v="PROP0387"/>
    <s v="2021-Q2"/>
    <x v="0"/>
    <x v="2"/>
    <x v="3"/>
    <n v="1485.26"/>
    <x v="14"/>
    <n v="8"/>
    <n v="536.44000000000005"/>
    <n v="330750"/>
    <n v="35"/>
    <n v="8"/>
    <n v="95.4"/>
  </r>
  <r>
    <s v="PROP0387"/>
    <s v="2021-Q3"/>
    <x v="0"/>
    <x v="2"/>
    <x v="3"/>
    <n v="1485.26"/>
    <x v="14"/>
    <n v="8"/>
    <n v="469.84"/>
    <n v="330750"/>
    <n v="35"/>
    <n v="8"/>
    <n v="95.4"/>
  </r>
  <r>
    <s v="PROP0387"/>
    <s v="2021-Q4"/>
    <x v="0"/>
    <x v="2"/>
    <x v="3"/>
    <n v="1485.26"/>
    <x v="14"/>
    <n v="8"/>
    <n v="559.41999999999996"/>
    <n v="330750"/>
    <n v="35"/>
    <n v="8"/>
    <n v="95.4"/>
  </r>
  <r>
    <s v="PROP0387"/>
    <s v="2022-Q1"/>
    <x v="0"/>
    <x v="2"/>
    <x v="3"/>
    <n v="1529.82"/>
    <x v="64"/>
    <n v="7"/>
    <n v="261.56"/>
    <n v="347287.5"/>
    <n v="35"/>
    <n v="8"/>
    <n v="95.4"/>
  </r>
  <r>
    <s v="PROP0387"/>
    <s v="2022-Q2"/>
    <x v="0"/>
    <x v="2"/>
    <x v="3"/>
    <n v="1529.82"/>
    <x v="21"/>
    <n v="9"/>
    <n v="342.52"/>
    <n v="347287.5"/>
    <n v="35"/>
    <n v="8"/>
    <n v="95.4"/>
  </r>
  <r>
    <s v="PROP0387"/>
    <s v="2022-Q3"/>
    <x v="0"/>
    <x v="2"/>
    <x v="3"/>
    <n v="1529.82"/>
    <x v="74"/>
    <n v="8"/>
    <n v="168.88"/>
    <n v="347287.5"/>
    <n v="35"/>
    <n v="8"/>
    <n v="95.4"/>
  </r>
  <r>
    <s v="PROP0387"/>
    <s v="2022-Q4"/>
    <x v="0"/>
    <x v="2"/>
    <x v="3"/>
    <n v="1529.82"/>
    <x v="25"/>
    <n v="9"/>
    <n v="777.41"/>
    <n v="347287.5"/>
    <n v="35"/>
    <n v="8"/>
    <n v="95.4"/>
  </r>
  <r>
    <s v="PROP0387"/>
    <s v="2023-Q1"/>
    <x v="0"/>
    <x v="2"/>
    <x v="3"/>
    <n v="1575.71"/>
    <x v="85"/>
    <n v="8"/>
    <n v="370.28"/>
    <n v="364651.88"/>
    <n v="35"/>
    <n v="8"/>
    <n v="95.4"/>
  </r>
  <r>
    <s v="PROP0387"/>
    <s v="2023-Q2"/>
    <x v="0"/>
    <x v="2"/>
    <x v="3"/>
    <n v="1575.71"/>
    <x v="14"/>
    <n v="9"/>
    <n v="528.54999999999995"/>
    <n v="364651.88"/>
    <n v="35"/>
    <n v="8"/>
    <n v="95.4"/>
  </r>
  <r>
    <s v="PROP0387"/>
    <s v="2023-Q3"/>
    <x v="0"/>
    <x v="2"/>
    <x v="3"/>
    <n v="1575.71"/>
    <x v="66"/>
    <n v="9"/>
    <n v="593.35"/>
    <n v="364651.88"/>
    <n v="35"/>
    <n v="8"/>
    <n v="95.4"/>
  </r>
  <r>
    <s v="PROP0387"/>
    <s v="2023-Q4"/>
    <x v="0"/>
    <x v="2"/>
    <x v="3"/>
    <n v="1575.71"/>
    <x v="24"/>
    <n v="7"/>
    <n v="444.94"/>
    <n v="364651.88"/>
    <n v="35"/>
    <n v="8"/>
    <n v="95.4"/>
  </r>
  <r>
    <s v="PROP0387"/>
    <s v="2024-Q1"/>
    <x v="0"/>
    <x v="2"/>
    <x v="3"/>
    <n v="1622.98"/>
    <x v="78"/>
    <n v="8"/>
    <n v="166.81"/>
    <n v="382884.47"/>
    <n v="35"/>
    <n v="8"/>
    <n v="95.4"/>
  </r>
  <r>
    <s v="PROP0387"/>
    <s v="2024-Q2"/>
    <x v="0"/>
    <x v="2"/>
    <x v="3"/>
    <n v="1622.98"/>
    <x v="100"/>
    <n v="6"/>
    <n v="524.73"/>
    <n v="382884.47"/>
    <n v="35"/>
    <n v="8"/>
    <n v="95.4"/>
  </r>
  <r>
    <s v="PROP0387"/>
    <s v="2024-Q3"/>
    <x v="0"/>
    <x v="2"/>
    <x v="3"/>
    <n v="1622.98"/>
    <x v="27"/>
    <n v="5"/>
    <n v="433"/>
    <n v="382884.47"/>
    <n v="35"/>
    <n v="8"/>
    <n v="95.4"/>
  </r>
  <r>
    <s v="PROP0387"/>
    <s v="2024-Q4"/>
    <x v="0"/>
    <x v="2"/>
    <x v="3"/>
    <n v="1622.98"/>
    <x v="33"/>
    <n v="5"/>
    <n v="687.64"/>
    <n v="382884.47"/>
    <n v="35"/>
    <n v="8"/>
    <n v="95.4"/>
  </r>
  <r>
    <s v="PROP0388"/>
    <s v="2019-Q1"/>
    <x v="1"/>
    <x v="7"/>
    <x v="3"/>
    <n v="1400"/>
    <x v="100"/>
    <n v="6"/>
    <n v="220.62"/>
    <n v="300000"/>
    <n v="61"/>
    <n v="6"/>
    <n v="90.8"/>
  </r>
  <r>
    <s v="PROP0388"/>
    <s v="2019-Q2"/>
    <x v="1"/>
    <x v="7"/>
    <x v="3"/>
    <n v="1400"/>
    <x v="47"/>
    <n v="5"/>
    <n v="267.52"/>
    <n v="300000"/>
    <n v="61"/>
    <n v="6"/>
    <n v="90.8"/>
  </r>
  <r>
    <s v="PROP0388"/>
    <s v="2019-Q3"/>
    <x v="1"/>
    <x v="7"/>
    <x v="3"/>
    <n v="1400"/>
    <x v="76"/>
    <n v="8"/>
    <n v="365.76"/>
    <n v="300000"/>
    <n v="61"/>
    <n v="6"/>
    <n v="90.8"/>
  </r>
  <r>
    <s v="PROP0388"/>
    <s v="2019-Q4"/>
    <x v="1"/>
    <x v="7"/>
    <x v="3"/>
    <n v="1400"/>
    <x v="83"/>
    <n v="9"/>
    <n v="702.06"/>
    <n v="300000"/>
    <n v="61"/>
    <n v="6"/>
    <n v="90.8"/>
  </r>
  <r>
    <s v="PROP0388"/>
    <s v="2020-Q1"/>
    <x v="1"/>
    <x v="7"/>
    <x v="3"/>
    <n v="1442"/>
    <x v="21"/>
    <n v="9"/>
    <n v="186.35"/>
    <n v="315000"/>
    <n v="61"/>
    <n v="6"/>
    <n v="90.8"/>
  </r>
  <r>
    <s v="PROP0388"/>
    <s v="2020-Q2"/>
    <x v="1"/>
    <x v="7"/>
    <x v="3"/>
    <n v="1442"/>
    <x v="22"/>
    <n v="14"/>
    <n v="552.48"/>
    <n v="315000"/>
    <n v="61"/>
    <n v="6"/>
    <n v="90.8"/>
  </r>
  <r>
    <s v="PROP0388"/>
    <s v="2020-Q3"/>
    <x v="1"/>
    <x v="7"/>
    <x v="3"/>
    <n v="1442"/>
    <x v="22"/>
    <n v="14"/>
    <n v="761.43"/>
    <n v="315000"/>
    <n v="61"/>
    <n v="6"/>
    <n v="90.8"/>
  </r>
  <r>
    <s v="PROP0388"/>
    <s v="2020-Q4"/>
    <x v="1"/>
    <x v="7"/>
    <x v="3"/>
    <n v="1442"/>
    <x v="22"/>
    <n v="14"/>
    <n v="243.43"/>
    <n v="315000"/>
    <n v="61"/>
    <n v="6"/>
    <n v="90.8"/>
  </r>
  <r>
    <s v="PROP0388"/>
    <s v="2021-Q1"/>
    <x v="1"/>
    <x v="7"/>
    <x v="3"/>
    <n v="1485.26"/>
    <x v="14"/>
    <n v="8"/>
    <n v="218.99"/>
    <n v="330750"/>
    <n v="61"/>
    <n v="6"/>
    <n v="90.8"/>
  </r>
  <r>
    <s v="PROP0388"/>
    <s v="2021-Q2"/>
    <x v="1"/>
    <x v="7"/>
    <x v="3"/>
    <n v="1485.26"/>
    <x v="14"/>
    <n v="8"/>
    <n v="486.17"/>
    <n v="330750"/>
    <n v="61"/>
    <n v="6"/>
    <n v="90.8"/>
  </r>
  <r>
    <s v="PROP0388"/>
    <s v="2021-Q3"/>
    <x v="1"/>
    <x v="7"/>
    <x v="3"/>
    <n v="1485.26"/>
    <x v="14"/>
    <n v="8"/>
    <n v="427.69"/>
    <n v="330750"/>
    <n v="61"/>
    <n v="6"/>
    <n v="90.8"/>
  </r>
  <r>
    <s v="PROP0388"/>
    <s v="2021-Q4"/>
    <x v="1"/>
    <x v="7"/>
    <x v="3"/>
    <n v="1485.26"/>
    <x v="14"/>
    <n v="8"/>
    <n v="260.35000000000002"/>
    <n v="330750"/>
    <n v="61"/>
    <n v="6"/>
    <n v="90.8"/>
  </r>
  <r>
    <s v="PROP0388"/>
    <s v="2022-Q1"/>
    <x v="1"/>
    <x v="7"/>
    <x v="3"/>
    <n v="1529.82"/>
    <x v="71"/>
    <n v="8"/>
    <n v="578.28"/>
    <n v="347287.5"/>
    <n v="61"/>
    <n v="6"/>
    <n v="90.8"/>
  </r>
  <r>
    <s v="PROP0388"/>
    <s v="2022-Q2"/>
    <x v="1"/>
    <x v="7"/>
    <x v="3"/>
    <n v="1529.82"/>
    <x v="8"/>
    <n v="8"/>
    <n v="501.58"/>
    <n v="347287.5"/>
    <n v="61"/>
    <n v="6"/>
    <n v="90.8"/>
  </r>
  <r>
    <s v="PROP0388"/>
    <s v="2022-Q3"/>
    <x v="1"/>
    <x v="7"/>
    <x v="3"/>
    <n v="1529.82"/>
    <x v="18"/>
    <n v="6"/>
    <n v="320.3"/>
    <n v="347287.5"/>
    <n v="61"/>
    <n v="6"/>
    <n v="90.8"/>
  </r>
  <r>
    <s v="PROP0388"/>
    <s v="2022-Q4"/>
    <x v="1"/>
    <x v="7"/>
    <x v="3"/>
    <n v="1529.82"/>
    <x v="67"/>
    <n v="7"/>
    <n v="266.5"/>
    <n v="347287.5"/>
    <n v="61"/>
    <n v="6"/>
    <n v="90.8"/>
  </r>
  <r>
    <s v="PROP0388"/>
    <s v="2023-Q1"/>
    <x v="1"/>
    <x v="7"/>
    <x v="3"/>
    <n v="1575.71"/>
    <x v="25"/>
    <n v="9"/>
    <n v="323.62"/>
    <n v="364651.88"/>
    <n v="61"/>
    <n v="6"/>
    <n v="90.8"/>
  </r>
  <r>
    <s v="PROP0388"/>
    <s v="2023-Q2"/>
    <x v="1"/>
    <x v="7"/>
    <x v="3"/>
    <n v="1575.71"/>
    <x v="70"/>
    <n v="8"/>
    <n v="352.12"/>
    <n v="364651.88"/>
    <n v="61"/>
    <n v="6"/>
    <n v="90.8"/>
  </r>
  <r>
    <s v="PROP0388"/>
    <s v="2023-Q3"/>
    <x v="1"/>
    <x v="7"/>
    <x v="3"/>
    <n v="1575.71"/>
    <x v="70"/>
    <n v="8"/>
    <n v="173.58"/>
    <n v="364651.88"/>
    <n v="61"/>
    <n v="6"/>
    <n v="90.8"/>
  </r>
  <r>
    <s v="PROP0388"/>
    <s v="2023-Q4"/>
    <x v="1"/>
    <x v="7"/>
    <x v="3"/>
    <n v="1575.71"/>
    <x v="0"/>
    <n v="7"/>
    <n v="124.48"/>
    <n v="364651.88"/>
    <n v="61"/>
    <n v="6"/>
    <n v="90.8"/>
  </r>
  <r>
    <s v="PROP0388"/>
    <s v="2024-Q1"/>
    <x v="1"/>
    <x v="7"/>
    <x v="3"/>
    <n v="1622.98"/>
    <x v="69"/>
    <n v="5"/>
    <n v="352.21"/>
    <n v="382884.47"/>
    <n v="61"/>
    <n v="6"/>
    <n v="90.8"/>
  </r>
  <r>
    <s v="PROP0388"/>
    <s v="2024-Q2"/>
    <x v="1"/>
    <x v="7"/>
    <x v="3"/>
    <n v="1622.98"/>
    <x v="35"/>
    <n v="6"/>
    <n v="619.19000000000005"/>
    <n v="382884.47"/>
    <n v="61"/>
    <n v="6"/>
    <n v="90.8"/>
  </r>
  <r>
    <s v="PROP0388"/>
    <s v="2024-Q3"/>
    <x v="1"/>
    <x v="7"/>
    <x v="3"/>
    <n v="1622.98"/>
    <x v="100"/>
    <n v="6"/>
    <n v="278.93"/>
    <n v="382884.47"/>
    <n v="61"/>
    <n v="6"/>
    <n v="90.8"/>
  </r>
  <r>
    <s v="PROP0388"/>
    <s v="2024-Q4"/>
    <x v="1"/>
    <x v="7"/>
    <x v="3"/>
    <n v="1622.98"/>
    <x v="6"/>
    <n v="8"/>
    <n v="202.49"/>
    <n v="382884.47"/>
    <n v="61"/>
    <n v="6"/>
    <n v="90.8"/>
  </r>
  <r>
    <s v="PROP0389"/>
    <s v="2019-Q1"/>
    <x v="2"/>
    <x v="5"/>
    <x v="0"/>
    <n v="1100"/>
    <x v="37"/>
    <n v="8"/>
    <n v="234.05"/>
    <n v="150000"/>
    <n v="52"/>
    <n v="6"/>
    <n v="92.3"/>
  </r>
  <r>
    <s v="PROP0389"/>
    <s v="2019-Q2"/>
    <x v="2"/>
    <x v="5"/>
    <x v="0"/>
    <n v="1100"/>
    <x v="31"/>
    <n v="4"/>
    <n v="381.54"/>
    <n v="150000"/>
    <n v="52"/>
    <n v="6"/>
    <n v="92.3"/>
  </r>
  <r>
    <s v="PROP0389"/>
    <s v="2019-Q3"/>
    <x v="2"/>
    <x v="5"/>
    <x v="0"/>
    <n v="1100"/>
    <x v="47"/>
    <n v="5"/>
    <n v="129.37"/>
    <n v="150000"/>
    <n v="52"/>
    <n v="6"/>
    <n v="92.3"/>
  </r>
  <r>
    <s v="PROP0389"/>
    <s v="2019-Q4"/>
    <x v="2"/>
    <x v="5"/>
    <x v="0"/>
    <n v="1100"/>
    <x v="41"/>
    <n v="4"/>
    <n v="118.31"/>
    <n v="150000"/>
    <n v="52"/>
    <n v="6"/>
    <n v="92.3"/>
  </r>
  <r>
    <s v="PROP0389"/>
    <s v="2020-Q1"/>
    <x v="2"/>
    <x v="5"/>
    <x v="0"/>
    <n v="1133"/>
    <x v="21"/>
    <n v="9"/>
    <n v="255.41"/>
    <n v="157500"/>
    <n v="52"/>
    <n v="6"/>
    <n v="92.3"/>
  </r>
  <r>
    <s v="PROP0389"/>
    <s v="2020-Q2"/>
    <x v="2"/>
    <x v="5"/>
    <x v="0"/>
    <n v="1133"/>
    <x v="22"/>
    <n v="14"/>
    <n v="147"/>
    <n v="157500"/>
    <n v="52"/>
    <n v="6"/>
    <n v="92.3"/>
  </r>
  <r>
    <s v="PROP0389"/>
    <s v="2020-Q3"/>
    <x v="2"/>
    <x v="5"/>
    <x v="0"/>
    <n v="1133"/>
    <x v="22"/>
    <n v="14"/>
    <n v="128.08000000000001"/>
    <n v="157500"/>
    <n v="52"/>
    <n v="6"/>
    <n v="92.3"/>
  </r>
  <r>
    <s v="PROP0389"/>
    <s v="2020-Q4"/>
    <x v="2"/>
    <x v="5"/>
    <x v="0"/>
    <n v="1133"/>
    <x v="22"/>
    <n v="14"/>
    <n v="332.37"/>
    <n v="157500"/>
    <n v="52"/>
    <n v="6"/>
    <n v="92.3"/>
  </r>
  <r>
    <s v="PROP0389"/>
    <s v="2021-Q1"/>
    <x v="2"/>
    <x v="5"/>
    <x v="0"/>
    <n v="1166.99"/>
    <x v="14"/>
    <n v="8"/>
    <n v="400.91"/>
    <n v="165375"/>
    <n v="52"/>
    <n v="6"/>
    <n v="92.3"/>
  </r>
  <r>
    <s v="PROP0389"/>
    <s v="2021-Q2"/>
    <x v="2"/>
    <x v="5"/>
    <x v="0"/>
    <n v="1166.99"/>
    <x v="14"/>
    <n v="8"/>
    <n v="407.62"/>
    <n v="165375"/>
    <n v="52"/>
    <n v="6"/>
    <n v="92.3"/>
  </r>
  <r>
    <s v="PROP0389"/>
    <s v="2021-Q3"/>
    <x v="2"/>
    <x v="5"/>
    <x v="0"/>
    <n v="1166.99"/>
    <x v="14"/>
    <n v="8"/>
    <n v="465.09"/>
    <n v="165375"/>
    <n v="52"/>
    <n v="6"/>
    <n v="92.3"/>
  </r>
  <r>
    <s v="PROP0389"/>
    <s v="2021-Q4"/>
    <x v="2"/>
    <x v="5"/>
    <x v="0"/>
    <n v="1166.99"/>
    <x v="14"/>
    <n v="8"/>
    <n v="156.41999999999999"/>
    <n v="165375"/>
    <n v="52"/>
    <n v="6"/>
    <n v="92.3"/>
  </r>
  <r>
    <s v="PROP0389"/>
    <s v="2022-Q1"/>
    <x v="2"/>
    <x v="5"/>
    <x v="0"/>
    <n v="1202"/>
    <x v="42"/>
    <n v="7"/>
    <n v="375.74"/>
    <n v="173643.75"/>
    <n v="52"/>
    <n v="6"/>
    <n v="92.3"/>
  </r>
  <r>
    <s v="PROP0389"/>
    <s v="2022-Q2"/>
    <x v="2"/>
    <x v="5"/>
    <x v="0"/>
    <n v="1202"/>
    <x v="23"/>
    <n v="6"/>
    <n v="562.41"/>
    <n v="173643.75"/>
    <n v="52"/>
    <n v="6"/>
    <n v="92.3"/>
  </r>
  <r>
    <s v="PROP0389"/>
    <s v="2022-Q3"/>
    <x v="2"/>
    <x v="5"/>
    <x v="0"/>
    <n v="1202"/>
    <x v="20"/>
    <n v="9"/>
    <n v="363.87"/>
    <n v="173643.75"/>
    <n v="52"/>
    <n v="6"/>
    <n v="92.3"/>
  </r>
  <r>
    <s v="PROP0389"/>
    <s v="2022-Q4"/>
    <x v="2"/>
    <x v="5"/>
    <x v="0"/>
    <n v="1202"/>
    <x v="37"/>
    <n v="8"/>
    <n v="81.59"/>
    <n v="173643.75"/>
    <n v="52"/>
    <n v="6"/>
    <n v="92.3"/>
  </r>
  <r>
    <s v="PROP0389"/>
    <s v="2023-Q1"/>
    <x v="2"/>
    <x v="5"/>
    <x v="0"/>
    <n v="1238.06"/>
    <x v="23"/>
    <n v="6"/>
    <n v="199.79"/>
    <n v="182325.94"/>
    <n v="52"/>
    <n v="6"/>
    <n v="92.3"/>
  </r>
  <r>
    <s v="PROP0389"/>
    <s v="2023-Q2"/>
    <x v="2"/>
    <x v="5"/>
    <x v="0"/>
    <n v="1238.06"/>
    <x v="27"/>
    <n v="5"/>
    <n v="483.95"/>
    <n v="182325.94"/>
    <n v="52"/>
    <n v="6"/>
    <n v="92.3"/>
  </r>
  <r>
    <s v="PROP0389"/>
    <s v="2023-Q3"/>
    <x v="2"/>
    <x v="5"/>
    <x v="0"/>
    <n v="1238.06"/>
    <x v="74"/>
    <n v="8"/>
    <n v="280.77999999999997"/>
    <n v="182325.94"/>
    <n v="52"/>
    <n v="6"/>
    <n v="92.3"/>
  </r>
  <r>
    <s v="PROP0389"/>
    <s v="2023-Q4"/>
    <x v="2"/>
    <x v="5"/>
    <x v="0"/>
    <n v="1238.06"/>
    <x v="70"/>
    <n v="8"/>
    <n v="288.08"/>
    <n v="182325.94"/>
    <n v="52"/>
    <n v="6"/>
    <n v="92.3"/>
  </r>
  <r>
    <s v="PROP0389"/>
    <s v="2024-Q1"/>
    <x v="2"/>
    <x v="5"/>
    <x v="0"/>
    <n v="1275.2"/>
    <x v="61"/>
    <n v="6"/>
    <n v="301.23"/>
    <n v="191442.23"/>
    <n v="52"/>
    <n v="6"/>
    <n v="92.3"/>
  </r>
  <r>
    <s v="PROP0389"/>
    <s v="2024-Q2"/>
    <x v="2"/>
    <x v="5"/>
    <x v="0"/>
    <n v="1275.2"/>
    <x v="47"/>
    <n v="5"/>
    <n v="405.66"/>
    <n v="191442.23"/>
    <n v="52"/>
    <n v="6"/>
    <n v="92.3"/>
  </r>
  <r>
    <s v="PROP0389"/>
    <s v="2024-Q3"/>
    <x v="2"/>
    <x v="5"/>
    <x v="0"/>
    <n v="1275.2"/>
    <x v="38"/>
    <n v="5"/>
    <n v="253.08"/>
    <n v="191442.23"/>
    <n v="52"/>
    <n v="6"/>
    <n v="92.3"/>
  </r>
  <r>
    <s v="PROP0389"/>
    <s v="2024-Q4"/>
    <x v="2"/>
    <x v="5"/>
    <x v="0"/>
    <n v="1275.2"/>
    <x v="8"/>
    <n v="8"/>
    <n v="270.72000000000003"/>
    <n v="191442.23"/>
    <n v="52"/>
    <n v="6"/>
    <n v="92.3"/>
  </r>
  <r>
    <s v="PROP0390"/>
    <s v="2019-Q1"/>
    <x v="1"/>
    <x v="1"/>
    <x v="3"/>
    <n v="1400"/>
    <x v="26"/>
    <n v="6"/>
    <n v="511.23"/>
    <n v="300000"/>
    <n v="42"/>
    <n v="7"/>
    <n v="92.8"/>
  </r>
  <r>
    <s v="PROP0390"/>
    <s v="2019-Q2"/>
    <x v="1"/>
    <x v="1"/>
    <x v="3"/>
    <n v="1400"/>
    <x v="36"/>
    <n v="5"/>
    <n v="638.30999999999995"/>
    <n v="300000"/>
    <n v="42"/>
    <n v="7"/>
    <n v="92.8"/>
  </r>
  <r>
    <s v="PROP0390"/>
    <s v="2019-Q3"/>
    <x v="1"/>
    <x v="1"/>
    <x v="3"/>
    <n v="1400"/>
    <x v="67"/>
    <n v="7"/>
    <n v="185.8"/>
    <n v="300000"/>
    <n v="42"/>
    <n v="7"/>
    <n v="92.8"/>
  </r>
  <r>
    <s v="PROP0390"/>
    <s v="2019-Q4"/>
    <x v="1"/>
    <x v="1"/>
    <x v="3"/>
    <n v="1400"/>
    <x v="36"/>
    <n v="5"/>
    <n v="407.57"/>
    <n v="300000"/>
    <n v="42"/>
    <n v="7"/>
    <n v="92.8"/>
  </r>
  <r>
    <s v="PROP0390"/>
    <s v="2020-Q1"/>
    <x v="1"/>
    <x v="1"/>
    <x v="3"/>
    <n v="1442"/>
    <x v="21"/>
    <n v="9"/>
    <n v="509.95"/>
    <n v="315000"/>
    <n v="42"/>
    <n v="7"/>
    <n v="92.8"/>
  </r>
  <r>
    <s v="PROP0390"/>
    <s v="2020-Q2"/>
    <x v="1"/>
    <x v="1"/>
    <x v="3"/>
    <n v="1442"/>
    <x v="22"/>
    <n v="14"/>
    <n v="291.88"/>
    <n v="315000"/>
    <n v="42"/>
    <n v="7"/>
    <n v="92.8"/>
  </r>
  <r>
    <s v="PROP0390"/>
    <s v="2020-Q3"/>
    <x v="1"/>
    <x v="1"/>
    <x v="3"/>
    <n v="1442"/>
    <x v="22"/>
    <n v="14"/>
    <n v="300.87"/>
    <n v="315000"/>
    <n v="42"/>
    <n v="7"/>
    <n v="92.8"/>
  </r>
  <r>
    <s v="PROP0390"/>
    <s v="2020-Q4"/>
    <x v="1"/>
    <x v="1"/>
    <x v="3"/>
    <n v="1442"/>
    <x v="22"/>
    <n v="14"/>
    <n v="281.85000000000002"/>
    <n v="315000"/>
    <n v="42"/>
    <n v="7"/>
    <n v="92.8"/>
  </r>
  <r>
    <s v="PROP0390"/>
    <s v="2021-Q1"/>
    <x v="1"/>
    <x v="1"/>
    <x v="3"/>
    <n v="1485.26"/>
    <x v="14"/>
    <n v="8"/>
    <n v="914.77"/>
    <n v="330750"/>
    <n v="42"/>
    <n v="7"/>
    <n v="92.8"/>
  </r>
  <r>
    <s v="PROP0390"/>
    <s v="2021-Q2"/>
    <x v="1"/>
    <x v="1"/>
    <x v="3"/>
    <n v="1485.26"/>
    <x v="14"/>
    <n v="8"/>
    <n v="342.1"/>
    <n v="330750"/>
    <n v="42"/>
    <n v="7"/>
    <n v="92.8"/>
  </r>
  <r>
    <s v="PROP0390"/>
    <s v="2021-Q3"/>
    <x v="1"/>
    <x v="1"/>
    <x v="3"/>
    <n v="1485.26"/>
    <x v="14"/>
    <n v="8"/>
    <n v="157.72999999999999"/>
    <n v="330750"/>
    <n v="42"/>
    <n v="7"/>
    <n v="92.8"/>
  </r>
  <r>
    <s v="PROP0390"/>
    <s v="2021-Q4"/>
    <x v="1"/>
    <x v="1"/>
    <x v="3"/>
    <n v="1485.26"/>
    <x v="14"/>
    <n v="8"/>
    <n v="180.54"/>
    <n v="330750"/>
    <n v="42"/>
    <n v="7"/>
    <n v="92.8"/>
  </r>
  <r>
    <s v="PROP0390"/>
    <s v="2022-Q1"/>
    <x v="1"/>
    <x v="1"/>
    <x v="3"/>
    <n v="1529.82"/>
    <x v="70"/>
    <n v="8"/>
    <n v="109.69"/>
    <n v="347287.5"/>
    <n v="42"/>
    <n v="7"/>
    <n v="92.8"/>
  </r>
  <r>
    <s v="PROP0390"/>
    <s v="2022-Q2"/>
    <x v="1"/>
    <x v="1"/>
    <x v="3"/>
    <n v="1529.82"/>
    <x v="25"/>
    <n v="9"/>
    <n v="851.38"/>
    <n v="347287.5"/>
    <n v="42"/>
    <n v="7"/>
    <n v="92.8"/>
  </r>
  <r>
    <s v="PROP0390"/>
    <s v="2022-Q3"/>
    <x v="1"/>
    <x v="1"/>
    <x v="3"/>
    <n v="1529.82"/>
    <x v="33"/>
    <n v="5"/>
    <n v="954.55"/>
    <n v="347287.5"/>
    <n v="42"/>
    <n v="7"/>
    <n v="92.8"/>
  </r>
  <r>
    <s v="PROP0390"/>
    <s v="2022-Q4"/>
    <x v="1"/>
    <x v="1"/>
    <x v="3"/>
    <n v="1529.82"/>
    <x v="85"/>
    <n v="8"/>
    <n v="351.03"/>
    <n v="347287.5"/>
    <n v="42"/>
    <n v="7"/>
    <n v="92.8"/>
  </r>
  <r>
    <s v="PROP0390"/>
    <s v="2023-Q1"/>
    <x v="1"/>
    <x v="1"/>
    <x v="3"/>
    <n v="1575.71"/>
    <x v="16"/>
    <n v="7"/>
    <n v="657.8"/>
    <n v="364651.88"/>
    <n v="42"/>
    <n v="7"/>
    <n v="92.8"/>
  </r>
  <r>
    <s v="PROP0390"/>
    <s v="2023-Q2"/>
    <x v="1"/>
    <x v="1"/>
    <x v="3"/>
    <n v="1575.71"/>
    <x v="80"/>
    <n v="9"/>
    <n v="197.66"/>
    <n v="364651.88"/>
    <n v="42"/>
    <n v="7"/>
    <n v="92.8"/>
  </r>
  <r>
    <s v="PROP0390"/>
    <s v="2023-Q3"/>
    <x v="1"/>
    <x v="1"/>
    <x v="3"/>
    <n v="1575.71"/>
    <x v="75"/>
    <n v="9"/>
    <n v="273.57"/>
    <n v="364651.88"/>
    <n v="42"/>
    <n v="7"/>
    <n v="92.8"/>
  </r>
  <r>
    <s v="PROP0390"/>
    <s v="2023-Q4"/>
    <x v="1"/>
    <x v="1"/>
    <x v="3"/>
    <n v="1575.71"/>
    <x v="87"/>
    <n v="5"/>
    <n v="543.9"/>
    <n v="364651.88"/>
    <n v="42"/>
    <n v="7"/>
    <n v="92.8"/>
  </r>
  <r>
    <s v="PROP0390"/>
    <s v="2024-Q1"/>
    <x v="1"/>
    <x v="1"/>
    <x v="3"/>
    <n v="1622.98"/>
    <x v="26"/>
    <n v="6"/>
    <n v="416.63"/>
    <n v="382884.47"/>
    <n v="42"/>
    <n v="7"/>
    <n v="92.8"/>
  </r>
  <r>
    <s v="PROP0390"/>
    <s v="2024-Q2"/>
    <x v="1"/>
    <x v="1"/>
    <x v="3"/>
    <n v="1622.98"/>
    <x v="71"/>
    <n v="8"/>
    <n v="723.19"/>
    <n v="382884.47"/>
    <n v="42"/>
    <n v="7"/>
    <n v="92.8"/>
  </r>
  <r>
    <s v="PROP0390"/>
    <s v="2024-Q3"/>
    <x v="1"/>
    <x v="1"/>
    <x v="3"/>
    <n v="1622.98"/>
    <x v="87"/>
    <n v="5"/>
    <n v="564.58000000000004"/>
    <n v="382884.47"/>
    <n v="42"/>
    <n v="7"/>
    <n v="92.8"/>
  </r>
  <r>
    <s v="PROP0390"/>
    <s v="2024-Q4"/>
    <x v="1"/>
    <x v="1"/>
    <x v="3"/>
    <n v="1622.98"/>
    <x v="39"/>
    <n v="7"/>
    <n v="153.97999999999999"/>
    <n v="382884.47"/>
    <n v="42"/>
    <n v="7"/>
    <n v="92.8"/>
  </r>
  <r>
    <s v="PROP0391"/>
    <s v="2019-Q1"/>
    <x v="0"/>
    <x v="10"/>
    <x v="3"/>
    <n v="1120"/>
    <x v="2"/>
    <n v="11"/>
    <n v="140.76"/>
    <n v="240000"/>
    <n v="72"/>
    <n v="5"/>
    <n v="89.1"/>
  </r>
  <r>
    <s v="PROP0391"/>
    <s v="2019-Q2"/>
    <x v="0"/>
    <x v="10"/>
    <x v="3"/>
    <n v="1120"/>
    <x v="106"/>
    <n v="12"/>
    <n v="1097.6400000000001"/>
    <n v="240000"/>
    <n v="72"/>
    <n v="5"/>
    <n v="89.1"/>
  </r>
  <r>
    <s v="PROP0391"/>
    <s v="2019-Q3"/>
    <x v="0"/>
    <x v="10"/>
    <x v="3"/>
    <n v="1120"/>
    <x v="70"/>
    <n v="8"/>
    <n v="942.97"/>
    <n v="240000"/>
    <n v="72"/>
    <n v="5"/>
    <n v="89.1"/>
  </r>
  <r>
    <s v="PROP0391"/>
    <s v="2019-Q4"/>
    <x v="0"/>
    <x v="10"/>
    <x v="3"/>
    <n v="1120"/>
    <x v="131"/>
    <n v="12"/>
    <n v="341.59"/>
    <n v="240000"/>
    <n v="72"/>
    <n v="5"/>
    <n v="89.1"/>
  </r>
  <r>
    <s v="PROP0391"/>
    <s v="2020-Q1"/>
    <x v="0"/>
    <x v="10"/>
    <x v="3"/>
    <n v="1153.5999999999999"/>
    <x v="96"/>
    <n v="13"/>
    <n v="369.35"/>
    <n v="252000"/>
    <n v="72"/>
    <n v="5"/>
    <n v="89.1"/>
  </r>
  <r>
    <s v="PROP0391"/>
    <s v="2020-Q2"/>
    <x v="0"/>
    <x v="10"/>
    <x v="3"/>
    <n v="1153.5999999999999"/>
    <x v="97"/>
    <n v="17"/>
    <n v="161.05000000000001"/>
    <n v="252000"/>
    <n v="72"/>
    <n v="5"/>
    <n v="89.1"/>
  </r>
  <r>
    <s v="PROP0391"/>
    <s v="2020-Q3"/>
    <x v="0"/>
    <x v="10"/>
    <x v="3"/>
    <n v="1153.5999999999999"/>
    <x v="97"/>
    <n v="17"/>
    <n v="174.89"/>
    <n v="252000"/>
    <n v="72"/>
    <n v="5"/>
    <n v="89.1"/>
  </r>
  <r>
    <s v="PROP0391"/>
    <s v="2020-Q4"/>
    <x v="0"/>
    <x v="10"/>
    <x v="3"/>
    <n v="1153.5999999999999"/>
    <x v="97"/>
    <n v="17"/>
    <n v="631.66999999999996"/>
    <n v="252000"/>
    <n v="72"/>
    <n v="5"/>
    <n v="89.1"/>
  </r>
  <r>
    <s v="PROP0391"/>
    <s v="2021-Q1"/>
    <x v="0"/>
    <x v="10"/>
    <x v="3"/>
    <n v="1188.21"/>
    <x v="3"/>
    <n v="12"/>
    <n v="978.09"/>
    <n v="264600"/>
    <n v="72"/>
    <n v="5"/>
    <n v="89.1"/>
  </r>
  <r>
    <s v="PROP0391"/>
    <s v="2021-Q2"/>
    <x v="0"/>
    <x v="10"/>
    <x v="3"/>
    <n v="1188.21"/>
    <x v="3"/>
    <n v="12"/>
    <n v="233.76"/>
    <n v="264600"/>
    <n v="72"/>
    <n v="5"/>
    <n v="89.1"/>
  </r>
  <r>
    <s v="PROP0391"/>
    <s v="2021-Q3"/>
    <x v="0"/>
    <x v="10"/>
    <x v="3"/>
    <n v="1188.21"/>
    <x v="3"/>
    <n v="12"/>
    <n v="388.6"/>
    <n v="264600"/>
    <n v="72"/>
    <n v="5"/>
    <n v="89.1"/>
  </r>
  <r>
    <s v="PROP0391"/>
    <s v="2021-Q4"/>
    <x v="0"/>
    <x v="10"/>
    <x v="3"/>
    <n v="1188.21"/>
    <x v="3"/>
    <n v="12"/>
    <n v="436.48"/>
    <n v="264600"/>
    <n v="72"/>
    <n v="5"/>
    <n v="89.1"/>
  </r>
  <r>
    <s v="PROP0391"/>
    <s v="2022-Q1"/>
    <x v="0"/>
    <x v="10"/>
    <x v="3"/>
    <n v="1223.8499999999999"/>
    <x v="70"/>
    <n v="8"/>
    <n v="790.22"/>
    <n v="277830"/>
    <n v="72"/>
    <n v="5"/>
    <n v="89.1"/>
  </r>
  <r>
    <s v="PROP0391"/>
    <s v="2022-Q2"/>
    <x v="0"/>
    <x v="10"/>
    <x v="3"/>
    <n v="1223.8499999999999"/>
    <x v="78"/>
    <n v="8"/>
    <n v="724.41"/>
    <n v="277830"/>
    <n v="72"/>
    <n v="5"/>
    <n v="89.1"/>
  </r>
  <r>
    <s v="PROP0391"/>
    <s v="2022-Q3"/>
    <x v="0"/>
    <x v="10"/>
    <x v="3"/>
    <n v="1223.8499999999999"/>
    <x v="140"/>
    <n v="13"/>
    <n v="406.29"/>
    <n v="277830"/>
    <n v="72"/>
    <n v="5"/>
    <n v="89.1"/>
  </r>
  <r>
    <s v="PROP0391"/>
    <s v="2022-Q4"/>
    <x v="0"/>
    <x v="10"/>
    <x v="3"/>
    <n v="1223.8499999999999"/>
    <x v="110"/>
    <n v="11"/>
    <n v="334.56"/>
    <n v="277830"/>
    <n v="72"/>
    <n v="5"/>
    <n v="89.1"/>
  </r>
  <r>
    <s v="PROP0391"/>
    <s v="2023-Q1"/>
    <x v="0"/>
    <x v="10"/>
    <x v="3"/>
    <n v="1260.57"/>
    <x v="108"/>
    <n v="8"/>
    <n v="1170.33"/>
    <n v="291721.5"/>
    <n v="72"/>
    <n v="5"/>
    <n v="89.1"/>
  </r>
  <r>
    <s v="PROP0391"/>
    <s v="2023-Q2"/>
    <x v="0"/>
    <x v="10"/>
    <x v="3"/>
    <n v="1260.57"/>
    <x v="139"/>
    <n v="13"/>
    <n v="434.46"/>
    <n v="291721.5"/>
    <n v="72"/>
    <n v="5"/>
    <n v="89.1"/>
  </r>
  <r>
    <s v="PROP0391"/>
    <s v="2023-Q3"/>
    <x v="0"/>
    <x v="10"/>
    <x v="3"/>
    <n v="1260.57"/>
    <x v="80"/>
    <n v="9"/>
    <n v="277.91000000000003"/>
    <n v="291721.5"/>
    <n v="72"/>
    <n v="5"/>
    <n v="89.1"/>
  </r>
  <r>
    <s v="PROP0391"/>
    <s v="2023-Q4"/>
    <x v="0"/>
    <x v="10"/>
    <x v="3"/>
    <n v="1260.57"/>
    <x v="86"/>
    <n v="9"/>
    <n v="469.7"/>
    <n v="291721.5"/>
    <n v="72"/>
    <n v="5"/>
    <n v="89.1"/>
  </r>
  <r>
    <s v="PROP0391"/>
    <s v="2024-Q1"/>
    <x v="0"/>
    <x v="10"/>
    <x v="3"/>
    <n v="1298.3900000000001"/>
    <x v="70"/>
    <n v="8"/>
    <n v="342.53"/>
    <n v="306307.58"/>
    <n v="72"/>
    <n v="5"/>
    <n v="89.1"/>
  </r>
  <r>
    <s v="PROP0391"/>
    <s v="2024-Q2"/>
    <x v="0"/>
    <x v="10"/>
    <x v="3"/>
    <n v="1298.3900000000001"/>
    <x v="5"/>
    <n v="11"/>
    <n v="221.79"/>
    <n v="306307.58"/>
    <n v="72"/>
    <n v="5"/>
    <n v="89.1"/>
  </r>
  <r>
    <s v="PROP0391"/>
    <s v="2024-Q3"/>
    <x v="0"/>
    <x v="10"/>
    <x v="3"/>
    <n v="1298.3900000000001"/>
    <x v="54"/>
    <n v="10"/>
    <n v="924.53"/>
    <n v="306307.58"/>
    <n v="72"/>
    <n v="5"/>
    <n v="89.1"/>
  </r>
  <r>
    <s v="PROP0391"/>
    <s v="2024-Q4"/>
    <x v="0"/>
    <x v="10"/>
    <x v="3"/>
    <n v="1298.3900000000001"/>
    <x v="99"/>
    <n v="11"/>
    <n v="480.25"/>
    <n v="306307.58"/>
    <n v="72"/>
    <n v="5"/>
    <n v="89.1"/>
  </r>
  <r>
    <s v="PROP0392"/>
    <s v="2019-Q1"/>
    <x v="0"/>
    <x v="2"/>
    <x v="3"/>
    <n v="1400"/>
    <x v="23"/>
    <n v="6"/>
    <n v="309.06"/>
    <n v="300000"/>
    <n v="35"/>
    <n v="8"/>
    <n v="95.4"/>
  </r>
  <r>
    <s v="PROP0392"/>
    <s v="2019-Q2"/>
    <x v="0"/>
    <x v="2"/>
    <x v="3"/>
    <n v="1400"/>
    <x v="85"/>
    <n v="8"/>
    <n v="257.02999999999997"/>
    <n v="300000"/>
    <n v="35"/>
    <n v="8"/>
    <n v="95.4"/>
  </r>
  <r>
    <s v="PROP0392"/>
    <s v="2019-Q3"/>
    <x v="0"/>
    <x v="2"/>
    <x v="3"/>
    <n v="1400"/>
    <x v="85"/>
    <n v="8"/>
    <n v="276.05"/>
    <n v="300000"/>
    <n v="35"/>
    <n v="8"/>
    <n v="95.4"/>
  </r>
  <r>
    <s v="PROP0392"/>
    <s v="2019-Q4"/>
    <x v="0"/>
    <x v="2"/>
    <x v="3"/>
    <n v="1400"/>
    <x v="18"/>
    <n v="6"/>
    <n v="280.67"/>
    <n v="300000"/>
    <n v="35"/>
    <n v="8"/>
    <n v="95.4"/>
  </r>
  <r>
    <s v="PROP0392"/>
    <s v="2020-Q1"/>
    <x v="0"/>
    <x v="2"/>
    <x v="3"/>
    <n v="1442"/>
    <x v="21"/>
    <n v="9"/>
    <n v="390.45"/>
    <n v="315000"/>
    <n v="35"/>
    <n v="8"/>
    <n v="95.4"/>
  </r>
  <r>
    <s v="PROP0392"/>
    <s v="2020-Q2"/>
    <x v="0"/>
    <x v="2"/>
    <x v="3"/>
    <n v="1442"/>
    <x v="22"/>
    <n v="14"/>
    <n v="205.89"/>
    <n v="315000"/>
    <n v="35"/>
    <n v="8"/>
    <n v="95.4"/>
  </r>
  <r>
    <s v="PROP0392"/>
    <s v="2020-Q3"/>
    <x v="0"/>
    <x v="2"/>
    <x v="3"/>
    <n v="1442"/>
    <x v="22"/>
    <n v="14"/>
    <n v="328.74"/>
    <n v="315000"/>
    <n v="35"/>
    <n v="8"/>
    <n v="95.4"/>
  </r>
  <r>
    <s v="PROP0392"/>
    <s v="2020-Q4"/>
    <x v="0"/>
    <x v="2"/>
    <x v="3"/>
    <n v="1442"/>
    <x v="22"/>
    <n v="14"/>
    <n v="1076.8599999999999"/>
    <n v="315000"/>
    <n v="35"/>
    <n v="8"/>
    <n v="95.4"/>
  </r>
  <r>
    <s v="PROP0392"/>
    <s v="2021-Q1"/>
    <x v="0"/>
    <x v="2"/>
    <x v="3"/>
    <n v="1485.26"/>
    <x v="14"/>
    <n v="8"/>
    <n v="351.09"/>
    <n v="330750"/>
    <n v="35"/>
    <n v="8"/>
    <n v="95.4"/>
  </r>
  <r>
    <s v="PROP0392"/>
    <s v="2021-Q2"/>
    <x v="0"/>
    <x v="2"/>
    <x v="3"/>
    <n v="1485.26"/>
    <x v="14"/>
    <n v="8"/>
    <n v="306.22000000000003"/>
    <n v="330750"/>
    <n v="35"/>
    <n v="8"/>
    <n v="95.4"/>
  </r>
  <r>
    <s v="PROP0392"/>
    <s v="2021-Q3"/>
    <x v="0"/>
    <x v="2"/>
    <x v="3"/>
    <n v="1485.26"/>
    <x v="14"/>
    <n v="8"/>
    <n v="251.45"/>
    <n v="330750"/>
    <n v="35"/>
    <n v="8"/>
    <n v="95.4"/>
  </r>
  <r>
    <s v="PROP0392"/>
    <s v="2021-Q4"/>
    <x v="0"/>
    <x v="2"/>
    <x v="3"/>
    <n v="1485.26"/>
    <x v="14"/>
    <n v="8"/>
    <n v="296.43"/>
    <n v="330750"/>
    <n v="35"/>
    <n v="8"/>
    <n v="95.4"/>
  </r>
  <r>
    <s v="PROP0392"/>
    <s v="2022-Q1"/>
    <x v="0"/>
    <x v="2"/>
    <x v="3"/>
    <n v="1529.82"/>
    <x v="27"/>
    <n v="5"/>
    <n v="657.5"/>
    <n v="347287.5"/>
    <n v="35"/>
    <n v="8"/>
    <n v="95.4"/>
  </r>
  <r>
    <s v="PROP0392"/>
    <s v="2022-Q2"/>
    <x v="0"/>
    <x v="2"/>
    <x v="3"/>
    <n v="1529.82"/>
    <x v="29"/>
    <n v="7"/>
    <n v="246.61"/>
    <n v="347287.5"/>
    <n v="35"/>
    <n v="8"/>
    <n v="95.4"/>
  </r>
  <r>
    <s v="PROP0392"/>
    <s v="2022-Q3"/>
    <x v="0"/>
    <x v="2"/>
    <x v="3"/>
    <n v="1529.82"/>
    <x v="70"/>
    <n v="8"/>
    <n v="183.2"/>
    <n v="347287.5"/>
    <n v="35"/>
    <n v="8"/>
    <n v="95.4"/>
  </r>
  <r>
    <s v="PROP0392"/>
    <s v="2022-Q4"/>
    <x v="0"/>
    <x v="2"/>
    <x v="3"/>
    <n v="1529.82"/>
    <x v="24"/>
    <n v="7"/>
    <n v="889.8"/>
    <n v="347287.5"/>
    <n v="35"/>
    <n v="8"/>
    <n v="95.4"/>
  </r>
  <r>
    <s v="PROP0392"/>
    <s v="2023-Q1"/>
    <x v="0"/>
    <x v="2"/>
    <x v="3"/>
    <n v="1575.71"/>
    <x v="77"/>
    <n v="5"/>
    <n v="421.46"/>
    <n v="364651.88"/>
    <n v="35"/>
    <n v="8"/>
    <n v="95.4"/>
  </r>
  <r>
    <s v="PROP0392"/>
    <s v="2023-Q2"/>
    <x v="0"/>
    <x v="2"/>
    <x v="3"/>
    <n v="1575.71"/>
    <x v="24"/>
    <n v="7"/>
    <n v="454.51"/>
    <n v="364651.88"/>
    <n v="35"/>
    <n v="8"/>
    <n v="95.4"/>
  </r>
  <r>
    <s v="PROP0392"/>
    <s v="2023-Q3"/>
    <x v="0"/>
    <x v="2"/>
    <x v="3"/>
    <n v="1575.71"/>
    <x v="74"/>
    <n v="8"/>
    <n v="113.95"/>
    <n v="364651.88"/>
    <n v="35"/>
    <n v="8"/>
    <n v="95.4"/>
  </r>
  <r>
    <s v="PROP0392"/>
    <s v="2023-Q4"/>
    <x v="0"/>
    <x v="2"/>
    <x v="3"/>
    <n v="1575.71"/>
    <x v="71"/>
    <n v="8"/>
    <n v="422.13"/>
    <n v="364651.88"/>
    <n v="35"/>
    <n v="8"/>
    <n v="95.4"/>
  </r>
  <r>
    <s v="PROP0392"/>
    <s v="2024-Q1"/>
    <x v="0"/>
    <x v="2"/>
    <x v="3"/>
    <n v="1622.98"/>
    <x v="64"/>
    <n v="7"/>
    <n v="432.31"/>
    <n v="382884.47"/>
    <n v="35"/>
    <n v="8"/>
    <n v="95.4"/>
  </r>
  <r>
    <s v="PROP0392"/>
    <s v="2024-Q2"/>
    <x v="0"/>
    <x v="2"/>
    <x v="3"/>
    <n v="1622.98"/>
    <x v="23"/>
    <n v="6"/>
    <n v="159.32"/>
    <n v="382884.47"/>
    <n v="35"/>
    <n v="8"/>
    <n v="95.4"/>
  </r>
  <r>
    <s v="PROP0392"/>
    <s v="2024-Q3"/>
    <x v="0"/>
    <x v="2"/>
    <x v="3"/>
    <n v="1622.98"/>
    <x v="11"/>
    <n v="8"/>
    <n v="317.33"/>
    <n v="382884.47"/>
    <n v="35"/>
    <n v="8"/>
    <n v="95.4"/>
  </r>
  <r>
    <s v="PROP0392"/>
    <s v="2024-Q4"/>
    <x v="0"/>
    <x v="2"/>
    <x v="3"/>
    <n v="1622.98"/>
    <x v="38"/>
    <n v="5"/>
    <n v="543.02"/>
    <n v="382884.47"/>
    <n v="35"/>
    <n v="8"/>
    <n v="95.4"/>
  </r>
  <r>
    <s v="PROP0393"/>
    <s v="2019-Q1"/>
    <x v="1"/>
    <x v="1"/>
    <x v="3"/>
    <n v="1400"/>
    <x v="39"/>
    <n v="7"/>
    <n v="385.87"/>
    <n v="300000"/>
    <n v="42"/>
    <n v="7"/>
    <n v="92.8"/>
  </r>
  <r>
    <s v="PROP0393"/>
    <s v="2019-Q2"/>
    <x v="1"/>
    <x v="1"/>
    <x v="3"/>
    <n v="1400"/>
    <x v="27"/>
    <n v="5"/>
    <n v="447.16"/>
    <n v="300000"/>
    <n v="42"/>
    <n v="7"/>
    <n v="92.8"/>
  </r>
  <r>
    <s v="PROP0393"/>
    <s v="2019-Q3"/>
    <x v="1"/>
    <x v="1"/>
    <x v="3"/>
    <n v="1400"/>
    <x v="72"/>
    <n v="4"/>
    <n v="176.96"/>
    <n v="300000"/>
    <n v="42"/>
    <n v="7"/>
    <n v="92.8"/>
  </r>
  <r>
    <s v="PROP0393"/>
    <s v="2019-Q4"/>
    <x v="1"/>
    <x v="1"/>
    <x v="3"/>
    <n v="1400"/>
    <x v="17"/>
    <n v="5"/>
    <n v="401.86"/>
    <n v="300000"/>
    <n v="42"/>
    <n v="7"/>
    <n v="92.8"/>
  </r>
  <r>
    <s v="PROP0393"/>
    <s v="2020-Q1"/>
    <x v="1"/>
    <x v="1"/>
    <x v="3"/>
    <n v="1442"/>
    <x v="21"/>
    <n v="9"/>
    <n v="453.1"/>
    <n v="315000"/>
    <n v="42"/>
    <n v="7"/>
    <n v="92.8"/>
  </r>
  <r>
    <s v="PROP0393"/>
    <s v="2020-Q2"/>
    <x v="1"/>
    <x v="1"/>
    <x v="3"/>
    <n v="1442"/>
    <x v="22"/>
    <n v="14"/>
    <n v="214.53"/>
    <n v="315000"/>
    <n v="42"/>
    <n v="7"/>
    <n v="92.8"/>
  </r>
  <r>
    <s v="PROP0393"/>
    <s v="2020-Q3"/>
    <x v="1"/>
    <x v="1"/>
    <x v="3"/>
    <n v="1442"/>
    <x v="22"/>
    <n v="14"/>
    <n v="160.93"/>
    <n v="315000"/>
    <n v="42"/>
    <n v="7"/>
    <n v="92.8"/>
  </r>
  <r>
    <s v="PROP0393"/>
    <s v="2020-Q4"/>
    <x v="1"/>
    <x v="1"/>
    <x v="3"/>
    <n v="1442"/>
    <x v="22"/>
    <n v="14"/>
    <n v="129.18"/>
    <n v="315000"/>
    <n v="42"/>
    <n v="7"/>
    <n v="92.8"/>
  </r>
  <r>
    <s v="PROP0393"/>
    <s v="2021-Q1"/>
    <x v="1"/>
    <x v="1"/>
    <x v="3"/>
    <n v="1485.26"/>
    <x v="14"/>
    <n v="8"/>
    <n v="126.24"/>
    <n v="330750"/>
    <n v="42"/>
    <n v="7"/>
    <n v="92.8"/>
  </r>
  <r>
    <s v="PROP0393"/>
    <s v="2021-Q2"/>
    <x v="1"/>
    <x v="1"/>
    <x v="3"/>
    <n v="1485.26"/>
    <x v="14"/>
    <n v="8"/>
    <n v="645.89"/>
    <n v="330750"/>
    <n v="42"/>
    <n v="7"/>
    <n v="92.8"/>
  </r>
  <r>
    <s v="PROP0393"/>
    <s v="2021-Q3"/>
    <x v="1"/>
    <x v="1"/>
    <x v="3"/>
    <n v="1485.26"/>
    <x v="14"/>
    <n v="8"/>
    <n v="373.49"/>
    <n v="330750"/>
    <n v="42"/>
    <n v="7"/>
    <n v="92.8"/>
  </r>
  <r>
    <s v="PROP0393"/>
    <s v="2021-Q4"/>
    <x v="1"/>
    <x v="1"/>
    <x v="3"/>
    <n v="1485.26"/>
    <x v="14"/>
    <n v="8"/>
    <n v="614.22"/>
    <n v="330750"/>
    <n v="42"/>
    <n v="7"/>
    <n v="92.8"/>
  </r>
  <r>
    <s v="PROP0393"/>
    <s v="2022-Q1"/>
    <x v="1"/>
    <x v="1"/>
    <x v="3"/>
    <n v="1529.82"/>
    <x v="8"/>
    <n v="8"/>
    <n v="767.48"/>
    <n v="347287.5"/>
    <n v="42"/>
    <n v="7"/>
    <n v="92.8"/>
  </r>
  <r>
    <s v="PROP0393"/>
    <s v="2022-Q2"/>
    <x v="1"/>
    <x v="1"/>
    <x v="3"/>
    <n v="1529.82"/>
    <x v="66"/>
    <n v="9"/>
    <n v="260.64"/>
    <n v="347287.5"/>
    <n v="42"/>
    <n v="7"/>
    <n v="92.8"/>
  </r>
  <r>
    <s v="PROP0393"/>
    <s v="2022-Q3"/>
    <x v="1"/>
    <x v="1"/>
    <x v="3"/>
    <n v="1529.82"/>
    <x v="86"/>
    <n v="9"/>
    <n v="356.41"/>
    <n v="347287.5"/>
    <n v="42"/>
    <n v="7"/>
    <n v="92.8"/>
  </r>
  <r>
    <s v="PROP0393"/>
    <s v="2022-Q4"/>
    <x v="1"/>
    <x v="1"/>
    <x v="3"/>
    <n v="1529.82"/>
    <x v="108"/>
    <n v="8"/>
    <n v="441.79"/>
    <n v="347287.5"/>
    <n v="42"/>
    <n v="7"/>
    <n v="92.8"/>
  </r>
  <r>
    <s v="PROP0393"/>
    <s v="2023-Q1"/>
    <x v="1"/>
    <x v="1"/>
    <x v="3"/>
    <n v="1575.71"/>
    <x v="72"/>
    <n v="4"/>
    <n v="379.95"/>
    <n v="364651.88"/>
    <n v="42"/>
    <n v="7"/>
    <n v="92.8"/>
  </r>
  <r>
    <s v="PROP0393"/>
    <s v="2023-Q2"/>
    <x v="1"/>
    <x v="1"/>
    <x v="3"/>
    <n v="1575.71"/>
    <x v="108"/>
    <n v="8"/>
    <n v="670.33"/>
    <n v="364651.88"/>
    <n v="42"/>
    <n v="7"/>
    <n v="92.8"/>
  </r>
  <r>
    <s v="PROP0393"/>
    <s v="2023-Q3"/>
    <x v="1"/>
    <x v="1"/>
    <x v="3"/>
    <n v="1575.71"/>
    <x v="45"/>
    <n v="4"/>
    <n v="472.53"/>
    <n v="364651.88"/>
    <n v="42"/>
    <n v="7"/>
    <n v="92.8"/>
  </r>
  <r>
    <s v="PROP0393"/>
    <s v="2023-Q4"/>
    <x v="1"/>
    <x v="1"/>
    <x v="3"/>
    <n v="1575.71"/>
    <x v="45"/>
    <n v="4"/>
    <n v="1027.17"/>
    <n v="364651.88"/>
    <n v="42"/>
    <n v="7"/>
    <n v="92.8"/>
  </r>
  <r>
    <s v="PROP0393"/>
    <s v="2024-Q1"/>
    <x v="1"/>
    <x v="1"/>
    <x v="3"/>
    <n v="1622.98"/>
    <x v="76"/>
    <n v="8"/>
    <n v="812.66"/>
    <n v="382884.47"/>
    <n v="42"/>
    <n v="7"/>
    <n v="92.8"/>
  </r>
  <r>
    <s v="PROP0393"/>
    <s v="2024-Q2"/>
    <x v="1"/>
    <x v="1"/>
    <x v="3"/>
    <n v="1622.98"/>
    <x v="77"/>
    <n v="5"/>
    <n v="688.09"/>
    <n v="382884.47"/>
    <n v="42"/>
    <n v="7"/>
    <n v="92.8"/>
  </r>
  <r>
    <s v="PROP0393"/>
    <s v="2024-Q3"/>
    <x v="1"/>
    <x v="1"/>
    <x v="3"/>
    <n v="1622.98"/>
    <x v="19"/>
    <n v="7"/>
    <n v="394.02"/>
    <n v="382884.47"/>
    <n v="42"/>
    <n v="7"/>
    <n v="92.8"/>
  </r>
  <r>
    <s v="PROP0393"/>
    <s v="2024-Q4"/>
    <x v="1"/>
    <x v="1"/>
    <x v="3"/>
    <n v="1622.98"/>
    <x v="74"/>
    <n v="8"/>
    <n v="135.72"/>
    <n v="382884.47"/>
    <n v="42"/>
    <n v="7"/>
    <n v="92.8"/>
  </r>
  <r>
    <s v="PROP0394"/>
    <s v="2019-Q1"/>
    <x v="2"/>
    <x v="13"/>
    <x v="2"/>
    <n v="1700"/>
    <x v="78"/>
    <n v="8"/>
    <n v="293.45999999999998"/>
    <n v="450000"/>
    <n v="48"/>
    <n v="7"/>
    <n v="93.1"/>
  </r>
  <r>
    <s v="PROP0394"/>
    <s v="2019-Q2"/>
    <x v="2"/>
    <x v="13"/>
    <x v="2"/>
    <n v="1700"/>
    <x v="18"/>
    <n v="6"/>
    <n v="224.56"/>
    <n v="450000"/>
    <n v="48"/>
    <n v="7"/>
    <n v="93.1"/>
  </r>
  <r>
    <s v="PROP0394"/>
    <s v="2019-Q3"/>
    <x v="2"/>
    <x v="13"/>
    <x v="2"/>
    <n v="1700"/>
    <x v="66"/>
    <n v="9"/>
    <n v="476.33"/>
    <n v="450000"/>
    <n v="48"/>
    <n v="7"/>
    <n v="93.1"/>
  </r>
  <r>
    <s v="PROP0394"/>
    <s v="2019-Q4"/>
    <x v="2"/>
    <x v="13"/>
    <x v="2"/>
    <n v="1700"/>
    <x v="79"/>
    <n v="7"/>
    <n v="278.36"/>
    <n v="450000"/>
    <n v="48"/>
    <n v="7"/>
    <n v="93.1"/>
  </r>
  <r>
    <s v="PROP0394"/>
    <s v="2020-Q1"/>
    <x v="2"/>
    <x v="13"/>
    <x v="2"/>
    <n v="1751"/>
    <x v="21"/>
    <n v="9"/>
    <n v="284.35000000000002"/>
    <n v="472500"/>
    <n v="48"/>
    <n v="7"/>
    <n v="93.1"/>
  </r>
  <r>
    <s v="PROP0394"/>
    <s v="2020-Q2"/>
    <x v="2"/>
    <x v="13"/>
    <x v="2"/>
    <n v="1751"/>
    <x v="22"/>
    <n v="14"/>
    <n v="764.85"/>
    <n v="472500"/>
    <n v="48"/>
    <n v="7"/>
    <n v="93.1"/>
  </r>
  <r>
    <s v="PROP0394"/>
    <s v="2020-Q3"/>
    <x v="2"/>
    <x v="13"/>
    <x v="2"/>
    <n v="1751"/>
    <x v="22"/>
    <n v="14"/>
    <n v="307.52999999999997"/>
    <n v="472500"/>
    <n v="48"/>
    <n v="7"/>
    <n v="93.1"/>
  </r>
  <r>
    <s v="PROP0394"/>
    <s v="2020-Q4"/>
    <x v="2"/>
    <x v="13"/>
    <x v="2"/>
    <n v="1751"/>
    <x v="22"/>
    <n v="14"/>
    <n v="268.66000000000003"/>
    <n v="472500"/>
    <n v="48"/>
    <n v="7"/>
    <n v="93.1"/>
  </r>
  <r>
    <s v="PROP0394"/>
    <s v="2021-Q1"/>
    <x v="2"/>
    <x v="13"/>
    <x v="2"/>
    <n v="1803.53"/>
    <x v="14"/>
    <n v="8"/>
    <n v="830.73"/>
    <n v="496125"/>
    <n v="48"/>
    <n v="7"/>
    <n v="93.1"/>
  </r>
  <r>
    <s v="PROP0394"/>
    <s v="2021-Q2"/>
    <x v="2"/>
    <x v="13"/>
    <x v="2"/>
    <n v="1803.53"/>
    <x v="14"/>
    <n v="8"/>
    <n v="402.95"/>
    <n v="496125"/>
    <n v="48"/>
    <n v="7"/>
    <n v="93.1"/>
  </r>
  <r>
    <s v="PROP0394"/>
    <s v="2021-Q3"/>
    <x v="2"/>
    <x v="13"/>
    <x v="2"/>
    <n v="1803.53"/>
    <x v="14"/>
    <n v="8"/>
    <n v="476.58"/>
    <n v="496125"/>
    <n v="48"/>
    <n v="7"/>
    <n v="93.1"/>
  </r>
  <r>
    <s v="PROP0394"/>
    <s v="2021-Q4"/>
    <x v="2"/>
    <x v="13"/>
    <x v="2"/>
    <n v="1803.53"/>
    <x v="14"/>
    <n v="8"/>
    <n v="556.03"/>
    <n v="496125"/>
    <n v="48"/>
    <n v="7"/>
    <n v="93.1"/>
  </r>
  <r>
    <s v="PROP0394"/>
    <s v="2022-Q1"/>
    <x v="2"/>
    <x v="13"/>
    <x v="2"/>
    <n v="1857.64"/>
    <x v="20"/>
    <n v="9"/>
    <n v="762.94"/>
    <n v="520931.25"/>
    <n v="48"/>
    <n v="7"/>
    <n v="93.1"/>
  </r>
  <r>
    <s v="PROP0394"/>
    <s v="2022-Q2"/>
    <x v="2"/>
    <x v="13"/>
    <x v="2"/>
    <n v="1857.64"/>
    <x v="38"/>
    <n v="5"/>
    <n v="558.21"/>
    <n v="520931.25"/>
    <n v="48"/>
    <n v="7"/>
    <n v="93.1"/>
  </r>
  <r>
    <s v="PROP0394"/>
    <s v="2022-Q3"/>
    <x v="2"/>
    <x v="13"/>
    <x v="2"/>
    <n v="1857.64"/>
    <x v="16"/>
    <n v="7"/>
    <n v="181.8"/>
    <n v="520931.25"/>
    <n v="48"/>
    <n v="7"/>
    <n v="93.1"/>
  </r>
  <r>
    <s v="PROP0394"/>
    <s v="2022-Q4"/>
    <x v="2"/>
    <x v="13"/>
    <x v="2"/>
    <n v="1857.64"/>
    <x v="80"/>
    <n v="9"/>
    <n v="1048.51"/>
    <n v="520931.25"/>
    <n v="48"/>
    <n v="7"/>
    <n v="93.1"/>
  </r>
  <r>
    <s v="PROP0394"/>
    <s v="2023-Q1"/>
    <x v="2"/>
    <x v="13"/>
    <x v="2"/>
    <n v="1913.36"/>
    <x v="14"/>
    <n v="9"/>
    <n v="284.55"/>
    <n v="546977.81000000006"/>
    <n v="48"/>
    <n v="7"/>
    <n v="93.1"/>
  </r>
  <r>
    <s v="PROP0394"/>
    <s v="2023-Q2"/>
    <x v="2"/>
    <x v="13"/>
    <x v="2"/>
    <n v="1913.36"/>
    <x v="8"/>
    <n v="8"/>
    <n v="566.25"/>
    <n v="546977.81000000006"/>
    <n v="48"/>
    <n v="7"/>
    <n v="93.1"/>
  </r>
  <r>
    <s v="PROP0394"/>
    <s v="2023-Q3"/>
    <x v="2"/>
    <x v="13"/>
    <x v="2"/>
    <n v="1913.36"/>
    <x v="18"/>
    <n v="6"/>
    <n v="259.51"/>
    <n v="546977.81000000006"/>
    <n v="48"/>
    <n v="7"/>
    <n v="93.1"/>
  </r>
  <r>
    <s v="PROP0394"/>
    <s v="2023-Q4"/>
    <x v="2"/>
    <x v="13"/>
    <x v="2"/>
    <n v="1913.36"/>
    <x v="45"/>
    <n v="4"/>
    <n v="492.91"/>
    <n v="546977.81000000006"/>
    <n v="48"/>
    <n v="7"/>
    <n v="93.1"/>
  </r>
  <r>
    <s v="PROP0394"/>
    <s v="2024-Q1"/>
    <x v="2"/>
    <x v="13"/>
    <x v="2"/>
    <n v="1970.77"/>
    <x v="108"/>
    <n v="8"/>
    <n v="518.08000000000004"/>
    <n v="574326.69999999995"/>
    <n v="48"/>
    <n v="7"/>
    <n v="93.1"/>
  </r>
  <r>
    <s v="PROP0394"/>
    <s v="2024-Q2"/>
    <x v="2"/>
    <x v="13"/>
    <x v="2"/>
    <n v="1970.77"/>
    <x v="42"/>
    <n v="7"/>
    <n v="494.37"/>
    <n v="574326.69999999995"/>
    <n v="48"/>
    <n v="7"/>
    <n v="93.1"/>
  </r>
  <r>
    <s v="PROP0394"/>
    <s v="2024-Q3"/>
    <x v="2"/>
    <x v="13"/>
    <x v="2"/>
    <n v="1970.77"/>
    <x v="85"/>
    <n v="8"/>
    <n v="250.61"/>
    <n v="574326.69999999995"/>
    <n v="48"/>
    <n v="7"/>
    <n v="93.1"/>
  </r>
  <r>
    <s v="PROP0394"/>
    <s v="2024-Q4"/>
    <x v="2"/>
    <x v="13"/>
    <x v="2"/>
    <n v="1970.77"/>
    <x v="67"/>
    <n v="7"/>
    <n v="689.18"/>
    <n v="574326.69999999995"/>
    <n v="48"/>
    <n v="7"/>
    <n v="93.1"/>
  </r>
  <r>
    <s v="PROP0395"/>
    <s v="2019-Q1"/>
    <x v="1"/>
    <x v="7"/>
    <x v="1"/>
    <n v="2000"/>
    <x v="26"/>
    <n v="6"/>
    <n v="550.82000000000005"/>
    <n v="600000"/>
    <n v="61"/>
    <n v="6"/>
    <n v="90.8"/>
  </r>
  <r>
    <s v="PROP0395"/>
    <s v="2019-Q2"/>
    <x v="1"/>
    <x v="7"/>
    <x v="1"/>
    <n v="2000"/>
    <x v="103"/>
    <n v="6"/>
    <n v="585.21"/>
    <n v="600000"/>
    <n v="61"/>
    <n v="6"/>
    <n v="90.8"/>
  </r>
  <r>
    <s v="PROP0395"/>
    <s v="2019-Q3"/>
    <x v="1"/>
    <x v="7"/>
    <x v="1"/>
    <n v="2000"/>
    <x v="41"/>
    <n v="4"/>
    <n v="316.5"/>
    <n v="600000"/>
    <n v="61"/>
    <n v="6"/>
    <n v="90.8"/>
  </r>
  <r>
    <s v="PROP0395"/>
    <s v="2019-Q4"/>
    <x v="1"/>
    <x v="7"/>
    <x v="1"/>
    <n v="2000"/>
    <x v="6"/>
    <n v="7"/>
    <n v="547.25"/>
    <n v="600000"/>
    <n v="61"/>
    <n v="6"/>
    <n v="90.8"/>
  </r>
  <r>
    <s v="PROP0395"/>
    <s v="2020-Q1"/>
    <x v="1"/>
    <x v="7"/>
    <x v="1"/>
    <n v="2060"/>
    <x v="21"/>
    <n v="9"/>
    <n v="803.7"/>
    <n v="630000"/>
    <n v="61"/>
    <n v="6"/>
    <n v="90.8"/>
  </r>
  <r>
    <s v="PROP0395"/>
    <s v="2020-Q2"/>
    <x v="1"/>
    <x v="7"/>
    <x v="1"/>
    <n v="2060"/>
    <x v="22"/>
    <n v="14"/>
    <n v="502.45"/>
    <n v="630000"/>
    <n v="61"/>
    <n v="6"/>
    <n v="90.8"/>
  </r>
  <r>
    <s v="PROP0395"/>
    <s v="2020-Q3"/>
    <x v="1"/>
    <x v="7"/>
    <x v="1"/>
    <n v="2060"/>
    <x v="22"/>
    <n v="14"/>
    <n v="403.48"/>
    <n v="630000"/>
    <n v="61"/>
    <n v="6"/>
    <n v="90.8"/>
  </r>
  <r>
    <s v="PROP0395"/>
    <s v="2020-Q4"/>
    <x v="1"/>
    <x v="7"/>
    <x v="1"/>
    <n v="2060"/>
    <x v="22"/>
    <n v="14"/>
    <n v="440.27"/>
    <n v="630000"/>
    <n v="61"/>
    <n v="6"/>
    <n v="90.8"/>
  </r>
  <r>
    <s v="PROP0395"/>
    <s v="2021-Q1"/>
    <x v="1"/>
    <x v="7"/>
    <x v="1"/>
    <n v="2121.8000000000002"/>
    <x v="14"/>
    <n v="8"/>
    <n v="474.66"/>
    <n v="661500"/>
    <n v="61"/>
    <n v="6"/>
    <n v="90.8"/>
  </r>
  <r>
    <s v="PROP0395"/>
    <s v="2021-Q2"/>
    <x v="1"/>
    <x v="7"/>
    <x v="1"/>
    <n v="2121.8000000000002"/>
    <x v="14"/>
    <n v="8"/>
    <n v="402.52"/>
    <n v="661500"/>
    <n v="61"/>
    <n v="6"/>
    <n v="90.8"/>
  </r>
  <r>
    <s v="PROP0395"/>
    <s v="2021-Q3"/>
    <x v="1"/>
    <x v="7"/>
    <x v="1"/>
    <n v="2121.8000000000002"/>
    <x v="14"/>
    <n v="8"/>
    <n v="505.91"/>
    <n v="661500"/>
    <n v="61"/>
    <n v="6"/>
    <n v="90.8"/>
  </r>
  <r>
    <s v="PROP0395"/>
    <s v="2021-Q4"/>
    <x v="1"/>
    <x v="7"/>
    <x v="1"/>
    <n v="2121.8000000000002"/>
    <x v="14"/>
    <n v="8"/>
    <n v="385.95"/>
    <n v="661500"/>
    <n v="61"/>
    <n v="6"/>
    <n v="90.8"/>
  </r>
  <r>
    <s v="PROP0395"/>
    <s v="2022-Q1"/>
    <x v="1"/>
    <x v="7"/>
    <x v="1"/>
    <n v="2185.4499999999998"/>
    <x v="29"/>
    <n v="7"/>
    <n v="265.45"/>
    <n v="694575"/>
    <n v="61"/>
    <n v="6"/>
    <n v="90.8"/>
  </r>
  <r>
    <s v="PROP0395"/>
    <s v="2022-Q2"/>
    <x v="1"/>
    <x v="7"/>
    <x v="1"/>
    <n v="2185.4499999999998"/>
    <x v="64"/>
    <n v="7"/>
    <n v="333.1"/>
    <n v="694575"/>
    <n v="61"/>
    <n v="6"/>
    <n v="90.8"/>
  </r>
  <r>
    <s v="PROP0395"/>
    <s v="2022-Q3"/>
    <x v="1"/>
    <x v="7"/>
    <x v="1"/>
    <n v="2185.4499999999998"/>
    <x v="87"/>
    <n v="5"/>
    <n v="304.98"/>
    <n v="694575"/>
    <n v="61"/>
    <n v="6"/>
    <n v="90.8"/>
  </r>
  <r>
    <s v="PROP0395"/>
    <s v="2022-Q4"/>
    <x v="1"/>
    <x v="7"/>
    <x v="1"/>
    <n v="2185.4499999999998"/>
    <x v="35"/>
    <n v="6"/>
    <n v="589.72"/>
    <n v="694575"/>
    <n v="61"/>
    <n v="6"/>
    <n v="90.8"/>
  </r>
  <r>
    <s v="PROP0395"/>
    <s v="2023-Q1"/>
    <x v="1"/>
    <x v="7"/>
    <x v="1"/>
    <n v="2251.02"/>
    <x v="31"/>
    <n v="4"/>
    <n v="464.64"/>
    <n v="729303.75"/>
    <n v="61"/>
    <n v="6"/>
    <n v="90.8"/>
  </r>
  <r>
    <s v="PROP0395"/>
    <s v="2023-Q2"/>
    <x v="1"/>
    <x v="7"/>
    <x v="1"/>
    <n v="2251.02"/>
    <x v="73"/>
    <n v="6"/>
    <n v="739.88"/>
    <n v="729303.75"/>
    <n v="61"/>
    <n v="6"/>
    <n v="90.8"/>
  </r>
  <r>
    <s v="PROP0395"/>
    <s v="2023-Q3"/>
    <x v="1"/>
    <x v="7"/>
    <x v="1"/>
    <n v="2251.02"/>
    <x v="28"/>
    <n v="9"/>
    <n v="710.74"/>
    <n v="729303.75"/>
    <n v="61"/>
    <n v="6"/>
    <n v="90.8"/>
  </r>
  <r>
    <s v="PROP0395"/>
    <s v="2023-Q4"/>
    <x v="1"/>
    <x v="7"/>
    <x v="1"/>
    <n v="2251.02"/>
    <x v="71"/>
    <n v="8"/>
    <n v="517.12"/>
    <n v="729303.75"/>
    <n v="61"/>
    <n v="6"/>
    <n v="90.8"/>
  </r>
  <r>
    <s v="PROP0395"/>
    <s v="2024-Q1"/>
    <x v="1"/>
    <x v="7"/>
    <x v="1"/>
    <n v="2318.5500000000002"/>
    <x v="27"/>
    <n v="5"/>
    <n v="585.83000000000004"/>
    <n v="765768.94"/>
    <n v="61"/>
    <n v="6"/>
    <n v="90.8"/>
  </r>
  <r>
    <s v="PROP0395"/>
    <s v="2024-Q2"/>
    <x v="1"/>
    <x v="7"/>
    <x v="1"/>
    <n v="2318.5500000000002"/>
    <x v="38"/>
    <n v="5"/>
    <n v="1336.22"/>
    <n v="765768.94"/>
    <n v="61"/>
    <n v="6"/>
    <n v="90.8"/>
  </r>
  <r>
    <s v="PROP0395"/>
    <s v="2024-Q3"/>
    <x v="1"/>
    <x v="7"/>
    <x v="1"/>
    <n v="2318.5500000000002"/>
    <x v="33"/>
    <n v="5"/>
    <n v="552.71"/>
    <n v="765768.94"/>
    <n v="61"/>
    <n v="6"/>
    <n v="90.8"/>
  </r>
  <r>
    <s v="PROP0395"/>
    <s v="2024-Q4"/>
    <x v="1"/>
    <x v="7"/>
    <x v="1"/>
    <n v="2318.5500000000002"/>
    <x v="87"/>
    <n v="5"/>
    <n v="263.05"/>
    <n v="765768.94"/>
    <n v="61"/>
    <n v="6"/>
    <n v="90.8"/>
  </r>
  <r>
    <s v="PROP0396"/>
    <s v="2019-Q1"/>
    <x v="1"/>
    <x v="15"/>
    <x v="3"/>
    <n v="1148"/>
    <x v="146"/>
    <n v="13"/>
    <n v="546.38"/>
    <n v="246000"/>
    <n v="78"/>
    <n v="5"/>
    <n v="88.7"/>
  </r>
  <r>
    <s v="PROP0396"/>
    <s v="2019-Q2"/>
    <x v="1"/>
    <x v="15"/>
    <x v="3"/>
    <n v="1148"/>
    <x v="84"/>
    <n v="10"/>
    <n v="561.37"/>
    <n v="246000"/>
    <n v="78"/>
    <n v="5"/>
    <n v="88.7"/>
  </r>
  <r>
    <s v="PROP0396"/>
    <s v="2019-Q3"/>
    <x v="1"/>
    <x v="15"/>
    <x v="3"/>
    <n v="1148"/>
    <x v="84"/>
    <n v="10"/>
    <n v="505.95"/>
    <n v="246000"/>
    <n v="78"/>
    <n v="5"/>
    <n v="88.7"/>
  </r>
  <r>
    <s v="PROP0396"/>
    <s v="2019-Q4"/>
    <x v="1"/>
    <x v="15"/>
    <x v="3"/>
    <n v="1148"/>
    <x v="13"/>
    <n v="11"/>
    <n v="488.49"/>
    <n v="246000"/>
    <n v="78"/>
    <n v="5"/>
    <n v="88.7"/>
  </r>
  <r>
    <s v="PROP0396"/>
    <s v="2020-Q1"/>
    <x v="1"/>
    <x v="15"/>
    <x v="3"/>
    <n v="1182.44"/>
    <x v="22"/>
    <n v="14"/>
    <n v="423.4"/>
    <n v="258300"/>
    <n v="78"/>
    <n v="5"/>
    <n v="88.7"/>
  </r>
  <r>
    <s v="PROP0396"/>
    <s v="2020-Q2"/>
    <x v="1"/>
    <x v="15"/>
    <x v="3"/>
    <n v="1182.44"/>
    <x v="128"/>
    <n v="18"/>
    <n v="731.45"/>
    <n v="258300"/>
    <n v="78"/>
    <n v="5"/>
    <n v="88.7"/>
  </r>
  <r>
    <s v="PROP0396"/>
    <s v="2020-Q3"/>
    <x v="1"/>
    <x v="15"/>
    <x v="3"/>
    <n v="1182.44"/>
    <x v="128"/>
    <n v="18"/>
    <n v="494.51"/>
    <n v="258300"/>
    <n v="78"/>
    <n v="5"/>
    <n v="88.7"/>
  </r>
  <r>
    <s v="PROP0396"/>
    <s v="2020-Q4"/>
    <x v="1"/>
    <x v="15"/>
    <x v="3"/>
    <n v="1182.44"/>
    <x v="128"/>
    <n v="18"/>
    <n v="489.54"/>
    <n v="258300"/>
    <n v="78"/>
    <n v="5"/>
    <n v="88.7"/>
  </r>
  <r>
    <s v="PROP0396"/>
    <s v="2021-Q1"/>
    <x v="1"/>
    <x v="15"/>
    <x v="3"/>
    <n v="1217.9100000000001"/>
    <x v="96"/>
    <n v="13"/>
    <n v="174.25"/>
    <n v="271215"/>
    <n v="78"/>
    <n v="5"/>
    <n v="88.7"/>
  </r>
  <r>
    <s v="PROP0396"/>
    <s v="2021-Q2"/>
    <x v="1"/>
    <x v="15"/>
    <x v="3"/>
    <n v="1217.9100000000001"/>
    <x v="96"/>
    <n v="13"/>
    <n v="330.06"/>
    <n v="271215"/>
    <n v="78"/>
    <n v="5"/>
    <n v="88.7"/>
  </r>
  <r>
    <s v="PROP0396"/>
    <s v="2021-Q3"/>
    <x v="1"/>
    <x v="15"/>
    <x v="3"/>
    <n v="1217.9100000000001"/>
    <x v="96"/>
    <n v="13"/>
    <n v="544.33000000000004"/>
    <n v="271215"/>
    <n v="78"/>
    <n v="5"/>
    <n v="88.7"/>
  </r>
  <r>
    <s v="PROP0396"/>
    <s v="2021-Q4"/>
    <x v="1"/>
    <x v="15"/>
    <x v="3"/>
    <n v="1217.9100000000001"/>
    <x v="96"/>
    <n v="13"/>
    <n v="787.69"/>
    <n v="271215"/>
    <n v="78"/>
    <n v="5"/>
    <n v="88.7"/>
  </r>
  <r>
    <s v="PROP0396"/>
    <s v="2022-Q1"/>
    <x v="1"/>
    <x v="15"/>
    <x v="3"/>
    <n v="1254.45"/>
    <x v="150"/>
    <n v="14"/>
    <n v="799.84"/>
    <n v="284775.75"/>
    <n v="78"/>
    <n v="5"/>
    <n v="88.7"/>
  </r>
  <r>
    <s v="PROP0396"/>
    <s v="2022-Q2"/>
    <x v="1"/>
    <x v="15"/>
    <x v="3"/>
    <n v="1254.45"/>
    <x v="136"/>
    <n v="12"/>
    <n v="240.06"/>
    <n v="284775.75"/>
    <n v="78"/>
    <n v="5"/>
    <n v="88.7"/>
  </r>
  <r>
    <s v="PROP0396"/>
    <s v="2022-Q3"/>
    <x v="1"/>
    <x v="15"/>
    <x v="3"/>
    <n v="1254.45"/>
    <x v="131"/>
    <n v="12"/>
    <n v="322.66000000000003"/>
    <n v="284775.75"/>
    <n v="78"/>
    <n v="5"/>
    <n v="88.7"/>
  </r>
  <r>
    <s v="PROP0396"/>
    <s v="2022-Q4"/>
    <x v="1"/>
    <x v="15"/>
    <x v="3"/>
    <n v="1254.45"/>
    <x v="68"/>
    <n v="9"/>
    <n v="400.89"/>
    <n v="284775.75"/>
    <n v="78"/>
    <n v="5"/>
    <n v="88.7"/>
  </r>
  <r>
    <s v="PROP0396"/>
    <s v="2023-Q1"/>
    <x v="1"/>
    <x v="15"/>
    <x v="3"/>
    <n v="1292.08"/>
    <x v="131"/>
    <n v="12"/>
    <n v="705.35"/>
    <n v="299014.53999999998"/>
    <n v="78"/>
    <n v="5"/>
    <n v="88.7"/>
  </r>
  <r>
    <s v="PROP0396"/>
    <s v="2023-Q2"/>
    <x v="1"/>
    <x v="15"/>
    <x v="3"/>
    <n v="1292.08"/>
    <x v="124"/>
    <n v="10"/>
    <n v="315.86"/>
    <n v="299014.53999999998"/>
    <n v="78"/>
    <n v="5"/>
    <n v="88.7"/>
  </r>
  <r>
    <s v="PROP0396"/>
    <s v="2023-Q3"/>
    <x v="1"/>
    <x v="15"/>
    <x v="3"/>
    <n v="1292.08"/>
    <x v="86"/>
    <n v="9"/>
    <n v="589.03"/>
    <n v="299014.53999999998"/>
    <n v="78"/>
    <n v="5"/>
    <n v="88.7"/>
  </r>
  <r>
    <s v="PROP0396"/>
    <s v="2023-Q4"/>
    <x v="1"/>
    <x v="15"/>
    <x v="3"/>
    <n v="1292.08"/>
    <x v="146"/>
    <n v="13"/>
    <n v="497.27"/>
    <n v="299014.53999999998"/>
    <n v="78"/>
    <n v="5"/>
    <n v="88.7"/>
  </r>
  <r>
    <s v="PROP0396"/>
    <s v="2024-Q1"/>
    <x v="1"/>
    <x v="15"/>
    <x v="3"/>
    <n v="1330.85"/>
    <x v="9"/>
    <n v="10"/>
    <n v="134.1"/>
    <n v="313965.26"/>
    <n v="78"/>
    <n v="5"/>
    <n v="88.7"/>
  </r>
  <r>
    <s v="PROP0396"/>
    <s v="2024-Q2"/>
    <x v="1"/>
    <x v="15"/>
    <x v="3"/>
    <n v="1330.85"/>
    <x v="124"/>
    <n v="10"/>
    <n v="405.65"/>
    <n v="313965.26"/>
    <n v="78"/>
    <n v="5"/>
    <n v="88.7"/>
  </r>
  <r>
    <s v="PROP0396"/>
    <s v="2024-Q3"/>
    <x v="1"/>
    <x v="15"/>
    <x v="3"/>
    <n v="1330.85"/>
    <x v="80"/>
    <n v="9"/>
    <n v="692.84"/>
    <n v="313965.26"/>
    <n v="78"/>
    <n v="5"/>
    <n v="88.7"/>
  </r>
  <r>
    <s v="PROP0396"/>
    <s v="2024-Q4"/>
    <x v="1"/>
    <x v="15"/>
    <x v="3"/>
    <n v="1330.85"/>
    <x v="28"/>
    <n v="9"/>
    <n v="343.85"/>
    <n v="313965.26"/>
    <n v="78"/>
    <n v="5"/>
    <n v="88.7"/>
  </r>
  <r>
    <s v="PROP0397"/>
    <s v="2019-Q1"/>
    <x v="0"/>
    <x v="14"/>
    <x v="2"/>
    <n v="1700"/>
    <x v="25"/>
    <n v="9"/>
    <n v="174.74"/>
    <n v="450000"/>
    <n v="45"/>
    <n v="7"/>
    <n v="94.2"/>
  </r>
  <r>
    <s v="PROP0397"/>
    <s v="2019-Q2"/>
    <x v="0"/>
    <x v="14"/>
    <x v="2"/>
    <n v="1700"/>
    <x v="79"/>
    <n v="7"/>
    <n v="250.5"/>
    <n v="450000"/>
    <n v="45"/>
    <n v="7"/>
    <n v="94.2"/>
  </r>
  <r>
    <s v="PROP0397"/>
    <s v="2019-Q3"/>
    <x v="0"/>
    <x v="14"/>
    <x v="2"/>
    <n v="1700"/>
    <x v="31"/>
    <n v="4"/>
    <n v="183.97"/>
    <n v="450000"/>
    <n v="45"/>
    <n v="7"/>
    <n v="94.2"/>
  </r>
  <r>
    <s v="PROP0397"/>
    <s v="2019-Q4"/>
    <x v="0"/>
    <x v="14"/>
    <x v="2"/>
    <n v="1700"/>
    <x v="20"/>
    <n v="9"/>
    <n v="466.78"/>
    <n v="450000"/>
    <n v="45"/>
    <n v="7"/>
    <n v="94.2"/>
  </r>
  <r>
    <s v="PROP0397"/>
    <s v="2020-Q1"/>
    <x v="0"/>
    <x v="14"/>
    <x v="2"/>
    <n v="1751"/>
    <x v="21"/>
    <n v="9"/>
    <n v="547.78"/>
    <n v="472500"/>
    <n v="45"/>
    <n v="7"/>
    <n v="94.2"/>
  </r>
  <r>
    <s v="PROP0397"/>
    <s v="2020-Q2"/>
    <x v="0"/>
    <x v="14"/>
    <x v="2"/>
    <n v="1751"/>
    <x v="22"/>
    <n v="14"/>
    <n v="439.8"/>
    <n v="472500"/>
    <n v="45"/>
    <n v="7"/>
    <n v="94.2"/>
  </r>
  <r>
    <s v="PROP0397"/>
    <s v="2020-Q3"/>
    <x v="0"/>
    <x v="14"/>
    <x v="2"/>
    <n v="1751"/>
    <x v="22"/>
    <n v="14"/>
    <n v="455.45"/>
    <n v="472500"/>
    <n v="45"/>
    <n v="7"/>
    <n v="94.2"/>
  </r>
  <r>
    <s v="PROP0397"/>
    <s v="2020-Q4"/>
    <x v="0"/>
    <x v="14"/>
    <x v="2"/>
    <n v="1751"/>
    <x v="22"/>
    <n v="14"/>
    <n v="162.22"/>
    <n v="472500"/>
    <n v="45"/>
    <n v="7"/>
    <n v="94.2"/>
  </r>
  <r>
    <s v="PROP0397"/>
    <s v="2021-Q1"/>
    <x v="0"/>
    <x v="14"/>
    <x v="2"/>
    <n v="1803.53"/>
    <x v="14"/>
    <n v="8"/>
    <n v="494.58"/>
    <n v="496125"/>
    <n v="45"/>
    <n v="7"/>
    <n v="94.2"/>
  </r>
  <r>
    <s v="PROP0397"/>
    <s v="2021-Q2"/>
    <x v="0"/>
    <x v="14"/>
    <x v="2"/>
    <n v="1803.53"/>
    <x v="14"/>
    <n v="8"/>
    <n v="348.67"/>
    <n v="496125"/>
    <n v="45"/>
    <n v="7"/>
    <n v="94.2"/>
  </r>
  <r>
    <s v="PROP0397"/>
    <s v="2021-Q3"/>
    <x v="0"/>
    <x v="14"/>
    <x v="2"/>
    <n v="1803.53"/>
    <x v="14"/>
    <n v="8"/>
    <n v="966.49"/>
    <n v="496125"/>
    <n v="45"/>
    <n v="7"/>
    <n v="94.2"/>
  </r>
  <r>
    <s v="PROP0397"/>
    <s v="2021-Q4"/>
    <x v="0"/>
    <x v="14"/>
    <x v="2"/>
    <n v="1803.53"/>
    <x v="14"/>
    <n v="8"/>
    <n v="229.11"/>
    <n v="496125"/>
    <n v="45"/>
    <n v="7"/>
    <n v="94.2"/>
  </r>
  <r>
    <s v="PROP0397"/>
    <s v="2022-Q1"/>
    <x v="0"/>
    <x v="14"/>
    <x v="2"/>
    <n v="1857.64"/>
    <x v="8"/>
    <n v="8"/>
    <n v="284.85000000000002"/>
    <n v="520931.25"/>
    <n v="45"/>
    <n v="7"/>
    <n v="94.2"/>
  </r>
  <r>
    <s v="PROP0397"/>
    <s v="2022-Q2"/>
    <x v="0"/>
    <x v="14"/>
    <x v="2"/>
    <n v="1857.64"/>
    <x v="68"/>
    <n v="9"/>
    <n v="600.6"/>
    <n v="520931.25"/>
    <n v="45"/>
    <n v="7"/>
    <n v="94.2"/>
  </r>
  <r>
    <s v="PROP0397"/>
    <s v="2022-Q3"/>
    <x v="0"/>
    <x v="14"/>
    <x v="2"/>
    <n v="1857.64"/>
    <x v="42"/>
    <n v="7"/>
    <n v="233.04"/>
    <n v="520931.25"/>
    <n v="45"/>
    <n v="7"/>
    <n v="94.2"/>
  </r>
  <r>
    <s v="PROP0397"/>
    <s v="2022-Q4"/>
    <x v="0"/>
    <x v="14"/>
    <x v="2"/>
    <n v="1857.64"/>
    <x v="75"/>
    <n v="9"/>
    <n v="326.04000000000002"/>
    <n v="520931.25"/>
    <n v="45"/>
    <n v="7"/>
    <n v="94.2"/>
  </r>
  <r>
    <s v="PROP0397"/>
    <s v="2023-Q1"/>
    <x v="0"/>
    <x v="14"/>
    <x v="2"/>
    <n v="1913.36"/>
    <x v="36"/>
    <n v="5"/>
    <n v="397.02"/>
    <n v="546977.81000000006"/>
    <n v="45"/>
    <n v="7"/>
    <n v="94.2"/>
  </r>
  <r>
    <s v="PROP0397"/>
    <s v="2023-Q2"/>
    <x v="0"/>
    <x v="14"/>
    <x v="2"/>
    <n v="1913.36"/>
    <x v="72"/>
    <n v="4"/>
    <n v="301.60000000000002"/>
    <n v="546977.81000000006"/>
    <n v="45"/>
    <n v="7"/>
    <n v="94.2"/>
  </r>
  <r>
    <s v="PROP0397"/>
    <s v="2023-Q3"/>
    <x v="0"/>
    <x v="14"/>
    <x v="2"/>
    <n v="1913.36"/>
    <x v="74"/>
    <n v="8"/>
    <n v="359.88"/>
    <n v="546977.81000000006"/>
    <n v="45"/>
    <n v="7"/>
    <n v="94.2"/>
  </r>
  <r>
    <s v="PROP0397"/>
    <s v="2023-Q4"/>
    <x v="0"/>
    <x v="14"/>
    <x v="2"/>
    <n v="1913.36"/>
    <x v="83"/>
    <n v="9"/>
    <n v="275.66000000000003"/>
    <n v="546977.81000000006"/>
    <n v="45"/>
    <n v="7"/>
    <n v="94.2"/>
  </r>
  <r>
    <s v="PROP0397"/>
    <s v="2024-Q1"/>
    <x v="0"/>
    <x v="14"/>
    <x v="2"/>
    <n v="1970.77"/>
    <x v="76"/>
    <n v="8"/>
    <n v="438.21"/>
    <n v="574326.69999999995"/>
    <n v="45"/>
    <n v="7"/>
    <n v="94.2"/>
  </r>
  <r>
    <s v="PROP0397"/>
    <s v="2024-Q2"/>
    <x v="0"/>
    <x v="14"/>
    <x v="2"/>
    <n v="1970.77"/>
    <x v="28"/>
    <n v="9"/>
    <n v="374.6"/>
    <n v="574326.69999999995"/>
    <n v="45"/>
    <n v="7"/>
    <n v="94.2"/>
  </r>
  <r>
    <s v="PROP0397"/>
    <s v="2024-Q3"/>
    <x v="0"/>
    <x v="14"/>
    <x v="2"/>
    <n v="1970.77"/>
    <x v="28"/>
    <n v="9"/>
    <n v="496.16"/>
    <n v="574326.69999999995"/>
    <n v="45"/>
    <n v="7"/>
    <n v="94.2"/>
  </r>
  <r>
    <s v="PROP0397"/>
    <s v="2024-Q4"/>
    <x v="0"/>
    <x v="14"/>
    <x v="2"/>
    <n v="1970.77"/>
    <x v="103"/>
    <n v="6"/>
    <n v="277.16000000000003"/>
    <n v="574326.69999999995"/>
    <n v="45"/>
    <n v="7"/>
    <n v="94.2"/>
  </r>
  <r>
    <s v="PROP0398"/>
    <s v="2019-Q1"/>
    <x v="0"/>
    <x v="2"/>
    <x v="0"/>
    <n v="1100"/>
    <x v="6"/>
    <n v="7"/>
    <n v="392.26"/>
    <n v="150000"/>
    <n v="35"/>
    <n v="8"/>
    <n v="95.4"/>
  </r>
  <r>
    <s v="PROP0398"/>
    <s v="2019-Q2"/>
    <x v="0"/>
    <x v="2"/>
    <x v="0"/>
    <n v="1100"/>
    <x v="23"/>
    <n v="6"/>
    <n v="242.94"/>
    <n v="150000"/>
    <n v="35"/>
    <n v="8"/>
    <n v="95.4"/>
  </r>
  <r>
    <s v="PROP0398"/>
    <s v="2019-Q3"/>
    <x v="0"/>
    <x v="2"/>
    <x v="0"/>
    <n v="1100"/>
    <x v="11"/>
    <n v="8"/>
    <n v="172.48"/>
    <n v="150000"/>
    <n v="35"/>
    <n v="8"/>
    <n v="95.4"/>
  </r>
  <r>
    <s v="PROP0398"/>
    <s v="2019-Q4"/>
    <x v="0"/>
    <x v="2"/>
    <x v="0"/>
    <n v="1100"/>
    <x v="6"/>
    <n v="7"/>
    <n v="318.57"/>
    <n v="150000"/>
    <n v="35"/>
    <n v="8"/>
    <n v="95.4"/>
  </r>
  <r>
    <s v="PROP0398"/>
    <s v="2020-Q1"/>
    <x v="0"/>
    <x v="2"/>
    <x v="0"/>
    <n v="1133"/>
    <x v="21"/>
    <n v="9"/>
    <n v="213.42"/>
    <n v="157500"/>
    <n v="35"/>
    <n v="8"/>
    <n v="95.4"/>
  </r>
  <r>
    <s v="PROP0398"/>
    <s v="2020-Q2"/>
    <x v="0"/>
    <x v="2"/>
    <x v="0"/>
    <n v="1133"/>
    <x v="22"/>
    <n v="14"/>
    <n v="311.58999999999997"/>
    <n v="157500"/>
    <n v="35"/>
    <n v="8"/>
    <n v="95.4"/>
  </r>
  <r>
    <s v="PROP0398"/>
    <s v="2020-Q3"/>
    <x v="0"/>
    <x v="2"/>
    <x v="0"/>
    <n v="1133"/>
    <x v="22"/>
    <n v="14"/>
    <n v="536.42999999999995"/>
    <n v="157500"/>
    <n v="35"/>
    <n v="8"/>
    <n v="95.4"/>
  </r>
  <r>
    <s v="PROP0398"/>
    <s v="2020-Q4"/>
    <x v="0"/>
    <x v="2"/>
    <x v="0"/>
    <n v="1133"/>
    <x v="22"/>
    <n v="14"/>
    <n v="556.64"/>
    <n v="157500"/>
    <n v="35"/>
    <n v="8"/>
    <n v="95.4"/>
  </r>
  <r>
    <s v="PROP0398"/>
    <s v="2021-Q1"/>
    <x v="0"/>
    <x v="2"/>
    <x v="0"/>
    <n v="1166.99"/>
    <x v="14"/>
    <n v="8"/>
    <n v="247.97"/>
    <n v="165375"/>
    <n v="35"/>
    <n v="8"/>
    <n v="95.4"/>
  </r>
  <r>
    <s v="PROP0398"/>
    <s v="2021-Q2"/>
    <x v="0"/>
    <x v="2"/>
    <x v="0"/>
    <n v="1166.99"/>
    <x v="14"/>
    <n v="8"/>
    <n v="151.30000000000001"/>
    <n v="165375"/>
    <n v="35"/>
    <n v="8"/>
    <n v="95.4"/>
  </r>
  <r>
    <s v="PROP0398"/>
    <s v="2021-Q3"/>
    <x v="0"/>
    <x v="2"/>
    <x v="0"/>
    <n v="1166.99"/>
    <x v="14"/>
    <n v="8"/>
    <n v="787.01"/>
    <n v="165375"/>
    <n v="35"/>
    <n v="8"/>
    <n v="95.4"/>
  </r>
  <r>
    <s v="PROP0398"/>
    <s v="2021-Q4"/>
    <x v="0"/>
    <x v="2"/>
    <x v="0"/>
    <n v="1166.99"/>
    <x v="14"/>
    <n v="8"/>
    <n v="372"/>
    <n v="165375"/>
    <n v="35"/>
    <n v="8"/>
    <n v="95.4"/>
  </r>
  <r>
    <s v="PROP0398"/>
    <s v="2022-Q1"/>
    <x v="0"/>
    <x v="2"/>
    <x v="0"/>
    <n v="1202"/>
    <x v="16"/>
    <n v="7"/>
    <n v="253.76"/>
    <n v="173643.75"/>
    <n v="35"/>
    <n v="8"/>
    <n v="95.4"/>
  </r>
  <r>
    <s v="PROP0398"/>
    <s v="2022-Q2"/>
    <x v="0"/>
    <x v="2"/>
    <x v="0"/>
    <n v="1202"/>
    <x v="74"/>
    <n v="8"/>
    <n v="497.85"/>
    <n v="173643.75"/>
    <n v="35"/>
    <n v="8"/>
    <n v="95.4"/>
  </r>
  <r>
    <s v="PROP0398"/>
    <s v="2022-Q3"/>
    <x v="0"/>
    <x v="2"/>
    <x v="0"/>
    <n v="1202"/>
    <x v="108"/>
    <n v="8"/>
    <n v="669.28"/>
    <n v="173643.75"/>
    <n v="35"/>
    <n v="8"/>
    <n v="95.4"/>
  </r>
  <r>
    <s v="PROP0398"/>
    <s v="2022-Q4"/>
    <x v="0"/>
    <x v="2"/>
    <x v="0"/>
    <n v="1202"/>
    <x v="16"/>
    <n v="7"/>
    <n v="230.9"/>
    <n v="173643.75"/>
    <n v="35"/>
    <n v="8"/>
    <n v="95.4"/>
  </r>
  <r>
    <s v="PROP0398"/>
    <s v="2023-Q1"/>
    <x v="0"/>
    <x v="2"/>
    <x v="0"/>
    <n v="1238.06"/>
    <x v="86"/>
    <n v="9"/>
    <n v="425.53"/>
    <n v="182325.94"/>
    <n v="35"/>
    <n v="8"/>
    <n v="95.4"/>
  </r>
  <r>
    <s v="PROP0398"/>
    <s v="2023-Q2"/>
    <x v="0"/>
    <x v="2"/>
    <x v="0"/>
    <n v="1238.06"/>
    <x v="19"/>
    <n v="7"/>
    <n v="172.8"/>
    <n v="182325.94"/>
    <n v="35"/>
    <n v="8"/>
    <n v="95.4"/>
  </r>
  <r>
    <s v="PROP0398"/>
    <s v="2023-Q3"/>
    <x v="0"/>
    <x v="2"/>
    <x v="0"/>
    <n v="1238.06"/>
    <x v="76"/>
    <n v="8"/>
    <n v="160.9"/>
    <n v="182325.94"/>
    <n v="35"/>
    <n v="8"/>
    <n v="95.4"/>
  </r>
  <r>
    <s v="PROP0398"/>
    <s v="2023-Q4"/>
    <x v="0"/>
    <x v="2"/>
    <x v="0"/>
    <n v="1238.06"/>
    <x v="75"/>
    <n v="9"/>
    <n v="340.91"/>
    <n v="182325.94"/>
    <n v="35"/>
    <n v="8"/>
    <n v="95.4"/>
  </r>
  <r>
    <s v="PROP0398"/>
    <s v="2024-Q1"/>
    <x v="0"/>
    <x v="2"/>
    <x v="0"/>
    <n v="1275.2"/>
    <x v="69"/>
    <n v="5"/>
    <n v="348.47"/>
    <n v="191442.23"/>
    <n v="35"/>
    <n v="8"/>
    <n v="95.4"/>
  </r>
  <r>
    <s v="PROP0398"/>
    <s v="2024-Q2"/>
    <x v="0"/>
    <x v="2"/>
    <x v="0"/>
    <n v="1275.2"/>
    <x v="23"/>
    <n v="6"/>
    <n v="62.1"/>
    <n v="191442.23"/>
    <n v="35"/>
    <n v="8"/>
    <n v="95.4"/>
  </r>
  <r>
    <s v="PROP0398"/>
    <s v="2024-Q3"/>
    <x v="0"/>
    <x v="2"/>
    <x v="0"/>
    <n v="1275.2"/>
    <x v="34"/>
    <n v="7"/>
    <n v="427.91"/>
    <n v="191442.23"/>
    <n v="35"/>
    <n v="8"/>
    <n v="95.4"/>
  </r>
  <r>
    <s v="PROP0398"/>
    <s v="2024-Q4"/>
    <x v="0"/>
    <x v="2"/>
    <x v="0"/>
    <n v="1275.2"/>
    <x v="51"/>
    <n v="6"/>
    <n v="113.5"/>
    <n v="191442.23"/>
    <n v="35"/>
    <n v="8"/>
    <n v="95.4"/>
  </r>
  <r>
    <s v="PROP0399"/>
    <s v="2019-Q1"/>
    <x v="0"/>
    <x v="2"/>
    <x v="3"/>
    <n v="1400"/>
    <x v="6"/>
    <n v="7"/>
    <n v="283.67"/>
    <n v="300000"/>
    <n v="35"/>
    <n v="8"/>
    <n v="95.4"/>
  </r>
  <r>
    <s v="PROP0399"/>
    <s v="2019-Q2"/>
    <x v="0"/>
    <x v="2"/>
    <x v="3"/>
    <n v="1400"/>
    <x v="33"/>
    <n v="5"/>
    <n v="752.03"/>
    <n v="300000"/>
    <n v="35"/>
    <n v="8"/>
    <n v="95.4"/>
  </r>
  <r>
    <s v="PROP0399"/>
    <s v="2019-Q3"/>
    <x v="0"/>
    <x v="2"/>
    <x v="3"/>
    <n v="1400"/>
    <x v="79"/>
    <n v="7"/>
    <n v="723.9"/>
    <n v="300000"/>
    <n v="35"/>
    <n v="8"/>
    <n v="95.4"/>
  </r>
  <r>
    <s v="PROP0399"/>
    <s v="2019-Q4"/>
    <x v="0"/>
    <x v="2"/>
    <x v="3"/>
    <n v="1400"/>
    <x v="71"/>
    <n v="8"/>
    <n v="338.11"/>
    <n v="300000"/>
    <n v="35"/>
    <n v="8"/>
    <n v="95.4"/>
  </r>
  <r>
    <s v="PROP0399"/>
    <s v="2020-Q1"/>
    <x v="0"/>
    <x v="2"/>
    <x v="3"/>
    <n v="1442"/>
    <x v="21"/>
    <n v="9"/>
    <n v="327.97"/>
    <n v="315000"/>
    <n v="35"/>
    <n v="8"/>
    <n v="95.4"/>
  </r>
  <r>
    <s v="PROP0399"/>
    <s v="2020-Q2"/>
    <x v="0"/>
    <x v="2"/>
    <x v="3"/>
    <n v="1442"/>
    <x v="22"/>
    <n v="14"/>
    <n v="272.13"/>
    <n v="315000"/>
    <n v="35"/>
    <n v="8"/>
    <n v="95.4"/>
  </r>
  <r>
    <s v="PROP0399"/>
    <s v="2020-Q3"/>
    <x v="0"/>
    <x v="2"/>
    <x v="3"/>
    <n v="1442"/>
    <x v="22"/>
    <n v="14"/>
    <n v="506.62"/>
    <n v="315000"/>
    <n v="35"/>
    <n v="8"/>
    <n v="95.4"/>
  </r>
  <r>
    <s v="PROP0399"/>
    <s v="2020-Q4"/>
    <x v="0"/>
    <x v="2"/>
    <x v="3"/>
    <n v="1442"/>
    <x v="22"/>
    <n v="14"/>
    <n v="464.72"/>
    <n v="315000"/>
    <n v="35"/>
    <n v="8"/>
    <n v="95.4"/>
  </r>
  <r>
    <s v="PROP0399"/>
    <s v="2021-Q1"/>
    <x v="0"/>
    <x v="2"/>
    <x v="3"/>
    <n v="1485.26"/>
    <x v="14"/>
    <n v="8"/>
    <n v="393.31"/>
    <n v="330750"/>
    <n v="35"/>
    <n v="8"/>
    <n v="95.4"/>
  </r>
  <r>
    <s v="PROP0399"/>
    <s v="2021-Q2"/>
    <x v="0"/>
    <x v="2"/>
    <x v="3"/>
    <n v="1485.26"/>
    <x v="14"/>
    <n v="8"/>
    <n v="451.02"/>
    <n v="330750"/>
    <n v="35"/>
    <n v="8"/>
    <n v="95.4"/>
  </r>
  <r>
    <s v="PROP0399"/>
    <s v="2021-Q3"/>
    <x v="0"/>
    <x v="2"/>
    <x v="3"/>
    <n v="1485.26"/>
    <x v="14"/>
    <n v="8"/>
    <n v="570.89"/>
    <n v="330750"/>
    <n v="35"/>
    <n v="8"/>
    <n v="95.4"/>
  </r>
  <r>
    <s v="PROP0399"/>
    <s v="2021-Q4"/>
    <x v="0"/>
    <x v="2"/>
    <x v="3"/>
    <n v="1485.26"/>
    <x v="14"/>
    <n v="8"/>
    <n v="303.67"/>
    <n v="330750"/>
    <n v="35"/>
    <n v="8"/>
    <n v="95.4"/>
  </r>
  <r>
    <s v="PROP0399"/>
    <s v="2022-Q1"/>
    <x v="0"/>
    <x v="2"/>
    <x v="3"/>
    <n v="1529.82"/>
    <x v="87"/>
    <n v="5"/>
    <n v="341.45"/>
    <n v="347287.5"/>
    <n v="35"/>
    <n v="8"/>
    <n v="95.4"/>
  </r>
  <r>
    <s v="PROP0399"/>
    <s v="2022-Q2"/>
    <x v="0"/>
    <x v="2"/>
    <x v="3"/>
    <n v="1529.82"/>
    <x v="42"/>
    <n v="7"/>
    <n v="161.86000000000001"/>
    <n v="347287.5"/>
    <n v="35"/>
    <n v="8"/>
    <n v="95.4"/>
  </r>
  <r>
    <s v="PROP0399"/>
    <s v="2022-Q3"/>
    <x v="0"/>
    <x v="2"/>
    <x v="3"/>
    <n v="1529.82"/>
    <x v="51"/>
    <n v="6"/>
    <n v="185.76"/>
    <n v="347287.5"/>
    <n v="35"/>
    <n v="8"/>
    <n v="95.4"/>
  </r>
  <r>
    <s v="PROP0399"/>
    <s v="2022-Q4"/>
    <x v="0"/>
    <x v="2"/>
    <x v="3"/>
    <n v="1529.82"/>
    <x v="51"/>
    <n v="6"/>
    <n v="202.22"/>
    <n v="347287.5"/>
    <n v="35"/>
    <n v="8"/>
    <n v="95.4"/>
  </r>
  <r>
    <s v="PROP0399"/>
    <s v="2023-Q1"/>
    <x v="0"/>
    <x v="2"/>
    <x v="3"/>
    <n v="1575.71"/>
    <x v="85"/>
    <n v="8"/>
    <n v="245.68"/>
    <n v="364651.88"/>
    <n v="35"/>
    <n v="8"/>
    <n v="95.4"/>
  </r>
  <r>
    <s v="PROP0399"/>
    <s v="2023-Q2"/>
    <x v="0"/>
    <x v="2"/>
    <x v="3"/>
    <n v="1575.71"/>
    <x v="103"/>
    <n v="6"/>
    <n v="327.9"/>
    <n v="364651.88"/>
    <n v="35"/>
    <n v="8"/>
    <n v="95.4"/>
  </r>
  <r>
    <s v="PROP0399"/>
    <s v="2023-Q3"/>
    <x v="0"/>
    <x v="2"/>
    <x v="3"/>
    <n v="1575.71"/>
    <x v="73"/>
    <n v="6"/>
    <n v="326.72000000000003"/>
    <n v="364651.88"/>
    <n v="35"/>
    <n v="8"/>
    <n v="95.4"/>
  </r>
  <r>
    <s v="PROP0399"/>
    <s v="2023-Q4"/>
    <x v="0"/>
    <x v="2"/>
    <x v="3"/>
    <n v="1575.71"/>
    <x v="76"/>
    <n v="8"/>
    <n v="513.77"/>
    <n v="364651.88"/>
    <n v="35"/>
    <n v="8"/>
    <n v="95.4"/>
  </r>
  <r>
    <s v="PROP0399"/>
    <s v="2024-Q1"/>
    <x v="0"/>
    <x v="2"/>
    <x v="3"/>
    <n v="1622.98"/>
    <x v="47"/>
    <n v="5"/>
    <n v="386.47"/>
    <n v="382884.47"/>
    <n v="35"/>
    <n v="8"/>
    <n v="95.4"/>
  </r>
  <r>
    <s v="PROP0399"/>
    <s v="2024-Q2"/>
    <x v="0"/>
    <x v="2"/>
    <x v="3"/>
    <n v="1622.98"/>
    <x v="23"/>
    <n v="6"/>
    <n v="191.72"/>
    <n v="382884.47"/>
    <n v="35"/>
    <n v="8"/>
    <n v="95.4"/>
  </r>
  <r>
    <s v="PROP0399"/>
    <s v="2024-Q3"/>
    <x v="0"/>
    <x v="2"/>
    <x v="3"/>
    <n v="1622.98"/>
    <x v="45"/>
    <n v="4"/>
    <n v="271.05"/>
    <n v="382884.47"/>
    <n v="35"/>
    <n v="8"/>
    <n v="95.4"/>
  </r>
  <r>
    <s v="PROP0399"/>
    <s v="2024-Q4"/>
    <x v="0"/>
    <x v="2"/>
    <x v="3"/>
    <n v="1622.98"/>
    <x v="23"/>
    <n v="6"/>
    <n v="718.51"/>
    <n v="382884.47"/>
    <n v="35"/>
    <n v="8"/>
    <n v="95.4"/>
  </r>
  <r>
    <s v="PROP0400"/>
    <s v="2019-Q1"/>
    <x v="2"/>
    <x v="13"/>
    <x v="3"/>
    <n v="1400"/>
    <x v="34"/>
    <n v="7"/>
    <n v="477.16"/>
    <n v="300000"/>
    <n v="48"/>
    <n v="7"/>
    <n v="93.1"/>
  </r>
  <r>
    <s v="PROP0400"/>
    <s v="2019-Q2"/>
    <x v="2"/>
    <x v="13"/>
    <x v="3"/>
    <n v="1400"/>
    <x v="6"/>
    <n v="7"/>
    <n v="249.66"/>
    <n v="300000"/>
    <n v="48"/>
    <n v="7"/>
    <n v="93.1"/>
  </r>
  <r>
    <s v="PROP0400"/>
    <s v="2019-Q3"/>
    <x v="2"/>
    <x v="13"/>
    <x v="3"/>
    <n v="1400"/>
    <x v="35"/>
    <n v="6"/>
    <n v="237.12"/>
    <n v="300000"/>
    <n v="48"/>
    <n v="7"/>
    <n v="93.1"/>
  </r>
  <r>
    <s v="PROP0400"/>
    <s v="2019-Q4"/>
    <x v="2"/>
    <x v="13"/>
    <x v="3"/>
    <n v="1400"/>
    <x v="33"/>
    <n v="5"/>
    <n v="723.16"/>
    <n v="300000"/>
    <n v="48"/>
    <n v="7"/>
    <n v="93.1"/>
  </r>
  <r>
    <s v="PROP0400"/>
    <s v="2020-Q1"/>
    <x v="2"/>
    <x v="13"/>
    <x v="3"/>
    <n v="1442"/>
    <x v="21"/>
    <n v="9"/>
    <n v="536.92999999999995"/>
    <n v="315000"/>
    <n v="48"/>
    <n v="7"/>
    <n v="93.1"/>
  </r>
  <r>
    <s v="PROP0400"/>
    <s v="2020-Q2"/>
    <x v="2"/>
    <x v="13"/>
    <x v="3"/>
    <n v="1442"/>
    <x v="22"/>
    <n v="14"/>
    <n v="196.64"/>
    <n v="315000"/>
    <n v="48"/>
    <n v="7"/>
    <n v="93.1"/>
  </r>
  <r>
    <s v="PROP0400"/>
    <s v="2020-Q3"/>
    <x v="2"/>
    <x v="13"/>
    <x v="3"/>
    <n v="1442"/>
    <x v="22"/>
    <n v="14"/>
    <n v="442.6"/>
    <n v="315000"/>
    <n v="48"/>
    <n v="7"/>
    <n v="93.1"/>
  </r>
  <r>
    <s v="PROP0400"/>
    <s v="2020-Q4"/>
    <x v="2"/>
    <x v="13"/>
    <x v="3"/>
    <n v="1442"/>
    <x v="22"/>
    <n v="14"/>
    <n v="186.25"/>
    <n v="315000"/>
    <n v="48"/>
    <n v="7"/>
    <n v="93.1"/>
  </r>
  <r>
    <s v="PROP0400"/>
    <s v="2021-Q1"/>
    <x v="2"/>
    <x v="13"/>
    <x v="3"/>
    <n v="1485.26"/>
    <x v="14"/>
    <n v="8"/>
    <n v="287.02"/>
    <n v="330750"/>
    <n v="48"/>
    <n v="7"/>
    <n v="93.1"/>
  </r>
  <r>
    <s v="PROP0400"/>
    <s v="2021-Q2"/>
    <x v="2"/>
    <x v="13"/>
    <x v="3"/>
    <n v="1485.26"/>
    <x v="14"/>
    <n v="8"/>
    <n v="355.49"/>
    <n v="330750"/>
    <n v="48"/>
    <n v="7"/>
    <n v="93.1"/>
  </r>
  <r>
    <s v="PROP0400"/>
    <s v="2021-Q3"/>
    <x v="2"/>
    <x v="13"/>
    <x v="3"/>
    <n v="1485.26"/>
    <x v="14"/>
    <n v="8"/>
    <n v="487.37"/>
    <n v="330750"/>
    <n v="48"/>
    <n v="7"/>
    <n v="93.1"/>
  </r>
  <r>
    <s v="PROP0400"/>
    <s v="2021-Q4"/>
    <x v="2"/>
    <x v="13"/>
    <x v="3"/>
    <n v="1485.26"/>
    <x v="14"/>
    <n v="8"/>
    <n v="688.09"/>
    <n v="330750"/>
    <n v="48"/>
    <n v="7"/>
    <n v="93.1"/>
  </r>
  <r>
    <s v="PROP0400"/>
    <s v="2022-Q1"/>
    <x v="2"/>
    <x v="13"/>
    <x v="3"/>
    <n v="1529.82"/>
    <x v="33"/>
    <n v="5"/>
    <n v="209.5"/>
    <n v="347287.5"/>
    <n v="48"/>
    <n v="7"/>
    <n v="93.1"/>
  </r>
  <r>
    <s v="PROP0400"/>
    <s v="2022-Q2"/>
    <x v="2"/>
    <x v="13"/>
    <x v="3"/>
    <n v="1529.82"/>
    <x v="47"/>
    <n v="5"/>
    <n v="335.77"/>
    <n v="347287.5"/>
    <n v="48"/>
    <n v="7"/>
    <n v="93.1"/>
  </r>
  <r>
    <s v="PROP0400"/>
    <s v="2022-Q3"/>
    <x v="2"/>
    <x v="13"/>
    <x v="3"/>
    <n v="1529.82"/>
    <x v="83"/>
    <n v="9"/>
    <n v="466.69"/>
    <n v="347287.5"/>
    <n v="48"/>
    <n v="7"/>
    <n v="93.1"/>
  </r>
  <r>
    <s v="PROP0400"/>
    <s v="2022-Q4"/>
    <x v="2"/>
    <x v="13"/>
    <x v="3"/>
    <n v="1529.82"/>
    <x v="14"/>
    <n v="9"/>
    <n v="275.85000000000002"/>
    <n v="347287.5"/>
    <n v="48"/>
    <n v="7"/>
    <n v="93.1"/>
  </r>
  <r>
    <s v="PROP0400"/>
    <s v="2023-Q1"/>
    <x v="2"/>
    <x v="13"/>
    <x v="3"/>
    <n v="1575.71"/>
    <x v="69"/>
    <n v="5"/>
    <n v="231.56"/>
    <n v="364651.88"/>
    <n v="48"/>
    <n v="7"/>
    <n v="93.1"/>
  </r>
  <r>
    <s v="PROP0400"/>
    <s v="2023-Q2"/>
    <x v="2"/>
    <x v="13"/>
    <x v="3"/>
    <n v="1575.71"/>
    <x v="17"/>
    <n v="5"/>
    <n v="580.39"/>
    <n v="364651.88"/>
    <n v="48"/>
    <n v="7"/>
    <n v="93.1"/>
  </r>
  <r>
    <s v="PROP0400"/>
    <s v="2023-Q3"/>
    <x v="2"/>
    <x v="13"/>
    <x v="3"/>
    <n v="1575.71"/>
    <x v="79"/>
    <n v="7"/>
    <n v="428.89"/>
    <n v="364651.88"/>
    <n v="48"/>
    <n v="7"/>
    <n v="93.1"/>
  </r>
  <r>
    <s v="PROP0400"/>
    <s v="2023-Q4"/>
    <x v="2"/>
    <x v="13"/>
    <x v="3"/>
    <n v="1575.71"/>
    <x v="86"/>
    <n v="9"/>
    <n v="351.55"/>
    <n v="364651.88"/>
    <n v="48"/>
    <n v="7"/>
    <n v="93.1"/>
  </r>
  <r>
    <s v="PROP0400"/>
    <s v="2024-Q1"/>
    <x v="2"/>
    <x v="13"/>
    <x v="3"/>
    <n v="1622.98"/>
    <x v="51"/>
    <n v="6"/>
    <n v="402.69"/>
    <n v="382884.47"/>
    <n v="48"/>
    <n v="7"/>
    <n v="93.1"/>
  </r>
  <r>
    <s v="PROP0400"/>
    <s v="2024-Q2"/>
    <x v="2"/>
    <x v="13"/>
    <x v="3"/>
    <n v="1622.98"/>
    <x v="8"/>
    <n v="8"/>
    <n v="166.51"/>
    <n v="382884.47"/>
    <n v="48"/>
    <n v="7"/>
    <n v="93.1"/>
  </r>
  <r>
    <s v="PROP0400"/>
    <s v="2024-Q3"/>
    <x v="2"/>
    <x v="13"/>
    <x v="3"/>
    <n v="1622.98"/>
    <x v="42"/>
    <n v="7"/>
    <n v="156.85"/>
    <n v="382884.47"/>
    <n v="48"/>
    <n v="7"/>
    <n v="93.1"/>
  </r>
  <r>
    <s v="PROP0400"/>
    <s v="2024-Q4"/>
    <x v="2"/>
    <x v="13"/>
    <x v="3"/>
    <n v="1622.98"/>
    <x v="81"/>
    <n v="4"/>
    <n v="194.85"/>
    <n v="382884.47"/>
    <n v="48"/>
    <n v="7"/>
    <n v="93.1"/>
  </r>
  <r>
    <s v="PROP0401"/>
    <s v="2019-Q1"/>
    <x v="0"/>
    <x v="3"/>
    <x v="0"/>
    <n v="1430"/>
    <x v="102"/>
    <n v="4"/>
    <n v="303.79000000000002"/>
    <n v="195000"/>
    <n v="22"/>
    <n v="8"/>
    <n v="96.1"/>
  </r>
  <r>
    <s v="PROP0401"/>
    <s v="2019-Q2"/>
    <x v="0"/>
    <x v="3"/>
    <x v="0"/>
    <n v="1430"/>
    <x v="72"/>
    <n v="4"/>
    <n v="451.74"/>
    <n v="195000"/>
    <n v="22"/>
    <n v="8"/>
    <n v="96.1"/>
  </r>
  <r>
    <s v="PROP0401"/>
    <s v="2019-Q3"/>
    <x v="0"/>
    <x v="3"/>
    <x v="0"/>
    <n v="1430"/>
    <x v="145"/>
    <n v="4"/>
    <n v="496.5"/>
    <n v="195000"/>
    <n v="22"/>
    <n v="8"/>
    <n v="96.1"/>
  </r>
  <r>
    <s v="PROP0401"/>
    <s v="2019-Q4"/>
    <x v="0"/>
    <x v="3"/>
    <x v="0"/>
    <n v="1430"/>
    <x v="57"/>
    <n v="4"/>
    <n v="564.99"/>
    <n v="195000"/>
    <n v="22"/>
    <n v="8"/>
    <n v="96.1"/>
  </r>
  <r>
    <s v="PROP0401"/>
    <s v="2020-Q1"/>
    <x v="0"/>
    <x v="3"/>
    <x v="0"/>
    <n v="1472.9"/>
    <x v="42"/>
    <n v="7"/>
    <n v="191.67"/>
    <n v="204750"/>
    <n v="22"/>
    <n v="8"/>
    <n v="96.1"/>
  </r>
  <r>
    <s v="PROP0401"/>
    <s v="2020-Q2"/>
    <x v="0"/>
    <x v="3"/>
    <x v="0"/>
    <n v="1472.9"/>
    <x v="5"/>
    <n v="11"/>
    <n v="515.51"/>
    <n v="204750"/>
    <n v="22"/>
    <n v="8"/>
    <n v="96.1"/>
  </r>
  <r>
    <s v="PROP0401"/>
    <s v="2020-Q3"/>
    <x v="0"/>
    <x v="3"/>
    <x v="0"/>
    <n v="1472.9"/>
    <x v="5"/>
    <n v="11"/>
    <n v="229.09"/>
    <n v="204750"/>
    <n v="22"/>
    <n v="8"/>
    <n v="96.1"/>
  </r>
  <r>
    <s v="PROP0401"/>
    <s v="2020-Q4"/>
    <x v="0"/>
    <x v="3"/>
    <x v="0"/>
    <n v="1472.9"/>
    <x v="5"/>
    <n v="11"/>
    <n v="427.26"/>
    <n v="204750"/>
    <n v="22"/>
    <n v="8"/>
    <n v="96.1"/>
  </r>
  <r>
    <s v="PROP0401"/>
    <s v="2021-Q1"/>
    <x v="0"/>
    <x v="3"/>
    <x v="0"/>
    <n v="1517.09"/>
    <x v="35"/>
    <n v="6"/>
    <n v="399.66"/>
    <n v="214987.5"/>
    <n v="22"/>
    <n v="8"/>
    <n v="96.1"/>
  </r>
  <r>
    <s v="PROP0401"/>
    <s v="2021-Q2"/>
    <x v="0"/>
    <x v="3"/>
    <x v="0"/>
    <n v="1517.09"/>
    <x v="35"/>
    <n v="6"/>
    <n v="590.20000000000005"/>
    <n v="214987.5"/>
    <n v="22"/>
    <n v="8"/>
    <n v="96.1"/>
  </r>
  <r>
    <s v="PROP0401"/>
    <s v="2021-Q3"/>
    <x v="0"/>
    <x v="3"/>
    <x v="0"/>
    <n v="1517.09"/>
    <x v="35"/>
    <n v="6"/>
    <n v="134.44"/>
    <n v="214987.5"/>
    <n v="22"/>
    <n v="8"/>
    <n v="96.1"/>
  </r>
  <r>
    <s v="PROP0401"/>
    <s v="2021-Q4"/>
    <x v="0"/>
    <x v="3"/>
    <x v="0"/>
    <n v="1517.09"/>
    <x v="35"/>
    <n v="6"/>
    <n v="514.25"/>
    <n v="214987.5"/>
    <n v="22"/>
    <n v="8"/>
    <n v="96.1"/>
  </r>
  <r>
    <s v="PROP0401"/>
    <s v="2022-Q1"/>
    <x v="0"/>
    <x v="3"/>
    <x v="0"/>
    <n v="1562.6"/>
    <x v="60"/>
    <n v="2"/>
    <n v="160.91"/>
    <n v="225736.88"/>
    <n v="22"/>
    <n v="8"/>
    <n v="96.1"/>
  </r>
  <r>
    <s v="PROP0401"/>
    <s v="2022-Q2"/>
    <x v="0"/>
    <x v="3"/>
    <x v="0"/>
    <n v="1562.6"/>
    <x v="94"/>
    <n v="3"/>
    <n v="554.54"/>
    <n v="225736.88"/>
    <n v="22"/>
    <n v="8"/>
    <n v="96.1"/>
  </r>
  <r>
    <s v="PROP0401"/>
    <s v="2022-Q3"/>
    <x v="0"/>
    <x v="3"/>
    <x v="0"/>
    <n v="1562.6"/>
    <x v="26"/>
    <n v="6"/>
    <n v="531.79999999999995"/>
    <n v="225736.88"/>
    <n v="22"/>
    <n v="8"/>
    <n v="96.1"/>
  </r>
  <r>
    <s v="PROP0401"/>
    <s v="2022-Q4"/>
    <x v="0"/>
    <x v="3"/>
    <x v="0"/>
    <n v="1562.6"/>
    <x v="47"/>
    <n v="5"/>
    <n v="211.56"/>
    <n v="225736.88"/>
    <n v="22"/>
    <n v="8"/>
    <n v="96.1"/>
  </r>
  <r>
    <s v="PROP0401"/>
    <s v="2023-Q1"/>
    <x v="0"/>
    <x v="3"/>
    <x v="0"/>
    <n v="1609.48"/>
    <x v="65"/>
    <n v="6"/>
    <n v="402.22"/>
    <n v="237023.72"/>
    <n v="22"/>
    <n v="8"/>
    <n v="96.1"/>
  </r>
  <r>
    <s v="PROP0401"/>
    <s v="2023-Q2"/>
    <x v="0"/>
    <x v="3"/>
    <x v="0"/>
    <n v="1609.48"/>
    <x v="81"/>
    <n v="4"/>
    <n v="232.78"/>
    <n v="237023.72"/>
    <n v="22"/>
    <n v="8"/>
    <n v="96.1"/>
  </r>
  <r>
    <s v="PROP0401"/>
    <s v="2023-Q3"/>
    <x v="0"/>
    <x v="3"/>
    <x v="0"/>
    <n v="1609.48"/>
    <x v="48"/>
    <n v="3"/>
    <n v="710.11"/>
    <n v="237023.72"/>
    <n v="22"/>
    <n v="8"/>
    <n v="96.1"/>
  </r>
  <r>
    <s v="PROP0401"/>
    <s v="2023-Q4"/>
    <x v="0"/>
    <x v="3"/>
    <x v="0"/>
    <n v="1609.48"/>
    <x v="104"/>
    <n v="2"/>
    <n v="127.61"/>
    <n v="237023.72"/>
    <n v="22"/>
    <n v="8"/>
    <n v="96.1"/>
  </r>
  <r>
    <s v="PROP0401"/>
    <s v="2024-Q1"/>
    <x v="0"/>
    <x v="3"/>
    <x v="0"/>
    <n v="1657.76"/>
    <x v="103"/>
    <n v="6"/>
    <n v="378.32"/>
    <n v="248874.9"/>
    <n v="22"/>
    <n v="8"/>
    <n v="96.1"/>
  </r>
  <r>
    <s v="PROP0401"/>
    <s v="2024-Q2"/>
    <x v="0"/>
    <x v="3"/>
    <x v="0"/>
    <n v="1657.76"/>
    <x v="38"/>
    <n v="5"/>
    <n v="616.29"/>
    <n v="248874.9"/>
    <n v="22"/>
    <n v="8"/>
    <n v="96.1"/>
  </r>
  <r>
    <s v="PROP0401"/>
    <s v="2024-Q3"/>
    <x v="0"/>
    <x v="3"/>
    <x v="0"/>
    <n v="1657.76"/>
    <x v="101"/>
    <n v="3"/>
    <n v="1113.8399999999999"/>
    <n v="248874.9"/>
    <n v="22"/>
    <n v="8"/>
    <n v="96.1"/>
  </r>
  <r>
    <s v="PROP0401"/>
    <s v="2024-Q4"/>
    <x v="0"/>
    <x v="3"/>
    <x v="0"/>
    <n v="1657.76"/>
    <x v="89"/>
    <n v="4"/>
    <n v="297.82"/>
    <n v="248874.9"/>
    <n v="22"/>
    <n v="8"/>
    <n v="96.1"/>
  </r>
  <r>
    <s v="PROP0402"/>
    <s v="2019-Q1"/>
    <x v="2"/>
    <x v="11"/>
    <x v="2"/>
    <n v="1700"/>
    <x v="65"/>
    <n v="6"/>
    <n v="309.87"/>
    <n v="450000"/>
    <n v="44"/>
    <n v="7"/>
    <n v="93.6"/>
  </r>
  <r>
    <s v="PROP0402"/>
    <s v="2019-Q2"/>
    <x v="2"/>
    <x v="11"/>
    <x v="2"/>
    <n v="1700"/>
    <x v="100"/>
    <n v="6"/>
    <n v="231.51"/>
    <n v="450000"/>
    <n v="44"/>
    <n v="7"/>
    <n v="93.6"/>
  </r>
  <r>
    <s v="PROP0402"/>
    <s v="2019-Q3"/>
    <x v="2"/>
    <x v="11"/>
    <x v="2"/>
    <n v="1700"/>
    <x v="108"/>
    <n v="8"/>
    <n v="633.9"/>
    <n v="450000"/>
    <n v="44"/>
    <n v="7"/>
    <n v="93.6"/>
  </r>
  <r>
    <s v="PROP0402"/>
    <s v="2019-Q4"/>
    <x v="2"/>
    <x v="11"/>
    <x v="2"/>
    <n v="1700"/>
    <x v="41"/>
    <n v="4"/>
    <n v="488.61"/>
    <n v="450000"/>
    <n v="44"/>
    <n v="7"/>
    <n v="93.6"/>
  </r>
  <r>
    <s v="PROP0402"/>
    <s v="2020-Q1"/>
    <x v="2"/>
    <x v="11"/>
    <x v="2"/>
    <n v="1751"/>
    <x v="21"/>
    <n v="9"/>
    <n v="489.53"/>
    <n v="472500"/>
    <n v="44"/>
    <n v="7"/>
    <n v="93.6"/>
  </r>
  <r>
    <s v="PROP0402"/>
    <s v="2020-Q2"/>
    <x v="2"/>
    <x v="11"/>
    <x v="2"/>
    <n v="1751"/>
    <x v="22"/>
    <n v="14"/>
    <n v="393.42"/>
    <n v="472500"/>
    <n v="44"/>
    <n v="7"/>
    <n v="93.6"/>
  </r>
  <r>
    <s v="PROP0402"/>
    <s v="2020-Q3"/>
    <x v="2"/>
    <x v="11"/>
    <x v="2"/>
    <n v="1751"/>
    <x v="22"/>
    <n v="14"/>
    <n v="451.73"/>
    <n v="472500"/>
    <n v="44"/>
    <n v="7"/>
    <n v="93.6"/>
  </r>
  <r>
    <s v="PROP0402"/>
    <s v="2020-Q4"/>
    <x v="2"/>
    <x v="11"/>
    <x v="2"/>
    <n v="1751"/>
    <x v="22"/>
    <n v="14"/>
    <n v="251.28"/>
    <n v="472500"/>
    <n v="44"/>
    <n v="7"/>
    <n v="93.6"/>
  </r>
  <r>
    <s v="PROP0402"/>
    <s v="2021-Q1"/>
    <x v="2"/>
    <x v="11"/>
    <x v="2"/>
    <n v="1803.53"/>
    <x v="14"/>
    <n v="8"/>
    <n v="479.46"/>
    <n v="496125"/>
    <n v="44"/>
    <n v="7"/>
    <n v="93.6"/>
  </r>
  <r>
    <s v="PROP0402"/>
    <s v="2021-Q2"/>
    <x v="2"/>
    <x v="11"/>
    <x v="2"/>
    <n v="1803.53"/>
    <x v="14"/>
    <n v="8"/>
    <n v="582.54999999999995"/>
    <n v="496125"/>
    <n v="44"/>
    <n v="7"/>
    <n v="93.6"/>
  </r>
  <r>
    <s v="PROP0402"/>
    <s v="2021-Q3"/>
    <x v="2"/>
    <x v="11"/>
    <x v="2"/>
    <n v="1803.53"/>
    <x v="14"/>
    <n v="8"/>
    <n v="398.92"/>
    <n v="496125"/>
    <n v="44"/>
    <n v="7"/>
    <n v="93.6"/>
  </r>
  <r>
    <s v="PROP0402"/>
    <s v="2021-Q4"/>
    <x v="2"/>
    <x v="11"/>
    <x v="2"/>
    <n v="1803.53"/>
    <x v="14"/>
    <n v="8"/>
    <n v="396.02"/>
    <n v="496125"/>
    <n v="44"/>
    <n v="7"/>
    <n v="93.6"/>
  </r>
  <r>
    <s v="PROP0402"/>
    <s v="2022-Q1"/>
    <x v="2"/>
    <x v="11"/>
    <x v="2"/>
    <n v="1857.64"/>
    <x v="31"/>
    <n v="4"/>
    <n v="509.68"/>
    <n v="520931.25"/>
    <n v="44"/>
    <n v="7"/>
    <n v="93.6"/>
  </r>
  <r>
    <s v="PROP0402"/>
    <s v="2022-Q2"/>
    <x v="2"/>
    <x v="11"/>
    <x v="2"/>
    <n v="1857.64"/>
    <x v="20"/>
    <n v="9"/>
    <n v="455.94"/>
    <n v="520931.25"/>
    <n v="44"/>
    <n v="7"/>
    <n v="93.6"/>
  </r>
  <r>
    <s v="PROP0402"/>
    <s v="2022-Q3"/>
    <x v="2"/>
    <x v="11"/>
    <x v="2"/>
    <n v="1857.64"/>
    <x v="45"/>
    <n v="4"/>
    <n v="434.86"/>
    <n v="520931.25"/>
    <n v="44"/>
    <n v="7"/>
    <n v="93.6"/>
  </r>
  <r>
    <s v="PROP0402"/>
    <s v="2022-Q4"/>
    <x v="2"/>
    <x v="11"/>
    <x v="2"/>
    <n v="1857.64"/>
    <x v="35"/>
    <n v="6"/>
    <n v="665.57"/>
    <n v="520931.25"/>
    <n v="44"/>
    <n v="7"/>
    <n v="93.6"/>
  </r>
  <r>
    <s v="PROP0402"/>
    <s v="2023-Q1"/>
    <x v="2"/>
    <x v="11"/>
    <x v="2"/>
    <n v="1913.36"/>
    <x v="67"/>
    <n v="7"/>
    <n v="371.63"/>
    <n v="546977.81000000006"/>
    <n v="44"/>
    <n v="7"/>
    <n v="93.6"/>
  </r>
  <r>
    <s v="PROP0402"/>
    <s v="2023-Q2"/>
    <x v="2"/>
    <x v="11"/>
    <x v="2"/>
    <n v="1913.36"/>
    <x v="66"/>
    <n v="9"/>
    <n v="407.16"/>
    <n v="546977.81000000006"/>
    <n v="44"/>
    <n v="7"/>
    <n v="93.6"/>
  </r>
  <r>
    <s v="PROP0402"/>
    <s v="2023-Q3"/>
    <x v="2"/>
    <x v="11"/>
    <x v="2"/>
    <n v="1913.36"/>
    <x v="38"/>
    <n v="5"/>
    <n v="614.91"/>
    <n v="546977.81000000006"/>
    <n v="44"/>
    <n v="7"/>
    <n v="93.6"/>
  </r>
  <r>
    <s v="PROP0402"/>
    <s v="2023-Q4"/>
    <x v="2"/>
    <x v="11"/>
    <x v="2"/>
    <n v="1913.36"/>
    <x v="28"/>
    <n v="9"/>
    <n v="255.46"/>
    <n v="546977.81000000006"/>
    <n v="44"/>
    <n v="7"/>
    <n v="93.6"/>
  </r>
  <r>
    <s v="PROP0402"/>
    <s v="2024-Q1"/>
    <x v="2"/>
    <x v="11"/>
    <x v="2"/>
    <n v="1970.77"/>
    <x v="72"/>
    <n v="4"/>
    <n v="186.78"/>
    <n v="574326.69999999995"/>
    <n v="44"/>
    <n v="7"/>
    <n v="93.6"/>
  </r>
  <r>
    <s v="PROP0402"/>
    <s v="2024-Q2"/>
    <x v="2"/>
    <x v="11"/>
    <x v="2"/>
    <n v="1970.77"/>
    <x v="6"/>
    <n v="7"/>
    <n v="168.02"/>
    <n v="574326.69999999995"/>
    <n v="44"/>
    <n v="7"/>
    <n v="93.6"/>
  </r>
  <r>
    <s v="PROP0402"/>
    <s v="2024-Q3"/>
    <x v="2"/>
    <x v="11"/>
    <x v="2"/>
    <n v="1970.77"/>
    <x v="14"/>
    <n v="9"/>
    <n v="742.88"/>
    <n v="574326.69999999995"/>
    <n v="44"/>
    <n v="7"/>
    <n v="93.6"/>
  </r>
  <r>
    <s v="PROP0402"/>
    <s v="2024-Q4"/>
    <x v="2"/>
    <x v="11"/>
    <x v="2"/>
    <n v="1970.77"/>
    <x v="34"/>
    <n v="7"/>
    <n v="223.42"/>
    <n v="574326.69999999995"/>
    <n v="44"/>
    <n v="7"/>
    <n v="93.6"/>
  </r>
  <r>
    <s v="PROP0403"/>
    <s v="2019-Q1"/>
    <x v="1"/>
    <x v="15"/>
    <x v="3"/>
    <n v="1148"/>
    <x v="84"/>
    <n v="10"/>
    <n v="310.61"/>
    <n v="246000"/>
    <n v="78"/>
    <n v="5"/>
    <n v="88.7"/>
  </r>
  <r>
    <s v="PROP0403"/>
    <s v="2019-Q2"/>
    <x v="1"/>
    <x v="15"/>
    <x v="3"/>
    <n v="1148"/>
    <x v="138"/>
    <n v="12"/>
    <n v="497.77"/>
    <n v="246000"/>
    <n v="78"/>
    <n v="5"/>
    <n v="88.7"/>
  </r>
  <r>
    <s v="PROP0403"/>
    <s v="2019-Q3"/>
    <x v="1"/>
    <x v="15"/>
    <x v="3"/>
    <n v="1148"/>
    <x v="9"/>
    <n v="10"/>
    <n v="905.22"/>
    <n v="246000"/>
    <n v="78"/>
    <n v="5"/>
    <n v="88.7"/>
  </r>
  <r>
    <s v="PROP0403"/>
    <s v="2019-Q4"/>
    <x v="1"/>
    <x v="15"/>
    <x v="3"/>
    <n v="1148"/>
    <x v="105"/>
    <n v="11"/>
    <n v="808.32"/>
    <n v="246000"/>
    <n v="78"/>
    <n v="5"/>
    <n v="88.7"/>
  </r>
  <r>
    <s v="PROP0403"/>
    <s v="2020-Q1"/>
    <x v="1"/>
    <x v="15"/>
    <x v="3"/>
    <n v="1182.44"/>
    <x v="22"/>
    <n v="14"/>
    <n v="333.5"/>
    <n v="258300"/>
    <n v="78"/>
    <n v="5"/>
    <n v="88.7"/>
  </r>
  <r>
    <s v="PROP0403"/>
    <s v="2020-Q2"/>
    <x v="1"/>
    <x v="15"/>
    <x v="3"/>
    <n v="1182.44"/>
    <x v="128"/>
    <n v="18"/>
    <n v="425.36"/>
    <n v="258300"/>
    <n v="78"/>
    <n v="5"/>
    <n v="88.7"/>
  </r>
  <r>
    <s v="PROP0403"/>
    <s v="2020-Q3"/>
    <x v="1"/>
    <x v="15"/>
    <x v="3"/>
    <n v="1182.44"/>
    <x v="128"/>
    <n v="18"/>
    <n v="509.88"/>
    <n v="258300"/>
    <n v="78"/>
    <n v="5"/>
    <n v="88.7"/>
  </r>
  <r>
    <s v="PROP0403"/>
    <s v="2020-Q4"/>
    <x v="1"/>
    <x v="15"/>
    <x v="3"/>
    <n v="1182.44"/>
    <x v="128"/>
    <n v="18"/>
    <n v="542.77"/>
    <n v="258300"/>
    <n v="78"/>
    <n v="5"/>
    <n v="88.7"/>
  </r>
  <r>
    <s v="PROP0403"/>
    <s v="2021-Q1"/>
    <x v="1"/>
    <x v="15"/>
    <x v="3"/>
    <n v="1217.9100000000001"/>
    <x v="96"/>
    <n v="13"/>
    <n v="232.78"/>
    <n v="271215"/>
    <n v="78"/>
    <n v="5"/>
    <n v="88.7"/>
  </r>
  <r>
    <s v="PROP0403"/>
    <s v="2021-Q2"/>
    <x v="1"/>
    <x v="15"/>
    <x v="3"/>
    <n v="1217.9100000000001"/>
    <x v="96"/>
    <n v="13"/>
    <n v="671.66"/>
    <n v="271215"/>
    <n v="78"/>
    <n v="5"/>
    <n v="88.7"/>
  </r>
  <r>
    <s v="PROP0403"/>
    <s v="2021-Q3"/>
    <x v="1"/>
    <x v="15"/>
    <x v="3"/>
    <n v="1217.9100000000001"/>
    <x v="96"/>
    <n v="13"/>
    <n v="809.51"/>
    <n v="271215"/>
    <n v="78"/>
    <n v="5"/>
    <n v="88.7"/>
  </r>
  <r>
    <s v="PROP0403"/>
    <s v="2021-Q4"/>
    <x v="1"/>
    <x v="15"/>
    <x v="3"/>
    <n v="1217.9100000000001"/>
    <x v="96"/>
    <n v="13"/>
    <n v="121.62"/>
    <n v="271215"/>
    <n v="78"/>
    <n v="5"/>
    <n v="88.7"/>
  </r>
  <r>
    <s v="PROP0403"/>
    <s v="2022-Q1"/>
    <x v="1"/>
    <x v="15"/>
    <x v="3"/>
    <n v="1254.45"/>
    <x v="96"/>
    <n v="13"/>
    <n v="146.11000000000001"/>
    <n v="284775.75"/>
    <n v="78"/>
    <n v="5"/>
    <n v="88.7"/>
  </r>
  <r>
    <s v="PROP0403"/>
    <s v="2022-Q2"/>
    <x v="1"/>
    <x v="15"/>
    <x v="3"/>
    <n v="1254.45"/>
    <x v="54"/>
    <n v="10"/>
    <n v="546.52"/>
    <n v="284775.75"/>
    <n v="78"/>
    <n v="5"/>
    <n v="88.7"/>
  </r>
  <r>
    <s v="PROP0403"/>
    <s v="2022-Q3"/>
    <x v="1"/>
    <x v="15"/>
    <x v="3"/>
    <n v="1254.45"/>
    <x v="15"/>
    <n v="12"/>
    <n v="302.37"/>
    <n v="284775.75"/>
    <n v="78"/>
    <n v="5"/>
    <n v="88.7"/>
  </r>
  <r>
    <s v="PROP0403"/>
    <s v="2022-Q4"/>
    <x v="1"/>
    <x v="15"/>
    <x v="3"/>
    <n v="1254.45"/>
    <x v="86"/>
    <n v="9"/>
    <n v="604.85"/>
    <n v="284775.75"/>
    <n v="78"/>
    <n v="5"/>
    <n v="88.7"/>
  </r>
  <r>
    <s v="PROP0403"/>
    <s v="2023-Q1"/>
    <x v="1"/>
    <x v="15"/>
    <x v="3"/>
    <n v="1292.08"/>
    <x v="135"/>
    <n v="14"/>
    <n v="155.18"/>
    <n v="299014.53999999998"/>
    <n v="78"/>
    <n v="5"/>
    <n v="88.7"/>
  </r>
  <r>
    <s v="PROP0403"/>
    <s v="2023-Q2"/>
    <x v="1"/>
    <x v="15"/>
    <x v="3"/>
    <n v="1292.08"/>
    <x v="106"/>
    <n v="12"/>
    <n v="973.53"/>
    <n v="299014.53999999998"/>
    <n v="78"/>
    <n v="5"/>
    <n v="88.7"/>
  </r>
  <r>
    <s v="PROP0403"/>
    <s v="2023-Q3"/>
    <x v="1"/>
    <x v="15"/>
    <x v="3"/>
    <n v="1292.08"/>
    <x v="141"/>
    <n v="13"/>
    <n v="428.68"/>
    <n v="299014.53999999998"/>
    <n v="78"/>
    <n v="5"/>
    <n v="88.7"/>
  </r>
  <r>
    <s v="PROP0403"/>
    <s v="2023-Q4"/>
    <x v="1"/>
    <x v="15"/>
    <x v="3"/>
    <n v="1292.08"/>
    <x v="9"/>
    <n v="10"/>
    <n v="380.26"/>
    <n v="299014.53999999998"/>
    <n v="78"/>
    <n v="5"/>
    <n v="88.7"/>
  </r>
  <r>
    <s v="PROP0403"/>
    <s v="2024-Q1"/>
    <x v="1"/>
    <x v="15"/>
    <x v="3"/>
    <n v="1330.85"/>
    <x v="152"/>
    <n v="13"/>
    <n v="165.67"/>
    <n v="313965.26"/>
    <n v="78"/>
    <n v="5"/>
    <n v="88.7"/>
  </r>
  <r>
    <s v="PROP0403"/>
    <s v="2024-Q2"/>
    <x v="1"/>
    <x v="15"/>
    <x v="3"/>
    <n v="1330.85"/>
    <x v="126"/>
    <n v="13"/>
    <n v="689.39"/>
    <n v="313965.26"/>
    <n v="78"/>
    <n v="5"/>
    <n v="88.7"/>
  </r>
  <r>
    <s v="PROP0403"/>
    <s v="2024-Q3"/>
    <x v="1"/>
    <x v="15"/>
    <x v="3"/>
    <n v="1330.85"/>
    <x v="118"/>
    <n v="11"/>
    <n v="166.71"/>
    <n v="313965.26"/>
    <n v="78"/>
    <n v="5"/>
    <n v="88.7"/>
  </r>
  <r>
    <s v="PROP0403"/>
    <s v="2024-Q4"/>
    <x v="1"/>
    <x v="15"/>
    <x v="3"/>
    <n v="1330.85"/>
    <x v="20"/>
    <n v="9"/>
    <n v="306.43"/>
    <n v="313965.26"/>
    <n v="78"/>
    <n v="5"/>
    <n v="88.7"/>
  </r>
  <r>
    <s v="PROP0404"/>
    <s v="2019-Q1"/>
    <x v="1"/>
    <x v="6"/>
    <x v="1"/>
    <n v="2000"/>
    <x v="80"/>
    <n v="9"/>
    <n v="398.11"/>
    <n v="600000"/>
    <n v="55"/>
    <n v="6"/>
    <n v="91.5"/>
  </r>
  <r>
    <s v="PROP0404"/>
    <s v="2019-Q2"/>
    <x v="1"/>
    <x v="6"/>
    <x v="1"/>
    <n v="2000"/>
    <x v="29"/>
    <n v="7"/>
    <n v="535.62"/>
    <n v="600000"/>
    <n v="55"/>
    <n v="6"/>
    <n v="91.5"/>
  </r>
  <r>
    <s v="PROP0404"/>
    <s v="2019-Q3"/>
    <x v="1"/>
    <x v="6"/>
    <x v="1"/>
    <n v="2000"/>
    <x v="73"/>
    <n v="6"/>
    <n v="702.25"/>
    <n v="600000"/>
    <n v="55"/>
    <n v="6"/>
    <n v="91.5"/>
  </r>
  <r>
    <s v="PROP0404"/>
    <s v="2019-Q4"/>
    <x v="1"/>
    <x v="6"/>
    <x v="1"/>
    <n v="2000"/>
    <x v="11"/>
    <n v="8"/>
    <n v="321.42"/>
    <n v="600000"/>
    <n v="55"/>
    <n v="6"/>
    <n v="91.5"/>
  </r>
  <r>
    <s v="PROP0404"/>
    <s v="2020-Q1"/>
    <x v="1"/>
    <x v="6"/>
    <x v="1"/>
    <n v="2060"/>
    <x v="21"/>
    <n v="9"/>
    <n v="286.74"/>
    <n v="630000"/>
    <n v="55"/>
    <n v="6"/>
    <n v="91.5"/>
  </r>
  <r>
    <s v="PROP0404"/>
    <s v="2020-Q2"/>
    <x v="1"/>
    <x v="6"/>
    <x v="1"/>
    <n v="2060"/>
    <x v="22"/>
    <n v="14"/>
    <n v="269.08"/>
    <n v="630000"/>
    <n v="55"/>
    <n v="6"/>
    <n v="91.5"/>
  </r>
  <r>
    <s v="PROP0404"/>
    <s v="2020-Q3"/>
    <x v="1"/>
    <x v="6"/>
    <x v="1"/>
    <n v="2060"/>
    <x v="22"/>
    <n v="14"/>
    <n v="416.72"/>
    <n v="630000"/>
    <n v="55"/>
    <n v="6"/>
    <n v="91.5"/>
  </r>
  <r>
    <s v="PROP0404"/>
    <s v="2020-Q4"/>
    <x v="1"/>
    <x v="6"/>
    <x v="1"/>
    <n v="2060"/>
    <x v="22"/>
    <n v="14"/>
    <n v="725.58"/>
    <n v="630000"/>
    <n v="55"/>
    <n v="6"/>
    <n v="91.5"/>
  </r>
  <r>
    <s v="PROP0404"/>
    <s v="2021-Q1"/>
    <x v="1"/>
    <x v="6"/>
    <x v="1"/>
    <n v="2121.8000000000002"/>
    <x v="14"/>
    <n v="8"/>
    <n v="242.71"/>
    <n v="661500"/>
    <n v="55"/>
    <n v="6"/>
    <n v="91.5"/>
  </r>
  <r>
    <s v="PROP0404"/>
    <s v="2021-Q2"/>
    <x v="1"/>
    <x v="6"/>
    <x v="1"/>
    <n v="2121.8000000000002"/>
    <x v="14"/>
    <n v="8"/>
    <n v="467.75"/>
    <n v="661500"/>
    <n v="55"/>
    <n v="6"/>
    <n v="91.5"/>
  </r>
  <r>
    <s v="PROP0404"/>
    <s v="2021-Q3"/>
    <x v="1"/>
    <x v="6"/>
    <x v="1"/>
    <n v="2121.8000000000002"/>
    <x v="14"/>
    <n v="8"/>
    <n v="650.67999999999995"/>
    <n v="661500"/>
    <n v="55"/>
    <n v="6"/>
    <n v="91.5"/>
  </r>
  <r>
    <s v="PROP0404"/>
    <s v="2021-Q4"/>
    <x v="1"/>
    <x v="6"/>
    <x v="1"/>
    <n v="2121.8000000000002"/>
    <x v="14"/>
    <n v="8"/>
    <n v="521.39"/>
    <n v="661500"/>
    <n v="55"/>
    <n v="6"/>
    <n v="91.5"/>
  </r>
  <r>
    <s v="PROP0404"/>
    <s v="2022-Q1"/>
    <x v="1"/>
    <x v="6"/>
    <x v="1"/>
    <n v="2185.4499999999998"/>
    <x v="16"/>
    <n v="7"/>
    <n v="1130.2"/>
    <n v="694575"/>
    <n v="55"/>
    <n v="6"/>
    <n v="91.5"/>
  </r>
  <r>
    <s v="PROP0404"/>
    <s v="2022-Q2"/>
    <x v="1"/>
    <x v="6"/>
    <x v="1"/>
    <n v="2185.4499999999998"/>
    <x v="18"/>
    <n v="6"/>
    <n v="445.53"/>
    <n v="694575"/>
    <n v="55"/>
    <n v="6"/>
    <n v="91.5"/>
  </r>
  <r>
    <s v="PROP0404"/>
    <s v="2022-Q3"/>
    <x v="1"/>
    <x v="6"/>
    <x v="1"/>
    <n v="2185.4499999999998"/>
    <x v="65"/>
    <n v="6"/>
    <n v="220.53"/>
    <n v="694575"/>
    <n v="55"/>
    <n v="6"/>
    <n v="91.5"/>
  </r>
  <r>
    <s v="PROP0404"/>
    <s v="2022-Q4"/>
    <x v="1"/>
    <x v="6"/>
    <x v="1"/>
    <n v="2185.4499999999998"/>
    <x v="83"/>
    <n v="9"/>
    <n v="238.93"/>
    <n v="694575"/>
    <n v="55"/>
    <n v="6"/>
    <n v="91.5"/>
  </r>
  <r>
    <s v="PROP0404"/>
    <s v="2023-Q1"/>
    <x v="1"/>
    <x v="6"/>
    <x v="1"/>
    <n v="2251.02"/>
    <x v="26"/>
    <n v="6"/>
    <n v="223.92"/>
    <n v="729303.75"/>
    <n v="55"/>
    <n v="6"/>
    <n v="91.5"/>
  </r>
  <r>
    <s v="PROP0404"/>
    <s v="2023-Q2"/>
    <x v="1"/>
    <x v="6"/>
    <x v="1"/>
    <n v="2251.02"/>
    <x v="77"/>
    <n v="5"/>
    <n v="476.14"/>
    <n v="729303.75"/>
    <n v="55"/>
    <n v="6"/>
    <n v="91.5"/>
  </r>
  <r>
    <s v="PROP0404"/>
    <s v="2023-Q3"/>
    <x v="1"/>
    <x v="6"/>
    <x v="1"/>
    <n v="2251.02"/>
    <x v="27"/>
    <n v="5"/>
    <n v="559.16999999999996"/>
    <n v="729303.75"/>
    <n v="55"/>
    <n v="6"/>
    <n v="91.5"/>
  </r>
  <r>
    <s v="PROP0404"/>
    <s v="2023-Q4"/>
    <x v="1"/>
    <x v="6"/>
    <x v="1"/>
    <n v="2251.02"/>
    <x v="42"/>
    <n v="7"/>
    <n v="1315.97"/>
    <n v="729303.75"/>
    <n v="55"/>
    <n v="6"/>
    <n v="91.5"/>
  </r>
  <r>
    <s v="PROP0404"/>
    <s v="2024-Q1"/>
    <x v="1"/>
    <x v="6"/>
    <x v="1"/>
    <n v="2318.5500000000002"/>
    <x v="83"/>
    <n v="9"/>
    <n v="312.20999999999998"/>
    <n v="765768.94"/>
    <n v="55"/>
    <n v="6"/>
    <n v="91.5"/>
  </r>
  <r>
    <s v="PROP0404"/>
    <s v="2024-Q2"/>
    <x v="1"/>
    <x v="6"/>
    <x v="1"/>
    <n v="2318.5500000000002"/>
    <x v="37"/>
    <n v="8"/>
    <n v="443.88"/>
    <n v="765768.94"/>
    <n v="55"/>
    <n v="6"/>
    <n v="91.5"/>
  </r>
  <r>
    <s v="PROP0404"/>
    <s v="2024-Q3"/>
    <x v="1"/>
    <x v="6"/>
    <x v="1"/>
    <n v="2318.5500000000002"/>
    <x v="67"/>
    <n v="7"/>
    <n v="436.08"/>
    <n v="765768.94"/>
    <n v="55"/>
    <n v="6"/>
    <n v="91.5"/>
  </r>
  <r>
    <s v="PROP0404"/>
    <s v="2024-Q4"/>
    <x v="1"/>
    <x v="6"/>
    <x v="1"/>
    <n v="2318.5500000000002"/>
    <x v="38"/>
    <n v="5"/>
    <n v="331.68"/>
    <n v="765768.94"/>
    <n v="55"/>
    <n v="6"/>
    <n v="91.5"/>
  </r>
  <r>
    <s v="PROP0405"/>
    <s v="2019-Q1"/>
    <x v="2"/>
    <x v="5"/>
    <x v="1"/>
    <n v="2000"/>
    <x v="77"/>
    <n v="5"/>
    <n v="269"/>
    <n v="600000"/>
    <n v="52"/>
    <n v="6"/>
    <n v="92.3"/>
  </r>
  <r>
    <s v="PROP0405"/>
    <s v="2019-Q2"/>
    <x v="2"/>
    <x v="5"/>
    <x v="1"/>
    <n v="2000"/>
    <x v="45"/>
    <n v="4"/>
    <n v="1312.26"/>
    <n v="600000"/>
    <n v="52"/>
    <n v="6"/>
    <n v="92.3"/>
  </r>
  <r>
    <s v="PROP0405"/>
    <s v="2019-Q3"/>
    <x v="2"/>
    <x v="5"/>
    <x v="1"/>
    <n v="2000"/>
    <x v="32"/>
    <n v="6"/>
    <n v="583.83000000000004"/>
    <n v="600000"/>
    <n v="52"/>
    <n v="6"/>
    <n v="92.3"/>
  </r>
  <r>
    <s v="PROP0405"/>
    <s v="2019-Q4"/>
    <x v="2"/>
    <x v="5"/>
    <x v="1"/>
    <n v="2000"/>
    <x v="32"/>
    <n v="6"/>
    <n v="336.21"/>
    <n v="600000"/>
    <n v="52"/>
    <n v="6"/>
    <n v="92.3"/>
  </r>
  <r>
    <s v="PROP0405"/>
    <s v="2020-Q1"/>
    <x v="2"/>
    <x v="5"/>
    <x v="1"/>
    <n v="2060"/>
    <x v="21"/>
    <n v="9"/>
    <n v="510.3"/>
    <n v="630000"/>
    <n v="52"/>
    <n v="6"/>
    <n v="92.3"/>
  </r>
  <r>
    <s v="PROP0405"/>
    <s v="2020-Q2"/>
    <x v="2"/>
    <x v="5"/>
    <x v="1"/>
    <n v="2060"/>
    <x v="22"/>
    <n v="14"/>
    <n v="618.45000000000005"/>
    <n v="630000"/>
    <n v="52"/>
    <n v="6"/>
    <n v="92.3"/>
  </r>
  <r>
    <s v="PROP0405"/>
    <s v="2020-Q3"/>
    <x v="2"/>
    <x v="5"/>
    <x v="1"/>
    <n v="2060"/>
    <x v="22"/>
    <n v="14"/>
    <n v="363.33"/>
    <n v="630000"/>
    <n v="52"/>
    <n v="6"/>
    <n v="92.3"/>
  </r>
  <r>
    <s v="PROP0405"/>
    <s v="2020-Q4"/>
    <x v="2"/>
    <x v="5"/>
    <x v="1"/>
    <n v="2060"/>
    <x v="22"/>
    <n v="14"/>
    <n v="296.3"/>
    <n v="630000"/>
    <n v="52"/>
    <n v="6"/>
    <n v="92.3"/>
  </r>
  <r>
    <s v="PROP0405"/>
    <s v="2021-Q1"/>
    <x v="2"/>
    <x v="5"/>
    <x v="1"/>
    <n v="2121.8000000000002"/>
    <x v="14"/>
    <n v="8"/>
    <n v="224.39"/>
    <n v="661500"/>
    <n v="52"/>
    <n v="6"/>
    <n v="92.3"/>
  </r>
  <r>
    <s v="PROP0405"/>
    <s v="2021-Q2"/>
    <x v="2"/>
    <x v="5"/>
    <x v="1"/>
    <n v="2121.8000000000002"/>
    <x v="14"/>
    <n v="8"/>
    <n v="438.43"/>
    <n v="661500"/>
    <n v="52"/>
    <n v="6"/>
    <n v="92.3"/>
  </r>
  <r>
    <s v="PROP0405"/>
    <s v="2021-Q3"/>
    <x v="2"/>
    <x v="5"/>
    <x v="1"/>
    <n v="2121.8000000000002"/>
    <x v="14"/>
    <n v="8"/>
    <n v="444.75"/>
    <n v="661500"/>
    <n v="52"/>
    <n v="6"/>
    <n v="92.3"/>
  </r>
  <r>
    <s v="PROP0405"/>
    <s v="2021-Q4"/>
    <x v="2"/>
    <x v="5"/>
    <x v="1"/>
    <n v="2121.8000000000002"/>
    <x v="14"/>
    <n v="8"/>
    <n v="371.79"/>
    <n v="661500"/>
    <n v="52"/>
    <n v="6"/>
    <n v="92.3"/>
  </r>
  <r>
    <s v="PROP0405"/>
    <s v="2022-Q1"/>
    <x v="2"/>
    <x v="5"/>
    <x v="1"/>
    <n v="2185.4499999999998"/>
    <x v="37"/>
    <n v="8"/>
    <n v="941.69"/>
    <n v="694575"/>
    <n v="52"/>
    <n v="6"/>
    <n v="92.3"/>
  </r>
  <r>
    <s v="PROP0405"/>
    <s v="2022-Q2"/>
    <x v="2"/>
    <x v="5"/>
    <x v="1"/>
    <n v="2185.4499999999998"/>
    <x v="102"/>
    <n v="4"/>
    <n v="512.14"/>
    <n v="694575"/>
    <n v="52"/>
    <n v="6"/>
    <n v="92.3"/>
  </r>
  <r>
    <s v="PROP0405"/>
    <s v="2022-Q3"/>
    <x v="2"/>
    <x v="5"/>
    <x v="1"/>
    <n v="2185.4499999999998"/>
    <x v="77"/>
    <n v="5"/>
    <n v="656.4"/>
    <n v="694575"/>
    <n v="52"/>
    <n v="6"/>
    <n v="92.3"/>
  </r>
  <r>
    <s v="PROP0405"/>
    <s v="2022-Q4"/>
    <x v="2"/>
    <x v="5"/>
    <x v="1"/>
    <n v="2185.4499999999998"/>
    <x v="34"/>
    <n v="7"/>
    <n v="295.55"/>
    <n v="694575"/>
    <n v="52"/>
    <n v="6"/>
    <n v="92.3"/>
  </r>
  <r>
    <s v="PROP0405"/>
    <s v="2023-Q1"/>
    <x v="2"/>
    <x v="5"/>
    <x v="1"/>
    <n v="2251.02"/>
    <x v="85"/>
    <n v="8"/>
    <n v="413.46"/>
    <n v="729303.75"/>
    <n v="52"/>
    <n v="6"/>
    <n v="92.3"/>
  </r>
  <r>
    <s v="PROP0405"/>
    <s v="2023-Q2"/>
    <x v="2"/>
    <x v="5"/>
    <x v="1"/>
    <n v="2251.02"/>
    <x v="79"/>
    <n v="7"/>
    <n v="581.08000000000004"/>
    <n v="729303.75"/>
    <n v="52"/>
    <n v="6"/>
    <n v="92.3"/>
  </r>
  <r>
    <s v="PROP0405"/>
    <s v="2023-Q3"/>
    <x v="2"/>
    <x v="5"/>
    <x v="1"/>
    <n v="2251.02"/>
    <x v="72"/>
    <n v="4"/>
    <n v="609.63"/>
    <n v="729303.75"/>
    <n v="52"/>
    <n v="6"/>
    <n v="92.3"/>
  </r>
  <r>
    <s v="PROP0405"/>
    <s v="2023-Q4"/>
    <x v="2"/>
    <x v="5"/>
    <x v="1"/>
    <n v="2251.02"/>
    <x v="45"/>
    <n v="4"/>
    <n v="435.35"/>
    <n v="729303.75"/>
    <n v="52"/>
    <n v="6"/>
    <n v="92.3"/>
  </r>
  <r>
    <s v="PROP0405"/>
    <s v="2024-Q1"/>
    <x v="2"/>
    <x v="5"/>
    <x v="1"/>
    <n v="2318.5500000000002"/>
    <x v="76"/>
    <n v="8"/>
    <n v="557.13"/>
    <n v="765768.94"/>
    <n v="52"/>
    <n v="6"/>
    <n v="92.3"/>
  </r>
  <r>
    <s v="PROP0405"/>
    <s v="2024-Q2"/>
    <x v="2"/>
    <x v="5"/>
    <x v="1"/>
    <n v="2318.5500000000002"/>
    <x v="14"/>
    <n v="9"/>
    <n v="420.99"/>
    <n v="765768.94"/>
    <n v="52"/>
    <n v="6"/>
    <n v="92.3"/>
  </r>
  <r>
    <s v="PROP0405"/>
    <s v="2024-Q3"/>
    <x v="2"/>
    <x v="5"/>
    <x v="1"/>
    <n v="2318.5500000000002"/>
    <x v="75"/>
    <n v="9"/>
    <n v="264.02999999999997"/>
    <n v="765768.94"/>
    <n v="52"/>
    <n v="6"/>
    <n v="92.3"/>
  </r>
  <r>
    <s v="PROP0405"/>
    <s v="2024-Q4"/>
    <x v="2"/>
    <x v="5"/>
    <x v="1"/>
    <n v="2318.5500000000002"/>
    <x v="70"/>
    <n v="8"/>
    <n v="447.21"/>
    <n v="765768.94"/>
    <n v="52"/>
    <n v="6"/>
    <n v="92.3"/>
  </r>
  <r>
    <s v="PROP0406"/>
    <s v="2019-Q1"/>
    <x v="2"/>
    <x v="8"/>
    <x v="2"/>
    <n v="1700"/>
    <x v="75"/>
    <n v="9"/>
    <n v="235.25"/>
    <n v="450000"/>
    <n v="35"/>
    <n v="8"/>
    <n v="94.5"/>
  </r>
  <r>
    <s v="PROP0406"/>
    <s v="2019-Q2"/>
    <x v="2"/>
    <x v="8"/>
    <x v="2"/>
    <n v="1700"/>
    <x v="26"/>
    <n v="6"/>
    <n v="712.74"/>
    <n v="450000"/>
    <n v="35"/>
    <n v="8"/>
    <n v="94.5"/>
  </r>
  <r>
    <s v="PROP0406"/>
    <s v="2019-Q3"/>
    <x v="2"/>
    <x v="8"/>
    <x v="2"/>
    <n v="1700"/>
    <x v="70"/>
    <n v="8"/>
    <n v="248.07"/>
    <n v="450000"/>
    <n v="35"/>
    <n v="8"/>
    <n v="94.5"/>
  </r>
  <r>
    <s v="PROP0406"/>
    <s v="2019-Q4"/>
    <x v="2"/>
    <x v="8"/>
    <x v="2"/>
    <n v="1700"/>
    <x v="79"/>
    <n v="7"/>
    <n v="344.17"/>
    <n v="450000"/>
    <n v="35"/>
    <n v="8"/>
    <n v="94.5"/>
  </r>
  <r>
    <s v="PROP0406"/>
    <s v="2020-Q1"/>
    <x v="2"/>
    <x v="8"/>
    <x v="2"/>
    <n v="1751"/>
    <x v="21"/>
    <n v="9"/>
    <n v="331.04"/>
    <n v="472500"/>
    <n v="35"/>
    <n v="8"/>
    <n v="94.5"/>
  </r>
  <r>
    <s v="PROP0406"/>
    <s v="2020-Q2"/>
    <x v="2"/>
    <x v="8"/>
    <x v="2"/>
    <n v="1751"/>
    <x v="22"/>
    <n v="14"/>
    <n v="213.28"/>
    <n v="472500"/>
    <n v="35"/>
    <n v="8"/>
    <n v="94.5"/>
  </r>
  <r>
    <s v="PROP0406"/>
    <s v="2020-Q3"/>
    <x v="2"/>
    <x v="8"/>
    <x v="2"/>
    <n v="1751"/>
    <x v="22"/>
    <n v="14"/>
    <n v="329.11"/>
    <n v="472500"/>
    <n v="35"/>
    <n v="8"/>
    <n v="94.5"/>
  </r>
  <r>
    <s v="PROP0406"/>
    <s v="2020-Q4"/>
    <x v="2"/>
    <x v="8"/>
    <x v="2"/>
    <n v="1751"/>
    <x v="22"/>
    <n v="14"/>
    <n v="343.23"/>
    <n v="472500"/>
    <n v="35"/>
    <n v="8"/>
    <n v="94.5"/>
  </r>
  <r>
    <s v="PROP0406"/>
    <s v="2021-Q1"/>
    <x v="2"/>
    <x v="8"/>
    <x v="2"/>
    <n v="1803.53"/>
    <x v="14"/>
    <n v="8"/>
    <n v="616.73"/>
    <n v="496125"/>
    <n v="35"/>
    <n v="8"/>
    <n v="94.5"/>
  </r>
  <r>
    <s v="PROP0406"/>
    <s v="2021-Q2"/>
    <x v="2"/>
    <x v="8"/>
    <x v="2"/>
    <n v="1803.53"/>
    <x v="14"/>
    <n v="8"/>
    <n v="358.3"/>
    <n v="496125"/>
    <n v="35"/>
    <n v="8"/>
    <n v="94.5"/>
  </r>
  <r>
    <s v="PROP0406"/>
    <s v="2021-Q3"/>
    <x v="2"/>
    <x v="8"/>
    <x v="2"/>
    <n v="1803.53"/>
    <x v="14"/>
    <n v="8"/>
    <n v="722.87"/>
    <n v="496125"/>
    <n v="35"/>
    <n v="8"/>
    <n v="94.5"/>
  </r>
  <r>
    <s v="PROP0406"/>
    <s v="2021-Q4"/>
    <x v="2"/>
    <x v="8"/>
    <x v="2"/>
    <n v="1803.53"/>
    <x v="14"/>
    <n v="8"/>
    <n v="186.36"/>
    <n v="496125"/>
    <n v="35"/>
    <n v="8"/>
    <n v="94.5"/>
  </r>
  <r>
    <s v="PROP0406"/>
    <s v="2022-Q1"/>
    <x v="2"/>
    <x v="8"/>
    <x v="2"/>
    <n v="1857.64"/>
    <x v="31"/>
    <n v="4"/>
    <n v="311.35000000000002"/>
    <n v="520931.25"/>
    <n v="35"/>
    <n v="8"/>
    <n v="94.5"/>
  </r>
  <r>
    <s v="PROP0406"/>
    <s v="2022-Q2"/>
    <x v="2"/>
    <x v="8"/>
    <x v="2"/>
    <n v="1857.64"/>
    <x v="35"/>
    <n v="6"/>
    <n v="652.04999999999995"/>
    <n v="520931.25"/>
    <n v="35"/>
    <n v="8"/>
    <n v="94.5"/>
  </r>
  <r>
    <s v="PROP0406"/>
    <s v="2022-Q3"/>
    <x v="2"/>
    <x v="8"/>
    <x v="2"/>
    <n v="1857.64"/>
    <x v="30"/>
    <n v="5"/>
    <n v="1191.78"/>
    <n v="520931.25"/>
    <n v="35"/>
    <n v="8"/>
    <n v="94.5"/>
  </r>
  <r>
    <s v="PROP0406"/>
    <s v="2022-Q4"/>
    <x v="2"/>
    <x v="8"/>
    <x v="2"/>
    <n v="1857.64"/>
    <x v="67"/>
    <n v="7"/>
    <n v="747.61"/>
    <n v="520931.25"/>
    <n v="35"/>
    <n v="8"/>
    <n v="94.5"/>
  </r>
  <r>
    <s v="PROP0406"/>
    <s v="2023-Q1"/>
    <x v="2"/>
    <x v="8"/>
    <x v="2"/>
    <n v="1913.36"/>
    <x v="69"/>
    <n v="5"/>
    <n v="380.93"/>
    <n v="546977.81000000006"/>
    <n v="35"/>
    <n v="8"/>
    <n v="94.5"/>
  </r>
  <r>
    <s v="PROP0406"/>
    <s v="2023-Q2"/>
    <x v="2"/>
    <x v="8"/>
    <x v="2"/>
    <n v="1913.36"/>
    <x v="37"/>
    <n v="8"/>
    <n v="226.14"/>
    <n v="546977.81000000006"/>
    <n v="35"/>
    <n v="8"/>
    <n v="94.5"/>
  </r>
  <r>
    <s v="PROP0406"/>
    <s v="2023-Q3"/>
    <x v="2"/>
    <x v="8"/>
    <x v="2"/>
    <n v="1913.36"/>
    <x v="69"/>
    <n v="5"/>
    <n v="378.96"/>
    <n v="546977.81000000006"/>
    <n v="35"/>
    <n v="8"/>
    <n v="94.5"/>
  </r>
  <r>
    <s v="PROP0406"/>
    <s v="2023-Q4"/>
    <x v="2"/>
    <x v="8"/>
    <x v="2"/>
    <n v="1913.36"/>
    <x v="72"/>
    <n v="4"/>
    <n v="425.5"/>
    <n v="546977.81000000006"/>
    <n v="35"/>
    <n v="8"/>
    <n v="94.5"/>
  </r>
  <r>
    <s v="PROP0406"/>
    <s v="2024-Q1"/>
    <x v="2"/>
    <x v="8"/>
    <x v="2"/>
    <n v="1970.77"/>
    <x v="75"/>
    <n v="9"/>
    <n v="833.48"/>
    <n v="574326.69999999995"/>
    <n v="35"/>
    <n v="8"/>
    <n v="94.5"/>
  </r>
  <r>
    <s v="PROP0406"/>
    <s v="2024-Q2"/>
    <x v="2"/>
    <x v="8"/>
    <x v="2"/>
    <n v="1970.77"/>
    <x v="27"/>
    <n v="5"/>
    <n v="728.2"/>
    <n v="574326.69999999995"/>
    <n v="35"/>
    <n v="8"/>
    <n v="94.5"/>
  </r>
  <r>
    <s v="PROP0406"/>
    <s v="2024-Q3"/>
    <x v="2"/>
    <x v="8"/>
    <x v="2"/>
    <n v="1970.77"/>
    <x v="86"/>
    <n v="9"/>
    <n v="617.42999999999995"/>
    <n v="574326.69999999995"/>
    <n v="35"/>
    <n v="8"/>
    <n v="94.5"/>
  </r>
  <r>
    <s v="PROP0406"/>
    <s v="2024-Q4"/>
    <x v="2"/>
    <x v="8"/>
    <x v="2"/>
    <n v="1970.77"/>
    <x v="38"/>
    <n v="5"/>
    <n v="469.55"/>
    <n v="574326.69999999995"/>
    <n v="35"/>
    <n v="8"/>
    <n v="94.5"/>
  </r>
  <r>
    <s v="PROP0407"/>
    <s v="2019-Q1"/>
    <x v="2"/>
    <x v="13"/>
    <x v="0"/>
    <n v="1100"/>
    <x v="21"/>
    <n v="9"/>
    <n v="123.61"/>
    <n v="150000"/>
    <n v="48"/>
    <n v="7"/>
    <n v="93.1"/>
  </r>
  <r>
    <s v="PROP0407"/>
    <s v="2019-Q2"/>
    <x v="2"/>
    <x v="13"/>
    <x v="0"/>
    <n v="1100"/>
    <x v="49"/>
    <n v="5"/>
    <n v="692.3"/>
    <n v="150000"/>
    <n v="48"/>
    <n v="7"/>
    <n v="93.1"/>
  </r>
  <r>
    <s v="PROP0407"/>
    <s v="2019-Q3"/>
    <x v="2"/>
    <x v="13"/>
    <x v="0"/>
    <n v="1100"/>
    <x v="72"/>
    <n v="4"/>
    <n v="157.52000000000001"/>
    <n v="150000"/>
    <n v="48"/>
    <n v="7"/>
    <n v="93.1"/>
  </r>
  <r>
    <s v="PROP0407"/>
    <s v="2019-Q4"/>
    <x v="2"/>
    <x v="13"/>
    <x v="0"/>
    <n v="1100"/>
    <x v="80"/>
    <n v="9"/>
    <n v="225.06"/>
    <n v="150000"/>
    <n v="48"/>
    <n v="7"/>
    <n v="93.1"/>
  </r>
  <r>
    <s v="PROP0407"/>
    <s v="2020-Q1"/>
    <x v="2"/>
    <x v="13"/>
    <x v="0"/>
    <n v="1133"/>
    <x v="21"/>
    <n v="9"/>
    <n v="643.59"/>
    <n v="157500"/>
    <n v="48"/>
    <n v="7"/>
    <n v="93.1"/>
  </r>
  <r>
    <s v="PROP0407"/>
    <s v="2020-Q2"/>
    <x v="2"/>
    <x v="13"/>
    <x v="0"/>
    <n v="1133"/>
    <x v="22"/>
    <n v="14"/>
    <n v="1363.22"/>
    <n v="157500"/>
    <n v="48"/>
    <n v="7"/>
    <n v="93.1"/>
  </r>
  <r>
    <s v="PROP0407"/>
    <s v="2020-Q3"/>
    <x v="2"/>
    <x v="13"/>
    <x v="0"/>
    <n v="1133"/>
    <x v="22"/>
    <n v="14"/>
    <n v="266.33"/>
    <n v="157500"/>
    <n v="48"/>
    <n v="7"/>
    <n v="93.1"/>
  </r>
  <r>
    <s v="PROP0407"/>
    <s v="2020-Q4"/>
    <x v="2"/>
    <x v="13"/>
    <x v="0"/>
    <n v="1133"/>
    <x v="22"/>
    <n v="14"/>
    <n v="272.98"/>
    <n v="157500"/>
    <n v="48"/>
    <n v="7"/>
    <n v="93.1"/>
  </r>
  <r>
    <s v="PROP0407"/>
    <s v="2021-Q1"/>
    <x v="2"/>
    <x v="13"/>
    <x v="0"/>
    <n v="1166.99"/>
    <x v="14"/>
    <n v="8"/>
    <n v="291.22000000000003"/>
    <n v="165375"/>
    <n v="48"/>
    <n v="7"/>
    <n v="93.1"/>
  </r>
  <r>
    <s v="PROP0407"/>
    <s v="2021-Q2"/>
    <x v="2"/>
    <x v="13"/>
    <x v="0"/>
    <n v="1166.99"/>
    <x v="14"/>
    <n v="8"/>
    <n v="148.54"/>
    <n v="165375"/>
    <n v="48"/>
    <n v="7"/>
    <n v="93.1"/>
  </r>
  <r>
    <s v="PROP0407"/>
    <s v="2021-Q3"/>
    <x v="2"/>
    <x v="13"/>
    <x v="0"/>
    <n v="1166.99"/>
    <x v="14"/>
    <n v="8"/>
    <n v="183.69"/>
    <n v="165375"/>
    <n v="48"/>
    <n v="7"/>
    <n v="93.1"/>
  </r>
  <r>
    <s v="PROP0407"/>
    <s v="2021-Q4"/>
    <x v="2"/>
    <x v="13"/>
    <x v="0"/>
    <n v="1166.99"/>
    <x v="14"/>
    <n v="8"/>
    <n v="156.4"/>
    <n v="165375"/>
    <n v="48"/>
    <n v="7"/>
    <n v="93.1"/>
  </r>
  <r>
    <s v="PROP0407"/>
    <s v="2022-Q1"/>
    <x v="2"/>
    <x v="13"/>
    <x v="0"/>
    <n v="1202"/>
    <x v="42"/>
    <n v="7"/>
    <n v="284.11"/>
    <n v="173643.75"/>
    <n v="48"/>
    <n v="7"/>
    <n v="93.1"/>
  </r>
  <r>
    <s v="PROP0407"/>
    <s v="2022-Q2"/>
    <x v="2"/>
    <x v="13"/>
    <x v="0"/>
    <n v="1202"/>
    <x v="41"/>
    <n v="4"/>
    <n v="605.84"/>
    <n v="173643.75"/>
    <n v="48"/>
    <n v="7"/>
    <n v="93.1"/>
  </r>
  <r>
    <s v="PROP0407"/>
    <s v="2022-Q3"/>
    <x v="2"/>
    <x v="13"/>
    <x v="0"/>
    <n v="1202"/>
    <x v="71"/>
    <n v="8"/>
    <n v="424.06"/>
    <n v="173643.75"/>
    <n v="48"/>
    <n v="7"/>
    <n v="93.1"/>
  </r>
  <r>
    <s v="PROP0407"/>
    <s v="2022-Q4"/>
    <x v="2"/>
    <x v="13"/>
    <x v="0"/>
    <n v="1202"/>
    <x v="32"/>
    <n v="6"/>
    <n v="335.93"/>
    <n v="173643.75"/>
    <n v="48"/>
    <n v="7"/>
    <n v="93.1"/>
  </r>
  <r>
    <s v="PROP0407"/>
    <s v="2023-Q1"/>
    <x v="2"/>
    <x v="13"/>
    <x v="0"/>
    <n v="1238.06"/>
    <x v="18"/>
    <n v="6"/>
    <n v="172.33"/>
    <n v="182325.94"/>
    <n v="48"/>
    <n v="7"/>
    <n v="93.1"/>
  </r>
  <r>
    <s v="PROP0407"/>
    <s v="2023-Q2"/>
    <x v="2"/>
    <x v="13"/>
    <x v="0"/>
    <n v="1238.06"/>
    <x v="20"/>
    <n v="9"/>
    <n v="239.52"/>
    <n v="182325.94"/>
    <n v="48"/>
    <n v="7"/>
    <n v="93.1"/>
  </r>
  <r>
    <s v="PROP0407"/>
    <s v="2023-Q3"/>
    <x v="2"/>
    <x v="13"/>
    <x v="0"/>
    <n v="1238.06"/>
    <x v="103"/>
    <n v="6"/>
    <n v="286.13"/>
    <n v="182325.94"/>
    <n v="48"/>
    <n v="7"/>
    <n v="93.1"/>
  </r>
  <r>
    <s v="PROP0407"/>
    <s v="2023-Q4"/>
    <x v="2"/>
    <x v="13"/>
    <x v="0"/>
    <n v="1238.06"/>
    <x v="64"/>
    <n v="7"/>
    <n v="431.13"/>
    <n v="182325.94"/>
    <n v="48"/>
    <n v="7"/>
    <n v="93.1"/>
  </r>
  <r>
    <s v="PROP0407"/>
    <s v="2024-Q1"/>
    <x v="2"/>
    <x v="13"/>
    <x v="0"/>
    <n v="1275.2"/>
    <x v="41"/>
    <n v="4"/>
    <n v="171.68"/>
    <n v="191442.23"/>
    <n v="48"/>
    <n v="7"/>
    <n v="93.1"/>
  </r>
  <r>
    <s v="PROP0407"/>
    <s v="2024-Q2"/>
    <x v="2"/>
    <x v="13"/>
    <x v="0"/>
    <n v="1275.2"/>
    <x v="38"/>
    <n v="5"/>
    <n v="255.98"/>
    <n v="191442.23"/>
    <n v="48"/>
    <n v="7"/>
    <n v="93.1"/>
  </r>
  <r>
    <s v="PROP0407"/>
    <s v="2024-Q3"/>
    <x v="2"/>
    <x v="13"/>
    <x v="0"/>
    <n v="1275.2"/>
    <x v="78"/>
    <n v="8"/>
    <n v="386.35"/>
    <n v="191442.23"/>
    <n v="48"/>
    <n v="7"/>
    <n v="93.1"/>
  </r>
  <r>
    <s v="PROP0407"/>
    <s v="2024-Q4"/>
    <x v="2"/>
    <x v="13"/>
    <x v="0"/>
    <n v="1275.2"/>
    <x v="61"/>
    <n v="6"/>
    <n v="182.53"/>
    <n v="191442.23"/>
    <n v="48"/>
    <n v="7"/>
    <n v="93.1"/>
  </r>
  <r>
    <s v="PROP0408"/>
    <s v="2019-Q1"/>
    <x v="0"/>
    <x v="2"/>
    <x v="0"/>
    <n v="1100"/>
    <x v="81"/>
    <n v="4"/>
    <n v="607.97"/>
    <n v="150000"/>
    <n v="35"/>
    <n v="8"/>
    <n v="95.4"/>
  </r>
  <r>
    <s v="PROP0408"/>
    <s v="2019-Q2"/>
    <x v="0"/>
    <x v="2"/>
    <x v="0"/>
    <n v="1100"/>
    <x v="6"/>
    <n v="8"/>
    <n v="435.13"/>
    <n v="150000"/>
    <n v="35"/>
    <n v="8"/>
    <n v="95.4"/>
  </r>
  <r>
    <s v="PROP0408"/>
    <s v="2019-Q3"/>
    <x v="0"/>
    <x v="2"/>
    <x v="0"/>
    <n v="1100"/>
    <x v="37"/>
    <n v="8"/>
    <n v="233.95"/>
    <n v="150000"/>
    <n v="35"/>
    <n v="8"/>
    <n v="95.4"/>
  </r>
  <r>
    <s v="PROP0408"/>
    <s v="2019-Q4"/>
    <x v="0"/>
    <x v="2"/>
    <x v="0"/>
    <n v="1100"/>
    <x v="42"/>
    <n v="7"/>
    <n v="192.88"/>
    <n v="150000"/>
    <n v="35"/>
    <n v="8"/>
    <n v="95.4"/>
  </r>
  <r>
    <s v="PROP0408"/>
    <s v="2020-Q1"/>
    <x v="0"/>
    <x v="2"/>
    <x v="0"/>
    <n v="1133"/>
    <x v="21"/>
    <n v="9"/>
    <n v="263.02"/>
    <n v="157500"/>
    <n v="35"/>
    <n v="8"/>
    <n v="95.4"/>
  </r>
  <r>
    <s v="PROP0408"/>
    <s v="2020-Q2"/>
    <x v="0"/>
    <x v="2"/>
    <x v="0"/>
    <n v="1133"/>
    <x v="22"/>
    <n v="14"/>
    <n v="695.56"/>
    <n v="157500"/>
    <n v="35"/>
    <n v="8"/>
    <n v="95.4"/>
  </r>
  <r>
    <s v="PROP0408"/>
    <s v="2020-Q3"/>
    <x v="0"/>
    <x v="2"/>
    <x v="0"/>
    <n v="1133"/>
    <x v="22"/>
    <n v="14"/>
    <n v="97.5"/>
    <n v="157500"/>
    <n v="35"/>
    <n v="8"/>
    <n v="95.4"/>
  </r>
  <r>
    <s v="PROP0408"/>
    <s v="2020-Q4"/>
    <x v="0"/>
    <x v="2"/>
    <x v="0"/>
    <n v="1133"/>
    <x v="22"/>
    <n v="14"/>
    <n v="142.86000000000001"/>
    <n v="157500"/>
    <n v="35"/>
    <n v="8"/>
    <n v="95.4"/>
  </r>
  <r>
    <s v="PROP0408"/>
    <s v="2021-Q1"/>
    <x v="0"/>
    <x v="2"/>
    <x v="0"/>
    <n v="1166.99"/>
    <x v="14"/>
    <n v="8"/>
    <n v="211.85"/>
    <n v="165375"/>
    <n v="35"/>
    <n v="8"/>
    <n v="95.4"/>
  </r>
  <r>
    <s v="PROP0408"/>
    <s v="2021-Q2"/>
    <x v="0"/>
    <x v="2"/>
    <x v="0"/>
    <n v="1166.99"/>
    <x v="14"/>
    <n v="8"/>
    <n v="250.24"/>
    <n v="165375"/>
    <n v="35"/>
    <n v="8"/>
    <n v="95.4"/>
  </r>
  <r>
    <s v="PROP0408"/>
    <s v="2021-Q3"/>
    <x v="0"/>
    <x v="2"/>
    <x v="0"/>
    <n v="1166.99"/>
    <x v="14"/>
    <n v="8"/>
    <n v="258.25"/>
    <n v="165375"/>
    <n v="35"/>
    <n v="8"/>
    <n v="95.4"/>
  </r>
  <r>
    <s v="PROP0408"/>
    <s v="2021-Q4"/>
    <x v="0"/>
    <x v="2"/>
    <x v="0"/>
    <n v="1166.99"/>
    <x v="14"/>
    <n v="8"/>
    <n v="458.6"/>
    <n v="165375"/>
    <n v="35"/>
    <n v="8"/>
    <n v="95.4"/>
  </r>
  <r>
    <s v="PROP0408"/>
    <s v="2022-Q1"/>
    <x v="0"/>
    <x v="2"/>
    <x v="0"/>
    <n v="1202"/>
    <x v="31"/>
    <n v="4"/>
    <n v="119"/>
    <n v="173643.75"/>
    <n v="35"/>
    <n v="8"/>
    <n v="95.4"/>
  </r>
  <r>
    <s v="PROP0408"/>
    <s v="2022-Q2"/>
    <x v="0"/>
    <x v="2"/>
    <x v="0"/>
    <n v="1202"/>
    <x v="86"/>
    <n v="9"/>
    <n v="121.02"/>
    <n v="173643.75"/>
    <n v="35"/>
    <n v="8"/>
    <n v="95.4"/>
  </r>
  <r>
    <s v="PROP0408"/>
    <s v="2022-Q3"/>
    <x v="0"/>
    <x v="2"/>
    <x v="0"/>
    <n v="1202"/>
    <x v="38"/>
    <n v="5"/>
    <n v="237.21"/>
    <n v="173643.75"/>
    <n v="35"/>
    <n v="8"/>
    <n v="95.4"/>
  </r>
  <r>
    <s v="PROP0408"/>
    <s v="2022-Q4"/>
    <x v="0"/>
    <x v="2"/>
    <x v="0"/>
    <n v="1202"/>
    <x v="32"/>
    <n v="6"/>
    <n v="426.44"/>
    <n v="173643.75"/>
    <n v="35"/>
    <n v="8"/>
    <n v="95.4"/>
  </r>
  <r>
    <s v="PROP0408"/>
    <s v="2023-Q1"/>
    <x v="0"/>
    <x v="2"/>
    <x v="0"/>
    <n v="1238.06"/>
    <x v="103"/>
    <n v="6"/>
    <n v="143.5"/>
    <n v="182325.94"/>
    <n v="35"/>
    <n v="8"/>
    <n v="95.4"/>
  </r>
  <r>
    <s v="PROP0408"/>
    <s v="2023-Q2"/>
    <x v="0"/>
    <x v="2"/>
    <x v="0"/>
    <n v="1238.06"/>
    <x v="33"/>
    <n v="5"/>
    <n v="813.39"/>
    <n v="182325.94"/>
    <n v="35"/>
    <n v="8"/>
    <n v="95.4"/>
  </r>
  <r>
    <s v="PROP0408"/>
    <s v="2023-Q3"/>
    <x v="0"/>
    <x v="2"/>
    <x v="0"/>
    <n v="1238.06"/>
    <x v="6"/>
    <n v="7"/>
    <n v="205.5"/>
    <n v="182325.94"/>
    <n v="35"/>
    <n v="8"/>
    <n v="95.4"/>
  </r>
  <r>
    <s v="PROP0408"/>
    <s v="2023-Q4"/>
    <x v="0"/>
    <x v="2"/>
    <x v="0"/>
    <n v="1238.06"/>
    <x v="102"/>
    <n v="4"/>
    <n v="87.9"/>
    <n v="182325.94"/>
    <n v="35"/>
    <n v="8"/>
    <n v="95.4"/>
  </r>
  <r>
    <s v="PROP0408"/>
    <s v="2024-Q1"/>
    <x v="0"/>
    <x v="2"/>
    <x v="0"/>
    <n v="1275.2"/>
    <x v="31"/>
    <n v="4"/>
    <n v="130.18"/>
    <n v="191442.23"/>
    <n v="35"/>
    <n v="8"/>
    <n v="95.4"/>
  </r>
  <r>
    <s v="PROP0408"/>
    <s v="2024-Q2"/>
    <x v="0"/>
    <x v="2"/>
    <x v="0"/>
    <n v="1275.2"/>
    <x v="39"/>
    <n v="7"/>
    <n v="488.01"/>
    <n v="191442.23"/>
    <n v="35"/>
    <n v="8"/>
    <n v="95.4"/>
  </r>
  <r>
    <s v="PROP0408"/>
    <s v="2024-Q3"/>
    <x v="0"/>
    <x v="2"/>
    <x v="0"/>
    <n v="1275.2"/>
    <x v="11"/>
    <n v="8"/>
    <n v="915.3"/>
    <n v="191442.23"/>
    <n v="35"/>
    <n v="8"/>
    <n v="95.4"/>
  </r>
  <r>
    <s v="PROP0408"/>
    <s v="2024-Q4"/>
    <x v="0"/>
    <x v="2"/>
    <x v="0"/>
    <n v="1275.2"/>
    <x v="24"/>
    <n v="7"/>
    <n v="250.9"/>
    <n v="191442.23"/>
    <n v="35"/>
    <n v="8"/>
    <n v="95.4"/>
  </r>
  <r>
    <s v="PROP0409"/>
    <s v="2019-Q1"/>
    <x v="0"/>
    <x v="0"/>
    <x v="0"/>
    <n v="935"/>
    <x v="131"/>
    <n v="12"/>
    <n v="348.19"/>
    <n v="127500"/>
    <n v="68"/>
    <n v="6"/>
    <n v="90.3"/>
  </r>
  <r>
    <s v="PROP0409"/>
    <s v="2019-Q2"/>
    <x v="0"/>
    <x v="0"/>
    <x v="0"/>
    <n v="935"/>
    <x v="75"/>
    <n v="9"/>
    <n v="353.08"/>
    <n v="127500"/>
    <n v="68"/>
    <n v="6"/>
    <n v="90.3"/>
  </r>
  <r>
    <s v="PROP0409"/>
    <s v="2019-Q3"/>
    <x v="0"/>
    <x v="0"/>
    <x v="0"/>
    <n v="935"/>
    <x v="99"/>
    <n v="11"/>
    <n v="309.16000000000003"/>
    <n v="127500"/>
    <n v="68"/>
    <n v="6"/>
    <n v="90.3"/>
  </r>
  <r>
    <s v="PROP0409"/>
    <s v="2019-Q4"/>
    <x v="0"/>
    <x v="0"/>
    <x v="0"/>
    <n v="935"/>
    <x v="111"/>
    <n v="10"/>
    <n v="384.27"/>
    <n v="127500"/>
    <n v="68"/>
    <n v="6"/>
    <n v="90.3"/>
  </r>
  <r>
    <s v="PROP0409"/>
    <s v="2020-Q1"/>
    <x v="0"/>
    <x v="0"/>
    <x v="0"/>
    <n v="963.05"/>
    <x v="3"/>
    <n v="12"/>
    <n v="721.23"/>
    <n v="133875"/>
    <n v="68"/>
    <n v="6"/>
    <n v="90.3"/>
  </r>
  <r>
    <s v="PROP0409"/>
    <s v="2020-Q2"/>
    <x v="0"/>
    <x v="0"/>
    <x v="0"/>
    <n v="963.05"/>
    <x v="4"/>
    <n v="17"/>
    <n v="129.88999999999999"/>
    <n v="133875"/>
    <n v="68"/>
    <n v="6"/>
    <n v="90.3"/>
  </r>
  <r>
    <s v="PROP0409"/>
    <s v="2020-Q3"/>
    <x v="0"/>
    <x v="0"/>
    <x v="0"/>
    <n v="963.05"/>
    <x v="4"/>
    <n v="17"/>
    <n v="301.11"/>
    <n v="133875"/>
    <n v="68"/>
    <n v="6"/>
    <n v="90.3"/>
  </r>
  <r>
    <s v="PROP0409"/>
    <s v="2020-Q4"/>
    <x v="0"/>
    <x v="0"/>
    <x v="0"/>
    <n v="963.05"/>
    <x v="4"/>
    <n v="17"/>
    <n v="176.98"/>
    <n v="133875"/>
    <n v="68"/>
    <n v="6"/>
    <n v="90.3"/>
  </r>
  <r>
    <s v="PROP0409"/>
    <s v="2021-Q1"/>
    <x v="0"/>
    <x v="0"/>
    <x v="0"/>
    <n v="991.94"/>
    <x v="5"/>
    <n v="11"/>
    <n v="251.32"/>
    <n v="140568.75"/>
    <n v="68"/>
    <n v="6"/>
    <n v="90.3"/>
  </r>
  <r>
    <s v="PROP0409"/>
    <s v="2021-Q2"/>
    <x v="0"/>
    <x v="0"/>
    <x v="0"/>
    <n v="991.94"/>
    <x v="5"/>
    <n v="11"/>
    <n v="289.70999999999998"/>
    <n v="140568.75"/>
    <n v="68"/>
    <n v="6"/>
    <n v="90.3"/>
  </r>
  <r>
    <s v="PROP0409"/>
    <s v="2021-Q3"/>
    <x v="0"/>
    <x v="0"/>
    <x v="0"/>
    <n v="991.94"/>
    <x v="5"/>
    <n v="11"/>
    <n v="393.6"/>
    <n v="140568.75"/>
    <n v="68"/>
    <n v="6"/>
    <n v="90.3"/>
  </r>
  <r>
    <s v="PROP0409"/>
    <s v="2021-Q4"/>
    <x v="0"/>
    <x v="0"/>
    <x v="0"/>
    <n v="991.94"/>
    <x v="5"/>
    <n v="11"/>
    <n v="162.02000000000001"/>
    <n v="140568.75"/>
    <n v="68"/>
    <n v="6"/>
    <n v="90.3"/>
  </r>
  <r>
    <s v="PROP0409"/>
    <s v="2022-Q1"/>
    <x v="0"/>
    <x v="0"/>
    <x v="0"/>
    <n v="1021.7"/>
    <x v="84"/>
    <n v="10"/>
    <n v="576.09"/>
    <n v="147597.19"/>
    <n v="68"/>
    <n v="6"/>
    <n v="90.3"/>
  </r>
  <r>
    <s v="PROP0409"/>
    <s v="2022-Q2"/>
    <x v="0"/>
    <x v="0"/>
    <x v="0"/>
    <n v="1021.7"/>
    <x v="110"/>
    <n v="11"/>
    <n v="291.13"/>
    <n v="147597.19"/>
    <n v="68"/>
    <n v="6"/>
    <n v="90.3"/>
  </r>
  <r>
    <s v="PROP0409"/>
    <s v="2022-Q3"/>
    <x v="0"/>
    <x v="0"/>
    <x v="0"/>
    <n v="1021.7"/>
    <x v="110"/>
    <n v="11"/>
    <n v="262.49"/>
    <n v="147597.19"/>
    <n v="68"/>
    <n v="6"/>
    <n v="90.3"/>
  </r>
  <r>
    <s v="PROP0409"/>
    <s v="2022-Q4"/>
    <x v="0"/>
    <x v="0"/>
    <x v="0"/>
    <n v="1021.7"/>
    <x v="76"/>
    <n v="8"/>
    <n v="370.27"/>
    <n v="147597.19"/>
    <n v="68"/>
    <n v="6"/>
    <n v="90.3"/>
  </r>
  <r>
    <s v="PROP0409"/>
    <s v="2023-Q1"/>
    <x v="0"/>
    <x v="0"/>
    <x v="0"/>
    <n v="1052.3499999999999"/>
    <x v="84"/>
    <n v="10"/>
    <n v="656.9"/>
    <n v="154977.04999999999"/>
    <n v="68"/>
    <n v="6"/>
    <n v="90.3"/>
  </r>
  <r>
    <s v="PROP0409"/>
    <s v="2023-Q2"/>
    <x v="0"/>
    <x v="0"/>
    <x v="0"/>
    <n v="1052.3499999999999"/>
    <x v="66"/>
    <n v="9"/>
    <n v="474.52"/>
    <n v="154977.04999999999"/>
    <n v="68"/>
    <n v="6"/>
    <n v="90.3"/>
  </r>
  <r>
    <s v="PROP0409"/>
    <s v="2023-Q3"/>
    <x v="0"/>
    <x v="0"/>
    <x v="0"/>
    <n v="1052.3499999999999"/>
    <x v="131"/>
    <n v="12"/>
    <n v="482.51"/>
    <n v="154977.04999999999"/>
    <n v="68"/>
    <n v="6"/>
    <n v="90.3"/>
  </r>
  <r>
    <s v="PROP0409"/>
    <s v="2023-Q4"/>
    <x v="0"/>
    <x v="0"/>
    <x v="0"/>
    <n v="1052.3499999999999"/>
    <x v="12"/>
    <n v="10"/>
    <n v="550.41999999999996"/>
    <n v="154977.04999999999"/>
    <n v="68"/>
    <n v="6"/>
    <n v="90.3"/>
  </r>
  <r>
    <s v="PROP0409"/>
    <s v="2024-Q1"/>
    <x v="0"/>
    <x v="0"/>
    <x v="0"/>
    <n v="1083.92"/>
    <x v="124"/>
    <n v="9"/>
    <n v="248.84"/>
    <n v="162725.9"/>
    <n v="68"/>
    <n v="6"/>
    <n v="90.3"/>
  </r>
  <r>
    <s v="PROP0409"/>
    <s v="2024-Q2"/>
    <x v="0"/>
    <x v="0"/>
    <x v="0"/>
    <n v="1083.92"/>
    <x v="111"/>
    <n v="10"/>
    <n v="509.52"/>
    <n v="162725.9"/>
    <n v="68"/>
    <n v="6"/>
    <n v="90.3"/>
  </r>
  <r>
    <s v="PROP0409"/>
    <s v="2024-Q3"/>
    <x v="0"/>
    <x v="0"/>
    <x v="0"/>
    <n v="1083.92"/>
    <x v="8"/>
    <n v="8"/>
    <n v="138.13999999999999"/>
    <n v="162725.9"/>
    <n v="68"/>
    <n v="6"/>
    <n v="90.3"/>
  </r>
  <r>
    <s v="PROP0409"/>
    <s v="2024-Q4"/>
    <x v="0"/>
    <x v="0"/>
    <x v="0"/>
    <n v="1083.92"/>
    <x v="106"/>
    <n v="12"/>
    <n v="157.94"/>
    <n v="162725.9"/>
    <n v="68"/>
    <n v="6"/>
    <n v="90.3"/>
  </r>
  <r>
    <s v="PROP0410"/>
    <s v="2019-Q1"/>
    <x v="1"/>
    <x v="7"/>
    <x v="2"/>
    <n v="1700"/>
    <x v="6"/>
    <n v="8"/>
    <n v="300"/>
    <n v="450000"/>
    <n v="61"/>
    <n v="6"/>
    <n v="90.8"/>
  </r>
  <r>
    <s v="PROP0410"/>
    <s v="2019-Q2"/>
    <x v="1"/>
    <x v="7"/>
    <x v="2"/>
    <n v="1700"/>
    <x v="45"/>
    <n v="4"/>
    <n v="283.83"/>
    <n v="450000"/>
    <n v="61"/>
    <n v="6"/>
    <n v="90.8"/>
  </r>
  <r>
    <s v="PROP0410"/>
    <s v="2019-Q3"/>
    <x v="1"/>
    <x v="7"/>
    <x v="2"/>
    <n v="1700"/>
    <x v="108"/>
    <n v="8"/>
    <n v="541.22"/>
    <n v="450000"/>
    <n v="61"/>
    <n v="6"/>
    <n v="90.8"/>
  </r>
  <r>
    <s v="PROP0410"/>
    <s v="2019-Q4"/>
    <x v="1"/>
    <x v="7"/>
    <x v="2"/>
    <n v="1700"/>
    <x v="20"/>
    <n v="9"/>
    <n v="726.2"/>
    <n v="450000"/>
    <n v="61"/>
    <n v="6"/>
    <n v="90.8"/>
  </r>
  <r>
    <s v="PROP0410"/>
    <s v="2020-Q1"/>
    <x v="1"/>
    <x v="7"/>
    <x v="2"/>
    <n v="1751"/>
    <x v="21"/>
    <n v="9"/>
    <n v="866.96"/>
    <n v="472500"/>
    <n v="61"/>
    <n v="6"/>
    <n v="90.8"/>
  </r>
  <r>
    <s v="PROP0410"/>
    <s v="2020-Q2"/>
    <x v="1"/>
    <x v="7"/>
    <x v="2"/>
    <n v="1751"/>
    <x v="22"/>
    <n v="14"/>
    <n v="221.87"/>
    <n v="472500"/>
    <n v="61"/>
    <n v="6"/>
    <n v="90.8"/>
  </r>
  <r>
    <s v="PROP0410"/>
    <s v="2020-Q3"/>
    <x v="1"/>
    <x v="7"/>
    <x v="2"/>
    <n v="1751"/>
    <x v="22"/>
    <n v="14"/>
    <n v="245.81"/>
    <n v="472500"/>
    <n v="61"/>
    <n v="6"/>
    <n v="90.8"/>
  </r>
  <r>
    <s v="PROP0410"/>
    <s v="2020-Q4"/>
    <x v="1"/>
    <x v="7"/>
    <x v="2"/>
    <n v="1751"/>
    <x v="22"/>
    <n v="14"/>
    <n v="411.19"/>
    <n v="472500"/>
    <n v="61"/>
    <n v="6"/>
    <n v="90.8"/>
  </r>
  <r>
    <s v="PROP0410"/>
    <s v="2021-Q1"/>
    <x v="1"/>
    <x v="7"/>
    <x v="2"/>
    <n v="1803.53"/>
    <x v="14"/>
    <n v="8"/>
    <n v="524.54999999999995"/>
    <n v="496125"/>
    <n v="61"/>
    <n v="6"/>
    <n v="90.8"/>
  </r>
  <r>
    <s v="PROP0410"/>
    <s v="2021-Q2"/>
    <x v="1"/>
    <x v="7"/>
    <x v="2"/>
    <n v="1803.53"/>
    <x v="14"/>
    <n v="8"/>
    <n v="233.2"/>
    <n v="496125"/>
    <n v="61"/>
    <n v="6"/>
    <n v="90.8"/>
  </r>
  <r>
    <s v="PROP0410"/>
    <s v="2021-Q3"/>
    <x v="1"/>
    <x v="7"/>
    <x v="2"/>
    <n v="1803.53"/>
    <x v="14"/>
    <n v="8"/>
    <n v="318.24"/>
    <n v="496125"/>
    <n v="61"/>
    <n v="6"/>
    <n v="90.8"/>
  </r>
  <r>
    <s v="PROP0410"/>
    <s v="2021-Q4"/>
    <x v="1"/>
    <x v="7"/>
    <x v="2"/>
    <n v="1803.53"/>
    <x v="14"/>
    <n v="8"/>
    <n v="496.35"/>
    <n v="496125"/>
    <n v="61"/>
    <n v="6"/>
    <n v="90.8"/>
  </r>
  <r>
    <s v="PROP0410"/>
    <s v="2022-Q1"/>
    <x v="1"/>
    <x v="7"/>
    <x v="2"/>
    <n v="1857.64"/>
    <x v="39"/>
    <n v="7"/>
    <n v="494.7"/>
    <n v="520931.25"/>
    <n v="61"/>
    <n v="6"/>
    <n v="90.8"/>
  </r>
  <r>
    <s v="PROP0410"/>
    <s v="2022-Q2"/>
    <x v="1"/>
    <x v="7"/>
    <x v="2"/>
    <n v="1857.64"/>
    <x v="6"/>
    <n v="8"/>
    <n v="526.08000000000004"/>
    <n v="520931.25"/>
    <n v="61"/>
    <n v="6"/>
    <n v="90.8"/>
  </r>
  <r>
    <s v="PROP0410"/>
    <s v="2022-Q3"/>
    <x v="1"/>
    <x v="7"/>
    <x v="2"/>
    <n v="1857.64"/>
    <x v="70"/>
    <n v="8"/>
    <n v="364.43"/>
    <n v="520931.25"/>
    <n v="61"/>
    <n v="6"/>
    <n v="90.8"/>
  </r>
  <r>
    <s v="PROP0410"/>
    <s v="2022-Q4"/>
    <x v="1"/>
    <x v="7"/>
    <x v="2"/>
    <n v="1857.64"/>
    <x v="11"/>
    <n v="8"/>
    <n v="468.88"/>
    <n v="520931.25"/>
    <n v="61"/>
    <n v="6"/>
    <n v="90.8"/>
  </r>
  <r>
    <s v="PROP0410"/>
    <s v="2023-Q1"/>
    <x v="1"/>
    <x v="7"/>
    <x v="2"/>
    <n v="1913.36"/>
    <x v="69"/>
    <n v="5"/>
    <n v="506.68"/>
    <n v="546977.81000000006"/>
    <n v="61"/>
    <n v="6"/>
    <n v="90.8"/>
  </r>
  <r>
    <s v="PROP0410"/>
    <s v="2023-Q2"/>
    <x v="1"/>
    <x v="7"/>
    <x v="2"/>
    <n v="1913.36"/>
    <x v="68"/>
    <n v="9"/>
    <n v="250.1"/>
    <n v="546977.81000000006"/>
    <n v="61"/>
    <n v="6"/>
    <n v="90.8"/>
  </r>
  <r>
    <s v="PROP0410"/>
    <s v="2023-Q3"/>
    <x v="1"/>
    <x v="7"/>
    <x v="2"/>
    <n v="1913.36"/>
    <x v="41"/>
    <n v="4"/>
    <n v="361.18"/>
    <n v="546977.81000000006"/>
    <n v="61"/>
    <n v="6"/>
    <n v="90.8"/>
  </r>
  <r>
    <s v="PROP0410"/>
    <s v="2023-Q4"/>
    <x v="1"/>
    <x v="7"/>
    <x v="2"/>
    <n v="1913.36"/>
    <x v="83"/>
    <n v="9"/>
    <n v="321.02"/>
    <n v="546977.81000000006"/>
    <n v="61"/>
    <n v="6"/>
    <n v="90.8"/>
  </r>
  <r>
    <s v="PROP0410"/>
    <s v="2024-Q1"/>
    <x v="1"/>
    <x v="7"/>
    <x v="2"/>
    <n v="1970.77"/>
    <x v="70"/>
    <n v="8"/>
    <n v="495.03"/>
    <n v="574326.69999999995"/>
    <n v="61"/>
    <n v="6"/>
    <n v="90.8"/>
  </r>
  <r>
    <s v="PROP0410"/>
    <s v="2024-Q2"/>
    <x v="1"/>
    <x v="7"/>
    <x v="2"/>
    <n v="1970.77"/>
    <x v="78"/>
    <n v="8"/>
    <n v="644.54999999999995"/>
    <n v="574326.69999999995"/>
    <n v="61"/>
    <n v="6"/>
    <n v="90.8"/>
  </r>
  <r>
    <s v="PROP0410"/>
    <s v="2024-Q3"/>
    <x v="1"/>
    <x v="7"/>
    <x v="2"/>
    <n v="1970.77"/>
    <x v="78"/>
    <n v="8"/>
    <n v="368.4"/>
    <n v="574326.69999999995"/>
    <n v="61"/>
    <n v="6"/>
    <n v="90.8"/>
  </r>
  <r>
    <s v="PROP0410"/>
    <s v="2024-Q4"/>
    <x v="1"/>
    <x v="7"/>
    <x v="2"/>
    <n v="1970.77"/>
    <x v="49"/>
    <n v="5"/>
    <n v="985.43"/>
    <n v="574326.69999999995"/>
    <n v="61"/>
    <n v="6"/>
    <n v="90.8"/>
  </r>
  <r>
    <s v="PROP0411"/>
    <s v="2019-Q1"/>
    <x v="0"/>
    <x v="3"/>
    <x v="0"/>
    <n v="1430"/>
    <x v="39"/>
    <n v="7"/>
    <n v="398.53"/>
    <n v="195000"/>
    <n v="22"/>
    <n v="8"/>
    <n v="96.1"/>
  </r>
  <r>
    <s v="PROP0411"/>
    <s v="2019-Q2"/>
    <x v="0"/>
    <x v="3"/>
    <x v="0"/>
    <n v="1430"/>
    <x v="87"/>
    <n v="5"/>
    <n v="123.89"/>
    <n v="195000"/>
    <n v="22"/>
    <n v="8"/>
    <n v="96.1"/>
  </r>
  <r>
    <s v="PROP0411"/>
    <s v="2019-Q3"/>
    <x v="0"/>
    <x v="3"/>
    <x v="0"/>
    <n v="1430"/>
    <x v="49"/>
    <n v="5"/>
    <n v="707.42"/>
    <n v="195000"/>
    <n v="22"/>
    <n v="8"/>
    <n v="96.1"/>
  </r>
  <r>
    <s v="PROP0411"/>
    <s v="2019-Q4"/>
    <x v="0"/>
    <x v="3"/>
    <x v="0"/>
    <n v="1430"/>
    <x v="92"/>
    <n v="3"/>
    <n v="352.3"/>
    <n v="195000"/>
    <n v="22"/>
    <n v="8"/>
    <n v="96.1"/>
  </r>
  <r>
    <s v="PROP0411"/>
    <s v="2020-Q1"/>
    <x v="0"/>
    <x v="3"/>
    <x v="0"/>
    <n v="1472.9"/>
    <x v="42"/>
    <n v="7"/>
    <n v="677.8"/>
    <n v="204750"/>
    <n v="22"/>
    <n v="8"/>
    <n v="96.1"/>
  </r>
  <r>
    <s v="PROP0411"/>
    <s v="2020-Q2"/>
    <x v="0"/>
    <x v="3"/>
    <x v="0"/>
    <n v="1472.9"/>
    <x v="5"/>
    <n v="11"/>
    <n v="222.85"/>
    <n v="204750"/>
    <n v="22"/>
    <n v="8"/>
    <n v="96.1"/>
  </r>
  <r>
    <s v="PROP0411"/>
    <s v="2020-Q3"/>
    <x v="0"/>
    <x v="3"/>
    <x v="0"/>
    <n v="1472.9"/>
    <x v="5"/>
    <n v="11"/>
    <n v="261.5"/>
    <n v="204750"/>
    <n v="22"/>
    <n v="8"/>
    <n v="96.1"/>
  </r>
  <r>
    <s v="PROP0411"/>
    <s v="2020-Q4"/>
    <x v="0"/>
    <x v="3"/>
    <x v="0"/>
    <n v="1472.9"/>
    <x v="5"/>
    <n v="11"/>
    <n v="238.38"/>
    <n v="204750"/>
    <n v="22"/>
    <n v="8"/>
    <n v="96.1"/>
  </r>
  <r>
    <s v="PROP0411"/>
    <s v="2021-Q1"/>
    <x v="0"/>
    <x v="3"/>
    <x v="0"/>
    <n v="1517.09"/>
    <x v="35"/>
    <n v="6"/>
    <n v="259.87"/>
    <n v="214987.5"/>
    <n v="22"/>
    <n v="8"/>
    <n v="96.1"/>
  </r>
  <r>
    <s v="PROP0411"/>
    <s v="2021-Q2"/>
    <x v="0"/>
    <x v="3"/>
    <x v="0"/>
    <n v="1517.09"/>
    <x v="35"/>
    <n v="6"/>
    <n v="497.42"/>
    <n v="214987.5"/>
    <n v="22"/>
    <n v="8"/>
    <n v="96.1"/>
  </r>
  <r>
    <s v="PROP0411"/>
    <s v="2021-Q3"/>
    <x v="0"/>
    <x v="3"/>
    <x v="0"/>
    <n v="1517.09"/>
    <x v="35"/>
    <n v="6"/>
    <n v="92.6"/>
    <n v="214987.5"/>
    <n v="22"/>
    <n v="8"/>
    <n v="96.1"/>
  </r>
  <r>
    <s v="PROP0411"/>
    <s v="2021-Q4"/>
    <x v="0"/>
    <x v="3"/>
    <x v="0"/>
    <n v="1517.09"/>
    <x v="35"/>
    <n v="6"/>
    <n v="225.83"/>
    <n v="214987.5"/>
    <n v="22"/>
    <n v="8"/>
    <n v="96.1"/>
  </r>
  <r>
    <s v="PROP0411"/>
    <s v="2022-Q1"/>
    <x v="0"/>
    <x v="3"/>
    <x v="0"/>
    <n v="1562.6"/>
    <x v="60"/>
    <n v="2"/>
    <n v="202.44"/>
    <n v="225736.88"/>
    <n v="22"/>
    <n v="8"/>
    <n v="96.1"/>
  </r>
  <r>
    <s v="PROP0411"/>
    <s v="2022-Q2"/>
    <x v="0"/>
    <x v="3"/>
    <x v="0"/>
    <n v="1562.6"/>
    <x v="62"/>
    <n v="1"/>
    <n v="396.82"/>
    <n v="225736.88"/>
    <n v="22"/>
    <n v="8"/>
    <n v="96.1"/>
  </r>
  <r>
    <s v="PROP0411"/>
    <s v="2022-Q3"/>
    <x v="0"/>
    <x v="3"/>
    <x v="0"/>
    <n v="1562.6"/>
    <x v="134"/>
    <n v="2"/>
    <n v="329.12"/>
    <n v="225736.88"/>
    <n v="22"/>
    <n v="8"/>
    <n v="96.1"/>
  </r>
  <r>
    <s v="PROP0411"/>
    <s v="2022-Q4"/>
    <x v="0"/>
    <x v="3"/>
    <x v="0"/>
    <n v="1562.6"/>
    <x v="50"/>
    <n v="1"/>
    <n v="80.56"/>
    <n v="225736.88"/>
    <n v="22"/>
    <n v="8"/>
    <n v="96.1"/>
  </r>
  <r>
    <s v="PROP0411"/>
    <s v="2023-Q1"/>
    <x v="0"/>
    <x v="3"/>
    <x v="0"/>
    <n v="1609.48"/>
    <x v="27"/>
    <n v="5"/>
    <n v="225.38"/>
    <n v="237023.72"/>
    <n v="22"/>
    <n v="8"/>
    <n v="96.1"/>
  </r>
  <r>
    <s v="PROP0411"/>
    <s v="2023-Q2"/>
    <x v="0"/>
    <x v="3"/>
    <x v="0"/>
    <n v="1609.48"/>
    <x v="73"/>
    <n v="6"/>
    <n v="1201.31"/>
    <n v="237023.72"/>
    <n v="22"/>
    <n v="8"/>
    <n v="96.1"/>
  </r>
  <r>
    <s v="PROP0411"/>
    <s v="2023-Q3"/>
    <x v="0"/>
    <x v="3"/>
    <x v="0"/>
    <n v="1609.48"/>
    <x v="113"/>
    <n v="3"/>
    <n v="310.67"/>
    <n v="237023.72"/>
    <n v="22"/>
    <n v="8"/>
    <n v="96.1"/>
  </r>
  <r>
    <s v="PROP0411"/>
    <s v="2023-Q4"/>
    <x v="0"/>
    <x v="3"/>
    <x v="0"/>
    <n v="1609.48"/>
    <x v="122"/>
    <n v="4"/>
    <n v="212.56"/>
    <n v="237023.72"/>
    <n v="22"/>
    <n v="8"/>
    <n v="96.1"/>
  </r>
  <r>
    <s v="PROP0411"/>
    <s v="2024-Q1"/>
    <x v="0"/>
    <x v="3"/>
    <x v="0"/>
    <n v="1657.76"/>
    <x v="73"/>
    <n v="6"/>
    <n v="341.29"/>
    <n v="248874.9"/>
    <n v="22"/>
    <n v="8"/>
    <n v="96.1"/>
  </r>
  <r>
    <s v="PROP0411"/>
    <s v="2024-Q2"/>
    <x v="0"/>
    <x v="3"/>
    <x v="0"/>
    <n v="1657.76"/>
    <x v="91"/>
    <n v="1"/>
    <n v="585.70000000000005"/>
    <n v="248874.9"/>
    <n v="22"/>
    <n v="8"/>
    <n v="96.1"/>
  </r>
  <r>
    <s v="PROP0411"/>
    <s v="2024-Q3"/>
    <x v="0"/>
    <x v="3"/>
    <x v="0"/>
    <n v="1657.76"/>
    <x v="67"/>
    <n v="7"/>
    <n v="237.02"/>
    <n v="248874.9"/>
    <n v="22"/>
    <n v="8"/>
    <n v="96.1"/>
  </r>
  <r>
    <s v="PROP0411"/>
    <s v="2024-Q4"/>
    <x v="0"/>
    <x v="3"/>
    <x v="0"/>
    <n v="1657.76"/>
    <x v="88"/>
    <n v="3"/>
    <n v="557.92999999999995"/>
    <n v="248874.9"/>
    <n v="22"/>
    <n v="8"/>
    <n v="96.1"/>
  </r>
  <r>
    <s v="PROP0412"/>
    <s v="2019-Q1"/>
    <x v="0"/>
    <x v="3"/>
    <x v="3"/>
    <n v="1820"/>
    <x v="53"/>
    <n v="3"/>
    <n v="334.44"/>
    <n v="390000"/>
    <n v="22"/>
    <n v="8"/>
    <n v="96.1"/>
  </r>
  <r>
    <s v="PROP0412"/>
    <s v="2019-Q2"/>
    <x v="0"/>
    <x v="3"/>
    <x v="3"/>
    <n v="1820"/>
    <x v="113"/>
    <n v="3"/>
    <n v="229.98"/>
    <n v="390000"/>
    <n v="22"/>
    <n v="8"/>
    <n v="96.1"/>
  </r>
  <r>
    <s v="PROP0412"/>
    <s v="2019-Q3"/>
    <x v="0"/>
    <x v="3"/>
    <x v="3"/>
    <n v="1820"/>
    <x v="35"/>
    <n v="6"/>
    <n v="239.61"/>
    <n v="390000"/>
    <n v="22"/>
    <n v="8"/>
    <n v="96.1"/>
  </r>
  <r>
    <s v="PROP0412"/>
    <s v="2019-Q4"/>
    <x v="0"/>
    <x v="3"/>
    <x v="3"/>
    <n v="1820"/>
    <x v="122"/>
    <n v="4"/>
    <n v="296.54000000000002"/>
    <n v="390000"/>
    <n v="22"/>
    <n v="8"/>
    <n v="96.1"/>
  </r>
  <r>
    <s v="PROP0412"/>
    <s v="2020-Q1"/>
    <x v="0"/>
    <x v="3"/>
    <x v="3"/>
    <n v="1874.6"/>
    <x v="42"/>
    <n v="7"/>
    <n v="244.6"/>
    <n v="409500"/>
    <n v="22"/>
    <n v="8"/>
    <n v="96.1"/>
  </r>
  <r>
    <s v="PROP0412"/>
    <s v="2020-Q2"/>
    <x v="0"/>
    <x v="3"/>
    <x v="3"/>
    <n v="1874.6"/>
    <x v="5"/>
    <n v="11"/>
    <n v="757.51"/>
    <n v="409500"/>
    <n v="22"/>
    <n v="8"/>
    <n v="96.1"/>
  </r>
  <r>
    <s v="PROP0412"/>
    <s v="2020-Q3"/>
    <x v="0"/>
    <x v="3"/>
    <x v="3"/>
    <n v="1874.6"/>
    <x v="5"/>
    <n v="11"/>
    <n v="297.20999999999998"/>
    <n v="409500"/>
    <n v="22"/>
    <n v="8"/>
    <n v="96.1"/>
  </r>
  <r>
    <s v="PROP0412"/>
    <s v="2020-Q4"/>
    <x v="0"/>
    <x v="3"/>
    <x v="3"/>
    <n v="1874.6"/>
    <x v="5"/>
    <n v="11"/>
    <n v="456.73"/>
    <n v="409500"/>
    <n v="22"/>
    <n v="8"/>
    <n v="96.1"/>
  </r>
  <r>
    <s v="PROP0412"/>
    <s v="2021-Q1"/>
    <x v="0"/>
    <x v="3"/>
    <x v="3"/>
    <n v="1930.84"/>
    <x v="35"/>
    <n v="6"/>
    <n v="431.42"/>
    <n v="429975"/>
    <n v="22"/>
    <n v="8"/>
    <n v="96.1"/>
  </r>
  <r>
    <s v="PROP0412"/>
    <s v="2021-Q2"/>
    <x v="0"/>
    <x v="3"/>
    <x v="3"/>
    <n v="1930.84"/>
    <x v="35"/>
    <n v="6"/>
    <n v="233.82"/>
    <n v="429975"/>
    <n v="22"/>
    <n v="8"/>
    <n v="96.1"/>
  </r>
  <r>
    <s v="PROP0412"/>
    <s v="2021-Q3"/>
    <x v="0"/>
    <x v="3"/>
    <x v="3"/>
    <n v="1930.84"/>
    <x v="35"/>
    <n v="6"/>
    <n v="268.49"/>
    <n v="429975"/>
    <n v="22"/>
    <n v="8"/>
    <n v="96.1"/>
  </r>
  <r>
    <s v="PROP0412"/>
    <s v="2021-Q4"/>
    <x v="0"/>
    <x v="3"/>
    <x v="3"/>
    <n v="1930.84"/>
    <x v="35"/>
    <n v="6"/>
    <n v="446.53"/>
    <n v="429975"/>
    <n v="22"/>
    <n v="8"/>
    <n v="96.1"/>
  </r>
  <r>
    <s v="PROP0412"/>
    <s v="2022-Q1"/>
    <x v="0"/>
    <x v="3"/>
    <x v="3"/>
    <n v="1988.76"/>
    <x v="32"/>
    <n v="6"/>
    <n v="242.21"/>
    <n v="451473.75"/>
    <n v="22"/>
    <n v="8"/>
    <n v="96.1"/>
  </r>
  <r>
    <s v="PROP0412"/>
    <s v="2022-Q2"/>
    <x v="0"/>
    <x v="3"/>
    <x v="3"/>
    <n v="1988.76"/>
    <x v="52"/>
    <n v="2"/>
    <n v="613.67999999999995"/>
    <n v="451473.75"/>
    <n v="22"/>
    <n v="8"/>
    <n v="96.1"/>
  </r>
  <r>
    <s v="PROP0412"/>
    <s v="2022-Q3"/>
    <x v="0"/>
    <x v="3"/>
    <x v="3"/>
    <n v="1988.76"/>
    <x v="93"/>
    <n v="2"/>
    <n v="164.36"/>
    <n v="451473.75"/>
    <n v="22"/>
    <n v="8"/>
    <n v="96.1"/>
  </r>
  <r>
    <s v="PROP0412"/>
    <s v="2022-Q4"/>
    <x v="0"/>
    <x v="3"/>
    <x v="3"/>
    <n v="1988.76"/>
    <x v="115"/>
    <n v="2"/>
    <n v="388.02"/>
    <n v="451473.75"/>
    <n v="22"/>
    <n v="8"/>
    <n v="96.1"/>
  </r>
  <r>
    <s v="PROP0412"/>
    <s v="2023-Q1"/>
    <x v="0"/>
    <x v="3"/>
    <x v="3"/>
    <n v="2048.4299999999998"/>
    <x v="123"/>
    <n v="3"/>
    <n v="130.79"/>
    <n v="474047.44"/>
    <n v="22"/>
    <n v="8"/>
    <n v="96.1"/>
  </r>
  <r>
    <s v="PROP0412"/>
    <s v="2023-Q2"/>
    <x v="0"/>
    <x v="3"/>
    <x v="3"/>
    <n v="2048.4299999999998"/>
    <x v="115"/>
    <n v="2"/>
    <n v="735.7"/>
    <n v="474047.44"/>
    <n v="22"/>
    <n v="8"/>
    <n v="96.1"/>
  </r>
  <r>
    <s v="PROP0412"/>
    <s v="2023-Q3"/>
    <x v="0"/>
    <x v="3"/>
    <x v="3"/>
    <n v="2048.4299999999998"/>
    <x v="113"/>
    <n v="3"/>
    <n v="266.79000000000002"/>
    <n v="474047.44"/>
    <n v="22"/>
    <n v="8"/>
    <n v="96.1"/>
  </r>
  <r>
    <s v="PROP0412"/>
    <s v="2023-Q4"/>
    <x v="0"/>
    <x v="3"/>
    <x v="3"/>
    <n v="2048.4299999999998"/>
    <x v="47"/>
    <n v="5"/>
    <n v="638.97"/>
    <n v="474047.44"/>
    <n v="22"/>
    <n v="8"/>
    <n v="96.1"/>
  </r>
  <r>
    <s v="PROP0412"/>
    <s v="2024-Q1"/>
    <x v="0"/>
    <x v="3"/>
    <x v="3"/>
    <n v="2109.88"/>
    <x v="41"/>
    <n v="4"/>
    <n v="763.57"/>
    <n v="497749.81"/>
    <n v="22"/>
    <n v="8"/>
    <n v="96.1"/>
  </r>
  <r>
    <s v="PROP0412"/>
    <s v="2024-Q2"/>
    <x v="0"/>
    <x v="3"/>
    <x v="3"/>
    <n v="2109.88"/>
    <x v="47"/>
    <n v="5"/>
    <n v="456.69"/>
    <n v="497749.81"/>
    <n v="22"/>
    <n v="8"/>
    <n v="96.1"/>
  </r>
  <r>
    <s v="PROP0412"/>
    <s v="2024-Q3"/>
    <x v="0"/>
    <x v="3"/>
    <x v="3"/>
    <n v="2109.88"/>
    <x v="41"/>
    <n v="4"/>
    <n v="127.55"/>
    <n v="497749.81"/>
    <n v="22"/>
    <n v="8"/>
    <n v="96.1"/>
  </r>
  <r>
    <s v="PROP0412"/>
    <s v="2024-Q4"/>
    <x v="0"/>
    <x v="3"/>
    <x v="3"/>
    <n v="2109.88"/>
    <x v="88"/>
    <n v="3"/>
    <n v="326.35000000000002"/>
    <n v="497749.81"/>
    <n v="22"/>
    <n v="8"/>
    <n v="96.1"/>
  </r>
  <r>
    <s v="PROP0413"/>
    <s v="2019-Q1"/>
    <x v="2"/>
    <x v="5"/>
    <x v="0"/>
    <n v="1100"/>
    <x v="25"/>
    <n v="9"/>
    <n v="302.35000000000002"/>
    <n v="150000"/>
    <n v="52"/>
    <n v="6"/>
    <n v="92.3"/>
  </r>
  <r>
    <s v="PROP0413"/>
    <s v="2019-Q2"/>
    <x v="2"/>
    <x v="5"/>
    <x v="0"/>
    <n v="1100"/>
    <x v="64"/>
    <n v="7"/>
    <n v="201.25"/>
    <n v="150000"/>
    <n v="52"/>
    <n v="6"/>
    <n v="92.3"/>
  </r>
  <r>
    <s v="PROP0413"/>
    <s v="2019-Q3"/>
    <x v="2"/>
    <x v="5"/>
    <x v="0"/>
    <n v="1100"/>
    <x v="14"/>
    <n v="9"/>
    <n v="275.55"/>
    <n v="150000"/>
    <n v="52"/>
    <n v="6"/>
    <n v="92.3"/>
  </r>
  <r>
    <s v="PROP0413"/>
    <s v="2019-Q4"/>
    <x v="2"/>
    <x v="5"/>
    <x v="0"/>
    <n v="1100"/>
    <x v="83"/>
    <n v="9"/>
    <n v="188.64"/>
    <n v="150000"/>
    <n v="52"/>
    <n v="6"/>
    <n v="92.3"/>
  </r>
  <r>
    <s v="PROP0413"/>
    <s v="2020-Q1"/>
    <x v="2"/>
    <x v="5"/>
    <x v="0"/>
    <n v="1133"/>
    <x v="21"/>
    <n v="9"/>
    <n v="690.54"/>
    <n v="157500"/>
    <n v="52"/>
    <n v="6"/>
    <n v="92.3"/>
  </r>
  <r>
    <s v="PROP0413"/>
    <s v="2020-Q2"/>
    <x v="2"/>
    <x v="5"/>
    <x v="0"/>
    <n v="1133"/>
    <x v="22"/>
    <n v="14"/>
    <n v="516.41"/>
    <n v="157500"/>
    <n v="52"/>
    <n v="6"/>
    <n v="92.3"/>
  </r>
  <r>
    <s v="PROP0413"/>
    <s v="2020-Q3"/>
    <x v="2"/>
    <x v="5"/>
    <x v="0"/>
    <n v="1133"/>
    <x v="22"/>
    <n v="14"/>
    <n v="290.32"/>
    <n v="157500"/>
    <n v="52"/>
    <n v="6"/>
    <n v="92.3"/>
  </r>
  <r>
    <s v="PROP0413"/>
    <s v="2020-Q4"/>
    <x v="2"/>
    <x v="5"/>
    <x v="0"/>
    <n v="1133"/>
    <x v="22"/>
    <n v="14"/>
    <n v="914.62"/>
    <n v="157500"/>
    <n v="52"/>
    <n v="6"/>
    <n v="92.3"/>
  </r>
  <r>
    <s v="PROP0413"/>
    <s v="2021-Q1"/>
    <x v="2"/>
    <x v="5"/>
    <x v="0"/>
    <n v="1166.99"/>
    <x v="14"/>
    <n v="8"/>
    <n v="909.06"/>
    <n v="165375"/>
    <n v="52"/>
    <n v="6"/>
    <n v="92.3"/>
  </r>
  <r>
    <s v="PROP0413"/>
    <s v="2021-Q2"/>
    <x v="2"/>
    <x v="5"/>
    <x v="0"/>
    <n v="1166.99"/>
    <x v="14"/>
    <n v="8"/>
    <n v="197.67"/>
    <n v="165375"/>
    <n v="52"/>
    <n v="6"/>
    <n v="92.3"/>
  </r>
  <r>
    <s v="PROP0413"/>
    <s v="2021-Q3"/>
    <x v="2"/>
    <x v="5"/>
    <x v="0"/>
    <n v="1166.99"/>
    <x v="14"/>
    <n v="8"/>
    <n v="259.55"/>
    <n v="165375"/>
    <n v="52"/>
    <n v="6"/>
    <n v="92.3"/>
  </r>
  <r>
    <s v="PROP0413"/>
    <s v="2021-Q4"/>
    <x v="2"/>
    <x v="5"/>
    <x v="0"/>
    <n v="1166.99"/>
    <x v="14"/>
    <n v="8"/>
    <n v="84.12"/>
    <n v="165375"/>
    <n v="52"/>
    <n v="6"/>
    <n v="92.3"/>
  </r>
  <r>
    <s v="PROP0413"/>
    <s v="2022-Q1"/>
    <x v="2"/>
    <x v="5"/>
    <x v="0"/>
    <n v="1202"/>
    <x v="8"/>
    <n v="8"/>
    <n v="1132.08"/>
    <n v="173643.75"/>
    <n v="52"/>
    <n v="6"/>
    <n v="92.3"/>
  </r>
  <r>
    <s v="PROP0413"/>
    <s v="2022-Q2"/>
    <x v="2"/>
    <x v="5"/>
    <x v="0"/>
    <n v="1202"/>
    <x v="0"/>
    <n v="7"/>
    <n v="495"/>
    <n v="173643.75"/>
    <n v="52"/>
    <n v="6"/>
    <n v="92.3"/>
  </r>
  <r>
    <s v="PROP0413"/>
    <s v="2022-Q3"/>
    <x v="2"/>
    <x v="5"/>
    <x v="0"/>
    <n v="1202"/>
    <x v="72"/>
    <n v="4"/>
    <n v="112.34"/>
    <n v="173643.75"/>
    <n v="52"/>
    <n v="6"/>
    <n v="92.3"/>
  </r>
  <r>
    <s v="PROP0413"/>
    <s v="2022-Q4"/>
    <x v="2"/>
    <x v="5"/>
    <x v="0"/>
    <n v="1202"/>
    <x v="27"/>
    <n v="5"/>
    <n v="464.74"/>
    <n v="173643.75"/>
    <n v="52"/>
    <n v="6"/>
    <n v="92.3"/>
  </r>
  <r>
    <s v="PROP0413"/>
    <s v="2023-Q1"/>
    <x v="2"/>
    <x v="5"/>
    <x v="0"/>
    <n v="1238.06"/>
    <x v="69"/>
    <n v="5"/>
    <n v="333.68"/>
    <n v="182325.94"/>
    <n v="52"/>
    <n v="6"/>
    <n v="92.3"/>
  </r>
  <r>
    <s v="PROP0413"/>
    <s v="2023-Q2"/>
    <x v="2"/>
    <x v="5"/>
    <x v="0"/>
    <n v="1238.06"/>
    <x v="64"/>
    <n v="7"/>
    <n v="304.94"/>
    <n v="182325.94"/>
    <n v="52"/>
    <n v="6"/>
    <n v="92.3"/>
  </r>
  <r>
    <s v="PROP0413"/>
    <s v="2023-Q3"/>
    <x v="2"/>
    <x v="5"/>
    <x v="0"/>
    <n v="1238.06"/>
    <x v="8"/>
    <n v="8"/>
    <n v="462.69"/>
    <n v="182325.94"/>
    <n v="52"/>
    <n v="6"/>
    <n v="92.3"/>
  </r>
  <r>
    <s v="PROP0413"/>
    <s v="2023-Q4"/>
    <x v="2"/>
    <x v="5"/>
    <x v="0"/>
    <n v="1238.06"/>
    <x v="20"/>
    <n v="9"/>
    <n v="220.48"/>
    <n v="182325.94"/>
    <n v="52"/>
    <n v="6"/>
    <n v="92.3"/>
  </r>
  <r>
    <s v="PROP0413"/>
    <s v="2024-Q1"/>
    <x v="2"/>
    <x v="5"/>
    <x v="0"/>
    <n v="1275.2"/>
    <x v="24"/>
    <n v="7"/>
    <n v="278.31"/>
    <n v="191442.23"/>
    <n v="52"/>
    <n v="6"/>
    <n v="92.3"/>
  </r>
  <r>
    <s v="PROP0413"/>
    <s v="2024-Q2"/>
    <x v="2"/>
    <x v="5"/>
    <x v="0"/>
    <n v="1275.2"/>
    <x v="80"/>
    <n v="9"/>
    <n v="171.66"/>
    <n v="191442.23"/>
    <n v="52"/>
    <n v="6"/>
    <n v="92.3"/>
  </r>
  <r>
    <s v="PROP0413"/>
    <s v="2024-Q3"/>
    <x v="2"/>
    <x v="5"/>
    <x v="0"/>
    <n v="1275.2"/>
    <x v="31"/>
    <n v="4"/>
    <n v="922.43"/>
    <n v="191442.23"/>
    <n v="52"/>
    <n v="6"/>
    <n v="92.3"/>
  </r>
  <r>
    <s v="PROP0413"/>
    <s v="2024-Q4"/>
    <x v="2"/>
    <x v="5"/>
    <x v="0"/>
    <n v="1275.2"/>
    <x v="87"/>
    <n v="5"/>
    <n v="254.95"/>
    <n v="191442.23"/>
    <n v="52"/>
    <n v="6"/>
    <n v="92.3"/>
  </r>
  <r>
    <s v="PROP0414"/>
    <s v="2019-Q1"/>
    <x v="0"/>
    <x v="14"/>
    <x v="3"/>
    <n v="1400"/>
    <x v="0"/>
    <n v="7"/>
    <n v="675.11"/>
    <n v="300000"/>
    <n v="45"/>
    <n v="7"/>
    <n v="94.2"/>
  </r>
  <r>
    <s v="PROP0414"/>
    <s v="2019-Q2"/>
    <x v="0"/>
    <x v="14"/>
    <x v="3"/>
    <n v="1400"/>
    <x v="31"/>
    <n v="4"/>
    <n v="901.71"/>
    <n v="300000"/>
    <n v="45"/>
    <n v="7"/>
    <n v="94.2"/>
  </r>
  <r>
    <s v="PROP0414"/>
    <s v="2019-Q3"/>
    <x v="0"/>
    <x v="14"/>
    <x v="3"/>
    <n v="1400"/>
    <x v="17"/>
    <n v="5"/>
    <n v="213.73"/>
    <n v="300000"/>
    <n v="45"/>
    <n v="7"/>
    <n v="94.2"/>
  </r>
  <r>
    <s v="PROP0414"/>
    <s v="2019-Q4"/>
    <x v="0"/>
    <x v="14"/>
    <x v="3"/>
    <n v="1400"/>
    <x v="16"/>
    <n v="7"/>
    <n v="459.34"/>
    <n v="300000"/>
    <n v="45"/>
    <n v="7"/>
    <n v="94.2"/>
  </r>
  <r>
    <s v="PROP0414"/>
    <s v="2020-Q1"/>
    <x v="0"/>
    <x v="14"/>
    <x v="3"/>
    <n v="1442"/>
    <x v="21"/>
    <n v="9"/>
    <n v="235.89"/>
    <n v="315000"/>
    <n v="45"/>
    <n v="7"/>
    <n v="94.2"/>
  </r>
  <r>
    <s v="PROP0414"/>
    <s v="2020-Q2"/>
    <x v="0"/>
    <x v="14"/>
    <x v="3"/>
    <n v="1442"/>
    <x v="22"/>
    <n v="14"/>
    <n v="472.1"/>
    <n v="315000"/>
    <n v="45"/>
    <n v="7"/>
    <n v="94.2"/>
  </r>
  <r>
    <s v="PROP0414"/>
    <s v="2020-Q3"/>
    <x v="0"/>
    <x v="14"/>
    <x v="3"/>
    <n v="1442"/>
    <x v="22"/>
    <n v="14"/>
    <n v="524.58000000000004"/>
    <n v="315000"/>
    <n v="45"/>
    <n v="7"/>
    <n v="94.2"/>
  </r>
  <r>
    <s v="PROP0414"/>
    <s v="2020-Q4"/>
    <x v="0"/>
    <x v="14"/>
    <x v="3"/>
    <n v="1442"/>
    <x v="22"/>
    <n v="14"/>
    <n v="566.54999999999995"/>
    <n v="315000"/>
    <n v="45"/>
    <n v="7"/>
    <n v="94.2"/>
  </r>
  <r>
    <s v="PROP0414"/>
    <s v="2021-Q1"/>
    <x v="0"/>
    <x v="14"/>
    <x v="3"/>
    <n v="1485.26"/>
    <x v="14"/>
    <n v="8"/>
    <n v="179.08"/>
    <n v="330750"/>
    <n v="45"/>
    <n v="7"/>
    <n v="94.2"/>
  </r>
  <r>
    <s v="PROP0414"/>
    <s v="2021-Q2"/>
    <x v="0"/>
    <x v="14"/>
    <x v="3"/>
    <n v="1485.26"/>
    <x v="14"/>
    <n v="8"/>
    <n v="302.01"/>
    <n v="330750"/>
    <n v="45"/>
    <n v="7"/>
    <n v="94.2"/>
  </r>
  <r>
    <s v="PROP0414"/>
    <s v="2021-Q3"/>
    <x v="0"/>
    <x v="14"/>
    <x v="3"/>
    <n v="1485.26"/>
    <x v="14"/>
    <n v="8"/>
    <n v="436.34"/>
    <n v="330750"/>
    <n v="45"/>
    <n v="7"/>
    <n v="94.2"/>
  </r>
  <r>
    <s v="PROP0414"/>
    <s v="2021-Q4"/>
    <x v="0"/>
    <x v="14"/>
    <x v="3"/>
    <n v="1485.26"/>
    <x v="14"/>
    <n v="8"/>
    <n v="785.55"/>
    <n v="330750"/>
    <n v="45"/>
    <n v="7"/>
    <n v="94.2"/>
  </r>
  <r>
    <s v="PROP0414"/>
    <s v="2022-Q1"/>
    <x v="0"/>
    <x v="14"/>
    <x v="3"/>
    <n v="1529.82"/>
    <x v="71"/>
    <n v="8"/>
    <n v="247.28"/>
    <n v="347287.5"/>
    <n v="45"/>
    <n v="7"/>
    <n v="94.2"/>
  </r>
  <r>
    <s v="PROP0414"/>
    <s v="2022-Q2"/>
    <x v="0"/>
    <x v="14"/>
    <x v="3"/>
    <n v="1529.82"/>
    <x v="103"/>
    <n v="6"/>
    <n v="235.24"/>
    <n v="347287.5"/>
    <n v="45"/>
    <n v="7"/>
    <n v="94.2"/>
  </r>
  <r>
    <s v="PROP0414"/>
    <s v="2022-Q3"/>
    <x v="0"/>
    <x v="14"/>
    <x v="3"/>
    <n v="1529.82"/>
    <x v="80"/>
    <n v="9"/>
    <n v="251.48"/>
    <n v="347287.5"/>
    <n v="45"/>
    <n v="7"/>
    <n v="94.2"/>
  </r>
  <r>
    <s v="PROP0414"/>
    <s v="2022-Q4"/>
    <x v="0"/>
    <x v="14"/>
    <x v="3"/>
    <n v="1529.82"/>
    <x v="36"/>
    <n v="5"/>
    <n v="133.22999999999999"/>
    <n v="347287.5"/>
    <n v="45"/>
    <n v="7"/>
    <n v="94.2"/>
  </r>
  <r>
    <s v="PROP0414"/>
    <s v="2023-Q1"/>
    <x v="0"/>
    <x v="14"/>
    <x v="3"/>
    <n v="1575.71"/>
    <x v="67"/>
    <n v="7"/>
    <n v="329.51"/>
    <n v="364651.88"/>
    <n v="45"/>
    <n v="7"/>
    <n v="94.2"/>
  </r>
  <r>
    <s v="PROP0414"/>
    <s v="2023-Q2"/>
    <x v="0"/>
    <x v="14"/>
    <x v="3"/>
    <n v="1575.71"/>
    <x v="85"/>
    <n v="8"/>
    <n v="445.13"/>
    <n v="364651.88"/>
    <n v="45"/>
    <n v="7"/>
    <n v="94.2"/>
  </r>
  <r>
    <s v="PROP0414"/>
    <s v="2023-Q3"/>
    <x v="0"/>
    <x v="14"/>
    <x v="3"/>
    <n v="1575.71"/>
    <x v="72"/>
    <n v="4"/>
    <n v="374.74"/>
    <n v="364651.88"/>
    <n v="45"/>
    <n v="7"/>
    <n v="94.2"/>
  </r>
  <r>
    <s v="PROP0414"/>
    <s v="2023-Q4"/>
    <x v="0"/>
    <x v="14"/>
    <x v="3"/>
    <n v="1575.71"/>
    <x v="23"/>
    <n v="6"/>
    <n v="168.32"/>
    <n v="364651.88"/>
    <n v="45"/>
    <n v="7"/>
    <n v="94.2"/>
  </r>
  <r>
    <s v="PROP0414"/>
    <s v="2024-Q1"/>
    <x v="0"/>
    <x v="14"/>
    <x v="3"/>
    <n v="1622.98"/>
    <x v="18"/>
    <n v="6"/>
    <n v="310.39"/>
    <n v="382884.47"/>
    <n v="45"/>
    <n v="7"/>
    <n v="94.2"/>
  </r>
  <r>
    <s v="PROP0414"/>
    <s v="2024-Q2"/>
    <x v="0"/>
    <x v="14"/>
    <x v="3"/>
    <n v="1622.98"/>
    <x v="83"/>
    <n v="9"/>
    <n v="400.24"/>
    <n v="382884.47"/>
    <n v="45"/>
    <n v="7"/>
    <n v="94.2"/>
  </r>
  <r>
    <s v="PROP0414"/>
    <s v="2024-Q3"/>
    <x v="0"/>
    <x v="14"/>
    <x v="3"/>
    <n v="1622.98"/>
    <x v="68"/>
    <n v="9"/>
    <n v="445.2"/>
    <n v="382884.47"/>
    <n v="45"/>
    <n v="7"/>
    <n v="94.2"/>
  </r>
  <r>
    <s v="PROP0414"/>
    <s v="2024-Q4"/>
    <x v="0"/>
    <x v="14"/>
    <x v="3"/>
    <n v="1622.98"/>
    <x v="24"/>
    <n v="7"/>
    <n v="562.71"/>
    <n v="382884.47"/>
    <n v="45"/>
    <n v="7"/>
    <n v="94.2"/>
  </r>
  <r>
    <s v="PROP0415"/>
    <s v="2019-Q1"/>
    <x v="0"/>
    <x v="10"/>
    <x v="2"/>
    <n v="1360"/>
    <x v="68"/>
    <n v="9"/>
    <n v="441.59"/>
    <n v="360000"/>
    <n v="72"/>
    <n v="5"/>
    <n v="89.1"/>
  </r>
  <r>
    <s v="PROP0415"/>
    <s v="2019-Q2"/>
    <x v="0"/>
    <x v="10"/>
    <x v="2"/>
    <n v="1360"/>
    <x v="139"/>
    <n v="13"/>
    <n v="292.05"/>
    <n v="360000"/>
    <n v="72"/>
    <n v="5"/>
    <n v="89.1"/>
  </r>
  <r>
    <s v="PROP0415"/>
    <s v="2019-Q3"/>
    <x v="0"/>
    <x v="10"/>
    <x v="2"/>
    <n v="1360"/>
    <x v="110"/>
    <n v="11"/>
    <n v="493.24"/>
    <n v="360000"/>
    <n v="72"/>
    <n v="5"/>
    <n v="89.1"/>
  </r>
  <r>
    <s v="PROP0415"/>
    <s v="2019-Q4"/>
    <x v="0"/>
    <x v="10"/>
    <x v="2"/>
    <n v="1360"/>
    <x v="141"/>
    <n v="13"/>
    <n v="718.93"/>
    <n v="360000"/>
    <n v="72"/>
    <n v="5"/>
    <n v="89.1"/>
  </r>
  <r>
    <s v="PROP0415"/>
    <s v="2020-Q1"/>
    <x v="0"/>
    <x v="10"/>
    <x v="2"/>
    <n v="1400.8"/>
    <x v="96"/>
    <n v="13"/>
    <n v="411.19"/>
    <n v="378000"/>
    <n v="72"/>
    <n v="5"/>
    <n v="89.1"/>
  </r>
  <r>
    <s v="PROP0415"/>
    <s v="2020-Q2"/>
    <x v="0"/>
    <x v="10"/>
    <x v="2"/>
    <n v="1400.8"/>
    <x v="97"/>
    <n v="17"/>
    <n v="304.61"/>
    <n v="378000"/>
    <n v="72"/>
    <n v="5"/>
    <n v="89.1"/>
  </r>
  <r>
    <s v="PROP0415"/>
    <s v="2020-Q3"/>
    <x v="0"/>
    <x v="10"/>
    <x v="2"/>
    <n v="1400.8"/>
    <x v="97"/>
    <n v="17"/>
    <n v="712.77"/>
    <n v="378000"/>
    <n v="72"/>
    <n v="5"/>
    <n v="89.1"/>
  </r>
  <r>
    <s v="PROP0415"/>
    <s v="2020-Q4"/>
    <x v="0"/>
    <x v="10"/>
    <x v="2"/>
    <n v="1400.8"/>
    <x v="97"/>
    <n v="17"/>
    <n v="522.87"/>
    <n v="378000"/>
    <n v="72"/>
    <n v="5"/>
    <n v="89.1"/>
  </r>
  <r>
    <s v="PROP0415"/>
    <s v="2021-Q1"/>
    <x v="0"/>
    <x v="10"/>
    <x v="2"/>
    <n v="1442.82"/>
    <x v="3"/>
    <n v="12"/>
    <n v="471.51"/>
    <n v="396900"/>
    <n v="72"/>
    <n v="5"/>
    <n v="89.1"/>
  </r>
  <r>
    <s v="PROP0415"/>
    <s v="2021-Q2"/>
    <x v="0"/>
    <x v="10"/>
    <x v="2"/>
    <n v="1442.82"/>
    <x v="3"/>
    <n v="12"/>
    <n v="542.21"/>
    <n v="396900"/>
    <n v="72"/>
    <n v="5"/>
    <n v="89.1"/>
  </r>
  <r>
    <s v="PROP0415"/>
    <s v="2021-Q3"/>
    <x v="0"/>
    <x v="10"/>
    <x v="2"/>
    <n v="1442.82"/>
    <x v="3"/>
    <n v="12"/>
    <n v="505.59"/>
    <n v="396900"/>
    <n v="72"/>
    <n v="5"/>
    <n v="89.1"/>
  </r>
  <r>
    <s v="PROP0415"/>
    <s v="2021-Q4"/>
    <x v="0"/>
    <x v="10"/>
    <x v="2"/>
    <n v="1442.82"/>
    <x v="3"/>
    <n v="12"/>
    <n v="515.92999999999995"/>
    <n v="396900"/>
    <n v="72"/>
    <n v="5"/>
    <n v="89.1"/>
  </r>
  <r>
    <s v="PROP0415"/>
    <s v="2022-Q1"/>
    <x v="0"/>
    <x v="10"/>
    <x v="2"/>
    <n v="1486.11"/>
    <x v="75"/>
    <n v="9"/>
    <n v="183.72"/>
    <n v="416745"/>
    <n v="72"/>
    <n v="5"/>
    <n v="89.1"/>
  </r>
  <r>
    <s v="PROP0415"/>
    <s v="2022-Q2"/>
    <x v="0"/>
    <x v="10"/>
    <x v="2"/>
    <n v="1486.11"/>
    <x v="95"/>
    <n v="10"/>
    <n v="483.36"/>
    <n v="416745"/>
    <n v="72"/>
    <n v="5"/>
    <n v="89.1"/>
  </r>
  <r>
    <s v="PROP0415"/>
    <s v="2022-Q3"/>
    <x v="0"/>
    <x v="10"/>
    <x v="2"/>
    <n v="1486.11"/>
    <x v="2"/>
    <n v="11"/>
    <n v="331.01"/>
    <n v="416745"/>
    <n v="72"/>
    <n v="5"/>
    <n v="89.1"/>
  </r>
  <r>
    <s v="PROP0415"/>
    <s v="2022-Q4"/>
    <x v="0"/>
    <x v="10"/>
    <x v="2"/>
    <n v="1486.11"/>
    <x v="13"/>
    <n v="11"/>
    <n v="287.67"/>
    <n v="416745"/>
    <n v="72"/>
    <n v="5"/>
    <n v="89.1"/>
  </r>
  <r>
    <s v="PROP0415"/>
    <s v="2023-Q1"/>
    <x v="0"/>
    <x v="10"/>
    <x v="2"/>
    <n v="1530.69"/>
    <x v="12"/>
    <n v="10"/>
    <n v="548.21"/>
    <n v="437582.25"/>
    <n v="72"/>
    <n v="5"/>
    <n v="89.1"/>
  </r>
  <r>
    <s v="PROP0415"/>
    <s v="2023-Q2"/>
    <x v="0"/>
    <x v="10"/>
    <x v="2"/>
    <n v="1530.69"/>
    <x v="126"/>
    <n v="13"/>
    <n v="266.13"/>
    <n v="437582.25"/>
    <n v="72"/>
    <n v="5"/>
    <n v="89.1"/>
  </r>
  <r>
    <s v="PROP0415"/>
    <s v="2023-Q3"/>
    <x v="0"/>
    <x v="10"/>
    <x v="2"/>
    <n v="1530.69"/>
    <x v="83"/>
    <n v="9"/>
    <n v="576.97"/>
    <n v="437582.25"/>
    <n v="72"/>
    <n v="5"/>
    <n v="89.1"/>
  </r>
  <r>
    <s v="PROP0415"/>
    <s v="2023-Q4"/>
    <x v="0"/>
    <x v="10"/>
    <x v="2"/>
    <n v="1530.69"/>
    <x v="76"/>
    <n v="8"/>
    <n v="392.72"/>
    <n v="437582.25"/>
    <n v="72"/>
    <n v="5"/>
    <n v="89.1"/>
  </r>
  <r>
    <s v="PROP0415"/>
    <s v="2024-Q1"/>
    <x v="0"/>
    <x v="10"/>
    <x v="2"/>
    <n v="1576.61"/>
    <x v="107"/>
    <n v="11"/>
    <n v="399.89"/>
    <n v="459461.36"/>
    <n v="72"/>
    <n v="5"/>
    <n v="89.1"/>
  </r>
  <r>
    <s v="PROP0415"/>
    <s v="2024-Q2"/>
    <x v="0"/>
    <x v="10"/>
    <x v="2"/>
    <n v="1576.61"/>
    <x v="118"/>
    <n v="11"/>
    <n v="1057.54"/>
    <n v="459461.36"/>
    <n v="72"/>
    <n v="5"/>
    <n v="89.1"/>
  </r>
  <r>
    <s v="PROP0415"/>
    <s v="2024-Q3"/>
    <x v="0"/>
    <x v="10"/>
    <x v="2"/>
    <n v="1576.61"/>
    <x v="85"/>
    <n v="8"/>
    <n v="616.25"/>
    <n v="459461.36"/>
    <n v="72"/>
    <n v="5"/>
    <n v="89.1"/>
  </r>
  <r>
    <s v="PROP0415"/>
    <s v="2024-Q4"/>
    <x v="0"/>
    <x v="10"/>
    <x v="2"/>
    <n v="1576.61"/>
    <x v="2"/>
    <n v="11"/>
    <n v="275.98"/>
    <n v="459461.36"/>
    <n v="72"/>
    <n v="5"/>
    <n v="89.1"/>
  </r>
  <r>
    <s v="PROP0416"/>
    <s v="2019-Q1"/>
    <x v="1"/>
    <x v="12"/>
    <x v="2"/>
    <n v="2040"/>
    <x v="122"/>
    <n v="4"/>
    <n v="237.74"/>
    <n v="540000"/>
    <n v="28"/>
    <n v="8"/>
    <n v="95.2"/>
  </r>
  <r>
    <s v="PROP0416"/>
    <s v="2019-Q2"/>
    <x v="1"/>
    <x v="12"/>
    <x v="2"/>
    <n v="2040"/>
    <x v="81"/>
    <n v="4"/>
    <n v="239.61"/>
    <n v="540000"/>
    <n v="28"/>
    <n v="8"/>
    <n v="95.2"/>
  </r>
  <r>
    <s v="PROP0416"/>
    <s v="2019-Q3"/>
    <x v="1"/>
    <x v="12"/>
    <x v="2"/>
    <n v="2040"/>
    <x v="30"/>
    <n v="5"/>
    <n v="664.79"/>
    <n v="540000"/>
    <n v="28"/>
    <n v="8"/>
    <n v="95.2"/>
  </r>
  <r>
    <s v="PROP0416"/>
    <s v="2019-Q4"/>
    <x v="1"/>
    <x v="12"/>
    <x v="2"/>
    <n v="2040"/>
    <x v="113"/>
    <n v="3"/>
    <n v="157.31"/>
    <n v="540000"/>
    <n v="28"/>
    <n v="8"/>
    <n v="95.2"/>
  </r>
  <r>
    <s v="PROP0416"/>
    <s v="2020-Q1"/>
    <x v="1"/>
    <x v="12"/>
    <x v="2"/>
    <n v="2101.1999999999998"/>
    <x v="11"/>
    <n v="8"/>
    <n v="432.69"/>
    <n v="567000"/>
    <n v="28"/>
    <n v="8"/>
    <n v="95.2"/>
  </r>
  <r>
    <s v="PROP0416"/>
    <s v="2020-Q2"/>
    <x v="1"/>
    <x v="12"/>
    <x v="2"/>
    <n v="2101.1999999999998"/>
    <x v="3"/>
    <n v="12"/>
    <n v="215.36"/>
    <n v="567000"/>
    <n v="28"/>
    <n v="8"/>
    <n v="95.2"/>
  </r>
  <r>
    <s v="PROP0416"/>
    <s v="2020-Q3"/>
    <x v="1"/>
    <x v="12"/>
    <x v="2"/>
    <n v="2101.1999999999998"/>
    <x v="3"/>
    <n v="12"/>
    <n v="825.13"/>
    <n v="567000"/>
    <n v="28"/>
    <n v="8"/>
    <n v="95.2"/>
  </r>
  <r>
    <s v="PROP0416"/>
    <s v="2020-Q4"/>
    <x v="1"/>
    <x v="12"/>
    <x v="2"/>
    <n v="2101.1999999999998"/>
    <x v="3"/>
    <n v="12"/>
    <n v="982.28"/>
    <n v="567000"/>
    <n v="28"/>
    <n v="8"/>
    <n v="95.2"/>
  </r>
  <r>
    <s v="PROP0416"/>
    <s v="2021-Q1"/>
    <x v="1"/>
    <x v="12"/>
    <x v="2"/>
    <n v="2164.2399999999998"/>
    <x v="42"/>
    <n v="7"/>
    <n v="469.03"/>
    <n v="595350"/>
    <n v="28"/>
    <n v="8"/>
    <n v="95.2"/>
  </r>
  <r>
    <s v="PROP0416"/>
    <s v="2021-Q2"/>
    <x v="1"/>
    <x v="12"/>
    <x v="2"/>
    <n v="2164.2399999999998"/>
    <x v="42"/>
    <n v="7"/>
    <n v="425.86"/>
    <n v="595350"/>
    <n v="28"/>
    <n v="8"/>
    <n v="95.2"/>
  </r>
  <r>
    <s v="PROP0416"/>
    <s v="2021-Q3"/>
    <x v="1"/>
    <x v="12"/>
    <x v="2"/>
    <n v="2164.2399999999998"/>
    <x v="42"/>
    <n v="7"/>
    <n v="388.14"/>
    <n v="595350"/>
    <n v="28"/>
    <n v="8"/>
    <n v="95.2"/>
  </r>
  <r>
    <s v="PROP0416"/>
    <s v="2021-Q4"/>
    <x v="1"/>
    <x v="12"/>
    <x v="2"/>
    <n v="2164.2399999999998"/>
    <x v="42"/>
    <n v="7"/>
    <n v="312.60000000000002"/>
    <n v="595350"/>
    <n v="28"/>
    <n v="8"/>
    <n v="95.2"/>
  </r>
  <r>
    <s v="PROP0416"/>
    <s v="2022-Q1"/>
    <x v="1"/>
    <x v="12"/>
    <x v="2"/>
    <n v="2229.16"/>
    <x v="35"/>
    <n v="6"/>
    <n v="440.41"/>
    <n v="625117.5"/>
    <n v="28"/>
    <n v="8"/>
    <n v="95.2"/>
  </r>
  <r>
    <s v="PROP0416"/>
    <s v="2022-Q2"/>
    <x v="1"/>
    <x v="12"/>
    <x v="2"/>
    <n v="2229.16"/>
    <x v="46"/>
    <n v="2"/>
    <n v="572.84"/>
    <n v="625117.5"/>
    <n v="28"/>
    <n v="8"/>
    <n v="95.2"/>
  </r>
  <r>
    <s v="PROP0416"/>
    <s v="2022-Q3"/>
    <x v="1"/>
    <x v="12"/>
    <x v="2"/>
    <n v="2229.16"/>
    <x v="145"/>
    <n v="4"/>
    <n v="884.62"/>
    <n v="625117.5"/>
    <n v="28"/>
    <n v="8"/>
    <n v="95.2"/>
  </r>
  <r>
    <s v="PROP0416"/>
    <s v="2022-Q4"/>
    <x v="1"/>
    <x v="12"/>
    <x v="2"/>
    <n v="2229.16"/>
    <x v="53"/>
    <n v="3"/>
    <n v="420.56"/>
    <n v="625117.5"/>
    <n v="28"/>
    <n v="8"/>
    <n v="95.2"/>
  </r>
  <r>
    <s v="PROP0416"/>
    <s v="2023-Q1"/>
    <x v="1"/>
    <x v="12"/>
    <x v="2"/>
    <n v="2296.04"/>
    <x v="53"/>
    <n v="3"/>
    <n v="730.79"/>
    <n v="656373.38"/>
    <n v="28"/>
    <n v="8"/>
    <n v="95.2"/>
  </r>
  <r>
    <s v="PROP0416"/>
    <s v="2023-Q2"/>
    <x v="1"/>
    <x v="12"/>
    <x v="2"/>
    <n v="2296.04"/>
    <x v="65"/>
    <n v="6"/>
    <n v="341.31"/>
    <n v="656373.38"/>
    <n v="28"/>
    <n v="8"/>
    <n v="95.2"/>
  </r>
  <r>
    <s v="PROP0416"/>
    <s v="2023-Q3"/>
    <x v="1"/>
    <x v="12"/>
    <x v="2"/>
    <n v="2296.04"/>
    <x v="41"/>
    <n v="4"/>
    <n v="324.55"/>
    <n v="656373.38"/>
    <n v="28"/>
    <n v="8"/>
    <n v="95.2"/>
  </r>
  <r>
    <s v="PROP0416"/>
    <s v="2023-Q4"/>
    <x v="1"/>
    <x v="12"/>
    <x v="2"/>
    <n v="2296.04"/>
    <x v="27"/>
    <n v="5"/>
    <n v="883.31"/>
    <n v="656373.38"/>
    <n v="28"/>
    <n v="8"/>
    <n v="95.2"/>
  </r>
  <r>
    <s v="PROP0416"/>
    <s v="2024-Q1"/>
    <x v="1"/>
    <x v="12"/>
    <x v="2"/>
    <n v="2364.92"/>
    <x v="145"/>
    <n v="4"/>
    <n v="340.7"/>
    <n v="689192.04"/>
    <n v="28"/>
    <n v="8"/>
    <n v="95.2"/>
  </r>
  <r>
    <s v="PROP0416"/>
    <s v="2024-Q2"/>
    <x v="1"/>
    <x v="12"/>
    <x v="2"/>
    <n v="2364.92"/>
    <x v="79"/>
    <n v="7"/>
    <n v="401.79"/>
    <n v="689192.04"/>
    <n v="28"/>
    <n v="8"/>
    <n v="95.2"/>
  </r>
  <r>
    <s v="PROP0416"/>
    <s v="2024-Q3"/>
    <x v="1"/>
    <x v="12"/>
    <x v="2"/>
    <n v="2364.92"/>
    <x v="18"/>
    <n v="6"/>
    <n v="460.53"/>
    <n v="689192.04"/>
    <n v="28"/>
    <n v="8"/>
    <n v="95.2"/>
  </r>
  <r>
    <s v="PROP0416"/>
    <s v="2024-Q4"/>
    <x v="1"/>
    <x v="12"/>
    <x v="2"/>
    <n v="2364.92"/>
    <x v="102"/>
    <n v="4"/>
    <n v="216.8"/>
    <n v="689192.04"/>
    <n v="28"/>
    <n v="8"/>
    <n v="95.2"/>
  </r>
  <r>
    <s v="PROP0417"/>
    <s v="2019-Q1"/>
    <x v="0"/>
    <x v="0"/>
    <x v="3"/>
    <n v="1190"/>
    <x v="78"/>
    <n v="8"/>
    <n v="313.08"/>
    <n v="255000"/>
    <n v="68"/>
    <n v="6"/>
    <n v="90.3"/>
  </r>
  <r>
    <s v="PROP0417"/>
    <s v="2019-Q2"/>
    <x v="0"/>
    <x v="0"/>
    <x v="3"/>
    <n v="1190"/>
    <x v="118"/>
    <n v="12"/>
    <n v="333.86"/>
    <n v="255000"/>
    <n v="68"/>
    <n v="6"/>
    <n v="90.3"/>
  </r>
  <r>
    <s v="PROP0417"/>
    <s v="2019-Q3"/>
    <x v="0"/>
    <x v="0"/>
    <x v="3"/>
    <n v="1190"/>
    <x v="29"/>
    <n v="7"/>
    <n v="432.68"/>
    <n v="255000"/>
    <n v="68"/>
    <n v="6"/>
    <n v="90.3"/>
  </r>
  <r>
    <s v="PROP0417"/>
    <s v="2019-Q4"/>
    <x v="0"/>
    <x v="0"/>
    <x v="3"/>
    <n v="1190"/>
    <x v="84"/>
    <n v="10"/>
    <n v="610.09"/>
    <n v="255000"/>
    <n v="68"/>
    <n v="6"/>
    <n v="90.3"/>
  </r>
  <r>
    <s v="PROP0417"/>
    <s v="2020-Q1"/>
    <x v="0"/>
    <x v="0"/>
    <x v="3"/>
    <n v="1225.7"/>
    <x v="3"/>
    <n v="12"/>
    <n v="316"/>
    <n v="267750"/>
    <n v="68"/>
    <n v="6"/>
    <n v="90.3"/>
  </r>
  <r>
    <s v="PROP0417"/>
    <s v="2020-Q2"/>
    <x v="0"/>
    <x v="0"/>
    <x v="3"/>
    <n v="1225.7"/>
    <x v="4"/>
    <n v="17"/>
    <n v="361.76"/>
    <n v="267750"/>
    <n v="68"/>
    <n v="6"/>
    <n v="90.3"/>
  </r>
  <r>
    <s v="PROP0417"/>
    <s v="2020-Q3"/>
    <x v="0"/>
    <x v="0"/>
    <x v="3"/>
    <n v="1225.7"/>
    <x v="4"/>
    <n v="17"/>
    <n v="549.41999999999996"/>
    <n v="267750"/>
    <n v="68"/>
    <n v="6"/>
    <n v="90.3"/>
  </r>
  <r>
    <s v="PROP0417"/>
    <s v="2020-Q4"/>
    <x v="0"/>
    <x v="0"/>
    <x v="3"/>
    <n v="1225.7"/>
    <x v="4"/>
    <n v="17"/>
    <n v="153.18"/>
    <n v="267750"/>
    <n v="68"/>
    <n v="6"/>
    <n v="90.3"/>
  </r>
  <r>
    <s v="PROP0417"/>
    <s v="2021-Q1"/>
    <x v="0"/>
    <x v="0"/>
    <x v="3"/>
    <n v="1262.47"/>
    <x v="5"/>
    <n v="11"/>
    <n v="342.29"/>
    <n v="281137.5"/>
    <n v="68"/>
    <n v="6"/>
    <n v="90.3"/>
  </r>
  <r>
    <s v="PROP0417"/>
    <s v="2021-Q2"/>
    <x v="0"/>
    <x v="0"/>
    <x v="3"/>
    <n v="1262.47"/>
    <x v="5"/>
    <n v="11"/>
    <n v="687.78"/>
    <n v="281137.5"/>
    <n v="68"/>
    <n v="6"/>
    <n v="90.3"/>
  </r>
  <r>
    <s v="PROP0417"/>
    <s v="2021-Q3"/>
    <x v="0"/>
    <x v="0"/>
    <x v="3"/>
    <n v="1262.47"/>
    <x v="5"/>
    <n v="11"/>
    <n v="151.08000000000001"/>
    <n v="281137.5"/>
    <n v="68"/>
    <n v="6"/>
    <n v="90.3"/>
  </r>
  <r>
    <s v="PROP0417"/>
    <s v="2021-Q4"/>
    <x v="0"/>
    <x v="0"/>
    <x v="3"/>
    <n v="1262.47"/>
    <x v="5"/>
    <n v="11"/>
    <n v="278.08999999999997"/>
    <n v="281137.5"/>
    <n v="68"/>
    <n v="6"/>
    <n v="90.3"/>
  </r>
  <r>
    <s v="PROP0417"/>
    <s v="2022-Q1"/>
    <x v="0"/>
    <x v="0"/>
    <x v="3"/>
    <n v="1300.3499999999999"/>
    <x v="19"/>
    <n v="7"/>
    <n v="148.49"/>
    <n v="295194.38"/>
    <n v="68"/>
    <n v="6"/>
    <n v="90.3"/>
  </r>
  <r>
    <s v="PROP0417"/>
    <s v="2022-Q2"/>
    <x v="0"/>
    <x v="0"/>
    <x v="3"/>
    <n v="1300.3499999999999"/>
    <x v="105"/>
    <n v="11"/>
    <n v="772.33"/>
    <n v="295194.38"/>
    <n v="68"/>
    <n v="6"/>
    <n v="90.3"/>
  </r>
  <r>
    <s v="PROP0417"/>
    <s v="2022-Q3"/>
    <x v="0"/>
    <x v="0"/>
    <x v="3"/>
    <n v="1300.3499999999999"/>
    <x v="84"/>
    <n v="10"/>
    <n v="242.83"/>
    <n v="295194.38"/>
    <n v="68"/>
    <n v="6"/>
    <n v="90.3"/>
  </r>
  <r>
    <s v="PROP0417"/>
    <s v="2022-Q4"/>
    <x v="0"/>
    <x v="0"/>
    <x v="3"/>
    <n v="1300.3499999999999"/>
    <x v="10"/>
    <n v="12"/>
    <n v="450.35"/>
    <n v="295194.38"/>
    <n v="68"/>
    <n v="6"/>
    <n v="90.3"/>
  </r>
  <r>
    <s v="PROP0417"/>
    <s v="2023-Q1"/>
    <x v="0"/>
    <x v="0"/>
    <x v="3"/>
    <n v="1339.36"/>
    <x v="71"/>
    <n v="8"/>
    <n v="585.87"/>
    <n v="309954.09000000003"/>
    <n v="68"/>
    <n v="6"/>
    <n v="90.3"/>
  </r>
  <r>
    <s v="PROP0417"/>
    <s v="2023-Q2"/>
    <x v="0"/>
    <x v="0"/>
    <x v="3"/>
    <n v="1339.36"/>
    <x v="13"/>
    <n v="11"/>
    <n v="173.66"/>
    <n v="309954.09000000003"/>
    <n v="68"/>
    <n v="6"/>
    <n v="90.3"/>
  </r>
  <r>
    <s v="PROP0417"/>
    <s v="2023-Q3"/>
    <x v="0"/>
    <x v="0"/>
    <x v="3"/>
    <n v="1339.36"/>
    <x v="21"/>
    <n v="9"/>
    <n v="401.35"/>
    <n v="309954.09000000003"/>
    <n v="68"/>
    <n v="6"/>
    <n v="90.3"/>
  </r>
  <r>
    <s v="PROP0417"/>
    <s v="2023-Q4"/>
    <x v="0"/>
    <x v="0"/>
    <x v="3"/>
    <n v="1339.36"/>
    <x v="99"/>
    <n v="11"/>
    <n v="179.04"/>
    <n v="309954.09000000003"/>
    <n v="68"/>
    <n v="6"/>
    <n v="90.3"/>
  </r>
  <r>
    <s v="PROP0417"/>
    <s v="2024-Q1"/>
    <x v="0"/>
    <x v="0"/>
    <x v="3"/>
    <n v="1379.54"/>
    <x v="6"/>
    <n v="8"/>
    <n v="166.69"/>
    <n v="325451.8"/>
    <n v="68"/>
    <n v="6"/>
    <n v="90.3"/>
  </r>
  <r>
    <s v="PROP0417"/>
    <s v="2024-Q2"/>
    <x v="0"/>
    <x v="0"/>
    <x v="3"/>
    <n v="1379.54"/>
    <x v="28"/>
    <n v="9"/>
    <n v="261.02999999999997"/>
    <n v="325451.8"/>
    <n v="68"/>
    <n v="6"/>
    <n v="90.3"/>
  </r>
  <r>
    <s v="PROP0417"/>
    <s v="2024-Q3"/>
    <x v="0"/>
    <x v="0"/>
    <x v="3"/>
    <n v="1379.54"/>
    <x v="127"/>
    <n v="10"/>
    <n v="463.47"/>
    <n v="325451.8"/>
    <n v="68"/>
    <n v="6"/>
    <n v="90.3"/>
  </r>
  <r>
    <s v="PROP0417"/>
    <s v="2024-Q4"/>
    <x v="0"/>
    <x v="0"/>
    <x v="3"/>
    <n v="1379.54"/>
    <x v="16"/>
    <n v="7"/>
    <n v="332.48"/>
    <n v="325451.8"/>
    <n v="68"/>
    <n v="6"/>
    <n v="90.3"/>
  </r>
  <r>
    <s v="PROP0418"/>
    <s v="2019-Q1"/>
    <x v="2"/>
    <x v="13"/>
    <x v="3"/>
    <n v="1400"/>
    <x v="36"/>
    <n v="5"/>
    <n v="407.84"/>
    <n v="300000"/>
    <n v="48"/>
    <n v="7"/>
    <n v="93.1"/>
  </r>
  <r>
    <s v="PROP0418"/>
    <s v="2019-Q2"/>
    <x v="2"/>
    <x v="13"/>
    <x v="3"/>
    <n v="1400"/>
    <x v="80"/>
    <n v="9"/>
    <n v="227.81"/>
    <n v="300000"/>
    <n v="48"/>
    <n v="7"/>
    <n v="93.1"/>
  </r>
  <r>
    <s v="PROP0418"/>
    <s v="2019-Q3"/>
    <x v="2"/>
    <x v="13"/>
    <x v="3"/>
    <n v="1400"/>
    <x v="67"/>
    <n v="7"/>
    <n v="522.66999999999996"/>
    <n v="300000"/>
    <n v="48"/>
    <n v="7"/>
    <n v="93.1"/>
  </r>
  <r>
    <s v="PROP0418"/>
    <s v="2019-Q4"/>
    <x v="2"/>
    <x v="13"/>
    <x v="3"/>
    <n v="1400"/>
    <x v="28"/>
    <n v="9"/>
    <n v="297.94"/>
    <n v="300000"/>
    <n v="48"/>
    <n v="7"/>
    <n v="93.1"/>
  </r>
  <r>
    <s v="PROP0418"/>
    <s v="2020-Q1"/>
    <x v="2"/>
    <x v="13"/>
    <x v="3"/>
    <n v="1442"/>
    <x v="21"/>
    <n v="9"/>
    <n v="166.47"/>
    <n v="315000"/>
    <n v="48"/>
    <n v="7"/>
    <n v="93.1"/>
  </r>
  <r>
    <s v="PROP0418"/>
    <s v="2020-Q2"/>
    <x v="2"/>
    <x v="13"/>
    <x v="3"/>
    <n v="1442"/>
    <x v="22"/>
    <n v="14"/>
    <n v="266.52"/>
    <n v="315000"/>
    <n v="48"/>
    <n v="7"/>
    <n v="93.1"/>
  </r>
  <r>
    <s v="PROP0418"/>
    <s v="2020-Q3"/>
    <x v="2"/>
    <x v="13"/>
    <x v="3"/>
    <n v="1442"/>
    <x v="22"/>
    <n v="14"/>
    <n v="316.10000000000002"/>
    <n v="315000"/>
    <n v="48"/>
    <n v="7"/>
    <n v="93.1"/>
  </r>
  <r>
    <s v="PROP0418"/>
    <s v="2020-Q4"/>
    <x v="2"/>
    <x v="13"/>
    <x v="3"/>
    <n v="1442"/>
    <x v="22"/>
    <n v="14"/>
    <n v="453.75"/>
    <n v="315000"/>
    <n v="48"/>
    <n v="7"/>
    <n v="93.1"/>
  </r>
  <r>
    <s v="PROP0418"/>
    <s v="2021-Q1"/>
    <x v="2"/>
    <x v="13"/>
    <x v="3"/>
    <n v="1485.26"/>
    <x v="14"/>
    <n v="8"/>
    <n v="210.08"/>
    <n v="330750"/>
    <n v="48"/>
    <n v="7"/>
    <n v="93.1"/>
  </r>
  <r>
    <s v="PROP0418"/>
    <s v="2021-Q2"/>
    <x v="2"/>
    <x v="13"/>
    <x v="3"/>
    <n v="1485.26"/>
    <x v="14"/>
    <n v="8"/>
    <n v="754.17"/>
    <n v="330750"/>
    <n v="48"/>
    <n v="7"/>
    <n v="93.1"/>
  </r>
  <r>
    <s v="PROP0418"/>
    <s v="2021-Q3"/>
    <x v="2"/>
    <x v="13"/>
    <x v="3"/>
    <n v="1485.26"/>
    <x v="14"/>
    <n v="8"/>
    <n v="156.93"/>
    <n v="330750"/>
    <n v="48"/>
    <n v="7"/>
    <n v="93.1"/>
  </r>
  <r>
    <s v="PROP0418"/>
    <s v="2021-Q4"/>
    <x v="2"/>
    <x v="13"/>
    <x v="3"/>
    <n v="1485.26"/>
    <x v="14"/>
    <n v="8"/>
    <n v="517.94000000000005"/>
    <n v="330750"/>
    <n v="48"/>
    <n v="7"/>
    <n v="93.1"/>
  </r>
  <r>
    <s v="PROP0418"/>
    <s v="2022-Q1"/>
    <x v="2"/>
    <x v="13"/>
    <x v="3"/>
    <n v="1529.82"/>
    <x v="68"/>
    <n v="9"/>
    <n v="344.58"/>
    <n v="347287.5"/>
    <n v="48"/>
    <n v="7"/>
    <n v="93.1"/>
  </r>
  <r>
    <s v="PROP0418"/>
    <s v="2022-Q2"/>
    <x v="2"/>
    <x v="13"/>
    <x v="3"/>
    <n v="1529.82"/>
    <x v="31"/>
    <n v="4"/>
    <n v="300.24"/>
    <n v="347287.5"/>
    <n v="48"/>
    <n v="7"/>
    <n v="93.1"/>
  </r>
  <r>
    <s v="PROP0418"/>
    <s v="2022-Q3"/>
    <x v="2"/>
    <x v="13"/>
    <x v="3"/>
    <n v="1529.82"/>
    <x v="83"/>
    <n v="9"/>
    <n v="469.06"/>
    <n v="347287.5"/>
    <n v="48"/>
    <n v="7"/>
    <n v="93.1"/>
  </r>
  <r>
    <s v="PROP0418"/>
    <s v="2022-Q4"/>
    <x v="2"/>
    <x v="13"/>
    <x v="3"/>
    <n v="1529.82"/>
    <x v="0"/>
    <n v="7"/>
    <n v="398.86"/>
    <n v="347287.5"/>
    <n v="48"/>
    <n v="7"/>
    <n v="93.1"/>
  </r>
  <r>
    <s v="PROP0418"/>
    <s v="2023-Q1"/>
    <x v="2"/>
    <x v="13"/>
    <x v="3"/>
    <n v="1575.71"/>
    <x v="31"/>
    <n v="4"/>
    <n v="264.22000000000003"/>
    <n v="364651.88"/>
    <n v="48"/>
    <n v="7"/>
    <n v="93.1"/>
  </r>
  <r>
    <s v="PROP0418"/>
    <s v="2023-Q2"/>
    <x v="2"/>
    <x v="13"/>
    <x v="3"/>
    <n v="1575.71"/>
    <x v="65"/>
    <n v="6"/>
    <n v="305.13"/>
    <n v="364651.88"/>
    <n v="48"/>
    <n v="7"/>
    <n v="93.1"/>
  </r>
  <r>
    <s v="PROP0418"/>
    <s v="2023-Q3"/>
    <x v="2"/>
    <x v="13"/>
    <x v="3"/>
    <n v="1575.71"/>
    <x v="31"/>
    <n v="4"/>
    <n v="659.06"/>
    <n v="364651.88"/>
    <n v="48"/>
    <n v="7"/>
    <n v="93.1"/>
  </r>
  <r>
    <s v="PROP0418"/>
    <s v="2023-Q4"/>
    <x v="2"/>
    <x v="13"/>
    <x v="3"/>
    <n v="1575.71"/>
    <x v="76"/>
    <n v="8"/>
    <n v="688.14"/>
    <n v="364651.88"/>
    <n v="48"/>
    <n v="7"/>
    <n v="93.1"/>
  </r>
  <r>
    <s v="PROP0418"/>
    <s v="2024-Q1"/>
    <x v="2"/>
    <x v="13"/>
    <x v="3"/>
    <n v="1622.98"/>
    <x v="27"/>
    <n v="5"/>
    <n v="870.86"/>
    <n v="382884.47"/>
    <n v="48"/>
    <n v="7"/>
    <n v="93.1"/>
  </r>
  <r>
    <s v="PROP0418"/>
    <s v="2024-Q2"/>
    <x v="2"/>
    <x v="13"/>
    <x v="3"/>
    <n v="1622.98"/>
    <x v="27"/>
    <n v="5"/>
    <n v="298.86"/>
    <n v="382884.47"/>
    <n v="48"/>
    <n v="7"/>
    <n v="93.1"/>
  </r>
  <r>
    <s v="PROP0418"/>
    <s v="2024-Q3"/>
    <x v="2"/>
    <x v="13"/>
    <x v="3"/>
    <n v="1622.98"/>
    <x v="18"/>
    <n v="6"/>
    <n v="716.9"/>
    <n v="382884.47"/>
    <n v="48"/>
    <n v="7"/>
    <n v="93.1"/>
  </r>
  <r>
    <s v="PROP0418"/>
    <s v="2024-Q4"/>
    <x v="2"/>
    <x v="13"/>
    <x v="3"/>
    <n v="1622.98"/>
    <x v="100"/>
    <n v="6"/>
    <n v="526.59"/>
    <n v="382884.47"/>
    <n v="48"/>
    <n v="7"/>
    <n v="93.1"/>
  </r>
  <r>
    <s v="PROP0419"/>
    <s v="2019-Q1"/>
    <x v="0"/>
    <x v="0"/>
    <x v="2"/>
    <n v="1445"/>
    <x v="86"/>
    <n v="9"/>
    <n v="415.06"/>
    <n v="382500"/>
    <n v="68"/>
    <n v="6"/>
    <n v="90.3"/>
  </r>
  <r>
    <s v="PROP0419"/>
    <s v="2019-Q2"/>
    <x v="0"/>
    <x v="0"/>
    <x v="2"/>
    <n v="1445"/>
    <x v="108"/>
    <n v="8"/>
    <n v="257.37"/>
    <n v="382500"/>
    <n v="68"/>
    <n v="6"/>
    <n v="90.3"/>
  </r>
  <r>
    <s v="PROP0419"/>
    <s v="2019-Q3"/>
    <x v="0"/>
    <x v="0"/>
    <x v="2"/>
    <n v="1445"/>
    <x v="11"/>
    <n v="8"/>
    <n v="306.3"/>
    <n v="382500"/>
    <n v="68"/>
    <n v="6"/>
    <n v="90.3"/>
  </r>
  <r>
    <s v="PROP0419"/>
    <s v="2019-Q4"/>
    <x v="0"/>
    <x v="0"/>
    <x v="2"/>
    <n v="1445"/>
    <x v="106"/>
    <n v="12"/>
    <n v="695.14"/>
    <n v="382500"/>
    <n v="68"/>
    <n v="6"/>
    <n v="90.3"/>
  </r>
  <r>
    <s v="PROP0419"/>
    <s v="2020-Q1"/>
    <x v="0"/>
    <x v="0"/>
    <x v="2"/>
    <n v="1488.35"/>
    <x v="3"/>
    <n v="12"/>
    <n v="770.31"/>
    <n v="401625"/>
    <n v="68"/>
    <n v="6"/>
    <n v="90.3"/>
  </r>
  <r>
    <s v="PROP0419"/>
    <s v="2020-Q2"/>
    <x v="0"/>
    <x v="0"/>
    <x v="2"/>
    <n v="1488.35"/>
    <x v="4"/>
    <n v="17"/>
    <n v="1039.58"/>
    <n v="401625"/>
    <n v="68"/>
    <n v="6"/>
    <n v="90.3"/>
  </r>
  <r>
    <s v="PROP0419"/>
    <s v="2020-Q3"/>
    <x v="0"/>
    <x v="0"/>
    <x v="2"/>
    <n v="1488.35"/>
    <x v="4"/>
    <n v="17"/>
    <n v="370.43"/>
    <n v="401625"/>
    <n v="68"/>
    <n v="6"/>
    <n v="90.3"/>
  </r>
  <r>
    <s v="PROP0419"/>
    <s v="2020-Q4"/>
    <x v="0"/>
    <x v="0"/>
    <x v="2"/>
    <n v="1488.35"/>
    <x v="4"/>
    <n v="17"/>
    <n v="228.28"/>
    <n v="401625"/>
    <n v="68"/>
    <n v="6"/>
    <n v="90.3"/>
  </r>
  <r>
    <s v="PROP0419"/>
    <s v="2021-Q1"/>
    <x v="0"/>
    <x v="0"/>
    <x v="2"/>
    <n v="1533"/>
    <x v="5"/>
    <n v="11"/>
    <n v="346.63"/>
    <n v="421706.25"/>
    <n v="68"/>
    <n v="6"/>
    <n v="90.3"/>
  </r>
  <r>
    <s v="PROP0419"/>
    <s v="2021-Q2"/>
    <x v="0"/>
    <x v="0"/>
    <x v="2"/>
    <n v="1533"/>
    <x v="5"/>
    <n v="11"/>
    <n v="521.79999999999995"/>
    <n v="421706.25"/>
    <n v="68"/>
    <n v="6"/>
    <n v="90.3"/>
  </r>
  <r>
    <s v="PROP0419"/>
    <s v="2021-Q3"/>
    <x v="0"/>
    <x v="0"/>
    <x v="2"/>
    <n v="1533"/>
    <x v="5"/>
    <n v="11"/>
    <n v="331.88"/>
    <n v="421706.25"/>
    <n v="68"/>
    <n v="6"/>
    <n v="90.3"/>
  </r>
  <r>
    <s v="PROP0419"/>
    <s v="2021-Q4"/>
    <x v="0"/>
    <x v="0"/>
    <x v="2"/>
    <n v="1533"/>
    <x v="5"/>
    <n v="11"/>
    <n v="370.76"/>
    <n v="421706.25"/>
    <n v="68"/>
    <n v="6"/>
    <n v="90.3"/>
  </r>
  <r>
    <s v="PROP0419"/>
    <s v="2022-Q1"/>
    <x v="0"/>
    <x v="0"/>
    <x v="2"/>
    <n v="1578.99"/>
    <x v="70"/>
    <n v="8"/>
    <n v="402.03"/>
    <n v="442791.56"/>
    <n v="68"/>
    <n v="6"/>
    <n v="90.3"/>
  </r>
  <r>
    <s v="PROP0419"/>
    <s v="2022-Q2"/>
    <x v="0"/>
    <x v="0"/>
    <x v="2"/>
    <n v="1578.99"/>
    <x v="3"/>
    <n v="12"/>
    <n v="503.47"/>
    <n v="442791.56"/>
    <n v="68"/>
    <n v="6"/>
    <n v="90.3"/>
  </r>
  <r>
    <s v="PROP0419"/>
    <s v="2022-Q3"/>
    <x v="0"/>
    <x v="0"/>
    <x v="2"/>
    <n v="1578.99"/>
    <x v="71"/>
    <n v="8"/>
    <n v="419.54"/>
    <n v="442791.56"/>
    <n v="68"/>
    <n v="6"/>
    <n v="90.3"/>
  </r>
  <r>
    <s v="PROP0419"/>
    <s v="2022-Q4"/>
    <x v="0"/>
    <x v="0"/>
    <x v="2"/>
    <n v="1578.99"/>
    <x v="83"/>
    <n v="9"/>
    <n v="463.6"/>
    <n v="442791.56"/>
    <n v="68"/>
    <n v="6"/>
    <n v="90.3"/>
  </r>
  <r>
    <s v="PROP0419"/>
    <s v="2023-Q1"/>
    <x v="0"/>
    <x v="0"/>
    <x v="2"/>
    <n v="1626.36"/>
    <x v="8"/>
    <n v="8"/>
    <n v="286.25"/>
    <n v="464931.14"/>
    <n v="68"/>
    <n v="6"/>
    <n v="90.3"/>
  </r>
  <r>
    <s v="PROP0419"/>
    <s v="2023-Q2"/>
    <x v="0"/>
    <x v="0"/>
    <x v="2"/>
    <n v="1626.36"/>
    <x v="129"/>
    <n v="10"/>
    <n v="471.87"/>
    <n v="464931.14"/>
    <n v="68"/>
    <n v="6"/>
    <n v="90.3"/>
  </r>
  <r>
    <s v="PROP0419"/>
    <s v="2023-Q3"/>
    <x v="0"/>
    <x v="0"/>
    <x v="2"/>
    <n v="1626.36"/>
    <x v="80"/>
    <n v="9"/>
    <n v="322.37"/>
    <n v="464931.14"/>
    <n v="68"/>
    <n v="6"/>
    <n v="90.3"/>
  </r>
  <r>
    <s v="PROP0419"/>
    <s v="2023-Q4"/>
    <x v="0"/>
    <x v="0"/>
    <x v="2"/>
    <n v="1626.36"/>
    <x v="120"/>
    <n v="12"/>
    <n v="283.57"/>
    <n v="464931.14"/>
    <n v="68"/>
    <n v="6"/>
    <n v="90.3"/>
  </r>
  <r>
    <s v="PROP0419"/>
    <s v="2024-Q1"/>
    <x v="0"/>
    <x v="0"/>
    <x v="2"/>
    <n v="1675.15"/>
    <x v="14"/>
    <n v="8"/>
    <n v="455.58"/>
    <n v="488177.7"/>
    <n v="68"/>
    <n v="6"/>
    <n v="90.3"/>
  </r>
  <r>
    <s v="PROP0419"/>
    <s v="2024-Q2"/>
    <x v="0"/>
    <x v="0"/>
    <x v="2"/>
    <n v="1675.15"/>
    <x v="119"/>
    <n v="10"/>
    <n v="445.04"/>
    <n v="488177.7"/>
    <n v="68"/>
    <n v="6"/>
    <n v="90.3"/>
  </r>
  <r>
    <s v="PROP0419"/>
    <s v="2024-Q3"/>
    <x v="0"/>
    <x v="0"/>
    <x v="2"/>
    <n v="1675.15"/>
    <x v="125"/>
    <n v="11"/>
    <n v="232.17"/>
    <n v="488177.7"/>
    <n v="68"/>
    <n v="6"/>
    <n v="90.3"/>
  </r>
  <r>
    <s v="PROP0419"/>
    <s v="2024-Q4"/>
    <x v="0"/>
    <x v="0"/>
    <x v="2"/>
    <n v="1675.15"/>
    <x v="9"/>
    <n v="10"/>
    <n v="230.36"/>
    <n v="488177.7"/>
    <n v="68"/>
    <n v="6"/>
    <n v="90.3"/>
  </r>
  <r>
    <s v="PROP0420"/>
    <s v="2019-Q1"/>
    <x v="1"/>
    <x v="1"/>
    <x v="2"/>
    <n v="1700"/>
    <x v="31"/>
    <n v="4"/>
    <n v="436.29"/>
    <n v="450000"/>
    <n v="42"/>
    <n v="7"/>
    <n v="92.8"/>
  </r>
  <r>
    <s v="PROP0420"/>
    <s v="2019-Q2"/>
    <x v="1"/>
    <x v="1"/>
    <x v="2"/>
    <n v="1700"/>
    <x v="103"/>
    <n v="6"/>
    <n v="218.61"/>
    <n v="450000"/>
    <n v="42"/>
    <n v="7"/>
    <n v="92.8"/>
  </r>
  <r>
    <s v="PROP0420"/>
    <s v="2019-Q3"/>
    <x v="1"/>
    <x v="1"/>
    <x v="2"/>
    <n v="1700"/>
    <x v="73"/>
    <n v="6"/>
    <n v="354"/>
    <n v="450000"/>
    <n v="42"/>
    <n v="7"/>
    <n v="92.8"/>
  </r>
  <r>
    <s v="PROP0420"/>
    <s v="2019-Q4"/>
    <x v="1"/>
    <x v="1"/>
    <x v="2"/>
    <n v="1700"/>
    <x v="27"/>
    <n v="5"/>
    <n v="429.66"/>
    <n v="450000"/>
    <n v="42"/>
    <n v="7"/>
    <n v="92.8"/>
  </r>
  <r>
    <s v="PROP0420"/>
    <s v="2020-Q1"/>
    <x v="1"/>
    <x v="1"/>
    <x v="2"/>
    <n v="1751"/>
    <x v="21"/>
    <n v="9"/>
    <n v="220.63"/>
    <n v="472500"/>
    <n v="42"/>
    <n v="7"/>
    <n v="92.8"/>
  </r>
  <r>
    <s v="PROP0420"/>
    <s v="2020-Q2"/>
    <x v="1"/>
    <x v="1"/>
    <x v="2"/>
    <n v="1751"/>
    <x v="22"/>
    <n v="14"/>
    <n v="264.94"/>
    <n v="472500"/>
    <n v="42"/>
    <n v="7"/>
    <n v="92.8"/>
  </r>
  <r>
    <s v="PROP0420"/>
    <s v="2020-Q3"/>
    <x v="1"/>
    <x v="1"/>
    <x v="2"/>
    <n v="1751"/>
    <x v="22"/>
    <n v="14"/>
    <n v="215.18"/>
    <n v="472500"/>
    <n v="42"/>
    <n v="7"/>
    <n v="92.8"/>
  </r>
  <r>
    <s v="PROP0420"/>
    <s v="2020-Q4"/>
    <x v="1"/>
    <x v="1"/>
    <x v="2"/>
    <n v="1751"/>
    <x v="22"/>
    <n v="14"/>
    <n v="601.25"/>
    <n v="472500"/>
    <n v="42"/>
    <n v="7"/>
    <n v="92.8"/>
  </r>
  <r>
    <s v="PROP0420"/>
    <s v="2021-Q1"/>
    <x v="1"/>
    <x v="1"/>
    <x v="2"/>
    <n v="1803.53"/>
    <x v="14"/>
    <n v="8"/>
    <n v="381.58"/>
    <n v="496125"/>
    <n v="42"/>
    <n v="7"/>
    <n v="92.8"/>
  </r>
  <r>
    <s v="PROP0420"/>
    <s v="2021-Q2"/>
    <x v="1"/>
    <x v="1"/>
    <x v="2"/>
    <n v="1803.53"/>
    <x v="14"/>
    <n v="8"/>
    <n v="446.49"/>
    <n v="496125"/>
    <n v="42"/>
    <n v="7"/>
    <n v="92.8"/>
  </r>
  <r>
    <s v="PROP0420"/>
    <s v="2021-Q3"/>
    <x v="1"/>
    <x v="1"/>
    <x v="2"/>
    <n v="1803.53"/>
    <x v="14"/>
    <n v="8"/>
    <n v="292.92"/>
    <n v="496125"/>
    <n v="42"/>
    <n v="7"/>
    <n v="92.8"/>
  </r>
  <r>
    <s v="PROP0420"/>
    <s v="2021-Q4"/>
    <x v="1"/>
    <x v="1"/>
    <x v="2"/>
    <n v="1803.53"/>
    <x v="14"/>
    <n v="8"/>
    <n v="639.21"/>
    <n v="496125"/>
    <n v="42"/>
    <n v="7"/>
    <n v="92.8"/>
  </r>
  <r>
    <s v="PROP0420"/>
    <s v="2022-Q1"/>
    <x v="1"/>
    <x v="1"/>
    <x v="2"/>
    <n v="1857.64"/>
    <x v="0"/>
    <n v="7"/>
    <n v="235.8"/>
    <n v="520931.25"/>
    <n v="42"/>
    <n v="7"/>
    <n v="92.8"/>
  </r>
  <r>
    <s v="PROP0420"/>
    <s v="2022-Q2"/>
    <x v="1"/>
    <x v="1"/>
    <x v="2"/>
    <n v="1857.64"/>
    <x v="26"/>
    <n v="6"/>
    <n v="202.89"/>
    <n v="520931.25"/>
    <n v="42"/>
    <n v="7"/>
    <n v="92.8"/>
  </r>
  <r>
    <s v="PROP0420"/>
    <s v="2022-Q3"/>
    <x v="1"/>
    <x v="1"/>
    <x v="2"/>
    <n v="1857.64"/>
    <x v="32"/>
    <n v="6"/>
    <n v="313.67"/>
    <n v="520931.25"/>
    <n v="42"/>
    <n v="7"/>
    <n v="92.8"/>
  </r>
  <r>
    <s v="PROP0420"/>
    <s v="2022-Q4"/>
    <x v="1"/>
    <x v="1"/>
    <x v="2"/>
    <n v="1857.64"/>
    <x v="72"/>
    <n v="4"/>
    <n v="155.06"/>
    <n v="520931.25"/>
    <n v="42"/>
    <n v="7"/>
    <n v="92.8"/>
  </r>
  <r>
    <s v="PROP0420"/>
    <s v="2023-Q1"/>
    <x v="1"/>
    <x v="1"/>
    <x v="2"/>
    <n v="1913.36"/>
    <x v="69"/>
    <n v="5"/>
    <n v="639.83000000000004"/>
    <n v="546977.81000000006"/>
    <n v="42"/>
    <n v="7"/>
    <n v="92.8"/>
  </r>
  <r>
    <s v="PROP0420"/>
    <s v="2023-Q2"/>
    <x v="1"/>
    <x v="1"/>
    <x v="2"/>
    <n v="1913.36"/>
    <x v="29"/>
    <n v="7"/>
    <n v="397.92"/>
    <n v="546977.81000000006"/>
    <n v="42"/>
    <n v="7"/>
    <n v="92.8"/>
  </r>
  <r>
    <s v="PROP0420"/>
    <s v="2023-Q3"/>
    <x v="1"/>
    <x v="1"/>
    <x v="2"/>
    <n v="1913.36"/>
    <x v="8"/>
    <n v="8"/>
    <n v="430.99"/>
    <n v="546977.81000000006"/>
    <n v="42"/>
    <n v="7"/>
    <n v="92.8"/>
  </r>
  <r>
    <s v="PROP0420"/>
    <s v="2023-Q4"/>
    <x v="1"/>
    <x v="1"/>
    <x v="2"/>
    <n v="1913.36"/>
    <x v="38"/>
    <n v="5"/>
    <n v="432.03"/>
    <n v="546977.81000000006"/>
    <n v="42"/>
    <n v="7"/>
    <n v="92.8"/>
  </r>
  <r>
    <s v="PROP0420"/>
    <s v="2024-Q1"/>
    <x v="1"/>
    <x v="1"/>
    <x v="2"/>
    <n v="1970.77"/>
    <x v="31"/>
    <n v="4"/>
    <n v="418.45"/>
    <n v="574326.69999999995"/>
    <n v="42"/>
    <n v="7"/>
    <n v="92.8"/>
  </r>
  <r>
    <s v="PROP0420"/>
    <s v="2024-Q2"/>
    <x v="1"/>
    <x v="1"/>
    <x v="2"/>
    <n v="1970.77"/>
    <x v="81"/>
    <n v="4"/>
    <n v="385.22"/>
    <n v="574326.69999999995"/>
    <n v="42"/>
    <n v="7"/>
    <n v="92.8"/>
  </r>
  <r>
    <s v="PROP0420"/>
    <s v="2024-Q3"/>
    <x v="1"/>
    <x v="1"/>
    <x v="2"/>
    <n v="1970.77"/>
    <x v="83"/>
    <n v="9"/>
    <n v="755.54"/>
    <n v="574326.69999999995"/>
    <n v="42"/>
    <n v="7"/>
    <n v="92.8"/>
  </r>
  <r>
    <s v="PROP0420"/>
    <s v="2024-Q4"/>
    <x v="1"/>
    <x v="1"/>
    <x v="2"/>
    <n v="1970.77"/>
    <x v="73"/>
    <n v="6"/>
    <n v="265.43"/>
    <n v="574326.69999999995"/>
    <n v="42"/>
    <n v="7"/>
    <n v="92.8"/>
  </r>
  <r>
    <s v="PROP0421"/>
    <s v="2019-Q1"/>
    <x v="0"/>
    <x v="4"/>
    <x v="2"/>
    <n v="2380"/>
    <x v="53"/>
    <n v="3"/>
    <n v="542.04999999999995"/>
    <n v="630000"/>
    <n v="18"/>
    <n v="9"/>
    <n v="96.8"/>
  </r>
  <r>
    <s v="PROP0421"/>
    <s v="2019-Q2"/>
    <x v="0"/>
    <x v="4"/>
    <x v="2"/>
    <n v="2380"/>
    <x v="134"/>
    <n v="2"/>
    <n v="546.98"/>
    <n v="630000"/>
    <n v="18"/>
    <n v="9"/>
    <n v="96.8"/>
  </r>
  <r>
    <s v="PROP0421"/>
    <s v="2019-Q3"/>
    <x v="0"/>
    <x v="4"/>
    <x v="2"/>
    <n v="2380"/>
    <x v="121"/>
    <n v="4"/>
    <n v="432.38"/>
    <n v="630000"/>
    <n v="18"/>
    <n v="9"/>
    <n v="96.8"/>
  </r>
  <r>
    <s v="PROP0421"/>
    <s v="2019-Q4"/>
    <x v="0"/>
    <x v="4"/>
    <x v="2"/>
    <n v="2380"/>
    <x v="33"/>
    <n v="5"/>
    <n v="496.91"/>
    <n v="630000"/>
    <n v="18"/>
    <n v="9"/>
    <n v="96.8"/>
  </r>
  <r>
    <s v="PROP0421"/>
    <s v="2020-Q1"/>
    <x v="0"/>
    <x v="4"/>
    <x v="2"/>
    <n v="2451.4"/>
    <x v="35"/>
    <n v="6"/>
    <n v="413.06"/>
    <n v="661500"/>
    <n v="18"/>
    <n v="9"/>
    <n v="96.8"/>
  </r>
  <r>
    <s v="PROP0421"/>
    <s v="2020-Q2"/>
    <x v="0"/>
    <x v="4"/>
    <x v="2"/>
    <n v="2451.4"/>
    <x v="54"/>
    <n v="10"/>
    <n v="841.9"/>
    <n v="661500"/>
    <n v="18"/>
    <n v="9"/>
    <n v="96.8"/>
  </r>
  <r>
    <s v="PROP0421"/>
    <s v="2020-Q3"/>
    <x v="0"/>
    <x v="4"/>
    <x v="2"/>
    <n v="2451.4"/>
    <x v="54"/>
    <n v="10"/>
    <n v="329.08"/>
    <n v="661500"/>
    <n v="18"/>
    <n v="9"/>
    <n v="96.8"/>
  </r>
  <r>
    <s v="PROP0421"/>
    <s v="2020-Q4"/>
    <x v="0"/>
    <x v="4"/>
    <x v="2"/>
    <n v="2451.4"/>
    <x v="54"/>
    <n v="10"/>
    <n v="451.67"/>
    <n v="661500"/>
    <n v="18"/>
    <n v="9"/>
    <n v="96.8"/>
  </r>
  <r>
    <s v="PROP0421"/>
    <s v="2021-Q1"/>
    <x v="0"/>
    <x v="4"/>
    <x v="2"/>
    <n v="2524.94"/>
    <x v="49"/>
    <n v="5"/>
    <n v="392.54"/>
    <n v="694575"/>
    <n v="18"/>
    <n v="9"/>
    <n v="96.8"/>
  </r>
  <r>
    <s v="PROP0421"/>
    <s v="2021-Q2"/>
    <x v="0"/>
    <x v="4"/>
    <x v="2"/>
    <n v="2524.94"/>
    <x v="49"/>
    <n v="5"/>
    <n v="389.32"/>
    <n v="694575"/>
    <n v="18"/>
    <n v="9"/>
    <n v="96.8"/>
  </r>
  <r>
    <s v="PROP0421"/>
    <s v="2021-Q3"/>
    <x v="0"/>
    <x v="4"/>
    <x v="2"/>
    <n v="2524.94"/>
    <x v="49"/>
    <n v="5"/>
    <n v="473.86"/>
    <n v="694575"/>
    <n v="18"/>
    <n v="9"/>
    <n v="96.8"/>
  </r>
  <r>
    <s v="PROP0421"/>
    <s v="2021-Q4"/>
    <x v="0"/>
    <x v="4"/>
    <x v="2"/>
    <n v="2524.94"/>
    <x v="49"/>
    <n v="5"/>
    <n v="499.79"/>
    <n v="694575"/>
    <n v="18"/>
    <n v="9"/>
    <n v="96.8"/>
  </r>
  <r>
    <s v="PROP0421"/>
    <s v="2022-Q1"/>
    <x v="0"/>
    <x v="4"/>
    <x v="2"/>
    <n v="2600.69"/>
    <x v="52"/>
    <n v="2"/>
    <n v="442.86"/>
    <n v="729303.75"/>
    <n v="18"/>
    <n v="9"/>
    <n v="96.8"/>
  </r>
  <r>
    <s v="PROP0421"/>
    <s v="2022-Q2"/>
    <x v="0"/>
    <x v="4"/>
    <x v="2"/>
    <n v="2600.69"/>
    <x v="46"/>
    <n v="2"/>
    <n v="345.49"/>
    <n v="729303.75"/>
    <n v="18"/>
    <n v="9"/>
    <n v="96.8"/>
  </r>
  <r>
    <s v="PROP0421"/>
    <s v="2022-Q3"/>
    <x v="0"/>
    <x v="4"/>
    <x v="2"/>
    <n v="2600.69"/>
    <x v="45"/>
    <n v="4"/>
    <n v="292.36"/>
    <n v="729303.75"/>
    <n v="18"/>
    <n v="9"/>
    <n v="96.8"/>
  </r>
  <r>
    <s v="PROP0421"/>
    <s v="2022-Q4"/>
    <x v="0"/>
    <x v="4"/>
    <x v="2"/>
    <n v="2600.69"/>
    <x v="36"/>
    <n v="5"/>
    <n v="372.56"/>
    <n v="729303.75"/>
    <n v="18"/>
    <n v="9"/>
    <n v="96.8"/>
  </r>
  <r>
    <s v="PROP0421"/>
    <s v="2023-Q1"/>
    <x v="0"/>
    <x v="4"/>
    <x v="2"/>
    <n v="2678.71"/>
    <x v="101"/>
    <n v="3"/>
    <n v="439.27"/>
    <n v="765768.94"/>
    <n v="18"/>
    <n v="9"/>
    <n v="96.8"/>
  </r>
  <r>
    <s v="PROP0421"/>
    <s v="2023-Q2"/>
    <x v="0"/>
    <x v="4"/>
    <x v="2"/>
    <n v="2678.71"/>
    <x v="121"/>
    <n v="4"/>
    <n v="1150.83"/>
    <n v="765768.94"/>
    <n v="18"/>
    <n v="9"/>
    <n v="96.8"/>
  </r>
  <r>
    <s v="PROP0421"/>
    <s v="2023-Q3"/>
    <x v="0"/>
    <x v="4"/>
    <x v="2"/>
    <n v="2678.71"/>
    <x v="43"/>
    <n v="2"/>
    <n v="758.14"/>
    <n v="765768.94"/>
    <n v="18"/>
    <n v="9"/>
    <n v="96.8"/>
  </r>
  <r>
    <s v="PROP0421"/>
    <s v="2023-Q4"/>
    <x v="0"/>
    <x v="4"/>
    <x v="2"/>
    <n v="2678.71"/>
    <x v="132"/>
    <n v="1"/>
    <n v="280.37"/>
    <n v="765768.94"/>
    <n v="18"/>
    <n v="9"/>
    <n v="96.8"/>
  </r>
  <r>
    <s v="PROP0421"/>
    <s v="2024-Q1"/>
    <x v="0"/>
    <x v="4"/>
    <x v="2"/>
    <n v="2759.07"/>
    <x v="44"/>
    <n v="2"/>
    <n v="407.67"/>
    <n v="804057.38"/>
    <n v="18"/>
    <n v="9"/>
    <n v="96.8"/>
  </r>
  <r>
    <s v="PROP0421"/>
    <s v="2024-Q2"/>
    <x v="0"/>
    <x v="4"/>
    <x v="2"/>
    <n v="2759.07"/>
    <x v="132"/>
    <n v="1"/>
    <n v="955.7"/>
    <n v="804057.38"/>
    <n v="18"/>
    <n v="9"/>
    <n v="96.8"/>
  </r>
  <r>
    <s v="PROP0421"/>
    <s v="2024-Q3"/>
    <x v="0"/>
    <x v="4"/>
    <x v="2"/>
    <n v="2759.07"/>
    <x v="89"/>
    <n v="4"/>
    <n v="528.80999999999995"/>
    <n v="804057.38"/>
    <n v="18"/>
    <n v="9"/>
    <n v="96.8"/>
  </r>
  <r>
    <s v="PROP0421"/>
    <s v="2024-Q4"/>
    <x v="0"/>
    <x v="4"/>
    <x v="2"/>
    <n v="2759.07"/>
    <x v="52"/>
    <n v="2"/>
    <n v="716.34"/>
    <n v="804057.38"/>
    <n v="18"/>
    <n v="9"/>
    <n v="96.8"/>
  </r>
  <r>
    <s v="PROP0422"/>
    <s v="2019-Q1"/>
    <x v="0"/>
    <x v="14"/>
    <x v="2"/>
    <n v="1700"/>
    <x v="72"/>
    <n v="4"/>
    <n v="1380.47"/>
    <n v="450000"/>
    <n v="45"/>
    <n v="7"/>
    <n v="94.2"/>
  </r>
  <r>
    <s v="PROP0422"/>
    <s v="2019-Q2"/>
    <x v="0"/>
    <x v="14"/>
    <x v="2"/>
    <n v="1700"/>
    <x v="17"/>
    <n v="5"/>
    <n v="742.3"/>
    <n v="450000"/>
    <n v="45"/>
    <n v="7"/>
    <n v="94.2"/>
  </r>
  <r>
    <s v="PROP0422"/>
    <s v="2019-Q3"/>
    <x v="0"/>
    <x v="14"/>
    <x v="2"/>
    <n v="1700"/>
    <x v="47"/>
    <n v="5"/>
    <n v="636.02"/>
    <n v="450000"/>
    <n v="45"/>
    <n v="7"/>
    <n v="94.2"/>
  </r>
  <r>
    <s v="PROP0422"/>
    <s v="2019-Q4"/>
    <x v="0"/>
    <x v="14"/>
    <x v="2"/>
    <n v="1700"/>
    <x v="61"/>
    <n v="6"/>
    <n v="597.05999999999995"/>
    <n v="450000"/>
    <n v="45"/>
    <n v="7"/>
    <n v="94.2"/>
  </r>
  <r>
    <s v="PROP0422"/>
    <s v="2020-Q1"/>
    <x v="0"/>
    <x v="14"/>
    <x v="2"/>
    <n v="1751"/>
    <x v="21"/>
    <n v="9"/>
    <n v="809.64"/>
    <n v="472500"/>
    <n v="45"/>
    <n v="7"/>
    <n v="94.2"/>
  </r>
  <r>
    <s v="PROP0422"/>
    <s v="2020-Q2"/>
    <x v="0"/>
    <x v="14"/>
    <x v="2"/>
    <n v="1751"/>
    <x v="22"/>
    <n v="14"/>
    <n v="493.86"/>
    <n v="472500"/>
    <n v="45"/>
    <n v="7"/>
    <n v="94.2"/>
  </r>
  <r>
    <s v="PROP0422"/>
    <s v="2020-Q3"/>
    <x v="0"/>
    <x v="14"/>
    <x v="2"/>
    <n v="1751"/>
    <x v="22"/>
    <n v="14"/>
    <n v="430.49"/>
    <n v="472500"/>
    <n v="45"/>
    <n v="7"/>
    <n v="94.2"/>
  </r>
  <r>
    <s v="PROP0422"/>
    <s v="2020-Q4"/>
    <x v="0"/>
    <x v="14"/>
    <x v="2"/>
    <n v="1751"/>
    <x v="22"/>
    <n v="14"/>
    <n v="747.42"/>
    <n v="472500"/>
    <n v="45"/>
    <n v="7"/>
    <n v="94.2"/>
  </r>
  <r>
    <s v="PROP0422"/>
    <s v="2021-Q1"/>
    <x v="0"/>
    <x v="14"/>
    <x v="2"/>
    <n v="1803.53"/>
    <x v="14"/>
    <n v="8"/>
    <n v="699.66"/>
    <n v="496125"/>
    <n v="45"/>
    <n v="7"/>
    <n v="94.2"/>
  </r>
  <r>
    <s v="PROP0422"/>
    <s v="2021-Q2"/>
    <x v="0"/>
    <x v="14"/>
    <x v="2"/>
    <n v="1803.53"/>
    <x v="14"/>
    <n v="8"/>
    <n v="456.46"/>
    <n v="496125"/>
    <n v="45"/>
    <n v="7"/>
    <n v="94.2"/>
  </r>
  <r>
    <s v="PROP0422"/>
    <s v="2021-Q3"/>
    <x v="0"/>
    <x v="14"/>
    <x v="2"/>
    <n v="1803.53"/>
    <x v="14"/>
    <n v="8"/>
    <n v="434.13"/>
    <n v="496125"/>
    <n v="45"/>
    <n v="7"/>
    <n v="94.2"/>
  </r>
  <r>
    <s v="PROP0422"/>
    <s v="2021-Q4"/>
    <x v="0"/>
    <x v="14"/>
    <x v="2"/>
    <n v="1803.53"/>
    <x v="14"/>
    <n v="8"/>
    <n v="464.99"/>
    <n v="496125"/>
    <n v="45"/>
    <n v="7"/>
    <n v="94.2"/>
  </r>
  <r>
    <s v="PROP0422"/>
    <s v="2022-Q1"/>
    <x v="0"/>
    <x v="14"/>
    <x v="2"/>
    <n v="1857.64"/>
    <x v="16"/>
    <n v="7"/>
    <n v="253.28"/>
    <n v="520931.25"/>
    <n v="45"/>
    <n v="7"/>
    <n v="94.2"/>
  </r>
  <r>
    <s v="PROP0422"/>
    <s v="2022-Q2"/>
    <x v="0"/>
    <x v="14"/>
    <x v="2"/>
    <n v="1857.64"/>
    <x v="25"/>
    <n v="9"/>
    <n v="471.37"/>
    <n v="520931.25"/>
    <n v="45"/>
    <n v="7"/>
    <n v="94.2"/>
  </r>
  <r>
    <s v="PROP0422"/>
    <s v="2022-Q3"/>
    <x v="0"/>
    <x v="14"/>
    <x v="2"/>
    <n v="1857.64"/>
    <x v="51"/>
    <n v="6"/>
    <n v="348.45"/>
    <n v="520931.25"/>
    <n v="45"/>
    <n v="7"/>
    <n v="94.2"/>
  </r>
  <r>
    <s v="PROP0422"/>
    <s v="2022-Q4"/>
    <x v="0"/>
    <x v="14"/>
    <x v="2"/>
    <n v="1857.64"/>
    <x v="19"/>
    <n v="7"/>
    <n v="432.93"/>
    <n v="520931.25"/>
    <n v="45"/>
    <n v="7"/>
    <n v="94.2"/>
  </r>
  <r>
    <s v="PROP0422"/>
    <s v="2023-Q1"/>
    <x v="0"/>
    <x v="14"/>
    <x v="2"/>
    <n v="1913.36"/>
    <x v="51"/>
    <n v="6"/>
    <n v="507.18"/>
    <n v="546977.81000000006"/>
    <n v="45"/>
    <n v="7"/>
    <n v="94.2"/>
  </r>
  <r>
    <s v="PROP0422"/>
    <s v="2023-Q2"/>
    <x v="0"/>
    <x v="14"/>
    <x v="2"/>
    <n v="1913.36"/>
    <x v="71"/>
    <n v="8"/>
    <n v="256.43"/>
    <n v="546977.81000000006"/>
    <n v="45"/>
    <n v="7"/>
    <n v="94.2"/>
  </r>
  <r>
    <s v="PROP0422"/>
    <s v="2023-Q3"/>
    <x v="0"/>
    <x v="14"/>
    <x v="2"/>
    <n v="1913.36"/>
    <x v="24"/>
    <n v="7"/>
    <n v="212.47"/>
    <n v="546977.81000000006"/>
    <n v="45"/>
    <n v="7"/>
    <n v="94.2"/>
  </r>
  <r>
    <s v="PROP0422"/>
    <s v="2023-Q4"/>
    <x v="0"/>
    <x v="14"/>
    <x v="2"/>
    <n v="1913.36"/>
    <x v="0"/>
    <n v="7"/>
    <n v="353.05"/>
    <n v="546977.81000000006"/>
    <n v="45"/>
    <n v="7"/>
    <n v="94.2"/>
  </r>
  <r>
    <s v="PROP0422"/>
    <s v="2024-Q1"/>
    <x v="0"/>
    <x v="14"/>
    <x v="2"/>
    <n v="1970.77"/>
    <x v="45"/>
    <n v="4"/>
    <n v="293.2"/>
    <n v="574326.69999999995"/>
    <n v="45"/>
    <n v="7"/>
    <n v="94.2"/>
  </r>
  <r>
    <s v="PROP0422"/>
    <s v="2024-Q2"/>
    <x v="0"/>
    <x v="14"/>
    <x v="2"/>
    <n v="1970.77"/>
    <x v="26"/>
    <n v="6"/>
    <n v="686.59"/>
    <n v="574326.69999999995"/>
    <n v="45"/>
    <n v="7"/>
    <n v="94.2"/>
  </r>
  <r>
    <s v="PROP0422"/>
    <s v="2024-Q3"/>
    <x v="0"/>
    <x v="14"/>
    <x v="2"/>
    <n v="1970.77"/>
    <x v="86"/>
    <n v="9"/>
    <n v="267.33"/>
    <n v="574326.69999999995"/>
    <n v="45"/>
    <n v="7"/>
    <n v="94.2"/>
  </r>
  <r>
    <s v="PROP0422"/>
    <s v="2024-Q4"/>
    <x v="0"/>
    <x v="14"/>
    <x v="2"/>
    <n v="1970.77"/>
    <x v="75"/>
    <n v="9"/>
    <n v="202.76"/>
    <n v="574326.69999999995"/>
    <n v="45"/>
    <n v="7"/>
    <n v="94.2"/>
  </r>
  <r>
    <s v="PROP0423"/>
    <s v="2019-Q1"/>
    <x v="1"/>
    <x v="1"/>
    <x v="0"/>
    <n v="1100"/>
    <x v="31"/>
    <n v="4"/>
    <n v="546.65"/>
    <n v="150000"/>
    <n v="42"/>
    <n v="7"/>
    <n v="92.8"/>
  </r>
  <r>
    <s v="PROP0423"/>
    <s v="2019-Q2"/>
    <x v="1"/>
    <x v="1"/>
    <x v="0"/>
    <n v="1100"/>
    <x v="86"/>
    <n v="9"/>
    <n v="133.83000000000001"/>
    <n v="150000"/>
    <n v="42"/>
    <n v="7"/>
    <n v="92.8"/>
  </r>
  <r>
    <s v="PROP0423"/>
    <s v="2019-Q3"/>
    <x v="1"/>
    <x v="1"/>
    <x v="0"/>
    <n v="1100"/>
    <x v="23"/>
    <n v="6"/>
    <n v="181.13"/>
    <n v="150000"/>
    <n v="42"/>
    <n v="7"/>
    <n v="92.8"/>
  </r>
  <r>
    <s v="PROP0423"/>
    <s v="2019-Q4"/>
    <x v="1"/>
    <x v="1"/>
    <x v="0"/>
    <n v="1100"/>
    <x v="45"/>
    <n v="4"/>
    <n v="578.83000000000004"/>
    <n v="150000"/>
    <n v="42"/>
    <n v="7"/>
    <n v="92.8"/>
  </r>
  <r>
    <s v="PROP0423"/>
    <s v="2020-Q1"/>
    <x v="1"/>
    <x v="1"/>
    <x v="0"/>
    <n v="1133"/>
    <x v="21"/>
    <n v="9"/>
    <n v="979.91"/>
    <n v="157500"/>
    <n v="42"/>
    <n v="7"/>
    <n v="92.8"/>
  </r>
  <r>
    <s v="PROP0423"/>
    <s v="2020-Q2"/>
    <x v="1"/>
    <x v="1"/>
    <x v="0"/>
    <n v="1133"/>
    <x v="22"/>
    <n v="14"/>
    <n v="226.81"/>
    <n v="157500"/>
    <n v="42"/>
    <n v="7"/>
    <n v="92.8"/>
  </r>
  <r>
    <s v="PROP0423"/>
    <s v="2020-Q3"/>
    <x v="1"/>
    <x v="1"/>
    <x v="0"/>
    <n v="1133"/>
    <x v="22"/>
    <n v="14"/>
    <n v="523.48"/>
    <n v="157500"/>
    <n v="42"/>
    <n v="7"/>
    <n v="92.8"/>
  </r>
  <r>
    <s v="PROP0423"/>
    <s v="2020-Q4"/>
    <x v="1"/>
    <x v="1"/>
    <x v="0"/>
    <n v="1133"/>
    <x v="22"/>
    <n v="14"/>
    <n v="254.23"/>
    <n v="157500"/>
    <n v="42"/>
    <n v="7"/>
    <n v="92.8"/>
  </r>
  <r>
    <s v="PROP0423"/>
    <s v="2021-Q1"/>
    <x v="1"/>
    <x v="1"/>
    <x v="0"/>
    <n v="1166.99"/>
    <x v="14"/>
    <n v="8"/>
    <n v="134.49"/>
    <n v="165375"/>
    <n v="42"/>
    <n v="7"/>
    <n v="92.8"/>
  </r>
  <r>
    <s v="PROP0423"/>
    <s v="2021-Q2"/>
    <x v="1"/>
    <x v="1"/>
    <x v="0"/>
    <n v="1166.99"/>
    <x v="14"/>
    <n v="8"/>
    <n v="382.39"/>
    <n v="165375"/>
    <n v="42"/>
    <n v="7"/>
    <n v="92.8"/>
  </r>
  <r>
    <s v="PROP0423"/>
    <s v="2021-Q3"/>
    <x v="1"/>
    <x v="1"/>
    <x v="0"/>
    <n v="1166.99"/>
    <x v="14"/>
    <n v="8"/>
    <n v="114.31"/>
    <n v="165375"/>
    <n v="42"/>
    <n v="7"/>
    <n v="92.8"/>
  </r>
  <r>
    <s v="PROP0423"/>
    <s v="2021-Q4"/>
    <x v="1"/>
    <x v="1"/>
    <x v="0"/>
    <n v="1166.99"/>
    <x v="14"/>
    <n v="8"/>
    <n v="877.34"/>
    <n v="165375"/>
    <n v="42"/>
    <n v="7"/>
    <n v="92.8"/>
  </r>
  <r>
    <s v="PROP0423"/>
    <s v="2022-Q1"/>
    <x v="1"/>
    <x v="1"/>
    <x v="0"/>
    <n v="1202"/>
    <x v="68"/>
    <n v="9"/>
    <n v="375.3"/>
    <n v="173643.75"/>
    <n v="42"/>
    <n v="7"/>
    <n v="92.8"/>
  </r>
  <r>
    <s v="PROP0423"/>
    <s v="2022-Q2"/>
    <x v="1"/>
    <x v="1"/>
    <x v="0"/>
    <n v="1202"/>
    <x v="0"/>
    <n v="7"/>
    <n v="106.81"/>
    <n v="173643.75"/>
    <n v="42"/>
    <n v="7"/>
    <n v="92.8"/>
  </r>
  <r>
    <s v="PROP0423"/>
    <s v="2022-Q3"/>
    <x v="1"/>
    <x v="1"/>
    <x v="0"/>
    <n v="1202"/>
    <x v="35"/>
    <n v="6"/>
    <n v="633.87"/>
    <n v="173643.75"/>
    <n v="42"/>
    <n v="7"/>
    <n v="92.8"/>
  </r>
  <r>
    <s v="PROP0423"/>
    <s v="2022-Q4"/>
    <x v="1"/>
    <x v="1"/>
    <x v="0"/>
    <n v="1202"/>
    <x v="24"/>
    <n v="7"/>
    <n v="129.68"/>
    <n v="173643.75"/>
    <n v="42"/>
    <n v="7"/>
    <n v="92.8"/>
  </r>
  <r>
    <s v="PROP0423"/>
    <s v="2023-Q1"/>
    <x v="1"/>
    <x v="1"/>
    <x v="0"/>
    <n v="1238.06"/>
    <x v="42"/>
    <n v="7"/>
    <n v="342.69"/>
    <n v="182325.94"/>
    <n v="42"/>
    <n v="7"/>
    <n v="92.8"/>
  </r>
  <r>
    <s v="PROP0423"/>
    <s v="2023-Q2"/>
    <x v="1"/>
    <x v="1"/>
    <x v="0"/>
    <n v="1238.06"/>
    <x v="76"/>
    <n v="8"/>
    <n v="557.30999999999995"/>
    <n v="182325.94"/>
    <n v="42"/>
    <n v="7"/>
    <n v="92.8"/>
  </r>
  <r>
    <s v="PROP0423"/>
    <s v="2023-Q3"/>
    <x v="1"/>
    <x v="1"/>
    <x v="0"/>
    <n v="1238.06"/>
    <x v="78"/>
    <n v="8"/>
    <n v="81.33"/>
    <n v="182325.94"/>
    <n v="42"/>
    <n v="7"/>
    <n v="92.8"/>
  </r>
  <r>
    <s v="PROP0423"/>
    <s v="2023-Q4"/>
    <x v="1"/>
    <x v="1"/>
    <x v="0"/>
    <n v="1238.06"/>
    <x v="73"/>
    <n v="6"/>
    <n v="211.03"/>
    <n v="182325.94"/>
    <n v="42"/>
    <n v="7"/>
    <n v="92.8"/>
  </r>
  <r>
    <s v="PROP0423"/>
    <s v="2024-Q1"/>
    <x v="1"/>
    <x v="1"/>
    <x v="0"/>
    <n v="1275.2"/>
    <x v="37"/>
    <n v="8"/>
    <n v="217.98"/>
    <n v="191442.23"/>
    <n v="42"/>
    <n v="7"/>
    <n v="92.8"/>
  </r>
  <r>
    <s v="PROP0423"/>
    <s v="2024-Q2"/>
    <x v="1"/>
    <x v="1"/>
    <x v="0"/>
    <n v="1275.2"/>
    <x v="24"/>
    <n v="7"/>
    <n v="618.1"/>
    <n v="191442.23"/>
    <n v="42"/>
    <n v="7"/>
    <n v="92.8"/>
  </r>
  <r>
    <s v="PROP0423"/>
    <s v="2024-Q3"/>
    <x v="1"/>
    <x v="1"/>
    <x v="0"/>
    <n v="1275.2"/>
    <x v="17"/>
    <n v="5"/>
    <n v="177.62"/>
    <n v="191442.23"/>
    <n v="42"/>
    <n v="7"/>
    <n v="92.8"/>
  </r>
  <r>
    <s v="PROP0423"/>
    <s v="2024-Q4"/>
    <x v="1"/>
    <x v="1"/>
    <x v="0"/>
    <n v="1275.2"/>
    <x v="79"/>
    <n v="7"/>
    <n v="705.66"/>
    <n v="191442.23"/>
    <n v="42"/>
    <n v="7"/>
    <n v="92.8"/>
  </r>
  <r>
    <s v="PROP0424"/>
    <s v="2019-Q1"/>
    <x v="0"/>
    <x v="10"/>
    <x v="3"/>
    <n v="1120"/>
    <x v="15"/>
    <n v="12"/>
    <n v="537.39"/>
    <n v="240000"/>
    <n v="72"/>
    <n v="5"/>
    <n v="89.1"/>
  </r>
  <r>
    <s v="PROP0424"/>
    <s v="2019-Q2"/>
    <x v="0"/>
    <x v="10"/>
    <x v="3"/>
    <n v="1120"/>
    <x v="99"/>
    <n v="11"/>
    <n v="315.97000000000003"/>
    <n v="240000"/>
    <n v="72"/>
    <n v="5"/>
    <n v="89.1"/>
  </r>
  <r>
    <s v="PROP0424"/>
    <s v="2019-Q3"/>
    <x v="0"/>
    <x v="10"/>
    <x v="3"/>
    <n v="1120"/>
    <x v="1"/>
    <n v="12"/>
    <n v="244.96"/>
    <n v="240000"/>
    <n v="72"/>
    <n v="5"/>
    <n v="89.1"/>
  </r>
  <r>
    <s v="PROP0424"/>
    <s v="2019-Q4"/>
    <x v="0"/>
    <x v="10"/>
    <x v="3"/>
    <n v="1120"/>
    <x v="21"/>
    <n v="9"/>
    <n v="174.3"/>
    <n v="240000"/>
    <n v="72"/>
    <n v="5"/>
    <n v="89.1"/>
  </r>
  <r>
    <s v="PROP0424"/>
    <s v="2020-Q1"/>
    <x v="0"/>
    <x v="10"/>
    <x v="3"/>
    <n v="1153.5999999999999"/>
    <x v="96"/>
    <n v="13"/>
    <n v="205.61"/>
    <n v="252000"/>
    <n v="72"/>
    <n v="5"/>
    <n v="89.1"/>
  </r>
  <r>
    <s v="PROP0424"/>
    <s v="2020-Q2"/>
    <x v="0"/>
    <x v="10"/>
    <x v="3"/>
    <n v="1153.5999999999999"/>
    <x v="97"/>
    <n v="17"/>
    <n v="205.88"/>
    <n v="252000"/>
    <n v="72"/>
    <n v="5"/>
    <n v="89.1"/>
  </r>
  <r>
    <s v="PROP0424"/>
    <s v="2020-Q3"/>
    <x v="0"/>
    <x v="10"/>
    <x v="3"/>
    <n v="1153.5999999999999"/>
    <x v="97"/>
    <n v="17"/>
    <n v="206.75"/>
    <n v="252000"/>
    <n v="72"/>
    <n v="5"/>
    <n v="89.1"/>
  </r>
  <r>
    <s v="PROP0424"/>
    <s v="2020-Q4"/>
    <x v="0"/>
    <x v="10"/>
    <x v="3"/>
    <n v="1153.5999999999999"/>
    <x v="97"/>
    <n v="17"/>
    <n v="554.12"/>
    <n v="252000"/>
    <n v="72"/>
    <n v="5"/>
    <n v="89.1"/>
  </r>
  <r>
    <s v="PROP0424"/>
    <s v="2021-Q1"/>
    <x v="0"/>
    <x v="10"/>
    <x v="3"/>
    <n v="1188.21"/>
    <x v="3"/>
    <n v="12"/>
    <n v="122.56"/>
    <n v="264600"/>
    <n v="72"/>
    <n v="5"/>
    <n v="89.1"/>
  </r>
  <r>
    <s v="PROP0424"/>
    <s v="2021-Q2"/>
    <x v="0"/>
    <x v="10"/>
    <x v="3"/>
    <n v="1188.21"/>
    <x v="3"/>
    <n v="12"/>
    <n v="443.77"/>
    <n v="264600"/>
    <n v="72"/>
    <n v="5"/>
    <n v="89.1"/>
  </r>
  <r>
    <s v="PROP0424"/>
    <s v="2021-Q3"/>
    <x v="0"/>
    <x v="10"/>
    <x v="3"/>
    <n v="1188.21"/>
    <x v="3"/>
    <n v="12"/>
    <n v="630.83000000000004"/>
    <n v="264600"/>
    <n v="72"/>
    <n v="5"/>
    <n v="89.1"/>
  </r>
  <r>
    <s v="PROP0424"/>
    <s v="2021-Q4"/>
    <x v="0"/>
    <x v="10"/>
    <x v="3"/>
    <n v="1188.21"/>
    <x v="3"/>
    <n v="12"/>
    <n v="243.16"/>
    <n v="264600"/>
    <n v="72"/>
    <n v="5"/>
    <n v="89.1"/>
  </r>
  <r>
    <s v="PROP0424"/>
    <s v="2022-Q1"/>
    <x v="0"/>
    <x v="10"/>
    <x v="3"/>
    <n v="1223.8499999999999"/>
    <x v="108"/>
    <n v="8"/>
    <n v="585.71"/>
    <n v="277830"/>
    <n v="72"/>
    <n v="5"/>
    <n v="89.1"/>
  </r>
  <r>
    <s v="PROP0424"/>
    <s v="2022-Q2"/>
    <x v="0"/>
    <x v="10"/>
    <x v="3"/>
    <n v="1223.8499999999999"/>
    <x v="1"/>
    <n v="12"/>
    <n v="344.53"/>
    <n v="277830"/>
    <n v="72"/>
    <n v="5"/>
    <n v="89.1"/>
  </r>
  <r>
    <s v="PROP0424"/>
    <s v="2022-Q3"/>
    <x v="0"/>
    <x v="10"/>
    <x v="3"/>
    <n v="1223.8499999999999"/>
    <x v="83"/>
    <n v="9"/>
    <n v="191.22"/>
    <n v="277830"/>
    <n v="72"/>
    <n v="5"/>
    <n v="89.1"/>
  </r>
  <r>
    <s v="PROP0424"/>
    <s v="2022-Q4"/>
    <x v="0"/>
    <x v="10"/>
    <x v="3"/>
    <n v="1223.8499999999999"/>
    <x v="3"/>
    <n v="12"/>
    <n v="284.51"/>
    <n v="277830"/>
    <n v="72"/>
    <n v="5"/>
    <n v="89.1"/>
  </r>
  <r>
    <s v="PROP0424"/>
    <s v="2023-Q1"/>
    <x v="0"/>
    <x v="10"/>
    <x v="3"/>
    <n v="1260.57"/>
    <x v="5"/>
    <n v="11"/>
    <n v="410.29"/>
    <n v="291721.5"/>
    <n v="72"/>
    <n v="5"/>
    <n v="89.1"/>
  </r>
  <r>
    <s v="PROP0424"/>
    <s v="2023-Q2"/>
    <x v="0"/>
    <x v="10"/>
    <x v="3"/>
    <n v="1260.57"/>
    <x v="70"/>
    <n v="8"/>
    <n v="142.84"/>
    <n v="291721.5"/>
    <n v="72"/>
    <n v="5"/>
    <n v="89.1"/>
  </r>
  <r>
    <s v="PROP0424"/>
    <s v="2023-Q3"/>
    <x v="0"/>
    <x v="10"/>
    <x v="3"/>
    <n v="1260.57"/>
    <x v="138"/>
    <n v="12"/>
    <n v="200.98"/>
    <n v="291721.5"/>
    <n v="72"/>
    <n v="5"/>
    <n v="89.1"/>
  </r>
  <r>
    <s v="PROP0424"/>
    <s v="2023-Q4"/>
    <x v="0"/>
    <x v="10"/>
    <x v="3"/>
    <n v="1260.57"/>
    <x v="5"/>
    <n v="11"/>
    <n v="463.48"/>
    <n v="291721.5"/>
    <n v="72"/>
    <n v="5"/>
    <n v="89.1"/>
  </r>
  <r>
    <s v="PROP0424"/>
    <s v="2024-Q1"/>
    <x v="0"/>
    <x v="10"/>
    <x v="3"/>
    <n v="1298.3900000000001"/>
    <x v="82"/>
    <n v="11"/>
    <n v="1304.97"/>
    <n v="306307.58"/>
    <n v="72"/>
    <n v="5"/>
    <n v="89.1"/>
  </r>
  <r>
    <s v="PROP0424"/>
    <s v="2024-Q2"/>
    <x v="0"/>
    <x v="10"/>
    <x v="3"/>
    <n v="1298.3900000000001"/>
    <x v="20"/>
    <n v="9"/>
    <n v="255.08"/>
    <n v="306307.58"/>
    <n v="72"/>
    <n v="5"/>
    <n v="89.1"/>
  </r>
  <r>
    <s v="PROP0424"/>
    <s v="2024-Q3"/>
    <x v="0"/>
    <x v="10"/>
    <x v="3"/>
    <n v="1298.3900000000001"/>
    <x v="131"/>
    <n v="12"/>
    <n v="357.34"/>
    <n v="306307.58"/>
    <n v="72"/>
    <n v="5"/>
    <n v="89.1"/>
  </r>
  <r>
    <s v="PROP0424"/>
    <s v="2024-Q4"/>
    <x v="0"/>
    <x v="10"/>
    <x v="3"/>
    <n v="1298.3900000000001"/>
    <x v="105"/>
    <n v="10"/>
    <n v="201"/>
    <n v="306307.58"/>
    <n v="72"/>
    <n v="5"/>
    <n v="89.1"/>
  </r>
  <r>
    <s v="PROP0425"/>
    <s v="2019-Q1"/>
    <x v="1"/>
    <x v="15"/>
    <x v="1"/>
    <n v="1640"/>
    <x v="129"/>
    <n v="10"/>
    <n v="305.33"/>
    <n v="492000"/>
    <n v="78"/>
    <n v="5"/>
    <n v="88.7"/>
  </r>
  <r>
    <s v="PROP0425"/>
    <s v="2019-Q2"/>
    <x v="1"/>
    <x v="15"/>
    <x v="1"/>
    <n v="1640"/>
    <x v="84"/>
    <n v="10"/>
    <n v="295.26"/>
    <n v="492000"/>
    <n v="78"/>
    <n v="5"/>
    <n v="88.7"/>
  </r>
  <r>
    <s v="PROP0425"/>
    <s v="2019-Q3"/>
    <x v="1"/>
    <x v="15"/>
    <x v="1"/>
    <n v="1640"/>
    <x v="106"/>
    <n v="12"/>
    <n v="495.12"/>
    <n v="492000"/>
    <n v="78"/>
    <n v="5"/>
    <n v="88.7"/>
  </r>
  <r>
    <s v="PROP0425"/>
    <s v="2019-Q4"/>
    <x v="1"/>
    <x v="15"/>
    <x v="1"/>
    <n v="1640"/>
    <x v="82"/>
    <n v="11"/>
    <n v="533.55999999999995"/>
    <n v="492000"/>
    <n v="78"/>
    <n v="5"/>
    <n v="88.7"/>
  </r>
  <r>
    <s v="PROP0425"/>
    <s v="2020-Q1"/>
    <x v="1"/>
    <x v="15"/>
    <x v="1"/>
    <n v="1689.2"/>
    <x v="22"/>
    <n v="14"/>
    <n v="472.76"/>
    <n v="516600"/>
    <n v="78"/>
    <n v="5"/>
    <n v="88.7"/>
  </r>
  <r>
    <s v="PROP0425"/>
    <s v="2020-Q2"/>
    <x v="1"/>
    <x v="15"/>
    <x v="1"/>
    <n v="1689.2"/>
    <x v="128"/>
    <n v="18"/>
    <n v="413.39"/>
    <n v="516600"/>
    <n v="78"/>
    <n v="5"/>
    <n v="88.7"/>
  </r>
  <r>
    <s v="PROP0425"/>
    <s v="2020-Q3"/>
    <x v="1"/>
    <x v="15"/>
    <x v="1"/>
    <n v="1689.2"/>
    <x v="128"/>
    <n v="18"/>
    <n v="567.15"/>
    <n v="516600"/>
    <n v="78"/>
    <n v="5"/>
    <n v="88.7"/>
  </r>
  <r>
    <s v="PROP0425"/>
    <s v="2020-Q4"/>
    <x v="1"/>
    <x v="15"/>
    <x v="1"/>
    <n v="1689.2"/>
    <x v="128"/>
    <n v="18"/>
    <n v="223.79"/>
    <n v="516600"/>
    <n v="78"/>
    <n v="5"/>
    <n v="88.7"/>
  </r>
  <r>
    <s v="PROP0425"/>
    <s v="2021-Q1"/>
    <x v="1"/>
    <x v="15"/>
    <x v="1"/>
    <n v="1739.88"/>
    <x v="96"/>
    <n v="13"/>
    <n v="539.37"/>
    <n v="542430"/>
    <n v="78"/>
    <n v="5"/>
    <n v="88.7"/>
  </r>
  <r>
    <s v="PROP0425"/>
    <s v="2021-Q2"/>
    <x v="1"/>
    <x v="15"/>
    <x v="1"/>
    <n v="1739.88"/>
    <x v="96"/>
    <n v="13"/>
    <n v="566.39"/>
    <n v="542430"/>
    <n v="78"/>
    <n v="5"/>
    <n v="88.7"/>
  </r>
  <r>
    <s v="PROP0425"/>
    <s v="2021-Q3"/>
    <x v="1"/>
    <x v="15"/>
    <x v="1"/>
    <n v="1739.88"/>
    <x v="96"/>
    <n v="13"/>
    <n v="394.79"/>
    <n v="542430"/>
    <n v="78"/>
    <n v="5"/>
    <n v="88.7"/>
  </r>
  <r>
    <s v="PROP0425"/>
    <s v="2021-Q4"/>
    <x v="1"/>
    <x v="15"/>
    <x v="1"/>
    <n v="1739.88"/>
    <x v="96"/>
    <n v="13"/>
    <n v="630.5"/>
    <n v="542430"/>
    <n v="78"/>
    <n v="5"/>
    <n v="88.7"/>
  </r>
  <r>
    <s v="PROP0425"/>
    <s v="2022-Q1"/>
    <x v="1"/>
    <x v="15"/>
    <x v="1"/>
    <n v="1792.07"/>
    <x v="135"/>
    <n v="14"/>
    <n v="356.41"/>
    <n v="569551.5"/>
    <n v="78"/>
    <n v="5"/>
    <n v="88.7"/>
  </r>
  <r>
    <s v="PROP0425"/>
    <s v="2022-Q2"/>
    <x v="1"/>
    <x v="15"/>
    <x v="1"/>
    <n v="1792.07"/>
    <x v="22"/>
    <n v="14"/>
    <n v="289.63"/>
    <n v="569551.5"/>
    <n v="78"/>
    <n v="5"/>
    <n v="88.7"/>
  </r>
  <r>
    <s v="PROP0425"/>
    <s v="2022-Q3"/>
    <x v="1"/>
    <x v="15"/>
    <x v="1"/>
    <n v="1792.07"/>
    <x v="131"/>
    <n v="12"/>
    <n v="626.5"/>
    <n v="569551.5"/>
    <n v="78"/>
    <n v="5"/>
    <n v="88.7"/>
  </r>
  <r>
    <s v="PROP0425"/>
    <s v="2022-Q4"/>
    <x v="1"/>
    <x v="15"/>
    <x v="1"/>
    <n v="1792.07"/>
    <x v="116"/>
    <n v="11"/>
    <n v="439.04"/>
    <n v="569551.5"/>
    <n v="78"/>
    <n v="5"/>
    <n v="88.7"/>
  </r>
  <r>
    <s v="PROP0425"/>
    <s v="2023-Q1"/>
    <x v="1"/>
    <x v="15"/>
    <x v="1"/>
    <n v="1845.83"/>
    <x v="15"/>
    <n v="12"/>
    <n v="601.62"/>
    <n v="598029.07999999996"/>
    <n v="78"/>
    <n v="5"/>
    <n v="88.7"/>
  </r>
  <r>
    <s v="PROP0425"/>
    <s v="2023-Q2"/>
    <x v="1"/>
    <x v="15"/>
    <x v="1"/>
    <n v="1845.83"/>
    <x v="66"/>
    <n v="9"/>
    <n v="768.01"/>
    <n v="598029.07999999996"/>
    <n v="78"/>
    <n v="5"/>
    <n v="88.7"/>
  </r>
  <r>
    <s v="PROP0425"/>
    <s v="2023-Q3"/>
    <x v="1"/>
    <x v="15"/>
    <x v="1"/>
    <n v="1845.83"/>
    <x v="124"/>
    <n v="10"/>
    <n v="467.37"/>
    <n v="598029.07999999996"/>
    <n v="78"/>
    <n v="5"/>
    <n v="88.7"/>
  </r>
  <r>
    <s v="PROP0425"/>
    <s v="2023-Q4"/>
    <x v="1"/>
    <x v="15"/>
    <x v="1"/>
    <n v="1845.83"/>
    <x v="84"/>
    <n v="10"/>
    <n v="288.31"/>
    <n v="598029.07999999996"/>
    <n v="78"/>
    <n v="5"/>
    <n v="88.7"/>
  </r>
  <r>
    <s v="PROP0425"/>
    <s v="2024-Q1"/>
    <x v="1"/>
    <x v="15"/>
    <x v="1"/>
    <n v="1901.21"/>
    <x v="135"/>
    <n v="14"/>
    <n v="338.12"/>
    <n v="627930.53"/>
    <n v="78"/>
    <n v="5"/>
    <n v="88.7"/>
  </r>
  <r>
    <s v="PROP0425"/>
    <s v="2024-Q2"/>
    <x v="1"/>
    <x v="15"/>
    <x v="1"/>
    <n v="1901.21"/>
    <x v="131"/>
    <n v="12"/>
    <n v="222.1"/>
    <n v="627930.53"/>
    <n v="78"/>
    <n v="5"/>
    <n v="88.7"/>
  </r>
  <r>
    <s v="PROP0425"/>
    <s v="2024-Q3"/>
    <x v="1"/>
    <x v="15"/>
    <x v="1"/>
    <n v="1901.21"/>
    <x v="136"/>
    <n v="12"/>
    <n v="319.83999999999997"/>
    <n v="627930.53"/>
    <n v="78"/>
    <n v="5"/>
    <n v="88.7"/>
  </r>
  <r>
    <s v="PROP0425"/>
    <s v="2024-Q4"/>
    <x v="1"/>
    <x v="15"/>
    <x v="1"/>
    <n v="1901.21"/>
    <x v="14"/>
    <n v="9"/>
    <n v="810.97"/>
    <n v="627930.53"/>
    <n v="78"/>
    <n v="5"/>
    <n v="88.7"/>
  </r>
  <r>
    <s v="PROP0426"/>
    <s v="2019-Q1"/>
    <x v="1"/>
    <x v="12"/>
    <x v="0"/>
    <n v="1320"/>
    <x v="123"/>
    <n v="3"/>
    <n v="90.78"/>
    <n v="180000"/>
    <n v="28"/>
    <n v="8"/>
    <n v="95.2"/>
  </r>
  <r>
    <s v="PROP0426"/>
    <s v="2019-Q2"/>
    <x v="1"/>
    <x v="12"/>
    <x v="0"/>
    <n v="1320"/>
    <x v="31"/>
    <n v="4"/>
    <n v="337.77"/>
    <n v="180000"/>
    <n v="28"/>
    <n v="8"/>
    <n v="95.2"/>
  </r>
  <r>
    <s v="PROP0426"/>
    <s v="2019-Q3"/>
    <x v="1"/>
    <x v="12"/>
    <x v="0"/>
    <n v="1320"/>
    <x v="101"/>
    <n v="3"/>
    <n v="519.05999999999995"/>
    <n v="180000"/>
    <n v="28"/>
    <n v="8"/>
    <n v="95.2"/>
  </r>
  <r>
    <s v="PROP0426"/>
    <s v="2019-Q4"/>
    <x v="1"/>
    <x v="12"/>
    <x v="0"/>
    <n v="1320"/>
    <x v="29"/>
    <n v="7"/>
    <n v="304.18"/>
    <n v="180000"/>
    <n v="28"/>
    <n v="8"/>
    <n v="95.2"/>
  </r>
  <r>
    <s v="PROP0426"/>
    <s v="2020-Q1"/>
    <x v="1"/>
    <x v="12"/>
    <x v="0"/>
    <n v="1359.6"/>
    <x v="11"/>
    <n v="8"/>
    <n v="271.56"/>
    <n v="189000"/>
    <n v="28"/>
    <n v="8"/>
    <n v="95.2"/>
  </r>
  <r>
    <s v="PROP0426"/>
    <s v="2020-Q2"/>
    <x v="1"/>
    <x v="12"/>
    <x v="0"/>
    <n v="1359.6"/>
    <x v="3"/>
    <n v="12"/>
    <n v="295.58"/>
    <n v="189000"/>
    <n v="28"/>
    <n v="8"/>
    <n v="95.2"/>
  </r>
  <r>
    <s v="PROP0426"/>
    <s v="2020-Q3"/>
    <x v="1"/>
    <x v="12"/>
    <x v="0"/>
    <n v="1359.6"/>
    <x v="3"/>
    <n v="12"/>
    <n v="1188.3800000000001"/>
    <n v="189000"/>
    <n v="28"/>
    <n v="8"/>
    <n v="95.2"/>
  </r>
  <r>
    <s v="PROP0426"/>
    <s v="2020-Q4"/>
    <x v="1"/>
    <x v="12"/>
    <x v="0"/>
    <n v="1359.6"/>
    <x v="3"/>
    <n v="12"/>
    <n v="175.02"/>
    <n v="189000"/>
    <n v="28"/>
    <n v="8"/>
    <n v="95.2"/>
  </r>
  <r>
    <s v="PROP0426"/>
    <s v="2021-Q1"/>
    <x v="1"/>
    <x v="12"/>
    <x v="0"/>
    <n v="1400.39"/>
    <x v="42"/>
    <n v="7"/>
    <n v="543.79"/>
    <n v="198450"/>
    <n v="28"/>
    <n v="8"/>
    <n v="95.2"/>
  </r>
  <r>
    <s v="PROP0426"/>
    <s v="2021-Q2"/>
    <x v="1"/>
    <x v="12"/>
    <x v="0"/>
    <n v="1400.39"/>
    <x v="42"/>
    <n v="7"/>
    <n v="227.08"/>
    <n v="198450"/>
    <n v="28"/>
    <n v="8"/>
    <n v="95.2"/>
  </r>
  <r>
    <s v="PROP0426"/>
    <s v="2021-Q3"/>
    <x v="1"/>
    <x v="12"/>
    <x v="0"/>
    <n v="1400.39"/>
    <x v="42"/>
    <n v="7"/>
    <n v="223.89"/>
    <n v="198450"/>
    <n v="28"/>
    <n v="8"/>
    <n v="95.2"/>
  </r>
  <r>
    <s v="PROP0426"/>
    <s v="2021-Q4"/>
    <x v="1"/>
    <x v="12"/>
    <x v="0"/>
    <n v="1400.39"/>
    <x v="42"/>
    <n v="7"/>
    <n v="189.21"/>
    <n v="198450"/>
    <n v="28"/>
    <n v="8"/>
    <n v="95.2"/>
  </r>
  <r>
    <s v="PROP0426"/>
    <s v="2022-Q1"/>
    <x v="1"/>
    <x v="12"/>
    <x v="0"/>
    <n v="1442.4"/>
    <x v="24"/>
    <n v="7"/>
    <n v="386.93"/>
    <n v="208372.5"/>
    <n v="28"/>
    <n v="8"/>
    <n v="95.2"/>
  </r>
  <r>
    <s v="PROP0426"/>
    <s v="2022-Q2"/>
    <x v="1"/>
    <x v="12"/>
    <x v="0"/>
    <n v="1442.4"/>
    <x v="94"/>
    <n v="3"/>
    <n v="141.55000000000001"/>
    <n v="208372.5"/>
    <n v="28"/>
    <n v="8"/>
    <n v="95.2"/>
  </r>
  <r>
    <s v="PROP0426"/>
    <s v="2022-Q3"/>
    <x v="1"/>
    <x v="12"/>
    <x v="0"/>
    <n v="1442.4"/>
    <x v="123"/>
    <n v="3"/>
    <n v="536.99"/>
    <n v="208372.5"/>
    <n v="28"/>
    <n v="8"/>
    <n v="95.2"/>
  </r>
  <r>
    <s v="PROP0426"/>
    <s v="2022-Q4"/>
    <x v="1"/>
    <x v="12"/>
    <x v="0"/>
    <n v="1442.4"/>
    <x v="100"/>
    <n v="6"/>
    <n v="208.06"/>
    <n v="208372.5"/>
    <n v="28"/>
    <n v="8"/>
    <n v="95.2"/>
  </r>
  <r>
    <s v="PROP0426"/>
    <s v="2023-Q1"/>
    <x v="1"/>
    <x v="12"/>
    <x v="0"/>
    <n v="1485.67"/>
    <x v="41"/>
    <n v="4"/>
    <n v="305.36"/>
    <n v="218791.13"/>
    <n v="28"/>
    <n v="8"/>
    <n v="95.2"/>
  </r>
  <r>
    <s v="PROP0426"/>
    <s v="2023-Q2"/>
    <x v="1"/>
    <x v="12"/>
    <x v="0"/>
    <n v="1485.67"/>
    <x v="19"/>
    <n v="7"/>
    <n v="578.34"/>
    <n v="218791.13"/>
    <n v="28"/>
    <n v="8"/>
    <n v="95.2"/>
  </r>
  <r>
    <s v="PROP0426"/>
    <s v="2023-Q3"/>
    <x v="1"/>
    <x v="12"/>
    <x v="0"/>
    <n v="1485.67"/>
    <x v="90"/>
    <n v="3"/>
    <n v="143.29"/>
    <n v="218791.13"/>
    <n v="28"/>
    <n v="8"/>
    <n v="95.2"/>
  </r>
  <r>
    <s v="PROP0426"/>
    <s v="2023-Q4"/>
    <x v="1"/>
    <x v="12"/>
    <x v="0"/>
    <n v="1485.67"/>
    <x v="30"/>
    <n v="5"/>
    <n v="151.65"/>
    <n v="218791.13"/>
    <n v="28"/>
    <n v="8"/>
    <n v="95.2"/>
  </r>
  <r>
    <s v="PROP0426"/>
    <s v="2024-Q1"/>
    <x v="1"/>
    <x v="12"/>
    <x v="0"/>
    <n v="1530.24"/>
    <x v="72"/>
    <n v="4"/>
    <n v="669.7"/>
    <n v="229730.68"/>
    <n v="28"/>
    <n v="8"/>
    <n v="95.2"/>
  </r>
  <r>
    <s v="PROP0426"/>
    <s v="2024-Q2"/>
    <x v="1"/>
    <x v="12"/>
    <x v="0"/>
    <n v="1530.24"/>
    <x v="77"/>
    <n v="5"/>
    <n v="106.53"/>
    <n v="229730.68"/>
    <n v="28"/>
    <n v="8"/>
    <n v="95.2"/>
  </r>
  <r>
    <s v="PROP0426"/>
    <s v="2024-Q3"/>
    <x v="1"/>
    <x v="12"/>
    <x v="0"/>
    <n v="1530.24"/>
    <x v="145"/>
    <n v="4"/>
    <n v="406.3"/>
    <n v="229730.68"/>
    <n v="28"/>
    <n v="8"/>
    <n v="95.2"/>
  </r>
  <r>
    <s v="PROP0426"/>
    <s v="2024-Q4"/>
    <x v="1"/>
    <x v="12"/>
    <x v="0"/>
    <n v="1530.24"/>
    <x v="24"/>
    <n v="7"/>
    <n v="79.89"/>
    <n v="229730.68"/>
    <n v="28"/>
    <n v="8"/>
    <n v="95.2"/>
  </r>
  <r>
    <s v="PROP0427"/>
    <s v="2019-Q1"/>
    <x v="2"/>
    <x v="11"/>
    <x v="2"/>
    <n v="1700"/>
    <x v="74"/>
    <n v="8"/>
    <n v="674.09"/>
    <n v="450000"/>
    <n v="44"/>
    <n v="7"/>
    <n v="93.6"/>
  </r>
  <r>
    <s v="PROP0427"/>
    <s v="2019-Q2"/>
    <x v="2"/>
    <x v="11"/>
    <x v="2"/>
    <n v="1700"/>
    <x v="42"/>
    <n v="7"/>
    <n v="598.34"/>
    <n v="450000"/>
    <n v="44"/>
    <n v="7"/>
    <n v="93.6"/>
  </r>
  <r>
    <s v="PROP0427"/>
    <s v="2019-Q3"/>
    <x v="2"/>
    <x v="11"/>
    <x v="2"/>
    <n v="1700"/>
    <x v="29"/>
    <n v="7"/>
    <n v="514.55999999999995"/>
    <n v="450000"/>
    <n v="44"/>
    <n v="7"/>
    <n v="93.6"/>
  </r>
  <r>
    <s v="PROP0427"/>
    <s v="2019-Q4"/>
    <x v="2"/>
    <x v="11"/>
    <x v="2"/>
    <n v="1700"/>
    <x v="76"/>
    <n v="8"/>
    <n v="190.42"/>
    <n v="450000"/>
    <n v="44"/>
    <n v="7"/>
    <n v="93.6"/>
  </r>
  <r>
    <s v="PROP0427"/>
    <s v="2020-Q1"/>
    <x v="2"/>
    <x v="11"/>
    <x v="2"/>
    <n v="1751"/>
    <x v="21"/>
    <n v="9"/>
    <n v="240.41"/>
    <n v="472500"/>
    <n v="44"/>
    <n v="7"/>
    <n v="93.6"/>
  </r>
  <r>
    <s v="PROP0427"/>
    <s v="2020-Q2"/>
    <x v="2"/>
    <x v="11"/>
    <x v="2"/>
    <n v="1751"/>
    <x v="22"/>
    <n v="14"/>
    <n v="248.11"/>
    <n v="472500"/>
    <n v="44"/>
    <n v="7"/>
    <n v="93.6"/>
  </r>
  <r>
    <s v="PROP0427"/>
    <s v="2020-Q3"/>
    <x v="2"/>
    <x v="11"/>
    <x v="2"/>
    <n v="1751"/>
    <x v="22"/>
    <n v="14"/>
    <n v="374.44"/>
    <n v="472500"/>
    <n v="44"/>
    <n v="7"/>
    <n v="93.6"/>
  </r>
  <r>
    <s v="PROP0427"/>
    <s v="2020-Q4"/>
    <x v="2"/>
    <x v="11"/>
    <x v="2"/>
    <n v="1751"/>
    <x v="22"/>
    <n v="14"/>
    <n v="411.5"/>
    <n v="472500"/>
    <n v="44"/>
    <n v="7"/>
    <n v="93.6"/>
  </r>
  <r>
    <s v="PROP0427"/>
    <s v="2021-Q1"/>
    <x v="2"/>
    <x v="11"/>
    <x v="2"/>
    <n v="1803.53"/>
    <x v="14"/>
    <n v="8"/>
    <n v="549.86"/>
    <n v="496125"/>
    <n v="44"/>
    <n v="7"/>
    <n v="93.6"/>
  </r>
  <r>
    <s v="PROP0427"/>
    <s v="2021-Q2"/>
    <x v="2"/>
    <x v="11"/>
    <x v="2"/>
    <n v="1803.53"/>
    <x v="14"/>
    <n v="8"/>
    <n v="410.89"/>
    <n v="496125"/>
    <n v="44"/>
    <n v="7"/>
    <n v="93.6"/>
  </r>
  <r>
    <s v="PROP0427"/>
    <s v="2021-Q3"/>
    <x v="2"/>
    <x v="11"/>
    <x v="2"/>
    <n v="1803.53"/>
    <x v="14"/>
    <n v="8"/>
    <n v="333.66"/>
    <n v="496125"/>
    <n v="44"/>
    <n v="7"/>
    <n v="93.6"/>
  </r>
  <r>
    <s v="PROP0427"/>
    <s v="2021-Q4"/>
    <x v="2"/>
    <x v="11"/>
    <x v="2"/>
    <n v="1803.53"/>
    <x v="14"/>
    <n v="8"/>
    <n v="834.71"/>
    <n v="496125"/>
    <n v="44"/>
    <n v="7"/>
    <n v="93.6"/>
  </r>
  <r>
    <s v="PROP0427"/>
    <s v="2022-Q1"/>
    <x v="2"/>
    <x v="11"/>
    <x v="2"/>
    <n v="1857.64"/>
    <x v="45"/>
    <n v="4"/>
    <n v="668.5"/>
    <n v="520931.25"/>
    <n v="44"/>
    <n v="7"/>
    <n v="93.6"/>
  </r>
  <r>
    <s v="PROP0427"/>
    <s v="2022-Q2"/>
    <x v="2"/>
    <x v="11"/>
    <x v="2"/>
    <n v="1857.64"/>
    <x v="26"/>
    <n v="6"/>
    <n v="303.38"/>
    <n v="520931.25"/>
    <n v="44"/>
    <n v="7"/>
    <n v="93.6"/>
  </r>
  <r>
    <s v="PROP0427"/>
    <s v="2022-Q3"/>
    <x v="2"/>
    <x v="11"/>
    <x v="2"/>
    <n v="1857.64"/>
    <x v="71"/>
    <n v="8"/>
    <n v="609.91"/>
    <n v="520931.25"/>
    <n v="44"/>
    <n v="7"/>
    <n v="93.6"/>
  </r>
  <r>
    <s v="PROP0427"/>
    <s v="2022-Q4"/>
    <x v="2"/>
    <x v="11"/>
    <x v="2"/>
    <n v="1857.64"/>
    <x v="39"/>
    <n v="7"/>
    <n v="383.58"/>
    <n v="520931.25"/>
    <n v="44"/>
    <n v="7"/>
    <n v="93.6"/>
  </r>
  <r>
    <s v="PROP0427"/>
    <s v="2023-Q1"/>
    <x v="2"/>
    <x v="11"/>
    <x v="2"/>
    <n v="1913.36"/>
    <x v="35"/>
    <n v="6"/>
    <n v="610.91999999999996"/>
    <n v="546977.81000000006"/>
    <n v="44"/>
    <n v="7"/>
    <n v="93.6"/>
  </r>
  <r>
    <s v="PROP0427"/>
    <s v="2023-Q2"/>
    <x v="2"/>
    <x v="11"/>
    <x v="2"/>
    <n v="1913.36"/>
    <x v="67"/>
    <n v="7"/>
    <n v="231.25"/>
    <n v="546977.81000000006"/>
    <n v="44"/>
    <n v="7"/>
    <n v="93.6"/>
  </r>
  <r>
    <s v="PROP0427"/>
    <s v="2023-Q3"/>
    <x v="2"/>
    <x v="11"/>
    <x v="2"/>
    <n v="1913.36"/>
    <x v="26"/>
    <n v="6"/>
    <n v="341.41"/>
    <n v="546977.81000000006"/>
    <n v="44"/>
    <n v="7"/>
    <n v="93.6"/>
  </r>
  <r>
    <s v="PROP0427"/>
    <s v="2023-Q4"/>
    <x v="2"/>
    <x v="11"/>
    <x v="2"/>
    <n v="1913.36"/>
    <x v="8"/>
    <n v="8"/>
    <n v="338.15"/>
    <n v="546977.81000000006"/>
    <n v="44"/>
    <n v="7"/>
    <n v="93.6"/>
  </r>
  <r>
    <s v="PROP0427"/>
    <s v="2024-Q1"/>
    <x v="2"/>
    <x v="11"/>
    <x v="2"/>
    <n v="1970.77"/>
    <x v="23"/>
    <n v="6"/>
    <n v="329.33"/>
    <n v="574326.69999999995"/>
    <n v="44"/>
    <n v="7"/>
    <n v="93.6"/>
  </r>
  <r>
    <s v="PROP0427"/>
    <s v="2024-Q2"/>
    <x v="2"/>
    <x v="11"/>
    <x v="2"/>
    <n v="1970.77"/>
    <x v="26"/>
    <n v="6"/>
    <n v="661.23"/>
    <n v="574326.69999999995"/>
    <n v="44"/>
    <n v="7"/>
    <n v="93.6"/>
  </r>
  <r>
    <s v="PROP0427"/>
    <s v="2024-Q3"/>
    <x v="2"/>
    <x v="11"/>
    <x v="2"/>
    <n v="1970.77"/>
    <x v="74"/>
    <n v="8"/>
    <n v="683.64"/>
    <n v="574326.69999999995"/>
    <n v="44"/>
    <n v="7"/>
    <n v="93.6"/>
  </r>
  <r>
    <s v="PROP0427"/>
    <s v="2024-Q4"/>
    <x v="2"/>
    <x v="11"/>
    <x v="2"/>
    <n v="1970.77"/>
    <x v="23"/>
    <n v="6"/>
    <n v="396.51"/>
    <n v="574326.69999999995"/>
    <n v="44"/>
    <n v="7"/>
    <n v="93.6"/>
  </r>
  <r>
    <s v="PROP0428"/>
    <s v="2019-Q1"/>
    <x v="0"/>
    <x v="14"/>
    <x v="3"/>
    <n v="1400"/>
    <x v="103"/>
    <n v="6"/>
    <n v="294.98"/>
    <n v="300000"/>
    <n v="45"/>
    <n v="7"/>
    <n v="94.2"/>
  </r>
  <r>
    <s v="PROP0428"/>
    <s v="2019-Q2"/>
    <x v="0"/>
    <x v="14"/>
    <x v="3"/>
    <n v="1400"/>
    <x v="49"/>
    <n v="5"/>
    <n v="757.23"/>
    <n v="300000"/>
    <n v="45"/>
    <n v="7"/>
    <n v="94.2"/>
  </r>
  <r>
    <s v="PROP0428"/>
    <s v="2019-Q3"/>
    <x v="0"/>
    <x v="14"/>
    <x v="3"/>
    <n v="1400"/>
    <x v="61"/>
    <n v="5"/>
    <n v="274.77999999999997"/>
    <n v="300000"/>
    <n v="45"/>
    <n v="7"/>
    <n v="94.2"/>
  </r>
  <r>
    <s v="PROP0428"/>
    <s v="2019-Q4"/>
    <x v="0"/>
    <x v="14"/>
    <x v="3"/>
    <n v="1400"/>
    <x v="64"/>
    <n v="7"/>
    <n v="215.33"/>
    <n v="300000"/>
    <n v="45"/>
    <n v="7"/>
    <n v="94.2"/>
  </r>
  <r>
    <s v="PROP0428"/>
    <s v="2020-Q1"/>
    <x v="0"/>
    <x v="14"/>
    <x v="3"/>
    <n v="1442"/>
    <x v="21"/>
    <n v="9"/>
    <n v="514.01"/>
    <n v="315000"/>
    <n v="45"/>
    <n v="7"/>
    <n v="94.2"/>
  </r>
  <r>
    <s v="PROP0428"/>
    <s v="2020-Q2"/>
    <x v="0"/>
    <x v="14"/>
    <x v="3"/>
    <n v="1442"/>
    <x v="22"/>
    <n v="14"/>
    <n v="309.95999999999998"/>
    <n v="315000"/>
    <n v="45"/>
    <n v="7"/>
    <n v="94.2"/>
  </r>
  <r>
    <s v="PROP0428"/>
    <s v="2020-Q3"/>
    <x v="0"/>
    <x v="14"/>
    <x v="3"/>
    <n v="1442"/>
    <x v="22"/>
    <n v="14"/>
    <n v="430.98"/>
    <n v="315000"/>
    <n v="45"/>
    <n v="7"/>
    <n v="94.2"/>
  </r>
  <r>
    <s v="PROP0428"/>
    <s v="2020-Q4"/>
    <x v="0"/>
    <x v="14"/>
    <x v="3"/>
    <n v="1442"/>
    <x v="22"/>
    <n v="14"/>
    <n v="666.36"/>
    <n v="315000"/>
    <n v="45"/>
    <n v="7"/>
    <n v="94.2"/>
  </r>
  <r>
    <s v="PROP0428"/>
    <s v="2021-Q1"/>
    <x v="0"/>
    <x v="14"/>
    <x v="3"/>
    <n v="1485.26"/>
    <x v="14"/>
    <n v="8"/>
    <n v="265.91000000000003"/>
    <n v="330750"/>
    <n v="45"/>
    <n v="7"/>
    <n v="94.2"/>
  </r>
  <r>
    <s v="PROP0428"/>
    <s v="2021-Q2"/>
    <x v="0"/>
    <x v="14"/>
    <x v="3"/>
    <n v="1485.26"/>
    <x v="14"/>
    <n v="8"/>
    <n v="367.48"/>
    <n v="330750"/>
    <n v="45"/>
    <n v="7"/>
    <n v="94.2"/>
  </r>
  <r>
    <s v="PROP0428"/>
    <s v="2021-Q3"/>
    <x v="0"/>
    <x v="14"/>
    <x v="3"/>
    <n v="1485.26"/>
    <x v="14"/>
    <n v="8"/>
    <n v="196.24"/>
    <n v="330750"/>
    <n v="45"/>
    <n v="7"/>
    <n v="94.2"/>
  </r>
  <r>
    <s v="PROP0428"/>
    <s v="2021-Q4"/>
    <x v="0"/>
    <x v="14"/>
    <x v="3"/>
    <n v="1485.26"/>
    <x v="14"/>
    <n v="8"/>
    <n v="243.24"/>
    <n v="330750"/>
    <n v="45"/>
    <n v="7"/>
    <n v="94.2"/>
  </r>
  <r>
    <s v="PROP0428"/>
    <s v="2022-Q1"/>
    <x v="0"/>
    <x v="14"/>
    <x v="3"/>
    <n v="1529.82"/>
    <x v="49"/>
    <n v="5"/>
    <n v="381.51"/>
    <n v="347287.5"/>
    <n v="45"/>
    <n v="7"/>
    <n v="94.2"/>
  </r>
  <r>
    <s v="PROP0428"/>
    <s v="2022-Q2"/>
    <x v="0"/>
    <x v="14"/>
    <x v="3"/>
    <n v="1529.82"/>
    <x v="65"/>
    <n v="6"/>
    <n v="256.31"/>
    <n v="347287.5"/>
    <n v="45"/>
    <n v="7"/>
    <n v="94.2"/>
  </r>
  <r>
    <s v="PROP0428"/>
    <s v="2022-Q3"/>
    <x v="0"/>
    <x v="14"/>
    <x v="3"/>
    <n v="1529.82"/>
    <x v="64"/>
    <n v="7"/>
    <n v="488.19"/>
    <n v="347287.5"/>
    <n v="45"/>
    <n v="7"/>
    <n v="94.2"/>
  </r>
  <r>
    <s v="PROP0428"/>
    <s v="2022-Q4"/>
    <x v="0"/>
    <x v="14"/>
    <x v="3"/>
    <n v="1529.82"/>
    <x v="19"/>
    <n v="7"/>
    <n v="354.21"/>
    <n v="347287.5"/>
    <n v="45"/>
    <n v="7"/>
    <n v="94.2"/>
  </r>
  <r>
    <s v="PROP0428"/>
    <s v="2023-Q1"/>
    <x v="0"/>
    <x v="14"/>
    <x v="3"/>
    <n v="1575.71"/>
    <x v="103"/>
    <n v="6"/>
    <n v="412.5"/>
    <n v="364651.88"/>
    <n v="45"/>
    <n v="7"/>
    <n v="94.2"/>
  </r>
  <r>
    <s v="PROP0428"/>
    <s v="2023-Q2"/>
    <x v="0"/>
    <x v="14"/>
    <x v="3"/>
    <n v="1575.71"/>
    <x v="17"/>
    <n v="5"/>
    <n v="408.01"/>
    <n v="364651.88"/>
    <n v="45"/>
    <n v="7"/>
    <n v="94.2"/>
  </r>
  <r>
    <s v="PROP0428"/>
    <s v="2023-Q3"/>
    <x v="0"/>
    <x v="14"/>
    <x v="3"/>
    <n v="1575.71"/>
    <x v="76"/>
    <n v="8"/>
    <n v="403.77"/>
    <n v="364651.88"/>
    <n v="45"/>
    <n v="7"/>
    <n v="94.2"/>
  </r>
  <r>
    <s v="PROP0428"/>
    <s v="2023-Q4"/>
    <x v="0"/>
    <x v="14"/>
    <x v="3"/>
    <n v="1575.71"/>
    <x v="47"/>
    <n v="5"/>
    <n v="128.66999999999999"/>
    <n v="364651.88"/>
    <n v="45"/>
    <n v="7"/>
    <n v="94.2"/>
  </r>
  <r>
    <s v="PROP0428"/>
    <s v="2024-Q1"/>
    <x v="0"/>
    <x v="14"/>
    <x v="3"/>
    <n v="1622.98"/>
    <x v="70"/>
    <n v="8"/>
    <n v="345.54"/>
    <n v="382884.47"/>
    <n v="45"/>
    <n v="7"/>
    <n v="94.2"/>
  </r>
  <r>
    <s v="PROP0428"/>
    <s v="2024-Q2"/>
    <x v="0"/>
    <x v="14"/>
    <x v="3"/>
    <n v="1622.98"/>
    <x v="37"/>
    <n v="8"/>
    <n v="295.61"/>
    <n v="382884.47"/>
    <n v="45"/>
    <n v="7"/>
    <n v="94.2"/>
  </r>
  <r>
    <s v="PROP0428"/>
    <s v="2024-Q3"/>
    <x v="0"/>
    <x v="14"/>
    <x v="3"/>
    <n v="1622.98"/>
    <x v="108"/>
    <n v="8"/>
    <n v="520.41999999999996"/>
    <n v="382884.47"/>
    <n v="45"/>
    <n v="7"/>
    <n v="94.2"/>
  </r>
  <r>
    <s v="PROP0428"/>
    <s v="2024-Q4"/>
    <x v="0"/>
    <x v="14"/>
    <x v="3"/>
    <n v="1622.98"/>
    <x v="73"/>
    <n v="6"/>
    <n v="270.36"/>
    <n v="382884.47"/>
    <n v="45"/>
    <n v="7"/>
    <n v="94.2"/>
  </r>
  <r>
    <s v="PROP0429"/>
    <s v="2019-Q1"/>
    <x v="2"/>
    <x v="13"/>
    <x v="0"/>
    <n v="1100"/>
    <x v="69"/>
    <n v="5"/>
    <n v="93.84"/>
    <n v="150000"/>
    <n v="48"/>
    <n v="7"/>
    <n v="93.1"/>
  </r>
  <r>
    <s v="PROP0429"/>
    <s v="2019-Q2"/>
    <x v="2"/>
    <x v="13"/>
    <x v="0"/>
    <n v="1100"/>
    <x v="51"/>
    <n v="6"/>
    <n v="132.49"/>
    <n v="150000"/>
    <n v="48"/>
    <n v="7"/>
    <n v="93.1"/>
  </r>
  <r>
    <s v="PROP0429"/>
    <s v="2019-Q3"/>
    <x v="2"/>
    <x v="13"/>
    <x v="0"/>
    <n v="1100"/>
    <x v="64"/>
    <n v="7"/>
    <n v="301.66000000000003"/>
    <n v="150000"/>
    <n v="48"/>
    <n v="7"/>
    <n v="93.1"/>
  </r>
  <r>
    <s v="PROP0429"/>
    <s v="2019-Q4"/>
    <x v="2"/>
    <x v="13"/>
    <x v="0"/>
    <n v="1100"/>
    <x v="85"/>
    <n v="8"/>
    <n v="157.72"/>
    <n v="150000"/>
    <n v="48"/>
    <n v="7"/>
    <n v="93.1"/>
  </r>
  <r>
    <s v="PROP0429"/>
    <s v="2020-Q1"/>
    <x v="2"/>
    <x v="13"/>
    <x v="0"/>
    <n v="1133"/>
    <x v="21"/>
    <n v="9"/>
    <n v="1080.45"/>
    <n v="157500"/>
    <n v="48"/>
    <n v="7"/>
    <n v="93.1"/>
  </r>
  <r>
    <s v="PROP0429"/>
    <s v="2020-Q2"/>
    <x v="2"/>
    <x v="13"/>
    <x v="0"/>
    <n v="1133"/>
    <x v="22"/>
    <n v="14"/>
    <n v="299.8"/>
    <n v="157500"/>
    <n v="48"/>
    <n v="7"/>
    <n v="93.1"/>
  </r>
  <r>
    <s v="PROP0429"/>
    <s v="2020-Q3"/>
    <x v="2"/>
    <x v="13"/>
    <x v="0"/>
    <n v="1133"/>
    <x v="22"/>
    <n v="14"/>
    <n v="215.86"/>
    <n v="157500"/>
    <n v="48"/>
    <n v="7"/>
    <n v="93.1"/>
  </r>
  <r>
    <s v="PROP0429"/>
    <s v="2020-Q4"/>
    <x v="2"/>
    <x v="13"/>
    <x v="0"/>
    <n v="1133"/>
    <x v="22"/>
    <n v="14"/>
    <n v="244.84"/>
    <n v="157500"/>
    <n v="48"/>
    <n v="7"/>
    <n v="93.1"/>
  </r>
  <r>
    <s v="PROP0429"/>
    <s v="2021-Q1"/>
    <x v="2"/>
    <x v="13"/>
    <x v="0"/>
    <n v="1166.99"/>
    <x v="14"/>
    <n v="8"/>
    <n v="282.81"/>
    <n v="165375"/>
    <n v="48"/>
    <n v="7"/>
    <n v="93.1"/>
  </r>
  <r>
    <s v="PROP0429"/>
    <s v="2021-Q2"/>
    <x v="2"/>
    <x v="13"/>
    <x v="0"/>
    <n v="1166.99"/>
    <x v="14"/>
    <n v="8"/>
    <n v="120.82"/>
    <n v="165375"/>
    <n v="48"/>
    <n v="7"/>
    <n v="93.1"/>
  </r>
  <r>
    <s v="PROP0429"/>
    <s v="2021-Q3"/>
    <x v="2"/>
    <x v="13"/>
    <x v="0"/>
    <n v="1166.99"/>
    <x v="14"/>
    <n v="8"/>
    <n v="218.31"/>
    <n v="165375"/>
    <n v="48"/>
    <n v="7"/>
    <n v="93.1"/>
  </r>
  <r>
    <s v="PROP0429"/>
    <s v="2021-Q4"/>
    <x v="2"/>
    <x v="13"/>
    <x v="0"/>
    <n v="1166.99"/>
    <x v="14"/>
    <n v="8"/>
    <n v="205.01"/>
    <n v="165375"/>
    <n v="48"/>
    <n v="7"/>
    <n v="93.1"/>
  </r>
  <r>
    <s v="PROP0429"/>
    <s v="2022-Q1"/>
    <x v="2"/>
    <x v="13"/>
    <x v="0"/>
    <n v="1202"/>
    <x v="51"/>
    <n v="6"/>
    <n v="368.6"/>
    <n v="173643.75"/>
    <n v="48"/>
    <n v="7"/>
    <n v="93.1"/>
  </r>
  <r>
    <s v="PROP0429"/>
    <s v="2022-Q2"/>
    <x v="2"/>
    <x v="13"/>
    <x v="0"/>
    <n v="1202"/>
    <x v="16"/>
    <n v="7"/>
    <n v="159.82"/>
    <n v="173643.75"/>
    <n v="48"/>
    <n v="7"/>
    <n v="93.1"/>
  </r>
  <r>
    <s v="PROP0429"/>
    <s v="2022-Q3"/>
    <x v="2"/>
    <x v="13"/>
    <x v="0"/>
    <n v="1202"/>
    <x v="85"/>
    <n v="8"/>
    <n v="109.36"/>
    <n v="173643.75"/>
    <n v="48"/>
    <n v="7"/>
    <n v="93.1"/>
  </r>
  <r>
    <s v="PROP0429"/>
    <s v="2022-Q4"/>
    <x v="2"/>
    <x v="13"/>
    <x v="0"/>
    <n v="1202"/>
    <x v="87"/>
    <n v="5"/>
    <n v="829.8"/>
    <n v="173643.75"/>
    <n v="48"/>
    <n v="7"/>
    <n v="93.1"/>
  </r>
  <r>
    <s v="PROP0429"/>
    <s v="2023-Q1"/>
    <x v="2"/>
    <x v="13"/>
    <x v="0"/>
    <n v="1238.06"/>
    <x v="37"/>
    <n v="8"/>
    <n v="153.21"/>
    <n v="182325.94"/>
    <n v="48"/>
    <n v="7"/>
    <n v="93.1"/>
  </r>
  <r>
    <s v="PROP0429"/>
    <s v="2023-Q2"/>
    <x v="2"/>
    <x v="13"/>
    <x v="0"/>
    <n v="1238.06"/>
    <x v="103"/>
    <n v="6"/>
    <n v="333.83"/>
    <n v="182325.94"/>
    <n v="48"/>
    <n v="7"/>
    <n v="93.1"/>
  </r>
  <r>
    <s v="PROP0429"/>
    <s v="2023-Q3"/>
    <x v="2"/>
    <x v="13"/>
    <x v="0"/>
    <n v="1238.06"/>
    <x v="8"/>
    <n v="8"/>
    <n v="581.29"/>
    <n v="182325.94"/>
    <n v="48"/>
    <n v="7"/>
    <n v="93.1"/>
  </r>
  <r>
    <s v="PROP0429"/>
    <s v="2023-Q4"/>
    <x v="2"/>
    <x v="13"/>
    <x v="0"/>
    <n v="1238.06"/>
    <x v="42"/>
    <n v="7"/>
    <n v="452.91"/>
    <n v="182325.94"/>
    <n v="48"/>
    <n v="7"/>
    <n v="93.1"/>
  </r>
  <r>
    <s v="PROP0429"/>
    <s v="2024-Q1"/>
    <x v="2"/>
    <x v="13"/>
    <x v="0"/>
    <n v="1275.2"/>
    <x v="11"/>
    <n v="8"/>
    <n v="218.59"/>
    <n v="191442.23"/>
    <n v="48"/>
    <n v="7"/>
    <n v="93.1"/>
  </r>
  <r>
    <s v="PROP0429"/>
    <s v="2024-Q2"/>
    <x v="2"/>
    <x v="13"/>
    <x v="0"/>
    <n v="1275.2"/>
    <x v="69"/>
    <n v="5"/>
    <n v="247.08"/>
    <n v="191442.23"/>
    <n v="48"/>
    <n v="7"/>
    <n v="93.1"/>
  </r>
  <r>
    <s v="PROP0429"/>
    <s v="2024-Q3"/>
    <x v="2"/>
    <x v="13"/>
    <x v="0"/>
    <n v="1275.2"/>
    <x v="33"/>
    <n v="5"/>
    <n v="690.07"/>
    <n v="191442.23"/>
    <n v="48"/>
    <n v="7"/>
    <n v="93.1"/>
  </r>
  <r>
    <s v="PROP0429"/>
    <s v="2024-Q4"/>
    <x v="2"/>
    <x v="13"/>
    <x v="0"/>
    <n v="1275.2"/>
    <x v="100"/>
    <n v="6"/>
    <n v="122.5"/>
    <n v="191442.23"/>
    <n v="48"/>
    <n v="7"/>
    <n v="93.1"/>
  </r>
  <r>
    <s v="PROP0430"/>
    <s v="2019-Q1"/>
    <x v="2"/>
    <x v="5"/>
    <x v="2"/>
    <n v="1700"/>
    <x v="26"/>
    <n v="6"/>
    <n v="227.69"/>
    <n v="450000"/>
    <n v="52"/>
    <n v="6"/>
    <n v="92.3"/>
  </r>
  <r>
    <s v="PROP0430"/>
    <s v="2019-Q2"/>
    <x v="2"/>
    <x v="5"/>
    <x v="2"/>
    <n v="1700"/>
    <x v="17"/>
    <n v="5"/>
    <n v="608.89"/>
    <n v="450000"/>
    <n v="52"/>
    <n v="6"/>
    <n v="92.3"/>
  </r>
  <r>
    <s v="PROP0430"/>
    <s v="2019-Q3"/>
    <x v="2"/>
    <x v="5"/>
    <x v="2"/>
    <n v="1700"/>
    <x v="87"/>
    <n v="5"/>
    <n v="278.91000000000003"/>
    <n v="450000"/>
    <n v="52"/>
    <n v="6"/>
    <n v="92.3"/>
  </r>
  <r>
    <s v="PROP0430"/>
    <s v="2019-Q4"/>
    <x v="2"/>
    <x v="5"/>
    <x v="2"/>
    <n v="1700"/>
    <x v="37"/>
    <n v="8"/>
    <n v="681.5"/>
    <n v="450000"/>
    <n v="52"/>
    <n v="6"/>
    <n v="92.3"/>
  </r>
  <r>
    <s v="PROP0430"/>
    <s v="2020-Q1"/>
    <x v="2"/>
    <x v="5"/>
    <x v="2"/>
    <n v="1751"/>
    <x v="21"/>
    <n v="9"/>
    <n v="332.69"/>
    <n v="472500"/>
    <n v="52"/>
    <n v="6"/>
    <n v="92.3"/>
  </r>
  <r>
    <s v="PROP0430"/>
    <s v="2020-Q2"/>
    <x v="2"/>
    <x v="5"/>
    <x v="2"/>
    <n v="1751"/>
    <x v="22"/>
    <n v="14"/>
    <n v="503.12"/>
    <n v="472500"/>
    <n v="52"/>
    <n v="6"/>
    <n v="92.3"/>
  </r>
  <r>
    <s v="PROP0430"/>
    <s v="2020-Q3"/>
    <x v="2"/>
    <x v="5"/>
    <x v="2"/>
    <n v="1751"/>
    <x v="22"/>
    <n v="14"/>
    <n v="456.82"/>
    <n v="472500"/>
    <n v="52"/>
    <n v="6"/>
    <n v="92.3"/>
  </r>
  <r>
    <s v="PROP0430"/>
    <s v="2020-Q4"/>
    <x v="2"/>
    <x v="5"/>
    <x v="2"/>
    <n v="1751"/>
    <x v="22"/>
    <n v="14"/>
    <n v="538.04999999999995"/>
    <n v="472500"/>
    <n v="52"/>
    <n v="6"/>
    <n v="92.3"/>
  </r>
  <r>
    <s v="PROP0430"/>
    <s v="2021-Q1"/>
    <x v="2"/>
    <x v="5"/>
    <x v="2"/>
    <n v="1803.53"/>
    <x v="14"/>
    <n v="8"/>
    <n v="475.47"/>
    <n v="496125"/>
    <n v="52"/>
    <n v="6"/>
    <n v="92.3"/>
  </r>
  <r>
    <s v="PROP0430"/>
    <s v="2021-Q2"/>
    <x v="2"/>
    <x v="5"/>
    <x v="2"/>
    <n v="1803.53"/>
    <x v="14"/>
    <n v="8"/>
    <n v="525.02"/>
    <n v="496125"/>
    <n v="52"/>
    <n v="6"/>
    <n v="92.3"/>
  </r>
  <r>
    <s v="PROP0430"/>
    <s v="2021-Q3"/>
    <x v="2"/>
    <x v="5"/>
    <x v="2"/>
    <n v="1803.53"/>
    <x v="14"/>
    <n v="8"/>
    <n v="206.69"/>
    <n v="496125"/>
    <n v="52"/>
    <n v="6"/>
    <n v="92.3"/>
  </r>
  <r>
    <s v="PROP0430"/>
    <s v="2021-Q4"/>
    <x v="2"/>
    <x v="5"/>
    <x v="2"/>
    <n v="1803.53"/>
    <x v="14"/>
    <n v="8"/>
    <n v="341.25"/>
    <n v="496125"/>
    <n v="52"/>
    <n v="6"/>
    <n v="92.3"/>
  </r>
  <r>
    <s v="PROP0430"/>
    <s v="2022-Q1"/>
    <x v="2"/>
    <x v="5"/>
    <x v="2"/>
    <n v="1857.64"/>
    <x v="87"/>
    <n v="5"/>
    <n v="264.86"/>
    <n v="520931.25"/>
    <n v="52"/>
    <n v="6"/>
    <n v="92.3"/>
  </r>
  <r>
    <s v="PROP0430"/>
    <s v="2022-Q2"/>
    <x v="2"/>
    <x v="5"/>
    <x v="2"/>
    <n v="1857.64"/>
    <x v="11"/>
    <n v="8"/>
    <n v="441.42"/>
    <n v="520931.25"/>
    <n v="52"/>
    <n v="6"/>
    <n v="92.3"/>
  </r>
  <r>
    <s v="PROP0430"/>
    <s v="2022-Q3"/>
    <x v="2"/>
    <x v="5"/>
    <x v="2"/>
    <n v="1857.64"/>
    <x v="8"/>
    <n v="8"/>
    <n v="834.64"/>
    <n v="520931.25"/>
    <n v="52"/>
    <n v="6"/>
    <n v="92.3"/>
  </r>
  <r>
    <s v="PROP0430"/>
    <s v="2022-Q4"/>
    <x v="2"/>
    <x v="5"/>
    <x v="2"/>
    <n v="1857.64"/>
    <x v="31"/>
    <n v="4"/>
    <n v="341.73"/>
    <n v="520931.25"/>
    <n v="52"/>
    <n v="6"/>
    <n v="92.3"/>
  </r>
  <r>
    <s v="PROP0430"/>
    <s v="2023-Q1"/>
    <x v="2"/>
    <x v="5"/>
    <x v="2"/>
    <n v="1913.36"/>
    <x v="8"/>
    <n v="8"/>
    <n v="348.81"/>
    <n v="546977.81000000006"/>
    <n v="52"/>
    <n v="6"/>
    <n v="92.3"/>
  </r>
  <r>
    <s v="PROP0430"/>
    <s v="2023-Q2"/>
    <x v="2"/>
    <x v="5"/>
    <x v="2"/>
    <n v="1913.36"/>
    <x v="42"/>
    <n v="7"/>
    <n v="271.86"/>
    <n v="546977.81000000006"/>
    <n v="52"/>
    <n v="6"/>
    <n v="92.3"/>
  </r>
  <r>
    <s v="PROP0430"/>
    <s v="2023-Q3"/>
    <x v="2"/>
    <x v="5"/>
    <x v="2"/>
    <n v="1913.36"/>
    <x v="8"/>
    <n v="8"/>
    <n v="171.1"/>
    <n v="546977.81000000006"/>
    <n v="52"/>
    <n v="6"/>
    <n v="92.3"/>
  </r>
  <r>
    <s v="PROP0430"/>
    <s v="2023-Q4"/>
    <x v="2"/>
    <x v="5"/>
    <x v="2"/>
    <n v="1913.36"/>
    <x v="24"/>
    <n v="7"/>
    <n v="482.22"/>
    <n v="546977.81000000006"/>
    <n v="52"/>
    <n v="6"/>
    <n v="92.3"/>
  </r>
  <r>
    <s v="PROP0430"/>
    <s v="2024-Q1"/>
    <x v="2"/>
    <x v="5"/>
    <x v="2"/>
    <n v="1970.77"/>
    <x v="86"/>
    <n v="9"/>
    <n v="275.99"/>
    <n v="574326.69999999995"/>
    <n v="52"/>
    <n v="6"/>
    <n v="92.3"/>
  </r>
  <r>
    <s v="PROP0430"/>
    <s v="2024-Q2"/>
    <x v="2"/>
    <x v="5"/>
    <x v="2"/>
    <n v="1970.77"/>
    <x v="71"/>
    <n v="8"/>
    <n v="357.47"/>
    <n v="574326.69999999995"/>
    <n v="52"/>
    <n v="6"/>
    <n v="92.3"/>
  </r>
  <r>
    <s v="PROP0430"/>
    <s v="2024-Q3"/>
    <x v="2"/>
    <x v="5"/>
    <x v="2"/>
    <n v="1970.77"/>
    <x v="45"/>
    <n v="4"/>
    <n v="290.38"/>
    <n v="574326.69999999995"/>
    <n v="52"/>
    <n v="6"/>
    <n v="92.3"/>
  </r>
  <r>
    <s v="PROP0430"/>
    <s v="2024-Q4"/>
    <x v="2"/>
    <x v="5"/>
    <x v="2"/>
    <n v="1970.77"/>
    <x v="24"/>
    <n v="7"/>
    <n v="600.21"/>
    <n v="574326.69999999995"/>
    <n v="52"/>
    <n v="6"/>
    <n v="92.3"/>
  </r>
  <r>
    <s v="PROP0431"/>
    <s v="2019-Q1"/>
    <x v="1"/>
    <x v="1"/>
    <x v="3"/>
    <n v="1400"/>
    <x v="26"/>
    <n v="6"/>
    <n v="412.2"/>
    <n v="300000"/>
    <n v="42"/>
    <n v="7"/>
    <n v="92.8"/>
  </r>
  <r>
    <s v="PROP0431"/>
    <s v="2019-Q2"/>
    <x v="1"/>
    <x v="1"/>
    <x v="3"/>
    <n v="1400"/>
    <x v="71"/>
    <n v="8"/>
    <n v="182.29"/>
    <n v="300000"/>
    <n v="42"/>
    <n v="7"/>
    <n v="92.8"/>
  </r>
  <r>
    <s v="PROP0431"/>
    <s v="2019-Q3"/>
    <x v="1"/>
    <x v="1"/>
    <x v="3"/>
    <n v="1400"/>
    <x v="78"/>
    <n v="8"/>
    <n v="252.46"/>
    <n v="300000"/>
    <n v="42"/>
    <n v="7"/>
    <n v="92.8"/>
  </r>
  <r>
    <s v="PROP0431"/>
    <s v="2019-Q4"/>
    <x v="1"/>
    <x v="1"/>
    <x v="3"/>
    <n v="1400"/>
    <x v="38"/>
    <n v="5"/>
    <n v="504.84"/>
    <n v="300000"/>
    <n v="42"/>
    <n v="7"/>
    <n v="92.8"/>
  </r>
  <r>
    <s v="PROP0431"/>
    <s v="2020-Q1"/>
    <x v="1"/>
    <x v="1"/>
    <x v="3"/>
    <n v="1442"/>
    <x v="21"/>
    <n v="9"/>
    <n v="221.08"/>
    <n v="315000"/>
    <n v="42"/>
    <n v="7"/>
    <n v="92.8"/>
  </r>
  <r>
    <s v="PROP0431"/>
    <s v="2020-Q2"/>
    <x v="1"/>
    <x v="1"/>
    <x v="3"/>
    <n v="1442"/>
    <x v="22"/>
    <n v="14"/>
    <n v="246.01"/>
    <n v="315000"/>
    <n v="42"/>
    <n v="7"/>
    <n v="92.8"/>
  </r>
  <r>
    <s v="PROP0431"/>
    <s v="2020-Q3"/>
    <x v="1"/>
    <x v="1"/>
    <x v="3"/>
    <n v="1442"/>
    <x v="22"/>
    <n v="14"/>
    <n v="307.98"/>
    <n v="315000"/>
    <n v="42"/>
    <n v="7"/>
    <n v="92.8"/>
  </r>
  <r>
    <s v="PROP0431"/>
    <s v="2020-Q4"/>
    <x v="1"/>
    <x v="1"/>
    <x v="3"/>
    <n v="1442"/>
    <x v="22"/>
    <n v="14"/>
    <n v="545.13"/>
    <n v="315000"/>
    <n v="42"/>
    <n v="7"/>
    <n v="92.8"/>
  </r>
  <r>
    <s v="PROP0431"/>
    <s v="2021-Q1"/>
    <x v="1"/>
    <x v="1"/>
    <x v="3"/>
    <n v="1485.26"/>
    <x v="14"/>
    <n v="8"/>
    <n v="385.84"/>
    <n v="330750"/>
    <n v="42"/>
    <n v="7"/>
    <n v="92.8"/>
  </r>
  <r>
    <s v="PROP0431"/>
    <s v="2021-Q2"/>
    <x v="1"/>
    <x v="1"/>
    <x v="3"/>
    <n v="1485.26"/>
    <x v="14"/>
    <n v="8"/>
    <n v="438.3"/>
    <n v="330750"/>
    <n v="42"/>
    <n v="7"/>
    <n v="92.8"/>
  </r>
  <r>
    <s v="PROP0431"/>
    <s v="2021-Q3"/>
    <x v="1"/>
    <x v="1"/>
    <x v="3"/>
    <n v="1485.26"/>
    <x v="14"/>
    <n v="8"/>
    <n v="346.68"/>
    <n v="330750"/>
    <n v="42"/>
    <n v="7"/>
    <n v="92.8"/>
  </r>
  <r>
    <s v="PROP0431"/>
    <s v="2021-Q4"/>
    <x v="1"/>
    <x v="1"/>
    <x v="3"/>
    <n v="1485.26"/>
    <x v="14"/>
    <n v="8"/>
    <n v="253.32"/>
    <n v="330750"/>
    <n v="42"/>
    <n v="7"/>
    <n v="92.8"/>
  </r>
  <r>
    <s v="PROP0431"/>
    <s v="2022-Q1"/>
    <x v="1"/>
    <x v="1"/>
    <x v="3"/>
    <n v="1529.82"/>
    <x v="16"/>
    <n v="7"/>
    <n v="837.07"/>
    <n v="347287.5"/>
    <n v="42"/>
    <n v="7"/>
    <n v="92.8"/>
  </r>
  <r>
    <s v="PROP0431"/>
    <s v="2022-Q2"/>
    <x v="1"/>
    <x v="1"/>
    <x v="3"/>
    <n v="1529.82"/>
    <x v="76"/>
    <n v="8"/>
    <n v="245.57"/>
    <n v="347287.5"/>
    <n v="42"/>
    <n v="7"/>
    <n v="92.8"/>
  </r>
  <r>
    <s v="PROP0431"/>
    <s v="2022-Q3"/>
    <x v="1"/>
    <x v="1"/>
    <x v="3"/>
    <n v="1529.82"/>
    <x v="71"/>
    <n v="8"/>
    <n v="777.2"/>
    <n v="347287.5"/>
    <n v="42"/>
    <n v="7"/>
    <n v="92.8"/>
  </r>
  <r>
    <s v="PROP0431"/>
    <s v="2022-Q4"/>
    <x v="1"/>
    <x v="1"/>
    <x v="3"/>
    <n v="1529.82"/>
    <x v="19"/>
    <n v="7"/>
    <n v="1064.42"/>
    <n v="347287.5"/>
    <n v="42"/>
    <n v="7"/>
    <n v="92.8"/>
  </r>
  <r>
    <s v="PROP0431"/>
    <s v="2023-Q1"/>
    <x v="1"/>
    <x v="1"/>
    <x v="3"/>
    <n v="1575.71"/>
    <x v="17"/>
    <n v="5"/>
    <n v="205.49"/>
    <n v="364651.88"/>
    <n v="42"/>
    <n v="7"/>
    <n v="92.8"/>
  </r>
  <r>
    <s v="PROP0431"/>
    <s v="2023-Q2"/>
    <x v="1"/>
    <x v="1"/>
    <x v="3"/>
    <n v="1575.71"/>
    <x v="20"/>
    <n v="9"/>
    <n v="423.93"/>
    <n v="364651.88"/>
    <n v="42"/>
    <n v="7"/>
    <n v="92.8"/>
  </r>
  <r>
    <s v="PROP0431"/>
    <s v="2023-Q3"/>
    <x v="1"/>
    <x v="1"/>
    <x v="3"/>
    <n v="1575.71"/>
    <x v="70"/>
    <n v="8"/>
    <n v="202.54"/>
    <n v="364651.88"/>
    <n v="42"/>
    <n v="7"/>
    <n v="92.8"/>
  </r>
  <r>
    <s v="PROP0431"/>
    <s v="2023-Q4"/>
    <x v="1"/>
    <x v="1"/>
    <x v="3"/>
    <n v="1575.71"/>
    <x v="49"/>
    <n v="5"/>
    <n v="325.22000000000003"/>
    <n v="364651.88"/>
    <n v="42"/>
    <n v="7"/>
    <n v="92.8"/>
  </r>
  <r>
    <s v="PROP0431"/>
    <s v="2024-Q1"/>
    <x v="1"/>
    <x v="1"/>
    <x v="3"/>
    <n v="1622.98"/>
    <x v="103"/>
    <n v="6"/>
    <n v="786.9"/>
    <n v="382884.47"/>
    <n v="42"/>
    <n v="7"/>
    <n v="92.8"/>
  </r>
  <r>
    <s v="PROP0431"/>
    <s v="2024-Q2"/>
    <x v="1"/>
    <x v="1"/>
    <x v="3"/>
    <n v="1622.98"/>
    <x v="8"/>
    <n v="8"/>
    <n v="431.45"/>
    <n v="382884.47"/>
    <n v="42"/>
    <n v="7"/>
    <n v="92.8"/>
  </r>
  <r>
    <s v="PROP0431"/>
    <s v="2024-Q3"/>
    <x v="1"/>
    <x v="1"/>
    <x v="3"/>
    <n v="1622.98"/>
    <x v="49"/>
    <n v="5"/>
    <n v="216.17"/>
    <n v="382884.47"/>
    <n v="42"/>
    <n v="7"/>
    <n v="92.8"/>
  </r>
  <r>
    <s v="PROP0431"/>
    <s v="2024-Q4"/>
    <x v="1"/>
    <x v="1"/>
    <x v="3"/>
    <n v="1622.98"/>
    <x v="73"/>
    <n v="6"/>
    <n v="430.02"/>
    <n v="382884.47"/>
    <n v="42"/>
    <n v="7"/>
    <n v="92.8"/>
  </r>
  <r>
    <s v="PROP0432"/>
    <s v="2019-Q1"/>
    <x v="0"/>
    <x v="2"/>
    <x v="0"/>
    <n v="1100"/>
    <x v="79"/>
    <n v="7"/>
    <n v="197.7"/>
    <n v="150000"/>
    <n v="35"/>
    <n v="8"/>
    <n v="95.4"/>
  </r>
  <r>
    <s v="PROP0432"/>
    <s v="2019-Q2"/>
    <x v="0"/>
    <x v="2"/>
    <x v="0"/>
    <n v="1100"/>
    <x v="41"/>
    <n v="4"/>
    <n v="433.03"/>
    <n v="150000"/>
    <n v="35"/>
    <n v="8"/>
    <n v="95.4"/>
  </r>
  <r>
    <s v="PROP0432"/>
    <s v="2019-Q3"/>
    <x v="0"/>
    <x v="2"/>
    <x v="0"/>
    <n v="1100"/>
    <x v="61"/>
    <n v="6"/>
    <n v="105.51"/>
    <n v="150000"/>
    <n v="35"/>
    <n v="8"/>
    <n v="95.4"/>
  </r>
  <r>
    <s v="PROP0432"/>
    <s v="2019-Q4"/>
    <x v="0"/>
    <x v="2"/>
    <x v="0"/>
    <n v="1100"/>
    <x v="8"/>
    <n v="8"/>
    <n v="431.68"/>
    <n v="150000"/>
    <n v="35"/>
    <n v="8"/>
    <n v="95.4"/>
  </r>
  <r>
    <s v="PROP0432"/>
    <s v="2020-Q1"/>
    <x v="0"/>
    <x v="2"/>
    <x v="0"/>
    <n v="1133"/>
    <x v="21"/>
    <n v="9"/>
    <n v="72.040000000000006"/>
    <n v="157500"/>
    <n v="35"/>
    <n v="8"/>
    <n v="95.4"/>
  </r>
  <r>
    <s v="PROP0432"/>
    <s v="2020-Q2"/>
    <x v="0"/>
    <x v="2"/>
    <x v="0"/>
    <n v="1133"/>
    <x v="22"/>
    <n v="14"/>
    <n v="97.38"/>
    <n v="157500"/>
    <n v="35"/>
    <n v="8"/>
    <n v="95.4"/>
  </r>
  <r>
    <s v="PROP0432"/>
    <s v="2020-Q3"/>
    <x v="0"/>
    <x v="2"/>
    <x v="0"/>
    <n v="1133"/>
    <x v="22"/>
    <n v="14"/>
    <n v="870.83"/>
    <n v="157500"/>
    <n v="35"/>
    <n v="8"/>
    <n v="95.4"/>
  </r>
  <r>
    <s v="PROP0432"/>
    <s v="2020-Q4"/>
    <x v="0"/>
    <x v="2"/>
    <x v="0"/>
    <n v="1133"/>
    <x v="22"/>
    <n v="14"/>
    <n v="346.48"/>
    <n v="157500"/>
    <n v="35"/>
    <n v="8"/>
    <n v="95.4"/>
  </r>
  <r>
    <s v="PROP0432"/>
    <s v="2021-Q1"/>
    <x v="0"/>
    <x v="2"/>
    <x v="0"/>
    <n v="1166.99"/>
    <x v="14"/>
    <n v="8"/>
    <n v="287.79000000000002"/>
    <n v="165375"/>
    <n v="35"/>
    <n v="8"/>
    <n v="95.4"/>
  </r>
  <r>
    <s v="PROP0432"/>
    <s v="2021-Q2"/>
    <x v="0"/>
    <x v="2"/>
    <x v="0"/>
    <n v="1166.99"/>
    <x v="14"/>
    <n v="8"/>
    <n v="174.89"/>
    <n v="165375"/>
    <n v="35"/>
    <n v="8"/>
    <n v="95.4"/>
  </r>
  <r>
    <s v="PROP0432"/>
    <s v="2021-Q3"/>
    <x v="0"/>
    <x v="2"/>
    <x v="0"/>
    <n v="1166.99"/>
    <x v="14"/>
    <n v="8"/>
    <n v="117.22"/>
    <n v="165375"/>
    <n v="35"/>
    <n v="8"/>
    <n v="95.4"/>
  </r>
  <r>
    <s v="PROP0432"/>
    <s v="2021-Q4"/>
    <x v="0"/>
    <x v="2"/>
    <x v="0"/>
    <n v="1166.99"/>
    <x v="14"/>
    <n v="8"/>
    <n v="108.54"/>
    <n v="165375"/>
    <n v="35"/>
    <n v="8"/>
    <n v="95.4"/>
  </r>
  <r>
    <s v="PROP0432"/>
    <s v="2022-Q1"/>
    <x v="0"/>
    <x v="2"/>
    <x v="0"/>
    <n v="1202"/>
    <x v="81"/>
    <n v="4"/>
    <n v="222.77"/>
    <n v="173643.75"/>
    <n v="35"/>
    <n v="8"/>
    <n v="95.4"/>
  </r>
  <r>
    <s v="PROP0432"/>
    <s v="2022-Q2"/>
    <x v="0"/>
    <x v="2"/>
    <x v="0"/>
    <n v="1202"/>
    <x v="47"/>
    <n v="5"/>
    <n v="572.58000000000004"/>
    <n v="173643.75"/>
    <n v="35"/>
    <n v="8"/>
    <n v="95.4"/>
  </r>
  <r>
    <s v="PROP0432"/>
    <s v="2022-Q3"/>
    <x v="0"/>
    <x v="2"/>
    <x v="0"/>
    <n v="1202"/>
    <x v="29"/>
    <n v="7"/>
    <n v="223.7"/>
    <n v="173643.75"/>
    <n v="35"/>
    <n v="8"/>
    <n v="95.4"/>
  </r>
  <r>
    <s v="PROP0432"/>
    <s v="2022-Q4"/>
    <x v="0"/>
    <x v="2"/>
    <x v="0"/>
    <n v="1202"/>
    <x v="6"/>
    <n v="8"/>
    <n v="149.15"/>
    <n v="173643.75"/>
    <n v="35"/>
    <n v="8"/>
    <n v="95.4"/>
  </r>
  <r>
    <s v="PROP0432"/>
    <s v="2023-Q1"/>
    <x v="0"/>
    <x v="2"/>
    <x v="0"/>
    <n v="1238.06"/>
    <x v="37"/>
    <n v="8"/>
    <n v="326.5"/>
    <n v="182325.94"/>
    <n v="35"/>
    <n v="8"/>
    <n v="95.4"/>
  </r>
  <r>
    <s v="PROP0432"/>
    <s v="2023-Q2"/>
    <x v="0"/>
    <x v="2"/>
    <x v="0"/>
    <n v="1238.06"/>
    <x v="0"/>
    <n v="7"/>
    <n v="142.62"/>
    <n v="182325.94"/>
    <n v="35"/>
    <n v="8"/>
    <n v="95.4"/>
  </r>
  <r>
    <s v="PROP0432"/>
    <s v="2023-Q3"/>
    <x v="0"/>
    <x v="2"/>
    <x v="0"/>
    <n v="1238.06"/>
    <x v="19"/>
    <n v="7"/>
    <n v="218.06"/>
    <n v="182325.94"/>
    <n v="35"/>
    <n v="8"/>
    <n v="95.4"/>
  </r>
  <r>
    <s v="PROP0432"/>
    <s v="2023-Q4"/>
    <x v="0"/>
    <x v="2"/>
    <x v="0"/>
    <n v="1238.06"/>
    <x v="87"/>
    <n v="5"/>
    <n v="584.62"/>
    <n v="182325.94"/>
    <n v="35"/>
    <n v="8"/>
    <n v="95.4"/>
  </r>
  <r>
    <s v="PROP0432"/>
    <s v="2024-Q1"/>
    <x v="0"/>
    <x v="2"/>
    <x v="0"/>
    <n v="1275.2"/>
    <x v="18"/>
    <n v="6"/>
    <n v="129.18"/>
    <n v="191442.23"/>
    <n v="35"/>
    <n v="8"/>
    <n v="95.4"/>
  </r>
  <r>
    <s v="PROP0432"/>
    <s v="2024-Q2"/>
    <x v="0"/>
    <x v="2"/>
    <x v="0"/>
    <n v="1275.2"/>
    <x v="108"/>
    <n v="8"/>
    <n v="590.66"/>
    <n v="191442.23"/>
    <n v="35"/>
    <n v="8"/>
    <n v="95.4"/>
  </r>
  <r>
    <s v="PROP0432"/>
    <s v="2024-Q3"/>
    <x v="0"/>
    <x v="2"/>
    <x v="0"/>
    <n v="1275.2"/>
    <x v="35"/>
    <n v="6"/>
    <n v="156.99"/>
    <n v="191442.23"/>
    <n v="35"/>
    <n v="8"/>
    <n v="95.4"/>
  </r>
  <r>
    <s v="PROP0432"/>
    <s v="2024-Q4"/>
    <x v="0"/>
    <x v="2"/>
    <x v="0"/>
    <n v="1275.2"/>
    <x v="81"/>
    <n v="4"/>
    <n v="68.13"/>
    <n v="191442.23"/>
    <n v="35"/>
    <n v="8"/>
    <n v="95.4"/>
  </r>
  <r>
    <s v="PROP0433"/>
    <s v="2019-Q1"/>
    <x v="2"/>
    <x v="8"/>
    <x v="3"/>
    <n v="1400"/>
    <x v="47"/>
    <n v="5"/>
    <n v="537.26"/>
    <n v="300000"/>
    <n v="35"/>
    <n v="8"/>
    <n v="94.5"/>
  </r>
  <r>
    <s v="PROP0433"/>
    <s v="2019-Q2"/>
    <x v="2"/>
    <x v="8"/>
    <x v="3"/>
    <n v="1400"/>
    <x v="45"/>
    <n v="4"/>
    <n v="458.17"/>
    <n v="300000"/>
    <n v="35"/>
    <n v="8"/>
    <n v="94.5"/>
  </r>
  <r>
    <s v="PROP0433"/>
    <s v="2019-Q3"/>
    <x v="2"/>
    <x v="8"/>
    <x v="3"/>
    <n v="1400"/>
    <x v="39"/>
    <n v="7"/>
    <n v="551.39"/>
    <n v="300000"/>
    <n v="35"/>
    <n v="8"/>
    <n v="94.5"/>
  </r>
  <r>
    <s v="PROP0433"/>
    <s v="2019-Q4"/>
    <x v="2"/>
    <x v="8"/>
    <x v="3"/>
    <n v="1400"/>
    <x v="25"/>
    <n v="9"/>
    <n v="429.48"/>
    <n v="300000"/>
    <n v="35"/>
    <n v="8"/>
    <n v="94.5"/>
  </r>
  <r>
    <s v="PROP0433"/>
    <s v="2020-Q1"/>
    <x v="2"/>
    <x v="8"/>
    <x v="3"/>
    <n v="1442"/>
    <x v="21"/>
    <n v="9"/>
    <n v="280.08999999999997"/>
    <n v="315000"/>
    <n v="35"/>
    <n v="8"/>
    <n v="94.5"/>
  </r>
  <r>
    <s v="PROP0433"/>
    <s v="2020-Q2"/>
    <x v="2"/>
    <x v="8"/>
    <x v="3"/>
    <n v="1442"/>
    <x v="22"/>
    <n v="14"/>
    <n v="502.03"/>
    <n v="315000"/>
    <n v="35"/>
    <n v="8"/>
    <n v="94.5"/>
  </r>
  <r>
    <s v="PROP0433"/>
    <s v="2020-Q3"/>
    <x v="2"/>
    <x v="8"/>
    <x v="3"/>
    <n v="1442"/>
    <x v="22"/>
    <n v="14"/>
    <n v="329.24"/>
    <n v="315000"/>
    <n v="35"/>
    <n v="8"/>
    <n v="94.5"/>
  </r>
  <r>
    <s v="PROP0433"/>
    <s v="2020-Q4"/>
    <x v="2"/>
    <x v="8"/>
    <x v="3"/>
    <n v="1442"/>
    <x v="22"/>
    <n v="14"/>
    <n v="237.2"/>
    <n v="315000"/>
    <n v="35"/>
    <n v="8"/>
    <n v="94.5"/>
  </r>
  <r>
    <s v="PROP0433"/>
    <s v="2021-Q1"/>
    <x v="2"/>
    <x v="8"/>
    <x v="3"/>
    <n v="1485.26"/>
    <x v="14"/>
    <n v="8"/>
    <n v="383.58"/>
    <n v="330750"/>
    <n v="35"/>
    <n v="8"/>
    <n v="94.5"/>
  </r>
  <r>
    <s v="PROP0433"/>
    <s v="2021-Q2"/>
    <x v="2"/>
    <x v="8"/>
    <x v="3"/>
    <n v="1485.26"/>
    <x v="14"/>
    <n v="8"/>
    <n v="261.45"/>
    <n v="330750"/>
    <n v="35"/>
    <n v="8"/>
    <n v="94.5"/>
  </r>
  <r>
    <s v="PROP0433"/>
    <s v="2021-Q3"/>
    <x v="2"/>
    <x v="8"/>
    <x v="3"/>
    <n v="1485.26"/>
    <x v="14"/>
    <n v="8"/>
    <n v="545"/>
    <n v="330750"/>
    <n v="35"/>
    <n v="8"/>
    <n v="94.5"/>
  </r>
  <r>
    <s v="PROP0433"/>
    <s v="2021-Q4"/>
    <x v="2"/>
    <x v="8"/>
    <x v="3"/>
    <n v="1485.26"/>
    <x v="14"/>
    <n v="8"/>
    <n v="403.23"/>
    <n v="330750"/>
    <n v="35"/>
    <n v="8"/>
    <n v="94.5"/>
  </r>
  <r>
    <s v="PROP0433"/>
    <s v="2022-Q1"/>
    <x v="2"/>
    <x v="8"/>
    <x v="3"/>
    <n v="1529.82"/>
    <x v="24"/>
    <n v="7"/>
    <n v="239.2"/>
    <n v="347287.5"/>
    <n v="35"/>
    <n v="8"/>
    <n v="94.5"/>
  </r>
  <r>
    <s v="PROP0433"/>
    <s v="2022-Q2"/>
    <x v="2"/>
    <x v="8"/>
    <x v="3"/>
    <n v="1529.82"/>
    <x v="42"/>
    <n v="7"/>
    <n v="340.71"/>
    <n v="347287.5"/>
    <n v="35"/>
    <n v="8"/>
    <n v="94.5"/>
  </r>
  <r>
    <s v="PROP0433"/>
    <s v="2022-Q3"/>
    <x v="2"/>
    <x v="8"/>
    <x v="3"/>
    <n v="1529.82"/>
    <x v="19"/>
    <n v="7"/>
    <n v="226.73"/>
    <n v="347287.5"/>
    <n v="35"/>
    <n v="8"/>
    <n v="94.5"/>
  </r>
  <r>
    <s v="PROP0433"/>
    <s v="2022-Q4"/>
    <x v="2"/>
    <x v="8"/>
    <x v="3"/>
    <n v="1529.82"/>
    <x v="81"/>
    <n v="4"/>
    <n v="322.07"/>
    <n v="347287.5"/>
    <n v="35"/>
    <n v="8"/>
    <n v="94.5"/>
  </r>
  <r>
    <s v="PROP0433"/>
    <s v="2023-Q1"/>
    <x v="2"/>
    <x v="8"/>
    <x v="3"/>
    <n v="1575.71"/>
    <x v="64"/>
    <n v="7"/>
    <n v="392.28"/>
    <n v="364651.88"/>
    <n v="35"/>
    <n v="8"/>
    <n v="94.5"/>
  </r>
  <r>
    <s v="PROP0433"/>
    <s v="2023-Q2"/>
    <x v="2"/>
    <x v="8"/>
    <x v="3"/>
    <n v="1575.71"/>
    <x v="67"/>
    <n v="7"/>
    <n v="804.35"/>
    <n v="364651.88"/>
    <n v="35"/>
    <n v="8"/>
    <n v="94.5"/>
  </r>
  <r>
    <s v="PROP0433"/>
    <s v="2023-Q3"/>
    <x v="2"/>
    <x v="8"/>
    <x v="3"/>
    <n v="1575.71"/>
    <x v="75"/>
    <n v="9"/>
    <n v="931.61"/>
    <n v="364651.88"/>
    <n v="35"/>
    <n v="8"/>
    <n v="94.5"/>
  </r>
  <r>
    <s v="PROP0433"/>
    <s v="2023-Q4"/>
    <x v="2"/>
    <x v="8"/>
    <x v="3"/>
    <n v="1575.71"/>
    <x v="87"/>
    <n v="5"/>
    <n v="545.11"/>
    <n v="364651.88"/>
    <n v="35"/>
    <n v="8"/>
    <n v="94.5"/>
  </r>
  <r>
    <s v="PROP0433"/>
    <s v="2024-Q1"/>
    <x v="2"/>
    <x v="8"/>
    <x v="3"/>
    <n v="1622.98"/>
    <x v="41"/>
    <n v="4"/>
    <n v="374.51"/>
    <n v="382884.47"/>
    <n v="35"/>
    <n v="8"/>
    <n v="94.5"/>
  </r>
  <r>
    <s v="PROP0433"/>
    <s v="2024-Q2"/>
    <x v="2"/>
    <x v="8"/>
    <x v="3"/>
    <n v="1622.98"/>
    <x v="85"/>
    <n v="8"/>
    <n v="1017.4"/>
    <n v="382884.47"/>
    <n v="35"/>
    <n v="8"/>
    <n v="94.5"/>
  </r>
  <r>
    <s v="PROP0433"/>
    <s v="2024-Q3"/>
    <x v="2"/>
    <x v="8"/>
    <x v="3"/>
    <n v="1622.98"/>
    <x v="64"/>
    <n v="7"/>
    <n v="168.74"/>
    <n v="382884.47"/>
    <n v="35"/>
    <n v="8"/>
    <n v="94.5"/>
  </r>
  <r>
    <s v="PROP0433"/>
    <s v="2024-Q4"/>
    <x v="2"/>
    <x v="8"/>
    <x v="3"/>
    <n v="1622.98"/>
    <x v="23"/>
    <n v="6"/>
    <n v="655.7"/>
    <n v="382884.47"/>
    <n v="35"/>
    <n v="8"/>
    <n v="94.5"/>
  </r>
  <r>
    <s v="PROP0434"/>
    <s v="2019-Q1"/>
    <x v="2"/>
    <x v="8"/>
    <x v="2"/>
    <n v="1700"/>
    <x v="76"/>
    <n v="8"/>
    <n v="305.31"/>
    <n v="450000"/>
    <n v="35"/>
    <n v="8"/>
    <n v="94.5"/>
  </r>
  <r>
    <s v="PROP0434"/>
    <s v="2019-Q2"/>
    <x v="2"/>
    <x v="8"/>
    <x v="2"/>
    <n v="1700"/>
    <x v="41"/>
    <n v="4"/>
    <n v="530.9"/>
    <n v="450000"/>
    <n v="35"/>
    <n v="8"/>
    <n v="94.5"/>
  </r>
  <r>
    <s v="PROP0434"/>
    <s v="2019-Q3"/>
    <x v="2"/>
    <x v="8"/>
    <x v="2"/>
    <n v="1700"/>
    <x v="11"/>
    <n v="8"/>
    <n v="298.47000000000003"/>
    <n v="450000"/>
    <n v="35"/>
    <n v="8"/>
    <n v="94.5"/>
  </r>
  <r>
    <s v="PROP0434"/>
    <s v="2019-Q4"/>
    <x v="2"/>
    <x v="8"/>
    <x v="2"/>
    <n v="1700"/>
    <x v="68"/>
    <n v="9"/>
    <n v="491.01"/>
    <n v="450000"/>
    <n v="35"/>
    <n v="8"/>
    <n v="94.5"/>
  </r>
  <r>
    <s v="PROP0434"/>
    <s v="2020-Q1"/>
    <x v="2"/>
    <x v="8"/>
    <x v="2"/>
    <n v="1751"/>
    <x v="21"/>
    <n v="9"/>
    <n v="406.38"/>
    <n v="472500"/>
    <n v="35"/>
    <n v="8"/>
    <n v="94.5"/>
  </r>
  <r>
    <s v="PROP0434"/>
    <s v="2020-Q2"/>
    <x v="2"/>
    <x v="8"/>
    <x v="2"/>
    <n v="1751"/>
    <x v="22"/>
    <n v="14"/>
    <n v="418.41"/>
    <n v="472500"/>
    <n v="35"/>
    <n v="8"/>
    <n v="94.5"/>
  </r>
  <r>
    <s v="PROP0434"/>
    <s v="2020-Q3"/>
    <x v="2"/>
    <x v="8"/>
    <x v="2"/>
    <n v="1751"/>
    <x v="22"/>
    <n v="14"/>
    <n v="390.99"/>
    <n v="472500"/>
    <n v="35"/>
    <n v="8"/>
    <n v="94.5"/>
  </r>
  <r>
    <s v="PROP0434"/>
    <s v="2020-Q4"/>
    <x v="2"/>
    <x v="8"/>
    <x v="2"/>
    <n v="1751"/>
    <x v="22"/>
    <n v="14"/>
    <n v="693.06"/>
    <n v="472500"/>
    <n v="35"/>
    <n v="8"/>
    <n v="94.5"/>
  </r>
  <r>
    <s v="PROP0434"/>
    <s v="2021-Q1"/>
    <x v="2"/>
    <x v="8"/>
    <x v="2"/>
    <n v="1803.53"/>
    <x v="14"/>
    <n v="8"/>
    <n v="222.34"/>
    <n v="496125"/>
    <n v="35"/>
    <n v="8"/>
    <n v="94.5"/>
  </r>
  <r>
    <s v="PROP0434"/>
    <s v="2021-Q2"/>
    <x v="2"/>
    <x v="8"/>
    <x v="2"/>
    <n v="1803.53"/>
    <x v="14"/>
    <n v="8"/>
    <n v="203.18"/>
    <n v="496125"/>
    <n v="35"/>
    <n v="8"/>
    <n v="94.5"/>
  </r>
  <r>
    <s v="PROP0434"/>
    <s v="2021-Q3"/>
    <x v="2"/>
    <x v="8"/>
    <x v="2"/>
    <n v="1803.53"/>
    <x v="14"/>
    <n v="8"/>
    <n v="438.31"/>
    <n v="496125"/>
    <n v="35"/>
    <n v="8"/>
    <n v="94.5"/>
  </r>
  <r>
    <s v="PROP0434"/>
    <s v="2021-Q4"/>
    <x v="2"/>
    <x v="8"/>
    <x v="2"/>
    <n v="1803.53"/>
    <x v="14"/>
    <n v="8"/>
    <n v="1011.17"/>
    <n v="496125"/>
    <n v="35"/>
    <n v="8"/>
    <n v="94.5"/>
  </r>
  <r>
    <s v="PROP0434"/>
    <s v="2022-Q1"/>
    <x v="2"/>
    <x v="8"/>
    <x v="2"/>
    <n v="1857.64"/>
    <x v="39"/>
    <n v="6"/>
    <n v="316.70999999999998"/>
    <n v="520931.25"/>
    <n v="35"/>
    <n v="8"/>
    <n v="94.5"/>
  </r>
  <r>
    <s v="PROP0434"/>
    <s v="2022-Q2"/>
    <x v="2"/>
    <x v="8"/>
    <x v="2"/>
    <n v="1857.64"/>
    <x v="16"/>
    <n v="7"/>
    <n v="583.44000000000005"/>
    <n v="520931.25"/>
    <n v="35"/>
    <n v="8"/>
    <n v="94.5"/>
  </r>
  <r>
    <s v="PROP0434"/>
    <s v="2022-Q3"/>
    <x v="2"/>
    <x v="8"/>
    <x v="2"/>
    <n v="1857.64"/>
    <x v="19"/>
    <n v="7"/>
    <n v="529.17999999999995"/>
    <n v="520931.25"/>
    <n v="35"/>
    <n v="8"/>
    <n v="94.5"/>
  </r>
  <r>
    <s v="PROP0434"/>
    <s v="2022-Q4"/>
    <x v="2"/>
    <x v="8"/>
    <x v="2"/>
    <n v="1857.64"/>
    <x v="51"/>
    <n v="6"/>
    <n v="274.45"/>
    <n v="520931.25"/>
    <n v="35"/>
    <n v="8"/>
    <n v="94.5"/>
  </r>
  <r>
    <s v="PROP0434"/>
    <s v="2023-Q1"/>
    <x v="2"/>
    <x v="8"/>
    <x v="2"/>
    <n v="1913.36"/>
    <x v="28"/>
    <n v="9"/>
    <n v="287.74"/>
    <n v="546977.81000000006"/>
    <n v="35"/>
    <n v="8"/>
    <n v="94.5"/>
  </r>
  <r>
    <s v="PROP0434"/>
    <s v="2023-Q2"/>
    <x v="2"/>
    <x v="8"/>
    <x v="2"/>
    <n v="1913.36"/>
    <x v="24"/>
    <n v="7"/>
    <n v="322.08"/>
    <n v="546977.81000000006"/>
    <n v="35"/>
    <n v="8"/>
    <n v="94.5"/>
  </r>
  <r>
    <s v="PROP0434"/>
    <s v="2023-Q3"/>
    <x v="2"/>
    <x v="8"/>
    <x v="2"/>
    <n v="1913.36"/>
    <x v="0"/>
    <n v="7"/>
    <n v="683.77"/>
    <n v="546977.81000000006"/>
    <n v="35"/>
    <n v="8"/>
    <n v="94.5"/>
  </r>
  <r>
    <s v="PROP0434"/>
    <s v="2023-Q4"/>
    <x v="2"/>
    <x v="8"/>
    <x v="2"/>
    <n v="1913.36"/>
    <x v="73"/>
    <n v="6"/>
    <n v="216.09"/>
    <n v="546977.81000000006"/>
    <n v="35"/>
    <n v="8"/>
    <n v="94.5"/>
  </r>
  <r>
    <s v="PROP0434"/>
    <s v="2024-Q1"/>
    <x v="2"/>
    <x v="8"/>
    <x v="2"/>
    <n v="1970.77"/>
    <x v="8"/>
    <n v="8"/>
    <n v="358.33"/>
    <n v="574326.69999999995"/>
    <n v="35"/>
    <n v="8"/>
    <n v="94.5"/>
  </r>
  <r>
    <s v="PROP0434"/>
    <s v="2024-Q2"/>
    <x v="2"/>
    <x v="8"/>
    <x v="2"/>
    <n v="1970.77"/>
    <x v="29"/>
    <n v="7"/>
    <n v="289.26"/>
    <n v="574326.69999999995"/>
    <n v="35"/>
    <n v="8"/>
    <n v="94.5"/>
  </r>
  <r>
    <s v="PROP0434"/>
    <s v="2024-Q3"/>
    <x v="2"/>
    <x v="8"/>
    <x v="2"/>
    <n v="1970.77"/>
    <x v="51"/>
    <n v="6"/>
    <n v="265.51"/>
    <n v="574326.69999999995"/>
    <n v="35"/>
    <n v="8"/>
    <n v="94.5"/>
  </r>
  <r>
    <s v="PROP0434"/>
    <s v="2024-Q4"/>
    <x v="2"/>
    <x v="8"/>
    <x v="2"/>
    <n v="1970.77"/>
    <x v="30"/>
    <n v="5"/>
    <n v="294.49"/>
    <n v="574326.69999999995"/>
    <n v="35"/>
    <n v="8"/>
    <n v="94.5"/>
  </r>
  <r>
    <s v="PROP0435"/>
    <s v="2019-Q1"/>
    <x v="1"/>
    <x v="15"/>
    <x v="0"/>
    <n v="902"/>
    <x v="110"/>
    <n v="11"/>
    <n v="575.27"/>
    <n v="123000"/>
    <n v="78"/>
    <n v="5"/>
    <n v="88.7"/>
  </r>
  <r>
    <s v="PROP0435"/>
    <s v="2019-Q2"/>
    <x v="1"/>
    <x v="15"/>
    <x v="0"/>
    <n v="902"/>
    <x v="152"/>
    <n v="13"/>
    <n v="112.77"/>
    <n v="123000"/>
    <n v="78"/>
    <n v="5"/>
    <n v="88.7"/>
  </r>
  <r>
    <s v="PROP0435"/>
    <s v="2019-Q3"/>
    <x v="1"/>
    <x v="15"/>
    <x v="0"/>
    <n v="902"/>
    <x v="124"/>
    <n v="9"/>
    <n v="270.55"/>
    <n v="123000"/>
    <n v="78"/>
    <n v="5"/>
    <n v="88.7"/>
  </r>
  <r>
    <s v="PROP0435"/>
    <s v="2019-Q4"/>
    <x v="1"/>
    <x v="15"/>
    <x v="0"/>
    <n v="902"/>
    <x v="143"/>
    <n v="14"/>
    <n v="442.08"/>
    <n v="123000"/>
    <n v="78"/>
    <n v="5"/>
    <n v="88.7"/>
  </r>
  <r>
    <s v="PROP0435"/>
    <s v="2020-Q1"/>
    <x v="1"/>
    <x v="15"/>
    <x v="0"/>
    <n v="929.06"/>
    <x v="22"/>
    <n v="14"/>
    <n v="297.08999999999997"/>
    <n v="129150"/>
    <n v="78"/>
    <n v="5"/>
    <n v="88.7"/>
  </r>
  <r>
    <s v="PROP0435"/>
    <s v="2020-Q2"/>
    <x v="1"/>
    <x v="15"/>
    <x v="0"/>
    <n v="929.06"/>
    <x v="128"/>
    <n v="18"/>
    <n v="198.87"/>
    <n v="129150"/>
    <n v="78"/>
    <n v="5"/>
    <n v="88.7"/>
  </r>
  <r>
    <s v="PROP0435"/>
    <s v="2020-Q3"/>
    <x v="1"/>
    <x v="15"/>
    <x v="0"/>
    <n v="929.06"/>
    <x v="128"/>
    <n v="18"/>
    <n v="474.27"/>
    <n v="129150"/>
    <n v="78"/>
    <n v="5"/>
    <n v="88.7"/>
  </r>
  <r>
    <s v="PROP0435"/>
    <s v="2020-Q4"/>
    <x v="1"/>
    <x v="15"/>
    <x v="0"/>
    <n v="929.06"/>
    <x v="128"/>
    <n v="18"/>
    <n v="208.1"/>
    <n v="129150"/>
    <n v="78"/>
    <n v="5"/>
    <n v="88.7"/>
  </r>
  <r>
    <s v="PROP0435"/>
    <s v="2021-Q1"/>
    <x v="1"/>
    <x v="15"/>
    <x v="0"/>
    <n v="956.93"/>
    <x v="96"/>
    <n v="13"/>
    <n v="328.26"/>
    <n v="135607.5"/>
    <n v="78"/>
    <n v="5"/>
    <n v="88.7"/>
  </r>
  <r>
    <s v="PROP0435"/>
    <s v="2021-Q2"/>
    <x v="1"/>
    <x v="15"/>
    <x v="0"/>
    <n v="956.93"/>
    <x v="96"/>
    <n v="13"/>
    <n v="402.19"/>
    <n v="135607.5"/>
    <n v="78"/>
    <n v="5"/>
    <n v="88.7"/>
  </r>
  <r>
    <s v="PROP0435"/>
    <s v="2021-Q3"/>
    <x v="1"/>
    <x v="15"/>
    <x v="0"/>
    <n v="956.93"/>
    <x v="96"/>
    <n v="13"/>
    <n v="293.38"/>
    <n v="135607.5"/>
    <n v="78"/>
    <n v="5"/>
    <n v="88.7"/>
  </r>
  <r>
    <s v="PROP0435"/>
    <s v="2021-Q4"/>
    <x v="1"/>
    <x v="15"/>
    <x v="0"/>
    <n v="956.93"/>
    <x v="96"/>
    <n v="13"/>
    <n v="698.85"/>
    <n v="135607.5"/>
    <n v="78"/>
    <n v="5"/>
    <n v="88.7"/>
  </r>
  <r>
    <s v="PROP0435"/>
    <s v="2022-Q1"/>
    <x v="1"/>
    <x v="15"/>
    <x v="0"/>
    <n v="985.64"/>
    <x v="84"/>
    <n v="10"/>
    <n v="537.47"/>
    <n v="142387.88"/>
    <n v="78"/>
    <n v="5"/>
    <n v="88.7"/>
  </r>
  <r>
    <s v="PROP0435"/>
    <s v="2022-Q2"/>
    <x v="1"/>
    <x v="15"/>
    <x v="0"/>
    <n v="985.64"/>
    <x v="111"/>
    <n v="10"/>
    <n v="589.09"/>
    <n v="142387.88"/>
    <n v="78"/>
    <n v="5"/>
    <n v="88.7"/>
  </r>
  <r>
    <s v="PROP0435"/>
    <s v="2022-Q3"/>
    <x v="1"/>
    <x v="15"/>
    <x v="0"/>
    <n v="985.64"/>
    <x v="126"/>
    <n v="13"/>
    <n v="270.18"/>
    <n v="142387.88"/>
    <n v="78"/>
    <n v="5"/>
    <n v="88.7"/>
  </r>
  <r>
    <s v="PROP0435"/>
    <s v="2022-Q4"/>
    <x v="1"/>
    <x v="15"/>
    <x v="0"/>
    <n v="985.64"/>
    <x v="139"/>
    <n v="13"/>
    <n v="311.14999999999998"/>
    <n v="142387.88"/>
    <n v="78"/>
    <n v="5"/>
    <n v="88.7"/>
  </r>
  <r>
    <s v="PROP0435"/>
    <s v="2023-Q1"/>
    <x v="1"/>
    <x v="15"/>
    <x v="0"/>
    <n v="1015.21"/>
    <x v="109"/>
    <n v="10"/>
    <n v="183.86"/>
    <n v="149507.26999999999"/>
    <n v="78"/>
    <n v="5"/>
    <n v="88.7"/>
  </r>
  <r>
    <s v="PROP0435"/>
    <s v="2023-Q2"/>
    <x v="1"/>
    <x v="15"/>
    <x v="0"/>
    <n v="1015.21"/>
    <x v="7"/>
    <n v="11"/>
    <n v="106.59"/>
    <n v="149507.26999999999"/>
    <n v="78"/>
    <n v="5"/>
    <n v="88.7"/>
  </r>
  <r>
    <s v="PROP0435"/>
    <s v="2023-Q3"/>
    <x v="1"/>
    <x v="15"/>
    <x v="0"/>
    <n v="1015.21"/>
    <x v="20"/>
    <n v="9"/>
    <n v="53.74"/>
    <n v="149507.26999999999"/>
    <n v="78"/>
    <n v="5"/>
    <n v="88.7"/>
  </r>
  <r>
    <s v="PROP0435"/>
    <s v="2023-Q4"/>
    <x v="1"/>
    <x v="15"/>
    <x v="0"/>
    <n v="1015.21"/>
    <x v="28"/>
    <n v="9"/>
    <n v="325.35000000000002"/>
    <n v="149507.26999999999"/>
    <n v="78"/>
    <n v="5"/>
    <n v="88.7"/>
  </r>
  <r>
    <s v="PROP0435"/>
    <s v="2024-Q1"/>
    <x v="1"/>
    <x v="15"/>
    <x v="0"/>
    <n v="1045.67"/>
    <x v="119"/>
    <n v="10"/>
    <n v="182.09"/>
    <n v="156982.63"/>
    <n v="78"/>
    <n v="5"/>
    <n v="88.7"/>
  </r>
  <r>
    <s v="PROP0435"/>
    <s v="2024-Q2"/>
    <x v="1"/>
    <x v="15"/>
    <x v="0"/>
    <n v="1045.67"/>
    <x v="13"/>
    <n v="11"/>
    <n v="657.7"/>
    <n v="156982.63"/>
    <n v="78"/>
    <n v="5"/>
    <n v="88.7"/>
  </r>
  <r>
    <s v="PROP0435"/>
    <s v="2024-Q3"/>
    <x v="1"/>
    <x v="15"/>
    <x v="0"/>
    <n v="1045.67"/>
    <x v="150"/>
    <n v="14"/>
    <n v="342.75"/>
    <n v="156982.63"/>
    <n v="78"/>
    <n v="5"/>
    <n v="88.7"/>
  </r>
  <r>
    <s v="PROP0435"/>
    <s v="2024-Q4"/>
    <x v="1"/>
    <x v="15"/>
    <x v="0"/>
    <n v="1045.67"/>
    <x v="82"/>
    <n v="11"/>
    <n v="403.38"/>
    <n v="156982.63"/>
    <n v="78"/>
    <n v="5"/>
    <n v="88.7"/>
  </r>
  <r>
    <s v="PROP0436"/>
    <s v="2019-Q1"/>
    <x v="1"/>
    <x v="6"/>
    <x v="0"/>
    <n v="1100"/>
    <x v="42"/>
    <n v="7"/>
    <n v="584.94000000000005"/>
    <n v="150000"/>
    <n v="55"/>
    <n v="6"/>
    <n v="91.5"/>
  </r>
  <r>
    <s v="PROP0436"/>
    <s v="2019-Q2"/>
    <x v="1"/>
    <x v="6"/>
    <x v="0"/>
    <n v="1100"/>
    <x v="64"/>
    <n v="7"/>
    <n v="176.53"/>
    <n v="150000"/>
    <n v="55"/>
    <n v="6"/>
    <n v="91.5"/>
  </r>
  <r>
    <s v="PROP0436"/>
    <s v="2019-Q3"/>
    <x v="1"/>
    <x v="6"/>
    <x v="0"/>
    <n v="1100"/>
    <x v="70"/>
    <n v="8"/>
    <n v="142.9"/>
    <n v="150000"/>
    <n v="55"/>
    <n v="6"/>
    <n v="91.5"/>
  </r>
  <r>
    <s v="PROP0436"/>
    <s v="2019-Q4"/>
    <x v="1"/>
    <x v="6"/>
    <x v="0"/>
    <n v="1100"/>
    <x v="38"/>
    <n v="5"/>
    <n v="262.54000000000002"/>
    <n v="150000"/>
    <n v="55"/>
    <n v="6"/>
    <n v="91.5"/>
  </r>
  <r>
    <s v="PROP0436"/>
    <s v="2020-Q1"/>
    <x v="1"/>
    <x v="6"/>
    <x v="0"/>
    <n v="1133"/>
    <x v="21"/>
    <n v="9"/>
    <n v="249.83"/>
    <n v="157500"/>
    <n v="55"/>
    <n v="6"/>
    <n v="91.5"/>
  </r>
  <r>
    <s v="PROP0436"/>
    <s v="2020-Q2"/>
    <x v="1"/>
    <x v="6"/>
    <x v="0"/>
    <n v="1133"/>
    <x v="22"/>
    <n v="14"/>
    <n v="284.42"/>
    <n v="157500"/>
    <n v="55"/>
    <n v="6"/>
    <n v="91.5"/>
  </r>
  <r>
    <s v="PROP0436"/>
    <s v="2020-Q3"/>
    <x v="1"/>
    <x v="6"/>
    <x v="0"/>
    <n v="1133"/>
    <x v="22"/>
    <n v="14"/>
    <n v="499.29"/>
    <n v="157500"/>
    <n v="55"/>
    <n v="6"/>
    <n v="91.5"/>
  </r>
  <r>
    <s v="PROP0436"/>
    <s v="2020-Q4"/>
    <x v="1"/>
    <x v="6"/>
    <x v="0"/>
    <n v="1133"/>
    <x v="22"/>
    <n v="14"/>
    <n v="189.92"/>
    <n v="157500"/>
    <n v="55"/>
    <n v="6"/>
    <n v="91.5"/>
  </r>
  <r>
    <s v="PROP0436"/>
    <s v="2021-Q1"/>
    <x v="1"/>
    <x v="6"/>
    <x v="0"/>
    <n v="1166.99"/>
    <x v="14"/>
    <n v="8"/>
    <n v="233.58"/>
    <n v="165375"/>
    <n v="55"/>
    <n v="6"/>
    <n v="91.5"/>
  </r>
  <r>
    <s v="PROP0436"/>
    <s v="2021-Q2"/>
    <x v="1"/>
    <x v="6"/>
    <x v="0"/>
    <n v="1166.99"/>
    <x v="14"/>
    <n v="8"/>
    <n v="244.64"/>
    <n v="165375"/>
    <n v="55"/>
    <n v="6"/>
    <n v="91.5"/>
  </r>
  <r>
    <s v="PROP0436"/>
    <s v="2021-Q3"/>
    <x v="1"/>
    <x v="6"/>
    <x v="0"/>
    <n v="1166.99"/>
    <x v="14"/>
    <n v="8"/>
    <n v="321.32"/>
    <n v="165375"/>
    <n v="55"/>
    <n v="6"/>
    <n v="91.5"/>
  </r>
  <r>
    <s v="PROP0436"/>
    <s v="2021-Q4"/>
    <x v="1"/>
    <x v="6"/>
    <x v="0"/>
    <n v="1166.99"/>
    <x v="14"/>
    <n v="8"/>
    <n v="468.57"/>
    <n v="165375"/>
    <n v="55"/>
    <n v="6"/>
    <n v="91.5"/>
  </r>
  <r>
    <s v="PROP0436"/>
    <s v="2022-Q1"/>
    <x v="1"/>
    <x v="6"/>
    <x v="0"/>
    <n v="1202"/>
    <x v="37"/>
    <n v="8"/>
    <n v="229.75"/>
    <n v="173643.75"/>
    <n v="55"/>
    <n v="6"/>
    <n v="91.5"/>
  </r>
  <r>
    <s v="PROP0436"/>
    <s v="2022-Q2"/>
    <x v="1"/>
    <x v="6"/>
    <x v="0"/>
    <n v="1202"/>
    <x v="64"/>
    <n v="7"/>
    <n v="305.52999999999997"/>
    <n v="173643.75"/>
    <n v="55"/>
    <n v="6"/>
    <n v="91.5"/>
  </r>
  <r>
    <s v="PROP0436"/>
    <s v="2022-Q3"/>
    <x v="1"/>
    <x v="6"/>
    <x v="0"/>
    <n v="1202"/>
    <x v="45"/>
    <n v="4"/>
    <n v="186.9"/>
    <n v="173643.75"/>
    <n v="55"/>
    <n v="6"/>
    <n v="91.5"/>
  </r>
  <r>
    <s v="PROP0436"/>
    <s v="2022-Q4"/>
    <x v="1"/>
    <x v="6"/>
    <x v="0"/>
    <n v="1202"/>
    <x v="47"/>
    <n v="5"/>
    <n v="269.66000000000003"/>
    <n v="173643.75"/>
    <n v="55"/>
    <n v="6"/>
    <n v="91.5"/>
  </r>
  <r>
    <s v="PROP0436"/>
    <s v="2023-Q1"/>
    <x v="1"/>
    <x v="6"/>
    <x v="0"/>
    <n v="1238.06"/>
    <x v="35"/>
    <n v="6"/>
    <n v="119.55"/>
    <n v="182325.94"/>
    <n v="55"/>
    <n v="6"/>
    <n v="91.5"/>
  </r>
  <r>
    <s v="PROP0436"/>
    <s v="2023-Q2"/>
    <x v="1"/>
    <x v="6"/>
    <x v="0"/>
    <n v="1238.06"/>
    <x v="67"/>
    <n v="7"/>
    <n v="264.18"/>
    <n v="182325.94"/>
    <n v="55"/>
    <n v="6"/>
    <n v="91.5"/>
  </r>
  <r>
    <s v="PROP0436"/>
    <s v="2023-Q3"/>
    <x v="1"/>
    <x v="6"/>
    <x v="0"/>
    <n v="1238.06"/>
    <x v="66"/>
    <n v="9"/>
    <n v="133.47999999999999"/>
    <n v="182325.94"/>
    <n v="55"/>
    <n v="6"/>
    <n v="91.5"/>
  </r>
  <r>
    <s v="PROP0436"/>
    <s v="2023-Q4"/>
    <x v="1"/>
    <x v="6"/>
    <x v="0"/>
    <n v="1238.06"/>
    <x v="8"/>
    <n v="8"/>
    <n v="196.84"/>
    <n v="182325.94"/>
    <n v="55"/>
    <n v="6"/>
    <n v="91.5"/>
  </r>
  <r>
    <s v="PROP0436"/>
    <s v="2024-Q1"/>
    <x v="1"/>
    <x v="6"/>
    <x v="0"/>
    <n v="1275.2"/>
    <x v="77"/>
    <n v="5"/>
    <n v="116.02"/>
    <n v="191442.23"/>
    <n v="55"/>
    <n v="6"/>
    <n v="91.5"/>
  </r>
  <r>
    <s v="PROP0436"/>
    <s v="2024-Q2"/>
    <x v="1"/>
    <x v="6"/>
    <x v="0"/>
    <n v="1275.2"/>
    <x v="81"/>
    <n v="4"/>
    <n v="356.45"/>
    <n v="191442.23"/>
    <n v="55"/>
    <n v="6"/>
    <n v="91.5"/>
  </r>
  <r>
    <s v="PROP0436"/>
    <s v="2024-Q3"/>
    <x v="1"/>
    <x v="6"/>
    <x v="0"/>
    <n v="1275.2"/>
    <x v="77"/>
    <n v="5"/>
    <n v="385.47"/>
    <n v="191442.23"/>
    <n v="55"/>
    <n v="6"/>
    <n v="91.5"/>
  </r>
  <r>
    <s v="PROP0436"/>
    <s v="2024-Q4"/>
    <x v="1"/>
    <x v="6"/>
    <x v="0"/>
    <n v="1275.2"/>
    <x v="35"/>
    <n v="6"/>
    <n v="92.26"/>
    <n v="191442.23"/>
    <n v="55"/>
    <n v="6"/>
    <n v="91.5"/>
  </r>
  <r>
    <s v="PROP0437"/>
    <s v="2019-Q1"/>
    <x v="2"/>
    <x v="8"/>
    <x v="0"/>
    <n v="1100"/>
    <x v="0"/>
    <n v="7"/>
    <n v="207.06"/>
    <n v="150000"/>
    <n v="35"/>
    <n v="8"/>
    <n v="94.5"/>
  </r>
  <r>
    <s v="PROP0437"/>
    <s v="2019-Q2"/>
    <x v="2"/>
    <x v="8"/>
    <x v="0"/>
    <n v="1100"/>
    <x v="31"/>
    <n v="4"/>
    <n v="336.4"/>
    <n v="150000"/>
    <n v="35"/>
    <n v="8"/>
    <n v="94.5"/>
  </r>
  <r>
    <s v="PROP0437"/>
    <s v="2019-Q3"/>
    <x v="2"/>
    <x v="8"/>
    <x v="0"/>
    <n v="1100"/>
    <x v="38"/>
    <n v="5"/>
    <n v="269.31"/>
    <n v="150000"/>
    <n v="35"/>
    <n v="8"/>
    <n v="94.5"/>
  </r>
  <r>
    <s v="PROP0437"/>
    <s v="2019-Q4"/>
    <x v="2"/>
    <x v="8"/>
    <x v="0"/>
    <n v="1100"/>
    <x v="39"/>
    <n v="7"/>
    <n v="352.58"/>
    <n v="150000"/>
    <n v="35"/>
    <n v="8"/>
    <n v="94.5"/>
  </r>
  <r>
    <s v="PROP0437"/>
    <s v="2020-Q1"/>
    <x v="2"/>
    <x v="8"/>
    <x v="0"/>
    <n v="1133"/>
    <x v="21"/>
    <n v="9"/>
    <n v="341.52"/>
    <n v="157500"/>
    <n v="35"/>
    <n v="8"/>
    <n v="94.5"/>
  </r>
  <r>
    <s v="PROP0437"/>
    <s v="2020-Q2"/>
    <x v="2"/>
    <x v="8"/>
    <x v="0"/>
    <n v="1133"/>
    <x v="22"/>
    <n v="14"/>
    <n v="313.95999999999998"/>
    <n v="157500"/>
    <n v="35"/>
    <n v="8"/>
    <n v="94.5"/>
  </r>
  <r>
    <s v="PROP0437"/>
    <s v="2020-Q3"/>
    <x v="2"/>
    <x v="8"/>
    <x v="0"/>
    <n v="1133"/>
    <x v="22"/>
    <n v="14"/>
    <n v="158.56"/>
    <n v="157500"/>
    <n v="35"/>
    <n v="8"/>
    <n v="94.5"/>
  </r>
  <r>
    <s v="PROP0437"/>
    <s v="2020-Q4"/>
    <x v="2"/>
    <x v="8"/>
    <x v="0"/>
    <n v="1133"/>
    <x v="22"/>
    <n v="14"/>
    <n v="391.53"/>
    <n v="157500"/>
    <n v="35"/>
    <n v="8"/>
    <n v="94.5"/>
  </r>
  <r>
    <s v="PROP0437"/>
    <s v="2021-Q1"/>
    <x v="2"/>
    <x v="8"/>
    <x v="0"/>
    <n v="1166.99"/>
    <x v="14"/>
    <n v="8"/>
    <n v="144.11000000000001"/>
    <n v="165375"/>
    <n v="35"/>
    <n v="8"/>
    <n v="94.5"/>
  </r>
  <r>
    <s v="PROP0437"/>
    <s v="2021-Q2"/>
    <x v="2"/>
    <x v="8"/>
    <x v="0"/>
    <n v="1166.99"/>
    <x v="14"/>
    <n v="8"/>
    <n v="290.79000000000002"/>
    <n v="165375"/>
    <n v="35"/>
    <n v="8"/>
    <n v="94.5"/>
  </r>
  <r>
    <s v="PROP0437"/>
    <s v="2021-Q3"/>
    <x v="2"/>
    <x v="8"/>
    <x v="0"/>
    <n v="1166.99"/>
    <x v="14"/>
    <n v="8"/>
    <n v="226.72"/>
    <n v="165375"/>
    <n v="35"/>
    <n v="8"/>
    <n v="94.5"/>
  </r>
  <r>
    <s v="PROP0437"/>
    <s v="2021-Q4"/>
    <x v="2"/>
    <x v="8"/>
    <x v="0"/>
    <n v="1166.99"/>
    <x v="14"/>
    <n v="8"/>
    <n v="654.16"/>
    <n v="165375"/>
    <n v="35"/>
    <n v="8"/>
    <n v="94.5"/>
  </r>
  <r>
    <s v="PROP0437"/>
    <s v="2022-Q1"/>
    <x v="2"/>
    <x v="8"/>
    <x v="0"/>
    <n v="1202"/>
    <x v="20"/>
    <n v="9"/>
    <n v="665.31"/>
    <n v="173643.75"/>
    <n v="35"/>
    <n v="8"/>
    <n v="94.5"/>
  </r>
  <r>
    <s v="PROP0437"/>
    <s v="2022-Q2"/>
    <x v="2"/>
    <x v="8"/>
    <x v="0"/>
    <n v="1202"/>
    <x v="70"/>
    <n v="8"/>
    <n v="316.32"/>
    <n v="173643.75"/>
    <n v="35"/>
    <n v="8"/>
    <n v="94.5"/>
  </r>
  <r>
    <s v="PROP0437"/>
    <s v="2022-Q3"/>
    <x v="2"/>
    <x v="8"/>
    <x v="0"/>
    <n v="1202"/>
    <x v="36"/>
    <n v="5"/>
    <n v="185.54"/>
    <n v="173643.75"/>
    <n v="35"/>
    <n v="8"/>
    <n v="94.5"/>
  </r>
  <r>
    <s v="PROP0437"/>
    <s v="2022-Q4"/>
    <x v="2"/>
    <x v="8"/>
    <x v="0"/>
    <n v="1202"/>
    <x v="31"/>
    <n v="4"/>
    <n v="271.44"/>
    <n v="173643.75"/>
    <n v="35"/>
    <n v="8"/>
    <n v="94.5"/>
  </r>
  <r>
    <s v="PROP0437"/>
    <s v="2023-Q1"/>
    <x v="2"/>
    <x v="8"/>
    <x v="0"/>
    <n v="1238.06"/>
    <x v="29"/>
    <n v="7"/>
    <n v="137.44"/>
    <n v="182325.94"/>
    <n v="35"/>
    <n v="8"/>
    <n v="94.5"/>
  </r>
  <r>
    <s v="PROP0437"/>
    <s v="2023-Q2"/>
    <x v="2"/>
    <x v="8"/>
    <x v="0"/>
    <n v="1238.06"/>
    <x v="37"/>
    <n v="8"/>
    <n v="99.57"/>
    <n v="182325.94"/>
    <n v="35"/>
    <n v="8"/>
    <n v="94.5"/>
  </r>
  <r>
    <s v="PROP0437"/>
    <s v="2023-Q3"/>
    <x v="2"/>
    <x v="8"/>
    <x v="0"/>
    <n v="1238.06"/>
    <x v="37"/>
    <n v="8"/>
    <n v="808.85"/>
    <n v="182325.94"/>
    <n v="35"/>
    <n v="8"/>
    <n v="94.5"/>
  </r>
  <r>
    <s v="PROP0437"/>
    <s v="2023-Q4"/>
    <x v="2"/>
    <x v="8"/>
    <x v="0"/>
    <n v="1238.06"/>
    <x v="86"/>
    <n v="9"/>
    <n v="320.33999999999997"/>
    <n v="182325.94"/>
    <n v="35"/>
    <n v="8"/>
    <n v="94.5"/>
  </r>
  <r>
    <s v="PROP0437"/>
    <s v="2024-Q1"/>
    <x v="2"/>
    <x v="8"/>
    <x v="0"/>
    <n v="1275.2"/>
    <x v="19"/>
    <n v="7"/>
    <n v="310.22000000000003"/>
    <n v="191442.23"/>
    <n v="35"/>
    <n v="8"/>
    <n v="94.5"/>
  </r>
  <r>
    <s v="PROP0437"/>
    <s v="2024-Q2"/>
    <x v="2"/>
    <x v="8"/>
    <x v="0"/>
    <n v="1275.2"/>
    <x v="38"/>
    <n v="5"/>
    <n v="285.92"/>
    <n v="191442.23"/>
    <n v="35"/>
    <n v="8"/>
    <n v="94.5"/>
  </r>
  <r>
    <s v="PROP0437"/>
    <s v="2024-Q3"/>
    <x v="2"/>
    <x v="8"/>
    <x v="0"/>
    <n v="1275.2"/>
    <x v="38"/>
    <n v="5"/>
    <n v="474.24"/>
    <n v="191442.23"/>
    <n v="35"/>
    <n v="8"/>
    <n v="94.5"/>
  </r>
  <r>
    <s v="PROP0437"/>
    <s v="2024-Q4"/>
    <x v="2"/>
    <x v="8"/>
    <x v="0"/>
    <n v="1275.2"/>
    <x v="72"/>
    <n v="4"/>
    <n v="222.95"/>
    <n v="191442.23"/>
    <n v="35"/>
    <n v="8"/>
    <n v="94.5"/>
  </r>
  <r>
    <s v="PROP0438"/>
    <s v="2019-Q1"/>
    <x v="0"/>
    <x v="0"/>
    <x v="3"/>
    <n v="1190"/>
    <x v="118"/>
    <n v="11"/>
    <n v="434.42"/>
    <n v="255000"/>
    <n v="68"/>
    <n v="6"/>
    <n v="90.3"/>
  </r>
  <r>
    <s v="PROP0438"/>
    <s v="2019-Q2"/>
    <x v="0"/>
    <x v="0"/>
    <x v="3"/>
    <n v="1190"/>
    <x v="14"/>
    <n v="8"/>
    <n v="345.57"/>
    <n v="255000"/>
    <n v="68"/>
    <n v="6"/>
    <n v="90.3"/>
  </r>
  <r>
    <s v="PROP0438"/>
    <s v="2019-Q3"/>
    <x v="0"/>
    <x v="0"/>
    <x v="3"/>
    <n v="1190"/>
    <x v="6"/>
    <n v="8"/>
    <n v="616"/>
    <n v="255000"/>
    <n v="68"/>
    <n v="6"/>
    <n v="90.3"/>
  </r>
  <r>
    <s v="PROP0438"/>
    <s v="2019-Q4"/>
    <x v="0"/>
    <x v="0"/>
    <x v="3"/>
    <n v="1190"/>
    <x v="120"/>
    <n v="12"/>
    <n v="719.35"/>
    <n v="255000"/>
    <n v="68"/>
    <n v="6"/>
    <n v="90.3"/>
  </r>
  <r>
    <s v="PROP0438"/>
    <s v="2020-Q1"/>
    <x v="0"/>
    <x v="0"/>
    <x v="3"/>
    <n v="1225.7"/>
    <x v="3"/>
    <n v="12"/>
    <n v="624.72"/>
    <n v="267750"/>
    <n v="68"/>
    <n v="6"/>
    <n v="90.3"/>
  </r>
  <r>
    <s v="PROP0438"/>
    <s v="2020-Q2"/>
    <x v="0"/>
    <x v="0"/>
    <x v="3"/>
    <n v="1225.7"/>
    <x v="4"/>
    <n v="17"/>
    <n v="650.79"/>
    <n v="267750"/>
    <n v="68"/>
    <n v="6"/>
    <n v="90.3"/>
  </r>
  <r>
    <s v="PROP0438"/>
    <s v="2020-Q3"/>
    <x v="0"/>
    <x v="0"/>
    <x v="3"/>
    <n v="1225.7"/>
    <x v="4"/>
    <n v="17"/>
    <n v="134.93"/>
    <n v="267750"/>
    <n v="68"/>
    <n v="6"/>
    <n v="90.3"/>
  </r>
  <r>
    <s v="PROP0438"/>
    <s v="2020-Q4"/>
    <x v="0"/>
    <x v="0"/>
    <x v="3"/>
    <n v="1225.7"/>
    <x v="4"/>
    <n v="17"/>
    <n v="264.58999999999997"/>
    <n v="267750"/>
    <n v="68"/>
    <n v="6"/>
    <n v="90.3"/>
  </r>
  <r>
    <s v="PROP0438"/>
    <s v="2021-Q1"/>
    <x v="0"/>
    <x v="0"/>
    <x v="3"/>
    <n v="1262.47"/>
    <x v="5"/>
    <n v="11"/>
    <n v="381.95"/>
    <n v="281137.5"/>
    <n v="68"/>
    <n v="6"/>
    <n v="90.3"/>
  </r>
  <r>
    <s v="PROP0438"/>
    <s v="2021-Q2"/>
    <x v="0"/>
    <x v="0"/>
    <x v="3"/>
    <n v="1262.47"/>
    <x v="5"/>
    <n v="11"/>
    <n v="770.49"/>
    <n v="281137.5"/>
    <n v="68"/>
    <n v="6"/>
    <n v="90.3"/>
  </r>
  <r>
    <s v="PROP0438"/>
    <s v="2021-Q3"/>
    <x v="0"/>
    <x v="0"/>
    <x v="3"/>
    <n v="1262.47"/>
    <x v="5"/>
    <n v="11"/>
    <n v="428.47"/>
    <n v="281137.5"/>
    <n v="68"/>
    <n v="6"/>
    <n v="90.3"/>
  </r>
  <r>
    <s v="PROP0438"/>
    <s v="2021-Q4"/>
    <x v="0"/>
    <x v="0"/>
    <x v="3"/>
    <n v="1262.47"/>
    <x v="5"/>
    <n v="11"/>
    <n v="1243.05"/>
    <n v="281137.5"/>
    <n v="68"/>
    <n v="6"/>
    <n v="90.3"/>
  </r>
  <r>
    <s v="PROP0438"/>
    <s v="2022-Q1"/>
    <x v="0"/>
    <x v="0"/>
    <x v="3"/>
    <n v="1300.3499999999999"/>
    <x v="5"/>
    <n v="11"/>
    <n v="364.71"/>
    <n v="295194.38"/>
    <n v="68"/>
    <n v="6"/>
    <n v="90.3"/>
  </r>
  <r>
    <s v="PROP0438"/>
    <s v="2022-Q2"/>
    <x v="0"/>
    <x v="0"/>
    <x v="3"/>
    <n v="1300.3499999999999"/>
    <x v="28"/>
    <n v="9"/>
    <n v="521.25"/>
    <n v="295194.38"/>
    <n v="68"/>
    <n v="6"/>
    <n v="90.3"/>
  </r>
  <r>
    <s v="PROP0438"/>
    <s v="2022-Q3"/>
    <x v="0"/>
    <x v="0"/>
    <x v="3"/>
    <n v="1300.3499999999999"/>
    <x v="7"/>
    <n v="11"/>
    <n v="393.61"/>
    <n v="295194.38"/>
    <n v="68"/>
    <n v="6"/>
    <n v="90.3"/>
  </r>
  <r>
    <s v="PROP0438"/>
    <s v="2022-Q4"/>
    <x v="0"/>
    <x v="0"/>
    <x v="3"/>
    <n v="1300.3499999999999"/>
    <x v="120"/>
    <n v="12"/>
    <n v="441.65"/>
    <n v="295194.38"/>
    <n v="68"/>
    <n v="6"/>
    <n v="90.3"/>
  </r>
  <r>
    <s v="PROP0438"/>
    <s v="2023-Q1"/>
    <x v="0"/>
    <x v="0"/>
    <x v="3"/>
    <n v="1339.36"/>
    <x v="16"/>
    <n v="7"/>
    <n v="745.15"/>
    <n v="309954.09000000003"/>
    <n v="68"/>
    <n v="6"/>
    <n v="90.3"/>
  </r>
  <r>
    <s v="PROP0438"/>
    <s v="2023-Q2"/>
    <x v="0"/>
    <x v="0"/>
    <x v="3"/>
    <n v="1339.36"/>
    <x v="25"/>
    <n v="9"/>
    <n v="288.88"/>
    <n v="309954.09000000003"/>
    <n v="68"/>
    <n v="6"/>
    <n v="90.3"/>
  </r>
  <r>
    <s v="PROP0438"/>
    <s v="2023-Q3"/>
    <x v="0"/>
    <x v="0"/>
    <x v="3"/>
    <n v="1339.36"/>
    <x v="6"/>
    <n v="7"/>
    <n v="605.16999999999996"/>
    <n v="309954.09000000003"/>
    <n v="68"/>
    <n v="6"/>
    <n v="90.3"/>
  </r>
  <r>
    <s v="PROP0438"/>
    <s v="2023-Q4"/>
    <x v="0"/>
    <x v="0"/>
    <x v="3"/>
    <n v="1339.36"/>
    <x v="127"/>
    <n v="10"/>
    <n v="567.95000000000005"/>
    <n v="309954.09000000003"/>
    <n v="68"/>
    <n v="6"/>
    <n v="90.3"/>
  </r>
  <r>
    <s v="PROP0438"/>
    <s v="2024-Q1"/>
    <x v="0"/>
    <x v="0"/>
    <x v="3"/>
    <n v="1379.54"/>
    <x v="5"/>
    <n v="11"/>
    <n v="197.37"/>
    <n v="325451.8"/>
    <n v="68"/>
    <n v="6"/>
    <n v="90.3"/>
  </r>
  <r>
    <s v="PROP0438"/>
    <s v="2024-Q2"/>
    <x v="0"/>
    <x v="0"/>
    <x v="3"/>
    <n v="1379.54"/>
    <x v="70"/>
    <n v="8"/>
    <n v="159.47"/>
    <n v="325451.8"/>
    <n v="68"/>
    <n v="6"/>
    <n v="90.3"/>
  </r>
  <r>
    <s v="PROP0438"/>
    <s v="2024-Q3"/>
    <x v="0"/>
    <x v="0"/>
    <x v="3"/>
    <n v="1379.54"/>
    <x v="68"/>
    <n v="9"/>
    <n v="517.88"/>
    <n v="325451.8"/>
    <n v="68"/>
    <n v="6"/>
    <n v="90.3"/>
  </r>
  <r>
    <s v="PROP0438"/>
    <s v="2024-Q4"/>
    <x v="0"/>
    <x v="0"/>
    <x v="3"/>
    <n v="1379.54"/>
    <x v="80"/>
    <n v="9"/>
    <n v="497.75"/>
    <n v="325451.8"/>
    <n v="68"/>
    <n v="6"/>
    <n v="90.3"/>
  </r>
  <r>
    <s v="PROP0439"/>
    <s v="2019-Q1"/>
    <x v="0"/>
    <x v="3"/>
    <x v="1"/>
    <n v="2600"/>
    <x v="103"/>
    <n v="6"/>
    <n v="365.78"/>
    <n v="780000"/>
    <n v="22"/>
    <n v="8"/>
    <n v="96.1"/>
  </r>
  <r>
    <s v="PROP0439"/>
    <s v="2019-Q2"/>
    <x v="0"/>
    <x v="3"/>
    <x v="1"/>
    <n v="2600"/>
    <x v="81"/>
    <n v="4"/>
    <n v="510.16"/>
    <n v="780000"/>
    <n v="22"/>
    <n v="8"/>
    <n v="96.1"/>
  </r>
  <r>
    <s v="PROP0439"/>
    <s v="2019-Q3"/>
    <x v="0"/>
    <x v="3"/>
    <x v="1"/>
    <n v="2600"/>
    <x v="60"/>
    <n v="2"/>
    <n v="342.54"/>
    <n v="780000"/>
    <n v="22"/>
    <n v="8"/>
    <n v="96.1"/>
  </r>
  <r>
    <s v="PROP0439"/>
    <s v="2019-Q4"/>
    <x v="0"/>
    <x v="3"/>
    <x v="1"/>
    <n v="2600"/>
    <x v="47"/>
    <n v="5"/>
    <n v="323.04000000000002"/>
    <n v="780000"/>
    <n v="22"/>
    <n v="8"/>
    <n v="96.1"/>
  </r>
  <r>
    <s v="PROP0439"/>
    <s v="2020-Q1"/>
    <x v="0"/>
    <x v="3"/>
    <x v="1"/>
    <n v="2678"/>
    <x v="42"/>
    <n v="7"/>
    <n v="544.14"/>
    <n v="819000"/>
    <n v="22"/>
    <n v="8"/>
    <n v="96.1"/>
  </r>
  <r>
    <s v="PROP0439"/>
    <s v="2020-Q2"/>
    <x v="0"/>
    <x v="3"/>
    <x v="1"/>
    <n v="2678"/>
    <x v="5"/>
    <n v="11"/>
    <n v="352.1"/>
    <n v="819000"/>
    <n v="22"/>
    <n v="8"/>
    <n v="96.1"/>
  </r>
  <r>
    <s v="PROP0439"/>
    <s v="2020-Q3"/>
    <x v="0"/>
    <x v="3"/>
    <x v="1"/>
    <n v="2678"/>
    <x v="5"/>
    <n v="11"/>
    <n v="503.85"/>
    <n v="819000"/>
    <n v="22"/>
    <n v="8"/>
    <n v="96.1"/>
  </r>
  <r>
    <s v="PROP0439"/>
    <s v="2020-Q4"/>
    <x v="0"/>
    <x v="3"/>
    <x v="1"/>
    <n v="2678"/>
    <x v="5"/>
    <n v="11"/>
    <n v="331.17"/>
    <n v="819000"/>
    <n v="22"/>
    <n v="8"/>
    <n v="96.1"/>
  </r>
  <r>
    <s v="PROP0439"/>
    <s v="2021-Q1"/>
    <x v="0"/>
    <x v="3"/>
    <x v="1"/>
    <n v="2758.34"/>
    <x v="35"/>
    <n v="6"/>
    <n v="317.69"/>
    <n v="859950"/>
    <n v="22"/>
    <n v="8"/>
    <n v="96.1"/>
  </r>
  <r>
    <s v="PROP0439"/>
    <s v="2021-Q2"/>
    <x v="0"/>
    <x v="3"/>
    <x v="1"/>
    <n v="2758.34"/>
    <x v="35"/>
    <n v="6"/>
    <n v="896.42"/>
    <n v="859950"/>
    <n v="22"/>
    <n v="8"/>
    <n v="96.1"/>
  </r>
  <r>
    <s v="PROP0439"/>
    <s v="2021-Q3"/>
    <x v="0"/>
    <x v="3"/>
    <x v="1"/>
    <n v="2758.34"/>
    <x v="35"/>
    <n v="6"/>
    <n v="441.74"/>
    <n v="859950"/>
    <n v="22"/>
    <n v="8"/>
    <n v="96.1"/>
  </r>
  <r>
    <s v="PROP0439"/>
    <s v="2021-Q4"/>
    <x v="0"/>
    <x v="3"/>
    <x v="1"/>
    <n v="2758.34"/>
    <x v="35"/>
    <n v="6"/>
    <n v="325.02999999999997"/>
    <n v="859950"/>
    <n v="22"/>
    <n v="8"/>
    <n v="96.1"/>
  </r>
  <r>
    <s v="PROP0439"/>
    <s v="2022-Q1"/>
    <x v="0"/>
    <x v="3"/>
    <x v="1"/>
    <n v="2841.09"/>
    <x v="121"/>
    <n v="4"/>
    <n v="845.65"/>
    <n v="902947.5"/>
    <n v="22"/>
    <n v="8"/>
    <n v="96.1"/>
  </r>
  <r>
    <s v="PROP0439"/>
    <s v="2022-Q2"/>
    <x v="0"/>
    <x v="3"/>
    <x v="1"/>
    <n v="2841.09"/>
    <x v="23"/>
    <n v="6"/>
    <n v="826.39"/>
    <n v="902947.5"/>
    <n v="22"/>
    <n v="8"/>
    <n v="96.1"/>
  </r>
  <r>
    <s v="PROP0439"/>
    <s v="2022-Q3"/>
    <x v="0"/>
    <x v="3"/>
    <x v="1"/>
    <n v="2841.09"/>
    <x v="60"/>
    <n v="2"/>
    <n v="218.85"/>
    <n v="902947.5"/>
    <n v="22"/>
    <n v="8"/>
    <n v="96.1"/>
  </r>
  <r>
    <s v="PROP0439"/>
    <s v="2022-Q4"/>
    <x v="0"/>
    <x v="3"/>
    <x v="1"/>
    <n v="2841.09"/>
    <x v="101"/>
    <n v="3"/>
    <n v="488.34"/>
    <n v="902947.5"/>
    <n v="22"/>
    <n v="8"/>
    <n v="96.1"/>
  </r>
  <r>
    <s v="PROP0439"/>
    <s v="2023-Q1"/>
    <x v="0"/>
    <x v="3"/>
    <x v="1"/>
    <n v="2926.32"/>
    <x v="93"/>
    <n v="2"/>
    <n v="497.95"/>
    <n v="948094.88"/>
    <n v="22"/>
    <n v="8"/>
    <n v="96.1"/>
  </r>
  <r>
    <s v="PROP0439"/>
    <s v="2023-Q2"/>
    <x v="0"/>
    <x v="3"/>
    <x v="1"/>
    <n v="2926.32"/>
    <x v="93"/>
    <n v="2"/>
    <n v="423.44"/>
    <n v="948094.88"/>
    <n v="22"/>
    <n v="8"/>
    <n v="96.1"/>
  </r>
  <r>
    <s v="PROP0439"/>
    <s v="2023-Q3"/>
    <x v="0"/>
    <x v="3"/>
    <x v="1"/>
    <n v="2926.32"/>
    <x v="123"/>
    <n v="3"/>
    <n v="337.21"/>
    <n v="948094.88"/>
    <n v="22"/>
    <n v="8"/>
    <n v="96.1"/>
  </r>
  <r>
    <s v="PROP0439"/>
    <s v="2023-Q4"/>
    <x v="0"/>
    <x v="3"/>
    <x v="1"/>
    <n v="2926.32"/>
    <x v="61"/>
    <n v="6"/>
    <n v="356.64"/>
    <n v="948094.88"/>
    <n v="22"/>
    <n v="8"/>
    <n v="96.1"/>
  </r>
  <r>
    <s v="PROP0439"/>
    <s v="2024-Q1"/>
    <x v="0"/>
    <x v="3"/>
    <x v="1"/>
    <n v="3014.11"/>
    <x v="58"/>
    <n v="3"/>
    <n v="346.11"/>
    <n v="995499.62"/>
    <n v="22"/>
    <n v="8"/>
    <n v="96.1"/>
  </r>
  <r>
    <s v="PROP0439"/>
    <s v="2024-Q2"/>
    <x v="0"/>
    <x v="3"/>
    <x v="1"/>
    <n v="3014.11"/>
    <x v="77"/>
    <n v="5"/>
    <n v="399.8"/>
    <n v="995499.62"/>
    <n v="22"/>
    <n v="8"/>
    <n v="96.1"/>
  </r>
  <r>
    <s v="PROP0439"/>
    <s v="2024-Q3"/>
    <x v="0"/>
    <x v="3"/>
    <x v="1"/>
    <n v="3014.11"/>
    <x v="51"/>
    <n v="6"/>
    <n v="340.93"/>
    <n v="995499.62"/>
    <n v="22"/>
    <n v="8"/>
    <n v="96.1"/>
  </r>
  <r>
    <s v="PROP0439"/>
    <s v="2024-Q4"/>
    <x v="0"/>
    <x v="3"/>
    <x v="1"/>
    <n v="3014.11"/>
    <x v="32"/>
    <n v="6"/>
    <n v="528.41999999999996"/>
    <n v="995499.62"/>
    <n v="22"/>
    <n v="8"/>
    <n v="96.1"/>
  </r>
  <r>
    <s v="PROP0440"/>
    <s v="2019-Q1"/>
    <x v="1"/>
    <x v="6"/>
    <x v="0"/>
    <n v="1100"/>
    <x v="64"/>
    <n v="7"/>
    <n v="125.59"/>
    <n v="150000"/>
    <n v="55"/>
    <n v="6"/>
    <n v="91.5"/>
  </r>
  <r>
    <s v="PROP0440"/>
    <s v="2019-Q2"/>
    <x v="1"/>
    <x v="6"/>
    <x v="0"/>
    <n v="1100"/>
    <x v="27"/>
    <n v="5"/>
    <n v="267.49"/>
    <n v="150000"/>
    <n v="55"/>
    <n v="6"/>
    <n v="91.5"/>
  </r>
  <r>
    <s v="PROP0440"/>
    <s v="2019-Q3"/>
    <x v="1"/>
    <x v="6"/>
    <x v="0"/>
    <n v="1100"/>
    <x v="65"/>
    <n v="6"/>
    <n v="214.45"/>
    <n v="150000"/>
    <n v="55"/>
    <n v="6"/>
    <n v="91.5"/>
  </r>
  <r>
    <s v="PROP0440"/>
    <s v="2019-Q4"/>
    <x v="1"/>
    <x v="6"/>
    <x v="0"/>
    <n v="1100"/>
    <x v="25"/>
    <n v="9"/>
    <n v="453.46"/>
    <n v="150000"/>
    <n v="55"/>
    <n v="6"/>
    <n v="91.5"/>
  </r>
  <r>
    <s v="PROP0440"/>
    <s v="2020-Q1"/>
    <x v="1"/>
    <x v="6"/>
    <x v="0"/>
    <n v="1133"/>
    <x v="21"/>
    <n v="9"/>
    <n v="305.25"/>
    <n v="157500"/>
    <n v="55"/>
    <n v="6"/>
    <n v="91.5"/>
  </r>
  <r>
    <s v="PROP0440"/>
    <s v="2020-Q2"/>
    <x v="1"/>
    <x v="6"/>
    <x v="0"/>
    <n v="1133"/>
    <x v="22"/>
    <n v="14"/>
    <n v="440.6"/>
    <n v="157500"/>
    <n v="55"/>
    <n v="6"/>
    <n v="91.5"/>
  </r>
  <r>
    <s v="PROP0440"/>
    <s v="2020-Q3"/>
    <x v="1"/>
    <x v="6"/>
    <x v="0"/>
    <n v="1133"/>
    <x v="22"/>
    <n v="14"/>
    <n v="91.64"/>
    <n v="157500"/>
    <n v="55"/>
    <n v="6"/>
    <n v="91.5"/>
  </r>
  <r>
    <s v="PROP0440"/>
    <s v="2020-Q4"/>
    <x v="1"/>
    <x v="6"/>
    <x v="0"/>
    <n v="1133"/>
    <x v="22"/>
    <n v="14"/>
    <n v="123.55"/>
    <n v="157500"/>
    <n v="55"/>
    <n v="6"/>
    <n v="91.5"/>
  </r>
  <r>
    <s v="PROP0440"/>
    <s v="2021-Q1"/>
    <x v="1"/>
    <x v="6"/>
    <x v="0"/>
    <n v="1166.99"/>
    <x v="14"/>
    <n v="8"/>
    <n v="694.84"/>
    <n v="165375"/>
    <n v="55"/>
    <n v="6"/>
    <n v="91.5"/>
  </r>
  <r>
    <s v="PROP0440"/>
    <s v="2021-Q2"/>
    <x v="1"/>
    <x v="6"/>
    <x v="0"/>
    <n v="1166.99"/>
    <x v="14"/>
    <n v="8"/>
    <n v="1067.9100000000001"/>
    <n v="165375"/>
    <n v="55"/>
    <n v="6"/>
    <n v="91.5"/>
  </r>
  <r>
    <s v="PROP0440"/>
    <s v="2021-Q3"/>
    <x v="1"/>
    <x v="6"/>
    <x v="0"/>
    <n v="1166.99"/>
    <x v="14"/>
    <n v="8"/>
    <n v="562.35"/>
    <n v="165375"/>
    <n v="55"/>
    <n v="6"/>
    <n v="91.5"/>
  </r>
  <r>
    <s v="PROP0440"/>
    <s v="2021-Q4"/>
    <x v="1"/>
    <x v="6"/>
    <x v="0"/>
    <n v="1166.99"/>
    <x v="14"/>
    <n v="8"/>
    <n v="488.07"/>
    <n v="165375"/>
    <n v="55"/>
    <n v="6"/>
    <n v="91.5"/>
  </r>
  <r>
    <s v="PROP0440"/>
    <s v="2022-Q1"/>
    <x v="1"/>
    <x v="6"/>
    <x v="0"/>
    <n v="1202"/>
    <x v="24"/>
    <n v="7"/>
    <n v="180.76"/>
    <n v="173643.75"/>
    <n v="55"/>
    <n v="6"/>
    <n v="91.5"/>
  </r>
  <r>
    <s v="PROP0440"/>
    <s v="2022-Q2"/>
    <x v="1"/>
    <x v="6"/>
    <x v="0"/>
    <n v="1202"/>
    <x v="19"/>
    <n v="7"/>
    <n v="266.14999999999998"/>
    <n v="173643.75"/>
    <n v="55"/>
    <n v="6"/>
    <n v="91.5"/>
  </r>
  <r>
    <s v="PROP0440"/>
    <s v="2022-Q3"/>
    <x v="1"/>
    <x v="6"/>
    <x v="0"/>
    <n v="1202"/>
    <x v="41"/>
    <n v="4"/>
    <n v="270.06"/>
    <n v="173643.75"/>
    <n v="55"/>
    <n v="6"/>
    <n v="91.5"/>
  </r>
  <r>
    <s v="PROP0440"/>
    <s v="2022-Q4"/>
    <x v="1"/>
    <x v="6"/>
    <x v="0"/>
    <n v="1202"/>
    <x v="49"/>
    <n v="5"/>
    <n v="482.93"/>
    <n v="173643.75"/>
    <n v="55"/>
    <n v="6"/>
    <n v="91.5"/>
  </r>
  <r>
    <s v="PROP0440"/>
    <s v="2023-Q1"/>
    <x v="1"/>
    <x v="6"/>
    <x v="0"/>
    <n v="1238.06"/>
    <x v="74"/>
    <n v="8"/>
    <n v="326.33999999999997"/>
    <n v="182325.94"/>
    <n v="55"/>
    <n v="6"/>
    <n v="91.5"/>
  </r>
  <r>
    <s v="PROP0440"/>
    <s v="2023-Q2"/>
    <x v="1"/>
    <x v="6"/>
    <x v="0"/>
    <n v="1238.06"/>
    <x v="86"/>
    <n v="9"/>
    <n v="536"/>
    <n v="182325.94"/>
    <n v="55"/>
    <n v="6"/>
    <n v="91.5"/>
  </r>
  <r>
    <s v="PROP0440"/>
    <s v="2023-Q3"/>
    <x v="1"/>
    <x v="6"/>
    <x v="0"/>
    <n v="1238.06"/>
    <x v="38"/>
    <n v="5"/>
    <n v="332.13"/>
    <n v="182325.94"/>
    <n v="55"/>
    <n v="6"/>
    <n v="91.5"/>
  </r>
  <r>
    <s v="PROP0440"/>
    <s v="2023-Q4"/>
    <x v="1"/>
    <x v="6"/>
    <x v="0"/>
    <n v="1238.06"/>
    <x v="67"/>
    <n v="7"/>
    <n v="437.7"/>
    <n v="182325.94"/>
    <n v="55"/>
    <n v="6"/>
    <n v="91.5"/>
  </r>
  <r>
    <s v="PROP0440"/>
    <s v="2024-Q1"/>
    <x v="1"/>
    <x v="6"/>
    <x v="0"/>
    <n v="1275.2"/>
    <x v="26"/>
    <n v="6"/>
    <n v="139.27000000000001"/>
    <n v="191442.23"/>
    <n v="55"/>
    <n v="6"/>
    <n v="91.5"/>
  </r>
  <r>
    <s v="PROP0440"/>
    <s v="2024-Q2"/>
    <x v="1"/>
    <x v="6"/>
    <x v="0"/>
    <n v="1275.2"/>
    <x v="45"/>
    <n v="4"/>
    <n v="134.03"/>
    <n v="191442.23"/>
    <n v="55"/>
    <n v="6"/>
    <n v="91.5"/>
  </r>
  <r>
    <s v="PROP0440"/>
    <s v="2024-Q3"/>
    <x v="1"/>
    <x v="6"/>
    <x v="0"/>
    <n v="1275.2"/>
    <x v="25"/>
    <n v="9"/>
    <n v="311.45"/>
    <n v="191442.23"/>
    <n v="55"/>
    <n v="6"/>
    <n v="91.5"/>
  </r>
  <r>
    <s v="PROP0440"/>
    <s v="2024-Q4"/>
    <x v="1"/>
    <x v="6"/>
    <x v="0"/>
    <n v="1275.2"/>
    <x v="20"/>
    <n v="9"/>
    <n v="290.38"/>
    <n v="191442.23"/>
    <n v="55"/>
    <n v="6"/>
    <n v="91.5"/>
  </r>
  <r>
    <s v="PROP0441"/>
    <s v="2019-Q1"/>
    <x v="0"/>
    <x v="10"/>
    <x v="0"/>
    <n v="880"/>
    <x v="1"/>
    <n v="12"/>
    <n v="266.64"/>
    <n v="120000"/>
    <n v="72"/>
    <n v="5"/>
    <n v="89.1"/>
  </r>
  <r>
    <s v="PROP0441"/>
    <s v="2019-Q2"/>
    <x v="0"/>
    <x v="10"/>
    <x v="0"/>
    <n v="880"/>
    <x v="142"/>
    <n v="13"/>
    <n v="266"/>
    <n v="120000"/>
    <n v="72"/>
    <n v="5"/>
    <n v="89.1"/>
  </r>
  <r>
    <s v="PROP0441"/>
    <s v="2019-Q3"/>
    <x v="0"/>
    <x v="10"/>
    <x v="0"/>
    <n v="880"/>
    <x v="15"/>
    <n v="12"/>
    <n v="145.99"/>
    <n v="120000"/>
    <n v="72"/>
    <n v="5"/>
    <n v="89.1"/>
  </r>
  <r>
    <s v="PROP0441"/>
    <s v="2019-Q4"/>
    <x v="0"/>
    <x v="10"/>
    <x v="0"/>
    <n v="880"/>
    <x v="5"/>
    <n v="11"/>
    <n v="183.16"/>
    <n v="120000"/>
    <n v="72"/>
    <n v="5"/>
    <n v="89.1"/>
  </r>
  <r>
    <s v="PROP0441"/>
    <s v="2020-Q1"/>
    <x v="0"/>
    <x v="10"/>
    <x v="0"/>
    <n v="906.4"/>
    <x v="96"/>
    <n v="13"/>
    <n v="348.13"/>
    <n v="126000"/>
    <n v="72"/>
    <n v="5"/>
    <n v="89.1"/>
  </r>
  <r>
    <s v="PROP0441"/>
    <s v="2020-Q2"/>
    <x v="0"/>
    <x v="10"/>
    <x v="0"/>
    <n v="906.4"/>
    <x v="97"/>
    <n v="17"/>
    <n v="96.46"/>
    <n v="126000"/>
    <n v="72"/>
    <n v="5"/>
    <n v="89.1"/>
  </r>
  <r>
    <s v="PROP0441"/>
    <s v="2020-Q3"/>
    <x v="0"/>
    <x v="10"/>
    <x v="0"/>
    <n v="906.4"/>
    <x v="97"/>
    <n v="17"/>
    <n v="116.17"/>
    <n v="126000"/>
    <n v="72"/>
    <n v="5"/>
    <n v="89.1"/>
  </r>
  <r>
    <s v="PROP0441"/>
    <s v="2020-Q4"/>
    <x v="0"/>
    <x v="10"/>
    <x v="0"/>
    <n v="906.4"/>
    <x v="97"/>
    <n v="17"/>
    <n v="675.07"/>
    <n v="126000"/>
    <n v="72"/>
    <n v="5"/>
    <n v="89.1"/>
  </r>
  <r>
    <s v="PROP0441"/>
    <s v="2021-Q1"/>
    <x v="0"/>
    <x v="10"/>
    <x v="0"/>
    <n v="933.59"/>
    <x v="3"/>
    <n v="12"/>
    <n v="986.66"/>
    <n v="132300"/>
    <n v="72"/>
    <n v="5"/>
    <n v="89.1"/>
  </r>
  <r>
    <s v="PROP0441"/>
    <s v="2021-Q2"/>
    <x v="0"/>
    <x v="10"/>
    <x v="0"/>
    <n v="933.59"/>
    <x v="3"/>
    <n v="12"/>
    <n v="374.57"/>
    <n v="132300"/>
    <n v="72"/>
    <n v="5"/>
    <n v="89.1"/>
  </r>
  <r>
    <s v="PROP0441"/>
    <s v="2021-Q3"/>
    <x v="0"/>
    <x v="10"/>
    <x v="0"/>
    <n v="933.59"/>
    <x v="3"/>
    <n v="12"/>
    <n v="147.71"/>
    <n v="132300"/>
    <n v="72"/>
    <n v="5"/>
    <n v="89.1"/>
  </r>
  <r>
    <s v="PROP0441"/>
    <s v="2021-Q4"/>
    <x v="0"/>
    <x v="10"/>
    <x v="0"/>
    <n v="933.59"/>
    <x v="3"/>
    <n v="12"/>
    <n v="605.48"/>
    <n v="132300"/>
    <n v="72"/>
    <n v="5"/>
    <n v="89.1"/>
  </r>
  <r>
    <s v="PROP0441"/>
    <s v="2022-Q1"/>
    <x v="0"/>
    <x v="10"/>
    <x v="0"/>
    <n v="961.6"/>
    <x v="20"/>
    <n v="9"/>
    <n v="470.77"/>
    <n v="138915"/>
    <n v="72"/>
    <n v="5"/>
    <n v="89.1"/>
  </r>
  <r>
    <s v="PROP0441"/>
    <s v="2022-Q2"/>
    <x v="0"/>
    <x v="10"/>
    <x v="0"/>
    <n v="961.6"/>
    <x v="127"/>
    <n v="10"/>
    <n v="174.09"/>
    <n v="138915"/>
    <n v="72"/>
    <n v="5"/>
    <n v="89.1"/>
  </r>
  <r>
    <s v="PROP0441"/>
    <s v="2022-Q3"/>
    <x v="0"/>
    <x v="10"/>
    <x v="0"/>
    <n v="961.6"/>
    <x v="109"/>
    <n v="10"/>
    <n v="211.27"/>
    <n v="138915"/>
    <n v="72"/>
    <n v="5"/>
    <n v="89.1"/>
  </r>
  <r>
    <s v="PROP0441"/>
    <s v="2022-Q4"/>
    <x v="0"/>
    <x v="10"/>
    <x v="0"/>
    <n v="961.6"/>
    <x v="76"/>
    <n v="8"/>
    <n v="122.08"/>
    <n v="138915"/>
    <n v="72"/>
    <n v="5"/>
    <n v="89.1"/>
  </r>
  <r>
    <s v="PROP0441"/>
    <s v="2023-Q1"/>
    <x v="0"/>
    <x v="10"/>
    <x v="0"/>
    <n v="990.45"/>
    <x v="125"/>
    <n v="11"/>
    <n v="512.66999999999996"/>
    <n v="145860.75"/>
    <n v="72"/>
    <n v="5"/>
    <n v="89.1"/>
  </r>
  <r>
    <s v="PROP0441"/>
    <s v="2023-Q2"/>
    <x v="0"/>
    <x v="10"/>
    <x v="0"/>
    <n v="990.45"/>
    <x v="109"/>
    <n v="10"/>
    <n v="696.21"/>
    <n v="145860.75"/>
    <n v="72"/>
    <n v="5"/>
    <n v="89.1"/>
  </r>
  <r>
    <s v="PROP0441"/>
    <s v="2023-Q3"/>
    <x v="0"/>
    <x v="10"/>
    <x v="0"/>
    <n v="990.45"/>
    <x v="120"/>
    <n v="12"/>
    <n v="313.51"/>
    <n v="145860.75"/>
    <n v="72"/>
    <n v="5"/>
    <n v="89.1"/>
  </r>
  <r>
    <s v="PROP0441"/>
    <s v="2023-Q4"/>
    <x v="0"/>
    <x v="10"/>
    <x v="0"/>
    <n v="990.45"/>
    <x v="37"/>
    <n v="8"/>
    <n v="377.86"/>
    <n v="145860.75"/>
    <n v="72"/>
    <n v="5"/>
    <n v="89.1"/>
  </r>
  <r>
    <s v="PROP0441"/>
    <s v="2024-Q1"/>
    <x v="0"/>
    <x v="10"/>
    <x v="0"/>
    <n v="1020.16"/>
    <x v="13"/>
    <n v="11"/>
    <n v="603.1"/>
    <n v="153153.79"/>
    <n v="72"/>
    <n v="5"/>
    <n v="89.1"/>
  </r>
  <r>
    <s v="PROP0441"/>
    <s v="2024-Q2"/>
    <x v="0"/>
    <x v="10"/>
    <x v="0"/>
    <n v="1020.16"/>
    <x v="9"/>
    <n v="10"/>
    <n v="116.94"/>
    <n v="153153.79"/>
    <n v="72"/>
    <n v="5"/>
    <n v="89.1"/>
  </r>
  <r>
    <s v="PROP0441"/>
    <s v="2024-Q3"/>
    <x v="0"/>
    <x v="10"/>
    <x v="0"/>
    <n v="1020.16"/>
    <x v="5"/>
    <n v="11"/>
    <n v="552.92999999999995"/>
    <n v="153153.79"/>
    <n v="72"/>
    <n v="5"/>
    <n v="89.1"/>
  </r>
  <r>
    <s v="PROP0441"/>
    <s v="2024-Q4"/>
    <x v="0"/>
    <x v="10"/>
    <x v="0"/>
    <n v="1020.16"/>
    <x v="131"/>
    <n v="12"/>
    <n v="403.9"/>
    <n v="153153.79"/>
    <n v="72"/>
    <n v="5"/>
    <n v="89.1"/>
  </r>
  <r>
    <s v="PROP0442"/>
    <s v="2019-Q1"/>
    <x v="0"/>
    <x v="3"/>
    <x v="3"/>
    <n v="1820"/>
    <x v="38"/>
    <n v="5"/>
    <n v="848.04"/>
    <n v="390000"/>
    <n v="22"/>
    <n v="8"/>
    <n v="96.1"/>
  </r>
  <r>
    <s v="PROP0442"/>
    <s v="2019-Q2"/>
    <x v="0"/>
    <x v="3"/>
    <x v="3"/>
    <n v="1820"/>
    <x v="104"/>
    <n v="2"/>
    <n v="321.3"/>
    <n v="390000"/>
    <n v="22"/>
    <n v="8"/>
    <n v="96.1"/>
  </r>
  <r>
    <s v="PROP0442"/>
    <s v="2019-Q3"/>
    <x v="0"/>
    <x v="3"/>
    <x v="3"/>
    <n v="1820"/>
    <x v="41"/>
    <n v="4"/>
    <n v="164.91"/>
    <n v="390000"/>
    <n v="22"/>
    <n v="8"/>
    <n v="96.1"/>
  </r>
  <r>
    <s v="PROP0442"/>
    <s v="2019-Q4"/>
    <x v="0"/>
    <x v="3"/>
    <x v="3"/>
    <n v="1820"/>
    <x v="17"/>
    <n v="5"/>
    <n v="236.02"/>
    <n v="390000"/>
    <n v="22"/>
    <n v="8"/>
    <n v="96.1"/>
  </r>
  <r>
    <s v="PROP0442"/>
    <s v="2020-Q1"/>
    <x v="0"/>
    <x v="3"/>
    <x v="3"/>
    <n v="1874.6"/>
    <x v="42"/>
    <n v="7"/>
    <n v="447.41"/>
    <n v="409500"/>
    <n v="22"/>
    <n v="8"/>
    <n v="96.1"/>
  </r>
  <r>
    <s v="PROP0442"/>
    <s v="2020-Q2"/>
    <x v="0"/>
    <x v="3"/>
    <x v="3"/>
    <n v="1874.6"/>
    <x v="5"/>
    <n v="11"/>
    <n v="316"/>
    <n v="409500"/>
    <n v="22"/>
    <n v="8"/>
    <n v="96.1"/>
  </r>
  <r>
    <s v="PROP0442"/>
    <s v="2020-Q3"/>
    <x v="0"/>
    <x v="3"/>
    <x v="3"/>
    <n v="1874.6"/>
    <x v="5"/>
    <n v="11"/>
    <n v="229.49"/>
    <n v="409500"/>
    <n v="22"/>
    <n v="8"/>
    <n v="96.1"/>
  </r>
  <r>
    <s v="PROP0442"/>
    <s v="2020-Q4"/>
    <x v="0"/>
    <x v="3"/>
    <x v="3"/>
    <n v="1874.6"/>
    <x v="5"/>
    <n v="11"/>
    <n v="444.45"/>
    <n v="409500"/>
    <n v="22"/>
    <n v="8"/>
    <n v="96.1"/>
  </r>
  <r>
    <s v="PROP0442"/>
    <s v="2021-Q1"/>
    <x v="0"/>
    <x v="3"/>
    <x v="3"/>
    <n v="1930.84"/>
    <x v="35"/>
    <n v="6"/>
    <n v="546.91999999999996"/>
    <n v="429975"/>
    <n v="22"/>
    <n v="8"/>
    <n v="96.1"/>
  </r>
  <r>
    <s v="PROP0442"/>
    <s v="2021-Q2"/>
    <x v="0"/>
    <x v="3"/>
    <x v="3"/>
    <n v="1930.84"/>
    <x v="35"/>
    <n v="6"/>
    <n v="355.04"/>
    <n v="429975"/>
    <n v="22"/>
    <n v="8"/>
    <n v="96.1"/>
  </r>
  <r>
    <s v="PROP0442"/>
    <s v="2021-Q3"/>
    <x v="0"/>
    <x v="3"/>
    <x v="3"/>
    <n v="1930.84"/>
    <x v="35"/>
    <n v="6"/>
    <n v="300.93"/>
    <n v="429975"/>
    <n v="22"/>
    <n v="8"/>
    <n v="96.1"/>
  </r>
  <r>
    <s v="PROP0442"/>
    <s v="2021-Q4"/>
    <x v="0"/>
    <x v="3"/>
    <x v="3"/>
    <n v="1930.84"/>
    <x v="35"/>
    <n v="6"/>
    <n v="465.83"/>
    <n v="429975"/>
    <n v="22"/>
    <n v="8"/>
    <n v="96.1"/>
  </r>
  <r>
    <s v="PROP0442"/>
    <s v="2022-Q1"/>
    <x v="0"/>
    <x v="3"/>
    <x v="3"/>
    <n v="1988.76"/>
    <x v="113"/>
    <n v="3"/>
    <n v="277.41000000000003"/>
    <n v="451473.75"/>
    <n v="22"/>
    <n v="8"/>
    <n v="96.1"/>
  </r>
  <r>
    <s v="PROP0442"/>
    <s v="2022-Q2"/>
    <x v="0"/>
    <x v="3"/>
    <x v="3"/>
    <n v="1988.76"/>
    <x v="69"/>
    <n v="5"/>
    <n v="656.24"/>
    <n v="451473.75"/>
    <n v="22"/>
    <n v="8"/>
    <n v="96.1"/>
  </r>
  <r>
    <s v="PROP0442"/>
    <s v="2022-Q3"/>
    <x v="0"/>
    <x v="3"/>
    <x v="3"/>
    <n v="1988.76"/>
    <x v="113"/>
    <n v="3"/>
    <n v="287.48"/>
    <n v="451473.75"/>
    <n v="22"/>
    <n v="8"/>
    <n v="96.1"/>
  </r>
  <r>
    <s v="PROP0442"/>
    <s v="2022-Q4"/>
    <x v="0"/>
    <x v="3"/>
    <x v="3"/>
    <n v="1988.76"/>
    <x v="61"/>
    <n v="5"/>
    <n v="342.08"/>
    <n v="451473.75"/>
    <n v="22"/>
    <n v="8"/>
    <n v="96.1"/>
  </r>
  <r>
    <s v="PROP0442"/>
    <s v="2023-Q1"/>
    <x v="0"/>
    <x v="3"/>
    <x v="3"/>
    <n v="2048.4299999999998"/>
    <x v="38"/>
    <n v="5"/>
    <n v="912.88"/>
    <n v="474047.44"/>
    <n v="22"/>
    <n v="8"/>
    <n v="96.1"/>
  </r>
  <r>
    <s v="PROP0442"/>
    <s v="2023-Q2"/>
    <x v="0"/>
    <x v="3"/>
    <x v="3"/>
    <n v="2048.4299999999998"/>
    <x v="33"/>
    <n v="5"/>
    <n v="189.14"/>
    <n v="474047.44"/>
    <n v="22"/>
    <n v="8"/>
    <n v="96.1"/>
  </r>
  <r>
    <s v="PROP0442"/>
    <s v="2023-Q3"/>
    <x v="0"/>
    <x v="3"/>
    <x v="3"/>
    <n v="2048.4299999999998"/>
    <x v="89"/>
    <n v="4"/>
    <n v="126.83"/>
    <n v="474047.44"/>
    <n v="22"/>
    <n v="8"/>
    <n v="96.1"/>
  </r>
  <r>
    <s v="PROP0442"/>
    <s v="2023-Q4"/>
    <x v="0"/>
    <x v="3"/>
    <x v="3"/>
    <n v="2048.4299999999998"/>
    <x v="47"/>
    <n v="5"/>
    <n v="314.85000000000002"/>
    <n v="474047.44"/>
    <n v="22"/>
    <n v="8"/>
    <n v="96.1"/>
  </r>
  <r>
    <s v="PROP0442"/>
    <s v="2024-Q1"/>
    <x v="0"/>
    <x v="3"/>
    <x v="3"/>
    <n v="2109.88"/>
    <x v="113"/>
    <n v="3"/>
    <n v="878.16"/>
    <n v="497749.81"/>
    <n v="22"/>
    <n v="8"/>
    <n v="96.1"/>
  </r>
  <r>
    <s v="PROP0442"/>
    <s v="2024-Q2"/>
    <x v="0"/>
    <x v="3"/>
    <x v="3"/>
    <n v="2109.88"/>
    <x v="100"/>
    <n v="6"/>
    <n v="213.88"/>
    <n v="497749.81"/>
    <n v="22"/>
    <n v="8"/>
    <n v="96.1"/>
  </r>
  <r>
    <s v="PROP0442"/>
    <s v="2024-Q3"/>
    <x v="0"/>
    <x v="3"/>
    <x v="3"/>
    <n v="2109.88"/>
    <x v="60"/>
    <n v="2"/>
    <n v="476.15"/>
    <n v="497749.81"/>
    <n v="22"/>
    <n v="8"/>
    <n v="96.1"/>
  </r>
  <r>
    <s v="PROP0442"/>
    <s v="2024-Q4"/>
    <x v="0"/>
    <x v="3"/>
    <x v="3"/>
    <n v="2109.88"/>
    <x v="62"/>
    <n v="1"/>
    <n v="304.89"/>
    <n v="497749.81"/>
    <n v="22"/>
    <n v="8"/>
    <n v="96.1"/>
  </r>
  <r>
    <s v="PROP0443"/>
    <s v="2019-Q1"/>
    <x v="0"/>
    <x v="10"/>
    <x v="0"/>
    <n v="880"/>
    <x v="3"/>
    <n v="12"/>
    <n v="116.63"/>
    <n v="120000"/>
    <n v="72"/>
    <n v="5"/>
    <n v="89.1"/>
  </r>
  <r>
    <s v="PROP0443"/>
    <s v="2019-Q2"/>
    <x v="0"/>
    <x v="10"/>
    <x v="0"/>
    <n v="880"/>
    <x v="70"/>
    <n v="8"/>
    <n v="589.79999999999995"/>
    <n v="120000"/>
    <n v="72"/>
    <n v="5"/>
    <n v="89.1"/>
  </r>
  <r>
    <s v="PROP0443"/>
    <s v="2019-Q3"/>
    <x v="0"/>
    <x v="10"/>
    <x v="0"/>
    <n v="880"/>
    <x v="140"/>
    <n v="13"/>
    <n v="553.15"/>
    <n v="120000"/>
    <n v="72"/>
    <n v="5"/>
    <n v="89.1"/>
  </r>
  <r>
    <s v="PROP0443"/>
    <s v="2019-Q4"/>
    <x v="0"/>
    <x v="10"/>
    <x v="0"/>
    <n v="880"/>
    <x v="2"/>
    <n v="11"/>
    <n v="672.18"/>
    <n v="120000"/>
    <n v="72"/>
    <n v="5"/>
    <n v="89.1"/>
  </r>
  <r>
    <s v="PROP0443"/>
    <s v="2020-Q1"/>
    <x v="0"/>
    <x v="10"/>
    <x v="0"/>
    <n v="906.4"/>
    <x v="96"/>
    <n v="13"/>
    <n v="434.04"/>
    <n v="126000"/>
    <n v="72"/>
    <n v="5"/>
    <n v="89.1"/>
  </r>
  <r>
    <s v="PROP0443"/>
    <s v="2020-Q2"/>
    <x v="0"/>
    <x v="10"/>
    <x v="0"/>
    <n v="906.4"/>
    <x v="97"/>
    <n v="17"/>
    <n v="426.85"/>
    <n v="126000"/>
    <n v="72"/>
    <n v="5"/>
    <n v="89.1"/>
  </r>
  <r>
    <s v="PROP0443"/>
    <s v="2020-Q3"/>
    <x v="0"/>
    <x v="10"/>
    <x v="0"/>
    <n v="906.4"/>
    <x v="97"/>
    <n v="17"/>
    <n v="122.35"/>
    <n v="126000"/>
    <n v="72"/>
    <n v="5"/>
    <n v="89.1"/>
  </r>
  <r>
    <s v="PROP0443"/>
    <s v="2020-Q4"/>
    <x v="0"/>
    <x v="10"/>
    <x v="0"/>
    <n v="906.4"/>
    <x v="97"/>
    <n v="17"/>
    <n v="409.44"/>
    <n v="126000"/>
    <n v="72"/>
    <n v="5"/>
    <n v="89.1"/>
  </r>
  <r>
    <s v="PROP0443"/>
    <s v="2021-Q1"/>
    <x v="0"/>
    <x v="10"/>
    <x v="0"/>
    <n v="933.59"/>
    <x v="3"/>
    <n v="12"/>
    <n v="375.97"/>
    <n v="132300"/>
    <n v="72"/>
    <n v="5"/>
    <n v="89.1"/>
  </r>
  <r>
    <s v="PROP0443"/>
    <s v="2021-Q2"/>
    <x v="0"/>
    <x v="10"/>
    <x v="0"/>
    <n v="933.59"/>
    <x v="3"/>
    <n v="12"/>
    <n v="108.67"/>
    <n v="132300"/>
    <n v="72"/>
    <n v="5"/>
    <n v="89.1"/>
  </r>
  <r>
    <s v="PROP0443"/>
    <s v="2021-Q3"/>
    <x v="0"/>
    <x v="10"/>
    <x v="0"/>
    <n v="933.59"/>
    <x v="3"/>
    <n v="12"/>
    <n v="382.55"/>
    <n v="132300"/>
    <n v="72"/>
    <n v="5"/>
    <n v="89.1"/>
  </r>
  <r>
    <s v="PROP0443"/>
    <s v="2021-Q4"/>
    <x v="0"/>
    <x v="10"/>
    <x v="0"/>
    <n v="933.59"/>
    <x v="3"/>
    <n v="12"/>
    <n v="231.86"/>
    <n v="132300"/>
    <n v="72"/>
    <n v="5"/>
    <n v="89.1"/>
  </r>
  <r>
    <s v="PROP0443"/>
    <s v="2022-Q1"/>
    <x v="0"/>
    <x v="10"/>
    <x v="0"/>
    <n v="961.6"/>
    <x v="5"/>
    <n v="11"/>
    <n v="599.39"/>
    <n v="138915"/>
    <n v="72"/>
    <n v="5"/>
    <n v="89.1"/>
  </r>
  <r>
    <s v="PROP0443"/>
    <s v="2022-Q2"/>
    <x v="0"/>
    <x v="10"/>
    <x v="0"/>
    <n v="961.6"/>
    <x v="37"/>
    <n v="8"/>
    <n v="283.88"/>
    <n v="138915"/>
    <n v="72"/>
    <n v="5"/>
    <n v="89.1"/>
  </r>
  <r>
    <s v="PROP0443"/>
    <s v="2022-Q3"/>
    <x v="0"/>
    <x v="10"/>
    <x v="0"/>
    <n v="961.6"/>
    <x v="11"/>
    <n v="8"/>
    <n v="85.76"/>
    <n v="138915"/>
    <n v="72"/>
    <n v="5"/>
    <n v="89.1"/>
  </r>
  <r>
    <s v="PROP0443"/>
    <s v="2022-Q4"/>
    <x v="0"/>
    <x v="10"/>
    <x v="0"/>
    <n v="961.6"/>
    <x v="20"/>
    <n v="9"/>
    <n v="65.790000000000006"/>
    <n v="138915"/>
    <n v="72"/>
    <n v="5"/>
    <n v="89.1"/>
  </r>
  <r>
    <s v="PROP0443"/>
    <s v="2023-Q1"/>
    <x v="0"/>
    <x v="10"/>
    <x v="0"/>
    <n v="990.45"/>
    <x v="25"/>
    <n v="9"/>
    <n v="585.34"/>
    <n v="145860.75"/>
    <n v="72"/>
    <n v="5"/>
    <n v="89.1"/>
  </r>
  <r>
    <s v="PROP0443"/>
    <s v="2023-Q2"/>
    <x v="0"/>
    <x v="10"/>
    <x v="0"/>
    <n v="990.45"/>
    <x v="126"/>
    <n v="13"/>
    <n v="143.34"/>
    <n v="145860.75"/>
    <n v="72"/>
    <n v="5"/>
    <n v="89.1"/>
  </r>
  <r>
    <s v="PROP0443"/>
    <s v="2023-Q3"/>
    <x v="0"/>
    <x v="10"/>
    <x v="0"/>
    <n v="990.45"/>
    <x v="108"/>
    <n v="8"/>
    <n v="252.74"/>
    <n v="145860.75"/>
    <n v="72"/>
    <n v="5"/>
    <n v="89.1"/>
  </r>
  <r>
    <s v="PROP0443"/>
    <s v="2023-Q4"/>
    <x v="0"/>
    <x v="10"/>
    <x v="0"/>
    <n v="990.45"/>
    <x v="76"/>
    <n v="8"/>
    <n v="233.66"/>
    <n v="145860.75"/>
    <n v="72"/>
    <n v="5"/>
    <n v="89.1"/>
  </r>
  <r>
    <s v="PROP0443"/>
    <s v="2024-Q1"/>
    <x v="0"/>
    <x v="10"/>
    <x v="0"/>
    <n v="1020.16"/>
    <x v="120"/>
    <n v="12"/>
    <n v="385.24"/>
    <n v="153153.79"/>
    <n v="72"/>
    <n v="5"/>
    <n v="89.1"/>
  </r>
  <r>
    <s v="PROP0443"/>
    <s v="2024-Q2"/>
    <x v="0"/>
    <x v="10"/>
    <x v="0"/>
    <n v="1020.16"/>
    <x v="120"/>
    <n v="12"/>
    <n v="940.69"/>
    <n v="153153.79"/>
    <n v="72"/>
    <n v="5"/>
    <n v="89.1"/>
  </r>
  <r>
    <s v="PROP0443"/>
    <s v="2024-Q3"/>
    <x v="0"/>
    <x v="10"/>
    <x v="0"/>
    <n v="1020.16"/>
    <x v="14"/>
    <n v="9"/>
    <n v="568.6"/>
    <n v="153153.79"/>
    <n v="72"/>
    <n v="5"/>
    <n v="89.1"/>
  </r>
  <r>
    <s v="PROP0443"/>
    <s v="2024-Q4"/>
    <x v="0"/>
    <x v="10"/>
    <x v="0"/>
    <n v="1020.16"/>
    <x v="82"/>
    <n v="11"/>
    <n v="486.74"/>
    <n v="153153.79"/>
    <n v="72"/>
    <n v="5"/>
    <n v="89.1"/>
  </r>
  <r>
    <s v="PROP0444"/>
    <s v="2019-Q1"/>
    <x v="1"/>
    <x v="6"/>
    <x v="2"/>
    <n v="1700"/>
    <x v="42"/>
    <n v="7"/>
    <n v="345.93"/>
    <n v="450000"/>
    <n v="55"/>
    <n v="6"/>
    <n v="91.5"/>
  </r>
  <r>
    <s v="PROP0444"/>
    <s v="2019-Q2"/>
    <x v="1"/>
    <x v="6"/>
    <x v="2"/>
    <n v="1700"/>
    <x v="26"/>
    <n v="6"/>
    <n v="254.22"/>
    <n v="450000"/>
    <n v="55"/>
    <n v="6"/>
    <n v="91.5"/>
  </r>
  <r>
    <s v="PROP0444"/>
    <s v="2019-Q3"/>
    <x v="1"/>
    <x v="6"/>
    <x v="2"/>
    <n v="1700"/>
    <x v="32"/>
    <n v="6"/>
    <n v="657.42"/>
    <n v="450000"/>
    <n v="55"/>
    <n v="6"/>
    <n v="91.5"/>
  </r>
  <r>
    <s v="PROP0444"/>
    <s v="2019-Q4"/>
    <x v="1"/>
    <x v="6"/>
    <x v="2"/>
    <n v="1700"/>
    <x v="6"/>
    <n v="8"/>
    <n v="465.68"/>
    <n v="450000"/>
    <n v="55"/>
    <n v="6"/>
    <n v="91.5"/>
  </r>
  <r>
    <s v="PROP0444"/>
    <s v="2020-Q1"/>
    <x v="1"/>
    <x v="6"/>
    <x v="2"/>
    <n v="1751"/>
    <x v="21"/>
    <n v="9"/>
    <n v="209.02"/>
    <n v="472500"/>
    <n v="55"/>
    <n v="6"/>
    <n v="91.5"/>
  </r>
  <r>
    <s v="PROP0444"/>
    <s v="2020-Q2"/>
    <x v="1"/>
    <x v="6"/>
    <x v="2"/>
    <n v="1751"/>
    <x v="22"/>
    <n v="14"/>
    <n v="321.52999999999997"/>
    <n v="472500"/>
    <n v="55"/>
    <n v="6"/>
    <n v="91.5"/>
  </r>
  <r>
    <s v="PROP0444"/>
    <s v="2020-Q3"/>
    <x v="1"/>
    <x v="6"/>
    <x v="2"/>
    <n v="1751"/>
    <x v="22"/>
    <n v="14"/>
    <n v="279.27999999999997"/>
    <n v="472500"/>
    <n v="55"/>
    <n v="6"/>
    <n v="91.5"/>
  </r>
  <r>
    <s v="PROP0444"/>
    <s v="2020-Q4"/>
    <x v="1"/>
    <x v="6"/>
    <x v="2"/>
    <n v="1751"/>
    <x v="22"/>
    <n v="14"/>
    <n v="640.58000000000004"/>
    <n v="472500"/>
    <n v="55"/>
    <n v="6"/>
    <n v="91.5"/>
  </r>
  <r>
    <s v="PROP0444"/>
    <s v="2021-Q1"/>
    <x v="1"/>
    <x v="6"/>
    <x v="2"/>
    <n v="1803.53"/>
    <x v="14"/>
    <n v="8"/>
    <n v="524.91"/>
    <n v="496125"/>
    <n v="55"/>
    <n v="6"/>
    <n v="91.5"/>
  </r>
  <r>
    <s v="PROP0444"/>
    <s v="2021-Q2"/>
    <x v="1"/>
    <x v="6"/>
    <x v="2"/>
    <n v="1803.53"/>
    <x v="14"/>
    <n v="8"/>
    <n v="242.04"/>
    <n v="496125"/>
    <n v="55"/>
    <n v="6"/>
    <n v="91.5"/>
  </r>
  <r>
    <s v="PROP0444"/>
    <s v="2021-Q3"/>
    <x v="1"/>
    <x v="6"/>
    <x v="2"/>
    <n v="1803.53"/>
    <x v="14"/>
    <n v="8"/>
    <n v="406.68"/>
    <n v="496125"/>
    <n v="55"/>
    <n v="6"/>
    <n v="91.5"/>
  </r>
  <r>
    <s v="PROP0444"/>
    <s v="2021-Q4"/>
    <x v="1"/>
    <x v="6"/>
    <x v="2"/>
    <n v="1803.53"/>
    <x v="14"/>
    <n v="8"/>
    <n v="395.25"/>
    <n v="496125"/>
    <n v="55"/>
    <n v="6"/>
    <n v="91.5"/>
  </r>
  <r>
    <s v="PROP0444"/>
    <s v="2022-Q1"/>
    <x v="1"/>
    <x v="6"/>
    <x v="2"/>
    <n v="1857.64"/>
    <x v="47"/>
    <n v="5"/>
    <n v="360.59"/>
    <n v="520931.25"/>
    <n v="55"/>
    <n v="6"/>
    <n v="91.5"/>
  </r>
  <r>
    <s v="PROP0444"/>
    <s v="2022-Q2"/>
    <x v="1"/>
    <x v="6"/>
    <x v="2"/>
    <n v="1857.64"/>
    <x v="31"/>
    <n v="4"/>
    <n v="345.74"/>
    <n v="520931.25"/>
    <n v="55"/>
    <n v="6"/>
    <n v="91.5"/>
  </r>
  <r>
    <s v="PROP0444"/>
    <s v="2022-Q3"/>
    <x v="1"/>
    <x v="6"/>
    <x v="2"/>
    <n v="1857.64"/>
    <x v="37"/>
    <n v="8"/>
    <n v="278.55"/>
    <n v="520931.25"/>
    <n v="55"/>
    <n v="6"/>
    <n v="91.5"/>
  </r>
  <r>
    <s v="PROP0444"/>
    <s v="2022-Q4"/>
    <x v="1"/>
    <x v="6"/>
    <x v="2"/>
    <n v="1857.64"/>
    <x v="80"/>
    <n v="9"/>
    <n v="332.25"/>
    <n v="520931.25"/>
    <n v="55"/>
    <n v="6"/>
    <n v="91.5"/>
  </r>
  <r>
    <s v="PROP0444"/>
    <s v="2023-Q1"/>
    <x v="1"/>
    <x v="6"/>
    <x v="2"/>
    <n v="1913.36"/>
    <x v="35"/>
    <n v="6"/>
    <n v="306.44"/>
    <n v="546977.81000000006"/>
    <n v="55"/>
    <n v="6"/>
    <n v="91.5"/>
  </r>
  <r>
    <s v="PROP0444"/>
    <s v="2023-Q2"/>
    <x v="1"/>
    <x v="6"/>
    <x v="2"/>
    <n v="1913.36"/>
    <x v="85"/>
    <n v="8"/>
    <n v="335.37"/>
    <n v="546977.81000000006"/>
    <n v="55"/>
    <n v="6"/>
    <n v="91.5"/>
  </r>
  <r>
    <s v="PROP0444"/>
    <s v="2023-Q3"/>
    <x v="1"/>
    <x v="6"/>
    <x v="2"/>
    <n v="1913.36"/>
    <x v="100"/>
    <n v="6"/>
    <n v="598.33000000000004"/>
    <n v="546977.81000000006"/>
    <n v="55"/>
    <n v="6"/>
    <n v="91.5"/>
  </r>
  <r>
    <s v="PROP0444"/>
    <s v="2023-Q4"/>
    <x v="1"/>
    <x v="6"/>
    <x v="2"/>
    <n v="1913.36"/>
    <x v="75"/>
    <n v="9"/>
    <n v="725.71"/>
    <n v="546977.81000000006"/>
    <n v="55"/>
    <n v="6"/>
    <n v="91.5"/>
  </r>
  <r>
    <s v="PROP0444"/>
    <s v="2024-Q1"/>
    <x v="1"/>
    <x v="6"/>
    <x v="2"/>
    <n v="1970.77"/>
    <x v="77"/>
    <n v="5"/>
    <n v="1087.26"/>
    <n v="574326.69999999995"/>
    <n v="55"/>
    <n v="6"/>
    <n v="91.5"/>
  </r>
  <r>
    <s v="PROP0444"/>
    <s v="2024-Q2"/>
    <x v="1"/>
    <x v="6"/>
    <x v="2"/>
    <n v="1970.77"/>
    <x v="0"/>
    <n v="7"/>
    <n v="271.11"/>
    <n v="574326.69999999995"/>
    <n v="55"/>
    <n v="6"/>
    <n v="91.5"/>
  </r>
  <r>
    <s v="PROP0444"/>
    <s v="2024-Q3"/>
    <x v="1"/>
    <x v="6"/>
    <x v="2"/>
    <n v="1970.77"/>
    <x v="34"/>
    <n v="7"/>
    <n v="215.44"/>
    <n v="574326.69999999995"/>
    <n v="55"/>
    <n v="6"/>
    <n v="91.5"/>
  </r>
  <r>
    <s v="PROP0444"/>
    <s v="2024-Q4"/>
    <x v="1"/>
    <x v="6"/>
    <x v="2"/>
    <n v="1970.77"/>
    <x v="61"/>
    <n v="6"/>
    <n v="408.3"/>
    <n v="574326.69999999995"/>
    <n v="55"/>
    <n v="6"/>
    <n v="91.5"/>
  </r>
  <r>
    <s v="PROP0445"/>
    <s v="2019-Q1"/>
    <x v="1"/>
    <x v="7"/>
    <x v="2"/>
    <n v="1700"/>
    <x v="61"/>
    <n v="6"/>
    <n v="394.04"/>
    <n v="450000"/>
    <n v="61"/>
    <n v="6"/>
    <n v="90.8"/>
  </r>
  <r>
    <s v="PROP0445"/>
    <s v="2019-Q2"/>
    <x v="1"/>
    <x v="7"/>
    <x v="2"/>
    <n v="1700"/>
    <x v="39"/>
    <n v="7"/>
    <n v="649.33000000000004"/>
    <n v="450000"/>
    <n v="61"/>
    <n v="6"/>
    <n v="90.8"/>
  </r>
  <r>
    <s v="PROP0445"/>
    <s v="2019-Q3"/>
    <x v="1"/>
    <x v="7"/>
    <x v="2"/>
    <n v="1700"/>
    <x v="87"/>
    <n v="5"/>
    <n v="167.05"/>
    <n v="450000"/>
    <n v="61"/>
    <n v="6"/>
    <n v="90.8"/>
  </r>
  <r>
    <s v="PROP0445"/>
    <s v="2019-Q4"/>
    <x v="1"/>
    <x v="7"/>
    <x v="2"/>
    <n v="1700"/>
    <x v="45"/>
    <n v="4"/>
    <n v="333.69"/>
    <n v="450000"/>
    <n v="61"/>
    <n v="6"/>
    <n v="90.8"/>
  </r>
  <r>
    <s v="PROP0445"/>
    <s v="2020-Q1"/>
    <x v="1"/>
    <x v="7"/>
    <x v="2"/>
    <n v="1751"/>
    <x v="21"/>
    <n v="9"/>
    <n v="501.14"/>
    <n v="472500"/>
    <n v="61"/>
    <n v="6"/>
    <n v="90.8"/>
  </r>
  <r>
    <s v="PROP0445"/>
    <s v="2020-Q2"/>
    <x v="1"/>
    <x v="7"/>
    <x v="2"/>
    <n v="1751"/>
    <x v="22"/>
    <n v="14"/>
    <n v="411.23"/>
    <n v="472500"/>
    <n v="61"/>
    <n v="6"/>
    <n v="90.8"/>
  </r>
  <r>
    <s v="PROP0445"/>
    <s v="2020-Q3"/>
    <x v="1"/>
    <x v="7"/>
    <x v="2"/>
    <n v="1751"/>
    <x v="22"/>
    <n v="14"/>
    <n v="190.95"/>
    <n v="472500"/>
    <n v="61"/>
    <n v="6"/>
    <n v="90.8"/>
  </r>
  <r>
    <s v="PROP0445"/>
    <s v="2020-Q4"/>
    <x v="1"/>
    <x v="7"/>
    <x v="2"/>
    <n v="1751"/>
    <x v="22"/>
    <n v="14"/>
    <n v="913.45"/>
    <n v="472500"/>
    <n v="61"/>
    <n v="6"/>
    <n v="90.8"/>
  </r>
  <r>
    <s v="PROP0445"/>
    <s v="2021-Q1"/>
    <x v="1"/>
    <x v="7"/>
    <x v="2"/>
    <n v="1803.53"/>
    <x v="14"/>
    <n v="8"/>
    <n v="284.19"/>
    <n v="496125"/>
    <n v="61"/>
    <n v="6"/>
    <n v="90.8"/>
  </r>
  <r>
    <s v="PROP0445"/>
    <s v="2021-Q2"/>
    <x v="1"/>
    <x v="7"/>
    <x v="2"/>
    <n v="1803.53"/>
    <x v="14"/>
    <n v="8"/>
    <n v="286.89"/>
    <n v="496125"/>
    <n v="61"/>
    <n v="6"/>
    <n v="90.8"/>
  </r>
  <r>
    <s v="PROP0445"/>
    <s v="2021-Q3"/>
    <x v="1"/>
    <x v="7"/>
    <x v="2"/>
    <n v="1803.53"/>
    <x v="14"/>
    <n v="8"/>
    <n v="372.07"/>
    <n v="496125"/>
    <n v="61"/>
    <n v="6"/>
    <n v="90.8"/>
  </r>
  <r>
    <s v="PROP0445"/>
    <s v="2021-Q4"/>
    <x v="1"/>
    <x v="7"/>
    <x v="2"/>
    <n v="1803.53"/>
    <x v="14"/>
    <n v="8"/>
    <n v="932.34"/>
    <n v="496125"/>
    <n v="61"/>
    <n v="6"/>
    <n v="90.8"/>
  </r>
  <r>
    <s v="PROP0445"/>
    <s v="2022-Q1"/>
    <x v="1"/>
    <x v="7"/>
    <x v="2"/>
    <n v="1857.64"/>
    <x v="87"/>
    <n v="5"/>
    <n v="570.79999999999995"/>
    <n v="520931.25"/>
    <n v="61"/>
    <n v="6"/>
    <n v="90.8"/>
  </r>
  <r>
    <s v="PROP0445"/>
    <s v="2022-Q2"/>
    <x v="1"/>
    <x v="7"/>
    <x v="2"/>
    <n v="1857.64"/>
    <x v="73"/>
    <n v="6"/>
    <n v="398.3"/>
    <n v="520931.25"/>
    <n v="61"/>
    <n v="6"/>
    <n v="90.8"/>
  </r>
  <r>
    <s v="PROP0445"/>
    <s v="2022-Q3"/>
    <x v="1"/>
    <x v="7"/>
    <x v="2"/>
    <n v="1857.64"/>
    <x v="79"/>
    <n v="7"/>
    <n v="380.3"/>
    <n v="520931.25"/>
    <n v="61"/>
    <n v="6"/>
    <n v="90.8"/>
  </r>
  <r>
    <s v="PROP0445"/>
    <s v="2022-Q4"/>
    <x v="1"/>
    <x v="7"/>
    <x v="2"/>
    <n v="1857.64"/>
    <x v="79"/>
    <n v="7"/>
    <n v="318.92"/>
    <n v="520931.25"/>
    <n v="61"/>
    <n v="6"/>
    <n v="90.8"/>
  </r>
  <r>
    <s v="PROP0445"/>
    <s v="2023-Q1"/>
    <x v="1"/>
    <x v="7"/>
    <x v="2"/>
    <n v="1913.36"/>
    <x v="30"/>
    <n v="5"/>
    <n v="363.09"/>
    <n v="546977.81000000006"/>
    <n v="61"/>
    <n v="6"/>
    <n v="90.8"/>
  </r>
  <r>
    <s v="PROP0445"/>
    <s v="2023-Q2"/>
    <x v="1"/>
    <x v="7"/>
    <x v="2"/>
    <n v="1913.36"/>
    <x v="20"/>
    <n v="9"/>
    <n v="287.41000000000003"/>
    <n v="546977.81000000006"/>
    <n v="61"/>
    <n v="6"/>
    <n v="90.8"/>
  </r>
  <r>
    <s v="PROP0445"/>
    <s v="2023-Q3"/>
    <x v="1"/>
    <x v="7"/>
    <x v="2"/>
    <n v="1913.36"/>
    <x v="24"/>
    <n v="7"/>
    <n v="822.05"/>
    <n v="546977.81000000006"/>
    <n v="61"/>
    <n v="6"/>
    <n v="90.8"/>
  </r>
  <r>
    <s v="PROP0445"/>
    <s v="2023-Q4"/>
    <x v="1"/>
    <x v="7"/>
    <x v="2"/>
    <n v="1913.36"/>
    <x v="26"/>
    <n v="6"/>
    <n v="286.7"/>
    <n v="546977.81000000006"/>
    <n v="61"/>
    <n v="6"/>
    <n v="90.8"/>
  </r>
  <r>
    <s v="PROP0445"/>
    <s v="2024-Q1"/>
    <x v="1"/>
    <x v="7"/>
    <x v="2"/>
    <n v="1970.77"/>
    <x v="32"/>
    <n v="6"/>
    <n v="306.68"/>
    <n v="574326.69999999995"/>
    <n v="61"/>
    <n v="6"/>
    <n v="90.8"/>
  </r>
  <r>
    <s v="PROP0445"/>
    <s v="2024-Q2"/>
    <x v="1"/>
    <x v="7"/>
    <x v="2"/>
    <n v="1970.77"/>
    <x v="20"/>
    <n v="9"/>
    <n v="358.88"/>
    <n v="574326.69999999995"/>
    <n v="61"/>
    <n v="6"/>
    <n v="90.8"/>
  </r>
  <r>
    <s v="PROP0445"/>
    <s v="2024-Q3"/>
    <x v="1"/>
    <x v="7"/>
    <x v="2"/>
    <n v="1970.77"/>
    <x v="35"/>
    <n v="6"/>
    <n v="337.55"/>
    <n v="574326.69999999995"/>
    <n v="61"/>
    <n v="6"/>
    <n v="90.8"/>
  </r>
  <r>
    <s v="PROP0445"/>
    <s v="2024-Q4"/>
    <x v="1"/>
    <x v="7"/>
    <x v="2"/>
    <n v="1970.77"/>
    <x v="36"/>
    <n v="5"/>
    <n v="236.63"/>
    <n v="574326.69999999995"/>
    <n v="61"/>
    <n v="6"/>
    <n v="90.8"/>
  </r>
  <r>
    <s v="PROP0446"/>
    <s v="2019-Q1"/>
    <x v="1"/>
    <x v="1"/>
    <x v="2"/>
    <n v="1700"/>
    <x v="67"/>
    <n v="7"/>
    <n v="477.83"/>
    <n v="450000"/>
    <n v="42"/>
    <n v="7"/>
    <n v="92.8"/>
  </r>
  <r>
    <s v="PROP0446"/>
    <s v="2019-Q2"/>
    <x v="1"/>
    <x v="1"/>
    <x v="2"/>
    <n v="1700"/>
    <x v="25"/>
    <n v="9"/>
    <n v="915.04"/>
    <n v="450000"/>
    <n v="42"/>
    <n v="7"/>
    <n v="92.8"/>
  </r>
  <r>
    <s v="PROP0446"/>
    <s v="2019-Q3"/>
    <x v="1"/>
    <x v="1"/>
    <x v="2"/>
    <n v="1700"/>
    <x v="25"/>
    <n v="9"/>
    <n v="339.17"/>
    <n v="450000"/>
    <n v="42"/>
    <n v="7"/>
    <n v="92.8"/>
  </r>
  <r>
    <s v="PROP0446"/>
    <s v="2019-Q4"/>
    <x v="1"/>
    <x v="1"/>
    <x v="2"/>
    <n v="1700"/>
    <x v="66"/>
    <n v="9"/>
    <n v="681.17"/>
    <n v="450000"/>
    <n v="42"/>
    <n v="7"/>
    <n v="92.8"/>
  </r>
  <r>
    <s v="PROP0446"/>
    <s v="2020-Q1"/>
    <x v="1"/>
    <x v="1"/>
    <x v="2"/>
    <n v="1751"/>
    <x v="21"/>
    <n v="9"/>
    <n v="317.08999999999997"/>
    <n v="472500"/>
    <n v="42"/>
    <n v="7"/>
    <n v="92.8"/>
  </r>
  <r>
    <s v="PROP0446"/>
    <s v="2020-Q2"/>
    <x v="1"/>
    <x v="1"/>
    <x v="2"/>
    <n v="1751"/>
    <x v="22"/>
    <n v="14"/>
    <n v="543.9"/>
    <n v="472500"/>
    <n v="42"/>
    <n v="7"/>
    <n v="92.8"/>
  </r>
  <r>
    <s v="PROP0446"/>
    <s v="2020-Q3"/>
    <x v="1"/>
    <x v="1"/>
    <x v="2"/>
    <n v="1751"/>
    <x v="22"/>
    <n v="14"/>
    <n v="572.33000000000004"/>
    <n v="472500"/>
    <n v="42"/>
    <n v="7"/>
    <n v="92.8"/>
  </r>
  <r>
    <s v="PROP0446"/>
    <s v="2020-Q4"/>
    <x v="1"/>
    <x v="1"/>
    <x v="2"/>
    <n v="1751"/>
    <x v="22"/>
    <n v="14"/>
    <n v="689.08"/>
    <n v="472500"/>
    <n v="42"/>
    <n v="7"/>
    <n v="92.8"/>
  </r>
  <r>
    <s v="PROP0446"/>
    <s v="2021-Q1"/>
    <x v="1"/>
    <x v="1"/>
    <x v="2"/>
    <n v="1803.53"/>
    <x v="14"/>
    <n v="8"/>
    <n v="533.92999999999995"/>
    <n v="496125"/>
    <n v="42"/>
    <n v="7"/>
    <n v="92.8"/>
  </r>
  <r>
    <s v="PROP0446"/>
    <s v="2021-Q2"/>
    <x v="1"/>
    <x v="1"/>
    <x v="2"/>
    <n v="1803.53"/>
    <x v="14"/>
    <n v="8"/>
    <n v="287.67"/>
    <n v="496125"/>
    <n v="42"/>
    <n v="7"/>
    <n v="92.8"/>
  </r>
  <r>
    <s v="PROP0446"/>
    <s v="2021-Q3"/>
    <x v="1"/>
    <x v="1"/>
    <x v="2"/>
    <n v="1803.53"/>
    <x v="14"/>
    <n v="8"/>
    <n v="543.25"/>
    <n v="496125"/>
    <n v="42"/>
    <n v="7"/>
    <n v="92.8"/>
  </r>
  <r>
    <s v="PROP0446"/>
    <s v="2021-Q4"/>
    <x v="1"/>
    <x v="1"/>
    <x v="2"/>
    <n v="1803.53"/>
    <x v="14"/>
    <n v="8"/>
    <n v="571.47"/>
    <n v="496125"/>
    <n v="42"/>
    <n v="7"/>
    <n v="92.8"/>
  </r>
  <r>
    <s v="PROP0446"/>
    <s v="2022-Q1"/>
    <x v="1"/>
    <x v="1"/>
    <x v="2"/>
    <n v="1857.64"/>
    <x v="34"/>
    <n v="7"/>
    <n v="458.89"/>
    <n v="520931.25"/>
    <n v="42"/>
    <n v="7"/>
    <n v="92.8"/>
  </r>
  <r>
    <s v="PROP0446"/>
    <s v="2022-Q2"/>
    <x v="1"/>
    <x v="1"/>
    <x v="2"/>
    <n v="1857.64"/>
    <x v="11"/>
    <n v="8"/>
    <n v="304.06"/>
    <n v="520931.25"/>
    <n v="42"/>
    <n v="7"/>
    <n v="92.8"/>
  </r>
  <r>
    <s v="PROP0446"/>
    <s v="2022-Q3"/>
    <x v="1"/>
    <x v="1"/>
    <x v="2"/>
    <n v="1857.64"/>
    <x v="68"/>
    <n v="9"/>
    <n v="302.49"/>
    <n v="520931.25"/>
    <n v="42"/>
    <n v="7"/>
    <n v="92.8"/>
  </r>
  <r>
    <s v="PROP0446"/>
    <s v="2022-Q4"/>
    <x v="1"/>
    <x v="1"/>
    <x v="2"/>
    <n v="1857.64"/>
    <x v="70"/>
    <n v="8"/>
    <n v="721.8"/>
    <n v="520931.25"/>
    <n v="42"/>
    <n v="7"/>
    <n v="92.8"/>
  </r>
  <r>
    <s v="PROP0446"/>
    <s v="2023-Q1"/>
    <x v="1"/>
    <x v="1"/>
    <x v="2"/>
    <n v="1913.36"/>
    <x v="37"/>
    <n v="8"/>
    <n v="286.79000000000002"/>
    <n v="546977.81000000006"/>
    <n v="42"/>
    <n v="7"/>
    <n v="92.8"/>
  </r>
  <r>
    <s v="PROP0446"/>
    <s v="2023-Q2"/>
    <x v="1"/>
    <x v="1"/>
    <x v="2"/>
    <n v="1913.36"/>
    <x v="81"/>
    <n v="4"/>
    <n v="229.85"/>
    <n v="546977.81000000006"/>
    <n v="42"/>
    <n v="7"/>
    <n v="92.8"/>
  </r>
  <r>
    <s v="PROP0446"/>
    <s v="2023-Q3"/>
    <x v="1"/>
    <x v="1"/>
    <x v="2"/>
    <n v="1913.36"/>
    <x v="39"/>
    <n v="7"/>
    <n v="272.08999999999997"/>
    <n v="546977.81000000006"/>
    <n v="42"/>
    <n v="7"/>
    <n v="92.8"/>
  </r>
  <r>
    <s v="PROP0446"/>
    <s v="2023-Q4"/>
    <x v="1"/>
    <x v="1"/>
    <x v="2"/>
    <n v="1913.36"/>
    <x v="19"/>
    <n v="7"/>
    <n v="987.9"/>
    <n v="546977.81000000006"/>
    <n v="42"/>
    <n v="7"/>
    <n v="92.8"/>
  </r>
  <r>
    <s v="PROP0446"/>
    <s v="2024-Q1"/>
    <x v="1"/>
    <x v="1"/>
    <x v="2"/>
    <n v="1970.77"/>
    <x v="14"/>
    <n v="8"/>
    <n v="651.29999999999995"/>
    <n v="574326.69999999995"/>
    <n v="42"/>
    <n v="7"/>
    <n v="92.8"/>
  </r>
  <r>
    <s v="PROP0446"/>
    <s v="2024-Q2"/>
    <x v="1"/>
    <x v="1"/>
    <x v="2"/>
    <n v="1970.77"/>
    <x v="27"/>
    <n v="5"/>
    <n v="418.03"/>
    <n v="574326.69999999995"/>
    <n v="42"/>
    <n v="7"/>
    <n v="92.8"/>
  </r>
  <r>
    <s v="PROP0446"/>
    <s v="2024-Q3"/>
    <x v="1"/>
    <x v="1"/>
    <x v="2"/>
    <n v="1970.77"/>
    <x v="25"/>
    <n v="9"/>
    <n v="629.66"/>
    <n v="574326.69999999995"/>
    <n v="42"/>
    <n v="7"/>
    <n v="92.8"/>
  </r>
  <r>
    <s v="PROP0446"/>
    <s v="2024-Q4"/>
    <x v="1"/>
    <x v="1"/>
    <x v="2"/>
    <n v="1970.77"/>
    <x v="74"/>
    <n v="8"/>
    <n v="303.13"/>
    <n v="574326.69999999995"/>
    <n v="42"/>
    <n v="7"/>
    <n v="92.8"/>
  </r>
  <r>
    <s v="PROP0447"/>
    <s v="2019-Q1"/>
    <x v="1"/>
    <x v="7"/>
    <x v="3"/>
    <n v="1400"/>
    <x v="66"/>
    <n v="9"/>
    <n v="205.49"/>
    <n v="300000"/>
    <n v="61"/>
    <n v="6"/>
    <n v="90.8"/>
  </r>
  <r>
    <s v="PROP0447"/>
    <s v="2019-Q2"/>
    <x v="1"/>
    <x v="7"/>
    <x v="3"/>
    <n v="1400"/>
    <x v="74"/>
    <n v="8"/>
    <n v="331.15"/>
    <n v="300000"/>
    <n v="61"/>
    <n v="6"/>
    <n v="90.8"/>
  </r>
  <r>
    <s v="PROP0447"/>
    <s v="2019-Q3"/>
    <x v="1"/>
    <x v="7"/>
    <x v="3"/>
    <n v="1400"/>
    <x v="34"/>
    <n v="7"/>
    <n v="427.08"/>
    <n v="300000"/>
    <n v="61"/>
    <n v="6"/>
    <n v="90.8"/>
  </r>
  <r>
    <s v="PROP0447"/>
    <s v="2019-Q4"/>
    <x v="1"/>
    <x v="7"/>
    <x v="3"/>
    <n v="1400"/>
    <x v="61"/>
    <n v="6"/>
    <n v="139.56"/>
    <n v="300000"/>
    <n v="61"/>
    <n v="6"/>
    <n v="90.8"/>
  </r>
  <r>
    <s v="PROP0447"/>
    <s v="2020-Q1"/>
    <x v="1"/>
    <x v="7"/>
    <x v="3"/>
    <n v="1442"/>
    <x v="21"/>
    <n v="9"/>
    <n v="373.62"/>
    <n v="315000"/>
    <n v="61"/>
    <n v="6"/>
    <n v="90.8"/>
  </r>
  <r>
    <s v="PROP0447"/>
    <s v="2020-Q2"/>
    <x v="1"/>
    <x v="7"/>
    <x v="3"/>
    <n v="1442"/>
    <x v="22"/>
    <n v="14"/>
    <n v="580.41"/>
    <n v="315000"/>
    <n v="61"/>
    <n v="6"/>
    <n v="90.8"/>
  </r>
  <r>
    <s v="PROP0447"/>
    <s v="2020-Q3"/>
    <x v="1"/>
    <x v="7"/>
    <x v="3"/>
    <n v="1442"/>
    <x v="22"/>
    <n v="14"/>
    <n v="395.76"/>
    <n v="315000"/>
    <n v="61"/>
    <n v="6"/>
    <n v="90.8"/>
  </r>
  <r>
    <s v="PROP0447"/>
    <s v="2020-Q4"/>
    <x v="1"/>
    <x v="7"/>
    <x v="3"/>
    <n v="1442"/>
    <x v="22"/>
    <n v="14"/>
    <n v="135.61000000000001"/>
    <n v="315000"/>
    <n v="61"/>
    <n v="6"/>
    <n v="90.8"/>
  </r>
  <r>
    <s v="PROP0447"/>
    <s v="2021-Q1"/>
    <x v="1"/>
    <x v="7"/>
    <x v="3"/>
    <n v="1485.26"/>
    <x v="14"/>
    <n v="8"/>
    <n v="605.17999999999995"/>
    <n v="330750"/>
    <n v="61"/>
    <n v="6"/>
    <n v="90.8"/>
  </r>
  <r>
    <s v="PROP0447"/>
    <s v="2021-Q2"/>
    <x v="1"/>
    <x v="7"/>
    <x v="3"/>
    <n v="1485.26"/>
    <x v="14"/>
    <n v="8"/>
    <n v="400.67"/>
    <n v="330750"/>
    <n v="61"/>
    <n v="6"/>
    <n v="90.8"/>
  </r>
  <r>
    <s v="PROP0447"/>
    <s v="2021-Q3"/>
    <x v="1"/>
    <x v="7"/>
    <x v="3"/>
    <n v="1485.26"/>
    <x v="14"/>
    <n v="8"/>
    <n v="374.05"/>
    <n v="330750"/>
    <n v="61"/>
    <n v="6"/>
    <n v="90.8"/>
  </r>
  <r>
    <s v="PROP0447"/>
    <s v="2021-Q4"/>
    <x v="1"/>
    <x v="7"/>
    <x v="3"/>
    <n v="1485.26"/>
    <x v="14"/>
    <n v="8"/>
    <n v="125.53"/>
    <n v="330750"/>
    <n v="61"/>
    <n v="6"/>
    <n v="90.8"/>
  </r>
  <r>
    <s v="PROP0447"/>
    <s v="2022-Q1"/>
    <x v="1"/>
    <x v="7"/>
    <x v="3"/>
    <n v="1529.82"/>
    <x v="19"/>
    <n v="7"/>
    <n v="165.68"/>
    <n v="347287.5"/>
    <n v="61"/>
    <n v="6"/>
    <n v="90.8"/>
  </r>
  <r>
    <s v="PROP0447"/>
    <s v="2022-Q2"/>
    <x v="1"/>
    <x v="7"/>
    <x v="3"/>
    <n v="1529.82"/>
    <x v="17"/>
    <n v="5"/>
    <n v="578.41999999999996"/>
    <n v="347287.5"/>
    <n v="61"/>
    <n v="6"/>
    <n v="90.8"/>
  </r>
  <r>
    <s v="PROP0447"/>
    <s v="2022-Q3"/>
    <x v="1"/>
    <x v="7"/>
    <x v="3"/>
    <n v="1529.82"/>
    <x v="14"/>
    <n v="9"/>
    <n v="576.49"/>
    <n v="347287.5"/>
    <n v="61"/>
    <n v="6"/>
    <n v="90.8"/>
  </r>
  <r>
    <s v="PROP0447"/>
    <s v="2022-Q4"/>
    <x v="1"/>
    <x v="7"/>
    <x v="3"/>
    <n v="1529.82"/>
    <x v="67"/>
    <n v="7"/>
    <n v="146.04"/>
    <n v="347287.5"/>
    <n v="61"/>
    <n v="6"/>
    <n v="90.8"/>
  </r>
  <r>
    <s v="PROP0447"/>
    <s v="2023-Q1"/>
    <x v="1"/>
    <x v="7"/>
    <x v="3"/>
    <n v="1575.71"/>
    <x v="38"/>
    <n v="5"/>
    <n v="314.91000000000003"/>
    <n v="364651.88"/>
    <n v="61"/>
    <n v="6"/>
    <n v="90.8"/>
  </r>
  <r>
    <s v="PROP0447"/>
    <s v="2023-Q2"/>
    <x v="1"/>
    <x v="7"/>
    <x v="3"/>
    <n v="1575.71"/>
    <x v="108"/>
    <n v="8"/>
    <n v="177.86"/>
    <n v="364651.88"/>
    <n v="61"/>
    <n v="6"/>
    <n v="90.8"/>
  </r>
  <r>
    <s v="PROP0447"/>
    <s v="2023-Q3"/>
    <x v="1"/>
    <x v="7"/>
    <x v="3"/>
    <n v="1575.71"/>
    <x v="78"/>
    <n v="8"/>
    <n v="441.58"/>
    <n v="364651.88"/>
    <n v="61"/>
    <n v="6"/>
    <n v="90.8"/>
  </r>
  <r>
    <s v="PROP0447"/>
    <s v="2023-Q4"/>
    <x v="1"/>
    <x v="7"/>
    <x v="3"/>
    <n v="1575.71"/>
    <x v="23"/>
    <n v="6"/>
    <n v="168.07"/>
    <n v="364651.88"/>
    <n v="61"/>
    <n v="6"/>
    <n v="90.8"/>
  </r>
  <r>
    <s v="PROP0447"/>
    <s v="2024-Q1"/>
    <x v="1"/>
    <x v="7"/>
    <x v="3"/>
    <n v="1622.98"/>
    <x v="81"/>
    <n v="4"/>
    <n v="460.97"/>
    <n v="382884.47"/>
    <n v="61"/>
    <n v="6"/>
    <n v="90.8"/>
  </r>
  <r>
    <s v="PROP0447"/>
    <s v="2024-Q2"/>
    <x v="1"/>
    <x v="7"/>
    <x v="3"/>
    <n v="1622.98"/>
    <x v="68"/>
    <n v="9"/>
    <n v="325.26"/>
    <n v="382884.47"/>
    <n v="61"/>
    <n v="6"/>
    <n v="90.8"/>
  </r>
  <r>
    <s v="PROP0447"/>
    <s v="2024-Q3"/>
    <x v="1"/>
    <x v="7"/>
    <x v="3"/>
    <n v="1622.98"/>
    <x v="11"/>
    <n v="8"/>
    <n v="426.05"/>
    <n v="382884.47"/>
    <n v="61"/>
    <n v="6"/>
    <n v="90.8"/>
  </r>
  <r>
    <s v="PROP0447"/>
    <s v="2024-Q4"/>
    <x v="1"/>
    <x v="7"/>
    <x v="3"/>
    <n v="1622.98"/>
    <x v="21"/>
    <n v="9"/>
    <n v="403.35"/>
    <n v="382884.47"/>
    <n v="61"/>
    <n v="6"/>
    <n v="90.8"/>
  </r>
  <r>
    <s v="PROP0448"/>
    <s v="2019-Q1"/>
    <x v="2"/>
    <x v="8"/>
    <x v="1"/>
    <n v="2000"/>
    <x v="86"/>
    <n v="9"/>
    <n v="456.98"/>
    <n v="600000"/>
    <n v="35"/>
    <n v="8"/>
    <n v="94.5"/>
  </r>
  <r>
    <s v="PROP0448"/>
    <s v="2019-Q2"/>
    <x v="2"/>
    <x v="8"/>
    <x v="1"/>
    <n v="2000"/>
    <x v="31"/>
    <n v="4"/>
    <n v="487.02"/>
    <n v="600000"/>
    <n v="35"/>
    <n v="8"/>
    <n v="94.5"/>
  </r>
  <r>
    <s v="PROP0448"/>
    <s v="2019-Q3"/>
    <x v="2"/>
    <x v="8"/>
    <x v="1"/>
    <n v="2000"/>
    <x v="14"/>
    <n v="8"/>
    <n v="1128.42"/>
    <n v="600000"/>
    <n v="35"/>
    <n v="8"/>
    <n v="94.5"/>
  </r>
  <r>
    <s v="PROP0448"/>
    <s v="2019-Q4"/>
    <x v="2"/>
    <x v="8"/>
    <x v="1"/>
    <n v="2000"/>
    <x v="100"/>
    <n v="6"/>
    <n v="331.55"/>
    <n v="600000"/>
    <n v="35"/>
    <n v="8"/>
    <n v="94.5"/>
  </r>
  <r>
    <s v="PROP0448"/>
    <s v="2020-Q1"/>
    <x v="2"/>
    <x v="8"/>
    <x v="1"/>
    <n v="2060"/>
    <x v="21"/>
    <n v="9"/>
    <n v="354.91"/>
    <n v="630000"/>
    <n v="35"/>
    <n v="8"/>
    <n v="94.5"/>
  </r>
  <r>
    <s v="PROP0448"/>
    <s v="2020-Q2"/>
    <x v="2"/>
    <x v="8"/>
    <x v="1"/>
    <n v="2060"/>
    <x v="22"/>
    <n v="14"/>
    <n v="430.64"/>
    <n v="630000"/>
    <n v="35"/>
    <n v="8"/>
    <n v="94.5"/>
  </r>
  <r>
    <s v="PROP0448"/>
    <s v="2020-Q3"/>
    <x v="2"/>
    <x v="8"/>
    <x v="1"/>
    <n v="2060"/>
    <x v="22"/>
    <n v="14"/>
    <n v="382.72"/>
    <n v="630000"/>
    <n v="35"/>
    <n v="8"/>
    <n v="94.5"/>
  </r>
  <r>
    <s v="PROP0448"/>
    <s v="2020-Q4"/>
    <x v="2"/>
    <x v="8"/>
    <x v="1"/>
    <n v="2060"/>
    <x v="22"/>
    <n v="14"/>
    <n v="436.07"/>
    <n v="630000"/>
    <n v="35"/>
    <n v="8"/>
    <n v="94.5"/>
  </r>
  <r>
    <s v="PROP0448"/>
    <s v="2021-Q1"/>
    <x v="2"/>
    <x v="8"/>
    <x v="1"/>
    <n v="2121.8000000000002"/>
    <x v="14"/>
    <n v="8"/>
    <n v="705.86"/>
    <n v="661500"/>
    <n v="35"/>
    <n v="8"/>
    <n v="94.5"/>
  </r>
  <r>
    <s v="PROP0448"/>
    <s v="2021-Q2"/>
    <x v="2"/>
    <x v="8"/>
    <x v="1"/>
    <n v="2121.8000000000002"/>
    <x v="14"/>
    <n v="8"/>
    <n v="617.14"/>
    <n v="661500"/>
    <n v="35"/>
    <n v="8"/>
    <n v="94.5"/>
  </r>
  <r>
    <s v="PROP0448"/>
    <s v="2021-Q3"/>
    <x v="2"/>
    <x v="8"/>
    <x v="1"/>
    <n v="2121.8000000000002"/>
    <x v="14"/>
    <n v="8"/>
    <n v="741.29"/>
    <n v="661500"/>
    <n v="35"/>
    <n v="8"/>
    <n v="94.5"/>
  </r>
  <r>
    <s v="PROP0448"/>
    <s v="2021-Q4"/>
    <x v="2"/>
    <x v="8"/>
    <x v="1"/>
    <n v="2121.8000000000002"/>
    <x v="14"/>
    <n v="8"/>
    <n v="252.01"/>
    <n v="661500"/>
    <n v="35"/>
    <n v="8"/>
    <n v="94.5"/>
  </r>
  <r>
    <s v="PROP0448"/>
    <s v="2022-Q1"/>
    <x v="2"/>
    <x v="8"/>
    <x v="1"/>
    <n v="2185.4499999999998"/>
    <x v="103"/>
    <n v="6"/>
    <n v="405.16"/>
    <n v="694575"/>
    <n v="35"/>
    <n v="8"/>
    <n v="94.5"/>
  </r>
  <r>
    <s v="PROP0448"/>
    <s v="2022-Q2"/>
    <x v="2"/>
    <x v="8"/>
    <x v="1"/>
    <n v="2185.4499999999998"/>
    <x v="36"/>
    <n v="5"/>
    <n v="518.97"/>
    <n v="694575"/>
    <n v="35"/>
    <n v="8"/>
    <n v="94.5"/>
  </r>
  <r>
    <s v="PROP0448"/>
    <s v="2022-Q3"/>
    <x v="2"/>
    <x v="8"/>
    <x v="1"/>
    <n v="2185.4499999999998"/>
    <x v="75"/>
    <n v="9"/>
    <n v="383.55"/>
    <n v="694575"/>
    <n v="35"/>
    <n v="8"/>
    <n v="94.5"/>
  </r>
  <r>
    <s v="PROP0448"/>
    <s v="2022-Q4"/>
    <x v="2"/>
    <x v="8"/>
    <x v="1"/>
    <n v="2185.4499999999998"/>
    <x v="42"/>
    <n v="7"/>
    <n v="306.88"/>
    <n v="694575"/>
    <n v="35"/>
    <n v="8"/>
    <n v="94.5"/>
  </r>
  <r>
    <s v="PROP0448"/>
    <s v="2023-Q1"/>
    <x v="2"/>
    <x v="8"/>
    <x v="1"/>
    <n v="2251.02"/>
    <x v="30"/>
    <n v="5"/>
    <n v="1190.06"/>
    <n v="729303.75"/>
    <n v="35"/>
    <n v="8"/>
    <n v="94.5"/>
  </r>
  <r>
    <s v="PROP0448"/>
    <s v="2023-Q2"/>
    <x v="2"/>
    <x v="8"/>
    <x v="1"/>
    <n v="2251.02"/>
    <x v="8"/>
    <n v="8"/>
    <n v="259.85000000000002"/>
    <n v="729303.75"/>
    <n v="35"/>
    <n v="8"/>
    <n v="94.5"/>
  </r>
  <r>
    <s v="PROP0448"/>
    <s v="2023-Q3"/>
    <x v="2"/>
    <x v="8"/>
    <x v="1"/>
    <n v="2251.02"/>
    <x v="8"/>
    <n v="8"/>
    <n v="332.48"/>
    <n v="729303.75"/>
    <n v="35"/>
    <n v="8"/>
    <n v="94.5"/>
  </r>
  <r>
    <s v="PROP0448"/>
    <s v="2023-Q4"/>
    <x v="2"/>
    <x v="8"/>
    <x v="1"/>
    <n v="2251.02"/>
    <x v="28"/>
    <n v="9"/>
    <n v="646.96"/>
    <n v="729303.75"/>
    <n v="35"/>
    <n v="8"/>
    <n v="94.5"/>
  </r>
  <r>
    <s v="PROP0448"/>
    <s v="2024-Q1"/>
    <x v="2"/>
    <x v="8"/>
    <x v="1"/>
    <n v="2318.5500000000002"/>
    <x v="108"/>
    <n v="8"/>
    <n v="735.17"/>
    <n v="765768.94"/>
    <n v="35"/>
    <n v="8"/>
    <n v="94.5"/>
  </r>
  <r>
    <s v="PROP0448"/>
    <s v="2024-Q2"/>
    <x v="2"/>
    <x v="8"/>
    <x v="1"/>
    <n v="2318.5500000000002"/>
    <x v="19"/>
    <n v="7"/>
    <n v="698.56"/>
    <n v="765768.94"/>
    <n v="35"/>
    <n v="8"/>
    <n v="94.5"/>
  </r>
  <r>
    <s v="PROP0448"/>
    <s v="2024-Q3"/>
    <x v="2"/>
    <x v="8"/>
    <x v="1"/>
    <n v="2318.5500000000002"/>
    <x v="102"/>
    <n v="4"/>
    <n v="469.39"/>
    <n v="765768.94"/>
    <n v="35"/>
    <n v="8"/>
    <n v="94.5"/>
  </r>
  <r>
    <s v="PROP0448"/>
    <s v="2024-Q4"/>
    <x v="2"/>
    <x v="8"/>
    <x v="1"/>
    <n v="2318.5500000000002"/>
    <x v="36"/>
    <n v="5"/>
    <n v="524.23"/>
    <n v="765768.94"/>
    <n v="35"/>
    <n v="8"/>
    <n v="94.5"/>
  </r>
  <r>
    <s v="PROP0449"/>
    <s v="2019-Q1"/>
    <x v="0"/>
    <x v="4"/>
    <x v="2"/>
    <n v="2380"/>
    <x v="60"/>
    <n v="2"/>
    <n v="504.74"/>
    <n v="630000"/>
    <n v="18"/>
    <n v="9"/>
    <n v="96.8"/>
  </r>
  <r>
    <s v="PROP0449"/>
    <s v="2019-Q2"/>
    <x v="0"/>
    <x v="4"/>
    <x v="2"/>
    <n v="2380"/>
    <x v="62"/>
    <n v="1"/>
    <n v="478.29"/>
    <n v="630000"/>
    <n v="18"/>
    <n v="9"/>
    <n v="96.8"/>
  </r>
  <r>
    <s v="PROP0449"/>
    <s v="2019-Q3"/>
    <x v="0"/>
    <x v="4"/>
    <x v="2"/>
    <n v="2380"/>
    <x v="58"/>
    <n v="3"/>
    <n v="274.04000000000002"/>
    <n v="630000"/>
    <n v="18"/>
    <n v="9"/>
    <n v="96.8"/>
  </r>
  <r>
    <s v="PROP0449"/>
    <s v="2019-Q4"/>
    <x v="0"/>
    <x v="4"/>
    <x v="2"/>
    <n v="2380"/>
    <x v="121"/>
    <n v="4"/>
    <n v="302.88"/>
    <n v="630000"/>
    <n v="18"/>
    <n v="9"/>
    <n v="96.8"/>
  </r>
  <r>
    <s v="PROP0449"/>
    <s v="2020-Q1"/>
    <x v="0"/>
    <x v="4"/>
    <x v="2"/>
    <n v="2451.4"/>
    <x v="35"/>
    <n v="6"/>
    <n v="478.02"/>
    <n v="661500"/>
    <n v="18"/>
    <n v="9"/>
    <n v="96.8"/>
  </r>
  <r>
    <s v="PROP0449"/>
    <s v="2020-Q2"/>
    <x v="0"/>
    <x v="4"/>
    <x v="2"/>
    <n v="2451.4"/>
    <x v="54"/>
    <n v="10"/>
    <n v="400.2"/>
    <n v="661500"/>
    <n v="18"/>
    <n v="9"/>
    <n v="96.8"/>
  </r>
  <r>
    <s v="PROP0449"/>
    <s v="2020-Q3"/>
    <x v="0"/>
    <x v="4"/>
    <x v="2"/>
    <n v="2451.4"/>
    <x v="54"/>
    <n v="10"/>
    <n v="311.29000000000002"/>
    <n v="661500"/>
    <n v="18"/>
    <n v="9"/>
    <n v="96.8"/>
  </r>
  <r>
    <s v="PROP0449"/>
    <s v="2020-Q4"/>
    <x v="0"/>
    <x v="4"/>
    <x v="2"/>
    <n v="2451.4"/>
    <x v="54"/>
    <n v="10"/>
    <n v="307.52"/>
    <n v="661500"/>
    <n v="18"/>
    <n v="9"/>
    <n v="96.8"/>
  </r>
  <r>
    <s v="PROP0449"/>
    <s v="2021-Q1"/>
    <x v="0"/>
    <x v="4"/>
    <x v="2"/>
    <n v="2524.94"/>
    <x v="49"/>
    <n v="5"/>
    <n v="473.26"/>
    <n v="694575"/>
    <n v="18"/>
    <n v="9"/>
    <n v="96.8"/>
  </r>
  <r>
    <s v="PROP0449"/>
    <s v="2021-Q2"/>
    <x v="0"/>
    <x v="4"/>
    <x v="2"/>
    <n v="2524.94"/>
    <x v="49"/>
    <n v="5"/>
    <n v="934.97"/>
    <n v="694575"/>
    <n v="18"/>
    <n v="9"/>
    <n v="96.8"/>
  </r>
  <r>
    <s v="PROP0449"/>
    <s v="2021-Q3"/>
    <x v="0"/>
    <x v="4"/>
    <x v="2"/>
    <n v="2524.94"/>
    <x v="49"/>
    <n v="5"/>
    <n v="388.15"/>
    <n v="694575"/>
    <n v="18"/>
    <n v="9"/>
    <n v="96.8"/>
  </r>
  <r>
    <s v="PROP0449"/>
    <s v="2021-Q4"/>
    <x v="0"/>
    <x v="4"/>
    <x v="2"/>
    <n v="2524.94"/>
    <x v="49"/>
    <n v="5"/>
    <n v="260.61"/>
    <n v="694575"/>
    <n v="18"/>
    <n v="9"/>
    <n v="96.8"/>
  </r>
  <r>
    <s v="PROP0449"/>
    <s v="2022-Q1"/>
    <x v="0"/>
    <x v="4"/>
    <x v="2"/>
    <n v="2600.69"/>
    <x v="63"/>
    <n v="2"/>
    <n v="345.29"/>
    <n v="729303.75"/>
    <n v="18"/>
    <n v="9"/>
    <n v="96.8"/>
  </r>
  <r>
    <s v="PROP0449"/>
    <s v="2022-Q2"/>
    <x v="0"/>
    <x v="4"/>
    <x v="2"/>
    <n v="2600.69"/>
    <x v="92"/>
    <n v="3"/>
    <n v="208.68"/>
    <n v="729303.75"/>
    <n v="18"/>
    <n v="9"/>
    <n v="96.8"/>
  </r>
  <r>
    <s v="PROP0449"/>
    <s v="2022-Q3"/>
    <x v="0"/>
    <x v="4"/>
    <x v="2"/>
    <n v="2600.69"/>
    <x v="113"/>
    <n v="3"/>
    <n v="316.47000000000003"/>
    <n v="729303.75"/>
    <n v="18"/>
    <n v="9"/>
    <n v="96.8"/>
  </r>
  <r>
    <s v="PROP0449"/>
    <s v="2022-Q4"/>
    <x v="0"/>
    <x v="4"/>
    <x v="2"/>
    <n v="2600.69"/>
    <x v="33"/>
    <n v="5"/>
    <n v="702.68"/>
    <n v="729303.75"/>
    <n v="18"/>
    <n v="9"/>
    <n v="96.8"/>
  </r>
  <r>
    <s v="PROP0449"/>
    <s v="2023-Q1"/>
    <x v="0"/>
    <x v="4"/>
    <x v="2"/>
    <n v="2678.71"/>
    <x v="113"/>
    <n v="3"/>
    <n v="340.45"/>
    <n v="765768.94"/>
    <n v="18"/>
    <n v="9"/>
    <n v="96.8"/>
  </r>
  <r>
    <s v="PROP0449"/>
    <s v="2023-Q2"/>
    <x v="0"/>
    <x v="4"/>
    <x v="2"/>
    <n v="2678.71"/>
    <x v="72"/>
    <n v="4"/>
    <n v="762.53"/>
    <n v="765768.94"/>
    <n v="18"/>
    <n v="9"/>
    <n v="96.8"/>
  </r>
  <r>
    <s v="PROP0449"/>
    <s v="2023-Q3"/>
    <x v="0"/>
    <x v="4"/>
    <x v="2"/>
    <n v="2678.71"/>
    <x v="48"/>
    <n v="3"/>
    <n v="347.2"/>
    <n v="765768.94"/>
    <n v="18"/>
    <n v="9"/>
    <n v="96.8"/>
  </r>
  <r>
    <s v="PROP0449"/>
    <s v="2023-Q4"/>
    <x v="0"/>
    <x v="4"/>
    <x v="2"/>
    <n v="2678.71"/>
    <x v="43"/>
    <n v="2"/>
    <n v="684.95"/>
    <n v="765768.94"/>
    <n v="18"/>
    <n v="9"/>
    <n v="96.8"/>
  </r>
  <r>
    <s v="PROP0449"/>
    <s v="2024-Q1"/>
    <x v="0"/>
    <x v="4"/>
    <x v="2"/>
    <n v="2759.07"/>
    <x v="61"/>
    <n v="5"/>
    <n v="692.22"/>
    <n v="804057.38"/>
    <n v="18"/>
    <n v="9"/>
    <n v="96.8"/>
  </r>
  <r>
    <s v="PROP0449"/>
    <s v="2024-Q2"/>
    <x v="0"/>
    <x v="4"/>
    <x v="2"/>
    <n v="2759.07"/>
    <x v="58"/>
    <n v="3"/>
    <n v="263.05"/>
    <n v="804057.38"/>
    <n v="18"/>
    <n v="9"/>
    <n v="96.8"/>
  </r>
  <r>
    <s v="PROP0449"/>
    <s v="2024-Q3"/>
    <x v="0"/>
    <x v="4"/>
    <x v="2"/>
    <n v="2759.07"/>
    <x v="90"/>
    <n v="3"/>
    <n v="219.09"/>
    <n v="804057.38"/>
    <n v="18"/>
    <n v="9"/>
    <n v="96.8"/>
  </r>
  <r>
    <s v="PROP0449"/>
    <s v="2024-Q4"/>
    <x v="0"/>
    <x v="4"/>
    <x v="2"/>
    <n v="2759.07"/>
    <x v="89"/>
    <n v="4"/>
    <n v="368.77"/>
    <n v="804057.38"/>
    <n v="18"/>
    <n v="9"/>
    <n v="96.8"/>
  </r>
  <r>
    <s v="PROP0450"/>
    <s v="2019-Q1"/>
    <x v="2"/>
    <x v="9"/>
    <x v="2"/>
    <n v="1700"/>
    <x v="67"/>
    <n v="7"/>
    <n v="1130.97"/>
    <n v="450000"/>
    <n v="39"/>
    <n v="7"/>
    <n v="93.8"/>
  </r>
  <r>
    <s v="PROP0450"/>
    <s v="2019-Q2"/>
    <x v="2"/>
    <x v="9"/>
    <x v="2"/>
    <n v="1700"/>
    <x v="35"/>
    <n v="6"/>
    <n v="226.06"/>
    <n v="450000"/>
    <n v="39"/>
    <n v="7"/>
    <n v="93.8"/>
  </r>
  <r>
    <s v="PROP0450"/>
    <s v="2019-Q3"/>
    <x v="2"/>
    <x v="9"/>
    <x v="2"/>
    <n v="1700"/>
    <x v="67"/>
    <n v="7"/>
    <n v="1035.26"/>
    <n v="450000"/>
    <n v="39"/>
    <n v="7"/>
    <n v="93.8"/>
  </r>
  <r>
    <s v="PROP0450"/>
    <s v="2019-Q4"/>
    <x v="2"/>
    <x v="9"/>
    <x v="2"/>
    <n v="1700"/>
    <x v="103"/>
    <n v="6"/>
    <n v="338.21"/>
    <n v="450000"/>
    <n v="39"/>
    <n v="7"/>
    <n v="93.8"/>
  </r>
  <r>
    <s v="PROP0450"/>
    <s v="2020-Q1"/>
    <x v="2"/>
    <x v="9"/>
    <x v="2"/>
    <n v="1751"/>
    <x v="21"/>
    <n v="9"/>
    <n v="603.01"/>
    <n v="472500"/>
    <n v="39"/>
    <n v="7"/>
    <n v="93.8"/>
  </r>
  <r>
    <s v="PROP0450"/>
    <s v="2020-Q2"/>
    <x v="2"/>
    <x v="9"/>
    <x v="2"/>
    <n v="1751"/>
    <x v="22"/>
    <n v="14"/>
    <n v="325.68"/>
    <n v="472500"/>
    <n v="39"/>
    <n v="7"/>
    <n v="93.8"/>
  </r>
  <r>
    <s v="PROP0450"/>
    <s v="2020-Q3"/>
    <x v="2"/>
    <x v="9"/>
    <x v="2"/>
    <n v="1751"/>
    <x v="22"/>
    <n v="14"/>
    <n v="559.45000000000005"/>
    <n v="472500"/>
    <n v="39"/>
    <n v="7"/>
    <n v="93.8"/>
  </r>
  <r>
    <s v="PROP0450"/>
    <s v="2020-Q4"/>
    <x v="2"/>
    <x v="9"/>
    <x v="2"/>
    <n v="1751"/>
    <x v="22"/>
    <n v="14"/>
    <n v="254.16"/>
    <n v="472500"/>
    <n v="39"/>
    <n v="7"/>
    <n v="93.8"/>
  </r>
  <r>
    <s v="PROP0450"/>
    <s v="2021-Q1"/>
    <x v="2"/>
    <x v="9"/>
    <x v="2"/>
    <n v="1803.53"/>
    <x v="14"/>
    <n v="8"/>
    <n v="551.48"/>
    <n v="496125"/>
    <n v="39"/>
    <n v="7"/>
    <n v="93.8"/>
  </r>
  <r>
    <s v="PROP0450"/>
    <s v="2021-Q2"/>
    <x v="2"/>
    <x v="9"/>
    <x v="2"/>
    <n v="1803.53"/>
    <x v="14"/>
    <n v="8"/>
    <n v="319.85000000000002"/>
    <n v="496125"/>
    <n v="39"/>
    <n v="7"/>
    <n v="93.8"/>
  </r>
  <r>
    <s v="PROP0450"/>
    <s v="2021-Q3"/>
    <x v="2"/>
    <x v="9"/>
    <x v="2"/>
    <n v="1803.53"/>
    <x v="14"/>
    <n v="8"/>
    <n v="491.92"/>
    <n v="496125"/>
    <n v="39"/>
    <n v="7"/>
    <n v="93.8"/>
  </r>
  <r>
    <s v="PROP0450"/>
    <s v="2021-Q4"/>
    <x v="2"/>
    <x v="9"/>
    <x v="2"/>
    <n v="1803.53"/>
    <x v="14"/>
    <n v="8"/>
    <n v="926.43"/>
    <n v="496125"/>
    <n v="39"/>
    <n v="7"/>
    <n v="93.8"/>
  </r>
  <r>
    <s v="PROP0450"/>
    <s v="2022-Q1"/>
    <x v="2"/>
    <x v="9"/>
    <x v="2"/>
    <n v="1857.64"/>
    <x v="24"/>
    <n v="7"/>
    <n v="276.66000000000003"/>
    <n v="520931.25"/>
    <n v="39"/>
    <n v="7"/>
    <n v="93.8"/>
  </r>
  <r>
    <s v="PROP0450"/>
    <s v="2022-Q2"/>
    <x v="2"/>
    <x v="9"/>
    <x v="2"/>
    <n v="1857.64"/>
    <x v="26"/>
    <n v="6"/>
    <n v="889.21"/>
    <n v="520931.25"/>
    <n v="39"/>
    <n v="7"/>
    <n v="93.8"/>
  </r>
  <r>
    <s v="PROP0450"/>
    <s v="2022-Q3"/>
    <x v="2"/>
    <x v="9"/>
    <x v="2"/>
    <n v="1857.64"/>
    <x v="14"/>
    <n v="8"/>
    <n v="257.85000000000002"/>
    <n v="520931.25"/>
    <n v="39"/>
    <n v="7"/>
    <n v="93.8"/>
  </r>
  <r>
    <s v="PROP0450"/>
    <s v="2022-Q4"/>
    <x v="2"/>
    <x v="9"/>
    <x v="2"/>
    <n v="1857.64"/>
    <x v="49"/>
    <n v="5"/>
    <n v="925.31"/>
    <n v="520931.25"/>
    <n v="39"/>
    <n v="7"/>
    <n v="93.8"/>
  </r>
  <r>
    <s v="PROP0450"/>
    <s v="2023-Q1"/>
    <x v="2"/>
    <x v="9"/>
    <x v="2"/>
    <n v="1913.36"/>
    <x v="14"/>
    <n v="9"/>
    <n v="474.31"/>
    <n v="546977.81000000006"/>
    <n v="39"/>
    <n v="7"/>
    <n v="93.8"/>
  </r>
  <r>
    <s v="PROP0450"/>
    <s v="2023-Q2"/>
    <x v="2"/>
    <x v="9"/>
    <x v="2"/>
    <n v="1913.36"/>
    <x v="17"/>
    <n v="5"/>
    <n v="789.15"/>
    <n v="546977.81000000006"/>
    <n v="39"/>
    <n v="7"/>
    <n v="93.8"/>
  </r>
  <r>
    <s v="PROP0450"/>
    <s v="2023-Q3"/>
    <x v="2"/>
    <x v="9"/>
    <x v="2"/>
    <n v="1913.36"/>
    <x v="17"/>
    <n v="5"/>
    <n v="223.98"/>
    <n v="546977.81000000006"/>
    <n v="39"/>
    <n v="7"/>
    <n v="93.8"/>
  </r>
  <r>
    <s v="PROP0450"/>
    <s v="2023-Q4"/>
    <x v="2"/>
    <x v="9"/>
    <x v="2"/>
    <n v="1913.36"/>
    <x v="20"/>
    <n v="9"/>
    <n v="178.16"/>
    <n v="546977.81000000006"/>
    <n v="39"/>
    <n v="7"/>
    <n v="93.8"/>
  </r>
  <r>
    <s v="PROP0450"/>
    <s v="2024-Q1"/>
    <x v="2"/>
    <x v="9"/>
    <x v="2"/>
    <n v="1970.77"/>
    <x v="100"/>
    <n v="6"/>
    <n v="1133.3699999999999"/>
    <n v="574326.69999999995"/>
    <n v="39"/>
    <n v="7"/>
    <n v="93.8"/>
  </r>
  <r>
    <s v="PROP0450"/>
    <s v="2024-Q2"/>
    <x v="2"/>
    <x v="9"/>
    <x v="2"/>
    <n v="1970.77"/>
    <x v="32"/>
    <n v="6"/>
    <n v="286.19"/>
    <n v="574326.69999999995"/>
    <n v="39"/>
    <n v="7"/>
    <n v="93.8"/>
  </r>
  <r>
    <s v="PROP0450"/>
    <s v="2024-Q3"/>
    <x v="2"/>
    <x v="9"/>
    <x v="2"/>
    <n v="1970.77"/>
    <x v="32"/>
    <n v="6"/>
    <n v="521.48"/>
    <n v="574326.69999999995"/>
    <n v="39"/>
    <n v="7"/>
    <n v="93.8"/>
  </r>
  <r>
    <s v="PROP0450"/>
    <s v="2024-Q4"/>
    <x v="2"/>
    <x v="9"/>
    <x v="2"/>
    <n v="1970.77"/>
    <x v="47"/>
    <n v="5"/>
    <n v="237.01"/>
    <n v="574326.69999999995"/>
    <n v="39"/>
    <n v="7"/>
    <n v="93.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00">
  <r>
    <s v="PROP0001"/>
    <s v="2019-Q1"/>
    <x v="0"/>
    <x v="0"/>
    <n v="1"/>
    <n v="935"/>
    <n v="0.91700000000000004"/>
    <n v="7"/>
    <n v="219.5"/>
    <n v="127500"/>
    <n v="68"/>
    <n v="6"/>
    <n v="90.3"/>
    <n v="7.3333333333333332E-3"/>
    <x v="0"/>
  </r>
  <r>
    <s v="PROP0001"/>
    <s v="2019-Q2"/>
    <x v="0"/>
    <x v="0"/>
    <n v="1"/>
    <n v="935"/>
    <n v="0.91700000000000004"/>
    <n v="7"/>
    <n v="678.45"/>
    <n v="127500"/>
    <n v="68"/>
    <n v="6"/>
    <n v="90.3"/>
    <n v="7.3333333333333332E-3"/>
    <x v="1"/>
  </r>
  <r>
    <s v="PROP0001"/>
    <s v="2019-Q3"/>
    <x v="0"/>
    <x v="0"/>
    <n v="1"/>
    <n v="935"/>
    <n v="0.86399999999999999"/>
    <n v="12"/>
    <n v="309.08999999999997"/>
    <n v="127500"/>
    <n v="68"/>
    <n v="6"/>
    <n v="90.3"/>
    <n v="7.3333333333333332E-3"/>
    <x v="2"/>
  </r>
  <r>
    <s v="PROP0001"/>
    <s v="2019-Q4"/>
    <x v="0"/>
    <x v="0"/>
    <n v="1"/>
    <n v="935"/>
    <n v="0.872"/>
    <n v="11"/>
    <n v="198.45"/>
    <n v="127500"/>
    <n v="68"/>
    <n v="6"/>
    <n v="90.3"/>
    <n v="7.3333333333333332E-3"/>
    <x v="3"/>
  </r>
  <r>
    <s v="PROP0001"/>
    <s v="2020-Q1"/>
    <x v="0"/>
    <x v="0"/>
    <n v="1"/>
    <n v="963.05"/>
    <n v="0.86"/>
    <n v="12"/>
    <n v="183.55"/>
    <n v="133875"/>
    <n v="68"/>
    <n v="6"/>
    <n v="90.3"/>
    <n v="7.1936507936507937E-3"/>
    <x v="4"/>
  </r>
  <r>
    <s v="PROP0001"/>
    <s v="2020-Q2"/>
    <x v="0"/>
    <x v="0"/>
    <n v="1"/>
    <n v="963.05"/>
    <n v="0.81"/>
    <n v="17"/>
    <n v="124.75"/>
    <n v="133875"/>
    <n v="68"/>
    <n v="6"/>
    <n v="90.3"/>
    <n v="7.1936507936507937E-3"/>
    <x v="5"/>
  </r>
  <r>
    <s v="PROP0001"/>
    <s v="2020-Q3"/>
    <x v="0"/>
    <x v="0"/>
    <n v="1"/>
    <n v="963.05"/>
    <n v="0.81"/>
    <n v="17"/>
    <n v="444.65"/>
    <n v="133875"/>
    <n v="68"/>
    <n v="6"/>
    <n v="90.3"/>
    <n v="7.1936507936507937E-3"/>
    <x v="6"/>
  </r>
  <r>
    <s v="PROP0001"/>
    <s v="2020-Q4"/>
    <x v="0"/>
    <x v="0"/>
    <n v="1"/>
    <n v="963.05"/>
    <n v="0.81"/>
    <n v="17"/>
    <n v="152.66"/>
    <n v="133875"/>
    <n v="68"/>
    <n v="6"/>
    <n v="90.3"/>
    <n v="7.1936507936507937E-3"/>
    <x v="7"/>
  </r>
  <r>
    <s v="PROP0001"/>
    <s v="2021-Q1"/>
    <x v="0"/>
    <x v="0"/>
    <n v="1"/>
    <n v="991.94"/>
    <n v="0.87"/>
    <n v="11"/>
    <n v="84.67"/>
    <n v="140568.75"/>
    <n v="68"/>
    <n v="6"/>
    <n v="90.3"/>
    <n v="7.0566182028366908E-3"/>
    <x v="8"/>
  </r>
  <r>
    <s v="PROP0001"/>
    <s v="2021-Q2"/>
    <x v="0"/>
    <x v="0"/>
    <n v="1"/>
    <n v="991.94"/>
    <n v="0.87"/>
    <n v="11"/>
    <n v="359.54"/>
    <n v="140568.75"/>
    <n v="68"/>
    <n v="6"/>
    <n v="90.3"/>
    <n v="7.0566182028366908E-3"/>
    <x v="9"/>
  </r>
  <r>
    <s v="PROP0001"/>
    <s v="2021-Q3"/>
    <x v="0"/>
    <x v="0"/>
    <n v="1"/>
    <n v="991.94"/>
    <n v="0.87"/>
    <n v="11"/>
    <n v="178.9"/>
    <n v="140568.75"/>
    <n v="68"/>
    <n v="6"/>
    <n v="90.3"/>
    <n v="7.0566182028366908E-3"/>
    <x v="10"/>
  </r>
  <r>
    <s v="PROP0001"/>
    <s v="2021-Q4"/>
    <x v="0"/>
    <x v="0"/>
    <n v="1"/>
    <n v="991.94"/>
    <n v="0.87"/>
    <n v="11"/>
    <n v="798.45"/>
    <n v="140568.75"/>
    <n v="68"/>
    <n v="6"/>
    <n v="90.3"/>
    <n v="7.0566182028366908E-3"/>
    <x v="11"/>
  </r>
  <r>
    <s v="PROP0001"/>
    <s v="2022-Q1"/>
    <x v="0"/>
    <x v="0"/>
    <n v="1"/>
    <n v="1021.7"/>
    <n v="0.91100000000000003"/>
    <n v="7"/>
    <n v="715.86"/>
    <n v="147597.19"/>
    <n v="68"/>
    <n v="6"/>
    <n v="90.3"/>
    <n v="6.922218505650413E-3"/>
    <x v="12"/>
  </r>
  <r>
    <s v="PROP0001"/>
    <s v="2022-Q2"/>
    <x v="0"/>
    <x v="0"/>
    <n v="1"/>
    <n v="1021.7"/>
    <n v="0.871"/>
    <n v="11"/>
    <n v="186.72"/>
    <n v="147597.19"/>
    <n v="68"/>
    <n v="6"/>
    <n v="90.3"/>
    <n v="6.922218505650413E-3"/>
    <x v="13"/>
  </r>
  <r>
    <s v="PROP0001"/>
    <s v="2022-Q3"/>
    <x v="0"/>
    <x v="0"/>
    <n v="1"/>
    <n v="1021.7"/>
    <n v="0.90700000000000003"/>
    <n v="8"/>
    <n v="224.03"/>
    <n v="147597.19"/>
    <n v="68"/>
    <n v="6"/>
    <n v="90.3"/>
    <n v="6.922218505650413E-3"/>
    <x v="14"/>
  </r>
  <r>
    <s v="PROP0001"/>
    <s v="2022-Q4"/>
    <x v="0"/>
    <x v="0"/>
    <n v="1"/>
    <n v="1021.7"/>
    <n v="0.88100000000000001"/>
    <n v="10"/>
    <n v="158.83000000000001"/>
    <n v="147597.19"/>
    <n v="68"/>
    <n v="6"/>
    <n v="90.3"/>
    <n v="6.922218505650413E-3"/>
    <x v="15"/>
  </r>
  <r>
    <s v="PROP0001"/>
    <s v="2023-Q1"/>
    <x v="0"/>
    <x v="0"/>
    <n v="1"/>
    <n v="1052.3499999999999"/>
    <n v="0.86299999999999999"/>
    <n v="12"/>
    <n v="708.51"/>
    <n v="154977.04999999999"/>
    <n v="68"/>
    <n v="6"/>
    <n v="90.3"/>
    <n v="6.7903602501144522E-3"/>
    <x v="16"/>
  </r>
  <r>
    <s v="PROP0001"/>
    <s v="2023-Q2"/>
    <x v="0"/>
    <x v="0"/>
    <n v="1"/>
    <n v="1052.3499999999999"/>
    <n v="0.91"/>
    <n v="8"/>
    <n v="415.3"/>
    <n v="154977.04999999999"/>
    <n v="68"/>
    <n v="6"/>
    <n v="90.3"/>
    <n v="6.7903602501144522E-3"/>
    <x v="17"/>
  </r>
  <r>
    <s v="PROP0001"/>
    <s v="2023-Q3"/>
    <x v="0"/>
    <x v="0"/>
    <n v="1"/>
    <n v="1052.3499999999999"/>
    <n v="0.88200000000000001"/>
    <n v="10"/>
    <n v="311.19"/>
    <n v="154977.04999999999"/>
    <n v="68"/>
    <n v="6"/>
    <n v="90.3"/>
    <n v="6.7903602501144522E-3"/>
    <x v="18"/>
  </r>
  <r>
    <s v="PROP0001"/>
    <s v="2023-Q4"/>
    <x v="0"/>
    <x v="0"/>
    <n v="1"/>
    <n v="1052.3499999999999"/>
    <n v="0.873"/>
    <n v="11"/>
    <n v="431.18"/>
    <n v="154977.04999999999"/>
    <n v="68"/>
    <n v="6"/>
    <n v="90.3"/>
    <n v="6.7903602501144522E-3"/>
    <x v="19"/>
  </r>
  <r>
    <s v="PROP0001"/>
    <s v="2024-Q1"/>
    <x v="0"/>
    <x v="0"/>
    <n v="1"/>
    <n v="1083.92"/>
    <n v="0.9"/>
    <n v="8"/>
    <n v="217.19"/>
    <n v="162725.9"/>
    <n v="68"/>
    <n v="6"/>
    <n v="90.3"/>
    <n v="6.6610170845575294E-3"/>
    <x v="20"/>
  </r>
  <r>
    <s v="PROP0001"/>
    <s v="2024-Q2"/>
    <x v="0"/>
    <x v="0"/>
    <n v="1"/>
    <n v="1083.92"/>
    <n v="0.872"/>
    <n v="11"/>
    <n v="112.69"/>
    <n v="162725.9"/>
    <n v="68"/>
    <n v="6"/>
    <n v="90.3"/>
    <n v="6.6610170845575294E-3"/>
    <x v="21"/>
  </r>
  <r>
    <s v="PROP0001"/>
    <s v="2024-Q3"/>
    <x v="0"/>
    <x v="0"/>
    <n v="1"/>
    <n v="1083.92"/>
    <n v="0.86499999999999999"/>
    <n v="12"/>
    <n v="573.26"/>
    <n v="162725.9"/>
    <n v="68"/>
    <n v="6"/>
    <n v="90.3"/>
    <n v="6.6610170845575294E-3"/>
    <x v="22"/>
  </r>
  <r>
    <s v="PROP0001"/>
    <s v="2024-Q4"/>
    <x v="0"/>
    <x v="0"/>
    <n v="1"/>
    <n v="1083.92"/>
    <n v="0.91500000000000004"/>
    <n v="7"/>
    <n v="398.44"/>
    <n v="162725.9"/>
    <n v="68"/>
    <n v="6"/>
    <n v="90.3"/>
    <n v="6.6610170845575294E-3"/>
    <x v="23"/>
  </r>
  <r>
    <s v="PROP0002"/>
    <s v="2019-Q1"/>
    <x v="1"/>
    <x v="1"/>
    <n v="1"/>
    <n v="1100"/>
    <n v="0.93799999999999994"/>
    <n v="5"/>
    <n v="773.38"/>
    <n v="150000"/>
    <n v="42"/>
    <n v="7"/>
    <n v="92.8"/>
    <n v="7.3333333333333332E-3"/>
    <x v="24"/>
  </r>
  <r>
    <s v="PROP0002"/>
    <s v="2019-Q2"/>
    <x v="1"/>
    <x v="1"/>
    <n v="1"/>
    <n v="1100"/>
    <n v="0.92600000000000005"/>
    <n v="6"/>
    <n v="117.74"/>
    <n v="150000"/>
    <n v="42"/>
    <n v="7"/>
    <n v="92.8"/>
    <n v="7.3333333333333332E-3"/>
    <x v="25"/>
  </r>
  <r>
    <s v="PROP0002"/>
    <s v="2019-Q3"/>
    <x v="1"/>
    <x v="1"/>
    <n v="1"/>
    <n v="1100"/>
    <n v="0.91600000000000004"/>
    <n v="7"/>
    <n v="401.25"/>
    <n v="150000"/>
    <n v="42"/>
    <n v="7"/>
    <n v="92.8"/>
    <n v="7.3333333333333332E-3"/>
    <x v="26"/>
  </r>
  <r>
    <s v="PROP0002"/>
    <s v="2019-Q4"/>
    <x v="1"/>
    <x v="1"/>
    <n v="1"/>
    <n v="1100"/>
    <n v="0.89200000000000002"/>
    <n v="9"/>
    <n v="430.49"/>
    <n v="150000"/>
    <n v="42"/>
    <n v="7"/>
    <n v="92.8"/>
    <n v="7.3333333333333332E-3"/>
    <x v="27"/>
  </r>
  <r>
    <s v="PROP0002"/>
    <s v="2020-Q1"/>
    <x v="1"/>
    <x v="1"/>
    <n v="1"/>
    <n v="1133"/>
    <n v="0.89"/>
    <n v="9"/>
    <n v="99.4"/>
    <n v="157500"/>
    <n v="42"/>
    <n v="7"/>
    <n v="92.8"/>
    <n v="7.1936507936507937E-3"/>
    <x v="28"/>
  </r>
  <r>
    <s v="PROP0002"/>
    <s v="2020-Q2"/>
    <x v="1"/>
    <x v="1"/>
    <n v="1"/>
    <n v="1133"/>
    <n v="0.84"/>
    <n v="14"/>
    <n v="418.13"/>
    <n v="157500"/>
    <n v="42"/>
    <n v="7"/>
    <n v="92.8"/>
    <n v="7.1936507936507937E-3"/>
    <x v="29"/>
  </r>
  <r>
    <s v="PROP0002"/>
    <s v="2020-Q3"/>
    <x v="1"/>
    <x v="1"/>
    <n v="1"/>
    <n v="1133"/>
    <n v="0.84"/>
    <n v="14"/>
    <n v="481.47"/>
    <n v="157500"/>
    <n v="42"/>
    <n v="7"/>
    <n v="92.8"/>
    <n v="7.1936507936507937E-3"/>
    <x v="30"/>
  </r>
  <r>
    <s v="PROP0002"/>
    <s v="2020-Q4"/>
    <x v="1"/>
    <x v="1"/>
    <n v="1"/>
    <n v="1133"/>
    <n v="0.84"/>
    <n v="14"/>
    <n v="162.6"/>
    <n v="157500"/>
    <n v="42"/>
    <n v="7"/>
    <n v="92.8"/>
    <n v="7.1936507936507937E-3"/>
    <x v="31"/>
  </r>
  <r>
    <s v="PROP0002"/>
    <s v="2021-Q1"/>
    <x v="1"/>
    <x v="1"/>
    <n v="1"/>
    <n v="1166.99"/>
    <n v="0.9"/>
    <n v="8"/>
    <n v="390.78"/>
    <n v="165375"/>
    <n v="42"/>
    <n v="7"/>
    <n v="92.8"/>
    <n v="7.0566288737717309E-3"/>
    <x v="32"/>
  </r>
  <r>
    <s v="PROP0002"/>
    <s v="2021-Q2"/>
    <x v="1"/>
    <x v="1"/>
    <n v="1"/>
    <n v="1166.99"/>
    <n v="0.9"/>
    <n v="8"/>
    <n v="232.94"/>
    <n v="165375"/>
    <n v="42"/>
    <n v="7"/>
    <n v="92.8"/>
    <n v="7.0566288737717309E-3"/>
    <x v="33"/>
  </r>
  <r>
    <s v="PROP0002"/>
    <s v="2021-Q3"/>
    <x v="1"/>
    <x v="1"/>
    <n v="1"/>
    <n v="1166.99"/>
    <n v="0.9"/>
    <n v="8"/>
    <n v="514.52"/>
    <n v="165375"/>
    <n v="42"/>
    <n v="7"/>
    <n v="92.8"/>
    <n v="7.0566288737717309E-3"/>
    <x v="34"/>
  </r>
  <r>
    <s v="PROP0002"/>
    <s v="2021-Q4"/>
    <x v="1"/>
    <x v="1"/>
    <n v="1"/>
    <n v="1166.99"/>
    <n v="0.9"/>
    <n v="8"/>
    <n v="397.6"/>
    <n v="165375"/>
    <n v="42"/>
    <n v="7"/>
    <n v="92.8"/>
    <n v="7.0566288737717309E-3"/>
    <x v="35"/>
  </r>
  <r>
    <s v="PROP0002"/>
    <s v="2022-Q1"/>
    <x v="1"/>
    <x v="1"/>
    <n v="1"/>
    <n v="1202"/>
    <n v="0.92800000000000005"/>
    <n v="6"/>
    <n v="848.17"/>
    <n v="173643.75"/>
    <n v="42"/>
    <n v="7"/>
    <n v="92.8"/>
    <n v="6.9222186228988947E-3"/>
    <x v="36"/>
  </r>
  <r>
    <s v="PROP0002"/>
    <s v="2022-Q2"/>
    <x v="1"/>
    <x v="1"/>
    <n v="1"/>
    <n v="1202"/>
    <n v="0.91300000000000003"/>
    <n v="7"/>
    <n v="317.74"/>
    <n v="173643.75"/>
    <n v="42"/>
    <n v="7"/>
    <n v="92.8"/>
    <n v="6.9222186228988947E-3"/>
    <x v="37"/>
  </r>
  <r>
    <s v="PROP0002"/>
    <s v="2022-Q3"/>
    <x v="1"/>
    <x v="1"/>
    <n v="1"/>
    <n v="1202"/>
    <n v="0.89700000000000002"/>
    <n v="9"/>
    <n v="829.01"/>
    <n v="173643.75"/>
    <n v="42"/>
    <n v="7"/>
    <n v="92.8"/>
    <n v="6.9222186228988947E-3"/>
    <x v="38"/>
  </r>
  <r>
    <s v="PROP0002"/>
    <s v="2022-Q4"/>
    <x v="1"/>
    <x v="1"/>
    <n v="1"/>
    <n v="1202"/>
    <n v="0.93200000000000005"/>
    <n v="6"/>
    <n v="221.65"/>
    <n v="173643.75"/>
    <n v="42"/>
    <n v="7"/>
    <n v="92.8"/>
    <n v="6.9222186228988947E-3"/>
    <x v="39"/>
  </r>
  <r>
    <s v="PROP0002"/>
    <s v="2023-Q1"/>
    <x v="1"/>
    <x v="1"/>
    <n v="1"/>
    <n v="1238.06"/>
    <n v="0.93899999999999995"/>
    <n v="5"/>
    <n v="142.16999999999999"/>
    <n v="182325.94"/>
    <n v="42"/>
    <n v="7"/>
    <n v="92.8"/>
    <n v="6.7903667464980569E-3"/>
    <x v="40"/>
  </r>
  <r>
    <s v="PROP0002"/>
    <s v="2023-Q2"/>
    <x v="1"/>
    <x v="1"/>
    <n v="1"/>
    <n v="1238.06"/>
    <n v="0.89100000000000001"/>
    <n v="9"/>
    <n v="171.4"/>
    <n v="182325.94"/>
    <n v="42"/>
    <n v="7"/>
    <n v="92.8"/>
    <n v="6.7903667464980569E-3"/>
    <x v="41"/>
  </r>
  <r>
    <s v="PROP0002"/>
    <s v="2023-Q3"/>
    <x v="1"/>
    <x v="1"/>
    <n v="1"/>
    <n v="1238.06"/>
    <n v="0.89100000000000001"/>
    <n v="9"/>
    <n v="748.83"/>
    <n v="182325.94"/>
    <n v="42"/>
    <n v="7"/>
    <n v="92.8"/>
    <n v="6.7903667464980569E-3"/>
    <x v="42"/>
  </r>
  <r>
    <s v="PROP0002"/>
    <s v="2023-Q4"/>
    <x v="1"/>
    <x v="1"/>
    <n v="1"/>
    <n v="1238.06"/>
    <n v="0.91900000000000004"/>
    <n v="7"/>
    <n v="575.84"/>
    <n v="182325.94"/>
    <n v="42"/>
    <n v="7"/>
    <n v="92.8"/>
    <n v="6.7903667464980569E-3"/>
    <x v="43"/>
  </r>
  <r>
    <s v="PROP0002"/>
    <s v="2024-Q1"/>
    <x v="1"/>
    <x v="1"/>
    <n v="1"/>
    <n v="1275.2"/>
    <n v="0.94099999999999995"/>
    <n v="5"/>
    <n v="540.55999999999995"/>
    <n v="191442.23"/>
    <n v="42"/>
    <n v="7"/>
    <n v="92.8"/>
    <n v="6.6610172687603985E-3"/>
    <x v="44"/>
  </r>
  <r>
    <s v="PROP0002"/>
    <s v="2024-Q2"/>
    <x v="1"/>
    <x v="1"/>
    <n v="1"/>
    <n v="1275.2"/>
    <n v="0.9"/>
    <n v="8"/>
    <n v="299.83999999999997"/>
    <n v="191442.23"/>
    <n v="42"/>
    <n v="7"/>
    <n v="92.8"/>
    <n v="6.6610172687603985E-3"/>
    <x v="45"/>
  </r>
  <r>
    <s v="PROP0002"/>
    <s v="2024-Q3"/>
    <x v="1"/>
    <x v="1"/>
    <n v="1"/>
    <n v="1275.2"/>
    <n v="0.94499999999999995"/>
    <n v="4"/>
    <n v="356.73"/>
    <n v="191442.23"/>
    <n v="42"/>
    <n v="7"/>
    <n v="92.8"/>
    <n v="6.6610172687603985E-3"/>
    <x v="46"/>
  </r>
  <r>
    <s v="PROP0002"/>
    <s v="2024-Q4"/>
    <x v="1"/>
    <x v="1"/>
    <n v="1"/>
    <n v="1275.2"/>
    <n v="0.91100000000000003"/>
    <n v="8"/>
    <n v="124.88"/>
    <n v="191442.23"/>
    <n v="42"/>
    <n v="7"/>
    <n v="92.8"/>
    <n v="6.6610172687603985E-3"/>
    <x v="47"/>
  </r>
  <r>
    <s v="PROP0003"/>
    <s v="2019-Q1"/>
    <x v="0"/>
    <x v="2"/>
    <n v="4"/>
    <n v="2000"/>
    <n v="0.91500000000000004"/>
    <n v="7"/>
    <n v="810.12"/>
    <n v="600000"/>
    <n v="35"/>
    <n v="8"/>
    <n v="95.4"/>
    <n v="3.3333333333333335E-3"/>
    <x v="48"/>
  </r>
  <r>
    <s v="PROP0003"/>
    <s v="2019-Q2"/>
    <x v="0"/>
    <x v="2"/>
    <n v="4"/>
    <n v="2000"/>
    <n v="0.92500000000000004"/>
    <n v="6"/>
    <n v="800.24"/>
    <n v="600000"/>
    <n v="35"/>
    <n v="8"/>
    <n v="95.4"/>
    <n v="3.3333333333333335E-3"/>
    <x v="49"/>
  </r>
  <r>
    <s v="PROP0003"/>
    <s v="2019-Q3"/>
    <x v="0"/>
    <x v="2"/>
    <n v="4"/>
    <n v="2000"/>
    <n v="0.93600000000000005"/>
    <n v="5"/>
    <n v="504.47"/>
    <n v="600000"/>
    <n v="35"/>
    <n v="8"/>
    <n v="95.4"/>
    <n v="3.3333333333333335E-3"/>
    <x v="50"/>
  </r>
  <r>
    <s v="PROP0003"/>
    <s v="2019-Q4"/>
    <x v="0"/>
    <x v="2"/>
    <n v="4"/>
    <n v="2000"/>
    <n v="0.91900000000000004"/>
    <n v="7"/>
    <n v="340.55"/>
    <n v="600000"/>
    <n v="35"/>
    <n v="8"/>
    <n v="95.4"/>
    <n v="3.3333333333333335E-3"/>
    <x v="51"/>
  </r>
  <r>
    <s v="PROP0003"/>
    <s v="2020-Q1"/>
    <x v="0"/>
    <x v="2"/>
    <n v="4"/>
    <n v="2060"/>
    <n v="0.89"/>
    <n v="9"/>
    <n v="453.78"/>
    <n v="630000"/>
    <n v="35"/>
    <n v="8"/>
    <n v="95.4"/>
    <n v="3.2698412698412699E-3"/>
    <x v="52"/>
  </r>
  <r>
    <s v="PROP0003"/>
    <s v="2020-Q2"/>
    <x v="0"/>
    <x v="2"/>
    <n v="4"/>
    <n v="2060"/>
    <n v="0.84"/>
    <n v="14"/>
    <n v="356.01"/>
    <n v="630000"/>
    <n v="35"/>
    <n v="8"/>
    <n v="95.4"/>
    <n v="3.2698412698412699E-3"/>
    <x v="53"/>
  </r>
  <r>
    <s v="PROP0003"/>
    <s v="2020-Q3"/>
    <x v="0"/>
    <x v="2"/>
    <n v="4"/>
    <n v="2060"/>
    <n v="0.84"/>
    <n v="14"/>
    <n v="561.97"/>
    <n v="630000"/>
    <n v="35"/>
    <n v="8"/>
    <n v="95.4"/>
    <n v="3.2698412698412699E-3"/>
    <x v="54"/>
  </r>
  <r>
    <s v="PROP0003"/>
    <s v="2020-Q4"/>
    <x v="0"/>
    <x v="2"/>
    <n v="4"/>
    <n v="2060"/>
    <n v="0.84"/>
    <n v="14"/>
    <n v="681.27"/>
    <n v="630000"/>
    <n v="35"/>
    <n v="8"/>
    <n v="95.4"/>
    <n v="3.2698412698412699E-3"/>
    <x v="55"/>
  </r>
  <r>
    <s v="PROP0003"/>
    <s v="2021-Q1"/>
    <x v="0"/>
    <x v="2"/>
    <n v="4"/>
    <n v="2121.8000000000002"/>
    <n v="0.9"/>
    <n v="8"/>
    <n v="468.15"/>
    <n v="661500"/>
    <n v="35"/>
    <n v="8"/>
    <n v="95.4"/>
    <n v="3.2075585789871509E-3"/>
    <x v="56"/>
  </r>
  <r>
    <s v="PROP0003"/>
    <s v="2021-Q2"/>
    <x v="0"/>
    <x v="2"/>
    <n v="4"/>
    <n v="2121.8000000000002"/>
    <n v="0.9"/>
    <n v="8"/>
    <n v="363.12"/>
    <n v="661500"/>
    <n v="35"/>
    <n v="8"/>
    <n v="95.4"/>
    <n v="3.2075585789871509E-3"/>
    <x v="57"/>
  </r>
  <r>
    <s v="PROP0003"/>
    <s v="2021-Q3"/>
    <x v="0"/>
    <x v="2"/>
    <n v="4"/>
    <n v="2121.8000000000002"/>
    <n v="0.9"/>
    <n v="8"/>
    <n v="777.95"/>
    <n v="661500"/>
    <n v="35"/>
    <n v="8"/>
    <n v="95.4"/>
    <n v="3.2075585789871509E-3"/>
    <x v="58"/>
  </r>
  <r>
    <s v="PROP0003"/>
    <s v="2021-Q4"/>
    <x v="0"/>
    <x v="2"/>
    <n v="4"/>
    <n v="2121.8000000000002"/>
    <n v="0.9"/>
    <n v="8"/>
    <n v="487.26"/>
    <n v="661500"/>
    <n v="35"/>
    <n v="8"/>
    <n v="95.4"/>
    <n v="3.2075585789871509E-3"/>
    <x v="59"/>
  </r>
  <r>
    <s v="PROP0003"/>
    <s v="2022-Q1"/>
    <x v="0"/>
    <x v="2"/>
    <n v="4"/>
    <n v="2185.4499999999998"/>
    <n v="0.91200000000000003"/>
    <n v="7"/>
    <n v="463.72"/>
    <n v="694575"/>
    <n v="35"/>
    <n v="8"/>
    <n v="95.4"/>
    <n v="3.1464564661843569E-3"/>
    <x v="60"/>
  </r>
  <r>
    <s v="PROP0003"/>
    <s v="2022-Q2"/>
    <x v="0"/>
    <x v="2"/>
    <n v="4"/>
    <n v="2185.4499999999998"/>
    <n v="0.93799999999999994"/>
    <n v="5"/>
    <n v="352.41"/>
    <n v="694575"/>
    <n v="35"/>
    <n v="8"/>
    <n v="95.4"/>
    <n v="3.1464564661843569E-3"/>
    <x v="61"/>
  </r>
  <r>
    <s v="PROP0003"/>
    <s v="2022-Q3"/>
    <x v="0"/>
    <x v="2"/>
    <n v="4"/>
    <n v="2185.4499999999998"/>
    <n v="0.92500000000000004"/>
    <n v="6"/>
    <n v="697.21"/>
    <n v="694575"/>
    <n v="35"/>
    <n v="8"/>
    <n v="95.4"/>
    <n v="3.1464564661843569E-3"/>
    <x v="62"/>
  </r>
  <r>
    <s v="PROP0003"/>
    <s v="2022-Q4"/>
    <x v="0"/>
    <x v="2"/>
    <n v="4"/>
    <n v="2185.4499999999998"/>
    <n v="0.93"/>
    <n v="6"/>
    <n v="387.1"/>
    <n v="694575"/>
    <n v="35"/>
    <n v="8"/>
    <n v="95.4"/>
    <n v="3.1464564661843569E-3"/>
    <x v="63"/>
  </r>
  <r>
    <s v="PROP0003"/>
    <s v="2023-Q1"/>
    <x v="0"/>
    <x v="2"/>
    <n v="4"/>
    <n v="2251.02"/>
    <n v="0.92600000000000005"/>
    <n v="6"/>
    <n v="338.38"/>
    <n v="729303.75"/>
    <n v="35"/>
    <n v="8"/>
    <n v="95.4"/>
    <n v="3.0865328746767038E-3"/>
    <x v="64"/>
  </r>
  <r>
    <s v="PROP0003"/>
    <s v="2023-Q2"/>
    <x v="0"/>
    <x v="2"/>
    <n v="4"/>
    <n v="2251.02"/>
    <n v="0.94399999999999995"/>
    <n v="5"/>
    <n v="303.89999999999998"/>
    <n v="729303.75"/>
    <n v="35"/>
    <n v="8"/>
    <n v="95.4"/>
    <n v="3.0865328746767038E-3"/>
    <x v="65"/>
  </r>
  <r>
    <s v="PROP0003"/>
    <s v="2023-Q3"/>
    <x v="0"/>
    <x v="2"/>
    <n v="4"/>
    <n v="2251.02"/>
    <n v="0.94499999999999995"/>
    <n v="4"/>
    <n v="785.77"/>
    <n v="729303.75"/>
    <n v="35"/>
    <n v="8"/>
    <n v="95.4"/>
    <n v="3.0865328746767038E-3"/>
    <x v="66"/>
  </r>
  <r>
    <s v="PROP0003"/>
    <s v="2023-Q4"/>
    <x v="0"/>
    <x v="2"/>
    <n v="4"/>
    <n v="2251.02"/>
    <n v="0.91300000000000003"/>
    <n v="7"/>
    <n v="249.32"/>
    <n v="729303.75"/>
    <n v="35"/>
    <n v="8"/>
    <n v="95.4"/>
    <n v="3.0865328746767038E-3"/>
    <x v="67"/>
  </r>
  <r>
    <s v="PROP0003"/>
    <s v="2024-Q1"/>
    <x v="0"/>
    <x v="2"/>
    <n v="4"/>
    <n v="2318.5500000000002"/>
    <n v="0.90300000000000002"/>
    <n v="8"/>
    <n v="274.77"/>
    <n v="765768.94"/>
    <n v="35"/>
    <n v="8"/>
    <n v="95.4"/>
    <n v="3.0277409788911002E-3"/>
    <x v="68"/>
  </r>
  <r>
    <s v="PROP0003"/>
    <s v="2024-Q2"/>
    <x v="0"/>
    <x v="2"/>
    <n v="4"/>
    <n v="2318.5500000000002"/>
    <n v="0.93700000000000006"/>
    <n v="5"/>
    <n v="259.25"/>
    <n v="765768.94"/>
    <n v="35"/>
    <n v="8"/>
    <n v="95.4"/>
    <n v="3.0277409788911002E-3"/>
    <x v="69"/>
  </r>
  <r>
    <s v="PROP0003"/>
    <s v="2024-Q3"/>
    <x v="0"/>
    <x v="2"/>
    <n v="4"/>
    <n v="2318.5500000000002"/>
    <n v="0.93200000000000005"/>
    <n v="6"/>
    <n v="342.05"/>
    <n v="765768.94"/>
    <n v="35"/>
    <n v="8"/>
    <n v="95.4"/>
    <n v="3.0277409788911002E-3"/>
    <x v="70"/>
  </r>
  <r>
    <s v="PROP0003"/>
    <s v="2024-Q4"/>
    <x v="0"/>
    <x v="2"/>
    <n v="4"/>
    <n v="2318.5500000000002"/>
    <n v="0.92200000000000004"/>
    <n v="7"/>
    <n v="389.02"/>
    <n v="765768.94"/>
    <n v="35"/>
    <n v="8"/>
    <n v="95.4"/>
    <n v="3.0277409788911002E-3"/>
    <x v="71"/>
  </r>
  <r>
    <s v="PROP0004"/>
    <s v="2019-Q1"/>
    <x v="0"/>
    <x v="3"/>
    <n v="3"/>
    <n v="2210"/>
    <n v="0.96699999999999997"/>
    <n v="2"/>
    <n v="551.54"/>
    <n v="585000"/>
    <n v="22"/>
    <n v="8"/>
    <n v="96.1"/>
    <n v="3.7777777777777779E-3"/>
    <x v="72"/>
  </r>
  <r>
    <s v="PROP0004"/>
    <s v="2019-Q2"/>
    <x v="0"/>
    <x v="3"/>
    <n v="3"/>
    <n v="2210"/>
    <n v="0.93"/>
    <n v="6"/>
    <n v="619.98"/>
    <n v="585000"/>
    <n v="22"/>
    <n v="8"/>
    <n v="96.1"/>
    <n v="3.7777777777777779E-3"/>
    <x v="73"/>
  </r>
  <r>
    <s v="PROP0004"/>
    <s v="2019-Q3"/>
    <x v="0"/>
    <x v="3"/>
    <n v="3"/>
    <n v="2210"/>
    <n v="0.94799999999999995"/>
    <n v="4"/>
    <n v="242.71"/>
    <n v="585000"/>
    <n v="22"/>
    <n v="8"/>
    <n v="96.1"/>
    <n v="3.7777777777777779E-3"/>
    <x v="74"/>
  </r>
  <r>
    <s v="PROP0004"/>
    <s v="2019-Q4"/>
    <x v="0"/>
    <x v="3"/>
    <n v="3"/>
    <n v="2210"/>
    <n v="0.93600000000000005"/>
    <n v="5"/>
    <n v="385.69"/>
    <n v="585000"/>
    <n v="22"/>
    <n v="8"/>
    <n v="96.1"/>
    <n v="3.7777777777777779E-3"/>
    <x v="75"/>
  </r>
  <r>
    <s v="PROP0004"/>
    <s v="2020-Q1"/>
    <x v="0"/>
    <x v="3"/>
    <n v="3"/>
    <n v="2276.3000000000002"/>
    <n v="0.92"/>
    <n v="7"/>
    <n v="413.77"/>
    <n v="614250"/>
    <n v="22"/>
    <n v="8"/>
    <n v="96.1"/>
    <n v="3.705820105820106E-3"/>
    <x v="76"/>
  </r>
  <r>
    <s v="PROP0004"/>
    <s v="2020-Q2"/>
    <x v="0"/>
    <x v="3"/>
    <n v="3"/>
    <n v="2276.3000000000002"/>
    <n v="0.87"/>
    <n v="11"/>
    <n v="482.42"/>
    <n v="614250"/>
    <n v="22"/>
    <n v="8"/>
    <n v="96.1"/>
    <n v="3.705820105820106E-3"/>
    <x v="77"/>
  </r>
  <r>
    <s v="PROP0004"/>
    <s v="2020-Q3"/>
    <x v="0"/>
    <x v="3"/>
    <n v="3"/>
    <n v="2276.3000000000002"/>
    <n v="0.87"/>
    <n v="11"/>
    <n v="339.65"/>
    <n v="614250"/>
    <n v="22"/>
    <n v="8"/>
    <n v="96.1"/>
    <n v="3.705820105820106E-3"/>
    <x v="78"/>
  </r>
  <r>
    <s v="PROP0004"/>
    <s v="2020-Q4"/>
    <x v="0"/>
    <x v="3"/>
    <n v="3"/>
    <n v="2276.3000000000002"/>
    <n v="0.87"/>
    <n v="11"/>
    <n v="274.3"/>
    <n v="614250"/>
    <n v="22"/>
    <n v="8"/>
    <n v="96.1"/>
    <n v="3.705820105820106E-3"/>
    <x v="79"/>
  </r>
  <r>
    <s v="PROP0004"/>
    <s v="2021-Q1"/>
    <x v="0"/>
    <x v="3"/>
    <n v="3"/>
    <n v="2344.59"/>
    <n v="0.93"/>
    <n v="6"/>
    <n v="552.77"/>
    <n v="644962.5"/>
    <n v="22"/>
    <n v="8"/>
    <n v="96.1"/>
    <n v="3.6352346066631782E-3"/>
    <x v="80"/>
  </r>
  <r>
    <s v="PROP0004"/>
    <s v="2021-Q2"/>
    <x v="0"/>
    <x v="3"/>
    <n v="3"/>
    <n v="2344.59"/>
    <n v="0.93"/>
    <n v="6"/>
    <n v="465.3"/>
    <n v="644962.5"/>
    <n v="22"/>
    <n v="8"/>
    <n v="96.1"/>
    <n v="3.6352346066631782E-3"/>
    <x v="81"/>
  </r>
  <r>
    <s v="PROP0004"/>
    <s v="2021-Q3"/>
    <x v="0"/>
    <x v="3"/>
    <n v="3"/>
    <n v="2344.59"/>
    <n v="0.93"/>
    <n v="6"/>
    <n v="866.01"/>
    <n v="644962.5"/>
    <n v="22"/>
    <n v="8"/>
    <n v="96.1"/>
    <n v="3.6352346066631782E-3"/>
    <x v="82"/>
  </r>
  <r>
    <s v="PROP0004"/>
    <s v="2021-Q4"/>
    <x v="0"/>
    <x v="3"/>
    <n v="3"/>
    <n v="2344.59"/>
    <n v="0.93"/>
    <n v="6"/>
    <n v="329.34"/>
    <n v="644962.5"/>
    <n v="22"/>
    <n v="8"/>
    <n v="96.1"/>
    <n v="3.6352346066631782E-3"/>
    <x v="83"/>
  </r>
  <r>
    <s v="PROP0004"/>
    <s v="2022-Q1"/>
    <x v="0"/>
    <x v="3"/>
    <n v="3"/>
    <n v="2414.9299999999998"/>
    <n v="0.97299999999999998"/>
    <n v="2"/>
    <n v="434.2"/>
    <n v="677210.63"/>
    <n v="22"/>
    <n v="8"/>
    <n v="96.1"/>
    <n v="3.5659954126827571E-3"/>
    <x v="84"/>
  </r>
  <r>
    <s v="PROP0004"/>
    <s v="2022-Q2"/>
    <x v="0"/>
    <x v="3"/>
    <n v="3"/>
    <n v="2414.9299999999998"/>
    <n v="0.96799999999999997"/>
    <n v="2"/>
    <n v="232.34"/>
    <n v="677210.63"/>
    <n v="22"/>
    <n v="8"/>
    <n v="96.1"/>
    <n v="3.5659954126827571E-3"/>
    <x v="85"/>
  </r>
  <r>
    <s v="PROP0004"/>
    <s v="2022-Q3"/>
    <x v="0"/>
    <x v="3"/>
    <n v="3"/>
    <n v="2414.9299999999998"/>
    <n v="0.94699999999999995"/>
    <n v="4"/>
    <n v="343.57"/>
    <n v="677210.63"/>
    <n v="22"/>
    <n v="8"/>
    <n v="96.1"/>
    <n v="3.5659954126827571E-3"/>
    <x v="86"/>
  </r>
  <r>
    <s v="PROP0004"/>
    <s v="2022-Q4"/>
    <x v="0"/>
    <x v="3"/>
    <n v="3"/>
    <n v="2414.9299999999998"/>
    <n v="0.96899999999999997"/>
    <n v="2"/>
    <n v="443.35"/>
    <n v="677210.63"/>
    <n v="22"/>
    <n v="8"/>
    <n v="96.1"/>
    <n v="3.5659954126827571E-3"/>
    <x v="87"/>
  </r>
  <r>
    <s v="PROP0004"/>
    <s v="2023-Q1"/>
    <x v="0"/>
    <x v="3"/>
    <n v="3"/>
    <n v="2487.37"/>
    <n v="0.94299999999999995"/>
    <n v="5"/>
    <n v="656.77"/>
    <n v="711071.16"/>
    <n v="22"/>
    <n v="8"/>
    <n v="96.1"/>
    <n v="3.4980605879164047E-3"/>
    <x v="88"/>
  </r>
  <r>
    <s v="PROP0004"/>
    <s v="2023-Q2"/>
    <x v="0"/>
    <x v="3"/>
    <n v="3"/>
    <n v="2487.37"/>
    <n v="0.93799999999999994"/>
    <n v="5"/>
    <n v="250.3"/>
    <n v="711071.16"/>
    <n v="22"/>
    <n v="8"/>
    <n v="96.1"/>
    <n v="3.4980605879164047E-3"/>
    <x v="89"/>
  </r>
  <r>
    <s v="PROP0004"/>
    <s v="2023-Q3"/>
    <x v="0"/>
    <x v="3"/>
    <n v="3"/>
    <n v="2487.37"/>
    <n v="0.95799999999999996"/>
    <n v="3"/>
    <n v="212.88"/>
    <n v="711071.16"/>
    <n v="22"/>
    <n v="8"/>
    <n v="96.1"/>
    <n v="3.4980605879164047E-3"/>
    <x v="90"/>
  </r>
  <r>
    <s v="PROP0004"/>
    <s v="2023-Q4"/>
    <x v="0"/>
    <x v="3"/>
    <n v="3"/>
    <n v="2487.37"/>
    <n v="0.94"/>
    <n v="5"/>
    <n v="570.55999999999995"/>
    <n v="711071.16"/>
    <n v="22"/>
    <n v="8"/>
    <n v="96.1"/>
    <n v="3.4980605879164047E-3"/>
    <x v="91"/>
  </r>
  <r>
    <s v="PROP0004"/>
    <s v="2024-Q1"/>
    <x v="0"/>
    <x v="3"/>
    <n v="3"/>
    <n v="2562"/>
    <n v="0.97799999999999998"/>
    <n v="1"/>
    <n v="441.48"/>
    <n v="746624.71"/>
    <n v="22"/>
    <n v="8"/>
    <n v="96.1"/>
    <n v="3.4314428195123627E-3"/>
    <x v="92"/>
  </r>
  <r>
    <s v="PROP0004"/>
    <s v="2024-Q2"/>
    <x v="0"/>
    <x v="3"/>
    <n v="3"/>
    <n v="2562"/>
    <n v="0.93100000000000005"/>
    <n v="6"/>
    <n v="226.14"/>
    <n v="746624.71"/>
    <n v="22"/>
    <n v="8"/>
    <n v="96.1"/>
    <n v="3.4314428195123627E-3"/>
    <x v="93"/>
  </r>
  <r>
    <s v="PROP0004"/>
    <s v="2024-Q3"/>
    <x v="0"/>
    <x v="3"/>
    <n v="3"/>
    <n v="2562"/>
    <n v="0.94299999999999995"/>
    <n v="5"/>
    <n v="469.59"/>
    <n v="746624.71"/>
    <n v="22"/>
    <n v="8"/>
    <n v="96.1"/>
    <n v="3.4314428195123627E-3"/>
    <x v="94"/>
  </r>
  <r>
    <s v="PROP0004"/>
    <s v="2024-Q4"/>
    <x v="0"/>
    <x v="3"/>
    <n v="3"/>
    <n v="2562"/>
    <n v="0.97399999999999998"/>
    <n v="2"/>
    <n v="332.4"/>
    <n v="746624.71"/>
    <n v="22"/>
    <n v="8"/>
    <n v="96.1"/>
    <n v="3.4314428195123627E-3"/>
    <x v="95"/>
  </r>
  <r>
    <s v="PROP0005"/>
    <s v="2019-Q1"/>
    <x v="0"/>
    <x v="4"/>
    <n v="4"/>
    <n v="2800"/>
    <n v="0.93200000000000005"/>
    <n v="6"/>
    <n v="579.67999999999995"/>
    <n v="840000"/>
    <n v="18"/>
    <n v="9"/>
    <n v="96.8"/>
    <n v="3.3333333333333335E-3"/>
    <x v="96"/>
  </r>
  <r>
    <s v="PROP0005"/>
    <s v="2019-Q2"/>
    <x v="0"/>
    <x v="4"/>
    <n v="4"/>
    <n v="2800"/>
    <n v="0.94499999999999995"/>
    <n v="4"/>
    <n v="449.65"/>
    <n v="840000"/>
    <n v="18"/>
    <n v="9"/>
    <n v="96.8"/>
    <n v="3.3333333333333335E-3"/>
    <x v="97"/>
  </r>
  <r>
    <s v="PROP0005"/>
    <s v="2019-Q3"/>
    <x v="0"/>
    <x v="4"/>
    <n v="4"/>
    <n v="2800"/>
    <n v="0.95599999999999996"/>
    <n v="3"/>
    <n v="507.37"/>
    <n v="840000"/>
    <n v="18"/>
    <n v="9"/>
    <n v="96.8"/>
    <n v="3.3333333333333335E-3"/>
    <x v="98"/>
  </r>
  <r>
    <s v="PROP0005"/>
    <s v="2019-Q4"/>
    <x v="0"/>
    <x v="4"/>
    <n v="4"/>
    <n v="2800"/>
    <n v="0.96899999999999997"/>
    <n v="2"/>
    <n v="398.42"/>
    <n v="840000"/>
    <n v="18"/>
    <n v="9"/>
    <n v="96.8"/>
    <n v="3.3333333333333335E-3"/>
    <x v="99"/>
  </r>
  <r>
    <s v="PROP0005"/>
    <s v="2020-Q1"/>
    <x v="0"/>
    <x v="4"/>
    <n v="4"/>
    <n v="2884"/>
    <n v="0.93"/>
    <n v="6"/>
    <n v="507.24"/>
    <n v="882000"/>
    <n v="18"/>
    <n v="9"/>
    <n v="96.8"/>
    <n v="3.2698412698412699E-3"/>
    <x v="100"/>
  </r>
  <r>
    <s v="PROP0005"/>
    <s v="2020-Q2"/>
    <x v="0"/>
    <x v="4"/>
    <n v="4"/>
    <n v="2884"/>
    <n v="0.88"/>
    <n v="10"/>
    <n v="387.51"/>
    <n v="882000"/>
    <n v="18"/>
    <n v="9"/>
    <n v="96.8"/>
    <n v="3.2698412698412699E-3"/>
    <x v="101"/>
  </r>
  <r>
    <s v="PROP0005"/>
    <s v="2020-Q3"/>
    <x v="0"/>
    <x v="4"/>
    <n v="4"/>
    <n v="2884"/>
    <n v="0.88"/>
    <n v="10"/>
    <n v="697.55"/>
    <n v="882000"/>
    <n v="18"/>
    <n v="9"/>
    <n v="96.8"/>
    <n v="3.2698412698412699E-3"/>
    <x v="102"/>
  </r>
  <r>
    <s v="PROP0005"/>
    <s v="2020-Q4"/>
    <x v="0"/>
    <x v="4"/>
    <n v="4"/>
    <n v="2884"/>
    <n v="0.88"/>
    <n v="10"/>
    <n v="527.91"/>
    <n v="882000"/>
    <n v="18"/>
    <n v="9"/>
    <n v="96.8"/>
    <n v="3.2698412698412699E-3"/>
    <x v="103"/>
  </r>
  <r>
    <s v="PROP0005"/>
    <s v="2021-Q1"/>
    <x v="0"/>
    <x v="4"/>
    <n v="4"/>
    <n v="2970.52"/>
    <n v="0.94"/>
    <n v="5"/>
    <n v="1129.48"/>
    <n v="926100"/>
    <n v="18"/>
    <n v="9"/>
    <n v="96.8"/>
    <n v="3.2075585789871504E-3"/>
    <x v="104"/>
  </r>
  <r>
    <s v="PROP0005"/>
    <s v="2021-Q2"/>
    <x v="0"/>
    <x v="4"/>
    <n v="4"/>
    <n v="2970.52"/>
    <n v="0.94"/>
    <n v="5"/>
    <n v="299.05"/>
    <n v="926100"/>
    <n v="18"/>
    <n v="9"/>
    <n v="96.8"/>
    <n v="3.2075585789871504E-3"/>
    <x v="105"/>
  </r>
  <r>
    <s v="PROP0005"/>
    <s v="2021-Q3"/>
    <x v="0"/>
    <x v="4"/>
    <n v="4"/>
    <n v="2970.52"/>
    <n v="0.94"/>
    <n v="5"/>
    <n v="457.97"/>
    <n v="926100"/>
    <n v="18"/>
    <n v="9"/>
    <n v="96.8"/>
    <n v="3.2075585789871504E-3"/>
    <x v="106"/>
  </r>
  <r>
    <s v="PROP0005"/>
    <s v="2021-Q4"/>
    <x v="0"/>
    <x v="4"/>
    <n v="4"/>
    <n v="2970.52"/>
    <n v="0.94"/>
    <n v="5"/>
    <n v="472.94"/>
    <n v="926100"/>
    <n v="18"/>
    <n v="9"/>
    <n v="96.8"/>
    <n v="3.2075585789871504E-3"/>
    <x v="107"/>
  </r>
  <r>
    <s v="PROP0005"/>
    <s v="2022-Q1"/>
    <x v="0"/>
    <x v="4"/>
    <n v="4"/>
    <n v="3059.64"/>
    <n v="0.98699999999999999"/>
    <n v="1"/>
    <n v="274.07"/>
    <n v="972405"/>
    <n v="18"/>
    <n v="9"/>
    <n v="96.8"/>
    <n v="3.1464667499652922E-3"/>
    <x v="108"/>
  </r>
  <r>
    <s v="PROP0005"/>
    <s v="2022-Q2"/>
    <x v="0"/>
    <x v="4"/>
    <n v="4"/>
    <n v="3059.64"/>
    <n v="0.98399999999999999"/>
    <n v="1"/>
    <n v="427.5"/>
    <n v="972405"/>
    <n v="18"/>
    <n v="9"/>
    <n v="96.8"/>
    <n v="3.1464667499652922E-3"/>
    <x v="109"/>
  </r>
  <r>
    <s v="PROP0005"/>
    <s v="2022-Q3"/>
    <x v="0"/>
    <x v="4"/>
    <n v="4"/>
    <n v="3059.64"/>
    <n v="0.95199999999999996"/>
    <n v="4"/>
    <n v="676.21"/>
    <n v="972405"/>
    <n v="18"/>
    <n v="9"/>
    <n v="96.8"/>
    <n v="3.1464667499652922E-3"/>
    <x v="110"/>
  </r>
  <r>
    <s v="PROP0005"/>
    <s v="2022-Q4"/>
    <x v="0"/>
    <x v="4"/>
    <n v="4"/>
    <n v="3059.64"/>
    <n v="0.97299999999999998"/>
    <n v="2"/>
    <n v="579.44000000000005"/>
    <n v="972405"/>
    <n v="18"/>
    <n v="9"/>
    <n v="96.8"/>
    <n v="3.1464667499652922E-3"/>
    <x v="111"/>
  </r>
  <r>
    <s v="PROP0005"/>
    <s v="2023-Q1"/>
    <x v="0"/>
    <x v="4"/>
    <n v="4"/>
    <n v="3151.42"/>
    <n v="0.95599999999999996"/>
    <n v="3"/>
    <n v="671.76"/>
    <n v="1021025.25"/>
    <n v="18"/>
    <n v="9"/>
    <n v="96.8"/>
    <n v="3.0865250394150391E-3"/>
    <x v="112"/>
  </r>
  <r>
    <s v="PROP0005"/>
    <s v="2023-Q2"/>
    <x v="0"/>
    <x v="4"/>
    <n v="4"/>
    <n v="3151.42"/>
    <n v="0.96299999999999997"/>
    <n v="3"/>
    <n v="635.36"/>
    <n v="1021025.25"/>
    <n v="18"/>
    <n v="9"/>
    <n v="96.8"/>
    <n v="3.0865250394150391E-3"/>
    <x v="113"/>
  </r>
  <r>
    <s v="PROP0005"/>
    <s v="2023-Q3"/>
    <x v="0"/>
    <x v="4"/>
    <n v="4"/>
    <n v="3151.42"/>
    <n v="0.96599999999999997"/>
    <n v="3"/>
    <n v="340.93"/>
    <n v="1021025.25"/>
    <n v="18"/>
    <n v="9"/>
    <n v="96.8"/>
    <n v="3.0865250394150391E-3"/>
    <x v="114"/>
  </r>
  <r>
    <s v="PROP0005"/>
    <s v="2023-Q4"/>
    <x v="0"/>
    <x v="4"/>
    <n v="4"/>
    <n v="3151.42"/>
    <n v="0.97099999999999997"/>
    <n v="2"/>
    <n v="517.29"/>
    <n v="1021025.25"/>
    <n v="18"/>
    <n v="9"/>
    <n v="96.8"/>
    <n v="3.0865250394150391E-3"/>
    <x v="115"/>
  </r>
  <r>
    <s v="PROP0005"/>
    <s v="2024-Q1"/>
    <x v="0"/>
    <x v="4"/>
    <n v="4"/>
    <n v="3245.97"/>
    <n v="0.93300000000000005"/>
    <n v="6"/>
    <n v="445.48"/>
    <n v="1072076.51"/>
    <n v="18"/>
    <n v="9"/>
    <n v="96.8"/>
    <n v="3.0277409958362018E-3"/>
    <x v="116"/>
  </r>
  <r>
    <s v="PROP0005"/>
    <s v="2024-Q2"/>
    <x v="0"/>
    <x v="4"/>
    <n v="4"/>
    <n v="3245.97"/>
    <n v="0.98"/>
    <n v="1"/>
    <n v="430.35"/>
    <n v="1072076.51"/>
    <n v="18"/>
    <n v="9"/>
    <n v="96.8"/>
    <n v="3.0277409958362018E-3"/>
    <x v="117"/>
  </r>
  <r>
    <s v="PROP0005"/>
    <s v="2024-Q3"/>
    <x v="0"/>
    <x v="4"/>
    <n v="4"/>
    <n v="3245.97"/>
    <n v="0.97"/>
    <n v="2"/>
    <n v="506.6"/>
    <n v="1072076.51"/>
    <n v="18"/>
    <n v="9"/>
    <n v="96.8"/>
    <n v="3.0277409958362018E-3"/>
    <x v="118"/>
  </r>
  <r>
    <s v="PROP0005"/>
    <s v="2024-Q4"/>
    <x v="0"/>
    <x v="4"/>
    <n v="4"/>
    <n v="3245.97"/>
    <n v="0.98699999999999999"/>
    <n v="1"/>
    <n v="513.52"/>
    <n v="1072076.51"/>
    <n v="18"/>
    <n v="9"/>
    <n v="96.8"/>
    <n v="3.0277409958362018E-3"/>
    <x v="119"/>
  </r>
  <r>
    <s v="PROP0006"/>
    <s v="2019-Q1"/>
    <x v="2"/>
    <x v="5"/>
    <n v="4"/>
    <n v="2000"/>
    <n v="0.93700000000000006"/>
    <n v="5"/>
    <n v="614.73"/>
    <n v="600000"/>
    <n v="52"/>
    <n v="6"/>
    <n v="92.3"/>
    <n v="3.3333333333333335E-3"/>
    <x v="120"/>
  </r>
  <r>
    <s v="PROP0006"/>
    <s v="2019-Q2"/>
    <x v="2"/>
    <x v="5"/>
    <n v="4"/>
    <n v="2000"/>
    <n v="0.94499999999999995"/>
    <n v="4"/>
    <n v="545.54999999999995"/>
    <n v="600000"/>
    <n v="52"/>
    <n v="6"/>
    <n v="92.3"/>
    <n v="3.3333333333333335E-3"/>
    <x v="121"/>
  </r>
  <r>
    <s v="PROP0006"/>
    <s v="2019-Q3"/>
    <x v="2"/>
    <x v="5"/>
    <n v="4"/>
    <n v="2000"/>
    <n v="0.9"/>
    <n v="9"/>
    <n v="459.5"/>
    <n v="600000"/>
    <n v="52"/>
    <n v="6"/>
    <n v="92.3"/>
    <n v="3.3333333333333335E-3"/>
    <x v="122"/>
  </r>
  <r>
    <s v="PROP0006"/>
    <s v="2019-Q4"/>
    <x v="2"/>
    <x v="5"/>
    <n v="4"/>
    <n v="2000"/>
    <n v="0.91800000000000004"/>
    <n v="7"/>
    <n v="634.17999999999995"/>
    <n v="600000"/>
    <n v="52"/>
    <n v="6"/>
    <n v="92.3"/>
    <n v="3.3333333333333335E-3"/>
    <x v="123"/>
  </r>
  <r>
    <s v="PROP0006"/>
    <s v="2020-Q1"/>
    <x v="2"/>
    <x v="5"/>
    <n v="4"/>
    <n v="2060"/>
    <n v="0.89"/>
    <n v="9"/>
    <n v="382.69"/>
    <n v="630000"/>
    <n v="52"/>
    <n v="6"/>
    <n v="92.3"/>
    <n v="3.2698412698412699E-3"/>
    <x v="124"/>
  </r>
  <r>
    <s v="PROP0006"/>
    <s v="2020-Q2"/>
    <x v="2"/>
    <x v="5"/>
    <n v="4"/>
    <n v="2060"/>
    <n v="0.84"/>
    <n v="14"/>
    <n v="340.09"/>
    <n v="630000"/>
    <n v="52"/>
    <n v="6"/>
    <n v="92.3"/>
    <n v="3.2698412698412699E-3"/>
    <x v="125"/>
  </r>
  <r>
    <s v="PROP0006"/>
    <s v="2020-Q3"/>
    <x v="2"/>
    <x v="5"/>
    <n v="4"/>
    <n v="2060"/>
    <n v="0.84"/>
    <n v="14"/>
    <n v="300.22000000000003"/>
    <n v="630000"/>
    <n v="52"/>
    <n v="6"/>
    <n v="92.3"/>
    <n v="3.2698412698412699E-3"/>
    <x v="126"/>
  </r>
  <r>
    <s v="PROP0006"/>
    <s v="2020-Q4"/>
    <x v="2"/>
    <x v="5"/>
    <n v="4"/>
    <n v="2060"/>
    <n v="0.84"/>
    <n v="14"/>
    <n v="310.87"/>
    <n v="630000"/>
    <n v="52"/>
    <n v="6"/>
    <n v="92.3"/>
    <n v="3.2698412698412699E-3"/>
    <x v="127"/>
  </r>
  <r>
    <s v="PROP0006"/>
    <s v="2021-Q1"/>
    <x v="2"/>
    <x v="5"/>
    <n v="4"/>
    <n v="2121.8000000000002"/>
    <n v="0.9"/>
    <n v="8"/>
    <n v="454.18"/>
    <n v="661500"/>
    <n v="52"/>
    <n v="6"/>
    <n v="92.3"/>
    <n v="3.2075585789871509E-3"/>
    <x v="128"/>
  </r>
  <r>
    <s v="PROP0006"/>
    <s v="2021-Q2"/>
    <x v="2"/>
    <x v="5"/>
    <n v="4"/>
    <n v="2121.8000000000002"/>
    <n v="0.9"/>
    <n v="8"/>
    <n v="298.3"/>
    <n v="661500"/>
    <n v="52"/>
    <n v="6"/>
    <n v="92.3"/>
    <n v="3.2075585789871509E-3"/>
    <x v="129"/>
  </r>
  <r>
    <s v="PROP0006"/>
    <s v="2021-Q3"/>
    <x v="2"/>
    <x v="5"/>
    <n v="4"/>
    <n v="2121.8000000000002"/>
    <n v="0.9"/>
    <n v="8"/>
    <n v="584.13"/>
    <n v="661500"/>
    <n v="52"/>
    <n v="6"/>
    <n v="92.3"/>
    <n v="3.2075585789871509E-3"/>
    <x v="130"/>
  </r>
  <r>
    <s v="PROP0006"/>
    <s v="2021-Q4"/>
    <x v="2"/>
    <x v="5"/>
    <n v="4"/>
    <n v="2121.8000000000002"/>
    <n v="0.9"/>
    <n v="8"/>
    <n v="951.81"/>
    <n v="661500"/>
    <n v="52"/>
    <n v="6"/>
    <n v="92.3"/>
    <n v="3.2075585789871509E-3"/>
    <x v="131"/>
  </r>
  <r>
    <s v="PROP0006"/>
    <s v="2022-Q1"/>
    <x v="2"/>
    <x v="5"/>
    <n v="4"/>
    <n v="2185.4499999999998"/>
    <n v="0.92600000000000005"/>
    <n v="6"/>
    <n v="214.28"/>
    <n v="694575"/>
    <n v="52"/>
    <n v="6"/>
    <n v="92.3"/>
    <n v="3.1464564661843569E-3"/>
    <x v="132"/>
  </r>
  <r>
    <s v="PROP0006"/>
    <s v="2022-Q2"/>
    <x v="2"/>
    <x v="5"/>
    <n v="4"/>
    <n v="2185.4499999999998"/>
    <n v="0.93600000000000005"/>
    <n v="5"/>
    <n v="543.17999999999995"/>
    <n v="694575"/>
    <n v="52"/>
    <n v="6"/>
    <n v="92.3"/>
    <n v="3.1464564661843569E-3"/>
    <x v="133"/>
  </r>
  <r>
    <s v="PROP0006"/>
    <s v="2022-Q3"/>
    <x v="2"/>
    <x v="5"/>
    <n v="4"/>
    <n v="2185.4499999999998"/>
    <n v="0.92900000000000005"/>
    <n v="6"/>
    <n v="571.12"/>
    <n v="694575"/>
    <n v="52"/>
    <n v="6"/>
    <n v="92.3"/>
    <n v="3.1464564661843569E-3"/>
    <x v="134"/>
  </r>
  <r>
    <s v="PROP0006"/>
    <s v="2022-Q4"/>
    <x v="2"/>
    <x v="5"/>
    <n v="4"/>
    <n v="2185.4499999999998"/>
    <n v="0.89500000000000002"/>
    <n v="9"/>
    <n v="242.45"/>
    <n v="694575"/>
    <n v="52"/>
    <n v="6"/>
    <n v="92.3"/>
    <n v="3.1464564661843569E-3"/>
    <x v="135"/>
  </r>
  <r>
    <s v="PROP0006"/>
    <s v="2023-Q1"/>
    <x v="2"/>
    <x v="5"/>
    <n v="4"/>
    <n v="2251.02"/>
    <n v="0.92100000000000004"/>
    <n v="7"/>
    <n v="561.54999999999995"/>
    <n v="729303.75"/>
    <n v="52"/>
    <n v="6"/>
    <n v="92.3"/>
    <n v="3.0865328746767038E-3"/>
    <x v="136"/>
  </r>
  <r>
    <s v="PROP0006"/>
    <s v="2023-Q2"/>
    <x v="2"/>
    <x v="5"/>
    <n v="4"/>
    <n v="2251.02"/>
    <n v="0.89400000000000002"/>
    <n v="9"/>
    <n v="406.37"/>
    <n v="729303.75"/>
    <n v="52"/>
    <n v="6"/>
    <n v="92.3"/>
    <n v="3.0865328746767038E-3"/>
    <x v="137"/>
  </r>
  <r>
    <s v="PROP0006"/>
    <s v="2023-Q3"/>
    <x v="2"/>
    <x v="5"/>
    <n v="4"/>
    <n v="2251.02"/>
    <n v="0.93400000000000005"/>
    <n v="5"/>
    <n v="646.88"/>
    <n v="729303.75"/>
    <n v="52"/>
    <n v="6"/>
    <n v="92.3"/>
    <n v="3.0865328746767038E-3"/>
    <x v="138"/>
  </r>
  <r>
    <s v="PROP0006"/>
    <s v="2023-Q4"/>
    <x v="2"/>
    <x v="5"/>
    <n v="4"/>
    <n v="2251.02"/>
    <n v="0.90100000000000002"/>
    <n v="8"/>
    <n v="395.11"/>
    <n v="729303.75"/>
    <n v="52"/>
    <n v="6"/>
    <n v="92.3"/>
    <n v="3.0865328746767038E-3"/>
    <x v="139"/>
  </r>
  <r>
    <s v="PROP0006"/>
    <s v="2024-Q1"/>
    <x v="2"/>
    <x v="5"/>
    <n v="4"/>
    <n v="2318.5500000000002"/>
    <n v="0.92900000000000005"/>
    <n v="6"/>
    <n v="645.91999999999996"/>
    <n v="765768.94"/>
    <n v="52"/>
    <n v="6"/>
    <n v="92.3"/>
    <n v="3.0277409788911002E-3"/>
    <x v="140"/>
  </r>
  <r>
    <s v="PROP0006"/>
    <s v="2024-Q2"/>
    <x v="2"/>
    <x v="5"/>
    <n v="4"/>
    <n v="2318.5500000000002"/>
    <n v="0.90900000000000003"/>
    <n v="8"/>
    <n v="341.05"/>
    <n v="765768.94"/>
    <n v="52"/>
    <n v="6"/>
    <n v="92.3"/>
    <n v="3.0277409788911002E-3"/>
    <x v="141"/>
  </r>
  <r>
    <s v="PROP0006"/>
    <s v="2024-Q3"/>
    <x v="2"/>
    <x v="5"/>
    <n v="4"/>
    <n v="2318.5500000000002"/>
    <n v="0.94499999999999995"/>
    <n v="4"/>
    <n v="647.33000000000004"/>
    <n v="765768.94"/>
    <n v="52"/>
    <n v="6"/>
    <n v="92.3"/>
    <n v="3.0277409788911002E-3"/>
    <x v="142"/>
  </r>
  <r>
    <s v="PROP0006"/>
    <s v="2024-Q4"/>
    <x v="2"/>
    <x v="5"/>
    <n v="4"/>
    <n v="2318.5500000000002"/>
    <n v="0.90100000000000002"/>
    <n v="8"/>
    <n v="395.87"/>
    <n v="765768.94"/>
    <n v="52"/>
    <n v="6"/>
    <n v="92.3"/>
    <n v="3.0277409788911002E-3"/>
    <x v="143"/>
  </r>
  <r>
    <s v="PROP0007"/>
    <s v="2019-Q1"/>
    <x v="1"/>
    <x v="6"/>
    <n v="2"/>
    <n v="1400"/>
    <n v="0.9"/>
    <n v="8"/>
    <n v="151.1"/>
    <n v="300000"/>
    <n v="55"/>
    <n v="6"/>
    <n v="91.5"/>
    <n v="4.6666666666666671E-3"/>
    <x v="144"/>
  </r>
  <r>
    <s v="PROP0007"/>
    <s v="2019-Q2"/>
    <x v="1"/>
    <x v="6"/>
    <n v="2"/>
    <n v="1400"/>
    <n v="0.89200000000000002"/>
    <n v="9"/>
    <n v="411.78"/>
    <n v="300000"/>
    <n v="55"/>
    <n v="6"/>
    <n v="91.5"/>
    <n v="4.6666666666666671E-3"/>
    <x v="145"/>
  </r>
  <r>
    <s v="PROP0007"/>
    <s v="2019-Q3"/>
    <x v="1"/>
    <x v="6"/>
    <n v="2"/>
    <n v="1400"/>
    <n v="0.91"/>
    <n v="8"/>
    <n v="446.92"/>
    <n v="300000"/>
    <n v="55"/>
    <n v="6"/>
    <n v="91.5"/>
    <n v="4.6666666666666671E-3"/>
    <x v="146"/>
  </r>
  <r>
    <s v="PROP0007"/>
    <s v="2019-Q4"/>
    <x v="1"/>
    <x v="6"/>
    <n v="2"/>
    <n v="1400"/>
    <n v="0.94899999999999995"/>
    <n v="4"/>
    <n v="435.79"/>
    <n v="300000"/>
    <n v="55"/>
    <n v="6"/>
    <n v="91.5"/>
    <n v="4.6666666666666671E-3"/>
    <x v="147"/>
  </r>
  <r>
    <s v="PROP0007"/>
    <s v="2020-Q1"/>
    <x v="1"/>
    <x v="6"/>
    <n v="2"/>
    <n v="1442"/>
    <n v="0.89"/>
    <n v="9"/>
    <n v="556.42999999999995"/>
    <n v="315000"/>
    <n v="55"/>
    <n v="6"/>
    <n v="91.5"/>
    <n v="4.5777777777777778E-3"/>
    <x v="148"/>
  </r>
  <r>
    <s v="PROP0007"/>
    <s v="2020-Q2"/>
    <x v="1"/>
    <x v="6"/>
    <n v="2"/>
    <n v="1442"/>
    <n v="0.84"/>
    <n v="14"/>
    <n v="447.61"/>
    <n v="315000"/>
    <n v="55"/>
    <n v="6"/>
    <n v="91.5"/>
    <n v="4.5777777777777778E-3"/>
    <x v="149"/>
  </r>
  <r>
    <s v="PROP0007"/>
    <s v="2020-Q3"/>
    <x v="1"/>
    <x v="6"/>
    <n v="2"/>
    <n v="1442"/>
    <n v="0.84"/>
    <n v="14"/>
    <n v="385.75"/>
    <n v="315000"/>
    <n v="55"/>
    <n v="6"/>
    <n v="91.5"/>
    <n v="4.5777777777777778E-3"/>
    <x v="150"/>
  </r>
  <r>
    <s v="PROP0007"/>
    <s v="2020-Q4"/>
    <x v="1"/>
    <x v="6"/>
    <n v="2"/>
    <n v="1442"/>
    <n v="0.84"/>
    <n v="14"/>
    <n v="288.87"/>
    <n v="315000"/>
    <n v="55"/>
    <n v="6"/>
    <n v="91.5"/>
    <n v="4.5777777777777778E-3"/>
    <x v="151"/>
  </r>
  <r>
    <s v="PROP0007"/>
    <s v="2021-Q1"/>
    <x v="1"/>
    <x v="6"/>
    <n v="2"/>
    <n v="1485.26"/>
    <n v="0.9"/>
    <n v="8"/>
    <n v="434.47"/>
    <n v="330750"/>
    <n v="55"/>
    <n v="6"/>
    <n v="91.5"/>
    <n v="4.4905820105820109E-3"/>
    <x v="152"/>
  </r>
  <r>
    <s v="PROP0007"/>
    <s v="2021-Q2"/>
    <x v="1"/>
    <x v="6"/>
    <n v="2"/>
    <n v="1485.26"/>
    <n v="0.9"/>
    <n v="8"/>
    <n v="232.2"/>
    <n v="330750"/>
    <n v="55"/>
    <n v="6"/>
    <n v="91.5"/>
    <n v="4.4905820105820109E-3"/>
    <x v="153"/>
  </r>
  <r>
    <s v="PROP0007"/>
    <s v="2021-Q3"/>
    <x v="1"/>
    <x v="6"/>
    <n v="2"/>
    <n v="1485.26"/>
    <n v="0.9"/>
    <n v="8"/>
    <n v="308.72000000000003"/>
    <n v="330750"/>
    <n v="55"/>
    <n v="6"/>
    <n v="91.5"/>
    <n v="4.4905820105820109E-3"/>
    <x v="154"/>
  </r>
  <r>
    <s v="PROP0007"/>
    <s v="2021-Q4"/>
    <x v="1"/>
    <x v="6"/>
    <n v="2"/>
    <n v="1485.26"/>
    <n v="0.9"/>
    <n v="8"/>
    <n v="433.74"/>
    <n v="330750"/>
    <n v="55"/>
    <n v="6"/>
    <n v="91.5"/>
    <n v="4.4905820105820109E-3"/>
    <x v="155"/>
  </r>
  <r>
    <s v="PROP0007"/>
    <s v="2022-Q1"/>
    <x v="1"/>
    <x v="6"/>
    <n v="2"/>
    <n v="1529.82"/>
    <n v="0.93700000000000006"/>
    <n v="5"/>
    <n v="588.29999999999995"/>
    <n v="347287.5"/>
    <n v="55"/>
    <n v="6"/>
    <n v="91.5"/>
    <n v="4.4050534499514094E-3"/>
    <x v="156"/>
  </r>
  <r>
    <s v="PROP0007"/>
    <s v="2022-Q2"/>
    <x v="1"/>
    <x v="6"/>
    <n v="2"/>
    <n v="1529.82"/>
    <n v="0.93799999999999994"/>
    <n v="5"/>
    <n v="450.3"/>
    <n v="347287.5"/>
    <n v="55"/>
    <n v="6"/>
    <n v="91.5"/>
    <n v="4.4050534499514094E-3"/>
    <x v="157"/>
  </r>
  <r>
    <s v="PROP0007"/>
    <s v="2022-Q3"/>
    <x v="1"/>
    <x v="6"/>
    <n v="2"/>
    <n v="1529.82"/>
    <n v="0.92300000000000004"/>
    <n v="6"/>
    <n v="218.24"/>
    <n v="347287.5"/>
    <n v="55"/>
    <n v="6"/>
    <n v="91.5"/>
    <n v="4.4050534499514094E-3"/>
    <x v="158"/>
  </r>
  <r>
    <s v="PROP0007"/>
    <s v="2022-Q4"/>
    <x v="1"/>
    <x v="6"/>
    <n v="2"/>
    <n v="1529.82"/>
    <n v="0.90100000000000002"/>
    <n v="8"/>
    <n v="390.21"/>
    <n v="347287.5"/>
    <n v="55"/>
    <n v="6"/>
    <n v="91.5"/>
    <n v="4.4050534499514094E-3"/>
    <x v="159"/>
  </r>
  <r>
    <s v="PROP0007"/>
    <s v="2023-Q1"/>
    <x v="1"/>
    <x v="6"/>
    <n v="2"/>
    <n v="1575.71"/>
    <n v="0.89100000000000001"/>
    <n v="9"/>
    <n v="453.3"/>
    <n v="364651.88"/>
    <n v="55"/>
    <n v="6"/>
    <n v="91.5"/>
    <n v="4.321134995930914E-3"/>
    <x v="160"/>
  </r>
  <r>
    <s v="PROP0007"/>
    <s v="2023-Q2"/>
    <x v="1"/>
    <x v="6"/>
    <n v="2"/>
    <n v="1575.71"/>
    <n v="0.92"/>
    <n v="7"/>
    <n v="691.61"/>
    <n v="364651.88"/>
    <n v="55"/>
    <n v="6"/>
    <n v="91.5"/>
    <n v="4.321134995930914E-3"/>
    <x v="161"/>
  </r>
  <r>
    <s v="PROP0007"/>
    <s v="2023-Q3"/>
    <x v="1"/>
    <x v="6"/>
    <n v="2"/>
    <n v="1575.71"/>
    <n v="0.93200000000000005"/>
    <n v="6"/>
    <n v="217.95"/>
    <n v="364651.88"/>
    <n v="55"/>
    <n v="6"/>
    <n v="91.5"/>
    <n v="4.321134995930914E-3"/>
    <x v="162"/>
  </r>
  <r>
    <s v="PROP0007"/>
    <s v="2023-Q4"/>
    <x v="1"/>
    <x v="6"/>
    <n v="2"/>
    <n v="1575.71"/>
    <n v="0.91600000000000004"/>
    <n v="7"/>
    <n v="306.31"/>
    <n v="364651.88"/>
    <n v="55"/>
    <n v="6"/>
    <n v="91.5"/>
    <n v="4.321134995930914E-3"/>
    <x v="163"/>
  </r>
  <r>
    <s v="PROP0007"/>
    <s v="2024-Q1"/>
    <x v="1"/>
    <x v="6"/>
    <n v="2"/>
    <n v="1622.98"/>
    <n v="0.92300000000000004"/>
    <n v="6"/>
    <n v="457.44"/>
    <n v="382884.47"/>
    <n v="55"/>
    <n v="6"/>
    <n v="91.5"/>
    <n v="4.238824311678142E-3"/>
    <x v="164"/>
  </r>
  <r>
    <s v="PROP0007"/>
    <s v="2024-Q2"/>
    <x v="1"/>
    <x v="6"/>
    <n v="2"/>
    <n v="1622.98"/>
    <n v="0.90400000000000003"/>
    <n v="8"/>
    <n v="402.47"/>
    <n v="382884.47"/>
    <n v="55"/>
    <n v="6"/>
    <n v="91.5"/>
    <n v="4.238824311678142E-3"/>
    <x v="165"/>
  </r>
  <r>
    <s v="PROP0007"/>
    <s v="2024-Q3"/>
    <x v="1"/>
    <x v="6"/>
    <n v="2"/>
    <n v="1622.98"/>
    <n v="0.89900000000000002"/>
    <n v="9"/>
    <n v="718.88"/>
    <n v="382884.47"/>
    <n v="55"/>
    <n v="6"/>
    <n v="91.5"/>
    <n v="4.238824311678142E-3"/>
    <x v="166"/>
  </r>
  <r>
    <s v="PROP0007"/>
    <s v="2024-Q4"/>
    <x v="1"/>
    <x v="6"/>
    <n v="2"/>
    <n v="1622.98"/>
    <n v="0.91800000000000004"/>
    <n v="7"/>
    <n v="148.5"/>
    <n v="382884.47"/>
    <n v="55"/>
    <n v="6"/>
    <n v="91.5"/>
    <n v="4.238824311678142E-3"/>
    <x v="167"/>
  </r>
  <r>
    <s v="PROP0008"/>
    <s v="2019-Q1"/>
    <x v="1"/>
    <x v="7"/>
    <n v="2"/>
    <n v="1400"/>
    <n v="0.94299999999999995"/>
    <n v="5"/>
    <n v="173.06"/>
    <n v="300000"/>
    <n v="61"/>
    <n v="6"/>
    <n v="90.8"/>
    <n v="4.6666666666666671E-3"/>
    <x v="168"/>
  </r>
  <r>
    <s v="PROP0008"/>
    <s v="2019-Q2"/>
    <x v="1"/>
    <x v="7"/>
    <n v="2"/>
    <n v="1400"/>
    <n v="0.90200000000000002"/>
    <n v="8"/>
    <n v="418.56"/>
    <n v="300000"/>
    <n v="61"/>
    <n v="6"/>
    <n v="90.8"/>
    <n v="4.6666666666666671E-3"/>
    <x v="169"/>
  </r>
  <r>
    <s v="PROP0008"/>
    <s v="2019-Q3"/>
    <x v="1"/>
    <x v="7"/>
    <n v="2"/>
    <n v="1400"/>
    <n v="0.94399999999999995"/>
    <n v="5"/>
    <n v="671.6"/>
    <n v="300000"/>
    <n v="61"/>
    <n v="6"/>
    <n v="90.8"/>
    <n v="4.6666666666666671E-3"/>
    <x v="170"/>
  </r>
  <r>
    <s v="PROP0008"/>
    <s v="2019-Q4"/>
    <x v="1"/>
    <x v="7"/>
    <n v="2"/>
    <n v="1400"/>
    <n v="0.89900000000000002"/>
    <n v="9"/>
    <n v="514.23"/>
    <n v="300000"/>
    <n v="61"/>
    <n v="6"/>
    <n v="90.8"/>
    <n v="4.6666666666666671E-3"/>
    <x v="171"/>
  </r>
  <r>
    <s v="PROP0008"/>
    <s v="2020-Q1"/>
    <x v="1"/>
    <x v="7"/>
    <n v="2"/>
    <n v="1442"/>
    <n v="0.89"/>
    <n v="9"/>
    <n v="363.62"/>
    <n v="315000"/>
    <n v="61"/>
    <n v="6"/>
    <n v="90.8"/>
    <n v="4.5777777777777778E-3"/>
    <x v="172"/>
  </r>
  <r>
    <s v="PROP0008"/>
    <s v="2020-Q2"/>
    <x v="1"/>
    <x v="7"/>
    <n v="2"/>
    <n v="1442"/>
    <n v="0.84"/>
    <n v="14"/>
    <n v="201.54"/>
    <n v="315000"/>
    <n v="61"/>
    <n v="6"/>
    <n v="90.8"/>
    <n v="4.5777777777777778E-3"/>
    <x v="173"/>
  </r>
  <r>
    <s v="PROP0008"/>
    <s v="2020-Q3"/>
    <x v="1"/>
    <x v="7"/>
    <n v="2"/>
    <n v="1442"/>
    <n v="0.84"/>
    <n v="14"/>
    <n v="1060.58"/>
    <n v="315000"/>
    <n v="61"/>
    <n v="6"/>
    <n v="90.8"/>
    <n v="4.5777777777777778E-3"/>
    <x v="174"/>
  </r>
  <r>
    <s v="PROP0008"/>
    <s v="2020-Q4"/>
    <x v="1"/>
    <x v="7"/>
    <n v="2"/>
    <n v="1442"/>
    <n v="0.84"/>
    <n v="14"/>
    <n v="534.41"/>
    <n v="315000"/>
    <n v="61"/>
    <n v="6"/>
    <n v="90.8"/>
    <n v="4.5777777777777778E-3"/>
    <x v="175"/>
  </r>
  <r>
    <s v="PROP0008"/>
    <s v="2021-Q1"/>
    <x v="1"/>
    <x v="7"/>
    <n v="2"/>
    <n v="1485.26"/>
    <n v="0.9"/>
    <n v="8"/>
    <n v="489.37"/>
    <n v="330750"/>
    <n v="61"/>
    <n v="6"/>
    <n v="90.8"/>
    <n v="4.4905820105820109E-3"/>
    <x v="176"/>
  </r>
  <r>
    <s v="PROP0008"/>
    <s v="2021-Q2"/>
    <x v="1"/>
    <x v="7"/>
    <n v="2"/>
    <n v="1485.26"/>
    <n v="0.9"/>
    <n v="8"/>
    <n v="658.66"/>
    <n v="330750"/>
    <n v="61"/>
    <n v="6"/>
    <n v="90.8"/>
    <n v="4.4905820105820109E-3"/>
    <x v="177"/>
  </r>
  <r>
    <s v="PROP0008"/>
    <s v="2021-Q3"/>
    <x v="1"/>
    <x v="7"/>
    <n v="2"/>
    <n v="1485.26"/>
    <n v="0.9"/>
    <n v="8"/>
    <n v="181.69"/>
    <n v="330750"/>
    <n v="61"/>
    <n v="6"/>
    <n v="90.8"/>
    <n v="4.4905820105820109E-3"/>
    <x v="178"/>
  </r>
  <r>
    <s v="PROP0008"/>
    <s v="2021-Q4"/>
    <x v="1"/>
    <x v="7"/>
    <n v="2"/>
    <n v="1485.26"/>
    <n v="0.9"/>
    <n v="8"/>
    <n v="233.94"/>
    <n v="330750"/>
    <n v="61"/>
    <n v="6"/>
    <n v="90.8"/>
    <n v="4.4905820105820109E-3"/>
    <x v="179"/>
  </r>
  <r>
    <s v="PROP0008"/>
    <s v="2022-Q1"/>
    <x v="1"/>
    <x v="7"/>
    <n v="2"/>
    <n v="1529.82"/>
    <n v="0.90700000000000003"/>
    <n v="8"/>
    <n v="346.29"/>
    <n v="347287.5"/>
    <n v="61"/>
    <n v="6"/>
    <n v="90.8"/>
    <n v="4.4050534499514094E-3"/>
    <x v="180"/>
  </r>
  <r>
    <s v="PROP0008"/>
    <s v="2022-Q2"/>
    <x v="1"/>
    <x v="7"/>
    <n v="2"/>
    <n v="1529.82"/>
    <n v="0.93600000000000005"/>
    <n v="5"/>
    <n v="462.88"/>
    <n v="347287.5"/>
    <n v="61"/>
    <n v="6"/>
    <n v="90.8"/>
    <n v="4.4050534499514094E-3"/>
    <x v="181"/>
  </r>
  <r>
    <s v="PROP0008"/>
    <s v="2022-Q3"/>
    <x v="1"/>
    <x v="7"/>
    <n v="2"/>
    <n v="1529.82"/>
    <n v="0.93500000000000005"/>
    <n v="5"/>
    <n v="748.79"/>
    <n v="347287.5"/>
    <n v="61"/>
    <n v="6"/>
    <n v="90.8"/>
    <n v="4.4050534499514094E-3"/>
    <x v="182"/>
  </r>
  <r>
    <s v="PROP0008"/>
    <s v="2022-Q4"/>
    <x v="1"/>
    <x v="7"/>
    <n v="2"/>
    <n v="1529.82"/>
    <n v="0.93400000000000005"/>
    <n v="5"/>
    <n v="110.3"/>
    <n v="347287.5"/>
    <n v="61"/>
    <n v="6"/>
    <n v="90.8"/>
    <n v="4.4050534499514094E-3"/>
    <x v="183"/>
  </r>
  <r>
    <s v="PROP0008"/>
    <s v="2023-Q1"/>
    <x v="1"/>
    <x v="7"/>
    <n v="2"/>
    <n v="1575.71"/>
    <n v="0.91900000000000004"/>
    <n v="7"/>
    <n v="252.03"/>
    <n v="364651.88"/>
    <n v="61"/>
    <n v="6"/>
    <n v="90.8"/>
    <n v="4.321134995930914E-3"/>
    <x v="184"/>
  </r>
  <r>
    <s v="PROP0008"/>
    <s v="2023-Q2"/>
    <x v="1"/>
    <x v="7"/>
    <n v="2"/>
    <n v="1575.71"/>
    <n v="0.93400000000000005"/>
    <n v="5"/>
    <n v="218.19"/>
    <n v="364651.88"/>
    <n v="61"/>
    <n v="6"/>
    <n v="90.8"/>
    <n v="4.321134995930914E-3"/>
    <x v="185"/>
  </r>
  <r>
    <s v="PROP0008"/>
    <s v="2023-Q3"/>
    <x v="1"/>
    <x v="7"/>
    <n v="2"/>
    <n v="1575.71"/>
    <n v="0.90500000000000003"/>
    <n v="8"/>
    <n v="380.69"/>
    <n v="364651.88"/>
    <n v="61"/>
    <n v="6"/>
    <n v="90.8"/>
    <n v="4.321134995930914E-3"/>
    <x v="186"/>
  </r>
  <r>
    <s v="PROP0008"/>
    <s v="2023-Q4"/>
    <x v="1"/>
    <x v="7"/>
    <n v="2"/>
    <n v="1575.71"/>
    <n v="0.91400000000000003"/>
    <n v="7"/>
    <n v="350.64"/>
    <n v="364651.88"/>
    <n v="61"/>
    <n v="6"/>
    <n v="90.8"/>
    <n v="4.321134995930914E-3"/>
    <x v="187"/>
  </r>
  <r>
    <s v="PROP0008"/>
    <s v="2024-Q1"/>
    <x v="1"/>
    <x v="7"/>
    <n v="2"/>
    <n v="1622.98"/>
    <n v="0.89300000000000002"/>
    <n v="9"/>
    <n v="788.26"/>
    <n v="382884.47"/>
    <n v="61"/>
    <n v="6"/>
    <n v="90.8"/>
    <n v="4.238824311678142E-3"/>
    <x v="188"/>
  </r>
  <r>
    <s v="PROP0008"/>
    <s v="2024-Q2"/>
    <x v="1"/>
    <x v="7"/>
    <n v="2"/>
    <n v="1622.98"/>
    <n v="0.94599999999999995"/>
    <n v="4"/>
    <n v="204.57"/>
    <n v="382884.47"/>
    <n v="61"/>
    <n v="6"/>
    <n v="90.8"/>
    <n v="4.238824311678142E-3"/>
    <x v="189"/>
  </r>
  <r>
    <s v="PROP0008"/>
    <s v="2024-Q3"/>
    <x v="1"/>
    <x v="7"/>
    <n v="2"/>
    <n v="1622.98"/>
    <n v="0.91100000000000003"/>
    <n v="8"/>
    <n v="256.97000000000003"/>
    <n v="382884.47"/>
    <n v="61"/>
    <n v="6"/>
    <n v="90.8"/>
    <n v="4.238824311678142E-3"/>
    <x v="190"/>
  </r>
  <r>
    <s v="PROP0008"/>
    <s v="2024-Q4"/>
    <x v="1"/>
    <x v="7"/>
    <n v="2"/>
    <n v="1622.98"/>
    <n v="0.93500000000000005"/>
    <n v="5"/>
    <n v="1184.98"/>
    <n v="382884.47"/>
    <n v="61"/>
    <n v="6"/>
    <n v="90.8"/>
    <n v="4.238824311678142E-3"/>
    <x v="191"/>
  </r>
  <r>
    <s v="PROP0009"/>
    <s v="2019-Q1"/>
    <x v="0"/>
    <x v="0"/>
    <n v="2"/>
    <n v="1190"/>
    <n v="0.91700000000000004"/>
    <n v="7"/>
    <n v="145.16"/>
    <n v="255000"/>
    <n v="68"/>
    <n v="6"/>
    <n v="90.3"/>
    <n v="4.6666666666666671E-3"/>
    <x v="192"/>
  </r>
  <r>
    <s v="PROP0009"/>
    <s v="2019-Q2"/>
    <x v="0"/>
    <x v="0"/>
    <n v="2"/>
    <n v="1190"/>
    <n v="0.88"/>
    <n v="10"/>
    <n v="432.82"/>
    <n v="255000"/>
    <n v="68"/>
    <n v="6"/>
    <n v="90.3"/>
    <n v="4.6666666666666671E-3"/>
    <x v="193"/>
  </r>
  <r>
    <s v="PROP0009"/>
    <s v="2019-Q3"/>
    <x v="0"/>
    <x v="0"/>
    <n v="2"/>
    <n v="1190"/>
    <n v="0.86399999999999999"/>
    <n v="12"/>
    <n v="220.8"/>
    <n v="255000"/>
    <n v="68"/>
    <n v="6"/>
    <n v="90.3"/>
    <n v="4.6666666666666671E-3"/>
    <x v="194"/>
  </r>
  <r>
    <s v="PROP0009"/>
    <s v="2019-Q4"/>
    <x v="0"/>
    <x v="0"/>
    <n v="2"/>
    <n v="1190"/>
    <n v="0.872"/>
    <n v="11"/>
    <n v="562.21"/>
    <n v="255000"/>
    <n v="68"/>
    <n v="6"/>
    <n v="90.3"/>
    <n v="4.6666666666666671E-3"/>
    <x v="195"/>
  </r>
  <r>
    <s v="PROP0009"/>
    <s v="2020-Q1"/>
    <x v="0"/>
    <x v="0"/>
    <n v="2"/>
    <n v="1225.7"/>
    <n v="0.86"/>
    <n v="12"/>
    <n v="959.64"/>
    <n v="267750"/>
    <n v="68"/>
    <n v="6"/>
    <n v="90.3"/>
    <n v="4.5777777777777778E-3"/>
    <x v="196"/>
  </r>
  <r>
    <s v="PROP0009"/>
    <s v="2020-Q2"/>
    <x v="0"/>
    <x v="0"/>
    <n v="2"/>
    <n v="1225.7"/>
    <n v="0.81"/>
    <n v="17"/>
    <n v="242.32"/>
    <n v="267750"/>
    <n v="68"/>
    <n v="6"/>
    <n v="90.3"/>
    <n v="4.5777777777777778E-3"/>
    <x v="197"/>
  </r>
  <r>
    <s v="PROP0009"/>
    <s v="2020-Q3"/>
    <x v="0"/>
    <x v="0"/>
    <n v="2"/>
    <n v="1225.7"/>
    <n v="0.81"/>
    <n v="17"/>
    <n v="969.06"/>
    <n v="267750"/>
    <n v="68"/>
    <n v="6"/>
    <n v="90.3"/>
    <n v="4.5777777777777778E-3"/>
    <x v="198"/>
  </r>
  <r>
    <s v="PROP0009"/>
    <s v="2020-Q4"/>
    <x v="0"/>
    <x v="0"/>
    <n v="2"/>
    <n v="1225.7"/>
    <n v="0.81"/>
    <n v="17"/>
    <n v="448.06"/>
    <n v="267750"/>
    <n v="68"/>
    <n v="6"/>
    <n v="90.3"/>
    <n v="4.5777777777777778E-3"/>
    <x v="199"/>
  </r>
  <r>
    <s v="PROP0009"/>
    <s v="2021-Q1"/>
    <x v="0"/>
    <x v="0"/>
    <n v="2"/>
    <n v="1262.47"/>
    <n v="0.87"/>
    <n v="11"/>
    <n v="579.37"/>
    <n v="281137.5"/>
    <n v="68"/>
    <n v="6"/>
    <n v="90.3"/>
    <n v="4.4905784536036636E-3"/>
    <x v="200"/>
  </r>
  <r>
    <s v="PROP0009"/>
    <s v="2021-Q2"/>
    <x v="0"/>
    <x v="0"/>
    <n v="2"/>
    <n v="1262.47"/>
    <n v="0.87"/>
    <n v="11"/>
    <n v="582.25"/>
    <n v="281137.5"/>
    <n v="68"/>
    <n v="6"/>
    <n v="90.3"/>
    <n v="4.4905784536036636E-3"/>
    <x v="201"/>
  </r>
  <r>
    <s v="PROP0009"/>
    <s v="2021-Q3"/>
    <x v="0"/>
    <x v="0"/>
    <n v="2"/>
    <n v="1262.47"/>
    <n v="0.87"/>
    <n v="11"/>
    <n v="171.92"/>
    <n v="281137.5"/>
    <n v="68"/>
    <n v="6"/>
    <n v="90.3"/>
    <n v="4.4905784536036636E-3"/>
    <x v="202"/>
  </r>
  <r>
    <s v="PROP0009"/>
    <s v="2021-Q4"/>
    <x v="0"/>
    <x v="0"/>
    <n v="2"/>
    <n v="1262.47"/>
    <n v="0.87"/>
    <n v="11"/>
    <n v="309.97000000000003"/>
    <n v="281137.5"/>
    <n v="68"/>
    <n v="6"/>
    <n v="90.3"/>
    <n v="4.4905784536036636E-3"/>
    <x v="203"/>
  </r>
  <r>
    <s v="PROP0009"/>
    <s v="2022-Q1"/>
    <x v="0"/>
    <x v="0"/>
    <n v="2"/>
    <n v="1300.3499999999999"/>
    <n v="0.89100000000000001"/>
    <n v="9"/>
    <n v="214.95"/>
    <n v="295194.38"/>
    <n v="68"/>
    <n v="6"/>
    <n v="90.3"/>
    <n v="4.4050635381337544E-3"/>
    <x v="204"/>
  </r>
  <r>
    <s v="PROP0009"/>
    <s v="2022-Q2"/>
    <x v="0"/>
    <x v="0"/>
    <n v="2"/>
    <n v="1300.3499999999999"/>
    <n v="0.91800000000000004"/>
    <n v="7"/>
    <n v="646.16999999999996"/>
    <n v="295194.38"/>
    <n v="68"/>
    <n v="6"/>
    <n v="90.3"/>
    <n v="4.4050635381337544E-3"/>
    <x v="205"/>
  </r>
  <r>
    <s v="PROP0009"/>
    <s v="2022-Q3"/>
    <x v="0"/>
    <x v="0"/>
    <n v="2"/>
    <n v="1300.3499999999999"/>
    <n v="0.86899999999999999"/>
    <n v="11"/>
    <n v="333.75"/>
    <n v="295194.38"/>
    <n v="68"/>
    <n v="6"/>
    <n v="90.3"/>
    <n v="4.4050635381337544E-3"/>
    <x v="206"/>
  </r>
  <r>
    <s v="PROP0009"/>
    <s v="2022-Q4"/>
    <x v="0"/>
    <x v="0"/>
    <n v="2"/>
    <n v="1300.3499999999999"/>
    <n v="0.90200000000000002"/>
    <n v="8"/>
    <n v="278.20999999999998"/>
    <n v="295194.38"/>
    <n v="68"/>
    <n v="6"/>
    <n v="90.3"/>
    <n v="4.4050635381337544E-3"/>
    <x v="207"/>
  </r>
  <r>
    <s v="PROP0009"/>
    <s v="2023-Q1"/>
    <x v="0"/>
    <x v="0"/>
    <n v="2"/>
    <n v="1339.36"/>
    <n v="0.86499999999999999"/>
    <n v="12"/>
    <n v="375.27"/>
    <n v="309954.09000000003"/>
    <n v="68"/>
    <n v="6"/>
    <n v="90.3"/>
    <n v="4.3211560783082414E-3"/>
    <x v="208"/>
  </r>
  <r>
    <s v="PROP0009"/>
    <s v="2023-Q2"/>
    <x v="0"/>
    <x v="0"/>
    <n v="2"/>
    <n v="1339.36"/>
    <n v="0.89800000000000002"/>
    <n v="9"/>
    <n v="307.45"/>
    <n v="309954.09000000003"/>
    <n v="68"/>
    <n v="6"/>
    <n v="90.3"/>
    <n v="4.3211560783082414E-3"/>
    <x v="209"/>
  </r>
  <r>
    <s v="PROP0009"/>
    <s v="2023-Q3"/>
    <x v="0"/>
    <x v="0"/>
    <n v="2"/>
    <n v="1339.36"/>
    <n v="0.88700000000000001"/>
    <n v="10"/>
    <n v="526.76"/>
    <n v="309954.09000000003"/>
    <n v="68"/>
    <n v="6"/>
    <n v="90.3"/>
    <n v="4.3211560783082414E-3"/>
    <x v="210"/>
  </r>
  <r>
    <s v="PROP0009"/>
    <s v="2023-Q4"/>
    <x v="0"/>
    <x v="0"/>
    <n v="2"/>
    <n v="1339.36"/>
    <n v="0.91300000000000003"/>
    <n v="7"/>
    <n v="504.79"/>
    <n v="309954.09000000003"/>
    <n v="68"/>
    <n v="6"/>
    <n v="90.3"/>
    <n v="4.3211560783082414E-3"/>
    <x v="211"/>
  </r>
  <r>
    <s v="PROP0009"/>
    <s v="2024-Q1"/>
    <x v="0"/>
    <x v="0"/>
    <n v="2"/>
    <n v="1379.54"/>
    <n v="0.86399999999999999"/>
    <n v="12"/>
    <n v="368.72"/>
    <n v="325451.8"/>
    <n v="68"/>
    <n v="6"/>
    <n v="90.3"/>
    <n v="4.2388458137272555E-3"/>
    <x v="212"/>
  </r>
  <r>
    <s v="PROP0009"/>
    <s v="2024-Q2"/>
    <x v="0"/>
    <x v="0"/>
    <n v="2"/>
    <n v="1379.54"/>
    <n v="0.872"/>
    <n v="11"/>
    <n v="338.2"/>
    <n v="325451.8"/>
    <n v="68"/>
    <n v="6"/>
    <n v="90.3"/>
    <n v="4.2388458137272555E-3"/>
    <x v="213"/>
  </r>
  <r>
    <s v="PROP0009"/>
    <s v="2024-Q3"/>
    <x v="0"/>
    <x v="0"/>
    <n v="2"/>
    <n v="1379.54"/>
    <n v="0.91200000000000003"/>
    <n v="7"/>
    <n v="322.76"/>
    <n v="325451.8"/>
    <n v="68"/>
    <n v="6"/>
    <n v="90.3"/>
    <n v="4.2388458137272555E-3"/>
    <x v="214"/>
  </r>
  <r>
    <s v="PROP0009"/>
    <s v="2024-Q4"/>
    <x v="0"/>
    <x v="0"/>
    <n v="2"/>
    <n v="1379.54"/>
    <n v="0.89"/>
    <n v="9"/>
    <n v="294.54000000000002"/>
    <n v="325451.8"/>
    <n v="68"/>
    <n v="6"/>
    <n v="90.3"/>
    <n v="4.2388458137272555E-3"/>
    <x v="215"/>
  </r>
  <r>
    <s v="PROP0010"/>
    <s v="2019-Q1"/>
    <x v="1"/>
    <x v="7"/>
    <n v="1"/>
    <n v="1100"/>
    <n v="0.91600000000000004"/>
    <n v="7"/>
    <n v="456.09"/>
    <n v="150000"/>
    <n v="61"/>
    <n v="6"/>
    <n v="90.8"/>
    <n v="7.3333333333333332E-3"/>
    <x v="216"/>
  </r>
  <r>
    <s v="PROP0010"/>
    <s v="2019-Q2"/>
    <x v="1"/>
    <x v="7"/>
    <n v="1"/>
    <n v="1100"/>
    <n v="0.94099999999999995"/>
    <n v="5"/>
    <n v="408.49"/>
    <n v="150000"/>
    <n v="61"/>
    <n v="6"/>
    <n v="90.8"/>
    <n v="7.3333333333333332E-3"/>
    <x v="217"/>
  </r>
  <r>
    <s v="PROP0010"/>
    <s v="2019-Q3"/>
    <x v="1"/>
    <x v="7"/>
    <n v="1"/>
    <n v="1100"/>
    <n v="0.90600000000000003"/>
    <n v="8"/>
    <n v="234.81"/>
    <n v="150000"/>
    <n v="61"/>
    <n v="6"/>
    <n v="90.8"/>
    <n v="7.3333333333333332E-3"/>
    <x v="218"/>
  </r>
  <r>
    <s v="PROP0010"/>
    <s v="2019-Q4"/>
    <x v="1"/>
    <x v="7"/>
    <n v="1"/>
    <n v="1100"/>
    <n v="0.94799999999999995"/>
    <n v="4"/>
    <n v="131.76"/>
    <n v="150000"/>
    <n v="61"/>
    <n v="6"/>
    <n v="90.8"/>
    <n v="7.3333333333333332E-3"/>
    <x v="219"/>
  </r>
  <r>
    <s v="PROP0010"/>
    <s v="2020-Q1"/>
    <x v="1"/>
    <x v="7"/>
    <n v="1"/>
    <n v="1133"/>
    <n v="0.89"/>
    <n v="9"/>
    <n v="508.12"/>
    <n v="157500"/>
    <n v="61"/>
    <n v="6"/>
    <n v="90.8"/>
    <n v="7.1936507936507937E-3"/>
    <x v="220"/>
  </r>
  <r>
    <s v="PROP0010"/>
    <s v="2020-Q2"/>
    <x v="1"/>
    <x v="7"/>
    <n v="1"/>
    <n v="1133"/>
    <n v="0.84"/>
    <n v="14"/>
    <n v="136.01"/>
    <n v="157500"/>
    <n v="61"/>
    <n v="6"/>
    <n v="90.8"/>
    <n v="7.1936507936507937E-3"/>
    <x v="221"/>
  </r>
  <r>
    <s v="PROP0010"/>
    <s v="2020-Q3"/>
    <x v="1"/>
    <x v="7"/>
    <n v="1"/>
    <n v="1133"/>
    <n v="0.84"/>
    <n v="14"/>
    <n v="552.25"/>
    <n v="157500"/>
    <n v="61"/>
    <n v="6"/>
    <n v="90.8"/>
    <n v="7.1936507936507937E-3"/>
    <x v="222"/>
  </r>
  <r>
    <s v="PROP0010"/>
    <s v="2020-Q4"/>
    <x v="1"/>
    <x v="7"/>
    <n v="1"/>
    <n v="1133"/>
    <n v="0.84"/>
    <n v="14"/>
    <n v="562.36"/>
    <n v="157500"/>
    <n v="61"/>
    <n v="6"/>
    <n v="90.8"/>
    <n v="7.1936507936507937E-3"/>
    <x v="223"/>
  </r>
  <r>
    <s v="PROP0010"/>
    <s v="2021-Q1"/>
    <x v="1"/>
    <x v="7"/>
    <n v="1"/>
    <n v="1166.99"/>
    <n v="0.9"/>
    <n v="8"/>
    <n v="153.96"/>
    <n v="165375"/>
    <n v="61"/>
    <n v="6"/>
    <n v="90.8"/>
    <n v="7.0566288737717309E-3"/>
    <x v="224"/>
  </r>
  <r>
    <s v="PROP0010"/>
    <s v="2021-Q2"/>
    <x v="1"/>
    <x v="7"/>
    <n v="1"/>
    <n v="1166.99"/>
    <n v="0.9"/>
    <n v="8"/>
    <n v="155.53"/>
    <n v="165375"/>
    <n v="61"/>
    <n v="6"/>
    <n v="90.8"/>
    <n v="7.0566288737717309E-3"/>
    <x v="225"/>
  </r>
  <r>
    <s v="PROP0010"/>
    <s v="2021-Q3"/>
    <x v="1"/>
    <x v="7"/>
    <n v="1"/>
    <n v="1166.99"/>
    <n v="0.9"/>
    <n v="8"/>
    <n v="816.31"/>
    <n v="165375"/>
    <n v="61"/>
    <n v="6"/>
    <n v="90.8"/>
    <n v="7.0566288737717309E-3"/>
    <x v="226"/>
  </r>
  <r>
    <s v="PROP0010"/>
    <s v="2021-Q4"/>
    <x v="1"/>
    <x v="7"/>
    <n v="1"/>
    <n v="1166.99"/>
    <n v="0.9"/>
    <n v="8"/>
    <n v="396.5"/>
    <n v="165375"/>
    <n v="61"/>
    <n v="6"/>
    <n v="90.8"/>
    <n v="7.0566288737717309E-3"/>
    <x v="227"/>
  </r>
  <r>
    <s v="PROP0010"/>
    <s v="2022-Q1"/>
    <x v="1"/>
    <x v="7"/>
    <n v="1"/>
    <n v="1202"/>
    <n v="0.90200000000000002"/>
    <n v="8"/>
    <n v="160.1"/>
    <n v="173643.75"/>
    <n v="61"/>
    <n v="6"/>
    <n v="90.8"/>
    <n v="6.9222186228988947E-3"/>
    <x v="228"/>
  </r>
  <r>
    <s v="PROP0010"/>
    <s v="2022-Q2"/>
    <x v="1"/>
    <x v="7"/>
    <n v="1"/>
    <n v="1202"/>
    <n v="0.94299999999999995"/>
    <n v="5"/>
    <n v="248.95"/>
    <n v="173643.75"/>
    <n v="61"/>
    <n v="6"/>
    <n v="90.8"/>
    <n v="6.9222186228988947E-3"/>
    <x v="229"/>
  </r>
  <r>
    <s v="PROP0010"/>
    <s v="2022-Q3"/>
    <x v="1"/>
    <x v="7"/>
    <n v="1"/>
    <n v="1202"/>
    <n v="0.90700000000000003"/>
    <n v="8"/>
    <n v="609.05999999999995"/>
    <n v="173643.75"/>
    <n v="61"/>
    <n v="6"/>
    <n v="90.8"/>
    <n v="6.9222186228988947E-3"/>
    <x v="230"/>
  </r>
  <r>
    <s v="PROP0010"/>
    <s v="2022-Q4"/>
    <x v="1"/>
    <x v="7"/>
    <n v="1"/>
    <n v="1202"/>
    <n v="0.94299999999999995"/>
    <n v="5"/>
    <n v="129.1"/>
    <n v="173643.75"/>
    <n v="61"/>
    <n v="6"/>
    <n v="90.8"/>
    <n v="6.9222186228988947E-3"/>
    <x v="231"/>
  </r>
  <r>
    <s v="PROP0010"/>
    <s v="2023-Q1"/>
    <x v="1"/>
    <x v="7"/>
    <n v="1"/>
    <n v="1238.06"/>
    <n v="0.90500000000000003"/>
    <n v="8"/>
    <n v="321.39"/>
    <n v="182325.94"/>
    <n v="61"/>
    <n v="6"/>
    <n v="90.8"/>
    <n v="6.7903667464980569E-3"/>
    <x v="232"/>
  </r>
  <r>
    <s v="PROP0010"/>
    <s v="2023-Q2"/>
    <x v="1"/>
    <x v="7"/>
    <n v="1"/>
    <n v="1238.06"/>
    <n v="0.94899999999999995"/>
    <n v="4"/>
    <n v="319.98"/>
    <n v="182325.94"/>
    <n v="61"/>
    <n v="6"/>
    <n v="90.8"/>
    <n v="6.7903667464980569E-3"/>
    <x v="233"/>
  </r>
  <r>
    <s v="PROP0010"/>
    <s v="2023-Q3"/>
    <x v="1"/>
    <x v="7"/>
    <n v="1"/>
    <n v="1238.06"/>
    <n v="0.89600000000000002"/>
    <n v="9"/>
    <n v="229.54"/>
    <n v="182325.94"/>
    <n v="61"/>
    <n v="6"/>
    <n v="90.8"/>
    <n v="6.7903667464980569E-3"/>
    <x v="234"/>
  </r>
  <r>
    <s v="PROP0010"/>
    <s v="2023-Q4"/>
    <x v="1"/>
    <x v="7"/>
    <n v="1"/>
    <n v="1238.06"/>
    <n v="0.94799999999999995"/>
    <n v="4"/>
    <n v="738.45"/>
    <n v="182325.94"/>
    <n v="61"/>
    <n v="6"/>
    <n v="90.8"/>
    <n v="6.7903667464980569E-3"/>
    <x v="235"/>
  </r>
  <r>
    <s v="PROP0010"/>
    <s v="2024-Q1"/>
    <x v="1"/>
    <x v="7"/>
    <n v="1"/>
    <n v="1275.2"/>
    <n v="0.92900000000000005"/>
    <n v="6"/>
    <n v="485.26"/>
    <n v="191442.23"/>
    <n v="61"/>
    <n v="6"/>
    <n v="90.8"/>
    <n v="6.6610172687603985E-3"/>
    <x v="236"/>
  </r>
  <r>
    <s v="PROP0010"/>
    <s v="2024-Q2"/>
    <x v="1"/>
    <x v="7"/>
    <n v="1"/>
    <n v="1275.2"/>
    <n v="0.89"/>
    <n v="9"/>
    <n v="681.05"/>
    <n v="191442.23"/>
    <n v="61"/>
    <n v="6"/>
    <n v="90.8"/>
    <n v="6.6610172687603985E-3"/>
    <x v="237"/>
  </r>
  <r>
    <s v="PROP0010"/>
    <s v="2024-Q3"/>
    <x v="1"/>
    <x v="7"/>
    <n v="1"/>
    <n v="1275.2"/>
    <n v="0.90900000000000003"/>
    <n v="8"/>
    <n v="75.150000000000006"/>
    <n v="191442.23"/>
    <n v="61"/>
    <n v="6"/>
    <n v="90.8"/>
    <n v="6.6610172687603985E-3"/>
    <x v="238"/>
  </r>
  <r>
    <s v="PROP0010"/>
    <s v="2024-Q4"/>
    <x v="1"/>
    <x v="7"/>
    <n v="1"/>
    <n v="1275.2"/>
    <n v="0.94099999999999995"/>
    <n v="5"/>
    <n v="166.86"/>
    <n v="191442.23"/>
    <n v="61"/>
    <n v="6"/>
    <n v="90.8"/>
    <n v="6.6610172687603985E-3"/>
    <x v="239"/>
  </r>
  <r>
    <s v="PROP0011"/>
    <s v="2019-Q1"/>
    <x v="0"/>
    <x v="2"/>
    <n v="3"/>
    <n v="1700"/>
    <n v="0.93"/>
    <n v="6"/>
    <n v="252.45"/>
    <n v="450000"/>
    <n v="35"/>
    <n v="8"/>
    <n v="95.4"/>
    <n v="3.7777777777777779E-3"/>
    <x v="240"/>
  </r>
  <r>
    <s v="PROP0011"/>
    <s v="2019-Q2"/>
    <x v="0"/>
    <x v="2"/>
    <n v="3"/>
    <n v="1700"/>
    <n v="0.90300000000000002"/>
    <n v="8"/>
    <n v="560.4"/>
    <n v="450000"/>
    <n v="35"/>
    <n v="8"/>
    <n v="95.4"/>
    <n v="3.7777777777777779E-3"/>
    <x v="241"/>
  </r>
  <r>
    <s v="PROP0011"/>
    <s v="2019-Q3"/>
    <x v="0"/>
    <x v="2"/>
    <n v="3"/>
    <n v="1700"/>
    <n v="0.93"/>
    <n v="6"/>
    <n v="555.48"/>
    <n v="450000"/>
    <n v="35"/>
    <n v="8"/>
    <n v="95.4"/>
    <n v="3.7777777777777779E-3"/>
    <x v="242"/>
  </r>
  <r>
    <s v="PROP0011"/>
    <s v="2019-Q4"/>
    <x v="0"/>
    <x v="2"/>
    <n v="3"/>
    <n v="1700"/>
    <n v="0.90700000000000003"/>
    <n v="8"/>
    <n v="654.20000000000005"/>
    <n v="450000"/>
    <n v="35"/>
    <n v="8"/>
    <n v="95.4"/>
    <n v="3.7777777777777779E-3"/>
    <x v="243"/>
  </r>
  <r>
    <s v="PROP0011"/>
    <s v="2020-Q1"/>
    <x v="0"/>
    <x v="2"/>
    <n v="3"/>
    <n v="1751"/>
    <n v="0.89"/>
    <n v="9"/>
    <n v="194.4"/>
    <n v="472500"/>
    <n v="35"/>
    <n v="8"/>
    <n v="95.4"/>
    <n v="3.705820105820106E-3"/>
    <x v="244"/>
  </r>
  <r>
    <s v="PROP0011"/>
    <s v="2020-Q2"/>
    <x v="0"/>
    <x v="2"/>
    <n v="3"/>
    <n v="1751"/>
    <n v="0.84"/>
    <n v="14"/>
    <n v="267.33"/>
    <n v="472500"/>
    <n v="35"/>
    <n v="8"/>
    <n v="95.4"/>
    <n v="3.705820105820106E-3"/>
    <x v="245"/>
  </r>
  <r>
    <s v="PROP0011"/>
    <s v="2020-Q3"/>
    <x v="0"/>
    <x v="2"/>
    <n v="3"/>
    <n v="1751"/>
    <n v="0.84"/>
    <n v="14"/>
    <n v="605.42999999999995"/>
    <n v="472500"/>
    <n v="35"/>
    <n v="8"/>
    <n v="95.4"/>
    <n v="3.705820105820106E-3"/>
    <x v="246"/>
  </r>
  <r>
    <s v="PROP0011"/>
    <s v="2020-Q4"/>
    <x v="0"/>
    <x v="2"/>
    <n v="3"/>
    <n v="1751"/>
    <n v="0.84"/>
    <n v="14"/>
    <n v="419.74"/>
    <n v="472500"/>
    <n v="35"/>
    <n v="8"/>
    <n v="95.4"/>
    <n v="3.705820105820106E-3"/>
    <x v="247"/>
  </r>
  <r>
    <s v="PROP0011"/>
    <s v="2021-Q1"/>
    <x v="0"/>
    <x v="2"/>
    <n v="3"/>
    <n v="1803.53"/>
    <n v="0.9"/>
    <n v="8"/>
    <n v="548.72"/>
    <n v="496125"/>
    <n v="35"/>
    <n v="8"/>
    <n v="95.4"/>
    <n v="3.6352330561854372E-3"/>
    <x v="248"/>
  </r>
  <r>
    <s v="PROP0011"/>
    <s v="2021-Q2"/>
    <x v="0"/>
    <x v="2"/>
    <n v="3"/>
    <n v="1803.53"/>
    <n v="0.9"/>
    <n v="8"/>
    <n v="293.12"/>
    <n v="496125"/>
    <n v="35"/>
    <n v="8"/>
    <n v="95.4"/>
    <n v="3.6352330561854372E-3"/>
    <x v="249"/>
  </r>
  <r>
    <s v="PROP0011"/>
    <s v="2021-Q3"/>
    <x v="0"/>
    <x v="2"/>
    <n v="3"/>
    <n v="1803.53"/>
    <n v="0.9"/>
    <n v="8"/>
    <n v="478.3"/>
    <n v="496125"/>
    <n v="35"/>
    <n v="8"/>
    <n v="95.4"/>
    <n v="3.6352330561854372E-3"/>
    <x v="250"/>
  </r>
  <r>
    <s v="PROP0011"/>
    <s v="2021-Q4"/>
    <x v="0"/>
    <x v="2"/>
    <n v="3"/>
    <n v="1803.53"/>
    <n v="0.9"/>
    <n v="8"/>
    <n v="549.97"/>
    <n v="496125"/>
    <n v="35"/>
    <n v="8"/>
    <n v="95.4"/>
    <n v="3.6352330561854372E-3"/>
    <x v="251"/>
  </r>
  <r>
    <s v="PROP0011"/>
    <s v="2022-Q1"/>
    <x v="0"/>
    <x v="2"/>
    <n v="3"/>
    <n v="1857.64"/>
    <n v="0.94399999999999995"/>
    <n v="4"/>
    <n v="451.52"/>
    <n v="520931.25"/>
    <n v="35"/>
    <n v="8"/>
    <n v="95.4"/>
    <n v="3.5659983923022475E-3"/>
    <x v="252"/>
  </r>
  <r>
    <s v="PROP0011"/>
    <s v="2022-Q2"/>
    <x v="0"/>
    <x v="2"/>
    <n v="3"/>
    <n v="1857.64"/>
    <n v="0.89100000000000001"/>
    <n v="9"/>
    <n v="361.42"/>
    <n v="520931.25"/>
    <n v="35"/>
    <n v="8"/>
    <n v="95.4"/>
    <n v="3.5659983923022475E-3"/>
    <x v="253"/>
  </r>
  <r>
    <s v="PROP0011"/>
    <s v="2022-Q3"/>
    <x v="0"/>
    <x v="2"/>
    <n v="3"/>
    <n v="1857.64"/>
    <n v="0.94399999999999995"/>
    <n v="5"/>
    <n v="408.96"/>
    <n v="520931.25"/>
    <n v="35"/>
    <n v="8"/>
    <n v="95.4"/>
    <n v="3.5659983923022475E-3"/>
    <x v="254"/>
  </r>
  <r>
    <s v="PROP0011"/>
    <s v="2022-Q4"/>
    <x v="0"/>
    <x v="2"/>
    <n v="3"/>
    <n v="1857.64"/>
    <n v="0.91900000000000004"/>
    <n v="7"/>
    <n v="262.75"/>
    <n v="520931.25"/>
    <n v="35"/>
    <n v="8"/>
    <n v="95.4"/>
    <n v="3.5659983923022475E-3"/>
    <x v="255"/>
  </r>
  <r>
    <s v="PROP0011"/>
    <s v="2023-Q1"/>
    <x v="0"/>
    <x v="2"/>
    <n v="3"/>
    <n v="1913.36"/>
    <n v="0.90900000000000003"/>
    <n v="8"/>
    <n v="343.79"/>
    <n v="546977.81000000006"/>
    <n v="35"/>
    <n v="8"/>
    <n v="95.4"/>
    <n v="3.4980578096943269E-3"/>
    <x v="256"/>
  </r>
  <r>
    <s v="PROP0011"/>
    <s v="2023-Q2"/>
    <x v="0"/>
    <x v="2"/>
    <n v="3"/>
    <n v="1913.36"/>
    <n v="0.94899999999999995"/>
    <n v="4"/>
    <n v="453.11"/>
    <n v="546977.81000000006"/>
    <n v="35"/>
    <n v="8"/>
    <n v="95.4"/>
    <n v="3.4980578096943269E-3"/>
    <x v="257"/>
  </r>
  <r>
    <s v="PROP0011"/>
    <s v="2023-Q3"/>
    <x v="0"/>
    <x v="2"/>
    <n v="3"/>
    <n v="1913.36"/>
    <n v="0.94199999999999995"/>
    <n v="5"/>
    <n v="930.27"/>
    <n v="546977.81000000006"/>
    <n v="35"/>
    <n v="8"/>
    <n v="95.4"/>
    <n v="3.4980578096943269E-3"/>
    <x v="258"/>
  </r>
  <r>
    <s v="PROP0011"/>
    <s v="2023-Q4"/>
    <x v="0"/>
    <x v="2"/>
    <n v="3"/>
    <n v="1913.36"/>
    <n v="0.92800000000000005"/>
    <n v="6"/>
    <n v="325.77"/>
    <n v="546977.81000000006"/>
    <n v="35"/>
    <n v="8"/>
    <n v="95.4"/>
    <n v="3.4980578096943269E-3"/>
    <x v="259"/>
  </r>
  <r>
    <s v="PROP0011"/>
    <s v="2024-Q1"/>
    <x v="0"/>
    <x v="2"/>
    <n v="3"/>
    <n v="1970.77"/>
    <n v="0.91200000000000003"/>
    <n v="7"/>
    <n v="461.56"/>
    <n v="574326.69999999995"/>
    <n v="35"/>
    <n v="8"/>
    <n v="95.4"/>
    <n v="3.4314441588733382E-3"/>
    <x v="260"/>
  </r>
  <r>
    <s v="PROP0011"/>
    <s v="2024-Q2"/>
    <x v="0"/>
    <x v="2"/>
    <n v="3"/>
    <n v="1970.77"/>
    <n v="0.93700000000000006"/>
    <n v="5"/>
    <n v="629.54999999999995"/>
    <n v="574326.69999999995"/>
    <n v="35"/>
    <n v="8"/>
    <n v="95.4"/>
    <n v="3.4314441588733382E-3"/>
    <x v="261"/>
  </r>
  <r>
    <s v="PROP0011"/>
    <s v="2024-Q3"/>
    <x v="0"/>
    <x v="2"/>
    <n v="3"/>
    <n v="1970.77"/>
    <n v="0.89100000000000001"/>
    <n v="9"/>
    <n v="916.22"/>
    <n v="574326.69999999995"/>
    <n v="35"/>
    <n v="8"/>
    <n v="95.4"/>
    <n v="3.4314441588733382E-3"/>
    <x v="262"/>
  </r>
  <r>
    <s v="PROP0011"/>
    <s v="2024-Q4"/>
    <x v="0"/>
    <x v="2"/>
    <n v="3"/>
    <n v="1970.77"/>
    <n v="0.91300000000000003"/>
    <n v="7"/>
    <n v="325.77"/>
    <n v="574326.69999999995"/>
    <n v="35"/>
    <n v="8"/>
    <n v="95.4"/>
    <n v="3.4314441588733382E-3"/>
    <x v="263"/>
  </r>
  <r>
    <s v="PROP0012"/>
    <s v="2019-Q1"/>
    <x v="2"/>
    <x v="8"/>
    <n v="2"/>
    <n v="1400"/>
    <n v="0.89300000000000002"/>
    <n v="9"/>
    <n v="570.64"/>
    <n v="300000"/>
    <n v="35"/>
    <n v="8"/>
    <n v="94.5"/>
    <n v="4.6666666666666671E-3"/>
    <x v="264"/>
  </r>
  <r>
    <s v="PROP0012"/>
    <s v="2019-Q2"/>
    <x v="2"/>
    <x v="8"/>
    <n v="2"/>
    <n v="1400"/>
    <n v="0.93400000000000005"/>
    <n v="5"/>
    <n v="579.01"/>
    <n v="300000"/>
    <n v="35"/>
    <n v="8"/>
    <n v="94.5"/>
    <n v="4.6666666666666671E-3"/>
    <x v="265"/>
  </r>
  <r>
    <s v="PROP0012"/>
    <s v="2019-Q3"/>
    <x v="2"/>
    <x v="8"/>
    <n v="2"/>
    <n v="1400"/>
    <n v="0.92300000000000004"/>
    <n v="6"/>
    <n v="296.58"/>
    <n v="300000"/>
    <n v="35"/>
    <n v="8"/>
    <n v="94.5"/>
    <n v="4.6666666666666671E-3"/>
    <x v="266"/>
  </r>
  <r>
    <s v="PROP0012"/>
    <s v="2019-Q4"/>
    <x v="2"/>
    <x v="8"/>
    <n v="2"/>
    <n v="1400"/>
    <n v="0.93200000000000005"/>
    <n v="6"/>
    <n v="301.08"/>
    <n v="300000"/>
    <n v="35"/>
    <n v="8"/>
    <n v="94.5"/>
    <n v="4.6666666666666671E-3"/>
    <x v="267"/>
  </r>
  <r>
    <s v="PROP0012"/>
    <s v="2020-Q1"/>
    <x v="2"/>
    <x v="8"/>
    <n v="2"/>
    <n v="1442"/>
    <n v="0.89"/>
    <n v="9"/>
    <n v="166.42"/>
    <n v="315000"/>
    <n v="35"/>
    <n v="8"/>
    <n v="94.5"/>
    <n v="4.5777777777777778E-3"/>
    <x v="268"/>
  </r>
  <r>
    <s v="PROP0012"/>
    <s v="2020-Q2"/>
    <x v="2"/>
    <x v="8"/>
    <n v="2"/>
    <n v="1442"/>
    <n v="0.84"/>
    <n v="14"/>
    <n v="476.63"/>
    <n v="315000"/>
    <n v="35"/>
    <n v="8"/>
    <n v="94.5"/>
    <n v="4.5777777777777778E-3"/>
    <x v="269"/>
  </r>
  <r>
    <s v="PROP0012"/>
    <s v="2020-Q3"/>
    <x v="2"/>
    <x v="8"/>
    <n v="2"/>
    <n v="1442"/>
    <n v="0.84"/>
    <n v="14"/>
    <n v="162.38999999999999"/>
    <n v="315000"/>
    <n v="35"/>
    <n v="8"/>
    <n v="94.5"/>
    <n v="4.5777777777777778E-3"/>
    <x v="270"/>
  </r>
  <r>
    <s v="PROP0012"/>
    <s v="2020-Q4"/>
    <x v="2"/>
    <x v="8"/>
    <n v="2"/>
    <n v="1442"/>
    <n v="0.84"/>
    <n v="14"/>
    <n v="319.16000000000003"/>
    <n v="315000"/>
    <n v="35"/>
    <n v="8"/>
    <n v="94.5"/>
    <n v="4.5777777777777778E-3"/>
    <x v="271"/>
  </r>
  <r>
    <s v="PROP0012"/>
    <s v="2021-Q1"/>
    <x v="2"/>
    <x v="8"/>
    <n v="2"/>
    <n v="1485.26"/>
    <n v="0.9"/>
    <n v="8"/>
    <n v="249.01"/>
    <n v="330750"/>
    <n v="35"/>
    <n v="8"/>
    <n v="94.5"/>
    <n v="4.4905820105820109E-3"/>
    <x v="272"/>
  </r>
  <r>
    <s v="PROP0012"/>
    <s v="2021-Q2"/>
    <x v="2"/>
    <x v="8"/>
    <n v="2"/>
    <n v="1485.26"/>
    <n v="0.9"/>
    <n v="8"/>
    <n v="157.16999999999999"/>
    <n v="330750"/>
    <n v="35"/>
    <n v="8"/>
    <n v="94.5"/>
    <n v="4.4905820105820109E-3"/>
    <x v="273"/>
  </r>
  <r>
    <s v="PROP0012"/>
    <s v="2021-Q3"/>
    <x v="2"/>
    <x v="8"/>
    <n v="2"/>
    <n v="1485.26"/>
    <n v="0.9"/>
    <n v="8"/>
    <n v="464.07"/>
    <n v="330750"/>
    <n v="35"/>
    <n v="8"/>
    <n v="94.5"/>
    <n v="4.4905820105820109E-3"/>
    <x v="274"/>
  </r>
  <r>
    <s v="PROP0012"/>
    <s v="2021-Q4"/>
    <x v="2"/>
    <x v="8"/>
    <n v="2"/>
    <n v="1485.26"/>
    <n v="0.9"/>
    <n v="8"/>
    <n v="451.93"/>
    <n v="330750"/>
    <n v="35"/>
    <n v="8"/>
    <n v="94.5"/>
    <n v="4.4905820105820109E-3"/>
    <x v="275"/>
  </r>
  <r>
    <s v="PROP0012"/>
    <s v="2022-Q1"/>
    <x v="2"/>
    <x v="8"/>
    <n v="2"/>
    <n v="1529.82"/>
    <n v="0.91300000000000003"/>
    <n v="7"/>
    <n v="312.27"/>
    <n v="347287.5"/>
    <n v="35"/>
    <n v="8"/>
    <n v="94.5"/>
    <n v="4.4050534499514094E-3"/>
    <x v="276"/>
  </r>
  <r>
    <s v="PROP0012"/>
    <s v="2022-Q2"/>
    <x v="2"/>
    <x v="8"/>
    <n v="2"/>
    <n v="1529.82"/>
    <n v="0.93300000000000005"/>
    <n v="6"/>
    <n v="173.03"/>
    <n v="347287.5"/>
    <n v="35"/>
    <n v="8"/>
    <n v="94.5"/>
    <n v="4.4050534499514094E-3"/>
    <x v="277"/>
  </r>
  <r>
    <s v="PROP0012"/>
    <s v="2022-Q3"/>
    <x v="2"/>
    <x v="8"/>
    <n v="2"/>
    <n v="1529.82"/>
    <n v="0.91900000000000004"/>
    <n v="7"/>
    <n v="312.39999999999998"/>
    <n v="347287.5"/>
    <n v="35"/>
    <n v="8"/>
    <n v="94.5"/>
    <n v="4.4050534499514094E-3"/>
    <x v="278"/>
  </r>
  <r>
    <s v="PROP0012"/>
    <s v="2022-Q4"/>
    <x v="2"/>
    <x v="8"/>
    <n v="2"/>
    <n v="1529.82"/>
    <n v="0.94199999999999995"/>
    <n v="5"/>
    <n v="278.27999999999997"/>
    <n v="347287.5"/>
    <n v="35"/>
    <n v="8"/>
    <n v="94.5"/>
    <n v="4.4050534499514094E-3"/>
    <x v="279"/>
  </r>
  <r>
    <s v="PROP0012"/>
    <s v="2023-Q1"/>
    <x v="2"/>
    <x v="8"/>
    <n v="2"/>
    <n v="1575.71"/>
    <n v="0.92"/>
    <n v="7"/>
    <n v="468.94"/>
    <n v="364651.88"/>
    <n v="35"/>
    <n v="8"/>
    <n v="94.5"/>
    <n v="4.321134995930914E-3"/>
    <x v="280"/>
  </r>
  <r>
    <s v="PROP0012"/>
    <s v="2023-Q2"/>
    <x v="2"/>
    <x v="8"/>
    <n v="2"/>
    <n v="1575.71"/>
    <n v="0.94599999999999995"/>
    <n v="4"/>
    <n v="489.64"/>
    <n v="364651.88"/>
    <n v="35"/>
    <n v="8"/>
    <n v="94.5"/>
    <n v="4.321134995930914E-3"/>
    <x v="281"/>
  </r>
  <r>
    <s v="PROP0012"/>
    <s v="2023-Q3"/>
    <x v="2"/>
    <x v="8"/>
    <n v="2"/>
    <n v="1575.71"/>
    <n v="0.90600000000000003"/>
    <n v="8"/>
    <n v="360.25"/>
    <n v="364651.88"/>
    <n v="35"/>
    <n v="8"/>
    <n v="94.5"/>
    <n v="4.321134995930914E-3"/>
    <x v="282"/>
  </r>
  <r>
    <s v="PROP0012"/>
    <s v="2023-Q4"/>
    <x v="2"/>
    <x v="8"/>
    <n v="2"/>
    <n v="1575.71"/>
    <n v="0.92500000000000004"/>
    <n v="6"/>
    <n v="317.57"/>
    <n v="364651.88"/>
    <n v="35"/>
    <n v="8"/>
    <n v="94.5"/>
    <n v="4.321134995930914E-3"/>
    <x v="283"/>
  </r>
  <r>
    <s v="PROP0012"/>
    <s v="2024-Q1"/>
    <x v="2"/>
    <x v="8"/>
    <n v="2"/>
    <n v="1622.98"/>
    <n v="0.92800000000000005"/>
    <n v="6"/>
    <n v="224.97"/>
    <n v="382884.47"/>
    <n v="35"/>
    <n v="8"/>
    <n v="94.5"/>
    <n v="4.238824311678142E-3"/>
    <x v="284"/>
  </r>
  <r>
    <s v="PROP0012"/>
    <s v="2024-Q2"/>
    <x v="2"/>
    <x v="8"/>
    <n v="2"/>
    <n v="1622.98"/>
    <n v="0.94399999999999995"/>
    <n v="4"/>
    <n v="289.36"/>
    <n v="382884.47"/>
    <n v="35"/>
    <n v="8"/>
    <n v="94.5"/>
    <n v="4.238824311678142E-3"/>
    <x v="285"/>
  </r>
  <r>
    <s v="PROP0012"/>
    <s v="2024-Q3"/>
    <x v="2"/>
    <x v="8"/>
    <n v="2"/>
    <n v="1622.98"/>
    <n v="0.93"/>
    <n v="6"/>
    <n v="479.22"/>
    <n v="382884.47"/>
    <n v="35"/>
    <n v="8"/>
    <n v="94.5"/>
    <n v="4.238824311678142E-3"/>
    <x v="286"/>
  </r>
  <r>
    <s v="PROP0012"/>
    <s v="2024-Q4"/>
    <x v="2"/>
    <x v="8"/>
    <n v="2"/>
    <n v="1622.98"/>
    <n v="0.90400000000000003"/>
    <n v="8"/>
    <n v="487.44"/>
    <n v="382884.47"/>
    <n v="35"/>
    <n v="8"/>
    <n v="94.5"/>
    <n v="4.238824311678142E-3"/>
    <x v="287"/>
  </r>
  <r>
    <s v="PROP0013"/>
    <s v="2019-Q1"/>
    <x v="0"/>
    <x v="3"/>
    <n v="1"/>
    <n v="1430"/>
    <n v="0.95599999999999996"/>
    <n v="3"/>
    <n v="636.49"/>
    <n v="195000"/>
    <n v="22"/>
    <n v="8"/>
    <n v="96.1"/>
    <n v="7.3333333333333332E-3"/>
    <x v="288"/>
  </r>
  <r>
    <s v="PROP0013"/>
    <s v="2019-Q2"/>
    <x v="0"/>
    <x v="3"/>
    <n v="1"/>
    <n v="1430"/>
    <n v="0.95899999999999996"/>
    <n v="3"/>
    <n v="359.49"/>
    <n v="195000"/>
    <n v="22"/>
    <n v="8"/>
    <n v="96.1"/>
    <n v="7.3333333333333332E-3"/>
    <x v="289"/>
  </r>
  <r>
    <s v="PROP0013"/>
    <s v="2019-Q3"/>
    <x v="0"/>
    <x v="3"/>
    <n v="1"/>
    <n v="1430"/>
    <n v="0.95099999999999996"/>
    <n v="4"/>
    <n v="364.75"/>
    <n v="195000"/>
    <n v="22"/>
    <n v="8"/>
    <n v="96.1"/>
    <n v="7.3333333333333332E-3"/>
    <x v="290"/>
  </r>
  <r>
    <s v="PROP0013"/>
    <s v="2019-Q4"/>
    <x v="0"/>
    <x v="3"/>
    <n v="1"/>
    <n v="1430"/>
    <n v="0.97399999999999998"/>
    <n v="2"/>
    <n v="188.35"/>
    <n v="195000"/>
    <n v="22"/>
    <n v="8"/>
    <n v="96.1"/>
    <n v="7.3333333333333332E-3"/>
    <x v="291"/>
  </r>
  <r>
    <s v="PROP0013"/>
    <s v="2020-Q1"/>
    <x v="0"/>
    <x v="3"/>
    <n v="1"/>
    <n v="1472.9"/>
    <n v="0.92"/>
    <n v="7"/>
    <n v="157.49"/>
    <n v="204750"/>
    <n v="22"/>
    <n v="8"/>
    <n v="96.1"/>
    <n v="7.1936507936507937E-3"/>
    <x v="292"/>
  </r>
  <r>
    <s v="PROP0013"/>
    <s v="2020-Q2"/>
    <x v="0"/>
    <x v="3"/>
    <n v="1"/>
    <n v="1472.9"/>
    <n v="0.87"/>
    <n v="11"/>
    <n v="249.27"/>
    <n v="204750"/>
    <n v="22"/>
    <n v="8"/>
    <n v="96.1"/>
    <n v="7.1936507936507937E-3"/>
    <x v="293"/>
  </r>
  <r>
    <s v="PROP0013"/>
    <s v="2020-Q3"/>
    <x v="0"/>
    <x v="3"/>
    <n v="1"/>
    <n v="1472.9"/>
    <n v="0.87"/>
    <n v="11"/>
    <n v="956.39"/>
    <n v="204750"/>
    <n v="22"/>
    <n v="8"/>
    <n v="96.1"/>
    <n v="7.1936507936507937E-3"/>
    <x v="294"/>
  </r>
  <r>
    <s v="PROP0013"/>
    <s v="2020-Q4"/>
    <x v="0"/>
    <x v="3"/>
    <n v="1"/>
    <n v="1472.9"/>
    <n v="0.87"/>
    <n v="11"/>
    <n v="372.09"/>
    <n v="204750"/>
    <n v="22"/>
    <n v="8"/>
    <n v="96.1"/>
    <n v="7.1936507936507937E-3"/>
    <x v="295"/>
  </r>
  <r>
    <s v="PROP0013"/>
    <s v="2021-Q1"/>
    <x v="0"/>
    <x v="3"/>
    <n v="1"/>
    <n v="1517.09"/>
    <n v="0.93"/>
    <n v="6"/>
    <n v="112.38"/>
    <n v="214987.5"/>
    <n v="22"/>
    <n v="8"/>
    <n v="96.1"/>
    <n v="7.0566428280713989E-3"/>
    <x v="296"/>
  </r>
  <r>
    <s v="PROP0013"/>
    <s v="2021-Q2"/>
    <x v="0"/>
    <x v="3"/>
    <n v="1"/>
    <n v="1517.09"/>
    <n v="0.93"/>
    <n v="6"/>
    <n v="452.85"/>
    <n v="214987.5"/>
    <n v="22"/>
    <n v="8"/>
    <n v="96.1"/>
    <n v="7.0566428280713989E-3"/>
    <x v="297"/>
  </r>
  <r>
    <s v="PROP0013"/>
    <s v="2021-Q3"/>
    <x v="0"/>
    <x v="3"/>
    <n v="1"/>
    <n v="1517.09"/>
    <n v="0.93"/>
    <n v="6"/>
    <n v="557.4"/>
    <n v="214987.5"/>
    <n v="22"/>
    <n v="8"/>
    <n v="96.1"/>
    <n v="7.0566428280713989E-3"/>
    <x v="298"/>
  </r>
  <r>
    <s v="PROP0013"/>
    <s v="2021-Q4"/>
    <x v="0"/>
    <x v="3"/>
    <n v="1"/>
    <n v="1517.09"/>
    <n v="0.93"/>
    <n v="6"/>
    <n v="197.78"/>
    <n v="214987.5"/>
    <n v="22"/>
    <n v="8"/>
    <n v="96.1"/>
    <n v="7.0566428280713989E-3"/>
    <x v="299"/>
  </r>
  <r>
    <s v="PROP0013"/>
    <s v="2022-Q1"/>
    <x v="0"/>
    <x v="3"/>
    <n v="1"/>
    <n v="1562.6"/>
    <n v="0.96199999999999997"/>
    <n v="3"/>
    <n v="230.75"/>
    <n v="225736.88"/>
    <n v="22"/>
    <n v="8"/>
    <n v="96.1"/>
    <n v="6.9222184695739569E-3"/>
    <x v="300"/>
  </r>
  <r>
    <s v="PROP0013"/>
    <s v="2022-Q2"/>
    <x v="0"/>
    <x v="3"/>
    <n v="1"/>
    <n v="1562.6"/>
    <n v="0.96299999999999997"/>
    <n v="3"/>
    <n v="1036.57"/>
    <n v="225736.88"/>
    <n v="22"/>
    <n v="8"/>
    <n v="96.1"/>
    <n v="6.9222184695739569E-3"/>
    <x v="301"/>
  </r>
  <r>
    <s v="PROP0013"/>
    <s v="2022-Q3"/>
    <x v="0"/>
    <x v="3"/>
    <n v="1"/>
    <n v="1562.6"/>
    <n v="0.97899999999999998"/>
    <n v="1"/>
    <n v="258"/>
    <n v="225736.88"/>
    <n v="22"/>
    <n v="8"/>
    <n v="96.1"/>
    <n v="6.9222184695739569E-3"/>
    <x v="302"/>
  </r>
  <r>
    <s v="PROP0013"/>
    <s v="2022-Q4"/>
    <x v="0"/>
    <x v="3"/>
    <n v="1"/>
    <n v="1562.6"/>
    <n v="0.96099999999999997"/>
    <n v="3"/>
    <n v="148.54"/>
    <n v="225736.88"/>
    <n v="22"/>
    <n v="8"/>
    <n v="96.1"/>
    <n v="6.9222184695739569E-3"/>
    <x v="303"/>
  </r>
  <r>
    <s v="PROP0013"/>
    <s v="2023-Q1"/>
    <x v="0"/>
    <x v="3"/>
    <n v="1"/>
    <n v="1609.48"/>
    <n v="0.92300000000000004"/>
    <n v="6"/>
    <n v="546.5"/>
    <n v="237023.72"/>
    <n v="22"/>
    <n v="8"/>
    <n v="96.1"/>
    <n v="6.7903752417690514E-3"/>
    <x v="304"/>
  </r>
  <r>
    <s v="PROP0013"/>
    <s v="2023-Q2"/>
    <x v="0"/>
    <x v="3"/>
    <n v="1"/>
    <n v="1609.48"/>
    <n v="0.95199999999999996"/>
    <n v="4"/>
    <n v="295.16000000000003"/>
    <n v="237023.72"/>
    <n v="22"/>
    <n v="8"/>
    <n v="96.1"/>
    <n v="6.7903752417690514E-3"/>
    <x v="305"/>
  </r>
  <r>
    <s v="PROP0013"/>
    <s v="2023-Q3"/>
    <x v="0"/>
    <x v="3"/>
    <n v="1"/>
    <n v="1609.48"/>
    <n v="0.95799999999999996"/>
    <n v="3"/>
    <n v="438.06"/>
    <n v="237023.72"/>
    <n v="22"/>
    <n v="8"/>
    <n v="96.1"/>
    <n v="6.7903752417690514E-3"/>
    <x v="306"/>
  </r>
  <r>
    <s v="PROP0013"/>
    <s v="2023-Q4"/>
    <x v="0"/>
    <x v="3"/>
    <n v="1"/>
    <n v="1609.48"/>
    <n v="0.95599999999999996"/>
    <n v="3"/>
    <n v="662.13"/>
    <n v="237023.72"/>
    <n v="22"/>
    <n v="8"/>
    <n v="96.1"/>
    <n v="6.7903752417690514E-3"/>
    <x v="307"/>
  </r>
  <r>
    <s v="PROP0013"/>
    <s v="2024-Q1"/>
    <x v="0"/>
    <x v="3"/>
    <n v="1"/>
    <n v="1657.76"/>
    <n v="0.94399999999999995"/>
    <n v="5"/>
    <n v="739.32"/>
    <n v="248874.9"/>
    <n v="22"/>
    <n v="8"/>
    <n v="96.1"/>
    <n v="6.6610172419958782E-3"/>
    <x v="308"/>
  </r>
  <r>
    <s v="PROP0013"/>
    <s v="2024-Q2"/>
    <x v="0"/>
    <x v="3"/>
    <n v="1"/>
    <n v="1657.76"/>
    <n v="0.92100000000000004"/>
    <n v="7"/>
    <n v="276.64999999999998"/>
    <n v="248874.9"/>
    <n v="22"/>
    <n v="8"/>
    <n v="96.1"/>
    <n v="6.6610172419958782E-3"/>
    <x v="309"/>
  </r>
  <r>
    <s v="PROP0013"/>
    <s v="2024-Q3"/>
    <x v="0"/>
    <x v="3"/>
    <n v="1"/>
    <n v="1657.76"/>
    <n v="0.96899999999999997"/>
    <n v="2"/>
    <n v="339.57"/>
    <n v="248874.9"/>
    <n v="22"/>
    <n v="8"/>
    <n v="96.1"/>
    <n v="6.6610172419958782E-3"/>
    <x v="310"/>
  </r>
  <r>
    <s v="PROP0013"/>
    <s v="2024-Q4"/>
    <x v="0"/>
    <x v="3"/>
    <n v="1"/>
    <n v="1657.76"/>
    <n v="0.92800000000000005"/>
    <n v="6"/>
    <n v="423.92"/>
    <n v="248874.9"/>
    <n v="22"/>
    <n v="8"/>
    <n v="96.1"/>
    <n v="6.6610172419958782E-3"/>
    <x v="311"/>
  </r>
  <r>
    <s v="PROP0014"/>
    <s v="2019-Q1"/>
    <x v="0"/>
    <x v="3"/>
    <n v="3"/>
    <n v="2210"/>
    <n v="0.95099999999999996"/>
    <n v="4"/>
    <n v="373.43"/>
    <n v="585000"/>
    <n v="22"/>
    <n v="8"/>
    <n v="96.1"/>
    <n v="3.7777777777777779E-3"/>
    <x v="312"/>
  </r>
  <r>
    <s v="PROP0014"/>
    <s v="2019-Q2"/>
    <x v="0"/>
    <x v="3"/>
    <n v="3"/>
    <n v="2210"/>
    <n v="0.93200000000000005"/>
    <n v="6"/>
    <n v="920.39"/>
    <n v="585000"/>
    <n v="22"/>
    <n v="8"/>
    <n v="96.1"/>
    <n v="3.7777777777777779E-3"/>
    <x v="313"/>
  </r>
  <r>
    <s v="PROP0014"/>
    <s v="2019-Q3"/>
    <x v="0"/>
    <x v="3"/>
    <n v="3"/>
    <n v="2210"/>
    <n v="0.97799999999999998"/>
    <n v="2"/>
    <n v="249.84"/>
    <n v="585000"/>
    <n v="22"/>
    <n v="8"/>
    <n v="96.1"/>
    <n v="3.7777777777777779E-3"/>
    <x v="314"/>
  </r>
  <r>
    <s v="PROP0014"/>
    <s v="2019-Q4"/>
    <x v="0"/>
    <x v="3"/>
    <n v="3"/>
    <n v="2210"/>
    <n v="0.93500000000000005"/>
    <n v="5"/>
    <n v="292.51"/>
    <n v="585000"/>
    <n v="22"/>
    <n v="8"/>
    <n v="96.1"/>
    <n v="3.7777777777777779E-3"/>
    <x v="315"/>
  </r>
  <r>
    <s v="PROP0014"/>
    <s v="2020-Q1"/>
    <x v="0"/>
    <x v="3"/>
    <n v="3"/>
    <n v="2276.3000000000002"/>
    <n v="0.92"/>
    <n v="7"/>
    <n v="282.82"/>
    <n v="614250"/>
    <n v="22"/>
    <n v="8"/>
    <n v="96.1"/>
    <n v="3.705820105820106E-3"/>
    <x v="316"/>
  </r>
  <r>
    <s v="PROP0014"/>
    <s v="2020-Q2"/>
    <x v="0"/>
    <x v="3"/>
    <n v="3"/>
    <n v="2276.3000000000002"/>
    <n v="0.87"/>
    <n v="11"/>
    <n v="321.08999999999997"/>
    <n v="614250"/>
    <n v="22"/>
    <n v="8"/>
    <n v="96.1"/>
    <n v="3.705820105820106E-3"/>
    <x v="317"/>
  </r>
  <r>
    <s v="PROP0014"/>
    <s v="2020-Q3"/>
    <x v="0"/>
    <x v="3"/>
    <n v="3"/>
    <n v="2276.3000000000002"/>
    <n v="0.87"/>
    <n v="11"/>
    <n v="286.8"/>
    <n v="614250"/>
    <n v="22"/>
    <n v="8"/>
    <n v="96.1"/>
    <n v="3.705820105820106E-3"/>
    <x v="318"/>
  </r>
  <r>
    <s v="PROP0014"/>
    <s v="2020-Q4"/>
    <x v="0"/>
    <x v="3"/>
    <n v="3"/>
    <n v="2276.3000000000002"/>
    <n v="0.87"/>
    <n v="11"/>
    <n v="525.07000000000005"/>
    <n v="614250"/>
    <n v="22"/>
    <n v="8"/>
    <n v="96.1"/>
    <n v="3.705820105820106E-3"/>
    <x v="319"/>
  </r>
  <r>
    <s v="PROP0014"/>
    <s v="2021-Q1"/>
    <x v="0"/>
    <x v="3"/>
    <n v="3"/>
    <n v="2344.59"/>
    <n v="0.93"/>
    <n v="6"/>
    <n v="469.36"/>
    <n v="644962.5"/>
    <n v="22"/>
    <n v="8"/>
    <n v="96.1"/>
    <n v="3.6352346066631782E-3"/>
    <x v="320"/>
  </r>
  <r>
    <s v="PROP0014"/>
    <s v="2021-Q2"/>
    <x v="0"/>
    <x v="3"/>
    <n v="3"/>
    <n v="2344.59"/>
    <n v="0.93"/>
    <n v="6"/>
    <n v="409.73"/>
    <n v="644962.5"/>
    <n v="22"/>
    <n v="8"/>
    <n v="96.1"/>
    <n v="3.6352346066631782E-3"/>
    <x v="321"/>
  </r>
  <r>
    <s v="PROP0014"/>
    <s v="2021-Q3"/>
    <x v="0"/>
    <x v="3"/>
    <n v="3"/>
    <n v="2344.59"/>
    <n v="0.93"/>
    <n v="6"/>
    <n v="832.45"/>
    <n v="644962.5"/>
    <n v="22"/>
    <n v="8"/>
    <n v="96.1"/>
    <n v="3.6352346066631782E-3"/>
    <x v="322"/>
  </r>
  <r>
    <s v="PROP0014"/>
    <s v="2021-Q4"/>
    <x v="0"/>
    <x v="3"/>
    <n v="3"/>
    <n v="2344.59"/>
    <n v="0.93"/>
    <n v="6"/>
    <n v="614.51"/>
    <n v="644962.5"/>
    <n v="22"/>
    <n v="8"/>
    <n v="96.1"/>
    <n v="3.6352346066631782E-3"/>
    <x v="323"/>
  </r>
  <r>
    <s v="PROP0014"/>
    <s v="2022-Q1"/>
    <x v="0"/>
    <x v="3"/>
    <n v="3"/>
    <n v="2414.9299999999998"/>
    <n v="0.97599999999999998"/>
    <n v="2"/>
    <n v="392.99"/>
    <n v="677210.63"/>
    <n v="22"/>
    <n v="8"/>
    <n v="96.1"/>
    <n v="3.5659954126827571E-3"/>
    <x v="324"/>
  </r>
  <r>
    <s v="PROP0014"/>
    <s v="2022-Q2"/>
    <x v="0"/>
    <x v="3"/>
    <n v="3"/>
    <n v="2414.9299999999998"/>
    <n v="0.97899999999999998"/>
    <n v="1"/>
    <n v="164.4"/>
    <n v="677210.63"/>
    <n v="22"/>
    <n v="8"/>
    <n v="96.1"/>
    <n v="3.5659954126827571E-3"/>
    <x v="325"/>
  </r>
  <r>
    <s v="PROP0014"/>
    <s v="2022-Q3"/>
    <x v="0"/>
    <x v="3"/>
    <n v="3"/>
    <n v="2414.9299999999998"/>
    <n v="0.92800000000000005"/>
    <n v="6"/>
    <n v="900.58"/>
    <n v="677210.63"/>
    <n v="22"/>
    <n v="8"/>
    <n v="96.1"/>
    <n v="3.5659954126827571E-3"/>
    <x v="326"/>
  </r>
  <r>
    <s v="PROP0014"/>
    <s v="2022-Q4"/>
    <x v="0"/>
    <x v="3"/>
    <n v="3"/>
    <n v="2414.9299999999998"/>
    <n v="0.93"/>
    <n v="6"/>
    <n v="555.41"/>
    <n v="677210.63"/>
    <n v="22"/>
    <n v="8"/>
    <n v="96.1"/>
    <n v="3.5659954126827571E-3"/>
    <x v="327"/>
  </r>
  <r>
    <s v="PROP0014"/>
    <s v="2023-Q1"/>
    <x v="0"/>
    <x v="3"/>
    <n v="3"/>
    <n v="2487.37"/>
    <n v="0.97899999999999998"/>
    <n v="1"/>
    <n v="287.83"/>
    <n v="711071.16"/>
    <n v="22"/>
    <n v="8"/>
    <n v="96.1"/>
    <n v="3.4980605879164047E-3"/>
    <x v="328"/>
  </r>
  <r>
    <s v="PROP0014"/>
    <s v="2023-Q2"/>
    <x v="0"/>
    <x v="3"/>
    <n v="3"/>
    <n v="2487.37"/>
    <n v="0.92100000000000004"/>
    <n v="7"/>
    <n v="626.54999999999995"/>
    <n v="711071.16"/>
    <n v="22"/>
    <n v="8"/>
    <n v="96.1"/>
    <n v="3.4980605879164047E-3"/>
    <x v="329"/>
  </r>
  <r>
    <s v="PROP0014"/>
    <s v="2023-Q3"/>
    <x v="0"/>
    <x v="3"/>
    <n v="3"/>
    <n v="2487.37"/>
    <n v="0.96399999999999997"/>
    <n v="3"/>
    <n v="717.16"/>
    <n v="711071.16"/>
    <n v="22"/>
    <n v="8"/>
    <n v="96.1"/>
    <n v="3.4980605879164047E-3"/>
    <x v="330"/>
  </r>
  <r>
    <s v="PROP0014"/>
    <s v="2023-Q4"/>
    <x v="0"/>
    <x v="3"/>
    <n v="3"/>
    <n v="2487.37"/>
    <n v="0.93400000000000005"/>
    <n v="5"/>
    <n v="503.01"/>
    <n v="711071.16"/>
    <n v="22"/>
    <n v="8"/>
    <n v="96.1"/>
    <n v="3.4980605879164047E-3"/>
    <x v="331"/>
  </r>
  <r>
    <s v="PROP0014"/>
    <s v="2024-Q1"/>
    <x v="0"/>
    <x v="3"/>
    <n v="3"/>
    <n v="2562"/>
    <n v="0.97799999999999998"/>
    <n v="1"/>
    <n v="380.94"/>
    <n v="746624.71"/>
    <n v="22"/>
    <n v="8"/>
    <n v="96.1"/>
    <n v="3.4314428195123627E-3"/>
    <x v="332"/>
  </r>
  <r>
    <s v="PROP0014"/>
    <s v="2024-Q2"/>
    <x v="0"/>
    <x v="3"/>
    <n v="3"/>
    <n v="2562"/>
    <n v="0.96699999999999997"/>
    <n v="2"/>
    <n v="383.45"/>
    <n v="746624.71"/>
    <n v="22"/>
    <n v="8"/>
    <n v="96.1"/>
    <n v="3.4314428195123627E-3"/>
    <x v="333"/>
  </r>
  <r>
    <s v="PROP0014"/>
    <s v="2024-Q3"/>
    <x v="0"/>
    <x v="3"/>
    <n v="3"/>
    <n v="2562"/>
    <n v="0.96699999999999997"/>
    <n v="2"/>
    <n v="628.9"/>
    <n v="746624.71"/>
    <n v="22"/>
    <n v="8"/>
    <n v="96.1"/>
    <n v="3.4314428195123627E-3"/>
    <x v="334"/>
  </r>
  <r>
    <s v="PROP0014"/>
    <s v="2024-Q4"/>
    <x v="0"/>
    <x v="3"/>
    <n v="3"/>
    <n v="2562"/>
    <n v="0.92100000000000004"/>
    <n v="7"/>
    <n v="591.04999999999995"/>
    <n v="746624.71"/>
    <n v="22"/>
    <n v="8"/>
    <n v="96.1"/>
    <n v="3.4314428195123627E-3"/>
    <x v="335"/>
  </r>
  <r>
    <s v="PROP0015"/>
    <s v="2019-Q1"/>
    <x v="2"/>
    <x v="9"/>
    <n v="2"/>
    <n v="1400"/>
    <n v="0.90700000000000003"/>
    <n v="8"/>
    <n v="354.2"/>
    <n v="300000"/>
    <n v="39"/>
    <n v="7"/>
    <n v="93.8"/>
    <n v="4.6666666666666671E-3"/>
    <x v="336"/>
  </r>
  <r>
    <s v="PROP0015"/>
    <s v="2019-Q2"/>
    <x v="2"/>
    <x v="9"/>
    <n v="2"/>
    <n v="1400"/>
    <n v="0.91200000000000003"/>
    <n v="7"/>
    <n v="186.1"/>
    <n v="300000"/>
    <n v="39"/>
    <n v="7"/>
    <n v="93.8"/>
    <n v="4.6666666666666671E-3"/>
    <x v="337"/>
  </r>
  <r>
    <s v="PROP0015"/>
    <s v="2019-Q3"/>
    <x v="2"/>
    <x v="9"/>
    <n v="2"/>
    <n v="1400"/>
    <n v="0.93"/>
    <n v="6"/>
    <n v="471.99"/>
    <n v="300000"/>
    <n v="39"/>
    <n v="7"/>
    <n v="93.8"/>
    <n v="4.6666666666666671E-3"/>
    <x v="338"/>
  </r>
  <r>
    <s v="PROP0015"/>
    <s v="2019-Q4"/>
    <x v="2"/>
    <x v="9"/>
    <n v="2"/>
    <n v="1400"/>
    <n v="0.93200000000000005"/>
    <n v="6"/>
    <n v="135.69"/>
    <n v="300000"/>
    <n v="39"/>
    <n v="7"/>
    <n v="93.8"/>
    <n v="4.6666666666666671E-3"/>
    <x v="339"/>
  </r>
  <r>
    <s v="PROP0015"/>
    <s v="2020-Q1"/>
    <x v="2"/>
    <x v="9"/>
    <n v="2"/>
    <n v="1442"/>
    <n v="0.89"/>
    <n v="9"/>
    <n v="398.89"/>
    <n v="315000"/>
    <n v="39"/>
    <n v="7"/>
    <n v="93.8"/>
    <n v="4.5777777777777778E-3"/>
    <x v="340"/>
  </r>
  <r>
    <s v="PROP0015"/>
    <s v="2020-Q2"/>
    <x v="2"/>
    <x v="9"/>
    <n v="2"/>
    <n v="1442"/>
    <n v="0.84"/>
    <n v="14"/>
    <n v="165.07"/>
    <n v="315000"/>
    <n v="39"/>
    <n v="7"/>
    <n v="93.8"/>
    <n v="4.5777777777777778E-3"/>
    <x v="341"/>
  </r>
  <r>
    <s v="PROP0015"/>
    <s v="2020-Q3"/>
    <x v="2"/>
    <x v="9"/>
    <n v="2"/>
    <n v="1442"/>
    <n v="0.84"/>
    <n v="14"/>
    <n v="332.33"/>
    <n v="315000"/>
    <n v="39"/>
    <n v="7"/>
    <n v="93.8"/>
    <n v="4.5777777777777778E-3"/>
    <x v="342"/>
  </r>
  <r>
    <s v="PROP0015"/>
    <s v="2020-Q4"/>
    <x v="2"/>
    <x v="9"/>
    <n v="2"/>
    <n v="1442"/>
    <n v="0.84"/>
    <n v="14"/>
    <n v="799.41"/>
    <n v="315000"/>
    <n v="39"/>
    <n v="7"/>
    <n v="93.8"/>
    <n v="4.5777777777777778E-3"/>
    <x v="343"/>
  </r>
  <r>
    <s v="PROP0015"/>
    <s v="2021-Q1"/>
    <x v="2"/>
    <x v="9"/>
    <n v="2"/>
    <n v="1485.26"/>
    <n v="0.9"/>
    <n v="8"/>
    <n v="591.48"/>
    <n v="330750"/>
    <n v="39"/>
    <n v="7"/>
    <n v="93.8"/>
    <n v="4.4905820105820109E-3"/>
    <x v="344"/>
  </r>
  <r>
    <s v="PROP0015"/>
    <s v="2021-Q2"/>
    <x v="2"/>
    <x v="9"/>
    <n v="2"/>
    <n v="1485.26"/>
    <n v="0.9"/>
    <n v="8"/>
    <n v="386.35"/>
    <n v="330750"/>
    <n v="39"/>
    <n v="7"/>
    <n v="93.8"/>
    <n v="4.4905820105820109E-3"/>
    <x v="345"/>
  </r>
  <r>
    <s v="PROP0015"/>
    <s v="2021-Q3"/>
    <x v="2"/>
    <x v="9"/>
    <n v="2"/>
    <n v="1485.26"/>
    <n v="0.9"/>
    <n v="8"/>
    <n v="242.55"/>
    <n v="330750"/>
    <n v="39"/>
    <n v="7"/>
    <n v="93.8"/>
    <n v="4.4905820105820109E-3"/>
    <x v="346"/>
  </r>
  <r>
    <s v="PROP0015"/>
    <s v="2021-Q4"/>
    <x v="2"/>
    <x v="9"/>
    <n v="2"/>
    <n v="1485.26"/>
    <n v="0.9"/>
    <n v="8"/>
    <n v="172.88"/>
    <n v="330750"/>
    <n v="39"/>
    <n v="7"/>
    <n v="93.8"/>
    <n v="4.4905820105820109E-3"/>
    <x v="347"/>
  </r>
  <r>
    <s v="PROP0015"/>
    <s v="2022-Q1"/>
    <x v="2"/>
    <x v="9"/>
    <n v="2"/>
    <n v="1529.82"/>
    <n v="0.89900000000000002"/>
    <n v="9"/>
    <n v="426.92"/>
    <n v="347287.5"/>
    <n v="39"/>
    <n v="7"/>
    <n v="93.8"/>
    <n v="4.4050534499514094E-3"/>
    <x v="348"/>
  </r>
  <r>
    <s v="PROP0015"/>
    <s v="2022-Q2"/>
    <x v="2"/>
    <x v="9"/>
    <n v="2"/>
    <n v="1529.82"/>
    <n v="0.90600000000000003"/>
    <n v="8"/>
    <n v="304.47000000000003"/>
    <n v="347287.5"/>
    <n v="39"/>
    <n v="7"/>
    <n v="93.8"/>
    <n v="4.4050534499514094E-3"/>
    <x v="349"/>
  </r>
  <r>
    <s v="PROP0015"/>
    <s v="2022-Q3"/>
    <x v="2"/>
    <x v="9"/>
    <n v="2"/>
    <n v="1529.82"/>
    <n v="0.93500000000000005"/>
    <n v="5"/>
    <n v="236.53"/>
    <n v="347287.5"/>
    <n v="39"/>
    <n v="7"/>
    <n v="93.8"/>
    <n v="4.4050534499514094E-3"/>
    <x v="350"/>
  </r>
  <r>
    <s v="PROP0015"/>
    <s v="2022-Q4"/>
    <x v="2"/>
    <x v="9"/>
    <n v="2"/>
    <n v="1529.82"/>
    <n v="0.90900000000000003"/>
    <n v="8"/>
    <n v="464.31"/>
    <n v="347287.5"/>
    <n v="39"/>
    <n v="7"/>
    <n v="93.8"/>
    <n v="4.4050534499514094E-3"/>
    <x v="351"/>
  </r>
  <r>
    <s v="PROP0015"/>
    <s v="2023-Q1"/>
    <x v="2"/>
    <x v="9"/>
    <n v="2"/>
    <n v="1575.71"/>
    <n v="0.91900000000000004"/>
    <n v="7"/>
    <n v="134.54"/>
    <n v="364651.88"/>
    <n v="39"/>
    <n v="7"/>
    <n v="93.8"/>
    <n v="4.321134995930914E-3"/>
    <x v="352"/>
  </r>
  <r>
    <s v="PROP0015"/>
    <s v="2023-Q2"/>
    <x v="2"/>
    <x v="9"/>
    <n v="2"/>
    <n v="1575.71"/>
    <n v="0.93899999999999995"/>
    <n v="5"/>
    <n v="289.58999999999997"/>
    <n v="364651.88"/>
    <n v="39"/>
    <n v="7"/>
    <n v="93.8"/>
    <n v="4.321134995930914E-3"/>
    <x v="353"/>
  </r>
  <r>
    <s v="PROP0015"/>
    <s v="2023-Q3"/>
    <x v="2"/>
    <x v="9"/>
    <n v="2"/>
    <n v="1575.71"/>
    <n v="0.93600000000000005"/>
    <n v="5"/>
    <n v="144.79"/>
    <n v="364651.88"/>
    <n v="39"/>
    <n v="7"/>
    <n v="93.8"/>
    <n v="4.321134995930914E-3"/>
    <x v="354"/>
  </r>
  <r>
    <s v="PROP0015"/>
    <s v="2023-Q4"/>
    <x v="2"/>
    <x v="9"/>
    <n v="2"/>
    <n v="1575.71"/>
    <n v="0.92"/>
    <n v="7"/>
    <n v="116.36"/>
    <n v="364651.88"/>
    <n v="39"/>
    <n v="7"/>
    <n v="93.8"/>
    <n v="4.321134995930914E-3"/>
    <x v="355"/>
  </r>
  <r>
    <s v="PROP0015"/>
    <s v="2024-Q1"/>
    <x v="2"/>
    <x v="9"/>
    <n v="2"/>
    <n v="1622.98"/>
    <n v="0.94299999999999995"/>
    <n v="5"/>
    <n v="186.25"/>
    <n v="382884.47"/>
    <n v="39"/>
    <n v="7"/>
    <n v="93.8"/>
    <n v="4.238824311678142E-3"/>
    <x v="356"/>
  </r>
  <r>
    <s v="PROP0015"/>
    <s v="2024-Q2"/>
    <x v="2"/>
    <x v="9"/>
    <n v="2"/>
    <n v="1622.98"/>
    <n v="0.92300000000000004"/>
    <n v="6"/>
    <n v="246.96"/>
    <n v="382884.47"/>
    <n v="39"/>
    <n v="7"/>
    <n v="93.8"/>
    <n v="4.238824311678142E-3"/>
    <x v="357"/>
  </r>
  <r>
    <s v="PROP0015"/>
    <s v="2024-Q3"/>
    <x v="2"/>
    <x v="9"/>
    <n v="2"/>
    <n v="1622.98"/>
    <n v="0.93100000000000005"/>
    <n v="6"/>
    <n v="154.25"/>
    <n v="382884.47"/>
    <n v="39"/>
    <n v="7"/>
    <n v="93.8"/>
    <n v="4.238824311678142E-3"/>
    <x v="358"/>
  </r>
  <r>
    <s v="PROP0015"/>
    <s v="2024-Q4"/>
    <x v="2"/>
    <x v="9"/>
    <n v="2"/>
    <n v="1622.98"/>
    <n v="0.90600000000000003"/>
    <n v="8"/>
    <n v="290.43"/>
    <n v="382884.47"/>
    <n v="39"/>
    <n v="7"/>
    <n v="93.8"/>
    <n v="4.238824311678142E-3"/>
    <x v="359"/>
  </r>
  <r>
    <s v="PROP0016"/>
    <s v="2019-Q1"/>
    <x v="0"/>
    <x v="10"/>
    <n v="1"/>
    <n v="880"/>
    <n v="0.9"/>
    <n v="9"/>
    <n v="145.88"/>
    <n v="120000"/>
    <n v="72"/>
    <n v="5"/>
    <n v="89.1"/>
    <n v="7.3333333333333332E-3"/>
    <x v="360"/>
  </r>
  <r>
    <s v="PROP0016"/>
    <s v="2019-Q2"/>
    <x v="0"/>
    <x v="10"/>
    <n v="1"/>
    <n v="880"/>
    <n v="0.88800000000000001"/>
    <n v="10"/>
    <n v="574.07000000000005"/>
    <n v="120000"/>
    <n v="72"/>
    <n v="5"/>
    <n v="89.1"/>
    <n v="7.3333333333333332E-3"/>
    <x v="361"/>
  </r>
  <r>
    <s v="PROP0016"/>
    <s v="2019-Q3"/>
    <x v="0"/>
    <x v="10"/>
    <n v="1"/>
    <n v="880"/>
    <n v="0.90600000000000003"/>
    <n v="8"/>
    <n v="451.37"/>
    <n v="120000"/>
    <n v="72"/>
    <n v="5"/>
    <n v="89.1"/>
    <n v="7.3333333333333332E-3"/>
    <x v="362"/>
  </r>
  <r>
    <s v="PROP0016"/>
    <s v="2019-Q4"/>
    <x v="0"/>
    <x v="10"/>
    <n v="1"/>
    <n v="880"/>
    <n v="0.90400000000000003"/>
    <n v="8"/>
    <n v="275.48"/>
    <n v="120000"/>
    <n v="72"/>
    <n v="5"/>
    <n v="89.1"/>
    <n v="7.3333333333333332E-3"/>
    <x v="363"/>
  </r>
  <r>
    <s v="PROP0016"/>
    <s v="2020-Q1"/>
    <x v="0"/>
    <x v="10"/>
    <n v="1"/>
    <n v="906.4"/>
    <n v="0.85"/>
    <n v="13"/>
    <n v="666.28"/>
    <n v="126000"/>
    <n v="72"/>
    <n v="5"/>
    <n v="89.1"/>
    <n v="7.1936507936507937E-3"/>
    <x v="364"/>
  </r>
  <r>
    <s v="PROP0016"/>
    <s v="2020-Q2"/>
    <x v="0"/>
    <x v="10"/>
    <n v="1"/>
    <n v="906.4"/>
    <n v="0.8"/>
    <n v="17"/>
    <n v="624.83000000000004"/>
    <n v="126000"/>
    <n v="72"/>
    <n v="5"/>
    <n v="89.1"/>
    <n v="7.1936507936507937E-3"/>
    <x v="365"/>
  </r>
  <r>
    <s v="PROP0016"/>
    <s v="2020-Q3"/>
    <x v="0"/>
    <x v="10"/>
    <n v="1"/>
    <n v="906.4"/>
    <n v="0.8"/>
    <n v="17"/>
    <n v="327.14"/>
    <n v="126000"/>
    <n v="72"/>
    <n v="5"/>
    <n v="89.1"/>
    <n v="7.1936507936507937E-3"/>
    <x v="366"/>
  </r>
  <r>
    <s v="PROP0016"/>
    <s v="2020-Q4"/>
    <x v="0"/>
    <x v="10"/>
    <n v="1"/>
    <n v="906.4"/>
    <n v="0.8"/>
    <n v="17"/>
    <n v="90.98"/>
    <n v="126000"/>
    <n v="72"/>
    <n v="5"/>
    <n v="89.1"/>
    <n v="7.1936507936507937E-3"/>
    <x v="367"/>
  </r>
  <r>
    <s v="PROP0016"/>
    <s v="2021-Q1"/>
    <x v="0"/>
    <x v="10"/>
    <n v="1"/>
    <n v="933.59"/>
    <n v="0.86"/>
    <n v="12"/>
    <n v="858.92"/>
    <n v="132300"/>
    <n v="72"/>
    <n v="5"/>
    <n v="89.1"/>
    <n v="7.0566137566137567E-3"/>
    <x v="368"/>
  </r>
  <r>
    <s v="PROP0016"/>
    <s v="2021-Q2"/>
    <x v="0"/>
    <x v="10"/>
    <n v="1"/>
    <n v="933.59"/>
    <n v="0.86"/>
    <n v="12"/>
    <n v="227.42"/>
    <n v="132300"/>
    <n v="72"/>
    <n v="5"/>
    <n v="89.1"/>
    <n v="7.0566137566137567E-3"/>
    <x v="369"/>
  </r>
  <r>
    <s v="PROP0016"/>
    <s v="2021-Q3"/>
    <x v="0"/>
    <x v="10"/>
    <n v="1"/>
    <n v="933.59"/>
    <n v="0.86"/>
    <n v="12"/>
    <n v="564.82000000000005"/>
    <n v="132300"/>
    <n v="72"/>
    <n v="5"/>
    <n v="89.1"/>
    <n v="7.0566137566137567E-3"/>
    <x v="370"/>
  </r>
  <r>
    <s v="PROP0016"/>
    <s v="2021-Q4"/>
    <x v="0"/>
    <x v="10"/>
    <n v="1"/>
    <n v="933.59"/>
    <n v="0.86"/>
    <n v="12"/>
    <n v="269.82"/>
    <n v="132300"/>
    <n v="72"/>
    <n v="5"/>
    <n v="89.1"/>
    <n v="7.0566137566137567E-3"/>
    <x v="371"/>
  </r>
  <r>
    <s v="PROP0016"/>
    <s v="2022-Q1"/>
    <x v="0"/>
    <x v="10"/>
    <n v="1"/>
    <n v="961.6"/>
    <n v="0.85899999999999999"/>
    <n v="12"/>
    <n v="499.85"/>
    <n v="138915"/>
    <n v="72"/>
    <n v="5"/>
    <n v="89.1"/>
    <n v="6.9222186228988947E-3"/>
    <x v="372"/>
  </r>
  <r>
    <s v="PROP0016"/>
    <s v="2022-Q2"/>
    <x v="0"/>
    <x v="10"/>
    <n v="1"/>
    <n v="961.6"/>
    <n v="0.88"/>
    <n v="10"/>
    <n v="169.41"/>
    <n v="138915"/>
    <n v="72"/>
    <n v="5"/>
    <n v="89.1"/>
    <n v="6.9222186228988947E-3"/>
    <x v="373"/>
  </r>
  <r>
    <s v="PROP0016"/>
    <s v="2022-Q3"/>
    <x v="0"/>
    <x v="10"/>
    <n v="1"/>
    <n v="961.6"/>
    <n v="0.89800000000000002"/>
    <n v="9"/>
    <n v="343.66"/>
    <n v="138915"/>
    <n v="72"/>
    <n v="5"/>
    <n v="89.1"/>
    <n v="6.9222186228988947E-3"/>
    <x v="374"/>
  </r>
  <r>
    <s v="PROP0016"/>
    <s v="2022-Q4"/>
    <x v="0"/>
    <x v="10"/>
    <n v="1"/>
    <n v="961.6"/>
    <n v="0.85899999999999999"/>
    <n v="12"/>
    <n v="82.87"/>
    <n v="138915"/>
    <n v="72"/>
    <n v="5"/>
    <n v="89.1"/>
    <n v="6.9222186228988947E-3"/>
    <x v="375"/>
  </r>
  <r>
    <s v="PROP0016"/>
    <s v="2023-Q1"/>
    <x v="0"/>
    <x v="10"/>
    <n v="1"/>
    <n v="990.45"/>
    <n v="0.86399999999999999"/>
    <n v="12"/>
    <n v="136.35"/>
    <n v="145860.75"/>
    <n v="72"/>
    <n v="5"/>
    <n v="89.1"/>
    <n v="6.7903805513134961E-3"/>
    <x v="376"/>
  </r>
  <r>
    <s v="PROP0016"/>
    <s v="2023-Q2"/>
    <x v="0"/>
    <x v="10"/>
    <n v="1"/>
    <n v="990.45"/>
    <n v="0.86799999999999999"/>
    <n v="11"/>
    <n v="237.08"/>
    <n v="145860.75"/>
    <n v="72"/>
    <n v="5"/>
    <n v="89.1"/>
    <n v="6.7903805513134961E-3"/>
    <x v="377"/>
  </r>
  <r>
    <s v="PROP0016"/>
    <s v="2023-Q3"/>
    <x v="0"/>
    <x v="10"/>
    <n v="1"/>
    <n v="990.45"/>
    <n v="0.89400000000000002"/>
    <n v="9"/>
    <n v="516.70000000000005"/>
    <n v="145860.75"/>
    <n v="72"/>
    <n v="5"/>
    <n v="89.1"/>
    <n v="6.7903805513134961E-3"/>
    <x v="378"/>
  </r>
  <r>
    <s v="PROP0016"/>
    <s v="2023-Q4"/>
    <x v="0"/>
    <x v="10"/>
    <n v="1"/>
    <n v="990.45"/>
    <n v="0.872"/>
    <n v="11"/>
    <n v="252.5"/>
    <n v="145860.75"/>
    <n v="72"/>
    <n v="5"/>
    <n v="89.1"/>
    <n v="6.7903805513134961E-3"/>
    <x v="379"/>
  </r>
  <r>
    <s v="PROP0016"/>
    <s v="2024-Q1"/>
    <x v="0"/>
    <x v="10"/>
    <n v="1"/>
    <n v="1020.16"/>
    <n v="0.88800000000000001"/>
    <n v="10"/>
    <n v="79.930000000000007"/>
    <n v="153153.79"/>
    <n v="72"/>
    <n v="5"/>
    <n v="89.1"/>
    <n v="6.6610170078063354E-3"/>
    <x v="380"/>
  </r>
  <r>
    <s v="PROP0016"/>
    <s v="2024-Q2"/>
    <x v="0"/>
    <x v="10"/>
    <n v="1"/>
    <n v="1020.16"/>
    <n v="0.86899999999999999"/>
    <n v="11"/>
    <n v="290.25"/>
    <n v="153153.79"/>
    <n v="72"/>
    <n v="5"/>
    <n v="89.1"/>
    <n v="6.6610170078063354E-3"/>
    <x v="381"/>
  </r>
  <r>
    <s v="PROP0016"/>
    <s v="2024-Q3"/>
    <x v="0"/>
    <x v="10"/>
    <n v="1"/>
    <n v="1020.16"/>
    <n v="0.89100000000000001"/>
    <n v="9"/>
    <n v="510.43"/>
    <n v="153153.79"/>
    <n v="72"/>
    <n v="5"/>
    <n v="89.1"/>
    <n v="6.6610170078063354E-3"/>
    <x v="382"/>
  </r>
  <r>
    <s v="PROP0016"/>
    <s v="2024-Q4"/>
    <x v="0"/>
    <x v="10"/>
    <n v="1"/>
    <n v="1020.16"/>
    <n v="0.89"/>
    <n v="9"/>
    <n v="373.82"/>
    <n v="153153.79"/>
    <n v="72"/>
    <n v="5"/>
    <n v="89.1"/>
    <n v="6.6610170078063354E-3"/>
    <x v="383"/>
  </r>
  <r>
    <s v="PROP0017"/>
    <s v="2019-Q1"/>
    <x v="0"/>
    <x v="3"/>
    <n v="2"/>
    <n v="1820"/>
    <n v="0.94799999999999995"/>
    <n v="4"/>
    <n v="361.05"/>
    <n v="390000"/>
    <n v="22"/>
    <n v="8"/>
    <n v="96.1"/>
    <n v="4.6666666666666671E-3"/>
    <x v="384"/>
  </r>
  <r>
    <s v="PROP0017"/>
    <s v="2019-Q2"/>
    <x v="0"/>
    <x v="3"/>
    <n v="2"/>
    <n v="1820"/>
    <n v="0.95799999999999996"/>
    <n v="3"/>
    <n v="649.86"/>
    <n v="390000"/>
    <n v="22"/>
    <n v="8"/>
    <n v="96.1"/>
    <n v="4.6666666666666671E-3"/>
    <x v="385"/>
  </r>
  <r>
    <s v="PROP0017"/>
    <s v="2019-Q3"/>
    <x v="0"/>
    <x v="3"/>
    <n v="2"/>
    <n v="1820"/>
    <n v="0.92500000000000004"/>
    <n v="6"/>
    <n v="340.32"/>
    <n v="390000"/>
    <n v="22"/>
    <n v="8"/>
    <n v="96.1"/>
    <n v="4.6666666666666671E-3"/>
    <x v="386"/>
  </r>
  <r>
    <s v="PROP0017"/>
    <s v="2019-Q4"/>
    <x v="0"/>
    <x v="3"/>
    <n v="2"/>
    <n v="1820"/>
    <n v="0.95099999999999996"/>
    <n v="4"/>
    <n v="345.14"/>
    <n v="390000"/>
    <n v="22"/>
    <n v="8"/>
    <n v="96.1"/>
    <n v="4.6666666666666671E-3"/>
    <x v="387"/>
  </r>
  <r>
    <s v="PROP0017"/>
    <s v="2020-Q1"/>
    <x v="0"/>
    <x v="3"/>
    <n v="2"/>
    <n v="1874.6"/>
    <n v="0.92"/>
    <n v="7"/>
    <n v="189.23"/>
    <n v="409500"/>
    <n v="22"/>
    <n v="8"/>
    <n v="96.1"/>
    <n v="4.5777777777777778E-3"/>
    <x v="388"/>
  </r>
  <r>
    <s v="PROP0017"/>
    <s v="2020-Q2"/>
    <x v="0"/>
    <x v="3"/>
    <n v="2"/>
    <n v="1874.6"/>
    <n v="0.87"/>
    <n v="11"/>
    <n v="404.61"/>
    <n v="409500"/>
    <n v="22"/>
    <n v="8"/>
    <n v="96.1"/>
    <n v="4.5777777777777778E-3"/>
    <x v="389"/>
  </r>
  <r>
    <s v="PROP0017"/>
    <s v="2020-Q3"/>
    <x v="0"/>
    <x v="3"/>
    <n v="2"/>
    <n v="1874.6"/>
    <n v="0.87"/>
    <n v="11"/>
    <n v="259.82"/>
    <n v="409500"/>
    <n v="22"/>
    <n v="8"/>
    <n v="96.1"/>
    <n v="4.5777777777777778E-3"/>
    <x v="390"/>
  </r>
  <r>
    <s v="PROP0017"/>
    <s v="2020-Q4"/>
    <x v="0"/>
    <x v="3"/>
    <n v="2"/>
    <n v="1874.6"/>
    <n v="0.87"/>
    <n v="11"/>
    <n v="239.43"/>
    <n v="409500"/>
    <n v="22"/>
    <n v="8"/>
    <n v="96.1"/>
    <n v="4.5777777777777778E-3"/>
    <x v="391"/>
  </r>
  <r>
    <s v="PROP0017"/>
    <s v="2021-Q1"/>
    <x v="0"/>
    <x v="3"/>
    <n v="2"/>
    <n v="1930.84"/>
    <n v="0.93"/>
    <n v="6"/>
    <n v="381.59"/>
    <n v="429975"/>
    <n v="22"/>
    <n v="8"/>
    <n v="96.1"/>
    <n v="4.490586662015233E-3"/>
    <x v="392"/>
  </r>
  <r>
    <s v="PROP0017"/>
    <s v="2021-Q2"/>
    <x v="0"/>
    <x v="3"/>
    <n v="2"/>
    <n v="1930.84"/>
    <n v="0.93"/>
    <n v="6"/>
    <n v="371.25"/>
    <n v="429975"/>
    <n v="22"/>
    <n v="8"/>
    <n v="96.1"/>
    <n v="4.490586662015233E-3"/>
    <x v="393"/>
  </r>
  <r>
    <s v="PROP0017"/>
    <s v="2021-Q3"/>
    <x v="0"/>
    <x v="3"/>
    <n v="2"/>
    <n v="1930.84"/>
    <n v="0.93"/>
    <n v="6"/>
    <n v="461.02"/>
    <n v="429975"/>
    <n v="22"/>
    <n v="8"/>
    <n v="96.1"/>
    <n v="4.490586662015233E-3"/>
    <x v="394"/>
  </r>
  <r>
    <s v="PROP0017"/>
    <s v="2021-Q4"/>
    <x v="0"/>
    <x v="3"/>
    <n v="2"/>
    <n v="1930.84"/>
    <n v="0.93"/>
    <n v="6"/>
    <n v="598.24"/>
    <n v="429975"/>
    <n v="22"/>
    <n v="8"/>
    <n v="96.1"/>
    <n v="4.490586662015233E-3"/>
    <x v="395"/>
  </r>
  <r>
    <s v="PROP0017"/>
    <s v="2022-Q1"/>
    <x v="0"/>
    <x v="3"/>
    <n v="2"/>
    <n v="1988.76"/>
    <n v="0.94499999999999995"/>
    <n v="4"/>
    <n v="327.08"/>
    <n v="451473.75"/>
    <n v="22"/>
    <n v="8"/>
    <n v="96.1"/>
    <n v="4.4050401601422005E-3"/>
    <x v="396"/>
  </r>
  <r>
    <s v="PROP0017"/>
    <s v="2022-Q2"/>
    <x v="0"/>
    <x v="3"/>
    <n v="2"/>
    <n v="1988.76"/>
    <n v="0.92100000000000004"/>
    <n v="7"/>
    <n v="295.54000000000002"/>
    <n v="451473.75"/>
    <n v="22"/>
    <n v="8"/>
    <n v="96.1"/>
    <n v="4.4050401601422005E-3"/>
    <x v="397"/>
  </r>
  <r>
    <s v="PROP0017"/>
    <s v="2022-Q3"/>
    <x v="0"/>
    <x v="3"/>
    <n v="2"/>
    <n v="1988.76"/>
    <n v="0.97099999999999997"/>
    <n v="2"/>
    <n v="668.18"/>
    <n v="451473.75"/>
    <n v="22"/>
    <n v="8"/>
    <n v="96.1"/>
    <n v="4.4050401601422005E-3"/>
    <x v="398"/>
  </r>
  <r>
    <s v="PROP0017"/>
    <s v="2022-Q4"/>
    <x v="0"/>
    <x v="3"/>
    <n v="2"/>
    <n v="1988.76"/>
    <n v="0.93500000000000005"/>
    <n v="5"/>
    <n v="787.02"/>
    <n v="451473.75"/>
    <n v="22"/>
    <n v="8"/>
    <n v="96.1"/>
    <n v="4.4050401601422005E-3"/>
    <x v="399"/>
  </r>
  <r>
    <s v="PROP0017"/>
    <s v="2023-Q1"/>
    <x v="0"/>
    <x v="3"/>
    <n v="2"/>
    <n v="2048.4299999999998"/>
    <n v="0.97299999999999998"/>
    <n v="2"/>
    <n v="248.57"/>
    <n v="474047.44"/>
    <n v="22"/>
    <n v="8"/>
    <n v="96.1"/>
    <n v="4.3211497988471358E-3"/>
    <x v="400"/>
  </r>
  <r>
    <s v="PROP0017"/>
    <s v="2023-Q2"/>
    <x v="0"/>
    <x v="3"/>
    <n v="2"/>
    <n v="2048.4299999999998"/>
    <n v="0.96299999999999997"/>
    <n v="3"/>
    <n v="361.77"/>
    <n v="474047.44"/>
    <n v="22"/>
    <n v="8"/>
    <n v="96.1"/>
    <n v="4.3211497988471358E-3"/>
    <x v="401"/>
  </r>
  <r>
    <s v="PROP0017"/>
    <s v="2023-Q3"/>
    <x v="0"/>
    <x v="3"/>
    <n v="2"/>
    <n v="2048.4299999999998"/>
    <n v="0.94499999999999995"/>
    <n v="4"/>
    <n v="277.43"/>
    <n v="474047.44"/>
    <n v="22"/>
    <n v="8"/>
    <n v="96.1"/>
    <n v="4.3211497988471358E-3"/>
    <x v="402"/>
  </r>
  <r>
    <s v="PROP0017"/>
    <s v="2023-Q4"/>
    <x v="0"/>
    <x v="3"/>
    <n v="2"/>
    <n v="2048.4299999999998"/>
    <n v="0.94899999999999995"/>
    <n v="4"/>
    <n v="197.71"/>
    <n v="474047.44"/>
    <n v="22"/>
    <n v="8"/>
    <n v="96.1"/>
    <n v="4.3211497988471358E-3"/>
    <x v="403"/>
  </r>
  <r>
    <s v="PROP0017"/>
    <s v="2024-Q1"/>
    <x v="0"/>
    <x v="3"/>
    <n v="2"/>
    <n v="2109.88"/>
    <n v="0.92700000000000005"/>
    <n v="6"/>
    <n v="134.32"/>
    <n v="497749.81"/>
    <n v="22"/>
    <n v="8"/>
    <n v="96.1"/>
    <n v="4.2388363744428155E-3"/>
    <x v="404"/>
  </r>
  <r>
    <s v="PROP0017"/>
    <s v="2024-Q2"/>
    <x v="0"/>
    <x v="3"/>
    <n v="2"/>
    <n v="2109.88"/>
    <n v="0.94399999999999995"/>
    <n v="5"/>
    <n v="128.91999999999999"/>
    <n v="497749.81"/>
    <n v="22"/>
    <n v="8"/>
    <n v="96.1"/>
    <n v="4.2388363744428155E-3"/>
    <x v="405"/>
  </r>
  <r>
    <s v="PROP0017"/>
    <s v="2024-Q3"/>
    <x v="0"/>
    <x v="3"/>
    <n v="2"/>
    <n v="2109.88"/>
    <n v="0.94399999999999995"/>
    <n v="5"/>
    <n v="429.58"/>
    <n v="497749.81"/>
    <n v="22"/>
    <n v="8"/>
    <n v="96.1"/>
    <n v="4.2388363744428155E-3"/>
    <x v="406"/>
  </r>
  <r>
    <s v="PROP0017"/>
    <s v="2024-Q4"/>
    <x v="0"/>
    <x v="3"/>
    <n v="2"/>
    <n v="2109.88"/>
    <n v="0.96499999999999997"/>
    <n v="3"/>
    <n v="393.24"/>
    <n v="497749.81"/>
    <n v="22"/>
    <n v="8"/>
    <n v="96.1"/>
    <n v="4.2388363744428155E-3"/>
    <x v="407"/>
  </r>
  <r>
    <s v="PROP0018"/>
    <s v="2019-Q1"/>
    <x v="0"/>
    <x v="3"/>
    <n v="1"/>
    <n v="1430"/>
    <n v="0.95199999999999996"/>
    <n v="4"/>
    <n v="338.79"/>
    <n v="195000"/>
    <n v="22"/>
    <n v="8"/>
    <n v="96.1"/>
    <n v="7.3333333333333332E-3"/>
    <x v="408"/>
  </r>
  <r>
    <s v="PROP0018"/>
    <s v="2019-Q2"/>
    <x v="0"/>
    <x v="3"/>
    <n v="1"/>
    <n v="1430"/>
    <n v="0.96899999999999997"/>
    <n v="2"/>
    <n v="900.26"/>
    <n v="195000"/>
    <n v="22"/>
    <n v="8"/>
    <n v="96.1"/>
    <n v="7.3333333333333332E-3"/>
    <x v="409"/>
  </r>
  <r>
    <s v="PROP0018"/>
    <s v="2019-Q3"/>
    <x v="0"/>
    <x v="3"/>
    <n v="1"/>
    <n v="1430"/>
    <n v="0.95"/>
    <n v="4"/>
    <n v="254.23"/>
    <n v="195000"/>
    <n v="22"/>
    <n v="8"/>
    <n v="96.1"/>
    <n v="7.3333333333333332E-3"/>
    <x v="410"/>
  </r>
  <r>
    <s v="PROP0018"/>
    <s v="2019-Q4"/>
    <x v="0"/>
    <x v="3"/>
    <n v="1"/>
    <n v="1430"/>
    <n v="0.94799999999999995"/>
    <n v="4"/>
    <n v="163.56"/>
    <n v="195000"/>
    <n v="22"/>
    <n v="8"/>
    <n v="96.1"/>
    <n v="7.3333333333333332E-3"/>
    <x v="411"/>
  </r>
  <r>
    <s v="PROP0018"/>
    <s v="2020-Q1"/>
    <x v="0"/>
    <x v="3"/>
    <n v="1"/>
    <n v="1472.9"/>
    <n v="0.92"/>
    <n v="7"/>
    <n v="380.57"/>
    <n v="204750"/>
    <n v="22"/>
    <n v="8"/>
    <n v="96.1"/>
    <n v="7.1936507936507937E-3"/>
    <x v="412"/>
  </r>
  <r>
    <s v="PROP0018"/>
    <s v="2020-Q2"/>
    <x v="0"/>
    <x v="3"/>
    <n v="1"/>
    <n v="1472.9"/>
    <n v="0.87"/>
    <n v="11"/>
    <n v="221.72"/>
    <n v="204750"/>
    <n v="22"/>
    <n v="8"/>
    <n v="96.1"/>
    <n v="7.1936507936507937E-3"/>
    <x v="413"/>
  </r>
  <r>
    <s v="PROP0018"/>
    <s v="2020-Q3"/>
    <x v="0"/>
    <x v="3"/>
    <n v="1"/>
    <n v="1472.9"/>
    <n v="0.87"/>
    <n v="11"/>
    <n v="155.22"/>
    <n v="204750"/>
    <n v="22"/>
    <n v="8"/>
    <n v="96.1"/>
    <n v="7.1936507936507937E-3"/>
    <x v="414"/>
  </r>
  <r>
    <s v="PROP0018"/>
    <s v="2020-Q4"/>
    <x v="0"/>
    <x v="3"/>
    <n v="1"/>
    <n v="1472.9"/>
    <n v="0.87"/>
    <n v="11"/>
    <n v="424.92"/>
    <n v="204750"/>
    <n v="22"/>
    <n v="8"/>
    <n v="96.1"/>
    <n v="7.1936507936507937E-3"/>
    <x v="415"/>
  </r>
  <r>
    <s v="PROP0018"/>
    <s v="2021-Q1"/>
    <x v="0"/>
    <x v="3"/>
    <n v="1"/>
    <n v="1517.09"/>
    <n v="0.93"/>
    <n v="6"/>
    <n v="718.62"/>
    <n v="214987.5"/>
    <n v="22"/>
    <n v="8"/>
    <n v="96.1"/>
    <n v="7.0566428280713989E-3"/>
    <x v="416"/>
  </r>
  <r>
    <s v="PROP0018"/>
    <s v="2021-Q2"/>
    <x v="0"/>
    <x v="3"/>
    <n v="1"/>
    <n v="1517.09"/>
    <n v="0.93"/>
    <n v="6"/>
    <n v="275.63"/>
    <n v="214987.5"/>
    <n v="22"/>
    <n v="8"/>
    <n v="96.1"/>
    <n v="7.0566428280713989E-3"/>
    <x v="417"/>
  </r>
  <r>
    <s v="PROP0018"/>
    <s v="2021-Q3"/>
    <x v="0"/>
    <x v="3"/>
    <n v="1"/>
    <n v="1517.09"/>
    <n v="0.93"/>
    <n v="6"/>
    <n v="148.32"/>
    <n v="214987.5"/>
    <n v="22"/>
    <n v="8"/>
    <n v="96.1"/>
    <n v="7.0566428280713989E-3"/>
    <x v="418"/>
  </r>
  <r>
    <s v="PROP0018"/>
    <s v="2021-Q4"/>
    <x v="0"/>
    <x v="3"/>
    <n v="1"/>
    <n v="1517.09"/>
    <n v="0.93"/>
    <n v="6"/>
    <n v="240.33"/>
    <n v="214987.5"/>
    <n v="22"/>
    <n v="8"/>
    <n v="96.1"/>
    <n v="7.0566428280713989E-3"/>
    <x v="419"/>
  </r>
  <r>
    <s v="PROP0018"/>
    <s v="2022-Q1"/>
    <x v="0"/>
    <x v="3"/>
    <n v="1"/>
    <n v="1562.6"/>
    <n v="0.97"/>
    <n v="2"/>
    <n v="663.4"/>
    <n v="225736.88"/>
    <n v="22"/>
    <n v="8"/>
    <n v="96.1"/>
    <n v="6.9222184695739569E-3"/>
    <x v="420"/>
  </r>
  <r>
    <s v="PROP0018"/>
    <s v="2022-Q2"/>
    <x v="0"/>
    <x v="3"/>
    <n v="1"/>
    <n v="1562.6"/>
    <n v="0.93600000000000005"/>
    <n v="5"/>
    <n v="486.31"/>
    <n v="225736.88"/>
    <n v="22"/>
    <n v="8"/>
    <n v="96.1"/>
    <n v="6.9222184695739569E-3"/>
    <x v="421"/>
  </r>
  <r>
    <s v="PROP0018"/>
    <s v="2022-Q3"/>
    <x v="0"/>
    <x v="3"/>
    <n v="1"/>
    <n v="1562.6"/>
    <n v="0.92400000000000004"/>
    <n v="6"/>
    <n v="222.64"/>
    <n v="225736.88"/>
    <n v="22"/>
    <n v="8"/>
    <n v="96.1"/>
    <n v="6.9222184695739569E-3"/>
    <x v="422"/>
  </r>
  <r>
    <s v="PROP0018"/>
    <s v="2022-Q4"/>
    <x v="0"/>
    <x v="3"/>
    <n v="1"/>
    <n v="1562.6"/>
    <n v="0.97299999999999998"/>
    <n v="2"/>
    <n v="150.47999999999999"/>
    <n v="225736.88"/>
    <n v="22"/>
    <n v="8"/>
    <n v="96.1"/>
    <n v="6.9222184695739569E-3"/>
    <x v="423"/>
  </r>
  <r>
    <s v="PROP0018"/>
    <s v="2023-Q1"/>
    <x v="0"/>
    <x v="3"/>
    <n v="1"/>
    <n v="1609.48"/>
    <n v="0.97799999999999998"/>
    <n v="2"/>
    <n v="679.58"/>
    <n v="237023.72"/>
    <n v="22"/>
    <n v="8"/>
    <n v="96.1"/>
    <n v="6.7903752417690514E-3"/>
    <x v="424"/>
  </r>
  <r>
    <s v="PROP0018"/>
    <s v="2023-Q2"/>
    <x v="0"/>
    <x v="3"/>
    <n v="1"/>
    <n v="1609.48"/>
    <n v="0.97699999999999998"/>
    <n v="2"/>
    <n v="793.83"/>
    <n v="237023.72"/>
    <n v="22"/>
    <n v="8"/>
    <n v="96.1"/>
    <n v="6.7903752417690514E-3"/>
    <x v="425"/>
  </r>
  <r>
    <s v="PROP0018"/>
    <s v="2023-Q3"/>
    <x v="0"/>
    <x v="3"/>
    <n v="1"/>
    <n v="1609.48"/>
    <n v="0.94899999999999995"/>
    <n v="4"/>
    <n v="118.28"/>
    <n v="237023.72"/>
    <n v="22"/>
    <n v="8"/>
    <n v="96.1"/>
    <n v="6.7903752417690514E-3"/>
    <x v="426"/>
  </r>
  <r>
    <s v="PROP0018"/>
    <s v="2023-Q4"/>
    <x v="0"/>
    <x v="3"/>
    <n v="1"/>
    <n v="1609.48"/>
    <n v="0.93500000000000005"/>
    <n v="5"/>
    <n v="492.54"/>
    <n v="237023.72"/>
    <n v="22"/>
    <n v="8"/>
    <n v="96.1"/>
    <n v="6.7903752417690514E-3"/>
    <x v="427"/>
  </r>
  <r>
    <s v="PROP0018"/>
    <s v="2024-Q1"/>
    <x v="0"/>
    <x v="3"/>
    <n v="1"/>
    <n v="1657.76"/>
    <n v="0.93500000000000005"/>
    <n v="5"/>
    <n v="331.54"/>
    <n v="248874.9"/>
    <n v="22"/>
    <n v="8"/>
    <n v="96.1"/>
    <n v="6.6610172419958782E-3"/>
    <x v="428"/>
  </r>
  <r>
    <s v="PROP0018"/>
    <s v="2024-Q2"/>
    <x v="0"/>
    <x v="3"/>
    <n v="1"/>
    <n v="1657.76"/>
    <n v="0.93799999999999994"/>
    <n v="5"/>
    <n v="103.03"/>
    <n v="248874.9"/>
    <n v="22"/>
    <n v="8"/>
    <n v="96.1"/>
    <n v="6.6610172419958782E-3"/>
    <x v="429"/>
  </r>
  <r>
    <s v="PROP0018"/>
    <s v="2024-Q3"/>
    <x v="0"/>
    <x v="3"/>
    <n v="1"/>
    <n v="1657.76"/>
    <n v="0.96699999999999997"/>
    <n v="3"/>
    <n v="625.19000000000005"/>
    <n v="248874.9"/>
    <n v="22"/>
    <n v="8"/>
    <n v="96.1"/>
    <n v="6.6610172419958782E-3"/>
    <x v="430"/>
  </r>
  <r>
    <s v="PROP0018"/>
    <s v="2024-Q4"/>
    <x v="0"/>
    <x v="3"/>
    <n v="1"/>
    <n v="1657.76"/>
    <n v="0.93100000000000005"/>
    <n v="6"/>
    <n v="444.87"/>
    <n v="248874.9"/>
    <n v="22"/>
    <n v="8"/>
    <n v="96.1"/>
    <n v="6.6610172419958782E-3"/>
    <x v="431"/>
  </r>
  <r>
    <s v="PROP0019"/>
    <s v="2019-Q1"/>
    <x v="0"/>
    <x v="0"/>
    <n v="2"/>
    <n v="1190"/>
    <n v="0.89400000000000002"/>
    <n v="9"/>
    <n v="359.69"/>
    <n v="255000"/>
    <n v="68"/>
    <n v="6"/>
    <n v="90.3"/>
    <n v="4.6666666666666671E-3"/>
    <x v="432"/>
  </r>
  <r>
    <s v="PROP0019"/>
    <s v="2019-Q2"/>
    <x v="0"/>
    <x v="0"/>
    <n v="2"/>
    <n v="1190"/>
    <n v="0.89200000000000002"/>
    <n v="9"/>
    <n v="395.55"/>
    <n v="255000"/>
    <n v="68"/>
    <n v="6"/>
    <n v="90.3"/>
    <n v="4.6666666666666671E-3"/>
    <x v="433"/>
  </r>
  <r>
    <s v="PROP0019"/>
    <s v="2019-Q3"/>
    <x v="0"/>
    <x v="0"/>
    <n v="2"/>
    <n v="1190"/>
    <n v="0.871"/>
    <n v="11"/>
    <n v="597.99"/>
    <n v="255000"/>
    <n v="68"/>
    <n v="6"/>
    <n v="90.3"/>
    <n v="4.6666666666666671E-3"/>
    <x v="434"/>
  </r>
  <r>
    <s v="PROP0019"/>
    <s v="2019-Q4"/>
    <x v="0"/>
    <x v="0"/>
    <n v="2"/>
    <n v="1190"/>
    <n v="0.878"/>
    <n v="10"/>
    <n v="874.56"/>
    <n v="255000"/>
    <n v="68"/>
    <n v="6"/>
    <n v="90.3"/>
    <n v="4.6666666666666671E-3"/>
    <x v="435"/>
  </r>
  <r>
    <s v="PROP0019"/>
    <s v="2020-Q1"/>
    <x v="0"/>
    <x v="0"/>
    <n v="2"/>
    <n v="1225.7"/>
    <n v="0.86"/>
    <n v="12"/>
    <n v="222.26"/>
    <n v="267750"/>
    <n v="68"/>
    <n v="6"/>
    <n v="90.3"/>
    <n v="4.5777777777777778E-3"/>
    <x v="436"/>
  </r>
  <r>
    <s v="PROP0019"/>
    <s v="2020-Q2"/>
    <x v="0"/>
    <x v="0"/>
    <n v="2"/>
    <n v="1225.7"/>
    <n v="0.81"/>
    <n v="17"/>
    <n v="330.32"/>
    <n v="267750"/>
    <n v="68"/>
    <n v="6"/>
    <n v="90.3"/>
    <n v="4.5777777777777778E-3"/>
    <x v="437"/>
  </r>
  <r>
    <s v="PROP0019"/>
    <s v="2020-Q3"/>
    <x v="0"/>
    <x v="0"/>
    <n v="2"/>
    <n v="1225.7"/>
    <n v="0.81"/>
    <n v="17"/>
    <n v="211.79"/>
    <n v="267750"/>
    <n v="68"/>
    <n v="6"/>
    <n v="90.3"/>
    <n v="4.5777777777777778E-3"/>
    <x v="438"/>
  </r>
  <r>
    <s v="PROP0019"/>
    <s v="2020-Q4"/>
    <x v="0"/>
    <x v="0"/>
    <n v="2"/>
    <n v="1225.7"/>
    <n v="0.81"/>
    <n v="17"/>
    <n v="366.13"/>
    <n v="267750"/>
    <n v="68"/>
    <n v="6"/>
    <n v="90.3"/>
    <n v="4.5777777777777778E-3"/>
    <x v="439"/>
  </r>
  <r>
    <s v="PROP0019"/>
    <s v="2021-Q1"/>
    <x v="0"/>
    <x v="0"/>
    <n v="2"/>
    <n v="1262.47"/>
    <n v="0.87"/>
    <n v="11"/>
    <n v="283.82"/>
    <n v="281137.5"/>
    <n v="68"/>
    <n v="6"/>
    <n v="90.3"/>
    <n v="4.4905784536036636E-3"/>
    <x v="440"/>
  </r>
  <r>
    <s v="PROP0019"/>
    <s v="2021-Q2"/>
    <x v="0"/>
    <x v="0"/>
    <n v="2"/>
    <n v="1262.47"/>
    <n v="0.87"/>
    <n v="11"/>
    <n v="213.07"/>
    <n v="281137.5"/>
    <n v="68"/>
    <n v="6"/>
    <n v="90.3"/>
    <n v="4.4905784536036636E-3"/>
    <x v="441"/>
  </r>
  <r>
    <s v="PROP0019"/>
    <s v="2021-Q3"/>
    <x v="0"/>
    <x v="0"/>
    <n v="2"/>
    <n v="1262.47"/>
    <n v="0.87"/>
    <n v="11"/>
    <n v="570.08000000000004"/>
    <n v="281137.5"/>
    <n v="68"/>
    <n v="6"/>
    <n v="90.3"/>
    <n v="4.4905784536036636E-3"/>
    <x v="442"/>
  </r>
  <r>
    <s v="PROP0019"/>
    <s v="2021-Q4"/>
    <x v="0"/>
    <x v="0"/>
    <n v="2"/>
    <n v="1262.47"/>
    <n v="0.87"/>
    <n v="11"/>
    <n v="333.89"/>
    <n v="281137.5"/>
    <n v="68"/>
    <n v="6"/>
    <n v="90.3"/>
    <n v="4.4905784536036636E-3"/>
    <x v="443"/>
  </r>
  <r>
    <s v="PROP0019"/>
    <s v="2022-Q1"/>
    <x v="0"/>
    <x v="0"/>
    <n v="2"/>
    <n v="1300.3499999999999"/>
    <n v="0.89"/>
    <n v="9"/>
    <n v="243.01"/>
    <n v="295194.38"/>
    <n v="68"/>
    <n v="6"/>
    <n v="90.3"/>
    <n v="4.4050635381337544E-3"/>
    <x v="444"/>
  </r>
  <r>
    <s v="PROP0019"/>
    <s v="2022-Q2"/>
    <x v="0"/>
    <x v="0"/>
    <n v="2"/>
    <n v="1300.3499999999999"/>
    <n v="0.86099999999999999"/>
    <n v="12"/>
    <n v="205.59"/>
    <n v="295194.38"/>
    <n v="68"/>
    <n v="6"/>
    <n v="90.3"/>
    <n v="4.4050635381337544E-3"/>
    <x v="445"/>
  </r>
  <r>
    <s v="PROP0019"/>
    <s v="2022-Q3"/>
    <x v="0"/>
    <x v="0"/>
    <n v="2"/>
    <n v="1300.3499999999999"/>
    <n v="0.91900000000000004"/>
    <n v="7"/>
    <n v="243.59"/>
    <n v="295194.38"/>
    <n v="68"/>
    <n v="6"/>
    <n v="90.3"/>
    <n v="4.4050635381337544E-3"/>
    <x v="446"/>
  </r>
  <r>
    <s v="PROP0019"/>
    <s v="2022-Q4"/>
    <x v="0"/>
    <x v="0"/>
    <n v="2"/>
    <n v="1300.3499999999999"/>
    <n v="0.876"/>
    <n v="11"/>
    <n v="412.21"/>
    <n v="295194.38"/>
    <n v="68"/>
    <n v="6"/>
    <n v="90.3"/>
    <n v="4.4050635381337544E-3"/>
    <x v="447"/>
  </r>
  <r>
    <s v="PROP0019"/>
    <s v="2023-Q1"/>
    <x v="0"/>
    <x v="0"/>
    <n v="2"/>
    <n v="1339.36"/>
    <n v="0.88"/>
    <n v="10"/>
    <n v="339.61"/>
    <n v="309954.09000000003"/>
    <n v="68"/>
    <n v="6"/>
    <n v="90.3"/>
    <n v="4.3211560783082414E-3"/>
    <x v="448"/>
  </r>
  <r>
    <s v="PROP0019"/>
    <s v="2023-Q2"/>
    <x v="0"/>
    <x v="0"/>
    <n v="2"/>
    <n v="1339.36"/>
    <n v="0.90200000000000002"/>
    <n v="8"/>
    <n v="693.78"/>
    <n v="309954.09000000003"/>
    <n v="68"/>
    <n v="6"/>
    <n v="90.3"/>
    <n v="4.3211560783082414E-3"/>
    <x v="449"/>
  </r>
  <r>
    <s v="PROP0019"/>
    <s v="2023-Q3"/>
    <x v="0"/>
    <x v="0"/>
    <n v="2"/>
    <n v="1339.36"/>
    <n v="0.89200000000000002"/>
    <n v="9"/>
    <n v="208.34"/>
    <n v="309954.09000000003"/>
    <n v="68"/>
    <n v="6"/>
    <n v="90.3"/>
    <n v="4.3211560783082414E-3"/>
    <x v="450"/>
  </r>
  <r>
    <s v="PROP0019"/>
    <s v="2023-Q4"/>
    <x v="0"/>
    <x v="0"/>
    <n v="2"/>
    <n v="1339.36"/>
    <n v="0.90400000000000003"/>
    <n v="8"/>
    <n v="400.64"/>
    <n v="309954.09000000003"/>
    <n v="68"/>
    <n v="6"/>
    <n v="90.3"/>
    <n v="4.3211560783082414E-3"/>
    <x v="451"/>
  </r>
  <r>
    <s v="PROP0019"/>
    <s v="2024-Q1"/>
    <x v="0"/>
    <x v="0"/>
    <n v="2"/>
    <n v="1379.54"/>
    <n v="0.88"/>
    <n v="10"/>
    <n v="381.36"/>
    <n v="325451.8"/>
    <n v="68"/>
    <n v="6"/>
    <n v="90.3"/>
    <n v="4.2388458137272555E-3"/>
    <x v="452"/>
  </r>
  <r>
    <s v="PROP0019"/>
    <s v="2024-Q2"/>
    <x v="0"/>
    <x v="0"/>
    <n v="2"/>
    <n v="1379.54"/>
    <n v="0.86799999999999999"/>
    <n v="11"/>
    <n v="241.42"/>
    <n v="325451.8"/>
    <n v="68"/>
    <n v="6"/>
    <n v="90.3"/>
    <n v="4.2388458137272555E-3"/>
    <x v="453"/>
  </r>
  <r>
    <s v="PROP0019"/>
    <s v="2024-Q3"/>
    <x v="0"/>
    <x v="0"/>
    <n v="2"/>
    <n v="1379.54"/>
    <n v="0.9"/>
    <n v="8"/>
    <n v="217.34"/>
    <n v="325451.8"/>
    <n v="68"/>
    <n v="6"/>
    <n v="90.3"/>
    <n v="4.2388458137272555E-3"/>
    <x v="454"/>
  </r>
  <r>
    <s v="PROP0019"/>
    <s v="2024-Q4"/>
    <x v="0"/>
    <x v="0"/>
    <n v="2"/>
    <n v="1379.54"/>
    <n v="0.89900000000000002"/>
    <n v="9"/>
    <n v="247.17"/>
    <n v="325451.8"/>
    <n v="68"/>
    <n v="6"/>
    <n v="90.3"/>
    <n v="4.2388458137272555E-3"/>
    <x v="455"/>
  </r>
  <r>
    <s v="PROP0020"/>
    <s v="2019-Q1"/>
    <x v="2"/>
    <x v="8"/>
    <n v="3"/>
    <n v="1700"/>
    <n v="0.92300000000000004"/>
    <n v="6"/>
    <n v="377.89"/>
    <n v="450000"/>
    <n v="35"/>
    <n v="8"/>
    <n v="94.5"/>
    <n v="3.7777777777777779E-3"/>
    <x v="456"/>
  </r>
  <r>
    <s v="PROP0020"/>
    <s v="2019-Q2"/>
    <x v="2"/>
    <x v="8"/>
    <n v="3"/>
    <n v="1700"/>
    <n v="0.94899999999999995"/>
    <n v="4"/>
    <n v="723.31"/>
    <n v="450000"/>
    <n v="35"/>
    <n v="8"/>
    <n v="94.5"/>
    <n v="3.7777777777777779E-3"/>
    <x v="457"/>
  </r>
  <r>
    <s v="PROP0020"/>
    <s v="2019-Q3"/>
    <x v="2"/>
    <x v="8"/>
    <n v="3"/>
    <n v="1700"/>
    <n v="0.90200000000000002"/>
    <n v="8"/>
    <n v="582.74"/>
    <n v="450000"/>
    <n v="35"/>
    <n v="8"/>
    <n v="94.5"/>
    <n v="3.7777777777777779E-3"/>
    <x v="458"/>
  </r>
  <r>
    <s v="PROP0020"/>
    <s v="2019-Q4"/>
    <x v="2"/>
    <x v="8"/>
    <n v="3"/>
    <n v="1700"/>
    <n v="0.92700000000000005"/>
    <n v="6"/>
    <n v="371.6"/>
    <n v="450000"/>
    <n v="35"/>
    <n v="8"/>
    <n v="94.5"/>
    <n v="3.7777777777777779E-3"/>
    <x v="459"/>
  </r>
  <r>
    <s v="PROP0020"/>
    <s v="2020-Q1"/>
    <x v="2"/>
    <x v="8"/>
    <n v="3"/>
    <n v="1751"/>
    <n v="0.89"/>
    <n v="9"/>
    <n v="457.63"/>
    <n v="472500"/>
    <n v="35"/>
    <n v="8"/>
    <n v="94.5"/>
    <n v="3.705820105820106E-3"/>
    <x v="460"/>
  </r>
  <r>
    <s v="PROP0020"/>
    <s v="2020-Q2"/>
    <x v="2"/>
    <x v="8"/>
    <n v="3"/>
    <n v="1751"/>
    <n v="0.84"/>
    <n v="14"/>
    <n v="524.08000000000004"/>
    <n v="472500"/>
    <n v="35"/>
    <n v="8"/>
    <n v="94.5"/>
    <n v="3.705820105820106E-3"/>
    <x v="461"/>
  </r>
  <r>
    <s v="PROP0020"/>
    <s v="2020-Q3"/>
    <x v="2"/>
    <x v="8"/>
    <n v="3"/>
    <n v="1751"/>
    <n v="0.84"/>
    <n v="14"/>
    <n v="396"/>
    <n v="472500"/>
    <n v="35"/>
    <n v="8"/>
    <n v="94.5"/>
    <n v="3.705820105820106E-3"/>
    <x v="462"/>
  </r>
  <r>
    <s v="PROP0020"/>
    <s v="2020-Q4"/>
    <x v="2"/>
    <x v="8"/>
    <n v="3"/>
    <n v="1751"/>
    <n v="0.84"/>
    <n v="14"/>
    <n v="726.72"/>
    <n v="472500"/>
    <n v="35"/>
    <n v="8"/>
    <n v="94.5"/>
    <n v="3.705820105820106E-3"/>
    <x v="463"/>
  </r>
  <r>
    <s v="PROP0020"/>
    <s v="2021-Q1"/>
    <x v="2"/>
    <x v="8"/>
    <n v="3"/>
    <n v="1803.53"/>
    <n v="0.9"/>
    <n v="8"/>
    <n v="314.72000000000003"/>
    <n v="496125"/>
    <n v="35"/>
    <n v="8"/>
    <n v="94.5"/>
    <n v="3.6352330561854372E-3"/>
    <x v="464"/>
  </r>
  <r>
    <s v="PROP0020"/>
    <s v="2021-Q2"/>
    <x v="2"/>
    <x v="8"/>
    <n v="3"/>
    <n v="1803.53"/>
    <n v="0.9"/>
    <n v="8"/>
    <n v="455.65"/>
    <n v="496125"/>
    <n v="35"/>
    <n v="8"/>
    <n v="94.5"/>
    <n v="3.6352330561854372E-3"/>
    <x v="465"/>
  </r>
  <r>
    <s v="PROP0020"/>
    <s v="2021-Q3"/>
    <x v="2"/>
    <x v="8"/>
    <n v="3"/>
    <n v="1803.53"/>
    <n v="0.9"/>
    <n v="8"/>
    <n v="628.46"/>
    <n v="496125"/>
    <n v="35"/>
    <n v="8"/>
    <n v="94.5"/>
    <n v="3.6352330561854372E-3"/>
    <x v="466"/>
  </r>
  <r>
    <s v="PROP0020"/>
    <s v="2021-Q4"/>
    <x v="2"/>
    <x v="8"/>
    <n v="3"/>
    <n v="1803.53"/>
    <n v="0.9"/>
    <n v="8"/>
    <n v="878.02"/>
    <n v="496125"/>
    <n v="35"/>
    <n v="8"/>
    <n v="94.5"/>
    <n v="3.6352330561854372E-3"/>
    <x v="467"/>
  </r>
  <r>
    <s v="PROP0020"/>
    <s v="2022-Q1"/>
    <x v="2"/>
    <x v="8"/>
    <n v="3"/>
    <n v="1857.64"/>
    <n v="0.94"/>
    <n v="5"/>
    <n v="471.32"/>
    <n v="520931.25"/>
    <n v="35"/>
    <n v="8"/>
    <n v="94.5"/>
    <n v="3.5659983923022475E-3"/>
    <x v="468"/>
  </r>
  <r>
    <s v="PROP0020"/>
    <s v="2022-Q2"/>
    <x v="2"/>
    <x v="8"/>
    <n v="3"/>
    <n v="1857.64"/>
    <n v="0.92700000000000005"/>
    <n v="6"/>
    <n v="228.37"/>
    <n v="520931.25"/>
    <n v="35"/>
    <n v="8"/>
    <n v="94.5"/>
    <n v="3.5659983923022475E-3"/>
    <x v="469"/>
  </r>
  <r>
    <s v="PROP0020"/>
    <s v="2022-Q3"/>
    <x v="2"/>
    <x v="8"/>
    <n v="3"/>
    <n v="1857.64"/>
    <n v="0.94799999999999995"/>
    <n v="4"/>
    <n v="356.96"/>
    <n v="520931.25"/>
    <n v="35"/>
    <n v="8"/>
    <n v="94.5"/>
    <n v="3.5659983923022475E-3"/>
    <x v="470"/>
  </r>
  <r>
    <s v="PROP0020"/>
    <s v="2022-Q4"/>
    <x v="2"/>
    <x v="8"/>
    <n v="3"/>
    <n v="1857.64"/>
    <n v="0.92100000000000004"/>
    <n v="7"/>
    <n v="459.61"/>
    <n v="520931.25"/>
    <n v="35"/>
    <n v="8"/>
    <n v="94.5"/>
    <n v="3.5659983923022475E-3"/>
    <x v="471"/>
  </r>
  <r>
    <s v="PROP0020"/>
    <s v="2023-Q1"/>
    <x v="2"/>
    <x v="8"/>
    <n v="3"/>
    <n v="1913.36"/>
    <n v="0.92700000000000005"/>
    <n v="6"/>
    <n v="444.72"/>
    <n v="546977.81000000006"/>
    <n v="35"/>
    <n v="8"/>
    <n v="94.5"/>
    <n v="3.4980578096943269E-3"/>
    <x v="472"/>
  </r>
  <r>
    <s v="PROP0020"/>
    <s v="2023-Q2"/>
    <x v="2"/>
    <x v="8"/>
    <n v="3"/>
    <n v="1913.36"/>
    <n v="0.90100000000000002"/>
    <n v="8"/>
    <n v="180.6"/>
    <n v="546977.81000000006"/>
    <n v="35"/>
    <n v="8"/>
    <n v="94.5"/>
    <n v="3.4980578096943269E-3"/>
    <x v="473"/>
  </r>
  <r>
    <s v="PROP0020"/>
    <s v="2023-Q3"/>
    <x v="2"/>
    <x v="8"/>
    <n v="3"/>
    <n v="1913.36"/>
    <n v="0.92200000000000004"/>
    <n v="7"/>
    <n v="390.55"/>
    <n v="546977.81000000006"/>
    <n v="35"/>
    <n v="8"/>
    <n v="94.5"/>
    <n v="3.4980578096943269E-3"/>
    <x v="474"/>
  </r>
  <r>
    <s v="PROP0020"/>
    <s v="2023-Q4"/>
    <x v="2"/>
    <x v="8"/>
    <n v="3"/>
    <n v="1913.36"/>
    <n v="0.91900000000000004"/>
    <n v="7"/>
    <n v="348.4"/>
    <n v="546977.81000000006"/>
    <n v="35"/>
    <n v="8"/>
    <n v="94.5"/>
    <n v="3.4980578096943269E-3"/>
    <x v="475"/>
  </r>
  <r>
    <s v="PROP0020"/>
    <s v="2024-Q1"/>
    <x v="2"/>
    <x v="8"/>
    <n v="3"/>
    <n v="1970.77"/>
    <n v="0.89600000000000002"/>
    <n v="9"/>
    <n v="276.61"/>
    <n v="574326.69999999995"/>
    <n v="35"/>
    <n v="8"/>
    <n v="94.5"/>
    <n v="3.4314441588733382E-3"/>
    <x v="476"/>
  </r>
  <r>
    <s v="PROP0020"/>
    <s v="2024-Q2"/>
    <x v="2"/>
    <x v="8"/>
    <n v="3"/>
    <n v="1970.77"/>
    <n v="0.93600000000000005"/>
    <n v="5"/>
    <n v="254.55"/>
    <n v="574326.69999999995"/>
    <n v="35"/>
    <n v="8"/>
    <n v="94.5"/>
    <n v="3.4314441588733382E-3"/>
    <x v="477"/>
  </r>
  <r>
    <s v="PROP0020"/>
    <s v="2024-Q3"/>
    <x v="2"/>
    <x v="8"/>
    <n v="3"/>
    <n v="1970.77"/>
    <n v="0.95"/>
    <n v="4"/>
    <n v="273.10000000000002"/>
    <n v="574326.69999999995"/>
    <n v="35"/>
    <n v="8"/>
    <n v="94.5"/>
    <n v="3.4314441588733382E-3"/>
    <x v="478"/>
  </r>
  <r>
    <s v="PROP0020"/>
    <s v="2024-Q4"/>
    <x v="2"/>
    <x v="8"/>
    <n v="3"/>
    <n v="1970.77"/>
    <n v="0.91200000000000003"/>
    <n v="7"/>
    <n v="700.75"/>
    <n v="574326.69999999995"/>
    <n v="35"/>
    <n v="8"/>
    <n v="94.5"/>
    <n v="3.4314441588733382E-3"/>
    <x v="479"/>
  </r>
  <r>
    <s v="PROP0021"/>
    <s v="2019-Q1"/>
    <x v="2"/>
    <x v="11"/>
    <n v="1"/>
    <n v="1100"/>
    <n v="0.89600000000000002"/>
    <n v="9"/>
    <n v="402.58"/>
    <n v="150000"/>
    <n v="44"/>
    <n v="7"/>
    <n v="93.6"/>
    <n v="7.3333333333333332E-3"/>
    <x v="480"/>
  </r>
  <r>
    <s v="PROP0021"/>
    <s v="2019-Q2"/>
    <x v="2"/>
    <x v="11"/>
    <n v="1"/>
    <n v="1100"/>
    <n v="0.94599999999999995"/>
    <n v="4"/>
    <n v="269.60000000000002"/>
    <n v="150000"/>
    <n v="44"/>
    <n v="7"/>
    <n v="93.6"/>
    <n v="7.3333333333333332E-3"/>
    <x v="481"/>
  </r>
  <r>
    <s v="PROP0021"/>
    <s v="2019-Q3"/>
    <x v="2"/>
    <x v="11"/>
    <n v="1"/>
    <n v="1100"/>
    <n v="0.90200000000000002"/>
    <n v="8"/>
    <n v="882.06"/>
    <n v="150000"/>
    <n v="44"/>
    <n v="7"/>
    <n v="93.6"/>
    <n v="7.3333333333333332E-3"/>
    <x v="482"/>
  </r>
  <r>
    <s v="PROP0021"/>
    <s v="2019-Q4"/>
    <x v="2"/>
    <x v="11"/>
    <n v="1"/>
    <n v="1100"/>
    <n v="0.90300000000000002"/>
    <n v="8"/>
    <n v="84.28"/>
    <n v="150000"/>
    <n v="44"/>
    <n v="7"/>
    <n v="93.6"/>
    <n v="7.3333333333333332E-3"/>
    <x v="483"/>
  </r>
  <r>
    <s v="PROP0021"/>
    <s v="2020-Q1"/>
    <x v="2"/>
    <x v="11"/>
    <n v="1"/>
    <n v="1133"/>
    <n v="0.89"/>
    <n v="9"/>
    <n v="173.11"/>
    <n v="157500"/>
    <n v="44"/>
    <n v="7"/>
    <n v="93.6"/>
    <n v="7.1936507936507937E-3"/>
    <x v="484"/>
  </r>
  <r>
    <s v="PROP0021"/>
    <s v="2020-Q2"/>
    <x v="2"/>
    <x v="11"/>
    <n v="1"/>
    <n v="1133"/>
    <n v="0.84"/>
    <n v="14"/>
    <n v="466.15"/>
    <n v="157500"/>
    <n v="44"/>
    <n v="7"/>
    <n v="93.6"/>
    <n v="7.1936507936507937E-3"/>
    <x v="485"/>
  </r>
  <r>
    <s v="PROP0021"/>
    <s v="2020-Q3"/>
    <x v="2"/>
    <x v="11"/>
    <n v="1"/>
    <n v="1133"/>
    <n v="0.84"/>
    <n v="14"/>
    <n v="515.24"/>
    <n v="157500"/>
    <n v="44"/>
    <n v="7"/>
    <n v="93.6"/>
    <n v="7.1936507936507937E-3"/>
    <x v="486"/>
  </r>
  <r>
    <s v="PROP0021"/>
    <s v="2020-Q4"/>
    <x v="2"/>
    <x v="11"/>
    <n v="1"/>
    <n v="1133"/>
    <n v="0.84"/>
    <n v="14"/>
    <n v="636.98"/>
    <n v="157500"/>
    <n v="44"/>
    <n v="7"/>
    <n v="93.6"/>
    <n v="7.1936507936507937E-3"/>
    <x v="487"/>
  </r>
  <r>
    <s v="PROP0021"/>
    <s v="2021-Q1"/>
    <x v="2"/>
    <x v="11"/>
    <n v="1"/>
    <n v="1166.99"/>
    <n v="0.9"/>
    <n v="8"/>
    <n v="509.1"/>
    <n v="165375"/>
    <n v="44"/>
    <n v="7"/>
    <n v="93.6"/>
    <n v="7.0566288737717309E-3"/>
    <x v="488"/>
  </r>
  <r>
    <s v="PROP0021"/>
    <s v="2021-Q2"/>
    <x v="2"/>
    <x v="11"/>
    <n v="1"/>
    <n v="1166.99"/>
    <n v="0.9"/>
    <n v="8"/>
    <n v="352.15"/>
    <n v="165375"/>
    <n v="44"/>
    <n v="7"/>
    <n v="93.6"/>
    <n v="7.0566288737717309E-3"/>
    <x v="489"/>
  </r>
  <r>
    <s v="PROP0021"/>
    <s v="2021-Q3"/>
    <x v="2"/>
    <x v="11"/>
    <n v="1"/>
    <n v="1166.99"/>
    <n v="0.9"/>
    <n v="8"/>
    <n v="159.24"/>
    <n v="165375"/>
    <n v="44"/>
    <n v="7"/>
    <n v="93.6"/>
    <n v="7.0566288737717309E-3"/>
    <x v="490"/>
  </r>
  <r>
    <s v="PROP0021"/>
    <s v="2021-Q4"/>
    <x v="2"/>
    <x v="11"/>
    <n v="1"/>
    <n v="1166.99"/>
    <n v="0.9"/>
    <n v="8"/>
    <n v="385.04"/>
    <n v="165375"/>
    <n v="44"/>
    <n v="7"/>
    <n v="93.6"/>
    <n v="7.0566288737717309E-3"/>
    <x v="491"/>
  </r>
  <r>
    <s v="PROP0021"/>
    <s v="2022-Q1"/>
    <x v="2"/>
    <x v="11"/>
    <n v="1"/>
    <n v="1202"/>
    <n v="0.93"/>
    <n v="6"/>
    <n v="164.68"/>
    <n v="173643.75"/>
    <n v="44"/>
    <n v="7"/>
    <n v="93.6"/>
    <n v="6.9222186228988947E-3"/>
    <x v="492"/>
  </r>
  <r>
    <s v="PROP0021"/>
    <s v="2022-Q2"/>
    <x v="2"/>
    <x v="11"/>
    <n v="1"/>
    <n v="1202"/>
    <n v="0.89900000000000002"/>
    <n v="9"/>
    <n v="604.03"/>
    <n v="173643.75"/>
    <n v="44"/>
    <n v="7"/>
    <n v="93.6"/>
    <n v="6.9222186228988947E-3"/>
    <x v="493"/>
  </r>
  <r>
    <s v="PROP0021"/>
    <s v="2022-Q3"/>
    <x v="2"/>
    <x v="11"/>
    <n v="1"/>
    <n v="1202"/>
    <n v="0.89900000000000002"/>
    <n v="9"/>
    <n v="113.94"/>
    <n v="173643.75"/>
    <n v="44"/>
    <n v="7"/>
    <n v="93.6"/>
    <n v="6.9222186228988947E-3"/>
    <x v="494"/>
  </r>
  <r>
    <s v="PROP0021"/>
    <s v="2022-Q4"/>
    <x v="2"/>
    <x v="11"/>
    <n v="1"/>
    <n v="1202"/>
    <n v="0.92100000000000004"/>
    <n v="7"/>
    <n v="205.87"/>
    <n v="173643.75"/>
    <n v="44"/>
    <n v="7"/>
    <n v="93.6"/>
    <n v="6.9222186228988947E-3"/>
    <x v="495"/>
  </r>
  <r>
    <s v="PROP0021"/>
    <s v="2023-Q1"/>
    <x v="2"/>
    <x v="11"/>
    <n v="1"/>
    <n v="1238.06"/>
    <n v="0.91700000000000004"/>
    <n v="7"/>
    <n v="439.13"/>
    <n v="182325.94"/>
    <n v="44"/>
    <n v="7"/>
    <n v="93.6"/>
    <n v="6.7903667464980569E-3"/>
    <x v="496"/>
  </r>
  <r>
    <s v="PROP0021"/>
    <s v="2023-Q2"/>
    <x v="2"/>
    <x v="11"/>
    <n v="1"/>
    <n v="1238.06"/>
    <n v="0.92"/>
    <n v="7"/>
    <n v="490.45"/>
    <n v="182325.94"/>
    <n v="44"/>
    <n v="7"/>
    <n v="93.6"/>
    <n v="6.7903667464980569E-3"/>
    <x v="497"/>
  </r>
  <r>
    <s v="PROP0021"/>
    <s v="2023-Q3"/>
    <x v="2"/>
    <x v="11"/>
    <n v="1"/>
    <n v="1238.06"/>
    <n v="0.91600000000000004"/>
    <n v="7"/>
    <n v="475.01"/>
    <n v="182325.94"/>
    <n v="44"/>
    <n v="7"/>
    <n v="93.6"/>
    <n v="6.7903667464980569E-3"/>
    <x v="498"/>
  </r>
  <r>
    <s v="PROP0021"/>
    <s v="2023-Q4"/>
    <x v="2"/>
    <x v="11"/>
    <n v="1"/>
    <n v="1238.06"/>
    <n v="0.89900000000000002"/>
    <n v="9"/>
    <n v="108.4"/>
    <n v="182325.94"/>
    <n v="44"/>
    <n v="7"/>
    <n v="93.6"/>
    <n v="6.7903667464980569E-3"/>
    <x v="499"/>
  </r>
  <r>
    <s v="PROP0021"/>
    <s v="2024-Q1"/>
    <x v="2"/>
    <x v="11"/>
    <n v="1"/>
    <n v="1275.2"/>
    <n v="0.89100000000000001"/>
    <n v="9"/>
    <n v="272.5"/>
    <n v="191442.23"/>
    <n v="44"/>
    <n v="7"/>
    <n v="93.6"/>
    <n v="6.6610172687603985E-3"/>
    <x v="500"/>
  </r>
  <r>
    <s v="PROP0021"/>
    <s v="2024-Q2"/>
    <x v="2"/>
    <x v="11"/>
    <n v="1"/>
    <n v="1275.2"/>
    <n v="0.90300000000000002"/>
    <n v="8"/>
    <n v="101.08"/>
    <n v="191442.23"/>
    <n v="44"/>
    <n v="7"/>
    <n v="93.6"/>
    <n v="6.6610172687603985E-3"/>
    <x v="501"/>
  </r>
  <r>
    <s v="PROP0021"/>
    <s v="2024-Q3"/>
    <x v="2"/>
    <x v="11"/>
    <n v="1"/>
    <n v="1275.2"/>
    <n v="0.94099999999999995"/>
    <n v="5"/>
    <n v="686.73"/>
    <n v="191442.23"/>
    <n v="44"/>
    <n v="7"/>
    <n v="93.6"/>
    <n v="6.6610172687603985E-3"/>
    <x v="502"/>
  </r>
  <r>
    <s v="PROP0021"/>
    <s v="2024-Q4"/>
    <x v="2"/>
    <x v="11"/>
    <n v="1"/>
    <n v="1275.2"/>
    <n v="0.89900000000000002"/>
    <n v="9"/>
    <n v="183.34"/>
    <n v="191442.23"/>
    <n v="44"/>
    <n v="7"/>
    <n v="93.6"/>
    <n v="6.6610172687603985E-3"/>
    <x v="503"/>
  </r>
  <r>
    <s v="PROP0022"/>
    <s v="2019-Q1"/>
    <x v="2"/>
    <x v="11"/>
    <n v="2"/>
    <n v="1400"/>
    <n v="0.90500000000000003"/>
    <n v="8"/>
    <n v="565.58000000000004"/>
    <n v="300000"/>
    <n v="44"/>
    <n v="7"/>
    <n v="93.6"/>
    <n v="4.6666666666666671E-3"/>
    <x v="504"/>
  </r>
  <r>
    <s v="PROP0022"/>
    <s v="2019-Q2"/>
    <x v="2"/>
    <x v="11"/>
    <n v="2"/>
    <n v="1400"/>
    <n v="0.91500000000000004"/>
    <n v="7"/>
    <n v="149.79"/>
    <n v="300000"/>
    <n v="44"/>
    <n v="7"/>
    <n v="93.6"/>
    <n v="4.6666666666666671E-3"/>
    <x v="505"/>
  </r>
  <r>
    <s v="PROP0022"/>
    <s v="2019-Q3"/>
    <x v="2"/>
    <x v="11"/>
    <n v="2"/>
    <n v="1400"/>
    <n v="0.89300000000000002"/>
    <n v="9"/>
    <n v="401.26"/>
    <n v="300000"/>
    <n v="44"/>
    <n v="7"/>
    <n v="93.6"/>
    <n v="4.6666666666666671E-3"/>
    <x v="506"/>
  </r>
  <r>
    <s v="PROP0022"/>
    <s v="2019-Q4"/>
    <x v="2"/>
    <x v="11"/>
    <n v="2"/>
    <n v="1400"/>
    <n v="0.94699999999999995"/>
    <n v="4"/>
    <n v="293.04000000000002"/>
    <n v="300000"/>
    <n v="44"/>
    <n v="7"/>
    <n v="93.6"/>
    <n v="4.6666666666666671E-3"/>
    <x v="507"/>
  </r>
  <r>
    <s v="PROP0022"/>
    <s v="2020-Q1"/>
    <x v="2"/>
    <x v="11"/>
    <n v="2"/>
    <n v="1442"/>
    <n v="0.89"/>
    <n v="9"/>
    <n v="493.33"/>
    <n v="315000"/>
    <n v="44"/>
    <n v="7"/>
    <n v="93.6"/>
    <n v="4.5777777777777778E-3"/>
    <x v="508"/>
  </r>
  <r>
    <s v="PROP0022"/>
    <s v="2020-Q2"/>
    <x v="2"/>
    <x v="11"/>
    <n v="2"/>
    <n v="1442"/>
    <n v="0.84"/>
    <n v="14"/>
    <n v="682.91"/>
    <n v="315000"/>
    <n v="44"/>
    <n v="7"/>
    <n v="93.6"/>
    <n v="4.5777777777777778E-3"/>
    <x v="509"/>
  </r>
  <r>
    <s v="PROP0022"/>
    <s v="2020-Q3"/>
    <x v="2"/>
    <x v="11"/>
    <n v="2"/>
    <n v="1442"/>
    <n v="0.84"/>
    <n v="14"/>
    <n v="374.52"/>
    <n v="315000"/>
    <n v="44"/>
    <n v="7"/>
    <n v="93.6"/>
    <n v="4.5777777777777778E-3"/>
    <x v="510"/>
  </r>
  <r>
    <s v="PROP0022"/>
    <s v="2020-Q4"/>
    <x v="2"/>
    <x v="11"/>
    <n v="2"/>
    <n v="1442"/>
    <n v="0.84"/>
    <n v="14"/>
    <n v="626.24"/>
    <n v="315000"/>
    <n v="44"/>
    <n v="7"/>
    <n v="93.6"/>
    <n v="4.5777777777777778E-3"/>
    <x v="511"/>
  </r>
  <r>
    <s v="PROP0022"/>
    <s v="2021-Q1"/>
    <x v="2"/>
    <x v="11"/>
    <n v="2"/>
    <n v="1485.26"/>
    <n v="0.9"/>
    <n v="8"/>
    <n v="276.43"/>
    <n v="330750"/>
    <n v="44"/>
    <n v="7"/>
    <n v="93.6"/>
    <n v="4.4905820105820109E-3"/>
    <x v="512"/>
  </r>
  <r>
    <s v="PROP0022"/>
    <s v="2021-Q2"/>
    <x v="2"/>
    <x v="11"/>
    <n v="2"/>
    <n v="1485.26"/>
    <n v="0.9"/>
    <n v="8"/>
    <n v="273.44"/>
    <n v="330750"/>
    <n v="44"/>
    <n v="7"/>
    <n v="93.6"/>
    <n v="4.4905820105820109E-3"/>
    <x v="513"/>
  </r>
  <r>
    <s v="PROP0022"/>
    <s v="2021-Q3"/>
    <x v="2"/>
    <x v="11"/>
    <n v="2"/>
    <n v="1485.26"/>
    <n v="0.9"/>
    <n v="8"/>
    <n v="645.85"/>
    <n v="330750"/>
    <n v="44"/>
    <n v="7"/>
    <n v="93.6"/>
    <n v="4.4905820105820109E-3"/>
    <x v="514"/>
  </r>
  <r>
    <s v="PROP0022"/>
    <s v="2021-Q4"/>
    <x v="2"/>
    <x v="11"/>
    <n v="2"/>
    <n v="1485.26"/>
    <n v="0.9"/>
    <n v="8"/>
    <n v="705.73"/>
    <n v="330750"/>
    <n v="44"/>
    <n v="7"/>
    <n v="93.6"/>
    <n v="4.4905820105820109E-3"/>
    <x v="515"/>
  </r>
  <r>
    <s v="PROP0022"/>
    <s v="2022-Q1"/>
    <x v="2"/>
    <x v="11"/>
    <n v="2"/>
    <n v="1529.82"/>
    <n v="0.94799999999999995"/>
    <n v="4"/>
    <n v="204.8"/>
    <n v="347287.5"/>
    <n v="44"/>
    <n v="7"/>
    <n v="93.6"/>
    <n v="4.4050534499514094E-3"/>
    <x v="516"/>
  </r>
  <r>
    <s v="PROP0022"/>
    <s v="2022-Q2"/>
    <x v="2"/>
    <x v="11"/>
    <n v="2"/>
    <n v="1529.82"/>
    <n v="0.92800000000000005"/>
    <n v="6"/>
    <n v="325.06"/>
    <n v="347287.5"/>
    <n v="44"/>
    <n v="7"/>
    <n v="93.6"/>
    <n v="4.4050534499514094E-3"/>
    <x v="517"/>
  </r>
  <r>
    <s v="PROP0022"/>
    <s v="2022-Q3"/>
    <x v="2"/>
    <x v="11"/>
    <n v="2"/>
    <n v="1529.82"/>
    <n v="0.93300000000000005"/>
    <n v="6"/>
    <n v="316.25"/>
    <n v="347287.5"/>
    <n v="44"/>
    <n v="7"/>
    <n v="93.6"/>
    <n v="4.4050534499514094E-3"/>
    <x v="518"/>
  </r>
  <r>
    <s v="PROP0022"/>
    <s v="2022-Q4"/>
    <x v="2"/>
    <x v="11"/>
    <n v="2"/>
    <n v="1529.82"/>
    <n v="0.90800000000000003"/>
    <n v="8"/>
    <n v="438.42"/>
    <n v="347287.5"/>
    <n v="44"/>
    <n v="7"/>
    <n v="93.6"/>
    <n v="4.4050534499514094E-3"/>
    <x v="519"/>
  </r>
  <r>
    <s v="PROP0022"/>
    <s v="2023-Q1"/>
    <x v="2"/>
    <x v="11"/>
    <n v="2"/>
    <n v="1575.71"/>
    <n v="0.89900000000000002"/>
    <n v="9"/>
    <n v="165.45"/>
    <n v="364651.88"/>
    <n v="44"/>
    <n v="7"/>
    <n v="93.6"/>
    <n v="4.321134995930914E-3"/>
    <x v="520"/>
  </r>
  <r>
    <s v="PROP0022"/>
    <s v="2023-Q2"/>
    <x v="2"/>
    <x v="11"/>
    <n v="2"/>
    <n v="1575.71"/>
    <n v="0.94799999999999995"/>
    <n v="4"/>
    <n v="367.25"/>
    <n v="364651.88"/>
    <n v="44"/>
    <n v="7"/>
    <n v="93.6"/>
    <n v="4.321134995930914E-3"/>
    <x v="521"/>
  </r>
  <r>
    <s v="PROP0022"/>
    <s v="2023-Q3"/>
    <x v="2"/>
    <x v="11"/>
    <n v="2"/>
    <n v="1575.71"/>
    <n v="0.89500000000000002"/>
    <n v="9"/>
    <n v="413.38"/>
    <n v="364651.88"/>
    <n v="44"/>
    <n v="7"/>
    <n v="93.6"/>
    <n v="4.321134995930914E-3"/>
    <x v="522"/>
  </r>
  <r>
    <s v="PROP0022"/>
    <s v="2023-Q4"/>
    <x v="2"/>
    <x v="11"/>
    <n v="2"/>
    <n v="1575.71"/>
    <n v="0.94699999999999995"/>
    <n v="4"/>
    <n v="424.29"/>
    <n v="364651.88"/>
    <n v="44"/>
    <n v="7"/>
    <n v="93.6"/>
    <n v="4.321134995930914E-3"/>
    <x v="523"/>
  </r>
  <r>
    <s v="PROP0022"/>
    <s v="2024-Q1"/>
    <x v="2"/>
    <x v="11"/>
    <n v="2"/>
    <n v="1622.98"/>
    <n v="0.94599999999999995"/>
    <n v="4"/>
    <n v="295.89"/>
    <n v="382884.47"/>
    <n v="44"/>
    <n v="7"/>
    <n v="93.6"/>
    <n v="4.238824311678142E-3"/>
    <x v="524"/>
  </r>
  <r>
    <s v="PROP0022"/>
    <s v="2024-Q2"/>
    <x v="2"/>
    <x v="11"/>
    <n v="2"/>
    <n v="1622.98"/>
    <n v="0.92300000000000004"/>
    <n v="6"/>
    <n v="398.01"/>
    <n v="382884.47"/>
    <n v="44"/>
    <n v="7"/>
    <n v="93.6"/>
    <n v="4.238824311678142E-3"/>
    <x v="525"/>
  </r>
  <r>
    <s v="PROP0022"/>
    <s v="2024-Q3"/>
    <x v="2"/>
    <x v="11"/>
    <n v="2"/>
    <n v="1622.98"/>
    <n v="0.89200000000000002"/>
    <n v="9"/>
    <n v="743.91"/>
    <n v="382884.47"/>
    <n v="44"/>
    <n v="7"/>
    <n v="93.6"/>
    <n v="4.238824311678142E-3"/>
    <x v="526"/>
  </r>
  <r>
    <s v="PROP0022"/>
    <s v="2024-Q4"/>
    <x v="2"/>
    <x v="11"/>
    <n v="2"/>
    <n v="1622.98"/>
    <n v="0.91200000000000003"/>
    <n v="7"/>
    <n v="140.63999999999999"/>
    <n v="382884.47"/>
    <n v="44"/>
    <n v="7"/>
    <n v="93.6"/>
    <n v="4.238824311678142E-3"/>
    <x v="527"/>
  </r>
  <r>
    <s v="PROP0023"/>
    <s v="2019-Q1"/>
    <x v="0"/>
    <x v="0"/>
    <n v="1"/>
    <n v="935"/>
    <n v="0.86899999999999999"/>
    <n v="11"/>
    <n v="137.65"/>
    <n v="127500"/>
    <n v="68"/>
    <n v="6"/>
    <n v="90.3"/>
    <n v="7.3333333333333332E-3"/>
    <x v="528"/>
  </r>
  <r>
    <s v="PROP0023"/>
    <s v="2019-Q2"/>
    <x v="0"/>
    <x v="0"/>
    <n v="1"/>
    <n v="935"/>
    <n v="0.879"/>
    <n v="10"/>
    <n v="847.72"/>
    <n v="127500"/>
    <n v="68"/>
    <n v="6"/>
    <n v="90.3"/>
    <n v="7.3333333333333332E-3"/>
    <x v="529"/>
  </r>
  <r>
    <s v="PROP0023"/>
    <s v="2019-Q3"/>
    <x v="0"/>
    <x v="0"/>
    <n v="1"/>
    <n v="935"/>
    <n v="0.875"/>
    <n v="11"/>
    <n v="201.08"/>
    <n v="127500"/>
    <n v="68"/>
    <n v="6"/>
    <n v="90.3"/>
    <n v="7.3333333333333332E-3"/>
    <x v="530"/>
  </r>
  <r>
    <s v="PROP0023"/>
    <s v="2019-Q4"/>
    <x v="0"/>
    <x v="0"/>
    <n v="1"/>
    <n v="935"/>
    <n v="0.88400000000000001"/>
    <n v="10"/>
    <n v="454.01"/>
    <n v="127500"/>
    <n v="68"/>
    <n v="6"/>
    <n v="90.3"/>
    <n v="7.3333333333333332E-3"/>
    <x v="531"/>
  </r>
  <r>
    <s v="PROP0023"/>
    <s v="2020-Q1"/>
    <x v="0"/>
    <x v="0"/>
    <n v="1"/>
    <n v="963.05"/>
    <n v="0.86"/>
    <n v="12"/>
    <n v="402.84"/>
    <n v="133875"/>
    <n v="68"/>
    <n v="6"/>
    <n v="90.3"/>
    <n v="7.1936507936507937E-3"/>
    <x v="532"/>
  </r>
  <r>
    <s v="PROP0023"/>
    <s v="2020-Q2"/>
    <x v="0"/>
    <x v="0"/>
    <n v="1"/>
    <n v="963.05"/>
    <n v="0.81"/>
    <n v="17"/>
    <n v="704.71"/>
    <n v="133875"/>
    <n v="68"/>
    <n v="6"/>
    <n v="90.3"/>
    <n v="7.1936507936507937E-3"/>
    <x v="533"/>
  </r>
  <r>
    <s v="PROP0023"/>
    <s v="2020-Q3"/>
    <x v="0"/>
    <x v="0"/>
    <n v="1"/>
    <n v="963.05"/>
    <n v="0.81"/>
    <n v="17"/>
    <n v="161.08000000000001"/>
    <n v="133875"/>
    <n v="68"/>
    <n v="6"/>
    <n v="90.3"/>
    <n v="7.1936507936507937E-3"/>
    <x v="534"/>
  </r>
  <r>
    <s v="PROP0023"/>
    <s v="2020-Q4"/>
    <x v="0"/>
    <x v="0"/>
    <n v="1"/>
    <n v="963.05"/>
    <n v="0.81"/>
    <n v="17"/>
    <n v="205.06"/>
    <n v="133875"/>
    <n v="68"/>
    <n v="6"/>
    <n v="90.3"/>
    <n v="7.1936507936507937E-3"/>
    <x v="535"/>
  </r>
  <r>
    <s v="PROP0023"/>
    <s v="2021-Q1"/>
    <x v="0"/>
    <x v="0"/>
    <n v="1"/>
    <n v="991.94"/>
    <n v="0.87"/>
    <n v="11"/>
    <n v="287.25"/>
    <n v="140568.75"/>
    <n v="68"/>
    <n v="6"/>
    <n v="90.3"/>
    <n v="7.0566182028366908E-3"/>
    <x v="536"/>
  </r>
  <r>
    <s v="PROP0023"/>
    <s v="2021-Q2"/>
    <x v="0"/>
    <x v="0"/>
    <n v="1"/>
    <n v="991.94"/>
    <n v="0.87"/>
    <n v="11"/>
    <n v="281.83999999999997"/>
    <n v="140568.75"/>
    <n v="68"/>
    <n v="6"/>
    <n v="90.3"/>
    <n v="7.0566182028366908E-3"/>
    <x v="537"/>
  </r>
  <r>
    <s v="PROP0023"/>
    <s v="2021-Q3"/>
    <x v="0"/>
    <x v="0"/>
    <n v="1"/>
    <n v="991.94"/>
    <n v="0.87"/>
    <n v="11"/>
    <n v="120.13"/>
    <n v="140568.75"/>
    <n v="68"/>
    <n v="6"/>
    <n v="90.3"/>
    <n v="7.0566182028366908E-3"/>
    <x v="538"/>
  </r>
  <r>
    <s v="PROP0023"/>
    <s v="2021-Q4"/>
    <x v="0"/>
    <x v="0"/>
    <n v="1"/>
    <n v="991.94"/>
    <n v="0.87"/>
    <n v="11"/>
    <n v="257.97000000000003"/>
    <n v="140568.75"/>
    <n v="68"/>
    <n v="6"/>
    <n v="90.3"/>
    <n v="7.0566182028366908E-3"/>
    <x v="539"/>
  </r>
  <r>
    <s v="PROP0023"/>
    <s v="2022-Q1"/>
    <x v="0"/>
    <x v="0"/>
    <n v="1"/>
    <n v="1021.7"/>
    <n v="0.86299999999999999"/>
    <n v="12"/>
    <n v="396.06"/>
    <n v="147597.19"/>
    <n v="68"/>
    <n v="6"/>
    <n v="90.3"/>
    <n v="6.922218505650413E-3"/>
    <x v="540"/>
  </r>
  <r>
    <s v="PROP0023"/>
    <s v="2022-Q2"/>
    <x v="0"/>
    <x v="0"/>
    <n v="1"/>
    <n v="1021.7"/>
    <n v="0.86099999999999999"/>
    <n v="12"/>
    <n v="329.72"/>
    <n v="147597.19"/>
    <n v="68"/>
    <n v="6"/>
    <n v="90.3"/>
    <n v="6.922218505650413E-3"/>
    <x v="541"/>
  </r>
  <r>
    <s v="PROP0023"/>
    <s v="2022-Q3"/>
    <x v="0"/>
    <x v="0"/>
    <n v="1"/>
    <n v="1021.7"/>
    <n v="0.89100000000000001"/>
    <n v="9"/>
    <n v="163.52000000000001"/>
    <n v="147597.19"/>
    <n v="68"/>
    <n v="6"/>
    <n v="90.3"/>
    <n v="6.922218505650413E-3"/>
    <x v="542"/>
  </r>
  <r>
    <s v="PROP0023"/>
    <s v="2022-Q4"/>
    <x v="0"/>
    <x v="0"/>
    <n v="1"/>
    <n v="1021.7"/>
    <n v="0.89200000000000002"/>
    <n v="9"/>
    <n v="364.18"/>
    <n v="147597.19"/>
    <n v="68"/>
    <n v="6"/>
    <n v="90.3"/>
    <n v="6.922218505650413E-3"/>
    <x v="543"/>
  </r>
  <r>
    <s v="PROP0023"/>
    <s v="2023-Q1"/>
    <x v="0"/>
    <x v="0"/>
    <n v="1"/>
    <n v="1052.3499999999999"/>
    <n v="0.86099999999999999"/>
    <n v="12"/>
    <n v="115.6"/>
    <n v="154977.04999999999"/>
    <n v="68"/>
    <n v="6"/>
    <n v="90.3"/>
    <n v="6.7903602501144522E-3"/>
    <x v="544"/>
  </r>
  <r>
    <s v="PROP0023"/>
    <s v="2023-Q2"/>
    <x v="0"/>
    <x v="0"/>
    <n v="1"/>
    <n v="1052.3499999999999"/>
    <n v="0.86099999999999999"/>
    <n v="12"/>
    <n v="214.68"/>
    <n v="154977.04999999999"/>
    <n v="68"/>
    <n v="6"/>
    <n v="90.3"/>
    <n v="6.7903602501144522E-3"/>
    <x v="545"/>
  </r>
  <r>
    <s v="PROP0023"/>
    <s v="2023-Q3"/>
    <x v="0"/>
    <x v="0"/>
    <n v="1"/>
    <n v="1052.3499999999999"/>
    <n v="0.89600000000000002"/>
    <n v="9"/>
    <n v="242.37"/>
    <n v="154977.04999999999"/>
    <n v="68"/>
    <n v="6"/>
    <n v="90.3"/>
    <n v="6.7903602501144522E-3"/>
    <x v="546"/>
  </r>
  <r>
    <s v="PROP0023"/>
    <s v="2023-Q4"/>
    <x v="0"/>
    <x v="0"/>
    <n v="1"/>
    <n v="1052.3499999999999"/>
    <n v="0.88800000000000001"/>
    <n v="10"/>
    <n v="460.61"/>
    <n v="154977.04999999999"/>
    <n v="68"/>
    <n v="6"/>
    <n v="90.3"/>
    <n v="6.7903602501144522E-3"/>
    <x v="547"/>
  </r>
  <r>
    <s v="PROP0023"/>
    <s v="2024-Q1"/>
    <x v="0"/>
    <x v="0"/>
    <n v="1"/>
    <n v="1083.92"/>
    <n v="0.87"/>
    <n v="11"/>
    <n v="434.97"/>
    <n v="162725.9"/>
    <n v="68"/>
    <n v="6"/>
    <n v="90.3"/>
    <n v="6.6610170845575294E-3"/>
    <x v="548"/>
  </r>
  <r>
    <s v="PROP0023"/>
    <s v="2024-Q2"/>
    <x v="0"/>
    <x v="0"/>
    <n v="1"/>
    <n v="1083.92"/>
    <n v="0.89200000000000002"/>
    <n v="9"/>
    <n v="460.83"/>
    <n v="162725.9"/>
    <n v="68"/>
    <n v="6"/>
    <n v="90.3"/>
    <n v="6.6610170845575294E-3"/>
    <x v="549"/>
  </r>
  <r>
    <s v="PROP0023"/>
    <s v="2024-Q3"/>
    <x v="0"/>
    <x v="0"/>
    <n v="1"/>
    <n v="1083.92"/>
    <n v="0.89100000000000001"/>
    <n v="9"/>
    <n v="240.28"/>
    <n v="162725.9"/>
    <n v="68"/>
    <n v="6"/>
    <n v="90.3"/>
    <n v="6.6610170845575294E-3"/>
    <x v="550"/>
  </r>
  <r>
    <s v="PROP0023"/>
    <s v="2024-Q4"/>
    <x v="0"/>
    <x v="0"/>
    <n v="1"/>
    <n v="1083.92"/>
    <n v="0.91100000000000003"/>
    <n v="8"/>
    <n v="353.1"/>
    <n v="162725.9"/>
    <n v="68"/>
    <n v="6"/>
    <n v="90.3"/>
    <n v="6.6610170845575294E-3"/>
    <x v="551"/>
  </r>
  <r>
    <s v="PROP0024"/>
    <s v="2019-Q1"/>
    <x v="2"/>
    <x v="5"/>
    <n v="3"/>
    <n v="1700"/>
    <n v="0.89200000000000002"/>
    <n v="9"/>
    <n v="285.14999999999998"/>
    <n v="450000"/>
    <n v="52"/>
    <n v="6"/>
    <n v="92.3"/>
    <n v="3.7777777777777779E-3"/>
    <x v="552"/>
  </r>
  <r>
    <s v="PROP0024"/>
    <s v="2019-Q2"/>
    <x v="2"/>
    <x v="5"/>
    <n v="3"/>
    <n v="1700"/>
    <n v="0.93"/>
    <n v="6"/>
    <n v="463.68"/>
    <n v="450000"/>
    <n v="52"/>
    <n v="6"/>
    <n v="92.3"/>
    <n v="3.7777777777777779E-3"/>
    <x v="553"/>
  </r>
  <r>
    <s v="PROP0024"/>
    <s v="2019-Q3"/>
    <x v="2"/>
    <x v="5"/>
    <n v="3"/>
    <n v="1700"/>
    <n v="0.91400000000000003"/>
    <n v="7"/>
    <n v="215.41"/>
    <n v="450000"/>
    <n v="52"/>
    <n v="6"/>
    <n v="92.3"/>
    <n v="3.7777777777777779E-3"/>
    <x v="554"/>
  </r>
  <r>
    <s v="PROP0024"/>
    <s v="2019-Q4"/>
    <x v="2"/>
    <x v="5"/>
    <n v="3"/>
    <n v="1700"/>
    <n v="0.92800000000000005"/>
    <n v="6"/>
    <n v="830.77"/>
    <n v="450000"/>
    <n v="52"/>
    <n v="6"/>
    <n v="92.3"/>
    <n v="3.7777777777777779E-3"/>
    <x v="555"/>
  </r>
  <r>
    <s v="PROP0024"/>
    <s v="2020-Q1"/>
    <x v="2"/>
    <x v="5"/>
    <n v="3"/>
    <n v="1751"/>
    <n v="0.89"/>
    <n v="9"/>
    <n v="531.41"/>
    <n v="472500"/>
    <n v="52"/>
    <n v="6"/>
    <n v="92.3"/>
    <n v="3.705820105820106E-3"/>
    <x v="556"/>
  </r>
  <r>
    <s v="PROP0024"/>
    <s v="2020-Q2"/>
    <x v="2"/>
    <x v="5"/>
    <n v="3"/>
    <n v="1751"/>
    <n v="0.84"/>
    <n v="14"/>
    <n v="268.70999999999998"/>
    <n v="472500"/>
    <n v="52"/>
    <n v="6"/>
    <n v="92.3"/>
    <n v="3.705820105820106E-3"/>
    <x v="557"/>
  </r>
  <r>
    <s v="PROP0024"/>
    <s v="2020-Q3"/>
    <x v="2"/>
    <x v="5"/>
    <n v="3"/>
    <n v="1751"/>
    <n v="0.84"/>
    <n v="14"/>
    <n v="589.63"/>
    <n v="472500"/>
    <n v="52"/>
    <n v="6"/>
    <n v="92.3"/>
    <n v="3.705820105820106E-3"/>
    <x v="558"/>
  </r>
  <r>
    <s v="PROP0024"/>
    <s v="2020-Q4"/>
    <x v="2"/>
    <x v="5"/>
    <n v="3"/>
    <n v="1751"/>
    <n v="0.84"/>
    <n v="14"/>
    <n v="1042.6099999999999"/>
    <n v="472500"/>
    <n v="52"/>
    <n v="6"/>
    <n v="92.3"/>
    <n v="3.705820105820106E-3"/>
    <x v="559"/>
  </r>
  <r>
    <s v="PROP0024"/>
    <s v="2021-Q1"/>
    <x v="2"/>
    <x v="5"/>
    <n v="3"/>
    <n v="1803.53"/>
    <n v="0.9"/>
    <n v="8"/>
    <n v="373.62"/>
    <n v="496125"/>
    <n v="52"/>
    <n v="6"/>
    <n v="92.3"/>
    <n v="3.6352330561854372E-3"/>
    <x v="560"/>
  </r>
  <r>
    <s v="PROP0024"/>
    <s v="2021-Q2"/>
    <x v="2"/>
    <x v="5"/>
    <n v="3"/>
    <n v="1803.53"/>
    <n v="0.9"/>
    <n v="8"/>
    <n v="518.14"/>
    <n v="496125"/>
    <n v="52"/>
    <n v="6"/>
    <n v="92.3"/>
    <n v="3.6352330561854372E-3"/>
    <x v="561"/>
  </r>
  <r>
    <s v="PROP0024"/>
    <s v="2021-Q3"/>
    <x v="2"/>
    <x v="5"/>
    <n v="3"/>
    <n v="1803.53"/>
    <n v="0.9"/>
    <n v="8"/>
    <n v="743.26"/>
    <n v="496125"/>
    <n v="52"/>
    <n v="6"/>
    <n v="92.3"/>
    <n v="3.6352330561854372E-3"/>
    <x v="562"/>
  </r>
  <r>
    <s v="PROP0024"/>
    <s v="2021-Q4"/>
    <x v="2"/>
    <x v="5"/>
    <n v="3"/>
    <n v="1803.53"/>
    <n v="0.9"/>
    <n v="8"/>
    <n v="210.57"/>
    <n v="496125"/>
    <n v="52"/>
    <n v="6"/>
    <n v="92.3"/>
    <n v="3.6352330561854372E-3"/>
    <x v="563"/>
  </r>
  <r>
    <s v="PROP0024"/>
    <s v="2022-Q1"/>
    <x v="2"/>
    <x v="5"/>
    <n v="3"/>
    <n v="1857.64"/>
    <n v="0.92200000000000004"/>
    <n v="6"/>
    <n v="319.8"/>
    <n v="520931.25"/>
    <n v="52"/>
    <n v="6"/>
    <n v="92.3"/>
    <n v="3.5659983923022475E-3"/>
    <x v="564"/>
  </r>
  <r>
    <s v="PROP0024"/>
    <s v="2022-Q2"/>
    <x v="2"/>
    <x v="5"/>
    <n v="3"/>
    <n v="1857.64"/>
    <n v="0.89700000000000002"/>
    <n v="9"/>
    <n v="517.41999999999996"/>
    <n v="520931.25"/>
    <n v="52"/>
    <n v="6"/>
    <n v="92.3"/>
    <n v="3.5659983923022475E-3"/>
    <x v="565"/>
  </r>
  <r>
    <s v="PROP0024"/>
    <s v="2022-Q3"/>
    <x v="2"/>
    <x v="5"/>
    <n v="3"/>
    <n v="1857.64"/>
    <n v="0.92300000000000004"/>
    <n v="6"/>
    <n v="490.47"/>
    <n v="520931.25"/>
    <n v="52"/>
    <n v="6"/>
    <n v="92.3"/>
    <n v="3.5659983923022475E-3"/>
    <x v="566"/>
  </r>
  <r>
    <s v="PROP0024"/>
    <s v="2022-Q4"/>
    <x v="2"/>
    <x v="5"/>
    <n v="3"/>
    <n v="1857.64"/>
    <n v="0.9"/>
    <n v="8"/>
    <n v="814.51"/>
    <n v="520931.25"/>
    <n v="52"/>
    <n v="6"/>
    <n v="92.3"/>
    <n v="3.5659983923022475E-3"/>
    <x v="567"/>
  </r>
  <r>
    <s v="PROP0024"/>
    <s v="2023-Q1"/>
    <x v="2"/>
    <x v="5"/>
    <n v="3"/>
    <n v="1913.36"/>
    <n v="0.89300000000000002"/>
    <n v="9"/>
    <n v="344.42"/>
    <n v="546977.81000000006"/>
    <n v="52"/>
    <n v="6"/>
    <n v="92.3"/>
    <n v="3.4980578096943269E-3"/>
    <x v="568"/>
  </r>
  <r>
    <s v="PROP0024"/>
    <s v="2023-Q2"/>
    <x v="2"/>
    <x v="5"/>
    <n v="3"/>
    <n v="1913.36"/>
    <n v="0.94299999999999995"/>
    <n v="5"/>
    <n v="320.44"/>
    <n v="546977.81000000006"/>
    <n v="52"/>
    <n v="6"/>
    <n v="92.3"/>
    <n v="3.4980578096943269E-3"/>
    <x v="569"/>
  </r>
  <r>
    <s v="PROP0024"/>
    <s v="2023-Q3"/>
    <x v="2"/>
    <x v="5"/>
    <n v="3"/>
    <n v="1913.36"/>
    <n v="0.94899999999999995"/>
    <n v="4"/>
    <n v="212.73"/>
    <n v="546977.81000000006"/>
    <n v="52"/>
    <n v="6"/>
    <n v="92.3"/>
    <n v="3.4980578096943269E-3"/>
    <x v="570"/>
  </r>
  <r>
    <s v="PROP0024"/>
    <s v="2023-Q4"/>
    <x v="2"/>
    <x v="5"/>
    <n v="3"/>
    <n v="1913.36"/>
    <n v="0.95"/>
    <n v="4"/>
    <n v="456.04"/>
    <n v="546977.81000000006"/>
    <n v="52"/>
    <n v="6"/>
    <n v="92.3"/>
    <n v="3.4980578096943269E-3"/>
    <x v="571"/>
  </r>
  <r>
    <s v="PROP0024"/>
    <s v="2024-Q1"/>
    <x v="2"/>
    <x v="5"/>
    <n v="3"/>
    <n v="1970.77"/>
    <n v="0.90400000000000003"/>
    <n v="8"/>
    <n v="241.71"/>
    <n v="574326.69999999995"/>
    <n v="52"/>
    <n v="6"/>
    <n v="92.3"/>
    <n v="3.4314441588733382E-3"/>
    <x v="572"/>
  </r>
  <r>
    <s v="PROP0024"/>
    <s v="2024-Q2"/>
    <x v="2"/>
    <x v="5"/>
    <n v="3"/>
    <n v="1970.77"/>
    <n v="0.91700000000000004"/>
    <n v="7"/>
    <n v="573.79999999999995"/>
    <n v="574326.69999999995"/>
    <n v="52"/>
    <n v="6"/>
    <n v="92.3"/>
    <n v="3.4314441588733382E-3"/>
    <x v="573"/>
  </r>
  <r>
    <s v="PROP0024"/>
    <s v="2024-Q3"/>
    <x v="2"/>
    <x v="5"/>
    <n v="3"/>
    <n v="1970.77"/>
    <n v="0.94"/>
    <n v="5"/>
    <n v="252.13"/>
    <n v="574326.69999999995"/>
    <n v="52"/>
    <n v="6"/>
    <n v="92.3"/>
    <n v="3.4314441588733382E-3"/>
    <x v="574"/>
  </r>
  <r>
    <s v="PROP0024"/>
    <s v="2024-Q4"/>
    <x v="2"/>
    <x v="5"/>
    <n v="3"/>
    <n v="1970.77"/>
    <n v="0.92"/>
    <n v="7"/>
    <n v="402.34"/>
    <n v="574326.69999999995"/>
    <n v="52"/>
    <n v="6"/>
    <n v="92.3"/>
    <n v="3.4314441588733382E-3"/>
    <x v="575"/>
  </r>
  <r>
    <s v="PROP0025"/>
    <s v="2019-Q1"/>
    <x v="0"/>
    <x v="2"/>
    <n v="2"/>
    <n v="1400"/>
    <n v="0.93200000000000005"/>
    <n v="6"/>
    <n v="396.65"/>
    <n v="300000"/>
    <n v="35"/>
    <n v="8"/>
    <n v="95.4"/>
    <n v="4.6666666666666671E-3"/>
    <x v="576"/>
  </r>
  <r>
    <s v="PROP0025"/>
    <s v="2019-Q2"/>
    <x v="0"/>
    <x v="2"/>
    <n v="2"/>
    <n v="1400"/>
    <n v="0.90600000000000003"/>
    <n v="8"/>
    <n v="603.07000000000005"/>
    <n v="300000"/>
    <n v="35"/>
    <n v="8"/>
    <n v="95.4"/>
    <n v="4.6666666666666671E-3"/>
    <x v="577"/>
  </r>
  <r>
    <s v="PROP0025"/>
    <s v="2019-Q3"/>
    <x v="0"/>
    <x v="2"/>
    <n v="2"/>
    <n v="1400"/>
    <n v="0.93400000000000005"/>
    <n v="5"/>
    <n v="191.79"/>
    <n v="300000"/>
    <n v="35"/>
    <n v="8"/>
    <n v="95.4"/>
    <n v="4.6666666666666671E-3"/>
    <x v="578"/>
  </r>
  <r>
    <s v="PROP0025"/>
    <s v="2019-Q4"/>
    <x v="0"/>
    <x v="2"/>
    <n v="2"/>
    <n v="1400"/>
    <n v="0.89600000000000002"/>
    <n v="9"/>
    <n v="577.07000000000005"/>
    <n v="300000"/>
    <n v="35"/>
    <n v="8"/>
    <n v="95.4"/>
    <n v="4.6666666666666671E-3"/>
    <x v="579"/>
  </r>
  <r>
    <s v="PROP0025"/>
    <s v="2020-Q1"/>
    <x v="0"/>
    <x v="2"/>
    <n v="2"/>
    <n v="1442"/>
    <n v="0.89"/>
    <n v="9"/>
    <n v="301.61"/>
    <n v="315000"/>
    <n v="35"/>
    <n v="8"/>
    <n v="95.4"/>
    <n v="4.5777777777777778E-3"/>
    <x v="580"/>
  </r>
  <r>
    <s v="PROP0025"/>
    <s v="2020-Q2"/>
    <x v="0"/>
    <x v="2"/>
    <n v="2"/>
    <n v="1442"/>
    <n v="0.84"/>
    <n v="14"/>
    <n v="205.34"/>
    <n v="315000"/>
    <n v="35"/>
    <n v="8"/>
    <n v="95.4"/>
    <n v="4.5777777777777778E-3"/>
    <x v="581"/>
  </r>
  <r>
    <s v="PROP0025"/>
    <s v="2020-Q3"/>
    <x v="0"/>
    <x v="2"/>
    <n v="2"/>
    <n v="1442"/>
    <n v="0.84"/>
    <n v="14"/>
    <n v="380.25"/>
    <n v="315000"/>
    <n v="35"/>
    <n v="8"/>
    <n v="95.4"/>
    <n v="4.5777777777777778E-3"/>
    <x v="582"/>
  </r>
  <r>
    <s v="PROP0025"/>
    <s v="2020-Q4"/>
    <x v="0"/>
    <x v="2"/>
    <n v="2"/>
    <n v="1442"/>
    <n v="0.84"/>
    <n v="14"/>
    <n v="641.11"/>
    <n v="315000"/>
    <n v="35"/>
    <n v="8"/>
    <n v="95.4"/>
    <n v="4.5777777777777778E-3"/>
    <x v="583"/>
  </r>
  <r>
    <s v="PROP0025"/>
    <s v="2021-Q1"/>
    <x v="0"/>
    <x v="2"/>
    <n v="2"/>
    <n v="1485.26"/>
    <n v="0.9"/>
    <n v="8"/>
    <n v="293.58"/>
    <n v="330750"/>
    <n v="35"/>
    <n v="8"/>
    <n v="95.4"/>
    <n v="4.4905820105820109E-3"/>
    <x v="584"/>
  </r>
  <r>
    <s v="PROP0025"/>
    <s v="2021-Q2"/>
    <x v="0"/>
    <x v="2"/>
    <n v="2"/>
    <n v="1485.26"/>
    <n v="0.9"/>
    <n v="8"/>
    <n v="148.32"/>
    <n v="330750"/>
    <n v="35"/>
    <n v="8"/>
    <n v="95.4"/>
    <n v="4.4905820105820109E-3"/>
    <x v="585"/>
  </r>
  <r>
    <s v="PROP0025"/>
    <s v="2021-Q3"/>
    <x v="0"/>
    <x v="2"/>
    <n v="2"/>
    <n v="1485.26"/>
    <n v="0.9"/>
    <n v="8"/>
    <n v="590.07000000000005"/>
    <n v="330750"/>
    <n v="35"/>
    <n v="8"/>
    <n v="95.4"/>
    <n v="4.4905820105820109E-3"/>
    <x v="586"/>
  </r>
  <r>
    <s v="PROP0025"/>
    <s v="2021-Q4"/>
    <x v="0"/>
    <x v="2"/>
    <n v="2"/>
    <n v="1485.26"/>
    <n v="0.9"/>
    <n v="8"/>
    <n v="290.60000000000002"/>
    <n v="330750"/>
    <n v="35"/>
    <n v="8"/>
    <n v="95.4"/>
    <n v="4.4905820105820109E-3"/>
    <x v="587"/>
  </r>
  <r>
    <s v="PROP0025"/>
    <s v="2022-Q1"/>
    <x v="0"/>
    <x v="2"/>
    <n v="2"/>
    <n v="1529.82"/>
    <n v="0.89"/>
    <n v="9"/>
    <n v="341.03"/>
    <n v="347287.5"/>
    <n v="35"/>
    <n v="8"/>
    <n v="95.4"/>
    <n v="4.4050534499514094E-3"/>
    <x v="588"/>
  </r>
  <r>
    <s v="PROP0025"/>
    <s v="2022-Q2"/>
    <x v="0"/>
    <x v="2"/>
    <n v="2"/>
    <n v="1529.82"/>
    <n v="0.94"/>
    <n v="5"/>
    <n v="261.91000000000003"/>
    <n v="347287.5"/>
    <n v="35"/>
    <n v="8"/>
    <n v="95.4"/>
    <n v="4.4050534499514094E-3"/>
    <x v="589"/>
  </r>
  <r>
    <s v="PROP0025"/>
    <s v="2022-Q3"/>
    <x v="0"/>
    <x v="2"/>
    <n v="2"/>
    <n v="1529.82"/>
    <n v="0.94199999999999995"/>
    <n v="5"/>
    <n v="317.88"/>
    <n v="347287.5"/>
    <n v="35"/>
    <n v="8"/>
    <n v="95.4"/>
    <n v="4.4050534499514094E-3"/>
    <x v="590"/>
  </r>
  <r>
    <s v="PROP0025"/>
    <s v="2022-Q4"/>
    <x v="0"/>
    <x v="2"/>
    <n v="2"/>
    <n v="1529.82"/>
    <n v="0.93100000000000005"/>
    <n v="6"/>
    <n v="307.2"/>
    <n v="347287.5"/>
    <n v="35"/>
    <n v="8"/>
    <n v="95.4"/>
    <n v="4.4050534499514094E-3"/>
    <x v="591"/>
  </r>
  <r>
    <s v="PROP0025"/>
    <s v="2023-Q1"/>
    <x v="0"/>
    <x v="2"/>
    <n v="2"/>
    <n v="1575.71"/>
    <n v="0.95"/>
    <n v="4"/>
    <n v="275.61"/>
    <n v="364651.88"/>
    <n v="35"/>
    <n v="8"/>
    <n v="95.4"/>
    <n v="4.321134995930914E-3"/>
    <x v="592"/>
  </r>
  <r>
    <s v="PROP0025"/>
    <s v="2023-Q2"/>
    <x v="0"/>
    <x v="2"/>
    <n v="2"/>
    <n v="1575.71"/>
    <n v="0.90100000000000002"/>
    <n v="8"/>
    <n v="477.48"/>
    <n v="364651.88"/>
    <n v="35"/>
    <n v="8"/>
    <n v="95.4"/>
    <n v="4.321134995930914E-3"/>
    <x v="593"/>
  </r>
  <r>
    <s v="PROP0025"/>
    <s v="2023-Q3"/>
    <x v="0"/>
    <x v="2"/>
    <n v="2"/>
    <n v="1575.71"/>
    <n v="0.94399999999999995"/>
    <n v="5"/>
    <n v="161.77000000000001"/>
    <n v="364651.88"/>
    <n v="35"/>
    <n v="8"/>
    <n v="95.4"/>
    <n v="4.321134995930914E-3"/>
    <x v="594"/>
  </r>
  <r>
    <s v="PROP0025"/>
    <s v="2023-Q4"/>
    <x v="0"/>
    <x v="2"/>
    <n v="2"/>
    <n v="1575.71"/>
    <n v="0.89"/>
    <n v="9"/>
    <n v="344.88"/>
    <n v="364651.88"/>
    <n v="35"/>
    <n v="8"/>
    <n v="95.4"/>
    <n v="4.321134995930914E-3"/>
    <x v="595"/>
  </r>
  <r>
    <s v="PROP0025"/>
    <s v="2024-Q1"/>
    <x v="0"/>
    <x v="2"/>
    <n v="2"/>
    <n v="1622.98"/>
    <n v="0.89300000000000002"/>
    <n v="9"/>
    <n v="209.96"/>
    <n v="382884.47"/>
    <n v="35"/>
    <n v="8"/>
    <n v="95.4"/>
    <n v="4.238824311678142E-3"/>
    <x v="596"/>
  </r>
  <r>
    <s v="PROP0025"/>
    <s v="2024-Q2"/>
    <x v="0"/>
    <x v="2"/>
    <n v="2"/>
    <n v="1622.98"/>
    <n v="0.93"/>
    <n v="6"/>
    <n v="390.08"/>
    <n v="382884.47"/>
    <n v="35"/>
    <n v="8"/>
    <n v="95.4"/>
    <n v="4.238824311678142E-3"/>
    <x v="597"/>
  </r>
  <r>
    <s v="PROP0025"/>
    <s v="2024-Q3"/>
    <x v="0"/>
    <x v="2"/>
    <n v="2"/>
    <n v="1622.98"/>
    <n v="0.92900000000000005"/>
    <n v="6"/>
    <n v="389.11"/>
    <n v="382884.47"/>
    <n v="35"/>
    <n v="8"/>
    <n v="95.4"/>
    <n v="4.238824311678142E-3"/>
    <x v="598"/>
  </r>
  <r>
    <s v="PROP0025"/>
    <s v="2024-Q4"/>
    <x v="0"/>
    <x v="2"/>
    <n v="2"/>
    <n v="1622.98"/>
    <n v="0.92400000000000004"/>
    <n v="6"/>
    <n v="729.67"/>
    <n v="382884.47"/>
    <n v="35"/>
    <n v="8"/>
    <n v="95.4"/>
    <n v="4.238824311678142E-3"/>
    <x v="599"/>
  </r>
  <r>
    <s v="PROP0026"/>
    <s v="2019-Q1"/>
    <x v="1"/>
    <x v="7"/>
    <n v="4"/>
    <n v="2000"/>
    <n v="0.93500000000000005"/>
    <n v="5"/>
    <n v="383.92"/>
    <n v="600000"/>
    <n v="61"/>
    <n v="6"/>
    <n v="90.8"/>
    <n v="3.3333333333333335E-3"/>
    <x v="600"/>
  </r>
  <r>
    <s v="PROP0026"/>
    <s v="2019-Q2"/>
    <x v="1"/>
    <x v="7"/>
    <n v="4"/>
    <n v="2000"/>
    <n v="0.90500000000000003"/>
    <n v="8"/>
    <n v="407.37"/>
    <n v="600000"/>
    <n v="61"/>
    <n v="6"/>
    <n v="90.8"/>
    <n v="3.3333333333333335E-3"/>
    <x v="601"/>
  </r>
  <r>
    <s v="PROP0026"/>
    <s v="2019-Q3"/>
    <x v="1"/>
    <x v="7"/>
    <n v="4"/>
    <n v="2000"/>
    <n v="0.90500000000000003"/>
    <n v="8"/>
    <n v="738.42"/>
    <n v="600000"/>
    <n v="61"/>
    <n v="6"/>
    <n v="90.8"/>
    <n v="3.3333333333333335E-3"/>
    <x v="602"/>
  </r>
  <r>
    <s v="PROP0026"/>
    <s v="2019-Q4"/>
    <x v="1"/>
    <x v="7"/>
    <n v="4"/>
    <n v="2000"/>
    <n v="0.90200000000000002"/>
    <n v="8"/>
    <n v="286.52"/>
    <n v="600000"/>
    <n v="61"/>
    <n v="6"/>
    <n v="90.8"/>
    <n v="3.3333333333333335E-3"/>
    <x v="603"/>
  </r>
  <r>
    <s v="PROP0026"/>
    <s v="2020-Q1"/>
    <x v="1"/>
    <x v="7"/>
    <n v="4"/>
    <n v="2060"/>
    <n v="0.89"/>
    <n v="9"/>
    <n v="503.94"/>
    <n v="630000"/>
    <n v="61"/>
    <n v="6"/>
    <n v="90.8"/>
    <n v="3.2698412698412699E-3"/>
    <x v="604"/>
  </r>
  <r>
    <s v="PROP0026"/>
    <s v="2020-Q2"/>
    <x v="1"/>
    <x v="7"/>
    <n v="4"/>
    <n v="2060"/>
    <n v="0.84"/>
    <n v="14"/>
    <n v="360.96"/>
    <n v="630000"/>
    <n v="61"/>
    <n v="6"/>
    <n v="90.8"/>
    <n v="3.2698412698412699E-3"/>
    <x v="605"/>
  </r>
  <r>
    <s v="PROP0026"/>
    <s v="2020-Q3"/>
    <x v="1"/>
    <x v="7"/>
    <n v="4"/>
    <n v="2060"/>
    <n v="0.84"/>
    <n v="14"/>
    <n v="319.29000000000002"/>
    <n v="630000"/>
    <n v="61"/>
    <n v="6"/>
    <n v="90.8"/>
    <n v="3.2698412698412699E-3"/>
    <x v="606"/>
  </r>
  <r>
    <s v="PROP0026"/>
    <s v="2020-Q4"/>
    <x v="1"/>
    <x v="7"/>
    <n v="4"/>
    <n v="2060"/>
    <n v="0.84"/>
    <n v="14"/>
    <n v="277.12"/>
    <n v="630000"/>
    <n v="61"/>
    <n v="6"/>
    <n v="90.8"/>
    <n v="3.2698412698412699E-3"/>
    <x v="607"/>
  </r>
  <r>
    <s v="PROP0026"/>
    <s v="2021-Q1"/>
    <x v="1"/>
    <x v="7"/>
    <n v="4"/>
    <n v="2121.8000000000002"/>
    <n v="0.9"/>
    <n v="8"/>
    <n v="259.07"/>
    <n v="661500"/>
    <n v="61"/>
    <n v="6"/>
    <n v="90.8"/>
    <n v="3.2075585789871509E-3"/>
    <x v="608"/>
  </r>
  <r>
    <s v="PROP0026"/>
    <s v="2021-Q2"/>
    <x v="1"/>
    <x v="7"/>
    <n v="4"/>
    <n v="2121.8000000000002"/>
    <n v="0.9"/>
    <n v="8"/>
    <n v="519.45000000000005"/>
    <n v="661500"/>
    <n v="61"/>
    <n v="6"/>
    <n v="90.8"/>
    <n v="3.2075585789871509E-3"/>
    <x v="609"/>
  </r>
  <r>
    <s v="PROP0026"/>
    <s v="2021-Q3"/>
    <x v="1"/>
    <x v="7"/>
    <n v="4"/>
    <n v="2121.8000000000002"/>
    <n v="0.9"/>
    <n v="8"/>
    <n v="379.51"/>
    <n v="661500"/>
    <n v="61"/>
    <n v="6"/>
    <n v="90.8"/>
    <n v="3.2075585789871509E-3"/>
    <x v="610"/>
  </r>
  <r>
    <s v="PROP0026"/>
    <s v="2021-Q4"/>
    <x v="1"/>
    <x v="7"/>
    <n v="4"/>
    <n v="2121.8000000000002"/>
    <n v="0.9"/>
    <n v="8"/>
    <n v="395.9"/>
    <n v="661500"/>
    <n v="61"/>
    <n v="6"/>
    <n v="90.8"/>
    <n v="3.2075585789871509E-3"/>
    <x v="611"/>
  </r>
  <r>
    <s v="PROP0026"/>
    <s v="2022-Q1"/>
    <x v="1"/>
    <x v="7"/>
    <n v="4"/>
    <n v="2185.4499999999998"/>
    <n v="0.94599999999999995"/>
    <n v="4"/>
    <n v="509.48"/>
    <n v="694575"/>
    <n v="61"/>
    <n v="6"/>
    <n v="90.8"/>
    <n v="3.1464564661843569E-3"/>
    <x v="612"/>
  </r>
  <r>
    <s v="PROP0026"/>
    <s v="2022-Q2"/>
    <x v="1"/>
    <x v="7"/>
    <n v="4"/>
    <n v="2185.4499999999998"/>
    <n v="0.92400000000000004"/>
    <n v="6"/>
    <n v="820.49"/>
    <n v="694575"/>
    <n v="61"/>
    <n v="6"/>
    <n v="90.8"/>
    <n v="3.1464564661843569E-3"/>
    <x v="613"/>
  </r>
  <r>
    <s v="PROP0026"/>
    <s v="2022-Q3"/>
    <x v="1"/>
    <x v="7"/>
    <n v="4"/>
    <n v="2185.4499999999998"/>
    <n v="0.91800000000000004"/>
    <n v="7"/>
    <n v="702.07"/>
    <n v="694575"/>
    <n v="61"/>
    <n v="6"/>
    <n v="90.8"/>
    <n v="3.1464564661843569E-3"/>
    <x v="614"/>
  </r>
  <r>
    <s v="PROP0026"/>
    <s v="2022-Q4"/>
    <x v="1"/>
    <x v="7"/>
    <n v="4"/>
    <n v="2185.4499999999998"/>
    <n v="0.90700000000000003"/>
    <n v="8"/>
    <n v="276.38"/>
    <n v="694575"/>
    <n v="61"/>
    <n v="6"/>
    <n v="90.8"/>
    <n v="3.1464564661843569E-3"/>
    <x v="615"/>
  </r>
  <r>
    <s v="PROP0026"/>
    <s v="2023-Q1"/>
    <x v="1"/>
    <x v="7"/>
    <n v="4"/>
    <n v="2251.02"/>
    <n v="0.92200000000000004"/>
    <n v="7"/>
    <n v="446.06"/>
    <n v="729303.75"/>
    <n v="61"/>
    <n v="6"/>
    <n v="90.8"/>
    <n v="3.0865328746767038E-3"/>
    <x v="616"/>
  </r>
  <r>
    <s v="PROP0026"/>
    <s v="2023-Q2"/>
    <x v="1"/>
    <x v="7"/>
    <n v="4"/>
    <n v="2251.02"/>
    <n v="0.93799999999999994"/>
    <n v="5"/>
    <n v="317.07"/>
    <n v="729303.75"/>
    <n v="61"/>
    <n v="6"/>
    <n v="90.8"/>
    <n v="3.0865328746767038E-3"/>
    <x v="617"/>
  </r>
  <r>
    <s v="PROP0026"/>
    <s v="2023-Q3"/>
    <x v="1"/>
    <x v="7"/>
    <n v="4"/>
    <n v="2251.02"/>
    <n v="0.93899999999999995"/>
    <n v="5"/>
    <n v="366.63"/>
    <n v="729303.75"/>
    <n v="61"/>
    <n v="6"/>
    <n v="90.8"/>
    <n v="3.0865328746767038E-3"/>
    <x v="618"/>
  </r>
  <r>
    <s v="PROP0026"/>
    <s v="2023-Q4"/>
    <x v="1"/>
    <x v="7"/>
    <n v="4"/>
    <n v="2251.02"/>
    <n v="0.93200000000000005"/>
    <n v="6"/>
    <n v="371.16"/>
    <n v="729303.75"/>
    <n v="61"/>
    <n v="6"/>
    <n v="90.8"/>
    <n v="3.0865328746767038E-3"/>
    <x v="619"/>
  </r>
  <r>
    <s v="PROP0026"/>
    <s v="2024-Q1"/>
    <x v="1"/>
    <x v="7"/>
    <n v="4"/>
    <n v="2318.5500000000002"/>
    <n v="0.90700000000000003"/>
    <n v="8"/>
    <n v="602.63"/>
    <n v="765768.94"/>
    <n v="61"/>
    <n v="6"/>
    <n v="90.8"/>
    <n v="3.0277409788911002E-3"/>
    <x v="620"/>
  </r>
  <r>
    <s v="PROP0026"/>
    <s v="2024-Q2"/>
    <x v="1"/>
    <x v="7"/>
    <n v="4"/>
    <n v="2318.5500000000002"/>
    <n v="0.93"/>
    <n v="6"/>
    <n v="243.67"/>
    <n v="765768.94"/>
    <n v="61"/>
    <n v="6"/>
    <n v="90.8"/>
    <n v="3.0277409788911002E-3"/>
    <x v="621"/>
  </r>
  <r>
    <s v="PROP0026"/>
    <s v="2024-Q3"/>
    <x v="1"/>
    <x v="7"/>
    <n v="4"/>
    <n v="2318.5500000000002"/>
    <n v="0.91900000000000004"/>
    <n v="7"/>
    <n v="556.65"/>
    <n v="765768.94"/>
    <n v="61"/>
    <n v="6"/>
    <n v="90.8"/>
    <n v="3.0277409788911002E-3"/>
    <x v="622"/>
  </r>
  <r>
    <s v="PROP0026"/>
    <s v="2024-Q4"/>
    <x v="1"/>
    <x v="7"/>
    <n v="4"/>
    <n v="2318.5500000000002"/>
    <n v="0.91400000000000003"/>
    <n v="7"/>
    <n v="533.59"/>
    <n v="765768.94"/>
    <n v="61"/>
    <n v="6"/>
    <n v="90.8"/>
    <n v="3.0277409788911002E-3"/>
    <x v="623"/>
  </r>
  <r>
    <s v="PROP0027"/>
    <s v="2019-Q1"/>
    <x v="0"/>
    <x v="4"/>
    <n v="2"/>
    <n v="1960"/>
    <n v="0.97299999999999998"/>
    <n v="2"/>
    <n v="525.96"/>
    <n v="420000"/>
    <n v="18"/>
    <n v="9"/>
    <n v="96.8"/>
    <n v="4.6666666666666671E-3"/>
    <x v="624"/>
  </r>
  <r>
    <s v="PROP0027"/>
    <s v="2019-Q2"/>
    <x v="0"/>
    <x v="4"/>
    <n v="2"/>
    <n v="1960"/>
    <n v="0.94599999999999995"/>
    <n v="4"/>
    <n v="165.55"/>
    <n v="420000"/>
    <n v="18"/>
    <n v="9"/>
    <n v="96.8"/>
    <n v="4.6666666666666671E-3"/>
    <x v="625"/>
  </r>
  <r>
    <s v="PROP0027"/>
    <s v="2019-Q3"/>
    <x v="0"/>
    <x v="4"/>
    <n v="2"/>
    <n v="1960"/>
    <n v="0.98299999999999998"/>
    <n v="1"/>
    <n v="983.21"/>
    <n v="420000"/>
    <n v="18"/>
    <n v="9"/>
    <n v="96.8"/>
    <n v="4.6666666666666671E-3"/>
    <x v="626"/>
  </r>
  <r>
    <s v="PROP0027"/>
    <s v="2019-Q4"/>
    <x v="0"/>
    <x v="4"/>
    <n v="2"/>
    <n v="1960"/>
    <n v="0.97299999999999998"/>
    <n v="2"/>
    <n v="328.54"/>
    <n v="420000"/>
    <n v="18"/>
    <n v="9"/>
    <n v="96.8"/>
    <n v="4.6666666666666671E-3"/>
    <x v="627"/>
  </r>
  <r>
    <s v="PROP0027"/>
    <s v="2020-Q1"/>
    <x v="0"/>
    <x v="4"/>
    <n v="2"/>
    <n v="2018.8"/>
    <n v="0.93"/>
    <n v="6"/>
    <n v="202.73"/>
    <n v="441000"/>
    <n v="18"/>
    <n v="9"/>
    <n v="96.8"/>
    <n v="4.5777777777777778E-3"/>
    <x v="628"/>
  </r>
  <r>
    <s v="PROP0027"/>
    <s v="2020-Q2"/>
    <x v="0"/>
    <x v="4"/>
    <n v="2"/>
    <n v="2018.8"/>
    <n v="0.88"/>
    <n v="10"/>
    <n v="111.57"/>
    <n v="441000"/>
    <n v="18"/>
    <n v="9"/>
    <n v="96.8"/>
    <n v="4.5777777777777778E-3"/>
    <x v="629"/>
  </r>
  <r>
    <s v="PROP0027"/>
    <s v="2020-Q3"/>
    <x v="0"/>
    <x v="4"/>
    <n v="2"/>
    <n v="2018.8"/>
    <n v="0.88"/>
    <n v="10"/>
    <n v="410.5"/>
    <n v="441000"/>
    <n v="18"/>
    <n v="9"/>
    <n v="96.8"/>
    <n v="4.5777777777777778E-3"/>
    <x v="630"/>
  </r>
  <r>
    <s v="PROP0027"/>
    <s v="2020-Q4"/>
    <x v="0"/>
    <x v="4"/>
    <n v="2"/>
    <n v="2018.8"/>
    <n v="0.88"/>
    <n v="10"/>
    <n v="798.23"/>
    <n v="441000"/>
    <n v="18"/>
    <n v="9"/>
    <n v="96.8"/>
    <n v="4.5777777777777778E-3"/>
    <x v="631"/>
  </r>
  <r>
    <s v="PROP0027"/>
    <s v="2021-Q1"/>
    <x v="0"/>
    <x v="4"/>
    <n v="2"/>
    <n v="2079.36"/>
    <n v="0.94"/>
    <n v="5"/>
    <n v="476.81"/>
    <n v="463050"/>
    <n v="18"/>
    <n v="9"/>
    <n v="96.8"/>
    <n v="4.4905733722060259E-3"/>
    <x v="632"/>
  </r>
  <r>
    <s v="PROP0027"/>
    <s v="2021-Q2"/>
    <x v="0"/>
    <x v="4"/>
    <n v="2"/>
    <n v="2079.36"/>
    <n v="0.94"/>
    <n v="5"/>
    <n v="691.62"/>
    <n v="463050"/>
    <n v="18"/>
    <n v="9"/>
    <n v="96.8"/>
    <n v="4.4905733722060259E-3"/>
    <x v="633"/>
  </r>
  <r>
    <s v="PROP0027"/>
    <s v="2021-Q3"/>
    <x v="0"/>
    <x v="4"/>
    <n v="2"/>
    <n v="2079.36"/>
    <n v="0.94"/>
    <n v="5"/>
    <n v="305.5"/>
    <n v="463050"/>
    <n v="18"/>
    <n v="9"/>
    <n v="96.8"/>
    <n v="4.4905733722060259E-3"/>
    <x v="634"/>
  </r>
  <r>
    <s v="PROP0027"/>
    <s v="2021-Q4"/>
    <x v="0"/>
    <x v="4"/>
    <n v="2"/>
    <n v="2079.36"/>
    <n v="0.94"/>
    <n v="5"/>
    <n v="467.16"/>
    <n v="463050"/>
    <n v="18"/>
    <n v="9"/>
    <n v="96.8"/>
    <n v="4.4905733722060259E-3"/>
    <x v="635"/>
  </r>
  <r>
    <s v="PROP0027"/>
    <s v="2022-Q1"/>
    <x v="0"/>
    <x v="4"/>
    <n v="2"/>
    <n v="2141.7399999999998"/>
    <n v="0.97599999999999998"/>
    <n v="2"/>
    <n v="173.13"/>
    <n v="486202.5"/>
    <n v="18"/>
    <n v="9"/>
    <n v="96.8"/>
    <n v="4.4050369959019132E-3"/>
    <x v="636"/>
  </r>
  <r>
    <s v="PROP0027"/>
    <s v="2022-Q2"/>
    <x v="0"/>
    <x v="4"/>
    <n v="2"/>
    <n v="2141.7399999999998"/>
    <n v="0.96"/>
    <n v="3"/>
    <n v="237.88"/>
    <n v="486202.5"/>
    <n v="18"/>
    <n v="9"/>
    <n v="96.8"/>
    <n v="4.4050369959019132E-3"/>
    <x v="637"/>
  </r>
  <r>
    <s v="PROP0027"/>
    <s v="2022-Q3"/>
    <x v="0"/>
    <x v="4"/>
    <n v="2"/>
    <n v="2141.7399999999998"/>
    <n v="0.96399999999999997"/>
    <n v="3"/>
    <n v="335.26"/>
    <n v="486202.5"/>
    <n v="18"/>
    <n v="9"/>
    <n v="96.8"/>
    <n v="4.4050369959019132E-3"/>
    <x v="638"/>
  </r>
  <r>
    <s v="PROP0027"/>
    <s v="2022-Q4"/>
    <x v="0"/>
    <x v="4"/>
    <n v="2"/>
    <n v="2141.7399999999998"/>
    <n v="0.94799999999999995"/>
    <n v="4"/>
    <n v="364.51"/>
    <n v="486202.5"/>
    <n v="18"/>
    <n v="9"/>
    <n v="96.8"/>
    <n v="4.4050369959019132E-3"/>
    <x v="639"/>
  </r>
  <r>
    <s v="PROP0027"/>
    <s v="2023-Q1"/>
    <x v="0"/>
    <x v="4"/>
    <n v="2"/>
    <n v="2206"/>
    <n v="0.98899999999999999"/>
    <n v="0"/>
    <n v="133"/>
    <n v="510512.63"/>
    <n v="18"/>
    <n v="9"/>
    <n v="96.8"/>
    <n v="4.3211467657519069E-3"/>
    <x v="640"/>
  </r>
  <r>
    <s v="PROP0027"/>
    <s v="2023-Q2"/>
    <x v="0"/>
    <x v="4"/>
    <n v="2"/>
    <n v="2206"/>
    <n v="0.98699999999999999"/>
    <n v="1"/>
    <n v="517.08000000000004"/>
    <n v="510512.63"/>
    <n v="18"/>
    <n v="9"/>
    <n v="96.8"/>
    <n v="4.3211467657519069E-3"/>
    <x v="641"/>
  </r>
  <r>
    <s v="PROP0027"/>
    <s v="2023-Q3"/>
    <x v="0"/>
    <x v="4"/>
    <n v="2"/>
    <n v="2206"/>
    <n v="0.94899999999999995"/>
    <n v="4"/>
    <n v="166.43"/>
    <n v="510512.63"/>
    <n v="18"/>
    <n v="9"/>
    <n v="96.8"/>
    <n v="4.3211467657519069E-3"/>
    <x v="642"/>
  </r>
  <r>
    <s v="PROP0027"/>
    <s v="2023-Q4"/>
    <x v="0"/>
    <x v="4"/>
    <n v="2"/>
    <n v="2206"/>
    <n v="0.93200000000000005"/>
    <n v="6"/>
    <n v="953.9"/>
    <n v="510512.63"/>
    <n v="18"/>
    <n v="9"/>
    <n v="96.8"/>
    <n v="4.3211467657519069E-3"/>
    <x v="643"/>
  </r>
  <r>
    <s v="PROP0027"/>
    <s v="2024-Q1"/>
    <x v="0"/>
    <x v="4"/>
    <n v="2"/>
    <n v="2272.1799999999998"/>
    <n v="0.94199999999999995"/>
    <n v="5"/>
    <n v="380.58"/>
    <n v="536038.26"/>
    <n v="18"/>
    <n v="9"/>
    <n v="96.8"/>
    <n v="4.2388392201705895E-3"/>
    <x v="644"/>
  </r>
  <r>
    <s v="PROP0027"/>
    <s v="2024-Q2"/>
    <x v="0"/>
    <x v="4"/>
    <n v="2"/>
    <n v="2272.1799999999998"/>
    <n v="0.98699999999999999"/>
    <n v="1"/>
    <n v="245.1"/>
    <n v="536038.26"/>
    <n v="18"/>
    <n v="9"/>
    <n v="96.8"/>
    <n v="4.2388392201705895E-3"/>
    <x v="645"/>
  </r>
  <r>
    <s v="PROP0027"/>
    <s v="2024-Q3"/>
    <x v="0"/>
    <x v="4"/>
    <n v="2"/>
    <n v="2272.1799999999998"/>
    <n v="0.98899999999999999"/>
    <n v="1"/>
    <n v="325.75"/>
    <n v="536038.26"/>
    <n v="18"/>
    <n v="9"/>
    <n v="96.8"/>
    <n v="4.2388392201705895E-3"/>
    <x v="646"/>
  </r>
  <r>
    <s v="PROP0027"/>
    <s v="2024-Q4"/>
    <x v="0"/>
    <x v="4"/>
    <n v="2"/>
    <n v="2272.1799999999998"/>
    <n v="0.97199999999999998"/>
    <n v="2"/>
    <n v="371.75"/>
    <n v="536038.26"/>
    <n v="18"/>
    <n v="9"/>
    <n v="96.8"/>
    <n v="4.2388392201705895E-3"/>
    <x v="647"/>
  </r>
  <r>
    <s v="PROP0028"/>
    <s v="2019-Q1"/>
    <x v="2"/>
    <x v="5"/>
    <n v="2"/>
    <n v="1400"/>
    <n v="0.90100000000000002"/>
    <n v="8"/>
    <n v="681.92"/>
    <n v="300000"/>
    <n v="52"/>
    <n v="6"/>
    <n v="92.3"/>
    <n v="4.6666666666666671E-3"/>
    <x v="648"/>
  </r>
  <r>
    <s v="PROP0028"/>
    <s v="2019-Q2"/>
    <x v="2"/>
    <x v="5"/>
    <n v="2"/>
    <n v="1400"/>
    <n v="0.91600000000000004"/>
    <n v="7"/>
    <n v="250.05"/>
    <n v="300000"/>
    <n v="52"/>
    <n v="6"/>
    <n v="92.3"/>
    <n v="4.6666666666666671E-3"/>
    <x v="649"/>
  </r>
  <r>
    <s v="PROP0028"/>
    <s v="2019-Q3"/>
    <x v="2"/>
    <x v="5"/>
    <n v="2"/>
    <n v="1400"/>
    <n v="0.93100000000000005"/>
    <n v="6"/>
    <n v="218.39"/>
    <n v="300000"/>
    <n v="52"/>
    <n v="6"/>
    <n v="92.3"/>
    <n v="4.6666666666666671E-3"/>
    <x v="650"/>
  </r>
  <r>
    <s v="PROP0028"/>
    <s v="2019-Q4"/>
    <x v="2"/>
    <x v="5"/>
    <n v="2"/>
    <n v="1400"/>
    <n v="0.90300000000000002"/>
    <n v="8"/>
    <n v="199.55"/>
    <n v="300000"/>
    <n v="52"/>
    <n v="6"/>
    <n v="92.3"/>
    <n v="4.6666666666666671E-3"/>
    <x v="651"/>
  </r>
  <r>
    <s v="PROP0028"/>
    <s v="2020-Q1"/>
    <x v="2"/>
    <x v="5"/>
    <n v="2"/>
    <n v="1442"/>
    <n v="0.89"/>
    <n v="9"/>
    <n v="278.02"/>
    <n v="315000"/>
    <n v="52"/>
    <n v="6"/>
    <n v="92.3"/>
    <n v="4.5777777777777778E-3"/>
    <x v="652"/>
  </r>
  <r>
    <s v="PROP0028"/>
    <s v="2020-Q2"/>
    <x v="2"/>
    <x v="5"/>
    <n v="2"/>
    <n v="1442"/>
    <n v="0.84"/>
    <n v="14"/>
    <n v="811.39"/>
    <n v="315000"/>
    <n v="52"/>
    <n v="6"/>
    <n v="92.3"/>
    <n v="4.5777777777777778E-3"/>
    <x v="653"/>
  </r>
  <r>
    <s v="PROP0028"/>
    <s v="2020-Q3"/>
    <x v="2"/>
    <x v="5"/>
    <n v="2"/>
    <n v="1442"/>
    <n v="0.84"/>
    <n v="14"/>
    <n v="171.73"/>
    <n v="315000"/>
    <n v="52"/>
    <n v="6"/>
    <n v="92.3"/>
    <n v="4.5777777777777778E-3"/>
    <x v="654"/>
  </r>
  <r>
    <s v="PROP0028"/>
    <s v="2020-Q4"/>
    <x v="2"/>
    <x v="5"/>
    <n v="2"/>
    <n v="1442"/>
    <n v="0.84"/>
    <n v="14"/>
    <n v="562.29999999999995"/>
    <n v="315000"/>
    <n v="52"/>
    <n v="6"/>
    <n v="92.3"/>
    <n v="4.5777777777777778E-3"/>
    <x v="655"/>
  </r>
  <r>
    <s v="PROP0028"/>
    <s v="2021-Q1"/>
    <x v="2"/>
    <x v="5"/>
    <n v="2"/>
    <n v="1485.26"/>
    <n v="0.9"/>
    <n v="8"/>
    <n v="305.7"/>
    <n v="330750"/>
    <n v="52"/>
    <n v="6"/>
    <n v="92.3"/>
    <n v="4.4905820105820109E-3"/>
    <x v="656"/>
  </r>
  <r>
    <s v="PROP0028"/>
    <s v="2021-Q2"/>
    <x v="2"/>
    <x v="5"/>
    <n v="2"/>
    <n v="1485.26"/>
    <n v="0.9"/>
    <n v="8"/>
    <n v="712.04"/>
    <n v="330750"/>
    <n v="52"/>
    <n v="6"/>
    <n v="92.3"/>
    <n v="4.4905820105820109E-3"/>
    <x v="657"/>
  </r>
  <r>
    <s v="PROP0028"/>
    <s v="2021-Q3"/>
    <x v="2"/>
    <x v="5"/>
    <n v="2"/>
    <n v="1485.26"/>
    <n v="0.9"/>
    <n v="8"/>
    <n v="263.08"/>
    <n v="330750"/>
    <n v="52"/>
    <n v="6"/>
    <n v="92.3"/>
    <n v="4.4905820105820109E-3"/>
    <x v="658"/>
  </r>
  <r>
    <s v="PROP0028"/>
    <s v="2021-Q4"/>
    <x v="2"/>
    <x v="5"/>
    <n v="2"/>
    <n v="1485.26"/>
    <n v="0.9"/>
    <n v="8"/>
    <n v="219.33"/>
    <n v="330750"/>
    <n v="52"/>
    <n v="6"/>
    <n v="92.3"/>
    <n v="4.4905820105820109E-3"/>
    <x v="659"/>
  </r>
  <r>
    <s v="PROP0028"/>
    <s v="2022-Q1"/>
    <x v="2"/>
    <x v="5"/>
    <n v="2"/>
    <n v="1529.82"/>
    <n v="0.89600000000000002"/>
    <n v="9"/>
    <n v="251.46"/>
    <n v="347287.5"/>
    <n v="52"/>
    <n v="6"/>
    <n v="92.3"/>
    <n v="4.4050534499514094E-3"/>
    <x v="660"/>
  </r>
  <r>
    <s v="PROP0028"/>
    <s v="2022-Q2"/>
    <x v="2"/>
    <x v="5"/>
    <n v="2"/>
    <n v="1529.82"/>
    <n v="0.92100000000000004"/>
    <n v="7"/>
    <n v="222.96"/>
    <n v="347287.5"/>
    <n v="52"/>
    <n v="6"/>
    <n v="92.3"/>
    <n v="4.4050534499514094E-3"/>
    <x v="661"/>
  </r>
  <r>
    <s v="PROP0028"/>
    <s v="2022-Q3"/>
    <x v="2"/>
    <x v="5"/>
    <n v="2"/>
    <n v="1529.82"/>
    <n v="0.94"/>
    <n v="5"/>
    <n v="179.84"/>
    <n v="347287.5"/>
    <n v="52"/>
    <n v="6"/>
    <n v="92.3"/>
    <n v="4.4050534499514094E-3"/>
    <x v="662"/>
  </r>
  <r>
    <s v="PROP0028"/>
    <s v="2022-Q4"/>
    <x v="2"/>
    <x v="5"/>
    <n v="2"/>
    <n v="1529.82"/>
    <n v="0.89100000000000001"/>
    <n v="9"/>
    <n v="282.39"/>
    <n v="347287.5"/>
    <n v="52"/>
    <n v="6"/>
    <n v="92.3"/>
    <n v="4.4050534499514094E-3"/>
    <x v="663"/>
  </r>
  <r>
    <s v="PROP0028"/>
    <s v="2023-Q1"/>
    <x v="2"/>
    <x v="5"/>
    <n v="2"/>
    <n v="1575.71"/>
    <n v="0.90400000000000003"/>
    <n v="8"/>
    <n v="112.11"/>
    <n v="364651.88"/>
    <n v="52"/>
    <n v="6"/>
    <n v="92.3"/>
    <n v="4.321134995930914E-3"/>
    <x v="664"/>
  </r>
  <r>
    <s v="PROP0028"/>
    <s v="2023-Q2"/>
    <x v="2"/>
    <x v="5"/>
    <n v="2"/>
    <n v="1575.71"/>
    <n v="0.90100000000000002"/>
    <n v="8"/>
    <n v="375.21"/>
    <n v="364651.88"/>
    <n v="52"/>
    <n v="6"/>
    <n v="92.3"/>
    <n v="4.321134995930914E-3"/>
    <x v="665"/>
  </r>
  <r>
    <s v="PROP0028"/>
    <s v="2023-Q3"/>
    <x v="2"/>
    <x v="5"/>
    <n v="2"/>
    <n v="1575.71"/>
    <n v="0.94699999999999995"/>
    <n v="4"/>
    <n v="294.27"/>
    <n v="364651.88"/>
    <n v="52"/>
    <n v="6"/>
    <n v="92.3"/>
    <n v="4.321134995930914E-3"/>
    <x v="666"/>
  </r>
  <r>
    <s v="PROP0028"/>
    <s v="2023-Q4"/>
    <x v="2"/>
    <x v="5"/>
    <n v="2"/>
    <n v="1575.71"/>
    <n v="0.91800000000000004"/>
    <n v="7"/>
    <n v="636.48"/>
    <n v="364651.88"/>
    <n v="52"/>
    <n v="6"/>
    <n v="92.3"/>
    <n v="4.321134995930914E-3"/>
    <x v="667"/>
  </r>
  <r>
    <s v="PROP0028"/>
    <s v="2024-Q1"/>
    <x v="2"/>
    <x v="5"/>
    <n v="2"/>
    <n v="1622.98"/>
    <n v="0.92700000000000005"/>
    <n v="6"/>
    <n v="285.41000000000003"/>
    <n v="382884.47"/>
    <n v="52"/>
    <n v="6"/>
    <n v="92.3"/>
    <n v="4.238824311678142E-3"/>
    <x v="668"/>
  </r>
  <r>
    <s v="PROP0028"/>
    <s v="2024-Q2"/>
    <x v="2"/>
    <x v="5"/>
    <n v="2"/>
    <n v="1622.98"/>
    <n v="0.94599999999999995"/>
    <n v="4"/>
    <n v="375.87"/>
    <n v="382884.47"/>
    <n v="52"/>
    <n v="6"/>
    <n v="92.3"/>
    <n v="4.238824311678142E-3"/>
    <x v="669"/>
  </r>
  <r>
    <s v="PROP0028"/>
    <s v="2024-Q3"/>
    <x v="2"/>
    <x v="5"/>
    <n v="2"/>
    <n v="1622.98"/>
    <n v="0.94099999999999995"/>
    <n v="5"/>
    <n v="711.6"/>
    <n v="382884.47"/>
    <n v="52"/>
    <n v="6"/>
    <n v="92.3"/>
    <n v="4.238824311678142E-3"/>
    <x v="670"/>
  </r>
  <r>
    <s v="PROP0028"/>
    <s v="2024-Q4"/>
    <x v="2"/>
    <x v="5"/>
    <n v="2"/>
    <n v="1622.98"/>
    <n v="0.89900000000000002"/>
    <n v="9"/>
    <n v="1158.21"/>
    <n v="382884.47"/>
    <n v="52"/>
    <n v="6"/>
    <n v="92.3"/>
    <n v="4.238824311678142E-3"/>
    <x v="671"/>
  </r>
  <r>
    <s v="PROP0029"/>
    <s v="2019-Q1"/>
    <x v="0"/>
    <x v="0"/>
    <n v="2"/>
    <n v="1190"/>
    <n v="0.90800000000000003"/>
    <n v="8"/>
    <n v="461.52"/>
    <n v="255000"/>
    <n v="68"/>
    <n v="6"/>
    <n v="90.3"/>
    <n v="4.6666666666666671E-3"/>
    <x v="672"/>
  </r>
  <r>
    <s v="PROP0029"/>
    <s v="2019-Q2"/>
    <x v="0"/>
    <x v="0"/>
    <n v="2"/>
    <n v="1190"/>
    <n v="0.91300000000000003"/>
    <n v="7"/>
    <n v="361.68"/>
    <n v="255000"/>
    <n v="68"/>
    <n v="6"/>
    <n v="90.3"/>
    <n v="4.6666666666666671E-3"/>
    <x v="673"/>
  </r>
  <r>
    <s v="PROP0029"/>
    <s v="2019-Q3"/>
    <x v="0"/>
    <x v="0"/>
    <n v="2"/>
    <n v="1190"/>
    <n v="0.89800000000000002"/>
    <n v="9"/>
    <n v="539.66999999999996"/>
    <n v="255000"/>
    <n v="68"/>
    <n v="6"/>
    <n v="90.3"/>
    <n v="4.6666666666666671E-3"/>
    <x v="674"/>
  </r>
  <r>
    <s v="PROP0029"/>
    <s v="2019-Q4"/>
    <x v="0"/>
    <x v="0"/>
    <n v="2"/>
    <n v="1190"/>
    <n v="0.86099999999999999"/>
    <n v="12"/>
    <n v="205.25"/>
    <n v="255000"/>
    <n v="68"/>
    <n v="6"/>
    <n v="90.3"/>
    <n v="4.6666666666666671E-3"/>
    <x v="675"/>
  </r>
  <r>
    <s v="PROP0029"/>
    <s v="2020-Q1"/>
    <x v="0"/>
    <x v="0"/>
    <n v="2"/>
    <n v="1225.7"/>
    <n v="0.86"/>
    <n v="12"/>
    <n v="464.78"/>
    <n v="267750"/>
    <n v="68"/>
    <n v="6"/>
    <n v="90.3"/>
    <n v="4.5777777777777778E-3"/>
    <x v="676"/>
  </r>
  <r>
    <s v="PROP0029"/>
    <s v="2020-Q2"/>
    <x v="0"/>
    <x v="0"/>
    <n v="2"/>
    <n v="1225.7"/>
    <n v="0.81"/>
    <n v="17"/>
    <n v="157.13999999999999"/>
    <n v="267750"/>
    <n v="68"/>
    <n v="6"/>
    <n v="90.3"/>
    <n v="4.5777777777777778E-3"/>
    <x v="677"/>
  </r>
  <r>
    <s v="PROP0029"/>
    <s v="2020-Q3"/>
    <x v="0"/>
    <x v="0"/>
    <n v="2"/>
    <n v="1225.7"/>
    <n v="0.81"/>
    <n v="17"/>
    <n v="157.4"/>
    <n v="267750"/>
    <n v="68"/>
    <n v="6"/>
    <n v="90.3"/>
    <n v="4.5777777777777778E-3"/>
    <x v="678"/>
  </r>
  <r>
    <s v="PROP0029"/>
    <s v="2020-Q4"/>
    <x v="0"/>
    <x v="0"/>
    <n v="2"/>
    <n v="1225.7"/>
    <n v="0.81"/>
    <n v="17"/>
    <n v="515.09"/>
    <n v="267750"/>
    <n v="68"/>
    <n v="6"/>
    <n v="90.3"/>
    <n v="4.5777777777777778E-3"/>
    <x v="679"/>
  </r>
  <r>
    <s v="PROP0029"/>
    <s v="2021-Q1"/>
    <x v="0"/>
    <x v="0"/>
    <n v="2"/>
    <n v="1262.47"/>
    <n v="0.87"/>
    <n v="11"/>
    <n v="536.29"/>
    <n v="281137.5"/>
    <n v="68"/>
    <n v="6"/>
    <n v="90.3"/>
    <n v="4.4905784536036636E-3"/>
    <x v="680"/>
  </r>
  <r>
    <s v="PROP0029"/>
    <s v="2021-Q2"/>
    <x v="0"/>
    <x v="0"/>
    <n v="2"/>
    <n v="1262.47"/>
    <n v="0.87"/>
    <n v="11"/>
    <n v="528.26"/>
    <n v="281137.5"/>
    <n v="68"/>
    <n v="6"/>
    <n v="90.3"/>
    <n v="4.4905784536036636E-3"/>
    <x v="681"/>
  </r>
  <r>
    <s v="PROP0029"/>
    <s v="2021-Q3"/>
    <x v="0"/>
    <x v="0"/>
    <n v="2"/>
    <n v="1262.47"/>
    <n v="0.87"/>
    <n v="11"/>
    <n v="342.03"/>
    <n v="281137.5"/>
    <n v="68"/>
    <n v="6"/>
    <n v="90.3"/>
    <n v="4.4905784536036636E-3"/>
    <x v="682"/>
  </r>
  <r>
    <s v="PROP0029"/>
    <s v="2021-Q4"/>
    <x v="0"/>
    <x v="0"/>
    <n v="2"/>
    <n v="1262.47"/>
    <n v="0.87"/>
    <n v="11"/>
    <n v="382.74"/>
    <n v="281137.5"/>
    <n v="68"/>
    <n v="6"/>
    <n v="90.3"/>
    <n v="4.4905784536036636E-3"/>
    <x v="683"/>
  </r>
  <r>
    <s v="PROP0029"/>
    <s v="2022-Q1"/>
    <x v="0"/>
    <x v="0"/>
    <n v="2"/>
    <n v="1300.3499999999999"/>
    <n v="0.88700000000000001"/>
    <n v="10"/>
    <n v="661.48"/>
    <n v="295194.38"/>
    <n v="68"/>
    <n v="6"/>
    <n v="90.3"/>
    <n v="4.4050635381337544E-3"/>
    <x v="684"/>
  </r>
  <r>
    <s v="PROP0029"/>
    <s v="2022-Q2"/>
    <x v="0"/>
    <x v="0"/>
    <n v="2"/>
    <n v="1300.3499999999999"/>
    <n v="0.88100000000000001"/>
    <n v="10"/>
    <n v="273.95999999999998"/>
    <n v="295194.38"/>
    <n v="68"/>
    <n v="6"/>
    <n v="90.3"/>
    <n v="4.4050635381337544E-3"/>
    <x v="685"/>
  </r>
  <r>
    <s v="PROP0029"/>
    <s v="2022-Q3"/>
    <x v="0"/>
    <x v="0"/>
    <n v="2"/>
    <n v="1300.3499999999999"/>
    <n v="0.874"/>
    <n v="11"/>
    <n v="450.79"/>
    <n v="295194.38"/>
    <n v="68"/>
    <n v="6"/>
    <n v="90.3"/>
    <n v="4.4050635381337544E-3"/>
    <x v="686"/>
  </r>
  <r>
    <s v="PROP0029"/>
    <s v="2022-Q4"/>
    <x v="0"/>
    <x v="0"/>
    <n v="2"/>
    <n v="1300.3499999999999"/>
    <n v="0.872"/>
    <n v="11"/>
    <n v="410.27"/>
    <n v="295194.38"/>
    <n v="68"/>
    <n v="6"/>
    <n v="90.3"/>
    <n v="4.4050635381337544E-3"/>
    <x v="687"/>
  </r>
  <r>
    <s v="PROP0029"/>
    <s v="2023-Q1"/>
    <x v="0"/>
    <x v="0"/>
    <n v="2"/>
    <n v="1339.36"/>
    <n v="0.89300000000000002"/>
    <n v="9"/>
    <n v="162.44"/>
    <n v="309954.09000000003"/>
    <n v="68"/>
    <n v="6"/>
    <n v="90.3"/>
    <n v="4.3211560783082414E-3"/>
    <x v="688"/>
  </r>
  <r>
    <s v="PROP0029"/>
    <s v="2023-Q2"/>
    <x v="0"/>
    <x v="0"/>
    <n v="2"/>
    <n v="1339.36"/>
    <n v="0.90700000000000003"/>
    <n v="8"/>
    <n v="197.99"/>
    <n v="309954.09000000003"/>
    <n v="68"/>
    <n v="6"/>
    <n v="90.3"/>
    <n v="4.3211560783082414E-3"/>
    <x v="689"/>
  </r>
  <r>
    <s v="PROP0029"/>
    <s v="2023-Q3"/>
    <x v="0"/>
    <x v="0"/>
    <n v="2"/>
    <n v="1339.36"/>
    <n v="0.86899999999999999"/>
    <n v="11"/>
    <n v="362.2"/>
    <n v="309954.09000000003"/>
    <n v="68"/>
    <n v="6"/>
    <n v="90.3"/>
    <n v="4.3211560783082414E-3"/>
    <x v="690"/>
  </r>
  <r>
    <s v="PROP0029"/>
    <s v="2023-Q4"/>
    <x v="0"/>
    <x v="0"/>
    <n v="2"/>
    <n v="1339.36"/>
    <n v="0.9"/>
    <n v="9"/>
    <n v="421.48"/>
    <n v="309954.09000000003"/>
    <n v="68"/>
    <n v="6"/>
    <n v="90.3"/>
    <n v="4.3211560783082414E-3"/>
    <x v="691"/>
  </r>
  <r>
    <s v="PROP0029"/>
    <s v="2024-Q1"/>
    <x v="0"/>
    <x v="0"/>
    <n v="2"/>
    <n v="1379.54"/>
    <n v="0.90700000000000003"/>
    <n v="8"/>
    <n v="204.85"/>
    <n v="325451.8"/>
    <n v="68"/>
    <n v="6"/>
    <n v="90.3"/>
    <n v="4.2388458137272555E-3"/>
    <x v="692"/>
  </r>
  <r>
    <s v="PROP0029"/>
    <s v="2024-Q2"/>
    <x v="0"/>
    <x v="0"/>
    <n v="2"/>
    <n v="1379.54"/>
    <n v="0.88200000000000001"/>
    <n v="10"/>
    <n v="419.53"/>
    <n v="325451.8"/>
    <n v="68"/>
    <n v="6"/>
    <n v="90.3"/>
    <n v="4.2388458137272555E-3"/>
    <x v="693"/>
  </r>
  <r>
    <s v="PROP0029"/>
    <s v="2024-Q3"/>
    <x v="0"/>
    <x v="0"/>
    <n v="2"/>
    <n v="1379.54"/>
    <n v="0.90100000000000002"/>
    <n v="8"/>
    <n v="336.32"/>
    <n v="325451.8"/>
    <n v="68"/>
    <n v="6"/>
    <n v="90.3"/>
    <n v="4.2388458137272555E-3"/>
    <x v="694"/>
  </r>
  <r>
    <s v="PROP0029"/>
    <s v="2024-Q4"/>
    <x v="0"/>
    <x v="0"/>
    <n v="2"/>
    <n v="1379.54"/>
    <n v="0.90100000000000002"/>
    <n v="8"/>
    <n v="390.06"/>
    <n v="325451.8"/>
    <n v="68"/>
    <n v="6"/>
    <n v="90.3"/>
    <n v="4.2388458137272555E-3"/>
    <x v="695"/>
  </r>
  <r>
    <s v="PROP0030"/>
    <s v="2019-Q1"/>
    <x v="0"/>
    <x v="4"/>
    <n v="1"/>
    <n v="1540"/>
    <n v="0.97899999999999998"/>
    <n v="1"/>
    <n v="136.77000000000001"/>
    <n v="210000"/>
    <n v="18"/>
    <n v="9"/>
    <n v="96.8"/>
    <n v="7.3333333333333332E-3"/>
    <x v="696"/>
  </r>
  <r>
    <s v="PROP0030"/>
    <s v="2019-Q2"/>
    <x v="0"/>
    <x v="4"/>
    <n v="1"/>
    <n v="1540"/>
    <n v="0.94699999999999995"/>
    <n v="4"/>
    <n v="97.05"/>
    <n v="210000"/>
    <n v="18"/>
    <n v="9"/>
    <n v="96.8"/>
    <n v="7.3333333333333332E-3"/>
    <x v="697"/>
  </r>
  <r>
    <s v="PROP0030"/>
    <s v="2019-Q3"/>
    <x v="0"/>
    <x v="4"/>
    <n v="1"/>
    <n v="1540"/>
    <n v="0.99"/>
    <n v="0"/>
    <n v="568.48"/>
    <n v="210000"/>
    <n v="18"/>
    <n v="9"/>
    <n v="96.8"/>
    <n v="7.3333333333333332E-3"/>
    <x v="698"/>
  </r>
  <r>
    <s v="PROP0030"/>
    <s v="2019-Q4"/>
    <x v="0"/>
    <x v="4"/>
    <n v="1"/>
    <n v="1540"/>
    <n v="0.93600000000000005"/>
    <n v="5"/>
    <n v="394.85"/>
    <n v="210000"/>
    <n v="18"/>
    <n v="9"/>
    <n v="96.8"/>
    <n v="7.3333333333333332E-3"/>
    <x v="699"/>
  </r>
  <r>
    <s v="PROP0030"/>
    <s v="2020-Q1"/>
    <x v="0"/>
    <x v="4"/>
    <n v="1"/>
    <n v="1586.2"/>
    <n v="0.93"/>
    <n v="6"/>
    <n v="513.09"/>
    <n v="220500"/>
    <n v="18"/>
    <n v="9"/>
    <n v="96.8"/>
    <n v="7.1936507936507937E-3"/>
    <x v="700"/>
  </r>
  <r>
    <s v="PROP0030"/>
    <s v="2020-Q2"/>
    <x v="0"/>
    <x v="4"/>
    <n v="1"/>
    <n v="1586.2"/>
    <n v="0.88"/>
    <n v="10"/>
    <n v="608.32000000000005"/>
    <n v="220500"/>
    <n v="18"/>
    <n v="9"/>
    <n v="96.8"/>
    <n v="7.1936507936507937E-3"/>
    <x v="701"/>
  </r>
  <r>
    <s v="PROP0030"/>
    <s v="2020-Q3"/>
    <x v="0"/>
    <x v="4"/>
    <n v="1"/>
    <n v="1586.2"/>
    <n v="0.88"/>
    <n v="10"/>
    <n v="1137.17"/>
    <n v="220500"/>
    <n v="18"/>
    <n v="9"/>
    <n v="96.8"/>
    <n v="7.1936507936507937E-3"/>
    <x v="702"/>
  </r>
  <r>
    <s v="PROP0030"/>
    <s v="2020-Q4"/>
    <x v="0"/>
    <x v="4"/>
    <n v="1"/>
    <n v="1586.2"/>
    <n v="0.88"/>
    <n v="10"/>
    <n v="160.74"/>
    <n v="220500"/>
    <n v="18"/>
    <n v="9"/>
    <n v="96.8"/>
    <n v="7.1936507936507937E-3"/>
    <x v="703"/>
  </r>
  <r>
    <s v="PROP0030"/>
    <s v="2021-Q1"/>
    <x v="0"/>
    <x v="4"/>
    <n v="1"/>
    <n v="1633.79"/>
    <n v="0.94"/>
    <n v="5"/>
    <n v="301.92"/>
    <n v="231525"/>
    <n v="18"/>
    <n v="9"/>
    <n v="96.8"/>
    <n v="7.0566461505237018E-3"/>
    <x v="704"/>
  </r>
  <r>
    <s v="PROP0030"/>
    <s v="2021-Q2"/>
    <x v="0"/>
    <x v="4"/>
    <n v="1"/>
    <n v="1633.79"/>
    <n v="0.94"/>
    <n v="5"/>
    <n v="111.93"/>
    <n v="231525"/>
    <n v="18"/>
    <n v="9"/>
    <n v="96.8"/>
    <n v="7.0566461505237018E-3"/>
    <x v="705"/>
  </r>
  <r>
    <s v="PROP0030"/>
    <s v="2021-Q3"/>
    <x v="0"/>
    <x v="4"/>
    <n v="1"/>
    <n v="1633.79"/>
    <n v="0.94"/>
    <n v="5"/>
    <n v="243.11"/>
    <n v="231525"/>
    <n v="18"/>
    <n v="9"/>
    <n v="96.8"/>
    <n v="7.0566461505237018E-3"/>
    <x v="706"/>
  </r>
  <r>
    <s v="PROP0030"/>
    <s v="2021-Q4"/>
    <x v="0"/>
    <x v="4"/>
    <n v="1"/>
    <n v="1633.79"/>
    <n v="0.94"/>
    <n v="5"/>
    <n v="263.92"/>
    <n v="231525"/>
    <n v="18"/>
    <n v="9"/>
    <n v="96.8"/>
    <n v="7.0566461505237018E-3"/>
    <x v="707"/>
  </r>
  <r>
    <s v="PROP0030"/>
    <s v="2022-Q1"/>
    <x v="0"/>
    <x v="4"/>
    <n v="1"/>
    <n v="1682.8"/>
    <n v="0.95899999999999996"/>
    <n v="3"/>
    <n v="276.44"/>
    <n v="243101.25"/>
    <n v="18"/>
    <n v="9"/>
    <n v="96.8"/>
    <n v="6.9222186228988947E-3"/>
    <x v="708"/>
  </r>
  <r>
    <s v="PROP0030"/>
    <s v="2022-Q2"/>
    <x v="0"/>
    <x v="4"/>
    <n v="1"/>
    <n v="1682.8"/>
    <n v="0.93"/>
    <n v="6"/>
    <n v="110.23"/>
    <n v="243101.25"/>
    <n v="18"/>
    <n v="9"/>
    <n v="96.8"/>
    <n v="6.9222186228988947E-3"/>
    <x v="709"/>
  </r>
  <r>
    <s v="PROP0030"/>
    <s v="2022-Q3"/>
    <x v="0"/>
    <x v="4"/>
    <n v="1"/>
    <n v="1682.8"/>
    <n v="0.93700000000000006"/>
    <n v="5"/>
    <n v="478.01"/>
    <n v="243101.25"/>
    <n v="18"/>
    <n v="9"/>
    <n v="96.8"/>
    <n v="6.9222186228988947E-3"/>
    <x v="710"/>
  </r>
  <r>
    <s v="PROP0030"/>
    <s v="2022-Q4"/>
    <x v="0"/>
    <x v="4"/>
    <n v="1"/>
    <n v="1682.8"/>
    <n v="0.98299999999999998"/>
    <n v="1"/>
    <n v="118.21"/>
    <n v="243101.25"/>
    <n v="18"/>
    <n v="9"/>
    <n v="96.8"/>
    <n v="6.9222186228988947E-3"/>
    <x v="711"/>
  </r>
  <r>
    <s v="PROP0030"/>
    <s v="2023-Q1"/>
    <x v="0"/>
    <x v="4"/>
    <n v="1"/>
    <n v="1733.28"/>
    <n v="0.96399999999999997"/>
    <n v="3"/>
    <n v="871.75"/>
    <n v="255256.31"/>
    <n v="18"/>
    <n v="9"/>
    <n v="96.8"/>
    <n v="6.7903512355874766E-3"/>
    <x v="712"/>
  </r>
  <r>
    <s v="PROP0030"/>
    <s v="2023-Q2"/>
    <x v="0"/>
    <x v="4"/>
    <n v="1"/>
    <n v="1733.28"/>
    <n v="0.98699999999999999"/>
    <n v="1"/>
    <n v="455.58"/>
    <n v="255256.31"/>
    <n v="18"/>
    <n v="9"/>
    <n v="96.8"/>
    <n v="6.7903512355874766E-3"/>
    <x v="713"/>
  </r>
  <r>
    <s v="PROP0030"/>
    <s v="2023-Q3"/>
    <x v="0"/>
    <x v="4"/>
    <n v="1"/>
    <n v="1733.28"/>
    <n v="0.93600000000000005"/>
    <n v="5"/>
    <n v="385.87"/>
    <n v="255256.31"/>
    <n v="18"/>
    <n v="9"/>
    <n v="96.8"/>
    <n v="6.7903512355874766E-3"/>
    <x v="714"/>
  </r>
  <r>
    <s v="PROP0030"/>
    <s v="2023-Q4"/>
    <x v="0"/>
    <x v="4"/>
    <n v="1"/>
    <n v="1733.28"/>
    <n v="0.94399999999999995"/>
    <n v="5"/>
    <n v="351.81"/>
    <n v="255256.31"/>
    <n v="18"/>
    <n v="9"/>
    <n v="96.8"/>
    <n v="6.7903512355874766E-3"/>
    <x v="715"/>
  </r>
  <r>
    <s v="PROP0030"/>
    <s v="2024-Q1"/>
    <x v="0"/>
    <x v="4"/>
    <n v="1"/>
    <n v="1785.28"/>
    <n v="0.96899999999999997"/>
    <n v="2"/>
    <n v="153.19"/>
    <n v="268019.13"/>
    <n v="18"/>
    <n v="9"/>
    <n v="96.8"/>
    <n v="6.661017069938254E-3"/>
    <x v="716"/>
  </r>
  <r>
    <s v="PROP0030"/>
    <s v="2024-Q2"/>
    <x v="0"/>
    <x v="4"/>
    <n v="1"/>
    <n v="1785.28"/>
    <n v="0.93700000000000006"/>
    <n v="5"/>
    <n v="75.180000000000007"/>
    <n v="268019.13"/>
    <n v="18"/>
    <n v="9"/>
    <n v="96.8"/>
    <n v="6.661017069938254E-3"/>
    <x v="717"/>
  </r>
  <r>
    <s v="PROP0030"/>
    <s v="2024-Q3"/>
    <x v="0"/>
    <x v="4"/>
    <n v="1"/>
    <n v="1785.28"/>
    <n v="0.93899999999999995"/>
    <n v="5"/>
    <n v="376.29"/>
    <n v="268019.13"/>
    <n v="18"/>
    <n v="9"/>
    <n v="96.8"/>
    <n v="6.661017069938254E-3"/>
    <x v="718"/>
  </r>
  <r>
    <s v="PROP0030"/>
    <s v="2024-Q4"/>
    <x v="0"/>
    <x v="4"/>
    <n v="1"/>
    <n v="1785.28"/>
    <n v="0.97599999999999998"/>
    <n v="2"/>
    <n v="331.28"/>
    <n v="268019.13"/>
    <n v="18"/>
    <n v="9"/>
    <n v="96.8"/>
    <n v="6.661017069938254E-3"/>
    <x v="719"/>
  </r>
  <r>
    <s v="PROP0031"/>
    <s v="2019-Q1"/>
    <x v="0"/>
    <x v="0"/>
    <n v="3"/>
    <n v="1445"/>
    <n v="0.90800000000000003"/>
    <n v="8"/>
    <n v="394.17"/>
    <n v="382500"/>
    <n v="68"/>
    <n v="6"/>
    <n v="90.3"/>
    <n v="3.7777777777777779E-3"/>
    <x v="720"/>
  </r>
  <r>
    <s v="PROP0031"/>
    <s v="2019-Q2"/>
    <x v="0"/>
    <x v="0"/>
    <n v="3"/>
    <n v="1445"/>
    <n v="0.86699999999999999"/>
    <n v="11"/>
    <n v="232.18"/>
    <n v="382500"/>
    <n v="68"/>
    <n v="6"/>
    <n v="90.3"/>
    <n v="3.7777777777777779E-3"/>
    <x v="721"/>
  </r>
  <r>
    <s v="PROP0031"/>
    <s v="2019-Q3"/>
    <x v="0"/>
    <x v="0"/>
    <n v="3"/>
    <n v="1445"/>
    <n v="0.86299999999999999"/>
    <n v="12"/>
    <n v="205.76"/>
    <n v="382500"/>
    <n v="68"/>
    <n v="6"/>
    <n v="90.3"/>
    <n v="3.7777777777777779E-3"/>
    <x v="722"/>
  </r>
  <r>
    <s v="PROP0031"/>
    <s v="2019-Q4"/>
    <x v="0"/>
    <x v="0"/>
    <n v="3"/>
    <n v="1445"/>
    <n v="0.90700000000000003"/>
    <n v="8"/>
    <n v="370.92"/>
    <n v="382500"/>
    <n v="68"/>
    <n v="6"/>
    <n v="90.3"/>
    <n v="3.7777777777777779E-3"/>
    <x v="723"/>
  </r>
  <r>
    <s v="PROP0031"/>
    <s v="2020-Q1"/>
    <x v="0"/>
    <x v="0"/>
    <n v="3"/>
    <n v="1488.35"/>
    <n v="0.86"/>
    <n v="12"/>
    <n v="179.59"/>
    <n v="401625"/>
    <n v="68"/>
    <n v="6"/>
    <n v="90.3"/>
    <n v="3.7058201058201056E-3"/>
    <x v="724"/>
  </r>
  <r>
    <s v="PROP0031"/>
    <s v="2020-Q2"/>
    <x v="0"/>
    <x v="0"/>
    <n v="3"/>
    <n v="1488.35"/>
    <n v="0.81"/>
    <n v="17"/>
    <n v="689.33"/>
    <n v="401625"/>
    <n v="68"/>
    <n v="6"/>
    <n v="90.3"/>
    <n v="3.7058201058201056E-3"/>
    <x v="725"/>
  </r>
  <r>
    <s v="PROP0031"/>
    <s v="2020-Q3"/>
    <x v="0"/>
    <x v="0"/>
    <n v="3"/>
    <n v="1488.35"/>
    <n v="0.81"/>
    <n v="17"/>
    <n v="319.45"/>
    <n v="401625"/>
    <n v="68"/>
    <n v="6"/>
    <n v="90.3"/>
    <n v="3.7058201058201056E-3"/>
    <x v="726"/>
  </r>
  <r>
    <s v="PROP0031"/>
    <s v="2020-Q4"/>
    <x v="0"/>
    <x v="0"/>
    <n v="3"/>
    <n v="1488.35"/>
    <n v="0.81"/>
    <n v="17"/>
    <n v="366.33"/>
    <n v="401625"/>
    <n v="68"/>
    <n v="6"/>
    <n v="90.3"/>
    <n v="3.7058201058201056E-3"/>
    <x v="727"/>
  </r>
  <r>
    <s v="PROP0031"/>
    <s v="2021-Q1"/>
    <x v="0"/>
    <x v="0"/>
    <n v="3"/>
    <n v="1533"/>
    <n v="0.87"/>
    <n v="11"/>
    <n v="431.03"/>
    <n v="421706.25"/>
    <n v="68"/>
    <n v="6"/>
    <n v="90.3"/>
    <n v="3.6352318705259882E-3"/>
    <x v="728"/>
  </r>
  <r>
    <s v="PROP0031"/>
    <s v="2021-Q2"/>
    <x v="0"/>
    <x v="0"/>
    <n v="3"/>
    <n v="1533"/>
    <n v="0.87"/>
    <n v="11"/>
    <n v="463.71"/>
    <n v="421706.25"/>
    <n v="68"/>
    <n v="6"/>
    <n v="90.3"/>
    <n v="3.6352318705259882E-3"/>
    <x v="729"/>
  </r>
  <r>
    <s v="PROP0031"/>
    <s v="2021-Q3"/>
    <x v="0"/>
    <x v="0"/>
    <n v="3"/>
    <n v="1533"/>
    <n v="0.87"/>
    <n v="11"/>
    <n v="290.13"/>
    <n v="421706.25"/>
    <n v="68"/>
    <n v="6"/>
    <n v="90.3"/>
    <n v="3.6352318705259882E-3"/>
    <x v="730"/>
  </r>
  <r>
    <s v="PROP0031"/>
    <s v="2021-Q4"/>
    <x v="0"/>
    <x v="0"/>
    <n v="3"/>
    <n v="1533"/>
    <n v="0.87"/>
    <n v="11"/>
    <n v="314.56"/>
    <n v="421706.25"/>
    <n v="68"/>
    <n v="6"/>
    <n v="90.3"/>
    <n v="3.6352318705259882E-3"/>
    <x v="731"/>
  </r>
  <r>
    <s v="PROP0031"/>
    <s v="2022-Q1"/>
    <x v="0"/>
    <x v="0"/>
    <n v="3"/>
    <n v="1578.99"/>
    <n v="0.88500000000000001"/>
    <n v="10"/>
    <n v="700.87"/>
    <n v="442791.56"/>
    <n v="68"/>
    <n v="6"/>
    <n v="90.3"/>
    <n v="3.5659893788400122E-3"/>
    <x v="732"/>
  </r>
  <r>
    <s v="PROP0031"/>
    <s v="2022-Q2"/>
    <x v="0"/>
    <x v="0"/>
    <n v="3"/>
    <n v="1578.99"/>
    <n v="0.875"/>
    <n v="11"/>
    <n v="277.99"/>
    <n v="442791.56"/>
    <n v="68"/>
    <n v="6"/>
    <n v="90.3"/>
    <n v="3.5659893788400122E-3"/>
    <x v="733"/>
  </r>
  <r>
    <s v="PROP0031"/>
    <s v="2022-Q3"/>
    <x v="0"/>
    <x v="0"/>
    <n v="3"/>
    <n v="1578.99"/>
    <n v="0.90900000000000003"/>
    <n v="8"/>
    <n v="412.26"/>
    <n v="442791.56"/>
    <n v="68"/>
    <n v="6"/>
    <n v="90.3"/>
    <n v="3.5659893788400122E-3"/>
    <x v="734"/>
  </r>
  <r>
    <s v="PROP0031"/>
    <s v="2022-Q4"/>
    <x v="0"/>
    <x v="0"/>
    <n v="3"/>
    <n v="1578.99"/>
    <n v="0.86599999999999999"/>
    <n v="12"/>
    <n v="666.01"/>
    <n v="442791.56"/>
    <n v="68"/>
    <n v="6"/>
    <n v="90.3"/>
    <n v="3.5659893788400122E-3"/>
    <x v="735"/>
  </r>
  <r>
    <s v="PROP0031"/>
    <s v="2023-Q1"/>
    <x v="0"/>
    <x v="0"/>
    <n v="3"/>
    <n v="1626.36"/>
    <n v="0.90600000000000003"/>
    <n v="8"/>
    <n v="663.98"/>
    <n v="464931.14"/>
    <n v="68"/>
    <n v="6"/>
    <n v="90.3"/>
    <n v="3.4980664018331828E-3"/>
    <x v="736"/>
  </r>
  <r>
    <s v="PROP0031"/>
    <s v="2023-Q2"/>
    <x v="0"/>
    <x v="0"/>
    <n v="3"/>
    <n v="1626.36"/>
    <n v="0.879"/>
    <n v="10"/>
    <n v="303.44"/>
    <n v="464931.14"/>
    <n v="68"/>
    <n v="6"/>
    <n v="90.3"/>
    <n v="3.4980664018331828E-3"/>
    <x v="737"/>
  </r>
  <r>
    <s v="PROP0031"/>
    <s v="2023-Q3"/>
    <x v="0"/>
    <x v="0"/>
    <n v="3"/>
    <n v="1626.36"/>
    <n v="0.87"/>
    <n v="11"/>
    <n v="362.42"/>
    <n v="464931.14"/>
    <n v="68"/>
    <n v="6"/>
    <n v="90.3"/>
    <n v="3.4980664018331828E-3"/>
    <x v="738"/>
  </r>
  <r>
    <s v="PROP0031"/>
    <s v="2023-Q4"/>
    <x v="0"/>
    <x v="0"/>
    <n v="3"/>
    <n v="1626.36"/>
    <n v="0.91900000000000004"/>
    <n v="7"/>
    <n v="751.77"/>
    <n v="464931.14"/>
    <n v="68"/>
    <n v="6"/>
    <n v="90.3"/>
    <n v="3.4980664018331828E-3"/>
    <x v="739"/>
  </r>
  <r>
    <s v="PROP0031"/>
    <s v="2024-Q1"/>
    <x v="0"/>
    <x v="0"/>
    <n v="3"/>
    <n v="1675.15"/>
    <n v="0.871"/>
    <n v="11"/>
    <n v="506.39"/>
    <n v="488177.7"/>
    <n v="68"/>
    <n v="6"/>
    <n v="90.3"/>
    <n v="3.4314349057730413E-3"/>
    <x v="740"/>
  </r>
  <r>
    <s v="PROP0031"/>
    <s v="2024-Q2"/>
    <x v="0"/>
    <x v="0"/>
    <n v="3"/>
    <n v="1675.15"/>
    <n v="0.873"/>
    <n v="11"/>
    <n v="438.27"/>
    <n v="488177.7"/>
    <n v="68"/>
    <n v="6"/>
    <n v="90.3"/>
    <n v="3.4314349057730413E-3"/>
    <x v="741"/>
  </r>
  <r>
    <s v="PROP0031"/>
    <s v="2024-Q3"/>
    <x v="0"/>
    <x v="0"/>
    <n v="3"/>
    <n v="1675.15"/>
    <n v="0.875"/>
    <n v="11"/>
    <n v="605.79"/>
    <n v="488177.7"/>
    <n v="68"/>
    <n v="6"/>
    <n v="90.3"/>
    <n v="3.4314349057730413E-3"/>
    <x v="742"/>
  </r>
  <r>
    <s v="PROP0031"/>
    <s v="2024-Q4"/>
    <x v="0"/>
    <x v="0"/>
    <n v="3"/>
    <n v="1675.15"/>
    <n v="0.89400000000000002"/>
    <n v="9"/>
    <n v="348.9"/>
    <n v="488177.7"/>
    <n v="68"/>
    <n v="6"/>
    <n v="90.3"/>
    <n v="3.4314349057730413E-3"/>
    <x v="743"/>
  </r>
  <r>
    <s v="PROP0032"/>
    <s v="2019-Q1"/>
    <x v="1"/>
    <x v="12"/>
    <n v="2"/>
    <n v="1680"/>
    <n v="0.96299999999999997"/>
    <n v="3"/>
    <n v="694.18"/>
    <n v="360000"/>
    <n v="28"/>
    <n v="8"/>
    <n v="95.2"/>
    <n v="4.6666666666666671E-3"/>
    <x v="744"/>
  </r>
  <r>
    <s v="PROP0032"/>
    <s v="2019-Q2"/>
    <x v="1"/>
    <x v="12"/>
    <n v="2"/>
    <n v="1680"/>
    <n v="0.91700000000000004"/>
    <n v="7"/>
    <n v="765.46"/>
    <n v="360000"/>
    <n v="28"/>
    <n v="8"/>
    <n v="95.2"/>
    <n v="4.6666666666666671E-3"/>
    <x v="745"/>
  </r>
  <r>
    <s v="PROP0032"/>
    <s v="2019-Q3"/>
    <x v="1"/>
    <x v="12"/>
    <n v="2"/>
    <n v="1680"/>
    <n v="0.93100000000000005"/>
    <n v="6"/>
    <n v="315.48"/>
    <n v="360000"/>
    <n v="28"/>
    <n v="8"/>
    <n v="95.2"/>
    <n v="4.6666666666666671E-3"/>
    <x v="746"/>
  </r>
  <r>
    <s v="PROP0032"/>
    <s v="2019-Q4"/>
    <x v="1"/>
    <x v="12"/>
    <n v="2"/>
    <n v="1680"/>
    <n v="0.95799999999999996"/>
    <n v="3"/>
    <n v="735.16"/>
    <n v="360000"/>
    <n v="28"/>
    <n v="8"/>
    <n v="95.2"/>
    <n v="4.6666666666666671E-3"/>
    <x v="747"/>
  </r>
  <r>
    <s v="PROP0032"/>
    <s v="2020-Q1"/>
    <x v="1"/>
    <x v="12"/>
    <n v="2"/>
    <n v="1730.4"/>
    <n v="0.91"/>
    <n v="8"/>
    <n v="827.26"/>
    <n v="378000"/>
    <n v="28"/>
    <n v="8"/>
    <n v="95.2"/>
    <n v="4.5777777777777778E-3"/>
    <x v="748"/>
  </r>
  <r>
    <s v="PROP0032"/>
    <s v="2020-Q2"/>
    <x v="1"/>
    <x v="12"/>
    <n v="2"/>
    <n v="1730.4"/>
    <n v="0.86"/>
    <n v="12"/>
    <n v="315.7"/>
    <n v="378000"/>
    <n v="28"/>
    <n v="8"/>
    <n v="95.2"/>
    <n v="4.5777777777777778E-3"/>
    <x v="749"/>
  </r>
  <r>
    <s v="PROP0032"/>
    <s v="2020-Q3"/>
    <x v="1"/>
    <x v="12"/>
    <n v="2"/>
    <n v="1730.4"/>
    <n v="0.86"/>
    <n v="12"/>
    <n v="503.24"/>
    <n v="378000"/>
    <n v="28"/>
    <n v="8"/>
    <n v="95.2"/>
    <n v="4.5777777777777778E-3"/>
    <x v="750"/>
  </r>
  <r>
    <s v="PROP0032"/>
    <s v="2020-Q4"/>
    <x v="1"/>
    <x v="12"/>
    <n v="2"/>
    <n v="1730.4"/>
    <n v="0.86"/>
    <n v="12"/>
    <n v="237.1"/>
    <n v="378000"/>
    <n v="28"/>
    <n v="8"/>
    <n v="95.2"/>
    <n v="4.5777777777777778E-3"/>
    <x v="751"/>
  </r>
  <r>
    <s v="PROP0032"/>
    <s v="2021-Q1"/>
    <x v="1"/>
    <x v="12"/>
    <n v="2"/>
    <n v="1782.31"/>
    <n v="0.92"/>
    <n v="7"/>
    <n v="309.67"/>
    <n v="396900"/>
    <n v="28"/>
    <n v="8"/>
    <n v="95.2"/>
    <n v="4.4905769715293522E-3"/>
    <x v="752"/>
  </r>
  <r>
    <s v="PROP0032"/>
    <s v="2021-Q2"/>
    <x v="1"/>
    <x v="12"/>
    <n v="2"/>
    <n v="1782.31"/>
    <n v="0.92"/>
    <n v="7"/>
    <n v="213.38"/>
    <n v="396900"/>
    <n v="28"/>
    <n v="8"/>
    <n v="95.2"/>
    <n v="4.4905769715293522E-3"/>
    <x v="753"/>
  </r>
  <r>
    <s v="PROP0032"/>
    <s v="2021-Q3"/>
    <x v="1"/>
    <x v="12"/>
    <n v="2"/>
    <n v="1782.31"/>
    <n v="0.92"/>
    <n v="7"/>
    <n v="232.87"/>
    <n v="396900"/>
    <n v="28"/>
    <n v="8"/>
    <n v="95.2"/>
    <n v="4.4905769715293522E-3"/>
    <x v="754"/>
  </r>
  <r>
    <s v="PROP0032"/>
    <s v="2021-Q4"/>
    <x v="1"/>
    <x v="12"/>
    <n v="2"/>
    <n v="1782.31"/>
    <n v="0.92"/>
    <n v="7"/>
    <n v="285.89999999999998"/>
    <n v="396900"/>
    <n v="28"/>
    <n v="8"/>
    <n v="95.2"/>
    <n v="4.4905769715293522E-3"/>
    <x v="755"/>
  </r>
  <r>
    <s v="PROP0032"/>
    <s v="2022-Q1"/>
    <x v="1"/>
    <x v="12"/>
    <n v="2"/>
    <n v="1835.78"/>
    <n v="0.95299999999999996"/>
    <n v="4"/>
    <n v="243.33"/>
    <n v="416745"/>
    <n v="28"/>
    <n v="8"/>
    <n v="95.2"/>
    <n v="4.4050438517558698E-3"/>
    <x v="756"/>
  </r>
  <r>
    <s v="PROP0032"/>
    <s v="2022-Q2"/>
    <x v="1"/>
    <x v="12"/>
    <n v="2"/>
    <n v="1835.78"/>
    <n v="0.95"/>
    <n v="4"/>
    <n v="197.29"/>
    <n v="416745"/>
    <n v="28"/>
    <n v="8"/>
    <n v="95.2"/>
    <n v="4.4050438517558698E-3"/>
    <x v="757"/>
  </r>
  <r>
    <s v="PROP0032"/>
    <s v="2022-Q3"/>
    <x v="1"/>
    <x v="12"/>
    <n v="2"/>
    <n v="1835.78"/>
    <n v="0.96299999999999997"/>
    <n v="3"/>
    <n v="531.36"/>
    <n v="416745"/>
    <n v="28"/>
    <n v="8"/>
    <n v="95.2"/>
    <n v="4.4050438517558698E-3"/>
    <x v="758"/>
  </r>
  <r>
    <s v="PROP0032"/>
    <s v="2022-Q4"/>
    <x v="1"/>
    <x v="12"/>
    <n v="2"/>
    <n v="1835.78"/>
    <n v="0.91800000000000004"/>
    <n v="7"/>
    <n v="344.94"/>
    <n v="416745"/>
    <n v="28"/>
    <n v="8"/>
    <n v="95.2"/>
    <n v="4.4050438517558698E-3"/>
    <x v="759"/>
  </r>
  <r>
    <s v="PROP0032"/>
    <s v="2023-Q1"/>
    <x v="1"/>
    <x v="12"/>
    <n v="2"/>
    <n v="1890.85"/>
    <n v="0.93400000000000005"/>
    <n v="5"/>
    <n v="310.60000000000002"/>
    <n v="437582.25"/>
    <n v="28"/>
    <n v="8"/>
    <n v="95.2"/>
    <n v="4.3211304846117503E-3"/>
    <x v="760"/>
  </r>
  <r>
    <s v="PROP0032"/>
    <s v="2023-Q2"/>
    <x v="1"/>
    <x v="12"/>
    <n v="2"/>
    <n v="1890.85"/>
    <n v="0.93700000000000006"/>
    <n v="5"/>
    <n v="624.70000000000005"/>
    <n v="437582.25"/>
    <n v="28"/>
    <n v="8"/>
    <n v="95.2"/>
    <n v="4.3211304846117503E-3"/>
    <x v="761"/>
  </r>
  <r>
    <s v="PROP0032"/>
    <s v="2023-Q3"/>
    <x v="1"/>
    <x v="12"/>
    <n v="2"/>
    <n v="1890.85"/>
    <n v="0.91700000000000004"/>
    <n v="7"/>
    <n v="242.43"/>
    <n v="437582.25"/>
    <n v="28"/>
    <n v="8"/>
    <n v="95.2"/>
    <n v="4.3211304846117503E-3"/>
    <x v="762"/>
  </r>
  <r>
    <s v="PROP0032"/>
    <s v="2023-Q4"/>
    <x v="1"/>
    <x v="12"/>
    <n v="2"/>
    <n v="1890.85"/>
    <n v="0.93500000000000005"/>
    <n v="5"/>
    <n v="154.86000000000001"/>
    <n v="437582.25"/>
    <n v="28"/>
    <n v="8"/>
    <n v="95.2"/>
    <n v="4.3211304846117503E-3"/>
    <x v="763"/>
  </r>
  <r>
    <s v="PROP0032"/>
    <s v="2024-Q1"/>
    <x v="1"/>
    <x v="12"/>
    <n v="2"/>
    <n v="1947.58"/>
    <n v="0.91900000000000004"/>
    <n v="7"/>
    <n v="693.84"/>
    <n v="459461.36"/>
    <n v="28"/>
    <n v="8"/>
    <n v="95.2"/>
    <n v="4.2388330544270358E-3"/>
    <x v="764"/>
  </r>
  <r>
    <s v="PROP0032"/>
    <s v="2024-Q2"/>
    <x v="1"/>
    <x v="12"/>
    <n v="2"/>
    <n v="1947.58"/>
    <n v="0.95399999999999996"/>
    <n v="4"/>
    <n v="532.23"/>
    <n v="459461.36"/>
    <n v="28"/>
    <n v="8"/>
    <n v="95.2"/>
    <n v="4.2388330544270358E-3"/>
    <x v="765"/>
  </r>
  <r>
    <s v="PROP0032"/>
    <s v="2024-Q3"/>
    <x v="1"/>
    <x v="12"/>
    <n v="2"/>
    <n v="1947.58"/>
    <n v="0.91700000000000004"/>
    <n v="7"/>
    <n v="368.92"/>
    <n v="459461.36"/>
    <n v="28"/>
    <n v="8"/>
    <n v="95.2"/>
    <n v="4.2388330544270358E-3"/>
    <x v="766"/>
  </r>
  <r>
    <s v="PROP0032"/>
    <s v="2024-Q4"/>
    <x v="1"/>
    <x v="12"/>
    <n v="2"/>
    <n v="1947.58"/>
    <n v="0.95699999999999996"/>
    <n v="3"/>
    <n v="348.38"/>
    <n v="459461.36"/>
    <n v="28"/>
    <n v="8"/>
    <n v="95.2"/>
    <n v="4.2388330544270358E-3"/>
    <x v="767"/>
  </r>
  <r>
    <s v="PROP0033"/>
    <s v="2019-Q1"/>
    <x v="1"/>
    <x v="12"/>
    <n v="3"/>
    <n v="2040"/>
    <n v="0.96099999999999997"/>
    <n v="3"/>
    <n v="195.73"/>
    <n v="540000"/>
    <n v="28"/>
    <n v="8"/>
    <n v="95.2"/>
    <n v="3.7777777777777779E-3"/>
    <x v="768"/>
  </r>
  <r>
    <s v="PROP0033"/>
    <s v="2019-Q2"/>
    <x v="1"/>
    <x v="12"/>
    <n v="3"/>
    <n v="2040"/>
    <n v="0.96699999999999997"/>
    <n v="2"/>
    <n v="225.41"/>
    <n v="540000"/>
    <n v="28"/>
    <n v="8"/>
    <n v="95.2"/>
    <n v="3.7777777777777779E-3"/>
    <x v="769"/>
  </r>
  <r>
    <s v="PROP0033"/>
    <s v="2019-Q3"/>
    <x v="1"/>
    <x v="12"/>
    <n v="3"/>
    <n v="2040"/>
    <n v="0.93600000000000005"/>
    <n v="5"/>
    <n v="564.99"/>
    <n v="540000"/>
    <n v="28"/>
    <n v="8"/>
    <n v="95.2"/>
    <n v="3.7777777777777779E-3"/>
    <x v="770"/>
  </r>
  <r>
    <s v="PROP0033"/>
    <s v="2019-Q4"/>
    <x v="1"/>
    <x v="12"/>
    <n v="3"/>
    <n v="2040"/>
    <n v="0.91800000000000004"/>
    <n v="7"/>
    <n v="717.51"/>
    <n v="540000"/>
    <n v="28"/>
    <n v="8"/>
    <n v="95.2"/>
    <n v="3.7777777777777779E-3"/>
    <x v="771"/>
  </r>
  <r>
    <s v="PROP0033"/>
    <s v="2020-Q1"/>
    <x v="1"/>
    <x v="12"/>
    <n v="3"/>
    <n v="2101.1999999999998"/>
    <n v="0.91"/>
    <n v="8"/>
    <n v="484.57"/>
    <n v="567000"/>
    <n v="28"/>
    <n v="8"/>
    <n v="95.2"/>
    <n v="3.7058201058201056E-3"/>
    <x v="772"/>
  </r>
  <r>
    <s v="PROP0033"/>
    <s v="2020-Q2"/>
    <x v="1"/>
    <x v="12"/>
    <n v="3"/>
    <n v="2101.1999999999998"/>
    <n v="0.86"/>
    <n v="12"/>
    <n v="581.47"/>
    <n v="567000"/>
    <n v="28"/>
    <n v="8"/>
    <n v="95.2"/>
    <n v="3.7058201058201056E-3"/>
    <x v="773"/>
  </r>
  <r>
    <s v="PROP0033"/>
    <s v="2020-Q3"/>
    <x v="1"/>
    <x v="12"/>
    <n v="3"/>
    <n v="2101.1999999999998"/>
    <n v="0.86"/>
    <n v="12"/>
    <n v="773.06"/>
    <n v="567000"/>
    <n v="28"/>
    <n v="8"/>
    <n v="95.2"/>
    <n v="3.7058201058201056E-3"/>
    <x v="774"/>
  </r>
  <r>
    <s v="PROP0033"/>
    <s v="2020-Q4"/>
    <x v="1"/>
    <x v="12"/>
    <n v="3"/>
    <n v="2101.1999999999998"/>
    <n v="0.86"/>
    <n v="12"/>
    <n v="477.28"/>
    <n v="567000"/>
    <n v="28"/>
    <n v="8"/>
    <n v="95.2"/>
    <n v="3.7058201058201056E-3"/>
    <x v="775"/>
  </r>
  <r>
    <s v="PROP0033"/>
    <s v="2021-Q1"/>
    <x v="1"/>
    <x v="12"/>
    <n v="3"/>
    <n v="2164.2399999999998"/>
    <n v="0.92"/>
    <n v="7"/>
    <n v="463.06"/>
    <n v="595350"/>
    <n v="28"/>
    <n v="8"/>
    <n v="95.2"/>
    <n v="3.6352397749223144E-3"/>
    <x v="776"/>
  </r>
  <r>
    <s v="PROP0033"/>
    <s v="2021-Q2"/>
    <x v="1"/>
    <x v="12"/>
    <n v="3"/>
    <n v="2164.2399999999998"/>
    <n v="0.92"/>
    <n v="7"/>
    <n v="291.83"/>
    <n v="595350"/>
    <n v="28"/>
    <n v="8"/>
    <n v="95.2"/>
    <n v="3.6352397749223144E-3"/>
    <x v="777"/>
  </r>
  <r>
    <s v="PROP0033"/>
    <s v="2021-Q3"/>
    <x v="1"/>
    <x v="12"/>
    <n v="3"/>
    <n v="2164.2399999999998"/>
    <n v="0.92"/>
    <n v="7"/>
    <n v="564.65"/>
    <n v="595350"/>
    <n v="28"/>
    <n v="8"/>
    <n v="95.2"/>
    <n v="3.6352397749223144E-3"/>
    <x v="778"/>
  </r>
  <r>
    <s v="PROP0033"/>
    <s v="2021-Q4"/>
    <x v="1"/>
    <x v="12"/>
    <n v="3"/>
    <n v="2164.2399999999998"/>
    <n v="0.92"/>
    <n v="7"/>
    <n v="564.57000000000005"/>
    <n v="595350"/>
    <n v="28"/>
    <n v="8"/>
    <n v="95.2"/>
    <n v="3.6352397749223144E-3"/>
    <x v="779"/>
  </r>
  <r>
    <s v="PROP0033"/>
    <s v="2022-Q1"/>
    <x v="1"/>
    <x v="12"/>
    <n v="3"/>
    <n v="2229.16"/>
    <n v="0.93"/>
    <n v="6"/>
    <n v="503.56"/>
    <n v="625117.5"/>
    <n v="28"/>
    <n v="8"/>
    <n v="95.2"/>
    <n v="3.5659855947081948E-3"/>
    <x v="780"/>
  </r>
  <r>
    <s v="PROP0033"/>
    <s v="2022-Q2"/>
    <x v="1"/>
    <x v="12"/>
    <n v="3"/>
    <n v="2229.16"/>
    <n v="0.92400000000000004"/>
    <n v="6"/>
    <n v="441.61"/>
    <n v="625117.5"/>
    <n v="28"/>
    <n v="8"/>
    <n v="95.2"/>
    <n v="3.5659855947081948E-3"/>
    <x v="781"/>
  </r>
  <r>
    <s v="PROP0033"/>
    <s v="2022-Q3"/>
    <x v="1"/>
    <x v="12"/>
    <n v="3"/>
    <n v="2229.16"/>
    <n v="0.93700000000000006"/>
    <n v="5"/>
    <n v="416.31"/>
    <n v="625117.5"/>
    <n v="28"/>
    <n v="8"/>
    <n v="95.2"/>
    <n v="3.5659855947081948E-3"/>
    <x v="782"/>
  </r>
  <r>
    <s v="PROP0033"/>
    <s v="2022-Q4"/>
    <x v="1"/>
    <x v="12"/>
    <n v="3"/>
    <n v="2229.16"/>
    <n v="0.95099999999999996"/>
    <n v="4"/>
    <n v="1008.53"/>
    <n v="625117.5"/>
    <n v="28"/>
    <n v="8"/>
    <n v="95.2"/>
    <n v="3.5659855947081948E-3"/>
    <x v="783"/>
  </r>
  <r>
    <s v="PROP0033"/>
    <s v="2023-Q1"/>
    <x v="1"/>
    <x v="12"/>
    <n v="3"/>
    <n v="2296.04"/>
    <n v="0.96899999999999997"/>
    <n v="2"/>
    <n v="443.04"/>
    <n v="656373.38"/>
    <n v="28"/>
    <n v="8"/>
    <n v="95.2"/>
    <n v="3.4980699552440717E-3"/>
    <x v="784"/>
  </r>
  <r>
    <s v="PROP0033"/>
    <s v="2023-Q2"/>
    <x v="1"/>
    <x v="12"/>
    <n v="3"/>
    <n v="2296.04"/>
    <n v="0.96399999999999997"/>
    <n v="3"/>
    <n v="316.06"/>
    <n v="656373.38"/>
    <n v="28"/>
    <n v="8"/>
    <n v="95.2"/>
    <n v="3.4980699552440717E-3"/>
    <x v="785"/>
  </r>
  <r>
    <s v="PROP0033"/>
    <s v="2023-Q3"/>
    <x v="1"/>
    <x v="12"/>
    <n v="3"/>
    <n v="2296.04"/>
    <n v="0.96399999999999997"/>
    <n v="3"/>
    <n v="566.95000000000005"/>
    <n v="656373.38"/>
    <n v="28"/>
    <n v="8"/>
    <n v="95.2"/>
    <n v="3.4980699552440717E-3"/>
    <x v="786"/>
  </r>
  <r>
    <s v="PROP0033"/>
    <s v="2023-Q4"/>
    <x v="1"/>
    <x v="12"/>
    <n v="3"/>
    <n v="2296.04"/>
    <n v="0.92200000000000004"/>
    <n v="7"/>
    <n v="462.71"/>
    <n v="656373.38"/>
    <n v="28"/>
    <n v="8"/>
    <n v="95.2"/>
    <n v="3.4980699552440717E-3"/>
    <x v="787"/>
  </r>
  <r>
    <s v="PROP0033"/>
    <s v="2024-Q1"/>
    <x v="1"/>
    <x v="12"/>
    <n v="3"/>
    <n v="2364.92"/>
    <n v="0.93700000000000006"/>
    <n v="5"/>
    <n v="778.04"/>
    <n v="689192.04"/>
    <n v="28"/>
    <n v="8"/>
    <n v="95.2"/>
    <n v="3.4314383549757773E-3"/>
    <x v="788"/>
  </r>
  <r>
    <s v="PROP0033"/>
    <s v="2024-Q2"/>
    <x v="1"/>
    <x v="12"/>
    <n v="3"/>
    <n v="2364.92"/>
    <n v="0.95"/>
    <n v="4"/>
    <n v="331.8"/>
    <n v="689192.04"/>
    <n v="28"/>
    <n v="8"/>
    <n v="95.2"/>
    <n v="3.4314383549757773E-3"/>
    <x v="789"/>
  </r>
  <r>
    <s v="PROP0033"/>
    <s v="2024-Q3"/>
    <x v="1"/>
    <x v="12"/>
    <n v="3"/>
    <n v="2364.92"/>
    <n v="0.92900000000000005"/>
    <n v="6"/>
    <n v="238.64"/>
    <n v="689192.04"/>
    <n v="28"/>
    <n v="8"/>
    <n v="95.2"/>
    <n v="3.4314383549757773E-3"/>
    <x v="790"/>
  </r>
  <r>
    <s v="PROP0033"/>
    <s v="2024-Q4"/>
    <x v="1"/>
    <x v="12"/>
    <n v="3"/>
    <n v="2364.92"/>
    <n v="0.95399999999999996"/>
    <n v="4"/>
    <n v="857.09"/>
    <n v="689192.04"/>
    <n v="28"/>
    <n v="8"/>
    <n v="95.2"/>
    <n v="3.4314383549757773E-3"/>
    <x v="791"/>
  </r>
  <r>
    <s v="PROP0034"/>
    <s v="2019-Q1"/>
    <x v="1"/>
    <x v="7"/>
    <n v="3"/>
    <n v="1700"/>
    <n v="0.89"/>
    <n v="9"/>
    <n v="458.22"/>
    <n v="450000"/>
    <n v="61"/>
    <n v="6"/>
    <n v="90.8"/>
    <n v="3.7777777777777779E-3"/>
    <x v="792"/>
  </r>
  <r>
    <s v="PROP0034"/>
    <s v="2019-Q2"/>
    <x v="1"/>
    <x v="7"/>
    <n v="3"/>
    <n v="1700"/>
    <n v="0.90700000000000003"/>
    <n v="8"/>
    <n v="277.52"/>
    <n v="450000"/>
    <n v="61"/>
    <n v="6"/>
    <n v="90.8"/>
    <n v="3.7777777777777779E-3"/>
    <x v="793"/>
  </r>
  <r>
    <s v="PROP0034"/>
    <s v="2019-Q3"/>
    <x v="1"/>
    <x v="7"/>
    <n v="3"/>
    <n v="1700"/>
    <n v="0.93300000000000005"/>
    <n v="6"/>
    <n v="303.27"/>
    <n v="450000"/>
    <n v="61"/>
    <n v="6"/>
    <n v="90.8"/>
    <n v="3.7777777777777779E-3"/>
    <x v="794"/>
  </r>
  <r>
    <s v="PROP0034"/>
    <s v="2019-Q4"/>
    <x v="1"/>
    <x v="7"/>
    <n v="3"/>
    <n v="1700"/>
    <n v="0.89400000000000002"/>
    <n v="9"/>
    <n v="221.23"/>
    <n v="450000"/>
    <n v="61"/>
    <n v="6"/>
    <n v="90.8"/>
    <n v="3.7777777777777779E-3"/>
    <x v="795"/>
  </r>
  <r>
    <s v="PROP0034"/>
    <s v="2020-Q1"/>
    <x v="1"/>
    <x v="7"/>
    <n v="3"/>
    <n v="1751"/>
    <n v="0.89"/>
    <n v="9"/>
    <n v="634.58000000000004"/>
    <n v="472500"/>
    <n v="61"/>
    <n v="6"/>
    <n v="90.8"/>
    <n v="3.705820105820106E-3"/>
    <x v="796"/>
  </r>
  <r>
    <s v="PROP0034"/>
    <s v="2020-Q2"/>
    <x v="1"/>
    <x v="7"/>
    <n v="3"/>
    <n v="1751"/>
    <n v="0.84"/>
    <n v="14"/>
    <n v="272.99"/>
    <n v="472500"/>
    <n v="61"/>
    <n v="6"/>
    <n v="90.8"/>
    <n v="3.705820105820106E-3"/>
    <x v="797"/>
  </r>
  <r>
    <s v="PROP0034"/>
    <s v="2020-Q3"/>
    <x v="1"/>
    <x v="7"/>
    <n v="3"/>
    <n v="1751"/>
    <n v="0.84"/>
    <n v="14"/>
    <n v="268.55"/>
    <n v="472500"/>
    <n v="61"/>
    <n v="6"/>
    <n v="90.8"/>
    <n v="3.705820105820106E-3"/>
    <x v="798"/>
  </r>
  <r>
    <s v="PROP0034"/>
    <s v="2020-Q4"/>
    <x v="1"/>
    <x v="7"/>
    <n v="3"/>
    <n v="1751"/>
    <n v="0.84"/>
    <n v="14"/>
    <n v="359.98"/>
    <n v="472500"/>
    <n v="61"/>
    <n v="6"/>
    <n v="90.8"/>
    <n v="3.705820105820106E-3"/>
    <x v="799"/>
  </r>
  <r>
    <s v="PROP0034"/>
    <s v="2021-Q1"/>
    <x v="1"/>
    <x v="7"/>
    <n v="3"/>
    <n v="1803.53"/>
    <n v="0.9"/>
    <n v="8"/>
    <n v="201.75"/>
    <n v="496125"/>
    <n v="61"/>
    <n v="6"/>
    <n v="90.8"/>
    <n v="3.6352330561854372E-3"/>
    <x v="800"/>
  </r>
  <r>
    <s v="PROP0034"/>
    <s v="2021-Q2"/>
    <x v="1"/>
    <x v="7"/>
    <n v="3"/>
    <n v="1803.53"/>
    <n v="0.9"/>
    <n v="8"/>
    <n v="996.28"/>
    <n v="496125"/>
    <n v="61"/>
    <n v="6"/>
    <n v="90.8"/>
    <n v="3.6352330561854372E-3"/>
    <x v="801"/>
  </r>
  <r>
    <s v="PROP0034"/>
    <s v="2021-Q3"/>
    <x v="1"/>
    <x v="7"/>
    <n v="3"/>
    <n v="1803.53"/>
    <n v="0.9"/>
    <n v="8"/>
    <n v="343.85"/>
    <n v="496125"/>
    <n v="61"/>
    <n v="6"/>
    <n v="90.8"/>
    <n v="3.6352330561854372E-3"/>
    <x v="802"/>
  </r>
  <r>
    <s v="PROP0034"/>
    <s v="2021-Q4"/>
    <x v="1"/>
    <x v="7"/>
    <n v="3"/>
    <n v="1803.53"/>
    <n v="0.9"/>
    <n v="8"/>
    <n v="754.83"/>
    <n v="496125"/>
    <n v="61"/>
    <n v="6"/>
    <n v="90.8"/>
    <n v="3.6352330561854372E-3"/>
    <x v="803"/>
  </r>
  <r>
    <s v="PROP0034"/>
    <s v="2022-Q1"/>
    <x v="1"/>
    <x v="7"/>
    <n v="3"/>
    <n v="1857.64"/>
    <n v="0.92300000000000004"/>
    <n v="6"/>
    <n v="834.07"/>
    <n v="520931.25"/>
    <n v="61"/>
    <n v="6"/>
    <n v="90.8"/>
    <n v="3.5659983923022475E-3"/>
    <x v="804"/>
  </r>
  <r>
    <s v="PROP0034"/>
    <s v="2022-Q2"/>
    <x v="1"/>
    <x v="7"/>
    <n v="3"/>
    <n v="1857.64"/>
    <n v="0.90400000000000003"/>
    <n v="8"/>
    <n v="363.25"/>
    <n v="520931.25"/>
    <n v="61"/>
    <n v="6"/>
    <n v="90.8"/>
    <n v="3.5659983923022475E-3"/>
    <x v="805"/>
  </r>
  <r>
    <s v="PROP0034"/>
    <s v="2022-Q3"/>
    <x v="1"/>
    <x v="7"/>
    <n v="3"/>
    <n v="1857.64"/>
    <n v="0.93600000000000005"/>
    <n v="5"/>
    <n v="250.21"/>
    <n v="520931.25"/>
    <n v="61"/>
    <n v="6"/>
    <n v="90.8"/>
    <n v="3.5659983923022475E-3"/>
    <x v="806"/>
  </r>
  <r>
    <s v="PROP0034"/>
    <s v="2022-Q4"/>
    <x v="1"/>
    <x v="7"/>
    <n v="3"/>
    <n v="1857.64"/>
    <n v="0.93"/>
    <n v="6"/>
    <n v="1233.0999999999999"/>
    <n v="520931.25"/>
    <n v="61"/>
    <n v="6"/>
    <n v="90.8"/>
    <n v="3.5659983923022475E-3"/>
    <x v="807"/>
  </r>
  <r>
    <s v="PROP0034"/>
    <s v="2023-Q1"/>
    <x v="1"/>
    <x v="7"/>
    <n v="3"/>
    <n v="1913.36"/>
    <n v="0.90900000000000003"/>
    <n v="8"/>
    <n v="354.38"/>
    <n v="546977.81000000006"/>
    <n v="61"/>
    <n v="6"/>
    <n v="90.8"/>
    <n v="3.4980578096943269E-3"/>
    <x v="808"/>
  </r>
  <r>
    <s v="PROP0034"/>
    <s v="2023-Q2"/>
    <x v="1"/>
    <x v="7"/>
    <n v="3"/>
    <n v="1913.36"/>
    <n v="0.92400000000000004"/>
    <n v="6"/>
    <n v="431.65"/>
    <n v="546977.81000000006"/>
    <n v="61"/>
    <n v="6"/>
    <n v="90.8"/>
    <n v="3.4980578096943269E-3"/>
    <x v="809"/>
  </r>
  <r>
    <s v="PROP0034"/>
    <s v="2023-Q3"/>
    <x v="1"/>
    <x v="7"/>
    <n v="3"/>
    <n v="1913.36"/>
    <n v="0.91300000000000003"/>
    <n v="7"/>
    <n v="288.76"/>
    <n v="546977.81000000006"/>
    <n v="61"/>
    <n v="6"/>
    <n v="90.8"/>
    <n v="3.4980578096943269E-3"/>
    <x v="810"/>
  </r>
  <r>
    <s v="PROP0034"/>
    <s v="2023-Q4"/>
    <x v="1"/>
    <x v="7"/>
    <n v="3"/>
    <n v="1913.36"/>
    <n v="0.90300000000000002"/>
    <n v="8"/>
    <n v="626.37"/>
    <n v="546977.81000000006"/>
    <n v="61"/>
    <n v="6"/>
    <n v="90.8"/>
    <n v="3.4980578096943269E-3"/>
    <x v="811"/>
  </r>
  <r>
    <s v="PROP0034"/>
    <s v="2024-Q1"/>
    <x v="1"/>
    <x v="7"/>
    <n v="3"/>
    <n v="1970.77"/>
    <n v="0.92800000000000005"/>
    <n v="6"/>
    <n v="276.31"/>
    <n v="574326.69999999995"/>
    <n v="61"/>
    <n v="6"/>
    <n v="90.8"/>
    <n v="3.4314441588733382E-3"/>
    <x v="812"/>
  </r>
  <r>
    <s v="PROP0034"/>
    <s v="2024-Q2"/>
    <x v="1"/>
    <x v="7"/>
    <n v="3"/>
    <n v="1970.77"/>
    <n v="0.92700000000000005"/>
    <n v="6"/>
    <n v="663.72"/>
    <n v="574326.69999999995"/>
    <n v="61"/>
    <n v="6"/>
    <n v="90.8"/>
    <n v="3.4314441588733382E-3"/>
    <x v="813"/>
  </r>
  <r>
    <s v="PROP0034"/>
    <s v="2024-Q3"/>
    <x v="1"/>
    <x v="7"/>
    <n v="3"/>
    <n v="1970.77"/>
    <n v="0.92700000000000005"/>
    <n v="6"/>
    <n v="373.06"/>
    <n v="574326.69999999995"/>
    <n v="61"/>
    <n v="6"/>
    <n v="90.8"/>
    <n v="3.4314441588733382E-3"/>
    <x v="814"/>
  </r>
  <r>
    <s v="PROP0034"/>
    <s v="2024-Q4"/>
    <x v="1"/>
    <x v="7"/>
    <n v="3"/>
    <n v="1970.77"/>
    <n v="0.93200000000000005"/>
    <n v="6"/>
    <n v="168.16"/>
    <n v="574326.69999999995"/>
    <n v="61"/>
    <n v="6"/>
    <n v="90.8"/>
    <n v="3.4314441588733382E-3"/>
    <x v="815"/>
  </r>
  <r>
    <s v="PROP0035"/>
    <s v="2019-Q1"/>
    <x v="2"/>
    <x v="13"/>
    <n v="3"/>
    <n v="1700"/>
    <n v="0.9"/>
    <n v="9"/>
    <n v="293.63"/>
    <n v="450000"/>
    <n v="48"/>
    <n v="7"/>
    <n v="93.1"/>
    <n v="3.7777777777777779E-3"/>
    <x v="816"/>
  </r>
  <r>
    <s v="PROP0035"/>
    <s v="2019-Q2"/>
    <x v="2"/>
    <x v="13"/>
    <n v="3"/>
    <n v="1700"/>
    <n v="0.93"/>
    <n v="6"/>
    <n v="189.61"/>
    <n v="450000"/>
    <n v="48"/>
    <n v="7"/>
    <n v="93.1"/>
    <n v="3.7777777777777779E-3"/>
    <x v="817"/>
  </r>
  <r>
    <s v="PROP0035"/>
    <s v="2019-Q3"/>
    <x v="2"/>
    <x v="13"/>
    <n v="3"/>
    <n v="1700"/>
    <n v="0.90400000000000003"/>
    <n v="8"/>
    <n v="260.85000000000002"/>
    <n v="450000"/>
    <n v="48"/>
    <n v="7"/>
    <n v="93.1"/>
    <n v="3.7777777777777779E-3"/>
    <x v="818"/>
  </r>
  <r>
    <s v="PROP0035"/>
    <s v="2019-Q4"/>
    <x v="2"/>
    <x v="13"/>
    <n v="3"/>
    <n v="1700"/>
    <n v="0.94899999999999995"/>
    <n v="4"/>
    <n v="726.58"/>
    <n v="450000"/>
    <n v="48"/>
    <n v="7"/>
    <n v="93.1"/>
    <n v="3.7777777777777779E-3"/>
    <x v="819"/>
  </r>
  <r>
    <s v="PROP0035"/>
    <s v="2020-Q1"/>
    <x v="2"/>
    <x v="13"/>
    <n v="3"/>
    <n v="1751"/>
    <n v="0.89"/>
    <n v="9"/>
    <n v="268.45"/>
    <n v="472500"/>
    <n v="48"/>
    <n v="7"/>
    <n v="93.1"/>
    <n v="3.705820105820106E-3"/>
    <x v="820"/>
  </r>
  <r>
    <s v="PROP0035"/>
    <s v="2020-Q2"/>
    <x v="2"/>
    <x v="13"/>
    <n v="3"/>
    <n v="1751"/>
    <n v="0.84"/>
    <n v="14"/>
    <n v="251.13"/>
    <n v="472500"/>
    <n v="48"/>
    <n v="7"/>
    <n v="93.1"/>
    <n v="3.705820105820106E-3"/>
    <x v="821"/>
  </r>
  <r>
    <s v="PROP0035"/>
    <s v="2020-Q3"/>
    <x v="2"/>
    <x v="13"/>
    <n v="3"/>
    <n v="1751"/>
    <n v="0.84"/>
    <n v="14"/>
    <n v="305.57"/>
    <n v="472500"/>
    <n v="48"/>
    <n v="7"/>
    <n v="93.1"/>
    <n v="3.705820105820106E-3"/>
    <x v="822"/>
  </r>
  <r>
    <s v="PROP0035"/>
    <s v="2020-Q4"/>
    <x v="2"/>
    <x v="13"/>
    <n v="3"/>
    <n v="1751"/>
    <n v="0.84"/>
    <n v="14"/>
    <n v="218.84"/>
    <n v="472500"/>
    <n v="48"/>
    <n v="7"/>
    <n v="93.1"/>
    <n v="3.705820105820106E-3"/>
    <x v="823"/>
  </r>
  <r>
    <s v="PROP0035"/>
    <s v="2021-Q1"/>
    <x v="2"/>
    <x v="13"/>
    <n v="3"/>
    <n v="1803.53"/>
    <n v="0.9"/>
    <n v="8"/>
    <n v="189.04"/>
    <n v="496125"/>
    <n v="48"/>
    <n v="7"/>
    <n v="93.1"/>
    <n v="3.6352330561854372E-3"/>
    <x v="824"/>
  </r>
  <r>
    <s v="PROP0035"/>
    <s v="2021-Q2"/>
    <x v="2"/>
    <x v="13"/>
    <n v="3"/>
    <n v="1803.53"/>
    <n v="0.9"/>
    <n v="8"/>
    <n v="250.18"/>
    <n v="496125"/>
    <n v="48"/>
    <n v="7"/>
    <n v="93.1"/>
    <n v="3.6352330561854372E-3"/>
    <x v="825"/>
  </r>
  <r>
    <s v="PROP0035"/>
    <s v="2021-Q3"/>
    <x v="2"/>
    <x v="13"/>
    <n v="3"/>
    <n v="1803.53"/>
    <n v="0.9"/>
    <n v="8"/>
    <n v="284.55"/>
    <n v="496125"/>
    <n v="48"/>
    <n v="7"/>
    <n v="93.1"/>
    <n v="3.6352330561854372E-3"/>
    <x v="826"/>
  </r>
  <r>
    <s v="PROP0035"/>
    <s v="2021-Q4"/>
    <x v="2"/>
    <x v="13"/>
    <n v="3"/>
    <n v="1803.53"/>
    <n v="0.9"/>
    <n v="8"/>
    <n v="998.25"/>
    <n v="496125"/>
    <n v="48"/>
    <n v="7"/>
    <n v="93.1"/>
    <n v="3.6352330561854372E-3"/>
    <x v="827"/>
  </r>
  <r>
    <s v="PROP0035"/>
    <s v="2022-Q1"/>
    <x v="2"/>
    <x v="13"/>
    <n v="3"/>
    <n v="1857.64"/>
    <n v="0.90200000000000002"/>
    <n v="8"/>
    <n v="256.67"/>
    <n v="520931.25"/>
    <n v="48"/>
    <n v="7"/>
    <n v="93.1"/>
    <n v="3.5659983923022475E-3"/>
    <x v="828"/>
  </r>
  <r>
    <s v="PROP0035"/>
    <s v="2022-Q2"/>
    <x v="2"/>
    <x v="13"/>
    <n v="3"/>
    <n v="1857.64"/>
    <n v="0.90500000000000003"/>
    <n v="8"/>
    <n v="592.05999999999995"/>
    <n v="520931.25"/>
    <n v="48"/>
    <n v="7"/>
    <n v="93.1"/>
    <n v="3.5659983923022475E-3"/>
    <x v="829"/>
  </r>
  <r>
    <s v="PROP0035"/>
    <s v="2022-Q3"/>
    <x v="2"/>
    <x v="13"/>
    <n v="3"/>
    <n v="1857.64"/>
    <n v="0.89"/>
    <n v="9"/>
    <n v="745.39"/>
    <n v="520931.25"/>
    <n v="48"/>
    <n v="7"/>
    <n v="93.1"/>
    <n v="3.5659983923022475E-3"/>
    <x v="830"/>
  </r>
  <r>
    <s v="PROP0035"/>
    <s v="2022-Q4"/>
    <x v="2"/>
    <x v="13"/>
    <n v="3"/>
    <n v="1857.64"/>
    <n v="0.90300000000000002"/>
    <n v="8"/>
    <n v="250.1"/>
    <n v="520931.25"/>
    <n v="48"/>
    <n v="7"/>
    <n v="93.1"/>
    <n v="3.5659983923022475E-3"/>
    <x v="831"/>
  </r>
  <r>
    <s v="PROP0035"/>
    <s v="2023-Q1"/>
    <x v="2"/>
    <x v="13"/>
    <n v="3"/>
    <n v="1913.36"/>
    <n v="0.94399999999999995"/>
    <n v="5"/>
    <n v="182.32"/>
    <n v="546977.81000000006"/>
    <n v="48"/>
    <n v="7"/>
    <n v="93.1"/>
    <n v="3.4980578096943269E-3"/>
    <x v="832"/>
  </r>
  <r>
    <s v="PROP0035"/>
    <s v="2023-Q2"/>
    <x v="2"/>
    <x v="13"/>
    <n v="3"/>
    <n v="1913.36"/>
    <n v="0.93799999999999994"/>
    <n v="5"/>
    <n v="500.72"/>
    <n v="546977.81000000006"/>
    <n v="48"/>
    <n v="7"/>
    <n v="93.1"/>
    <n v="3.4980578096943269E-3"/>
    <x v="833"/>
  </r>
  <r>
    <s v="PROP0035"/>
    <s v="2023-Q3"/>
    <x v="2"/>
    <x v="13"/>
    <n v="3"/>
    <n v="1913.36"/>
    <n v="0.91400000000000003"/>
    <n v="7"/>
    <n v="625.37"/>
    <n v="546977.81000000006"/>
    <n v="48"/>
    <n v="7"/>
    <n v="93.1"/>
    <n v="3.4980578096943269E-3"/>
    <x v="834"/>
  </r>
  <r>
    <s v="PROP0035"/>
    <s v="2023-Q4"/>
    <x v="2"/>
    <x v="13"/>
    <n v="3"/>
    <n v="1913.36"/>
    <n v="0.94"/>
    <n v="5"/>
    <n v="397.67"/>
    <n v="546977.81000000006"/>
    <n v="48"/>
    <n v="7"/>
    <n v="93.1"/>
    <n v="3.4980578096943269E-3"/>
    <x v="835"/>
  </r>
  <r>
    <s v="PROP0035"/>
    <s v="2024-Q1"/>
    <x v="2"/>
    <x v="13"/>
    <n v="3"/>
    <n v="1970.77"/>
    <n v="0.91100000000000003"/>
    <n v="7"/>
    <n v="884.1"/>
    <n v="574326.69999999995"/>
    <n v="48"/>
    <n v="7"/>
    <n v="93.1"/>
    <n v="3.4314441588733382E-3"/>
    <x v="836"/>
  </r>
  <r>
    <s v="PROP0035"/>
    <s v="2024-Q2"/>
    <x v="2"/>
    <x v="13"/>
    <n v="3"/>
    <n v="1970.77"/>
    <n v="0.92300000000000004"/>
    <n v="6"/>
    <n v="230.3"/>
    <n v="574326.69999999995"/>
    <n v="48"/>
    <n v="7"/>
    <n v="93.1"/>
    <n v="3.4314441588733382E-3"/>
    <x v="837"/>
  </r>
  <r>
    <s v="PROP0035"/>
    <s v="2024-Q3"/>
    <x v="2"/>
    <x v="13"/>
    <n v="3"/>
    <n v="1970.77"/>
    <n v="0.94699999999999995"/>
    <n v="4"/>
    <n v="568.95000000000005"/>
    <n v="574326.69999999995"/>
    <n v="48"/>
    <n v="7"/>
    <n v="93.1"/>
    <n v="3.4314441588733382E-3"/>
    <x v="838"/>
  </r>
  <r>
    <s v="PROP0035"/>
    <s v="2024-Q4"/>
    <x v="2"/>
    <x v="13"/>
    <n v="3"/>
    <n v="1970.77"/>
    <n v="0.94599999999999995"/>
    <n v="4"/>
    <n v="459.8"/>
    <n v="574326.69999999995"/>
    <n v="48"/>
    <n v="7"/>
    <n v="93.1"/>
    <n v="3.4314441588733382E-3"/>
    <x v="839"/>
  </r>
  <r>
    <s v="PROP0036"/>
    <s v="2019-Q1"/>
    <x v="2"/>
    <x v="9"/>
    <n v="1"/>
    <n v="1100"/>
    <n v="0.92300000000000004"/>
    <n v="6"/>
    <n v="253.24"/>
    <n v="150000"/>
    <n v="39"/>
    <n v="7"/>
    <n v="93.8"/>
    <n v="7.3333333333333332E-3"/>
    <x v="840"/>
  </r>
  <r>
    <s v="PROP0036"/>
    <s v="2019-Q2"/>
    <x v="2"/>
    <x v="9"/>
    <n v="1"/>
    <n v="1100"/>
    <n v="0.93"/>
    <n v="6"/>
    <n v="231.55"/>
    <n v="150000"/>
    <n v="39"/>
    <n v="7"/>
    <n v="93.8"/>
    <n v="7.3333333333333332E-3"/>
    <x v="841"/>
  </r>
  <r>
    <s v="PROP0036"/>
    <s v="2019-Q3"/>
    <x v="2"/>
    <x v="9"/>
    <n v="1"/>
    <n v="1100"/>
    <n v="0.92"/>
    <n v="7"/>
    <n v="302.51"/>
    <n v="150000"/>
    <n v="39"/>
    <n v="7"/>
    <n v="93.8"/>
    <n v="7.3333333333333332E-3"/>
    <x v="842"/>
  </r>
  <r>
    <s v="PROP0036"/>
    <s v="2019-Q4"/>
    <x v="2"/>
    <x v="9"/>
    <n v="1"/>
    <n v="1100"/>
    <n v="0.89100000000000001"/>
    <n v="9"/>
    <n v="148.53"/>
    <n v="150000"/>
    <n v="39"/>
    <n v="7"/>
    <n v="93.8"/>
    <n v="7.3333333333333332E-3"/>
    <x v="843"/>
  </r>
  <r>
    <s v="PROP0036"/>
    <s v="2020-Q1"/>
    <x v="2"/>
    <x v="9"/>
    <n v="1"/>
    <n v="1133"/>
    <n v="0.89"/>
    <n v="9"/>
    <n v="572.80999999999995"/>
    <n v="157500"/>
    <n v="39"/>
    <n v="7"/>
    <n v="93.8"/>
    <n v="7.1936507936507937E-3"/>
    <x v="844"/>
  </r>
  <r>
    <s v="PROP0036"/>
    <s v="2020-Q2"/>
    <x v="2"/>
    <x v="9"/>
    <n v="1"/>
    <n v="1133"/>
    <n v="0.84"/>
    <n v="14"/>
    <n v="906.15"/>
    <n v="157500"/>
    <n v="39"/>
    <n v="7"/>
    <n v="93.8"/>
    <n v="7.1936507936507937E-3"/>
    <x v="845"/>
  </r>
  <r>
    <s v="PROP0036"/>
    <s v="2020-Q3"/>
    <x v="2"/>
    <x v="9"/>
    <n v="1"/>
    <n v="1133"/>
    <n v="0.84"/>
    <n v="14"/>
    <n v="256.89"/>
    <n v="157500"/>
    <n v="39"/>
    <n v="7"/>
    <n v="93.8"/>
    <n v="7.1936507936507937E-3"/>
    <x v="846"/>
  </r>
  <r>
    <s v="PROP0036"/>
    <s v="2020-Q4"/>
    <x v="2"/>
    <x v="9"/>
    <n v="1"/>
    <n v="1133"/>
    <n v="0.84"/>
    <n v="14"/>
    <n v="396.85"/>
    <n v="157500"/>
    <n v="39"/>
    <n v="7"/>
    <n v="93.8"/>
    <n v="7.1936507936507937E-3"/>
    <x v="847"/>
  </r>
  <r>
    <s v="PROP0036"/>
    <s v="2021-Q1"/>
    <x v="2"/>
    <x v="9"/>
    <n v="1"/>
    <n v="1166.99"/>
    <n v="0.9"/>
    <n v="8"/>
    <n v="143.77000000000001"/>
    <n v="165375"/>
    <n v="39"/>
    <n v="7"/>
    <n v="93.8"/>
    <n v="7.0566288737717309E-3"/>
    <x v="848"/>
  </r>
  <r>
    <s v="PROP0036"/>
    <s v="2021-Q2"/>
    <x v="2"/>
    <x v="9"/>
    <n v="1"/>
    <n v="1166.99"/>
    <n v="0.9"/>
    <n v="8"/>
    <n v="86.36"/>
    <n v="165375"/>
    <n v="39"/>
    <n v="7"/>
    <n v="93.8"/>
    <n v="7.0566288737717309E-3"/>
    <x v="849"/>
  </r>
  <r>
    <s v="PROP0036"/>
    <s v="2021-Q3"/>
    <x v="2"/>
    <x v="9"/>
    <n v="1"/>
    <n v="1166.99"/>
    <n v="0.9"/>
    <n v="8"/>
    <n v="353.69"/>
    <n v="165375"/>
    <n v="39"/>
    <n v="7"/>
    <n v="93.8"/>
    <n v="7.0566288737717309E-3"/>
    <x v="850"/>
  </r>
  <r>
    <s v="PROP0036"/>
    <s v="2021-Q4"/>
    <x v="2"/>
    <x v="9"/>
    <n v="1"/>
    <n v="1166.99"/>
    <n v="0.9"/>
    <n v="8"/>
    <n v="416.41"/>
    <n v="165375"/>
    <n v="39"/>
    <n v="7"/>
    <n v="93.8"/>
    <n v="7.0566288737717309E-3"/>
    <x v="851"/>
  </r>
  <r>
    <s v="PROP0036"/>
    <s v="2022-Q1"/>
    <x v="2"/>
    <x v="9"/>
    <n v="1"/>
    <n v="1202"/>
    <n v="0.91400000000000003"/>
    <n v="7"/>
    <n v="254.91"/>
    <n v="173643.75"/>
    <n v="39"/>
    <n v="7"/>
    <n v="93.8"/>
    <n v="6.9222186228988947E-3"/>
    <x v="852"/>
  </r>
  <r>
    <s v="PROP0036"/>
    <s v="2022-Q2"/>
    <x v="2"/>
    <x v="9"/>
    <n v="1"/>
    <n v="1202"/>
    <n v="0.91900000000000004"/>
    <n v="7"/>
    <n v="492.32"/>
    <n v="173643.75"/>
    <n v="39"/>
    <n v="7"/>
    <n v="93.8"/>
    <n v="6.9222186228988947E-3"/>
    <x v="853"/>
  </r>
  <r>
    <s v="PROP0036"/>
    <s v="2022-Q3"/>
    <x v="2"/>
    <x v="9"/>
    <n v="1"/>
    <n v="1202"/>
    <n v="0.92300000000000004"/>
    <n v="6"/>
    <n v="442.33"/>
    <n v="173643.75"/>
    <n v="39"/>
    <n v="7"/>
    <n v="93.8"/>
    <n v="6.9222186228988947E-3"/>
    <x v="854"/>
  </r>
  <r>
    <s v="PROP0036"/>
    <s v="2022-Q4"/>
    <x v="2"/>
    <x v="9"/>
    <n v="1"/>
    <n v="1202"/>
    <n v="0.89100000000000001"/>
    <n v="9"/>
    <n v="414.15"/>
    <n v="173643.75"/>
    <n v="39"/>
    <n v="7"/>
    <n v="93.8"/>
    <n v="6.9222186228988947E-3"/>
    <x v="855"/>
  </r>
  <r>
    <s v="PROP0036"/>
    <s v="2023-Q1"/>
    <x v="2"/>
    <x v="9"/>
    <n v="1"/>
    <n v="1238.06"/>
    <n v="0.89200000000000002"/>
    <n v="9"/>
    <n v="124.26"/>
    <n v="182325.94"/>
    <n v="39"/>
    <n v="7"/>
    <n v="93.8"/>
    <n v="6.7903667464980569E-3"/>
    <x v="856"/>
  </r>
  <r>
    <s v="PROP0036"/>
    <s v="2023-Q2"/>
    <x v="2"/>
    <x v="9"/>
    <n v="1"/>
    <n v="1238.06"/>
    <n v="0.94499999999999995"/>
    <n v="4"/>
    <n v="158.75"/>
    <n v="182325.94"/>
    <n v="39"/>
    <n v="7"/>
    <n v="93.8"/>
    <n v="6.7903667464980569E-3"/>
    <x v="857"/>
  </r>
  <r>
    <s v="PROP0036"/>
    <s v="2023-Q3"/>
    <x v="2"/>
    <x v="9"/>
    <n v="1"/>
    <n v="1238.06"/>
    <n v="0.94899999999999995"/>
    <n v="4"/>
    <n v="850.17"/>
    <n v="182325.94"/>
    <n v="39"/>
    <n v="7"/>
    <n v="93.8"/>
    <n v="6.7903667464980569E-3"/>
    <x v="858"/>
  </r>
  <r>
    <s v="PROP0036"/>
    <s v="2023-Q4"/>
    <x v="2"/>
    <x v="9"/>
    <n v="1"/>
    <n v="1238.06"/>
    <n v="0.89300000000000002"/>
    <n v="9"/>
    <n v="71.02"/>
    <n v="182325.94"/>
    <n v="39"/>
    <n v="7"/>
    <n v="93.8"/>
    <n v="6.7903667464980569E-3"/>
    <x v="859"/>
  </r>
  <r>
    <s v="PROP0036"/>
    <s v="2024-Q1"/>
    <x v="2"/>
    <x v="9"/>
    <n v="1"/>
    <n v="1275.2"/>
    <n v="0.94299999999999995"/>
    <n v="5"/>
    <n v="1235.73"/>
    <n v="191442.23"/>
    <n v="39"/>
    <n v="7"/>
    <n v="93.8"/>
    <n v="6.6610172687603985E-3"/>
    <x v="860"/>
  </r>
  <r>
    <s v="PROP0036"/>
    <s v="2024-Q2"/>
    <x v="2"/>
    <x v="9"/>
    <n v="1"/>
    <n v="1275.2"/>
    <n v="0.89500000000000002"/>
    <n v="9"/>
    <n v="435.09"/>
    <n v="191442.23"/>
    <n v="39"/>
    <n v="7"/>
    <n v="93.8"/>
    <n v="6.6610172687603985E-3"/>
    <x v="861"/>
  </r>
  <r>
    <s v="PROP0036"/>
    <s v="2024-Q3"/>
    <x v="2"/>
    <x v="9"/>
    <n v="1"/>
    <n v="1275.2"/>
    <n v="0.94399999999999995"/>
    <n v="5"/>
    <n v="286.64999999999998"/>
    <n v="191442.23"/>
    <n v="39"/>
    <n v="7"/>
    <n v="93.8"/>
    <n v="6.6610172687603985E-3"/>
    <x v="862"/>
  </r>
  <r>
    <s v="PROP0036"/>
    <s v="2024-Q4"/>
    <x v="2"/>
    <x v="9"/>
    <n v="1"/>
    <n v="1275.2"/>
    <n v="0.91800000000000004"/>
    <n v="7"/>
    <n v="342.22"/>
    <n v="191442.23"/>
    <n v="39"/>
    <n v="7"/>
    <n v="93.8"/>
    <n v="6.6610172687603985E-3"/>
    <x v="863"/>
  </r>
  <r>
    <s v="PROP0037"/>
    <s v="2019-Q1"/>
    <x v="2"/>
    <x v="8"/>
    <n v="4"/>
    <n v="2000"/>
    <n v="0.90600000000000003"/>
    <n v="8"/>
    <n v="300.48"/>
    <n v="600000"/>
    <n v="35"/>
    <n v="8"/>
    <n v="94.5"/>
    <n v="3.3333333333333335E-3"/>
    <x v="864"/>
  </r>
  <r>
    <s v="PROP0037"/>
    <s v="2019-Q2"/>
    <x v="2"/>
    <x v="8"/>
    <n v="4"/>
    <n v="2000"/>
    <n v="0.92400000000000004"/>
    <n v="6"/>
    <n v="229.88"/>
    <n v="600000"/>
    <n v="35"/>
    <n v="8"/>
    <n v="94.5"/>
    <n v="3.3333333333333335E-3"/>
    <x v="865"/>
  </r>
  <r>
    <s v="PROP0037"/>
    <s v="2019-Q3"/>
    <x v="2"/>
    <x v="8"/>
    <n v="4"/>
    <n v="2000"/>
    <n v="0.9"/>
    <n v="9"/>
    <n v="357.22"/>
    <n v="600000"/>
    <n v="35"/>
    <n v="8"/>
    <n v="94.5"/>
    <n v="3.3333333333333335E-3"/>
    <x v="866"/>
  </r>
  <r>
    <s v="PROP0037"/>
    <s v="2019-Q4"/>
    <x v="2"/>
    <x v="8"/>
    <n v="4"/>
    <n v="2000"/>
    <n v="0.93899999999999995"/>
    <n v="5"/>
    <n v="539.42999999999995"/>
    <n v="600000"/>
    <n v="35"/>
    <n v="8"/>
    <n v="94.5"/>
    <n v="3.3333333333333335E-3"/>
    <x v="867"/>
  </r>
  <r>
    <s v="PROP0037"/>
    <s v="2020-Q1"/>
    <x v="2"/>
    <x v="8"/>
    <n v="4"/>
    <n v="2060"/>
    <n v="0.89"/>
    <n v="9"/>
    <n v="382.07"/>
    <n v="630000"/>
    <n v="35"/>
    <n v="8"/>
    <n v="94.5"/>
    <n v="3.2698412698412699E-3"/>
    <x v="868"/>
  </r>
  <r>
    <s v="PROP0037"/>
    <s v="2020-Q2"/>
    <x v="2"/>
    <x v="8"/>
    <n v="4"/>
    <n v="2060"/>
    <n v="0.84"/>
    <n v="14"/>
    <n v="770.37"/>
    <n v="630000"/>
    <n v="35"/>
    <n v="8"/>
    <n v="94.5"/>
    <n v="3.2698412698412699E-3"/>
    <x v="869"/>
  </r>
  <r>
    <s v="PROP0037"/>
    <s v="2020-Q3"/>
    <x v="2"/>
    <x v="8"/>
    <n v="4"/>
    <n v="2060"/>
    <n v="0.84"/>
    <n v="14"/>
    <n v="766.87"/>
    <n v="630000"/>
    <n v="35"/>
    <n v="8"/>
    <n v="94.5"/>
    <n v="3.2698412698412699E-3"/>
    <x v="870"/>
  </r>
  <r>
    <s v="PROP0037"/>
    <s v="2020-Q4"/>
    <x v="2"/>
    <x v="8"/>
    <n v="4"/>
    <n v="2060"/>
    <n v="0.84"/>
    <n v="14"/>
    <n v="398.24"/>
    <n v="630000"/>
    <n v="35"/>
    <n v="8"/>
    <n v="94.5"/>
    <n v="3.2698412698412699E-3"/>
    <x v="871"/>
  </r>
  <r>
    <s v="PROP0037"/>
    <s v="2021-Q1"/>
    <x v="2"/>
    <x v="8"/>
    <n v="4"/>
    <n v="2121.8000000000002"/>
    <n v="0.9"/>
    <n v="8"/>
    <n v="350.55"/>
    <n v="661500"/>
    <n v="35"/>
    <n v="8"/>
    <n v="94.5"/>
    <n v="3.2075585789871509E-3"/>
    <x v="872"/>
  </r>
  <r>
    <s v="PROP0037"/>
    <s v="2021-Q2"/>
    <x v="2"/>
    <x v="8"/>
    <n v="4"/>
    <n v="2121.8000000000002"/>
    <n v="0.9"/>
    <n v="8"/>
    <n v="416.13"/>
    <n v="661500"/>
    <n v="35"/>
    <n v="8"/>
    <n v="94.5"/>
    <n v="3.2075585789871509E-3"/>
    <x v="873"/>
  </r>
  <r>
    <s v="PROP0037"/>
    <s v="2021-Q3"/>
    <x v="2"/>
    <x v="8"/>
    <n v="4"/>
    <n v="2121.8000000000002"/>
    <n v="0.9"/>
    <n v="8"/>
    <n v="392.35"/>
    <n v="661500"/>
    <n v="35"/>
    <n v="8"/>
    <n v="94.5"/>
    <n v="3.2075585789871509E-3"/>
    <x v="874"/>
  </r>
  <r>
    <s v="PROP0037"/>
    <s v="2021-Q4"/>
    <x v="2"/>
    <x v="8"/>
    <n v="4"/>
    <n v="2121.8000000000002"/>
    <n v="0.9"/>
    <n v="8"/>
    <n v="418.66"/>
    <n v="661500"/>
    <n v="35"/>
    <n v="8"/>
    <n v="94.5"/>
    <n v="3.2075585789871509E-3"/>
    <x v="875"/>
  </r>
  <r>
    <s v="PROP0037"/>
    <s v="2022-Q1"/>
    <x v="2"/>
    <x v="8"/>
    <n v="4"/>
    <n v="2185.4499999999998"/>
    <n v="0.93799999999999994"/>
    <n v="5"/>
    <n v="721.81"/>
    <n v="694575"/>
    <n v="35"/>
    <n v="8"/>
    <n v="94.5"/>
    <n v="3.1464564661843569E-3"/>
    <x v="876"/>
  </r>
  <r>
    <s v="PROP0037"/>
    <s v="2022-Q2"/>
    <x v="2"/>
    <x v="8"/>
    <n v="4"/>
    <n v="2185.4499999999998"/>
    <n v="0.89400000000000002"/>
    <n v="9"/>
    <n v="427.08"/>
    <n v="694575"/>
    <n v="35"/>
    <n v="8"/>
    <n v="94.5"/>
    <n v="3.1464564661843569E-3"/>
    <x v="877"/>
  </r>
  <r>
    <s v="PROP0037"/>
    <s v="2022-Q3"/>
    <x v="2"/>
    <x v="8"/>
    <n v="4"/>
    <n v="2185.4499999999998"/>
    <n v="0.89300000000000002"/>
    <n v="9"/>
    <n v="540.89"/>
    <n v="694575"/>
    <n v="35"/>
    <n v="8"/>
    <n v="94.5"/>
    <n v="3.1464564661843569E-3"/>
    <x v="878"/>
  </r>
  <r>
    <s v="PROP0037"/>
    <s v="2022-Q4"/>
    <x v="2"/>
    <x v="8"/>
    <n v="4"/>
    <n v="2185.4499999999998"/>
    <n v="0.9"/>
    <n v="9"/>
    <n v="687.54"/>
    <n v="694575"/>
    <n v="35"/>
    <n v="8"/>
    <n v="94.5"/>
    <n v="3.1464564661843569E-3"/>
    <x v="879"/>
  </r>
  <r>
    <s v="PROP0037"/>
    <s v="2023-Q1"/>
    <x v="2"/>
    <x v="8"/>
    <n v="4"/>
    <n v="2251.02"/>
    <n v="0.94899999999999995"/>
    <n v="4"/>
    <n v="789.31"/>
    <n v="729303.75"/>
    <n v="35"/>
    <n v="8"/>
    <n v="94.5"/>
    <n v="3.0865328746767038E-3"/>
    <x v="880"/>
  </r>
  <r>
    <s v="PROP0037"/>
    <s v="2023-Q2"/>
    <x v="2"/>
    <x v="8"/>
    <n v="4"/>
    <n v="2251.02"/>
    <n v="0.90600000000000003"/>
    <n v="8"/>
    <n v="407.68"/>
    <n v="729303.75"/>
    <n v="35"/>
    <n v="8"/>
    <n v="94.5"/>
    <n v="3.0865328746767038E-3"/>
    <x v="881"/>
  </r>
  <r>
    <s v="PROP0037"/>
    <s v="2023-Q3"/>
    <x v="2"/>
    <x v="8"/>
    <n v="4"/>
    <n v="2251.02"/>
    <n v="0.90200000000000002"/>
    <n v="8"/>
    <n v="408.99"/>
    <n v="729303.75"/>
    <n v="35"/>
    <n v="8"/>
    <n v="94.5"/>
    <n v="3.0865328746767038E-3"/>
    <x v="882"/>
  </r>
  <r>
    <s v="PROP0037"/>
    <s v="2023-Q4"/>
    <x v="2"/>
    <x v="8"/>
    <n v="4"/>
    <n v="2251.02"/>
    <n v="0.92"/>
    <n v="7"/>
    <n v="477.84"/>
    <n v="729303.75"/>
    <n v="35"/>
    <n v="8"/>
    <n v="94.5"/>
    <n v="3.0865328746767038E-3"/>
    <x v="883"/>
  </r>
  <r>
    <s v="PROP0037"/>
    <s v="2024-Q1"/>
    <x v="2"/>
    <x v="8"/>
    <n v="4"/>
    <n v="2318.5500000000002"/>
    <n v="0.89600000000000002"/>
    <n v="9"/>
    <n v="456.47"/>
    <n v="765768.94"/>
    <n v="35"/>
    <n v="8"/>
    <n v="94.5"/>
    <n v="3.0277409788911002E-3"/>
    <x v="884"/>
  </r>
  <r>
    <s v="PROP0037"/>
    <s v="2024-Q2"/>
    <x v="2"/>
    <x v="8"/>
    <n v="4"/>
    <n v="2318.5500000000002"/>
    <n v="0.90500000000000003"/>
    <n v="8"/>
    <n v="379.29"/>
    <n v="765768.94"/>
    <n v="35"/>
    <n v="8"/>
    <n v="94.5"/>
    <n v="3.0277409788911002E-3"/>
    <x v="885"/>
  </r>
  <r>
    <s v="PROP0037"/>
    <s v="2024-Q3"/>
    <x v="2"/>
    <x v="8"/>
    <n v="4"/>
    <n v="2318.5500000000002"/>
    <n v="0.89900000000000002"/>
    <n v="9"/>
    <n v="289.3"/>
    <n v="765768.94"/>
    <n v="35"/>
    <n v="8"/>
    <n v="94.5"/>
    <n v="3.0277409788911002E-3"/>
    <x v="886"/>
  </r>
  <r>
    <s v="PROP0037"/>
    <s v="2024-Q4"/>
    <x v="2"/>
    <x v="8"/>
    <n v="4"/>
    <n v="2318.5500000000002"/>
    <n v="0.92800000000000005"/>
    <n v="6"/>
    <n v="1646.54"/>
    <n v="765768.94"/>
    <n v="35"/>
    <n v="8"/>
    <n v="94.5"/>
    <n v="3.0277409788911002E-3"/>
    <x v="887"/>
  </r>
  <r>
    <s v="PROP0038"/>
    <s v="2019-Q1"/>
    <x v="1"/>
    <x v="7"/>
    <n v="3"/>
    <n v="1700"/>
    <n v="0.89900000000000002"/>
    <n v="9"/>
    <n v="267.13"/>
    <n v="450000"/>
    <n v="61"/>
    <n v="6"/>
    <n v="90.8"/>
    <n v="3.7777777777777779E-3"/>
    <x v="888"/>
  </r>
  <r>
    <s v="PROP0038"/>
    <s v="2019-Q2"/>
    <x v="1"/>
    <x v="7"/>
    <n v="3"/>
    <n v="1700"/>
    <n v="0.94099999999999995"/>
    <n v="5"/>
    <n v="415.64"/>
    <n v="450000"/>
    <n v="61"/>
    <n v="6"/>
    <n v="90.8"/>
    <n v="3.7777777777777779E-3"/>
    <x v="889"/>
  </r>
  <r>
    <s v="PROP0038"/>
    <s v="2019-Q3"/>
    <x v="1"/>
    <x v="7"/>
    <n v="3"/>
    <n v="1700"/>
    <n v="0.94499999999999995"/>
    <n v="4"/>
    <n v="221.33"/>
    <n v="450000"/>
    <n v="61"/>
    <n v="6"/>
    <n v="90.8"/>
    <n v="3.7777777777777779E-3"/>
    <x v="890"/>
  </r>
  <r>
    <s v="PROP0038"/>
    <s v="2019-Q4"/>
    <x v="1"/>
    <x v="7"/>
    <n v="3"/>
    <n v="1700"/>
    <n v="0.90500000000000003"/>
    <n v="8"/>
    <n v="252.08"/>
    <n v="450000"/>
    <n v="61"/>
    <n v="6"/>
    <n v="90.8"/>
    <n v="3.7777777777777779E-3"/>
    <x v="891"/>
  </r>
  <r>
    <s v="PROP0038"/>
    <s v="2020-Q1"/>
    <x v="1"/>
    <x v="7"/>
    <n v="3"/>
    <n v="1751"/>
    <n v="0.89"/>
    <n v="9"/>
    <n v="187.72"/>
    <n v="472500"/>
    <n v="61"/>
    <n v="6"/>
    <n v="90.8"/>
    <n v="3.705820105820106E-3"/>
    <x v="892"/>
  </r>
  <r>
    <s v="PROP0038"/>
    <s v="2020-Q2"/>
    <x v="1"/>
    <x v="7"/>
    <n v="3"/>
    <n v="1751"/>
    <n v="0.84"/>
    <n v="14"/>
    <n v="221.92"/>
    <n v="472500"/>
    <n v="61"/>
    <n v="6"/>
    <n v="90.8"/>
    <n v="3.705820105820106E-3"/>
    <x v="893"/>
  </r>
  <r>
    <s v="PROP0038"/>
    <s v="2020-Q3"/>
    <x v="1"/>
    <x v="7"/>
    <n v="3"/>
    <n v="1751"/>
    <n v="0.84"/>
    <n v="14"/>
    <n v="365.84"/>
    <n v="472500"/>
    <n v="61"/>
    <n v="6"/>
    <n v="90.8"/>
    <n v="3.705820105820106E-3"/>
    <x v="894"/>
  </r>
  <r>
    <s v="PROP0038"/>
    <s v="2020-Q4"/>
    <x v="1"/>
    <x v="7"/>
    <n v="3"/>
    <n v="1751"/>
    <n v="0.84"/>
    <n v="14"/>
    <n v="307.94"/>
    <n v="472500"/>
    <n v="61"/>
    <n v="6"/>
    <n v="90.8"/>
    <n v="3.705820105820106E-3"/>
    <x v="895"/>
  </r>
  <r>
    <s v="PROP0038"/>
    <s v="2021-Q1"/>
    <x v="1"/>
    <x v="7"/>
    <n v="3"/>
    <n v="1803.53"/>
    <n v="0.9"/>
    <n v="8"/>
    <n v="227.78"/>
    <n v="496125"/>
    <n v="61"/>
    <n v="6"/>
    <n v="90.8"/>
    <n v="3.6352330561854372E-3"/>
    <x v="896"/>
  </r>
  <r>
    <s v="PROP0038"/>
    <s v="2021-Q2"/>
    <x v="1"/>
    <x v="7"/>
    <n v="3"/>
    <n v="1803.53"/>
    <n v="0.9"/>
    <n v="8"/>
    <n v="306.08999999999997"/>
    <n v="496125"/>
    <n v="61"/>
    <n v="6"/>
    <n v="90.8"/>
    <n v="3.6352330561854372E-3"/>
    <x v="897"/>
  </r>
  <r>
    <s v="PROP0038"/>
    <s v="2021-Q3"/>
    <x v="1"/>
    <x v="7"/>
    <n v="3"/>
    <n v="1803.53"/>
    <n v="0.9"/>
    <n v="8"/>
    <n v="427.76"/>
    <n v="496125"/>
    <n v="61"/>
    <n v="6"/>
    <n v="90.8"/>
    <n v="3.6352330561854372E-3"/>
    <x v="898"/>
  </r>
  <r>
    <s v="PROP0038"/>
    <s v="2021-Q4"/>
    <x v="1"/>
    <x v="7"/>
    <n v="3"/>
    <n v="1803.53"/>
    <n v="0.9"/>
    <n v="8"/>
    <n v="367.82"/>
    <n v="496125"/>
    <n v="61"/>
    <n v="6"/>
    <n v="90.8"/>
    <n v="3.6352330561854372E-3"/>
    <x v="899"/>
  </r>
  <r>
    <s v="PROP0038"/>
    <s v="2022-Q1"/>
    <x v="1"/>
    <x v="7"/>
    <n v="3"/>
    <n v="1857.64"/>
    <n v="0.89300000000000002"/>
    <n v="9"/>
    <n v="279.64999999999998"/>
    <n v="520931.25"/>
    <n v="61"/>
    <n v="6"/>
    <n v="90.8"/>
    <n v="3.5659983923022475E-3"/>
    <x v="900"/>
  </r>
  <r>
    <s v="PROP0038"/>
    <s v="2022-Q2"/>
    <x v="1"/>
    <x v="7"/>
    <n v="3"/>
    <n v="1857.64"/>
    <n v="0.94699999999999995"/>
    <n v="4"/>
    <n v="386.24"/>
    <n v="520931.25"/>
    <n v="61"/>
    <n v="6"/>
    <n v="90.8"/>
    <n v="3.5659983923022475E-3"/>
    <x v="901"/>
  </r>
  <r>
    <s v="PROP0038"/>
    <s v="2022-Q3"/>
    <x v="1"/>
    <x v="7"/>
    <n v="3"/>
    <n v="1857.64"/>
    <n v="0.89500000000000002"/>
    <n v="9"/>
    <n v="829.75"/>
    <n v="520931.25"/>
    <n v="61"/>
    <n v="6"/>
    <n v="90.8"/>
    <n v="3.5659983923022475E-3"/>
    <x v="902"/>
  </r>
  <r>
    <s v="PROP0038"/>
    <s v="2022-Q4"/>
    <x v="1"/>
    <x v="7"/>
    <n v="3"/>
    <n v="1857.64"/>
    <n v="0.93500000000000005"/>
    <n v="5"/>
    <n v="495.91"/>
    <n v="520931.25"/>
    <n v="61"/>
    <n v="6"/>
    <n v="90.8"/>
    <n v="3.5659983923022475E-3"/>
    <x v="903"/>
  </r>
  <r>
    <s v="PROP0038"/>
    <s v="2023-Q1"/>
    <x v="1"/>
    <x v="7"/>
    <n v="3"/>
    <n v="1913.36"/>
    <n v="0.91"/>
    <n v="8"/>
    <n v="224.52"/>
    <n v="546977.81000000006"/>
    <n v="61"/>
    <n v="6"/>
    <n v="90.8"/>
    <n v="3.4980578096943269E-3"/>
    <x v="904"/>
  </r>
  <r>
    <s v="PROP0038"/>
    <s v="2023-Q2"/>
    <x v="1"/>
    <x v="7"/>
    <n v="3"/>
    <n v="1913.36"/>
    <n v="0.95"/>
    <n v="4"/>
    <n v="1122.42"/>
    <n v="546977.81000000006"/>
    <n v="61"/>
    <n v="6"/>
    <n v="90.8"/>
    <n v="3.4980578096943269E-3"/>
    <x v="905"/>
  </r>
  <r>
    <s v="PROP0038"/>
    <s v="2023-Q3"/>
    <x v="1"/>
    <x v="7"/>
    <n v="3"/>
    <n v="1913.36"/>
    <n v="0.91200000000000003"/>
    <n v="7"/>
    <n v="517.74"/>
    <n v="546977.81000000006"/>
    <n v="61"/>
    <n v="6"/>
    <n v="90.8"/>
    <n v="3.4980578096943269E-3"/>
    <x v="906"/>
  </r>
  <r>
    <s v="PROP0038"/>
    <s v="2023-Q4"/>
    <x v="1"/>
    <x v="7"/>
    <n v="3"/>
    <n v="1913.36"/>
    <n v="0.90900000000000003"/>
    <n v="8"/>
    <n v="646.41"/>
    <n v="546977.81000000006"/>
    <n v="61"/>
    <n v="6"/>
    <n v="90.8"/>
    <n v="3.4980578096943269E-3"/>
    <x v="907"/>
  </r>
  <r>
    <s v="PROP0038"/>
    <s v="2024-Q1"/>
    <x v="1"/>
    <x v="7"/>
    <n v="3"/>
    <n v="1970.77"/>
    <n v="0.89"/>
    <n v="9"/>
    <n v="230.3"/>
    <n v="574326.69999999995"/>
    <n v="61"/>
    <n v="6"/>
    <n v="90.8"/>
    <n v="3.4314441588733382E-3"/>
    <x v="837"/>
  </r>
  <r>
    <s v="PROP0038"/>
    <s v="2024-Q2"/>
    <x v="1"/>
    <x v="7"/>
    <n v="3"/>
    <n v="1970.77"/>
    <n v="0.91800000000000004"/>
    <n v="7"/>
    <n v="187.36"/>
    <n v="574326.69999999995"/>
    <n v="61"/>
    <n v="6"/>
    <n v="90.8"/>
    <n v="3.4314441588733382E-3"/>
    <x v="908"/>
  </r>
  <r>
    <s v="PROP0038"/>
    <s v="2024-Q3"/>
    <x v="1"/>
    <x v="7"/>
    <n v="3"/>
    <n v="1970.77"/>
    <n v="0.91500000000000004"/>
    <n v="7"/>
    <n v="545.6"/>
    <n v="574326.69999999995"/>
    <n v="61"/>
    <n v="6"/>
    <n v="90.8"/>
    <n v="3.4314441588733382E-3"/>
    <x v="909"/>
  </r>
  <r>
    <s v="PROP0038"/>
    <s v="2024-Q4"/>
    <x v="1"/>
    <x v="7"/>
    <n v="3"/>
    <n v="1970.77"/>
    <n v="0.91600000000000004"/>
    <n v="7"/>
    <n v="399.91"/>
    <n v="574326.69999999995"/>
    <n v="61"/>
    <n v="6"/>
    <n v="90.8"/>
    <n v="3.4314441588733382E-3"/>
    <x v="910"/>
  </r>
  <r>
    <s v="PROP0039"/>
    <s v="2019-Q1"/>
    <x v="0"/>
    <x v="3"/>
    <n v="3"/>
    <n v="2210"/>
    <n v="0.92200000000000004"/>
    <n v="7"/>
    <n v="297.18"/>
    <n v="585000"/>
    <n v="22"/>
    <n v="8"/>
    <n v="96.1"/>
    <n v="3.7777777777777779E-3"/>
    <x v="911"/>
  </r>
  <r>
    <s v="PROP0039"/>
    <s v="2019-Q2"/>
    <x v="0"/>
    <x v="3"/>
    <n v="3"/>
    <n v="2210"/>
    <n v="0.96799999999999997"/>
    <n v="2"/>
    <n v="645"/>
    <n v="585000"/>
    <n v="22"/>
    <n v="8"/>
    <n v="96.1"/>
    <n v="3.7777777777777779E-3"/>
    <x v="912"/>
  </r>
  <r>
    <s v="PROP0039"/>
    <s v="2019-Q3"/>
    <x v="0"/>
    <x v="3"/>
    <n v="3"/>
    <n v="2210"/>
    <n v="0.96"/>
    <n v="3"/>
    <n v="436.33"/>
    <n v="585000"/>
    <n v="22"/>
    <n v="8"/>
    <n v="96.1"/>
    <n v="3.7777777777777779E-3"/>
    <x v="913"/>
  </r>
  <r>
    <s v="PROP0039"/>
    <s v="2019-Q4"/>
    <x v="0"/>
    <x v="3"/>
    <n v="3"/>
    <n v="2210"/>
    <n v="0.95299999999999996"/>
    <n v="4"/>
    <n v="446.72"/>
    <n v="585000"/>
    <n v="22"/>
    <n v="8"/>
    <n v="96.1"/>
    <n v="3.7777777777777779E-3"/>
    <x v="914"/>
  </r>
  <r>
    <s v="PROP0039"/>
    <s v="2020-Q1"/>
    <x v="0"/>
    <x v="3"/>
    <n v="3"/>
    <n v="2276.3000000000002"/>
    <n v="0.92"/>
    <n v="7"/>
    <n v="473.48"/>
    <n v="614250"/>
    <n v="22"/>
    <n v="8"/>
    <n v="96.1"/>
    <n v="3.705820105820106E-3"/>
    <x v="915"/>
  </r>
  <r>
    <s v="PROP0039"/>
    <s v="2020-Q2"/>
    <x v="0"/>
    <x v="3"/>
    <n v="3"/>
    <n v="2276.3000000000002"/>
    <n v="0.87"/>
    <n v="11"/>
    <n v="237.09"/>
    <n v="614250"/>
    <n v="22"/>
    <n v="8"/>
    <n v="96.1"/>
    <n v="3.705820105820106E-3"/>
    <x v="916"/>
  </r>
  <r>
    <s v="PROP0039"/>
    <s v="2020-Q3"/>
    <x v="0"/>
    <x v="3"/>
    <n v="3"/>
    <n v="2276.3000000000002"/>
    <n v="0.87"/>
    <n v="11"/>
    <n v="357.34"/>
    <n v="614250"/>
    <n v="22"/>
    <n v="8"/>
    <n v="96.1"/>
    <n v="3.705820105820106E-3"/>
    <x v="917"/>
  </r>
  <r>
    <s v="PROP0039"/>
    <s v="2020-Q4"/>
    <x v="0"/>
    <x v="3"/>
    <n v="3"/>
    <n v="2276.3000000000002"/>
    <n v="0.87"/>
    <n v="11"/>
    <n v="622.46"/>
    <n v="614250"/>
    <n v="22"/>
    <n v="8"/>
    <n v="96.1"/>
    <n v="3.705820105820106E-3"/>
    <x v="918"/>
  </r>
  <r>
    <s v="PROP0039"/>
    <s v="2021-Q1"/>
    <x v="0"/>
    <x v="3"/>
    <n v="3"/>
    <n v="2344.59"/>
    <n v="0.93"/>
    <n v="6"/>
    <n v="463.83"/>
    <n v="644962.5"/>
    <n v="22"/>
    <n v="8"/>
    <n v="96.1"/>
    <n v="3.6352346066631782E-3"/>
    <x v="919"/>
  </r>
  <r>
    <s v="PROP0039"/>
    <s v="2021-Q2"/>
    <x v="0"/>
    <x v="3"/>
    <n v="3"/>
    <n v="2344.59"/>
    <n v="0.93"/>
    <n v="6"/>
    <n v="471.86"/>
    <n v="644962.5"/>
    <n v="22"/>
    <n v="8"/>
    <n v="96.1"/>
    <n v="3.6352346066631782E-3"/>
    <x v="920"/>
  </r>
  <r>
    <s v="PROP0039"/>
    <s v="2021-Q3"/>
    <x v="0"/>
    <x v="3"/>
    <n v="3"/>
    <n v="2344.59"/>
    <n v="0.93"/>
    <n v="6"/>
    <n v="434.88"/>
    <n v="644962.5"/>
    <n v="22"/>
    <n v="8"/>
    <n v="96.1"/>
    <n v="3.6352346066631782E-3"/>
    <x v="921"/>
  </r>
  <r>
    <s v="PROP0039"/>
    <s v="2021-Q4"/>
    <x v="0"/>
    <x v="3"/>
    <n v="3"/>
    <n v="2344.59"/>
    <n v="0.93"/>
    <n v="6"/>
    <n v="312.08"/>
    <n v="644962.5"/>
    <n v="22"/>
    <n v="8"/>
    <n v="96.1"/>
    <n v="3.6352346066631782E-3"/>
    <x v="922"/>
  </r>
  <r>
    <s v="PROP0039"/>
    <s v="2022-Q1"/>
    <x v="0"/>
    <x v="3"/>
    <n v="3"/>
    <n v="2414.9299999999998"/>
    <n v="0.96599999999999997"/>
    <n v="3"/>
    <n v="735.59"/>
    <n v="677210.63"/>
    <n v="22"/>
    <n v="8"/>
    <n v="96.1"/>
    <n v="3.5659954126827571E-3"/>
    <x v="923"/>
  </r>
  <r>
    <s v="PROP0039"/>
    <s v="2022-Q2"/>
    <x v="0"/>
    <x v="3"/>
    <n v="3"/>
    <n v="2414.9299999999998"/>
    <n v="0.92500000000000004"/>
    <n v="6"/>
    <n v="419.92"/>
    <n v="677210.63"/>
    <n v="22"/>
    <n v="8"/>
    <n v="96.1"/>
    <n v="3.5659954126827571E-3"/>
    <x v="924"/>
  </r>
  <r>
    <s v="PROP0039"/>
    <s v="2022-Q3"/>
    <x v="0"/>
    <x v="3"/>
    <n v="3"/>
    <n v="2414.9299999999998"/>
    <n v="0.93200000000000005"/>
    <n v="6"/>
    <n v="304.77"/>
    <n v="677210.63"/>
    <n v="22"/>
    <n v="8"/>
    <n v="96.1"/>
    <n v="3.5659954126827571E-3"/>
    <x v="925"/>
  </r>
  <r>
    <s v="PROP0039"/>
    <s v="2022-Q4"/>
    <x v="0"/>
    <x v="3"/>
    <n v="3"/>
    <n v="2414.9299999999998"/>
    <n v="0.98"/>
    <n v="1"/>
    <n v="392.79"/>
    <n v="677210.63"/>
    <n v="22"/>
    <n v="8"/>
    <n v="96.1"/>
    <n v="3.5659954126827571E-3"/>
    <x v="926"/>
  </r>
  <r>
    <s v="PROP0039"/>
    <s v="2023-Q1"/>
    <x v="0"/>
    <x v="3"/>
    <n v="3"/>
    <n v="2487.37"/>
    <n v="0.93400000000000005"/>
    <n v="5"/>
    <n v="189.07"/>
    <n v="711071.16"/>
    <n v="22"/>
    <n v="8"/>
    <n v="96.1"/>
    <n v="3.4980605879164047E-3"/>
    <x v="927"/>
  </r>
  <r>
    <s v="PROP0039"/>
    <s v="2023-Q2"/>
    <x v="0"/>
    <x v="3"/>
    <n v="3"/>
    <n v="2487.37"/>
    <n v="0.97799999999999998"/>
    <n v="1"/>
    <n v="545.08000000000004"/>
    <n v="711071.16"/>
    <n v="22"/>
    <n v="8"/>
    <n v="96.1"/>
    <n v="3.4980605879164047E-3"/>
    <x v="928"/>
  </r>
  <r>
    <s v="PROP0039"/>
    <s v="2023-Q3"/>
    <x v="0"/>
    <x v="3"/>
    <n v="3"/>
    <n v="2487.37"/>
    <n v="0.95199999999999996"/>
    <n v="4"/>
    <n v="509.85"/>
    <n v="711071.16"/>
    <n v="22"/>
    <n v="8"/>
    <n v="96.1"/>
    <n v="3.4980605879164047E-3"/>
    <x v="929"/>
  </r>
  <r>
    <s v="PROP0039"/>
    <s v="2023-Q4"/>
    <x v="0"/>
    <x v="3"/>
    <n v="3"/>
    <n v="2487.37"/>
    <n v="0.97299999999999998"/>
    <n v="2"/>
    <n v="781.57"/>
    <n v="711071.16"/>
    <n v="22"/>
    <n v="8"/>
    <n v="96.1"/>
    <n v="3.4980605879164047E-3"/>
    <x v="930"/>
  </r>
  <r>
    <s v="PROP0039"/>
    <s v="2024-Q1"/>
    <x v="0"/>
    <x v="3"/>
    <n v="3"/>
    <n v="2562"/>
    <n v="0.95699999999999996"/>
    <n v="3"/>
    <n v="416.56"/>
    <n v="746624.71"/>
    <n v="22"/>
    <n v="8"/>
    <n v="96.1"/>
    <n v="3.4314428195123627E-3"/>
    <x v="931"/>
  </r>
  <r>
    <s v="PROP0039"/>
    <s v="2024-Q2"/>
    <x v="0"/>
    <x v="3"/>
    <n v="3"/>
    <n v="2562"/>
    <n v="0.97"/>
    <n v="2"/>
    <n v="343.27"/>
    <n v="746624.71"/>
    <n v="22"/>
    <n v="8"/>
    <n v="96.1"/>
    <n v="3.4314428195123627E-3"/>
    <x v="932"/>
  </r>
  <r>
    <s v="PROP0039"/>
    <s v="2024-Q3"/>
    <x v="0"/>
    <x v="3"/>
    <n v="3"/>
    <n v="2562"/>
    <n v="0.96399999999999997"/>
    <n v="3"/>
    <n v="328.01"/>
    <n v="746624.71"/>
    <n v="22"/>
    <n v="8"/>
    <n v="96.1"/>
    <n v="3.4314428195123627E-3"/>
    <x v="933"/>
  </r>
  <r>
    <s v="PROP0039"/>
    <s v="2024-Q4"/>
    <x v="0"/>
    <x v="3"/>
    <n v="3"/>
    <n v="2562"/>
    <n v="0.95299999999999996"/>
    <n v="4"/>
    <n v="489.36"/>
    <n v="746624.71"/>
    <n v="22"/>
    <n v="8"/>
    <n v="96.1"/>
    <n v="3.4314428195123627E-3"/>
    <x v="934"/>
  </r>
  <r>
    <s v="PROP0040"/>
    <s v="2019-Q1"/>
    <x v="0"/>
    <x v="0"/>
    <n v="2"/>
    <n v="1190"/>
    <n v="0.86399999999999999"/>
    <n v="12"/>
    <n v="124.06"/>
    <n v="255000"/>
    <n v="68"/>
    <n v="6"/>
    <n v="90.3"/>
    <n v="4.6666666666666671E-3"/>
    <x v="935"/>
  </r>
  <r>
    <s v="PROP0040"/>
    <s v="2019-Q2"/>
    <x v="0"/>
    <x v="0"/>
    <n v="2"/>
    <n v="1190"/>
    <n v="0.90800000000000003"/>
    <n v="8"/>
    <n v="212.07"/>
    <n v="255000"/>
    <n v="68"/>
    <n v="6"/>
    <n v="90.3"/>
    <n v="4.6666666666666671E-3"/>
    <x v="936"/>
  </r>
  <r>
    <s v="PROP0040"/>
    <s v="2019-Q3"/>
    <x v="0"/>
    <x v="0"/>
    <n v="2"/>
    <n v="1190"/>
    <n v="0.89100000000000001"/>
    <n v="9"/>
    <n v="308.58999999999997"/>
    <n v="255000"/>
    <n v="68"/>
    <n v="6"/>
    <n v="90.3"/>
    <n v="4.6666666666666671E-3"/>
    <x v="937"/>
  </r>
  <r>
    <s v="PROP0040"/>
    <s v="2019-Q4"/>
    <x v="0"/>
    <x v="0"/>
    <n v="2"/>
    <n v="1190"/>
    <n v="0.86399999999999999"/>
    <n v="12"/>
    <n v="402.93"/>
    <n v="255000"/>
    <n v="68"/>
    <n v="6"/>
    <n v="90.3"/>
    <n v="4.6666666666666671E-3"/>
    <x v="938"/>
  </r>
  <r>
    <s v="PROP0040"/>
    <s v="2020-Q1"/>
    <x v="0"/>
    <x v="0"/>
    <n v="2"/>
    <n v="1225.7"/>
    <n v="0.86"/>
    <n v="12"/>
    <n v="439.84"/>
    <n v="267750"/>
    <n v="68"/>
    <n v="6"/>
    <n v="90.3"/>
    <n v="4.5777777777777778E-3"/>
    <x v="939"/>
  </r>
  <r>
    <s v="PROP0040"/>
    <s v="2020-Q2"/>
    <x v="0"/>
    <x v="0"/>
    <n v="2"/>
    <n v="1225.7"/>
    <n v="0.81"/>
    <n v="17"/>
    <n v="418.91"/>
    <n v="267750"/>
    <n v="68"/>
    <n v="6"/>
    <n v="90.3"/>
    <n v="4.5777777777777778E-3"/>
    <x v="940"/>
  </r>
  <r>
    <s v="PROP0040"/>
    <s v="2020-Q3"/>
    <x v="0"/>
    <x v="0"/>
    <n v="2"/>
    <n v="1225.7"/>
    <n v="0.81"/>
    <n v="17"/>
    <n v="255.37"/>
    <n v="267750"/>
    <n v="68"/>
    <n v="6"/>
    <n v="90.3"/>
    <n v="4.5777777777777778E-3"/>
    <x v="941"/>
  </r>
  <r>
    <s v="PROP0040"/>
    <s v="2020-Q4"/>
    <x v="0"/>
    <x v="0"/>
    <n v="2"/>
    <n v="1225.7"/>
    <n v="0.81"/>
    <n v="17"/>
    <n v="341.59"/>
    <n v="267750"/>
    <n v="68"/>
    <n v="6"/>
    <n v="90.3"/>
    <n v="4.5777777777777778E-3"/>
    <x v="942"/>
  </r>
  <r>
    <s v="PROP0040"/>
    <s v="2021-Q1"/>
    <x v="0"/>
    <x v="0"/>
    <n v="2"/>
    <n v="1262.47"/>
    <n v="0.87"/>
    <n v="11"/>
    <n v="305.88"/>
    <n v="281137.5"/>
    <n v="68"/>
    <n v="6"/>
    <n v="90.3"/>
    <n v="4.4905784536036636E-3"/>
    <x v="943"/>
  </r>
  <r>
    <s v="PROP0040"/>
    <s v="2021-Q2"/>
    <x v="0"/>
    <x v="0"/>
    <n v="2"/>
    <n v="1262.47"/>
    <n v="0.87"/>
    <n v="11"/>
    <n v="375.04"/>
    <n v="281137.5"/>
    <n v="68"/>
    <n v="6"/>
    <n v="90.3"/>
    <n v="4.4905784536036636E-3"/>
    <x v="944"/>
  </r>
  <r>
    <s v="PROP0040"/>
    <s v="2021-Q3"/>
    <x v="0"/>
    <x v="0"/>
    <n v="2"/>
    <n v="1262.47"/>
    <n v="0.87"/>
    <n v="11"/>
    <n v="295.99"/>
    <n v="281137.5"/>
    <n v="68"/>
    <n v="6"/>
    <n v="90.3"/>
    <n v="4.4905784536036636E-3"/>
    <x v="945"/>
  </r>
  <r>
    <s v="PROP0040"/>
    <s v="2021-Q4"/>
    <x v="0"/>
    <x v="0"/>
    <n v="2"/>
    <n v="1262.47"/>
    <n v="0.87"/>
    <n v="11"/>
    <n v="642.85"/>
    <n v="281137.5"/>
    <n v="68"/>
    <n v="6"/>
    <n v="90.3"/>
    <n v="4.4905784536036636E-3"/>
    <x v="946"/>
  </r>
  <r>
    <s v="PROP0040"/>
    <s v="2022-Q1"/>
    <x v="0"/>
    <x v="0"/>
    <n v="2"/>
    <n v="1300.3499999999999"/>
    <n v="0.89400000000000002"/>
    <n v="9"/>
    <n v="179.63"/>
    <n v="295194.38"/>
    <n v="68"/>
    <n v="6"/>
    <n v="90.3"/>
    <n v="4.4050635381337544E-3"/>
    <x v="947"/>
  </r>
  <r>
    <s v="PROP0040"/>
    <s v="2022-Q2"/>
    <x v="0"/>
    <x v="0"/>
    <n v="2"/>
    <n v="1300.3499999999999"/>
    <n v="0.90200000000000002"/>
    <n v="8"/>
    <n v="252.81"/>
    <n v="295194.38"/>
    <n v="68"/>
    <n v="6"/>
    <n v="90.3"/>
    <n v="4.4050635381337544E-3"/>
    <x v="948"/>
  </r>
  <r>
    <s v="PROP0040"/>
    <s v="2022-Q3"/>
    <x v="0"/>
    <x v="0"/>
    <n v="2"/>
    <n v="1300.3499999999999"/>
    <n v="0.90100000000000002"/>
    <n v="8"/>
    <n v="216.6"/>
    <n v="295194.38"/>
    <n v="68"/>
    <n v="6"/>
    <n v="90.3"/>
    <n v="4.4050635381337544E-3"/>
    <x v="949"/>
  </r>
  <r>
    <s v="PROP0040"/>
    <s v="2022-Q4"/>
    <x v="0"/>
    <x v="0"/>
    <n v="2"/>
    <n v="1300.3499999999999"/>
    <n v="0.86599999999999999"/>
    <n v="12"/>
    <n v="285.47000000000003"/>
    <n v="295194.38"/>
    <n v="68"/>
    <n v="6"/>
    <n v="90.3"/>
    <n v="4.4050635381337544E-3"/>
    <x v="950"/>
  </r>
  <r>
    <s v="PROP0040"/>
    <s v="2023-Q1"/>
    <x v="0"/>
    <x v="0"/>
    <n v="2"/>
    <n v="1339.36"/>
    <n v="0.873"/>
    <n v="11"/>
    <n v="809.68"/>
    <n v="309954.09000000003"/>
    <n v="68"/>
    <n v="6"/>
    <n v="90.3"/>
    <n v="4.3211560783082414E-3"/>
    <x v="951"/>
  </r>
  <r>
    <s v="PROP0040"/>
    <s v="2023-Q2"/>
    <x v="0"/>
    <x v="0"/>
    <n v="2"/>
    <n v="1339.36"/>
    <n v="0.87"/>
    <n v="11"/>
    <n v="151.44999999999999"/>
    <n v="309954.09000000003"/>
    <n v="68"/>
    <n v="6"/>
    <n v="90.3"/>
    <n v="4.3211560783082414E-3"/>
    <x v="952"/>
  </r>
  <r>
    <s v="PROP0040"/>
    <s v="2023-Q3"/>
    <x v="0"/>
    <x v="0"/>
    <n v="2"/>
    <n v="1339.36"/>
    <n v="0.91800000000000004"/>
    <n v="7"/>
    <n v="373.81"/>
    <n v="309954.09000000003"/>
    <n v="68"/>
    <n v="6"/>
    <n v="90.3"/>
    <n v="4.3211560783082414E-3"/>
    <x v="953"/>
  </r>
  <r>
    <s v="PROP0040"/>
    <s v="2023-Q4"/>
    <x v="0"/>
    <x v="0"/>
    <n v="2"/>
    <n v="1339.36"/>
    <n v="0.88900000000000001"/>
    <n v="10"/>
    <n v="293.17"/>
    <n v="309954.09000000003"/>
    <n v="68"/>
    <n v="6"/>
    <n v="90.3"/>
    <n v="4.3211560783082414E-3"/>
    <x v="954"/>
  </r>
  <r>
    <s v="PROP0040"/>
    <s v="2024-Q1"/>
    <x v="0"/>
    <x v="0"/>
    <n v="2"/>
    <n v="1379.54"/>
    <n v="0.89"/>
    <n v="9"/>
    <n v="260.67"/>
    <n v="325451.8"/>
    <n v="68"/>
    <n v="6"/>
    <n v="90.3"/>
    <n v="4.2388458137272555E-3"/>
    <x v="955"/>
  </r>
  <r>
    <s v="PROP0040"/>
    <s v="2024-Q2"/>
    <x v="0"/>
    <x v="0"/>
    <n v="2"/>
    <n v="1379.54"/>
    <n v="0.86499999999999999"/>
    <n v="12"/>
    <n v="479.03"/>
    <n v="325451.8"/>
    <n v="68"/>
    <n v="6"/>
    <n v="90.3"/>
    <n v="4.2388458137272555E-3"/>
    <x v="956"/>
  </r>
  <r>
    <s v="PROP0040"/>
    <s v="2024-Q3"/>
    <x v="0"/>
    <x v="0"/>
    <n v="2"/>
    <n v="1379.54"/>
    <n v="0.88100000000000001"/>
    <n v="10"/>
    <n v="498.36"/>
    <n v="325451.8"/>
    <n v="68"/>
    <n v="6"/>
    <n v="90.3"/>
    <n v="4.2388458137272555E-3"/>
    <x v="957"/>
  </r>
  <r>
    <s v="PROP0040"/>
    <s v="2024-Q4"/>
    <x v="0"/>
    <x v="0"/>
    <n v="2"/>
    <n v="1379.54"/>
    <n v="0.89900000000000002"/>
    <n v="9"/>
    <n v="386.48"/>
    <n v="325451.8"/>
    <n v="68"/>
    <n v="6"/>
    <n v="90.3"/>
    <n v="4.2388458137272555E-3"/>
    <x v="958"/>
  </r>
  <r>
    <s v="PROP0041"/>
    <s v="2019-Q1"/>
    <x v="2"/>
    <x v="11"/>
    <n v="1"/>
    <n v="1100"/>
    <n v="0.91800000000000004"/>
    <n v="7"/>
    <n v="230.41"/>
    <n v="150000"/>
    <n v="44"/>
    <n v="7"/>
    <n v="93.6"/>
    <n v="7.3333333333333332E-3"/>
    <x v="959"/>
  </r>
  <r>
    <s v="PROP0041"/>
    <s v="2019-Q2"/>
    <x v="2"/>
    <x v="11"/>
    <n v="1"/>
    <n v="1100"/>
    <n v="0.90600000000000003"/>
    <n v="8"/>
    <n v="679.56"/>
    <n v="150000"/>
    <n v="44"/>
    <n v="7"/>
    <n v="93.6"/>
    <n v="7.3333333333333332E-3"/>
    <x v="960"/>
  </r>
  <r>
    <s v="PROP0041"/>
    <s v="2019-Q3"/>
    <x v="2"/>
    <x v="11"/>
    <n v="1"/>
    <n v="1100"/>
    <n v="0.92700000000000005"/>
    <n v="6"/>
    <n v="91.59"/>
    <n v="150000"/>
    <n v="44"/>
    <n v="7"/>
    <n v="93.6"/>
    <n v="7.3333333333333332E-3"/>
    <x v="961"/>
  </r>
  <r>
    <s v="PROP0041"/>
    <s v="2019-Q4"/>
    <x v="2"/>
    <x v="11"/>
    <n v="1"/>
    <n v="1100"/>
    <n v="0.94599999999999995"/>
    <n v="4"/>
    <n v="176.99"/>
    <n v="150000"/>
    <n v="44"/>
    <n v="7"/>
    <n v="93.6"/>
    <n v="7.3333333333333332E-3"/>
    <x v="962"/>
  </r>
  <r>
    <s v="PROP0041"/>
    <s v="2020-Q1"/>
    <x v="2"/>
    <x v="11"/>
    <n v="1"/>
    <n v="1133"/>
    <n v="0.89"/>
    <n v="9"/>
    <n v="72"/>
    <n v="157500"/>
    <n v="44"/>
    <n v="7"/>
    <n v="93.6"/>
    <n v="7.1936507936507937E-3"/>
    <x v="963"/>
  </r>
  <r>
    <s v="PROP0041"/>
    <s v="2020-Q2"/>
    <x v="2"/>
    <x v="11"/>
    <n v="1"/>
    <n v="1133"/>
    <n v="0.84"/>
    <n v="14"/>
    <n v="162.08000000000001"/>
    <n v="157500"/>
    <n v="44"/>
    <n v="7"/>
    <n v="93.6"/>
    <n v="7.1936507936507937E-3"/>
    <x v="964"/>
  </r>
  <r>
    <s v="PROP0041"/>
    <s v="2020-Q3"/>
    <x v="2"/>
    <x v="11"/>
    <n v="1"/>
    <n v="1133"/>
    <n v="0.84"/>
    <n v="14"/>
    <n v="293.89"/>
    <n v="157500"/>
    <n v="44"/>
    <n v="7"/>
    <n v="93.6"/>
    <n v="7.1936507936507937E-3"/>
    <x v="965"/>
  </r>
  <r>
    <s v="PROP0041"/>
    <s v="2020-Q4"/>
    <x v="2"/>
    <x v="11"/>
    <n v="1"/>
    <n v="1133"/>
    <n v="0.84"/>
    <n v="14"/>
    <n v="649.69000000000005"/>
    <n v="157500"/>
    <n v="44"/>
    <n v="7"/>
    <n v="93.6"/>
    <n v="7.1936507936507937E-3"/>
    <x v="966"/>
  </r>
  <r>
    <s v="PROP0041"/>
    <s v="2021-Q1"/>
    <x v="2"/>
    <x v="11"/>
    <n v="1"/>
    <n v="1166.99"/>
    <n v="0.9"/>
    <n v="8"/>
    <n v="242.53"/>
    <n v="165375"/>
    <n v="44"/>
    <n v="7"/>
    <n v="93.6"/>
    <n v="7.0566288737717309E-3"/>
    <x v="967"/>
  </r>
  <r>
    <s v="PROP0041"/>
    <s v="2021-Q2"/>
    <x v="2"/>
    <x v="11"/>
    <n v="1"/>
    <n v="1166.99"/>
    <n v="0.9"/>
    <n v="8"/>
    <n v="138.12"/>
    <n v="165375"/>
    <n v="44"/>
    <n v="7"/>
    <n v="93.6"/>
    <n v="7.0566288737717309E-3"/>
    <x v="968"/>
  </r>
  <r>
    <s v="PROP0041"/>
    <s v="2021-Q3"/>
    <x v="2"/>
    <x v="11"/>
    <n v="1"/>
    <n v="1166.99"/>
    <n v="0.9"/>
    <n v="8"/>
    <n v="328.22"/>
    <n v="165375"/>
    <n v="44"/>
    <n v="7"/>
    <n v="93.6"/>
    <n v="7.0566288737717309E-3"/>
    <x v="969"/>
  </r>
  <r>
    <s v="PROP0041"/>
    <s v="2021-Q4"/>
    <x v="2"/>
    <x v="11"/>
    <n v="1"/>
    <n v="1166.99"/>
    <n v="0.9"/>
    <n v="8"/>
    <n v="704.56"/>
    <n v="165375"/>
    <n v="44"/>
    <n v="7"/>
    <n v="93.6"/>
    <n v="7.0566288737717309E-3"/>
    <x v="970"/>
  </r>
  <r>
    <s v="PROP0041"/>
    <s v="2022-Q1"/>
    <x v="2"/>
    <x v="11"/>
    <n v="1"/>
    <n v="1202"/>
    <n v="0.91800000000000004"/>
    <n v="7"/>
    <n v="66.66"/>
    <n v="173643.75"/>
    <n v="44"/>
    <n v="7"/>
    <n v="93.6"/>
    <n v="6.9222186228988947E-3"/>
    <x v="971"/>
  </r>
  <r>
    <s v="PROP0041"/>
    <s v="2022-Q2"/>
    <x v="2"/>
    <x v="11"/>
    <n v="1"/>
    <n v="1202"/>
    <n v="0.92600000000000005"/>
    <n v="6"/>
    <n v="108.6"/>
    <n v="173643.75"/>
    <n v="44"/>
    <n v="7"/>
    <n v="93.6"/>
    <n v="6.9222186228988947E-3"/>
    <x v="972"/>
  </r>
  <r>
    <s v="PROP0041"/>
    <s v="2022-Q3"/>
    <x v="2"/>
    <x v="11"/>
    <n v="1"/>
    <n v="1202"/>
    <n v="0.93700000000000006"/>
    <n v="5"/>
    <n v="135.01"/>
    <n v="173643.75"/>
    <n v="44"/>
    <n v="7"/>
    <n v="93.6"/>
    <n v="6.9222186228988947E-3"/>
    <x v="973"/>
  </r>
  <r>
    <s v="PROP0041"/>
    <s v="2022-Q4"/>
    <x v="2"/>
    <x v="11"/>
    <n v="1"/>
    <n v="1202"/>
    <n v="0.92400000000000004"/>
    <n v="6"/>
    <n v="81.819999999999993"/>
    <n v="173643.75"/>
    <n v="44"/>
    <n v="7"/>
    <n v="93.6"/>
    <n v="6.9222186228988947E-3"/>
    <x v="974"/>
  </r>
  <r>
    <s v="PROP0041"/>
    <s v="2023-Q1"/>
    <x v="2"/>
    <x v="11"/>
    <n v="1"/>
    <n v="1238.06"/>
    <n v="0.94099999999999995"/>
    <n v="5"/>
    <n v="624.12"/>
    <n v="182325.94"/>
    <n v="44"/>
    <n v="7"/>
    <n v="93.6"/>
    <n v="6.7903667464980569E-3"/>
    <x v="975"/>
  </r>
  <r>
    <s v="PROP0041"/>
    <s v="2023-Q2"/>
    <x v="2"/>
    <x v="11"/>
    <n v="1"/>
    <n v="1238.06"/>
    <n v="0.90500000000000003"/>
    <n v="8"/>
    <n v="1263.47"/>
    <n v="182325.94"/>
    <n v="44"/>
    <n v="7"/>
    <n v="93.6"/>
    <n v="6.7903667464980569E-3"/>
    <x v="976"/>
  </r>
  <r>
    <s v="PROP0041"/>
    <s v="2023-Q3"/>
    <x v="2"/>
    <x v="11"/>
    <n v="1"/>
    <n v="1238.06"/>
    <n v="0.93100000000000005"/>
    <n v="6"/>
    <n v="110.99"/>
    <n v="182325.94"/>
    <n v="44"/>
    <n v="7"/>
    <n v="93.6"/>
    <n v="6.7903667464980569E-3"/>
    <x v="977"/>
  </r>
  <r>
    <s v="PROP0041"/>
    <s v="2023-Q4"/>
    <x v="2"/>
    <x v="11"/>
    <n v="1"/>
    <n v="1238.06"/>
    <n v="0.92300000000000004"/>
    <n v="6"/>
    <n v="602.16"/>
    <n v="182325.94"/>
    <n v="44"/>
    <n v="7"/>
    <n v="93.6"/>
    <n v="6.7903667464980569E-3"/>
    <x v="978"/>
  </r>
  <r>
    <s v="PROP0041"/>
    <s v="2024-Q1"/>
    <x v="2"/>
    <x v="11"/>
    <n v="1"/>
    <n v="1275.2"/>
    <n v="0.93700000000000006"/>
    <n v="5"/>
    <n v="510.4"/>
    <n v="191442.23"/>
    <n v="44"/>
    <n v="7"/>
    <n v="93.6"/>
    <n v="6.6610172687603985E-3"/>
    <x v="979"/>
  </r>
  <r>
    <s v="PROP0041"/>
    <s v="2024-Q2"/>
    <x v="2"/>
    <x v="11"/>
    <n v="1"/>
    <n v="1275.2"/>
    <n v="0.92800000000000005"/>
    <n v="6"/>
    <n v="727.48"/>
    <n v="191442.23"/>
    <n v="44"/>
    <n v="7"/>
    <n v="93.6"/>
    <n v="6.6610172687603985E-3"/>
    <x v="980"/>
  </r>
  <r>
    <s v="PROP0041"/>
    <s v="2024-Q3"/>
    <x v="2"/>
    <x v="11"/>
    <n v="1"/>
    <n v="1275.2"/>
    <n v="0.93899999999999995"/>
    <n v="5"/>
    <n v="189.61"/>
    <n v="191442.23"/>
    <n v="44"/>
    <n v="7"/>
    <n v="93.6"/>
    <n v="6.6610172687603985E-3"/>
    <x v="981"/>
  </r>
  <r>
    <s v="PROP0041"/>
    <s v="2024-Q4"/>
    <x v="2"/>
    <x v="11"/>
    <n v="1"/>
    <n v="1275.2"/>
    <n v="0.91300000000000003"/>
    <n v="7"/>
    <n v="194.07"/>
    <n v="191442.23"/>
    <n v="44"/>
    <n v="7"/>
    <n v="93.6"/>
    <n v="6.6610172687603985E-3"/>
    <x v="982"/>
  </r>
  <r>
    <s v="PROP0042"/>
    <s v="2019-Q1"/>
    <x v="0"/>
    <x v="4"/>
    <n v="2"/>
    <n v="1960"/>
    <n v="0.93400000000000005"/>
    <n v="5"/>
    <n v="497.16"/>
    <n v="420000"/>
    <n v="18"/>
    <n v="9"/>
    <n v="96.8"/>
    <n v="4.6666666666666671E-3"/>
    <x v="983"/>
  </r>
  <r>
    <s v="PROP0042"/>
    <s v="2019-Q2"/>
    <x v="0"/>
    <x v="4"/>
    <n v="2"/>
    <n v="1960"/>
    <n v="0.96699999999999997"/>
    <n v="2"/>
    <n v="428.41"/>
    <n v="420000"/>
    <n v="18"/>
    <n v="9"/>
    <n v="96.8"/>
    <n v="4.6666666666666671E-3"/>
    <x v="984"/>
  </r>
  <r>
    <s v="PROP0042"/>
    <s v="2019-Q3"/>
    <x v="0"/>
    <x v="4"/>
    <n v="2"/>
    <n v="1960"/>
    <n v="0.94099999999999995"/>
    <n v="5"/>
    <n v="439.37"/>
    <n v="420000"/>
    <n v="18"/>
    <n v="9"/>
    <n v="96.8"/>
    <n v="4.6666666666666671E-3"/>
    <x v="985"/>
  </r>
  <r>
    <s v="PROP0042"/>
    <s v="2019-Q4"/>
    <x v="0"/>
    <x v="4"/>
    <n v="2"/>
    <n v="1960"/>
    <n v="0.95599999999999996"/>
    <n v="3"/>
    <n v="135.01"/>
    <n v="420000"/>
    <n v="18"/>
    <n v="9"/>
    <n v="96.8"/>
    <n v="4.6666666666666671E-3"/>
    <x v="986"/>
  </r>
  <r>
    <s v="PROP0042"/>
    <s v="2020-Q1"/>
    <x v="0"/>
    <x v="4"/>
    <n v="2"/>
    <n v="2018.8"/>
    <n v="0.93"/>
    <n v="6"/>
    <n v="605.13"/>
    <n v="441000"/>
    <n v="18"/>
    <n v="9"/>
    <n v="96.8"/>
    <n v="4.5777777777777778E-3"/>
    <x v="987"/>
  </r>
  <r>
    <s v="PROP0042"/>
    <s v="2020-Q2"/>
    <x v="0"/>
    <x v="4"/>
    <n v="2"/>
    <n v="2018.8"/>
    <n v="0.88"/>
    <n v="10"/>
    <n v="393.7"/>
    <n v="441000"/>
    <n v="18"/>
    <n v="9"/>
    <n v="96.8"/>
    <n v="4.5777777777777778E-3"/>
    <x v="988"/>
  </r>
  <r>
    <s v="PROP0042"/>
    <s v="2020-Q3"/>
    <x v="0"/>
    <x v="4"/>
    <n v="2"/>
    <n v="2018.8"/>
    <n v="0.88"/>
    <n v="10"/>
    <n v="595.37"/>
    <n v="441000"/>
    <n v="18"/>
    <n v="9"/>
    <n v="96.8"/>
    <n v="4.5777777777777778E-3"/>
    <x v="989"/>
  </r>
  <r>
    <s v="PROP0042"/>
    <s v="2020-Q4"/>
    <x v="0"/>
    <x v="4"/>
    <n v="2"/>
    <n v="2018.8"/>
    <n v="0.88"/>
    <n v="10"/>
    <n v="449.31"/>
    <n v="441000"/>
    <n v="18"/>
    <n v="9"/>
    <n v="96.8"/>
    <n v="4.5777777777777778E-3"/>
    <x v="990"/>
  </r>
  <r>
    <s v="PROP0042"/>
    <s v="2021-Q1"/>
    <x v="0"/>
    <x v="4"/>
    <n v="2"/>
    <n v="2079.36"/>
    <n v="0.94"/>
    <n v="5"/>
    <n v="214.2"/>
    <n v="463050"/>
    <n v="18"/>
    <n v="9"/>
    <n v="96.8"/>
    <n v="4.4905733722060259E-3"/>
    <x v="991"/>
  </r>
  <r>
    <s v="PROP0042"/>
    <s v="2021-Q2"/>
    <x v="0"/>
    <x v="4"/>
    <n v="2"/>
    <n v="2079.36"/>
    <n v="0.94"/>
    <n v="5"/>
    <n v="356.32"/>
    <n v="463050"/>
    <n v="18"/>
    <n v="9"/>
    <n v="96.8"/>
    <n v="4.4905733722060259E-3"/>
    <x v="992"/>
  </r>
  <r>
    <s v="PROP0042"/>
    <s v="2021-Q3"/>
    <x v="0"/>
    <x v="4"/>
    <n v="2"/>
    <n v="2079.36"/>
    <n v="0.94"/>
    <n v="5"/>
    <n v="213.93"/>
    <n v="463050"/>
    <n v="18"/>
    <n v="9"/>
    <n v="96.8"/>
    <n v="4.4905733722060259E-3"/>
    <x v="993"/>
  </r>
  <r>
    <s v="PROP0042"/>
    <s v="2021-Q4"/>
    <x v="0"/>
    <x v="4"/>
    <n v="2"/>
    <n v="2079.36"/>
    <n v="0.94"/>
    <n v="5"/>
    <n v="207.24"/>
    <n v="463050"/>
    <n v="18"/>
    <n v="9"/>
    <n v="96.8"/>
    <n v="4.4905733722060259E-3"/>
    <x v="994"/>
  </r>
  <r>
    <s v="PROP0042"/>
    <s v="2022-Q1"/>
    <x v="0"/>
    <x v="4"/>
    <n v="2"/>
    <n v="2141.7399999999998"/>
    <n v="0.93600000000000005"/>
    <n v="5"/>
    <n v="261.22000000000003"/>
    <n v="486202.5"/>
    <n v="18"/>
    <n v="9"/>
    <n v="96.8"/>
    <n v="4.4050369959019132E-3"/>
    <x v="995"/>
  </r>
  <r>
    <s v="PROP0042"/>
    <s v="2022-Q2"/>
    <x v="0"/>
    <x v="4"/>
    <n v="2"/>
    <n v="2141.7399999999998"/>
    <n v="0.93500000000000005"/>
    <n v="5"/>
    <n v="492.67"/>
    <n v="486202.5"/>
    <n v="18"/>
    <n v="9"/>
    <n v="96.8"/>
    <n v="4.4050369959019132E-3"/>
    <x v="996"/>
  </r>
  <r>
    <s v="PROP0042"/>
    <s v="2022-Q3"/>
    <x v="0"/>
    <x v="4"/>
    <n v="2"/>
    <n v="2141.7399999999998"/>
    <n v="0.93400000000000005"/>
    <n v="5"/>
    <n v="241.78"/>
    <n v="486202.5"/>
    <n v="18"/>
    <n v="9"/>
    <n v="96.8"/>
    <n v="4.4050369959019132E-3"/>
    <x v="997"/>
  </r>
  <r>
    <s v="PROP0042"/>
    <s v="2022-Q4"/>
    <x v="0"/>
    <x v="4"/>
    <n v="2"/>
    <n v="2141.7399999999998"/>
    <n v="0.93600000000000005"/>
    <n v="5"/>
    <n v="905.58"/>
    <n v="486202.5"/>
    <n v="18"/>
    <n v="9"/>
    <n v="96.8"/>
    <n v="4.4050369959019132E-3"/>
    <x v="998"/>
  </r>
  <r>
    <s v="PROP0042"/>
    <s v="2023-Q1"/>
    <x v="0"/>
    <x v="4"/>
    <n v="2"/>
    <n v="2206"/>
    <n v="0.96799999999999997"/>
    <n v="2"/>
    <n v="570.04999999999995"/>
    <n v="510512.63"/>
    <n v="18"/>
    <n v="9"/>
    <n v="96.8"/>
    <n v="4.3211467657519069E-3"/>
    <x v="999"/>
  </r>
  <r>
    <s v="PROP0042"/>
    <s v="2023-Q2"/>
    <x v="0"/>
    <x v="4"/>
    <n v="2"/>
    <n v="2206"/>
    <n v="0.93600000000000005"/>
    <n v="5"/>
    <n v="1059.69"/>
    <n v="510512.63"/>
    <n v="18"/>
    <n v="9"/>
    <n v="96.8"/>
    <n v="4.3211467657519069E-3"/>
    <x v="1000"/>
  </r>
  <r>
    <s v="PROP0042"/>
    <s v="2023-Q3"/>
    <x v="0"/>
    <x v="4"/>
    <n v="2"/>
    <n v="2206"/>
    <n v="0.93600000000000005"/>
    <n v="5"/>
    <n v="325.63"/>
    <n v="510512.63"/>
    <n v="18"/>
    <n v="9"/>
    <n v="96.8"/>
    <n v="4.3211467657519069E-3"/>
    <x v="1001"/>
  </r>
  <r>
    <s v="PROP0042"/>
    <s v="2023-Q4"/>
    <x v="0"/>
    <x v="4"/>
    <n v="2"/>
    <n v="2206"/>
    <n v="0.95599999999999996"/>
    <n v="3"/>
    <n v="321.42"/>
    <n v="510512.63"/>
    <n v="18"/>
    <n v="9"/>
    <n v="96.8"/>
    <n v="4.3211467657519069E-3"/>
    <x v="1002"/>
  </r>
  <r>
    <s v="PROP0042"/>
    <s v="2024-Q1"/>
    <x v="0"/>
    <x v="4"/>
    <n v="2"/>
    <n v="2272.1799999999998"/>
    <n v="0.98699999999999999"/>
    <n v="1"/>
    <n v="556.67999999999995"/>
    <n v="536038.26"/>
    <n v="18"/>
    <n v="9"/>
    <n v="96.8"/>
    <n v="4.2388392201705895E-3"/>
    <x v="1003"/>
  </r>
  <r>
    <s v="PROP0042"/>
    <s v="2024-Q2"/>
    <x v="0"/>
    <x v="4"/>
    <n v="2"/>
    <n v="2272.1799999999998"/>
    <n v="0.93600000000000005"/>
    <n v="5"/>
    <n v="302.97000000000003"/>
    <n v="536038.26"/>
    <n v="18"/>
    <n v="9"/>
    <n v="96.8"/>
    <n v="4.2388392201705895E-3"/>
    <x v="1004"/>
  </r>
  <r>
    <s v="PROP0042"/>
    <s v="2024-Q3"/>
    <x v="0"/>
    <x v="4"/>
    <n v="2"/>
    <n v="2272.1799999999998"/>
    <n v="0.94399999999999995"/>
    <n v="4"/>
    <n v="363.94"/>
    <n v="536038.26"/>
    <n v="18"/>
    <n v="9"/>
    <n v="96.8"/>
    <n v="4.2388392201705895E-3"/>
    <x v="1005"/>
  </r>
  <r>
    <s v="PROP0042"/>
    <s v="2024-Q4"/>
    <x v="0"/>
    <x v="4"/>
    <n v="2"/>
    <n v="2272.1799999999998"/>
    <n v="0.96499999999999997"/>
    <n v="3"/>
    <n v="241.03"/>
    <n v="536038.26"/>
    <n v="18"/>
    <n v="9"/>
    <n v="96.8"/>
    <n v="4.2388392201705895E-3"/>
    <x v="1006"/>
  </r>
  <r>
    <s v="PROP0043"/>
    <s v="2019-Q1"/>
    <x v="2"/>
    <x v="8"/>
    <n v="1"/>
    <n v="1100"/>
    <n v="0.94399999999999995"/>
    <n v="5"/>
    <n v="386.17"/>
    <n v="150000"/>
    <n v="35"/>
    <n v="8"/>
    <n v="94.5"/>
    <n v="7.3333333333333332E-3"/>
    <x v="1007"/>
  </r>
  <r>
    <s v="PROP0043"/>
    <s v="2019-Q2"/>
    <x v="2"/>
    <x v="8"/>
    <n v="1"/>
    <n v="1100"/>
    <n v="0.90700000000000003"/>
    <n v="8"/>
    <n v="384.74"/>
    <n v="150000"/>
    <n v="35"/>
    <n v="8"/>
    <n v="94.5"/>
    <n v="7.3333333333333332E-3"/>
    <x v="1008"/>
  </r>
  <r>
    <s v="PROP0043"/>
    <s v="2019-Q3"/>
    <x v="2"/>
    <x v="8"/>
    <n v="1"/>
    <n v="1100"/>
    <n v="0.89400000000000002"/>
    <n v="9"/>
    <n v="185.19"/>
    <n v="150000"/>
    <n v="35"/>
    <n v="8"/>
    <n v="94.5"/>
    <n v="7.3333333333333332E-3"/>
    <x v="1009"/>
  </r>
  <r>
    <s v="PROP0043"/>
    <s v="2019-Q4"/>
    <x v="2"/>
    <x v="8"/>
    <n v="1"/>
    <n v="1100"/>
    <n v="0.89500000000000002"/>
    <n v="9"/>
    <n v="358.18"/>
    <n v="150000"/>
    <n v="35"/>
    <n v="8"/>
    <n v="94.5"/>
    <n v="7.3333333333333332E-3"/>
    <x v="1010"/>
  </r>
  <r>
    <s v="PROP0043"/>
    <s v="2020-Q1"/>
    <x v="2"/>
    <x v="8"/>
    <n v="1"/>
    <n v="1133"/>
    <n v="0.89"/>
    <n v="9"/>
    <n v="131.34"/>
    <n v="157500"/>
    <n v="35"/>
    <n v="8"/>
    <n v="94.5"/>
    <n v="7.1936507936507937E-3"/>
    <x v="1011"/>
  </r>
  <r>
    <s v="PROP0043"/>
    <s v="2020-Q2"/>
    <x v="2"/>
    <x v="8"/>
    <n v="1"/>
    <n v="1133"/>
    <n v="0.84"/>
    <n v="14"/>
    <n v="419.53"/>
    <n v="157500"/>
    <n v="35"/>
    <n v="8"/>
    <n v="94.5"/>
    <n v="7.1936507936507937E-3"/>
    <x v="1012"/>
  </r>
  <r>
    <s v="PROP0043"/>
    <s v="2020-Q3"/>
    <x v="2"/>
    <x v="8"/>
    <n v="1"/>
    <n v="1133"/>
    <n v="0.84"/>
    <n v="14"/>
    <n v="182.14"/>
    <n v="157500"/>
    <n v="35"/>
    <n v="8"/>
    <n v="94.5"/>
    <n v="7.1936507936507937E-3"/>
    <x v="1013"/>
  </r>
  <r>
    <s v="PROP0043"/>
    <s v="2020-Q4"/>
    <x v="2"/>
    <x v="8"/>
    <n v="1"/>
    <n v="1133"/>
    <n v="0.84"/>
    <n v="14"/>
    <n v="263.92"/>
    <n v="157500"/>
    <n v="35"/>
    <n v="8"/>
    <n v="94.5"/>
    <n v="7.1936507936507937E-3"/>
    <x v="1014"/>
  </r>
  <r>
    <s v="PROP0043"/>
    <s v="2021-Q1"/>
    <x v="2"/>
    <x v="8"/>
    <n v="1"/>
    <n v="1166.99"/>
    <n v="0.9"/>
    <n v="8"/>
    <n v="361.97"/>
    <n v="165375"/>
    <n v="35"/>
    <n v="8"/>
    <n v="94.5"/>
    <n v="7.0566288737717309E-3"/>
    <x v="1015"/>
  </r>
  <r>
    <s v="PROP0043"/>
    <s v="2021-Q2"/>
    <x v="2"/>
    <x v="8"/>
    <n v="1"/>
    <n v="1166.99"/>
    <n v="0.9"/>
    <n v="8"/>
    <n v="301.60000000000002"/>
    <n v="165375"/>
    <n v="35"/>
    <n v="8"/>
    <n v="94.5"/>
    <n v="7.0566288737717309E-3"/>
    <x v="1016"/>
  </r>
  <r>
    <s v="PROP0043"/>
    <s v="2021-Q3"/>
    <x v="2"/>
    <x v="8"/>
    <n v="1"/>
    <n v="1166.99"/>
    <n v="0.9"/>
    <n v="8"/>
    <n v="528.70000000000005"/>
    <n v="165375"/>
    <n v="35"/>
    <n v="8"/>
    <n v="94.5"/>
    <n v="7.0566288737717309E-3"/>
    <x v="1017"/>
  </r>
  <r>
    <s v="PROP0043"/>
    <s v="2021-Q4"/>
    <x v="2"/>
    <x v="8"/>
    <n v="1"/>
    <n v="1166.99"/>
    <n v="0.9"/>
    <n v="8"/>
    <n v="102.84"/>
    <n v="165375"/>
    <n v="35"/>
    <n v="8"/>
    <n v="94.5"/>
    <n v="7.0566288737717309E-3"/>
    <x v="1018"/>
  </r>
  <r>
    <s v="PROP0043"/>
    <s v="2022-Q1"/>
    <x v="2"/>
    <x v="8"/>
    <n v="1"/>
    <n v="1202"/>
    <n v="0.94499999999999995"/>
    <n v="4"/>
    <n v="806.94"/>
    <n v="173643.75"/>
    <n v="35"/>
    <n v="8"/>
    <n v="94.5"/>
    <n v="6.9222186228988947E-3"/>
    <x v="1019"/>
  </r>
  <r>
    <s v="PROP0043"/>
    <s v="2022-Q2"/>
    <x v="2"/>
    <x v="8"/>
    <n v="1"/>
    <n v="1202"/>
    <n v="0.91100000000000003"/>
    <n v="7"/>
    <n v="131.26"/>
    <n v="173643.75"/>
    <n v="35"/>
    <n v="8"/>
    <n v="94.5"/>
    <n v="6.9222186228988947E-3"/>
    <x v="1020"/>
  </r>
  <r>
    <s v="PROP0043"/>
    <s v="2022-Q3"/>
    <x v="2"/>
    <x v="8"/>
    <n v="1"/>
    <n v="1202"/>
    <n v="0.91100000000000003"/>
    <n v="8"/>
    <n v="140.04"/>
    <n v="173643.75"/>
    <n v="35"/>
    <n v="8"/>
    <n v="94.5"/>
    <n v="6.9222186228988947E-3"/>
    <x v="1021"/>
  </r>
  <r>
    <s v="PROP0043"/>
    <s v="2022-Q4"/>
    <x v="2"/>
    <x v="8"/>
    <n v="1"/>
    <n v="1202"/>
    <n v="0.93300000000000005"/>
    <n v="6"/>
    <n v="247.88"/>
    <n v="173643.75"/>
    <n v="35"/>
    <n v="8"/>
    <n v="94.5"/>
    <n v="6.9222186228988947E-3"/>
    <x v="1022"/>
  </r>
  <r>
    <s v="PROP0043"/>
    <s v="2023-Q1"/>
    <x v="2"/>
    <x v="8"/>
    <n v="1"/>
    <n v="1238.06"/>
    <n v="0.93899999999999995"/>
    <n v="5"/>
    <n v="133.80000000000001"/>
    <n v="182325.94"/>
    <n v="35"/>
    <n v="8"/>
    <n v="94.5"/>
    <n v="6.7903667464980569E-3"/>
    <x v="1023"/>
  </r>
  <r>
    <s v="PROP0043"/>
    <s v="2023-Q2"/>
    <x v="2"/>
    <x v="8"/>
    <n v="1"/>
    <n v="1238.06"/>
    <n v="0.90200000000000002"/>
    <n v="8"/>
    <n v="730.48"/>
    <n v="182325.94"/>
    <n v="35"/>
    <n v="8"/>
    <n v="94.5"/>
    <n v="6.7903667464980569E-3"/>
    <x v="1024"/>
  </r>
  <r>
    <s v="PROP0043"/>
    <s v="2023-Q3"/>
    <x v="2"/>
    <x v="8"/>
    <n v="1"/>
    <n v="1238.06"/>
    <n v="0.9"/>
    <n v="9"/>
    <n v="294.14999999999998"/>
    <n v="182325.94"/>
    <n v="35"/>
    <n v="8"/>
    <n v="94.5"/>
    <n v="6.7903667464980569E-3"/>
    <x v="1025"/>
  </r>
  <r>
    <s v="PROP0043"/>
    <s v="2023-Q4"/>
    <x v="2"/>
    <x v="8"/>
    <n v="1"/>
    <n v="1238.06"/>
    <n v="0.91"/>
    <n v="8"/>
    <n v="129.53"/>
    <n v="182325.94"/>
    <n v="35"/>
    <n v="8"/>
    <n v="94.5"/>
    <n v="6.7903667464980569E-3"/>
    <x v="1026"/>
  </r>
  <r>
    <s v="PROP0043"/>
    <s v="2024-Q1"/>
    <x v="2"/>
    <x v="8"/>
    <n v="1"/>
    <n v="1275.2"/>
    <n v="0.89800000000000002"/>
    <n v="9"/>
    <n v="127.74"/>
    <n v="191442.23"/>
    <n v="35"/>
    <n v="8"/>
    <n v="94.5"/>
    <n v="6.6610172687603985E-3"/>
    <x v="1027"/>
  </r>
  <r>
    <s v="PROP0043"/>
    <s v="2024-Q2"/>
    <x v="2"/>
    <x v="8"/>
    <n v="1"/>
    <n v="1275.2"/>
    <n v="0.94599999999999995"/>
    <n v="4"/>
    <n v="95.2"/>
    <n v="191442.23"/>
    <n v="35"/>
    <n v="8"/>
    <n v="94.5"/>
    <n v="6.6610172687603985E-3"/>
    <x v="1028"/>
  </r>
  <r>
    <s v="PROP0043"/>
    <s v="2024-Q3"/>
    <x v="2"/>
    <x v="8"/>
    <n v="1"/>
    <n v="1275.2"/>
    <n v="0.90500000000000003"/>
    <n v="8"/>
    <n v="307.47000000000003"/>
    <n v="191442.23"/>
    <n v="35"/>
    <n v="8"/>
    <n v="94.5"/>
    <n v="6.6610172687603985E-3"/>
    <x v="1029"/>
  </r>
  <r>
    <s v="PROP0043"/>
    <s v="2024-Q4"/>
    <x v="2"/>
    <x v="8"/>
    <n v="1"/>
    <n v="1275.2"/>
    <n v="0.91200000000000003"/>
    <n v="7"/>
    <n v="219.99"/>
    <n v="191442.23"/>
    <n v="35"/>
    <n v="8"/>
    <n v="94.5"/>
    <n v="6.6610172687603985E-3"/>
    <x v="1030"/>
  </r>
  <r>
    <s v="PROP0044"/>
    <s v="2019-Q1"/>
    <x v="1"/>
    <x v="7"/>
    <n v="2"/>
    <n v="1400"/>
    <n v="0.92800000000000005"/>
    <n v="6"/>
    <n v="180.87"/>
    <n v="300000"/>
    <n v="61"/>
    <n v="6"/>
    <n v="90.8"/>
    <n v="4.6666666666666671E-3"/>
    <x v="1031"/>
  </r>
  <r>
    <s v="PROP0044"/>
    <s v="2019-Q2"/>
    <x v="1"/>
    <x v="7"/>
    <n v="2"/>
    <n v="1400"/>
    <n v="0.93700000000000006"/>
    <n v="5"/>
    <n v="114.16"/>
    <n v="300000"/>
    <n v="61"/>
    <n v="6"/>
    <n v="90.8"/>
    <n v="4.6666666666666671E-3"/>
    <x v="1032"/>
  </r>
  <r>
    <s v="PROP0044"/>
    <s v="2019-Q3"/>
    <x v="1"/>
    <x v="7"/>
    <n v="2"/>
    <n v="1400"/>
    <n v="0.89500000000000002"/>
    <n v="9"/>
    <n v="650.32000000000005"/>
    <n v="300000"/>
    <n v="61"/>
    <n v="6"/>
    <n v="90.8"/>
    <n v="4.6666666666666671E-3"/>
    <x v="1033"/>
  </r>
  <r>
    <s v="PROP0044"/>
    <s v="2019-Q4"/>
    <x v="1"/>
    <x v="7"/>
    <n v="2"/>
    <n v="1400"/>
    <n v="0.90200000000000002"/>
    <n v="8"/>
    <n v="222.81"/>
    <n v="300000"/>
    <n v="61"/>
    <n v="6"/>
    <n v="90.8"/>
    <n v="4.6666666666666671E-3"/>
    <x v="1034"/>
  </r>
  <r>
    <s v="PROP0044"/>
    <s v="2020-Q1"/>
    <x v="1"/>
    <x v="7"/>
    <n v="2"/>
    <n v="1442"/>
    <n v="0.89"/>
    <n v="9"/>
    <n v="345.31"/>
    <n v="315000"/>
    <n v="61"/>
    <n v="6"/>
    <n v="90.8"/>
    <n v="4.5777777777777778E-3"/>
    <x v="1035"/>
  </r>
  <r>
    <s v="PROP0044"/>
    <s v="2020-Q2"/>
    <x v="1"/>
    <x v="7"/>
    <n v="2"/>
    <n v="1442"/>
    <n v="0.84"/>
    <n v="14"/>
    <n v="273.67"/>
    <n v="315000"/>
    <n v="61"/>
    <n v="6"/>
    <n v="90.8"/>
    <n v="4.5777777777777778E-3"/>
    <x v="1036"/>
  </r>
  <r>
    <s v="PROP0044"/>
    <s v="2020-Q3"/>
    <x v="1"/>
    <x v="7"/>
    <n v="2"/>
    <n v="1442"/>
    <n v="0.84"/>
    <n v="14"/>
    <n v="401.43"/>
    <n v="315000"/>
    <n v="61"/>
    <n v="6"/>
    <n v="90.8"/>
    <n v="4.5777777777777778E-3"/>
    <x v="1037"/>
  </r>
  <r>
    <s v="PROP0044"/>
    <s v="2020-Q4"/>
    <x v="1"/>
    <x v="7"/>
    <n v="2"/>
    <n v="1442"/>
    <n v="0.84"/>
    <n v="14"/>
    <n v="249.07"/>
    <n v="315000"/>
    <n v="61"/>
    <n v="6"/>
    <n v="90.8"/>
    <n v="4.5777777777777778E-3"/>
    <x v="1038"/>
  </r>
  <r>
    <s v="PROP0044"/>
    <s v="2021-Q1"/>
    <x v="1"/>
    <x v="7"/>
    <n v="2"/>
    <n v="1485.26"/>
    <n v="0.9"/>
    <n v="8"/>
    <n v="284.64999999999998"/>
    <n v="330750"/>
    <n v="61"/>
    <n v="6"/>
    <n v="90.8"/>
    <n v="4.4905820105820109E-3"/>
    <x v="1039"/>
  </r>
  <r>
    <s v="PROP0044"/>
    <s v="2021-Q2"/>
    <x v="1"/>
    <x v="7"/>
    <n v="2"/>
    <n v="1485.26"/>
    <n v="0.9"/>
    <n v="8"/>
    <n v="533.80999999999995"/>
    <n v="330750"/>
    <n v="61"/>
    <n v="6"/>
    <n v="90.8"/>
    <n v="4.4905820105820109E-3"/>
    <x v="1040"/>
  </r>
  <r>
    <s v="PROP0044"/>
    <s v="2021-Q3"/>
    <x v="1"/>
    <x v="7"/>
    <n v="2"/>
    <n v="1485.26"/>
    <n v="0.9"/>
    <n v="8"/>
    <n v="159.25"/>
    <n v="330750"/>
    <n v="61"/>
    <n v="6"/>
    <n v="90.8"/>
    <n v="4.4905820105820109E-3"/>
    <x v="1041"/>
  </r>
  <r>
    <s v="PROP0044"/>
    <s v="2021-Q4"/>
    <x v="1"/>
    <x v="7"/>
    <n v="2"/>
    <n v="1485.26"/>
    <n v="0.9"/>
    <n v="8"/>
    <n v="200.52"/>
    <n v="330750"/>
    <n v="61"/>
    <n v="6"/>
    <n v="90.8"/>
    <n v="4.4905820105820109E-3"/>
    <x v="1042"/>
  </r>
  <r>
    <s v="PROP0044"/>
    <s v="2022-Q1"/>
    <x v="1"/>
    <x v="7"/>
    <n v="2"/>
    <n v="1529.82"/>
    <n v="0.91400000000000003"/>
    <n v="7"/>
    <n v="542.55999999999995"/>
    <n v="347287.5"/>
    <n v="61"/>
    <n v="6"/>
    <n v="90.8"/>
    <n v="4.4050534499514094E-3"/>
    <x v="1043"/>
  </r>
  <r>
    <s v="PROP0044"/>
    <s v="2022-Q2"/>
    <x v="1"/>
    <x v="7"/>
    <n v="2"/>
    <n v="1529.82"/>
    <n v="0.90500000000000003"/>
    <n v="8"/>
    <n v="217.55"/>
    <n v="347287.5"/>
    <n v="61"/>
    <n v="6"/>
    <n v="90.8"/>
    <n v="4.4050534499514094E-3"/>
    <x v="1044"/>
  </r>
  <r>
    <s v="PROP0044"/>
    <s v="2022-Q3"/>
    <x v="1"/>
    <x v="7"/>
    <n v="2"/>
    <n v="1529.82"/>
    <n v="0.90200000000000002"/>
    <n v="8"/>
    <n v="330.23"/>
    <n v="347287.5"/>
    <n v="61"/>
    <n v="6"/>
    <n v="90.8"/>
    <n v="4.4050534499514094E-3"/>
    <x v="1045"/>
  </r>
  <r>
    <s v="PROP0044"/>
    <s v="2022-Q4"/>
    <x v="1"/>
    <x v="7"/>
    <n v="2"/>
    <n v="1529.82"/>
    <n v="0.89500000000000002"/>
    <n v="9"/>
    <n v="653.69000000000005"/>
    <n v="347287.5"/>
    <n v="61"/>
    <n v="6"/>
    <n v="90.8"/>
    <n v="4.4050534499514094E-3"/>
    <x v="1046"/>
  </r>
  <r>
    <s v="PROP0044"/>
    <s v="2023-Q1"/>
    <x v="1"/>
    <x v="7"/>
    <n v="2"/>
    <n v="1575.71"/>
    <n v="0.89600000000000002"/>
    <n v="9"/>
    <n v="431.53"/>
    <n v="364651.88"/>
    <n v="61"/>
    <n v="6"/>
    <n v="90.8"/>
    <n v="4.321134995930914E-3"/>
    <x v="1047"/>
  </r>
  <r>
    <s v="PROP0044"/>
    <s v="2023-Q2"/>
    <x v="1"/>
    <x v="7"/>
    <n v="2"/>
    <n v="1575.71"/>
    <n v="0.91500000000000004"/>
    <n v="7"/>
    <n v="169.89"/>
    <n v="364651.88"/>
    <n v="61"/>
    <n v="6"/>
    <n v="90.8"/>
    <n v="4.321134995930914E-3"/>
    <x v="1048"/>
  </r>
  <r>
    <s v="PROP0044"/>
    <s v="2023-Q3"/>
    <x v="1"/>
    <x v="7"/>
    <n v="2"/>
    <n v="1575.71"/>
    <n v="0.92600000000000005"/>
    <n v="6"/>
    <n v="252.39"/>
    <n v="364651.88"/>
    <n v="61"/>
    <n v="6"/>
    <n v="90.8"/>
    <n v="4.321134995930914E-3"/>
    <x v="1049"/>
  </r>
  <r>
    <s v="PROP0044"/>
    <s v="2023-Q4"/>
    <x v="1"/>
    <x v="7"/>
    <n v="2"/>
    <n v="1575.71"/>
    <n v="0.93100000000000005"/>
    <n v="6"/>
    <n v="593.99"/>
    <n v="364651.88"/>
    <n v="61"/>
    <n v="6"/>
    <n v="90.8"/>
    <n v="4.321134995930914E-3"/>
    <x v="1050"/>
  </r>
  <r>
    <s v="PROP0044"/>
    <s v="2024-Q1"/>
    <x v="1"/>
    <x v="7"/>
    <n v="2"/>
    <n v="1622.98"/>
    <n v="0.89900000000000002"/>
    <n v="9"/>
    <n v="184.13"/>
    <n v="382884.47"/>
    <n v="61"/>
    <n v="6"/>
    <n v="90.8"/>
    <n v="4.238824311678142E-3"/>
    <x v="1051"/>
  </r>
  <r>
    <s v="PROP0044"/>
    <s v="2024-Q2"/>
    <x v="1"/>
    <x v="7"/>
    <n v="2"/>
    <n v="1622.98"/>
    <n v="0.92100000000000004"/>
    <n v="7"/>
    <n v="298.63"/>
    <n v="382884.47"/>
    <n v="61"/>
    <n v="6"/>
    <n v="90.8"/>
    <n v="4.238824311678142E-3"/>
    <x v="1052"/>
  </r>
  <r>
    <s v="PROP0044"/>
    <s v="2024-Q3"/>
    <x v="1"/>
    <x v="7"/>
    <n v="2"/>
    <n v="1622.98"/>
    <n v="0.94399999999999995"/>
    <n v="5"/>
    <n v="535.01"/>
    <n v="382884.47"/>
    <n v="61"/>
    <n v="6"/>
    <n v="90.8"/>
    <n v="4.238824311678142E-3"/>
    <x v="1053"/>
  </r>
  <r>
    <s v="PROP0044"/>
    <s v="2024-Q4"/>
    <x v="1"/>
    <x v="7"/>
    <n v="2"/>
    <n v="1622.98"/>
    <n v="0.89400000000000002"/>
    <n v="9"/>
    <n v="216.04"/>
    <n v="382884.47"/>
    <n v="61"/>
    <n v="6"/>
    <n v="90.8"/>
    <n v="4.238824311678142E-3"/>
    <x v="1054"/>
  </r>
  <r>
    <s v="PROP0045"/>
    <s v="2019-Q1"/>
    <x v="1"/>
    <x v="12"/>
    <n v="3"/>
    <n v="2040"/>
    <n v="0.95899999999999996"/>
    <n v="3"/>
    <n v="259.25"/>
    <n v="540000"/>
    <n v="28"/>
    <n v="8"/>
    <n v="95.2"/>
    <n v="3.7777777777777779E-3"/>
    <x v="1055"/>
  </r>
  <r>
    <s v="PROP0045"/>
    <s v="2019-Q2"/>
    <x v="1"/>
    <x v="12"/>
    <n v="3"/>
    <n v="2040"/>
    <n v="0.93100000000000005"/>
    <n v="6"/>
    <n v="799.92"/>
    <n v="540000"/>
    <n v="28"/>
    <n v="8"/>
    <n v="95.2"/>
    <n v="3.7777777777777779E-3"/>
    <x v="1056"/>
  </r>
  <r>
    <s v="PROP0045"/>
    <s v="2019-Q3"/>
    <x v="1"/>
    <x v="12"/>
    <n v="3"/>
    <n v="2040"/>
    <n v="0.96799999999999997"/>
    <n v="2"/>
    <n v="563.30999999999995"/>
    <n v="540000"/>
    <n v="28"/>
    <n v="8"/>
    <n v="95.2"/>
    <n v="3.7777777777777779E-3"/>
    <x v="1057"/>
  </r>
  <r>
    <s v="PROP0045"/>
    <s v="2019-Q4"/>
    <x v="1"/>
    <x v="12"/>
    <n v="3"/>
    <n v="2040"/>
    <n v="0.94899999999999995"/>
    <n v="4"/>
    <n v="248.41"/>
    <n v="540000"/>
    <n v="28"/>
    <n v="8"/>
    <n v="95.2"/>
    <n v="3.7777777777777779E-3"/>
    <x v="1058"/>
  </r>
  <r>
    <s v="PROP0045"/>
    <s v="2020-Q1"/>
    <x v="1"/>
    <x v="12"/>
    <n v="3"/>
    <n v="2101.1999999999998"/>
    <n v="0.91"/>
    <n v="8"/>
    <n v="241.11"/>
    <n v="567000"/>
    <n v="28"/>
    <n v="8"/>
    <n v="95.2"/>
    <n v="3.7058201058201056E-3"/>
    <x v="1059"/>
  </r>
  <r>
    <s v="PROP0045"/>
    <s v="2020-Q2"/>
    <x v="1"/>
    <x v="12"/>
    <n v="3"/>
    <n v="2101.1999999999998"/>
    <n v="0.86"/>
    <n v="12"/>
    <n v="407.98"/>
    <n v="567000"/>
    <n v="28"/>
    <n v="8"/>
    <n v="95.2"/>
    <n v="3.7058201058201056E-3"/>
    <x v="1060"/>
  </r>
  <r>
    <s v="PROP0045"/>
    <s v="2020-Q3"/>
    <x v="1"/>
    <x v="12"/>
    <n v="3"/>
    <n v="2101.1999999999998"/>
    <n v="0.86"/>
    <n v="12"/>
    <n v="764.96"/>
    <n v="567000"/>
    <n v="28"/>
    <n v="8"/>
    <n v="95.2"/>
    <n v="3.7058201058201056E-3"/>
    <x v="1061"/>
  </r>
  <r>
    <s v="PROP0045"/>
    <s v="2020-Q4"/>
    <x v="1"/>
    <x v="12"/>
    <n v="3"/>
    <n v="2101.1999999999998"/>
    <n v="0.86"/>
    <n v="12"/>
    <n v="476.7"/>
    <n v="567000"/>
    <n v="28"/>
    <n v="8"/>
    <n v="95.2"/>
    <n v="3.7058201058201056E-3"/>
    <x v="1062"/>
  </r>
  <r>
    <s v="PROP0045"/>
    <s v="2021-Q1"/>
    <x v="1"/>
    <x v="12"/>
    <n v="3"/>
    <n v="2164.2399999999998"/>
    <n v="0.92"/>
    <n v="7"/>
    <n v="1027.23"/>
    <n v="595350"/>
    <n v="28"/>
    <n v="8"/>
    <n v="95.2"/>
    <n v="3.6352397749223144E-3"/>
    <x v="1063"/>
  </r>
  <r>
    <s v="PROP0045"/>
    <s v="2021-Q2"/>
    <x v="1"/>
    <x v="12"/>
    <n v="3"/>
    <n v="2164.2399999999998"/>
    <n v="0.92"/>
    <n v="7"/>
    <n v="344.7"/>
    <n v="595350"/>
    <n v="28"/>
    <n v="8"/>
    <n v="95.2"/>
    <n v="3.6352397749223144E-3"/>
    <x v="1064"/>
  </r>
  <r>
    <s v="PROP0045"/>
    <s v="2021-Q3"/>
    <x v="1"/>
    <x v="12"/>
    <n v="3"/>
    <n v="2164.2399999999998"/>
    <n v="0.92"/>
    <n v="7"/>
    <n v="459.09"/>
    <n v="595350"/>
    <n v="28"/>
    <n v="8"/>
    <n v="95.2"/>
    <n v="3.6352397749223144E-3"/>
    <x v="1065"/>
  </r>
  <r>
    <s v="PROP0045"/>
    <s v="2021-Q4"/>
    <x v="1"/>
    <x v="12"/>
    <n v="3"/>
    <n v="2164.2399999999998"/>
    <n v="0.92"/>
    <n v="7"/>
    <n v="289.72000000000003"/>
    <n v="595350"/>
    <n v="28"/>
    <n v="8"/>
    <n v="95.2"/>
    <n v="3.6352397749223144E-3"/>
    <x v="1066"/>
  </r>
  <r>
    <s v="PROP0045"/>
    <s v="2022-Q1"/>
    <x v="1"/>
    <x v="12"/>
    <n v="3"/>
    <n v="2229.16"/>
    <n v="0.91700000000000004"/>
    <n v="7"/>
    <n v="203.91"/>
    <n v="625117.5"/>
    <n v="28"/>
    <n v="8"/>
    <n v="95.2"/>
    <n v="3.5659855947081948E-3"/>
    <x v="1067"/>
  </r>
  <r>
    <s v="PROP0045"/>
    <s v="2022-Q2"/>
    <x v="1"/>
    <x v="12"/>
    <n v="3"/>
    <n v="2229.16"/>
    <n v="0.92500000000000004"/>
    <n v="6"/>
    <n v="683.33"/>
    <n v="625117.5"/>
    <n v="28"/>
    <n v="8"/>
    <n v="95.2"/>
    <n v="3.5659855947081948E-3"/>
    <x v="1068"/>
  </r>
  <r>
    <s v="PROP0045"/>
    <s v="2022-Q3"/>
    <x v="1"/>
    <x v="12"/>
    <n v="3"/>
    <n v="2229.16"/>
    <n v="0.95699999999999996"/>
    <n v="3"/>
    <n v="604.82000000000005"/>
    <n v="625117.5"/>
    <n v="28"/>
    <n v="8"/>
    <n v="95.2"/>
    <n v="3.5659855947081948E-3"/>
    <x v="1069"/>
  </r>
  <r>
    <s v="PROP0045"/>
    <s v="2022-Q4"/>
    <x v="1"/>
    <x v="12"/>
    <n v="3"/>
    <n v="2229.16"/>
    <n v="0.93500000000000005"/>
    <n v="5"/>
    <n v="187.21"/>
    <n v="625117.5"/>
    <n v="28"/>
    <n v="8"/>
    <n v="95.2"/>
    <n v="3.5659855947081948E-3"/>
    <x v="1070"/>
  </r>
  <r>
    <s v="PROP0045"/>
    <s v="2023-Q1"/>
    <x v="1"/>
    <x v="12"/>
    <n v="3"/>
    <n v="2296.04"/>
    <n v="0.93100000000000005"/>
    <n v="6"/>
    <n v="226.25"/>
    <n v="656373.38"/>
    <n v="28"/>
    <n v="8"/>
    <n v="95.2"/>
    <n v="3.4980699552440717E-3"/>
    <x v="1071"/>
  </r>
  <r>
    <s v="PROP0045"/>
    <s v="2023-Q2"/>
    <x v="1"/>
    <x v="12"/>
    <n v="3"/>
    <n v="2296.04"/>
    <n v="0.96299999999999997"/>
    <n v="3"/>
    <n v="507.31"/>
    <n v="656373.38"/>
    <n v="28"/>
    <n v="8"/>
    <n v="95.2"/>
    <n v="3.4980699552440717E-3"/>
    <x v="1072"/>
  </r>
  <r>
    <s v="PROP0045"/>
    <s v="2023-Q3"/>
    <x v="1"/>
    <x v="12"/>
    <n v="3"/>
    <n v="2296.04"/>
    <n v="0.93700000000000006"/>
    <n v="5"/>
    <n v="273.58"/>
    <n v="656373.38"/>
    <n v="28"/>
    <n v="8"/>
    <n v="95.2"/>
    <n v="3.4980699552440717E-3"/>
    <x v="1073"/>
  </r>
  <r>
    <s v="PROP0045"/>
    <s v="2023-Q4"/>
    <x v="1"/>
    <x v="12"/>
    <n v="3"/>
    <n v="2296.04"/>
    <n v="0.94499999999999995"/>
    <n v="4"/>
    <n v="380.79"/>
    <n v="656373.38"/>
    <n v="28"/>
    <n v="8"/>
    <n v="95.2"/>
    <n v="3.4980699552440717E-3"/>
    <x v="1074"/>
  </r>
  <r>
    <s v="PROP0045"/>
    <s v="2024-Q1"/>
    <x v="1"/>
    <x v="12"/>
    <n v="3"/>
    <n v="2364.92"/>
    <n v="0.95099999999999996"/>
    <n v="4"/>
    <n v="199.94"/>
    <n v="689192.04"/>
    <n v="28"/>
    <n v="8"/>
    <n v="95.2"/>
    <n v="3.4314383549757773E-3"/>
    <x v="1075"/>
  </r>
  <r>
    <s v="PROP0045"/>
    <s v="2024-Q2"/>
    <x v="1"/>
    <x v="12"/>
    <n v="3"/>
    <n v="2364.92"/>
    <n v="0.94"/>
    <n v="5"/>
    <n v="855.83"/>
    <n v="689192.04"/>
    <n v="28"/>
    <n v="8"/>
    <n v="95.2"/>
    <n v="3.4314383549757773E-3"/>
    <x v="1076"/>
  </r>
  <r>
    <s v="PROP0045"/>
    <s v="2024-Q3"/>
    <x v="1"/>
    <x v="12"/>
    <n v="3"/>
    <n v="2364.92"/>
    <n v="0.93400000000000005"/>
    <n v="5"/>
    <n v="261.41000000000003"/>
    <n v="689192.04"/>
    <n v="28"/>
    <n v="8"/>
    <n v="95.2"/>
    <n v="3.4314383549757773E-3"/>
    <x v="1077"/>
  </r>
  <r>
    <s v="PROP0045"/>
    <s v="2024-Q4"/>
    <x v="1"/>
    <x v="12"/>
    <n v="3"/>
    <n v="2364.92"/>
    <n v="0.93300000000000005"/>
    <n v="6"/>
    <n v="401.7"/>
    <n v="689192.04"/>
    <n v="28"/>
    <n v="8"/>
    <n v="95.2"/>
    <n v="3.4314383549757773E-3"/>
    <x v="1078"/>
  </r>
  <r>
    <s v="PROP0046"/>
    <s v="2019-Q1"/>
    <x v="0"/>
    <x v="0"/>
    <n v="2"/>
    <n v="1190"/>
    <n v="0.874"/>
    <n v="11"/>
    <n v="264.95999999999998"/>
    <n v="255000"/>
    <n v="68"/>
    <n v="6"/>
    <n v="90.3"/>
    <n v="4.6666666666666671E-3"/>
    <x v="1079"/>
  </r>
  <r>
    <s v="PROP0046"/>
    <s v="2019-Q2"/>
    <x v="0"/>
    <x v="0"/>
    <n v="2"/>
    <n v="1190"/>
    <n v="0.89700000000000002"/>
    <n v="9"/>
    <n v="457.65"/>
    <n v="255000"/>
    <n v="68"/>
    <n v="6"/>
    <n v="90.3"/>
    <n v="4.6666666666666671E-3"/>
    <x v="1080"/>
  </r>
  <r>
    <s v="PROP0046"/>
    <s v="2019-Q3"/>
    <x v="0"/>
    <x v="0"/>
    <n v="2"/>
    <n v="1190"/>
    <n v="0.91"/>
    <n v="8"/>
    <n v="269.33999999999997"/>
    <n v="255000"/>
    <n v="68"/>
    <n v="6"/>
    <n v="90.3"/>
    <n v="4.6666666666666671E-3"/>
    <x v="1081"/>
  </r>
  <r>
    <s v="PROP0046"/>
    <s v="2019-Q4"/>
    <x v="0"/>
    <x v="0"/>
    <n v="2"/>
    <n v="1190"/>
    <n v="0.872"/>
    <n v="11"/>
    <n v="239.33"/>
    <n v="255000"/>
    <n v="68"/>
    <n v="6"/>
    <n v="90.3"/>
    <n v="4.6666666666666671E-3"/>
    <x v="1082"/>
  </r>
  <r>
    <s v="PROP0046"/>
    <s v="2020-Q1"/>
    <x v="0"/>
    <x v="0"/>
    <n v="2"/>
    <n v="1225.7"/>
    <n v="0.86"/>
    <n v="12"/>
    <n v="155.46"/>
    <n v="267750"/>
    <n v="68"/>
    <n v="6"/>
    <n v="90.3"/>
    <n v="4.5777777777777778E-3"/>
    <x v="1083"/>
  </r>
  <r>
    <s v="PROP0046"/>
    <s v="2020-Q2"/>
    <x v="0"/>
    <x v="0"/>
    <n v="2"/>
    <n v="1225.7"/>
    <n v="0.81"/>
    <n v="17"/>
    <n v="395.7"/>
    <n v="267750"/>
    <n v="68"/>
    <n v="6"/>
    <n v="90.3"/>
    <n v="4.5777777777777778E-3"/>
    <x v="1084"/>
  </r>
  <r>
    <s v="PROP0046"/>
    <s v="2020-Q3"/>
    <x v="0"/>
    <x v="0"/>
    <n v="2"/>
    <n v="1225.7"/>
    <n v="0.81"/>
    <n v="17"/>
    <n v="211.67"/>
    <n v="267750"/>
    <n v="68"/>
    <n v="6"/>
    <n v="90.3"/>
    <n v="4.5777777777777778E-3"/>
    <x v="1085"/>
  </r>
  <r>
    <s v="PROP0046"/>
    <s v="2020-Q4"/>
    <x v="0"/>
    <x v="0"/>
    <n v="2"/>
    <n v="1225.7"/>
    <n v="0.81"/>
    <n v="17"/>
    <n v="372.39"/>
    <n v="267750"/>
    <n v="68"/>
    <n v="6"/>
    <n v="90.3"/>
    <n v="4.5777777777777778E-3"/>
    <x v="1086"/>
  </r>
  <r>
    <s v="PROP0046"/>
    <s v="2021-Q1"/>
    <x v="0"/>
    <x v="0"/>
    <n v="2"/>
    <n v="1262.47"/>
    <n v="0.87"/>
    <n v="11"/>
    <n v="997.76"/>
    <n v="281137.5"/>
    <n v="68"/>
    <n v="6"/>
    <n v="90.3"/>
    <n v="4.4905784536036636E-3"/>
    <x v="1087"/>
  </r>
  <r>
    <s v="PROP0046"/>
    <s v="2021-Q2"/>
    <x v="0"/>
    <x v="0"/>
    <n v="2"/>
    <n v="1262.47"/>
    <n v="0.87"/>
    <n v="11"/>
    <n v="241.98"/>
    <n v="281137.5"/>
    <n v="68"/>
    <n v="6"/>
    <n v="90.3"/>
    <n v="4.4905784536036636E-3"/>
    <x v="1088"/>
  </r>
  <r>
    <s v="PROP0046"/>
    <s v="2021-Q3"/>
    <x v="0"/>
    <x v="0"/>
    <n v="2"/>
    <n v="1262.47"/>
    <n v="0.87"/>
    <n v="11"/>
    <n v="440.8"/>
    <n v="281137.5"/>
    <n v="68"/>
    <n v="6"/>
    <n v="90.3"/>
    <n v="4.4905784536036636E-3"/>
    <x v="1089"/>
  </r>
  <r>
    <s v="PROP0046"/>
    <s v="2021-Q4"/>
    <x v="0"/>
    <x v="0"/>
    <n v="2"/>
    <n v="1262.47"/>
    <n v="0.87"/>
    <n v="11"/>
    <n v="519.95000000000005"/>
    <n v="281137.5"/>
    <n v="68"/>
    <n v="6"/>
    <n v="90.3"/>
    <n v="4.4905784536036636E-3"/>
    <x v="1090"/>
  </r>
  <r>
    <s v="PROP0046"/>
    <s v="2022-Q1"/>
    <x v="0"/>
    <x v="0"/>
    <n v="2"/>
    <n v="1300.3499999999999"/>
    <n v="0.88200000000000001"/>
    <n v="10"/>
    <n v="600.20000000000005"/>
    <n v="295194.38"/>
    <n v="68"/>
    <n v="6"/>
    <n v="90.3"/>
    <n v="4.4050635381337544E-3"/>
    <x v="1091"/>
  </r>
  <r>
    <s v="PROP0046"/>
    <s v="2022-Q2"/>
    <x v="0"/>
    <x v="0"/>
    <n v="2"/>
    <n v="1300.3499999999999"/>
    <n v="0.877"/>
    <n v="11"/>
    <n v="354.3"/>
    <n v="295194.38"/>
    <n v="68"/>
    <n v="6"/>
    <n v="90.3"/>
    <n v="4.4050635381337544E-3"/>
    <x v="1092"/>
  </r>
  <r>
    <s v="PROP0046"/>
    <s v="2022-Q3"/>
    <x v="0"/>
    <x v="0"/>
    <n v="2"/>
    <n v="1300.3499999999999"/>
    <n v="0.89900000000000002"/>
    <n v="9"/>
    <n v="343.87"/>
    <n v="295194.38"/>
    <n v="68"/>
    <n v="6"/>
    <n v="90.3"/>
    <n v="4.4050635381337544E-3"/>
    <x v="1093"/>
  </r>
  <r>
    <s v="PROP0046"/>
    <s v="2022-Q4"/>
    <x v="0"/>
    <x v="0"/>
    <n v="2"/>
    <n v="1300.3499999999999"/>
    <n v="0.88500000000000001"/>
    <n v="10"/>
    <n v="223.39"/>
    <n v="295194.38"/>
    <n v="68"/>
    <n v="6"/>
    <n v="90.3"/>
    <n v="4.4050635381337544E-3"/>
    <x v="1094"/>
  </r>
  <r>
    <s v="PROP0046"/>
    <s v="2023-Q1"/>
    <x v="0"/>
    <x v="0"/>
    <n v="2"/>
    <n v="1339.36"/>
    <n v="0.88900000000000001"/>
    <n v="10"/>
    <n v="735.46"/>
    <n v="309954.09000000003"/>
    <n v="68"/>
    <n v="6"/>
    <n v="90.3"/>
    <n v="4.3211560783082414E-3"/>
    <x v="1095"/>
  </r>
  <r>
    <s v="PROP0046"/>
    <s v="2023-Q2"/>
    <x v="0"/>
    <x v="0"/>
    <n v="2"/>
    <n v="1339.36"/>
    <n v="0.89600000000000002"/>
    <n v="9"/>
    <n v="201.94"/>
    <n v="309954.09000000003"/>
    <n v="68"/>
    <n v="6"/>
    <n v="90.3"/>
    <n v="4.3211560783082414E-3"/>
    <x v="1096"/>
  </r>
  <r>
    <s v="PROP0046"/>
    <s v="2023-Q3"/>
    <x v="0"/>
    <x v="0"/>
    <n v="2"/>
    <n v="1339.36"/>
    <n v="0.90900000000000003"/>
    <n v="8"/>
    <n v="234.83"/>
    <n v="309954.09000000003"/>
    <n v="68"/>
    <n v="6"/>
    <n v="90.3"/>
    <n v="4.3211560783082414E-3"/>
    <x v="1097"/>
  </r>
  <r>
    <s v="PROP0046"/>
    <s v="2023-Q4"/>
    <x v="0"/>
    <x v="0"/>
    <n v="2"/>
    <n v="1339.36"/>
    <n v="0.871"/>
    <n v="11"/>
    <n v="292.08"/>
    <n v="309954.09000000003"/>
    <n v="68"/>
    <n v="6"/>
    <n v="90.3"/>
    <n v="4.3211560783082414E-3"/>
    <x v="1098"/>
  </r>
  <r>
    <s v="PROP0046"/>
    <s v="2024-Q1"/>
    <x v="0"/>
    <x v="0"/>
    <n v="2"/>
    <n v="1379.54"/>
    <n v="0.86499999999999999"/>
    <n v="12"/>
    <n v="242.97"/>
    <n v="325451.8"/>
    <n v="68"/>
    <n v="6"/>
    <n v="90.3"/>
    <n v="4.2388458137272555E-3"/>
    <x v="1099"/>
  </r>
  <r>
    <s v="PROP0046"/>
    <s v="2024-Q2"/>
    <x v="0"/>
    <x v="0"/>
    <n v="2"/>
    <n v="1379.54"/>
    <n v="0.90400000000000003"/>
    <n v="8"/>
    <n v="196.99"/>
    <n v="325451.8"/>
    <n v="68"/>
    <n v="6"/>
    <n v="90.3"/>
    <n v="4.2388458137272555E-3"/>
    <x v="1100"/>
  </r>
  <r>
    <s v="PROP0046"/>
    <s v="2024-Q3"/>
    <x v="0"/>
    <x v="0"/>
    <n v="2"/>
    <n v="1379.54"/>
    <n v="0.90200000000000002"/>
    <n v="8"/>
    <n v="780.41"/>
    <n v="325451.8"/>
    <n v="68"/>
    <n v="6"/>
    <n v="90.3"/>
    <n v="4.2388458137272555E-3"/>
    <x v="1101"/>
  </r>
  <r>
    <s v="PROP0046"/>
    <s v="2024-Q4"/>
    <x v="0"/>
    <x v="0"/>
    <n v="2"/>
    <n v="1379.54"/>
    <n v="0.86"/>
    <n v="12"/>
    <n v="214.07"/>
    <n v="325451.8"/>
    <n v="68"/>
    <n v="6"/>
    <n v="90.3"/>
    <n v="4.2388458137272555E-3"/>
    <x v="1102"/>
  </r>
  <r>
    <s v="PROP0047"/>
    <s v="2019-Q1"/>
    <x v="2"/>
    <x v="5"/>
    <n v="2"/>
    <n v="1400"/>
    <n v="0.90600000000000003"/>
    <n v="8"/>
    <n v="740.53"/>
    <n v="300000"/>
    <n v="52"/>
    <n v="6"/>
    <n v="92.3"/>
    <n v="4.6666666666666671E-3"/>
    <x v="1103"/>
  </r>
  <r>
    <s v="PROP0047"/>
    <s v="2019-Q2"/>
    <x v="2"/>
    <x v="5"/>
    <n v="2"/>
    <n v="1400"/>
    <n v="0.90900000000000003"/>
    <n v="8"/>
    <n v="285.83"/>
    <n v="300000"/>
    <n v="52"/>
    <n v="6"/>
    <n v="92.3"/>
    <n v="4.6666666666666671E-3"/>
    <x v="1104"/>
  </r>
  <r>
    <s v="PROP0047"/>
    <s v="2019-Q3"/>
    <x v="2"/>
    <x v="5"/>
    <n v="2"/>
    <n v="1400"/>
    <n v="0.93799999999999994"/>
    <n v="5"/>
    <n v="486.31"/>
    <n v="300000"/>
    <n v="52"/>
    <n v="6"/>
    <n v="92.3"/>
    <n v="4.6666666666666671E-3"/>
    <x v="1105"/>
  </r>
  <r>
    <s v="PROP0047"/>
    <s v="2019-Q4"/>
    <x v="2"/>
    <x v="5"/>
    <n v="2"/>
    <n v="1400"/>
    <n v="0.93899999999999995"/>
    <n v="5"/>
    <n v="278.02"/>
    <n v="300000"/>
    <n v="52"/>
    <n v="6"/>
    <n v="92.3"/>
    <n v="4.6666666666666671E-3"/>
    <x v="1106"/>
  </r>
  <r>
    <s v="PROP0047"/>
    <s v="2020-Q1"/>
    <x v="2"/>
    <x v="5"/>
    <n v="2"/>
    <n v="1442"/>
    <n v="0.89"/>
    <n v="9"/>
    <n v="112.56"/>
    <n v="315000"/>
    <n v="52"/>
    <n v="6"/>
    <n v="92.3"/>
    <n v="4.5777777777777778E-3"/>
    <x v="1107"/>
  </r>
  <r>
    <s v="PROP0047"/>
    <s v="2020-Q2"/>
    <x v="2"/>
    <x v="5"/>
    <n v="2"/>
    <n v="1442"/>
    <n v="0.84"/>
    <n v="14"/>
    <n v="396.68"/>
    <n v="315000"/>
    <n v="52"/>
    <n v="6"/>
    <n v="92.3"/>
    <n v="4.5777777777777778E-3"/>
    <x v="1108"/>
  </r>
  <r>
    <s v="PROP0047"/>
    <s v="2020-Q3"/>
    <x v="2"/>
    <x v="5"/>
    <n v="2"/>
    <n v="1442"/>
    <n v="0.84"/>
    <n v="14"/>
    <n v="499.16"/>
    <n v="315000"/>
    <n v="52"/>
    <n v="6"/>
    <n v="92.3"/>
    <n v="4.5777777777777778E-3"/>
    <x v="1109"/>
  </r>
  <r>
    <s v="PROP0047"/>
    <s v="2020-Q4"/>
    <x v="2"/>
    <x v="5"/>
    <n v="2"/>
    <n v="1442"/>
    <n v="0.84"/>
    <n v="14"/>
    <n v="304.39999999999998"/>
    <n v="315000"/>
    <n v="52"/>
    <n v="6"/>
    <n v="92.3"/>
    <n v="4.5777777777777778E-3"/>
    <x v="1110"/>
  </r>
  <r>
    <s v="PROP0047"/>
    <s v="2021-Q1"/>
    <x v="2"/>
    <x v="5"/>
    <n v="2"/>
    <n v="1485.26"/>
    <n v="0.9"/>
    <n v="8"/>
    <n v="452.95"/>
    <n v="330750"/>
    <n v="52"/>
    <n v="6"/>
    <n v="92.3"/>
    <n v="4.4905820105820109E-3"/>
    <x v="1111"/>
  </r>
  <r>
    <s v="PROP0047"/>
    <s v="2021-Q2"/>
    <x v="2"/>
    <x v="5"/>
    <n v="2"/>
    <n v="1485.26"/>
    <n v="0.9"/>
    <n v="8"/>
    <n v="244.14"/>
    <n v="330750"/>
    <n v="52"/>
    <n v="6"/>
    <n v="92.3"/>
    <n v="4.4905820105820109E-3"/>
    <x v="1112"/>
  </r>
  <r>
    <s v="PROP0047"/>
    <s v="2021-Q3"/>
    <x v="2"/>
    <x v="5"/>
    <n v="2"/>
    <n v="1485.26"/>
    <n v="0.9"/>
    <n v="8"/>
    <n v="253.89"/>
    <n v="330750"/>
    <n v="52"/>
    <n v="6"/>
    <n v="92.3"/>
    <n v="4.4905820105820109E-3"/>
    <x v="1113"/>
  </r>
  <r>
    <s v="PROP0047"/>
    <s v="2021-Q4"/>
    <x v="2"/>
    <x v="5"/>
    <n v="2"/>
    <n v="1485.26"/>
    <n v="0.9"/>
    <n v="8"/>
    <n v="645.28"/>
    <n v="330750"/>
    <n v="52"/>
    <n v="6"/>
    <n v="92.3"/>
    <n v="4.4905820105820109E-3"/>
    <x v="1114"/>
  </r>
  <r>
    <s v="PROP0047"/>
    <s v="2022-Q1"/>
    <x v="2"/>
    <x v="5"/>
    <n v="2"/>
    <n v="1529.82"/>
    <n v="0.93400000000000005"/>
    <n v="5"/>
    <n v="448.67"/>
    <n v="347287.5"/>
    <n v="52"/>
    <n v="6"/>
    <n v="92.3"/>
    <n v="4.4050534499514094E-3"/>
    <x v="1115"/>
  </r>
  <r>
    <s v="PROP0047"/>
    <s v="2022-Q2"/>
    <x v="2"/>
    <x v="5"/>
    <n v="2"/>
    <n v="1529.82"/>
    <n v="0.93300000000000005"/>
    <n v="6"/>
    <n v="389.8"/>
    <n v="347287.5"/>
    <n v="52"/>
    <n v="6"/>
    <n v="92.3"/>
    <n v="4.4050534499514094E-3"/>
    <x v="1116"/>
  </r>
  <r>
    <s v="PROP0047"/>
    <s v="2022-Q3"/>
    <x v="2"/>
    <x v="5"/>
    <n v="2"/>
    <n v="1529.82"/>
    <n v="0.89600000000000002"/>
    <n v="9"/>
    <n v="692.76"/>
    <n v="347287.5"/>
    <n v="52"/>
    <n v="6"/>
    <n v="92.3"/>
    <n v="4.4050534499514094E-3"/>
    <x v="1117"/>
  </r>
  <r>
    <s v="PROP0047"/>
    <s v="2022-Q4"/>
    <x v="2"/>
    <x v="5"/>
    <n v="2"/>
    <n v="1529.82"/>
    <n v="0.91200000000000003"/>
    <n v="7"/>
    <n v="219.47"/>
    <n v="347287.5"/>
    <n v="52"/>
    <n v="6"/>
    <n v="92.3"/>
    <n v="4.4050534499514094E-3"/>
    <x v="1118"/>
  </r>
  <r>
    <s v="PROP0047"/>
    <s v="2023-Q1"/>
    <x v="2"/>
    <x v="5"/>
    <n v="2"/>
    <n v="1575.71"/>
    <n v="0.91400000000000003"/>
    <n v="7"/>
    <n v="729.16"/>
    <n v="364651.88"/>
    <n v="52"/>
    <n v="6"/>
    <n v="92.3"/>
    <n v="4.321134995930914E-3"/>
    <x v="1119"/>
  </r>
  <r>
    <s v="PROP0047"/>
    <s v="2023-Q2"/>
    <x v="2"/>
    <x v="5"/>
    <n v="2"/>
    <n v="1575.71"/>
    <n v="0.92100000000000004"/>
    <n v="7"/>
    <n v="1088.2"/>
    <n v="364651.88"/>
    <n v="52"/>
    <n v="6"/>
    <n v="92.3"/>
    <n v="4.321134995930914E-3"/>
    <x v="1120"/>
  </r>
  <r>
    <s v="PROP0047"/>
    <s v="2023-Q3"/>
    <x v="2"/>
    <x v="5"/>
    <n v="2"/>
    <n v="1575.71"/>
    <n v="0.93899999999999995"/>
    <n v="5"/>
    <n v="431.77"/>
    <n v="364651.88"/>
    <n v="52"/>
    <n v="6"/>
    <n v="92.3"/>
    <n v="4.321134995930914E-3"/>
    <x v="1121"/>
  </r>
  <r>
    <s v="PROP0047"/>
    <s v="2023-Q4"/>
    <x v="2"/>
    <x v="5"/>
    <n v="2"/>
    <n v="1575.71"/>
    <n v="0.91700000000000004"/>
    <n v="7"/>
    <n v="404.97"/>
    <n v="364651.88"/>
    <n v="52"/>
    <n v="6"/>
    <n v="92.3"/>
    <n v="4.321134995930914E-3"/>
    <x v="1122"/>
  </r>
  <r>
    <s v="PROP0047"/>
    <s v="2024-Q1"/>
    <x v="2"/>
    <x v="5"/>
    <n v="2"/>
    <n v="1622.98"/>
    <n v="0.89600000000000002"/>
    <n v="9"/>
    <n v="270.45"/>
    <n v="382884.47"/>
    <n v="52"/>
    <n v="6"/>
    <n v="92.3"/>
    <n v="4.238824311678142E-3"/>
    <x v="1123"/>
  </r>
  <r>
    <s v="PROP0047"/>
    <s v="2024-Q2"/>
    <x v="2"/>
    <x v="5"/>
    <n v="2"/>
    <n v="1622.98"/>
    <n v="0.94399999999999995"/>
    <n v="5"/>
    <n v="189.92"/>
    <n v="382884.47"/>
    <n v="52"/>
    <n v="6"/>
    <n v="92.3"/>
    <n v="4.238824311678142E-3"/>
    <x v="1124"/>
  </r>
  <r>
    <s v="PROP0047"/>
    <s v="2024-Q3"/>
    <x v="2"/>
    <x v="5"/>
    <n v="2"/>
    <n v="1622.98"/>
    <n v="0.94699999999999995"/>
    <n v="4"/>
    <n v="745.35"/>
    <n v="382884.47"/>
    <n v="52"/>
    <n v="6"/>
    <n v="92.3"/>
    <n v="4.238824311678142E-3"/>
    <x v="1125"/>
  </r>
  <r>
    <s v="PROP0047"/>
    <s v="2024-Q4"/>
    <x v="2"/>
    <x v="5"/>
    <n v="2"/>
    <n v="1622.98"/>
    <n v="0.94"/>
    <n v="5"/>
    <n v="480.74"/>
    <n v="382884.47"/>
    <n v="52"/>
    <n v="6"/>
    <n v="92.3"/>
    <n v="4.238824311678142E-3"/>
    <x v="1126"/>
  </r>
  <r>
    <s v="PROP0048"/>
    <s v="2019-Q1"/>
    <x v="0"/>
    <x v="4"/>
    <n v="2"/>
    <n v="1960"/>
    <n v="0.93"/>
    <n v="6"/>
    <n v="437.64"/>
    <n v="420000"/>
    <n v="18"/>
    <n v="9"/>
    <n v="96.8"/>
    <n v="4.6666666666666671E-3"/>
    <x v="1127"/>
  </r>
  <r>
    <s v="PROP0048"/>
    <s v="2019-Q2"/>
    <x v="0"/>
    <x v="4"/>
    <n v="2"/>
    <n v="1960"/>
    <n v="0.95799999999999996"/>
    <n v="3"/>
    <n v="328.47"/>
    <n v="420000"/>
    <n v="18"/>
    <n v="9"/>
    <n v="96.8"/>
    <n v="4.6666666666666671E-3"/>
    <x v="1128"/>
  </r>
  <r>
    <s v="PROP0048"/>
    <s v="2019-Q3"/>
    <x v="0"/>
    <x v="4"/>
    <n v="2"/>
    <n v="1960"/>
    <n v="0.94699999999999995"/>
    <n v="4"/>
    <n v="315.38"/>
    <n v="420000"/>
    <n v="18"/>
    <n v="9"/>
    <n v="96.8"/>
    <n v="4.6666666666666671E-3"/>
    <x v="1129"/>
  </r>
  <r>
    <s v="PROP0048"/>
    <s v="2019-Q4"/>
    <x v="0"/>
    <x v="4"/>
    <n v="2"/>
    <n v="1960"/>
    <n v="0.93400000000000005"/>
    <n v="5"/>
    <n v="513.12"/>
    <n v="420000"/>
    <n v="18"/>
    <n v="9"/>
    <n v="96.8"/>
    <n v="4.6666666666666671E-3"/>
    <x v="1130"/>
  </r>
  <r>
    <s v="PROP0048"/>
    <s v="2020-Q1"/>
    <x v="0"/>
    <x v="4"/>
    <n v="2"/>
    <n v="2018.8"/>
    <n v="0.93"/>
    <n v="6"/>
    <n v="199.41"/>
    <n v="441000"/>
    <n v="18"/>
    <n v="9"/>
    <n v="96.8"/>
    <n v="4.5777777777777778E-3"/>
    <x v="1131"/>
  </r>
  <r>
    <s v="PROP0048"/>
    <s v="2020-Q2"/>
    <x v="0"/>
    <x v="4"/>
    <n v="2"/>
    <n v="2018.8"/>
    <n v="0.88"/>
    <n v="10"/>
    <n v="164.14"/>
    <n v="441000"/>
    <n v="18"/>
    <n v="9"/>
    <n v="96.8"/>
    <n v="4.5777777777777778E-3"/>
    <x v="1132"/>
  </r>
  <r>
    <s v="PROP0048"/>
    <s v="2020-Q3"/>
    <x v="0"/>
    <x v="4"/>
    <n v="2"/>
    <n v="2018.8"/>
    <n v="0.88"/>
    <n v="10"/>
    <n v="431.29"/>
    <n v="441000"/>
    <n v="18"/>
    <n v="9"/>
    <n v="96.8"/>
    <n v="4.5777777777777778E-3"/>
    <x v="1133"/>
  </r>
  <r>
    <s v="PROP0048"/>
    <s v="2020-Q4"/>
    <x v="0"/>
    <x v="4"/>
    <n v="2"/>
    <n v="2018.8"/>
    <n v="0.88"/>
    <n v="10"/>
    <n v="103.49"/>
    <n v="441000"/>
    <n v="18"/>
    <n v="9"/>
    <n v="96.8"/>
    <n v="4.5777777777777778E-3"/>
    <x v="1134"/>
  </r>
  <r>
    <s v="PROP0048"/>
    <s v="2021-Q1"/>
    <x v="0"/>
    <x v="4"/>
    <n v="2"/>
    <n v="2079.36"/>
    <n v="0.94"/>
    <n v="5"/>
    <n v="269.01"/>
    <n v="463050"/>
    <n v="18"/>
    <n v="9"/>
    <n v="96.8"/>
    <n v="4.4905733722060259E-3"/>
    <x v="1135"/>
  </r>
  <r>
    <s v="PROP0048"/>
    <s v="2021-Q2"/>
    <x v="0"/>
    <x v="4"/>
    <n v="2"/>
    <n v="2079.36"/>
    <n v="0.94"/>
    <n v="5"/>
    <n v="264.83999999999997"/>
    <n v="463050"/>
    <n v="18"/>
    <n v="9"/>
    <n v="96.8"/>
    <n v="4.4905733722060259E-3"/>
    <x v="1136"/>
  </r>
  <r>
    <s v="PROP0048"/>
    <s v="2021-Q3"/>
    <x v="0"/>
    <x v="4"/>
    <n v="2"/>
    <n v="2079.36"/>
    <n v="0.94"/>
    <n v="5"/>
    <n v="347.94"/>
    <n v="463050"/>
    <n v="18"/>
    <n v="9"/>
    <n v="96.8"/>
    <n v="4.4905733722060259E-3"/>
    <x v="1137"/>
  </r>
  <r>
    <s v="PROP0048"/>
    <s v="2021-Q4"/>
    <x v="0"/>
    <x v="4"/>
    <n v="2"/>
    <n v="2079.36"/>
    <n v="0.94"/>
    <n v="5"/>
    <n v="244.55"/>
    <n v="463050"/>
    <n v="18"/>
    <n v="9"/>
    <n v="96.8"/>
    <n v="4.4905733722060259E-3"/>
    <x v="1138"/>
  </r>
  <r>
    <s v="PROP0048"/>
    <s v="2022-Q1"/>
    <x v="0"/>
    <x v="4"/>
    <n v="2"/>
    <n v="2141.7399999999998"/>
    <n v="0.97299999999999998"/>
    <n v="2"/>
    <n v="376.52"/>
    <n v="486202.5"/>
    <n v="18"/>
    <n v="9"/>
    <n v="96.8"/>
    <n v="4.4050369959019132E-3"/>
    <x v="1139"/>
  </r>
  <r>
    <s v="PROP0048"/>
    <s v="2022-Q2"/>
    <x v="0"/>
    <x v="4"/>
    <n v="2"/>
    <n v="2141.7399999999998"/>
    <n v="0.97199999999999998"/>
    <n v="2"/>
    <n v="886.13"/>
    <n v="486202.5"/>
    <n v="18"/>
    <n v="9"/>
    <n v="96.8"/>
    <n v="4.4050369959019132E-3"/>
    <x v="1140"/>
  </r>
  <r>
    <s v="PROP0048"/>
    <s v="2022-Q3"/>
    <x v="0"/>
    <x v="4"/>
    <n v="2"/>
    <n v="2141.7399999999998"/>
    <n v="0.93100000000000005"/>
    <n v="6"/>
    <n v="269.70999999999998"/>
    <n v="486202.5"/>
    <n v="18"/>
    <n v="9"/>
    <n v="96.8"/>
    <n v="4.4050369959019132E-3"/>
    <x v="1141"/>
  </r>
  <r>
    <s v="PROP0048"/>
    <s v="2022-Q4"/>
    <x v="0"/>
    <x v="4"/>
    <n v="2"/>
    <n v="2141.7399999999998"/>
    <n v="0.94899999999999995"/>
    <n v="4"/>
    <n v="140.22"/>
    <n v="486202.5"/>
    <n v="18"/>
    <n v="9"/>
    <n v="96.8"/>
    <n v="4.4050369959019132E-3"/>
    <x v="1142"/>
  </r>
  <r>
    <s v="PROP0048"/>
    <s v="2023-Q1"/>
    <x v="0"/>
    <x v="4"/>
    <n v="2"/>
    <n v="2206"/>
    <n v="0.97599999999999998"/>
    <n v="2"/>
    <n v="309.16000000000003"/>
    <n v="510512.63"/>
    <n v="18"/>
    <n v="9"/>
    <n v="96.8"/>
    <n v="4.3211467657519069E-3"/>
    <x v="1143"/>
  </r>
  <r>
    <s v="PROP0048"/>
    <s v="2023-Q2"/>
    <x v="0"/>
    <x v="4"/>
    <n v="2"/>
    <n v="2206"/>
    <n v="0.98299999999999998"/>
    <n v="1"/>
    <n v="216.28"/>
    <n v="510512.63"/>
    <n v="18"/>
    <n v="9"/>
    <n v="96.8"/>
    <n v="4.3211467657519069E-3"/>
    <x v="1144"/>
  </r>
  <r>
    <s v="PROP0048"/>
    <s v="2023-Q3"/>
    <x v="0"/>
    <x v="4"/>
    <n v="2"/>
    <n v="2206"/>
    <n v="0.95"/>
    <n v="4"/>
    <n v="638.80999999999995"/>
    <n v="510512.63"/>
    <n v="18"/>
    <n v="9"/>
    <n v="96.8"/>
    <n v="4.3211467657519069E-3"/>
    <x v="1145"/>
  </r>
  <r>
    <s v="PROP0048"/>
    <s v="2023-Q4"/>
    <x v="0"/>
    <x v="4"/>
    <n v="2"/>
    <n v="2206"/>
    <n v="0.97899999999999998"/>
    <n v="1"/>
    <n v="525.02"/>
    <n v="510512.63"/>
    <n v="18"/>
    <n v="9"/>
    <n v="96.8"/>
    <n v="4.3211467657519069E-3"/>
    <x v="1146"/>
  </r>
  <r>
    <s v="PROP0048"/>
    <s v="2024-Q1"/>
    <x v="0"/>
    <x v="4"/>
    <n v="2"/>
    <n v="2272.1799999999998"/>
    <n v="0.97799999999999998"/>
    <n v="1"/>
    <n v="588.26"/>
    <n v="536038.26"/>
    <n v="18"/>
    <n v="9"/>
    <n v="96.8"/>
    <n v="4.2388392201705895E-3"/>
    <x v="1147"/>
  </r>
  <r>
    <s v="PROP0048"/>
    <s v="2024-Q2"/>
    <x v="0"/>
    <x v="4"/>
    <n v="2"/>
    <n v="2272.1799999999998"/>
    <n v="0.95799999999999996"/>
    <n v="3"/>
    <n v="367.8"/>
    <n v="536038.26"/>
    <n v="18"/>
    <n v="9"/>
    <n v="96.8"/>
    <n v="4.2388392201705895E-3"/>
    <x v="1148"/>
  </r>
  <r>
    <s v="PROP0048"/>
    <s v="2024-Q3"/>
    <x v="0"/>
    <x v="4"/>
    <n v="2"/>
    <n v="2272.1799999999998"/>
    <n v="0.96299999999999997"/>
    <n v="3"/>
    <n v="310.54000000000002"/>
    <n v="536038.26"/>
    <n v="18"/>
    <n v="9"/>
    <n v="96.8"/>
    <n v="4.2388392201705895E-3"/>
    <x v="1149"/>
  </r>
  <r>
    <s v="PROP0048"/>
    <s v="2024-Q4"/>
    <x v="0"/>
    <x v="4"/>
    <n v="2"/>
    <n v="2272.1799999999998"/>
    <n v="0.98299999999999998"/>
    <n v="1"/>
    <n v="903.13"/>
    <n v="536038.26"/>
    <n v="18"/>
    <n v="9"/>
    <n v="96.8"/>
    <n v="4.2388392201705895E-3"/>
    <x v="1150"/>
  </r>
  <r>
    <s v="PROP0049"/>
    <s v="2019-Q1"/>
    <x v="0"/>
    <x v="10"/>
    <n v="1"/>
    <n v="880"/>
    <n v="0.88800000000000001"/>
    <n v="10"/>
    <n v="896.26"/>
    <n v="120000"/>
    <n v="72"/>
    <n v="5"/>
    <n v="89.1"/>
    <n v="7.3333333333333332E-3"/>
    <x v="1151"/>
  </r>
  <r>
    <s v="PROP0049"/>
    <s v="2019-Q2"/>
    <x v="0"/>
    <x v="10"/>
    <n v="1"/>
    <n v="880"/>
    <n v="0.90700000000000003"/>
    <n v="8"/>
    <n v="236.54"/>
    <n v="120000"/>
    <n v="72"/>
    <n v="5"/>
    <n v="89.1"/>
    <n v="7.3333333333333332E-3"/>
    <x v="1152"/>
  </r>
  <r>
    <s v="PROP0049"/>
    <s v="2019-Q3"/>
    <x v="0"/>
    <x v="10"/>
    <n v="1"/>
    <n v="880"/>
    <n v="0.89900000000000002"/>
    <n v="9"/>
    <n v="367.95"/>
    <n v="120000"/>
    <n v="72"/>
    <n v="5"/>
    <n v="89.1"/>
    <n v="7.3333333333333332E-3"/>
    <x v="1153"/>
  </r>
  <r>
    <s v="PROP0049"/>
    <s v="2019-Q4"/>
    <x v="0"/>
    <x v="10"/>
    <n v="1"/>
    <n v="880"/>
    <n v="0.86"/>
    <n v="12"/>
    <n v="362.14"/>
    <n v="120000"/>
    <n v="72"/>
    <n v="5"/>
    <n v="89.1"/>
    <n v="7.3333333333333332E-3"/>
    <x v="1154"/>
  </r>
  <r>
    <s v="PROP0049"/>
    <s v="2020-Q1"/>
    <x v="0"/>
    <x v="10"/>
    <n v="1"/>
    <n v="906.4"/>
    <n v="0.85"/>
    <n v="13"/>
    <n v="538.04"/>
    <n v="126000"/>
    <n v="72"/>
    <n v="5"/>
    <n v="89.1"/>
    <n v="7.1936507936507937E-3"/>
    <x v="1155"/>
  </r>
  <r>
    <s v="PROP0049"/>
    <s v="2020-Q2"/>
    <x v="0"/>
    <x v="10"/>
    <n v="1"/>
    <n v="906.4"/>
    <n v="0.8"/>
    <n v="17"/>
    <n v="148.11000000000001"/>
    <n v="126000"/>
    <n v="72"/>
    <n v="5"/>
    <n v="89.1"/>
    <n v="7.1936507936507937E-3"/>
    <x v="1156"/>
  </r>
  <r>
    <s v="PROP0049"/>
    <s v="2020-Q3"/>
    <x v="0"/>
    <x v="10"/>
    <n v="1"/>
    <n v="906.4"/>
    <n v="0.8"/>
    <n v="17"/>
    <n v="583.54"/>
    <n v="126000"/>
    <n v="72"/>
    <n v="5"/>
    <n v="89.1"/>
    <n v="7.1936507936507937E-3"/>
    <x v="1157"/>
  </r>
  <r>
    <s v="PROP0049"/>
    <s v="2020-Q4"/>
    <x v="0"/>
    <x v="10"/>
    <n v="1"/>
    <n v="906.4"/>
    <n v="0.8"/>
    <n v="17"/>
    <n v="467.51"/>
    <n v="126000"/>
    <n v="72"/>
    <n v="5"/>
    <n v="89.1"/>
    <n v="7.1936507936507937E-3"/>
    <x v="1158"/>
  </r>
  <r>
    <s v="PROP0049"/>
    <s v="2021-Q1"/>
    <x v="0"/>
    <x v="10"/>
    <n v="1"/>
    <n v="933.59"/>
    <n v="0.86"/>
    <n v="12"/>
    <n v="473.26"/>
    <n v="132300"/>
    <n v="72"/>
    <n v="5"/>
    <n v="89.1"/>
    <n v="7.0566137566137567E-3"/>
    <x v="1159"/>
  </r>
  <r>
    <s v="PROP0049"/>
    <s v="2021-Q2"/>
    <x v="0"/>
    <x v="10"/>
    <n v="1"/>
    <n v="933.59"/>
    <n v="0.86"/>
    <n v="12"/>
    <n v="247.53"/>
    <n v="132300"/>
    <n v="72"/>
    <n v="5"/>
    <n v="89.1"/>
    <n v="7.0566137566137567E-3"/>
    <x v="1160"/>
  </r>
  <r>
    <s v="PROP0049"/>
    <s v="2021-Q3"/>
    <x v="0"/>
    <x v="10"/>
    <n v="1"/>
    <n v="933.59"/>
    <n v="0.86"/>
    <n v="12"/>
    <n v="332.16"/>
    <n v="132300"/>
    <n v="72"/>
    <n v="5"/>
    <n v="89.1"/>
    <n v="7.0566137566137567E-3"/>
    <x v="1161"/>
  </r>
  <r>
    <s v="PROP0049"/>
    <s v="2021-Q4"/>
    <x v="0"/>
    <x v="10"/>
    <n v="1"/>
    <n v="933.59"/>
    <n v="0.86"/>
    <n v="12"/>
    <n v="600.13"/>
    <n v="132300"/>
    <n v="72"/>
    <n v="5"/>
    <n v="89.1"/>
    <n v="7.0566137566137567E-3"/>
    <x v="1162"/>
  </r>
  <r>
    <s v="PROP0049"/>
    <s v="2022-Q1"/>
    <x v="0"/>
    <x v="10"/>
    <n v="1"/>
    <n v="961.6"/>
    <n v="0.85099999999999998"/>
    <n v="13"/>
    <n v="214.25"/>
    <n v="138915"/>
    <n v="72"/>
    <n v="5"/>
    <n v="89.1"/>
    <n v="6.9222186228988947E-3"/>
    <x v="1163"/>
  </r>
  <r>
    <s v="PROP0049"/>
    <s v="2022-Q2"/>
    <x v="0"/>
    <x v="10"/>
    <n v="1"/>
    <n v="961.6"/>
    <n v="0.88900000000000001"/>
    <n v="10"/>
    <n v="364.92"/>
    <n v="138915"/>
    <n v="72"/>
    <n v="5"/>
    <n v="89.1"/>
    <n v="6.9222186228988947E-3"/>
    <x v="1164"/>
  </r>
  <r>
    <s v="PROP0049"/>
    <s v="2022-Q3"/>
    <x v="0"/>
    <x v="10"/>
    <n v="1"/>
    <n v="961.6"/>
    <n v="0.88600000000000001"/>
    <n v="10"/>
    <n v="296.77"/>
    <n v="138915"/>
    <n v="72"/>
    <n v="5"/>
    <n v="89.1"/>
    <n v="6.9222186228988947E-3"/>
    <x v="1165"/>
  </r>
  <r>
    <s v="PROP0049"/>
    <s v="2022-Q4"/>
    <x v="0"/>
    <x v="10"/>
    <n v="1"/>
    <n v="961.6"/>
    <n v="0.872"/>
    <n v="11"/>
    <n v="533.61"/>
    <n v="138915"/>
    <n v="72"/>
    <n v="5"/>
    <n v="89.1"/>
    <n v="6.9222186228988947E-3"/>
    <x v="1166"/>
  </r>
  <r>
    <s v="PROP0049"/>
    <s v="2023-Q1"/>
    <x v="0"/>
    <x v="10"/>
    <n v="1"/>
    <n v="990.45"/>
    <n v="0.90700000000000003"/>
    <n v="8"/>
    <n v="208.75"/>
    <n v="145860.75"/>
    <n v="72"/>
    <n v="5"/>
    <n v="89.1"/>
    <n v="6.7903805513134961E-3"/>
    <x v="1167"/>
  </r>
  <r>
    <s v="PROP0049"/>
    <s v="2023-Q2"/>
    <x v="0"/>
    <x v="10"/>
    <n v="1"/>
    <n v="990.45"/>
    <n v="0.85099999999999998"/>
    <n v="13"/>
    <n v="92.44"/>
    <n v="145860.75"/>
    <n v="72"/>
    <n v="5"/>
    <n v="89.1"/>
    <n v="6.7903805513134961E-3"/>
    <x v="1168"/>
  </r>
  <r>
    <s v="PROP0049"/>
    <s v="2023-Q3"/>
    <x v="0"/>
    <x v="10"/>
    <n v="1"/>
    <n v="990.45"/>
    <n v="0.878"/>
    <n v="10"/>
    <n v="376.77"/>
    <n v="145860.75"/>
    <n v="72"/>
    <n v="5"/>
    <n v="89.1"/>
    <n v="6.7903805513134961E-3"/>
    <x v="1169"/>
  </r>
  <r>
    <s v="PROP0049"/>
    <s v="2023-Q4"/>
    <x v="0"/>
    <x v="10"/>
    <n v="1"/>
    <n v="990.45"/>
    <n v="0.874"/>
    <n v="11"/>
    <n v="233.39"/>
    <n v="145860.75"/>
    <n v="72"/>
    <n v="5"/>
    <n v="89.1"/>
    <n v="6.7903805513134961E-3"/>
    <x v="1170"/>
  </r>
  <r>
    <s v="PROP0049"/>
    <s v="2024-Q1"/>
    <x v="0"/>
    <x v="10"/>
    <n v="1"/>
    <n v="1020.16"/>
    <n v="0.90900000000000003"/>
    <n v="8"/>
    <n v="401.45"/>
    <n v="153153.79"/>
    <n v="72"/>
    <n v="5"/>
    <n v="89.1"/>
    <n v="6.6610170078063354E-3"/>
    <x v="1171"/>
  </r>
  <r>
    <s v="PROP0049"/>
    <s v="2024-Q2"/>
    <x v="0"/>
    <x v="10"/>
    <n v="1"/>
    <n v="1020.16"/>
    <n v="0.871"/>
    <n v="11"/>
    <n v="559.25"/>
    <n v="153153.79"/>
    <n v="72"/>
    <n v="5"/>
    <n v="89.1"/>
    <n v="6.6610170078063354E-3"/>
    <x v="1172"/>
  </r>
  <r>
    <s v="PROP0049"/>
    <s v="2024-Q3"/>
    <x v="0"/>
    <x v="10"/>
    <n v="1"/>
    <n v="1020.16"/>
    <n v="0.86899999999999999"/>
    <n v="11"/>
    <n v="311.48"/>
    <n v="153153.79"/>
    <n v="72"/>
    <n v="5"/>
    <n v="89.1"/>
    <n v="6.6610170078063354E-3"/>
    <x v="1173"/>
  </r>
  <r>
    <s v="PROP0049"/>
    <s v="2024-Q4"/>
    <x v="0"/>
    <x v="10"/>
    <n v="1"/>
    <n v="1020.16"/>
    <n v="0.875"/>
    <n v="11"/>
    <n v="141.86000000000001"/>
    <n v="153153.79"/>
    <n v="72"/>
    <n v="5"/>
    <n v="89.1"/>
    <n v="6.6610170078063354E-3"/>
    <x v="1174"/>
  </r>
  <r>
    <s v="PROP0050"/>
    <s v="2019-Q1"/>
    <x v="2"/>
    <x v="5"/>
    <n v="2"/>
    <n v="1400"/>
    <n v="0.91100000000000003"/>
    <n v="7"/>
    <n v="564.45000000000005"/>
    <n v="300000"/>
    <n v="52"/>
    <n v="6"/>
    <n v="92.3"/>
    <n v="4.6666666666666671E-3"/>
    <x v="1175"/>
  </r>
  <r>
    <s v="PROP0050"/>
    <s v="2019-Q2"/>
    <x v="2"/>
    <x v="5"/>
    <n v="2"/>
    <n v="1400"/>
    <n v="0.92700000000000005"/>
    <n v="6"/>
    <n v="626.59"/>
    <n v="300000"/>
    <n v="52"/>
    <n v="6"/>
    <n v="92.3"/>
    <n v="4.6666666666666671E-3"/>
    <x v="1176"/>
  </r>
  <r>
    <s v="PROP0050"/>
    <s v="2019-Q3"/>
    <x v="2"/>
    <x v="5"/>
    <n v="2"/>
    <n v="1400"/>
    <n v="0.90200000000000002"/>
    <n v="8"/>
    <n v="753.19"/>
    <n v="300000"/>
    <n v="52"/>
    <n v="6"/>
    <n v="92.3"/>
    <n v="4.6666666666666671E-3"/>
    <x v="1177"/>
  </r>
  <r>
    <s v="PROP0050"/>
    <s v="2019-Q4"/>
    <x v="2"/>
    <x v="5"/>
    <n v="2"/>
    <n v="1400"/>
    <n v="0.91300000000000003"/>
    <n v="7"/>
    <n v="205.83"/>
    <n v="300000"/>
    <n v="52"/>
    <n v="6"/>
    <n v="92.3"/>
    <n v="4.6666666666666671E-3"/>
    <x v="1178"/>
  </r>
  <r>
    <s v="PROP0050"/>
    <s v="2020-Q1"/>
    <x v="2"/>
    <x v="5"/>
    <n v="2"/>
    <n v="1442"/>
    <n v="0.89"/>
    <n v="9"/>
    <n v="193.68"/>
    <n v="315000"/>
    <n v="52"/>
    <n v="6"/>
    <n v="92.3"/>
    <n v="4.5777777777777778E-3"/>
    <x v="1179"/>
  </r>
  <r>
    <s v="PROP0050"/>
    <s v="2020-Q2"/>
    <x v="2"/>
    <x v="5"/>
    <n v="2"/>
    <n v="1442"/>
    <n v="0.84"/>
    <n v="14"/>
    <n v="880.22"/>
    <n v="315000"/>
    <n v="52"/>
    <n v="6"/>
    <n v="92.3"/>
    <n v="4.5777777777777778E-3"/>
    <x v="1180"/>
  </r>
  <r>
    <s v="PROP0050"/>
    <s v="2020-Q3"/>
    <x v="2"/>
    <x v="5"/>
    <n v="2"/>
    <n v="1442"/>
    <n v="0.84"/>
    <n v="14"/>
    <n v="252.44"/>
    <n v="315000"/>
    <n v="52"/>
    <n v="6"/>
    <n v="92.3"/>
    <n v="4.5777777777777778E-3"/>
    <x v="1181"/>
  </r>
  <r>
    <s v="PROP0050"/>
    <s v="2020-Q4"/>
    <x v="2"/>
    <x v="5"/>
    <n v="2"/>
    <n v="1442"/>
    <n v="0.84"/>
    <n v="14"/>
    <n v="229.55"/>
    <n v="315000"/>
    <n v="52"/>
    <n v="6"/>
    <n v="92.3"/>
    <n v="4.5777777777777778E-3"/>
    <x v="1182"/>
  </r>
  <r>
    <s v="PROP0050"/>
    <s v="2021-Q1"/>
    <x v="2"/>
    <x v="5"/>
    <n v="2"/>
    <n v="1485.26"/>
    <n v="0.9"/>
    <n v="8"/>
    <n v="389.77"/>
    <n v="330750"/>
    <n v="52"/>
    <n v="6"/>
    <n v="92.3"/>
    <n v="4.4905820105820109E-3"/>
    <x v="1183"/>
  </r>
  <r>
    <s v="PROP0050"/>
    <s v="2021-Q2"/>
    <x v="2"/>
    <x v="5"/>
    <n v="2"/>
    <n v="1485.26"/>
    <n v="0.9"/>
    <n v="8"/>
    <n v="420.23"/>
    <n v="330750"/>
    <n v="52"/>
    <n v="6"/>
    <n v="92.3"/>
    <n v="4.4905820105820109E-3"/>
    <x v="1184"/>
  </r>
  <r>
    <s v="PROP0050"/>
    <s v="2021-Q3"/>
    <x v="2"/>
    <x v="5"/>
    <n v="2"/>
    <n v="1485.26"/>
    <n v="0.9"/>
    <n v="8"/>
    <n v="504.79"/>
    <n v="330750"/>
    <n v="52"/>
    <n v="6"/>
    <n v="92.3"/>
    <n v="4.4905820105820109E-3"/>
    <x v="1185"/>
  </r>
  <r>
    <s v="PROP0050"/>
    <s v="2021-Q4"/>
    <x v="2"/>
    <x v="5"/>
    <n v="2"/>
    <n v="1485.26"/>
    <n v="0.9"/>
    <n v="8"/>
    <n v="174.19"/>
    <n v="330750"/>
    <n v="52"/>
    <n v="6"/>
    <n v="92.3"/>
    <n v="4.4905820105820109E-3"/>
    <x v="1186"/>
  </r>
  <r>
    <s v="PROP0050"/>
    <s v="2022-Q1"/>
    <x v="2"/>
    <x v="5"/>
    <n v="2"/>
    <n v="1529.82"/>
    <n v="0.93500000000000005"/>
    <n v="5"/>
    <n v="182.34"/>
    <n v="347287.5"/>
    <n v="52"/>
    <n v="6"/>
    <n v="92.3"/>
    <n v="4.4050534499514094E-3"/>
    <x v="1187"/>
  </r>
  <r>
    <s v="PROP0050"/>
    <s v="2022-Q2"/>
    <x v="2"/>
    <x v="5"/>
    <n v="2"/>
    <n v="1529.82"/>
    <n v="0.93"/>
    <n v="6"/>
    <n v="488.1"/>
    <n v="347287.5"/>
    <n v="52"/>
    <n v="6"/>
    <n v="92.3"/>
    <n v="4.4050534499514094E-3"/>
    <x v="1188"/>
  </r>
  <r>
    <s v="PROP0050"/>
    <s v="2022-Q3"/>
    <x v="2"/>
    <x v="5"/>
    <n v="2"/>
    <n v="1529.82"/>
    <n v="0.92800000000000005"/>
    <n v="6"/>
    <n v="158.61000000000001"/>
    <n v="347287.5"/>
    <n v="52"/>
    <n v="6"/>
    <n v="92.3"/>
    <n v="4.4050534499514094E-3"/>
    <x v="1189"/>
  </r>
  <r>
    <s v="PROP0050"/>
    <s v="2022-Q4"/>
    <x v="2"/>
    <x v="5"/>
    <n v="2"/>
    <n v="1529.82"/>
    <n v="0.93100000000000005"/>
    <n v="6"/>
    <n v="234.02"/>
    <n v="347287.5"/>
    <n v="52"/>
    <n v="6"/>
    <n v="92.3"/>
    <n v="4.4050534499514094E-3"/>
    <x v="1190"/>
  </r>
  <r>
    <s v="PROP0050"/>
    <s v="2023-Q1"/>
    <x v="2"/>
    <x v="5"/>
    <n v="2"/>
    <n v="1575.71"/>
    <n v="0.89900000000000002"/>
    <n v="9"/>
    <n v="310.98"/>
    <n v="364651.88"/>
    <n v="52"/>
    <n v="6"/>
    <n v="92.3"/>
    <n v="4.321134995930914E-3"/>
    <x v="1191"/>
  </r>
  <r>
    <s v="PROP0050"/>
    <s v="2023-Q2"/>
    <x v="2"/>
    <x v="5"/>
    <n v="2"/>
    <n v="1575.71"/>
    <n v="0.90900000000000003"/>
    <n v="8"/>
    <n v="525.96"/>
    <n v="364651.88"/>
    <n v="52"/>
    <n v="6"/>
    <n v="92.3"/>
    <n v="4.321134995930914E-3"/>
    <x v="1192"/>
  </r>
  <r>
    <s v="PROP0050"/>
    <s v="2023-Q3"/>
    <x v="2"/>
    <x v="5"/>
    <n v="2"/>
    <n v="1575.71"/>
    <n v="0.91"/>
    <n v="8"/>
    <n v="167.28"/>
    <n v="364651.88"/>
    <n v="52"/>
    <n v="6"/>
    <n v="92.3"/>
    <n v="4.321134995930914E-3"/>
    <x v="1193"/>
  </r>
  <r>
    <s v="PROP0050"/>
    <s v="2023-Q4"/>
    <x v="2"/>
    <x v="5"/>
    <n v="2"/>
    <n v="1575.71"/>
    <n v="0.94499999999999995"/>
    <n v="4"/>
    <n v="179.99"/>
    <n v="364651.88"/>
    <n v="52"/>
    <n v="6"/>
    <n v="92.3"/>
    <n v="4.321134995930914E-3"/>
    <x v="1194"/>
  </r>
  <r>
    <s v="PROP0050"/>
    <s v="2024-Q1"/>
    <x v="2"/>
    <x v="5"/>
    <n v="2"/>
    <n v="1622.98"/>
    <n v="0.91900000000000004"/>
    <n v="7"/>
    <n v="675.43"/>
    <n v="382884.47"/>
    <n v="52"/>
    <n v="6"/>
    <n v="92.3"/>
    <n v="4.238824311678142E-3"/>
    <x v="1195"/>
  </r>
  <r>
    <s v="PROP0050"/>
    <s v="2024-Q2"/>
    <x v="2"/>
    <x v="5"/>
    <n v="2"/>
    <n v="1622.98"/>
    <n v="0.91600000000000004"/>
    <n v="7"/>
    <n v="543.91"/>
    <n v="382884.47"/>
    <n v="52"/>
    <n v="6"/>
    <n v="92.3"/>
    <n v="4.238824311678142E-3"/>
    <x v="1196"/>
  </r>
  <r>
    <s v="PROP0050"/>
    <s v="2024-Q3"/>
    <x v="2"/>
    <x v="5"/>
    <n v="2"/>
    <n v="1622.98"/>
    <n v="0.92900000000000005"/>
    <n v="6"/>
    <n v="316.42"/>
    <n v="382884.47"/>
    <n v="52"/>
    <n v="6"/>
    <n v="92.3"/>
    <n v="4.238824311678142E-3"/>
    <x v="1197"/>
  </r>
  <r>
    <s v="PROP0050"/>
    <s v="2024-Q4"/>
    <x v="2"/>
    <x v="5"/>
    <n v="2"/>
    <n v="1622.98"/>
    <n v="0.93799999999999994"/>
    <n v="5"/>
    <n v="221.66"/>
    <n v="382884.47"/>
    <n v="52"/>
    <n v="6"/>
    <n v="92.3"/>
    <n v="4.238824311678142E-3"/>
    <x v="1198"/>
  </r>
  <r>
    <s v="PROP0051"/>
    <s v="2019-Q1"/>
    <x v="1"/>
    <x v="1"/>
    <n v="3"/>
    <n v="1700"/>
    <n v="0.94599999999999995"/>
    <n v="4"/>
    <n v="320.92"/>
    <n v="450000"/>
    <n v="42"/>
    <n v="7"/>
    <n v="92.8"/>
    <n v="3.7777777777777779E-3"/>
    <x v="1199"/>
  </r>
  <r>
    <s v="PROP0051"/>
    <s v="2019-Q2"/>
    <x v="1"/>
    <x v="1"/>
    <n v="3"/>
    <n v="1700"/>
    <n v="0.92100000000000004"/>
    <n v="7"/>
    <n v="418.85"/>
    <n v="450000"/>
    <n v="42"/>
    <n v="7"/>
    <n v="92.8"/>
    <n v="3.7777777777777779E-3"/>
    <x v="1200"/>
  </r>
  <r>
    <s v="PROP0051"/>
    <s v="2019-Q3"/>
    <x v="1"/>
    <x v="1"/>
    <n v="3"/>
    <n v="1700"/>
    <n v="0.94"/>
    <n v="5"/>
    <n v="727.69"/>
    <n v="450000"/>
    <n v="42"/>
    <n v="7"/>
    <n v="92.8"/>
    <n v="3.7777777777777779E-3"/>
    <x v="1201"/>
  </r>
  <r>
    <s v="PROP0051"/>
    <s v="2019-Q4"/>
    <x v="1"/>
    <x v="1"/>
    <n v="3"/>
    <n v="1700"/>
    <n v="0.91600000000000004"/>
    <n v="7"/>
    <n v="410.28"/>
    <n v="450000"/>
    <n v="42"/>
    <n v="7"/>
    <n v="92.8"/>
    <n v="3.7777777777777779E-3"/>
    <x v="1202"/>
  </r>
  <r>
    <s v="PROP0051"/>
    <s v="2020-Q1"/>
    <x v="1"/>
    <x v="1"/>
    <n v="3"/>
    <n v="1751"/>
    <n v="0.89"/>
    <n v="9"/>
    <n v="841.17"/>
    <n v="472500"/>
    <n v="42"/>
    <n v="7"/>
    <n v="92.8"/>
    <n v="3.705820105820106E-3"/>
    <x v="1203"/>
  </r>
  <r>
    <s v="PROP0051"/>
    <s v="2020-Q2"/>
    <x v="1"/>
    <x v="1"/>
    <n v="3"/>
    <n v="1751"/>
    <n v="0.84"/>
    <n v="14"/>
    <n v="542.22"/>
    <n v="472500"/>
    <n v="42"/>
    <n v="7"/>
    <n v="92.8"/>
    <n v="3.705820105820106E-3"/>
    <x v="1204"/>
  </r>
  <r>
    <s v="PROP0051"/>
    <s v="2020-Q3"/>
    <x v="1"/>
    <x v="1"/>
    <n v="3"/>
    <n v="1751"/>
    <n v="0.84"/>
    <n v="14"/>
    <n v="378.56"/>
    <n v="472500"/>
    <n v="42"/>
    <n v="7"/>
    <n v="92.8"/>
    <n v="3.705820105820106E-3"/>
    <x v="1205"/>
  </r>
  <r>
    <s v="PROP0051"/>
    <s v="2020-Q4"/>
    <x v="1"/>
    <x v="1"/>
    <n v="3"/>
    <n v="1751"/>
    <n v="0.84"/>
    <n v="14"/>
    <n v="358.78"/>
    <n v="472500"/>
    <n v="42"/>
    <n v="7"/>
    <n v="92.8"/>
    <n v="3.705820105820106E-3"/>
    <x v="1206"/>
  </r>
  <r>
    <s v="PROP0051"/>
    <s v="2021-Q1"/>
    <x v="1"/>
    <x v="1"/>
    <n v="3"/>
    <n v="1803.53"/>
    <n v="0.9"/>
    <n v="8"/>
    <n v="324.3"/>
    <n v="496125"/>
    <n v="42"/>
    <n v="7"/>
    <n v="92.8"/>
    <n v="3.6352330561854372E-3"/>
    <x v="1207"/>
  </r>
  <r>
    <s v="PROP0051"/>
    <s v="2021-Q2"/>
    <x v="1"/>
    <x v="1"/>
    <n v="3"/>
    <n v="1803.53"/>
    <n v="0.9"/>
    <n v="8"/>
    <n v="202.03"/>
    <n v="496125"/>
    <n v="42"/>
    <n v="7"/>
    <n v="92.8"/>
    <n v="3.6352330561854372E-3"/>
    <x v="1208"/>
  </r>
  <r>
    <s v="PROP0051"/>
    <s v="2021-Q3"/>
    <x v="1"/>
    <x v="1"/>
    <n v="3"/>
    <n v="1803.53"/>
    <n v="0.9"/>
    <n v="8"/>
    <n v="258.18"/>
    <n v="496125"/>
    <n v="42"/>
    <n v="7"/>
    <n v="92.8"/>
    <n v="3.6352330561854372E-3"/>
    <x v="1209"/>
  </r>
  <r>
    <s v="PROP0051"/>
    <s v="2021-Q4"/>
    <x v="1"/>
    <x v="1"/>
    <n v="3"/>
    <n v="1803.53"/>
    <n v="0.9"/>
    <n v="8"/>
    <n v="649.27"/>
    <n v="496125"/>
    <n v="42"/>
    <n v="7"/>
    <n v="92.8"/>
    <n v="3.6352330561854372E-3"/>
    <x v="1210"/>
  </r>
  <r>
    <s v="PROP0051"/>
    <s v="2022-Q1"/>
    <x v="1"/>
    <x v="1"/>
    <n v="3"/>
    <n v="1857.64"/>
    <n v="0.93799999999999994"/>
    <n v="5"/>
    <n v="188.61"/>
    <n v="520931.25"/>
    <n v="42"/>
    <n v="7"/>
    <n v="92.8"/>
    <n v="3.5659983923022475E-3"/>
    <x v="1211"/>
  </r>
  <r>
    <s v="PROP0051"/>
    <s v="2022-Q2"/>
    <x v="1"/>
    <x v="1"/>
    <n v="3"/>
    <n v="1857.64"/>
    <n v="0.92500000000000004"/>
    <n v="6"/>
    <n v="554.69000000000005"/>
    <n v="520931.25"/>
    <n v="42"/>
    <n v="7"/>
    <n v="92.8"/>
    <n v="3.5659983923022475E-3"/>
    <x v="1212"/>
  </r>
  <r>
    <s v="PROP0051"/>
    <s v="2022-Q3"/>
    <x v="1"/>
    <x v="1"/>
    <n v="3"/>
    <n v="1857.64"/>
    <n v="0.90500000000000003"/>
    <n v="8"/>
    <n v="221.06"/>
    <n v="520931.25"/>
    <n v="42"/>
    <n v="7"/>
    <n v="92.8"/>
    <n v="3.5659983923022475E-3"/>
    <x v="1213"/>
  </r>
  <r>
    <s v="PROP0051"/>
    <s v="2022-Q4"/>
    <x v="1"/>
    <x v="1"/>
    <n v="3"/>
    <n v="1857.64"/>
    <n v="0.91100000000000003"/>
    <n v="8"/>
    <n v="381.59"/>
    <n v="520931.25"/>
    <n v="42"/>
    <n v="7"/>
    <n v="92.8"/>
    <n v="3.5659983923022475E-3"/>
    <x v="1214"/>
  </r>
  <r>
    <s v="PROP0051"/>
    <s v="2023-Q1"/>
    <x v="1"/>
    <x v="1"/>
    <n v="3"/>
    <n v="1913.36"/>
    <n v="0.94699999999999995"/>
    <n v="4"/>
    <n v="765.8"/>
    <n v="546977.81000000006"/>
    <n v="42"/>
    <n v="7"/>
    <n v="92.8"/>
    <n v="3.4980578096943269E-3"/>
    <x v="1215"/>
  </r>
  <r>
    <s v="PROP0051"/>
    <s v="2023-Q2"/>
    <x v="1"/>
    <x v="1"/>
    <n v="3"/>
    <n v="1913.36"/>
    <n v="0.93100000000000005"/>
    <n v="6"/>
    <n v="296.48"/>
    <n v="546977.81000000006"/>
    <n v="42"/>
    <n v="7"/>
    <n v="92.8"/>
    <n v="3.4980578096943269E-3"/>
    <x v="1216"/>
  </r>
  <r>
    <s v="PROP0051"/>
    <s v="2023-Q3"/>
    <x v="1"/>
    <x v="1"/>
    <n v="3"/>
    <n v="1913.36"/>
    <n v="0.89800000000000002"/>
    <n v="9"/>
    <n v="934.64"/>
    <n v="546977.81000000006"/>
    <n v="42"/>
    <n v="7"/>
    <n v="92.8"/>
    <n v="3.4980578096943269E-3"/>
    <x v="1217"/>
  </r>
  <r>
    <s v="PROP0051"/>
    <s v="2023-Q4"/>
    <x v="1"/>
    <x v="1"/>
    <n v="3"/>
    <n v="1913.36"/>
    <n v="0.91500000000000004"/>
    <n v="7"/>
    <n v="341.6"/>
    <n v="546977.81000000006"/>
    <n v="42"/>
    <n v="7"/>
    <n v="92.8"/>
    <n v="3.4980578096943269E-3"/>
    <x v="1218"/>
  </r>
  <r>
    <s v="PROP0051"/>
    <s v="2024-Q1"/>
    <x v="1"/>
    <x v="1"/>
    <n v="3"/>
    <n v="1970.77"/>
    <n v="0.91900000000000004"/>
    <n v="7"/>
    <n v="462.61"/>
    <n v="574326.69999999995"/>
    <n v="42"/>
    <n v="7"/>
    <n v="92.8"/>
    <n v="3.4314441588733382E-3"/>
    <x v="1219"/>
  </r>
  <r>
    <s v="PROP0051"/>
    <s v="2024-Q2"/>
    <x v="1"/>
    <x v="1"/>
    <n v="3"/>
    <n v="1970.77"/>
    <n v="0.91700000000000004"/>
    <n v="7"/>
    <n v="185.96"/>
    <n v="574326.69999999995"/>
    <n v="42"/>
    <n v="7"/>
    <n v="92.8"/>
    <n v="3.4314441588733382E-3"/>
    <x v="1220"/>
  </r>
  <r>
    <s v="PROP0051"/>
    <s v="2024-Q3"/>
    <x v="1"/>
    <x v="1"/>
    <n v="3"/>
    <n v="1970.77"/>
    <n v="0.91600000000000004"/>
    <n v="7"/>
    <n v="1069.51"/>
    <n v="574326.69999999995"/>
    <n v="42"/>
    <n v="7"/>
    <n v="92.8"/>
    <n v="3.4314441588733382E-3"/>
    <x v="1221"/>
  </r>
  <r>
    <s v="PROP0051"/>
    <s v="2024-Q4"/>
    <x v="1"/>
    <x v="1"/>
    <n v="3"/>
    <n v="1970.77"/>
    <n v="0.90300000000000002"/>
    <n v="8"/>
    <n v="498.95"/>
    <n v="574326.69999999995"/>
    <n v="42"/>
    <n v="7"/>
    <n v="92.8"/>
    <n v="3.4314441588733382E-3"/>
    <x v="1222"/>
  </r>
  <r>
    <s v="PROP0052"/>
    <s v="2019-Q1"/>
    <x v="0"/>
    <x v="14"/>
    <n v="1"/>
    <n v="1100"/>
    <n v="0.92900000000000005"/>
    <n v="6"/>
    <n v="217.47"/>
    <n v="150000"/>
    <n v="45"/>
    <n v="7"/>
    <n v="94.2"/>
    <n v="7.3333333333333332E-3"/>
    <x v="1223"/>
  </r>
  <r>
    <s v="PROP0052"/>
    <s v="2019-Q2"/>
    <x v="0"/>
    <x v="14"/>
    <n v="1"/>
    <n v="1100"/>
    <n v="0.93400000000000005"/>
    <n v="5"/>
    <n v="872.93"/>
    <n v="150000"/>
    <n v="45"/>
    <n v="7"/>
    <n v="94.2"/>
    <n v="7.3333333333333332E-3"/>
    <x v="1224"/>
  </r>
  <r>
    <s v="PROP0052"/>
    <s v="2019-Q3"/>
    <x v="0"/>
    <x v="14"/>
    <n v="1"/>
    <n v="1100"/>
    <n v="0.92200000000000004"/>
    <n v="7"/>
    <n v="768.94"/>
    <n v="150000"/>
    <n v="45"/>
    <n v="7"/>
    <n v="94.2"/>
    <n v="7.3333333333333332E-3"/>
    <x v="1225"/>
  </r>
  <r>
    <s v="PROP0052"/>
    <s v="2019-Q4"/>
    <x v="0"/>
    <x v="14"/>
    <n v="1"/>
    <n v="1100"/>
    <n v="0.93400000000000005"/>
    <n v="5"/>
    <n v="365.04"/>
    <n v="150000"/>
    <n v="45"/>
    <n v="7"/>
    <n v="94.2"/>
    <n v="7.3333333333333332E-3"/>
    <x v="1226"/>
  </r>
  <r>
    <s v="PROP0052"/>
    <s v="2020-Q1"/>
    <x v="0"/>
    <x v="14"/>
    <n v="1"/>
    <n v="1133"/>
    <n v="0.89"/>
    <n v="9"/>
    <n v="287.43"/>
    <n v="157500"/>
    <n v="45"/>
    <n v="7"/>
    <n v="94.2"/>
    <n v="7.1936507936507937E-3"/>
    <x v="1227"/>
  </r>
  <r>
    <s v="PROP0052"/>
    <s v="2020-Q2"/>
    <x v="0"/>
    <x v="14"/>
    <n v="1"/>
    <n v="1133"/>
    <n v="0.84"/>
    <n v="14"/>
    <n v="195.47"/>
    <n v="157500"/>
    <n v="45"/>
    <n v="7"/>
    <n v="94.2"/>
    <n v="7.1936507936507937E-3"/>
    <x v="1228"/>
  </r>
  <r>
    <s v="PROP0052"/>
    <s v="2020-Q3"/>
    <x v="0"/>
    <x v="14"/>
    <n v="1"/>
    <n v="1133"/>
    <n v="0.84"/>
    <n v="14"/>
    <n v="174.99"/>
    <n v="157500"/>
    <n v="45"/>
    <n v="7"/>
    <n v="94.2"/>
    <n v="7.1936507936507937E-3"/>
    <x v="1229"/>
  </r>
  <r>
    <s v="PROP0052"/>
    <s v="2020-Q4"/>
    <x v="0"/>
    <x v="14"/>
    <n v="1"/>
    <n v="1133"/>
    <n v="0.84"/>
    <n v="14"/>
    <n v="145.47"/>
    <n v="157500"/>
    <n v="45"/>
    <n v="7"/>
    <n v="94.2"/>
    <n v="7.1936507936507937E-3"/>
    <x v="1230"/>
  </r>
  <r>
    <s v="PROP0052"/>
    <s v="2021-Q1"/>
    <x v="0"/>
    <x v="14"/>
    <n v="1"/>
    <n v="1166.99"/>
    <n v="0.9"/>
    <n v="8"/>
    <n v="310.81"/>
    <n v="165375"/>
    <n v="45"/>
    <n v="7"/>
    <n v="94.2"/>
    <n v="7.0566288737717309E-3"/>
    <x v="1231"/>
  </r>
  <r>
    <s v="PROP0052"/>
    <s v="2021-Q2"/>
    <x v="0"/>
    <x v="14"/>
    <n v="1"/>
    <n v="1166.99"/>
    <n v="0.9"/>
    <n v="8"/>
    <n v="618.21"/>
    <n v="165375"/>
    <n v="45"/>
    <n v="7"/>
    <n v="94.2"/>
    <n v="7.0566288737717309E-3"/>
    <x v="1232"/>
  </r>
  <r>
    <s v="PROP0052"/>
    <s v="2021-Q3"/>
    <x v="0"/>
    <x v="14"/>
    <n v="1"/>
    <n v="1166.99"/>
    <n v="0.9"/>
    <n v="8"/>
    <n v="301.43"/>
    <n v="165375"/>
    <n v="45"/>
    <n v="7"/>
    <n v="94.2"/>
    <n v="7.0566288737717309E-3"/>
    <x v="1233"/>
  </r>
  <r>
    <s v="PROP0052"/>
    <s v="2021-Q4"/>
    <x v="0"/>
    <x v="14"/>
    <n v="1"/>
    <n v="1166.99"/>
    <n v="0.9"/>
    <n v="8"/>
    <n v="566.02"/>
    <n v="165375"/>
    <n v="45"/>
    <n v="7"/>
    <n v="94.2"/>
    <n v="7.0566288737717309E-3"/>
    <x v="1234"/>
  </r>
  <r>
    <s v="PROP0052"/>
    <s v="2022-Q1"/>
    <x v="0"/>
    <x v="14"/>
    <n v="1"/>
    <n v="1202"/>
    <n v="0.94099999999999995"/>
    <n v="5"/>
    <n v="472.4"/>
    <n v="173643.75"/>
    <n v="45"/>
    <n v="7"/>
    <n v="94.2"/>
    <n v="6.9222186228988947E-3"/>
    <x v="1235"/>
  </r>
  <r>
    <s v="PROP0052"/>
    <s v="2022-Q2"/>
    <x v="0"/>
    <x v="14"/>
    <n v="1"/>
    <n v="1202"/>
    <n v="0.92500000000000004"/>
    <n v="6"/>
    <n v="391.28"/>
    <n v="173643.75"/>
    <n v="45"/>
    <n v="7"/>
    <n v="94.2"/>
    <n v="6.9222186228988947E-3"/>
    <x v="1236"/>
  </r>
  <r>
    <s v="PROP0052"/>
    <s v="2022-Q3"/>
    <x v="0"/>
    <x v="14"/>
    <n v="1"/>
    <n v="1202"/>
    <n v="0.92700000000000005"/>
    <n v="6"/>
    <n v="133.49"/>
    <n v="173643.75"/>
    <n v="45"/>
    <n v="7"/>
    <n v="94.2"/>
    <n v="6.9222186228988947E-3"/>
    <x v="1237"/>
  </r>
  <r>
    <s v="PROP0052"/>
    <s v="2022-Q4"/>
    <x v="0"/>
    <x v="14"/>
    <n v="1"/>
    <n v="1202"/>
    <n v="0.91500000000000004"/>
    <n v="7"/>
    <n v="318.55"/>
    <n v="173643.75"/>
    <n v="45"/>
    <n v="7"/>
    <n v="94.2"/>
    <n v="6.9222186228988947E-3"/>
    <x v="1238"/>
  </r>
  <r>
    <s v="PROP0052"/>
    <s v="2023-Q1"/>
    <x v="0"/>
    <x v="14"/>
    <n v="1"/>
    <n v="1238.06"/>
    <n v="0.91600000000000004"/>
    <n v="7"/>
    <n v="438.45"/>
    <n v="182325.94"/>
    <n v="45"/>
    <n v="7"/>
    <n v="94.2"/>
    <n v="6.7903667464980569E-3"/>
    <x v="1239"/>
  </r>
  <r>
    <s v="PROP0052"/>
    <s v="2023-Q2"/>
    <x v="0"/>
    <x v="14"/>
    <n v="1"/>
    <n v="1238.06"/>
    <n v="0.94699999999999995"/>
    <n v="4"/>
    <n v="608.99"/>
    <n v="182325.94"/>
    <n v="45"/>
    <n v="7"/>
    <n v="94.2"/>
    <n v="6.7903667464980569E-3"/>
    <x v="1240"/>
  </r>
  <r>
    <s v="PROP0052"/>
    <s v="2023-Q3"/>
    <x v="0"/>
    <x v="14"/>
    <n v="1"/>
    <n v="1238.06"/>
    <n v="0.94"/>
    <n v="5"/>
    <n v="244.69"/>
    <n v="182325.94"/>
    <n v="45"/>
    <n v="7"/>
    <n v="94.2"/>
    <n v="6.7903667464980569E-3"/>
    <x v="1241"/>
  </r>
  <r>
    <s v="PROP0052"/>
    <s v="2023-Q4"/>
    <x v="0"/>
    <x v="14"/>
    <n v="1"/>
    <n v="1238.06"/>
    <n v="0.93899999999999995"/>
    <n v="5"/>
    <n v="704.06"/>
    <n v="182325.94"/>
    <n v="45"/>
    <n v="7"/>
    <n v="94.2"/>
    <n v="6.7903667464980569E-3"/>
    <x v="1242"/>
  </r>
  <r>
    <s v="PROP0052"/>
    <s v="2024-Q1"/>
    <x v="0"/>
    <x v="14"/>
    <n v="1"/>
    <n v="1275.2"/>
    <n v="0.92400000000000004"/>
    <n v="6"/>
    <n v="573.12"/>
    <n v="191442.23"/>
    <n v="45"/>
    <n v="7"/>
    <n v="94.2"/>
    <n v="6.6610172687603985E-3"/>
    <x v="1243"/>
  </r>
  <r>
    <s v="PROP0052"/>
    <s v="2024-Q2"/>
    <x v="0"/>
    <x v="14"/>
    <n v="1"/>
    <n v="1275.2"/>
    <n v="0.94"/>
    <n v="5"/>
    <n v="171.07"/>
    <n v="191442.23"/>
    <n v="45"/>
    <n v="7"/>
    <n v="94.2"/>
    <n v="6.6610172687603985E-3"/>
    <x v="1244"/>
  </r>
  <r>
    <s v="PROP0052"/>
    <s v="2024-Q3"/>
    <x v="0"/>
    <x v="14"/>
    <n v="1"/>
    <n v="1275.2"/>
    <n v="0.89300000000000002"/>
    <n v="9"/>
    <n v="224.33"/>
    <n v="191442.23"/>
    <n v="45"/>
    <n v="7"/>
    <n v="94.2"/>
    <n v="6.6610172687603985E-3"/>
    <x v="1245"/>
  </r>
  <r>
    <s v="PROP0052"/>
    <s v="2024-Q4"/>
    <x v="0"/>
    <x v="14"/>
    <n v="1"/>
    <n v="1275.2"/>
    <n v="0.91800000000000004"/>
    <n v="7"/>
    <n v="243.37"/>
    <n v="191442.23"/>
    <n v="45"/>
    <n v="7"/>
    <n v="94.2"/>
    <n v="6.6610172687603985E-3"/>
    <x v="1246"/>
  </r>
  <r>
    <s v="PROP0053"/>
    <s v="2019-Q1"/>
    <x v="1"/>
    <x v="7"/>
    <n v="3"/>
    <n v="1700"/>
    <n v="0.90900000000000003"/>
    <n v="8"/>
    <n v="339.91"/>
    <n v="450000"/>
    <n v="61"/>
    <n v="6"/>
    <n v="90.8"/>
    <n v="3.7777777777777779E-3"/>
    <x v="1247"/>
  </r>
  <r>
    <s v="PROP0053"/>
    <s v="2019-Q2"/>
    <x v="1"/>
    <x v="7"/>
    <n v="3"/>
    <n v="1700"/>
    <n v="0.91400000000000003"/>
    <n v="7"/>
    <n v="450.27"/>
    <n v="450000"/>
    <n v="61"/>
    <n v="6"/>
    <n v="90.8"/>
    <n v="3.7777777777777779E-3"/>
    <x v="1248"/>
  </r>
  <r>
    <s v="PROP0053"/>
    <s v="2019-Q3"/>
    <x v="1"/>
    <x v="7"/>
    <n v="3"/>
    <n v="1700"/>
    <n v="0.93899999999999995"/>
    <n v="5"/>
    <n v="1092.47"/>
    <n v="450000"/>
    <n v="61"/>
    <n v="6"/>
    <n v="90.8"/>
    <n v="3.7777777777777779E-3"/>
    <x v="1249"/>
  </r>
  <r>
    <s v="PROP0053"/>
    <s v="2019-Q4"/>
    <x v="1"/>
    <x v="7"/>
    <n v="3"/>
    <n v="1700"/>
    <n v="0.94099999999999995"/>
    <n v="5"/>
    <n v="251.25"/>
    <n v="450000"/>
    <n v="61"/>
    <n v="6"/>
    <n v="90.8"/>
    <n v="3.7777777777777779E-3"/>
    <x v="1250"/>
  </r>
  <r>
    <s v="PROP0053"/>
    <s v="2020-Q1"/>
    <x v="1"/>
    <x v="7"/>
    <n v="3"/>
    <n v="1751"/>
    <n v="0.89"/>
    <n v="9"/>
    <n v="630.66"/>
    <n v="472500"/>
    <n v="61"/>
    <n v="6"/>
    <n v="90.8"/>
    <n v="3.705820105820106E-3"/>
    <x v="1251"/>
  </r>
  <r>
    <s v="PROP0053"/>
    <s v="2020-Q2"/>
    <x v="1"/>
    <x v="7"/>
    <n v="3"/>
    <n v="1751"/>
    <n v="0.84"/>
    <n v="14"/>
    <n v="337.4"/>
    <n v="472500"/>
    <n v="61"/>
    <n v="6"/>
    <n v="90.8"/>
    <n v="3.705820105820106E-3"/>
    <x v="1252"/>
  </r>
  <r>
    <s v="PROP0053"/>
    <s v="2020-Q3"/>
    <x v="1"/>
    <x v="7"/>
    <n v="3"/>
    <n v="1751"/>
    <n v="0.84"/>
    <n v="14"/>
    <n v="292.77999999999997"/>
    <n v="472500"/>
    <n v="61"/>
    <n v="6"/>
    <n v="90.8"/>
    <n v="3.705820105820106E-3"/>
    <x v="1253"/>
  </r>
  <r>
    <s v="PROP0053"/>
    <s v="2020-Q4"/>
    <x v="1"/>
    <x v="7"/>
    <n v="3"/>
    <n v="1751"/>
    <n v="0.84"/>
    <n v="14"/>
    <n v="907.43"/>
    <n v="472500"/>
    <n v="61"/>
    <n v="6"/>
    <n v="90.8"/>
    <n v="3.705820105820106E-3"/>
    <x v="1254"/>
  </r>
  <r>
    <s v="PROP0053"/>
    <s v="2021-Q1"/>
    <x v="1"/>
    <x v="7"/>
    <n v="3"/>
    <n v="1803.53"/>
    <n v="0.9"/>
    <n v="8"/>
    <n v="327.25"/>
    <n v="496125"/>
    <n v="61"/>
    <n v="6"/>
    <n v="90.8"/>
    <n v="3.6352330561854372E-3"/>
    <x v="1255"/>
  </r>
  <r>
    <s v="PROP0053"/>
    <s v="2021-Q2"/>
    <x v="1"/>
    <x v="7"/>
    <n v="3"/>
    <n v="1803.53"/>
    <n v="0.9"/>
    <n v="8"/>
    <n v="771.14"/>
    <n v="496125"/>
    <n v="61"/>
    <n v="6"/>
    <n v="90.8"/>
    <n v="3.6352330561854372E-3"/>
    <x v="1256"/>
  </r>
  <r>
    <s v="PROP0053"/>
    <s v="2021-Q3"/>
    <x v="1"/>
    <x v="7"/>
    <n v="3"/>
    <n v="1803.53"/>
    <n v="0.9"/>
    <n v="8"/>
    <n v="380.04"/>
    <n v="496125"/>
    <n v="61"/>
    <n v="6"/>
    <n v="90.8"/>
    <n v="3.6352330561854372E-3"/>
    <x v="1257"/>
  </r>
  <r>
    <s v="PROP0053"/>
    <s v="2021-Q4"/>
    <x v="1"/>
    <x v="7"/>
    <n v="3"/>
    <n v="1803.53"/>
    <n v="0.9"/>
    <n v="8"/>
    <n v="486.23"/>
    <n v="496125"/>
    <n v="61"/>
    <n v="6"/>
    <n v="90.8"/>
    <n v="3.6352330561854372E-3"/>
    <x v="1258"/>
  </r>
  <r>
    <s v="PROP0053"/>
    <s v="2022-Q1"/>
    <x v="1"/>
    <x v="7"/>
    <n v="3"/>
    <n v="1857.64"/>
    <n v="0.92300000000000004"/>
    <n v="6"/>
    <n v="315.66000000000003"/>
    <n v="520931.25"/>
    <n v="61"/>
    <n v="6"/>
    <n v="90.8"/>
    <n v="3.5659983923022475E-3"/>
    <x v="1259"/>
  </r>
  <r>
    <s v="PROP0053"/>
    <s v="2022-Q2"/>
    <x v="1"/>
    <x v="7"/>
    <n v="3"/>
    <n v="1857.64"/>
    <n v="0.90500000000000003"/>
    <n v="8"/>
    <n v="455.34"/>
    <n v="520931.25"/>
    <n v="61"/>
    <n v="6"/>
    <n v="90.8"/>
    <n v="3.5659983923022475E-3"/>
    <x v="1260"/>
  </r>
  <r>
    <s v="PROP0053"/>
    <s v="2022-Q3"/>
    <x v="1"/>
    <x v="7"/>
    <n v="3"/>
    <n v="1857.64"/>
    <n v="0.89200000000000002"/>
    <n v="9"/>
    <n v="419.14"/>
    <n v="520931.25"/>
    <n v="61"/>
    <n v="6"/>
    <n v="90.8"/>
    <n v="3.5659983923022475E-3"/>
    <x v="1261"/>
  </r>
  <r>
    <s v="PROP0053"/>
    <s v="2022-Q4"/>
    <x v="1"/>
    <x v="7"/>
    <n v="3"/>
    <n v="1857.64"/>
    <n v="0.92400000000000004"/>
    <n v="6"/>
    <n v="602.38"/>
    <n v="520931.25"/>
    <n v="61"/>
    <n v="6"/>
    <n v="90.8"/>
    <n v="3.5659983923022475E-3"/>
    <x v="1262"/>
  </r>
  <r>
    <s v="PROP0053"/>
    <s v="2023-Q1"/>
    <x v="1"/>
    <x v="7"/>
    <n v="3"/>
    <n v="1913.36"/>
    <n v="0.89100000000000001"/>
    <n v="9"/>
    <n v="420.37"/>
    <n v="546977.81000000006"/>
    <n v="61"/>
    <n v="6"/>
    <n v="90.8"/>
    <n v="3.4980578096943269E-3"/>
    <x v="1263"/>
  </r>
  <r>
    <s v="PROP0053"/>
    <s v="2023-Q2"/>
    <x v="1"/>
    <x v="7"/>
    <n v="3"/>
    <n v="1913.36"/>
    <n v="0.91"/>
    <n v="8"/>
    <n v="303.77"/>
    <n v="546977.81000000006"/>
    <n v="61"/>
    <n v="6"/>
    <n v="90.8"/>
    <n v="3.4980578096943269E-3"/>
    <x v="1264"/>
  </r>
  <r>
    <s v="PROP0053"/>
    <s v="2023-Q3"/>
    <x v="1"/>
    <x v="7"/>
    <n v="3"/>
    <n v="1913.36"/>
    <n v="0.93300000000000005"/>
    <n v="6"/>
    <n v="268.32"/>
    <n v="546977.81000000006"/>
    <n v="61"/>
    <n v="6"/>
    <n v="90.8"/>
    <n v="3.4980578096943269E-3"/>
    <x v="1265"/>
  </r>
  <r>
    <s v="PROP0053"/>
    <s v="2023-Q4"/>
    <x v="1"/>
    <x v="7"/>
    <n v="3"/>
    <n v="1913.36"/>
    <n v="0.94899999999999995"/>
    <n v="4"/>
    <n v="373.39"/>
    <n v="546977.81000000006"/>
    <n v="61"/>
    <n v="6"/>
    <n v="90.8"/>
    <n v="3.4980578096943269E-3"/>
    <x v="1266"/>
  </r>
  <r>
    <s v="PROP0053"/>
    <s v="2024-Q1"/>
    <x v="1"/>
    <x v="7"/>
    <n v="3"/>
    <n v="1970.77"/>
    <n v="0.89900000000000002"/>
    <n v="9"/>
    <n v="509.73"/>
    <n v="574326.69999999995"/>
    <n v="61"/>
    <n v="6"/>
    <n v="90.8"/>
    <n v="3.4314441588733382E-3"/>
    <x v="1267"/>
  </r>
  <r>
    <s v="PROP0053"/>
    <s v="2024-Q2"/>
    <x v="1"/>
    <x v="7"/>
    <n v="3"/>
    <n v="1970.77"/>
    <n v="0.91200000000000003"/>
    <n v="7"/>
    <n v="335.38"/>
    <n v="574326.69999999995"/>
    <n v="61"/>
    <n v="6"/>
    <n v="90.8"/>
    <n v="3.4314441588733382E-3"/>
    <x v="1268"/>
  </r>
  <r>
    <s v="PROP0053"/>
    <s v="2024-Q3"/>
    <x v="1"/>
    <x v="7"/>
    <n v="3"/>
    <n v="1970.77"/>
    <n v="0.90800000000000003"/>
    <n v="8"/>
    <n v="438.78"/>
    <n v="574326.69999999995"/>
    <n v="61"/>
    <n v="6"/>
    <n v="90.8"/>
    <n v="3.4314441588733382E-3"/>
    <x v="1269"/>
  </r>
  <r>
    <s v="PROP0053"/>
    <s v="2024-Q4"/>
    <x v="1"/>
    <x v="7"/>
    <n v="3"/>
    <n v="1970.77"/>
    <n v="0.93300000000000005"/>
    <n v="6"/>
    <n v="514.97"/>
    <n v="574326.69999999995"/>
    <n v="61"/>
    <n v="6"/>
    <n v="90.8"/>
    <n v="3.4314441588733382E-3"/>
    <x v="1270"/>
  </r>
  <r>
    <s v="PROP0054"/>
    <s v="2019-Q1"/>
    <x v="0"/>
    <x v="3"/>
    <n v="2"/>
    <n v="1820"/>
    <n v="0.94899999999999995"/>
    <n v="4"/>
    <n v="155.04"/>
    <n v="390000"/>
    <n v="22"/>
    <n v="8"/>
    <n v="96.1"/>
    <n v="4.6666666666666671E-3"/>
    <x v="1271"/>
  </r>
  <r>
    <s v="PROP0054"/>
    <s v="2019-Q2"/>
    <x v="0"/>
    <x v="3"/>
    <n v="2"/>
    <n v="1820"/>
    <n v="0.95299999999999996"/>
    <n v="4"/>
    <n v="331.07"/>
    <n v="390000"/>
    <n v="22"/>
    <n v="8"/>
    <n v="96.1"/>
    <n v="4.6666666666666671E-3"/>
    <x v="1272"/>
  </r>
  <r>
    <s v="PROP0054"/>
    <s v="2019-Q3"/>
    <x v="0"/>
    <x v="3"/>
    <n v="2"/>
    <n v="1820"/>
    <n v="0.93100000000000005"/>
    <n v="6"/>
    <n v="200.69"/>
    <n v="390000"/>
    <n v="22"/>
    <n v="8"/>
    <n v="96.1"/>
    <n v="4.6666666666666671E-3"/>
    <x v="1273"/>
  </r>
  <r>
    <s v="PROP0054"/>
    <s v="2019-Q4"/>
    <x v="0"/>
    <x v="3"/>
    <n v="2"/>
    <n v="1820"/>
    <n v="0.95199999999999996"/>
    <n v="4"/>
    <n v="578.47"/>
    <n v="390000"/>
    <n v="22"/>
    <n v="8"/>
    <n v="96.1"/>
    <n v="4.6666666666666671E-3"/>
    <x v="1274"/>
  </r>
  <r>
    <s v="PROP0054"/>
    <s v="2020-Q1"/>
    <x v="0"/>
    <x v="3"/>
    <n v="2"/>
    <n v="1874.6"/>
    <n v="0.92"/>
    <n v="7"/>
    <n v="262.83"/>
    <n v="409500"/>
    <n v="22"/>
    <n v="8"/>
    <n v="96.1"/>
    <n v="4.5777777777777778E-3"/>
    <x v="1275"/>
  </r>
  <r>
    <s v="PROP0054"/>
    <s v="2020-Q2"/>
    <x v="0"/>
    <x v="3"/>
    <n v="2"/>
    <n v="1874.6"/>
    <n v="0.87"/>
    <n v="11"/>
    <n v="372.89"/>
    <n v="409500"/>
    <n v="22"/>
    <n v="8"/>
    <n v="96.1"/>
    <n v="4.5777777777777778E-3"/>
    <x v="1276"/>
  </r>
  <r>
    <s v="PROP0054"/>
    <s v="2020-Q3"/>
    <x v="0"/>
    <x v="3"/>
    <n v="2"/>
    <n v="1874.6"/>
    <n v="0.87"/>
    <n v="11"/>
    <n v="286.55"/>
    <n v="409500"/>
    <n v="22"/>
    <n v="8"/>
    <n v="96.1"/>
    <n v="4.5777777777777778E-3"/>
    <x v="1277"/>
  </r>
  <r>
    <s v="PROP0054"/>
    <s v="2020-Q4"/>
    <x v="0"/>
    <x v="3"/>
    <n v="2"/>
    <n v="1874.6"/>
    <n v="0.87"/>
    <n v="11"/>
    <n v="729.64"/>
    <n v="409500"/>
    <n v="22"/>
    <n v="8"/>
    <n v="96.1"/>
    <n v="4.5777777777777778E-3"/>
    <x v="1278"/>
  </r>
  <r>
    <s v="PROP0054"/>
    <s v="2021-Q1"/>
    <x v="0"/>
    <x v="3"/>
    <n v="2"/>
    <n v="1930.84"/>
    <n v="0.93"/>
    <n v="6"/>
    <n v="488.64"/>
    <n v="429975"/>
    <n v="22"/>
    <n v="8"/>
    <n v="96.1"/>
    <n v="4.490586662015233E-3"/>
    <x v="1279"/>
  </r>
  <r>
    <s v="PROP0054"/>
    <s v="2021-Q2"/>
    <x v="0"/>
    <x v="3"/>
    <n v="2"/>
    <n v="1930.84"/>
    <n v="0.93"/>
    <n v="6"/>
    <n v="403.92"/>
    <n v="429975"/>
    <n v="22"/>
    <n v="8"/>
    <n v="96.1"/>
    <n v="4.490586662015233E-3"/>
    <x v="1280"/>
  </r>
  <r>
    <s v="PROP0054"/>
    <s v="2021-Q3"/>
    <x v="0"/>
    <x v="3"/>
    <n v="2"/>
    <n v="1930.84"/>
    <n v="0.93"/>
    <n v="6"/>
    <n v="734.53"/>
    <n v="429975"/>
    <n v="22"/>
    <n v="8"/>
    <n v="96.1"/>
    <n v="4.490586662015233E-3"/>
    <x v="1281"/>
  </r>
  <r>
    <s v="PROP0054"/>
    <s v="2021-Q4"/>
    <x v="0"/>
    <x v="3"/>
    <n v="2"/>
    <n v="1930.84"/>
    <n v="0.93"/>
    <n v="6"/>
    <n v="141.25"/>
    <n v="429975"/>
    <n v="22"/>
    <n v="8"/>
    <n v="96.1"/>
    <n v="4.490586662015233E-3"/>
    <x v="1282"/>
  </r>
  <r>
    <s v="PROP0054"/>
    <s v="2022-Q1"/>
    <x v="0"/>
    <x v="3"/>
    <n v="2"/>
    <n v="1988.76"/>
    <n v="0.95699999999999996"/>
    <n v="3"/>
    <n v="333.17"/>
    <n v="451473.75"/>
    <n v="22"/>
    <n v="8"/>
    <n v="96.1"/>
    <n v="4.4050401601422005E-3"/>
    <x v="1283"/>
  </r>
  <r>
    <s v="PROP0054"/>
    <s v="2022-Q2"/>
    <x v="0"/>
    <x v="3"/>
    <n v="2"/>
    <n v="1988.76"/>
    <n v="0.94099999999999995"/>
    <n v="5"/>
    <n v="204.48"/>
    <n v="451473.75"/>
    <n v="22"/>
    <n v="8"/>
    <n v="96.1"/>
    <n v="4.4050401601422005E-3"/>
    <x v="1284"/>
  </r>
  <r>
    <s v="PROP0054"/>
    <s v="2022-Q3"/>
    <x v="0"/>
    <x v="3"/>
    <n v="2"/>
    <n v="1988.76"/>
    <n v="0.94399999999999995"/>
    <n v="5"/>
    <n v="355.89"/>
    <n v="451473.75"/>
    <n v="22"/>
    <n v="8"/>
    <n v="96.1"/>
    <n v="4.4050401601422005E-3"/>
    <x v="1285"/>
  </r>
  <r>
    <s v="PROP0054"/>
    <s v="2022-Q4"/>
    <x v="0"/>
    <x v="3"/>
    <n v="2"/>
    <n v="1988.76"/>
    <n v="0.97699999999999998"/>
    <n v="2"/>
    <n v="205.16"/>
    <n v="451473.75"/>
    <n v="22"/>
    <n v="8"/>
    <n v="96.1"/>
    <n v="4.4050401601422005E-3"/>
    <x v="1286"/>
  </r>
  <r>
    <s v="PROP0054"/>
    <s v="2023-Q1"/>
    <x v="0"/>
    <x v="3"/>
    <n v="2"/>
    <n v="2048.4299999999998"/>
    <n v="0.94199999999999995"/>
    <n v="5"/>
    <n v="191.42"/>
    <n v="474047.44"/>
    <n v="22"/>
    <n v="8"/>
    <n v="96.1"/>
    <n v="4.3211497988471358E-3"/>
    <x v="1287"/>
  </r>
  <r>
    <s v="PROP0054"/>
    <s v="2023-Q2"/>
    <x v="0"/>
    <x v="3"/>
    <n v="2"/>
    <n v="2048.4299999999998"/>
    <n v="0.94399999999999995"/>
    <n v="5"/>
    <n v="347.56"/>
    <n v="474047.44"/>
    <n v="22"/>
    <n v="8"/>
    <n v="96.1"/>
    <n v="4.3211497988471358E-3"/>
    <x v="1288"/>
  </r>
  <r>
    <s v="PROP0054"/>
    <s v="2023-Q3"/>
    <x v="0"/>
    <x v="3"/>
    <n v="2"/>
    <n v="2048.4299999999998"/>
    <n v="0.96099999999999997"/>
    <n v="3"/>
    <n v="276.20999999999998"/>
    <n v="474047.44"/>
    <n v="22"/>
    <n v="8"/>
    <n v="96.1"/>
    <n v="4.3211497988471358E-3"/>
    <x v="1289"/>
  </r>
  <r>
    <s v="PROP0054"/>
    <s v="2023-Q4"/>
    <x v="0"/>
    <x v="3"/>
    <n v="2"/>
    <n v="2048.4299999999998"/>
    <n v="0.93899999999999995"/>
    <n v="5"/>
    <n v="172.86"/>
    <n v="474047.44"/>
    <n v="22"/>
    <n v="8"/>
    <n v="96.1"/>
    <n v="4.3211497988471358E-3"/>
    <x v="1290"/>
  </r>
  <r>
    <s v="PROP0054"/>
    <s v="2024-Q1"/>
    <x v="0"/>
    <x v="3"/>
    <n v="2"/>
    <n v="2109.88"/>
    <n v="0.95099999999999996"/>
    <n v="4"/>
    <n v="398.8"/>
    <n v="497749.81"/>
    <n v="22"/>
    <n v="8"/>
    <n v="96.1"/>
    <n v="4.2388363744428155E-3"/>
    <x v="1291"/>
  </r>
  <r>
    <s v="PROP0054"/>
    <s v="2024-Q2"/>
    <x v="0"/>
    <x v="3"/>
    <n v="2"/>
    <n v="2109.88"/>
    <n v="0.93899999999999995"/>
    <n v="5"/>
    <n v="245.32"/>
    <n v="497749.81"/>
    <n v="22"/>
    <n v="8"/>
    <n v="96.1"/>
    <n v="4.2388363744428155E-3"/>
    <x v="1292"/>
  </r>
  <r>
    <s v="PROP0054"/>
    <s v="2024-Q3"/>
    <x v="0"/>
    <x v="3"/>
    <n v="2"/>
    <n v="2109.88"/>
    <n v="0.97299999999999998"/>
    <n v="2"/>
    <n v="1037.1099999999999"/>
    <n v="497749.81"/>
    <n v="22"/>
    <n v="8"/>
    <n v="96.1"/>
    <n v="4.2388363744428155E-3"/>
    <x v="1293"/>
  </r>
  <r>
    <s v="PROP0054"/>
    <s v="2024-Q4"/>
    <x v="0"/>
    <x v="3"/>
    <n v="2"/>
    <n v="2109.88"/>
    <n v="0.93300000000000005"/>
    <n v="5"/>
    <n v="212.01"/>
    <n v="497749.81"/>
    <n v="22"/>
    <n v="8"/>
    <n v="96.1"/>
    <n v="4.2388363744428155E-3"/>
    <x v="1294"/>
  </r>
  <r>
    <s v="PROP0055"/>
    <s v="2019-Q1"/>
    <x v="1"/>
    <x v="1"/>
    <n v="2"/>
    <n v="1400"/>
    <n v="0.90200000000000002"/>
    <n v="8"/>
    <n v="301.07"/>
    <n v="300000"/>
    <n v="42"/>
    <n v="7"/>
    <n v="92.8"/>
    <n v="4.6666666666666671E-3"/>
    <x v="1295"/>
  </r>
  <r>
    <s v="PROP0055"/>
    <s v="2019-Q2"/>
    <x v="1"/>
    <x v="1"/>
    <n v="2"/>
    <n v="1400"/>
    <n v="0.94299999999999995"/>
    <n v="5"/>
    <n v="532.22"/>
    <n v="300000"/>
    <n v="42"/>
    <n v="7"/>
    <n v="92.8"/>
    <n v="4.6666666666666671E-3"/>
    <x v="1296"/>
  </r>
  <r>
    <s v="PROP0055"/>
    <s v="2019-Q3"/>
    <x v="1"/>
    <x v="1"/>
    <n v="2"/>
    <n v="1400"/>
    <n v="0.91"/>
    <n v="8"/>
    <n v="428.36"/>
    <n v="300000"/>
    <n v="42"/>
    <n v="7"/>
    <n v="92.8"/>
    <n v="4.6666666666666671E-3"/>
    <x v="1297"/>
  </r>
  <r>
    <s v="PROP0055"/>
    <s v="2019-Q4"/>
    <x v="1"/>
    <x v="1"/>
    <n v="2"/>
    <n v="1400"/>
    <n v="0.92"/>
    <n v="7"/>
    <n v="128.36000000000001"/>
    <n v="300000"/>
    <n v="42"/>
    <n v="7"/>
    <n v="92.8"/>
    <n v="4.6666666666666671E-3"/>
    <x v="1298"/>
  </r>
  <r>
    <s v="PROP0055"/>
    <s v="2020-Q1"/>
    <x v="1"/>
    <x v="1"/>
    <n v="2"/>
    <n v="1442"/>
    <n v="0.89"/>
    <n v="9"/>
    <n v="535.44000000000005"/>
    <n v="315000"/>
    <n v="42"/>
    <n v="7"/>
    <n v="92.8"/>
    <n v="4.5777777777777778E-3"/>
    <x v="1299"/>
  </r>
  <r>
    <s v="PROP0055"/>
    <s v="2020-Q2"/>
    <x v="1"/>
    <x v="1"/>
    <n v="2"/>
    <n v="1442"/>
    <n v="0.84"/>
    <n v="14"/>
    <n v="755.51"/>
    <n v="315000"/>
    <n v="42"/>
    <n v="7"/>
    <n v="92.8"/>
    <n v="4.5777777777777778E-3"/>
    <x v="1300"/>
  </r>
  <r>
    <s v="PROP0055"/>
    <s v="2020-Q3"/>
    <x v="1"/>
    <x v="1"/>
    <n v="2"/>
    <n v="1442"/>
    <n v="0.84"/>
    <n v="14"/>
    <n v="947.08"/>
    <n v="315000"/>
    <n v="42"/>
    <n v="7"/>
    <n v="92.8"/>
    <n v="4.5777777777777778E-3"/>
    <x v="1301"/>
  </r>
  <r>
    <s v="PROP0055"/>
    <s v="2020-Q4"/>
    <x v="1"/>
    <x v="1"/>
    <n v="2"/>
    <n v="1442"/>
    <n v="0.84"/>
    <n v="14"/>
    <n v="127.42"/>
    <n v="315000"/>
    <n v="42"/>
    <n v="7"/>
    <n v="92.8"/>
    <n v="4.5777777777777778E-3"/>
    <x v="1302"/>
  </r>
  <r>
    <s v="PROP0055"/>
    <s v="2021-Q1"/>
    <x v="1"/>
    <x v="1"/>
    <n v="2"/>
    <n v="1485.26"/>
    <n v="0.9"/>
    <n v="8"/>
    <n v="122.24"/>
    <n v="330750"/>
    <n v="42"/>
    <n v="7"/>
    <n v="92.8"/>
    <n v="4.4905820105820109E-3"/>
    <x v="1303"/>
  </r>
  <r>
    <s v="PROP0055"/>
    <s v="2021-Q2"/>
    <x v="1"/>
    <x v="1"/>
    <n v="2"/>
    <n v="1485.26"/>
    <n v="0.9"/>
    <n v="8"/>
    <n v="493.17"/>
    <n v="330750"/>
    <n v="42"/>
    <n v="7"/>
    <n v="92.8"/>
    <n v="4.4905820105820109E-3"/>
    <x v="1304"/>
  </r>
  <r>
    <s v="PROP0055"/>
    <s v="2021-Q3"/>
    <x v="1"/>
    <x v="1"/>
    <n v="2"/>
    <n v="1485.26"/>
    <n v="0.9"/>
    <n v="8"/>
    <n v="419.61"/>
    <n v="330750"/>
    <n v="42"/>
    <n v="7"/>
    <n v="92.8"/>
    <n v="4.4905820105820109E-3"/>
    <x v="1305"/>
  </r>
  <r>
    <s v="PROP0055"/>
    <s v="2021-Q4"/>
    <x v="1"/>
    <x v="1"/>
    <n v="2"/>
    <n v="1485.26"/>
    <n v="0.9"/>
    <n v="8"/>
    <n v="408.3"/>
    <n v="330750"/>
    <n v="42"/>
    <n v="7"/>
    <n v="92.8"/>
    <n v="4.4905820105820109E-3"/>
    <x v="1306"/>
  </r>
  <r>
    <s v="PROP0055"/>
    <s v="2022-Q1"/>
    <x v="1"/>
    <x v="1"/>
    <n v="2"/>
    <n v="1529.82"/>
    <n v="0.90800000000000003"/>
    <n v="8"/>
    <n v="240.64"/>
    <n v="347287.5"/>
    <n v="42"/>
    <n v="7"/>
    <n v="92.8"/>
    <n v="4.4050534499514094E-3"/>
    <x v="1307"/>
  </r>
  <r>
    <s v="PROP0055"/>
    <s v="2022-Q2"/>
    <x v="1"/>
    <x v="1"/>
    <n v="2"/>
    <n v="1529.82"/>
    <n v="0.93700000000000006"/>
    <n v="5"/>
    <n v="316.77"/>
    <n v="347287.5"/>
    <n v="42"/>
    <n v="7"/>
    <n v="92.8"/>
    <n v="4.4050534499514094E-3"/>
    <x v="1308"/>
  </r>
  <r>
    <s v="PROP0055"/>
    <s v="2022-Q3"/>
    <x v="1"/>
    <x v="1"/>
    <n v="2"/>
    <n v="1529.82"/>
    <n v="0.93400000000000005"/>
    <n v="5"/>
    <n v="595.12"/>
    <n v="347287.5"/>
    <n v="42"/>
    <n v="7"/>
    <n v="92.8"/>
    <n v="4.4050534499514094E-3"/>
    <x v="1309"/>
  </r>
  <r>
    <s v="PROP0055"/>
    <s v="2022-Q4"/>
    <x v="1"/>
    <x v="1"/>
    <n v="2"/>
    <n v="1529.82"/>
    <n v="0.90400000000000003"/>
    <n v="8"/>
    <n v="1419.49"/>
    <n v="347287.5"/>
    <n v="42"/>
    <n v="7"/>
    <n v="92.8"/>
    <n v="4.4050534499514094E-3"/>
    <x v="1310"/>
  </r>
  <r>
    <s v="PROP0055"/>
    <s v="2023-Q1"/>
    <x v="1"/>
    <x v="1"/>
    <n v="2"/>
    <n v="1575.71"/>
    <n v="0.91400000000000003"/>
    <n v="7"/>
    <n v="341.42"/>
    <n v="364651.88"/>
    <n v="42"/>
    <n v="7"/>
    <n v="92.8"/>
    <n v="4.321134995930914E-3"/>
    <x v="1311"/>
  </r>
  <r>
    <s v="PROP0055"/>
    <s v="2023-Q2"/>
    <x v="1"/>
    <x v="1"/>
    <n v="2"/>
    <n v="1575.71"/>
    <n v="0.94299999999999995"/>
    <n v="5"/>
    <n v="596.13"/>
    <n v="364651.88"/>
    <n v="42"/>
    <n v="7"/>
    <n v="92.8"/>
    <n v="4.321134995930914E-3"/>
    <x v="1312"/>
  </r>
  <r>
    <s v="PROP0055"/>
    <s v="2023-Q3"/>
    <x v="1"/>
    <x v="1"/>
    <n v="2"/>
    <n v="1575.71"/>
    <n v="0.91"/>
    <n v="8"/>
    <n v="377.06"/>
    <n v="364651.88"/>
    <n v="42"/>
    <n v="7"/>
    <n v="92.8"/>
    <n v="4.321134995930914E-3"/>
    <x v="1313"/>
  </r>
  <r>
    <s v="PROP0055"/>
    <s v="2023-Q4"/>
    <x v="1"/>
    <x v="1"/>
    <n v="2"/>
    <n v="1575.71"/>
    <n v="0.90200000000000002"/>
    <n v="8"/>
    <n v="358.16"/>
    <n v="364651.88"/>
    <n v="42"/>
    <n v="7"/>
    <n v="92.8"/>
    <n v="4.321134995930914E-3"/>
    <x v="1314"/>
  </r>
  <r>
    <s v="PROP0055"/>
    <s v="2024-Q1"/>
    <x v="1"/>
    <x v="1"/>
    <n v="2"/>
    <n v="1622.98"/>
    <n v="0.90500000000000003"/>
    <n v="8"/>
    <n v="555.39"/>
    <n v="382884.47"/>
    <n v="42"/>
    <n v="7"/>
    <n v="92.8"/>
    <n v="4.238824311678142E-3"/>
    <x v="1315"/>
  </r>
  <r>
    <s v="PROP0055"/>
    <s v="2024-Q2"/>
    <x v="1"/>
    <x v="1"/>
    <n v="2"/>
    <n v="1622.98"/>
    <n v="0.91500000000000004"/>
    <n v="7"/>
    <n v="739.75"/>
    <n v="382884.47"/>
    <n v="42"/>
    <n v="7"/>
    <n v="92.8"/>
    <n v="4.238824311678142E-3"/>
    <x v="1316"/>
  </r>
  <r>
    <s v="PROP0055"/>
    <s v="2024-Q3"/>
    <x v="1"/>
    <x v="1"/>
    <n v="2"/>
    <n v="1622.98"/>
    <n v="0.90500000000000003"/>
    <n v="8"/>
    <n v="764.78"/>
    <n v="382884.47"/>
    <n v="42"/>
    <n v="7"/>
    <n v="92.8"/>
    <n v="4.238824311678142E-3"/>
    <x v="1317"/>
  </r>
  <r>
    <s v="PROP0055"/>
    <s v="2024-Q4"/>
    <x v="1"/>
    <x v="1"/>
    <n v="2"/>
    <n v="1622.98"/>
    <n v="0.90800000000000003"/>
    <n v="8"/>
    <n v="733.5"/>
    <n v="382884.47"/>
    <n v="42"/>
    <n v="7"/>
    <n v="92.8"/>
    <n v="4.238824311678142E-3"/>
    <x v="1318"/>
  </r>
  <r>
    <s v="PROP0056"/>
    <s v="2019-Q1"/>
    <x v="0"/>
    <x v="0"/>
    <n v="2"/>
    <n v="1190"/>
    <n v="0.90600000000000003"/>
    <n v="8"/>
    <n v="299.64"/>
    <n v="255000"/>
    <n v="68"/>
    <n v="6"/>
    <n v="90.3"/>
    <n v="4.6666666666666671E-3"/>
    <x v="1319"/>
  </r>
  <r>
    <s v="PROP0056"/>
    <s v="2019-Q2"/>
    <x v="0"/>
    <x v="0"/>
    <n v="2"/>
    <n v="1190"/>
    <n v="0.90400000000000003"/>
    <n v="8"/>
    <n v="334.81"/>
    <n v="255000"/>
    <n v="68"/>
    <n v="6"/>
    <n v="90.3"/>
    <n v="4.6666666666666671E-3"/>
    <x v="1320"/>
  </r>
  <r>
    <s v="PROP0056"/>
    <s v="2019-Q3"/>
    <x v="0"/>
    <x v="0"/>
    <n v="2"/>
    <n v="1190"/>
    <n v="0.86099999999999999"/>
    <n v="12"/>
    <n v="457.55"/>
    <n v="255000"/>
    <n v="68"/>
    <n v="6"/>
    <n v="90.3"/>
    <n v="4.6666666666666671E-3"/>
    <x v="1321"/>
  </r>
  <r>
    <s v="PROP0056"/>
    <s v="2019-Q4"/>
    <x v="0"/>
    <x v="0"/>
    <n v="2"/>
    <n v="1190"/>
    <n v="0.89600000000000002"/>
    <n v="9"/>
    <n v="331.5"/>
    <n v="255000"/>
    <n v="68"/>
    <n v="6"/>
    <n v="90.3"/>
    <n v="4.6666666666666671E-3"/>
    <x v="1322"/>
  </r>
  <r>
    <s v="PROP0056"/>
    <s v="2020-Q1"/>
    <x v="0"/>
    <x v="0"/>
    <n v="2"/>
    <n v="1225.7"/>
    <n v="0.86"/>
    <n v="12"/>
    <n v="175.46"/>
    <n v="267750"/>
    <n v="68"/>
    <n v="6"/>
    <n v="90.3"/>
    <n v="4.5777777777777778E-3"/>
    <x v="1323"/>
  </r>
  <r>
    <s v="PROP0056"/>
    <s v="2020-Q2"/>
    <x v="0"/>
    <x v="0"/>
    <n v="2"/>
    <n v="1225.7"/>
    <n v="0.81"/>
    <n v="17"/>
    <n v="666.76"/>
    <n v="267750"/>
    <n v="68"/>
    <n v="6"/>
    <n v="90.3"/>
    <n v="4.5777777777777778E-3"/>
    <x v="1324"/>
  </r>
  <r>
    <s v="PROP0056"/>
    <s v="2020-Q3"/>
    <x v="0"/>
    <x v="0"/>
    <n v="2"/>
    <n v="1225.7"/>
    <n v="0.81"/>
    <n v="17"/>
    <n v="289.79000000000002"/>
    <n v="267750"/>
    <n v="68"/>
    <n v="6"/>
    <n v="90.3"/>
    <n v="4.5777777777777778E-3"/>
    <x v="1325"/>
  </r>
  <r>
    <s v="PROP0056"/>
    <s v="2020-Q4"/>
    <x v="0"/>
    <x v="0"/>
    <n v="2"/>
    <n v="1225.7"/>
    <n v="0.81"/>
    <n v="17"/>
    <n v="333.73"/>
    <n v="267750"/>
    <n v="68"/>
    <n v="6"/>
    <n v="90.3"/>
    <n v="4.5777777777777778E-3"/>
    <x v="1326"/>
  </r>
  <r>
    <s v="PROP0056"/>
    <s v="2021-Q1"/>
    <x v="0"/>
    <x v="0"/>
    <n v="2"/>
    <n v="1262.47"/>
    <n v="0.87"/>
    <n v="11"/>
    <n v="319.23"/>
    <n v="281137.5"/>
    <n v="68"/>
    <n v="6"/>
    <n v="90.3"/>
    <n v="4.4905784536036636E-3"/>
    <x v="1327"/>
  </r>
  <r>
    <s v="PROP0056"/>
    <s v="2021-Q2"/>
    <x v="0"/>
    <x v="0"/>
    <n v="2"/>
    <n v="1262.47"/>
    <n v="0.87"/>
    <n v="11"/>
    <n v="326.64"/>
    <n v="281137.5"/>
    <n v="68"/>
    <n v="6"/>
    <n v="90.3"/>
    <n v="4.4905784536036636E-3"/>
    <x v="1328"/>
  </r>
  <r>
    <s v="PROP0056"/>
    <s v="2021-Q3"/>
    <x v="0"/>
    <x v="0"/>
    <n v="2"/>
    <n v="1262.47"/>
    <n v="0.87"/>
    <n v="11"/>
    <n v="650.01"/>
    <n v="281137.5"/>
    <n v="68"/>
    <n v="6"/>
    <n v="90.3"/>
    <n v="4.4905784536036636E-3"/>
    <x v="1329"/>
  </r>
  <r>
    <s v="PROP0056"/>
    <s v="2021-Q4"/>
    <x v="0"/>
    <x v="0"/>
    <n v="2"/>
    <n v="1262.47"/>
    <n v="0.87"/>
    <n v="11"/>
    <n v="537.67999999999995"/>
    <n v="281137.5"/>
    <n v="68"/>
    <n v="6"/>
    <n v="90.3"/>
    <n v="4.4905784536036636E-3"/>
    <x v="1330"/>
  </r>
  <r>
    <s v="PROP0056"/>
    <s v="2022-Q1"/>
    <x v="0"/>
    <x v="0"/>
    <n v="2"/>
    <n v="1300.3499999999999"/>
    <n v="0.89300000000000002"/>
    <n v="9"/>
    <n v="1138.1199999999999"/>
    <n v="295194.38"/>
    <n v="68"/>
    <n v="6"/>
    <n v="90.3"/>
    <n v="4.4050635381337544E-3"/>
    <x v="1331"/>
  </r>
  <r>
    <s v="PROP0056"/>
    <s v="2022-Q2"/>
    <x v="0"/>
    <x v="0"/>
    <n v="2"/>
    <n v="1300.3499999999999"/>
    <n v="0.874"/>
    <n v="11"/>
    <n v="842.32"/>
    <n v="295194.38"/>
    <n v="68"/>
    <n v="6"/>
    <n v="90.3"/>
    <n v="4.4050635381337544E-3"/>
    <x v="1332"/>
  </r>
  <r>
    <s v="PROP0056"/>
    <s v="2022-Q3"/>
    <x v="0"/>
    <x v="0"/>
    <n v="2"/>
    <n v="1300.3499999999999"/>
    <n v="0.86399999999999999"/>
    <n v="12"/>
    <n v="408.15"/>
    <n v="295194.38"/>
    <n v="68"/>
    <n v="6"/>
    <n v="90.3"/>
    <n v="4.4050635381337544E-3"/>
    <x v="1333"/>
  </r>
  <r>
    <s v="PROP0056"/>
    <s v="2022-Q4"/>
    <x v="0"/>
    <x v="0"/>
    <n v="2"/>
    <n v="1300.3499999999999"/>
    <n v="0.88900000000000001"/>
    <n v="9"/>
    <n v="310.77999999999997"/>
    <n v="295194.38"/>
    <n v="68"/>
    <n v="6"/>
    <n v="90.3"/>
    <n v="4.4050635381337544E-3"/>
    <x v="1334"/>
  </r>
  <r>
    <s v="PROP0056"/>
    <s v="2023-Q1"/>
    <x v="0"/>
    <x v="0"/>
    <n v="2"/>
    <n v="1339.36"/>
    <n v="0.86599999999999999"/>
    <n v="12"/>
    <n v="421.2"/>
    <n v="309954.09000000003"/>
    <n v="68"/>
    <n v="6"/>
    <n v="90.3"/>
    <n v="4.3211560783082414E-3"/>
    <x v="1335"/>
  </r>
  <r>
    <s v="PROP0056"/>
    <s v="2023-Q2"/>
    <x v="0"/>
    <x v="0"/>
    <n v="2"/>
    <n v="1339.36"/>
    <n v="0.89800000000000002"/>
    <n v="9"/>
    <n v="779.7"/>
    <n v="309954.09000000003"/>
    <n v="68"/>
    <n v="6"/>
    <n v="90.3"/>
    <n v="4.3211560783082414E-3"/>
    <x v="1336"/>
  </r>
  <r>
    <s v="PROP0056"/>
    <s v="2023-Q3"/>
    <x v="0"/>
    <x v="0"/>
    <n v="2"/>
    <n v="1339.36"/>
    <n v="0.88900000000000001"/>
    <n v="10"/>
    <n v="781.27"/>
    <n v="309954.09000000003"/>
    <n v="68"/>
    <n v="6"/>
    <n v="90.3"/>
    <n v="4.3211560783082414E-3"/>
    <x v="1337"/>
  </r>
  <r>
    <s v="PROP0056"/>
    <s v="2023-Q4"/>
    <x v="0"/>
    <x v="0"/>
    <n v="2"/>
    <n v="1339.36"/>
    <n v="0.90900000000000003"/>
    <n v="8"/>
    <n v="253.28"/>
    <n v="309954.09000000003"/>
    <n v="68"/>
    <n v="6"/>
    <n v="90.3"/>
    <n v="4.3211560783082414E-3"/>
    <x v="1338"/>
  </r>
  <r>
    <s v="PROP0056"/>
    <s v="2024-Q1"/>
    <x v="0"/>
    <x v="0"/>
    <n v="2"/>
    <n v="1379.54"/>
    <n v="0.90400000000000003"/>
    <n v="8"/>
    <n v="193.95"/>
    <n v="325451.8"/>
    <n v="68"/>
    <n v="6"/>
    <n v="90.3"/>
    <n v="4.2388458137272555E-3"/>
    <x v="1339"/>
  </r>
  <r>
    <s v="PROP0056"/>
    <s v="2024-Q2"/>
    <x v="0"/>
    <x v="0"/>
    <n v="2"/>
    <n v="1379.54"/>
    <n v="0.86599999999999999"/>
    <n v="12"/>
    <n v="1127.45"/>
    <n v="325451.8"/>
    <n v="68"/>
    <n v="6"/>
    <n v="90.3"/>
    <n v="4.2388458137272555E-3"/>
    <x v="1340"/>
  </r>
  <r>
    <s v="PROP0056"/>
    <s v="2024-Q3"/>
    <x v="0"/>
    <x v="0"/>
    <n v="2"/>
    <n v="1379.54"/>
    <n v="0.86499999999999999"/>
    <n v="12"/>
    <n v="322.3"/>
    <n v="325451.8"/>
    <n v="68"/>
    <n v="6"/>
    <n v="90.3"/>
    <n v="4.2388458137272555E-3"/>
    <x v="1341"/>
  </r>
  <r>
    <s v="PROP0056"/>
    <s v="2024-Q4"/>
    <x v="0"/>
    <x v="0"/>
    <n v="2"/>
    <n v="1379.54"/>
    <n v="0.876"/>
    <n v="11"/>
    <n v="225.56"/>
    <n v="325451.8"/>
    <n v="68"/>
    <n v="6"/>
    <n v="90.3"/>
    <n v="4.2388458137272555E-3"/>
    <x v="1342"/>
  </r>
  <r>
    <s v="PROP0057"/>
    <s v="2019-Q1"/>
    <x v="1"/>
    <x v="15"/>
    <n v="1"/>
    <n v="902"/>
    <n v="0.874"/>
    <n v="11"/>
    <n v="618.99"/>
    <n v="123000"/>
    <n v="78"/>
    <n v="5"/>
    <n v="88.7"/>
    <n v="7.3333333333333332E-3"/>
    <x v="1343"/>
  </r>
  <r>
    <s v="PROP0057"/>
    <s v="2019-Q2"/>
    <x v="1"/>
    <x v="15"/>
    <n v="1"/>
    <n v="902"/>
    <n v="0.875"/>
    <n v="11"/>
    <n v="832.71"/>
    <n v="123000"/>
    <n v="78"/>
    <n v="5"/>
    <n v="88.7"/>
    <n v="7.3333333333333332E-3"/>
    <x v="1344"/>
  </r>
  <r>
    <s v="PROP0057"/>
    <s v="2019-Q3"/>
    <x v="1"/>
    <x v="15"/>
    <n v="1"/>
    <n v="902"/>
    <n v="0.871"/>
    <n v="11"/>
    <n v="213.17"/>
    <n v="123000"/>
    <n v="78"/>
    <n v="5"/>
    <n v="88.7"/>
    <n v="7.3333333333333332E-3"/>
    <x v="1345"/>
  </r>
  <r>
    <s v="PROP0057"/>
    <s v="2019-Q4"/>
    <x v="1"/>
    <x v="15"/>
    <n v="1"/>
    <n v="902"/>
    <n v="0.85899999999999999"/>
    <n v="12"/>
    <n v="1100.17"/>
    <n v="123000"/>
    <n v="78"/>
    <n v="5"/>
    <n v="88.7"/>
    <n v="7.3333333333333332E-3"/>
    <x v="1346"/>
  </r>
  <r>
    <s v="PROP0057"/>
    <s v="2020-Q1"/>
    <x v="1"/>
    <x v="15"/>
    <n v="1"/>
    <n v="929.06"/>
    <n v="0.84"/>
    <n v="14"/>
    <n v="397.09"/>
    <n v="129150"/>
    <n v="78"/>
    <n v="5"/>
    <n v="88.7"/>
    <n v="7.1936507936507929E-3"/>
    <x v="1347"/>
  </r>
  <r>
    <s v="PROP0057"/>
    <s v="2020-Q2"/>
    <x v="1"/>
    <x v="15"/>
    <n v="1"/>
    <n v="929.06"/>
    <n v="0.79"/>
    <n v="18"/>
    <n v="271.87"/>
    <n v="129150"/>
    <n v="78"/>
    <n v="5"/>
    <n v="88.7"/>
    <n v="7.1936507936507929E-3"/>
    <x v="1348"/>
  </r>
  <r>
    <s v="PROP0057"/>
    <s v="2020-Q3"/>
    <x v="1"/>
    <x v="15"/>
    <n v="1"/>
    <n v="929.06"/>
    <n v="0.79"/>
    <n v="18"/>
    <n v="533.36"/>
    <n v="129150"/>
    <n v="78"/>
    <n v="5"/>
    <n v="88.7"/>
    <n v="7.1936507936507929E-3"/>
    <x v="1349"/>
  </r>
  <r>
    <s v="PROP0057"/>
    <s v="2020-Q4"/>
    <x v="1"/>
    <x v="15"/>
    <n v="1"/>
    <n v="929.06"/>
    <n v="0.79"/>
    <n v="18"/>
    <n v="226.49"/>
    <n v="129150"/>
    <n v="78"/>
    <n v="5"/>
    <n v="88.7"/>
    <n v="7.1936507936507929E-3"/>
    <x v="1350"/>
  </r>
  <r>
    <s v="PROP0057"/>
    <s v="2021-Q1"/>
    <x v="1"/>
    <x v="15"/>
    <n v="1"/>
    <n v="956.93"/>
    <n v="0.85"/>
    <n v="13"/>
    <n v="269.58999999999997"/>
    <n v="135607.5"/>
    <n v="78"/>
    <n v="5"/>
    <n v="88.7"/>
    <n v="7.0566156001696072E-3"/>
    <x v="1351"/>
  </r>
  <r>
    <s v="PROP0057"/>
    <s v="2021-Q2"/>
    <x v="1"/>
    <x v="15"/>
    <n v="1"/>
    <n v="956.93"/>
    <n v="0.85"/>
    <n v="13"/>
    <n v="122.21"/>
    <n v="135607.5"/>
    <n v="78"/>
    <n v="5"/>
    <n v="88.7"/>
    <n v="7.0566156001696072E-3"/>
    <x v="1352"/>
  </r>
  <r>
    <s v="PROP0057"/>
    <s v="2021-Q3"/>
    <x v="1"/>
    <x v="15"/>
    <n v="1"/>
    <n v="956.93"/>
    <n v="0.85"/>
    <n v="13"/>
    <n v="223.98"/>
    <n v="135607.5"/>
    <n v="78"/>
    <n v="5"/>
    <n v="88.7"/>
    <n v="7.0566156001696072E-3"/>
    <x v="1353"/>
  </r>
  <r>
    <s v="PROP0057"/>
    <s v="2021-Q4"/>
    <x v="1"/>
    <x v="15"/>
    <n v="1"/>
    <n v="956.93"/>
    <n v="0.85"/>
    <n v="13"/>
    <n v="120.74"/>
    <n v="135607.5"/>
    <n v="78"/>
    <n v="5"/>
    <n v="88.7"/>
    <n v="7.0566156001696072E-3"/>
    <x v="1354"/>
  </r>
  <r>
    <s v="PROP0057"/>
    <s v="2022-Q1"/>
    <x v="1"/>
    <x v="15"/>
    <n v="1"/>
    <n v="985.64"/>
    <n v="0.88300000000000001"/>
    <n v="10"/>
    <n v="95.28"/>
    <n v="142387.88"/>
    <n v="78"/>
    <n v="5"/>
    <n v="88.7"/>
    <n v="6.9222183798227765E-3"/>
    <x v="1355"/>
  </r>
  <r>
    <s v="PROP0057"/>
    <s v="2022-Q2"/>
    <x v="1"/>
    <x v="15"/>
    <n v="1"/>
    <n v="985.64"/>
    <n v="0.88300000000000001"/>
    <n v="10"/>
    <n v="183.58"/>
    <n v="142387.88"/>
    <n v="78"/>
    <n v="5"/>
    <n v="88.7"/>
    <n v="6.9222183798227765E-3"/>
    <x v="1356"/>
  </r>
  <r>
    <s v="PROP0057"/>
    <s v="2022-Q3"/>
    <x v="1"/>
    <x v="15"/>
    <n v="1"/>
    <n v="985.64"/>
    <n v="0.85599999999999998"/>
    <n v="13"/>
    <n v="633.97"/>
    <n v="142387.88"/>
    <n v="78"/>
    <n v="5"/>
    <n v="88.7"/>
    <n v="6.9222183798227765E-3"/>
    <x v="1357"/>
  </r>
  <r>
    <s v="PROP0057"/>
    <s v="2022-Q4"/>
    <x v="1"/>
    <x v="15"/>
    <n v="1"/>
    <n v="985.64"/>
    <n v="0.875"/>
    <n v="11"/>
    <n v="159.86000000000001"/>
    <n v="142387.88"/>
    <n v="78"/>
    <n v="5"/>
    <n v="88.7"/>
    <n v="6.9222183798227765E-3"/>
    <x v="1358"/>
  </r>
  <r>
    <s v="PROP0057"/>
    <s v="2023-Q1"/>
    <x v="1"/>
    <x v="15"/>
    <n v="1"/>
    <n v="1015.21"/>
    <n v="0.88800000000000001"/>
    <n v="10"/>
    <n v="566.63"/>
    <n v="149507.26999999999"/>
    <n v="78"/>
    <n v="5"/>
    <n v="88.7"/>
    <n v="6.790372133743062E-3"/>
    <x v="1359"/>
  </r>
  <r>
    <s v="PROP0057"/>
    <s v="2023-Q2"/>
    <x v="1"/>
    <x v="15"/>
    <n v="1"/>
    <n v="1015.21"/>
    <n v="0.89100000000000001"/>
    <n v="9"/>
    <n v="399.32"/>
    <n v="149507.26999999999"/>
    <n v="78"/>
    <n v="5"/>
    <n v="88.7"/>
    <n v="6.790372133743062E-3"/>
    <x v="1360"/>
  </r>
  <r>
    <s v="PROP0057"/>
    <s v="2023-Q3"/>
    <x v="1"/>
    <x v="15"/>
    <n v="1"/>
    <n v="1015.21"/>
    <n v="0.88200000000000001"/>
    <n v="10"/>
    <n v="149.05000000000001"/>
    <n v="149507.26999999999"/>
    <n v="78"/>
    <n v="5"/>
    <n v="88.7"/>
    <n v="6.790372133743062E-3"/>
    <x v="1361"/>
  </r>
  <r>
    <s v="PROP0057"/>
    <s v="2023-Q4"/>
    <x v="1"/>
    <x v="15"/>
    <n v="1"/>
    <n v="1015.21"/>
    <n v="0.86699999999999999"/>
    <n v="11"/>
    <n v="142.94"/>
    <n v="149507.26999999999"/>
    <n v="78"/>
    <n v="5"/>
    <n v="88.7"/>
    <n v="6.790372133743062E-3"/>
    <x v="1362"/>
  </r>
  <r>
    <s v="PROP0057"/>
    <s v="2024-Q1"/>
    <x v="1"/>
    <x v="15"/>
    <n v="1"/>
    <n v="1045.67"/>
    <n v="0.88800000000000001"/>
    <n v="10"/>
    <n v="166.13"/>
    <n v="156982.63"/>
    <n v="78"/>
    <n v="5"/>
    <n v="88.7"/>
    <n v="6.6610554301453611E-3"/>
    <x v="1363"/>
  </r>
  <r>
    <s v="PROP0057"/>
    <s v="2024-Q2"/>
    <x v="1"/>
    <x v="15"/>
    <n v="1"/>
    <n v="1045.67"/>
    <n v="0.88100000000000001"/>
    <n v="10"/>
    <n v="418.72"/>
    <n v="156982.63"/>
    <n v="78"/>
    <n v="5"/>
    <n v="88.7"/>
    <n v="6.6610554301453611E-3"/>
    <x v="1364"/>
  </r>
  <r>
    <s v="PROP0057"/>
    <s v="2024-Q3"/>
    <x v="1"/>
    <x v="15"/>
    <n v="1"/>
    <n v="1045.67"/>
    <n v="0.89300000000000002"/>
    <n v="9"/>
    <n v="262.33"/>
    <n v="156982.63"/>
    <n v="78"/>
    <n v="5"/>
    <n v="88.7"/>
    <n v="6.6610554301453611E-3"/>
    <x v="1365"/>
  </r>
  <r>
    <s v="PROP0057"/>
    <s v="2024-Q4"/>
    <x v="1"/>
    <x v="15"/>
    <n v="1"/>
    <n v="1045.67"/>
    <n v="0.9"/>
    <n v="9"/>
    <n v="354.34"/>
    <n v="156982.63"/>
    <n v="78"/>
    <n v="5"/>
    <n v="88.7"/>
    <n v="6.6610554301453611E-3"/>
    <x v="1366"/>
  </r>
  <r>
    <s v="PROP0058"/>
    <s v="2019-Q1"/>
    <x v="1"/>
    <x v="1"/>
    <n v="1"/>
    <n v="1100"/>
    <n v="0.93200000000000005"/>
    <n v="6"/>
    <n v="360.86"/>
    <n v="150000"/>
    <n v="42"/>
    <n v="7"/>
    <n v="92.8"/>
    <n v="7.3333333333333332E-3"/>
    <x v="1367"/>
  </r>
  <r>
    <s v="PROP0058"/>
    <s v="2019-Q2"/>
    <x v="1"/>
    <x v="1"/>
    <n v="1"/>
    <n v="1100"/>
    <n v="0.93200000000000005"/>
    <n v="6"/>
    <n v="144.36000000000001"/>
    <n v="150000"/>
    <n v="42"/>
    <n v="7"/>
    <n v="92.8"/>
    <n v="7.3333333333333332E-3"/>
    <x v="1368"/>
  </r>
  <r>
    <s v="PROP0058"/>
    <s v="2019-Q3"/>
    <x v="1"/>
    <x v="1"/>
    <n v="1"/>
    <n v="1100"/>
    <n v="0.90800000000000003"/>
    <n v="8"/>
    <n v="413.2"/>
    <n v="150000"/>
    <n v="42"/>
    <n v="7"/>
    <n v="92.8"/>
    <n v="7.3333333333333332E-3"/>
    <x v="1369"/>
  </r>
  <r>
    <s v="PROP0058"/>
    <s v="2019-Q4"/>
    <x v="1"/>
    <x v="1"/>
    <n v="1"/>
    <n v="1100"/>
    <n v="0.89500000000000002"/>
    <n v="9"/>
    <n v="134.37"/>
    <n v="150000"/>
    <n v="42"/>
    <n v="7"/>
    <n v="92.8"/>
    <n v="7.3333333333333332E-3"/>
    <x v="1370"/>
  </r>
  <r>
    <s v="PROP0058"/>
    <s v="2020-Q1"/>
    <x v="1"/>
    <x v="1"/>
    <n v="1"/>
    <n v="1133"/>
    <n v="0.89"/>
    <n v="9"/>
    <n v="714.91"/>
    <n v="157500"/>
    <n v="42"/>
    <n v="7"/>
    <n v="92.8"/>
    <n v="7.1936507936507937E-3"/>
    <x v="1371"/>
  </r>
  <r>
    <s v="PROP0058"/>
    <s v="2020-Q2"/>
    <x v="1"/>
    <x v="1"/>
    <n v="1"/>
    <n v="1133"/>
    <n v="0.84"/>
    <n v="14"/>
    <n v="269.86"/>
    <n v="157500"/>
    <n v="42"/>
    <n v="7"/>
    <n v="92.8"/>
    <n v="7.1936507936507937E-3"/>
    <x v="1372"/>
  </r>
  <r>
    <s v="PROP0058"/>
    <s v="2020-Q3"/>
    <x v="1"/>
    <x v="1"/>
    <n v="1"/>
    <n v="1133"/>
    <n v="0.84"/>
    <n v="14"/>
    <n v="218.94"/>
    <n v="157500"/>
    <n v="42"/>
    <n v="7"/>
    <n v="92.8"/>
    <n v="7.1936507936507937E-3"/>
    <x v="1373"/>
  </r>
  <r>
    <s v="PROP0058"/>
    <s v="2020-Q4"/>
    <x v="1"/>
    <x v="1"/>
    <n v="1"/>
    <n v="1133"/>
    <n v="0.84"/>
    <n v="14"/>
    <n v="287.52999999999997"/>
    <n v="157500"/>
    <n v="42"/>
    <n v="7"/>
    <n v="92.8"/>
    <n v="7.1936507936507937E-3"/>
    <x v="1374"/>
  </r>
  <r>
    <s v="PROP0058"/>
    <s v="2021-Q1"/>
    <x v="1"/>
    <x v="1"/>
    <n v="1"/>
    <n v="1166.99"/>
    <n v="0.9"/>
    <n v="8"/>
    <n v="533.03"/>
    <n v="165375"/>
    <n v="42"/>
    <n v="7"/>
    <n v="92.8"/>
    <n v="7.0566288737717309E-3"/>
    <x v="1375"/>
  </r>
  <r>
    <s v="PROP0058"/>
    <s v="2021-Q2"/>
    <x v="1"/>
    <x v="1"/>
    <n v="1"/>
    <n v="1166.99"/>
    <n v="0.9"/>
    <n v="8"/>
    <n v="352.97"/>
    <n v="165375"/>
    <n v="42"/>
    <n v="7"/>
    <n v="92.8"/>
    <n v="7.0566288737717309E-3"/>
    <x v="1376"/>
  </r>
  <r>
    <s v="PROP0058"/>
    <s v="2021-Q3"/>
    <x v="1"/>
    <x v="1"/>
    <n v="1"/>
    <n v="1166.99"/>
    <n v="0.9"/>
    <n v="8"/>
    <n v="117.83"/>
    <n v="165375"/>
    <n v="42"/>
    <n v="7"/>
    <n v="92.8"/>
    <n v="7.0566288737717309E-3"/>
    <x v="1377"/>
  </r>
  <r>
    <s v="PROP0058"/>
    <s v="2021-Q4"/>
    <x v="1"/>
    <x v="1"/>
    <n v="1"/>
    <n v="1166.99"/>
    <n v="0.9"/>
    <n v="8"/>
    <n v="625.35"/>
    <n v="165375"/>
    <n v="42"/>
    <n v="7"/>
    <n v="92.8"/>
    <n v="7.0566288737717309E-3"/>
    <x v="1378"/>
  </r>
  <r>
    <s v="PROP0058"/>
    <s v="2022-Q1"/>
    <x v="1"/>
    <x v="1"/>
    <n v="1"/>
    <n v="1202"/>
    <n v="0.90100000000000002"/>
    <n v="8"/>
    <n v="556.04999999999995"/>
    <n v="173643.75"/>
    <n v="42"/>
    <n v="7"/>
    <n v="92.8"/>
    <n v="6.9222186228988947E-3"/>
    <x v="1379"/>
  </r>
  <r>
    <s v="PROP0058"/>
    <s v="2022-Q2"/>
    <x v="1"/>
    <x v="1"/>
    <n v="1"/>
    <n v="1202"/>
    <n v="0.93500000000000005"/>
    <n v="5"/>
    <n v="90.68"/>
    <n v="173643.75"/>
    <n v="42"/>
    <n v="7"/>
    <n v="92.8"/>
    <n v="6.9222186228988947E-3"/>
    <x v="1380"/>
  </r>
  <r>
    <s v="PROP0058"/>
    <s v="2022-Q3"/>
    <x v="1"/>
    <x v="1"/>
    <n v="1"/>
    <n v="1202"/>
    <n v="0.93899999999999995"/>
    <n v="5"/>
    <n v="122.32"/>
    <n v="173643.75"/>
    <n v="42"/>
    <n v="7"/>
    <n v="92.8"/>
    <n v="6.9222186228988947E-3"/>
    <x v="1381"/>
  </r>
  <r>
    <s v="PROP0058"/>
    <s v="2022-Q4"/>
    <x v="1"/>
    <x v="1"/>
    <n v="1"/>
    <n v="1202"/>
    <n v="0.93200000000000005"/>
    <n v="6"/>
    <n v="432.37"/>
    <n v="173643.75"/>
    <n v="42"/>
    <n v="7"/>
    <n v="92.8"/>
    <n v="6.9222186228988947E-3"/>
    <x v="1382"/>
  </r>
  <r>
    <s v="PROP0058"/>
    <s v="2023-Q1"/>
    <x v="1"/>
    <x v="1"/>
    <n v="1"/>
    <n v="1238.06"/>
    <n v="0.92100000000000004"/>
    <n v="7"/>
    <n v="318.97000000000003"/>
    <n v="182325.94"/>
    <n v="42"/>
    <n v="7"/>
    <n v="92.8"/>
    <n v="6.7903667464980569E-3"/>
    <x v="1383"/>
  </r>
  <r>
    <s v="PROP0058"/>
    <s v="2023-Q2"/>
    <x v="1"/>
    <x v="1"/>
    <n v="1"/>
    <n v="1238.06"/>
    <n v="0.94199999999999995"/>
    <n v="5"/>
    <n v="183.59"/>
    <n v="182325.94"/>
    <n v="42"/>
    <n v="7"/>
    <n v="92.8"/>
    <n v="6.7903667464980569E-3"/>
    <x v="1384"/>
  </r>
  <r>
    <s v="PROP0058"/>
    <s v="2023-Q3"/>
    <x v="1"/>
    <x v="1"/>
    <n v="1"/>
    <n v="1238.06"/>
    <n v="0.92600000000000005"/>
    <n v="6"/>
    <n v="220.44"/>
    <n v="182325.94"/>
    <n v="42"/>
    <n v="7"/>
    <n v="92.8"/>
    <n v="6.7903667464980569E-3"/>
    <x v="1385"/>
  </r>
  <r>
    <s v="PROP0058"/>
    <s v="2023-Q4"/>
    <x v="1"/>
    <x v="1"/>
    <n v="1"/>
    <n v="1238.06"/>
    <n v="0.90100000000000002"/>
    <n v="8"/>
    <n v="315.83"/>
    <n v="182325.94"/>
    <n v="42"/>
    <n v="7"/>
    <n v="92.8"/>
    <n v="6.7903667464980569E-3"/>
    <x v="1386"/>
  </r>
  <r>
    <s v="PROP0058"/>
    <s v="2024-Q1"/>
    <x v="1"/>
    <x v="1"/>
    <n v="1"/>
    <n v="1275.2"/>
    <n v="0.89900000000000002"/>
    <n v="9"/>
    <n v="192.29"/>
    <n v="191442.23"/>
    <n v="42"/>
    <n v="7"/>
    <n v="92.8"/>
    <n v="6.6610172687603985E-3"/>
    <x v="1387"/>
  </r>
  <r>
    <s v="PROP0058"/>
    <s v="2024-Q2"/>
    <x v="1"/>
    <x v="1"/>
    <n v="1"/>
    <n v="1275.2"/>
    <n v="0.91600000000000004"/>
    <n v="7"/>
    <n v="176.65"/>
    <n v="191442.23"/>
    <n v="42"/>
    <n v="7"/>
    <n v="92.8"/>
    <n v="6.6610172687603985E-3"/>
    <x v="1388"/>
  </r>
  <r>
    <s v="PROP0058"/>
    <s v="2024-Q3"/>
    <x v="1"/>
    <x v="1"/>
    <n v="1"/>
    <n v="1275.2"/>
    <n v="0.93700000000000006"/>
    <n v="5"/>
    <n v="321.49"/>
    <n v="191442.23"/>
    <n v="42"/>
    <n v="7"/>
    <n v="92.8"/>
    <n v="6.6610172687603985E-3"/>
    <x v="1389"/>
  </r>
  <r>
    <s v="PROP0058"/>
    <s v="2024-Q4"/>
    <x v="1"/>
    <x v="1"/>
    <n v="1"/>
    <n v="1275.2"/>
    <n v="0.90200000000000002"/>
    <n v="8"/>
    <n v="203.35"/>
    <n v="191442.23"/>
    <n v="42"/>
    <n v="7"/>
    <n v="92.8"/>
    <n v="6.6610172687603985E-3"/>
    <x v="1390"/>
  </r>
  <r>
    <s v="PROP0059"/>
    <s v="2019-Q1"/>
    <x v="1"/>
    <x v="7"/>
    <n v="2"/>
    <n v="1400"/>
    <n v="0.94099999999999995"/>
    <n v="5"/>
    <n v="367.09"/>
    <n v="300000"/>
    <n v="61"/>
    <n v="6"/>
    <n v="90.8"/>
    <n v="4.6666666666666671E-3"/>
    <x v="1391"/>
  </r>
  <r>
    <s v="PROP0059"/>
    <s v="2019-Q2"/>
    <x v="1"/>
    <x v="7"/>
    <n v="2"/>
    <n v="1400"/>
    <n v="0.89"/>
    <n v="9"/>
    <n v="296.70999999999998"/>
    <n v="300000"/>
    <n v="61"/>
    <n v="6"/>
    <n v="90.8"/>
    <n v="4.6666666666666671E-3"/>
    <x v="1392"/>
  </r>
  <r>
    <s v="PROP0059"/>
    <s v="2019-Q3"/>
    <x v="1"/>
    <x v="7"/>
    <n v="2"/>
    <n v="1400"/>
    <n v="0.89300000000000002"/>
    <n v="9"/>
    <n v="346.03"/>
    <n v="300000"/>
    <n v="61"/>
    <n v="6"/>
    <n v="90.8"/>
    <n v="4.6666666666666671E-3"/>
    <x v="1393"/>
  </r>
  <r>
    <s v="PROP0059"/>
    <s v="2019-Q4"/>
    <x v="1"/>
    <x v="7"/>
    <n v="2"/>
    <n v="1400"/>
    <n v="0.94699999999999995"/>
    <n v="4"/>
    <n v="740.02"/>
    <n v="300000"/>
    <n v="61"/>
    <n v="6"/>
    <n v="90.8"/>
    <n v="4.6666666666666671E-3"/>
    <x v="1394"/>
  </r>
  <r>
    <s v="PROP0059"/>
    <s v="2020-Q1"/>
    <x v="1"/>
    <x v="7"/>
    <n v="2"/>
    <n v="1442"/>
    <n v="0.89"/>
    <n v="9"/>
    <n v="540.66999999999996"/>
    <n v="315000"/>
    <n v="61"/>
    <n v="6"/>
    <n v="90.8"/>
    <n v="4.5777777777777778E-3"/>
    <x v="1395"/>
  </r>
  <r>
    <s v="PROP0059"/>
    <s v="2020-Q2"/>
    <x v="1"/>
    <x v="7"/>
    <n v="2"/>
    <n v="1442"/>
    <n v="0.84"/>
    <n v="14"/>
    <n v="343.19"/>
    <n v="315000"/>
    <n v="61"/>
    <n v="6"/>
    <n v="90.8"/>
    <n v="4.5777777777777778E-3"/>
    <x v="1396"/>
  </r>
  <r>
    <s v="PROP0059"/>
    <s v="2020-Q3"/>
    <x v="1"/>
    <x v="7"/>
    <n v="2"/>
    <n v="1442"/>
    <n v="0.84"/>
    <n v="14"/>
    <n v="609.63"/>
    <n v="315000"/>
    <n v="61"/>
    <n v="6"/>
    <n v="90.8"/>
    <n v="4.5777777777777778E-3"/>
    <x v="1397"/>
  </r>
  <r>
    <s v="PROP0059"/>
    <s v="2020-Q4"/>
    <x v="1"/>
    <x v="7"/>
    <n v="2"/>
    <n v="1442"/>
    <n v="0.84"/>
    <n v="14"/>
    <n v="441.1"/>
    <n v="315000"/>
    <n v="61"/>
    <n v="6"/>
    <n v="90.8"/>
    <n v="4.5777777777777778E-3"/>
    <x v="1398"/>
  </r>
  <r>
    <s v="PROP0059"/>
    <s v="2021-Q1"/>
    <x v="1"/>
    <x v="7"/>
    <n v="2"/>
    <n v="1485.26"/>
    <n v="0.9"/>
    <n v="8"/>
    <n v="633.67999999999995"/>
    <n v="330750"/>
    <n v="61"/>
    <n v="6"/>
    <n v="90.8"/>
    <n v="4.4905820105820109E-3"/>
    <x v="1399"/>
  </r>
  <r>
    <s v="PROP0059"/>
    <s v="2021-Q2"/>
    <x v="1"/>
    <x v="7"/>
    <n v="2"/>
    <n v="1485.26"/>
    <n v="0.9"/>
    <n v="8"/>
    <n v="349.63"/>
    <n v="330750"/>
    <n v="61"/>
    <n v="6"/>
    <n v="90.8"/>
    <n v="4.4905820105820109E-3"/>
    <x v="1400"/>
  </r>
  <r>
    <s v="PROP0059"/>
    <s v="2021-Q3"/>
    <x v="1"/>
    <x v="7"/>
    <n v="2"/>
    <n v="1485.26"/>
    <n v="0.9"/>
    <n v="8"/>
    <n v="302.17"/>
    <n v="330750"/>
    <n v="61"/>
    <n v="6"/>
    <n v="90.8"/>
    <n v="4.4905820105820109E-3"/>
    <x v="1401"/>
  </r>
  <r>
    <s v="PROP0059"/>
    <s v="2021-Q4"/>
    <x v="1"/>
    <x v="7"/>
    <n v="2"/>
    <n v="1485.26"/>
    <n v="0.9"/>
    <n v="8"/>
    <n v="313.62"/>
    <n v="330750"/>
    <n v="61"/>
    <n v="6"/>
    <n v="90.8"/>
    <n v="4.4905820105820109E-3"/>
    <x v="1402"/>
  </r>
  <r>
    <s v="PROP0059"/>
    <s v="2022-Q1"/>
    <x v="1"/>
    <x v="7"/>
    <n v="2"/>
    <n v="1529.82"/>
    <n v="0.91"/>
    <n v="8"/>
    <n v="195.34"/>
    <n v="347287.5"/>
    <n v="61"/>
    <n v="6"/>
    <n v="90.8"/>
    <n v="4.4050534499514094E-3"/>
    <x v="1403"/>
  </r>
  <r>
    <s v="PROP0059"/>
    <s v="2022-Q2"/>
    <x v="1"/>
    <x v="7"/>
    <n v="2"/>
    <n v="1529.82"/>
    <n v="0.90200000000000002"/>
    <n v="8"/>
    <n v="263.08999999999997"/>
    <n v="347287.5"/>
    <n v="61"/>
    <n v="6"/>
    <n v="90.8"/>
    <n v="4.4050534499514094E-3"/>
    <x v="1404"/>
  </r>
  <r>
    <s v="PROP0059"/>
    <s v="2022-Q3"/>
    <x v="1"/>
    <x v="7"/>
    <n v="2"/>
    <n v="1529.82"/>
    <n v="0.89300000000000002"/>
    <n v="9"/>
    <n v="504.12"/>
    <n v="347287.5"/>
    <n v="61"/>
    <n v="6"/>
    <n v="90.8"/>
    <n v="4.4050534499514094E-3"/>
    <x v="1405"/>
  </r>
  <r>
    <s v="PROP0059"/>
    <s v="2022-Q4"/>
    <x v="1"/>
    <x v="7"/>
    <n v="2"/>
    <n v="1529.82"/>
    <n v="0.93899999999999995"/>
    <n v="5"/>
    <n v="244.67"/>
    <n v="347287.5"/>
    <n v="61"/>
    <n v="6"/>
    <n v="90.8"/>
    <n v="4.4050534499514094E-3"/>
    <x v="1406"/>
  </r>
  <r>
    <s v="PROP0059"/>
    <s v="2023-Q1"/>
    <x v="1"/>
    <x v="7"/>
    <n v="2"/>
    <n v="1575.71"/>
    <n v="0.93200000000000005"/>
    <n v="6"/>
    <n v="226.31"/>
    <n v="364651.88"/>
    <n v="61"/>
    <n v="6"/>
    <n v="90.8"/>
    <n v="4.321134995930914E-3"/>
    <x v="1407"/>
  </r>
  <r>
    <s v="PROP0059"/>
    <s v="2023-Q2"/>
    <x v="1"/>
    <x v="7"/>
    <n v="2"/>
    <n v="1575.71"/>
    <n v="0.94899999999999995"/>
    <n v="4"/>
    <n v="465.14"/>
    <n v="364651.88"/>
    <n v="61"/>
    <n v="6"/>
    <n v="90.8"/>
    <n v="4.321134995930914E-3"/>
    <x v="1408"/>
  </r>
  <r>
    <s v="PROP0059"/>
    <s v="2023-Q3"/>
    <x v="1"/>
    <x v="7"/>
    <n v="2"/>
    <n v="1575.71"/>
    <n v="0.93899999999999995"/>
    <n v="5"/>
    <n v="270.45999999999998"/>
    <n v="364651.88"/>
    <n v="61"/>
    <n v="6"/>
    <n v="90.8"/>
    <n v="4.321134995930914E-3"/>
    <x v="1409"/>
  </r>
  <r>
    <s v="PROP0059"/>
    <s v="2023-Q4"/>
    <x v="1"/>
    <x v="7"/>
    <n v="2"/>
    <n v="1575.71"/>
    <n v="0.93500000000000005"/>
    <n v="5"/>
    <n v="209.15"/>
    <n v="364651.88"/>
    <n v="61"/>
    <n v="6"/>
    <n v="90.8"/>
    <n v="4.321134995930914E-3"/>
    <x v="1410"/>
  </r>
  <r>
    <s v="PROP0059"/>
    <s v="2024-Q1"/>
    <x v="1"/>
    <x v="7"/>
    <n v="2"/>
    <n v="1622.98"/>
    <n v="0.94399999999999995"/>
    <n v="5"/>
    <n v="942.45"/>
    <n v="382884.47"/>
    <n v="61"/>
    <n v="6"/>
    <n v="90.8"/>
    <n v="4.238824311678142E-3"/>
    <x v="1411"/>
  </r>
  <r>
    <s v="PROP0059"/>
    <s v="2024-Q2"/>
    <x v="1"/>
    <x v="7"/>
    <n v="2"/>
    <n v="1622.98"/>
    <n v="0.89500000000000002"/>
    <n v="9"/>
    <n v="523.54"/>
    <n v="382884.47"/>
    <n v="61"/>
    <n v="6"/>
    <n v="90.8"/>
    <n v="4.238824311678142E-3"/>
    <x v="1412"/>
  </r>
  <r>
    <s v="PROP0059"/>
    <s v="2024-Q3"/>
    <x v="1"/>
    <x v="7"/>
    <n v="2"/>
    <n v="1622.98"/>
    <n v="0.93700000000000006"/>
    <n v="5"/>
    <n v="452"/>
    <n v="382884.47"/>
    <n v="61"/>
    <n v="6"/>
    <n v="90.8"/>
    <n v="4.238824311678142E-3"/>
    <x v="1413"/>
  </r>
  <r>
    <s v="PROP0059"/>
    <s v="2024-Q4"/>
    <x v="1"/>
    <x v="7"/>
    <n v="2"/>
    <n v="1622.98"/>
    <n v="0.90600000000000003"/>
    <n v="8"/>
    <n v="494.39"/>
    <n v="382884.47"/>
    <n v="61"/>
    <n v="6"/>
    <n v="90.8"/>
    <n v="4.238824311678142E-3"/>
    <x v="1414"/>
  </r>
  <r>
    <s v="PROP0060"/>
    <s v="2019-Q1"/>
    <x v="1"/>
    <x v="1"/>
    <n v="1"/>
    <n v="1100"/>
    <n v="0.93200000000000005"/>
    <n v="6"/>
    <n v="93.44"/>
    <n v="150000"/>
    <n v="42"/>
    <n v="7"/>
    <n v="92.8"/>
    <n v="7.3333333333333332E-3"/>
    <x v="1415"/>
  </r>
  <r>
    <s v="PROP0060"/>
    <s v="2019-Q2"/>
    <x v="1"/>
    <x v="1"/>
    <n v="1"/>
    <n v="1100"/>
    <n v="0.93500000000000005"/>
    <n v="5"/>
    <n v="511.84"/>
    <n v="150000"/>
    <n v="42"/>
    <n v="7"/>
    <n v="92.8"/>
    <n v="7.3333333333333332E-3"/>
    <x v="1416"/>
  </r>
  <r>
    <s v="PROP0060"/>
    <s v="2019-Q3"/>
    <x v="1"/>
    <x v="1"/>
    <n v="1"/>
    <n v="1100"/>
    <n v="0.94599999999999995"/>
    <n v="4"/>
    <n v="149.84"/>
    <n v="150000"/>
    <n v="42"/>
    <n v="7"/>
    <n v="92.8"/>
    <n v="7.3333333333333332E-3"/>
    <x v="1417"/>
  </r>
  <r>
    <s v="PROP0060"/>
    <s v="2019-Q4"/>
    <x v="1"/>
    <x v="1"/>
    <n v="1"/>
    <n v="1100"/>
    <n v="0.91100000000000003"/>
    <n v="8"/>
    <n v="164.14"/>
    <n v="150000"/>
    <n v="42"/>
    <n v="7"/>
    <n v="92.8"/>
    <n v="7.3333333333333332E-3"/>
    <x v="1418"/>
  </r>
  <r>
    <s v="PROP0060"/>
    <s v="2020-Q1"/>
    <x v="1"/>
    <x v="1"/>
    <n v="1"/>
    <n v="1133"/>
    <n v="0.89"/>
    <n v="9"/>
    <n v="202.79"/>
    <n v="157500"/>
    <n v="42"/>
    <n v="7"/>
    <n v="92.8"/>
    <n v="7.1936507936507937E-3"/>
    <x v="1419"/>
  </r>
  <r>
    <s v="PROP0060"/>
    <s v="2020-Q2"/>
    <x v="1"/>
    <x v="1"/>
    <n v="1"/>
    <n v="1133"/>
    <n v="0.84"/>
    <n v="14"/>
    <n v="225.16"/>
    <n v="157500"/>
    <n v="42"/>
    <n v="7"/>
    <n v="92.8"/>
    <n v="7.1936507936507937E-3"/>
    <x v="1420"/>
  </r>
  <r>
    <s v="PROP0060"/>
    <s v="2020-Q3"/>
    <x v="1"/>
    <x v="1"/>
    <n v="1"/>
    <n v="1133"/>
    <n v="0.84"/>
    <n v="14"/>
    <n v="778.15"/>
    <n v="157500"/>
    <n v="42"/>
    <n v="7"/>
    <n v="92.8"/>
    <n v="7.1936507936507937E-3"/>
    <x v="1421"/>
  </r>
  <r>
    <s v="PROP0060"/>
    <s v="2020-Q4"/>
    <x v="1"/>
    <x v="1"/>
    <n v="1"/>
    <n v="1133"/>
    <n v="0.84"/>
    <n v="14"/>
    <n v="202.43"/>
    <n v="157500"/>
    <n v="42"/>
    <n v="7"/>
    <n v="92.8"/>
    <n v="7.1936507936507937E-3"/>
    <x v="1422"/>
  </r>
  <r>
    <s v="PROP0060"/>
    <s v="2021-Q1"/>
    <x v="1"/>
    <x v="1"/>
    <n v="1"/>
    <n v="1166.99"/>
    <n v="0.9"/>
    <n v="8"/>
    <n v="316.52999999999997"/>
    <n v="165375"/>
    <n v="42"/>
    <n v="7"/>
    <n v="92.8"/>
    <n v="7.0566288737717309E-3"/>
    <x v="1423"/>
  </r>
  <r>
    <s v="PROP0060"/>
    <s v="2021-Q2"/>
    <x v="1"/>
    <x v="1"/>
    <n v="1"/>
    <n v="1166.99"/>
    <n v="0.9"/>
    <n v="8"/>
    <n v="163.5"/>
    <n v="165375"/>
    <n v="42"/>
    <n v="7"/>
    <n v="92.8"/>
    <n v="7.0566288737717309E-3"/>
    <x v="1424"/>
  </r>
  <r>
    <s v="PROP0060"/>
    <s v="2021-Q3"/>
    <x v="1"/>
    <x v="1"/>
    <n v="1"/>
    <n v="1166.99"/>
    <n v="0.9"/>
    <n v="8"/>
    <n v="271.72000000000003"/>
    <n v="165375"/>
    <n v="42"/>
    <n v="7"/>
    <n v="92.8"/>
    <n v="7.0566288737717309E-3"/>
    <x v="1425"/>
  </r>
  <r>
    <s v="PROP0060"/>
    <s v="2021-Q4"/>
    <x v="1"/>
    <x v="1"/>
    <n v="1"/>
    <n v="1166.99"/>
    <n v="0.9"/>
    <n v="8"/>
    <n v="163.26"/>
    <n v="165375"/>
    <n v="42"/>
    <n v="7"/>
    <n v="92.8"/>
    <n v="7.0566288737717309E-3"/>
    <x v="1426"/>
  </r>
  <r>
    <s v="PROP0060"/>
    <s v="2022-Q1"/>
    <x v="1"/>
    <x v="1"/>
    <n v="1"/>
    <n v="1202"/>
    <n v="0.93600000000000005"/>
    <n v="5"/>
    <n v="207.83"/>
    <n v="173643.75"/>
    <n v="42"/>
    <n v="7"/>
    <n v="92.8"/>
    <n v="6.9222186228988947E-3"/>
    <x v="1427"/>
  </r>
  <r>
    <s v="PROP0060"/>
    <s v="2022-Q2"/>
    <x v="1"/>
    <x v="1"/>
    <n v="1"/>
    <n v="1202"/>
    <n v="0.94"/>
    <n v="5"/>
    <n v="197.22"/>
    <n v="173643.75"/>
    <n v="42"/>
    <n v="7"/>
    <n v="92.8"/>
    <n v="6.9222186228988947E-3"/>
    <x v="1428"/>
  </r>
  <r>
    <s v="PROP0060"/>
    <s v="2022-Q3"/>
    <x v="1"/>
    <x v="1"/>
    <n v="1"/>
    <n v="1202"/>
    <n v="0.91500000000000004"/>
    <n v="7"/>
    <n v="378.55"/>
    <n v="173643.75"/>
    <n v="42"/>
    <n v="7"/>
    <n v="92.8"/>
    <n v="6.9222186228988947E-3"/>
    <x v="1429"/>
  </r>
  <r>
    <s v="PROP0060"/>
    <s v="2022-Q4"/>
    <x v="1"/>
    <x v="1"/>
    <n v="1"/>
    <n v="1202"/>
    <n v="0.90200000000000002"/>
    <n v="8"/>
    <n v="234.8"/>
    <n v="173643.75"/>
    <n v="42"/>
    <n v="7"/>
    <n v="92.8"/>
    <n v="6.9222186228988947E-3"/>
    <x v="1430"/>
  </r>
  <r>
    <s v="PROP0060"/>
    <s v="2023-Q1"/>
    <x v="1"/>
    <x v="1"/>
    <n v="1"/>
    <n v="1238.06"/>
    <n v="0.92700000000000005"/>
    <n v="6"/>
    <n v="358.21"/>
    <n v="182325.94"/>
    <n v="42"/>
    <n v="7"/>
    <n v="92.8"/>
    <n v="6.7903667464980569E-3"/>
    <x v="1431"/>
  </r>
  <r>
    <s v="PROP0060"/>
    <s v="2023-Q2"/>
    <x v="1"/>
    <x v="1"/>
    <n v="1"/>
    <n v="1238.06"/>
    <n v="0.95"/>
    <n v="4"/>
    <n v="414.33"/>
    <n v="182325.94"/>
    <n v="42"/>
    <n v="7"/>
    <n v="92.8"/>
    <n v="6.7903667464980569E-3"/>
    <x v="1432"/>
  </r>
  <r>
    <s v="PROP0060"/>
    <s v="2023-Q3"/>
    <x v="1"/>
    <x v="1"/>
    <n v="1"/>
    <n v="1238.06"/>
    <n v="0.94299999999999995"/>
    <n v="5"/>
    <n v="302.41000000000003"/>
    <n v="182325.94"/>
    <n v="42"/>
    <n v="7"/>
    <n v="92.8"/>
    <n v="6.7903667464980569E-3"/>
    <x v="1433"/>
  </r>
  <r>
    <s v="PROP0060"/>
    <s v="2023-Q4"/>
    <x v="1"/>
    <x v="1"/>
    <n v="1"/>
    <n v="1238.06"/>
    <n v="0.92200000000000004"/>
    <n v="7"/>
    <n v="346.08"/>
    <n v="182325.94"/>
    <n v="42"/>
    <n v="7"/>
    <n v="92.8"/>
    <n v="6.7903667464980569E-3"/>
    <x v="1434"/>
  </r>
  <r>
    <s v="PROP0060"/>
    <s v="2024-Q1"/>
    <x v="1"/>
    <x v="1"/>
    <n v="1"/>
    <n v="1275.2"/>
    <n v="0.93899999999999995"/>
    <n v="5"/>
    <n v="235.06"/>
    <n v="191442.23"/>
    <n v="42"/>
    <n v="7"/>
    <n v="92.8"/>
    <n v="6.6610172687603985E-3"/>
    <x v="1435"/>
  </r>
  <r>
    <s v="PROP0060"/>
    <s v="2024-Q2"/>
    <x v="1"/>
    <x v="1"/>
    <n v="1"/>
    <n v="1275.2"/>
    <n v="0.90400000000000003"/>
    <n v="8"/>
    <n v="811.65"/>
    <n v="191442.23"/>
    <n v="42"/>
    <n v="7"/>
    <n v="92.8"/>
    <n v="6.6610172687603985E-3"/>
    <x v="1436"/>
  </r>
  <r>
    <s v="PROP0060"/>
    <s v="2024-Q3"/>
    <x v="1"/>
    <x v="1"/>
    <n v="1"/>
    <n v="1275.2"/>
    <n v="0.94099999999999995"/>
    <n v="5"/>
    <n v="191.43"/>
    <n v="191442.23"/>
    <n v="42"/>
    <n v="7"/>
    <n v="92.8"/>
    <n v="6.6610172687603985E-3"/>
    <x v="1437"/>
  </r>
  <r>
    <s v="PROP0060"/>
    <s v="2024-Q4"/>
    <x v="1"/>
    <x v="1"/>
    <n v="1"/>
    <n v="1275.2"/>
    <n v="0.94799999999999995"/>
    <n v="4"/>
    <n v="537.17999999999995"/>
    <n v="191442.23"/>
    <n v="42"/>
    <n v="7"/>
    <n v="92.8"/>
    <n v="6.6610172687603985E-3"/>
    <x v="1438"/>
  </r>
  <r>
    <s v="PROP0061"/>
    <s v="2019-Q1"/>
    <x v="0"/>
    <x v="0"/>
    <n v="4"/>
    <n v="1700"/>
    <n v="0.91"/>
    <n v="8"/>
    <n v="495.45"/>
    <n v="510000"/>
    <n v="68"/>
    <n v="6"/>
    <n v="90.3"/>
    <n v="3.3333333333333335E-3"/>
    <x v="1439"/>
  </r>
  <r>
    <s v="PROP0061"/>
    <s v="2019-Q2"/>
    <x v="0"/>
    <x v="0"/>
    <n v="4"/>
    <n v="1700"/>
    <n v="0.88100000000000001"/>
    <n v="10"/>
    <n v="471.38"/>
    <n v="510000"/>
    <n v="68"/>
    <n v="6"/>
    <n v="90.3"/>
    <n v="3.3333333333333335E-3"/>
    <x v="1440"/>
  </r>
  <r>
    <s v="PROP0061"/>
    <s v="2019-Q3"/>
    <x v="0"/>
    <x v="0"/>
    <n v="4"/>
    <n v="1700"/>
    <n v="0.89500000000000002"/>
    <n v="9"/>
    <n v="330.74"/>
    <n v="510000"/>
    <n v="68"/>
    <n v="6"/>
    <n v="90.3"/>
    <n v="3.3333333333333335E-3"/>
    <x v="1441"/>
  </r>
  <r>
    <s v="PROP0061"/>
    <s v="2019-Q4"/>
    <x v="0"/>
    <x v="0"/>
    <n v="4"/>
    <n v="1700"/>
    <n v="0.89200000000000002"/>
    <n v="9"/>
    <n v="378.06"/>
    <n v="510000"/>
    <n v="68"/>
    <n v="6"/>
    <n v="90.3"/>
    <n v="3.3333333333333335E-3"/>
    <x v="1442"/>
  </r>
  <r>
    <s v="PROP0061"/>
    <s v="2020-Q1"/>
    <x v="0"/>
    <x v="0"/>
    <n v="4"/>
    <n v="1751"/>
    <n v="0.86"/>
    <n v="12"/>
    <n v="438.03"/>
    <n v="535500"/>
    <n v="68"/>
    <n v="6"/>
    <n v="90.3"/>
    <n v="3.2698412698412699E-3"/>
    <x v="1443"/>
  </r>
  <r>
    <s v="PROP0061"/>
    <s v="2020-Q2"/>
    <x v="0"/>
    <x v="0"/>
    <n v="4"/>
    <n v="1751"/>
    <n v="0.81"/>
    <n v="17"/>
    <n v="240.42"/>
    <n v="535500"/>
    <n v="68"/>
    <n v="6"/>
    <n v="90.3"/>
    <n v="3.2698412698412699E-3"/>
    <x v="1444"/>
  </r>
  <r>
    <s v="PROP0061"/>
    <s v="2020-Q3"/>
    <x v="0"/>
    <x v="0"/>
    <n v="4"/>
    <n v="1751"/>
    <n v="0.81"/>
    <n v="17"/>
    <n v="445.28"/>
    <n v="535500"/>
    <n v="68"/>
    <n v="6"/>
    <n v="90.3"/>
    <n v="3.2698412698412699E-3"/>
    <x v="1445"/>
  </r>
  <r>
    <s v="PROP0061"/>
    <s v="2020-Q4"/>
    <x v="0"/>
    <x v="0"/>
    <n v="4"/>
    <n v="1751"/>
    <n v="0.81"/>
    <n v="17"/>
    <n v="232.07"/>
    <n v="535500"/>
    <n v="68"/>
    <n v="6"/>
    <n v="90.3"/>
    <n v="3.2698412698412699E-3"/>
    <x v="1446"/>
  </r>
  <r>
    <s v="PROP0061"/>
    <s v="2021-Q1"/>
    <x v="0"/>
    <x v="0"/>
    <n v="4"/>
    <n v="1803.53"/>
    <n v="0.87"/>
    <n v="11"/>
    <n v="778.85"/>
    <n v="562275"/>
    <n v="68"/>
    <n v="6"/>
    <n v="90.3"/>
    <n v="3.2075585789871504E-3"/>
    <x v="1447"/>
  </r>
  <r>
    <s v="PROP0061"/>
    <s v="2021-Q2"/>
    <x v="0"/>
    <x v="0"/>
    <n v="4"/>
    <n v="1803.53"/>
    <n v="0.87"/>
    <n v="11"/>
    <n v="248.73"/>
    <n v="562275"/>
    <n v="68"/>
    <n v="6"/>
    <n v="90.3"/>
    <n v="3.2075585789871504E-3"/>
    <x v="1448"/>
  </r>
  <r>
    <s v="PROP0061"/>
    <s v="2021-Q3"/>
    <x v="0"/>
    <x v="0"/>
    <n v="4"/>
    <n v="1803.53"/>
    <n v="0.87"/>
    <n v="11"/>
    <n v="267.55"/>
    <n v="562275"/>
    <n v="68"/>
    <n v="6"/>
    <n v="90.3"/>
    <n v="3.2075585789871504E-3"/>
    <x v="1449"/>
  </r>
  <r>
    <s v="PROP0061"/>
    <s v="2021-Q4"/>
    <x v="0"/>
    <x v="0"/>
    <n v="4"/>
    <n v="1803.53"/>
    <n v="0.87"/>
    <n v="11"/>
    <n v="415.94"/>
    <n v="562275"/>
    <n v="68"/>
    <n v="6"/>
    <n v="90.3"/>
    <n v="3.2075585789871504E-3"/>
    <x v="1450"/>
  </r>
  <r>
    <s v="PROP0061"/>
    <s v="2022-Q1"/>
    <x v="0"/>
    <x v="0"/>
    <n v="4"/>
    <n v="1857.64"/>
    <n v="0.89"/>
    <n v="9"/>
    <n v="301.36"/>
    <n v="590388.75"/>
    <n v="68"/>
    <n v="6"/>
    <n v="90.3"/>
    <n v="3.1464691696784534E-3"/>
    <x v="1451"/>
  </r>
  <r>
    <s v="PROP0061"/>
    <s v="2022-Q2"/>
    <x v="0"/>
    <x v="0"/>
    <n v="4"/>
    <n v="1857.64"/>
    <n v="0.89500000000000002"/>
    <n v="9"/>
    <n v="341.17"/>
    <n v="590388.75"/>
    <n v="68"/>
    <n v="6"/>
    <n v="90.3"/>
    <n v="3.1464691696784534E-3"/>
    <x v="1452"/>
  </r>
  <r>
    <s v="PROP0061"/>
    <s v="2022-Q3"/>
    <x v="0"/>
    <x v="0"/>
    <n v="4"/>
    <n v="1857.64"/>
    <n v="0.88500000000000001"/>
    <n v="10"/>
    <n v="486.02"/>
    <n v="590388.75"/>
    <n v="68"/>
    <n v="6"/>
    <n v="90.3"/>
    <n v="3.1464691696784534E-3"/>
    <x v="1453"/>
  </r>
  <r>
    <s v="PROP0061"/>
    <s v="2022-Q4"/>
    <x v="0"/>
    <x v="0"/>
    <n v="4"/>
    <n v="1857.64"/>
    <n v="0.879"/>
    <n v="10"/>
    <n v="315.83"/>
    <n v="590388.75"/>
    <n v="68"/>
    <n v="6"/>
    <n v="90.3"/>
    <n v="3.1464691696784534E-3"/>
    <x v="1454"/>
  </r>
  <r>
    <s v="PROP0061"/>
    <s v="2023-Q1"/>
    <x v="0"/>
    <x v="0"/>
    <n v="4"/>
    <n v="1913.36"/>
    <n v="0.91800000000000004"/>
    <n v="7"/>
    <n v="788.69"/>
    <n v="619908.18999999994"/>
    <n v="68"/>
    <n v="6"/>
    <n v="90.3"/>
    <n v="3.0865215702344569E-3"/>
    <x v="1455"/>
  </r>
  <r>
    <s v="PROP0061"/>
    <s v="2023-Q2"/>
    <x v="0"/>
    <x v="0"/>
    <n v="4"/>
    <n v="1913.36"/>
    <n v="0.90500000000000003"/>
    <n v="8"/>
    <n v="1064.01"/>
    <n v="619908.18999999994"/>
    <n v="68"/>
    <n v="6"/>
    <n v="90.3"/>
    <n v="3.0865215702344569E-3"/>
    <x v="1456"/>
  </r>
  <r>
    <s v="PROP0061"/>
    <s v="2023-Q3"/>
    <x v="0"/>
    <x v="0"/>
    <n v="4"/>
    <n v="1913.36"/>
    <n v="0.92"/>
    <n v="7"/>
    <n v="467.66"/>
    <n v="619908.18999999994"/>
    <n v="68"/>
    <n v="6"/>
    <n v="90.3"/>
    <n v="3.0865215702344569E-3"/>
    <x v="1457"/>
  </r>
  <r>
    <s v="PROP0061"/>
    <s v="2023-Q4"/>
    <x v="0"/>
    <x v="0"/>
    <n v="4"/>
    <n v="1913.36"/>
    <n v="0.91800000000000004"/>
    <n v="7"/>
    <n v="309.63"/>
    <n v="619908.18999999994"/>
    <n v="68"/>
    <n v="6"/>
    <n v="90.3"/>
    <n v="3.0865215702344569E-3"/>
    <x v="1458"/>
  </r>
  <r>
    <s v="PROP0061"/>
    <s v="2024-Q1"/>
    <x v="0"/>
    <x v="0"/>
    <n v="4"/>
    <n v="1970.77"/>
    <n v="0.88"/>
    <n v="10"/>
    <n v="667.62"/>
    <n v="650903.6"/>
    <n v="68"/>
    <n v="6"/>
    <n v="90.3"/>
    <n v="3.0277448150540266E-3"/>
    <x v="1459"/>
  </r>
  <r>
    <s v="PROP0061"/>
    <s v="2024-Q2"/>
    <x v="0"/>
    <x v="0"/>
    <n v="4"/>
    <n v="1970.77"/>
    <n v="0.87"/>
    <n v="11"/>
    <n v="331.81"/>
    <n v="650903.6"/>
    <n v="68"/>
    <n v="6"/>
    <n v="90.3"/>
    <n v="3.0277448150540266E-3"/>
    <x v="1460"/>
  </r>
  <r>
    <s v="PROP0061"/>
    <s v="2024-Q3"/>
    <x v="0"/>
    <x v="0"/>
    <n v="4"/>
    <n v="1970.77"/>
    <n v="0.92"/>
    <n v="7"/>
    <n v="957.79"/>
    <n v="650903.6"/>
    <n v="68"/>
    <n v="6"/>
    <n v="90.3"/>
    <n v="3.0277448150540266E-3"/>
    <x v="1461"/>
  </r>
  <r>
    <s v="PROP0061"/>
    <s v="2024-Q4"/>
    <x v="0"/>
    <x v="0"/>
    <n v="4"/>
    <n v="1970.77"/>
    <n v="0.878"/>
    <n v="11"/>
    <n v="553.34"/>
    <n v="650903.6"/>
    <n v="68"/>
    <n v="6"/>
    <n v="90.3"/>
    <n v="3.0277448150540266E-3"/>
    <x v="1462"/>
  </r>
  <r>
    <s v="PROP0062"/>
    <s v="2019-Q1"/>
    <x v="0"/>
    <x v="3"/>
    <n v="1"/>
    <n v="1430"/>
    <n v="0.93300000000000005"/>
    <n v="6"/>
    <n v="510.57"/>
    <n v="195000"/>
    <n v="22"/>
    <n v="8"/>
    <n v="96.1"/>
    <n v="7.3333333333333332E-3"/>
    <x v="1463"/>
  </r>
  <r>
    <s v="PROP0062"/>
    <s v="2019-Q2"/>
    <x v="0"/>
    <x v="3"/>
    <n v="1"/>
    <n v="1430"/>
    <n v="0.98"/>
    <n v="1"/>
    <n v="70.91"/>
    <n v="195000"/>
    <n v="22"/>
    <n v="8"/>
    <n v="96.1"/>
    <n v="7.3333333333333332E-3"/>
    <x v="1464"/>
  </r>
  <r>
    <s v="PROP0062"/>
    <s v="2019-Q3"/>
    <x v="0"/>
    <x v="3"/>
    <n v="1"/>
    <n v="1430"/>
    <n v="0.97699999999999998"/>
    <n v="2"/>
    <n v="298.77999999999997"/>
    <n v="195000"/>
    <n v="22"/>
    <n v="8"/>
    <n v="96.1"/>
    <n v="7.3333333333333332E-3"/>
    <x v="1465"/>
  </r>
  <r>
    <s v="PROP0062"/>
    <s v="2019-Q4"/>
    <x v="0"/>
    <x v="3"/>
    <n v="1"/>
    <n v="1430"/>
    <n v="0.97899999999999998"/>
    <n v="1"/>
    <n v="538.27"/>
    <n v="195000"/>
    <n v="22"/>
    <n v="8"/>
    <n v="96.1"/>
    <n v="7.3333333333333332E-3"/>
    <x v="1466"/>
  </r>
  <r>
    <s v="PROP0062"/>
    <s v="2020-Q1"/>
    <x v="0"/>
    <x v="3"/>
    <n v="1"/>
    <n v="1472.9"/>
    <n v="0.92"/>
    <n v="7"/>
    <n v="380.08"/>
    <n v="204750"/>
    <n v="22"/>
    <n v="8"/>
    <n v="96.1"/>
    <n v="7.1936507936507937E-3"/>
    <x v="1467"/>
  </r>
  <r>
    <s v="PROP0062"/>
    <s v="2020-Q2"/>
    <x v="0"/>
    <x v="3"/>
    <n v="1"/>
    <n v="1472.9"/>
    <n v="0.87"/>
    <n v="11"/>
    <n v="620.98"/>
    <n v="204750"/>
    <n v="22"/>
    <n v="8"/>
    <n v="96.1"/>
    <n v="7.1936507936507937E-3"/>
    <x v="1468"/>
  </r>
  <r>
    <s v="PROP0062"/>
    <s v="2020-Q3"/>
    <x v="0"/>
    <x v="3"/>
    <n v="1"/>
    <n v="1472.9"/>
    <n v="0.87"/>
    <n v="11"/>
    <n v="167.84"/>
    <n v="204750"/>
    <n v="22"/>
    <n v="8"/>
    <n v="96.1"/>
    <n v="7.1936507936507937E-3"/>
    <x v="1469"/>
  </r>
  <r>
    <s v="PROP0062"/>
    <s v="2020-Q4"/>
    <x v="0"/>
    <x v="3"/>
    <n v="1"/>
    <n v="1472.9"/>
    <n v="0.87"/>
    <n v="11"/>
    <n v="136.91"/>
    <n v="204750"/>
    <n v="22"/>
    <n v="8"/>
    <n v="96.1"/>
    <n v="7.1936507936507937E-3"/>
    <x v="1470"/>
  </r>
  <r>
    <s v="PROP0062"/>
    <s v="2021-Q1"/>
    <x v="0"/>
    <x v="3"/>
    <n v="1"/>
    <n v="1517.09"/>
    <n v="0.93"/>
    <n v="6"/>
    <n v="135.61000000000001"/>
    <n v="214987.5"/>
    <n v="22"/>
    <n v="8"/>
    <n v="96.1"/>
    <n v="7.0566428280713989E-3"/>
    <x v="1471"/>
  </r>
  <r>
    <s v="PROP0062"/>
    <s v="2021-Q2"/>
    <x v="0"/>
    <x v="3"/>
    <n v="1"/>
    <n v="1517.09"/>
    <n v="0.93"/>
    <n v="6"/>
    <n v="583.76"/>
    <n v="214987.5"/>
    <n v="22"/>
    <n v="8"/>
    <n v="96.1"/>
    <n v="7.0566428280713989E-3"/>
    <x v="1472"/>
  </r>
  <r>
    <s v="PROP0062"/>
    <s v="2021-Q3"/>
    <x v="0"/>
    <x v="3"/>
    <n v="1"/>
    <n v="1517.09"/>
    <n v="0.93"/>
    <n v="6"/>
    <n v="518.9"/>
    <n v="214987.5"/>
    <n v="22"/>
    <n v="8"/>
    <n v="96.1"/>
    <n v="7.0566428280713989E-3"/>
    <x v="1473"/>
  </r>
  <r>
    <s v="PROP0062"/>
    <s v="2021-Q4"/>
    <x v="0"/>
    <x v="3"/>
    <n v="1"/>
    <n v="1517.09"/>
    <n v="0.93"/>
    <n v="6"/>
    <n v="160.84"/>
    <n v="214987.5"/>
    <n v="22"/>
    <n v="8"/>
    <n v="96.1"/>
    <n v="7.0566428280713989E-3"/>
    <x v="1474"/>
  </r>
  <r>
    <s v="PROP0062"/>
    <s v="2022-Q1"/>
    <x v="0"/>
    <x v="3"/>
    <n v="1"/>
    <n v="1562.6"/>
    <n v="0.93799999999999994"/>
    <n v="5"/>
    <n v="445.75"/>
    <n v="225736.88"/>
    <n v="22"/>
    <n v="8"/>
    <n v="96.1"/>
    <n v="6.9222184695739569E-3"/>
    <x v="1475"/>
  </r>
  <r>
    <s v="PROP0062"/>
    <s v="2022-Q2"/>
    <x v="0"/>
    <x v="3"/>
    <n v="1"/>
    <n v="1562.6"/>
    <n v="0.95899999999999996"/>
    <n v="3"/>
    <n v="533.27"/>
    <n v="225736.88"/>
    <n v="22"/>
    <n v="8"/>
    <n v="96.1"/>
    <n v="6.9222184695739569E-3"/>
    <x v="1476"/>
  </r>
  <r>
    <s v="PROP0062"/>
    <s v="2022-Q3"/>
    <x v="0"/>
    <x v="3"/>
    <n v="1"/>
    <n v="1562.6"/>
    <n v="0.94499999999999995"/>
    <n v="4"/>
    <n v="321.20999999999998"/>
    <n v="225736.88"/>
    <n v="22"/>
    <n v="8"/>
    <n v="96.1"/>
    <n v="6.9222184695739569E-3"/>
    <x v="1477"/>
  </r>
  <r>
    <s v="PROP0062"/>
    <s v="2022-Q4"/>
    <x v="0"/>
    <x v="3"/>
    <n v="1"/>
    <n v="1562.6"/>
    <n v="0.93899999999999995"/>
    <n v="5"/>
    <n v="126.83"/>
    <n v="225736.88"/>
    <n v="22"/>
    <n v="8"/>
    <n v="96.1"/>
    <n v="6.9222184695739569E-3"/>
    <x v="1478"/>
  </r>
  <r>
    <s v="PROP0062"/>
    <s v="2023-Q1"/>
    <x v="0"/>
    <x v="3"/>
    <n v="1"/>
    <n v="1609.48"/>
    <n v="0.93100000000000005"/>
    <n v="6"/>
    <n v="324.7"/>
    <n v="237023.72"/>
    <n v="22"/>
    <n v="8"/>
    <n v="96.1"/>
    <n v="6.7903752417690514E-3"/>
    <x v="1479"/>
  </r>
  <r>
    <s v="PROP0062"/>
    <s v="2023-Q2"/>
    <x v="0"/>
    <x v="3"/>
    <n v="1"/>
    <n v="1609.48"/>
    <n v="0.95099999999999996"/>
    <n v="4"/>
    <n v="287.19"/>
    <n v="237023.72"/>
    <n v="22"/>
    <n v="8"/>
    <n v="96.1"/>
    <n v="6.7903752417690514E-3"/>
    <x v="1480"/>
  </r>
  <r>
    <s v="PROP0062"/>
    <s v="2023-Q3"/>
    <x v="0"/>
    <x v="3"/>
    <n v="1"/>
    <n v="1609.48"/>
    <n v="0.95199999999999996"/>
    <n v="4"/>
    <n v="690.94"/>
    <n v="237023.72"/>
    <n v="22"/>
    <n v="8"/>
    <n v="96.1"/>
    <n v="6.7903752417690514E-3"/>
    <x v="1481"/>
  </r>
  <r>
    <s v="PROP0062"/>
    <s v="2023-Q4"/>
    <x v="0"/>
    <x v="3"/>
    <n v="1"/>
    <n v="1609.48"/>
    <n v="0.96699999999999997"/>
    <n v="2"/>
    <n v="331.82"/>
    <n v="237023.72"/>
    <n v="22"/>
    <n v="8"/>
    <n v="96.1"/>
    <n v="6.7903752417690514E-3"/>
    <x v="1482"/>
  </r>
  <r>
    <s v="PROP0062"/>
    <s v="2024-Q1"/>
    <x v="0"/>
    <x v="3"/>
    <n v="1"/>
    <n v="1657.76"/>
    <n v="0.97"/>
    <n v="2"/>
    <n v="270.39"/>
    <n v="248874.9"/>
    <n v="22"/>
    <n v="8"/>
    <n v="96.1"/>
    <n v="6.6610172419958782E-3"/>
    <x v="1483"/>
  </r>
  <r>
    <s v="PROP0062"/>
    <s v="2024-Q2"/>
    <x v="0"/>
    <x v="3"/>
    <n v="1"/>
    <n v="1657.76"/>
    <n v="0.95399999999999996"/>
    <n v="4"/>
    <n v="107.13"/>
    <n v="248874.9"/>
    <n v="22"/>
    <n v="8"/>
    <n v="96.1"/>
    <n v="6.6610172419958782E-3"/>
    <x v="1484"/>
  </r>
  <r>
    <s v="PROP0062"/>
    <s v="2024-Q3"/>
    <x v="0"/>
    <x v="3"/>
    <n v="1"/>
    <n v="1657.76"/>
    <n v="0.93300000000000005"/>
    <n v="6"/>
    <n v="482.06"/>
    <n v="248874.9"/>
    <n v="22"/>
    <n v="8"/>
    <n v="96.1"/>
    <n v="6.6610172419958782E-3"/>
    <x v="1485"/>
  </r>
  <r>
    <s v="PROP0062"/>
    <s v="2024-Q4"/>
    <x v="0"/>
    <x v="3"/>
    <n v="1"/>
    <n v="1657.76"/>
    <n v="0.92600000000000005"/>
    <n v="6"/>
    <n v="362.28"/>
    <n v="248874.9"/>
    <n v="22"/>
    <n v="8"/>
    <n v="96.1"/>
    <n v="6.6610172419958782E-3"/>
    <x v="1486"/>
  </r>
  <r>
    <s v="PROP0063"/>
    <s v="2019-Q1"/>
    <x v="1"/>
    <x v="1"/>
    <n v="2"/>
    <n v="1400"/>
    <n v="0.91600000000000004"/>
    <n v="7"/>
    <n v="411.63"/>
    <n v="300000"/>
    <n v="42"/>
    <n v="7"/>
    <n v="92.8"/>
    <n v="4.6666666666666671E-3"/>
    <x v="1487"/>
  </r>
  <r>
    <s v="PROP0063"/>
    <s v="2019-Q2"/>
    <x v="1"/>
    <x v="1"/>
    <n v="2"/>
    <n v="1400"/>
    <n v="0.94199999999999995"/>
    <n v="5"/>
    <n v="250.83"/>
    <n v="300000"/>
    <n v="42"/>
    <n v="7"/>
    <n v="92.8"/>
    <n v="4.6666666666666671E-3"/>
    <x v="1488"/>
  </r>
  <r>
    <s v="PROP0063"/>
    <s v="2019-Q3"/>
    <x v="1"/>
    <x v="1"/>
    <n v="2"/>
    <n v="1400"/>
    <n v="0.94399999999999995"/>
    <n v="5"/>
    <n v="335.28"/>
    <n v="300000"/>
    <n v="42"/>
    <n v="7"/>
    <n v="92.8"/>
    <n v="4.6666666666666671E-3"/>
    <x v="1489"/>
  </r>
  <r>
    <s v="PROP0063"/>
    <s v="2019-Q4"/>
    <x v="1"/>
    <x v="1"/>
    <n v="2"/>
    <n v="1400"/>
    <n v="0.90800000000000003"/>
    <n v="8"/>
    <n v="384.57"/>
    <n v="300000"/>
    <n v="42"/>
    <n v="7"/>
    <n v="92.8"/>
    <n v="4.6666666666666671E-3"/>
    <x v="1490"/>
  </r>
  <r>
    <s v="PROP0063"/>
    <s v="2020-Q1"/>
    <x v="1"/>
    <x v="1"/>
    <n v="2"/>
    <n v="1442"/>
    <n v="0.89"/>
    <n v="9"/>
    <n v="193"/>
    <n v="315000"/>
    <n v="42"/>
    <n v="7"/>
    <n v="92.8"/>
    <n v="4.5777777777777778E-3"/>
    <x v="1491"/>
  </r>
  <r>
    <s v="PROP0063"/>
    <s v="2020-Q2"/>
    <x v="1"/>
    <x v="1"/>
    <n v="2"/>
    <n v="1442"/>
    <n v="0.84"/>
    <n v="14"/>
    <n v="324.61"/>
    <n v="315000"/>
    <n v="42"/>
    <n v="7"/>
    <n v="92.8"/>
    <n v="4.5777777777777778E-3"/>
    <x v="1492"/>
  </r>
  <r>
    <s v="PROP0063"/>
    <s v="2020-Q3"/>
    <x v="1"/>
    <x v="1"/>
    <n v="2"/>
    <n v="1442"/>
    <n v="0.84"/>
    <n v="14"/>
    <n v="200.64"/>
    <n v="315000"/>
    <n v="42"/>
    <n v="7"/>
    <n v="92.8"/>
    <n v="4.5777777777777778E-3"/>
    <x v="1493"/>
  </r>
  <r>
    <s v="PROP0063"/>
    <s v="2020-Q4"/>
    <x v="1"/>
    <x v="1"/>
    <n v="2"/>
    <n v="1442"/>
    <n v="0.84"/>
    <n v="14"/>
    <n v="484.72"/>
    <n v="315000"/>
    <n v="42"/>
    <n v="7"/>
    <n v="92.8"/>
    <n v="4.5777777777777778E-3"/>
    <x v="1494"/>
  </r>
  <r>
    <s v="PROP0063"/>
    <s v="2021-Q1"/>
    <x v="1"/>
    <x v="1"/>
    <n v="2"/>
    <n v="1485.26"/>
    <n v="0.9"/>
    <n v="8"/>
    <n v="491.49"/>
    <n v="330750"/>
    <n v="42"/>
    <n v="7"/>
    <n v="92.8"/>
    <n v="4.4905820105820109E-3"/>
    <x v="1495"/>
  </r>
  <r>
    <s v="PROP0063"/>
    <s v="2021-Q2"/>
    <x v="1"/>
    <x v="1"/>
    <n v="2"/>
    <n v="1485.26"/>
    <n v="0.9"/>
    <n v="8"/>
    <n v="233.72"/>
    <n v="330750"/>
    <n v="42"/>
    <n v="7"/>
    <n v="92.8"/>
    <n v="4.4905820105820109E-3"/>
    <x v="1496"/>
  </r>
  <r>
    <s v="PROP0063"/>
    <s v="2021-Q3"/>
    <x v="1"/>
    <x v="1"/>
    <n v="2"/>
    <n v="1485.26"/>
    <n v="0.9"/>
    <n v="8"/>
    <n v="173.61"/>
    <n v="330750"/>
    <n v="42"/>
    <n v="7"/>
    <n v="92.8"/>
    <n v="4.4905820105820109E-3"/>
    <x v="1497"/>
  </r>
  <r>
    <s v="PROP0063"/>
    <s v="2021-Q4"/>
    <x v="1"/>
    <x v="1"/>
    <n v="2"/>
    <n v="1485.26"/>
    <n v="0.9"/>
    <n v="8"/>
    <n v="276.86"/>
    <n v="330750"/>
    <n v="42"/>
    <n v="7"/>
    <n v="92.8"/>
    <n v="4.4905820105820109E-3"/>
    <x v="1498"/>
  </r>
  <r>
    <s v="PROP0063"/>
    <s v="2022-Q1"/>
    <x v="1"/>
    <x v="1"/>
    <n v="2"/>
    <n v="1529.82"/>
    <n v="0.91700000000000004"/>
    <n v="7"/>
    <n v="599.17999999999995"/>
    <n v="347287.5"/>
    <n v="42"/>
    <n v="7"/>
    <n v="92.8"/>
    <n v="4.4050534499514094E-3"/>
    <x v="1499"/>
  </r>
  <r>
    <s v="PROP0063"/>
    <s v="2022-Q2"/>
    <x v="1"/>
    <x v="1"/>
    <n v="2"/>
    <n v="1529.82"/>
    <n v="0.93100000000000005"/>
    <n v="6"/>
    <n v="785.81"/>
    <n v="347287.5"/>
    <n v="42"/>
    <n v="7"/>
    <n v="92.8"/>
    <n v="4.4050534499514094E-3"/>
    <x v="1500"/>
  </r>
  <r>
    <s v="PROP0063"/>
    <s v="2022-Q3"/>
    <x v="1"/>
    <x v="1"/>
    <n v="2"/>
    <n v="1529.82"/>
    <n v="0.91200000000000003"/>
    <n v="7"/>
    <n v="635.89"/>
    <n v="347287.5"/>
    <n v="42"/>
    <n v="7"/>
    <n v="92.8"/>
    <n v="4.4050534499514094E-3"/>
    <x v="1501"/>
  </r>
  <r>
    <s v="PROP0063"/>
    <s v="2022-Q4"/>
    <x v="1"/>
    <x v="1"/>
    <n v="2"/>
    <n v="1529.82"/>
    <n v="0.94499999999999995"/>
    <n v="4"/>
    <n v="295.23"/>
    <n v="347287.5"/>
    <n v="42"/>
    <n v="7"/>
    <n v="92.8"/>
    <n v="4.4050534499514094E-3"/>
    <x v="1502"/>
  </r>
  <r>
    <s v="PROP0063"/>
    <s v="2023-Q1"/>
    <x v="1"/>
    <x v="1"/>
    <n v="2"/>
    <n v="1575.71"/>
    <n v="0.91200000000000003"/>
    <n v="7"/>
    <n v="289.51"/>
    <n v="364651.88"/>
    <n v="42"/>
    <n v="7"/>
    <n v="92.8"/>
    <n v="4.321134995930914E-3"/>
    <x v="1503"/>
  </r>
  <r>
    <s v="PROP0063"/>
    <s v="2023-Q2"/>
    <x v="1"/>
    <x v="1"/>
    <n v="2"/>
    <n v="1575.71"/>
    <n v="0.94"/>
    <n v="5"/>
    <n v="399.24"/>
    <n v="364651.88"/>
    <n v="42"/>
    <n v="7"/>
    <n v="92.8"/>
    <n v="4.321134995930914E-3"/>
    <x v="1504"/>
  </r>
  <r>
    <s v="PROP0063"/>
    <s v="2023-Q3"/>
    <x v="1"/>
    <x v="1"/>
    <n v="2"/>
    <n v="1575.71"/>
    <n v="0.89900000000000002"/>
    <n v="9"/>
    <n v="430.5"/>
    <n v="364651.88"/>
    <n v="42"/>
    <n v="7"/>
    <n v="92.8"/>
    <n v="4.321134995930914E-3"/>
    <x v="1505"/>
  </r>
  <r>
    <s v="PROP0063"/>
    <s v="2023-Q4"/>
    <x v="1"/>
    <x v="1"/>
    <n v="2"/>
    <n v="1575.71"/>
    <n v="0.91500000000000004"/>
    <n v="7"/>
    <n v="259.05"/>
    <n v="364651.88"/>
    <n v="42"/>
    <n v="7"/>
    <n v="92.8"/>
    <n v="4.321134995930914E-3"/>
    <x v="1506"/>
  </r>
  <r>
    <s v="PROP0063"/>
    <s v="2024-Q1"/>
    <x v="1"/>
    <x v="1"/>
    <n v="2"/>
    <n v="1622.98"/>
    <n v="0.93600000000000005"/>
    <n v="5"/>
    <n v="418.96"/>
    <n v="382884.47"/>
    <n v="42"/>
    <n v="7"/>
    <n v="92.8"/>
    <n v="4.238824311678142E-3"/>
    <x v="1507"/>
  </r>
  <r>
    <s v="PROP0063"/>
    <s v="2024-Q2"/>
    <x v="1"/>
    <x v="1"/>
    <n v="2"/>
    <n v="1622.98"/>
    <n v="0.92700000000000005"/>
    <n v="6"/>
    <n v="433.61"/>
    <n v="382884.47"/>
    <n v="42"/>
    <n v="7"/>
    <n v="92.8"/>
    <n v="4.238824311678142E-3"/>
    <x v="1508"/>
  </r>
  <r>
    <s v="PROP0063"/>
    <s v="2024-Q3"/>
    <x v="1"/>
    <x v="1"/>
    <n v="2"/>
    <n v="1622.98"/>
    <n v="0.92"/>
    <n v="7"/>
    <n v="209.85"/>
    <n v="382884.47"/>
    <n v="42"/>
    <n v="7"/>
    <n v="92.8"/>
    <n v="4.238824311678142E-3"/>
    <x v="1509"/>
  </r>
  <r>
    <s v="PROP0063"/>
    <s v="2024-Q4"/>
    <x v="1"/>
    <x v="1"/>
    <n v="2"/>
    <n v="1622.98"/>
    <n v="0.89200000000000002"/>
    <n v="9"/>
    <n v="260.45"/>
    <n v="382884.47"/>
    <n v="42"/>
    <n v="7"/>
    <n v="92.8"/>
    <n v="4.238824311678142E-3"/>
    <x v="1510"/>
  </r>
  <r>
    <s v="PROP0064"/>
    <s v="2019-Q1"/>
    <x v="0"/>
    <x v="14"/>
    <n v="3"/>
    <n v="1700"/>
    <n v="0.93"/>
    <n v="6"/>
    <n v="154.06"/>
    <n v="450000"/>
    <n v="45"/>
    <n v="7"/>
    <n v="94.2"/>
    <n v="3.7777777777777779E-3"/>
    <x v="1511"/>
  </r>
  <r>
    <s v="PROP0064"/>
    <s v="2019-Q2"/>
    <x v="0"/>
    <x v="14"/>
    <n v="3"/>
    <n v="1700"/>
    <n v="0.89"/>
    <n v="9"/>
    <n v="372.72"/>
    <n v="450000"/>
    <n v="45"/>
    <n v="7"/>
    <n v="94.2"/>
    <n v="3.7777777777777779E-3"/>
    <x v="1512"/>
  </r>
  <r>
    <s v="PROP0064"/>
    <s v="2019-Q3"/>
    <x v="0"/>
    <x v="14"/>
    <n v="3"/>
    <n v="1700"/>
    <n v="0.92300000000000004"/>
    <n v="6"/>
    <n v="984.71"/>
    <n v="450000"/>
    <n v="45"/>
    <n v="7"/>
    <n v="94.2"/>
    <n v="3.7777777777777779E-3"/>
    <x v="1513"/>
  </r>
  <r>
    <s v="PROP0064"/>
    <s v="2019-Q4"/>
    <x v="0"/>
    <x v="14"/>
    <n v="3"/>
    <n v="1700"/>
    <n v="0.90400000000000003"/>
    <n v="8"/>
    <n v="1034.3900000000001"/>
    <n v="450000"/>
    <n v="45"/>
    <n v="7"/>
    <n v="94.2"/>
    <n v="3.7777777777777779E-3"/>
    <x v="1514"/>
  </r>
  <r>
    <s v="PROP0064"/>
    <s v="2020-Q1"/>
    <x v="0"/>
    <x v="14"/>
    <n v="3"/>
    <n v="1751"/>
    <n v="0.89"/>
    <n v="9"/>
    <n v="405.05"/>
    <n v="472500"/>
    <n v="45"/>
    <n v="7"/>
    <n v="94.2"/>
    <n v="3.705820105820106E-3"/>
    <x v="1515"/>
  </r>
  <r>
    <s v="PROP0064"/>
    <s v="2020-Q2"/>
    <x v="0"/>
    <x v="14"/>
    <n v="3"/>
    <n v="1751"/>
    <n v="0.84"/>
    <n v="14"/>
    <n v="414.91"/>
    <n v="472500"/>
    <n v="45"/>
    <n v="7"/>
    <n v="94.2"/>
    <n v="3.705820105820106E-3"/>
    <x v="1516"/>
  </r>
  <r>
    <s v="PROP0064"/>
    <s v="2020-Q3"/>
    <x v="0"/>
    <x v="14"/>
    <n v="3"/>
    <n v="1751"/>
    <n v="0.84"/>
    <n v="14"/>
    <n v="373.49"/>
    <n v="472500"/>
    <n v="45"/>
    <n v="7"/>
    <n v="94.2"/>
    <n v="3.705820105820106E-3"/>
    <x v="1517"/>
  </r>
  <r>
    <s v="PROP0064"/>
    <s v="2020-Q4"/>
    <x v="0"/>
    <x v="14"/>
    <n v="3"/>
    <n v="1751"/>
    <n v="0.84"/>
    <n v="14"/>
    <n v="280.83999999999997"/>
    <n v="472500"/>
    <n v="45"/>
    <n v="7"/>
    <n v="94.2"/>
    <n v="3.705820105820106E-3"/>
    <x v="1518"/>
  </r>
  <r>
    <s v="PROP0064"/>
    <s v="2021-Q1"/>
    <x v="0"/>
    <x v="14"/>
    <n v="3"/>
    <n v="1803.53"/>
    <n v="0.9"/>
    <n v="8"/>
    <n v="301.56"/>
    <n v="496125"/>
    <n v="45"/>
    <n v="7"/>
    <n v="94.2"/>
    <n v="3.6352330561854372E-3"/>
    <x v="1519"/>
  </r>
  <r>
    <s v="PROP0064"/>
    <s v="2021-Q2"/>
    <x v="0"/>
    <x v="14"/>
    <n v="3"/>
    <n v="1803.53"/>
    <n v="0.9"/>
    <n v="8"/>
    <n v="655.71"/>
    <n v="496125"/>
    <n v="45"/>
    <n v="7"/>
    <n v="94.2"/>
    <n v="3.6352330561854372E-3"/>
    <x v="1520"/>
  </r>
  <r>
    <s v="PROP0064"/>
    <s v="2021-Q3"/>
    <x v="0"/>
    <x v="14"/>
    <n v="3"/>
    <n v="1803.53"/>
    <n v="0.9"/>
    <n v="8"/>
    <n v="835.62"/>
    <n v="496125"/>
    <n v="45"/>
    <n v="7"/>
    <n v="94.2"/>
    <n v="3.6352330561854372E-3"/>
    <x v="1521"/>
  </r>
  <r>
    <s v="PROP0064"/>
    <s v="2021-Q4"/>
    <x v="0"/>
    <x v="14"/>
    <n v="3"/>
    <n v="1803.53"/>
    <n v="0.9"/>
    <n v="8"/>
    <n v="354.42"/>
    <n v="496125"/>
    <n v="45"/>
    <n v="7"/>
    <n v="94.2"/>
    <n v="3.6352330561854372E-3"/>
    <x v="1522"/>
  </r>
  <r>
    <s v="PROP0064"/>
    <s v="2022-Q1"/>
    <x v="0"/>
    <x v="14"/>
    <n v="3"/>
    <n v="1857.64"/>
    <n v="0.90100000000000002"/>
    <n v="8"/>
    <n v="268.58"/>
    <n v="520931.25"/>
    <n v="45"/>
    <n v="7"/>
    <n v="94.2"/>
    <n v="3.5659983923022475E-3"/>
    <x v="1523"/>
  </r>
  <r>
    <s v="PROP0064"/>
    <s v="2022-Q2"/>
    <x v="0"/>
    <x v="14"/>
    <n v="3"/>
    <n v="1857.64"/>
    <n v="0.92700000000000005"/>
    <n v="6"/>
    <n v="322.77"/>
    <n v="520931.25"/>
    <n v="45"/>
    <n v="7"/>
    <n v="94.2"/>
    <n v="3.5659983923022475E-3"/>
    <x v="1524"/>
  </r>
  <r>
    <s v="PROP0064"/>
    <s v="2022-Q3"/>
    <x v="0"/>
    <x v="14"/>
    <n v="3"/>
    <n v="1857.64"/>
    <n v="0.91800000000000004"/>
    <n v="7"/>
    <n v="420.41"/>
    <n v="520931.25"/>
    <n v="45"/>
    <n v="7"/>
    <n v="94.2"/>
    <n v="3.5659983923022475E-3"/>
    <x v="1525"/>
  </r>
  <r>
    <s v="PROP0064"/>
    <s v="2022-Q4"/>
    <x v="0"/>
    <x v="14"/>
    <n v="3"/>
    <n v="1857.64"/>
    <n v="0.94099999999999995"/>
    <n v="5"/>
    <n v="356.09"/>
    <n v="520931.25"/>
    <n v="45"/>
    <n v="7"/>
    <n v="94.2"/>
    <n v="3.5659983923022475E-3"/>
    <x v="1526"/>
  </r>
  <r>
    <s v="PROP0064"/>
    <s v="2023-Q1"/>
    <x v="0"/>
    <x v="14"/>
    <n v="3"/>
    <n v="1913.36"/>
    <n v="0.92100000000000004"/>
    <n v="7"/>
    <n v="514.09"/>
    <n v="546977.81000000006"/>
    <n v="45"/>
    <n v="7"/>
    <n v="94.2"/>
    <n v="3.4980578096943269E-3"/>
    <x v="1527"/>
  </r>
  <r>
    <s v="PROP0064"/>
    <s v="2023-Q2"/>
    <x v="0"/>
    <x v="14"/>
    <n v="3"/>
    <n v="1913.36"/>
    <n v="0.90900000000000003"/>
    <n v="8"/>
    <n v="595.54999999999995"/>
    <n v="546977.81000000006"/>
    <n v="45"/>
    <n v="7"/>
    <n v="94.2"/>
    <n v="3.4980578096943269E-3"/>
    <x v="1528"/>
  </r>
  <r>
    <s v="PROP0064"/>
    <s v="2023-Q3"/>
    <x v="0"/>
    <x v="14"/>
    <n v="3"/>
    <n v="1913.36"/>
    <n v="0.93799999999999994"/>
    <n v="5"/>
    <n v="856.71"/>
    <n v="546977.81000000006"/>
    <n v="45"/>
    <n v="7"/>
    <n v="94.2"/>
    <n v="3.4980578096943269E-3"/>
    <x v="1529"/>
  </r>
  <r>
    <s v="PROP0064"/>
    <s v="2023-Q4"/>
    <x v="0"/>
    <x v="14"/>
    <n v="3"/>
    <n v="1913.36"/>
    <n v="0.93"/>
    <n v="6"/>
    <n v="538.47"/>
    <n v="546977.81000000006"/>
    <n v="45"/>
    <n v="7"/>
    <n v="94.2"/>
    <n v="3.4980578096943269E-3"/>
    <x v="1530"/>
  </r>
  <r>
    <s v="PROP0064"/>
    <s v="2024-Q1"/>
    <x v="0"/>
    <x v="14"/>
    <n v="3"/>
    <n v="1970.77"/>
    <n v="0.93300000000000005"/>
    <n v="6"/>
    <n v="240.72"/>
    <n v="574326.69999999995"/>
    <n v="45"/>
    <n v="7"/>
    <n v="94.2"/>
    <n v="3.4314441588733382E-3"/>
    <x v="1531"/>
  </r>
  <r>
    <s v="PROP0064"/>
    <s v="2024-Q2"/>
    <x v="0"/>
    <x v="14"/>
    <n v="3"/>
    <n v="1970.77"/>
    <n v="0.89400000000000002"/>
    <n v="9"/>
    <n v="210.71"/>
    <n v="574326.69999999995"/>
    <n v="45"/>
    <n v="7"/>
    <n v="94.2"/>
    <n v="3.4314441588733382E-3"/>
    <x v="1532"/>
  </r>
  <r>
    <s v="PROP0064"/>
    <s v="2024-Q3"/>
    <x v="0"/>
    <x v="14"/>
    <n v="3"/>
    <n v="1970.77"/>
    <n v="0.90500000000000003"/>
    <n v="8"/>
    <n v="390.93"/>
    <n v="574326.69999999995"/>
    <n v="45"/>
    <n v="7"/>
    <n v="94.2"/>
    <n v="3.4314441588733382E-3"/>
    <x v="1533"/>
  </r>
  <r>
    <s v="PROP0064"/>
    <s v="2024-Q4"/>
    <x v="0"/>
    <x v="14"/>
    <n v="3"/>
    <n v="1970.77"/>
    <n v="0.92200000000000004"/>
    <n v="7"/>
    <n v="704.81"/>
    <n v="574326.69999999995"/>
    <n v="45"/>
    <n v="7"/>
    <n v="94.2"/>
    <n v="3.4314441588733382E-3"/>
    <x v="1534"/>
  </r>
  <r>
    <s v="PROP0065"/>
    <s v="2019-Q1"/>
    <x v="1"/>
    <x v="1"/>
    <n v="2"/>
    <n v="1400"/>
    <n v="0.92900000000000005"/>
    <n v="6"/>
    <n v="853.14"/>
    <n v="300000"/>
    <n v="42"/>
    <n v="7"/>
    <n v="92.8"/>
    <n v="4.6666666666666671E-3"/>
    <x v="1535"/>
  </r>
  <r>
    <s v="PROP0065"/>
    <s v="2019-Q2"/>
    <x v="1"/>
    <x v="1"/>
    <n v="2"/>
    <n v="1400"/>
    <n v="0.91600000000000004"/>
    <n v="7"/>
    <n v="173.05"/>
    <n v="300000"/>
    <n v="42"/>
    <n v="7"/>
    <n v="92.8"/>
    <n v="4.6666666666666671E-3"/>
    <x v="1536"/>
  </r>
  <r>
    <s v="PROP0065"/>
    <s v="2019-Q3"/>
    <x v="1"/>
    <x v="1"/>
    <n v="2"/>
    <n v="1400"/>
    <n v="0.94099999999999995"/>
    <n v="5"/>
    <n v="162.6"/>
    <n v="300000"/>
    <n v="42"/>
    <n v="7"/>
    <n v="92.8"/>
    <n v="4.6666666666666671E-3"/>
    <x v="1537"/>
  </r>
  <r>
    <s v="PROP0065"/>
    <s v="2019-Q4"/>
    <x v="1"/>
    <x v="1"/>
    <n v="2"/>
    <n v="1400"/>
    <n v="0.93600000000000005"/>
    <n v="5"/>
    <n v="366.67"/>
    <n v="300000"/>
    <n v="42"/>
    <n v="7"/>
    <n v="92.8"/>
    <n v="4.6666666666666671E-3"/>
    <x v="1538"/>
  </r>
  <r>
    <s v="PROP0065"/>
    <s v="2020-Q1"/>
    <x v="1"/>
    <x v="1"/>
    <n v="2"/>
    <n v="1442"/>
    <n v="0.89"/>
    <n v="9"/>
    <n v="236.94"/>
    <n v="315000"/>
    <n v="42"/>
    <n v="7"/>
    <n v="92.8"/>
    <n v="4.5777777777777778E-3"/>
    <x v="1539"/>
  </r>
  <r>
    <s v="PROP0065"/>
    <s v="2020-Q2"/>
    <x v="1"/>
    <x v="1"/>
    <n v="2"/>
    <n v="1442"/>
    <n v="0.84"/>
    <n v="14"/>
    <n v="679.95"/>
    <n v="315000"/>
    <n v="42"/>
    <n v="7"/>
    <n v="92.8"/>
    <n v="4.5777777777777778E-3"/>
    <x v="1540"/>
  </r>
  <r>
    <s v="PROP0065"/>
    <s v="2020-Q3"/>
    <x v="1"/>
    <x v="1"/>
    <n v="2"/>
    <n v="1442"/>
    <n v="0.84"/>
    <n v="14"/>
    <n v="575.29999999999995"/>
    <n v="315000"/>
    <n v="42"/>
    <n v="7"/>
    <n v="92.8"/>
    <n v="4.5777777777777778E-3"/>
    <x v="1541"/>
  </r>
  <r>
    <s v="PROP0065"/>
    <s v="2020-Q4"/>
    <x v="1"/>
    <x v="1"/>
    <n v="2"/>
    <n v="1442"/>
    <n v="0.84"/>
    <n v="14"/>
    <n v="896.12"/>
    <n v="315000"/>
    <n v="42"/>
    <n v="7"/>
    <n v="92.8"/>
    <n v="4.5777777777777778E-3"/>
    <x v="1542"/>
  </r>
  <r>
    <s v="PROP0065"/>
    <s v="2021-Q1"/>
    <x v="1"/>
    <x v="1"/>
    <n v="2"/>
    <n v="1485.26"/>
    <n v="0.9"/>
    <n v="8"/>
    <n v="512.04999999999995"/>
    <n v="330750"/>
    <n v="42"/>
    <n v="7"/>
    <n v="92.8"/>
    <n v="4.4905820105820109E-3"/>
    <x v="1543"/>
  </r>
  <r>
    <s v="PROP0065"/>
    <s v="2021-Q2"/>
    <x v="1"/>
    <x v="1"/>
    <n v="2"/>
    <n v="1485.26"/>
    <n v="0.9"/>
    <n v="8"/>
    <n v="404.87"/>
    <n v="330750"/>
    <n v="42"/>
    <n v="7"/>
    <n v="92.8"/>
    <n v="4.4905820105820109E-3"/>
    <x v="1544"/>
  </r>
  <r>
    <s v="PROP0065"/>
    <s v="2021-Q3"/>
    <x v="1"/>
    <x v="1"/>
    <n v="2"/>
    <n v="1485.26"/>
    <n v="0.9"/>
    <n v="8"/>
    <n v="326.31"/>
    <n v="330750"/>
    <n v="42"/>
    <n v="7"/>
    <n v="92.8"/>
    <n v="4.4905820105820109E-3"/>
    <x v="1545"/>
  </r>
  <r>
    <s v="PROP0065"/>
    <s v="2021-Q4"/>
    <x v="1"/>
    <x v="1"/>
    <n v="2"/>
    <n v="1485.26"/>
    <n v="0.9"/>
    <n v="8"/>
    <n v="766.1"/>
    <n v="330750"/>
    <n v="42"/>
    <n v="7"/>
    <n v="92.8"/>
    <n v="4.4905820105820109E-3"/>
    <x v="1546"/>
  </r>
  <r>
    <s v="PROP0065"/>
    <s v="2022-Q1"/>
    <x v="1"/>
    <x v="1"/>
    <n v="2"/>
    <n v="1529.82"/>
    <n v="0.91500000000000004"/>
    <n v="7"/>
    <n v="155.07"/>
    <n v="347287.5"/>
    <n v="42"/>
    <n v="7"/>
    <n v="92.8"/>
    <n v="4.4050534499514094E-3"/>
    <x v="1547"/>
  </r>
  <r>
    <s v="PROP0065"/>
    <s v="2022-Q2"/>
    <x v="1"/>
    <x v="1"/>
    <n v="2"/>
    <n v="1529.82"/>
    <n v="0.93100000000000005"/>
    <n v="6"/>
    <n v="1016.41"/>
    <n v="347287.5"/>
    <n v="42"/>
    <n v="7"/>
    <n v="92.8"/>
    <n v="4.4050534499514094E-3"/>
    <x v="1548"/>
  </r>
  <r>
    <s v="PROP0065"/>
    <s v="2022-Q3"/>
    <x v="1"/>
    <x v="1"/>
    <n v="2"/>
    <n v="1529.82"/>
    <n v="0.89500000000000002"/>
    <n v="9"/>
    <n v="321.82"/>
    <n v="347287.5"/>
    <n v="42"/>
    <n v="7"/>
    <n v="92.8"/>
    <n v="4.4050534499514094E-3"/>
    <x v="1549"/>
  </r>
  <r>
    <s v="PROP0065"/>
    <s v="2022-Q4"/>
    <x v="1"/>
    <x v="1"/>
    <n v="2"/>
    <n v="1529.82"/>
    <n v="0.94299999999999995"/>
    <n v="5"/>
    <n v="292.12"/>
    <n v="347287.5"/>
    <n v="42"/>
    <n v="7"/>
    <n v="92.8"/>
    <n v="4.4050534499514094E-3"/>
    <x v="1550"/>
  </r>
  <r>
    <s v="PROP0065"/>
    <s v="2023-Q1"/>
    <x v="1"/>
    <x v="1"/>
    <n v="2"/>
    <n v="1575.71"/>
    <n v="0.93200000000000005"/>
    <n v="6"/>
    <n v="565.62"/>
    <n v="364651.88"/>
    <n v="42"/>
    <n v="7"/>
    <n v="92.8"/>
    <n v="4.321134995930914E-3"/>
    <x v="1551"/>
  </r>
  <r>
    <s v="PROP0065"/>
    <s v="2023-Q2"/>
    <x v="1"/>
    <x v="1"/>
    <n v="2"/>
    <n v="1575.71"/>
    <n v="0.91400000000000003"/>
    <n v="7"/>
    <n v="217.13"/>
    <n v="364651.88"/>
    <n v="42"/>
    <n v="7"/>
    <n v="92.8"/>
    <n v="4.321134995930914E-3"/>
    <x v="1552"/>
  </r>
  <r>
    <s v="PROP0065"/>
    <s v="2023-Q3"/>
    <x v="1"/>
    <x v="1"/>
    <n v="2"/>
    <n v="1575.71"/>
    <n v="0.94599999999999995"/>
    <n v="4"/>
    <n v="351.32"/>
    <n v="364651.88"/>
    <n v="42"/>
    <n v="7"/>
    <n v="92.8"/>
    <n v="4.321134995930914E-3"/>
    <x v="1553"/>
  </r>
  <r>
    <s v="PROP0065"/>
    <s v="2023-Q4"/>
    <x v="1"/>
    <x v="1"/>
    <n v="2"/>
    <n v="1575.71"/>
    <n v="0.89100000000000001"/>
    <n v="9"/>
    <n v="221.11"/>
    <n v="364651.88"/>
    <n v="42"/>
    <n v="7"/>
    <n v="92.8"/>
    <n v="4.321134995930914E-3"/>
    <x v="1554"/>
  </r>
  <r>
    <s v="PROP0065"/>
    <s v="2024-Q1"/>
    <x v="1"/>
    <x v="1"/>
    <n v="2"/>
    <n v="1622.98"/>
    <n v="0.94799999999999995"/>
    <n v="4"/>
    <n v="1002.48"/>
    <n v="382884.47"/>
    <n v="42"/>
    <n v="7"/>
    <n v="92.8"/>
    <n v="4.238824311678142E-3"/>
    <x v="1555"/>
  </r>
  <r>
    <s v="PROP0065"/>
    <s v="2024-Q2"/>
    <x v="1"/>
    <x v="1"/>
    <n v="2"/>
    <n v="1622.98"/>
    <n v="0.92300000000000004"/>
    <n v="6"/>
    <n v="763.68"/>
    <n v="382884.47"/>
    <n v="42"/>
    <n v="7"/>
    <n v="92.8"/>
    <n v="4.238824311678142E-3"/>
    <x v="1556"/>
  </r>
  <r>
    <s v="PROP0065"/>
    <s v="2024-Q3"/>
    <x v="1"/>
    <x v="1"/>
    <n v="2"/>
    <n v="1622.98"/>
    <n v="0.89900000000000002"/>
    <n v="9"/>
    <n v="407"/>
    <n v="382884.47"/>
    <n v="42"/>
    <n v="7"/>
    <n v="92.8"/>
    <n v="4.238824311678142E-3"/>
    <x v="1557"/>
  </r>
  <r>
    <s v="PROP0065"/>
    <s v="2024-Q4"/>
    <x v="1"/>
    <x v="1"/>
    <n v="2"/>
    <n v="1622.98"/>
    <n v="0.89800000000000002"/>
    <n v="9"/>
    <n v="188.23"/>
    <n v="382884.47"/>
    <n v="42"/>
    <n v="7"/>
    <n v="92.8"/>
    <n v="4.238824311678142E-3"/>
    <x v="1558"/>
  </r>
  <r>
    <s v="PROP0066"/>
    <s v="2019-Q1"/>
    <x v="0"/>
    <x v="0"/>
    <n v="2"/>
    <n v="1190"/>
    <n v="0.871"/>
    <n v="11"/>
    <n v="260.04000000000002"/>
    <n v="255000"/>
    <n v="68"/>
    <n v="6"/>
    <n v="90.3"/>
    <n v="4.6666666666666671E-3"/>
    <x v="1559"/>
  </r>
  <r>
    <s v="PROP0066"/>
    <s v="2019-Q2"/>
    <x v="0"/>
    <x v="0"/>
    <n v="2"/>
    <n v="1190"/>
    <n v="0.86599999999999999"/>
    <n v="12"/>
    <n v="115.04"/>
    <n v="255000"/>
    <n v="68"/>
    <n v="6"/>
    <n v="90.3"/>
    <n v="4.6666666666666671E-3"/>
    <x v="1560"/>
  </r>
  <r>
    <s v="PROP0066"/>
    <s v="2019-Q3"/>
    <x v="0"/>
    <x v="0"/>
    <n v="2"/>
    <n v="1190"/>
    <n v="0.90300000000000002"/>
    <n v="8"/>
    <n v="147.16"/>
    <n v="255000"/>
    <n v="68"/>
    <n v="6"/>
    <n v="90.3"/>
    <n v="4.6666666666666671E-3"/>
    <x v="1561"/>
  </r>
  <r>
    <s v="PROP0066"/>
    <s v="2019-Q4"/>
    <x v="0"/>
    <x v="0"/>
    <n v="2"/>
    <n v="1190"/>
    <n v="0.91700000000000004"/>
    <n v="7"/>
    <n v="394"/>
    <n v="255000"/>
    <n v="68"/>
    <n v="6"/>
    <n v="90.3"/>
    <n v="4.6666666666666671E-3"/>
    <x v="1562"/>
  </r>
  <r>
    <s v="PROP0066"/>
    <s v="2020-Q1"/>
    <x v="0"/>
    <x v="0"/>
    <n v="2"/>
    <n v="1225.7"/>
    <n v="0.86"/>
    <n v="12"/>
    <n v="378.15"/>
    <n v="267750"/>
    <n v="68"/>
    <n v="6"/>
    <n v="90.3"/>
    <n v="4.5777777777777778E-3"/>
    <x v="1563"/>
  </r>
  <r>
    <s v="PROP0066"/>
    <s v="2020-Q2"/>
    <x v="0"/>
    <x v="0"/>
    <n v="2"/>
    <n v="1225.7"/>
    <n v="0.81"/>
    <n v="17"/>
    <n v="250.83"/>
    <n v="267750"/>
    <n v="68"/>
    <n v="6"/>
    <n v="90.3"/>
    <n v="4.5777777777777778E-3"/>
    <x v="1564"/>
  </r>
  <r>
    <s v="PROP0066"/>
    <s v="2020-Q3"/>
    <x v="0"/>
    <x v="0"/>
    <n v="2"/>
    <n v="1225.7"/>
    <n v="0.81"/>
    <n v="17"/>
    <n v="174.54"/>
    <n v="267750"/>
    <n v="68"/>
    <n v="6"/>
    <n v="90.3"/>
    <n v="4.5777777777777778E-3"/>
    <x v="1565"/>
  </r>
  <r>
    <s v="PROP0066"/>
    <s v="2020-Q4"/>
    <x v="0"/>
    <x v="0"/>
    <n v="2"/>
    <n v="1225.7"/>
    <n v="0.81"/>
    <n v="17"/>
    <n v="343.76"/>
    <n v="267750"/>
    <n v="68"/>
    <n v="6"/>
    <n v="90.3"/>
    <n v="4.5777777777777778E-3"/>
    <x v="1566"/>
  </r>
  <r>
    <s v="PROP0066"/>
    <s v="2021-Q1"/>
    <x v="0"/>
    <x v="0"/>
    <n v="2"/>
    <n v="1262.47"/>
    <n v="0.87"/>
    <n v="11"/>
    <n v="445.42"/>
    <n v="281137.5"/>
    <n v="68"/>
    <n v="6"/>
    <n v="90.3"/>
    <n v="4.4905784536036636E-3"/>
    <x v="1567"/>
  </r>
  <r>
    <s v="PROP0066"/>
    <s v="2021-Q2"/>
    <x v="0"/>
    <x v="0"/>
    <n v="2"/>
    <n v="1262.47"/>
    <n v="0.87"/>
    <n v="11"/>
    <n v="408.96"/>
    <n v="281137.5"/>
    <n v="68"/>
    <n v="6"/>
    <n v="90.3"/>
    <n v="4.4905784536036636E-3"/>
    <x v="1568"/>
  </r>
  <r>
    <s v="PROP0066"/>
    <s v="2021-Q3"/>
    <x v="0"/>
    <x v="0"/>
    <n v="2"/>
    <n v="1262.47"/>
    <n v="0.87"/>
    <n v="11"/>
    <n v="446.84"/>
    <n v="281137.5"/>
    <n v="68"/>
    <n v="6"/>
    <n v="90.3"/>
    <n v="4.4905784536036636E-3"/>
    <x v="1569"/>
  </r>
  <r>
    <s v="PROP0066"/>
    <s v="2021-Q4"/>
    <x v="0"/>
    <x v="0"/>
    <n v="2"/>
    <n v="1262.47"/>
    <n v="0.87"/>
    <n v="11"/>
    <n v="770.84"/>
    <n v="281137.5"/>
    <n v="68"/>
    <n v="6"/>
    <n v="90.3"/>
    <n v="4.4905784536036636E-3"/>
    <x v="1570"/>
  </r>
  <r>
    <s v="PROP0066"/>
    <s v="2022-Q1"/>
    <x v="0"/>
    <x v="0"/>
    <n v="2"/>
    <n v="1300.3499999999999"/>
    <n v="0.89800000000000002"/>
    <n v="9"/>
    <n v="449.01"/>
    <n v="295194.38"/>
    <n v="68"/>
    <n v="6"/>
    <n v="90.3"/>
    <n v="4.4050635381337544E-3"/>
    <x v="1571"/>
  </r>
  <r>
    <s v="PROP0066"/>
    <s v="2022-Q2"/>
    <x v="0"/>
    <x v="0"/>
    <n v="2"/>
    <n v="1300.3499999999999"/>
    <n v="0.871"/>
    <n v="11"/>
    <n v="516.71"/>
    <n v="295194.38"/>
    <n v="68"/>
    <n v="6"/>
    <n v="90.3"/>
    <n v="4.4050635381337544E-3"/>
    <x v="1572"/>
  </r>
  <r>
    <s v="PROP0066"/>
    <s v="2022-Q3"/>
    <x v="0"/>
    <x v="0"/>
    <n v="2"/>
    <n v="1300.3499999999999"/>
    <n v="0.90400000000000003"/>
    <n v="8"/>
    <n v="328.61"/>
    <n v="295194.38"/>
    <n v="68"/>
    <n v="6"/>
    <n v="90.3"/>
    <n v="4.4050635381337544E-3"/>
    <x v="1573"/>
  </r>
  <r>
    <s v="PROP0066"/>
    <s v="2022-Q4"/>
    <x v="0"/>
    <x v="0"/>
    <n v="2"/>
    <n v="1300.3499999999999"/>
    <n v="0.88900000000000001"/>
    <n v="9"/>
    <n v="129.57"/>
    <n v="295194.38"/>
    <n v="68"/>
    <n v="6"/>
    <n v="90.3"/>
    <n v="4.4050635381337544E-3"/>
    <x v="1574"/>
  </r>
  <r>
    <s v="PROP0066"/>
    <s v="2023-Q1"/>
    <x v="0"/>
    <x v="0"/>
    <n v="2"/>
    <n v="1339.36"/>
    <n v="0.88900000000000001"/>
    <n v="10"/>
    <n v="169.81"/>
    <n v="309954.09000000003"/>
    <n v="68"/>
    <n v="6"/>
    <n v="90.3"/>
    <n v="4.3211560783082414E-3"/>
    <x v="1575"/>
  </r>
  <r>
    <s v="PROP0066"/>
    <s v="2023-Q2"/>
    <x v="0"/>
    <x v="0"/>
    <n v="2"/>
    <n v="1339.36"/>
    <n v="0.872"/>
    <n v="11"/>
    <n v="552.49"/>
    <n v="309954.09000000003"/>
    <n v="68"/>
    <n v="6"/>
    <n v="90.3"/>
    <n v="4.3211560783082414E-3"/>
    <x v="1576"/>
  </r>
  <r>
    <s v="PROP0066"/>
    <s v="2023-Q3"/>
    <x v="0"/>
    <x v="0"/>
    <n v="2"/>
    <n v="1339.36"/>
    <n v="0.88500000000000001"/>
    <n v="10"/>
    <n v="269.89999999999998"/>
    <n v="309954.09000000003"/>
    <n v="68"/>
    <n v="6"/>
    <n v="90.3"/>
    <n v="4.3211560783082414E-3"/>
    <x v="1577"/>
  </r>
  <r>
    <s v="PROP0066"/>
    <s v="2023-Q4"/>
    <x v="0"/>
    <x v="0"/>
    <n v="2"/>
    <n v="1339.36"/>
    <n v="0.89400000000000002"/>
    <n v="9"/>
    <n v="484.04"/>
    <n v="309954.09000000003"/>
    <n v="68"/>
    <n v="6"/>
    <n v="90.3"/>
    <n v="4.3211560783082414E-3"/>
    <x v="1578"/>
  </r>
  <r>
    <s v="PROP0066"/>
    <s v="2024-Q1"/>
    <x v="0"/>
    <x v="0"/>
    <n v="2"/>
    <n v="1379.54"/>
    <n v="0.875"/>
    <n v="11"/>
    <n v="537.07000000000005"/>
    <n v="325451.8"/>
    <n v="68"/>
    <n v="6"/>
    <n v="90.3"/>
    <n v="4.2388458137272555E-3"/>
    <x v="1579"/>
  </r>
  <r>
    <s v="PROP0066"/>
    <s v="2024-Q2"/>
    <x v="0"/>
    <x v="0"/>
    <n v="2"/>
    <n v="1379.54"/>
    <n v="0.91900000000000004"/>
    <n v="7"/>
    <n v="208.94"/>
    <n v="325451.8"/>
    <n v="68"/>
    <n v="6"/>
    <n v="90.3"/>
    <n v="4.2388458137272555E-3"/>
    <x v="1580"/>
  </r>
  <r>
    <s v="PROP0066"/>
    <s v="2024-Q3"/>
    <x v="0"/>
    <x v="0"/>
    <n v="2"/>
    <n v="1379.54"/>
    <n v="0.86499999999999999"/>
    <n v="12"/>
    <n v="443.21"/>
    <n v="325451.8"/>
    <n v="68"/>
    <n v="6"/>
    <n v="90.3"/>
    <n v="4.2388458137272555E-3"/>
    <x v="1581"/>
  </r>
  <r>
    <s v="PROP0066"/>
    <s v="2024-Q4"/>
    <x v="0"/>
    <x v="0"/>
    <n v="2"/>
    <n v="1379.54"/>
    <n v="0.88"/>
    <n v="10"/>
    <n v="584.11"/>
    <n v="325451.8"/>
    <n v="68"/>
    <n v="6"/>
    <n v="90.3"/>
    <n v="4.2388458137272555E-3"/>
    <x v="1582"/>
  </r>
  <r>
    <s v="PROP0067"/>
    <s v="2019-Q1"/>
    <x v="0"/>
    <x v="0"/>
    <n v="1"/>
    <n v="935"/>
    <n v="0.90400000000000003"/>
    <n v="8"/>
    <n v="149.25"/>
    <n v="127500"/>
    <n v="68"/>
    <n v="6"/>
    <n v="90.3"/>
    <n v="7.3333333333333332E-3"/>
    <x v="1583"/>
  </r>
  <r>
    <s v="PROP0067"/>
    <s v="2019-Q2"/>
    <x v="0"/>
    <x v="0"/>
    <n v="1"/>
    <n v="935"/>
    <n v="0.88100000000000001"/>
    <n v="10"/>
    <n v="468.91"/>
    <n v="127500"/>
    <n v="68"/>
    <n v="6"/>
    <n v="90.3"/>
    <n v="7.3333333333333332E-3"/>
    <x v="1584"/>
  </r>
  <r>
    <s v="PROP0067"/>
    <s v="2019-Q3"/>
    <x v="0"/>
    <x v="0"/>
    <n v="1"/>
    <n v="935"/>
    <n v="0.91900000000000004"/>
    <n v="7"/>
    <n v="465.1"/>
    <n v="127500"/>
    <n v="68"/>
    <n v="6"/>
    <n v="90.3"/>
    <n v="7.3333333333333332E-3"/>
    <x v="1585"/>
  </r>
  <r>
    <s v="PROP0067"/>
    <s v="2019-Q4"/>
    <x v="0"/>
    <x v="0"/>
    <n v="1"/>
    <n v="935"/>
    <n v="0.86199999999999999"/>
    <n v="12"/>
    <n v="275.26"/>
    <n v="127500"/>
    <n v="68"/>
    <n v="6"/>
    <n v="90.3"/>
    <n v="7.3333333333333332E-3"/>
    <x v="1586"/>
  </r>
  <r>
    <s v="PROP0067"/>
    <s v="2020-Q1"/>
    <x v="0"/>
    <x v="0"/>
    <n v="1"/>
    <n v="963.05"/>
    <n v="0.86"/>
    <n v="12"/>
    <n v="163.97"/>
    <n v="133875"/>
    <n v="68"/>
    <n v="6"/>
    <n v="90.3"/>
    <n v="7.1936507936507937E-3"/>
    <x v="1587"/>
  </r>
  <r>
    <s v="PROP0067"/>
    <s v="2020-Q2"/>
    <x v="0"/>
    <x v="0"/>
    <n v="1"/>
    <n v="963.05"/>
    <n v="0.81"/>
    <n v="17"/>
    <n v="344.42"/>
    <n v="133875"/>
    <n v="68"/>
    <n v="6"/>
    <n v="90.3"/>
    <n v="7.1936507936507937E-3"/>
    <x v="1588"/>
  </r>
  <r>
    <s v="PROP0067"/>
    <s v="2020-Q3"/>
    <x v="0"/>
    <x v="0"/>
    <n v="1"/>
    <n v="963.05"/>
    <n v="0.81"/>
    <n v="17"/>
    <n v="286.93"/>
    <n v="133875"/>
    <n v="68"/>
    <n v="6"/>
    <n v="90.3"/>
    <n v="7.1936507936507937E-3"/>
    <x v="1589"/>
  </r>
  <r>
    <s v="PROP0067"/>
    <s v="2020-Q4"/>
    <x v="0"/>
    <x v="0"/>
    <n v="1"/>
    <n v="963.05"/>
    <n v="0.81"/>
    <n v="17"/>
    <n v="489.32"/>
    <n v="133875"/>
    <n v="68"/>
    <n v="6"/>
    <n v="90.3"/>
    <n v="7.1936507936507937E-3"/>
    <x v="1590"/>
  </r>
  <r>
    <s v="PROP0067"/>
    <s v="2021-Q1"/>
    <x v="0"/>
    <x v="0"/>
    <n v="1"/>
    <n v="991.94"/>
    <n v="0.87"/>
    <n v="11"/>
    <n v="215.87"/>
    <n v="140568.75"/>
    <n v="68"/>
    <n v="6"/>
    <n v="90.3"/>
    <n v="7.0566182028366908E-3"/>
    <x v="1591"/>
  </r>
  <r>
    <s v="PROP0067"/>
    <s v="2021-Q2"/>
    <x v="0"/>
    <x v="0"/>
    <n v="1"/>
    <n v="991.94"/>
    <n v="0.87"/>
    <n v="11"/>
    <n v="127.81"/>
    <n v="140568.75"/>
    <n v="68"/>
    <n v="6"/>
    <n v="90.3"/>
    <n v="7.0566182028366908E-3"/>
    <x v="1592"/>
  </r>
  <r>
    <s v="PROP0067"/>
    <s v="2021-Q3"/>
    <x v="0"/>
    <x v="0"/>
    <n v="1"/>
    <n v="991.94"/>
    <n v="0.87"/>
    <n v="11"/>
    <n v="332.89"/>
    <n v="140568.75"/>
    <n v="68"/>
    <n v="6"/>
    <n v="90.3"/>
    <n v="7.0566182028366908E-3"/>
    <x v="1593"/>
  </r>
  <r>
    <s v="PROP0067"/>
    <s v="2021-Q4"/>
    <x v="0"/>
    <x v="0"/>
    <n v="1"/>
    <n v="991.94"/>
    <n v="0.87"/>
    <n v="11"/>
    <n v="535.79999999999995"/>
    <n v="140568.75"/>
    <n v="68"/>
    <n v="6"/>
    <n v="90.3"/>
    <n v="7.0566182028366908E-3"/>
    <x v="1594"/>
  </r>
  <r>
    <s v="PROP0067"/>
    <s v="2022-Q1"/>
    <x v="0"/>
    <x v="0"/>
    <n v="1"/>
    <n v="1021.7"/>
    <n v="0.90300000000000002"/>
    <n v="8"/>
    <n v="94.1"/>
    <n v="147597.19"/>
    <n v="68"/>
    <n v="6"/>
    <n v="90.3"/>
    <n v="6.922218505650413E-3"/>
    <x v="1595"/>
  </r>
  <r>
    <s v="PROP0067"/>
    <s v="2022-Q2"/>
    <x v="0"/>
    <x v="0"/>
    <n v="1"/>
    <n v="1021.7"/>
    <n v="0.91"/>
    <n v="8"/>
    <n v="266.05"/>
    <n v="147597.19"/>
    <n v="68"/>
    <n v="6"/>
    <n v="90.3"/>
    <n v="6.922218505650413E-3"/>
    <x v="1596"/>
  </r>
  <r>
    <s v="PROP0067"/>
    <s v="2022-Q3"/>
    <x v="0"/>
    <x v="0"/>
    <n v="1"/>
    <n v="1021.7"/>
    <n v="0.86199999999999999"/>
    <n v="12"/>
    <n v="188.03"/>
    <n v="147597.19"/>
    <n v="68"/>
    <n v="6"/>
    <n v="90.3"/>
    <n v="6.922218505650413E-3"/>
    <x v="1597"/>
  </r>
  <r>
    <s v="PROP0067"/>
    <s v="2022-Q4"/>
    <x v="0"/>
    <x v="0"/>
    <n v="1"/>
    <n v="1021.7"/>
    <n v="0.873"/>
    <n v="11"/>
    <n v="410.44"/>
    <n v="147597.19"/>
    <n v="68"/>
    <n v="6"/>
    <n v="90.3"/>
    <n v="6.922218505650413E-3"/>
    <x v="1598"/>
  </r>
  <r>
    <s v="PROP0067"/>
    <s v="2023-Q1"/>
    <x v="0"/>
    <x v="0"/>
    <n v="1"/>
    <n v="1052.3499999999999"/>
    <n v="0.90300000000000002"/>
    <n v="8"/>
    <n v="471.46"/>
    <n v="154977.04999999999"/>
    <n v="68"/>
    <n v="6"/>
    <n v="90.3"/>
    <n v="6.7903602501144522E-3"/>
    <x v="1599"/>
  </r>
  <r>
    <s v="PROP0067"/>
    <s v="2023-Q2"/>
    <x v="0"/>
    <x v="0"/>
    <n v="1"/>
    <n v="1052.3499999999999"/>
    <n v="0.90500000000000003"/>
    <n v="8"/>
    <n v="446.53"/>
    <n v="154977.04999999999"/>
    <n v="68"/>
    <n v="6"/>
    <n v="90.3"/>
    <n v="6.7903602501144522E-3"/>
    <x v="1600"/>
  </r>
  <r>
    <s v="PROP0067"/>
    <s v="2023-Q3"/>
    <x v="0"/>
    <x v="0"/>
    <n v="1"/>
    <n v="1052.3499999999999"/>
    <n v="0.89700000000000002"/>
    <n v="9"/>
    <n v="355.14"/>
    <n v="154977.04999999999"/>
    <n v="68"/>
    <n v="6"/>
    <n v="90.3"/>
    <n v="6.7903602501144522E-3"/>
    <x v="1601"/>
  </r>
  <r>
    <s v="PROP0067"/>
    <s v="2023-Q4"/>
    <x v="0"/>
    <x v="0"/>
    <n v="1"/>
    <n v="1052.3499999999999"/>
    <n v="0.9"/>
    <n v="9"/>
    <n v="333.55"/>
    <n v="154977.04999999999"/>
    <n v="68"/>
    <n v="6"/>
    <n v="90.3"/>
    <n v="6.7903602501144522E-3"/>
    <x v="1602"/>
  </r>
  <r>
    <s v="PROP0067"/>
    <s v="2024-Q1"/>
    <x v="0"/>
    <x v="0"/>
    <n v="1"/>
    <n v="1083.92"/>
    <n v="0.89200000000000002"/>
    <n v="9"/>
    <n v="75.48"/>
    <n v="162725.9"/>
    <n v="68"/>
    <n v="6"/>
    <n v="90.3"/>
    <n v="6.6610170845575294E-3"/>
    <x v="1603"/>
  </r>
  <r>
    <s v="PROP0067"/>
    <s v="2024-Q2"/>
    <x v="0"/>
    <x v="0"/>
    <n v="1"/>
    <n v="1083.92"/>
    <n v="0.871"/>
    <n v="11"/>
    <n v="348.71"/>
    <n v="162725.9"/>
    <n v="68"/>
    <n v="6"/>
    <n v="90.3"/>
    <n v="6.6610170845575294E-3"/>
    <x v="1604"/>
  </r>
  <r>
    <s v="PROP0067"/>
    <s v="2024-Q3"/>
    <x v="0"/>
    <x v="0"/>
    <n v="1"/>
    <n v="1083.92"/>
    <n v="0.88500000000000001"/>
    <n v="10"/>
    <n v="230.89"/>
    <n v="162725.9"/>
    <n v="68"/>
    <n v="6"/>
    <n v="90.3"/>
    <n v="6.6610170845575294E-3"/>
    <x v="1605"/>
  </r>
  <r>
    <s v="PROP0067"/>
    <s v="2024-Q4"/>
    <x v="0"/>
    <x v="0"/>
    <n v="1"/>
    <n v="1083.92"/>
    <n v="0.90100000000000002"/>
    <n v="8"/>
    <n v="122.37"/>
    <n v="162725.9"/>
    <n v="68"/>
    <n v="6"/>
    <n v="90.3"/>
    <n v="6.6610170845575294E-3"/>
    <x v="1606"/>
  </r>
  <r>
    <s v="PROP0068"/>
    <s v="2019-Q1"/>
    <x v="0"/>
    <x v="0"/>
    <n v="2"/>
    <n v="1190"/>
    <n v="0.89700000000000002"/>
    <n v="9"/>
    <n v="505.57"/>
    <n v="255000"/>
    <n v="68"/>
    <n v="6"/>
    <n v="90.3"/>
    <n v="4.6666666666666671E-3"/>
    <x v="1607"/>
  </r>
  <r>
    <s v="PROP0068"/>
    <s v="2019-Q2"/>
    <x v="0"/>
    <x v="0"/>
    <n v="2"/>
    <n v="1190"/>
    <n v="0.871"/>
    <n v="11"/>
    <n v="320.60000000000002"/>
    <n v="255000"/>
    <n v="68"/>
    <n v="6"/>
    <n v="90.3"/>
    <n v="4.6666666666666671E-3"/>
    <x v="1608"/>
  </r>
  <r>
    <s v="PROP0068"/>
    <s v="2019-Q3"/>
    <x v="0"/>
    <x v="0"/>
    <n v="2"/>
    <n v="1190"/>
    <n v="0.88"/>
    <n v="10"/>
    <n v="243.33"/>
    <n v="255000"/>
    <n v="68"/>
    <n v="6"/>
    <n v="90.3"/>
    <n v="4.6666666666666671E-3"/>
    <x v="1609"/>
  </r>
  <r>
    <s v="PROP0068"/>
    <s v="2019-Q4"/>
    <x v="0"/>
    <x v="0"/>
    <n v="2"/>
    <n v="1190"/>
    <n v="0.91600000000000004"/>
    <n v="7"/>
    <n v="330.97"/>
    <n v="255000"/>
    <n v="68"/>
    <n v="6"/>
    <n v="90.3"/>
    <n v="4.6666666666666671E-3"/>
    <x v="1610"/>
  </r>
  <r>
    <s v="PROP0068"/>
    <s v="2020-Q1"/>
    <x v="0"/>
    <x v="0"/>
    <n v="2"/>
    <n v="1225.7"/>
    <n v="0.86"/>
    <n v="12"/>
    <n v="494.49"/>
    <n v="267750"/>
    <n v="68"/>
    <n v="6"/>
    <n v="90.3"/>
    <n v="4.5777777777777778E-3"/>
    <x v="1611"/>
  </r>
  <r>
    <s v="PROP0068"/>
    <s v="2020-Q2"/>
    <x v="0"/>
    <x v="0"/>
    <n v="2"/>
    <n v="1225.7"/>
    <n v="0.81"/>
    <n v="17"/>
    <n v="312.8"/>
    <n v="267750"/>
    <n v="68"/>
    <n v="6"/>
    <n v="90.3"/>
    <n v="4.5777777777777778E-3"/>
    <x v="1612"/>
  </r>
  <r>
    <s v="PROP0068"/>
    <s v="2020-Q3"/>
    <x v="0"/>
    <x v="0"/>
    <n v="2"/>
    <n v="1225.7"/>
    <n v="0.81"/>
    <n v="17"/>
    <n v="392.84"/>
    <n v="267750"/>
    <n v="68"/>
    <n v="6"/>
    <n v="90.3"/>
    <n v="4.5777777777777778E-3"/>
    <x v="1613"/>
  </r>
  <r>
    <s v="PROP0068"/>
    <s v="2020-Q4"/>
    <x v="0"/>
    <x v="0"/>
    <n v="2"/>
    <n v="1225.7"/>
    <n v="0.81"/>
    <n v="17"/>
    <n v="211.85"/>
    <n v="267750"/>
    <n v="68"/>
    <n v="6"/>
    <n v="90.3"/>
    <n v="4.5777777777777778E-3"/>
    <x v="1614"/>
  </r>
  <r>
    <s v="PROP0068"/>
    <s v="2021-Q1"/>
    <x v="0"/>
    <x v="0"/>
    <n v="2"/>
    <n v="1262.47"/>
    <n v="0.87"/>
    <n v="11"/>
    <n v="368.8"/>
    <n v="281137.5"/>
    <n v="68"/>
    <n v="6"/>
    <n v="90.3"/>
    <n v="4.4905784536036636E-3"/>
    <x v="1615"/>
  </r>
  <r>
    <s v="PROP0068"/>
    <s v="2021-Q2"/>
    <x v="0"/>
    <x v="0"/>
    <n v="2"/>
    <n v="1262.47"/>
    <n v="0.87"/>
    <n v="11"/>
    <n v="763.98"/>
    <n v="281137.5"/>
    <n v="68"/>
    <n v="6"/>
    <n v="90.3"/>
    <n v="4.4905784536036636E-3"/>
    <x v="1616"/>
  </r>
  <r>
    <s v="PROP0068"/>
    <s v="2021-Q3"/>
    <x v="0"/>
    <x v="0"/>
    <n v="2"/>
    <n v="1262.47"/>
    <n v="0.87"/>
    <n v="11"/>
    <n v="339.31"/>
    <n v="281137.5"/>
    <n v="68"/>
    <n v="6"/>
    <n v="90.3"/>
    <n v="4.4905784536036636E-3"/>
    <x v="1617"/>
  </r>
  <r>
    <s v="PROP0068"/>
    <s v="2021-Q4"/>
    <x v="0"/>
    <x v="0"/>
    <n v="2"/>
    <n v="1262.47"/>
    <n v="0.87"/>
    <n v="11"/>
    <n v="150.6"/>
    <n v="281137.5"/>
    <n v="68"/>
    <n v="6"/>
    <n v="90.3"/>
    <n v="4.4905784536036636E-3"/>
    <x v="1618"/>
  </r>
  <r>
    <s v="PROP0068"/>
    <s v="2022-Q1"/>
    <x v="0"/>
    <x v="0"/>
    <n v="2"/>
    <n v="1300.3499999999999"/>
    <n v="0.86699999999999999"/>
    <n v="11"/>
    <n v="423.54"/>
    <n v="295194.38"/>
    <n v="68"/>
    <n v="6"/>
    <n v="90.3"/>
    <n v="4.4050635381337544E-3"/>
    <x v="1619"/>
  </r>
  <r>
    <s v="PROP0068"/>
    <s v="2022-Q2"/>
    <x v="0"/>
    <x v="0"/>
    <n v="2"/>
    <n v="1300.3499999999999"/>
    <n v="0.90900000000000003"/>
    <n v="8"/>
    <n v="375.53"/>
    <n v="295194.38"/>
    <n v="68"/>
    <n v="6"/>
    <n v="90.3"/>
    <n v="4.4050635381337544E-3"/>
    <x v="1620"/>
  </r>
  <r>
    <s v="PROP0068"/>
    <s v="2022-Q3"/>
    <x v="0"/>
    <x v="0"/>
    <n v="2"/>
    <n v="1300.3499999999999"/>
    <n v="0.90400000000000003"/>
    <n v="8"/>
    <n v="496.1"/>
    <n v="295194.38"/>
    <n v="68"/>
    <n v="6"/>
    <n v="90.3"/>
    <n v="4.4050635381337544E-3"/>
    <x v="1621"/>
  </r>
  <r>
    <s v="PROP0068"/>
    <s v="2022-Q4"/>
    <x v="0"/>
    <x v="0"/>
    <n v="2"/>
    <n v="1300.3499999999999"/>
    <n v="0.90500000000000003"/>
    <n v="8"/>
    <n v="794.43"/>
    <n v="295194.38"/>
    <n v="68"/>
    <n v="6"/>
    <n v="90.3"/>
    <n v="4.4050635381337544E-3"/>
    <x v="1622"/>
  </r>
  <r>
    <s v="PROP0068"/>
    <s v="2023-Q1"/>
    <x v="0"/>
    <x v="0"/>
    <n v="2"/>
    <n v="1339.36"/>
    <n v="0.91800000000000004"/>
    <n v="7"/>
    <n v="221.48"/>
    <n v="309954.09000000003"/>
    <n v="68"/>
    <n v="6"/>
    <n v="90.3"/>
    <n v="4.3211560783082414E-3"/>
    <x v="1623"/>
  </r>
  <r>
    <s v="PROP0068"/>
    <s v="2023-Q2"/>
    <x v="0"/>
    <x v="0"/>
    <n v="2"/>
    <n v="1339.36"/>
    <n v="0.90800000000000003"/>
    <n v="8"/>
    <n v="206.22"/>
    <n v="309954.09000000003"/>
    <n v="68"/>
    <n v="6"/>
    <n v="90.3"/>
    <n v="4.3211560783082414E-3"/>
    <x v="1624"/>
  </r>
  <r>
    <s v="PROP0068"/>
    <s v="2023-Q3"/>
    <x v="0"/>
    <x v="0"/>
    <n v="2"/>
    <n v="1339.36"/>
    <n v="0.88400000000000001"/>
    <n v="10"/>
    <n v="829.58"/>
    <n v="309954.09000000003"/>
    <n v="68"/>
    <n v="6"/>
    <n v="90.3"/>
    <n v="4.3211560783082414E-3"/>
    <x v="1625"/>
  </r>
  <r>
    <s v="PROP0068"/>
    <s v="2023-Q4"/>
    <x v="0"/>
    <x v="0"/>
    <n v="2"/>
    <n v="1339.36"/>
    <n v="0.90900000000000003"/>
    <n v="8"/>
    <n v="141.59"/>
    <n v="309954.09000000003"/>
    <n v="68"/>
    <n v="6"/>
    <n v="90.3"/>
    <n v="4.3211560783082414E-3"/>
    <x v="1626"/>
  </r>
  <r>
    <s v="PROP0068"/>
    <s v="2024-Q1"/>
    <x v="0"/>
    <x v="0"/>
    <n v="2"/>
    <n v="1379.54"/>
    <n v="0.90600000000000003"/>
    <n v="8"/>
    <n v="568.05999999999995"/>
    <n v="325451.8"/>
    <n v="68"/>
    <n v="6"/>
    <n v="90.3"/>
    <n v="4.2388458137272555E-3"/>
    <x v="1627"/>
  </r>
  <r>
    <s v="PROP0068"/>
    <s v="2024-Q2"/>
    <x v="0"/>
    <x v="0"/>
    <n v="2"/>
    <n v="1379.54"/>
    <n v="0.90600000000000003"/>
    <n v="8"/>
    <n v="787.23"/>
    <n v="325451.8"/>
    <n v="68"/>
    <n v="6"/>
    <n v="90.3"/>
    <n v="4.2388458137272555E-3"/>
    <x v="1628"/>
  </r>
  <r>
    <s v="PROP0068"/>
    <s v="2024-Q3"/>
    <x v="0"/>
    <x v="0"/>
    <n v="2"/>
    <n v="1379.54"/>
    <n v="0.88300000000000001"/>
    <n v="10"/>
    <n v="337.59"/>
    <n v="325451.8"/>
    <n v="68"/>
    <n v="6"/>
    <n v="90.3"/>
    <n v="4.2388458137272555E-3"/>
    <x v="1629"/>
  </r>
  <r>
    <s v="PROP0068"/>
    <s v="2024-Q4"/>
    <x v="0"/>
    <x v="0"/>
    <n v="2"/>
    <n v="1379.54"/>
    <n v="0.86099999999999999"/>
    <n v="12"/>
    <n v="190.97"/>
    <n v="325451.8"/>
    <n v="68"/>
    <n v="6"/>
    <n v="90.3"/>
    <n v="4.2388458137272555E-3"/>
    <x v="1630"/>
  </r>
  <r>
    <s v="PROP0069"/>
    <s v="2019-Q1"/>
    <x v="0"/>
    <x v="4"/>
    <n v="3"/>
    <n v="2380"/>
    <n v="0.94699999999999995"/>
    <n v="4"/>
    <n v="260.45999999999998"/>
    <n v="630000"/>
    <n v="18"/>
    <n v="9"/>
    <n v="96.8"/>
    <n v="3.7777777777777779E-3"/>
    <x v="1631"/>
  </r>
  <r>
    <s v="PROP0069"/>
    <s v="2019-Q2"/>
    <x v="0"/>
    <x v="4"/>
    <n v="3"/>
    <n v="2380"/>
    <n v="0.98099999999999998"/>
    <n v="1"/>
    <n v="180.27"/>
    <n v="630000"/>
    <n v="18"/>
    <n v="9"/>
    <n v="96.8"/>
    <n v="3.7777777777777779E-3"/>
    <x v="1632"/>
  </r>
  <r>
    <s v="PROP0069"/>
    <s v="2019-Q3"/>
    <x v="0"/>
    <x v="4"/>
    <n v="3"/>
    <n v="2380"/>
    <n v="0.93500000000000005"/>
    <n v="5"/>
    <n v="495.41"/>
    <n v="630000"/>
    <n v="18"/>
    <n v="9"/>
    <n v="96.8"/>
    <n v="3.7777777777777779E-3"/>
    <x v="1633"/>
  </r>
  <r>
    <s v="PROP0069"/>
    <s v="2019-Q4"/>
    <x v="0"/>
    <x v="4"/>
    <n v="3"/>
    <n v="2380"/>
    <n v="0.97599999999999998"/>
    <n v="2"/>
    <n v="210.49"/>
    <n v="630000"/>
    <n v="18"/>
    <n v="9"/>
    <n v="96.8"/>
    <n v="3.7777777777777779E-3"/>
    <x v="1634"/>
  </r>
  <r>
    <s v="PROP0069"/>
    <s v="2020-Q1"/>
    <x v="0"/>
    <x v="4"/>
    <n v="3"/>
    <n v="2451.4"/>
    <n v="0.93"/>
    <n v="6"/>
    <n v="523.45000000000005"/>
    <n v="661500"/>
    <n v="18"/>
    <n v="9"/>
    <n v="96.8"/>
    <n v="3.705820105820106E-3"/>
    <x v="1635"/>
  </r>
  <r>
    <s v="PROP0069"/>
    <s v="2020-Q2"/>
    <x v="0"/>
    <x v="4"/>
    <n v="3"/>
    <n v="2451.4"/>
    <n v="0.88"/>
    <n v="10"/>
    <n v="484.63"/>
    <n v="661500"/>
    <n v="18"/>
    <n v="9"/>
    <n v="96.8"/>
    <n v="3.705820105820106E-3"/>
    <x v="1636"/>
  </r>
  <r>
    <s v="PROP0069"/>
    <s v="2020-Q3"/>
    <x v="0"/>
    <x v="4"/>
    <n v="3"/>
    <n v="2451.4"/>
    <n v="0.88"/>
    <n v="10"/>
    <n v="234.93"/>
    <n v="661500"/>
    <n v="18"/>
    <n v="9"/>
    <n v="96.8"/>
    <n v="3.705820105820106E-3"/>
    <x v="1637"/>
  </r>
  <r>
    <s v="PROP0069"/>
    <s v="2020-Q4"/>
    <x v="0"/>
    <x v="4"/>
    <n v="3"/>
    <n v="2451.4"/>
    <n v="0.88"/>
    <n v="10"/>
    <n v="449.01"/>
    <n v="661500"/>
    <n v="18"/>
    <n v="9"/>
    <n v="96.8"/>
    <n v="3.705820105820106E-3"/>
    <x v="1638"/>
  </r>
  <r>
    <s v="PROP0069"/>
    <s v="2021-Q1"/>
    <x v="0"/>
    <x v="4"/>
    <n v="3"/>
    <n v="2524.94"/>
    <n v="0.94"/>
    <n v="5"/>
    <n v="464.33"/>
    <n v="694575"/>
    <n v="18"/>
    <n v="9"/>
    <n v="96.8"/>
    <n v="3.6352301767267753E-3"/>
    <x v="1639"/>
  </r>
  <r>
    <s v="PROP0069"/>
    <s v="2021-Q2"/>
    <x v="0"/>
    <x v="4"/>
    <n v="3"/>
    <n v="2524.94"/>
    <n v="0.94"/>
    <n v="5"/>
    <n v="494.33"/>
    <n v="694575"/>
    <n v="18"/>
    <n v="9"/>
    <n v="96.8"/>
    <n v="3.6352301767267753E-3"/>
    <x v="1640"/>
  </r>
  <r>
    <s v="PROP0069"/>
    <s v="2021-Q3"/>
    <x v="0"/>
    <x v="4"/>
    <n v="3"/>
    <n v="2524.94"/>
    <n v="0.94"/>
    <n v="5"/>
    <n v="724.33"/>
    <n v="694575"/>
    <n v="18"/>
    <n v="9"/>
    <n v="96.8"/>
    <n v="3.6352301767267753E-3"/>
    <x v="1641"/>
  </r>
  <r>
    <s v="PROP0069"/>
    <s v="2021-Q4"/>
    <x v="0"/>
    <x v="4"/>
    <n v="3"/>
    <n v="2524.94"/>
    <n v="0.94"/>
    <n v="5"/>
    <n v="484.65"/>
    <n v="694575"/>
    <n v="18"/>
    <n v="9"/>
    <n v="96.8"/>
    <n v="3.6352301767267753E-3"/>
    <x v="1642"/>
  </r>
  <r>
    <s v="PROP0069"/>
    <s v="2022-Q1"/>
    <x v="0"/>
    <x v="4"/>
    <n v="3"/>
    <n v="2600.69"/>
    <n v="0.94299999999999995"/>
    <n v="5"/>
    <n v="330.29"/>
    <n v="729303.75"/>
    <n v="18"/>
    <n v="9"/>
    <n v="96.8"/>
    <n v="3.5659901652774994E-3"/>
    <x v="1643"/>
  </r>
  <r>
    <s v="PROP0069"/>
    <s v="2022-Q2"/>
    <x v="0"/>
    <x v="4"/>
    <n v="3"/>
    <n v="2600.69"/>
    <n v="0.96699999999999997"/>
    <n v="2"/>
    <n v="249.6"/>
    <n v="729303.75"/>
    <n v="18"/>
    <n v="9"/>
    <n v="96.8"/>
    <n v="3.5659901652774994E-3"/>
    <x v="1644"/>
  </r>
  <r>
    <s v="PROP0069"/>
    <s v="2022-Q3"/>
    <x v="0"/>
    <x v="4"/>
    <n v="3"/>
    <n v="2600.69"/>
    <n v="0.98599999999999999"/>
    <n v="1"/>
    <n v="165.04"/>
    <n v="729303.75"/>
    <n v="18"/>
    <n v="9"/>
    <n v="96.8"/>
    <n v="3.5659901652774994E-3"/>
    <x v="1645"/>
  </r>
  <r>
    <s v="PROP0069"/>
    <s v="2022-Q4"/>
    <x v="0"/>
    <x v="4"/>
    <n v="3"/>
    <n v="2600.69"/>
    <n v="0.97599999999999998"/>
    <n v="2"/>
    <n v="738.91"/>
    <n v="729303.75"/>
    <n v="18"/>
    <n v="9"/>
    <n v="96.8"/>
    <n v="3.5659901652774994E-3"/>
    <x v="1646"/>
  </r>
  <r>
    <s v="PROP0069"/>
    <s v="2023-Q1"/>
    <x v="0"/>
    <x v="4"/>
    <n v="3"/>
    <n v="2678.71"/>
    <n v="0.93200000000000005"/>
    <n v="6"/>
    <n v="273.27999999999997"/>
    <n v="765768.94"/>
    <n v="18"/>
    <n v="9"/>
    <n v="96.8"/>
    <n v="3.4980656175477689E-3"/>
    <x v="1647"/>
  </r>
  <r>
    <s v="PROP0069"/>
    <s v="2023-Q2"/>
    <x v="0"/>
    <x v="4"/>
    <n v="3"/>
    <n v="2678.71"/>
    <n v="0.96199999999999997"/>
    <n v="3"/>
    <n v="513.25"/>
    <n v="765768.94"/>
    <n v="18"/>
    <n v="9"/>
    <n v="96.8"/>
    <n v="3.4980656175477689E-3"/>
    <x v="1648"/>
  </r>
  <r>
    <s v="PROP0069"/>
    <s v="2023-Q3"/>
    <x v="0"/>
    <x v="4"/>
    <n v="3"/>
    <n v="2678.71"/>
    <n v="0.97"/>
    <n v="2"/>
    <n v="316"/>
    <n v="765768.94"/>
    <n v="18"/>
    <n v="9"/>
    <n v="96.8"/>
    <n v="3.4980656175477689E-3"/>
    <x v="1649"/>
  </r>
  <r>
    <s v="PROP0069"/>
    <s v="2023-Q4"/>
    <x v="0"/>
    <x v="4"/>
    <n v="3"/>
    <n v="2678.71"/>
    <n v="0.95599999999999996"/>
    <n v="3"/>
    <n v="390.61"/>
    <n v="765768.94"/>
    <n v="18"/>
    <n v="9"/>
    <n v="96.8"/>
    <n v="3.4980656175477689E-3"/>
    <x v="1650"/>
  </r>
  <r>
    <s v="PROP0069"/>
    <s v="2024-Q1"/>
    <x v="0"/>
    <x v="4"/>
    <n v="3"/>
    <n v="2759.07"/>
    <n v="0.93"/>
    <n v="6"/>
    <n v="432.23"/>
    <n v="804057.38"/>
    <n v="18"/>
    <n v="9"/>
    <n v="96.8"/>
    <n v="3.4314342093346622E-3"/>
    <x v="1651"/>
  </r>
  <r>
    <s v="PROP0069"/>
    <s v="2024-Q2"/>
    <x v="0"/>
    <x v="4"/>
    <n v="3"/>
    <n v="2759.07"/>
    <n v="0.95199999999999996"/>
    <n v="4"/>
    <n v="227.64"/>
    <n v="804057.38"/>
    <n v="18"/>
    <n v="9"/>
    <n v="96.8"/>
    <n v="3.4314342093346622E-3"/>
    <x v="1652"/>
  </r>
  <r>
    <s v="PROP0069"/>
    <s v="2024-Q3"/>
    <x v="0"/>
    <x v="4"/>
    <n v="3"/>
    <n v="2759.07"/>
    <n v="0.97699999999999998"/>
    <n v="2"/>
    <n v="330.97"/>
    <n v="804057.38"/>
    <n v="18"/>
    <n v="9"/>
    <n v="96.8"/>
    <n v="3.4314342093346622E-3"/>
    <x v="1653"/>
  </r>
  <r>
    <s v="PROP0069"/>
    <s v="2024-Q4"/>
    <x v="0"/>
    <x v="4"/>
    <n v="3"/>
    <n v="2759.07"/>
    <n v="0.94299999999999995"/>
    <n v="5"/>
    <n v="278.45999999999998"/>
    <n v="804057.38"/>
    <n v="18"/>
    <n v="9"/>
    <n v="96.8"/>
    <n v="3.4314342093346622E-3"/>
    <x v="1654"/>
  </r>
  <r>
    <s v="PROP0070"/>
    <s v="2019-Q1"/>
    <x v="0"/>
    <x v="3"/>
    <n v="1"/>
    <n v="1430"/>
    <n v="0.94699999999999995"/>
    <n v="4"/>
    <n v="287.77999999999997"/>
    <n v="195000"/>
    <n v="22"/>
    <n v="8"/>
    <n v="96.1"/>
    <n v="7.3333333333333332E-3"/>
    <x v="1655"/>
  </r>
  <r>
    <s v="PROP0070"/>
    <s v="2019-Q2"/>
    <x v="0"/>
    <x v="3"/>
    <n v="1"/>
    <n v="1430"/>
    <n v="0.94199999999999995"/>
    <n v="5"/>
    <n v="159.16999999999999"/>
    <n v="195000"/>
    <n v="22"/>
    <n v="8"/>
    <n v="96.1"/>
    <n v="7.3333333333333332E-3"/>
    <x v="1656"/>
  </r>
  <r>
    <s v="PROP0070"/>
    <s v="2019-Q3"/>
    <x v="0"/>
    <x v="3"/>
    <n v="1"/>
    <n v="1430"/>
    <n v="0.95399999999999996"/>
    <n v="4"/>
    <n v="815.5"/>
    <n v="195000"/>
    <n v="22"/>
    <n v="8"/>
    <n v="96.1"/>
    <n v="7.3333333333333332E-3"/>
    <x v="1657"/>
  </r>
  <r>
    <s v="PROP0070"/>
    <s v="2019-Q4"/>
    <x v="0"/>
    <x v="3"/>
    <n v="1"/>
    <n v="1430"/>
    <n v="0.95799999999999996"/>
    <n v="3"/>
    <n v="307.95999999999998"/>
    <n v="195000"/>
    <n v="22"/>
    <n v="8"/>
    <n v="96.1"/>
    <n v="7.3333333333333332E-3"/>
    <x v="1658"/>
  </r>
  <r>
    <s v="PROP0070"/>
    <s v="2020-Q1"/>
    <x v="0"/>
    <x v="3"/>
    <n v="1"/>
    <n v="1472.9"/>
    <n v="0.92"/>
    <n v="7"/>
    <n v="407.14"/>
    <n v="204750"/>
    <n v="22"/>
    <n v="8"/>
    <n v="96.1"/>
    <n v="7.1936507936507937E-3"/>
    <x v="1659"/>
  </r>
  <r>
    <s v="PROP0070"/>
    <s v="2020-Q2"/>
    <x v="0"/>
    <x v="3"/>
    <n v="1"/>
    <n v="1472.9"/>
    <n v="0.87"/>
    <n v="11"/>
    <n v="654.88"/>
    <n v="204750"/>
    <n v="22"/>
    <n v="8"/>
    <n v="96.1"/>
    <n v="7.1936507936507937E-3"/>
    <x v="1660"/>
  </r>
  <r>
    <s v="PROP0070"/>
    <s v="2020-Q3"/>
    <x v="0"/>
    <x v="3"/>
    <n v="1"/>
    <n v="1472.9"/>
    <n v="0.87"/>
    <n v="11"/>
    <n v="310.98"/>
    <n v="204750"/>
    <n v="22"/>
    <n v="8"/>
    <n v="96.1"/>
    <n v="7.1936507936507937E-3"/>
    <x v="1661"/>
  </r>
  <r>
    <s v="PROP0070"/>
    <s v="2020-Q4"/>
    <x v="0"/>
    <x v="3"/>
    <n v="1"/>
    <n v="1472.9"/>
    <n v="0.87"/>
    <n v="11"/>
    <n v="475.46"/>
    <n v="204750"/>
    <n v="22"/>
    <n v="8"/>
    <n v="96.1"/>
    <n v="7.1936507936507937E-3"/>
    <x v="1662"/>
  </r>
  <r>
    <s v="PROP0070"/>
    <s v="2021-Q1"/>
    <x v="0"/>
    <x v="3"/>
    <n v="1"/>
    <n v="1517.09"/>
    <n v="0.93"/>
    <n v="6"/>
    <n v="480.2"/>
    <n v="214987.5"/>
    <n v="22"/>
    <n v="8"/>
    <n v="96.1"/>
    <n v="7.0566428280713989E-3"/>
    <x v="1663"/>
  </r>
  <r>
    <s v="PROP0070"/>
    <s v="2021-Q2"/>
    <x v="0"/>
    <x v="3"/>
    <n v="1"/>
    <n v="1517.09"/>
    <n v="0.93"/>
    <n v="6"/>
    <n v="146.66"/>
    <n v="214987.5"/>
    <n v="22"/>
    <n v="8"/>
    <n v="96.1"/>
    <n v="7.0566428280713989E-3"/>
    <x v="1664"/>
  </r>
  <r>
    <s v="PROP0070"/>
    <s v="2021-Q3"/>
    <x v="0"/>
    <x v="3"/>
    <n v="1"/>
    <n v="1517.09"/>
    <n v="0.93"/>
    <n v="6"/>
    <n v="138.68"/>
    <n v="214987.5"/>
    <n v="22"/>
    <n v="8"/>
    <n v="96.1"/>
    <n v="7.0566428280713989E-3"/>
    <x v="1665"/>
  </r>
  <r>
    <s v="PROP0070"/>
    <s v="2021-Q4"/>
    <x v="0"/>
    <x v="3"/>
    <n v="1"/>
    <n v="1517.09"/>
    <n v="0.93"/>
    <n v="6"/>
    <n v="122.37"/>
    <n v="214987.5"/>
    <n v="22"/>
    <n v="8"/>
    <n v="96.1"/>
    <n v="7.0566428280713989E-3"/>
    <x v="1666"/>
  </r>
  <r>
    <s v="PROP0070"/>
    <s v="2022-Q1"/>
    <x v="0"/>
    <x v="3"/>
    <n v="1"/>
    <n v="1562.6"/>
    <n v="0.94499999999999995"/>
    <n v="4"/>
    <n v="310.51"/>
    <n v="225736.88"/>
    <n v="22"/>
    <n v="8"/>
    <n v="96.1"/>
    <n v="6.9222184695739569E-3"/>
    <x v="1667"/>
  </r>
  <r>
    <s v="PROP0070"/>
    <s v="2022-Q2"/>
    <x v="0"/>
    <x v="3"/>
    <n v="1"/>
    <n v="1562.6"/>
    <n v="0.95399999999999996"/>
    <n v="4"/>
    <n v="90.82"/>
    <n v="225736.88"/>
    <n v="22"/>
    <n v="8"/>
    <n v="96.1"/>
    <n v="6.9222184695739569E-3"/>
    <x v="1668"/>
  </r>
  <r>
    <s v="PROP0070"/>
    <s v="2022-Q3"/>
    <x v="0"/>
    <x v="3"/>
    <n v="1"/>
    <n v="1562.6"/>
    <n v="0.94399999999999995"/>
    <n v="5"/>
    <n v="309.95999999999998"/>
    <n v="225736.88"/>
    <n v="22"/>
    <n v="8"/>
    <n v="96.1"/>
    <n v="6.9222184695739569E-3"/>
    <x v="1669"/>
  </r>
  <r>
    <s v="PROP0070"/>
    <s v="2022-Q4"/>
    <x v="0"/>
    <x v="3"/>
    <n v="1"/>
    <n v="1562.6"/>
    <n v="0.97899999999999998"/>
    <n v="1"/>
    <n v="174.07"/>
    <n v="225736.88"/>
    <n v="22"/>
    <n v="8"/>
    <n v="96.1"/>
    <n v="6.9222184695739569E-3"/>
    <x v="1670"/>
  </r>
  <r>
    <s v="PROP0070"/>
    <s v="2023-Q1"/>
    <x v="0"/>
    <x v="3"/>
    <n v="1"/>
    <n v="1609.48"/>
    <n v="0.95399999999999996"/>
    <n v="4"/>
    <n v="872.46"/>
    <n v="237023.72"/>
    <n v="22"/>
    <n v="8"/>
    <n v="96.1"/>
    <n v="6.7903752417690514E-3"/>
    <x v="1671"/>
  </r>
  <r>
    <s v="PROP0070"/>
    <s v="2023-Q2"/>
    <x v="0"/>
    <x v="3"/>
    <n v="1"/>
    <n v="1609.48"/>
    <n v="0.93400000000000005"/>
    <n v="5"/>
    <n v="140.84"/>
    <n v="237023.72"/>
    <n v="22"/>
    <n v="8"/>
    <n v="96.1"/>
    <n v="6.7903752417690514E-3"/>
    <x v="1672"/>
  </r>
  <r>
    <s v="PROP0070"/>
    <s v="2023-Q3"/>
    <x v="0"/>
    <x v="3"/>
    <n v="1"/>
    <n v="1609.48"/>
    <n v="0.94199999999999995"/>
    <n v="5"/>
    <n v="426.55"/>
    <n v="237023.72"/>
    <n v="22"/>
    <n v="8"/>
    <n v="96.1"/>
    <n v="6.7903752417690514E-3"/>
    <x v="1673"/>
  </r>
  <r>
    <s v="PROP0070"/>
    <s v="2023-Q4"/>
    <x v="0"/>
    <x v="3"/>
    <n v="1"/>
    <n v="1609.48"/>
    <n v="0.92400000000000004"/>
    <n v="6"/>
    <n v="208"/>
    <n v="237023.72"/>
    <n v="22"/>
    <n v="8"/>
    <n v="96.1"/>
    <n v="6.7903752417690514E-3"/>
    <x v="1674"/>
  </r>
  <r>
    <s v="PROP0070"/>
    <s v="2024-Q1"/>
    <x v="0"/>
    <x v="3"/>
    <n v="1"/>
    <n v="1657.76"/>
    <n v="0.96"/>
    <n v="3"/>
    <n v="374.18"/>
    <n v="248874.9"/>
    <n v="22"/>
    <n v="8"/>
    <n v="96.1"/>
    <n v="6.6610172419958782E-3"/>
    <x v="1675"/>
  </r>
  <r>
    <s v="PROP0070"/>
    <s v="2024-Q2"/>
    <x v="0"/>
    <x v="3"/>
    <n v="1"/>
    <n v="1657.76"/>
    <n v="0.97499999999999998"/>
    <n v="2"/>
    <n v="591.49"/>
    <n v="248874.9"/>
    <n v="22"/>
    <n v="8"/>
    <n v="96.1"/>
    <n v="6.6610172419958782E-3"/>
    <x v="1676"/>
  </r>
  <r>
    <s v="PROP0070"/>
    <s v="2024-Q3"/>
    <x v="0"/>
    <x v="3"/>
    <n v="1"/>
    <n v="1657.76"/>
    <n v="0.95599999999999996"/>
    <n v="4"/>
    <n v="409.48"/>
    <n v="248874.9"/>
    <n v="22"/>
    <n v="8"/>
    <n v="96.1"/>
    <n v="6.6610172419958782E-3"/>
    <x v="1677"/>
  </r>
  <r>
    <s v="PROP0070"/>
    <s v="2024-Q4"/>
    <x v="0"/>
    <x v="3"/>
    <n v="1"/>
    <n v="1657.76"/>
    <n v="0.95"/>
    <n v="4"/>
    <n v="232.15"/>
    <n v="248874.9"/>
    <n v="22"/>
    <n v="8"/>
    <n v="96.1"/>
    <n v="6.6610172419958782E-3"/>
    <x v="1678"/>
  </r>
  <r>
    <s v="PROP0071"/>
    <s v="2019-Q1"/>
    <x v="1"/>
    <x v="15"/>
    <n v="1"/>
    <n v="902"/>
    <n v="0.89800000000000002"/>
    <n v="9"/>
    <n v="73.06"/>
    <n v="123000"/>
    <n v="78"/>
    <n v="5"/>
    <n v="88.7"/>
    <n v="7.3333333333333332E-3"/>
    <x v="1679"/>
  </r>
  <r>
    <s v="PROP0071"/>
    <s v="2019-Q2"/>
    <x v="1"/>
    <x v="15"/>
    <n v="1"/>
    <n v="902"/>
    <n v="0.86099999999999999"/>
    <n v="12"/>
    <n v="404.9"/>
    <n v="123000"/>
    <n v="78"/>
    <n v="5"/>
    <n v="88.7"/>
    <n v="7.3333333333333332E-3"/>
    <x v="1680"/>
  </r>
  <r>
    <s v="PROP0071"/>
    <s v="2019-Q3"/>
    <x v="1"/>
    <x v="15"/>
    <n v="1"/>
    <n v="902"/>
    <n v="0.89400000000000002"/>
    <n v="9"/>
    <n v="136.69999999999999"/>
    <n v="123000"/>
    <n v="78"/>
    <n v="5"/>
    <n v="88.7"/>
    <n v="7.3333333333333332E-3"/>
    <x v="1681"/>
  </r>
  <r>
    <s v="PROP0071"/>
    <s v="2019-Q4"/>
    <x v="1"/>
    <x v="15"/>
    <n v="1"/>
    <n v="902"/>
    <n v="0.871"/>
    <n v="11"/>
    <n v="237.36"/>
    <n v="123000"/>
    <n v="78"/>
    <n v="5"/>
    <n v="88.7"/>
    <n v="7.3333333333333332E-3"/>
    <x v="1682"/>
  </r>
  <r>
    <s v="PROP0071"/>
    <s v="2020-Q1"/>
    <x v="1"/>
    <x v="15"/>
    <n v="1"/>
    <n v="929.06"/>
    <n v="0.84"/>
    <n v="14"/>
    <n v="504.05"/>
    <n v="129150"/>
    <n v="78"/>
    <n v="5"/>
    <n v="88.7"/>
    <n v="7.1936507936507929E-3"/>
    <x v="1683"/>
  </r>
  <r>
    <s v="PROP0071"/>
    <s v="2020-Q2"/>
    <x v="1"/>
    <x v="15"/>
    <n v="1"/>
    <n v="929.06"/>
    <n v="0.79"/>
    <n v="18"/>
    <n v="467.44"/>
    <n v="129150"/>
    <n v="78"/>
    <n v="5"/>
    <n v="88.7"/>
    <n v="7.1936507936507929E-3"/>
    <x v="1684"/>
  </r>
  <r>
    <s v="PROP0071"/>
    <s v="2020-Q3"/>
    <x v="1"/>
    <x v="15"/>
    <n v="1"/>
    <n v="929.06"/>
    <n v="0.79"/>
    <n v="18"/>
    <n v="506.91"/>
    <n v="129150"/>
    <n v="78"/>
    <n v="5"/>
    <n v="88.7"/>
    <n v="7.1936507936507929E-3"/>
    <x v="1685"/>
  </r>
  <r>
    <s v="PROP0071"/>
    <s v="2020-Q4"/>
    <x v="1"/>
    <x v="15"/>
    <n v="1"/>
    <n v="929.06"/>
    <n v="0.79"/>
    <n v="18"/>
    <n v="316.91000000000003"/>
    <n v="129150"/>
    <n v="78"/>
    <n v="5"/>
    <n v="88.7"/>
    <n v="7.1936507936507929E-3"/>
    <x v="1686"/>
  </r>
  <r>
    <s v="PROP0071"/>
    <s v="2021-Q1"/>
    <x v="1"/>
    <x v="15"/>
    <n v="1"/>
    <n v="956.93"/>
    <n v="0.85"/>
    <n v="13"/>
    <n v="327.55"/>
    <n v="135607.5"/>
    <n v="78"/>
    <n v="5"/>
    <n v="88.7"/>
    <n v="7.0566156001696072E-3"/>
    <x v="1687"/>
  </r>
  <r>
    <s v="PROP0071"/>
    <s v="2021-Q2"/>
    <x v="1"/>
    <x v="15"/>
    <n v="1"/>
    <n v="956.93"/>
    <n v="0.85"/>
    <n v="13"/>
    <n v="307.06"/>
    <n v="135607.5"/>
    <n v="78"/>
    <n v="5"/>
    <n v="88.7"/>
    <n v="7.0566156001696072E-3"/>
    <x v="1688"/>
  </r>
  <r>
    <s v="PROP0071"/>
    <s v="2021-Q3"/>
    <x v="1"/>
    <x v="15"/>
    <n v="1"/>
    <n v="956.93"/>
    <n v="0.85"/>
    <n v="13"/>
    <n v="73.28"/>
    <n v="135607.5"/>
    <n v="78"/>
    <n v="5"/>
    <n v="88.7"/>
    <n v="7.0566156001696072E-3"/>
    <x v="1689"/>
  </r>
  <r>
    <s v="PROP0071"/>
    <s v="2021-Q4"/>
    <x v="1"/>
    <x v="15"/>
    <n v="1"/>
    <n v="956.93"/>
    <n v="0.85"/>
    <n v="13"/>
    <n v="236.68"/>
    <n v="135607.5"/>
    <n v="78"/>
    <n v="5"/>
    <n v="88.7"/>
    <n v="7.0566156001696072E-3"/>
    <x v="1690"/>
  </r>
  <r>
    <s v="PROP0071"/>
    <s v="2022-Q1"/>
    <x v="1"/>
    <x v="15"/>
    <n v="1"/>
    <n v="985.64"/>
    <n v="0.873"/>
    <n v="11"/>
    <n v="79.58"/>
    <n v="142387.88"/>
    <n v="78"/>
    <n v="5"/>
    <n v="88.7"/>
    <n v="6.9222183798227765E-3"/>
    <x v="1691"/>
  </r>
  <r>
    <s v="PROP0071"/>
    <s v="2022-Q2"/>
    <x v="1"/>
    <x v="15"/>
    <n v="1"/>
    <n v="985.64"/>
    <n v="0.89300000000000002"/>
    <n v="9"/>
    <n v="375.47"/>
    <n v="142387.88"/>
    <n v="78"/>
    <n v="5"/>
    <n v="88.7"/>
    <n v="6.9222183798227765E-3"/>
    <x v="1692"/>
  </r>
  <r>
    <s v="PROP0071"/>
    <s v="2022-Q3"/>
    <x v="1"/>
    <x v="15"/>
    <n v="1"/>
    <n v="985.64"/>
    <n v="0.84299999999999997"/>
    <n v="14"/>
    <n v="312.75"/>
    <n v="142387.88"/>
    <n v="78"/>
    <n v="5"/>
    <n v="88.7"/>
    <n v="6.9222183798227765E-3"/>
    <x v="1693"/>
  </r>
  <r>
    <s v="PROP0071"/>
    <s v="2022-Q4"/>
    <x v="1"/>
    <x v="15"/>
    <n v="1"/>
    <n v="985.64"/>
    <n v="0.86099999999999999"/>
    <n v="12"/>
    <n v="651.89"/>
    <n v="142387.88"/>
    <n v="78"/>
    <n v="5"/>
    <n v="88.7"/>
    <n v="6.9222183798227765E-3"/>
    <x v="1694"/>
  </r>
  <r>
    <s v="PROP0071"/>
    <s v="2023-Q1"/>
    <x v="1"/>
    <x v="15"/>
    <n v="1"/>
    <n v="1015.21"/>
    <n v="0.88700000000000001"/>
    <n v="10"/>
    <n v="196.79"/>
    <n v="149507.26999999999"/>
    <n v="78"/>
    <n v="5"/>
    <n v="88.7"/>
    <n v="6.790372133743062E-3"/>
    <x v="1695"/>
  </r>
  <r>
    <s v="PROP0071"/>
    <s v="2023-Q2"/>
    <x v="1"/>
    <x v="15"/>
    <n v="1"/>
    <n v="1015.21"/>
    <n v="0.86299999999999999"/>
    <n v="12"/>
    <n v="116.45"/>
    <n v="149507.26999999999"/>
    <n v="78"/>
    <n v="5"/>
    <n v="88.7"/>
    <n v="6.790372133743062E-3"/>
    <x v="1696"/>
  </r>
  <r>
    <s v="PROP0071"/>
    <s v="2023-Q3"/>
    <x v="1"/>
    <x v="15"/>
    <n v="1"/>
    <n v="1015.21"/>
    <n v="0.878"/>
    <n v="10"/>
    <n v="585.47"/>
    <n v="149507.26999999999"/>
    <n v="78"/>
    <n v="5"/>
    <n v="88.7"/>
    <n v="6.790372133743062E-3"/>
    <x v="1697"/>
  </r>
  <r>
    <s v="PROP0071"/>
    <s v="2023-Q4"/>
    <x v="1"/>
    <x v="15"/>
    <n v="1"/>
    <n v="1015.21"/>
    <n v="0.89700000000000002"/>
    <n v="9"/>
    <n v="143.06"/>
    <n v="149507.26999999999"/>
    <n v="78"/>
    <n v="5"/>
    <n v="88.7"/>
    <n v="6.790372133743062E-3"/>
    <x v="1698"/>
  </r>
  <r>
    <s v="PROP0071"/>
    <s v="2024-Q1"/>
    <x v="1"/>
    <x v="15"/>
    <n v="1"/>
    <n v="1045.67"/>
    <n v="0.874"/>
    <n v="11"/>
    <n v="659.29"/>
    <n v="156982.63"/>
    <n v="78"/>
    <n v="5"/>
    <n v="88.7"/>
    <n v="6.6610554301453611E-3"/>
    <x v="1699"/>
  </r>
  <r>
    <s v="PROP0071"/>
    <s v="2024-Q2"/>
    <x v="1"/>
    <x v="15"/>
    <n v="1"/>
    <n v="1045.67"/>
    <n v="0.85699999999999998"/>
    <n v="12"/>
    <n v="568.66"/>
    <n v="156982.63"/>
    <n v="78"/>
    <n v="5"/>
    <n v="88.7"/>
    <n v="6.6610554301453611E-3"/>
    <x v="1700"/>
  </r>
  <r>
    <s v="PROP0071"/>
    <s v="2024-Q3"/>
    <x v="1"/>
    <x v="15"/>
    <n v="1"/>
    <n v="1045.67"/>
    <n v="0.89100000000000001"/>
    <n v="9"/>
    <n v="719.34"/>
    <n v="156982.63"/>
    <n v="78"/>
    <n v="5"/>
    <n v="88.7"/>
    <n v="6.6610554301453611E-3"/>
    <x v="1701"/>
  </r>
  <r>
    <s v="PROP0071"/>
    <s v="2024-Q4"/>
    <x v="1"/>
    <x v="15"/>
    <n v="1"/>
    <n v="1045.67"/>
    <n v="0.86599999999999999"/>
    <n v="12"/>
    <n v="532.79999999999995"/>
    <n v="156982.63"/>
    <n v="78"/>
    <n v="5"/>
    <n v="88.7"/>
    <n v="6.6610554301453611E-3"/>
    <x v="1702"/>
  </r>
  <r>
    <s v="PROP0072"/>
    <s v="2019-Q1"/>
    <x v="0"/>
    <x v="4"/>
    <n v="2"/>
    <n v="1960"/>
    <n v="0.93500000000000005"/>
    <n v="5"/>
    <n v="254.12"/>
    <n v="420000"/>
    <n v="18"/>
    <n v="9"/>
    <n v="96.8"/>
    <n v="4.6666666666666671E-3"/>
    <x v="1703"/>
  </r>
  <r>
    <s v="PROP0072"/>
    <s v="2019-Q2"/>
    <x v="0"/>
    <x v="4"/>
    <n v="2"/>
    <n v="1960"/>
    <n v="0.97399999999999998"/>
    <n v="2"/>
    <n v="172.92"/>
    <n v="420000"/>
    <n v="18"/>
    <n v="9"/>
    <n v="96.8"/>
    <n v="4.6666666666666671E-3"/>
    <x v="1704"/>
  </r>
  <r>
    <s v="PROP0072"/>
    <s v="2019-Q3"/>
    <x v="0"/>
    <x v="4"/>
    <n v="2"/>
    <n v="1960"/>
    <n v="0.97099999999999997"/>
    <n v="2"/>
    <n v="179.32"/>
    <n v="420000"/>
    <n v="18"/>
    <n v="9"/>
    <n v="96.8"/>
    <n v="4.6666666666666671E-3"/>
    <x v="1705"/>
  </r>
  <r>
    <s v="PROP0072"/>
    <s v="2019-Q4"/>
    <x v="0"/>
    <x v="4"/>
    <n v="2"/>
    <n v="1960"/>
    <n v="0.94499999999999995"/>
    <n v="4"/>
    <n v="611.44000000000005"/>
    <n v="420000"/>
    <n v="18"/>
    <n v="9"/>
    <n v="96.8"/>
    <n v="4.6666666666666671E-3"/>
    <x v="1706"/>
  </r>
  <r>
    <s v="PROP0072"/>
    <s v="2020-Q1"/>
    <x v="0"/>
    <x v="4"/>
    <n v="2"/>
    <n v="2018.8"/>
    <n v="0.93"/>
    <n v="6"/>
    <n v="438.89"/>
    <n v="441000"/>
    <n v="18"/>
    <n v="9"/>
    <n v="96.8"/>
    <n v="4.5777777777777778E-3"/>
    <x v="1707"/>
  </r>
  <r>
    <s v="PROP0072"/>
    <s v="2020-Q2"/>
    <x v="0"/>
    <x v="4"/>
    <n v="2"/>
    <n v="2018.8"/>
    <n v="0.88"/>
    <n v="10"/>
    <n v="621.5"/>
    <n v="441000"/>
    <n v="18"/>
    <n v="9"/>
    <n v="96.8"/>
    <n v="4.5777777777777778E-3"/>
    <x v="1708"/>
  </r>
  <r>
    <s v="PROP0072"/>
    <s v="2020-Q3"/>
    <x v="0"/>
    <x v="4"/>
    <n v="2"/>
    <n v="2018.8"/>
    <n v="0.88"/>
    <n v="10"/>
    <n v="285.5"/>
    <n v="441000"/>
    <n v="18"/>
    <n v="9"/>
    <n v="96.8"/>
    <n v="4.5777777777777778E-3"/>
    <x v="1709"/>
  </r>
  <r>
    <s v="PROP0072"/>
    <s v="2020-Q4"/>
    <x v="0"/>
    <x v="4"/>
    <n v="2"/>
    <n v="2018.8"/>
    <n v="0.88"/>
    <n v="10"/>
    <n v="142.01"/>
    <n v="441000"/>
    <n v="18"/>
    <n v="9"/>
    <n v="96.8"/>
    <n v="4.5777777777777778E-3"/>
    <x v="1710"/>
  </r>
  <r>
    <s v="PROP0072"/>
    <s v="2021-Q1"/>
    <x v="0"/>
    <x v="4"/>
    <n v="2"/>
    <n v="2079.36"/>
    <n v="0.94"/>
    <n v="5"/>
    <n v="290.41000000000003"/>
    <n v="463050"/>
    <n v="18"/>
    <n v="9"/>
    <n v="96.8"/>
    <n v="4.4905733722060259E-3"/>
    <x v="1711"/>
  </r>
  <r>
    <s v="PROP0072"/>
    <s v="2021-Q2"/>
    <x v="0"/>
    <x v="4"/>
    <n v="2"/>
    <n v="2079.36"/>
    <n v="0.94"/>
    <n v="5"/>
    <n v="276.42"/>
    <n v="463050"/>
    <n v="18"/>
    <n v="9"/>
    <n v="96.8"/>
    <n v="4.4905733722060259E-3"/>
    <x v="1712"/>
  </r>
  <r>
    <s v="PROP0072"/>
    <s v="2021-Q3"/>
    <x v="0"/>
    <x v="4"/>
    <n v="2"/>
    <n v="2079.36"/>
    <n v="0.94"/>
    <n v="5"/>
    <n v="150.97"/>
    <n v="463050"/>
    <n v="18"/>
    <n v="9"/>
    <n v="96.8"/>
    <n v="4.4905733722060259E-3"/>
    <x v="1713"/>
  </r>
  <r>
    <s v="PROP0072"/>
    <s v="2021-Q4"/>
    <x v="0"/>
    <x v="4"/>
    <n v="2"/>
    <n v="2079.36"/>
    <n v="0.94"/>
    <n v="5"/>
    <n v="374.12"/>
    <n v="463050"/>
    <n v="18"/>
    <n v="9"/>
    <n v="96.8"/>
    <n v="4.4905733722060259E-3"/>
    <x v="1714"/>
  </r>
  <r>
    <s v="PROP0072"/>
    <s v="2022-Q1"/>
    <x v="0"/>
    <x v="4"/>
    <n v="2"/>
    <n v="2141.7399999999998"/>
    <n v="0.94799999999999995"/>
    <n v="4"/>
    <n v="268.13"/>
    <n v="486202.5"/>
    <n v="18"/>
    <n v="9"/>
    <n v="96.8"/>
    <n v="4.4050369959019132E-3"/>
    <x v="1715"/>
  </r>
  <r>
    <s v="PROP0072"/>
    <s v="2022-Q2"/>
    <x v="0"/>
    <x v="4"/>
    <n v="2"/>
    <n v="2141.7399999999998"/>
    <n v="0.97499999999999998"/>
    <n v="2"/>
    <n v="257.49"/>
    <n v="486202.5"/>
    <n v="18"/>
    <n v="9"/>
    <n v="96.8"/>
    <n v="4.4050369959019132E-3"/>
    <x v="1716"/>
  </r>
  <r>
    <s v="PROP0072"/>
    <s v="2022-Q3"/>
    <x v="0"/>
    <x v="4"/>
    <n v="2"/>
    <n v="2141.7399999999998"/>
    <n v="0.94399999999999995"/>
    <n v="5"/>
    <n v="264.57"/>
    <n v="486202.5"/>
    <n v="18"/>
    <n v="9"/>
    <n v="96.8"/>
    <n v="4.4050369959019132E-3"/>
    <x v="1717"/>
  </r>
  <r>
    <s v="PROP0072"/>
    <s v="2022-Q4"/>
    <x v="0"/>
    <x v="4"/>
    <n v="2"/>
    <n v="2141.7399999999998"/>
    <n v="0.98099999999999998"/>
    <n v="1"/>
    <n v="244.66"/>
    <n v="486202.5"/>
    <n v="18"/>
    <n v="9"/>
    <n v="96.8"/>
    <n v="4.4050369959019132E-3"/>
    <x v="1718"/>
  </r>
  <r>
    <s v="PROP0072"/>
    <s v="2023-Q1"/>
    <x v="0"/>
    <x v="4"/>
    <n v="2"/>
    <n v="2206"/>
    <n v="0.98899999999999999"/>
    <n v="1"/>
    <n v="580.02"/>
    <n v="510512.63"/>
    <n v="18"/>
    <n v="9"/>
    <n v="96.8"/>
    <n v="4.3211467657519069E-3"/>
    <x v="1719"/>
  </r>
  <r>
    <s v="PROP0072"/>
    <s v="2023-Q2"/>
    <x v="0"/>
    <x v="4"/>
    <n v="2"/>
    <n v="2206"/>
    <n v="0.93799999999999994"/>
    <n v="5"/>
    <n v="663.31"/>
    <n v="510512.63"/>
    <n v="18"/>
    <n v="9"/>
    <n v="96.8"/>
    <n v="4.3211467657519069E-3"/>
    <x v="1720"/>
  </r>
  <r>
    <s v="PROP0072"/>
    <s v="2023-Q3"/>
    <x v="0"/>
    <x v="4"/>
    <n v="2"/>
    <n v="2206"/>
    <n v="0.96099999999999997"/>
    <n v="3"/>
    <n v="640.45000000000005"/>
    <n v="510512.63"/>
    <n v="18"/>
    <n v="9"/>
    <n v="96.8"/>
    <n v="4.3211467657519069E-3"/>
    <x v="1721"/>
  </r>
  <r>
    <s v="PROP0072"/>
    <s v="2023-Q4"/>
    <x v="0"/>
    <x v="4"/>
    <n v="2"/>
    <n v="2206"/>
    <n v="0.94499999999999995"/>
    <n v="4"/>
    <n v="544.23"/>
    <n v="510512.63"/>
    <n v="18"/>
    <n v="9"/>
    <n v="96.8"/>
    <n v="4.3211467657519069E-3"/>
    <x v="1722"/>
  </r>
  <r>
    <s v="PROP0072"/>
    <s v="2024-Q1"/>
    <x v="0"/>
    <x v="4"/>
    <n v="2"/>
    <n v="2272.1799999999998"/>
    <n v="0.94499999999999995"/>
    <n v="4"/>
    <n v="412.63"/>
    <n v="536038.26"/>
    <n v="18"/>
    <n v="9"/>
    <n v="96.8"/>
    <n v="4.2388392201705895E-3"/>
    <x v="1723"/>
  </r>
  <r>
    <s v="PROP0072"/>
    <s v="2024-Q2"/>
    <x v="0"/>
    <x v="4"/>
    <n v="2"/>
    <n v="2272.1799999999998"/>
    <n v="0.93500000000000005"/>
    <n v="5"/>
    <n v="386.66"/>
    <n v="536038.26"/>
    <n v="18"/>
    <n v="9"/>
    <n v="96.8"/>
    <n v="4.2388392201705895E-3"/>
    <x v="1724"/>
  </r>
  <r>
    <s v="PROP0072"/>
    <s v="2024-Q3"/>
    <x v="0"/>
    <x v="4"/>
    <n v="2"/>
    <n v="2272.1799999999998"/>
    <n v="0.93600000000000005"/>
    <n v="5"/>
    <n v="848.59"/>
    <n v="536038.26"/>
    <n v="18"/>
    <n v="9"/>
    <n v="96.8"/>
    <n v="4.2388392201705895E-3"/>
    <x v="1725"/>
  </r>
  <r>
    <s v="PROP0072"/>
    <s v="2024-Q4"/>
    <x v="0"/>
    <x v="4"/>
    <n v="2"/>
    <n v="2272.1799999999998"/>
    <n v="0.94399999999999995"/>
    <n v="5"/>
    <n v="207.53"/>
    <n v="536038.26"/>
    <n v="18"/>
    <n v="9"/>
    <n v="96.8"/>
    <n v="4.2388392201705895E-3"/>
    <x v="1726"/>
  </r>
  <r>
    <s v="PROP0073"/>
    <s v="2019-Q1"/>
    <x v="1"/>
    <x v="7"/>
    <n v="2"/>
    <n v="1400"/>
    <n v="0.93700000000000006"/>
    <n v="5"/>
    <n v="343.34"/>
    <n v="300000"/>
    <n v="61"/>
    <n v="6"/>
    <n v="90.8"/>
    <n v="4.6666666666666671E-3"/>
    <x v="1727"/>
  </r>
  <r>
    <s v="PROP0073"/>
    <s v="2019-Q2"/>
    <x v="1"/>
    <x v="7"/>
    <n v="2"/>
    <n v="1400"/>
    <n v="0.91100000000000003"/>
    <n v="8"/>
    <n v="843.36"/>
    <n v="300000"/>
    <n v="61"/>
    <n v="6"/>
    <n v="90.8"/>
    <n v="4.6666666666666671E-3"/>
    <x v="1728"/>
  </r>
  <r>
    <s v="PROP0073"/>
    <s v="2019-Q3"/>
    <x v="1"/>
    <x v="7"/>
    <n v="2"/>
    <n v="1400"/>
    <n v="0.92600000000000005"/>
    <n v="6"/>
    <n v="251.67"/>
    <n v="300000"/>
    <n v="61"/>
    <n v="6"/>
    <n v="90.8"/>
    <n v="4.6666666666666671E-3"/>
    <x v="1729"/>
  </r>
  <r>
    <s v="PROP0073"/>
    <s v="2019-Q4"/>
    <x v="1"/>
    <x v="7"/>
    <n v="2"/>
    <n v="1400"/>
    <n v="0.89400000000000002"/>
    <n v="9"/>
    <n v="679.08"/>
    <n v="300000"/>
    <n v="61"/>
    <n v="6"/>
    <n v="90.8"/>
    <n v="4.6666666666666671E-3"/>
    <x v="1730"/>
  </r>
  <r>
    <s v="PROP0073"/>
    <s v="2020-Q1"/>
    <x v="1"/>
    <x v="7"/>
    <n v="2"/>
    <n v="1442"/>
    <n v="0.89"/>
    <n v="9"/>
    <n v="758.46"/>
    <n v="315000"/>
    <n v="61"/>
    <n v="6"/>
    <n v="90.8"/>
    <n v="4.5777777777777778E-3"/>
    <x v="1731"/>
  </r>
  <r>
    <s v="PROP0073"/>
    <s v="2020-Q2"/>
    <x v="1"/>
    <x v="7"/>
    <n v="2"/>
    <n v="1442"/>
    <n v="0.84"/>
    <n v="14"/>
    <n v="152.96"/>
    <n v="315000"/>
    <n v="61"/>
    <n v="6"/>
    <n v="90.8"/>
    <n v="4.5777777777777778E-3"/>
    <x v="1732"/>
  </r>
  <r>
    <s v="PROP0073"/>
    <s v="2020-Q3"/>
    <x v="1"/>
    <x v="7"/>
    <n v="2"/>
    <n v="1442"/>
    <n v="0.84"/>
    <n v="14"/>
    <n v="169.24"/>
    <n v="315000"/>
    <n v="61"/>
    <n v="6"/>
    <n v="90.8"/>
    <n v="4.5777777777777778E-3"/>
    <x v="1733"/>
  </r>
  <r>
    <s v="PROP0073"/>
    <s v="2020-Q4"/>
    <x v="1"/>
    <x v="7"/>
    <n v="2"/>
    <n v="1442"/>
    <n v="0.84"/>
    <n v="14"/>
    <n v="180.26"/>
    <n v="315000"/>
    <n v="61"/>
    <n v="6"/>
    <n v="90.8"/>
    <n v="4.5777777777777778E-3"/>
    <x v="1734"/>
  </r>
  <r>
    <s v="PROP0073"/>
    <s v="2021-Q1"/>
    <x v="1"/>
    <x v="7"/>
    <n v="2"/>
    <n v="1485.26"/>
    <n v="0.9"/>
    <n v="8"/>
    <n v="617.69000000000005"/>
    <n v="330750"/>
    <n v="61"/>
    <n v="6"/>
    <n v="90.8"/>
    <n v="4.4905820105820109E-3"/>
    <x v="1735"/>
  </r>
  <r>
    <s v="PROP0073"/>
    <s v="2021-Q2"/>
    <x v="1"/>
    <x v="7"/>
    <n v="2"/>
    <n v="1485.26"/>
    <n v="0.9"/>
    <n v="8"/>
    <n v="244.08"/>
    <n v="330750"/>
    <n v="61"/>
    <n v="6"/>
    <n v="90.8"/>
    <n v="4.4905820105820109E-3"/>
    <x v="1736"/>
  </r>
  <r>
    <s v="PROP0073"/>
    <s v="2021-Q3"/>
    <x v="1"/>
    <x v="7"/>
    <n v="2"/>
    <n v="1485.26"/>
    <n v="0.9"/>
    <n v="8"/>
    <n v="627.46"/>
    <n v="330750"/>
    <n v="61"/>
    <n v="6"/>
    <n v="90.8"/>
    <n v="4.4905820105820109E-3"/>
    <x v="1737"/>
  </r>
  <r>
    <s v="PROP0073"/>
    <s v="2021-Q4"/>
    <x v="1"/>
    <x v="7"/>
    <n v="2"/>
    <n v="1485.26"/>
    <n v="0.9"/>
    <n v="8"/>
    <n v="682.46"/>
    <n v="330750"/>
    <n v="61"/>
    <n v="6"/>
    <n v="90.8"/>
    <n v="4.4905820105820109E-3"/>
    <x v="1738"/>
  </r>
  <r>
    <s v="PROP0073"/>
    <s v="2022-Q1"/>
    <x v="1"/>
    <x v="7"/>
    <n v="2"/>
    <n v="1529.82"/>
    <n v="0.93100000000000005"/>
    <n v="6"/>
    <n v="305.54000000000002"/>
    <n v="347287.5"/>
    <n v="61"/>
    <n v="6"/>
    <n v="90.8"/>
    <n v="4.4050534499514094E-3"/>
    <x v="1739"/>
  </r>
  <r>
    <s v="PROP0073"/>
    <s v="2022-Q2"/>
    <x v="1"/>
    <x v="7"/>
    <n v="2"/>
    <n v="1529.82"/>
    <n v="0.91800000000000004"/>
    <n v="7"/>
    <n v="1419.98"/>
    <n v="347287.5"/>
    <n v="61"/>
    <n v="6"/>
    <n v="90.8"/>
    <n v="4.4050534499514094E-3"/>
    <x v="1740"/>
  </r>
  <r>
    <s v="PROP0073"/>
    <s v="2022-Q3"/>
    <x v="1"/>
    <x v="7"/>
    <n v="2"/>
    <n v="1529.82"/>
    <n v="0.90900000000000003"/>
    <n v="8"/>
    <n v="167.47"/>
    <n v="347287.5"/>
    <n v="61"/>
    <n v="6"/>
    <n v="90.8"/>
    <n v="4.4050534499514094E-3"/>
    <x v="1741"/>
  </r>
  <r>
    <s v="PROP0073"/>
    <s v="2022-Q4"/>
    <x v="1"/>
    <x v="7"/>
    <n v="2"/>
    <n v="1529.82"/>
    <n v="0.94199999999999995"/>
    <n v="5"/>
    <n v="638.02"/>
    <n v="347287.5"/>
    <n v="61"/>
    <n v="6"/>
    <n v="90.8"/>
    <n v="4.4050534499514094E-3"/>
    <x v="1742"/>
  </r>
  <r>
    <s v="PROP0073"/>
    <s v="2023-Q1"/>
    <x v="1"/>
    <x v="7"/>
    <n v="2"/>
    <n v="1575.71"/>
    <n v="0.89300000000000002"/>
    <n v="9"/>
    <n v="565.04999999999995"/>
    <n v="364651.88"/>
    <n v="61"/>
    <n v="6"/>
    <n v="90.8"/>
    <n v="4.321134995930914E-3"/>
    <x v="1743"/>
  </r>
  <r>
    <s v="PROP0073"/>
    <s v="2023-Q2"/>
    <x v="1"/>
    <x v="7"/>
    <n v="2"/>
    <n v="1575.71"/>
    <n v="0.93400000000000005"/>
    <n v="5"/>
    <n v="254.13"/>
    <n v="364651.88"/>
    <n v="61"/>
    <n v="6"/>
    <n v="90.8"/>
    <n v="4.321134995930914E-3"/>
    <x v="1744"/>
  </r>
  <r>
    <s v="PROP0073"/>
    <s v="2023-Q3"/>
    <x v="1"/>
    <x v="7"/>
    <n v="2"/>
    <n v="1575.71"/>
    <n v="0.93899999999999995"/>
    <n v="5"/>
    <n v="230.42"/>
    <n v="364651.88"/>
    <n v="61"/>
    <n v="6"/>
    <n v="90.8"/>
    <n v="4.321134995930914E-3"/>
    <x v="1745"/>
  </r>
  <r>
    <s v="PROP0073"/>
    <s v="2023-Q4"/>
    <x v="1"/>
    <x v="7"/>
    <n v="2"/>
    <n v="1575.71"/>
    <n v="0.94699999999999995"/>
    <n v="4"/>
    <n v="475.23"/>
    <n v="364651.88"/>
    <n v="61"/>
    <n v="6"/>
    <n v="90.8"/>
    <n v="4.321134995930914E-3"/>
    <x v="1746"/>
  </r>
  <r>
    <s v="PROP0073"/>
    <s v="2024-Q1"/>
    <x v="1"/>
    <x v="7"/>
    <n v="2"/>
    <n v="1622.98"/>
    <n v="0.91100000000000003"/>
    <n v="8"/>
    <n v="650.33000000000004"/>
    <n v="382884.47"/>
    <n v="61"/>
    <n v="6"/>
    <n v="90.8"/>
    <n v="4.238824311678142E-3"/>
    <x v="1747"/>
  </r>
  <r>
    <s v="PROP0073"/>
    <s v="2024-Q2"/>
    <x v="1"/>
    <x v="7"/>
    <n v="2"/>
    <n v="1622.98"/>
    <n v="0.91"/>
    <n v="8"/>
    <n v="442.43"/>
    <n v="382884.47"/>
    <n v="61"/>
    <n v="6"/>
    <n v="90.8"/>
    <n v="4.238824311678142E-3"/>
    <x v="1748"/>
  </r>
  <r>
    <s v="PROP0073"/>
    <s v="2024-Q3"/>
    <x v="1"/>
    <x v="7"/>
    <n v="2"/>
    <n v="1622.98"/>
    <n v="0.89700000000000002"/>
    <n v="9"/>
    <n v="260.81"/>
    <n v="382884.47"/>
    <n v="61"/>
    <n v="6"/>
    <n v="90.8"/>
    <n v="4.238824311678142E-3"/>
    <x v="1749"/>
  </r>
  <r>
    <s v="PROP0073"/>
    <s v="2024-Q4"/>
    <x v="1"/>
    <x v="7"/>
    <n v="2"/>
    <n v="1622.98"/>
    <n v="0.91400000000000003"/>
    <n v="7"/>
    <n v="532.01"/>
    <n v="382884.47"/>
    <n v="61"/>
    <n v="6"/>
    <n v="90.8"/>
    <n v="4.238824311678142E-3"/>
    <x v="1750"/>
  </r>
  <r>
    <s v="PROP0074"/>
    <s v="2019-Q1"/>
    <x v="1"/>
    <x v="7"/>
    <n v="1"/>
    <n v="1100"/>
    <n v="0.92100000000000004"/>
    <n v="7"/>
    <n v="221.77"/>
    <n v="150000"/>
    <n v="61"/>
    <n v="6"/>
    <n v="90.8"/>
    <n v="7.3333333333333332E-3"/>
    <x v="1751"/>
  </r>
  <r>
    <s v="PROP0074"/>
    <s v="2019-Q2"/>
    <x v="1"/>
    <x v="7"/>
    <n v="1"/>
    <n v="1100"/>
    <n v="0.91800000000000004"/>
    <n v="7"/>
    <n v="135.82"/>
    <n v="150000"/>
    <n v="61"/>
    <n v="6"/>
    <n v="90.8"/>
    <n v="7.3333333333333332E-3"/>
    <x v="1752"/>
  </r>
  <r>
    <s v="PROP0074"/>
    <s v="2019-Q3"/>
    <x v="1"/>
    <x v="7"/>
    <n v="1"/>
    <n v="1100"/>
    <n v="0.92900000000000005"/>
    <n v="6"/>
    <n v="276.64"/>
    <n v="150000"/>
    <n v="61"/>
    <n v="6"/>
    <n v="90.8"/>
    <n v="7.3333333333333332E-3"/>
    <x v="1753"/>
  </r>
  <r>
    <s v="PROP0074"/>
    <s v="2019-Q4"/>
    <x v="1"/>
    <x v="7"/>
    <n v="1"/>
    <n v="1100"/>
    <n v="0.93600000000000005"/>
    <n v="5"/>
    <n v="77.16"/>
    <n v="150000"/>
    <n v="61"/>
    <n v="6"/>
    <n v="90.8"/>
    <n v="7.3333333333333332E-3"/>
    <x v="1754"/>
  </r>
  <r>
    <s v="PROP0074"/>
    <s v="2020-Q1"/>
    <x v="1"/>
    <x v="7"/>
    <n v="1"/>
    <n v="1133"/>
    <n v="0.89"/>
    <n v="9"/>
    <n v="211.83"/>
    <n v="157500"/>
    <n v="61"/>
    <n v="6"/>
    <n v="90.8"/>
    <n v="7.1936507936507937E-3"/>
    <x v="1755"/>
  </r>
  <r>
    <s v="PROP0074"/>
    <s v="2020-Q2"/>
    <x v="1"/>
    <x v="7"/>
    <n v="1"/>
    <n v="1133"/>
    <n v="0.84"/>
    <n v="14"/>
    <n v="195.17"/>
    <n v="157500"/>
    <n v="61"/>
    <n v="6"/>
    <n v="90.8"/>
    <n v="7.1936507936507937E-3"/>
    <x v="1756"/>
  </r>
  <r>
    <s v="PROP0074"/>
    <s v="2020-Q3"/>
    <x v="1"/>
    <x v="7"/>
    <n v="1"/>
    <n v="1133"/>
    <n v="0.84"/>
    <n v="14"/>
    <n v="393.04"/>
    <n v="157500"/>
    <n v="61"/>
    <n v="6"/>
    <n v="90.8"/>
    <n v="7.1936507936507937E-3"/>
    <x v="1757"/>
  </r>
  <r>
    <s v="PROP0074"/>
    <s v="2020-Q4"/>
    <x v="1"/>
    <x v="7"/>
    <n v="1"/>
    <n v="1133"/>
    <n v="0.84"/>
    <n v="14"/>
    <n v="613.19000000000005"/>
    <n v="157500"/>
    <n v="61"/>
    <n v="6"/>
    <n v="90.8"/>
    <n v="7.1936507936507937E-3"/>
    <x v="1758"/>
  </r>
  <r>
    <s v="PROP0074"/>
    <s v="2021-Q1"/>
    <x v="1"/>
    <x v="7"/>
    <n v="1"/>
    <n v="1166.99"/>
    <n v="0.9"/>
    <n v="8"/>
    <n v="171.64"/>
    <n v="165375"/>
    <n v="61"/>
    <n v="6"/>
    <n v="90.8"/>
    <n v="7.0566288737717309E-3"/>
    <x v="1759"/>
  </r>
  <r>
    <s v="PROP0074"/>
    <s v="2021-Q2"/>
    <x v="1"/>
    <x v="7"/>
    <n v="1"/>
    <n v="1166.99"/>
    <n v="0.9"/>
    <n v="8"/>
    <n v="241.84"/>
    <n v="165375"/>
    <n v="61"/>
    <n v="6"/>
    <n v="90.8"/>
    <n v="7.0566288737717309E-3"/>
    <x v="1760"/>
  </r>
  <r>
    <s v="PROP0074"/>
    <s v="2021-Q3"/>
    <x v="1"/>
    <x v="7"/>
    <n v="1"/>
    <n v="1166.99"/>
    <n v="0.9"/>
    <n v="8"/>
    <n v="248.55"/>
    <n v="165375"/>
    <n v="61"/>
    <n v="6"/>
    <n v="90.8"/>
    <n v="7.0566288737717309E-3"/>
    <x v="1761"/>
  </r>
  <r>
    <s v="PROP0074"/>
    <s v="2021-Q4"/>
    <x v="1"/>
    <x v="7"/>
    <n v="1"/>
    <n v="1166.99"/>
    <n v="0.9"/>
    <n v="8"/>
    <n v="477.19"/>
    <n v="165375"/>
    <n v="61"/>
    <n v="6"/>
    <n v="90.8"/>
    <n v="7.0566288737717309E-3"/>
    <x v="1762"/>
  </r>
  <r>
    <s v="PROP0074"/>
    <s v="2022-Q1"/>
    <x v="1"/>
    <x v="7"/>
    <n v="1"/>
    <n v="1202"/>
    <n v="0.91800000000000004"/>
    <n v="7"/>
    <n v="678.57"/>
    <n v="173643.75"/>
    <n v="61"/>
    <n v="6"/>
    <n v="90.8"/>
    <n v="6.9222186228988947E-3"/>
    <x v="1763"/>
  </r>
  <r>
    <s v="PROP0074"/>
    <s v="2022-Q2"/>
    <x v="1"/>
    <x v="7"/>
    <n v="1"/>
    <n v="1202"/>
    <n v="0.91700000000000004"/>
    <n v="7"/>
    <n v="223.65"/>
    <n v="173643.75"/>
    <n v="61"/>
    <n v="6"/>
    <n v="90.8"/>
    <n v="6.9222186228988947E-3"/>
    <x v="1764"/>
  </r>
  <r>
    <s v="PROP0074"/>
    <s v="2022-Q3"/>
    <x v="1"/>
    <x v="7"/>
    <n v="1"/>
    <n v="1202"/>
    <n v="0.89100000000000001"/>
    <n v="9"/>
    <n v="328.56"/>
    <n v="173643.75"/>
    <n v="61"/>
    <n v="6"/>
    <n v="90.8"/>
    <n v="6.9222186228988947E-3"/>
    <x v="1765"/>
  </r>
  <r>
    <s v="PROP0074"/>
    <s v="2022-Q4"/>
    <x v="1"/>
    <x v="7"/>
    <n v="1"/>
    <n v="1202"/>
    <n v="0.91500000000000004"/>
    <n v="7"/>
    <n v="207.42"/>
    <n v="173643.75"/>
    <n v="61"/>
    <n v="6"/>
    <n v="90.8"/>
    <n v="6.9222186228988947E-3"/>
    <x v="1766"/>
  </r>
  <r>
    <s v="PROP0074"/>
    <s v="2023-Q1"/>
    <x v="1"/>
    <x v="7"/>
    <n v="1"/>
    <n v="1238.06"/>
    <n v="0.90300000000000002"/>
    <n v="8"/>
    <n v="131.51"/>
    <n v="182325.94"/>
    <n v="61"/>
    <n v="6"/>
    <n v="90.8"/>
    <n v="6.7903667464980569E-3"/>
    <x v="1767"/>
  </r>
  <r>
    <s v="PROP0074"/>
    <s v="2023-Q2"/>
    <x v="1"/>
    <x v="7"/>
    <n v="1"/>
    <n v="1238.06"/>
    <n v="0.89"/>
    <n v="9"/>
    <n v="244.69"/>
    <n v="182325.94"/>
    <n v="61"/>
    <n v="6"/>
    <n v="90.8"/>
    <n v="6.7903667464980569E-3"/>
    <x v="1241"/>
  </r>
  <r>
    <s v="PROP0074"/>
    <s v="2023-Q3"/>
    <x v="1"/>
    <x v="7"/>
    <n v="1"/>
    <n v="1238.06"/>
    <n v="0.92900000000000005"/>
    <n v="6"/>
    <n v="593.39"/>
    <n v="182325.94"/>
    <n v="61"/>
    <n v="6"/>
    <n v="90.8"/>
    <n v="6.7903667464980569E-3"/>
    <x v="1768"/>
  </r>
  <r>
    <s v="PROP0074"/>
    <s v="2023-Q4"/>
    <x v="1"/>
    <x v="7"/>
    <n v="1"/>
    <n v="1238.06"/>
    <n v="0.90600000000000003"/>
    <n v="8"/>
    <n v="300"/>
    <n v="182325.94"/>
    <n v="61"/>
    <n v="6"/>
    <n v="90.8"/>
    <n v="6.7903667464980569E-3"/>
    <x v="1769"/>
  </r>
  <r>
    <s v="PROP0074"/>
    <s v="2024-Q1"/>
    <x v="1"/>
    <x v="7"/>
    <n v="1"/>
    <n v="1275.2"/>
    <n v="0.92800000000000005"/>
    <n v="6"/>
    <n v="135.69999999999999"/>
    <n v="191442.23"/>
    <n v="61"/>
    <n v="6"/>
    <n v="90.8"/>
    <n v="6.6610172687603985E-3"/>
    <x v="1770"/>
  </r>
  <r>
    <s v="PROP0074"/>
    <s v="2024-Q2"/>
    <x v="1"/>
    <x v="7"/>
    <n v="1"/>
    <n v="1275.2"/>
    <n v="0.90700000000000003"/>
    <n v="8"/>
    <n v="131.16999999999999"/>
    <n v="191442.23"/>
    <n v="61"/>
    <n v="6"/>
    <n v="90.8"/>
    <n v="6.6610172687603985E-3"/>
    <x v="1771"/>
  </r>
  <r>
    <s v="PROP0074"/>
    <s v="2024-Q3"/>
    <x v="1"/>
    <x v="7"/>
    <n v="1"/>
    <n v="1275.2"/>
    <n v="0.94499999999999995"/>
    <n v="4"/>
    <n v="132.22999999999999"/>
    <n v="191442.23"/>
    <n v="61"/>
    <n v="6"/>
    <n v="90.8"/>
    <n v="6.6610172687603985E-3"/>
    <x v="1772"/>
  </r>
  <r>
    <s v="PROP0074"/>
    <s v="2024-Q4"/>
    <x v="1"/>
    <x v="7"/>
    <n v="1"/>
    <n v="1275.2"/>
    <n v="0.9"/>
    <n v="8"/>
    <n v="886.59"/>
    <n v="191442.23"/>
    <n v="61"/>
    <n v="6"/>
    <n v="90.8"/>
    <n v="6.6610172687603985E-3"/>
    <x v="1773"/>
  </r>
  <r>
    <s v="PROP0075"/>
    <s v="2019-Q1"/>
    <x v="1"/>
    <x v="15"/>
    <n v="2"/>
    <n v="1148"/>
    <n v="0.84799999999999998"/>
    <n v="13"/>
    <n v="272.99"/>
    <n v="246000"/>
    <n v="78"/>
    <n v="5"/>
    <n v="88.7"/>
    <n v="4.6666666666666671E-3"/>
    <x v="1774"/>
  </r>
  <r>
    <s v="PROP0075"/>
    <s v="2019-Q2"/>
    <x v="1"/>
    <x v="15"/>
    <n v="2"/>
    <n v="1148"/>
    <n v="0.85"/>
    <n v="13"/>
    <n v="285.51"/>
    <n v="246000"/>
    <n v="78"/>
    <n v="5"/>
    <n v="88.7"/>
    <n v="4.6666666666666671E-3"/>
    <x v="1775"/>
  </r>
  <r>
    <s v="PROP0075"/>
    <s v="2019-Q3"/>
    <x v="1"/>
    <x v="15"/>
    <n v="2"/>
    <n v="1148"/>
    <n v="0.88100000000000001"/>
    <n v="10"/>
    <n v="1543.03"/>
    <n v="246000"/>
    <n v="78"/>
    <n v="5"/>
    <n v="88.7"/>
    <n v="4.6666666666666671E-3"/>
    <x v="1776"/>
  </r>
  <r>
    <s v="PROP0075"/>
    <s v="2019-Q4"/>
    <x v="1"/>
    <x v="15"/>
    <n v="2"/>
    <n v="1148"/>
    <n v="0.876"/>
    <n v="11"/>
    <n v="236.22"/>
    <n v="246000"/>
    <n v="78"/>
    <n v="5"/>
    <n v="88.7"/>
    <n v="4.6666666666666671E-3"/>
    <x v="1777"/>
  </r>
  <r>
    <s v="PROP0075"/>
    <s v="2020-Q1"/>
    <x v="1"/>
    <x v="15"/>
    <n v="2"/>
    <n v="1182.44"/>
    <n v="0.84"/>
    <n v="14"/>
    <n v="200.72"/>
    <n v="258300"/>
    <n v="78"/>
    <n v="5"/>
    <n v="88.7"/>
    <n v="4.5777777777777778E-3"/>
    <x v="1778"/>
  </r>
  <r>
    <s v="PROP0075"/>
    <s v="2020-Q2"/>
    <x v="1"/>
    <x v="15"/>
    <n v="2"/>
    <n v="1182.44"/>
    <n v="0.79"/>
    <n v="18"/>
    <n v="220.38"/>
    <n v="258300"/>
    <n v="78"/>
    <n v="5"/>
    <n v="88.7"/>
    <n v="4.5777777777777778E-3"/>
    <x v="1779"/>
  </r>
  <r>
    <s v="PROP0075"/>
    <s v="2020-Q3"/>
    <x v="1"/>
    <x v="15"/>
    <n v="2"/>
    <n v="1182.44"/>
    <n v="0.79"/>
    <n v="18"/>
    <n v="510.18"/>
    <n v="258300"/>
    <n v="78"/>
    <n v="5"/>
    <n v="88.7"/>
    <n v="4.5777777777777778E-3"/>
    <x v="1780"/>
  </r>
  <r>
    <s v="PROP0075"/>
    <s v="2020-Q4"/>
    <x v="1"/>
    <x v="15"/>
    <n v="2"/>
    <n v="1182.44"/>
    <n v="0.79"/>
    <n v="18"/>
    <n v="150.01"/>
    <n v="258300"/>
    <n v="78"/>
    <n v="5"/>
    <n v="88.7"/>
    <n v="4.5777777777777778E-3"/>
    <x v="1781"/>
  </r>
  <r>
    <s v="PROP0075"/>
    <s v="2021-Q1"/>
    <x v="1"/>
    <x v="15"/>
    <n v="2"/>
    <n v="1217.9100000000001"/>
    <n v="0.85"/>
    <n v="13"/>
    <n v="381.91"/>
    <n v="271215"/>
    <n v="78"/>
    <n v="5"/>
    <n v="88.7"/>
    <n v="4.4905702118245676E-3"/>
    <x v="1782"/>
  </r>
  <r>
    <s v="PROP0075"/>
    <s v="2021-Q2"/>
    <x v="1"/>
    <x v="15"/>
    <n v="2"/>
    <n v="1217.9100000000001"/>
    <n v="0.85"/>
    <n v="13"/>
    <n v="414.13"/>
    <n v="271215"/>
    <n v="78"/>
    <n v="5"/>
    <n v="88.7"/>
    <n v="4.4905702118245676E-3"/>
    <x v="1783"/>
  </r>
  <r>
    <s v="PROP0075"/>
    <s v="2021-Q3"/>
    <x v="1"/>
    <x v="15"/>
    <n v="2"/>
    <n v="1217.9100000000001"/>
    <n v="0.85"/>
    <n v="13"/>
    <n v="410.54"/>
    <n v="271215"/>
    <n v="78"/>
    <n v="5"/>
    <n v="88.7"/>
    <n v="4.4905702118245676E-3"/>
    <x v="1784"/>
  </r>
  <r>
    <s v="PROP0075"/>
    <s v="2021-Q4"/>
    <x v="1"/>
    <x v="15"/>
    <n v="2"/>
    <n v="1217.9100000000001"/>
    <n v="0.85"/>
    <n v="13"/>
    <n v="196.55"/>
    <n v="271215"/>
    <n v="78"/>
    <n v="5"/>
    <n v="88.7"/>
    <n v="4.4905702118245676E-3"/>
    <x v="1785"/>
  </r>
  <r>
    <s v="PROP0075"/>
    <s v="2022-Q1"/>
    <x v="1"/>
    <x v="15"/>
    <n v="2"/>
    <n v="1254.45"/>
    <n v="0.85799999999999998"/>
    <n v="12"/>
    <n v="459.61"/>
    <n v="284775.75"/>
    <n v="78"/>
    <n v="5"/>
    <n v="88.7"/>
    <n v="4.405045022267521E-3"/>
    <x v="1786"/>
  </r>
  <r>
    <s v="PROP0075"/>
    <s v="2022-Q2"/>
    <x v="1"/>
    <x v="15"/>
    <n v="2"/>
    <n v="1254.45"/>
    <n v="0.86399999999999999"/>
    <n v="12"/>
    <n v="471.65"/>
    <n v="284775.75"/>
    <n v="78"/>
    <n v="5"/>
    <n v="88.7"/>
    <n v="4.405045022267521E-3"/>
    <x v="1787"/>
  </r>
  <r>
    <s v="PROP0075"/>
    <s v="2022-Q3"/>
    <x v="1"/>
    <x v="15"/>
    <n v="2"/>
    <n v="1254.45"/>
    <n v="0.85799999999999998"/>
    <n v="12"/>
    <n v="485.59"/>
    <n v="284775.75"/>
    <n v="78"/>
    <n v="5"/>
    <n v="88.7"/>
    <n v="4.405045022267521E-3"/>
    <x v="1788"/>
  </r>
  <r>
    <s v="PROP0075"/>
    <s v="2022-Q4"/>
    <x v="1"/>
    <x v="15"/>
    <n v="2"/>
    <n v="1254.45"/>
    <n v="0.84299999999999997"/>
    <n v="14"/>
    <n v="435.9"/>
    <n v="284775.75"/>
    <n v="78"/>
    <n v="5"/>
    <n v="88.7"/>
    <n v="4.405045022267521E-3"/>
    <x v="1789"/>
  </r>
  <r>
    <s v="PROP0075"/>
    <s v="2023-Q1"/>
    <x v="1"/>
    <x v="15"/>
    <n v="2"/>
    <n v="1292.08"/>
    <n v="0.87"/>
    <n v="11"/>
    <n v="568.61"/>
    <n v="299014.53999999998"/>
    <n v="78"/>
    <n v="5"/>
    <n v="88.7"/>
    <n v="4.3211276615511742E-3"/>
    <x v="1790"/>
  </r>
  <r>
    <s v="PROP0075"/>
    <s v="2023-Q2"/>
    <x v="1"/>
    <x v="15"/>
    <n v="2"/>
    <n v="1292.08"/>
    <n v="0.86499999999999999"/>
    <n v="12"/>
    <n v="454.63"/>
    <n v="299014.53999999998"/>
    <n v="78"/>
    <n v="5"/>
    <n v="88.7"/>
    <n v="4.3211276615511742E-3"/>
    <x v="1791"/>
  </r>
  <r>
    <s v="PROP0075"/>
    <s v="2023-Q3"/>
    <x v="1"/>
    <x v="15"/>
    <n v="2"/>
    <n v="1292.08"/>
    <n v="0.85199999999999998"/>
    <n v="13"/>
    <n v="268.77"/>
    <n v="299014.53999999998"/>
    <n v="78"/>
    <n v="5"/>
    <n v="88.7"/>
    <n v="4.3211276615511742E-3"/>
    <x v="1792"/>
  </r>
  <r>
    <s v="PROP0075"/>
    <s v="2023-Q4"/>
    <x v="1"/>
    <x v="15"/>
    <n v="2"/>
    <n v="1292.08"/>
    <n v="0.89400000000000002"/>
    <n v="9"/>
    <n v="409.39"/>
    <n v="299014.53999999998"/>
    <n v="78"/>
    <n v="5"/>
    <n v="88.7"/>
    <n v="4.3211276615511742E-3"/>
    <x v="1793"/>
  </r>
  <r>
    <s v="PROP0075"/>
    <s v="2024-Q1"/>
    <x v="1"/>
    <x v="15"/>
    <n v="2"/>
    <n v="1330.85"/>
    <n v="0.89600000000000002"/>
    <n v="9"/>
    <n v="240.59"/>
    <n v="313965.26"/>
    <n v="78"/>
    <n v="5"/>
    <n v="88.7"/>
    <n v="4.2388447690040604E-3"/>
    <x v="1794"/>
  </r>
  <r>
    <s v="PROP0075"/>
    <s v="2024-Q2"/>
    <x v="1"/>
    <x v="15"/>
    <n v="2"/>
    <n v="1330.85"/>
    <n v="0.85499999999999998"/>
    <n v="13"/>
    <n v="361.43"/>
    <n v="313965.26"/>
    <n v="78"/>
    <n v="5"/>
    <n v="88.7"/>
    <n v="4.2388447690040604E-3"/>
    <x v="1795"/>
  </r>
  <r>
    <s v="PROP0075"/>
    <s v="2024-Q3"/>
    <x v="1"/>
    <x v="15"/>
    <n v="2"/>
    <n v="1330.85"/>
    <n v="0.879"/>
    <n v="10"/>
    <n v="225.18"/>
    <n v="313965.26"/>
    <n v="78"/>
    <n v="5"/>
    <n v="88.7"/>
    <n v="4.2388447690040604E-3"/>
    <x v="1796"/>
  </r>
  <r>
    <s v="PROP0075"/>
    <s v="2024-Q4"/>
    <x v="1"/>
    <x v="15"/>
    <n v="2"/>
    <n v="1330.85"/>
    <n v="0.89300000000000002"/>
    <n v="9"/>
    <n v="352.84"/>
    <n v="313965.26"/>
    <n v="78"/>
    <n v="5"/>
    <n v="88.7"/>
    <n v="4.2388447690040604E-3"/>
    <x v="1797"/>
  </r>
  <r>
    <s v="PROP0076"/>
    <s v="2019-Q1"/>
    <x v="0"/>
    <x v="10"/>
    <n v="2"/>
    <n v="1120"/>
    <n v="0.89200000000000002"/>
    <n v="9"/>
    <n v="442.86"/>
    <n v="240000"/>
    <n v="72"/>
    <n v="5"/>
    <n v="89.1"/>
    <n v="4.6666666666666671E-3"/>
    <x v="1798"/>
  </r>
  <r>
    <s v="PROP0076"/>
    <s v="2019-Q2"/>
    <x v="0"/>
    <x v="10"/>
    <n v="2"/>
    <n v="1120"/>
    <n v="0.89900000000000002"/>
    <n v="9"/>
    <n v="203.11"/>
    <n v="240000"/>
    <n v="72"/>
    <n v="5"/>
    <n v="89.1"/>
    <n v="4.6666666666666671E-3"/>
    <x v="1799"/>
  </r>
  <r>
    <s v="PROP0076"/>
    <s v="2019-Q3"/>
    <x v="0"/>
    <x v="10"/>
    <n v="2"/>
    <n v="1120"/>
    <n v="0.90200000000000002"/>
    <n v="8"/>
    <n v="422.26"/>
    <n v="240000"/>
    <n v="72"/>
    <n v="5"/>
    <n v="89.1"/>
    <n v="4.6666666666666671E-3"/>
    <x v="1800"/>
  </r>
  <r>
    <s v="PROP0076"/>
    <s v="2019-Q4"/>
    <x v="0"/>
    <x v="10"/>
    <n v="2"/>
    <n v="1120"/>
    <n v="0.878"/>
    <n v="10"/>
    <n v="227.48"/>
    <n v="240000"/>
    <n v="72"/>
    <n v="5"/>
    <n v="89.1"/>
    <n v="4.6666666666666671E-3"/>
    <x v="1801"/>
  </r>
  <r>
    <s v="PROP0076"/>
    <s v="2020-Q1"/>
    <x v="0"/>
    <x v="10"/>
    <n v="2"/>
    <n v="1153.5999999999999"/>
    <n v="0.85"/>
    <n v="13"/>
    <n v="446.42"/>
    <n v="252000"/>
    <n v="72"/>
    <n v="5"/>
    <n v="89.1"/>
    <n v="4.5777777777777778E-3"/>
    <x v="1802"/>
  </r>
  <r>
    <s v="PROP0076"/>
    <s v="2020-Q2"/>
    <x v="0"/>
    <x v="10"/>
    <n v="2"/>
    <n v="1153.5999999999999"/>
    <n v="0.8"/>
    <n v="17"/>
    <n v="206.21"/>
    <n v="252000"/>
    <n v="72"/>
    <n v="5"/>
    <n v="89.1"/>
    <n v="4.5777777777777778E-3"/>
    <x v="1803"/>
  </r>
  <r>
    <s v="PROP0076"/>
    <s v="2020-Q3"/>
    <x v="0"/>
    <x v="10"/>
    <n v="2"/>
    <n v="1153.5999999999999"/>
    <n v="0.8"/>
    <n v="17"/>
    <n v="352.92"/>
    <n v="252000"/>
    <n v="72"/>
    <n v="5"/>
    <n v="89.1"/>
    <n v="4.5777777777777778E-3"/>
    <x v="1804"/>
  </r>
  <r>
    <s v="PROP0076"/>
    <s v="2020-Q4"/>
    <x v="0"/>
    <x v="10"/>
    <n v="2"/>
    <n v="1153.5999999999999"/>
    <n v="0.8"/>
    <n v="17"/>
    <n v="194.05"/>
    <n v="252000"/>
    <n v="72"/>
    <n v="5"/>
    <n v="89.1"/>
    <n v="4.5777777777777778E-3"/>
    <x v="1805"/>
  </r>
  <r>
    <s v="PROP0076"/>
    <s v="2021-Q1"/>
    <x v="0"/>
    <x v="10"/>
    <n v="2"/>
    <n v="1188.21"/>
    <n v="0.86"/>
    <n v="12"/>
    <n v="732.01"/>
    <n v="264600"/>
    <n v="72"/>
    <n v="5"/>
    <n v="89.1"/>
    <n v="4.4905895691609975E-3"/>
    <x v="1806"/>
  </r>
  <r>
    <s v="PROP0076"/>
    <s v="2021-Q2"/>
    <x v="0"/>
    <x v="10"/>
    <n v="2"/>
    <n v="1188.21"/>
    <n v="0.86"/>
    <n v="12"/>
    <n v="462.57"/>
    <n v="264600"/>
    <n v="72"/>
    <n v="5"/>
    <n v="89.1"/>
    <n v="4.4905895691609975E-3"/>
    <x v="1807"/>
  </r>
  <r>
    <s v="PROP0076"/>
    <s v="2021-Q3"/>
    <x v="0"/>
    <x v="10"/>
    <n v="2"/>
    <n v="1188.21"/>
    <n v="0.86"/>
    <n v="12"/>
    <n v="322.99"/>
    <n v="264600"/>
    <n v="72"/>
    <n v="5"/>
    <n v="89.1"/>
    <n v="4.4905895691609975E-3"/>
    <x v="1808"/>
  </r>
  <r>
    <s v="PROP0076"/>
    <s v="2021-Q4"/>
    <x v="0"/>
    <x v="10"/>
    <n v="2"/>
    <n v="1188.21"/>
    <n v="0.86"/>
    <n v="12"/>
    <n v="590.9"/>
    <n v="264600"/>
    <n v="72"/>
    <n v="5"/>
    <n v="89.1"/>
    <n v="4.4905895691609975E-3"/>
    <x v="1809"/>
  </r>
  <r>
    <s v="PROP0076"/>
    <s v="2022-Q1"/>
    <x v="0"/>
    <x v="10"/>
    <n v="2"/>
    <n v="1223.8499999999999"/>
    <n v="0.85399999999999998"/>
    <n v="13"/>
    <n v="1021.1"/>
    <n v="277830"/>
    <n v="72"/>
    <n v="5"/>
    <n v="89.1"/>
    <n v="4.4050318540114451E-3"/>
    <x v="1810"/>
  </r>
  <r>
    <s v="PROP0076"/>
    <s v="2022-Q2"/>
    <x v="0"/>
    <x v="10"/>
    <n v="2"/>
    <n v="1223.8499999999999"/>
    <n v="0.90300000000000002"/>
    <n v="8"/>
    <n v="338.25"/>
    <n v="277830"/>
    <n v="72"/>
    <n v="5"/>
    <n v="89.1"/>
    <n v="4.4050318540114451E-3"/>
    <x v="1811"/>
  </r>
  <r>
    <s v="PROP0076"/>
    <s v="2022-Q3"/>
    <x v="0"/>
    <x v="10"/>
    <n v="2"/>
    <n v="1223.8499999999999"/>
    <n v="0.90800000000000003"/>
    <n v="8"/>
    <n v="507.65"/>
    <n v="277830"/>
    <n v="72"/>
    <n v="5"/>
    <n v="89.1"/>
    <n v="4.4050318540114451E-3"/>
    <x v="1812"/>
  </r>
  <r>
    <s v="PROP0076"/>
    <s v="2022-Q4"/>
    <x v="0"/>
    <x v="10"/>
    <n v="2"/>
    <n v="1223.8499999999999"/>
    <n v="0.89900000000000002"/>
    <n v="9"/>
    <n v="250.76"/>
    <n v="277830"/>
    <n v="72"/>
    <n v="5"/>
    <n v="89.1"/>
    <n v="4.4050318540114451E-3"/>
    <x v="1813"/>
  </r>
  <r>
    <s v="PROP0076"/>
    <s v="2023-Q1"/>
    <x v="0"/>
    <x v="10"/>
    <n v="2"/>
    <n v="1260.57"/>
    <n v="0.85499999999999998"/>
    <n v="13"/>
    <n v="496.34"/>
    <n v="291721.5"/>
    <n v="72"/>
    <n v="5"/>
    <n v="89.1"/>
    <n v="4.321141911035011E-3"/>
    <x v="1814"/>
  </r>
  <r>
    <s v="PROP0076"/>
    <s v="2023-Q2"/>
    <x v="0"/>
    <x v="10"/>
    <n v="2"/>
    <n v="1260.57"/>
    <n v="0.873"/>
    <n v="11"/>
    <n v="397.94"/>
    <n v="291721.5"/>
    <n v="72"/>
    <n v="5"/>
    <n v="89.1"/>
    <n v="4.321141911035011E-3"/>
    <x v="1815"/>
  </r>
  <r>
    <s v="PROP0076"/>
    <s v="2023-Q3"/>
    <x v="0"/>
    <x v="10"/>
    <n v="2"/>
    <n v="1260.57"/>
    <n v="0.89400000000000002"/>
    <n v="9"/>
    <n v="700.04"/>
    <n v="291721.5"/>
    <n v="72"/>
    <n v="5"/>
    <n v="89.1"/>
    <n v="4.321141911035011E-3"/>
    <x v="1816"/>
  </r>
  <r>
    <s v="PROP0076"/>
    <s v="2023-Q4"/>
    <x v="0"/>
    <x v="10"/>
    <n v="2"/>
    <n v="1260.57"/>
    <n v="0.90300000000000002"/>
    <n v="8"/>
    <n v="694.34"/>
    <n v="291721.5"/>
    <n v="72"/>
    <n v="5"/>
    <n v="89.1"/>
    <n v="4.321141911035011E-3"/>
    <x v="1817"/>
  </r>
  <r>
    <s v="PROP0076"/>
    <s v="2024-Q1"/>
    <x v="0"/>
    <x v="10"/>
    <n v="2"/>
    <n v="1298.3900000000001"/>
    <n v="0.90500000000000003"/>
    <n v="8"/>
    <n v="274.31"/>
    <n v="306307.58"/>
    <n v="72"/>
    <n v="5"/>
    <n v="89.1"/>
    <n v="4.2388438444781549E-3"/>
    <x v="1818"/>
  </r>
  <r>
    <s v="PROP0076"/>
    <s v="2024-Q2"/>
    <x v="0"/>
    <x v="10"/>
    <n v="2"/>
    <n v="1298.3900000000001"/>
    <n v="0.88700000000000001"/>
    <n v="10"/>
    <n v="433.17"/>
    <n v="306307.58"/>
    <n v="72"/>
    <n v="5"/>
    <n v="89.1"/>
    <n v="4.2388438444781549E-3"/>
    <x v="1819"/>
  </r>
  <r>
    <s v="PROP0076"/>
    <s v="2024-Q3"/>
    <x v="0"/>
    <x v="10"/>
    <n v="2"/>
    <n v="1298.3900000000001"/>
    <n v="0.86899999999999999"/>
    <n v="11"/>
    <n v="352.93"/>
    <n v="306307.58"/>
    <n v="72"/>
    <n v="5"/>
    <n v="89.1"/>
    <n v="4.2388438444781549E-3"/>
    <x v="1820"/>
  </r>
  <r>
    <s v="PROP0076"/>
    <s v="2024-Q4"/>
    <x v="0"/>
    <x v="10"/>
    <n v="2"/>
    <n v="1298.3900000000001"/>
    <n v="0.872"/>
    <n v="11"/>
    <n v="411.02"/>
    <n v="306307.58"/>
    <n v="72"/>
    <n v="5"/>
    <n v="89.1"/>
    <n v="4.2388438444781549E-3"/>
    <x v="1821"/>
  </r>
  <r>
    <s v="PROP0077"/>
    <s v="2019-Q1"/>
    <x v="2"/>
    <x v="9"/>
    <n v="1"/>
    <n v="1100"/>
    <n v="0.93200000000000005"/>
    <n v="6"/>
    <n v="254.08"/>
    <n v="150000"/>
    <n v="39"/>
    <n v="7"/>
    <n v="93.8"/>
    <n v="7.3333333333333332E-3"/>
    <x v="1822"/>
  </r>
  <r>
    <s v="PROP0077"/>
    <s v="2019-Q2"/>
    <x v="2"/>
    <x v="9"/>
    <n v="1"/>
    <n v="1100"/>
    <n v="0.90900000000000003"/>
    <n v="8"/>
    <n v="358.53"/>
    <n v="150000"/>
    <n v="39"/>
    <n v="7"/>
    <n v="93.8"/>
    <n v="7.3333333333333332E-3"/>
    <x v="1823"/>
  </r>
  <r>
    <s v="PROP0077"/>
    <s v="2019-Q3"/>
    <x v="2"/>
    <x v="9"/>
    <n v="1"/>
    <n v="1100"/>
    <n v="0.94599999999999995"/>
    <n v="4"/>
    <n v="631.01"/>
    <n v="150000"/>
    <n v="39"/>
    <n v="7"/>
    <n v="93.8"/>
    <n v="7.3333333333333332E-3"/>
    <x v="1824"/>
  </r>
  <r>
    <s v="PROP0077"/>
    <s v="2019-Q4"/>
    <x v="2"/>
    <x v="9"/>
    <n v="1"/>
    <n v="1100"/>
    <n v="0.93600000000000005"/>
    <n v="5"/>
    <n v="448.84"/>
    <n v="150000"/>
    <n v="39"/>
    <n v="7"/>
    <n v="93.8"/>
    <n v="7.3333333333333332E-3"/>
    <x v="1825"/>
  </r>
  <r>
    <s v="PROP0077"/>
    <s v="2020-Q1"/>
    <x v="2"/>
    <x v="9"/>
    <n v="1"/>
    <n v="1133"/>
    <n v="0.89"/>
    <n v="9"/>
    <n v="245.65"/>
    <n v="157500"/>
    <n v="39"/>
    <n v="7"/>
    <n v="93.8"/>
    <n v="7.1936507936507937E-3"/>
    <x v="1826"/>
  </r>
  <r>
    <s v="PROP0077"/>
    <s v="2020-Q2"/>
    <x v="2"/>
    <x v="9"/>
    <n v="1"/>
    <n v="1133"/>
    <n v="0.84"/>
    <n v="14"/>
    <n v="241.12"/>
    <n v="157500"/>
    <n v="39"/>
    <n v="7"/>
    <n v="93.8"/>
    <n v="7.1936507936507937E-3"/>
    <x v="1827"/>
  </r>
  <r>
    <s v="PROP0077"/>
    <s v="2020-Q3"/>
    <x v="2"/>
    <x v="9"/>
    <n v="1"/>
    <n v="1133"/>
    <n v="0.84"/>
    <n v="14"/>
    <n v="581.61"/>
    <n v="157500"/>
    <n v="39"/>
    <n v="7"/>
    <n v="93.8"/>
    <n v="7.1936507936507937E-3"/>
    <x v="1828"/>
  </r>
  <r>
    <s v="PROP0077"/>
    <s v="2020-Q4"/>
    <x v="2"/>
    <x v="9"/>
    <n v="1"/>
    <n v="1133"/>
    <n v="0.84"/>
    <n v="14"/>
    <n v="153.83000000000001"/>
    <n v="157500"/>
    <n v="39"/>
    <n v="7"/>
    <n v="93.8"/>
    <n v="7.1936507936507937E-3"/>
    <x v="1829"/>
  </r>
  <r>
    <s v="PROP0077"/>
    <s v="2021-Q1"/>
    <x v="2"/>
    <x v="9"/>
    <n v="1"/>
    <n v="1166.99"/>
    <n v="0.9"/>
    <n v="8"/>
    <n v="320.43"/>
    <n v="165375"/>
    <n v="39"/>
    <n v="7"/>
    <n v="93.8"/>
    <n v="7.0566288737717309E-3"/>
    <x v="1830"/>
  </r>
  <r>
    <s v="PROP0077"/>
    <s v="2021-Q2"/>
    <x v="2"/>
    <x v="9"/>
    <n v="1"/>
    <n v="1166.99"/>
    <n v="0.9"/>
    <n v="8"/>
    <n v="443.77"/>
    <n v="165375"/>
    <n v="39"/>
    <n v="7"/>
    <n v="93.8"/>
    <n v="7.0566288737717309E-3"/>
    <x v="1831"/>
  </r>
  <r>
    <s v="PROP0077"/>
    <s v="2021-Q3"/>
    <x v="2"/>
    <x v="9"/>
    <n v="1"/>
    <n v="1166.99"/>
    <n v="0.9"/>
    <n v="8"/>
    <n v="155.75"/>
    <n v="165375"/>
    <n v="39"/>
    <n v="7"/>
    <n v="93.8"/>
    <n v="7.0566288737717309E-3"/>
    <x v="1832"/>
  </r>
  <r>
    <s v="PROP0077"/>
    <s v="2021-Q4"/>
    <x v="2"/>
    <x v="9"/>
    <n v="1"/>
    <n v="1166.99"/>
    <n v="0.9"/>
    <n v="8"/>
    <n v="376.2"/>
    <n v="165375"/>
    <n v="39"/>
    <n v="7"/>
    <n v="93.8"/>
    <n v="7.0566288737717309E-3"/>
    <x v="1833"/>
  </r>
  <r>
    <s v="PROP0077"/>
    <s v="2022-Q1"/>
    <x v="2"/>
    <x v="9"/>
    <n v="1"/>
    <n v="1202"/>
    <n v="0.90300000000000002"/>
    <n v="8"/>
    <n v="362.4"/>
    <n v="173643.75"/>
    <n v="39"/>
    <n v="7"/>
    <n v="93.8"/>
    <n v="6.9222186228988947E-3"/>
    <x v="1834"/>
  </r>
  <r>
    <s v="PROP0077"/>
    <s v="2022-Q2"/>
    <x v="2"/>
    <x v="9"/>
    <n v="1"/>
    <n v="1202"/>
    <n v="0.89100000000000001"/>
    <n v="9"/>
    <n v="763.74"/>
    <n v="173643.75"/>
    <n v="39"/>
    <n v="7"/>
    <n v="93.8"/>
    <n v="6.9222186228988947E-3"/>
    <x v="1835"/>
  </r>
  <r>
    <s v="PROP0077"/>
    <s v="2022-Q3"/>
    <x v="2"/>
    <x v="9"/>
    <n v="1"/>
    <n v="1202"/>
    <n v="0.91200000000000003"/>
    <n v="7"/>
    <n v="165.72"/>
    <n v="173643.75"/>
    <n v="39"/>
    <n v="7"/>
    <n v="93.8"/>
    <n v="6.9222186228988947E-3"/>
    <x v="1836"/>
  </r>
  <r>
    <s v="PROP0077"/>
    <s v="2022-Q4"/>
    <x v="2"/>
    <x v="9"/>
    <n v="1"/>
    <n v="1202"/>
    <n v="0.94199999999999995"/>
    <n v="5"/>
    <n v="461.52"/>
    <n v="173643.75"/>
    <n v="39"/>
    <n v="7"/>
    <n v="93.8"/>
    <n v="6.9222186228988947E-3"/>
    <x v="1837"/>
  </r>
  <r>
    <s v="PROP0077"/>
    <s v="2023-Q1"/>
    <x v="2"/>
    <x v="9"/>
    <n v="1"/>
    <n v="1238.06"/>
    <n v="0.92700000000000005"/>
    <n v="6"/>
    <n v="88.49"/>
    <n v="182325.94"/>
    <n v="39"/>
    <n v="7"/>
    <n v="93.8"/>
    <n v="6.7903667464980569E-3"/>
    <x v="1838"/>
  </r>
  <r>
    <s v="PROP0077"/>
    <s v="2023-Q2"/>
    <x v="2"/>
    <x v="9"/>
    <n v="1"/>
    <n v="1238.06"/>
    <n v="0.94699999999999995"/>
    <n v="4"/>
    <n v="486.92"/>
    <n v="182325.94"/>
    <n v="39"/>
    <n v="7"/>
    <n v="93.8"/>
    <n v="6.7903667464980569E-3"/>
    <x v="1839"/>
  </r>
  <r>
    <s v="PROP0077"/>
    <s v="2023-Q3"/>
    <x v="2"/>
    <x v="9"/>
    <n v="1"/>
    <n v="1238.06"/>
    <n v="0.92200000000000004"/>
    <n v="7"/>
    <n v="422.45"/>
    <n v="182325.94"/>
    <n v="39"/>
    <n v="7"/>
    <n v="93.8"/>
    <n v="6.7903667464980569E-3"/>
    <x v="1840"/>
  </r>
  <r>
    <s v="PROP0077"/>
    <s v="2023-Q4"/>
    <x v="2"/>
    <x v="9"/>
    <n v="1"/>
    <n v="1238.06"/>
    <n v="0.93899999999999995"/>
    <n v="5"/>
    <n v="139.69"/>
    <n v="182325.94"/>
    <n v="39"/>
    <n v="7"/>
    <n v="93.8"/>
    <n v="6.7903667464980569E-3"/>
    <x v="1841"/>
  </r>
  <r>
    <s v="PROP0077"/>
    <s v="2024-Q1"/>
    <x v="2"/>
    <x v="9"/>
    <n v="1"/>
    <n v="1275.2"/>
    <n v="0.89700000000000002"/>
    <n v="9"/>
    <n v="512.44000000000005"/>
    <n v="191442.23"/>
    <n v="39"/>
    <n v="7"/>
    <n v="93.8"/>
    <n v="6.6610172687603985E-3"/>
    <x v="1842"/>
  </r>
  <r>
    <s v="PROP0077"/>
    <s v="2024-Q2"/>
    <x v="2"/>
    <x v="9"/>
    <n v="1"/>
    <n v="1275.2"/>
    <n v="0.94799999999999995"/>
    <n v="4"/>
    <n v="138.38"/>
    <n v="191442.23"/>
    <n v="39"/>
    <n v="7"/>
    <n v="93.8"/>
    <n v="6.6610172687603985E-3"/>
    <x v="1843"/>
  </r>
  <r>
    <s v="PROP0077"/>
    <s v="2024-Q3"/>
    <x v="2"/>
    <x v="9"/>
    <n v="1"/>
    <n v="1275.2"/>
    <n v="0.89600000000000002"/>
    <n v="9"/>
    <n v="240.52"/>
    <n v="191442.23"/>
    <n v="39"/>
    <n v="7"/>
    <n v="93.8"/>
    <n v="6.6610172687603985E-3"/>
    <x v="1844"/>
  </r>
  <r>
    <s v="PROP0077"/>
    <s v="2024-Q4"/>
    <x v="2"/>
    <x v="9"/>
    <n v="1"/>
    <n v="1275.2"/>
    <n v="0.92"/>
    <n v="7"/>
    <n v="625.73"/>
    <n v="191442.23"/>
    <n v="39"/>
    <n v="7"/>
    <n v="93.8"/>
    <n v="6.6610172687603985E-3"/>
    <x v="1845"/>
  </r>
  <r>
    <s v="PROP0078"/>
    <s v="2019-Q1"/>
    <x v="1"/>
    <x v="12"/>
    <n v="2"/>
    <n v="1680"/>
    <n v="0.94499999999999995"/>
    <n v="4"/>
    <n v="392.89"/>
    <n v="360000"/>
    <n v="28"/>
    <n v="8"/>
    <n v="95.2"/>
    <n v="4.6666666666666671E-3"/>
    <x v="1846"/>
  </r>
  <r>
    <s v="PROP0078"/>
    <s v="2019-Q2"/>
    <x v="1"/>
    <x v="12"/>
    <n v="2"/>
    <n v="1680"/>
    <n v="0.93100000000000005"/>
    <n v="6"/>
    <n v="436.99"/>
    <n v="360000"/>
    <n v="28"/>
    <n v="8"/>
    <n v="95.2"/>
    <n v="4.6666666666666671E-3"/>
    <x v="1847"/>
  </r>
  <r>
    <s v="PROP0078"/>
    <s v="2019-Q3"/>
    <x v="1"/>
    <x v="12"/>
    <n v="2"/>
    <n v="1680"/>
    <n v="0.95599999999999996"/>
    <n v="3"/>
    <n v="332.8"/>
    <n v="360000"/>
    <n v="28"/>
    <n v="8"/>
    <n v="95.2"/>
    <n v="4.6666666666666671E-3"/>
    <x v="1848"/>
  </r>
  <r>
    <s v="PROP0078"/>
    <s v="2019-Q4"/>
    <x v="1"/>
    <x v="12"/>
    <n v="2"/>
    <n v="1680"/>
    <n v="0.94399999999999995"/>
    <n v="5"/>
    <n v="751.5"/>
    <n v="360000"/>
    <n v="28"/>
    <n v="8"/>
    <n v="95.2"/>
    <n v="4.6666666666666671E-3"/>
    <x v="1849"/>
  </r>
  <r>
    <s v="PROP0078"/>
    <s v="2020-Q1"/>
    <x v="1"/>
    <x v="12"/>
    <n v="2"/>
    <n v="1730.4"/>
    <n v="0.91"/>
    <n v="8"/>
    <n v="333.1"/>
    <n v="378000"/>
    <n v="28"/>
    <n v="8"/>
    <n v="95.2"/>
    <n v="4.5777777777777778E-3"/>
    <x v="1850"/>
  </r>
  <r>
    <s v="PROP0078"/>
    <s v="2020-Q2"/>
    <x v="1"/>
    <x v="12"/>
    <n v="2"/>
    <n v="1730.4"/>
    <n v="0.86"/>
    <n v="12"/>
    <n v="279.60000000000002"/>
    <n v="378000"/>
    <n v="28"/>
    <n v="8"/>
    <n v="95.2"/>
    <n v="4.5777777777777778E-3"/>
    <x v="1851"/>
  </r>
  <r>
    <s v="PROP0078"/>
    <s v="2020-Q3"/>
    <x v="1"/>
    <x v="12"/>
    <n v="2"/>
    <n v="1730.4"/>
    <n v="0.86"/>
    <n v="12"/>
    <n v="417.92"/>
    <n v="378000"/>
    <n v="28"/>
    <n v="8"/>
    <n v="95.2"/>
    <n v="4.5777777777777778E-3"/>
    <x v="1852"/>
  </r>
  <r>
    <s v="PROP0078"/>
    <s v="2020-Q4"/>
    <x v="1"/>
    <x v="12"/>
    <n v="2"/>
    <n v="1730.4"/>
    <n v="0.86"/>
    <n v="12"/>
    <n v="251.77"/>
    <n v="378000"/>
    <n v="28"/>
    <n v="8"/>
    <n v="95.2"/>
    <n v="4.5777777777777778E-3"/>
    <x v="1853"/>
  </r>
  <r>
    <s v="PROP0078"/>
    <s v="2021-Q1"/>
    <x v="1"/>
    <x v="12"/>
    <n v="2"/>
    <n v="1782.31"/>
    <n v="0.92"/>
    <n v="7"/>
    <n v="329.61"/>
    <n v="396900"/>
    <n v="28"/>
    <n v="8"/>
    <n v="95.2"/>
    <n v="4.4905769715293522E-3"/>
    <x v="1854"/>
  </r>
  <r>
    <s v="PROP0078"/>
    <s v="2021-Q2"/>
    <x v="1"/>
    <x v="12"/>
    <n v="2"/>
    <n v="1782.31"/>
    <n v="0.92"/>
    <n v="7"/>
    <n v="220.87"/>
    <n v="396900"/>
    <n v="28"/>
    <n v="8"/>
    <n v="95.2"/>
    <n v="4.4905769715293522E-3"/>
    <x v="1855"/>
  </r>
  <r>
    <s v="PROP0078"/>
    <s v="2021-Q3"/>
    <x v="1"/>
    <x v="12"/>
    <n v="2"/>
    <n v="1782.31"/>
    <n v="0.92"/>
    <n v="7"/>
    <n v="209.27"/>
    <n v="396900"/>
    <n v="28"/>
    <n v="8"/>
    <n v="95.2"/>
    <n v="4.4905769715293522E-3"/>
    <x v="1856"/>
  </r>
  <r>
    <s v="PROP0078"/>
    <s v="2021-Q4"/>
    <x v="1"/>
    <x v="12"/>
    <n v="2"/>
    <n v="1782.31"/>
    <n v="0.92"/>
    <n v="7"/>
    <n v="211.73"/>
    <n v="396900"/>
    <n v="28"/>
    <n v="8"/>
    <n v="95.2"/>
    <n v="4.4905769715293522E-3"/>
    <x v="1857"/>
  </r>
  <r>
    <s v="PROP0078"/>
    <s v="2022-Q1"/>
    <x v="1"/>
    <x v="12"/>
    <n v="2"/>
    <n v="1835.78"/>
    <n v="0.92600000000000005"/>
    <n v="6"/>
    <n v="124.33"/>
    <n v="416745"/>
    <n v="28"/>
    <n v="8"/>
    <n v="95.2"/>
    <n v="4.4050438517558698E-3"/>
    <x v="1858"/>
  </r>
  <r>
    <s v="PROP0078"/>
    <s v="2022-Q2"/>
    <x v="1"/>
    <x v="12"/>
    <n v="2"/>
    <n v="1835.78"/>
    <n v="0.93"/>
    <n v="6"/>
    <n v="294.35000000000002"/>
    <n v="416745"/>
    <n v="28"/>
    <n v="8"/>
    <n v="95.2"/>
    <n v="4.4050438517558698E-3"/>
    <x v="1859"/>
  </r>
  <r>
    <s v="PROP0078"/>
    <s v="2022-Q3"/>
    <x v="1"/>
    <x v="12"/>
    <n v="2"/>
    <n v="1835.78"/>
    <n v="0.96499999999999997"/>
    <n v="3"/>
    <n v="567.82000000000005"/>
    <n v="416745"/>
    <n v="28"/>
    <n v="8"/>
    <n v="95.2"/>
    <n v="4.4050438517558698E-3"/>
    <x v="1860"/>
  </r>
  <r>
    <s v="PROP0078"/>
    <s v="2022-Q4"/>
    <x v="1"/>
    <x v="12"/>
    <n v="2"/>
    <n v="1835.78"/>
    <n v="0.92800000000000005"/>
    <n v="6"/>
    <n v="535"/>
    <n v="416745"/>
    <n v="28"/>
    <n v="8"/>
    <n v="95.2"/>
    <n v="4.4050438517558698E-3"/>
    <x v="1861"/>
  </r>
  <r>
    <s v="PROP0078"/>
    <s v="2023-Q1"/>
    <x v="1"/>
    <x v="12"/>
    <n v="2"/>
    <n v="1890.85"/>
    <n v="0.92200000000000004"/>
    <n v="6"/>
    <n v="448.11"/>
    <n v="437582.25"/>
    <n v="28"/>
    <n v="8"/>
    <n v="95.2"/>
    <n v="4.3211304846117503E-3"/>
    <x v="1862"/>
  </r>
  <r>
    <s v="PROP0078"/>
    <s v="2023-Q2"/>
    <x v="1"/>
    <x v="12"/>
    <n v="2"/>
    <n v="1890.85"/>
    <n v="0.91200000000000003"/>
    <n v="7"/>
    <n v="303.82"/>
    <n v="437582.25"/>
    <n v="28"/>
    <n v="8"/>
    <n v="95.2"/>
    <n v="4.3211304846117503E-3"/>
    <x v="1863"/>
  </r>
  <r>
    <s v="PROP0078"/>
    <s v="2023-Q3"/>
    <x v="1"/>
    <x v="12"/>
    <n v="2"/>
    <n v="1890.85"/>
    <n v="0.94099999999999995"/>
    <n v="5"/>
    <n v="905.45"/>
    <n v="437582.25"/>
    <n v="28"/>
    <n v="8"/>
    <n v="95.2"/>
    <n v="4.3211304846117503E-3"/>
    <x v="1864"/>
  </r>
  <r>
    <s v="PROP0078"/>
    <s v="2023-Q4"/>
    <x v="1"/>
    <x v="12"/>
    <n v="2"/>
    <n v="1890.85"/>
    <n v="0.94099999999999995"/>
    <n v="5"/>
    <n v="283.06"/>
    <n v="437582.25"/>
    <n v="28"/>
    <n v="8"/>
    <n v="95.2"/>
    <n v="4.3211304846117503E-3"/>
    <x v="1865"/>
  </r>
  <r>
    <s v="PROP0078"/>
    <s v="2024-Q1"/>
    <x v="1"/>
    <x v="12"/>
    <n v="2"/>
    <n v="1947.58"/>
    <n v="0.96499999999999997"/>
    <n v="3"/>
    <n v="623.1"/>
    <n v="459461.36"/>
    <n v="28"/>
    <n v="8"/>
    <n v="95.2"/>
    <n v="4.2388330544270358E-3"/>
    <x v="1866"/>
  </r>
  <r>
    <s v="PROP0078"/>
    <s v="2024-Q2"/>
    <x v="1"/>
    <x v="12"/>
    <n v="2"/>
    <n v="1947.58"/>
    <n v="0.93100000000000005"/>
    <n v="6"/>
    <n v="363.3"/>
    <n v="459461.36"/>
    <n v="28"/>
    <n v="8"/>
    <n v="95.2"/>
    <n v="4.2388330544270358E-3"/>
    <x v="1867"/>
  </r>
  <r>
    <s v="PROP0078"/>
    <s v="2024-Q3"/>
    <x v="1"/>
    <x v="12"/>
    <n v="2"/>
    <n v="1947.58"/>
    <n v="0.94699999999999995"/>
    <n v="4"/>
    <n v="306.2"/>
    <n v="459461.36"/>
    <n v="28"/>
    <n v="8"/>
    <n v="95.2"/>
    <n v="4.2388330544270358E-3"/>
    <x v="1868"/>
  </r>
  <r>
    <s v="PROP0078"/>
    <s v="2024-Q4"/>
    <x v="1"/>
    <x v="12"/>
    <n v="2"/>
    <n v="1947.58"/>
    <n v="0.93100000000000005"/>
    <n v="6"/>
    <n v="497.96"/>
    <n v="459461.36"/>
    <n v="28"/>
    <n v="8"/>
    <n v="95.2"/>
    <n v="4.2388330544270358E-3"/>
    <x v="1869"/>
  </r>
  <r>
    <s v="PROP0079"/>
    <s v="2019-Q1"/>
    <x v="2"/>
    <x v="5"/>
    <n v="3"/>
    <n v="1700"/>
    <n v="0.89700000000000002"/>
    <n v="9"/>
    <n v="311.32"/>
    <n v="450000"/>
    <n v="52"/>
    <n v="6"/>
    <n v="92.3"/>
    <n v="3.7777777777777779E-3"/>
    <x v="1870"/>
  </r>
  <r>
    <s v="PROP0079"/>
    <s v="2019-Q2"/>
    <x v="2"/>
    <x v="5"/>
    <n v="3"/>
    <n v="1700"/>
    <n v="0.89500000000000002"/>
    <n v="9"/>
    <n v="451.67"/>
    <n v="450000"/>
    <n v="52"/>
    <n v="6"/>
    <n v="92.3"/>
    <n v="3.7777777777777779E-3"/>
    <x v="1871"/>
  </r>
  <r>
    <s v="PROP0079"/>
    <s v="2019-Q3"/>
    <x v="2"/>
    <x v="5"/>
    <n v="3"/>
    <n v="1700"/>
    <n v="0.91100000000000003"/>
    <n v="7"/>
    <n v="444.9"/>
    <n v="450000"/>
    <n v="52"/>
    <n v="6"/>
    <n v="92.3"/>
    <n v="3.7777777777777779E-3"/>
    <x v="1872"/>
  </r>
  <r>
    <s v="PROP0079"/>
    <s v="2019-Q4"/>
    <x v="2"/>
    <x v="5"/>
    <n v="3"/>
    <n v="1700"/>
    <n v="0.90200000000000002"/>
    <n v="8"/>
    <n v="553.24"/>
    <n v="450000"/>
    <n v="52"/>
    <n v="6"/>
    <n v="92.3"/>
    <n v="3.7777777777777779E-3"/>
    <x v="1873"/>
  </r>
  <r>
    <s v="PROP0079"/>
    <s v="2020-Q1"/>
    <x v="2"/>
    <x v="5"/>
    <n v="3"/>
    <n v="1751"/>
    <n v="0.89"/>
    <n v="9"/>
    <n v="312.49"/>
    <n v="472500"/>
    <n v="52"/>
    <n v="6"/>
    <n v="92.3"/>
    <n v="3.705820105820106E-3"/>
    <x v="1874"/>
  </r>
  <r>
    <s v="PROP0079"/>
    <s v="2020-Q2"/>
    <x v="2"/>
    <x v="5"/>
    <n v="3"/>
    <n v="1751"/>
    <n v="0.84"/>
    <n v="14"/>
    <n v="432.73"/>
    <n v="472500"/>
    <n v="52"/>
    <n v="6"/>
    <n v="92.3"/>
    <n v="3.705820105820106E-3"/>
    <x v="1875"/>
  </r>
  <r>
    <s v="PROP0079"/>
    <s v="2020-Q3"/>
    <x v="2"/>
    <x v="5"/>
    <n v="3"/>
    <n v="1751"/>
    <n v="0.84"/>
    <n v="14"/>
    <n v="861.58"/>
    <n v="472500"/>
    <n v="52"/>
    <n v="6"/>
    <n v="92.3"/>
    <n v="3.705820105820106E-3"/>
    <x v="1876"/>
  </r>
  <r>
    <s v="PROP0079"/>
    <s v="2020-Q4"/>
    <x v="2"/>
    <x v="5"/>
    <n v="3"/>
    <n v="1751"/>
    <n v="0.84"/>
    <n v="14"/>
    <n v="507.33"/>
    <n v="472500"/>
    <n v="52"/>
    <n v="6"/>
    <n v="92.3"/>
    <n v="3.705820105820106E-3"/>
    <x v="1877"/>
  </r>
  <r>
    <s v="PROP0079"/>
    <s v="2021-Q1"/>
    <x v="2"/>
    <x v="5"/>
    <n v="3"/>
    <n v="1803.53"/>
    <n v="0.9"/>
    <n v="8"/>
    <n v="443.95"/>
    <n v="496125"/>
    <n v="52"/>
    <n v="6"/>
    <n v="92.3"/>
    <n v="3.6352330561854372E-3"/>
    <x v="1878"/>
  </r>
  <r>
    <s v="PROP0079"/>
    <s v="2021-Q2"/>
    <x v="2"/>
    <x v="5"/>
    <n v="3"/>
    <n v="1803.53"/>
    <n v="0.9"/>
    <n v="8"/>
    <n v="442.44"/>
    <n v="496125"/>
    <n v="52"/>
    <n v="6"/>
    <n v="92.3"/>
    <n v="3.6352330561854372E-3"/>
    <x v="1879"/>
  </r>
  <r>
    <s v="PROP0079"/>
    <s v="2021-Q3"/>
    <x v="2"/>
    <x v="5"/>
    <n v="3"/>
    <n v="1803.53"/>
    <n v="0.9"/>
    <n v="8"/>
    <n v="504.32"/>
    <n v="496125"/>
    <n v="52"/>
    <n v="6"/>
    <n v="92.3"/>
    <n v="3.6352330561854372E-3"/>
    <x v="1880"/>
  </r>
  <r>
    <s v="PROP0079"/>
    <s v="2021-Q4"/>
    <x v="2"/>
    <x v="5"/>
    <n v="3"/>
    <n v="1803.53"/>
    <n v="0.9"/>
    <n v="8"/>
    <n v="430.94"/>
    <n v="496125"/>
    <n v="52"/>
    <n v="6"/>
    <n v="92.3"/>
    <n v="3.6352330561854372E-3"/>
    <x v="1881"/>
  </r>
  <r>
    <s v="PROP0079"/>
    <s v="2022-Q1"/>
    <x v="2"/>
    <x v="5"/>
    <n v="3"/>
    <n v="1857.64"/>
    <n v="0.91700000000000004"/>
    <n v="7"/>
    <n v="626.61"/>
    <n v="520931.25"/>
    <n v="52"/>
    <n v="6"/>
    <n v="92.3"/>
    <n v="3.5659983923022475E-3"/>
    <x v="1882"/>
  </r>
  <r>
    <s v="PROP0079"/>
    <s v="2022-Q2"/>
    <x v="2"/>
    <x v="5"/>
    <n v="3"/>
    <n v="1857.64"/>
    <n v="0.89300000000000002"/>
    <n v="9"/>
    <n v="368.11"/>
    <n v="520931.25"/>
    <n v="52"/>
    <n v="6"/>
    <n v="92.3"/>
    <n v="3.5659983923022475E-3"/>
    <x v="1883"/>
  </r>
  <r>
    <s v="PROP0079"/>
    <s v="2022-Q3"/>
    <x v="2"/>
    <x v="5"/>
    <n v="3"/>
    <n v="1857.64"/>
    <n v="0.94399999999999995"/>
    <n v="5"/>
    <n v="481.56"/>
    <n v="520931.25"/>
    <n v="52"/>
    <n v="6"/>
    <n v="92.3"/>
    <n v="3.5659983923022475E-3"/>
    <x v="1884"/>
  </r>
  <r>
    <s v="PROP0079"/>
    <s v="2022-Q4"/>
    <x v="2"/>
    <x v="5"/>
    <n v="3"/>
    <n v="1857.64"/>
    <n v="0.90900000000000003"/>
    <n v="8"/>
    <n v="435.75"/>
    <n v="520931.25"/>
    <n v="52"/>
    <n v="6"/>
    <n v="92.3"/>
    <n v="3.5659983923022475E-3"/>
    <x v="1885"/>
  </r>
  <r>
    <s v="PROP0079"/>
    <s v="2023-Q1"/>
    <x v="2"/>
    <x v="5"/>
    <n v="3"/>
    <n v="1913.36"/>
    <n v="0.94899999999999995"/>
    <n v="4"/>
    <n v="977.03"/>
    <n v="546977.81000000006"/>
    <n v="52"/>
    <n v="6"/>
    <n v="92.3"/>
    <n v="3.4980578096943269E-3"/>
    <x v="1886"/>
  </r>
  <r>
    <s v="PROP0079"/>
    <s v="2023-Q2"/>
    <x v="2"/>
    <x v="5"/>
    <n v="3"/>
    <n v="1913.36"/>
    <n v="0.92900000000000005"/>
    <n v="6"/>
    <n v="260.60000000000002"/>
    <n v="546977.81000000006"/>
    <n v="52"/>
    <n v="6"/>
    <n v="92.3"/>
    <n v="3.4980578096943269E-3"/>
    <x v="1887"/>
  </r>
  <r>
    <s v="PROP0079"/>
    <s v="2023-Q3"/>
    <x v="2"/>
    <x v="5"/>
    <n v="3"/>
    <n v="1913.36"/>
    <n v="0.94199999999999995"/>
    <n v="5"/>
    <n v="385.25"/>
    <n v="546977.81000000006"/>
    <n v="52"/>
    <n v="6"/>
    <n v="92.3"/>
    <n v="3.4980578096943269E-3"/>
    <x v="1888"/>
  </r>
  <r>
    <s v="PROP0079"/>
    <s v="2023-Q4"/>
    <x v="2"/>
    <x v="5"/>
    <n v="3"/>
    <n v="1913.36"/>
    <n v="0.89800000000000002"/>
    <n v="9"/>
    <n v="329.42"/>
    <n v="546977.81000000006"/>
    <n v="52"/>
    <n v="6"/>
    <n v="92.3"/>
    <n v="3.4980578096943269E-3"/>
    <x v="1889"/>
  </r>
  <r>
    <s v="PROP0079"/>
    <s v="2024-Q1"/>
    <x v="2"/>
    <x v="5"/>
    <n v="3"/>
    <n v="1970.77"/>
    <n v="0.89600000000000002"/>
    <n v="9"/>
    <n v="351.14"/>
    <n v="574326.69999999995"/>
    <n v="52"/>
    <n v="6"/>
    <n v="92.3"/>
    <n v="3.4314441588733382E-3"/>
    <x v="1890"/>
  </r>
  <r>
    <s v="PROP0079"/>
    <s v="2024-Q2"/>
    <x v="2"/>
    <x v="5"/>
    <n v="3"/>
    <n v="1970.77"/>
    <n v="0.94399999999999995"/>
    <n v="5"/>
    <n v="432.44"/>
    <n v="574326.69999999995"/>
    <n v="52"/>
    <n v="6"/>
    <n v="92.3"/>
    <n v="3.4314441588733382E-3"/>
    <x v="1891"/>
  </r>
  <r>
    <s v="PROP0079"/>
    <s v="2024-Q3"/>
    <x v="2"/>
    <x v="5"/>
    <n v="3"/>
    <n v="1970.77"/>
    <n v="0.90100000000000002"/>
    <n v="8"/>
    <n v="320.36"/>
    <n v="574326.69999999995"/>
    <n v="52"/>
    <n v="6"/>
    <n v="92.3"/>
    <n v="3.4314441588733382E-3"/>
    <x v="1892"/>
  </r>
  <r>
    <s v="PROP0079"/>
    <s v="2024-Q4"/>
    <x v="2"/>
    <x v="5"/>
    <n v="3"/>
    <n v="1970.77"/>
    <n v="0.93799999999999994"/>
    <n v="5"/>
    <n v="240.4"/>
    <n v="574326.69999999995"/>
    <n v="52"/>
    <n v="6"/>
    <n v="92.3"/>
    <n v="3.4314441588733382E-3"/>
    <x v="1893"/>
  </r>
  <r>
    <s v="PROP0080"/>
    <s v="2019-Q1"/>
    <x v="0"/>
    <x v="10"/>
    <n v="1"/>
    <n v="880"/>
    <n v="0.85799999999999998"/>
    <n v="12"/>
    <n v="89.19"/>
    <n v="120000"/>
    <n v="72"/>
    <n v="5"/>
    <n v="89.1"/>
    <n v="7.3333333333333332E-3"/>
    <x v="1894"/>
  </r>
  <r>
    <s v="PROP0080"/>
    <s v="2019-Q2"/>
    <x v="0"/>
    <x v="10"/>
    <n v="1"/>
    <n v="880"/>
    <n v="0.86099999999999999"/>
    <n v="12"/>
    <n v="586.79"/>
    <n v="120000"/>
    <n v="72"/>
    <n v="5"/>
    <n v="89.1"/>
    <n v="7.3333333333333332E-3"/>
    <x v="1895"/>
  </r>
  <r>
    <s v="PROP0080"/>
    <s v="2019-Q3"/>
    <x v="0"/>
    <x v="10"/>
    <n v="1"/>
    <n v="880"/>
    <n v="0.86699999999999999"/>
    <n v="11"/>
    <n v="652.5"/>
    <n v="120000"/>
    <n v="72"/>
    <n v="5"/>
    <n v="89.1"/>
    <n v="7.3333333333333332E-3"/>
    <x v="1896"/>
  </r>
  <r>
    <s v="PROP0080"/>
    <s v="2019-Q4"/>
    <x v="0"/>
    <x v="10"/>
    <n v="1"/>
    <n v="880"/>
    <n v="0.89200000000000002"/>
    <n v="9"/>
    <n v="121.95"/>
    <n v="120000"/>
    <n v="72"/>
    <n v="5"/>
    <n v="89.1"/>
    <n v="7.3333333333333332E-3"/>
    <x v="1897"/>
  </r>
  <r>
    <s v="PROP0080"/>
    <s v="2020-Q1"/>
    <x v="0"/>
    <x v="10"/>
    <n v="1"/>
    <n v="906.4"/>
    <n v="0.85"/>
    <n v="13"/>
    <n v="927.6"/>
    <n v="126000"/>
    <n v="72"/>
    <n v="5"/>
    <n v="89.1"/>
    <n v="7.1936507936507937E-3"/>
    <x v="1898"/>
  </r>
  <r>
    <s v="PROP0080"/>
    <s v="2020-Q2"/>
    <x v="0"/>
    <x v="10"/>
    <n v="1"/>
    <n v="906.4"/>
    <n v="0.8"/>
    <n v="17"/>
    <n v="711.11"/>
    <n v="126000"/>
    <n v="72"/>
    <n v="5"/>
    <n v="89.1"/>
    <n v="7.1936507936507937E-3"/>
    <x v="1899"/>
  </r>
  <r>
    <s v="PROP0080"/>
    <s v="2020-Q3"/>
    <x v="0"/>
    <x v="10"/>
    <n v="1"/>
    <n v="906.4"/>
    <n v="0.8"/>
    <n v="17"/>
    <n v="472.16"/>
    <n v="126000"/>
    <n v="72"/>
    <n v="5"/>
    <n v="89.1"/>
    <n v="7.1936507936507937E-3"/>
    <x v="1900"/>
  </r>
  <r>
    <s v="PROP0080"/>
    <s v="2020-Q4"/>
    <x v="0"/>
    <x v="10"/>
    <n v="1"/>
    <n v="906.4"/>
    <n v="0.8"/>
    <n v="17"/>
    <n v="470.97"/>
    <n v="126000"/>
    <n v="72"/>
    <n v="5"/>
    <n v="89.1"/>
    <n v="7.1936507936507937E-3"/>
    <x v="1901"/>
  </r>
  <r>
    <s v="PROP0080"/>
    <s v="2021-Q1"/>
    <x v="0"/>
    <x v="10"/>
    <n v="1"/>
    <n v="933.59"/>
    <n v="0.86"/>
    <n v="12"/>
    <n v="280.02999999999997"/>
    <n v="132300"/>
    <n v="72"/>
    <n v="5"/>
    <n v="89.1"/>
    <n v="7.0566137566137567E-3"/>
    <x v="1902"/>
  </r>
  <r>
    <s v="PROP0080"/>
    <s v="2021-Q2"/>
    <x v="0"/>
    <x v="10"/>
    <n v="1"/>
    <n v="933.59"/>
    <n v="0.86"/>
    <n v="12"/>
    <n v="442.36"/>
    <n v="132300"/>
    <n v="72"/>
    <n v="5"/>
    <n v="89.1"/>
    <n v="7.0566137566137567E-3"/>
    <x v="1903"/>
  </r>
  <r>
    <s v="PROP0080"/>
    <s v="2021-Q3"/>
    <x v="0"/>
    <x v="10"/>
    <n v="1"/>
    <n v="933.59"/>
    <n v="0.86"/>
    <n v="12"/>
    <n v="504.64"/>
    <n v="132300"/>
    <n v="72"/>
    <n v="5"/>
    <n v="89.1"/>
    <n v="7.0566137566137567E-3"/>
    <x v="1904"/>
  </r>
  <r>
    <s v="PROP0080"/>
    <s v="2021-Q4"/>
    <x v="0"/>
    <x v="10"/>
    <n v="1"/>
    <n v="933.59"/>
    <n v="0.86"/>
    <n v="12"/>
    <n v="149.56"/>
    <n v="132300"/>
    <n v="72"/>
    <n v="5"/>
    <n v="89.1"/>
    <n v="7.0566137566137567E-3"/>
    <x v="1905"/>
  </r>
  <r>
    <s v="PROP0080"/>
    <s v="2022-Q1"/>
    <x v="0"/>
    <x v="10"/>
    <n v="1"/>
    <n v="961.6"/>
    <n v="0.89100000000000001"/>
    <n v="9"/>
    <n v="594.79999999999995"/>
    <n v="138915"/>
    <n v="72"/>
    <n v="5"/>
    <n v="89.1"/>
    <n v="6.9222186228988947E-3"/>
    <x v="1906"/>
  </r>
  <r>
    <s v="PROP0080"/>
    <s v="2022-Q2"/>
    <x v="0"/>
    <x v="10"/>
    <n v="1"/>
    <n v="961.6"/>
    <n v="0.89400000000000002"/>
    <n v="9"/>
    <n v="248.46"/>
    <n v="138915"/>
    <n v="72"/>
    <n v="5"/>
    <n v="89.1"/>
    <n v="6.9222186228988947E-3"/>
    <x v="1907"/>
  </r>
  <r>
    <s v="PROP0080"/>
    <s v="2022-Q3"/>
    <x v="0"/>
    <x v="10"/>
    <n v="1"/>
    <n v="961.6"/>
    <n v="0.85299999999999998"/>
    <n v="13"/>
    <n v="248.76"/>
    <n v="138915"/>
    <n v="72"/>
    <n v="5"/>
    <n v="89.1"/>
    <n v="6.9222186228988947E-3"/>
    <x v="1908"/>
  </r>
  <r>
    <s v="PROP0080"/>
    <s v="2022-Q4"/>
    <x v="0"/>
    <x v="10"/>
    <n v="1"/>
    <n v="961.6"/>
    <n v="0.878"/>
    <n v="11"/>
    <n v="854.07"/>
    <n v="138915"/>
    <n v="72"/>
    <n v="5"/>
    <n v="89.1"/>
    <n v="6.9222186228988947E-3"/>
    <x v="1909"/>
  </r>
  <r>
    <s v="PROP0080"/>
    <s v="2023-Q1"/>
    <x v="0"/>
    <x v="10"/>
    <n v="1"/>
    <n v="990.45"/>
    <n v="0.88100000000000001"/>
    <n v="10"/>
    <n v="810.92"/>
    <n v="145860.75"/>
    <n v="72"/>
    <n v="5"/>
    <n v="89.1"/>
    <n v="6.7903805513134961E-3"/>
    <x v="1910"/>
  </r>
  <r>
    <s v="PROP0080"/>
    <s v="2023-Q2"/>
    <x v="0"/>
    <x v="10"/>
    <n v="1"/>
    <n v="990.45"/>
    <n v="0.88800000000000001"/>
    <n v="10"/>
    <n v="471.37"/>
    <n v="145860.75"/>
    <n v="72"/>
    <n v="5"/>
    <n v="89.1"/>
    <n v="6.7903805513134961E-3"/>
    <x v="1911"/>
  </r>
  <r>
    <s v="PROP0080"/>
    <s v="2023-Q3"/>
    <x v="0"/>
    <x v="10"/>
    <n v="1"/>
    <n v="990.45"/>
    <n v="0.90100000000000002"/>
    <n v="8"/>
    <n v="141.51"/>
    <n v="145860.75"/>
    <n v="72"/>
    <n v="5"/>
    <n v="89.1"/>
    <n v="6.7903805513134961E-3"/>
    <x v="1912"/>
  </r>
  <r>
    <s v="PROP0080"/>
    <s v="2023-Q4"/>
    <x v="0"/>
    <x v="10"/>
    <n v="1"/>
    <n v="990.45"/>
    <n v="0.86"/>
    <n v="12"/>
    <n v="116.56"/>
    <n v="145860.75"/>
    <n v="72"/>
    <n v="5"/>
    <n v="89.1"/>
    <n v="6.7903805513134961E-3"/>
    <x v="1913"/>
  </r>
  <r>
    <s v="PROP0080"/>
    <s v="2024-Q1"/>
    <x v="0"/>
    <x v="10"/>
    <n v="1"/>
    <n v="1020.16"/>
    <n v="0.85699999999999998"/>
    <n v="12"/>
    <n v="366.59"/>
    <n v="153153.79"/>
    <n v="72"/>
    <n v="5"/>
    <n v="89.1"/>
    <n v="6.6610170078063354E-3"/>
    <x v="1914"/>
  </r>
  <r>
    <s v="PROP0080"/>
    <s v="2024-Q2"/>
    <x v="0"/>
    <x v="10"/>
    <n v="1"/>
    <n v="1020.16"/>
    <n v="0.86799999999999999"/>
    <n v="11"/>
    <n v="705.36"/>
    <n v="153153.79"/>
    <n v="72"/>
    <n v="5"/>
    <n v="89.1"/>
    <n v="6.6610170078063354E-3"/>
    <x v="1915"/>
  </r>
  <r>
    <s v="PROP0080"/>
    <s v="2024-Q3"/>
    <x v="0"/>
    <x v="10"/>
    <n v="1"/>
    <n v="1020.16"/>
    <n v="0.88200000000000001"/>
    <n v="10"/>
    <n v="439.56"/>
    <n v="153153.79"/>
    <n v="72"/>
    <n v="5"/>
    <n v="89.1"/>
    <n v="6.6610170078063354E-3"/>
    <x v="1916"/>
  </r>
  <r>
    <s v="PROP0080"/>
    <s v="2024-Q4"/>
    <x v="0"/>
    <x v="10"/>
    <n v="1"/>
    <n v="1020.16"/>
    <n v="0.86"/>
    <n v="12"/>
    <n v="456.41"/>
    <n v="153153.79"/>
    <n v="72"/>
    <n v="5"/>
    <n v="89.1"/>
    <n v="6.6610170078063354E-3"/>
    <x v="1917"/>
  </r>
  <r>
    <s v="PROP0081"/>
    <s v="2019-Q1"/>
    <x v="1"/>
    <x v="15"/>
    <n v="1"/>
    <n v="902"/>
    <n v="0.85499999999999998"/>
    <n v="13"/>
    <n v="572.14"/>
    <n v="123000"/>
    <n v="78"/>
    <n v="5"/>
    <n v="88.7"/>
    <n v="7.3333333333333332E-3"/>
    <x v="1918"/>
  </r>
  <r>
    <s v="PROP0081"/>
    <s v="2019-Q2"/>
    <x v="1"/>
    <x v="15"/>
    <n v="1"/>
    <n v="902"/>
    <n v="0.86499999999999999"/>
    <n v="12"/>
    <n v="186.24"/>
    <n v="123000"/>
    <n v="78"/>
    <n v="5"/>
    <n v="88.7"/>
    <n v="7.3333333333333332E-3"/>
    <x v="1919"/>
  </r>
  <r>
    <s v="PROP0081"/>
    <s v="2019-Q3"/>
    <x v="1"/>
    <x v="15"/>
    <n v="1"/>
    <n v="902"/>
    <n v="0.86899999999999999"/>
    <n v="11"/>
    <n v="68.459999999999994"/>
    <n v="123000"/>
    <n v="78"/>
    <n v="5"/>
    <n v="88.7"/>
    <n v="7.3333333333333332E-3"/>
    <x v="1920"/>
  </r>
  <r>
    <s v="PROP0081"/>
    <s v="2019-Q4"/>
    <x v="1"/>
    <x v="15"/>
    <n v="1"/>
    <n v="902"/>
    <n v="0.84399999999999997"/>
    <n v="14"/>
    <n v="233.25"/>
    <n v="123000"/>
    <n v="78"/>
    <n v="5"/>
    <n v="88.7"/>
    <n v="7.3333333333333332E-3"/>
    <x v="1921"/>
  </r>
  <r>
    <s v="PROP0081"/>
    <s v="2020-Q1"/>
    <x v="1"/>
    <x v="15"/>
    <n v="1"/>
    <n v="929.06"/>
    <n v="0.84"/>
    <n v="14"/>
    <n v="206.4"/>
    <n v="129150"/>
    <n v="78"/>
    <n v="5"/>
    <n v="88.7"/>
    <n v="7.1936507936507929E-3"/>
    <x v="1922"/>
  </r>
  <r>
    <s v="PROP0081"/>
    <s v="2020-Q2"/>
    <x v="1"/>
    <x v="15"/>
    <n v="1"/>
    <n v="929.06"/>
    <n v="0.79"/>
    <n v="18"/>
    <n v="546.27"/>
    <n v="129150"/>
    <n v="78"/>
    <n v="5"/>
    <n v="88.7"/>
    <n v="7.1936507936507929E-3"/>
    <x v="1923"/>
  </r>
  <r>
    <s v="PROP0081"/>
    <s v="2020-Q3"/>
    <x v="1"/>
    <x v="15"/>
    <n v="1"/>
    <n v="929.06"/>
    <n v="0.79"/>
    <n v="18"/>
    <n v="214.94"/>
    <n v="129150"/>
    <n v="78"/>
    <n v="5"/>
    <n v="88.7"/>
    <n v="7.1936507936507929E-3"/>
    <x v="1924"/>
  </r>
  <r>
    <s v="PROP0081"/>
    <s v="2020-Q4"/>
    <x v="1"/>
    <x v="15"/>
    <n v="1"/>
    <n v="929.06"/>
    <n v="0.79"/>
    <n v="18"/>
    <n v="165.17"/>
    <n v="129150"/>
    <n v="78"/>
    <n v="5"/>
    <n v="88.7"/>
    <n v="7.1936507936507929E-3"/>
    <x v="1925"/>
  </r>
  <r>
    <s v="PROP0081"/>
    <s v="2021-Q1"/>
    <x v="1"/>
    <x v="15"/>
    <n v="1"/>
    <n v="956.93"/>
    <n v="0.85"/>
    <n v="13"/>
    <n v="300.95"/>
    <n v="135607.5"/>
    <n v="78"/>
    <n v="5"/>
    <n v="88.7"/>
    <n v="7.0566156001696072E-3"/>
    <x v="1926"/>
  </r>
  <r>
    <s v="PROP0081"/>
    <s v="2021-Q2"/>
    <x v="1"/>
    <x v="15"/>
    <n v="1"/>
    <n v="956.93"/>
    <n v="0.85"/>
    <n v="13"/>
    <n v="189.42"/>
    <n v="135607.5"/>
    <n v="78"/>
    <n v="5"/>
    <n v="88.7"/>
    <n v="7.0566156001696072E-3"/>
    <x v="1927"/>
  </r>
  <r>
    <s v="PROP0081"/>
    <s v="2021-Q3"/>
    <x v="1"/>
    <x v="15"/>
    <n v="1"/>
    <n v="956.93"/>
    <n v="0.85"/>
    <n v="13"/>
    <n v="306.81"/>
    <n v="135607.5"/>
    <n v="78"/>
    <n v="5"/>
    <n v="88.7"/>
    <n v="7.0566156001696072E-3"/>
    <x v="1928"/>
  </r>
  <r>
    <s v="PROP0081"/>
    <s v="2021-Q4"/>
    <x v="1"/>
    <x v="15"/>
    <n v="1"/>
    <n v="956.93"/>
    <n v="0.85"/>
    <n v="13"/>
    <n v="654.88"/>
    <n v="135607.5"/>
    <n v="78"/>
    <n v="5"/>
    <n v="88.7"/>
    <n v="7.0566156001696072E-3"/>
    <x v="1929"/>
  </r>
  <r>
    <s v="PROP0081"/>
    <s v="2022-Q1"/>
    <x v="1"/>
    <x v="15"/>
    <n v="1"/>
    <n v="985.64"/>
    <n v="0.84399999999999997"/>
    <n v="14"/>
    <n v="418.4"/>
    <n v="142387.88"/>
    <n v="78"/>
    <n v="5"/>
    <n v="88.7"/>
    <n v="6.9222183798227765E-3"/>
    <x v="1930"/>
  </r>
  <r>
    <s v="PROP0081"/>
    <s v="2022-Q2"/>
    <x v="1"/>
    <x v="15"/>
    <n v="1"/>
    <n v="985.64"/>
    <n v="0.85099999999999998"/>
    <n v="13"/>
    <n v="826.91"/>
    <n v="142387.88"/>
    <n v="78"/>
    <n v="5"/>
    <n v="88.7"/>
    <n v="6.9222183798227765E-3"/>
    <x v="1931"/>
  </r>
  <r>
    <s v="PROP0081"/>
    <s v="2022-Q3"/>
    <x v="1"/>
    <x v="15"/>
    <n v="1"/>
    <n v="985.64"/>
    <n v="0.873"/>
    <n v="11"/>
    <n v="225.06"/>
    <n v="142387.88"/>
    <n v="78"/>
    <n v="5"/>
    <n v="88.7"/>
    <n v="6.9222183798227765E-3"/>
    <x v="1932"/>
  </r>
  <r>
    <s v="PROP0081"/>
    <s v="2022-Q4"/>
    <x v="1"/>
    <x v="15"/>
    <n v="1"/>
    <n v="985.64"/>
    <n v="0.84199999999999997"/>
    <n v="14"/>
    <n v="291.2"/>
    <n v="142387.88"/>
    <n v="78"/>
    <n v="5"/>
    <n v="88.7"/>
    <n v="6.9222183798227765E-3"/>
    <x v="1933"/>
  </r>
  <r>
    <s v="PROP0081"/>
    <s v="2023-Q1"/>
    <x v="1"/>
    <x v="15"/>
    <n v="1"/>
    <n v="1015.21"/>
    <n v="0.86299999999999999"/>
    <n v="12"/>
    <n v="568.49"/>
    <n v="149507.26999999999"/>
    <n v="78"/>
    <n v="5"/>
    <n v="88.7"/>
    <n v="6.790372133743062E-3"/>
    <x v="1934"/>
  </r>
  <r>
    <s v="PROP0081"/>
    <s v="2023-Q2"/>
    <x v="1"/>
    <x v="15"/>
    <n v="1"/>
    <n v="1015.21"/>
    <n v="0.88700000000000001"/>
    <n v="10"/>
    <n v="244.07"/>
    <n v="149507.26999999999"/>
    <n v="78"/>
    <n v="5"/>
    <n v="88.7"/>
    <n v="6.790372133743062E-3"/>
    <x v="1935"/>
  </r>
  <r>
    <s v="PROP0081"/>
    <s v="2023-Q3"/>
    <x v="1"/>
    <x v="15"/>
    <n v="1"/>
    <n v="1015.21"/>
    <n v="0.88300000000000001"/>
    <n v="10"/>
    <n v="468.06"/>
    <n v="149507.26999999999"/>
    <n v="78"/>
    <n v="5"/>
    <n v="88.7"/>
    <n v="6.790372133743062E-3"/>
    <x v="1936"/>
  </r>
  <r>
    <s v="PROP0081"/>
    <s v="2023-Q4"/>
    <x v="1"/>
    <x v="15"/>
    <n v="1"/>
    <n v="1015.21"/>
    <n v="0.84299999999999997"/>
    <n v="14"/>
    <n v="620.4"/>
    <n v="149507.26999999999"/>
    <n v="78"/>
    <n v="5"/>
    <n v="88.7"/>
    <n v="6.790372133743062E-3"/>
    <x v="1937"/>
  </r>
  <r>
    <s v="PROP0081"/>
    <s v="2024-Q1"/>
    <x v="1"/>
    <x v="15"/>
    <n v="1"/>
    <n v="1045.67"/>
    <n v="0.89"/>
    <n v="9"/>
    <n v="267.36"/>
    <n v="156982.63"/>
    <n v="78"/>
    <n v="5"/>
    <n v="88.7"/>
    <n v="6.6610554301453611E-3"/>
    <x v="1938"/>
  </r>
  <r>
    <s v="PROP0081"/>
    <s v="2024-Q2"/>
    <x v="1"/>
    <x v="15"/>
    <n v="1"/>
    <n v="1045.67"/>
    <n v="0.87"/>
    <n v="11"/>
    <n v="501.49"/>
    <n v="156982.63"/>
    <n v="78"/>
    <n v="5"/>
    <n v="88.7"/>
    <n v="6.6610554301453611E-3"/>
    <x v="1939"/>
  </r>
  <r>
    <s v="PROP0081"/>
    <s v="2024-Q3"/>
    <x v="1"/>
    <x v="15"/>
    <n v="1"/>
    <n v="1045.67"/>
    <n v="0.89500000000000002"/>
    <n v="9"/>
    <n v="514.03"/>
    <n v="156982.63"/>
    <n v="78"/>
    <n v="5"/>
    <n v="88.7"/>
    <n v="6.6610554301453611E-3"/>
    <x v="1940"/>
  </r>
  <r>
    <s v="PROP0081"/>
    <s v="2024-Q4"/>
    <x v="1"/>
    <x v="15"/>
    <n v="1"/>
    <n v="1045.67"/>
    <n v="0.878"/>
    <n v="10"/>
    <n v="229.91"/>
    <n v="156982.63"/>
    <n v="78"/>
    <n v="5"/>
    <n v="88.7"/>
    <n v="6.6610554301453611E-3"/>
    <x v="1941"/>
  </r>
  <r>
    <s v="PROP0082"/>
    <s v="2019-Q1"/>
    <x v="2"/>
    <x v="11"/>
    <n v="3"/>
    <n v="1700"/>
    <n v="0.94599999999999995"/>
    <n v="4"/>
    <n v="1005.4"/>
    <n v="450000"/>
    <n v="44"/>
    <n v="7"/>
    <n v="93.6"/>
    <n v="3.7777777777777779E-3"/>
    <x v="1942"/>
  </r>
  <r>
    <s v="PROP0082"/>
    <s v="2019-Q2"/>
    <x v="2"/>
    <x v="11"/>
    <n v="3"/>
    <n v="1700"/>
    <n v="0.89700000000000002"/>
    <n v="9"/>
    <n v="385.05"/>
    <n v="450000"/>
    <n v="44"/>
    <n v="7"/>
    <n v="93.6"/>
    <n v="3.7777777777777779E-3"/>
    <x v="1943"/>
  </r>
  <r>
    <s v="PROP0082"/>
    <s v="2019-Q3"/>
    <x v="2"/>
    <x v="11"/>
    <n v="3"/>
    <n v="1700"/>
    <n v="0.89400000000000002"/>
    <n v="9"/>
    <n v="278.60000000000002"/>
    <n v="450000"/>
    <n v="44"/>
    <n v="7"/>
    <n v="93.6"/>
    <n v="3.7777777777777779E-3"/>
    <x v="1944"/>
  </r>
  <r>
    <s v="PROP0082"/>
    <s v="2019-Q4"/>
    <x v="2"/>
    <x v="11"/>
    <n v="3"/>
    <n v="1700"/>
    <n v="0.91100000000000003"/>
    <n v="8"/>
    <n v="501.6"/>
    <n v="450000"/>
    <n v="44"/>
    <n v="7"/>
    <n v="93.6"/>
    <n v="3.7777777777777779E-3"/>
    <x v="1945"/>
  </r>
  <r>
    <s v="PROP0082"/>
    <s v="2020-Q1"/>
    <x v="2"/>
    <x v="11"/>
    <n v="3"/>
    <n v="1751"/>
    <n v="0.89"/>
    <n v="9"/>
    <n v="675.51"/>
    <n v="472500"/>
    <n v="44"/>
    <n v="7"/>
    <n v="93.6"/>
    <n v="3.705820105820106E-3"/>
    <x v="1946"/>
  </r>
  <r>
    <s v="PROP0082"/>
    <s v="2020-Q2"/>
    <x v="2"/>
    <x v="11"/>
    <n v="3"/>
    <n v="1751"/>
    <n v="0.84"/>
    <n v="14"/>
    <n v="382.07"/>
    <n v="472500"/>
    <n v="44"/>
    <n v="7"/>
    <n v="93.6"/>
    <n v="3.705820105820106E-3"/>
    <x v="1947"/>
  </r>
  <r>
    <s v="PROP0082"/>
    <s v="2020-Q3"/>
    <x v="2"/>
    <x v="11"/>
    <n v="3"/>
    <n v="1751"/>
    <n v="0.84"/>
    <n v="14"/>
    <n v="440.62"/>
    <n v="472500"/>
    <n v="44"/>
    <n v="7"/>
    <n v="93.6"/>
    <n v="3.705820105820106E-3"/>
    <x v="1948"/>
  </r>
  <r>
    <s v="PROP0082"/>
    <s v="2020-Q4"/>
    <x v="2"/>
    <x v="11"/>
    <n v="3"/>
    <n v="1751"/>
    <n v="0.84"/>
    <n v="14"/>
    <n v="652.95000000000005"/>
    <n v="472500"/>
    <n v="44"/>
    <n v="7"/>
    <n v="93.6"/>
    <n v="3.705820105820106E-3"/>
    <x v="1949"/>
  </r>
  <r>
    <s v="PROP0082"/>
    <s v="2021-Q1"/>
    <x v="2"/>
    <x v="11"/>
    <n v="3"/>
    <n v="1803.53"/>
    <n v="0.9"/>
    <n v="8"/>
    <n v="194.64"/>
    <n v="496125"/>
    <n v="44"/>
    <n v="7"/>
    <n v="93.6"/>
    <n v="3.6352330561854372E-3"/>
    <x v="1950"/>
  </r>
  <r>
    <s v="PROP0082"/>
    <s v="2021-Q2"/>
    <x v="2"/>
    <x v="11"/>
    <n v="3"/>
    <n v="1803.53"/>
    <n v="0.9"/>
    <n v="8"/>
    <n v="269.17"/>
    <n v="496125"/>
    <n v="44"/>
    <n v="7"/>
    <n v="93.6"/>
    <n v="3.6352330561854372E-3"/>
    <x v="1951"/>
  </r>
  <r>
    <s v="PROP0082"/>
    <s v="2021-Q3"/>
    <x v="2"/>
    <x v="11"/>
    <n v="3"/>
    <n v="1803.53"/>
    <n v="0.9"/>
    <n v="8"/>
    <n v="188.84"/>
    <n v="496125"/>
    <n v="44"/>
    <n v="7"/>
    <n v="93.6"/>
    <n v="3.6352330561854372E-3"/>
    <x v="1952"/>
  </r>
  <r>
    <s v="PROP0082"/>
    <s v="2021-Q4"/>
    <x v="2"/>
    <x v="11"/>
    <n v="3"/>
    <n v="1803.53"/>
    <n v="0.9"/>
    <n v="8"/>
    <n v="408.62"/>
    <n v="496125"/>
    <n v="44"/>
    <n v="7"/>
    <n v="93.6"/>
    <n v="3.6352330561854372E-3"/>
    <x v="1953"/>
  </r>
  <r>
    <s v="PROP0082"/>
    <s v="2022-Q1"/>
    <x v="2"/>
    <x v="11"/>
    <n v="3"/>
    <n v="1857.64"/>
    <n v="0.92100000000000004"/>
    <n v="7"/>
    <n v="720.59"/>
    <n v="520931.25"/>
    <n v="44"/>
    <n v="7"/>
    <n v="93.6"/>
    <n v="3.5659983923022475E-3"/>
    <x v="1954"/>
  </r>
  <r>
    <s v="PROP0082"/>
    <s v="2022-Q2"/>
    <x v="2"/>
    <x v="11"/>
    <n v="3"/>
    <n v="1857.64"/>
    <n v="0.93799999999999994"/>
    <n v="5"/>
    <n v="274.93"/>
    <n v="520931.25"/>
    <n v="44"/>
    <n v="7"/>
    <n v="93.6"/>
    <n v="3.5659983923022475E-3"/>
    <x v="1955"/>
  </r>
  <r>
    <s v="PROP0082"/>
    <s v="2022-Q3"/>
    <x v="2"/>
    <x v="11"/>
    <n v="3"/>
    <n v="1857.64"/>
    <n v="0.91200000000000003"/>
    <n v="7"/>
    <n v="270.63"/>
    <n v="520931.25"/>
    <n v="44"/>
    <n v="7"/>
    <n v="93.6"/>
    <n v="3.5659983923022475E-3"/>
    <x v="1956"/>
  </r>
  <r>
    <s v="PROP0082"/>
    <s v="2022-Q4"/>
    <x v="2"/>
    <x v="11"/>
    <n v="3"/>
    <n v="1857.64"/>
    <n v="0.89400000000000002"/>
    <n v="9"/>
    <n v="380.96"/>
    <n v="520931.25"/>
    <n v="44"/>
    <n v="7"/>
    <n v="93.6"/>
    <n v="3.5659983923022475E-3"/>
    <x v="1957"/>
  </r>
  <r>
    <s v="PROP0082"/>
    <s v="2023-Q1"/>
    <x v="2"/>
    <x v="11"/>
    <n v="3"/>
    <n v="1913.36"/>
    <n v="0.92800000000000005"/>
    <n v="6"/>
    <n v="512.33000000000004"/>
    <n v="546977.81000000006"/>
    <n v="44"/>
    <n v="7"/>
    <n v="93.6"/>
    <n v="3.4980578096943269E-3"/>
    <x v="1958"/>
  </r>
  <r>
    <s v="PROP0082"/>
    <s v="2023-Q2"/>
    <x v="2"/>
    <x v="11"/>
    <n v="3"/>
    <n v="1913.36"/>
    <n v="0.92500000000000004"/>
    <n v="6"/>
    <n v="302.98"/>
    <n v="546977.81000000006"/>
    <n v="44"/>
    <n v="7"/>
    <n v="93.6"/>
    <n v="3.4980578096943269E-3"/>
    <x v="1959"/>
  </r>
  <r>
    <s v="PROP0082"/>
    <s v="2023-Q3"/>
    <x v="2"/>
    <x v="11"/>
    <n v="3"/>
    <n v="1913.36"/>
    <n v="0.94499999999999995"/>
    <n v="4"/>
    <n v="468.04"/>
    <n v="546977.81000000006"/>
    <n v="44"/>
    <n v="7"/>
    <n v="93.6"/>
    <n v="3.4980578096943269E-3"/>
    <x v="1960"/>
  </r>
  <r>
    <s v="PROP0082"/>
    <s v="2023-Q4"/>
    <x v="2"/>
    <x v="11"/>
    <n v="3"/>
    <n v="1913.36"/>
    <n v="0.91"/>
    <n v="8"/>
    <n v="194.1"/>
    <n v="546977.81000000006"/>
    <n v="44"/>
    <n v="7"/>
    <n v="93.6"/>
    <n v="3.4980578096943269E-3"/>
    <x v="1961"/>
  </r>
  <r>
    <s v="PROP0082"/>
    <s v="2024-Q1"/>
    <x v="2"/>
    <x v="11"/>
    <n v="3"/>
    <n v="1970.77"/>
    <n v="0.90400000000000003"/>
    <n v="8"/>
    <n v="394.7"/>
    <n v="574326.69999999995"/>
    <n v="44"/>
    <n v="7"/>
    <n v="93.6"/>
    <n v="3.4314441588733382E-3"/>
    <x v="1962"/>
  </r>
  <r>
    <s v="PROP0082"/>
    <s v="2024-Q2"/>
    <x v="2"/>
    <x v="11"/>
    <n v="3"/>
    <n v="1970.77"/>
    <n v="0.89"/>
    <n v="9"/>
    <n v="756.46"/>
    <n v="574326.69999999995"/>
    <n v="44"/>
    <n v="7"/>
    <n v="93.6"/>
    <n v="3.4314441588733382E-3"/>
    <x v="1963"/>
  </r>
  <r>
    <s v="PROP0082"/>
    <s v="2024-Q3"/>
    <x v="2"/>
    <x v="11"/>
    <n v="3"/>
    <n v="1970.77"/>
    <n v="0.89600000000000002"/>
    <n v="9"/>
    <n v="441.96"/>
    <n v="574326.69999999995"/>
    <n v="44"/>
    <n v="7"/>
    <n v="93.6"/>
    <n v="3.4314441588733382E-3"/>
    <x v="1964"/>
  </r>
  <r>
    <s v="PROP0082"/>
    <s v="2024-Q4"/>
    <x v="2"/>
    <x v="11"/>
    <n v="3"/>
    <n v="1970.77"/>
    <n v="0.91300000000000003"/>
    <n v="7"/>
    <n v="356.84"/>
    <n v="574326.69999999995"/>
    <n v="44"/>
    <n v="7"/>
    <n v="93.6"/>
    <n v="3.4314441588733382E-3"/>
    <x v="1965"/>
  </r>
  <r>
    <s v="PROP0083"/>
    <s v="2019-Q1"/>
    <x v="2"/>
    <x v="13"/>
    <n v="1"/>
    <n v="1100"/>
    <n v="0.92"/>
    <n v="7"/>
    <n v="378.41"/>
    <n v="150000"/>
    <n v="48"/>
    <n v="7"/>
    <n v="93.1"/>
    <n v="7.3333333333333332E-3"/>
    <x v="1966"/>
  </r>
  <r>
    <s v="PROP0083"/>
    <s v="2019-Q2"/>
    <x v="2"/>
    <x v="13"/>
    <n v="1"/>
    <n v="1100"/>
    <n v="0.89400000000000002"/>
    <n v="9"/>
    <n v="387.54"/>
    <n v="150000"/>
    <n v="48"/>
    <n v="7"/>
    <n v="93.1"/>
    <n v="7.3333333333333332E-3"/>
    <x v="1967"/>
  </r>
  <r>
    <s v="PROP0083"/>
    <s v="2019-Q3"/>
    <x v="2"/>
    <x v="13"/>
    <n v="1"/>
    <n v="1100"/>
    <n v="0.90200000000000002"/>
    <n v="8"/>
    <n v="313.13"/>
    <n v="150000"/>
    <n v="48"/>
    <n v="7"/>
    <n v="93.1"/>
    <n v="7.3333333333333332E-3"/>
    <x v="1968"/>
  </r>
  <r>
    <s v="PROP0083"/>
    <s v="2019-Q4"/>
    <x v="2"/>
    <x v="13"/>
    <n v="1"/>
    <n v="1100"/>
    <n v="0.90200000000000002"/>
    <n v="8"/>
    <n v="105.8"/>
    <n v="150000"/>
    <n v="48"/>
    <n v="7"/>
    <n v="93.1"/>
    <n v="7.3333333333333332E-3"/>
    <x v="1969"/>
  </r>
  <r>
    <s v="PROP0083"/>
    <s v="2020-Q1"/>
    <x v="2"/>
    <x v="13"/>
    <n v="1"/>
    <n v="1133"/>
    <n v="0.89"/>
    <n v="9"/>
    <n v="646.32000000000005"/>
    <n v="157500"/>
    <n v="48"/>
    <n v="7"/>
    <n v="93.1"/>
    <n v="7.1936507936507937E-3"/>
    <x v="1970"/>
  </r>
  <r>
    <s v="PROP0083"/>
    <s v="2020-Q2"/>
    <x v="2"/>
    <x v="13"/>
    <n v="1"/>
    <n v="1133"/>
    <n v="0.84"/>
    <n v="14"/>
    <n v="688.01"/>
    <n v="157500"/>
    <n v="48"/>
    <n v="7"/>
    <n v="93.1"/>
    <n v="7.1936507936507937E-3"/>
    <x v="1971"/>
  </r>
  <r>
    <s v="PROP0083"/>
    <s v="2020-Q3"/>
    <x v="2"/>
    <x v="13"/>
    <n v="1"/>
    <n v="1133"/>
    <n v="0.84"/>
    <n v="14"/>
    <n v="185.66"/>
    <n v="157500"/>
    <n v="48"/>
    <n v="7"/>
    <n v="93.1"/>
    <n v="7.1936507936507937E-3"/>
    <x v="1972"/>
  </r>
  <r>
    <s v="PROP0083"/>
    <s v="2020-Q4"/>
    <x v="2"/>
    <x v="13"/>
    <n v="1"/>
    <n v="1133"/>
    <n v="0.84"/>
    <n v="14"/>
    <n v="613.22"/>
    <n v="157500"/>
    <n v="48"/>
    <n v="7"/>
    <n v="93.1"/>
    <n v="7.1936507936507937E-3"/>
    <x v="1973"/>
  </r>
  <r>
    <s v="PROP0083"/>
    <s v="2021-Q1"/>
    <x v="2"/>
    <x v="13"/>
    <n v="1"/>
    <n v="1166.99"/>
    <n v="0.9"/>
    <n v="8"/>
    <n v="154.41"/>
    <n v="165375"/>
    <n v="48"/>
    <n v="7"/>
    <n v="93.1"/>
    <n v="7.0566288737717309E-3"/>
    <x v="1974"/>
  </r>
  <r>
    <s v="PROP0083"/>
    <s v="2021-Q2"/>
    <x v="2"/>
    <x v="13"/>
    <n v="1"/>
    <n v="1166.99"/>
    <n v="0.9"/>
    <n v="8"/>
    <n v="672.9"/>
    <n v="165375"/>
    <n v="48"/>
    <n v="7"/>
    <n v="93.1"/>
    <n v="7.0566288737717309E-3"/>
    <x v="1975"/>
  </r>
  <r>
    <s v="PROP0083"/>
    <s v="2021-Q3"/>
    <x v="2"/>
    <x v="13"/>
    <n v="1"/>
    <n v="1166.99"/>
    <n v="0.9"/>
    <n v="8"/>
    <n v="349.98"/>
    <n v="165375"/>
    <n v="48"/>
    <n v="7"/>
    <n v="93.1"/>
    <n v="7.0566288737717309E-3"/>
    <x v="1976"/>
  </r>
  <r>
    <s v="PROP0083"/>
    <s v="2021-Q4"/>
    <x v="2"/>
    <x v="13"/>
    <n v="1"/>
    <n v="1166.99"/>
    <n v="0.9"/>
    <n v="8"/>
    <n v="68.959999999999994"/>
    <n v="165375"/>
    <n v="48"/>
    <n v="7"/>
    <n v="93.1"/>
    <n v="7.0566288737717309E-3"/>
    <x v="1977"/>
  </r>
  <r>
    <s v="PROP0083"/>
    <s v="2022-Q1"/>
    <x v="2"/>
    <x v="13"/>
    <n v="1"/>
    <n v="1202"/>
    <n v="0.93200000000000005"/>
    <n v="6"/>
    <n v="674.65"/>
    <n v="173643.75"/>
    <n v="48"/>
    <n v="7"/>
    <n v="93.1"/>
    <n v="6.9222186228988947E-3"/>
    <x v="1978"/>
  </r>
  <r>
    <s v="PROP0083"/>
    <s v="2022-Q2"/>
    <x v="2"/>
    <x v="13"/>
    <n v="1"/>
    <n v="1202"/>
    <n v="0.92"/>
    <n v="7"/>
    <n v="200.61"/>
    <n v="173643.75"/>
    <n v="48"/>
    <n v="7"/>
    <n v="93.1"/>
    <n v="6.9222186228988947E-3"/>
    <x v="1979"/>
  </r>
  <r>
    <s v="PROP0083"/>
    <s v="2022-Q3"/>
    <x v="2"/>
    <x v="13"/>
    <n v="1"/>
    <n v="1202"/>
    <n v="0.92600000000000005"/>
    <n v="6"/>
    <n v="264.5"/>
    <n v="173643.75"/>
    <n v="48"/>
    <n v="7"/>
    <n v="93.1"/>
    <n v="6.9222186228988947E-3"/>
    <x v="1980"/>
  </r>
  <r>
    <s v="PROP0083"/>
    <s v="2022-Q4"/>
    <x v="2"/>
    <x v="13"/>
    <n v="1"/>
    <n v="1202"/>
    <n v="0.92300000000000004"/>
    <n v="6"/>
    <n v="251.91"/>
    <n v="173643.75"/>
    <n v="48"/>
    <n v="7"/>
    <n v="93.1"/>
    <n v="6.9222186228988947E-3"/>
    <x v="1981"/>
  </r>
  <r>
    <s v="PROP0083"/>
    <s v="2023-Q1"/>
    <x v="2"/>
    <x v="13"/>
    <n v="1"/>
    <n v="1238.06"/>
    <n v="0.91100000000000003"/>
    <n v="7"/>
    <n v="489.47"/>
    <n v="182325.94"/>
    <n v="48"/>
    <n v="7"/>
    <n v="93.1"/>
    <n v="6.7903667464980569E-3"/>
    <x v="1982"/>
  </r>
  <r>
    <s v="PROP0083"/>
    <s v="2023-Q2"/>
    <x v="2"/>
    <x v="13"/>
    <n v="1"/>
    <n v="1238.06"/>
    <n v="0.92800000000000005"/>
    <n v="6"/>
    <n v="292.41000000000003"/>
    <n v="182325.94"/>
    <n v="48"/>
    <n v="7"/>
    <n v="93.1"/>
    <n v="6.7903667464980569E-3"/>
    <x v="1983"/>
  </r>
  <r>
    <s v="PROP0083"/>
    <s v="2023-Q3"/>
    <x v="2"/>
    <x v="13"/>
    <n v="1"/>
    <n v="1238.06"/>
    <n v="0.92900000000000005"/>
    <n v="6"/>
    <n v="749.57"/>
    <n v="182325.94"/>
    <n v="48"/>
    <n v="7"/>
    <n v="93.1"/>
    <n v="6.7903667464980569E-3"/>
    <x v="1984"/>
  </r>
  <r>
    <s v="PROP0083"/>
    <s v="2023-Q4"/>
    <x v="2"/>
    <x v="13"/>
    <n v="1"/>
    <n v="1238.06"/>
    <n v="0.89500000000000002"/>
    <n v="9"/>
    <n v="372.24"/>
    <n v="182325.94"/>
    <n v="48"/>
    <n v="7"/>
    <n v="93.1"/>
    <n v="6.7903667464980569E-3"/>
    <x v="1985"/>
  </r>
  <r>
    <s v="PROP0083"/>
    <s v="2024-Q1"/>
    <x v="2"/>
    <x v="13"/>
    <n v="1"/>
    <n v="1275.2"/>
    <n v="0.90500000000000003"/>
    <n v="8"/>
    <n v="308.98"/>
    <n v="191442.23"/>
    <n v="48"/>
    <n v="7"/>
    <n v="93.1"/>
    <n v="6.6610172687603985E-3"/>
    <x v="1986"/>
  </r>
  <r>
    <s v="PROP0083"/>
    <s v="2024-Q2"/>
    <x v="2"/>
    <x v="13"/>
    <n v="1"/>
    <n v="1275.2"/>
    <n v="0.90400000000000003"/>
    <n v="8"/>
    <n v="391.24"/>
    <n v="191442.23"/>
    <n v="48"/>
    <n v="7"/>
    <n v="93.1"/>
    <n v="6.6610172687603985E-3"/>
    <x v="1987"/>
  </r>
  <r>
    <s v="PROP0083"/>
    <s v="2024-Q3"/>
    <x v="2"/>
    <x v="13"/>
    <n v="1"/>
    <n v="1275.2"/>
    <n v="0.93600000000000005"/>
    <n v="5"/>
    <n v="711.3"/>
    <n v="191442.23"/>
    <n v="48"/>
    <n v="7"/>
    <n v="93.1"/>
    <n v="6.6610172687603985E-3"/>
    <x v="1988"/>
  </r>
  <r>
    <s v="PROP0083"/>
    <s v="2024-Q4"/>
    <x v="2"/>
    <x v="13"/>
    <n v="1"/>
    <n v="1275.2"/>
    <n v="0.89500000000000002"/>
    <n v="9"/>
    <n v="268.39"/>
    <n v="191442.23"/>
    <n v="48"/>
    <n v="7"/>
    <n v="93.1"/>
    <n v="6.6610172687603985E-3"/>
    <x v="1989"/>
  </r>
  <r>
    <s v="PROP0084"/>
    <s v="2019-Q1"/>
    <x v="0"/>
    <x v="2"/>
    <n v="2"/>
    <n v="1400"/>
    <n v="0.94899999999999995"/>
    <n v="4"/>
    <n v="592.83000000000004"/>
    <n v="300000"/>
    <n v="35"/>
    <n v="8"/>
    <n v="95.4"/>
    <n v="4.6666666666666671E-3"/>
    <x v="1990"/>
  </r>
  <r>
    <s v="PROP0084"/>
    <s v="2019-Q2"/>
    <x v="0"/>
    <x v="2"/>
    <n v="2"/>
    <n v="1400"/>
    <n v="0.92400000000000004"/>
    <n v="6"/>
    <n v="127.22"/>
    <n v="300000"/>
    <n v="35"/>
    <n v="8"/>
    <n v="95.4"/>
    <n v="4.6666666666666671E-3"/>
    <x v="1991"/>
  </r>
  <r>
    <s v="PROP0084"/>
    <s v="2019-Q3"/>
    <x v="0"/>
    <x v="2"/>
    <n v="2"/>
    <n v="1400"/>
    <n v="0.93200000000000005"/>
    <n v="6"/>
    <n v="415.4"/>
    <n v="300000"/>
    <n v="35"/>
    <n v="8"/>
    <n v="95.4"/>
    <n v="4.6666666666666671E-3"/>
    <x v="1992"/>
  </r>
  <r>
    <s v="PROP0084"/>
    <s v="2019-Q4"/>
    <x v="0"/>
    <x v="2"/>
    <n v="2"/>
    <n v="1400"/>
    <n v="0.94499999999999995"/>
    <n v="4"/>
    <n v="646.21"/>
    <n v="300000"/>
    <n v="35"/>
    <n v="8"/>
    <n v="95.4"/>
    <n v="4.6666666666666671E-3"/>
    <x v="1993"/>
  </r>
  <r>
    <s v="PROP0084"/>
    <s v="2020-Q1"/>
    <x v="0"/>
    <x v="2"/>
    <n v="2"/>
    <n v="1442"/>
    <n v="0.89"/>
    <n v="9"/>
    <n v="508.54"/>
    <n v="315000"/>
    <n v="35"/>
    <n v="8"/>
    <n v="95.4"/>
    <n v="4.5777777777777778E-3"/>
    <x v="1994"/>
  </r>
  <r>
    <s v="PROP0084"/>
    <s v="2020-Q2"/>
    <x v="0"/>
    <x v="2"/>
    <n v="2"/>
    <n v="1442"/>
    <n v="0.84"/>
    <n v="14"/>
    <n v="291.58"/>
    <n v="315000"/>
    <n v="35"/>
    <n v="8"/>
    <n v="95.4"/>
    <n v="4.5777777777777778E-3"/>
    <x v="1995"/>
  </r>
  <r>
    <s v="PROP0084"/>
    <s v="2020-Q3"/>
    <x v="0"/>
    <x v="2"/>
    <n v="2"/>
    <n v="1442"/>
    <n v="0.84"/>
    <n v="14"/>
    <n v="479.68"/>
    <n v="315000"/>
    <n v="35"/>
    <n v="8"/>
    <n v="95.4"/>
    <n v="4.5777777777777778E-3"/>
    <x v="1996"/>
  </r>
  <r>
    <s v="PROP0084"/>
    <s v="2020-Q4"/>
    <x v="0"/>
    <x v="2"/>
    <n v="2"/>
    <n v="1442"/>
    <n v="0.84"/>
    <n v="14"/>
    <n v="539.89"/>
    <n v="315000"/>
    <n v="35"/>
    <n v="8"/>
    <n v="95.4"/>
    <n v="4.5777777777777778E-3"/>
    <x v="1997"/>
  </r>
  <r>
    <s v="PROP0084"/>
    <s v="2021-Q1"/>
    <x v="0"/>
    <x v="2"/>
    <n v="2"/>
    <n v="1485.26"/>
    <n v="0.9"/>
    <n v="8"/>
    <n v="339.11"/>
    <n v="330750"/>
    <n v="35"/>
    <n v="8"/>
    <n v="95.4"/>
    <n v="4.4905820105820109E-3"/>
    <x v="1998"/>
  </r>
  <r>
    <s v="PROP0084"/>
    <s v="2021-Q2"/>
    <x v="0"/>
    <x v="2"/>
    <n v="2"/>
    <n v="1485.26"/>
    <n v="0.9"/>
    <n v="8"/>
    <n v="282.91000000000003"/>
    <n v="330750"/>
    <n v="35"/>
    <n v="8"/>
    <n v="95.4"/>
    <n v="4.4905820105820109E-3"/>
    <x v="1999"/>
  </r>
  <r>
    <s v="PROP0084"/>
    <s v="2021-Q3"/>
    <x v="0"/>
    <x v="2"/>
    <n v="2"/>
    <n v="1485.26"/>
    <n v="0.9"/>
    <n v="8"/>
    <n v="433.9"/>
    <n v="330750"/>
    <n v="35"/>
    <n v="8"/>
    <n v="95.4"/>
    <n v="4.4905820105820109E-3"/>
    <x v="2000"/>
  </r>
  <r>
    <s v="PROP0084"/>
    <s v="2021-Q4"/>
    <x v="0"/>
    <x v="2"/>
    <n v="2"/>
    <n v="1485.26"/>
    <n v="0.9"/>
    <n v="8"/>
    <n v="590.65"/>
    <n v="330750"/>
    <n v="35"/>
    <n v="8"/>
    <n v="95.4"/>
    <n v="4.4905820105820109E-3"/>
    <x v="2001"/>
  </r>
  <r>
    <s v="PROP0084"/>
    <s v="2022-Q1"/>
    <x v="0"/>
    <x v="2"/>
    <n v="2"/>
    <n v="1529.82"/>
    <n v="0.91800000000000004"/>
    <n v="7"/>
    <n v="171.47"/>
    <n v="347287.5"/>
    <n v="35"/>
    <n v="8"/>
    <n v="95.4"/>
    <n v="4.4050534499514094E-3"/>
    <x v="2002"/>
  </r>
  <r>
    <s v="PROP0084"/>
    <s v="2022-Q2"/>
    <x v="0"/>
    <x v="2"/>
    <n v="2"/>
    <n v="1529.82"/>
    <n v="0.92300000000000004"/>
    <n v="6"/>
    <n v="531.73"/>
    <n v="347287.5"/>
    <n v="35"/>
    <n v="8"/>
    <n v="95.4"/>
    <n v="4.4050534499514094E-3"/>
    <x v="2003"/>
  </r>
  <r>
    <s v="PROP0084"/>
    <s v="2022-Q3"/>
    <x v="0"/>
    <x v="2"/>
    <n v="2"/>
    <n v="1529.82"/>
    <n v="0.91700000000000004"/>
    <n v="7"/>
    <n v="410.86"/>
    <n v="347287.5"/>
    <n v="35"/>
    <n v="8"/>
    <n v="95.4"/>
    <n v="4.4050534499514094E-3"/>
    <x v="2004"/>
  </r>
  <r>
    <s v="PROP0084"/>
    <s v="2022-Q4"/>
    <x v="0"/>
    <x v="2"/>
    <n v="2"/>
    <n v="1529.82"/>
    <n v="0.90200000000000002"/>
    <n v="8"/>
    <n v="630.29999999999995"/>
    <n v="347287.5"/>
    <n v="35"/>
    <n v="8"/>
    <n v="95.4"/>
    <n v="4.4050534499514094E-3"/>
    <x v="2005"/>
  </r>
  <r>
    <s v="PROP0084"/>
    <s v="2023-Q1"/>
    <x v="0"/>
    <x v="2"/>
    <n v="2"/>
    <n v="1575.71"/>
    <n v="0.89500000000000002"/>
    <n v="9"/>
    <n v="456.51"/>
    <n v="364651.88"/>
    <n v="35"/>
    <n v="8"/>
    <n v="95.4"/>
    <n v="4.321134995930914E-3"/>
    <x v="2006"/>
  </r>
  <r>
    <s v="PROP0084"/>
    <s v="2023-Q2"/>
    <x v="0"/>
    <x v="2"/>
    <n v="2"/>
    <n v="1575.71"/>
    <n v="0.92500000000000004"/>
    <n v="6"/>
    <n v="310.77"/>
    <n v="364651.88"/>
    <n v="35"/>
    <n v="8"/>
    <n v="95.4"/>
    <n v="4.321134995930914E-3"/>
    <x v="2007"/>
  </r>
  <r>
    <s v="PROP0084"/>
    <s v="2023-Q3"/>
    <x v="0"/>
    <x v="2"/>
    <n v="2"/>
    <n v="1575.71"/>
    <n v="0.92500000000000004"/>
    <n v="6"/>
    <n v="218.02"/>
    <n v="364651.88"/>
    <n v="35"/>
    <n v="8"/>
    <n v="95.4"/>
    <n v="4.321134995930914E-3"/>
    <x v="2008"/>
  </r>
  <r>
    <s v="PROP0084"/>
    <s v="2023-Q4"/>
    <x v="0"/>
    <x v="2"/>
    <n v="2"/>
    <n v="1575.71"/>
    <n v="0.94299999999999995"/>
    <n v="5"/>
    <n v="396.01"/>
    <n v="364651.88"/>
    <n v="35"/>
    <n v="8"/>
    <n v="95.4"/>
    <n v="4.321134995930914E-3"/>
    <x v="2009"/>
  </r>
  <r>
    <s v="PROP0084"/>
    <s v="2024-Q1"/>
    <x v="0"/>
    <x v="2"/>
    <n v="2"/>
    <n v="1622.98"/>
    <n v="0.89400000000000002"/>
    <n v="9"/>
    <n v="330.27"/>
    <n v="382884.47"/>
    <n v="35"/>
    <n v="8"/>
    <n v="95.4"/>
    <n v="4.238824311678142E-3"/>
    <x v="2010"/>
  </r>
  <r>
    <s v="PROP0084"/>
    <s v="2024-Q2"/>
    <x v="0"/>
    <x v="2"/>
    <n v="2"/>
    <n v="1622.98"/>
    <n v="0.94099999999999995"/>
    <n v="5"/>
    <n v="717.16"/>
    <n v="382884.47"/>
    <n v="35"/>
    <n v="8"/>
    <n v="95.4"/>
    <n v="4.238824311678142E-3"/>
    <x v="2011"/>
  </r>
  <r>
    <s v="PROP0084"/>
    <s v="2024-Q3"/>
    <x v="0"/>
    <x v="2"/>
    <n v="2"/>
    <n v="1622.98"/>
    <n v="0.92500000000000004"/>
    <n v="6"/>
    <n v="452.84"/>
    <n v="382884.47"/>
    <n v="35"/>
    <n v="8"/>
    <n v="95.4"/>
    <n v="4.238824311678142E-3"/>
    <x v="2012"/>
  </r>
  <r>
    <s v="PROP0084"/>
    <s v="2024-Q4"/>
    <x v="0"/>
    <x v="2"/>
    <n v="2"/>
    <n v="1622.98"/>
    <n v="0.92400000000000004"/>
    <n v="6"/>
    <n v="610.27"/>
    <n v="382884.47"/>
    <n v="35"/>
    <n v="8"/>
    <n v="95.4"/>
    <n v="4.238824311678142E-3"/>
    <x v="2013"/>
  </r>
  <r>
    <s v="PROP0085"/>
    <s v="2019-Q1"/>
    <x v="1"/>
    <x v="7"/>
    <n v="3"/>
    <n v="1700"/>
    <n v="0.94799999999999995"/>
    <n v="4"/>
    <n v="198.12"/>
    <n v="450000"/>
    <n v="61"/>
    <n v="6"/>
    <n v="90.8"/>
    <n v="3.7777777777777779E-3"/>
    <x v="2014"/>
  </r>
  <r>
    <s v="PROP0085"/>
    <s v="2019-Q2"/>
    <x v="1"/>
    <x v="7"/>
    <n v="3"/>
    <n v="1700"/>
    <n v="0.92100000000000004"/>
    <n v="7"/>
    <n v="201.68"/>
    <n v="450000"/>
    <n v="61"/>
    <n v="6"/>
    <n v="90.8"/>
    <n v="3.7777777777777779E-3"/>
    <x v="2015"/>
  </r>
  <r>
    <s v="PROP0085"/>
    <s v="2019-Q3"/>
    <x v="1"/>
    <x v="7"/>
    <n v="3"/>
    <n v="1700"/>
    <n v="0.94099999999999995"/>
    <n v="5"/>
    <n v="523.61"/>
    <n v="450000"/>
    <n v="61"/>
    <n v="6"/>
    <n v="90.8"/>
    <n v="3.7777777777777779E-3"/>
    <x v="2016"/>
  </r>
  <r>
    <s v="PROP0085"/>
    <s v="2019-Q4"/>
    <x v="1"/>
    <x v="7"/>
    <n v="3"/>
    <n v="1700"/>
    <n v="0.94299999999999995"/>
    <n v="5"/>
    <n v="717.93"/>
    <n v="450000"/>
    <n v="61"/>
    <n v="6"/>
    <n v="90.8"/>
    <n v="3.7777777777777779E-3"/>
    <x v="2017"/>
  </r>
  <r>
    <s v="PROP0085"/>
    <s v="2020-Q1"/>
    <x v="1"/>
    <x v="7"/>
    <n v="3"/>
    <n v="1751"/>
    <n v="0.89"/>
    <n v="9"/>
    <n v="211.52"/>
    <n v="472500"/>
    <n v="61"/>
    <n v="6"/>
    <n v="90.8"/>
    <n v="3.705820105820106E-3"/>
    <x v="2018"/>
  </r>
  <r>
    <s v="PROP0085"/>
    <s v="2020-Q2"/>
    <x v="1"/>
    <x v="7"/>
    <n v="3"/>
    <n v="1751"/>
    <n v="0.84"/>
    <n v="14"/>
    <n v="211.53"/>
    <n v="472500"/>
    <n v="61"/>
    <n v="6"/>
    <n v="90.8"/>
    <n v="3.705820105820106E-3"/>
    <x v="2019"/>
  </r>
  <r>
    <s v="PROP0085"/>
    <s v="2020-Q3"/>
    <x v="1"/>
    <x v="7"/>
    <n v="3"/>
    <n v="1751"/>
    <n v="0.84"/>
    <n v="14"/>
    <n v="407.35"/>
    <n v="472500"/>
    <n v="61"/>
    <n v="6"/>
    <n v="90.8"/>
    <n v="3.705820105820106E-3"/>
    <x v="2020"/>
  </r>
  <r>
    <s v="PROP0085"/>
    <s v="2020-Q4"/>
    <x v="1"/>
    <x v="7"/>
    <n v="3"/>
    <n v="1751"/>
    <n v="0.84"/>
    <n v="14"/>
    <n v="718.03"/>
    <n v="472500"/>
    <n v="61"/>
    <n v="6"/>
    <n v="90.8"/>
    <n v="3.705820105820106E-3"/>
    <x v="2021"/>
  </r>
  <r>
    <s v="PROP0085"/>
    <s v="2021-Q1"/>
    <x v="1"/>
    <x v="7"/>
    <n v="3"/>
    <n v="1803.53"/>
    <n v="0.9"/>
    <n v="8"/>
    <n v="713.42"/>
    <n v="496125"/>
    <n v="61"/>
    <n v="6"/>
    <n v="90.8"/>
    <n v="3.6352330561854372E-3"/>
    <x v="2022"/>
  </r>
  <r>
    <s v="PROP0085"/>
    <s v="2021-Q2"/>
    <x v="1"/>
    <x v="7"/>
    <n v="3"/>
    <n v="1803.53"/>
    <n v="0.9"/>
    <n v="8"/>
    <n v="255.34"/>
    <n v="496125"/>
    <n v="61"/>
    <n v="6"/>
    <n v="90.8"/>
    <n v="3.6352330561854372E-3"/>
    <x v="2023"/>
  </r>
  <r>
    <s v="PROP0085"/>
    <s v="2021-Q3"/>
    <x v="1"/>
    <x v="7"/>
    <n v="3"/>
    <n v="1803.53"/>
    <n v="0.9"/>
    <n v="8"/>
    <n v="297.72000000000003"/>
    <n v="496125"/>
    <n v="61"/>
    <n v="6"/>
    <n v="90.8"/>
    <n v="3.6352330561854372E-3"/>
    <x v="2024"/>
  </r>
  <r>
    <s v="PROP0085"/>
    <s v="2021-Q4"/>
    <x v="1"/>
    <x v="7"/>
    <n v="3"/>
    <n v="1803.53"/>
    <n v="0.9"/>
    <n v="8"/>
    <n v="440.65"/>
    <n v="496125"/>
    <n v="61"/>
    <n v="6"/>
    <n v="90.8"/>
    <n v="3.6352330561854372E-3"/>
    <x v="2025"/>
  </r>
  <r>
    <s v="PROP0085"/>
    <s v="2022-Q1"/>
    <x v="1"/>
    <x v="7"/>
    <n v="3"/>
    <n v="1857.64"/>
    <n v="0.92600000000000005"/>
    <n v="6"/>
    <n v="322.19"/>
    <n v="520931.25"/>
    <n v="61"/>
    <n v="6"/>
    <n v="90.8"/>
    <n v="3.5659983923022475E-3"/>
    <x v="2026"/>
  </r>
  <r>
    <s v="PROP0085"/>
    <s v="2022-Q2"/>
    <x v="1"/>
    <x v="7"/>
    <n v="3"/>
    <n v="1857.64"/>
    <n v="0.94899999999999995"/>
    <n v="4"/>
    <n v="518.70000000000005"/>
    <n v="520931.25"/>
    <n v="61"/>
    <n v="6"/>
    <n v="90.8"/>
    <n v="3.5659983923022475E-3"/>
    <x v="2027"/>
  </r>
  <r>
    <s v="PROP0085"/>
    <s v="2022-Q3"/>
    <x v="1"/>
    <x v="7"/>
    <n v="3"/>
    <n v="1857.64"/>
    <n v="0.91600000000000004"/>
    <n v="7"/>
    <n v="270.7"/>
    <n v="520931.25"/>
    <n v="61"/>
    <n v="6"/>
    <n v="90.8"/>
    <n v="3.5659983923022475E-3"/>
    <x v="2028"/>
  </r>
  <r>
    <s v="PROP0085"/>
    <s v="2022-Q4"/>
    <x v="1"/>
    <x v="7"/>
    <n v="3"/>
    <n v="1857.64"/>
    <n v="0.93500000000000005"/>
    <n v="5"/>
    <n v="1067.6099999999999"/>
    <n v="520931.25"/>
    <n v="61"/>
    <n v="6"/>
    <n v="90.8"/>
    <n v="3.5659983923022475E-3"/>
    <x v="2029"/>
  </r>
  <r>
    <s v="PROP0085"/>
    <s v="2023-Q1"/>
    <x v="1"/>
    <x v="7"/>
    <n v="3"/>
    <n v="1913.36"/>
    <n v="0.94899999999999995"/>
    <n v="4"/>
    <n v="296.14999999999998"/>
    <n v="546977.81000000006"/>
    <n v="61"/>
    <n v="6"/>
    <n v="90.8"/>
    <n v="3.4980578096943269E-3"/>
    <x v="2030"/>
  </r>
  <r>
    <s v="PROP0085"/>
    <s v="2023-Q2"/>
    <x v="1"/>
    <x v="7"/>
    <n v="3"/>
    <n v="1913.36"/>
    <n v="0.92400000000000004"/>
    <n v="6"/>
    <n v="196.25"/>
    <n v="546977.81000000006"/>
    <n v="61"/>
    <n v="6"/>
    <n v="90.8"/>
    <n v="3.4980578096943269E-3"/>
    <x v="2031"/>
  </r>
  <r>
    <s v="PROP0085"/>
    <s v="2023-Q3"/>
    <x v="1"/>
    <x v="7"/>
    <n v="3"/>
    <n v="1913.36"/>
    <n v="0.92500000000000004"/>
    <n v="6"/>
    <n v="446.1"/>
    <n v="546977.81000000006"/>
    <n v="61"/>
    <n v="6"/>
    <n v="90.8"/>
    <n v="3.4980578096943269E-3"/>
    <x v="2032"/>
  </r>
  <r>
    <s v="PROP0085"/>
    <s v="2023-Q4"/>
    <x v="1"/>
    <x v="7"/>
    <n v="3"/>
    <n v="1913.36"/>
    <n v="0.93300000000000005"/>
    <n v="6"/>
    <n v="387.35"/>
    <n v="546977.81000000006"/>
    <n v="61"/>
    <n v="6"/>
    <n v="90.8"/>
    <n v="3.4980578096943269E-3"/>
    <x v="2033"/>
  </r>
  <r>
    <s v="PROP0085"/>
    <s v="2024-Q1"/>
    <x v="1"/>
    <x v="7"/>
    <n v="3"/>
    <n v="1970.77"/>
    <n v="0.91700000000000004"/>
    <n v="7"/>
    <n v="578.59"/>
    <n v="574326.69999999995"/>
    <n v="61"/>
    <n v="6"/>
    <n v="90.8"/>
    <n v="3.4314441588733382E-3"/>
    <x v="2034"/>
  </r>
  <r>
    <s v="PROP0085"/>
    <s v="2024-Q2"/>
    <x v="1"/>
    <x v="7"/>
    <n v="3"/>
    <n v="1970.77"/>
    <n v="0.89500000000000002"/>
    <n v="9"/>
    <n v="232.01"/>
    <n v="574326.69999999995"/>
    <n v="61"/>
    <n v="6"/>
    <n v="90.8"/>
    <n v="3.4314441588733382E-3"/>
    <x v="2035"/>
  </r>
  <r>
    <s v="PROP0085"/>
    <s v="2024-Q3"/>
    <x v="1"/>
    <x v="7"/>
    <n v="3"/>
    <n v="1970.77"/>
    <n v="0.91600000000000004"/>
    <n v="7"/>
    <n v="1044.68"/>
    <n v="574326.69999999995"/>
    <n v="61"/>
    <n v="6"/>
    <n v="90.8"/>
    <n v="3.4314441588733382E-3"/>
    <x v="2036"/>
  </r>
  <r>
    <s v="PROP0085"/>
    <s v="2024-Q4"/>
    <x v="1"/>
    <x v="7"/>
    <n v="3"/>
    <n v="1970.77"/>
    <n v="0.94799999999999995"/>
    <n v="4"/>
    <n v="215.47"/>
    <n v="574326.69999999995"/>
    <n v="61"/>
    <n v="6"/>
    <n v="90.8"/>
    <n v="3.4314441588733382E-3"/>
    <x v="2037"/>
  </r>
  <r>
    <s v="PROP0086"/>
    <s v="2019-Q1"/>
    <x v="0"/>
    <x v="2"/>
    <n v="2"/>
    <n v="1400"/>
    <n v="0.92600000000000005"/>
    <n v="6"/>
    <n v="745.74"/>
    <n v="300000"/>
    <n v="35"/>
    <n v="8"/>
    <n v="95.4"/>
    <n v="4.6666666666666671E-3"/>
    <x v="2038"/>
  </r>
  <r>
    <s v="PROP0086"/>
    <s v="2019-Q2"/>
    <x v="0"/>
    <x v="2"/>
    <n v="2"/>
    <n v="1400"/>
    <n v="0.94899999999999995"/>
    <n v="4"/>
    <n v="196.57"/>
    <n v="300000"/>
    <n v="35"/>
    <n v="8"/>
    <n v="95.4"/>
    <n v="4.6666666666666671E-3"/>
    <x v="2039"/>
  </r>
  <r>
    <s v="PROP0086"/>
    <s v="2019-Q3"/>
    <x v="0"/>
    <x v="2"/>
    <n v="2"/>
    <n v="1400"/>
    <n v="0.92900000000000005"/>
    <n v="6"/>
    <n v="365.46"/>
    <n v="300000"/>
    <n v="35"/>
    <n v="8"/>
    <n v="95.4"/>
    <n v="4.6666666666666671E-3"/>
    <x v="2040"/>
  </r>
  <r>
    <s v="PROP0086"/>
    <s v="2019-Q4"/>
    <x v="0"/>
    <x v="2"/>
    <n v="2"/>
    <n v="1400"/>
    <n v="0.89800000000000002"/>
    <n v="9"/>
    <n v="486.18"/>
    <n v="300000"/>
    <n v="35"/>
    <n v="8"/>
    <n v="95.4"/>
    <n v="4.6666666666666671E-3"/>
    <x v="2041"/>
  </r>
  <r>
    <s v="PROP0086"/>
    <s v="2020-Q1"/>
    <x v="0"/>
    <x v="2"/>
    <n v="2"/>
    <n v="1442"/>
    <n v="0.89"/>
    <n v="9"/>
    <n v="179.77"/>
    <n v="315000"/>
    <n v="35"/>
    <n v="8"/>
    <n v="95.4"/>
    <n v="4.5777777777777778E-3"/>
    <x v="2042"/>
  </r>
  <r>
    <s v="PROP0086"/>
    <s v="2020-Q2"/>
    <x v="0"/>
    <x v="2"/>
    <n v="2"/>
    <n v="1442"/>
    <n v="0.84"/>
    <n v="14"/>
    <n v="308.10000000000002"/>
    <n v="315000"/>
    <n v="35"/>
    <n v="8"/>
    <n v="95.4"/>
    <n v="4.5777777777777778E-3"/>
    <x v="2043"/>
  </r>
  <r>
    <s v="PROP0086"/>
    <s v="2020-Q3"/>
    <x v="0"/>
    <x v="2"/>
    <n v="2"/>
    <n v="1442"/>
    <n v="0.84"/>
    <n v="14"/>
    <n v="267.93"/>
    <n v="315000"/>
    <n v="35"/>
    <n v="8"/>
    <n v="95.4"/>
    <n v="4.5777777777777778E-3"/>
    <x v="2044"/>
  </r>
  <r>
    <s v="PROP0086"/>
    <s v="2020-Q4"/>
    <x v="0"/>
    <x v="2"/>
    <n v="2"/>
    <n v="1442"/>
    <n v="0.84"/>
    <n v="14"/>
    <n v="223.66"/>
    <n v="315000"/>
    <n v="35"/>
    <n v="8"/>
    <n v="95.4"/>
    <n v="4.5777777777777778E-3"/>
    <x v="2045"/>
  </r>
  <r>
    <s v="PROP0086"/>
    <s v="2021-Q1"/>
    <x v="0"/>
    <x v="2"/>
    <n v="2"/>
    <n v="1485.26"/>
    <n v="0.9"/>
    <n v="8"/>
    <n v="198.7"/>
    <n v="330750"/>
    <n v="35"/>
    <n v="8"/>
    <n v="95.4"/>
    <n v="4.4905820105820109E-3"/>
    <x v="2046"/>
  </r>
  <r>
    <s v="PROP0086"/>
    <s v="2021-Q2"/>
    <x v="0"/>
    <x v="2"/>
    <n v="2"/>
    <n v="1485.26"/>
    <n v="0.9"/>
    <n v="8"/>
    <n v="367.3"/>
    <n v="330750"/>
    <n v="35"/>
    <n v="8"/>
    <n v="95.4"/>
    <n v="4.4905820105820109E-3"/>
    <x v="2047"/>
  </r>
  <r>
    <s v="PROP0086"/>
    <s v="2021-Q3"/>
    <x v="0"/>
    <x v="2"/>
    <n v="2"/>
    <n v="1485.26"/>
    <n v="0.9"/>
    <n v="8"/>
    <n v="749.83"/>
    <n v="330750"/>
    <n v="35"/>
    <n v="8"/>
    <n v="95.4"/>
    <n v="4.4905820105820109E-3"/>
    <x v="2048"/>
  </r>
  <r>
    <s v="PROP0086"/>
    <s v="2021-Q4"/>
    <x v="0"/>
    <x v="2"/>
    <n v="2"/>
    <n v="1485.26"/>
    <n v="0.9"/>
    <n v="8"/>
    <n v="379.36"/>
    <n v="330750"/>
    <n v="35"/>
    <n v="8"/>
    <n v="95.4"/>
    <n v="4.4905820105820109E-3"/>
    <x v="2049"/>
  </r>
  <r>
    <s v="PROP0086"/>
    <s v="2022-Q1"/>
    <x v="0"/>
    <x v="2"/>
    <n v="2"/>
    <n v="1529.82"/>
    <n v="0.89700000000000002"/>
    <n v="9"/>
    <n v="370.78"/>
    <n v="347287.5"/>
    <n v="35"/>
    <n v="8"/>
    <n v="95.4"/>
    <n v="4.4050534499514094E-3"/>
    <x v="2050"/>
  </r>
  <r>
    <s v="PROP0086"/>
    <s v="2022-Q2"/>
    <x v="0"/>
    <x v="2"/>
    <n v="2"/>
    <n v="1529.82"/>
    <n v="0.89900000000000002"/>
    <n v="9"/>
    <n v="556.12"/>
    <n v="347287.5"/>
    <n v="35"/>
    <n v="8"/>
    <n v="95.4"/>
    <n v="4.4050534499514094E-3"/>
    <x v="2051"/>
  </r>
  <r>
    <s v="PROP0086"/>
    <s v="2022-Q3"/>
    <x v="0"/>
    <x v="2"/>
    <n v="2"/>
    <n v="1529.82"/>
    <n v="0.94799999999999995"/>
    <n v="4"/>
    <n v="272.52"/>
    <n v="347287.5"/>
    <n v="35"/>
    <n v="8"/>
    <n v="95.4"/>
    <n v="4.4050534499514094E-3"/>
    <x v="2052"/>
  </r>
  <r>
    <s v="PROP0086"/>
    <s v="2022-Q4"/>
    <x v="0"/>
    <x v="2"/>
    <n v="2"/>
    <n v="1529.82"/>
    <n v="0.94299999999999995"/>
    <n v="5"/>
    <n v="212.58"/>
    <n v="347287.5"/>
    <n v="35"/>
    <n v="8"/>
    <n v="95.4"/>
    <n v="4.4050534499514094E-3"/>
    <x v="2053"/>
  </r>
  <r>
    <s v="PROP0086"/>
    <s v="2023-Q1"/>
    <x v="0"/>
    <x v="2"/>
    <n v="2"/>
    <n v="1575.71"/>
    <n v="0.94099999999999995"/>
    <n v="5"/>
    <n v="178.61"/>
    <n v="364651.88"/>
    <n v="35"/>
    <n v="8"/>
    <n v="95.4"/>
    <n v="4.321134995930914E-3"/>
    <x v="2054"/>
  </r>
  <r>
    <s v="PROP0086"/>
    <s v="2023-Q2"/>
    <x v="0"/>
    <x v="2"/>
    <n v="2"/>
    <n v="1575.71"/>
    <n v="0.92600000000000005"/>
    <n v="6"/>
    <n v="558.95000000000005"/>
    <n v="364651.88"/>
    <n v="35"/>
    <n v="8"/>
    <n v="95.4"/>
    <n v="4.321134995930914E-3"/>
    <x v="2055"/>
  </r>
  <r>
    <s v="PROP0086"/>
    <s v="2023-Q3"/>
    <x v="0"/>
    <x v="2"/>
    <n v="2"/>
    <n v="1575.71"/>
    <n v="0.89400000000000002"/>
    <n v="9"/>
    <n v="430.65"/>
    <n v="364651.88"/>
    <n v="35"/>
    <n v="8"/>
    <n v="95.4"/>
    <n v="4.321134995930914E-3"/>
    <x v="2056"/>
  </r>
  <r>
    <s v="PROP0086"/>
    <s v="2023-Q4"/>
    <x v="0"/>
    <x v="2"/>
    <n v="2"/>
    <n v="1575.71"/>
    <n v="0.92700000000000005"/>
    <n v="6"/>
    <n v="436.99"/>
    <n v="364651.88"/>
    <n v="35"/>
    <n v="8"/>
    <n v="95.4"/>
    <n v="4.321134995930914E-3"/>
    <x v="2057"/>
  </r>
  <r>
    <s v="PROP0086"/>
    <s v="2024-Q1"/>
    <x v="0"/>
    <x v="2"/>
    <n v="2"/>
    <n v="1622.98"/>
    <n v="0.90500000000000003"/>
    <n v="8"/>
    <n v="126.69"/>
    <n v="382884.47"/>
    <n v="35"/>
    <n v="8"/>
    <n v="95.4"/>
    <n v="4.238824311678142E-3"/>
    <x v="2058"/>
  </r>
  <r>
    <s v="PROP0086"/>
    <s v="2024-Q2"/>
    <x v="0"/>
    <x v="2"/>
    <n v="2"/>
    <n v="1622.98"/>
    <n v="0.93600000000000005"/>
    <n v="5"/>
    <n v="165.51"/>
    <n v="382884.47"/>
    <n v="35"/>
    <n v="8"/>
    <n v="95.4"/>
    <n v="4.238824311678142E-3"/>
    <x v="2059"/>
  </r>
  <r>
    <s v="PROP0086"/>
    <s v="2024-Q3"/>
    <x v="0"/>
    <x v="2"/>
    <n v="2"/>
    <n v="1622.98"/>
    <n v="0.90600000000000003"/>
    <n v="8"/>
    <n v="583.19000000000005"/>
    <n v="382884.47"/>
    <n v="35"/>
    <n v="8"/>
    <n v="95.4"/>
    <n v="4.238824311678142E-3"/>
    <x v="2060"/>
  </r>
  <r>
    <s v="PROP0086"/>
    <s v="2024-Q4"/>
    <x v="0"/>
    <x v="2"/>
    <n v="2"/>
    <n v="1622.98"/>
    <n v="0.90400000000000003"/>
    <n v="8"/>
    <n v="394.02"/>
    <n v="382884.47"/>
    <n v="35"/>
    <n v="8"/>
    <n v="95.4"/>
    <n v="4.238824311678142E-3"/>
    <x v="2061"/>
  </r>
  <r>
    <s v="PROP0087"/>
    <s v="2019-Q1"/>
    <x v="0"/>
    <x v="4"/>
    <n v="1"/>
    <n v="1540"/>
    <n v="0.94"/>
    <n v="5"/>
    <n v="72.2"/>
    <n v="210000"/>
    <n v="18"/>
    <n v="9"/>
    <n v="96.8"/>
    <n v="7.3333333333333332E-3"/>
    <x v="2062"/>
  </r>
  <r>
    <s v="PROP0087"/>
    <s v="2019-Q2"/>
    <x v="0"/>
    <x v="4"/>
    <n v="1"/>
    <n v="1540"/>
    <n v="0.95699999999999996"/>
    <n v="3"/>
    <n v="250.75"/>
    <n v="210000"/>
    <n v="18"/>
    <n v="9"/>
    <n v="96.8"/>
    <n v="7.3333333333333332E-3"/>
    <x v="2063"/>
  </r>
  <r>
    <s v="PROP0087"/>
    <s v="2019-Q3"/>
    <x v="0"/>
    <x v="4"/>
    <n v="1"/>
    <n v="1540"/>
    <n v="0.96499999999999997"/>
    <n v="3"/>
    <n v="252.03"/>
    <n v="210000"/>
    <n v="18"/>
    <n v="9"/>
    <n v="96.8"/>
    <n v="7.3333333333333332E-3"/>
    <x v="2064"/>
  </r>
  <r>
    <s v="PROP0087"/>
    <s v="2019-Q4"/>
    <x v="0"/>
    <x v="4"/>
    <n v="1"/>
    <n v="1540"/>
    <n v="0.93799999999999994"/>
    <n v="5"/>
    <n v="293.33"/>
    <n v="210000"/>
    <n v="18"/>
    <n v="9"/>
    <n v="96.8"/>
    <n v="7.3333333333333332E-3"/>
    <x v="2065"/>
  </r>
  <r>
    <s v="PROP0087"/>
    <s v="2020-Q1"/>
    <x v="0"/>
    <x v="4"/>
    <n v="1"/>
    <n v="1586.2"/>
    <n v="0.93"/>
    <n v="6"/>
    <n v="555.97"/>
    <n v="220500"/>
    <n v="18"/>
    <n v="9"/>
    <n v="96.8"/>
    <n v="7.1936507936507937E-3"/>
    <x v="2066"/>
  </r>
  <r>
    <s v="PROP0087"/>
    <s v="2020-Q2"/>
    <x v="0"/>
    <x v="4"/>
    <n v="1"/>
    <n v="1586.2"/>
    <n v="0.88"/>
    <n v="10"/>
    <n v="537.24"/>
    <n v="220500"/>
    <n v="18"/>
    <n v="9"/>
    <n v="96.8"/>
    <n v="7.1936507936507937E-3"/>
    <x v="2067"/>
  </r>
  <r>
    <s v="PROP0087"/>
    <s v="2020-Q3"/>
    <x v="0"/>
    <x v="4"/>
    <n v="1"/>
    <n v="1586.2"/>
    <n v="0.88"/>
    <n v="10"/>
    <n v="370.94"/>
    <n v="220500"/>
    <n v="18"/>
    <n v="9"/>
    <n v="96.8"/>
    <n v="7.1936507936507937E-3"/>
    <x v="2068"/>
  </r>
  <r>
    <s v="PROP0087"/>
    <s v="2020-Q4"/>
    <x v="0"/>
    <x v="4"/>
    <n v="1"/>
    <n v="1586.2"/>
    <n v="0.88"/>
    <n v="10"/>
    <n v="371.8"/>
    <n v="220500"/>
    <n v="18"/>
    <n v="9"/>
    <n v="96.8"/>
    <n v="7.1936507936507937E-3"/>
    <x v="2069"/>
  </r>
  <r>
    <s v="PROP0087"/>
    <s v="2021-Q1"/>
    <x v="0"/>
    <x v="4"/>
    <n v="1"/>
    <n v="1633.79"/>
    <n v="0.94"/>
    <n v="5"/>
    <n v="161.66999999999999"/>
    <n v="231525"/>
    <n v="18"/>
    <n v="9"/>
    <n v="96.8"/>
    <n v="7.0566461505237018E-3"/>
    <x v="2070"/>
  </r>
  <r>
    <s v="PROP0087"/>
    <s v="2021-Q2"/>
    <x v="0"/>
    <x v="4"/>
    <n v="1"/>
    <n v="1633.79"/>
    <n v="0.94"/>
    <n v="5"/>
    <n v="231"/>
    <n v="231525"/>
    <n v="18"/>
    <n v="9"/>
    <n v="96.8"/>
    <n v="7.0566461505237018E-3"/>
    <x v="2071"/>
  </r>
  <r>
    <s v="PROP0087"/>
    <s v="2021-Q3"/>
    <x v="0"/>
    <x v="4"/>
    <n v="1"/>
    <n v="1633.79"/>
    <n v="0.94"/>
    <n v="5"/>
    <n v="139.05000000000001"/>
    <n v="231525"/>
    <n v="18"/>
    <n v="9"/>
    <n v="96.8"/>
    <n v="7.0566461505237018E-3"/>
    <x v="2072"/>
  </r>
  <r>
    <s v="PROP0087"/>
    <s v="2021-Q4"/>
    <x v="0"/>
    <x v="4"/>
    <n v="1"/>
    <n v="1633.79"/>
    <n v="0.94"/>
    <n v="5"/>
    <n v="899.45"/>
    <n v="231525"/>
    <n v="18"/>
    <n v="9"/>
    <n v="96.8"/>
    <n v="7.0566461505237018E-3"/>
    <x v="2073"/>
  </r>
  <r>
    <s v="PROP0087"/>
    <s v="2022-Q1"/>
    <x v="0"/>
    <x v="4"/>
    <n v="1"/>
    <n v="1682.8"/>
    <n v="0.96"/>
    <n v="3"/>
    <n v="631.77"/>
    <n v="243101.25"/>
    <n v="18"/>
    <n v="9"/>
    <n v="96.8"/>
    <n v="6.9222186228988947E-3"/>
    <x v="2074"/>
  </r>
  <r>
    <s v="PROP0087"/>
    <s v="2022-Q2"/>
    <x v="0"/>
    <x v="4"/>
    <n v="1"/>
    <n v="1682.8"/>
    <n v="0.94299999999999995"/>
    <n v="5"/>
    <n v="177.31"/>
    <n v="243101.25"/>
    <n v="18"/>
    <n v="9"/>
    <n v="96.8"/>
    <n v="6.9222186228988947E-3"/>
    <x v="2075"/>
  </r>
  <r>
    <s v="PROP0087"/>
    <s v="2022-Q3"/>
    <x v="0"/>
    <x v="4"/>
    <n v="1"/>
    <n v="1682.8"/>
    <n v="0.94799999999999995"/>
    <n v="4"/>
    <n v="59.77"/>
    <n v="243101.25"/>
    <n v="18"/>
    <n v="9"/>
    <n v="96.8"/>
    <n v="6.9222186228988947E-3"/>
    <x v="2076"/>
  </r>
  <r>
    <s v="PROP0087"/>
    <s v="2022-Q4"/>
    <x v="0"/>
    <x v="4"/>
    <n v="1"/>
    <n v="1682.8"/>
    <n v="0.96299999999999997"/>
    <n v="3"/>
    <n v="347.6"/>
    <n v="243101.25"/>
    <n v="18"/>
    <n v="9"/>
    <n v="96.8"/>
    <n v="6.9222186228988947E-3"/>
    <x v="2077"/>
  </r>
  <r>
    <s v="PROP0087"/>
    <s v="2023-Q1"/>
    <x v="0"/>
    <x v="4"/>
    <n v="1"/>
    <n v="1733.28"/>
    <n v="0.93100000000000005"/>
    <n v="6"/>
    <n v="734.32"/>
    <n v="255256.31"/>
    <n v="18"/>
    <n v="9"/>
    <n v="96.8"/>
    <n v="6.7903512355874766E-3"/>
    <x v="2078"/>
  </r>
  <r>
    <s v="PROP0087"/>
    <s v="2023-Q2"/>
    <x v="0"/>
    <x v="4"/>
    <n v="1"/>
    <n v="1733.28"/>
    <n v="0.93899999999999995"/>
    <n v="5"/>
    <n v="311.89"/>
    <n v="255256.31"/>
    <n v="18"/>
    <n v="9"/>
    <n v="96.8"/>
    <n v="6.7903512355874766E-3"/>
    <x v="2079"/>
  </r>
  <r>
    <s v="PROP0087"/>
    <s v="2023-Q3"/>
    <x v="0"/>
    <x v="4"/>
    <n v="1"/>
    <n v="1733.28"/>
    <n v="0.96"/>
    <n v="3"/>
    <n v="578.33000000000004"/>
    <n v="255256.31"/>
    <n v="18"/>
    <n v="9"/>
    <n v="96.8"/>
    <n v="6.7903512355874766E-3"/>
    <x v="2080"/>
  </r>
  <r>
    <s v="PROP0087"/>
    <s v="2023-Q4"/>
    <x v="0"/>
    <x v="4"/>
    <n v="1"/>
    <n v="1733.28"/>
    <n v="0.98399999999999999"/>
    <n v="1"/>
    <n v="336.51"/>
    <n v="255256.31"/>
    <n v="18"/>
    <n v="9"/>
    <n v="96.8"/>
    <n v="6.7903512355874766E-3"/>
    <x v="2081"/>
  </r>
  <r>
    <s v="PROP0087"/>
    <s v="2024-Q1"/>
    <x v="0"/>
    <x v="4"/>
    <n v="1"/>
    <n v="1785.28"/>
    <n v="0.97399999999999998"/>
    <n v="2"/>
    <n v="340.45"/>
    <n v="268019.13"/>
    <n v="18"/>
    <n v="9"/>
    <n v="96.8"/>
    <n v="6.661017069938254E-3"/>
    <x v="2082"/>
  </r>
  <r>
    <s v="PROP0087"/>
    <s v="2024-Q2"/>
    <x v="0"/>
    <x v="4"/>
    <n v="1"/>
    <n v="1785.28"/>
    <n v="0.95"/>
    <n v="4"/>
    <n v="135.37"/>
    <n v="268019.13"/>
    <n v="18"/>
    <n v="9"/>
    <n v="96.8"/>
    <n v="6.661017069938254E-3"/>
    <x v="2083"/>
  </r>
  <r>
    <s v="PROP0087"/>
    <s v="2024-Q3"/>
    <x v="0"/>
    <x v="4"/>
    <n v="1"/>
    <n v="1785.28"/>
    <n v="0.96"/>
    <n v="3"/>
    <n v="227.8"/>
    <n v="268019.13"/>
    <n v="18"/>
    <n v="9"/>
    <n v="96.8"/>
    <n v="6.661017069938254E-3"/>
    <x v="2084"/>
  </r>
  <r>
    <s v="PROP0087"/>
    <s v="2024-Q4"/>
    <x v="0"/>
    <x v="4"/>
    <n v="1"/>
    <n v="1785.28"/>
    <n v="0.96399999999999997"/>
    <n v="3"/>
    <n v="278.3"/>
    <n v="268019.13"/>
    <n v="18"/>
    <n v="9"/>
    <n v="96.8"/>
    <n v="6.661017069938254E-3"/>
    <x v="2085"/>
  </r>
  <r>
    <s v="PROP0088"/>
    <s v="2019-Q1"/>
    <x v="1"/>
    <x v="12"/>
    <n v="2"/>
    <n v="1680"/>
    <n v="0.93799999999999994"/>
    <n v="5"/>
    <n v="528.99"/>
    <n v="360000"/>
    <n v="28"/>
    <n v="8"/>
    <n v="95.2"/>
    <n v="4.6666666666666671E-3"/>
    <x v="2086"/>
  </r>
  <r>
    <s v="PROP0088"/>
    <s v="2019-Q2"/>
    <x v="1"/>
    <x v="12"/>
    <n v="2"/>
    <n v="1680"/>
    <n v="0.91300000000000003"/>
    <n v="7"/>
    <n v="375.88"/>
    <n v="360000"/>
    <n v="28"/>
    <n v="8"/>
    <n v="95.2"/>
    <n v="4.6666666666666671E-3"/>
    <x v="2087"/>
  </r>
  <r>
    <s v="PROP0088"/>
    <s v="2019-Q3"/>
    <x v="1"/>
    <x v="12"/>
    <n v="2"/>
    <n v="1680"/>
    <n v="0.93500000000000005"/>
    <n v="5"/>
    <n v="537.09"/>
    <n v="360000"/>
    <n v="28"/>
    <n v="8"/>
    <n v="95.2"/>
    <n v="4.6666666666666671E-3"/>
    <x v="2088"/>
  </r>
  <r>
    <s v="PROP0088"/>
    <s v="2019-Q4"/>
    <x v="1"/>
    <x v="12"/>
    <n v="2"/>
    <n v="1680"/>
    <n v="0.95399999999999996"/>
    <n v="4"/>
    <n v="887.47"/>
    <n v="360000"/>
    <n v="28"/>
    <n v="8"/>
    <n v="95.2"/>
    <n v="4.6666666666666671E-3"/>
    <x v="2089"/>
  </r>
  <r>
    <s v="PROP0088"/>
    <s v="2020-Q1"/>
    <x v="1"/>
    <x v="12"/>
    <n v="2"/>
    <n v="1730.4"/>
    <n v="0.91"/>
    <n v="8"/>
    <n v="418.8"/>
    <n v="378000"/>
    <n v="28"/>
    <n v="8"/>
    <n v="95.2"/>
    <n v="4.5777777777777778E-3"/>
    <x v="2090"/>
  </r>
  <r>
    <s v="PROP0088"/>
    <s v="2020-Q2"/>
    <x v="1"/>
    <x v="12"/>
    <n v="2"/>
    <n v="1730.4"/>
    <n v="0.86"/>
    <n v="12"/>
    <n v="450.09"/>
    <n v="378000"/>
    <n v="28"/>
    <n v="8"/>
    <n v="95.2"/>
    <n v="4.5777777777777778E-3"/>
    <x v="2091"/>
  </r>
  <r>
    <s v="PROP0088"/>
    <s v="2020-Q3"/>
    <x v="1"/>
    <x v="12"/>
    <n v="2"/>
    <n v="1730.4"/>
    <n v="0.86"/>
    <n v="12"/>
    <n v="950.09"/>
    <n v="378000"/>
    <n v="28"/>
    <n v="8"/>
    <n v="95.2"/>
    <n v="4.5777777777777778E-3"/>
    <x v="2092"/>
  </r>
  <r>
    <s v="PROP0088"/>
    <s v="2020-Q4"/>
    <x v="1"/>
    <x v="12"/>
    <n v="2"/>
    <n v="1730.4"/>
    <n v="0.86"/>
    <n v="12"/>
    <n v="139.47"/>
    <n v="378000"/>
    <n v="28"/>
    <n v="8"/>
    <n v="95.2"/>
    <n v="4.5777777777777778E-3"/>
    <x v="2093"/>
  </r>
  <r>
    <s v="PROP0088"/>
    <s v="2021-Q1"/>
    <x v="1"/>
    <x v="12"/>
    <n v="2"/>
    <n v="1782.31"/>
    <n v="0.92"/>
    <n v="7"/>
    <n v="290.89999999999998"/>
    <n v="396900"/>
    <n v="28"/>
    <n v="8"/>
    <n v="95.2"/>
    <n v="4.4905769715293522E-3"/>
    <x v="2094"/>
  </r>
  <r>
    <s v="PROP0088"/>
    <s v="2021-Q2"/>
    <x v="1"/>
    <x v="12"/>
    <n v="2"/>
    <n v="1782.31"/>
    <n v="0.92"/>
    <n v="7"/>
    <n v="454.59"/>
    <n v="396900"/>
    <n v="28"/>
    <n v="8"/>
    <n v="95.2"/>
    <n v="4.4905769715293522E-3"/>
    <x v="2095"/>
  </r>
  <r>
    <s v="PROP0088"/>
    <s v="2021-Q3"/>
    <x v="1"/>
    <x v="12"/>
    <n v="2"/>
    <n v="1782.31"/>
    <n v="0.92"/>
    <n v="7"/>
    <n v="284.64"/>
    <n v="396900"/>
    <n v="28"/>
    <n v="8"/>
    <n v="95.2"/>
    <n v="4.4905769715293522E-3"/>
    <x v="2096"/>
  </r>
  <r>
    <s v="PROP0088"/>
    <s v="2021-Q4"/>
    <x v="1"/>
    <x v="12"/>
    <n v="2"/>
    <n v="1782.31"/>
    <n v="0.92"/>
    <n v="7"/>
    <n v="404.76"/>
    <n v="396900"/>
    <n v="28"/>
    <n v="8"/>
    <n v="95.2"/>
    <n v="4.4905769715293522E-3"/>
    <x v="2097"/>
  </r>
  <r>
    <s v="PROP0088"/>
    <s v="2022-Q1"/>
    <x v="1"/>
    <x v="12"/>
    <n v="2"/>
    <n v="1835.78"/>
    <n v="0.93500000000000005"/>
    <n v="5"/>
    <n v="723.75"/>
    <n v="416745"/>
    <n v="28"/>
    <n v="8"/>
    <n v="95.2"/>
    <n v="4.4050438517558698E-3"/>
    <x v="2098"/>
  </r>
  <r>
    <s v="PROP0088"/>
    <s v="2022-Q2"/>
    <x v="1"/>
    <x v="12"/>
    <n v="2"/>
    <n v="1835.78"/>
    <n v="0.96499999999999997"/>
    <n v="3"/>
    <n v="450.31"/>
    <n v="416745"/>
    <n v="28"/>
    <n v="8"/>
    <n v="95.2"/>
    <n v="4.4050438517558698E-3"/>
    <x v="2099"/>
  </r>
  <r>
    <s v="PROP0088"/>
    <s v="2022-Q3"/>
    <x v="1"/>
    <x v="12"/>
    <n v="2"/>
    <n v="1835.78"/>
    <n v="0.92300000000000004"/>
    <n v="6"/>
    <n v="501.95"/>
    <n v="416745"/>
    <n v="28"/>
    <n v="8"/>
    <n v="95.2"/>
    <n v="4.4050438517558698E-3"/>
    <x v="2100"/>
  </r>
  <r>
    <s v="PROP0088"/>
    <s v="2022-Q4"/>
    <x v="1"/>
    <x v="12"/>
    <n v="2"/>
    <n v="1835.78"/>
    <n v="0.97"/>
    <n v="2"/>
    <n v="311.25"/>
    <n v="416745"/>
    <n v="28"/>
    <n v="8"/>
    <n v="95.2"/>
    <n v="4.4050438517558698E-3"/>
    <x v="2101"/>
  </r>
  <r>
    <s v="PROP0088"/>
    <s v="2023-Q1"/>
    <x v="1"/>
    <x v="12"/>
    <n v="2"/>
    <n v="1890.85"/>
    <n v="0.93400000000000005"/>
    <n v="5"/>
    <n v="157.69999999999999"/>
    <n v="437582.25"/>
    <n v="28"/>
    <n v="8"/>
    <n v="95.2"/>
    <n v="4.3211304846117503E-3"/>
    <x v="2102"/>
  </r>
  <r>
    <s v="PROP0088"/>
    <s v="2023-Q2"/>
    <x v="1"/>
    <x v="12"/>
    <n v="2"/>
    <n v="1890.85"/>
    <n v="0.91500000000000004"/>
    <n v="7"/>
    <n v="198.24"/>
    <n v="437582.25"/>
    <n v="28"/>
    <n v="8"/>
    <n v="95.2"/>
    <n v="4.3211304846117503E-3"/>
    <x v="2103"/>
  </r>
  <r>
    <s v="PROP0088"/>
    <s v="2023-Q3"/>
    <x v="1"/>
    <x v="12"/>
    <n v="2"/>
    <n v="1890.85"/>
    <n v="0.96"/>
    <n v="3"/>
    <n v="289.79000000000002"/>
    <n v="437582.25"/>
    <n v="28"/>
    <n v="8"/>
    <n v="95.2"/>
    <n v="4.3211304846117503E-3"/>
    <x v="2104"/>
  </r>
  <r>
    <s v="PROP0088"/>
    <s v="2023-Q4"/>
    <x v="1"/>
    <x v="12"/>
    <n v="2"/>
    <n v="1890.85"/>
    <n v="0.91200000000000003"/>
    <n v="7"/>
    <n v="156.12"/>
    <n v="437582.25"/>
    <n v="28"/>
    <n v="8"/>
    <n v="95.2"/>
    <n v="4.3211304846117503E-3"/>
    <x v="2105"/>
  </r>
  <r>
    <s v="PROP0088"/>
    <s v="2024-Q1"/>
    <x v="1"/>
    <x v="12"/>
    <n v="2"/>
    <n v="1947.58"/>
    <n v="0.96699999999999997"/>
    <n v="2"/>
    <n v="655.15"/>
    <n v="459461.36"/>
    <n v="28"/>
    <n v="8"/>
    <n v="95.2"/>
    <n v="4.2388330544270358E-3"/>
    <x v="2106"/>
  </r>
  <r>
    <s v="PROP0088"/>
    <s v="2024-Q2"/>
    <x v="1"/>
    <x v="12"/>
    <n v="2"/>
    <n v="1947.58"/>
    <n v="0.96399999999999997"/>
    <n v="3"/>
    <n v="1080.04"/>
    <n v="459461.36"/>
    <n v="28"/>
    <n v="8"/>
    <n v="95.2"/>
    <n v="4.2388330544270358E-3"/>
    <x v="2107"/>
  </r>
  <r>
    <s v="PROP0088"/>
    <s v="2024-Q3"/>
    <x v="1"/>
    <x v="12"/>
    <n v="2"/>
    <n v="1947.58"/>
    <n v="0.94"/>
    <n v="5"/>
    <n v="440.16"/>
    <n v="459461.36"/>
    <n v="28"/>
    <n v="8"/>
    <n v="95.2"/>
    <n v="4.2388330544270358E-3"/>
    <x v="2108"/>
  </r>
  <r>
    <s v="PROP0088"/>
    <s v="2024-Q4"/>
    <x v="1"/>
    <x v="12"/>
    <n v="2"/>
    <n v="1947.58"/>
    <n v="0.92"/>
    <n v="7"/>
    <n v="286.04000000000002"/>
    <n v="459461.36"/>
    <n v="28"/>
    <n v="8"/>
    <n v="95.2"/>
    <n v="4.2388330544270358E-3"/>
    <x v="2109"/>
  </r>
  <r>
    <s v="PROP0089"/>
    <s v="2019-Q1"/>
    <x v="0"/>
    <x v="10"/>
    <n v="2"/>
    <n v="1120"/>
    <n v="0.871"/>
    <n v="11"/>
    <n v="215.13"/>
    <n v="240000"/>
    <n v="72"/>
    <n v="5"/>
    <n v="89.1"/>
    <n v="4.6666666666666671E-3"/>
    <x v="2110"/>
  </r>
  <r>
    <s v="PROP0089"/>
    <s v="2019-Q2"/>
    <x v="0"/>
    <x v="10"/>
    <n v="2"/>
    <n v="1120"/>
    <n v="0.873"/>
    <n v="11"/>
    <n v="545.07000000000005"/>
    <n v="240000"/>
    <n v="72"/>
    <n v="5"/>
    <n v="89.1"/>
    <n v="4.6666666666666671E-3"/>
    <x v="2111"/>
  </r>
  <r>
    <s v="PROP0089"/>
    <s v="2019-Q3"/>
    <x v="0"/>
    <x v="10"/>
    <n v="2"/>
    <n v="1120"/>
    <n v="0.85499999999999998"/>
    <n v="13"/>
    <n v="478.36"/>
    <n v="240000"/>
    <n v="72"/>
    <n v="5"/>
    <n v="89.1"/>
    <n v="4.6666666666666671E-3"/>
    <x v="2112"/>
  </r>
  <r>
    <s v="PROP0089"/>
    <s v="2019-Q4"/>
    <x v="0"/>
    <x v="10"/>
    <n v="2"/>
    <n v="1120"/>
    <n v="0.872"/>
    <n v="11"/>
    <n v="335.04"/>
    <n v="240000"/>
    <n v="72"/>
    <n v="5"/>
    <n v="89.1"/>
    <n v="4.6666666666666671E-3"/>
    <x v="2113"/>
  </r>
  <r>
    <s v="PROP0089"/>
    <s v="2020-Q1"/>
    <x v="0"/>
    <x v="10"/>
    <n v="2"/>
    <n v="1153.5999999999999"/>
    <n v="0.85"/>
    <n v="13"/>
    <n v="293.02999999999997"/>
    <n v="252000"/>
    <n v="72"/>
    <n v="5"/>
    <n v="89.1"/>
    <n v="4.5777777777777778E-3"/>
    <x v="2114"/>
  </r>
  <r>
    <s v="PROP0089"/>
    <s v="2020-Q2"/>
    <x v="0"/>
    <x v="10"/>
    <n v="2"/>
    <n v="1153.5999999999999"/>
    <n v="0.8"/>
    <n v="17"/>
    <n v="610.89"/>
    <n v="252000"/>
    <n v="72"/>
    <n v="5"/>
    <n v="89.1"/>
    <n v="4.5777777777777778E-3"/>
    <x v="2115"/>
  </r>
  <r>
    <s v="PROP0089"/>
    <s v="2020-Q3"/>
    <x v="0"/>
    <x v="10"/>
    <n v="2"/>
    <n v="1153.5999999999999"/>
    <n v="0.8"/>
    <n v="17"/>
    <n v="275.32"/>
    <n v="252000"/>
    <n v="72"/>
    <n v="5"/>
    <n v="89.1"/>
    <n v="4.5777777777777778E-3"/>
    <x v="2116"/>
  </r>
  <r>
    <s v="PROP0089"/>
    <s v="2020-Q4"/>
    <x v="0"/>
    <x v="10"/>
    <n v="2"/>
    <n v="1153.5999999999999"/>
    <n v="0.8"/>
    <n v="17"/>
    <n v="497.87"/>
    <n v="252000"/>
    <n v="72"/>
    <n v="5"/>
    <n v="89.1"/>
    <n v="4.5777777777777778E-3"/>
    <x v="2117"/>
  </r>
  <r>
    <s v="PROP0089"/>
    <s v="2021-Q1"/>
    <x v="0"/>
    <x v="10"/>
    <n v="2"/>
    <n v="1188.21"/>
    <n v="0.86"/>
    <n v="12"/>
    <n v="239.6"/>
    <n v="264600"/>
    <n v="72"/>
    <n v="5"/>
    <n v="89.1"/>
    <n v="4.4905895691609975E-3"/>
    <x v="2118"/>
  </r>
  <r>
    <s v="PROP0089"/>
    <s v="2021-Q2"/>
    <x v="0"/>
    <x v="10"/>
    <n v="2"/>
    <n v="1188.21"/>
    <n v="0.86"/>
    <n v="12"/>
    <n v="204.27"/>
    <n v="264600"/>
    <n v="72"/>
    <n v="5"/>
    <n v="89.1"/>
    <n v="4.4905895691609975E-3"/>
    <x v="2119"/>
  </r>
  <r>
    <s v="PROP0089"/>
    <s v="2021-Q3"/>
    <x v="0"/>
    <x v="10"/>
    <n v="2"/>
    <n v="1188.21"/>
    <n v="0.86"/>
    <n v="12"/>
    <n v="243.62"/>
    <n v="264600"/>
    <n v="72"/>
    <n v="5"/>
    <n v="89.1"/>
    <n v="4.4905895691609975E-3"/>
    <x v="2120"/>
  </r>
  <r>
    <s v="PROP0089"/>
    <s v="2021-Q4"/>
    <x v="0"/>
    <x v="10"/>
    <n v="2"/>
    <n v="1188.21"/>
    <n v="0.86"/>
    <n v="12"/>
    <n v="343.29"/>
    <n v="264600"/>
    <n v="72"/>
    <n v="5"/>
    <n v="89.1"/>
    <n v="4.4905895691609975E-3"/>
    <x v="2121"/>
  </r>
  <r>
    <s v="PROP0089"/>
    <s v="2022-Q1"/>
    <x v="0"/>
    <x v="10"/>
    <n v="2"/>
    <n v="1223.8499999999999"/>
    <n v="0.85499999999999998"/>
    <n v="13"/>
    <n v="472.28"/>
    <n v="277830"/>
    <n v="72"/>
    <n v="5"/>
    <n v="89.1"/>
    <n v="4.4050318540114451E-3"/>
    <x v="2122"/>
  </r>
  <r>
    <s v="PROP0089"/>
    <s v="2022-Q2"/>
    <x v="0"/>
    <x v="10"/>
    <n v="2"/>
    <n v="1223.8499999999999"/>
    <n v="0.875"/>
    <n v="11"/>
    <n v="620.09"/>
    <n v="277830"/>
    <n v="72"/>
    <n v="5"/>
    <n v="89.1"/>
    <n v="4.4050318540114451E-3"/>
    <x v="2123"/>
  </r>
  <r>
    <s v="PROP0089"/>
    <s v="2022-Q3"/>
    <x v="0"/>
    <x v="10"/>
    <n v="2"/>
    <n v="1223.8499999999999"/>
    <n v="0.89"/>
    <n v="9"/>
    <n v="289.61"/>
    <n v="277830"/>
    <n v="72"/>
    <n v="5"/>
    <n v="89.1"/>
    <n v="4.4050318540114451E-3"/>
    <x v="2124"/>
  </r>
  <r>
    <s v="PROP0089"/>
    <s v="2022-Q4"/>
    <x v="0"/>
    <x v="10"/>
    <n v="2"/>
    <n v="1223.8499999999999"/>
    <n v="0.86"/>
    <n v="12"/>
    <n v="333.34"/>
    <n v="277830"/>
    <n v="72"/>
    <n v="5"/>
    <n v="89.1"/>
    <n v="4.4050318540114451E-3"/>
    <x v="2125"/>
  </r>
  <r>
    <s v="PROP0089"/>
    <s v="2023-Q1"/>
    <x v="0"/>
    <x v="10"/>
    <n v="2"/>
    <n v="1260.57"/>
    <n v="0.872"/>
    <n v="11"/>
    <n v="468.33"/>
    <n v="291721.5"/>
    <n v="72"/>
    <n v="5"/>
    <n v="89.1"/>
    <n v="4.321141911035011E-3"/>
    <x v="2126"/>
  </r>
  <r>
    <s v="PROP0089"/>
    <s v="2023-Q2"/>
    <x v="0"/>
    <x v="10"/>
    <n v="2"/>
    <n v="1260.57"/>
    <n v="0.85899999999999999"/>
    <n v="12"/>
    <n v="320.41000000000003"/>
    <n v="291721.5"/>
    <n v="72"/>
    <n v="5"/>
    <n v="89.1"/>
    <n v="4.321141911035011E-3"/>
    <x v="2127"/>
  </r>
  <r>
    <s v="PROP0089"/>
    <s v="2023-Q3"/>
    <x v="0"/>
    <x v="10"/>
    <n v="2"/>
    <n v="1260.57"/>
    <n v="0.86"/>
    <n v="12"/>
    <n v="330.23"/>
    <n v="291721.5"/>
    <n v="72"/>
    <n v="5"/>
    <n v="89.1"/>
    <n v="4.321141911035011E-3"/>
    <x v="2128"/>
  </r>
  <r>
    <s v="PROP0089"/>
    <s v="2023-Q4"/>
    <x v="0"/>
    <x v="10"/>
    <n v="2"/>
    <n v="1260.57"/>
    <n v="0.89600000000000002"/>
    <n v="9"/>
    <n v="215.54"/>
    <n v="291721.5"/>
    <n v="72"/>
    <n v="5"/>
    <n v="89.1"/>
    <n v="4.321141911035011E-3"/>
    <x v="2129"/>
  </r>
  <r>
    <s v="PROP0089"/>
    <s v="2024-Q1"/>
    <x v="0"/>
    <x v="10"/>
    <n v="2"/>
    <n v="1298.3900000000001"/>
    <n v="0.89500000000000002"/>
    <n v="9"/>
    <n v="425.55"/>
    <n v="306307.58"/>
    <n v="72"/>
    <n v="5"/>
    <n v="89.1"/>
    <n v="4.2388438444781549E-3"/>
    <x v="2130"/>
  </r>
  <r>
    <s v="PROP0089"/>
    <s v="2024-Q2"/>
    <x v="0"/>
    <x v="10"/>
    <n v="2"/>
    <n v="1298.3900000000001"/>
    <n v="0.86499999999999999"/>
    <n v="12"/>
    <n v="274.68"/>
    <n v="306307.58"/>
    <n v="72"/>
    <n v="5"/>
    <n v="89.1"/>
    <n v="4.2388438444781549E-3"/>
    <x v="2131"/>
  </r>
  <r>
    <s v="PROP0089"/>
    <s v="2024-Q3"/>
    <x v="0"/>
    <x v="10"/>
    <n v="2"/>
    <n v="1298.3900000000001"/>
    <n v="0.86099999999999999"/>
    <n v="12"/>
    <n v="172.5"/>
    <n v="306307.58"/>
    <n v="72"/>
    <n v="5"/>
    <n v="89.1"/>
    <n v="4.2388438444781549E-3"/>
    <x v="2132"/>
  </r>
  <r>
    <s v="PROP0089"/>
    <s v="2024-Q4"/>
    <x v="0"/>
    <x v="10"/>
    <n v="2"/>
    <n v="1298.3900000000001"/>
    <n v="0.86399999999999999"/>
    <n v="12"/>
    <n v="556.85"/>
    <n v="306307.58"/>
    <n v="72"/>
    <n v="5"/>
    <n v="89.1"/>
    <n v="4.2388438444781549E-3"/>
    <x v="2133"/>
  </r>
  <r>
    <s v="PROP0090"/>
    <s v="2019-Q1"/>
    <x v="1"/>
    <x v="12"/>
    <n v="1"/>
    <n v="1320"/>
    <n v="0.92800000000000005"/>
    <n v="6"/>
    <n v="128.91999999999999"/>
    <n v="180000"/>
    <n v="28"/>
    <n v="8"/>
    <n v="95.2"/>
    <n v="7.3333333333333332E-3"/>
    <x v="2134"/>
  </r>
  <r>
    <s v="PROP0090"/>
    <s v="2019-Q2"/>
    <x v="1"/>
    <x v="12"/>
    <n v="1"/>
    <n v="1320"/>
    <n v="0.95199999999999996"/>
    <n v="4"/>
    <n v="326.23"/>
    <n v="180000"/>
    <n v="28"/>
    <n v="8"/>
    <n v="95.2"/>
    <n v="7.3333333333333332E-3"/>
    <x v="2135"/>
  </r>
  <r>
    <s v="PROP0090"/>
    <s v="2019-Q3"/>
    <x v="1"/>
    <x v="12"/>
    <n v="1"/>
    <n v="1320"/>
    <n v="0.92300000000000004"/>
    <n v="6"/>
    <n v="313.62"/>
    <n v="180000"/>
    <n v="28"/>
    <n v="8"/>
    <n v="95.2"/>
    <n v="7.3333333333333332E-3"/>
    <x v="2136"/>
  </r>
  <r>
    <s v="PROP0090"/>
    <s v="2019-Q4"/>
    <x v="1"/>
    <x v="12"/>
    <n v="1"/>
    <n v="1320"/>
    <n v="0.96199999999999997"/>
    <n v="3"/>
    <n v="119.26"/>
    <n v="180000"/>
    <n v="28"/>
    <n v="8"/>
    <n v="95.2"/>
    <n v="7.3333333333333332E-3"/>
    <x v="2137"/>
  </r>
  <r>
    <s v="PROP0090"/>
    <s v="2020-Q1"/>
    <x v="1"/>
    <x v="12"/>
    <n v="1"/>
    <n v="1359.6"/>
    <n v="0.91"/>
    <n v="8"/>
    <n v="414.29"/>
    <n v="189000"/>
    <n v="28"/>
    <n v="8"/>
    <n v="95.2"/>
    <n v="7.1936507936507929E-3"/>
    <x v="2138"/>
  </r>
  <r>
    <s v="PROP0090"/>
    <s v="2020-Q2"/>
    <x v="1"/>
    <x v="12"/>
    <n v="1"/>
    <n v="1359.6"/>
    <n v="0.86"/>
    <n v="12"/>
    <n v="224.56"/>
    <n v="189000"/>
    <n v="28"/>
    <n v="8"/>
    <n v="95.2"/>
    <n v="7.1936507936507929E-3"/>
    <x v="2139"/>
  </r>
  <r>
    <s v="PROP0090"/>
    <s v="2020-Q3"/>
    <x v="1"/>
    <x v="12"/>
    <n v="1"/>
    <n v="1359.6"/>
    <n v="0.86"/>
    <n v="12"/>
    <n v="196.74"/>
    <n v="189000"/>
    <n v="28"/>
    <n v="8"/>
    <n v="95.2"/>
    <n v="7.1936507936507929E-3"/>
    <x v="2140"/>
  </r>
  <r>
    <s v="PROP0090"/>
    <s v="2020-Q4"/>
    <x v="1"/>
    <x v="12"/>
    <n v="1"/>
    <n v="1359.6"/>
    <n v="0.86"/>
    <n v="12"/>
    <n v="94.37"/>
    <n v="189000"/>
    <n v="28"/>
    <n v="8"/>
    <n v="95.2"/>
    <n v="7.1936507936507929E-3"/>
    <x v="2141"/>
  </r>
  <r>
    <s v="PROP0090"/>
    <s v="2021-Q1"/>
    <x v="1"/>
    <x v="12"/>
    <n v="1"/>
    <n v="1400.39"/>
    <n v="0.92"/>
    <n v="7"/>
    <n v="119.16"/>
    <n v="198450"/>
    <n v="28"/>
    <n v="8"/>
    <n v="95.2"/>
    <n v="7.0566389518770473E-3"/>
    <x v="2142"/>
  </r>
  <r>
    <s v="PROP0090"/>
    <s v="2021-Q2"/>
    <x v="1"/>
    <x v="12"/>
    <n v="1"/>
    <n v="1400.39"/>
    <n v="0.92"/>
    <n v="7"/>
    <n v="164.03"/>
    <n v="198450"/>
    <n v="28"/>
    <n v="8"/>
    <n v="95.2"/>
    <n v="7.0566389518770473E-3"/>
    <x v="2143"/>
  </r>
  <r>
    <s v="PROP0090"/>
    <s v="2021-Q3"/>
    <x v="1"/>
    <x v="12"/>
    <n v="1"/>
    <n v="1400.39"/>
    <n v="0.92"/>
    <n v="7"/>
    <n v="284.61"/>
    <n v="198450"/>
    <n v="28"/>
    <n v="8"/>
    <n v="95.2"/>
    <n v="7.0566389518770473E-3"/>
    <x v="2144"/>
  </r>
  <r>
    <s v="PROP0090"/>
    <s v="2021-Q4"/>
    <x v="1"/>
    <x v="12"/>
    <n v="1"/>
    <n v="1400.39"/>
    <n v="0.92"/>
    <n v="7"/>
    <n v="400.56"/>
    <n v="198450"/>
    <n v="28"/>
    <n v="8"/>
    <n v="95.2"/>
    <n v="7.0566389518770473E-3"/>
    <x v="2145"/>
  </r>
  <r>
    <s v="PROP0090"/>
    <s v="2022-Q1"/>
    <x v="1"/>
    <x v="12"/>
    <n v="1"/>
    <n v="1442.4"/>
    <n v="0.94799999999999995"/>
    <n v="4"/>
    <n v="683.99"/>
    <n v="208372.5"/>
    <n v="28"/>
    <n v="8"/>
    <n v="95.2"/>
    <n v="6.9222186228988956E-3"/>
    <x v="2146"/>
  </r>
  <r>
    <s v="PROP0090"/>
    <s v="2022-Q2"/>
    <x v="1"/>
    <x v="12"/>
    <n v="1"/>
    <n v="1442.4"/>
    <n v="0.92900000000000005"/>
    <n v="6"/>
    <n v="260.19"/>
    <n v="208372.5"/>
    <n v="28"/>
    <n v="8"/>
    <n v="95.2"/>
    <n v="6.9222186228988956E-3"/>
    <x v="2147"/>
  </r>
  <r>
    <s v="PROP0090"/>
    <s v="2022-Q3"/>
    <x v="1"/>
    <x v="12"/>
    <n v="1"/>
    <n v="1442.4"/>
    <n v="0.95299999999999996"/>
    <n v="4"/>
    <n v="255.1"/>
    <n v="208372.5"/>
    <n v="28"/>
    <n v="8"/>
    <n v="95.2"/>
    <n v="6.9222186228988956E-3"/>
    <x v="2148"/>
  </r>
  <r>
    <s v="PROP0090"/>
    <s v="2022-Q4"/>
    <x v="1"/>
    <x v="12"/>
    <n v="1"/>
    <n v="1442.4"/>
    <n v="0.94099999999999995"/>
    <n v="5"/>
    <n v="170.15"/>
    <n v="208372.5"/>
    <n v="28"/>
    <n v="8"/>
    <n v="95.2"/>
    <n v="6.9222186228988956E-3"/>
    <x v="2149"/>
  </r>
  <r>
    <s v="PROP0090"/>
    <s v="2023-Q1"/>
    <x v="1"/>
    <x v="12"/>
    <n v="1"/>
    <n v="1485.67"/>
    <n v="0.92800000000000005"/>
    <n v="6"/>
    <n v="834.49"/>
    <n v="218791.13"/>
    <n v="28"/>
    <n v="8"/>
    <n v="95.2"/>
    <n v="6.7903575432879757E-3"/>
    <x v="2150"/>
  </r>
  <r>
    <s v="PROP0090"/>
    <s v="2023-Q2"/>
    <x v="1"/>
    <x v="12"/>
    <n v="1"/>
    <n v="1485.67"/>
    <n v="0.92100000000000004"/>
    <n v="7"/>
    <n v="222.32"/>
    <n v="218791.13"/>
    <n v="28"/>
    <n v="8"/>
    <n v="95.2"/>
    <n v="6.7903575432879757E-3"/>
    <x v="2151"/>
  </r>
  <r>
    <s v="PROP0090"/>
    <s v="2023-Q3"/>
    <x v="1"/>
    <x v="12"/>
    <n v="1"/>
    <n v="1485.67"/>
    <n v="0.94"/>
    <n v="5"/>
    <n v="636.65"/>
    <n v="218791.13"/>
    <n v="28"/>
    <n v="8"/>
    <n v="95.2"/>
    <n v="6.7903575432879757E-3"/>
    <x v="2152"/>
  </r>
  <r>
    <s v="PROP0090"/>
    <s v="2023-Q4"/>
    <x v="1"/>
    <x v="12"/>
    <n v="1"/>
    <n v="1485.67"/>
    <n v="0.93500000000000005"/>
    <n v="5"/>
    <n v="368.4"/>
    <n v="218791.13"/>
    <n v="28"/>
    <n v="8"/>
    <n v="95.2"/>
    <n v="6.7903575432879757E-3"/>
    <x v="2153"/>
  </r>
  <r>
    <s v="PROP0090"/>
    <s v="2024-Q1"/>
    <x v="1"/>
    <x v="12"/>
    <n v="1"/>
    <n v="1530.24"/>
    <n v="0.91"/>
    <n v="8"/>
    <n v="213.04"/>
    <n v="229730.68"/>
    <n v="28"/>
    <n v="8"/>
    <n v="95.2"/>
    <n v="6.6610171527808132E-3"/>
    <x v="2154"/>
  </r>
  <r>
    <s v="PROP0090"/>
    <s v="2024-Q2"/>
    <x v="1"/>
    <x v="12"/>
    <n v="1"/>
    <n v="1530.24"/>
    <n v="0.92100000000000004"/>
    <n v="7"/>
    <n v="380.07"/>
    <n v="229730.68"/>
    <n v="28"/>
    <n v="8"/>
    <n v="95.2"/>
    <n v="6.6610171527808132E-3"/>
    <x v="2155"/>
  </r>
  <r>
    <s v="PROP0090"/>
    <s v="2024-Q3"/>
    <x v="1"/>
    <x v="12"/>
    <n v="1"/>
    <n v="1530.24"/>
    <n v="0.96499999999999997"/>
    <n v="3"/>
    <n v="379.55"/>
    <n v="229730.68"/>
    <n v="28"/>
    <n v="8"/>
    <n v="95.2"/>
    <n v="6.6610171527808132E-3"/>
    <x v="2156"/>
  </r>
  <r>
    <s v="PROP0090"/>
    <s v="2024-Q4"/>
    <x v="1"/>
    <x v="12"/>
    <n v="1"/>
    <n v="1530.24"/>
    <n v="0.93400000000000005"/>
    <n v="5"/>
    <n v="263.08"/>
    <n v="229730.68"/>
    <n v="28"/>
    <n v="8"/>
    <n v="95.2"/>
    <n v="6.6610171527808132E-3"/>
    <x v="2157"/>
  </r>
  <r>
    <s v="PROP0091"/>
    <s v="2019-Q1"/>
    <x v="2"/>
    <x v="9"/>
    <n v="1"/>
    <n v="1100"/>
    <n v="0.92700000000000005"/>
    <n v="6"/>
    <n v="376.08"/>
    <n v="150000"/>
    <n v="39"/>
    <n v="7"/>
    <n v="93.8"/>
    <n v="7.3333333333333332E-3"/>
    <x v="2158"/>
  </r>
  <r>
    <s v="PROP0091"/>
    <s v="2019-Q2"/>
    <x v="2"/>
    <x v="9"/>
    <n v="1"/>
    <n v="1100"/>
    <n v="0.89500000000000002"/>
    <n v="9"/>
    <n v="141.07"/>
    <n v="150000"/>
    <n v="39"/>
    <n v="7"/>
    <n v="93.8"/>
    <n v="7.3333333333333332E-3"/>
    <x v="2159"/>
  </r>
  <r>
    <s v="PROP0091"/>
    <s v="2019-Q3"/>
    <x v="2"/>
    <x v="9"/>
    <n v="1"/>
    <n v="1100"/>
    <n v="0.92500000000000004"/>
    <n v="6"/>
    <n v="162.54"/>
    <n v="150000"/>
    <n v="39"/>
    <n v="7"/>
    <n v="93.8"/>
    <n v="7.3333333333333332E-3"/>
    <x v="2160"/>
  </r>
  <r>
    <s v="PROP0091"/>
    <s v="2019-Q4"/>
    <x v="2"/>
    <x v="9"/>
    <n v="1"/>
    <n v="1100"/>
    <n v="0.93500000000000005"/>
    <n v="5"/>
    <n v="274.82"/>
    <n v="150000"/>
    <n v="39"/>
    <n v="7"/>
    <n v="93.8"/>
    <n v="7.3333333333333332E-3"/>
    <x v="2161"/>
  </r>
  <r>
    <s v="PROP0091"/>
    <s v="2020-Q1"/>
    <x v="2"/>
    <x v="9"/>
    <n v="1"/>
    <n v="1133"/>
    <n v="0.89"/>
    <n v="9"/>
    <n v="576.01"/>
    <n v="157500"/>
    <n v="39"/>
    <n v="7"/>
    <n v="93.8"/>
    <n v="7.1936507936507937E-3"/>
    <x v="2162"/>
  </r>
  <r>
    <s v="PROP0091"/>
    <s v="2020-Q2"/>
    <x v="2"/>
    <x v="9"/>
    <n v="1"/>
    <n v="1133"/>
    <n v="0.84"/>
    <n v="14"/>
    <n v="215.56"/>
    <n v="157500"/>
    <n v="39"/>
    <n v="7"/>
    <n v="93.8"/>
    <n v="7.1936507936507937E-3"/>
    <x v="2163"/>
  </r>
  <r>
    <s v="PROP0091"/>
    <s v="2020-Q3"/>
    <x v="2"/>
    <x v="9"/>
    <n v="1"/>
    <n v="1133"/>
    <n v="0.84"/>
    <n v="14"/>
    <n v="447.13"/>
    <n v="157500"/>
    <n v="39"/>
    <n v="7"/>
    <n v="93.8"/>
    <n v="7.1936507936507937E-3"/>
    <x v="2164"/>
  </r>
  <r>
    <s v="PROP0091"/>
    <s v="2020-Q4"/>
    <x v="2"/>
    <x v="9"/>
    <n v="1"/>
    <n v="1133"/>
    <n v="0.84"/>
    <n v="14"/>
    <n v="92.56"/>
    <n v="157500"/>
    <n v="39"/>
    <n v="7"/>
    <n v="93.8"/>
    <n v="7.1936507936507937E-3"/>
    <x v="2165"/>
  </r>
  <r>
    <s v="PROP0091"/>
    <s v="2021-Q1"/>
    <x v="2"/>
    <x v="9"/>
    <n v="1"/>
    <n v="1166.99"/>
    <n v="0.9"/>
    <n v="8"/>
    <n v="394.23"/>
    <n v="165375"/>
    <n v="39"/>
    <n v="7"/>
    <n v="93.8"/>
    <n v="7.0566288737717309E-3"/>
    <x v="2166"/>
  </r>
  <r>
    <s v="PROP0091"/>
    <s v="2021-Q2"/>
    <x v="2"/>
    <x v="9"/>
    <n v="1"/>
    <n v="1166.99"/>
    <n v="0.9"/>
    <n v="8"/>
    <n v="308.97000000000003"/>
    <n v="165375"/>
    <n v="39"/>
    <n v="7"/>
    <n v="93.8"/>
    <n v="7.0566288737717309E-3"/>
    <x v="2167"/>
  </r>
  <r>
    <s v="PROP0091"/>
    <s v="2021-Q3"/>
    <x v="2"/>
    <x v="9"/>
    <n v="1"/>
    <n v="1166.99"/>
    <n v="0.9"/>
    <n v="8"/>
    <n v="168.02"/>
    <n v="165375"/>
    <n v="39"/>
    <n v="7"/>
    <n v="93.8"/>
    <n v="7.0566288737717309E-3"/>
    <x v="2168"/>
  </r>
  <r>
    <s v="PROP0091"/>
    <s v="2021-Q4"/>
    <x v="2"/>
    <x v="9"/>
    <n v="1"/>
    <n v="1166.99"/>
    <n v="0.9"/>
    <n v="8"/>
    <n v="158.84"/>
    <n v="165375"/>
    <n v="39"/>
    <n v="7"/>
    <n v="93.8"/>
    <n v="7.0566288737717309E-3"/>
    <x v="2169"/>
  </r>
  <r>
    <s v="PROP0091"/>
    <s v="2022-Q1"/>
    <x v="2"/>
    <x v="9"/>
    <n v="1"/>
    <n v="1202"/>
    <n v="0.90100000000000002"/>
    <n v="8"/>
    <n v="879.82"/>
    <n v="173643.75"/>
    <n v="39"/>
    <n v="7"/>
    <n v="93.8"/>
    <n v="6.9222186228988947E-3"/>
    <x v="2170"/>
  </r>
  <r>
    <s v="PROP0091"/>
    <s v="2022-Q2"/>
    <x v="2"/>
    <x v="9"/>
    <n v="1"/>
    <n v="1202"/>
    <n v="0.91300000000000003"/>
    <n v="7"/>
    <n v="306.99"/>
    <n v="173643.75"/>
    <n v="39"/>
    <n v="7"/>
    <n v="93.8"/>
    <n v="6.9222186228988947E-3"/>
    <x v="2171"/>
  </r>
  <r>
    <s v="PROP0091"/>
    <s v="2022-Q3"/>
    <x v="2"/>
    <x v="9"/>
    <n v="1"/>
    <n v="1202"/>
    <n v="0.93500000000000005"/>
    <n v="5"/>
    <n v="233.62"/>
    <n v="173643.75"/>
    <n v="39"/>
    <n v="7"/>
    <n v="93.8"/>
    <n v="6.9222186228988947E-3"/>
    <x v="2172"/>
  </r>
  <r>
    <s v="PROP0091"/>
    <s v="2022-Q4"/>
    <x v="2"/>
    <x v="9"/>
    <n v="1"/>
    <n v="1202"/>
    <n v="0.92600000000000005"/>
    <n v="6"/>
    <n v="151.37"/>
    <n v="173643.75"/>
    <n v="39"/>
    <n v="7"/>
    <n v="93.8"/>
    <n v="6.9222186228988947E-3"/>
    <x v="2173"/>
  </r>
  <r>
    <s v="PROP0091"/>
    <s v="2023-Q1"/>
    <x v="2"/>
    <x v="9"/>
    <n v="1"/>
    <n v="1238.06"/>
    <n v="0.93799999999999994"/>
    <n v="5"/>
    <n v="533.97"/>
    <n v="182325.94"/>
    <n v="39"/>
    <n v="7"/>
    <n v="93.8"/>
    <n v="6.7903667464980569E-3"/>
    <x v="2174"/>
  </r>
  <r>
    <s v="PROP0091"/>
    <s v="2023-Q2"/>
    <x v="2"/>
    <x v="9"/>
    <n v="1"/>
    <n v="1238.06"/>
    <n v="0.90300000000000002"/>
    <n v="8"/>
    <n v="232.53"/>
    <n v="182325.94"/>
    <n v="39"/>
    <n v="7"/>
    <n v="93.8"/>
    <n v="6.7903667464980569E-3"/>
    <x v="2175"/>
  </r>
  <r>
    <s v="PROP0091"/>
    <s v="2023-Q3"/>
    <x v="2"/>
    <x v="9"/>
    <n v="1"/>
    <n v="1238.06"/>
    <n v="0.94899999999999995"/>
    <n v="4"/>
    <n v="141.94999999999999"/>
    <n v="182325.94"/>
    <n v="39"/>
    <n v="7"/>
    <n v="93.8"/>
    <n v="6.7903667464980569E-3"/>
    <x v="2176"/>
  </r>
  <r>
    <s v="PROP0091"/>
    <s v="2023-Q4"/>
    <x v="2"/>
    <x v="9"/>
    <n v="1"/>
    <n v="1238.06"/>
    <n v="0.93799999999999994"/>
    <n v="5"/>
    <n v="173.38"/>
    <n v="182325.94"/>
    <n v="39"/>
    <n v="7"/>
    <n v="93.8"/>
    <n v="6.7903667464980569E-3"/>
    <x v="2177"/>
  </r>
  <r>
    <s v="PROP0091"/>
    <s v="2024-Q1"/>
    <x v="2"/>
    <x v="9"/>
    <n v="1"/>
    <n v="1275.2"/>
    <n v="0.90600000000000003"/>
    <n v="8"/>
    <n v="311.97000000000003"/>
    <n v="191442.23"/>
    <n v="39"/>
    <n v="7"/>
    <n v="93.8"/>
    <n v="6.6610172687603985E-3"/>
    <x v="2178"/>
  </r>
  <r>
    <s v="PROP0091"/>
    <s v="2024-Q2"/>
    <x v="2"/>
    <x v="9"/>
    <n v="1"/>
    <n v="1275.2"/>
    <n v="0.92500000000000004"/>
    <n v="6"/>
    <n v="609.91999999999996"/>
    <n v="191442.23"/>
    <n v="39"/>
    <n v="7"/>
    <n v="93.8"/>
    <n v="6.6610172687603985E-3"/>
    <x v="2179"/>
  </r>
  <r>
    <s v="PROP0091"/>
    <s v="2024-Q3"/>
    <x v="2"/>
    <x v="9"/>
    <n v="1"/>
    <n v="1275.2"/>
    <n v="0.95"/>
    <n v="4"/>
    <n v="212.92"/>
    <n v="191442.23"/>
    <n v="39"/>
    <n v="7"/>
    <n v="93.8"/>
    <n v="6.6610172687603985E-3"/>
    <x v="2180"/>
  </r>
  <r>
    <s v="PROP0091"/>
    <s v="2024-Q4"/>
    <x v="2"/>
    <x v="9"/>
    <n v="1"/>
    <n v="1275.2"/>
    <n v="0.93700000000000006"/>
    <n v="5"/>
    <n v="243.18"/>
    <n v="191442.23"/>
    <n v="39"/>
    <n v="7"/>
    <n v="93.8"/>
    <n v="6.6610172687603985E-3"/>
    <x v="2181"/>
  </r>
  <r>
    <s v="PROP0092"/>
    <s v="2019-Q1"/>
    <x v="2"/>
    <x v="9"/>
    <n v="2"/>
    <n v="1400"/>
    <n v="0.92700000000000005"/>
    <n v="6"/>
    <n v="232.66"/>
    <n v="300000"/>
    <n v="39"/>
    <n v="7"/>
    <n v="93.8"/>
    <n v="4.6666666666666671E-3"/>
    <x v="2182"/>
  </r>
  <r>
    <s v="PROP0092"/>
    <s v="2019-Q2"/>
    <x v="2"/>
    <x v="9"/>
    <n v="2"/>
    <n v="1400"/>
    <n v="0.91500000000000004"/>
    <n v="7"/>
    <n v="301.18"/>
    <n v="300000"/>
    <n v="39"/>
    <n v="7"/>
    <n v="93.8"/>
    <n v="4.6666666666666671E-3"/>
    <x v="2183"/>
  </r>
  <r>
    <s v="PROP0092"/>
    <s v="2019-Q3"/>
    <x v="2"/>
    <x v="9"/>
    <n v="2"/>
    <n v="1400"/>
    <n v="0.93"/>
    <n v="6"/>
    <n v="262.75"/>
    <n v="300000"/>
    <n v="39"/>
    <n v="7"/>
    <n v="93.8"/>
    <n v="4.6666666666666671E-3"/>
    <x v="2184"/>
  </r>
  <r>
    <s v="PROP0092"/>
    <s v="2019-Q4"/>
    <x v="2"/>
    <x v="9"/>
    <n v="2"/>
    <n v="1400"/>
    <n v="0.93500000000000005"/>
    <n v="5"/>
    <n v="177.45"/>
    <n v="300000"/>
    <n v="39"/>
    <n v="7"/>
    <n v="93.8"/>
    <n v="4.6666666666666671E-3"/>
    <x v="2185"/>
  </r>
  <r>
    <s v="PROP0092"/>
    <s v="2020-Q1"/>
    <x v="2"/>
    <x v="9"/>
    <n v="2"/>
    <n v="1442"/>
    <n v="0.89"/>
    <n v="9"/>
    <n v="269.98"/>
    <n v="315000"/>
    <n v="39"/>
    <n v="7"/>
    <n v="93.8"/>
    <n v="4.5777777777777778E-3"/>
    <x v="2186"/>
  </r>
  <r>
    <s v="PROP0092"/>
    <s v="2020-Q2"/>
    <x v="2"/>
    <x v="9"/>
    <n v="2"/>
    <n v="1442"/>
    <n v="0.84"/>
    <n v="14"/>
    <n v="317.10000000000002"/>
    <n v="315000"/>
    <n v="39"/>
    <n v="7"/>
    <n v="93.8"/>
    <n v="4.5777777777777778E-3"/>
    <x v="2187"/>
  </r>
  <r>
    <s v="PROP0092"/>
    <s v="2020-Q3"/>
    <x v="2"/>
    <x v="9"/>
    <n v="2"/>
    <n v="1442"/>
    <n v="0.84"/>
    <n v="14"/>
    <n v="691.86"/>
    <n v="315000"/>
    <n v="39"/>
    <n v="7"/>
    <n v="93.8"/>
    <n v="4.5777777777777778E-3"/>
    <x v="2188"/>
  </r>
  <r>
    <s v="PROP0092"/>
    <s v="2020-Q4"/>
    <x v="2"/>
    <x v="9"/>
    <n v="2"/>
    <n v="1442"/>
    <n v="0.84"/>
    <n v="14"/>
    <n v="236.19"/>
    <n v="315000"/>
    <n v="39"/>
    <n v="7"/>
    <n v="93.8"/>
    <n v="4.5777777777777778E-3"/>
    <x v="2189"/>
  </r>
  <r>
    <s v="PROP0092"/>
    <s v="2021-Q1"/>
    <x v="2"/>
    <x v="9"/>
    <n v="2"/>
    <n v="1485.26"/>
    <n v="0.9"/>
    <n v="8"/>
    <n v="273.08999999999997"/>
    <n v="330750"/>
    <n v="39"/>
    <n v="7"/>
    <n v="93.8"/>
    <n v="4.4905820105820109E-3"/>
    <x v="2190"/>
  </r>
  <r>
    <s v="PROP0092"/>
    <s v="2021-Q2"/>
    <x v="2"/>
    <x v="9"/>
    <n v="2"/>
    <n v="1485.26"/>
    <n v="0.9"/>
    <n v="8"/>
    <n v="229.26"/>
    <n v="330750"/>
    <n v="39"/>
    <n v="7"/>
    <n v="93.8"/>
    <n v="4.4905820105820109E-3"/>
    <x v="2191"/>
  </r>
  <r>
    <s v="PROP0092"/>
    <s v="2021-Q3"/>
    <x v="2"/>
    <x v="9"/>
    <n v="2"/>
    <n v="1485.26"/>
    <n v="0.9"/>
    <n v="8"/>
    <n v="489.54"/>
    <n v="330750"/>
    <n v="39"/>
    <n v="7"/>
    <n v="93.8"/>
    <n v="4.4905820105820109E-3"/>
    <x v="2192"/>
  </r>
  <r>
    <s v="PROP0092"/>
    <s v="2021-Q4"/>
    <x v="2"/>
    <x v="9"/>
    <n v="2"/>
    <n v="1485.26"/>
    <n v="0.9"/>
    <n v="8"/>
    <n v="178.47"/>
    <n v="330750"/>
    <n v="39"/>
    <n v="7"/>
    <n v="93.8"/>
    <n v="4.4905820105820109E-3"/>
    <x v="2193"/>
  </r>
  <r>
    <s v="PROP0092"/>
    <s v="2022-Q1"/>
    <x v="2"/>
    <x v="9"/>
    <n v="2"/>
    <n v="1529.82"/>
    <n v="0.89200000000000002"/>
    <n v="9"/>
    <n v="289.5"/>
    <n v="347287.5"/>
    <n v="39"/>
    <n v="7"/>
    <n v="93.8"/>
    <n v="4.4050534499514094E-3"/>
    <x v="2194"/>
  </r>
  <r>
    <s v="PROP0092"/>
    <s v="2022-Q2"/>
    <x v="2"/>
    <x v="9"/>
    <n v="2"/>
    <n v="1529.82"/>
    <n v="0.93700000000000006"/>
    <n v="5"/>
    <n v="151.96"/>
    <n v="347287.5"/>
    <n v="39"/>
    <n v="7"/>
    <n v="93.8"/>
    <n v="4.4050534499514094E-3"/>
    <x v="2195"/>
  </r>
  <r>
    <s v="PROP0092"/>
    <s v="2022-Q3"/>
    <x v="2"/>
    <x v="9"/>
    <n v="2"/>
    <n v="1529.82"/>
    <n v="0.93700000000000006"/>
    <n v="5"/>
    <n v="343.92"/>
    <n v="347287.5"/>
    <n v="39"/>
    <n v="7"/>
    <n v="93.8"/>
    <n v="4.4050534499514094E-3"/>
    <x v="2196"/>
  </r>
  <r>
    <s v="PROP0092"/>
    <s v="2022-Q4"/>
    <x v="2"/>
    <x v="9"/>
    <n v="2"/>
    <n v="1529.82"/>
    <n v="0.93700000000000006"/>
    <n v="5"/>
    <n v="730.44"/>
    <n v="347287.5"/>
    <n v="39"/>
    <n v="7"/>
    <n v="93.8"/>
    <n v="4.4050534499514094E-3"/>
    <x v="2197"/>
  </r>
  <r>
    <s v="PROP0092"/>
    <s v="2023-Q1"/>
    <x v="2"/>
    <x v="9"/>
    <n v="2"/>
    <n v="1575.71"/>
    <n v="0.91400000000000003"/>
    <n v="7"/>
    <n v="184.79"/>
    <n v="364651.88"/>
    <n v="39"/>
    <n v="7"/>
    <n v="93.8"/>
    <n v="4.321134995930914E-3"/>
    <x v="2198"/>
  </r>
  <r>
    <s v="PROP0092"/>
    <s v="2023-Q2"/>
    <x v="2"/>
    <x v="9"/>
    <n v="2"/>
    <n v="1575.71"/>
    <n v="0.94"/>
    <n v="5"/>
    <n v="347.13"/>
    <n v="364651.88"/>
    <n v="39"/>
    <n v="7"/>
    <n v="93.8"/>
    <n v="4.321134995930914E-3"/>
    <x v="2199"/>
  </r>
  <r>
    <s v="PROP0092"/>
    <s v="2023-Q3"/>
    <x v="2"/>
    <x v="9"/>
    <n v="2"/>
    <n v="1575.71"/>
    <n v="0.90900000000000003"/>
    <n v="8"/>
    <n v="363.26"/>
    <n v="364651.88"/>
    <n v="39"/>
    <n v="7"/>
    <n v="93.8"/>
    <n v="4.321134995930914E-3"/>
    <x v="2200"/>
  </r>
  <r>
    <s v="PROP0092"/>
    <s v="2023-Q4"/>
    <x v="2"/>
    <x v="9"/>
    <n v="2"/>
    <n v="1575.71"/>
    <n v="0.91100000000000003"/>
    <n v="8"/>
    <n v="237.44"/>
    <n v="364651.88"/>
    <n v="39"/>
    <n v="7"/>
    <n v="93.8"/>
    <n v="4.321134995930914E-3"/>
    <x v="2201"/>
  </r>
  <r>
    <s v="PROP0092"/>
    <s v="2024-Q1"/>
    <x v="2"/>
    <x v="9"/>
    <n v="2"/>
    <n v="1622.98"/>
    <n v="0.92500000000000004"/>
    <n v="6"/>
    <n v="480.96"/>
    <n v="382884.47"/>
    <n v="39"/>
    <n v="7"/>
    <n v="93.8"/>
    <n v="4.238824311678142E-3"/>
    <x v="2202"/>
  </r>
  <r>
    <s v="PROP0092"/>
    <s v="2024-Q2"/>
    <x v="2"/>
    <x v="9"/>
    <n v="2"/>
    <n v="1622.98"/>
    <n v="0.92400000000000004"/>
    <n v="6"/>
    <n v="267.37"/>
    <n v="382884.47"/>
    <n v="39"/>
    <n v="7"/>
    <n v="93.8"/>
    <n v="4.238824311678142E-3"/>
    <x v="2203"/>
  </r>
  <r>
    <s v="PROP0092"/>
    <s v="2024-Q3"/>
    <x v="2"/>
    <x v="9"/>
    <n v="2"/>
    <n v="1622.98"/>
    <n v="0.91800000000000004"/>
    <n v="7"/>
    <n v="339.69"/>
    <n v="382884.47"/>
    <n v="39"/>
    <n v="7"/>
    <n v="93.8"/>
    <n v="4.238824311678142E-3"/>
    <x v="2204"/>
  </r>
  <r>
    <s v="PROP0092"/>
    <s v="2024-Q4"/>
    <x v="2"/>
    <x v="9"/>
    <n v="2"/>
    <n v="1622.98"/>
    <n v="0.94299999999999995"/>
    <n v="5"/>
    <n v="772.27"/>
    <n v="382884.47"/>
    <n v="39"/>
    <n v="7"/>
    <n v="93.8"/>
    <n v="4.238824311678142E-3"/>
    <x v="2205"/>
  </r>
  <r>
    <s v="PROP0093"/>
    <s v="2019-Q1"/>
    <x v="2"/>
    <x v="5"/>
    <n v="1"/>
    <n v="1100"/>
    <n v="0.93700000000000006"/>
    <n v="5"/>
    <n v="600.4"/>
    <n v="150000"/>
    <n v="52"/>
    <n v="6"/>
    <n v="92.3"/>
    <n v="7.3333333333333332E-3"/>
    <x v="2206"/>
  </r>
  <r>
    <s v="PROP0093"/>
    <s v="2019-Q2"/>
    <x v="2"/>
    <x v="5"/>
    <n v="1"/>
    <n v="1100"/>
    <n v="0.92100000000000004"/>
    <n v="7"/>
    <n v="171.52"/>
    <n v="150000"/>
    <n v="52"/>
    <n v="6"/>
    <n v="92.3"/>
    <n v="7.3333333333333332E-3"/>
    <x v="2207"/>
  </r>
  <r>
    <s v="PROP0093"/>
    <s v="2019-Q3"/>
    <x v="2"/>
    <x v="5"/>
    <n v="1"/>
    <n v="1100"/>
    <n v="0.89300000000000002"/>
    <n v="9"/>
    <n v="665.48"/>
    <n v="150000"/>
    <n v="52"/>
    <n v="6"/>
    <n v="92.3"/>
    <n v="7.3333333333333332E-3"/>
    <x v="2208"/>
  </r>
  <r>
    <s v="PROP0093"/>
    <s v="2019-Q4"/>
    <x v="2"/>
    <x v="5"/>
    <n v="1"/>
    <n v="1100"/>
    <n v="0.93700000000000006"/>
    <n v="5"/>
    <n v="918.46"/>
    <n v="150000"/>
    <n v="52"/>
    <n v="6"/>
    <n v="92.3"/>
    <n v="7.3333333333333332E-3"/>
    <x v="2209"/>
  </r>
  <r>
    <s v="PROP0093"/>
    <s v="2020-Q1"/>
    <x v="2"/>
    <x v="5"/>
    <n v="1"/>
    <n v="1133"/>
    <n v="0.89"/>
    <n v="9"/>
    <n v="525.24"/>
    <n v="157500"/>
    <n v="52"/>
    <n v="6"/>
    <n v="92.3"/>
    <n v="7.1936507936507937E-3"/>
    <x v="2210"/>
  </r>
  <r>
    <s v="PROP0093"/>
    <s v="2020-Q2"/>
    <x v="2"/>
    <x v="5"/>
    <n v="1"/>
    <n v="1133"/>
    <n v="0.84"/>
    <n v="14"/>
    <n v="205.22"/>
    <n v="157500"/>
    <n v="52"/>
    <n v="6"/>
    <n v="92.3"/>
    <n v="7.1936507936507937E-3"/>
    <x v="2211"/>
  </r>
  <r>
    <s v="PROP0093"/>
    <s v="2020-Q3"/>
    <x v="2"/>
    <x v="5"/>
    <n v="1"/>
    <n v="1133"/>
    <n v="0.84"/>
    <n v="14"/>
    <n v="206.63"/>
    <n v="157500"/>
    <n v="52"/>
    <n v="6"/>
    <n v="92.3"/>
    <n v="7.1936507936507937E-3"/>
    <x v="2212"/>
  </r>
  <r>
    <s v="PROP0093"/>
    <s v="2020-Q4"/>
    <x v="2"/>
    <x v="5"/>
    <n v="1"/>
    <n v="1133"/>
    <n v="0.84"/>
    <n v="14"/>
    <n v="64.19"/>
    <n v="157500"/>
    <n v="52"/>
    <n v="6"/>
    <n v="92.3"/>
    <n v="7.1936507936507937E-3"/>
    <x v="2213"/>
  </r>
  <r>
    <s v="PROP0093"/>
    <s v="2021-Q1"/>
    <x v="2"/>
    <x v="5"/>
    <n v="1"/>
    <n v="1166.99"/>
    <n v="0.9"/>
    <n v="8"/>
    <n v="184.78"/>
    <n v="165375"/>
    <n v="52"/>
    <n v="6"/>
    <n v="92.3"/>
    <n v="7.0566288737717309E-3"/>
    <x v="2214"/>
  </r>
  <r>
    <s v="PROP0093"/>
    <s v="2021-Q2"/>
    <x v="2"/>
    <x v="5"/>
    <n v="1"/>
    <n v="1166.99"/>
    <n v="0.9"/>
    <n v="8"/>
    <n v="694.14"/>
    <n v="165375"/>
    <n v="52"/>
    <n v="6"/>
    <n v="92.3"/>
    <n v="7.0566288737717309E-3"/>
    <x v="2215"/>
  </r>
  <r>
    <s v="PROP0093"/>
    <s v="2021-Q3"/>
    <x v="2"/>
    <x v="5"/>
    <n v="1"/>
    <n v="1166.99"/>
    <n v="0.9"/>
    <n v="8"/>
    <n v="159.29"/>
    <n v="165375"/>
    <n v="52"/>
    <n v="6"/>
    <n v="92.3"/>
    <n v="7.0566288737717309E-3"/>
    <x v="2216"/>
  </r>
  <r>
    <s v="PROP0093"/>
    <s v="2021-Q4"/>
    <x v="2"/>
    <x v="5"/>
    <n v="1"/>
    <n v="1166.99"/>
    <n v="0.9"/>
    <n v="8"/>
    <n v="1003.81"/>
    <n v="165375"/>
    <n v="52"/>
    <n v="6"/>
    <n v="92.3"/>
    <n v="7.0566288737717309E-3"/>
    <x v="2217"/>
  </r>
  <r>
    <s v="PROP0093"/>
    <s v="2022-Q1"/>
    <x v="2"/>
    <x v="5"/>
    <n v="1"/>
    <n v="1202"/>
    <n v="0.94199999999999995"/>
    <n v="5"/>
    <n v="320.89"/>
    <n v="173643.75"/>
    <n v="52"/>
    <n v="6"/>
    <n v="92.3"/>
    <n v="6.9222186228988947E-3"/>
    <x v="2218"/>
  </r>
  <r>
    <s v="PROP0093"/>
    <s v="2022-Q2"/>
    <x v="2"/>
    <x v="5"/>
    <n v="1"/>
    <n v="1202"/>
    <n v="0.92"/>
    <n v="7"/>
    <n v="656.07"/>
    <n v="173643.75"/>
    <n v="52"/>
    <n v="6"/>
    <n v="92.3"/>
    <n v="6.9222186228988947E-3"/>
    <x v="2219"/>
  </r>
  <r>
    <s v="PROP0093"/>
    <s v="2022-Q3"/>
    <x v="2"/>
    <x v="5"/>
    <n v="1"/>
    <n v="1202"/>
    <n v="0.94599999999999995"/>
    <n v="4"/>
    <n v="309.55"/>
    <n v="173643.75"/>
    <n v="52"/>
    <n v="6"/>
    <n v="92.3"/>
    <n v="6.9222186228988947E-3"/>
    <x v="2220"/>
  </r>
  <r>
    <s v="PROP0093"/>
    <s v="2022-Q4"/>
    <x v="2"/>
    <x v="5"/>
    <n v="1"/>
    <n v="1202"/>
    <n v="0.89300000000000002"/>
    <n v="9"/>
    <n v="454.37"/>
    <n v="173643.75"/>
    <n v="52"/>
    <n v="6"/>
    <n v="92.3"/>
    <n v="6.9222186228988947E-3"/>
    <x v="2221"/>
  </r>
  <r>
    <s v="PROP0093"/>
    <s v="2023-Q1"/>
    <x v="2"/>
    <x v="5"/>
    <n v="1"/>
    <n v="1238.06"/>
    <n v="0.93600000000000005"/>
    <n v="5"/>
    <n v="250.59"/>
    <n v="182325.94"/>
    <n v="52"/>
    <n v="6"/>
    <n v="92.3"/>
    <n v="6.7903667464980569E-3"/>
    <x v="2222"/>
  </r>
  <r>
    <s v="PROP0093"/>
    <s v="2023-Q2"/>
    <x v="2"/>
    <x v="5"/>
    <n v="1"/>
    <n v="1238.06"/>
    <n v="0.89200000000000002"/>
    <n v="9"/>
    <n v="386.8"/>
    <n v="182325.94"/>
    <n v="52"/>
    <n v="6"/>
    <n v="92.3"/>
    <n v="6.7903667464980569E-3"/>
    <x v="2223"/>
  </r>
  <r>
    <s v="PROP0093"/>
    <s v="2023-Q3"/>
    <x v="2"/>
    <x v="5"/>
    <n v="1"/>
    <n v="1238.06"/>
    <n v="0.89100000000000001"/>
    <n v="9"/>
    <n v="547.41"/>
    <n v="182325.94"/>
    <n v="52"/>
    <n v="6"/>
    <n v="92.3"/>
    <n v="6.7903667464980569E-3"/>
    <x v="2224"/>
  </r>
  <r>
    <s v="PROP0093"/>
    <s v="2023-Q4"/>
    <x v="2"/>
    <x v="5"/>
    <n v="1"/>
    <n v="1238.06"/>
    <n v="0.93600000000000005"/>
    <n v="5"/>
    <n v="579.29999999999995"/>
    <n v="182325.94"/>
    <n v="52"/>
    <n v="6"/>
    <n v="92.3"/>
    <n v="6.7903667464980569E-3"/>
    <x v="2225"/>
  </r>
  <r>
    <s v="PROP0093"/>
    <s v="2024-Q1"/>
    <x v="2"/>
    <x v="5"/>
    <n v="1"/>
    <n v="1275.2"/>
    <n v="0.91400000000000003"/>
    <n v="7"/>
    <n v="440.91"/>
    <n v="191442.23"/>
    <n v="52"/>
    <n v="6"/>
    <n v="92.3"/>
    <n v="6.6610172687603985E-3"/>
    <x v="2226"/>
  </r>
  <r>
    <s v="PROP0093"/>
    <s v="2024-Q2"/>
    <x v="2"/>
    <x v="5"/>
    <n v="1"/>
    <n v="1275.2"/>
    <n v="0.94"/>
    <n v="5"/>
    <n v="490.63"/>
    <n v="191442.23"/>
    <n v="52"/>
    <n v="6"/>
    <n v="92.3"/>
    <n v="6.6610172687603985E-3"/>
    <x v="2227"/>
  </r>
  <r>
    <s v="PROP0093"/>
    <s v="2024-Q3"/>
    <x v="2"/>
    <x v="5"/>
    <n v="1"/>
    <n v="1275.2"/>
    <n v="0.90300000000000002"/>
    <n v="8"/>
    <n v="190.99"/>
    <n v="191442.23"/>
    <n v="52"/>
    <n v="6"/>
    <n v="92.3"/>
    <n v="6.6610172687603985E-3"/>
    <x v="2228"/>
  </r>
  <r>
    <s v="PROP0093"/>
    <s v="2024-Q4"/>
    <x v="2"/>
    <x v="5"/>
    <n v="1"/>
    <n v="1275.2"/>
    <n v="0.93899999999999995"/>
    <n v="5"/>
    <n v="423.3"/>
    <n v="191442.23"/>
    <n v="52"/>
    <n v="6"/>
    <n v="92.3"/>
    <n v="6.6610172687603985E-3"/>
    <x v="2229"/>
  </r>
  <r>
    <s v="PROP0094"/>
    <s v="2019-Q1"/>
    <x v="1"/>
    <x v="12"/>
    <n v="1"/>
    <n v="1320"/>
    <n v="0.96099999999999997"/>
    <n v="3"/>
    <n v="228.35"/>
    <n v="180000"/>
    <n v="28"/>
    <n v="8"/>
    <n v="95.2"/>
    <n v="7.3333333333333332E-3"/>
    <x v="2230"/>
  </r>
  <r>
    <s v="PROP0094"/>
    <s v="2019-Q2"/>
    <x v="1"/>
    <x v="12"/>
    <n v="1"/>
    <n v="1320"/>
    <n v="0.94499999999999995"/>
    <n v="4"/>
    <n v="168.19"/>
    <n v="180000"/>
    <n v="28"/>
    <n v="8"/>
    <n v="95.2"/>
    <n v="7.3333333333333332E-3"/>
    <x v="2231"/>
  </r>
  <r>
    <s v="PROP0094"/>
    <s v="2019-Q3"/>
    <x v="1"/>
    <x v="12"/>
    <n v="1"/>
    <n v="1320"/>
    <n v="0.91300000000000003"/>
    <n v="7"/>
    <n v="223.69"/>
    <n v="180000"/>
    <n v="28"/>
    <n v="8"/>
    <n v="95.2"/>
    <n v="7.3333333333333332E-3"/>
    <x v="2232"/>
  </r>
  <r>
    <s v="PROP0094"/>
    <s v="2019-Q4"/>
    <x v="1"/>
    <x v="12"/>
    <n v="1"/>
    <n v="1320"/>
    <n v="0.91400000000000003"/>
    <n v="7"/>
    <n v="252.02"/>
    <n v="180000"/>
    <n v="28"/>
    <n v="8"/>
    <n v="95.2"/>
    <n v="7.3333333333333332E-3"/>
    <x v="2233"/>
  </r>
  <r>
    <s v="PROP0094"/>
    <s v="2020-Q1"/>
    <x v="1"/>
    <x v="12"/>
    <n v="1"/>
    <n v="1359.6"/>
    <n v="0.91"/>
    <n v="8"/>
    <n v="501.95"/>
    <n v="189000"/>
    <n v="28"/>
    <n v="8"/>
    <n v="95.2"/>
    <n v="7.1936507936507929E-3"/>
    <x v="2234"/>
  </r>
  <r>
    <s v="PROP0094"/>
    <s v="2020-Q2"/>
    <x v="1"/>
    <x v="12"/>
    <n v="1"/>
    <n v="1359.6"/>
    <n v="0.86"/>
    <n v="12"/>
    <n v="185.42"/>
    <n v="189000"/>
    <n v="28"/>
    <n v="8"/>
    <n v="95.2"/>
    <n v="7.1936507936507929E-3"/>
    <x v="2235"/>
  </r>
  <r>
    <s v="PROP0094"/>
    <s v="2020-Q3"/>
    <x v="1"/>
    <x v="12"/>
    <n v="1"/>
    <n v="1359.6"/>
    <n v="0.86"/>
    <n v="12"/>
    <n v="329.4"/>
    <n v="189000"/>
    <n v="28"/>
    <n v="8"/>
    <n v="95.2"/>
    <n v="7.1936507936507929E-3"/>
    <x v="2236"/>
  </r>
  <r>
    <s v="PROP0094"/>
    <s v="2020-Q4"/>
    <x v="1"/>
    <x v="12"/>
    <n v="1"/>
    <n v="1359.6"/>
    <n v="0.86"/>
    <n v="12"/>
    <n v="187.47"/>
    <n v="189000"/>
    <n v="28"/>
    <n v="8"/>
    <n v="95.2"/>
    <n v="7.1936507936507929E-3"/>
    <x v="2237"/>
  </r>
  <r>
    <s v="PROP0094"/>
    <s v="2021-Q1"/>
    <x v="1"/>
    <x v="12"/>
    <n v="1"/>
    <n v="1400.39"/>
    <n v="0.92"/>
    <n v="7"/>
    <n v="368.68"/>
    <n v="198450"/>
    <n v="28"/>
    <n v="8"/>
    <n v="95.2"/>
    <n v="7.0566389518770473E-3"/>
    <x v="2238"/>
  </r>
  <r>
    <s v="PROP0094"/>
    <s v="2021-Q2"/>
    <x v="1"/>
    <x v="12"/>
    <n v="1"/>
    <n v="1400.39"/>
    <n v="0.92"/>
    <n v="7"/>
    <n v="785.52"/>
    <n v="198450"/>
    <n v="28"/>
    <n v="8"/>
    <n v="95.2"/>
    <n v="7.0566389518770473E-3"/>
    <x v="2239"/>
  </r>
  <r>
    <s v="PROP0094"/>
    <s v="2021-Q3"/>
    <x v="1"/>
    <x v="12"/>
    <n v="1"/>
    <n v="1400.39"/>
    <n v="0.92"/>
    <n v="7"/>
    <n v="111.69"/>
    <n v="198450"/>
    <n v="28"/>
    <n v="8"/>
    <n v="95.2"/>
    <n v="7.0566389518770473E-3"/>
    <x v="2240"/>
  </r>
  <r>
    <s v="PROP0094"/>
    <s v="2021-Q4"/>
    <x v="1"/>
    <x v="12"/>
    <n v="1"/>
    <n v="1400.39"/>
    <n v="0.92"/>
    <n v="7"/>
    <n v="571.16999999999996"/>
    <n v="198450"/>
    <n v="28"/>
    <n v="8"/>
    <n v="95.2"/>
    <n v="7.0566389518770473E-3"/>
    <x v="2241"/>
  </r>
  <r>
    <s v="PROP0094"/>
    <s v="2022-Q1"/>
    <x v="1"/>
    <x v="12"/>
    <n v="1"/>
    <n v="1442.4"/>
    <n v="0.96299999999999997"/>
    <n v="3"/>
    <n v="598.08000000000004"/>
    <n v="208372.5"/>
    <n v="28"/>
    <n v="8"/>
    <n v="95.2"/>
    <n v="6.9222186228988956E-3"/>
    <x v="2242"/>
  </r>
  <r>
    <s v="PROP0094"/>
    <s v="2022-Q2"/>
    <x v="1"/>
    <x v="12"/>
    <n v="1"/>
    <n v="1442.4"/>
    <n v="0.93899999999999995"/>
    <n v="5"/>
    <n v="1017.2"/>
    <n v="208372.5"/>
    <n v="28"/>
    <n v="8"/>
    <n v="95.2"/>
    <n v="6.9222186228988956E-3"/>
    <x v="2243"/>
  </r>
  <r>
    <s v="PROP0094"/>
    <s v="2022-Q3"/>
    <x v="1"/>
    <x v="12"/>
    <n v="1"/>
    <n v="1442.4"/>
    <n v="0.92100000000000004"/>
    <n v="7"/>
    <n v="185.03"/>
    <n v="208372.5"/>
    <n v="28"/>
    <n v="8"/>
    <n v="95.2"/>
    <n v="6.9222186228988956E-3"/>
    <x v="2244"/>
  </r>
  <r>
    <s v="PROP0094"/>
    <s v="2022-Q4"/>
    <x v="1"/>
    <x v="12"/>
    <n v="1"/>
    <n v="1442.4"/>
    <n v="0.94799999999999995"/>
    <n v="4"/>
    <n v="148.6"/>
    <n v="208372.5"/>
    <n v="28"/>
    <n v="8"/>
    <n v="95.2"/>
    <n v="6.9222186228988956E-3"/>
    <x v="2245"/>
  </r>
  <r>
    <s v="PROP0094"/>
    <s v="2023-Q1"/>
    <x v="1"/>
    <x v="12"/>
    <n v="1"/>
    <n v="1485.67"/>
    <n v="0.96899999999999997"/>
    <n v="2"/>
    <n v="416.05"/>
    <n v="218791.13"/>
    <n v="28"/>
    <n v="8"/>
    <n v="95.2"/>
    <n v="6.7903575432879757E-3"/>
    <x v="2246"/>
  </r>
  <r>
    <s v="PROP0094"/>
    <s v="2023-Q2"/>
    <x v="1"/>
    <x v="12"/>
    <n v="1"/>
    <n v="1485.67"/>
    <n v="0.96199999999999997"/>
    <n v="3"/>
    <n v="83.46"/>
    <n v="218791.13"/>
    <n v="28"/>
    <n v="8"/>
    <n v="95.2"/>
    <n v="6.7903575432879757E-3"/>
    <x v="2247"/>
  </r>
  <r>
    <s v="PROP0094"/>
    <s v="2023-Q3"/>
    <x v="1"/>
    <x v="12"/>
    <n v="1"/>
    <n v="1485.67"/>
    <n v="0.95299999999999996"/>
    <n v="4"/>
    <n v="360.04"/>
    <n v="218791.13"/>
    <n v="28"/>
    <n v="8"/>
    <n v="95.2"/>
    <n v="6.7903575432879757E-3"/>
    <x v="2248"/>
  </r>
  <r>
    <s v="PROP0094"/>
    <s v="2023-Q4"/>
    <x v="1"/>
    <x v="12"/>
    <n v="1"/>
    <n v="1485.67"/>
    <n v="0.94599999999999995"/>
    <n v="4"/>
    <n v="552.05999999999995"/>
    <n v="218791.13"/>
    <n v="28"/>
    <n v="8"/>
    <n v="95.2"/>
    <n v="6.7903575432879757E-3"/>
    <x v="2249"/>
  </r>
  <r>
    <s v="PROP0094"/>
    <s v="2024-Q1"/>
    <x v="1"/>
    <x v="12"/>
    <n v="1"/>
    <n v="1530.24"/>
    <n v="0.95699999999999996"/>
    <n v="3"/>
    <n v="738.92"/>
    <n v="229730.68"/>
    <n v="28"/>
    <n v="8"/>
    <n v="95.2"/>
    <n v="6.6610171527808132E-3"/>
    <x v="2250"/>
  </r>
  <r>
    <s v="PROP0094"/>
    <s v="2024-Q2"/>
    <x v="1"/>
    <x v="12"/>
    <n v="1"/>
    <n v="1530.24"/>
    <n v="0.91900000000000004"/>
    <n v="7"/>
    <n v="455.55"/>
    <n v="229730.68"/>
    <n v="28"/>
    <n v="8"/>
    <n v="95.2"/>
    <n v="6.6610171527808132E-3"/>
    <x v="2251"/>
  </r>
  <r>
    <s v="PROP0094"/>
    <s v="2024-Q3"/>
    <x v="1"/>
    <x v="12"/>
    <n v="1"/>
    <n v="1530.24"/>
    <n v="0.92200000000000004"/>
    <n v="6"/>
    <n v="241.2"/>
    <n v="229730.68"/>
    <n v="28"/>
    <n v="8"/>
    <n v="95.2"/>
    <n v="6.6610171527808132E-3"/>
    <x v="2252"/>
  </r>
  <r>
    <s v="PROP0094"/>
    <s v="2024-Q4"/>
    <x v="1"/>
    <x v="12"/>
    <n v="1"/>
    <n v="1530.24"/>
    <n v="0.91800000000000004"/>
    <n v="7"/>
    <n v="79.97"/>
    <n v="229730.68"/>
    <n v="28"/>
    <n v="8"/>
    <n v="95.2"/>
    <n v="6.6610171527808132E-3"/>
    <x v="2253"/>
  </r>
  <r>
    <s v="PROP0095"/>
    <s v="2019-Q1"/>
    <x v="0"/>
    <x v="3"/>
    <n v="3"/>
    <n v="2210"/>
    <n v="0.92100000000000004"/>
    <n v="7"/>
    <n v="188.05"/>
    <n v="585000"/>
    <n v="22"/>
    <n v="8"/>
    <n v="96.1"/>
    <n v="3.7777777777777779E-3"/>
    <x v="2254"/>
  </r>
  <r>
    <s v="PROP0095"/>
    <s v="2019-Q2"/>
    <x v="0"/>
    <x v="3"/>
    <n v="3"/>
    <n v="2210"/>
    <n v="0.94699999999999995"/>
    <n v="4"/>
    <n v="681.52"/>
    <n v="585000"/>
    <n v="22"/>
    <n v="8"/>
    <n v="96.1"/>
    <n v="3.7777777777777779E-3"/>
    <x v="2255"/>
  </r>
  <r>
    <s v="PROP0095"/>
    <s v="2019-Q3"/>
    <x v="0"/>
    <x v="3"/>
    <n v="3"/>
    <n v="2210"/>
    <n v="0.93200000000000005"/>
    <n v="6"/>
    <n v="391.03"/>
    <n v="585000"/>
    <n v="22"/>
    <n v="8"/>
    <n v="96.1"/>
    <n v="3.7777777777777779E-3"/>
    <x v="2256"/>
  </r>
  <r>
    <s v="PROP0095"/>
    <s v="2019-Q4"/>
    <x v="0"/>
    <x v="3"/>
    <n v="3"/>
    <n v="2210"/>
    <n v="0.92600000000000005"/>
    <n v="6"/>
    <n v="476.85"/>
    <n v="585000"/>
    <n v="22"/>
    <n v="8"/>
    <n v="96.1"/>
    <n v="3.7777777777777779E-3"/>
    <x v="2257"/>
  </r>
  <r>
    <s v="PROP0095"/>
    <s v="2020-Q1"/>
    <x v="0"/>
    <x v="3"/>
    <n v="3"/>
    <n v="2276.3000000000002"/>
    <n v="0.92"/>
    <n v="7"/>
    <n v="260.31"/>
    <n v="614250"/>
    <n v="22"/>
    <n v="8"/>
    <n v="96.1"/>
    <n v="3.705820105820106E-3"/>
    <x v="2258"/>
  </r>
  <r>
    <s v="PROP0095"/>
    <s v="2020-Q2"/>
    <x v="0"/>
    <x v="3"/>
    <n v="3"/>
    <n v="2276.3000000000002"/>
    <n v="0.87"/>
    <n v="11"/>
    <n v="244.14"/>
    <n v="614250"/>
    <n v="22"/>
    <n v="8"/>
    <n v="96.1"/>
    <n v="3.705820105820106E-3"/>
    <x v="2259"/>
  </r>
  <r>
    <s v="PROP0095"/>
    <s v="2020-Q3"/>
    <x v="0"/>
    <x v="3"/>
    <n v="3"/>
    <n v="2276.3000000000002"/>
    <n v="0.87"/>
    <n v="11"/>
    <n v="498.69"/>
    <n v="614250"/>
    <n v="22"/>
    <n v="8"/>
    <n v="96.1"/>
    <n v="3.705820105820106E-3"/>
    <x v="2260"/>
  </r>
  <r>
    <s v="PROP0095"/>
    <s v="2020-Q4"/>
    <x v="0"/>
    <x v="3"/>
    <n v="3"/>
    <n v="2276.3000000000002"/>
    <n v="0.87"/>
    <n v="11"/>
    <n v="353.05"/>
    <n v="614250"/>
    <n v="22"/>
    <n v="8"/>
    <n v="96.1"/>
    <n v="3.705820105820106E-3"/>
    <x v="2261"/>
  </r>
  <r>
    <s v="PROP0095"/>
    <s v="2021-Q1"/>
    <x v="0"/>
    <x v="3"/>
    <n v="3"/>
    <n v="2344.59"/>
    <n v="0.93"/>
    <n v="6"/>
    <n v="298.88"/>
    <n v="644962.5"/>
    <n v="22"/>
    <n v="8"/>
    <n v="96.1"/>
    <n v="3.6352346066631782E-3"/>
    <x v="2262"/>
  </r>
  <r>
    <s v="PROP0095"/>
    <s v="2021-Q2"/>
    <x v="0"/>
    <x v="3"/>
    <n v="3"/>
    <n v="2344.59"/>
    <n v="0.93"/>
    <n v="6"/>
    <n v="515.20000000000005"/>
    <n v="644962.5"/>
    <n v="22"/>
    <n v="8"/>
    <n v="96.1"/>
    <n v="3.6352346066631782E-3"/>
    <x v="2263"/>
  </r>
  <r>
    <s v="PROP0095"/>
    <s v="2021-Q3"/>
    <x v="0"/>
    <x v="3"/>
    <n v="3"/>
    <n v="2344.59"/>
    <n v="0.93"/>
    <n v="6"/>
    <n v="188.39"/>
    <n v="644962.5"/>
    <n v="22"/>
    <n v="8"/>
    <n v="96.1"/>
    <n v="3.6352346066631782E-3"/>
    <x v="2264"/>
  </r>
  <r>
    <s v="PROP0095"/>
    <s v="2021-Q4"/>
    <x v="0"/>
    <x v="3"/>
    <n v="3"/>
    <n v="2344.59"/>
    <n v="0.93"/>
    <n v="6"/>
    <n v="622.32000000000005"/>
    <n v="644962.5"/>
    <n v="22"/>
    <n v="8"/>
    <n v="96.1"/>
    <n v="3.6352346066631782E-3"/>
    <x v="2265"/>
  </r>
  <r>
    <s v="PROP0095"/>
    <s v="2022-Q1"/>
    <x v="0"/>
    <x v="3"/>
    <n v="3"/>
    <n v="2414.9299999999998"/>
    <n v="0.95899999999999996"/>
    <n v="3"/>
    <n v="880.65"/>
    <n v="677210.63"/>
    <n v="22"/>
    <n v="8"/>
    <n v="96.1"/>
    <n v="3.5659954126827571E-3"/>
    <x v="2266"/>
  </r>
  <r>
    <s v="PROP0095"/>
    <s v="2022-Q2"/>
    <x v="0"/>
    <x v="3"/>
    <n v="3"/>
    <n v="2414.9299999999998"/>
    <n v="0.92500000000000004"/>
    <n v="6"/>
    <n v="253.62"/>
    <n v="677210.63"/>
    <n v="22"/>
    <n v="8"/>
    <n v="96.1"/>
    <n v="3.5659954126827571E-3"/>
    <x v="2267"/>
  </r>
  <r>
    <s v="PROP0095"/>
    <s v="2022-Q3"/>
    <x v="0"/>
    <x v="3"/>
    <n v="3"/>
    <n v="2414.9299999999998"/>
    <n v="0.96899999999999997"/>
    <n v="2"/>
    <n v="416.8"/>
    <n v="677210.63"/>
    <n v="22"/>
    <n v="8"/>
    <n v="96.1"/>
    <n v="3.5659954126827571E-3"/>
    <x v="2268"/>
  </r>
  <r>
    <s v="PROP0095"/>
    <s v="2022-Q4"/>
    <x v="0"/>
    <x v="3"/>
    <n v="3"/>
    <n v="2414.9299999999998"/>
    <n v="0.95499999999999996"/>
    <n v="4"/>
    <n v="412.02"/>
    <n v="677210.63"/>
    <n v="22"/>
    <n v="8"/>
    <n v="96.1"/>
    <n v="3.5659954126827571E-3"/>
    <x v="2269"/>
  </r>
  <r>
    <s v="PROP0095"/>
    <s v="2023-Q1"/>
    <x v="0"/>
    <x v="3"/>
    <n v="3"/>
    <n v="2487.37"/>
    <n v="0.93899999999999995"/>
    <n v="5"/>
    <n v="420.69"/>
    <n v="711071.16"/>
    <n v="22"/>
    <n v="8"/>
    <n v="96.1"/>
    <n v="3.4980605879164047E-3"/>
    <x v="2270"/>
  </r>
  <r>
    <s v="PROP0095"/>
    <s v="2023-Q2"/>
    <x v="0"/>
    <x v="3"/>
    <n v="3"/>
    <n v="2487.37"/>
    <n v="0.94199999999999995"/>
    <n v="5"/>
    <n v="424.44"/>
    <n v="711071.16"/>
    <n v="22"/>
    <n v="8"/>
    <n v="96.1"/>
    <n v="3.4980605879164047E-3"/>
    <x v="2271"/>
  </r>
  <r>
    <s v="PROP0095"/>
    <s v="2023-Q3"/>
    <x v="0"/>
    <x v="3"/>
    <n v="3"/>
    <n v="2487.37"/>
    <n v="0.92200000000000004"/>
    <n v="7"/>
    <n v="388.48"/>
    <n v="711071.16"/>
    <n v="22"/>
    <n v="8"/>
    <n v="96.1"/>
    <n v="3.4980605879164047E-3"/>
    <x v="2272"/>
  </r>
  <r>
    <s v="PROP0095"/>
    <s v="2023-Q4"/>
    <x v="0"/>
    <x v="3"/>
    <n v="3"/>
    <n v="2487.37"/>
    <n v="0.94499999999999995"/>
    <n v="4"/>
    <n v="367.01"/>
    <n v="711071.16"/>
    <n v="22"/>
    <n v="8"/>
    <n v="96.1"/>
    <n v="3.4980605879164047E-3"/>
    <x v="2273"/>
  </r>
  <r>
    <s v="PROP0095"/>
    <s v="2024-Q1"/>
    <x v="0"/>
    <x v="3"/>
    <n v="3"/>
    <n v="2562"/>
    <n v="0.97799999999999998"/>
    <n v="1"/>
    <n v="367.83"/>
    <n v="746624.71"/>
    <n v="22"/>
    <n v="8"/>
    <n v="96.1"/>
    <n v="3.4314428195123627E-3"/>
    <x v="2274"/>
  </r>
  <r>
    <s v="PROP0095"/>
    <s v="2024-Q2"/>
    <x v="0"/>
    <x v="3"/>
    <n v="3"/>
    <n v="2562"/>
    <n v="0.96"/>
    <n v="3"/>
    <n v="317.95999999999998"/>
    <n v="746624.71"/>
    <n v="22"/>
    <n v="8"/>
    <n v="96.1"/>
    <n v="3.4314428195123627E-3"/>
    <x v="2275"/>
  </r>
  <r>
    <s v="PROP0095"/>
    <s v="2024-Q3"/>
    <x v="0"/>
    <x v="3"/>
    <n v="3"/>
    <n v="2562"/>
    <n v="0.92"/>
    <n v="7"/>
    <n v="552.74"/>
    <n v="746624.71"/>
    <n v="22"/>
    <n v="8"/>
    <n v="96.1"/>
    <n v="3.4314428195123627E-3"/>
    <x v="2276"/>
  </r>
  <r>
    <s v="PROP0095"/>
    <s v="2024-Q4"/>
    <x v="0"/>
    <x v="3"/>
    <n v="3"/>
    <n v="2562"/>
    <n v="0.95799999999999996"/>
    <n v="3"/>
    <n v="247.54"/>
    <n v="746624.71"/>
    <n v="22"/>
    <n v="8"/>
    <n v="96.1"/>
    <n v="3.4314428195123627E-3"/>
    <x v="2277"/>
  </r>
  <r>
    <s v="PROP0096"/>
    <s v="2019-Q1"/>
    <x v="0"/>
    <x v="3"/>
    <n v="2"/>
    <n v="1820"/>
    <n v="0.97599999999999998"/>
    <n v="2"/>
    <n v="192.96"/>
    <n v="390000"/>
    <n v="22"/>
    <n v="8"/>
    <n v="96.1"/>
    <n v="4.6666666666666671E-3"/>
    <x v="2278"/>
  </r>
  <r>
    <s v="PROP0096"/>
    <s v="2019-Q2"/>
    <x v="0"/>
    <x v="3"/>
    <n v="2"/>
    <n v="1820"/>
    <n v="0.96399999999999997"/>
    <n v="3"/>
    <n v="130.19"/>
    <n v="390000"/>
    <n v="22"/>
    <n v="8"/>
    <n v="96.1"/>
    <n v="4.6666666666666671E-3"/>
    <x v="2279"/>
  </r>
  <r>
    <s v="PROP0096"/>
    <s v="2019-Q3"/>
    <x v="0"/>
    <x v="3"/>
    <n v="2"/>
    <n v="1820"/>
    <n v="0.95"/>
    <n v="4"/>
    <n v="126.33"/>
    <n v="390000"/>
    <n v="22"/>
    <n v="8"/>
    <n v="96.1"/>
    <n v="4.6666666666666671E-3"/>
    <x v="2280"/>
  </r>
  <r>
    <s v="PROP0096"/>
    <s v="2019-Q4"/>
    <x v="0"/>
    <x v="3"/>
    <n v="2"/>
    <n v="1820"/>
    <n v="0.92700000000000005"/>
    <n v="6"/>
    <n v="148.62"/>
    <n v="390000"/>
    <n v="22"/>
    <n v="8"/>
    <n v="96.1"/>
    <n v="4.6666666666666671E-3"/>
    <x v="2281"/>
  </r>
  <r>
    <s v="PROP0096"/>
    <s v="2020-Q1"/>
    <x v="0"/>
    <x v="3"/>
    <n v="2"/>
    <n v="1874.6"/>
    <n v="0.92"/>
    <n v="7"/>
    <n v="196.7"/>
    <n v="409500"/>
    <n v="22"/>
    <n v="8"/>
    <n v="96.1"/>
    <n v="4.5777777777777778E-3"/>
    <x v="2282"/>
  </r>
  <r>
    <s v="PROP0096"/>
    <s v="2020-Q2"/>
    <x v="0"/>
    <x v="3"/>
    <n v="2"/>
    <n v="1874.6"/>
    <n v="0.87"/>
    <n v="11"/>
    <n v="444.77"/>
    <n v="409500"/>
    <n v="22"/>
    <n v="8"/>
    <n v="96.1"/>
    <n v="4.5777777777777778E-3"/>
    <x v="2283"/>
  </r>
  <r>
    <s v="PROP0096"/>
    <s v="2020-Q3"/>
    <x v="0"/>
    <x v="3"/>
    <n v="2"/>
    <n v="1874.6"/>
    <n v="0.87"/>
    <n v="11"/>
    <n v="344.38"/>
    <n v="409500"/>
    <n v="22"/>
    <n v="8"/>
    <n v="96.1"/>
    <n v="4.5777777777777778E-3"/>
    <x v="2284"/>
  </r>
  <r>
    <s v="PROP0096"/>
    <s v="2020-Q4"/>
    <x v="0"/>
    <x v="3"/>
    <n v="2"/>
    <n v="1874.6"/>
    <n v="0.87"/>
    <n v="11"/>
    <n v="366.86"/>
    <n v="409500"/>
    <n v="22"/>
    <n v="8"/>
    <n v="96.1"/>
    <n v="4.5777777777777778E-3"/>
    <x v="2285"/>
  </r>
  <r>
    <s v="PROP0096"/>
    <s v="2021-Q1"/>
    <x v="0"/>
    <x v="3"/>
    <n v="2"/>
    <n v="1930.84"/>
    <n v="0.93"/>
    <n v="6"/>
    <n v="547.48"/>
    <n v="429975"/>
    <n v="22"/>
    <n v="8"/>
    <n v="96.1"/>
    <n v="4.490586662015233E-3"/>
    <x v="2286"/>
  </r>
  <r>
    <s v="PROP0096"/>
    <s v="2021-Q2"/>
    <x v="0"/>
    <x v="3"/>
    <n v="2"/>
    <n v="1930.84"/>
    <n v="0.93"/>
    <n v="6"/>
    <n v="497.32"/>
    <n v="429975"/>
    <n v="22"/>
    <n v="8"/>
    <n v="96.1"/>
    <n v="4.490586662015233E-3"/>
    <x v="2287"/>
  </r>
  <r>
    <s v="PROP0096"/>
    <s v="2021-Q3"/>
    <x v="0"/>
    <x v="3"/>
    <n v="2"/>
    <n v="1930.84"/>
    <n v="0.93"/>
    <n v="6"/>
    <n v="512.29"/>
    <n v="429975"/>
    <n v="22"/>
    <n v="8"/>
    <n v="96.1"/>
    <n v="4.490586662015233E-3"/>
    <x v="2288"/>
  </r>
  <r>
    <s v="PROP0096"/>
    <s v="2021-Q4"/>
    <x v="0"/>
    <x v="3"/>
    <n v="2"/>
    <n v="1930.84"/>
    <n v="0.93"/>
    <n v="6"/>
    <n v="419.84"/>
    <n v="429975"/>
    <n v="22"/>
    <n v="8"/>
    <n v="96.1"/>
    <n v="4.490586662015233E-3"/>
    <x v="2289"/>
  </r>
  <r>
    <s v="PROP0096"/>
    <s v="2022-Q1"/>
    <x v="0"/>
    <x v="3"/>
    <n v="2"/>
    <n v="1988.76"/>
    <n v="0.97499999999999998"/>
    <n v="2"/>
    <n v="304.49"/>
    <n v="451473.75"/>
    <n v="22"/>
    <n v="8"/>
    <n v="96.1"/>
    <n v="4.4050401601422005E-3"/>
    <x v="2290"/>
  </r>
  <r>
    <s v="PROP0096"/>
    <s v="2022-Q2"/>
    <x v="0"/>
    <x v="3"/>
    <n v="2"/>
    <n v="1988.76"/>
    <n v="0.96899999999999997"/>
    <n v="2"/>
    <n v="256"/>
    <n v="451473.75"/>
    <n v="22"/>
    <n v="8"/>
    <n v="96.1"/>
    <n v="4.4050401601422005E-3"/>
    <x v="2291"/>
  </r>
  <r>
    <s v="PROP0096"/>
    <s v="2022-Q3"/>
    <x v="0"/>
    <x v="3"/>
    <n v="2"/>
    <n v="1988.76"/>
    <n v="0.94799999999999995"/>
    <n v="4"/>
    <n v="364.73"/>
    <n v="451473.75"/>
    <n v="22"/>
    <n v="8"/>
    <n v="96.1"/>
    <n v="4.4050401601422005E-3"/>
    <x v="2292"/>
  </r>
  <r>
    <s v="PROP0096"/>
    <s v="2022-Q4"/>
    <x v="0"/>
    <x v="3"/>
    <n v="2"/>
    <n v="1988.76"/>
    <n v="0.92"/>
    <n v="7"/>
    <n v="335.52"/>
    <n v="451473.75"/>
    <n v="22"/>
    <n v="8"/>
    <n v="96.1"/>
    <n v="4.4050401601422005E-3"/>
    <x v="2293"/>
  </r>
  <r>
    <s v="PROP0096"/>
    <s v="2023-Q1"/>
    <x v="0"/>
    <x v="3"/>
    <n v="2"/>
    <n v="2048.4299999999998"/>
    <n v="0.93600000000000005"/>
    <n v="5"/>
    <n v="632.15"/>
    <n v="474047.44"/>
    <n v="22"/>
    <n v="8"/>
    <n v="96.1"/>
    <n v="4.3211497988471358E-3"/>
    <x v="2294"/>
  </r>
  <r>
    <s v="PROP0096"/>
    <s v="2023-Q2"/>
    <x v="0"/>
    <x v="3"/>
    <n v="2"/>
    <n v="2048.4299999999998"/>
    <n v="0.94799999999999995"/>
    <n v="4"/>
    <n v="807.38"/>
    <n v="474047.44"/>
    <n v="22"/>
    <n v="8"/>
    <n v="96.1"/>
    <n v="4.3211497988471358E-3"/>
    <x v="2295"/>
  </r>
  <r>
    <s v="PROP0096"/>
    <s v="2023-Q3"/>
    <x v="0"/>
    <x v="3"/>
    <n v="2"/>
    <n v="2048.4299999999998"/>
    <n v="0.97699999999999998"/>
    <n v="2"/>
    <n v="196.03"/>
    <n v="474047.44"/>
    <n v="22"/>
    <n v="8"/>
    <n v="96.1"/>
    <n v="4.3211497988471358E-3"/>
    <x v="2296"/>
  </r>
  <r>
    <s v="PROP0096"/>
    <s v="2023-Q4"/>
    <x v="0"/>
    <x v="3"/>
    <n v="2"/>
    <n v="2048.4299999999998"/>
    <n v="0.95299999999999996"/>
    <n v="4"/>
    <n v="232.29"/>
    <n v="474047.44"/>
    <n v="22"/>
    <n v="8"/>
    <n v="96.1"/>
    <n v="4.3211497988471358E-3"/>
    <x v="2297"/>
  </r>
  <r>
    <s v="PROP0096"/>
    <s v="2024-Q1"/>
    <x v="0"/>
    <x v="3"/>
    <n v="2"/>
    <n v="2109.88"/>
    <n v="0.92300000000000004"/>
    <n v="6"/>
    <n v="338.8"/>
    <n v="497749.81"/>
    <n v="22"/>
    <n v="8"/>
    <n v="96.1"/>
    <n v="4.2388363744428155E-3"/>
    <x v="2298"/>
  </r>
  <r>
    <s v="PROP0096"/>
    <s v="2024-Q2"/>
    <x v="0"/>
    <x v="3"/>
    <n v="2"/>
    <n v="2109.88"/>
    <n v="0.95399999999999996"/>
    <n v="4"/>
    <n v="523.91"/>
    <n v="497749.81"/>
    <n v="22"/>
    <n v="8"/>
    <n v="96.1"/>
    <n v="4.2388363744428155E-3"/>
    <x v="2299"/>
  </r>
  <r>
    <s v="PROP0096"/>
    <s v="2024-Q3"/>
    <x v="0"/>
    <x v="3"/>
    <n v="2"/>
    <n v="2109.88"/>
    <n v="0.92400000000000004"/>
    <n v="6"/>
    <n v="391.94"/>
    <n v="497749.81"/>
    <n v="22"/>
    <n v="8"/>
    <n v="96.1"/>
    <n v="4.2388363744428155E-3"/>
    <x v="2300"/>
  </r>
  <r>
    <s v="PROP0096"/>
    <s v="2024-Q4"/>
    <x v="0"/>
    <x v="3"/>
    <n v="2"/>
    <n v="2109.88"/>
    <n v="0.93100000000000005"/>
    <n v="6"/>
    <n v="450.32"/>
    <n v="497749.81"/>
    <n v="22"/>
    <n v="8"/>
    <n v="96.1"/>
    <n v="4.2388363744428155E-3"/>
    <x v="2301"/>
  </r>
  <r>
    <s v="PROP0097"/>
    <s v="2019-Q1"/>
    <x v="2"/>
    <x v="13"/>
    <n v="2"/>
    <n v="1400"/>
    <n v="0.94299999999999995"/>
    <n v="5"/>
    <n v="1049.92"/>
    <n v="300000"/>
    <n v="48"/>
    <n v="7"/>
    <n v="93.1"/>
    <n v="4.6666666666666671E-3"/>
    <x v="2302"/>
  </r>
  <r>
    <s v="PROP0097"/>
    <s v="2019-Q2"/>
    <x v="2"/>
    <x v="13"/>
    <n v="2"/>
    <n v="1400"/>
    <n v="0.89200000000000002"/>
    <n v="9"/>
    <n v="557.12"/>
    <n v="300000"/>
    <n v="48"/>
    <n v="7"/>
    <n v="93.1"/>
    <n v="4.6666666666666671E-3"/>
    <x v="2303"/>
  </r>
  <r>
    <s v="PROP0097"/>
    <s v="2019-Q3"/>
    <x v="2"/>
    <x v="13"/>
    <n v="2"/>
    <n v="1400"/>
    <n v="0.94699999999999995"/>
    <n v="4"/>
    <n v="261.87"/>
    <n v="300000"/>
    <n v="48"/>
    <n v="7"/>
    <n v="93.1"/>
    <n v="4.6666666666666671E-3"/>
    <x v="2304"/>
  </r>
  <r>
    <s v="PROP0097"/>
    <s v="2019-Q4"/>
    <x v="2"/>
    <x v="13"/>
    <n v="2"/>
    <n v="1400"/>
    <n v="0.90800000000000003"/>
    <n v="8"/>
    <n v="277.70999999999998"/>
    <n v="300000"/>
    <n v="48"/>
    <n v="7"/>
    <n v="93.1"/>
    <n v="4.6666666666666671E-3"/>
    <x v="2305"/>
  </r>
  <r>
    <s v="PROP0097"/>
    <s v="2020-Q1"/>
    <x v="2"/>
    <x v="13"/>
    <n v="2"/>
    <n v="1442"/>
    <n v="0.89"/>
    <n v="9"/>
    <n v="235.19"/>
    <n v="315000"/>
    <n v="48"/>
    <n v="7"/>
    <n v="93.1"/>
    <n v="4.5777777777777778E-3"/>
    <x v="2306"/>
  </r>
  <r>
    <s v="PROP0097"/>
    <s v="2020-Q2"/>
    <x v="2"/>
    <x v="13"/>
    <n v="2"/>
    <n v="1442"/>
    <n v="0.84"/>
    <n v="14"/>
    <n v="205.01"/>
    <n v="315000"/>
    <n v="48"/>
    <n v="7"/>
    <n v="93.1"/>
    <n v="4.5777777777777778E-3"/>
    <x v="2307"/>
  </r>
  <r>
    <s v="PROP0097"/>
    <s v="2020-Q3"/>
    <x v="2"/>
    <x v="13"/>
    <n v="2"/>
    <n v="1442"/>
    <n v="0.84"/>
    <n v="14"/>
    <n v="484.1"/>
    <n v="315000"/>
    <n v="48"/>
    <n v="7"/>
    <n v="93.1"/>
    <n v="4.5777777777777778E-3"/>
    <x v="2308"/>
  </r>
  <r>
    <s v="PROP0097"/>
    <s v="2020-Q4"/>
    <x v="2"/>
    <x v="13"/>
    <n v="2"/>
    <n v="1442"/>
    <n v="0.84"/>
    <n v="14"/>
    <n v="335.35"/>
    <n v="315000"/>
    <n v="48"/>
    <n v="7"/>
    <n v="93.1"/>
    <n v="4.5777777777777778E-3"/>
    <x v="2309"/>
  </r>
  <r>
    <s v="PROP0097"/>
    <s v="2021-Q1"/>
    <x v="2"/>
    <x v="13"/>
    <n v="2"/>
    <n v="1485.26"/>
    <n v="0.9"/>
    <n v="8"/>
    <n v="217.17"/>
    <n v="330750"/>
    <n v="48"/>
    <n v="7"/>
    <n v="93.1"/>
    <n v="4.4905820105820109E-3"/>
    <x v="2310"/>
  </r>
  <r>
    <s v="PROP0097"/>
    <s v="2021-Q2"/>
    <x v="2"/>
    <x v="13"/>
    <n v="2"/>
    <n v="1485.26"/>
    <n v="0.9"/>
    <n v="8"/>
    <n v="175.59"/>
    <n v="330750"/>
    <n v="48"/>
    <n v="7"/>
    <n v="93.1"/>
    <n v="4.4905820105820109E-3"/>
    <x v="2311"/>
  </r>
  <r>
    <s v="PROP0097"/>
    <s v="2021-Q3"/>
    <x v="2"/>
    <x v="13"/>
    <n v="2"/>
    <n v="1485.26"/>
    <n v="0.9"/>
    <n v="8"/>
    <n v="416.94"/>
    <n v="330750"/>
    <n v="48"/>
    <n v="7"/>
    <n v="93.1"/>
    <n v="4.4905820105820109E-3"/>
    <x v="2312"/>
  </r>
  <r>
    <s v="PROP0097"/>
    <s v="2021-Q4"/>
    <x v="2"/>
    <x v="13"/>
    <n v="2"/>
    <n v="1485.26"/>
    <n v="0.9"/>
    <n v="8"/>
    <n v="188.2"/>
    <n v="330750"/>
    <n v="48"/>
    <n v="7"/>
    <n v="93.1"/>
    <n v="4.4905820105820109E-3"/>
    <x v="2313"/>
  </r>
  <r>
    <s v="PROP0097"/>
    <s v="2022-Q1"/>
    <x v="2"/>
    <x v="13"/>
    <n v="2"/>
    <n v="1529.82"/>
    <n v="0.89400000000000002"/>
    <n v="9"/>
    <n v="504.88"/>
    <n v="347287.5"/>
    <n v="48"/>
    <n v="7"/>
    <n v="93.1"/>
    <n v="4.4050534499514094E-3"/>
    <x v="2314"/>
  </r>
  <r>
    <s v="PROP0097"/>
    <s v="2022-Q2"/>
    <x v="2"/>
    <x v="13"/>
    <n v="2"/>
    <n v="1529.82"/>
    <n v="0.91400000000000003"/>
    <n v="7"/>
    <n v="257.42"/>
    <n v="347287.5"/>
    <n v="48"/>
    <n v="7"/>
    <n v="93.1"/>
    <n v="4.4050534499514094E-3"/>
    <x v="2315"/>
  </r>
  <r>
    <s v="PROP0097"/>
    <s v="2022-Q3"/>
    <x v="2"/>
    <x v="13"/>
    <n v="2"/>
    <n v="1529.82"/>
    <n v="0.95"/>
    <n v="4"/>
    <n v="155.04"/>
    <n v="347287.5"/>
    <n v="48"/>
    <n v="7"/>
    <n v="93.1"/>
    <n v="4.4050534499514094E-3"/>
    <x v="2316"/>
  </r>
  <r>
    <s v="PROP0097"/>
    <s v="2022-Q4"/>
    <x v="2"/>
    <x v="13"/>
    <n v="2"/>
    <n v="1529.82"/>
    <n v="0.90800000000000003"/>
    <n v="8"/>
    <n v="262.07"/>
    <n v="347287.5"/>
    <n v="48"/>
    <n v="7"/>
    <n v="93.1"/>
    <n v="4.4050534499514094E-3"/>
    <x v="2317"/>
  </r>
  <r>
    <s v="PROP0097"/>
    <s v="2023-Q1"/>
    <x v="2"/>
    <x v="13"/>
    <n v="2"/>
    <n v="1575.71"/>
    <n v="0.90400000000000003"/>
    <n v="8"/>
    <n v="143.34"/>
    <n v="364651.88"/>
    <n v="48"/>
    <n v="7"/>
    <n v="93.1"/>
    <n v="4.321134995930914E-3"/>
    <x v="2318"/>
  </r>
  <r>
    <s v="PROP0097"/>
    <s v="2023-Q2"/>
    <x v="2"/>
    <x v="13"/>
    <n v="2"/>
    <n v="1575.71"/>
    <n v="0.94099999999999995"/>
    <n v="5"/>
    <n v="444.21"/>
    <n v="364651.88"/>
    <n v="48"/>
    <n v="7"/>
    <n v="93.1"/>
    <n v="4.321134995930914E-3"/>
    <x v="2319"/>
  </r>
  <r>
    <s v="PROP0097"/>
    <s v="2023-Q3"/>
    <x v="2"/>
    <x v="13"/>
    <n v="2"/>
    <n v="1575.71"/>
    <n v="0.90100000000000002"/>
    <n v="8"/>
    <n v="638.54"/>
    <n v="364651.88"/>
    <n v="48"/>
    <n v="7"/>
    <n v="93.1"/>
    <n v="4.321134995930914E-3"/>
    <x v="2320"/>
  </r>
  <r>
    <s v="PROP0097"/>
    <s v="2023-Q4"/>
    <x v="2"/>
    <x v="13"/>
    <n v="2"/>
    <n v="1575.71"/>
    <n v="0.92"/>
    <n v="7"/>
    <n v="448.42"/>
    <n v="364651.88"/>
    <n v="48"/>
    <n v="7"/>
    <n v="93.1"/>
    <n v="4.321134995930914E-3"/>
    <x v="2321"/>
  </r>
  <r>
    <s v="PROP0097"/>
    <s v="2024-Q1"/>
    <x v="2"/>
    <x v="13"/>
    <n v="2"/>
    <n v="1622.98"/>
    <n v="0.92700000000000005"/>
    <n v="6"/>
    <n v="867.2"/>
    <n v="382884.47"/>
    <n v="48"/>
    <n v="7"/>
    <n v="93.1"/>
    <n v="4.238824311678142E-3"/>
    <x v="2322"/>
  </r>
  <r>
    <s v="PROP0097"/>
    <s v="2024-Q2"/>
    <x v="2"/>
    <x v="13"/>
    <n v="2"/>
    <n v="1622.98"/>
    <n v="0.92"/>
    <n v="7"/>
    <n v="465.43"/>
    <n v="382884.47"/>
    <n v="48"/>
    <n v="7"/>
    <n v="93.1"/>
    <n v="4.238824311678142E-3"/>
    <x v="2323"/>
  </r>
  <r>
    <s v="PROP0097"/>
    <s v="2024-Q3"/>
    <x v="2"/>
    <x v="13"/>
    <n v="2"/>
    <n v="1622.98"/>
    <n v="0.91100000000000003"/>
    <n v="7"/>
    <n v="365.8"/>
    <n v="382884.47"/>
    <n v="48"/>
    <n v="7"/>
    <n v="93.1"/>
    <n v="4.238824311678142E-3"/>
    <x v="2324"/>
  </r>
  <r>
    <s v="PROP0097"/>
    <s v="2024-Q4"/>
    <x v="2"/>
    <x v="13"/>
    <n v="2"/>
    <n v="1622.98"/>
    <n v="0.91800000000000004"/>
    <n v="7"/>
    <n v="561.74"/>
    <n v="382884.47"/>
    <n v="48"/>
    <n v="7"/>
    <n v="93.1"/>
    <n v="4.238824311678142E-3"/>
    <x v="2325"/>
  </r>
  <r>
    <s v="PROP0098"/>
    <s v="2019-Q1"/>
    <x v="0"/>
    <x v="14"/>
    <n v="2"/>
    <n v="1400"/>
    <n v="0.92700000000000005"/>
    <n v="6"/>
    <n v="534.19000000000005"/>
    <n v="300000"/>
    <n v="45"/>
    <n v="7"/>
    <n v="94.2"/>
    <n v="4.6666666666666671E-3"/>
    <x v="2326"/>
  </r>
  <r>
    <s v="PROP0098"/>
    <s v="2019-Q2"/>
    <x v="0"/>
    <x v="14"/>
    <n v="2"/>
    <n v="1400"/>
    <n v="0.92300000000000004"/>
    <n v="6"/>
    <n v="1107.49"/>
    <n v="300000"/>
    <n v="45"/>
    <n v="7"/>
    <n v="94.2"/>
    <n v="4.6666666666666671E-3"/>
    <x v="2327"/>
  </r>
  <r>
    <s v="PROP0098"/>
    <s v="2019-Q3"/>
    <x v="0"/>
    <x v="14"/>
    <n v="2"/>
    <n v="1400"/>
    <n v="0.94"/>
    <n v="5"/>
    <n v="162.97"/>
    <n v="300000"/>
    <n v="45"/>
    <n v="7"/>
    <n v="94.2"/>
    <n v="4.6666666666666671E-3"/>
    <x v="2328"/>
  </r>
  <r>
    <s v="PROP0098"/>
    <s v="2019-Q4"/>
    <x v="0"/>
    <x v="14"/>
    <n v="2"/>
    <n v="1400"/>
    <n v="0.92100000000000004"/>
    <n v="7"/>
    <n v="163.13999999999999"/>
    <n v="300000"/>
    <n v="45"/>
    <n v="7"/>
    <n v="94.2"/>
    <n v="4.6666666666666671E-3"/>
    <x v="2329"/>
  </r>
  <r>
    <s v="PROP0098"/>
    <s v="2020-Q1"/>
    <x v="0"/>
    <x v="14"/>
    <n v="2"/>
    <n v="1442"/>
    <n v="0.89"/>
    <n v="9"/>
    <n v="506.91"/>
    <n v="315000"/>
    <n v="45"/>
    <n v="7"/>
    <n v="94.2"/>
    <n v="4.5777777777777778E-3"/>
    <x v="2330"/>
  </r>
  <r>
    <s v="PROP0098"/>
    <s v="2020-Q2"/>
    <x v="0"/>
    <x v="14"/>
    <n v="2"/>
    <n v="1442"/>
    <n v="0.84"/>
    <n v="14"/>
    <n v="136.32"/>
    <n v="315000"/>
    <n v="45"/>
    <n v="7"/>
    <n v="94.2"/>
    <n v="4.5777777777777778E-3"/>
    <x v="2331"/>
  </r>
  <r>
    <s v="PROP0098"/>
    <s v="2020-Q3"/>
    <x v="0"/>
    <x v="14"/>
    <n v="2"/>
    <n v="1442"/>
    <n v="0.84"/>
    <n v="14"/>
    <n v="155.96"/>
    <n v="315000"/>
    <n v="45"/>
    <n v="7"/>
    <n v="94.2"/>
    <n v="4.5777777777777778E-3"/>
    <x v="2332"/>
  </r>
  <r>
    <s v="PROP0098"/>
    <s v="2020-Q4"/>
    <x v="0"/>
    <x v="14"/>
    <n v="2"/>
    <n v="1442"/>
    <n v="0.84"/>
    <n v="14"/>
    <n v="362.85"/>
    <n v="315000"/>
    <n v="45"/>
    <n v="7"/>
    <n v="94.2"/>
    <n v="4.5777777777777778E-3"/>
    <x v="2333"/>
  </r>
  <r>
    <s v="PROP0098"/>
    <s v="2021-Q1"/>
    <x v="0"/>
    <x v="14"/>
    <n v="2"/>
    <n v="1485.26"/>
    <n v="0.9"/>
    <n v="8"/>
    <n v="311.02"/>
    <n v="330750"/>
    <n v="45"/>
    <n v="7"/>
    <n v="94.2"/>
    <n v="4.4905820105820109E-3"/>
    <x v="2334"/>
  </r>
  <r>
    <s v="PROP0098"/>
    <s v="2021-Q2"/>
    <x v="0"/>
    <x v="14"/>
    <n v="2"/>
    <n v="1485.26"/>
    <n v="0.9"/>
    <n v="8"/>
    <n v="251.32"/>
    <n v="330750"/>
    <n v="45"/>
    <n v="7"/>
    <n v="94.2"/>
    <n v="4.4905820105820109E-3"/>
    <x v="2335"/>
  </r>
  <r>
    <s v="PROP0098"/>
    <s v="2021-Q3"/>
    <x v="0"/>
    <x v="14"/>
    <n v="2"/>
    <n v="1485.26"/>
    <n v="0.9"/>
    <n v="8"/>
    <n v="142.51"/>
    <n v="330750"/>
    <n v="45"/>
    <n v="7"/>
    <n v="94.2"/>
    <n v="4.4905820105820109E-3"/>
    <x v="2336"/>
  </r>
  <r>
    <s v="PROP0098"/>
    <s v="2021-Q4"/>
    <x v="0"/>
    <x v="14"/>
    <n v="2"/>
    <n v="1485.26"/>
    <n v="0.9"/>
    <n v="8"/>
    <n v="245.27"/>
    <n v="330750"/>
    <n v="45"/>
    <n v="7"/>
    <n v="94.2"/>
    <n v="4.4905820105820109E-3"/>
    <x v="2337"/>
  </r>
  <r>
    <s v="PROP0098"/>
    <s v="2022-Q1"/>
    <x v="0"/>
    <x v="14"/>
    <n v="2"/>
    <n v="1529.82"/>
    <n v="0.89400000000000002"/>
    <n v="9"/>
    <n v="179.23"/>
    <n v="347287.5"/>
    <n v="45"/>
    <n v="7"/>
    <n v="94.2"/>
    <n v="4.4050534499514094E-3"/>
    <x v="2338"/>
  </r>
  <r>
    <s v="PROP0098"/>
    <s v="2022-Q2"/>
    <x v="0"/>
    <x v="14"/>
    <n v="2"/>
    <n v="1529.82"/>
    <n v="0.92300000000000004"/>
    <n v="6"/>
    <n v="802.71"/>
    <n v="347287.5"/>
    <n v="45"/>
    <n v="7"/>
    <n v="94.2"/>
    <n v="4.4050534499514094E-3"/>
    <x v="2339"/>
  </r>
  <r>
    <s v="PROP0098"/>
    <s v="2022-Q3"/>
    <x v="0"/>
    <x v="14"/>
    <n v="2"/>
    <n v="1529.82"/>
    <n v="0.90200000000000002"/>
    <n v="8"/>
    <n v="144.07"/>
    <n v="347287.5"/>
    <n v="45"/>
    <n v="7"/>
    <n v="94.2"/>
    <n v="4.4050534499514094E-3"/>
    <x v="2340"/>
  </r>
  <r>
    <s v="PROP0098"/>
    <s v="2022-Q4"/>
    <x v="0"/>
    <x v="14"/>
    <n v="2"/>
    <n v="1529.82"/>
    <n v="0.89500000000000002"/>
    <n v="9"/>
    <n v="593.44000000000005"/>
    <n v="347287.5"/>
    <n v="45"/>
    <n v="7"/>
    <n v="94.2"/>
    <n v="4.4050534499514094E-3"/>
    <x v="2341"/>
  </r>
  <r>
    <s v="PROP0098"/>
    <s v="2023-Q1"/>
    <x v="0"/>
    <x v="14"/>
    <n v="2"/>
    <n v="1575.71"/>
    <n v="0.94399999999999995"/>
    <n v="5"/>
    <n v="267.16000000000003"/>
    <n v="364651.88"/>
    <n v="45"/>
    <n v="7"/>
    <n v="94.2"/>
    <n v="4.321134995930914E-3"/>
    <x v="2342"/>
  </r>
  <r>
    <s v="PROP0098"/>
    <s v="2023-Q2"/>
    <x v="0"/>
    <x v="14"/>
    <n v="2"/>
    <n v="1575.71"/>
    <n v="0.93"/>
    <n v="6"/>
    <n v="249.35"/>
    <n v="364651.88"/>
    <n v="45"/>
    <n v="7"/>
    <n v="94.2"/>
    <n v="4.321134995930914E-3"/>
    <x v="2343"/>
  </r>
  <r>
    <s v="PROP0098"/>
    <s v="2023-Q3"/>
    <x v="0"/>
    <x v="14"/>
    <n v="2"/>
    <n v="1575.71"/>
    <n v="0.92"/>
    <n v="7"/>
    <n v="566.24"/>
    <n v="364651.88"/>
    <n v="45"/>
    <n v="7"/>
    <n v="94.2"/>
    <n v="4.321134995930914E-3"/>
    <x v="2344"/>
  </r>
  <r>
    <s v="PROP0098"/>
    <s v="2023-Q4"/>
    <x v="0"/>
    <x v="14"/>
    <n v="2"/>
    <n v="1575.71"/>
    <n v="0.91800000000000004"/>
    <n v="7"/>
    <n v="341.53"/>
    <n v="364651.88"/>
    <n v="45"/>
    <n v="7"/>
    <n v="94.2"/>
    <n v="4.321134995930914E-3"/>
    <x v="2345"/>
  </r>
  <r>
    <s v="PROP0098"/>
    <s v="2024-Q1"/>
    <x v="0"/>
    <x v="14"/>
    <n v="2"/>
    <n v="1622.98"/>
    <n v="0.91500000000000004"/>
    <n v="7"/>
    <n v="331.27"/>
    <n v="382884.47"/>
    <n v="45"/>
    <n v="7"/>
    <n v="94.2"/>
    <n v="4.238824311678142E-3"/>
    <x v="2346"/>
  </r>
  <r>
    <s v="PROP0098"/>
    <s v="2024-Q2"/>
    <x v="0"/>
    <x v="14"/>
    <n v="2"/>
    <n v="1622.98"/>
    <n v="0.89700000000000002"/>
    <n v="9"/>
    <n v="743.7"/>
    <n v="382884.47"/>
    <n v="45"/>
    <n v="7"/>
    <n v="94.2"/>
    <n v="4.238824311678142E-3"/>
    <x v="2347"/>
  </r>
  <r>
    <s v="PROP0098"/>
    <s v="2024-Q3"/>
    <x v="0"/>
    <x v="14"/>
    <n v="2"/>
    <n v="1622.98"/>
    <n v="0.9"/>
    <n v="9"/>
    <n v="443.81"/>
    <n v="382884.47"/>
    <n v="45"/>
    <n v="7"/>
    <n v="94.2"/>
    <n v="4.238824311678142E-3"/>
    <x v="2348"/>
  </r>
  <r>
    <s v="PROP0098"/>
    <s v="2024-Q4"/>
    <x v="0"/>
    <x v="14"/>
    <n v="2"/>
    <n v="1622.98"/>
    <n v="0.93600000000000005"/>
    <n v="5"/>
    <n v="209.79"/>
    <n v="382884.47"/>
    <n v="45"/>
    <n v="7"/>
    <n v="94.2"/>
    <n v="4.238824311678142E-3"/>
    <x v="2349"/>
  </r>
  <r>
    <s v="PROP0099"/>
    <s v="2019-Q1"/>
    <x v="0"/>
    <x v="10"/>
    <n v="2"/>
    <n v="1120"/>
    <n v="0.85499999999999998"/>
    <n v="13"/>
    <n v="651.77"/>
    <n v="240000"/>
    <n v="72"/>
    <n v="5"/>
    <n v="89.1"/>
    <n v="4.6666666666666671E-3"/>
    <x v="2350"/>
  </r>
  <r>
    <s v="PROP0099"/>
    <s v="2019-Q2"/>
    <x v="0"/>
    <x v="10"/>
    <n v="2"/>
    <n v="1120"/>
    <n v="0.86199999999999999"/>
    <n v="12"/>
    <n v="167.08"/>
    <n v="240000"/>
    <n v="72"/>
    <n v="5"/>
    <n v="89.1"/>
    <n v="4.6666666666666671E-3"/>
    <x v="2351"/>
  </r>
  <r>
    <s v="PROP0099"/>
    <s v="2019-Q3"/>
    <x v="0"/>
    <x v="10"/>
    <n v="2"/>
    <n v="1120"/>
    <n v="0.89700000000000002"/>
    <n v="9"/>
    <n v="322.11"/>
    <n v="240000"/>
    <n v="72"/>
    <n v="5"/>
    <n v="89.1"/>
    <n v="4.6666666666666671E-3"/>
    <x v="2352"/>
  </r>
  <r>
    <s v="PROP0099"/>
    <s v="2019-Q4"/>
    <x v="0"/>
    <x v="10"/>
    <n v="2"/>
    <n v="1120"/>
    <n v="0.872"/>
    <n v="11"/>
    <n v="441.97"/>
    <n v="240000"/>
    <n v="72"/>
    <n v="5"/>
    <n v="89.1"/>
    <n v="4.6666666666666671E-3"/>
    <x v="2353"/>
  </r>
  <r>
    <s v="PROP0099"/>
    <s v="2020-Q1"/>
    <x v="0"/>
    <x v="10"/>
    <n v="2"/>
    <n v="1153.5999999999999"/>
    <n v="0.85"/>
    <n v="13"/>
    <n v="437.52"/>
    <n v="252000"/>
    <n v="72"/>
    <n v="5"/>
    <n v="89.1"/>
    <n v="4.5777777777777778E-3"/>
    <x v="2354"/>
  </r>
  <r>
    <s v="PROP0099"/>
    <s v="2020-Q2"/>
    <x v="0"/>
    <x v="10"/>
    <n v="2"/>
    <n v="1153.5999999999999"/>
    <n v="0.8"/>
    <n v="17"/>
    <n v="385.97"/>
    <n v="252000"/>
    <n v="72"/>
    <n v="5"/>
    <n v="89.1"/>
    <n v="4.5777777777777778E-3"/>
    <x v="2355"/>
  </r>
  <r>
    <s v="PROP0099"/>
    <s v="2020-Q3"/>
    <x v="0"/>
    <x v="10"/>
    <n v="2"/>
    <n v="1153.5999999999999"/>
    <n v="0.8"/>
    <n v="17"/>
    <n v="575.62"/>
    <n v="252000"/>
    <n v="72"/>
    <n v="5"/>
    <n v="89.1"/>
    <n v="4.5777777777777778E-3"/>
    <x v="2356"/>
  </r>
  <r>
    <s v="PROP0099"/>
    <s v="2020-Q4"/>
    <x v="0"/>
    <x v="10"/>
    <n v="2"/>
    <n v="1153.5999999999999"/>
    <n v="0.8"/>
    <n v="17"/>
    <n v="294.7"/>
    <n v="252000"/>
    <n v="72"/>
    <n v="5"/>
    <n v="89.1"/>
    <n v="4.5777777777777778E-3"/>
    <x v="2357"/>
  </r>
  <r>
    <s v="PROP0099"/>
    <s v="2021-Q1"/>
    <x v="0"/>
    <x v="10"/>
    <n v="2"/>
    <n v="1188.21"/>
    <n v="0.86"/>
    <n v="12"/>
    <n v="155.72999999999999"/>
    <n v="264600"/>
    <n v="72"/>
    <n v="5"/>
    <n v="89.1"/>
    <n v="4.4905895691609975E-3"/>
    <x v="2358"/>
  </r>
  <r>
    <s v="PROP0099"/>
    <s v="2021-Q2"/>
    <x v="0"/>
    <x v="10"/>
    <n v="2"/>
    <n v="1188.21"/>
    <n v="0.86"/>
    <n v="12"/>
    <n v="266.73"/>
    <n v="264600"/>
    <n v="72"/>
    <n v="5"/>
    <n v="89.1"/>
    <n v="4.4905895691609975E-3"/>
    <x v="2359"/>
  </r>
  <r>
    <s v="PROP0099"/>
    <s v="2021-Q3"/>
    <x v="0"/>
    <x v="10"/>
    <n v="2"/>
    <n v="1188.21"/>
    <n v="0.86"/>
    <n v="12"/>
    <n v="391.13"/>
    <n v="264600"/>
    <n v="72"/>
    <n v="5"/>
    <n v="89.1"/>
    <n v="4.4905895691609975E-3"/>
    <x v="2360"/>
  </r>
  <r>
    <s v="PROP0099"/>
    <s v="2021-Q4"/>
    <x v="0"/>
    <x v="10"/>
    <n v="2"/>
    <n v="1188.21"/>
    <n v="0.86"/>
    <n v="12"/>
    <n v="663.74"/>
    <n v="264600"/>
    <n v="72"/>
    <n v="5"/>
    <n v="89.1"/>
    <n v="4.4905895691609975E-3"/>
    <x v="2361"/>
  </r>
  <r>
    <s v="PROP0099"/>
    <s v="2022-Q1"/>
    <x v="0"/>
    <x v="10"/>
    <n v="2"/>
    <n v="1223.8499999999999"/>
    <n v="0.875"/>
    <n v="11"/>
    <n v="789.14"/>
    <n v="277830"/>
    <n v="72"/>
    <n v="5"/>
    <n v="89.1"/>
    <n v="4.4050318540114451E-3"/>
    <x v="2362"/>
  </r>
  <r>
    <s v="PROP0099"/>
    <s v="2022-Q2"/>
    <x v="0"/>
    <x v="10"/>
    <n v="2"/>
    <n v="1223.8499999999999"/>
    <n v="0.86799999999999999"/>
    <n v="11"/>
    <n v="423.45"/>
    <n v="277830"/>
    <n v="72"/>
    <n v="5"/>
    <n v="89.1"/>
    <n v="4.4050318540114451E-3"/>
    <x v="2363"/>
  </r>
  <r>
    <s v="PROP0099"/>
    <s v="2022-Q3"/>
    <x v="0"/>
    <x v="10"/>
    <n v="2"/>
    <n v="1223.8499999999999"/>
    <n v="0.876"/>
    <n v="11"/>
    <n v="251.28"/>
    <n v="277830"/>
    <n v="72"/>
    <n v="5"/>
    <n v="89.1"/>
    <n v="4.4050318540114451E-3"/>
    <x v="2364"/>
  </r>
  <r>
    <s v="PROP0099"/>
    <s v="2022-Q4"/>
    <x v="0"/>
    <x v="10"/>
    <n v="2"/>
    <n v="1223.8499999999999"/>
    <n v="0.879"/>
    <n v="10"/>
    <n v="291.86"/>
    <n v="277830"/>
    <n v="72"/>
    <n v="5"/>
    <n v="89.1"/>
    <n v="4.4050318540114451E-3"/>
    <x v="2365"/>
  </r>
  <r>
    <s v="PROP0099"/>
    <s v="2023-Q1"/>
    <x v="0"/>
    <x v="10"/>
    <n v="2"/>
    <n v="1260.57"/>
    <n v="0.878"/>
    <n v="10"/>
    <n v="874.8"/>
    <n v="291721.5"/>
    <n v="72"/>
    <n v="5"/>
    <n v="89.1"/>
    <n v="4.321141911035011E-3"/>
    <x v="2366"/>
  </r>
  <r>
    <s v="PROP0099"/>
    <s v="2023-Q2"/>
    <x v="0"/>
    <x v="10"/>
    <n v="2"/>
    <n v="1260.57"/>
    <n v="0.88100000000000001"/>
    <n v="10"/>
    <n v="472"/>
    <n v="291721.5"/>
    <n v="72"/>
    <n v="5"/>
    <n v="89.1"/>
    <n v="4.321141911035011E-3"/>
    <x v="2367"/>
  </r>
  <r>
    <s v="PROP0099"/>
    <s v="2023-Q3"/>
    <x v="0"/>
    <x v="10"/>
    <n v="2"/>
    <n v="1260.57"/>
    <n v="0.86299999999999999"/>
    <n v="12"/>
    <n v="423.33"/>
    <n v="291721.5"/>
    <n v="72"/>
    <n v="5"/>
    <n v="89.1"/>
    <n v="4.321141911035011E-3"/>
    <x v="2368"/>
  </r>
  <r>
    <s v="PROP0099"/>
    <s v="2023-Q4"/>
    <x v="0"/>
    <x v="10"/>
    <n v="2"/>
    <n v="1260.57"/>
    <n v="0.85099999999999998"/>
    <n v="13"/>
    <n v="419.9"/>
    <n v="291721.5"/>
    <n v="72"/>
    <n v="5"/>
    <n v="89.1"/>
    <n v="4.321141911035011E-3"/>
    <x v="2369"/>
  </r>
  <r>
    <s v="PROP0099"/>
    <s v="2024-Q1"/>
    <x v="0"/>
    <x v="10"/>
    <n v="2"/>
    <n v="1298.3900000000001"/>
    <n v="0.88100000000000001"/>
    <n v="10"/>
    <n v="250.35"/>
    <n v="306307.58"/>
    <n v="72"/>
    <n v="5"/>
    <n v="89.1"/>
    <n v="4.2388438444781549E-3"/>
    <x v="2370"/>
  </r>
  <r>
    <s v="PROP0099"/>
    <s v="2024-Q2"/>
    <x v="0"/>
    <x v="10"/>
    <n v="2"/>
    <n v="1298.3900000000001"/>
    <n v="0.877"/>
    <n v="11"/>
    <n v="920.01"/>
    <n v="306307.58"/>
    <n v="72"/>
    <n v="5"/>
    <n v="89.1"/>
    <n v="4.2388438444781549E-3"/>
    <x v="2371"/>
  </r>
  <r>
    <s v="PROP0099"/>
    <s v="2024-Q3"/>
    <x v="0"/>
    <x v="10"/>
    <n v="2"/>
    <n v="1298.3900000000001"/>
    <n v="0.86199999999999999"/>
    <n v="12"/>
    <n v="651.21"/>
    <n v="306307.58"/>
    <n v="72"/>
    <n v="5"/>
    <n v="89.1"/>
    <n v="4.2388438444781549E-3"/>
    <x v="2372"/>
  </r>
  <r>
    <s v="PROP0099"/>
    <s v="2024-Q4"/>
    <x v="0"/>
    <x v="10"/>
    <n v="2"/>
    <n v="1298.3900000000001"/>
    <n v="0.85499999999999998"/>
    <n v="13"/>
    <n v="444.32"/>
    <n v="306307.58"/>
    <n v="72"/>
    <n v="5"/>
    <n v="89.1"/>
    <n v="4.2388438444781549E-3"/>
    <x v="2373"/>
  </r>
  <r>
    <s v="PROP0100"/>
    <s v="2019-Q1"/>
    <x v="1"/>
    <x v="12"/>
    <n v="3"/>
    <n v="2040"/>
    <n v="0.96899999999999997"/>
    <n v="2"/>
    <n v="1380.92"/>
    <n v="540000"/>
    <n v="28"/>
    <n v="8"/>
    <n v="95.2"/>
    <n v="3.7777777777777779E-3"/>
    <x v="2374"/>
  </r>
  <r>
    <s v="PROP0100"/>
    <s v="2019-Q2"/>
    <x v="1"/>
    <x v="12"/>
    <n v="3"/>
    <n v="2040"/>
    <n v="0.95"/>
    <n v="4"/>
    <n v="450.47"/>
    <n v="540000"/>
    <n v="28"/>
    <n v="8"/>
    <n v="95.2"/>
    <n v="3.7777777777777779E-3"/>
    <x v="2375"/>
  </r>
  <r>
    <s v="PROP0100"/>
    <s v="2019-Q3"/>
    <x v="1"/>
    <x v="12"/>
    <n v="3"/>
    <n v="2040"/>
    <n v="0.94599999999999995"/>
    <n v="4"/>
    <n v="351.79"/>
    <n v="540000"/>
    <n v="28"/>
    <n v="8"/>
    <n v="95.2"/>
    <n v="3.7777777777777779E-3"/>
    <x v="2376"/>
  </r>
  <r>
    <s v="PROP0100"/>
    <s v="2019-Q4"/>
    <x v="1"/>
    <x v="12"/>
    <n v="3"/>
    <n v="2040"/>
    <n v="0.92600000000000005"/>
    <n v="6"/>
    <n v="1776.32"/>
    <n v="540000"/>
    <n v="28"/>
    <n v="8"/>
    <n v="95.2"/>
    <n v="3.7777777777777779E-3"/>
    <x v="2377"/>
  </r>
  <r>
    <s v="PROP0100"/>
    <s v="2020-Q1"/>
    <x v="1"/>
    <x v="12"/>
    <n v="3"/>
    <n v="2101.1999999999998"/>
    <n v="0.91"/>
    <n v="8"/>
    <n v="781.29"/>
    <n v="567000"/>
    <n v="28"/>
    <n v="8"/>
    <n v="95.2"/>
    <n v="3.7058201058201056E-3"/>
    <x v="2378"/>
  </r>
  <r>
    <s v="PROP0100"/>
    <s v="2020-Q2"/>
    <x v="1"/>
    <x v="12"/>
    <n v="3"/>
    <n v="2101.1999999999998"/>
    <n v="0.86"/>
    <n v="12"/>
    <n v="315.04000000000002"/>
    <n v="567000"/>
    <n v="28"/>
    <n v="8"/>
    <n v="95.2"/>
    <n v="3.7058201058201056E-3"/>
    <x v="2379"/>
  </r>
  <r>
    <s v="PROP0100"/>
    <s v="2020-Q3"/>
    <x v="1"/>
    <x v="12"/>
    <n v="3"/>
    <n v="2101.1999999999998"/>
    <n v="0.86"/>
    <n v="12"/>
    <n v="854.43"/>
    <n v="567000"/>
    <n v="28"/>
    <n v="8"/>
    <n v="95.2"/>
    <n v="3.7058201058201056E-3"/>
    <x v="2380"/>
  </r>
  <r>
    <s v="PROP0100"/>
    <s v="2020-Q4"/>
    <x v="1"/>
    <x v="12"/>
    <n v="3"/>
    <n v="2101.1999999999998"/>
    <n v="0.86"/>
    <n v="12"/>
    <n v="542.1"/>
    <n v="567000"/>
    <n v="28"/>
    <n v="8"/>
    <n v="95.2"/>
    <n v="3.7058201058201056E-3"/>
    <x v="2381"/>
  </r>
  <r>
    <s v="PROP0100"/>
    <s v="2021-Q1"/>
    <x v="1"/>
    <x v="12"/>
    <n v="3"/>
    <n v="2164.2399999999998"/>
    <n v="0.92"/>
    <n v="7"/>
    <n v="208.45"/>
    <n v="595350"/>
    <n v="28"/>
    <n v="8"/>
    <n v="95.2"/>
    <n v="3.6352397749223144E-3"/>
    <x v="2382"/>
  </r>
  <r>
    <s v="PROP0100"/>
    <s v="2021-Q2"/>
    <x v="1"/>
    <x v="12"/>
    <n v="3"/>
    <n v="2164.2399999999998"/>
    <n v="0.92"/>
    <n v="7"/>
    <n v="445.48"/>
    <n v="595350"/>
    <n v="28"/>
    <n v="8"/>
    <n v="95.2"/>
    <n v="3.6352397749223144E-3"/>
    <x v="2383"/>
  </r>
  <r>
    <s v="PROP0100"/>
    <s v="2021-Q3"/>
    <x v="1"/>
    <x v="12"/>
    <n v="3"/>
    <n v="2164.2399999999998"/>
    <n v="0.92"/>
    <n v="7"/>
    <n v="246.06"/>
    <n v="595350"/>
    <n v="28"/>
    <n v="8"/>
    <n v="95.2"/>
    <n v="3.6352397749223144E-3"/>
    <x v="2384"/>
  </r>
  <r>
    <s v="PROP0100"/>
    <s v="2021-Q4"/>
    <x v="1"/>
    <x v="12"/>
    <n v="3"/>
    <n v="2164.2399999999998"/>
    <n v="0.92"/>
    <n v="7"/>
    <n v="399.92"/>
    <n v="595350"/>
    <n v="28"/>
    <n v="8"/>
    <n v="95.2"/>
    <n v="3.6352397749223144E-3"/>
    <x v="2385"/>
  </r>
  <r>
    <s v="PROP0100"/>
    <s v="2022-Q1"/>
    <x v="1"/>
    <x v="12"/>
    <n v="3"/>
    <n v="2229.16"/>
    <n v="0.92200000000000004"/>
    <n v="7"/>
    <n v="309.25"/>
    <n v="625117.5"/>
    <n v="28"/>
    <n v="8"/>
    <n v="95.2"/>
    <n v="3.5659855947081948E-3"/>
    <x v="2386"/>
  </r>
  <r>
    <s v="PROP0100"/>
    <s v="2022-Q2"/>
    <x v="1"/>
    <x v="12"/>
    <n v="3"/>
    <n v="2229.16"/>
    <n v="0.95399999999999996"/>
    <n v="4"/>
    <n v="1270.0899999999999"/>
    <n v="625117.5"/>
    <n v="28"/>
    <n v="8"/>
    <n v="95.2"/>
    <n v="3.5659855947081948E-3"/>
    <x v="2387"/>
  </r>
  <r>
    <s v="PROP0100"/>
    <s v="2022-Q3"/>
    <x v="1"/>
    <x v="12"/>
    <n v="3"/>
    <n v="2229.16"/>
    <n v="0.91900000000000004"/>
    <n v="7"/>
    <n v="420.67"/>
    <n v="625117.5"/>
    <n v="28"/>
    <n v="8"/>
    <n v="95.2"/>
    <n v="3.5659855947081948E-3"/>
    <x v="2388"/>
  </r>
  <r>
    <s v="PROP0100"/>
    <s v="2022-Q4"/>
    <x v="1"/>
    <x v="12"/>
    <n v="3"/>
    <n v="2229.16"/>
    <n v="0.91200000000000003"/>
    <n v="7"/>
    <n v="378.45"/>
    <n v="625117.5"/>
    <n v="28"/>
    <n v="8"/>
    <n v="95.2"/>
    <n v="3.5659855947081948E-3"/>
    <x v="2389"/>
  </r>
  <r>
    <s v="PROP0100"/>
    <s v="2023-Q1"/>
    <x v="1"/>
    <x v="12"/>
    <n v="3"/>
    <n v="2296.04"/>
    <n v="0.91"/>
    <n v="8"/>
    <n v="577.27"/>
    <n v="656373.38"/>
    <n v="28"/>
    <n v="8"/>
    <n v="95.2"/>
    <n v="3.4980699552440717E-3"/>
    <x v="2390"/>
  </r>
  <r>
    <s v="PROP0100"/>
    <s v="2023-Q2"/>
    <x v="1"/>
    <x v="12"/>
    <n v="3"/>
    <n v="2296.04"/>
    <n v="0.96299999999999997"/>
    <n v="3"/>
    <n v="237.01"/>
    <n v="656373.38"/>
    <n v="28"/>
    <n v="8"/>
    <n v="95.2"/>
    <n v="3.4980699552440717E-3"/>
    <x v="2391"/>
  </r>
  <r>
    <s v="PROP0100"/>
    <s v="2023-Q3"/>
    <x v="1"/>
    <x v="12"/>
    <n v="3"/>
    <n v="2296.04"/>
    <n v="0.92100000000000004"/>
    <n v="7"/>
    <n v="423.62"/>
    <n v="656373.38"/>
    <n v="28"/>
    <n v="8"/>
    <n v="95.2"/>
    <n v="3.4980699552440717E-3"/>
    <x v="2392"/>
  </r>
  <r>
    <s v="PROP0100"/>
    <s v="2023-Q4"/>
    <x v="1"/>
    <x v="12"/>
    <n v="3"/>
    <n v="2296.04"/>
    <n v="0.91400000000000003"/>
    <n v="7"/>
    <n v="368.97"/>
    <n v="656373.38"/>
    <n v="28"/>
    <n v="8"/>
    <n v="95.2"/>
    <n v="3.4980699552440717E-3"/>
    <x v="2393"/>
  </r>
  <r>
    <s v="PROP0100"/>
    <s v="2024-Q1"/>
    <x v="1"/>
    <x v="12"/>
    <n v="3"/>
    <n v="2364.92"/>
    <n v="0.95699999999999996"/>
    <n v="3"/>
    <n v="746.59"/>
    <n v="689192.04"/>
    <n v="28"/>
    <n v="8"/>
    <n v="95.2"/>
    <n v="3.4314383549757773E-3"/>
    <x v="2394"/>
  </r>
  <r>
    <s v="PROP0100"/>
    <s v="2024-Q2"/>
    <x v="1"/>
    <x v="12"/>
    <n v="3"/>
    <n v="2364.92"/>
    <n v="0.96399999999999997"/>
    <n v="3"/>
    <n v="426.07"/>
    <n v="689192.04"/>
    <n v="28"/>
    <n v="8"/>
    <n v="95.2"/>
    <n v="3.4314383549757773E-3"/>
    <x v="2395"/>
  </r>
  <r>
    <s v="PROP0100"/>
    <s v="2024-Q3"/>
    <x v="1"/>
    <x v="12"/>
    <n v="3"/>
    <n v="2364.92"/>
    <n v="0.93700000000000006"/>
    <n v="5"/>
    <n v="510.52"/>
    <n v="689192.04"/>
    <n v="28"/>
    <n v="8"/>
    <n v="95.2"/>
    <n v="3.4314383549757773E-3"/>
    <x v="2396"/>
  </r>
  <r>
    <s v="PROP0100"/>
    <s v="2024-Q4"/>
    <x v="1"/>
    <x v="12"/>
    <n v="3"/>
    <n v="2364.92"/>
    <n v="0.91500000000000004"/>
    <n v="7"/>
    <n v="331.71"/>
    <n v="689192.04"/>
    <n v="28"/>
    <n v="8"/>
    <n v="95.2"/>
    <n v="3.4314383549757773E-3"/>
    <x v="2397"/>
  </r>
  <r>
    <s v="PROP0101"/>
    <s v="2019-Q1"/>
    <x v="0"/>
    <x v="14"/>
    <n v="4"/>
    <n v="2000"/>
    <n v="0.89900000000000002"/>
    <n v="9"/>
    <n v="555.28"/>
    <n v="600000"/>
    <n v="45"/>
    <n v="7"/>
    <n v="94.2"/>
    <n v="3.3333333333333335E-3"/>
    <x v="2398"/>
  </r>
  <r>
    <s v="PROP0101"/>
    <s v="2019-Q2"/>
    <x v="0"/>
    <x v="14"/>
    <n v="4"/>
    <n v="2000"/>
    <n v="0.90300000000000002"/>
    <n v="8"/>
    <n v="512.65"/>
    <n v="600000"/>
    <n v="45"/>
    <n v="7"/>
    <n v="94.2"/>
    <n v="3.3333333333333335E-3"/>
    <x v="2399"/>
  </r>
  <r>
    <s v="PROP0101"/>
    <s v="2019-Q3"/>
    <x v="0"/>
    <x v="14"/>
    <n v="4"/>
    <n v="2000"/>
    <n v="0.91400000000000003"/>
    <n v="7"/>
    <n v="645.98"/>
    <n v="600000"/>
    <n v="45"/>
    <n v="7"/>
    <n v="94.2"/>
    <n v="3.3333333333333335E-3"/>
    <x v="2400"/>
  </r>
  <r>
    <s v="PROP0101"/>
    <s v="2019-Q4"/>
    <x v="0"/>
    <x v="14"/>
    <n v="4"/>
    <n v="2000"/>
    <n v="0.89500000000000002"/>
    <n v="9"/>
    <n v="462.46"/>
    <n v="600000"/>
    <n v="45"/>
    <n v="7"/>
    <n v="94.2"/>
    <n v="3.3333333333333335E-3"/>
    <x v="2401"/>
  </r>
  <r>
    <s v="PROP0101"/>
    <s v="2020-Q1"/>
    <x v="0"/>
    <x v="14"/>
    <n v="4"/>
    <n v="2060"/>
    <n v="0.89"/>
    <n v="9"/>
    <n v="264.99"/>
    <n v="630000"/>
    <n v="45"/>
    <n v="7"/>
    <n v="94.2"/>
    <n v="3.2698412698412699E-3"/>
    <x v="2402"/>
  </r>
  <r>
    <s v="PROP0101"/>
    <s v="2020-Q2"/>
    <x v="0"/>
    <x v="14"/>
    <n v="4"/>
    <n v="2060"/>
    <n v="0.84"/>
    <n v="14"/>
    <n v="717.98"/>
    <n v="630000"/>
    <n v="45"/>
    <n v="7"/>
    <n v="94.2"/>
    <n v="3.2698412698412699E-3"/>
    <x v="2403"/>
  </r>
  <r>
    <s v="PROP0101"/>
    <s v="2020-Q3"/>
    <x v="0"/>
    <x v="14"/>
    <n v="4"/>
    <n v="2060"/>
    <n v="0.84"/>
    <n v="14"/>
    <n v="548.54999999999995"/>
    <n v="630000"/>
    <n v="45"/>
    <n v="7"/>
    <n v="94.2"/>
    <n v="3.2698412698412699E-3"/>
    <x v="2404"/>
  </r>
  <r>
    <s v="PROP0101"/>
    <s v="2020-Q4"/>
    <x v="0"/>
    <x v="14"/>
    <n v="4"/>
    <n v="2060"/>
    <n v="0.84"/>
    <n v="14"/>
    <n v="311.98"/>
    <n v="630000"/>
    <n v="45"/>
    <n v="7"/>
    <n v="94.2"/>
    <n v="3.2698412698412699E-3"/>
    <x v="2405"/>
  </r>
  <r>
    <s v="PROP0101"/>
    <s v="2021-Q1"/>
    <x v="0"/>
    <x v="14"/>
    <n v="4"/>
    <n v="2121.8000000000002"/>
    <n v="0.9"/>
    <n v="8"/>
    <n v="726.61"/>
    <n v="661500"/>
    <n v="45"/>
    <n v="7"/>
    <n v="94.2"/>
    <n v="3.2075585789871509E-3"/>
    <x v="2406"/>
  </r>
  <r>
    <s v="PROP0101"/>
    <s v="2021-Q2"/>
    <x v="0"/>
    <x v="14"/>
    <n v="4"/>
    <n v="2121.8000000000002"/>
    <n v="0.9"/>
    <n v="8"/>
    <n v="734.46"/>
    <n v="661500"/>
    <n v="45"/>
    <n v="7"/>
    <n v="94.2"/>
    <n v="3.2075585789871509E-3"/>
    <x v="2407"/>
  </r>
  <r>
    <s v="PROP0101"/>
    <s v="2021-Q3"/>
    <x v="0"/>
    <x v="14"/>
    <n v="4"/>
    <n v="2121.8000000000002"/>
    <n v="0.9"/>
    <n v="8"/>
    <n v="569.16999999999996"/>
    <n v="661500"/>
    <n v="45"/>
    <n v="7"/>
    <n v="94.2"/>
    <n v="3.2075585789871509E-3"/>
    <x v="2408"/>
  </r>
  <r>
    <s v="PROP0101"/>
    <s v="2021-Q4"/>
    <x v="0"/>
    <x v="14"/>
    <n v="4"/>
    <n v="2121.8000000000002"/>
    <n v="0.9"/>
    <n v="8"/>
    <n v="388.39"/>
    <n v="661500"/>
    <n v="45"/>
    <n v="7"/>
    <n v="94.2"/>
    <n v="3.2075585789871509E-3"/>
    <x v="2409"/>
  </r>
  <r>
    <s v="PROP0101"/>
    <s v="2022-Q1"/>
    <x v="0"/>
    <x v="14"/>
    <n v="4"/>
    <n v="2185.4499999999998"/>
    <n v="0.92"/>
    <n v="7"/>
    <n v="454.24"/>
    <n v="694575"/>
    <n v="45"/>
    <n v="7"/>
    <n v="94.2"/>
    <n v="3.1464564661843569E-3"/>
    <x v="2410"/>
  </r>
  <r>
    <s v="PROP0101"/>
    <s v="2022-Q2"/>
    <x v="0"/>
    <x v="14"/>
    <n v="4"/>
    <n v="2185.4499999999998"/>
    <n v="0.89900000000000002"/>
    <n v="9"/>
    <n v="306.08"/>
    <n v="694575"/>
    <n v="45"/>
    <n v="7"/>
    <n v="94.2"/>
    <n v="3.1464564661843569E-3"/>
    <x v="2411"/>
  </r>
  <r>
    <s v="PROP0101"/>
    <s v="2022-Q3"/>
    <x v="0"/>
    <x v="14"/>
    <n v="4"/>
    <n v="2185.4499999999998"/>
    <n v="0.91400000000000003"/>
    <n v="7"/>
    <n v="359.23"/>
    <n v="694575"/>
    <n v="45"/>
    <n v="7"/>
    <n v="94.2"/>
    <n v="3.1464564661843569E-3"/>
    <x v="2412"/>
  </r>
  <r>
    <s v="PROP0101"/>
    <s v="2022-Q4"/>
    <x v="0"/>
    <x v="14"/>
    <n v="4"/>
    <n v="2185.4499999999998"/>
    <n v="0.91600000000000004"/>
    <n v="7"/>
    <n v="392.9"/>
    <n v="694575"/>
    <n v="45"/>
    <n v="7"/>
    <n v="94.2"/>
    <n v="3.1464564661843569E-3"/>
    <x v="2413"/>
  </r>
  <r>
    <s v="PROP0101"/>
    <s v="2023-Q1"/>
    <x v="0"/>
    <x v="14"/>
    <n v="4"/>
    <n v="2251.02"/>
    <n v="0.92600000000000005"/>
    <n v="6"/>
    <n v="531.62"/>
    <n v="729303.75"/>
    <n v="45"/>
    <n v="7"/>
    <n v="94.2"/>
    <n v="3.0865328746767038E-3"/>
    <x v="2414"/>
  </r>
  <r>
    <s v="PROP0101"/>
    <s v="2023-Q2"/>
    <x v="0"/>
    <x v="14"/>
    <n v="4"/>
    <n v="2251.02"/>
    <n v="0.90100000000000002"/>
    <n v="8"/>
    <n v="616.33000000000004"/>
    <n v="729303.75"/>
    <n v="45"/>
    <n v="7"/>
    <n v="94.2"/>
    <n v="3.0865328746767038E-3"/>
    <x v="2415"/>
  </r>
  <r>
    <s v="PROP0101"/>
    <s v="2023-Q3"/>
    <x v="0"/>
    <x v="14"/>
    <n v="4"/>
    <n v="2251.02"/>
    <n v="0.90900000000000003"/>
    <n v="8"/>
    <n v="332.15"/>
    <n v="729303.75"/>
    <n v="45"/>
    <n v="7"/>
    <n v="94.2"/>
    <n v="3.0865328746767038E-3"/>
    <x v="2416"/>
  </r>
  <r>
    <s v="PROP0101"/>
    <s v="2023-Q4"/>
    <x v="0"/>
    <x v="14"/>
    <n v="4"/>
    <n v="2251.02"/>
    <n v="0.90700000000000003"/>
    <n v="8"/>
    <n v="591.5"/>
    <n v="729303.75"/>
    <n v="45"/>
    <n v="7"/>
    <n v="94.2"/>
    <n v="3.0865328746767038E-3"/>
    <x v="2417"/>
  </r>
  <r>
    <s v="PROP0101"/>
    <s v="2024-Q1"/>
    <x v="0"/>
    <x v="14"/>
    <n v="4"/>
    <n v="2318.5500000000002"/>
    <n v="0.92500000000000004"/>
    <n v="6"/>
    <n v="928.04"/>
    <n v="765768.94"/>
    <n v="45"/>
    <n v="7"/>
    <n v="94.2"/>
    <n v="3.0277409788911002E-3"/>
    <x v="2418"/>
  </r>
  <r>
    <s v="PROP0101"/>
    <s v="2024-Q2"/>
    <x v="0"/>
    <x v="14"/>
    <n v="4"/>
    <n v="2318.5500000000002"/>
    <n v="0.93700000000000006"/>
    <n v="5"/>
    <n v="335.13"/>
    <n v="765768.94"/>
    <n v="45"/>
    <n v="7"/>
    <n v="94.2"/>
    <n v="3.0277409788911002E-3"/>
    <x v="2419"/>
  </r>
  <r>
    <s v="PROP0101"/>
    <s v="2024-Q3"/>
    <x v="0"/>
    <x v="14"/>
    <n v="4"/>
    <n v="2318.5500000000002"/>
    <n v="0.93799999999999994"/>
    <n v="5"/>
    <n v="279.58999999999997"/>
    <n v="765768.94"/>
    <n v="45"/>
    <n v="7"/>
    <n v="94.2"/>
    <n v="3.0277409788911002E-3"/>
    <x v="2420"/>
  </r>
  <r>
    <s v="PROP0101"/>
    <s v="2024-Q4"/>
    <x v="0"/>
    <x v="14"/>
    <n v="4"/>
    <n v="2318.5500000000002"/>
    <n v="0.94899999999999995"/>
    <n v="4"/>
    <n v="492.47"/>
    <n v="765768.94"/>
    <n v="45"/>
    <n v="7"/>
    <n v="94.2"/>
    <n v="3.0277409788911002E-3"/>
    <x v="2421"/>
  </r>
  <r>
    <s v="PROP0102"/>
    <s v="2019-Q1"/>
    <x v="1"/>
    <x v="12"/>
    <n v="2"/>
    <n v="1680"/>
    <n v="0.96499999999999997"/>
    <n v="3"/>
    <n v="136.19999999999999"/>
    <n v="360000"/>
    <n v="28"/>
    <n v="8"/>
    <n v="95.2"/>
    <n v="4.6666666666666671E-3"/>
    <x v="2422"/>
  </r>
  <r>
    <s v="PROP0102"/>
    <s v="2019-Q2"/>
    <x v="1"/>
    <x v="12"/>
    <n v="2"/>
    <n v="1680"/>
    <n v="0.95899999999999996"/>
    <n v="3"/>
    <n v="232.89"/>
    <n v="360000"/>
    <n v="28"/>
    <n v="8"/>
    <n v="95.2"/>
    <n v="4.6666666666666671E-3"/>
    <x v="2423"/>
  </r>
  <r>
    <s v="PROP0102"/>
    <s v="2019-Q3"/>
    <x v="1"/>
    <x v="12"/>
    <n v="2"/>
    <n v="1680"/>
    <n v="0.96799999999999997"/>
    <n v="2"/>
    <n v="409.85"/>
    <n v="360000"/>
    <n v="28"/>
    <n v="8"/>
    <n v="95.2"/>
    <n v="4.6666666666666671E-3"/>
    <x v="2424"/>
  </r>
  <r>
    <s v="PROP0102"/>
    <s v="2019-Q4"/>
    <x v="1"/>
    <x v="12"/>
    <n v="2"/>
    <n v="1680"/>
    <n v="0.92600000000000005"/>
    <n v="6"/>
    <n v="431.87"/>
    <n v="360000"/>
    <n v="28"/>
    <n v="8"/>
    <n v="95.2"/>
    <n v="4.6666666666666671E-3"/>
    <x v="2425"/>
  </r>
  <r>
    <s v="PROP0102"/>
    <s v="2020-Q1"/>
    <x v="1"/>
    <x v="12"/>
    <n v="2"/>
    <n v="1730.4"/>
    <n v="0.91"/>
    <n v="8"/>
    <n v="265.19"/>
    <n v="378000"/>
    <n v="28"/>
    <n v="8"/>
    <n v="95.2"/>
    <n v="4.5777777777777778E-3"/>
    <x v="2426"/>
  </r>
  <r>
    <s v="PROP0102"/>
    <s v="2020-Q2"/>
    <x v="1"/>
    <x v="12"/>
    <n v="2"/>
    <n v="1730.4"/>
    <n v="0.86"/>
    <n v="12"/>
    <n v="490.7"/>
    <n v="378000"/>
    <n v="28"/>
    <n v="8"/>
    <n v="95.2"/>
    <n v="4.5777777777777778E-3"/>
    <x v="2427"/>
  </r>
  <r>
    <s v="PROP0102"/>
    <s v="2020-Q3"/>
    <x v="1"/>
    <x v="12"/>
    <n v="2"/>
    <n v="1730.4"/>
    <n v="0.86"/>
    <n v="12"/>
    <n v="370.38"/>
    <n v="378000"/>
    <n v="28"/>
    <n v="8"/>
    <n v="95.2"/>
    <n v="4.5777777777777778E-3"/>
    <x v="2428"/>
  </r>
  <r>
    <s v="PROP0102"/>
    <s v="2020-Q4"/>
    <x v="1"/>
    <x v="12"/>
    <n v="2"/>
    <n v="1730.4"/>
    <n v="0.86"/>
    <n v="12"/>
    <n v="244.62"/>
    <n v="378000"/>
    <n v="28"/>
    <n v="8"/>
    <n v="95.2"/>
    <n v="4.5777777777777778E-3"/>
    <x v="2429"/>
  </r>
  <r>
    <s v="PROP0102"/>
    <s v="2021-Q1"/>
    <x v="1"/>
    <x v="12"/>
    <n v="2"/>
    <n v="1782.31"/>
    <n v="0.92"/>
    <n v="7"/>
    <n v="499.38"/>
    <n v="396900"/>
    <n v="28"/>
    <n v="8"/>
    <n v="95.2"/>
    <n v="4.4905769715293522E-3"/>
    <x v="2430"/>
  </r>
  <r>
    <s v="PROP0102"/>
    <s v="2021-Q2"/>
    <x v="1"/>
    <x v="12"/>
    <n v="2"/>
    <n v="1782.31"/>
    <n v="0.92"/>
    <n v="7"/>
    <n v="341.69"/>
    <n v="396900"/>
    <n v="28"/>
    <n v="8"/>
    <n v="95.2"/>
    <n v="4.4905769715293522E-3"/>
    <x v="2431"/>
  </r>
  <r>
    <s v="PROP0102"/>
    <s v="2021-Q3"/>
    <x v="1"/>
    <x v="12"/>
    <n v="2"/>
    <n v="1782.31"/>
    <n v="0.92"/>
    <n v="7"/>
    <n v="493.45"/>
    <n v="396900"/>
    <n v="28"/>
    <n v="8"/>
    <n v="95.2"/>
    <n v="4.4905769715293522E-3"/>
    <x v="2432"/>
  </r>
  <r>
    <s v="PROP0102"/>
    <s v="2021-Q4"/>
    <x v="1"/>
    <x v="12"/>
    <n v="2"/>
    <n v="1782.31"/>
    <n v="0.92"/>
    <n v="7"/>
    <n v="243.66"/>
    <n v="396900"/>
    <n v="28"/>
    <n v="8"/>
    <n v="95.2"/>
    <n v="4.4905769715293522E-3"/>
    <x v="2433"/>
  </r>
  <r>
    <s v="PROP0102"/>
    <s v="2022-Q1"/>
    <x v="1"/>
    <x v="12"/>
    <n v="2"/>
    <n v="1835.78"/>
    <n v="0.91900000000000004"/>
    <n v="7"/>
    <n v="766.73"/>
    <n v="416745"/>
    <n v="28"/>
    <n v="8"/>
    <n v="95.2"/>
    <n v="4.4050438517558698E-3"/>
    <x v="2434"/>
  </r>
  <r>
    <s v="PROP0102"/>
    <s v="2022-Q2"/>
    <x v="1"/>
    <x v="12"/>
    <n v="2"/>
    <n v="1835.78"/>
    <n v="0.91300000000000003"/>
    <n v="7"/>
    <n v="590.1"/>
    <n v="416745"/>
    <n v="28"/>
    <n v="8"/>
    <n v="95.2"/>
    <n v="4.4050438517558698E-3"/>
    <x v="2435"/>
  </r>
  <r>
    <s v="PROP0102"/>
    <s v="2022-Q3"/>
    <x v="1"/>
    <x v="12"/>
    <n v="2"/>
    <n v="1835.78"/>
    <n v="0.92400000000000004"/>
    <n v="6"/>
    <n v="473.39"/>
    <n v="416745"/>
    <n v="28"/>
    <n v="8"/>
    <n v="95.2"/>
    <n v="4.4050438517558698E-3"/>
    <x v="2436"/>
  </r>
  <r>
    <s v="PROP0102"/>
    <s v="2022-Q4"/>
    <x v="1"/>
    <x v="12"/>
    <n v="2"/>
    <n v="1835.78"/>
    <n v="0.94699999999999995"/>
    <n v="4"/>
    <n v="425.8"/>
    <n v="416745"/>
    <n v="28"/>
    <n v="8"/>
    <n v="95.2"/>
    <n v="4.4050438517558698E-3"/>
    <x v="2437"/>
  </r>
  <r>
    <s v="PROP0102"/>
    <s v="2023-Q1"/>
    <x v="1"/>
    <x v="12"/>
    <n v="2"/>
    <n v="1890.85"/>
    <n v="0.93899999999999995"/>
    <n v="5"/>
    <n v="466.25"/>
    <n v="437582.25"/>
    <n v="28"/>
    <n v="8"/>
    <n v="95.2"/>
    <n v="4.3211304846117503E-3"/>
    <x v="2438"/>
  </r>
  <r>
    <s v="PROP0102"/>
    <s v="2023-Q2"/>
    <x v="1"/>
    <x v="12"/>
    <n v="2"/>
    <n v="1890.85"/>
    <n v="0.91"/>
    <n v="8"/>
    <n v="319.14"/>
    <n v="437582.25"/>
    <n v="28"/>
    <n v="8"/>
    <n v="95.2"/>
    <n v="4.3211304846117503E-3"/>
    <x v="2439"/>
  </r>
  <r>
    <s v="PROP0102"/>
    <s v="2023-Q3"/>
    <x v="1"/>
    <x v="12"/>
    <n v="2"/>
    <n v="1890.85"/>
    <n v="0.96399999999999997"/>
    <n v="3"/>
    <n v="264.41000000000003"/>
    <n v="437582.25"/>
    <n v="28"/>
    <n v="8"/>
    <n v="95.2"/>
    <n v="4.3211304846117503E-3"/>
    <x v="2440"/>
  </r>
  <r>
    <s v="PROP0102"/>
    <s v="2023-Q4"/>
    <x v="1"/>
    <x v="12"/>
    <n v="2"/>
    <n v="1890.85"/>
    <n v="0.92500000000000004"/>
    <n v="6"/>
    <n v="173.8"/>
    <n v="437582.25"/>
    <n v="28"/>
    <n v="8"/>
    <n v="95.2"/>
    <n v="4.3211304846117503E-3"/>
    <x v="2441"/>
  </r>
  <r>
    <s v="PROP0102"/>
    <s v="2024-Q1"/>
    <x v="1"/>
    <x v="12"/>
    <n v="2"/>
    <n v="1947.58"/>
    <n v="0.96799999999999997"/>
    <n v="2"/>
    <n v="133.33000000000001"/>
    <n v="459461.36"/>
    <n v="28"/>
    <n v="8"/>
    <n v="95.2"/>
    <n v="4.2388330544270358E-3"/>
    <x v="2442"/>
  </r>
  <r>
    <s v="PROP0102"/>
    <s v="2024-Q2"/>
    <x v="1"/>
    <x v="12"/>
    <n v="2"/>
    <n v="1947.58"/>
    <n v="0.93200000000000005"/>
    <n v="6"/>
    <n v="630.36"/>
    <n v="459461.36"/>
    <n v="28"/>
    <n v="8"/>
    <n v="95.2"/>
    <n v="4.2388330544270358E-3"/>
    <x v="2443"/>
  </r>
  <r>
    <s v="PROP0102"/>
    <s v="2024-Q3"/>
    <x v="1"/>
    <x v="12"/>
    <n v="2"/>
    <n v="1947.58"/>
    <n v="0.91100000000000003"/>
    <n v="8"/>
    <n v="310.22000000000003"/>
    <n v="459461.36"/>
    <n v="28"/>
    <n v="8"/>
    <n v="95.2"/>
    <n v="4.2388330544270358E-3"/>
    <x v="2444"/>
  </r>
  <r>
    <s v="PROP0102"/>
    <s v="2024-Q4"/>
    <x v="1"/>
    <x v="12"/>
    <n v="2"/>
    <n v="1947.58"/>
    <n v="0.93500000000000005"/>
    <n v="5"/>
    <n v="523.95000000000005"/>
    <n v="459461.36"/>
    <n v="28"/>
    <n v="8"/>
    <n v="95.2"/>
    <n v="4.2388330544270358E-3"/>
    <x v="2445"/>
  </r>
  <r>
    <s v="PROP0103"/>
    <s v="2019-Q1"/>
    <x v="0"/>
    <x v="10"/>
    <n v="2"/>
    <n v="1120"/>
    <n v="0.85499999999999998"/>
    <n v="13"/>
    <n v="248.34"/>
    <n v="240000"/>
    <n v="72"/>
    <n v="5"/>
    <n v="89.1"/>
    <n v="4.6666666666666671E-3"/>
    <x v="2446"/>
  </r>
  <r>
    <s v="PROP0103"/>
    <s v="2019-Q2"/>
    <x v="0"/>
    <x v="10"/>
    <n v="2"/>
    <n v="1120"/>
    <n v="0.85199999999999998"/>
    <n v="13"/>
    <n v="555.39"/>
    <n v="240000"/>
    <n v="72"/>
    <n v="5"/>
    <n v="89.1"/>
    <n v="4.6666666666666671E-3"/>
    <x v="2447"/>
  </r>
  <r>
    <s v="PROP0103"/>
    <s v="2019-Q3"/>
    <x v="0"/>
    <x v="10"/>
    <n v="2"/>
    <n v="1120"/>
    <n v="0.876"/>
    <n v="11"/>
    <n v="336.71"/>
    <n v="240000"/>
    <n v="72"/>
    <n v="5"/>
    <n v="89.1"/>
    <n v="4.6666666666666671E-3"/>
    <x v="2448"/>
  </r>
  <r>
    <s v="PROP0103"/>
    <s v="2019-Q4"/>
    <x v="0"/>
    <x v="10"/>
    <n v="2"/>
    <n v="1120"/>
    <n v="0.86199999999999999"/>
    <n v="12"/>
    <n v="305.23"/>
    <n v="240000"/>
    <n v="72"/>
    <n v="5"/>
    <n v="89.1"/>
    <n v="4.6666666666666671E-3"/>
    <x v="2449"/>
  </r>
  <r>
    <s v="PROP0103"/>
    <s v="2020-Q1"/>
    <x v="0"/>
    <x v="10"/>
    <n v="2"/>
    <n v="1153.5999999999999"/>
    <n v="0.85"/>
    <n v="13"/>
    <n v="776.61"/>
    <n v="252000"/>
    <n v="72"/>
    <n v="5"/>
    <n v="89.1"/>
    <n v="4.5777777777777778E-3"/>
    <x v="2450"/>
  </r>
  <r>
    <s v="PROP0103"/>
    <s v="2020-Q2"/>
    <x v="0"/>
    <x v="10"/>
    <n v="2"/>
    <n v="1153.5999999999999"/>
    <n v="0.8"/>
    <n v="17"/>
    <n v="580.5"/>
    <n v="252000"/>
    <n v="72"/>
    <n v="5"/>
    <n v="89.1"/>
    <n v="4.5777777777777778E-3"/>
    <x v="2451"/>
  </r>
  <r>
    <s v="PROP0103"/>
    <s v="2020-Q3"/>
    <x v="0"/>
    <x v="10"/>
    <n v="2"/>
    <n v="1153.5999999999999"/>
    <n v="0.8"/>
    <n v="17"/>
    <n v="302.64999999999998"/>
    <n v="252000"/>
    <n v="72"/>
    <n v="5"/>
    <n v="89.1"/>
    <n v="4.5777777777777778E-3"/>
    <x v="2452"/>
  </r>
  <r>
    <s v="PROP0103"/>
    <s v="2020-Q4"/>
    <x v="0"/>
    <x v="10"/>
    <n v="2"/>
    <n v="1153.5999999999999"/>
    <n v="0.8"/>
    <n v="17"/>
    <n v="136.52000000000001"/>
    <n v="252000"/>
    <n v="72"/>
    <n v="5"/>
    <n v="89.1"/>
    <n v="4.5777777777777778E-3"/>
    <x v="2453"/>
  </r>
  <r>
    <s v="PROP0103"/>
    <s v="2021-Q1"/>
    <x v="0"/>
    <x v="10"/>
    <n v="2"/>
    <n v="1188.21"/>
    <n v="0.86"/>
    <n v="12"/>
    <n v="481.63"/>
    <n v="264600"/>
    <n v="72"/>
    <n v="5"/>
    <n v="89.1"/>
    <n v="4.4905895691609975E-3"/>
    <x v="2454"/>
  </r>
  <r>
    <s v="PROP0103"/>
    <s v="2021-Q2"/>
    <x v="0"/>
    <x v="10"/>
    <n v="2"/>
    <n v="1188.21"/>
    <n v="0.86"/>
    <n v="12"/>
    <n v="771.47"/>
    <n v="264600"/>
    <n v="72"/>
    <n v="5"/>
    <n v="89.1"/>
    <n v="4.4905895691609975E-3"/>
    <x v="2455"/>
  </r>
  <r>
    <s v="PROP0103"/>
    <s v="2021-Q3"/>
    <x v="0"/>
    <x v="10"/>
    <n v="2"/>
    <n v="1188.21"/>
    <n v="0.86"/>
    <n v="12"/>
    <n v="469.12"/>
    <n v="264600"/>
    <n v="72"/>
    <n v="5"/>
    <n v="89.1"/>
    <n v="4.4905895691609975E-3"/>
    <x v="2456"/>
  </r>
  <r>
    <s v="PROP0103"/>
    <s v="2021-Q4"/>
    <x v="0"/>
    <x v="10"/>
    <n v="2"/>
    <n v="1188.21"/>
    <n v="0.86"/>
    <n v="12"/>
    <n v="171.34"/>
    <n v="264600"/>
    <n v="72"/>
    <n v="5"/>
    <n v="89.1"/>
    <n v="4.4905895691609975E-3"/>
    <x v="2457"/>
  </r>
  <r>
    <s v="PROP0103"/>
    <s v="2022-Q1"/>
    <x v="0"/>
    <x v="10"/>
    <n v="2"/>
    <n v="1223.8499999999999"/>
    <n v="0.91"/>
    <n v="8"/>
    <n v="424.79"/>
    <n v="277830"/>
    <n v="72"/>
    <n v="5"/>
    <n v="89.1"/>
    <n v="4.4050318540114451E-3"/>
    <x v="2458"/>
  </r>
  <r>
    <s v="PROP0103"/>
    <s v="2022-Q2"/>
    <x v="0"/>
    <x v="10"/>
    <n v="2"/>
    <n v="1223.8499999999999"/>
    <n v="0.90800000000000003"/>
    <n v="8"/>
    <n v="182.17"/>
    <n v="277830"/>
    <n v="72"/>
    <n v="5"/>
    <n v="89.1"/>
    <n v="4.4050318540114451E-3"/>
    <x v="2459"/>
  </r>
  <r>
    <s v="PROP0103"/>
    <s v="2022-Q3"/>
    <x v="0"/>
    <x v="10"/>
    <n v="2"/>
    <n v="1223.8499999999999"/>
    <n v="0.879"/>
    <n v="10"/>
    <n v="296.69"/>
    <n v="277830"/>
    <n v="72"/>
    <n v="5"/>
    <n v="89.1"/>
    <n v="4.4050318540114451E-3"/>
    <x v="2460"/>
  </r>
  <r>
    <s v="PROP0103"/>
    <s v="2022-Q4"/>
    <x v="0"/>
    <x v="10"/>
    <n v="2"/>
    <n v="1223.8499999999999"/>
    <n v="0.877"/>
    <n v="11"/>
    <n v="242.58"/>
    <n v="277830"/>
    <n v="72"/>
    <n v="5"/>
    <n v="89.1"/>
    <n v="4.4050318540114451E-3"/>
    <x v="2461"/>
  </r>
  <r>
    <s v="PROP0103"/>
    <s v="2023-Q1"/>
    <x v="0"/>
    <x v="10"/>
    <n v="2"/>
    <n v="1260.57"/>
    <n v="0.86799999999999999"/>
    <n v="11"/>
    <n v="336.18"/>
    <n v="291721.5"/>
    <n v="72"/>
    <n v="5"/>
    <n v="89.1"/>
    <n v="4.321141911035011E-3"/>
    <x v="2462"/>
  </r>
  <r>
    <s v="PROP0103"/>
    <s v="2023-Q2"/>
    <x v="0"/>
    <x v="10"/>
    <n v="2"/>
    <n v="1260.57"/>
    <n v="0.85499999999999998"/>
    <n v="13"/>
    <n v="120.67"/>
    <n v="291721.5"/>
    <n v="72"/>
    <n v="5"/>
    <n v="89.1"/>
    <n v="4.321141911035011E-3"/>
    <x v="2463"/>
  </r>
  <r>
    <s v="PROP0103"/>
    <s v="2023-Q3"/>
    <x v="0"/>
    <x v="10"/>
    <n v="2"/>
    <n v="1260.57"/>
    <n v="0.878"/>
    <n v="10"/>
    <n v="565.67999999999995"/>
    <n v="291721.5"/>
    <n v="72"/>
    <n v="5"/>
    <n v="89.1"/>
    <n v="4.321141911035011E-3"/>
    <x v="2464"/>
  </r>
  <r>
    <s v="PROP0103"/>
    <s v="2023-Q4"/>
    <x v="0"/>
    <x v="10"/>
    <n v="2"/>
    <n v="1260.57"/>
    <n v="0.88900000000000001"/>
    <n v="10"/>
    <n v="270.95999999999998"/>
    <n v="291721.5"/>
    <n v="72"/>
    <n v="5"/>
    <n v="89.1"/>
    <n v="4.321141911035011E-3"/>
    <x v="2465"/>
  </r>
  <r>
    <s v="PROP0103"/>
    <s v="2024-Q1"/>
    <x v="0"/>
    <x v="10"/>
    <n v="2"/>
    <n v="1298.3900000000001"/>
    <n v="0.85599999999999998"/>
    <n v="12"/>
    <n v="389.13"/>
    <n v="306307.58"/>
    <n v="72"/>
    <n v="5"/>
    <n v="89.1"/>
    <n v="4.2388438444781549E-3"/>
    <x v="2466"/>
  </r>
  <r>
    <s v="PROP0103"/>
    <s v="2024-Q2"/>
    <x v="0"/>
    <x v="10"/>
    <n v="2"/>
    <n v="1298.3900000000001"/>
    <n v="0.88"/>
    <n v="10"/>
    <n v="135.52000000000001"/>
    <n v="306307.58"/>
    <n v="72"/>
    <n v="5"/>
    <n v="89.1"/>
    <n v="4.2388438444781549E-3"/>
    <x v="2467"/>
  </r>
  <r>
    <s v="PROP0103"/>
    <s v="2024-Q3"/>
    <x v="0"/>
    <x v="10"/>
    <n v="2"/>
    <n v="1298.3900000000001"/>
    <n v="0.88600000000000001"/>
    <n v="10"/>
    <n v="228.39"/>
    <n v="306307.58"/>
    <n v="72"/>
    <n v="5"/>
    <n v="89.1"/>
    <n v="4.2388438444781549E-3"/>
    <x v="2468"/>
  </r>
  <r>
    <s v="PROP0103"/>
    <s v="2024-Q4"/>
    <x v="0"/>
    <x v="10"/>
    <n v="2"/>
    <n v="1298.3900000000001"/>
    <n v="0.88100000000000001"/>
    <n v="10"/>
    <n v="463.01"/>
    <n v="306307.58"/>
    <n v="72"/>
    <n v="5"/>
    <n v="89.1"/>
    <n v="4.2388438444781549E-3"/>
    <x v="2469"/>
  </r>
  <r>
    <s v="PROP0104"/>
    <s v="2019-Q1"/>
    <x v="0"/>
    <x v="10"/>
    <n v="1"/>
    <n v="880"/>
    <n v="0.85899999999999999"/>
    <n v="12"/>
    <n v="453.41"/>
    <n v="120000"/>
    <n v="72"/>
    <n v="5"/>
    <n v="89.1"/>
    <n v="7.3333333333333332E-3"/>
    <x v="2470"/>
  </r>
  <r>
    <s v="PROP0104"/>
    <s v="2019-Q2"/>
    <x v="0"/>
    <x v="10"/>
    <n v="1"/>
    <n v="880"/>
    <n v="0.89"/>
    <n v="9"/>
    <n v="360.05"/>
    <n v="120000"/>
    <n v="72"/>
    <n v="5"/>
    <n v="89.1"/>
    <n v="7.3333333333333332E-3"/>
    <x v="2471"/>
  </r>
  <r>
    <s v="PROP0104"/>
    <s v="2019-Q3"/>
    <x v="0"/>
    <x v="10"/>
    <n v="1"/>
    <n v="880"/>
    <n v="0.86"/>
    <n v="12"/>
    <n v="555.16999999999996"/>
    <n v="120000"/>
    <n v="72"/>
    <n v="5"/>
    <n v="89.1"/>
    <n v="7.3333333333333332E-3"/>
    <x v="2472"/>
  </r>
  <r>
    <s v="PROP0104"/>
    <s v="2019-Q4"/>
    <x v="0"/>
    <x v="10"/>
    <n v="1"/>
    <n v="880"/>
    <n v="0.90300000000000002"/>
    <n v="8"/>
    <n v="365.49"/>
    <n v="120000"/>
    <n v="72"/>
    <n v="5"/>
    <n v="89.1"/>
    <n v="7.3333333333333332E-3"/>
    <x v="2473"/>
  </r>
  <r>
    <s v="PROP0104"/>
    <s v="2020-Q1"/>
    <x v="0"/>
    <x v="10"/>
    <n v="1"/>
    <n v="906.4"/>
    <n v="0.85"/>
    <n v="13"/>
    <n v="202.16"/>
    <n v="126000"/>
    <n v="72"/>
    <n v="5"/>
    <n v="89.1"/>
    <n v="7.1936507936507937E-3"/>
    <x v="2474"/>
  </r>
  <r>
    <s v="PROP0104"/>
    <s v="2020-Q2"/>
    <x v="0"/>
    <x v="10"/>
    <n v="1"/>
    <n v="906.4"/>
    <n v="0.8"/>
    <n v="17"/>
    <n v="452.08"/>
    <n v="126000"/>
    <n v="72"/>
    <n v="5"/>
    <n v="89.1"/>
    <n v="7.1936507936507937E-3"/>
    <x v="2475"/>
  </r>
  <r>
    <s v="PROP0104"/>
    <s v="2020-Q3"/>
    <x v="0"/>
    <x v="10"/>
    <n v="1"/>
    <n v="906.4"/>
    <n v="0.8"/>
    <n v="17"/>
    <n v="160.66"/>
    <n v="126000"/>
    <n v="72"/>
    <n v="5"/>
    <n v="89.1"/>
    <n v="7.1936507936507937E-3"/>
    <x v="2476"/>
  </r>
  <r>
    <s v="PROP0104"/>
    <s v="2020-Q4"/>
    <x v="0"/>
    <x v="10"/>
    <n v="1"/>
    <n v="906.4"/>
    <n v="0.8"/>
    <n v="17"/>
    <n v="126.19"/>
    <n v="126000"/>
    <n v="72"/>
    <n v="5"/>
    <n v="89.1"/>
    <n v="7.1936507936507937E-3"/>
    <x v="2477"/>
  </r>
  <r>
    <s v="PROP0104"/>
    <s v="2021-Q1"/>
    <x v="0"/>
    <x v="10"/>
    <n v="1"/>
    <n v="933.59"/>
    <n v="0.86"/>
    <n v="12"/>
    <n v="604.79999999999995"/>
    <n v="132300"/>
    <n v="72"/>
    <n v="5"/>
    <n v="89.1"/>
    <n v="7.0566137566137567E-3"/>
    <x v="2478"/>
  </r>
  <r>
    <s v="PROP0104"/>
    <s v="2021-Q2"/>
    <x v="0"/>
    <x v="10"/>
    <n v="1"/>
    <n v="933.59"/>
    <n v="0.86"/>
    <n v="12"/>
    <n v="358.59"/>
    <n v="132300"/>
    <n v="72"/>
    <n v="5"/>
    <n v="89.1"/>
    <n v="7.0566137566137567E-3"/>
    <x v="2479"/>
  </r>
  <r>
    <s v="PROP0104"/>
    <s v="2021-Q3"/>
    <x v="0"/>
    <x v="10"/>
    <n v="1"/>
    <n v="933.59"/>
    <n v="0.86"/>
    <n v="12"/>
    <n v="423.8"/>
    <n v="132300"/>
    <n v="72"/>
    <n v="5"/>
    <n v="89.1"/>
    <n v="7.0566137566137567E-3"/>
    <x v="2480"/>
  </r>
  <r>
    <s v="PROP0104"/>
    <s v="2021-Q4"/>
    <x v="0"/>
    <x v="10"/>
    <n v="1"/>
    <n v="933.59"/>
    <n v="0.86"/>
    <n v="12"/>
    <n v="170.88"/>
    <n v="132300"/>
    <n v="72"/>
    <n v="5"/>
    <n v="89.1"/>
    <n v="7.0566137566137567E-3"/>
    <x v="2481"/>
  </r>
  <r>
    <s v="PROP0104"/>
    <s v="2022-Q1"/>
    <x v="0"/>
    <x v="10"/>
    <n v="1"/>
    <n v="961.6"/>
    <n v="0.89600000000000002"/>
    <n v="9"/>
    <n v="145.46"/>
    <n v="138915"/>
    <n v="72"/>
    <n v="5"/>
    <n v="89.1"/>
    <n v="6.9222186228988947E-3"/>
    <x v="2482"/>
  </r>
  <r>
    <s v="PROP0104"/>
    <s v="2022-Q2"/>
    <x v="0"/>
    <x v="10"/>
    <n v="1"/>
    <n v="961.6"/>
    <n v="0.90300000000000002"/>
    <n v="8"/>
    <n v="348.63"/>
    <n v="138915"/>
    <n v="72"/>
    <n v="5"/>
    <n v="89.1"/>
    <n v="6.9222186228988947E-3"/>
    <x v="2483"/>
  </r>
  <r>
    <s v="PROP0104"/>
    <s v="2022-Q3"/>
    <x v="0"/>
    <x v="10"/>
    <n v="1"/>
    <n v="961.6"/>
    <n v="0.90200000000000002"/>
    <n v="8"/>
    <n v="364.28"/>
    <n v="138915"/>
    <n v="72"/>
    <n v="5"/>
    <n v="89.1"/>
    <n v="6.9222186228988947E-3"/>
    <x v="2484"/>
  </r>
  <r>
    <s v="PROP0104"/>
    <s v="2022-Q4"/>
    <x v="0"/>
    <x v="10"/>
    <n v="1"/>
    <n v="961.6"/>
    <n v="0.87"/>
    <n v="11"/>
    <n v="120.88"/>
    <n v="138915"/>
    <n v="72"/>
    <n v="5"/>
    <n v="89.1"/>
    <n v="6.9222186228988947E-3"/>
    <x v="2485"/>
  </r>
  <r>
    <s v="PROP0104"/>
    <s v="2023-Q1"/>
    <x v="0"/>
    <x v="10"/>
    <n v="1"/>
    <n v="990.45"/>
    <n v="0.85099999999999998"/>
    <n v="13"/>
    <n v="656.95"/>
    <n v="145860.75"/>
    <n v="72"/>
    <n v="5"/>
    <n v="89.1"/>
    <n v="6.7903805513134961E-3"/>
    <x v="2486"/>
  </r>
  <r>
    <s v="PROP0104"/>
    <s v="2023-Q2"/>
    <x v="0"/>
    <x v="10"/>
    <n v="1"/>
    <n v="990.45"/>
    <n v="0.88"/>
    <n v="10"/>
    <n v="367.89"/>
    <n v="145860.75"/>
    <n v="72"/>
    <n v="5"/>
    <n v="89.1"/>
    <n v="6.7903805513134961E-3"/>
    <x v="2487"/>
  </r>
  <r>
    <s v="PROP0104"/>
    <s v="2023-Q3"/>
    <x v="0"/>
    <x v="10"/>
    <n v="1"/>
    <n v="990.45"/>
    <n v="0.86899999999999999"/>
    <n v="11"/>
    <n v="407.19"/>
    <n v="145860.75"/>
    <n v="72"/>
    <n v="5"/>
    <n v="89.1"/>
    <n v="6.7903805513134961E-3"/>
    <x v="2488"/>
  </r>
  <r>
    <s v="PROP0104"/>
    <s v="2023-Q4"/>
    <x v="0"/>
    <x v="10"/>
    <n v="1"/>
    <n v="990.45"/>
    <n v="0.90400000000000003"/>
    <n v="8"/>
    <n v="489.62"/>
    <n v="145860.75"/>
    <n v="72"/>
    <n v="5"/>
    <n v="89.1"/>
    <n v="6.7903805513134961E-3"/>
    <x v="2489"/>
  </r>
  <r>
    <s v="PROP0104"/>
    <s v="2024-Q1"/>
    <x v="0"/>
    <x v="10"/>
    <n v="1"/>
    <n v="1020.16"/>
    <n v="0.876"/>
    <n v="11"/>
    <n v="257.52999999999997"/>
    <n v="153153.79"/>
    <n v="72"/>
    <n v="5"/>
    <n v="89.1"/>
    <n v="6.6610170078063354E-3"/>
    <x v="2490"/>
  </r>
  <r>
    <s v="PROP0104"/>
    <s v="2024-Q2"/>
    <x v="0"/>
    <x v="10"/>
    <n v="1"/>
    <n v="1020.16"/>
    <n v="0.89100000000000001"/>
    <n v="9"/>
    <n v="403.95"/>
    <n v="153153.79"/>
    <n v="72"/>
    <n v="5"/>
    <n v="89.1"/>
    <n v="6.6610170078063354E-3"/>
    <x v="2491"/>
  </r>
  <r>
    <s v="PROP0104"/>
    <s v="2024-Q3"/>
    <x v="0"/>
    <x v="10"/>
    <n v="1"/>
    <n v="1020.16"/>
    <n v="0.90600000000000003"/>
    <n v="8"/>
    <n v="257.63"/>
    <n v="153153.79"/>
    <n v="72"/>
    <n v="5"/>
    <n v="89.1"/>
    <n v="6.6610170078063354E-3"/>
    <x v="2492"/>
  </r>
  <r>
    <s v="PROP0104"/>
    <s v="2024-Q4"/>
    <x v="0"/>
    <x v="10"/>
    <n v="1"/>
    <n v="1020.16"/>
    <n v="0.876"/>
    <n v="11"/>
    <n v="397.36"/>
    <n v="153153.79"/>
    <n v="72"/>
    <n v="5"/>
    <n v="89.1"/>
    <n v="6.6610170078063354E-3"/>
    <x v="2493"/>
  </r>
  <r>
    <s v="PROP0105"/>
    <s v="2019-Q1"/>
    <x v="1"/>
    <x v="7"/>
    <n v="4"/>
    <n v="2000"/>
    <n v="0.91600000000000004"/>
    <n v="7"/>
    <n v="375.95"/>
    <n v="600000"/>
    <n v="61"/>
    <n v="6"/>
    <n v="90.8"/>
    <n v="3.3333333333333335E-3"/>
    <x v="2494"/>
  </r>
  <r>
    <s v="PROP0105"/>
    <s v="2019-Q2"/>
    <x v="1"/>
    <x v="7"/>
    <n v="4"/>
    <n v="2000"/>
    <n v="0.91100000000000003"/>
    <n v="7"/>
    <n v="348.62"/>
    <n v="600000"/>
    <n v="61"/>
    <n v="6"/>
    <n v="90.8"/>
    <n v="3.3333333333333335E-3"/>
    <x v="2495"/>
  </r>
  <r>
    <s v="PROP0105"/>
    <s v="2019-Q3"/>
    <x v="1"/>
    <x v="7"/>
    <n v="4"/>
    <n v="2000"/>
    <n v="0.91400000000000003"/>
    <n v="7"/>
    <n v="407.9"/>
    <n v="600000"/>
    <n v="61"/>
    <n v="6"/>
    <n v="90.8"/>
    <n v="3.3333333333333335E-3"/>
    <x v="2496"/>
  </r>
  <r>
    <s v="PROP0105"/>
    <s v="2019-Q4"/>
    <x v="1"/>
    <x v="7"/>
    <n v="4"/>
    <n v="2000"/>
    <n v="0.94"/>
    <n v="5"/>
    <n v="466.9"/>
    <n v="600000"/>
    <n v="61"/>
    <n v="6"/>
    <n v="90.8"/>
    <n v="3.3333333333333335E-3"/>
    <x v="2497"/>
  </r>
  <r>
    <s v="PROP0105"/>
    <s v="2020-Q1"/>
    <x v="1"/>
    <x v="7"/>
    <n v="4"/>
    <n v="2060"/>
    <n v="0.89"/>
    <n v="9"/>
    <n v="853.5"/>
    <n v="630000"/>
    <n v="61"/>
    <n v="6"/>
    <n v="90.8"/>
    <n v="3.2698412698412699E-3"/>
    <x v="2498"/>
  </r>
  <r>
    <s v="PROP0105"/>
    <s v="2020-Q2"/>
    <x v="1"/>
    <x v="7"/>
    <n v="4"/>
    <n v="2060"/>
    <n v="0.84"/>
    <n v="14"/>
    <n v="542.63"/>
    <n v="630000"/>
    <n v="61"/>
    <n v="6"/>
    <n v="90.8"/>
    <n v="3.2698412698412699E-3"/>
    <x v="2499"/>
  </r>
  <r>
    <s v="PROP0105"/>
    <s v="2020-Q3"/>
    <x v="1"/>
    <x v="7"/>
    <n v="4"/>
    <n v="2060"/>
    <n v="0.84"/>
    <n v="14"/>
    <n v="537.76"/>
    <n v="630000"/>
    <n v="61"/>
    <n v="6"/>
    <n v="90.8"/>
    <n v="3.2698412698412699E-3"/>
    <x v="2500"/>
  </r>
  <r>
    <s v="PROP0105"/>
    <s v="2020-Q4"/>
    <x v="1"/>
    <x v="7"/>
    <n v="4"/>
    <n v="2060"/>
    <n v="0.84"/>
    <n v="14"/>
    <n v="542.78"/>
    <n v="630000"/>
    <n v="61"/>
    <n v="6"/>
    <n v="90.8"/>
    <n v="3.2698412698412699E-3"/>
    <x v="2501"/>
  </r>
  <r>
    <s v="PROP0105"/>
    <s v="2021-Q1"/>
    <x v="1"/>
    <x v="7"/>
    <n v="4"/>
    <n v="2121.8000000000002"/>
    <n v="0.9"/>
    <n v="8"/>
    <n v="497.95"/>
    <n v="661500"/>
    <n v="61"/>
    <n v="6"/>
    <n v="90.8"/>
    <n v="3.2075585789871509E-3"/>
    <x v="2502"/>
  </r>
  <r>
    <s v="PROP0105"/>
    <s v="2021-Q2"/>
    <x v="1"/>
    <x v="7"/>
    <n v="4"/>
    <n v="2121.8000000000002"/>
    <n v="0.9"/>
    <n v="8"/>
    <n v="273.47000000000003"/>
    <n v="661500"/>
    <n v="61"/>
    <n v="6"/>
    <n v="90.8"/>
    <n v="3.2075585789871509E-3"/>
    <x v="2503"/>
  </r>
  <r>
    <s v="PROP0105"/>
    <s v="2021-Q3"/>
    <x v="1"/>
    <x v="7"/>
    <n v="4"/>
    <n v="2121.8000000000002"/>
    <n v="0.9"/>
    <n v="8"/>
    <n v="507.12"/>
    <n v="661500"/>
    <n v="61"/>
    <n v="6"/>
    <n v="90.8"/>
    <n v="3.2075585789871509E-3"/>
    <x v="2504"/>
  </r>
  <r>
    <s v="PROP0105"/>
    <s v="2021-Q4"/>
    <x v="1"/>
    <x v="7"/>
    <n v="4"/>
    <n v="2121.8000000000002"/>
    <n v="0.9"/>
    <n v="8"/>
    <n v="440.9"/>
    <n v="661500"/>
    <n v="61"/>
    <n v="6"/>
    <n v="90.8"/>
    <n v="3.2075585789871509E-3"/>
    <x v="2505"/>
  </r>
  <r>
    <s v="PROP0105"/>
    <s v="2022-Q1"/>
    <x v="1"/>
    <x v="7"/>
    <n v="4"/>
    <n v="2185.4499999999998"/>
    <n v="0.93"/>
    <n v="6"/>
    <n v="265.10000000000002"/>
    <n v="694575"/>
    <n v="61"/>
    <n v="6"/>
    <n v="90.8"/>
    <n v="3.1464564661843569E-3"/>
    <x v="2506"/>
  </r>
  <r>
    <s v="PROP0105"/>
    <s v="2022-Q2"/>
    <x v="1"/>
    <x v="7"/>
    <n v="4"/>
    <n v="2185.4499999999998"/>
    <n v="0.94599999999999995"/>
    <n v="4"/>
    <n v="260.45"/>
    <n v="694575"/>
    <n v="61"/>
    <n v="6"/>
    <n v="90.8"/>
    <n v="3.1464564661843569E-3"/>
    <x v="2507"/>
  </r>
  <r>
    <s v="PROP0105"/>
    <s v="2022-Q3"/>
    <x v="1"/>
    <x v="7"/>
    <n v="4"/>
    <n v="2185.4499999999998"/>
    <n v="0.90400000000000003"/>
    <n v="8"/>
    <n v="390.46"/>
    <n v="694575"/>
    <n v="61"/>
    <n v="6"/>
    <n v="90.8"/>
    <n v="3.1464564661843569E-3"/>
    <x v="2508"/>
  </r>
  <r>
    <s v="PROP0105"/>
    <s v="2022-Q4"/>
    <x v="1"/>
    <x v="7"/>
    <n v="4"/>
    <n v="2185.4499999999998"/>
    <n v="0.89"/>
    <n v="9"/>
    <n v="645.49"/>
    <n v="694575"/>
    <n v="61"/>
    <n v="6"/>
    <n v="90.8"/>
    <n v="3.1464564661843569E-3"/>
    <x v="2509"/>
  </r>
  <r>
    <s v="PROP0105"/>
    <s v="2023-Q1"/>
    <x v="1"/>
    <x v="7"/>
    <n v="4"/>
    <n v="2251.02"/>
    <n v="0.92700000000000005"/>
    <n v="6"/>
    <n v="723.1"/>
    <n v="729303.75"/>
    <n v="61"/>
    <n v="6"/>
    <n v="90.8"/>
    <n v="3.0865328746767038E-3"/>
    <x v="2510"/>
  </r>
  <r>
    <s v="PROP0105"/>
    <s v="2023-Q2"/>
    <x v="1"/>
    <x v="7"/>
    <n v="4"/>
    <n v="2251.02"/>
    <n v="0.90500000000000003"/>
    <n v="8"/>
    <n v="244.44"/>
    <n v="729303.75"/>
    <n v="61"/>
    <n v="6"/>
    <n v="90.8"/>
    <n v="3.0865328746767038E-3"/>
    <x v="2511"/>
  </r>
  <r>
    <s v="PROP0105"/>
    <s v="2023-Q3"/>
    <x v="1"/>
    <x v="7"/>
    <n v="4"/>
    <n v="2251.02"/>
    <n v="0.94199999999999995"/>
    <n v="5"/>
    <n v="454.7"/>
    <n v="729303.75"/>
    <n v="61"/>
    <n v="6"/>
    <n v="90.8"/>
    <n v="3.0865328746767038E-3"/>
    <x v="2512"/>
  </r>
  <r>
    <s v="PROP0105"/>
    <s v="2023-Q4"/>
    <x v="1"/>
    <x v="7"/>
    <n v="4"/>
    <n v="2251.02"/>
    <n v="0.91500000000000004"/>
    <n v="7"/>
    <n v="617.80999999999995"/>
    <n v="729303.75"/>
    <n v="61"/>
    <n v="6"/>
    <n v="90.8"/>
    <n v="3.0865328746767038E-3"/>
    <x v="2513"/>
  </r>
  <r>
    <s v="PROP0105"/>
    <s v="2024-Q1"/>
    <x v="1"/>
    <x v="7"/>
    <n v="4"/>
    <n v="2318.5500000000002"/>
    <n v="0.89900000000000002"/>
    <n v="9"/>
    <n v="527.38"/>
    <n v="765768.94"/>
    <n v="61"/>
    <n v="6"/>
    <n v="90.8"/>
    <n v="3.0277409788911002E-3"/>
    <x v="2514"/>
  </r>
  <r>
    <s v="PROP0105"/>
    <s v="2024-Q2"/>
    <x v="1"/>
    <x v="7"/>
    <n v="4"/>
    <n v="2318.5500000000002"/>
    <n v="0.90200000000000002"/>
    <n v="8"/>
    <n v="448.82"/>
    <n v="765768.94"/>
    <n v="61"/>
    <n v="6"/>
    <n v="90.8"/>
    <n v="3.0277409788911002E-3"/>
    <x v="2515"/>
  </r>
  <r>
    <s v="PROP0105"/>
    <s v="2024-Q3"/>
    <x v="1"/>
    <x v="7"/>
    <n v="4"/>
    <n v="2318.5500000000002"/>
    <n v="0.89100000000000001"/>
    <n v="9"/>
    <n v="441.15"/>
    <n v="765768.94"/>
    <n v="61"/>
    <n v="6"/>
    <n v="90.8"/>
    <n v="3.0277409788911002E-3"/>
    <x v="2516"/>
  </r>
  <r>
    <s v="PROP0105"/>
    <s v="2024-Q4"/>
    <x v="1"/>
    <x v="7"/>
    <n v="4"/>
    <n v="2318.5500000000002"/>
    <n v="0.90500000000000003"/>
    <n v="8"/>
    <n v="421.26"/>
    <n v="765768.94"/>
    <n v="61"/>
    <n v="6"/>
    <n v="90.8"/>
    <n v="3.0277409788911002E-3"/>
    <x v="2517"/>
  </r>
  <r>
    <s v="PROP0106"/>
    <s v="2019-Q1"/>
    <x v="1"/>
    <x v="7"/>
    <n v="4"/>
    <n v="2000"/>
    <n v="0.94399999999999995"/>
    <n v="5"/>
    <n v="321.81"/>
    <n v="600000"/>
    <n v="61"/>
    <n v="6"/>
    <n v="90.8"/>
    <n v="3.3333333333333335E-3"/>
    <x v="2518"/>
  </r>
  <r>
    <s v="PROP0106"/>
    <s v="2019-Q2"/>
    <x v="1"/>
    <x v="7"/>
    <n v="4"/>
    <n v="2000"/>
    <n v="0.93899999999999995"/>
    <n v="5"/>
    <n v="458.33"/>
    <n v="600000"/>
    <n v="61"/>
    <n v="6"/>
    <n v="90.8"/>
    <n v="3.3333333333333335E-3"/>
    <x v="2519"/>
  </r>
  <r>
    <s v="PROP0106"/>
    <s v="2019-Q3"/>
    <x v="1"/>
    <x v="7"/>
    <n v="4"/>
    <n v="2000"/>
    <n v="0.91700000000000004"/>
    <n v="7"/>
    <n v="311.70999999999998"/>
    <n v="600000"/>
    <n v="61"/>
    <n v="6"/>
    <n v="90.8"/>
    <n v="3.3333333333333335E-3"/>
    <x v="2520"/>
  </r>
  <r>
    <s v="PROP0106"/>
    <s v="2019-Q4"/>
    <x v="1"/>
    <x v="7"/>
    <n v="4"/>
    <n v="2000"/>
    <n v="0.90100000000000002"/>
    <n v="8"/>
    <n v="415.1"/>
    <n v="600000"/>
    <n v="61"/>
    <n v="6"/>
    <n v="90.8"/>
    <n v="3.3333333333333335E-3"/>
    <x v="2521"/>
  </r>
  <r>
    <s v="PROP0106"/>
    <s v="2020-Q1"/>
    <x v="1"/>
    <x v="7"/>
    <n v="4"/>
    <n v="2060"/>
    <n v="0.89"/>
    <n v="9"/>
    <n v="541.05999999999995"/>
    <n v="630000"/>
    <n v="61"/>
    <n v="6"/>
    <n v="90.8"/>
    <n v="3.2698412698412699E-3"/>
    <x v="2522"/>
  </r>
  <r>
    <s v="PROP0106"/>
    <s v="2020-Q2"/>
    <x v="1"/>
    <x v="7"/>
    <n v="4"/>
    <n v="2060"/>
    <n v="0.84"/>
    <n v="14"/>
    <n v="762.51"/>
    <n v="630000"/>
    <n v="61"/>
    <n v="6"/>
    <n v="90.8"/>
    <n v="3.2698412698412699E-3"/>
    <x v="2523"/>
  </r>
  <r>
    <s v="PROP0106"/>
    <s v="2020-Q3"/>
    <x v="1"/>
    <x v="7"/>
    <n v="4"/>
    <n v="2060"/>
    <n v="0.84"/>
    <n v="14"/>
    <n v="318.17"/>
    <n v="630000"/>
    <n v="61"/>
    <n v="6"/>
    <n v="90.8"/>
    <n v="3.2698412698412699E-3"/>
    <x v="2524"/>
  </r>
  <r>
    <s v="PROP0106"/>
    <s v="2020-Q4"/>
    <x v="1"/>
    <x v="7"/>
    <n v="4"/>
    <n v="2060"/>
    <n v="0.84"/>
    <n v="14"/>
    <n v="305.45999999999998"/>
    <n v="630000"/>
    <n v="61"/>
    <n v="6"/>
    <n v="90.8"/>
    <n v="3.2698412698412699E-3"/>
    <x v="2525"/>
  </r>
  <r>
    <s v="PROP0106"/>
    <s v="2021-Q1"/>
    <x v="1"/>
    <x v="7"/>
    <n v="4"/>
    <n v="2121.8000000000002"/>
    <n v="0.9"/>
    <n v="8"/>
    <n v="483.55"/>
    <n v="661500"/>
    <n v="61"/>
    <n v="6"/>
    <n v="90.8"/>
    <n v="3.2075585789871509E-3"/>
    <x v="2526"/>
  </r>
  <r>
    <s v="PROP0106"/>
    <s v="2021-Q2"/>
    <x v="1"/>
    <x v="7"/>
    <n v="4"/>
    <n v="2121.8000000000002"/>
    <n v="0.9"/>
    <n v="8"/>
    <n v="279.77"/>
    <n v="661500"/>
    <n v="61"/>
    <n v="6"/>
    <n v="90.8"/>
    <n v="3.2075585789871509E-3"/>
    <x v="2527"/>
  </r>
  <r>
    <s v="PROP0106"/>
    <s v="2021-Q3"/>
    <x v="1"/>
    <x v="7"/>
    <n v="4"/>
    <n v="2121.8000000000002"/>
    <n v="0.9"/>
    <n v="8"/>
    <n v="336.52"/>
    <n v="661500"/>
    <n v="61"/>
    <n v="6"/>
    <n v="90.8"/>
    <n v="3.2075585789871509E-3"/>
    <x v="2528"/>
  </r>
  <r>
    <s v="PROP0106"/>
    <s v="2021-Q4"/>
    <x v="1"/>
    <x v="7"/>
    <n v="4"/>
    <n v="2121.8000000000002"/>
    <n v="0.9"/>
    <n v="8"/>
    <n v="252.86"/>
    <n v="661500"/>
    <n v="61"/>
    <n v="6"/>
    <n v="90.8"/>
    <n v="3.2075585789871509E-3"/>
    <x v="2529"/>
  </r>
  <r>
    <s v="PROP0106"/>
    <s v="2022-Q1"/>
    <x v="1"/>
    <x v="7"/>
    <n v="4"/>
    <n v="2185.4499999999998"/>
    <n v="0.92700000000000005"/>
    <n v="6"/>
    <n v="461.97"/>
    <n v="694575"/>
    <n v="61"/>
    <n v="6"/>
    <n v="90.8"/>
    <n v="3.1464564661843569E-3"/>
    <x v="2530"/>
  </r>
  <r>
    <s v="PROP0106"/>
    <s v="2022-Q2"/>
    <x v="1"/>
    <x v="7"/>
    <n v="4"/>
    <n v="2185.4499999999998"/>
    <n v="0.94799999999999995"/>
    <n v="4"/>
    <n v="492.51"/>
    <n v="694575"/>
    <n v="61"/>
    <n v="6"/>
    <n v="90.8"/>
    <n v="3.1464564661843569E-3"/>
    <x v="2531"/>
  </r>
  <r>
    <s v="PROP0106"/>
    <s v="2022-Q3"/>
    <x v="1"/>
    <x v="7"/>
    <n v="4"/>
    <n v="2185.4499999999998"/>
    <n v="0.89500000000000002"/>
    <n v="9"/>
    <n v="1111.49"/>
    <n v="694575"/>
    <n v="61"/>
    <n v="6"/>
    <n v="90.8"/>
    <n v="3.1464564661843569E-3"/>
    <x v="2532"/>
  </r>
  <r>
    <s v="PROP0106"/>
    <s v="2022-Q4"/>
    <x v="1"/>
    <x v="7"/>
    <n v="4"/>
    <n v="2185.4499999999998"/>
    <n v="0.93300000000000005"/>
    <n v="6"/>
    <n v="678.32"/>
    <n v="694575"/>
    <n v="61"/>
    <n v="6"/>
    <n v="90.8"/>
    <n v="3.1464564661843569E-3"/>
    <x v="2533"/>
  </r>
  <r>
    <s v="PROP0106"/>
    <s v="2023-Q1"/>
    <x v="1"/>
    <x v="7"/>
    <n v="4"/>
    <n v="2251.02"/>
    <n v="0.89"/>
    <n v="9"/>
    <n v="251.46"/>
    <n v="729303.75"/>
    <n v="61"/>
    <n v="6"/>
    <n v="90.8"/>
    <n v="3.0865328746767038E-3"/>
    <x v="2534"/>
  </r>
  <r>
    <s v="PROP0106"/>
    <s v="2023-Q2"/>
    <x v="1"/>
    <x v="7"/>
    <n v="4"/>
    <n v="2251.02"/>
    <n v="0.93200000000000005"/>
    <n v="6"/>
    <n v="455.99"/>
    <n v="729303.75"/>
    <n v="61"/>
    <n v="6"/>
    <n v="90.8"/>
    <n v="3.0865328746767038E-3"/>
    <x v="2535"/>
  </r>
  <r>
    <s v="PROP0106"/>
    <s v="2023-Q3"/>
    <x v="1"/>
    <x v="7"/>
    <n v="4"/>
    <n v="2251.02"/>
    <n v="0.92400000000000004"/>
    <n v="6"/>
    <n v="525.97"/>
    <n v="729303.75"/>
    <n v="61"/>
    <n v="6"/>
    <n v="90.8"/>
    <n v="3.0865328746767038E-3"/>
    <x v="2536"/>
  </r>
  <r>
    <s v="PROP0106"/>
    <s v="2023-Q4"/>
    <x v="1"/>
    <x v="7"/>
    <n v="4"/>
    <n v="2251.02"/>
    <n v="0.92"/>
    <n v="7"/>
    <n v="744.59"/>
    <n v="729303.75"/>
    <n v="61"/>
    <n v="6"/>
    <n v="90.8"/>
    <n v="3.0865328746767038E-3"/>
    <x v="2537"/>
  </r>
  <r>
    <s v="PROP0106"/>
    <s v="2024-Q1"/>
    <x v="1"/>
    <x v="7"/>
    <n v="4"/>
    <n v="2318.5500000000002"/>
    <n v="0.90100000000000002"/>
    <n v="8"/>
    <n v="1206.06"/>
    <n v="765768.94"/>
    <n v="61"/>
    <n v="6"/>
    <n v="90.8"/>
    <n v="3.0277409788911002E-3"/>
    <x v="2538"/>
  </r>
  <r>
    <s v="PROP0106"/>
    <s v="2024-Q2"/>
    <x v="1"/>
    <x v="7"/>
    <n v="4"/>
    <n v="2318.5500000000002"/>
    <n v="0.94499999999999995"/>
    <n v="4"/>
    <n v="241"/>
    <n v="765768.94"/>
    <n v="61"/>
    <n v="6"/>
    <n v="90.8"/>
    <n v="3.0277409788911002E-3"/>
    <x v="2539"/>
  </r>
  <r>
    <s v="PROP0106"/>
    <s v="2024-Q3"/>
    <x v="1"/>
    <x v="7"/>
    <n v="4"/>
    <n v="2318.5500000000002"/>
    <n v="0.91300000000000003"/>
    <n v="7"/>
    <n v="261.23"/>
    <n v="765768.94"/>
    <n v="61"/>
    <n v="6"/>
    <n v="90.8"/>
    <n v="3.0277409788911002E-3"/>
    <x v="2540"/>
  </r>
  <r>
    <s v="PROP0106"/>
    <s v="2024-Q4"/>
    <x v="1"/>
    <x v="7"/>
    <n v="4"/>
    <n v="2318.5500000000002"/>
    <n v="0.90900000000000003"/>
    <n v="8"/>
    <n v="536.11"/>
    <n v="765768.94"/>
    <n v="61"/>
    <n v="6"/>
    <n v="90.8"/>
    <n v="3.0277409788911002E-3"/>
    <x v="2541"/>
  </r>
  <r>
    <s v="PROP0107"/>
    <s v="2019-Q1"/>
    <x v="2"/>
    <x v="9"/>
    <n v="1"/>
    <n v="1100"/>
    <n v="0.89700000000000002"/>
    <n v="9"/>
    <n v="271.41000000000003"/>
    <n v="150000"/>
    <n v="39"/>
    <n v="7"/>
    <n v="93.8"/>
    <n v="7.3333333333333332E-3"/>
    <x v="2542"/>
  </r>
  <r>
    <s v="PROP0107"/>
    <s v="2019-Q2"/>
    <x v="2"/>
    <x v="9"/>
    <n v="1"/>
    <n v="1100"/>
    <n v="0.91100000000000003"/>
    <n v="8"/>
    <n v="498.01"/>
    <n v="150000"/>
    <n v="39"/>
    <n v="7"/>
    <n v="93.8"/>
    <n v="7.3333333333333332E-3"/>
    <x v="2543"/>
  </r>
  <r>
    <s v="PROP0107"/>
    <s v="2019-Q3"/>
    <x v="2"/>
    <x v="9"/>
    <n v="1"/>
    <n v="1100"/>
    <n v="0.93"/>
    <n v="6"/>
    <n v="208.92"/>
    <n v="150000"/>
    <n v="39"/>
    <n v="7"/>
    <n v="93.8"/>
    <n v="7.3333333333333332E-3"/>
    <x v="2544"/>
  </r>
  <r>
    <s v="PROP0107"/>
    <s v="2019-Q4"/>
    <x v="2"/>
    <x v="9"/>
    <n v="1"/>
    <n v="1100"/>
    <n v="0.92"/>
    <n v="7"/>
    <n v="246.59"/>
    <n v="150000"/>
    <n v="39"/>
    <n v="7"/>
    <n v="93.8"/>
    <n v="7.3333333333333332E-3"/>
    <x v="2545"/>
  </r>
  <r>
    <s v="PROP0107"/>
    <s v="2020-Q1"/>
    <x v="2"/>
    <x v="9"/>
    <n v="1"/>
    <n v="1133"/>
    <n v="0.89"/>
    <n v="9"/>
    <n v="634.25"/>
    <n v="157500"/>
    <n v="39"/>
    <n v="7"/>
    <n v="93.8"/>
    <n v="7.1936507936507937E-3"/>
    <x v="2546"/>
  </r>
  <r>
    <s v="PROP0107"/>
    <s v="2020-Q2"/>
    <x v="2"/>
    <x v="9"/>
    <n v="1"/>
    <n v="1133"/>
    <n v="0.84"/>
    <n v="14"/>
    <n v="223.99"/>
    <n v="157500"/>
    <n v="39"/>
    <n v="7"/>
    <n v="93.8"/>
    <n v="7.1936507936507937E-3"/>
    <x v="2547"/>
  </r>
  <r>
    <s v="PROP0107"/>
    <s v="2020-Q3"/>
    <x v="2"/>
    <x v="9"/>
    <n v="1"/>
    <n v="1133"/>
    <n v="0.84"/>
    <n v="14"/>
    <n v="1102.33"/>
    <n v="157500"/>
    <n v="39"/>
    <n v="7"/>
    <n v="93.8"/>
    <n v="7.1936507936507937E-3"/>
    <x v="2548"/>
  </r>
  <r>
    <s v="PROP0107"/>
    <s v="2020-Q4"/>
    <x v="2"/>
    <x v="9"/>
    <n v="1"/>
    <n v="1133"/>
    <n v="0.84"/>
    <n v="14"/>
    <n v="126.87"/>
    <n v="157500"/>
    <n v="39"/>
    <n v="7"/>
    <n v="93.8"/>
    <n v="7.1936507936507937E-3"/>
    <x v="2549"/>
  </r>
  <r>
    <s v="PROP0107"/>
    <s v="2021-Q1"/>
    <x v="2"/>
    <x v="9"/>
    <n v="1"/>
    <n v="1166.99"/>
    <n v="0.9"/>
    <n v="8"/>
    <n v="73.52"/>
    <n v="165375"/>
    <n v="39"/>
    <n v="7"/>
    <n v="93.8"/>
    <n v="7.0566288737717309E-3"/>
    <x v="2550"/>
  </r>
  <r>
    <s v="PROP0107"/>
    <s v="2021-Q2"/>
    <x v="2"/>
    <x v="9"/>
    <n v="1"/>
    <n v="1166.99"/>
    <n v="0.9"/>
    <n v="8"/>
    <n v="348.75"/>
    <n v="165375"/>
    <n v="39"/>
    <n v="7"/>
    <n v="93.8"/>
    <n v="7.0566288737717309E-3"/>
    <x v="2551"/>
  </r>
  <r>
    <s v="PROP0107"/>
    <s v="2021-Q3"/>
    <x v="2"/>
    <x v="9"/>
    <n v="1"/>
    <n v="1166.99"/>
    <n v="0.9"/>
    <n v="8"/>
    <n v="648.1"/>
    <n v="165375"/>
    <n v="39"/>
    <n v="7"/>
    <n v="93.8"/>
    <n v="7.0566288737717309E-3"/>
    <x v="2552"/>
  </r>
  <r>
    <s v="PROP0107"/>
    <s v="2021-Q4"/>
    <x v="2"/>
    <x v="9"/>
    <n v="1"/>
    <n v="1166.99"/>
    <n v="0.9"/>
    <n v="8"/>
    <n v="115.21"/>
    <n v="165375"/>
    <n v="39"/>
    <n v="7"/>
    <n v="93.8"/>
    <n v="7.0566288737717309E-3"/>
    <x v="2553"/>
  </r>
  <r>
    <s v="PROP0107"/>
    <s v="2022-Q1"/>
    <x v="2"/>
    <x v="9"/>
    <n v="1"/>
    <n v="1202"/>
    <n v="0.89800000000000002"/>
    <n v="9"/>
    <n v="324.94"/>
    <n v="173643.75"/>
    <n v="39"/>
    <n v="7"/>
    <n v="93.8"/>
    <n v="6.9222186228988947E-3"/>
    <x v="2554"/>
  </r>
  <r>
    <s v="PROP0107"/>
    <s v="2022-Q2"/>
    <x v="2"/>
    <x v="9"/>
    <n v="1"/>
    <n v="1202"/>
    <n v="0.89600000000000002"/>
    <n v="9"/>
    <n v="289.35000000000002"/>
    <n v="173643.75"/>
    <n v="39"/>
    <n v="7"/>
    <n v="93.8"/>
    <n v="6.9222186228988947E-3"/>
    <x v="2555"/>
  </r>
  <r>
    <s v="PROP0107"/>
    <s v="2022-Q3"/>
    <x v="2"/>
    <x v="9"/>
    <n v="1"/>
    <n v="1202"/>
    <n v="0.93400000000000005"/>
    <n v="5"/>
    <n v="167.09"/>
    <n v="173643.75"/>
    <n v="39"/>
    <n v="7"/>
    <n v="93.8"/>
    <n v="6.9222186228988947E-3"/>
    <x v="2556"/>
  </r>
  <r>
    <s v="PROP0107"/>
    <s v="2022-Q4"/>
    <x v="2"/>
    <x v="9"/>
    <n v="1"/>
    <n v="1202"/>
    <n v="0.89500000000000002"/>
    <n v="9"/>
    <n v="312.58"/>
    <n v="173643.75"/>
    <n v="39"/>
    <n v="7"/>
    <n v="93.8"/>
    <n v="6.9222186228988947E-3"/>
    <x v="2557"/>
  </r>
  <r>
    <s v="PROP0107"/>
    <s v="2023-Q1"/>
    <x v="2"/>
    <x v="9"/>
    <n v="1"/>
    <n v="1238.06"/>
    <n v="0.90800000000000003"/>
    <n v="8"/>
    <n v="173.12"/>
    <n v="182325.94"/>
    <n v="39"/>
    <n v="7"/>
    <n v="93.8"/>
    <n v="6.7903667464980569E-3"/>
    <x v="2558"/>
  </r>
  <r>
    <s v="PROP0107"/>
    <s v="2023-Q2"/>
    <x v="2"/>
    <x v="9"/>
    <n v="1"/>
    <n v="1238.06"/>
    <n v="0.94399999999999995"/>
    <n v="5"/>
    <n v="365.47"/>
    <n v="182325.94"/>
    <n v="39"/>
    <n v="7"/>
    <n v="93.8"/>
    <n v="6.7903667464980569E-3"/>
    <x v="2559"/>
  </r>
  <r>
    <s v="PROP0107"/>
    <s v="2023-Q3"/>
    <x v="2"/>
    <x v="9"/>
    <n v="1"/>
    <n v="1238.06"/>
    <n v="0.94599999999999995"/>
    <n v="4"/>
    <n v="398.75"/>
    <n v="182325.94"/>
    <n v="39"/>
    <n v="7"/>
    <n v="93.8"/>
    <n v="6.7903667464980569E-3"/>
    <x v="2560"/>
  </r>
  <r>
    <s v="PROP0107"/>
    <s v="2023-Q4"/>
    <x v="2"/>
    <x v="9"/>
    <n v="1"/>
    <n v="1238.06"/>
    <n v="0.93300000000000005"/>
    <n v="6"/>
    <n v="830.07"/>
    <n v="182325.94"/>
    <n v="39"/>
    <n v="7"/>
    <n v="93.8"/>
    <n v="6.7903667464980569E-3"/>
    <x v="2561"/>
  </r>
  <r>
    <s v="PROP0107"/>
    <s v="2024-Q1"/>
    <x v="2"/>
    <x v="9"/>
    <n v="1"/>
    <n v="1275.2"/>
    <n v="0.89600000000000002"/>
    <n v="9"/>
    <n v="228.85"/>
    <n v="191442.23"/>
    <n v="39"/>
    <n v="7"/>
    <n v="93.8"/>
    <n v="6.6610172687603985E-3"/>
    <x v="2562"/>
  </r>
  <r>
    <s v="PROP0107"/>
    <s v="2024-Q2"/>
    <x v="2"/>
    <x v="9"/>
    <n v="1"/>
    <n v="1275.2"/>
    <n v="0.89400000000000002"/>
    <n v="9"/>
    <n v="175.13"/>
    <n v="191442.23"/>
    <n v="39"/>
    <n v="7"/>
    <n v="93.8"/>
    <n v="6.6610172687603985E-3"/>
    <x v="2563"/>
  </r>
  <r>
    <s v="PROP0107"/>
    <s v="2024-Q3"/>
    <x v="2"/>
    <x v="9"/>
    <n v="1"/>
    <n v="1275.2"/>
    <n v="0.9"/>
    <n v="9"/>
    <n v="207.29"/>
    <n v="191442.23"/>
    <n v="39"/>
    <n v="7"/>
    <n v="93.8"/>
    <n v="6.6610172687603985E-3"/>
    <x v="2564"/>
  </r>
  <r>
    <s v="PROP0107"/>
    <s v="2024-Q4"/>
    <x v="2"/>
    <x v="9"/>
    <n v="1"/>
    <n v="1275.2"/>
    <n v="0.89300000000000002"/>
    <n v="9"/>
    <n v="374.66"/>
    <n v="191442.23"/>
    <n v="39"/>
    <n v="7"/>
    <n v="93.8"/>
    <n v="6.6610172687603985E-3"/>
    <x v="2565"/>
  </r>
  <r>
    <s v="PROP0108"/>
    <s v="2019-Q1"/>
    <x v="1"/>
    <x v="12"/>
    <n v="2"/>
    <n v="1680"/>
    <n v="0.95399999999999996"/>
    <n v="4"/>
    <n v="386.4"/>
    <n v="360000"/>
    <n v="28"/>
    <n v="8"/>
    <n v="95.2"/>
    <n v="4.6666666666666671E-3"/>
    <x v="2566"/>
  </r>
  <r>
    <s v="PROP0108"/>
    <s v="2019-Q2"/>
    <x v="1"/>
    <x v="12"/>
    <n v="2"/>
    <n v="1680"/>
    <n v="0.95499999999999996"/>
    <n v="4"/>
    <n v="288.39"/>
    <n v="360000"/>
    <n v="28"/>
    <n v="8"/>
    <n v="95.2"/>
    <n v="4.6666666666666671E-3"/>
    <x v="2567"/>
  </r>
  <r>
    <s v="PROP0108"/>
    <s v="2019-Q3"/>
    <x v="1"/>
    <x v="12"/>
    <n v="2"/>
    <n v="1680"/>
    <n v="0.95799999999999996"/>
    <n v="3"/>
    <n v="194.82"/>
    <n v="360000"/>
    <n v="28"/>
    <n v="8"/>
    <n v="95.2"/>
    <n v="4.6666666666666671E-3"/>
    <x v="2568"/>
  </r>
  <r>
    <s v="PROP0108"/>
    <s v="2019-Q4"/>
    <x v="1"/>
    <x v="12"/>
    <n v="2"/>
    <n v="1680"/>
    <n v="0.91200000000000003"/>
    <n v="7"/>
    <n v="116.22"/>
    <n v="360000"/>
    <n v="28"/>
    <n v="8"/>
    <n v="95.2"/>
    <n v="4.6666666666666671E-3"/>
    <x v="2569"/>
  </r>
  <r>
    <s v="PROP0108"/>
    <s v="2020-Q1"/>
    <x v="1"/>
    <x v="12"/>
    <n v="2"/>
    <n v="1730.4"/>
    <n v="0.91"/>
    <n v="8"/>
    <n v="458.68"/>
    <n v="378000"/>
    <n v="28"/>
    <n v="8"/>
    <n v="95.2"/>
    <n v="4.5777777777777778E-3"/>
    <x v="2570"/>
  </r>
  <r>
    <s v="PROP0108"/>
    <s v="2020-Q2"/>
    <x v="1"/>
    <x v="12"/>
    <n v="2"/>
    <n v="1730.4"/>
    <n v="0.86"/>
    <n v="12"/>
    <n v="309.89"/>
    <n v="378000"/>
    <n v="28"/>
    <n v="8"/>
    <n v="95.2"/>
    <n v="4.5777777777777778E-3"/>
    <x v="2571"/>
  </r>
  <r>
    <s v="PROP0108"/>
    <s v="2020-Q3"/>
    <x v="1"/>
    <x v="12"/>
    <n v="2"/>
    <n v="1730.4"/>
    <n v="0.86"/>
    <n v="12"/>
    <n v="341.15"/>
    <n v="378000"/>
    <n v="28"/>
    <n v="8"/>
    <n v="95.2"/>
    <n v="4.5777777777777778E-3"/>
    <x v="2572"/>
  </r>
  <r>
    <s v="PROP0108"/>
    <s v="2020-Q4"/>
    <x v="1"/>
    <x v="12"/>
    <n v="2"/>
    <n v="1730.4"/>
    <n v="0.86"/>
    <n v="12"/>
    <n v="146.44"/>
    <n v="378000"/>
    <n v="28"/>
    <n v="8"/>
    <n v="95.2"/>
    <n v="4.5777777777777778E-3"/>
    <x v="2573"/>
  </r>
  <r>
    <s v="PROP0108"/>
    <s v="2021-Q1"/>
    <x v="1"/>
    <x v="12"/>
    <n v="2"/>
    <n v="1782.31"/>
    <n v="0.92"/>
    <n v="7"/>
    <n v="367.01"/>
    <n v="396900"/>
    <n v="28"/>
    <n v="8"/>
    <n v="95.2"/>
    <n v="4.4905769715293522E-3"/>
    <x v="2574"/>
  </r>
  <r>
    <s v="PROP0108"/>
    <s v="2021-Q2"/>
    <x v="1"/>
    <x v="12"/>
    <n v="2"/>
    <n v="1782.31"/>
    <n v="0.92"/>
    <n v="7"/>
    <n v="414"/>
    <n v="396900"/>
    <n v="28"/>
    <n v="8"/>
    <n v="95.2"/>
    <n v="4.4905769715293522E-3"/>
    <x v="2575"/>
  </r>
  <r>
    <s v="PROP0108"/>
    <s v="2021-Q3"/>
    <x v="1"/>
    <x v="12"/>
    <n v="2"/>
    <n v="1782.31"/>
    <n v="0.92"/>
    <n v="7"/>
    <n v="289.76"/>
    <n v="396900"/>
    <n v="28"/>
    <n v="8"/>
    <n v="95.2"/>
    <n v="4.4905769715293522E-3"/>
    <x v="2576"/>
  </r>
  <r>
    <s v="PROP0108"/>
    <s v="2021-Q4"/>
    <x v="1"/>
    <x v="12"/>
    <n v="2"/>
    <n v="1782.31"/>
    <n v="0.92"/>
    <n v="7"/>
    <n v="712.93"/>
    <n v="396900"/>
    <n v="28"/>
    <n v="8"/>
    <n v="95.2"/>
    <n v="4.4905769715293522E-3"/>
    <x v="2577"/>
  </r>
  <r>
    <s v="PROP0108"/>
    <s v="2022-Q1"/>
    <x v="1"/>
    <x v="12"/>
    <n v="2"/>
    <n v="1835.78"/>
    <n v="0.91900000000000004"/>
    <n v="7"/>
    <n v="343"/>
    <n v="416745"/>
    <n v="28"/>
    <n v="8"/>
    <n v="95.2"/>
    <n v="4.4050438517558698E-3"/>
    <x v="2578"/>
  </r>
  <r>
    <s v="PROP0108"/>
    <s v="2022-Q2"/>
    <x v="1"/>
    <x v="12"/>
    <n v="2"/>
    <n v="1835.78"/>
    <n v="0.94099999999999995"/>
    <n v="5"/>
    <n v="277.97000000000003"/>
    <n v="416745"/>
    <n v="28"/>
    <n v="8"/>
    <n v="95.2"/>
    <n v="4.4050438517558698E-3"/>
    <x v="2579"/>
  </r>
  <r>
    <s v="PROP0108"/>
    <s v="2022-Q3"/>
    <x v="1"/>
    <x v="12"/>
    <n v="2"/>
    <n v="1835.78"/>
    <n v="0.92"/>
    <n v="7"/>
    <n v="385.57"/>
    <n v="416745"/>
    <n v="28"/>
    <n v="8"/>
    <n v="95.2"/>
    <n v="4.4050438517558698E-3"/>
    <x v="2580"/>
  </r>
  <r>
    <s v="PROP0108"/>
    <s v="2022-Q4"/>
    <x v="1"/>
    <x v="12"/>
    <n v="2"/>
    <n v="1835.78"/>
    <n v="0.94299999999999995"/>
    <n v="5"/>
    <n v="147.69"/>
    <n v="416745"/>
    <n v="28"/>
    <n v="8"/>
    <n v="95.2"/>
    <n v="4.4050438517558698E-3"/>
    <x v="2581"/>
  </r>
  <r>
    <s v="PROP0108"/>
    <s v="2023-Q1"/>
    <x v="1"/>
    <x v="12"/>
    <n v="2"/>
    <n v="1890.85"/>
    <n v="0.91400000000000003"/>
    <n v="7"/>
    <n v="1115.98"/>
    <n v="437582.25"/>
    <n v="28"/>
    <n v="8"/>
    <n v="95.2"/>
    <n v="4.3211304846117503E-3"/>
    <x v="2582"/>
  </r>
  <r>
    <s v="PROP0108"/>
    <s v="2023-Q2"/>
    <x v="1"/>
    <x v="12"/>
    <n v="2"/>
    <n v="1890.85"/>
    <n v="0.93"/>
    <n v="6"/>
    <n v="211.35"/>
    <n v="437582.25"/>
    <n v="28"/>
    <n v="8"/>
    <n v="95.2"/>
    <n v="4.3211304846117503E-3"/>
    <x v="2583"/>
  </r>
  <r>
    <s v="PROP0108"/>
    <s v="2023-Q3"/>
    <x v="1"/>
    <x v="12"/>
    <n v="2"/>
    <n v="1890.85"/>
    <n v="0.93700000000000006"/>
    <n v="5"/>
    <n v="245.27"/>
    <n v="437582.25"/>
    <n v="28"/>
    <n v="8"/>
    <n v="95.2"/>
    <n v="4.3211304846117503E-3"/>
    <x v="2584"/>
  </r>
  <r>
    <s v="PROP0108"/>
    <s v="2023-Q4"/>
    <x v="1"/>
    <x v="12"/>
    <n v="2"/>
    <n v="1890.85"/>
    <n v="0.94"/>
    <n v="5"/>
    <n v="324.64999999999998"/>
    <n v="437582.25"/>
    <n v="28"/>
    <n v="8"/>
    <n v="95.2"/>
    <n v="4.3211304846117503E-3"/>
    <x v="2585"/>
  </r>
  <r>
    <s v="PROP0108"/>
    <s v="2024-Q1"/>
    <x v="1"/>
    <x v="12"/>
    <n v="2"/>
    <n v="1947.58"/>
    <n v="0.95399999999999996"/>
    <n v="4"/>
    <n v="490.97"/>
    <n v="459461.36"/>
    <n v="28"/>
    <n v="8"/>
    <n v="95.2"/>
    <n v="4.2388330544270358E-3"/>
    <x v="2586"/>
  </r>
  <r>
    <s v="PROP0108"/>
    <s v="2024-Q2"/>
    <x v="1"/>
    <x v="12"/>
    <n v="2"/>
    <n v="1947.58"/>
    <n v="0.95"/>
    <n v="4"/>
    <n v="144.72999999999999"/>
    <n v="459461.36"/>
    <n v="28"/>
    <n v="8"/>
    <n v="95.2"/>
    <n v="4.2388330544270358E-3"/>
    <x v="2587"/>
  </r>
  <r>
    <s v="PROP0108"/>
    <s v="2024-Q3"/>
    <x v="1"/>
    <x v="12"/>
    <n v="2"/>
    <n v="1947.58"/>
    <n v="0.92700000000000005"/>
    <n v="6"/>
    <n v="564.92999999999995"/>
    <n v="459461.36"/>
    <n v="28"/>
    <n v="8"/>
    <n v="95.2"/>
    <n v="4.2388330544270358E-3"/>
    <x v="2588"/>
  </r>
  <r>
    <s v="PROP0108"/>
    <s v="2024-Q4"/>
    <x v="1"/>
    <x v="12"/>
    <n v="2"/>
    <n v="1947.58"/>
    <n v="0.96399999999999997"/>
    <n v="3"/>
    <n v="314.89999999999998"/>
    <n v="459461.36"/>
    <n v="28"/>
    <n v="8"/>
    <n v="95.2"/>
    <n v="4.2388330544270358E-3"/>
    <x v="2589"/>
  </r>
  <r>
    <s v="PROP0109"/>
    <s v="2019-Q1"/>
    <x v="0"/>
    <x v="10"/>
    <n v="3"/>
    <n v="1360"/>
    <n v="0.872"/>
    <n v="11"/>
    <n v="691.87"/>
    <n v="360000"/>
    <n v="72"/>
    <n v="5"/>
    <n v="89.1"/>
    <n v="3.7777777777777779E-3"/>
    <x v="2590"/>
  </r>
  <r>
    <s v="PROP0109"/>
    <s v="2019-Q2"/>
    <x v="0"/>
    <x v="10"/>
    <n v="3"/>
    <n v="1360"/>
    <n v="0.85899999999999999"/>
    <n v="12"/>
    <n v="525.08000000000004"/>
    <n v="360000"/>
    <n v="72"/>
    <n v="5"/>
    <n v="89.1"/>
    <n v="3.7777777777777779E-3"/>
    <x v="2591"/>
  </r>
  <r>
    <s v="PROP0109"/>
    <s v="2019-Q3"/>
    <x v="0"/>
    <x v="10"/>
    <n v="3"/>
    <n v="1360"/>
    <n v="0.85099999999999998"/>
    <n v="13"/>
    <n v="886.81"/>
    <n v="360000"/>
    <n v="72"/>
    <n v="5"/>
    <n v="89.1"/>
    <n v="3.7777777777777779E-3"/>
    <x v="2592"/>
  </r>
  <r>
    <s v="PROP0109"/>
    <s v="2019-Q4"/>
    <x v="0"/>
    <x v="10"/>
    <n v="3"/>
    <n v="1360"/>
    <n v="0.88800000000000001"/>
    <n v="10"/>
    <n v="417.94"/>
    <n v="360000"/>
    <n v="72"/>
    <n v="5"/>
    <n v="89.1"/>
    <n v="3.7777777777777779E-3"/>
    <x v="2593"/>
  </r>
  <r>
    <s v="PROP0109"/>
    <s v="2020-Q1"/>
    <x v="0"/>
    <x v="10"/>
    <n v="3"/>
    <n v="1400.8"/>
    <n v="0.85"/>
    <n v="13"/>
    <n v="481.93"/>
    <n v="378000"/>
    <n v="72"/>
    <n v="5"/>
    <n v="89.1"/>
    <n v="3.7058201058201056E-3"/>
    <x v="2594"/>
  </r>
  <r>
    <s v="PROP0109"/>
    <s v="2020-Q2"/>
    <x v="0"/>
    <x v="10"/>
    <n v="3"/>
    <n v="1400.8"/>
    <n v="0.8"/>
    <n v="17"/>
    <n v="531.07000000000005"/>
    <n v="378000"/>
    <n v="72"/>
    <n v="5"/>
    <n v="89.1"/>
    <n v="3.7058201058201056E-3"/>
    <x v="2595"/>
  </r>
  <r>
    <s v="PROP0109"/>
    <s v="2020-Q3"/>
    <x v="0"/>
    <x v="10"/>
    <n v="3"/>
    <n v="1400.8"/>
    <n v="0.8"/>
    <n v="17"/>
    <n v="225.71"/>
    <n v="378000"/>
    <n v="72"/>
    <n v="5"/>
    <n v="89.1"/>
    <n v="3.7058201058201056E-3"/>
    <x v="2596"/>
  </r>
  <r>
    <s v="PROP0109"/>
    <s v="2020-Q4"/>
    <x v="0"/>
    <x v="10"/>
    <n v="3"/>
    <n v="1400.8"/>
    <n v="0.8"/>
    <n v="17"/>
    <n v="605.91999999999996"/>
    <n v="378000"/>
    <n v="72"/>
    <n v="5"/>
    <n v="89.1"/>
    <n v="3.7058201058201056E-3"/>
    <x v="2597"/>
  </r>
  <r>
    <s v="PROP0109"/>
    <s v="2021-Q1"/>
    <x v="0"/>
    <x v="10"/>
    <n v="3"/>
    <n v="1442.82"/>
    <n v="0.86"/>
    <n v="12"/>
    <n v="652.99"/>
    <n v="396900"/>
    <n v="72"/>
    <n v="5"/>
    <n v="89.1"/>
    <n v="3.6352229780801208E-3"/>
    <x v="2598"/>
  </r>
  <r>
    <s v="PROP0109"/>
    <s v="2021-Q2"/>
    <x v="0"/>
    <x v="10"/>
    <n v="3"/>
    <n v="1442.82"/>
    <n v="0.86"/>
    <n v="12"/>
    <n v="253.85"/>
    <n v="396900"/>
    <n v="72"/>
    <n v="5"/>
    <n v="89.1"/>
    <n v="3.6352229780801208E-3"/>
    <x v="2599"/>
  </r>
  <r>
    <s v="PROP0109"/>
    <s v="2021-Q3"/>
    <x v="0"/>
    <x v="10"/>
    <n v="3"/>
    <n v="1442.82"/>
    <n v="0.86"/>
    <n v="12"/>
    <n v="869.95"/>
    <n v="396900"/>
    <n v="72"/>
    <n v="5"/>
    <n v="89.1"/>
    <n v="3.6352229780801208E-3"/>
    <x v="2600"/>
  </r>
  <r>
    <s v="PROP0109"/>
    <s v="2021-Q4"/>
    <x v="0"/>
    <x v="10"/>
    <n v="3"/>
    <n v="1442.82"/>
    <n v="0.86"/>
    <n v="12"/>
    <n v="197.16"/>
    <n v="396900"/>
    <n v="72"/>
    <n v="5"/>
    <n v="89.1"/>
    <n v="3.6352229780801208E-3"/>
    <x v="2601"/>
  </r>
  <r>
    <s v="PROP0109"/>
    <s v="2022-Q1"/>
    <x v="0"/>
    <x v="10"/>
    <n v="3"/>
    <n v="1486.11"/>
    <n v="0.89500000000000002"/>
    <n v="9"/>
    <n v="588.61"/>
    <n v="416745"/>
    <n v="72"/>
    <n v="5"/>
    <n v="89.1"/>
    <n v="3.5659935932044772E-3"/>
    <x v="2602"/>
  </r>
  <r>
    <s v="PROP0109"/>
    <s v="2022-Q2"/>
    <x v="0"/>
    <x v="10"/>
    <n v="3"/>
    <n v="1486.11"/>
    <n v="0.89500000000000002"/>
    <n v="9"/>
    <n v="303.64999999999998"/>
    <n v="416745"/>
    <n v="72"/>
    <n v="5"/>
    <n v="89.1"/>
    <n v="3.5659935932044772E-3"/>
    <x v="2603"/>
  </r>
  <r>
    <s v="PROP0109"/>
    <s v="2022-Q3"/>
    <x v="0"/>
    <x v="10"/>
    <n v="3"/>
    <n v="1486.11"/>
    <n v="0.9"/>
    <n v="8"/>
    <n v="499.43"/>
    <n v="416745"/>
    <n v="72"/>
    <n v="5"/>
    <n v="89.1"/>
    <n v="3.5659935932044772E-3"/>
    <x v="2604"/>
  </r>
  <r>
    <s v="PROP0109"/>
    <s v="2022-Q4"/>
    <x v="0"/>
    <x v="10"/>
    <n v="3"/>
    <n v="1486.11"/>
    <n v="0.90500000000000003"/>
    <n v="8"/>
    <n v="339.24"/>
    <n v="416745"/>
    <n v="72"/>
    <n v="5"/>
    <n v="89.1"/>
    <n v="3.5659935932044772E-3"/>
    <x v="2605"/>
  </r>
  <r>
    <s v="PROP0109"/>
    <s v="2023-Q1"/>
    <x v="0"/>
    <x v="10"/>
    <n v="3"/>
    <n v="1530.69"/>
    <n v="0.88900000000000001"/>
    <n v="9"/>
    <n v="204.79"/>
    <n v="437582.25"/>
    <n v="72"/>
    <n v="5"/>
    <n v="89.1"/>
    <n v="3.4980623642755161E-3"/>
    <x v="2606"/>
  </r>
  <r>
    <s v="PROP0109"/>
    <s v="2023-Q2"/>
    <x v="0"/>
    <x v="10"/>
    <n v="3"/>
    <n v="1530.69"/>
    <n v="0.86099999999999999"/>
    <n v="12"/>
    <n v="312.63"/>
    <n v="437582.25"/>
    <n v="72"/>
    <n v="5"/>
    <n v="89.1"/>
    <n v="3.4980623642755161E-3"/>
    <x v="2607"/>
  </r>
  <r>
    <s v="PROP0109"/>
    <s v="2023-Q3"/>
    <x v="0"/>
    <x v="10"/>
    <n v="3"/>
    <n v="1530.69"/>
    <n v="0.872"/>
    <n v="11"/>
    <n v="463.69"/>
    <n v="437582.25"/>
    <n v="72"/>
    <n v="5"/>
    <n v="89.1"/>
    <n v="3.4980623642755161E-3"/>
    <x v="2608"/>
  </r>
  <r>
    <s v="PROP0109"/>
    <s v="2023-Q4"/>
    <x v="0"/>
    <x v="10"/>
    <n v="3"/>
    <n v="1530.69"/>
    <n v="0.85299999999999998"/>
    <n v="13"/>
    <n v="236"/>
    <n v="437582.25"/>
    <n v="72"/>
    <n v="5"/>
    <n v="89.1"/>
    <n v="3.4980623642755161E-3"/>
    <x v="2609"/>
  </r>
  <r>
    <s v="PROP0109"/>
    <s v="2024-Q1"/>
    <x v="0"/>
    <x v="10"/>
    <n v="3"/>
    <n v="1576.61"/>
    <n v="0.86099999999999999"/>
    <n v="12"/>
    <n v="421.2"/>
    <n v="459461.36"/>
    <n v="72"/>
    <n v="5"/>
    <n v="89.1"/>
    <n v="3.4314311001038258E-3"/>
    <x v="2610"/>
  </r>
  <r>
    <s v="PROP0109"/>
    <s v="2024-Q2"/>
    <x v="0"/>
    <x v="10"/>
    <n v="3"/>
    <n v="1576.61"/>
    <n v="0.86199999999999999"/>
    <n v="12"/>
    <n v="358.07"/>
    <n v="459461.36"/>
    <n v="72"/>
    <n v="5"/>
    <n v="89.1"/>
    <n v="3.4314311001038258E-3"/>
    <x v="2611"/>
  </r>
  <r>
    <s v="PROP0109"/>
    <s v="2024-Q3"/>
    <x v="0"/>
    <x v="10"/>
    <n v="3"/>
    <n v="1576.61"/>
    <n v="0.86399999999999999"/>
    <n v="12"/>
    <n v="159.91"/>
    <n v="459461.36"/>
    <n v="72"/>
    <n v="5"/>
    <n v="89.1"/>
    <n v="3.4314311001038258E-3"/>
    <x v="2612"/>
  </r>
  <r>
    <s v="PROP0109"/>
    <s v="2024-Q4"/>
    <x v="0"/>
    <x v="10"/>
    <n v="3"/>
    <n v="1576.61"/>
    <n v="0.85699999999999998"/>
    <n v="12"/>
    <n v="675.54"/>
    <n v="459461.36"/>
    <n v="72"/>
    <n v="5"/>
    <n v="89.1"/>
    <n v="3.4314311001038258E-3"/>
    <x v="2613"/>
  </r>
  <r>
    <s v="PROP0110"/>
    <s v="2019-Q1"/>
    <x v="2"/>
    <x v="11"/>
    <n v="2"/>
    <n v="1400"/>
    <n v="0.92300000000000004"/>
    <n v="6"/>
    <n v="459.84"/>
    <n v="300000"/>
    <n v="44"/>
    <n v="7"/>
    <n v="93.6"/>
    <n v="4.6666666666666671E-3"/>
    <x v="2614"/>
  </r>
  <r>
    <s v="PROP0110"/>
    <s v="2019-Q2"/>
    <x v="2"/>
    <x v="11"/>
    <n v="2"/>
    <n v="1400"/>
    <n v="0.90200000000000002"/>
    <n v="8"/>
    <n v="105.76"/>
    <n v="300000"/>
    <n v="44"/>
    <n v="7"/>
    <n v="93.6"/>
    <n v="4.6666666666666671E-3"/>
    <x v="2615"/>
  </r>
  <r>
    <s v="PROP0110"/>
    <s v="2019-Q3"/>
    <x v="2"/>
    <x v="11"/>
    <n v="2"/>
    <n v="1400"/>
    <n v="0.90900000000000003"/>
    <n v="8"/>
    <n v="845.87"/>
    <n v="300000"/>
    <n v="44"/>
    <n v="7"/>
    <n v="93.6"/>
    <n v="4.6666666666666671E-3"/>
    <x v="2616"/>
  </r>
  <r>
    <s v="PROP0110"/>
    <s v="2019-Q4"/>
    <x v="2"/>
    <x v="11"/>
    <n v="2"/>
    <n v="1400"/>
    <n v="0.91100000000000003"/>
    <n v="8"/>
    <n v="331.38"/>
    <n v="300000"/>
    <n v="44"/>
    <n v="7"/>
    <n v="93.6"/>
    <n v="4.6666666666666671E-3"/>
    <x v="2617"/>
  </r>
  <r>
    <s v="PROP0110"/>
    <s v="2020-Q1"/>
    <x v="2"/>
    <x v="11"/>
    <n v="2"/>
    <n v="1442"/>
    <n v="0.89"/>
    <n v="9"/>
    <n v="126.4"/>
    <n v="315000"/>
    <n v="44"/>
    <n v="7"/>
    <n v="93.6"/>
    <n v="4.5777777777777778E-3"/>
    <x v="2618"/>
  </r>
  <r>
    <s v="PROP0110"/>
    <s v="2020-Q2"/>
    <x v="2"/>
    <x v="11"/>
    <n v="2"/>
    <n v="1442"/>
    <n v="0.84"/>
    <n v="14"/>
    <n v="410.43"/>
    <n v="315000"/>
    <n v="44"/>
    <n v="7"/>
    <n v="93.6"/>
    <n v="4.5777777777777778E-3"/>
    <x v="2619"/>
  </r>
  <r>
    <s v="PROP0110"/>
    <s v="2020-Q3"/>
    <x v="2"/>
    <x v="11"/>
    <n v="2"/>
    <n v="1442"/>
    <n v="0.84"/>
    <n v="14"/>
    <n v="493.51"/>
    <n v="315000"/>
    <n v="44"/>
    <n v="7"/>
    <n v="93.6"/>
    <n v="4.5777777777777778E-3"/>
    <x v="2620"/>
  </r>
  <r>
    <s v="PROP0110"/>
    <s v="2020-Q4"/>
    <x v="2"/>
    <x v="11"/>
    <n v="2"/>
    <n v="1442"/>
    <n v="0.84"/>
    <n v="14"/>
    <n v="470.17"/>
    <n v="315000"/>
    <n v="44"/>
    <n v="7"/>
    <n v="93.6"/>
    <n v="4.5777777777777778E-3"/>
    <x v="2621"/>
  </r>
  <r>
    <s v="PROP0110"/>
    <s v="2021-Q1"/>
    <x v="2"/>
    <x v="11"/>
    <n v="2"/>
    <n v="1485.26"/>
    <n v="0.9"/>
    <n v="8"/>
    <n v="276.66000000000003"/>
    <n v="330750"/>
    <n v="44"/>
    <n v="7"/>
    <n v="93.6"/>
    <n v="4.4905820105820109E-3"/>
    <x v="2622"/>
  </r>
  <r>
    <s v="PROP0110"/>
    <s v="2021-Q2"/>
    <x v="2"/>
    <x v="11"/>
    <n v="2"/>
    <n v="1485.26"/>
    <n v="0.9"/>
    <n v="8"/>
    <n v="214.92"/>
    <n v="330750"/>
    <n v="44"/>
    <n v="7"/>
    <n v="93.6"/>
    <n v="4.4905820105820109E-3"/>
    <x v="2623"/>
  </r>
  <r>
    <s v="PROP0110"/>
    <s v="2021-Q3"/>
    <x v="2"/>
    <x v="11"/>
    <n v="2"/>
    <n v="1485.26"/>
    <n v="0.9"/>
    <n v="8"/>
    <n v="208.08"/>
    <n v="330750"/>
    <n v="44"/>
    <n v="7"/>
    <n v="93.6"/>
    <n v="4.4905820105820109E-3"/>
    <x v="2624"/>
  </r>
  <r>
    <s v="PROP0110"/>
    <s v="2021-Q4"/>
    <x v="2"/>
    <x v="11"/>
    <n v="2"/>
    <n v="1485.26"/>
    <n v="0.9"/>
    <n v="8"/>
    <n v="620.69000000000005"/>
    <n v="330750"/>
    <n v="44"/>
    <n v="7"/>
    <n v="93.6"/>
    <n v="4.4905820105820109E-3"/>
    <x v="2625"/>
  </r>
  <r>
    <s v="PROP0110"/>
    <s v="2022-Q1"/>
    <x v="2"/>
    <x v="11"/>
    <n v="2"/>
    <n v="1529.82"/>
    <n v="0.89600000000000002"/>
    <n v="9"/>
    <n v="219.36"/>
    <n v="347287.5"/>
    <n v="44"/>
    <n v="7"/>
    <n v="93.6"/>
    <n v="4.4050534499514094E-3"/>
    <x v="2626"/>
  </r>
  <r>
    <s v="PROP0110"/>
    <s v="2022-Q2"/>
    <x v="2"/>
    <x v="11"/>
    <n v="2"/>
    <n v="1529.82"/>
    <n v="0.94"/>
    <n v="5"/>
    <n v="553.9"/>
    <n v="347287.5"/>
    <n v="44"/>
    <n v="7"/>
    <n v="93.6"/>
    <n v="4.4050534499514094E-3"/>
    <x v="2627"/>
  </r>
  <r>
    <s v="PROP0110"/>
    <s v="2022-Q3"/>
    <x v="2"/>
    <x v="11"/>
    <n v="2"/>
    <n v="1529.82"/>
    <n v="0.94599999999999995"/>
    <n v="4"/>
    <n v="291.3"/>
    <n v="347287.5"/>
    <n v="44"/>
    <n v="7"/>
    <n v="93.6"/>
    <n v="4.4050534499514094E-3"/>
    <x v="2628"/>
  </r>
  <r>
    <s v="PROP0110"/>
    <s v="2022-Q4"/>
    <x v="2"/>
    <x v="11"/>
    <n v="2"/>
    <n v="1529.82"/>
    <n v="0.91"/>
    <n v="8"/>
    <n v="156.91"/>
    <n v="347287.5"/>
    <n v="44"/>
    <n v="7"/>
    <n v="93.6"/>
    <n v="4.4050534499514094E-3"/>
    <x v="2629"/>
  </r>
  <r>
    <s v="PROP0110"/>
    <s v="2023-Q1"/>
    <x v="2"/>
    <x v="11"/>
    <n v="2"/>
    <n v="1575.71"/>
    <n v="0.89300000000000002"/>
    <n v="9"/>
    <n v="1023.74"/>
    <n v="364651.88"/>
    <n v="44"/>
    <n v="7"/>
    <n v="93.6"/>
    <n v="4.321134995930914E-3"/>
    <x v="2630"/>
  </r>
  <r>
    <s v="PROP0110"/>
    <s v="2023-Q2"/>
    <x v="2"/>
    <x v="11"/>
    <n v="2"/>
    <n v="1575.71"/>
    <n v="0.90300000000000002"/>
    <n v="8"/>
    <n v="649.57000000000005"/>
    <n v="364651.88"/>
    <n v="44"/>
    <n v="7"/>
    <n v="93.6"/>
    <n v="4.321134995930914E-3"/>
    <x v="2631"/>
  </r>
  <r>
    <s v="PROP0110"/>
    <s v="2023-Q3"/>
    <x v="2"/>
    <x v="11"/>
    <n v="2"/>
    <n v="1575.71"/>
    <n v="0.94499999999999995"/>
    <n v="4"/>
    <n v="307.66000000000003"/>
    <n v="364651.88"/>
    <n v="44"/>
    <n v="7"/>
    <n v="93.6"/>
    <n v="4.321134995930914E-3"/>
    <x v="2632"/>
  </r>
  <r>
    <s v="PROP0110"/>
    <s v="2023-Q4"/>
    <x v="2"/>
    <x v="11"/>
    <n v="2"/>
    <n v="1575.71"/>
    <n v="0.90200000000000002"/>
    <n v="8"/>
    <n v="457.55"/>
    <n v="364651.88"/>
    <n v="44"/>
    <n v="7"/>
    <n v="93.6"/>
    <n v="4.321134995930914E-3"/>
    <x v="2633"/>
  </r>
  <r>
    <s v="PROP0110"/>
    <s v="2024-Q1"/>
    <x v="2"/>
    <x v="11"/>
    <n v="2"/>
    <n v="1622.98"/>
    <n v="0.92700000000000005"/>
    <n v="6"/>
    <n v="317.63"/>
    <n v="382884.47"/>
    <n v="44"/>
    <n v="7"/>
    <n v="93.6"/>
    <n v="4.238824311678142E-3"/>
    <x v="2634"/>
  </r>
  <r>
    <s v="PROP0110"/>
    <s v="2024-Q2"/>
    <x v="2"/>
    <x v="11"/>
    <n v="2"/>
    <n v="1622.98"/>
    <n v="0.89800000000000002"/>
    <n v="9"/>
    <n v="313.13"/>
    <n v="382884.47"/>
    <n v="44"/>
    <n v="7"/>
    <n v="93.6"/>
    <n v="4.238824311678142E-3"/>
    <x v="2635"/>
  </r>
  <r>
    <s v="PROP0110"/>
    <s v="2024-Q3"/>
    <x v="2"/>
    <x v="11"/>
    <n v="2"/>
    <n v="1622.98"/>
    <n v="0.93600000000000005"/>
    <n v="5"/>
    <n v="438.08"/>
    <n v="382884.47"/>
    <n v="44"/>
    <n v="7"/>
    <n v="93.6"/>
    <n v="4.238824311678142E-3"/>
    <x v="2636"/>
  </r>
  <r>
    <s v="PROP0110"/>
    <s v="2024-Q4"/>
    <x v="2"/>
    <x v="11"/>
    <n v="2"/>
    <n v="1622.98"/>
    <n v="0.91700000000000004"/>
    <n v="7"/>
    <n v="286.93"/>
    <n v="382884.47"/>
    <n v="44"/>
    <n v="7"/>
    <n v="93.6"/>
    <n v="4.238824311678142E-3"/>
    <x v="2637"/>
  </r>
  <r>
    <s v="PROP0111"/>
    <s v="2019-Q1"/>
    <x v="1"/>
    <x v="15"/>
    <n v="2"/>
    <n v="1148"/>
    <n v="0.88700000000000001"/>
    <n v="10"/>
    <n v="231.65"/>
    <n v="246000"/>
    <n v="78"/>
    <n v="5"/>
    <n v="88.7"/>
    <n v="4.6666666666666671E-3"/>
    <x v="2638"/>
  </r>
  <r>
    <s v="PROP0111"/>
    <s v="2019-Q2"/>
    <x v="1"/>
    <x v="15"/>
    <n v="2"/>
    <n v="1148"/>
    <n v="0.86799999999999999"/>
    <n v="11"/>
    <n v="219.39"/>
    <n v="246000"/>
    <n v="78"/>
    <n v="5"/>
    <n v="88.7"/>
    <n v="4.6666666666666671E-3"/>
    <x v="2639"/>
  </r>
  <r>
    <s v="PROP0111"/>
    <s v="2019-Q3"/>
    <x v="1"/>
    <x v="15"/>
    <n v="2"/>
    <n v="1148"/>
    <n v="0.85599999999999998"/>
    <n v="12"/>
    <n v="246.57"/>
    <n v="246000"/>
    <n v="78"/>
    <n v="5"/>
    <n v="88.7"/>
    <n v="4.6666666666666671E-3"/>
    <x v="2640"/>
  </r>
  <r>
    <s v="PROP0111"/>
    <s v="2019-Q4"/>
    <x v="1"/>
    <x v="15"/>
    <n v="2"/>
    <n v="1148"/>
    <n v="0.88200000000000001"/>
    <n v="10"/>
    <n v="440.29"/>
    <n v="246000"/>
    <n v="78"/>
    <n v="5"/>
    <n v="88.7"/>
    <n v="4.6666666666666671E-3"/>
    <x v="2641"/>
  </r>
  <r>
    <s v="PROP0111"/>
    <s v="2020-Q1"/>
    <x v="1"/>
    <x v="15"/>
    <n v="2"/>
    <n v="1182.44"/>
    <n v="0.84"/>
    <n v="14"/>
    <n v="449.12"/>
    <n v="258300"/>
    <n v="78"/>
    <n v="5"/>
    <n v="88.7"/>
    <n v="4.5777777777777778E-3"/>
    <x v="2642"/>
  </r>
  <r>
    <s v="PROP0111"/>
    <s v="2020-Q2"/>
    <x v="1"/>
    <x v="15"/>
    <n v="2"/>
    <n v="1182.44"/>
    <n v="0.79"/>
    <n v="18"/>
    <n v="317.08"/>
    <n v="258300"/>
    <n v="78"/>
    <n v="5"/>
    <n v="88.7"/>
    <n v="4.5777777777777778E-3"/>
    <x v="2643"/>
  </r>
  <r>
    <s v="PROP0111"/>
    <s v="2020-Q3"/>
    <x v="1"/>
    <x v="15"/>
    <n v="2"/>
    <n v="1182.44"/>
    <n v="0.79"/>
    <n v="18"/>
    <n v="496.08"/>
    <n v="258300"/>
    <n v="78"/>
    <n v="5"/>
    <n v="88.7"/>
    <n v="4.5777777777777778E-3"/>
    <x v="2644"/>
  </r>
  <r>
    <s v="PROP0111"/>
    <s v="2020-Q4"/>
    <x v="1"/>
    <x v="15"/>
    <n v="2"/>
    <n v="1182.44"/>
    <n v="0.79"/>
    <n v="18"/>
    <n v="526.4"/>
    <n v="258300"/>
    <n v="78"/>
    <n v="5"/>
    <n v="88.7"/>
    <n v="4.5777777777777778E-3"/>
    <x v="2645"/>
  </r>
  <r>
    <s v="PROP0111"/>
    <s v="2021-Q1"/>
    <x v="1"/>
    <x v="15"/>
    <n v="2"/>
    <n v="1217.9100000000001"/>
    <n v="0.85"/>
    <n v="13"/>
    <n v="627.42999999999995"/>
    <n v="271215"/>
    <n v="78"/>
    <n v="5"/>
    <n v="88.7"/>
    <n v="4.4905702118245676E-3"/>
    <x v="2646"/>
  </r>
  <r>
    <s v="PROP0111"/>
    <s v="2021-Q2"/>
    <x v="1"/>
    <x v="15"/>
    <n v="2"/>
    <n v="1217.9100000000001"/>
    <n v="0.85"/>
    <n v="13"/>
    <n v="679.37"/>
    <n v="271215"/>
    <n v="78"/>
    <n v="5"/>
    <n v="88.7"/>
    <n v="4.4905702118245676E-3"/>
    <x v="2647"/>
  </r>
  <r>
    <s v="PROP0111"/>
    <s v="2021-Q3"/>
    <x v="1"/>
    <x v="15"/>
    <n v="2"/>
    <n v="1217.9100000000001"/>
    <n v="0.85"/>
    <n v="13"/>
    <n v="218.64"/>
    <n v="271215"/>
    <n v="78"/>
    <n v="5"/>
    <n v="88.7"/>
    <n v="4.4905702118245676E-3"/>
    <x v="2648"/>
  </r>
  <r>
    <s v="PROP0111"/>
    <s v="2021-Q4"/>
    <x v="1"/>
    <x v="15"/>
    <n v="2"/>
    <n v="1217.9100000000001"/>
    <n v="0.85"/>
    <n v="13"/>
    <n v="295.68"/>
    <n v="271215"/>
    <n v="78"/>
    <n v="5"/>
    <n v="88.7"/>
    <n v="4.4905702118245676E-3"/>
    <x v="2649"/>
  </r>
  <r>
    <s v="PROP0111"/>
    <s v="2022-Q1"/>
    <x v="1"/>
    <x v="15"/>
    <n v="2"/>
    <n v="1254.45"/>
    <n v="0.89300000000000002"/>
    <n v="9"/>
    <n v="240.67"/>
    <n v="284775.75"/>
    <n v="78"/>
    <n v="5"/>
    <n v="88.7"/>
    <n v="4.405045022267521E-3"/>
    <x v="2650"/>
  </r>
  <r>
    <s v="PROP0111"/>
    <s v="2022-Q2"/>
    <x v="1"/>
    <x v="15"/>
    <n v="2"/>
    <n v="1254.45"/>
    <n v="0.89300000000000002"/>
    <n v="9"/>
    <n v="454.14"/>
    <n v="284775.75"/>
    <n v="78"/>
    <n v="5"/>
    <n v="88.7"/>
    <n v="4.405045022267521E-3"/>
    <x v="2651"/>
  </r>
  <r>
    <s v="PROP0111"/>
    <s v="2022-Q3"/>
    <x v="1"/>
    <x v="15"/>
    <n v="2"/>
    <n v="1254.45"/>
    <n v="0.88600000000000001"/>
    <n v="10"/>
    <n v="145.03"/>
    <n v="284775.75"/>
    <n v="78"/>
    <n v="5"/>
    <n v="88.7"/>
    <n v="4.405045022267521E-3"/>
    <x v="2652"/>
  </r>
  <r>
    <s v="PROP0111"/>
    <s v="2022-Q4"/>
    <x v="1"/>
    <x v="15"/>
    <n v="2"/>
    <n v="1254.45"/>
    <n v="0.88"/>
    <n v="10"/>
    <n v="359.74"/>
    <n v="284775.75"/>
    <n v="78"/>
    <n v="5"/>
    <n v="88.7"/>
    <n v="4.405045022267521E-3"/>
    <x v="2653"/>
  </r>
  <r>
    <s v="PROP0111"/>
    <s v="2023-Q1"/>
    <x v="1"/>
    <x v="15"/>
    <n v="2"/>
    <n v="1292.08"/>
    <n v="0.874"/>
    <n v="11"/>
    <n v="201.66"/>
    <n v="299014.53999999998"/>
    <n v="78"/>
    <n v="5"/>
    <n v="88.7"/>
    <n v="4.3211276615511742E-3"/>
    <x v="2654"/>
  </r>
  <r>
    <s v="PROP0111"/>
    <s v="2023-Q2"/>
    <x v="1"/>
    <x v="15"/>
    <n v="2"/>
    <n v="1292.08"/>
    <n v="0.89700000000000002"/>
    <n v="9"/>
    <n v="142.82"/>
    <n v="299014.53999999998"/>
    <n v="78"/>
    <n v="5"/>
    <n v="88.7"/>
    <n v="4.3211276615511742E-3"/>
    <x v="2655"/>
  </r>
  <r>
    <s v="PROP0111"/>
    <s v="2023-Q3"/>
    <x v="1"/>
    <x v="15"/>
    <n v="2"/>
    <n v="1292.08"/>
    <n v="0.85799999999999998"/>
    <n v="12"/>
    <n v="203.24"/>
    <n v="299014.53999999998"/>
    <n v="78"/>
    <n v="5"/>
    <n v="88.7"/>
    <n v="4.3211276615511742E-3"/>
    <x v="2656"/>
  </r>
  <r>
    <s v="PROP0111"/>
    <s v="2023-Q4"/>
    <x v="1"/>
    <x v="15"/>
    <n v="2"/>
    <n v="1292.08"/>
    <n v="0.84499999999999997"/>
    <n v="13"/>
    <n v="438.67"/>
    <n v="299014.53999999998"/>
    <n v="78"/>
    <n v="5"/>
    <n v="88.7"/>
    <n v="4.3211276615511742E-3"/>
    <x v="2657"/>
  </r>
  <r>
    <s v="PROP0111"/>
    <s v="2024-Q1"/>
    <x v="1"/>
    <x v="15"/>
    <n v="2"/>
    <n v="1330.85"/>
    <n v="0.89900000000000002"/>
    <n v="9"/>
    <n v="295.12"/>
    <n v="313965.26"/>
    <n v="78"/>
    <n v="5"/>
    <n v="88.7"/>
    <n v="4.2388447690040604E-3"/>
    <x v="2658"/>
  </r>
  <r>
    <s v="PROP0111"/>
    <s v="2024-Q2"/>
    <x v="1"/>
    <x v="15"/>
    <n v="2"/>
    <n v="1330.85"/>
    <n v="0.871"/>
    <n v="11"/>
    <n v="308.2"/>
    <n v="313965.26"/>
    <n v="78"/>
    <n v="5"/>
    <n v="88.7"/>
    <n v="4.2388447690040604E-3"/>
    <x v="2659"/>
  </r>
  <r>
    <s v="PROP0111"/>
    <s v="2024-Q3"/>
    <x v="1"/>
    <x v="15"/>
    <n v="2"/>
    <n v="1330.85"/>
    <n v="0.85"/>
    <n v="13"/>
    <n v="855.68"/>
    <n v="313965.26"/>
    <n v="78"/>
    <n v="5"/>
    <n v="88.7"/>
    <n v="4.2388447690040604E-3"/>
    <x v="2660"/>
  </r>
  <r>
    <s v="PROP0111"/>
    <s v="2024-Q4"/>
    <x v="1"/>
    <x v="15"/>
    <n v="2"/>
    <n v="1330.85"/>
    <n v="0.86899999999999999"/>
    <n v="11"/>
    <n v="342.64"/>
    <n v="313965.26"/>
    <n v="78"/>
    <n v="5"/>
    <n v="88.7"/>
    <n v="4.2388447690040604E-3"/>
    <x v="2661"/>
  </r>
  <r>
    <s v="PROP0112"/>
    <s v="2019-Q1"/>
    <x v="2"/>
    <x v="13"/>
    <n v="2"/>
    <n v="1400"/>
    <n v="0.92100000000000004"/>
    <n v="7"/>
    <n v="558.79999999999995"/>
    <n v="300000"/>
    <n v="48"/>
    <n v="7"/>
    <n v="93.1"/>
    <n v="4.6666666666666671E-3"/>
    <x v="2662"/>
  </r>
  <r>
    <s v="PROP0112"/>
    <s v="2019-Q2"/>
    <x v="2"/>
    <x v="13"/>
    <n v="2"/>
    <n v="1400"/>
    <n v="0.89400000000000002"/>
    <n v="9"/>
    <n v="226.89"/>
    <n v="300000"/>
    <n v="48"/>
    <n v="7"/>
    <n v="93.1"/>
    <n v="4.6666666666666671E-3"/>
    <x v="2663"/>
  </r>
  <r>
    <s v="PROP0112"/>
    <s v="2019-Q3"/>
    <x v="2"/>
    <x v="13"/>
    <n v="2"/>
    <n v="1400"/>
    <n v="0.94199999999999995"/>
    <n v="5"/>
    <n v="473.39"/>
    <n v="300000"/>
    <n v="48"/>
    <n v="7"/>
    <n v="93.1"/>
    <n v="4.6666666666666671E-3"/>
    <x v="2664"/>
  </r>
  <r>
    <s v="PROP0112"/>
    <s v="2019-Q4"/>
    <x v="2"/>
    <x v="13"/>
    <n v="2"/>
    <n v="1400"/>
    <n v="0.93100000000000005"/>
    <n v="6"/>
    <n v="309.92"/>
    <n v="300000"/>
    <n v="48"/>
    <n v="7"/>
    <n v="93.1"/>
    <n v="4.6666666666666671E-3"/>
    <x v="2665"/>
  </r>
  <r>
    <s v="PROP0112"/>
    <s v="2020-Q1"/>
    <x v="2"/>
    <x v="13"/>
    <n v="2"/>
    <n v="1442"/>
    <n v="0.89"/>
    <n v="9"/>
    <n v="376.14"/>
    <n v="315000"/>
    <n v="48"/>
    <n v="7"/>
    <n v="93.1"/>
    <n v="4.5777777777777778E-3"/>
    <x v="2666"/>
  </r>
  <r>
    <s v="PROP0112"/>
    <s v="2020-Q2"/>
    <x v="2"/>
    <x v="13"/>
    <n v="2"/>
    <n v="1442"/>
    <n v="0.84"/>
    <n v="14"/>
    <n v="383.74"/>
    <n v="315000"/>
    <n v="48"/>
    <n v="7"/>
    <n v="93.1"/>
    <n v="4.5777777777777778E-3"/>
    <x v="2667"/>
  </r>
  <r>
    <s v="PROP0112"/>
    <s v="2020-Q3"/>
    <x v="2"/>
    <x v="13"/>
    <n v="2"/>
    <n v="1442"/>
    <n v="0.84"/>
    <n v="14"/>
    <n v="683.16"/>
    <n v="315000"/>
    <n v="48"/>
    <n v="7"/>
    <n v="93.1"/>
    <n v="4.5777777777777778E-3"/>
    <x v="2668"/>
  </r>
  <r>
    <s v="PROP0112"/>
    <s v="2020-Q4"/>
    <x v="2"/>
    <x v="13"/>
    <n v="2"/>
    <n v="1442"/>
    <n v="0.84"/>
    <n v="14"/>
    <n v="932.6"/>
    <n v="315000"/>
    <n v="48"/>
    <n v="7"/>
    <n v="93.1"/>
    <n v="4.5777777777777778E-3"/>
    <x v="2669"/>
  </r>
  <r>
    <s v="PROP0112"/>
    <s v="2021-Q1"/>
    <x v="2"/>
    <x v="13"/>
    <n v="2"/>
    <n v="1485.26"/>
    <n v="0.9"/>
    <n v="8"/>
    <n v="123.54"/>
    <n v="330750"/>
    <n v="48"/>
    <n v="7"/>
    <n v="93.1"/>
    <n v="4.4905820105820109E-3"/>
    <x v="2670"/>
  </r>
  <r>
    <s v="PROP0112"/>
    <s v="2021-Q2"/>
    <x v="2"/>
    <x v="13"/>
    <n v="2"/>
    <n v="1485.26"/>
    <n v="0.9"/>
    <n v="8"/>
    <n v="228.48"/>
    <n v="330750"/>
    <n v="48"/>
    <n v="7"/>
    <n v="93.1"/>
    <n v="4.4905820105820109E-3"/>
    <x v="2671"/>
  </r>
  <r>
    <s v="PROP0112"/>
    <s v="2021-Q3"/>
    <x v="2"/>
    <x v="13"/>
    <n v="2"/>
    <n v="1485.26"/>
    <n v="0.9"/>
    <n v="8"/>
    <n v="464.74"/>
    <n v="330750"/>
    <n v="48"/>
    <n v="7"/>
    <n v="93.1"/>
    <n v="4.4905820105820109E-3"/>
    <x v="2672"/>
  </r>
  <r>
    <s v="PROP0112"/>
    <s v="2021-Q4"/>
    <x v="2"/>
    <x v="13"/>
    <n v="2"/>
    <n v="1485.26"/>
    <n v="0.9"/>
    <n v="8"/>
    <n v="369.88"/>
    <n v="330750"/>
    <n v="48"/>
    <n v="7"/>
    <n v="93.1"/>
    <n v="4.4905820105820109E-3"/>
    <x v="2673"/>
  </r>
  <r>
    <s v="PROP0112"/>
    <s v="2022-Q1"/>
    <x v="2"/>
    <x v="13"/>
    <n v="2"/>
    <n v="1529.82"/>
    <n v="0.90400000000000003"/>
    <n v="8"/>
    <n v="428.34"/>
    <n v="347287.5"/>
    <n v="48"/>
    <n v="7"/>
    <n v="93.1"/>
    <n v="4.4050534499514094E-3"/>
    <x v="2674"/>
  </r>
  <r>
    <s v="PROP0112"/>
    <s v="2022-Q2"/>
    <x v="2"/>
    <x v="13"/>
    <n v="2"/>
    <n v="1529.82"/>
    <n v="0.92900000000000005"/>
    <n v="6"/>
    <n v="618.85"/>
    <n v="347287.5"/>
    <n v="48"/>
    <n v="7"/>
    <n v="93.1"/>
    <n v="4.4050534499514094E-3"/>
    <x v="2675"/>
  </r>
  <r>
    <s v="PROP0112"/>
    <s v="2022-Q3"/>
    <x v="2"/>
    <x v="13"/>
    <n v="2"/>
    <n v="1529.82"/>
    <n v="0.90100000000000002"/>
    <n v="8"/>
    <n v="233.17"/>
    <n v="347287.5"/>
    <n v="48"/>
    <n v="7"/>
    <n v="93.1"/>
    <n v="4.4050534499514094E-3"/>
    <x v="2676"/>
  </r>
  <r>
    <s v="PROP0112"/>
    <s v="2022-Q4"/>
    <x v="2"/>
    <x v="13"/>
    <n v="2"/>
    <n v="1529.82"/>
    <n v="0.89700000000000002"/>
    <n v="9"/>
    <n v="573.66"/>
    <n v="347287.5"/>
    <n v="48"/>
    <n v="7"/>
    <n v="93.1"/>
    <n v="4.4050534499514094E-3"/>
    <x v="2677"/>
  </r>
  <r>
    <s v="PROP0112"/>
    <s v="2023-Q1"/>
    <x v="2"/>
    <x v="13"/>
    <n v="2"/>
    <n v="1575.71"/>
    <n v="0.91"/>
    <n v="8"/>
    <n v="487.94"/>
    <n v="364651.88"/>
    <n v="48"/>
    <n v="7"/>
    <n v="93.1"/>
    <n v="4.321134995930914E-3"/>
    <x v="2678"/>
  </r>
  <r>
    <s v="PROP0112"/>
    <s v="2023-Q2"/>
    <x v="2"/>
    <x v="13"/>
    <n v="2"/>
    <n v="1575.71"/>
    <n v="0.90400000000000003"/>
    <n v="8"/>
    <n v="667.05"/>
    <n v="364651.88"/>
    <n v="48"/>
    <n v="7"/>
    <n v="93.1"/>
    <n v="4.321134995930914E-3"/>
    <x v="2679"/>
  </r>
  <r>
    <s v="PROP0112"/>
    <s v="2023-Q3"/>
    <x v="2"/>
    <x v="13"/>
    <n v="2"/>
    <n v="1575.71"/>
    <n v="0.92500000000000004"/>
    <n v="6"/>
    <n v="430.27"/>
    <n v="364651.88"/>
    <n v="48"/>
    <n v="7"/>
    <n v="93.1"/>
    <n v="4.321134995930914E-3"/>
    <x v="2680"/>
  </r>
  <r>
    <s v="PROP0112"/>
    <s v="2023-Q4"/>
    <x v="2"/>
    <x v="13"/>
    <n v="2"/>
    <n v="1575.71"/>
    <n v="0.94699999999999995"/>
    <n v="4"/>
    <n v="489.1"/>
    <n v="364651.88"/>
    <n v="48"/>
    <n v="7"/>
    <n v="93.1"/>
    <n v="4.321134995930914E-3"/>
    <x v="2681"/>
  </r>
  <r>
    <s v="PROP0112"/>
    <s v="2024-Q1"/>
    <x v="2"/>
    <x v="13"/>
    <n v="2"/>
    <n v="1622.98"/>
    <n v="0.93700000000000006"/>
    <n v="5"/>
    <n v="412.23"/>
    <n v="382884.47"/>
    <n v="48"/>
    <n v="7"/>
    <n v="93.1"/>
    <n v="4.238824311678142E-3"/>
    <x v="2682"/>
  </r>
  <r>
    <s v="PROP0112"/>
    <s v="2024-Q2"/>
    <x v="2"/>
    <x v="13"/>
    <n v="2"/>
    <n v="1622.98"/>
    <n v="0.92900000000000005"/>
    <n v="6"/>
    <n v="334.85"/>
    <n v="382884.47"/>
    <n v="48"/>
    <n v="7"/>
    <n v="93.1"/>
    <n v="4.238824311678142E-3"/>
    <x v="2683"/>
  </r>
  <r>
    <s v="PROP0112"/>
    <s v="2024-Q3"/>
    <x v="2"/>
    <x v="13"/>
    <n v="2"/>
    <n v="1622.98"/>
    <n v="0.89600000000000002"/>
    <n v="9"/>
    <n v="714.42"/>
    <n v="382884.47"/>
    <n v="48"/>
    <n v="7"/>
    <n v="93.1"/>
    <n v="4.238824311678142E-3"/>
    <x v="2684"/>
  </r>
  <r>
    <s v="PROP0112"/>
    <s v="2024-Q4"/>
    <x v="2"/>
    <x v="13"/>
    <n v="2"/>
    <n v="1622.98"/>
    <n v="0.91300000000000003"/>
    <n v="7"/>
    <n v="177.17"/>
    <n v="382884.47"/>
    <n v="48"/>
    <n v="7"/>
    <n v="93.1"/>
    <n v="4.238824311678142E-3"/>
    <x v="2685"/>
  </r>
  <r>
    <s v="PROP0113"/>
    <s v="2019-Q1"/>
    <x v="2"/>
    <x v="11"/>
    <n v="2"/>
    <n v="1400"/>
    <n v="0.94299999999999995"/>
    <n v="5"/>
    <n v="201.24"/>
    <n v="300000"/>
    <n v="44"/>
    <n v="7"/>
    <n v="93.6"/>
    <n v="4.6666666666666671E-3"/>
    <x v="2686"/>
  </r>
  <r>
    <s v="PROP0113"/>
    <s v="2019-Q2"/>
    <x v="2"/>
    <x v="11"/>
    <n v="2"/>
    <n v="1400"/>
    <n v="0.90200000000000002"/>
    <n v="8"/>
    <n v="1120.78"/>
    <n v="300000"/>
    <n v="44"/>
    <n v="7"/>
    <n v="93.6"/>
    <n v="4.6666666666666671E-3"/>
    <x v="2687"/>
  </r>
  <r>
    <s v="PROP0113"/>
    <s v="2019-Q3"/>
    <x v="2"/>
    <x v="11"/>
    <n v="2"/>
    <n v="1400"/>
    <n v="0.91100000000000003"/>
    <n v="7"/>
    <n v="560.12"/>
    <n v="300000"/>
    <n v="44"/>
    <n v="7"/>
    <n v="93.6"/>
    <n v="4.6666666666666671E-3"/>
    <x v="2688"/>
  </r>
  <r>
    <s v="PROP0113"/>
    <s v="2019-Q4"/>
    <x v="2"/>
    <x v="11"/>
    <n v="2"/>
    <n v="1400"/>
    <n v="0.93"/>
    <n v="6"/>
    <n v="214.65"/>
    <n v="300000"/>
    <n v="44"/>
    <n v="7"/>
    <n v="93.6"/>
    <n v="4.6666666666666671E-3"/>
    <x v="2689"/>
  </r>
  <r>
    <s v="PROP0113"/>
    <s v="2020-Q1"/>
    <x v="2"/>
    <x v="11"/>
    <n v="2"/>
    <n v="1442"/>
    <n v="0.89"/>
    <n v="9"/>
    <n v="373.13"/>
    <n v="315000"/>
    <n v="44"/>
    <n v="7"/>
    <n v="93.6"/>
    <n v="4.5777777777777778E-3"/>
    <x v="2690"/>
  </r>
  <r>
    <s v="PROP0113"/>
    <s v="2020-Q2"/>
    <x v="2"/>
    <x v="11"/>
    <n v="2"/>
    <n v="1442"/>
    <n v="0.84"/>
    <n v="14"/>
    <n v="562.95000000000005"/>
    <n v="315000"/>
    <n v="44"/>
    <n v="7"/>
    <n v="93.6"/>
    <n v="4.5777777777777778E-3"/>
    <x v="2691"/>
  </r>
  <r>
    <s v="PROP0113"/>
    <s v="2020-Q3"/>
    <x v="2"/>
    <x v="11"/>
    <n v="2"/>
    <n v="1442"/>
    <n v="0.84"/>
    <n v="14"/>
    <n v="679.27"/>
    <n v="315000"/>
    <n v="44"/>
    <n v="7"/>
    <n v="93.6"/>
    <n v="4.5777777777777778E-3"/>
    <x v="2692"/>
  </r>
  <r>
    <s v="PROP0113"/>
    <s v="2020-Q4"/>
    <x v="2"/>
    <x v="11"/>
    <n v="2"/>
    <n v="1442"/>
    <n v="0.84"/>
    <n v="14"/>
    <n v="262.52"/>
    <n v="315000"/>
    <n v="44"/>
    <n v="7"/>
    <n v="93.6"/>
    <n v="4.5777777777777778E-3"/>
    <x v="2693"/>
  </r>
  <r>
    <s v="PROP0113"/>
    <s v="2021-Q1"/>
    <x v="2"/>
    <x v="11"/>
    <n v="2"/>
    <n v="1485.26"/>
    <n v="0.9"/>
    <n v="8"/>
    <n v="541.04999999999995"/>
    <n v="330750"/>
    <n v="44"/>
    <n v="7"/>
    <n v="93.6"/>
    <n v="4.4905820105820109E-3"/>
    <x v="2694"/>
  </r>
  <r>
    <s v="PROP0113"/>
    <s v="2021-Q2"/>
    <x v="2"/>
    <x v="11"/>
    <n v="2"/>
    <n v="1485.26"/>
    <n v="0.9"/>
    <n v="8"/>
    <n v="313.08999999999997"/>
    <n v="330750"/>
    <n v="44"/>
    <n v="7"/>
    <n v="93.6"/>
    <n v="4.4905820105820109E-3"/>
    <x v="2695"/>
  </r>
  <r>
    <s v="PROP0113"/>
    <s v="2021-Q3"/>
    <x v="2"/>
    <x v="11"/>
    <n v="2"/>
    <n v="1485.26"/>
    <n v="0.9"/>
    <n v="8"/>
    <n v="165.4"/>
    <n v="330750"/>
    <n v="44"/>
    <n v="7"/>
    <n v="93.6"/>
    <n v="4.4905820105820109E-3"/>
    <x v="2696"/>
  </r>
  <r>
    <s v="PROP0113"/>
    <s v="2021-Q4"/>
    <x v="2"/>
    <x v="11"/>
    <n v="2"/>
    <n v="1485.26"/>
    <n v="0.9"/>
    <n v="8"/>
    <n v="289.13"/>
    <n v="330750"/>
    <n v="44"/>
    <n v="7"/>
    <n v="93.6"/>
    <n v="4.4905820105820109E-3"/>
    <x v="2697"/>
  </r>
  <r>
    <s v="PROP0113"/>
    <s v="2022-Q1"/>
    <x v="2"/>
    <x v="11"/>
    <n v="2"/>
    <n v="1529.82"/>
    <n v="0.93600000000000005"/>
    <n v="5"/>
    <n v="629.27"/>
    <n v="347287.5"/>
    <n v="44"/>
    <n v="7"/>
    <n v="93.6"/>
    <n v="4.4050534499514094E-3"/>
    <x v="2698"/>
  </r>
  <r>
    <s v="PROP0113"/>
    <s v="2022-Q2"/>
    <x v="2"/>
    <x v="11"/>
    <n v="2"/>
    <n v="1529.82"/>
    <n v="0.94499999999999995"/>
    <n v="4"/>
    <n v="206.5"/>
    <n v="347287.5"/>
    <n v="44"/>
    <n v="7"/>
    <n v="93.6"/>
    <n v="4.4050534499514094E-3"/>
    <x v="2699"/>
  </r>
  <r>
    <s v="PROP0113"/>
    <s v="2022-Q3"/>
    <x v="2"/>
    <x v="11"/>
    <n v="2"/>
    <n v="1529.82"/>
    <n v="0.93799999999999994"/>
    <n v="5"/>
    <n v="316.82"/>
    <n v="347287.5"/>
    <n v="44"/>
    <n v="7"/>
    <n v="93.6"/>
    <n v="4.4050534499514094E-3"/>
    <x v="2700"/>
  </r>
  <r>
    <s v="PROP0113"/>
    <s v="2022-Q4"/>
    <x v="2"/>
    <x v="11"/>
    <n v="2"/>
    <n v="1529.82"/>
    <n v="0.93700000000000006"/>
    <n v="5"/>
    <n v="794.32"/>
    <n v="347287.5"/>
    <n v="44"/>
    <n v="7"/>
    <n v="93.6"/>
    <n v="4.4050534499514094E-3"/>
    <x v="2701"/>
  </r>
  <r>
    <s v="PROP0113"/>
    <s v="2023-Q1"/>
    <x v="2"/>
    <x v="11"/>
    <n v="2"/>
    <n v="1575.71"/>
    <n v="0.92800000000000005"/>
    <n v="6"/>
    <n v="580.6"/>
    <n v="364651.88"/>
    <n v="44"/>
    <n v="7"/>
    <n v="93.6"/>
    <n v="4.321134995930914E-3"/>
    <x v="2702"/>
  </r>
  <r>
    <s v="PROP0113"/>
    <s v="2023-Q2"/>
    <x v="2"/>
    <x v="11"/>
    <n v="2"/>
    <n v="1575.71"/>
    <n v="0.91700000000000004"/>
    <n v="7"/>
    <n v="142.26"/>
    <n v="364651.88"/>
    <n v="44"/>
    <n v="7"/>
    <n v="93.6"/>
    <n v="4.321134995930914E-3"/>
    <x v="2703"/>
  </r>
  <r>
    <s v="PROP0113"/>
    <s v="2023-Q3"/>
    <x v="2"/>
    <x v="11"/>
    <n v="2"/>
    <n v="1575.71"/>
    <n v="0.93600000000000005"/>
    <n v="5"/>
    <n v="326.49"/>
    <n v="364651.88"/>
    <n v="44"/>
    <n v="7"/>
    <n v="93.6"/>
    <n v="4.321134995930914E-3"/>
    <x v="2704"/>
  </r>
  <r>
    <s v="PROP0113"/>
    <s v="2023-Q4"/>
    <x v="2"/>
    <x v="11"/>
    <n v="2"/>
    <n v="1575.71"/>
    <n v="0.92300000000000004"/>
    <n v="6"/>
    <n v="264.82"/>
    <n v="364651.88"/>
    <n v="44"/>
    <n v="7"/>
    <n v="93.6"/>
    <n v="4.321134995930914E-3"/>
    <x v="2705"/>
  </r>
  <r>
    <s v="PROP0113"/>
    <s v="2024-Q1"/>
    <x v="2"/>
    <x v="11"/>
    <n v="2"/>
    <n v="1622.98"/>
    <n v="0.91"/>
    <n v="8"/>
    <n v="350.87"/>
    <n v="382884.47"/>
    <n v="44"/>
    <n v="7"/>
    <n v="93.6"/>
    <n v="4.238824311678142E-3"/>
    <x v="2706"/>
  </r>
  <r>
    <s v="PROP0113"/>
    <s v="2024-Q2"/>
    <x v="2"/>
    <x v="11"/>
    <n v="2"/>
    <n v="1622.98"/>
    <n v="0.89300000000000002"/>
    <n v="9"/>
    <n v="356.07"/>
    <n v="382884.47"/>
    <n v="44"/>
    <n v="7"/>
    <n v="93.6"/>
    <n v="4.238824311678142E-3"/>
    <x v="2707"/>
  </r>
  <r>
    <s v="PROP0113"/>
    <s v="2024-Q3"/>
    <x v="2"/>
    <x v="11"/>
    <n v="2"/>
    <n v="1622.98"/>
    <n v="0.91600000000000004"/>
    <n v="7"/>
    <n v="193.25"/>
    <n v="382884.47"/>
    <n v="44"/>
    <n v="7"/>
    <n v="93.6"/>
    <n v="4.238824311678142E-3"/>
    <x v="2708"/>
  </r>
  <r>
    <s v="PROP0113"/>
    <s v="2024-Q4"/>
    <x v="2"/>
    <x v="11"/>
    <n v="2"/>
    <n v="1622.98"/>
    <n v="0.90900000000000003"/>
    <n v="8"/>
    <n v="267.14"/>
    <n v="382884.47"/>
    <n v="44"/>
    <n v="7"/>
    <n v="93.6"/>
    <n v="4.238824311678142E-3"/>
    <x v="2709"/>
  </r>
  <r>
    <s v="PROP0114"/>
    <s v="2019-Q1"/>
    <x v="2"/>
    <x v="9"/>
    <n v="2"/>
    <n v="1400"/>
    <n v="0.93500000000000005"/>
    <n v="5"/>
    <n v="206.11"/>
    <n v="300000"/>
    <n v="39"/>
    <n v="7"/>
    <n v="93.8"/>
    <n v="4.6666666666666671E-3"/>
    <x v="2710"/>
  </r>
  <r>
    <s v="PROP0114"/>
    <s v="2019-Q2"/>
    <x v="2"/>
    <x v="9"/>
    <n v="2"/>
    <n v="1400"/>
    <n v="0.94699999999999995"/>
    <n v="4"/>
    <n v="249.4"/>
    <n v="300000"/>
    <n v="39"/>
    <n v="7"/>
    <n v="93.8"/>
    <n v="4.6666666666666671E-3"/>
    <x v="2711"/>
  </r>
  <r>
    <s v="PROP0114"/>
    <s v="2019-Q3"/>
    <x v="2"/>
    <x v="9"/>
    <n v="2"/>
    <n v="1400"/>
    <n v="0.90400000000000003"/>
    <n v="8"/>
    <n v="296.95999999999998"/>
    <n v="300000"/>
    <n v="39"/>
    <n v="7"/>
    <n v="93.8"/>
    <n v="4.6666666666666671E-3"/>
    <x v="2712"/>
  </r>
  <r>
    <s v="PROP0114"/>
    <s v="2019-Q4"/>
    <x v="2"/>
    <x v="9"/>
    <n v="2"/>
    <n v="1400"/>
    <n v="0.92800000000000005"/>
    <n v="6"/>
    <n v="608.59"/>
    <n v="300000"/>
    <n v="39"/>
    <n v="7"/>
    <n v="93.8"/>
    <n v="4.6666666666666671E-3"/>
    <x v="2713"/>
  </r>
  <r>
    <s v="PROP0114"/>
    <s v="2020-Q1"/>
    <x v="2"/>
    <x v="9"/>
    <n v="2"/>
    <n v="1442"/>
    <n v="0.89"/>
    <n v="9"/>
    <n v="396.7"/>
    <n v="315000"/>
    <n v="39"/>
    <n v="7"/>
    <n v="93.8"/>
    <n v="4.5777777777777778E-3"/>
    <x v="2714"/>
  </r>
  <r>
    <s v="PROP0114"/>
    <s v="2020-Q2"/>
    <x v="2"/>
    <x v="9"/>
    <n v="2"/>
    <n v="1442"/>
    <n v="0.84"/>
    <n v="14"/>
    <n v="197.64"/>
    <n v="315000"/>
    <n v="39"/>
    <n v="7"/>
    <n v="93.8"/>
    <n v="4.5777777777777778E-3"/>
    <x v="2715"/>
  </r>
  <r>
    <s v="PROP0114"/>
    <s v="2020-Q3"/>
    <x v="2"/>
    <x v="9"/>
    <n v="2"/>
    <n v="1442"/>
    <n v="0.84"/>
    <n v="14"/>
    <n v="317.18"/>
    <n v="315000"/>
    <n v="39"/>
    <n v="7"/>
    <n v="93.8"/>
    <n v="4.5777777777777778E-3"/>
    <x v="2716"/>
  </r>
  <r>
    <s v="PROP0114"/>
    <s v="2020-Q4"/>
    <x v="2"/>
    <x v="9"/>
    <n v="2"/>
    <n v="1442"/>
    <n v="0.84"/>
    <n v="14"/>
    <n v="510.83"/>
    <n v="315000"/>
    <n v="39"/>
    <n v="7"/>
    <n v="93.8"/>
    <n v="4.5777777777777778E-3"/>
    <x v="2717"/>
  </r>
  <r>
    <s v="PROP0114"/>
    <s v="2021-Q1"/>
    <x v="2"/>
    <x v="9"/>
    <n v="2"/>
    <n v="1485.26"/>
    <n v="0.9"/>
    <n v="8"/>
    <n v="395.48"/>
    <n v="330750"/>
    <n v="39"/>
    <n v="7"/>
    <n v="93.8"/>
    <n v="4.4905820105820109E-3"/>
    <x v="2718"/>
  </r>
  <r>
    <s v="PROP0114"/>
    <s v="2021-Q2"/>
    <x v="2"/>
    <x v="9"/>
    <n v="2"/>
    <n v="1485.26"/>
    <n v="0.9"/>
    <n v="8"/>
    <n v="325.85000000000002"/>
    <n v="330750"/>
    <n v="39"/>
    <n v="7"/>
    <n v="93.8"/>
    <n v="4.4905820105820109E-3"/>
    <x v="2719"/>
  </r>
  <r>
    <s v="PROP0114"/>
    <s v="2021-Q3"/>
    <x v="2"/>
    <x v="9"/>
    <n v="2"/>
    <n v="1485.26"/>
    <n v="0.9"/>
    <n v="8"/>
    <n v="202.51"/>
    <n v="330750"/>
    <n v="39"/>
    <n v="7"/>
    <n v="93.8"/>
    <n v="4.4905820105820109E-3"/>
    <x v="2720"/>
  </r>
  <r>
    <s v="PROP0114"/>
    <s v="2021-Q4"/>
    <x v="2"/>
    <x v="9"/>
    <n v="2"/>
    <n v="1485.26"/>
    <n v="0.9"/>
    <n v="8"/>
    <n v="157.30000000000001"/>
    <n v="330750"/>
    <n v="39"/>
    <n v="7"/>
    <n v="93.8"/>
    <n v="4.4905820105820109E-3"/>
    <x v="2721"/>
  </r>
  <r>
    <s v="PROP0114"/>
    <s v="2022-Q1"/>
    <x v="2"/>
    <x v="9"/>
    <n v="2"/>
    <n v="1529.82"/>
    <n v="0.94899999999999995"/>
    <n v="4"/>
    <n v="718.57"/>
    <n v="347287.5"/>
    <n v="39"/>
    <n v="7"/>
    <n v="93.8"/>
    <n v="4.4050534499514094E-3"/>
    <x v="2722"/>
  </r>
  <r>
    <s v="PROP0114"/>
    <s v="2022-Q2"/>
    <x v="2"/>
    <x v="9"/>
    <n v="2"/>
    <n v="1529.82"/>
    <n v="0.91"/>
    <n v="8"/>
    <n v="503.85"/>
    <n v="347287.5"/>
    <n v="39"/>
    <n v="7"/>
    <n v="93.8"/>
    <n v="4.4050534499514094E-3"/>
    <x v="2723"/>
  </r>
  <r>
    <s v="PROP0114"/>
    <s v="2022-Q3"/>
    <x v="2"/>
    <x v="9"/>
    <n v="2"/>
    <n v="1529.82"/>
    <n v="0.94599999999999995"/>
    <n v="4"/>
    <n v="314.33"/>
    <n v="347287.5"/>
    <n v="39"/>
    <n v="7"/>
    <n v="93.8"/>
    <n v="4.4050534499514094E-3"/>
    <x v="2724"/>
  </r>
  <r>
    <s v="PROP0114"/>
    <s v="2022-Q4"/>
    <x v="2"/>
    <x v="9"/>
    <n v="2"/>
    <n v="1529.82"/>
    <n v="0.94599999999999995"/>
    <n v="4"/>
    <n v="213.24"/>
    <n v="347287.5"/>
    <n v="39"/>
    <n v="7"/>
    <n v="93.8"/>
    <n v="4.4050534499514094E-3"/>
    <x v="2725"/>
  </r>
  <r>
    <s v="PROP0114"/>
    <s v="2023-Q1"/>
    <x v="2"/>
    <x v="9"/>
    <n v="2"/>
    <n v="1575.71"/>
    <n v="0.94399999999999995"/>
    <n v="5"/>
    <n v="272.01"/>
    <n v="364651.88"/>
    <n v="39"/>
    <n v="7"/>
    <n v="93.8"/>
    <n v="4.321134995930914E-3"/>
    <x v="2726"/>
  </r>
  <r>
    <s v="PROP0114"/>
    <s v="2023-Q2"/>
    <x v="2"/>
    <x v="9"/>
    <n v="2"/>
    <n v="1575.71"/>
    <n v="0.94599999999999995"/>
    <n v="4"/>
    <n v="494.56"/>
    <n v="364651.88"/>
    <n v="39"/>
    <n v="7"/>
    <n v="93.8"/>
    <n v="4.321134995930914E-3"/>
    <x v="2727"/>
  </r>
  <r>
    <s v="PROP0114"/>
    <s v="2023-Q3"/>
    <x v="2"/>
    <x v="9"/>
    <n v="2"/>
    <n v="1575.71"/>
    <n v="0.92600000000000005"/>
    <n v="6"/>
    <n v="424.36"/>
    <n v="364651.88"/>
    <n v="39"/>
    <n v="7"/>
    <n v="93.8"/>
    <n v="4.321134995930914E-3"/>
    <x v="2728"/>
  </r>
  <r>
    <s v="PROP0114"/>
    <s v="2023-Q4"/>
    <x v="2"/>
    <x v="9"/>
    <n v="2"/>
    <n v="1575.71"/>
    <n v="0.90700000000000003"/>
    <n v="8"/>
    <n v="748.82"/>
    <n v="364651.88"/>
    <n v="39"/>
    <n v="7"/>
    <n v="93.8"/>
    <n v="4.321134995930914E-3"/>
    <x v="2729"/>
  </r>
  <r>
    <s v="PROP0114"/>
    <s v="2024-Q1"/>
    <x v="2"/>
    <x v="9"/>
    <n v="2"/>
    <n v="1622.98"/>
    <n v="0.94899999999999995"/>
    <n v="4"/>
    <n v="520.55999999999995"/>
    <n v="382884.47"/>
    <n v="39"/>
    <n v="7"/>
    <n v="93.8"/>
    <n v="4.238824311678142E-3"/>
    <x v="2730"/>
  </r>
  <r>
    <s v="PROP0114"/>
    <s v="2024-Q2"/>
    <x v="2"/>
    <x v="9"/>
    <n v="2"/>
    <n v="1622.98"/>
    <n v="0.92600000000000005"/>
    <n v="6"/>
    <n v="195.47"/>
    <n v="382884.47"/>
    <n v="39"/>
    <n v="7"/>
    <n v="93.8"/>
    <n v="4.238824311678142E-3"/>
    <x v="2731"/>
  </r>
  <r>
    <s v="PROP0114"/>
    <s v="2024-Q3"/>
    <x v="2"/>
    <x v="9"/>
    <n v="2"/>
    <n v="1622.98"/>
    <n v="0.91200000000000003"/>
    <n v="7"/>
    <n v="419.53"/>
    <n v="382884.47"/>
    <n v="39"/>
    <n v="7"/>
    <n v="93.8"/>
    <n v="4.238824311678142E-3"/>
    <x v="2732"/>
  </r>
  <r>
    <s v="PROP0114"/>
    <s v="2024-Q4"/>
    <x v="2"/>
    <x v="9"/>
    <n v="2"/>
    <n v="1622.98"/>
    <n v="0.92100000000000004"/>
    <n v="7"/>
    <n v="181.62"/>
    <n v="382884.47"/>
    <n v="39"/>
    <n v="7"/>
    <n v="93.8"/>
    <n v="4.238824311678142E-3"/>
    <x v="2733"/>
  </r>
  <r>
    <s v="PROP0115"/>
    <s v="2019-Q1"/>
    <x v="0"/>
    <x v="3"/>
    <n v="2"/>
    <n v="1820"/>
    <n v="0.92100000000000004"/>
    <n v="7"/>
    <n v="308.62"/>
    <n v="390000"/>
    <n v="22"/>
    <n v="8"/>
    <n v="96.1"/>
    <n v="4.6666666666666671E-3"/>
    <x v="2734"/>
  </r>
  <r>
    <s v="PROP0115"/>
    <s v="2019-Q2"/>
    <x v="0"/>
    <x v="3"/>
    <n v="2"/>
    <n v="1820"/>
    <n v="0.93700000000000006"/>
    <n v="5"/>
    <n v="143.55000000000001"/>
    <n v="390000"/>
    <n v="22"/>
    <n v="8"/>
    <n v="96.1"/>
    <n v="4.6666666666666671E-3"/>
    <x v="2735"/>
  </r>
  <r>
    <s v="PROP0115"/>
    <s v="2019-Q3"/>
    <x v="0"/>
    <x v="3"/>
    <n v="2"/>
    <n v="1820"/>
    <n v="0.94599999999999995"/>
    <n v="4"/>
    <n v="294.88"/>
    <n v="390000"/>
    <n v="22"/>
    <n v="8"/>
    <n v="96.1"/>
    <n v="4.6666666666666671E-3"/>
    <x v="2736"/>
  </r>
  <r>
    <s v="PROP0115"/>
    <s v="2019-Q4"/>
    <x v="0"/>
    <x v="3"/>
    <n v="2"/>
    <n v="1820"/>
    <n v="0.95299999999999996"/>
    <n v="4"/>
    <n v="515.23"/>
    <n v="390000"/>
    <n v="22"/>
    <n v="8"/>
    <n v="96.1"/>
    <n v="4.6666666666666671E-3"/>
    <x v="2737"/>
  </r>
  <r>
    <s v="PROP0115"/>
    <s v="2020-Q1"/>
    <x v="0"/>
    <x v="3"/>
    <n v="2"/>
    <n v="1874.6"/>
    <n v="0.92"/>
    <n v="7"/>
    <n v="352.04"/>
    <n v="409500"/>
    <n v="22"/>
    <n v="8"/>
    <n v="96.1"/>
    <n v="4.5777777777777778E-3"/>
    <x v="2738"/>
  </r>
  <r>
    <s v="PROP0115"/>
    <s v="2020-Q2"/>
    <x v="0"/>
    <x v="3"/>
    <n v="2"/>
    <n v="1874.6"/>
    <n v="0.87"/>
    <n v="11"/>
    <n v="412.53"/>
    <n v="409500"/>
    <n v="22"/>
    <n v="8"/>
    <n v="96.1"/>
    <n v="4.5777777777777778E-3"/>
    <x v="2739"/>
  </r>
  <r>
    <s v="PROP0115"/>
    <s v="2020-Q3"/>
    <x v="0"/>
    <x v="3"/>
    <n v="2"/>
    <n v="1874.6"/>
    <n v="0.87"/>
    <n v="11"/>
    <n v="256.45999999999998"/>
    <n v="409500"/>
    <n v="22"/>
    <n v="8"/>
    <n v="96.1"/>
    <n v="4.5777777777777778E-3"/>
    <x v="2740"/>
  </r>
  <r>
    <s v="PROP0115"/>
    <s v="2020-Q4"/>
    <x v="0"/>
    <x v="3"/>
    <n v="2"/>
    <n v="1874.6"/>
    <n v="0.87"/>
    <n v="11"/>
    <n v="677.8"/>
    <n v="409500"/>
    <n v="22"/>
    <n v="8"/>
    <n v="96.1"/>
    <n v="4.5777777777777778E-3"/>
    <x v="2741"/>
  </r>
  <r>
    <s v="PROP0115"/>
    <s v="2021-Q1"/>
    <x v="0"/>
    <x v="3"/>
    <n v="2"/>
    <n v="1930.84"/>
    <n v="0.93"/>
    <n v="6"/>
    <n v="413.79"/>
    <n v="429975"/>
    <n v="22"/>
    <n v="8"/>
    <n v="96.1"/>
    <n v="4.490586662015233E-3"/>
    <x v="2742"/>
  </r>
  <r>
    <s v="PROP0115"/>
    <s v="2021-Q2"/>
    <x v="0"/>
    <x v="3"/>
    <n v="2"/>
    <n v="1930.84"/>
    <n v="0.93"/>
    <n v="6"/>
    <n v="367.62"/>
    <n v="429975"/>
    <n v="22"/>
    <n v="8"/>
    <n v="96.1"/>
    <n v="4.490586662015233E-3"/>
    <x v="2743"/>
  </r>
  <r>
    <s v="PROP0115"/>
    <s v="2021-Q3"/>
    <x v="0"/>
    <x v="3"/>
    <n v="2"/>
    <n v="1930.84"/>
    <n v="0.93"/>
    <n v="6"/>
    <n v="1037.53"/>
    <n v="429975"/>
    <n v="22"/>
    <n v="8"/>
    <n v="96.1"/>
    <n v="4.490586662015233E-3"/>
    <x v="2744"/>
  </r>
  <r>
    <s v="PROP0115"/>
    <s v="2021-Q4"/>
    <x v="0"/>
    <x v="3"/>
    <n v="2"/>
    <n v="1930.84"/>
    <n v="0.93"/>
    <n v="6"/>
    <n v="238.44"/>
    <n v="429975"/>
    <n v="22"/>
    <n v="8"/>
    <n v="96.1"/>
    <n v="4.490586662015233E-3"/>
    <x v="2745"/>
  </r>
  <r>
    <s v="PROP0115"/>
    <s v="2022-Q1"/>
    <x v="0"/>
    <x v="3"/>
    <n v="2"/>
    <n v="1988.76"/>
    <n v="0.94"/>
    <n v="5"/>
    <n v="553.98"/>
    <n v="451473.75"/>
    <n v="22"/>
    <n v="8"/>
    <n v="96.1"/>
    <n v="4.4050401601422005E-3"/>
    <x v="2746"/>
  </r>
  <r>
    <s v="PROP0115"/>
    <s v="2022-Q2"/>
    <x v="0"/>
    <x v="3"/>
    <n v="2"/>
    <n v="1988.76"/>
    <n v="0.96499999999999997"/>
    <n v="3"/>
    <n v="243.98"/>
    <n v="451473.75"/>
    <n v="22"/>
    <n v="8"/>
    <n v="96.1"/>
    <n v="4.4050401601422005E-3"/>
    <x v="2747"/>
  </r>
  <r>
    <s v="PROP0115"/>
    <s v="2022-Q3"/>
    <x v="0"/>
    <x v="3"/>
    <n v="2"/>
    <n v="1988.76"/>
    <n v="0.95"/>
    <n v="4"/>
    <n v="653.5"/>
    <n v="451473.75"/>
    <n v="22"/>
    <n v="8"/>
    <n v="96.1"/>
    <n v="4.4050401601422005E-3"/>
    <x v="2748"/>
  </r>
  <r>
    <s v="PROP0115"/>
    <s v="2022-Q4"/>
    <x v="0"/>
    <x v="3"/>
    <n v="2"/>
    <n v="1988.76"/>
    <n v="0.96299999999999997"/>
    <n v="3"/>
    <n v="188.33"/>
    <n v="451473.75"/>
    <n v="22"/>
    <n v="8"/>
    <n v="96.1"/>
    <n v="4.4050401601422005E-3"/>
    <x v="2749"/>
  </r>
  <r>
    <s v="PROP0115"/>
    <s v="2023-Q1"/>
    <x v="0"/>
    <x v="3"/>
    <n v="2"/>
    <n v="2048.4299999999998"/>
    <n v="0.93799999999999994"/>
    <n v="5"/>
    <n v="760.54"/>
    <n v="474047.44"/>
    <n v="22"/>
    <n v="8"/>
    <n v="96.1"/>
    <n v="4.3211497988471358E-3"/>
    <x v="2750"/>
  </r>
  <r>
    <s v="PROP0115"/>
    <s v="2023-Q2"/>
    <x v="0"/>
    <x v="3"/>
    <n v="2"/>
    <n v="2048.4299999999998"/>
    <n v="0.98"/>
    <n v="1"/>
    <n v="706.45"/>
    <n v="474047.44"/>
    <n v="22"/>
    <n v="8"/>
    <n v="96.1"/>
    <n v="4.3211497988471358E-3"/>
    <x v="2751"/>
  </r>
  <r>
    <s v="PROP0115"/>
    <s v="2023-Q3"/>
    <x v="0"/>
    <x v="3"/>
    <n v="2"/>
    <n v="2048.4299999999998"/>
    <n v="0.94799999999999995"/>
    <n v="4"/>
    <n v="547.55999999999995"/>
    <n v="474047.44"/>
    <n v="22"/>
    <n v="8"/>
    <n v="96.1"/>
    <n v="4.3211497988471358E-3"/>
    <x v="2752"/>
  </r>
  <r>
    <s v="PROP0115"/>
    <s v="2023-Q4"/>
    <x v="0"/>
    <x v="3"/>
    <n v="2"/>
    <n v="2048.4299999999998"/>
    <n v="0.94399999999999995"/>
    <n v="5"/>
    <n v="790.61"/>
    <n v="474047.44"/>
    <n v="22"/>
    <n v="8"/>
    <n v="96.1"/>
    <n v="4.3211497988471358E-3"/>
    <x v="2753"/>
  </r>
  <r>
    <s v="PROP0115"/>
    <s v="2024-Q1"/>
    <x v="0"/>
    <x v="3"/>
    <n v="2"/>
    <n v="2109.88"/>
    <n v="0.94499999999999995"/>
    <n v="4"/>
    <n v="306.68"/>
    <n v="497749.81"/>
    <n v="22"/>
    <n v="8"/>
    <n v="96.1"/>
    <n v="4.2388363744428155E-3"/>
    <x v="2754"/>
  </r>
  <r>
    <s v="PROP0115"/>
    <s v="2024-Q2"/>
    <x v="0"/>
    <x v="3"/>
    <n v="2"/>
    <n v="2109.88"/>
    <n v="0.94099999999999995"/>
    <n v="5"/>
    <n v="924.68"/>
    <n v="497749.81"/>
    <n v="22"/>
    <n v="8"/>
    <n v="96.1"/>
    <n v="4.2388363744428155E-3"/>
    <x v="2755"/>
  </r>
  <r>
    <s v="PROP0115"/>
    <s v="2024-Q3"/>
    <x v="0"/>
    <x v="3"/>
    <n v="2"/>
    <n v="2109.88"/>
    <n v="0.96699999999999997"/>
    <n v="2"/>
    <n v="268.39"/>
    <n v="497749.81"/>
    <n v="22"/>
    <n v="8"/>
    <n v="96.1"/>
    <n v="4.2388363744428155E-3"/>
    <x v="2756"/>
  </r>
  <r>
    <s v="PROP0115"/>
    <s v="2024-Q4"/>
    <x v="0"/>
    <x v="3"/>
    <n v="2"/>
    <n v="2109.88"/>
    <n v="0.93300000000000005"/>
    <n v="6"/>
    <n v="238.83"/>
    <n v="497749.81"/>
    <n v="22"/>
    <n v="8"/>
    <n v="96.1"/>
    <n v="4.2388363744428155E-3"/>
    <x v="2757"/>
  </r>
  <r>
    <s v="PROP0116"/>
    <s v="2019-Q1"/>
    <x v="1"/>
    <x v="15"/>
    <n v="3"/>
    <n v="1394"/>
    <n v="0.85"/>
    <n v="13"/>
    <n v="541.99"/>
    <n v="369000"/>
    <n v="78"/>
    <n v="5"/>
    <n v="88.7"/>
    <n v="3.7777777777777779E-3"/>
    <x v="2758"/>
  </r>
  <r>
    <s v="PROP0116"/>
    <s v="2019-Q2"/>
    <x v="1"/>
    <x v="15"/>
    <n v="3"/>
    <n v="1394"/>
    <n v="0.86199999999999999"/>
    <n v="12"/>
    <n v="637.87"/>
    <n v="369000"/>
    <n v="78"/>
    <n v="5"/>
    <n v="88.7"/>
    <n v="3.7777777777777779E-3"/>
    <x v="2759"/>
  </r>
  <r>
    <s v="PROP0116"/>
    <s v="2019-Q3"/>
    <x v="1"/>
    <x v="15"/>
    <n v="3"/>
    <n v="1394"/>
    <n v="0.86199999999999999"/>
    <n v="12"/>
    <n v="718.62"/>
    <n v="369000"/>
    <n v="78"/>
    <n v="5"/>
    <n v="88.7"/>
    <n v="3.7777777777777779E-3"/>
    <x v="2760"/>
  </r>
  <r>
    <s v="PROP0116"/>
    <s v="2019-Q4"/>
    <x v="1"/>
    <x v="15"/>
    <n v="3"/>
    <n v="1394"/>
    <n v="0.85299999999999998"/>
    <n v="13"/>
    <n v="228.93"/>
    <n v="369000"/>
    <n v="78"/>
    <n v="5"/>
    <n v="88.7"/>
    <n v="3.7777777777777779E-3"/>
    <x v="2761"/>
  </r>
  <r>
    <s v="PROP0116"/>
    <s v="2020-Q1"/>
    <x v="1"/>
    <x v="15"/>
    <n v="3"/>
    <n v="1435.82"/>
    <n v="0.84"/>
    <n v="14"/>
    <n v="506.11"/>
    <n v="387450"/>
    <n v="78"/>
    <n v="5"/>
    <n v="88.7"/>
    <n v="3.7058201058201056E-3"/>
    <x v="2762"/>
  </r>
  <r>
    <s v="PROP0116"/>
    <s v="2020-Q2"/>
    <x v="1"/>
    <x v="15"/>
    <n v="3"/>
    <n v="1435.82"/>
    <n v="0.79"/>
    <n v="18"/>
    <n v="720"/>
    <n v="387450"/>
    <n v="78"/>
    <n v="5"/>
    <n v="88.7"/>
    <n v="3.7058201058201056E-3"/>
    <x v="2763"/>
  </r>
  <r>
    <s v="PROP0116"/>
    <s v="2020-Q3"/>
    <x v="1"/>
    <x v="15"/>
    <n v="3"/>
    <n v="1435.82"/>
    <n v="0.79"/>
    <n v="18"/>
    <n v="280.85000000000002"/>
    <n v="387450"/>
    <n v="78"/>
    <n v="5"/>
    <n v="88.7"/>
    <n v="3.7058201058201056E-3"/>
    <x v="2764"/>
  </r>
  <r>
    <s v="PROP0116"/>
    <s v="2020-Q4"/>
    <x v="1"/>
    <x v="15"/>
    <n v="3"/>
    <n v="1435.82"/>
    <n v="0.79"/>
    <n v="18"/>
    <n v="269.5"/>
    <n v="387450"/>
    <n v="78"/>
    <n v="5"/>
    <n v="88.7"/>
    <n v="3.7058201058201056E-3"/>
    <x v="2765"/>
  </r>
  <r>
    <s v="PROP0116"/>
    <s v="2021-Q1"/>
    <x v="1"/>
    <x v="15"/>
    <n v="3"/>
    <n v="1478.89"/>
    <n v="0.85"/>
    <n v="13"/>
    <n v="547.54999999999995"/>
    <n v="406822.5"/>
    <n v="78"/>
    <n v="5"/>
    <n v="88.7"/>
    <n v="3.6352217490428873E-3"/>
    <x v="2766"/>
  </r>
  <r>
    <s v="PROP0116"/>
    <s v="2021-Q2"/>
    <x v="1"/>
    <x v="15"/>
    <n v="3"/>
    <n v="1478.89"/>
    <n v="0.85"/>
    <n v="13"/>
    <n v="1006.76"/>
    <n v="406822.5"/>
    <n v="78"/>
    <n v="5"/>
    <n v="88.7"/>
    <n v="3.6352217490428873E-3"/>
    <x v="2767"/>
  </r>
  <r>
    <s v="PROP0116"/>
    <s v="2021-Q3"/>
    <x v="1"/>
    <x v="15"/>
    <n v="3"/>
    <n v="1478.89"/>
    <n v="0.85"/>
    <n v="13"/>
    <n v="527.59"/>
    <n v="406822.5"/>
    <n v="78"/>
    <n v="5"/>
    <n v="88.7"/>
    <n v="3.6352217490428873E-3"/>
    <x v="2768"/>
  </r>
  <r>
    <s v="PROP0116"/>
    <s v="2021-Q4"/>
    <x v="1"/>
    <x v="15"/>
    <n v="3"/>
    <n v="1478.89"/>
    <n v="0.85"/>
    <n v="13"/>
    <n v="804.92"/>
    <n v="406822.5"/>
    <n v="78"/>
    <n v="5"/>
    <n v="88.7"/>
    <n v="3.6352217490428873E-3"/>
    <x v="2769"/>
  </r>
  <r>
    <s v="PROP0116"/>
    <s v="2022-Q1"/>
    <x v="1"/>
    <x v="15"/>
    <n v="3"/>
    <n v="1523.26"/>
    <n v="0.89400000000000002"/>
    <n v="9"/>
    <n v="714.45"/>
    <n v="427163.63"/>
    <n v="78"/>
    <n v="5"/>
    <n v="88.7"/>
    <n v="3.5659871136501015E-3"/>
    <x v="2770"/>
  </r>
  <r>
    <s v="PROP0116"/>
    <s v="2022-Q2"/>
    <x v="1"/>
    <x v="15"/>
    <n v="3"/>
    <n v="1523.26"/>
    <n v="0.88800000000000001"/>
    <n v="10"/>
    <n v="431.27"/>
    <n v="427163.63"/>
    <n v="78"/>
    <n v="5"/>
    <n v="88.7"/>
    <n v="3.5659871136501015E-3"/>
    <x v="2771"/>
  </r>
  <r>
    <s v="PROP0116"/>
    <s v="2022-Q3"/>
    <x v="1"/>
    <x v="15"/>
    <n v="3"/>
    <n v="1523.26"/>
    <n v="0.85899999999999999"/>
    <n v="12"/>
    <n v="822.14"/>
    <n v="427163.63"/>
    <n v="78"/>
    <n v="5"/>
    <n v="88.7"/>
    <n v="3.5659871136501015E-3"/>
    <x v="2772"/>
  </r>
  <r>
    <s v="PROP0116"/>
    <s v="2022-Q4"/>
    <x v="1"/>
    <x v="15"/>
    <n v="3"/>
    <n v="1523.26"/>
    <n v="0.85699999999999998"/>
    <n v="12"/>
    <n v="429.31"/>
    <n v="427163.63"/>
    <n v="78"/>
    <n v="5"/>
    <n v="88.7"/>
    <n v="3.5659871136501015E-3"/>
    <x v="2773"/>
  </r>
  <r>
    <s v="PROP0116"/>
    <s v="2023-Q1"/>
    <x v="1"/>
    <x v="15"/>
    <n v="3"/>
    <n v="1568.96"/>
    <n v="0.85599999999999998"/>
    <n v="12"/>
    <n v="409.56"/>
    <n v="448521.81"/>
    <n v="78"/>
    <n v="5"/>
    <n v="88.7"/>
    <n v="3.4980684662803802E-3"/>
    <x v="2774"/>
  </r>
  <r>
    <s v="PROP0116"/>
    <s v="2023-Q2"/>
    <x v="1"/>
    <x v="15"/>
    <n v="3"/>
    <n v="1568.96"/>
    <n v="0.89100000000000001"/>
    <n v="9"/>
    <n v="253.14"/>
    <n v="448521.81"/>
    <n v="78"/>
    <n v="5"/>
    <n v="88.7"/>
    <n v="3.4980684662803802E-3"/>
    <x v="2775"/>
  </r>
  <r>
    <s v="PROP0116"/>
    <s v="2023-Q3"/>
    <x v="1"/>
    <x v="15"/>
    <n v="3"/>
    <n v="1568.96"/>
    <n v="0.876"/>
    <n v="11"/>
    <n v="267.31"/>
    <n v="448521.81"/>
    <n v="78"/>
    <n v="5"/>
    <n v="88.7"/>
    <n v="3.4980684662803802E-3"/>
    <x v="2776"/>
  </r>
  <r>
    <s v="PROP0116"/>
    <s v="2023-Q4"/>
    <x v="1"/>
    <x v="15"/>
    <n v="3"/>
    <n v="1568.96"/>
    <n v="0.84"/>
    <n v="14"/>
    <n v="286.05"/>
    <n v="448521.81"/>
    <n v="78"/>
    <n v="5"/>
    <n v="88.7"/>
    <n v="3.4980684662803802E-3"/>
    <x v="2777"/>
  </r>
  <r>
    <s v="PROP0116"/>
    <s v="2024-Q1"/>
    <x v="1"/>
    <x v="15"/>
    <n v="3"/>
    <n v="1616.03"/>
    <n v="0.85499999999999998"/>
    <n v="13"/>
    <n v="731.43"/>
    <n v="470947.9"/>
    <n v="78"/>
    <n v="5"/>
    <n v="88.7"/>
    <n v="3.4314411424278563E-3"/>
    <x v="2778"/>
  </r>
  <r>
    <s v="PROP0116"/>
    <s v="2024-Q2"/>
    <x v="1"/>
    <x v="15"/>
    <n v="3"/>
    <n v="1616.03"/>
    <n v="0.84799999999999998"/>
    <n v="13"/>
    <n v="305.95"/>
    <n v="470947.9"/>
    <n v="78"/>
    <n v="5"/>
    <n v="88.7"/>
    <n v="3.4314411424278563E-3"/>
    <x v="2779"/>
  </r>
  <r>
    <s v="PROP0116"/>
    <s v="2024-Q3"/>
    <x v="1"/>
    <x v="15"/>
    <n v="3"/>
    <n v="1616.03"/>
    <n v="0.88600000000000001"/>
    <n v="10"/>
    <n v="395.49"/>
    <n v="470947.9"/>
    <n v="78"/>
    <n v="5"/>
    <n v="88.7"/>
    <n v="3.4314411424278563E-3"/>
    <x v="2780"/>
  </r>
  <r>
    <s v="PROP0116"/>
    <s v="2024-Q4"/>
    <x v="1"/>
    <x v="15"/>
    <n v="3"/>
    <n v="1616.03"/>
    <n v="0.85599999999999998"/>
    <n v="12"/>
    <n v="573.26"/>
    <n v="470947.9"/>
    <n v="78"/>
    <n v="5"/>
    <n v="88.7"/>
    <n v="3.4314411424278563E-3"/>
    <x v="2781"/>
  </r>
  <r>
    <s v="PROP0117"/>
    <s v="2019-Q1"/>
    <x v="0"/>
    <x v="14"/>
    <n v="2"/>
    <n v="1400"/>
    <n v="0.91700000000000004"/>
    <n v="7"/>
    <n v="325.77999999999997"/>
    <n v="300000"/>
    <n v="45"/>
    <n v="7"/>
    <n v="94.2"/>
    <n v="4.6666666666666671E-3"/>
    <x v="2782"/>
  </r>
  <r>
    <s v="PROP0117"/>
    <s v="2019-Q2"/>
    <x v="0"/>
    <x v="14"/>
    <n v="2"/>
    <n v="1400"/>
    <n v="0.89"/>
    <n v="9"/>
    <n v="234.68"/>
    <n v="300000"/>
    <n v="45"/>
    <n v="7"/>
    <n v="94.2"/>
    <n v="4.6666666666666671E-3"/>
    <x v="2783"/>
  </r>
  <r>
    <s v="PROP0117"/>
    <s v="2019-Q3"/>
    <x v="0"/>
    <x v="14"/>
    <n v="2"/>
    <n v="1400"/>
    <n v="0.93799999999999994"/>
    <n v="5"/>
    <n v="461.62"/>
    <n v="300000"/>
    <n v="45"/>
    <n v="7"/>
    <n v="94.2"/>
    <n v="4.6666666666666671E-3"/>
    <x v="2784"/>
  </r>
  <r>
    <s v="PROP0117"/>
    <s v="2019-Q4"/>
    <x v="0"/>
    <x v="14"/>
    <n v="2"/>
    <n v="1400"/>
    <n v="0.92200000000000004"/>
    <n v="7"/>
    <n v="444.41"/>
    <n v="300000"/>
    <n v="45"/>
    <n v="7"/>
    <n v="94.2"/>
    <n v="4.6666666666666671E-3"/>
    <x v="2785"/>
  </r>
  <r>
    <s v="PROP0117"/>
    <s v="2020-Q1"/>
    <x v="0"/>
    <x v="14"/>
    <n v="2"/>
    <n v="1442"/>
    <n v="0.89"/>
    <n v="9"/>
    <n v="1413.22"/>
    <n v="315000"/>
    <n v="45"/>
    <n v="7"/>
    <n v="94.2"/>
    <n v="4.5777777777777778E-3"/>
    <x v="2786"/>
  </r>
  <r>
    <s v="PROP0117"/>
    <s v="2020-Q2"/>
    <x v="0"/>
    <x v="14"/>
    <n v="2"/>
    <n v="1442"/>
    <n v="0.84"/>
    <n v="14"/>
    <n v="692.21"/>
    <n v="315000"/>
    <n v="45"/>
    <n v="7"/>
    <n v="94.2"/>
    <n v="4.5777777777777778E-3"/>
    <x v="2787"/>
  </r>
  <r>
    <s v="PROP0117"/>
    <s v="2020-Q3"/>
    <x v="0"/>
    <x v="14"/>
    <n v="2"/>
    <n v="1442"/>
    <n v="0.84"/>
    <n v="14"/>
    <n v="152.86000000000001"/>
    <n v="315000"/>
    <n v="45"/>
    <n v="7"/>
    <n v="94.2"/>
    <n v="4.5777777777777778E-3"/>
    <x v="2788"/>
  </r>
  <r>
    <s v="PROP0117"/>
    <s v="2020-Q4"/>
    <x v="0"/>
    <x v="14"/>
    <n v="2"/>
    <n v="1442"/>
    <n v="0.84"/>
    <n v="14"/>
    <n v="505.48"/>
    <n v="315000"/>
    <n v="45"/>
    <n v="7"/>
    <n v="94.2"/>
    <n v="4.5777777777777778E-3"/>
    <x v="2789"/>
  </r>
  <r>
    <s v="PROP0117"/>
    <s v="2021-Q1"/>
    <x v="0"/>
    <x v="14"/>
    <n v="2"/>
    <n v="1485.26"/>
    <n v="0.9"/>
    <n v="8"/>
    <n v="196.6"/>
    <n v="330750"/>
    <n v="45"/>
    <n v="7"/>
    <n v="94.2"/>
    <n v="4.4905820105820109E-3"/>
    <x v="2790"/>
  </r>
  <r>
    <s v="PROP0117"/>
    <s v="2021-Q2"/>
    <x v="0"/>
    <x v="14"/>
    <n v="2"/>
    <n v="1485.26"/>
    <n v="0.9"/>
    <n v="8"/>
    <n v="388.55"/>
    <n v="330750"/>
    <n v="45"/>
    <n v="7"/>
    <n v="94.2"/>
    <n v="4.4905820105820109E-3"/>
    <x v="2791"/>
  </r>
  <r>
    <s v="PROP0117"/>
    <s v="2021-Q3"/>
    <x v="0"/>
    <x v="14"/>
    <n v="2"/>
    <n v="1485.26"/>
    <n v="0.9"/>
    <n v="8"/>
    <n v="334.77"/>
    <n v="330750"/>
    <n v="45"/>
    <n v="7"/>
    <n v="94.2"/>
    <n v="4.4905820105820109E-3"/>
    <x v="2792"/>
  </r>
  <r>
    <s v="PROP0117"/>
    <s v="2021-Q4"/>
    <x v="0"/>
    <x v="14"/>
    <n v="2"/>
    <n v="1485.26"/>
    <n v="0.9"/>
    <n v="8"/>
    <n v="703.03"/>
    <n v="330750"/>
    <n v="45"/>
    <n v="7"/>
    <n v="94.2"/>
    <n v="4.4905820105820109E-3"/>
    <x v="2793"/>
  </r>
  <r>
    <s v="PROP0117"/>
    <s v="2022-Q1"/>
    <x v="0"/>
    <x v="14"/>
    <n v="2"/>
    <n v="1529.82"/>
    <n v="0.93"/>
    <n v="6"/>
    <n v="513.14"/>
    <n v="347287.5"/>
    <n v="45"/>
    <n v="7"/>
    <n v="94.2"/>
    <n v="4.4050534499514094E-3"/>
    <x v="2794"/>
  </r>
  <r>
    <s v="PROP0117"/>
    <s v="2022-Q2"/>
    <x v="0"/>
    <x v="14"/>
    <n v="2"/>
    <n v="1529.82"/>
    <n v="0.90300000000000002"/>
    <n v="8"/>
    <n v="555.28"/>
    <n v="347287.5"/>
    <n v="45"/>
    <n v="7"/>
    <n v="94.2"/>
    <n v="4.4050534499514094E-3"/>
    <x v="2795"/>
  </r>
  <r>
    <s v="PROP0117"/>
    <s v="2022-Q3"/>
    <x v="0"/>
    <x v="14"/>
    <n v="2"/>
    <n v="1529.82"/>
    <n v="0.91900000000000004"/>
    <n v="7"/>
    <n v="378.13"/>
    <n v="347287.5"/>
    <n v="45"/>
    <n v="7"/>
    <n v="94.2"/>
    <n v="4.4050534499514094E-3"/>
    <x v="2796"/>
  </r>
  <r>
    <s v="PROP0117"/>
    <s v="2022-Q4"/>
    <x v="0"/>
    <x v="14"/>
    <n v="2"/>
    <n v="1529.82"/>
    <n v="0.92700000000000005"/>
    <n v="6"/>
    <n v="1385.86"/>
    <n v="347287.5"/>
    <n v="45"/>
    <n v="7"/>
    <n v="94.2"/>
    <n v="4.4050534499514094E-3"/>
    <x v="2797"/>
  </r>
  <r>
    <s v="PROP0117"/>
    <s v="2023-Q1"/>
    <x v="0"/>
    <x v="14"/>
    <n v="2"/>
    <n v="1575.71"/>
    <n v="0.90600000000000003"/>
    <n v="8"/>
    <n v="187.95"/>
    <n v="364651.88"/>
    <n v="45"/>
    <n v="7"/>
    <n v="94.2"/>
    <n v="4.321134995930914E-3"/>
    <x v="2798"/>
  </r>
  <r>
    <s v="PROP0117"/>
    <s v="2023-Q2"/>
    <x v="0"/>
    <x v="14"/>
    <n v="2"/>
    <n v="1575.71"/>
    <n v="0.91100000000000003"/>
    <n v="8"/>
    <n v="396.73"/>
    <n v="364651.88"/>
    <n v="45"/>
    <n v="7"/>
    <n v="94.2"/>
    <n v="4.321134995930914E-3"/>
    <x v="2799"/>
  </r>
  <r>
    <s v="PROP0117"/>
    <s v="2023-Q3"/>
    <x v="0"/>
    <x v="14"/>
    <n v="2"/>
    <n v="1575.71"/>
    <n v="0.93400000000000005"/>
    <n v="5"/>
    <n v="401.47"/>
    <n v="364651.88"/>
    <n v="45"/>
    <n v="7"/>
    <n v="94.2"/>
    <n v="4.321134995930914E-3"/>
    <x v="2800"/>
  </r>
  <r>
    <s v="PROP0117"/>
    <s v="2023-Q4"/>
    <x v="0"/>
    <x v="14"/>
    <n v="2"/>
    <n v="1575.71"/>
    <n v="0.93700000000000006"/>
    <n v="5"/>
    <n v="179.54"/>
    <n v="364651.88"/>
    <n v="45"/>
    <n v="7"/>
    <n v="94.2"/>
    <n v="4.321134995930914E-3"/>
    <x v="2801"/>
  </r>
  <r>
    <s v="PROP0117"/>
    <s v="2024-Q1"/>
    <x v="0"/>
    <x v="14"/>
    <n v="2"/>
    <n v="1622.98"/>
    <n v="0.93899999999999995"/>
    <n v="5"/>
    <n v="297.39999999999998"/>
    <n v="382884.47"/>
    <n v="45"/>
    <n v="7"/>
    <n v="94.2"/>
    <n v="4.238824311678142E-3"/>
    <x v="2802"/>
  </r>
  <r>
    <s v="PROP0117"/>
    <s v="2024-Q2"/>
    <x v="0"/>
    <x v="14"/>
    <n v="2"/>
    <n v="1622.98"/>
    <n v="0.94099999999999995"/>
    <n v="5"/>
    <n v="538.71"/>
    <n v="382884.47"/>
    <n v="45"/>
    <n v="7"/>
    <n v="94.2"/>
    <n v="4.238824311678142E-3"/>
    <x v="2803"/>
  </r>
  <r>
    <s v="PROP0117"/>
    <s v="2024-Q3"/>
    <x v="0"/>
    <x v="14"/>
    <n v="2"/>
    <n v="1622.98"/>
    <n v="0.93600000000000005"/>
    <n v="5"/>
    <n v="522.96"/>
    <n v="382884.47"/>
    <n v="45"/>
    <n v="7"/>
    <n v="94.2"/>
    <n v="4.238824311678142E-3"/>
    <x v="2804"/>
  </r>
  <r>
    <s v="PROP0117"/>
    <s v="2024-Q4"/>
    <x v="0"/>
    <x v="14"/>
    <n v="2"/>
    <n v="1622.98"/>
    <n v="0.94399999999999995"/>
    <n v="5"/>
    <n v="528.22"/>
    <n v="382884.47"/>
    <n v="45"/>
    <n v="7"/>
    <n v="94.2"/>
    <n v="4.238824311678142E-3"/>
    <x v="2805"/>
  </r>
  <r>
    <s v="PROP0118"/>
    <s v="2019-Q1"/>
    <x v="1"/>
    <x v="1"/>
    <n v="1"/>
    <n v="1100"/>
    <n v="0.90700000000000003"/>
    <n v="8"/>
    <n v="369.79"/>
    <n v="150000"/>
    <n v="42"/>
    <n v="7"/>
    <n v="92.8"/>
    <n v="7.3333333333333332E-3"/>
    <x v="2806"/>
  </r>
  <r>
    <s v="PROP0118"/>
    <s v="2019-Q2"/>
    <x v="1"/>
    <x v="1"/>
    <n v="1"/>
    <n v="1100"/>
    <n v="0.91300000000000003"/>
    <n v="7"/>
    <n v="611.82000000000005"/>
    <n v="150000"/>
    <n v="42"/>
    <n v="7"/>
    <n v="92.8"/>
    <n v="7.3333333333333332E-3"/>
    <x v="2807"/>
  </r>
  <r>
    <s v="PROP0118"/>
    <s v="2019-Q3"/>
    <x v="1"/>
    <x v="1"/>
    <n v="1"/>
    <n v="1100"/>
    <n v="0.91900000000000004"/>
    <n v="7"/>
    <n v="248.28"/>
    <n v="150000"/>
    <n v="42"/>
    <n v="7"/>
    <n v="92.8"/>
    <n v="7.3333333333333332E-3"/>
    <x v="2808"/>
  </r>
  <r>
    <s v="PROP0118"/>
    <s v="2019-Q4"/>
    <x v="1"/>
    <x v="1"/>
    <n v="1"/>
    <n v="1100"/>
    <n v="0.90500000000000003"/>
    <n v="8"/>
    <n v="753.41"/>
    <n v="150000"/>
    <n v="42"/>
    <n v="7"/>
    <n v="92.8"/>
    <n v="7.3333333333333332E-3"/>
    <x v="2809"/>
  </r>
  <r>
    <s v="PROP0118"/>
    <s v="2020-Q1"/>
    <x v="1"/>
    <x v="1"/>
    <n v="1"/>
    <n v="1133"/>
    <n v="0.89"/>
    <n v="9"/>
    <n v="146.6"/>
    <n v="157500"/>
    <n v="42"/>
    <n v="7"/>
    <n v="92.8"/>
    <n v="7.1936507936507937E-3"/>
    <x v="2810"/>
  </r>
  <r>
    <s v="PROP0118"/>
    <s v="2020-Q2"/>
    <x v="1"/>
    <x v="1"/>
    <n v="1"/>
    <n v="1133"/>
    <n v="0.84"/>
    <n v="14"/>
    <n v="646.85"/>
    <n v="157500"/>
    <n v="42"/>
    <n v="7"/>
    <n v="92.8"/>
    <n v="7.1936507936507937E-3"/>
    <x v="2811"/>
  </r>
  <r>
    <s v="PROP0118"/>
    <s v="2020-Q3"/>
    <x v="1"/>
    <x v="1"/>
    <n v="1"/>
    <n v="1133"/>
    <n v="0.84"/>
    <n v="14"/>
    <n v="600.98"/>
    <n v="157500"/>
    <n v="42"/>
    <n v="7"/>
    <n v="92.8"/>
    <n v="7.1936507936507937E-3"/>
    <x v="2812"/>
  </r>
  <r>
    <s v="PROP0118"/>
    <s v="2020-Q4"/>
    <x v="1"/>
    <x v="1"/>
    <n v="1"/>
    <n v="1133"/>
    <n v="0.84"/>
    <n v="14"/>
    <n v="239.3"/>
    <n v="157500"/>
    <n v="42"/>
    <n v="7"/>
    <n v="92.8"/>
    <n v="7.1936507936507937E-3"/>
    <x v="2813"/>
  </r>
  <r>
    <s v="PROP0118"/>
    <s v="2021-Q1"/>
    <x v="1"/>
    <x v="1"/>
    <n v="1"/>
    <n v="1166.99"/>
    <n v="0.9"/>
    <n v="8"/>
    <n v="733.65"/>
    <n v="165375"/>
    <n v="42"/>
    <n v="7"/>
    <n v="92.8"/>
    <n v="7.0566288737717309E-3"/>
    <x v="2814"/>
  </r>
  <r>
    <s v="PROP0118"/>
    <s v="2021-Q2"/>
    <x v="1"/>
    <x v="1"/>
    <n v="1"/>
    <n v="1166.99"/>
    <n v="0.9"/>
    <n v="8"/>
    <n v="243.22"/>
    <n v="165375"/>
    <n v="42"/>
    <n v="7"/>
    <n v="92.8"/>
    <n v="7.0566288737717309E-3"/>
    <x v="2815"/>
  </r>
  <r>
    <s v="PROP0118"/>
    <s v="2021-Q3"/>
    <x v="1"/>
    <x v="1"/>
    <n v="1"/>
    <n v="1166.99"/>
    <n v="0.9"/>
    <n v="8"/>
    <n v="224.91"/>
    <n v="165375"/>
    <n v="42"/>
    <n v="7"/>
    <n v="92.8"/>
    <n v="7.0566288737717309E-3"/>
    <x v="2816"/>
  </r>
  <r>
    <s v="PROP0118"/>
    <s v="2021-Q4"/>
    <x v="1"/>
    <x v="1"/>
    <n v="1"/>
    <n v="1166.99"/>
    <n v="0.9"/>
    <n v="8"/>
    <n v="200.55"/>
    <n v="165375"/>
    <n v="42"/>
    <n v="7"/>
    <n v="92.8"/>
    <n v="7.0566288737717309E-3"/>
    <x v="2817"/>
  </r>
  <r>
    <s v="PROP0118"/>
    <s v="2022-Q1"/>
    <x v="1"/>
    <x v="1"/>
    <n v="1"/>
    <n v="1202"/>
    <n v="0.94399999999999995"/>
    <n v="5"/>
    <n v="254.73"/>
    <n v="173643.75"/>
    <n v="42"/>
    <n v="7"/>
    <n v="92.8"/>
    <n v="6.9222186228988947E-3"/>
    <x v="2818"/>
  </r>
  <r>
    <s v="PROP0118"/>
    <s v="2022-Q2"/>
    <x v="1"/>
    <x v="1"/>
    <n v="1"/>
    <n v="1202"/>
    <n v="0.90700000000000003"/>
    <n v="8"/>
    <n v="177.58"/>
    <n v="173643.75"/>
    <n v="42"/>
    <n v="7"/>
    <n v="92.8"/>
    <n v="6.9222186228988947E-3"/>
    <x v="2819"/>
  </r>
  <r>
    <s v="PROP0118"/>
    <s v="2022-Q3"/>
    <x v="1"/>
    <x v="1"/>
    <n v="1"/>
    <n v="1202"/>
    <n v="0.94399999999999995"/>
    <n v="5"/>
    <n v="234.4"/>
    <n v="173643.75"/>
    <n v="42"/>
    <n v="7"/>
    <n v="92.8"/>
    <n v="6.9222186228988947E-3"/>
    <x v="2820"/>
  </r>
  <r>
    <s v="PROP0118"/>
    <s v="2022-Q4"/>
    <x v="1"/>
    <x v="1"/>
    <n v="1"/>
    <n v="1202"/>
    <n v="0.89300000000000002"/>
    <n v="9"/>
    <n v="194.17"/>
    <n v="173643.75"/>
    <n v="42"/>
    <n v="7"/>
    <n v="92.8"/>
    <n v="6.9222186228988947E-3"/>
    <x v="2821"/>
  </r>
  <r>
    <s v="PROP0118"/>
    <s v="2023-Q1"/>
    <x v="1"/>
    <x v="1"/>
    <n v="1"/>
    <n v="1238.06"/>
    <n v="0.89200000000000002"/>
    <n v="9"/>
    <n v="158.71"/>
    <n v="182325.94"/>
    <n v="42"/>
    <n v="7"/>
    <n v="92.8"/>
    <n v="6.7903667464980569E-3"/>
    <x v="2822"/>
  </r>
  <r>
    <s v="PROP0118"/>
    <s v="2023-Q2"/>
    <x v="1"/>
    <x v="1"/>
    <n v="1"/>
    <n v="1238.06"/>
    <n v="0.90400000000000003"/>
    <n v="8"/>
    <n v="276.49"/>
    <n v="182325.94"/>
    <n v="42"/>
    <n v="7"/>
    <n v="92.8"/>
    <n v="6.7903667464980569E-3"/>
    <x v="2823"/>
  </r>
  <r>
    <s v="PROP0118"/>
    <s v="2023-Q3"/>
    <x v="1"/>
    <x v="1"/>
    <n v="1"/>
    <n v="1238.06"/>
    <n v="0.89"/>
    <n v="9"/>
    <n v="341.63"/>
    <n v="182325.94"/>
    <n v="42"/>
    <n v="7"/>
    <n v="92.8"/>
    <n v="6.7903667464980569E-3"/>
    <x v="2824"/>
  </r>
  <r>
    <s v="PROP0118"/>
    <s v="2023-Q4"/>
    <x v="1"/>
    <x v="1"/>
    <n v="1"/>
    <n v="1238.06"/>
    <n v="0.92100000000000004"/>
    <n v="7"/>
    <n v="294.93"/>
    <n v="182325.94"/>
    <n v="42"/>
    <n v="7"/>
    <n v="92.8"/>
    <n v="6.7903667464980569E-3"/>
    <x v="2825"/>
  </r>
  <r>
    <s v="PROP0118"/>
    <s v="2024-Q1"/>
    <x v="1"/>
    <x v="1"/>
    <n v="1"/>
    <n v="1275.2"/>
    <n v="0.89400000000000002"/>
    <n v="9"/>
    <n v="782.16"/>
    <n v="191442.23"/>
    <n v="42"/>
    <n v="7"/>
    <n v="92.8"/>
    <n v="6.6610172687603985E-3"/>
    <x v="2826"/>
  </r>
  <r>
    <s v="PROP0118"/>
    <s v="2024-Q2"/>
    <x v="1"/>
    <x v="1"/>
    <n v="1"/>
    <n v="1275.2"/>
    <n v="0.91700000000000004"/>
    <n v="7"/>
    <n v="201.68"/>
    <n v="191442.23"/>
    <n v="42"/>
    <n v="7"/>
    <n v="92.8"/>
    <n v="6.6610172687603985E-3"/>
    <x v="2827"/>
  </r>
  <r>
    <s v="PROP0118"/>
    <s v="2024-Q3"/>
    <x v="1"/>
    <x v="1"/>
    <n v="1"/>
    <n v="1275.2"/>
    <n v="0.90900000000000003"/>
    <n v="8"/>
    <n v="266.01"/>
    <n v="191442.23"/>
    <n v="42"/>
    <n v="7"/>
    <n v="92.8"/>
    <n v="6.6610172687603985E-3"/>
    <x v="2828"/>
  </r>
  <r>
    <s v="PROP0118"/>
    <s v="2024-Q4"/>
    <x v="1"/>
    <x v="1"/>
    <n v="1"/>
    <n v="1275.2"/>
    <n v="0.90200000000000002"/>
    <n v="8"/>
    <n v="556.52"/>
    <n v="191442.23"/>
    <n v="42"/>
    <n v="7"/>
    <n v="92.8"/>
    <n v="6.6610172687603985E-3"/>
    <x v="2829"/>
  </r>
  <r>
    <s v="PROP0119"/>
    <s v="2019-Q1"/>
    <x v="1"/>
    <x v="1"/>
    <n v="3"/>
    <n v="1700"/>
    <n v="0.89800000000000002"/>
    <n v="9"/>
    <n v="455.23"/>
    <n v="450000"/>
    <n v="42"/>
    <n v="7"/>
    <n v="92.8"/>
    <n v="3.7777777777777779E-3"/>
    <x v="2830"/>
  </r>
  <r>
    <s v="PROP0119"/>
    <s v="2019-Q2"/>
    <x v="1"/>
    <x v="1"/>
    <n v="3"/>
    <n v="1700"/>
    <n v="0.93600000000000005"/>
    <n v="5"/>
    <n v="635.36"/>
    <n v="450000"/>
    <n v="42"/>
    <n v="7"/>
    <n v="92.8"/>
    <n v="3.7777777777777779E-3"/>
    <x v="2831"/>
  </r>
  <r>
    <s v="PROP0119"/>
    <s v="2019-Q3"/>
    <x v="1"/>
    <x v="1"/>
    <n v="3"/>
    <n v="1700"/>
    <n v="0.94299999999999995"/>
    <n v="5"/>
    <n v="330.44"/>
    <n v="450000"/>
    <n v="42"/>
    <n v="7"/>
    <n v="92.8"/>
    <n v="3.7777777777777779E-3"/>
    <x v="2832"/>
  </r>
  <r>
    <s v="PROP0119"/>
    <s v="2019-Q4"/>
    <x v="1"/>
    <x v="1"/>
    <n v="3"/>
    <n v="1700"/>
    <n v="0.90500000000000003"/>
    <n v="8"/>
    <n v="466.8"/>
    <n v="450000"/>
    <n v="42"/>
    <n v="7"/>
    <n v="92.8"/>
    <n v="3.7777777777777779E-3"/>
    <x v="2833"/>
  </r>
  <r>
    <s v="PROP0119"/>
    <s v="2020-Q1"/>
    <x v="1"/>
    <x v="1"/>
    <n v="3"/>
    <n v="1751"/>
    <n v="0.89"/>
    <n v="9"/>
    <n v="362.46"/>
    <n v="472500"/>
    <n v="42"/>
    <n v="7"/>
    <n v="92.8"/>
    <n v="3.705820105820106E-3"/>
    <x v="2834"/>
  </r>
  <r>
    <s v="PROP0119"/>
    <s v="2020-Q2"/>
    <x v="1"/>
    <x v="1"/>
    <n v="3"/>
    <n v="1751"/>
    <n v="0.84"/>
    <n v="14"/>
    <n v="207.09"/>
    <n v="472500"/>
    <n v="42"/>
    <n v="7"/>
    <n v="92.8"/>
    <n v="3.705820105820106E-3"/>
    <x v="2835"/>
  </r>
  <r>
    <s v="PROP0119"/>
    <s v="2020-Q3"/>
    <x v="1"/>
    <x v="1"/>
    <n v="3"/>
    <n v="1751"/>
    <n v="0.84"/>
    <n v="14"/>
    <n v="562"/>
    <n v="472500"/>
    <n v="42"/>
    <n v="7"/>
    <n v="92.8"/>
    <n v="3.705820105820106E-3"/>
    <x v="2836"/>
  </r>
  <r>
    <s v="PROP0119"/>
    <s v="2020-Q4"/>
    <x v="1"/>
    <x v="1"/>
    <n v="3"/>
    <n v="1751"/>
    <n v="0.84"/>
    <n v="14"/>
    <n v="407.3"/>
    <n v="472500"/>
    <n v="42"/>
    <n v="7"/>
    <n v="92.8"/>
    <n v="3.705820105820106E-3"/>
    <x v="2837"/>
  </r>
  <r>
    <s v="PROP0119"/>
    <s v="2021-Q1"/>
    <x v="1"/>
    <x v="1"/>
    <n v="3"/>
    <n v="1803.53"/>
    <n v="0.9"/>
    <n v="8"/>
    <n v="556.87"/>
    <n v="496125"/>
    <n v="42"/>
    <n v="7"/>
    <n v="92.8"/>
    <n v="3.6352330561854372E-3"/>
    <x v="2838"/>
  </r>
  <r>
    <s v="PROP0119"/>
    <s v="2021-Q2"/>
    <x v="1"/>
    <x v="1"/>
    <n v="3"/>
    <n v="1803.53"/>
    <n v="0.9"/>
    <n v="8"/>
    <n v="242.17"/>
    <n v="496125"/>
    <n v="42"/>
    <n v="7"/>
    <n v="92.8"/>
    <n v="3.6352330561854372E-3"/>
    <x v="2839"/>
  </r>
  <r>
    <s v="PROP0119"/>
    <s v="2021-Q3"/>
    <x v="1"/>
    <x v="1"/>
    <n v="3"/>
    <n v="1803.53"/>
    <n v="0.9"/>
    <n v="8"/>
    <n v="310.89"/>
    <n v="496125"/>
    <n v="42"/>
    <n v="7"/>
    <n v="92.8"/>
    <n v="3.6352330561854372E-3"/>
    <x v="2840"/>
  </r>
  <r>
    <s v="PROP0119"/>
    <s v="2021-Q4"/>
    <x v="1"/>
    <x v="1"/>
    <n v="3"/>
    <n v="1803.53"/>
    <n v="0.9"/>
    <n v="8"/>
    <n v="1155.49"/>
    <n v="496125"/>
    <n v="42"/>
    <n v="7"/>
    <n v="92.8"/>
    <n v="3.6352330561854372E-3"/>
    <x v="2841"/>
  </r>
  <r>
    <s v="PROP0119"/>
    <s v="2022-Q1"/>
    <x v="1"/>
    <x v="1"/>
    <n v="3"/>
    <n v="1857.64"/>
    <n v="0.90600000000000003"/>
    <n v="8"/>
    <n v="341.62"/>
    <n v="520931.25"/>
    <n v="42"/>
    <n v="7"/>
    <n v="92.8"/>
    <n v="3.5659983923022475E-3"/>
    <x v="2842"/>
  </r>
  <r>
    <s v="PROP0119"/>
    <s v="2022-Q2"/>
    <x v="1"/>
    <x v="1"/>
    <n v="3"/>
    <n v="1857.64"/>
    <n v="0.89100000000000001"/>
    <n v="9"/>
    <n v="369.78"/>
    <n v="520931.25"/>
    <n v="42"/>
    <n v="7"/>
    <n v="92.8"/>
    <n v="3.5659983923022475E-3"/>
    <x v="2843"/>
  </r>
  <r>
    <s v="PROP0119"/>
    <s v="2022-Q3"/>
    <x v="1"/>
    <x v="1"/>
    <n v="3"/>
    <n v="1857.64"/>
    <n v="0.92100000000000004"/>
    <n v="7"/>
    <n v="247.67"/>
    <n v="520931.25"/>
    <n v="42"/>
    <n v="7"/>
    <n v="92.8"/>
    <n v="3.5659983923022475E-3"/>
    <x v="2844"/>
  </r>
  <r>
    <s v="PROP0119"/>
    <s v="2022-Q4"/>
    <x v="1"/>
    <x v="1"/>
    <n v="3"/>
    <n v="1857.64"/>
    <n v="0.90500000000000003"/>
    <n v="8"/>
    <n v="344.64"/>
    <n v="520931.25"/>
    <n v="42"/>
    <n v="7"/>
    <n v="92.8"/>
    <n v="3.5659983923022475E-3"/>
    <x v="2845"/>
  </r>
  <r>
    <s v="PROP0119"/>
    <s v="2023-Q1"/>
    <x v="1"/>
    <x v="1"/>
    <n v="3"/>
    <n v="1913.36"/>
    <n v="0.90200000000000002"/>
    <n v="8"/>
    <n v="536.59"/>
    <n v="546977.81000000006"/>
    <n v="42"/>
    <n v="7"/>
    <n v="92.8"/>
    <n v="3.4980578096943269E-3"/>
    <x v="2846"/>
  </r>
  <r>
    <s v="PROP0119"/>
    <s v="2023-Q2"/>
    <x v="1"/>
    <x v="1"/>
    <n v="3"/>
    <n v="1913.36"/>
    <n v="0.90700000000000003"/>
    <n v="8"/>
    <n v="551.91999999999996"/>
    <n v="546977.81000000006"/>
    <n v="42"/>
    <n v="7"/>
    <n v="92.8"/>
    <n v="3.4980578096943269E-3"/>
    <x v="2847"/>
  </r>
  <r>
    <s v="PROP0119"/>
    <s v="2023-Q3"/>
    <x v="1"/>
    <x v="1"/>
    <n v="3"/>
    <n v="1913.36"/>
    <n v="0.89700000000000002"/>
    <n v="9"/>
    <n v="488.71"/>
    <n v="546977.81000000006"/>
    <n v="42"/>
    <n v="7"/>
    <n v="92.8"/>
    <n v="3.4980578096943269E-3"/>
    <x v="2848"/>
  </r>
  <r>
    <s v="PROP0119"/>
    <s v="2023-Q4"/>
    <x v="1"/>
    <x v="1"/>
    <n v="3"/>
    <n v="1913.36"/>
    <n v="0.91300000000000003"/>
    <n v="7"/>
    <n v="526.5"/>
    <n v="546977.81000000006"/>
    <n v="42"/>
    <n v="7"/>
    <n v="92.8"/>
    <n v="3.4980578096943269E-3"/>
    <x v="2849"/>
  </r>
  <r>
    <s v="PROP0119"/>
    <s v="2024-Q1"/>
    <x v="1"/>
    <x v="1"/>
    <n v="3"/>
    <n v="1970.77"/>
    <n v="0.91700000000000004"/>
    <n v="7"/>
    <n v="271"/>
    <n v="574326.69999999995"/>
    <n v="42"/>
    <n v="7"/>
    <n v="92.8"/>
    <n v="3.4314441588733382E-3"/>
    <x v="2850"/>
  </r>
  <r>
    <s v="PROP0119"/>
    <s v="2024-Q2"/>
    <x v="1"/>
    <x v="1"/>
    <n v="3"/>
    <n v="1970.77"/>
    <n v="0.93799999999999994"/>
    <n v="5"/>
    <n v="780.53"/>
    <n v="574326.69999999995"/>
    <n v="42"/>
    <n v="7"/>
    <n v="92.8"/>
    <n v="3.4314441588733382E-3"/>
    <x v="2851"/>
  </r>
  <r>
    <s v="PROP0119"/>
    <s v="2024-Q3"/>
    <x v="1"/>
    <x v="1"/>
    <n v="3"/>
    <n v="1970.77"/>
    <n v="0.93"/>
    <n v="6"/>
    <n v="270.45"/>
    <n v="574326.69999999995"/>
    <n v="42"/>
    <n v="7"/>
    <n v="92.8"/>
    <n v="3.4314441588733382E-3"/>
    <x v="2852"/>
  </r>
  <r>
    <s v="PROP0119"/>
    <s v="2024-Q4"/>
    <x v="1"/>
    <x v="1"/>
    <n v="3"/>
    <n v="1970.77"/>
    <n v="0.92800000000000005"/>
    <n v="6"/>
    <n v="747.93"/>
    <n v="574326.69999999995"/>
    <n v="42"/>
    <n v="7"/>
    <n v="92.8"/>
    <n v="3.4314441588733382E-3"/>
    <x v="2853"/>
  </r>
  <r>
    <s v="PROP0120"/>
    <s v="2019-Q1"/>
    <x v="0"/>
    <x v="10"/>
    <n v="2"/>
    <n v="1120"/>
    <n v="0.89400000000000002"/>
    <n v="9"/>
    <n v="491.47"/>
    <n v="240000"/>
    <n v="72"/>
    <n v="5"/>
    <n v="89.1"/>
    <n v="4.6666666666666671E-3"/>
    <x v="2854"/>
  </r>
  <r>
    <s v="PROP0120"/>
    <s v="2019-Q2"/>
    <x v="0"/>
    <x v="10"/>
    <n v="2"/>
    <n v="1120"/>
    <n v="0.89500000000000002"/>
    <n v="9"/>
    <n v="237.84"/>
    <n v="240000"/>
    <n v="72"/>
    <n v="5"/>
    <n v="89.1"/>
    <n v="4.6666666666666671E-3"/>
    <x v="2855"/>
  </r>
  <r>
    <s v="PROP0120"/>
    <s v="2019-Q3"/>
    <x v="0"/>
    <x v="10"/>
    <n v="2"/>
    <n v="1120"/>
    <n v="0.89600000000000002"/>
    <n v="9"/>
    <n v="753.06"/>
    <n v="240000"/>
    <n v="72"/>
    <n v="5"/>
    <n v="89.1"/>
    <n v="4.6666666666666671E-3"/>
    <x v="2856"/>
  </r>
  <r>
    <s v="PROP0120"/>
    <s v="2019-Q4"/>
    <x v="0"/>
    <x v="10"/>
    <n v="2"/>
    <n v="1120"/>
    <n v="0.89"/>
    <n v="9"/>
    <n v="573.66999999999996"/>
    <n v="240000"/>
    <n v="72"/>
    <n v="5"/>
    <n v="89.1"/>
    <n v="4.6666666666666671E-3"/>
    <x v="2857"/>
  </r>
  <r>
    <s v="PROP0120"/>
    <s v="2020-Q1"/>
    <x v="0"/>
    <x v="10"/>
    <n v="2"/>
    <n v="1153.5999999999999"/>
    <n v="0.85"/>
    <n v="13"/>
    <n v="459.1"/>
    <n v="252000"/>
    <n v="72"/>
    <n v="5"/>
    <n v="89.1"/>
    <n v="4.5777777777777778E-3"/>
    <x v="2858"/>
  </r>
  <r>
    <s v="PROP0120"/>
    <s v="2020-Q2"/>
    <x v="0"/>
    <x v="10"/>
    <n v="2"/>
    <n v="1153.5999999999999"/>
    <n v="0.8"/>
    <n v="17"/>
    <n v="402.51"/>
    <n v="252000"/>
    <n v="72"/>
    <n v="5"/>
    <n v="89.1"/>
    <n v="4.5777777777777778E-3"/>
    <x v="2859"/>
  </r>
  <r>
    <s v="PROP0120"/>
    <s v="2020-Q3"/>
    <x v="0"/>
    <x v="10"/>
    <n v="2"/>
    <n v="1153.5999999999999"/>
    <n v="0.8"/>
    <n v="17"/>
    <n v="482.83"/>
    <n v="252000"/>
    <n v="72"/>
    <n v="5"/>
    <n v="89.1"/>
    <n v="4.5777777777777778E-3"/>
    <x v="2860"/>
  </r>
  <r>
    <s v="PROP0120"/>
    <s v="2020-Q4"/>
    <x v="0"/>
    <x v="10"/>
    <n v="2"/>
    <n v="1153.5999999999999"/>
    <n v="0.8"/>
    <n v="17"/>
    <n v="428.02"/>
    <n v="252000"/>
    <n v="72"/>
    <n v="5"/>
    <n v="89.1"/>
    <n v="4.5777777777777778E-3"/>
    <x v="2861"/>
  </r>
  <r>
    <s v="PROP0120"/>
    <s v="2021-Q1"/>
    <x v="0"/>
    <x v="10"/>
    <n v="2"/>
    <n v="1188.21"/>
    <n v="0.86"/>
    <n v="12"/>
    <n v="157.80000000000001"/>
    <n v="264600"/>
    <n v="72"/>
    <n v="5"/>
    <n v="89.1"/>
    <n v="4.4905895691609975E-3"/>
    <x v="2862"/>
  </r>
  <r>
    <s v="PROP0120"/>
    <s v="2021-Q2"/>
    <x v="0"/>
    <x v="10"/>
    <n v="2"/>
    <n v="1188.21"/>
    <n v="0.86"/>
    <n v="12"/>
    <n v="515.32000000000005"/>
    <n v="264600"/>
    <n v="72"/>
    <n v="5"/>
    <n v="89.1"/>
    <n v="4.4905895691609975E-3"/>
    <x v="2863"/>
  </r>
  <r>
    <s v="PROP0120"/>
    <s v="2021-Q3"/>
    <x v="0"/>
    <x v="10"/>
    <n v="2"/>
    <n v="1188.21"/>
    <n v="0.86"/>
    <n v="12"/>
    <n v="395.94"/>
    <n v="264600"/>
    <n v="72"/>
    <n v="5"/>
    <n v="89.1"/>
    <n v="4.4905895691609975E-3"/>
    <x v="2864"/>
  </r>
  <r>
    <s v="PROP0120"/>
    <s v="2021-Q4"/>
    <x v="0"/>
    <x v="10"/>
    <n v="2"/>
    <n v="1188.21"/>
    <n v="0.86"/>
    <n v="12"/>
    <n v="312.39999999999998"/>
    <n v="264600"/>
    <n v="72"/>
    <n v="5"/>
    <n v="89.1"/>
    <n v="4.4905895691609975E-3"/>
    <x v="2865"/>
  </r>
  <r>
    <s v="PROP0120"/>
    <s v="2022-Q1"/>
    <x v="0"/>
    <x v="10"/>
    <n v="2"/>
    <n v="1223.8499999999999"/>
    <n v="0.86199999999999999"/>
    <n v="12"/>
    <n v="552.07000000000005"/>
    <n v="277830"/>
    <n v="72"/>
    <n v="5"/>
    <n v="89.1"/>
    <n v="4.4050318540114451E-3"/>
    <x v="2866"/>
  </r>
  <r>
    <s v="PROP0120"/>
    <s v="2022-Q2"/>
    <x v="0"/>
    <x v="10"/>
    <n v="2"/>
    <n v="1223.8499999999999"/>
    <n v="0.88200000000000001"/>
    <n v="10"/>
    <n v="154.99"/>
    <n v="277830"/>
    <n v="72"/>
    <n v="5"/>
    <n v="89.1"/>
    <n v="4.4050318540114451E-3"/>
    <x v="2867"/>
  </r>
  <r>
    <s v="PROP0120"/>
    <s v="2022-Q3"/>
    <x v="0"/>
    <x v="10"/>
    <n v="2"/>
    <n v="1223.8499999999999"/>
    <n v="0.90900000000000003"/>
    <n v="8"/>
    <n v="179.96"/>
    <n v="277830"/>
    <n v="72"/>
    <n v="5"/>
    <n v="89.1"/>
    <n v="4.4050318540114451E-3"/>
    <x v="2868"/>
  </r>
  <r>
    <s v="PROP0120"/>
    <s v="2022-Q4"/>
    <x v="0"/>
    <x v="10"/>
    <n v="2"/>
    <n v="1223.8499999999999"/>
    <n v="0.85899999999999999"/>
    <n v="12"/>
    <n v="275.2"/>
    <n v="277830"/>
    <n v="72"/>
    <n v="5"/>
    <n v="89.1"/>
    <n v="4.4050318540114451E-3"/>
    <x v="2869"/>
  </r>
  <r>
    <s v="PROP0120"/>
    <s v="2023-Q1"/>
    <x v="0"/>
    <x v="10"/>
    <n v="2"/>
    <n v="1260.57"/>
    <n v="0.89300000000000002"/>
    <n v="9"/>
    <n v="493.4"/>
    <n v="291721.5"/>
    <n v="72"/>
    <n v="5"/>
    <n v="89.1"/>
    <n v="4.321141911035011E-3"/>
    <x v="2870"/>
  </r>
  <r>
    <s v="PROP0120"/>
    <s v="2023-Q2"/>
    <x v="0"/>
    <x v="10"/>
    <n v="2"/>
    <n v="1260.57"/>
    <n v="0.90300000000000002"/>
    <n v="8"/>
    <n v="457.94"/>
    <n v="291721.5"/>
    <n v="72"/>
    <n v="5"/>
    <n v="89.1"/>
    <n v="4.321141911035011E-3"/>
    <x v="2871"/>
  </r>
  <r>
    <s v="PROP0120"/>
    <s v="2023-Q3"/>
    <x v="0"/>
    <x v="10"/>
    <n v="2"/>
    <n v="1260.57"/>
    <n v="0.85499999999999998"/>
    <n v="13"/>
    <n v="279.91000000000003"/>
    <n v="291721.5"/>
    <n v="72"/>
    <n v="5"/>
    <n v="89.1"/>
    <n v="4.321141911035011E-3"/>
    <x v="2872"/>
  </r>
  <r>
    <s v="PROP0120"/>
    <s v="2023-Q4"/>
    <x v="0"/>
    <x v="10"/>
    <n v="2"/>
    <n v="1260.57"/>
    <n v="0.90500000000000003"/>
    <n v="8"/>
    <n v="221.12"/>
    <n v="291721.5"/>
    <n v="72"/>
    <n v="5"/>
    <n v="89.1"/>
    <n v="4.321141911035011E-3"/>
    <x v="2873"/>
  </r>
  <r>
    <s v="PROP0120"/>
    <s v="2024-Q1"/>
    <x v="0"/>
    <x v="10"/>
    <n v="2"/>
    <n v="1298.3900000000001"/>
    <n v="0.89400000000000002"/>
    <n v="9"/>
    <n v="478.68"/>
    <n v="306307.58"/>
    <n v="72"/>
    <n v="5"/>
    <n v="89.1"/>
    <n v="4.2388438444781549E-3"/>
    <x v="2874"/>
  </r>
  <r>
    <s v="PROP0120"/>
    <s v="2024-Q2"/>
    <x v="0"/>
    <x v="10"/>
    <n v="2"/>
    <n v="1298.3900000000001"/>
    <n v="0.89100000000000001"/>
    <n v="9"/>
    <n v="282.54000000000002"/>
    <n v="306307.58"/>
    <n v="72"/>
    <n v="5"/>
    <n v="89.1"/>
    <n v="4.2388438444781549E-3"/>
    <x v="2875"/>
  </r>
  <r>
    <s v="PROP0120"/>
    <s v="2024-Q3"/>
    <x v="0"/>
    <x v="10"/>
    <n v="2"/>
    <n v="1298.3900000000001"/>
    <n v="0.872"/>
    <n v="11"/>
    <n v="206.21"/>
    <n v="306307.58"/>
    <n v="72"/>
    <n v="5"/>
    <n v="89.1"/>
    <n v="4.2388438444781549E-3"/>
    <x v="2876"/>
  </r>
  <r>
    <s v="PROP0120"/>
    <s v="2024-Q4"/>
    <x v="0"/>
    <x v="10"/>
    <n v="2"/>
    <n v="1298.3900000000001"/>
    <n v="0.88400000000000001"/>
    <n v="10"/>
    <n v="276.67"/>
    <n v="306307.58"/>
    <n v="72"/>
    <n v="5"/>
    <n v="89.1"/>
    <n v="4.2388438444781549E-3"/>
    <x v="2877"/>
  </r>
  <r>
    <s v="PROP0121"/>
    <s v="2019-Q1"/>
    <x v="1"/>
    <x v="6"/>
    <n v="2"/>
    <n v="1400"/>
    <n v="0.89300000000000002"/>
    <n v="9"/>
    <n v="270.83"/>
    <n v="300000"/>
    <n v="55"/>
    <n v="6"/>
    <n v="91.5"/>
    <n v="4.6666666666666671E-3"/>
    <x v="2878"/>
  </r>
  <r>
    <s v="PROP0121"/>
    <s v="2019-Q2"/>
    <x v="1"/>
    <x v="6"/>
    <n v="2"/>
    <n v="1400"/>
    <n v="0.91300000000000003"/>
    <n v="7"/>
    <n v="390.16"/>
    <n v="300000"/>
    <n v="55"/>
    <n v="6"/>
    <n v="91.5"/>
    <n v="4.6666666666666671E-3"/>
    <x v="2879"/>
  </r>
  <r>
    <s v="PROP0121"/>
    <s v="2019-Q3"/>
    <x v="1"/>
    <x v="6"/>
    <n v="2"/>
    <n v="1400"/>
    <n v="0.92"/>
    <n v="7"/>
    <n v="689.13"/>
    <n v="300000"/>
    <n v="55"/>
    <n v="6"/>
    <n v="91.5"/>
    <n v="4.6666666666666671E-3"/>
    <x v="2880"/>
  </r>
  <r>
    <s v="PROP0121"/>
    <s v="2019-Q4"/>
    <x v="1"/>
    <x v="6"/>
    <n v="2"/>
    <n v="1400"/>
    <n v="0.91600000000000004"/>
    <n v="7"/>
    <n v="274.63"/>
    <n v="300000"/>
    <n v="55"/>
    <n v="6"/>
    <n v="91.5"/>
    <n v="4.6666666666666671E-3"/>
    <x v="2881"/>
  </r>
  <r>
    <s v="PROP0121"/>
    <s v="2020-Q1"/>
    <x v="1"/>
    <x v="6"/>
    <n v="2"/>
    <n v="1442"/>
    <n v="0.89"/>
    <n v="9"/>
    <n v="573.52"/>
    <n v="315000"/>
    <n v="55"/>
    <n v="6"/>
    <n v="91.5"/>
    <n v="4.5777777777777778E-3"/>
    <x v="2882"/>
  </r>
  <r>
    <s v="PROP0121"/>
    <s v="2020-Q2"/>
    <x v="1"/>
    <x v="6"/>
    <n v="2"/>
    <n v="1442"/>
    <n v="0.84"/>
    <n v="14"/>
    <n v="482.35"/>
    <n v="315000"/>
    <n v="55"/>
    <n v="6"/>
    <n v="91.5"/>
    <n v="4.5777777777777778E-3"/>
    <x v="2883"/>
  </r>
  <r>
    <s v="PROP0121"/>
    <s v="2020-Q3"/>
    <x v="1"/>
    <x v="6"/>
    <n v="2"/>
    <n v="1442"/>
    <n v="0.84"/>
    <n v="14"/>
    <n v="260.25"/>
    <n v="315000"/>
    <n v="55"/>
    <n v="6"/>
    <n v="91.5"/>
    <n v="4.5777777777777778E-3"/>
    <x v="2884"/>
  </r>
  <r>
    <s v="PROP0121"/>
    <s v="2020-Q4"/>
    <x v="1"/>
    <x v="6"/>
    <n v="2"/>
    <n v="1442"/>
    <n v="0.84"/>
    <n v="14"/>
    <n v="373.35"/>
    <n v="315000"/>
    <n v="55"/>
    <n v="6"/>
    <n v="91.5"/>
    <n v="4.5777777777777778E-3"/>
    <x v="2885"/>
  </r>
  <r>
    <s v="PROP0121"/>
    <s v="2021-Q1"/>
    <x v="1"/>
    <x v="6"/>
    <n v="2"/>
    <n v="1485.26"/>
    <n v="0.9"/>
    <n v="8"/>
    <n v="319.20999999999998"/>
    <n v="330750"/>
    <n v="55"/>
    <n v="6"/>
    <n v="91.5"/>
    <n v="4.4905820105820109E-3"/>
    <x v="2886"/>
  </r>
  <r>
    <s v="PROP0121"/>
    <s v="2021-Q2"/>
    <x v="1"/>
    <x v="6"/>
    <n v="2"/>
    <n v="1485.26"/>
    <n v="0.9"/>
    <n v="8"/>
    <n v="207.29"/>
    <n v="330750"/>
    <n v="55"/>
    <n v="6"/>
    <n v="91.5"/>
    <n v="4.4905820105820109E-3"/>
    <x v="2887"/>
  </r>
  <r>
    <s v="PROP0121"/>
    <s v="2021-Q3"/>
    <x v="1"/>
    <x v="6"/>
    <n v="2"/>
    <n v="1485.26"/>
    <n v="0.9"/>
    <n v="8"/>
    <n v="453.97"/>
    <n v="330750"/>
    <n v="55"/>
    <n v="6"/>
    <n v="91.5"/>
    <n v="4.4905820105820109E-3"/>
    <x v="2888"/>
  </r>
  <r>
    <s v="PROP0121"/>
    <s v="2021-Q4"/>
    <x v="1"/>
    <x v="6"/>
    <n v="2"/>
    <n v="1485.26"/>
    <n v="0.9"/>
    <n v="8"/>
    <n v="486.66"/>
    <n v="330750"/>
    <n v="55"/>
    <n v="6"/>
    <n v="91.5"/>
    <n v="4.4905820105820109E-3"/>
    <x v="2889"/>
  </r>
  <r>
    <s v="PROP0121"/>
    <s v="2022-Q1"/>
    <x v="1"/>
    <x v="6"/>
    <n v="2"/>
    <n v="1529.82"/>
    <n v="0.92100000000000004"/>
    <n v="7"/>
    <n v="416.55"/>
    <n v="347287.5"/>
    <n v="55"/>
    <n v="6"/>
    <n v="91.5"/>
    <n v="4.4050534499514094E-3"/>
    <x v="2890"/>
  </r>
  <r>
    <s v="PROP0121"/>
    <s v="2022-Q2"/>
    <x v="1"/>
    <x v="6"/>
    <n v="2"/>
    <n v="1529.82"/>
    <n v="0.90500000000000003"/>
    <n v="8"/>
    <n v="219.11"/>
    <n v="347287.5"/>
    <n v="55"/>
    <n v="6"/>
    <n v="91.5"/>
    <n v="4.4050534499514094E-3"/>
    <x v="2891"/>
  </r>
  <r>
    <s v="PROP0121"/>
    <s v="2022-Q3"/>
    <x v="1"/>
    <x v="6"/>
    <n v="2"/>
    <n v="1529.82"/>
    <n v="0.90500000000000003"/>
    <n v="8"/>
    <n v="370.97"/>
    <n v="347287.5"/>
    <n v="55"/>
    <n v="6"/>
    <n v="91.5"/>
    <n v="4.4050534499514094E-3"/>
    <x v="2892"/>
  </r>
  <r>
    <s v="PROP0121"/>
    <s v="2022-Q4"/>
    <x v="1"/>
    <x v="6"/>
    <n v="2"/>
    <n v="1529.82"/>
    <n v="0.94599999999999995"/>
    <n v="4"/>
    <n v="432.87"/>
    <n v="347287.5"/>
    <n v="55"/>
    <n v="6"/>
    <n v="91.5"/>
    <n v="4.4050534499514094E-3"/>
    <x v="2893"/>
  </r>
  <r>
    <s v="PROP0121"/>
    <s v="2023-Q1"/>
    <x v="1"/>
    <x v="6"/>
    <n v="2"/>
    <n v="1575.71"/>
    <n v="0.91100000000000003"/>
    <n v="8"/>
    <n v="371.02"/>
    <n v="364651.88"/>
    <n v="55"/>
    <n v="6"/>
    <n v="91.5"/>
    <n v="4.321134995930914E-3"/>
    <x v="2894"/>
  </r>
  <r>
    <s v="PROP0121"/>
    <s v="2023-Q2"/>
    <x v="1"/>
    <x v="6"/>
    <n v="2"/>
    <n v="1575.71"/>
    <n v="0.94799999999999995"/>
    <n v="4"/>
    <n v="396.86"/>
    <n v="364651.88"/>
    <n v="55"/>
    <n v="6"/>
    <n v="91.5"/>
    <n v="4.321134995930914E-3"/>
    <x v="2895"/>
  </r>
  <r>
    <s v="PROP0121"/>
    <s v="2023-Q3"/>
    <x v="1"/>
    <x v="6"/>
    <n v="2"/>
    <n v="1575.71"/>
    <n v="0.94299999999999995"/>
    <n v="5"/>
    <n v="137.18"/>
    <n v="364651.88"/>
    <n v="55"/>
    <n v="6"/>
    <n v="91.5"/>
    <n v="4.321134995930914E-3"/>
    <x v="2896"/>
  </r>
  <r>
    <s v="PROP0121"/>
    <s v="2023-Q4"/>
    <x v="1"/>
    <x v="6"/>
    <n v="2"/>
    <n v="1575.71"/>
    <n v="0.90200000000000002"/>
    <n v="8"/>
    <n v="606.66"/>
    <n v="364651.88"/>
    <n v="55"/>
    <n v="6"/>
    <n v="91.5"/>
    <n v="4.321134995930914E-3"/>
    <x v="2897"/>
  </r>
  <r>
    <s v="PROP0121"/>
    <s v="2024-Q1"/>
    <x v="1"/>
    <x v="6"/>
    <n v="2"/>
    <n v="1622.98"/>
    <n v="0.92800000000000005"/>
    <n v="6"/>
    <n v="356.2"/>
    <n v="382884.47"/>
    <n v="55"/>
    <n v="6"/>
    <n v="91.5"/>
    <n v="4.238824311678142E-3"/>
    <x v="2898"/>
  </r>
  <r>
    <s v="PROP0121"/>
    <s v="2024-Q2"/>
    <x v="1"/>
    <x v="6"/>
    <n v="2"/>
    <n v="1622.98"/>
    <n v="0.91200000000000003"/>
    <n v="7"/>
    <n v="595.38"/>
    <n v="382884.47"/>
    <n v="55"/>
    <n v="6"/>
    <n v="91.5"/>
    <n v="4.238824311678142E-3"/>
    <x v="2899"/>
  </r>
  <r>
    <s v="PROP0121"/>
    <s v="2024-Q3"/>
    <x v="1"/>
    <x v="6"/>
    <n v="2"/>
    <n v="1622.98"/>
    <n v="0.92400000000000004"/>
    <n v="6"/>
    <n v="325.52"/>
    <n v="382884.47"/>
    <n v="55"/>
    <n v="6"/>
    <n v="91.5"/>
    <n v="4.238824311678142E-3"/>
    <x v="2900"/>
  </r>
  <r>
    <s v="PROP0121"/>
    <s v="2024-Q4"/>
    <x v="1"/>
    <x v="6"/>
    <n v="2"/>
    <n v="1622.98"/>
    <n v="0.91200000000000003"/>
    <n v="7"/>
    <n v="423.01"/>
    <n v="382884.47"/>
    <n v="55"/>
    <n v="6"/>
    <n v="91.5"/>
    <n v="4.238824311678142E-3"/>
    <x v="2901"/>
  </r>
  <r>
    <s v="PROP0122"/>
    <s v="2019-Q1"/>
    <x v="0"/>
    <x v="2"/>
    <n v="2"/>
    <n v="1400"/>
    <n v="0.92500000000000004"/>
    <n v="6"/>
    <n v="373.02"/>
    <n v="300000"/>
    <n v="35"/>
    <n v="8"/>
    <n v="95.4"/>
    <n v="4.6666666666666671E-3"/>
    <x v="2902"/>
  </r>
  <r>
    <s v="PROP0122"/>
    <s v="2019-Q2"/>
    <x v="0"/>
    <x v="2"/>
    <n v="2"/>
    <n v="1400"/>
    <n v="0.93899999999999995"/>
    <n v="5"/>
    <n v="232.49"/>
    <n v="300000"/>
    <n v="35"/>
    <n v="8"/>
    <n v="95.4"/>
    <n v="4.6666666666666671E-3"/>
    <x v="2903"/>
  </r>
  <r>
    <s v="PROP0122"/>
    <s v="2019-Q3"/>
    <x v="0"/>
    <x v="2"/>
    <n v="2"/>
    <n v="1400"/>
    <n v="0.94299999999999995"/>
    <n v="5"/>
    <n v="170.29"/>
    <n v="300000"/>
    <n v="35"/>
    <n v="8"/>
    <n v="95.4"/>
    <n v="4.6666666666666671E-3"/>
    <x v="2904"/>
  </r>
  <r>
    <s v="PROP0122"/>
    <s v="2019-Q4"/>
    <x v="0"/>
    <x v="2"/>
    <n v="2"/>
    <n v="1400"/>
    <n v="0.92400000000000004"/>
    <n v="6"/>
    <n v="335.84"/>
    <n v="300000"/>
    <n v="35"/>
    <n v="8"/>
    <n v="95.4"/>
    <n v="4.6666666666666671E-3"/>
    <x v="2905"/>
  </r>
  <r>
    <s v="PROP0122"/>
    <s v="2020-Q1"/>
    <x v="0"/>
    <x v="2"/>
    <n v="2"/>
    <n v="1442"/>
    <n v="0.89"/>
    <n v="9"/>
    <n v="110.59"/>
    <n v="315000"/>
    <n v="35"/>
    <n v="8"/>
    <n v="95.4"/>
    <n v="4.5777777777777778E-3"/>
    <x v="2906"/>
  </r>
  <r>
    <s v="PROP0122"/>
    <s v="2020-Q2"/>
    <x v="0"/>
    <x v="2"/>
    <n v="2"/>
    <n v="1442"/>
    <n v="0.84"/>
    <n v="14"/>
    <n v="443.23"/>
    <n v="315000"/>
    <n v="35"/>
    <n v="8"/>
    <n v="95.4"/>
    <n v="4.5777777777777778E-3"/>
    <x v="2907"/>
  </r>
  <r>
    <s v="PROP0122"/>
    <s v="2020-Q3"/>
    <x v="0"/>
    <x v="2"/>
    <n v="2"/>
    <n v="1442"/>
    <n v="0.84"/>
    <n v="14"/>
    <n v="423.05"/>
    <n v="315000"/>
    <n v="35"/>
    <n v="8"/>
    <n v="95.4"/>
    <n v="4.5777777777777778E-3"/>
    <x v="2908"/>
  </r>
  <r>
    <s v="PROP0122"/>
    <s v="2020-Q4"/>
    <x v="0"/>
    <x v="2"/>
    <n v="2"/>
    <n v="1442"/>
    <n v="0.84"/>
    <n v="14"/>
    <n v="143.82"/>
    <n v="315000"/>
    <n v="35"/>
    <n v="8"/>
    <n v="95.4"/>
    <n v="4.5777777777777778E-3"/>
    <x v="2909"/>
  </r>
  <r>
    <s v="PROP0122"/>
    <s v="2021-Q1"/>
    <x v="0"/>
    <x v="2"/>
    <n v="2"/>
    <n v="1485.26"/>
    <n v="0.9"/>
    <n v="8"/>
    <n v="592.69000000000005"/>
    <n v="330750"/>
    <n v="35"/>
    <n v="8"/>
    <n v="95.4"/>
    <n v="4.4905820105820109E-3"/>
    <x v="2910"/>
  </r>
  <r>
    <s v="PROP0122"/>
    <s v="2021-Q2"/>
    <x v="0"/>
    <x v="2"/>
    <n v="2"/>
    <n v="1485.26"/>
    <n v="0.9"/>
    <n v="8"/>
    <n v="336.79"/>
    <n v="330750"/>
    <n v="35"/>
    <n v="8"/>
    <n v="95.4"/>
    <n v="4.4905820105820109E-3"/>
    <x v="2911"/>
  </r>
  <r>
    <s v="PROP0122"/>
    <s v="2021-Q3"/>
    <x v="0"/>
    <x v="2"/>
    <n v="2"/>
    <n v="1485.26"/>
    <n v="0.9"/>
    <n v="8"/>
    <n v="260.42"/>
    <n v="330750"/>
    <n v="35"/>
    <n v="8"/>
    <n v="95.4"/>
    <n v="4.4905820105820109E-3"/>
    <x v="2912"/>
  </r>
  <r>
    <s v="PROP0122"/>
    <s v="2021-Q4"/>
    <x v="0"/>
    <x v="2"/>
    <n v="2"/>
    <n v="1485.26"/>
    <n v="0.9"/>
    <n v="8"/>
    <n v="459.78"/>
    <n v="330750"/>
    <n v="35"/>
    <n v="8"/>
    <n v="95.4"/>
    <n v="4.4905820105820109E-3"/>
    <x v="2913"/>
  </r>
  <r>
    <s v="PROP0122"/>
    <s v="2022-Q1"/>
    <x v="0"/>
    <x v="2"/>
    <n v="2"/>
    <n v="1529.82"/>
    <n v="0.94399999999999995"/>
    <n v="5"/>
    <n v="840.47"/>
    <n v="347287.5"/>
    <n v="35"/>
    <n v="8"/>
    <n v="95.4"/>
    <n v="4.4050534499514094E-3"/>
    <x v="2914"/>
  </r>
  <r>
    <s v="PROP0122"/>
    <s v="2022-Q2"/>
    <x v="0"/>
    <x v="2"/>
    <n v="2"/>
    <n v="1529.82"/>
    <n v="0.91700000000000004"/>
    <n v="7"/>
    <n v="214.05"/>
    <n v="347287.5"/>
    <n v="35"/>
    <n v="8"/>
    <n v="95.4"/>
    <n v="4.4050534499514094E-3"/>
    <x v="2915"/>
  </r>
  <r>
    <s v="PROP0122"/>
    <s v="2022-Q3"/>
    <x v="0"/>
    <x v="2"/>
    <n v="2"/>
    <n v="1529.82"/>
    <n v="0.89600000000000002"/>
    <n v="9"/>
    <n v="369.74"/>
    <n v="347287.5"/>
    <n v="35"/>
    <n v="8"/>
    <n v="95.4"/>
    <n v="4.4050534499514094E-3"/>
    <x v="2916"/>
  </r>
  <r>
    <s v="PROP0122"/>
    <s v="2022-Q4"/>
    <x v="0"/>
    <x v="2"/>
    <n v="2"/>
    <n v="1529.82"/>
    <n v="0.91"/>
    <n v="8"/>
    <n v="217.45"/>
    <n v="347287.5"/>
    <n v="35"/>
    <n v="8"/>
    <n v="95.4"/>
    <n v="4.4050534499514094E-3"/>
    <x v="2917"/>
  </r>
  <r>
    <s v="PROP0122"/>
    <s v="2023-Q1"/>
    <x v="0"/>
    <x v="2"/>
    <n v="2"/>
    <n v="1575.71"/>
    <n v="0.91"/>
    <n v="8"/>
    <n v="845.25"/>
    <n v="364651.88"/>
    <n v="35"/>
    <n v="8"/>
    <n v="95.4"/>
    <n v="4.321134995930914E-3"/>
    <x v="2918"/>
  </r>
  <r>
    <s v="PROP0122"/>
    <s v="2023-Q2"/>
    <x v="0"/>
    <x v="2"/>
    <n v="2"/>
    <n v="1575.71"/>
    <n v="0.89700000000000002"/>
    <n v="9"/>
    <n v="190.2"/>
    <n v="364651.88"/>
    <n v="35"/>
    <n v="8"/>
    <n v="95.4"/>
    <n v="4.321134995930914E-3"/>
    <x v="2919"/>
  </r>
  <r>
    <s v="PROP0122"/>
    <s v="2023-Q3"/>
    <x v="0"/>
    <x v="2"/>
    <n v="2"/>
    <n v="1575.71"/>
    <n v="0.90400000000000003"/>
    <n v="8"/>
    <n v="422.25"/>
    <n v="364651.88"/>
    <n v="35"/>
    <n v="8"/>
    <n v="95.4"/>
    <n v="4.321134995930914E-3"/>
    <x v="2920"/>
  </r>
  <r>
    <s v="PROP0122"/>
    <s v="2023-Q4"/>
    <x v="0"/>
    <x v="2"/>
    <n v="2"/>
    <n v="1575.71"/>
    <n v="0.89700000000000002"/>
    <n v="9"/>
    <n v="1087.9100000000001"/>
    <n v="364651.88"/>
    <n v="35"/>
    <n v="8"/>
    <n v="95.4"/>
    <n v="4.321134995930914E-3"/>
    <x v="2921"/>
  </r>
  <r>
    <s v="PROP0122"/>
    <s v="2024-Q1"/>
    <x v="0"/>
    <x v="2"/>
    <n v="2"/>
    <n v="1622.98"/>
    <n v="0.90200000000000002"/>
    <n v="8"/>
    <n v="206.24"/>
    <n v="382884.47"/>
    <n v="35"/>
    <n v="8"/>
    <n v="95.4"/>
    <n v="4.238824311678142E-3"/>
    <x v="2922"/>
  </r>
  <r>
    <s v="PROP0122"/>
    <s v="2024-Q2"/>
    <x v="0"/>
    <x v="2"/>
    <n v="2"/>
    <n v="1622.98"/>
    <n v="0.90700000000000003"/>
    <n v="8"/>
    <n v="333.46"/>
    <n v="382884.47"/>
    <n v="35"/>
    <n v="8"/>
    <n v="95.4"/>
    <n v="4.238824311678142E-3"/>
    <x v="2923"/>
  </r>
  <r>
    <s v="PROP0122"/>
    <s v="2024-Q3"/>
    <x v="0"/>
    <x v="2"/>
    <n v="2"/>
    <n v="1622.98"/>
    <n v="0.89600000000000002"/>
    <n v="9"/>
    <n v="760.7"/>
    <n v="382884.47"/>
    <n v="35"/>
    <n v="8"/>
    <n v="95.4"/>
    <n v="4.238824311678142E-3"/>
    <x v="2924"/>
  </r>
  <r>
    <s v="PROP0122"/>
    <s v="2024-Q4"/>
    <x v="0"/>
    <x v="2"/>
    <n v="2"/>
    <n v="1622.98"/>
    <n v="0.89400000000000002"/>
    <n v="9"/>
    <n v="214.51"/>
    <n v="382884.47"/>
    <n v="35"/>
    <n v="8"/>
    <n v="95.4"/>
    <n v="4.238824311678142E-3"/>
    <x v="2925"/>
  </r>
  <r>
    <s v="PROP0123"/>
    <s v="2019-Q1"/>
    <x v="1"/>
    <x v="12"/>
    <n v="2"/>
    <n v="1680"/>
    <n v="0.91300000000000003"/>
    <n v="7"/>
    <n v="306.76"/>
    <n v="360000"/>
    <n v="28"/>
    <n v="8"/>
    <n v="95.2"/>
    <n v="4.6666666666666671E-3"/>
    <x v="2926"/>
  </r>
  <r>
    <s v="PROP0123"/>
    <s v="2019-Q2"/>
    <x v="1"/>
    <x v="12"/>
    <n v="2"/>
    <n v="1680"/>
    <n v="0.91200000000000003"/>
    <n v="7"/>
    <n v="279.45999999999998"/>
    <n v="360000"/>
    <n v="28"/>
    <n v="8"/>
    <n v="95.2"/>
    <n v="4.6666666666666671E-3"/>
    <x v="2927"/>
  </r>
  <r>
    <s v="PROP0123"/>
    <s v="2019-Q3"/>
    <x v="1"/>
    <x v="12"/>
    <n v="2"/>
    <n v="1680"/>
    <n v="0.93200000000000005"/>
    <n v="6"/>
    <n v="224.84"/>
    <n v="360000"/>
    <n v="28"/>
    <n v="8"/>
    <n v="95.2"/>
    <n v="4.6666666666666671E-3"/>
    <x v="2928"/>
  </r>
  <r>
    <s v="PROP0123"/>
    <s v="2019-Q4"/>
    <x v="1"/>
    <x v="12"/>
    <n v="2"/>
    <n v="1680"/>
    <n v="0.93500000000000005"/>
    <n v="5"/>
    <n v="267.13"/>
    <n v="360000"/>
    <n v="28"/>
    <n v="8"/>
    <n v="95.2"/>
    <n v="4.6666666666666671E-3"/>
    <x v="2929"/>
  </r>
  <r>
    <s v="PROP0123"/>
    <s v="2020-Q1"/>
    <x v="1"/>
    <x v="12"/>
    <n v="2"/>
    <n v="1730.4"/>
    <n v="0.91"/>
    <n v="8"/>
    <n v="411.63"/>
    <n v="378000"/>
    <n v="28"/>
    <n v="8"/>
    <n v="95.2"/>
    <n v="4.5777777777777778E-3"/>
    <x v="2930"/>
  </r>
  <r>
    <s v="PROP0123"/>
    <s v="2020-Q2"/>
    <x v="1"/>
    <x v="12"/>
    <n v="2"/>
    <n v="1730.4"/>
    <n v="0.86"/>
    <n v="12"/>
    <n v="557.73"/>
    <n v="378000"/>
    <n v="28"/>
    <n v="8"/>
    <n v="95.2"/>
    <n v="4.5777777777777778E-3"/>
    <x v="2931"/>
  </r>
  <r>
    <s v="PROP0123"/>
    <s v="2020-Q3"/>
    <x v="1"/>
    <x v="12"/>
    <n v="2"/>
    <n v="1730.4"/>
    <n v="0.86"/>
    <n v="12"/>
    <n v="349.75"/>
    <n v="378000"/>
    <n v="28"/>
    <n v="8"/>
    <n v="95.2"/>
    <n v="4.5777777777777778E-3"/>
    <x v="2932"/>
  </r>
  <r>
    <s v="PROP0123"/>
    <s v="2020-Q4"/>
    <x v="1"/>
    <x v="12"/>
    <n v="2"/>
    <n v="1730.4"/>
    <n v="0.86"/>
    <n v="12"/>
    <n v="338.15"/>
    <n v="378000"/>
    <n v="28"/>
    <n v="8"/>
    <n v="95.2"/>
    <n v="4.5777777777777778E-3"/>
    <x v="2933"/>
  </r>
  <r>
    <s v="PROP0123"/>
    <s v="2021-Q1"/>
    <x v="1"/>
    <x v="12"/>
    <n v="2"/>
    <n v="1782.31"/>
    <n v="0.92"/>
    <n v="7"/>
    <n v="269.02"/>
    <n v="396900"/>
    <n v="28"/>
    <n v="8"/>
    <n v="95.2"/>
    <n v="4.4905769715293522E-3"/>
    <x v="2934"/>
  </r>
  <r>
    <s v="PROP0123"/>
    <s v="2021-Q2"/>
    <x v="1"/>
    <x v="12"/>
    <n v="2"/>
    <n v="1782.31"/>
    <n v="0.92"/>
    <n v="7"/>
    <n v="262.64999999999998"/>
    <n v="396900"/>
    <n v="28"/>
    <n v="8"/>
    <n v="95.2"/>
    <n v="4.4905769715293522E-3"/>
    <x v="2935"/>
  </r>
  <r>
    <s v="PROP0123"/>
    <s v="2021-Q3"/>
    <x v="1"/>
    <x v="12"/>
    <n v="2"/>
    <n v="1782.31"/>
    <n v="0.92"/>
    <n v="7"/>
    <n v="305.41000000000003"/>
    <n v="396900"/>
    <n v="28"/>
    <n v="8"/>
    <n v="95.2"/>
    <n v="4.4905769715293522E-3"/>
    <x v="2936"/>
  </r>
  <r>
    <s v="PROP0123"/>
    <s v="2021-Q4"/>
    <x v="1"/>
    <x v="12"/>
    <n v="2"/>
    <n v="1782.31"/>
    <n v="0.92"/>
    <n v="7"/>
    <n v="357.48"/>
    <n v="396900"/>
    <n v="28"/>
    <n v="8"/>
    <n v="95.2"/>
    <n v="4.4905769715293522E-3"/>
    <x v="2937"/>
  </r>
  <r>
    <s v="PROP0123"/>
    <s v="2022-Q1"/>
    <x v="1"/>
    <x v="12"/>
    <n v="2"/>
    <n v="1835.78"/>
    <n v="0.96199999999999997"/>
    <n v="3"/>
    <n v="145.63"/>
    <n v="416745"/>
    <n v="28"/>
    <n v="8"/>
    <n v="95.2"/>
    <n v="4.4050438517558698E-3"/>
    <x v="2938"/>
  </r>
  <r>
    <s v="PROP0123"/>
    <s v="2022-Q2"/>
    <x v="1"/>
    <x v="12"/>
    <n v="2"/>
    <n v="1835.78"/>
    <n v="0.93200000000000005"/>
    <n v="6"/>
    <n v="194.63"/>
    <n v="416745"/>
    <n v="28"/>
    <n v="8"/>
    <n v="95.2"/>
    <n v="4.4050438517558698E-3"/>
    <x v="2939"/>
  </r>
  <r>
    <s v="PROP0123"/>
    <s v="2022-Q3"/>
    <x v="1"/>
    <x v="12"/>
    <n v="2"/>
    <n v="1835.78"/>
    <n v="0.94799999999999995"/>
    <n v="4"/>
    <n v="653.78"/>
    <n v="416745"/>
    <n v="28"/>
    <n v="8"/>
    <n v="95.2"/>
    <n v="4.4050438517558698E-3"/>
    <x v="2940"/>
  </r>
  <r>
    <s v="PROP0123"/>
    <s v="2022-Q4"/>
    <x v="1"/>
    <x v="12"/>
    <n v="2"/>
    <n v="1835.78"/>
    <n v="0.94199999999999995"/>
    <n v="5"/>
    <n v="203.18"/>
    <n v="416745"/>
    <n v="28"/>
    <n v="8"/>
    <n v="95.2"/>
    <n v="4.4050438517558698E-3"/>
    <x v="2941"/>
  </r>
  <r>
    <s v="PROP0123"/>
    <s v="2023-Q1"/>
    <x v="1"/>
    <x v="12"/>
    <n v="2"/>
    <n v="1890.85"/>
    <n v="0.95499999999999996"/>
    <n v="4"/>
    <n v="152.33000000000001"/>
    <n v="437582.25"/>
    <n v="28"/>
    <n v="8"/>
    <n v="95.2"/>
    <n v="4.3211304846117503E-3"/>
    <x v="2942"/>
  </r>
  <r>
    <s v="PROP0123"/>
    <s v="2023-Q2"/>
    <x v="1"/>
    <x v="12"/>
    <n v="2"/>
    <n v="1890.85"/>
    <n v="0.92600000000000005"/>
    <n v="6"/>
    <n v="370.71"/>
    <n v="437582.25"/>
    <n v="28"/>
    <n v="8"/>
    <n v="95.2"/>
    <n v="4.3211304846117503E-3"/>
    <x v="2943"/>
  </r>
  <r>
    <s v="PROP0123"/>
    <s v="2023-Q3"/>
    <x v="1"/>
    <x v="12"/>
    <n v="2"/>
    <n v="1890.85"/>
    <n v="0.91800000000000004"/>
    <n v="7"/>
    <n v="360.29"/>
    <n v="437582.25"/>
    <n v="28"/>
    <n v="8"/>
    <n v="95.2"/>
    <n v="4.3211304846117503E-3"/>
    <x v="2944"/>
  </r>
  <r>
    <s v="PROP0123"/>
    <s v="2023-Q4"/>
    <x v="1"/>
    <x v="12"/>
    <n v="2"/>
    <n v="1890.85"/>
    <n v="0.94"/>
    <n v="5"/>
    <n v="169.88"/>
    <n v="437582.25"/>
    <n v="28"/>
    <n v="8"/>
    <n v="95.2"/>
    <n v="4.3211304846117503E-3"/>
    <x v="2945"/>
  </r>
  <r>
    <s v="PROP0123"/>
    <s v="2024-Q1"/>
    <x v="1"/>
    <x v="12"/>
    <n v="2"/>
    <n v="1947.58"/>
    <n v="0.92100000000000004"/>
    <n v="7"/>
    <n v="335.36"/>
    <n v="459461.36"/>
    <n v="28"/>
    <n v="8"/>
    <n v="95.2"/>
    <n v="4.2388330544270358E-3"/>
    <x v="2946"/>
  </r>
  <r>
    <s v="PROP0123"/>
    <s v="2024-Q2"/>
    <x v="1"/>
    <x v="12"/>
    <n v="2"/>
    <n v="1947.58"/>
    <n v="0.91400000000000003"/>
    <n v="7"/>
    <n v="605.84"/>
    <n v="459461.36"/>
    <n v="28"/>
    <n v="8"/>
    <n v="95.2"/>
    <n v="4.2388330544270358E-3"/>
    <x v="2947"/>
  </r>
  <r>
    <s v="PROP0123"/>
    <s v="2024-Q3"/>
    <x v="1"/>
    <x v="12"/>
    <n v="2"/>
    <n v="1947.58"/>
    <n v="0.93899999999999995"/>
    <n v="5"/>
    <n v="359.44"/>
    <n v="459461.36"/>
    <n v="28"/>
    <n v="8"/>
    <n v="95.2"/>
    <n v="4.2388330544270358E-3"/>
    <x v="2948"/>
  </r>
  <r>
    <s v="PROP0123"/>
    <s v="2024-Q4"/>
    <x v="1"/>
    <x v="12"/>
    <n v="2"/>
    <n v="1947.58"/>
    <n v="0.92100000000000004"/>
    <n v="7"/>
    <n v="378.54"/>
    <n v="459461.36"/>
    <n v="28"/>
    <n v="8"/>
    <n v="95.2"/>
    <n v="4.2388330544270358E-3"/>
    <x v="2949"/>
  </r>
  <r>
    <s v="PROP0124"/>
    <s v="2019-Q1"/>
    <x v="0"/>
    <x v="2"/>
    <n v="3"/>
    <n v="1700"/>
    <n v="0.93"/>
    <n v="6"/>
    <n v="281.68"/>
    <n v="450000"/>
    <n v="35"/>
    <n v="8"/>
    <n v="95.4"/>
    <n v="3.7777777777777779E-3"/>
    <x v="2950"/>
  </r>
  <r>
    <s v="PROP0124"/>
    <s v="2019-Q2"/>
    <x v="0"/>
    <x v="2"/>
    <n v="3"/>
    <n v="1700"/>
    <n v="0.93899999999999995"/>
    <n v="5"/>
    <n v="331.12"/>
    <n v="450000"/>
    <n v="35"/>
    <n v="8"/>
    <n v="95.4"/>
    <n v="3.7777777777777779E-3"/>
    <x v="2951"/>
  </r>
  <r>
    <s v="PROP0124"/>
    <s v="2019-Q3"/>
    <x v="0"/>
    <x v="2"/>
    <n v="3"/>
    <n v="1700"/>
    <n v="0.90400000000000003"/>
    <n v="8"/>
    <n v="207.94"/>
    <n v="450000"/>
    <n v="35"/>
    <n v="8"/>
    <n v="95.4"/>
    <n v="3.7777777777777779E-3"/>
    <x v="2952"/>
  </r>
  <r>
    <s v="PROP0124"/>
    <s v="2019-Q4"/>
    <x v="0"/>
    <x v="2"/>
    <n v="3"/>
    <n v="1700"/>
    <n v="0.92100000000000004"/>
    <n v="7"/>
    <n v="541.27"/>
    <n v="450000"/>
    <n v="35"/>
    <n v="8"/>
    <n v="95.4"/>
    <n v="3.7777777777777779E-3"/>
    <x v="2953"/>
  </r>
  <r>
    <s v="PROP0124"/>
    <s v="2020-Q1"/>
    <x v="0"/>
    <x v="2"/>
    <n v="3"/>
    <n v="1751"/>
    <n v="0.89"/>
    <n v="9"/>
    <n v="283"/>
    <n v="472500"/>
    <n v="35"/>
    <n v="8"/>
    <n v="95.4"/>
    <n v="3.705820105820106E-3"/>
    <x v="2954"/>
  </r>
  <r>
    <s v="PROP0124"/>
    <s v="2020-Q2"/>
    <x v="0"/>
    <x v="2"/>
    <n v="3"/>
    <n v="1751"/>
    <n v="0.84"/>
    <n v="14"/>
    <n v="941.46"/>
    <n v="472500"/>
    <n v="35"/>
    <n v="8"/>
    <n v="95.4"/>
    <n v="3.705820105820106E-3"/>
    <x v="2955"/>
  </r>
  <r>
    <s v="PROP0124"/>
    <s v="2020-Q3"/>
    <x v="0"/>
    <x v="2"/>
    <n v="3"/>
    <n v="1751"/>
    <n v="0.84"/>
    <n v="14"/>
    <n v="844.46"/>
    <n v="472500"/>
    <n v="35"/>
    <n v="8"/>
    <n v="95.4"/>
    <n v="3.705820105820106E-3"/>
    <x v="2956"/>
  </r>
  <r>
    <s v="PROP0124"/>
    <s v="2020-Q4"/>
    <x v="0"/>
    <x v="2"/>
    <n v="3"/>
    <n v="1751"/>
    <n v="0.84"/>
    <n v="14"/>
    <n v="466.72"/>
    <n v="472500"/>
    <n v="35"/>
    <n v="8"/>
    <n v="95.4"/>
    <n v="3.705820105820106E-3"/>
    <x v="2957"/>
  </r>
  <r>
    <s v="PROP0124"/>
    <s v="2021-Q1"/>
    <x v="0"/>
    <x v="2"/>
    <n v="3"/>
    <n v="1803.53"/>
    <n v="0.9"/>
    <n v="8"/>
    <n v="371.63"/>
    <n v="496125"/>
    <n v="35"/>
    <n v="8"/>
    <n v="95.4"/>
    <n v="3.6352330561854372E-3"/>
    <x v="2958"/>
  </r>
  <r>
    <s v="PROP0124"/>
    <s v="2021-Q2"/>
    <x v="0"/>
    <x v="2"/>
    <n v="3"/>
    <n v="1803.53"/>
    <n v="0.9"/>
    <n v="8"/>
    <n v="270.32"/>
    <n v="496125"/>
    <n v="35"/>
    <n v="8"/>
    <n v="95.4"/>
    <n v="3.6352330561854372E-3"/>
    <x v="2959"/>
  </r>
  <r>
    <s v="PROP0124"/>
    <s v="2021-Q3"/>
    <x v="0"/>
    <x v="2"/>
    <n v="3"/>
    <n v="1803.53"/>
    <n v="0.9"/>
    <n v="8"/>
    <n v="400.09"/>
    <n v="496125"/>
    <n v="35"/>
    <n v="8"/>
    <n v="95.4"/>
    <n v="3.6352330561854372E-3"/>
    <x v="2960"/>
  </r>
  <r>
    <s v="PROP0124"/>
    <s v="2021-Q4"/>
    <x v="0"/>
    <x v="2"/>
    <n v="3"/>
    <n v="1803.53"/>
    <n v="0.9"/>
    <n v="8"/>
    <n v="353.03"/>
    <n v="496125"/>
    <n v="35"/>
    <n v="8"/>
    <n v="95.4"/>
    <n v="3.6352330561854372E-3"/>
    <x v="2961"/>
  </r>
  <r>
    <s v="PROP0124"/>
    <s v="2022-Q1"/>
    <x v="0"/>
    <x v="2"/>
    <n v="3"/>
    <n v="1857.64"/>
    <n v="0.92200000000000004"/>
    <n v="7"/>
    <n v="182.75"/>
    <n v="520931.25"/>
    <n v="35"/>
    <n v="8"/>
    <n v="95.4"/>
    <n v="3.5659983923022475E-3"/>
    <x v="2962"/>
  </r>
  <r>
    <s v="PROP0124"/>
    <s v="2022-Q2"/>
    <x v="0"/>
    <x v="2"/>
    <n v="3"/>
    <n v="1857.64"/>
    <n v="0.90400000000000003"/>
    <n v="8"/>
    <n v="348.15"/>
    <n v="520931.25"/>
    <n v="35"/>
    <n v="8"/>
    <n v="95.4"/>
    <n v="3.5659983923022475E-3"/>
    <x v="2963"/>
  </r>
  <r>
    <s v="PROP0124"/>
    <s v="2022-Q3"/>
    <x v="0"/>
    <x v="2"/>
    <n v="3"/>
    <n v="1857.64"/>
    <n v="0.92900000000000005"/>
    <n v="6"/>
    <n v="440.51"/>
    <n v="520931.25"/>
    <n v="35"/>
    <n v="8"/>
    <n v="95.4"/>
    <n v="3.5659983923022475E-3"/>
    <x v="2964"/>
  </r>
  <r>
    <s v="PROP0124"/>
    <s v="2022-Q4"/>
    <x v="0"/>
    <x v="2"/>
    <n v="3"/>
    <n v="1857.64"/>
    <n v="0.91400000000000003"/>
    <n v="7"/>
    <n v="538.09"/>
    <n v="520931.25"/>
    <n v="35"/>
    <n v="8"/>
    <n v="95.4"/>
    <n v="3.5659983923022475E-3"/>
    <x v="2965"/>
  </r>
  <r>
    <s v="PROP0124"/>
    <s v="2023-Q1"/>
    <x v="0"/>
    <x v="2"/>
    <n v="3"/>
    <n v="1913.36"/>
    <n v="0.90100000000000002"/>
    <n v="8"/>
    <n v="213.71"/>
    <n v="546977.81000000006"/>
    <n v="35"/>
    <n v="8"/>
    <n v="95.4"/>
    <n v="3.4980578096943269E-3"/>
    <x v="2966"/>
  </r>
  <r>
    <s v="PROP0124"/>
    <s v="2023-Q2"/>
    <x v="0"/>
    <x v="2"/>
    <n v="3"/>
    <n v="1913.36"/>
    <n v="0.89600000000000002"/>
    <n v="9"/>
    <n v="243.85"/>
    <n v="546977.81000000006"/>
    <n v="35"/>
    <n v="8"/>
    <n v="95.4"/>
    <n v="3.4980578096943269E-3"/>
    <x v="2967"/>
  </r>
  <r>
    <s v="PROP0124"/>
    <s v="2023-Q3"/>
    <x v="0"/>
    <x v="2"/>
    <n v="3"/>
    <n v="1913.36"/>
    <n v="0.90600000000000003"/>
    <n v="8"/>
    <n v="746.77"/>
    <n v="546977.81000000006"/>
    <n v="35"/>
    <n v="8"/>
    <n v="95.4"/>
    <n v="3.4980578096943269E-3"/>
    <x v="2968"/>
  </r>
  <r>
    <s v="PROP0124"/>
    <s v="2023-Q4"/>
    <x v="0"/>
    <x v="2"/>
    <n v="3"/>
    <n v="1913.36"/>
    <n v="0.93100000000000005"/>
    <n v="6"/>
    <n v="582.65"/>
    <n v="546977.81000000006"/>
    <n v="35"/>
    <n v="8"/>
    <n v="95.4"/>
    <n v="3.4980578096943269E-3"/>
    <x v="2969"/>
  </r>
  <r>
    <s v="PROP0124"/>
    <s v="2024-Q1"/>
    <x v="0"/>
    <x v="2"/>
    <n v="3"/>
    <n v="1970.77"/>
    <n v="0.92400000000000004"/>
    <n v="6"/>
    <n v="483.8"/>
    <n v="574326.69999999995"/>
    <n v="35"/>
    <n v="8"/>
    <n v="95.4"/>
    <n v="3.4314441588733382E-3"/>
    <x v="2970"/>
  </r>
  <r>
    <s v="PROP0124"/>
    <s v="2024-Q2"/>
    <x v="0"/>
    <x v="2"/>
    <n v="3"/>
    <n v="1970.77"/>
    <n v="0.94799999999999995"/>
    <n v="4"/>
    <n v="249.25"/>
    <n v="574326.69999999995"/>
    <n v="35"/>
    <n v="8"/>
    <n v="95.4"/>
    <n v="3.4314441588733382E-3"/>
    <x v="2971"/>
  </r>
  <r>
    <s v="PROP0124"/>
    <s v="2024-Q3"/>
    <x v="0"/>
    <x v="2"/>
    <n v="3"/>
    <n v="1970.77"/>
    <n v="0.92"/>
    <n v="7"/>
    <n v="475.7"/>
    <n v="574326.69999999995"/>
    <n v="35"/>
    <n v="8"/>
    <n v="95.4"/>
    <n v="3.4314441588733382E-3"/>
    <x v="2972"/>
  </r>
  <r>
    <s v="PROP0124"/>
    <s v="2024-Q4"/>
    <x v="0"/>
    <x v="2"/>
    <n v="3"/>
    <n v="1970.77"/>
    <n v="0.92900000000000005"/>
    <n v="6"/>
    <n v="662.84"/>
    <n v="574326.69999999995"/>
    <n v="35"/>
    <n v="8"/>
    <n v="95.4"/>
    <n v="3.4314441588733382E-3"/>
    <x v="2973"/>
  </r>
  <r>
    <s v="PROP0125"/>
    <s v="2019-Q1"/>
    <x v="0"/>
    <x v="14"/>
    <n v="3"/>
    <n v="1700"/>
    <n v="0.90500000000000003"/>
    <n v="8"/>
    <n v="417.51"/>
    <n v="450000"/>
    <n v="45"/>
    <n v="7"/>
    <n v="94.2"/>
    <n v="3.7777777777777779E-3"/>
    <x v="2974"/>
  </r>
  <r>
    <s v="PROP0125"/>
    <s v="2019-Q2"/>
    <x v="0"/>
    <x v="14"/>
    <n v="3"/>
    <n v="1700"/>
    <n v="0.93400000000000005"/>
    <n v="5"/>
    <n v="269.66000000000003"/>
    <n v="450000"/>
    <n v="45"/>
    <n v="7"/>
    <n v="94.2"/>
    <n v="3.7777777777777779E-3"/>
    <x v="2975"/>
  </r>
  <r>
    <s v="PROP0125"/>
    <s v="2019-Q3"/>
    <x v="0"/>
    <x v="14"/>
    <n v="3"/>
    <n v="1700"/>
    <n v="0.92200000000000004"/>
    <n v="7"/>
    <n v="724.53"/>
    <n v="450000"/>
    <n v="45"/>
    <n v="7"/>
    <n v="94.2"/>
    <n v="3.7777777777777779E-3"/>
    <x v="2976"/>
  </r>
  <r>
    <s v="PROP0125"/>
    <s v="2019-Q4"/>
    <x v="0"/>
    <x v="14"/>
    <n v="3"/>
    <n v="1700"/>
    <n v="0.90700000000000003"/>
    <n v="8"/>
    <n v="340.13"/>
    <n v="450000"/>
    <n v="45"/>
    <n v="7"/>
    <n v="94.2"/>
    <n v="3.7777777777777779E-3"/>
    <x v="2977"/>
  </r>
  <r>
    <s v="PROP0125"/>
    <s v="2020-Q1"/>
    <x v="0"/>
    <x v="14"/>
    <n v="3"/>
    <n v="1751"/>
    <n v="0.89"/>
    <n v="9"/>
    <n v="391.45"/>
    <n v="472500"/>
    <n v="45"/>
    <n v="7"/>
    <n v="94.2"/>
    <n v="3.705820105820106E-3"/>
    <x v="2978"/>
  </r>
  <r>
    <s v="PROP0125"/>
    <s v="2020-Q2"/>
    <x v="0"/>
    <x v="14"/>
    <n v="3"/>
    <n v="1751"/>
    <n v="0.84"/>
    <n v="14"/>
    <n v="242.71"/>
    <n v="472500"/>
    <n v="45"/>
    <n v="7"/>
    <n v="94.2"/>
    <n v="3.705820105820106E-3"/>
    <x v="2979"/>
  </r>
  <r>
    <s v="PROP0125"/>
    <s v="2020-Q3"/>
    <x v="0"/>
    <x v="14"/>
    <n v="3"/>
    <n v="1751"/>
    <n v="0.84"/>
    <n v="14"/>
    <n v="718.49"/>
    <n v="472500"/>
    <n v="45"/>
    <n v="7"/>
    <n v="94.2"/>
    <n v="3.705820105820106E-3"/>
    <x v="2980"/>
  </r>
  <r>
    <s v="PROP0125"/>
    <s v="2020-Q4"/>
    <x v="0"/>
    <x v="14"/>
    <n v="3"/>
    <n v="1751"/>
    <n v="0.84"/>
    <n v="14"/>
    <n v="424.05"/>
    <n v="472500"/>
    <n v="45"/>
    <n v="7"/>
    <n v="94.2"/>
    <n v="3.705820105820106E-3"/>
    <x v="2981"/>
  </r>
  <r>
    <s v="PROP0125"/>
    <s v="2021-Q1"/>
    <x v="0"/>
    <x v="14"/>
    <n v="3"/>
    <n v="1803.53"/>
    <n v="0.9"/>
    <n v="8"/>
    <n v="331.25"/>
    <n v="496125"/>
    <n v="45"/>
    <n v="7"/>
    <n v="94.2"/>
    <n v="3.6352330561854372E-3"/>
    <x v="2982"/>
  </r>
  <r>
    <s v="PROP0125"/>
    <s v="2021-Q2"/>
    <x v="0"/>
    <x v="14"/>
    <n v="3"/>
    <n v="1803.53"/>
    <n v="0.9"/>
    <n v="8"/>
    <n v="247.28"/>
    <n v="496125"/>
    <n v="45"/>
    <n v="7"/>
    <n v="94.2"/>
    <n v="3.6352330561854372E-3"/>
    <x v="2983"/>
  </r>
  <r>
    <s v="PROP0125"/>
    <s v="2021-Q3"/>
    <x v="0"/>
    <x v="14"/>
    <n v="3"/>
    <n v="1803.53"/>
    <n v="0.9"/>
    <n v="8"/>
    <n v="357.73"/>
    <n v="496125"/>
    <n v="45"/>
    <n v="7"/>
    <n v="94.2"/>
    <n v="3.6352330561854372E-3"/>
    <x v="2984"/>
  </r>
  <r>
    <s v="PROP0125"/>
    <s v="2021-Q4"/>
    <x v="0"/>
    <x v="14"/>
    <n v="3"/>
    <n v="1803.53"/>
    <n v="0.9"/>
    <n v="8"/>
    <n v="356.55"/>
    <n v="496125"/>
    <n v="45"/>
    <n v="7"/>
    <n v="94.2"/>
    <n v="3.6352330561854372E-3"/>
    <x v="2985"/>
  </r>
  <r>
    <s v="PROP0125"/>
    <s v="2022-Q1"/>
    <x v="0"/>
    <x v="14"/>
    <n v="3"/>
    <n v="1857.64"/>
    <n v="0.92200000000000004"/>
    <n v="6"/>
    <n v="406.62"/>
    <n v="520931.25"/>
    <n v="45"/>
    <n v="7"/>
    <n v="94.2"/>
    <n v="3.5659983923022475E-3"/>
    <x v="2986"/>
  </r>
  <r>
    <s v="PROP0125"/>
    <s v="2022-Q2"/>
    <x v="0"/>
    <x v="14"/>
    <n v="3"/>
    <n v="1857.64"/>
    <n v="0.93600000000000005"/>
    <n v="5"/>
    <n v="593.26"/>
    <n v="520931.25"/>
    <n v="45"/>
    <n v="7"/>
    <n v="94.2"/>
    <n v="3.5659983923022475E-3"/>
    <x v="2987"/>
  </r>
  <r>
    <s v="PROP0125"/>
    <s v="2022-Q3"/>
    <x v="0"/>
    <x v="14"/>
    <n v="3"/>
    <n v="1857.64"/>
    <n v="0.94499999999999995"/>
    <n v="4"/>
    <n v="460.44"/>
    <n v="520931.25"/>
    <n v="45"/>
    <n v="7"/>
    <n v="94.2"/>
    <n v="3.5659983923022475E-3"/>
    <x v="2988"/>
  </r>
  <r>
    <s v="PROP0125"/>
    <s v="2022-Q4"/>
    <x v="0"/>
    <x v="14"/>
    <n v="3"/>
    <n v="1857.64"/>
    <n v="0.93600000000000005"/>
    <n v="5"/>
    <n v="399.57"/>
    <n v="520931.25"/>
    <n v="45"/>
    <n v="7"/>
    <n v="94.2"/>
    <n v="3.5659983923022475E-3"/>
    <x v="2989"/>
  </r>
  <r>
    <s v="PROP0125"/>
    <s v="2023-Q1"/>
    <x v="0"/>
    <x v="14"/>
    <n v="3"/>
    <n v="1913.36"/>
    <n v="0.93799999999999994"/>
    <n v="5"/>
    <n v="401.88"/>
    <n v="546977.81000000006"/>
    <n v="45"/>
    <n v="7"/>
    <n v="94.2"/>
    <n v="3.4980578096943269E-3"/>
    <x v="2990"/>
  </r>
  <r>
    <s v="PROP0125"/>
    <s v="2023-Q2"/>
    <x v="0"/>
    <x v="14"/>
    <n v="3"/>
    <n v="1913.36"/>
    <n v="0.94199999999999995"/>
    <n v="5"/>
    <n v="240.35"/>
    <n v="546977.81000000006"/>
    <n v="45"/>
    <n v="7"/>
    <n v="94.2"/>
    <n v="3.4980578096943269E-3"/>
    <x v="2991"/>
  </r>
  <r>
    <s v="PROP0125"/>
    <s v="2023-Q3"/>
    <x v="0"/>
    <x v="14"/>
    <n v="3"/>
    <n v="1913.36"/>
    <n v="0.90500000000000003"/>
    <n v="8"/>
    <n v="411.37"/>
    <n v="546977.81000000006"/>
    <n v="45"/>
    <n v="7"/>
    <n v="94.2"/>
    <n v="3.4980578096943269E-3"/>
    <x v="2992"/>
  </r>
  <r>
    <s v="PROP0125"/>
    <s v="2023-Q4"/>
    <x v="0"/>
    <x v="14"/>
    <n v="3"/>
    <n v="1913.36"/>
    <n v="0.89900000000000002"/>
    <n v="9"/>
    <n v="209.59"/>
    <n v="546977.81000000006"/>
    <n v="45"/>
    <n v="7"/>
    <n v="94.2"/>
    <n v="3.4980578096943269E-3"/>
    <x v="2993"/>
  </r>
  <r>
    <s v="PROP0125"/>
    <s v="2024-Q1"/>
    <x v="0"/>
    <x v="14"/>
    <n v="3"/>
    <n v="1970.77"/>
    <n v="0.92800000000000005"/>
    <n v="6"/>
    <n v="577.70000000000005"/>
    <n v="574326.69999999995"/>
    <n v="45"/>
    <n v="7"/>
    <n v="94.2"/>
    <n v="3.4314441588733382E-3"/>
    <x v="2994"/>
  </r>
  <r>
    <s v="PROP0125"/>
    <s v="2024-Q2"/>
    <x v="0"/>
    <x v="14"/>
    <n v="3"/>
    <n v="1970.77"/>
    <n v="0.92700000000000005"/>
    <n v="6"/>
    <n v="504.29"/>
    <n v="574326.69999999995"/>
    <n v="45"/>
    <n v="7"/>
    <n v="94.2"/>
    <n v="3.4314441588733382E-3"/>
    <x v="2995"/>
  </r>
  <r>
    <s v="PROP0125"/>
    <s v="2024-Q3"/>
    <x v="0"/>
    <x v="14"/>
    <n v="3"/>
    <n v="1970.77"/>
    <n v="0.92700000000000005"/>
    <n v="6"/>
    <n v="267.92"/>
    <n v="574326.69999999995"/>
    <n v="45"/>
    <n v="7"/>
    <n v="94.2"/>
    <n v="3.4314441588733382E-3"/>
    <x v="2996"/>
  </r>
  <r>
    <s v="PROP0125"/>
    <s v="2024-Q4"/>
    <x v="0"/>
    <x v="14"/>
    <n v="3"/>
    <n v="1970.77"/>
    <n v="0.94699999999999995"/>
    <n v="4"/>
    <n v="499.31"/>
    <n v="574326.69999999995"/>
    <n v="45"/>
    <n v="7"/>
    <n v="94.2"/>
    <n v="3.4314441588733382E-3"/>
    <x v="2997"/>
  </r>
  <r>
    <s v="PROP0126"/>
    <s v="2019-Q1"/>
    <x v="0"/>
    <x v="4"/>
    <n v="3"/>
    <n v="2380"/>
    <n v="0.98499999999999999"/>
    <n v="1"/>
    <n v="605.19000000000005"/>
    <n v="630000"/>
    <n v="18"/>
    <n v="9"/>
    <n v="96.8"/>
    <n v="3.7777777777777779E-3"/>
    <x v="2998"/>
  </r>
  <r>
    <s v="PROP0126"/>
    <s v="2019-Q2"/>
    <x v="0"/>
    <x v="4"/>
    <n v="3"/>
    <n v="2380"/>
    <n v="0.94099999999999995"/>
    <n v="5"/>
    <n v="342.85"/>
    <n v="630000"/>
    <n v="18"/>
    <n v="9"/>
    <n v="96.8"/>
    <n v="3.7777777777777779E-3"/>
    <x v="2999"/>
  </r>
  <r>
    <s v="PROP0126"/>
    <s v="2019-Q3"/>
    <x v="0"/>
    <x v="4"/>
    <n v="3"/>
    <n v="2380"/>
    <n v="0.93700000000000006"/>
    <n v="5"/>
    <n v="234.03"/>
    <n v="630000"/>
    <n v="18"/>
    <n v="9"/>
    <n v="96.8"/>
    <n v="3.7777777777777779E-3"/>
    <x v="3000"/>
  </r>
  <r>
    <s v="PROP0126"/>
    <s v="2019-Q4"/>
    <x v="0"/>
    <x v="4"/>
    <n v="3"/>
    <n v="2380"/>
    <n v="0.98199999999999998"/>
    <n v="1"/>
    <n v="695.14"/>
    <n v="630000"/>
    <n v="18"/>
    <n v="9"/>
    <n v="96.8"/>
    <n v="3.7777777777777779E-3"/>
    <x v="3001"/>
  </r>
  <r>
    <s v="PROP0126"/>
    <s v="2020-Q1"/>
    <x v="0"/>
    <x v="4"/>
    <n v="3"/>
    <n v="2451.4"/>
    <n v="0.93"/>
    <n v="6"/>
    <n v="588.86"/>
    <n v="661500"/>
    <n v="18"/>
    <n v="9"/>
    <n v="96.8"/>
    <n v="3.705820105820106E-3"/>
    <x v="3002"/>
  </r>
  <r>
    <s v="PROP0126"/>
    <s v="2020-Q2"/>
    <x v="0"/>
    <x v="4"/>
    <n v="3"/>
    <n v="2451.4"/>
    <n v="0.88"/>
    <n v="10"/>
    <n v="370.97"/>
    <n v="661500"/>
    <n v="18"/>
    <n v="9"/>
    <n v="96.8"/>
    <n v="3.705820105820106E-3"/>
    <x v="3003"/>
  </r>
  <r>
    <s v="PROP0126"/>
    <s v="2020-Q3"/>
    <x v="0"/>
    <x v="4"/>
    <n v="3"/>
    <n v="2451.4"/>
    <n v="0.88"/>
    <n v="10"/>
    <n v="877.3"/>
    <n v="661500"/>
    <n v="18"/>
    <n v="9"/>
    <n v="96.8"/>
    <n v="3.705820105820106E-3"/>
    <x v="3004"/>
  </r>
  <r>
    <s v="PROP0126"/>
    <s v="2020-Q4"/>
    <x v="0"/>
    <x v="4"/>
    <n v="3"/>
    <n v="2451.4"/>
    <n v="0.88"/>
    <n v="10"/>
    <n v="653.92999999999995"/>
    <n v="661500"/>
    <n v="18"/>
    <n v="9"/>
    <n v="96.8"/>
    <n v="3.705820105820106E-3"/>
    <x v="3005"/>
  </r>
  <r>
    <s v="PROP0126"/>
    <s v="2021-Q1"/>
    <x v="0"/>
    <x v="4"/>
    <n v="3"/>
    <n v="2524.94"/>
    <n v="0.94"/>
    <n v="5"/>
    <n v="632.38"/>
    <n v="694575"/>
    <n v="18"/>
    <n v="9"/>
    <n v="96.8"/>
    <n v="3.6352301767267753E-3"/>
    <x v="3006"/>
  </r>
  <r>
    <s v="PROP0126"/>
    <s v="2021-Q2"/>
    <x v="0"/>
    <x v="4"/>
    <n v="3"/>
    <n v="2524.94"/>
    <n v="0.94"/>
    <n v="5"/>
    <n v="604.1"/>
    <n v="694575"/>
    <n v="18"/>
    <n v="9"/>
    <n v="96.8"/>
    <n v="3.6352301767267753E-3"/>
    <x v="3007"/>
  </r>
  <r>
    <s v="PROP0126"/>
    <s v="2021-Q3"/>
    <x v="0"/>
    <x v="4"/>
    <n v="3"/>
    <n v="2524.94"/>
    <n v="0.94"/>
    <n v="5"/>
    <n v="443.75"/>
    <n v="694575"/>
    <n v="18"/>
    <n v="9"/>
    <n v="96.8"/>
    <n v="3.6352301767267753E-3"/>
    <x v="3008"/>
  </r>
  <r>
    <s v="PROP0126"/>
    <s v="2021-Q4"/>
    <x v="0"/>
    <x v="4"/>
    <n v="3"/>
    <n v="2524.94"/>
    <n v="0.94"/>
    <n v="5"/>
    <n v="231"/>
    <n v="694575"/>
    <n v="18"/>
    <n v="9"/>
    <n v="96.8"/>
    <n v="3.6352301767267753E-3"/>
    <x v="3009"/>
  </r>
  <r>
    <s v="PROP0126"/>
    <s v="2022-Q1"/>
    <x v="0"/>
    <x v="4"/>
    <n v="3"/>
    <n v="2600.69"/>
    <n v="0.95599999999999996"/>
    <n v="3"/>
    <n v="555.14"/>
    <n v="729303.75"/>
    <n v="18"/>
    <n v="9"/>
    <n v="96.8"/>
    <n v="3.5659901652774994E-3"/>
    <x v="3010"/>
  </r>
  <r>
    <s v="PROP0126"/>
    <s v="2022-Q2"/>
    <x v="0"/>
    <x v="4"/>
    <n v="3"/>
    <n v="2600.69"/>
    <n v="0.96199999999999997"/>
    <n v="3"/>
    <n v="228.3"/>
    <n v="729303.75"/>
    <n v="18"/>
    <n v="9"/>
    <n v="96.8"/>
    <n v="3.5659901652774994E-3"/>
    <x v="3011"/>
  </r>
  <r>
    <s v="PROP0126"/>
    <s v="2022-Q3"/>
    <x v="0"/>
    <x v="4"/>
    <n v="3"/>
    <n v="2600.69"/>
    <n v="0.93"/>
    <n v="6"/>
    <n v="1127.5999999999999"/>
    <n v="729303.75"/>
    <n v="18"/>
    <n v="9"/>
    <n v="96.8"/>
    <n v="3.5659901652774994E-3"/>
    <x v="3012"/>
  </r>
  <r>
    <s v="PROP0126"/>
    <s v="2022-Q4"/>
    <x v="0"/>
    <x v="4"/>
    <n v="3"/>
    <n v="2600.69"/>
    <n v="0.98099999999999998"/>
    <n v="1"/>
    <n v="1371.82"/>
    <n v="729303.75"/>
    <n v="18"/>
    <n v="9"/>
    <n v="96.8"/>
    <n v="3.5659901652774994E-3"/>
    <x v="3013"/>
  </r>
  <r>
    <s v="PROP0126"/>
    <s v="2023-Q1"/>
    <x v="0"/>
    <x v="4"/>
    <n v="3"/>
    <n v="2678.71"/>
    <n v="0.95599999999999996"/>
    <n v="3"/>
    <n v="291.74"/>
    <n v="765768.94"/>
    <n v="18"/>
    <n v="9"/>
    <n v="96.8"/>
    <n v="3.4980656175477689E-3"/>
    <x v="3014"/>
  </r>
  <r>
    <s v="PROP0126"/>
    <s v="2023-Q2"/>
    <x v="0"/>
    <x v="4"/>
    <n v="3"/>
    <n v="2678.71"/>
    <n v="0.93300000000000005"/>
    <n v="6"/>
    <n v="559.99"/>
    <n v="765768.94"/>
    <n v="18"/>
    <n v="9"/>
    <n v="96.8"/>
    <n v="3.4980656175477689E-3"/>
    <x v="3015"/>
  </r>
  <r>
    <s v="PROP0126"/>
    <s v="2023-Q3"/>
    <x v="0"/>
    <x v="4"/>
    <n v="3"/>
    <n v="2678.71"/>
    <n v="0.94899999999999995"/>
    <n v="4"/>
    <n v="386.12"/>
    <n v="765768.94"/>
    <n v="18"/>
    <n v="9"/>
    <n v="96.8"/>
    <n v="3.4980656175477689E-3"/>
    <x v="3016"/>
  </r>
  <r>
    <s v="PROP0126"/>
    <s v="2023-Q4"/>
    <x v="0"/>
    <x v="4"/>
    <n v="3"/>
    <n v="2678.71"/>
    <n v="0.98799999999999999"/>
    <n v="1"/>
    <n v="194.68"/>
    <n v="765768.94"/>
    <n v="18"/>
    <n v="9"/>
    <n v="96.8"/>
    <n v="3.4980656175477689E-3"/>
    <x v="3017"/>
  </r>
  <r>
    <s v="PROP0126"/>
    <s v="2024-Q1"/>
    <x v="0"/>
    <x v="4"/>
    <n v="3"/>
    <n v="2759.07"/>
    <n v="0.96499999999999997"/>
    <n v="3"/>
    <n v="566.97"/>
    <n v="804057.38"/>
    <n v="18"/>
    <n v="9"/>
    <n v="96.8"/>
    <n v="3.4314342093346622E-3"/>
    <x v="3018"/>
  </r>
  <r>
    <s v="PROP0126"/>
    <s v="2024-Q2"/>
    <x v="0"/>
    <x v="4"/>
    <n v="3"/>
    <n v="2759.07"/>
    <n v="0.97099999999999997"/>
    <n v="2"/>
    <n v="271.74"/>
    <n v="804057.38"/>
    <n v="18"/>
    <n v="9"/>
    <n v="96.8"/>
    <n v="3.4314342093346622E-3"/>
    <x v="3019"/>
  </r>
  <r>
    <s v="PROP0126"/>
    <s v="2024-Q3"/>
    <x v="0"/>
    <x v="4"/>
    <n v="3"/>
    <n v="2759.07"/>
    <n v="0.95199999999999996"/>
    <n v="4"/>
    <n v="346.62"/>
    <n v="804057.38"/>
    <n v="18"/>
    <n v="9"/>
    <n v="96.8"/>
    <n v="3.4314342093346622E-3"/>
    <x v="3020"/>
  </r>
  <r>
    <s v="PROP0126"/>
    <s v="2024-Q4"/>
    <x v="0"/>
    <x v="4"/>
    <n v="3"/>
    <n v="2759.07"/>
    <n v="0.98899999999999999"/>
    <n v="1"/>
    <n v="396.88"/>
    <n v="804057.38"/>
    <n v="18"/>
    <n v="9"/>
    <n v="96.8"/>
    <n v="3.4314342093346622E-3"/>
    <x v="3021"/>
  </r>
  <r>
    <s v="PROP0127"/>
    <s v="2019-Q1"/>
    <x v="2"/>
    <x v="9"/>
    <n v="1"/>
    <n v="1100"/>
    <n v="0.93200000000000005"/>
    <n v="6"/>
    <n v="137.52000000000001"/>
    <n v="150000"/>
    <n v="39"/>
    <n v="7"/>
    <n v="93.8"/>
    <n v="7.3333333333333332E-3"/>
    <x v="3022"/>
  </r>
  <r>
    <s v="PROP0127"/>
    <s v="2019-Q2"/>
    <x v="2"/>
    <x v="9"/>
    <n v="1"/>
    <n v="1100"/>
    <n v="0.90400000000000003"/>
    <n v="8"/>
    <n v="503.2"/>
    <n v="150000"/>
    <n v="39"/>
    <n v="7"/>
    <n v="93.8"/>
    <n v="7.3333333333333332E-3"/>
    <x v="3023"/>
  </r>
  <r>
    <s v="PROP0127"/>
    <s v="2019-Q3"/>
    <x v="2"/>
    <x v="9"/>
    <n v="1"/>
    <n v="1100"/>
    <n v="0.91300000000000003"/>
    <n v="7"/>
    <n v="1400.26"/>
    <n v="150000"/>
    <n v="39"/>
    <n v="7"/>
    <n v="93.8"/>
    <n v="7.3333333333333332E-3"/>
    <x v="3024"/>
  </r>
  <r>
    <s v="PROP0127"/>
    <s v="2019-Q4"/>
    <x v="2"/>
    <x v="9"/>
    <n v="1"/>
    <n v="1100"/>
    <n v="0.94499999999999995"/>
    <n v="4"/>
    <n v="789.82"/>
    <n v="150000"/>
    <n v="39"/>
    <n v="7"/>
    <n v="93.8"/>
    <n v="7.3333333333333332E-3"/>
    <x v="3025"/>
  </r>
  <r>
    <s v="PROP0127"/>
    <s v="2020-Q1"/>
    <x v="2"/>
    <x v="9"/>
    <n v="1"/>
    <n v="1133"/>
    <n v="0.89"/>
    <n v="9"/>
    <n v="238.1"/>
    <n v="157500"/>
    <n v="39"/>
    <n v="7"/>
    <n v="93.8"/>
    <n v="7.1936507936507937E-3"/>
    <x v="3026"/>
  </r>
  <r>
    <s v="PROP0127"/>
    <s v="2020-Q2"/>
    <x v="2"/>
    <x v="9"/>
    <n v="1"/>
    <n v="1133"/>
    <n v="0.84"/>
    <n v="14"/>
    <n v="143.18"/>
    <n v="157500"/>
    <n v="39"/>
    <n v="7"/>
    <n v="93.8"/>
    <n v="7.1936507936507937E-3"/>
    <x v="3027"/>
  </r>
  <r>
    <s v="PROP0127"/>
    <s v="2020-Q3"/>
    <x v="2"/>
    <x v="9"/>
    <n v="1"/>
    <n v="1133"/>
    <n v="0.84"/>
    <n v="14"/>
    <n v="279.07"/>
    <n v="157500"/>
    <n v="39"/>
    <n v="7"/>
    <n v="93.8"/>
    <n v="7.1936507936507937E-3"/>
    <x v="3028"/>
  </r>
  <r>
    <s v="PROP0127"/>
    <s v="2020-Q4"/>
    <x v="2"/>
    <x v="9"/>
    <n v="1"/>
    <n v="1133"/>
    <n v="0.84"/>
    <n v="14"/>
    <n v="365.63"/>
    <n v="157500"/>
    <n v="39"/>
    <n v="7"/>
    <n v="93.8"/>
    <n v="7.1936507936507937E-3"/>
    <x v="3029"/>
  </r>
  <r>
    <s v="PROP0127"/>
    <s v="2021-Q1"/>
    <x v="2"/>
    <x v="9"/>
    <n v="1"/>
    <n v="1166.99"/>
    <n v="0.9"/>
    <n v="8"/>
    <n v="812.15"/>
    <n v="165375"/>
    <n v="39"/>
    <n v="7"/>
    <n v="93.8"/>
    <n v="7.0566288737717309E-3"/>
    <x v="3030"/>
  </r>
  <r>
    <s v="PROP0127"/>
    <s v="2021-Q2"/>
    <x v="2"/>
    <x v="9"/>
    <n v="1"/>
    <n v="1166.99"/>
    <n v="0.9"/>
    <n v="8"/>
    <n v="232.04"/>
    <n v="165375"/>
    <n v="39"/>
    <n v="7"/>
    <n v="93.8"/>
    <n v="7.0566288737717309E-3"/>
    <x v="3031"/>
  </r>
  <r>
    <s v="PROP0127"/>
    <s v="2021-Q3"/>
    <x v="2"/>
    <x v="9"/>
    <n v="1"/>
    <n v="1166.99"/>
    <n v="0.9"/>
    <n v="8"/>
    <n v="78.319999999999993"/>
    <n v="165375"/>
    <n v="39"/>
    <n v="7"/>
    <n v="93.8"/>
    <n v="7.0566288737717309E-3"/>
    <x v="3032"/>
  </r>
  <r>
    <s v="PROP0127"/>
    <s v="2021-Q4"/>
    <x v="2"/>
    <x v="9"/>
    <n v="1"/>
    <n v="1166.99"/>
    <n v="0.9"/>
    <n v="8"/>
    <n v="354.62"/>
    <n v="165375"/>
    <n v="39"/>
    <n v="7"/>
    <n v="93.8"/>
    <n v="7.0566288737717309E-3"/>
    <x v="3033"/>
  </r>
  <r>
    <s v="PROP0127"/>
    <s v="2022-Q1"/>
    <x v="2"/>
    <x v="9"/>
    <n v="1"/>
    <n v="1202"/>
    <n v="0.89"/>
    <n v="9"/>
    <n v="260.22000000000003"/>
    <n v="173643.75"/>
    <n v="39"/>
    <n v="7"/>
    <n v="93.8"/>
    <n v="6.9222186228988947E-3"/>
    <x v="3034"/>
  </r>
  <r>
    <s v="PROP0127"/>
    <s v="2022-Q2"/>
    <x v="2"/>
    <x v="9"/>
    <n v="1"/>
    <n v="1202"/>
    <n v="0.94"/>
    <n v="5"/>
    <n v="226.87"/>
    <n v="173643.75"/>
    <n v="39"/>
    <n v="7"/>
    <n v="93.8"/>
    <n v="6.9222186228988947E-3"/>
    <x v="3035"/>
  </r>
  <r>
    <s v="PROP0127"/>
    <s v="2022-Q3"/>
    <x v="2"/>
    <x v="9"/>
    <n v="1"/>
    <n v="1202"/>
    <n v="0.92500000000000004"/>
    <n v="6"/>
    <n v="161.72999999999999"/>
    <n v="173643.75"/>
    <n v="39"/>
    <n v="7"/>
    <n v="93.8"/>
    <n v="6.9222186228988947E-3"/>
    <x v="3036"/>
  </r>
  <r>
    <s v="PROP0127"/>
    <s v="2022-Q4"/>
    <x v="2"/>
    <x v="9"/>
    <n v="1"/>
    <n v="1202"/>
    <n v="0.91800000000000004"/>
    <n v="7"/>
    <n v="220.47"/>
    <n v="173643.75"/>
    <n v="39"/>
    <n v="7"/>
    <n v="93.8"/>
    <n v="6.9222186228988947E-3"/>
    <x v="3037"/>
  </r>
  <r>
    <s v="PROP0127"/>
    <s v="2023-Q1"/>
    <x v="2"/>
    <x v="9"/>
    <n v="1"/>
    <n v="1238.06"/>
    <n v="0.91200000000000003"/>
    <n v="7"/>
    <n v="372.35"/>
    <n v="182325.94"/>
    <n v="39"/>
    <n v="7"/>
    <n v="93.8"/>
    <n v="6.7903667464980569E-3"/>
    <x v="3038"/>
  </r>
  <r>
    <s v="PROP0127"/>
    <s v="2023-Q2"/>
    <x v="2"/>
    <x v="9"/>
    <n v="1"/>
    <n v="1238.06"/>
    <n v="0.92700000000000005"/>
    <n v="6"/>
    <n v="380.34"/>
    <n v="182325.94"/>
    <n v="39"/>
    <n v="7"/>
    <n v="93.8"/>
    <n v="6.7903667464980569E-3"/>
    <x v="3039"/>
  </r>
  <r>
    <s v="PROP0127"/>
    <s v="2023-Q3"/>
    <x v="2"/>
    <x v="9"/>
    <n v="1"/>
    <n v="1238.06"/>
    <n v="0.89500000000000002"/>
    <n v="9"/>
    <n v="443.25"/>
    <n v="182325.94"/>
    <n v="39"/>
    <n v="7"/>
    <n v="93.8"/>
    <n v="6.7903667464980569E-3"/>
    <x v="3040"/>
  </r>
  <r>
    <s v="PROP0127"/>
    <s v="2023-Q4"/>
    <x v="2"/>
    <x v="9"/>
    <n v="1"/>
    <n v="1238.06"/>
    <n v="0.91100000000000003"/>
    <n v="8"/>
    <n v="118.49"/>
    <n v="182325.94"/>
    <n v="39"/>
    <n v="7"/>
    <n v="93.8"/>
    <n v="6.7903667464980569E-3"/>
    <x v="3041"/>
  </r>
  <r>
    <s v="PROP0127"/>
    <s v="2024-Q1"/>
    <x v="2"/>
    <x v="9"/>
    <n v="1"/>
    <n v="1275.2"/>
    <n v="0.94299999999999995"/>
    <n v="5"/>
    <n v="146.30000000000001"/>
    <n v="191442.23"/>
    <n v="39"/>
    <n v="7"/>
    <n v="93.8"/>
    <n v="6.6610172687603985E-3"/>
    <x v="3042"/>
  </r>
  <r>
    <s v="PROP0127"/>
    <s v="2024-Q2"/>
    <x v="2"/>
    <x v="9"/>
    <n v="1"/>
    <n v="1275.2"/>
    <n v="0.95"/>
    <n v="4"/>
    <n v="414.21"/>
    <n v="191442.23"/>
    <n v="39"/>
    <n v="7"/>
    <n v="93.8"/>
    <n v="6.6610172687603985E-3"/>
    <x v="3043"/>
  </r>
  <r>
    <s v="PROP0127"/>
    <s v="2024-Q3"/>
    <x v="2"/>
    <x v="9"/>
    <n v="1"/>
    <n v="1275.2"/>
    <n v="0.94099999999999995"/>
    <n v="5"/>
    <n v="298.26"/>
    <n v="191442.23"/>
    <n v="39"/>
    <n v="7"/>
    <n v="93.8"/>
    <n v="6.6610172687603985E-3"/>
    <x v="3044"/>
  </r>
  <r>
    <s v="PROP0127"/>
    <s v="2024-Q4"/>
    <x v="2"/>
    <x v="9"/>
    <n v="1"/>
    <n v="1275.2"/>
    <n v="0.90600000000000003"/>
    <n v="8"/>
    <n v="225.66"/>
    <n v="191442.23"/>
    <n v="39"/>
    <n v="7"/>
    <n v="93.8"/>
    <n v="6.6610172687603985E-3"/>
    <x v="3045"/>
  </r>
  <r>
    <s v="PROP0128"/>
    <s v="2019-Q1"/>
    <x v="1"/>
    <x v="15"/>
    <n v="2"/>
    <n v="1148"/>
    <n v="0.89600000000000002"/>
    <n v="9"/>
    <n v="470.87"/>
    <n v="246000"/>
    <n v="78"/>
    <n v="5"/>
    <n v="88.7"/>
    <n v="4.6666666666666671E-3"/>
    <x v="3046"/>
  </r>
  <r>
    <s v="PROP0128"/>
    <s v="2019-Q2"/>
    <x v="1"/>
    <x v="15"/>
    <n v="2"/>
    <n v="1148"/>
    <n v="0.879"/>
    <n v="10"/>
    <n v="253.45"/>
    <n v="246000"/>
    <n v="78"/>
    <n v="5"/>
    <n v="88.7"/>
    <n v="4.6666666666666671E-3"/>
    <x v="3047"/>
  </r>
  <r>
    <s v="PROP0128"/>
    <s v="2019-Q3"/>
    <x v="1"/>
    <x v="15"/>
    <n v="2"/>
    <n v="1148"/>
    <n v="0.84"/>
    <n v="14"/>
    <n v="992.22"/>
    <n v="246000"/>
    <n v="78"/>
    <n v="5"/>
    <n v="88.7"/>
    <n v="4.6666666666666671E-3"/>
    <x v="3048"/>
  </r>
  <r>
    <s v="PROP0128"/>
    <s v="2019-Q4"/>
    <x v="1"/>
    <x v="15"/>
    <n v="2"/>
    <n v="1148"/>
    <n v="0.876"/>
    <n v="11"/>
    <n v="268.42"/>
    <n v="246000"/>
    <n v="78"/>
    <n v="5"/>
    <n v="88.7"/>
    <n v="4.6666666666666671E-3"/>
    <x v="3049"/>
  </r>
  <r>
    <s v="PROP0128"/>
    <s v="2020-Q1"/>
    <x v="1"/>
    <x v="15"/>
    <n v="2"/>
    <n v="1182.44"/>
    <n v="0.84"/>
    <n v="14"/>
    <n v="403.57"/>
    <n v="258300"/>
    <n v="78"/>
    <n v="5"/>
    <n v="88.7"/>
    <n v="4.5777777777777778E-3"/>
    <x v="3050"/>
  </r>
  <r>
    <s v="PROP0128"/>
    <s v="2020-Q2"/>
    <x v="1"/>
    <x v="15"/>
    <n v="2"/>
    <n v="1182.44"/>
    <n v="0.79"/>
    <n v="18"/>
    <n v="174.6"/>
    <n v="258300"/>
    <n v="78"/>
    <n v="5"/>
    <n v="88.7"/>
    <n v="4.5777777777777778E-3"/>
    <x v="3051"/>
  </r>
  <r>
    <s v="PROP0128"/>
    <s v="2020-Q3"/>
    <x v="1"/>
    <x v="15"/>
    <n v="2"/>
    <n v="1182.44"/>
    <n v="0.79"/>
    <n v="18"/>
    <n v="441.31"/>
    <n v="258300"/>
    <n v="78"/>
    <n v="5"/>
    <n v="88.7"/>
    <n v="4.5777777777777778E-3"/>
    <x v="3052"/>
  </r>
  <r>
    <s v="PROP0128"/>
    <s v="2020-Q4"/>
    <x v="1"/>
    <x v="15"/>
    <n v="2"/>
    <n v="1182.44"/>
    <n v="0.79"/>
    <n v="18"/>
    <n v="703.53"/>
    <n v="258300"/>
    <n v="78"/>
    <n v="5"/>
    <n v="88.7"/>
    <n v="4.5777777777777778E-3"/>
    <x v="3053"/>
  </r>
  <r>
    <s v="PROP0128"/>
    <s v="2021-Q1"/>
    <x v="1"/>
    <x v="15"/>
    <n v="2"/>
    <n v="1217.9100000000001"/>
    <n v="0.85"/>
    <n v="13"/>
    <n v="414.89"/>
    <n v="271215"/>
    <n v="78"/>
    <n v="5"/>
    <n v="88.7"/>
    <n v="4.4905702118245676E-3"/>
    <x v="3054"/>
  </r>
  <r>
    <s v="PROP0128"/>
    <s v="2021-Q2"/>
    <x v="1"/>
    <x v="15"/>
    <n v="2"/>
    <n v="1217.9100000000001"/>
    <n v="0.85"/>
    <n v="13"/>
    <n v="353.94"/>
    <n v="271215"/>
    <n v="78"/>
    <n v="5"/>
    <n v="88.7"/>
    <n v="4.4905702118245676E-3"/>
    <x v="3055"/>
  </r>
  <r>
    <s v="PROP0128"/>
    <s v="2021-Q3"/>
    <x v="1"/>
    <x v="15"/>
    <n v="2"/>
    <n v="1217.9100000000001"/>
    <n v="0.85"/>
    <n v="13"/>
    <n v="166.87"/>
    <n v="271215"/>
    <n v="78"/>
    <n v="5"/>
    <n v="88.7"/>
    <n v="4.4905702118245676E-3"/>
    <x v="3056"/>
  </r>
  <r>
    <s v="PROP0128"/>
    <s v="2021-Q4"/>
    <x v="1"/>
    <x v="15"/>
    <n v="2"/>
    <n v="1217.9100000000001"/>
    <n v="0.85"/>
    <n v="13"/>
    <n v="722.17"/>
    <n v="271215"/>
    <n v="78"/>
    <n v="5"/>
    <n v="88.7"/>
    <n v="4.4905702118245676E-3"/>
    <x v="3057"/>
  </r>
  <r>
    <s v="PROP0128"/>
    <s v="2022-Q1"/>
    <x v="1"/>
    <x v="15"/>
    <n v="2"/>
    <n v="1254.45"/>
    <n v="0.89800000000000002"/>
    <n v="9"/>
    <n v="357.91"/>
    <n v="284775.75"/>
    <n v="78"/>
    <n v="5"/>
    <n v="88.7"/>
    <n v="4.405045022267521E-3"/>
    <x v="3058"/>
  </r>
  <r>
    <s v="PROP0128"/>
    <s v="2022-Q2"/>
    <x v="1"/>
    <x v="15"/>
    <n v="2"/>
    <n v="1254.45"/>
    <n v="0.84099999999999997"/>
    <n v="14"/>
    <n v="613.04"/>
    <n v="284775.75"/>
    <n v="78"/>
    <n v="5"/>
    <n v="88.7"/>
    <n v="4.405045022267521E-3"/>
    <x v="3059"/>
  </r>
  <r>
    <s v="PROP0128"/>
    <s v="2022-Q3"/>
    <x v="1"/>
    <x v="15"/>
    <n v="2"/>
    <n v="1254.45"/>
    <n v="0.85099999999999998"/>
    <n v="13"/>
    <n v="548.74"/>
    <n v="284775.75"/>
    <n v="78"/>
    <n v="5"/>
    <n v="88.7"/>
    <n v="4.405045022267521E-3"/>
    <x v="3060"/>
  </r>
  <r>
    <s v="PROP0128"/>
    <s v="2022-Q4"/>
    <x v="1"/>
    <x v="15"/>
    <n v="2"/>
    <n v="1254.45"/>
    <n v="0.89200000000000002"/>
    <n v="9"/>
    <n v="243.98"/>
    <n v="284775.75"/>
    <n v="78"/>
    <n v="5"/>
    <n v="88.7"/>
    <n v="4.405045022267521E-3"/>
    <x v="3061"/>
  </r>
  <r>
    <s v="PROP0128"/>
    <s v="2023-Q1"/>
    <x v="1"/>
    <x v="15"/>
    <n v="2"/>
    <n v="1292.08"/>
    <n v="0.88"/>
    <n v="10"/>
    <n v="539.16999999999996"/>
    <n v="299014.53999999998"/>
    <n v="78"/>
    <n v="5"/>
    <n v="88.7"/>
    <n v="4.3211276615511742E-3"/>
    <x v="3062"/>
  </r>
  <r>
    <s v="PROP0128"/>
    <s v="2023-Q2"/>
    <x v="1"/>
    <x v="15"/>
    <n v="2"/>
    <n v="1292.08"/>
    <n v="0.84299999999999997"/>
    <n v="14"/>
    <n v="149.84"/>
    <n v="299014.53999999998"/>
    <n v="78"/>
    <n v="5"/>
    <n v="88.7"/>
    <n v="4.3211276615511742E-3"/>
    <x v="3063"/>
  </r>
  <r>
    <s v="PROP0128"/>
    <s v="2023-Q3"/>
    <x v="1"/>
    <x v="15"/>
    <n v="2"/>
    <n v="1292.08"/>
    <n v="0.878"/>
    <n v="11"/>
    <n v="407.04"/>
    <n v="299014.53999999998"/>
    <n v="78"/>
    <n v="5"/>
    <n v="88.7"/>
    <n v="4.3211276615511742E-3"/>
    <x v="3064"/>
  </r>
  <r>
    <s v="PROP0128"/>
    <s v="2023-Q4"/>
    <x v="1"/>
    <x v="15"/>
    <n v="2"/>
    <n v="1292.08"/>
    <n v="0.84299999999999997"/>
    <n v="14"/>
    <n v="317.85000000000002"/>
    <n v="299014.53999999998"/>
    <n v="78"/>
    <n v="5"/>
    <n v="88.7"/>
    <n v="4.3211276615511742E-3"/>
    <x v="3065"/>
  </r>
  <r>
    <s v="PROP0128"/>
    <s v="2024-Q1"/>
    <x v="1"/>
    <x v="15"/>
    <n v="2"/>
    <n v="1330.85"/>
    <n v="0.876"/>
    <n v="11"/>
    <n v="845.87"/>
    <n v="313965.26"/>
    <n v="78"/>
    <n v="5"/>
    <n v="88.7"/>
    <n v="4.2388447690040604E-3"/>
    <x v="3066"/>
  </r>
  <r>
    <s v="PROP0128"/>
    <s v="2024-Q2"/>
    <x v="1"/>
    <x v="15"/>
    <n v="2"/>
    <n v="1330.85"/>
    <n v="0.89300000000000002"/>
    <n v="9"/>
    <n v="236.55"/>
    <n v="313965.26"/>
    <n v="78"/>
    <n v="5"/>
    <n v="88.7"/>
    <n v="4.2388447690040604E-3"/>
    <x v="3067"/>
  </r>
  <r>
    <s v="PROP0128"/>
    <s v="2024-Q3"/>
    <x v="1"/>
    <x v="15"/>
    <n v="2"/>
    <n v="1330.85"/>
    <n v="0.85199999999999998"/>
    <n v="13"/>
    <n v="232.27"/>
    <n v="313965.26"/>
    <n v="78"/>
    <n v="5"/>
    <n v="88.7"/>
    <n v="4.2388447690040604E-3"/>
    <x v="3068"/>
  </r>
  <r>
    <s v="PROP0128"/>
    <s v="2024-Q4"/>
    <x v="1"/>
    <x v="15"/>
    <n v="2"/>
    <n v="1330.85"/>
    <n v="0.84599999999999997"/>
    <n v="13"/>
    <n v="339.71"/>
    <n v="313965.26"/>
    <n v="78"/>
    <n v="5"/>
    <n v="88.7"/>
    <n v="4.2388447690040604E-3"/>
    <x v="3069"/>
  </r>
  <r>
    <s v="PROP0129"/>
    <s v="2019-Q1"/>
    <x v="0"/>
    <x v="10"/>
    <n v="3"/>
    <n v="1360"/>
    <n v="0.90600000000000003"/>
    <n v="8"/>
    <n v="524.38"/>
    <n v="360000"/>
    <n v="72"/>
    <n v="5"/>
    <n v="89.1"/>
    <n v="3.7777777777777779E-3"/>
    <x v="3070"/>
  </r>
  <r>
    <s v="PROP0129"/>
    <s v="2019-Q2"/>
    <x v="0"/>
    <x v="10"/>
    <n v="3"/>
    <n v="1360"/>
    <n v="0.90700000000000003"/>
    <n v="8"/>
    <n v="461.04"/>
    <n v="360000"/>
    <n v="72"/>
    <n v="5"/>
    <n v="89.1"/>
    <n v="3.7777777777777779E-3"/>
    <x v="3071"/>
  </r>
  <r>
    <s v="PROP0129"/>
    <s v="2019-Q3"/>
    <x v="0"/>
    <x v="10"/>
    <n v="3"/>
    <n v="1360"/>
    <n v="0.86199999999999999"/>
    <n v="12"/>
    <n v="384.57"/>
    <n v="360000"/>
    <n v="72"/>
    <n v="5"/>
    <n v="89.1"/>
    <n v="3.7777777777777779E-3"/>
    <x v="3072"/>
  </r>
  <r>
    <s v="PROP0129"/>
    <s v="2019-Q4"/>
    <x v="0"/>
    <x v="10"/>
    <n v="3"/>
    <n v="1360"/>
    <n v="0.85799999999999998"/>
    <n v="12"/>
    <n v="298.95"/>
    <n v="360000"/>
    <n v="72"/>
    <n v="5"/>
    <n v="89.1"/>
    <n v="3.7777777777777779E-3"/>
    <x v="3073"/>
  </r>
  <r>
    <s v="PROP0129"/>
    <s v="2020-Q1"/>
    <x v="0"/>
    <x v="10"/>
    <n v="3"/>
    <n v="1400.8"/>
    <n v="0.85"/>
    <n v="13"/>
    <n v="330.66"/>
    <n v="378000"/>
    <n v="72"/>
    <n v="5"/>
    <n v="89.1"/>
    <n v="3.7058201058201056E-3"/>
    <x v="3074"/>
  </r>
  <r>
    <s v="PROP0129"/>
    <s v="2020-Q2"/>
    <x v="0"/>
    <x v="10"/>
    <n v="3"/>
    <n v="1400.8"/>
    <n v="0.8"/>
    <n v="17"/>
    <n v="266.7"/>
    <n v="378000"/>
    <n v="72"/>
    <n v="5"/>
    <n v="89.1"/>
    <n v="3.7058201058201056E-3"/>
    <x v="3075"/>
  </r>
  <r>
    <s v="PROP0129"/>
    <s v="2020-Q3"/>
    <x v="0"/>
    <x v="10"/>
    <n v="3"/>
    <n v="1400.8"/>
    <n v="0.8"/>
    <n v="17"/>
    <n v="889.72"/>
    <n v="378000"/>
    <n v="72"/>
    <n v="5"/>
    <n v="89.1"/>
    <n v="3.7058201058201056E-3"/>
    <x v="3076"/>
  </r>
  <r>
    <s v="PROP0129"/>
    <s v="2020-Q4"/>
    <x v="0"/>
    <x v="10"/>
    <n v="3"/>
    <n v="1400.8"/>
    <n v="0.8"/>
    <n v="17"/>
    <n v="487.57"/>
    <n v="378000"/>
    <n v="72"/>
    <n v="5"/>
    <n v="89.1"/>
    <n v="3.7058201058201056E-3"/>
    <x v="3077"/>
  </r>
  <r>
    <s v="PROP0129"/>
    <s v="2021-Q1"/>
    <x v="0"/>
    <x v="10"/>
    <n v="3"/>
    <n v="1442.82"/>
    <n v="0.86"/>
    <n v="12"/>
    <n v="259.97000000000003"/>
    <n v="396900"/>
    <n v="72"/>
    <n v="5"/>
    <n v="89.1"/>
    <n v="3.6352229780801208E-3"/>
    <x v="3078"/>
  </r>
  <r>
    <s v="PROP0129"/>
    <s v="2021-Q2"/>
    <x v="0"/>
    <x v="10"/>
    <n v="3"/>
    <n v="1442.82"/>
    <n v="0.86"/>
    <n v="12"/>
    <n v="522.45000000000005"/>
    <n v="396900"/>
    <n v="72"/>
    <n v="5"/>
    <n v="89.1"/>
    <n v="3.6352229780801208E-3"/>
    <x v="3079"/>
  </r>
  <r>
    <s v="PROP0129"/>
    <s v="2021-Q3"/>
    <x v="0"/>
    <x v="10"/>
    <n v="3"/>
    <n v="1442.82"/>
    <n v="0.86"/>
    <n v="12"/>
    <n v="635.30999999999995"/>
    <n v="396900"/>
    <n v="72"/>
    <n v="5"/>
    <n v="89.1"/>
    <n v="3.6352229780801208E-3"/>
    <x v="3080"/>
  </r>
  <r>
    <s v="PROP0129"/>
    <s v="2021-Q4"/>
    <x v="0"/>
    <x v="10"/>
    <n v="3"/>
    <n v="1442.82"/>
    <n v="0.86"/>
    <n v="12"/>
    <n v="174.84"/>
    <n v="396900"/>
    <n v="72"/>
    <n v="5"/>
    <n v="89.1"/>
    <n v="3.6352229780801208E-3"/>
    <x v="3081"/>
  </r>
  <r>
    <s v="PROP0129"/>
    <s v="2022-Q1"/>
    <x v="0"/>
    <x v="10"/>
    <n v="3"/>
    <n v="1486.11"/>
    <n v="0.878"/>
    <n v="10"/>
    <n v="433.33"/>
    <n v="416745"/>
    <n v="72"/>
    <n v="5"/>
    <n v="89.1"/>
    <n v="3.5659935932044772E-3"/>
    <x v="3082"/>
  </r>
  <r>
    <s v="PROP0129"/>
    <s v="2022-Q2"/>
    <x v="0"/>
    <x v="10"/>
    <n v="3"/>
    <n v="1486.11"/>
    <n v="0.878"/>
    <n v="10"/>
    <n v="672.13"/>
    <n v="416745"/>
    <n v="72"/>
    <n v="5"/>
    <n v="89.1"/>
    <n v="3.5659935932044772E-3"/>
    <x v="3083"/>
  </r>
  <r>
    <s v="PROP0129"/>
    <s v="2022-Q3"/>
    <x v="0"/>
    <x v="10"/>
    <n v="3"/>
    <n v="1486.11"/>
    <n v="0.90800000000000003"/>
    <n v="8"/>
    <n v="467.77"/>
    <n v="416745"/>
    <n v="72"/>
    <n v="5"/>
    <n v="89.1"/>
    <n v="3.5659935932044772E-3"/>
    <x v="3084"/>
  </r>
  <r>
    <s v="PROP0129"/>
    <s v="2022-Q4"/>
    <x v="0"/>
    <x v="10"/>
    <n v="3"/>
    <n v="1486.11"/>
    <n v="0.86199999999999999"/>
    <n v="12"/>
    <n v="491.98"/>
    <n v="416745"/>
    <n v="72"/>
    <n v="5"/>
    <n v="89.1"/>
    <n v="3.5659935932044772E-3"/>
    <x v="3085"/>
  </r>
  <r>
    <s v="PROP0129"/>
    <s v="2023-Q1"/>
    <x v="0"/>
    <x v="10"/>
    <n v="3"/>
    <n v="1530.69"/>
    <n v="0.86799999999999999"/>
    <n v="11"/>
    <n v="442.6"/>
    <n v="437582.25"/>
    <n v="72"/>
    <n v="5"/>
    <n v="89.1"/>
    <n v="3.4980623642755161E-3"/>
    <x v="3086"/>
  </r>
  <r>
    <s v="PROP0129"/>
    <s v="2023-Q2"/>
    <x v="0"/>
    <x v="10"/>
    <n v="3"/>
    <n v="1530.69"/>
    <n v="0.90700000000000003"/>
    <n v="8"/>
    <n v="762.19"/>
    <n v="437582.25"/>
    <n v="72"/>
    <n v="5"/>
    <n v="89.1"/>
    <n v="3.4980623642755161E-3"/>
    <x v="3087"/>
  </r>
  <r>
    <s v="PROP0129"/>
    <s v="2023-Q3"/>
    <x v="0"/>
    <x v="10"/>
    <n v="3"/>
    <n v="1530.69"/>
    <n v="0.85599999999999998"/>
    <n v="12"/>
    <n v="393.05"/>
    <n v="437582.25"/>
    <n v="72"/>
    <n v="5"/>
    <n v="89.1"/>
    <n v="3.4980623642755161E-3"/>
    <x v="3088"/>
  </r>
  <r>
    <s v="PROP0129"/>
    <s v="2023-Q4"/>
    <x v="0"/>
    <x v="10"/>
    <n v="3"/>
    <n v="1530.69"/>
    <n v="0.86299999999999999"/>
    <n v="12"/>
    <n v="284.57"/>
    <n v="437582.25"/>
    <n v="72"/>
    <n v="5"/>
    <n v="89.1"/>
    <n v="3.4980623642755161E-3"/>
    <x v="3089"/>
  </r>
  <r>
    <s v="PROP0129"/>
    <s v="2024-Q1"/>
    <x v="0"/>
    <x v="10"/>
    <n v="3"/>
    <n v="1576.61"/>
    <n v="0.89300000000000002"/>
    <n v="9"/>
    <n v="849.81"/>
    <n v="459461.36"/>
    <n v="72"/>
    <n v="5"/>
    <n v="89.1"/>
    <n v="3.4314311001038258E-3"/>
    <x v="3090"/>
  </r>
  <r>
    <s v="PROP0129"/>
    <s v="2024-Q2"/>
    <x v="0"/>
    <x v="10"/>
    <n v="3"/>
    <n v="1576.61"/>
    <n v="0.90900000000000003"/>
    <n v="8"/>
    <n v="284.02999999999997"/>
    <n v="459461.36"/>
    <n v="72"/>
    <n v="5"/>
    <n v="89.1"/>
    <n v="3.4314311001038258E-3"/>
    <x v="3091"/>
  </r>
  <r>
    <s v="PROP0129"/>
    <s v="2024-Q3"/>
    <x v="0"/>
    <x v="10"/>
    <n v="3"/>
    <n v="1576.61"/>
    <n v="0.873"/>
    <n v="11"/>
    <n v="613.61"/>
    <n v="459461.36"/>
    <n v="72"/>
    <n v="5"/>
    <n v="89.1"/>
    <n v="3.4314311001038258E-3"/>
    <x v="3092"/>
  </r>
  <r>
    <s v="PROP0129"/>
    <s v="2024-Q4"/>
    <x v="0"/>
    <x v="10"/>
    <n v="3"/>
    <n v="1576.61"/>
    <n v="0.85699999999999998"/>
    <n v="12"/>
    <n v="365.19"/>
    <n v="459461.36"/>
    <n v="72"/>
    <n v="5"/>
    <n v="89.1"/>
    <n v="3.4314311001038258E-3"/>
    <x v="3093"/>
  </r>
  <r>
    <s v="PROP0130"/>
    <s v="2019-Q1"/>
    <x v="0"/>
    <x v="3"/>
    <n v="2"/>
    <n v="1820"/>
    <n v="0.95"/>
    <n v="4"/>
    <n v="270.58999999999997"/>
    <n v="390000"/>
    <n v="22"/>
    <n v="8"/>
    <n v="96.1"/>
    <n v="4.6666666666666671E-3"/>
    <x v="3094"/>
  </r>
  <r>
    <s v="PROP0130"/>
    <s v="2019-Q2"/>
    <x v="0"/>
    <x v="3"/>
    <n v="2"/>
    <n v="1820"/>
    <n v="0.96099999999999997"/>
    <n v="3"/>
    <n v="591.09"/>
    <n v="390000"/>
    <n v="22"/>
    <n v="8"/>
    <n v="96.1"/>
    <n v="4.6666666666666671E-3"/>
    <x v="3095"/>
  </r>
  <r>
    <s v="PROP0130"/>
    <s v="2019-Q3"/>
    <x v="0"/>
    <x v="3"/>
    <n v="2"/>
    <n v="1820"/>
    <n v="0.94399999999999995"/>
    <n v="5"/>
    <n v="516.91999999999996"/>
    <n v="390000"/>
    <n v="22"/>
    <n v="8"/>
    <n v="96.1"/>
    <n v="4.6666666666666671E-3"/>
    <x v="3096"/>
  </r>
  <r>
    <s v="PROP0130"/>
    <s v="2019-Q4"/>
    <x v="0"/>
    <x v="3"/>
    <n v="2"/>
    <n v="1820"/>
    <n v="0.92300000000000004"/>
    <n v="6"/>
    <n v="161.53"/>
    <n v="390000"/>
    <n v="22"/>
    <n v="8"/>
    <n v="96.1"/>
    <n v="4.6666666666666671E-3"/>
    <x v="3097"/>
  </r>
  <r>
    <s v="PROP0130"/>
    <s v="2020-Q1"/>
    <x v="0"/>
    <x v="3"/>
    <n v="2"/>
    <n v="1874.6"/>
    <n v="0.92"/>
    <n v="7"/>
    <n v="999.55"/>
    <n v="409500"/>
    <n v="22"/>
    <n v="8"/>
    <n v="96.1"/>
    <n v="4.5777777777777778E-3"/>
    <x v="3098"/>
  </r>
  <r>
    <s v="PROP0130"/>
    <s v="2020-Q2"/>
    <x v="0"/>
    <x v="3"/>
    <n v="2"/>
    <n v="1874.6"/>
    <n v="0.87"/>
    <n v="11"/>
    <n v="732.71"/>
    <n v="409500"/>
    <n v="22"/>
    <n v="8"/>
    <n v="96.1"/>
    <n v="4.5777777777777778E-3"/>
    <x v="3099"/>
  </r>
  <r>
    <s v="PROP0130"/>
    <s v="2020-Q3"/>
    <x v="0"/>
    <x v="3"/>
    <n v="2"/>
    <n v="1874.6"/>
    <n v="0.87"/>
    <n v="11"/>
    <n v="398.47"/>
    <n v="409500"/>
    <n v="22"/>
    <n v="8"/>
    <n v="96.1"/>
    <n v="4.5777777777777778E-3"/>
    <x v="3100"/>
  </r>
  <r>
    <s v="PROP0130"/>
    <s v="2020-Q4"/>
    <x v="0"/>
    <x v="3"/>
    <n v="2"/>
    <n v="1874.6"/>
    <n v="0.87"/>
    <n v="11"/>
    <n v="311.58999999999997"/>
    <n v="409500"/>
    <n v="22"/>
    <n v="8"/>
    <n v="96.1"/>
    <n v="4.5777777777777778E-3"/>
    <x v="3101"/>
  </r>
  <r>
    <s v="PROP0130"/>
    <s v="2021-Q1"/>
    <x v="0"/>
    <x v="3"/>
    <n v="2"/>
    <n v="1930.84"/>
    <n v="0.93"/>
    <n v="6"/>
    <n v="984.68"/>
    <n v="429975"/>
    <n v="22"/>
    <n v="8"/>
    <n v="96.1"/>
    <n v="4.490586662015233E-3"/>
    <x v="3102"/>
  </r>
  <r>
    <s v="PROP0130"/>
    <s v="2021-Q2"/>
    <x v="0"/>
    <x v="3"/>
    <n v="2"/>
    <n v="1930.84"/>
    <n v="0.93"/>
    <n v="6"/>
    <n v="361.41"/>
    <n v="429975"/>
    <n v="22"/>
    <n v="8"/>
    <n v="96.1"/>
    <n v="4.490586662015233E-3"/>
    <x v="3103"/>
  </r>
  <r>
    <s v="PROP0130"/>
    <s v="2021-Q3"/>
    <x v="0"/>
    <x v="3"/>
    <n v="2"/>
    <n v="1930.84"/>
    <n v="0.93"/>
    <n v="6"/>
    <n v="264.06"/>
    <n v="429975"/>
    <n v="22"/>
    <n v="8"/>
    <n v="96.1"/>
    <n v="4.490586662015233E-3"/>
    <x v="3104"/>
  </r>
  <r>
    <s v="PROP0130"/>
    <s v="2021-Q4"/>
    <x v="0"/>
    <x v="3"/>
    <n v="2"/>
    <n v="1930.84"/>
    <n v="0.93"/>
    <n v="6"/>
    <n v="401.95"/>
    <n v="429975"/>
    <n v="22"/>
    <n v="8"/>
    <n v="96.1"/>
    <n v="4.490586662015233E-3"/>
    <x v="3105"/>
  </r>
  <r>
    <s v="PROP0130"/>
    <s v="2022-Q1"/>
    <x v="0"/>
    <x v="3"/>
    <n v="2"/>
    <n v="1988.76"/>
    <n v="0.94699999999999995"/>
    <n v="4"/>
    <n v="728.98"/>
    <n v="451473.75"/>
    <n v="22"/>
    <n v="8"/>
    <n v="96.1"/>
    <n v="4.4050401601422005E-3"/>
    <x v="3106"/>
  </r>
  <r>
    <s v="PROP0130"/>
    <s v="2022-Q2"/>
    <x v="0"/>
    <x v="3"/>
    <n v="2"/>
    <n v="1988.76"/>
    <n v="0.94499999999999995"/>
    <n v="4"/>
    <n v="515.25"/>
    <n v="451473.75"/>
    <n v="22"/>
    <n v="8"/>
    <n v="96.1"/>
    <n v="4.4050401601422005E-3"/>
    <x v="3107"/>
  </r>
  <r>
    <s v="PROP0130"/>
    <s v="2022-Q3"/>
    <x v="0"/>
    <x v="3"/>
    <n v="2"/>
    <n v="1988.76"/>
    <n v="0.95499999999999996"/>
    <n v="4"/>
    <n v="261.37"/>
    <n v="451473.75"/>
    <n v="22"/>
    <n v="8"/>
    <n v="96.1"/>
    <n v="4.4050401601422005E-3"/>
    <x v="3108"/>
  </r>
  <r>
    <s v="PROP0130"/>
    <s v="2022-Q4"/>
    <x v="0"/>
    <x v="3"/>
    <n v="2"/>
    <n v="1988.76"/>
    <n v="0.92300000000000004"/>
    <n v="6"/>
    <n v="710.71"/>
    <n v="451473.75"/>
    <n v="22"/>
    <n v="8"/>
    <n v="96.1"/>
    <n v="4.4050401601422005E-3"/>
    <x v="3109"/>
  </r>
  <r>
    <s v="PROP0130"/>
    <s v="2023-Q1"/>
    <x v="0"/>
    <x v="3"/>
    <n v="2"/>
    <n v="2048.4299999999998"/>
    <n v="0.96499999999999997"/>
    <n v="3"/>
    <n v="173.57"/>
    <n v="474047.44"/>
    <n v="22"/>
    <n v="8"/>
    <n v="96.1"/>
    <n v="4.3211497988471358E-3"/>
    <x v="3110"/>
  </r>
  <r>
    <s v="PROP0130"/>
    <s v="2023-Q2"/>
    <x v="0"/>
    <x v="3"/>
    <n v="2"/>
    <n v="2048.4299999999998"/>
    <n v="0.97099999999999997"/>
    <n v="2"/>
    <n v="181.85"/>
    <n v="474047.44"/>
    <n v="22"/>
    <n v="8"/>
    <n v="96.1"/>
    <n v="4.3211497988471358E-3"/>
    <x v="3111"/>
  </r>
  <r>
    <s v="PROP0130"/>
    <s v="2023-Q3"/>
    <x v="0"/>
    <x v="3"/>
    <n v="2"/>
    <n v="2048.4299999999998"/>
    <n v="0.94899999999999995"/>
    <n v="4"/>
    <n v="426"/>
    <n v="474047.44"/>
    <n v="22"/>
    <n v="8"/>
    <n v="96.1"/>
    <n v="4.3211497988471358E-3"/>
    <x v="3112"/>
  </r>
  <r>
    <s v="PROP0130"/>
    <s v="2023-Q4"/>
    <x v="0"/>
    <x v="3"/>
    <n v="2"/>
    <n v="2048.4299999999998"/>
    <n v="0.96699999999999997"/>
    <n v="2"/>
    <n v="383.38"/>
    <n v="474047.44"/>
    <n v="22"/>
    <n v="8"/>
    <n v="96.1"/>
    <n v="4.3211497988471358E-3"/>
    <x v="3113"/>
  </r>
  <r>
    <s v="PROP0130"/>
    <s v="2024-Q1"/>
    <x v="0"/>
    <x v="3"/>
    <n v="2"/>
    <n v="2109.88"/>
    <n v="0.96399999999999997"/>
    <n v="3"/>
    <n v="351.76"/>
    <n v="497749.81"/>
    <n v="22"/>
    <n v="8"/>
    <n v="96.1"/>
    <n v="4.2388363744428155E-3"/>
    <x v="3114"/>
  </r>
  <r>
    <s v="PROP0130"/>
    <s v="2024-Q2"/>
    <x v="0"/>
    <x v="3"/>
    <n v="2"/>
    <n v="2109.88"/>
    <n v="0.93799999999999994"/>
    <n v="5"/>
    <n v="429.24"/>
    <n v="497749.81"/>
    <n v="22"/>
    <n v="8"/>
    <n v="96.1"/>
    <n v="4.2388363744428155E-3"/>
    <x v="3115"/>
  </r>
  <r>
    <s v="PROP0130"/>
    <s v="2024-Q3"/>
    <x v="0"/>
    <x v="3"/>
    <n v="2"/>
    <n v="2109.88"/>
    <n v="0.92400000000000004"/>
    <n v="6"/>
    <n v="163.63"/>
    <n v="497749.81"/>
    <n v="22"/>
    <n v="8"/>
    <n v="96.1"/>
    <n v="4.2388363744428155E-3"/>
    <x v="3116"/>
  </r>
  <r>
    <s v="PROP0130"/>
    <s v="2024-Q4"/>
    <x v="0"/>
    <x v="3"/>
    <n v="2"/>
    <n v="2109.88"/>
    <n v="0.97899999999999998"/>
    <n v="1"/>
    <n v="232.93"/>
    <n v="497749.81"/>
    <n v="22"/>
    <n v="8"/>
    <n v="96.1"/>
    <n v="4.2388363744428155E-3"/>
    <x v="3117"/>
  </r>
  <r>
    <s v="PROP0131"/>
    <s v="2019-Q1"/>
    <x v="0"/>
    <x v="3"/>
    <n v="3"/>
    <n v="2210"/>
    <n v="0.93"/>
    <n v="6"/>
    <n v="322.43"/>
    <n v="585000"/>
    <n v="22"/>
    <n v="8"/>
    <n v="96.1"/>
    <n v="3.7777777777777779E-3"/>
    <x v="3118"/>
  </r>
  <r>
    <s v="PROP0131"/>
    <s v="2019-Q2"/>
    <x v="0"/>
    <x v="3"/>
    <n v="3"/>
    <n v="2210"/>
    <n v="0.93100000000000005"/>
    <n v="6"/>
    <n v="315.94"/>
    <n v="585000"/>
    <n v="22"/>
    <n v="8"/>
    <n v="96.1"/>
    <n v="3.7777777777777779E-3"/>
    <x v="3119"/>
  </r>
  <r>
    <s v="PROP0131"/>
    <s v="2019-Q3"/>
    <x v="0"/>
    <x v="3"/>
    <n v="3"/>
    <n v="2210"/>
    <n v="0.97399999999999998"/>
    <n v="2"/>
    <n v="228.83"/>
    <n v="585000"/>
    <n v="22"/>
    <n v="8"/>
    <n v="96.1"/>
    <n v="3.7777777777777779E-3"/>
    <x v="3120"/>
  </r>
  <r>
    <s v="PROP0131"/>
    <s v="2019-Q4"/>
    <x v="0"/>
    <x v="3"/>
    <n v="3"/>
    <n v="2210"/>
    <n v="0.97799999999999998"/>
    <n v="2"/>
    <n v="439.38"/>
    <n v="585000"/>
    <n v="22"/>
    <n v="8"/>
    <n v="96.1"/>
    <n v="3.7777777777777779E-3"/>
    <x v="3121"/>
  </r>
  <r>
    <s v="PROP0131"/>
    <s v="2020-Q1"/>
    <x v="0"/>
    <x v="3"/>
    <n v="3"/>
    <n v="2276.3000000000002"/>
    <n v="0.92"/>
    <n v="7"/>
    <n v="608.64"/>
    <n v="614250"/>
    <n v="22"/>
    <n v="8"/>
    <n v="96.1"/>
    <n v="3.705820105820106E-3"/>
    <x v="3122"/>
  </r>
  <r>
    <s v="PROP0131"/>
    <s v="2020-Q2"/>
    <x v="0"/>
    <x v="3"/>
    <n v="3"/>
    <n v="2276.3000000000002"/>
    <n v="0.87"/>
    <n v="11"/>
    <n v="282.72000000000003"/>
    <n v="614250"/>
    <n v="22"/>
    <n v="8"/>
    <n v="96.1"/>
    <n v="3.705820105820106E-3"/>
    <x v="3123"/>
  </r>
  <r>
    <s v="PROP0131"/>
    <s v="2020-Q3"/>
    <x v="0"/>
    <x v="3"/>
    <n v="3"/>
    <n v="2276.3000000000002"/>
    <n v="0.87"/>
    <n v="11"/>
    <n v="322.93"/>
    <n v="614250"/>
    <n v="22"/>
    <n v="8"/>
    <n v="96.1"/>
    <n v="3.705820105820106E-3"/>
    <x v="3124"/>
  </r>
  <r>
    <s v="PROP0131"/>
    <s v="2020-Q4"/>
    <x v="0"/>
    <x v="3"/>
    <n v="3"/>
    <n v="2276.3000000000002"/>
    <n v="0.87"/>
    <n v="11"/>
    <n v="904.98"/>
    <n v="614250"/>
    <n v="22"/>
    <n v="8"/>
    <n v="96.1"/>
    <n v="3.705820105820106E-3"/>
    <x v="3125"/>
  </r>
  <r>
    <s v="PROP0131"/>
    <s v="2021-Q1"/>
    <x v="0"/>
    <x v="3"/>
    <n v="3"/>
    <n v="2344.59"/>
    <n v="0.93"/>
    <n v="6"/>
    <n v="265.06"/>
    <n v="644962.5"/>
    <n v="22"/>
    <n v="8"/>
    <n v="96.1"/>
    <n v="3.6352346066631782E-3"/>
    <x v="3126"/>
  </r>
  <r>
    <s v="PROP0131"/>
    <s v="2021-Q2"/>
    <x v="0"/>
    <x v="3"/>
    <n v="3"/>
    <n v="2344.59"/>
    <n v="0.93"/>
    <n v="6"/>
    <n v="336.22"/>
    <n v="644962.5"/>
    <n v="22"/>
    <n v="8"/>
    <n v="96.1"/>
    <n v="3.6352346066631782E-3"/>
    <x v="3127"/>
  </r>
  <r>
    <s v="PROP0131"/>
    <s v="2021-Q3"/>
    <x v="0"/>
    <x v="3"/>
    <n v="3"/>
    <n v="2344.59"/>
    <n v="0.93"/>
    <n v="6"/>
    <n v="311.98"/>
    <n v="644962.5"/>
    <n v="22"/>
    <n v="8"/>
    <n v="96.1"/>
    <n v="3.6352346066631782E-3"/>
    <x v="3128"/>
  </r>
  <r>
    <s v="PROP0131"/>
    <s v="2021-Q4"/>
    <x v="0"/>
    <x v="3"/>
    <n v="3"/>
    <n v="2344.59"/>
    <n v="0.93"/>
    <n v="6"/>
    <n v="681.45"/>
    <n v="644962.5"/>
    <n v="22"/>
    <n v="8"/>
    <n v="96.1"/>
    <n v="3.6352346066631782E-3"/>
    <x v="3129"/>
  </r>
  <r>
    <s v="PROP0131"/>
    <s v="2022-Q1"/>
    <x v="0"/>
    <x v="3"/>
    <n v="3"/>
    <n v="2414.9299999999998"/>
    <n v="0.97499999999999998"/>
    <n v="2"/>
    <n v="481.53"/>
    <n v="677210.63"/>
    <n v="22"/>
    <n v="8"/>
    <n v="96.1"/>
    <n v="3.5659954126827571E-3"/>
    <x v="3130"/>
  </r>
  <r>
    <s v="PROP0131"/>
    <s v="2022-Q2"/>
    <x v="0"/>
    <x v="3"/>
    <n v="3"/>
    <n v="2414.9299999999998"/>
    <n v="0.94299999999999995"/>
    <n v="5"/>
    <n v="348.02"/>
    <n v="677210.63"/>
    <n v="22"/>
    <n v="8"/>
    <n v="96.1"/>
    <n v="3.5659954126827571E-3"/>
    <x v="3131"/>
  </r>
  <r>
    <s v="PROP0131"/>
    <s v="2022-Q3"/>
    <x v="0"/>
    <x v="3"/>
    <n v="3"/>
    <n v="2414.9299999999998"/>
    <n v="0.97399999999999998"/>
    <n v="2"/>
    <n v="835.52"/>
    <n v="677210.63"/>
    <n v="22"/>
    <n v="8"/>
    <n v="96.1"/>
    <n v="3.5659954126827571E-3"/>
    <x v="3132"/>
  </r>
  <r>
    <s v="PROP0131"/>
    <s v="2022-Q4"/>
    <x v="0"/>
    <x v="3"/>
    <n v="3"/>
    <n v="2414.9299999999998"/>
    <n v="0.97699999999999998"/>
    <n v="2"/>
    <n v="428.17"/>
    <n v="677210.63"/>
    <n v="22"/>
    <n v="8"/>
    <n v="96.1"/>
    <n v="3.5659954126827571E-3"/>
    <x v="3133"/>
  </r>
  <r>
    <s v="PROP0131"/>
    <s v="2023-Q1"/>
    <x v="0"/>
    <x v="3"/>
    <n v="3"/>
    <n v="2487.37"/>
    <n v="0.92800000000000005"/>
    <n v="6"/>
    <n v="459.97"/>
    <n v="711071.16"/>
    <n v="22"/>
    <n v="8"/>
    <n v="96.1"/>
    <n v="3.4980605879164047E-3"/>
    <x v="3134"/>
  </r>
  <r>
    <s v="PROP0131"/>
    <s v="2023-Q2"/>
    <x v="0"/>
    <x v="3"/>
    <n v="3"/>
    <n v="2487.37"/>
    <n v="0.92400000000000004"/>
    <n v="6"/>
    <n v="193.04"/>
    <n v="711071.16"/>
    <n v="22"/>
    <n v="8"/>
    <n v="96.1"/>
    <n v="3.4980605879164047E-3"/>
    <x v="3135"/>
  </r>
  <r>
    <s v="PROP0131"/>
    <s v="2023-Q3"/>
    <x v="0"/>
    <x v="3"/>
    <n v="3"/>
    <n v="2487.37"/>
    <n v="0.93200000000000005"/>
    <n v="6"/>
    <n v="176.73"/>
    <n v="711071.16"/>
    <n v="22"/>
    <n v="8"/>
    <n v="96.1"/>
    <n v="3.4980605879164047E-3"/>
    <x v="3136"/>
  </r>
  <r>
    <s v="PROP0131"/>
    <s v="2023-Q4"/>
    <x v="0"/>
    <x v="3"/>
    <n v="3"/>
    <n v="2487.37"/>
    <n v="0.95099999999999996"/>
    <n v="4"/>
    <n v="456.87"/>
    <n v="711071.16"/>
    <n v="22"/>
    <n v="8"/>
    <n v="96.1"/>
    <n v="3.4980605879164047E-3"/>
    <x v="3137"/>
  </r>
  <r>
    <s v="PROP0131"/>
    <s v="2024-Q1"/>
    <x v="0"/>
    <x v="3"/>
    <n v="3"/>
    <n v="2562"/>
    <n v="0.94799999999999995"/>
    <n v="4"/>
    <n v="515.25"/>
    <n v="746624.71"/>
    <n v="22"/>
    <n v="8"/>
    <n v="96.1"/>
    <n v="3.4314428195123627E-3"/>
    <x v="3138"/>
  </r>
  <r>
    <s v="PROP0131"/>
    <s v="2024-Q2"/>
    <x v="0"/>
    <x v="3"/>
    <n v="3"/>
    <n v="2562"/>
    <n v="0.97099999999999997"/>
    <n v="2"/>
    <n v="548.84"/>
    <n v="746624.71"/>
    <n v="22"/>
    <n v="8"/>
    <n v="96.1"/>
    <n v="3.4314428195123627E-3"/>
    <x v="3139"/>
  </r>
  <r>
    <s v="PROP0131"/>
    <s v="2024-Q3"/>
    <x v="0"/>
    <x v="3"/>
    <n v="3"/>
    <n v="2562"/>
    <n v="0.92300000000000004"/>
    <n v="6"/>
    <n v="566.49"/>
    <n v="746624.71"/>
    <n v="22"/>
    <n v="8"/>
    <n v="96.1"/>
    <n v="3.4314428195123627E-3"/>
    <x v="3140"/>
  </r>
  <r>
    <s v="PROP0131"/>
    <s v="2024-Q4"/>
    <x v="0"/>
    <x v="3"/>
    <n v="3"/>
    <n v="2562"/>
    <n v="0.94199999999999995"/>
    <n v="5"/>
    <n v="588.29999999999995"/>
    <n v="746624.71"/>
    <n v="22"/>
    <n v="8"/>
    <n v="96.1"/>
    <n v="3.4314428195123627E-3"/>
    <x v="3141"/>
  </r>
  <r>
    <s v="PROP0132"/>
    <s v="2019-Q1"/>
    <x v="1"/>
    <x v="6"/>
    <n v="2"/>
    <n v="1400"/>
    <n v="0.94899999999999995"/>
    <n v="4"/>
    <n v="587.77"/>
    <n v="300000"/>
    <n v="55"/>
    <n v="6"/>
    <n v="91.5"/>
    <n v="4.6666666666666671E-3"/>
    <x v="3142"/>
  </r>
  <r>
    <s v="PROP0132"/>
    <s v="2019-Q2"/>
    <x v="1"/>
    <x v="6"/>
    <n v="2"/>
    <n v="1400"/>
    <n v="0.90200000000000002"/>
    <n v="8"/>
    <n v="337.62"/>
    <n v="300000"/>
    <n v="55"/>
    <n v="6"/>
    <n v="91.5"/>
    <n v="4.6666666666666671E-3"/>
    <x v="3143"/>
  </r>
  <r>
    <s v="PROP0132"/>
    <s v="2019-Q3"/>
    <x v="1"/>
    <x v="6"/>
    <n v="2"/>
    <n v="1400"/>
    <n v="0.89600000000000002"/>
    <n v="9"/>
    <n v="258.89999999999998"/>
    <n v="300000"/>
    <n v="55"/>
    <n v="6"/>
    <n v="91.5"/>
    <n v="4.6666666666666671E-3"/>
    <x v="3144"/>
  </r>
  <r>
    <s v="PROP0132"/>
    <s v="2019-Q4"/>
    <x v="1"/>
    <x v="6"/>
    <n v="2"/>
    <n v="1400"/>
    <n v="0.91200000000000003"/>
    <n v="7"/>
    <n v="333.37"/>
    <n v="300000"/>
    <n v="55"/>
    <n v="6"/>
    <n v="91.5"/>
    <n v="4.6666666666666671E-3"/>
    <x v="3145"/>
  </r>
  <r>
    <s v="PROP0132"/>
    <s v="2020-Q1"/>
    <x v="1"/>
    <x v="6"/>
    <n v="2"/>
    <n v="1442"/>
    <n v="0.89"/>
    <n v="9"/>
    <n v="278.38"/>
    <n v="315000"/>
    <n v="55"/>
    <n v="6"/>
    <n v="91.5"/>
    <n v="4.5777777777777778E-3"/>
    <x v="3146"/>
  </r>
  <r>
    <s v="PROP0132"/>
    <s v="2020-Q2"/>
    <x v="1"/>
    <x v="6"/>
    <n v="2"/>
    <n v="1442"/>
    <n v="0.84"/>
    <n v="14"/>
    <n v="362.66"/>
    <n v="315000"/>
    <n v="55"/>
    <n v="6"/>
    <n v="91.5"/>
    <n v="4.5777777777777778E-3"/>
    <x v="3147"/>
  </r>
  <r>
    <s v="PROP0132"/>
    <s v="2020-Q3"/>
    <x v="1"/>
    <x v="6"/>
    <n v="2"/>
    <n v="1442"/>
    <n v="0.84"/>
    <n v="14"/>
    <n v="382.99"/>
    <n v="315000"/>
    <n v="55"/>
    <n v="6"/>
    <n v="91.5"/>
    <n v="4.5777777777777778E-3"/>
    <x v="3148"/>
  </r>
  <r>
    <s v="PROP0132"/>
    <s v="2020-Q4"/>
    <x v="1"/>
    <x v="6"/>
    <n v="2"/>
    <n v="1442"/>
    <n v="0.84"/>
    <n v="14"/>
    <n v="538.6"/>
    <n v="315000"/>
    <n v="55"/>
    <n v="6"/>
    <n v="91.5"/>
    <n v="4.5777777777777778E-3"/>
    <x v="3149"/>
  </r>
  <r>
    <s v="PROP0132"/>
    <s v="2021-Q1"/>
    <x v="1"/>
    <x v="6"/>
    <n v="2"/>
    <n v="1485.26"/>
    <n v="0.9"/>
    <n v="8"/>
    <n v="443.14"/>
    <n v="330750"/>
    <n v="55"/>
    <n v="6"/>
    <n v="91.5"/>
    <n v="4.4905820105820109E-3"/>
    <x v="3150"/>
  </r>
  <r>
    <s v="PROP0132"/>
    <s v="2021-Q2"/>
    <x v="1"/>
    <x v="6"/>
    <n v="2"/>
    <n v="1485.26"/>
    <n v="0.9"/>
    <n v="8"/>
    <n v="492.18"/>
    <n v="330750"/>
    <n v="55"/>
    <n v="6"/>
    <n v="91.5"/>
    <n v="4.4905820105820109E-3"/>
    <x v="3151"/>
  </r>
  <r>
    <s v="PROP0132"/>
    <s v="2021-Q3"/>
    <x v="1"/>
    <x v="6"/>
    <n v="2"/>
    <n v="1485.26"/>
    <n v="0.9"/>
    <n v="8"/>
    <n v="337.81"/>
    <n v="330750"/>
    <n v="55"/>
    <n v="6"/>
    <n v="91.5"/>
    <n v="4.4905820105820109E-3"/>
    <x v="3152"/>
  </r>
  <r>
    <s v="PROP0132"/>
    <s v="2021-Q4"/>
    <x v="1"/>
    <x v="6"/>
    <n v="2"/>
    <n v="1485.26"/>
    <n v="0.9"/>
    <n v="8"/>
    <n v="924.39"/>
    <n v="330750"/>
    <n v="55"/>
    <n v="6"/>
    <n v="91.5"/>
    <n v="4.4905820105820109E-3"/>
    <x v="3153"/>
  </r>
  <r>
    <s v="PROP0132"/>
    <s v="2022-Q1"/>
    <x v="1"/>
    <x v="6"/>
    <n v="2"/>
    <n v="1529.82"/>
    <n v="0.91"/>
    <n v="8"/>
    <n v="303.18"/>
    <n v="347287.5"/>
    <n v="55"/>
    <n v="6"/>
    <n v="91.5"/>
    <n v="4.4050534499514094E-3"/>
    <x v="3154"/>
  </r>
  <r>
    <s v="PROP0132"/>
    <s v="2022-Q2"/>
    <x v="1"/>
    <x v="6"/>
    <n v="2"/>
    <n v="1529.82"/>
    <n v="0.91400000000000003"/>
    <n v="7"/>
    <n v="1136.96"/>
    <n v="347287.5"/>
    <n v="55"/>
    <n v="6"/>
    <n v="91.5"/>
    <n v="4.4050534499514094E-3"/>
    <x v="3155"/>
  </r>
  <r>
    <s v="PROP0132"/>
    <s v="2022-Q3"/>
    <x v="1"/>
    <x v="6"/>
    <n v="2"/>
    <n v="1529.82"/>
    <n v="0.92900000000000005"/>
    <n v="6"/>
    <n v="569.80999999999995"/>
    <n v="347287.5"/>
    <n v="55"/>
    <n v="6"/>
    <n v="91.5"/>
    <n v="4.4050534499514094E-3"/>
    <x v="3156"/>
  </r>
  <r>
    <s v="PROP0132"/>
    <s v="2022-Q4"/>
    <x v="1"/>
    <x v="6"/>
    <n v="2"/>
    <n v="1529.82"/>
    <n v="0.90600000000000003"/>
    <n v="8"/>
    <n v="431.25"/>
    <n v="347287.5"/>
    <n v="55"/>
    <n v="6"/>
    <n v="91.5"/>
    <n v="4.4050534499514094E-3"/>
    <x v="3157"/>
  </r>
  <r>
    <s v="PROP0132"/>
    <s v="2023-Q1"/>
    <x v="1"/>
    <x v="6"/>
    <n v="2"/>
    <n v="1575.71"/>
    <n v="0.94499999999999995"/>
    <n v="4"/>
    <n v="534.53"/>
    <n v="364651.88"/>
    <n v="55"/>
    <n v="6"/>
    <n v="91.5"/>
    <n v="4.321134995930914E-3"/>
    <x v="3158"/>
  </r>
  <r>
    <s v="PROP0132"/>
    <s v="2023-Q2"/>
    <x v="1"/>
    <x v="6"/>
    <n v="2"/>
    <n v="1575.71"/>
    <n v="0.92800000000000005"/>
    <n v="6"/>
    <n v="159.61000000000001"/>
    <n v="364651.88"/>
    <n v="55"/>
    <n v="6"/>
    <n v="91.5"/>
    <n v="4.321134995930914E-3"/>
    <x v="3159"/>
  </r>
  <r>
    <s v="PROP0132"/>
    <s v="2023-Q3"/>
    <x v="1"/>
    <x v="6"/>
    <n v="2"/>
    <n v="1575.71"/>
    <n v="0.94"/>
    <n v="5"/>
    <n v="171.04"/>
    <n v="364651.88"/>
    <n v="55"/>
    <n v="6"/>
    <n v="91.5"/>
    <n v="4.321134995930914E-3"/>
    <x v="3160"/>
  </r>
  <r>
    <s v="PROP0132"/>
    <s v="2023-Q4"/>
    <x v="1"/>
    <x v="6"/>
    <n v="2"/>
    <n v="1575.71"/>
    <n v="0.94899999999999995"/>
    <n v="4"/>
    <n v="339.06"/>
    <n v="364651.88"/>
    <n v="55"/>
    <n v="6"/>
    <n v="91.5"/>
    <n v="4.321134995930914E-3"/>
    <x v="3161"/>
  </r>
  <r>
    <s v="PROP0132"/>
    <s v="2024-Q1"/>
    <x v="1"/>
    <x v="6"/>
    <n v="2"/>
    <n v="1622.98"/>
    <n v="0.89900000000000002"/>
    <n v="9"/>
    <n v="280.31"/>
    <n v="382884.47"/>
    <n v="55"/>
    <n v="6"/>
    <n v="91.5"/>
    <n v="4.238824311678142E-3"/>
    <x v="3162"/>
  </r>
  <r>
    <s v="PROP0132"/>
    <s v="2024-Q2"/>
    <x v="1"/>
    <x v="6"/>
    <n v="2"/>
    <n v="1622.98"/>
    <n v="0.92600000000000005"/>
    <n v="6"/>
    <n v="687.93"/>
    <n v="382884.47"/>
    <n v="55"/>
    <n v="6"/>
    <n v="91.5"/>
    <n v="4.238824311678142E-3"/>
    <x v="3163"/>
  </r>
  <r>
    <s v="PROP0132"/>
    <s v="2024-Q3"/>
    <x v="1"/>
    <x v="6"/>
    <n v="2"/>
    <n v="1622.98"/>
    <n v="0.93799999999999994"/>
    <n v="5"/>
    <n v="326.63"/>
    <n v="382884.47"/>
    <n v="55"/>
    <n v="6"/>
    <n v="91.5"/>
    <n v="4.238824311678142E-3"/>
    <x v="3164"/>
  </r>
  <r>
    <s v="PROP0132"/>
    <s v="2024-Q4"/>
    <x v="1"/>
    <x v="6"/>
    <n v="2"/>
    <n v="1622.98"/>
    <n v="0.91"/>
    <n v="8"/>
    <n v="421.59"/>
    <n v="382884.47"/>
    <n v="55"/>
    <n v="6"/>
    <n v="91.5"/>
    <n v="4.238824311678142E-3"/>
    <x v="3165"/>
  </r>
  <r>
    <s v="PROP0133"/>
    <s v="2019-Q1"/>
    <x v="2"/>
    <x v="13"/>
    <n v="3"/>
    <n v="1700"/>
    <n v="0.94099999999999995"/>
    <n v="5"/>
    <n v="603.03"/>
    <n v="450000"/>
    <n v="48"/>
    <n v="7"/>
    <n v="93.1"/>
    <n v="3.7777777777777779E-3"/>
    <x v="3166"/>
  </r>
  <r>
    <s v="PROP0133"/>
    <s v="2019-Q2"/>
    <x v="2"/>
    <x v="13"/>
    <n v="3"/>
    <n v="1700"/>
    <n v="0.90600000000000003"/>
    <n v="8"/>
    <n v="484.23"/>
    <n v="450000"/>
    <n v="48"/>
    <n v="7"/>
    <n v="93.1"/>
    <n v="3.7777777777777779E-3"/>
    <x v="3167"/>
  </r>
  <r>
    <s v="PROP0133"/>
    <s v="2019-Q3"/>
    <x v="2"/>
    <x v="13"/>
    <n v="3"/>
    <n v="1700"/>
    <n v="0.93500000000000005"/>
    <n v="5"/>
    <n v="450.25"/>
    <n v="450000"/>
    <n v="48"/>
    <n v="7"/>
    <n v="93.1"/>
    <n v="3.7777777777777779E-3"/>
    <x v="3168"/>
  </r>
  <r>
    <s v="PROP0133"/>
    <s v="2019-Q4"/>
    <x v="2"/>
    <x v="13"/>
    <n v="3"/>
    <n v="1700"/>
    <n v="0.94099999999999995"/>
    <n v="5"/>
    <n v="679.43"/>
    <n v="450000"/>
    <n v="48"/>
    <n v="7"/>
    <n v="93.1"/>
    <n v="3.7777777777777779E-3"/>
    <x v="3169"/>
  </r>
  <r>
    <s v="PROP0133"/>
    <s v="2020-Q1"/>
    <x v="2"/>
    <x v="13"/>
    <n v="3"/>
    <n v="1751"/>
    <n v="0.89"/>
    <n v="9"/>
    <n v="447.7"/>
    <n v="472500"/>
    <n v="48"/>
    <n v="7"/>
    <n v="93.1"/>
    <n v="3.705820105820106E-3"/>
    <x v="3170"/>
  </r>
  <r>
    <s v="PROP0133"/>
    <s v="2020-Q2"/>
    <x v="2"/>
    <x v="13"/>
    <n v="3"/>
    <n v="1751"/>
    <n v="0.84"/>
    <n v="14"/>
    <n v="299.16000000000003"/>
    <n v="472500"/>
    <n v="48"/>
    <n v="7"/>
    <n v="93.1"/>
    <n v="3.705820105820106E-3"/>
    <x v="3171"/>
  </r>
  <r>
    <s v="PROP0133"/>
    <s v="2020-Q3"/>
    <x v="2"/>
    <x v="13"/>
    <n v="3"/>
    <n v="1751"/>
    <n v="0.84"/>
    <n v="14"/>
    <n v="305.39999999999998"/>
    <n v="472500"/>
    <n v="48"/>
    <n v="7"/>
    <n v="93.1"/>
    <n v="3.705820105820106E-3"/>
    <x v="3172"/>
  </r>
  <r>
    <s v="PROP0133"/>
    <s v="2020-Q4"/>
    <x v="2"/>
    <x v="13"/>
    <n v="3"/>
    <n v="1751"/>
    <n v="0.84"/>
    <n v="14"/>
    <n v="368.62"/>
    <n v="472500"/>
    <n v="48"/>
    <n v="7"/>
    <n v="93.1"/>
    <n v="3.705820105820106E-3"/>
    <x v="3173"/>
  </r>
  <r>
    <s v="PROP0133"/>
    <s v="2021-Q1"/>
    <x v="2"/>
    <x v="13"/>
    <n v="3"/>
    <n v="1803.53"/>
    <n v="0.9"/>
    <n v="8"/>
    <n v="491.58"/>
    <n v="496125"/>
    <n v="48"/>
    <n v="7"/>
    <n v="93.1"/>
    <n v="3.6352330561854372E-3"/>
    <x v="3174"/>
  </r>
  <r>
    <s v="PROP0133"/>
    <s v="2021-Q2"/>
    <x v="2"/>
    <x v="13"/>
    <n v="3"/>
    <n v="1803.53"/>
    <n v="0.9"/>
    <n v="8"/>
    <n v="326.54000000000002"/>
    <n v="496125"/>
    <n v="48"/>
    <n v="7"/>
    <n v="93.1"/>
    <n v="3.6352330561854372E-3"/>
    <x v="3175"/>
  </r>
  <r>
    <s v="PROP0133"/>
    <s v="2021-Q3"/>
    <x v="2"/>
    <x v="13"/>
    <n v="3"/>
    <n v="1803.53"/>
    <n v="0.9"/>
    <n v="8"/>
    <n v="623.22"/>
    <n v="496125"/>
    <n v="48"/>
    <n v="7"/>
    <n v="93.1"/>
    <n v="3.6352330561854372E-3"/>
    <x v="3176"/>
  </r>
  <r>
    <s v="PROP0133"/>
    <s v="2021-Q4"/>
    <x v="2"/>
    <x v="13"/>
    <n v="3"/>
    <n v="1803.53"/>
    <n v="0.9"/>
    <n v="8"/>
    <n v="445.68"/>
    <n v="496125"/>
    <n v="48"/>
    <n v="7"/>
    <n v="93.1"/>
    <n v="3.6352330561854372E-3"/>
    <x v="3177"/>
  </r>
  <r>
    <s v="PROP0133"/>
    <s v="2022-Q1"/>
    <x v="2"/>
    <x v="13"/>
    <n v="3"/>
    <n v="1857.64"/>
    <n v="0.93400000000000005"/>
    <n v="5"/>
    <n v="584.77"/>
    <n v="520931.25"/>
    <n v="48"/>
    <n v="7"/>
    <n v="93.1"/>
    <n v="3.5659983923022475E-3"/>
    <x v="3178"/>
  </r>
  <r>
    <s v="PROP0133"/>
    <s v="2022-Q2"/>
    <x v="2"/>
    <x v="13"/>
    <n v="3"/>
    <n v="1857.64"/>
    <n v="0.91600000000000004"/>
    <n v="7"/>
    <n v="292.19"/>
    <n v="520931.25"/>
    <n v="48"/>
    <n v="7"/>
    <n v="93.1"/>
    <n v="3.5659983923022475E-3"/>
    <x v="3179"/>
  </r>
  <r>
    <s v="PROP0133"/>
    <s v="2022-Q3"/>
    <x v="2"/>
    <x v="13"/>
    <n v="3"/>
    <n v="1857.64"/>
    <n v="0.91800000000000004"/>
    <n v="7"/>
    <n v="397.09"/>
    <n v="520931.25"/>
    <n v="48"/>
    <n v="7"/>
    <n v="93.1"/>
    <n v="3.5659983923022475E-3"/>
    <x v="3180"/>
  </r>
  <r>
    <s v="PROP0133"/>
    <s v="2022-Q4"/>
    <x v="2"/>
    <x v="13"/>
    <n v="3"/>
    <n v="1857.64"/>
    <n v="0.91900000000000004"/>
    <n v="7"/>
    <n v="561.41999999999996"/>
    <n v="520931.25"/>
    <n v="48"/>
    <n v="7"/>
    <n v="93.1"/>
    <n v="3.5659983923022475E-3"/>
    <x v="3181"/>
  </r>
  <r>
    <s v="PROP0133"/>
    <s v="2023-Q1"/>
    <x v="2"/>
    <x v="13"/>
    <n v="3"/>
    <n v="1913.36"/>
    <n v="0.93400000000000005"/>
    <n v="5"/>
    <n v="203.1"/>
    <n v="546977.81000000006"/>
    <n v="48"/>
    <n v="7"/>
    <n v="93.1"/>
    <n v="3.4980578096943269E-3"/>
    <x v="3182"/>
  </r>
  <r>
    <s v="PROP0133"/>
    <s v="2023-Q2"/>
    <x v="2"/>
    <x v="13"/>
    <n v="3"/>
    <n v="1913.36"/>
    <n v="0.93899999999999995"/>
    <n v="5"/>
    <n v="592.19000000000005"/>
    <n v="546977.81000000006"/>
    <n v="48"/>
    <n v="7"/>
    <n v="93.1"/>
    <n v="3.4980578096943269E-3"/>
    <x v="3183"/>
  </r>
  <r>
    <s v="PROP0133"/>
    <s v="2023-Q3"/>
    <x v="2"/>
    <x v="13"/>
    <n v="3"/>
    <n v="1913.36"/>
    <n v="0.94299999999999995"/>
    <n v="5"/>
    <n v="1131.99"/>
    <n v="546977.81000000006"/>
    <n v="48"/>
    <n v="7"/>
    <n v="93.1"/>
    <n v="3.4980578096943269E-3"/>
    <x v="3184"/>
  </r>
  <r>
    <s v="PROP0133"/>
    <s v="2023-Q4"/>
    <x v="2"/>
    <x v="13"/>
    <n v="3"/>
    <n v="1913.36"/>
    <n v="0.93700000000000006"/>
    <n v="5"/>
    <n v="187.51"/>
    <n v="546977.81000000006"/>
    <n v="48"/>
    <n v="7"/>
    <n v="93.1"/>
    <n v="3.4980578096943269E-3"/>
    <x v="3185"/>
  </r>
  <r>
    <s v="PROP0133"/>
    <s v="2024-Q1"/>
    <x v="2"/>
    <x v="13"/>
    <n v="3"/>
    <n v="1970.77"/>
    <n v="0.92800000000000005"/>
    <n v="6"/>
    <n v="480.79"/>
    <n v="574326.69999999995"/>
    <n v="48"/>
    <n v="7"/>
    <n v="93.1"/>
    <n v="3.4314441588733382E-3"/>
    <x v="3186"/>
  </r>
  <r>
    <s v="PROP0133"/>
    <s v="2024-Q2"/>
    <x v="2"/>
    <x v="13"/>
    <n v="3"/>
    <n v="1970.77"/>
    <n v="0.93799999999999994"/>
    <n v="5"/>
    <n v="349.87"/>
    <n v="574326.69999999995"/>
    <n v="48"/>
    <n v="7"/>
    <n v="93.1"/>
    <n v="3.4314441588733382E-3"/>
    <x v="3187"/>
  </r>
  <r>
    <s v="PROP0133"/>
    <s v="2024-Q3"/>
    <x v="2"/>
    <x v="13"/>
    <n v="3"/>
    <n v="1970.77"/>
    <n v="0.91900000000000004"/>
    <n v="7"/>
    <n v="451.45"/>
    <n v="574326.69999999995"/>
    <n v="48"/>
    <n v="7"/>
    <n v="93.1"/>
    <n v="3.4314441588733382E-3"/>
    <x v="3188"/>
  </r>
  <r>
    <s v="PROP0133"/>
    <s v="2024-Q4"/>
    <x v="2"/>
    <x v="13"/>
    <n v="3"/>
    <n v="1970.77"/>
    <n v="0.91"/>
    <n v="8"/>
    <n v="397.76"/>
    <n v="574326.69999999995"/>
    <n v="48"/>
    <n v="7"/>
    <n v="93.1"/>
    <n v="3.4314441588733382E-3"/>
    <x v="3189"/>
  </r>
  <r>
    <s v="PROP0134"/>
    <s v="2019-Q1"/>
    <x v="0"/>
    <x v="2"/>
    <n v="2"/>
    <n v="1400"/>
    <n v="0.90700000000000003"/>
    <n v="8"/>
    <n v="132"/>
    <n v="300000"/>
    <n v="35"/>
    <n v="8"/>
    <n v="95.4"/>
    <n v="4.6666666666666671E-3"/>
    <x v="3190"/>
  </r>
  <r>
    <s v="PROP0134"/>
    <s v="2019-Q2"/>
    <x v="0"/>
    <x v="2"/>
    <n v="2"/>
    <n v="1400"/>
    <n v="0.91500000000000004"/>
    <n v="7"/>
    <n v="475.92"/>
    <n v="300000"/>
    <n v="35"/>
    <n v="8"/>
    <n v="95.4"/>
    <n v="4.6666666666666671E-3"/>
    <x v="3191"/>
  </r>
  <r>
    <s v="PROP0134"/>
    <s v="2019-Q3"/>
    <x v="0"/>
    <x v="2"/>
    <n v="2"/>
    <n v="1400"/>
    <n v="0.91900000000000004"/>
    <n v="7"/>
    <n v="666.9"/>
    <n v="300000"/>
    <n v="35"/>
    <n v="8"/>
    <n v="95.4"/>
    <n v="4.6666666666666671E-3"/>
    <x v="3192"/>
  </r>
  <r>
    <s v="PROP0134"/>
    <s v="2019-Q4"/>
    <x v="0"/>
    <x v="2"/>
    <n v="2"/>
    <n v="1400"/>
    <n v="0.93200000000000005"/>
    <n v="6"/>
    <n v="344.55"/>
    <n v="300000"/>
    <n v="35"/>
    <n v="8"/>
    <n v="95.4"/>
    <n v="4.6666666666666671E-3"/>
    <x v="3193"/>
  </r>
  <r>
    <s v="PROP0134"/>
    <s v="2020-Q1"/>
    <x v="0"/>
    <x v="2"/>
    <n v="2"/>
    <n v="1442"/>
    <n v="0.89"/>
    <n v="9"/>
    <n v="161.36000000000001"/>
    <n v="315000"/>
    <n v="35"/>
    <n v="8"/>
    <n v="95.4"/>
    <n v="4.5777777777777778E-3"/>
    <x v="3194"/>
  </r>
  <r>
    <s v="PROP0134"/>
    <s v="2020-Q2"/>
    <x v="0"/>
    <x v="2"/>
    <n v="2"/>
    <n v="1442"/>
    <n v="0.84"/>
    <n v="14"/>
    <n v="333.59"/>
    <n v="315000"/>
    <n v="35"/>
    <n v="8"/>
    <n v="95.4"/>
    <n v="4.5777777777777778E-3"/>
    <x v="3195"/>
  </r>
  <r>
    <s v="PROP0134"/>
    <s v="2020-Q3"/>
    <x v="0"/>
    <x v="2"/>
    <n v="2"/>
    <n v="1442"/>
    <n v="0.84"/>
    <n v="14"/>
    <n v="526.87"/>
    <n v="315000"/>
    <n v="35"/>
    <n v="8"/>
    <n v="95.4"/>
    <n v="4.5777777777777778E-3"/>
    <x v="3196"/>
  </r>
  <r>
    <s v="PROP0134"/>
    <s v="2020-Q4"/>
    <x v="0"/>
    <x v="2"/>
    <n v="2"/>
    <n v="1442"/>
    <n v="0.84"/>
    <n v="14"/>
    <n v="1140.76"/>
    <n v="315000"/>
    <n v="35"/>
    <n v="8"/>
    <n v="95.4"/>
    <n v="4.5777777777777778E-3"/>
    <x v="3197"/>
  </r>
  <r>
    <s v="PROP0134"/>
    <s v="2021-Q1"/>
    <x v="0"/>
    <x v="2"/>
    <n v="2"/>
    <n v="1485.26"/>
    <n v="0.9"/>
    <n v="8"/>
    <n v="467.8"/>
    <n v="330750"/>
    <n v="35"/>
    <n v="8"/>
    <n v="95.4"/>
    <n v="4.4905820105820109E-3"/>
    <x v="3198"/>
  </r>
  <r>
    <s v="PROP0134"/>
    <s v="2021-Q2"/>
    <x v="0"/>
    <x v="2"/>
    <n v="2"/>
    <n v="1485.26"/>
    <n v="0.9"/>
    <n v="8"/>
    <n v="242.9"/>
    <n v="330750"/>
    <n v="35"/>
    <n v="8"/>
    <n v="95.4"/>
    <n v="4.4905820105820109E-3"/>
    <x v="3199"/>
  </r>
  <r>
    <s v="PROP0134"/>
    <s v="2021-Q3"/>
    <x v="0"/>
    <x v="2"/>
    <n v="2"/>
    <n v="1485.26"/>
    <n v="0.9"/>
    <n v="8"/>
    <n v="186.79"/>
    <n v="330750"/>
    <n v="35"/>
    <n v="8"/>
    <n v="95.4"/>
    <n v="4.4905820105820109E-3"/>
    <x v="3200"/>
  </r>
  <r>
    <s v="PROP0134"/>
    <s v="2021-Q4"/>
    <x v="0"/>
    <x v="2"/>
    <n v="2"/>
    <n v="1485.26"/>
    <n v="0.9"/>
    <n v="8"/>
    <n v="301.06"/>
    <n v="330750"/>
    <n v="35"/>
    <n v="8"/>
    <n v="95.4"/>
    <n v="4.4905820105820109E-3"/>
    <x v="3201"/>
  </r>
  <r>
    <s v="PROP0134"/>
    <s v="2022-Q1"/>
    <x v="0"/>
    <x v="2"/>
    <n v="2"/>
    <n v="1529.82"/>
    <n v="0.94899999999999995"/>
    <n v="4"/>
    <n v="367.2"/>
    <n v="347287.5"/>
    <n v="35"/>
    <n v="8"/>
    <n v="95.4"/>
    <n v="4.4050534499514094E-3"/>
    <x v="3202"/>
  </r>
  <r>
    <s v="PROP0134"/>
    <s v="2022-Q2"/>
    <x v="0"/>
    <x v="2"/>
    <n v="2"/>
    <n v="1529.82"/>
    <n v="0.91700000000000004"/>
    <n v="7"/>
    <n v="392.82"/>
    <n v="347287.5"/>
    <n v="35"/>
    <n v="8"/>
    <n v="95.4"/>
    <n v="4.4050534499514094E-3"/>
    <x v="3203"/>
  </r>
  <r>
    <s v="PROP0134"/>
    <s v="2022-Q3"/>
    <x v="0"/>
    <x v="2"/>
    <n v="2"/>
    <n v="1529.82"/>
    <n v="0.92700000000000005"/>
    <n v="6"/>
    <n v="337.78"/>
    <n v="347287.5"/>
    <n v="35"/>
    <n v="8"/>
    <n v="95.4"/>
    <n v="4.4050534499514094E-3"/>
    <x v="3204"/>
  </r>
  <r>
    <s v="PROP0134"/>
    <s v="2022-Q4"/>
    <x v="0"/>
    <x v="2"/>
    <n v="2"/>
    <n v="1529.82"/>
    <n v="0.91200000000000003"/>
    <n v="7"/>
    <n v="297.02999999999997"/>
    <n v="347287.5"/>
    <n v="35"/>
    <n v="8"/>
    <n v="95.4"/>
    <n v="4.4050534499514094E-3"/>
    <x v="3205"/>
  </r>
  <r>
    <s v="PROP0134"/>
    <s v="2023-Q1"/>
    <x v="0"/>
    <x v="2"/>
    <n v="2"/>
    <n v="1575.71"/>
    <n v="0.92300000000000004"/>
    <n v="6"/>
    <n v="192.08"/>
    <n v="364651.88"/>
    <n v="35"/>
    <n v="8"/>
    <n v="95.4"/>
    <n v="4.321134995930914E-3"/>
    <x v="3206"/>
  </r>
  <r>
    <s v="PROP0134"/>
    <s v="2023-Q2"/>
    <x v="0"/>
    <x v="2"/>
    <n v="2"/>
    <n v="1575.71"/>
    <n v="0.93899999999999995"/>
    <n v="5"/>
    <n v="700.88"/>
    <n v="364651.88"/>
    <n v="35"/>
    <n v="8"/>
    <n v="95.4"/>
    <n v="4.321134995930914E-3"/>
    <x v="3207"/>
  </r>
  <r>
    <s v="PROP0134"/>
    <s v="2023-Q3"/>
    <x v="0"/>
    <x v="2"/>
    <n v="2"/>
    <n v="1575.71"/>
    <n v="0.92600000000000005"/>
    <n v="6"/>
    <n v="376.26"/>
    <n v="364651.88"/>
    <n v="35"/>
    <n v="8"/>
    <n v="95.4"/>
    <n v="4.321134995930914E-3"/>
    <x v="3208"/>
  </r>
  <r>
    <s v="PROP0134"/>
    <s v="2023-Q4"/>
    <x v="0"/>
    <x v="2"/>
    <n v="2"/>
    <n v="1575.71"/>
    <n v="0.89300000000000002"/>
    <n v="9"/>
    <n v="466.6"/>
    <n v="364651.88"/>
    <n v="35"/>
    <n v="8"/>
    <n v="95.4"/>
    <n v="4.321134995930914E-3"/>
    <x v="3209"/>
  </r>
  <r>
    <s v="PROP0134"/>
    <s v="2024-Q1"/>
    <x v="0"/>
    <x v="2"/>
    <n v="2"/>
    <n v="1622.98"/>
    <n v="0.94299999999999995"/>
    <n v="5"/>
    <n v="170.8"/>
    <n v="382884.47"/>
    <n v="35"/>
    <n v="8"/>
    <n v="95.4"/>
    <n v="4.238824311678142E-3"/>
    <x v="3210"/>
  </r>
  <r>
    <s v="PROP0134"/>
    <s v="2024-Q2"/>
    <x v="0"/>
    <x v="2"/>
    <n v="2"/>
    <n v="1622.98"/>
    <n v="0.91400000000000003"/>
    <n v="7"/>
    <n v="482.98"/>
    <n v="382884.47"/>
    <n v="35"/>
    <n v="8"/>
    <n v="95.4"/>
    <n v="4.238824311678142E-3"/>
    <x v="3211"/>
  </r>
  <r>
    <s v="PROP0134"/>
    <s v="2024-Q3"/>
    <x v="0"/>
    <x v="2"/>
    <n v="2"/>
    <n v="1622.98"/>
    <n v="0.91100000000000003"/>
    <n v="8"/>
    <n v="370.7"/>
    <n v="382884.47"/>
    <n v="35"/>
    <n v="8"/>
    <n v="95.4"/>
    <n v="4.238824311678142E-3"/>
    <x v="3212"/>
  </r>
  <r>
    <s v="PROP0134"/>
    <s v="2024-Q4"/>
    <x v="0"/>
    <x v="2"/>
    <n v="2"/>
    <n v="1622.98"/>
    <n v="0.91"/>
    <n v="8"/>
    <n v="302.70999999999998"/>
    <n v="382884.47"/>
    <n v="35"/>
    <n v="8"/>
    <n v="95.4"/>
    <n v="4.238824311678142E-3"/>
    <x v="3213"/>
  </r>
  <r>
    <s v="PROP0135"/>
    <s v="2019-Q1"/>
    <x v="1"/>
    <x v="12"/>
    <n v="3"/>
    <n v="2040"/>
    <n v="0.94399999999999995"/>
    <n v="4"/>
    <n v="372.82"/>
    <n v="540000"/>
    <n v="28"/>
    <n v="8"/>
    <n v="95.2"/>
    <n v="3.7777777777777779E-3"/>
    <x v="3214"/>
  </r>
  <r>
    <s v="PROP0135"/>
    <s v="2019-Q2"/>
    <x v="1"/>
    <x v="12"/>
    <n v="3"/>
    <n v="2040"/>
    <n v="0.93100000000000005"/>
    <n v="6"/>
    <n v="433.1"/>
    <n v="540000"/>
    <n v="28"/>
    <n v="8"/>
    <n v="95.2"/>
    <n v="3.7777777777777779E-3"/>
    <x v="3215"/>
  </r>
  <r>
    <s v="PROP0135"/>
    <s v="2019-Q3"/>
    <x v="1"/>
    <x v="12"/>
    <n v="3"/>
    <n v="2040"/>
    <n v="0.95699999999999996"/>
    <n v="3"/>
    <n v="357.58"/>
    <n v="540000"/>
    <n v="28"/>
    <n v="8"/>
    <n v="95.2"/>
    <n v="3.7777777777777779E-3"/>
    <x v="3216"/>
  </r>
  <r>
    <s v="PROP0135"/>
    <s v="2019-Q4"/>
    <x v="1"/>
    <x v="12"/>
    <n v="3"/>
    <n v="2040"/>
    <n v="0.92200000000000004"/>
    <n v="7"/>
    <n v="364.7"/>
    <n v="540000"/>
    <n v="28"/>
    <n v="8"/>
    <n v="95.2"/>
    <n v="3.7777777777777779E-3"/>
    <x v="3217"/>
  </r>
  <r>
    <s v="PROP0135"/>
    <s v="2020-Q1"/>
    <x v="1"/>
    <x v="12"/>
    <n v="3"/>
    <n v="2101.1999999999998"/>
    <n v="0.91"/>
    <n v="8"/>
    <n v="258.92"/>
    <n v="567000"/>
    <n v="28"/>
    <n v="8"/>
    <n v="95.2"/>
    <n v="3.7058201058201056E-3"/>
    <x v="3218"/>
  </r>
  <r>
    <s v="PROP0135"/>
    <s v="2020-Q2"/>
    <x v="1"/>
    <x v="12"/>
    <n v="3"/>
    <n v="2101.1999999999998"/>
    <n v="0.86"/>
    <n v="12"/>
    <n v="323.56"/>
    <n v="567000"/>
    <n v="28"/>
    <n v="8"/>
    <n v="95.2"/>
    <n v="3.7058201058201056E-3"/>
    <x v="3219"/>
  </r>
  <r>
    <s v="PROP0135"/>
    <s v="2020-Q3"/>
    <x v="1"/>
    <x v="12"/>
    <n v="3"/>
    <n v="2101.1999999999998"/>
    <n v="0.86"/>
    <n v="12"/>
    <n v="386.45"/>
    <n v="567000"/>
    <n v="28"/>
    <n v="8"/>
    <n v="95.2"/>
    <n v="3.7058201058201056E-3"/>
    <x v="3220"/>
  </r>
  <r>
    <s v="PROP0135"/>
    <s v="2020-Q4"/>
    <x v="1"/>
    <x v="12"/>
    <n v="3"/>
    <n v="2101.1999999999998"/>
    <n v="0.86"/>
    <n v="12"/>
    <n v="573.41"/>
    <n v="567000"/>
    <n v="28"/>
    <n v="8"/>
    <n v="95.2"/>
    <n v="3.7058201058201056E-3"/>
    <x v="3221"/>
  </r>
  <r>
    <s v="PROP0135"/>
    <s v="2021-Q1"/>
    <x v="1"/>
    <x v="12"/>
    <n v="3"/>
    <n v="2164.2399999999998"/>
    <n v="0.92"/>
    <n v="7"/>
    <n v="574"/>
    <n v="595350"/>
    <n v="28"/>
    <n v="8"/>
    <n v="95.2"/>
    <n v="3.6352397749223144E-3"/>
    <x v="3222"/>
  </r>
  <r>
    <s v="PROP0135"/>
    <s v="2021-Q2"/>
    <x v="1"/>
    <x v="12"/>
    <n v="3"/>
    <n v="2164.2399999999998"/>
    <n v="0.92"/>
    <n v="7"/>
    <n v="308.89999999999998"/>
    <n v="595350"/>
    <n v="28"/>
    <n v="8"/>
    <n v="95.2"/>
    <n v="3.6352397749223144E-3"/>
    <x v="3223"/>
  </r>
  <r>
    <s v="PROP0135"/>
    <s v="2021-Q3"/>
    <x v="1"/>
    <x v="12"/>
    <n v="3"/>
    <n v="2164.2399999999998"/>
    <n v="0.92"/>
    <n v="7"/>
    <n v="203.98"/>
    <n v="595350"/>
    <n v="28"/>
    <n v="8"/>
    <n v="95.2"/>
    <n v="3.6352397749223144E-3"/>
    <x v="3224"/>
  </r>
  <r>
    <s v="PROP0135"/>
    <s v="2021-Q4"/>
    <x v="1"/>
    <x v="12"/>
    <n v="3"/>
    <n v="2164.2399999999998"/>
    <n v="0.92"/>
    <n v="7"/>
    <n v="421.39"/>
    <n v="595350"/>
    <n v="28"/>
    <n v="8"/>
    <n v="95.2"/>
    <n v="3.6352397749223144E-3"/>
    <x v="3225"/>
  </r>
  <r>
    <s v="PROP0135"/>
    <s v="2022-Q1"/>
    <x v="1"/>
    <x v="12"/>
    <n v="3"/>
    <n v="2229.16"/>
    <n v="0.94699999999999995"/>
    <n v="4"/>
    <n v="204.14"/>
    <n v="625117.5"/>
    <n v="28"/>
    <n v="8"/>
    <n v="95.2"/>
    <n v="3.5659855947081948E-3"/>
    <x v="3226"/>
  </r>
  <r>
    <s v="PROP0135"/>
    <s v="2022-Q2"/>
    <x v="1"/>
    <x v="12"/>
    <n v="3"/>
    <n v="2229.16"/>
    <n v="0.94699999999999995"/>
    <n v="4"/>
    <n v="217.3"/>
    <n v="625117.5"/>
    <n v="28"/>
    <n v="8"/>
    <n v="95.2"/>
    <n v="3.5659855947081948E-3"/>
    <x v="3227"/>
  </r>
  <r>
    <s v="PROP0135"/>
    <s v="2022-Q3"/>
    <x v="1"/>
    <x v="12"/>
    <n v="3"/>
    <n v="2229.16"/>
    <n v="0.94199999999999995"/>
    <n v="5"/>
    <n v="704.35"/>
    <n v="625117.5"/>
    <n v="28"/>
    <n v="8"/>
    <n v="95.2"/>
    <n v="3.5659855947081948E-3"/>
    <x v="3228"/>
  </r>
  <r>
    <s v="PROP0135"/>
    <s v="2022-Q4"/>
    <x v="1"/>
    <x v="12"/>
    <n v="3"/>
    <n v="2229.16"/>
    <n v="0.96"/>
    <n v="3"/>
    <n v="396.05"/>
    <n v="625117.5"/>
    <n v="28"/>
    <n v="8"/>
    <n v="95.2"/>
    <n v="3.5659855947081948E-3"/>
    <x v="3229"/>
  </r>
  <r>
    <s v="PROP0135"/>
    <s v="2023-Q1"/>
    <x v="1"/>
    <x v="12"/>
    <n v="3"/>
    <n v="2296.04"/>
    <n v="0.92500000000000004"/>
    <n v="6"/>
    <n v="191.89"/>
    <n v="656373.38"/>
    <n v="28"/>
    <n v="8"/>
    <n v="95.2"/>
    <n v="3.4980699552440717E-3"/>
    <x v="3230"/>
  </r>
  <r>
    <s v="PROP0135"/>
    <s v="2023-Q2"/>
    <x v="1"/>
    <x v="12"/>
    <n v="3"/>
    <n v="2296.04"/>
    <n v="0.91600000000000004"/>
    <n v="7"/>
    <n v="434.27"/>
    <n v="656373.38"/>
    <n v="28"/>
    <n v="8"/>
    <n v="95.2"/>
    <n v="3.4980699552440717E-3"/>
    <x v="3231"/>
  </r>
  <r>
    <s v="PROP0135"/>
    <s v="2023-Q3"/>
    <x v="1"/>
    <x v="12"/>
    <n v="3"/>
    <n v="2296.04"/>
    <n v="0.95099999999999996"/>
    <n v="4"/>
    <n v="743.63"/>
    <n v="656373.38"/>
    <n v="28"/>
    <n v="8"/>
    <n v="95.2"/>
    <n v="3.4980699552440717E-3"/>
    <x v="3232"/>
  </r>
  <r>
    <s v="PROP0135"/>
    <s v="2023-Q4"/>
    <x v="1"/>
    <x v="12"/>
    <n v="3"/>
    <n v="2296.04"/>
    <n v="0.93500000000000005"/>
    <n v="5"/>
    <n v="464.93"/>
    <n v="656373.38"/>
    <n v="28"/>
    <n v="8"/>
    <n v="95.2"/>
    <n v="3.4980699552440717E-3"/>
    <x v="3233"/>
  </r>
  <r>
    <s v="PROP0135"/>
    <s v="2024-Q1"/>
    <x v="1"/>
    <x v="12"/>
    <n v="3"/>
    <n v="2364.92"/>
    <n v="0.94299999999999995"/>
    <n v="5"/>
    <n v="474.48"/>
    <n v="689192.04"/>
    <n v="28"/>
    <n v="8"/>
    <n v="95.2"/>
    <n v="3.4314383549757773E-3"/>
    <x v="3234"/>
  </r>
  <r>
    <s v="PROP0135"/>
    <s v="2024-Q2"/>
    <x v="1"/>
    <x v="12"/>
    <n v="3"/>
    <n v="2364.92"/>
    <n v="0.94199999999999995"/>
    <n v="5"/>
    <n v="240.24"/>
    <n v="689192.04"/>
    <n v="28"/>
    <n v="8"/>
    <n v="95.2"/>
    <n v="3.4314383549757773E-3"/>
    <x v="3235"/>
  </r>
  <r>
    <s v="PROP0135"/>
    <s v="2024-Q3"/>
    <x v="1"/>
    <x v="12"/>
    <n v="3"/>
    <n v="2364.92"/>
    <n v="0.94299999999999995"/>
    <n v="5"/>
    <n v="218.57"/>
    <n v="689192.04"/>
    <n v="28"/>
    <n v="8"/>
    <n v="95.2"/>
    <n v="3.4314383549757773E-3"/>
    <x v="3236"/>
  </r>
  <r>
    <s v="PROP0135"/>
    <s v="2024-Q4"/>
    <x v="1"/>
    <x v="12"/>
    <n v="3"/>
    <n v="2364.92"/>
    <n v="0.91400000000000003"/>
    <n v="7"/>
    <n v="455.1"/>
    <n v="689192.04"/>
    <n v="28"/>
    <n v="8"/>
    <n v="95.2"/>
    <n v="3.4314383549757773E-3"/>
    <x v="3237"/>
  </r>
  <r>
    <s v="PROP0136"/>
    <s v="2019-Q1"/>
    <x v="1"/>
    <x v="1"/>
    <n v="1"/>
    <n v="1100"/>
    <n v="0.90900000000000003"/>
    <n v="8"/>
    <n v="234.63"/>
    <n v="150000"/>
    <n v="42"/>
    <n v="7"/>
    <n v="92.8"/>
    <n v="7.3333333333333332E-3"/>
    <x v="3238"/>
  </r>
  <r>
    <s v="PROP0136"/>
    <s v="2019-Q2"/>
    <x v="1"/>
    <x v="1"/>
    <n v="1"/>
    <n v="1100"/>
    <n v="0.92"/>
    <n v="7"/>
    <n v="822.82"/>
    <n v="150000"/>
    <n v="42"/>
    <n v="7"/>
    <n v="92.8"/>
    <n v="7.3333333333333332E-3"/>
    <x v="3239"/>
  </r>
  <r>
    <s v="PROP0136"/>
    <s v="2019-Q3"/>
    <x v="1"/>
    <x v="1"/>
    <n v="1"/>
    <n v="1100"/>
    <n v="0.91700000000000004"/>
    <n v="7"/>
    <n v="722.36"/>
    <n v="150000"/>
    <n v="42"/>
    <n v="7"/>
    <n v="92.8"/>
    <n v="7.3333333333333332E-3"/>
    <x v="3240"/>
  </r>
  <r>
    <s v="PROP0136"/>
    <s v="2019-Q4"/>
    <x v="1"/>
    <x v="1"/>
    <n v="1"/>
    <n v="1100"/>
    <n v="0.89200000000000002"/>
    <n v="9"/>
    <n v="602.25"/>
    <n v="150000"/>
    <n v="42"/>
    <n v="7"/>
    <n v="92.8"/>
    <n v="7.3333333333333332E-3"/>
    <x v="3241"/>
  </r>
  <r>
    <s v="PROP0136"/>
    <s v="2020-Q1"/>
    <x v="1"/>
    <x v="1"/>
    <n v="1"/>
    <n v="1133"/>
    <n v="0.89"/>
    <n v="9"/>
    <n v="97.73"/>
    <n v="157500"/>
    <n v="42"/>
    <n v="7"/>
    <n v="92.8"/>
    <n v="7.1936507936507937E-3"/>
    <x v="3242"/>
  </r>
  <r>
    <s v="PROP0136"/>
    <s v="2020-Q2"/>
    <x v="1"/>
    <x v="1"/>
    <n v="1"/>
    <n v="1133"/>
    <n v="0.84"/>
    <n v="14"/>
    <n v="486.52"/>
    <n v="157500"/>
    <n v="42"/>
    <n v="7"/>
    <n v="92.8"/>
    <n v="7.1936507936507937E-3"/>
    <x v="3243"/>
  </r>
  <r>
    <s v="PROP0136"/>
    <s v="2020-Q3"/>
    <x v="1"/>
    <x v="1"/>
    <n v="1"/>
    <n v="1133"/>
    <n v="0.84"/>
    <n v="14"/>
    <n v="88.66"/>
    <n v="157500"/>
    <n v="42"/>
    <n v="7"/>
    <n v="92.8"/>
    <n v="7.1936507936507937E-3"/>
    <x v="3244"/>
  </r>
  <r>
    <s v="PROP0136"/>
    <s v="2020-Q4"/>
    <x v="1"/>
    <x v="1"/>
    <n v="1"/>
    <n v="1133"/>
    <n v="0.84"/>
    <n v="14"/>
    <n v="559.1"/>
    <n v="157500"/>
    <n v="42"/>
    <n v="7"/>
    <n v="92.8"/>
    <n v="7.1936507936507937E-3"/>
    <x v="3245"/>
  </r>
  <r>
    <s v="PROP0136"/>
    <s v="2021-Q1"/>
    <x v="1"/>
    <x v="1"/>
    <n v="1"/>
    <n v="1166.99"/>
    <n v="0.9"/>
    <n v="8"/>
    <n v="277"/>
    <n v="165375"/>
    <n v="42"/>
    <n v="7"/>
    <n v="92.8"/>
    <n v="7.0566288737717309E-3"/>
    <x v="3246"/>
  </r>
  <r>
    <s v="PROP0136"/>
    <s v="2021-Q2"/>
    <x v="1"/>
    <x v="1"/>
    <n v="1"/>
    <n v="1166.99"/>
    <n v="0.9"/>
    <n v="8"/>
    <n v="172.36"/>
    <n v="165375"/>
    <n v="42"/>
    <n v="7"/>
    <n v="92.8"/>
    <n v="7.0566288737717309E-3"/>
    <x v="3247"/>
  </r>
  <r>
    <s v="PROP0136"/>
    <s v="2021-Q3"/>
    <x v="1"/>
    <x v="1"/>
    <n v="1"/>
    <n v="1166.99"/>
    <n v="0.9"/>
    <n v="8"/>
    <n v="352.66"/>
    <n v="165375"/>
    <n v="42"/>
    <n v="7"/>
    <n v="92.8"/>
    <n v="7.0566288737717309E-3"/>
    <x v="3248"/>
  </r>
  <r>
    <s v="PROP0136"/>
    <s v="2021-Q4"/>
    <x v="1"/>
    <x v="1"/>
    <n v="1"/>
    <n v="1166.99"/>
    <n v="0.9"/>
    <n v="8"/>
    <n v="321.26"/>
    <n v="165375"/>
    <n v="42"/>
    <n v="7"/>
    <n v="92.8"/>
    <n v="7.0566288737717309E-3"/>
    <x v="3249"/>
  </r>
  <r>
    <s v="PROP0136"/>
    <s v="2022-Q1"/>
    <x v="1"/>
    <x v="1"/>
    <n v="1"/>
    <n v="1202"/>
    <n v="0.94"/>
    <n v="5"/>
    <n v="129.41"/>
    <n v="173643.75"/>
    <n v="42"/>
    <n v="7"/>
    <n v="92.8"/>
    <n v="6.9222186228988947E-3"/>
    <x v="3250"/>
  </r>
  <r>
    <s v="PROP0136"/>
    <s v="2022-Q2"/>
    <x v="1"/>
    <x v="1"/>
    <n v="1"/>
    <n v="1202"/>
    <n v="0.93899999999999995"/>
    <n v="5"/>
    <n v="218.75"/>
    <n v="173643.75"/>
    <n v="42"/>
    <n v="7"/>
    <n v="92.8"/>
    <n v="6.9222186228988947E-3"/>
    <x v="3251"/>
  </r>
  <r>
    <s v="PROP0136"/>
    <s v="2022-Q3"/>
    <x v="1"/>
    <x v="1"/>
    <n v="1"/>
    <n v="1202"/>
    <n v="0.91200000000000003"/>
    <n v="7"/>
    <n v="562.26"/>
    <n v="173643.75"/>
    <n v="42"/>
    <n v="7"/>
    <n v="92.8"/>
    <n v="6.9222186228988947E-3"/>
    <x v="3252"/>
  </r>
  <r>
    <s v="PROP0136"/>
    <s v="2022-Q4"/>
    <x v="1"/>
    <x v="1"/>
    <n v="1"/>
    <n v="1202"/>
    <n v="0.93899999999999995"/>
    <n v="5"/>
    <n v="181.37"/>
    <n v="173643.75"/>
    <n v="42"/>
    <n v="7"/>
    <n v="92.8"/>
    <n v="6.9222186228988947E-3"/>
    <x v="3253"/>
  </r>
  <r>
    <s v="PROP0136"/>
    <s v="2023-Q1"/>
    <x v="1"/>
    <x v="1"/>
    <n v="1"/>
    <n v="1238.06"/>
    <n v="0.94299999999999995"/>
    <n v="5"/>
    <n v="435.39"/>
    <n v="182325.94"/>
    <n v="42"/>
    <n v="7"/>
    <n v="92.8"/>
    <n v="6.7903667464980569E-3"/>
    <x v="3254"/>
  </r>
  <r>
    <s v="PROP0136"/>
    <s v="2023-Q2"/>
    <x v="1"/>
    <x v="1"/>
    <n v="1"/>
    <n v="1238.06"/>
    <n v="0.90100000000000002"/>
    <n v="8"/>
    <n v="362.63"/>
    <n v="182325.94"/>
    <n v="42"/>
    <n v="7"/>
    <n v="92.8"/>
    <n v="6.7903667464980569E-3"/>
    <x v="3255"/>
  </r>
  <r>
    <s v="PROP0136"/>
    <s v="2023-Q3"/>
    <x v="1"/>
    <x v="1"/>
    <n v="1"/>
    <n v="1238.06"/>
    <n v="0.90900000000000003"/>
    <n v="8"/>
    <n v="94.92"/>
    <n v="182325.94"/>
    <n v="42"/>
    <n v="7"/>
    <n v="92.8"/>
    <n v="6.7903667464980569E-3"/>
    <x v="3256"/>
  </r>
  <r>
    <s v="PROP0136"/>
    <s v="2023-Q4"/>
    <x v="1"/>
    <x v="1"/>
    <n v="1"/>
    <n v="1238.06"/>
    <n v="0.89700000000000002"/>
    <n v="9"/>
    <n v="398.03"/>
    <n v="182325.94"/>
    <n v="42"/>
    <n v="7"/>
    <n v="92.8"/>
    <n v="6.7903667464980569E-3"/>
    <x v="3257"/>
  </r>
  <r>
    <s v="PROP0136"/>
    <s v="2024-Q1"/>
    <x v="1"/>
    <x v="1"/>
    <n v="1"/>
    <n v="1275.2"/>
    <n v="0.94099999999999995"/>
    <n v="5"/>
    <n v="271.02"/>
    <n v="191442.23"/>
    <n v="42"/>
    <n v="7"/>
    <n v="92.8"/>
    <n v="6.6610172687603985E-3"/>
    <x v="3258"/>
  </r>
  <r>
    <s v="PROP0136"/>
    <s v="2024-Q2"/>
    <x v="1"/>
    <x v="1"/>
    <n v="1"/>
    <n v="1275.2"/>
    <n v="0.92900000000000005"/>
    <n v="6"/>
    <n v="225.2"/>
    <n v="191442.23"/>
    <n v="42"/>
    <n v="7"/>
    <n v="92.8"/>
    <n v="6.6610172687603985E-3"/>
    <x v="3259"/>
  </r>
  <r>
    <s v="PROP0136"/>
    <s v="2024-Q3"/>
    <x v="1"/>
    <x v="1"/>
    <n v="1"/>
    <n v="1275.2"/>
    <n v="0.91600000000000004"/>
    <n v="7"/>
    <n v="417.02"/>
    <n v="191442.23"/>
    <n v="42"/>
    <n v="7"/>
    <n v="92.8"/>
    <n v="6.6610172687603985E-3"/>
    <x v="3260"/>
  </r>
  <r>
    <s v="PROP0136"/>
    <s v="2024-Q4"/>
    <x v="1"/>
    <x v="1"/>
    <n v="1"/>
    <n v="1275.2"/>
    <n v="0.91400000000000003"/>
    <n v="7"/>
    <n v="248.05"/>
    <n v="191442.23"/>
    <n v="42"/>
    <n v="7"/>
    <n v="92.8"/>
    <n v="6.6610172687603985E-3"/>
    <x v="3261"/>
  </r>
  <r>
    <s v="PROP0137"/>
    <s v="2019-Q1"/>
    <x v="0"/>
    <x v="4"/>
    <n v="2"/>
    <n v="1960"/>
    <n v="0.97399999999999998"/>
    <n v="2"/>
    <n v="146.79"/>
    <n v="420000"/>
    <n v="18"/>
    <n v="9"/>
    <n v="96.8"/>
    <n v="4.6666666666666671E-3"/>
    <x v="3262"/>
  </r>
  <r>
    <s v="PROP0137"/>
    <s v="2019-Q2"/>
    <x v="0"/>
    <x v="4"/>
    <n v="2"/>
    <n v="1960"/>
    <n v="0.97499999999999998"/>
    <n v="2"/>
    <n v="384.73"/>
    <n v="420000"/>
    <n v="18"/>
    <n v="9"/>
    <n v="96.8"/>
    <n v="4.6666666666666671E-3"/>
    <x v="3263"/>
  </r>
  <r>
    <s v="PROP0137"/>
    <s v="2019-Q3"/>
    <x v="0"/>
    <x v="4"/>
    <n v="2"/>
    <n v="1960"/>
    <n v="0.97399999999999998"/>
    <n v="2"/>
    <n v="843.4"/>
    <n v="420000"/>
    <n v="18"/>
    <n v="9"/>
    <n v="96.8"/>
    <n v="4.6666666666666671E-3"/>
    <x v="3264"/>
  </r>
  <r>
    <s v="PROP0137"/>
    <s v="2019-Q4"/>
    <x v="0"/>
    <x v="4"/>
    <n v="2"/>
    <n v="1960"/>
    <n v="0.94899999999999995"/>
    <n v="4"/>
    <n v="269.2"/>
    <n v="420000"/>
    <n v="18"/>
    <n v="9"/>
    <n v="96.8"/>
    <n v="4.6666666666666671E-3"/>
    <x v="3265"/>
  </r>
  <r>
    <s v="PROP0137"/>
    <s v="2020-Q1"/>
    <x v="0"/>
    <x v="4"/>
    <n v="2"/>
    <n v="2018.8"/>
    <n v="0.93"/>
    <n v="6"/>
    <n v="639.02"/>
    <n v="441000"/>
    <n v="18"/>
    <n v="9"/>
    <n v="96.8"/>
    <n v="4.5777777777777778E-3"/>
    <x v="3266"/>
  </r>
  <r>
    <s v="PROP0137"/>
    <s v="2020-Q2"/>
    <x v="0"/>
    <x v="4"/>
    <n v="2"/>
    <n v="2018.8"/>
    <n v="0.88"/>
    <n v="10"/>
    <n v="449.66"/>
    <n v="441000"/>
    <n v="18"/>
    <n v="9"/>
    <n v="96.8"/>
    <n v="4.5777777777777778E-3"/>
    <x v="3267"/>
  </r>
  <r>
    <s v="PROP0137"/>
    <s v="2020-Q3"/>
    <x v="0"/>
    <x v="4"/>
    <n v="2"/>
    <n v="2018.8"/>
    <n v="0.88"/>
    <n v="10"/>
    <n v="367.73"/>
    <n v="441000"/>
    <n v="18"/>
    <n v="9"/>
    <n v="96.8"/>
    <n v="4.5777777777777778E-3"/>
    <x v="3268"/>
  </r>
  <r>
    <s v="PROP0137"/>
    <s v="2020-Q4"/>
    <x v="0"/>
    <x v="4"/>
    <n v="2"/>
    <n v="2018.8"/>
    <n v="0.88"/>
    <n v="10"/>
    <n v="563.22"/>
    <n v="441000"/>
    <n v="18"/>
    <n v="9"/>
    <n v="96.8"/>
    <n v="4.5777777777777778E-3"/>
    <x v="3269"/>
  </r>
  <r>
    <s v="PROP0137"/>
    <s v="2021-Q1"/>
    <x v="0"/>
    <x v="4"/>
    <n v="2"/>
    <n v="2079.36"/>
    <n v="0.94"/>
    <n v="5"/>
    <n v="335.77"/>
    <n v="463050"/>
    <n v="18"/>
    <n v="9"/>
    <n v="96.8"/>
    <n v="4.4905733722060259E-3"/>
    <x v="3270"/>
  </r>
  <r>
    <s v="PROP0137"/>
    <s v="2021-Q2"/>
    <x v="0"/>
    <x v="4"/>
    <n v="2"/>
    <n v="2079.36"/>
    <n v="0.94"/>
    <n v="5"/>
    <n v="413.25"/>
    <n v="463050"/>
    <n v="18"/>
    <n v="9"/>
    <n v="96.8"/>
    <n v="4.4905733722060259E-3"/>
    <x v="3271"/>
  </r>
  <r>
    <s v="PROP0137"/>
    <s v="2021-Q3"/>
    <x v="0"/>
    <x v="4"/>
    <n v="2"/>
    <n v="2079.36"/>
    <n v="0.94"/>
    <n v="5"/>
    <n v="287.5"/>
    <n v="463050"/>
    <n v="18"/>
    <n v="9"/>
    <n v="96.8"/>
    <n v="4.4905733722060259E-3"/>
    <x v="3272"/>
  </r>
  <r>
    <s v="PROP0137"/>
    <s v="2021-Q4"/>
    <x v="0"/>
    <x v="4"/>
    <n v="2"/>
    <n v="2079.36"/>
    <n v="0.94"/>
    <n v="5"/>
    <n v="205.63"/>
    <n v="463050"/>
    <n v="18"/>
    <n v="9"/>
    <n v="96.8"/>
    <n v="4.4905733722060259E-3"/>
    <x v="3273"/>
  </r>
  <r>
    <s v="PROP0137"/>
    <s v="2022-Q1"/>
    <x v="0"/>
    <x v="4"/>
    <n v="2"/>
    <n v="2141.7399999999998"/>
    <n v="0.93700000000000006"/>
    <n v="5"/>
    <n v="1218.77"/>
    <n v="486202.5"/>
    <n v="18"/>
    <n v="9"/>
    <n v="96.8"/>
    <n v="4.4050369959019132E-3"/>
    <x v="3274"/>
  </r>
  <r>
    <s v="PROP0137"/>
    <s v="2022-Q2"/>
    <x v="0"/>
    <x v="4"/>
    <n v="2"/>
    <n v="2141.7399999999998"/>
    <n v="0.98599999999999999"/>
    <n v="1"/>
    <n v="302.04000000000002"/>
    <n v="486202.5"/>
    <n v="18"/>
    <n v="9"/>
    <n v="96.8"/>
    <n v="4.4050369959019132E-3"/>
    <x v="3275"/>
  </r>
  <r>
    <s v="PROP0137"/>
    <s v="2022-Q3"/>
    <x v="0"/>
    <x v="4"/>
    <n v="2"/>
    <n v="2141.7399999999998"/>
    <n v="0.97899999999999998"/>
    <n v="1"/>
    <n v="404.43"/>
    <n v="486202.5"/>
    <n v="18"/>
    <n v="9"/>
    <n v="96.8"/>
    <n v="4.4050369959019132E-3"/>
    <x v="3276"/>
  </r>
  <r>
    <s v="PROP0137"/>
    <s v="2022-Q4"/>
    <x v="0"/>
    <x v="4"/>
    <n v="2"/>
    <n v="2141.7399999999998"/>
    <n v="0.95799999999999996"/>
    <n v="3"/>
    <n v="173.02"/>
    <n v="486202.5"/>
    <n v="18"/>
    <n v="9"/>
    <n v="96.8"/>
    <n v="4.4050369959019132E-3"/>
    <x v="3277"/>
  </r>
  <r>
    <s v="PROP0137"/>
    <s v="2023-Q1"/>
    <x v="0"/>
    <x v="4"/>
    <n v="2"/>
    <n v="2206"/>
    <n v="0.96399999999999997"/>
    <n v="3"/>
    <n v="268.7"/>
    <n v="510512.63"/>
    <n v="18"/>
    <n v="9"/>
    <n v="96.8"/>
    <n v="4.3211467657519069E-3"/>
    <x v="3278"/>
  </r>
  <r>
    <s v="PROP0137"/>
    <s v="2023-Q2"/>
    <x v="0"/>
    <x v="4"/>
    <n v="2"/>
    <n v="2206"/>
    <n v="0.98"/>
    <n v="1"/>
    <n v="316.38"/>
    <n v="510512.63"/>
    <n v="18"/>
    <n v="9"/>
    <n v="96.8"/>
    <n v="4.3211467657519069E-3"/>
    <x v="3279"/>
  </r>
  <r>
    <s v="PROP0137"/>
    <s v="2023-Q3"/>
    <x v="0"/>
    <x v="4"/>
    <n v="2"/>
    <n v="2206"/>
    <n v="0.98799999999999999"/>
    <n v="1"/>
    <n v="127.95"/>
    <n v="510512.63"/>
    <n v="18"/>
    <n v="9"/>
    <n v="96.8"/>
    <n v="4.3211467657519069E-3"/>
    <x v="3280"/>
  </r>
  <r>
    <s v="PROP0137"/>
    <s v="2023-Q4"/>
    <x v="0"/>
    <x v="4"/>
    <n v="2"/>
    <n v="2206"/>
    <n v="0.95699999999999996"/>
    <n v="3"/>
    <n v="246.61"/>
    <n v="510512.63"/>
    <n v="18"/>
    <n v="9"/>
    <n v="96.8"/>
    <n v="4.3211467657519069E-3"/>
    <x v="3281"/>
  </r>
  <r>
    <s v="PROP0137"/>
    <s v="2024-Q1"/>
    <x v="0"/>
    <x v="4"/>
    <n v="2"/>
    <n v="2272.1799999999998"/>
    <n v="0.95499999999999996"/>
    <n v="4"/>
    <n v="405.85"/>
    <n v="536038.26"/>
    <n v="18"/>
    <n v="9"/>
    <n v="96.8"/>
    <n v="4.2388392201705895E-3"/>
    <x v="3282"/>
  </r>
  <r>
    <s v="PROP0137"/>
    <s v="2024-Q2"/>
    <x v="0"/>
    <x v="4"/>
    <n v="2"/>
    <n v="2272.1799999999998"/>
    <n v="0.95199999999999996"/>
    <n v="4"/>
    <n v="259.7"/>
    <n v="536038.26"/>
    <n v="18"/>
    <n v="9"/>
    <n v="96.8"/>
    <n v="4.2388392201705895E-3"/>
    <x v="3283"/>
  </r>
  <r>
    <s v="PROP0137"/>
    <s v="2024-Q3"/>
    <x v="0"/>
    <x v="4"/>
    <n v="2"/>
    <n v="2272.1799999999998"/>
    <n v="0.93100000000000005"/>
    <n v="6"/>
    <n v="444.35"/>
    <n v="536038.26"/>
    <n v="18"/>
    <n v="9"/>
    <n v="96.8"/>
    <n v="4.2388392201705895E-3"/>
    <x v="3284"/>
  </r>
  <r>
    <s v="PROP0137"/>
    <s v="2024-Q4"/>
    <x v="0"/>
    <x v="4"/>
    <n v="2"/>
    <n v="2272.1799999999998"/>
    <n v="0.95599999999999996"/>
    <n v="3"/>
    <n v="553.62"/>
    <n v="536038.26"/>
    <n v="18"/>
    <n v="9"/>
    <n v="96.8"/>
    <n v="4.2388392201705895E-3"/>
    <x v="3285"/>
  </r>
  <r>
    <s v="PROP0138"/>
    <s v="2019-Q1"/>
    <x v="1"/>
    <x v="12"/>
    <n v="2"/>
    <n v="1680"/>
    <n v="0.92600000000000005"/>
    <n v="6"/>
    <n v="182.85"/>
    <n v="360000"/>
    <n v="28"/>
    <n v="8"/>
    <n v="95.2"/>
    <n v="4.6666666666666671E-3"/>
    <x v="3286"/>
  </r>
  <r>
    <s v="PROP0138"/>
    <s v="2019-Q2"/>
    <x v="1"/>
    <x v="12"/>
    <n v="2"/>
    <n v="1680"/>
    <n v="0.94599999999999995"/>
    <n v="4"/>
    <n v="487.66"/>
    <n v="360000"/>
    <n v="28"/>
    <n v="8"/>
    <n v="95.2"/>
    <n v="4.6666666666666671E-3"/>
    <x v="3287"/>
  </r>
  <r>
    <s v="PROP0138"/>
    <s v="2019-Q3"/>
    <x v="1"/>
    <x v="12"/>
    <n v="2"/>
    <n v="1680"/>
    <n v="0.92500000000000004"/>
    <n v="6"/>
    <n v="315.98"/>
    <n v="360000"/>
    <n v="28"/>
    <n v="8"/>
    <n v="95.2"/>
    <n v="4.6666666666666671E-3"/>
    <x v="3288"/>
  </r>
  <r>
    <s v="PROP0138"/>
    <s v="2019-Q4"/>
    <x v="1"/>
    <x v="12"/>
    <n v="2"/>
    <n v="1680"/>
    <n v="0.92500000000000004"/>
    <n v="6"/>
    <n v="304.58"/>
    <n v="360000"/>
    <n v="28"/>
    <n v="8"/>
    <n v="95.2"/>
    <n v="4.6666666666666671E-3"/>
    <x v="3289"/>
  </r>
  <r>
    <s v="PROP0138"/>
    <s v="2020-Q1"/>
    <x v="1"/>
    <x v="12"/>
    <n v="2"/>
    <n v="1730.4"/>
    <n v="0.91"/>
    <n v="8"/>
    <n v="248.18"/>
    <n v="378000"/>
    <n v="28"/>
    <n v="8"/>
    <n v="95.2"/>
    <n v="4.5777777777777778E-3"/>
    <x v="3290"/>
  </r>
  <r>
    <s v="PROP0138"/>
    <s v="2020-Q2"/>
    <x v="1"/>
    <x v="12"/>
    <n v="2"/>
    <n v="1730.4"/>
    <n v="0.86"/>
    <n v="12"/>
    <n v="268.23"/>
    <n v="378000"/>
    <n v="28"/>
    <n v="8"/>
    <n v="95.2"/>
    <n v="4.5777777777777778E-3"/>
    <x v="3291"/>
  </r>
  <r>
    <s v="PROP0138"/>
    <s v="2020-Q3"/>
    <x v="1"/>
    <x v="12"/>
    <n v="2"/>
    <n v="1730.4"/>
    <n v="0.86"/>
    <n v="12"/>
    <n v="348.72"/>
    <n v="378000"/>
    <n v="28"/>
    <n v="8"/>
    <n v="95.2"/>
    <n v="4.5777777777777778E-3"/>
    <x v="3292"/>
  </r>
  <r>
    <s v="PROP0138"/>
    <s v="2020-Q4"/>
    <x v="1"/>
    <x v="12"/>
    <n v="2"/>
    <n v="1730.4"/>
    <n v="0.86"/>
    <n v="12"/>
    <n v="1087.22"/>
    <n v="378000"/>
    <n v="28"/>
    <n v="8"/>
    <n v="95.2"/>
    <n v="4.5777777777777778E-3"/>
    <x v="3293"/>
  </r>
  <r>
    <s v="PROP0138"/>
    <s v="2021-Q1"/>
    <x v="1"/>
    <x v="12"/>
    <n v="2"/>
    <n v="1782.31"/>
    <n v="0.92"/>
    <n v="7"/>
    <n v="208.9"/>
    <n v="396900"/>
    <n v="28"/>
    <n v="8"/>
    <n v="95.2"/>
    <n v="4.4905769715293522E-3"/>
    <x v="3294"/>
  </r>
  <r>
    <s v="PROP0138"/>
    <s v="2021-Q2"/>
    <x v="1"/>
    <x v="12"/>
    <n v="2"/>
    <n v="1782.31"/>
    <n v="0.92"/>
    <n v="7"/>
    <n v="173.57"/>
    <n v="396900"/>
    <n v="28"/>
    <n v="8"/>
    <n v="95.2"/>
    <n v="4.4905769715293522E-3"/>
    <x v="3295"/>
  </r>
  <r>
    <s v="PROP0138"/>
    <s v="2021-Q3"/>
    <x v="1"/>
    <x v="12"/>
    <n v="2"/>
    <n v="1782.31"/>
    <n v="0.92"/>
    <n v="7"/>
    <n v="205.6"/>
    <n v="396900"/>
    <n v="28"/>
    <n v="8"/>
    <n v="95.2"/>
    <n v="4.4905769715293522E-3"/>
    <x v="3296"/>
  </r>
  <r>
    <s v="PROP0138"/>
    <s v="2021-Q4"/>
    <x v="1"/>
    <x v="12"/>
    <n v="2"/>
    <n v="1782.31"/>
    <n v="0.92"/>
    <n v="7"/>
    <n v="329.8"/>
    <n v="396900"/>
    <n v="28"/>
    <n v="8"/>
    <n v="95.2"/>
    <n v="4.4905769715293522E-3"/>
    <x v="3297"/>
  </r>
  <r>
    <s v="PROP0138"/>
    <s v="2022-Q1"/>
    <x v="1"/>
    <x v="12"/>
    <n v="2"/>
    <n v="1835.78"/>
    <n v="0.92100000000000004"/>
    <n v="7"/>
    <n v="386.1"/>
    <n v="416745"/>
    <n v="28"/>
    <n v="8"/>
    <n v="95.2"/>
    <n v="4.4050438517558698E-3"/>
    <x v="3298"/>
  </r>
  <r>
    <s v="PROP0138"/>
    <s v="2022-Q2"/>
    <x v="1"/>
    <x v="12"/>
    <n v="2"/>
    <n v="1835.78"/>
    <n v="0.95299999999999996"/>
    <n v="4"/>
    <n v="330.56"/>
    <n v="416745"/>
    <n v="28"/>
    <n v="8"/>
    <n v="95.2"/>
    <n v="4.4050438517558698E-3"/>
    <x v="3299"/>
  </r>
  <r>
    <s v="PROP0138"/>
    <s v="2022-Q3"/>
    <x v="1"/>
    <x v="12"/>
    <n v="2"/>
    <n v="1835.78"/>
    <n v="0.94699999999999995"/>
    <n v="4"/>
    <n v="133.13999999999999"/>
    <n v="416745"/>
    <n v="28"/>
    <n v="8"/>
    <n v="95.2"/>
    <n v="4.4050438517558698E-3"/>
    <x v="3300"/>
  </r>
  <r>
    <s v="PROP0138"/>
    <s v="2022-Q4"/>
    <x v="1"/>
    <x v="12"/>
    <n v="2"/>
    <n v="1835.78"/>
    <n v="0.94599999999999995"/>
    <n v="4"/>
    <n v="261.04000000000002"/>
    <n v="416745"/>
    <n v="28"/>
    <n v="8"/>
    <n v="95.2"/>
    <n v="4.4050438517558698E-3"/>
    <x v="3301"/>
  </r>
  <r>
    <s v="PROP0138"/>
    <s v="2023-Q1"/>
    <x v="1"/>
    <x v="12"/>
    <n v="2"/>
    <n v="1890.85"/>
    <n v="0.95499999999999996"/>
    <n v="4"/>
    <n v="370.52"/>
    <n v="437582.25"/>
    <n v="28"/>
    <n v="8"/>
    <n v="95.2"/>
    <n v="4.3211304846117503E-3"/>
    <x v="3302"/>
  </r>
  <r>
    <s v="PROP0138"/>
    <s v="2023-Q2"/>
    <x v="1"/>
    <x v="12"/>
    <n v="2"/>
    <n v="1890.85"/>
    <n v="0.95099999999999996"/>
    <n v="4"/>
    <n v="241.63"/>
    <n v="437582.25"/>
    <n v="28"/>
    <n v="8"/>
    <n v="95.2"/>
    <n v="4.3211304846117503E-3"/>
    <x v="3303"/>
  </r>
  <r>
    <s v="PROP0138"/>
    <s v="2023-Q3"/>
    <x v="1"/>
    <x v="12"/>
    <n v="2"/>
    <n v="1890.85"/>
    <n v="0.96399999999999997"/>
    <n v="3"/>
    <n v="302.23"/>
    <n v="437582.25"/>
    <n v="28"/>
    <n v="8"/>
    <n v="95.2"/>
    <n v="4.3211304846117503E-3"/>
    <x v="3304"/>
  </r>
  <r>
    <s v="PROP0138"/>
    <s v="2023-Q4"/>
    <x v="1"/>
    <x v="12"/>
    <n v="2"/>
    <n v="1890.85"/>
    <n v="0.91400000000000003"/>
    <n v="7"/>
    <n v="486.74"/>
    <n v="437582.25"/>
    <n v="28"/>
    <n v="8"/>
    <n v="95.2"/>
    <n v="4.3211304846117503E-3"/>
    <x v="3305"/>
  </r>
  <r>
    <s v="PROP0138"/>
    <s v="2024-Q1"/>
    <x v="1"/>
    <x v="12"/>
    <n v="2"/>
    <n v="1947.58"/>
    <n v="0.95099999999999996"/>
    <n v="4"/>
    <n v="1137.93"/>
    <n v="459461.36"/>
    <n v="28"/>
    <n v="8"/>
    <n v="95.2"/>
    <n v="4.2388330544270358E-3"/>
    <x v="3306"/>
  </r>
  <r>
    <s v="PROP0138"/>
    <s v="2024-Q2"/>
    <x v="1"/>
    <x v="12"/>
    <n v="2"/>
    <n v="1947.58"/>
    <n v="0.96299999999999997"/>
    <n v="3"/>
    <n v="311.77"/>
    <n v="459461.36"/>
    <n v="28"/>
    <n v="8"/>
    <n v="95.2"/>
    <n v="4.2388330544270358E-3"/>
    <x v="3307"/>
  </r>
  <r>
    <s v="PROP0138"/>
    <s v="2024-Q3"/>
    <x v="1"/>
    <x v="12"/>
    <n v="2"/>
    <n v="1947.58"/>
    <n v="0.94499999999999995"/>
    <n v="4"/>
    <n v="401.31"/>
    <n v="459461.36"/>
    <n v="28"/>
    <n v="8"/>
    <n v="95.2"/>
    <n v="4.2388330544270358E-3"/>
    <x v="3308"/>
  </r>
  <r>
    <s v="PROP0138"/>
    <s v="2024-Q4"/>
    <x v="1"/>
    <x v="12"/>
    <n v="2"/>
    <n v="1947.58"/>
    <n v="0.93200000000000005"/>
    <n v="6"/>
    <n v="387.56"/>
    <n v="459461.36"/>
    <n v="28"/>
    <n v="8"/>
    <n v="95.2"/>
    <n v="4.2388330544270358E-3"/>
    <x v="3309"/>
  </r>
  <r>
    <s v="PROP0139"/>
    <s v="2019-Q1"/>
    <x v="2"/>
    <x v="5"/>
    <n v="2"/>
    <n v="1400"/>
    <n v="0.93200000000000005"/>
    <n v="6"/>
    <n v="309.37"/>
    <n v="300000"/>
    <n v="52"/>
    <n v="6"/>
    <n v="92.3"/>
    <n v="4.6666666666666671E-3"/>
    <x v="3310"/>
  </r>
  <r>
    <s v="PROP0139"/>
    <s v="2019-Q2"/>
    <x v="2"/>
    <x v="5"/>
    <n v="2"/>
    <n v="1400"/>
    <n v="0.91500000000000004"/>
    <n v="7"/>
    <n v="437.33"/>
    <n v="300000"/>
    <n v="52"/>
    <n v="6"/>
    <n v="92.3"/>
    <n v="4.6666666666666671E-3"/>
    <x v="3311"/>
  </r>
  <r>
    <s v="PROP0139"/>
    <s v="2019-Q3"/>
    <x v="2"/>
    <x v="5"/>
    <n v="2"/>
    <n v="1400"/>
    <n v="0.90400000000000003"/>
    <n v="8"/>
    <n v="562.1"/>
    <n v="300000"/>
    <n v="52"/>
    <n v="6"/>
    <n v="92.3"/>
    <n v="4.6666666666666671E-3"/>
    <x v="3312"/>
  </r>
  <r>
    <s v="PROP0139"/>
    <s v="2019-Q4"/>
    <x v="2"/>
    <x v="5"/>
    <n v="2"/>
    <n v="1400"/>
    <n v="0.91600000000000004"/>
    <n v="7"/>
    <n v="226.18"/>
    <n v="300000"/>
    <n v="52"/>
    <n v="6"/>
    <n v="92.3"/>
    <n v="4.6666666666666671E-3"/>
    <x v="3313"/>
  </r>
  <r>
    <s v="PROP0139"/>
    <s v="2020-Q1"/>
    <x v="2"/>
    <x v="5"/>
    <n v="2"/>
    <n v="1442"/>
    <n v="0.89"/>
    <n v="9"/>
    <n v="200.26"/>
    <n v="315000"/>
    <n v="52"/>
    <n v="6"/>
    <n v="92.3"/>
    <n v="4.5777777777777778E-3"/>
    <x v="3314"/>
  </r>
  <r>
    <s v="PROP0139"/>
    <s v="2020-Q2"/>
    <x v="2"/>
    <x v="5"/>
    <n v="2"/>
    <n v="1442"/>
    <n v="0.84"/>
    <n v="14"/>
    <n v="471.7"/>
    <n v="315000"/>
    <n v="52"/>
    <n v="6"/>
    <n v="92.3"/>
    <n v="4.5777777777777778E-3"/>
    <x v="3315"/>
  </r>
  <r>
    <s v="PROP0139"/>
    <s v="2020-Q3"/>
    <x v="2"/>
    <x v="5"/>
    <n v="2"/>
    <n v="1442"/>
    <n v="0.84"/>
    <n v="14"/>
    <n v="550.63"/>
    <n v="315000"/>
    <n v="52"/>
    <n v="6"/>
    <n v="92.3"/>
    <n v="4.5777777777777778E-3"/>
    <x v="3316"/>
  </r>
  <r>
    <s v="PROP0139"/>
    <s v="2020-Q4"/>
    <x v="2"/>
    <x v="5"/>
    <n v="2"/>
    <n v="1442"/>
    <n v="0.84"/>
    <n v="14"/>
    <n v="600.63"/>
    <n v="315000"/>
    <n v="52"/>
    <n v="6"/>
    <n v="92.3"/>
    <n v="4.5777777777777778E-3"/>
    <x v="3317"/>
  </r>
  <r>
    <s v="PROP0139"/>
    <s v="2021-Q1"/>
    <x v="2"/>
    <x v="5"/>
    <n v="2"/>
    <n v="1485.26"/>
    <n v="0.9"/>
    <n v="8"/>
    <n v="195.64"/>
    <n v="330750"/>
    <n v="52"/>
    <n v="6"/>
    <n v="92.3"/>
    <n v="4.4905820105820109E-3"/>
    <x v="3318"/>
  </r>
  <r>
    <s v="PROP0139"/>
    <s v="2021-Q2"/>
    <x v="2"/>
    <x v="5"/>
    <n v="2"/>
    <n v="1485.26"/>
    <n v="0.9"/>
    <n v="8"/>
    <n v="203.89"/>
    <n v="330750"/>
    <n v="52"/>
    <n v="6"/>
    <n v="92.3"/>
    <n v="4.4905820105820109E-3"/>
    <x v="3319"/>
  </r>
  <r>
    <s v="PROP0139"/>
    <s v="2021-Q3"/>
    <x v="2"/>
    <x v="5"/>
    <n v="2"/>
    <n v="1485.26"/>
    <n v="0.9"/>
    <n v="8"/>
    <n v="224.4"/>
    <n v="330750"/>
    <n v="52"/>
    <n v="6"/>
    <n v="92.3"/>
    <n v="4.4905820105820109E-3"/>
    <x v="3320"/>
  </r>
  <r>
    <s v="PROP0139"/>
    <s v="2021-Q4"/>
    <x v="2"/>
    <x v="5"/>
    <n v="2"/>
    <n v="1485.26"/>
    <n v="0.9"/>
    <n v="8"/>
    <n v="360.34"/>
    <n v="330750"/>
    <n v="52"/>
    <n v="6"/>
    <n v="92.3"/>
    <n v="4.4905820105820109E-3"/>
    <x v="3321"/>
  </r>
  <r>
    <s v="PROP0139"/>
    <s v="2022-Q1"/>
    <x v="2"/>
    <x v="5"/>
    <n v="2"/>
    <n v="1529.82"/>
    <n v="0.91100000000000003"/>
    <n v="7"/>
    <n v="345.95"/>
    <n v="347287.5"/>
    <n v="52"/>
    <n v="6"/>
    <n v="92.3"/>
    <n v="4.4050534499514094E-3"/>
    <x v="3322"/>
  </r>
  <r>
    <s v="PROP0139"/>
    <s v="2022-Q2"/>
    <x v="2"/>
    <x v="5"/>
    <n v="2"/>
    <n v="1529.82"/>
    <n v="0.9"/>
    <n v="8"/>
    <n v="353.69"/>
    <n v="347287.5"/>
    <n v="52"/>
    <n v="6"/>
    <n v="92.3"/>
    <n v="4.4050534499514094E-3"/>
    <x v="3323"/>
  </r>
  <r>
    <s v="PROP0139"/>
    <s v="2022-Q3"/>
    <x v="2"/>
    <x v="5"/>
    <n v="2"/>
    <n v="1529.82"/>
    <n v="0.92500000000000004"/>
    <n v="6"/>
    <n v="543.78"/>
    <n v="347287.5"/>
    <n v="52"/>
    <n v="6"/>
    <n v="92.3"/>
    <n v="4.4050534499514094E-3"/>
    <x v="3324"/>
  </r>
  <r>
    <s v="PROP0139"/>
    <s v="2022-Q4"/>
    <x v="2"/>
    <x v="5"/>
    <n v="2"/>
    <n v="1529.82"/>
    <n v="0.94199999999999995"/>
    <n v="5"/>
    <n v="135.02000000000001"/>
    <n v="347287.5"/>
    <n v="52"/>
    <n v="6"/>
    <n v="92.3"/>
    <n v="4.4050534499514094E-3"/>
    <x v="3325"/>
  </r>
  <r>
    <s v="PROP0139"/>
    <s v="2023-Q1"/>
    <x v="2"/>
    <x v="5"/>
    <n v="2"/>
    <n v="1575.71"/>
    <n v="0.92100000000000004"/>
    <n v="7"/>
    <n v="336.36"/>
    <n v="364651.88"/>
    <n v="52"/>
    <n v="6"/>
    <n v="92.3"/>
    <n v="4.321134995930914E-3"/>
    <x v="3326"/>
  </r>
  <r>
    <s v="PROP0139"/>
    <s v="2023-Q2"/>
    <x v="2"/>
    <x v="5"/>
    <n v="2"/>
    <n v="1575.71"/>
    <n v="0.94799999999999995"/>
    <n v="4"/>
    <n v="147.28"/>
    <n v="364651.88"/>
    <n v="52"/>
    <n v="6"/>
    <n v="92.3"/>
    <n v="4.321134995930914E-3"/>
    <x v="3327"/>
  </r>
  <r>
    <s v="PROP0139"/>
    <s v="2023-Q3"/>
    <x v="2"/>
    <x v="5"/>
    <n v="2"/>
    <n v="1575.71"/>
    <n v="0.90400000000000003"/>
    <n v="8"/>
    <n v="188.74"/>
    <n v="364651.88"/>
    <n v="52"/>
    <n v="6"/>
    <n v="92.3"/>
    <n v="4.321134995930914E-3"/>
    <x v="3328"/>
  </r>
  <r>
    <s v="PROP0139"/>
    <s v="2023-Q4"/>
    <x v="2"/>
    <x v="5"/>
    <n v="2"/>
    <n v="1575.71"/>
    <n v="0.94399999999999995"/>
    <n v="5"/>
    <n v="301.73"/>
    <n v="364651.88"/>
    <n v="52"/>
    <n v="6"/>
    <n v="92.3"/>
    <n v="4.321134995930914E-3"/>
    <x v="3329"/>
  </r>
  <r>
    <s v="PROP0139"/>
    <s v="2024-Q1"/>
    <x v="2"/>
    <x v="5"/>
    <n v="2"/>
    <n v="1622.98"/>
    <n v="0.89500000000000002"/>
    <n v="9"/>
    <n v="312.91000000000003"/>
    <n v="382884.47"/>
    <n v="52"/>
    <n v="6"/>
    <n v="92.3"/>
    <n v="4.238824311678142E-3"/>
    <x v="3330"/>
  </r>
  <r>
    <s v="PROP0139"/>
    <s v="2024-Q2"/>
    <x v="2"/>
    <x v="5"/>
    <n v="2"/>
    <n v="1622.98"/>
    <n v="0.90100000000000002"/>
    <n v="8"/>
    <n v="390.86"/>
    <n v="382884.47"/>
    <n v="52"/>
    <n v="6"/>
    <n v="92.3"/>
    <n v="4.238824311678142E-3"/>
    <x v="3331"/>
  </r>
  <r>
    <s v="PROP0139"/>
    <s v="2024-Q3"/>
    <x v="2"/>
    <x v="5"/>
    <n v="2"/>
    <n v="1622.98"/>
    <n v="0.92200000000000004"/>
    <n v="7"/>
    <n v="112.44"/>
    <n v="382884.47"/>
    <n v="52"/>
    <n v="6"/>
    <n v="92.3"/>
    <n v="4.238824311678142E-3"/>
    <x v="3332"/>
  </r>
  <r>
    <s v="PROP0139"/>
    <s v="2024-Q4"/>
    <x v="2"/>
    <x v="5"/>
    <n v="2"/>
    <n v="1622.98"/>
    <n v="0.91300000000000003"/>
    <n v="7"/>
    <n v="144.77000000000001"/>
    <n v="382884.47"/>
    <n v="52"/>
    <n v="6"/>
    <n v="92.3"/>
    <n v="4.238824311678142E-3"/>
    <x v="3333"/>
  </r>
  <r>
    <s v="PROP0140"/>
    <s v="2019-Q1"/>
    <x v="1"/>
    <x v="1"/>
    <n v="3"/>
    <n v="1700"/>
    <n v="0.92100000000000004"/>
    <n v="7"/>
    <n v="377.33"/>
    <n v="450000"/>
    <n v="42"/>
    <n v="7"/>
    <n v="92.8"/>
    <n v="3.7777777777777779E-3"/>
    <x v="3334"/>
  </r>
  <r>
    <s v="PROP0140"/>
    <s v="2019-Q2"/>
    <x v="1"/>
    <x v="1"/>
    <n v="3"/>
    <n v="1700"/>
    <n v="0.94"/>
    <n v="5"/>
    <n v="314.08999999999997"/>
    <n v="450000"/>
    <n v="42"/>
    <n v="7"/>
    <n v="92.8"/>
    <n v="3.7777777777777779E-3"/>
    <x v="3335"/>
  </r>
  <r>
    <s v="PROP0140"/>
    <s v="2019-Q3"/>
    <x v="1"/>
    <x v="1"/>
    <n v="3"/>
    <n v="1700"/>
    <n v="0.91200000000000003"/>
    <n v="7"/>
    <n v="261.55"/>
    <n v="450000"/>
    <n v="42"/>
    <n v="7"/>
    <n v="92.8"/>
    <n v="3.7777777777777779E-3"/>
    <x v="3336"/>
  </r>
  <r>
    <s v="PROP0140"/>
    <s v="2019-Q4"/>
    <x v="1"/>
    <x v="1"/>
    <n v="3"/>
    <n v="1700"/>
    <n v="0.92300000000000004"/>
    <n v="6"/>
    <n v="261.64"/>
    <n v="450000"/>
    <n v="42"/>
    <n v="7"/>
    <n v="92.8"/>
    <n v="3.7777777777777779E-3"/>
    <x v="3337"/>
  </r>
  <r>
    <s v="PROP0140"/>
    <s v="2020-Q1"/>
    <x v="1"/>
    <x v="1"/>
    <n v="3"/>
    <n v="1751"/>
    <n v="0.89"/>
    <n v="9"/>
    <n v="656.64"/>
    <n v="472500"/>
    <n v="42"/>
    <n v="7"/>
    <n v="92.8"/>
    <n v="3.705820105820106E-3"/>
    <x v="3338"/>
  </r>
  <r>
    <s v="PROP0140"/>
    <s v="2020-Q2"/>
    <x v="1"/>
    <x v="1"/>
    <n v="3"/>
    <n v="1751"/>
    <n v="0.84"/>
    <n v="14"/>
    <n v="284.22000000000003"/>
    <n v="472500"/>
    <n v="42"/>
    <n v="7"/>
    <n v="92.8"/>
    <n v="3.705820105820106E-3"/>
    <x v="3339"/>
  </r>
  <r>
    <s v="PROP0140"/>
    <s v="2020-Q3"/>
    <x v="1"/>
    <x v="1"/>
    <n v="3"/>
    <n v="1751"/>
    <n v="0.84"/>
    <n v="14"/>
    <n v="415.96"/>
    <n v="472500"/>
    <n v="42"/>
    <n v="7"/>
    <n v="92.8"/>
    <n v="3.705820105820106E-3"/>
    <x v="3340"/>
  </r>
  <r>
    <s v="PROP0140"/>
    <s v="2020-Q4"/>
    <x v="1"/>
    <x v="1"/>
    <n v="3"/>
    <n v="1751"/>
    <n v="0.84"/>
    <n v="14"/>
    <n v="257.44"/>
    <n v="472500"/>
    <n v="42"/>
    <n v="7"/>
    <n v="92.8"/>
    <n v="3.705820105820106E-3"/>
    <x v="3341"/>
  </r>
  <r>
    <s v="PROP0140"/>
    <s v="2021-Q1"/>
    <x v="1"/>
    <x v="1"/>
    <n v="3"/>
    <n v="1803.53"/>
    <n v="0.9"/>
    <n v="8"/>
    <n v="388.34"/>
    <n v="496125"/>
    <n v="42"/>
    <n v="7"/>
    <n v="92.8"/>
    <n v="3.6352330561854372E-3"/>
    <x v="3342"/>
  </r>
  <r>
    <s v="PROP0140"/>
    <s v="2021-Q2"/>
    <x v="1"/>
    <x v="1"/>
    <n v="3"/>
    <n v="1803.53"/>
    <n v="0.9"/>
    <n v="8"/>
    <n v="164.41"/>
    <n v="496125"/>
    <n v="42"/>
    <n v="7"/>
    <n v="92.8"/>
    <n v="3.6352330561854372E-3"/>
    <x v="3343"/>
  </r>
  <r>
    <s v="PROP0140"/>
    <s v="2021-Q3"/>
    <x v="1"/>
    <x v="1"/>
    <n v="3"/>
    <n v="1803.53"/>
    <n v="0.9"/>
    <n v="8"/>
    <n v="513.79"/>
    <n v="496125"/>
    <n v="42"/>
    <n v="7"/>
    <n v="92.8"/>
    <n v="3.6352330561854372E-3"/>
    <x v="3344"/>
  </r>
  <r>
    <s v="PROP0140"/>
    <s v="2021-Q4"/>
    <x v="1"/>
    <x v="1"/>
    <n v="3"/>
    <n v="1803.53"/>
    <n v="0.9"/>
    <n v="8"/>
    <n v="790.66"/>
    <n v="496125"/>
    <n v="42"/>
    <n v="7"/>
    <n v="92.8"/>
    <n v="3.6352330561854372E-3"/>
    <x v="3345"/>
  </r>
  <r>
    <s v="PROP0140"/>
    <s v="2022-Q1"/>
    <x v="1"/>
    <x v="1"/>
    <n v="3"/>
    <n v="1857.64"/>
    <n v="0.90400000000000003"/>
    <n v="8"/>
    <n v="309.73"/>
    <n v="520931.25"/>
    <n v="42"/>
    <n v="7"/>
    <n v="92.8"/>
    <n v="3.5659983923022475E-3"/>
    <x v="3346"/>
  </r>
  <r>
    <s v="PROP0140"/>
    <s v="2022-Q2"/>
    <x v="1"/>
    <x v="1"/>
    <n v="3"/>
    <n v="1857.64"/>
    <n v="0.92300000000000004"/>
    <n v="6"/>
    <n v="483.01"/>
    <n v="520931.25"/>
    <n v="42"/>
    <n v="7"/>
    <n v="92.8"/>
    <n v="3.5659983923022475E-3"/>
    <x v="3347"/>
  </r>
  <r>
    <s v="PROP0140"/>
    <s v="2022-Q3"/>
    <x v="1"/>
    <x v="1"/>
    <n v="3"/>
    <n v="1857.64"/>
    <n v="0.93400000000000005"/>
    <n v="5"/>
    <n v="1024.51"/>
    <n v="520931.25"/>
    <n v="42"/>
    <n v="7"/>
    <n v="92.8"/>
    <n v="3.5659983923022475E-3"/>
    <x v="3348"/>
  </r>
  <r>
    <s v="PROP0140"/>
    <s v="2022-Q4"/>
    <x v="1"/>
    <x v="1"/>
    <n v="3"/>
    <n v="1857.64"/>
    <n v="0.94899999999999995"/>
    <n v="4"/>
    <n v="833.67"/>
    <n v="520931.25"/>
    <n v="42"/>
    <n v="7"/>
    <n v="92.8"/>
    <n v="3.5659983923022475E-3"/>
    <x v="3349"/>
  </r>
  <r>
    <s v="PROP0140"/>
    <s v="2023-Q1"/>
    <x v="1"/>
    <x v="1"/>
    <n v="3"/>
    <n v="1913.36"/>
    <n v="0.92400000000000004"/>
    <n v="6"/>
    <n v="380.56"/>
    <n v="546977.81000000006"/>
    <n v="42"/>
    <n v="7"/>
    <n v="92.8"/>
    <n v="3.4980578096943269E-3"/>
    <x v="3350"/>
  </r>
  <r>
    <s v="PROP0140"/>
    <s v="2023-Q2"/>
    <x v="1"/>
    <x v="1"/>
    <n v="3"/>
    <n v="1913.36"/>
    <n v="0.91800000000000004"/>
    <n v="7"/>
    <n v="469.94"/>
    <n v="546977.81000000006"/>
    <n v="42"/>
    <n v="7"/>
    <n v="92.8"/>
    <n v="3.4980578096943269E-3"/>
    <x v="3351"/>
  </r>
  <r>
    <s v="PROP0140"/>
    <s v="2023-Q3"/>
    <x v="1"/>
    <x v="1"/>
    <n v="3"/>
    <n v="1913.36"/>
    <n v="0.92300000000000004"/>
    <n v="6"/>
    <n v="982.85"/>
    <n v="546977.81000000006"/>
    <n v="42"/>
    <n v="7"/>
    <n v="92.8"/>
    <n v="3.4980578096943269E-3"/>
    <x v="3352"/>
  </r>
  <r>
    <s v="PROP0140"/>
    <s v="2023-Q4"/>
    <x v="1"/>
    <x v="1"/>
    <n v="3"/>
    <n v="1913.36"/>
    <n v="0.91200000000000003"/>
    <n v="7"/>
    <n v="694.56"/>
    <n v="546977.81000000006"/>
    <n v="42"/>
    <n v="7"/>
    <n v="92.8"/>
    <n v="3.4980578096943269E-3"/>
    <x v="3353"/>
  </r>
  <r>
    <s v="PROP0140"/>
    <s v="2024-Q1"/>
    <x v="1"/>
    <x v="1"/>
    <n v="3"/>
    <n v="1970.77"/>
    <n v="0.94399999999999995"/>
    <n v="4"/>
    <n v="174.85"/>
    <n v="574326.69999999995"/>
    <n v="42"/>
    <n v="7"/>
    <n v="92.8"/>
    <n v="3.4314441588733382E-3"/>
    <x v="3354"/>
  </r>
  <r>
    <s v="PROP0140"/>
    <s v="2024-Q2"/>
    <x v="1"/>
    <x v="1"/>
    <n v="3"/>
    <n v="1970.77"/>
    <n v="0.93600000000000005"/>
    <n v="5"/>
    <n v="236.71"/>
    <n v="574326.69999999995"/>
    <n v="42"/>
    <n v="7"/>
    <n v="92.8"/>
    <n v="3.4314441588733382E-3"/>
    <x v="3355"/>
  </r>
  <r>
    <s v="PROP0140"/>
    <s v="2024-Q3"/>
    <x v="1"/>
    <x v="1"/>
    <n v="3"/>
    <n v="1970.77"/>
    <n v="0.89700000000000002"/>
    <n v="9"/>
    <n v="259.76"/>
    <n v="574326.69999999995"/>
    <n v="42"/>
    <n v="7"/>
    <n v="92.8"/>
    <n v="3.4314441588733382E-3"/>
    <x v="3356"/>
  </r>
  <r>
    <s v="PROP0140"/>
    <s v="2024-Q4"/>
    <x v="1"/>
    <x v="1"/>
    <n v="3"/>
    <n v="1970.77"/>
    <n v="0.89200000000000002"/>
    <n v="9"/>
    <n v="520.27"/>
    <n v="574326.69999999995"/>
    <n v="42"/>
    <n v="7"/>
    <n v="92.8"/>
    <n v="3.4314441588733382E-3"/>
    <x v="3357"/>
  </r>
  <r>
    <s v="PROP0141"/>
    <s v="2019-Q1"/>
    <x v="0"/>
    <x v="3"/>
    <n v="2"/>
    <n v="1820"/>
    <n v="0.96"/>
    <n v="3"/>
    <n v="1217.3"/>
    <n v="390000"/>
    <n v="22"/>
    <n v="8"/>
    <n v="96.1"/>
    <n v="4.6666666666666671E-3"/>
    <x v="3358"/>
  </r>
  <r>
    <s v="PROP0141"/>
    <s v="2019-Q2"/>
    <x v="0"/>
    <x v="3"/>
    <n v="2"/>
    <n v="1820"/>
    <n v="0.93600000000000005"/>
    <n v="5"/>
    <n v="359.4"/>
    <n v="390000"/>
    <n v="22"/>
    <n v="8"/>
    <n v="96.1"/>
    <n v="4.6666666666666671E-3"/>
    <x v="3359"/>
  </r>
  <r>
    <s v="PROP0141"/>
    <s v="2019-Q3"/>
    <x v="0"/>
    <x v="3"/>
    <n v="2"/>
    <n v="1820"/>
    <n v="0.95399999999999996"/>
    <n v="4"/>
    <n v="453.24"/>
    <n v="390000"/>
    <n v="22"/>
    <n v="8"/>
    <n v="96.1"/>
    <n v="4.6666666666666671E-3"/>
    <x v="3360"/>
  </r>
  <r>
    <s v="PROP0141"/>
    <s v="2019-Q4"/>
    <x v="0"/>
    <x v="3"/>
    <n v="2"/>
    <n v="1820"/>
    <n v="0.92800000000000005"/>
    <n v="6"/>
    <n v="386.82"/>
    <n v="390000"/>
    <n v="22"/>
    <n v="8"/>
    <n v="96.1"/>
    <n v="4.6666666666666671E-3"/>
    <x v="3361"/>
  </r>
  <r>
    <s v="PROP0141"/>
    <s v="2020-Q1"/>
    <x v="0"/>
    <x v="3"/>
    <n v="2"/>
    <n v="1874.6"/>
    <n v="0.92"/>
    <n v="7"/>
    <n v="232.57"/>
    <n v="409500"/>
    <n v="22"/>
    <n v="8"/>
    <n v="96.1"/>
    <n v="4.5777777777777778E-3"/>
    <x v="3362"/>
  </r>
  <r>
    <s v="PROP0141"/>
    <s v="2020-Q2"/>
    <x v="0"/>
    <x v="3"/>
    <n v="2"/>
    <n v="1874.6"/>
    <n v="0.87"/>
    <n v="11"/>
    <n v="210.58"/>
    <n v="409500"/>
    <n v="22"/>
    <n v="8"/>
    <n v="96.1"/>
    <n v="4.5777777777777778E-3"/>
    <x v="3363"/>
  </r>
  <r>
    <s v="PROP0141"/>
    <s v="2020-Q3"/>
    <x v="0"/>
    <x v="3"/>
    <n v="2"/>
    <n v="1874.6"/>
    <n v="0.87"/>
    <n v="11"/>
    <n v="356.69"/>
    <n v="409500"/>
    <n v="22"/>
    <n v="8"/>
    <n v="96.1"/>
    <n v="4.5777777777777778E-3"/>
    <x v="3364"/>
  </r>
  <r>
    <s v="PROP0141"/>
    <s v="2020-Q4"/>
    <x v="0"/>
    <x v="3"/>
    <n v="2"/>
    <n v="1874.6"/>
    <n v="0.87"/>
    <n v="11"/>
    <n v="212.45"/>
    <n v="409500"/>
    <n v="22"/>
    <n v="8"/>
    <n v="96.1"/>
    <n v="4.5777777777777778E-3"/>
    <x v="3365"/>
  </r>
  <r>
    <s v="PROP0141"/>
    <s v="2021-Q1"/>
    <x v="0"/>
    <x v="3"/>
    <n v="2"/>
    <n v="1930.84"/>
    <n v="0.93"/>
    <n v="6"/>
    <n v="261.91000000000003"/>
    <n v="429975"/>
    <n v="22"/>
    <n v="8"/>
    <n v="96.1"/>
    <n v="4.490586662015233E-3"/>
    <x v="3366"/>
  </r>
  <r>
    <s v="PROP0141"/>
    <s v="2021-Q2"/>
    <x v="0"/>
    <x v="3"/>
    <n v="2"/>
    <n v="1930.84"/>
    <n v="0.93"/>
    <n v="6"/>
    <n v="575.97"/>
    <n v="429975"/>
    <n v="22"/>
    <n v="8"/>
    <n v="96.1"/>
    <n v="4.490586662015233E-3"/>
    <x v="3367"/>
  </r>
  <r>
    <s v="PROP0141"/>
    <s v="2021-Q3"/>
    <x v="0"/>
    <x v="3"/>
    <n v="2"/>
    <n v="1930.84"/>
    <n v="0.93"/>
    <n v="6"/>
    <n v="324.39"/>
    <n v="429975"/>
    <n v="22"/>
    <n v="8"/>
    <n v="96.1"/>
    <n v="4.490586662015233E-3"/>
    <x v="3368"/>
  </r>
  <r>
    <s v="PROP0141"/>
    <s v="2021-Q4"/>
    <x v="0"/>
    <x v="3"/>
    <n v="2"/>
    <n v="1930.84"/>
    <n v="0.93"/>
    <n v="6"/>
    <n v="141.97999999999999"/>
    <n v="429975"/>
    <n v="22"/>
    <n v="8"/>
    <n v="96.1"/>
    <n v="4.490586662015233E-3"/>
    <x v="3369"/>
  </r>
  <r>
    <s v="PROP0141"/>
    <s v="2022-Q1"/>
    <x v="0"/>
    <x v="3"/>
    <n v="2"/>
    <n v="1988.76"/>
    <n v="0.92200000000000004"/>
    <n v="6"/>
    <n v="222.23"/>
    <n v="451473.75"/>
    <n v="22"/>
    <n v="8"/>
    <n v="96.1"/>
    <n v="4.4050401601422005E-3"/>
    <x v="3370"/>
  </r>
  <r>
    <s v="PROP0141"/>
    <s v="2022-Q2"/>
    <x v="0"/>
    <x v="3"/>
    <n v="2"/>
    <n v="1988.76"/>
    <n v="0.96499999999999997"/>
    <n v="3"/>
    <n v="182.2"/>
    <n v="451473.75"/>
    <n v="22"/>
    <n v="8"/>
    <n v="96.1"/>
    <n v="4.4050401601422005E-3"/>
    <x v="3371"/>
  </r>
  <r>
    <s v="PROP0141"/>
    <s v="2022-Q3"/>
    <x v="0"/>
    <x v="3"/>
    <n v="2"/>
    <n v="1988.76"/>
    <n v="0.93400000000000005"/>
    <n v="5"/>
    <n v="112.4"/>
    <n v="451473.75"/>
    <n v="22"/>
    <n v="8"/>
    <n v="96.1"/>
    <n v="4.4050401601422005E-3"/>
    <x v="3372"/>
  </r>
  <r>
    <s v="PROP0141"/>
    <s v="2022-Q4"/>
    <x v="0"/>
    <x v="3"/>
    <n v="2"/>
    <n v="1988.76"/>
    <n v="0.97399999999999998"/>
    <n v="2"/>
    <n v="381.46"/>
    <n v="451473.75"/>
    <n v="22"/>
    <n v="8"/>
    <n v="96.1"/>
    <n v="4.4050401601422005E-3"/>
    <x v="3373"/>
  </r>
  <r>
    <s v="PROP0141"/>
    <s v="2023-Q1"/>
    <x v="0"/>
    <x v="3"/>
    <n v="2"/>
    <n v="2048.4299999999998"/>
    <n v="0.94599999999999995"/>
    <n v="4"/>
    <n v="383.59"/>
    <n v="474047.44"/>
    <n v="22"/>
    <n v="8"/>
    <n v="96.1"/>
    <n v="4.3211497988471358E-3"/>
    <x v="3374"/>
  </r>
  <r>
    <s v="PROP0141"/>
    <s v="2023-Q2"/>
    <x v="0"/>
    <x v="3"/>
    <n v="2"/>
    <n v="2048.4299999999998"/>
    <n v="0.97799999999999998"/>
    <n v="1"/>
    <n v="197.53"/>
    <n v="474047.44"/>
    <n v="22"/>
    <n v="8"/>
    <n v="96.1"/>
    <n v="4.3211497988471358E-3"/>
    <x v="3375"/>
  </r>
  <r>
    <s v="PROP0141"/>
    <s v="2023-Q3"/>
    <x v="0"/>
    <x v="3"/>
    <n v="2"/>
    <n v="2048.4299999999998"/>
    <n v="0.93600000000000005"/>
    <n v="5"/>
    <n v="868.47"/>
    <n v="474047.44"/>
    <n v="22"/>
    <n v="8"/>
    <n v="96.1"/>
    <n v="4.3211497988471358E-3"/>
    <x v="3376"/>
  </r>
  <r>
    <s v="PROP0141"/>
    <s v="2023-Q4"/>
    <x v="0"/>
    <x v="3"/>
    <n v="2"/>
    <n v="2048.4299999999998"/>
    <n v="0.94799999999999995"/>
    <n v="4"/>
    <n v="127.41"/>
    <n v="474047.44"/>
    <n v="22"/>
    <n v="8"/>
    <n v="96.1"/>
    <n v="4.3211497988471358E-3"/>
    <x v="3377"/>
  </r>
  <r>
    <s v="PROP0141"/>
    <s v="2024-Q1"/>
    <x v="0"/>
    <x v="3"/>
    <n v="2"/>
    <n v="2109.88"/>
    <n v="0.96"/>
    <n v="3"/>
    <n v="461.42"/>
    <n v="497749.81"/>
    <n v="22"/>
    <n v="8"/>
    <n v="96.1"/>
    <n v="4.2388363744428155E-3"/>
    <x v="3378"/>
  </r>
  <r>
    <s v="PROP0141"/>
    <s v="2024-Q2"/>
    <x v="0"/>
    <x v="3"/>
    <n v="2"/>
    <n v="2109.88"/>
    <n v="0.96399999999999997"/>
    <n v="3"/>
    <n v="166.54"/>
    <n v="497749.81"/>
    <n v="22"/>
    <n v="8"/>
    <n v="96.1"/>
    <n v="4.2388363744428155E-3"/>
    <x v="3379"/>
  </r>
  <r>
    <s v="PROP0141"/>
    <s v="2024-Q3"/>
    <x v="0"/>
    <x v="3"/>
    <n v="2"/>
    <n v="2109.88"/>
    <n v="0.95699999999999996"/>
    <n v="3"/>
    <n v="765.34"/>
    <n v="497749.81"/>
    <n v="22"/>
    <n v="8"/>
    <n v="96.1"/>
    <n v="4.2388363744428155E-3"/>
    <x v="3380"/>
  </r>
  <r>
    <s v="PROP0141"/>
    <s v="2024-Q4"/>
    <x v="0"/>
    <x v="3"/>
    <n v="2"/>
    <n v="2109.88"/>
    <n v="0.94099999999999995"/>
    <n v="5"/>
    <n v="201.8"/>
    <n v="497749.81"/>
    <n v="22"/>
    <n v="8"/>
    <n v="96.1"/>
    <n v="4.2388363744428155E-3"/>
    <x v="3381"/>
  </r>
  <r>
    <s v="PROP0142"/>
    <s v="2019-Q1"/>
    <x v="0"/>
    <x v="0"/>
    <n v="2"/>
    <n v="1190"/>
    <n v="0.88900000000000001"/>
    <n v="10"/>
    <n v="265.75"/>
    <n v="255000"/>
    <n v="68"/>
    <n v="6"/>
    <n v="90.3"/>
    <n v="4.6666666666666671E-3"/>
    <x v="3382"/>
  </r>
  <r>
    <s v="PROP0142"/>
    <s v="2019-Q2"/>
    <x v="0"/>
    <x v="0"/>
    <n v="2"/>
    <n v="1190"/>
    <n v="0.91100000000000003"/>
    <n v="7"/>
    <n v="971.95"/>
    <n v="255000"/>
    <n v="68"/>
    <n v="6"/>
    <n v="90.3"/>
    <n v="4.6666666666666671E-3"/>
    <x v="3383"/>
  </r>
  <r>
    <s v="PROP0142"/>
    <s v="2019-Q3"/>
    <x v="0"/>
    <x v="0"/>
    <n v="2"/>
    <n v="1190"/>
    <n v="0.91300000000000003"/>
    <n v="7"/>
    <n v="198.95"/>
    <n v="255000"/>
    <n v="68"/>
    <n v="6"/>
    <n v="90.3"/>
    <n v="4.6666666666666671E-3"/>
    <x v="3384"/>
  </r>
  <r>
    <s v="PROP0142"/>
    <s v="2019-Q4"/>
    <x v="0"/>
    <x v="0"/>
    <n v="2"/>
    <n v="1190"/>
    <n v="0.91"/>
    <n v="8"/>
    <n v="162.69999999999999"/>
    <n v="255000"/>
    <n v="68"/>
    <n v="6"/>
    <n v="90.3"/>
    <n v="4.6666666666666671E-3"/>
    <x v="3385"/>
  </r>
  <r>
    <s v="PROP0142"/>
    <s v="2020-Q1"/>
    <x v="0"/>
    <x v="0"/>
    <n v="2"/>
    <n v="1225.7"/>
    <n v="0.86"/>
    <n v="12"/>
    <n v="568.44000000000005"/>
    <n v="267750"/>
    <n v="68"/>
    <n v="6"/>
    <n v="90.3"/>
    <n v="4.5777777777777778E-3"/>
    <x v="3386"/>
  </r>
  <r>
    <s v="PROP0142"/>
    <s v="2020-Q2"/>
    <x v="0"/>
    <x v="0"/>
    <n v="2"/>
    <n v="1225.7"/>
    <n v="0.81"/>
    <n v="17"/>
    <n v="341.69"/>
    <n v="267750"/>
    <n v="68"/>
    <n v="6"/>
    <n v="90.3"/>
    <n v="4.5777777777777778E-3"/>
    <x v="3387"/>
  </r>
  <r>
    <s v="PROP0142"/>
    <s v="2020-Q3"/>
    <x v="0"/>
    <x v="0"/>
    <n v="2"/>
    <n v="1225.7"/>
    <n v="0.81"/>
    <n v="17"/>
    <n v="237.77"/>
    <n v="267750"/>
    <n v="68"/>
    <n v="6"/>
    <n v="90.3"/>
    <n v="4.5777777777777778E-3"/>
    <x v="3388"/>
  </r>
  <r>
    <s v="PROP0142"/>
    <s v="2020-Q4"/>
    <x v="0"/>
    <x v="0"/>
    <n v="2"/>
    <n v="1225.7"/>
    <n v="0.81"/>
    <n v="17"/>
    <n v="258.8"/>
    <n v="267750"/>
    <n v="68"/>
    <n v="6"/>
    <n v="90.3"/>
    <n v="4.5777777777777778E-3"/>
    <x v="3389"/>
  </r>
  <r>
    <s v="PROP0142"/>
    <s v="2021-Q1"/>
    <x v="0"/>
    <x v="0"/>
    <n v="2"/>
    <n v="1262.47"/>
    <n v="0.87"/>
    <n v="11"/>
    <n v="333.47"/>
    <n v="281137.5"/>
    <n v="68"/>
    <n v="6"/>
    <n v="90.3"/>
    <n v="4.4905784536036636E-3"/>
    <x v="3390"/>
  </r>
  <r>
    <s v="PROP0142"/>
    <s v="2021-Q2"/>
    <x v="0"/>
    <x v="0"/>
    <n v="2"/>
    <n v="1262.47"/>
    <n v="0.87"/>
    <n v="11"/>
    <n v="200.77"/>
    <n v="281137.5"/>
    <n v="68"/>
    <n v="6"/>
    <n v="90.3"/>
    <n v="4.4905784536036636E-3"/>
    <x v="3391"/>
  </r>
  <r>
    <s v="PROP0142"/>
    <s v="2021-Q3"/>
    <x v="0"/>
    <x v="0"/>
    <n v="2"/>
    <n v="1262.47"/>
    <n v="0.87"/>
    <n v="11"/>
    <n v="322.58999999999997"/>
    <n v="281137.5"/>
    <n v="68"/>
    <n v="6"/>
    <n v="90.3"/>
    <n v="4.4905784536036636E-3"/>
    <x v="3392"/>
  </r>
  <r>
    <s v="PROP0142"/>
    <s v="2021-Q4"/>
    <x v="0"/>
    <x v="0"/>
    <n v="2"/>
    <n v="1262.47"/>
    <n v="0.87"/>
    <n v="11"/>
    <n v="421.94"/>
    <n v="281137.5"/>
    <n v="68"/>
    <n v="6"/>
    <n v="90.3"/>
    <n v="4.4905784536036636E-3"/>
    <x v="3393"/>
  </r>
  <r>
    <s v="PROP0142"/>
    <s v="2022-Q1"/>
    <x v="0"/>
    <x v="0"/>
    <n v="2"/>
    <n v="1300.3499999999999"/>
    <n v="0.88900000000000001"/>
    <n v="9"/>
    <n v="415.59"/>
    <n v="295194.38"/>
    <n v="68"/>
    <n v="6"/>
    <n v="90.3"/>
    <n v="4.4050635381337544E-3"/>
    <x v="3394"/>
  </r>
  <r>
    <s v="PROP0142"/>
    <s v="2022-Q2"/>
    <x v="0"/>
    <x v="0"/>
    <n v="2"/>
    <n v="1300.3499999999999"/>
    <n v="0.89500000000000002"/>
    <n v="9"/>
    <n v="346.03"/>
    <n v="295194.38"/>
    <n v="68"/>
    <n v="6"/>
    <n v="90.3"/>
    <n v="4.4050635381337544E-3"/>
    <x v="3395"/>
  </r>
  <r>
    <s v="PROP0142"/>
    <s v="2022-Q3"/>
    <x v="0"/>
    <x v="0"/>
    <n v="2"/>
    <n v="1300.3499999999999"/>
    <n v="0.873"/>
    <n v="11"/>
    <n v="610.5"/>
    <n v="295194.38"/>
    <n v="68"/>
    <n v="6"/>
    <n v="90.3"/>
    <n v="4.4050635381337544E-3"/>
    <x v="3396"/>
  </r>
  <r>
    <s v="PROP0142"/>
    <s v="2022-Q4"/>
    <x v="0"/>
    <x v="0"/>
    <n v="2"/>
    <n v="1300.3499999999999"/>
    <n v="0.86199999999999999"/>
    <n v="12"/>
    <n v="446.37"/>
    <n v="295194.38"/>
    <n v="68"/>
    <n v="6"/>
    <n v="90.3"/>
    <n v="4.4050635381337544E-3"/>
    <x v="3397"/>
  </r>
  <r>
    <s v="PROP0142"/>
    <s v="2023-Q1"/>
    <x v="0"/>
    <x v="0"/>
    <n v="2"/>
    <n v="1339.36"/>
    <n v="0.91800000000000004"/>
    <n v="7"/>
    <n v="598.92999999999995"/>
    <n v="309954.09000000003"/>
    <n v="68"/>
    <n v="6"/>
    <n v="90.3"/>
    <n v="4.3211560783082414E-3"/>
    <x v="3398"/>
  </r>
  <r>
    <s v="PROP0142"/>
    <s v="2023-Q2"/>
    <x v="0"/>
    <x v="0"/>
    <n v="2"/>
    <n v="1339.36"/>
    <n v="0.90200000000000002"/>
    <n v="8"/>
    <n v="332.33"/>
    <n v="309954.09000000003"/>
    <n v="68"/>
    <n v="6"/>
    <n v="90.3"/>
    <n v="4.3211560783082414E-3"/>
    <x v="3399"/>
  </r>
  <r>
    <s v="PROP0142"/>
    <s v="2023-Q3"/>
    <x v="0"/>
    <x v="0"/>
    <n v="2"/>
    <n v="1339.36"/>
    <n v="0.878"/>
    <n v="10"/>
    <n v="322.01"/>
    <n v="309954.09000000003"/>
    <n v="68"/>
    <n v="6"/>
    <n v="90.3"/>
    <n v="4.3211560783082414E-3"/>
    <x v="3400"/>
  </r>
  <r>
    <s v="PROP0142"/>
    <s v="2023-Q4"/>
    <x v="0"/>
    <x v="0"/>
    <n v="2"/>
    <n v="1339.36"/>
    <n v="0.86199999999999999"/>
    <n v="12"/>
    <n v="145.37"/>
    <n v="309954.09000000003"/>
    <n v="68"/>
    <n v="6"/>
    <n v="90.3"/>
    <n v="4.3211560783082414E-3"/>
    <x v="3401"/>
  </r>
  <r>
    <s v="PROP0142"/>
    <s v="2024-Q1"/>
    <x v="0"/>
    <x v="0"/>
    <n v="2"/>
    <n v="1379.54"/>
    <n v="0.89300000000000002"/>
    <n v="9"/>
    <n v="491.41"/>
    <n v="325451.8"/>
    <n v="68"/>
    <n v="6"/>
    <n v="90.3"/>
    <n v="4.2388458137272555E-3"/>
    <x v="3402"/>
  </r>
  <r>
    <s v="PROP0142"/>
    <s v="2024-Q2"/>
    <x v="0"/>
    <x v="0"/>
    <n v="2"/>
    <n v="1379.54"/>
    <n v="0.88700000000000001"/>
    <n v="10"/>
    <n v="579.44000000000005"/>
    <n v="325451.8"/>
    <n v="68"/>
    <n v="6"/>
    <n v="90.3"/>
    <n v="4.2388458137272555E-3"/>
    <x v="3403"/>
  </r>
  <r>
    <s v="PROP0142"/>
    <s v="2024-Q3"/>
    <x v="0"/>
    <x v="0"/>
    <n v="2"/>
    <n v="1379.54"/>
    <n v="0.88300000000000001"/>
    <n v="10"/>
    <n v="386.65"/>
    <n v="325451.8"/>
    <n v="68"/>
    <n v="6"/>
    <n v="90.3"/>
    <n v="4.2388458137272555E-3"/>
    <x v="3404"/>
  </r>
  <r>
    <s v="PROP0142"/>
    <s v="2024-Q4"/>
    <x v="0"/>
    <x v="0"/>
    <n v="2"/>
    <n v="1379.54"/>
    <n v="0.86699999999999999"/>
    <n v="11"/>
    <n v="548.35"/>
    <n v="325451.8"/>
    <n v="68"/>
    <n v="6"/>
    <n v="90.3"/>
    <n v="4.2388458137272555E-3"/>
    <x v="3405"/>
  </r>
  <r>
    <s v="PROP0143"/>
    <s v="2019-Q1"/>
    <x v="1"/>
    <x v="15"/>
    <n v="2"/>
    <n v="1148"/>
    <n v="0.86499999999999999"/>
    <n v="12"/>
    <n v="342.77"/>
    <n v="246000"/>
    <n v="78"/>
    <n v="5"/>
    <n v="88.7"/>
    <n v="4.6666666666666671E-3"/>
    <x v="3406"/>
  </r>
  <r>
    <s v="PROP0143"/>
    <s v="2019-Q2"/>
    <x v="1"/>
    <x v="15"/>
    <n v="2"/>
    <n v="1148"/>
    <n v="0.872"/>
    <n v="11"/>
    <n v="519.67999999999995"/>
    <n v="246000"/>
    <n v="78"/>
    <n v="5"/>
    <n v="88.7"/>
    <n v="4.6666666666666671E-3"/>
    <x v="3407"/>
  </r>
  <r>
    <s v="PROP0143"/>
    <s v="2019-Q3"/>
    <x v="1"/>
    <x v="15"/>
    <n v="2"/>
    <n v="1148"/>
    <n v="0.84899999999999998"/>
    <n v="13"/>
    <n v="282.88"/>
    <n v="246000"/>
    <n v="78"/>
    <n v="5"/>
    <n v="88.7"/>
    <n v="4.6666666666666671E-3"/>
    <x v="3408"/>
  </r>
  <r>
    <s v="PROP0143"/>
    <s v="2019-Q4"/>
    <x v="1"/>
    <x v="15"/>
    <n v="2"/>
    <n v="1148"/>
    <n v="0.86799999999999999"/>
    <n v="11"/>
    <n v="260.19"/>
    <n v="246000"/>
    <n v="78"/>
    <n v="5"/>
    <n v="88.7"/>
    <n v="4.6666666666666671E-3"/>
    <x v="3409"/>
  </r>
  <r>
    <s v="PROP0143"/>
    <s v="2020-Q1"/>
    <x v="1"/>
    <x v="15"/>
    <n v="2"/>
    <n v="1182.44"/>
    <n v="0.84"/>
    <n v="14"/>
    <n v="302.32"/>
    <n v="258300"/>
    <n v="78"/>
    <n v="5"/>
    <n v="88.7"/>
    <n v="4.5777777777777778E-3"/>
    <x v="3410"/>
  </r>
  <r>
    <s v="PROP0143"/>
    <s v="2020-Q2"/>
    <x v="1"/>
    <x v="15"/>
    <n v="2"/>
    <n v="1182.44"/>
    <n v="0.79"/>
    <n v="18"/>
    <n v="283.64"/>
    <n v="258300"/>
    <n v="78"/>
    <n v="5"/>
    <n v="88.7"/>
    <n v="4.5777777777777778E-3"/>
    <x v="3411"/>
  </r>
  <r>
    <s v="PROP0143"/>
    <s v="2020-Q3"/>
    <x v="1"/>
    <x v="15"/>
    <n v="2"/>
    <n v="1182.44"/>
    <n v="0.79"/>
    <n v="18"/>
    <n v="385.92"/>
    <n v="258300"/>
    <n v="78"/>
    <n v="5"/>
    <n v="88.7"/>
    <n v="4.5777777777777778E-3"/>
    <x v="3412"/>
  </r>
  <r>
    <s v="PROP0143"/>
    <s v="2020-Q4"/>
    <x v="1"/>
    <x v="15"/>
    <n v="2"/>
    <n v="1182.44"/>
    <n v="0.79"/>
    <n v="18"/>
    <n v="320.86"/>
    <n v="258300"/>
    <n v="78"/>
    <n v="5"/>
    <n v="88.7"/>
    <n v="4.5777777777777778E-3"/>
    <x v="3413"/>
  </r>
  <r>
    <s v="PROP0143"/>
    <s v="2021-Q1"/>
    <x v="1"/>
    <x v="15"/>
    <n v="2"/>
    <n v="1217.9100000000001"/>
    <n v="0.85"/>
    <n v="13"/>
    <n v="287.05"/>
    <n v="271215"/>
    <n v="78"/>
    <n v="5"/>
    <n v="88.7"/>
    <n v="4.4905702118245676E-3"/>
    <x v="3414"/>
  </r>
  <r>
    <s v="PROP0143"/>
    <s v="2021-Q2"/>
    <x v="1"/>
    <x v="15"/>
    <n v="2"/>
    <n v="1217.9100000000001"/>
    <n v="0.85"/>
    <n v="13"/>
    <n v="146.85"/>
    <n v="271215"/>
    <n v="78"/>
    <n v="5"/>
    <n v="88.7"/>
    <n v="4.4905702118245676E-3"/>
    <x v="3415"/>
  </r>
  <r>
    <s v="PROP0143"/>
    <s v="2021-Q3"/>
    <x v="1"/>
    <x v="15"/>
    <n v="2"/>
    <n v="1217.9100000000001"/>
    <n v="0.85"/>
    <n v="13"/>
    <n v="374.68"/>
    <n v="271215"/>
    <n v="78"/>
    <n v="5"/>
    <n v="88.7"/>
    <n v="4.4905702118245676E-3"/>
    <x v="3416"/>
  </r>
  <r>
    <s v="PROP0143"/>
    <s v="2021-Q4"/>
    <x v="1"/>
    <x v="15"/>
    <n v="2"/>
    <n v="1217.9100000000001"/>
    <n v="0.85"/>
    <n v="13"/>
    <n v="313.27999999999997"/>
    <n v="271215"/>
    <n v="78"/>
    <n v="5"/>
    <n v="88.7"/>
    <n v="4.4905702118245676E-3"/>
    <x v="3417"/>
  </r>
  <r>
    <s v="PROP0143"/>
    <s v="2022-Q1"/>
    <x v="1"/>
    <x v="15"/>
    <n v="2"/>
    <n v="1254.45"/>
    <n v="0.88400000000000001"/>
    <n v="10"/>
    <n v="649.92999999999995"/>
    <n v="284775.75"/>
    <n v="78"/>
    <n v="5"/>
    <n v="88.7"/>
    <n v="4.405045022267521E-3"/>
    <x v="3418"/>
  </r>
  <r>
    <s v="PROP0143"/>
    <s v="2022-Q2"/>
    <x v="1"/>
    <x v="15"/>
    <n v="2"/>
    <n v="1254.45"/>
    <n v="0.84599999999999997"/>
    <n v="13"/>
    <n v="305.85000000000002"/>
    <n v="284775.75"/>
    <n v="78"/>
    <n v="5"/>
    <n v="88.7"/>
    <n v="4.405045022267521E-3"/>
    <x v="3419"/>
  </r>
  <r>
    <s v="PROP0143"/>
    <s v="2022-Q3"/>
    <x v="1"/>
    <x v="15"/>
    <n v="2"/>
    <n v="1254.45"/>
    <n v="0.89300000000000002"/>
    <n v="9"/>
    <n v="381.43"/>
    <n v="284775.75"/>
    <n v="78"/>
    <n v="5"/>
    <n v="88.7"/>
    <n v="4.405045022267521E-3"/>
    <x v="3420"/>
  </r>
  <r>
    <s v="PROP0143"/>
    <s v="2022-Q4"/>
    <x v="1"/>
    <x v="15"/>
    <n v="2"/>
    <n v="1254.45"/>
    <n v="0.85699999999999998"/>
    <n v="12"/>
    <n v="323.04000000000002"/>
    <n v="284775.75"/>
    <n v="78"/>
    <n v="5"/>
    <n v="88.7"/>
    <n v="4.405045022267521E-3"/>
    <x v="3421"/>
  </r>
  <r>
    <s v="PROP0143"/>
    <s v="2023-Q1"/>
    <x v="1"/>
    <x v="15"/>
    <n v="2"/>
    <n v="1292.08"/>
    <n v="0.85299999999999998"/>
    <n v="13"/>
    <n v="411.02"/>
    <n v="299014.53999999998"/>
    <n v="78"/>
    <n v="5"/>
    <n v="88.7"/>
    <n v="4.3211276615511742E-3"/>
    <x v="3422"/>
  </r>
  <r>
    <s v="PROP0143"/>
    <s v="2023-Q2"/>
    <x v="1"/>
    <x v="15"/>
    <n v="2"/>
    <n v="1292.08"/>
    <n v="0.88200000000000001"/>
    <n v="10"/>
    <n v="245.83"/>
    <n v="299014.53999999998"/>
    <n v="78"/>
    <n v="5"/>
    <n v="88.7"/>
    <n v="4.3211276615511742E-3"/>
    <x v="3423"/>
  </r>
  <r>
    <s v="PROP0143"/>
    <s v="2023-Q3"/>
    <x v="1"/>
    <x v="15"/>
    <n v="2"/>
    <n v="1292.08"/>
    <n v="0.88600000000000001"/>
    <n v="10"/>
    <n v="401.97"/>
    <n v="299014.53999999998"/>
    <n v="78"/>
    <n v="5"/>
    <n v="88.7"/>
    <n v="4.3211276615511742E-3"/>
    <x v="3424"/>
  </r>
  <r>
    <s v="PROP0143"/>
    <s v="2023-Q4"/>
    <x v="1"/>
    <x v="15"/>
    <n v="2"/>
    <n v="1292.08"/>
    <n v="0.88800000000000001"/>
    <n v="10"/>
    <n v="376.66"/>
    <n v="299014.53999999998"/>
    <n v="78"/>
    <n v="5"/>
    <n v="88.7"/>
    <n v="4.3211276615511742E-3"/>
    <x v="3425"/>
  </r>
  <r>
    <s v="PROP0143"/>
    <s v="2024-Q1"/>
    <x v="1"/>
    <x v="15"/>
    <n v="2"/>
    <n v="1330.85"/>
    <n v="0.85299999999999998"/>
    <n v="13"/>
    <n v="299.98"/>
    <n v="313965.26"/>
    <n v="78"/>
    <n v="5"/>
    <n v="88.7"/>
    <n v="4.2388447690040604E-3"/>
    <x v="3426"/>
  </r>
  <r>
    <s v="PROP0143"/>
    <s v="2024-Q2"/>
    <x v="1"/>
    <x v="15"/>
    <n v="2"/>
    <n v="1330.85"/>
    <n v="0.89700000000000002"/>
    <n v="9"/>
    <n v="589.44000000000005"/>
    <n v="313965.26"/>
    <n v="78"/>
    <n v="5"/>
    <n v="88.7"/>
    <n v="4.2388447690040604E-3"/>
    <x v="3427"/>
  </r>
  <r>
    <s v="PROP0143"/>
    <s v="2024-Q3"/>
    <x v="1"/>
    <x v="15"/>
    <n v="2"/>
    <n v="1330.85"/>
    <n v="0.85199999999999998"/>
    <n v="13"/>
    <n v="276.54000000000002"/>
    <n v="313965.26"/>
    <n v="78"/>
    <n v="5"/>
    <n v="88.7"/>
    <n v="4.2388447690040604E-3"/>
    <x v="3428"/>
  </r>
  <r>
    <s v="PROP0143"/>
    <s v="2024-Q4"/>
    <x v="1"/>
    <x v="15"/>
    <n v="2"/>
    <n v="1330.85"/>
    <n v="0.88"/>
    <n v="10"/>
    <n v="211.37"/>
    <n v="313965.26"/>
    <n v="78"/>
    <n v="5"/>
    <n v="88.7"/>
    <n v="4.2388447690040604E-3"/>
    <x v="3429"/>
  </r>
  <r>
    <s v="PROP0144"/>
    <s v="2019-Q1"/>
    <x v="1"/>
    <x v="1"/>
    <n v="2"/>
    <n v="1400"/>
    <n v="0.89800000000000002"/>
    <n v="9"/>
    <n v="305.33"/>
    <n v="300000"/>
    <n v="42"/>
    <n v="7"/>
    <n v="92.8"/>
    <n v="4.6666666666666671E-3"/>
    <x v="3430"/>
  </r>
  <r>
    <s v="PROP0144"/>
    <s v="2019-Q2"/>
    <x v="1"/>
    <x v="1"/>
    <n v="2"/>
    <n v="1400"/>
    <n v="0.94599999999999995"/>
    <n v="4"/>
    <n v="353.04"/>
    <n v="300000"/>
    <n v="42"/>
    <n v="7"/>
    <n v="92.8"/>
    <n v="4.6666666666666671E-3"/>
    <x v="3431"/>
  </r>
  <r>
    <s v="PROP0144"/>
    <s v="2019-Q3"/>
    <x v="1"/>
    <x v="1"/>
    <n v="2"/>
    <n v="1400"/>
    <n v="0.94599999999999995"/>
    <n v="4"/>
    <n v="442.06"/>
    <n v="300000"/>
    <n v="42"/>
    <n v="7"/>
    <n v="92.8"/>
    <n v="4.6666666666666671E-3"/>
    <x v="3432"/>
  </r>
  <r>
    <s v="PROP0144"/>
    <s v="2019-Q4"/>
    <x v="1"/>
    <x v="1"/>
    <n v="2"/>
    <n v="1400"/>
    <n v="0.94899999999999995"/>
    <n v="4"/>
    <n v="376.84"/>
    <n v="300000"/>
    <n v="42"/>
    <n v="7"/>
    <n v="92.8"/>
    <n v="4.6666666666666671E-3"/>
    <x v="3433"/>
  </r>
  <r>
    <s v="PROP0144"/>
    <s v="2020-Q1"/>
    <x v="1"/>
    <x v="1"/>
    <n v="2"/>
    <n v="1442"/>
    <n v="0.89"/>
    <n v="9"/>
    <n v="179.47"/>
    <n v="315000"/>
    <n v="42"/>
    <n v="7"/>
    <n v="92.8"/>
    <n v="4.5777777777777778E-3"/>
    <x v="3434"/>
  </r>
  <r>
    <s v="PROP0144"/>
    <s v="2020-Q2"/>
    <x v="1"/>
    <x v="1"/>
    <n v="2"/>
    <n v="1442"/>
    <n v="0.84"/>
    <n v="14"/>
    <n v="203.36"/>
    <n v="315000"/>
    <n v="42"/>
    <n v="7"/>
    <n v="92.8"/>
    <n v="4.5777777777777778E-3"/>
    <x v="3435"/>
  </r>
  <r>
    <s v="PROP0144"/>
    <s v="2020-Q3"/>
    <x v="1"/>
    <x v="1"/>
    <n v="2"/>
    <n v="1442"/>
    <n v="0.84"/>
    <n v="14"/>
    <n v="435.47"/>
    <n v="315000"/>
    <n v="42"/>
    <n v="7"/>
    <n v="92.8"/>
    <n v="4.5777777777777778E-3"/>
    <x v="3436"/>
  </r>
  <r>
    <s v="PROP0144"/>
    <s v="2020-Q4"/>
    <x v="1"/>
    <x v="1"/>
    <n v="2"/>
    <n v="1442"/>
    <n v="0.84"/>
    <n v="14"/>
    <n v="126.79"/>
    <n v="315000"/>
    <n v="42"/>
    <n v="7"/>
    <n v="92.8"/>
    <n v="4.5777777777777778E-3"/>
    <x v="3437"/>
  </r>
  <r>
    <s v="PROP0144"/>
    <s v="2021-Q1"/>
    <x v="1"/>
    <x v="1"/>
    <n v="2"/>
    <n v="1485.26"/>
    <n v="0.9"/>
    <n v="8"/>
    <n v="246.83"/>
    <n v="330750"/>
    <n v="42"/>
    <n v="7"/>
    <n v="92.8"/>
    <n v="4.4905820105820109E-3"/>
    <x v="3438"/>
  </r>
  <r>
    <s v="PROP0144"/>
    <s v="2021-Q2"/>
    <x v="1"/>
    <x v="1"/>
    <n v="2"/>
    <n v="1485.26"/>
    <n v="0.9"/>
    <n v="8"/>
    <n v="310.18"/>
    <n v="330750"/>
    <n v="42"/>
    <n v="7"/>
    <n v="92.8"/>
    <n v="4.4905820105820109E-3"/>
    <x v="3439"/>
  </r>
  <r>
    <s v="PROP0144"/>
    <s v="2021-Q3"/>
    <x v="1"/>
    <x v="1"/>
    <n v="2"/>
    <n v="1485.26"/>
    <n v="0.9"/>
    <n v="8"/>
    <n v="264.07"/>
    <n v="330750"/>
    <n v="42"/>
    <n v="7"/>
    <n v="92.8"/>
    <n v="4.4905820105820109E-3"/>
    <x v="3440"/>
  </r>
  <r>
    <s v="PROP0144"/>
    <s v="2021-Q4"/>
    <x v="1"/>
    <x v="1"/>
    <n v="2"/>
    <n v="1485.26"/>
    <n v="0.9"/>
    <n v="8"/>
    <n v="338.53"/>
    <n v="330750"/>
    <n v="42"/>
    <n v="7"/>
    <n v="92.8"/>
    <n v="4.4905820105820109E-3"/>
    <x v="3441"/>
  </r>
  <r>
    <s v="PROP0144"/>
    <s v="2022-Q1"/>
    <x v="1"/>
    <x v="1"/>
    <n v="2"/>
    <n v="1529.82"/>
    <n v="0.90700000000000003"/>
    <n v="8"/>
    <n v="294.54000000000002"/>
    <n v="347287.5"/>
    <n v="42"/>
    <n v="7"/>
    <n v="92.8"/>
    <n v="4.4050534499514094E-3"/>
    <x v="3442"/>
  </r>
  <r>
    <s v="PROP0144"/>
    <s v="2022-Q2"/>
    <x v="1"/>
    <x v="1"/>
    <n v="2"/>
    <n v="1529.82"/>
    <n v="0.92400000000000004"/>
    <n v="6"/>
    <n v="487.22"/>
    <n v="347287.5"/>
    <n v="42"/>
    <n v="7"/>
    <n v="92.8"/>
    <n v="4.4050534499514094E-3"/>
    <x v="3443"/>
  </r>
  <r>
    <s v="PROP0144"/>
    <s v="2022-Q3"/>
    <x v="1"/>
    <x v="1"/>
    <n v="2"/>
    <n v="1529.82"/>
    <n v="0.90300000000000002"/>
    <n v="8"/>
    <n v="330.67"/>
    <n v="347287.5"/>
    <n v="42"/>
    <n v="7"/>
    <n v="92.8"/>
    <n v="4.4050534499514094E-3"/>
    <x v="3444"/>
  </r>
  <r>
    <s v="PROP0144"/>
    <s v="2022-Q4"/>
    <x v="1"/>
    <x v="1"/>
    <n v="2"/>
    <n v="1529.82"/>
    <n v="0.92200000000000004"/>
    <n v="7"/>
    <n v="419.83"/>
    <n v="347287.5"/>
    <n v="42"/>
    <n v="7"/>
    <n v="92.8"/>
    <n v="4.4050534499514094E-3"/>
    <x v="3445"/>
  </r>
  <r>
    <s v="PROP0144"/>
    <s v="2023-Q1"/>
    <x v="1"/>
    <x v="1"/>
    <n v="2"/>
    <n v="1575.71"/>
    <n v="0.95"/>
    <n v="4"/>
    <n v="745.61"/>
    <n v="364651.88"/>
    <n v="42"/>
    <n v="7"/>
    <n v="92.8"/>
    <n v="4.321134995930914E-3"/>
    <x v="3446"/>
  </r>
  <r>
    <s v="PROP0144"/>
    <s v="2023-Q2"/>
    <x v="1"/>
    <x v="1"/>
    <n v="2"/>
    <n v="1575.71"/>
    <n v="0.90800000000000003"/>
    <n v="8"/>
    <n v="186.39"/>
    <n v="364651.88"/>
    <n v="42"/>
    <n v="7"/>
    <n v="92.8"/>
    <n v="4.321134995930914E-3"/>
    <x v="3447"/>
  </r>
  <r>
    <s v="PROP0144"/>
    <s v="2023-Q3"/>
    <x v="1"/>
    <x v="1"/>
    <n v="2"/>
    <n v="1575.71"/>
    <n v="0.91500000000000004"/>
    <n v="7"/>
    <n v="319.61"/>
    <n v="364651.88"/>
    <n v="42"/>
    <n v="7"/>
    <n v="92.8"/>
    <n v="4.321134995930914E-3"/>
    <x v="3448"/>
  </r>
  <r>
    <s v="PROP0144"/>
    <s v="2023-Q4"/>
    <x v="1"/>
    <x v="1"/>
    <n v="2"/>
    <n v="1575.71"/>
    <n v="0.92400000000000004"/>
    <n v="6"/>
    <n v="341.52"/>
    <n v="364651.88"/>
    <n v="42"/>
    <n v="7"/>
    <n v="92.8"/>
    <n v="4.321134995930914E-3"/>
    <x v="3449"/>
  </r>
  <r>
    <s v="PROP0144"/>
    <s v="2024-Q1"/>
    <x v="1"/>
    <x v="1"/>
    <n v="2"/>
    <n v="1622.98"/>
    <n v="0.89800000000000002"/>
    <n v="9"/>
    <n v="275.38"/>
    <n v="382884.47"/>
    <n v="42"/>
    <n v="7"/>
    <n v="92.8"/>
    <n v="4.238824311678142E-3"/>
    <x v="3450"/>
  </r>
  <r>
    <s v="PROP0144"/>
    <s v="2024-Q2"/>
    <x v="1"/>
    <x v="1"/>
    <n v="2"/>
    <n v="1622.98"/>
    <n v="0.89600000000000002"/>
    <n v="9"/>
    <n v="393.35"/>
    <n v="382884.47"/>
    <n v="42"/>
    <n v="7"/>
    <n v="92.8"/>
    <n v="4.238824311678142E-3"/>
    <x v="3451"/>
  </r>
  <r>
    <s v="PROP0144"/>
    <s v="2024-Q3"/>
    <x v="1"/>
    <x v="1"/>
    <n v="2"/>
    <n v="1622.98"/>
    <n v="0.92700000000000005"/>
    <n v="6"/>
    <n v="331.85"/>
    <n v="382884.47"/>
    <n v="42"/>
    <n v="7"/>
    <n v="92.8"/>
    <n v="4.238824311678142E-3"/>
    <x v="3452"/>
  </r>
  <r>
    <s v="PROP0144"/>
    <s v="2024-Q4"/>
    <x v="1"/>
    <x v="1"/>
    <n v="2"/>
    <n v="1622.98"/>
    <n v="0.92900000000000005"/>
    <n v="6"/>
    <n v="522.04999999999995"/>
    <n v="382884.47"/>
    <n v="42"/>
    <n v="7"/>
    <n v="92.8"/>
    <n v="4.238824311678142E-3"/>
    <x v="3453"/>
  </r>
  <r>
    <s v="PROP0145"/>
    <s v="2019-Q1"/>
    <x v="0"/>
    <x v="0"/>
    <n v="3"/>
    <n v="1445"/>
    <n v="0.91100000000000003"/>
    <n v="8"/>
    <n v="718.47"/>
    <n v="382500"/>
    <n v="68"/>
    <n v="6"/>
    <n v="90.3"/>
    <n v="3.7777777777777779E-3"/>
    <x v="3454"/>
  </r>
  <r>
    <s v="PROP0145"/>
    <s v="2019-Q2"/>
    <x v="0"/>
    <x v="0"/>
    <n v="3"/>
    <n v="1445"/>
    <n v="0.86499999999999999"/>
    <n v="12"/>
    <n v="463.94"/>
    <n v="382500"/>
    <n v="68"/>
    <n v="6"/>
    <n v="90.3"/>
    <n v="3.7777777777777779E-3"/>
    <x v="3455"/>
  </r>
  <r>
    <s v="PROP0145"/>
    <s v="2019-Q3"/>
    <x v="0"/>
    <x v="0"/>
    <n v="3"/>
    <n v="1445"/>
    <n v="0.91300000000000003"/>
    <n v="7"/>
    <n v="804.55"/>
    <n v="382500"/>
    <n v="68"/>
    <n v="6"/>
    <n v="90.3"/>
    <n v="3.7777777777777779E-3"/>
    <x v="3456"/>
  </r>
  <r>
    <s v="PROP0145"/>
    <s v="2019-Q4"/>
    <x v="0"/>
    <x v="0"/>
    <n v="3"/>
    <n v="1445"/>
    <n v="0.88900000000000001"/>
    <n v="10"/>
    <n v="366.1"/>
    <n v="382500"/>
    <n v="68"/>
    <n v="6"/>
    <n v="90.3"/>
    <n v="3.7777777777777779E-3"/>
    <x v="3457"/>
  </r>
  <r>
    <s v="PROP0145"/>
    <s v="2020-Q1"/>
    <x v="0"/>
    <x v="0"/>
    <n v="3"/>
    <n v="1488.35"/>
    <n v="0.86"/>
    <n v="12"/>
    <n v="267.8"/>
    <n v="401625"/>
    <n v="68"/>
    <n v="6"/>
    <n v="90.3"/>
    <n v="3.7058201058201056E-3"/>
    <x v="3458"/>
  </r>
  <r>
    <s v="PROP0145"/>
    <s v="2020-Q2"/>
    <x v="0"/>
    <x v="0"/>
    <n v="3"/>
    <n v="1488.35"/>
    <n v="0.81"/>
    <n v="17"/>
    <n v="356.76"/>
    <n v="401625"/>
    <n v="68"/>
    <n v="6"/>
    <n v="90.3"/>
    <n v="3.7058201058201056E-3"/>
    <x v="3459"/>
  </r>
  <r>
    <s v="PROP0145"/>
    <s v="2020-Q3"/>
    <x v="0"/>
    <x v="0"/>
    <n v="3"/>
    <n v="1488.35"/>
    <n v="0.81"/>
    <n v="17"/>
    <n v="354.34"/>
    <n v="401625"/>
    <n v="68"/>
    <n v="6"/>
    <n v="90.3"/>
    <n v="3.7058201058201056E-3"/>
    <x v="3460"/>
  </r>
  <r>
    <s v="PROP0145"/>
    <s v="2020-Q4"/>
    <x v="0"/>
    <x v="0"/>
    <n v="3"/>
    <n v="1488.35"/>
    <n v="0.81"/>
    <n v="17"/>
    <n v="229.84"/>
    <n v="401625"/>
    <n v="68"/>
    <n v="6"/>
    <n v="90.3"/>
    <n v="3.7058201058201056E-3"/>
    <x v="3461"/>
  </r>
  <r>
    <s v="PROP0145"/>
    <s v="2021-Q1"/>
    <x v="0"/>
    <x v="0"/>
    <n v="3"/>
    <n v="1533"/>
    <n v="0.87"/>
    <n v="11"/>
    <n v="434.43"/>
    <n v="421706.25"/>
    <n v="68"/>
    <n v="6"/>
    <n v="90.3"/>
    <n v="3.6352318705259882E-3"/>
    <x v="3462"/>
  </r>
  <r>
    <s v="PROP0145"/>
    <s v="2021-Q2"/>
    <x v="0"/>
    <x v="0"/>
    <n v="3"/>
    <n v="1533"/>
    <n v="0.87"/>
    <n v="11"/>
    <n v="394.05"/>
    <n v="421706.25"/>
    <n v="68"/>
    <n v="6"/>
    <n v="90.3"/>
    <n v="3.6352318705259882E-3"/>
    <x v="3463"/>
  </r>
  <r>
    <s v="PROP0145"/>
    <s v="2021-Q3"/>
    <x v="0"/>
    <x v="0"/>
    <n v="3"/>
    <n v="1533"/>
    <n v="0.87"/>
    <n v="11"/>
    <n v="278.33999999999997"/>
    <n v="421706.25"/>
    <n v="68"/>
    <n v="6"/>
    <n v="90.3"/>
    <n v="3.6352318705259882E-3"/>
    <x v="3464"/>
  </r>
  <r>
    <s v="PROP0145"/>
    <s v="2021-Q4"/>
    <x v="0"/>
    <x v="0"/>
    <n v="3"/>
    <n v="1533"/>
    <n v="0.87"/>
    <n v="11"/>
    <n v="305.97000000000003"/>
    <n v="421706.25"/>
    <n v="68"/>
    <n v="6"/>
    <n v="90.3"/>
    <n v="3.6352318705259882E-3"/>
    <x v="3465"/>
  </r>
  <r>
    <s v="PROP0145"/>
    <s v="2022-Q1"/>
    <x v="0"/>
    <x v="0"/>
    <n v="3"/>
    <n v="1578.99"/>
    <n v="0.875"/>
    <n v="11"/>
    <n v="448.78"/>
    <n v="442791.56"/>
    <n v="68"/>
    <n v="6"/>
    <n v="90.3"/>
    <n v="3.5659893788400122E-3"/>
    <x v="3466"/>
  </r>
  <r>
    <s v="PROP0145"/>
    <s v="2022-Q2"/>
    <x v="0"/>
    <x v="0"/>
    <n v="3"/>
    <n v="1578.99"/>
    <n v="0.90400000000000003"/>
    <n v="8"/>
    <n v="526.32000000000005"/>
    <n v="442791.56"/>
    <n v="68"/>
    <n v="6"/>
    <n v="90.3"/>
    <n v="3.5659893788400122E-3"/>
    <x v="3467"/>
  </r>
  <r>
    <s v="PROP0145"/>
    <s v="2022-Q3"/>
    <x v="0"/>
    <x v="0"/>
    <n v="3"/>
    <n v="1578.99"/>
    <n v="0.875"/>
    <n v="11"/>
    <n v="749.45"/>
    <n v="442791.56"/>
    <n v="68"/>
    <n v="6"/>
    <n v="90.3"/>
    <n v="3.5659893788400122E-3"/>
    <x v="3468"/>
  </r>
  <r>
    <s v="PROP0145"/>
    <s v="2022-Q4"/>
    <x v="0"/>
    <x v="0"/>
    <n v="3"/>
    <n v="1578.99"/>
    <n v="0.88800000000000001"/>
    <n v="10"/>
    <n v="378.48"/>
    <n v="442791.56"/>
    <n v="68"/>
    <n v="6"/>
    <n v="90.3"/>
    <n v="3.5659893788400122E-3"/>
    <x v="3469"/>
  </r>
  <r>
    <s v="PROP0145"/>
    <s v="2023-Q1"/>
    <x v="0"/>
    <x v="0"/>
    <n v="3"/>
    <n v="1626.36"/>
    <n v="0.89600000000000002"/>
    <n v="9"/>
    <n v="384.28"/>
    <n v="464931.14"/>
    <n v="68"/>
    <n v="6"/>
    <n v="90.3"/>
    <n v="3.4980664018331828E-3"/>
    <x v="3470"/>
  </r>
  <r>
    <s v="PROP0145"/>
    <s v="2023-Q2"/>
    <x v="0"/>
    <x v="0"/>
    <n v="3"/>
    <n v="1626.36"/>
    <n v="0.877"/>
    <n v="11"/>
    <n v="360.76"/>
    <n v="464931.14"/>
    <n v="68"/>
    <n v="6"/>
    <n v="90.3"/>
    <n v="3.4980664018331828E-3"/>
    <x v="3471"/>
  </r>
  <r>
    <s v="PROP0145"/>
    <s v="2023-Q3"/>
    <x v="0"/>
    <x v="0"/>
    <n v="3"/>
    <n v="1626.36"/>
    <n v="0.88800000000000001"/>
    <n v="10"/>
    <n v="462.19"/>
    <n v="464931.14"/>
    <n v="68"/>
    <n v="6"/>
    <n v="90.3"/>
    <n v="3.4980664018331828E-3"/>
    <x v="3472"/>
  </r>
  <r>
    <s v="PROP0145"/>
    <s v="2023-Q4"/>
    <x v="0"/>
    <x v="0"/>
    <n v="3"/>
    <n v="1626.36"/>
    <n v="0.89100000000000001"/>
    <n v="9"/>
    <n v="372.57"/>
    <n v="464931.14"/>
    <n v="68"/>
    <n v="6"/>
    <n v="90.3"/>
    <n v="3.4980664018331828E-3"/>
    <x v="3473"/>
  </r>
  <r>
    <s v="PROP0145"/>
    <s v="2024-Q1"/>
    <x v="0"/>
    <x v="0"/>
    <n v="3"/>
    <n v="1675.15"/>
    <n v="0.877"/>
    <n v="11"/>
    <n v="202.66"/>
    <n v="488177.7"/>
    <n v="68"/>
    <n v="6"/>
    <n v="90.3"/>
    <n v="3.4314349057730413E-3"/>
    <x v="3474"/>
  </r>
  <r>
    <s v="PROP0145"/>
    <s v="2024-Q2"/>
    <x v="0"/>
    <x v="0"/>
    <n v="3"/>
    <n v="1675.15"/>
    <n v="0.9"/>
    <n v="8"/>
    <n v="658.73"/>
    <n v="488177.7"/>
    <n v="68"/>
    <n v="6"/>
    <n v="90.3"/>
    <n v="3.4314349057730413E-3"/>
    <x v="3475"/>
  </r>
  <r>
    <s v="PROP0145"/>
    <s v="2024-Q3"/>
    <x v="0"/>
    <x v="0"/>
    <n v="3"/>
    <n v="1675.15"/>
    <n v="0.874"/>
    <n v="11"/>
    <n v="511.12"/>
    <n v="488177.7"/>
    <n v="68"/>
    <n v="6"/>
    <n v="90.3"/>
    <n v="3.4314349057730413E-3"/>
    <x v="3476"/>
  </r>
  <r>
    <s v="PROP0145"/>
    <s v="2024-Q4"/>
    <x v="0"/>
    <x v="0"/>
    <n v="3"/>
    <n v="1675.15"/>
    <n v="0.89300000000000002"/>
    <n v="9"/>
    <n v="236.36"/>
    <n v="488177.7"/>
    <n v="68"/>
    <n v="6"/>
    <n v="90.3"/>
    <n v="3.4314349057730413E-3"/>
    <x v="3477"/>
  </r>
  <r>
    <s v="PROP0146"/>
    <s v="2019-Q1"/>
    <x v="0"/>
    <x v="14"/>
    <n v="2"/>
    <n v="1400"/>
    <n v="0.92600000000000005"/>
    <n v="6"/>
    <n v="283.55"/>
    <n v="300000"/>
    <n v="45"/>
    <n v="7"/>
    <n v="94.2"/>
    <n v="4.6666666666666671E-3"/>
    <x v="3478"/>
  </r>
  <r>
    <s v="PROP0146"/>
    <s v="2019-Q2"/>
    <x v="0"/>
    <x v="14"/>
    <n v="2"/>
    <n v="1400"/>
    <n v="0.93500000000000005"/>
    <n v="5"/>
    <n v="986.56"/>
    <n v="300000"/>
    <n v="45"/>
    <n v="7"/>
    <n v="94.2"/>
    <n v="4.6666666666666671E-3"/>
    <x v="3479"/>
  </r>
  <r>
    <s v="PROP0146"/>
    <s v="2019-Q3"/>
    <x v="0"/>
    <x v="14"/>
    <n v="2"/>
    <n v="1400"/>
    <n v="0.93200000000000005"/>
    <n v="6"/>
    <n v="265.26"/>
    <n v="300000"/>
    <n v="45"/>
    <n v="7"/>
    <n v="94.2"/>
    <n v="4.6666666666666671E-3"/>
    <x v="3480"/>
  </r>
  <r>
    <s v="PROP0146"/>
    <s v="2019-Q4"/>
    <x v="0"/>
    <x v="14"/>
    <n v="2"/>
    <n v="1400"/>
    <n v="0.90500000000000003"/>
    <n v="8"/>
    <n v="381.58"/>
    <n v="300000"/>
    <n v="45"/>
    <n v="7"/>
    <n v="94.2"/>
    <n v="4.6666666666666671E-3"/>
    <x v="3481"/>
  </r>
  <r>
    <s v="PROP0146"/>
    <s v="2020-Q1"/>
    <x v="0"/>
    <x v="14"/>
    <n v="2"/>
    <n v="1442"/>
    <n v="0.89"/>
    <n v="9"/>
    <n v="405.83"/>
    <n v="315000"/>
    <n v="45"/>
    <n v="7"/>
    <n v="94.2"/>
    <n v="4.5777777777777778E-3"/>
    <x v="3482"/>
  </r>
  <r>
    <s v="PROP0146"/>
    <s v="2020-Q2"/>
    <x v="0"/>
    <x v="14"/>
    <n v="2"/>
    <n v="1442"/>
    <n v="0.84"/>
    <n v="14"/>
    <n v="180.43"/>
    <n v="315000"/>
    <n v="45"/>
    <n v="7"/>
    <n v="94.2"/>
    <n v="4.5777777777777778E-3"/>
    <x v="3483"/>
  </r>
  <r>
    <s v="PROP0146"/>
    <s v="2020-Q3"/>
    <x v="0"/>
    <x v="14"/>
    <n v="2"/>
    <n v="1442"/>
    <n v="0.84"/>
    <n v="14"/>
    <n v="492.79"/>
    <n v="315000"/>
    <n v="45"/>
    <n v="7"/>
    <n v="94.2"/>
    <n v="4.5777777777777778E-3"/>
    <x v="3484"/>
  </r>
  <r>
    <s v="PROP0146"/>
    <s v="2020-Q4"/>
    <x v="0"/>
    <x v="14"/>
    <n v="2"/>
    <n v="1442"/>
    <n v="0.84"/>
    <n v="14"/>
    <n v="250.06"/>
    <n v="315000"/>
    <n v="45"/>
    <n v="7"/>
    <n v="94.2"/>
    <n v="4.5777777777777778E-3"/>
    <x v="3485"/>
  </r>
  <r>
    <s v="PROP0146"/>
    <s v="2021-Q1"/>
    <x v="0"/>
    <x v="14"/>
    <n v="2"/>
    <n v="1485.26"/>
    <n v="0.9"/>
    <n v="8"/>
    <n v="312.60000000000002"/>
    <n v="330750"/>
    <n v="45"/>
    <n v="7"/>
    <n v="94.2"/>
    <n v="4.4905820105820109E-3"/>
    <x v="3486"/>
  </r>
  <r>
    <s v="PROP0146"/>
    <s v="2021-Q2"/>
    <x v="0"/>
    <x v="14"/>
    <n v="2"/>
    <n v="1485.26"/>
    <n v="0.9"/>
    <n v="8"/>
    <n v="376.42"/>
    <n v="330750"/>
    <n v="45"/>
    <n v="7"/>
    <n v="94.2"/>
    <n v="4.4905820105820109E-3"/>
    <x v="3487"/>
  </r>
  <r>
    <s v="PROP0146"/>
    <s v="2021-Q3"/>
    <x v="0"/>
    <x v="14"/>
    <n v="2"/>
    <n v="1485.26"/>
    <n v="0.9"/>
    <n v="8"/>
    <n v="112.5"/>
    <n v="330750"/>
    <n v="45"/>
    <n v="7"/>
    <n v="94.2"/>
    <n v="4.4905820105820109E-3"/>
    <x v="3488"/>
  </r>
  <r>
    <s v="PROP0146"/>
    <s v="2021-Q4"/>
    <x v="0"/>
    <x v="14"/>
    <n v="2"/>
    <n v="1485.26"/>
    <n v="0.9"/>
    <n v="8"/>
    <n v="287.48"/>
    <n v="330750"/>
    <n v="45"/>
    <n v="7"/>
    <n v="94.2"/>
    <n v="4.4905820105820109E-3"/>
    <x v="3489"/>
  </r>
  <r>
    <s v="PROP0146"/>
    <s v="2022-Q1"/>
    <x v="0"/>
    <x v="14"/>
    <n v="2"/>
    <n v="1529.82"/>
    <n v="0.90300000000000002"/>
    <n v="8"/>
    <n v="351.69"/>
    <n v="347287.5"/>
    <n v="45"/>
    <n v="7"/>
    <n v="94.2"/>
    <n v="4.4050534499514094E-3"/>
    <x v="3490"/>
  </r>
  <r>
    <s v="PROP0146"/>
    <s v="2022-Q2"/>
    <x v="0"/>
    <x v="14"/>
    <n v="2"/>
    <n v="1529.82"/>
    <n v="0.94099999999999995"/>
    <n v="5"/>
    <n v="393.23"/>
    <n v="347287.5"/>
    <n v="45"/>
    <n v="7"/>
    <n v="94.2"/>
    <n v="4.4050534499514094E-3"/>
    <x v="3491"/>
  </r>
  <r>
    <s v="PROP0146"/>
    <s v="2022-Q3"/>
    <x v="0"/>
    <x v="14"/>
    <n v="2"/>
    <n v="1529.82"/>
    <n v="0.91800000000000004"/>
    <n v="7"/>
    <n v="161.24"/>
    <n v="347287.5"/>
    <n v="45"/>
    <n v="7"/>
    <n v="94.2"/>
    <n v="4.4050534499514094E-3"/>
    <x v="3492"/>
  </r>
  <r>
    <s v="PROP0146"/>
    <s v="2022-Q4"/>
    <x v="0"/>
    <x v="14"/>
    <n v="2"/>
    <n v="1529.82"/>
    <n v="0.93500000000000005"/>
    <n v="5"/>
    <n v="154.53"/>
    <n v="347287.5"/>
    <n v="45"/>
    <n v="7"/>
    <n v="94.2"/>
    <n v="4.4050534499514094E-3"/>
    <x v="3493"/>
  </r>
  <r>
    <s v="PROP0146"/>
    <s v="2023-Q1"/>
    <x v="0"/>
    <x v="14"/>
    <n v="2"/>
    <n v="1575.71"/>
    <n v="0.92400000000000004"/>
    <n v="6"/>
    <n v="355.79"/>
    <n v="364651.88"/>
    <n v="45"/>
    <n v="7"/>
    <n v="94.2"/>
    <n v="4.321134995930914E-3"/>
    <x v="3494"/>
  </r>
  <r>
    <s v="PROP0146"/>
    <s v="2023-Q2"/>
    <x v="0"/>
    <x v="14"/>
    <n v="2"/>
    <n v="1575.71"/>
    <n v="0.89900000000000002"/>
    <n v="9"/>
    <n v="343.18"/>
    <n v="364651.88"/>
    <n v="45"/>
    <n v="7"/>
    <n v="94.2"/>
    <n v="4.321134995930914E-3"/>
    <x v="3495"/>
  </r>
  <r>
    <s v="PROP0146"/>
    <s v="2023-Q3"/>
    <x v="0"/>
    <x v="14"/>
    <n v="2"/>
    <n v="1575.71"/>
    <n v="0.91700000000000004"/>
    <n v="7"/>
    <n v="618.53"/>
    <n v="364651.88"/>
    <n v="45"/>
    <n v="7"/>
    <n v="94.2"/>
    <n v="4.321134995930914E-3"/>
    <x v="3496"/>
  </r>
  <r>
    <s v="PROP0146"/>
    <s v="2023-Q4"/>
    <x v="0"/>
    <x v="14"/>
    <n v="2"/>
    <n v="1575.71"/>
    <n v="0.90600000000000003"/>
    <n v="8"/>
    <n v="801.11"/>
    <n v="364651.88"/>
    <n v="45"/>
    <n v="7"/>
    <n v="94.2"/>
    <n v="4.321134995930914E-3"/>
    <x v="3497"/>
  </r>
  <r>
    <s v="PROP0146"/>
    <s v="2024-Q1"/>
    <x v="0"/>
    <x v="14"/>
    <n v="2"/>
    <n v="1622.98"/>
    <n v="0.89900000000000002"/>
    <n v="9"/>
    <n v="291.02999999999997"/>
    <n v="382884.47"/>
    <n v="45"/>
    <n v="7"/>
    <n v="94.2"/>
    <n v="4.238824311678142E-3"/>
    <x v="3498"/>
  </r>
  <r>
    <s v="PROP0146"/>
    <s v="2024-Q2"/>
    <x v="0"/>
    <x v="14"/>
    <n v="2"/>
    <n v="1622.98"/>
    <n v="0.9"/>
    <n v="9"/>
    <n v="233.34"/>
    <n v="382884.47"/>
    <n v="45"/>
    <n v="7"/>
    <n v="94.2"/>
    <n v="4.238824311678142E-3"/>
    <x v="3499"/>
  </r>
  <r>
    <s v="PROP0146"/>
    <s v="2024-Q3"/>
    <x v="0"/>
    <x v="14"/>
    <n v="2"/>
    <n v="1622.98"/>
    <n v="0.91300000000000003"/>
    <n v="7"/>
    <n v="210.09"/>
    <n v="382884.47"/>
    <n v="45"/>
    <n v="7"/>
    <n v="94.2"/>
    <n v="4.238824311678142E-3"/>
    <x v="3500"/>
  </r>
  <r>
    <s v="PROP0146"/>
    <s v="2024-Q4"/>
    <x v="0"/>
    <x v="14"/>
    <n v="2"/>
    <n v="1622.98"/>
    <n v="0.91700000000000004"/>
    <n v="7"/>
    <n v="229.62"/>
    <n v="382884.47"/>
    <n v="45"/>
    <n v="7"/>
    <n v="94.2"/>
    <n v="4.238824311678142E-3"/>
    <x v="3501"/>
  </r>
  <r>
    <s v="PROP0147"/>
    <s v="2019-Q1"/>
    <x v="1"/>
    <x v="6"/>
    <n v="1"/>
    <n v="1100"/>
    <n v="0.93300000000000005"/>
    <n v="6"/>
    <n v="1124.27"/>
    <n v="150000"/>
    <n v="55"/>
    <n v="6"/>
    <n v="91.5"/>
    <n v="7.3333333333333332E-3"/>
    <x v="3502"/>
  </r>
  <r>
    <s v="PROP0147"/>
    <s v="2019-Q2"/>
    <x v="1"/>
    <x v="6"/>
    <n v="1"/>
    <n v="1100"/>
    <n v="0.89600000000000002"/>
    <n v="9"/>
    <n v="68.81"/>
    <n v="150000"/>
    <n v="55"/>
    <n v="6"/>
    <n v="91.5"/>
    <n v="7.3333333333333332E-3"/>
    <x v="3503"/>
  </r>
  <r>
    <s v="PROP0147"/>
    <s v="2019-Q3"/>
    <x v="1"/>
    <x v="6"/>
    <n v="1"/>
    <n v="1100"/>
    <n v="0.92400000000000004"/>
    <n v="6"/>
    <n v="124.98"/>
    <n v="150000"/>
    <n v="55"/>
    <n v="6"/>
    <n v="91.5"/>
    <n v="7.3333333333333332E-3"/>
    <x v="3504"/>
  </r>
  <r>
    <s v="PROP0147"/>
    <s v="2019-Q4"/>
    <x v="1"/>
    <x v="6"/>
    <n v="1"/>
    <n v="1100"/>
    <n v="0.89400000000000002"/>
    <n v="9"/>
    <n v="196.38"/>
    <n v="150000"/>
    <n v="55"/>
    <n v="6"/>
    <n v="91.5"/>
    <n v="7.3333333333333332E-3"/>
    <x v="3505"/>
  </r>
  <r>
    <s v="PROP0147"/>
    <s v="2020-Q1"/>
    <x v="1"/>
    <x v="6"/>
    <n v="1"/>
    <n v="1133"/>
    <n v="0.89"/>
    <n v="9"/>
    <n v="236.82"/>
    <n v="157500"/>
    <n v="55"/>
    <n v="6"/>
    <n v="91.5"/>
    <n v="7.1936507936507937E-3"/>
    <x v="3506"/>
  </r>
  <r>
    <s v="PROP0147"/>
    <s v="2020-Q2"/>
    <x v="1"/>
    <x v="6"/>
    <n v="1"/>
    <n v="1133"/>
    <n v="0.84"/>
    <n v="14"/>
    <n v="158.94"/>
    <n v="157500"/>
    <n v="55"/>
    <n v="6"/>
    <n v="91.5"/>
    <n v="7.1936507936507937E-3"/>
    <x v="3507"/>
  </r>
  <r>
    <s v="PROP0147"/>
    <s v="2020-Q3"/>
    <x v="1"/>
    <x v="6"/>
    <n v="1"/>
    <n v="1133"/>
    <n v="0.84"/>
    <n v="14"/>
    <n v="464.19"/>
    <n v="157500"/>
    <n v="55"/>
    <n v="6"/>
    <n v="91.5"/>
    <n v="7.1936507936507937E-3"/>
    <x v="3508"/>
  </r>
  <r>
    <s v="PROP0147"/>
    <s v="2020-Q4"/>
    <x v="1"/>
    <x v="6"/>
    <n v="1"/>
    <n v="1133"/>
    <n v="0.84"/>
    <n v="14"/>
    <n v="302.42"/>
    <n v="157500"/>
    <n v="55"/>
    <n v="6"/>
    <n v="91.5"/>
    <n v="7.1936507936507937E-3"/>
    <x v="3509"/>
  </r>
  <r>
    <s v="PROP0147"/>
    <s v="2021-Q1"/>
    <x v="1"/>
    <x v="6"/>
    <n v="1"/>
    <n v="1166.99"/>
    <n v="0.9"/>
    <n v="8"/>
    <n v="98.58"/>
    <n v="165375"/>
    <n v="55"/>
    <n v="6"/>
    <n v="91.5"/>
    <n v="7.0566288737717309E-3"/>
    <x v="3510"/>
  </r>
  <r>
    <s v="PROP0147"/>
    <s v="2021-Q2"/>
    <x v="1"/>
    <x v="6"/>
    <n v="1"/>
    <n v="1166.99"/>
    <n v="0.9"/>
    <n v="8"/>
    <n v="415.29"/>
    <n v="165375"/>
    <n v="55"/>
    <n v="6"/>
    <n v="91.5"/>
    <n v="7.0566288737717309E-3"/>
    <x v="3511"/>
  </r>
  <r>
    <s v="PROP0147"/>
    <s v="2021-Q3"/>
    <x v="1"/>
    <x v="6"/>
    <n v="1"/>
    <n v="1166.99"/>
    <n v="0.9"/>
    <n v="8"/>
    <n v="236.42"/>
    <n v="165375"/>
    <n v="55"/>
    <n v="6"/>
    <n v="91.5"/>
    <n v="7.0566288737717309E-3"/>
    <x v="3512"/>
  </r>
  <r>
    <s v="PROP0147"/>
    <s v="2021-Q4"/>
    <x v="1"/>
    <x v="6"/>
    <n v="1"/>
    <n v="1166.99"/>
    <n v="0.9"/>
    <n v="8"/>
    <n v="570.52"/>
    <n v="165375"/>
    <n v="55"/>
    <n v="6"/>
    <n v="91.5"/>
    <n v="7.0566288737717309E-3"/>
    <x v="3513"/>
  </r>
  <r>
    <s v="PROP0147"/>
    <s v="2022-Q1"/>
    <x v="1"/>
    <x v="6"/>
    <n v="1"/>
    <n v="1202"/>
    <n v="0.94399999999999995"/>
    <n v="5"/>
    <n v="912.47"/>
    <n v="173643.75"/>
    <n v="55"/>
    <n v="6"/>
    <n v="91.5"/>
    <n v="6.9222186228988947E-3"/>
    <x v="3514"/>
  </r>
  <r>
    <s v="PROP0147"/>
    <s v="2022-Q2"/>
    <x v="1"/>
    <x v="6"/>
    <n v="1"/>
    <n v="1202"/>
    <n v="0.91600000000000004"/>
    <n v="7"/>
    <n v="129.87"/>
    <n v="173643.75"/>
    <n v="55"/>
    <n v="6"/>
    <n v="91.5"/>
    <n v="6.9222186228988947E-3"/>
    <x v="3515"/>
  </r>
  <r>
    <s v="PROP0147"/>
    <s v="2022-Q3"/>
    <x v="1"/>
    <x v="6"/>
    <n v="1"/>
    <n v="1202"/>
    <n v="0.91500000000000004"/>
    <n v="7"/>
    <n v="337.23"/>
    <n v="173643.75"/>
    <n v="55"/>
    <n v="6"/>
    <n v="91.5"/>
    <n v="6.9222186228988947E-3"/>
    <x v="3516"/>
  </r>
  <r>
    <s v="PROP0147"/>
    <s v="2022-Q4"/>
    <x v="1"/>
    <x v="6"/>
    <n v="1"/>
    <n v="1202"/>
    <n v="0.93700000000000006"/>
    <n v="5"/>
    <n v="100.85"/>
    <n v="173643.75"/>
    <n v="55"/>
    <n v="6"/>
    <n v="91.5"/>
    <n v="6.9222186228988947E-3"/>
    <x v="3517"/>
  </r>
  <r>
    <s v="PROP0147"/>
    <s v="2023-Q1"/>
    <x v="1"/>
    <x v="6"/>
    <n v="1"/>
    <n v="1238.06"/>
    <n v="0.93400000000000005"/>
    <n v="5"/>
    <n v="579.84"/>
    <n v="182325.94"/>
    <n v="55"/>
    <n v="6"/>
    <n v="91.5"/>
    <n v="6.7903667464980569E-3"/>
    <x v="3518"/>
  </r>
  <r>
    <s v="PROP0147"/>
    <s v="2023-Q2"/>
    <x v="1"/>
    <x v="6"/>
    <n v="1"/>
    <n v="1238.06"/>
    <n v="0.90100000000000002"/>
    <n v="8"/>
    <n v="211.22"/>
    <n v="182325.94"/>
    <n v="55"/>
    <n v="6"/>
    <n v="91.5"/>
    <n v="6.7903667464980569E-3"/>
    <x v="3519"/>
  </r>
  <r>
    <s v="PROP0147"/>
    <s v="2023-Q3"/>
    <x v="1"/>
    <x v="6"/>
    <n v="1"/>
    <n v="1238.06"/>
    <n v="0.90500000000000003"/>
    <n v="8"/>
    <n v="245.17"/>
    <n v="182325.94"/>
    <n v="55"/>
    <n v="6"/>
    <n v="91.5"/>
    <n v="6.7903667464980569E-3"/>
    <x v="3520"/>
  </r>
  <r>
    <s v="PROP0147"/>
    <s v="2023-Q4"/>
    <x v="1"/>
    <x v="6"/>
    <n v="1"/>
    <n v="1238.06"/>
    <n v="0.89700000000000002"/>
    <n v="9"/>
    <n v="158.16"/>
    <n v="182325.94"/>
    <n v="55"/>
    <n v="6"/>
    <n v="91.5"/>
    <n v="6.7903667464980569E-3"/>
    <x v="3521"/>
  </r>
  <r>
    <s v="PROP0147"/>
    <s v="2024-Q1"/>
    <x v="1"/>
    <x v="6"/>
    <n v="1"/>
    <n v="1275.2"/>
    <n v="0.89600000000000002"/>
    <n v="9"/>
    <n v="458.52"/>
    <n v="191442.23"/>
    <n v="55"/>
    <n v="6"/>
    <n v="91.5"/>
    <n v="6.6610172687603985E-3"/>
    <x v="3522"/>
  </r>
  <r>
    <s v="PROP0147"/>
    <s v="2024-Q2"/>
    <x v="1"/>
    <x v="6"/>
    <n v="1"/>
    <n v="1275.2"/>
    <n v="0.93799999999999994"/>
    <n v="5"/>
    <n v="182.78"/>
    <n v="191442.23"/>
    <n v="55"/>
    <n v="6"/>
    <n v="91.5"/>
    <n v="6.6610172687603985E-3"/>
    <x v="3523"/>
  </r>
  <r>
    <s v="PROP0147"/>
    <s v="2024-Q3"/>
    <x v="1"/>
    <x v="6"/>
    <n v="1"/>
    <n v="1275.2"/>
    <n v="0.89200000000000002"/>
    <n v="9"/>
    <n v="149.74"/>
    <n v="191442.23"/>
    <n v="55"/>
    <n v="6"/>
    <n v="91.5"/>
    <n v="6.6610172687603985E-3"/>
    <x v="3524"/>
  </r>
  <r>
    <s v="PROP0147"/>
    <s v="2024-Q4"/>
    <x v="1"/>
    <x v="6"/>
    <n v="1"/>
    <n v="1275.2"/>
    <n v="0.92400000000000004"/>
    <n v="6"/>
    <n v="305.85000000000002"/>
    <n v="191442.23"/>
    <n v="55"/>
    <n v="6"/>
    <n v="91.5"/>
    <n v="6.6610172687603985E-3"/>
    <x v="3525"/>
  </r>
  <r>
    <s v="PROP0148"/>
    <s v="2019-Q1"/>
    <x v="0"/>
    <x v="0"/>
    <n v="1"/>
    <n v="935"/>
    <n v="0.873"/>
    <n v="11"/>
    <n v="304.29000000000002"/>
    <n v="127500"/>
    <n v="68"/>
    <n v="6"/>
    <n v="90.3"/>
    <n v="7.3333333333333332E-3"/>
    <x v="3526"/>
  </r>
  <r>
    <s v="PROP0148"/>
    <s v="2019-Q2"/>
    <x v="0"/>
    <x v="0"/>
    <n v="1"/>
    <n v="935"/>
    <n v="0.874"/>
    <n v="11"/>
    <n v="168.74"/>
    <n v="127500"/>
    <n v="68"/>
    <n v="6"/>
    <n v="90.3"/>
    <n v="7.3333333333333332E-3"/>
    <x v="3527"/>
  </r>
  <r>
    <s v="PROP0148"/>
    <s v="2019-Q3"/>
    <x v="0"/>
    <x v="0"/>
    <n v="1"/>
    <n v="935"/>
    <n v="0.872"/>
    <n v="11"/>
    <n v="111.63"/>
    <n v="127500"/>
    <n v="68"/>
    <n v="6"/>
    <n v="90.3"/>
    <n v="7.3333333333333332E-3"/>
    <x v="3528"/>
  </r>
  <r>
    <s v="PROP0148"/>
    <s v="2019-Q4"/>
    <x v="0"/>
    <x v="0"/>
    <n v="1"/>
    <n v="935"/>
    <n v="0.86699999999999999"/>
    <n v="12"/>
    <n v="276.11"/>
    <n v="127500"/>
    <n v="68"/>
    <n v="6"/>
    <n v="90.3"/>
    <n v="7.3333333333333332E-3"/>
    <x v="3529"/>
  </r>
  <r>
    <s v="PROP0148"/>
    <s v="2020-Q1"/>
    <x v="0"/>
    <x v="0"/>
    <n v="1"/>
    <n v="963.05"/>
    <n v="0.86"/>
    <n v="12"/>
    <n v="340.22"/>
    <n v="133875"/>
    <n v="68"/>
    <n v="6"/>
    <n v="90.3"/>
    <n v="7.1936507936507937E-3"/>
    <x v="3530"/>
  </r>
  <r>
    <s v="PROP0148"/>
    <s v="2020-Q2"/>
    <x v="0"/>
    <x v="0"/>
    <n v="1"/>
    <n v="963.05"/>
    <n v="0.81"/>
    <n v="17"/>
    <n v="117.69"/>
    <n v="133875"/>
    <n v="68"/>
    <n v="6"/>
    <n v="90.3"/>
    <n v="7.1936507936507937E-3"/>
    <x v="3531"/>
  </r>
  <r>
    <s v="PROP0148"/>
    <s v="2020-Q3"/>
    <x v="0"/>
    <x v="0"/>
    <n v="1"/>
    <n v="963.05"/>
    <n v="0.81"/>
    <n v="17"/>
    <n v="461.71"/>
    <n v="133875"/>
    <n v="68"/>
    <n v="6"/>
    <n v="90.3"/>
    <n v="7.1936507936507937E-3"/>
    <x v="3532"/>
  </r>
  <r>
    <s v="PROP0148"/>
    <s v="2020-Q4"/>
    <x v="0"/>
    <x v="0"/>
    <n v="1"/>
    <n v="963.05"/>
    <n v="0.81"/>
    <n v="17"/>
    <n v="108.12"/>
    <n v="133875"/>
    <n v="68"/>
    <n v="6"/>
    <n v="90.3"/>
    <n v="7.1936507936507937E-3"/>
    <x v="3533"/>
  </r>
  <r>
    <s v="PROP0148"/>
    <s v="2021-Q1"/>
    <x v="0"/>
    <x v="0"/>
    <n v="1"/>
    <n v="991.94"/>
    <n v="0.87"/>
    <n v="11"/>
    <n v="331.78"/>
    <n v="140568.75"/>
    <n v="68"/>
    <n v="6"/>
    <n v="90.3"/>
    <n v="7.0566182028366908E-3"/>
    <x v="3534"/>
  </r>
  <r>
    <s v="PROP0148"/>
    <s v="2021-Q2"/>
    <x v="0"/>
    <x v="0"/>
    <n v="1"/>
    <n v="991.94"/>
    <n v="0.87"/>
    <n v="11"/>
    <n v="165.73"/>
    <n v="140568.75"/>
    <n v="68"/>
    <n v="6"/>
    <n v="90.3"/>
    <n v="7.0566182028366908E-3"/>
    <x v="3535"/>
  </r>
  <r>
    <s v="PROP0148"/>
    <s v="2021-Q3"/>
    <x v="0"/>
    <x v="0"/>
    <n v="1"/>
    <n v="991.94"/>
    <n v="0.87"/>
    <n v="11"/>
    <n v="664.66"/>
    <n v="140568.75"/>
    <n v="68"/>
    <n v="6"/>
    <n v="90.3"/>
    <n v="7.0566182028366908E-3"/>
    <x v="3536"/>
  </r>
  <r>
    <s v="PROP0148"/>
    <s v="2021-Q4"/>
    <x v="0"/>
    <x v="0"/>
    <n v="1"/>
    <n v="991.94"/>
    <n v="0.87"/>
    <n v="11"/>
    <n v="769.58"/>
    <n v="140568.75"/>
    <n v="68"/>
    <n v="6"/>
    <n v="90.3"/>
    <n v="7.0566182028366908E-3"/>
    <x v="3537"/>
  </r>
  <r>
    <s v="PROP0148"/>
    <s v="2022-Q1"/>
    <x v="0"/>
    <x v="0"/>
    <n v="1"/>
    <n v="1021.7"/>
    <n v="0.89700000000000002"/>
    <n v="9"/>
    <n v="341.33"/>
    <n v="147597.19"/>
    <n v="68"/>
    <n v="6"/>
    <n v="90.3"/>
    <n v="6.922218505650413E-3"/>
    <x v="3538"/>
  </r>
  <r>
    <s v="PROP0148"/>
    <s v="2022-Q2"/>
    <x v="0"/>
    <x v="0"/>
    <n v="1"/>
    <n v="1021.7"/>
    <n v="0.88500000000000001"/>
    <n v="10"/>
    <n v="280.58"/>
    <n v="147597.19"/>
    <n v="68"/>
    <n v="6"/>
    <n v="90.3"/>
    <n v="6.922218505650413E-3"/>
    <x v="3539"/>
  </r>
  <r>
    <s v="PROP0148"/>
    <s v="2022-Q3"/>
    <x v="0"/>
    <x v="0"/>
    <n v="1"/>
    <n v="1021.7"/>
    <n v="0.90900000000000003"/>
    <n v="8"/>
    <n v="157.57"/>
    <n v="147597.19"/>
    <n v="68"/>
    <n v="6"/>
    <n v="90.3"/>
    <n v="6.922218505650413E-3"/>
    <x v="3540"/>
  </r>
  <r>
    <s v="PROP0148"/>
    <s v="2022-Q4"/>
    <x v="0"/>
    <x v="0"/>
    <n v="1"/>
    <n v="1021.7"/>
    <n v="0.89500000000000002"/>
    <n v="9"/>
    <n v="598.78"/>
    <n v="147597.19"/>
    <n v="68"/>
    <n v="6"/>
    <n v="90.3"/>
    <n v="6.922218505650413E-3"/>
    <x v="3541"/>
  </r>
  <r>
    <s v="PROP0148"/>
    <s v="2023-Q1"/>
    <x v="0"/>
    <x v="0"/>
    <n v="1"/>
    <n v="1052.3499999999999"/>
    <n v="0.86599999999999999"/>
    <n v="12"/>
    <n v="161.93"/>
    <n v="154977.04999999999"/>
    <n v="68"/>
    <n v="6"/>
    <n v="90.3"/>
    <n v="6.7903602501144522E-3"/>
    <x v="3542"/>
  </r>
  <r>
    <s v="PROP0148"/>
    <s v="2023-Q2"/>
    <x v="0"/>
    <x v="0"/>
    <n v="1"/>
    <n v="1052.3499999999999"/>
    <n v="0.90100000000000002"/>
    <n v="8"/>
    <n v="314.10000000000002"/>
    <n v="154977.04999999999"/>
    <n v="68"/>
    <n v="6"/>
    <n v="90.3"/>
    <n v="6.7903602501144522E-3"/>
    <x v="3543"/>
  </r>
  <r>
    <s v="PROP0148"/>
    <s v="2023-Q3"/>
    <x v="0"/>
    <x v="0"/>
    <n v="1"/>
    <n v="1052.3499999999999"/>
    <n v="0.91600000000000004"/>
    <n v="7"/>
    <n v="582.55999999999995"/>
    <n v="154977.04999999999"/>
    <n v="68"/>
    <n v="6"/>
    <n v="90.3"/>
    <n v="6.7903602501144522E-3"/>
    <x v="3544"/>
  </r>
  <r>
    <s v="PROP0148"/>
    <s v="2023-Q4"/>
    <x v="0"/>
    <x v="0"/>
    <n v="1"/>
    <n v="1052.3499999999999"/>
    <n v="0.86799999999999999"/>
    <n v="11"/>
    <n v="687.93"/>
    <n v="154977.04999999999"/>
    <n v="68"/>
    <n v="6"/>
    <n v="90.3"/>
    <n v="6.7903602501144522E-3"/>
    <x v="3545"/>
  </r>
  <r>
    <s v="PROP0148"/>
    <s v="2024-Q1"/>
    <x v="0"/>
    <x v="0"/>
    <n v="1"/>
    <n v="1083.92"/>
    <n v="0.91800000000000004"/>
    <n v="7"/>
    <n v="221.96"/>
    <n v="162725.9"/>
    <n v="68"/>
    <n v="6"/>
    <n v="90.3"/>
    <n v="6.6610170845575294E-3"/>
    <x v="3546"/>
  </r>
  <r>
    <s v="PROP0148"/>
    <s v="2024-Q2"/>
    <x v="0"/>
    <x v="0"/>
    <n v="1"/>
    <n v="1083.92"/>
    <n v="0.90700000000000003"/>
    <n v="8"/>
    <n v="803.42"/>
    <n v="162725.9"/>
    <n v="68"/>
    <n v="6"/>
    <n v="90.3"/>
    <n v="6.6610170845575294E-3"/>
    <x v="3547"/>
  </r>
  <r>
    <s v="PROP0148"/>
    <s v="2024-Q3"/>
    <x v="0"/>
    <x v="0"/>
    <n v="1"/>
    <n v="1083.92"/>
    <n v="0.88700000000000001"/>
    <n v="10"/>
    <n v="246.89"/>
    <n v="162725.9"/>
    <n v="68"/>
    <n v="6"/>
    <n v="90.3"/>
    <n v="6.6610170845575294E-3"/>
    <x v="3548"/>
  </r>
  <r>
    <s v="PROP0148"/>
    <s v="2024-Q4"/>
    <x v="0"/>
    <x v="0"/>
    <n v="1"/>
    <n v="1083.92"/>
    <n v="0.89500000000000002"/>
    <n v="9"/>
    <n v="508.41"/>
    <n v="162725.9"/>
    <n v="68"/>
    <n v="6"/>
    <n v="90.3"/>
    <n v="6.6610170845575294E-3"/>
    <x v="3549"/>
  </r>
  <r>
    <s v="PROP0149"/>
    <s v="2019-Q1"/>
    <x v="0"/>
    <x v="10"/>
    <n v="2"/>
    <n v="1120"/>
    <n v="0.85699999999999998"/>
    <n v="12"/>
    <n v="675.44"/>
    <n v="240000"/>
    <n v="72"/>
    <n v="5"/>
    <n v="89.1"/>
    <n v="4.6666666666666671E-3"/>
    <x v="3550"/>
  </r>
  <r>
    <s v="PROP0149"/>
    <s v="2019-Q2"/>
    <x v="0"/>
    <x v="10"/>
    <n v="2"/>
    <n v="1120"/>
    <n v="0.86199999999999999"/>
    <n v="12"/>
    <n v="400.7"/>
    <n v="240000"/>
    <n v="72"/>
    <n v="5"/>
    <n v="89.1"/>
    <n v="4.6666666666666671E-3"/>
    <x v="3551"/>
  </r>
  <r>
    <s v="PROP0149"/>
    <s v="2019-Q3"/>
    <x v="0"/>
    <x v="10"/>
    <n v="2"/>
    <n v="1120"/>
    <n v="0.874"/>
    <n v="11"/>
    <n v="159.86000000000001"/>
    <n v="240000"/>
    <n v="72"/>
    <n v="5"/>
    <n v="89.1"/>
    <n v="4.6666666666666671E-3"/>
    <x v="3552"/>
  </r>
  <r>
    <s v="PROP0149"/>
    <s v="2019-Q4"/>
    <x v="0"/>
    <x v="10"/>
    <n v="2"/>
    <n v="1120"/>
    <n v="0.88700000000000001"/>
    <n v="10"/>
    <n v="199.03"/>
    <n v="240000"/>
    <n v="72"/>
    <n v="5"/>
    <n v="89.1"/>
    <n v="4.6666666666666671E-3"/>
    <x v="3553"/>
  </r>
  <r>
    <s v="PROP0149"/>
    <s v="2020-Q1"/>
    <x v="0"/>
    <x v="10"/>
    <n v="2"/>
    <n v="1153.5999999999999"/>
    <n v="0.85"/>
    <n v="13"/>
    <n v="753.26"/>
    <n v="252000"/>
    <n v="72"/>
    <n v="5"/>
    <n v="89.1"/>
    <n v="4.5777777777777778E-3"/>
    <x v="3554"/>
  </r>
  <r>
    <s v="PROP0149"/>
    <s v="2020-Q2"/>
    <x v="0"/>
    <x v="10"/>
    <n v="2"/>
    <n v="1153.5999999999999"/>
    <n v="0.8"/>
    <n v="17"/>
    <n v="226.9"/>
    <n v="252000"/>
    <n v="72"/>
    <n v="5"/>
    <n v="89.1"/>
    <n v="4.5777777777777778E-3"/>
    <x v="3555"/>
  </r>
  <r>
    <s v="PROP0149"/>
    <s v="2020-Q3"/>
    <x v="0"/>
    <x v="10"/>
    <n v="2"/>
    <n v="1153.5999999999999"/>
    <n v="0.8"/>
    <n v="17"/>
    <n v="306.89"/>
    <n v="252000"/>
    <n v="72"/>
    <n v="5"/>
    <n v="89.1"/>
    <n v="4.5777777777777778E-3"/>
    <x v="3556"/>
  </r>
  <r>
    <s v="PROP0149"/>
    <s v="2020-Q4"/>
    <x v="0"/>
    <x v="10"/>
    <n v="2"/>
    <n v="1153.5999999999999"/>
    <n v="0.8"/>
    <n v="17"/>
    <n v="695.2"/>
    <n v="252000"/>
    <n v="72"/>
    <n v="5"/>
    <n v="89.1"/>
    <n v="4.5777777777777778E-3"/>
    <x v="3557"/>
  </r>
  <r>
    <s v="PROP0149"/>
    <s v="2021-Q1"/>
    <x v="0"/>
    <x v="10"/>
    <n v="2"/>
    <n v="1188.21"/>
    <n v="0.86"/>
    <n v="12"/>
    <n v="506.76"/>
    <n v="264600"/>
    <n v="72"/>
    <n v="5"/>
    <n v="89.1"/>
    <n v="4.4905895691609975E-3"/>
    <x v="3558"/>
  </r>
  <r>
    <s v="PROP0149"/>
    <s v="2021-Q2"/>
    <x v="0"/>
    <x v="10"/>
    <n v="2"/>
    <n v="1188.21"/>
    <n v="0.86"/>
    <n v="12"/>
    <n v="349.91"/>
    <n v="264600"/>
    <n v="72"/>
    <n v="5"/>
    <n v="89.1"/>
    <n v="4.4905895691609975E-3"/>
    <x v="3559"/>
  </r>
  <r>
    <s v="PROP0149"/>
    <s v="2021-Q3"/>
    <x v="0"/>
    <x v="10"/>
    <n v="2"/>
    <n v="1188.21"/>
    <n v="0.86"/>
    <n v="12"/>
    <n v="575.30999999999995"/>
    <n v="264600"/>
    <n v="72"/>
    <n v="5"/>
    <n v="89.1"/>
    <n v="4.4905895691609975E-3"/>
    <x v="3560"/>
  </r>
  <r>
    <s v="PROP0149"/>
    <s v="2021-Q4"/>
    <x v="0"/>
    <x v="10"/>
    <n v="2"/>
    <n v="1188.21"/>
    <n v="0.86"/>
    <n v="12"/>
    <n v="144.76"/>
    <n v="264600"/>
    <n v="72"/>
    <n v="5"/>
    <n v="89.1"/>
    <n v="4.4905895691609975E-3"/>
    <x v="3561"/>
  </r>
  <r>
    <s v="PROP0149"/>
    <s v="2022-Q1"/>
    <x v="0"/>
    <x v="10"/>
    <n v="2"/>
    <n v="1223.8499999999999"/>
    <n v="0.88200000000000001"/>
    <n v="10"/>
    <n v="418.5"/>
    <n v="277830"/>
    <n v="72"/>
    <n v="5"/>
    <n v="89.1"/>
    <n v="4.4050318540114451E-3"/>
    <x v="3562"/>
  </r>
  <r>
    <s v="PROP0149"/>
    <s v="2022-Q2"/>
    <x v="0"/>
    <x v="10"/>
    <n v="2"/>
    <n v="1223.8499999999999"/>
    <n v="0.85299999999999998"/>
    <n v="13"/>
    <n v="770.48"/>
    <n v="277830"/>
    <n v="72"/>
    <n v="5"/>
    <n v="89.1"/>
    <n v="4.4050318540114451E-3"/>
    <x v="3563"/>
  </r>
  <r>
    <s v="PROP0149"/>
    <s v="2022-Q3"/>
    <x v="0"/>
    <x v="10"/>
    <n v="2"/>
    <n v="1223.8499999999999"/>
    <n v="0.90500000000000003"/>
    <n v="8"/>
    <n v="679.78"/>
    <n v="277830"/>
    <n v="72"/>
    <n v="5"/>
    <n v="89.1"/>
    <n v="4.4050318540114451E-3"/>
    <x v="3564"/>
  </r>
  <r>
    <s v="PROP0149"/>
    <s v="2022-Q4"/>
    <x v="0"/>
    <x v="10"/>
    <n v="2"/>
    <n v="1223.8499999999999"/>
    <n v="0.878"/>
    <n v="10"/>
    <n v="776.57"/>
    <n v="277830"/>
    <n v="72"/>
    <n v="5"/>
    <n v="89.1"/>
    <n v="4.4050318540114451E-3"/>
    <x v="3565"/>
  </r>
  <r>
    <s v="PROP0149"/>
    <s v="2023-Q1"/>
    <x v="0"/>
    <x v="10"/>
    <n v="2"/>
    <n v="1260.57"/>
    <n v="0.88200000000000001"/>
    <n v="10"/>
    <n v="416.81"/>
    <n v="291721.5"/>
    <n v="72"/>
    <n v="5"/>
    <n v="89.1"/>
    <n v="4.321141911035011E-3"/>
    <x v="3566"/>
  </r>
  <r>
    <s v="PROP0149"/>
    <s v="2023-Q2"/>
    <x v="0"/>
    <x v="10"/>
    <n v="2"/>
    <n v="1260.57"/>
    <n v="0.90200000000000002"/>
    <n v="8"/>
    <n v="240.25"/>
    <n v="291721.5"/>
    <n v="72"/>
    <n v="5"/>
    <n v="89.1"/>
    <n v="4.321141911035011E-3"/>
    <x v="3567"/>
  </r>
  <r>
    <s v="PROP0149"/>
    <s v="2023-Q3"/>
    <x v="0"/>
    <x v="10"/>
    <n v="2"/>
    <n v="1260.57"/>
    <n v="0.88700000000000001"/>
    <n v="10"/>
    <n v="268.61"/>
    <n v="291721.5"/>
    <n v="72"/>
    <n v="5"/>
    <n v="89.1"/>
    <n v="4.321141911035011E-3"/>
    <x v="3568"/>
  </r>
  <r>
    <s v="PROP0149"/>
    <s v="2023-Q4"/>
    <x v="0"/>
    <x v="10"/>
    <n v="2"/>
    <n v="1260.57"/>
    <n v="0.878"/>
    <n v="10"/>
    <n v="242.67"/>
    <n v="291721.5"/>
    <n v="72"/>
    <n v="5"/>
    <n v="89.1"/>
    <n v="4.321141911035011E-3"/>
    <x v="3569"/>
  </r>
  <r>
    <s v="PROP0149"/>
    <s v="2024-Q1"/>
    <x v="0"/>
    <x v="10"/>
    <n v="2"/>
    <n v="1298.3900000000001"/>
    <n v="0.86699999999999999"/>
    <n v="11"/>
    <n v="263.52"/>
    <n v="306307.58"/>
    <n v="72"/>
    <n v="5"/>
    <n v="89.1"/>
    <n v="4.2388438444781549E-3"/>
    <x v="3570"/>
  </r>
  <r>
    <s v="PROP0149"/>
    <s v="2024-Q2"/>
    <x v="0"/>
    <x v="10"/>
    <n v="2"/>
    <n v="1298.3900000000001"/>
    <n v="0.90400000000000003"/>
    <n v="8"/>
    <n v="528.64"/>
    <n v="306307.58"/>
    <n v="72"/>
    <n v="5"/>
    <n v="89.1"/>
    <n v="4.2388438444781549E-3"/>
    <x v="3571"/>
  </r>
  <r>
    <s v="PROP0149"/>
    <s v="2024-Q3"/>
    <x v="0"/>
    <x v="10"/>
    <n v="2"/>
    <n v="1298.3900000000001"/>
    <n v="0.85099999999999998"/>
    <n v="13"/>
    <n v="287.38"/>
    <n v="306307.58"/>
    <n v="72"/>
    <n v="5"/>
    <n v="89.1"/>
    <n v="4.2388438444781549E-3"/>
    <x v="3572"/>
  </r>
  <r>
    <s v="PROP0149"/>
    <s v="2024-Q4"/>
    <x v="0"/>
    <x v="10"/>
    <n v="2"/>
    <n v="1298.3900000000001"/>
    <n v="0.89800000000000002"/>
    <n v="9"/>
    <n v="234.94"/>
    <n v="306307.58"/>
    <n v="72"/>
    <n v="5"/>
    <n v="89.1"/>
    <n v="4.2388438444781549E-3"/>
    <x v="3573"/>
  </r>
  <r>
    <s v="PROP0150"/>
    <s v="2019-Q1"/>
    <x v="0"/>
    <x v="10"/>
    <n v="3"/>
    <n v="1360"/>
    <n v="0.90600000000000003"/>
    <n v="8"/>
    <n v="450.13"/>
    <n v="360000"/>
    <n v="72"/>
    <n v="5"/>
    <n v="89.1"/>
    <n v="3.7777777777777779E-3"/>
    <x v="3574"/>
  </r>
  <r>
    <s v="PROP0150"/>
    <s v="2019-Q2"/>
    <x v="0"/>
    <x v="10"/>
    <n v="3"/>
    <n v="1360"/>
    <n v="0.89700000000000002"/>
    <n v="9"/>
    <n v="442.79"/>
    <n v="360000"/>
    <n v="72"/>
    <n v="5"/>
    <n v="89.1"/>
    <n v="3.7777777777777779E-3"/>
    <x v="3575"/>
  </r>
  <r>
    <s v="PROP0150"/>
    <s v="2019-Q3"/>
    <x v="0"/>
    <x v="10"/>
    <n v="3"/>
    <n v="1360"/>
    <n v="0.89100000000000001"/>
    <n v="9"/>
    <n v="244.61"/>
    <n v="360000"/>
    <n v="72"/>
    <n v="5"/>
    <n v="89.1"/>
    <n v="3.7777777777777779E-3"/>
    <x v="3576"/>
  </r>
  <r>
    <s v="PROP0150"/>
    <s v="2019-Q4"/>
    <x v="0"/>
    <x v="10"/>
    <n v="3"/>
    <n v="1360"/>
    <n v="0.85099999999999998"/>
    <n v="13"/>
    <n v="565.79"/>
    <n v="360000"/>
    <n v="72"/>
    <n v="5"/>
    <n v="89.1"/>
    <n v="3.7777777777777779E-3"/>
    <x v="3577"/>
  </r>
  <r>
    <s v="PROP0150"/>
    <s v="2020-Q1"/>
    <x v="0"/>
    <x v="10"/>
    <n v="3"/>
    <n v="1400.8"/>
    <n v="0.85"/>
    <n v="13"/>
    <n v="515.52"/>
    <n v="378000"/>
    <n v="72"/>
    <n v="5"/>
    <n v="89.1"/>
    <n v="3.7058201058201056E-3"/>
    <x v="3578"/>
  </r>
  <r>
    <s v="PROP0150"/>
    <s v="2020-Q2"/>
    <x v="0"/>
    <x v="10"/>
    <n v="3"/>
    <n v="1400.8"/>
    <n v="0.8"/>
    <n v="17"/>
    <n v="266.48"/>
    <n v="378000"/>
    <n v="72"/>
    <n v="5"/>
    <n v="89.1"/>
    <n v="3.7058201058201056E-3"/>
    <x v="3579"/>
  </r>
  <r>
    <s v="PROP0150"/>
    <s v="2020-Q3"/>
    <x v="0"/>
    <x v="10"/>
    <n v="3"/>
    <n v="1400.8"/>
    <n v="0.8"/>
    <n v="17"/>
    <n v="271.39999999999998"/>
    <n v="378000"/>
    <n v="72"/>
    <n v="5"/>
    <n v="89.1"/>
    <n v="3.7058201058201056E-3"/>
    <x v="3580"/>
  </r>
  <r>
    <s v="PROP0150"/>
    <s v="2020-Q4"/>
    <x v="0"/>
    <x v="10"/>
    <n v="3"/>
    <n v="1400.8"/>
    <n v="0.8"/>
    <n v="17"/>
    <n v="279.27"/>
    <n v="378000"/>
    <n v="72"/>
    <n v="5"/>
    <n v="89.1"/>
    <n v="3.7058201058201056E-3"/>
    <x v="3581"/>
  </r>
  <r>
    <s v="PROP0150"/>
    <s v="2021-Q1"/>
    <x v="0"/>
    <x v="10"/>
    <n v="3"/>
    <n v="1442.82"/>
    <n v="0.86"/>
    <n v="12"/>
    <n v="401.25"/>
    <n v="396900"/>
    <n v="72"/>
    <n v="5"/>
    <n v="89.1"/>
    <n v="3.6352229780801208E-3"/>
    <x v="3582"/>
  </r>
  <r>
    <s v="PROP0150"/>
    <s v="2021-Q2"/>
    <x v="0"/>
    <x v="10"/>
    <n v="3"/>
    <n v="1442.82"/>
    <n v="0.86"/>
    <n v="12"/>
    <n v="734.37"/>
    <n v="396900"/>
    <n v="72"/>
    <n v="5"/>
    <n v="89.1"/>
    <n v="3.6352229780801208E-3"/>
    <x v="3583"/>
  </r>
  <r>
    <s v="PROP0150"/>
    <s v="2021-Q3"/>
    <x v="0"/>
    <x v="10"/>
    <n v="3"/>
    <n v="1442.82"/>
    <n v="0.86"/>
    <n v="12"/>
    <n v="612.88"/>
    <n v="396900"/>
    <n v="72"/>
    <n v="5"/>
    <n v="89.1"/>
    <n v="3.6352229780801208E-3"/>
    <x v="3584"/>
  </r>
  <r>
    <s v="PROP0150"/>
    <s v="2021-Q4"/>
    <x v="0"/>
    <x v="10"/>
    <n v="3"/>
    <n v="1442.82"/>
    <n v="0.86"/>
    <n v="12"/>
    <n v="158.82"/>
    <n v="396900"/>
    <n v="72"/>
    <n v="5"/>
    <n v="89.1"/>
    <n v="3.6352229780801208E-3"/>
    <x v="3585"/>
  </r>
  <r>
    <s v="PROP0150"/>
    <s v="2022-Q1"/>
    <x v="0"/>
    <x v="10"/>
    <n v="3"/>
    <n v="1486.11"/>
    <n v="0.85599999999999998"/>
    <n v="12"/>
    <n v="508.34"/>
    <n v="416745"/>
    <n v="72"/>
    <n v="5"/>
    <n v="89.1"/>
    <n v="3.5659935932044772E-3"/>
    <x v="3586"/>
  </r>
  <r>
    <s v="PROP0150"/>
    <s v="2022-Q2"/>
    <x v="0"/>
    <x v="10"/>
    <n v="3"/>
    <n v="1486.11"/>
    <n v="0.89300000000000002"/>
    <n v="9"/>
    <n v="314.16000000000003"/>
    <n v="416745"/>
    <n v="72"/>
    <n v="5"/>
    <n v="89.1"/>
    <n v="3.5659935932044772E-3"/>
    <x v="3587"/>
  </r>
  <r>
    <s v="PROP0150"/>
    <s v="2022-Q3"/>
    <x v="0"/>
    <x v="10"/>
    <n v="3"/>
    <n v="1486.11"/>
    <n v="0.85499999999999998"/>
    <n v="13"/>
    <n v="325.45"/>
    <n v="416745"/>
    <n v="72"/>
    <n v="5"/>
    <n v="89.1"/>
    <n v="3.5659935932044772E-3"/>
    <x v="3588"/>
  </r>
  <r>
    <s v="PROP0150"/>
    <s v="2022-Q4"/>
    <x v="0"/>
    <x v="10"/>
    <n v="3"/>
    <n v="1486.11"/>
    <n v="0.87"/>
    <n v="11"/>
    <n v="500.63"/>
    <n v="416745"/>
    <n v="72"/>
    <n v="5"/>
    <n v="89.1"/>
    <n v="3.5659935932044772E-3"/>
    <x v="3589"/>
  </r>
  <r>
    <s v="PROP0150"/>
    <s v="2023-Q1"/>
    <x v="0"/>
    <x v="10"/>
    <n v="3"/>
    <n v="1530.69"/>
    <n v="0.89800000000000002"/>
    <n v="9"/>
    <n v="284.67"/>
    <n v="437582.25"/>
    <n v="72"/>
    <n v="5"/>
    <n v="89.1"/>
    <n v="3.4980623642755161E-3"/>
    <x v="3590"/>
  </r>
  <r>
    <s v="PROP0150"/>
    <s v="2023-Q2"/>
    <x v="0"/>
    <x v="10"/>
    <n v="3"/>
    <n v="1530.69"/>
    <n v="0.86199999999999999"/>
    <n v="12"/>
    <n v="341.2"/>
    <n v="437582.25"/>
    <n v="72"/>
    <n v="5"/>
    <n v="89.1"/>
    <n v="3.4980623642755161E-3"/>
    <x v="3591"/>
  </r>
  <r>
    <s v="PROP0150"/>
    <s v="2023-Q3"/>
    <x v="0"/>
    <x v="10"/>
    <n v="3"/>
    <n v="1530.69"/>
    <n v="0.90100000000000002"/>
    <n v="8"/>
    <n v="440.47"/>
    <n v="437582.25"/>
    <n v="72"/>
    <n v="5"/>
    <n v="89.1"/>
    <n v="3.4980623642755161E-3"/>
    <x v="3592"/>
  </r>
  <r>
    <s v="PROP0150"/>
    <s v="2023-Q4"/>
    <x v="0"/>
    <x v="10"/>
    <n v="3"/>
    <n v="1530.69"/>
    <n v="0.89500000000000002"/>
    <n v="9"/>
    <n v="298.52999999999997"/>
    <n v="437582.25"/>
    <n v="72"/>
    <n v="5"/>
    <n v="89.1"/>
    <n v="3.4980623642755161E-3"/>
    <x v="3593"/>
  </r>
  <r>
    <s v="PROP0150"/>
    <s v="2024-Q1"/>
    <x v="0"/>
    <x v="10"/>
    <n v="3"/>
    <n v="1576.61"/>
    <n v="0.874"/>
    <n v="11"/>
    <n v="458.14"/>
    <n v="459461.36"/>
    <n v="72"/>
    <n v="5"/>
    <n v="89.1"/>
    <n v="3.4314311001038258E-3"/>
    <x v="3594"/>
  </r>
  <r>
    <s v="PROP0150"/>
    <s v="2024-Q2"/>
    <x v="0"/>
    <x v="10"/>
    <n v="3"/>
    <n v="1576.61"/>
    <n v="0.90400000000000003"/>
    <n v="8"/>
    <n v="791.38"/>
    <n v="459461.36"/>
    <n v="72"/>
    <n v="5"/>
    <n v="89.1"/>
    <n v="3.4314311001038258E-3"/>
    <x v="3595"/>
  </r>
  <r>
    <s v="PROP0150"/>
    <s v="2024-Q3"/>
    <x v="0"/>
    <x v="10"/>
    <n v="3"/>
    <n v="1576.61"/>
    <n v="0.90400000000000003"/>
    <n v="8"/>
    <n v="366.38"/>
    <n v="459461.36"/>
    <n v="72"/>
    <n v="5"/>
    <n v="89.1"/>
    <n v="3.4314311001038258E-3"/>
    <x v="3596"/>
  </r>
  <r>
    <s v="PROP0150"/>
    <s v="2024-Q4"/>
    <x v="0"/>
    <x v="10"/>
    <n v="3"/>
    <n v="1576.61"/>
    <n v="0.85"/>
    <n v="13"/>
    <n v="281.42"/>
    <n v="459461.36"/>
    <n v="72"/>
    <n v="5"/>
    <n v="89.1"/>
    <n v="3.4314311001038258E-3"/>
    <x v="3597"/>
  </r>
  <r>
    <s v="PROP0151"/>
    <s v="2019-Q1"/>
    <x v="2"/>
    <x v="11"/>
    <n v="2"/>
    <n v="1400"/>
    <n v="0.91800000000000004"/>
    <n v="7"/>
    <n v="675.97"/>
    <n v="300000"/>
    <n v="44"/>
    <n v="7"/>
    <n v="93.6"/>
    <n v="4.6666666666666671E-3"/>
    <x v="3598"/>
  </r>
  <r>
    <s v="PROP0151"/>
    <s v="2019-Q2"/>
    <x v="2"/>
    <x v="11"/>
    <n v="2"/>
    <n v="1400"/>
    <n v="0.94599999999999995"/>
    <n v="4"/>
    <n v="433.78"/>
    <n v="300000"/>
    <n v="44"/>
    <n v="7"/>
    <n v="93.6"/>
    <n v="4.6666666666666671E-3"/>
    <x v="3599"/>
  </r>
  <r>
    <s v="PROP0151"/>
    <s v="2019-Q3"/>
    <x v="2"/>
    <x v="11"/>
    <n v="2"/>
    <n v="1400"/>
    <n v="0.94499999999999995"/>
    <n v="4"/>
    <n v="191.95"/>
    <n v="300000"/>
    <n v="44"/>
    <n v="7"/>
    <n v="93.6"/>
    <n v="4.6666666666666671E-3"/>
    <x v="3600"/>
  </r>
  <r>
    <s v="PROP0151"/>
    <s v="2019-Q4"/>
    <x v="2"/>
    <x v="11"/>
    <n v="2"/>
    <n v="1400"/>
    <n v="0.89800000000000002"/>
    <n v="9"/>
    <n v="419.57"/>
    <n v="300000"/>
    <n v="44"/>
    <n v="7"/>
    <n v="93.6"/>
    <n v="4.6666666666666671E-3"/>
    <x v="3601"/>
  </r>
  <r>
    <s v="PROP0151"/>
    <s v="2020-Q1"/>
    <x v="2"/>
    <x v="11"/>
    <n v="2"/>
    <n v="1442"/>
    <n v="0.89"/>
    <n v="9"/>
    <n v="1030.42"/>
    <n v="315000"/>
    <n v="44"/>
    <n v="7"/>
    <n v="93.6"/>
    <n v="4.5777777777777778E-3"/>
    <x v="3602"/>
  </r>
  <r>
    <s v="PROP0151"/>
    <s v="2020-Q2"/>
    <x v="2"/>
    <x v="11"/>
    <n v="2"/>
    <n v="1442"/>
    <n v="0.84"/>
    <n v="14"/>
    <n v="246.44"/>
    <n v="315000"/>
    <n v="44"/>
    <n v="7"/>
    <n v="93.6"/>
    <n v="4.5777777777777778E-3"/>
    <x v="3603"/>
  </r>
  <r>
    <s v="PROP0151"/>
    <s v="2020-Q3"/>
    <x v="2"/>
    <x v="11"/>
    <n v="2"/>
    <n v="1442"/>
    <n v="0.84"/>
    <n v="14"/>
    <n v="360.01"/>
    <n v="315000"/>
    <n v="44"/>
    <n v="7"/>
    <n v="93.6"/>
    <n v="4.5777777777777778E-3"/>
    <x v="3604"/>
  </r>
  <r>
    <s v="PROP0151"/>
    <s v="2020-Q4"/>
    <x v="2"/>
    <x v="11"/>
    <n v="2"/>
    <n v="1442"/>
    <n v="0.84"/>
    <n v="14"/>
    <n v="923.7"/>
    <n v="315000"/>
    <n v="44"/>
    <n v="7"/>
    <n v="93.6"/>
    <n v="4.5777777777777778E-3"/>
    <x v="3605"/>
  </r>
  <r>
    <s v="PROP0151"/>
    <s v="2021-Q1"/>
    <x v="2"/>
    <x v="11"/>
    <n v="2"/>
    <n v="1485.26"/>
    <n v="0.9"/>
    <n v="8"/>
    <n v="451.2"/>
    <n v="330750"/>
    <n v="44"/>
    <n v="7"/>
    <n v="93.6"/>
    <n v="4.4905820105820109E-3"/>
    <x v="3606"/>
  </r>
  <r>
    <s v="PROP0151"/>
    <s v="2021-Q2"/>
    <x v="2"/>
    <x v="11"/>
    <n v="2"/>
    <n v="1485.26"/>
    <n v="0.9"/>
    <n v="8"/>
    <n v="646.16"/>
    <n v="330750"/>
    <n v="44"/>
    <n v="7"/>
    <n v="93.6"/>
    <n v="4.4905820105820109E-3"/>
    <x v="3607"/>
  </r>
  <r>
    <s v="PROP0151"/>
    <s v="2021-Q3"/>
    <x v="2"/>
    <x v="11"/>
    <n v="2"/>
    <n v="1485.26"/>
    <n v="0.9"/>
    <n v="8"/>
    <n v="634.28"/>
    <n v="330750"/>
    <n v="44"/>
    <n v="7"/>
    <n v="93.6"/>
    <n v="4.4905820105820109E-3"/>
    <x v="3608"/>
  </r>
  <r>
    <s v="PROP0151"/>
    <s v="2021-Q4"/>
    <x v="2"/>
    <x v="11"/>
    <n v="2"/>
    <n v="1485.26"/>
    <n v="0.9"/>
    <n v="8"/>
    <n v="912.1"/>
    <n v="330750"/>
    <n v="44"/>
    <n v="7"/>
    <n v="93.6"/>
    <n v="4.4905820105820109E-3"/>
    <x v="3609"/>
  </r>
  <r>
    <s v="PROP0151"/>
    <s v="2022-Q1"/>
    <x v="2"/>
    <x v="11"/>
    <n v="2"/>
    <n v="1529.82"/>
    <n v="0.93600000000000005"/>
    <n v="5"/>
    <n v="329.59"/>
    <n v="347287.5"/>
    <n v="44"/>
    <n v="7"/>
    <n v="93.6"/>
    <n v="4.4050534499514094E-3"/>
    <x v="3610"/>
  </r>
  <r>
    <s v="PROP0151"/>
    <s v="2022-Q2"/>
    <x v="2"/>
    <x v="11"/>
    <n v="2"/>
    <n v="1529.82"/>
    <n v="0.90800000000000003"/>
    <n v="8"/>
    <n v="278.77"/>
    <n v="347287.5"/>
    <n v="44"/>
    <n v="7"/>
    <n v="93.6"/>
    <n v="4.4050534499514094E-3"/>
    <x v="3611"/>
  </r>
  <r>
    <s v="PROP0151"/>
    <s v="2022-Q3"/>
    <x v="2"/>
    <x v="11"/>
    <n v="2"/>
    <n v="1529.82"/>
    <n v="0.89900000000000002"/>
    <n v="9"/>
    <n v="107.95"/>
    <n v="347287.5"/>
    <n v="44"/>
    <n v="7"/>
    <n v="93.6"/>
    <n v="4.4050534499514094E-3"/>
    <x v="3612"/>
  </r>
  <r>
    <s v="PROP0151"/>
    <s v="2022-Q4"/>
    <x v="2"/>
    <x v="11"/>
    <n v="2"/>
    <n v="1529.82"/>
    <n v="0.94599999999999995"/>
    <n v="4"/>
    <n v="329.56"/>
    <n v="347287.5"/>
    <n v="44"/>
    <n v="7"/>
    <n v="93.6"/>
    <n v="4.4050534499514094E-3"/>
    <x v="3613"/>
  </r>
  <r>
    <s v="PROP0151"/>
    <s v="2023-Q1"/>
    <x v="2"/>
    <x v="11"/>
    <n v="2"/>
    <n v="1575.71"/>
    <n v="0.89100000000000001"/>
    <n v="9"/>
    <n v="335.97"/>
    <n v="364651.88"/>
    <n v="44"/>
    <n v="7"/>
    <n v="93.6"/>
    <n v="4.321134995930914E-3"/>
    <x v="3614"/>
  </r>
  <r>
    <s v="PROP0151"/>
    <s v="2023-Q2"/>
    <x v="2"/>
    <x v="11"/>
    <n v="2"/>
    <n v="1575.71"/>
    <n v="0.91900000000000004"/>
    <n v="7"/>
    <n v="329.02"/>
    <n v="364651.88"/>
    <n v="44"/>
    <n v="7"/>
    <n v="93.6"/>
    <n v="4.321134995930914E-3"/>
    <x v="3615"/>
  </r>
  <r>
    <s v="PROP0151"/>
    <s v="2023-Q3"/>
    <x v="2"/>
    <x v="11"/>
    <n v="2"/>
    <n v="1575.71"/>
    <n v="0.93"/>
    <n v="6"/>
    <n v="448.51"/>
    <n v="364651.88"/>
    <n v="44"/>
    <n v="7"/>
    <n v="93.6"/>
    <n v="4.321134995930914E-3"/>
    <x v="3616"/>
  </r>
  <r>
    <s v="PROP0151"/>
    <s v="2023-Q4"/>
    <x v="2"/>
    <x v="11"/>
    <n v="2"/>
    <n v="1575.71"/>
    <n v="0.91"/>
    <n v="8"/>
    <n v="380.54"/>
    <n v="364651.88"/>
    <n v="44"/>
    <n v="7"/>
    <n v="93.6"/>
    <n v="4.321134995930914E-3"/>
    <x v="3617"/>
  </r>
  <r>
    <s v="PROP0151"/>
    <s v="2024-Q1"/>
    <x v="2"/>
    <x v="11"/>
    <n v="2"/>
    <n v="1622.98"/>
    <n v="0.90400000000000003"/>
    <n v="8"/>
    <n v="477.05"/>
    <n v="382884.47"/>
    <n v="44"/>
    <n v="7"/>
    <n v="93.6"/>
    <n v="4.238824311678142E-3"/>
    <x v="3618"/>
  </r>
  <r>
    <s v="PROP0151"/>
    <s v="2024-Q2"/>
    <x v="2"/>
    <x v="11"/>
    <n v="2"/>
    <n v="1622.98"/>
    <n v="0.92500000000000004"/>
    <n v="6"/>
    <n v="285.88"/>
    <n v="382884.47"/>
    <n v="44"/>
    <n v="7"/>
    <n v="93.6"/>
    <n v="4.238824311678142E-3"/>
    <x v="3619"/>
  </r>
  <r>
    <s v="PROP0151"/>
    <s v="2024-Q3"/>
    <x v="2"/>
    <x v="11"/>
    <n v="2"/>
    <n v="1622.98"/>
    <n v="0.93600000000000005"/>
    <n v="5"/>
    <n v="510.82"/>
    <n v="382884.47"/>
    <n v="44"/>
    <n v="7"/>
    <n v="93.6"/>
    <n v="4.238824311678142E-3"/>
    <x v="3620"/>
  </r>
  <r>
    <s v="PROP0151"/>
    <s v="2024-Q4"/>
    <x v="2"/>
    <x v="11"/>
    <n v="2"/>
    <n v="1622.98"/>
    <n v="0.89700000000000002"/>
    <n v="9"/>
    <n v="221.38"/>
    <n v="382884.47"/>
    <n v="44"/>
    <n v="7"/>
    <n v="93.6"/>
    <n v="4.238824311678142E-3"/>
    <x v="3621"/>
  </r>
  <r>
    <s v="PROP0152"/>
    <s v="2019-Q1"/>
    <x v="0"/>
    <x v="4"/>
    <n v="2"/>
    <n v="1960"/>
    <n v="0.97699999999999998"/>
    <n v="2"/>
    <n v="667.44"/>
    <n v="420000"/>
    <n v="18"/>
    <n v="9"/>
    <n v="96.8"/>
    <n v="4.6666666666666671E-3"/>
    <x v="3622"/>
  </r>
  <r>
    <s v="PROP0152"/>
    <s v="2019-Q2"/>
    <x v="0"/>
    <x v="4"/>
    <n v="2"/>
    <n v="1960"/>
    <n v="0.96499999999999997"/>
    <n v="3"/>
    <n v="356.18"/>
    <n v="420000"/>
    <n v="18"/>
    <n v="9"/>
    <n v="96.8"/>
    <n v="4.6666666666666671E-3"/>
    <x v="3623"/>
  </r>
  <r>
    <s v="PROP0152"/>
    <s v="2019-Q3"/>
    <x v="0"/>
    <x v="4"/>
    <n v="2"/>
    <n v="1960"/>
    <n v="0.93899999999999995"/>
    <n v="5"/>
    <n v="541.59"/>
    <n v="420000"/>
    <n v="18"/>
    <n v="9"/>
    <n v="96.8"/>
    <n v="4.6666666666666671E-3"/>
    <x v="3624"/>
  </r>
  <r>
    <s v="PROP0152"/>
    <s v="2019-Q4"/>
    <x v="0"/>
    <x v="4"/>
    <n v="2"/>
    <n v="1960"/>
    <n v="0.95899999999999996"/>
    <n v="3"/>
    <n v="172.84"/>
    <n v="420000"/>
    <n v="18"/>
    <n v="9"/>
    <n v="96.8"/>
    <n v="4.6666666666666671E-3"/>
    <x v="3625"/>
  </r>
  <r>
    <s v="PROP0152"/>
    <s v="2020-Q1"/>
    <x v="0"/>
    <x v="4"/>
    <n v="2"/>
    <n v="2018.8"/>
    <n v="0.93"/>
    <n v="6"/>
    <n v="198.84"/>
    <n v="441000"/>
    <n v="18"/>
    <n v="9"/>
    <n v="96.8"/>
    <n v="4.5777777777777778E-3"/>
    <x v="3626"/>
  </r>
  <r>
    <s v="PROP0152"/>
    <s v="2020-Q2"/>
    <x v="0"/>
    <x v="4"/>
    <n v="2"/>
    <n v="2018.8"/>
    <n v="0.88"/>
    <n v="10"/>
    <n v="579.75"/>
    <n v="441000"/>
    <n v="18"/>
    <n v="9"/>
    <n v="96.8"/>
    <n v="4.5777777777777778E-3"/>
    <x v="3627"/>
  </r>
  <r>
    <s v="PROP0152"/>
    <s v="2020-Q3"/>
    <x v="0"/>
    <x v="4"/>
    <n v="2"/>
    <n v="2018.8"/>
    <n v="0.88"/>
    <n v="10"/>
    <n v="232.5"/>
    <n v="441000"/>
    <n v="18"/>
    <n v="9"/>
    <n v="96.8"/>
    <n v="4.5777777777777778E-3"/>
    <x v="3628"/>
  </r>
  <r>
    <s v="PROP0152"/>
    <s v="2020-Q4"/>
    <x v="0"/>
    <x v="4"/>
    <n v="2"/>
    <n v="2018.8"/>
    <n v="0.88"/>
    <n v="10"/>
    <n v="395.25"/>
    <n v="441000"/>
    <n v="18"/>
    <n v="9"/>
    <n v="96.8"/>
    <n v="4.5777777777777778E-3"/>
    <x v="3629"/>
  </r>
  <r>
    <s v="PROP0152"/>
    <s v="2021-Q1"/>
    <x v="0"/>
    <x v="4"/>
    <n v="2"/>
    <n v="2079.36"/>
    <n v="0.94"/>
    <n v="5"/>
    <n v="160.9"/>
    <n v="463050"/>
    <n v="18"/>
    <n v="9"/>
    <n v="96.8"/>
    <n v="4.4905733722060259E-3"/>
    <x v="3630"/>
  </r>
  <r>
    <s v="PROP0152"/>
    <s v="2021-Q2"/>
    <x v="0"/>
    <x v="4"/>
    <n v="2"/>
    <n v="2079.36"/>
    <n v="0.94"/>
    <n v="5"/>
    <n v="477"/>
    <n v="463050"/>
    <n v="18"/>
    <n v="9"/>
    <n v="96.8"/>
    <n v="4.4905733722060259E-3"/>
    <x v="3631"/>
  </r>
  <r>
    <s v="PROP0152"/>
    <s v="2021-Q3"/>
    <x v="0"/>
    <x v="4"/>
    <n v="2"/>
    <n v="2079.36"/>
    <n v="0.94"/>
    <n v="5"/>
    <n v="466.63"/>
    <n v="463050"/>
    <n v="18"/>
    <n v="9"/>
    <n v="96.8"/>
    <n v="4.4905733722060259E-3"/>
    <x v="3632"/>
  </r>
  <r>
    <s v="PROP0152"/>
    <s v="2021-Q4"/>
    <x v="0"/>
    <x v="4"/>
    <n v="2"/>
    <n v="2079.36"/>
    <n v="0.94"/>
    <n v="5"/>
    <n v="136.61000000000001"/>
    <n v="463050"/>
    <n v="18"/>
    <n v="9"/>
    <n v="96.8"/>
    <n v="4.4905733722060259E-3"/>
    <x v="3633"/>
  </r>
  <r>
    <s v="PROP0152"/>
    <s v="2022-Q1"/>
    <x v="0"/>
    <x v="4"/>
    <n v="2"/>
    <n v="2141.7399999999998"/>
    <n v="0.94099999999999995"/>
    <n v="5"/>
    <n v="344.54"/>
    <n v="486202.5"/>
    <n v="18"/>
    <n v="9"/>
    <n v="96.8"/>
    <n v="4.4050369959019132E-3"/>
    <x v="3634"/>
  </r>
  <r>
    <s v="PROP0152"/>
    <s v="2022-Q2"/>
    <x v="0"/>
    <x v="4"/>
    <n v="2"/>
    <n v="2141.7399999999998"/>
    <n v="0.94799999999999995"/>
    <n v="4"/>
    <n v="286.49"/>
    <n v="486202.5"/>
    <n v="18"/>
    <n v="9"/>
    <n v="96.8"/>
    <n v="4.4050369959019132E-3"/>
    <x v="3635"/>
  </r>
  <r>
    <s v="PROP0152"/>
    <s v="2022-Q3"/>
    <x v="0"/>
    <x v="4"/>
    <n v="2"/>
    <n v="2141.7399999999998"/>
    <n v="0.95"/>
    <n v="4"/>
    <n v="222"/>
    <n v="486202.5"/>
    <n v="18"/>
    <n v="9"/>
    <n v="96.8"/>
    <n v="4.4050369959019132E-3"/>
    <x v="3636"/>
  </r>
  <r>
    <s v="PROP0152"/>
    <s v="2022-Q4"/>
    <x v="0"/>
    <x v="4"/>
    <n v="2"/>
    <n v="2141.7399999999998"/>
    <n v="0.99"/>
    <n v="0"/>
    <n v="692.05"/>
    <n v="486202.5"/>
    <n v="18"/>
    <n v="9"/>
    <n v="96.8"/>
    <n v="4.4050369959019132E-3"/>
    <x v="3637"/>
  </r>
  <r>
    <s v="PROP0152"/>
    <s v="2023-Q1"/>
    <x v="0"/>
    <x v="4"/>
    <n v="2"/>
    <n v="2206"/>
    <n v="0.97099999999999997"/>
    <n v="2"/>
    <n v="214.36"/>
    <n v="510512.63"/>
    <n v="18"/>
    <n v="9"/>
    <n v="96.8"/>
    <n v="4.3211467657519069E-3"/>
    <x v="3638"/>
  </r>
  <r>
    <s v="PROP0152"/>
    <s v="2023-Q2"/>
    <x v="0"/>
    <x v="4"/>
    <n v="2"/>
    <n v="2206"/>
    <n v="0.97099999999999997"/>
    <n v="2"/>
    <n v="368.5"/>
    <n v="510512.63"/>
    <n v="18"/>
    <n v="9"/>
    <n v="96.8"/>
    <n v="4.3211467657519069E-3"/>
    <x v="3639"/>
  </r>
  <r>
    <s v="PROP0152"/>
    <s v="2023-Q3"/>
    <x v="0"/>
    <x v="4"/>
    <n v="2"/>
    <n v="2206"/>
    <n v="0.94499999999999995"/>
    <n v="4"/>
    <n v="142.56"/>
    <n v="510512.63"/>
    <n v="18"/>
    <n v="9"/>
    <n v="96.8"/>
    <n v="4.3211467657519069E-3"/>
    <x v="3640"/>
  </r>
  <r>
    <s v="PROP0152"/>
    <s v="2023-Q4"/>
    <x v="0"/>
    <x v="4"/>
    <n v="2"/>
    <n v="2206"/>
    <n v="0.94899999999999995"/>
    <n v="4"/>
    <n v="345.17"/>
    <n v="510512.63"/>
    <n v="18"/>
    <n v="9"/>
    <n v="96.8"/>
    <n v="4.3211467657519069E-3"/>
    <x v="3641"/>
  </r>
  <r>
    <s v="PROP0152"/>
    <s v="2024-Q1"/>
    <x v="0"/>
    <x v="4"/>
    <n v="2"/>
    <n v="2272.1799999999998"/>
    <n v="0.98899999999999999"/>
    <n v="1"/>
    <n v="262.76"/>
    <n v="536038.26"/>
    <n v="18"/>
    <n v="9"/>
    <n v="96.8"/>
    <n v="4.2388392201705895E-3"/>
    <x v="3642"/>
  </r>
  <r>
    <s v="PROP0152"/>
    <s v="2024-Q2"/>
    <x v="0"/>
    <x v="4"/>
    <n v="2"/>
    <n v="2272.1799999999998"/>
    <n v="0.93200000000000005"/>
    <n v="6"/>
    <n v="326.45"/>
    <n v="536038.26"/>
    <n v="18"/>
    <n v="9"/>
    <n v="96.8"/>
    <n v="4.2388392201705895E-3"/>
    <x v="3643"/>
  </r>
  <r>
    <s v="PROP0152"/>
    <s v="2024-Q3"/>
    <x v="0"/>
    <x v="4"/>
    <n v="2"/>
    <n v="2272.1799999999998"/>
    <n v="0.96699999999999997"/>
    <n v="2"/>
    <n v="421.7"/>
    <n v="536038.26"/>
    <n v="18"/>
    <n v="9"/>
    <n v="96.8"/>
    <n v="4.2388392201705895E-3"/>
    <x v="3644"/>
  </r>
  <r>
    <s v="PROP0152"/>
    <s v="2024-Q4"/>
    <x v="0"/>
    <x v="4"/>
    <n v="2"/>
    <n v="2272.1799999999998"/>
    <n v="0.95299999999999996"/>
    <n v="4"/>
    <n v="652.39"/>
    <n v="536038.26"/>
    <n v="18"/>
    <n v="9"/>
    <n v="96.8"/>
    <n v="4.2388392201705895E-3"/>
    <x v="3645"/>
  </r>
  <r>
    <s v="PROP0153"/>
    <s v="2019-Q1"/>
    <x v="2"/>
    <x v="13"/>
    <n v="2"/>
    <n v="1400"/>
    <n v="0.89300000000000002"/>
    <n v="9"/>
    <n v="382.62"/>
    <n v="300000"/>
    <n v="48"/>
    <n v="7"/>
    <n v="93.1"/>
    <n v="4.6666666666666671E-3"/>
    <x v="3646"/>
  </r>
  <r>
    <s v="PROP0153"/>
    <s v="2019-Q2"/>
    <x v="2"/>
    <x v="13"/>
    <n v="2"/>
    <n v="1400"/>
    <n v="0.91600000000000004"/>
    <n v="7"/>
    <n v="426.67"/>
    <n v="300000"/>
    <n v="48"/>
    <n v="7"/>
    <n v="93.1"/>
    <n v="4.6666666666666671E-3"/>
    <x v="3647"/>
  </r>
  <r>
    <s v="PROP0153"/>
    <s v="2019-Q3"/>
    <x v="2"/>
    <x v="13"/>
    <n v="2"/>
    <n v="1400"/>
    <n v="0.94499999999999995"/>
    <n v="4"/>
    <n v="973.78"/>
    <n v="300000"/>
    <n v="48"/>
    <n v="7"/>
    <n v="93.1"/>
    <n v="4.6666666666666671E-3"/>
    <x v="3648"/>
  </r>
  <r>
    <s v="PROP0153"/>
    <s v="2019-Q4"/>
    <x v="2"/>
    <x v="13"/>
    <n v="2"/>
    <n v="1400"/>
    <n v="0.89700000000000002"/>
    <n v="9"/>
    <n v="174.9"/>
    <n v="300000"/>
    <n v="48"/>
    <n v="7"/>
    <n v="93.1"/>
    <n v="4.6666666666666671E-3"/>
    <x v="3649"/>
  </r>
  <r>
    <s v="PROP0153"/>
    <s v="2020-Q1"/>
    <x v="2"/>
    <x v="13"/>
    <n v="2"/>
    <n v="1442"/>
    <n v="0.89"/>
    <n v="9"/>
    <n v="120.52"/>
    <n v="315000"/>
    <n v="48"/>
    <n v="7"/>
    <n v="93.1"/>
    <n v="4.5777777777777778E-3"/>
    <x v="3650"/>
  </r>
  <r>
    <s v="PROP0153"/>
    <s v="2020-Q2"/>
    <x v="2"/>
    <x v="13"/>
    <n v="2"/>
    <n v="1442"/>
    <n v="0.84"/>
    <n v="14"/>
    <n v="389.36"/>
    <n v="315000"/>
    <n v="48"/>
    <n v="7"/>
    <n v="93.1"/>
    <n v="4.5777777777777778E-3"/>
    <x v="3651"/>
  </r>
  <r>
    <s v="PROP0153"/>
    <s v="2020-Q3"/>
    <x v="2"/>
    <x v="13"/>
    <n v="2"/>
    <n v="1442"/>
    <n v="0.84"/>
    <n v="14"/>
    <n v="306.91000000000003"/>
    <n v="315000"/>
    <n v="48"/>
    <n v="7"/>
    <n v="93.1"/>
    <n v="4.5777777777777778E-3"/>
    <x v="3652"/>
  </r>
  <r>
    <s v="PROP0153"/>
    <s v="2020-Q4"/>
    <x v="2"/>
    <x v="13"/>
    <n v="2"/>
    <n v="1442"/>
    <n v="0.84"/>
    <n v="14"/>
    <n v="464.41"/>
    <n v="315000"/>
    <n v="48"/>
    <n v="7"/>
    <n v="93.1"/>
    <n v="4.5777777777777778E-3"/>
    <x v="3653"/>
  </r>
  <r>
    <s v="PROP0153"/>
    <s v="2021-Q1"/>
    <x v="2"/>
    <x v="13"/>
    <n v="2"/>
    <n v="1485.26"/>
    <n v="0.9"/>
    <n v="8"/>
    <n v="192.66"/>
    <n v="330750"/>
    <n v="48"/>
    <n v="7"/>
    <n v="93.1"/>
    <n v="4.4905820105820109E-3"/>
    <x v="3654"/>
  </r>
  <r>
    <s v="PROP0153"/>
    <s v="2021-Q2"/>
    <x v="2"/>
    <x v="13"/>
    <n v="2"/>
    <n v="1485.26"/>
    <n v="0.9"/>
    <n v="8"/>
    <n v="166.42"/>
    <n v="330750"/>
    <n v="48"/>
    <n v="7"/>
    <n v="93.1"/>
    <n v="4.4905820105820109E-3"/>
    <x v="3655"/>
  </r>
  <r>
    <s v="PROP0153"/>
    <s v="2021-Q3"/>
    <x v="2"/>
    <x v="13"/>
    <n v="2"/>
    <n v="1485.26"/>
    <n v="0.9"/>
    <n v="8"/>
    <n v="621.20000000000005"/>
    <n v="330750"/>
    <n v="48"/>
    <n v="7"/>
    <n v="93.1"/>
    <n v="4.4905820105820109E-3"/>
    <x v="3656"/>
  </r>
  <r>
    <s v="PROP0153"/>
    <s v="2021-Q4"/>
    <x v="2"/>
    <x v="13"/>
    <n v="2"/>
    <n v="1485.26"/>
    <n v="0.9"/>
    <n v="8"/>
    <n v="199.99"/>
    <n v="330750"/>
    <n v="48"/>
    <n v="7"/>
    <n v="93.1"/>
    <n v="4.4905820105820109E-3"/>
    <x v="3657"/>
  </r>
  <r>
    <s v="PROP0153"/>
    <s v="2022-Q1"/>
    <x v="2"/>
    <x v="13"/>
    <n v="2"/>
    <n v="1529.82"/>
    <n v="0.93799999999999994"/>
    <n v="5"/>
    <n v="403.57"/>
    <n v="347287.5"/>
    <n v="48"/>
    <n v="7"/>
    <n v="93.1"/>
    <n v="4.4050534499514094E-3"/>
    <x v="3658"/>
  </r>
  <r>
    <s v="PROP0153"/>
    <s v="2022-Q2"/>
    <x v="2"/>
    <x v="13"/>
    <n v="2"/>
    <n v="1529.82"/>
    <n v="0.93700000000000006"/>
    <n v="5"/>
    <n v="390.98"/>
    <n v="347287.5"/>
    <n v="48"/>
    <n v="7"/>
    <n v="93.1"/>
    <n v="4.4050534499514094E-3"/>
    <x v="3659"/>
  </r>
  <r>
    <s v="PROP0153"/>
    <s v="2022-Q3"/>
    <x v="2"/>
    <x v="13"/>
    <n v="2"/>
    <n v="1529.82"/>
    <n v="0.93799999999999994"/>
    <n v="5"/>
    <n v="494.11"/>
    <n v="347287.5"/>
    <n v="48"/>
    <n v="7"/>
    <n v="93.1"/>
    <n v="4.4050534499514094E-3"/>
    <x v="3660"/>
  </r>
  <r>
    <s v="PROP0153"/>
    <s v="2022-Q4"/>
    <x v="2"/>
    <x v="13"/>
    <n v="2"/>
    <n v="1529.82"/>
    <n v="0.90100000000000002"/>
    <n v="8"/>
    <n v="549.14"/>
    <n v="347287.5"/>
    <n v="48"/>
    <n v="7"/>
    <n v="93.1"/>
    <n v="4.4050534499514094E-3"/>
    <x v="3661"/>
  </r>
  <r>
    <s v="PROP0153"/>
    <s v="2023-Q1"/>
    <x v="2"/>
    <x v="13"/>
    <n v="2"/>
    <n v="1575.71"/>
    <n v="0.93700000000000006"/>
    <n v="5"/>
    <n v="239.24"/>
    <n v="364651.88"/>
    <n v="48"/>
    <n v="7"/>
    <n v="93.1"/>
    <n v="4.321134995930914E-3"/>
    <x v="3662"/>
  </r>
  <r>
    <s v="PROP0153"/>
    <s v="2023-Q2"/>
    <x v="2"/>
    <x v="13"/>
    <n v="2"/>
    <n v="1575.71"/>
    <n v="0.90900000000000003"/>
    <n v="8"/>
    <n v="505.97"/>
    <n v="364651.88"/>
    <n v="48"/>
    <n v="7"/>
    <n v="93.1"/>
    <n v="4.321134995930914E-3"/>
    <x v="3663"/>
  </r>
  <r>
    <s v="PROP0153"/>
    <s v="2023-Q3"/>
    <x v="2"/>
    <x v="13"/>
    <n v="2"/>
    <n v="1575.71"/>
    <n v="0.93500000000000005"/>
    <n v="5"/>
    <n v="281.89"/>
    <n v="364651.88"/>
    <n v="48"/>
    <n v="7"/>
    <n v="93.1"/>
    <n v="4.321134995930914E-3"/>
    <x v="3664"/>
  </r>
  <r>
    <s v="PROP0153"/>
    <s v="2023-Q4"/>
    <x v="2"/>
    <x v="13"/>
    <n v="2"/>
    <n v="1575.71"/>
    <n v="0.94799999999999995"/>
    <n v="4"/>
    <n v="273.98"/>
    <n v="364651.88"/>
    <n v="48"/>
    <n v="7"/>
    <n v="93.1"/>
    <n v="4.321134995930914E-3"/>
    <x v="3665"/>
  </r>
  <r>
    <s v="PROP0153"/>
    <s v="2024-Q1"/>
    <x v="2"/>
    <x v="13"/>
    <n v="2"/>
    <n v="1622.98"/>
    <n v="0.90600000000000003"/>
    <n v="8"/>
    <n v="720.38"/>
    <n v="382884.47"/>
    <n v="48"/>
    <n v="7"/>
    <n v="93.1"/>
    <n v="4.238824311678142E-3"/>
    <x v="3666"/>
  </r>
  <r>
    <s v="PROP0153"/>
    <s v="2024-Q2"/>
    <x v="2"/>
    <x v="13"/>
    <n v="2"/>
    <n v="1622.98"/>
    <n v="0.92400000000000004"/>
    <n v="6"/>
    <n v="154.77000000000001"/>
    <n v="382884.47"/>
    <n v="48"/>
    <n v="7"/>
    <n v="93.1"/>
    <n v="4.238824311678142E-3"/>
    <x v="3667"/>
  </r>
  <r>
    <s v="PROP0153"/>
    <s v="2024-Q3"/>
    <x v="2"/>
    <x v="13"/>
    <n v="2"/>
    <n v="1622.98"/>
    <n v="0.92300000000000004"/>
    <n v="6"/>
    <n v="423.29"/>
    <n v="382884.47"/>
    <n v="48"/>
    <n v="7"/>
    <n v="93.1"/>
    <n v="4.238824311678142E-3"/>
    <x v="3668"/>
  </r>
  <r>
    <s v="PROP0153"/>
    <s v="2024-Q4"/>
    <x v="2"/>
    <x v="13"/>
    <n v="2"/>
    <n v="1622.98"/>
    <n v="0.91800000000000004"/>
    <n v="7"/>
    <n v="249.43"/>
    <n v="382884.47"/>
    <n v="48"/>
    <n v="7"/>
    <n v="93.1"/>
    <n v="4.238824311678142E-3"/>
    <x v="3669"/>
  </r>
  <r>
    <s v="PROP0154"/>
    <s v="2019-Q1"/>
    <x v="0"/>
    <x v="3"/>
    <n v="1"/>
    <n v="1430"/>
    <n v="0.97399999999999998"/>
    <n v="2"/>
    <n v="432.34"/>
    <n v="195000"/>
    <n v="22"/>
    <n v="8"/>
    <n v="96.1"/>
    <n v="7.3333333333333332E-3"/>
    <x v="3670"/>
  </r>
  <r>
    <s v="PROP0154"/>
    <s v="2019-Q2"/>
    <x v="0"/>
    <x v="3"/>
    <n v="1"/>
    <n v="1430"/>
    <n v="0.93500000000000005"/>
    <n v="5"/>
    <n v="98.08"/>
    <n v="195000"/>
    <n v="22"/>
    <n v="8"/>
    <n v="96.1"/>
    <n v="7.3333333333333332E-3"/>
    <x v="3671"/>
  </r>
  <r>
    <s v="PROP0154"/>
    <s v="2019-Q3"/>
    <x v="0"/>
    <x v="3"/>
    <n v="1"/>
    <n v="1430"/>
    <n v="0.95"/>
    <n v="4"/>
    <n v="139.26"/>
    <n v="195000"/>
    <n v="22"/>
    <n v="8"/>
    <n v="96.1"/>
    <n v="7.3333333333333332E-3"/>
    <x v="3672"/>
  </r>
  <r>
    <s v="PROP0154"/>
    <s v="2019-Q4"/>
    <x v="0"/>
    <x v="3"/>
    <n v="1"/>
    <n v="1430"/>
    <n v="0.95199999999999996"/>
    <n v="4"/>
    <n v="670.27"/>
    <n v="195000"/>
    <n v="22"/>
    <n v="8"/>
    <n v="96.1"/>
    <n v="7.3333333333333332E-3"/>
    <x v="3673"/>
  </r>
  <r>
    <s v="PROP0154"/>
    <s v="2020-Q1"/>
    <x v="0"/>
    <x v="3"/>
    <n v="1"/>
    <n v="1472.9"/>
    <n v="0.92"/>
    <n v="7"/>
    <n v="436.61"/>
    <n v="204750"/>
    <n v="22"/>
    <n v="8"/>
    <n v="96.1"/>
    <n v="7.1936507936507937E-3"/>
    <x v="3674"/>
  </r>
  <r>
    <s v="PROP0154"/>
    <s v="2020-Q2"/>
    <x v="0"/>
    <x v="3"/>
    <n v="1"/>
    <n v="1472.9"/>
    <n v="0.87"/>
    <n v="11"/>
    <n v="202.53"/>
    <n v="204750"/>
    <n v="22"/>
    <n v="8"/>
    <n v="96.1"/>
    <n v="7.1936507936507937E-3"/>
    <x v="3675"/>
  </r>
  <r>
    <s v="PROP0154"/>
    <s v="2020-Q3"/>
    <x v="0"/>
    <x v="3"/>
    <n v="1"/>
    <n v="1472.9"/>
    <n v="0.87"/>
    <n v="11"/>
    <n v="331.75"/>
    <n v="204750"/>
    <n v="22"/>
    <n v="8"/>
    <n v="96.1"/>
    <n v="7.1936507936507937E-3"/>
    <x v="3676"/>
  </r>
  <r>
    <s v="PROP0154"/>
    <s v="2020-Q4"/>
    <x v="0"/>
    <x v="3"/>
    <n v="1"/>
    <n v="1472.9"/>
    <n v="0.87"/>
    <n v="11"/>
    <n v="515.59"/>
    <n v="204750"/>
    <n v="22"/>
    <n v="8"/>
    <n v="96.1"/>
    <n v="7.1936507936507937E-3"/>
    <x v="3677"/>
  </r>
  <r>
    <s v="PROP0154"/>
    <s v="2021-Q1"/>
    <x v="0"/>
    <x v="3"/>
    <n v="1"/>
    <n v="1517.09"/>
    <n v="0.93"/>
    <n v="6"/>
    <n v="115.46"/>
    <n v="214987.5"/>
    <n v="22"/>
    <n v="8"/>
    <n v="96.1"/>
    <n v="7.0566428280713989E-3"/>
    <x v="3678"/>
  </r>
  <r>
    <s v="PROP0154"/>
    <s v="2021-Q2"/>
    <x v="0"/>
    <x v="3"/>
    <n v="1"/>
    <n v="1517.09"/>
    <n v="0.93"/>
    <n v="6"/>
    <n v="593.07000000000005"/>
    <n v="214987.5"/>
    <n v="22"/>
    <n v="8"/>
    <n v="96.1"/>
    <n v="7.0566428280713989E-3"/>
    <x v="3679"/>
  </r>
  <r>
    <s v="PROP0154"/>
    <s v="2021-Q3"/>
    <x v="0"/>
    <x v="3"/>
    <n v="1"/>
    <n v="1517.09"/>
    <n v="0.93"/>
    <n v="6"/>
    <n v="507.94"/>
    <n v="214987.5"/>
    <n v="22"/>
    <n v="8"/>
    <n v="96.1"/>
    <n v="7.0566428280713989E-3"/>
    <x v="3680"/>
  </r>
  <r>
    <s v="PROP0154"/>
    <s v="2021-Q4"/>
    <x v="0"/>
    <x v="3"/>
    <n v="1"/>
    <n v="1517.09"/>
    <n v="0.93"/>
    <n v="6"/>
    <n v="180.69"/>
    <n v="214987.5"/>
    <n v="22"/>
    <n v="8"/>
    <n v="96.1"/>
    <n v="7.0566428280713989E-3"/>
    <x v="3681"/>
  </r>
  <r>
    <s v="PROP0154"/>
    <s v="2022-Q1"/>
    <x v="0"/>
    <x v="3"/>
    <n v="1"/>
    <n v="1562.6"/>
    <n v="0.93500000000000005"/>
    <n v="5"/>
    <n v="215.18"/>
    <n v="225736.88"/>
    <n v="22"/>
    <n v="8"/>
    <n v="96.1"/>
    <n v="6.9222184695739569E-3"/>
    <x v="3682"/>
  </r>
  <r>
    <s v="PROP0154"/>
    <s v="2022-Q2"/>
    <x v="0"/>
    <x v="3"/>
    <n v="1"/>
    <n v="1562.6"/>
    <n v="0.97799999999999998"/>
    <n v="1"/>
    <n v="135.08000000000001"/>
    <n v="225736.88"/>
    <n v="22"/>
    <n v="8"/>
    <n v="96.1"/>
    <n v="6.9222184695739569E-3"/>
    <x v="3683"/>
  </r>
  <r>
    <s v="PROP0154"/>
    <s v="2022-Q3"/>
    <x v="0"/>
    <x v="3"/>
    <n v="1"/>
    <n v="1562.6"/>
    <n v="0.97599999999999998"/>
    <n v="2"/>
    <n v="800.78"/>
    <n v="225736.88"/>
    <n v="22"/>
    <n v="8"/>
    <n v="96.1"/>
    <n v="6.9222184695739569E-3"/>
    <x v="3684"/>
  </r>
  <r>
    <s v="PROP0154"/>
    <s v="2022-Q4"/>
    <x v="0"/>
    <x v="3"/>
    <n v="1"/>
    <n v="1562.6"/>
    <n v="0.92500000000000004"/>
    <n v="6"/>
    <n v="354.44"/>
    <n v="225736.88"/>
    <n v="22"/>
    <n v="8"/>
    <n v="96.1"/>
    <n v="6.9222184695739569E-3"/>
    <x v="3685"/>
  </r>
  <r>
    <s v="PROP0154"/>
    <s v="2023-Q1"/>
    <x v="0"/>
    <x v="3"/>
    <n v="1"/>
    <n v="1609.48"/>
    <n v="0.95599999999999996"/>
    <n v="3"/>
    <n v="384.16"/>
    <n v="237023.72"/>
    <n v="22"/>
    <n v="8"/>
    <n v="96.1"/>
    <n v="6.7903752417690514E-3"/>
    <x v="3686"/>
  </r>
  <r>
    <s v="PROP0154"/>
    <s v="2023-Q2"/>
    <x v="0"/>
    <x v="3"/>
    <n v="1"/>
    <n v="1609.48"/>
    <n v="0.95699999999999996"/>
    <n v="3"/>
    <n v="367.5"/>
    <n v="237023.72"/>
    <n v="22"/>
    <n v="8"/>
    <n v="96.1"/>
    <n v="6.7903752417690514E-3"/>
    <x v="3687"/>
  </r>
  <r>
    <s v="PROP0154"/>
    <s v="2023-Q3"/>
    <x v="0"/>
    <x v="3"/>
    <n v="1"/>
    <n v="1609.48"/>
    <n v="0.95299999999999996"/>
    <n v="4"/>
    <n v="972.12"/>
    <n v="237023.72"/>
    <n v="22"/>
    <n v="8"/>
    <n v="96.1"/>
    <n v="6.7903752417690514E-3"/>
    <x v="3688"/>
  </r>
  <r>
    <s v="PROP0154"/>
    <s v="2023-Q4"/>
    <x v="0"/>
    <x v="3"/>
    <n v="1"/>
    <n v="1609.48"/>
    <n v="0.94499999999999995"/>
    <n v="4"/>
    <n v="703.15"/>
    <n v="237023.72"/>
    <n v="22"/>
    <n v="8"/>
    <n v="96.1"/>
    <n v="6.7903752417690514E-3"/>
    <x v="3689"/>
  </r>
  <r>
    <s v="PROP0154"/>
    <s v="2024-Q1"/>
    <x v="0"/>
    <x v="3"/>
    <n v="1"/>
    <n v="1657.76"/>
    <n v="0.95399999999999996"/>
    <n v="4"/>
    <n v="184.29"/>
    <n v="248874.9"/>
    <n v="22"/>
    <n v="8"/>
    <n v="96.1"/>
    <n v="6.6610172419958782E-3"/>
    <x v="3690"/>
  </r>
  <r>
    <s v="PROP0154"/>
    <s v="2024-Q2"/>
    <x v="0"/>
    <x v="3"/>
    <n v="1"/>
    <n v="1657.76"/>
    <n v="0.97599999999999998"/>
    <n v="2"/>
    <n v="407.13"/>
    <n v="248874.9"/>
    <n v="22"/>
    <n v="8"/>
    <n v="96.1"/>
    <n v="6.6610172419958782E-3"/>
    <x v="3691"/>
  </r>
  <r>
    <s v="PROP0154"/>
    <s v="2024-Q3"/>
    <x v="0"/>
    <x v="3"/>
    <n v="1"/>
    <n v="1657.76"/>
    <n v="0.94099999999999995"/>
    <n v="5"/>
    <n v="180.59"/>
    <n v="248874.9"/>
    <n v="22"/>
    <n v="8"/>
    <n v="96.1"/>
    <n v="6.6610172419958782E-3"/>
    <x v="3692"/>
  </r>
  <r>
    <s v="PROP0154"/>
    <s v="2024-Q4"/>
    <x v="0"/>
    <x v="3"/>
    <n v="1"/>
    <n v="1657.76"/>
    <n v="0.96299999999999997"/>
    <n v="3"/>
    <n v="553.70000000000005"/>
    <n v="248874.9"/>
    <n v="22"/>
    <n v="8"/>
    <n v="96.1"/>
    <n v="6.6610172419958782E-3"/>
    <x v="3693"/>
  </r>
  <r>
    <s v="PROP0155"/>
    <s v="2019-Q1"/>
    <x v="0"/>
    <x v="3"/>
    <n v="3"/>
    <n v="2210"/>
    <n v="0.95799999999999996"/>
    <n v="3"/>
    <n v="784.74"/>
    <n v="585000"/>
    <n v="22"/>
    <n v="8"/>
    <n v="96.1"/>
    <n v="3.7777777777777779E-3"/>
    <x v="3694"/>
  </r>
  <r>
    <s v="PROP0155"/>
    <s v="2019-Q2"/>
    <x v="0"/>
    <x v="3"/>
    <n v="3"/>
    <n v="2210"/>
    <n v="0.94299999999999995"/>
    <n v="5"/>
    <n v="349.15"/>
    <n v="585000"/>
    <n v="22"/>
    <n v="8"/>
    <n v="96.1"/>
    <n v="3.7777777777777779E-3"/>
    <x v="3695"/>
  </r>
  <r>
    <s v="PROP0155"/>
    <s v="2019-Q3"/>
    <x v="0"/>
    <x v="3"/>
    <n v="3"/>
    <n v="2210"/>
    <n v="0.93799999999999994"/>
    <n v="5"/>
    <n v="1111.6500000000001"/>
    <n v="585000"/>
    <n v="22"/>
    <n v="8"/>
    <n v="96.1"/>
    <n v="3.7777777777777779E-3"/>
    <x v="3696"/>
  </r>
  <r>
    <s v="PROP0155"/>
    <s v="2019-Q4"/>
    <x v="0"/>
    <x v="3"/>
    <n v="3"/>
    <n v="2210"/>
    <n v="0.95899999999999996"/>
    <n v="3"/>
    <n v="257.13"/>
    <n v="585000"/>
    <n v="22"/>
    <n v="8"/>
    <n v="96.1"/>
    <n v="3.7777777777777779E-3"/>
    <x v="3697"/>
  </r>
  <r>
    <s v="PROP0155"/>
    <s v="2020-Q1"/>
    <x v="0"/>
    <x v="3"/>
    <n v="3"/>
    <n v="2276.3000000000002"/>
    <n v="0.92"/>
    <n v="7"/>
    <n v="368.82"/>
    <n v="614250"/>
    <n v="22"/>
    <n v="8"/>
    <n v="96.1"/>
    <n v="3.705820105820106E-3"/>
    <x v="3698"/>
  </r>
  <r>
    <s v="PROP0155"/>
    <s v="2020-Q2"/>
    <x v="0"/>
    <x v="3"/>
    <n v="3"/>
    <n v="2276.3000000000002"/>
    <n v="0.87"/>
    <n v="11"/>
    <n v="326.57"/>
    <n v="614250"/>
    <n v="22"/>
    <n v="8"/>
    <n v="96.1"/>
    <n v="3.705820105820106E-3"/>
    <x v="3699"/>
  </r>
  <r>
    <s v="PROP0155"/>
    <s v="2020-Q3"/>
    <x v="0"/>
    <x v="3"/>
    <n v="3"/>
    <n v="2276.3000000000002"/>
    <n v="0.87"/>
    <n v="11"/>
    <n v="262.05"/>
    <n v="614250"/>
    <n v="22"/>
    <n v="8"/>
    <n v="96.1"/>
    <n v="3.705820105820106E-3"/>
    <x v="3700"/>
  </r>
  <r>
    <s v="PROP0155"/>
    <s v="2020-Q4"/>
    <x v="0"/>
    <x v="3"/>
    <n v="3"/>
    <n v="2276.3000000000002"/>
    <n v="0.87"/>
    <n v="11"/>
    <n v="235.6"/>
    <n v="614250"/>
    <n v="22"/>
    <n v="8"/>
    <n v="96.1"/>
    <n v="3.705820105820106E-3"/>
    <x v="3701"/>
  </r>
  <r>
    <s v="PROP0155"/>
    <s v="2021-Q1"/>
    <x v="0"/>
    <x v="3"/>
    <n v="3"/>
    <n v="2344.59"/>
    <n v="0.93"/>
    <n v="6"/>
    <n v="614.22"/>
    <n v="644962.5"/>
    <n v="22"/>
    <n v="8"/>
    <n v="96.1"/>
    <n v="3.6352346066631782E-3"/>
    <x v="3702"/>
  </r>
  <r>
    <s v="PROP0155"/>
    <s v="2021-Q2"/>
    <x v="0"/>
    <x v="3"/>
    <n v="3"/>
    <n v="2344.59"/>
    <n v="0.93"/>
    <n v="6"/>
    <n v="715.99"/>
    <n v="644962.5"/>
    <n v="22"/>
    <n v="8"/>
    <n v="96.1"/>
    <n v="3.6352346066631782E-3"/>
    <x v="3703"/>
  </r>
  <r>
    <s v="PROP0155"/>
    <s v="2021-Q3"/>
    <x v="0"/>
    <x v="3"/>
    <n v="3"/>
    <n v="2344.59"/>
    <n v="0.93"/>
    <n v="6"/>
    <n v="169.83"/>
    <n v="644962.5"/>
    <n v="22"/>
    <n v="8"/>
    <n v="96.1"/>
    <n v="3.6352346066631782E-3"/>
    <x v="3704"/>
  </r>
  <r>
    <s v="PROP0155"/>
    <s v="2021-Q4"/>
    <x v="0"/>
    <x v="3"/>
    <n v="3"/>
    <n v="2344.59"/>
    <n v="0.93"/>
    <n v="6"/>
    <n v="669.72"/>
    <n v="644962.5"/>
    <n v="22"/>
    <n v="8"/>
    <n v="96.1"/>
    <n v="3.6352346066631782E-3"/>
    <x v="3705"/>
  </r>
  <r>
    <s v="PROP0155"/>
    <s v="2022-Q1"/>
    <x v="0"/>
    <x v="3"/>
    <n v="3"/>
    <n v="2414.9299999999998"/>
    <n v="0.93799999999999994"/>
    <n v="5"/>
    <n v="188.24"/>
    <n v="677210.63"/>
    <n v="22"/>
    <n v="8"/>
    <n v="96.1"/>
    <n v="3.5659954126827571E-3"/>
    <x v="3706"/>
  </r>
  <r>
    <s v="PROP0155"/>
    <s v="2022-Q2"/>
    <x v="0"/>
    <x v="3"/>
    <n v="3"/>
    <n v="2414.9299999999998"/>
    <n v="0.97799999999999998"/>
    <n v="1"/>
    <n v="705.35"/>
    <n v="677210.63"/>
    <n v="22"/>
    <n v="8"/>
    <n v="96.1"/>
    <n v="3.5659954126827571E-3"/>
    <x v="3707"/>
  </r>
  <r>
    <s v="PROP0155"/>
    <s v="2022-Q3"/>
    <x v="0"/>
    <x v="3"/>
    <n v="3"/>
    <n v="2414.9299999999998"/>
    <n v="0.92600000000000005"/>
    <n v="6"/>
    <n v="332.8"/>
    <n v="677210.63"/>
    <n v="22"/>
    <n v="8"/>
    <n v="96.1"/>
    <n v="3.5659954126827571E-3"/>
    <x v="3708"/>
  </r>
  <r>
    <s v="PROP0155"/>
    <s v="2022-Q4"/>
    <x v="0"/>
    <x v="3"/>
    <n v="3"/>
    <n v="2414.9299999999998"/>
    <n v="0.92100000000000004"/>
    <n v="7"/>
    <n v="864.98"/>
    <n v="677210.63"/>
    <n v="22"/>
    <n v="8"/>
    <n v="96.1"/>
    <n v="3.5659954126827571E-3"/>
    <x v="3709"/>
  </r>
  <r>
    <s v="PROP0155"/>
    <s v="2023-Q1"/>
    <x v="0"/>
    <x v="3"/>
    <n v="3"/>
    <n v="2487.37"/>
    <n v="0.94099999999999995"/>
    <n v="5"/>
    <n v="252.99"/>
    <n v="711071.16"/>
    <n v="22"/>
    <n v="8"/>
    <n v="96.1"/>
    <n v="3.4980605879164047E-3"/>
    <x v="3710"/>
  </r>
  <r>
    <s v="PROP0155"/>
    <s v="2023-Q2"/>
    <x v="0"/>
    <x v="3"/>
    <n v="3"/>
    <n v="2487.37"/>
    <n v="0.96399999999999997"/>
    <n v="3"/>
    <n v="439.47"/>
    <n v="711071.16"/>
    <n v="22"/>
    <n v="8"/>
    <n v="96.1"/>
    <n v="3.4980605879164047E-3"/>
    <x v="3711"/>
  </r>
  <r>
    <s v="PROP0155"/>
    <s v="2023-Q3"/>
    <x v="0"/>
    <x v="3"/>
    <n v="3"/>
    <n v="2487.37"/>
    <n v="0.96299999999999997"/>
    <n v="3"/>
    <n v="462.2"/>
    <n v="711071.16"/>
    <n v="22"/>
    <n v="8"/>
    <n v="96.1"/>
    <n v="3.4980605879164047E-3"/>
    <x v="3712"/>
  </r>
  <r>
    <s v="PROP0155"/>
    <s v="2023-Q4"/>
    <x v="0"/>
    <x v="3"/>
    <n v="3"/>
    <n v="2487.37"/>
    <n v="0.98"/>
    <n v="1"/>
    <n v="224.93"/>
    <n v="711071.16"/>
    <n v="22"/>
    <n v="8"/>
    <n v="96.1"/>
    <n v="3.4980605879164047E-3"/>
    <x v="3713"/>
  </r>
  <r>
    <s v="PROP0155"/>
    <s v="2024-Q1"/>
    <x v="0"/>
    <x v="3"/>
    <n v="3"/>
    <n v="2562"/>
    <n v="0.93500000000000005"/>
    <n v="5"/>
    <n v="583.37"/>
    <n v="746624.71"/>
    <n v="22"/>
    <n v="8"/>
    <n v="96.1"/>
    <n v="3.4314428195123627E-3"/>
    <x v="3714"/>
  </r>
  <r>
    <s v="PROP0155"/>
    <s v="2024-Q2"/>
    <x v="0"/>
    <x v="3"/>
    <n v="3"/>
    <n v="2562"/>
    <n v="0.96199999999999997"/>
    <n v="3"/>
    <n v="181.25"/>
    <n v="746624.71"/>
    <n v="22"/>
    <n v="8"/>
    <n v="96.1"/>
    <n v="3.4314428195123627E-3"/>
    <x v="3715"/>
  </r>
  <r>
    <s v="PROP0155"/>
    <s v="2024-Q3"/>
    <x v="0"/>
    <x v="3"/>
    <n v="3"/>
    <n v="2562"/>
    <n v="0.94299999999999995"/>
    <n v="5"/>
    <n v="175.9"/>
    <n v="746624.71"/>
    <n v="22"/>
    <n v="8"/>
    <n v="96.1"/>
    <n v="3.4314428195123627E-3"/>
    <x v="3716"/>
  </r>
  <r>
    <s v="PROP0155"/>
    <s v="2024-Q4"/>
    <x v="0"/>
    <x v="3"/>
    <n v="3"/>
    <n v="2562"/>
    <n v="0.93400000000000005"/>
    <n v="5"/>
    <n v="518.98"/>
    <n v="746624.71"/>
    <n v="22"/>
    <n v="8"/>
    <n v="96.1"/>
    <n v="3.4314428195123627E-3"/>
    <x v="3717"/>
  </r>
  <r>
    <s v="PROP0156"/>
    <s v="2019-Q1"/>
    <x v="2"/>
    <x v="13"/>
    <n v="2"/>
    <n v="1400"/>
    <n v="0.94199999999999995"/>
    <n v="5"/>
    <n v="194.34"/>
    <n v="300000"/>
    <n v="48"/>
    <n v="7"/>
    <n v="93.1"/>
    <n v="4.6666666666666671E-3"/>
    <x v="3718"/>
  </r>
  <r>
    <s v="PROP0156"/>
    <s v="2019-Q2"/>
    <x v="2"/>
    <x v="13"/>
    <n v="2"/>
    <n v="1400"/>
    <n v="0.90900000000000003"/>
    <n v="8"/>
    <n v="563.22"/>
    <n v="300000"/>
    <n v="48"/>
    <n v="7"/>
    <n v="93.1"/>
    <n v="4.6666666666666671E-3"/>
    <x v="3719"/>
  </r>
  <r>
    <s v="PROP0156"/>
    <s v="2019-Q3"/>
    <x v="2"/>
    <x v="13"/>
    <n v="2"/>
    <n v="1400"/>
    <n v="0.89500000000000002"/>
    <n v="9"/>
    <n v="456.24"/>
    <n v="300000"/>
    <n v="48"/>
    <n v="7"/>
    <n v="93.1"/>
    <n v="4.6666666666666671E-3"/>
    <x v="3720"/>
  </r>
  <r>
    <s v="PROP0156"/>
    <s v="2019-Q4"/>
    <x v="2"/>
    <x v="13"/>
    <n v="2"/>
    <n v="1400"/>
    <n v="0.92800000000000005"/>
    <n v="6"/>
    <n v="419.74"/>
    <n v="300000"/>
    <n v="48"/>
    <n v="7"/>
    <n v="93.1"/>
    <n v="4.6666666666666671E-3"/>
    <x v="3721"/>
  </r>
  <r>
    <s v="PROP0156"/>
    <s v="2020-Q1"/>
    <x v="2"/>
    <x v="13"/>
    <n v="2"/>
    <n v="1442"/>
    <n v="0.89"/>
    <n v="9"/>
    <n v="527.45000000000005"/>
    <n v="315000"/>
    <n v="48"/>
    <n v="7"/>
    <n v="93.1"/>
    <n v="4.5777777777777778E-3"/>
    <x v="3722"/>
  </r>
  <r>
    <s v="PROP0156"/>
    <s v="2020-Q2"/>
    <x v="2"/>
    <x v="13"/>
    <n v="2"/>
    <n v="1442"/>
    <n v="0.84"/>
    <n v="14"/>
    <n v="158.88999999999999"/>
    <n v="315000"/>
    <n v="48"/>
    <n v="7"/>
    <n v="93.1"/>
    <n v="4.5777777777777778E-3"/>
    <x v="3723"/>
  </r>
  <r>
    <s v="PROP0156"/>
    <s v="2020-Q3"/>
    <x v="2"/>
    <x v="13"/>
    <n v="2"/>
    <n v="1442"/>
    <n v="0.84"/>
    <n v="14"/>
    <n v="231.6"/>
    <n v="315000"/>
    <n v="48"/>
    <n v="7"/>
    <n v="93.1"/>
    <n v="4.5777777777777778E-3"/>
    <x v="3724"/>
  </r>
  <r>
    <s v="PROP0156"/>
    <s v="2020-Q4"/>
    <x v="2"/>
    <x v="13"/>
    <n v="2"/>
    <n v="1442"/>
    <n v="0.84"/>
    <n v="14"/>
    <n v="346.61"/>
    <n v="315000"/>
    <n v="48"/>
    <n v="7"/>
    <n v="93.1"/>
    <n v="4.5777777777777778E-3"/>
    <x v="3725"/>
  </r>
  <r>
    <s v="PROP0156"/>
    <s v="2021-Q1"/>
    <x v="2"/>
    <x v="13"/>
    <n v="2"/>
    <n v="1485.26"/>
    <n v="0.9"/>
    <n v="8"/>
    <n v="337.37"/>
    <n v="330750"/>
    <n v="48"/>
    <n v="7"/>
    <n v="93.1"/>
    <n v="4.4905820105820109E-3"/>
    <x v="3726"/>
  </r>
  <r>
    <s v="PROP0156"/>
    <s v="2021-Q2"/>
    <x v="2"/>
    <x v="13"/>
    <n v="2"/>
    <n v="1485.26"/>
    <n v="0.9"/>
    <n v="8"/>
    <n v="294.14999999999998"/>
    <n v="330750"/>
    <n v="48"/>
    <n v="7"/>
    <n v="93.1"/>
    <n v="4.4905820105820109E-3"/>
    <x v="3727"/>
  </r>
  <r>
    <s v="PROP0156"/>
    <s v="2021-Q3"/>
    <x v="2"/>
    <x v="13"/>
    <n v="2"/>
    <n v="1485.26"/>
    <n v="0.9"/>
    <n v="8"/>
    <n v="196.97"/>
    <n v="330750"/>
    <n v="48"/>
    <n v="7"/>
    <n v="93.1"/>
    <n v="4.4905820105820109E-3"/>
    <x v="3728"/>
  </r>
  <r>
    <s v="PROP0156"/>
    <s v="2021-Q4"/>
    <x v="2"/>
    <x v="13"/>
    <n v="2"/>
    <n v="1485.26"/>
    <n v="0.9"/>
    <n v="8"/>
    <n v="327.55"/>
    <n v="330750"/>
    <n v="48"/>
    <n v="7"/>
    <n v="93.1"/>
    <n v="4.4905820105820109E-3"/>
    <x v="3729"/>
  </r>
  <r>
    <s v="PROP0156"/>
    <s v="2022-Q1"/>
    <x v="2"/>
    <x v="13"/>
    <n v="2"/>
    <n v="1529.82"/>
    <n v="0.93400000000000005"/>
    <n v="5"/>
    <n v="396.69"/>
    <n v="347287.5"/>
    <n v="48"/>
    <n v="7"/>
    <n v="93.1"/>
    <n v="4.4050534499514094E-3"/>
    <x v="3730"/>
  </r>
  <r>
    <s v="PROP0156"/>
    <s v="2022-Q2"/>
    <x v="2"/>
    <x v="13"/>
    <n v="2"/>
    <n v="1529.82"/>
    <n v="0.93"/>
    <n v="6"/>
    <n v="390.05"/>
    <n v="347287.5"/>
    <n v="48"/>
    <n v="7"/>
    <n v="93.1"/>
    <n v="4.4050534499514094E-3"/>
    <x v="3731"/>
  </r>
  <r>
    <s v="PROP0156"/>
    <s v="2022-Q3"/>
    <x v="2"/>
    <x v="13"/>
    <n v="2"/>
    <n v="1529.82"/>
    <n v="0.90300000000000002"/>
    <n v="8"/>
    <n v="700.08"/>
    <n v="347287.5"/>
    <n v="48"/>
    <n v="7"/>
    <n v="93.1"/>
    <n v="4.4050534499514094E-3"/>
    <x v="3732"/>
  </r>
  <r>
    <s v="PROP0156"/>
    <s v="2022-Q4"/>
    <x v="2"/>
    <x v="13"/>
    <n v="2"/>
    <n v="1529.82"/>
    <n v="0.90800000000000003"/>
    <n v="8"/>
    <n v="298.77999999999997"/>
    <n v="347287.5"/>
    <n v="48"/>
    <n v="7"/>
    <n v="93.1"/>
    <n v="4.4050534499514094E-3"/>
    <x v="3733"/>
  </r>
  <r>
    <s v="PROP0156"/>
    <s v="2023-Q1"/>
    <x v="2"/>
    <x v="13"/>
    <n v="2"/>
    <n v="1575.71"/>
    <n v="0.93300000000000005"/>
    <n v="6"/>
    <n v="505.53"/>
    <n v="364651.88"/>
    <n v="48"/>
    <n v="7"/>
    <n v="93.1"/>
    <n v="4.321134995930914E-3"/>
    <x v="3734"/>
  </r>
  <r>
    <s v="PROP0156"/>
    <s v="2023-Q2"/>
    <x v="2"/>
    <x v="13"/>
    <n v="2"/>
    <n v="1575.71"/>
    <n v="0.92600000000000005"/>
    <n v="6"/>
    <n v="569.53"/>
    <n v="364651.88"/>
    <n v="48"/>
    <n v="7"/>
    <n v="93.1"/>
    <n v="4.321134995930914E-3"/>
    <x v="3735"/>
  </r>
  <r>
    <s v="PROP0156"/>
    <s v="2023-Q3"/>
    <x v="2"/>
    <x v="13"/>
    <n v="2"/>
    <n v="1575.71"/>
    <n v="0.89900000000000002"/>
    <n v="9"/>
    <n v="107.32"/>
    <n v="364651.88"/>
    <n v="48"/>
    <n v="7"/>
    <n v="93.1"/>
    <n v="4.321134995930914E-3"/>
    <x v="3736"/>
  </r>
  <r>
    <s v="PROP0156"/>
    <s v="2023-Q4"/>
    <x v="2"/>
    <x v="13"/>
    <n v="2"/>
    <n v="1575.71"/>
    <n v="0.92200000000000004"/>
    <n v="7"/>
    <n v="187.96"/>
    <n v="364651.88"/>
    <n v="48"/>
    <n v="7"/>
    <n v="93.1"/>
    <n v="4.321134995930914E-3"/>
    <x v="3737"/>
  </r>
  <r>
    <s v="PROP0156"/>
    <s v="2024-Q1"/>
    <x v="2"/>
    <x v="13"/>
    <n v="2"/>
    <n v="1622.98"/>
    <n v="0.93200000000000005"/>
    <n v="6"/>
    <n v="552.41999999999996"/>
    <n v="382884.47"/>
    <n v="48"/>
    <n v="7"/>
    <n v="93.1"/>
    <n v="4.238824311678142E-3"/>
    <x v="3738"/>
  </r>
  <r>
    <s v="PROP0156"/>
    <s v="2024-Q2"/>
    <x v="2"/>
    <x v="13"/>
    <n v="2"/>
    <n v="1622.98"/>
    <n v="0.90800000000000003"/>
    <n v="8"/>
    <n v="513.87"/>
    <n v="382884.47"/>
    <n v="48"/>
    <n v="7"/>
    <n v="93.1"/>
    <n v="4.238824311678142E-3"/>
    <x v="3739"/>
  </r>
  <r>
    <s v="PROP0156"/>
    <s v="2024-Q3"/>
    <x v="2"/>
    <x v="13"/>
    <n v="2"/>
    <n v="1622.98"/>
    <n v="0.92"/>
    <n v="7"/>
    <n v="262.82"/>
    <n v="382884.47"/>
    <n v="48"/>
    <n v="7"/>
    <n v="93.1"/>
    <n v="4.238824311678142E-3"/>
    <x v="3740"/>
  </r>
  <r>
    <s v="PROP0156"/>
    <s v="2024-Q4"/>
    <x v="2"/>
    <x v="13"/>
    <n v="2"/>
    <n v="1622.98"/>
    <n v="0.90200000000000002"/>
    <n v="8"/>
    <n v="295.95999999999998"/>
    <n v="382884.47"/>
    <n v="48"/>
    <n v="7"/>
    <n v="93.1"/>
    <n v="4.238824311678142E-3"/>
    <x v="3741"/>
  </r>
  <r>
    <s v="PROP0157"/>
    <s v="2019-Q1"/>
    <x v="1"/>
    <x v="12"/>
    <n v="1"/>
    <n v="1320"/>
    <n v="0.93799999999999994"/>
    <n v="5"/>
    <n v="573.91"/>
    <n v="180000"/>
    <n v="28"/>
    <n v="8"/>
    <n v="95.2"/>
    <n v="7.3333333333333332E-3"/>
    <x v="3742"/>
  </r>
  <r>
    <s v="PROP0157"/>
    <s v="2019-Q2"/>
    <x v="1"/>
    <x v="12"/>
    <n v="1"/>
    <n v="1320"/>
    <n v="0.93799999999999994"/>
    <n v="5"/>
    <n v="192.53"/>
    <n v="180000"/>
    <n v="28"/>
    <n v="8"/>
    <n v="95.2"/>
    <n v="7.3333333333333332E-3"/>
    <x v="3743"/>
  </r>
  <r>
    <s v="PROP0157"/>
    <s v="2019-Q3"/>
    <x v="1"/>
    <x v="12"/>
    <n v="1"/>
    <n v="1320"/>
    <n v="0.92600000000000005"/>
    <n v="6"/>
    <n v="87.91"/>
    <n v="180000"/>
    <n v="28"/>
    <n v="8"/>
    <n v="95.2"/>
    <n v="7.3333333333333332E-3"/>
    <x v="3744"/>
  </r>
  <r>
    <s v="PROP0157"/>
    <s v="2019-Q4"/>
    <x v="1"/>
    <x v="12"/>
    <n v="1"/>
    <n v="1320"/>
    <n v="0.95799999999999996"/>
    <n v="3"/>
    <n v="121.19"/>
    <n v="180000"/>
    <n v="28"/>
    <n v="8"/>
    <n v="95.2"/>
    <n v="7.3333333333333332E-3"/>
    <x v="3745"/>
  </r>
  <r>
    <s v="PROP0157"/>
    <s v="2020-Q1"/>
    <x v="1"/>
    <x v="12"/>
    <n v="1"/>
    <n v="1359.6"/>
    <n v="0.91"/>
    <n v="8"/>
    <n v="128.04"/>
    <n v="189000"/>
    <n v="28"/>
    <n v="8"/>
    <n v="95.2"/>
    <n v="7.1936507936507929E-3"/>
    <x v="3746"/>
  </r>
  <r>
    <s v="PROP0157"/>
    <s v="2020-Q2"/>
    <x v="1"/>
    <x v="12"/>
    <n v="1"/>
    <n v="1359.6"/>
    <n v="0.86"/>
    <n v="12"/>
    <n v="283.85000000000002"/>
    <n v="189000"/>
    <n v="28"/>
    <n v="8"/>
    <n v="95.2"/>
    <n v="7.1936507936507929E-3"/>
    <x v="3747"/>
  </r>
  <r>
    <s v="PROP0157"/>
    <s v="2020-Q3"/>
    <x v="1"/>
    <x v="12"/>
    <n v="1"/>
    <n v="1359.6"/>
    <n v="0.86"/>
    <n v="12"/>
    <n v="620.88"/>
    <n v="189000"/>
    <n v="28"/>
    <n v="8"/>
    <n v="95.2"/>
    <n v="7.1936507936507929E-3"/>
    <x v="3748"/>
  </r>
  <r>
    <s v="PROP0157"/>
    <s v="2020-Q4"/>
    <x v="1"/>
    <x v="12"/>
    <n v="1"/>
    <n v="1359.6"/>
    <n v="0.86"/>
    <n v="12"/>
    <n v="644.77"/>
    <n v="189000"/>
    <n v="28"/>
    <n v="8"/>
    <n v="95.2"/>
    <n v="7.1936507936507929E-3"/>
    <x v="3749"/>
  </r>
  <r>
    <s v="PROP0157"/>
    <s v="2021-Q1"/>
    <x v="1"/>
    <x v="12"/>
    <n v="1"/>
    <n v="1400.39"/>
    <n v="0.92"/>
    <n v="7"/>
    <n v="335.81"/>
    <n v="198450"/>
    <n v="28"/>
    <n v="8"/>
    <n v="95.2"/>
    <n v="7.0566389518770473E-3"/>
    <x v="3750"/>
  </r>
  <r>
    <s v="PROP0157"/>
    <s v="2021-Q2"/>
    <x v="1"/>
    <x v="12"/>
    <n v="1"/>
    <n v="1400.39"/>
    <n v="0.92"/>
    <n v="7"/>
    <n v="198.26"/>
    <n v="198450"/>
    <n v="28"/>
    <n v="8"/>
    <n v="95.2"/>
    <n v="7.0566389518770473E-3"/>
    <x v="3751"/>
  </r>
  <r>
    <s v="PROP0157"/>
    <s v="2021-Q3"/>
    <x v="1"/>
    <x v="12"/>
    <n v="1"/>
    <n v="1400.39"/>
    <n v="0.92"/>
    <n v="7"/>
    <n v="73.569999999999993"/>
    <n v="198450"/>
    <n v="28"/>
    <n v="8"/>
    <n v="95.2"/>
    <n v="7.0566389518770473E-3"/>
    <x v="3752"/>
  </r>
  <r>
    <s v="PROP0157"/>
    <s v="2021-Q4"/>
    <x v="1"/>
    <x v="12"/>
    <n v="1"/>
    <n v="1400.39"/>
    <n v="0.92"/>
    <n v="7"/>
    <n v="673.96"/>
    <n v="198450"/>
    <n v="28"/>
    <n v="8"/>
    <n v="95.2"/>
    <n v="7.0566389518770473E-3"/>
    <x v="3753"/>
  </r>
  <r>
    <s v="PROP0157"/>
    <s v="2022-Q1"/>
    <x v="1"/>
    <x v="12"/>
    <n v="1"/>
    <n v="1442.4"/>
    <n v="0.93100000000000005"/>
    <n v="6"/>
    <n v="617.84"/>
    <n v="208372.5"/>
    <n v="28"/>
    <n v="8"/>
    <n v="95.2"/>
    <n v="6.9222186228988956E-3"/>
    <x v="3754"/>
  </r>
  <r>
    <s v="PROP0157"/>
    <s v="2022-Q2"/>
    <x v="1"/>
    <x v="12"/>
    <n v="1"/>
    <n v="1442.4"/>
    <n v="0.92700000000000005"/>
    <n v="6"/>
    <n v="109.65"/>
    <n v="208372.5"/>
    <n v="28"/>
    <n v="8"/>
    <n v="95.2"/>
    <n v="6.9222186228988956E-3"/>
    <x v="3755"/>
  </r>
  <r>
    <s v="PROP0157"/>
    <s v="2022-Q3"/>
    <x v="1"/>
    <x v="12"/>
    <n v="1"/>
    <n v="1442.4"/>
    <n v="0.92800000000000005"/>
    <n v="6"/>
    <n v="217.78"/>
    <n v="208372.5"/>
    <n v="28"/>
    <n v="8"/>
    <n v="95.2"/>
    <n v="6.9222186228988956E-3"/>
    <x v="3756"/>
  </r>
  <r>
    <s v="PROP0157"/>
    <s v="2022-Q4"/>
    <x v="1"/>
    <x v="12"/>
    <n v="1"/>
    <n v="1442.4"/>
    <n v="0.96799999999999997"/>
    <n v="2"/>
    <n v="230.88"/>
    <n v="208372.5"/>
    <n v="28"/>
    <n v="8"/>
    <n v="95.2"/>
    <n v="6.9222186228988956E-3"/>
    <x v="3757"/>
  </r>
  <r>
    <s v="PROP0157"/>
    <s v="2023-Q1"/>
    <x v="1"/>
    <x v="12"/>
    <n v="1"/>
    <n v="1485.67"/>
    <n v="0.91100000000000003"/>
    <n v="7"/>
    <n v="184.48"/>
    <n v="218791.13"/>
    <n v="28"/>
    <n v="8"/>
    <n v="95.2"/>
    <n v="6.7903575432879757E-3"/>
    <x v="3758"/>
  </r>
  <r>
    <s v="PROP0157"/>
    <s v="2023-Q2"/>
    <x v="1"/>
    <x v="12"/>
    <n v="1"/>
    <n v="1485.67"/>
    <n v="0.93700000000000006"/>
    <n v="5"/>
    <n v="123.82"/>
    <n v="218791.13"/>
    <n v="28"/>
    <n v="8"/>
    <n v="95.2"/>
    <n v="6.7903575432879757E-3"/>
    <x v="3759"/>
  </r>
  <r>
    <s v="PROP0157"/>
    <s v="2023-Q3"/>
    <x v="1"/>
    <x v="12"/>
    <n v="1"/>
    <n v="1485.67"/>
    <n v="0.96699999999999997"/>
    <n v="2"/>
    <n v="256.52"/>
    <n v="218791.13"/>
    <n v="28"/>
    <n v="8"/>
    <n v="95.2"/>
    <n v="6.7903575432879757E-3"/>
    <x v="3760"/>
  </r>
  <r>
    <s v="PROP0157"/>
    <s v="2023-Q4"/>
    <x v="1"/>
    <x v="12"/>
    <n v="1"/>
    <n v="1485.67"/>
    <n v="0.93600000000000005"/>
    <n v="5"/>
    <n v="219.99"/>
    <n v="218791.13"/>
    <n v="28"/>
    <n v="8"/>
    <n v="95.2"/>
    <n v="6.7903575432879757E-3"/>
    <x v="3761"/>
  </r>
  <r>
    <s v="PROP0157"/>
    <s v="2024-Q1"/>
    <x v="1"/>
    <x v="12"/>
    <n v="1"/>
    <n v="1530.24"/>
    <n v="0.96699999999999997"/>
    <n v="2"/>
    <n v="227.51"/>
    <n v="229730.68"/>
    <n v="28"/>
    <n v="8"/>
    <n v="95.2"/>
    <n v="6.6610171527808132E-3"/>
    <x v="3762"/>
  </r>
  <r>
    <s v="PROP0157"/>
    <s v="2024-Q2"/>
    <x v="1"/>
    <x v="12"/>
    <n v="1"/>
    <n v="1530.24"/>
    <n v="0.95499999999999996"/>
    <n v="4"/>
    <n v="196.42"/>
    <n v="229730.68"/>
    <n v="28"/>
    <n v="8"/>
    <n v="95.2"/>
    <n v="6.6610171527808132E-3"/>
    <x v="3763"/>
  </r>
  <r>
    <s v="PROP0157"/>
    <s v="2024-Q3"/>
    <x v="1"/>
    <x v="12"/>
    <n v="1"/>
    <n v="1530.24"/>
    <n v="0.91900000000000004"/>
    <n v="7"/>
    <n v="299.91000000000003"/>
    <n v="229730.68"/>
    <n v="28"/>
    <n v="8"/>
    <n v="95.2"/>
    <n v="6.6610171527808132E-3"/>
    <x v="3764"/>
  </r>
  <r>
    <s v="PROP0157"/>
    <s v="2024-Q4"/>
    <x v="1"/>
    <x v="12"/>
    <n v="1"/>
    <n v="1530.24"/>
    <n v="0.95699999999999996"/>
    <n v="3"/>
    <n v="459.57"/>
    <n v="229730.68"/>
    <n v="28"/>
    <n v="8"/>
    <n v="95.2"/>
    <n v="6.6610171527808132E-3"/>
    <x v="3765"/>
  </r>
  <r>
    <s v="PROP0158"/>
    <s v="2019-Q1"/>
    <x v="2"/>
    <x v="5"/>
    <n v="2"/>
    <n v="1400"/>
    <n v="0.93200000000000005"/>
    <n v="6"/>
    <n v="325.02"/>
    <n v="300000"/>
    <n v="52"/>
    <n v="6"/>
    <n v="92.3"/>
    <n v="4.6666666666666671E-3"/>
    <x v="3766"/>
  </r>
  <r>
    <s v="PROP0158"/>
    <s v="2019-Q2"/>
    <x v="2"/>
    <x v="5"/>
    <n v="2"/>
    <n v="1400"/>
    <n v="0.92400000000000004"/>
    <n v="6"/>
    <n v="840.09"/>
    <n v="300000"/>
    <n v="52"/>
    <n v="6"/>
    <n v="92.3"/>
    <n v="4.6666666666666671E-3"/>
    <x v="3767"/>
  </r>
  <r>
    <s v="PROP0158"/>
    <s v="2019-Q3"/>
    <x v="2"/>
    <x v="5"/>
    <n v="2"/>
    <n v="1400"/>
    <n v="0.91700000000000004"/>
    <n v="7"/>
    <n v="741.12"/>
    <n v="300000"/>
    <n v="52"/>
    <n v="6"/>
    <n v="92.3"/>
    <n v="4.6666666666666671E-3"/>
    <x v="3768"/>
  </r>
  <r>
    <s v="PROP0158"/>
    <s v="2019-Q4"/>
    <x v="2"/>
    <x v="5"/>
    <n v="2"/>
    <n v="1400"/>
    <n v="0.90100000000000002"/>
    <n v="8"/>
    <n v="210.17"/>
    <n v="300000"/>
    <n v="52"/>
    <n v="6"/>
    <n v="92.3"/>
    <n v="4.6666666666666671E-3"/>
    <x v="3769"/>
  </r>
  <r>
    <s v="PROP0158"/>
    <s v="2020-Q1"/>
    <x v="2"/>
    <x v="5"/>
    <n v="2"/>
    <n v="1442"/>
    <n v="0.89"/>
    <n v="9"/>
    <n v="527.91"/>
    <n v="315000"/>
    <n v="52"/>
    <n v="6"/>
    <n v="92.3"/>
    <n v="4.5777777777777778E-3"/>
    <x v="3770"/>
  </r>
  <r>
    <s v="PROP0158"/>
    <s v="2020-Q2"/>
    <x v="2"/>
    <x v="5"/>
    <n v="2"/>
    <n v="1442"/>
    <n v="0.84"/>
    <n v="14"/>
    <n v="721.96"/>
    <n v="315000"/>
    <n v="52"/>
    <n v="6"/>
    <n v="92.3"/>
    <n v="4.5777777777777778E-3"/>
    <x v="3771"/>
  </r>
  <r>
    <s v="PROP0158"/>
    <s v="2020-Q3"/>
    <x v="2"/>
    <x v="5"/>
    <n v="2"/>
    <n v="1442"/>
    <n v="0.84"/>
    <n v="14"/>
    <n v="142.69999999999999"/>
    <n v="315000"/>
    <n v="52"/>
    <n v="6"/>
    <n v="92.3"/>
    <n v="4.5777777777777778E-3"/>
    <x v="3772"/>
  </r>
  <r>
    <s v="PROP0158"/>
    <s v="2020-Q4"/>
    <x v="2"/>
    <x v="5"/>
    <n v="2"/>
    <n v="1442"/>
    <n v="0.84"/>
    <n v="14"/>
    <n v="720.32"/>
    <n v="315000"/>
    <n v="52"/>
    <n v="6"/>
    <n v="92.3"/>
    <n v="4.5777777777777778E-3"/>
    <x v="3773"/>
  </r>
  <r>
    <s v="PROP0158"/>
    <s v="2021-Q1"/>
    <x v="2"/>
    <x v="5"/>
    <n v="2"/>
    <n v="1485.26"/>
    <n v="0.9"/>
    <n v="8"/>
    <n v="222.26"/>
    <n v="330750"/>
    <n v="52"/>
    <n v="6"/>
    <n v="92.3"/>
    <n v="4.4905820105820109E-3"/>
    <x v="3774"/>
  </r>
  <r>
    <s v="PROP0158"/>
    <s v="2021-Q2"/>
    <x v="2"/>
    <x v="5"/>
    <n v="2"/>
    <n v="1485.26"/>
    <n v="0.9"/>
    <n v="8"/>
    <n v="163.94"/>
    <n v="330750"/>
    <n v="52"/>
    <n v="6"/>
    <n v="92.3"/>
    <n v="4.4905820105820109E-3"/>
    <x v="3775"/>
  </r>
  <r>
    <s v="PROP0158"/>
    <s v="2021-Q3"/>
    <x v="2"/>
    <x v="5"/>
    <n v="2"/>
    <n v="1485.26"/>
    <n v="0.9"/>
    <n v="8"/>
    <n v="338"/>
    <n v="330750"/>
    <n v="52"/>
    <n v="6"/>
    <n v="92.3"/>
    <n v="4.4905820105820109E-3"/>
    <x v="3776"/>
  </r>
  <r>
    <s v="PROP0158"/>
    <s v="2021-Q4"/>
    <x v="2"/>
    <x v="5"/>
    <n v="2"/>
    <n v="1485.26"/>
    <n v="0.9"/>
    <n v="8"/>
    <n v="313.31"/>
    <n v="330750"/>
    <n v="52"/>
    <n v="6"/>
    <n v="92.3"/>
    <n v="4.4905820105820109E-3"/>
    <x v="3777"/>
  </r>
  <r>
    <s v="PROP0158"/>
    <s v="2022-Q1"/>
    <x v="2"/>
    <x v="5"/>
    <n v="2"/>
    <n v="1529.82"/>
    <n v="0.90700000000000003"/>
    <n v="8"/>
    <n v="253.93"/>
    <n v="347287.5"/>
    <n v="52"/>
    <n v="6"/>
    <n v="92.3"/>
    <n v="4.4050534499514094E-3"/>
    <x v="3778"/>
  </r>
  <r>
    <s v="PROP0158"/>
    <s v="2022-Q2"/>
    <x v="2"/>
    <x v="5"/>
    <n v="2"/>
    <n v="1529.82"/>
    <n v="0.90700000000000003"/>
    <n v="8"/>
    <n v="710.23"/>
    <n v="347287.5"/>
    <n v="52"/>
    <n v="6"/>
    <n v="92.3"/>
    <n v="4.4050534499514094E-3"/>
    <x v="3779"/>
  </r>
  <r>
    <s v="PROP0158"/>
    <s v="2022-Q3"/>
    <x v="2"/>
    <x v="5"/>
    <n v="2"/>
    <n v="1529.82"/>
    <n v="0.90300000000000002"/>
    <n v="8"/>
    <n v="548.35"/>
    <n v="347287.5"/>
    <n v="52"/>
    <n v="6"/>
    <n v="92.3"/>
    <n v="4.4050534499514094E-3"/>
    <x v="3780"/>
  </r>
  <r>
    <s v="PROP0158"/>
    <s v="2022-Q4"/>
    <x v="2"/>
    <x v="5"/>
    <n v="2"/>
    <n v="1529.82"/>
    <n v="0.94"/>
    <n v="5"/>
    <n v="412.62"/>
    <n v="347287.5"/>
    <n v="52"/>
    <n v="6"/>
    <n v="92.3"/>
    <n v="4.4050534499514094E-3"/>
    <x v="3781"/>
  </r>
  <r>
    <s v="PROP0158"/>
    <s v="2023-Q1"/>
    <x v="2"/>
    <x v="5"/>
    <n v="2"/>
    <n v="1575.71"/>
    <n v="0.9"/>
    <n v="8"/>
    <n v="169.27"/>
    <n v="364651.88"/>
    <n v="52"/>
    <n v="6"/>
    <n v="92.3"/>
    <n v="4.321134995930914E-3"/>
    <x v="3782"/>
  </r>
  <r>
    <s v="PROP0158"/>
    <s v="2023-Q2"/>
    <x v="2"/>
    <x v="5"/>
    <n v="2"/>
    <n v="1575.71"/>
    <n v="0.9"/>
    <n v="8"/>
    <n v="204.48"/>
    <n v="364651.88"/>
    <n v="52"/>
    <n v="6"/>
    <n v="92.3"/>
    <n v="4.321134995930914E-3"/>
    <x v="3783"/>
  </r>
  <r>
    <s v="PROP0158"/>
    <s v="2023-Q3"/>
    <x v="2"/>
    <x v="5"/>
    <n v="2"/>
    <n v="1575.71"/>
    <n v="0.91200000000000003"/>
    <n v="7"/>
    <n v="325.91000000000003"/>
    <n v="364651.88"/>
    <n v="52"/>
    <n v="6"/>
    <n v="92.3"/>
    <n v="4.321134995930914E-3"/>
    <x v="3784"/>
  </r>
  <r>
    <s v="PROP0158"/>
    <s v="2023-Q4"/>
    <x v="2"/>
    <x v="5"/>
    <n v="2"/>
    <n v="1575.71"/>
    <n v="0.92400000000000004"/>
    <n v="6"/>
    <n v="263.33999999999997"/>
    <n v="364651.88"/>
    <n v="52"/>
    <n v="6"/>
    <n v="92.3"/>
    <n v="4.321134995930914E-3"/>
    <x v="3785"/>
  </r>
  <r>
    <s v="PROP0158"/>
    <s v="2024-Q1"/>
    <x v="2"/>
    <x v="5"/>
    <n v="2"/>
    <n v="1622.98"/>
    <n v="0.95"/>
    <n v="4"/>
    <n v="329.78"/>
    <n v="382884.47"/>
    <n v="52"/>
    <n v="6"/>
    <n v="92.3"/>
    <n v="4.238824311678142E-3"/>
    <x v="3786"/>
  </r>
  <r>
    <s v="PROP0158"/>
    <s v="2024-Q2"/>
    <x v="2"/>
    <x v="5"/>
    <n v="2"/>
    <n v="1622.98"/>
    <n v="0.90800000000000003"/>
    <n v="8"/>
    <n v="390.05"/>
    <n v="382884.47"/>
    <n v="52"/>
    <n v="6"/>
    <n v="92.3"/>
    <n v="4.238824311678142E-3"/>
    <x v="3787"/>
  </r>
  <r>
    <s v="PROP0158"/>
    <s v="2024-Q3"/>
    <x v="2"/>
    <x v="5"/>
    <n v="2"/>
    <n v="1622.98"/>
    <n v="0.94699999999999995"/>
    <n v="4"/>
    <n v="216.83"/>
    <n v="382884.47"/>
    <n v="52"/>
    <n v="6"/>
    <n v="92.3"/>
    <n v="4.238824311678142E-3"/>
    <x v="3788"/>
  </r>
  <r>
    <s v="PROP0158"/>
    <s v="2024-Q4"/>
    <x v="2"/>
    <x v="5"/>
    <n v="2"/>
    <n v="1622.98"/>
    <n v="0.92400000000000004"/>
    <n v="6"/>
    <n v="364.2"/>
    <n v="382884.47"/>
    <n v="52"/>
    <n v="6"/>
    <n v="92.3"/>
    <n v="4.238824311678142E-3"/>
    <x v="3789"/>
  </r>
  <r>
    <s v="PROP0159"/>
    <s v="2019-Q1"/>
    <x v="1"/>
    <x v="1"/>
    <n v="1"/>
    <n v="1100"/>
    <n v="0.89300000000000002"/>
    <n v="9"/>
    <n v="264.95999999999998"/>
    <n v="150000"/>
    <n v="42"/>
    <n v="7"/>
    <n v="92.8"/>
    <n v="7.3333333333333332E-3"/>
    <x v="3790"/>
  </r>
  <r>
    <s v="PROP0159"/>
    <s v="2019-Q2"/>
    <x v="1"/>
    <x v="1"/>
    <n v="1"/>
    <n v="1100"/>
    <n v="0.89400000000000002"/>
    <n v="9"/>
    <n v="543.82000000000005"/>
    <n v="150000"/>
    <n v="42"/>
    <n v="7"/>
    <n v="92.8"/>
    <n v="7.3333333333333332E-3"/>
    <x v="3791"/>
  </r>
  <r>
    <s v="PROP0159"/>
    <s v="2019-Q3"/>
    <x v="1"/>
    <x v="1"/>
    <n v="1"/>
    <n v="1100"/>
    <n v="0.89500000000000002"/>
    <n v="9"/>
    <n v="225.74"/>
    <n v="150000"/>
    <n v="42"/>
    <n v="7"/>
    <n v="92.8"/>
    <n v="7.3333333333333332E-3"/>
    <x v="3792"/>
  </r>
  <r>
    <s v="PROP0159"/>
    <s v="2019-Q4"/>
    <x v="1"/>
    <x v="1"/>
    <n v="1"/>
    <n v="1100"/>
    <n v="0.91400000000000003"/>
    <n v="7"/>
    <n v="334.4"/>
    <n v="150000"/>
    <n v="42"/>
    <n v="7"/>
    <n v="92.8"/>
    <n v="7.3333333333333332E-3"/>
    <x v="3793"/>
  </r>
  <r>
    <s v="PROP0159"/>
    <s v="2020-Q1"/>
    <x v="1"/>
    <x v="1"/>
    <n v="1"/>
    <n v="1133"/>
    <n v="0.89"/>
    <n v="9"/>
    <n v="105.51"/>
    <n v="157500"/>
    <n v="42"/>
    <n v="7"/>
    <n v="92.8"/>
    <n v="7.1936507936507937E-3"/>
    <x v="3794"/>
  </r>
  <r>
    <s v="PROP0159"/>
    <s v="2020-Q2"/>
    <x v="1"/>
    <x v="1"/>
    <n v="1"/>
    <n v="1133"/>
    <n v="0.84"/>
    <n v="14"/>
    <n v="405.52"/>
    <n v="157500"/>
    <n v="42"/>
    <n v="7"/>
    <n v="92.8"/>
    <n v="7.1936507936507937E-3"/>
    <x v="3795"/>
  </r>
  <r>
    <s v="PROP0159"/>
    <s v="2020-Q3"/>
    <x v="1"/>
    <x v="1"/>
    <n v="1"/>
    <n v="1133"/>
    <n v="0.84"/>
    <n v="14"/>
    <n v="620.29"/>
    <n v="157500"/>
    <n v="42"/>
    <n v="7"/>
    <n v="92.8"/>
    <n v="7.1936507936507937E-3"/>
    <x v="3796"/>
  </r>
  <r>
    <s v="PROP0159"/>
    <s v="2020-Q4"/>
    <x v="1"/>
    <x v="1"/>
    <n v="1"/>
    <n v="1133"/>
    <n v="0.84"/>
    <n v="14"/>
    <n v="390.15"/>
    <n v="157500"/>
    <n v="42"/>
    <n v="7"/>
    <n v="92.8"/>
    <n v="7.1936507936507937E-3"/>
    <x v="3797"/>
  </r>
  <r>
    <s v="PROP0159"/>
    <s v="2021-Q1"/>
    <x v="1"/>
    <x v="1"/>
    <n v="1"/>
    <n v="1166.99"/>
    <n v="0.9"/>
    <n v="8"/>
    <n v="255.44"/>
    <n v="165375"/>
    <n v="42"/>
    <n v="7"/>
    <n v="92.8"/>
    <n v="7.0566288737717309E-3"/>
    <x v="3798"/>
  </r>
  <r>
    <s v="PROP0159"/>
    <s v="2021-Q2"/>
    <x v="1"/>
    <x v="1"/>
    <n v="1"/>
    <n v="1166.99"/>
    <n v="0.9"/>
    <n v="8"/>
    <n v="324.86"/>
    <n v="165375"/>
    <n v="42"/>
    <n v="7"/>
    <n v="92.8"/>
    <n v="7.0566288737717309E-3"/>
    <x v="3799"/>
  </r>
  <r>
    <s v="PROP0159"/>
    <s v="2021-Q3"/>
    <x v="1"/>
    <x v="1"/>
    <n v="1"/>
    <n v="1166.99"/>
    <n v="0.9"/>
    <n v="8"/>
    <n v="145.59"/>
    <n v="165375"/>
    <n v="42"/>
    <n v="7"/>
    <n v="92.8"/>
    <n v="7.0566288737717309E-3"/>
    <x v="3800"/>
  </r>
  <r>
    <s v="PROP0159"/>
    <s v="2021-Q4"/>
    <x v="1"/>
    <x v="1"/>
    <n v="1"/>
    <n v="1166.99"/>
    <n v="0.9"/>
    <n v="8"/>
    <n v="337.21"/>
    <n v="165375"/>
    <n v="42"/>
    <n v="7"/>
    <n v="92.8"/>
    <n v="7.0566288737717309E-3"/>
    <x v="3801"/>
  </r>
  <r>
    <s v="PROP0159"/>
    <s v="2022-Q1"/>
    <x v="1"/>
    <x v="1"/>
    <n v="1"/>
    <n v="1202"/>
    <n v="0.94"/>
    <n v="5"/>
    <n v="108.12"/>
    <n v="173643.75"/>
    <n v="42"/>
    <n v="7"/>
    <n v="92.8"/>
    <n v="6.9222186228988947E-3"/>
    <x v="3802"/>
  </r>
  <r>
    <s v="PROP0159"/>
    <s v="2022-Q2"/>
    <x v="1"/>
    <x v="1"/>
    <n v="1"/>
    <n v="1202"/>
    <n v="0.92700000000000005"/>
    <n v="6"/>
    <n v="269.5"/>
    <n v="173643.75"/>
    <n v="42"/>
    <n v="7"/>
    <n v="92.8"/>
    <n v="6.9222186228988947E-3"/>
    <x v="3803"/>
  </r>
  <r>
    <s v="PROP0159"/>
    <s v="2022-Q3"/>
    <x v="1"/>
    <x v="1"/>
    <n v="1"/>
    <n v="1202"/>
    <n v="0.90200000000000002"/>
    <n v="8"/>
    <n v="278.63"/>
    <n v="173643.75"/>
    <n v="42"/>
    <n v="7"/>
    <n v="92.8"/>
    <n v="6.9222186228988947E-3"/>
    <x v="3804"/>
  </r>
  <r>
    <s v="PROP0159"/>
    <s v="2022-Q4"/>
    <x v="1"/>
    <x v="1"/>
    <n v="1"/>
    <n v="1202"/>
    <n v="0.92700000000000005"/>
    <n v="6"/>
    <n v="528.79"/>
    <n v="173643.75"/>
    <n v="42"/>
    <n v="7"/>
    <n v="92.8"/>
    <n v="6.9222186228988947E-3"/>
    <x v="3805"/>
  </r>
  <r>
    <s v="PROP0159"/>
    <s v="2023-Q1"/>
    <x v="1"/>
    <x v="1"/>
    <n v="1"/>
    <n v="1238.06"/>
    <n v="0.92900000000000005"/>
    <n v="6"/>
    <n v="202.6"/>
    <n v="182325.94"/>
    <n v="42"/>
    <n v="7"/>
    <n v="92.8"/>
    <n v="6.7903667464980569E-3"/>
    <x v="3806"/>
  </r>
  <r>
    <s v="PROP0159"/>
    <s v="2023-Q2"/>
    <x v="1"/>
    <x v="1"/>
    <n v="1"/>
    <n v="1238.06"/>
    <n v="0.91"/>
    <n v="8"/>
    <n v="564.98"/>
    <n v="182325.94"/>
    <n v="42"/>
    <n v="7"/>
    <n v="92.8"/>
    <n v="6.7903667464980569E-3"/>
    <x v="3807"/>
  </r>
  <r>
    <s v="PROP0159"/>
    <s v="2023-Q3"/>
    <x v="1"/>
    <x v="1"/>
    <n v="1"/>
    <n v="1238.06"/>
    <n v="0.93"/>
    <n v="6"/>
    <n v="113.24"/>
    <n v="182325.94"/>
    <n v="42"/>
    <n v="7"/>
    <n v="92.8"/>
    <n v="6.7903667464980569E-3"/>
    <x v="3808"/>
  </r>
  <r>
    <s v="PROP0159"/>
    <s v="2023-Q4"/>
    <x v="1"/>
    <x v="1"/>
    <n v="1"/>
    <n v="1238.06"/>
    <n v="0.94099999999999995"/>
    <n v="5"/>
    <n v="472.26"/>
    <n v="182325.94"/>
    <n v="42"/>
    <n v="7"/>
    <n v="92.8"/>
    <n v="6.7903667464980569E-3"/>
    <x v="3809"/>
  </r>
  <r>
    <s v="PROP0159"/>
    <s v="2024-Q1"/>
    <x v="1"/>
    <x v="1"/>
    <n v="1"/>
    <n v="1275.2"/>
    <n v="0.90700000000000003"/>
    <n v="8"/>
    <n v="330.19"/>
    <n v="191442.23"/>
    <n v="42"/>
    <n v="7"/>
    <n v="92.8"/>
    <n v="6.6610172687603985E-3"/>
    <x v="3810"/>
  </r>
  <r>
    <s v="PROP0159"/>
    <s v="2024-Q2"/>
    <x v="1"/>
    <x v="1"/>
    <n v="1"/>
    <n v="1275.2"/>
    <n v="0.89600000000000002"/>
    <n v="9"/>
    <n v="226.25"/>
    <n v="191442.23"/>
    <n v="42"/>
    <n v="7"/>
    <n v="92.8"/>
    <n v="6.6610172687603985E-3"/>
    <x v="3811"/>
  </r>
  <r>
    <s v="PROP0159"/>
    <s v="2024-Q3"/>
    <x v="1"/>
    <x v="1"/>
    <n v="1"/>
    <n v="1275.2"/>
    <n v="0.92600000000000005"/>
    <n v="6"/>
    <n v="281.18"/>
    <n v="191442.23"/>
    <n v="42"/>
    <n v="7"/>
    <n v="92.8"/>
    <n v="6.6610172687603985E-3"/>
    <x v="3812"/>
  </r>
  <r>
    <s v="PROP0159"/>
    <s v="2024-Q4"/>
    <x v="1"/>
    <x v="1"/>
    <n v="1"/>
    <n v="1275.2"/>
    <n v="0.93600000000000005"/>
    <n v="5"/>
    <n v="103.21"/>
    <n v="191442.23"/>
    <n v="42"/>
    <n v="7"/>
    <n v="92.8"/>
    <n v="6.6610172687603985E-3"/>
    <x v="3813"/>
  </r>
  <r>
    <s v="PROP0160"/>
    <s v="2019-Q1"/>
    <x v="0"/>
    <x v="14"/>
    <n v="3"/>
    <n v="1700"/>
    <n v="0.89700000000000002"/>
    <n v="9"/>
    <n v="635.82000000000005"/>
    <n v="450000"/>
    <n v="45"/>
    <n v="7"/>
    <n v="94.2"/>
    <n v="3.7777777777777779E-3"/>
    <x v="3814"/>
  </r>
  <r>
    <s v="PROP0160"/>
    <s v="2019-Q2"/>
    <x v="0"/>
    <x v="14"/>
    <n v="3"/>
    <n v="1700"/>
    <n v="0.92700000000000005"/>
    <n v="6"/>
    <n v="774.59"/>
    <n v="450000"/>
    <n v="45"/>
    <n v="7"/>
    <n v="94.2"/>
    <n v="3.7777777777777779E-3"/>
    <x v="3815"/>
  </r>
  <r>
    <s v="PROP0160"/>
    <s v="2019-Q3"/>
    <x v="0"/>
    <x v="14"/>
    <n v="3"/>
    <n v="1700"/>
    <n v="0.90400000000000003"/>
    <n v="8"/>
    <n v="416.08"/>
    <n v="450000"/>
    <n v="45"/>
    <n v="7"/>
    <n v="94.2"/>
    <n v="3.7777777777777779E-3"/>
    <x v="3816"/>
  </r>
  <r>
    <s v="PROP0160"/>
    <s v="2019-Q4"/>
    <x v="0"/>
    <x v="14"/>
    <n v="3"/>
    <n v="1700"/>
    <n v="0.89100000000000001"/>
    <n v="9"/>
    <n v="376.62"/>
    <n v="450000"/>
    <n v="45"/>
    <n v="7"/>
    <n v="94.2"/>
    <n v="3.7777777777777779E-3"/>
    <x v="3817"/>
  </r>
  <r>
    <s v="PROP0160"/>
    <s v="2020-Q1"/>
    <x v="0"/>
    <x v="14"/>
    <n v="3"/>
    <n v="1751"/>
    <n v="0.89"/>
    <n v="9"/>
    <n v="367.62"/>
    <n v="472500"/>
    <n v="45"/>
    <n v="7"/>
    <n v="94.2"/>
    <n v="3.705820105820106E-3"/>
    <x v="3818"/>
  </r>
  <r>
    <s v="PROP0160"/>
    <s v="2020-Q2"/>
    <x v="0"/>
    <x v="14"/>
    <n v="3"/>
    <n v="1751"/>
    <n v="0.84"/>
    <n v="14"/>
    <n v="498.59"/>
    <n v="472500"/>
    <n v="45"/>
    <n v="7"/>
    <n v="94.2"/>
    <n v="3.705820105820106E-3"/>
    <x v="3819"/>
  </r>
  <r>
    <s v="PROP0160"/>
    <s v="2020-Q3"/>
    <x v="0"/>
    <x v="14"/>
    <n v="3"/>
    <n v="1751"/>
    <n v="0.84"/>
    <n v="14"/>
    <n v="986.27"/>
    <n v="472500"/>
    <n v="45"/>
    <n v="7"/>
    <n v="94.2"/>
    <n v="3.705820105820106E-3"/>
    <x v="3820"/>
  </r>
  <r>
    <s v="PROP0160"/>
    <s v="2020-Q4"/>
    <x v="0"/>
    <x v="14"/>
    <n v="3"/>
    <n v="1751"/>
    <n v="0.84"/>
    <n v="14"/>
    <n v="180.01"/>
    <n v="472500"/>
    <n v="45"/>
    <n v="7"/>
    <n v="94.2"/>
    <n v="3.705820105820106E-3"/>
    <x v="3821"/>
  </r>
  <r>
    <s v="PROP0160"/>
    <s v="2021-Q1"/>
    <x v="0"/>
    <x v="14"/>
    <n v="3"/>
    <n v="1803.53"/>
    <n v="0.9"/>
    <n v="8"/>
    <n v="330.51"/>
    <n v="496125"/>
    <n v="45"/>
    <n v="7"/>
    <n v="94.2"/>
    <n v="3.6352330561854372E-3"/>
    <x v="3822"/>
  </r>
  <r>
    <s v="PROP0160"/>
    <s v="2021-Q2"/>
    <x v="0"/>
    <x v="14"/>
    <n v="3"/>
    <n v="1803.53"/>
    <n v="0.9"/>
    <n v="8"/>
    <n v="518.98"/>
    <n v="496125"/>
    <n v="45"/>
    <n v="7"/>
    <n v="94.2"/>
    <n v="3.6352330561854372E-3"/>
    <x v="3823"/>
  </r>
  <r>
    <s v="PROP0160"/>
    <s v="2021-Q3"/>
    <x v="0"/>
    <x v="14"/>
    <n v="3"/>
    <n v="1803.53"/>
    <n v="0.9"/>
    <n v="8"/>
    <n v="604.89"/>
    <n v="496125"/>
    <n v="45"/>
    <n v="7"/>
    <n v="94.2"/>
    <n v="3.6352330561854372E-3"/>
    <x v="3824"/>
  </r>
  <r>
    <s v="PROP0160"/>
    <s v="2021-Q4"/>
    <x v="0"/>
    <x v="14"/>
    <n v="3"/>
    <n v="1803.53"/>
    <n v="0.9"/>
    <n v="8"/>
    <n v="653.30999999999995"/>
    <n v="496125"/>
    <n v="45"/>
    <n v="7"/>
    <n v="94.2"/>
    <n v="3.6352330561854372E-3"/>
    <x v="3825"/>
  </r>
  <r>
    <s v="PROP0160"/>
    <s v="2022-Q1"/>
    <x v="0"/>
    <x v="14"/>
    <n v="3"/>
    <n v="1857.64"/>
    <n v="0.89900000000000002"/>
    <n v="9"/>
    <n v="821.96"/>
    <n v="520931.25"/>
    <n v="45"/>
    <n v="7"/>
    <n v="94.2"/>
    <n v="3.5659983923022475E-3"/>
    <x v="3826"/>
  </r>
  <r>
    <s v="PROP0160"/>
    <s v="2022-Q2"/>
    <x v="0"/>
    <x v="14"/>
    <n v="3"/>
    <n v="1857.64"/>
    <n v="0.91800000000000004"/>
    <n v="7"/>
    <n v="289.77999999999997"/>
    <n v="520931.25"/>
    <n v="45"/>
    <n v="7"/>
    <n v="94.2"/>
    <n v="3.5659983923022475E-3"/>
    <x v="3827"/>
  </r>
  <r>
    <s v="PROP0160"/>
    <s v="2022-Q3"/>
    <x v="0"/>
    <x v="14"/>
    <n v="3"/>
    <n v="1857.64"/>
    <n v="0.92600000000000005"/>
    <n v="6"/>
    <n v="304.41000000000003"/>
    <n v="520931.25"/>
    <n v="45"/>
    <n v="7"/>
    <n v="94.2"/>
    <n v="3.5659983923022475E-3"/>
    <x v="3828"/>
  </r>
  <r>
    <s v="PROP0160"/>
    <s v="2022-Q4"/>
    <x v="0"/>
    <x v="14"/>
    <n v="3"/>
    <n v="1857.64"/>
    <n v="0.94"/>
    <n v="5"/>
    <n v="994.17"/>
    <n v="520931.25"/>
    <n v="45"/>
    <n v="7"/>
    <n v="94.2"/>
    <n v="3.5659983923022475E-3"/>
    <x v="3829"/>
  </r>
  <r>
    <s v="PROP0160"/>
    <s v="2023-Q1"/>
    <x v="0"/>
    <x v="14"/>
    <n v="3"/>
    <n v="1913.36"/>
    <n v="0.91600000000000004"/>
    <n v="7"/>
    <n v="395.99"/>
    <n v="546977.81000000006"/>
    <n v="45"/>
    <n v="7"/>
    <n v="94.2"/>
    <n v="3.4980578096943269E-3"/>
    <x v="3830"/>
  </r>
  <r>
    <s v="PROP0160"/>
    <s v="2023-Q2"/>
    <x v="0"/>
    <x v="14"/>
    <n v="3"/>
    <n v="1913.36"/>
    <n v="0.91100000000000003"/>
    <n v="8"/>
    <n v="253.94"/>
    <n v="546977.81000000006"/>
    <n v="45"/>
    <n v="7"/>
    <n v="94.2"/>
    <n v="3.4980578096943269E-3"/>
    <x v="3831"/>
  </r>
  <r>
    <s v="PROP0160"/>
    <s v="2023-Q3"/>
    <x v="0"/>
    <x v="14"/>
    <n v="3"/>
    <n v="1913.36"/>
    <n v="0.93799999999999994"/>
    <n v="5"/>
    <n v="1009.9"/>
    <n v="546977.81000000006"/>
    <n v="45"/>
    <n v="7"/>
    <n v="94.2"/>
    <n v="3.4980578096943269E-3"/>
    <x v="3832"/>
  </r>
  <r>
    <s v="PROP0160"/>
    <s v="2023-Q4"/>
    <x v="0"/>
    <x v="14"/>
    <n v="3"/>
    <n v="1913.36"/>
    <n v="0.93200000000000005"/>
    <n v="6"/>
    <n v="273.23"/>
    <n v="546977.81000000006"/>
    <n v="45"/>
    <n v="7"/>
    <n v="94.2"/>
    <n v="3.4980578096943269E-3"/>
    <x v="3833"/>
  </r>
  <r>
    <s v="PROP0160"/>
    <s v="2024-Q1"/>
    <x v="0"/>
    <x v="14"/>
    <n v="3"/>
    <n v="1970.77"/>
    <n v="0.91200000000000003"/>
    <n v="7"/>
    <n v="846.85"/>
    <n v="574326.69999999995"/>
    <n v="45"/>
    <n v="7"/>
    <n v="94.2"/>
    <n v="3.4314441588733382E-3"/>
    <x v="3834"/>
  </r>
  <r>
    <s v="PROP0160"/>
    <s v="2024-Q2"/>
    <x v="0"/>
    <x v="14"/>
    <n v="3"/>
    <n v="1970.77"/>
    <n v="0.93899999999999995"/>
    <n v="5"/>
    <n v="609.78"/>
    <n v="574326.69999999995"/>
    <n v="45"/>
    <n v="7"/>
    <n v="94.2"/>
    <n v="3.4314441588733382E-3"/>
    <x v="3835"/>
  </r>
  <r>
    <s v="PROP0160"/>
    <s v="2024-Q3"/>
    <x v="0"/>
    <x v="14"/>
    <n v="3"/>
    <n v="1970.77"/>
    <n v="0.89900000000000002"/>
    <n v="9"/>
    <n v="417.55"/>
    <n v="574326.69999999995"/>
    <n v="45"/>
    <n v="7"/>
    <n v="94.2"/>
    <n v="3.4314441588733382E-3"/>
    <x v="3836"/>
  </r>
  <r>
    <s v="PROP0160"/>
    <s v="2024-Q4"/>
    <x v="0"/>
    <x v="14"/>
    <n v="3"/>
    <n v="1970.77"/>
    <n v="0.90700000000000003"/>
    <n v="8"/>
    <n v="551.76"/>
    <n v="574326.69999999995"/>
    <n v="45"/>
    <n v="7"/>
    <n v="94.2"/>
    <n v="3.4314441588733382E-3"/>
    <x v="3837"/>
  </r>
  <r>
    <s v="PROP0161"/>
    <s v="2019-Q1"/>
    <x v="2"/>
    <x v="5"/>
    <n v="2"/>
    <n v="1400"/>
    <n v="0.89600000000000002"/>
    <n v="9"/>
    <n v="192.16"/>
    <n v="300000"/>
    <n v="52"/>
    <n v="6"/>
    <n v="92.3"/>
    <n v="4.6666666666666671E-3"/>
    <x v="3838"/>
  </r>
  <r>
    <s v="PROP0161"/>
    <s v="2019-Q2"/>
    <x v="2"/>
    <x v="5"/>
    <n v="2"/>
    <n v="1400"/>
    <n v="0.93200000000000005"/>
    <n v="6"/>
    <n v="528.35"/>
    <n v="300000"/>
    <n v="52"/>
    <n v="6"/>
    <n v="92.3"/>
    <n v="4.6666666666666671E-3"/>
    <x v="3839"/>
  </r>
  <r>
    <s v="PROP0161"/>
    <s v="2019-Q3"/>
    <x v="2"/>
    <x v="5"/>
    <n v="2"/>
    <n v="1400"/>
    <n v="0.93700000000000006"/>
    <n v="5"/>
    <n v="215"/>
    <n v="300000"/>
    <n v="52"/>
    <n v="6"/>
    <n v="92.3"/>
    <n v="4.6666666666666671E-3"/>
    <x v="3840"/>
  </r>
  <r>
    <s v="PROP0161"/>
    <s v="2019-Q4"/>
    <x v="2"/>
    <x v="5"/>
    <n v="2"/>
    <n v="1400"/>
    <n v="0.89200000000000002"/>
    <n v="9"/>
    <n v="261.13"/>
    <n v="300000"/>
    <n v="52"/>
    <n v="6"/>
    <n v="92.3"/>
    <n v="4.6666666666666671E-3"/>
    <x v="3841"/>
  </r>
  <r>
    <s v="PROP0161"/>
    <s v="2020-Q1"/>
    <x v="2"/>
    <x v="5"/>
    <n v="2"/>
    <n v="1442"/>
    <n v="0.89"/>
    <n v="9"/>
    <n v="210.22"/>
    <n v="315000"/>
    <n v="52"/>
    <n v="6"/>
    <n v="92.3"/>
    <n v="4.5777777777777778E-3"/>
    <x v="3842"/>
  </r>
  <r>
    <s v="PROP0161"/>
    <s v="2020-Q2"/>
    <x v="2"/>
    <x v="5"/>
    <n v="2"/>
    <n v="1442"/>
    <n v="0.84"/>
    <n v="14"/>
    <n v="273.06"/>
    <n v="315000"/>
    <n v="52"/>
    <n v="6"/>
    <n v="92.3"/>
    <n v="4.5777777777777778E-3"/>
    <x v="3843"/>
  </r>
  <r>
    <s v="PROP0161"/>
    <s v="2020-Q3"/>
    <x v="2"/>
    <x v="5"/>
    <n v="2"/>
    <n v="1442"/>
    <n v="0.84"/>
    <n v="14"/>
    <n v="365.5"/>
    <n v="315000"/>
    <n v="52"/>
    <n v="6"/>
    <n v="92.3"/>
    <n v="4.5777777777777778E-3"/>
    <x v="3844"/>
  </r>
  <r>
    <s v="PROP0161"/>
    <s v="2020-Q4"/>
    <x v="2"/>
    <x v="5"/>
    <n v="2"/>
    <n v="1442"/>
    <n v="0.84"/>
    <n v="14"/>
    <n v="466.9"/>
    <n v="315000"/>
    <n v="52"/>
    <n v="6"/>
    <n v="92.3"/>
    <n v="4.5777777777777778E-3"/>
    <x v="3845"/>
  </r>
  <r>
    <s v="PROP0161"/>
    <s v="2021-Q1"/>
    <x v="2"/>
    <x v="5"/>
    <n v="2"/>
    <n v="1485.26"/>
    <n v="0.9"/>
    <n v="8"/>
    <n v="148.57"/>
    <n v="330750"/>
    <n v="52"/>
    <n v="6"/>
    <n v="92.3"/>
    <n v="4.4905820105820109E-3"/>
    <x v="3846"/>
  </r>
  <r>
    <s v="PROP0161"/>
    <s v="2021-Q2"/>
    <x v="2"/>
    <x v="5"/>
    <n v="2"/>
    <n v="1485.26"/>
    <n v="0.9"/>
    <n v="8"/>
    <n v="472.09"/>
    <n v="330750"/>
    <n v="52"/>
    <n v="6"/>
    <n v="92.3"/>
    <n v="4.4905820105820109E-3"/>
    <x v="3847"/>
  </r>
  <r>
    <s v="PROP0161"/>
    <s v="2021-Q3"/>
    <x v="2"/>
    <x v="5"/>
    <n v="2"/>
    <n v="1485.26"/>
    <n v="0.9"/>
    <n v="8"/>
    <n v="222"/>
    <n v="330750"/>
    <n v="52"/>
    <n v="6"/>
    <n v="92.3"/>
    <n v="4.4905820105820109E-3"/>
    <x v="3848"/>
  </r>
  <r>
    <s v="PROP0161"/>
    <s v="2021-Q4"/>
    <x v="2"/>
    <x v="5"/>
    <n v="2"/>
    <n v="1485.26"/>
    <n v="0.9"/>
    <n v="8"/>
    <n v="1190.68"/>
    <n v="330750"/>
    <n v="52"/>
    <n v="6"/>
    <n v="92.3"/>
    <n v="4.4905820105820109E-3"/>
    <x v="3849"/>
  </r>
  <r>
    <s v="PROP0161"/>
    <s v="2022-Q1"/>
    <x v="2"/>
    <x v="5"/>
    <n v="2"/>
    <n v="1529.82"/>
    <n v="0.93799999999999994"/>
    <n v="5"/>
    <n v="387"/>
    <n v="347287.5"/>
    <n v="52"/>
    <n v="6"/>
    <n v="92.3"/>
    <n v="4.4050534499514094E-3"/>
    <x v="3850"/>
  </r>
  <r>
    <s v="PROP0161"/>
    <s v="2022-Q2"/>
    <x v="2"/>
    <x v="5"/>
    <n v="2"/>
    <n v="1529.82"/>
    <n v="0.91300000000000003"/>
    <n v="7"/>
    <n v="341.8"/>
    <n v="347287.5"/>
    <n v="52"/>
    <n v="6"/>
    <n v="92.3"/>
    <n v="4.4050534499514094E-3"/>
    <x v="3851"/>
  </r>
  <r>
    <s v="PROP0161"/>
    <s v="2022-Q3"/>
    <x v="2"/>
    <x v="5"/>
    <n v="2"/>
    <n v="1529.82"/>
    <n v="0.90500000000000003"/>
    <n v="8"/>
    <n v="745.56"/>
    <n v="347287.5"/>
    <n v="52"/>
    <n v="6"/>
    <n v="92.3"/>
    <n v="4.4050534499514094E-3"/>
    <x v="3852"/>
  </r>
  <r>
    <s v="PROP0161"/>
    <s v="2022-Q4"/>
    <x v="2"/>
    <x v="5"/>
    <n v="2"/>
    <n v="1529.82"/>
    <n v="0.93500000000000005"/>
    <n v="5"/>
    <n v="147.08000000000001"/>
    <n v="347287.5"/>
    <n v="52"/>
    <n v="6"/>
    <n v="92.3"/>
    <n v="4.4050534499514094E-3"/>
    <x v="3853"/>
  </r>
  <r>
    <s v="PROP0161"/>
    <s v="2023-Q1"/>
    <x v="2"/>
    <x v="5"/>
    <n v="2"/>
    <n v="1575.71"/>
    <n v="0.94899999999999995"/>
    <n v="4"/>
    <n v="1111.69"/>
    <n v="364651.88"/>
    <n v="52"/>
    <n v="6"/>
    <n v="92.3"/>
    <n v="4.321134995930914E-3"/>
    <x v="3854"/>
  </r>
  <r>
    <s v="PROP0161"/>
    <s v="2023-Q2"/>
    <x v="2"/>
    <x v="5"/>
    <n v="2"/>
    <n v="1575.71"/>
    <n v="0.92300000000000004"/>
    <n v="6"/>
    <n v="478.76"/>
    <n v="364651.88"/>
    <n v="52"/>
    <n v="6"/>
    <n v="92.3"/>
    <n v="4.321134995930914E-3"/>
    <x v="3855"/>
  </r>
  <r>
    <s v="PROP0161"/>
    <s v="2023-Q3"/>
    <x v="2"/>
    <x v="5"/>
    <n v="2"/>
    <n v="1575.71"/>
    <n v="0.93"/>
    <n v="6"/>
    <n v="204.66"/>
    <n v="364651.88"/>
    <n v="52"/>
    <n v="6"/>
    <n v="92.3"/>
    <n v="4.321134995930914E-3"/>
    <x v="3856"/>
  </r>
  <r>
    <s v="PROP0161"/>
    <s v="2023-Q4"/>
    <x v="2"/>
    <x v="5"/>
    <n v="2"/>
    <n v="1575.71"/>
    <n v="0.94599999999999995"/>
    <n v="4"/>
    <n v="348.33"/>
    <n v="364651.88"/>
    <n v="52"/>
    <n v="6"/>
    <n v="92.3"/>
    <n v="4.321134995930914E-3"/>
    <x v="3857"/>
  </r>
  <r>
    <s v="PROP0161"/>
    <s v="2024-Q1"/>
    <x v="2"/>
    <x v="5"/>
    <n v="2"/>
    <n v="1622.98"/>
    <n v="0.91100000000000003"/>
    <n v="8"/>
    <n v="157.53"/>
    <n v="382884.47"/>
    <n v="52"/>
    <n v="6"/>
    <n v="92.3"/>
    <n v="4.238824311678142E-3"/>
    <x v="3858"/>
  </r>
  <r>
    <s v="PROP0161"/>
    <s v="2024-Q2"/>
    <x v="2"/>
    <x v="5"/>
    <n v="2"/>
    <n v="1622.98"/>
    <n v="0.9"/>
    <n v="8"/>
    <n v="398.23"/>
    <n v="382884.47"/>
    <n v="52"/>
    <n v="6"/>
    <n v="92.3"/>
    <n v="4.238824311678142E-3"/>
    <x v="3859"/>
  </r>
  <r>
    <s v="PROP0161"/>
    <s v="2024-Q3"/>
    <x v="2"/>
    <x v="5"/>
    <n v="2"/>
    <n v="1622.98"/>
    <n v="0.92600000000000005"/>
    <n v="6"/>
    <n v="568.34"/>
    <n v="382884.47"/>
    <n v="52"/>
    <n v="6"/>
    <n v="92.3"/>
    <n v="4.238824311678142E-3"/>
    <x v="3860"/>
  </r>
  <r>
    <s v="PROP0161"/>
    <s v="2024-Q4"/>
    <x v="2"/>
    <x v="5"/>
    <n v="2"/>
    <n v="1622.98"/>
    <n v="0.92400000000000004"/>
    <n v="6"/>
    <n v="341.45"/>
    <n v="382884.47"/>
    <n v="52"/>
    <n v="6"/>
    <n v="92.3"/>
    <n v="4.238824311678142E-3"/>
    <x v="3861"/>
  </r>
  <r>
    <s v="PROP0162"/>
    <s v="2019-Q1"/>
    <x v="0"/>
    <x v="0"/>
    <n v="2"/>
    <n v="1190"/>
    <n v="0.87"/>
    <n v="11"/>
    <n v="841.75"/>
    <n v="255000"/>
    <n v="68"/>
    <n v="6"/>
    <n v="90.3"/>
    <n v="4.6666666666666671E-3"/>
    <x v="3862"/>
  </r>
  <r>
    <s v="PROP0162"/>
    <s v="2019-Q2"/>
    <x v="0"/>
    <x v="0"/>
    <n v="2"/>
    <n v="1190"/>
    <n v="0.88800000000000001"/>
    <n v="10"/>
    <n v="275.5"/>
    <n v="255000"/>
    <n v="68"/>
    <n v="6"/>
    <n v="90.3"/>
    <n v="4.6666666666666671E-3"/>
    <x v="3863"/>
  </r>
  <r>
    <s v="PROP0162"/>
    <s v="2019-Q3"/>
    <x v="0"/>
    <x v="0"/>
    <n v="2"/>
    <n v="1190"/>
    <n v="0.89"/>
    <n v="9"/>
    <n v="216.2"/>
    <n v="255000"/>
    <n v="68"/>
    <n v="6"/>
    <n v="90.3"/>
    <n v="4.6666666666666671E-3"/>
    <x v="3864"/>
  </r>
  <r>
    <s v="PROP0162"/>
    <s v="2019-Q4"/>
    <x v="0"/>
    <x v="0"/>
    <n v="2"/>
    <n v="1190"/>
    <n v="0.91600000000000004"/>
    <n v="7"/>
    <n v="879.54"/>
    <n v="255000"/>
    <n v="68"/>
    <n v="6"/>
    <n v="90.3"/>
    <n v="4.6666666666666671E-3"/>
    <x v="3865"/>
  </r>
  <r>
    <s v="PROP0162"/>
    <s v="2020-Q1"/>
    <x v="0"/>
    <x v="0"/>
    <n v="2"/>
    <n v="1225.7"/>
    <n v="0.86"/>
    <n v="12"/>
    <n v="821.79"/>
    <n v="267750"/>
    <n v="68"/>
    <n v="6"/>
    <n v="90.3"/>
    <n v="4.5777777777777778E-3"/>
    <x v="3866"/>
  </r>
  <r>
    <s v="PROP0162"/>
    <s v="2020-Q2"/>
    <x v="0"/>
    <x v="0"/>
    <n v="2"/>
    <n v="1225.7"/>
    <n v="0.81"/>
    <n v="17"/>
    <n v="954.73"/>
    <n v="267750"/>
    <n v="68"/>
    <n v="6"/>
    <n v="90.3"/>
    <n v="4.5777777777777778E-3"/>
    <x v="3867"/>
  </r>
  <r>
    <s v="PROP0162"/>
    <s v="2020-Q3"/>
    <x v="0"/>
    <x v="0"/>
    <n v="2"/>
    <n v="1225.7"/>
    <n v="0.81"/>
    <n v="17"/>
    <n v="175.37"/>
    <n v="267750"/>
    <n v="68"/>
    <n v="6"/>
    <n v="90.3"/>
    <n v="4.5777777777777778E-3"/>
    <x v="3868"/>
  </r>
  <r>
    <s v="PROP0162"/>
    <s v="2020-Q4"/>
    <x v="0"/>
    <x v="0"/>
    <n v="2"/>
    <n v="1225.7"/>
    <n v="0.81"/>
    <n v="17"/>
    <n v="146.87"/>
    <n v="267750"/>
    <n v="68"/>
    <n v="6"/>
    <n v="90.3"/>
    <n v="4.5777777777777778E-3"/>
    <x v="3869"/>
  </r>
  <r>
    <s v="PROP0162"/>
    <s v="2021-Q1"/>
    <x v="0"/>
    <x v="0"/>
    <n v="2"/>
    <n v="1262.47"/>
    <n v="0.87"/>
    <n v="11"/>
    <n v="186.11"/>
    <n v="281137.5"/>
    <n v="68"/>
    <n v="6"/>
    <n v="90.3"/>
    <n v="4.4905784536036636E-3"/>
    <x v="3870"/>
  </r>
  <r>
    <s v="PROP0162"/>
    <s v="2021-Q2"/>
    <x v="0"/>
    <x v="0"/>
    <n v="2"/>
    <n v="1262.47"/>
    <n v="0.87"/>
    <n v="11"/>
    <n v="263.67"/>
    <n v="281137.5"/>
    <n v="68"/>
    <n v="6"/>
    <n v="90.3"/>
    <n v="4.4905784536036636E-3"/>
    <x v="3871"/>
  </r>
  <r>
    <s v="PROP0162"/>
    <s v="2021-Q3"/>
    <x v="0"/>
    <x v="0"/>
    <n v="2"/>
    <n v="1262.47"/>
    <n v="0.87"/>
    <n v="11"/>
    <n v="661.52"/>
    <n v="281137.5"/>
    <n v="68"/>
    <n v="6"/>
    <n v="90.3"/>
    <n v="4.4905784536036636E-3"/>
    <x v="3872"/>
  </r>
  <r>
    <s v="PROP0162"/>
    <s v="2021-Q4"/>
    <x v="0"/>
    <x v="0"/>
    <n v="2"/>
    <n v="1262.47"/>
    <n v="0.87"/>
    <n v="11"/>
    <n v="449.63"/>
    <n v="281137.5"/>
    <n v="68"/>
    <n v="6"/>
    <n v="90.3"/>
    <n v="4.4905784536036636E-3"/>
    <x v="3873"/>
  </r>
  <r>
    <s v="PROP0162"/>
    <s v="2022-Q1"/>
    <x v="0"/>
    <x v="0"/>
    <n v="2"/>
    <n v="1300.3499999999999"/>
    <n v="0.89700000000000002"/>
    <n v="9"/>
    <n v="190.49"/>
    <n v="295194.38"/>
    <n v="68"/>
    <n v="6"/>
    <n v="90.3"/>
    <n v="4.4050635381337544E-3"/>
    <x v="3874"/>
  </r>
  <r>
    <s v="PROP0162"/>
    <s v="2022-Q2"/>
    <x v="0"/>
    <x v="0"/>
    <n v="2"/>
    <n v="1300.3499999999999"/>
    <n v="0.88800000000000001"/>
    <n v="10"/>
    <n v="1137.31"/>
    <n v="295194.38"/>
    <n v="68"/>
    <n v="6"/>
    <n v="90.3"/>
    <n v="4.4050635381337544E-3"/>
    <x v="3875"/>
  </r>
  <r>
    <s v="PROP0162"/>
    <s v="2022-Q3"/>
    <x v="0"/>
    <x v="0"/>
    <n v="2"/>
    <n v="1300.3499999999999"/>
    <n v="0.91600000000000004"/>
    <n v="7"/>
    <n v="678.48"/>
    <n v="295194.38"/>
    <n v="68"/>
    <n v="6"/>
    <n v="90.3"/>
    <n v="4.4050635381337544E-3"/>
    <x v="3876"/>
  </r>
  <r>
    <s v="PROP0162"/>
    <s v="2022-Q4"/>
    <x v="0"/>
    <x v="0"/>
    <n v="2"/>
    <n v="1300.3499999999999"/>
    <n v="0.89900000000000002"/>
    <n v="9"/>
    <n v="337.31"/>
    <n v="295194.38"/>
    <n v="68"/>
    <n v="6"/>
    <n v="90.3"/>
    <n v="4.4050635381337544E-3"/>
    <x v="3877"/>
  </r>
  <r>
    <s v="PROP0162"/>
    <s v="2023-Q1"/>
    <x v="0"/>
    <x v="0"/>
    <n v="2"/>
    <n v="1339.36"/>
    <n v="0.88700000000000001"/>
    <n v="10"/>
    <n v="207.26"/>
    <n v="309954.09000000003"/>
    <n v="68"/>
    <n v="6"/>
    <n v="90.3"/>
    <n v="4.3211560783082414E-3"/>
    <x v="3878"/>
  </r>
  <r>
    <s v="PROP0162"/>
    <s v="2023-Q2"/>
    <x v="0"/>
    <x v="0"/>
    <n v="2"/>
    <n v="1339.36"/>
    <n v="0.88100000000000001"/>
    <n v="10"/>
    <n v="219.19"/>
    <n v="309954.09000000003"/>
    <n v="68"/>
    <n v="6"/>
    <n v="90.3"/>
    <n v="4.3211560783082414E-3"/>
    <x v="3879"/>
  </r>
  <r>
    <s v="PROP0162"/>
    <s v="2023-Q3"/>
    <x v="0"/>
    <x v="0"/>
    <n v="2"/>
    <n v="1339.36"/>
    <n v="0.91400000000000003"/>
    <n v="7"/>
    <n v="271.24"/>
    <n v="309954.09000000003"/>
    <n v="68"/>
    <n v="6"/>
    <n v="90.3"/>
    <n v="4.3211560783082414E-3"/>
    <x v="3880"/>
  </r>
  <r>
    <s v="PROP0162"/>
    <s v="2023-Q4"/>
    <x v="0"/>
    <x v="0"/>
    <n v="2"/>
    <n v="1339.36"/>
    <n v="0.89600000000000002"/>
    <n v="9"/>
    <n v="222.53"/>
    <n v="309954.09000000003"/>
    <n v="68"/>
    <n v="6"/>
    <n v="90.3"/>
    <n v="4.3211560783082414E-3"/>
    <x v="3881"/>
  </r>
  <r>
    <s v="PROP0162"/>
    <s v="2024-Q1"/>
    <x v="0"/>
    <x v="0"/>
    <n v="2"/>
    <n v="1379.54"/>
    <n v="0.879"/>
    <n v="10"/>
    <n v="204"/>
    <n v="325451.8"/>
    <n v="68"/>
    <n v="6"/>
    <n v="90.3"/>
    <n v="4.2388458137272555E-3"/>
    <x v="3882"/>
  </r>
  <r>
    <s v="PROP0162"/>
    <s v="2024-Q2"/>
    <x v="0"/>
    <x v="0"/>
    <n v="2"/>
    <n v="1379.54"/>
    <n v="0.878"/>
    <n v="10"/>
    <n v="358.44"/>
    <n v="325451.8"/>
    <n v="68"/>
    <n v="6"/>
    <n v="90.3"/>
    <n v="4.2388458137272555E-3"/>
    <x v="3883"/>
  </r>
  <r>
    <s v="PROP0162"/>
    <s v="2024-Q3"/>
    <x v="0"/>
    <x v="0"/>
    <n v="2"/>
    <n v="1379.54"/>
    <n v="0.89"/>
    <n v="9"/>
    <n v="448.13"/>
    <n v="325451.8"/>
    <n v="68"/>
    <n v="6"/>
    <n v="90.3"/>
    <n v="4.2388458137272555E-3"/>
    <x v="3884"/>
  </r>
  <r>
    <s v="PROP0162"/>
    <s v="2024-Q4"/>
    <x v="0"/>
    <x v="0"/>
    <n v="2"/>
    <n v="1379.54"/>
    <n v="0.88200000000000001"/>
    <n v="10"/>
    <n v="847.37"/>
    <n v="325451.8"/>
    <n v="68"/>
    <n v="6"/>
    <n v="90.3"/>
    <n v="4.2388458137272555E-3"/>
    <x v="3885"/>
  </r>
  <r>
    <s v="PROP0163"/>
    <s v="2019-Q1"/>
    <x v="0"/>
    <x v="4"/>
    <n v="1"/>
    <n v="1540"/>
    <n v="0.94199999999999995"/>
    <n v="5"/>
    <n v="233.03"/>
    <n v="210000"/>
    <n v="18"/>
    <n v="9"/>
    <n v="96.8"/>
    <n v="7.3333333333333332E-3"/>
    <x v="3886"/>
  </r>
  <r>
    <s v="PROP0163"/>
    <s v="2019-Q2"/>
    <x v="0"/>
    <x v="4"/>
    <n v="1"/>
    <n v="1540"/>
    <n v="0.96599999999999997"/>
    <n v="3"/>
    <n v="548.17999999999995"/>
    <n v="210000"/>
    <n v="18"/>
    <n v="9"/>
    <n v="96.8"/>
    <n v="7.3333333333333332E-3"/>
    <x v="3887"/>
  </r>
  <r>
    <s v="PROP0163"/>
    <s v="2019-Q3"/>
    <x v="0"/>
    <x v="4"/>
    <n v="1"/>
    <n v="1540"/>
    <n v="0.95"/>
    <n v="4"/>
    <n v="342.9"/>
    <n v="210000"/>
    <n v="18"/>
    <n v="9"/>
    <n v="96.8"/>
    <n v="7.3333333333333332E-3"/>
    <x v="3888"/>
  </r>
  <r>
    <s v="PROP0163"/>
    <s v="2019-Q4"/>
    <x v="0"/>
    <x v="4"/>
    <n v="1"/>
    <n v="1540"/>
    <n v="0.97699999999999998"/>
    <n v="2"/>
    <n v="233.55"/>
    <n v="210000"/>
    <n v="18"/>
    <n v="9"/>
    <n v="96.8"/>
    <n v="7.3333333333333332E-3"/>
    <x v="3889"/>
  </r>
  <r>
    <s v="PROP0163"/>
    <s v="2020-Q1"/>
    <x v="0"/>
    <x v="4"/>
    <n v="1"/>
    <n v="1586.2"/>
    <n v="0.93"/>
    <n v="6"/>
    <n v="202.32"/>
    <n v="220500"/>
    <n v="18"/>
    <n v="9"/>
    <n v="96.8"/>
    <n v="7.1936507936507937E-3"/>
    <x v="3890"/>
  </r>
  <r>
    <s v="PROP0163"/>
    <s v="2020-Q2"/>
    <x v="0"/>
    <x v="4"/>
    <n v="1"/>
    <n v="1586.2"/>
    <n v="0.88"/>
    <n v="10"/>
    <n v="500.77"/>
    <n v="220500"/>
    <n v="18"/>
    <n v="9"/>
    <n v="96.8"/>
    <n v="7.1936507936507937E-3"/>
    <x v="3891"/>
  </r>
  <r>
    <s v="PROP0163"/>
    <s v="2020-Q3"/>
    <x v="0"/>
    <x v="4"/>
    <n v="1"/>
    <n v="1586.2"/>
    <n v="0.88"/>
    <n v="10"/>
    <n v="318.73"/>
    <n v="220500"/>
    <n v="18"/>
    <n v="9"/>
    <n v="96.8"/>
    <n v="7.1936507936507937E-3"/>
    <x v="3892"/>
  </r>
  <r>
    <s v="PROP0163"/>
    <s v="2020-Q4"/>
    <x v="0"/>
    <x v="4"/>
    <n v="1"/>
    <n v="1586.2"/>
    <n v="0.88"/>
    <n v="10"/>
    <n v="66.56"/>
    <n v="220500"/>
    <n v="18"/>
    <n v="9"/>
    <n v="96.8"/>
    <n v="7.1936507936507937E-3"/>
    <x v="3893"/>
  </r>
  <r>
    <s v="PROP0163"/>
    <s v="2021-Q1"/>
    <x v="0"/>
    <x v="4"/>
    <n v="1"/>
    <n v="1633.79"/>
    <n v="0.94"/>
    <n v="5"/>
    <n v="812.02"/>
    <n v="231525"/>
    <n v="18"/>
    <n v="9"/>
    <n v="96.8"/>
    <n v="7.0566461505237018E-3"/>
    <x v="3894"/>
  </r>
  <r>
    <s v="PROP0163"/>
    <s v="2021-Q2"/>
    <x v="0"/>
    <x v="4"/>
    <n v="1"/>
    <n v="1633.79"/>
    <n v="0.94"/>
    <n v="5"/>
    <n v="403.3"/>
    <n v="231525"/>
    <n v="18"/>
    <n v="9"/>
    <n v="96.8"/>
    <n v="7.0566461505237018E-3"/>
    <x v="3895"/>
  </r>
  <r>
    <s v="PROP0163"/>
    <s v="2021-Q3"/>
    <x v="0"/>
    <x v="4"/>
    <n v="1"/>
    <n v="1633.79"/>
    <n v="0.94"/>
    <n v="5"/>
    <n v="927.2"/>
    <n v="231525"/>
    <n v="18"/>
    <n v="9"/>
    <n v="96.8"/>
    <n v="7.0566461505237018E-3"/>
    <x v="3896"/>
  </r>
  <r>
    <s v="PROP0163"/>
    <s v="2021-Q4"/>
    <x v="0"/>
    <x v="4"/>
    <n v="1"/>
    <n v="1633.79"/>
    <n v="0.94"/>
    <n v="5"/>
    <n v="247.12"/>
    <n v="231525"/>
    <n v="18"/>
    <n v="9"/>
    <n v="96.8"/>
    <n v="7.0566461505237018E-3"/>
    <x v="3897"/>
  </r>
  <r>
    <s v="PROP0163"/>
    <s v="2022-Q1"/>
    <x v="0"/>
    <x v="4"/>
    <n v="1"/>
    <n v="1682.8"/>
    <n v="0.98299999999999998"/>
    <n v="1"/>
    <n v="212.17"/>
    <n v="243101.25"/>
    <n v="18"/>
    <n v="9"/>
    <n v="96.8"/>
    <n v="6.9222186228988947E-3"/>
    <x v="3898"/>
  </r>
  <r>
    <s v="PROP0163"/>
    <s v="2022-Q2"/>
    <x v="0"/>
    <x v="4"/>
    <n v="1"/>
    <n v="1682.8"/>
    <n v="0.96199999999999997"/>
    <n v="3"/>
    <n v="648.24"/>
    <n v="243101.25"/>
    <n v="18"/>
    <n v="9"/>
    <n v="96.8"/>
    <n v="6.9222186228988947E-3"/>
    <x v="3899"/>
  </r>
  <r>
    <s v="PROP0163"/>
    <s v="2022-Q3"/>
    <x v="0"/>
    <x v="4"/>
    <n v="1"/>
    <n v="1682.8"/>
    <n v="0.96399999999999997"/>
    <n v="3"/>
    <n v="279.91000000000003"/>
    <n v="243101.25"/>
    <n v="18"/>
    <n v="9"/>
    <n v="96.8"/>
    <n v="6.9222186228988947E-3"/>
    <x v="3900"/>
  </r>
  <r>
    <s v="PROP0163"/>
    <s v="2022-Q4"/>
    <x v="0"/>
    <x v="4"/>
    <n v="1"/>
    <n v="1682.8"/>
    <n v="0.95399999999999996"/>
    <n v="4"/>
    <n v="66.040000000000006"/>
    <n v="243101.25"/>
    <n v="18"/>
    <n v="9"/>
    <n v="96.8"/>
    <n v="6.9222186228988947E-3"/>
    <x v="3901"/>
  </r>
  <r>
    <s v="PROP0163"/>
    <s v="2023-Q1"/>
    <x v="0"/>
    <x v="4"/>
    <n v="1"/>
    <n v="1733.28"/>
    <n v="0.95199999999999996"/>
    <n v="4"/>
    <n v="818.03"/>
    <n v="255256.31"/>
    <n v="18"/>
    <n v="9"/>
    <n v="96.8"/>
    <n v="6.7903512355874766E-3"/>
    <x v="3902"/>
  </r>
  <r>
    <s v="PROP0163"/>
    <s v="2023-Q2"/>
    <x v="0"/>
    <x v="4"/>
    <n v="1"/>
    <n v="1733.28"/>
    <n v="0.94899999999999995"/>
    <n v="4"/>
    <n v="371.38"/>
    <n v="255256.31"/>
    <n v="18"/>
    <n v="9"/>
    <n v="96.8"/>
    <n v="6.7903512355874766E-3"/>
    <x v="3903"/>
  </r>
  <r>
    <s v="PROP0163"/>
    <s v="2023-Q3"/>
    <x v="0"/>
    <x v="4"/>
    <n v="1"/>
    <n v="1733.28"/>
    <n v="0.96399999999999997"/>
    <n v="3"/>
    <n v="602.03"/>
    <n v="255256.31"/>
    <n v="18"/>
    <n v="9"/>
    <n v="96.8"/>
    <n v="6.7903512355874766E-3"/>
    <x v="3904"/>
  </r>
  <r>
    <s v="PROP0163"/>
    <s v="2023-Q4"/>
    <x v="0"/>
    <x v="4"/>
    <n v="1"/>
    <n v="1733.28"/>
    <n v="0.97199999999999998"/>
    <n v="2"/>
    <n v="114.87"/>
    <n v="255256.31"/>
    <n v="18"/>
    <n v="9"/>
    <n v="96.8"/>
    <n v="6.7903512355874766E-3"/>
    <x v="3905"/>
  </r>
  <r>
    <s v="PROP0163"/>
    <s v="2024-Q1"/>
    <x v="0"/>
    <x v="4"/>
    <n v="1"/>
    <n v="1785.28"/>
    <n v="0.94099999999999995"/>
    <n v="5"/>
    <n v="466.04"/>
    <n v="268019.13"/>
    <n v="18"/>
    <n v="9"/>
    <n v="96.8"/>
    <n v="6.661017069938254E-3"/>
    <x v="3906"/>
  </r>
  <r>
    <s v="PROP0163"/>
    <s v="2024-Q2"/>
    <x v="0"/>
    <x v="4"/>
    <n v="1"/>
    <n v="1785.28"/>
    <n v="0.96899999999999997"/>
    <n v="2"/>
    <n v="262.92"/>
    <n v="268019.13"/>
    <n v="18"/>
    <n v="9"/>
    <n v="96.8"/>
    <n v="6.661017069938254E-3"/>
    <x v="3907"/>
  </r>
  <r>
    <s v="PROP0163"/>
    <s v="2024-Q3"/>
    <x v="0"/>
    <x v="4"/>
    <n v="1"/>
    <n v="1785.28"/>
    <n v="0.95799999999999996"/>
    <n v="3"/>
    <n v="222.56"/>
    <n v="268019.13"/>
    <n v="18"/>
    <n v="9"/>
    <n v="96.8"/>
    <n v="6.661017069938254E-3"/>
    <x v="3908"/>
  </r>
  <r>
    <s v="PROP0163"/>
    <s v="2024-Q4"/>
    <x v="0"/>
    <x v="4"/>
    <n v="1"/>
    <n v="1785.28"/>
    <n v="0.94699999999999995"/>
    <n v="4"/>
    <n v="305.42"/>
    <n v="268019.13"/>
    <n v="18"/>
    <n v="9"/>
    <n v="96.8"/>
    <n v="6.661017069938254E-3"/>
    <x v="3909"/>
  </r>
  <r>
    <s v="PROP0164"/>
    <s v="2019-Q1"/>
    <x v="2"/>
    <x v="11"/>
    <n v="3"/>
    <n v="1700"/>
    <n v="0.91300000000000003"/>
    <n v="7"/>
    <n v="330.88"/>
    <n v="450000"/>
    <n v="44"/>
    <n v="7"/>
    <n v="93.6"/>
    <n v="3.7777777777777779E-3"/>
    <x v="3910"/>
  </r>
  <r>
    <s v="PROP0164"/>
    <s v="2019-Q2"/>
    <x v="2"/>
    <x v="11"/>
    <n v="3"/>
    <n v="1700"/>
    <n v="0.89500000000000002"/>
    <n v="9"/>
    <n v="409.75"/>
    <n v="450000"/>
    <n v="44"/>
    <n v="7"/>
    <n v="93.6"/>
    <n v="3.7777777777777779E-3"/>
    <x v="3911"/>
  </r>
  <r>
    <s v="PROP0164"/>
    <s v="2019-Q3"/>
    <x v="2"/>
    <x v="11"/>
    <n v="3"/>
    <n v="1700"/>
    <n v="0.94499999999999995"/>
    <n v="4"/>
    <n v="426.43"/>
    <n v="450000"/>
    <n v="44"/>
    <n v="7"/>
    <n v="93.6"/>
    <n v="3.7777777777777779E-3"/>
    <x v="3912"/>
  </r>
  <r>
    <s v="PROP0164"/>
    <s v="2019-Q4"/>
    <x v="2"/>
    <x v="11"/>
    <n v="3"/>
    <n v="1700"/>
    <n v="0.93899999999999995"/>
    <n v="5"/>
    <n v="318.2"/>
    <n v="450000"/>
    <n v="44"/>
    <n v="7"/>
    <n v="93.6"/>
    <n v="3.7777777777777779E-3"/>
    <x v="3913"/>
  </r>
  <r>
    <s v="PROP0164"/>
    <s v="2020-Q1"/>
    <x v="2"/>
    <x v="11"/>
    <n v="3"/>
    <n v="1751"/>
    <n v="0.89"/>
    <n v="9"/>
    <n v="440.76"/>
    <n v="472500"/>
    <n v="44"/>
    <n v="7"/>
    <n v="93.6"/>
    <n v="3.705820105820106E-3"/>
    <x v="3914"/>
  </r>
  <r>
    <s v="PROP0164"/>
    <s v="2020-Q2"/>
    <x v="2"/>
    <x v="11"/>
    <n v="3"/>
    <n v="1751"/>
    <n v="0.84"/>
    <n v="14"/>
    <n v="264.06"/>
    <n v="472500"/>
    <n v="44"/>
    <n v="7"/>
    <n v="93.6"/>
    <n v="3.705820105820106E-3"/>
    <x v="3915"/>
  </r>
  <r>
    <s v="PROP0164"/>
    <s v="2020-Q3"/>
    <x v="2"/>
    <x v="11"/>
    <n v="3"/>
    <n v="1751"/>
    <n v="0.84"/>
    <n v="14"/>
    <n v="284.45"/>
    <n v="472500"/>
    <n v="44"/>
    <n v="7"/>
    <n v="93.6"/>
    <n v="3.705820105820106E-3"/>
    <x v="3916"/>
  </r>
  <r>
    <s v="PROP0164"/>
    <s v="2020-Q4"/>
    <x v="2"/>
    <x v="11"/>
    <n v="3"/>
    <n v="1751"/>
    <n v="0.84"/>
    <n v="14"/>
    <n v="230.76"/>
    <n v="472500"/>
    <n v="44"/>
    <n v="7"/>
    <n v="93.6"/>
    <n v="3.705820105820106E-3"/>
    <x v="3917"/>
  </r>
  <r>
    <s v="PROP0164"/>
    <s v="2021-Q1"/>
    <x v="2"/>
    <x v="11"/>
    <n v="3"/>
    <n v="1803.53"/>
    <n v="0.9"/>
    <n v="8"/>
    <n v="382.56"/>
    <n v="496125"/>
    <n v="44"/>
    <n v="7"/>
    <n v="93.6"/>
    <n v="3.6352330561854372E-3"/>
    <x v="3918"/>
  </r>
  <r>
    <s v="PROP0164"/>
    <s v="2021-Q2"/>
    <x v="2"/>
    <x v="11"/>
    <n v="3"/>
    <n v="1803.53"/>
    <n v="0.9"/>
    <n v="8"/>
    <n v="493.9"/>
    <n v="496125"/>
    <n v="44"/>
    <n v="7"/>
    <n v="93.6"/>
    <n v="3.6352330561854372E-3"/>
    <x v="3919"/>
  </r>
  <r>
    <s v="PROP0164"/>
    <s v="2021-Q3"/>
    <x v="2"/>
    <x v="11"/>
    <n v="3"/>
    <n v="1803.53"/>
    <n v="0.9"/>
    <n v="8"/>
    <n v="323.17"/>
    <n v="496125"/>
    <n v="44"/>
    <n v="7"/>
    <n v="93.6"/>
    <n v="3.6352330561854372E-3"/>
    <x v="3920"/>
  </r>
  <r>
    <s v="PROP0164"/>
    <s v="2021-Q4"/>
    <x v="2"/>
    <x v="11"/>
    <n v="3"/>
    <n v="1803.53"/>
    <n v="0.9"/>
    <n v="8"/>
    <n v="261.56"/>
    <n v="496125"/>
    <n v="44"/>
    <n v="7"/>
    <n v="93.6"/>
    <n v="3.6352330561854372E-3"/>
    <x v="3921"/>
  </r>
  <r>
    <s v="PROP0164"/>
    <s v="2022-Q1"/>
    <x v="2"/>
    <x v="11"/>
    <n v="3"/>
    <n v="1857.64"/>
    <n v="0.91100000000000003"/>
    <n v="8"/>
    <n v="442.89"/>
    <n v="520931.25"/>
    <n v="44"/>
    <n v="7"/>
    <n v="93.6"/>
    <n v="3.5659983923022475E-3"/>
    <x v="3922"/>
  </r>
  <r>
    <s v="PROP0164"/>
    <s v="2022-Q2"/>
    <x v="2"/>
    <x v="11"/>
    <n v="3"/>
    <n v="1857.64"/>
    <n v="0.91900000000000004"/>
    <n v="7"/>
    <n v="340.65"/>
    <n v="520931.25"/>
    <n v="44"/>
    <n v="7"/>
    <n v="93.6"/>
    <n v="3.5659983923022475E-3"/>
    <x v="3923"/>
  </r>
  <r>
    <s v="PROP0164"/>
    <s v="2022-Q3"/>
    <x v="2"/>
    <x v="11"/>
    <n v="3"/>
    <n v="1857.64"/>
    <n v="0.92900000000000005"/>
    <n v="6"/>
    <n v="239.83"/>
    <n v="520931.25"/>
    <n v="44"/>
    <n v="7"/>
    <n v="93.6"/>
    <n v="3.5659983923022475E-3"/>
    <x v="3924"/>
  </r>
  <r>
    <s v="PROP0164"/>
    <s v="2022-Q4"/>
    <x v="2"/>
    <x v="11"/>
    <n v="3"/>
    <n v="1857.64"/>
    <n v="0.91800000000000004"/>
    <n v="7"/>
    <n v="536.4"/>
    <n v="520931.25"/>
    <n v="44"/>
    <n v="7"/>
    <n v="93.6"/>
    <n v="3.5659983923022475E-3"/>
    <x v="3925"/>
  </r>
  <r>
    <s v="PROP0164"/>
    <s v="2023-Q1"/>
    <x v="2"/>
    <x v="11"/>
    <n v="3"/>
    <n v="1913.36"/>
    <n v="0.94"/>
    <n v="5"/>
    <n v="249.19"/>
    <n v="546977.81000000006"/>
    <n v="44"/>
    <n v="7"/>
    <n v="93.6"/>
    <n v="3.4980578096943269E-3"/>
    <x v="3926"/>
  </r>
  <r>
    <s v="PROP0164"/>
    <s v="2023-Q2"/>
    <x v="2"/>
    <x v="11"/>
    <n v="3"/>
    <n v="1913.36"/>
    <n v="0.94899999999999995"/>
    <n v="4"/>
    <n v="220.88"/>
    <n v="546977.81000000006"/>
    <n v="44"/>
    <n v="7"/>
    <n v="93.6"/>
    <n v="3.4980578096943269E-3"/>
    <x v="3927"/>
  </r>
  <r>
    <s v="PROP0164"/>
    <s v="2023-Q3"/>
    <x v="2"/>
    <x v="11"/>
    <n v="3"/>
    <n v="1913.36"/>
    <n v="0.90100000000000002"/>
    <n v="8"/>
    <n v="390.11"/>
    <n v="546977.81000000006"/>
    <n v="44"/>
    <n v="7"/>
    <n v="93.6"/>
    <n v="3.4980578096943269E-3"/>
    <x v="3928"/>
  </r>
  <r>
    <s v="PROP0164"/>
    <s v="2023-Q4"/>
    <x v="2"/>
    <x v="11"/>
    <n v="3"/>
    <n v="1913.36"/>
    <n v="0.91300000000000003"/>
    <n v="7"/>
    <n v="375.28"/>
    <n v="546977.81000000006"/>
    <n v="44"/>
    <n v="7"/>
    <n v="93.6"/>
    <n v="3.4980578096943269E-3"/>
    <x v="3929"/>
  </r>
  <r>
    <s v="PROP0164"/>
    <s v="2024-Q1"/>
    <x v="2"/>
    <x v="11"/>
    <n v="3"/>
    <n v="1970.77"/>
    <n v="0.90500000000000003"/>
    <n v="8"/>
    <n v="342.53"/>
    <n v="574326.69999999995"/>
    <n v="44"/>
    <n v="7"/>
    <n v="93.6"/>
    <n v="3.4314441588733382E-3"/>
    <x v="3930"/>
  </r>
  <r>
    <s v="PROP0164"/>
    <s v="2024-Q2"/>
    <x v="2"/>
    <x v="11"/>
    <n v="3"/>
    <n v="1970.77"/>
    <n v="0.94"/>
    <n v="5"/>
    <n v="331.51"/>
    <n v="574326.69999999995"/>
    <n v="44"/>
    <n v="7"/>
    <n v="93.6"/>
    <n v="3.4314441588733382E-3"/>
    <x v="3931"/>
  </r>
  <r>
    <s v="PROP0164"/>
    <s v="2024-Q3"/>
    <x v="2"/>
    <x v="11"/>
    <n v="3"/>
    <n v="1970.77"/>
    <n v="0.91400000000000003"/>
    <n v="7"/>
    <n v="564.04999999999995"/>
    <n v="574326.69999999995"/>
    <n v="44"/>
    <n v="7"/>
    <n v="93.6"/>
    <n v="3.4314441588733382E-3"/>
    <x v="3932"/>
  </r>
  <r>
    <s v="PROP0164"/>
    <s v="2024-Q4"/>
    <x v="2"/>
    <x v="11"/>
    <n v="3"/>
    <n v="1970.77"/>
    <n v="0.93899999999999995"/>
    <n v="5"/>
    <n v="470.3"/>
    <n v="574326.69999999995"/>
    <n v="44"/>
    <n v="7"/>
    <n v="93.6"/>
    <n v="3.4314441588733382E-3"/>
    <x v="3933"/>
  </r>
  <r>
    <s v="PROP0165"/>
    <s v="2019-Q1"/>
    <x v="0"/>
    <x v="3"/>
    <n v="1"/>
    <n v="1430"/>
    <n v="0.94199999999999995"/>
    <n v="5"/>
    <n v="448.55"/>
    <n v="195000"/>
    <n v="22"/>
    <n v="8"/>
    <n v="96.1"/>
    <n v="7.3333333333333332E-3"/>
    <x v="3934"/>
  </r>
  <r>
    <s v="PROP0165"/>
    <s v="2019-Q2"/>
    <x v="0"/>
    <x v="3"/>
    <n v="1"/>
    <n v="1430"/>
    <n v="0.97499999999999998"/>
    <n v="2"/>
    <n v="888.84"/>
    <n v="195000"/>
    <n v="22"/>
    <n v="8"/>
    <n v="96.1"/>
    <n v="7.3333333333333332E-3"/>
    <x v="3935"/>
  </r>
  <r>
    <s v="PROP0165"/>
    <s v="2019-Q3"/>
    <x v="0"/>
    <x v="3"/>
    <n v="1"/>
    <n v="1430"/>
    <n v="0.97599999999999998"/>
    <n v="2"/>
    <n v="764.22"/>
    <n v="195000"/>
    <n v="22"/>
    <n v="8"/>
    <n v="96.1"/>
    <n v="7.3333333333333332E-3"/>
    <x v="3936"/>
  </r>
  <r>
    <s v="PROP0165"/>
    <s v="2019-Q4"/>
    <x v="0"/>
    <x v="3"/>
    <n v="1"/>
    <n v="1430"/>
    <n v="0.93899999999999995"/>
    <n v="5"/>
    <n v="647.96"/>
    <n v="195000"/>
    <n v="22"/>
    <n v="8"/>
    <n v="96.1"/>
    <n v="7.3333333333333332E-3"/>
    <x v="3937"/>
  </r>
  <r>
    <s v="PROP0165"/>
    <s v="2020-Q1"/>
    <x v="0"/>
    <x v="3"/>
    <n v="1"/>
    <n v="1472.9"/>
    <n v="0.92"/>
    <n v="7"/>
    <n v="89.97"/>
    <n v="204750"/>
    <n v="22"/>
    <n v="8"/>
    <n v="96.1"/>
    <n v="7.1936507936507937E-3"/>
    <x v="3938"/>
  </r>
  <r>
    <s v="PROP0165"/>
    <s v="2020-Q2"/>
    <x v="0"/>
    <x v="3"/>
    <n v="1"/>
    <n v="1472.9"/>
    <n v="0.87"/>
    <n v="11"/>
    <n v="100.72"/>
    <n v="204750"/>
    <n v="22"/>
    <n v="8"/>
    <n v="96.1"/>
    <n v="7.1936507936507937E-3"/>
    <x v="3939"/>
  </r>
  <r>
    <s v="PROP0165"/>
    <s v="2020-Q3"/>
    <x v="0"/>
    <x v="3"/>
    <n v="1"/>
    <n v="1472.9"/>
    <n v="0.87"/>
    <n v="11"/>
    <n v="177.26"/>
    <n v="204750"/>
    <n v="22"/>
    <n v="8"/>
    <n v="96.1"/>
    <n v="7.1936507936507937E-3"/>
    <x v="3940"/>
  </r>
  <r>
    <s v="PROP0165"/>
    <s v="2020-Q4"/>
    <x v="0"/>
    <x v="3"/>
    <n v="1"/>
    <n v="1472.9"/>
    <n v="0.87"/>
    <n v="11"/>
    <n v="455.03"/>
    <n v="204750"/>
    <n v="22"/>
    <n v="8"/>
    <n v="96.1"/>
    <n v="7.1936507936507937E-3"/>
    <x v="3941"/>
  </r>
  <r>
    <s v="PROP0165"/>
    <s v="2021-Q1"/>
    <x v="0"/>
    <x v="3"/>
    <n v="1"/>
    <n v="1517.09"/>
    <n v="0.93"/>
    <n v="6"/>
    <n v="227.5"/>
    <n v="214987.5"/>
    <n v="22"/>
    <n v="8"/>
    <n v="96.1"/>
    <n v="7.0566428280713989E-3"/>
    <x v="3942"/>
  </r>
  <r>
    <s v="PROP0165"/>
    <s v="2021-Q2"/>
    <x v="0"/>
    <x v="3"/>
    <n v="1"/>
    <n v="1517.09"/>
    <n v="0.93"/>
    <n v="6"/>
    <n v="140.97"/>
    <n v="214987.5"/>
    <n v="22"/>
    <n v="8"/>
    <n v="96.1"/>
    <n v="7.0566428280713989E-3"/>
    <x v="3943"/>
  </r>
  <r>
    <s v="PROP0165"/>
    <s v="2021-Q3"/>
    <x v="0"/>
    <x v="3"/>
    <n v="1"/>
    <n v="1517.09"/>
    <n v="0.93"/>
    <n v="6"/>
    <n v="341.09"/>
    <n v="214987.5"/>
    <n v="22"/>
    <n v="8"/>
    <n v="96.1"/>
    <n v="7.0566428280713989E-3"/>
    <x v="3944"/>
  </r>
  <r>
    <s v="PROP0165"/>
    <s v="2021-Q4"/>
    <x v="0"/>
    <x v="3"/>
    <n v="1"/>
    <n v="1517.09"/>
    <n v="0.93"/>
    <n v="6"/>
    <n v="303.98"/>
    <n v="214987.5"/>
    <n v="22"/>
    <n v="8"/>
    <n v="96.1"/>
    <n v="7.0566428280713989E-3"/>
    <x v="3945"/>
  </r>
  <r>
    <s v="PROP0165"/>
    <s v="2022-Q1"/>
    <x v="0"/>
    <x v="3"/>
    <n v="1"/>
    <n v="1562.6"/>
    <n v="0.96499999999999997"/>
    <n v="3"/>
    <n v="106.92"/>
    <n v="225736.88"/>
    <n v="22"/>
    <n v="8"/>
    <n v="96.1"/>
    <n v="6.9222184695739569E-3"/>
    <x v="3946"/>
  </r>
  <r>
    <s v="PROP0165"/>
    <s v="2022-Q2"/>
    <x v="0"/>
    <x v="3"/>
    <n v="1"/>
    <n v="1562.6"/>
    <n v="0.95199999999999996"/>
    <n v="4"/>
    <n v="327.01"/>
    <n v="225736.88"/>
    <n v="22"/>
    <n v="8"/>
    <n v="96.1"/>
    <n v="6.9222184695739569E-3"/>
    <x v="3947"/>
  </r>
  <r>
    <s v="PROP0165"/>
    <s v="2022-Q3"/>
    <x v="0"/>
    <x v="3"/>
    <n v="1"/>
    <n v="1562.6"/>
    <n v="0.96"/>
    <n v="3"/>
    <n v="349.58"/>
    <n v="225736.88"/>
    <n v="22"/>
    <n v="8"/>
    <n v="96.1"/>
    <n v="6.9222184695739569E-3"/>
    <x v="3948"/>
  </r>
  <r>
    <s v="PROP0165"/>
    <s v="2022-Q4"/>
    <x v="0"/>
    <x v="3"/>
    <n v="1"/>
    <n v="1562.6"/>
    <n v="0.94299999999999995"/>
    <n v="5"/>
    <n v="694.06"/>
    <n v="225736.88"/>
    <n v="22"/>
    <n v="8"/>
    <n v="96.1"/>
    <n v="6.9222184695739569E-3"/>
    <x v="3949"/>
  </r>
  <r>
    <s v="PROP0165"/>
    <s v="2023-Q1"/>
    <x v="0"/>
    <x v="3"/>
    <n v="1"/>
    <n v="1609.48"/>
    <n v="0.95299999999999996"/>
    <n v="4"/>
    <n v="791.45"/>
    <n v="237023.72"/>
    <n v="22"/>
    <n v="8"/>
    <n v="96.1"/>
    <n v="6.7903752417690514E-3"/>
    <x v="3950"/>
  </r>
  <r>
    <s v="PROP0165"/>
    <s v="2023-Q2"/>
    <x v="0"/>
    <x v="3"/>
    <n v="1"/>
    <n v="1609.48"/>
    <n v="0.95599999999999996"/>
    <n v="3"/>
    <n v="142.91999999999999"/>
    <n v="237023.72"/>
    <n v="22"/>
    <n v="8"/>
    <n v="96.1"/>
    <n v="6.7903752417690514E-3"/>
    <x v="3951"/>
  </r>
  <r>
    <s v="PROP0165"/>
    <s v="2023-Q3"/>
    <x v="0"/>
    <x v="3"/>
    <n v="1"/>
    <n v="1609.48"/>
    <n v="0.94099999999999995"/>
    <n v="5"/>
    <n v="132.93"/>
    <n v="237023.72"/>
    <n v="22"/>
    <n v="8"/>
    <n v="96.1"/>
    <n v="6.7903752417690514E-3"/>
    <x v="3952"/>
  </r>
  <r>
    <s v="PROP0165"/>
    <s v="2023-Q4"/>
    <x v="0"/>
    <x v="3"/>
    <n v="1"/>
    <n v="1609.48"/>
    <n v="0.95499999999999996"/>
    <n v="4"/>
    <n v="136.59"/>
    <n v="237023.72"/>
    <n v="22"/>
    <n v="8"/>
    <n v="96.1"/>
    <n v="6.7903752417690514E-3"/>
    <x v="3953"/>
  </r>
  <r>
    <s v="PROP0165"/>
    <s v="2024-Q1"/>
    <x v="0"/>
    <x v="3"/>
    <n v="1"/>
    <n v="1657.76"/>
    <n v="0.93300000000000005"/>
    <n v="6"/>
    <n v="303.83999999999997"/>
    <n v="248874.9"/>
    <n v="22"/>
    <n v="8"/>
    <n v="96.1"/>
    <n v="6.6610172419958782E-3"/>
    <x v="3954"/>
  </r>
  <r>
    <s v="PROP0165"/>
    <s v="2024-Q2"/>
    <x v="0"/>
    <x v="3"/>
    <n v="1"/>
    <n v="1657.76"/>
    <n v="0.96799999999999997"/>
    <n v="2"/>
    <n v="147.49"/>
    <n v="248874.9"/>
    <n v="22"/>
    <n v="8"/>
    <n v="96.1"/>
    <n v="6.6610172419958782E-3"/>
    <x v="3955"/>
  </r>
  <r>
    <s v="PROP0165"/>
    <s v="2024-Q3"/>
    <x v="0"/>
    <x v="3"/>
    <n v="1"/>
    <n v="1657.76"/>
    <n v="0.97"/>
    <n v="2"/>
    <n v="111.01"/>
    <n v="248874.9"/>
    <n v="22"/>
    <n v="8"/>
    <n v="96.1"/>
    <n v="6.6610172419958782E-3"/>
    <x v="3956"/>
  </r>
  <r>
    <s v="PROP0165"/>
    <s v="2024-Q4"/>
    <x v="0"/>
    <x v="3"/>
    <n v="1"/>
    <n v="1657.76"/>
    <n v="0.98"/>
    <n v="1"/>
    <n v="116.49"/>
    <n v="248874.9"/>
    <n v="22"/>
    <n v="8"/>
    <n v="96.1"/>
    <n v="6.6610172419958782E-3"/>
    <x v="3957"/>
  </r>
  <r>
    <s v="PROP0166"/>
    <s v="2019-Q1"/>
    <x v="1"/>
    <x v="1"/>
    <n v="2"/>
    <n v="1400"/>
    <n v="0.91600000000000004"/>
    <n v="7"/>
    <n v="401.51"/>
    <n v="300000"/>
    <n v="42"/>
    <n v="7"/>
    <n v="92.8"/>
    <n v="4.6666666666666671E-3"/>
    <x v="3958"/>
  </r>
  <r>
    <s v="PROP0166"/>
    <s v="2019-Q2"/>
    <x v="1"/>
    <x v="1"/>
    <n v="2"/>
    <n v="1400"/>
    <n v="0.90200000000000002"/>
    <n v="8"/>
    <n v="260.44"/>
    <n v="300000"/>
    <n v="42"/>
    <n v="7"/>
    <n v="92.8"/>
    <n v="4.6666666666666671E-3"/>
    <x v="3959"/>
  </r>
  <r>
    <s v="PROP0166"/>
    <s v="2019-Q3"/>
    <x v="1"/>
    <x v="1"/>
    <n v="2"/>
    <n v="1400"/>
    <n v="0.92800000000000005"/>
    <n v="6"/>
    <n v="381.39"/>
    <n v="300000"/>
    <n v="42"/>
    <n v="7"/>
    <n v="92.8"/>
    <n v="4.6666666666666671E-3"/>
    <x v="3960"/>
  </r>
  <r>
    <s v="PROP0166"/>
    <s v="2019-Q4"/>
    <x v="1"/>
    <x v="1"/>
    <n v="2"/>
    <n v="1400"/>
    <n v="0.89900000000000002"/>
    <n v="9"/>
    <n v="514.55999999999995"/>
    <n v="300000"/>
    <n v="42"/>
    <n v="7"/>
    <n v="92.8"/>
    <n v="4.6666666666666671E-3"/>
    <x v="3961"/>
  </r>
  <r>
    <s v="PROP0166"/>
    <s v="2020-Q1"/>
    <x v="1"/>
    <x v="1"/>
    <n v="2"/>
    <n v="1442"/>
    <n v="0.89"/>
    <n v="9"/>
    <n v="520.59"/>
    <n v="315000"/>
    <n v="42"/>
    <n v="7"/>
    <n v="92.8"/>
    <n v="4.5777777777777778E-3"/>
    <x v="3962"/>
  </r>
  <r>
    <s v="PROP0166"/>
    <s v="2020-Q2"/>
    <x v="1"/>
    <x v="1"/>
    <n v="2"/>
    <n v="1442"/>
    <n v="0.84"/>
    <n v="14"/>
    <n v="427.22"/>
    <n v="315000"/>
    <n v="42"/>
    <n v="7"/>
    <n v="92.8"/>
    <n v="4.5777777777777778E-3"/>
    <x v="3963"/>
  </r>
  <r>
    <s v="PROP0166"/>
    <s v="2020-Q3"/>
    <x v="1"/>
    <x v="1"/>
    <n v="2"/>
    <n v="1442"/>
    <n v="0.84"/>
    <n v="14"/>
    <n v="699.42"/>
    <n v="315000"/>
    <n v="42"/>
    <n v="7"/>
    <n v="92.8"/>
    <n v="4.5777777777777778E-3"/>
    <x v="3964"/>
  </r>
  <r>
    <s v="PROP0166"/>
    <s v="2020-Q4"/>
    <x v="1"/>
    <x v="1"/>
    <n v="2"/>
    <n v="1442"/>
    <n v="0.84"/>
    <n v="14"/>
    <n v="648.05999999999995"/>
    <n v="315000"/>
    <n v="42"/>
    <n v="7"/>
    <n v="92.8"/>
    <n v="4.5777777777777778E-3"/>
    <x v="3965"/>
  </r>
  <r>
    <s v="PROP0166"/>
    <s v="2021-Q1"/>
    <x v="1"/>
    <x v="1"/>
    <n v="2"/>
    <n v="1485.26"/>
    <n v="0.9"/>
    <n v="8"/>
    <n v="197.68"/>
    <n v="330750"/>
    <n v="42"/>
    <n v="7"/>
    <n v="92.8"/>
    <n v="4.4905820105820109E-3"/>
    <x v="3966"/>
  </r>
  <r>
    <s v="PROP0166"/>
    <s v="2021-Q2"/>
    <x v="1"/>
    <x v="1"/>
    <n v="2"/>
    <n v="1485.26"/>
    <n v="0.9"/>
    <n v="8"/>
    <n v="381.93"/>
    <n v="330750"/>
    <n v="42"/>
    <n v="7"/>
    <n v="92.8"/>
    <n v="4.4905820105820109E-3"/>
    <x v="3967"/>
  </r>
  <r>
    <s v="PROP0166"/>
    <s v="2021-Q3"/>
    <x v="1"/>
    <x v="1"/>
    <n v="2"/>
    <n v="1485.26"/>
    <n v="0.9"/>
    <n v="8"/>
    <n v="192.37"/>
    <n v="330750"/>
    <n v="42"/>
    <n v="7"/>
    <n v="92.8"/>
    <n v="4.4905820105820109E-3"/>
    <x v="3968"/>
  </r>
  <r>
    <s v="PROP0166"/>
    <s v="2021-Q4"/>
    <x v="1"/>
    <x v="1"/>
    <n v="2"/>
    <n v="1485.26"/>
    <n v="0.9"/>
    <n v="8"/>
    <n v="285.7"/>
    <n v="330750"/>
    <n v="42"/>
    <n v="7"/>
    <n v="92.8"/>
    <n v="4.4905820105820109E-3"/>
    <x v="3969"/>
  </r>
  <r>
    <s v="PROP0166"/>
    <s v="2022-Q1"/>
    <x v="1"/>
    <x v="1"/>
    <n v="2"/>
    <n v="1529.82"/>
    <n v="0.94399999999999995"/>
    <n v="5"/>
    <n v="503.25"/>
    <n v="347287.5"/>
    <n v="42"/>
    <n v="7"/>
    <n v="92.8"/>
    <n v="4.4050534499514094E-3"/>
    <x v="3970"/>
  </r>
  <r>
    <s v="PROP0166"/>
    <s v="2022-Q2"/>
    <x v="1"/>
    <x v="1"/>
    <n v="2"/>
    <n v="1529.82"/>
    <n v="0.90200000000000002"/>
    <n v="8"/>
    <n v="231.83"/>
    <n v="347287.5"/>
    <n v="42"/>
    <n v="7"/>
    <n v="92.8"/>
    <n v="4.4050534499514094E-3"/>
    <x v="3971"/>
  </r>
  <r>
    <s v="PROP0166"/>
    <s v="2022-Q3"/>
    <x v="1"/>
    <x v="1"/>
    <n v="2"/>
    <n v="1529.82"/>
    <n v="0.94099999999999995"/>
    <n v="5"/>
    <n v="982.51"/>
    <n v="347287.5"/>
    <n v="42"/>
    <n v="7"/>
    <n v="92.8"/>
    <n v="4.4050534499514094E-3"/>
    <x v="3972"/>
  </r>
  <r>
    <s v="PROP0166"/>
    <s v="2022-Q4"/>
    <x v="1"/>
    <x v="1"/>
    <n v="2"/>
    <n v="1529.82"/>
    <n v="0.93300000000000005"/>
    <n v="6"/>
    <n v="346"/>
    <n v="347287.5"/>
    <n v="42"/>
    <n v="7"/>
    <n v="92.8"/>
    <n v="4.4050534499514094E-3"/>
    <x v="3973"/>
  </r>
  <r>
    <s v="PROP0166"/>
    <s v="2023-Q1"/>
    <x v="1"/>
    <x v="1"/>
    <n v="2"/>
    <n v="1575.71"/>
    <n v="0.92100000000000004"/>
    <n v="7"/>
    <n v="253.56"/>
    <n v="364651.88"/>
    <n v="42"/>
    <n v="7"/>
    <n v="92.8"/>
    <n v="4.321134995930914E-3"/>
    <x v="3974"/>
  </r>
  <r>
    <s v="PROP0166"/>
    <s v="2023-Q2"/>
    <x v="1"/>
    <x v="1"/>
    <n v="2"/>
    <n v="1575.71"/>
    <n v="0.93100000000000005"/>
    <n v="6"/>
    <n v="277.01"/>
    <n v="364651.88"/>
    <n v="42"/>
    <n v="7"/>
    <n v="92.8"/>
    <n v="4.321134995930914E-3"/>
    <x v="3975"/>
  </r>
  <r>
    <s v="PROP0166"/>
    <s v="2023-Q3"/>
    <x v="1"/>
    <x v="1"/>
    <n v="2"/>
    <n v="1575.71"/>
    <n v="0.92600000000000005"/>
    <n v="6"/>
    <n v="254.37"/>
    <n v="364651.88"/>
    <n v="42"/>
    <n v="7"/>
    <n v="92.8"/>
    <n v="4.321134995930914E-3"/>
    <x v="3976"/>
  </r>
  <r>
    <s v="PROP0166"/>
    <s v="2023-Q4"/>
    <x v="1"/>
    <x v="1"/>
    <n v="2"/>
    <n v="1575.71"/>
    <n v="0.91300000000000003"/>
    <n v="7"/>
    <n v="304.74"/>
    <n v="364651.88"/>
    <n v="42"/>
    <n v="7"/>
    <n v="92.8"/>
    <n v="4.321134995930914E-3"/>
    <x v="3977"/>
  </r>
  <r>
    <s v="PROP0166"/>
    <s v="2024-Q1"/>
    <x v="1"/>
    <x v="1"/>
    <n v="2"/>
    <n v="1622.98"/>
    <n v="0.94399999999999995"/>
    <n v="5"/>
    <n v="233.38"/>
    <n v="382884.47"/>
    <n v="42"/>
    <n v="7"/>
    <n v="92.8"/>
    <n v="4.238824311678142E-3"/>
    <x v="3978"/>
  </r>
  <r>
    <s v="PROP0166"/>
    <s v="2024-Q2"/>
    <x v="1"/>
    <x v="1"/>
    <n v="2"/>
    <n v="1622.98"/>
    <n v="0.91800000000000004"/>
    <n v="7"/>
    <n v="575.76"/>
    <n v="382884.47"/>
    <n v="42"/>
    <n v="7"/>
    <n v="92.8"/>
    <n v="4.238824311678142E-3"/>
    <x v="3979"/>
  </r>
  <r>
    <s v="PROP0166"/>
    <s v="2024-Q3"/>
    <x v="1"/>
    <x v="1"/>
    <n v="2"/>
    <n v="1622.98"/>
    <n v="0.90100000000000002"/>
    <n v="8"/>
    <n v="266.85000000000002"/>
    <n v="382884.47"/>
    <n v="42"/>
    <n v="7"/>
    <n v="92.8"/>
    <n v="4.238824311678142E-3"/>
    <x v="3980"/>
  </r>
  <r>
    <s v="PROP0166"/>
    <s v="2024-Q4"/>
    <x v="1"/>
    <x v="1"/>
    <n v="2"/>
    <n v="1622.98"/>
    <n v="0.93"/>
    <n v="6"/>
    <n v="377.85"/>
    <n v="382884.47"/>
    <n v="42"/>
    <n v="7"/>
    <n v="92.8"/>
    <n v="4.238824311678142E-3"/>
    <x v="3981"/>
  </r>
  <r>
    <s v="PROP0167"/>
    <s v="2019-Q1"/>
    <x v="2"/>
    <x v="11"/>
    <n v="2"/>
    <n v="1400"/>
    <n v="0.90300000000000002"/>
    <n v="8"/>
    <n v="626.85"/>
    <n v="300000"/>
    <n v="44"/>
    <n v="7"/>
    <n v="93.6"/>
    <n v="4.6666666666666671E-3"/>
    <x v="3982"/>
  </r>
  <r>
    <s v="PROP0167"/>
    <s v="2019-Q2"/>
    <x v="2"/>
    <x v="11"/>
    <n v="2"/>
    <n v="1400"/>
    <n v="0.93"/>
    <n v="6"/>
    <n v="413.56"/>
    <n v="300000"/>
    <n v="44"/>
    <n v="7"/>
    <n v="93.6"/>
    <n v="4.6666666666666671E-3"/>
    <x v="3983"/>
  </r>
  <r>
    <s v="PROP0167"/>
    <s v="2019-Q3"/>
    <x v="2"/>
    <x v="11"/>
    <n v="2"/>
    <n v="1400"/>
    <n v="0.91400000000000003"/>
    <n v="7"/>
    <n v="226.53"/>
    <n v="300000"/>
    <n v="44"/>
    <n v="7"/>
    <n v="93.6"/>
    <n v="4.6666666666666671E-3"/>
    <x v="3984"/>
  </r>
  <r>
    <s v="PROP0167"/>
    <s v="2019-Q4"/>
    <x v="2"/>
    <x v="11"/>
    <n v="2"/>
    <n v="1400"/>
    <n v="0.91500000000000004"/>
    <n v="7"/>
    <n v="418.31"/>
    <n v="300000"/>
    <n v="44"/>
    <n v="7"/>
    <n v="93.6"/>
    <n v="4.6666666666666671E-3"/>
    <x v="3985"/>
  </r>
  <r>
    <s v="PROP0167"/>
    <s v="2020-Q1"/>
    <x v="2"/>
    <x v="11"/>
    <n v="2"/>
    <n v="1442"/>
    <n v="0.89"/>
    <n v="9"/>
    <n v="184.47"/>
    <n v="315000"/>
    <n v="44"/>
    <n v="7"/>
    <n v="93.6"/>
    <n v="4.5777777777777778E-3"/>
    <x v="3986"/>
  </r>
  <r>
    <s v="PROP0167"/>
    <s v="2020-Q2"/>
    <x v="2"/>
    <x v="11"/>
    <n v="2"/>
    <n v="1442"/>
    <n v="0.84"/>
    <n v="14"/>
    <n v="361.83"/>
    <n v="315000"/>
    <n v="44"/>
    <n v="7"/>
    <n v="93.6"/>
    <n v="4.5777777777777778E-3"/>
    <x v="3987"/>
  </r>
  <r>
    <s v="PROP0167"/>
    <s v="2020-Q3"/>
    <x v="2"/>
    <x v="11"/>
    <n v="2"/>
    <n v="1442"/>
    <n v="0.84"/>
    <n v="14"/>
    <n v="561.5"/>
    <n v="315000"/>
    <n v="44"/>
    <n v="7"/>
    <n v="93.6"/>
    <n v="4.5777777777777778E-3"/>
    <x v="3988"/>
  </r>
  <r>
    <s v="PROP0167"/>
    <s v="2020-Q4"/>
    <x v="2"/>
    <x v="11"/>
    <n v="2"/>
    <n v="1442"/>
    <n v="0.84"/>
    <n v="14"/>
    <n v="653.08000000000004"/>
    <n v="315000"/>
    <n v="44"/>
    <n v="7"/>
    <n v="93.6"/>
    <n v="4.5777777777777778E-3"/>
    <x v="3989"/>
  </r>
  <r>
    <s v="PROP0167"/>
    <s v="2021-Q1"/>
    <x v="2"/>
    <x v="11"/>
    <n v="2"/>
    <n v="1485.26"/>
    <n v="0.9"/>
    <n v="8"/>
    <n v="492.49"/>
    <n v="330750"/>
    <n v="44"/>
    <n v="7"/>
    <n v="93.6"/>
    <n v="4.4905820105820109E-3"/>
    <x v="3990"/>
  </r>
  <r>
    <s v="PROP0167"/>
    <s v="2021-Q2"/>
    <x v="2"/>
    <x v="11"/>
    <n v="2"/>
    <n v="1485.26"/>
    <n v="0.9"/>
    <n v="8"/>
    <n v="255.57"/>
    <n v="330750"/>
    <n v="44"/>
    <n v="7"/>
    <n v="93.6"/>
    <n v="4.4905820105820109E-3"/>
    <x v="3991"/>
  </r>
  <r>
    <s v="PROP0167"/>
    <s v="2021-Q3"/>
    <x v="2"/>
    <x v="11"/>
    <n v="2"/>
    <n v="1485.26"/>
    <n v="0.9"/>
    <n v="8"/>
    <n v="891.5"/>
    <n v="330750"/>
    <n v="44"/>
    <n v="7"/>
    <n v="93.6"/>
    <n v="4.4905820105820109E-3"/>
    <x v="3992"/>
  </r>
  <r>
    <s v="PROP0167"/>
    <s v="2021-Q4"/>
    <x v="2"/>
    <x v="11"/>
    <n v="2"/>
    <n v="1485.26"/>
    <n v="0.9"/>
    <n v="8"/>
    <n v="367.52"/>
    <n v="330750"/>
    <n v="44"/>
    <n v="7"/>
    <n v="93.6"/>
    <n v="4.4905820105820109E-3"/>
    <x v="3993"/>
  </r>
  <r>
    <s v="PROP0167"/>
    <s v="2022-Q1"/>
    <x v="2"/>
    <x v="11"/>
    <n v="2"/>
    <n v="1529.82"/>
    <n v="0.91600000000000004"/>
    <n v="7"/>
    <n v="383.85"/>
    <n v="347287.5"/>
    <n v="44"/>
    <n v="7"/>
    <n v="93.6"/>
    <n v="4.4050534499514094E-3"/>
    <x v="3994"/>
  </r>
  <r>
    <s v="PROP0167"/>
    <s v="2022-Q2"/>
    <x v="2"/>
    <x v="11"/>
    <n v="2"/>
    <n v="1529.82"/>
    <n v="0.91400000000000003"/>
    <n v="7"/>
    <n v="327.38"/>
    <n v="347287.5"/>
    <n v="44"/>
    <n v="7"/>
    <n v="93.6"/>
    <n v="4.4050534499514094E-3"/>
    <x v="3995"/>
  </r>
  <r>
    <s v="PROP0167"/>
    <s v="2022-Q3"/>
    <x v="2"/>
    <x v="11"/>
    <n v="2"/>
    <n v="1529.82"/>
    <n v="0.91800000000000004"/>
    <n v="7"/>
    <n v="542.29"/>
    <n v="347287.5"/>
    <n v="44"/>
    <n v="7"/>
    <n v="93.6"/>
    <n v="4.4050534499514094E-3"/>
    <x v="3996"/>
  </r>
  <r>
    <s v="PROP0167"/>
    <s v="2022-Q4"/>
    <x v="2"/>
    <x v="11"/>
    <n v="2"/>
    <n v="1529.82"/>
    <n v="0.94099999999999995"/>
    <n v="5"/>
    <n v="329.91"/>
    <n v="347287.5"/>
    <n v="44"/>
    <n v="7"/>
    <n v="93.6"/>
    <n v="4.4050534499514094E-3"/>
    <x v="3997"/>
  </r>
  <r>
    <s v="PROP0167"/>
    <s v="2023-Q1"/>
    <x v="2"/>
    <x v="11"/>
    <n v="2"/>
    <n v="1575.71"/>
    <n v="0.92500000000000004"/>
    <n v="6"/>
    <n v="163.49"/>
    <n v="364651.88"/>
    <n v="44"/>
    <n v="7"/>
    <n v="93.6"/>
    <n v="4.321134995930914E-3"/>
    <x v="3998"/>
  </r>
  <r>
    <s v="PROP0167"/>
    <s v="2023-Q2"/>
    <x v="2"/>
    <x v="11"/>
    <n v="2"/>
    <n v="1575.71"/>
    <n v="0.89700000000000002"/>
    <n v="9"/>
    <n v="185.6"/>
    <n v="364651.88"/>
    <n v="44"/>
    <n v="7"/>
    <n v="93.6"/>
    <n v="4.321134995930914E-3"/>
    <x v="3999"/>
  </r>
  <r>
    <s v="PROP0167"/>
    <s v="2023-Q3"/>
    <x v="2"/>
    <x v="11"/>
    <n v="2"/>
    <n v="1575.71"/>
    <n v="0.90200000000000002"/>
    <n v="8"/>
    <n v="552.27"/>
    <n v="364651.88"/>
    <n v="44"/>
    <n v="7"/>
    <n v="93.6"/>
    <n v="4.321134995930914E-3"/>
    <x v="4000"/>
  </r>
  <r>
    <s v="PROP0167"/>
    <s v="2023-Q4"/>
    <x v="2"/>
    <x v="11"/>
    <n v="2"/>
    <n v="1575.71"/>
    <n v="0.89500000000000002"/>
    <n v="9"/>
    <n v="525.65"/>
    <n v="364651.88"/>
    <n v="44"/>
    <n v="7"/>
    <n v="93.6"/>
    <n v="4.321134995930914E-3"/>
    <x v="4001"/>
  </r>
  <r>
    <s v="PROP0167"/>
    <s v="2024-Q1"/>
    <x v="2"/>
    <x v="11"/>
    <n v="2"/>
    <n v="1622.98"/>
    <n v="0.90200000000000002"/>
    <n v="8"/>
    <n v="327.45"/>
    <n v="382884.47"/>
    <n v="44"/>
    <n v="7"/>
    <n v="93.6"/>
    <n v="4.238824311678142E-3"/>
    <x v="4002"/>
  </r>
  <r>
    <s v="PROP0167"/>
    <s v="2024-Q2"/>
    <x v="2"/>
    <x v="11"/>
    <n v="2"/>
    <n v="1622.98"/>
    <n v="0.89600000000000002"/>
    <n v="9"/>
    <n v="644.32000000000005"/>
    <n v="382884.47"/>
    <n v="44"/>
    <n v="7"/>
    <n v="93.6"/>
    <n v="4.238824311678142E-3"/>
    <x v="4003"/>
  </r>
  <r>
    <s v="PROP0167"/>
    <s v="2024-Q3"/>
    <x v="2"/>
    <x v="11"/>
    <n v="2"/>
    <n v="1622.98"/>
    <n v="0.93700000000000006"/>
    <n v="5"/>
    <n v="296.97000000000003"/>
    <n v="382884.47"/>
    <n v="44"/>
    <n v="7"/>
    <n v="93.6"/>
    <n v="4.238824311678142E-3"/>
    <x v="4004"/>
  </r>
  <r>
    <s v="PROP0167"/>
    <s v="2024-Q4"/>
    <x v="2"/>
    <x v="11"/>
    <n v="2"/>
    <n v="1622.98"/>
    <n v="0.93500000000000005"/>
    <n v="5"/>
    <n v="220.93"/>
    <n v="382884.47"/>
    <n v="44"/>
    <n v="7"/>
    <n v="93.6"/>
    <n v="4.238824311678142E-3"/>
    <x v="4005"/>
  </r>
  <r>
    <s v="PROP0168"/>
    <s v="2019-Q1"/>
    <x v="0"/>
    <x v="2"/>
    <n v="4"/>
    <n v="2000"/>
    <n v="0.92600000000000005"/>
    <n v="6"/>
    <n v="323.3"/>
    <n v="600000"/>
    <n v="35"/>
    <n v="8"/>
    <n v="95.4"/>
    <n v="3.3333333333333335E-3"/>
    <x v="4006"/>
  </r>
  <r>
    <s v="PROP0168"/>
    <s v="2019-Q2"/>
    <x v="0"/>
    <x v="2"/>
    <n v="4"/>
    <n v="2000"/>
    <n v="0.89800000000000002"/>
    <n v="9"/>
    <n v="709.49"/>
    <n v="600000"/>
    <n v="35"/>
    <n v="8"/>
    <n v="95.4"/>
    <n v="3.3333333333333335E-3"/>
    <x v="4007"/>
  </r>
  <r>
    <s v="PROP0168"/>
    <s v="2019-Q3"/>
    <x v="0"/>
    <x v="2"/>
    <n v="4"/>
    <n v="2000"/>
    <n v="0.94799999999999995"/>
    <n v="4"/>
    <n v="358.69"/>
    <n v="600000"/>
    <n v="35"/>
    <n v="8"/>
    <n v="95.4"/>
    <n v="3.3333333333333335E-3"/>
    <x v="4008"/>
  </r>
  <r>
    <s v="PROP0168"/>
    <s v="2019-Q4"/>
    <x v="0"/>
    <x v="2"/>
    <n v="4"/>
    <n v="2000"/>
    <n v="0.91300000000000003"/>
    <n v="7"/>
    <n v="888.37"/>
    <n v="600000"/>
    <n v="35"/>
    <n v="8"/>
    <n v="95.4"/>
    <n v="3.3333333333333335E-3"/>
    <x v="4009"/>
  </r>
  <r>
    <s v="PROP0168"/>
    <s v="2020-Q1"/>
    <x v="0"/>
    <x v="2"/>
    <n v="4"/>
    <n v="2060"/>
    <n v="0.89"/>
    <n v="9"/>
    <n v="546.67999999999995"/>
    <n v="630000"/>
    <n v="35"/>
    <n v="8"/>
    <n v="95.4"/>
    <n v="3.2698412698412699E-3"/>
    <x v="4010"/>
  </r>
  <r>
    <s v="PROP0168"/>
    <s v="2020-Q2"/>
    <x v="0"/>
    <x v="2"/>
    <n v="4"/>
    <n v="2060"/>
    <n v="0.84"/>
    <n v="14"/>
    <n v="359.42"/>
    <n v="630000"/>
    <n v="35"/>
    <n v="8"/>
    <n v="95.4"/>
    <n v="3.2698412698412699E-3"/>
    <x v="4011"/>
  </r>
  <r>
    <s v="PROP0168"/>
    <s v="2020-Q3"/>
    <x v="0"/>
    <x v="2"/>
    <n v="4"/>
    <n v="2060"/>
    <n v="0.84"/>
    <n v="14"/>
    <n v="324.27"/>
    <n v="630000"/>
    <n v="35"/>
    <n v="8"/>
    <n v="95.4"/>
    <n v="3.2698412698412699E-3"/>
    <x v="4012"/>
  </r>
  <r>
    <s v="PROP0168"/>
    <s v="2020-Q4"/>
    <x v="0"/>
    <x v="2"/>
    <n v="4"/>
    <n v="2060"/>
    <n v="0.84"/>
    <n v="14"/>
    <n v="745.63"/>
    <n v="630000"/>
    <n v="35"/>
    <n v="8"/>
    <n v="95.4"/>
    <n v="3.2698412698412699E-3"/>
    <x v="4013"/>
  </r>
  <r>
    <s v="PROP0168"/>
    <s v="2021-Q1"/>
    <x v="0"/>
    <x v="2"/>
    <n v="4"/>
    <n v="2121.8000000000002"/>
    <n v="0.9"/>
    <n v="8"/>
    <n v="451.41"/>
    <n v="661500"/>
    <n v="35"/>
    <n v="8"/>
    <n v="95.4"/>
    <n v="3.2075585789871509E-3"/>
    <x v="4014"/>
  </r>
  <r>
    <s v="PROP0168"/>
    <s v="2021-Q2"/>
    <x v="0"/>
    <x v="2"/>
    <n v="4"/>
    <n v="2121.8000000000002"/>
    <n v="0.9"/>
    <n v="8"/>
    <n v="420.73"/>
    <n v="661500"/>
    <n v="35"/>
    <n v="8"/>
    <n v="95.4"/>
    <n v="3.2075585789871509E-3"/>
    <x v="4015"/>
  </r>
  <r>
    <s v="PROP0168"/>
    <s v="2021-Q3"/>
    <x v="0"/>
    <x v="2"/>
    <n v="4"/>
    <n v="2121.8000000000002"/>
    <n v="0.9"/>
    <n v="8"/>
    <n v="358.1"/>
    <n v="661500"/>
    <n v="35"/>
    <n v="8"/>
    <n v="95.4"/>
    <n v="3.2075585789871509E-3"/>
    <x v="4016"/>
  </r>
  <r>
    <s v="PROP0168"/>
    <s v="2021-Q4"/>
    <x v="0"/>
    <x v="2"/>
    <n v="4"/>
    <n v="2121.8000000000002"/>
    <n v="0.9"/>
    <n v="8"/>
    <n v="261.54000000000002"/>
    <n v="661500"/>
    <n v="35"/>
    <n v="8"/>
    <n v="95.4"/>
    <n v="3.2075585789871509E-3"/>
    <x v="4017"/>
  </r>
  <r>
    <s v="PROP0168"/>
    <s v="2022-Q1"/>
    <x v="0"/>
    <x v="2"/>
    <n v="4"/>
    <n v="2185.4499999999998"/>
    <n v="0.89"/>
    <n v="9"/>
    <n v="274.54000000000002"/>
    <n v="694575"/>
    <n v="35"/>
    <n v="8"/>
    <n v="95.4"/>
    <n v="3.1464564661843569E-3"/>
    <x v="4018"/>
  </r>
  <r>
    <s v="PROP0168"/>
    <s v="2022-Q2"/>
    <x v="0"/>
    <x v="2"/>
    <n v="4"/>
    <n v="2185.4499999999998"/>
    <n v="0.90400000000000003"/>
    <n v="8"/>
    <n v="460.28"/>
    <n v="694575"/>
    <n v="35"/>
    <n v="8"/>
    <n v="95.4"/>
    <n v="3.1464564661843569E-3"/>
    <x v="4019"/>
  </r>
  <r>
    <s v="PROP0168"/>
    <s v="2022-Q3"/>
    <x v="0"/>
    <x v="2"/>
    <n v="4"/>
    <n v="2185.4499999999998"/>
    <n v="0.89100000000000001"/>
    <n v="9"/>
    <n v="519.9"/>
    <n v="694575"/>
    <n v="35"/>
    <n v="8"/>
    <n v="95.4"/>
    <n v="3.1464564661843569E-3"/>
    <x v="4020"/>
  </r>
  <r>
    <s v="PROP0168"/>
    <s v="2022-Q4"/>
    <x v="0"/>
    <x v="2"/>
    <n v="4"/>
    <n v="2185.4499999999998"/>
    <n v="0.89300000000000002"/>
    <n v="9"/>
    <n v="1218.33"/>
    <n v="694575"/>
    <n v="35"/>
    <n v="8"/>
    <n v="95.4"/>
    <n v="3.1464564661843569E-3"/>
    <x v="4021"/>
  </r>
  <r>
    <s v="PROP0168"/>
    <s v="2023-Q1"/>
    <x v="0"/>
    <x v="2"/>
    <n v="4"/>
    <n v="2251.02"/>
    <n v="0.89900000000000002"/>
    <n v="9"/>
    <n v="415.16"/>
    <n v="729303.75"/>
    <n v="35"/>
    <n v="8"/>
    <n v="95.4"/>
    <n v="3.0865328746767038E-3"/>
    <x v="4022"/>
  </r>
  <r>
    <s v="PROP0168"/>
    <s v="2023-Q2"/>
    <x v="0"/>
    <x v="2"/>
    <n v="4"/>
    <n v="2251.02"/>
    <n v="0.92900000000000005"/>
    <n v="6"/>
    <n v="292.48"/>
    <n v="729303.75"/>
    <n v="35"/>
    <n v="8"/>
    <n v="95.4"/>
    <n v="3.0865328746767038E-3"/>
    <x v="4023"/>
  </r>
  <r>
    <s v="PROP0168"/>
    <s v="2023-Q3"/>
    <x v="0"/>
    <x v="2"/>
    <n v="4"/>
    <n v="2251.02"/>
    <n v="0.91500000000000004"/>
    <n v="7"/>
    <n v="443.98"/>
    <n v="729303.75"/>
    <n v="35"/>
    <n v="8"/>
    <n v="95.4"/>
    <n v="3.0865328746767038E-3"/>
    <x v="4024"/>
  </r>
  <r>
    <s v="PROP0168"/>
    <s v="2023-Q4"/>
    <x v="0"/>
    <x v="2"/>
    <n v="4"/>
    <n v="2251.02"/>
    <n v="0.91700000000000004"/>
    <n v="7"/>
    <n v="275.02"/>
    <n v="729303.75"/>
    <n v="35"/>
    <n v="8"/>
    <n v="95.4"/>
    <n v="3.0865328746767038E-3"/>
    <x v="4025"/>
  </r>
  <r>
    <s v="PROP0168"/>
    <s v="2024-Q1"/>
    <x v="0"/>
    <x v="2"/>
    <n v="4"/>
    <n v="2318.5500000000002"/>
    <n v="0.91100000000000003"/>
    <n v="7"/>
    <n v="734.67"/>
    <n v="765768.94"/>
    <n v="35"/>
    <n v="8"/>
    <n v="95.4"/>
    <n v="3.0277409788911002E-3"/>
    <x v="4026"/>
  </r>
  <r>
    <s v="PROP0168"/>
    <s v="2024-Q2"/>
    <x v="0"/>
    <x v="2"/>
    <n v="4"/>
    <n v="2318.5500000000002"/>
    <n v="0.94599999999999995"/>
    <n v="4"/>
    <n v="228.92"/>
    <n v="765768.94"/>
    <n v="35"/>
    <n v="8"/>
    <n v="95.4"/>
    <n v="3.0277409788911002E-3"/>
    <x v="4027"/>
  </r>
  <r>
    <s v="PROP0168"/>
    <s v="2024-Q3"/>
    <x v="0"/>
    <x v="2"/>
    <n v="4"/>
    <n v="2318.5500000000002"/>
    <n v="0.94099999999999995"/>
    <n v="5"/>
    <n v="386.03"/>
    <n v="765768.94"/>
    <n v="35"/>
    <n v="8"/>
    <n v="95.4"/>
    <n v="3.0277409788911002E-3"/>
    <x v="4028"/>
  </r>
  <r>
    <s v="PROP0168"/>
    <s v="2024-Q4"/>
    <x v="0"/>
    <x v="2"/>
    <n v="4"/>
    <n v="2318.5500000000002"/>
    <n v="0.92700000000000005"/>
    <n v="6"/>
    <n v="270.23"/>
    <n v="765768.94"/>
    <n v="35"/>
    <n v="8"/>
    <n v="95.4"/>
    <n v="3.0277409788911002E-3"/>
    <x v="4029"/>
  </r>
  <r>
    <s v="PROP0169"/>
    <s v="2019-Q1"/>
    <x v="2"/>
    <x v="11"/>
    <n v="2"/>
    <n v="1400"/>
    <n v="0.91700000000000004"/>
    <n v="7"/>
    <n v="337.88"/>
    <n v="300000"/>
    <n v="44"/>
    <n v="7"/>
    <n v="93.6"/>
    <n v="4.6666666666666671E-3"/>
    <x v="4030"/>
  </r>
  <r>
    <s v="PROP0169"/>
    <s v="2019-Q2"/>
    <x v="2"/>
    <x v="11"/>
    <n v="2"/>
    <n v="1400"/>
    <n v="0.91100000000000003"/>
    <n v="8"/>
    <n v="952.97"/>
    <n v="300000"/>
    <n v="44"/>
    <n v="7"/>
    <n v="93.6"/>
    <n v="4.6666666666666671E-3"/>
    <x v="4031"/>
  </r>
  <r>
    <s v="PROP0169"/>
    <s v="2019-Q3"/>
    <x v="2"/>
    <x v="11"/>
    <n v="2"/>
    <n v="1400"/>
    <n v="0.94799999999999995"/>
    <n v="4"/>
    <n v="284.55"/>
    <n v="300000"/>
    <n v="44"/>
    <n v="7"/>
    <n v="93.6"/>
    <n v="4.6666666666666671E-3"/>
    <x v="4032"/>
  </r>
  <r>
    <s v="PROP0169"/>
    <s v="2019-Q4"/>
    <x v="2"/>
    <x v="11"/>
    <n v="2"/>
    <n v="1400"/>
    <n v="0.94"/>
    <n v="5"/>
    <n v="446.31"/>
    <n v="300000"/>
    <n v="44"/>
    <n v="7"/>
    <n v="93.6"/>
    <n v="4.6666666666666671E-3"/>
    <x v="4033"/>
  </r>
  <r>
    <s v="PROP0169"/>
    <s v="2020-Q1"/>
    <x v="2"/>
    <x v="11"/>
    <n v="2"/>
    <n v="1442"/>
    <n v="0.89"/>
    <n v="9"/>
    <n v="284.87"/>
    <n v="315000"/>
    <n v="44"/>
    <n v="7"/>
    <n v="93.6"/>
    <n v="4.5777777777777778E-3"/>
    <x v="4034"/>
  </r>
  <r>
    <s v="PROP0169"/>
    <s v="2020-Q2"/>
    <x v="2"/>
    <x v="11"/>
    <n v="2"/>
    <n v="1442"/>
    <n v="0.84"/>
    <n v="14"/>
    <n v="846.38"/>
    <n v="315000"/>
    <n v="44"/>
    <n v="7"/>
    <n v="93.6"/>
    <n v="4.5777777777777778E-3"/>
    <x v="4035"/>
  </r>
  <r>
    <s v="PROP0169"/>
    <s v="2020-Q3"/>
    <x v="2"/>
    <x v="11"/>
    <n v="2"/>
    <n v="1442"/>
    <n v="0.84"/>
    <n v="14"/>
    <n v="387.46"/>
    <n v="315000"/>
    <n v="44"/>
    <n v="7"/>
    <n v="93.6"/>
    <n v="4.5777777777777778E-3"/>
    <x v="4036"/>
  </r>
  <r>
    <s v="PROP0169"/>
    <s v="2020-Q4"/>
    <x v="2"/>
    <x v="11"/>
    <n v="2"/>
    <n v="1442"/>
    <n v="0.84"/>
    <n v="14"/>
    <n v="299.42"/>
    <n v="315000"/>
    <n v="44"/>
    <n v="7"/>
    <n v="93.6"/>
    <n v="4.5777777777777778E-3"/>
    <x v="4037"/>
  </r>
  <r>
    <s v="PROP0169"/>
    <s v="2021-Q1"/>
    <x v="2"/>
    <x v="11"/>
    <n v="2"/>
    <n v="1485.26"/>
    <n v="0.9"/>
    <n v="8"/>
    <n v="175.06"/>
    <n v="330750"/>
    <n v="44"/>
    <n v="7"/>
    <n v="93.6"/>
    <n v="4.4905820105820109E-3"/>
    <x v="4038"/>
  </r>
  <r>
    <s v="PROP0169"/>
    <s v="2021-Q2"/>
    <x v="2"/>
    <x v="11"/>
    <n v="2"/>
    <n v="1485.26"/>
    <n v="0.9"/>
    <n v="8"/>
    <n v="313.54000000000002"/>
    <n v="330750"/>
    <n v="44"/>
    <n v="7"/>
    <n v="93.6"/>
    <n v="4.4905820105820109E-3"/>
    <x v="4039"/>
  </r>
  <r>
    <s v="PROP0169"/>
    <s v="2021-Q3"/>
    <x v="2"/>
    <x v="11"/>
    <n v="2"/>
    <n v="1485.26"/>
    <n v="0.9"/>
    <n v="8"/>
    <n v="419.08"/>
    <n v="330750"/>
    <n v="44"/>
    <n v="7"/>
    <n v="93.6"/>
    <n v="4.4905820105820109E-3"/>
    <x v="4040"/>
  </r>
  <r>
    <s v="PROP0169"/>
    <s v="2021-Q4"/>
    <x v="2"/>
    <x v="11"/>
    <n v="2"/>
    <n v="1485.26"/>
    <n v="0.9"/>
    <n v="8"/>
    <n v="289"/>
    <n v="330750"/>
    <n v="44"/>
    <n v="7"/>
    <n v="93.6"/>
    <n v="4.4905820105820109E-3"/>
    <x v="4041"/>
  </r>
  <r>
    <s v="PROP0169"/>
    <s v="2022-Q1"/>
    <x v="2"/>
    <x v="11"/>
    <n v="2"/>
    <n v="1529.82"/>
    <n v="0.92"/>
    <n v="7"/>
    <n v="367.7"/>
    <n v="347287.5"/>
    <n v="44"/>
    <n v="7"/>
    <n v="93.6"/>
    <n v="4.4050534499514094E-3"/>
    <x v="4042"/>
  </r>
  <r>
    <s v="PROP0169"/>
    <s v="2022-Q2"/>
    <x v="2"/>
    <x v="11"/>
    <n v="2"/>
    <n v="1529.82"/>
    <n v="0.92400000000000004"/>
    <n v="6"/>
    <n v="308.48"/>
    <n v="347287.5"/>
    <n v="44"/>
    <n v="7"/>
    <n v="93.6"/>
    <n v="4.4050534499514094E-3"/>
    <x v="4043"/>
  </r>
  <r>
    <s v="PROP0169"/>
    <s v="2022-Q3"/>
    <x v="2"/>
    <x v="11"/>
    <n v="2"/>
    <n v="1529.82"/>
    <n v="0.91600000000000004"/>
    <n v="7"/>
    <n v="299.95999999999998"/>
    <n v="347287.5"/>
    <n v="44"/>
    <n v="7"/>
    <n v="93.6"/>
    <n v="4.4050534499514094E-3"/>
    <x v="4044"/>
  </r>
  <r>
    <s v="PROP0169"/>
    <s v="2022-Q4"/>
    <x v="2"/>
    <x v="11"/>
    <n v="2"/>
    <n v="1529.82"/>
    <n v="0.91400000000000003"/>
    <n v="7"/>
    <n v="244.61"/>
    <n v="347287.5"/>
    <n v="44"/>
    <n v="7"/>
    <n v="93.6"/>
    <n v="4.4050534499514094E-3"/>
    <x v="4045"/>
  </r>
  <r>
    <s v="PROP0169"/>
    <s v="2023-Q1"/>
    <x v="2"/>
    <x v="11"/>
    <n v="2"/>
    <n v="1575.71"/>
    <n v="0.90200000000000002"/>
    <n v="8"/>
    <n v="308.81"/>
    <n v="364651.88"/>
    <n v="44"/>
    <n v="7"/>
    <n v="93.6"/>
    <n v="4.321134995930914E-3"/>
    <x v="4046"/>
  </r>
  <r>
    <s v="PROP0169"/>
    <s v="2023-Q2"/>
    <x v="2"/>
    <x v="11"/>
    <n v="2"/>
    <n v="1575.71"/>
    <n v="0.90900000000000003"/>
    <n v="8"/>
    <n v="186.03"/>
    <n v="364651.88"/>
    <n v="44"/>
    <n v="7"/>
    <n v="93.6"/>
    <n v="4.321134995930914E-3"/>
    <x v="4047"/>
  </r>
  <r>
    <s v="PROP0169"/>
    <s v="2023-Q3"/>
    <x v="2"/>
    <x v="11"/>
    <n v="2"/>
    <n v="1575.71"/>
    <n v="0.93700000000000006"/>
    <n v="5"/>
    <n v="410.6"/>
    <n v="364651.88"/>
    <n v="44"/>
    <n v="7"/>
    <n v="93.6"/>
    <n v="4.321134995930914E-3"/>
    <x v="4048"/>
  </r>
  <r>
    <s v="PROP0169"/>
    <s v="2023-Q4"/>
    <x v="2"/>
    <x v="11"/>
    <n v="2"/>
    <n v="1575.71"/>
    <n v="0.92800000000000005"/>
    <n v="6"/>
    <n v="150.03"/>
    <n v="364651.88"/>
    <n v="44"/>
    <n v="7"/>
    <n v="93.6"/>
    <n v="4.321134995930914E-3"/>
    <x v="4049"/>
  </r>
  <r>
    <s v="PROP0169"/>
    <s v="2024-Q1"/>
    <x v="2"/>
    <x v="11"/>
    <n v="2"/>
    <n v="1622.98"/>
    <n v="0.94299999999999995"/>
    <n v="5"/>
    <n v="390.66"/>
    <n v="382884.47"/>
    <n v="44"/>
    <n v="7"/>
    <n v="93.6"/>
    <n v="4.238824311678142E-3"/>
    <x v="4050"/>
  </r>
  <r>
    <s v="PROP0169"/>
    <s v="2024-Q2"/>
    <x v="2"/>
    <x v="11"/>
    <n v="2"/>
    <n v="1622.98"/>
    <n v="0.90900000000000003"/>
    <n v="8"/>
    <n v="482.43"/>
    <n v="382884.47"/>
    <n v="44"/>
    <n v="7"/>
    <n v="93.6"/>
    <n v="4.238824311678142E-3"/>
    <x v="4051"/>
  </r>
  <r>
    <s v="PROP0169"/>
    <s v="2024-Q3"/>
    <x v="2"/>
    <x v="11"/>
    <n v="2"/>
    <n v="1622.98"/>
    <n v="0.90100000000000002"/>
    <n v="8"/>
    <n v="1068.48"/>
    <n v="382884.47"/>
    <n v="44"/>
    <n v="7"/>
    <n v="93.6"/>
    <n v="4.238824311678142E-3"/>
    <x v="4052"/>
  </r>
  <r>
    <s v="PROP0169"/>
    <s v="2024-Q4"/>
    <x v="2"/>
    <x v="11"/>
    <n v="2"/>
    <n v="1622.98"/>
    <n v="0.93100000000000005"/>
    <n v="6"/>
    <n v="557.63"/>
    <n v="382884.47"/>
    <n v="44"/>
    <n v="7"/>
    <n v="93.6"/>
    <n v="4.238824311678142E-3"/>
    <x v="4053"/>
  </r>
  <r>
    <s v="PROP0170"/>
    <s v="2019-Q1"/>
    <x v="2"/>
    <x v="8"/>
    <n v="2"/>
    <n v="1400"/>
    <n v="0.91100000000000003"/>
    <n v="8"/>
    <n v="430.35"/>
    <n v="300000"/>
    <n v="35"/>
    <n v="8"/>
    <n v="94.5"/>
    <n v="4.6666666666666671E-3"/>
    <x v="4054"/>
  </r>
  <r>
    <s v="PROP0170"/>
    <s v="2019-Q2"/>
    <x v="2"/>
    <x v="8"/>
    <n v="2"/>
    <n v="1400"/>
    <n v="0.93600000000000005"/>
    <n v="5"/>
    <n v="374.85"/>
    <n v="300000"/>
    <n v="35"/>
    <n v="8"/>
    <n v="94.5"/>
    <n v="4.6666666666666671E-3"/>
    <x v="4055"/>
  </r>
  <r>
    <s v="PROP0170"/>
    <s v="2019-Q3"/>
    <x v="2"/>
    <x v="8"/>
    <n v="2"/>
    <n v="1400"/>
    <n v="0.93799999999999994"/>
    <n v="5"/>
    <n v="207.8"/>
    <n v="300000"/>
    <n v="35"/>
    <n v="8"/>
    <n v="94.5"/>
    <n v="4.6666666666666671E-3"/>
    <x v="4056"/>
  </r>
  <r>
    <s v="PROP0170"/>
    <s v="2019-Q4"/>
    <x v="2"/>
    <x v="8"/>
    <n v="2"/>
    <n v="1400"/>
    <n v="0.93899999999999995"/>
    <n v="5"/>
    <n v="449.63"/>
    <n v="300000"/>
    <n v="35"/>
    <n v="8"/>
    <n v="94.5"/>
    <n v="4.6666666666666671E-3"/>
    <x v="4057"/>
  </r>
  <r>
    <s v="PROP0170"/>
    <s v="2020-Q1"/>
    <x v="2"/>
    <x v="8"/>
    <n v="2"/>
    <n v="1442"/>
    <n v="0.89"/>
    <n v="9"/>
    <n v="560.52"/>
    <n v="315000"/>
    <n v="35"/>
    <n v="8"/>
    <n v="94.5"/>
    <n v="4.5777777777777778E-3"/>
    <x v="4058"/>
  </r>
  <r>
    <s v="PROP0170"/>
    <s v="2020-Q2"/>
    <x v="2"/>
    <x v="8"/>
    <n v="2"/>
    <n v="1442"/>
    <n v="0.84"/>
    <n v="14"/>
    <n v="315.60000000000002"/>
    <n v="315000"/>
    <n v="35"/>
    <n v="8"/>
    <n v="94.5"/>
    <n v="4.5777777777777778E-3"/>
    <x v="4059"/>
  </r>
  <r>
    <s v="PROP0170"/>
    <s v="2020-Q3"/>
    <x v="2"/>
    <x v="8"/>
    <n v="2"/>
    <n v="1442"/>
    <n v="0.84"/>
    <n v="14"/>
    <n v="375.39"/>
    <n v="315000"/>
    <n v="35"/>
    <n v="8"/>
    <n v="94.5"/>
    <n v="4.5777777777777778E-3"/>
    <x v="4060"/>
  </r>
  <r>
    <s v="PROP0170"/>
    <s v="2020-Q4"/>
    <x v="2"/>
    <x v="8"/>
    <n v="2"/>
    <n v="1442"/>
    <n v="0.84"/>
    <n v="14"/>
    <n v="268.01"/>
    <n v="315000"/>
    <n v="35"/>
    <n v="8"/>
    <n v="94.5"/>
    <n v="4.5777777777777778E-3"/>
    <x v="4061"/>
  </r>
  <r>
    <s v="PROP0170"/>
    <s v="2021-Q1"/>
    <x v="2"/>
    <x v="8"/>
    <n v="2"/>
    <n v="1485.26"/>
    <n v="0.9"/>
    <n v="8"/>
    <n v="247.54"/>
    <n v="330750"/>
    <n v="35"/>
    <n v="8"/>
    <n v="94.5"/>
    <n v="4.4905820105820109E-3"/>
    <x v="4062"/>
  </r>
  <r>
    <s v="PROP0170"/>
    <s v="2021-Q2"/>
    <x v="2"/>
    <x v="8"/>
    <n v="2"/>
    <n v="1485.26"/>
    <n v="0.9"/>
    <n v="8"/>
    <n v="398.98"/>
    <n v="330750"/>
    <n v="35"/>
    <n v="8"/>
    <n v="94.5"/>
    <n v="4.4905820105820109E-3"/>
    <x v="4063"/>
  </r>
  <r>
    <s v="PROP0170"/>
    <s v="2021-Q3"/>
    <x v="2"/>
    <x v="8"/>
    <n v="2"/>
    <n v="1485.26"/>
    <n v="0.9"/>
    <n v="8"/>
    <n v="693.41"/>
    <n v="330750"/>
    <n v="35"/>
    <n v="8"/>
    <n v="94.5"/>
    <n v="4.4905820105820109E-3"/>
    <x v="4064"/>
  </r>
  <r>
    <s v="PROP0170"/>
    <s v="2021-Q4"/>
    <x v="2"/>
    <x v="8"/>
    <n v="2"/>
    <n v="1485.26"/>
    <n v="0.9"/>
    <n v="8"/>
    <n v="513.95000000000005"/>
    <n v="330750"/>
    <n v="35"/>
    <n v="8"/>
    <n v="94.5"/>
    <n v="4.4905820105820109E-3"/>
    <x v="4065"/>
  </r>
  <r>
    <s v="PROP0170"/>
    <s v="2022-Q1"/>
    <x v="2"/>
    <x v="8"/>
    <n v="2"/>
    <n v="1529.82"/>
    <n v="0.91400000000000003"/>
    <n v="7"/>
    <n v="399.33"/>
    <n v="347287.5"/>
    <n v="35"/>
    <n v="8"/>
    <n v="94.5"/>
    <n v="4.4050534499514094E-3"/>
    <x v="4066"/>
  </r>
  <r>
    <s v="PROP0170"/>
    <s v="2022-Q2"/>
    <x v="2"/>
    <x v="8"/>
    <n v="2"/>
    <n v="1529.82"/>
    <n v="0.91400000000000003"/>
    <n v="7"/>
    <n v="562.73"/>
    <n v="347287.5"/>
    <n v="35"/>
    <n v="8"/>
    <n v="94.5"/>
    <n v="4.4050534499514094E-3"/>
    <x v="4067"/>
  </r>
  <r>
    <s v="PROP0170"/>
    <s v="2022-Q3"/>
    <x v="2"/>
    <x v="8"/>
    <n v="2"/>
    <n v="1529.82"/>
    <n v="0.93700000000000006"/>
    <n v="5"/>
    <n v="258.24"/>
    <n v="347287.5"/>
    <n v="35"/>
    <n v="8"/>
    <n v="94.5"/>
    <n v="4.4050534499514094E-3"/>
    <x v="4068"/>
  </r>
  <r>
    <s v="PROP0170"/>
    <s v="2022-Q4"/>
    <x v="2"/>
    <x v="8"/>
    <n v="2"/>
    <n v="1529.82"/>
    <n v="0.91700000000000004"/>
    <n v="7"/>
    <n v="537.49"/>
    <n v="347287.5"/>
    <n v="35"/>
    <n v="8"/>
    <n v="94.5"/>
    <n v="4.4050534499514094E-3"/>
    <x v="4069"/>
  </r>
  <r>
    <s v="PROP0170"/>
    <s v="2023-Q1"/>
    <x v="2"/>
    <x v="8"/>
    <n v="2"/>
    <n v="1575.71"/>
    <n v="0.9"/>
    <n v="8"/>
    <n v="281.64999999999998"/>
    <n v="364651.88"/>
    <n v="35"/>
    <n v="8"/>
    <n v="94.5"/>
    <n v="4.321134995930914E-3"/>
    <x v="4070"/>
  </r>
  <r>
    <s v="PROP0170"/>
    <s v="2023-Q2"/>
    <x v="2"/>
    <x v="8"/>
    <n v="2"/>
    <n v="1575.71"/>
    <n v="0.93600000000000005"/>
    <n v="5"/>
    <n v="199.16"/>
    <n v="364651.88"/>
    <n v="35"/>
    <n v="8"/>
    <n v="94.5"/>
    <n v="4.321134995930914E-3"/>
    <x v="4071"/>
  </r>
  <r>
    <s v="PROP0170"/>
    <s v="2023-Q3"/>
    <x v="2"/>
    <x v="8"/>
    <n v="2"/>
    <n v="1575.71"/>
    <n v="0.92500000000000004"/>
    <n v="6"/>
    <n v="395.47"/>
    <n v="364651.88"/>
    <n v="35"/>
    <n v="8"/>
    <n v="94.5"/>
    <n v="4.321134995930914E-3"/>
    <x v="4072"/>
  </r>
  <r>
    <s v="PROP0170"/>
    <s v="2023-Q4"/>
    <x v="2"/>
    <x v="8"/>
    <n v="2"/>
    <n v="1575.71"/>
    <n v="0.90500000000000003"/>
    <n v="8"/>
    <n v="172.97"/>
    <n v="364651.88"/>
    <n v="35"/>
    <n v="8"/>
    <n v="94.5"/>
    <n v="4.321134995930914E-3"/>
    <x v="4073"/>
  </r>
  <r>
    <s v="PROP0170"/>
    <s v="2024-Q1"/>
    <x v="2"/>
    <x v="8"/>
    <n v="2"/>
    <n v="1622.98"/>
    <n v="0.91300000000000003"/>
    <n v="7"/>
    <n v="374.98"/>
    <n v="382884.47"/>
    <n v="35"/>
    <n v="8"/>
    <n v="94.5"/>
    <n v="4.238824311678142E-3"/>
    <x v="4074"/>
  </r>
  <r>
    <s v="PROP0170"/>
    <s v="2024-Q2"/>
    <x v="2"/>
    <x v="8"/>
    <n v="2"/>
    <n v="1622.98"/>
    <n v="0.92700000000000005"/>
    <n v="6"/>
    <n v="994.64"/>
    <n v="382884.47"/>
    <n v="35"/>
    <n v="8"/>
    <n v="94.5"/>
    <n v="4.238824311678142E-3"/>
    <x v="4075"/>
  </r>
  <r>
    <s v="PROP0170"/>
    <s v="2024-Q3"/>
    <x v="2"/>
    <x v="8"/>
    <n v="2"/>
    <n v="1622.98"/>
    <n v="0.89500000000000002"/>
    <n v="9"/>
    <n v="203.72"/>
    <n v="382884.47"/>
    <n v="35"/>
    <n v="8"/>
    <n v="94.5"/>
    <n v="4.238824311678142E-3"/>
    <x v="4076"/>
  </r>
  <r>
    <s v="PROP0170"/>
    <s v="2024-Q4"/>
    <x v="2"/>
    <x v="8"/>
    <n v="2"/>
    <n v="1622.98"/>
    <n v="0.93400000000000005"/>
    <n v="5"/>
    <n v="388.56"/>
    <n v="382884.47"/>
    <n v="35"/>
    <n v="8"/>
    <n v="94.5"/>
    <n v="4.238824311678142E-3"/>
    <x v="4077"/>
  </r>
  <r>
    <s v="PROP0171"/>
    <s v="2019-Q1"/>
    <x v="1"/>
    <x v="6"/>
    <n v="1"/>
    <n v="1100"/>
    <n v="0.89700000000000002"/>
    <n v="9"/>
    <n v="415.95"/>
    <n v="150000"/>
    <n v="55"/>
    <n v="6"/>
    <n v="91.5"/>
    <n v="7.3333333333333332E-3"/>
    <x v="4078"/>
  </r>
  <r>
    <s v="PROP0171"/>
    <s v="2019-Q2"/>
    <x v="1"/>
    <x v="6"/>
    <n v="1"/>
    <n v="1100"/>
    <n v="0.92900000000000005"/>
    <n v="6"/>
    <n v="584.89"/>
    <n v="150000"/>
    <n v="55"/>
    <n v="6"/>
    <n v="91.5"/>
    <n v="7.3333333333333332E-3"/>
    <x v="4079"/>
  </r>
  <r>
    <s v="PROP0171"/>
    <s v="2019-Q3"/>
    <x v="1"/>
    <x v="6"/>
    <n v="1"/>
    <n v="1100"/>
    <n v="0.92800000000000005"/>
    <n v="6"/>
    <n v="556.92999999999995"/>
    <n v="150000"/>
    <n v="55"/>
    <n v="6"/>
    <n v="91.5"/>
    <n v="7.3333333333333332E-3"/>
    <x v="4080"/>
  </r>
  <r>
    <s v="PROP0171"/>
    <s v="2019-Q4"/>
    <x v="1"/>
    <x v="6"/>
    <n v="1"/>
    <n v="1100"/>
    <n v="0.90800000000000003"/>
    <n v="8"/>
    <n v="435.81"/>
    <n v="150000"/>
    <n v="55"/>
    <n v="6"/>
    <n v="91.5"/>
    <n v="7.3333333333333332E-3"/>
    <x v="4081"/>
  </r>
  <r>
    <s v="PROP0171"/>
    <s v="2020-Q1"/>
    <x v="1"/>
    <x v="6"/>
    <n v="1"/>
    <n v="1133"/>
    <n v="0.89"/>
    <n v="9"/>
    <n v="176.76"/>
    <n v="157500"/>
    <n v="55"/>
    <n v="6"/>
    <n v="91.5"/>
    <n v="7.1936507936507937E-3"/>
    <x v="4082"/>
  </r>
  <r>
    <s v="PROP0171"/>
    <s v="2020-Q2"/>
    <x v="1"/>
    <x v="6"/>
    <n v="1"/>
    <n v="1133"/>
    <n v="0.84"/>
    <n v="14"/>
    <n v="109.8"/>
    <n v="157500"/>
    <n v="55"/>
    <n v="6"/>
    <n v="91.5"/>
    <n v="7.1936507936507937E-3"/>
    <x v="4083"/>
  </r>
  <r>
    <s v="PROP0171"/>
    <s v="2020-Q3"/>
    <x v="1"/>
    <x v="6"/>
    <n v="1"/>
    <n v="1133"/>
    <n v="0.84"/>
    <n v="14"/>
    <n v="411.61"/>
    <n v="157500"/>
    <n v="55"/>
    <n v="6"/>
    <n v="91.5"/>
    <n v="7.1936507936507937E-3"/>
    <x v="4084"/>
  </r>
  <r>
    <s v="PROP0171"/>
    <s v="2020-Q4"/>
    <x v="1"/>
    <x v="6"/>
    <n v="1"/>
    <n v="1133"/>
    <n v="0.84"/>
    <n v="14"/>
    <n v="726.86"/>
    <n v="157500"/>
    <n v="55"/>
    <n v="6"/>
    <n v="91.5"/>
    <n v="7.1936507936507937E-3"/>
    <x v="4085"/>
  </r>
  <r>
    <s v="PROP0171"/>
    <s v="2021-Q1"/>
    <x v="1"/>
    <x v="6"/>
    <n v="1"/>
    <n v="1166.99"/>
    <n v="0.9"/>
    <n v="8"/>
    <n v="209.7"/>
    <n v="165375"/>
    <n v="55"/>
    <n v="6"/>
    <n v="91.5"/>
    <n v="7.0566288737717309E-3"/>
    <x v="4086"/>
  </r>
  <r>
    <s v="PROP0171"/>
    <s v="2021-Q2"/>
    <x v="1"/>
    <x v="6"/>
    <n v="1"/>
    <n v="1166.99"/>
    <n v="0.9"/>
    <n v="8"/>
    <n v="450.65"/>
    <n v="165375"/>
    <n v="55"/>
    <n v="6"/>
    <n v="91.5"/>
    <n v="7.0566288737717309E-3"/>
    <x v="4087"/>
  </r>
  <r>
    <s v="PROP0171"/>
    <s v="2021-Q3"/>
    <x v="1"/>
    <x v="6"/>
    <n v="1"/>
    <n v="1166.99"/>
    <n v="0.9"/>
    <n v="8"/>
    <n v="442"/>
    <n v="165375"/>
    <n v="55"/>
    <n v="6"/>
    <n v="91.5"/>
    <n v="7.0566288737717309E-3"/>
    <x v="4088"/>
  </r>
  <r>
    <s v="PROP0171"/>
    <s v="2021-Q4"/>
    <x v="1"/>
    <x v="6"/>
    <n v="1"/>
    <n v="1166.99"/>
    <n v="0.9"/>
    <n v="8"/>
    <n v="332.74"/>
    <n v="165375"/>
    <n v="55"/>
    <n v="6"/>
    <n v="91.5"/>
    <n v="7.0566288737717309E-3"/>
    <x v="4089"/>
  </r>
  <r>
    <s v="PROP0171"/>
    <s v="2022-Q1"/>
    <x v="1"/>
    <x v="6"/>
    <n v="1"/>
    <n v="1202"/>
    <n v="0.89300000000000002"/>
    <n v="9"/>
    <n v="90.01"/>
    <n v="173643.75"/>
    <n v="55"/>
    <n v="6"/>
    <n v="91.5"/>
    <n v="6.9222186228988947E-3"/>
    <x v="4090"/>
  </r>
  <r>
    <s v="PROP0171"/>
    <s v="2022-Q2"/>
    <x v="1"/>
    <x v="6"/>
    <n v="1"/>
    <n v="1202"/>
    <n v="0.90400000000000003"/>
    <n v="8"/>
    <n v="569.19000000000005"/>
    <n v="173643.75"/>
    <n v="55"/>
    <n v="6"/>
    <n v="91.5"/>
    <n v="6.9222186228988947E-3"/>
    <x v="4091"/>
  </r>
  <r>
    <s v="PROP0171"/>
    <s v="2022-Q3"/>
    <x v="1"/>
    <x v="6"/>
    <n v="1"/>
    <n v="1202"/>
    <n v="0.89800000000000002"/>
    <n v="9"/>
    <n v="335.98"/>
    <n v="173643.75"/>
    <n v="55"/>
    <n v="6"/>
    <n v="91.5"/>
    <n v="6.9222186228988947E-3"/>
    <x v="4092"/>
  </r>
  <r>
    <s v="PROP0171"/>
    <s v="2022-Q4"/>
    <x v="1"/>
    <x v="6"/>
    <n v="1"/>
    <n v="1202"/>
    <n v="0.91600000000000004"/>
    <n v="7"/>
    <n v="108.6"/>
    <n v="173643.75"/>
    <n v="55"/>
    <n v="6"/>
    <n v="91.5"/>
    <n v="6.9222186228988947E-3"/>
    <x v="972"/>
  </r>
  <r>
    <s v="PROP0171"/>
    <s v="2023-Q1"/>
    <x v="1"/>
    <x v="6"/>
    <n v="1"/>
    <n v="1238.06"/>
    <n v="0.89300000000000002"/>
    <n v="9"/>
    <n v="127.79"/>
    <n v="182325.94"/>
    <n v="55"/>
    <n v="6"/>
    <n v="91.5"/>
    <n v="6.7903667464980569E-3"/>
    <x v="4093"/>
  </r>
  <r>
    <s v="PROP0171"/>
    <s v="2023-Q2"/>
    <x v="1"/>
    <x v="6"/>
    <n v="1"/>
    <n v="1238.06"/>
    <n v="0.90300000000000002"/>
    <n v="8"/>
    <n v="266.5"/>
    <n v="182325.94"/>
    <n v="55"/>
    <n v="6"/>
    <n v="91.5"/>
    <n v="6.7903667464980569E-3"/>
    <x v="4094"/>
  </r>
  <r>
    <s v="PROP0171"/>
    <s v="2023-Q3"/>
    <x v="1"/>
    <x v="6"/>
    <n v="1"/>
    <n v="1238.06"/>
    <n v="0.90700000000000003"/>
    <n v="8"/>
    <n v="322.25"/>
    <n v="182325.94"/>
    <n v="55"/>
    <n v="6"/>
    <n v="91.5"/>
    <n v="6.7903667464980569E-3"/>
    <x v="4095"/>
  </r>
  <r>
    <s v="PROP0171"/>
    <s v="2023-Q4"/>
    <x v="1"/>
    <x v="6"/>
    <n v="1"/>
    <n v="1238.06"/>
    <n v="0.93600000000000005"/>
    <n v="5"/>
    <n v="360.83"/>
    <n v="182325.94"/>
    <n v="55"/>
    <n v="6"/>
    <n v="91.5"/>
    <n v="6.7903667464980569E-3"/>
    <x v="4096"/>
  </r>
  <r>
    <s v="PROP0171"/>
    <s v="2024-Q1"/>
    <x v="1"/>
    <x v="6"/>
    <n v="1"/>
    <n v="1275.2"/>
    <n v="0.89500000000000002"/>
    <n v="9"/>
    <n v="370.69"/>
    <n v="191442.23"/>
    <n v="55"/>
    <n v="6"/>
    <n v="91.5"/>
    <n v="6.6610172687603985E-3"/>
    <x v="4097"/>
  </r>
  <r>
    <s v="PROP0171"/>
    <s v="2024-Q2"/>
    <x v="1"/>
    <x v="6"/>
    <n v="1"/>
    <n v="1275.2"/>
    <n v="0.90700000000000003"/>
    <n v="8"/>
    <n v="534.23"/>
    <n v="191442.23"/>
    <n v="55"/>
    <n v="6"/>
    <n v="91.5"/>
    <n v="6.6610172687603985E-3"/>
    <x v="4098"/>
  </r>
  <r>
    <s v="PROP0171"/>
    <s v="2024-Q3"/>
    <x v="1"/>
    <x v="6"/>
    <n v="1"/>
    <n v="1275.2"/>
    <n v="0.92700000000000005"/>
    <n v="6"/>
    <n v="278.52999999999997"/>
    <n v="191442.23"/>
    <n v="55"/>
    <n v="6"/>
    <n v="91.5"/>
    <n v="6.6610172687603985E-3"/>
    <x v="4099"/>
  </r>
  <r>
    <s v="PROP0171"/>
    <s v="2024-Q4"/>
    <x v="1"/>
    <x v="6"/>
    <n v="1"/>
    <n v="1275.2"/>
    <n v="0.94399999999999995"/>
    <n v="5"/>
    <n v="195.51"/>
    <n v="191442.23"/>
    <n v="55"/>
    <n v="6"/>
    <n v="91.5"/>
    <n v="6.6610172687603985E-3"/>
    <x v="4100"/>
  </r>
  <r>
    <s v="PROP0172"/>
    <s v="2019-Q1"/>
    <x v="0"/>
    <x v="10"/>
    <n v="2"/>
    <n v="1120"/>
    <n v="0.90700000000000003"/>
    <n v="8"/>
    <n v="133.22999999999999"/>
    <n v="240000"/>
    <n v="72"/>
    <n v="5"/>
    <n v="89.1"/>
    <n v="4.6666666666666671E-3"/>
    <x v="4101"/>
  </r>
  <r>
    <s v="PROP0172"/>
    <s v="2019-Q2"/>
    <x v="0"/>
    <x v="10"/>
    <n v="2"/>
    <n v="1120"/>
    <n v="0.876"/>
    <n v="11"/>
    <n v="478.61"/>
    <n v="240000"/>
    <n v="72"/>
    <n v="5"/>
    <n v="89.1"/>
    <n v="4.6666666666666671E-3"/>
    <x v="4102"/>
  </r>
  <r>
    <s v="PROP0172"/>
    <s v="2019-Q3"/>
    <x v="0"/>
    <x v="10"/>
    <n v="2"/>
    <n v="1120"/>
    <n v="0.879"/>
    <n v="10"/>
    <n v="418.39"/>
    <n v="240000"/>
    <n v="72"/>
    <n v="5"/>
    <n v="89.1"/>
    <n v="4.6666666666666671E-3"/>
    <x v="4103"/>
  </r>
  <r>
    <s v="PROP0172"/>
    <s v="2019-Q4"/>
    <x v="0"/>
    <x v="10"/>
    <n v="2"/>
    <n v="1120"/>
    <n v="0.88500000000000001"/>
    <n v="10"/>
    <n v="407.97"/>
    <n v="240000"/>
    <n v="72"/>
    <n v="5"/>
    <n v="89.1"/>
    <n v="4.6666666666666671E-3"/>
    <x v="4104"/>
  </r>
  <r>
    <s v="PROP0172"/>
    <s v="2020-Q1"/>
    <x v="0"/>
    <x v="10"/>
    <n v="2"/>
    <n v="1153.5999999999999"/>
    <n v="0.85"/>
    <n v="13"/>
    <n v="120.94"/>
    <n v="252000"/>
    <n v="72"/>
    <n v="5"/>
    <n v="89.1"/>
    <n v="4.5777777777777778E-3"/>
    <x v="4105"/>
  </r>
  <r>
    <s v="PROP0172"/>
    <s v="2020-Q2"/>
    <x v="0"/>
    <x v="10"/>
    <n v="2"/>
    <n v="1153.5999999999999"/>
    <n v="0.8"/>
    <n v="17"/>
    <n v="233.78"/>
    <n v="252000"/>
    <n v="72"/>
    <n v="5"/>
    <n v="89.1"/>
    <n v="4.5777777777777778E-3"/>
    <x v="4106"/>
  </r>
  <r>
    <s v="PROP0172"/>
    <s v="2020-Q3"/>
    <x v="0"/>
    <x v="10"/>
    <n v="2"/>
    <n v="1153.5999999999999"/>
    <n v="0.8"/>
    <n v="17"/>
    <n v="385.66"/>
    <n v="252000"/>
    <n v="72"/>
    <n v="5"/>
    <n v="89.1"/>
    <n v="4.5777777777777778E-3"/>
    <x v="4107"/>
  </r>
  <r>
    <s v="PROP0172"/>
    <s v="2020-Q4"/>
    <x v="0"/>
    <x v="10"/>
    <n v="2"/>
    <n v="1153.5999999999999"/>
    <n v="0.8"/>
    <n v="17"/>
    <n v="411.34"/>
    <n v="252000"/>
    <n v="72"/>
    <n v="5"/>
    <n v="89.1"/>
    <n v="4.5777777777777778E-3"/>
    <x v="4108"/>
  </r>
  <r>
    <s v="PROP0172"/>
    <s v="2021-Q1"/>
    <x v="0"/>
    <x v="10"/>
    <n v="2"/>
    <n v="1188.21"/>
    <n v="0.86"/>
    <n v="12"/>
    <n v="243.65"/>
    <n v="264600"/>
    <n v="72"/>
    <n v="5"/>
    <n v="89.1"/>
    <n v="4.4905895691609975E-3"/>
    <x v="4109"/>
  </r>
  <r>
    <s v="PROP0172"/>
    <s v="2021-Q2"/>
    <x v="0"/>
    <x v="10"/>
    <n v="2"/>
    <n v="1188.21"/>
    <n v="0.86"/>
    <n v="12"/>
    <n v="547.54"/>
    <n v="264600"/>
    <n v="72"/>
    <n v="5"/>
    <n v="89.1"/>
    <n v="4.4905895691609975E-3"/>
    <x v="4110"/>
  </r>
  <r>
    <s v="PROP0172"/>
    <s v="2021-Q3"/>
    <x v="0"/>
    <x v="10"/>
    <n v="2"/>
    <n v="1188.21"/>
    <n v="0.86"/>
    <n v="12"/>
    <n v="163.19"/>
    <n v="264600"/>
    <n v="72"/>
    <n v="5"/>
    <n v="89.1"/>
    <n v="4.4905895691609975E-3"/>
    <x v="4111"/>
  </r>
  <r>
    <s v="PROP0172"/>
    <s v="2021-Q4"/>
    <x v="0"/>
    <x v="10"/>
    <n v="2"/>
    <n v="1188.21"/>
    <n v="0.86"/>
    <n v="12"/>
    <n v="158.97"/>
    <n v="264600"/>
    <n v="72"/>
    <n v="5"/>
    <n v="89.1"/>
    <n v="4.4905895691609975E-3"/>
    <x v="4112"/>
  </r>
  <r>
    <s v="PROP0172"/>
    <s v="2022-Q1"/>
    <x v="0"/>
    <x v="10"/>
    <n v="2"/>
    <n v="1223.8499999999999"/>
    <n v="0.86599999999999999"/>
    <n v="12"/>
    <n v="267.64999999999998"/>
    <n v="277830"/>
    <n v="72"/>
    <n v="5"/>
    <n v="89.1"/>
    <n v="4.4050318540114451E-3"/>
    <x v="4113"/>
  </r>
  <r>
    <s v="PROP0172"/>
    <s v="2022-Q2"/>
    <x v="0"/>
    <x v="10"/>
    <n v="2"/>
    <n v="1223.8499999999999"/>
    <n v="0.878"/>
    <n v="11"/>
    <n v="186.49"/>
    <n v="277830"/>
    <n v="72"/>
    <n v="5"/>
    <n v="89.1"/>
    <n v="4.4050318540114451E-3"/>
    <x v="4114"/>
  </r>
  <r>
    <s v="PROP0172"/>
    <s v="2022-Q3"/>
    <x v="0"/>
    <x v="10"/>
    <n v="2"/>
    <n v="1223.8499999999999"/>
    <n v="0.85299999999999998"/>
    <n v="13"/>
    <n v="622.30999999999995"/>
    <n v="277830"/>
    <n v="72"/>
    <n v="5"/>
    <n v="89.1"/>
    <n v="4.4050318540114451E-3"/>
    <x v="4115"/>
  </r>
  <r>
    <s v="PROP0172"/>
    <s v="2022-Q4"/>
    <x v="0"/>
    <x v="10"/>
    <n v="2"/>
    <n v="1223.8499999999999"/>
    <n v="0.89800000000000002"/>
    <n v="9"/>
    <n v="679.75"/>
    <n v="277830"/>
    <n v="72"/>
    <n v="5"/>
    <n v="89.1"/>
    <n v="4.4050318540114451E-3"/>
    <x v="4116"/>
  </r>
  <r>
    <s v="PROP0172"/>
    <s v="2023-Q1"/>
    <x v="0"/>
    <x v="10"/>
    <n v="2"/>
    <n v="1260.57"/>
    <n v="0.89300000000000002"/>
    <n v="9"/>
    <n v="437.67"/>
    <n v="291721.5"/>
    <n v="72"/>
    <n v="5"/>
    <n v="89.1"/>
    <n v="4.321141911035011E-3"/>
    <x v="4117"/>
  </r>
  <r>
    <s v="PROP0172"/>
    <s v="2023-Q2"/>
    <x v="0"/>
    <x v="10"/>
    <n v="2"/>
    <n v="1260.57"/>
    <n v="0.878"/>
    <n v="10"/>
    <n v="383.86"/>
    <n v="291721.5"/>
    <n v="72"/>
    <n v="5"/>
    <n v="89.1"/>
    <n v="4.321141911035011E-3"/>
    <x v="4118"/>
  </r>
  <r>
    <s v="PROP0172"/>
    <s v="2023-Q3"/>
    <x v="0"/>
    <x v="10"/>
    <n v="2"/>
    <n v="1260.57"/>
    <n v="0.86"/>
    <n v="12"/>
    <n v="1146.98"/>
    <n v="291721.5"/>
    <n v="72"/>
    <n v="5"/>
    <n v="89.1"/>
    <n v="4.321141911035011E-3"/>
    <x v="4119"/>
  </r>
  <r>
    <s v="PROP0172"/>
    <s v="2023-Q4"/>
    <x v="0"/>
    <x v="10"/>
    <n v="2"/>
    <n v="1260.57"/>
    <n v="0.88900000000000001"/>
    <n v="9"/>
    <n v="124.85"/>
    <n v="291721.5"/>
    <n v="72"/>
    <n v="5"/>
    <n v="89.1"/>
    <n v="4.321141911035011E-3"/>
    <x v="4120"/>
  </r>
  <r>
    <s v="PROP0172"/>
    <s v="2024-Q1"/>
    <x v="0"/>
    <x v="10"/>
    <n v="2"/>
    <n v="1298.3900000000001"/>
    <n v="0.90600000000000003"/>
    <n v="8"/>
    <n v="825.42"/>
    <n v="306307.58"/>
    <n v="72"/>
    <n v="5"/>
    <n v="89.1"/>
    <n v="4.2388438444781549E-3"/>
    <x v="4121"/>
  </r>
  <r>
    <s v="PROP0172"/>
    <s v="2024-Q2"/>
    <x v="0"/>
    <x v="10"/>
    <n v="2"/>
    <n v="1298.3900000000001"/>
    <n v="0.89200000000000002"/>
    <n v="9"/>
    <n v="678.25"/>
    <n v="306307.58"/>
    <n v="72"/>
    <n v="5"/>
    <n v="89.1"/>
    <n v="4.2388438444781549E-3"/>
    <x v="4122"/>
  </r>
  <r>
    <s v="PROP0172"/>
    <s v="2024-Q3"/>
    <x v="0"/>
    <x v="10"/>
    <n v="2"/>
    <n v="1298.3900000000001"/>
    <n v="0.85399999999999998"/>
    <n v="13"/>
    <n v="371.98"/>
    <n v="306307.58"/>
    <n v="72"/>
    <n v="5"/>
    <n v="89.1"/>
    <n v="4.2388438444781549E-3"/>
    <x v="4123"/>
  </r>
  <r>
    <s v="PROP0172"/>
    <s v="2024-Q4"/>
    <x v="0"/>
    <x v="10"/>
    <n v="2"/>
    <n v="1298.3900000000001"/>
    <n v="0.89400000000000002"/>
    <n v="9"/>
    <n v="530.17999999999995"/>
    <n v="306307.58"/>
    <n v="72"/>
    <n v="5"/>
    <n v="89.1"/>
    <n v="4.2388438444781549E-3"/>
    <x v="4124"/>
  </r>
  <r>
    <s v="PROP0173"/>
    <s v="2019-Q1"/>
    <x v="2"/>
    <x v="13"/>
    <n v="3"/>
    <n v="1700"/>
    <n v="0.91100000000000003"/>
    <n v="8"/>
    <n v="380.13"/>
    <n v="450000"/>
    <n v="48"/>
    <n v="7"/>
    <n v="93.1"/>
    <n v="3.7777777777777779E-3"/>
    <x v="4125"/>
  </r>
  <r>
    <s v="PROP0173"/>
    <s v="2019-Q2"/>
    <x v="2"/>
    <x v="13"/>
    <n v="3"/>
    <n v="1700"/>
    <n v="0.89600000000000002"/>
    <n v="9"/>
    <n v="355.57"/>
    <n v="450000"/>
    <n v="48"/>
    <n v="7"/>
    <n v="93.1"/>
    <n v="3.7777777777777779E-3"/>
    <x v="4126"/>
  </r>
  <r>
    <s v="PROP0173"/>
    <s v="2019-Q3"/>
    <x v="2"/>
    <x v="13"/>
    <n v="3"/>
    <n v="1700"/>
    <n v="0.89800000000000002"/>
    <n v="9"/>
    <n v="285.44"/>
    <n v="450000"/>
    <n v="48"/>
    <n v="7"/>
    <n v="93.1"/>
    <n v="3.7777777777777779E-3"/>
    <x v="4127"/>
  </r>
  <r>
    <s v="PROP0173"/>
    <s v="2019-Q4"/>
    <x v="2"/>
    <x v="13"/>
    <n v="3"/>
    <n v="1700"/>
    <n v="0.89500000000000002"/>
    <n v="9"/>
    <n v="508.97"/>
    <n v="450000"/>
    <n v="48"/>
    <n v="7"/>
    <n v="93.1"/>
    <n v="3.7777777777777779E-3"/>
    <x v="4128"/>
  </r>
  <r>
    <s v="PROP0173"/>
    <s v="2020-Q1"/>
    <x v="2"/>
    <x v="13"/>
    <n v="3"/>
    <n v="1751"/>
    <n v="0.89"/>
    <n v="9"/>
    <n v="1075.46"/>
    <n v="472500"/>
    <n v="48"/>
    <n v="7"/>
    <n v="93.1"/>
    <n v="3.705820105820106E-3"/>
    <x v="4129"/>
  </r>
  <r>
    <s v="PROP0173"/>
    <s v="2020-Q2"/>
    <x v="2"/>
    <x v="13"/>
    <n v="3"/>
    <n v="1751"/>
    <n v="0.84"/>
    <n v="14"/>
    <n v="244.51"/>
    <n v="472500"/>
    <n v="48"/>
    <n v="7"/>
    <n v="93.1"/>
    <n v="3.705820105820106E-3"/>
    <x v="4130"/>
  </r>
  <r>
    <s v="PROP0173"/>
    <s v="2020-Q3"/>
    <x v="2"/>
    <x v="13"/>
    <n v="3"/>
    <n v="1751"/>
    <n v="0.84"/>
    <n v="14"/>
    <n v="320.79000000000002"/>
    <n v="472500"/>
    <n v="48"/>
    <n v="7"/>
    <n v="93.1"/>
    <n v="3.705820105820106E-3"/>
    <x v="4131"/>
  </r>
  <r>
    <s v="PROP0173"/>
    <s v="2020-Q4"/>
    <x v="2"/>
    <x v="13"/>
    <n v="3"/>
    <n v="1751"/>
    <n v="0.84"/>
    <n v="14"/>
    <n v="1015.82"/>
    <n v="472500"/>
    <n v="48"/>
    <n v="7"/>
    <n v="93.1"/>
    <n v="3.705820105820106E-3"/>
    <x v="4132"/>
  </r>
  <r>
    <s v="PROP0173"/>
    <s v="2021-Q1"/>
    <x v="2"/>
    <x v="13"/>
    <n v="3"/>
    <n v="1803.53"/>
    <n v="0.9"/>
    <n v="8"/>
    <n v="597.78"/>
    <n v="496125"/>
    <n v="48"/>
    <n v="7"/>
    <n v="93.1"/>
    <n v="3.6352330561854372E-3"/>
    <x v="4133"/>
  </r>
  <r>
    <s v="PROP0173"/>
    <s v="2021-Q2"/>
    <x v="2"/>
    <x v="13"/>
    <n v="3"/>
    <n v="1803.53"/>
    <n v="0.9"/>
    <n v="8"/>
    <n v="222.53"/>
    <n v="496125"/>
    <n v="48"/>
    <n v="7"/>
    <n v="93.1"/>
    <n v="3.6352330561854372E-3"/>
    <x v="4134"/>
  </r>
  <r>
    <s v="PROP0173"/>
    <s v="2021-Q3"/>
    <x v="2"/>
    <x v="13"/>
    <n v="3"/>
    <n v="1803.53"/>
    <n v="0.9"/>
    <n v="8"/>
    <n v="361.19"/>
    <n v="496125"/>
    <n v="48"/>
    <n v="7"/>
    <n v="93.1"/>
    <n v="3.6352330561854372E-3"/>
    <x v="4135"/>
  </r>
  <r>
    <s v="PROP0173"/>
    <s v="2021-Q4"/>
    <x v="2"/>
    <x v="13"/>
    <n v="3"/>
    <n v="1803.53"/>
    <n v="0.9"/>
    <n v="8"/>
    <n v="162.08000000000001"/>
    <n v="496125"/>
    <n v="48"/>
    <n v="7"/>
    <n v="93.1"/>
    <n v="3.6352330561854372E-3"/>
    <x v="4136"/>
  </r>
  <r>
    <s v="PROP0173"/>
    <s v="2022-Q1"/>
    <x v="2"/>
    <x v="13"/>
    <n v="3"/>
    <n v="1857.64"/>
    <n v="0.90200000000000002"/>
    <n v="8"/>
    <n v="481.12"/>
    <n v="520931.25"/>
    <n v="48"/>
    <n v="7"/>
    <n v="93.1"/>
    <n v="3.5659983923022475E-3"/>
    <x v="4137"/>
  </r>
  <r>
    <s v="PROP0173"/>
    <s v="2022-Q2"/>
    <x v="2"/>
    <x v="13"/>
    <n v="3"/>
    <n v="1857.64"/>
    <n v="0.92100000000000004"/>
    <n v="7"/>
    <n v="340.45"/>
    <n v="520931.25"/>
    <n v="48"/>
    <n v="7"/>
    <n v="93.1"/>
    <n v="3.5659983923022475E-3"/>
    <x v="4138"/>
  </r>
  <r>
    <s v="PROP0173"/>
    <s v="2022-Q3"/>
    <x v="2"/>
    <x v="13"/>
    <n v="3"/>
    <n v="1857.64"/>
    <n v="0.91900000000000004"/>
    <n v="7"/>
    <n v="242.05"/>
    <n v="520931.25"/>
    <n v="48"/>
    <n v="7"/>
    <n v="93.1"/>
    <n v="3.5659983923022475E-3"/>
    <x v="4139"/>
  </r>
  <r>
    <s v="PROP0173"/>
    <s v="2022-Q4"/>
    <x v="2"/>
    <x v="13"/>
    <n v="3"/>
    <n v="1857.64"/>
    <n v="0.94499999999999995"/>
    <n v="4"/>
    <n v="355.08"/>
    <n v="520931.25"/>
    <n v="48"/>
    <n v="7"/>
    <n v="93.1"/>
    <n v="3.5659983923022475E-3"/>
    <x v="4140"/>
  </r>
  <r>
    <s v="PROP0173"/>
    <s v="2023-Q1"/>
    <x v="2"/>
    <x v="13"/>
    <n v="3"/>
    <n v="1913.36"/>
    <n v="0.92700000000000005"/>
    <n v="6"/>
    <n v="470.87"/>
    <n v="546977.81000000006"/>
    <n v="48"/>
    <n v="7"/>
    <n v="93.1"/>
    <n v="3.4980578096943269E-3"/>
    <x v="4141"/>
  </r>
  <r>
    <s v="PROP0173"/>
    <s v="2023-Q2"/>
    <x v="2"/>
    <x v="13"/>
    <n v="3"/>
    <n v="1913.36"/>
    <n v="0.89"/>
    <n v="9"/>
    <n v="444.68"/>
    <n v="546977.81000000006"/>
    <n v="48"/>
    <n v="7"/>
    <n v="93.1"/>
    <n v="3.4980578096943269E-3"/>
    <x v="4142"/>
  </r>
  <r>
    <s v="PROP0173"/>
    <s v="2023-Q3"/>
    <x v="2"/>
    <x v="13"/>
    <n v="3"/>
    <n v="1913.36"/>
    <n v="0.93799999999999994"/>
    <n v="5"/>
    <n v="398.09"/>
    <n v="546977.81000000006"/>
    <n v="48"/>
    <n v="7"/>
    <n v="93.1"/>
    <n v="3.4980578096943269E-3"/>
    <x v="4143"/>
  </r>
  <r>
    <s v="PROP0173"/>
    <s v="2023-Q4"/>
    <x v="2"/>
    <x v="13"/>
    <n v="3"/>
    <n v="1913.36"/>
    <n v="0.93500000000000005"/>
    <n v="5"/>
    <n v="548.83000000000004"/>
    <n v="546977.81000000006"/>
    <n v="48"/>
    <n v="7"/>
    <n v="93.1"/>
    <n v="3.4980578096943269E-3"/>
    <x v="4144"/>
  </r>
  <r>
    <s v="PROP0173"/>
    <s v="2024-Q1"/>
    <x v="2"/>
    <x v="13"/>
    <n v="3"/>
    <n v="1970.77"/>
    <n v="0.89800000000000002"/>
    <n v="9"/>
    <n v="597.6"/>
    <n v="574326.69999999995"/>
    <n v="48"/>
    <n v="7"/>
    <n v="93.1"/>
    <n v="3.4314441588733382E-3"/>
    <x v="4145"/>
  </r>
  <r>
    <s v="PROP0173"/>
    <s v="2024-Q2"/>
    <x v="2"/>
    <x v="13"/>
    <n v="3"/>
    <n v="1970.77"/>
    <n v="0.89900000000000002"/>
    <n v="9"/>
    <n v="629.49"/>
    <n v="574326.69999999995"/>
    <n v="48"/>
    <n v="7"/>
    <n v="93.1"/>
    <n v="3.4314441588733382E-3"/>
    <x v="4146"/>
  </r>
  <r>
    <s v="PROP0173"/>
    <s v="2024-Q3"/>
    <x v="2"/>
    <x v="13"/>
    <n v="3"/>
    <n v="1970.77"/>
    <n v="0.94899999999999995"/>
    <n v="4"/>
    <n v="645.65"/>
    <n v="574326.69999999995"/>
    <n v="48"/>
    <n v="7"/>
    <n v="93.1"/>
    <n v="3.4314441588733382E-3"/>
    <x v="4147"/>
  </r>
  <r>
    <s v="PROP0173"/>
    <s v="2024-Q4"/>
    <x v="2"/>
    <x v="13"/>
    <n v="3"/>
    <n v="1970.77"/>
    <n v="0.89900000000000002"/>
    <n v="9"/>
    <n v="313.7"/>
    <n v="574326.69999999995"/>
    <n v="48"/>
    <n v="7"/>
    <n v="93.1"/>
    <n v="3.4314441588733382E-3"/>
    <x v="4148"/>
  </r>
  <r>
    <s v="PROP0174"/>
    <s v="2019-Q1"/>
    <x v="2"/>
    <x v="11"/>
    <n v="2"/>
    <n v="1400"/>
    <n v="0.92800000000000005"/>
    <n v="6"/>
    <n v="968.45"/>
    <n v="300000"/>
    <n v="44"/>
    <n v="7"/>
    <n v="93.6"/>
    <n v="4.6666666666666671E-3"/>
    <x v="4149"/>
  </r>
  <r>
    <s v="PROP0174"/>
    <s v="2019-Q2"/>
    <x v="2"/>
    <x v="11"/>
    <n v="2"/>
    <n v="1400"/>
    <n v="0.91900000000000004"/>
    <n v="7"/>
    <n v="180.87"/>
    <n v="300000"/>
    <n v="44"/>
    <n v="7"/>
    <n v="93.6"/>
    <n v="4.6666666666666671E-3"/>
    <x v="1031"/>
  </r>
  <r>
    <s v="PROP0174"/>
    <s v="2019-Q3"/>
    <x v="2"/>
    <x v="11"/>
    <n v="2"/>
    <n v="1400"/>
    <n v="0.93600000000000005"/>
    <n v="5"/>
    <n v="610.54"/>
    <n v="300000"/>
    <n v="44"/>
    <n v="7"/>
    <n v="93.6"/>
    <n v="4.6666666666666671E-3"/>
    <x v="4150"/>
  </r>
  <r>
    <s v="PROP0174"/>
    <s v="2019-Q4"/>
    <x v="2"/>
    <x v="11"/>
    <n v="2"/>
    <n v="1400"/>
    <n v="0.91200000000000003"/>
    <n v="7"/>
    <n v="372.92"/>
    <n v="300000"/>
    <n v="44"/>
    <n v="7"/>
    <n v="93.6"/>
    <n v="4.6666666666666671E-3"/>
    <x v="4151"/>
  </r>
  <r>
    <s v="PROP0174"/>
    <s v="2020-Q1"/>
    <x v="2"/>
    <x v="11"/>
    <n v="2"/>
    <n v="1442"/>
    <n v="0.89"/>
    <n v="9"/>
    <n v="245.93"/>
    <n v="315000"/>
    <n v="44"/>
    <n v="7"/>
    <n v="93.6"/>
    <n v="4.5777777777777778E-3"/>
    <x v="4152"/>
  </r>
  <r>
    <s v="PROP0174"/>
    <s v="2020-Q2"/>
    <x v="2"/>
    <x v="11"/>
    <n v="2"/>
    <n v="1442"/>
    <n v="0.84"/>
    <n v="14"/>
    <n v="343.75"/>
    <n v="315000"/>
    <n v="44"/>
    <n v="7"/>
    <n v="93.6"/>
    <n v="4.5777777777777778E-3"/>
    <x v="4153"/>
  </r>
  <r>
    <s v="PROP0174"/>
    <s v="2020-Q3"/>
    <x v="2"/>
    <x v="11"/>
    <n v="2"/>
    <n v="1442"/>
    <n v="0.84"/>
    <n v="14"/>
    <n v="281.60000000000002"/>
    <n v="315000"/>
    <n v="44"/>
    <n v="7"/>
    <n v="93.6"/>
    <n v="4.5777777777777778E-3"/>
    <x v="4154"/>
  </r>
  <r>
    <s v="PROP0174"/>
    <s v="2020-Q4"/>
    <x v="2"/>
    <x v="11"/>
    <n v="2"/>
    <n v="1442"/>
    <n v="0.84"/>
    <n v="14"/>
    <n v="434.62"/>
    <n v="315000"/>
    <n v="44"/>
    <n v="7"/>
    <n v="93.6"/>
    <n v="4.5777777777777778E-3"/>
    <x v="4155"/>
  </r>
  <r>
    <s v="PROP0174"/>
    <s v="2021-Q1"/>
    <x v="2"/>
    <x v="11"/>
    <n v="2"/>
    <n v="1485.26"/>
    <n v="0.9"/>
    <n v="8"/>
    <n v="278.12"/>
    <n v="330750"/>
    <n v="44"/>
    <n v="7"/>
    <n v="93.6"/>
    <n v="4.4905820105820109E-3"/>
    <x v="4156"/>
  </r>
  <r>
    <s v="PROP0174"/>
    <s v="2021-Q2"/>
    <x v="2"/>
    <x v="11"/>
    <n v="2"/>
    <n v="1485.26"/>
    <n v="0.9"/>
    <n v="8"/>
    <n v="379.43"/>
    <n v="330750"/>
    <n v="44"/>
    <n v="7"/>
    <n v="93.6"/>
    <n v="4.4905820105820109E-3"/>
    <x v="4157"/>
  </r>
  <r>
    <s v="PROP0174"/>
    <s v="2021-Q3"/>
    <x v="2"/>
    <x v="11"/>
    <n v="2"/>
    <n v="1485.26"/>
    <n v="0.9"/>
    <n v="8"/>
    <n v="235.65"/>
    <n v="330750"/>
    <n v="44"/>
    <n v="7"/>
    <n v="93.6"/>
    <n v="4.4905820105820109E-3"/>
    <x v="4158"/>
  </r>
  <r>
    <s v="PROP0174"/>
    <s v="2021-Q4"/>
    <x v="2"/>
    <x v="11"/>
    <n v="2"/>
    <n v="1485.26"/>
    <n v="0.9"/>
    <n v="8"/>
    <n v="337.04"/>
    <n v="330750"/>
    <n v="44"/>
    <n v="7"/>
    <n v="93.6"/>
    <n v="4.4905820105820109E-3"/>
    <x v="4159"/>
  </r>
  <r>
    <s v="PROP0174"/>
    <s v="2022-Q1"/>
    <x v="2"/>
    <x v="11"/>
    <n v="2"/>
    <n v="1529.82"/>
    <n v="0.92700000000000005"/>
    <n v="6"/>
    <n v="347.54"/>
    <n v="347287.5"/>
    <n v="44"/>
    <n v="7"/>
    <n v="93.6"/>
    <n v="4.4050534499514094E-3"/>
    <x v="4160"/>
  </r>
  <r>
    <s v="PROP0174"/>
    <s v="2022-Q2"/>
    <x v="2"/>
    <x v="11"/>
    <n v="2"/>
    <n v="1529.82"/>
    <n v="0.93500000000000005"/>
    <n v="5"/>
    <n v="481.04"/>
    <n v="347287.5"/>
    <n v="44"/>
    <n v="7"/>
    <n v="93.6"/>
    <n v="4.4050534499514094E-3"/>
    <x v="4161"/>
  </r>
  <r>
    <s v="PROP0174"/>
    <s v="2022-Q3"/>
    <x v="2"/>
    <x v="11"/>
    <n v="2"/>
    <n v="1529.82"/>
    <n v="0.90900000000000003"/>
    <n v="8"/>
    <n v="635.03"/>
    <n v="347287.5"/>
    <n v="44"/>
    <n v="7"/>
    <n v="93.6"/>
    <n v="4.4050534499514094E-3"/>
    <x v="4162"/>
  </r>
  <r>
    <s v="PROP0174"/>
    <s v="2022-Q4"/>
    <x v="2"/>
    <x v="11"/>
    <n v="2"/>
    <n v="1529.82"/>
    <n v="0.92500000000000004"/>
    <n v="6"/>
    <n v="538.80999999999995"/>
    <n v="347287.5"/>
    <n v="44"/>
    <n v="7"/>
    <n v="93.6"/>
    <n v="4.4050534499514094E-3"/>
    <x v="4163"/>
  </r>
  <r>
    <s v="PROP0174"/>
    <s v="2023-Q1"/>
    <x v="2"/>
    <x v="11"/>
    <n v="2"/>
    <n v="1575.71"/>
    <n v="0.93400000000000005"/>
    <n v="5"/>
    <n v="438.2"/>
    <n v="364651.88"/>
    <n v="44"/>
    <n v="7"/>
    <n v="93.6"/>
    <n v="4.321134995930914E-3"/>
    <x v="4164"/>
  </r>
  <r>
    <s v="PROP0174"/>
    <s v="2023-Q2"/>
    <x v="2"/>
    <x v="11"/>
    <n v="2"/>
    <n v="1575.71"/>
    <n v="0.92100000000000004"/>
    <n v="7"/>
    <n v="284.58999999999997"/>
    <n v="364651.88"/>
    <n v="44"/>
    <n v="7"/>
    <n v="93.6"/>
    <n v="4.321134995930914E-3"/>
    <x v="4165"/>
  </r>
  <r>
    <s v="PROP0174"/>
    <s v="2023-Q3"/>
    <x v="2"/>
    <x v="11"/>
    <n v="2"/>
    <n v="1575.71"/>
    <n v="0.89300000000000002"/>
    <n v="9"/>
    <n v="132.13999999999999"/>
    <n v="364651.88"/>
    <n v="44"/>
    <n v="7"/>
    <n v="93.6"/>
    <n v="4.321134995930914E-3"/>
    <x v="4166"/>
  </r>
  <r>
    <s v="PROP0174"/>
    <s v="2023-Q4"/>
    <x v="2"/>
    <x v="11"/>
    <n v="2"/>
    <n v="1575.71"/>
    <n v="0.90800000000000003"/>
    <n v="8"/>
    <n v="356.29"/>
    <n v="364651.88"/>
    <n v="44"/>
    <n v="7"/>
    <n v="93.6"/>
    <n v="4.321134995930914E-3"/>
    <x v="4167"/>
  </r>
  <r>
    <s v="PROP0174"/>
    <s v="2024-Q1"/>
    <x v="2"/>
    <x v="11"/>
    <n v="2"/>
    <n v="1622.98"/>
    <n v="0.90600000000000003"/>
    <n v="8"/>
    <n v="726.81"/>
    <n v="382884.47"/>
    <n v="44"/>
    <n v="7"/>
    <n v="93.6"/>
    <n v="4.238824311678142E-3"/>
    <x v="4168"/>
  </r>
  <r>
    <s v="PROP0174"/>
    <s v="2024-Q2"/>
    <x v="2"/>
    <x v="11"/>
    <n v="2"/>
    <n v="1622.98"/>
    <n v="0.91200000000000003"/>
    <n v="7"/>
    <n v="319.33"/>
    <n v="382884.47"/>
    <n v="44"/>
    <n v="7"/>
    <n v="93.6"/>
    <n v="4.238824311678142E-3"/>
    <x v="4169"/>
  </r>
  <r>
    <s v="PROP0174"/>
    <s v="2024-Q3"/>
    <x v="2"/>
    <x v="11"/>
    <n v="2"/>
    <n v="1622.98"/>
    <n v="0.90100000000000002"/>
    <n v="8"/>
    <n v="267.24"/>
    <n v="382884.47"/>
    <n v="44"/>
    <n v="7"/>
    <n v="93.6"/>
    <n v="4.238824311678142E-3"/>
    <x v="4170"/>
  </r>
  <r>
    <s v="PROP0174"/>
    <s v="2024-Q4"/>
    <x v="2"/>
    <x v="11"/>
    <n v="2"/>
    <n v="1622.98"/>
    <n v="0.89200000000000002"/>
    <n v="9"/>
    <n v="543.16999999999996"/>
    <n v="382884.47"/>
    <n v="44"/>
    <n v="7"/>
    <n v="93.6"/>
    <n v="4.238824311678142E-3"/>
    <x v="4171"/>
  </r>
  <r>
    <s v="PROP0175"/>
    <s v="2019-Q1"/>
    <x v="0"/>
    <x v="10"/>
    <n v="1"/>
    <n v="880"/>
    <n v="0.89600000000000002"/>
    <n v="9"/>
    <n v="390.74"/>
    <n v="120000"/>
    <n v="72"/>
    <n v="5"/>
    <n v="89.1"/>
    <n v="7.3333333333333332E-3"/>
    <x v="4172"/>
  </r>
  <r>
    <s v="PROP0175"/>
    <s v="2019-Q2"/>
    <x v="0"/>
    <x v="10"/>
    <n v="1"/>
    <n v="880"/>
    <n v="0.86799999999999999"/>
    <n v="11"/>
    <n v="61.75"/>
    <n v="120000"/>
    <n v="72"/>
    <n v="5"/>
    <n v="89.1"/>
    <n v="7.3333333333333332E-3"/>
    <x v="4173"/>
  </r>
  <r>
    <s v="PROP0175"/>
    <s v="2019-Q3"/>
    <x v="0"/>
    <x v="10"/>
    <n v="1"/>
    <n v="880"/>
    <n v="0.86099999999999999"/>
    <n v="12"/>
    <n v="632.70000000000005"/>
    <n v="120000"/>
    <n v="72"/>
    <n v="5"/>
    <n v="89.1"/>
    <n v="7.3333333333333332E-3"/>
    <x v="4174"/>
  </r>
  <r>
    <s v="PROP0175"/>
    <s v="2019-Q4"/>
    <x v="0"/>
    <x v="10"/>
    <n v="1"/>
    <n v="880"/>
    <n v="0.85699999999999998"/>
    <n v="12"/>
    <n v="209.34"/>
    <n v="120000"/>
    <n v="72"/>
    <n v="5"/>
    <n v="89.1"/>
    <n v="7.3333333333333332E-3"/>
    <x v="4175"/>
  </r>
  <r>
    <s v="PROP0175"/>
    <s v="2020-Q1"/>
    <x v="0"/>
    <x v="10"/>
    <n v="1"/>
    <n v="906.4"/>
    <n v="0.85"/>
    <n v="13"/>
    <n v="418.84"/>
    <n v="126000"/>
    <n v="72"/>
    <n v="5"/>
    <n v="89.1"/>
    <n v="7.1936507936507937E-3"/>
    <x v="4176"/>
  </r>
  <r>
    <s v="PROP0175"/>
    <s v="2020-Q2"/>
    <x v="0"/>
    <x v="10"/>
    <n v="1"/>
    <n v="906.4"/>
    <n v="0.8"/>
    <n v="17"/>
    <n v="533.08000000000004"/>
    <n v="126000"/>
    <n v="72"/>
    <n v="5"/>
    <n v="89.1"/>
    <n v="7.1936507936507937E-3"/>
    <x v="4177"/>
  </r>
  <r>
    <s v="PROP0175"/>
    <s v="2020-Q3"/>
    <x v="0"/>
    <x v="10"/>
    <n v="1"/>
    <n v="906.4"/>
    <n v="0.8"/>
    <n v="17"/>
    <n v="318.66000000000003"/>
    <n v="126000"/>
    <n v="72"/>
    <n v="5"/>
    <n v="89.1"/>
    <n v="7.1936507936507937E-3"/>
    <x v="4178"/>
  </r>
  <r>
    <s v="PROP0175"/>
    <s v="2020-Q4"/>
    <x v="0"/>
    <x v="10"/>
    <n v="1"/>
    <n v="906.4"/>
    <n v="0.8"/>
    <n v="17"/>
    <n v="230.87"/>
    <n v="126000"/>
    <n v="72"/>
    <n v="5"/>
    <n v="89.1"/>
    <n v="7.1936507936507937E-3"/>
    <x v="4179"/>
  </r>
  <r>
    <s v="PROP0175"/>
    <s v="2021-Q1"/>
    <x v="0"/>
    <x v="10"/>
    <n v="1"/>
    <n v="933.59"/>
    <n v="0.86"/>
    <n v="12"/>
    <n v="611.70000000000005"/>
    <n v="132300"/>
    <n v="72"/>
    <n v="5"/>
    <n v="89.1"/>
    <n v="7.0566137566137567E-3"/>
    <x v="4180"/>
  </r>
  <r>
    <s v="PROP0175"/>
    <s v="2021-Q2"/>
    <x v="0"/>
    <x v="10"/>
    <n v="1"/>
    <n v="933.59"/>
    <n v="0.86"/>
    <n v="12"/>
    <n v="214.81"/>
    <n v="132300"/>
    <n v="72"/>
    <n v="5"/>
    <n v="89.1"/>
    <n v="7.0566137566137567E-3"/>
    <x v="4181"/>
  </r>
  <r>
    <s v="PROP0175"/>
    <s v="2021-Q3"/>
    <x v="0"/>
    <x v="10"/>
    <n v="1"/>
    <n v="933.59"/>
    <n v="0.86"/>
    <n v="12"/>
    <n v="119.69"/>
    <n v="132300"/>
    <n v="72"/>
    <n v="5"/>
    <n v="89.1"/>
    <n v="7.0566137566137567E-3"/>
    <x v="4182"/>
  </r>
  <r>
    <s v="PROP0175"/>
    <s v="2021-Q4"/>
    <x v="0"/>
    <x v="10"/>
    <n v="1"/>
    <n v="933.59"/>
    <n v="0.86"/>
    <n v="12"/>
    <n v="257.77"/>
    <n v="132300"/>
    <n v="72"/>
    <n v="5"/>
    <n v="89.1"/>
    <n v="7.0566137566137567E-3"/>
    <x v="4183"/>
  </r>
  <r>
    <s v="PROP0175"/>
    <s v="2022-Q1"/>
    <x v="0"/>
    <x v="10"/>
    <n v="1"/>
    <n v="961.6"/>
    <n v="0.878"/>
    <n v="10"/>
    <n v="313.57"/>
    <n v="138915"/>
    <n v="72"/>
    <n v="5"/>
    <n v="89.1"/>
    <n v="6.9222186228988947E-3"/>
    <x v="4184"/>
  </r>
  <r>
    <s v="PROP0175"/>
    <s v="2022-Q2"/>
    <x v="0"/>
    <x v="10"/>
    <n v="1"/>
    <n v="961.6"/>
    <n v="0.85199999999999998"/>
    <n v="13"/>
    <n v="605.78"/>
    <n v="138915"/>
    <n v="72"/>
    <n v="5"/>
    <n v="89.1"/>
    <n v="6.9222186228988947E-3"/>
    <x v="4185"/>
  </r>
  <r>
    <s v="PROP0175"/>
    <s v="2022-Q3"/>
    <x v="0"/>
    <x v="10"/>
    <n v="1"/>
    <n v="961.6"/>
    <n v="0.88800000000000001"/>
    <n v="10"/>
    <n v="421.08"/>
    <n v="138915"/>
    <n v="72"/>
    <n v="5"/>
    <n v="89.1"/>
    <n v="6.9222186228988947E-3"/>
    <x v="4186"/>
  </r>
  <r>
    <s v="PROP0175"/>
    <s v="2022-Q4"/>
    <x v="0"/>
    <x v="10"/>
    <n v="1"/>
    <n v="961.6"/>
    <n v="0.85199999999999998"/>
    <n v="13"/>
    <n v="188.75"/>
    <n v="138915"/>
    <n v="72"/>
    <n v="5"/>
    <n v="89.1"/>
    <n v="6.9222186228988947E-3"/>
    <x v="4187"/>
  </r>
  <r>
    <s v="PROP0175"/>
    <s v="2023-Q1"/>
    <x v="0"/>
    <x v="10"/>
    <n v="1"/>
    <n v="990.45"/>
    <n v="0.90300000000000002"/>
    <n v="8"/>
    <n v="546.94000000000005"/>
    <n v="145860.75"/>
    <n v="72"/>
    <n v="5"/>
    <n v="89.1"/>
    <n v="6.7903805513134961E-3"/>
    <x v="4188"/>
  </r>
  <r>
    <s v="PROP0175"/>
    <s v="2023-Q2"/>
    <x v="0"/>
    <x v="10"/>
    <n v="1"/>
    <n v="990.45"/>
    <n v="0.88900000000000001"/>
    <n v="10"/>
    <n v="303.58"/>
    <n v="145860.75"/>
    <n v="72"/>
    <n v="5"/>
    <n v="89.1"/>
    <n v="6.7903805513134961E-3"/>
    <x v="4189"/>
  </r>
  <r>
    <s v="PROP0175"/>
    <s v="2023-Q3"/>
    <x v="0"/>
    <x v="10"/>
    <n v="1"/>
    <n v="990.45"/>
    <n v="0.89100000000000001"/>
    <n v="9"/>
    <n v="447.61"/>
    <n v="145860.75"/>
    <n v="72"/>
    <n v="5"/>
    <n v="89.1"/>
    <n v="6.7903805513134961E-3"/>
    <x v="4190"/>
  </r>
  <r>
    <s v="PROP0175"/>
    <s v="2023-Q4"/>
    <x v="0"/>
    <x v="10"/>
    <n v="1"/>
    <n v="990.45"/>
    <n v="0.88200000000000001"/>
    <n v="10"/>
    <n v="229.28"/>
    <n v="145860.75"/>
    <n v="72"/>
    <n v="5"/>
    <n v="89.1"/>
    <n v="6.7903805513134961E-3"/>
    <x v="4191"/>
  </r>
  <r>
    <s v="PROP0175"/>
    <s v="2024-Q1"/>
    <x v="0"/>
    <x v="10"/>
    <n v="1"/>
    <n v="1020.16"/>
    <n v="0.91"/>
    <n v="8"/>
    <n v="241.49"/>
    <n v="153153.79"/>
    <n v="72"/>
    <n v="5"/>
    <n v="89.1"/>
    <n v="6.6610170078063354E-3"/>
    <x v="4192"/>
  </r>
  <r>
    <s v="PROP0175"/>
    <s v="2024-Q2"/>
    <x v="0"/>
    <x v="10"/>
    <n v="1"/>
    <n v="1020.16"/>
    <n v="0.86299999999999999"/>
    <n v="12"/>
    <n v="620.33000000000004"/>
    <n v="153153.79"/>
    <n v="72"/>
    <n v="5"/>
    <n v="89.1"/>
    <n v="6.6610170078063354E-3"/>
    <x v="4193"/>
  </r>
  <r>
    <s v="PROP0175"/>
    <s v="2024-Q3"/>
    <x v="0"/>
    <x v="10"/>
    <n v="1"/>
    <n v="1020.16"/>
    <n v="0.86799999999999999"/>
    <n v="11"/>
    <n v="398.87"/>
    <n v="153153.79"/>
    <n v="72"/>
    <n v="5"/>
    <n v="89.1"/>
    <n v="6.6610170078063354E-3"/>
    <x v="4194"/>
  </r>
  <r>
    <s v="PROP0175"/>
    <s v="2024-Q4"/>
    <x v="0"/>
    <x v="10"/>
    <n v="1"/>
    <n v="1020.16"/>
    <n v="0.86699999999999999"/>
    <n v="11"/>
    <n v="162.22999999999999"/>
    <n v="153153.79"/>
    <n v="72"/>
    <n v="5"/>
    <n v="89.1"/>
    <n v="6.6610170078063354E-3"/>
    <x v="4195"/>
  </r>
  <r>
    <s v="PROP0176"/>
    <s v="2019-Q1"/>
    <x v="0"/>
    <x v="3"/>
    <n v="2"/>
    <n v="1820"/>
    <n v="0.97399999999999998"/>
    <n v="2"/>
    <n v="169.69"/>
    <n v="390000"/>
    <n v="22"/>
    <n v="8"/>
    <n v="96.1"/>
    <n v="4.6666666666666671E-3"/>
    <x v="4196"/>
  </r>
  <r>
    <s v="PROP0176"/>
    <s v="2019-Q2"/>
    <x v="0"/>
    <x v="3"/>
    <n v="2"/>
    <n v="1820"/>
    <n v="0.97599999999999998"/>
    <n v="2"/>
    <n v="651.41"/>
    <n v="390000"/>
    <n v="22"/>
    <n v="8"/>
    <n v="96.1"/>
    <n v="4.6666666666666671E-3"/>
    <x v="4197"/>
  </r>
  <r>
    <s v="PROP0176"/>
    <s v="2019-Q3"/>
    <x v="0"/>
    <x v="3"/>
    <n v="2"/>
    <n v="1820"/>
    <n v="0.95799999999999996"/>
    <n v="3"/>
    <n v="277.60000000000002"/>
    <n v="390000"/>
    <n v="22"/>
    <n v="8"/>
    <n v="96.1"/>
    <n v="4.6666666666666671E-3"/>
    <x v="4198"/>
  </r>
  <r>
    <s v="PROP0176"/>
    <s v="2019-Q4"/>
    <x v="0"/>
    <x v="3"/>
    <n v="2"/>
    <n v="1820"/>
    <n v="0.92200000000000004"/>
    <n v="7"/>
    <n v="482.11"/>
    <n v="390000"/>
    <n v="22"/>
    <n v="8"/>
    <n v="96.1"/>
    <n v="4.6666666666666671E-3"/>
    <x v="4199"/>
  </r>
  <r>
    <s v="PROP0176"/>
    <s v="2020-Q1"/>
    <x v="0"/>
    <x v="3"/>
    <n v="2"/>
    <n v="1874.6"/>
    <n v="0.92"/>
    <n v="7"/>
    <n v="583.9"/>
    <n v="409500"/>
    <n v="22"/>
    <n v="8"/>
    <n v="96.1"/>
    <n v="4.5777777777777778E-3"/>
    <x v="4200"/>
  </r>
  <r>
    <s v="PROP0176"/>
    <s v="2020-Q2"/>
    <x v="0"/>
    <x v="3"/>
    <n v="2"/>
    <n v="1874.6"/>
    <n v="0.87"/>
    <n v="11"/>
    <n v="323.55"/>
    <n v="409500"/>
    <n v="22"/>
    <n v="8"/>
    <n v="96.1"/>
    <n v="4.5777777777777778E-3"/>
    <x v="4201"/>
  </r>
  <r>
    <s v="PROP0176"/>
    <s v="2020-Q3"/>
    <x v="0"/>
    <x v="3"/>
    <n v="2"/>
    <n v="1874.6"/>
    <n v="0.87"/>
    <n v="11"/>
    <n v="421.94"/>
    <n v="409500"/>
    <n v="22"/>
    <n v="8"/>
    <n v="96.1"/>
    <n v="4.5777777777777778E-3"/>
    <x v="4202"/>
  </r>
  <r>
    <s v="PROP0176"/>
    <s v="2020-Q4"/>
    <x v="0"/>
    <x v="3"/>
    <n v="2"/>
    <n v="1874.6"/>
    <n v="0.87"/>
    <n v="11"/>
    <n v="225.58"/>
    <n v="409500"/>
    <n v="22"/>
    <n v="8"/>
    <n v="96.1"/>
    <n v="4.5777777777777778E-3"/>
    <x v="4203"/>
  </r>
  <r>
    <s v="PROP0176"/>
    <s v="2021-Q1"/>
    <x v="0"/>
    <x v="3"/>
    <n v="2"/>
    <n v="1930.84"/>
    <n v="0.93"/>
    <n v="6"/>
    <n v="583.37"/>
    <n v="429975"/>
    <n v="22"/>
    <n v="8"/>
    <n v="96.1"/>
    <n v="4.490586662015233E-3"/>
    <x v="4204"/>
  </r>
  <r>
    <s v="PROP0176"/>
    <s v="2021-Q2"/>
    <x v="0"/>
    <x v="3"/>
    <n v="2"/>
    <n v="1930.84"/>
    <n v="0.93"/>
    <n v="6"/>
    <n v="467.29"/>
    <n v="429975"/>
    <n v="22"/>
    <n v="8"/>
    <n v="96.1"/>
    <n v="4.490586662015233E-3"/>
    <x v="4205"/>
  </r>
  <r>
    <s v="PROP0176"/>
    <s v="2021-Q3"/>
    <x v="0"/>
    <x v="3"/>
    <n v="2"/>
    <n v="1930.84"/>
    <n v="0.93"/>
    <n v="6"/>
    <n v="387.37"/>
    <n v="429975"/>
    <n v="22"/>
    <n v="8"/>
    <n v="96.1"/>
    <n v="4.490586662015233E-3"/>
    <x v="4206"/>
  </r>
  <r>
    <s v="PROP0176"/>
    <s v="2021-Q4"/>
    <x v="0"/>
    <x v="3"/>
    <n v="2"/>
    <n v="1930.84"/>
    <n v="0.93"/>
    <n v="6"/>
    <n v="153.78"/>
    <n v="429975"/>
    <n v="22"/>
    <n v="8"/>
    <n v="96.1"/>
    <n v="4.490586662015233E-3"/>
    <x v="4207"/>
  </r>
  <r>
    <s v="PROP0176"/>
    <s v="2022-Q1"/>
    <x v="0"/>
    <x v="3"/>
    <n v="2"/>
    <n v="1988.76"/>
    <n v="0.96"/>
    <n v="3"/>
    <n v="614.77"/>
    <n v="451473.75"/>
    <n v="22"/>
    <n v="8"/>
    <n v="96.1"/>
    <n v="4.4050401601422005E-3"/>
    <x v="4208"/>
  </r>
  <r>
    <s v="PROP0176"/>
    <s v="2022-Q2"/>
    <x v="0"/>
    <x v="3"/>
    <n v="2"/>
    <n v="1988.76"/>
    <n v="0.94899999999999995"/>
    <n v="4"/>
    <n v="813.43"/>
    <n v="451473.75"/>
    <n v="22"/>
    <n v="8"/>
    <n v="96.1"/>
    <n v="4.4050401601422005E-3"/>
    <x v="4209"/>
  </r>
  <r>
    <s v="PROP0176"/>
    <s v="2022-Q3"/>
    <x v="0"/>
    <x v="3"/>
    <n v="2"/>
    <n v="1988.76"/>
    <n v="0.94599999999999995"/>
    <n v="4"/>
    <n v="178.72"/>
    <n v="451473.75"/>
    <n v="22"/>
    <n v="8"/>
    <n v="96.1"/>
    <n v="4.4050401601422005E-3"/>
    <x v="4210"/>
  </r>
  <r>
    <s v="PROP0176"/>
    <s v="2022-Q4"/>
    <x v="0"/>
    <x v="3"/>
    <n v="2"/>
    <n v="1988.76"/>
    <n v="0.94799999999999995"/>
    <n v="4"/>
    <n v="368.93"/>
    <n v="451473.75"/>
    <n v="22"/>
    <n v="8"/>
    <n v="96.1"/>
    <n v="4.4050401601422005E-3"/>
    <x v="4211"/>
  </r>
  <r>
    <s v="PROP0176"/>
    <s v="2023-Q1"/>
    <x v="0"/>
    <x v="3"/>
    <n v="2"/>
    <n v="2048.4299999999998"/>
    <n v="0.93600000000000005"/>
    <n v="5"/>
    <n v="294.58"/>
    <n v="474047.44"/>
    <n v="22"/>
    <n v="8"/>
    <n v="96.1"/>
    <n v="4.3211497988471358E-3"/>
    <x v="4212"/>
  </r>
  <r>
    <s v="PROP0176"/>
    <s v="2023-Q2"/>
    <x v="0"/>
    <x v="3"/>
    <n v="2"/>
    <n v="2048.4299999999998"/>
    <n v="0.95299999999999996"/>
    <n v="4"/>
    <n v="162.72999999999999"/>
    <n v="474047.44"/>
    <n v="22"/>
    <n v="8"/>
    <n v="96.1"/>
    <n v="4.3211497988471358E-3"/>
    <x v="4213"/>
  </r>
  <r>
    <s v="PROP0176"/>
    <s v="2023-Q3"/>
    <x v="0"/>
    <x v="3"/>
    <n v="2"/>
    <n v="2048.4299999999998"/>
    <n v="0.95799999999999996"/>
    <n v="3"/>
    <n v="191.96"/>
    <n v="474047.44"/>
    <n v="22"/>
    <n v="8"/>
    <n v="96.1"/>
    <n v="4.3211497988471358E-3"/>
    <x v="4214"/>
  </r>
  <r>
    <s v="PROP0176"/>
    <s v="2023-Q4"/>
    <x v="0"/>
    <x v="3"/>
    <n v="2"/>
    <n v="2048.4299999999998"/>
    <n v="0.94799999999999995"/>
    <n v="4"/>
    <n v="368.25"/>
    <n v="474047.44"/>
    <n v="22"/>
    <n v="8"/>
    <n v="96.1"/>
    <n v="4.3211497988471358E-3"/>
    <x v="4215"/>
  </r>
  <r>
    <s v="PROP0176"/>
    <s v="2024-Q1"/>
    <x v="0"/>
    <x v="3"/>
    <n v="2"/>
    <n v="2109.88"/>
    <n v="0.95599999999999996"/>
    <n v="3"/>
    <n v="475.2"/>
    <n v="497749.81"/>
    <n v="22"/>
    <n v="8"/>
    <n v="96.1"/>
    <n v="4.2388363744428155E-3"/>
    <x v="4216"/>
  </r>
  <r>
    <s v="PROP0176"/>
    <s v="2024-Q2"/>
    <x v="0"/>
    <x v="3"/>
    <n v="2"/>
    <n v="2109.88"/>
    <n v="0.96"/>
    <n v="3"/>
    <n v="160.66"/>
    <n v="497749.81"/>
    <n v="22"/>
    <n v="8"/>
    <n v="96.1"/>
    <n v="4.2388363744428155E-3"/>
    <x v="4217"/>
  </r>
  <r>
    <s v="PROP0176"/>
    <s v="2024-Q3"/>
    <x v="0"/>
    <x v="3"/>
    <n v="2"/>
    <n v="2109.88"/>
    <n v="0.95199999999999996"/>
    <n v="4"/>
    <n v="319.26"/>
    <n v="497749.81"/>
    <n v="22"/>
    <n v="8"/>
    <n v="96.1"/>
    <n v="4.2388363744428155E-3"/>
    <x v="4218"/>
  </r>
  <r>
    <s v="PROP0176"/>
    <s v="2024-Q4"/>
    <x v="0"/>
    <x v="3"/>
    <n v="2"/>
    <n v="2109.88"/>
    <n v="0.96699999999999997"/>
    <n v="2"/>
    <n v="401.14"/>
    <n v="497749.81"/>
    <n v="22"/>
    <n v="8"/>
    <n v="96.1"/>
    <n v="4.2388363744428155E-3"/>
    <x v="4219"/>
  </r>
  <r>
    <s v="PROP0177"/>
    <s v="2019-Q1"/>
    <x v="0"/>
    <x v="4"/>
    <n v="2"/>
    <n v="1960"/>
    <n v="0.94099999999999995"/>
    <n v="5"/>
    <n v="238.75"/>
    <n v="420000"/>
    <n v="18"/>
    <n v="9"/>
    <n v="96.8"/>
    <n v="4.6666666666666671E-3"/>
    <x v="4220"/>
  </r>
  <r>
    <s v="PROP0177"/>
    <s v="2019-Q2"/>
    <x v="0"/>
    <x v="4"/>
    <n v="2"/>
    <n v="1960"/>
    <n v="0.95599999999999996"/>
    <n v="3"/>
    <n v="437.36"/>
    <n v="420000"/>
    <n v="18"/>
    <n v="9"/>
    <n v="96.8"/>
    <n v="4.6666666666666671E-3"/>
    <x v="4221"/>
  </r>
  <r>
    <s v="PROP0177"/>
    <s v="2019-Q3"/>
    <x v="0"/>
    <x v="4"/>
    <n v="2"/>
    <n v="1960"/>
    <n v="0.98699999999999999"/>
    <n v="1"/>
    <n v="138.31"/>
    <n v="420000"/>
    <n v="18"/>
    <n v="9"/>
    <n v="96.8"/>
    <n v="4.6666666666666671E-3"/>
    <x v="4222"/>
  </r>
  <r>
    <s v="PROP0177"/>
    <s v="2019-Q4"/>
    <x v="0"/>
    <x v="4"/>
    <n v="2"/>
    <n v="1960"/>
    <n v="0.93300000000000005"/>
    <n v="6"/>
    <n v="338.7"/>
    <n v="420000"/>
    <n v="18"/>
    <n v="9"/>
    <n v="96.8"/>
    <n v="4.6666666666666671E-3"/>
    <x v="4223"/>
  </r>
  <r>
    <s v="PROP0177"/>
    <s v="2020-Q1"/>
    <x v="0"/>
    <x v="4"/>
    <n v="2"/>
    <n v="2018.8"/>
    <n v="0.93"/>
    <n v="6"/>
    <n v="245.94"/>
    <n v="441000"/>
    <n v="18"/>
    <n v="9"/>
    <n v="96.8"/>
    <n v="4.5777777777777778E-3"/>
    <x v="4224"/>
  </r>
  <r>
    <s v="PROP0177"/>
    <s v="2020-Q2"/>
    <x v="0"/>
    <x v="4"/>
    <n v="2"/>
    <n v="2018.8"/>
    <n v="0.88"/>
    <n v="10"/>
    <n v="846.29"/>
    <n v="441000"/>
    <n v="18"/>
    <n v="9"/>
    <n v="96.8"/>
    <n v="4.5777777777777778E-3"/>
    <x v="4225"/>
  </r>
  <r>
    <s v="PROP0177"/>
    <s v="2020-Q3"/>
    <x v="0"/>
    <x v="4"/>
    <n v="2"/>
    <n v="2018.8"/>
    <n v="0.88"/>
    <n v="10"/>
    <n v="475.56"/>
    <n v="441000"/>
    <n v="18"/>
    <n v="9"/>
    <n v="96.8"/>
    <n v="4.5777777777777778E-3"/>
    <x v="4226"/>
  </r>
  <r>
    <s v="PROP0177"/>
    <s v="2020-Q4"/>
    <x v="0"/>
    <x v="4"/>
    <n v="2"/>
    <n v="2018.8"/>
    <n v="0.88"/>
    <n v="10"/>
    <n v="296.92"/>
    <n v="441000"/>
    <n v="18"/>
    <n v="9"/>
    <n v="96.8"/>
    <n v="4.5777777777777778E-3"/>
    <x v="4227"/>
  </r>
  <r>
    <s v="PROP0177"/>
    <s v="2021-Q1"/>
    <x v="0"/>
    <x v="4"/>
    <n v="2"/>
    <n v="2079.36"/>
    <n v="0.94"/>
    <n v="5"/>
    <n v="470.31"/>
    <n v="463050"/>
    <n v="18"/>
    <n v="9"/>
    <n v="96.8"/>
    <n v="4.4905733722060259E-3"/>
    <x v="4228"/>
  </r>
  <r>
    <s v="PROP0177"/>
    <s v="2021-Q2"/>
    <x v="0"/>
    <x v="4"/>
    <n v="2"/>
    <n v="2079.36"/>
    <n v="0.94"/>
    <n v="5"/>
    <n v="231.28"/>
    <n v="463050"/>
    <n v="18"/>
    <n v="9"/>
    <n v="96.8"/>
    <n v="4.4905733722060259E-3"/>
    <x v="4229"/>
  </r>
  <r>
    <s v="PROP0177"/>
    <s v="2021-Q3"/>
    <x v="0"/>
    <x v="4"/>
    <n v="2"/>
    <n v="2079.36"/>
    <n v="0.94"/>
    <n v="5"/>
    <n v="305.47000000000003"/>
    <n v="463050"/>
    <n v="18"/>
    <n v="9"/>
    <n v="96.8"/>
    <n v="4.4905733722060259E-3"/>
    <x v="4230"/>
  </r>
  <r>
    <s v="PROP0177"/>
    <s v="2021-Q4"/>
    <x v="0"/>
    <x v="4"/>
    <n v="2"/>
    <n v="2079.36"/>
    <n v="0.94"/>
    <n v="5"/>
    <n v="260.38"/>
    <n v="463050"/>
    <n v="18"/>
    <n v="9"/>
    <n v="96.8"/>
    <n v="4.4905733722060259E-3"/>
    <x v="4231"/>
  </r>
  <r>
    <s v="PROP0177"/>
    <s v="2022-Q1"/>
    <x v="0"/>
    <x v="4"/>
    <n v="2"/>
    <n v="2141.7399999999998"/>
    <n v="0.98199999999999998"/>
    <n v="1"/>
    <n v="695.92"/>
    <n v="486202.5"/>
    <n v="18"/>
    <n v="9"/>
    <n v="96.8"/>
    <n v="4.4050369959019132E-3"/>
    <x v="4232"/>
  </r>
  <r>
    <s v="PROP0177"/>
    <s v="2022-Q2"/>
    <x v="0"/>
    <x v="4"/>
    <n v="2"/>
    <n v="2141.7399999999998"/>
    <n v="0.98299999999999998"/>
    <n v="1"/>
    <n v="458.42"/>
    <n v="486202.5"/>
    <n v="18"/>
    <n v="9"/>
    <n v="96.8"/>
    <n v="4.4050369959019132E-3"/>
    <x v="4233"/>
  </r>
  <r>
    <s v="PROP0177"/>
    <s v="2022-Q3"/>
    <x v="0"/>
    <x v="4"/>
    <n v="2"/>
    <n v="2141.7399999999998"/>
    <n v="0.95699999999999996"/>
    <n v="3"/>
    <n v="369.11"/>
    <n v="486202.5"/>
    <n v="18"/>
    <n v="9"/>
    <n v="96.8"/>
    <n v="4.4050369959019132E-3"/>
    <x v="4234"/>
  </r>
  <r>
    <s v="PROP0177"/>
    <s v="2022-Q4"/>
    <x v="0"/>
    <x v="4"/>
    <n v="2"/>
    <n v="2141.7399999999998"/>
    <n v="0.93100000000000005"/>
    <n v="6"/>
    <n v="344.53"/>
    <n v="486202.5"/>
    <n v="18"/>
    <n v="9"/>
    <n v="96.8"/>
    <n v="4.4050369959019132E-3"/>
    <x v="4235"/>
  </r>
  <r>
    <s v="PROP0177"/>
    <s v="2023-Q1"/>
    <x v="0"/>
    <x v="4"/>
    <n v="2"/>
    <n v="2206"/>
    <n v="0.96199999999999997"/>
    <n v="3"/>
    <n v="315.39"/>
    <n v="510512.63"/>
    <n v="18"/>
    <n v="9"/>
    <n v="96.8"/>
    <n v="4.3211467657519069E-3"/>
    <x v="4236"/>
  </r>
  <r>
    <s v="PROP0177"/>
    <s v="2023-Q2"/>
    <x v="0"/>
    <x v="4"/>
    <n v="2"/>
    <n v="2206"/>
    <n v="0.93799999999999994"/>
    <n v="5"/>
    <n v="1645.01"/>
    <n v="510512.63"/>
    <n v="18"/>
    <n v="9"/>
    <n v="96.8"/>
    <n v="4.3211467657519069E-3"/>
    <x v="4237"/>
  </r>
  <r>
    <s v="PROP0177"/>
    <s v="2023-Q3"/>
    <x v="0"/>
    <x v="4"/>
    <n v="2"/>
    <n v="2206"/>
    <n v="0.94099999999999995"/>
    <n v="5"/>
    <n v="515.74"/>
    <n v="510512.63"/>
    <n v="18"/>
    <n v="9"/>
    <n v="96.8"/>
    <n v="4.3211467657519069E-3"/>
    <x v="4238"/>
  </r>
  <r>
    <s v="PROP0177"/>
    <s v="2023-Q4"/>
    <x v="0"/>
    <x v="4"/>
    <n v="2"/>
    <n v="2206"/>
    <n v="0.98299999999999998"/>
    <n v="1"/>
    <n v="561.15"/>
    <n v="510512.63"/>
    <n v="18"/>
    <n v="9"/>
    <n v="96.8"/>
    <n v="4.3211467657519069E-3"/>
    <x v="4239"/>
  </r>
  <r>
    <s v="PROP0177"/>
    <s v="2024-Q1"/>
    <x v="0"/>
    <x v="4"/>
    <n v="2"/>
    <n v="2272.1799999999998"/>
    <n v="0.93300000000000005"/>
    <n v="6"/>
    <n v="134.65"/>
    <n v="536038.26"/>
    <n v="18"/>
    <n v="9"/>
    <n v="96.8"/>
    <n v="4.2388392201705895E-3"/>
    <x v="4240"/>
  </r>
  <r>
    <s v="PROP0177"/>
    <s v="2024-Q2"/>
    <x v="0"/>
    <x v="4"/>
    <n v="2"/>
    <n v="2272.1799999999998"/>
    <n v="0.98599999999999999"/>
    <n v="1"/>
    <n v="322.57"/>
    <n v="536038.26"/>
    <n v="18"/>
    <n v="9"/>
    <n v="96.8"/>
    <n v="4.2388392201705895E-3"/>
    <x v="4241"/>
  </r>
  <r>
    <s v="PROP0177"/>
    <s v="2024-Q3"/>
    <x v="0"/>
    <x v="4"/>
    <n v="2"/>
    <n v="2272.1799999999998"/>
    <n v="0.96399999999999997"/>
    <n v="3"/>
    <n v="177.79"/>
    <n v="536038.26"/>
    <n v="18"/>
    <n v="9"/>
    <n v="96.8"/>
    <n v="4.2388392201705895E-3"/>
    <x v="4242"/>
  </r>
  <r>
    <s v="PROP0177"/>
    <s v="2024-Q4"/>
    <x v="0"/>
    <x v="4"/>
    <n v="2"/>
    <n v="2272.1799999999998"/>
    <n v="0.94899999999999995"/>
    <n v="4"/>
    <n v="173.24"/>
    <n v="536038.26"/>
    <n v="18"/>
    <n v="9"/>
    <n v="96.8"/>
    <n v="4.2388392201705895E-3"/>
    <x v="4243"/>
  </r>
  <r>
    <s v="PROP0178"/>
    <s v="2019-Q1"/>
    <x v="1"/>
    <x v="7"/>
    <n v="2"/>
    <n v="1400"/>
    <n v="0.94299999999999995"/>
    <n v="5"/>
    <n v="248.1"/>
    <n v="300000"/>
    <n v="61"/>
    <n v="6"/>
    <n v="90.8"/>
    <n v="4.6666666666666671E-3"/>
    <x v="4244"/>
  </r>
  <r>
    <s v="PROP0178"/>
    <s v="2019-Q2"/>
    <x v="1"/>
    <x v="7"/>
    <n v="2"/>
    <n v="1400"/>
    <n v="0.91900000000000004"/>
    <n v="7"/>
    <n v="318.16000000000003"/>
    <n v="300000"/>
    <n v="61"/>
    <n v="6"/>
    <n v="90.8"/>
    <n v="4.6666666666666671E-3"/>
    <x v="4245"/>
  </r>
  <r>
    <s v="PROP0178"/>
    <s v="2019-Q3"/>
    <x v="1"/>
    <x v="7"/>
    <n v="2"/>
    <n v="1400"/>
    <n v="0.93500000000000005"/>
    <n v="5"/>
    <n v="408.5"/>
    <n v="300000"/>
    <n v="61"/>
    <n v="6"/>
    <n v="90.8"/>
    <n v="4.6666666666666671E-3"/>
    <x v="4246"/>
  </r>
  <r>
    <s v="PROP0178"/>
    <s v="2019-Q4"/>
    <x v="1"/>
    <x v="7"/>
    <n v="2"/>
    <n v="1400"/>
    <n v="0.95"/>
    <n v="4"/>
    <n v="158.52000000000001"/>
    <n v="300000"/>
    <n v="61"/>
    <n v="6"/>
    <n v="90.8"/>
    <n v="4.6666666666666671E-3"/>
    <x v="4247"/>
  </r>
  <r>
    <s v="PROP0178"/>
    <s v="2020-Q1"/>
    <x v="1"/>
    <x v="7"/>
    <n v="2"/>
    <n v="1442"/>
    <n v="0.89"/>
    <n v="9"/>
    <n v="232.94"/>
    <n v="315000"/>
    <n v="61"/>
    <n v="6"/>
    <n v="90.8"/>
    <n v="4.5777777777777778E-3"/>
    <x v="4248"/>
  </r>
  <r>
    <s v="PROP0178"/>
    <s v="2020-Q2"/>
    <x v="1"/>
    <x v="7"/>
    <n v="2"/>
    <n v="1442"/>
    <n v="0.84"/>
    <n v="14"/>
    <n v="270.68"/>
    <n v="315000"/>
    <n v="61"/>
    <n v="6"/>
    <n v="90.8"/>
    <n v="4.5777777777777778E-3"/>
    <x v="4249"/>
  </r>
  <r>
    <s v="PROP0178"/>
    <s v="2020-Q3"/>
    <x v="1"/>
    <x v="7"/>
    <n v="2"/>
    <n v="1442"/>
    <n v="0.84"/>
    <n v="14"/>
    <n v="1124.3900000000001"/>
    <n v="315000"/>
    <n v="61"/>
    <n v="6"/>
    <n v="90.8"/>
    <n v="4.5777777777777778E-3"/>
    <x v="4250"/>
  </r>
  <r>
    <s v="PROP0178"/>
    <s v="2020-Q4"/>
    <x v="1"/>
    <x v="7"/>
    <n v="2"/>
    <n v="1442"/>
    <n v="0.84"/>
    <n v="14"/>
    <n v="315.42"/>
    <n v="315000"/>
    <n v="61"/>
    <n v="6"/>
    <n v="90.8"/>
    <n v="4.5777777777777778E-3"/>
    <x v="4251"/>
  </r>
  <r>
    <s v="PROP0178"/>
    <s v="2021-Q1"/>
    <x v="1"/>
    <x v="7"/>
    <n v="2"/>
    <n v="1485.26"/>
    <n v="0.9"/>
    <n v="8"/>
    <n v="445.67"/>
    <n v="330750"/>
    <n v="61"/>
    <n v="6"/>
    <n v="90.8"/>
    <n v="4.4905820105820109E-3"/>
    <x v="4252"/>
  </r>
  <r>
    <s v="PROP0178"/>
    <s v="2021-Q2"/>
    <x v="1"/>
    <x v="7"/>
    <n v="2"/>
    <n v="1485.26"/>
    <n v="0.9"/>
    <n v="8"/>
    <n v="117.95"/>
    <n v="330750"/>
    <n v="61"/>
    <n v="6"/>
    <n v="90.8"/>
    <n v="4.4905820105820109E-3"/>
    <x v="4253"/>
  </r>
  <r>
    <s v="PROP0178"/>
    <s v="2021-Q3"/>
    <x v="1"/>
    <x v="7"/>
    <n v="2"/>
    <n v="1485.26"/>
    <n v="0.9"/>
    <n v="8"/>
    <n v="577.54999999999995"/>
    <n v="330750"/>
    <n v="61"/>
    <n v="6"/>
    <n v="90.8"/>
    <n v="4.4905820105820109E-3"/>
    <x v="4254"/>
  </r>
  <r>
    <s v="PROP0178"/>
    <s v="2021-Q4"/>
    <x v="1"/>
    <x v="7"/>
    <n v="2"/>
    <n v="1485.26"/>
    <n v="0.9"/>
    <n v="8"/>
    <n v="178.6"/>
    <n v="330750"/>
    <n v="61"/>
    <n v="6"/>
    <n v="90.8"/>
    <n v="4.4905820105820109E-3"/>
    <x v="4255"/>
  </r>
  <r>
    <s v="PROP0178"/>
    <s v="2022-Q1"/>
    <x v="1"/>
    <x v="7"/>
    <n v="2"/>
    <n v="1529.82"/>
    <n v="0.93500000000000005"/>
    <n v="5"/>
    <n v="229.53"/>
    <n v="347287.5"/>
    <n v="61"/>
    <n v="6"/>
    <n v="90.8"/>
    <n v="4.4050534499514094E-3"/>
    <x v="4256"/>
  </r>
  <r>
    <s v="PROP0178"/>
    <s v="2022-Q2"/>
    <x v="1"/>
    <x v="7"/>
    <n v="2"/>
    <n v="1529.82"/>
    <n v="0.93700000000000006"/>
    <n v="5"/>
    <n v="412.72"/>
    <n v="347287.5"/>
    <n v="61"/>
    <n v="6"/>
    <n v="90.8"/>
    <n v="4.4050534499514094E-3"/>
    <x v="4257"/>
  </r>
  <r>
    <s v="PROP0178"/>
    <s v="2022-Q3"/>
    <x v="1"/>
    <x v="7"/>
    <n v="2"/>
    <n v="1529.82"/>
    <n v="0.91800000000000004"/>
    <n v="7"/>
    <n v="627.15"/>
    <n v="347287.5"/>
    <n v="61"/>
    <n v="6"/>
    <n v="90.8"/>
    <n v="4.4050534499514094E-3"/>
    <x v="4258"/>
  </r>
  <r>
    <s v="PROP0178"/>
    <s v="2022-Q4"/>
    <x v="1"/>
    <x v="7"/>
    <n v="2"/>
    <n v="1529.82"/>
    <n v="0.94199999999999995"/>
    <n v="5"/>
    <n v="107.22"/>
    <n v="347287.5"/>
    <n v="61"/>
    <n v="6"/>
    <n v="90.8"/>
    <n v="4.4050534499514094E-3"/>
    <x v="4259"/>
  </r>
  <r>
    <s v="PROP0178"/>
    <s v="2023-Q1"/>
    <x v="1"/>
    <x v="7"/>
    <n v="2"/>
    <n v="1575.71"/>
    <n v="0.94"/>
    <n v="5"/>
    <n v="193.18"/>
    <n v="364651.88"/>
    <n v="61"/>
    <n v="6"/>
    <n v="90.8"/>
    <n v="4.321134995930914E-3"/>
    <x v="4260"/>
  </r>
  <r>
    <s v="PROP0178"/>
    <s v="2023-Q2"/>
    <x v="1"/>
    <x v="7"/>
    <n v="2"/>
    <n v="1575.71"/>
    <n v="0.91400000000000003"/>
    <n v="7"/>
    <n v="421.78"/>
    <n v="364651.88"/>
    <n v="61"/>
    <n v="6"/>
    <n v="90.8"/>
    <n v="4.321134995930914E-3"/>
    <x v="4261"/>
  </r>
  <r>
    <s v="PROP0178"/>
    <s v="2023-Q3"/>
    <x v="1"/>
    <x v="7"/>
    <n v="2"/>
    <n v="1575.71"/>
    <n v="0.94699999999999995"/>
    <n v="4"/>
    <n v="294.51"/>
    <n v="364651.88"/>
    <n v="61"/>
    <n v="6"/>
    <n v="90.8"/>
    <n v="4.321134995930914E-3"/>
    <x v="4262"/>
  </r>
  <r>
    <s v="PROP0178"/>
    <s v="2023-Q4"/>
    <x v="1"/>
    <x v="7"/>
    <n v="2"/>
    <n v="1575.71"/>
    <n v="0.92500000000000004"/>
    <n v="6"/>
    <n v="522.55999999999995"/>
    <n v="364651.88"/>
    <n v="61"/>
    <n v="6"/>
    <n v="90.8"/>
    <n v="4.321134995930914E-3"/>
    <x v="4263"/>
  </r>
  <r>
    <s v="PROP0178"/>
    <s v="2024-Q1"/>
    <x v="1"/>
    <x v="7"/>
    <n v="2"/>
    <n v="1622.98"/>
    <n v="0.94399999999999995"/>
    <n v="5"/>
    <n v="543.07000000000005"/>
    <n v="382884.47"/>
    <n v="61"/>
    <n v="6"/>
    <n v="90.8"/>
    <n v="4.238824311678142E-3"/>
    <x v="4264"/>
  </r>
  <r>
    <s v="PROP0178"/>
    <s v="2024-Q2"/>
    <x v="1"/>
    <x v="7"/>
    <n v="2"/>
    <n v="1622.98"/>
    <n v="0.93"/>
    <n v="6"/>
    <n v="540.33000000000004"/>
    <n v="382884.47"/>
    <n v="61"/>
    <n v="6"/>
    <n v="90.8"/>
    <n v="4.238824311678142E-3"/>
    <x v="4265"/>
  </r>
  <r>
    <s v="PROP0178"/>
    <s v="2024-Q3"/>
    <x v="1"/>
    <x v="7"/>
    <n v="2"/>
    <n v="1622.98"/>
    <n v="0.92"/>
    <n v="7"/>
    <n v="178.15"/>
    <n v="382884.47"/>
    <n v="61"/>
    <n v="6"/>
    <n v="90.8"/>
    <n v="4.238824311678142E-3"/>
    <x v="4266"/>
  </r>
  <r>
    <s v="PROP0178"/>
    <s v="2024-Q4"/>
    <x v="1"/>
    <x v="7"/>
    <n v="2"/>
    <n v="1622.98"/>
    <n v="0.94"/>
    <n v="5"/>
    <n v="293.60000000000002"/>
    <n v="382884.47"/>
    <n v="61"/>
    <n v="6"/>
    <n v="90.8"/>
    <n v="4.238824311678142E-3"/>
    <x v="4267"/>
  </r>
  <r>
    <s v="PROP0179"/>
    <s v="2019-Q1"/>
    <x v="1"/>
    <x v="7"/>
    <n v="1"/>
    <n v="1100"/>
    <n v="0.92100000000000004"/>
    <n v="7"/>
    <n v="259.57"/>
    <n v="150000"/>
    <n v="61"/>
    <n v="6"/>
    <n v="90.8"/>
    <n v="7.3333333333333332E-3"/>
    <x v="4268"/>
  </r>
  <r>
    <s v="PROP0179"/>
    <s v="2019-Q2"/>
    <x v="1"/>
    <x v="7"/>
    <n v="1"/>
    <n v="1100"/>
    <n v="0.89400000000000002"/>
    <n v="9"/>
    <n v="194.6"/>
    <n v="150000"/>
    <n v="61"/>
    <n v="6"/>
    <n v="90.8"/>
    <n v="7.3333333333333332E-3"/>
    <x v="4269"/>
  </r>
  <r>
    <s v="PROP0179"/>
    <s v="2019-Q3"/>
    <x v="1"/>
    <x v="7"/>
    <n v="1"/>
    <n v="1100"/>
    <n v="0.94099999999999995"/>
    <n v="5"/>
    <n v="139.16"/>
    <n v="150000"/>
    <n v="61"/>
    <n v="6"/>
    <n v="90.8"/>
    <n v="7.3333333333333332E-3"/>
    <x v="4270"/>
  </r>
  <r>
    <s v="PROP0179"/>
    <s v="2019-Q4"/>
    <x v="1"/>
    <x v="7"/>
    <n v="1"/>
    <n v="1100"/>
    <n v="0.94099999999999995"/>
    <n v="5"/>
    <n v="553.07000000000005"/>
    <n v="150000"/>
    <n v="61"/>
    <n v="6"/>
    <n v="90.8"/>
    <n v="7.3333333333333332E-3"/>
    <x v="4271"/>
  </r>
  <r>
    <s v="PROP0179"/>
    <s v="2020-Q1"/>
    <x v="1"/>
    <x v="7"/>
    <n v="1"/>
    <n v="1133"/>
    <n v="0.89"/>
    <n v="9"/>
    <n v="182.84"/>
    <n v="157500"/>
    <n v="61"/>
    <n v="6"/>
    <n v="90.8"/>
    <n v="7.1936507936507937E-3"/>
    <x v="4272"/>
  </r>
  <r>
    <s v="PROP0179"/>
    <s v="2020-Q2"/>
    <x v="1"/>
    <x v="7"/>
    <n v="1"/>
    <n v="1133"/>
    <n v="0.84"/>
    <n v="14"/>
    <n v="444.44"/>
    <n v="157500"/>
    <n v="61"/>
    <n v="6"/>
    <n v="90.8"/>
    <n v="7.1936507936507937E-3"/>
    <x v="4273"/>
  </r>
  <r>
    <s v="PROP0179"/>
    <s v="2020-Q3"/>
    <x v="1"/>
    <x v="7"/>
    <n v="1"/>
    <n v="1133"/>
    <n v="0.84"/>
    <n v="14"/>
    <n v="167.85"/>
    <n v="157500"/>
    <n v="61"/>
    <n v="6"/>
    <n v="90.8"/>
    <n v="7.1936507936507937E-3"/>
    <x v="4274"/>
  </r>
  <r>
    <s v="PROP0179"/>
    <s v="2020-Q4"/>
    <x v="1"/>
    <x v="7"/>
    <n v="1"/>
    <n v="1133"/>
    <n v="0.84"/>
    <n v="14"/>
    <n v="253.82"/>
    <n v="157500"/>
    <n v="61"/>
    <n v="6"/>
    <n v="90.8"/>
    <n v="7.1936507936507937E-3"/>
    <x v="4275"/>
  </r>
  <r>
    <s v="PROP0179"/>
    <s v="2021-Q1"/>
    <x v="1"/>
    <x v="7"/>
    <n v="1"/>
    <n v="1166.99"/>
    <n v="0.9"/>
    <n v="8"/>
    <n v="198.93"/>
    <n v="165375"/>
    <n v="61"/>
    <n v="6"/>
    <n v="90.8"/>
    <n v="7.0566288737717309E-3"/>
    <x v="4276"/>
  </r>
  <r>
    <s v="PROP0179"/>
    <s v="2021-Q2"/>
    <x v="1"/>
    <x v="7"/>
    <n v="1"/>
    <n v="1166.99"/>
    <n v="0.9"/>
    <n v="8"/>
    <n v="160.22999999999999"/>
    <n v="165375"/>
    <n v="61"/>
    <n v="6"/>
    <n v="90.8"/>
    <n v="7.0566288737717309E-3"/>
    <x v="4277"/>
  </r>
  <r>
    <s v="PROP0179"/>
    <s v="2021-Q3"/>
    <x v="1"/>
    <x v="7"/>
    <n v="1"/>
    <n v="1166.99"/>
    <n v="0.9"/>
    <n v="8"/>
    <n v="703.36"/>
    <n v="165375"/>
    <n v="61"/>
    <n v="6"/>
    <n v="90.8"/>
    <n v="7.0566288737717309E-3"/>
    <x v="4278"/>
  </r>
  <r>
    <s v="PROP0179"/>
    <s v="2021-Q4"/>
    <x v="1"/>
    <x v="7"/>
    <n v="1"/>
    <n v="1166.99"/>
    <n v="0.9"/>
    <n v="8"/>
    <n v="897.98"/>
    <n v="165375"/>
    <n v="61"/>
    <n v="6"/>
    <n v="90.8"/>
    <n v="7.0566288737717309E-3"/>
    <x v="4279"/>
  </r>
  <r>
    <s v="PROP0179"/>
    <s v="2022-Q1"/>
    <x v="1"/>
    <x v="7"/>
    <n v="1"/>
    <n v="1202"/>
    <n v="0.94499999999999995"/>
    <n v="4"/>
    <n v="133.43"/>
    <n v="173643.75"/>
    <n v="61"/>
    <n v="6"/>
    <n v="90.8"/>
    <n v="6.9222186228988947E-3"/>
    <x v="4280"/>
  </r>
  <r>
    <s v="PROP0179"/>
    <s v="2022-Q2"/>
    <x v="1"/>
    <x v="7"/>
    <n v="1"/>
    <n v="1202"/>
    <n v="0.91800000000000004"/>
    <n v="7"/>
    <n v="521.16999999999996"/>
    <n v="173643.75"/>
    <n v="61"/>
    <n v="6"/>
    <n v="90.8"/>
    <n v="6.9222186228988947E-3"/>
    <x v="4281"/>
  </r>
  <r>
    <s v="PROP0179"/>
    <s v="2022-Q3"/>
    <x v="1"/>
    <x v="7"/>
    <n v="1"/>
    <n v="1202"/>
    <n v="0.89900000000000002"/>
    <n v="9"/>
    <n v="858.74"/>
    <n v="173643.75"/>
    <n v="61"/>
    <n v="6"/>
    <n v="90.8"/>
    <n v="6.9222186228988947E-3"/>
    <x v="4282"/>
  </r>
  <r>
    <s v="PROP0179"/>
    <s v="2022-Q4"/>
    <x v="1"/>
    <x v="7"/>
    <n v="1"/>
    <n v="1202"/>
    <n v="0.9"/>
    <n v="8"/>
    <n v="123.88"/>
    <n v="173643.75"/>
    <n v="61"/>
    <n v="6"/>
    <n v="90.8"/>
    <n v="6.9222186228988947E-3"/>
    <x v="4283"/>
  </r>
  <r>
    <s v="PROP0179"/>
    <s v="2023-Q1"/>
    <x v="1"/>
    <x v="7"/>
    <n v="1"/>
    <n v="1238.06"/>
    <n v="0.93300000000000005"/>
    <n v="6"/>
    <n v="227.97"/>
    <n v="182325.94"/>
    <n v="61"/>
    <n v="6"/>
    <n v="90.8"/>
    <n v="6.7903667464980569E-3"/>
    <x v="4284"/>
  </r>
  <r>
    <s v="PROP0179"/>
    <s v="2023-Q2"/>
    <x v="1"/>
    <x v="7"/>
    <n v="1"/>
    <n v="1238.06"/>
    <n v="0.93300000000000005"/>
    <n v="6"/>
    <n v="645.11"/>
    <n v="182325.94"/>
    <n v="61"/>
    <n v="6"/>
    <n v="90.8"/>
    <n v="6.7903667464980569E-3"/>
    <x v="4285"/>
  </r>
  <r>
    <s v="PROP0179"/>
    <s v="2023-Q3"/>
    <x v="1"/>
    <x v="7"/>
    <n v="1"/>
    <n v="1238.06"/>
    <n v="0.9"/>
    <n v="9"/>
    <n v="417.12"/>
    <n v="182325.94"/>
    <n v="61"/>
    <n v="6"/>
    <n v="90.8"/>
    <n v="6.7903667464980569E-3"/>
    <x v="4286"/>
  </r>
  <r>
    <s v="PROP0179"/>
    <s v="2023-Q4"/>
    <x v="1"/>
    <x v="7"/>
    <n v="1"/>
    <n v="1238.06"/>
    <n v="0.91700000000000004"/>
    <n v="7"/>
    <n v="255.96"/>
    <n v="182325.94"/>
    <n v="61"/>
    <n v="6"/>
    <n v="90.8"/>
    <n v="6.7903667464980569E-3"/>
    <x v="4287"/>
  </r>
  <r>
    <s v="PROP0179"/>
    <s v="2024-Q1"/>
    <x v="1"/>
    <x v="7"/>
    <n v="1"/>
    <n v="1275.2"/>
    <n v="0.92300000000000004"/>
    <n v="6"/>
    <n v="208.44"/>
    <n v="191442.23"/>
    <n v="61"/>
    <n v="6"/>
    <n v="90.8"/>
    <n v="6.6610172687603985E-3"/>
    <x v="4288"/>
  </r>
  <r>
    <s v="PROP0179"/>
    <s v="2024-Q2"/>
    <x v="1"/>
    <x v="7"/>
    <n v="1"/>
    <n v="1275.2"/>
    <n v="0.91900000000000004"/>
    <n v="7"/>
    <n v="586.71"/>
    <n v="191442.23"/>
    <n v="61"/>
    <n v="6"/>
    <n v="90.8"/>
    <n v="6.6610172687603985E-3"/>
    <x v="4289"/>
  </r>
  <r>
    <s v="PROP0179"/>
    <s v="2024-Q3"/>
    <x v="1"/>
    <x v="7"/>
    <n v="1"/>
    <n v="1275.2"/>
    <n v="0.89800000000000002"/>
    <n v="9"/>
    <n v="267.33999999999997"/>
    <n v="191442.23"/>
    <n v="61"/>
    <n v="6"/>
    <n v="90.8"/>
    <n v="6.6610172687603985E-3"/>
    <x v="4290"/>
  </r>
  <r>
    <s v="PROP0179"/>
    <s v="2024-Q4"/>
    <x v="1"/>
    <x v="7"/>
    <n v="1"/>
    <n v="1275.2"/>
    <n v="0.90700000000000003"/>
    <n v="8"/>
    <n v="81.41"/>
    <n v="191442.23"/>
    <n v="61"/>
    <n v="6"/>
    <n v="90.8"/>
    <n v="6.6610172687603985E-3"/>
    <x v="4291"/>
  </r>
  <r>
    <s v="PROP0180"/>
    <s v="2019-Q1"/>
    <x v="1"/>
    <x v="15"/>
    <n v="1"/>
    <n v="902"/>
    <n v="0.86899999999999999"/>
    <n v="11"/>
    <n v="430.95"/>
    <n v="123000"/>
    <n v="78"/>
    <n v="5"/>
    <n v="88.7"/>
    <n v="7.3333333333333332E-3"/>
    <x v="4292"/>
  </r>
  <r>
    <s v="PROP0180"/>
    <s v="2019-Q2"/>
    <x v="1"/>
    <x v="15"/>
    <n v="1"/>
    <n v="902"/>
    <n v="0.85299999999999998"/>
    <n v="13"/>
    <n v="369.04"/>
    <n v="123000"/>
    <n v="78"/>
    <n v="5"/>
    <n v="88.7"/>
    <n v="7.3333333333333332E-3"/>
    <x v="4293"/>
  </r>
  <r>
    <s v="PROP0180"/>
    <s v="2019-Q3"/>
    <x v="1"/>
    <x v="15"/>
    <n v="1"/>
    <n v="902"/>
    <n v="0.89800000000000002"/>
    <n v="9"/>
    <n v="288.39"/>
    <n v="123000"/>
    <n v="78"/>
    <n v="5"/>
    <n v="88.7"/>
    <n v="7.3333333333333332E-3"/>
    <x v="4294"/>
  </r>
  <r>
    <s v="PROP0180"/>
    <s v="2019-Q4"/>
    <x v="1"/>
    <x v="15"/>
    <n v="1"/>
    <n v="902"/>
    <n v="0.85899999999999999"/>
    <n v="12"/>
    <n v="192.72"/>
    <n v="123000"/>
    <n v="78"/>
    <n v="5"/>
    <n v="88.7"/>
    <n v="7.3333333333333332E-3"/>
    <x v="4295"/>
  </r>
  <r>
    <s v="PROP0180"/>
    <s v="2020-Q1"/>
    <x v="1"/>
    <x v="15"/>
    <n v="1"/>
    <n v="929.06"/>
    <n v="0.84"/>
    <n v="14"/>
    <n v="202.53"/>
    <n v="129150"/>
    <n v="78"/>
    <n v="5"/>
    <n v="88.7"/>
    <n v="7.1936507936507929E-3"/>
    <x v="4296"/>
  </r>
  <r>
    <s v="PROP0180"/>
    <s v="2020-Q2"/>
    <x v="1"/>
    <x v="15"/>
    <n v="1"/>
    <n v="929.06"/>
    <n v="0.79"/>
    <n v="18"/>
    <n v="383.66"/>
    <n v="129150"/>
    <n v="78"/>
    <n v="5"/>
    <n v="88.7"/>
    <n v="7.1936507936507929E-3"/>
    <x v="4297"/>
  </r>
  <r>
    <s v="PROP0180"/>
    <s v="2020-Q3"/>
    <x v="1"/>
    <x v="15"/>
    <n v="1"/>
    <n v="929.06"/>
    <n v="0.79"/>
    <n v="18"/>
    <n v="170.81"/>
    <n v="129150"/>
    <n v="78"/>
    <n v="5"/>
    <n v="88.7"/>
    <n v="7.1936507936507929E-3"/>
    <x v="4298"/>
  </r>
  <r>
    <s v="PROP0180"/>
    <s v="2020-Q4"/>
    <x v="1"/>
    <x v="15"/>
    <n v="1"/>
    <n v="929.06"/>
    <n v="0.79"/>
    <n v="18"/>
    <n v="142.04"/>
    <n v="129150"/>
    <n v="78"/>
    <n v="5"/>
    <n v="88.7"/>
    <n v="7.1936507936507929E-3"/>
    <x v="4299"/>
  </r>
  <r>
    <s v="PROP0180"/>
    <s v="2021-Q1"/>
    <x v="1"/>
    <x v="15"/>
    <n v="1"/>
    <n v="956.93"/>
    <n v="0.85"/>
    <n v="13"/>
    <n v="421.81"/>
    <n v="135607.5"/>
    <n v="78"/>
    <n v="5"/>
    <n v="88.7"/>
    <n v="7.0566156001696072E-3"/>
    <x v="4300"/>
  </r>
  <r>
    <s v="PROP0180"/>
    <s v="2021-Q2"/>
    <x v="1"/>
    <x v="15"/>
    <n v="1"/>
    <n v="956.93"/>
    <n v="0.85"/>
    <n v="13"/>
    <n v="214.48"/>
    <n v="135607.5"/>
    <n v="78"/>
    <n v="5"/>
    <n v="88.7"/>
    <n v="7.0566156001696072E-3"/>
    <x v="4301"/>
  </r>
  <r>
    <s v="PROP0180"/>
    <s v="2021-Q3"/>
    <x v="1"/>
    <x v="15"/>
    <n v="1"/>
    <n v="956.93"/>
    <n v="0.85"/>
    <n v="13"/>
    <n v="435.24"/>
    <n v="135607.5"/>
    <n v="78"/>
    <n v="5"/>
    <n v="88.7"/>
    <n v="7.0566156001696072E-3"/>
    <x v="4302"/>
  </r>
  <r>
    <s v="PROP0180"/>
    <s v="2021-Q4"/>
    <x v="1"/>
    <x v="15"/>
    <n v="1"/>
    <n v="956.93"/>
    <n v="0.85"/>
    <n v="13"/>
    <n v="145.31"/>
    <n v="135607.5"/>
    <n v="78"/>
    <n v="5"/>
    <n v="88.7"/>
    <n v="7.0566156001696072E-3"/>
    <x v="4303"/>
  </r>
  <r>
    <s v="PROP0180"/>
    <s v="2022-Q1"/>
    <x v="1"/>
    <x v="15"/>
    <n v="1"/>
    <n v="985.64"/>
    <n v="0.86399999999999999"/>
    <n v="12"/>
    <n v="338.07"/>
    <n v="142387.88"/>
    <n v="78"/>
    <n v="5"/>
    <n v="88.7"/>
    <n v="6.9222183798227765E-3"/>
    <x v="4304"/>
  </r>
  <r>
    <s v="PROP0180"/>
    <s v="2022-Q2"/>
    <x v="1"/>
    <x v="15"/>
    <n v="1"/>
    <n v="985.64"/>
    <n v="0.88600000000000001"/>
    <n v="10"/>
    <n v="455.66"/>
    <n v="142387.88"/>
    <n v="78"/>
    <n v="5"/>
    <n v="88.7"/>
    <n v="6.9222183798227765E-3"/>
    <x v="4305"/>
  </r>
  <r>
    <s v="PROP0180"/>
    <s v="2022-Q3"/>
    <x v="1"/>
    <x v="15"/>
    <n v="1"/>
    <n v="985.64"/>
    <n v="0.88300000000000001"/>
    <n v="10"/>
    <n v="612.25"/>
    <n v="142387.88"/>
    <n v="78"/>
    <n v="5"/>
    <n v="88.7"/>
    <n v="6.9222183798227765E-3"/>
    <x v="4306"/>
  </r>
  <r>
    <s v="PROP0180"/>
    <s v="2022-Q4"/>
    <x v="1"/>
    <x v="15"/>
    <n v="1"/>
    <n v="985.64"/>
    <n v="0.86399999999999999"/>
    <n v="12"/>
    <n v="518.13"/>
    <n v="142387.88"/>
    <n v="78"/>
    <n v="5"/>
    <n v="88.7"/>
    <n v="6.9222183798227765E-3"/>
    <x v="4307"/>
  </r>
  <r>
    <s v="PROP0180"/>
    <s v="2023-Q1"/>
    <x v="1"/>
    <x v="15"/>
    <n v="1"/>
    <n v="1015.21"/>
    <n v="0.88700000000000001"/>
    <n v="10"/>
    <n v="251.19"/>
    <n v="149507.26999999999"/>
    <n v="78"/>
    <n v="5"/>
    <n v="88.7"/>
    <n v="6.790372133743062E-3"/>
    <x v="4308"/>
  </r>
  <r>
    <s v="PROP0180"/>
    <s v="2023-Q2"/>
    <x v="1"/>
    <x v="15"/>
    <n v="1"/>
    <n v="1015.21"/>
    <n v="0.88800000000000001"/>
    <n v="10"/>
    <n v="488.89"/>
    <n v="149507.26999999999"/>
    <n v="78"/>
    <n v="5"/>
    <n v="88.7"/>
    <n v="6.790372133743062E-3"/>
    <x v="4309"/>
  </r>
  <r>
    <s v="PROP0180"/>
    <s v="2023-Q3"/>
    <x v="1"/>
    <x v="15"/>
    <n v="1"/>
    <n v="1015.21"/>
    <n v="0.89500000000000002"/>
    <n v="9"/>
    <n v="241.15"/>
    <n v="149507.26999999999"/>
    <n v="78"/>
    <n v="5"/>
    <n v="88.7"/>
    <n v="6.790372133743062E-3"/>
    <x v="4310"/>
  </r>
  <r>
    <s v="PROP0180"/>
    <s v="2023-Q4"/>
    <x v="1"/>
    <x v="15"/>
    <n v="1"/>
    <n v="1015.21"/>
    <n v="0.9"/>
    <n v="9"/>
    <n v="385.94"/>
    <n v="149507.26999999999"/>
    <n v="78"/>
    <n v="5"/>
    <n v="88.7"/>
    <n v="6.790372133743062E-3"/>
    <x v="4311"/>
  </r>
  <r>
    <s v="PROP0180"/>
    <s v="2024-Q1"/>
    <x v="1"/>
    <x v="15"/>
    <n v="1"/>
    <n v="1045.67"/>
    <n v="0.85799999999999998"/>
    <n v="12"/>
    <n v="276.75"/>
    <n v="156982.63"/>
    <n v="78"/>
    <n v="5"/>
    <n v="88.7"/>
    <n v="6.6610554301453611E-3"/>
    <x v="4312"/>
  </r>
  <r>
    <s v="PROP0180"/>
    <s v="2024-Q2"/>
    <x v="1"/>
    <x v="15"/>
    <n v="1"/>
    <n v="1045.67"/>
    <n v="0.86299999999999999"/>
    <n v="12"/>
    <n v="343.77"/>
    <n v="156982.63"/>
    <n v="78"/>
    <n v="5"/>
    <n v="88.7"/>
    <n v="6.6610554301453611E-3"/>
    <x v="4313"/>
  </r>
  <r>
    <s v="PROP0180"/>
    <s v="2024-Q3"/>
    <x v="1"/>
    <x v="15"/>
    <n v="1"/>
    <n v="1045.67"/>
    <n v="0.872"/>
    <n v="11"/>
    <n v="305.29000000000002"/>
    <n v="156982.63"/>
    <n v="78"/>
    <n v="5"/>
    <n v="88.7"/>
    <n v="6.6610554301453611E-3"/>
    <x v="4314"/>
  </r>
  <r>
    <s v="PROP0180"/>
    <s v="2024-Q4"/>
    <x v="1"/>
    <x v="15"/>
    <n v="1"/>
    <n v="1045.67"/>
    <n v="0.89300000000000002"/>
    <n v="9"/>
    <n v="217.47"/>
    <n v="156982.63"/>
    <n v="78"/>
    <n v="5"/>
    <n v="88.7"/>
    <n v="6.6610554301453611E-3"/>
    <x v="4315"/>
  </r>
  <r>
    <s v="PROP0181"/>
    <s v="2019-Q1"/>
    <x v="2"/>
    <x v="5"/>
    <n v="2"/>
    <n v="1400"/>
    <n v="0.89100000000000001"/>
    <n v="9"/>
    <n v="350.62"/>
    <n v="300000"/>
    <n v="52"/>
    <n v="6"/>
    <n v="92.3"/>
    <n v="4.6666666666666671E-3"/>
    <x v="4316"/>
  </r>
  <r>
    <s v="PROP0181"/>
    <s v="2019-Q2"/>
    <x v="2"/>
    <x v="5"/>
    <n v="2"/>
    <n v="1400"/>
    <n v="0.92600000000000005"/>
    <n v="6"/>
    <n v="172.68"/>
    <n v="300000"/>
    <n v="52"/>
    <n v="6"/>
    <n v="92.3"/>
    <n v="4.6666666666666671E-3"/>
    <x v="4317"/>
  </r>
  <r>
    <s v="PROP0181"/>
    <s v="2019-Q3"/>
    <x v="2"/>
    <x v="5"/>
    <n v="2"/>
    <n v="1400"/>
    <n v="0.91700000000000004"/>
    <n v="7"/>
    <n v="298.70999999999998"/>
    <n v="300000"/>
    <n v="52"/>
    <n v="6"/>
    <n v="92.3"/>
    <n v="4.6666666666666671E-3"/>
    <x v="4318"/>
  </r>
  <r>
    <s v="PROP0181"/>
    <s v="2019-Q4"/>
    <x v="2"/>
    <x v="5"/>
    <n v="2"/>
    <n v="1400"/>
    <n v="0.94499999999999995"/>
    <n v="4"/>
    <n v="226.17"/>
    <n v="300000"/>
    <n v="52"/>
    <n v="6"/>
    <n v="92.3"/>
    <n v="4.6666666666666671E-3"/>
    <x v="4319"/>
  </r>
  <r>
    <s v="PROP0181"/>
    <s v="2020-Q1"/>
    <x v="2"/>
    <x v="5"/>
    <n v="2"/>
    <n v="1442"/>
    <n v="0.89"/>
    <n v="9"/>
    <n v="520.51"/>
    <n v="315000"/>
    <n v="52"/>
    <n v="6"/>
    <n v="92.3"/>
    <n v="4.5777777777777778E-3"/>
    <x v="4320"/>
  </r>
  <r>
    <s v="PROP0181"/>
    <s v="2020-Q2"/>
    <x v="2"/>
    <x v="5"/>
    <n v="2"/>
    <n v="1442"/>
    <n v="0.84"/>
    <n v="14"/>
    <n v="213.86"/>
    <n v="315000"/>
    <n v="52"/>
    <n v="6"/>
    <n v="92.3"/>
    <n v="4.5777777777777778E-3"/>
    <x v="4131"/>
  </r>
  <r>
    <s v="PROP0181"/>
    <s v="2020-Q3"/>
    <x v="2"/>
    <x v="5"/>
    <n v="2"/>
    <n v="1442"/>
    <n v="0.84"/>
    <n v="14"/>
    <n v="244.72"/>
    <n v="315000"/>
    <n v="52"/>
    <n v="6"/>
    <n v="92.3"/>
    <n v="4.5777777777777778E-3"/>
    <x v="4321"/>
  </r>
  <r>
    <s v="PROP0181"/>
    <s v="2020-Q4"/>
    <x v="2"/>
    <x v="5"/>
    <n v="2"/>
    <n v="1442"/>
    <n v="0.84"/>
    <n v="14"/>
    <n v="590.95000000000005"/>
    <n v="315000"/>
    <n v="52"/>
    <n v="6"/>
    <n v="92.3"/>
    <n v="4.5777777777777778E-3"/>
    <x v="4322"/>
  </r>
  <r>
    <s v="PROP0181"/>
    <s v="2021-Q1"/>
    <x v="2"/>
    <x v="5"/>
    <n v="2"/>
    <n v="1485.26"/>
    <n v="0.9"/>
    <n v="8"/>
    <n v="405.09"/>
    <n v="330750"/>
    <n v="52"/>
    <n v="6"/>
    <n v="92.3"/>
    <n v="4.4905820105820109E-3"/>
    <x v="4323"/>
  </r>
  <r>
    <s v="PROP0181"/>
    <s v="2021-Q2"/>
    <x v="2"/>
    <x v="5"/>
    <n v="2"/>
    <n v="1485.26"/>
    <n v="0.9"/>
    <n v="8"/>
    <n v="229.5"/>
    <n v="330750"/>
    <n v="52"/>
    <n v="6"/>
    <n v="92.3"/>
    <n v="4.4905820105820109E-3"/>
    <x v="4324"/>
  </r>
  <r>
    <s v="PROP0181"/>
    <s v="2021-Q3"/>
    <x v="2"/>
    <x v="5"/>
    <n v="2"/>
    <n v="1485.26"/>
    <n v="0.9"/>
    <n v="8"/>
    <n v="286.99"/>
    <n v="330750"/>
    <n v="52"/>
    <n v="6"/>
    <n v="92.3"/>
    <n v="4.4905820105820109E-3"/>
    <x v="4325"/>
  </r>
  <r>
    <s v="PROP0181"/>
    <s v="2021-Q4"/>
    <x v="2"/>
    <x v="5"/>
    <n v="2"/>
    <n v="1485.26"/>
    <n v="0.9"/>
    <n v="8"/>
    <n v="323.25"/>
    <n v="330750"/>
    <n v="52"/>
    <n v="6"/>
    <n v="92.3"/>
    <n v="4.4905820105820109E-3"/>
    <x v="4326"/>
  </r>
  <r>
    <s v="PROP0181"/>
    <s v="2022-Q1"/>
    <x v="2"/>
    <x v="5"/>
    <n v="2"/>
    <n v="1529.82"/>
    <n v="0.93500000000000005"/>
    <n v="5"/>
    <n v="369.58"/>
    <n v="347287.5"/>
    <n v="52"/>
    <n v="6"/>
    <n v="92.3"/>
    <n v="4.4050534499514094E-3"/>
    <x v="4327"/>
  </r>
  <r>
    <s v="PROP0181"/>
    <s v="2022-Q2"/>
    <x v="2"/>
    <x v="5"/>
    <n v="2"/>
    <n v="1529.82"/>
    <n v="0.91200000000000003"/>
    <n v="7"/>
    <n v="285.2"/>
    <n v="347287.5"/>
    <n v="52"/>
    <n v="6"/>
    <n v="92.3"/>
    <n v="4.4050534499514094E-3"/>
    <x v="4328"/>
  </r>
  <r>
    <s v="PROP0181"/>
    <s v="2022-Q3"/>
    <x v="2"/>
    <x v="5"/>
    <n v="2"/>
    <n v="1529.82"/>
    <n v="0.90100000000000002"/>
    <n v="8"/>
    <n v="252.25"/>
    <n v="347287.5"/>
    <n v="52"/>
    <n v="6"/>
    <n v="92.3"/>
    <n v="4.4050534499514094E-3"/>
    <x v="4329"/>
  </r>
  <r>
    <s v="PROP0181"/>
    <s v="2022-Q4"/>
    <x v="2"/>
    <x v="5"/>
    <n v="2"/>
    <n v="1529.82"/>
    <n v="0.90200000000000002"/>
    <n v="8"/>
    <n v="656.01"/>
    <n v="347287.5"/>
    <n v="52"/>
    <n v="6"/>
    <n v="92.3"/>
    <n v="4.4050534499514094E-3"/>
    <x v="4330"/>
  </r>
  <r>
    <s v="PROP0181"/>
    <s v="2023-Q1"/>
    <x v="2"/>
    <x v="5"/>
    <n v="2"/>
    <n v="1575.71"/>
    <n v="0.90100000000000002"/>
    <n v="8"/>
    <n v="917.04"/>
    <n v="364651.88"/>
    <n v="52"/>
    <n v="6"/>
    <n v="92.3"/>
    <n v="4.321134995930914E-3"/>
    <x v="4331"/>
  </r>
  <r>
    <s v="PROP0181"/>
    <s v="2023-Q2"/>
    <x v="2"/>
    <x v="5"/>
    <n v="2"/>
    <n v="1575.71"/>
    <n v="0.89900000000000002"/>
    <n v="9"/>
    <n v="244.77"/>
    <n v="364651.88"/>
    <n v="52"/>
    <n v="6"/>
    <n v="92.3"/>
    <n v="4.321134995930914E-3"/>
    <x v="4332"/>
  </r>
  <r>
    <s v="PROP0181"/>
    <s v="2023-Q3"/>
    <x v="2"/>
    <x v="5"/>
    <n v="2"/>
    <n v="1575.71"/>
    <n v="0.89800000000000002"/>
    <n v="9"/>
    <n v="408.66"/>
    <n v="364651.88"/>
    <n v="52"/>
    <n v="6"/>
    <n v="92.3"/>
    <n v="4.321134995930914E-3"/>
    <x v="4333"/>
  </r>
  <r>
    <s v="PROP0181"/>
    <s v="2023-Q4"/>
    <x v="2"/>
    <x v="5"/>
    <n v="2"/>
    <n v="1575.71"/>
    <n v="0.94799999999999995"/>
    <n v="4"/>
    <n v="371.23"/>
    <n v="364651.88"/>
    <n v="52"/>
    <n v="6"/>
    <n v="92.3"/>
    <n v="4.321134995930914E-3"/>
    <x v="4334"/>
  </r>
  <r>
    <s v="PROP0181"/>
    <s v="2024-Q1"/>
    <x v="2"/>
    <x v="5"/>
    <n v="2"/>
    <n v="1622.98"/>
    <n v="0.90600000000000003"/>
    <n v="8"/>
    <n v="211.78"/>
    <n v="382884.47"/>
    <n v="52"/>
    <n v="6"/>
    <n v="92.3"/>
    <n v="4.238824311678142E-3"/>
    <x v="4335"/>
  </r>
  <r>
    <s v="PROP0181"/>
    <s v="2024-Q2"/>
    <x v="2"/>
    <x v="5"/>
    <n v="2"/>
    <n v="1622.98"/>
    <n v="0.93600000000000005"/>
    <n v="5"/>
    <n v="289.94"/>
    <n v="382884.47"/>
    <n v="52"/>
    <n v="6"/>
    <n v="92.3"/>
    <n v="4.238824311678142E-3"/>
    <x v="4336"/>
  </r>
  <r>
    <s v="PROP0181"/>
    <s v="2024-Q3"/>
    <x v="2"/>
    <x v="5"/>
    <n v="2"/>
    <n v="1622.98"/>
    <n v="0.90500000000000003"/>
    <n v="8"/>
    <n v="175.31"/>
    <n v="382884.47"/>
    <n v="52"/>
    <n v="6"/>
    <n v="92.3"/>
    <n v="4.238824311678142E-3"/>
    <x v="4337"/>
  </r>
  <r>
    <s v="PROP0181"/>
    <s v="2024-Q4"/>
    <x v="2"/>
    <x v="5"/>
    <n v="2"/>
    <n v="1622.98"/>
    <n v="0.92900000000000005"/>
    <n v="6"/>
    <n v="644.45000000000005"/>
    <n v="382884.47"/>
    <n v="52"/>
    <n v="6"/>
    <n v="92.3"/>
    <n v="4.238824311678142E-3"/>
    <x v="4338"/>
  </r>
  <r>
    <s v="PROP0182"/>
    <s v="2019-Q1"/>
    <x v="1"/>
    <x v="1"/>
    <n v="2"/>
    <n v="1400"/>
    <n v="0.94699999999999995"/>
    <n v="4"/>
    <n v="349.53"/>
    <n v="300000"/>
    <n v="42"/>
    <n v="7"/>
    <n v="92.8"/>
    <n v="4.6666666666666671E-3"/>
    <x v="4339"/>
  </r>
  <r>
    <s v="PROP0182"/>
    <s v="2019-Q2"/>
    <x v="1"/>
    <x v="1"/>
    <n v="2"/>
    <n v="1400"/>
    <n v="0.91200000000000003"/>
    <n v="7"/>
    <n v="437.4"/>
    <n v="300000"/>
    <n v="42"/>
    <n v="7"/>
    <n v="92.8"/>
    <n v="4.6666666666666671E-3"/>
    <x v="4340"/>
  </r>
  <r>
    <s v="PROP0182"/>
    <s v="2019-Q3"/>
    <x v="1"/>
    <x v="1"/>
    <n v="2"/>
    <n v="1400"/>
    <n v="0.92700000000000005"/>
    <n v="6"/>
    <n v="519.02"/>
    <n v="300000"/>
    <n v="42"/>
    <n v="7"/>
    <n v="92.8"/>
    <n v="4.6666666666666671E-3"/>
    <x v="4341"/>
  </r>
  <r>
    <s v="PROP0182"/>
    <s v="2019-Q4"/>
    <x v="1"/>
    <x v="1"/>
    <n v="2"/>
    <n v="1400"/>
    <n v="0.94699999999999995"/>
    <n v="4"/>
    <n v="325.36"/>
    <n v="300000"/>
    <n v="42"/>
    <n v="7"/>
    <n v="92.8"/>
    <n v="4.6666666666666671E-3"/>
    <x v="4342"/>
  </r>
  <r>
    <s v="PROP0182"/>
    <s v="2020-Q1"/>
    <x v="1"/>
    <x v="1"/>
    <n v="2"/>
    <n v="1442"/>
    <n v="0.89"/>
    <n v="9"/>
    <n v="220.03"/>
    <n v="315000"/>
    <n v="42"/>
    <n v="7"/>
    <n v="92.8"/>
    <n v="4.5777777777777778E-3"/>
    <x v="4343"/>
  </r>
  <r>
    <s v="PROP0182"/>
    <s v="2020-Q2"/>
    <x v="1"/>
    <x v="1"/>
    <n v="2"/>
    <n v="1442"/>
    <n v="0.84"/>
    <n v="14"/>
    <n v="320.98"/>
    <n v="315000"/>
    <n v="42"/>
    <n v="7"/>
    <n v="92.8"/>
    <n v="4.5777777777777778E-3"/>
    <x v="4344"/>
  </r>
  <r>
    <s v="PROP0182"/>
    <s v="2020-Q3"/>
    <x v="1"/>
    <x v="1"/>
    <n v="2"/>
    <n v="1442"/>
    <n v="0.84"/>
    <n v="14"/>
    <n v="806.26"/>
    <n v="315000"/>
    <n v="42"/>
    <n v="7"/>
    <n v="92.8"/>
    <n v="4.5777777777777778E-3"/>
    <x v="4345"/>
  </r>
  <r>
    <s v="PROP0182"/>
    <s v="2020-Q4"/>
    <x v="1"/>
    <x v="1"/>
    <n v="2"/>
    <n v="1442"/>
    <n v="0.84"/>
    <n v="14"/>
    <n v="254.91"/>
    <n v="315000"/>
    <n v="42"/>
    <n v="7"/>
    <n v="92.8"/>
    <n v="4.5777777777777778E-3"/>
    <x v="4346"/>
  </r>
  <r>
    <s v="PROP0182"/>
    <s v="2021-Q1"/>
    <x v="1"/>
    <x v="1"/>
    <n v="2"/>
    <n v="1485.26"/>
    <n v="0.9"/>
    <n v="8"/>
    <n v="548.35"/>
    <n v="330750"/>
    <n v="42"/>
    <n v="7"/>
    <n v="92.8"/>
    <n v="4.4905820105820109E-3"/>
    <x v="4347"/>
  </r>
  <r>
    <s v="PROP0182"/>
    <s v="2021-Q2"/>
    <x v="1"/>
    <x v="1"/>
    <n v="2"/>
    <n v="1485.26"/>
    <n v="0.9"/>
    <n v="8"/>
    <n v="662.62"/>
    <n v="330750"/>
    <n v="42"/>
    <n v="7"/>
    <n v="92.8"/>
    <n v="4.4905820105820109E-3"/>
    <x v="4348"/>
  </r>
  <r>
    <s v="PROP0182"/>
    <s v="2021-Q3"/>
    <x v="1"/>
    <x v="1"/>
    <n v="2"/>
    <n v="1485.26"/>
    <n v="0.9"/>
    <n v="8"/>
    <n v="140.91999999999999"/>
    <n v="330750"/>
    <n v="42"/>
    <n v="7"/>
    <n v="92.8"/>
    <n v="4.4905820105820109E-3"/>
    <x v="4349"/>
  </r>
  <r>
    <s v="PROP0182"/>
    <s v="2021-Q4"/>
    <x v="1"/>
    <x v="1"/>
    <n v="2"/>
    <n v="1485.26"/>
    <n v="0.9"/>
    <n v="8"/>
    <n v="206.65"/>
    <n v="330750"/>
    <n v="42"/>
    <n v="7"/>
    <n v="92.8"/>
    <n v="4.4905820105820109E-3"/>
    <x v="4350"/>
  </r>
  <r>
    <s v="PROP0182"/>
    <s v="2022-Q1"/>
    <x v="1"/>
    <x v="1"/>
    <n v="2"/>
    <n v="1529.82"/>
    <n v="0.94499999999999995"/>
    <n v="4"/>
    <n v="318.18"/>
    <n v="347287.5"/>
    <n v="42"/>
    <n v="7"/>
    <n v="92.8"/>
    <n v="4.4050534499514094E-3"/>
    <x v="4351"/>
  </r>
  <r>
    <s v="PROP0182"/>
    <s v="2022-Q2"/>
    <x v="1"/>
    <x v="1"/>
    <n v="2"/>
    <n v="1529.82"/>
    <n v="0.94199999999999995"/>
    <n v="5"/>
    <n v="356.67"/>
    <n v="347287.5"/>
    <n v="42"/>
    <n v="7"/>
    <n v="92.8"/>
    <n v="4.4050534499514094E-3"/>
    <x v="4352"/>
  </r>
  <r>
    <s v="PROP0182"/>
    <s v="2022-Q3"/>
    <x v="1"/>
    <x v="1"/>
    <n v="2"/>
    <n v="1529.82"/>
    <n v="0.89"/>
    <n v="9"/>
    <n v="229.77"/>
    <n v="347287.5"/>
    <n v="42"/>
    <n v="7"/>
    <n v="92.8"/>
    <n v="4.4050534499514094E-3"/>
    <x v="4353"/>
  </r>
  <r>
    <s v="PROP0182"/>
    <s v="2022-Q4"/>
    <x v="1"/>
    <x v="1"/>
    <n v="2"/>
    <n v="1529.82"/>
    <n v="0.91600000000000004"/>
    <n v="7"/>
    <n v="333.68"/>
    <n v="347287.5"/>
    <n v="42"/>
    <n v="7"/>
    <n v="92.8"/>
    <n v="4.4050534499514094E-3"/>
    <x v="4354"/>
  </r>
  <r>
    <s v="PROP0182"/>
    <s v="2023-Q1"/>
    <x v="1"/>
    <x v="1"/>
    <n v="2"/>
    <n v="1575.71"/>
    <n v="0.92200000000000004"/>
    <n v="7"/>
    <n v="343.41"/>
    <n v="364651.88"/>
    <n v="42"/>
    <n v="7"/>
    <n v="92.8"/>
    <n v="4.321134995930914E-3"/>
    <x v="4355"/>
  </r>
  <r>
    <s v="PROP0182"/>
    <s v="2023-Q2"/>
    <x v="1"/>
    <x v="1"/>
    <n v="2"/>
    <n v="1575.71"/>
    <n v="0.92600000000000005"/>
    <n v="6"/>
    <n v="567.03"/>
    <n v="364651.88"/>
    <n v="42"/>
    <n v="7"/>
    <n v="92.8"/>
    <n v="4.321134995930914E-3"/>
    <x v="4356"/>
  </r>
  <r>
    <s v="PROP0182"/>
    <s v="2023-Q3"/>
    <x v="1"/>
    <x v="1"/>
    <n v="2"/>
    <n v="1575.71"/>
    <n v="0.89400000000000002"/>
    <n v="9"/>
    <n v="298.91000000000003"/>
    <n v="364651.88"/>
    <n v="42"/>
    <n v="7"/>
    <n v="92.8"/>
    <n v="4.321134995930914E-3"/>
    <x v="4357"/>
  </r>
  <r>
    <s v="PROP0182"/>
    <s v="2023-Q4"/>
    <x v="1"/>
    <x v="1"/>
    <n v="2"/>
    <n v="1575.71"/>
    <n v="0.92600000000000005"/>
    <n v="6"/>
    <n v="604.11"/>
    <n v="364651.88"/>
    <n v="42"/>
    <n v="7"/>
    <n v="92.8"/>
    <n v="4.321134995930914E-3"/>
    <x v="4358"/>
  </r>
  <r>
    <s v="PROP0182"/>
    <s v="2024-Q1"/>
    <x v="1"/>
    <x v="1"/>
    <n v="2"/>
    <n v="1622.98"/>
    <n v="0.89800000000000002"/>
    <n v="9"/>
    <n v="312"/>
    <n v="382884.47"/>
    <n v="42"/>
    <n v="7"/>
    <n v="92.8"/>
    <n v="4.238824311678142E-3"/>
    <x v="4359"/>
  </r>
  <r>
    <s v="PROP0182"/>
    <s v="2024-Q2"/>
    <x v="1"/>
    <x v="1"/>
    <n v="2"/>
    <n v="1622.98"/>
    <n v="0.94899999999999995"/>
    <n v="4"/>
    <n v="403.69"/>
    <n v="382884.47"/>
    <n v="42"/>
    <n v="7"/>
    <n v="92.8"/>
    <n v="4.238824311678142E-3"/>
    <x v="4360"/>
  </r>
  <r>
    <s v="PROP0182"/>
    <s v="2024-Q3"/>
    <x v="1"/>
    <x v="1"/>
    <n v="2"/>
    <n v="1622.98"/>
    <n v="0.90600000000000003"/>
    <n v="8"/>
    <n v="188"/>
    <n v="382884.47"/>
    <n v="42"/>
    <n v="7"/>
    <n v="92.8"/>
    <n v="4.238824311678142E-3"/>
    <x v="4361"/>
  </r>
  <r>
    <s v="PROP0182"/>
    <s v="2024-Q4"/>
    <x v="1"/>
    <x v="1"/>
    <n v="2"/>
    <n v="1622.98"/>
    <n v="0.91800000000000004"/>
    <n v="7"/>
    <n v="396.68"/>
    <n v="382884.47"/>
    <n v="42"/>
    <n v="7"/>
    <n v="92.8"/>
    <n v="4.238824311678142E-3"/>
    <x v="4362"/>
  </r>
  <r>
    <s v="PROP0183"/>
    <s v="2019-Q1"/>
    <x v="0"/>
    <x v="4"/>
    <n v="2"/>
    <n v="1960"/>
    <n v="0.94299999999999995"/>
    <n v="5"/>
    <n v="337.78"/>
    <n v="420000"/>
    <n v="18"/>
    <n v="9"/>
    <n v="96.8"/>
    <n v="4.6666666666666671E-3"/>
    <x v="4363"/>
  </r>
  <r>
    <s v="PROP0183"/>
    <s v="2019-Q2"/>
    <x v="0"/>
    <x v="4"/>
    <n v="2"/>
    <n v="1960"/>
    <n v="0.94299999999999995"/>
    <n v="5"/>
    <n v="740.69"/>
    <n v="420000"/>
    <n v="18"/>
    <n v="9"/>
    <n v="96.8"/>
    <n v="4.6666666666666671E-3"/>
    <x v="4364"/>
  </r>
  <r>
    <s v="PROP0183"/>
    <s v="2019-Q3"/>
    <x v="0"/>
    <x v="4"/>
    <n v="2"/>
    <n v="1960"/>
    <n v="0.94799999999999995"/>
    <n v="4"/>
    <n v="512.96"/>
    <n v="420000"/>
    <n v="18"/>
    <n v="9"/>
    <n v="96.8"/>
    <n v="4.6666666666666671E-3"/>
    <x v="4365"/>
  </r>
  <r>
    <s v="PROP0183"/>
    <s v="2019-Q4"/>
    <x v="0"/>
    <x v="4"/>
    <n v="2"/>
    <n v="1960"/>
    <n v="0.95499999999999996"/>
    <n v="4"/>
    <n v="200.33"/>
    <n v="420000"/>
    <n v="18"/>
    <n v="9"/>
    <n v="96.8"/>
    <n v="4.6666666666666671E-3"/>
    <x v="4366"/>
  </r>
  <r>
    <s v="PROP0183"/>
    <s v="2020-Q1"/>
    <x v="0"/>
    <x v="4"/>
    <n v="2"/>
    <n v="2018.8"/>
    <n v="0.93"/>
    <n v="6"/>
    <n v="270.31"/>
    <n v="441000"/>
    <n v="18"/>
    <n v="9"/>
    <n v="96.8"/>
    <n v="4.5777777777777778E-3"/>
    <x v="4367"/>
  </r>
  <r>
    <s v="PROP0183"/>
    <s v="2020-Q2"/>
    <x v="0"/>
    <x v="4"/>
    <n v="2"/>
    <n v="2018.8"/>
    <n v="0.88"/>
    <n v="10"/>
    <n v="460.04"/>
    <n v="441000"/>
    <n v="18"/>
    <n v="9"/>
    <n v="96.8"/>
    <n v="4.5777777777777778E-3"/>
    <x v="4368"/>
  </r>
  <r>
    <s v="PROP0183"/>
    <s v="2020-Q3"/>
    <x v="0"/>
    <x v="4"/>
    <n v="2"/>
    <n v="2018.8"/>
    <n v="0.88"/>
    <n v="10"/>
    <n v="339.55"/>
    <n v="441000"/>
    <n v="18"/>
    <n v="9"/>
    <n v="96.8"/>
    <n v="4.5777777777777778E-3"/>
    <x v="4369"/>
  </r>
  <r>
    <s v="PROP0183"/>
    <s v="2020-Q4"/>
    <x v="0"/>
    <x v="4"/>
    <n v="2"/>
    <n v="2018.8"/>
    <n v="0.88"/>
    <n v="10"/>
    <n v="326.25"/>
    <n v="441000"/>
    <n v="18"/>
    <n v="9"/>
    <n v="96.8"/>
    <n v="4.5777777777777778E-3"/>
    <x v="4370"/>
  </r>
  <r>
    <s v="PROP0183"/>
    <s v="2021-Q1"/>
    <x v="0"/>
    <x v="4"/>
    <n v="2"/>
    <n v="2079.36"/>
    <n v="0.94"/>
    <n v="5"/>
    <n v="269.14999999999998"/>
    <n v="463050"/>
    <n v="18"/>
    <n v="9"/>
    <n v="96.8"/>
    <n v="4.4905733722060259E-3"/>
    <x v="4371"/>
  </r>
  <r>
    <s v="PROP0183"/>
    <s v="2021-Q2"/>
    <x v="0"/>
    <x v="4"/>
    <n v="2"/>
    <n v="2079.36"/>
    <n v="0.94"/>
    <n v="5"/>
    <n v="143.91"/>
    <n v="463050"/>
    <n v="18"/>
    <n v="9"/>
    <n v="96.8"/>
    <n v="4.4905733722060259E-3"/>
    <x v="4372"/>
  </r>
  <r>
    <s v="PROP0183"/>
    <s v="2021-Q3"/>
    <x v="0"/>
    <x v="4"/>
    <n v="2"/>
    <n v="2079.36"/>
    <n v="0.94"/>
    <n v="5"/>
    <n v="355.8"/>
    <n v="463050"/>
    <n v="18"/>
    <n v="9"/>
    <n v="96.8"/>
    <n v="4.4905733722060259E-3"/>
    <x v="4373"/>
  </r>
  <r>
    <s v="PROP0183"/>
    <s v="2021-Q4"/>
    <x v="0"/>
    <x v="4"/>
    <n v="2"/>
    <n v="2079.36"/>
    <n v="0.94"/>
    <n v="5"/>
    <n v="286.22000000000003"/>
    <n v="463050"/>
    <n v="18"/>
    <n v="9"/>
    <n v="96.8"/>
    <n v="4.4905733722060259E-3"/>
    <x v="4374"/>
  </r>
  <r>
    <s v="PROP0183"/>
    <s v="2022-Q1"/>
    <x v="0"/>
    <x v="4"/>
    <n v="2"/>
    <n v="2141.7399999999998"/>
    <n v="0.98499999999999999"/>
    <n v="1"/>
    <n v="223.72"/>
    <n v="486202.5"/>
    <n v="18"/>
    <n v="9"/>
    <n v="96.8"/>
    <n v="4.4050369959019132E-3"/>
    <x v="4375"/>
  </r>
  <r>
    <s v="PROP0183"/>
    <s v="2022-Q2"/>
    <x v="0"/>
    <x v="4"/>
    <n v="2"/>
    <n v="2141.7399999999998"/>
    <n v="0.98299999999999998"/>
    <n v="1"/>
    <n v="293.92"/>
    <n v="486202.5"/>
    <n v="18"/>
    <n v="9"/>
    <n v="96.8"/>
    <n v="4.4050369959019132E-3"/>
    <x v="4376"/>
  </r>
  <r>
    <s v="PROP0183"/>
    <s v="2022-Q3"/>
    <x v="0"/>
    <x v="4"/>
    <n v="2"/>
    <n v="2141.7399999999998"/>
    <n v="0.98499999999999999"/>
    <n v="1"/>
    <n v="539.96"/>
    <n v="486202.5"/>
    <n v="18"/>
    <n v="9"/>
    <n v="96.8"/>
    <n v="4.4050369959019132E-3"/>
    <x v="4377"/>
  </r>
  <r>
    <s v="PROP0183"/>
    <s v="2022-Q4"/>
    <x v="0"/>
    <x v="4"/>
    <n v="2"/>
    <n v="2141.7399999999998"/>
    <n v="0.93700000000000006"/>
    <n v="5"/>
    <n v="248.08"/>
    <n v="486202.5"/>
    <n v="18"/>
    <n v="9"/>
    <n v="96.8"/>
    <n v="4.4050369959019132E-3"/>
    <x v="4378"/>
  </r>
  <r>
    <s v="PROP0183"/>
    <s v="2023-Q1"/>
    <x v="0"/>
    <x v="4"/>
    <n v="2"/>
    <n v="2206"/>
    <n v="0.96699999999999997"/>
    <n v="2"/>
    <n v="312.06"/>
    <n v="510512.63"/>
    <n v="18"/>
    <n v="9"/>
    <n v="96.8"/>
    <n v="4.3211467657519069E-3"/>
    <x v="4379"/>
  </r>
  <r>
    <s v="PROP0183"/>
    <s v="2023-Q2"/>
    <x v="0"/>
    <x v="4"/>
    <n v="2"/>
    <n v="2206"/>
    <n v="0.98799999999999999"/>
    <n v="1"/>
    <n v="147.94"/>
    <n v="510512.63"/>
    <n v="18"/>
    <n v="9"/>
    <n v="96.8"/>
    <n v="4.3211467657519069E-3"/>
    <x v="4380"/>
  </r>
  <r>
    <s v="PROP0183"/>
    <s v="2023-Q3"/>
    <x v="0"/>
    <x v="4"/>
    <n v="2"/>
    <n v="2206"/>
    <n v="0.98499999999999999"/>
    <n v="1"/>
    <n v="201.3"/>
    <n v="510512.63"/>
    <n v="18"/>
    <n v="9"/>
    <n v="96.8"/>
    <n v="4.3211467657519069E-3"/>
    <x v="4381"/>
  </r>
  <r>
    <s v="PROP0183"/>
    <s v="2023-Q4"/>
    <x v="0"/>
    <x v="4"/>
    <n v="2"/>
    <n v="2206"/>
    <n v="0.97099999999999997"/>
    <n v="2"/>
    <n v="458.94"/>
    <n v="510512.63"/>
    <n v="18"/>
    <n v="9"/>
    <n v="96.8"/>
    <n v="4.3211467657519069E-3"/>
    <x v="4382"/>
  </r>
  <r>
    <s v="PROP0183"/>
    <s v="2024-Q1"/>
    <x v="0"/>
    <x v="4"/>
    <n v="2"/>
    <n v="2272.1799999999998"/>
    <n v="0.93200000000000005"/>
    <n v="6"/>
    <n v="412.47"/>
    <n v="536038.26"/>
    <n v="18"/>
    <n v="9"/>
    <n v="96.8"/>
    <n v="4.2388392201705895E-3"/>
    <x v="4383"/>
  </r>
  <r>
    <s v="PROP0183"/>
    <s v="2024-Q2"/>
    <x v="0"/>
    <x v="4"/>
    <n v="2"/>
    <n v="2272.1799999999998"/>
    <n v="0.96199999999999997"/>
    <n v="3"/>
    <n v="189.57"/>
    <n v="536038.26"/>
    <n v="18"/>
    <n v="9"/>
    <n v="96.8"/>
    <n v="4.2388392201705895E-3"/>
    <x v="4384"/>
  </r>
  <r>
    <s v="PROP0183"/>
    <s v="2024-Q3"/>
    <x v="0"/>
    <x v="4"/>
    <n v="2"/>
    <n v="2272.1799999999998"/>
    <n v="0.99"/>
    <n v="0"/>
    <n v="465.87"/>
    <n v="536038.26"/>
    <n v="18"/>
    <n v="9"/>
    <n v="96.8"/>
    <n v="4.2388392201705895E-3"/>
    <x v="4385"/>
  </r>
  <r>
    <s v="PROP0183"/>
    <s v="2024-Q4"/>
    <x v="0"/>
    <x v="4"/>
    <n v="2"/>
    <n v="2272.1799999999998"/>
    <n v="0.96699999999999997"/>
    <n v="2"/>
    <n v="371.86"/>
    <n v="536038.26"/>
    <n v="18"/>
    <n v="9"/>
    <n v="96.8"/>
    <n v="4.2388392201705895E-3"/>
    <x v="4386"/>
  </r>
  <r>
    <s v="PROP0184"/>
    <s v="2019-Q1"/>
    <x v="1"/>
    <x v="1"/>
    <n v="1"/>
    <n v="1100"/>
    <n v="0.91500000000000004"/>
    <n v="7"/>
    <n v="372.49"/>
    <n v="150000"/>
    <n v="42"/>
    <n v="7"/>
    <n v="92.8"/>
    <n v="7.3333333333333332E-3"/>
    <x v="4387"/>
  </r>
  <r>
    <s v="PROP0184"/>
    <s v="2019-Q2"/>
    <x v="1"/>
    <x v="1"/>
    <n v="1"/>
    <n v="1100"/>
    <n v="0.91600000000000004"/>
    <n v="7"/>
    <n v="319.85000000000002"/>
    <n v="150000"/>
    <n v="42"/>
    <n v="7"/>
    <n v="92.8"/>
    <n v="7.3333333333333332E-3"/>
    <x v="4388"/>
  </r>
  <r>
    <s v="PROP0184"/>
    <s v="2019-Q3"/>
    <x v="1"/>
    <x v="1"/>
    <n v="1"/>
    <n v="1100"/>
    <n v="0.92400000000000004"/>
    <n v="6"/>
    <n v="106.5"/>
    <n v="150000"/>
    <n v="42"/>
    <n v="7"/>
    <n v="92.8"/>
    <n v="7.3333333333333332E-3"/>
    <x v="4389"/>
  </r>
  <r>
    <s v="PROP0184"/>
    <s v="2019-Q4"/>
    <x v="1"/>
    <x v="1"/>
    <n v="1"/>
    <n v="1100"/>
    <n v="0.90600000000000003"/>
    <n v="8"/>
    <n v="150.57"/>
    <n v="150000"/>
    <n v="42"/>
    <n v="7"/>
    <n v="92.8"/>
    <n v="7.3333333333333332E-3"/>
    <x v="4390"/>
  </r>
  <r>
    <s v="PROP0184"/>
    <s v="2020-Q1"/>
    <x v="1"/>
    <x v="1"/>
    <n v="1"/>
    <n v="1133"/>
    <n v="0.89"/>
    <n v="9"/>
    <n v="146.24"/>
    <n v="157500"/>
    <n v="42"/>
    <n v="7"/>
    <n v="92.8"/>
    <n v="7.1936507936507937E-3"/>
    <x v="4391"/>
  </r>
  <r>
    <s v="PROP0184"/>
    <s v="2020-Q2"/>
    <x v="1"/>
    <x v="1"/>
    <n v="1"/>
    <n v="1133"/>
    <n v="0.84"/>
    <n v="14"/>
    <n v="438.96"/>
    <n v="157500"/>
    <n v="42"/>
    <n v="7"/>
    <n v="92.8"/>
    <n v="7.1936507936507937E-3"/>
    <x v="4392"/>
  </r>
  <r>
    <s v="PROP0184"/>
    <s v="2020-Q3"/>
    <x v="1"/>
    <x v="1"/>
    <n v="1"/>
    <n v="1133"/>
    <n v="0.84"/>
    <n v="14"/>
    <n v="334.61"/>
    <n v="157500"/>
    <n v="42"/>
    <n v="7"/>
    <n v="92.8"/>
    <n v="7.1936507936507937E-3"/>
    <x v="4393"/>
  </r>
  <r>
    <s v="PROP0184"/>
    <s v="2020-Q4"/>
    <x v="1"/>
    <x v="1"/>
    <n v="1"/>
    <n v="1133"/>
    <n v="0.84"/>
    <n v="14"/>
    <n v="274.58999999999997"/>
    <n v="157500"/>
    <n v="42"/>
    <n v="7"/>
    <n v="92.8"/>
    <n v="7.1936507936507937E-3"/>
    <x v="4394"/>
  </r>
  <r>
    <s v="PROP0184"/>
    <s v="2021-Q1"/>
    <x v="1"/>
    <x v="1"/>
    <n v="1"/>
    <n v="1166.99"/>
    <n v="0.9"/>
    <n v="8"/>
    <n v="265.67"/>
    <n v="165375"/>
    <n v="42"/>
    <n v="7"/>
    <n v="92.8"/>
    <n v="7.0566288737717309E-3"/>
    <x v="4395"/>
  </r>
  <r>
    <s v="PROP0184"/>
    <s v="2021-Q2"/>
    <x v="1"/>
    <x v="1"/>
    <n v="1"/>
    <n v="1166.99"/>
    <n v="0.9"/>
    <n v="8"/>
    <n v="131.72"/>
    <n v="165375"/>
    <n v="42"/>
    <n v="7"/>
    <n v="92.8"/>
    <n v="7.0566288737717309E-3"/>
    <x v="4396"/>
  </r>
  <r>
    <s v="PROP0184"/>
    <s v="2021-Q3"/>
    <x v="1"/>
    <x v="1"/>
    <n v="1"/>
    <n v="1166.99"/>
    <n v="0.9"/>
    <n v="8"/>
    <n v="752.5"/>
    <n v="165375"/>
    <n v="42"/>
    <n v="7"/>
    <n v="92.8"/>
    <n v="7.0566288737717309E-3"/>
    <x v="4397"/>
  </r>
  <r>
    <s v="PROP0184"/>
    <s v="2021-Q4"/>
    <x v="1"/>
    <x v="1"/>
    <n v="1"/>
    <n v="1166.99"/>
    <n v="0.9"/>
    <n v="8"/>
    <n v="557.38"/>
    <n v="165375"/>
    <n v="42"/>
    <n v="7"/>
    <n v="92.8"/>
    <n v="7.0566288737717309E-3"/>
    <x v="4398"/>
  </r>
  <r>
    <s v="PROP0184"/>
    <s v="2022-Q1"/>
    <x v="1"/>
    <x v="1"/>
    <n v="1"/>
    <n v="1202"/>
    <n v="0.89800000000000002"/>
    <n v="9"/>
    <n v="362.9"/>
    <n v="173643.75"/>
    <n v="42"/>
    <n v="7"/>
    <n v="92.8"/>
    <n v="6.9222186228988947E-3"/>
    <x v="4399"/>
  </r>
  <r>
    <s v="PROP0184"/>
    <s v="2022-Q2"/>
    <x v="1"/>
    <x v="1"/>
    <n v="1"/>
    <n v="1202"/>
    <n v="0.92500000000000004"/>
    <n v="6"/>
    <n v="171.85"/>
    <n v="173643.75"/>
    <n v="42"/>
    <n v="7"/>
    <n v="92.8"/>
    <n v="6.9222186228988947E-3"/>
    <x v="4400"/>
  </r>
  <r>
    <s v="PROP0184"/>
    <s v="2022-Q3"/>
    <x v="1"/>
    <x v="1"/>
    <n v="1"/>
    <n v="1202"/>
    <n v="0.89200000000000002"/>
    <n v="9"/>
    <n v="557.19000000000005"/>
    <n v="173643.75"/>
    <n v="42"/>
    <n v="7"/>
    <n v="92.8"/>
    <n v="6.9222186228988947E-3"/>
    <x v="4401"/>
  </r>
  <r>
    <s v="PROP0184"/>
    <s v="2022-Q4"/>
    <x v="1"/>
    <x v="1"/>
    <n v="1"/>
    <n v="1202"/>
    <n v="0.92100000000000004"/>
    <n v="7"/>
    <n v="263.82"/>
    <n v="173643.75"/>
    <n v="42"/>
    <n v="7"/>
    <n v="92.8"/>
    <n v="6.9222186228988947E-3"/>
    <x v="4402"/>
  </r>
  <r>
    <s v="PROP0184"/>
    <s v="2023-Q1"/>
    <x v="1"/>
    <x v="1"/>
    <n v="1"/>
    <n v="1238.06"/>
    <n v="0.89400000000000002"/>
    <n v="9"/>
    <n v="195.44"/>
    <n v="182325.94"/>
    <n v="42"/>
    <n v="7"/>
    <n v="92.8"/>
    <n v="6.7903667464980569E-3"/>
    <x v="4403"/>
  </r>
  <r>
    <s v="PROP0184"/>
    <s v="2023-Q2"/>
    <x v="1"/>
    <x v="1"/>
    <n v="1"/>
    <n v="1238.06"/>
    <n v="0.93100000000000005"/>
    <n v="6"/>
    <n v="165.92"/>
    <n v="182325.94"/>
    <n v="42"/>
    <n v="7"/>
    <n v="92.8"/>
    <n v="6.7903667464980569E-3"/>
    <x v="4404"/>
  </r>
  <r>
    <s v="PROP0184"/>
    <s v="2023-Q3"/>
    <x v="1"/>
    <x v="1"/>
    <n v="1"/>
    <n v="1238.06"/>
    <n v="0.90200000000000002"/>
    <n v="8"/>
    <n v="308.08999999999997"/>
    <n v="182325.94"/>
    <n v="42"/>
    <n v="7"/>
    <n v="92.8"/>
    <n v="6.7903667464980569E-3"/>
    <x v="4405"/>
  </r>
  <r>
    <s v="PROP0184"/>
    <s v="2023-Q4"/>
    <x v="1"/>
    <x v="1"/>
    <n v="1"/>
    <n v="1238.06"/>
    <n v="0.92500000000000004"/>
    <n v="6"/>
    <n v="581.14"/>
    <n v="182325.94"/>
    <n v="42"/>
    <n v="7"/>
    <n v="92.8"/>
    <n v="6.7903667464980569E-3"/>
    <x v="4406"/>
  </r>
  <r>
    <s v="PROP0184"/>
    <s v="2024-Q1"/>
    <x v="1"/>
    <x v="1"/>
    <n v="1"/>
    <n v="1275.2"/>
    <n v="0.92300000000000004"/>
    <n v="6"/>
    <n v="253"/>
    <n v="191442.23"/>
    <n v="42"/>
    <n v="7"/>
    <n v="92.8"/>
    <n v="6.6610172687603985E-3"/>
    <x v="4407"/>
  </r>
  <r>
    <s v="PROP0184"/>
    <s v="2024-Q2"/>
    <x v="1"/>
    <x v="1"/>
    <n v="1"/>
    <n v="1275.2"/>
    <n v="0.92500000000000004"/>
    <n v="6"/>
    <n v="60.7"/>
    <n v="191442.23"/>
    <n v="42"/>
    <n v="7"/>
    <n v="92.8"/>
    <n v="6.6610172687603985E-3"/>
    <x v="4408"/>
  </r>
  <r>
    <s v="PROP0184"/>
    <s v="2024-Q3"/>
    <x v="1"/>
    <x v="1"/>
    <n v="1"/>
    <n v="1275.2"/>
    <n v="0.94299999999999995"/>
    <n v="5"/>
    <n v="435.49"/>
    <n v="191442.23"/>
    <n v="42"/>
    <n v="7"/>
    <n v="92.8"/>
    <n v="6.6610172687603985E-3"/>
    <x v="4409"/>
  </r>
  <r>
    <s v="PROP0184"/>
    <s v="2024-Q4"/>
    <x v="1"/>
    <x v="1"/>
    <n v="1"/>
    <n v="1275.2"/>
    <n v="0.91600000000000004"/>
    <n v="7"/>
    <n v="547.28"/>
    <n v="191442.23"/>
    <n v="42"/>
    <n v="7"/>
    <n v="92.8"/>
    <n v="6.6610172687603985E-3"/>
    <x v="4410"/>
  </r>
  <r>
    <s v="PROP0185"/>
    <s v="2019-Q1"/>
    <x v="0"/>
    <x v="2"/>
    <n v="3"/>
    <n v="1700"/>
    <n v="0.89100000000000001"/>
    <n v="9"/>
    <n v="661.8"/>
    <n v="450000"/>
    <n v="35"/>
    <n v="8"/>
    <n v="95.4"/>
    <n v="3.7777777777777779E-3"/>
    <x v="4411"/>
  </r>
  <r>
    <s v="PROP0185"/>
    <s v="2019-Q2"/>
    <x v="0"/>
    <x v="2"/>
    <n v="3"/>
    <n v="1700"/>
    <n v="0.90400000000000003"/>
    <n v="8"/>
    <n v="332.25"/>
    <n v="450000"/>
    <n v="35"/>
    <n v="8"/>
    <n v="95.4"/>
    <n v="3.7777777777777779E-3"/>
    <x v="4412"/>
  </r>
  <r>
    <s v="PROP0185"/>
    <s v="2019-Q3"/>
    <x v="0"/>
    <x v="2"/>
    <n v="3"/>
    <n v="1700"/>
    <n v="0.89400000000000002"/>
    <n v="9"/>
    <n v="353.78"/>
    <n v="450000"/>
    <n v="35"/>
    <n v="8"/>
    <n v="95.4"/>
    <n v="3.7777777777777779E-3"/>
    <x v="4413"/>
  </r>
  <r>
    <s v="PROP0185"/>
    <s v="2019-Q4"/>
    <x v="0"/>
    <x v="2"/>
    <n v="3"/>
    <n v="1700"/>
    <n v="0.92600000000000005"/>
    <n v="6"/>
    <n v="336.97"/>
    <n v="450000"/>
    <n v="35"/>
    <n v="8"/>
    <n v="95.4"/>
    <n v="3.7777777777777779E-3"/>
    <x v="4414"/>
  </r>
  <r>
    <s v="PROP0185"/>
    <s v="2020-Q1"/>
    <x v="0"/>
    <x v="2"/>
    <n v="3"/>
    <n v="1751"/>
    <n v="0.89"/>
    <n v="9"/>
    <n v="455.63"/>
    <n v="472500"/>
    <n v="35"/>
    <n v="8"/>
    <n v="95.4"/>
    <n v="3.705820105820106E-3"/>
    <x v="4415"/>
  </r>
  <r>
    <s v="PROP0185"/>
    <s v="2020-Q2"/>
    <x v="0"/>
    <x v="2"/>
    <n v="3"/>
    <n v="1751"/>
    <n v="0.84"/>
    <n v="14"/>
    <n v="341.17"/>
    <n v="472500"/>
    <n v="35"/>
    <n v="8"/>
    <n v="95.4"/>
    <n v="3.705820105820106E-3"/>
    <x v="4416"/>
  </r>
  <r>
    <s v="PROP0185"/>
    <s v="2020-Q3"/>
    <x v="0"/>
    <x v="2"/>
    <n v="3"/>
    <n v="1751"/>
    <n v="0.84"/>
    <n v="14"/>
    <n v="412.33"/>
    <n v="472500"/>
    <n v="35"/>
    <n v="8"/>
    <n v="95.4"/>
    <n v="3.705820105820106E-3"/>
    <x v="4417"/>
  </r>
  <r>
    <s v="PROP0185"/>
    <s v="2020-Q4"/>
    <x v="0"/>
    <x v="2"/>
    <n v="3"/>
    <n v="1751"/>
    <n v="0.84"/>
    <n v="14"/>
    <n v="260.54000000000002"/>
    <n v="472500"/>
    <n v="35"/>
    <n v="8"/>
    <n v="95.4"/>
    <n v="3.705820105820106E-3"/>
    <x v="4418"/>
  </r>
  <r>
    <s v="PROP0185"/>
    <s v="2021-Q1"/>
    <x v="0"/>
    <x v="2"/>
    <n v="3"/>
    <n v="1803.53"/>
    <n v="0.9"/>
    <n v="8"/>
    <n v="440.11"/>
    <n v="496125"/>
    <n v="35"/>
    <n v="8"/>
    <n v="95.4"/>
    <n v="3.6352330561854372E-3"/>
    <x v="4419"/>
  </r>
  <r>
    <s v="PROP0185"/>
    <s v="2021-Q2"/>
    <x v="0"/>
    <x v="2"/>
    <n v="3"/>
    <n v="1803.53"/>
    <n v="0.9"/>
    <n v="8"/>
    <n v="227.96"/>
    <n v="496125"/>
    <n v="35"/>
    <n v="8"/>
    <n v="95.4"/>
    <n v="3.6352330561854372E-3"/>
    <x v="4420"/>
  </r>
  <r>
    <s v="PROP0185"/>
    <s v="2021-Q3"/>
    <x v="0"/>
    <x v="2"/>
    <n v="3"/>
    <n v="1803.53"/>
    <n v="0.9"/>
    <n v="8"/>
    <n v="457.41"/>
    <n v="496125"/>
    <n v="35"/>
    <n v="8"/>
    <n v="95.4"/>
    <n v="3.6352330561854372E-3"/>
    <x v="4421"/>
  </r>
  <r>
    <s v="PROP0185"/>
    <s v="2021-Q4"/>
    <x v="0"/>
    <x v="2"/>
    <n v="3"/>
    <n v="1803.53"/>
    <n v="0.9"/>
    <n v="8"/>
    <n v="361.76"/>
    <n v="496125"/>
    <n v="35"/>
    <n v="8"/>
    <n v="95.4"/>
    <n v="3.6352330561854372E-3"/>
    <x v="4422"/>
  </r>
  <r>
    <s v="PROP0185"/>
    <s v="2022-Q1"/>
    <x v="0"/>
    <x v="2"/>
    <n v="3"/>
    <n v="1857.64"/>
    <n v="0.92"/>
    <n v="7"/>
    <n v="447.91"/>
    <n v="520931.25"/>
    <n v="35"/>
    <n v="8"/>
    <n v="95.4"/>
    <n v="3.5659983923022475E-3"/>
    <x v="4423"/>
  </r>
  <r>
    <s v="PROP0185"/>
    <s v="2022-Q2"/>
    <x v="0"/>
    <x v="2"/>
    <n v="3"/>
    <n v="1857.64"/>
    <n v="0.89400000000000002"/>
    <n v="9"/>
    <n v="315.26"/>
    <n v="520931.25"/>
    <n v="35"/>
    <n v="8"/>
    <n v="95.4"/>
    <n v="3.5659983923022475E-3"/>
    <x v="4424"/>
  </r>
  <r>
    <s v="PROP0185"/>
    <s v="2022-Q3"/>
    <x v="0"/>
    <x v="2"/>
    <n v="3"/>
    <n v="1857.64"/>
    <n v="0.90500000000000003"/>
    <n v="8"/>
    <n v="232.24"/>
    <n v="520931.25"/>
    <n v="35"/>
    <n v="8"/>
    <n v="95.4"/>
    <n v="3.5659983923022475E-3"/>
    <x v="4425"/>
  </r>
  <r>
    <s v="PROP0185"/>
    <s v="2022-Q4"/>
    <x v="0"/>
    <x v="2"/>
    <n v="3"/>
    <n v="1857.64"/>
    <n v="0.93300000000000005"/>
    <n v="6"/>
    <n v="301.82"/>
    <n v="520931.25"/>
    <n v="35"/>
    <n v="8"/>
    <n v="95.4"/>
    <n v="3.5659983923022475E-3"/>
    <x v="4426"/>
  </r>
  <r>
    <s v="PROP0185"/>
    <s v="2023-Q1"/>
    <x v="0"/>
    <x v="2"/>
    <n v="3"/>
    <n v="1913.36"/>
    <n v="0.95"/>
    <n v="4"/>
    <n v="257.56"/>
    <n v="546977.81000000006"/>
    <n v="35"/>
    <n v="8"/>
    <n v="95.4"/>
    <n v="3.4980578096943269E-3"/>
    <x v="4427"/>
  </r>
  <r>
    <s v="PROP0185"/>
    <s v="2023-Q2"/>
    <x v="0"/>
    <x v="2"/>
    <n v="3"/>
    <n v="1913.36"/>
    <n v="0.91"/>
    <n v="8"/>
    <n v="486.94"/>
    <n v="546977.81000000006"/>
    <n v="35"/>
    <n v="8"/>
    <n v="95.4"/>
    <n v="3.4980578096943269E-3"/>
    <x v="4428"/>
  </r>
  <r>
    <s v="PROP0185"/>
    <s v="2023-Q3"/>
    <x v="0"/>
    <x v="2"/>
    <n v="3"/>
    <n v="1913.36"/>
    <n v="0.90500000000000003"/>
    <n v="8"/>
    <n v="213.9"/>
    <n v="546977.81000000006"/>
    <n v="35"/>
    <n v="8"/>
    <n v="95.4"/>
    <n v="3.4980578096943269E-3"/>
    <x v="4429"/>
  </r>
  <r>
    <s v="PROP0185"/>
    <s v="2023-Q4"/>
    <x v="0"/>
    <x v="2"/>
    <n v="3"/>
    <n v="1913.36"/>
    <n v="0.91700000000000004"/>
    <n v="7"/>
    <n v="417.74"/>
    <n v="546977.81000000006"/>
    <n v="35"/>
    <n v="8"/>
    <n v="95.4"/>
    <n v="3.4980578096943269E-3"/>
    <x v="4430"/>
  </r>
  <r>
    <s v="PROP0185"/>
    <s v="2024-Q1"/>
    <x v="0"/>
    <x v="2"/>
    <n v="3"/>
    <n v="1970.77"/>
    <n v="0.90500000000000003"/>
    <n v="8"/>
    <n v="220.89"/>
    <n v="574326.69999999995"/>
    <n v="35"/>
    <n v="8"/>
    <n v="95.4"/>
    <n v="3.4314441588733382E-3"/>
    <x v="4431"/>
  </r>
  <r>
    <s v="PROP0185"/>
    <s v="2024-Q2"/>
    <x v="0"/>
    <x v="2"/>
    <n v="3"/>
    <n v="1970.77"/>
    <n v="0.90400000000000003"/>
    <n v="8"/>
    <n v="755.34"/>
    <n v="574326.69999999995"/>
    <n v="35"/>
    <n v="8"/>
    <n v="95.4"/>
    <n v="3.4314441588733382E-3"/>
    <x v="4432"/>
  </r>
  <r>
    <s v="PROP0185"/>
    <s v="2024-Q3"/>
    <x v="0"/>
    <x v="2"/>
    <n v="3"/>
    <n v="1970.77"/>
    <n v="0.94599999999999995"/>
    <n v="4"/>
    <n v="301.77"/>
    <n v="574326.69999999995"/>
    <n v="35"/>
    <n v="8"/>
    <n v="95.4"/>
    <n v="3.4314441588733382E-3"/>
    <x v="4433"/>
  </r>
  <r>
    <s v="PROP0185"/>
    <s v="2024-Q4"/>
    <x v="0"/>
    <x v="2"/>
    <n v="3"/>
    <n v="1970.77"/>
    <n v="0.94499999999999995"/>
    <n v="4"/>
    <n v="242.36"/>
    <n v="574326.69999999995"/>
    <n v="35"/>
    <n v="8"/>
    <n v="95.4"/>
    <n v="3.4314441588733382E-3"/>
    <x v="4434"/>
  </r>
  <r>
    <s v="PROP0186"/>
    <s v="2019-Q1"/>
    <x v="1"/>
    <x v="12"/>
    <n v="1"/>
    <n v="1320"/>
    <n v="0.92"/>
    <n v="7"/>
    <n v="564.49"/>
    <n v="180000"/>
    <n v="28"/>
    <n v="8"/>
    <n v="95.2"/>
    <n v="7.3333333333333332E-3"/>
    <x v="4435"/>
  </r>
  <r>
    <s v="PROP0186"/>
    <s v="2019-Q2"/>
    <x v="1"/>
    <x v="12"/>
    <n v="1"/>
    <n v="1320"/>
    <n v="0.93600000000000005"/>
    <n v="5"/>
    <n v="406.17"/>
    <n v="180000"/>
    <n v="28"/>
    <n v="8"/>
    <n v="95.2"/>
    <n v="7.3333333333333332E-3"/>
    <x v="4436"/>
  </r>
  <r>
    <s v="PROP0186"/>
    <s v="2019-Q3"/>
    <x v="1"/>
    <x v="12"/>
    <n v="1"/>
    <n v="1320"/>
    <n v="0.93"/>
    <n v="6"/>
    <n v="194.48"/>
    <n v="180000"/>
    <n v="28"/>
    <n v="8"/>
    <n v="95.2"/>
    <n v="7.3333333333333332E-3"/>
    <x v="4437"/>
  </r>
  <r>
    <s v="PROP0186"/>
    <s v="2019-Q4"/>
    <x v="1"/>
    <x v="12"/>
    <n v="1"/>
    <n v="1320"/>
    <n v="0.92"/>
    <n v="7"/>
    <n v="194.76"/>
    <n v="180000"/>
    <n v="28"/>
    <n v="8"/>
    <n v="95.2"/>
    <n v="7.3333333333333332E-3"/>
    <x v="4438"/>
  </r>
  <r>
    <s v="PROP0186"/>
    <s v="2020-Q1"/>
    <x v="1"/>
    <x v="12"/>
    <n v="1"/>
    <n v="1359.6"/>
    <n v="0.91"/>
    <n v="8"/>
    <n v="94.1"/>
    <n v="189000"/>
    <n v="28"/>
    <n v="8"/>
    <n v="95.2"/>
    <n v="7.1936507936507929E-3"/>
    <x v="4439"/>
  </r>
  <r>
    <s v="PROP0186"/>
    <s v="2020-Q2"/>
    <x v="1"/>
    <x v="12"/>
    <n v="1"/>
    <n v="1359.6"/>
    <n v="0.86"/>
    <n v="12"/>
    <n v="332.52"/>
    <n v="189000"/>
    <n v="28"/>
    <n v="8"/>
    <n v="95.2"/>
    <n v="7.1936507936507929E-3"/>
    <x v="4440"/>
  </r>
  <r>
    <s v="PROP0186"/>
    <s v="2020-Q3"/>
    <x v="1"/>
    <x v="12"/>
    <n v="1"/>
    <n v="1359.6"/>
    <n v="0.86"/>
    <n v="12"/>
    <n v="184.55"/>
    <n v="189000"/>
    <n v="28"/>
    <n v="8"/>
    <n v="95.2"/>
    <n v="7.1936507936507929E-3"/>
    <x v="4441"/>
  </r>
  <r>
    <s v="PROP0186"/>
    <s v="2020-Q4"/>
    <x v="1"/>
    <x v="12"/>
    <n v="1"/>
    <n v="1359.6"/>
    <n v="0.86"/>
    <n v="12"/>
    <n v="126.96"/>
    <n v="189000"/>
    <n v="28"/>
    <n v="8"/>
    <n v="95.2"/>
    <n v="7.1936507936507929E-3"/>
    <x v="4442"/>
  </r>
  <r>
    <s v="PROP0186"/>
    <s v="2021-Q1"/>
    <x v="1"/>
    <x v="12"/>
    <n v="1"/>
    <n v="1400.39"/>
    <n v="0.92"/>
    <n v="7"/>
    <n v="96.7"/>
    <n v="198450"/>
    <n v="28"/>
    <n v="8"/>
    <n v="95.2"/>
    <n v="7.0566389518770473E-3"/>
    <x v="4443"/>
  </r>
  <r>
    <s v="PROP0186"/>
    <s v="2021-Q2"/>
    <x v="1"/>
    <x v="12"/>
    <n v="1"/>
    <n v="1400.39"/>
    <n v="0.92"/>
    <n v="7"/>
    <n v="233.53"/>
    <n v="198450"/>
    <n v="28"/>
    <n v="8"/>
    <n v="95.2"/>
    <n v="7.0566389518770473E-3"/>
    <x v="4444"/>
  </r>
  <r>
    <s v="PROP0186"/>
    <s v="2021-Q3"/>
    <x v="1"/>
    <x v="12"/>
    <n v="1"/>
    <n v="1400.39"/>
    <n v="0.92"/>
    <n v="7"/>
    <n v="300.93"/>
    <n v="198450"/>
    <n v="28"/>
    <n v="8"/>
    <n v="95.2"/>
    <n v="7.0566389518770473E-3"/>
    <x v="4445"/>
  </r>
  <r>
    <s v="PROP0186"/>
    <s v="2021-Q4"/>
    <x v="1"/>
    <x v="12"/>
    <n v="1"/>
    <n v="1400.39"/>
    <n v="0.92"/>
    <n v="7"/>
    <n v="65.28"/>
    <n v="198450"/>
    <n v="28"/>
    <n v="8"/>
    <n v="95.2"/>
    <n v="7.0566389518770473E-3"/>
    <x v="4446"/>
  </r>
  <r>
    <s v="PROP0186"/>
    <s v="2022-Q1"/>
    <x v="1"/>
    <x v="12"/>
    <n v="1"/>
    <n v="1442.4"/>
    <n v="0.92800000000000005"/>
    <n v="6"/>
    <n v="428.32"/>
    <n v="208372.5"/>
    <n v="28"/>
    <n v="8"/>
    <n v="95.2"/>
    <n v="6.9222186228988956E-3"/>
    <x v="4447"/>
  </r>
  <r>
    <s v="PROP0186"/>
    <s v="2022-Q2"/>
    <x v="1"/>
    <x v="12"/>
    <n v="1"/>
    <n v="1442.4"/>
    <n v="0.92200000000000004"/>
    <n v="7"/>
    <n v="550.51"/>
    <n v="208372.5"/>
    <n v="28"/>
    <n v="8"/>
    <n v="95.2"/>
    <n v="6.9222186228988956E-3"/>
    <x v="4448"/>
  </r>
  <r>
    <s v="PROP0186"/>
    <s v="2022-Q3"/>
    <x v="1"/>
    <x v="12"/>
    <n v="1"/>
    <n v="1442.4"/>
    <n v="0.91300000000000003"/>
    <n v="7"/>
    <n v="205.66"/>
    <n v="208372.5"/>
    <n v="28"/>
    <n v="8"/>
    <n v="95.2"/>
    <n v="6.9222186228988956E-3"/>
    <x v="4449"/>
  </r>
  <r>
    <s v="PROP0186"/>
    <s v="2022-Q4"/>
    <x v="1"/>
    <x v="12"/>
    <n v="1"/>
    <n v="1442.4"/>
    <n v="0.93200000000000005"/>
    <n v="6"/>
    <n v="81.06"/>
    <n v="208372.5"/>
    <n v="28"/>
    <n v="8"/>
    <n v="95.2"/>
    <n v="6.9222186228988956E-3"/>
    <x v="4450"/>
  </r>
  <r>
    <s v="PROP0186"/>
    <s v="2023-Q1"/>
    <x v="1"/>
    <x v="12"/>
    <n v="1"/>
    <n v="1485.67"/>
    <n v="0.95599999999999996"/>
    <n v="3"/>
    <n v="245.29"/>
    <n v="218791.13"/>
    <n v="28"/>
    <n v="8"/>
    <n v="95.2"/>
    <n v="6.7903575432879757E-3"/>
    <x v="4451"/>
  </r>
  <r>
    <s v="PROP0186"/>
    <s v="2023-Q2"/>
    <x v="1"/>
    <x v="12"/>
    <n v="1"/>
    <n v="1485.67"/>
    <n v="0.91300000000000003"/>
    <n v="7"/>
    <n v="210.82"/>
    <n v="218791.13"/>
    <n v="28"/>
    <n v="8"/>
    <n v="95.2"/>
    <n v="6.7903575432879757E-3"/>
    <x v="4452"/>
  </r>
  <r>
    <s v="PROP0186"/>
    <s v="2023-Q3"/>
    <x v="1"/>
    <x v="12"/>
    <n v="1"/>
    <n v="1485.67"/>
    <n v="0.91"/>
    <n v="8"/>
    <n v="293.66000000000003"/>
    <n v="218791.13"/>
    <n v="28"/>
    <n v="8"/>
    <n v="95.2"/>
    <n v="6.7903575432879757E-3"/>
    <x v="4453"/>
  </r>
  <r>
    <s v="PROP0186"/>
    <s v="2023-Q4"/>
    <x v="1"/>
    <x v="12"/>
    <n v="1"/>
    <n v="1485.67"/>
    <n v="0.91100000000000003"/>
    <n v="8"/>
    <n v="225.23"/>
    <n v="218791.13"/>
    <n v="28"/>
    <n v="8"/>
    <n v="95.2"/>
    <n v="6.7903575432879757E-3"/>
    <x v="4454"/>
  </r>
  <r>
    <s v="PROP0186"/>
    <s v="2024-Q1"/>
    <x v="1"/>
    <x v="12"/>
    <n v="1"/>
    <n v="1530.24"/>
    <n v="0.91300000000000003"/>
    <n v="7"/>
    <n v="212.86"/>
    <n v="229730.68"/>
    <n v="28"/>
    <n v="8"/>
    <n v="95.2"/>
    <n v="6.6610171527808132E-3"/>
    <x v="4455"/>
  </r>
  <r>
    <s v="PROP0186"/>
    <s v="2024-Q2"/>
    <x v="1"/>
    <x v="12"/>
    <n v="1"/>
    <n v="1530.24"/>
    <n v="0.92500000000000004"/>
    <n v="6"/>
    <n v="536.66999999999996"/>
    <n v="229730.68"/>
    <n v="28"/>
    <n v="8"/>
    <n v="95.2"/>
    <n v="6.6610171527808132E-3"/>
    <x v="4456"/>
  </r>
  <r>
    <s v="PROP0186"/>
    <s v="2024-Q3"/>
    <x v="1"/>
    <x v="12"/>
    <n v="1"/>
    <n v="1530.24"/>
    <n v="0.92800000000000005"/>
    <n v="6"/>
    <n v="625.24"/>
    <n v="229730.68"/>
    <n v="28"/>
    <n v="8"/>
    <n v="95.2"/>
    <n v="6.6610171527808132E-3"/>
    <x v="4457"/>
  </r>
  <r>
    <s v="PROP0186"/>
    <s v="2024-Q4"/>
    <x v="1"/>
    <x v="12"/>
    <n v="1"/>
    <n v="1530.24"/>
    <n v="0.93"/>
    <n v="6"/>
    <n v="212.54"/>
    <n v="229730.68"/>
    <n v="28"/>
    <n v="8"/>
    <n v="95.2"/>
    <n v="6.6610171527808132E-3"/>
    <x v="4458"/>
  </r>
  <r>
    <s v="PROP0187"/>
    <s v="2019-Q1"/>
    <x v="0"/>
    <x v="4"/>
    <n v="2"/>
    <n v="1960"/>
    <n v="0.98"/>
    <n v="1"/>
    <n v="246.84"/>
    <n v="420000"/>
    <n v="18"/>
    <n v="9"/>
    <n v="96.8"/>
    <n v="4.6666666666666671E-3"/>
    <x v="4459"/>
  </r>
  <r>
    <s v="PROP0187"/>
    <s v="2019-Q2"/>
    <x v="0"/>
    <x v="4"/>
    <n v="2"/>
    <n v="1960"/>
    <n v="0.94"/>
    <n v="5"/>
    <n v="295.29000000000002"/>
    <n v="420000"/>
    <n v="18"/>
    <n v="9"/>
    <n v="96.8"/>
    <n v="4.6666666666666671E-3"/>
    <x v="4460"/>
  </r>
  <r>
    <s v="PROP0187"/>
    <s v="2019-Q3"/>
    <x v="0"/>
    <x v="4"/>
    <n v="2"/>
    <n v="1960"/>
    <n v="0.97499999999999998"/>
    <n v="2"/>
    <n v="306.33999999999997"/>
    <n v="420000"/>
    <n v="18"/>
    <n v="9"/>
    <n v="96.8"/>
    <n v="4.6666666666666671E-3"/>
    <x v="4461"/>
  </r>
  <r>
    <s v="PROP0187"/>
    <s v="2019-Q4"/>
    <x v="0"/>
    <x v="4"/>
    <n v="2"/>
    <n v="1960"/>
    <n v="0.95899999999999996"/>
    <n v="3"/>
    <n v="236.55"/>
    <n v="420000"/>
    <n v="18"/>
    <n v="9"/>
    <n v="96.8"/>
    <n v="4.6666666666666671E-3"/>
    <x v="4462"/>
  </r>
  <r>
    <s v="PROP0187"/>
    <s v="2020-Q1"/>
    <x v="0"/>
    <x v="4"/>
    <n v="2"/>
    <n v="2018.8"/>
    <n v="0.93"/>
    <n v="6"/>
    <n v="142.80000000000001"/>
    <n v="441000"/>
    <n v="18"/>
    <n v="9"/>
    <n v="96.8"/>
    <n v="4.5777777777777778E-3"/>
    <x v="4463"/>
  </r>
  <r>
    <s v="PROP0187"/>
    <s v="2020-Q2"/>
    <x v="0"/>
    <x v="4"/>
    <n v="2"/>
    <n v="2018.8"/>
    <n v="0.88"/>
    <n v="10"/>
    <n v="245.88"/>
    <n v="441000"/>
    <n v="18"/>
    <n v="9"/>
    <n v="96.8"/>
    <n v="4.5777777777777778E-3"/>
    <x v="4464"/>
  </r>
  <r>
    <s v="PROP0187"/>
    <s v="2020-Q3"/>
    <x v="0"/>
    <x v="4"/>
    <n v="2"/>
    <n v="2018.8"/>
    <n v="0.88"/>
    <n v="10"/>
    <n v="334.55"/>
    <n v="441000"/>
    <n v="18"/>
    <n v="9"/>
    <n v="96.8"/>
    <n v="4.5777777777777778E-3"/>
    <x v="4465"/>
  </r>
  <r>
    <s v="PROP0187"/>
    <s v="2020-Q4"/>
    <x v="0"/>
    <x v="4"/>
    <n v="2"/>
    <n v="2018.8"/>
    <n v="0.88"/>
    <n v="10"/>
    <n v="180.22"/>
    <n v="441000"/>
    <n v="18"/>
    <n v="9"/>
    <n v="96.8"/>
    <n v="4.5777777777777778E-3"/>
    <x v="4466"/>
  </r>
  <r>
    <s v="PROP0187"/>
    <s v="2021-Q1"/>
    <x v="0"/>
    <x v="4"/>
    <n v="2"/>
    <n v="2079.36"/>
    <n v="0.94"/>
    <n v="5"/>
    <n v="771.7"/>
    <n v="463050"/>
    <n v="18"/>
    <n v="9"/>
    <n v="96.8"/>
    <n v="4.4905733722060259E-3"/>
    <x v="4467"/>
  </r>
  <r>
    <s v="PROP0187"/>
    <s v="2021-Q2"/>
    <x v="0"/>
    <x v="4"/>
    <n v="2"/>
    <n v="2079.36"/>
    <n v="0.94"/>
    <n v="5"/>
    <n v="567.97"/>
    <n v="463050"/>
    <n v="18"/>
    <n v="9"/>
    <n v="96.8"/>
    <n v="4.4905733722060259E-3"/>
    <x v="4468"/>
  </r>
  <r>
    <s v="PROP0187"/>
    <s v="2021-Q3"/>
    <x v="0"/>
    <x v="4"/>
    <n v="2"/>
    <n v="2079.36"/>
    <n v="0.94"/>
    <n v="5"/>
    <n v="194.95"/>
    <n v="463050"/>
    <n v="18"/>
    <n v="9"/>
    <n v="96.8"/>
    <n v="4.4905733722060259E-3"/>
    <x v="4469"/>
  </r>
  <r>
    <s v="PROP0187"/>
    <s v="2021-Q4"/>
    <x v="0"/>
    <x v="4"/>
    <n v="2"/>
    <n v="2079.36"/>
    <n v="0.94"/>
    <n v="5"/>
    <n v="861.91"/>
    <n v="463050"/>
    <n v="18"/>
    <n v="9"/>
    <n v="96.8"/>
    <n v="4.4905733722060259E-3"/>
    <x v="4470"/>
  </r>
  <r>
    <s v="PROP0187"/>
    <s v="2022-Q1"/>
    <x v="0"/>
    <x v="4"/>
    <n v="2"/>
    <n v="2141.7399999999998"/>
    <n v="0.95299999999999996"/>
    <n v="4"/>
    <n v="556.74"/>
    <n v="486202.5"/>
    <n v="18"/>
    <n v="9"/>
    <n v="96.8"/>
    <n v="4.4050369959019132E-3"/>
    <x v="4471"/>
  </r>
  <r>
    <s v="PROP0187"/>
    <s v="2022-Q2"/>
    <x v="0"/>
    <x v="4"/>
    <n v="2"/>
    <n v="2141.7399999999998"/>
    <n v="0.94"/>
    <n v="5"/>
    <n v="304.13"/>
    <n v="486202.5"/>
    <n v="18"/>
    <n v="9"/>
    <n v="96.8"/>
    <n v="4.4050369959019132E-3"/>
    <x v="4472"/>
  </r>
  <r>
    <s v="PROP0187"/>
    <s v="2022-Q3"/>
    <x v="0"/>
    <x v="4"/>
    <n v="2"/>
    <n v="2141.7399999999998"/>
    <n v="0.93300000000000005"/>
    <n v="6"/>
    <n v="234.95"/>
    <n v="486202.5"/>
    <n v="18"/>
    <n v="9"/>
    <n v="96.8"/>
    <n v="4.4050369959019132E-3"/>
    <x v="4473"/>
  </r>
  <r>
    <s v="PROP0187"/>
    <s v="2022-Q4"/>
    <x v="0"/>
    <x v="4"/>
    <n v="2"/>
    <n v="2141.7399999999998"/>
    <n v="0.96499999999999997"/>
    <n v="3"/>
    <n v="165.69"/>
    <n v="486202.5"/>
    <n v="18"/>
    <n v="9"/>
    <n v="96.8"/>
    <n v="4.4050369959019132E-3"/>
    <x v="4474"/>
  </r>
  <r>
    <s v="PROP0187"/>
    <s v="2023-Q1"/>
    <x v="0"/>
    <x v="4"/>
    <n v="2"/>
    <n v="2206"/>
    <n v="0.93799999999999994"/>
    <n v="5"/>
    <n v="380.06"/>
    <n v="510512.63"/>
    <n v="18"/>
    <n v="9"/>
    <n v="96.8"/>
    <n v="4.3211467657519069E-3"/>
    <x v="4475"/>
  </r>
  <r>
    <s v="PROP0187"/>
    <s v="2023-Q2"/>
    <x v="0"/>
    <x v="4"/>
    <n v="2"/>
    <n v="2206"/>
    <n v="0.94"/>
    <n v="5"/>
    <n v="185.55"/>
    <n v="510512.63"/>
    <n v="18"/>
    <n v="9"/>
    <n v="96.8"/>
    <n v="4.3211467657519069E-3"/>
    <x v="4476"/>
  </r>
  <r>
    <s v="PROP0187"/>
    <s v="2023-Q3"/>
    <x v="0"/>
    <x v="4"/>
    <n v="2"/>
    <n v="2206"/>
    <n v="0.95"/>
    <n v="4"/>
    <n v="748.97"/>
    <n v="510512.63"/>
    <n v="18"/>
    <n v="9"/>
    <n v="96.8"/>
    <n v="4.3211467657519069E-3"/>
    <x v="4477"/>
  </r>
  <r>
    <s v="PROP0187"/>
    <s v="2023-Q4"/>
    <x v="0"/>
    <x v="4"/>
    <n v="2"/>
    <n v="2206"/>
    <n v="0.93899999999999995"/>
    <n v="5"/>
    <n v="179.42"/>
    <n v="510512.63"/>
    <n v="18"/>
    <n v="9"/>
    <n v="96.8"/>
    <n v="4.3211467657519069E-3"/>
    <x v="4478"/>
  </r>
  <r>
    <s v="PROP0187"/>
    <s v="2024-Q1"/>
    <x v="0"/>
    <x v="4"/>
    <n v="2"/>
    <n v="2272.1799999999998"/>
    <n v="0.93899999999999995"/>
    <n v="5"/>
    <n v="323.31"/>
    <n v="536038.26"/>
    <n v="18"/>
    <n v="9"/>
    <n v="96.8"/>
    <n v="4.2388392201705895E-3"/>
    <x v="4479"/>
  </r>
  <r>
    <s v="PROP0187"/>
    <s v="2024-Q2"/>
    <x v="0"/>
    <x v="4"/>
    <n v="2"/>
    <n v="2272.1799999999998"/>
    <n v="0.96099999999999997"/>
    <n v="3"/>
    <n v="658.98"/>
    <n v="536038.26"/>
    <n v="18"/>
    <n v="9"/>
    <n v="96.8"/>
    <n v="4.2388392201705895E-3"/>
    <x v="4480"/>
  </r>
  <r>
    <s v="PROP0187"/>
    <s v="2024-Q3"/>
    <x v="0"/>
    <x v="4"/>
    <n v="2"/>
    <n v="2272.1799999999998"/>
    <n v="0.96499999999999997"/>
    <n v="3"/>
    <n v="298.13"/>
    <n v="536038.26"/>
    <n v="18"/>
    <n v="9"/>
    <n v="96.8"/>
    <n v="4.2388392201705895E-3"/>
    <x v="4481"/>
  </r>
  <r>
    <s v="PROP0187"/>
    <s v="2024-Q4"/>
    <x v="0"/>
    <x v="4"/>
    <n v="2"/>
    <n v="2272.1799999999998"/>
    <n v="0.98"/>
    <n v="1"/>
    <n v="710.78"/>
    <n v="536038.26"/>
    <n v="18"/>
    <n v="9"/>
    <n v="96.8"/>
    <n v="4.2388392201705895E-3"/>
    <x v="4482"/>
  </r>
  <r>
    <s v="PROP0188"/>
    <s v="2019-Q1"/>
    <x v="1"/>
    <x v="7"/>
    <n v="2"/>
    <n v="1400"/>
    <n v="0.89500000000000002"/>
    <n v="9"/>
    <n v="458.56"/>
    <n v="300000"/>
    <n v="61"/>
    <n v="6"/>
    <n v="90.8"/>
    <n v="4.6666666666666671E-3"/>
    <x v="4483"/>
  </r>
  <r>
    <s v="PROP0188"/>
    <s v="2019-Q2"/>
    <x v="1"/>
    <x v="7"/>
    <n v="2"/>
    <n v="1400"/>
    <n v="0.90700000000000003"/>
    <n v="8"/>
    <n v="143.68"/>
    <n v="300000"/>
    <n v="61"/>
    <n v="6"/>
    <n v="90.8"/>
    <n v="4.6666666666666671E-3"/>
    <x v="4484"/>
  </r>
  <r>
    <s v="PROP0188"/>
    <s v="2019-Q3"/>
    <x v="1"/>
    <x v="7"/>
    <n v="2"/>
    <n v="1400"/>
    <n v="0.89800000000000002"/>
    <n v="9"/>
    <n v="1341.65"/>
    <n v="300000"/>
    <n v="61"/>
    <n v="6"/>
    <n v="90.8"/>
    <n v="4.6666666666666671E-3"/>
    <x v="4485"/>
  </r>
  <r>
    <s v="PROP0188"/>
    <s v="2019-Q4"/>
    <x v="1"/>
    <x v="7"/>
    <n v="2"/>
    <n v="1400"/>
    <n v="0.91300000000000003"/>
    <n v="7"/>
    <n v="215.5"/>
    <n v="300000"/>
    <n v="61"/>
    <n v="6"/>
    <n v="90.8"/>
    <n v="4.6666666666666671E-3"/>
    <x v="4486"/>
  </r>
  <r>
    <s v="PROP0188"/>
    <s v="2020-Q1"/>
    <x v="1"/>
    <x v="7"/>
    <n v="2"/>
    <n v="1442"/>
    <n v="0.89"/>
    <n v="9"/>
    <n v="157.22"/>
    <n v="315000"/>
    <n v="61"/>
    <n v="6"/>
    <n v="90.8"/>
    <n v="4.5777777777777778E-3"/>
    <x v="4487"/>
  </r>
  <r>
    <s v="PROP0188"/>
    <s v="2020-Q2"/>
    <x v="1"/>
    <x v="7"/>
    <n v="2"/>
    <n v="1442"/>
    <n v="0.84"/>
    <n v="14"/>
    <n v="403.27"/>
    <n v="315000"/>
    <n v="61"/>
    <n v="6"/>
    <n v="90.8"/>
    <n v="4.5777777777777778E-3"/>
    <x v="4488"/>
  </r>
  <r>
    <s v="PROP0188"/>
    <s v="2020-Q3"/>
    <x v="1"/>
    <x v="7"/>
    <n v="2"/>
    <n v="1442"/>
    <n v="0.84"/>
    <n v="14"/>
    <n v="457.37"/>
    <n v="315000"/>
    <n v="61"/>
    <n v="6"/>
    <n v="90.8"/>
    <n v="4.5777777777777778E-3"/>
    <x v="4489"/>
  </r>
  <r>
    <s v="PROP0188"/>
    <s v="2020-Q4"/>
    <x v="1"/>
    <x v="7"/>
    <n v="2"/>
    <n v="1442"/>
    <n v="0.84"/>
    <n v="14"/>
    <n v="419.35"/>
    <n v="315000"/>
    <n v="61"/>
    <n v="6"/>
    <n v="90.8"/>
    <n v="4.5777777777777778E-3"/>
    <x v="4490"/>
  </r>
  <r>
    <s v="PROP0188"/>
    <s v="2021-Q1"/>
    <x v="1"/>
    <x v="7"/>
    <n v="2"/>
    <n v="1485.26"/>
    <n v="0.9"/>
    <n v="8"/>
    <n v="412.81"/>
    <n v="330750"/>
    <n v="61"/>
    <n v="6"/>
    <n v="90.8"/>
    <n v="4.4905820105820109E-3"/>
    <x v="4491"/>
  </r>
  <r>
    <s v="PROP0188"/>
    <s v="2021-Q2"/>
    <x v="1"/>
    <x v="7"/>
    <n v="2"/>
    <n v="1485.26"/>
    <n v="0.9"/>
    <n v="8"/>
    <n v="583.15"/>
    <n v="330750"/>
    <n v="61"/>
    <n v="6"/>
    <n v="90.8"/>
    <n v="4.4905820105820109E-3"/>
    <x v="4492"/>
  </r>
  <r>
    <s v="PROP0188"/>
    <s v="2021-Q3"/>
    <x v="1"/>
    <x v="7"/>
    <n v="2"/>
    <n v="1485.26"/>
    <n v="0.9"/>
    <n v="8"/>
    <n v="229"/>
    <n v="330750"/>
    <n v="61"/>
    <n v="6"/>
    <n v="90.8"/>
    <n v="4.4905820105820109E-3"/>
    <x v="4493"/>
  </r>
  <r>
    <s v="PROP0188"/>
    <s v="2021-Q4"/>
    <x v="1"/>
    <x v="7"/>
    <n v="2"/>
    <n v="1485.26"/>
    <n v="0.9"/>
    <n v="8"/>
    <n v="249.35"/>
    <n v="330750"/>
    <n v="61"/>
    <n v="6"/>
    <n v="90.8"/>
    <n v="4.4905820105820109E-3"/>
    <x v="4494"/>
  </r>
  <r>
    <s v="PROP0188"/>
    <s v="2022-Q1"/>
    <x v="1"/>
    <x v="7"/>
    <n v="2"/>
    <n v="1529.82"/>
    <n v="0.92100000000000004"/>
    <n v="7"/>
    <n v="236.02"/>
    <n v="347287.5"/>
    <n v="61"/>
    <n v="6"/>
    <n v="90.8"/>
    <n v="4.4050534499514094E-3"/>
    <x v="4495"/>
  </r>
  <r>
    <s v="PROP0188"/>
    <s v="2022-Q2"/>
    <x v="1"/>
    <x v="7"/>
    <n v="2"/>
    <n v="1529.82"/>
    <n v="0.92200000000000004"/>
    <n v="7"/>
    <n v="332.06"/>
    <n v="347287.5"/>
    <n v="61"/>
    <n v="6"/>
    <n v="90.8"/>
    <n v="4.4050534499514094E-3"/>
    <x v="4496"/>
  </r>
  <r>
    <s v="PROP0188"/>
    <s v="2022-Q3"/>
    <x v="1"/>
    <x v="7"/>
    <n v="2"/>
    <n v="1529.82"/>
    <n v="0.89800000000000002"/>
    <n v="9"/>
    <n v="574.44000000000005"/>
    <n v="347287.5"/>
    <n v="61"/>
    <n v="6"/>
    <n v="90.8"/>
    <n v="4.4050534499514094E-3"/>
    <x v="4497"/>
  </r>
  <r>
    <s v="PROP0188"/>
    <s v="2022-Q4"/>
    <x v="1"/>
    <x v="7"/>
    <n v="2"/>
    <n v="1529.82"/>
    <n v="0.94699999999999995"/>
    <n v="4"/>
    <n v="107.7"/>
    <n v="347287.5"/>
    <n v="61"/>
    <n v="6"/>
    <n v="90.8"/>
    <n v="4.4050534499514094E-3"/>
    <x v="4498"/>
  </r>
  <r>
    <s v="PROP0188"/>
    <s v="2023-Q1"/>
    <x v="1"/>
    <x v="7"/>
    <n v="2"/>
    <n v="1575.71"/>
    <n v="0.94799999999999995"/>
    <n v="4"/>
    <n v="218.52"/>
    <n v="364651.88"/>
    <n v="61"/>
    <n v="6"/>
    <n v="90.8"/>
    <n v="4.321134995930914E-3"/>
    <x v="4499"/>
  </r>
  <r>
    <s v="PROP0188"/>
    <s v="2023-Q2"/>
    <x v="1"/>
    <x v="7"/>
    <n v="2"/>
    <n v="1575.71"/>
    <n v="0.92700000000000005"/>
    <n v="6"/>
    <n v="181.05"/>
    <n v="364651.88"/>
    <n v="61"/>
    <n v="6"/>
    <n v="90.8"/>
    <n v="4.321134995930914E-3"/>
    <x v="4500"/>
  </r>
  <r>
    <s v="PROP0188"/>
    <s v="2023-Q3"/>
    <x v="1"/>
    <x v="7"/>
    <n v="2"/>
    <n v="1575.71"/>
    <n v="0.93600000000000005"/>
    <n v="5"/>
    <n v="210.61"/>
    <n v="364651.88"/>
    <n v="61"/>
    <n v="6"/>
    <n v="90.8"/>
    <n v="4.321134995930914E-3"/>
    <x v="4501"/>
  </r>
  <r>
    <s v="PROP0188"/>
    <s v="2023-Q4"/>
    <x v="1"/>
    <x v="7"/>
    <n v="2"/>
    <n v="1575.71"/>
    <n v="0.90100000000000002"/>
    <n v="8"/>
    <n v="175.22"/>
    <n v="364651.88"/>
    <n v="61"/>
    <n v="6"/>
    <n v="90.8"/>
    <n v="4.321134995930914E-3"/>
    <x v="4502"/>
  </r>
  <r>
    <s v="PROP0188"/>
    <s v="2024-Q1"/>
    <x v="1"/>
    <x v="7"/>
    <n v="2"/>
    <n v="1622.98"/>
    <n v="0.90500000000000003"/>
    <n v="8"/>
    <n v="213.4"/>
    <n v="382884.47"/>
    <n v="61"/>
    <n v="6"/>
    <n v="90.8"/>
    <n v="4.238824311678142E-3"/>
    <x v="4503"/>
  </r>
  <r>
    <s v="PROP0188"/>
    <s v="2024-Q2"/>
    <x v="1"/>
    <x v="7"/>
    <n v="2"/>
    <n v="1622.98"/>
    <n v="0.91"/>
    <n v="8"/>
    <n v="350.63"/>
    <n v="382884.47"/>
    <n v="61"/>
    <n v="6"/>
    <n v="90.8"/>
    <n v="4.238824311678142E-3"/>
    <x v="4504"/>
  </r>
  <r>
    <s v="PROP0188"/>
    <s v="2024-Q3"/>
    <x v="1"/>
    <x v="7"/>
    <n v="2"/>
    <n v="1622.98"/>
    <n v="0.89800000000000002"/>
    <n v="9"/>
    <n v="694.53"/>
    <n v="382884.47"/>
    <n v="61"/>
    <n v="6"/>
    <n v="90.8"/>
    <n v="4.238824311678142E-3"/>
    <x v="4505"/>
  </r>
  <r>
    <s v="PROP0188"/>
    <s v="2024-Q4"/>
    <x v="1"/>
    <x v="7"/>
    <n v="2"/>
    <n v="1622.98"/>
    <n v="0.92900000000000005"/>
    <n v="6"/>
    <n v="567.72"/>
    <n v="382884.47"/>
    <n v="61"/>
    <n v="6"/>
    <n v="90.8"/>
    <n v="4.238824311678142E-3"/>
    <x v="4506"/>
  </r>
  <r>
    <s v="PROP0189"/>
    <s v="2019-Q1"/>
    <x v="1"/>
    <x v="7"/>
    <n v="3"/>
    <n v="1700"/>
    <n v="0.94699999999999995"/>
    <n v="4"/>
    <n v="862.44"/>
    <n v="450000"/>
    <n v="61"/>
    <n v="6"/>
    <n v="90.8"/>
    <n v="3.7777777777777779E-3"/>
    <x v="4507"/>
  </r>
  <r>
    <s v="PROP0189"/>
    <s v="2019-Q2"/>
    <x v="1"/>
    <x v="7"/>
    <n v="3"/>
    <n v="1700"/>
    <n v="0.94099999999999995"/>
    <n v="5"/>
    <n v="208.77"/>
    <n v="450000"/>
    <n v="61"/>
    <n v="6"/>
    <n v="90.8"/>
    <n v="3.7777777777777779E-3"/>
    <x v="4508"/>
  </r>
  <r>
    <s v="PROP0189"/>
    <s v="2019-Q3"/>
    <x v="1"/>
    <x v="7"/>
    <n v="3"/>
    <n v="1700"/>
    <n v="0.94599999999999995"/>
    <n v="4"/>
    <n v="269.76"/>
    <n v="450000"/>
    <n v="61"/>
    <n v="6"/>
    <n v="90.8"/>
    <n v="3.7777777777777779E-3"/>
    <x v="4509"/>
  </r>
  <r>
    <s v="PROP0189"/>
    <s v="2019-Q4"/>
    <x v="1"/>
    <x v="7"/>
    <n v="3"/>
    <n v="1700"/>
    <n v="0.91900000000000004"/>
    <n v="7"/>
    <n v="230.89"/>
    <n v="450000"/>
    <n v="61"/>
    <n v="6"/>
    <n v="90.8"/>
    <n v="3.7777777777777779E-3"/>
    <x v="4510"/>
  </r>
  <r>
    <s v="PROP0189"/>
    <s v="2020-Q1"/>
    <x v="1"/>
    <x v="7"/>
    <n v="3"/>
    <n v="1751"/>
    <n v="0.89"/>
    <n v="9"/>
    <n v="463.68"/>
    <n v="472500"/>
    <n v="61"/>
    <n v="6"/>
    <n v="90.8"/>
    <n v="3.705820105820106E-3"/>
    <x v="4511"/>
  </r>
  <r>
    <s v="PROP0189"/>
    <s v="2020-Q2"/>
    <x v="1"/>
    <x v="7"/>
    <n v="3"/>
    <n v="1751"/>
    <n v="0.84"/>
    <n v="14"/>
    <n v="610.41999999999996"/>
    <n v="472500"/>
    <n v="61"/>
    <n v="6"/>
    <n v="90.8"/>
    <n v="3.705820105820106E-3"/>
    <x v="4512"/>
  </r>
  <r>
    <s v="PROP0189"/>
    <s v="2020-Q3"/>
    <x v="1"/>
    <x v="7"/>
    <n v="3"/>
    <n v="1751"/>
    <n v="0.84"/>
    <n v="14"/>
    <n v="681.5"/>
    <n v="472500"/>
    <n v="61"/>
    <n v="6"/>
    <n v="90.8"/>
    <n v="3.705820105820106E-3"/>
    <x v="4513"/>
  </r>
  <r>
    <s v="PROP0189"/>
    <s v="2020-Q4"/>
    <x v="1"/>
    <x v="7"/>
    <n v="3"/>
    <n v="1751"/>
    <n v="0.84"/>
    <n v="14"/>
    <n v="434.32"/>
    <n v="472500"/>
    <n v="61"/>
    <n v="6"/>
    <n v="90.8"/>
    <n v="3.705820105820106E-3"/>
    <x v="4514"/>
  </r>
  <r>
    <s v="PROP0189"/>
    <s v="2021-Q1"/>
    <x v="1"/>
    <x v="7"/>
    <n v="3"/>
    <n v="1803.53"/>
    <n v="0.9"/>
    <n v="8"/>
    <n v="265.33999999999997"/>
    <n v="496125"/>
    <n v="61"/>
    <n v="6"/>
    <n v="90.8"/>
    <n v="3.6352330561854372E-3"/>
    <x v="4515"/>
  </r>
  <r>
    <s v="PROP0189"/>
    <s v="2021-Q2"/>
    <x v="1"/>
    <x v="7"/>
    <n v="3"/>
    <n v="1803.53"/>
    <n v="0.9"/>
    <n v="8"/>
    <n v="491.35"/>
    <n v="496125"/>
    <n v="61"/>
    <n v="6"/>
    <n v="90.8"/>
    <n v="3.6352330561854372E-3"/>
    <x v="4516"/>
  </r>
  <r>
    <s v="PROP0189"/>
    <s v="2021-Q3"/>
    <x v="1"/>
    <x v="7"/>
    <n v="3"/>
    <n v="1803.53"/>
    <n v="0.9"/>
    <n v="8"/>
    <n v="289.98"/>
    <n v="496125"/>
    <n v="61"/>
    <n v="6"/>
    <n v="90.8"/>
    <n v="3.6352330561854372E-3"/>
    <x v="4517"/>
  </r>
  <r>
    <s v="PROP0189"/>
    <s v="2021-Q4"/>
    <x v="1"/>
    <x v="7"/>
    <n v="3"/>
    <n v="1803.53"/>
    <n v="0.9"/>
    <n v="8"/>
    <n v="366.53"/>
    <n v="496125"/>
    <n v="61"/>
    <n v="6"/>
    <n v="90.8"/>
    <n v="3.6352330561854372E-3"/>
    <x v="4518"/>
  </r>
  <r>
    <s v="PROP0189"/>
    <s v="2022-Q1"/>
    <x v="1"/>
    <x v="7"/>
    <n v="3"/>
    <n v="1857.64"/>
    <n v="0.89300000000000002"/>
    <n v="9"/>
    <n v="554.24"/>
    <n v="520931.25"/>
    <n v="61"/>
    <n v="6"/>
    <n v="90.8"/>
    <n v="3.5659983923022475E-3"/>
    <x v="4519"/>
  </r>
  <r>
    <s v="PROP0189"/>
    <s v="2022-Q2"/>
    <x v="1"/>
    <x v="7"/>
    <n v="3"/>
    <n v="1857.64"/>
    <n v="0.93300000000000005"/>
    <n v="6"/>
    <n v="569.13"/>
    <n v="520931.25"/>
    <n v="61"/>
    <n v="6"/>
    <n v="90.8"/>
    <n v="3.5659983923022475E-3"/>
    <x v="4520"/>
  </r>
  <r>
    <s v="PROP0189"/>
    <s v="2022-Q3"/>
    <x v="1"/>
    <x v="7"/>
    <n v="3"/>
    <n v="1857.64"/>
    <n v="0.89100000000000001"/>
    <n v="9"/>
    <n v="348.55"/>
    <n v="520931.25"/>
    <n v="61"/>
    <n v="6"/>
    <n v="90.8"/>
    <n v="3.5659983923022475E-3"/>
    <x v="4521"/>
  </r>
  <r>
    <s v="PROP0189"/>
    <s v="2022-Q4"/>
    <x v="1"/>
    <x v="7"/>
    <n v="3"/>
    <n v="1857.64"/>
    <n v="0.93400000000000005"/>
    <n v="5"/>
    <n v="304.02999999999997"/>
    <n v="520931.25"/>
    <n v="61"/>
    <n v="6"/>
    <n v="90.8"/>
    <n v="3.5659983923022475E-3"/>
    <x v="4522"/>
  </r>
  <r>
    <s v="PROP0189"/>
    <s v="2023-Q1"/>
    <x v="1"/>
    <x v="7"/>
    <n v="3"/>
    <n v="1913.36"/>
    <n v="0.91100000000000003"/>
    <n v="8"/>
    <n v="458.43"/>
    <n v="546977.81000000006"/>
    <n v="61"/>
    <n v="6"/>
    <n v="90.8"/>
    <n v="3.4980578096943269E-3"/>
    <x v="4523"/>
  </r>
  <r>
    <s v="PROP0189"/>
    <s v="2023-Q2"/>
    <x v="1"/>
    <x v="7"/>
    <n v="3"/>
    <n v="1913.36"/>
    <n v="0.94199999999999995"/>
    <n v="5"/>
    <n v="1125.75"/>
    <n v="546977.81000000006"/>
    <n v="61"/>
    <n v="6"/>
    <n v="90.8"/>
    <n v="3.4980578096943269E-3"/>
    <x v="4524"/>
  </r>
  <r>
    <s v="PROP0189"/>
    <s v="2023-Q3"/>
    <x v="1"/>
    <x v="7"/>
    <n v="3"/>
    <n v="1913.36"/>
    <n v="0.93100000000000005"/>
    <n v="6"/>
    <n v="375.69"/>
    <n v="546977.81000000006"/>
    <n v="61"/>
    <n v="6"/>
    <n v="90.8"/>
    <n v="3.4980578096943269E-3"/>
    <x v="4525"/>
  </r>
  <r>
    <s v="PROP0189"/>
    <s v="2023-Q4"/>
    <x v="1"/>
    <x v="7"/>
    <n v="3"/>
    <n v="1913.36"/>
    <n v="0.90900000000000003"/>
    <n v="8"/>
    <n v="434.25"/>
    <n v="546977.81000000006"/>
    <n v="61"/>
    <n v="6"/>
    <n v="90.8"/>
    <n v="3.4980578096943269E-3"/>
    <x v="4526"/>
  </r>
  <r>
    <s v="PROP0189"/>
    <s v="2024-Q1"/>
    <x v="1"/>
    <x v="7"/>
    <n v="3"/>
    <n v="1970.77"/>
    <n v="0.93600000000000005"/>
    <n v="5"/>
    <n v="412.47"/>
    <n v="574326.69999999995"/>
    <n v="61"/>
    <n v="6"/>
    <n v="90.8"/>
    <n v="3.4314441588733382E-3"/>
    <x v="4527"/>
  </r>
  <r>
    <s v="PROP0189"/>
    <s v="2024-Q2"/>
    <x v="1"/>
    <x v="7"/>
    <n v="3"/>
    <n v="1970.77"/>
    <n v="0.91"/>
    <n v="8"/>
    <n v="202.66"/>
    <n v="574326.69999999995"/>
    <n v="61"/>
    <n v="6"/>
    <n v="90.8"/>
    <n v="3.4314441588733382E-3"/>
    <x v="4528"/>
  </r>
  <r>
    <s v="PROP0189"/>
    <s v="2024-Q3"/>
    <x v="1"/>
    <x v="7"/>
    <n v="3"/>
    <n v="1970.77"/>
    <n v="0.94799999999999995"/>
    <n v="4"/>
    <n v="346.3"/>
    <n v="574326.69999999995"/>
    <n v="61"/>
    <n v="6"/>
    <n v="90.8"/>
    <n v="3.4314441588733382E-3"/>
    <x v="4529"/>
  </r>
  <r>
    <s v="PROP0189"/>
    <s v="2024-Q4"/>
    <x v="1"/>
    <x v="7"/>
    <n v="3"/>
    <n v="1970.77"/>
    <n v="0.92"/>
    <n v="7"/>
    <n v="464.16"/>
    <n v="574326.69999999995"/>
    <n v="61"/>
    <n v="6"/>
    <n v="90.8"/>
    <n v="3.4314441588733382E-3"/>
    <x v="4530"/>
  </r>
  <r>
    <s v="PROP0190"/>
    <s v="2019-Q1"/>
    <x v="0"/>
    <x v="0"/>
    <n v="3"/>
    <n v="1445"/>
    <n v="0.91700000000000004"/>
    <n v="7"/>
    <n v="241.89"/>
    <n v="382500"/>
    <n v="68"/>
    <n v="6"/>
    <n v="90.3"/>
    <n v="3.7777777777777779E-3"/>
    <x v="4531"/>
  </r>
  <r>
    <s v="PROP0190"/>
    <s v="2019-Q2"/>
    <x v="0"/>
    <x v="0"/>
    <n v="3"/>
    <n v="1445"/>
    <n v="0.86199999999999999"/>
    <n v="12"/>
    <n v="659.36"/>
    <n v="382500"/>
    <n v="68"/>
    <n v="6"/>
    <n v="90.3"/>
    <n v="3.7777777777777779E-3"/>
    <x v="4532"/>
  </r>
  <r>
    <s v="PROP0190"/>
    <s v="2019-Q3"/>
    <x v="0"/>
    <x v="0"/>
    <n v="3"/>
    <n v="1445"/>
    <n v="0.871"/>
    <n v="11"/>
    <n v="834.42"/>
    <n v="382500"/>
    <n v="68"/>
    <n v="6"/>
    <n v="90.3"/>
    <n v="3.7777777777777779E-3"/>
    <x v="4533"/>
  </r>
  <r>
    <s v="PROP0190"/>
    <s v="2019-Q4"/>
    <x v="0"/>
    <x v="0"/>
    <n v="3"/>
    <n v="1445"/>
    <n v="0.91900000000000004"/>
    <n v="7"/>
    <n v="291.79000000000002"/>
    <n v="382500"/>
    <n v="68"/>
    <n v="6"/>
    <n v="90.3"/>
    <n v="3.7777777777777779E-3"/>
    <x v="4534"/>
  </r>
  <r>
    <s v="PROP0190"/>
    <s v="2020-Q1"/>
    <x v="0"/>
    <x v="0"/>
    <n v="3"/>
    <n v="1488.35"/>
    <n v="0.86"/>
    <n v="12"/>
    <n v="660.39"/>
    <n v="401625"/>
    <n v="68"/>
    <n v="6"/>
    <n v="90.3"/>
    <n v="3.7058201058201056E-3"/>
    <x v="4535"/>
  </r>
  <r>
    <s v="PROP0190"/>
    <s v="2020-Q2"/>
    <x v="0"/>
    <x v="0"/>
    <n v="3"/>
    <n v="1488.35"/>
    <n v="0.81"/>
    <n v="17"/>
    <n v="466.69"/>
    <n v="401625"/>
    <n v="68"/>
    <n v="6"/>
    <n v="90.3"/>
    <n v="3.7058201058201056E-3"/>
    <x v="4536"/>
  </r>
  <r>
    <s v="PROP0190"/>
    <s v="2020-Q3"/>
    <x v="0"/>
    <x v="0"/>
    <n v="3"/>
    <n v="1488.35"/>
    <n v="0.81"/>
    <n v="17"/>
    <n v="699.73"/>
    <n v="401625"/>
    <n v="68"/>
    <n v="6"/>
    <n v="90.3"/>
    <n v="3.7058201058201056E-3"/>
    <x v="4537"/>
  </r>
  <r>
    <s v="PROP0190"/>
    <s v="2020-Q4"/>
    <x v="0"/>
    <x v="0"/>
    <n v="3"/>
    <n v="1488.35"/>
    <n v="0.81"/>
    <n v="17"/>
    <n v="250.26"/>
    <n v="401625"/>
    <n v="68"/>
    <n v="6"/>
    <n v="90.3"/>
    <n v="3.7058201058201056E-3"/>
    <x v="4538"/>
  </r>
  <r>
    <s v="PROP0190"/>
    <s v="2021-Q1"/>
    <x v="0"/>
    <x v="0"/>
    <n v="3"/>
    <n v="1533"/>
    <n v="0.87"/>
    <n v="11"/>
    <n v="265.27"/>
    <n v="421706.25"/>
    <n v="68"/>
    <n v="6"/>
    <n v="90.3"/>
    <n v="3.6352318705259882E-3"/>
    <x v="4539"/>
  </r>
  <r>
    <s v="PROP0190"/>
    <s v="2021-Q2"/>
    <x v="0"/>
    <x v="0"/>
    <n v="3"/>
    <n v="1533"/>
    <n v="0.87"/>
    <n v="11"/>
    <n v="392.53"/>
    <n v="421706.25"/>
    <n v="68"/>
    <n v="6"/>
    <n v="90.3"/>
    <n v="3.6352318705259882E-3"/>
    <x v="4540"/>
  </r>
  <r>
    <s v="PROP0190"/>
    <s v="2021-Q3"/>
    <x v="0"/>
    <x v="0"/>
    <n v="3"/>
    <n v="1533"/>
    <n v="0.87"/>
    <n v="11"/>
    <n v="412.1"/>
    <n v="421706.25"/>
    <n v="68"/>
    <n v="6"/>
    <n v="90.3"/>
    <n v="3.6352318705259882E-3"/>
    <x v="4541"/>
  </r>
  <r>
    <s v="PROP0190"/>
    <s v="2021-Q4"/>
    <x v="0"/>
    <x v="0"/>
    <n v="3"/>
    <n v="1533"/>
    <n v="0.87"/>
    <n v="11"/>
    <n v="209.42"/>
    <n v="421706.25"/>
    <n v="68"/>
    <n v="6"/>
    <n v="90.3"/>
    <n v="3.6352318705259882E-3"/>
    <x v="4542"/>
  </r>
  <r>
    <s v="PROP0190"/>
    <s v="2022-Q1"/>
    <x v="0"/>
    <x v="0"/>
    <n v="3"/>
    <n v="1578.99"/>
    <n v="0.88600000000000001"/>
    <n v="10"/>
    <n v="372.53"/>
    <n v="442791.56"/>
    <n v="68"/>
    <n v="6"/>
    <n v="90.3"/>
    <n v="3.5659893788400122E-3"/>
    <x v="4543"/>
  </r>
  <r>
    <s v="PROP0190"/>
    <s v="2022-Q2"/>
    <x v="0"/>
    <x v="0"/>
    <n v="3"/>
    <n v="1578.99"/>
    <n v="0.90200000000000002"/>
    <n v="8"/>
    <n v="165.81"/>
    <n v="442791.56"/>
    <n v="68"/>
    <n v="6"/>
    <n v="90.3"/>
    <n v="3.5659893788400122E-3"/>
    <x v="4544"/>
  </r>
  <r>
    <s v="PROP0190"/>
    <s v="2022-Q3"/>
    <x v="0"/>
    <x v="0"/>
    <n v="3"/>
    <n v="1578.99"/>
    <n v="0.875"/>
    <n v="11"/>
    <n v="229.73"/>
    <n v="442791.56"/>
    <n v="68"/>
    <n v="6"/>
    <n v="90.3"/>
    <n v="3.5659893788400122E-3"/>
    <x v="4545"/>
  </r>
  <r>
    <s v="PROP0190"/>
    <s v="2022-Q4"/>
    <x v="0"/>
    <x v="0"/>
    <n v="3"/>
    <n v="1578.99"/>
    <n v="0.88300000000000001"/>
    <n v="10"/>
    <n v="442.14"/>
    <n v="442791.56"/>
    <n v="68"/>
    <n v="6"/>
    <n v="90.3"/>
    <n v="3.5659893788400122E-3"/>
    <x v="4546"/>
  </r>
  <r>
    <s v="PROP0190"/>
    <s v="2023-Q1"/>
    <x v="0"/>
    <x v="0"/>
    <n v="3"/>
    <n v="1626.36"/>
    <n v="0.88"/>
    <n v="10"/>
    <n v="385.29"/>
    <n v="464931.14"/>
    <n v="68"/>
    <n v="6"/>
    <n v="90.3"/>
    <n v="3.4980664018331828E-3"/>
    <x v="4547"/>
  </r>
  <r>
    <s v="PROP0190"/>
    <s v="2023-Q2"/>
    <x v="0"/>
    <x v="0"/>
    <n v="3"/>
    <n v="1626.36"/>
    <n v="0.88900000000000001"/>
    <n v="10"/>
    <n v="346.05"/>
    <n v="464931.14"/>
    <n v="68"/>
    <n v="6"/>
    <n v="90.3"/>
    <n v="3.4980664018331828E-3"/>
    <x v="4548"/>
  </r>
  <r>
    <s v="PROP0190"/>
    <s v="2023-Q3"/>
    <x v="0"/>
    <x v="0"/>
    <n v="3"/>
    <n v="1626.36"/>
    <n v="0.88700000000000001"/>
    <n v="10"/>
    <n v="619.25"/>
    <n v="464931.14"/>
    <n v="68"/>
    <n v="6"/>
    <n v="90.3"/>
    <n v="3.4980664018331828E-3"/>
    <x v="4549"/>
  </r>
  <r>
    <s v="PROP0190"/>
    <s v="2023-Q4"/>
    <x v="0"/>
    <x v="0"/>
    <n v="3"/>
    <n v="1626.36"/>
    <n v="0.872"/>
    <n v="11"/>
    <n v="287.01"/>
    <n v="464931.14"/>
    <n v="68"/>
    <n v="6"/>
    <n v="90.3"/>
    <n v="3.4980664018331828E-3"/>
    <x v="4550"/>
  </r>
  <r>
    <s v="PROP0190"/>
    <s v="2024-Q1"/>
    <x v="0"/>
    <x v="0"/>
    <n v="3"/>
    <n v="1675.15"/>
    <n v="0.90700000000000003"/>
    <n v="8"/>
    <n v="607.58000000000004"/>
    <n v="488177.7"/>
    <n v="68"/>
    <n v="6"/>
    <n v="90.3"/>
    <n v="3.4314349057730413E-3"/>
    <x v="4551"/>
  </r>
  <r>
    <s v="PROP0190"/>
    <s v="2024-Q2"/>
    <x v="0"/>
    <x v="0"/>
    <n v="3"/>
    <n v="1675.15"/>
    <n v="0.89"/>
    <n v="9"/>
    <n v="338.37"/>
    <n v="488177.7"/>
    <n v="68"/>
    <n v="6"/>
    <n v="90.3"/>
    <n v="3.4314349057730413E-3"/>
    <x v="4552"/>
  </r>
  <r>
    <s v="PROP0190"/>
    <s v="2024-Q3"/>
    <x v="0"/>
    <x v="0"/>
    <n v="3"/>
    <n v="1675.15"/>
    <n v="0.88200000000000001"/>
    <n v="10"/>
    <n v="791.04"/>
    <n v="488177.7"/>
    <n v="68"/>
    <n v="6"/>
    <n v="90.3"/>
    <n v="3.4314349057730413E-3"/>
    <x v="4553"/>
  </r>
  <r>
    <s v="PROP0190"/>
    <s v="2024-Q4"/>
    <x v="0"/>
    <x v="0"/>
    <n v="3"/>
    <n v="1675.15"/>
    <n v="0.89100000000000001"/>
    <n v="9"/>
    <n v="378.35"/>
    <n v="488177.7"/>
    <n v="68"/>
    <n v="6"/>
    <n v="90.3"/>
    <n v="3.4314349057730413E-3"/>
    <x v="4554"/>
  </r>
  <r>
    <s v="PROP0191"/>
    <s v="2019-Q1"/>
    <x v="1"/>
    <x v="7"/>
    <n v="2"/>
    <n v="1400"/>
    <n v="0.94799999999999995"/>
    <n v="4"/>
    <n v="528.54"/>
    <n v="300000"/>
    <n v="61"/>
    <n v="6"/>
    <n v="90.8"/>
    <n v="4.6666666666666671E-3"/>
    <x v="4555"/>
  </r>
  <r>
    <s v="PROP0191"/>
    <s v="2019-Q2"/>
    <x v="1"/>
    <x v="7"/>
    <n v="2"/>
    <n v="1400"/>
    <n v="0.94099999999999995"/>
    <n v="5"/>
    <n v="511.85"/>
    <n v="300000"/>
    <n v="61"/>
    <n v="6"/>
    <n v="90.8"/>
    <n v="4.6666666666666671E-3"/>
    <x v="4556"/>
  </r>
  <r>
    <s v="PROP0191"/>
    <s v="2019-Q3"/>
    <x v="1"/>
    <x v="7"/>
    <n v="2"/>
    <n v="1400"/>
    <n v="0.92400000000000004"/>
    <n v="6"/>
    <n v="368.27"/>
    <n v="300000"/>
    <n v="61"/>
    <n v="6"/>
    <n v="90.8"/>
    <n v="4.6666666666666671E-3"/>
    <x v="4557"/>
  </r>
  <r>
    <s v="PROP0191"/>
    <s v="2019-Q4"/>
    <x v="1"/>
    <x v="7"/>
    <n v="2"/>
    <n v="1400"/>
    <n v="0.92500000000000004"/>
    <n v="6"/>
    <n v="321.17"/>
    <n v="300000"/>
    <n v="61"/>
    <n v="6"/>
    <n v="90.8"/>
    <n v="4.6666666666666671E-3"/>
    <x v="4558"/>
  </r>
  <r>
    <s v="PROP0191"/>
    <s v="2020-Q1"/>
    <x v="1"/>
    <x v="7"/>
    <n v="2"/>
    <n v="1442"/>
    <n v="0.89"/>
    <n v="9"/>
    <n v="1115.8699999999999"/>
    <n v="315000"/>
    <n v="61"/>
    <n v="6"/>
    <n v="90.8"/>
    <n v="4.5777777777777778E-3"/>
    <x v="4559"/>
  </r>
  <r>
    <s v="PROP0191"/>
    <s v="2020-Q2"/>
    <x v="1"/>
    <x v="7"/>
    <n v="2"/>
    <n v="1442"/>
    <n v="0.84"/>
    <n v="14"/>
    <n v="353.42"/>
    <n v="315000"/>
    <n v="61"/>
    <n v="6"/>
    <n v="90.8"/>
    <n v="4.5777777777777778E-3"/>
    <x v="4560"/>
  </r>
  <r>
    <s v="PROP0191"/>
    <s v="2020-Q3"/>
    <x v="1"/>
    <x v="7"/>
    <n v="2"/>
    <n v="1442"/>
    <n v="0.84"/>
    <n v="14"/>
    <n v="150.66"/>
    <n v="315000"/>
    <n v="61"/>
    <n v="6"/>
    <n v="90.8"/>
    <n v="4.5777777777777778E-3"/>
    <x v="4561"/>
  </r>
  <r>
    <s v="PROP0191"/>
    <s v="2020-Q4"/>
    <x v="1"/>
    <x v="7"/>
    <n v="2"/>
    <n v="1442"/>
    <n v="0.84"/>
    <n v="14"/>
    <n v="569.98"/>
    <n v="315000"/>
    <n v="61"/>
    <n v="6"/>
    <n v="90.8"/>
    <n v="4.5777777777777778E-3"/>
    <x v="4562"/>
  </r>
  <r>
    <s v="PROP0191"/>
    <s v="2021-Q1"/>
    <x v="1"/>
    <x v="7"/>
    <n v="2"/>
    <n v="1485.26"/>
    <n v="0.9"/>
    <n v="8"/>
    <n v="278.11"/>
    <n v="330750"/>
    <n v="61"/>
    <n v="6"/>
    <n v="90.8"/>
    <n v="4.4905820105820109E-3"/>
    <x v="4563"/>
  </r>
  <r>
    <s v="PROP0191"/>
    <s v="2021-Q2"/>
    <x v="1"/>
    <x v="7"/>
    <n v="2"/>
    <n v="1485.26"/>
    <n v="0.9"/>
    <n v="8"/>
    <n v="499.71"/>
    <n v="330750"/>
    <n v="61"/>
    <n v="6"/>
    <n v="90.8"/>
    <n v="4.4905820105820109E-3"/>
    <x v="4564"/>
  </r>
  <r>
    <s v="PROP0191"/>
    <s v="2021-Q3"/>
    <x v="1"/>
    <x v="7"/>
    <n v="2"/>
    <n v="1485.26"/>
    <n v="0.9"/>
    <n v="8"/>
    <n v="293"/>
    <n v="330750"/>
    <n v="61"/>
    <n v="6"/>
    <n v="90.8"/>
    <n v="4.4905820105820109E-3"/>
    <x v="4565"/>
  </r>
  <r>
    <s v="PROP0191"/>
    <s v="2021-Q4"/>
    <x v="1"/>
    <x v="7"/>
    <n v="2"/>
    <n v="1485.26"/>
    <n v="0.9"/>
    <n v="8"/>
    <n v="207.17"/>
    <n v="330750"/>
    <n v="61"/>
    <n v="6"/>
    <n v="90.8"/>
    <n v="4.4905820105820109E-3"/>
    <x v="4566"/>
  </r>
  <r>
    <s v="PROP0191"/>
    <s v="2022-Q1"/>
    <x v="1"/>
    <x v="7"/>
    <n v="2"/>
    <n v="1529.82"/>
    <n v="0.89700000000000002"/>
    <n v="9"/>
    <n v="502.56"/>
    <n v="347287.5"/>
    <n v="61"/>
    <n v="6"/>
    <n v="90.8"/>
    <n v="4.4050534499514094E-3"/>
    <x v="4567"/>
  </r>
  <r>
    <s v="PROP0191"/>
    <s v="2022-Q2"/>
    <x v="1"/>
    <x v="7"/>
    <n v="2"/>
    <n v="1529.82"/>
    <n v="0.91700000000000004"/>
    <n v="7"/>
    <n v="226.35"/>
    <n v="347287.5"/>
    <n v="61"/>
    <n v="6"/>
    <n v="90.8"/>
    <n v="4.4050534499514094E-3"/>
    <x v="4568"/>
  </r>
  <r>
    <s v="PROP0191"/>
    <s v="2022-Q3"/>
    <x v="1"/>
    <x v="7"/>
    <n v="2"/>
    <n v="1529.82"/>
    <n v="0.92"/>
    <n v="7"/>
    <n v="216.34"/>
    <n v="347287.5"/>
    <n v="61"/>
    <n v="6"/>
    <n v="90.8"/>
    <n v="4.4050534499514094E-3"/>
    <x v="4569"/>
  </r>
  <r>
    <s v="PROP0191"/>
    <s v="2022-Q4"/>
    <x v="1"/>
    <x v="7"/>
    <n v="2"/>
    <n v="1529.82"/>
    <n v="0.94099999999999995"/>
    <n v="5"/>
    <n v="192.67"/>
    <n v="347287.5"/>
    <n v="61"/>
    <n v="6"/>
    <n v="90.8"/>
    <n v="4.4050534499514094E-3"/>
    <x v="4570"/>
  </r>
  <r>
    <s v="PROP0191"/>
    <s v="2023-Q1"/>
    <x v="1"/>
    <x v="7"/>
    <n v="2"/>
    <n v="1575.71"/>
    <n v="0.90900000000000003"/>
    <n v="8"/>
    <n v="228.73"/>
    <n v="364651.88"/>
    <n v="61"/>
    <n v="6"/>
    <n v="90.8"/>
    <n v="4.321134995930914E-3"/>
    <x v="4571"/>
  </r>
  <r>
    <s v="PROP0191"/>
    <s v="2023-Q2"/>
    <x v="1"/>
    <x v="7"/>
    <n v="2"/>
    <n v="1575.71"/>
    <n v="0.92500000000000004"/>
    <n v="6"/>
    <n v="130.06"/>
    <n v="364651.88"/>
    <n v="61"/>
    <n v="6"/>
    <n v="90.8"/>
    <n v="4.321134995930914E-3"/>
    <x v="4572"/>
  </r>
  <r>
    <s v="PROP0191"/>
    <s v="2023-Q3"/>
    <x v="1"/>
    <x v="7"/>
    <n v="2"/>
    <n v="1575.71"/>
    <n v="0.9"/>
    <n v="8"/>
    <n v="432.74"/>
    <n v="364651.88"/>
    <n v="61"/>
    <n v="6"/>
    <n v="90.8"/>
    <n v="4.321134995930914E-3"/>
    <x v="4573"/>
  </r>
  <r>
    <s v="PROP0191"/>
    <s v="2023-Q4"/>
    <x v="1"/>
    <x v="7"/>
    <n v="2"/>
    <n v="1575.71"/>
    <n v="0.93400000000000005"/>
    <n v="5"/>
    <n v="844.42"/>
    <n v="364651.88"/>
    <n v="61"/>
    <n v="6"/>
    <n v="90.8"/>
    <n v="4.321134995930914E-3"/>
    <x v="4574"/>
  </r>
  <r>
    <s v="PROP0191"/>
    <s v="2024-Q1"/>
    <x v="1"/>
    <x v="7"/>
    <n v="2"/>
    <n v="1622.98"/>
    <n v="0.9"/>
    <n v="9"/>
    <n v="191.42"/>
    <n v="382884.47"/>
    <n v="61"/>
    <n v="6"/>
    <n v="90.8"/>
    <n v="4.238824311678142E-3"/>
    <x v="4575"/>
  </r>
  <r>
    <s v="PROP0191"/>
    <s v="2024-Q2"/>
    <x v="1"/>
    <x v="7"/>
    <n v="2"/>
    <n v="1622.98"/>
    <n v="0.94399999999999995"/>
    <n v="4"/>
    <n v="340.16"/>
    <n v="382884.47"/>
    <n v="61"/>
    <n v="6"/>
    <n v="90.8"/>
    <n v="4.238824311678142E-3"/>
    <x v="4576"/>
  </r>
  <r>
    <s v="PROP0191"/>
    <s v="2024-Q3"/>
    <x v="1"/>
    <x v="7"/>
    <n v="2"/>
    <n v="1622.98"/>
    <n v="0.91700000000000004"/>
    <n v="7"/>
    <n v="345.89"/>
    <n v="382884.47"/>
    <n v="61"/>
    <n v="6"/>
    <n v="90.8"/>
    <n v="4.238824311678142E-3"/>
    <x v="4577"/>
  </r>
  <r>
    <s v="PROP0191"/>
    <s v="2024-Q4"/>
    <x v="1"/>
    <x v="7"/>
    <n v="2"/>
    <n v="1622.98"/>
    <n v="0.92900000000000005"/>
    <n v="6"/>
    <n v="676.02"/>
    <n v="382884.47"/>
    <n v="61"/>
    <n v="6"/>
    <n v="90.8"/>
    <n v="4.238824311678142E-3"/>
    <x v="4578"/>
  </r>
  <r>
    <s v="PROP0192"/>
    <s v="2019-Q1"/>
    <x v="0"/>
    <x v="0"/>
    <n v="2"/>
    <n v="1190"/>
    <n v="0.90900000000000003"/>
    <n v="8"/>
    <n v="138.83000000000001"/>
    <n v="255000"/>
    <n v="68"/>
    <n v="6"/>
    <n v="90.3"/>
    <n v="4.6666666666666671E-3"/>
    <x v="4579"/>
  </r>
  <r>
    <s v="PROP0192"/>
    <s v="2019-Q2"/>
    <x v="0"/>
    <x v="0"/>
    <n v="2"/>
    <n v="1190"/>
    <n v="0.90900000000000003"/>
    <n v="8"/>
    <n v="507.93"/>
    <n v="255000"/>
    <n v="68"/>
    <n v="6"/>
    <n v="90.3"/>
    <n v="4.6666666666666671E-3"/>
    <x v="4580"/>
  </r>
  <r>
    <s v="PROP0192"/>
    <s v="2019-Q3"/>
    <x v="0"/>
    <x v="0"/>
    <n v="2"/>
    <n v="1190"/>
    <n v="0.872"/>
    <n v="11"/>
    <n v="144.28"/>
    <n v="255000"/>
    <n v="68"/>
    <n v="6"/>
    <n v="90.3"/>
    <n v="4.6666666666666671E-3"/>
    <x v="4581"/>
  </r>
  <r>
    <s v="PROP0192"/>
    <s v="2019-Q4"/>
    <x v="0"/>
    <x v="0"/>
    <n v="2"/>
    <n v="1190"/>
    <n v="0.88100000000000001"/>
    <n v="10"/>
    <n v="492.84"/>
    <n v="255000"/>
    <n v="68"/>
    <n v="6"/>
    <n v="90.3"/>
    <n v="4.6666666666666671E-3"/>
    <x v="4582"/>
  </r>
  <r>
    <s v="PROP0192"/>
    <s v="2020-Q1"/>
    <x v="0"/>
    <x v="0"/>
    <n v="2"/>
    <n v="1225.7"/>
    <n v="0.86"/>
    <n v="12"/>
    <n v="426.75"/>
    <n v="267750"/>
    <n v="68"/>
    <n v="6"/>
    <n v="90.3"/>
    <n v="4.5777777777777778E-3"/>
    <x v="4583"/>
  </r>
  <r>
    <s v="PROP0192"/>
    <s v="2020-Q2"/>
    <x v="0"/>
    <x v="0"/>
    <n v="2"/>
    <n v="1225.7"/>
    <n v="0.81"/>
    <n v="17"/>
    <n v="438.94"/>
    <n v="267750"/>
    <n v="68"/>
    <n v="6"/>
    <n v="90.3"/>
    <n v="4.5777777777777778E-3"/>
    <x v="4584"/>
  </r>
  <r>
    <s v="PROP0192"/>
    <s v="2020-Q3"/>
    <x v="0"/>
    <x v="0"/>
    <n v="2"/>
    <n v="1225.7"/>
    <n v="0.81"/>
    <n v="17"/>
    <n v="218.75"/>
    <n v="267750"/>
    <n v="68"/>
    <n v="6"/>
    <n v="90.3"/>
    <n v="4.5777777777777778E-3"/>
    <x v="4585"/>
  </r>
  <r>
    <s v="PROP0192"/>
    <s v="2020-Q4"/>
    <x v="0"/>
    <x v="0"/>
    <n v="2"/>
    <n v="1225.7"/>
    <n v="0.81"/>
    <n v="17"/>
    <n v="821.49"/>
    <n v="267750"/>
    <n v="68"/>
    <n v="6"/>
    <n v="90.3"/>
    <n v="4.5777777777777778E-3"/>
    <x v="4586"/>
  </r>
  <r>
    <s v="PROP0192"/>
    <s v="2021-Q1"/>
    <x v="0"/>
    <x v="0"/>
    <n v="2"/>
    <n v="1262.47"/>
    <n v="0.87"/>
    <n v="11"/>
    <n v="221.47"/>
    <n v="281137.5"/>
    <n v="68"/>
    <n v="6"/>
    <n v="90.3"/>
    <n v="4.4905784536036636E-3"/>
    <x v="4587"/>
  </r>
  <r>
    <s v="PROP0192"/>
    <s v="2021-Q2"/>
    <x v="0"/>
    <x v="0"/>
    <n v="2"/>
    <n v="1262.47"/>
    <n v="0.87"/>
    <n v="11"/>
    <n v="340.49"/>
    <n v="281137.5"/>
    <n v="68"/>
    <n v="6"/>
    <n v="90.3"/>
    <n v="4.4905784536036636E-3"/>
    <x v="4588"/>
  </r>
  <r>
    <s v="PROP0192"/>
    <s v="2021-Q3"/>
    <x v="0"/>
    <x v="0"/>
    <n v="2"/>
    <n v="1262.47"/>
    <n v="0.87"/>
    <n v="11"/>
    <n v="139.16999999999999"/>
    <n v="281137.5"/>
    <n v="68"/>
    <n v="6"/>
    <n v="90.3"/>
    <n v="4.4905784536036636E-3"/>
    <x v="4589"/>
  </r>
  <r>
    <s v="PROP0192"/>
    <s v="2021-Q4"/>
    <x v="0"/>
    <x v="0"/>
    <n v="2"/>
    <n v="1262.47"/>
    <n v="0.87"/>
    <n v="11"/>
    <n v="336.06"/>
    <n v="281137.5"/>
    <n v="68"/>
    <n v="6"/>
    <n v="90.3"/>
    <n v="4.4905784536036636E-3"/>
    <x v="4590"/>
  </r>
  <r>
    <s v="PROP0192"/>
    <s v="2022-Q1"/>
    <x v="0"/>
    <x v="0"/>
    <n v="2"/>
    <n v="1300.3499999999999"/>
    <n v="0.86199999999999999"/>
    <n v="12"/>
    <n v="243.8"/>
    <n v="295194.38"/>
    <n v="68"/>
    <n v="6"/>
    <n v="90.3"/>
    <n v="4.4050635381337544E-3"/>
    <x v="4591"/>
  </r>
  <r>
    <s v="PROP0192"/>
    <s v="2022-Q2"/>
    <x v="0"/>
    <x v="0"/>
    <n v="2"/>
    <n v="1300.3499999999999"/>
    <n v="0.88"/>
    <n v="10"/>
    <n v="692.03"/>
    <n v="295194.38"/>
    <n v="68"/>
    <n v="6"/>
    <n v="90.3"/>
    <n v="4.4050635381337544E-3"/>
    <x v="4592"/>
  </r>
  <r>
    <s v="PROP0192"/>
    <s v="2022-Q3"/>
    <x v="0"/>
    <x v="0"/>
    <n v="2"/>
    <n v="1300.3499999999999"/>
    <n v="0.86499999999999999"/>
    <n v="12"/>
    <n v="435.37"/>
    <n v="295194.38"/>
    <n v="68"/>
    <n v="6"/>
    <n v="90.3"/>
    <n v="4.4050635381337544E-3"/>
    <x v="4593"/>
  </r>
  <r>
    <s v="PROP0192"/>
    <s v="2022-Q4"/>
    <x v="0"/>
    <x v="0"/>
    <n v="2"/>
    <n v="1300.3499999999999"/>
    <n v="0.91"/>
    <n v="8"/>
    <n v="357.01"/>
    <n v="295194.38"/>
    <n v="68"/>
    <n v="6"/>
    <n v="90.3"/>
    <n v="4.4050635381337544E-3"/>
    <x v="4594"/>
  </r>
  <r>
    <s v="PROP0192"/>
    <s v="2023-Q1"/>
    <x v="0"/>
    <x v="0"/>
    <n v="2"/>
    <n v="1339.36"/>
    <n v="0.88600000000000001"/>
    <n v="10"/>
    <n v="300.38"/>
    <n v="309954.09000000003"/>
    <n v="68"/>
    <n v="6"/>
    <n v="90.3"/>
    <n v="4.3211560783082414E-3"/>
    <x v="4595"/>
  </r>
  <r>
    <s v="PROP0192"/>
    <s v="2023-Q2"/>
    <x v="0"/>
    <x v="0"/>
    <n v="2"/>
    <n v="1339.36"/>
    <n v="0.89100000000000001"/>
    <n v="9"/>
    <n v="549.54999999999995"/>
    <n v="309954.09000000003"/>
    <n v="68"/>
    <n v="6"/>
    <n v="90.3"/>
    <n v="4.3211560783082414E-3"/>
    <x v="4596"/>
  </r>
  <r>
    <s v="PROP0192"/>
    <s v="2023-Q3"/>
    <x v="0"/>
    <x v="0"/>
    <n v="2"/>
    <n v="1339.36"/>
    <n v="0.92"/>
    <n v="7"/>
    <n v="719.17"/>
    <n v="309954.09000000003"/>
    <n v="68"/>
    <n v="6"/>
    <n v="90.3"/>
    <n v="4.3211560783082414E-3"/>
    <x v="4597"/>
  </r>
  <r>
    <s v="PROP0192"/>
    <s v="2023-Q4"/>
    <x v="0"/>
    <x v="0"/>
    <n v="2"/>
    <n v="1339.36"/>
    <n v="0.91600000000000004"/>
    <n v="7"/>
    <n v="408.67"/>
    <n v="309954.09000000003"/>
    <n v="68"/>
    <n v="6"/>
    <n v="90.3"/>
    <n v="4.3211560783082414E-3"/>
    <x v="4598"/>
  </r>
  <r>
    <s v="PROP0192"/>
    <s v="2024-Q1"/>
    <x v="0"/>
    <x v="0"/>
    <n v="2"/>
    <n v="1379.54"/>
    <n v="0.91200000000000003"/>
    <n v="7"/>
    <n v="379"/>
    <n v="325451.8"/>
    <n v="68"/>
    <n v="6"/>
    <n v="90.3"/>
    <n v="4.2388458137272555E-3"/>
    <x v="4599"/>
  </r>
  <r>
    <s v="PROP0192"/>
    <s v="2024-Q2"/>
    <x v="0"/>
    <x v="0"/>
    <n v="2"/>
    <n v="1379.54"/>
    <n v="0.91900000000000004"/>
    <n v="7"/>
    <n v="412.21"/>
    <n v="325451.8"/>
    <n v="68"/>
    <n v="6"/>
    <n v="90.3"/>
    <n v="4.2388458137272555E-3"/>
    <x v="4600"/>
  </r>
  <r>
    <s v="PROP0192"/>
    <s v="2024-Q3"/>
    <x v="0"/>
    <x v="0"/>
    <n v="2"/>
    <n v="1379.54"/>
    <n v="0.91300000000000003"/>
    <n v="7"/>
    <n v="211.38"/>
    <n v="325451.8"/>
    <n v="68"/>
    <n v="6"/>
    <n v="90.3"/>
    <n v="4.2388458137272555E-3"/>
    <x v="4601"/>
  </r>
  <r>
    <s v="PROP0192"/>
    <s v="2024-Q4"/>
    <x v="0"/>
    <x v="0"/>
    <n v="2"/>
    <n v="1379.54"/>
    <n v="0.86199999999999999"/>
    <n v="12"/>
    <n v="396.77"/>
    <n v="325451.8"/>
    <n v="68"/>
    <n v="6"/>
    <n v="90.3"/>
    <n v="4.2388458137272555E-3"/>
    <x v="4602"/>
  </r>
  <r>
    <s v="PROP0193"/>
    <s v="2019-Q1"/>
    <x v="2"/>
    <x v="9"/>
    <n v="3"/>
    <n v="1700"/>
    <n v="0.92400000000000004"/>
    <n v="6"/>
    <n v="1118.3399999999999"/>
    <n v="450000"/>
    <n v="39"/>
    <n v="7"/>
    <n v="93.8"/>
    <n v="3.7777777777777779E-3"/>
    <x v="4603"/>
  </r>
  <r>
    <s v="PROP0193"/>
    <s v="2019-Q2"/>
    <x v="2"/>
    <x v="9"/>
    <n v="3"/>
    <n v="1700"/>
    <n v="0.91200000000000003"/>
    <n v="7"/>
    <n v="438.37"/>
    <n v="450000"/>
    <n v="39"/>
    <n v="7"/>
    <n v="93.8"/>
    <n v="3.7777777777777779E-3"/>
    <x v="4604"/>
  </r>
  <r>
    <s v="PROP0193"/>
    <s v="2019-Q3"/>
    <x v="2"/>
    <x v="9"/>
    <n v="3"/>
    <n v="1700"/>
    <n v="0.93899999999999995"/>
    <n v="5"/>
    <n v="472.91"/>
    <n v="450000"/>
    <n v="39"/>
    <n v="7"/>
    <n v="93.8"/>
    <n v="3.7777777777777779E-3"/>
    <x v="4605"/>
  </r>
  <r>
    <s v="PROP0193"/>
    <s v="2019-Q4"/>
    <x v="2"/>
    <x v="9"/>
    <n v="3"/>
    <n v="1700"/>
    <n v="0.89700000000000002"/>
    <n v="9"/>
    <n v="295.35000000000002"/>
    <n v="450000"/>
    <n v="39"/>
    <n v="7"/>
    <n v="93.8"/>
    <n v="3.7777777777777779E-3"/>
    <x v="4606"/>
  </r>
  <r>
    <s v="PROP0193"/>
    <s v="2020-Q1"/>
    <x v="2"/>
    <x v="9"/>
    <n v="3"/>
    <n v="1751"/>
    <n v="0.89"/>
    <n v="9"/>
    <n v="377.28"/>
    <n v="472500"/>
    <n v="39"/>
    <n v="7"/>
    <n v="93.8"/>
    <n v="3.705820105820106E-3"/>
    <x v="4607"/>
  </r>
  <r>
    <s v="PROP0193"/>
    <s v="2020-Q2"/>
    <x v="2"/>
    <x v="9"/>
    <n v="3"/>
    <n v="1751"/>
    <n v="0.84"/>
    <n v="14"/>
    <n v="194.3"/>
    <n v="472500"/>
    <n v="39"/>
    <n v="7"/>
    <n v="93.8"/>
    <n v="3.705820105820106E-3"/>
    <x v="4608"/>
  </r>
  <r>
    <s v="PROP0193"/>
    <s v="2020-Q3"/>
    <x v="2"/>
    <x v="9"/>
    <n v="3"/>
    <n v="1751"/>
    <n v="0.84"/>
    <n v="14"/>
    <n v="904.07"/>
    <n v="472500"/>
    <n v="39"/>
    <n v="7"/>
    <n v="93.8"/>
    <n v="3.705820105820106E-3"/>
    <x v="4609"/>
  </r>
  <r>
    <s v="PROP0193"/>
    <s v="2020-Q4"/>
    <x v="2"/>
    <x v="9"/>
    <n v="3"/>
    <n v="1751"/>
    <n v="0.84"/>
    <n v="14"/>
    <n v="278.12"/>
    <n v="472500"/>
    <n v="39"/>
    <n v="7"/>
    <n v="93.8"/>
    <n v="3.705820105820106E-3"/>
    <x v="4610"/>
  </r>
  <r>
    <s v="PROP0193"/>
    <s v="2021-Q1"/>
    <x v="2"/>
    <x v="9"/>
    <n v="3"/>
    <n v="1803.53"/>
    <n v="0.9"/>
    <n v="8"/>
    <n v="232.24"/>
    <n v="496125"/>
    <n v="39"/>
    <n v="7"/>
    <n v="93.8"/>
    <n v="3.6352330561854372E-3"/>
    <x v="4611"/>
  </r>
  <r>
    <s v="PROP0193"/>
    <s v="2021-Q2"/>
    <x v="2"/>
    <x v="9"/>
    <n v="3"/>
    <n v="1803.53"/>
    <n v="0.9"/>
    <n v="8"/>
    <n v="244.59"/>
    <n v="496125"/>
    <n v="39"/>
    <n v="7"/>
    <n v="93.8"/>
    <n v="3.6352330561854372E-3"/>
    <x v="4612"/>
  </r>
  <r>
    <s v="PROP0193"/>
    <s v="2021-Q3"/>
    <x v="2"/>
    <x v="9"/>
    <n v="3"/>
    <n v="1803.53"/>
    <n v="0.9"/>
    <n v="8"/>
    <n v="174.13"/>
    <n v="496125"/>
    <n v="39"/>
    <n v="7"/>
    <n v="93.8"/>
    <n v="3.6352330561854372E-3"/>
    <x v="4613"/>
  </r>
  <r>
    <s v="PROP0193"/>
    <s v="2021-Q4"/>
    <x v="2"/>
    <x v="9"/>
    <n v="3"/>
    <n v="1803.53"/>
    <n v="0.9"/>
    <n v="8"/>
    <n v="366.72"/>
    <n v="496125"/>
    <n v="39"/>
    <n v="7"/>
    <n v="93.8"/>
    <n v="3.6352330561854372E-3"/>
    <x v="4614"/>
  </r>
  <r>
    <s v="PROP0193"/>
    <s v="2022-Q1"/>
    <x v="2"/>
    <x v="9"/>
    <n v="3"/>
    <n v="1857.64"/>
    <n v="0.90800000000000003"/>
    <n v="8"/>
    <n v="832.61"/>
    <n v="520931.25"/>
    <n v="39"/>
    <n v="7"/>
    <n v="93.8"/>
    <n v="3.5659983923022475E-3"/>
    <x v="4615"/>
  </r>
  <r>
    <s v="PROP0193"/>
    <s v="2022-Q2"/>
    <x v="2"/>
    <x v="9"/>
    <n v="3"/>
    <n v="1857.64"/>
    <n v="0.92900000000000005"/>
    <n v="6"/>
    <n v="533.29"/>
    <n v="520931.25"/>
    <n v="39"/>
    <n v="7"/>
    <n v="93.8"/>
    <n v="3.5659983923022475E-3"/>
    <x v="4616"/>
  </r>
  <r>
    <s v="PROP0193"/>
    <s v="2022-Q3"/>
    <x v="2"/>
    <x v="9"/>
    <n v="3"/>
    <n v="1857.64"/>
    <n v="0.92700000000000005"/>
    <n v="6"/>
    <n v="249.02"/>
    <n v="520931.25"/>
    <n v="39"/>
    <n v="7"/>
    <n v="93.8"/>
    <n v="3.5659983923022475E-3"/>
    <x v="4617"/>
  </r>
  <r>
    <s v="PROP0193"/>
    <s v="2022-Q4"/>
    <x v="2"/>
    <x v="9"/>
    <n v="3"/>
    <n v="1857.64"/>
    <n v="0.91400000000000003"/>
    <n v="7"/>
    <n v="162.79"/>
    <n v="520931.25"/>
    <n v="39"/>
    <n v="7"/>
    <n v="93.8"/>
    <n v="3.5659983923022475E-3"/>
    <x v="4618"/>
  </r>
  <r>
    <s v="PROP0193"/>
    <s v="2023-Q1"/>
    <x v="2"/>
    <x v="9"/>
    <n v="3"/>
    <n v="1913.36"/>
    <n v="0.92200000000000004"/>
    <n v="6"/>
    <n v="314.87"/>
    <n v="546977.81000000006"/>
    <n v="39"/>
    <n v="7"/>
    <n v="93.8"/>
    <n v="3.4980578096943269E-3"/>
    <x v="4619"/>
  </r>
  <r>
    <s v="PROP0193"/>
    <s v="2023-Q2"/>
    <x v="2"/>
    <x v="9"/>
    <n v="3"/>
    <n v="1913.36"/>
    <n v="0.89500000000000002"/>
    <n v="9"/>
    <n v="828.99"/>
    <n v="546977.81000000006"/>
    <n v="39"/>
    <n v="7"/>
    <n v="93.8"/>
    <n v="3.4980578096943269E-3"/>
    <x v="4620"/>
  </r>
  <r>
    <s v="PROP0193"/>
    <s v="2023-Q3"/>
    <x v="2"/>
    <x v="9"/>
    <n v="3"/>
    <n v="1913.36"/>
    <n v="0.94599999999999995"/>
    <n v="4"/>
    <n v="576.15"/>
    <n v="546977.81000000006"/>
    <n v="39"/>
    <n v="7"/>
    <n v="93.8"/>
    <n v="3.4980578096943269E-3"/>
    <x v="4621"/>
  </r>
  <r>
    <s v="PROP0193"/>
    <s v="2023-Q4"/>
    <x v="2"/>
    <x v="9"/>
    <n v="3"/>
    <n v="1913.36"/>
    <n v="0.89200000000000002"/>
    <n v="9"/>
    <n v="530.38"/>
    <n v="546977.81000000006"/>
    <n v="39"/>
    <n v="7"/>
    <n v="93.8"/>
    <n v="3.4980578096943269E-3"/>
    <x v="4622"/>
  </r>
  <r>
    <s v="PROP0193"/>
    <s v="2024-Q1"/>
    <x v="2"/>
    <x v="9"/>
    <n v="3"/>
    <n v="1970.77"/>
    <n v="0.92100000000000004"/>
    <n v="7"/>
    <n v="373.31"/>
    <n v="574326.69999999995"/>
    <n v="39"/>
    <n v="7"/>
    <n v="93.8"/>
    <n v="3.4314441588733382E-3"/>
    <x v="4623"/>
  </r>
  <r>
    <s v="PROP0193"/>
    <s v="2024-Q2"/>
    <x v="2"/>
    <x v="9"/>
    <n v="3"/>
    <n v="1970.77"/>
    <n v="0.89800000000000002"/>
    <n v="9"/>
    <n v="421.67"/>
    <n v="574326.69999999995"/>
    <n v="39"/>
    <n v="7"/>
    <n v="93.8"/>
    <n v="3.4314441588733382E-3"/>
    <x v="4624"/>
  </r>
  <r>
    <s v="PROP0193"/>
    <s v="2024-Q3"/>
    <x v="2"/>
    <x v="9"/>
    <n v="3"/>
    <n v="1970.77"/>
    <n v="0.92900000000000005"/>
    <n v="6"/>
    <n v="181.68"/>
    <n v="574326.69999999995"/>
    <n v="39"/>
    <n v="7"/>
    <n v="93.8"/>
    <n v="3.4314441588733382E-3"/>
    <x v="4625"/>
  </r>
  <r>
    <s v="PROP0193"/>
    <s v="2024-Q4"/>
    <x v="2"/>
    <x v="9"/>
    <n v="3"/>
    <n v="1970.77"/>
    <n v="0.91300000000000003"/>
    <n v="7"/>
    <n v="533.65"/>
    <n v="574326.69999999995"/>
    <n v="39"/>
    <n v="7"/>
    <n v="93.8"/>
    <n v="3.4314441588733382E-3"/>
    <x v="4626"/>
  </r>
  <r>
    <s v="PROP0194"/>
    <s v="2019-Q1"/>
    <x v="0"/>
    <x v="14"/>
    <n v="1"/>
    <n v="1100"/>
    <n v="0.93100000000000005"/>
    <n v="6"/>
    <n v="205.08"/>
    <n v="150000"/>
    <n v="45"/>
    <n v="7"/>
    <n v="94.2"/>
    <n v="7.3333333333333332E-3"/>
    <x v="4627"/>
  </r>
  <r>
    <s v="PROP0194"/>
    <s v="2019-Q2"/>
    <x v="0"/>
    <x v="14"/>
    <n v="1"/>
    <n v="1100"/>
    <n v="0.92500000000000004"/>
    <n v="6"/>
    <n v="468.56"/>
    <n v="150000"/>
    <n v="45"/>
    <n v="7"/>
    <n v="94.2"/>
    <n v="7.3333333333333332E-3"/>
    <x v="4628"/>
  </r>
  <r>
    <s v="PROP0194"/>
    <s v="2019-Q3"/>
    <x v="0"/>
    <x v="14"/>
    <n v="1"/>
    <n v="1100"/>
    <n v="0.90300000000000002"/>
    <n v="8"/>
    <n v="164.43"/>
    <n v="150000"/>
    <n v="45"/>
    <n v="7"/>
    <n v="94.2"/>
    <n v="7.3333333333333332E-3"/>
    <x v="4629"/>
  </r>
  <r>
    <s v="PROP0194"/>
    <s v="2019-Q4"/>
    <x v="0"/>
    <x v="14"/>
    <n v="1"/>
    <n v="1100"/>
    <n v="0.89500000000000002"/>
    <n v="9"/>
    <n v="234.57"/>
    <n v="150000"/>
    <n v="45"/>
    <n v="7"/>
    <n v="94.2"/>
    <n v="7.3333333333333332E-3"/>
    <x v="4630"/>
  </r>
  <r>
    <s v="PROP0194"/>
    <s v="2020-Q1"/>
    <x v="0"/>
    <x v="14"/>
    <n v="1"/>
    <n v="1133"/>
    <n v="0.89"/>
    <n v="9"/>
    <n v="164.64"/>
    <n v="157500"/>
    <n v="45"/>
    <n v="7"/>
    <n v="94.2"/>
    <n v="7.1936507936507937E-3"/>
    <x v="4631"/>
  </r>
  <r>
    <s v="PROP0194"/>
    <s v="2020-Q2"/>
    <x v="0"/>
    <x v="14"/>
    <n v="1"/>
    <n v="1133"/>
    <n v="0.84"/>
    <n v="14"/>
    <n v="140.22"/>
    <n v="157500"/>
    <n v="45"/>
    <n v="7"/>
    <n v="94.2"/>
    <n v="7.1936507936507937E-3"/>
    <x v="4632"/>
  </r>
  <r>
    <s v="PROP0194"/>
    <s v="2020-Q3"/>
    <x v="0"/>
    <x v="14"/>
    <n v="1"/>
    <n v="1133"/>
    <n v="0.84"/>
    <n v="14"/>
    <n v="211.81"/>
    <n v="157500"/>
    <n v="45"/>
    <n v="7"/>
    <n v="94.2"/>
    <n v="7.1936507936507937E-3"/>
    <x v="4633"/>
  </r>
  <r>
    <s v="PROP0194"/>
    <s v="2020-Q4"/>
    <x v="0"/>
    <x v="14"/>
    <n v="1"/>
    <n v="1133"/>
    <n v="0.84"/>
    <n v="14"/>
    <n v="299.38"/>
    <n v="157500"/>
    <n v="45"/>
    <n v="7"/>
    <n v="94.2"/>
    <n v="7.1936507936507937E-3"/>
    <x v="4634"/>
  </r>
  <r>
    <s v="PROP0194"/>
    <s v="2021-Q1"/>
    <x v="0"/>
    <x v="14"/>
    <n v="1"/>
    <n v="1166.99"/>
    <n v="0.9"/>
    <n v="8"/>
    <n v="284.89999999999998"/>
    <n v="165375"/>
    <n v="45"/>
    <n v="7"/>
    <n v="94.2"/>
    <n v="7.0566288737717309E-3"/>
    <x v="4635"/>
  </r>
  <r>
    <s v="PROP0194"/>
    <s v="2021-Q2"/>
    <x v="0"/>
    <x v="14"/>
    <n v="1"/>
    <n v="1166.99"/>
    <n v="0.9"/>
    <n v="8"/>
    <n v="105.03"/>
    <n v="165375"/>
    <n v="45"/>
    <n v="7"/>
    <n v="94.2"/>
    <n v="7.0566288737717309E-3"/>
    <x v="4636"/>
  </r>
  <r>
    <s v="PROP0194"/>
    <s v="2021-Q3"/>
    <x v="0"/>
    <x v="14"/>
    <n v="1"/>
    <n v="1166.99"/>
    <n v="0.9"/>
    <n v="8"/>
    <n v="183.14"/>
    <n v="165375"/>
    <n v="45"/>
    <n v="7"/>
    <n v="94.2"/>
    <n v="7.0566288737717309E-3"/>
    <x v="4637"/>
  </r>
  <r>
    <s v="PROP0194"/>
    <s v="2021-Q4"/>
    <x v="0"/>
    <x v="14"/>
    <n v="1"/>
    <n v="1166.99"/>
    <n v="0.9"/>
    <n v="8"/>
    <n v="113.39"/>
    <n v="165375"/>
    <n v="45"/>
    <n v="7"/>
    <n v="94.2"/>
    <n v="7.0566288737717309E-3"/>
    <x v="4638"/>
  </r>
  <r>
    <s v="PROP0194"/>
    <s v="2022-Q1"/>
    <x v="0"/>
    <x v="14"/>
    <n v="1"/>
    <n v="1202"/>
    <n v="0.91100000000000003"/>
    <n v="8"/>
    <n v="290.88"/>
    <n v="173643.75"/>
    <n v="45"/>
    <n v="7"/>
    <n v="94.2"/>
    <n v="6.9222186228988947E-3"/>
    <x v="4639"/>
  </r>
  <r>
    <s v="PROP0194"/>
    <s v="2022-Q2"/>
    <x v="0"/>
    <x v="14"/>
    <n v="1"/>
    <n v="1202"/>
    <n v="0.91600000000000004"/>
    <n v="7"/>
    <n v="362.52"/>
    <n v="173643.75"/>
    <n v="45"/>
    <n v="7"/>
    <n v="94.2"/>
    <n v="6.9222186228988947E-3"/>
    <x v="4640"/>
  </r>
  <r>
    <s v="PROP0194"/>
    <s v="2022-Q3"/>
    <x v="0"/>
    <x v="14"/>
    <n v="1"/>
    <n v="1202"/>
    <n v="0.91300000000000003"/>
    <n v="7"/>
    <n v="146.19999999999999"/>
    <n v="173643.75"/>
    <n v="45"/>
    <n v="7"/>
    <n v="94.2"/>
    <n v="6.9222186228988947E-3"/>
    <x v="4641"/>
  </r>
  <r>
    <s v="PROP0194"/>
    <s v="2022-Q4"/>
    <x v="0"/>
    <x v="14"/>
    <n v="1"/>
    <n v="1202"/>
    <n v="0.90600000000000003"/>
    <n v="8"/>
    <n v="208.82"/>
    <n v="173643.75"/>
    <n v="45"/>
    <n v="7"/>
    <n v="94.2"/>
    <n v="6.9222186228988947E-3"/>
    <x v="4642"/>
  </r>
  <r>
    <s v="PROP0194"/>
    <s v="2023-Q1"/>
    <x v="0"/>
    <x v="14"/>
    <n v="1"/>
    <n v="1238.06"/>
    <n v="0.91200000000000003"/>
    <n v="7"/>
    <n v="121.62"/>
    <n v="182325.94"/>
    <n v="45"/>
    <n v="7"/>
    <n v="94.2"/>
    <n v="6.7903667464980569E-3"/>
    <x v="4643"/>
  </r>
  <r>
    <s v="PROP0194"/>
    <s v="2023-Q2"/>
    <x v="0"/>
    <x v="14"/>
    <n v="1"/>
    <n v="1238.06"/>
    <n v="0.91500000000000004"/>
    <n v="7"/>
    <n v="852.73"/>
    <n v="182325.94"/>
    <n v="45"/>
    <n v="7"/>
    <n v="94.2"/>
    <n v="6.7903667464980569E-3"/>
    <x v="4644"/>
  </r>
  <r>
    <s v="PROP0194"/>
    <s v="2023-Q3"/>
    <x v="0"/>
    <x v="14"/>
    <n v="1"/>
    <n v="1238.06"/>
    <n v="0.9"/>
    <n v="8"/>
    <n v="449.42"/>
    <n v="182325.94"/>
    <n v="45"/>
    <n v="7"/>
    <n v="94.2"/>
    <n v="6.7903667464980569E-3"/>
    <x v="4645"/>
  </r>
  <r>
    <s v="PROP0194"/>
    <s v="2023-Q4"/>
    <x v="0"/>
    <x v="14"/>
    <n v="1"/>
    <n v="1238.06"/>
    <n v="0.89600000000000002"/>
    <n v="9"/>
    <n v="232.17"/>
    <n v="182325.94"/>
    <n v="45"/>
    <n v="7"/>
    <n v="94.2"/>
    <n v="6.7903667464980569E-3"/>
    <x v="4646"/>
  </r>
  <r>
    <s v="PROP0194"/>
    <s v="2024-Q1"/>
    <x v="0"/>
    <x v="14"/>
    <n v="1"/>
    <n v="1275.2"/>
    <n v="0.89300000000000002"/>
    <n v="9"/>
    <n v="243.02"/>
    <n v="191442.23"/>
    <n v="45"/>
    <n v="7"/>
    <n v="94.2"/>
    <n v="6.6610172687603985E-3"/>
    <x v="4647"/>
  </r>
  <r>
    <s v="PROP0194"/>
    <s v="2024-Q2"/>
    <x v="0"/>
    <x v="14"/>
    <n v="1"/>
    <n v="1275.2"/>
    <n v="0.89600000000000002"/>
    <n v="9"/>
    <n v="136.96"/>
    <n v="191442.23"/>
    <n v="45"/>
    <n v="7"/>
    <n v="94.2"/>
    <n v="6.6610172687603985E-3"/>
    <x v="4648"/>
  </r>
  <r>
    <s v="PROP0194"/>
    <s v="2024-Q3"/>
    <x v="0"/>
    <x v="14"/>
    <n v="1"/>
    <n v="1275.2"/>
    <n v="0.91900000000000004"/>
    <n v="7"/>
    <n v="502.53"/>
    <n v="191442.23"/>
    <n v="45"/>
    <n v="7"/>
    <n v="94.2"/>
    <n v="6.6610172687603985E-3"/>
    <x v="4649"/>
  </r>
  <r>
    <s v="PROP0194"/>
    <s v="2024-Q4"/>
    <x v="0"/>
    <x v="14"/>
    <n v="1"/>
    <n v="1275.2"/>
    <n v="0.92400000000000004"/>
    <n v="6"/>
    <n v="190.35"/>
    <n v="191442.23"/>
    <n v="45"/>
    <n v="7"/>
    <n v="94.2"/>
    <n v="6.6610172687603985E-3"/>
    <x v="4650"/>
  </r>
  <r>
    <s v="PROP0195"/>
    <s v="2019-Q1"/>
    <x v="1"/>
    <x v="7"/>
    <n v="3"/>
    <n v="1700"/>
    <n v="0.89300000000000002"/>
    <n v="9"/>
    <n v="567.39"/>
    <n v="450000"/>
    <n v="61"/>
    <n v="6"/>
    <n v="90.8"/>
    <n v="3.7777777777777779E-3"/>
    <x v="4651"/>
  </r>
  <r>
    <s v="PROP0195"/>
    <s v="2019-Q2"/>
    <x v="1"/>
    <x v="7"/>
    <n v="3"/>
    <n v="1700"/>
    <n v="0.93899999999999995"/>
    <n v="5"/>
    <n v="321.89999999999998"/>
    <n v="450000"/>
    <n v="61"/>
    <n v="6"/>
    <n v="90.8"/>
    <n v="3.7777777777777779E-3"/>
    <x v="4652"/>
  </r>
  <r>
    <s v="PROP0195"/>
    <s v="2019-Q3"/>
    <x v="1"/>
    <x v="7"/>
    <n v="3"/>
    <n v="1700"/>
    <n v="0.91800000000000004"/>
    <n v="7"/>
    <n v="341.54"/>
    <n v="450000"/>
    <n v="61"/>
    <n v="6"/>
    <n v="90.8"/>
    <n v="3.7777777777777779E-3"/>
    <x v="4653"/>
  </r>
  <r>
    <s v="PROP0195"/>
    <s v="2019-Q4"/>
    <x v="1"/>
    <x v="7"/>
    <n v="3"/>
    <n v="1700"/>
    <n v="0.95"/>
    <n v="4"/>
    <n v="817.62"/>
    <n v="450000"/>
    <n v="61"/>
    <n v="6"/>
    <n v="90.8"/>
    <n v="3.7777777777777779E-3"/>
    <x v="4654"/>
  </r>
  <r>
    <s v="PROP0195"/>
    <s v="2020-Q1"/>
    <x v="1"/>
    <x v="7"/>
    <n v="3"/>
    <n v="1751"/>
    <n v="0.89"/>
    <n v="9"/>
    <n v="177.58"/>
    <n v="472500"/>
    <n v="61"/>
    <n v="6"/>
    <n v="90.8"/>
    <n v="3.705820105820106E-3"/>
    <x v="4655"/>
  </r>
  <r>
    <s v="PROP0195"/>
    <s v="2020-Q2"/>
    <x v="1"/>
    <x v="7"/>
    <n v="3"/>
    <n v="1751"/>
    <n v="0.84"/>
    <n v="14"/>
    <n v="386.25"/>
    <n v="472500"/>
    <n v="61"/>
    <n v="6"/>
    <n v="90.8"/>
    <n v="3.705820105820106E-3"/>
    <x v="4656"/>
  </r>
  <r>
    <s v="PROP0195"/>
    <s v="2020-Q3"/>
    <x v="1"/>
    <x v="7"/>
    <n v="3"/>
    <n v="1751"/>
    <n v="0.84"/>
    <n v="14"/>
    <n v="404.99"/>
    <n v="472500"/>
    <n v="61"/>
    <n v="6"/>
    <n v="90.8"/>
    <n v="3.705820105820106E-3"/>
    <x v="4657"/>
  </r>
  <r>
    <s v="PROP0195"/>
    <s v="2020-Q4"/>
    <x v="1"/>
    <x v="7"/>
    <n v="3"/>
    <n v="1751"/>
    <n v="0.84"/>
    <n v="14"/>
    <n v="479.12"/>
    <n v="472500"/>
    <n v="61"/>
    <n v="6"/>
    <n v="90.8"/>
    <n v="3.705820105820106E-3"/>
    <x v="4658"/>
  </r>
  <r>
    <s v="PROP0195"/>
    <s v="2021-Q1"/>
    <x v="1"/>
    <x v="7"/>
    <n v="3"/>
    <n v="1803.53"/>
    <n v="0.9"/>
    <n v="8"/>
    <n v="341.43"/>
    <n v="496125"/>
    <n v="61"/>
    <n v="6"/>
    <n v="90.8"/>
    <n v="3.6352330561854372E-3"/>
    <x v="4659"/>
  </r>
  <r>
    <s v="PROP0195"/>
    <s v="2021-Q2"/>
    <x v="1"/>
    <x v="7"/>
    <n v="3"/>
    <n v="1803.53"/>
    <n v="0.9"/>
    <n v="8"/>
    <n v="251.63"/>
    <n v="496125"/>
    <n v="61"/>
    <n v="6"/>
    <n v="90.8"/>
    <n v="3.6352330561854372E-3"/>
    <x v="4660"/>
  </r>
  <r>
    <s v="PROP0195"/>
    <s v="2021-Q3"/>
    <x v="1"/>
    <x v="7"/>
    <n v="3"/>
    <n v="1803.53"/>
    <n v="0.9"/>
    <n v="8"/>
    <n v="507.73"/>
    <n v="496125"/>
    <n v="61"/>
    <n v="6"/>
    <n v="90.8"/>
    <n v="3.6352330561854372E-3"/>
    <x v="4661"/>
  </r>
  <r>
    <s v="PROP0195"/>
    <s v="2021-Q4"/>
    <x v="1"/>
    <x v="7"/>
    <n v="3"/>
    <n v="1803.53"/>
    <n v="0.9"/>
    <n v="8"/>
    <n v="435.28"/>
    <n v="496125"/>
    <n v="61"/>
    <n v="6"/>
    <n v="90.8"/>
    <n v="3.6352330561854372E-3"/>
    <x v="4662"/>
  </r>
  <r>
    <s v="PROP0195"/>
    <s v="2022-Q1"/>
    <x v="1"/>
    <x v="7"/>
    <n v="3"/>
    <n v="1857.64"/>
    <n v="0.93200000000000005"/>
    <n v="6"/>
    <n v="168.44"/>
    <n v="520931.25"/>
    <n v="61"/>
    <n v="6"/>
    <n v="90.8"/>
    <n v="3.5659983923022475E-3"/>
    <x v="4663"/>
  </r>
  <r>
    <s v="PROP0195"/>
    <s v="2022-Q2"/>
    <x v="1"/>
    <x v="7"/>
    <n v="3"/>
    <n v="1857.64"/>
    <n v="0.91800000000000004"/>
    <n v="7"/>
    <n v="387.89"/>
    <n v="520931.25"/>
    <n v="61"/>
    <n v="6"/>
    <n v="90.8"/>
    <n v="3.5659983923022475E-3"/>
    <x v="4664"/>
  </r>
  <r>
    <s v="PROP0195"/>
    <s v="2022-Q3"/>
    <x v="1"/>
    <x v="7"/>
    <n v="3"/>
    <n v="1857.64"/>
    <n v="0.94099999999999995"/>
    <n v="5"/>
    <n v="326.20999999999998"/>
    <n v="520931.25"/>
    <n v="61"/>
    <n v="6"/>
    <n v="90.8"/>
    <n v="3.5659983923022475E-3"/>
    <x v="4665"/>
  </r>
  <r>
    <s v="PROP0195"/>
    <s v="2022-Q4"/>
    <x v="1"/>
    <x v="7"/>
    <n v="3"/>
    <n v="1857.64"/>
    <n v="0.94"/>
    <n v="5"/>
    <n v="452.77"/>
    <n v="520931.25"/>
    <n v="61"/>
    <n v="6"/>
    <n v="90.8"/>
    <n v="3.5659983923022475E-3"/>
    <x v="4666"/>
  </r>
  <r>
    <s v="PROP0195"/>
    <s v="2023-Q1"/>
    <x v="1"/>
    <x v="7"/>
    <n v="3"/>
    <n v="1913.36"/>
    <n v="0.91900000000000004"/>
    <n v="7"/>
    <n v="231.94"/>
    <n v="546977.81000000006"/>
    <n v="61"/>
    <n v="6"/>
    <n v="90.8"/>
    <n v="3.4980578096943269E-3"/>
    <x v="4667"/>
  </r>
  <r>
    <s v="PROP0195"/>
    <s v="2023-Q2"/>
    <x v="1"/>
    <x v="7"/>
    <n v="3"/>
    <n v="1913.36"/>
    <n v="0.90400000000000003"/>
    <n v="8"/>
    <n v="365.26"/>
    <n v="546977.81000000006"/>
    <n v="61"/>
    <n v="6"/>
    <n v="90.8"/>
    <n v="3.4980578096943269E-3"/>
    <x v="4668"/>
  </r>
  <r>
    <s v="PROP0195"/>
    <s v="2023-Q3"/>
    <x v="1"/>
    <x v="7"/>
    <n v="3"/>
    <n v="1913.36"/>
    <n v="0.92800000000000005"/>
    <n v="6"/>
    <n v="295.63"/>
    <n v="546977.81000000006"/>
    <n v="61"/>
    <n v="6"/>
    <n v="90.8"/>
    <n v="3.4980578096943269E-3"/>
    <x v="4669"/>
  </r>
  <r>
    <s v="PROP0195"/>
    <s v="2023-Q4"/>
    <x v="1"/>
    <x v="7"/>
    <n v="3"/>
    <n v="1913.36"/>
    <n v="0.93500000000000005"/>
    <n v="5"/>
    <n v="346.75"/>
    <n v="546977.81000000006"/>
    <n v="61"/>
    <n v="6"/>
    <n v="90.8"/>
    <n v="3.4980578096943269E-3"/>
    <x v="4670"/>
  </r>
  <r>
    <s v="PROP0195"/>
    <s v="2024-Q1"/>
    <x v="1"/>
    <x v="7"/>
    <n v="3"/>
    <n v="1970.77"/>
    <n v="0.92200000000000004"/>
    <n v="7"/>
    <n v="633.75"/>
    <n v="574326.69999999995"/>
    <n v="61"/>
    <n v="6"/>
    <n v="90.8"/>
    <n v="3.4314441588733382E-3"/>
    <x v="4671"/>
  </r>
  <r>
    <s v="PROP0195"/>
    <s v="2024-Q2"/>
    <x v="1"/>
    <x v="7"/>
    <n v="3"/>
    <n v="1970.77"/>
    <n v="0.93899999999999995"/>
    <n v="5"/>
    <n v="283.61"/>
    <n v="574326.69999999995"/>
    <n v="61"/>
    <n v="6"/>
    <n v="90.8"/>
    <n v="3.4314441588733382E-3"/>
    <x v="4672"/>
  </r>
  <r>
    <s v="PROP0195"/>
    <s v="2024-Q3"/>
    <x v="1"/>
    <x v="7"/>
    <n v="3"/>
    <n v="1970.77"/>
    <n v="0.93200000000000005"/>
    <n v="6"/>
    <n v="383.04"/>
    <n v="574326.69999999995"/>
    <n v="61"/>
    <n v="6"/>
    <n v="90.8"/>
    <n v="3.4314441588733382E-3"/>
    <x v="4673"/>
  </r>
  <r>
    <s v="PROP0195"/>
    <s v="2024-Q4"/>
    <x v="1"/>
    <x v="7"/>
    <n v="3"/>
    <n v="1970.77"/>
    <n v="0.91400000000000003"/>
    <n v="7"/>
    <n v="396.15"/>
    <n v="574326.69999999995"/>
    <n v="61"/>
    <n v="6"/>
    <n v="90.8"/>
    <n v="3.4314441588733382E-3"/>
    <x v="4674"/>
  </r>
  <r>
    <s v="PROP0196"/>
    <s v="2019-Q1"/>
    <x v="2"/>
    <x v="11"/>
    <n v="2"/>
    <n v="1400"/>
    <n v="0.89500000000000002"/>
    <n v="9"/>
    <n v="268.42"/>
    <n v="300000"/>
    <n v="44"/>
    <n v="7"/>
    <n v="93.6"/>
    <n v="4.6666666666666671E-3"/>
    <x v="4675"/>
  </r>
  <r>
    <s v="PROP0196"/>
    <s v="2019-Q2"/>
    <x v="2"/>
    <x v="11"/>
    <n v="2"/>
    <n v="1400"/>
    <n v="0.92400000000000004"/>
    <n v="6"/>
    <n v="483.72"/>
    <n v="300000"/>
    <n v="44"/>
    <n v="7"/>
    <n v="93.6"/>
    <n v="4.6666666666666671E-3"/>
    <x v="4676"/>
  </r>
  <r>
    <s v="PROP0196"/>
    <s v="2019-Q3"/>
    <x v="2"/>
    <x v="11"/>
    <n v="2"/>
    <n v="1400"/>
    <n v="0.90900000000000003"/>
    <n v="8"/>
    <n v="198.82"/>
    <n v="300000"/>
    <n v="44"/>
    <n v="7"/>
    <n v="93.6"/>
    <n v="4.6666666666666671E-3"/>
    <x v="4677"/>
  </r>
  <r>
    <s v="PROP0196"/>
    <s v="2019-Q4"/>
    <x v="2"/>
    <x v="11"/>
    <n v="2"/>
    <n v="1400"/>
    <n v="0.94099999999999995"/>
    <n v="5"/>
    <n v="179.89"/>
    <n v="300000"/>
    <n v="44"/>
    <n v="7"/>
    <n v="93.6"/>
    <n v="4.6666666666666671E-3"/>
    <x v="4678"/>
  </r>
  <r>
    <s v="PROP0196"/>
    <s v="2020-Q1"/>
    <x v="2"/>
    <x v="11"/>
    <n v="2"/>
    <n v="1442"/>
    <n v="0.89"/>
    <n v="9"/>
    <n v="411.33"/>
    <n v="315000"/>
    <n v="44"/>
    <n v="7"/>
    <n v="93.6"/>
    <n v="4.5777777777777778E-3"/>
    <x v="4679"/>
  </r>
  <r>
    <s v="PROP0196"/>
    <s v="2020-Q2"/>
    <x v="2"/>
    <x v="11"/>
    <n v="2"/>
    <n v="1442"/>
    <n v="0.84"/>
    <n v="14"/>
    <n v="346.01"/>
    <n v="315000"/>
    <n v="44"/>
    <n v="7"/>
    <n v="93.6"/>
    <n v="4.5777777777777778E-3"/>
    <x v="4680"/>
  </r>
  <r>
    <s v="PROP0196"/>
    <s v="2020-Q3"/>
    <x v="2"/>
    <x v="11"/>
    <n v="2"/>
    <n v="1442"/>
    <n v="0.84"/>
    <n v="14"/>
    <n v="733.63"/>
    <n v="315000"/>
    <n v="44"/>
    <n v="7"/>
    <n v="93.6"/>
    <n v="4.5777777777777778E-3"/>
    <x v="4681"/>
  </r>
  <r>
    <s v="PROP0196"/>
    <s v="2020-Q4"/>
    <x v="2"/>
    <x v="11"/>
    <n v="2"/>
    <n v="1442"/>
    <n v="0.84"/>
    <n v="14"/>
    <n v="499.69"/>
    <n v="315000"/>
    <n v="44"/>
    <n v="7"/>
    <n v="93.6"/>
    <n v="4.5777777777777778E-3"/>
    <x v="4682"/>
  </r>
  <r>
    <s v="PROP0196"/>
    <s v="2021-Q1"/>
    <x v="2"/>
    <x v="11"/>
    <n v="2"/>
    <n v="1485.26"/>
    <n v="0.9"/>
    <n v="8"/>
    <n v="421.14"/>
    <n v="330750"/>
    <n v="44"/>
    <n v="7"/>
    <n v="93.6"/>
    <n v="4.4905820105820109E-3"/>
    <x v="4683"/>
  </r>
  <r>
    <s v="PROP0196"/>
    <s v="2021-Q2"/>
    <x v="2"/>
    <x v="11"/>
    <n v="2"/>
    <n v="1485.26"/>
    <n v="0.9"/>
    <n v="8"/>
    <n v="240.78"/>
    <n v="330750"/>
    <n v="44"/>
    <n v="7"/>
    <n v="93.6"/>
    <n v="4.4905820105820109E-3"/>
    <x v="4684"/>
  </r>
  <r>
    <s v="PROP0196"/>
    <s v="2021-Q3"/>
    <x v="2"/>
    <x v="11"/>
    <n v="2"/>
    <n v="1485.26"/>
    <n v="0.9"/>
    <n v="8"/>
    <n v="260.52"/>
    <n v="330750"/>
    <n v="44"/>
    <n v="7"/>
    <n v="93.6"/>
    <n v="4.4905820105820109E-3"/>
    <x v="4685"/>
  </r>
  <r>
    <s v="PROP0196"/>
    <s v="2021-Q4"/>
    <x v="2"/>
    <x v="11"/>
    <n v="2"/>
    <n v="1485.26"/>
    <n v="0.9"/>
    <n v="8"/>
    <n v="238.02"/>
    <n v="330750"/>
    <n v="44"/>
    <n v="7"/>
    <n v="93.6"/>
    <n v="4.4905820105820109E-3"/>
    <x v="4686"/>
  </r>
  <r>
    <s v="PROP0196"/>
    <s v="2022-Q1"/>
    <x v="2"/>
    <x v="11"/>
    <n v="2"/>
    <n v="1529.82"/>
    <n v="0.89400000000000002"/>
    <n v="9"/>
    <n v="424.38"/>
    <n v="347287.5"/>
    <n v="44"/>
    <n v="7"/>
    <n v="93.6"/>
    <n v="4.4050534499514094E-3"/>
    <x v="4687"/>
  </r>
  <r>
    <s v="PROP0196"/>
    <s v="2022-Q2"/>
    <x v="2"/>
    <x v="11"/>
    <n v="2"/>
    <n v="1529.82"/>
    <n v="0.92600000000000005"/>
    <n v="6"/>
    <n v="270.32"/>
    <n v="347287.5"/>
    <n v="44"/>
    <n v="7"/>
    <n v="93.6"/>
    <n v="4.4050534499514094E-3"/>
    <x v="4688"/>
  </r>
  <r>
    <s v="PROP0196"/>
    <s v="2022-Q3"/>
    <x v="2"/>
    <x v="11"/>
    <n v="2"/>
    <n v="1529.82"/>
    <n v="0.93200000000000005"/>
    <n v="6"/>
    <n v="270.58"/>
    <n v="347287.5"/>
    <n v="44"/>
    <n v="7"/>
    <n v="93.6"/>
    <n v="4.4050534499514094E-3"/>
    <x v="4689"/>
  </r>
  <r>
    <s v="PROP0196"/>
    <s v="2022-Q4"/>
    <x v="2"/>
    <x v="11"/>
    <n v="2"/>
    <n v="1529.82"/>
    <n v="0.94899999999999995"/>
    <n v="4"/>
    <n v="565.64"/>
    <n v="347287.5"/>
    <n v="44"/>
    <n v="7"/>
    <n v="93.6"/>
    <n v="4.4050534499514094E-3"/>
    <x v="4690"/>
  </r>
  <r>
    <s v="PROP0196"/>
    <s v="2023-Q1"/>
    <x v="2"/>
    <x v="11"/>
    <n v="2"/>
    <n v="1575.71"/>
    <n v="0.93700000000000006"/>
    <n v="5"/>
    <n v="168.01"/>
    <n v="364651.88"/>
    <n v="44"/>
    <n v="7"/>
    <n v="93.6"/>
    <n v="4.321134995930914E-3"/>
    <x v="4691"/>
  </r>
  <r>
    <s v="PROP0196"/>
    <s v="2023-Q2"/>
    <x v="2"/>
    <x v="11"/>
    <n v="2"/>
    <n v="1575.71"/>
    <n v="0.91400000000000003"/>
    <n v="7"/>
    <n v="206.05"/>
    <n v="364651.88"/>
    <n v="44"/>
    <n v="7"/>
    <n v="93.6"/>
    <n v="4.321134995930914E-3"/>
    <x v="4692"/>
  </r>
  <r>
    <s v="PROP0196"/>
    <s v="2023-Q3"/>
    <x v="2"/>
    <x v="11"/>
    <n v="2"/>
    <n v="1575.71"/>
    <n v="0.89700000000000002"/>
    <n v="9"/>
    <n v="147.88999999999999"/>
    <n v="364651.88"/>
    <n v="44"/>
    <n v="7"/>
    <n v="93.6"/>
    <n v="4.321134995930914E-3"/>
    <x v="4693"/>
  </r>
  <r>
    <s v="PROP0196"/>
    <s v="2023-Q4"/>
    <x v="2"/>
    <x v="11"/>
    <n v="2"/>
    <n v="1575.71"/>
    <n v="0.92800000000000005"/>
    <n v="6"/>
    <n v="171.07"/>
    <n v="364651.88"/>
    <n v="44"/>
    <n v="7"/>
    <n v="93.6"/>
    <n v="4.321134995930914E-3"/>
    <x v="4694"/>
  </r>
  <r>
    <s v="PROP0196"/>
    <s v="2024-Q1"/>
    <x v="2"/>
    <x v="11"/>
    <n v="2"/>
    <n v="1622.98"/>
    <n v="0.91800000000000004"/>
    <n v="7"/>
    <n v="400.98"/>
    <n v="382884.47"/>
    <n v="44"/>
    <n v="7"/>
    <n v="93.6"/>
    <n v="4.238824311678142E-3"/>
    <x v="4695"/>
  </r>
  <r>
    <s v="PROP0196"/>
    <s v="2024-Q2"/>
    <x v="2"/>
    <x v="11"/>
    <n v="2"/>
    <n v="1622.98"/>
    <n v="0.90600000000000003"/>
    <n v="8"/>
    <n v="488.65"/>
    <n v="382884.47"/>
    <n v="44"/>
    <n v="7"/>
    <n v="93.6"/>
    <n v="4.238824311678142E-3"/>
    <x v="4696"/>
  </r>
  <r>
    <s v="PROP0196"/>
    <s v="2024-Q3"/>
    <x v="2"/>
    <x v="11"/>
    <n v="2"/>
    <n v="1622.98"/>
    <n v="0.93"/>
    <n v="6"/>
    <n v="188.79"/>
    <n v="382884.47"/>
    <n v="44"/>
    <n v="7"/>
    <n v="93.6"/>
    <n v="4.238824311678142E-3"/>
    <x v="4697"/>
  </r>
  <r>
    <s v="PROP0196"/>
    <s v="2024-Q4"/>
    <x v="2"/>
    <x v="11"/>
    <n v="2"/>
    <n v="1622.98"/>
    <n v="0.89100000000000001"/>
    <n v="9"/>
    <n v="130.28"/>
    <n v="382884.47"/>
    <n v="44"/>
    <n v="7"/>
    <n v="93.6"/>
    <n v="4.238824311678142E-3"/>
    <x v="4698"/>
  </r>
  <r>
    <s v="PROP0197"/>
    <s v="2019-Q1"/>
    <x v="2"/>
    <x v="11"/>
    <n v="3"/>
    <n v="1700"/>
    <n v="0.90500000000000003"/>
    <n v="8"/>
    <n v="459.9"/>
    <n v="450000"/>
    <n v="44"/>
    <n v="7"/>
    <n v="93.6"/>
    <n v="3.7777777777777779E-3"/>
    <x v="4699"/>
  </r>
  <r>
    <s v="PROP0197"/>
    <s v="2019-Q2"/>
    <x v="2"/>
    <x v="11"/>
    <n v="3"/>
    <n v="1700"/>
    <n v="0.94899999999999995"/>
    <n v="4"/>
    <n v="658.89"/>
    <n v="450000"/>
    <n v="44"/>
    <n v="7"/>
    <n v="93.6"/>
    <n v="3.7777777777777779E-3"/>
    <x v="4700"/>
  </r>
  <r>
    <s v="PROP0197"/>
    <s v="2019-Q3"/>
    <x v="2"/>
    <x v="11"/>
    <n v="3"/>
    <n v="1700"/>
    <n v="0.89900000000000002"/>
    <n v="9"/>
    <n v="382.86"/>
    <n v="450000"/>
    <n v="44"/>
    <n v="7"/>
    <n v="93.6"/>
    <n v="3.7777777777777779E-3"/>
    <x v="4701"/>
  </r>
  <r>
    <s v="PROP0197"/>
    <s v="2019-Q4"/>
    <x v="2"/>
    <x v="11"/>
    <n v="3"/>
    <n v="1700"/>
    <n v="0.94399999999999995"/>
    <n v="5"/>
    <n v="551.04"/>
    <n v="450000"/>
    <n v="44"/>
    <n v="7"/>
    <n v="93.6"/>
    <n v="3.7777777777777779E-3"/>
    <x v="4702"/>
  </r>
  <r>
    <s v="PROP0197"/>
    <s v="2020-Q1"/>
    <x v="2"/>
    <x v="11"/>
    <n v="3"/>
    <n v="1751"/>
    <n v="0.89"/>
    <n v="9"/>
    <n v="427.44"/>
    <n v="472500"/>
    <n v="44"/>
    <n v="7"/>
    <n v="93.6"/>
    <n v="3.705820105820106E-3"/>
    <x v="4703"/>
  </r>
  <r>
    <s v="PROP0197"/>
    <s v="2020-Q2"/>
    <x v="2"/>
    <x v="11"/>
    <n v="3"/>
    <n v="1751"/>
    <n v="0.84"/>
    <n v="14"/>
    <n v="368.17"/>
    <n v="472500"/>
    <n v="44"/>
    <n v="7"/>
    <n v="93.6"/>
    <n v="3.705820105820106E-3"/>
    <x v="4704"/>
  </r>
  <r>
    <s v="PROP0197"/>
    <s v="2020-Q3"/>
    <x v="2"/>
    <x v="11"/>
    <n v="3"/>
    <n v="1751"/>
    <n v="0.84"/>
    <n v="14"/>
    <n v="254.13"/>
    <n v="472500"/>
    <n v="44"/>
    <n v="7"/>
    <n v="93.6"/>
    <n v="3.705820105820106E-3"/>
    <x v="4705"/>
  </r>
  <r>
    <s v="PROP0197"/>
    <s v="2020-Q4"/>
    <x v="2"/>
    <x v="11"/>
    <n v="3"/>
    <n v="1751"/>
    <n v="0.84"/>
    <n v="14"/>
    <n v="716.5"/>
    <n v="472500"/>
    <n v="44"/>
    <n v="7"/>
    <n v="93.6"/>
    <n v="3.705820105820106E-3"/>
    <x v="4445"/>
  </r>
  <r>
    <s v="PROP0197"/>
    <s v="2021-Q1"/>
    <x v="2"/>
    <x v="11"/>
    <n v="3"/>
    <n v="1803.53"/>
    <n v="0.9"/>
    <n v="8"/>
    <n v="389.12"/>
    <n v="496125"/>
    <n v="44"/>
    <n v="7"/>
    <n v="93.6"/>
    <n v="3.6352330561854372E-3"/>
    <x v="4706"/>
  </r>
  <r>
    <s v="PROP0197"/>
    <s v="2021-Q2"/>
    <x v="2"/>
    <x v="11"/>
    <n v="3"/>
    <n v="1803.53"/>
    <n v="0.9"/>
    <n v="8"/>
    <n v="249.46"/>
    <n v="496125"/>
    <n v="44"/>
    <n v="7"/>
    <n v="93.6"/>
    <n v="3.6352330561854372E-3"/>
    <x v="4707"/>
  </r>
  <r>
    <s v="PROP0197"/>
    <s v="2021-Q3"/>
    <x v="2"/>
    <x v="11"/>
    <n v="3"/>
    <n v="1803.53"/>
    <n v="0.9"/>
    <n v="8"/>
    <n v="1253.18"/>
    <n v="496125"/>
    <n v="44"/>
    <n v="7"/>
    <n v="93.6"/>
    <n v="3.6352330561854372E-3"/>
    <x v="4708"/>
  </r>
  <r>
    <s v="PROP0197"/>
    <s v="2021-Q4"/>
    <x v="2"/>
    <x v="11"/>
    <n v="3"/>
    <n v="1803.53"/>
    <n v="0.9"/>
    <n v="8"/>
    <n v="530.88"/>
    <n v="496125"/>
    <n v="44"/>
    <n v="7"/>
    <n v="93.6"/>
    <n v="3.6352330561854372E-3"/>
    <x v="4709"/>
  </r>
  <r>
    <s v="PROP0197"/>
    <s v="2022-Q1"/>
    <x v="2"/>
    <x v="11"/>
    <n v="3"/>
    <n v="1857.64"/>
    <n v="0.93600000000000005"/>
    <n v="5"/>
    <n v="644.4"/>
    <n v="520931.25"/>
    <n v="44"/>
    <n v="7"/>
    <n v="93.6"/>
    <n v="3.5659983923022475E-3"/>
    <x v="4710"/>
  </r>
  <r>
    <s v="PROP0197"/>
    <s v="2022-Q2"/>
    <x v="2"/>
    <x v="11"/>
    <n v="3"/>
    <n v="1857.64"/>
    <n v="0.93700000000000006"/>
    <n v="5"/>
    <n v="798.73"/>
    <n v="520931.25"/>
    <n v="44"/>
    <n v="7"/>
    <n v="93.6"/>
    <n v="3.5659983923022475E-3"/>
    <x v="4711"/>
  </r>
  <r>
    <s v="PROP0197"/>
    <s v="2022-Q3"/>
    <x v="2"/>
    <x v="11"/>
    <n v="3"/>
    <n v="1857.64"/>
    <n v="0.89100000000000001"/>
    <n v="9"/>
    <n v="590"/>
    <n v="520931.25"/>
    <n v="44"/>
    <n v="7"/>
    <n v="93.6"/>
    <n v="3.5659983923022475E-3"/>
    <x v="4712"/>
  </r>
  <r>
    <s v="PROP0197"/>
    <s v="2022-Q4"/>
    <x v="2"/>
    <x v="11"/>
    <n v="3"/>
    <n v="1857.64"/>
    <n v="0.92900000000000005"/>
    <n v="6"/>
    <n v="252.36"/>
    <n v="520931.25"/>
    <n v="44"/>
    <n v="7"/>
    <n v="93.6"/>
    <n v="3.5659983923022475E-3"/>
    <x v="4713"/>
  </r>
  <r>
    <s v="PROP0197"/>
    <s v="2023-Q1"/>
    <x v="2"/>
    <x v="11"/>
    <n v="3"/>
    <n v="1913.36"/>
    <n v="0.92800000000000005"/>
    <n v="6"/>
    <n v="920.73"/>
    <n v="546977.81000000006"/>
    <n v="44"/>
    <n v="7"/>
    <n v="93.6"/>
    <n v="3.4980578096943269E-3"/>
    <x v="4714"/>
  </r>
  <r>
    <s v="PROP0197"/>
    <s v="2023-Q2"/>
    <x v="2"/>
    <x v="11"/>
    <n v="3"/>
    <n v="1913.36"/>
    <n v="0.93799999999999994"/>
    <n v="5"/>
    <n v="346.66"/>
    <n v="546977.81000000006"/>
    <n v="44"/>
    <n v="7"/>
    <n v="93.6"/>
    <n v="3.4980578096943269E-3"/>
    <x v="4715"/>
  </r>
  <r>
    <s v="PROP0197"/>
    <s v="2023-Q3"/>
    <x v="2"/>
    <x v="11"/>
    <n v="3"/>
    <n v="1913.36"/>
    <n v="0.92"/>
    <n v="7"/>
    <n v="512.94000000000005"/>
    <n v="546977.81000000006"/>
    <n v="44"/>
    <n v="7"/>
    <n v="93.6"/>
    <n v="3.4980578096943269E-3"/>
    <x v="4716"/>
  </r>
  <r>
    <s v="PROP0197"/>
    <s v="2023-Q4"/>
    <x v="2"/>
    <x v="11"/>
    <n v="3"/>
    <n v="1913.36"/>
    <n v="0.93600000000000005"/>
    <n v="5"/>
    <n v="340.07"/>
    <n v="546977.81000000006"/>
    <n v="44"/>
    <n v="7"/>
    <n v="93.6"/>
    <n v="3.4980578096943269E-3"/>
    <x v="4717"/>
  </r>
  <r>
    <s v="PROP0197"/>
    <s v="2024-Q1"/>
    <x v="2"/>
    <x v="11"/>
    <n v="3"/>
    <n v="1970.77"/>
    <n v="0.90400000000000003"/>
    <n v="8"/>
    <n v="728.37"/>
    <n v="574326.69999999995"/>
    <n v="44"/>
    <n v="7"/>
    <n v="93.6"/>
    <n v="3.4314441588733382E-3"/>
    <x v="4718"/>
  </r>
  <r>
    <s v="PROP0197"/>
    <s v="2024-Q2"/>
    <x v="2"/>
    <x v="11"/>
    <n v="3"/>
    <n v="1970.77"/>
    <n v="0.94599999999999995"/>
    <n v="4"/>
    <n v="796.22"/>
    <n v="574326.69999999995"/>
    <n v="44"/>
    <n v="7"/>
    <n v="93.6"/>
    <n v="3.4314441588733382E-3"/>
    <x v="4719"/>
  </r>
  <r>
    <s v="PROP0197"/>
    <s v="2024-Q3"/>
    <x v="2"/>
    <x v="11"/>
    <n v="3"/>
    <n v="1970.77"/>
    <n v="0.93200000000000005"/>
    <n v="6"/>
    <n v="193.17"/>
    <n v="574326.69999999995"/>
    <n v="44"/>
    <n v="7"/>
    <n v="93.6"/>
    <n v="3.4314441588733382E-3"/>
    <x v="4720"/>
  </r>
  <r>
    <s v="PROP0197"/>
    <s v="2024-Q4"/>
    <x v="2"/>
    <x v="11"/>
    <n v="3"/>
    <n v="1970.77"/>
    <n v="0.93400000000000005"/>
    <n v="5"/>
    <n v="410.92"/>
    <n v="574326.69999999995"/>
    <n v="44"/>
    <n v="7"/>
    <n v="93.6"/>
    <n v="3.4314441588733382E-3"/>
    <x v="4721"/>
  </r>
  <r>
    <s v="PROP0198"/>
    <s v="2019-Q1"/>
    <x v="0"/>
    <x v="14"/>
    <n v="2"/>
    <n v="1400"/>
    <n v="0.90500000000000003"/>
    <n v="8"/>
    <n v="303.55"/>
    <n v="300000"/>
    <n v="45"/>
    <n v="7"/>
    <n v="94.2"/>
    <n v="4.6666666666666671E-3"/>
    <x v="4722"/>
  </r>
  <r>
    <s v="PROP0198"/>
    <s v="2019-Q2"/>
    <x v="0"/>
    <x v="14"/>
    <n v="2"/>
    <n v="1400"/>
    <n v="0.91600000000000004"/>
    <n v="7"/>
    <n v="297.13"/>
    <n v="300000"/>
    <n v="45"/>
    <n v="7"/>
    <n v="94.2"/>
    <n v="4.6666666666666671E-3"/>
    <x v="4723"/>
  </r>
  <r>
    <s v="PROP0198"/>
    <s v="2019-Q3"/>
    <x v="0"/>
    <x v="14"/>
    <n v="2"/>
    <n v="1400"/>
    <n v="0.90700000000000003"/>
    <n v="8"/>
    <n v="195.82"/>
    <n v="300000"/>
    <n v="45"/>
    <n v="7"/>
    <n v="94.2"/>
    <n v="4.6666666666666671E-3"/>
    <x v="4724"/>
  </r>
  <r>
    <s v="PROP0198"/>
    <s v="2019-Q4"/>
    <x v="0"/>
    <x v="14"/>
    <n v="2"/>
    <n v="1400"/>
    <n v="0.93400000000000005"/>
    <n v="5"/>
    <n v="678.07"/>
    <n v="300000"/>
    <n v="45"/>
    <n v="7"/>
    <n v="94.2"/>
    <n v="4.6666666666666671E-3"/>
    <x v="4725"/>
  </r>
  <r>
    <s v="PROP0198"/>
    <s v="2020-Q1"/>
    <x v="0"/>
    <x v="14"/>
    <n v="2"/>
    <n v="1442"/>
    <n v="0.89"/>
    <n v="9"/>
    <n v="752.4"/>
    <n v="315000"/>
    <n v="45"/>
    <n v="7"/>
    <n v="94.2"/>
    <n v="4.5777777777777778E-3"/>
    <x v="4726"/>
  </r>
  <r>
    <s v="PROP0198"/>
    <s v="2020-Q2"/>
    <x v="0"/>
    <x v="14"/>
    <n v="2"/>
    <n v="1442"/>
    <n v="0.84"/>
    <n v="14"/>
    <n v="476.25"/>
    <n v="315000"/>
    <n v="45"/>
    <n v="7"/>
    <n v="94.2"/>
    <n v="4.5777777777777778E-3"/>
    <x v="4727"/>
  </r>
  <r>
    <s v="PROP0198"/>
    <s v="2020-Q3"/>
    <x v="0"/>
    <x v="14"/>
    <n v="2"/>
    <n v="1442"/>
    <n v="0.84"/>
    <n v="14"/>
    <n v="801.87"/>
    <n v="315000"/>
    <n v="45"/>
    <n v="7"/>
    <n v="94.2"/>
    <n v="4.5777777777777778E-3"/>
    <x v="4728"/>
  </r>
  <r>
    <s v="PROP0198"/>
    <s v="2020-Q4"/>
    <x v="0"/>
    <x v="14"/>
    <n v="2"/>
    <n v="1442"/>
    <n v="0.84"/>
    <n v="14"/>
    <n v="261.33"/>
    <n v="315000"/>
    <n v="45"/>
    <n v="7"/>
    <n v="94.2"/>
    <n v="4.5777777777777778E-3"/>
    <x v="4729"/>
  </r>
  <r>
    <s v="PROP0198"/>
    <s v="2021-Q1"/>
    <x v="0"/>
    <x v="14"/>
    <n v="2"/>
    <n v="1485.26"/>
    <n v="0.9"/>
    <n v="8"/>
    <n v="148.66999999999999"/>
    <n v="330750"/>
    <n v="45"/>
    <n v="7"/>
    <n v="94.2"/>
    <n v="4.4905820105820109E-3"/>
    <x v="4730"/>
  </r>
  <r>
    <s v="PROP0198"/>
    <s v="2021-Q2"/>
    <x v="0"/>
    <x v="14"/>
    <n v="2"/>
    <n v="1485.26"/>
    <n v="0.9"/>
    <n v="8"/>
    <n v="773.27"/>
    <n v="330750"/>
    <n v="45"/>
    <n v="7"/>
    <n v="94.2"/>
    <n v="4.4905820105820109E-3"/>
    <x v="4731"/>
  </r>
  <r>
    <s v="PROP0198"/>
    <s v="2021-Q3"/>
    <x v="0"/>
    <x v="14"/>
    <n v="2"/>
    <n v="1485.26"/>
    <n v="0.9"/>
    <n v="8"/>
    <n v="1202.48"/>
    <n v="330750"/>
    <n v="45"/>
    <n v="7"/>
    <n v="94.2"/>
    <n v="4.4905820105820109E-3"/>
    <x v="4732"/>
  </r>
  <r>
    <s v="PROP0198"/>
    <s v="2021-Q4"/>
    <x v="0"/>
    <x v="14"/>
    <n v="2"/>
    <n v="1485.26"/>
    <n v="0.9"/>
    <n v="8"/>
    <n v="397.82"/>
    <n v="330750"/>
    <n v="45"/>
    <n v="7"/>
    <n v="94.2"/>
    <n v="4.4905820105820109E-3"/>
    <x v="4733"/>
  </r>
  <r>
    <s v="PROP0198"/>
    <s v="2022-Q1"/>
    <x v="0"/>
    <x v="14"/>
    <n v="2"/>
    <n v="1529.82"/>
    <n v="0.94499999999999995"/>
    <n v="4"/>
    <n v="1031.18"/>
    <n v="347287.5"/>
    <n v="45"/>
    <n v="7"/>
    <n v="94.2"/>
    <n v="4.4050534499514094E-3"/>
    <x v="4734"/>
  </r>
  <r>
    <s v="PROP0198"/>
    <s v="2022-Q2"/>
    <x v="0"/>
    <x v="14"/>
    <n v="2"/>
    <n v="1529.82"/>
    <n v="0.90900000000000003"/>
    <n v="8"/>
    <n v="154.61000000000001"/>
    <n v="347287.5"/>
    <n v="45"/>
    <n v="7"/>
    <n v="94.2"/>
    <n v="4.4050534499514094E-3"/>
    <x v="4735"/>
  </r>
  <r>
    <s v="PROP0198"/>
    <s v="2022-Q3"/>
    <x v="0"/>
    <x v="14"/>
    <n v="2"/>
    <n v="1529.82"/>
    <n v="0.90300000000000002"/>
    <n v="8"/>
    <n v="424.81"/>
    <n v="347287.5"/>
    <n v="45"/>
    <n v="7"/>
    <n v="94.2"/>
    <n v="4.4050534499514094E-3"/>
    <x v="4736"/>
  </r>
  <r>
    <s v="PROP0198"/>
    <s v="2022-Q4"/>
    <x v="0"/>
    <x v="14"/>
    <n v="2"/>
    <n v="1529.82"/>
    <n v="0.92300000000000004"/>
    <n v="6"/>
    <n v="221.08"/>
    <n v="347287.5"/>
    <n v="45"/>
    <n v="7"/>
    <n v="94.2"/>
    <n v="4.4050534499514094E-3"/>
    <x v="4737"/>
  </r>
  <r>
    <s v="PROP0198"/>
    <s v="2023-Q1"/>
    <x v="0"/>
    <x v="14"/>
    <n v="2"/>
    <n v="1575.71"/>
    <n v="0.90600000000000003"/>
    <n v="8"/>
    <n v="338.91"/>
    <n v="364651.88"/>
    <n v="45"/>
    <n v="7"/>
    <n v="94.2"/>
    <n v="4.321134995930914E-3"/>
    <x v="4738"/>
  </r>
  <r>
    <s v="PROP0198"/>
    <s v="2023-Q2"/>
    <x v="0"/>
    <x v="14"/>
    <n v="2"/>
    <n v="1575.71"/>
    <n v="0.93400000000000005"/>
    <n v="5"/>
    <n v="781.9"/>
    <n v="364651.88"/>
    <n v="45"/>
    <n v="7"/>
    <n v="94.2"/>
    <n v="4.321134995930914E-3"/>
    <x v="4739"/>
  </r>
  <r>
    <s v="PROP0198"/>
    <s v="2023-Q3"/>
    <x v="0"/>
    <x v="14"/>
    <n v="2"/>
    <n v="1575.71"/>
    <n v="0.91600000000000004"/>
    <n v="7"/>
    <n v="334.25"/>
    <n v="364651.88"/>
    <n v="45"/>
    <n v="7"/>
    <n v="94.2"/>
    <n v="4.321134995930914E-3"/>
    <x v="4740"/>
  </r>
  <r>
    <s v="PROP0198"/>
    <s v="2023-Q4"/>
    <x v="0"/>
    <x v="14"/>
    <n v="2"/>
    <n v="1575.71"/>
    <n v="0.91100000000000003"/>
    <n v="8"/>
    <n v="290.77999999999997"/>
    <n v="364651.88"/>
    <n v="45"/>
    <n v="7"/>
    <n v="94.2"/>
    <n v="4.321134995930914E-3"/>
    <x v="4741"/>
  </r>
  <r>
    <s v="PROP0198"/>
    <s v="2024-Q1"/>
    <x v="0"/>
    <x v="14"/>
    <n v="2"/>
    <n v="1622.98"/>
    <n v="0.89500000000000002"/>
    <n v="9"/>
    <n v="567.95000000000005"/>
    <n v="382884.47"/>
    <n v="45"/>
    <n v="7"/>
    <n v="94.2"/>
    <n v="4.238824311678142E-3"/>
    <x v="4742"/>
  </r>
  <r>
    <s v="PROP0198"/>
    <s v="2024-Q2"/>
    <x v="0"/>
    <x v="14"/>
    <n v="2"/>
    <n v="1622.98"/>
    <n v="0.90700000000000003"/>
    <n v="8"/>
    <n v="343.56"/>
    <n v="382884.47"/>
    <n v="45"/>
    <n v="7"/>
    <n v="94.2"/>
    <n v="4.238824311678142E-3"/>
    <x v="4743"/>
  </r>
  <r>
    <s v="PROP0198"/>
    <s v="2024-Q3"/>
    <x v="0"/>
    <x v="14"/>
    <n v="2"/>
    <n v="1622.98"/>
    <n v="0.90500000000000003"/>
    <n v="8"/>
    <n v="442.23"/>
    <n v="382884.47"/>
    <n v="45"/>
    <n v="7"/>
    <n v="94.2"/>
    <n v="4.238824311678142E-3"/>
    <x v="4744"/>
  </r>
  <r>
    <s v="PROP0198"/>
    <s v="2024-Q4"/>
    <x v="0"/>
    <x v="14"/>
    <n v="2"/>
    <n v="1622.98"/>
    <n v="0.91"/>
    <n v="8"/>
    <n v="622.91999999999996"/>
    <n v="382884.47"/>
    <n v="45"/>
    <n v="7"/>
    <n v="94.2"/>
    <n v="4.238824311678142E-3"/>
    <x v="4745"/>
  </r>
  <r>
    <s v="PROP0199"/>
    <s v="2019-Q1"/>
    <x v="0"/>
    <x v="3"/>
    <n v="2"/>
    <n v="1820"/>
    <n v="0.96899999999999997"/>
    <n v="2"/>
    <n v="152.94"/>
    <n v="390000"/>
    <n v="22"/>
    <n v="8"/>
    <n v="96.1"/>
    <n v="4.6666666666666671E-3"/>
    <x v="4746"/>
  </r>
  <r>
    <s v="PROP0199"/>
    <s v="2019-Q2"/>
    <x v="0"/>
    <x v="3"/>
    <n v="2"/>
    <n v="1820"/>
    <n v="0.96899999999999997"/>
    <n v="2"/>
    <n v="800.82"/>
    <n v="390000"/>
    <n v="22"/>
    <n v="8"/>
    <n v="96.1"/>
    <n v="4.6666666666666671E-3"/>
    <x v="4747"/>
  </r>
  <r>
    <s v="PROP0199"/>
    <s v="2019-Q3"/>
    <x v="0"/>
    <x v="3"/>
    <n v="2"/>
    <n v="1820"/>
    <n v="0.92700000000000005"/>
    <n v="6"/>
    <n v="417.48"/>
    <n v="390000"/>
    <n v="22"/>
    <n v="8"/>
    <n v="96.1"/>
    <n v="4.6666666666666671E-3"/>
    <x v="4748"/>
  </r>
  <r>
    <s v="PROP0199"/>
    <s v="2019-Q4"/>
    <x v="0"/>
    <x v="3"/>
    <n v="2"/>
    <n v="1820"/>
    <n v="0.94799999999999995"/>
    <n v="4"/>
    <n v="553.64"/>
    <n v="390000"/>
    <n v="22"/>
    <n v="8"/>
    <n v="96.1"/>
    <n v="4.6666666666666671E-3"/>
    <x v="4749"/>
  </r>
  <r>
    <s v="PROP0199"/>
    <s v="2020-Q1"/>
    <x v="0"/>
    <x v="3"/>
    <n v="2"/>
    <n v="1874.6"/>
    <n v="0.92"/>
    <n v="7"/>
    <n v="518.52"/>
    <n v="409500"/>
    <n v="22"/>
    <n v="8"/>
    <n v="96.1"/>
    <n v="4.5777777777777778E-3"/>
    <x v="4750"/>
  </r>
  <r>
    <s v="PROP0199"/>
    <s v="2020-Q2"/>
    <x v="0"/>
    <x v="3"/>
    <n v="2"/>
    <n v="1874.6"/>
    <n v="0.87"/>
    <n v="11"/>
    <n v="131.66999999999999"/>
    <n v="409500"/>
    <n v="22"/>
    <n v="8"/>
    <n v="96.1"/>
    <n v="4.5777777777777778E-3"/>
    <x v="4751"/>
  </r>
  <r>
    <s v="PROP0199"/>
    <s v="2020-Q3"/>
    <x v="0"/>
    <x v="3"/>
    <n v="2"/>
    <n v="1874.6"/>
    <n v="0.87"/>
    <n v="11"/>
    <n v="223.2"/>
    <n v="409500"/>
    <n v="22"/>
    <n v="8"/>
    <n v="96.1"/>
    <n v="4.5777777777777778E-3"/>
    <x v="4752"/>
  </r>
  <r>
    <s v="PROP0199"/>
    <s v="2020-Q4"/>
    <x v="0"/>
    <x v="3"/>
    <n v="2"/>
    <n v="1874.6"/>
    <n v="0.87"/>
    <n v="11"/>
    <n v="569.19000000000005"/>
    <n v="409500"/>
    <n v="22"/>
    <n v="8"/>
    <n v="96.1"/>
    <n v="4.5777777777777778E-3"/>
    <x v="4753"/>
  </r>
  <r>
    <s v="PROP0199"/>
    <s v="2021-Q1"/>
    <x v="0"/>
    <x v="3"/>
    <n v="2"/>
    <n v="1930.84"/>
    <n v="0.93"/>
    <n v="6"/>
    <n v="338.92"/>
    <n v="429975"/>
    <n v="22"/>
    <n v="8"/>
    <n v="96.1"/>
    <n v="4.490586662015233E-3"/>
    <x v="4754"/>
  </r>
  <r>
    <s v="PROP0199"/>
    <s v="2021-Q2"/>
    <x v="0"/>
    <x v="3"/>
    <n v="2"/>
    <n v="1930.84"/>
    <n v="0.93"/>
    <n v="6"/>
    <n v="340.53"/>
    <n v="429975"/>
    <n v="22"/>
    <n v="8"/>
    <n v="96.1"/>
    <n v="4.490586662015233E-3"/>
    <x v="4755"/>
  </r>
  <r>
    <s v="PROP0199"/>
    <s v="2021-Q3"/>
    <x v="0"/>
    <x v="3"/>
    <n v="2"/>
    <n v="1930.84"/>
    <n v="0.93"/>
    <n v="6"/>
    <n v="170.45"/>
    <n v="429975"/>
    <n v="22"/>
    <n v="8"/>
    <n v="96.1"/>
    <n v="4.490586662015233E-3"/>
    <x v="4756"/>
  </r>
  <r>
    <s v="PROP0199"/>
    <s v="2021-Q4"/>
    <x v="0"/>
    <x v="3"/>
    <n v="2"/>
    <n v="1930.84"/>
    <n v="0.93"/>
    <n v="6"/>
    <n v="402.59"/>
    <n v="429975"/>
    <n v="22"/>
    <n v="8"/>
    <n v="96.1"/>
    <n v="4.490586662015233E-3"/>
    <x v="4757"/>
  </r>
  <r>
    <s v="PROP0199"/>
    <s v="2022-Q1"/>
    <x v="0"/>
    <x v="3"/>
    <n v="2"/>
    <n v="1988.76"/>
    <n v="0.97499999999999998"/>
    <n v="2"/>
    <n v="421.98"/>
    <n v="451473.75"/>
    <n v="22"/>
    <n v="8"/>
    <n v="96.1"/>
    <n v="4.4050401601422005E-3"/>
    <x v="4758"/>
  </r>
  <r>
    <s v="PROP0199"/>
    <s v="2022-Q2"/>
    <x v="0"/>
    <x v="3"/>
    <n v="2"/>
    <n v="1988.76"/>
    <n v="0.96699999999999997"/>
    <n v="2"/>
    <n v="284.67"/>
    <n v="451473.75"/>
    <n v="22"/>
    <n v="8"/>
    <n v="96.1"/>
    <n v="4.4050401601422005E-3"/>
    <x v="4759"/>
  </r>
  <r>
    <s v="PROP0199"/>
    <s v="2022-Q3"/>
    <x v="0"/>
    <x v="3"/>
    <n v="2"/>
    <n v="1988.76"/>
    <n v="0.96299999999999997"/>
    <n v="3"/>
    <n v="168.61"/>
    <n v="451473.75"/>
    <n v="22"/>
    <n v="8"/>
    <n v="96.1"/>
    <n v="4.4050401601422005E-3"/>
    <x v="4760"/>
  </r>
  <r>
    <s v="PROP0199"/>
    <s v="2022-Q4"/>
    <x v="0"/>
    <x v="3"/>
    <n v="2"/>
    <n v="1988.76"/>
    <n v="0.96099999999999997"/>
    <n v="3"/>
    <n v="390.43"/>
    <n v="451473.75"/>
    <n v="22"/>
    <n v="8"/>
    <n v="96.1"/>
    <n v="4.4050401601422005E-3"/>
    <x v="4761"/>
  </r>
  <r>
    <s v="PROP0199"/>
    <s v="2023-Q1"/>
    <x v="0"/>
    <x v="3"/>
    <n v="2"/>
    <n v="2048.4299999999998"/>
    <n v="0.94699999999999995"/>
    <n v="4"/>
    <n v="525.59"/>
    <n v="474047.44"/>
    <n v="22"/>
    <n v="8"/>
    <n v="96.1"/>
    <n v="4.3211497988471358E-3"/>
    <x v="4762"/>
  </r>
  <r>
    <s v="PROP0199"/>
    <s v="2023-Q2"/>
    <x v="0"/>
    <x v="3"/>
    <n v="2"/>
    <n v="2048.4299999999998"/>
    <n v="0.94599999999999995"/>
    <n v="4"/>
    <n v="278.47000000000003"/>
    <n v="474047.44"/>
    <n v="22"/>
    <n v="8"/>
    <n v="96.1"/>
    <n v="4.3211497988471358E-3"/>
    <x v="4763"/>
  </r>
  <r>
    <s v="PROP0199"/>
    <s v="2023-Q3"/>
    <x v="0"/>
    <x v="3"/>
    <n v="2"/>
    <n v="2048.4299999999998"/>
    <n v="0.92"/>
    <n v="7"/>
    <n v="231.44"/>
    <n v="474047.44"/>
    <n v="22"/>
    <n v="8"/>
    <n v="96.1"/>
    <n v="4.3211497988471358E-3"/>
    <x v="4764"/>
  </r>
  <r>
    <s v="PROP0199"/>
    <s v="2023-Q4"/>
    <x v="0"/>
    <x v="3"/>
    <n v="2"/>
    <n v="2048.4299999999998"/>
    <n v="0.95399999999999996"/>
    <n v="4"/>
    <n v="256.83999999999997"/>
    <n v="474047.44"/>
    <n v="22"/>
    <n v="8"/>
    <n v="96.1"/>
    <n v="4.3211497988471358E-3"/>
    <x v="4765"/>
  </r>
  <r>
    <s v="PROP0199"/>
    <s v="2024-Q1"/>
    <x v="0"/>
    <x v="3"/>
    <n v="2"/>
    <n v="2109.88"/>
    <n v="0.96299999999999997"/>
    <n v="3"/>
    <n v="230.96"/>
    <n v="497749.81"/>
    <n v="22"/>
    <n v="8"/>
    <n v="96.1"/>
    <n v="4.2388363744428155E-3"/>
    <x v="4766"/>
  </r>
  <r>
    <s v="PROP0199"/>
    <s v="2024-Q2"/>
    <x v="0"/>
    <x v="3"/>
    <n v="2"/>
    <n v="2109.88"/>
    <n v="0.93899999999999995"/>
    <n v="5"/>
    <n v="378.2"/>
    <n v="497749.81"/>
    <n v="22"/>
    <n v="8"/>
    <n v="96.1"/>
    <n v="4.2388363744428155E-3"/>
    <x v="4767"/>
  </r>
  <r>
    <s v="PROP0199"/>
    <s v="2024-Q3"/>
    <x v="0"/>
    <x v="3"/>
    <n v="2"/>
    <n v="2109.88"/>
    <n v="0.94399999999999995"/>
    <n v="5"/>
    <n v="401.37"/>
    <n v="497749.81"/>
    <n v="22"/>
    <n v="8"/>
    <n v="96.1"/>
    <n v="4.2388363744428155E-3"/>
    <x v="4768"/>
  </r>
  <r>
    <s v="PROP0199"/>
    <s v="2024-Q4"/>
    <x v="0"/>
    <x v="3"/>
    <n v="2"/>
    <n v="2109.88"/>
    <n v="0.97399999999999998"/>
    <n v="2"/>
    <n v="934.73"/>
    <n v="497749.81"/>
    <n v="22"/>
    <n v="8"/>
    <n v="96.1"/>
    <n v="4.2388363744428155E-3"/>
    <x v="4769"/>
  </r>
  <r>
    <s v="PROP0200"/>
    <s v="2019-Q1"/>
    <x v="2"/>
    <x v="11"/>
    <n v="2"/>
    <n v="1400"/>
    <n v="0.91500000000000004"/>
    <n v="7"/>
    <n v="464.6"/>
    <n v="300000"/>
    <n v="44"/>
    <n v="7"/>
    <n v="93.6"/>
    <n v="4.6666666666666671E-3"/>
    <x v="4770"/>
  </r>
  <r>
    <s v="PROP0200"/>
    <s v="2019-Q2"/>
    <x v="2"/>
    <x v="11"/>
    <n v="2"/>
    <n v="1400"/>
    <n v="0.93"/>
    <n v="6"/>
    <n v="386.61"/>
    <n v="300000"/>
    <n v="44"/>
    <n v="7"/>
    <n v="93.6"/>
    <n v="4.6666666666666671E-3"/>
    <x v="4771"/>
  </r>
  <r>
    <s v="PROP0200"/>
    <s v="2019-Q3"/>
    <x v="2"/>
    <x v="11"/>
    <n v="2"/>
    <n v="1400"/>
    <n v="0.94899999999999995"/>
    <n v="4"/>
    <n v="795.2"/>
    <n v="300000"/>
    <n v="44"/>
    <n v="7"/>
    <n v="93.6"/>
    <n v="4.6666666666666671E-3"/>
    <x v="4772"/>
  </r>
  <r>
    <s v="PROP0200"/>
    <s v="2019-Q4"/>
    <x v="2"/>
    <x v="11"/>
    <n v="2"/>
    <n v="1400"/>
    <n v="0.92100000000000004"/>
    <n v="7"/>
    <n v="604.96"/>
    <n v="300000"/>
    <n v="44"/>
    <n v="7"/>
    <n v="93.6"/>
    <n v="4.6666666666666671E-3"/>
    <x v="4773"/>
  </r>
  <r>
    <s v="PROP0200"/>
    <s v="2020-Q1"/>
    <x v="2"/>
    <x v="11"/>
    <n v="2"/>
    <n v="1442"/>
    <n v="0.89"/>
    <n v="9"/>
    <n v="129.69999999999999"/>
    <n v="315000"/>
    <n v="44"/>
    <n v="7"/>
    <n v="93.6"/>
    <n v="4.5777777777777778E-3"/>
    <x v="4774"/>
  </r>
  <r>
    <s v="PROP0200"/>
    <s v="2020-Q2"/>
    <x v="2"/>
    <x v="11"/>
    <n v="2"/>
    <n v="1442"/>
    <n v="0.84"/>
    <n v="14"/>
    <n v="453.79"/>
    <n v="315000"/>
    <n v="44"/>
    <n v="7"/>
    <n v="93.6"/>
    <n v="4.5777777777777778E-3"/>
    <x v="4775"/>
  </r>
  <r>
    <s v="PROP0200"/>
    <s v="2020-Q3"/>
    <x v="2"/>
    <x v="11"/>
    <n v="2"/>
    <n v="1442"/>
    <n v="0.84"/>
    <n v="14"/>
    <n v="230.64"/>
    <n v="315000"/>
    <n v="44"/>
    <n v="7"/>
    <n v="93.6"/>
    <n v="4.5777777777777778E-3"/>
    <x v="4776"/>
  </r>
  <r>
    <s v="PROP0200"/>
    <s v="2020-Q4"/>
    <x v="2"/>
    <x v="11"/>
    <n v="2"/>
    <n v="1442"/>
    <n v="0.84"/>
    <n v="14"/>
    <n v="148.62"/>
    <n v="315000"/>
    <n v="44"/>
    <n v="7"/>
    <n v="93.6"/>
    <n v="4.5777777777777778E-3"/>
    <x v="4777"/>
  </r>
  <r>
    <s v="PROP0200"/>
    <s v="2021-Q1"/>
    <x v="2"/>
    <x v="11"/>
    <n v="2"/>
    <n v="1485.26"/>
    <n v="0.9"/>
    <n v="8"/>
    <n v="487.47"/>
    <n v="330750"/>
    <n v="44"/>
    <n v="7"/>
    <n v="93.6"/>
    <n v="4.4905820105820109E-3"/>
    <x v="4778"/>
  </r>
  <r>
    <s v="PROP0200"/>
    <s v="2021-Q2"/>
    <x v="2"/>
    <x v="11"/>
    <n v="2"/>
    <n v="1485.26"/>
    <n v="0.9"/>
    <n v="8"/>
    <n v="582.47"/>
    <n v="330750"/>
    <n v="44"/>
    <n v="7"/>
    <n v="93.6"/>
    <n v="4.4905820105820109E-3"/>
    <x v="4779"/>
  </r>
  <r>
    <s v="PROP0200"/>
    <s v="2021-Q3"/>
    <x v="2"/>
    <x v="11"/>
    <n v="2"/>
    <n v="1485.26"/>
    <n v="0.9"/>
    <n v="8"/>
    <n v="384.08"/>
    <n v="330750"/>
    <n v="44"/>
    <n v="7"/>
    <n v="93.6"/>
    <n v="4.4905820105820109E-3"/>
    <x v="4780"/>
  </r>
  <r>
    <s v="PROP0200"/>
    <s v="2021-Q4"/>
    <x v="2"/>
    <x v="11"/>
    <n v="2"/>
    <n v="1485.26"/>
    <n v="0.9"/>
    <n v="8"/>
    <n v="433.58"/>
    <n v="330750"/>
    <n v="44"/>
    <n v="7"/>
    <n v="93.6"/>
    <n v="4.4905820105820109E-3"/>
    <x v="4781"/>
  </r>
  <r>
    <s v="PROP0200"/>
    <s v="2022-Q1"/>
    <x v="2"/>
    <x v="11"/>
    <n v="2"/>
    <n v="1529.82"/>
    <n v="0.93"/>
    <n v="6"/>
    <n v="169.32"/>
    <n v="347287.5"/>
    <n v="44"/>
    <n v="7"/>
    <n v="93.6"/>
    <n v="4.4050534499514094E-3"/>
    <x v="4782"/>
  </r>
  <r>
    <s v="PROP0200"/>
    <s v="2022-Q2"/>
    <x v="2"/>
    <x v="11"/>
    <n v="2"/>
    <n v="1529.82"/>
    <n v="0.93600000000000005"/>
    <n v="5"/>
    <n v="645.24"/>
    <n v="347287.5"/>
    <n v="44"/>
    <n v="7"/>
    <n v="93.6"/>
    <n v="4.4050534499514094E-3"/>
    <x v="4783"/>
  </r>
  <r>
    <s v="PROP0200"/>
    <s v="2022-Q3"/>
    <x v="2"/>
    <x v="11"/>
    <n v="2"/>
    <n v="1529.82"/>
    <n v="0.94799999999999995"/>
    <n v="4"/>
    <n v="349.63"/>
    <n v="347287.5"/>
    <n v="44"/>
    <n v="7"/>
    <n v="93.6"/>
    <n v="4.4050534499514094E-3"/>
    <x v="4784"/>
  </r>
  <r>
    <s v="PROP0200"/>
    <s v="2022-Q4"/>
    <x v="2"/>
    <x v="11"/>
    <n v="2"/>
    <n v="1529.82"/>
    <n v="0.89700000000000002"/>
    <n v="9"/>
    <n v="926.52"/>
    <n v="347287.5"/>
    <n v="44"/>
    <n v="7"/>
    <n v="93.6"/>
    <n v="4.4050534499514094E-3"/>
    <x v="4785"/>
  </r>
  <r>
    <s v="PROP0200"/>
    <s v="2023-Q1"/>
    <x v="2"/>
    <x v="11"/>
    <n v="2"/>
    <n v="1575.71"/>
    <n v="0.90800000000000003"/>
    <n v="8"/>
    <n v="229.56"/>
    <n v="364651.88"/>
    <n v="44"/>
    <n v="7"/>
    <n v="93.6"/>
    <n v="4.321134995930914E-3"/>
    <x v="4786"/>
  </r>
  <r>
    <s v="PROP0200"/>
    <s v="2023-Q2"/>
    <x v="2"/>
    <x v="11"/>
    <n v="2"/>
    <n v="1575.71"/>
    <n v="0.92200000000000004"/>
    <n v="6"/>
    <n v="200.55"/>
    <n v="364651.88"/>
    <n v="44"/>
    <n v="7"/>
    <n v="93.6"/>
    <n v="4.321134995930914E-3"/>
    <x v="4787"/>
  </r>
  <r>
    <s v="PROP0200"/>
    <s v="2023-Q3"/>
    <x v="2"/>
    <x v="11"/>
    <n v="2"/>
    <n v="1575.71"/>
    <n v="0.93500000000000005"/>
    <n v="5"/>
    <n v="708.49"/>
    <n v="364651.88"/>
    <n v="44"/>
    <n v="7"/>
    <n v="93.6"/>
    <n v="4.321134995930914E-3"/>
    <x v="4788"/>
  </r>
  <r>
    <s v="PROP0200"/>
    <s v="2023-Q4"/>
    <x v="2"/>
    <x v="11"/>
    <n v="2"/>
    <n v="1575.71"/>
    <n v="0.94299999999999995"/>
    <n v="5"/>
    <n v="294.33999999999997"/>
    <n v="364651.88"/>
    <n v="44"/>
    <n v="7"/>
    <n v="93.6"/>
    <n v="4.321134995930914E-3"/>
    <x v="4789"/>
  </r>
  <r>
    <s v="PROP0200"/>
    <s v="2024-Q1"/>
    <x v="2"/>
    <x v="11"/>
    <n v="2"/>
    <n v="1622.98"/>
    <n v="0.91300000000000003"/>
    <n v="7"/>
    <n v="227.35"/>
    <n v="382884.47"/>
    <n v="44"/>
    <n v="7"/>
    <n v="93.6"/>
    <n v="4.238824311678142E-3"/>
    <x v="4790"/>
  </r>
  <r>
    <s v="PROP0200"/>
    <s v="2024-Q2"/>
    <x v="2"/>
    <x v="11"/>
    <n v="2"/>
    <n v="1622.98"/>
    <n v="0.94199999999999995"/>
    <n v="5"/>
    <n v="322.60000000000002"/>
    <n v="382884.47"/>
    <n v="44"/>
    <n v="7"/>
    <n v="93.6"/>
    <n v="4.238824311678142E-3"/>
    <x v="4791"/>
  </r>
  <r>
    <s v="PROP0200"/>
    <s v="2024-Q3"/>
    <x v="2"/>
    <x v="11"/>
    <n v="2"/>
    <n v="1622.98"/>
    <n v="0.92900000000000005"/>
    <n v="6"/>
    <n v="539.91"/>
    <n v="382884.47"/>
    <n v="44"/>
    <n v="7"/>
    <n v="93.6"/>
    <n v="4.238824311678142E-3"/>
    <x v="4792"/>
  </r>
  <r>
    <s v="PROP0200"/>
    <s v="2024-Q4"/>
    <x v="2"/>
    <x v="11"/>
    <n v="2"/>
    <n v="1622.98"/>
    <n v="0.93799999999999994"/>
    <n v="5"/>
    <n v="158.91"/>
    <n v="382884.47"/>
    <n v="44"/>
    <n v="7"/>
    <n v="93.6"/>
    <n v="4.238824311678142E-3"/>
    <x v="4793"/>
  </r>
  <r>
    <s v="PROP0201"/>
    <s v="2019-Q1"/>
    <x v="2"/>
    <x v="11"/>
    <n v="2"/>
    <n v="1400"/>
    <n v="0.93600000000000005"/>
    <n v="5"/>
    <n v="458.49"/>
    <n v="300000"/>
    <n v="44"/>
    <n v="7"/>
    <n v="93.6"/>
    <n v="4.6666666666666671E-3"/>
    <x v="4794"/>
  </r>
  <r>
    <s v="PROP0201"/>
    <s v="2019-Q2"/>
    <x v="2"/>
    <x v="11"/>
    <n v="2"/>
    <n v="1400"/>
    <n v="0.92300000000000004"/>
    <n v="6"/>
    <n v="152.54"/>
    <n v="300000"/>
    <n v="44"/>
    <n v="7"/>
    <n v="93.6"/>
    <n v="4.6666666666666671E-3"/>
    <x v="4795"/>
  </r>
  <r>
    <s v="PROP0201"/>
    <s v="2019-Q3"/>
    <x v="2"/>
    <x v="11"/>
    <n v="2"/>
    <n v="1400"/>
    <n v="0.89500000000000002"/>
    <n v="9"/>
    <n v="293.43"/>
    <n v="300000"/>
    <n v="44"/>
    <n v="7"/>
    <n v="93.6"/>
    <n v="4.6666666666666671E-3"/>
    <x v="4796"/>
  </r>
  <r>
    <s v="PROP0201"/>
    <s v="2019-Q4"/>
    <x v="2"/>
    <x v="11"/>
    <n v="2"/>
    <n v="1400"/>
    <n v="0.90600000000000003"/>
    <n v="8"/>
    <n v="237.08"/>
    <n v="300000"/>
    <n v="44"/>
    <n v="7"/>
    <n v="93.6"/>
    <n v="4.6666666666666671E-3"/>
    <x v="4797"/>
  </r>
  <r>
    <s v="PROP0201"/>
    <s v="2020-Q1"/>
    <x v="2"/>
    <x v="11"/>
    <n v="2"/>
    <n v="1442"/>
    <n v="0.89"/>
    <n v="9"/>
    <n v="797.76"/>
    <n v="315000"/>
    <n v="44"/>
    <n v="7"/>
    <n v="93.6"/>
    <n v="4.5777777777777778E-3"/>
    <x v="4798"/>
  </r>
  <r>
    <s v="PROP0201"/>
    <s v="2020-Q2"/>
    <x v="2"/>
    <x v="11"/>
    <n v="2"/>
    <n v="1442"/>
    <n v="0.84"/>
    <n v="14"/>
    <n v="349.16"/>
    <n v="315000"/>
    <n v="44"/>
    <n v="7"/>
    <n v="93.6"/>
    <n v="4.5777777777777778E-3"/>
    <x v="4799"/>
  </r>
  <r>
    <s v="PROP0201"/>
    <s v="2020-Q3"/>
    <x v="2"/>
    <x v="11"/>
    <n v="2"/>
    <n v="1442"/>
    <n v="0.84"/>
    <n v="14"/>
    <n v="364.18"/>
    <n v="315000"/>
    <n v="44"/>
    <n v="7"/>
    <n v="93.6"/>
    <n v="4.5777777777777778E-3"/>
    <x v="4800"/>
  </r>
  <r>
    <s v="PROP0201"/>
    <s v="2020-Q4"/>
    <x v="2"/>
    <x v="11"/>
    <n v="2"/>
    <n v="1442"/>
    <n v="0.84"/>
    <n v="14"/>
    <n v="265.10000000000002"/>
    <n v="315000"/>
    <n v="44"/>
    <n v="7"/>
    <n v="93.6"/>
    <n v="4.5777777777777778E-3"/>
    <x v="4801"/>
  </r>
  <r>
    <s v="PROP0201"/>
    <s v="2021-Q1"/>
    <x v="2"/>
    <x v="11"/>
    <n v="2"/>
    <n v="1485.26"/>
    <n v="0.9"/>
    <n v="8"/>
    <n v="343.2"/>
    <n v="330750"/>
    <n v="44"/>
    <n v="7"/>
    <n v="93.6"/>
    <n v="4.4905820105820109E-3"/>
    <x v="4802"/>
  </r>
  <r>
    <s v="PROP0201"/>
    <s v="2021-Q2"/>
    <x v="2"/>
    <x v="11"/>
    <n v="2"/>
    <n v="1485.26"/>
    <n v="0.9"/>
    <n v="8"/>
    <n v="758.89"/>
    <n v="330750"/>
    <n v="44"/>
    <n v="7"/>
    <n v="93.6"/>
    <n v="4.4905820105820109E-3"/>
    <x v="4803"/>
  </r>
  <r>
    <s v="PROP0201"/>
    <s v="2021-Q3"/>
    <x v="2"/>
    <x v="11"/>
    <n v="2"/>
    <n v="1485.26"/>
    <n v="0.9"/>
    <n v="8"/>
    <n v="216.05"/>
    <n v="330750"/>
    <n v="44"/>
    <n v="7"/>
    <n v="93.6"/>
    <n v="4.4905820105820109E-3"/>
    <x v="4804"/>
  </r>
  <r>
    <s v="PROP0201"/>
    <s v="2021-Q4"/>
    <x v="2"/>
    <x v="11"/>
    <n v="2"/>
    <n v="1485.26"/>
    <n v="0.9"/>
    <n v="8"/>
    <n v="510.68"/>
    <n v="330750"/>
    <n v="44"/>
    <n v="7"/>
    <n v="93.6"/>
    <n v="4.4905820105820109E-3"/>
    <x v="4805"/>
  </r>
  <r>
    <s v="PROP0201"/>
    <s v="2022-Q1"/>
    <x v="2"/>
    <x v="11"/>
    <n v="2"/>
    <n v="1529.82"/>
    <n v="0.94699999999999995"/>
    <n v="4"/>
    <n v="257.88"/>
    <n v="347287.5"/>
    <n v="44"/>
    <n v="7"/>
    <n v="93.6"/>
    <n v="4.4050534499514094E-3"/>
    <x v="4806"/>
  </r>
  <r>
    <s v="PROP0201"/>
    <s v="2022-Q2"/>
    <x v="2"/>
    <x v="11"/>
    <n v="2"/>
    <n v="1529.82"/>
    <n v="0.89300000000000002"/>
    <n v="9"/>
    <n v="498.56"/>
    <n v="347287.5"/>
    <n v="44"/>
    <n v="7"/>
    <n v="93.6"/>
    <n v="4.4050534499514094E-3"/>
    <x v="4807"/>
  </r>
  <r>
    <s v="PROP0201"/>
    <s v="2022-Q3"/>
    <x v="2"/>
    <x v="11"/>
    <n v="2"/>
    <n v="1529.82"/>
    <n v="0.91200000000000003"/>
    <n v="7"/>
    <n v="418.72"/>
    <n v="347287.5"/>
    <n v="44"/>
    <n v="7"/>
    <n v="93.6"/>
    <n v="4.4050534499514094E-3"/>
    <x v="4808"/>
  </r>
  <r>
    <s v="PROP0201"/>
    <s v="2022-Q4"/>
    <x v="2"/>
    <x v="11"/>
    <n v="2"/>
    <n v="1529.82"/>
    <n v="0.90800000000000003"/>
    <n v="8"/>
    <n v="378.08"/>
    <n v="347287.5"/>
    <n v="44"/>
    <n v="7"/>
    <n v="93.6"/>
    <n v="4.4050534499514094E-3"/>
    <x v="4809"/>
  </r>
  <r>
    <s v="PROP0201"/>
    <s v="2023-Q1"/>
    <x v="2"/>
    <x v="11"/>
    <n v="2"/>
    <n v="1575.71"/>
    <n v="0.94899999999999995"/>
    <n v="4"/>
    <n v="432.17"/>
    <n v="364651.88"/>
    <n v="44"/>
    <n v="7"/>
    <n v="93.6"/>
    <n v="4.321134995930914E-3"/>
    <x v="4810"/>
  </r>
  <r>
    <s v="PROP0201"/>
    <s v="2023-Q2"/>
    <x v="2"/>
    <x v="11"/>
    <n v="2"/>
    <n v="1575.71"/>
    <n v="0.92300000000000004"/>
    <n v="6"/>
    <n v="505.92"/>
    <n v="364651.88"/>
    <n v="44"/>
    <n v="7"/>
    <n v="93.6"/>
    <n v="4.321134995930914E-3"/>
    <x v="4811"/>
  </r>
  <r>
    <s v="PROP0201"/>
    <s v="2023-Q3"/>
    <x v="2"/>
    <x v="11"/>
    <n v="2"/>
    <n v="1575.71"/>
    <n v="0.92400000000000004"/>
    <n v="6"/>
    <n v="153.29"/>
    <n v="364651.88"/>
    <n v="44"/>
    <n v="7"/>
    <n v="93.6"/>
    <n v="4.321134995930914E-3"/>
    <x v="4812"/>
  </r>
  <r>
    <s v="PROP0201"/>
    <s v="2023-Q4"/>
    <x v="2"/>
    <x v="11"/>
    <n v="2"/>
    <n v="1575.71"/>
    <n v="0.89600000000000002"/>
    <n v="9"/>
    <n v="226.85"/>
    <n v="364651.88"/>
    <n v="44"/>
    <n v="7"/>
    <n v="93.6"/>
    <n v="4.321134995930914E-3"/>
    <x v="4813"/>
  </r>
  <r>
    <s v="PROP0201"/>
    <s v="2024-Q1"/>
    <x v="2"/>
    <x v="11"/>
    <n v="2"/>
    <n v="1622.98"/>
    <n v="0.89500000000000002"/>
    <n v="9"/>
    <n v="311.27"/>
    <n v="382884.47"/>
    <n v="44"/>
    <n v="7"/>
    <n v="93.6"/>
    <n v="4.238824311678142E-3"/>
    <x v="4814"/>
  </r>
  <r>
    <s v="PROP0201"/>
    <s v="2024-Q2"/>
    <x v="2"/>
    <x v="11"/>
    <n v="2"/>
    <n v="1622.98"/>
    <n v="0.90400000000000003"/>
    <n v="8"/>
    <n v="1292.08"/>
    <n v="382884.47"/>
    <n v="44"/>
    <n v="7"/>
    <n v="93.6"/>
    <n v="4.238824311678142E-3"/>
    <x v="4815"/>
  </r>
  <r>
    <s v="PROP0201"/>
    <s v="2024-Q3"/>
    <x v="2"/>
    <x v="11"/>
    <n v="2"/>
    <n v="1622.98"/>
    <n v="0.91500000000000004"/>
    <n v="7"/>
    <n v="673.12"/>
    <n v="382884.47"/>
    <n v="44"/>
    <n v="7"/>
    <n v="93.6"/>
    <n v="4.238824311678142E-3"/>
    <x v="4816"/>
  </r>
  <r>
    <s v="PROP0201"/>
    <s v="2024-Q4"/>
    <x v="2"/>
    <x v="11"/>
    <n v="2"/>
    <n v="1622.98"/>
    <n v="0.91"/>
    <n v="8"/>
    <n v="317.81"/>
    <n v="382884.47"/>
    <n v="44"/>
    <n v="7"/>
    <n v="93.6"/>
    <n v="4.238824311678142E-3"/>
    <x v="4817"/>
  </r>
  <r>
    <s v="PROP0202"/>
    <s v="2019-Q1"/>
    <x v="2"/>
    <x v="13"/>
    <n v="2"/>
    <n v="1400"/>
    <n v="0.92800000000000005"/>
    <n v="6"/>
    <n v="977.64"/>
    <n v="300000"/>
    <n v="48"/>
    <n v="7"/>
    <n v="93.1"/>
    <n v="4.6666666666666671E-3"/>
    <x v="4818"/>
  </r>
  <r>
    <s v="PROP0202"/>
    <s v="2019-Q2"/>
    <x v="2"/>
    <x v="13"/>
    <n v="2"/>
    <n v="1400"/>
    <n v="0.94199999999999995"/>
    <n v="5"/>
    <n v="1225.8699999999999"/>
    <n v="300000"/>
    <n v="48"/>
    <n v="7"/>
    <n v="93.1"/>
    <n v="4.6666666666666671E-3"/>
    <x v="4819"/>
  </r>
  <r>
    <s v="PROP0202"/>
    <s v="2019-Q3"/>
    <x v="2"/>
    <x v="13"/>
    <n v="2"/>
    <n v="1400"/>
    <n v="0.90800000000000003"/>
    <n v="8"/>
    <n v="519.65"/>
    <n v="300000"/>
    <n v="48"/>
    <n v="7"/>
    <n v="93.1"/>
    <n v="4.6666666666666671E-3"/>
    <x v="4820"/>
  </r>
  <r>
    <s v="PROP0202"/>
    <s v="2019-Q4"/>
    <x v="2"/>
    <x v="13"/>
    <n v="2"/>
    <n v="1400"/>
    <n v="0.94599999999999995"/>
    <n v="4"/>
    <n v="437.82"/>
    <n v="300000"/>
    <n v="48"/>
    <n v="7"/>
    <n v="93.1"/>
    <n v="4.6666666666666671E-3"/>
    <x v="4821"/>
  </r>
  <r>
    <s v="PROP0202"/>
    <s v="2020-Q1"/>
    <x v="2"/>
    <x v="13"/>
    <n v="2"/>
    <n v="1442"/>
    <n v="0.89"/>
    <n v="9"/>
    <n v="572.75"/>
    <n v="315000"/>
    <n v="48"/>
    <n v="7"/>
    <n v="93.1"/>
    <n v="4.5777777777777778E-3"/>
    <x v="4822"/>
  </r>
  <r>
    <s v="PROP0202"/>
    <s v="2020-Q2"/>
    <x v="2"/>
    <x v="13"/>
    <n v="2"/>
    <n v="1442"/>
    <n v="0.84"/>
    <n v="14"/>
    <n v="150.76"/>
    <n v="315000"/>
    <n v="48"/>
    <n v="7"/>
    <n v="93.1"/>
    <n v="4.5777777777777778E-3"/>
    <x v="4823"/>
  </r>
  <r>
    <s v="PROP0202"/>
    <s v="2020-Q3"/>
    <x v="2"/>
    <x v="13"/>
    <n v="2"/>
    <n v="1442"/>
    <n v="0.84"/>
    <n v="14"/>
    <n v="246.62"/>
    <n v="315000"/>
    <n v="48"/>
    <n v="7"/>
    <n v="93.1"/>
    <n v="4.5777777777777778E-3"/>
    <x v="4824"/>
  </r>
  <r>
    <s v="PROP0202"/>
    <s v="2020-Q4"/>
    <x v="2"/>
    <x v="13"/>
    <n v="2"/>
    <n v="1442"/>
    <n v="0.84"/>
    <n v="14"/>
    <n v="416.77"/>
    <n v="315000"/>
    <n v="48"/>
    <n v="7"/>
    <n v="93.1"/>
    <n v="4.5777777777777778E-3"/>
    <x v="4825"/>
  </r>
  <r>
    <s v="PROP0202"/>
    <s v="2021-Q1"/>
    <x v="2"/>
    <x v="13"/>
    <n v="2"/>
    <n v="1485.26"/>
    <n v="0.9"/>
    <n v="8"/>
    <n v="419.55"/>
    <n v="330750"/>
    <n v="48"/>
    <n v="7"/>
    <n v="93.1"/>
    <n v="4.4905820105820109E-3"/>
    <x v="4826"/>
  </r>
  <r>
    <s v="PROP0202"/>
    <s v="2021-Q2"/>
    <x v="2"/>
    <x v="13"/>
    <n v="2"/>
    <n v="1485.26"/>
    <n v="0.9"/>
    <n v="8"/>
    <n v="521.4"/>
    <n v="330750"/>
    <n v="48"/>
    <n v="7"/>
    <n v="93.1"/>
    <n v="4.4905820105820109E-3"/>
    <x v="4827"/>
  </r>
  <r>
    <s v="PROP0202"/>
    <s v="2021-Q3"/>
    <x v="2"/>
    <x v="13"/>
    <n v="2"/>
    <n v="1485.26"/>
    <n v="0.9"/>
    <n v="8"/>
    <n v="685.43"/>
    <n v="330750"/>
    <n v="48"/>
    <n v="7"/>
    <n v="93.1"/>
    <n v="4.4905820105820109E-3"/>
    <x v="4828"/>
  </r>
  <r>
    <s v="PROP0202"/>
    <s v="2021-Q4"/>
    <x v="2"/>
    <x v="13"/>
    <n v="2"/>
    <n v="1485.26"/>
    <n v="0.9"/>
    <n v="8"/>
    <n v="332.27"/>
    <n v="330750"/>
    <n v="48"/>
    <n v="7"/>
    <n v="93.1"/>
    <n v="4.4905820105820109E-3"/>
    <x v="4829"/>
  </r>
  <r>
    <s v="PROP0202"/>
    <s v="2022-Q1"/>
    <x v="2"/>
    <x v="13"/>
    <n v="2"/>
    <n v="1529.82"/>
    <n v="0.90500000000000003"/>
    <n v="8"/>
    <n v="531.9"/>
    <n v="347287.5"/>
    <n v="48"/>
    <n v="7"/>
    <n v="93.1"/>
    <n v="4.4050534499514094E-3"/>
    <x v="4830"/>
  </r>
  <r>
    <s v="PROP0202"/>
    <s v="2022-Q2"/>
    <x v="2"/>
    <x v="13"/>
    <n v="2"/>
    <n v="1529.82"/>
    <n v="0.91100000000000003"/>
    <n v="8"/>
    <n v="144.08000000000001"/>
    <n v="347287.5"/>
    <n v="48"/>
    <n v="7"/>
    <n v="93.1"/>
    <n v="4.4050534499514094E-3"/>
    <x v="4831"/>
  </r>
  <r>
    <s v="PROP0202"/>
    <s v="2022-Q3"/>
    <x v="2"/>
    <x v="13"/>
    <n v="2"/>
    <n v="1529.82"/>
    <n v="0.90900000000000003"/>
    <n v="8"/>
    <n v="310.69"/>
    <n v="347287.5"/>
    <n v="48"/>
    <n v="7"/>
    <n v="93.1"/>
    <n v="4.4050534499514094E-3"/>
    <x v="4832"/>
  </r>
  <r>
    <s v="PROP0202"/>
    <s v="2022-Q4"/>
    <x v="2"/>
    <x v="13"/>
    <n v="2"/>
    <n v="1529.82"/>
    <n v="0.94099999999999995"/>
    <n v="5"/>
    <n v="363.69"/>
    <n v="347287.5"/>
    <n v="48"/>
    <n v="7"/>
    <n v="93.1"/>
    <n v="4.4050534499514094E-3"/>
    <x v="4833"/>
  </r>
  <r>
    <s v="PROP0202"/>
    <s v="2023-Q1"/>
    <x v="2"/>
    <x v="13"/>
    <n v="2"/>
    <n v="1575.71"/>
    <n v="0.92"/>
    <n v="7"/>
    <n v="515.86"/>
    <n v="364651.88"/>
    <n v="48"/>
    <n v="7"/>
    <n v="93.1"/>
    <n v="4.321134995930914E-3"/>
    <x v="4834"/>
  </r>
  <r>
    <s v="PROP0202"/>
    <s v="2023-Q2"/>
    <x v="2"/>
    <x v="13"/>
    <n v="2"/>
    <n v="1575.71"/>
    <n v="0.94599999999999995"/>
    <n v="4"/>
    <n v="793.32"/>
    <n v="364651.88"/>
    <n v="48"/>
    <n v="7"/>
    <n v="93.1"/>
    <n v="4.321134995930914E-3"/>
    <x v="4835"/>
  </r>
  <r>
    <s v="PROP0202"/>
    <s v="2023-Q3"/>
    <x v="2"/>
    <x v="13"/>
    <n v="2"/>
    <n v="1575.71"/>
    <n v="0.89900000000000002"/>
    <n v="9"/>
    <n v="676.82"/>
    <n v="364651.88"/>
    <n v="48"/>
    <n v="7"/>
    <n v="93.1"/>
    <n v="4.321134995930914E-3"/>
    <x v="4836"/>
  </r>
  <r>
    <s v="PROP0202"/>
    <s v="2023-Q4"/>
    <x v="2"/>
    <x v="13"/>
    <n v="2"/>
    <n v="1575.71"/>
    <n v="0.92600000000000005"/>
    <n v="6"/>
    <n v="467.7"/>
    <n v="364651.88"/>
    <n v="48"/>
    <n v="7"/>
    <n v="93.1"/>
    <n v="4.321134995930914E-3"/>
    <x v="4837"/>
  </r>
  <r>
    <s v="PROP0202"/>
    <s v="2024-Q1"/>
    <x v="2"/>
    <x v="13"/>
    <n v="2"/>
    <n v="1622.98"/>
    <n v="0.91300000000000003"/>
    <n v="7"/>
    <n v="585.12"/>
    <n v="382884.47"/>
    <n v="48"/>
    <n v="7"/>
    <n v="93.1"/>
    <n v="4.238824311678142E-3"/>
    <x v="4838"/>
  </r>
  <r>
    <s v="PROP0202"/>
    <s v="2024-Q2"/>
    <x v="2"/>
    <x v="13"/>
    <n v="2"/>
    <n v="1622.98"/>
    <n v="0.92800000000000005"/>
    <n v="6"/>
    <n v="244.05"/>
    <n v="382884.47"/>
    <n v="48"/>
    <n v="7"/>
    <n v="93.1"/>
    <n v="4.238824311678142E-3"/>
    <x v="4839"/>
  </r>
  <r>
    <s v="PROP0202"/>
    <s v="2024-Q3"/>
    <x v="2"/>
    <x v="13"/>
    <n v="2"/>
    <n v="1622.98"/>
    <n v="0.91800000000000004"/>
    <n v="7"/>
    <n v="250.25"/>
    <n v="382884.47"/>
    <n v="48"/>
    <n v="7"/>
    <n v="93.1"/>
    <n v="4.238824311678142E-3"/>
    <x v="4840"/>
  </r>
  <r>
    <s v="PROP0202"/>
    <s v="2024-Q4"/>
    <x v="2"/>
    <x v="13"/>
    <n v="2"/>
    <n v="1622.98"/>
    <n v="0.92600000000000005"/>
    <n v="6"/>
    <n v="228.1"/>
    <n v="382884.47"/>
    <n v="48"/>
    <n v="7"/>
    <n v="93.1"/>
    <n v="4.238824311678142E-3"/>
    <x v="4841"/>
  </r>
  <r>
    <s v="PROP0203"/>
    <s v="2019-Q1"/>
    <x v="2"/>
    <x v="9"/>
    <n v="1"/>
    <n v="1100"/>
    <n v="0.94799999999999995"/>
    <n v="4"/>
    <n v="340.01"/>
    <n v="150000"/>
    <n v="39"/>
    <n v="7"/>
    <n v="93.8"/>
    <n v="7.3333333333333332E-3"/>
    <x v="4842"/>
  </r>
  <r>
    <s v="PROP0203"/>
    <s v="2019-Q2"/>
    <x v="2"/>
    <x v="9"/>
    <n v="1"/>
    <n v="1100"/>
    <n v="0.94699999999999995"/>
    <n v="4"/>
    <n v="294.69"/>
    <n v="150000"/>
    <n v="39"/>
    <n v="7"/>
    <n v="93.8"/>
    <n v="7.3333333333333332E-3"/>
    <x v="4843"/>
  </r>
  <r>
    <s v="PROP0203"/>
    <s v="2019-Q3"/>
    <x v="2"/>
    <x v="9"/>
    <n v="1"/>
    <n v="1100"/>
    <n v="0.89200000000000002"/>
    <n v="9"/>
    <n v="444.7"/>
    <n v="150000"/>
    <n v="39"/>
    <n v="7"/>
    <n v="93.8"/>
    <n v="7.3333333333333332E-3"/>
    <x v="4844"/>
  </r>
  <r>
    <s v="PROP0203"/>
    <s v="2019-Q4"/>
    <x v="2"/>
    <x v="9"/>
    <n v="1"/>
    <n v="1100"/>
    <n v="0.93100000000000005"/>
    <n v="6"/>
    <n v="341.37"/>
    <n v="150000"/>
    <n v="39"/>
    <n v="7"/>
    <n v="93.8"/>
    <n v="7.3333333333333332E-3"/>
    <x v="4845"/>
  </r>
  <r>
    <s v="PROP0203"/>
    <s v="2020-Q1"/>
    <x v="2"/>
    <x v="9"/>
    <n v="1"/>
    <n v="1133"/>
    <n v="0.89"/>
    <n v="9"/>
    <n v="711.35"/>
    <n v="157500"/>
    <n v="39"/>
    <n v="7"/>
    <n v="93.8"/>
    <n v="7.1936507936507937E-3"/>
    <x v="4846"/>
  </r>
  <r>
    <s v="PROP0203"/>
    <s v="2020-Q2"/>
    <x v="2"/>
    <x v="9"/>
    <n v="1"/>
    <n v="1133"/>
    <n v="0.84"/>
    <n v="14"/>
    <n v="360.65"/>
    <n v="157500"/>
    <n v="39"/>
    <n v="7"/>
    <n v="93.8"/>
    <n v="7.1936507936507937E-3"/>
    <x v="4847"/>
  </r>
  <r>
    <s v="PROP0203"/>
    <s v="2020-Q3"/>
    <x v="2"/>
    <x v="9"/>
    <n v="1"/>
    <n v="1133"/>
    <n v="0.84"/>
    <n v="14"/>
    <n v="310.02999999999997"/>
    <n v="157500"/>
    <n v="39"/>
    <n v="7"/>
    <n v="93.8"/>
    <n v="7.1936507936507937E-3"/>
    <x v="4848"/>
  </r>
  <r>
    <s v="PROP0203"/>
    <s v="2020-Q4"/>
    <x v="2"/>
    <x v="9"/>
    <n v="1"/>
    <n v="1133"/>
    <n v="0.84"/>
    <n v="14"/>
    <n v="179.67"/>
    <n v="157500"/>
    <n v="39"/>
    <n v="7"/>
    <n v="93.8"/>
    <n v="7.1936507936507937E-3"/>
    <x v="4849"/>
  </r>
  <r>
    <s v="PROP0203"/>
    <s v="2021-Q1"/>
    <x v="2"/>
    <x v="9"/>
    <n v="1"/>
    <n v="1166.99"/>
    <n v="0.9"/>
    <n v="8"/>
    <n v="359.02"/>
    <n v="165375"/>
    <n v="39"/>
    <n v="7"/>
    <n v="93.8"/>
    <n v="7.0566288737717309E-3"/>
    <x v="4850"/>
  </r>
  <r>
    <s v="PROP0203"/>
    <s v="2021-Q2"/>
    <x v="2"/>
    <x v="9"/>
    <n v="1"/>
    <n v="1166.99"/>
    <n v="0.9"/>
    <n v="8"/>
    <n v="113.02"/>
    <n v="165375"/>
    <n v="39"/>
    <n v="7"/>
    <n v="93.8"/>
    <n v="7.0566288737717309E-3"/>
    <x v="4851"/>
  </r>
  <r>
    <s v="PROP0203"/>
    <s v="2021-Q3"/>
    <x v="2"/>
    <x v="9"/>
    <n v="1"/>
    <n v="1166.99"/>
    <n v="0.9"/>
    <n v="8"/>
    <n v="315.08"/>
    <n v="165375"/>
    <n v="39"/>
    <n v="7"/>
    <n v="93.8"/>
    <n v="7.0566288737717309E-3"/>
    <x v="4852"/>
  </r>
  <r>
    <s v="PROP0203"/>
    <s v="2021-Q4"/>
    <x v="2"/>
    <x v="9"/>
    <n v="1"/>
    <n v="1166.99"/>
    <n v="0.9"/>
    <n v="8"/>
    <n v="126.31"/>
    <n v="165375"/>
    <n v="39"/>
    <n v="7"/>
    <n v="93.8"/>
    <n v="7.0566288737717309E-3"/>
    <x v="4853"/>
  </r>
  <r>
    <s v="PROP0203"/>
    <s v="2022-Q1"/>
    <x v="2"/>
    <x v="9"/>
    <n v="1"/>
    <n v="1202"/>
    <n v="0.93200000000000005"/>
    <n v="6"/>
    <n v="265.19"/>
    <n v="173643.75"/>
    <n v="39"/>
    <n v="7"/>
    <n v="93.8"/>
    <n v="6.9222186228988947E-3"/>
    <x v="4854"/>
  </r>
  <r>
    <s v="PROP0203"/>
    <s v="2022-Q2"/>
    <x v="2"/>
    <x v="9"/>
    <n v="1"/>
    <n v="1202"/>
    <n v="0.91800000000000004"/>
    <n v="7"/>
    <n v="582.41"/>
    <n v="173643.75"/>
    <n v="39"/>
    <n v="7"/>
    <n v="93.8"/>
    <n v="6.9222186228988947E-3"/>
    <x v="4855"/>
  </r>
  <r>
    <s v="PROP0203"/>
    <s v="2022-Q3"/>
    <x v="2"/>
    <x v="9"/>
    <n v="1"/>
    <n v="1202"/>
    <n v="0.92700000000000005"/>
    <n v="6"/>
    <n v="179.67"/>
    <n v="173643.75"/>
    <n v="39"/>
    <n v="7"/>
    <n v="93.8"/>
    <n v="6.9222186228988947E-3"/>
    <x v="4856"/>
  </r>
  <r>
    <s v="PROP0203"/>
    <s v="2022-Q4"/>
    <x v="2"/>
    <x v="9"/>
    <n v="1"/>
    <n v="1202"/>
    <n v="0.91700000000000004"/>
    <n v="7"/>
    <n v="604.79999999999995"/>
    <n v="173643.75"/>
    <n v="39"/>
    <n v="7"/>
    <n v="93.8"/>
    <n v="6.9222186228988947E-3"/>
    <x v="4857"/>
  </r>
  <r>
    <s v="PROP0203"/>
    <s v="2023-Q1"/>
    <x v="2"/>
    <x v="9"/>
    <n v="1"/>
    <n v="1238.06"/>
    <n v="0.94099999999999995"/>
    <n v="5"/>
    <n v="179.8"/>
    <n v="182325.94"/>
    <n v="39"/>
    <n v="7"/>
    <n v="93.8"/>
    <n v="6.7903667464980569E-3"/>
    <x v="4858"/>
  </r>
  <r>
    <s v="PROP0203"/>
    <s v="2023-Q2"/>
    <x v="2"/>
    <x v="9"/>
    <n v="1"/>
    <n v="1238.06"/>
    <n v="0.94499999999999995"/>
    <n v="4"/>
    <n v="313.06"/>
    <n v="182325.94"/>
    <n v="39"/>
    <n v="7"/>
    <n v="93.8"/>
    <n v="6.7903667464980569E-3"/>
    <x v="4859"/>
  </r>
  <r>
    <s v="PROP0203"/>
    <s v="2023-Q3"/>
    <x v="2"/>
    <x v="9"/>
    <n v="1"/>
    <n v="1238.06"/>
    <n v="0.91300000000000003"/>
    <n v="7"/>
    <n v="385.9"/>
    <n v="182325.94"/>
    <n v="39"/>
    <n v="7"/>
    <n v="93.8"/>
    <n v="6.7903667464980569E-3"/>
    <x v="4860"/>
  </r>
  <r>
    <s v="PROP0203"/>
    <s v="2023-Q4"/>
    <x v="2"/>
    <x v="9"/>
    <n v="1"/>
    <n v="1238.06"/>
    <n v="0.92"/>
    <n v="7"/>
    <n v="556.71"/>
    <n v="182325.94"/>
    <n v="39"/>
    <n v="7"/>
    <n v="93.8"/>
    <n v="6.7903667464980569E-3"/>
    <x v="4861"/>
  </r>
  <r>
    <s v="PROP0203"/>
    <s v="2024-Q1"/>
    <x v="2"/>
    <x v="9"/>
    <n v="1"/>
    <n v="1275.2"/>
    <n v="0.9"/>
    <n v="8"/>
    <n v="660.27"/>
    <n v="191442.23"/>
    <n v="39"/>
    <n v="7"/>
    <n v="93.8"/>
    <n v="6.6610172687603985E-3"/>
    <x v="4862"/>
  </r>
  <r>
    <s v="PROP0203"/>
    <s v="2024-Q2"/>
    <x v="2"/>
    <x v="9"/>
    <n v="1"/>
    <n v="1275.2"/>
    <n v="0.93700000000000006"/>
    <n v="5"/>
    <n v="420.11"/>
    <n v="191442.23"/>
    <n v="39"/>
    <n v="7"/>
    <n v="93.8"/>
    <n v="6.6610172687603985E-3"/>
    <x v="4863"/>
  </r>
  <r>
    <s v="PROP0203"/>
    <s v="2024-Q3"/>
    <x v="2"/>
    <x v="9"/>
    <n v="1"/>
    <n v="1275.2"/>
    <n v="0.93400000000000005"/>
    <n v="5"/>
    <n v="154.21"/>
    <n v="191442.23"/>
    <n v="39"/>
    <n v="7"/>
    <n v="93.8"/>
    <n v="6.6610172687603985E-3"/>
    <x v="4864"/>
  </r>
  <r>
    <s v="PROP0203"/>
    <s v="2024-Q4"/>
    <x v="2"/>
    <x v="9"/>
    <n v="1"/>
    <n v="1275.2"/>
    <n v="0.91200000000000003"/>
    <n v="7"/>
    <n v="270.33999999999997"/>
    <n v="191442.23"/>
    <n v="39"/>
    <n v="7"/>
    <n v="93.8"/>
    <n v="6.6610172687603985E-3"/>
    <x v="4865"/>
  </r>
  <r>
    <s v="PROP0204"/>
    <s v="2019-Q1"/>
    <x v="1"/>
    <x v="12"/>
    <n v="2"/>
    <n v="1680"/>
    <n v="0.95599999999999996"/>
    <n v="3"/>
    <n v="201.71"/>
    <n v="360000"/>
    <n v="28"/>
    <n v="8"/>
    <n v="95.2"/>
    <n v="4.6666666666666671E-3"/>
    <x v="4866"/>
  </r>
  <r>
    <s v="PROP0204"/>
    <s v="2019-Q2"/>
    <x v="1"/>
    <x v="12"/>
    <n v="2"/>
    <n v="1680"/>
    <n v="0.95"/>
    <n v="4"/>
    <n v="173.72"/>
    <n v="360000"/>
    <n v="28"/>
    <n v="8"/>
    <n v="95.2"/>
    <n v="4.6666666666666671E-3"/>
    <x v="4867"/>
  </r>
  <r>
    <s v="PROP0204"/>
    <s v="2019-Q3"/>
    <x v="1"/>
    <x v="12"/>
    <n v="2"/>
    <n v="1680"/>
    <n v="0.93600000000000005"/>
    <n v="5"/>
    <n v="424.12"/>
    <n v="360000"/>
    <n v="28"/>
    <n v="8"/>
    <n v="95.2"/>
    <n v="4.6666666666666671E-3"/>
    <x v="4868"/>
  </r>
  <r>
    <s v="PROP0204"/>
    <s v="2019-Q4"/>
    <x v="1"/>
    <x v="12"/>
    <n v="2"/>
    <n v="1680"/>
    <n v="0.95"/>
    <n v="4"/>
    <n v="120.28"/>
    <n v="360000"/>
    <n v="28"/>
    <n v="8"/>
    <n v="95.2"/>
    <n v="4.6666666666666671E-3"/>
    <x v="4869"/>
  </r>
  <r>
    <s v="PROP0204"/>
    <s v="2020-Q1"/>
    <x v="1"/>
    <x v="12"/>
    <n v="2"/>
    <n v="1730.4"/>
    <n v="0.91"/>
    <n v="8"/>
    <n v="231.03"/>
    <n v="378000"/>
    <n v="28"/>
    <n v="8"/>
    <n v="95.2"/>
    <n v="4.5777777777777778E-3"/>
    <x v="4870"/>
  </r>
  <r>
    <s v="PROP0204"/>
    <s v="2020-Q2"/>
    <x v="1"/>
    <x v="12"/>
    <n v="2"/>
    <n v="1730.4"/>
    <n v="0.86"/>
    <n v="12"/>
    <n v="664.14"/>
    <n v="378000"/>
    <n v="28"/>
    <n v="8"/>
    <n v="95.2"/>
    <n v="4.5777777777777778E-3"/>
    <x v="4871"/>
  </r>
  <r>
    <s v="PROP0204"/>
    <s v="2020-Q3"/>
    <x v="1"/>
    <x v="12"/>
    <n v="2"/>
    <n v="1730.4"/>
    <n v="0.86"/>
    <n v="12"/>
    <n v="729.05"/>
    <n v="378000"/>
    <n v="28"/>
    <n v="8"/>
    <n v="95.2"/>
    <n v="4.5777777777777778E-3"/>
    <x v="4872"/>
  </r>
  <r>
    <s v="PROP0204"/>
    <s v="2020-Q4"/>
    <x v="1"/>
    <x v="12"/>
    <n v="2"/>
    <n v="1730.4"/>
    <n v="0.86"/>
    <n v="12"/>
    <n v="1072.1300000000001"/>
    <n v="378000"/>
    <n v="28"/>
    <n v="8"/>
    <n v="95.2"/>
    <n v="4.5777777777777778E-3"/>
    <x v="4873"/>
  </r>
  <r>
    <s v="PROP0204"/>
    <s v="2021-Q1"/>
    <x v="1"/>
    <x v="12"/>
    <n v="2"/>
    <n v="1782.31"/>
    <n v="0.92"/>
    <n v="7"/>
    <n v="431.11"/>
    <n v="396900"/>
    <n v="28"/>
    <n v="8"/>
    <n v="95.2"/>
    <n v="4.4905769715293522E-3"/>
    <x v="4874"/>
  </r>
  <r>
    <s v="PROP0204"/>
    <s v="2021-Q2"/>
    <x v="1"/>
    <x v="12"/>
    <n v="2"/>
    <n v="1782.31"/>
    <n v="0.92"/>
    <n v="7"/>
    <n v="314.52999999999997"/>
    <n v="396900"/>
    <n v="28"/>
    <n v="8"/>
    <n v="95.2"/>
    <n v="4.4905769715293522E-3"/>
    <x v="4875"/>
  </r>
  <r>
    <s v="PROP0204"/>
    <s v="2021-Q3"/>
    <x v="1"/>
    <x v="12"/>
    <n v="2"/>
    <n v="1782.31"/>
    <n v="0.92"/>
    <n v="7"/>
    <n v="415.97"/>
    <n v="396900"/>
    <n v="28"/>
    <n v="8"/>
    <n v="95.2"/>
    <n v="4.4905769715293522E-3"/>
    <x v="4876"/>
  </r>
  <r>
    <s v="PROP0204"/>
    <s v="2021-Q4"/>
    <x v="1"/>
    <x v="12"/>
    <n v="2"/>
    <n v="1782.31"/>
    <n v="0.92"/>
    <n v="7"/>
    <n v="416.67"/>
    <n v="396900"/>
    <n v="28"/>
    <n v="8"/>
    <n v="95.2"/>
    <n v="4.4905769715293522E-3"/>
    <x v="4877"/>
  </r>
  <r>
    <s v="PROP0204"/>
    <s v="2022-Q1"/>
    <x v="1"/>
    <x v="12"/>
    <n v="2"/>
    <n v="1835.78"/>
    <n v="0.94599999999999995"/>
    <n v="4"/>
    <n v="626.02"/>
    <n v="416745"/>
    <n v="28"/>
    <n v="8"/>
    <n v="95.2"/>
    <n v="4.4050438517558698E-3"/>
    <x v="4878"/>
  </r>
  <r>
    <s v="PROP0204"/>
    <s v="2022-Q2"/>
    <x v="1"/>
    <x v="12"/>
    <n v="2"/>
    <n v="1835.78"/>
    <n v="0.91100000000000003"/>
    <n v="8"/>
    <n v="547.33000000000004"/>
    <n v="416745"/>
    <n v="28"/>
    <n v="8"/>
    <n v="95.2"/>
    <n v="4.4050438517558698E-3"/>
    <x v="4879"/>
  </r>
  <r>
    <s v="PROP0204"/>
    <s v="2022-Q3"/>
    <x v="1"/>
    <x v="12"/>
    <n v="2"/>
    <n v="1835.78"/>
    <n v="0.96299999999999997"/>
    <n v="3"/>
    <n v="492.6"/>
    <n v="416745"/>
    <n v="28"/>
    <n v="8"/>
    <n v="95.2"/>
    <n v="4.4050438517558698E-3"/>
    <x v="4880"/>
  </r>
  <r>
    <s v="PROP0204"/>
    <s v="2022-Q4"/>
    <x v="1"/>
    <x v="12"/>
    <n v="2"/>
    <n v="1835.78"/>
    <n v="0.93500000000000005"/>
    <n v="5"/>
    <n v="406.9"/>
    <n v="416745"/>
    <n v="28"/>
    <n v="8"/>
    <n v="95.2"/>
    <n v="4.4050438517558698E-3"/>
    <x v="4881"/>
  </r>
  <r>
    <s v="PROP0204"/>
    <s v="2023-Q1"/>
    <x v="1"/>
    <x v="12"/>
    <n v="2"/>
    <n v="1890.85"/>
    <n v="0.95"/>
    <n v="4"/>
    <n v="336.08"/>
    <n v="437582.25"/>
    <n v="28"/>
    <n v="8"/>
    <n v="95.2"/>
    <n v="4.3211304846117503E-3"/>
    <x v="4882"/>
  </r>
  <r>
    <s v="PROP0204"/>
    <s v="2023-Q2"/>
    <x v="1"/>
    <x v="12"/>
    <n v="2"/>
    <n v="1890.85"/>
    <n v="0.96499999999999997"/>
    <n v="3"/>
    <n v="692.49"/>
    <n v="437582.25"/>
    <n v="28"/>
    <n v="8"/>
    <n v="95.2"/>
    <n v="4.3211304846117503E-3"/>
    <x v="4883"/>
  </r>
  <r>
    <s v="PROP0204"/>
    <s v="2023-Q3"/>
    <x v="1"/>
    <x v="12"/>
    <n v="2"/>
    <n v="1890.85"/>
    <n v="0.93300000000000005"/>
    <n v="6"/>
    <n v="647.54999999999995"/>
    <n v="437582.25"/>
    <n v="28"/>
    <n v="8"/>
    <n v="95.2"/>
    <n v="4.3211304846117503E-3"/>
    <x v="4884"/>
  </r>
  <r>
    <s v="PROP0204"/>
    <s v="2023-Q4"/>
    <x v="1"/>
    <x v="12"/>
    <n v="2"/>
    <n v="1890.85"/>
    <n v="0.94299999999999995"/>
    <n v="5"/>
    <n v="750.54"/>
    <n v="437582.25"/>
    <n v="28"/>
    <n v="8"/>
    <n v="95.2"/>
    <n v="4.3211304846117503E-3"/>
    <x v="4885"/>
  </r>
  <r>
    <s v="PROP0204"/>
    <s v="2024-Q1"/>
    <x v="1"/>
    <x v="12"/>
    <n v="2"/>
    <n v="1947.58"/>
    <n v="0.95699999999999996"/>
    <n v="3"/>
    <n v="255.64"/>
    <n v="459461.36"/>
    <n v="28"/>
    <n v="8"/>
    <n v="95.2"/>
    <n v="4.2388330544270358E-3"/>
    <x v="4886"/>
  </r>
  <r>
    <s v="PROP0204"/>
    <s v="2024-Q2"/>
    <x v="1"/>
    <x v="12"/>
    <n v="2"/>
    <n v="1947.58"/>
    <n v="0.94499999999999995"/>
    <n v="4"/>
    <n v="283.72000000000003"/>
    <n v="459461.36"/>
    <n v="28"/>
    <n v="8"/>
    <n v="95.2"/>
    <n v="4.2388330544270358E-3"/>
    <x v="4887"/>
  </r>
  <r>
    <s v="PROP0204"/>
    <s v="2024-Q3"/>
    <x v="1"/>
    <x v="12"/>
    <n v="2"/>
    <n v="1947.58"/>
    <n v="0.94699999999999995"/>
    <n v="4"/>
    <n v="146.04"/>
    <n v="459461.36"/>
    <n v="28"/>
    <n v="8"/>
    <n v="95.2"/>
    <n v="4.2388330544270358E-3"/>
    <x v="4888"/>
  </r>
  <r>
    <s v="PROP0204"/>
    <s v="2024-Q4"/>
    <x v="1"/>
    <x v="12"/>
    <n v="2"/>
    <n v="1947.58"/>
    <n v="0.92600000000000005"/>
    <n v="6"/>
    <n v="122.29"/>
    <n v="459461.36"/>
    <n v="28"/>
    <n v="8"/>
    <n v="95.2"/>
    <n v="4.2388330544270358E-3"/>
    <x v="4889"/>
  </r>
  <r>
    <s v="PROP0205"/>
    <s v="2019-Q1"/>
    <x v="1"/>
    <x v="1"/>
    <n v="1"/>
    <n v="1100"/>
    <n v="0.90800000000000003"/>
    <n v="8"/>
    <n v="449.28"/>
    <n v="150000"/>
    <n v="42"/>
    <n v="7"/>
    <n v="92.8"/>
    <n v="7.3333333333333332E-3"/>
    <x v="4890"/>
  </r>
  <r>
    <s v="PROP0205"/>
    <s v="2019-Q2"/>
    <x v="1"/>
    <x v="1"/>
    <n v="1"/>
    <n v="1100"/>
    <n v="0.92"/>
    <n v="7"/>
    <n v="216.99"/>
    <n v="150000"/>
    <n v="42"/>
    <n v="7"/>
    <n v="92.8"/>
    <n v="7.3333333333333332E-3"/>
    <x v="4891"/>
  </r>
  <r>
    <s v="PROP0205"/>
    <s v="2019-Q3"/>
    <x v="1"/>
    <x v="1"/>
    <n v="1"/>
    <n v="1100"/>
    <n v="0.91600000000000004"/>
    <n v="7"/>
    <n v="452.67"/>
    <n v="150000"/>
    <n v="42"/>
    <n v="7"/>
    <n v="92.8"/>
    <n v="7.3333333333333332E-3"/>
    <x v="4892"/>
  </r>
  <r>
    <s v="PROP0205"/>
    <s v="2019-Q4"/>
    <x v="1"/>
    <x v="1"/>
    <n v="1"/>
    <n v="1100"/>
    <n v="0.91"/>
    <n v="8"/>
    <n v="119.04"/>
    <n v="150000"/>
    <n v="42"/>
    <n v="7"/>
    <n v="92.8"/>
    <n v="7.3333333333333332E-3"/>
    <x v="4893"/>
  </r>
  <r>
    <s v="PROP0205"/>
    <s v="2020-Q1"/>
    <x v="1"/>
    <x v="1"/>
    <n v="1"/>
    <n v="1133"/>
    <n v="0.89"/>
    <n v="9"/>
    <n v="232.18"/>
    <n v="157500"/>
    <n v="42"/>
    <n v="7"/>
    <n v="92.8"/>
    <n v="7.1936507936507937E-3"/>
    <x v="4894"/>
  </r>
  <r>
    <s v="PROP0205"/>
    <s v="2020-Q2"/>
    <x v="1"/>
    <x v="1"/>
    <n v="1"/>
    <n v="1133"/>
    <n v="0.84"/>
    <n v="14"/>
    <n v="98.73"/>
    <n v="157500"/>
    <n v="42"/>
    <n v="7"/>
    <n v="92.8"/>
    <n v="7.1936507936507937E-3"/>
    <x v="4895"/>
  </r>
  <r>
    <s v="PROP0205"/>
    <s v="2020-Q3"/>
    <x v="1"/>
    <x v="1"/>
    <n v="1"/>
    <n v="1133"/>
    <n v="0.84"/>
    <n v="14"/>
    <n v="492.53"/>
    <n v="157500"/>
    <n v="42"/>
    <n v="7"/>
    <n v="92.8"/>
    <n v="7.1936507936507937E-3"/>
    <x v="4896"/>
  </r>
  <r>
    <s v="PROP0205"/>
    <s v="2020-Q4"/>
    <x v="1"/>
    <x v="1"/>
    <n v="1"/>
    <n v="1133"/>
    <n v="0.84"/>
    <n v="14"/>
    <n v="469.28"/>
    <n v="157500"/>
    <n v="42"/>
    <n v="7"/>
    <n v="92.8"/>
    <n v="7.1936507936507937E-3"/>
    <x v="4897"/>
  </r>
  <r>
    <s v="PROP0205"/>
    <s v="2021-Q1"/>
    <x v="1"/>
    <x v="1"/>
    <n v="1"/>
    <n v="1166.99"/>
    <n v="0.9"/>
    <n v="8"/>
    <n v="425.65"/>
    <n v="165375"/>
    <n v="42"/>
    <n v="7"/>
    <n v="92.8"/>
    <n v="7.0566288737717309E-3"/>
    <x v="4898"/>
  </r>
  <r>
    <s v="PROP0205"/>
    <s v="2021-Q2"/>
    <x v="1"/>
    <x v="1"/>
    <n v="1"/>
    <n v="1166.99"/>
    <n v="0.9"/>
    <n v="8"/>
    <n v="223.7"/>
    <n v="165375"/>
    <n v="42"/>
    <n v="7"/>
    <n v="92.8"/>
    <n v="7.0566288737717309E-3"/>
    <x v="4899"/>
  </r>
  <r>
    <s v="PROP0205"/>
    <s v="2021-Q3"/>
    <x v="1"/>
    <x v="1"/>
    <n v="1"/>
    <n v="1166.99"/>
    <n v="0.9"/>
    <n v="8"/>
    <n v="694.92"/>
    <n v="165375"/>
    <n v="42"/>
    <n v="7"/>
    <n v="92.8"/>
    <n v="7.0566288737717309E-3"/>
    <x v="4900"/>
  </r>
  <r>
    <s v="PROP0205"/>
    <s v="2021-Q4"/>
    <x v="1"/>
    <x v="1"/>
    <n v="1"/>
    <n v="1166.99"/>
    <n v="0.9"/>
    <n v="8"/>
    <n v="87.6"/>
    <n v="165375"/>
    <n v="42"/>
    <n v="7"/>
    <n v="92.8"/>
    <n v="7.0566288737717309E-3"/>
    <x v="4901"/>
  </r>
  <r>
    <s v="PROP0205"/>
    <s v="2022-Q1"/>
    <x v="1"/>
    <x v="1"/>
    <n v="1"/>
    <n v="1202"/>
    <n v="0.89700000000000002"/>
    <n v="9"/>
    <n v="218.79"/>
    <n v="173643.75"/>
    <n v="42"/>
    <n v="7"/>
    <n v="92.8"/>
    <n v="6.9222186228988947E-3"/>
    <x v="4902"/>
  </r>
  <r>
    <s v="PROP0205"/>
    <s v="2022-Q2"/>
    <x v="1"/>
    <x v="1"/>
    <n v="1"/>
    <n v="1202"/>
    <n v="0.91200000000000003"/>
    <n v="7"/>
    <n v="186.6"/>
    <n v="173643.75"/>
    <n v="42"/>
    <n v="7"/>
    <n v="92.8"/>
    <n v="6.9222186228988947E-3"/>
    <x v="4903"/>
  </r>
  <r>
    <s v="PROP0205"/>
    <s v="2022-Q3"/>
    <x v="1"/>
    <x v="1"/>
    <n v="1"/>
    <n v="1202"/>
    <n v="0.90500000000000003"/>
    <n v="8"/>
    <n v="545.96"/>
    <n v="173643.75"/>
    <n v="42"/>
    <n v="7"/>
    <n v="92.8"/>
    <n v="6.9222186228988947E-3"/>
    <x v="4904"/>
  </r>
  <r>
    <s v="PROP0205"/>
    <s v="2022-Q4"/>
    <x v="1"/>
    <x v="1"/>
    <n v="1"/>
    <n v="1202"/>
    <n v="0.89400000000000002"/>
    <n v="9"/>
    <n v="300.83"/>
    <n v="173643.75"/>
    <n v="42"/>
    <n v="7"/>
    <n v="92.8"/>
    <n v="6.9222186228988947E-3"/>
    <x v="4905"/>
  </r>
  <r>
    <s v="PROP0205"/>
    <s v="2023-Q1"/>
    <x v="1"/>
    <x v="1"/>
    <n v="1"/>
    <n v="1238.06"/>
    <n v="0.94499999999999995"/>
    <n v="4"/>
    <n v="144.35"/>
    <n v="182325.94"/>
    <n v="42"/>
    <n v="7"/>
    <n v="92.8"/>
    <n v="6.7903667464980569E-3"/>
    <x v="4906"/>
  </r>
  <r>
    <s v="PROP0205"/>
    <s v="2023-Q2"/>
    <x v="1"/>
    <x v="1"/>
    <n v="1"/>
    <n v="1238.06"/>
    <n v="0.89400000000000002"/>
    <n v="9"/>
    <n v="625.66"/>
    <n v="182325.94"/>
    <n v="42"/>
    <n v="7"/>
    <n v="92.8"/>
    <n v="6.7903667464980569E-3"/>
    <x v="4907"/>
  </r>
  <r>
    <s v="PROP0205"/>
    <s v="2023-Q3"/>
    <x v="1"/>
    <x v="1"/>
    <n v="1"/>
    <n v="1238.06"/>
    <n v="0.94099999999999995"/>
    <n v="5"/>
    <n v="363.49"/>
    <n v="182325.94"/>
    <n v="42"/>
    <n v="7"/>
    <n v="92.8"/>
    <n v="6.7903667464980569E-3"/>
    <x v="4908"/>
  </r>
  <r>
    <s v="PROP0205"/>
    <s v="2023-Q4"/>
    <x v="1"/>
    <x v="1"/>
    <n v="1"/>
    <n v="1238.06"/>
    <n v="0.92900000000000005"/>
    <n v="6"/>
    <n v="93.56"/>
    <n v="182325.94"/>
    <n v="42"/>
    <n v="7"/>
    <n v="92.8"/>
    <n v="6.7903667464980569E-3"/>
    <x v="4909"/>
  </r>
  <r>
    <s v="PROP0205"/>
    <s v="2024-Q1"/>
    <x v="1"/>
    <x v="1"/>
    <n v="1"/>
    <n v="1275.2"/>
    <n v="0.90700000000000003"/>
    <n v="8"/>
    <n v="189.55"/>
    <n v="191442.23"/>
    <n v="42"/>
    <n v="7"/>
    <n v="92.8"/>
    <n v="6.6610172687603985E-3"/>
    <x v="4910"/>
  </r>
  <r>
    <s v="PROP0205"/>
    <s v="2024-Q2"/>
    <x v="1"/>
    <x v="1"/>
    <n v="1"/>
    <n v="1275.2"/>
    <n v="0.92700000000000005"/>
    <n v="6"/>
    <n v="377.89"/>
    <n v="191442.23"/>
    <n v="42"/>
    <n v="7"/>
    <n v="92.8"/>
    <n v="6.6610172687603985E-3"/>
    <x v="4911"/>
  </r>
  <r>
    <s v="PROP0205"/>
    <s v="2024-Q3"/>
    <x v="1"/>
    <x v="1"/>
    <n v="1"/>
    <n v="1275.2"/>
    <n v="0.89100000000000001"/>
    <n v="9"/>
    <n v="402.53"/>
    <n v="191442.23"/>
    <n v="42"/>
    <n v="7"/>
    <n v="92.8"/>
    <n v="6.6610172687603985E-3"/>
    <x v="4912"/>
  </r>
  <r>
    <s v="PROP0205"/>
    <s v="2024-Q4"/>
    <x v="1"/>
    <x v="1"/>
    <n v="1"/>
    <n v="1275.2"/>
    <n v="0.90400000000000003"/>
    <n v="8"/>
    <n v="575.78"/>
    <n v="191442.23"/>
    <n v="42"/>
    <n v="7"/>
    <n v="92.8"/>
    <n v="6.6610172687603985E-3"/>
    <x v="4913"/>
  </r>
  <r>
    <s v="PROP0206"/>
    <s v="2019-Q1"/>
    <x v="1"/>
    <x v="7"/>
    <n v="2"/>
    <n v="1400"/>
    <n v="0.89700000000000002"/>
    <n v="9"/>
    <n v="564.41"/>
    <n v="300000"/>
    <n v="61"/>
    <n v="6"/>
    <n v="90.8"/>
    <n v="4.6666666666666671E-3"/>
    <x v="4914"/>
  </r>
  <r>
    <s v="PROP0206"/>
    <s v="2019-Q2"/>
    <x v="1"/>
    <x v="7"/>
    <n v="2"/>
    <n v="1400"/>
    <n v="0.92900000000000005"/>
    <n v="6"/>
    <n v="426.9"/>
    <n v="300000"/>
    <n v="61"/>
    <n v="6"/>
    <n v="90.8"/>
    <n v="4.6666666666666671E-3"/>
    <x v="4915"/>
  </r>
  <r>
    <s v="PROP0206"/>
    <s v="2019-Q3"/>
    <x v="1"/>
    <x v="7"/>
    <n v="2"/>
    <n v="1400"/>
    <n v="0.94299999999999995"/>
    <n v="5"/>
    <n v="451.86"/>
    <n v="300000"/>
    <n v="61"/>
    <n v="6"/>
    <n v="90.8"/>
    <n v="4.6666666666666671E-3"/>
    <x v="4916"/>
  </r>
  <r>
    <s v="PROP0206"/>
    <s v="2019-Q4"/>
    <x v="1"/>
    <x v="7"/>
    <n v="2"/>
    <n v="1400"/>
    <n v="0.93100000000000005"/>
    <n v="6"/>
    <n v="433.26"/>
    <n v="300000"/>
    <n v="61"/>
    <n v="6"/>
    <n v="90.8"/>
    <n v="4.6666666666666671E-3"/>
    <x v="4917"/>
  </r>
  <r>
    <s v="PROP0206"/>
    <s v="2020-Q1"/>
    <x v="1"/>
    <x v="7"/>
    <n v="2"/>
    <n v="1442"/>
    <n v="0.89"/>
    <n v="9"/>
    <n v="287.89"/>
    <n v="315000"/>
    <n v="61"/>
    <n v="6"/>
    <n v="90.8"/>
    <n v="4.5777777777777778E-3"/>
    <x v="4918"/>
  </r>
  <r>
    <s v="PROP0206"/>
    <s v="2020-Q2"/>
    <x v="1"/>
    <x v="7"/>
    <n v="2"/>
    <n v="1442"/>
    <n v="0.84"/>
    <n v="14"/>
    <n v="220.08"/>
    <n v="315000"/>
    <n v="61"/>
    <n v="6"/>
    <n v="90.8"/>
    <n v="4.5777777777777778E-3"/>
    <x v="4919"/>
  </r>
  <r>
    <s v="PROP0206"/>
    <s v="2020-Q3"/>
    <x v="1"/>
    <x v="7"/>
    <n v="2"/>
    <n v="1442"/>
    <n v="0.84"/>
    <n v="14"/>
    <n v="199.78"/>
    <n v="315000"/>
    <n v="61"/>
    <n v="6"/>
    <n v="90.8"/>
    <n v="4.5777777777777778E-3"/>
    <x v="4920"/>
  </r>
  <r>
    <s v="PROP0206"/>
    <s v="2020-Q4"/>
    <x v="1"/>
    <x v="7"/>
    <n v="2"/>
    <n v="1442"/>
    <n v="0.84"/>
    <n v="14"/>
    <n v="692.24"/>
    <n v="315000"/>
    <n v="61"/>
    <n v="6"/>
    <n v="90.8"/>
    <n v="4.5777777777777778E-3"/>
    <x v="4921"/>
  </r>
  <r>
    <s v="PROP0206"/>
    <s v="2021-Q1"/>
    <x v="1"/>
    <x v="7"/>
    <n v="2"/>
    <n v="1485.26"/>
    <n v="0.9"/>
    <n v="8"/>
    <n v="489.67"/>
    <n v="330750"/>
    <n v="61"/>
    <n v="6"/>
    <n v="90.8"/>
    <n v="4.4905820105820109E-3"/>
    <x v="4922"/>
  </r>
  <r>
    <s v="PROP0206"/>
    <s v="2021-Q2"/>
    <x v="1"/>
    <x v="7"/>
    <n v="2"/>
    <n v="1485.26"/>
    <n v="0.9"/>
    <n v="8"/>
    <n v="185.3"/>
    <n v="330750"/>
    <n v="61"/>
    <n v="6"/>
    <n v="90.8"/>
    <n v="4.4905820105820109E-3"/>
    <x v="4923"/>
  </r>
  <r>
    <s v="PROP0206"/>
    <s v="2021-Q3"/>
    <x v="1"/>
    <x v="7"/>
    <n v="2"/>
    <n v="1485.26"/>
    <n v="0.9"/>
    <n v="8"/>
    <n v="411.17"/>
    <n v="330750"/>
    <n v="61"/>
    <n v="6"/>
    <n v="90.8"/>
    <n v="4.4905820105820109E-3"/>
    <x v="4924"/>
  </r>
  <r>
    <s v="PROP0206"/>
    <s v="2021-Q4"/>
    <x v="1"/>
    <x v="7"/>
    <n v="2"/>
    <n v="1485.26"/>
    <n v="0.9"/>
    <n v="8"/>
    <n v="196.11"/>
    <n v="330750"/>
    <n v="61"/>
    <n v="6"/>
    <n v="90.8"/>
    <n v="4.4905820105820109E-3"/>
    <x v="4925"/>
  </r>
  <r>
    <s v="PROP0206"/>
    <s v="2022-Q1"/>
    <x v="1"/>
    <x v="7"/>
    <n v="2"/>
    <n v="1529.82"/>
    <n v="0.90200000000000002"/>
    <n v="8"/>
    <n v="195.17"/>
    <n v="347287.5"/>
    <n v="61"/>
    <n v="6"/>
    <n v="90.8"/>
    <n v="4.4050534499514094E-3"/>
    <x v="4926"/>
  </r>
  <r>
    <s v="PROP0206"/>
    <s v="2022-Q2"/>
    <x v="1"/>
    <x v="7"/>
    <n v="2"/>
    <n v="1529.82"/>
    <n v="0.93100000000000005"/>
    <n v="6"/>
    <n v="410.2"/>
    <n v="347287.5"/>
    <n v="61"/>
    <n v="6"/>
    <n v="90.8"/>
    <n v="4.4050534499514094E-3"/>
    <x v="4927"/>
  </r>
  <r>
    <s v="PROP0206"/>
    <s v="2022-Q3"/>
    <x v="1"/>
    <x v="7"/>
    <n v="2"/>
    <n v="1529.82"/>
    <n v="0.90200000000000002"/>
    <n v="8"/>
    <n v="173.53"/>
    <n v="347287.5"/>
    <n v="61"/>
    <n v="6"/>
    <n v="90.8"/>
    <n v="4.4050534499514094E-3"/>
    <x v="4928"/>
  </r>
  <r>
    <s v="PROP0206"/>
    <s v="2022-Q4"/>
    <x v="1"/>
    <x v="7"/>
    <n v="2"/>
    <n v="1529.82"/>
    <n v="0.93500000000000005"/>
    <n v="5"/>
    <n v="684.01"/>
    <n v="347287.5"/>
    <n v="61"/>
    <n v="6"/>
    <n v="90.8"/>
    <n v="4.4050534499514094E-3"/>
    <x v="4929"/>
  </r>
  <r>
    <s v="PROP0206"/>
    <s v="2023-Q1"/>
    <x v="1"/>
    <x v="7"/>
    <n v="2"/>
    <n v="1575.71"/>
    <n v="0.93100000000000005"/>
    <n v="6"/>
    <n v="372.47"/>
    <n v="364651.88"/>
    <n v="61"/>
    <n v="6"/>
    <n v="90.8"/>
    <n v="4.321134995930914E-3"/>
    <x v="4930"/>
  </r>
  <r>
    <s v="PROP0206"/>
    <s v="2023-Q2"/>
    <x v="1"/>
    <x v="7"/>
    <n v="2"/>
    <n v="1575.71"/>
    <n v="0.94"/>
    <n v="5"/>
    <n v="447.31"/>
    <n v="364651.88"/>
    <n v="61"/>
    <n v="6"/>
    <n v="90.8"/>
    <n v="4.321134995930914E-3"/>
    <x v="4931"/>
  </r>
  <r>
    <s v="PROP0206"/>
    <s v="2023-Q3"/>
    <x v="1"/>
    <x v="7"/>
    <n v="2"/>
    <n v="1575.71"/>
    <n v="0.91900000000000004"/>
    <n v="7"/>
    <n v="467.11"/>
    <n v="364651.88"/>
    <n v="61"/>
    <n v="6"/>
    <n v="90.8"/>
    <n v="4.321134995930914E-3"/>
    <x v="4932"/>
  </r>
  <r>
    <s v="PROP0206"/>
    <s v="2023-Q4"/>
    <x v="1"/>
    <x v="7"/>
    <n v="2"/>
    <n v="1575.71"/>
    <n v="0.91200000000000003"/>
    <n v="7"/>
    <n v="389.56"/>
    <n v="364651.88"/>
    <n v="61"/>
    <n v="6"/>
    <n v="90.8"/>
    <n v="4.321134995930914E-3"/>
    <x v="4933"/>
  </r>
  <r>
    <s v="PROP0206"/>
    <s v="2024-Q1"/>
    <x v="1"/>
    <x v="7"/>
    <n v="2"/>
    <n v="1622.98"/>
    <n v="0.90200000000000002"/>
    <n v="8"/>
    <n v="477.86"/>
    <n v="382884.47"/>
    <n v="61"/>
    <n v="6"/>
    <n v="90.8"/>
    <n v="4.238824311678142E-3"/>
    <x v="4934"/>
  </r>
  <r>
    <s v="PROP0206"/>
    <s v="2024-Q2"/>
    <x v="1"/>
    <x v="7"/>
    <n v="2"/>
    <n v="1622.98"/>
    <n v="0.89200000000000002"/>
    <n v="9"/>
    <n v="110.4"/>
    <n v="382884.47"/>
    <n v="61"/>
    <n v="6"/>
    <n v="90.8"/>
    <n v="4.238824311678142E-3"/>
    <x v="4935"/>
  </r>
  <r>
    <s v="PROP0206"/>
    <s v="2024-Q3"/>
    <x v="1"/>
    <x v="7"/>
    <n v="2"/>
    <n v="1622.98"/>
    <n v="0.91900000000000004"/>
    <n v="7"/>
    <n v="382.49"/>
    <n v="382884.47"/>
    <n v="61"/>
    <n v="6"/>
    <n v="90.8"/>
    <n v="4.238824311678142E-3"/>
    <x v="4936"/>
  </r>
  <r>
    <s v="PROP0206"/>
    <s v="2024-Q4"/>
    <x v="1"/>
    <x v="7"/>
    <n v="2"/>
    <n v="1622.98"/>
    <n v="0.93400000000000005"/>
    <n v="5"/>
    <n v="281.63"/>
    <n v="382884.47"/>
    <n v="61"/>
    <n v="6"/>
    <n v="90.8"/>
    <n v="4.238824311678142E-3"/>
    <x v="4937"/>
  </r>
  <r>
    <s v="PROP0207"/>
    <s v="2019-Q1"/>
    <x v="0"/>
    <x v="2"/>
    <n v="4"/>
    <n v="2000"/>
    <n v="0.90600000000000003"/>
    <n v="8"/>
    <n v="310.89999999999998"/>
    <n v="600000"/>
    <n v="35"/>
    <n v="8"/>
    <n v="95.4"/>
    <n v="3.3333333333333335E-3"/>
    <x v="4938"/>
  </r>
  <r>
    <s v="PROP0207"/>
    <s v="2019-Q2"/>
    <x v="0"/>
    <x v="2"/>
    <n v="4"/>
    <n v="2000"/>
    <n v="0.94399999999999995"/>
    <n v="5"/>
    <n v="239.97"/>
    <n v="600000"/>
    <n v="35"/>
    <n v="8"/>
    <n v="95.4"/>
    <n v="3.3333333333333335E-3"/>
    <x v="4939"/>
  </r>
  <r>
    <s v="PROP0207"/>
    <s v="2019-Q3"/>
    <x v="0"/>
    <x v="2"/>
    <n v="4"/>
    <n v="2000"/>
    <n v="0.94799999999999995"/>
    <n v="4"/>
    <n v="348.2"/>
    <n v="600000"/>
    <n v="35"/>
    <n v="8"/>
    <n v="95.4"/>
    <n v="3.3333333333333335E-3"/>
    <x v="4940"/>
  </r>
  <r>
    <s v="PROP0207"/>
    <s v="2019-Q4"/>
    <x v="0"/>
    <x v="2"/>
    <n v="4"/>
    <n v="2000"/>
    <n v="0.89400000000000002"/>
    <n v="9"/>
    <n v="858.05"/>
    <n v="600000"/>
    <n v="35"/>
    <n v="8"/>
    <n v="95.4"/>
    <n v="3.3333333333333335E-3"/>
    <x v="4941"/>
  </r>
  <r>
    <s v="PROP0207"/>
    <s v="2020-Q1"/>
    <x v="0"/>
    <x v="2"/>
    <n v="4"/>
    <n v="2060"/>
    <n v="0.89"/>
    <n v="9"/>
    <n v="579.08000000000004"/>
    <n v="630000"/>
    <n v="35"/>
    <n v="8"/>
    <n v="95.4"/>
    <n v="3.2698412698412699E-3"/>
    <x v="4942"/>
  </r>
  <r>
    <s v="PROP0207"/>
    <s v="2020-Q2"/>
    <x v="0"/>
    <x v="2"/>
    <n v="4"/>
    <n v="2060"/>
    <n v="0.84"/>
    <n v="14"/>
    <n v="523.04999999999995"/>
    <n v="630000"/>
    <n v="35"/>
    <n v="8"/>
    <n v="95.4"/>
    <n v="3.2698412698412699E-3"/>
    <x v="4943"/>
  </r>
  <r>
    <s v="PROP0207"/>
    <s v="2020-Q3"/>
    <x v="0"/>
    <x v="2"/>
    <n v="4"/>
    <n v="2060"/>
    <n v="0.84"/>
    <n v="14"/>
    <n v="652.79999999999995"/>
    <n v="630000"/>
    <n v="35"/>
    <n v="8"/>
    <n v="95.4"/>
    <n v="3.2698412698412699E-3"/>
    <x v="4944"/>
  </r>
  <r>
    <s v="PROP0207"/>
    <s v="2020-Q4"/>
    <x v="0"/>
    <x v="2"/>
    <n v="4"/>
    <n v="2060"/>
    <n v="0.84"/>
    <n v="14"/>
    <n v="395.69"/>
    <n v="630000"/>
    <n v="35"/>
    <n v="8"/>
    <n v="95.4"/>
    <n v="3.2698412698412699E-3"/>
    <x v="4945"/>
  </r>
  <r>
    <s v="PROP0207"/>
    <s v="2021-Q1"/>
    <x v="0"/>
    <x v="2"/>
    <n v="4"/>
    <n v="2121.8000000000002"/>
    <n v="0.9"/>
    <n v="8"/>
    <n v="816.71"/>
    <n v="661500"/>
    <n v="35"/>
    <n v="8"/>
    <n v="95.4"/>
    <n v="3.2075585789871509E-3"/>
    <x v="4946"/>
  </r>
  <r>
    <s v="PROP0207"/>
    <s v="2021-Q2"/>
    <x v="0"/>
    <x v="2"/>
    <n v="4"/>
    <n v="2121.8000000000002"/>
    <n v="0.9"/>
    <n v="8"/>
    <n v="284.73"/>
    <n v="661500"/>
    <n v="35"/>
    <n v="8"/>
    <n v="95.4"/>
    <n v="3.2075585789871509E-3"/>
    <x v="4947"/>
  </r>
  <r>
    <s v="PROP0207"/>
    <s v="2021-Q3"/>
    <x v="0"/>
    <x v="2"/>
    <n v="4"/>
    <n v="2121.8000000000002"/>
    <n v="0.9"/>
    <n v="8"/>
    <n v="379.96"/>
    <n v="661500"/>
    <n v="35"/>
    <n v="8"/>
    <n v="95.4"/>
    <n v="3.2075585789871509E-3"/>
    <x v="4948"/>
  </r>
  <r>
    <s v="PROP0207"/>
    <s v="2021-Q4"/>
    <x v="0"/>
    <x v="2"/>
    <n v="4"/>
    <n v="2121.8000000000002"/>
    <n v="0.9"/>
    <n v="8"/>
    <n v="614.42999999999995"/>
    <n v="661500"/>
    <n v="35"/>
    <n v="8"/>
    <n v="95.4"/>
    <n v="3.2075585789871509E-3"/>
    <x v="4949"/>
  </r>
  <r>
    <s v="PROP0207"/>
    <s v="2022-Q1"/>
    <x v="0"/>
    <x v="2"/>
    <n v="4"/>
    <n v="2185.4499999999998"/>
    <n v="0.91600000000000004"/>
    <n v="7"/>
    <n v="314.14"/>
    <n v="694575"/>
    <n v="35"/>
    <n v="8"/>
    <n v="95.4"/>
    <n v="3.1464564661843569E-3"/>
    <x v="4950"/>
  </r>
  <r>
    <s v="PROP0207"/>
    <s v="2022-Q2"/>
    <x v="0"/>
    <x v="2"/>
    <n v="4"/>
    <n v="2185.4499999999998"/>
    <n v="0.91200000000000003"/>
    <n v="7"/>
    <n v="346.61"/>
    <n v="694575"/>
    <n v="35"/>
    <n v="8"/>
    <n v="95.4"/>
    <n v="3.1464564661843569E-3"/>
    <x v="4951"/>
  </r>
  <r>
    <s v="PROP0207"/>
    <s v="2022-Q3"/>
    <x v="0"/>
    <x v="2"/>
    <n v="4"/>
    <n v="2185.4499999999998"/>
    <n v="0.94799999999999995"/>
    <n v="4"/>
    <n v="812.63"/>
    <n v="694575"/>
    <n v="35"/>
    <n v="8"/>
    <n v="95.4"/>
    <n v="3.1464564661843569E-3"/>
    <x v="4952"/>
  </r>
  <r>
    <s v="PROP0207"/>
    <s v="2022-Q4"/>
    <x v="0"/>
    <x v="2"/>
    <n v="4"/>
    <n v="2185.4499999999998"/>
    <n v="0.94799999999999995"/>
    <n v="4"/>
    <n v="420.2"/>
    <n v="694575"/>
    <n v="35"/>
    <n v="8"/>
    <n v="95.4"/>
    <n v="3.1464564661843569E-3"/>
    <x v="4953"/>
  </r>
  <r>
    <s v="PROP0207"/>
    <s v="2023-Q1"/>
    <x v="0"/>
    <x v="2"/>
    <n v="4"/>
    <n v="2251.02"/>
    <n v="0.9"/>
    <n v="8"/>
    <n v="327.8"/>
    <n v="729303.75"/>
    <n v="35"/>
    <n v="8"/>
    <n v="95.4"/>
    <n v="3.0865328746767038E-3"/>
    <x v="4954"/>
  </r>
  <r>
    <s v="PROP0207"/>
    <s v="2023-Q2"/>
    <x v="0"/>
    <x v="2"/>
    <n v="4"/>
    <n v="2251.02"/>
    <n v="0.90100000000000002"/>
    <n v="8"/>
    <n v="447.15"/>
    <n v="729303.75"/>
    <n v="35"/>
    <n v="8"/>
    <n v="95.4"/>
    <n v="3.0865328746767038E-3"/>
    <x v="4955"/>
  </r>
  <r>
    <s v="PROP0207"/>
    <s v="2023-Q3"/>
    <x v="0"/>
    <x v="2"/>
    <n v="4"/>
    <n v="2251.02"/>
    <n v="0.89500000000000002"/>
    <n v="9"/>
    <n v="338.31"/>
    <n v="729303.75"/>
    <n v="35"/>
    <n v="8"/>
    <n v="95.4"/>
    <n v="3.0865328746767038E-3"/>
    <x v="4956"/>
  </r>
  <r>
    <s v="PROP0207"/>
    <s v="2023-Q4"/>
    <x v="0"/>
    <x v="2"/>
    <n v="4"/>
    <n v="2251.02"/>
    <n v="0.93500000000000005"/>
    <n v="5"/>
    <n v="341.18"/>
    <n v="729303.75"/>
    <n v="35"/>
    <n v="8"/>
    <n v="95.4"/>
    <n v="3.0865328746767038E-3"/>
    <x v="4957"/>
  </r>
  <r>
    <s v="PROP0207"/>
    <s v="2024-Q1"/>
    <x v="0"/>
    <x v="2"/>
    <n v="4"/>
    <n v="2318.5500000000002"/>
    <n v="0.92600000000000005"/>
    <n v="6"/>
    <n v="395.55"/>
    <n v="765768.94"/>
    <n v="35"/>
    <n v="8"/>
    <n v="95.4"/>
    <n v="3.0277409788911002E-3"/>
    <x v="4958"/>
  </r>
  <r>
    <s v="PROP0207"/>
    <s v="2024-Q2"/>
    <x v="0"/>
    <x v="2"/>
    <n v="4"/>
    <n v="2318.5500000000002"/>
    <n v="0.89100000000000001"/>
    <n v="9"/>
    <n v="231.88"/>
    <n v="765768.94"/>
    <n v="35"/>
    <n v="8"/>
    <n v="95.4"/>
    <n v="3.0277409788911002E-3"/>
    <x v="4959"/>
  </r>
  <r>
    <s v="PROP0207"/>
    <s v="2024-Q3"/>
    <x v="0"/>
    <x v="2"/>
    <n v="4"/>
    <n v="2318.5500000000002"/>
    <n v="0.89300000000000002"/>
    <n v="9"/>
    <n v="338.73"/>
    <n v="765768.94"/>
    <n v="35"/>
    <n v="8"/>
    <n v="95.4"/>
    <n v="3.0277409788911002E-3"/>
    <x v="4960"/>
  </r>
  <r>
    <s v="PROP0207"/>
    <s v="2024-Q4"/>
    <x v="0"/>
    <x v="2"/>
    <n v="4"/>
    <n v="2318.5500000000002"/>
    <n v="0.91900000000000004"/>
    <n v="7"/>
    <n v="644.86"/>
    <n v="765768.94"/>
    <n v="35"/>
    <n v="8"/>
    <n v="95.4"/>
    <n v="3.0277409788911002E-3"/>
    <x v="4961"/>
  </r>
  <r>
    <s v="PROP0208"/>
    <s v="2019-Q1"/>
    <x v="2"/>
    <x v="8"/>
    <n v="1"/>
    <n v="1100"/>
    <n v="0.91900000000000004"/>
    <n v="7"/>
    <n v="346.4"/>
    <n v="150000"/>
    <n v="35"/>
    <n v="8"/>
    <n v="94.5"/>
    <n v="7.3333333333333332E-3"/>
    <x v="4962"/>
  </r>
  <r>
    <s v="PROP0208"/>
    <s v="2019-Q2"/>
    <x v="2"/>
    <x v="8"/>
    <n v="1"/>
    <n v="1100"/>
    <n v="0.93400000000000005"/>
    <n v="5"/>
    <n v="345.46"/>
    <n v="150000"/>
    <n v="35"/>
    <n v="8"/>
    <n v="94.5"/>
    <n v="7.3333333333333332E-3"/>
    <x v="4963"/>
  </r>
  <r>
    <s v="PROP0208"/>
    <s v="2019-Q3"/>
    <x v="2"/>
    <x v="8"/>
    <n v="1"/>
    <n v="1100"/>
    <n v="0.90800000000000003"/>
    <n v="8"/>
    <n v="256.7"/>
    <n v="150000"/>
    <n v="35"/>
    <n v="8"/>
    <n v="94.5"/>
    <n v="7.3333333333333332E-3"/>
    <x v="4964"/>
  </r>
  <r>
    <s v="PROP0208"/>
    <s v="2019-Q4"/>
    <x v="2"/>
    <x v="8"/>
    <n v="1"/>
    <n v="1100"/>
    <n v="0.93500000000000005"/>
    <n v="5"/>
    <n v="223.96"/>
    <n v="150000"/>
    <n v="35"/>
    <n v="8"/>
    <n v="94.5"/>
    <n v="7.3333333333333332E-3"/>
    <x v="4965"/>
  </r>
  <r>
    <s v="PROP0208"/>
    <s v="2020-Q1"/>
    <x v="2"/>
    <x v="8"/>
    <n v="1"/>
    <n v="1133"/>
    <n v="0.89"/>
    <n v="9"/>
    <n v="173.46"/>
    <n v="157500"/>
    <n v="35"/>
    <n v="8"/>
    <n v="94.5"/>
    <n v="7.1936507936507937E-3"/>
    <x v="4966"/>
  </r>
  <r>
    <s v="PROP0208"/>
    <s v="2020-Q2"/>
    <x v="2"/>
    <x v="8"/>
    <n v="1"/>
    <n v="1133"/>
    <n v="0.84"/>
    <n v="14"/>
    <n v="239.43"/>
    <n v="157500"/>
    <n v="35"/>
    <n v="8"/>
    <n v="94.5"/>
    <n v="7.1936507936507937E-3"/>
    <x v="4967"/>
  </r>
  <r>
    <s v="PROP0208"/>
    <s v="2020-Q3"/>
    <x v="2"/>
    <x v="8"/>
    <n v="1"/>
    <n v="1133"/>
    <n v="0.84"/>
    <n v="14"/>
    <n v="220.22"/>
    <n v="157500"/>
    <n v="35"/>
    <n v="8"/>
    <n v="94.5"/>
    <n v="7.1936507936507937E-3"/>
    <x v="4968"/>
  </r>
  <r>
    <s v="PROP0208"/>
    <s v="2020-Q4"/>
    <x v="2"/>
    <x v="8"/>
    <n v="1"/>
    <n v="1133"/>
    <n v="0.84"/>
    <n v="14"/>
    <n v="394.79"/>
    <n v="157500"/>
    <n v="35"/>
    <n v="8"/>
    <n v="94.5"/>
    <n v="7.1936507936507937E-3"/>
    <x v="4969"/>
  </r>
  <r>
    <s v="PROP0208"/>
    <s v="2021-Q1"/>
    <x v="2"/>
    <x v="8"/>
    <n v="1"/>
    <n v="1166.99"/>
    <n v="0.9"/>
    <n v="8"/>
    <n v="329.29"/>
    <n v="165375"/>
    <n v="35"/>
    <n v="8"/>
    <n v="94.5"/>
    <n v="7.0566288737717309E-3"/>
    <x v="4970"/>
  </r>
  <r>
    <s v="PROP0208"/>
    <s v="2021-Q2"/>
    <x v="2"/>
    <x v="8"/>
    <n v="1"/>
    <n v="1166.99"/>
    <n v="0.9"/>
    <n v="8"/>
    <n v="367.19"/>
    <n v="165375"/>
    <n v="35"/>
    <n v="8"/>
    <n v="94.5"/>
    <n v="7.0566288737717309E-3"/>
    <x v="4971"/>
  </r>
  <r>
    <s v="PROP0208"/>
    <s v="2021-Q3"/>
    <x v="2"/>
    <x v="8"/>
    <n v="1"/>
    <n v="1166.99"/>
    <n v="0.9"/>
    <n v="8"/>
    <n v="172.33"/>
    <n v="165375"/>
    <n v="35"/>
    <n v="8"/>
    <n v="94.5"/>
    <n v="7.0566288737717309E-3"/>
    <x v="4972"/>
  </r>
  <r>
    <s v="PROP0208"/>
    <s v="2021-Q4"/>
    <x v="2"/>
    <x v="8"/>
    <n v="1"/>
    <n v="1166.99"/>
    <n v="0.9"/>
    <n v="8"/>
    <n v="237.36"/>
    <n v="165375"/>
    <n v="35"/>
    <n v="8"/>
    <n v="94.5"/>
    <n v="7.0566288737717309E-3"/>
    <x v="4973"/>
  </r>
  <r>
    <s v="PROP0208"/>
    <s v="2022-Q1"/>
    <x v="2"/>
    <x v="8"/>
    <n v="1"/>
    <n v="1202"/>
    <n v="0.91600000000000004"/>
    <n v="7"/>
    <n v="237.07"/>
    <n v="173643.75"/>
    <n v="35"/>
    <n v="8"/>
    <n v="94.5"/>
    <n v="6.9222186228988947E-3"/>
    <x v="4974"/>
  </r>
  <r>
    <s v="PROP0208"/>
    <s v="2022-Q2"/>
    <x v="2"/>
    <x v="8"/>
    <n v="1"/>
    <n v="1202"/>
    <n v="0.93600000000000005"/>
    <n v="5"/>
    <n v="160.80000000000001"/>
    <n v="173643.75"/>
    <n v="35"/>
    <n v="8"/>
    <n v="94.5"/>
    <n v="6.9222186228988947E-3"/>
    <x v="4975"/>
  </r>
  <r>
    <s v="PROP0208"/>
    <s v="2022-Q3"/>
    <x v="2"/>
    <x v="8"/>
    <n v="1"/>
    <n v="1202"/>
    <n v="0.91300000000000003"/>
    <n v="7"/>
    <n v="122.8"/>
    <n v="173643.75"/>
    <n v="35"/>
    <n v="8"/>
    <n v="94.5"/>
    <n v="6.9222186228988947E-3"/>
    <x v="4976"/>
  </r>
  <r>
    <s v="PROP0208"/>
    <s v="2022-Q4"/>
    <x v="2"/>
    <x v="8"/>
    <n v="1"/>
    <n v="1202"/>
    <n v="0.90200000000000002"/>
    <n v="8"/>
    <n v="62.5"/>
    <n v="173643.75"/>
    <n v="35"/>
    <n v="8"/>
    <n v="94.5"/>
    <n v="6.9222186228988947E-3"/>
    <x v="4977"/>
  </r>
  <r>
    <s v="PROP0208"/>
    <s v="2023-Q1"/>
    <x v="2"/>
    <x v="8"/>
    <n v="1"/>
    <n v="1238.06"/>
    <n v="0.90900000000000003"/>
    <n v="8"/>
    <n v="304.68"/>
    <n v="182325.94"/>
    <n v="35"/>
    <n v="8"/>
    <n v="94.5"/>
    <n v="6.7903667464980569E-3"/>
    <x v="4978"/>
  </r>
  <r>
    <s v="PROP0208"/>
    <s v="2023-Q2"/>
    <x v="2"/>
    <x v="8"/>
    <n v="1"/>
    <n v="1238.06"/>
    <n v="0.91600000000000004"/>
    <n v="7"/>
    <n v="413.39"/>
    <n v="182325.94"/>
    <n v="35"/>
    <n v="8"/>
    <n v="94.5"/>
    <n v="6.7903667464980569E-3"/>
    <x v="4979"/>
  </r>
  <r>
    <s v="PROP0208"/>
    <s v="2023-Q3"/>
    <x v="2"/>
    <x v="8"/>
    <n v="1"/>
    <n v="1238.06"/>
    <n v="0.92500000000000004"/>
    <n v="6"/>
    <n v="292.07"/>
    <n v="182325.94"/>
    <n v="35"/>
    <n v="8"/>
    <n v="94.5"/>
    <n v="6.7903667464980569E-3"/>
    <x v="4980"/>
  </r>
  <r>
    <s v="PROP0208"/>
    <s v="2023-Q4"/>
    <x v="2"/>
    <x v="8"/>
    <n v="1"/>
    <n v="1238.06"/>
    <n v="0.89500000000000002"/>
    <n v="9"/>
    <n v="572.15"/>
    <n v="182325.94"/>
    <n v="35"/>
    <n v="8"/>
    <n v="94.5"/>
    <n v="6.7903667464980569E-3"/>
    <x v="4981"/>
  </r>
  <r>
    <s v="PROP0208"/>
    <s v="2024-Q1"/>
    <x v="2"/>
    <x v="8"/>
    <n v="1"/>
    <n v="1275.2"/>
    <n v="0.89400000000000002"/>
    <n v="9"/>
    <n v="643.01"/>
    <n v="191442.23"/>
    <n v="35"/>
    <n v="8"/>
    <n v="94.5"/>
    <n v="6.6610172687603985E-3"/>
    <x v="4982"/>
  </r>
  <r>
    <s v="PROP0208"/>
    <s v="2024-Q2"/>
    <x v="2"/>
    <x v="8"/>
    <n v="1"/>
    <n v="1275.2"/>
    <n v="0.91400000000000003"/>
    <n v="7"/>
    <n v="406.27"/>
    <n v="191442.23"/>
    <n v="35"/>
    <n v="8"/>
    <n v="94.5"/>
    <n v="6.6610172687603985E-3"/>
    <x v="4983"/>
  </r>
  <r>
    <s v="PROP0208"/>
    <s v="2024-Q3"/>
    <x v="2"/>
    <x v="8"/>
    <n v="1"/>
    <n v="1275.2"/>
    <n v="0.89400000000000002"/>
    <n v="9"/>
    <n v="334.49"/>
    <n v="191442.23"/>
    <n v="35"/>
    <n v="8"/>
    <n v="94.5"/>
    <n v="6.6610172687603985E-3"/>
    <x v="4984"/>
  </r>
  <r>
    <s v="PROP0208"/>
    <s v="2024-Q4"/>
    <x v="2"/>
    <x v="8"/>
    <n v="1"/>
    <n v="1275.2"/>
    <n v="0.95"/>
    <n v="4"/>
    <n v="444.64"/>
    <n v="191442.23"/>
    <n v="35"/>
    <n v="8"/>
    <n v="94.5"/>
    <n v="6.6610172687603985E-3"/>
    <x v="4985"/>
  </r>
  <r>
    <s v="PROP0209"/>
    <s v="2019-Q1"/>
    <x v="1"/>
    <x v="1"/>
    <n v="3"/>
    <n v="1700"/>
    <n v="0.89400000000000002"/>
    <n v="9"/>
    <n v="927.75"/>
    <n v="450000"/>
    <n v="42"/>
    <n v="7"/>
    <n v="92.8"/>
    <n v="3.7777777777777779E-3"/>
    <x v="4986"/>
  </r>
  <r>
    <s v="PROP0209"/>
    <s v="2019-Q2"/>
    <x v="1"/>
    <x v="1"/>
    <n v="3"/>
    <n v="1700"/>
    <n v="0.89500000000000002"/>
    <n v="9"/>
    <n v="257.22000000000003"/>
    <n v="450000"/>
    <n v="42"/>
    <n v="7"/>
    <n v="92.8"/>
    <n v="3.7777777777777779E-3"/>
    <x v="4987"/>
  </r>
  <r>
    <s v="PROP0209"/>
    <s v="2019-Q3"/>
    <x v="1"/>
    <x v="1"/>
    <n v="3"/>
    <n v="1700"/>
    <n v="0.93300000000000005"/>
    <n v="6"/>
    <n v="297.85000000000002"/>
    <n v="450000"/>
    <n v="42"/>
    <n v="7"/>
    <n v="92.8"/>
    <n v="3.7777777777777779E-3"/>
    <x v="4988"/>
  </r>
  <r>
    <s v="PROP0209"/>
    <s v="2019-Q4"/>
    <x v="1"/>
    <x v="1"/>
    <n v="3"/>
    <n v="1700"/>
    <n v="0.93"/>
    <n v="6"/>
    <n v="666.32"/>
    <n v="450000"/>
    <n v="42"/>
    <n v="7"/>
    <n v="92.8"/>
    <n v="3.7777777777777779E-3"/>
    <x v="4989"/>
  </r>
  <r>
    <s v="PROP0209"/>
    <s v="2020-Q1"/>
    <x v="1"/>
    <x v="1"/>
    <n v="3"/>
    <n v="1751"/>
    <n v="0.89"/>
    <n v="9"/>
    <n v="395.35"/>
    <n v="472500"/>
    <n v="42"/>
    <n v="7"/>
    <n v="92.8"/>
    <n v="3.705820105820106E-3"/>
    <x v="4990"/>
  </r>
  <r>
    <s v="PROP0209"/>
    <s v="2020-Q2"/>
    <x v="1"/>
    <x v="1"/>
    <n v="3"/>
    <n v="1751"/>
    <n v="0.84"/>
    <n v="14"/>
    <n v="1189.5"/>
    <n v="472500"/>
    <n v="42"/>
    <n v="7"/>
    <n v="92.8"/>
    <n v="3.705820105820106E-3"/>
    <x v="4991"/>
  </r>
  <r>
    <s v="PROP0209"/>
    <s v="2020-Q3"/>
    <x v="1"/>
    <x v="1"/>
    <n v="3"/>
    <n v="1751"/>
    <n v="0.84"/>
    <n v="14"/>
    <n v="682.51"/>
    <n v="472500"/>
    <n v="42"/>
    <n v="7"/>
    <n v="92.8"/>
    <n v="3.705820105820106E-3"/>
    <x v="4992"/>
  </r>
  <r>
    <s v="PROP0209"/>
    <s v="2020-Q4"/>
    <x v="1"/>
    <x v="1"/>
    <n v="3"/>
    <n v="1751"/>
    <n v="0.84"/>
    <n v="14"/>
    <n v="211.36"/>
    <n v="472500"/>
    <n v="42"/>
    <n v="7"/>
    <n v="92.8"/>
    <n v="3.705820105820106E-3"/>
    <x v="4993"/>
  </r>
  <r>
    <s v="PROP0209"/>
    <s v="2021-Q1"/>
    <x v="1"/>
    <x v="1"/>
    <n v="3"/>
    <n v="1803.53"/>
    <n v="0.9"/>
    <n v="8"/>
    <n v="560.65"/>
    <n v="496125"/>
    <n v="42"/>
    <n v="7"/>
    <n v="92.8"/>
    <n v="3.6352330561854372E-3"/>
    <x v="4994"/>
  </r>
  <r>
    <s v="PROP0209"/>
    <s v="2021-Q2"/>
    <x v="1"/>
    <x v="1"/>
    <n v="3"/>
    <n v="1803.53"/>
    <n v="0.9"/>
    <n v="8"/>
    <n v="388.74"/>
    <n v="496125"/>
    <n v="42"/>
    <n v="7"/>
    <n v="92.8"/>
    <n v="3.6352330561854372E-3"/>
    <x v="4995"/>
  </r>
  <r>
    <s v="PROP0209"/>
    <s v="2021-Q3"/>
    <x v="1"/>
    <x v="1"/>
    <n v="3"/>
    <n v="1803.53"/>
    <n v="0.9"/>
    <n v="8"/>
    <n v="643.36"/>
    <n v="496125"/>
    <n v="42"/>
    <n v="7"/>
    <n v="92.8"/>
    <n v="3.6352330561854372E-3"/>
    <x v="4996"/>
  </r>
  <r>
    <s v="PROP0209"/>
    <s v="2021-Q4"/>
    <x v="1"/>
    <x v="1"/>
    <n v="3"/>
    <n v="1803.53"/>
    <n v="0.9"/>
    <n v="8"/>
    <n v="325.92"/>
    <n v="496125"/>
    <n v="42"/>
    <n v="7"/>
    <n v="92.8"/>
    <n v="3.6352330561854372E-3"/>
    <x v="4997"/>
  </r>
  <r>
    <s v="PROP0209"/>
    <s v="2022-Q1"/>
    <x v="1"/>
    <x v="1"/>
    <n v="3"/>
    <n v="1857.64"/>
    <n v="0.93300000000000005"/>
    <n v="6"/>
    <n v="453.24"/>
    <n v="520931.25"/>
    <n v="42"/>
    <n v="7"/>
    <n v="92.8"/>
    <n v="3.5659983923022475E-3"/>
    <x v="4998"/>
  </r>
  <r>
    <s v="PROP0209"/>
    <s v="2022-Q2"/>
    <x v="1"/>
    <x v="1"/>
    <n v="3"/>
    <n v="1857.64"/>
    <n v="0.90200000000000002"/>
    <n v="8"/>
    <n v="392.26"/>
    <n v="520931.25"/>
    <n v="42"/>
    <n v="7"/>
    <n v="92.8"/>
    <n v="3.5659983923022475E-3"/>
    <x v="4999"/>
  </r>
  <r>
    <s v="PROP0209"/>
    <s v="2022-Q3"/>
    <x v="1"/>
    <x v="1"/>
    <n v="3"/>
    <n v="1857.64"/>
    <n v="0.90500000000000003"/>
    <n v="8"/>
    <n v="240.2"/>
    <n v="520931.25"/>
    <n v="42"/>
    <n v="7"/>
    <n v="92.8"/>
    <n v="3.5659983923022475E-3"/>
    <x v="5000"/>
  </r>
  <r>
    <s v="PROP0209"/>
    <s v="2022-Q4"/>
    <x v="1"/>
    <x v="1"/>
    <n v="3"/>
    <n v="1857.64"/>
    <n v="0.91300000000000003"/>
    <n v="7"/>
    <n v="579.82000000000005"/>
    <n v="520931.25"/>
    <n v="42"/>
    <n v="7"/>
    <n v="92.8"/>
    <n v="3.5659983923022475E-3"/>
    <x v="5001"/>
  </r>
  <r>
    <s v="PROP0209"/>
    <s v="2023-Q1"/>
    <x v="1"/>
    <x v="1"/>
    <n v="3"/>
    <n v="1913.36"/>
    <n v="0.89700000000000002"/>
    <n v="9"/>
    <n v="206.1"/>
    <n v="546977.81000000006"/>
    <n v="42"/>
    <n v="7"/>
    <n v="92.8"/>
    <n v="3.4980578096943269E-3"/>
    <x v="5002"/>
  </r>
  <r>
    <s v="PROP0209"/>
    <s v="2023-Q2"/>
    <x v="1"/>
    <x v="1"/>
    <n v="3"/>
    <n v="1913.36"/>
    <n v="0.89200000000000002"/>
    <n v="9"/>
    <n v="184.55"/>
    <n v="546977.81000000006"/>
    <n v="42"/>
    <n v="7"/>
    <n v="92.8"/>
    <n v="3.4980578096943269E-3"/>
    <x v="5003"/>
  </r>
  <r>
    <s v="PROP0209"/>
    <s v="2023-Q3"/>
    <x v="1"/>
    <x v="1"/>
    <n v="3"/>
    <n v="1913.36"/>
    <n v="0.89600000000000002"/>
    <n v="9"/>
    <n v="495.6"/>
    <n v="546977.81000000006"/>
    <n v="42"/>
    <n v="7"/>
    <n v="92.8"/>
    <n v="3.4980578096943269E-3"/>
    <x v="5004"/>
  </r>
  <r>
    <s v="PROP0209"/>
    <s v="2023-Q4"/>
    <x v="1"/>
    <x v="1"/>
    <n v="3"/>
    <n v="1913.36"/>
    <n v="0.92700000000000005"/>
    <n v="6"/>
    <n v="479.47"/>
    <n v="546977.81000000006"/>
    <n v="42"/>
    <n v="7"/>
    <n v="92.8"/>
    <n v="3.4980578096943269E-3"/>
    <x v="5005"/>
  </r>
  <r>
    <s v="PROP0209"/>
    <s v="2024-Q1"/>
    <x v="1"/>
    <x v="1"/>
    <n v="3"/>
    <n v="1970.77"/>
    <n v="0.90900000000000003"/>
    <n v="8"/>
    <n v="430.18"/>
    <n v="574326.69999999995"/>
    <n v="42"/>
    <n v="7"/>
    <n v="92.8"/>
    <n v="3.4314441588733382E-3"/>
    <x v="5006"/>
  </r>
  <r>
    <s v="PROP0209"/>
    <s v="2024-Q2"/>
    <x v="1"/>
    <x v="1"/>
    <n v="3"/>
    <n v="1970.77"/>
    <n v="0.91800000000000004"/>
    <n v="7"/>
    <n v="172.71"/>
    <n v="574326.69999999995"/>
    <n v="42"/>
    <n v="7"/>
    <n v="92.8"/>
    <n v="3.4314441588733382E-3"/>
    <x v="5007"/>
  </r>
  <r>
    <s v="PROP0209"/>
    <s v="2024-Q3"/>
    <x v="1"/>
    <x v="1"/>
    <n v="3"/>
    <n v="1970.77"/>
    <n v="0.91200000000000003"/>
    <n v="7"/>
    <n v="803.55"/>
    <n v="574326.69999999995"/>
    <n v="42"/>
    <n v="7"/>
    <n v="92.8"/>
    <n v="3.4314441588733382E-3"/>
    <x v="5008"/>
  </r>
  <r>
    <s v="PROP0209"/>
    <s v="2024-Q4"/>
    <x v="1"/>
    <x v="1"/>
    <n v="3"/>
    <n v="1970.77"/>
    <n v="0.89900000000000002"/>
    <n v="9"/>
    <n v="510.51"/>
    <n v="574326.69999999995"/>
    <n v="42"/>
    <n v="7"/>
    <n v="92.8"/>
    <n v="3.4314441588733382E-3"/>
    <x v="5009"/>
  </r>
  <r>
    <s v="PROP0210"/>
    <s v="2019-Q1"/>
    <x v="2"/>
    <x v="13"/>
    <n v="2"/>
    <n v="1400"/>
    <n v="0.91500000000000004"/>
    <n v="7"/>
    <n v="371.51"/>
    <n v="300000"/>
    <n v="48"/>
    <n v="7"/>
    <n v="93.1"/>
    <n v="4.6666666666666671E-3"/>
    <x v="5010"/>
  </r>
  <r>
    <s v="PROP0210"/>
    <s v="2019-Q2"/>
    <x v="2"/>
    <x v="13"/>
    <n v="2"/>
    <n v="1400"/>
    <n v="0.90800000000000003"/>
    <n v="8"/>
    <n v="165.97"/>
    <n v="300000"/>
    <n v="48"/>
    <n v="7"/>
    <n v="93.1"/>
    <n v="4.6666666666666671E-3"/>
    <x v="5011"/>
  </r>
  <r>
    <s v="PROP0210"/>
    <s v="2019-Q3"/>
    <x v="2"/>
    <x v="13"/>
    <n v="2"/>
    <n v="1400"/>
    <n v="0.94199999999999995"/>
    <n v="5"/>
    <n v="103.91"/>
    <n v="300000"/>
    <n v="48"/>
    <n v="7"/>
    <n v="93.1"/>
    <n v="4.6666666666666671E-3"/>
    <x v="5012"/>
  </r>
  <r>
    <s v="PROP0210"/>
    <s v="2019-Q4"/>
    <x v="2"/>
    <x v="13"/>
    <n v="2"/>
    <n v="1400"/>
    <n v="0.92400000000000004"/>
    <n v="6"/>
    <n v="610.12"/>
    <n v="300000"/>
    <n v="48"/>
    <n v="7"/>
    <n v="93.1"/>
    <n v="4.6666666666666671E-3"/>
    <x v="5013"/>
  </r>
  <r>
    <s v="PROP0210"/>
    <s v="2020-Q1"/>
    <x v="2"/>
    <x v="13"/>
    <n v="2"/>
    <n v="1442"/>
    <n v="0.89"/>
    <n v="9"/>
    <n v="623.53"/>
    <n v="315000"/>
    <n v="48"/>
    <n v="7"/>
    <n v="93.1"/>
    <n v="4.5777777777777778E-3"/>
    <x v="5014"/>
  </r>
  <r>
    <s v="PROP0210"/>
    <s v="2020-Q2"/>
    <x v="2"/>
    <x v="13"/>
    <n v="2"/>
    <n v="1442"/>
    <n v="0.84"/>
    <n v="14"/>
    <n v="153.59"/>
    <n v="315000"/>
    <n v="48"/>
    <n v="7"/>
    <n v="93.1"/>
    <n v="4.5777777777777778E-3"/>
    <x v="5015"/>
  </r>
  <r>
    <s v="PROP0210"/>
    <s v="2020-Q3"/>
    <x v="2"/>
    <x v="13"/>
    <n v="2"/>
    <n v="1442"/>
    <n v="0.84"/>
    <n v="14"/>
    <n v="516.73"/>
    <n v="315000"/>
    <n v="48"/>
    <n v="7"/>
    <n v="93.1"/>
    <n v="4.5777777777777778E-3"/>
    <x v="5016"/>
  </r>
  <r>
    <s v="PROP0210"/>
    <s v="2020-Q4"/>
    <x v="2"/>
    <x v="13"/>
    <n v="2"/>
    <n v="1442"/>
    <n v="0.84"/>
    <n v="14"/>
    <n v="501.76"/>
    <n v="315000"/>
    <n v="48"/>
    <n v="7"/>
    <n v="93.1"/>
    <n v="4.5777777777777778E-3"/>
    <x v="5017"/>
  </r>
  <r>
    <s v="PROP0210"/>
    <s v="2021-Q1"/>
    <x v="2"/>
    <x v="13"/>
    <n v="2"/>
    <n v="1485.26"/>
    <n v="0.9"/>
    <n v="8"/>
    <n v="322.58"/>
    <n v="330750"/>
    <n v="48"/>
    <n v="7"/>
    <n v="93.1"/>
    <n v="4.4905820105820109E-3"/>
    <x v="5018"/>
  </r>
  <r>
    <s v="PROP0210"/>
    <s v="2021-Q2"/>
    <x v="2"/>
    <x v="13"/>
    <n v="2"/>
    <n v="1485.26"/>
    <n v="0.9"/>
    <n v="8"/>
    <n v="343.55"/>
    <n v="330750"/>
    <n v="48"/>
    <n v="7"/>
    <n v="93.1"/>
    <n v="4.4905820105820109E-3"/>
    <x v="5019"/>
  </r>
  <r>
    <s v="PROP0210"/>
    <s v="2021-Q3"/>
    <x v="2"/>
    <x v="13"/>
    <n v="2"/>
    <n v="1485.26"/>
    <n v="0.9"/>
    <n v="8"/>
    <n v="162.88999999999999"/>
    <n v="330750"/>
    <n v="48"/>
    <n v="7"/>
    <n v="93.1"/>
    <n v="4.4905820105820109E-3"/>
    <x v="5020"/>
  </r>
  <r>
    <s v="PROP0210"/>
    <s v="2021-Q4"/>
    <x v="2"/>
    <x v="13"/>
    <n v="2"/>
    <n v="1485.26"/>
    <n v="0.9"/>
    <n v="8"/>
    <n v="212.23"/>
    <n v="330750"/>
    <n v="48"/>
    <n v="7"/>
    <n v="93.1"/>
    <n v="4.4905820105820109E-3"/>
    <x v="5021"/>
  </r>
  <r>
    <s v="PROP0210"/>
    <s v="2022-Q1"/>
    <x v="2"/>
    <x v="13"/>
    <n v="2"/>
    <n v="1529.82"/>
    <n v="0.91"/>
    <n v="8"/>
    <n v="406.35"/>
    <n v="347287.5"/>
    <n v="48"/>
    <n v="7"/>
    <n v="93.1"/>
    <n v="4.4050534499514094E-3"/>
    <x v="5022"/>
  </r>
  <r>
    <s v="PROP0210"/>
    <s v="2022-Q2"/>
    <x v="2"/>
    <x v="13"/>
    <n v="2"/>
    <n v="1529.82"/>
    <n v="0.90900000000000003"/>
    <n v="8"/>
    <n v="616.07000000000005"/>
    <n v="347287.5"/>
    <n v="48"/>
    <n v="7"/>
    <n v="93.1"/>
    <n v="4.4050534499514094E-3"/>
    <x v="5023"/>
  </r>
  <r>
    <s v="PROP0210"/>
    <s v="2022-Q3"/>
    <x v="2"/>
    <x v="13"/>
    <n v="2"/>
    <n v="1529.82"/>
    <n v="0.89700000000000002"/>
    <n v="9"/>
    <n v="225.98"/>
    <n v="347287.5"/>
    <n v="48"/>
    <n v="7"/>
    <n v="93.1"/>
    <n v="4.4050534499514094E-3"/>
    <x v="5024"/>
  </r>
  <r>
    <s v="PROP0210"/>
    <s v="2022-Q4"/>
    <x v="2"/>
    <x v="13"/>
    <n v="2"/>
    <n v="1529.82"/>
    <n v="0.92"/>
    <n v="7"/>
    <n v="284.57"/>
    <n v="347287.5"/>
    <n v="48"/>
    <n v="7"/>
    <n v="93.1"/>
    <n v="4.4050534499514094E-3"/>
    <x v="5025"/>
  </r>
  <r>
    <s v="PROP0210"/>
    <s v="2023-Q1"/>
    <x v="2"/>
    <x v="13"/>
    <n v="2"/>
    <n v="1575.71"/>
    <n v="0.94899999999999995"/>
    <n v="4"/>
    <n v="508.92"/>
    <n v="364651.88"/>
    <n v="48"/>
    <n v="7"/>
    <n v="93.1"/>
    <n v="4.321134995930914E-3"/>
    <x v="5026"/>
  </r>
  <r>
    <s v="PROP0210"/>
    <s v="2023-Q2"/>
    <x v="2"/>
    <x v="13"/>
    <n v="2"/>
    <n v="1575.71"/>
    <n v="0.92200000000000004"/>
    <n v="7"/>
    <n v="171.26"/>
    <n v="364651.88"/>
    <n v="48"/>
    <n v="7"/>
    <n v="93.1"/>
    <n v="4.321134995930914E-3"/>
    <x v="5027"/>
  </r>
  <r>
    <s v="PROP0210"/>
    <s v="2023-Q3"/>
    <x v="2"/>
    <x v="13"/>
    <n v="2"/>
    <n v="1575.71"/>
    <n v="0.91300000000000003"/>
    <n v="7"/>
    <n v="386.69"/>
    <n v="364651.88"/>
    <n v="48"/>
    <n v="7"/>
    <n v="93.1"/>
    <n v="4.321134995930914E-3"/>
    <x v="5028"/>
  </r>
  <r>
    <s v="PROP0210"/>
    <s v="2023-Q4"/>
    <x v="2"/>
    <x v="13"/>
    <n v="2"/>
    <n v="1575.71"/>
    <n v="0.89700000000000002"/>
    <n v="9"/>
    <n v="327.54000000000002"/>
    <n v="364651.88"/>
    <n v="48"/>
    <n v="7"/>
    <n v="93.1"/>
    <n v="4.321134995930914E-3"/>
    <x v="5029"/>
  </r>
  <r>
    <s v="PROP0210"/>
    <s v="2024-Q1"/>
    <x v="2"/>
    <x v="13"/>
    <n v="2"/>
    <n v="1622.98"/>
    <n v="0.93700000000000006"/>
    <n v="5"/>
    <n v="257.91000000000003"/>
    <n v="382884.47"/>
    <n v="48"/>
    <n v="7"/>
    <n v="93.1"/>
    <n v="4.238824311678142E-3"/>
    <x v="5030"/>
  </r>
  <r>
    <s v="PROP0210"/>
    <s v="2024-Q2"/>
    <x v="2"/>
    <x v="13"/>
    <n v="2"/>
    <n v="1622.98"/>
    <n v="0.90200000000000002"/>
    <n v="8"/>
    <n v="281.68"/>
    <n v="382884.47"/>
    <n v="48"/>
    <n v="7"/>
    <n v="93.1"/>
    <n v="4.238824311678142E-3"/>
    <x v="5031"/>
  </r>
  <r>
    <s v="PROP0210"/>
    <s v="2024-Q3"/>
    <x v="2"/>
    <x v="13"/>
    <n v="2"/>
    <n v="1622.98"/>
    <n v="0.94299999999999995"/>
    <n v="5"/>
    <n v="150.66"/>
    <n v="382884.47"/>
    <n v="48"/>
    <n v="7"/>
    <n v="93.1"/>
    <n v="4.238824311678142E-3"/>
    <x v="5032"/>
  </r>
  <r>
    <s v="PROP0210"/>
    <s v="2024-Q4"/>
    <x v="2"/>
    <x v="13"/>
    <n v="2"/>
    <n v="1622.98"/>
    <n v="0.92700000000000005"/>
    <n v="6"/>
    <n v="449.5"/>
    <n v="382884.47"/>
    <n v="48"/>
    <n v="7"/>
    <n v="93.1"/>
    <n v="4.238824311678142E-3"/>
    <x v="5033"/>
  </r>
  <r>
    <s v="PROP0211"/>
    <s v="2019-Q1"/>
    <x v="1"/>
    <x v="15"/>
    <n v="2"/>
    <n v="1148"/>
    <n v="0.85899999999999999"/>
    <n v="12"/>
    <n v="647.95000000000005"/>
    <n v="246000"/>
    <n v="78"/>
    <n v="5"/>
    <n v="88.7"/>
    <n v="4.6666666666666671E-3"/>
    <x v="5034"/>
  </r>
  <r>
    <s v="PROP0211"/>
    <s v="2019-Q2"/>
    <x v="1"/>
    <x v="15"/>
    <n v="2"/>
    <n v="1148"/>
    <n v="0.878"/>
    <n v="10"/>
    <n v="271.3"/>
    <n v="246000"/>
    <n v="78"/>
    <n v="5"/>
    <n v="88.7"/>
    <n v="4.6666666666666671E-3"/>
    <x v="5035"/>
  </r>
  <r>
    <s v="PROP0211"/>
    <s v="2019-Q3"/>
    <x v="1"/>
    <x v="15"/>
    <n v="2"/>
    <n v="1148"/>
    <n v="0.85299999999999998"/>
    <n v="13"/>
    <n v="165.32"/>
    <n v="246000"/>
    <n v="78"/>
    <n v="5"/>
    <n v="88.7"/>
    <n v="4.6666666666666671E-3"/>
    <x v="5036"/>
  </r>
  <r>
    <s v="PROP0211"/>
    <s v="2019-Q4"/>
    <x v="1"/>
    <x v="15"/>
    <n v="2"/>
    <n v="1148"/>
    <n v="0.84699999999999998"/>
    <n v="13"/>
    <n v="309.95"/>
    <n v="246000"/>
    <n v="78"/>
    <n v="5"/>
    <n v="88.7"/>
    <n v="4.6666666666666671E-3"/>
    <x v="5037"/>
  </r>
  <r>
    <s v="PROP0211"/>
    <s v="2020-Q1"/>
    <x v="1"/>
    <x v="15"/>
    <n v="2"/>
    <n v="1182.44"/>
    <n v="0.84"/>
    <n v="14"/>
    <n v="1560.88"/>
    <n v="258300"/>
    <n v="78"/>
    <n v="5"/>
    <n v="88.7"/>
    <n v="4.5777777777777778E-3"/>
    <x v="5038"/>
  </r>
  <r>
    <s v="PROP0211"/>
    <s v="2020-Q2"/>
    <x v="1"/>
    <x v="15"/>
    <n v="2"/>
    <n v="1182.44"/>
    <n v="0.79"/>
    <n v="18"/>
    <n v="401.13"/>
    <n v="258300"/>
    <n v="78"/>
    <n v="5"/>
    <n v="88.7"/>
    <n v="4.5777777777777778E-3"/>
    <x v="5039"/>
  </r>
  <r>
    <s v="PROP0211"/>
    <s v="2020-Q3"/>
    <x v="1"/>
    <x v="15"/>
    <n v="2"/>
    <n v="1182.44"/>
    <n v="0.79"/>
    <n v="18"/>
    <n v="227.73"/>
    <n v="258300"/>
    <n v="78"/>
    <n v="5"/>
    <n v="88.7"/>
    <n v="4.5777777777777778E-3"/>
    <x v="5040"/>
  </r>
  <r>
    <s v="PROP0211"/>
    <s v="2020-Q4"/>
    <x v="1"/>
    <x v="15"/>
    <n v="2"/>
    <n v="1182.44"/>
    <n v="0.79"/>
    <n v="18"/>
    <n v="208.35"/>
    <n v="258300"/>
    <n v="78"/>
    <n v="5"/>
    <n v="88.7"/>
    <n v="4.5777777777777778E-3"/>
    <x v="5041"/>
  </r>
  <r>
    <s v="PROP0211"/>
    <s v="2021-Q1"/>
    <x v="1"/>
    <x v="15"/>
    <n v="2"/>
    <n v="1217.9100000000001"/>
    <n v="0.85"/>
    <n v="13"/>
    <n v="515.95000000000005"/>
    <n v="271215"/>
    <n v="78"/>
    <n v="5"/>
    <n v="88.7"/>
    <n v="4.4905702118245676E-3"/>
    <x v="5042"/>
  </r>
  <r>
    <s v="PROP0211"/>
    <s v="2021-Q2"/>
    <x v="1"/>
    <x v="15"/>
    <n v="2"/>
    <n v="1217.9100000000001"/>
    <n v="0.85"/>
    <n v="13"/>
    <n v="559.89"/>
    <n v="271215"/>
    <n v="78"/>
    <n v="5"/>
    <n v="88.7"/>
    <n v="4.4905702118245676E-3"/>
    <x v="5043"/>
  </r>
  <r>
    <s v="PROP0211"/>
    <s v="2021-Q3"/>
    <x v="1"/>
    <x v="15"/>
    <n v="2"/>
    <n v="1217.9100000000001"/>
    <n v="0.85"/>
    <n v="13"/>
    <n v="880.24"/>
    <n v="271215"/>
    <n v="78"/>
    <n v="5"/>
    <n v="88.7"/>
    <n v="4.4905702118245676E-3"/>
    <x v="5044"/>
  </r>
  <r>
    <s v="PROP0211"/>
    <s v="2021-Q4"/>
    <x v="1"/>
    <x v="15"/>
    <n v="2"/>
    <n v="1217.9100000000001"/>
    <n v="0.85"/>
    <n v="13"/>
    <n v="237.84"/>
    <n v="271215"/>
    <n v="78"/>
    <n v="5"/>
    <n v="88.7"/>
    <n v="4.4905702118245676E-3"/>
    <x v="5045"/>
  </r>
  <r>
    <s v="PROP0211"/>
    <s v="2022-Q1"/>
    <x v="1"/>
    <x v="15"/>
    <n v="2"/>
    <n v="1254.45"/>
    <n v="0.86"/>
    <n v="12"/>
    <n v="210.89"/>
    <n v="284775.75"/>
    <n v="78"/>
    <n v="5"/>
    <n v="88.7"/>
    <n v="4.405045022267521E-3"/>
    <x v="5046"/>
  </r>
  <r>
    <s v="PROP0211"/>
    <s v="2022-Q2"/>
    <x v="1"/>
    <x v="15"/>
    <n v="2"/>
    <n v="1254.45"/>
    <n v="0.85"/>
    <n v="13"/>
    <n v="158.53"/>
    <n v="284775.75"/>
    <n v="78"/>
    <n v="5"/>
    <n v="88.7"/>
    <n v="4.405045022267521E-3"/>
    <x v="5047"/>
  </r>
  <r>
    <s v="PROP0211"/>
    <s v="2022-Q3"/>
    <x v="1"/>
    <x v="15"/>
    <n v="2"/>
    <n v="1254.45"/>
    <n v="0.878"/>
    <n v="10"/>
    <n v="238.1"/>
    <n v="284775.75"/>
    <n v="78"/>
    <n v="5"/>
    <n v="88.7"/>
    <n v="4.405045022267521E-3"/>
    <x v="5048"/>
  </r>
  <r>
    <s v="PROP0211"/>
    <s v="2022-Q4"/>
    <x v="1"/>
    <x v="15"/>
    <n v="2"/>
    <n v="1254.45"/>
    <n v="0.85599999999999998"/>
    <n v="12"/>
    <n v="664.46"/>
    <n v="284775.75"/>
    <n v="78"/>
    <n v="5"/>
    <n v="88.7"/>
    <n v="4.405045022267521E-3"/>
    <x v="5049"/>
  </r>
  <r>
    <s v="PROP0211"/>
    <s v="2023-Q1"/>
    <x v="1"/>
    <x v="15"/>
    <n v="2"/>
    <n v="1292.08"/>
    <n v="0.87"/>
    <n v="11"/>
    <n v="379.24"/>
    <n v="299014.53999999998"/>
    <n v="78"/>
    <n v="5"/>
    <n v="88.7"/>
    <n v="4.3211276615511742E-3"/>
    <x v="5050"/>
  </r>
  <r>
    <s v="PROP0211"/>
    <s v="2023-Q2"/>
    <x v="1"/>
    <x v="15"/>
    <n v="2"/>
    <n v="1292.08"/>
    <n v="0.89900000000000002"/>
    <n v="9"/>
    <n v="275.69"/>
    <n v="299014.53999999998"/>
    <n v="78"/>
    <n v="5"/>
    <n v="88.7"/>
    <n v="4.3211276615511742E-3"/>
    <x v="5051"/>
  </r>
  <r>
    <s v="PROP0211"/>
    <s v="2023-Q3"/>
    <x v="1"/>
    <x v="15"/>
    <n v="2"/>
    <n v="1292.08"/>
    <n v="0.86399999999999999"/>
    <n v="12"/>
    <n v="342.94"/>
    <n v="299014.53999999998"/>
    <n v="78"/>
    <n v="5"/>
    <n v="88.7"/>
    <n v="4.3211276615511742E-3"/>
    <x v="5052"/>
  </r>
  <r>
    <s v="PROP0211"/>
    <s v="2023-Q4"/>
    <x v="1"/>
    <x v="15"/>
    <n v="2"/>
    <n v="1292.08"/>
    <n v="0.88500000000000001"/>
    <n v="10"/>
    <n v="385.27"/>
    <n v="299014.53999999998"/>
    <n v="78"/>
    <n v="5"/>
    <n v="88.7"/>
    <n v="4.3211276615511742E-3"/>
    <x v="5053"/>
  </r>
  <r>
    <s v="PROP0211"/>
    <s v="2024-Q1"/>
    <x v="1"/>
    <x v="15"/>
    <n v="2"/>
    <n v="1330.85"/>
    <n v="0.89700000000000002"/>
    <n v="9"/>
    <n v="260.27999999999997"/>
    <n v="313965.26"/>
    <n v="78"/>
    <n v="5"/>
    <n v="88.7"/>
    <n v="4.2388447690040604E-3"/>
    <x v="5054"/>
  </r>
  <r>
    <s v="PROP0211"/>
    <s v="2024-Q2"/>
    <x v="1"/>
    <x v="15"/>
    <n v="2"/>
    <n v="1330.85"/>
    <n v="0.88"/>
    <n v="10"/>
    <n v="143.07"/>
    <n v="313965.26"/>
    <n v="78"/>
    <n v="5"/>
    <n v="88.7"/>
    <n v="4.2388447690040604E-3"/>
    <x v="5055"/>
  </r>
  <r>
    <s v="PROP0211"/>
    <s v="2024-Q3"/>
    <x v="1"/>
    <x v="15"/>
    <n v="2"/>
    <n v="1330.85"/>
    <n v="0.879"/>
    <n v="10"/>
    <n v="623.48"/>
    <n v="313965.26"/>
    <n v="78"/>
    <n v="5"/>
    <n v="88.7"/>
    <n v="4.2388447690040604E-3"/>
    <x v="5056"/>
  </r>
  <r>
    <s v="PROP0211"/>
    <s v="2024-Q4"/>
    <x v="1"/>
    <x v="15"/>
    <n v="2"/>
    <n v="1330.85"/>
    <n v="0.88300000000000001"/>
    <n v="10"/>
    <n v="310.04000000000002"/>
    <n v="313965.26"/>
    <n v="78"/>
    <n v="5"/>
    <n v="88.7"/>
    <n v="4.2388447690040604E-3"/>
    <x v="5057"/>
  </r>
  <r>
    <s v="PROP0212"/>
    <s v="2019-Q1"/>
    <x v="0"/>
    <x v="4"/>
    <n v="2"/>
    <n v="1960"/>
    <n v="0.97199999999999998"/>
    <n v="2"/>
    <n v="708.48"/>
    <n v="420000"/>
    <n v="18"/>
    <n v="9"/>
    <n v="96.8"/>
    <n v="4.6666666666666671E-3"/>
    <x v="5058"/>
  </r>
  <r>
    <s v="PROP0212"/>
    <s v="2019-Q2"/>
    <x v="0"/>
    <x v="4"/>
    <n v="2"/>
    <n v="1960"/>
    <n v="0.95699999999999996"/>
    <n v="3"/>
    <n v="152.66"/>
    <n v="420000"/>
    <n v="18"/>
    <n v="9"/>
    <n v="96.8"/>
    <n v="4.6666666666666671E-3"/>
    <x v="5059"/>
  </r>
  <r>
    <s v="PROP0212"/>
    <s v="2019-Q3"/>
    <x v="0"/>
    <x v="4"/>
    <n v="2"/>
    <n v="1960"/>
    <n v="0.95699999999999996"/>
    <n v="3"/>
    <n v="477.81"/>
    <n v="420000"/>
    <n v="18"/>
    <n v="9"/>
    <n v="96.8"/>
    <n v="4.6666666666666671E-3"/>
    <x v="5060"/>
  </r>
  <r>
    <s v="PROP0212"/>
    <s v="2019-Q4"/>
    <x v="0"/>
    <x v="4"/>
    <n v="2"/>
    <n v="1960"/>
    <n v="0.98799999999999999"/>
    <n v="1"/>
    <n v="352.59"/>
    <n v="420000"/>
    <n v="18"/>
    <n v="9"/>
    <n v="96.8"/>
    <n v="4.6666666666666671E-3"/>
    <x v="5061"/>
  </r>
  <r>
    <s v="PROP0212"/>
    <s v="2020-Q1"/>
    <x v="0"/>
    <x v="4"/>
    <n v="2"/>
    <n v="2018.8"/>
    <n v="0.93"/>
    <n v="6"/>
    <n v="608.55999999999995"/>
    <n v="441000"/>
    <n v="18"/>
    <n v="9"/>
    <n v="96.8"/>
    <n v="4.5777777777777778E-3"/>
    <x v="5062"/>
  </r>
  <r>
    <s v="PROP0212"/>
    <s v="2020-Q2"/>
    <x v="0"/>
    <x v="4"/>
    <n v="2"/>
    <n v="2018.8"/>
    <n v="0.88"/>
    <n v="10"/>
    <n v="201.71"/>
    <n v="441000"/>
    <n v="18"/>
    <n v="9"/>
    <n v="96.8"/>
    <n v="4.5777777777777778E-3"/>
    <x v="5063"/>
  </r>
  <r>
    <s v="PROP0212"/>
    <s v="2020-Q3"/>
    <x v="0"/>
    <x v="4"/>
    <n v="2"/>
    <n v="2018.8"/>
    <n v="0.88"/>
    <n v="10"/>
    <n v="433.59"/>
    <n v="441000"/>
    <n v="18"/>
    <n v="9"/>
    <n v="96.8"/>
    <n v="4.5777777777777778E-3"/>
    <x v="5064"/>
  </r>
  <r>
    <s v="PROP0212"/>
    <s v="2020-Q4"/>
    <x v="0"/>
    <x v="4"/>
    <n v="2"/>
    <n v="2018.8"/>
    <n v="0.88"/>
    <n v="10"/>
    <n v="251.74"/>
    <n v="441000"/>
    <n v="18"/>
    <n v="9"/>
    <n v="96.8"/>
    <n v="4.5777777777777778E-3"/>
    <x v="5065"/>
  </r>
  <r>
    <s v="PROP0212"/>
    <s v="2021-Q1"/>
    <x v="0"/>
    <x v="4"/>
    <n v="2"/>
    <n v="2079.36"/>
    <n v="0.94"/>
    <n v="5"/>
    <n v="453.25"/>
    <n v="463050"/>
    <n v="18"/>
    <n v="9"/>
    <n v="96.8"/>
    <n v="4.4905733722060259E-3"/>
    <x v="5066"/>
  </r>
  <r>
    <s v="PROP0212"/>
    <s v="2021-Q2"/>
    <x v="0"/>
    <x v="4"/>
    <n v="2"/>
    <n v="2079.36"/>
    <n v="0.94"/>
    <n v="5"/>
    <n v="367.69"/>
    <n v="463050"/>
    <n v="18"/>
    <n v="9"/>
    <n v="96.8"/>
    <n v="4.4905733722060259E-3"/>
    <x v="5067"/>
  </r>
  <r>
    <s v="PROP0212"/>
    <s v="2021-Q3"/>
    <x v="0"/>
    <x v="4"/>
    <n v="2"/>
    <n v="2079.36"/>
    <n v="0.94"/>
    <n v="5"/>
    <n v="361.73"/>
    <n v="463050"/>
    <n v="18"/>
    <n v="9"/>
    <n v="96.8"/>
    <n v="4.4905733722060259E-3"/>
    <x v="5068"/>
  </r>
  <r>
    <s v="PROP0212"/>
    <s v="2021-Q4"/>
    <x v="0"/>
    <x v="4"/>
    <n v="2"/>
    <n v="2079.36"/>
    <n v="0.94"/>
    <n v="5"/>
    <n v="323.17"/>
    <n v="463050"/>
    <n v="18"/>
    <n v="9"/>
    <n v="96.8"/>
    <n v="4.4905733722060259E-3"/>
    <x v="5069"/>
  </r>
  <r>
    <s v="PROP0212"/>
    <s v="2022-Q1"/>
    <x v="0"/>
    <x v="4"/>
    <n v="2"/>
    <n v="2141.7399999999998"/>
    <n v="0.95799999999999996"/>
    <n v="3"/>
    <n v="276.66000000000003"/>
    <n v="486202.5"/>
    <n v="18"/>
    <n v="9"/>
    <n v="96.8"/>
    <n v="4.4050369959019132E-3"/>
    <x v="5070"/>
  </r>
  <r>
    <s v="PROP0212"/>
    <s v="2022-Q2"/>
    <x v="0"/>
    <x v="4"/>
    <n v="2"/>
    <n v="2141.7399999999998"/>
    <n v="0.96199999999999997"/>
    <n v="3"/>
    <n v="159.47"/>
    <n v="486202.5"/>
    <n v="18"/>
    <n v="9"/>
    <n v="96.8"/>
    <n v="4.4050369959019132E-3"/>
    <x v="5071"/>
  </r>
  <r>
    <s v="PROP0212"/>
    <s v="2022-Q3"/>
    <x v="0"/>
    <x v="4"/>
    <n v="2"/>
    <n v="2141.7399999999998"/>
    <n v="0.93400000000000005"/>
    <n v="5"/>
    <n v="420.4"/>
    <n v="486202.5"/>
    <n v="18"/>
    <n v="9"/>
    <n v="96.8"/>
    <n v="4.4050369959019132E-3"/>
    <x v="5072"/>
  </r>
  <r>
    <s v="PROP0212"/>
    <s v="2022-Q4"/>
    <x v="0"/>
    <x v="4"/>
    <n v="2"/>
    <n v="2141.7399999999998"/>
    <n v="0.93100000000000005"/>
    <n v="6"/>
    <n v="224.23"/>
    <n v="486202.5"/>
    <n v="18"/>
    <n v="9"/>
    <n v="96.8"/>
    <n v="4.4050369959019132E-3"/>
    <x v="5073"/>
  </r>
  <r>
    <s v="PROP0212"/>
    <s v="2023-Q1"/>
    <x v="0"/>
    <x v="4"/>
    <n v="2"/>
    <n v="2206"/>
    <n v="0.99"/>
    <n v="0"/>
    <n v="320.97000000000003"/>
    <n v="510512.63"/>
    <n v="18"/>
    <n v="9"/>
    <n v="96.8"/>
    <n v="4.3211467657519069E-3"/>
    <x v="5074"/>
  </r>
  <r>
    <s v="PROP0212"/>
    <s v="2023-Q2"/>
    <x v="0"/>
    <x v="4"/>
    <n v="2"/>
    <n v="2206"/>
    <n v="0.98"/>
    <n v="1"/>
    <n v="470.87"/>
    <n v="510512.63"/>
    <n v="18"/>
    <n v="9"/>
    <n v="96.8"/>
    <n v="4.3211467657519069E-3"/>
    <x v="5075"/>
  </r>
  <r>
    <s v="PROP0212"/>
    <s v="2023-Q3"/>
    <x v="0"/>
    <x v="4"/>
    <n v="2"/>
    <n v="2206"/>
    <n v="0.94799999999999995"/>
    <n v="4"/>
    <n v="1130.68"/>
    <n v="510512.63"/>
    <n v="18"/>
    <n v="9"/>
    <n v="96.8"/>
    <n v="4.3211467657519069E-3"/>
    <x v="5076"/>
  </r>
  <r>
    <s v="PROP0212"/>
    <s v="2023-Q4"/>
    <x v="0"/>
    <x v="4"/>
    <n v="2"/>
    <n v="2206"/>
    <n v="0.95"/>
    <n v="4"/>
    <n v="235.28"/>
    <n v="510512.63"/>
    <n v="18"/>
    <n v="9"/>
    <n v="96.8"/>
    <n v="4.3211467657519069E-3"/>
    <x v="5077"/>
  </r>
  <r>
    <s v="PROP0212"/>
    <s v="2024-Q1"/>
    <x v="0"/>
    <x v="4"/>
    <n v="2"/>
    <n v="2272.1799999999998"/>
    <n v="0.93700000000000006"/>
    <n v="5"/>
    <n v="422.19"/>
    <n v="536038.26"/>
    <n v="18"/>
    <n v="9"/>
    <n v="96.8"/>
    <n v="4.2388392201705895E-3"/>
    <x v="5078"/>
  </r>
  <r>
    <s v="PROP0212"/>
    <s v="2024-Q2"/>
    <x v="0"/>
    <x v="4"/>
    <n v="2"/>
    <n v="2272.1799999999998"/>
    <n v="0.95399999999999996"/>
    <n v="4"/>
    <n v="360.7"/>
    <n v="536038.26"/>
    <n v="18"/>
    <n v="9"/>
    <n v="96.8"/>
    <n v="4.2388392201705895E-3"/>
    <x v="5079"/>
  </r>
  <r>
    <s v="PROP0212"/>
    <s v="2024-Q3"/>
    <x v="0"/>
    <x v="4"/>
    <n v="2"/>
    <n v="2272.1799999999998"/>
    <n v="0.97399999999999998"/>
    <n v="2"/>
    <n v="492.51"/>
    <n v="536038.26"/>
    <n v="18"/>
    <n v="9"/>
    <n v="96.8"/>
    <n v="4.2388392201705895E-3"/>
    <x v="5080"/>
  </r>
  <r>
    <s v="PROP0212"/>
    <s v="2024-Q4"/>
    <x v="0"/>
    <x v="4"/>
    <n v="2"/>
    <n v="2272.1799999999998"/>
    <n v="0.97299999999999998"/>
    <n v="2"/>
    <n v="192.24"/>
    <n v="536038.26"/>
    <n v="18"/>
    <n v="9"/>
    <n v="96.8"/>
    <n v="4.2388392201705895E-3"/>
    <x v="5081"/>
  </r>
  <r>
    <s v="PROP0213"/>
    <s v="2019-Q1"/>
    <x v="0"/>
    <x v="4"/>
    <n v="3"/>
    <n v="2380"/>
    <n v="0.94799999999999995"/>
    <n v="4"/>
    <n v="701.01"/>
    <n v="630000"/>
    <n v="18"/>
    <n v="9"/>
    <n v="96.8"/>
    <n v="3.7777777777777779E-3"/>
    <x v="5082"/>
  </r>
  <r>
    <s v="PROP0213"/>
    <s v="2019-Q2"/>
    <x v="0"/>
    <x v="4"/>
    <n v="3"/>
    <n v="2380"/>
    <n v="0.95599999999999996"/>
    <n v="3"/>
    <n v="468.42"/>
    <n v="630000"/>
    <n v="18"/>
    <n v="9"/>
    <n v="96.8"/>
    <n v="3.7777777777777779E-3"/>
    <x v="5083"/>
  </r>
  <r>
    <s v="PROP0213"/>
    <s v="2019-Q3"/>
    <x v="0"/>
    <x v="4"/>
    <n v="3"/>
    <n v="2380"/>
    <n v="0.96099999999999997"/>
    <n v="3"/>
    <n v="291.58"/>
    <n v="630000"/>
    <n v="18"/>
    <n v="9"/>
    <n v="96.8"/>
    <n v="3.7777777777777779E-3"/>
    <x v="5084"/>
  </r>
  <r>
    <s v="PROP0213"/>
    <s v="2019-Q4"/>
    <x v="0"/>
    <x v="4"/>
    <n v="3"/>
    <n v="2380"/>
    <n v="0.98699999999999999"/>
    <n v="1"/>
    <n v="369.3"/>
    <n v="630000"/>
    <n v="18"/>
    <n v="9"/>
    <n v="96.8"/>
    <n v="3.7777777777777779E-3"/>
    <x v="5085"/>
  </r>
  <r>
    <s v="PROP0213"/>
    <s v="2020-Q1"/>
    <x v="0"/>
    <x v="4"/>
    <n v="3"/>
    <n v="2451.4"/>
    <n v="0.93"/>
    <n v="6"/>
    <n v="653.22"/>
    <n v="661500"/>
    <n v="18"/>
    <n v="9"/>
    <n v="96.8"/>
    <n v="3.705820105820106E-3"/>
    <x v="5086"/>
  </r>
  <r>
    <s v="PROP0213"/>
    <s v="2020-Q2"/>
    <x v="0"/>
    <x v="4"/>
    <n v="3"/>
    <n v="2451.4"/>
    <n v="0.88"/>
    <n v="10"/>
    <n v="416.78"/>
    <n v="661500"/>
    <n v="18"/>
    <n v="9"/>
    <n v="96.8"/>
    <n v="3.705820105820106E-3"/>
    <x v="5087"/>
  </r>
  <r>
    <s v="PROP0213"/>
    <s v="2020-Q3"/>
    <x v="0"/>
    <x v="4"/>
    <n v="3"/>
    <n v="2451.4"/>
    <n v="0.88"/>
    <n v="10"/>
    <n v="431.5"/>
    <n v="661500"/>
    <n v="18"/>
    <n v="9"/>
    <n v="96.8"/>
    <n v="3.705820105820106E-3"/>
    <x v="5088"/>
  </r>
  <r>
    <s v="PROP0213"/>
    <s v="2020-Q4"/>
    <x v="0"/>
    <x v="4"/>
    <n v="3"/>
    <n v="2451.4"/>
    <n v="0.88"/>
    <n v="10"/>
    <n v="591.16999999999996"/>
    <n v="661500"/>
    <n v="18"/>
    <n v="9"/>
    <n v="96.8"/>
    <n v="3.705820105820106E-3"/>
    <x v="5089"/>
  </r>
  <r>
    <s v="PROP0213"/>
    <s v="2021-Q1"/>
    <x v="0"/>
    <x v="4"/>
    <n v="3"/>
    <n v="2524.94"/>
    <n v="0.94"/>
    <n v="5"/>
    <n v="248.7"/>
    <n v="694575"/>
    <n v="18"/>
    <n v="9"/>
    <n v="96.8"/>
    <n v="3.6352301767267753E-3"/>
    <x v="5090"/>
  </r>
  <r>
    <s v="PROP0213"/>
    <s v="2021-Q2"/>
    <x v="0"/>
    <x v="4"/>
    <n v="3"/>
    <n v="2524.94"/>
    <n v="0.94"/>
    <n v="5"/>
    <n v="652.96"/>
    <n v="694575"/>
    <n v="18"/>
    <n v="9"/>
    <n v="96.8"/>
    <n v="3.6352301767267753E-3"/>
    <x v="5091"/>
  </r>
  <r>
    <s v="PROP0213"/>
    <s v="2021-Q3"/>
    <x v="0"/>
    <x v="4"/>
    <n v="3"/>
    <n v="2524.94"/>
    <n v="0.94"/>
    <n v="5"/>
    <n v="392.66"/>
    <n v="694575"/>
    <n v="18"/>
    <n v="9"/>
    <n v="96.8"/>
    <n v="3.6352301767267753E-3"/>
    <x v="5092"/>
  </r>
  <r>
    <s v="PROP0213"/>
    <s v="2021-Q4"/>
    <x v="0"/>
    <x v="4"/>
    <n v="3"/>
    <n v="2524.94"/>
    <n v="0.94"/>
    <n v="5"/>
    <n v="221.3"/>
    <n v="694575"/>
    <n v="18"/>
    <n v="9"/>
    <n v="96.8"/>
    <n v="3.6352301767267753E-3"/>
    <x v="5093"/>
  </r>
  <r>
    <s v="PROP0213"/>
    <s v="2022-Q1"/>
    <x v="0"/>
    <x v="4"/>
    <n v="3"/>
    <n v="2600.69"/>
    <n v="0.93400000000000005"/>
    <n v="5"/>
    <n v="482.03"/>
    <n v="729303.75"/>
    <n v="18"/>
    <n v="9"/>
    <n v="96.8"/>
    <n v="3.5659901652774994E-3"/>
    <x v="5094"/>
  </r>
  <r>
    <s v="PROP0213"/>
    <s v="2022-Q2"/>
    <x v="0"/>
    <x v="4"/>
    <n v="3"/>
    <n v="2600.69"/>
    <n v="0.97299999999999998"/>
    <n v="2"/>
    <n v="694.28"/>
    <n v="729303.75"/>
    <n v="18"/>
    <n v="9"/>
    <n v="96.8"/>
    <n v="3.5659901652774994E-3"/>
    <x v="5095"/>
  </r>
  <r>
    <s v="PROP0213"/>
    <s v="2022-Q3"/>
    <x v="0"/>
    <x v="4"/>
    <n v="3"/>
    <n v="2600.69"/>
    <n v="0.96899999999999997"/>
    <n v="2"/>
    <n v="474.86"/>
    <n v="729303.75"/>
    <n v="18"/>
    <n v="9"/>
    <n v="96.8"/>
    <n v="3.5659901652774994E-3"/>
    <x v="5096"/>
  </r>
  <r>
    <s v="PROP0213"/>
    <s v="2022-Q4"/>
    <x v="0"/>
    <x v="4"/>
    <n v="3"/>
    <n v="2600.69"/>
    <n v="0.94399999999999995"/>
    <n v="5"/>
    <n v="727.35"/>
    <n v="729303.75"/>
    <n v="18"/>
    <n v="9"/>
    <n v="96.8"/>
    <n v="3.5659901652774994E-3"/>
    <x v="5097"/>
  </r>
  <r>
    <s v="PROP0213"/>
    <s v="2023-Q1"/>
    <x v="0"/>
    <x v="4"/>
    <n v="3"/>
    <n v="2678.71"/>
    <n v="0.98"/>
    <n v="1"/>
    <n v="202.19"/>
    <n v="765768.94"/>
    <n v="18"/>
    <n v="9"/>
    <n v="96.8"/>
    <n v="3.4980656175477689E-3"/>
    <x v="5098"/>
  </r>
  <r>
    <s v="PROP0213"/>
    <s v="2023-Q2"/>
    <x v="0"/>
    <x v="4"/>
    <n v="3"/>
    <n v="2678.71"/>
    <n v="0.94799999999999995"/>
    <n v="4"/>
    <n v="199.37"/>
    <n v="765768.94"/>
    <n v="18"/>
    <n v="9"/>
    <n v="96.8"/>
    <n v="3.4980656175477689E-3"/>
    <x v="5099"/>
  </r>
  <r>
    <s v="PROP0213"/>
    <s v="2023-Q3"/>
    <x v="0"/>
    <x v="4"/>
    <n v="3"/>
    <n v="2678.71"/>
    <n v="0.95799999999999996"/>
    <n v="3"/>
    <n v="589.41"/>
    <n v="765768.94"/>
    <n v="18"/>
    <n v="9"/>
    <n v="96.8"/>
    <n v="3.4980656175477689E-3"/>
    <x v="5100"/>
  </r>
  <r>
    <s v="PROP0213"/>
    <s v="2023-Q4"/>
    <x v="0"/>
    <x v="4"/>
    <n v="3"/>
    <n v="2678.71"/>
    <n v="0.98699999999999999"/>
    <n v="1"/>
    <n v="284.45"/>
    <n v="765768.94"/>
    <n v="18"/>
    <n v="9"/>
    <n v="96.8"/>
    <n v="3.4980656175477689E-3"/>
    <x v="5101"/>
  </r>
  <r>
    <s v="PROP0213"/>
    <s v="2024-Q1"/>
    <x v="0"/>
    <x v="4"/>
    <n v="3"/>
    <n v="2759.07"/>
    <n v="0.95199999999999996"/>
    <n v="4"/>
    <n v="279.06"/>
    <n v="804057.38"/>
    <n v="18"/>
    <n v="9"/>
    <n v="96.8"/>
    <n v="3.4314342093346622E-3"/>
    <x v="5102"/>
  </r>
  <r>
    <s v="PROP0213"/>
    <s v="2024-Q2"/>
    <x v="0"/>
    <x v="4"/>
    <n v="3"/>
    <n v="2759.07"/>
    <n v="0.98899999999999999"/>
    <n v="1"/>
    <n v="1081.53"/>
    <n v="804057.38"/>
    <n v="18"/>
    <n v="9"/>
    <n v="96.8"/>
    <n v="3.4314342093346622E-3"/>
    <x v="5103"/>
  </r>
  <r>
    <s v="PROP0213"/>
    <s v="2024-Q3"/>
    <x v="0"/>
    <x v="4"/>
    <n v="3"/>
    <n v="2759.07"/>
    <n v="0.98499999999999999"/>
    <n v="1"/>
    <n v="830.2"/>
    <n v="804057.38"/>
    <n v="18"/>
    <n v="9"/>
    <n v="96.8"/>
    <n v="3.4314342093346622E-3"/>
    <x v="5104"/>
  </r>
  <r>
    <s v="PROP0213"/>
    <s v="2024-Q4"/>
    <x v="0"/>
    <x v="4"/>
    <n v="3"/>
    <n v="2759.07"/>
    <n v="0.97299999999999998"/>
    <n v="2"/>
    <n v="506.48"/>
    <n v="804057.38"/>
    <n v="18"/>
    <n v="9"/>
    <n v="96.8"/>
    <n v="3.4314342093346622E-3"/>
    <x v="5105"/>
  </r>
  <r>
    <s v="PROP0214"/>
    <s v="2019-Q1"/>
    <x v="0"/>
    <x v="3"/>
    <n v="2"/>
    <n v="1820"/>
    <n v="0.92400000000000004"/>
    <n v="6"/>
    <n v="398.37"/>
    <n v="390000"/>
    <n v="22"/>
    <n v="8"/>
    <n v="96.1"/>
    <n v="4.6666666666666671E-3"/>
    <x v="5106"/>
  </r>
  <r>
    <s v="PROP0214"/>
    <s v="2019-Q2"/>
    <x v="0"/>
    <x v="3"/>
    <n v="2"/>
    <n v="1820"/>
    <n v="0.93799999999999994"/>
    <n v="5"/>
    <n v="660.97"/>
    <n v="390000"/>
    <n v="22"/>
    <n v="8"/>
    <n v="96.1"/>
    <n v="4.6666666666666671E-3"/>
    <x v="5107"/>
  </r>
  <r>
    <s v="PROP0214"/>
    <s v="2019-Q3"/>
    <x v="0"/>
    <x v="3"/>
    <n v="2"/>
    <n v="1820"/>
    <n v="0.95"/>
    <n v="4"/>
    <n v="213.85"/>
    <n v="390000"/>
    <n v="22"/>
    <n v="8"/>
    <n v="96.1"/>
    <n v="4.6666666666666671E-3"/>
    <x v="5108"/>
  </r>
  <r>
    <s v="PROP0214"/>
    <s v="2019-Q4"/>
    <x v="0"/>
    <x v="3"/>
    <n v="2"/>
    <n v="1820"/>
    <n v="0.95499999999999996"/>
    <n v="4"/>
    <n v="111.86"/>
    <n v="390000"/>
    <n v="22"/>
    <n v="8"/>
    <n v="96.1"/>
    <n v="4.6666666666666671E-3"/>
    <x v="5109"/>
  </r>
  <r>
    <s v="PROP0214"/>
    <s v="2020-Q1"/>
    <x v="0"/>
    <x v="3"/>
    <n v="2"/>
    <n v="1874.6"/>
    <n v="0.92"/>
    <n v="7"/>
    <n v="322.05"/>
    <n v="409500"/>
    <n v="22"/>
    <n v="8"/>
    <n v="96.1"/>
    <n v="4.5777777777777778E-3"/>
    <x v="5110"/>
  </r>
  <r>
    <s v="PROP0214"/>
    <s v="2020-Q2"/>
    <x v="0"/>
    <x v="3"/>
    <n v="2"/>
    <n v="1874.6"/>
    <n v="0.87"/>
    <n v="11"/>
    <n v="315.26"/>
    <n v="409500"/>
    <n v="22"/>
    <n v="8"/>
    <n v="96.1"/>
    <n v="4.5777777777777778E-3"/>
    <x v="5111"/>
  </r>
  <r>
    <s v="PROP0214"/>
    <s v="2020-Q3"/>
    <x v="0"/>
    <x v="3"/>
    <n v="2"/>
    <n v="1874.6"/>
    <n v="0.87"/>
    <n v="11"/>
    <n v="236.09"/>
    <n v="409500"/>
    <n v="22"/>
    <n v="8"/>
    <n v="96.1"/>
    <n v="4.5777777777777778E-3"/>
    <x v="5112"/>
  </r>
  <r>
    <s v="PROP0214"/>
    <s v="2020-Q4"/>
    <x v="0"/>
    <x v="3"/>
    <n v="2"/>
    <n v="1874.6"/>
    <n v="0.87"/>
    <n v="11"/>
    <n v="401.78"/>
    <n v="409500"/>
    <n v="22"/>
    <n v="8"/>
    <n v="96.1"/>
    <n v="4.5777777777777778E-3"/>
    <x v="5113"/>
  </r>
  <r>
    <s v="PROP0214"/>
    <s v="2021-Q1"/>
    <x v="0"/>
    <x v="3"/>
    <n v="2"/>
    <n v="1930.84"/>
    <n v="0.93"/>
    <n v="6"/>
    <n v="192.23"/>
    <n v="429975"/>
    <n v="22"/>
    <n v="8"/>
    <n v="96.1"/>
    <n v="4.490586662015233E-3"/>
    <x v="5114"/>
  </r>
  <r>
    <s v="PROP0214"/>
    <s v="2021-Q2"/>
    <x v="0"/>
    <x v="3"/>
    <n v="2"/>
    <n v="1930.84"/>
    <n v="0.93"/>
    <n v="6"/>
    <n v="678.91"/>
    <n v="429975"/>
    <n v="22"/>
    <n v="8"/>
    <n v="96.1"/>
    <n v="4.490586662015233E-3"/>
    <x v="5115"/>
  </r>
  <r>
    <s v="PROP0214"/>
    <s v="2021-Q3"/>
    <x v="0"/>
    <x v="3"/>
    <n v="2"/>
    <n v="1930.84"/>
    <n v="0.93"/>
    <n v="6"/>
    <n v="345.39"/>
    <n v="429975"/>
    <n v="22"/>
    <n v="8"/>
    <n v="96.1"/>
    <n v="4.490586662015233E-3"/>
    <x v="5116"/>
  </r>
  <r>
    <s v="PROP0214"/>
    <s v="2021-Q4"/>
    <x v="0"/>
    <x v="3"/>
    <n v="2"/>
    <n v="1930.84"/>
    <n v="0.93"/>
    <n v="6"/>
    <n v="506.68"/>
    <n v="429975"/>
    <n v="22"/>
    <n v="8"/>
    <n v="96.1"/>
    <n v="4.490586662015233E-3"/>
    <x v="5117"/>
  </r>
  <r>
    <s v="PROP0214"/>
    <s v="2022-Q1"/>
    <x v="0"/>
    <x v="3"/>
    <n v="2"/>
    <n v="1988.76"/>
    <n v="0.93200000000000005"/>
    <n v="6"/>
    <n v="882.62"/>
    <n v="451473.75"/>
    <n v="22"/>
    <n v="8"/>
    <n v="96.1"/>
    <n v="4.4050401601422005E-3"/>
    <x v="5118"/>
  </r>
  <r>
    <s v="PROP0214"/>
    <s v="2022-Q2"/>
    <x v="0"/>
    <x v="3"/>
    <n v="2"/>
    <n v="1988.76"/>
    <n v="0.93500000000000005"/>
    <n v="5"/>
    <n v="162.22999999999999"/>
    <n v="451473.75"/>
    <n v="22"/>
    <n v="8"/>
    <n v="96.1"/>
    <n v="4.4050401601422005E-3"/>
    <x v="5119"/>
  </r>
  <r>
    <s v="PROP0214"/>
    <s v="2022-Q3"/>
    <x v="0"/>
    <x v="3"/>
    <n v="2"/>
    <n v="1988.76"/>
    <n v="0.97"/>
    <n v="2"/>
    <n v="205.53"/>
    <n v="451473.75"/>
    <n v="22"/>
    <n v="8"/>
    <n v="96.1"/>
    <n v="4.4050401601422005E-3"/>
    <x v="5120"/>
  </r>
  <r>
    <s v="PROP0214"/>
    <s v="2022-Q4"/>
    <x v="0"/>
    <x v="3"/>
    <n v="2"/>
    <n v="1988.76"/>
    <n v="0.92500000000000004"/>
    <n v="6"/>
    <n v="213.51"/>
    <n v="451473.75"/>
    <n v="22"/>
    <n v="8"/>
    <n v="96.1"/>
    <n v="4.4050401601422005E-3"/>
    <x v="5121"/>
  </r>
  <r>
    <s v="PROP0214"/>
    <s v="2023-Q1"/>
    <x v="0"/>
    <x v="3"/>
    <n v="2"/>
    <n v="2048.4299999999998"/>
    <n v="0.94199999999999995"/>
    <n v="5"/>
    <n v="124.93"/>
    <n v="474047.44"/>
    <n v="22"/>
    <n v="8"/>
    <n v="96.1"/>
    <n v="4.3211497988471358E-3"/>
    <x v="5122"/>
  </r>
  <r>
    <s v="PROP0214"/>
    <s v="2023-Q2"/>
    <x v="0"/>
    <x v="3"/>
    <n v="2"/>
    <n v="2048.4299999999998"/>
    <n v="0.92900000000000005"/>
    <n v="6"/>
    <n v="617.51"/>
    <n v="474047.44"/>
    <n v="22"/>
    <n v="8"/>
    <n v="96.1"/>
    <n v="4.3211497988471358E-3"/>
    <x v="5123"/>
  </r>
  <r>
    <s v="PROP0214"/>
    <s v="2023-Q3"/>
    <x v="0"/>
    <x v="3"/>
    <n v="2"/>
    <n v="2048.4299999999998"/>
    <n v="0.92600000000000005"/>
    <n v="6"/>
    <n v="165.71"/>
    <n v="474047.44"/>
    <n v="22"/>
    <n v="8"/>
    <n v="96.1"/>
    <n v="4.3211497988471358E-3"/>
    <x v="5124"/>
  </r>
  <r>
    <s v="PROP0214"/>
    <s v="2023-Q4"/>
    <x v="0"/>
    <x v="3"/>
    <n v="2"/>
    <n v="2048.4299999999998"/>
    <n v="0.92100000000000004"/>
    <n v="7"/>
    <n v="235.31"/>
    <n v="474047.44"/>
    <n v="22"/>
    <n v="8"/>
    <n v="96.1"/>
    <n v="4.3211497988471358E-3"/>
    <x v="5125"/>
  </r>
  <r>
    <s v="PROP0214"/>
    <s v="2024-Q1"/>
    <x v="0"/>
    <x v="3"/>
    <n v="2"/>
    <n v="2109.88"/>
    <n v="0.92500000000000004"/>
    <n v="6"/>
    <n v="765.19"/>
    <n v="497749.81"/>
    <n v="22"/>
    <n v="8"/>
    <n v="96.1"/>
    <n v="4.2388363744428155E-3"/>
    <x v="5126"/>
  </r>
  <r>
    <s v="PROP0214"/>
    <s v="2024-Q2"/>
    <x v="0"/>
    <x v="3"/>
    <n v="2"/>
    <n v="2109.88"/>
    <n v="0.92"/>
    <n v="7"/>
    <n v="264.66000000000003"/>
    <n v="497749.81"/>
    <n v="22"/>
    <n v="8"/>
    <n v="96.1"/>
    <n v="4.2388363744428155E-3"/>
    <x v="5127"/>
  </r>
  <r>
    <s v="PROP0214"/>
    <s v="2024-Q3"/>
    <x v="0"/>
    <x v="3"/>
    <n v="2"/>
    <n v="2109.88"/>
    <n v="0.96199999999999997"/>
    <n v="3"/>
    <n v="417.22"/>
    <n v="497749.81"/>
    <n v="22"/>
    <n v="8"/>
    <n v="96.1"/>
    <n v="4.2388363744428155E-3"/>
    <x v="5128"/>
  </r>
  <r>
    <s v="PROP0214"/>
    <s v="2024-Q4"/>
    <x v="0"/>
    <x v="3"/>
    <n v="2"/>
    <n v="2109.88"/>
    <n v="0.92400000000000004"/>
    <n v="6"/>
    <n v="240.27"/>
    <n v="497749.81"/>
    <n v="22"/>
    <n v="8"/>
    <n v="96.1"/>
    <n v="4.2388363744428155E-3"/>
    <x v="5129"/>
  </r>
  <r>
    <s v="PROP0215"/>
    <s v="2019-Q1"/>
    <x v="0"/>
    <x v="14"/>
    <n v="2"/>
    <n v="1400"/>
    <n v="0.91100000000000003"/>
    <n v="8"/>
    <n v="341.74"/>
    <n v="300000"/>
    <n v="45"/>
    <n v="7"/>
    <n v="94.2"/>
    <n v="4.6666666666666671E-3"/>
    <x v="5130"/>
  </r>
  <r>
    <s v="PROP0215"/>
    <s v="2019-Q2"/>
    <x v="0"/>
    <x v="14"/>
    <n v="2"/>
    <n v="1400"/>
    <n v="0.94399999999999995"/>
    <n v="5"/>
    <n v="146.97999999999999"/>
    <n v="300000"/>
    <n v="45"/>
    <n v="7"/>
    <n v="94.2"/>
    <n v="4.6666666666666671E-3"/>
    <x v="5131"/>
  </r>
  <r>
    <s v="PROP0215"/>
    <s v="2019-Q3"/>
    <x v="0"/>
    <x v="14"/>
    <n v="2"/>
    <n v="1400"/>
    <n v="0.90700000000000003"/>
    <n v="8"/>
    <n v="308.33999999999997"/>
    <n v="300000"/>
    <n v="45"/>
    <n v="7"/>
    <n v="94.2"/>
    <n v="4.6666666666666671E-3"/>
    <x v="5132"/>
  </r>
  <r>
    <s v="PROP0215"/>
    <s v="2019-Q4"/>
    <x v="0"/>
    <x v="14"/>
    <n v="2"/>
    <n v="1400"/>
    <n v="0.94399999999999995"/>
    <n v="5"/>
    <n v="103.97"/>
    <n v="300000"/>
    <n v="45"/>
    <n v="7"/>
    <n v="94.2"/>
    <n v="4.6666666666666671E-3"/>
    <x v="5133"/>
  </r>
  <r>
    <s v="PROP0215"/>
    <s v="2020-Q1"/>
    <x v="0"/>
    <x v="14"/>
    <n v="2"/>
    <n v="1442"/>
    <n v="0.89"/>
    <n v="9"/>
    <n v="230.71"/>
    <n v="315000"/>
    <n v="45"/>
    <n v="7"/>
    <n v="94.2"/>
    <n v="4.5777777777777778E-3"/>
    <x v="5134"/>
  </r>
  <r>
    <s v="PROP0215"/>
    <s v="2020-Q2"/>
    <x v="0"/>
    <x v="14"/>
    <n v="2"/>
    <n v="1442"/>
    <n v="0.84"/>
    <n v="14"/>
    <n v="283.79000000000002"/>
    <n v="315000"/>
    <n v="45"/>
    <n v="7"/>
    <n v="94.2"/>
    <n v="4.5777777777777778E-3"/>
    <x v="5135"/>
  </r>
  <r>
    <s v="PROP0215"/>
    <s v="2020-Q3"/>
    <x v="0"/>
    <x v="14"/>
    <n v="2"/>
    <n v="1442"/>
    <n v="0.84"/>
    <n v="14"/>
    <n v="425.23"/>
    <n v="315000"/>
    <n v="45"/>
    <n v="7"/>
    <n v="94.2"/>
    <n v="4.5777777777777778E-3"/>
    <x v="5136"/>
  </r>
  <r>
    <s v="PROP0215"/>
    <s v="2020-Q4"/>
    <x v="0"/>
    <x v="14"/>
    <n v="2"/>
    <n v="1442"/>
    <n v="0.84"/>
    <n v="14"/>
    <n v="288.68"/>
    <n v="315000"/>
    <n v="45"/>
    <n v="7"/>
    <n v="94.2"/>
    <n v="4.5777777777777778E-3"/>
    <x v="5137"/>
  </r>
  <r>
    <s v="PROP0215"/>
    <s v="2021-Q1"/>
    <x v="0"/>
    <x v="14"/>
    <n v="2"/>
    <n v="1485.26"/>
    <n v="0.9"/>
    <n v="8"/>
    <n v="605.98"/>
    <n v="330750"/>
    <n v="45"/>
    <n v="7"/>
    <n v="94.2"/>
    <n v="4.4905820105820109E-3"/>
    <x v="5138"/>
  </r>
  <r>
    <s v="PROP0215"/>
    <s v="2021-Q2"/>
    <x v="0"/>
    <x v="14"/>
    <n v="2"/>
    <n v="1485.26"/>
    <n v="0.9"/>
    <n v="8"/>
    <n v="403.12"/>
    <n v="330750"/>
    <n v="45"/>
    <n v="7"/>
    <n v="94.2"/>
    <n v="4.4905820105820109E-3"/>
    <x v="5139"/>
  </r>
  <r>
    <s v="PROP0215"/>
    <s v="2021-Q3"/>
    <x v="0"/>
    <x v="14"/>
    <n v="2"/>
    <n v="1485.26"/>
    <n v="0.9"/>
    <n v="8"/>
    <n v="240.03"/>
    <n v="330750"/>
    <n v="45"/>
    <n v="7"/>
    <n v="94.2"/>
    <n v="4.4905820105820109E-3"/>
    <x v="5140"/>
  </r>
  <r>
    <s v="PROP0215"/>
    <s v="2021-Q4"/>
    <x v="0"/>
    <x v="14"/>
    <n v="2"/>
    <n v="1485.26"/>
    <n v="0.9"/>
    <n v="8"/>
    <n v="625.39"/>
    <n v="330750"/>
    <n v="45"/>
    <n v="7"/>
    <n v="94.2"/>
    <n v="4.4905820105820109E-3"/>
    <x v="5141"/>
  </r>
  <r>
    <s v="PROP0215"/>
    <s v="2022-Q1"/>
    <x v="0"/>
    <x v="14"/>
    <n v="2"/>
    <n v="1529.82"/>
    <n v="0.91800000000000004"/>
    <n v="7"/>
    <n v="224.97"/>
    <n v="347287.5"/>
    <n v="45"/>
    <n v="7"/>
    <n v="94.2"/>
    <n v="4.4050534499514094E-3"/>
    <x v="5142"/>
  </r>
  <r>
    <s v="PROP0215"/>
    <s v="2022-Q2"/>
    <x v="0"/>
    <x v="14"/>
    <n v="2"/>
    <n v="1529.82"/>
    <n v="0.90400000000000003"/>
    <n v="8"/>
    <n v="502.05"/>
    <n v="347287.5"/>
    <n v="45"/>
    <n v="7"/>
    <n v="94.2"/>
    <n v="4.4050534499514094E-3"/>
    <x v="5143"/>
  </r>
  <r>
    <s v="PROP0215"/>
    <s v="2022-Q3"/>
    <x v="0"/>
    <x v="14"/>
    <n v="2"/>
    <n v="1529.82"/>
    <n v="0.93799999999999994"/>
    <n v="5"/>
    <n v="167.47"/>
    <n v="347287.5"/>
    <n v="45"/>
    <n v="7"/>
    <n v="94.2"/>
    <n v="4.4050534499514094E-3"/>
    <x v="1741"/>
  </r>
  <r>
    <s v="PROP0215"/>
    <s v="2022-Q4"/>
    <x v="0"/>
    <x v="14"/>
    <n v="2"/>
    <n v="1529.82"/>
    <n v="0.91500000000000004"/>
    <n v="7"/>
    <n v="356.82"/>
    <n v="347287.5"/>
    <n v="45"/>
    <n v="7"/>
    <n v="94.2"/>
    <n v="4.4050534499514094E-3"/>
    <x v="5144"/>
  </r>
  <r>
    <s v="PROP0215"/>
    <s v="2023-Q1"/>
    <x v="0"/>
    <x v="14"/>
    <n v="2"/>
    <n v="1575.71"/>
    <n v="0.92300000000000004"/>
    <n v="6"/>
    <n v="340.71"/>
    <n v="364651.88"/>
    <n v="45"/>
    <n v="7"/>
    <n v="94.2"/>
    <n v="4.321134995930914E-3"/>
    <x v="5145"/>
  </r>
  <r>
    <s v="PROP0215"/>
    <s v="2023-Q2"/>
    <x v="0"/>
    <x v="14"/>
    <n v="2"/>
    <n v="1575.71"/>
    <n v="0.89600000000000002"/>
    <n v="9"/>
    <n v="344.53"/>
    <n v="364651.88"/>
    <n v="45"/>
    <n v="7"/>
    <n v="94.2"/>
    <n v="4.321134995930914E-3"/>
    <x v="5146"/>
  </r>
  <r>
    <s v="PROP0215"/>
    <s v="2023-Q3"/>
    <x v="0"/>
    <x v="14"/>
    <n v="2"/>
    <n v="1575.71"/>
    <n v="0.91600000000000004"/>
    <n v="7"/>
    <n v="589.41"/>
    <n v="364651.88"/>
    <n v="45"/>
    <n v="7"/>
    <n v="94.2"/>
    <n v="4.321134995930914E-3"/>
    <x v="5147"/>
  </r>
  <r>
    <s v="PROP0215"/>
    <s v="2023-Q4"/>
    <x v="0"/>
    <x v="14"/>
    <n v="2"/>
    <n v="1575.71"/>
    <n v="0.89700000000000002"/>
    <n v="9"/>
    <n v="371.17"/>
    <n v="364651.88"/>
    <n v="45"/>
    <n v="7"/>
    <n v="94.2"/>
    <n v="4.321134995930914E-3"/>
    <x v="5148"/>
  </r>
  <r>
    <s v="PROP0215"/>
    <s v="2024-Q1"/>
    <x v="0"/>
    <x v="14"/>
    <n v="2"/>
    <n v="1622.98"/>
    <n v="0.89400000000000002"/>
    <n v="9"/>
    <n v="218.46"/>
    <n v="382884.47"/>
    <n v="45"/>
    <n v="7"/>
    <n v="94.2"/>
    <n v="4.238824311678142E-3"/>
    <x v="5149"/>
  </r>
  <r>
    <s v="PROP0215"/>
    <s v="2024-Q2"/>
    <x v="0"/>
    <x v="14"/>
    <n v="2"/>
    <n v="1622.98"/>
    <n v="0.92800000000000005"/>
    <n v="6"/>
    <n v="114.42"/>
    <n v="382884.47"/>
    <n v="45"/>
    <n v="7"/>
    <n v="94.2"/>
    <n v="4.238824311678142E-3"/>
    <x v="5150"/>
  </r>
  <r>
    <s v="PROP0215"/>
    <s v="2024-Q3"/>
    <x v="0"/>
    <x v="14"/>
    <n v="2"/>
    <n v="1622.98"/>
    <n v="0.93700000000000006"/>
    <n v="5"/>
    <n v="526.52"/>
    <n v="382884.47"/>
    <n v="45"/>
    <n v="7"/>
    <n v="94.2"/>
    <n v="4.238824311678142E-3"/>
    <x v="5151"/>
  </r>
  <r>
    <s v="PROP0215"/>
    <s v="2024-Q4"/>
    <x v="0"/>
    <x v="14"/>
    <n v="2"/>
    <n v="1622.98"/>
    <n v="0.93500000000000005"/>
    <n v="5"/>
    <n v="488.77"/>
    <n v="382884.47"/>
    <n v="45"/>
    <n v="7"/>
    <n v="94.2"/>
    <n v="4.238824311678142E-3"/>
    <x v="5152"/>
  </r>
  <r>
    <s v="PROP0216"/>
    <s v="2019-Q1"/>
    <x v="0"/>
    <x v="3"/>
    <n v="3"/>
    <n v="2210"/>
    <n v="0.94599999999999995"/>
    <n v="4"/>
    <n v="235.05"/>
    <n v="585000"/>
    <n v="22"/>
    <n v="8"/>
    <n v="96.1"/>
    <n v="3.7777777777777779E-3"/>
    <x v="5153"/>
  </r>
  <r>
    <s v="PROP0216"/>
    <s v="2019-Q2"/>
    <x v="0"/>
    <x v="3"/>
    <n v="3"/>
    <n v="2210"/>
    <n v="0.97799999999999998"/>
    <n v="1"/>
    <n v="697.3"/>
    <n v="585000"/>
    <n v="22"/>
    <n v="8"/>
    <n v="96.1"/>
    <n v="3.7777777777777779E-3"/>
    <x v="5154"/>
  </r>
  <r>
    <s v="PROP0216"/>
    <s v="2019-Q3"/>
    <x v="0"/>
    <x v="3"/>
    <n v="3"/>
    <n v="2210"/>
    <n v="0.96099999999999997"/>
    <n v="3"/>
    <n v="637.16999999999996"/>
    <n v="585000"/>
    <n v="22"/>
    <n v="8"/>
    <n v="96.1"/>
    <n v="3.7777777777777779E-3"/>
    <x v="5155"/>
  </r>
  <r>
    <s v="PROP0216"/>
    <s v="2019-Q4"/>
    <x v="0"/>
    <x v="3"/>
    <n v="3"/>
    <n v="2210"/>
    <n v="0.95199999999999996"/>
    <n v="4"/>
    <n v="376.13"/>
    <n v="585000"/>
    <n v="22"/>
    <n v="8"/>
    <n v="96.1"/>
    <n v="3.7777777777777779E-3"/>
    <x v="5156"/>
  </r>
  <r>
    <s v="PROP0216"/>
    <s v="2020-Q1"/>
    <x v="0"/>
    <x v="3"/>
    <n v="3"/>
    <n v="2276.3000000000002"/>
    <n v="0.92"/>
    <n v="7"/>
    <n v="637.02"/>
    <n v="614250"/>
    <n v="22"/>
    <n v="8"/>
    <n v="96.1"/>
    <n v="3.705820105820106E-3"/>
    <x v="5157"/>
  </r>
  <r>
    <s v="PROP0216"/>
    <s v="2020-Q2"/>
    <x v="0"/>
    <x v="3"/>
    <n v="3"/>
    <n v="2276.3000000000002"/>
    <n v="0.87"/>
    <n v="11"/>
    <n v="285.06"/>
    <n v="614250"/>
    <n v="22"/>
    <n v="8"/>
    <n v="96.1"/>
    <n v="3.705820105820106E-3"/>
    <x v="5158"/>
  </r>
  <r>
    <s v="PROP0216"/>
    <s v="2020-Q3"/>
    <x v="0"/>
    <x v="3"/>
    <n v="3"/>
    <n v="2276.3000000000002"/>
    <n v="0.87"/>
    <n v="11"/>
    <n v="246.22"/>
    <n v="614250"/>
    <n v="22"/>
    <n v="8"/>
    <n v="96.1"/>
    <n v="3.705820105820106E-3"/>
    <x v="5159"/>
  </r>
  <r>
    <s v="PROP0216"/>
    <s v="2020-Q4"/>
    <x v="0"/>
    <x v="3"/>
    <n v="3"/>
    <n v="2276.3000000000002"/>
    <n v="0.87"/>
    <n v="11"/>
    <n v="629.4"/>
    <n v="614250"/>
    <n v="22"/>
    <n v="8"/>
    <n v="96.1"/>
    <n v="3.705820105820106E-3"/>
    <x v="5160"/>
  </r>
  <r>
    <s v="PROP0216"/>
    <s v="2021-Q1"/>
    <x v="0"/>
    <x v="3"/>
    <n v="3"/>
    <n v="2344.59"/>
    <n v="0.93"/>
    <n v="6"/>
    <n v="420.61"/>
    <n v="644962.5"/>
    <n v="22"/>
    <n v="8"/>
    <n v="96.1"/>
    <n v="3.6352346066631782E-3"/>
    <x v="5161"/>
  </r>
  <r>
    <s v="PROP0216"/>
    <s v="2021-Q2"/>
    <x v="0"/>
    <x v="3"/>
    <n v="3"/>
    <n v="2344.59"/>
    <n v="0.93"/>
    <n v="6"/>
    <n v="453.28"/>
    <n v="644962.5"/>
    <n v="22"/>
    <n v="8"/>
    <n v="96.1"/>
    <n v="3.6352346066631782E-3"/>
    <x v="5162"/>
  </r>
  <r>
    <s v="PROP0216"/>
    <s v="2021-Q3"/>
    <x v="0"/>
    <x v="3"/>
    <n v="3"/>
    <n v="2344.59"/>
    <n v="0.93"/>
    <n v="6"/>
    <n v="751.77"/>
    <n v="644962.5"/>
    <n v="22"/>
    <n v="8"/>
    <n v="96.1"/>
    <n v="3.6352346066631782E-3"/>
    <x v="5163"/>
  </r>
  <r>
    <s v="PROP0216"/>
    <s v="2021-Q4"/>
    <x v="0"/>
    <x v="3"/>
    <n v="3"/>
    <n v="2344.59"/>
    <n v="0.93"/>
    <n v="6"/>
    <n v="621.73"/>
    <n v="644962.5"/>
    <n v="22"/>
    <n v="8"/>
    <n v="96.1"/>
    <n v="3.6352346066631782E-3"/>
    <x v="5164"/>
  </r>
  <r>
    <s v="PROP0216"/>
    <s v="2022-Q1"/>
    <x v="0"/>
    <x v="3"/>
    <n v="3"/>
    <n v="2414.9299999999998"/>
    <n v="0.92100000000000004"/>
    <n v="7"/>
    <n v="799.71"/>
    <n v="677210.63"/>
    <n v="22"/>
    <n v="8"/>
    <n v="96.1"/>
    <n v="3.5659954126827571E-3"/>
    <x v="5165"/>
  </r>
  <r>
    <s v="PROP0216"/>
    <s v="2022-Q2"/>
    <x v="0"/>
    <x v="3"/>
    <n v="3"/>
    <n v="2414.9299999999998"/>
    <n v="0.97499999999999998"/>
    <n v="2"/>
    <n v="329.04"/>
    <n v="677210.63"/>
    <n v="22"/>
    <n v="8"/>
    <n v="96.1"/>
    <n v="3.5659954126827571E-3"/>
    <x v="5166"/>
  </r>
  <r>
    <s v="PROP0216"/>
    <s v="2022-Q3"/>
    <x v="0"/>
    <x v="3"/>
    <n v="3"/>
    <n v="2414.9299999999998"/>
    <n v="0.97899999999999998"/>
    <n v="1"/>
    <n v="277.75"/>
    <n v="677210.63"/>
    <n v="22"/>
    <n v="8"/>
    <n v="96.1"/>
    <n v="3.5659954126827571E-3"/>
    <x v="5167"/>
  </r>
  <r>
    <s v="PROP0216"/>
    <s v="2022-Q4"/>
    <x v="0"/>
    <x v="3"/>
    <n v="3"/>
    <n v="2414.9299999999998"/>
    <n v="0.93100000000000005"/>
    <n v="6"/>
    <n v="329.91"/>
    <n v="677210.63"/>
    <n v="22"/>
    <n v="8"/>
    <n v="96.1"/>
    <n v="3.5659954126827571E-3"/>
    <x v="5168"/>
  </r>
  <r>
    <s v="PROP0216"/>
    <s v="2023-Q1"/>
    <x v="0"/>
    <x v="3"/>
    <n v="3"/>
    <n v="2487.37"/>
    <n v="0.92600000000000005"/>
    <n v="6"/>
    <n v="243.01"/>
    <n v="711071.16"/>
    <n v="22"/>
    <n v="8"/>
    <n v="96.1"/>
    <n v="3.4980605879164047E-3"/>
    <x v="5169"/>
  </r>
  <r>
    <s v="PROP0216"/>
    <s v="2023-Q2"/>
    <x v="0"/>
    <x v="3"/>
    <n v="3"/>
    <n v="2487.37"/>
    <n v="0.92700000000000005"/>
    <n v="6"/>
    <n v="301.81"/>
    <n v="711071.16"/>
    <n v="22"/>
    <n v="8"/>
    <n v="96.1"/>
    <n v="3.4980605879164047E-3"/>
    <x v="5170"/>
  </r>
  <r>
    <s v="PROP0216"/>
    <s v="2023-Q3"/>
    <x v="0"/>
    <x v="3"/>
    <n v="3"/>
    <n v="2487.37"/>
    <n v="0.93899999999999995"/>
    <n v="5"/>
    <n v="336.35"/>
    <n v="711071.16"/>
    <n v="22"/>
    <n v="8"/>
    <n v="96.1"/>
    <n v="3.4980605879164047E-3"/>
    <x v="5171"/>
  </r>
  <r>
    <s v="PROP0216"/>
    <s v="2023-Q4"/>
    <x v="0"/>
    <x v="3"/>
    <n v="3"/>
    <n v="2487.37"/>
    <n v="0.92600000000000005"/>
    <n v="6"/>
    <n v="1356.25"/>
    <n v="711071.16"/>
    <n v="22"/>
    <n v="8"/>
    <n v="96.1"/>
    <n v="3.4980605879164047E-3"/>
    <x v="5172"/>
  </r>
  <r>
    <s v="PROP0216"/>
    <s v="2024-Q1"/>
    <x v="0"/>
    <x v="3"/>
    <n v="3"/>
    <n v="2562"/>
    <n v="0.92700000000000005"/>
    <n v="6"/>
    <n v="297.99"/>
    <n v="746624.71"/>
    <n v="22"/>
    <n v="8"/>
    <n v="96.1"/>
    <n v="3.4314428195123627E-3"/>
    <x v="5173"/>
  </r>
  <r>
    <s v="PROP0216"/>
    <s v="2024-Q2"/>
    <x v="0"/>
    <x v="3"/>
    <n v="3"/>
    <n v="2562"/>
    <n v="0.94399999999999995"/>
    <n v="5"/>
    <n v="723.75"/>
    <n v="746624.71"/>
    <n v="22"/>
    <n v="8"/>
    <n v="96.1"/>
    <n v="3.4314428195123627E-3"/>
    <x v="5174"/>
  </r>
  <r>
    <s v="PROP0216"/>
    <s v="2024-Q3"/>
    <x v="0"/>
    <x v="3"/>
    <n v="3"/>
    <n v="2562"/>
    <n v="0.97199999999999998"/>
    <n v="2"/>
    <n v="375.51"/>
    <n v="746624.71"/>
    <n v="22"/>
    <n v="8"/>
    <n v="96.1"/>
    <n v="3.4314428195123627E-3"/>
    <x v="5175"/>
  </r>
  <r>
    <s v="PROP0216"/>
    <s v="2024-Q4"/>
    <x v="0"/>
    <x v="3"/>
    <n v="3"/>
    <n v="2562"/>
    <n v="0.94499999999999995"/>
    <n v="4"/>
    <n v="540.17999999999995"/>
    <n v="746624.71"/>
    <n v="22"/>
    <n v="8"/>
    <n v="96.1"/>
    <n v="3.4314428195123627E-3"/>
    <x v="5176"/>
  </r>
  <r>
    <s v="PROP0217"/>
    <s v="2019-Q1"/>
    <x v="1"/>
    <x v="7"/>
    <n v="1"/>
    <n v="1100"/>
    <n v="0.94599999999999995"/>
    <n v="4"/>
    <n v="251.29"/>
    <n v="150000"/>
    <n v="61"/>
    <n v="6"/>
    <n v="90.8"/>
    <n v="7.3333333333333332E-3"/>
    <x v="5177"/>
  </r>
  <r>
    <s v="PROP0217"/>
    <s v="2019-Q2"/>
    <x v="1"/>
    <x v="7"/>
    <n v="1"/>
    <n v="1100"/>
    <n v="0.94699999999999995"/>
    <n v="4"/>
    <n v="100.91"/>
    <n v="150000"/>
    <n v="61"/>
    <n v="6"/>
    <n v="90.8"/>
    <n v="7.3333333333333332E-3"/>
    <x v="5178"/>
  </r>
  <r>
    <s v="PROP0217"/>
    <s v="2019-Q3"/>
    <x v="1"/>
    <x v="7"/>
    <n v="1"/>
    <n v="1100"/>
    <n v="0.93300000000000005"/>
    <n v="6"/>
    <n v="748.37"/>
    <n v="150000"/>
    <n v="61"/>
    <n v="6"/>
    <n v="90.8"/>
    <n v="7.3333333333333332E-3"/>
    <x v="5179"/>
  </r>
  <r>
    <s v="PROP0217"/>
    <s v="2019-Q4"/>
    <x v="1"/>
    <x v="7"/>
    <n v="1"/>
    <n v="1100"/>
    <n v="0.9"/>
    <n v="8"/>
    <n v="965.07"/>
    <n v="150000"/>
    <n v="61"/>
    <n v="6"/>
    <n v="90.8"/>
    <n v="7.3333333333333332E-3"/>
    <x v="5180"/>
  </r>
  <r>
    <s v="PROP0217"/>
    <s v="2020-Q1"/>
    <x v="1"/>
    <x v="7"/>
    <n v="1"/>
    <n v="1133"/>
    <n v="0.89"/>
    <n v="9"/>
    <n v="345.06"/>
    <n v="157500"/>
    <n v="61"/>
    <n v="6"/>
    <n v="90.8"/>
    <n v="7.1936507936507937E-3"/>
    <x v="5181"/>
  </r>
  <r>
    <s v="PROP0217"/>
    <s v="2020-Q2"/>
    <x v="1"/>
    <x v="7"/>
    <n v="1"/>
    <n v="1133"/>
    <n v="0.84"/>
    <n v="14"/>
    <n v="269.97000000000003"/>
    <n v="157500"/>
    <n v="61"/>
    <n v="6"/>
    <n v="90.8"/>
    <n v="7.1936507936507937E-3"/>
    <x v="5182"/>
  </r>
  <r>
    <s v="PROP0217"/>
    <s v="2020-Q3"/>
    <x v="1"/>
    <x v="7"/>
    <n v="1"/>
    <n v="1133"/>
    <n v="0.84"/>
    <n v="14"/>
    <n v="488.94"/>
    <n v="157500"/>
    <n v="61"/>
    <n v="6"/>
    <n v="90.8"/>
    <n v="7.1936507936507937E-3"/>
    <x v="5183"/>
  </r>
  <r>
    <s v="PROP0217"/>
    <s v="2020-Q4"/>
    <x v="1"/>
    <x v="7"/>
    <n v="1"/>
    <n v="1133"/>
    <n v="0.84"/>
    <n v="14"/>
    <n v="480.84"/>
    <n v="157500"/>
    <n v="61"/>
    <n v="6"/>
    <n v="90.8"/>
    <n v="7.1936507936507937E-3"/>
    <x v="5184"/>
  </r>
  <r>
    <s v="PROP0217"/>
    <s v="2021-Q1"/>
    <x v="1"/>
    <x v="7"/>
    <n v="1"/>
    <n v="1166.99"/>
    <n v="0.9"/>
    <n v="8"/>
    <n v="185.06"/>
    <n v="165375"/>
    <n v="61"/>
    <n v="6"/>
    <n v="90.8"/>
    <n v="7.0566288737717309E-3"/>
    <x v="5185"/>
  </r>
  <r>
    <s v="PROP0217"/>
    <s v="2021-Q2"/>
    <x v="1"/>
    <x v="7"/>
    <n v="1"/>
    <n v="1166.99"/>
    <n v="0.9"/>
    <n v="8"/>
    <n v="185.56"/>
    <n v="165375"/>
    <n v="61"/>
    <n v="6"/>
    <n v="90.8"/>
    <n v="7.0566288737717309E-3"/>
    <x v="5186"/>
  </r>
  <r>
    <s v="PROP0217"/>
    <s v="2021-Q3"/>
    <x v="1"/>
    <x v="7"/>
    <n v="1"/>
    <n v="1166.99"/>
    <n v="0.9"/>
    <n v="8"/>
    <n v="69.67"/>
    <n v="165375"/>
    <n v="61"/>
    <n v="6"/>
    <n v="90.8"/>
    <n v="7.0566288737717309E-3"/>
    <x v="5187"/>
  </r>
  <r>
    <s v="PROP0217"/>
    <s v="2021-Q4"/>
    <x v="1"/>
    <x v="7"/>
    <n v="1"/>
    <n v="1166.99"/>
    <n v="0.9"/>
    <n v="8"/>
    <n v="93.48"/>
    <n v="165375"/>
    <n v="61"/>
    <n v="6"/>
    <n v="90.8"/>
    <n v="7.0566288737717309E-3"/>
    <x v="5188"/>
  </r>
  <r>
    <s v="PROP0217"/>
    <s v="2022-Q1"/>
    <x v="1"/>
    <x v="7"/>
    <n v="1"/>
    <n v="1202"/>
    <n v="0.94499999999999995"/>
    <n v="4"/>
    <n v="387.56"/>
    <n v="173643.75"/>
    <n v="61"/>
    <n v="6"/>
    <n v="90.8"/>
    <n v="6.9222186228988947E-3"/>
    <x v="5189"/>
  </r>
  <r>
    <s v="PROP0217"/>
    <s v="2022-Q2"/>
    <x v="1"/>
    <x v="7"/>
    <n v="1"/>
    <n v="1202"/>
    <n v="0.89200000000000002"/>
    <n v="9"/>
    <n v="240.64"/>
    <n v="173643.75"/>
    <n v="61"/>
    <n v="6"/>
    <n v="90.8"/>
    <n v="6.9222186228988947E-3"/>
    <x v="5190"/>
  </r>
  <r>
    <s v="PROP0217"/>
    <s v="2022-Q3"/>
    <x v="1"/>
    <x v="7"/>
    <n v="1"/>
    <n v="1202"/>
    <n v="0.89700000000000002"/>
    <n v="9"/>
    <n v="534.46"/>
    <n v="173643.75"/>
    <n v="61"/>
    <n v="6"/>
    <n v="90.8"/>
    <n v="6.9222186228988947E-3"/>
    <x v="5191"/>
  </r>
  <r>
    <s v="PROP0217"/>
    <s v="2022-Q4"/>
    <x v="1"/>
    <x v="7"/>
    <n v="1"/>
    <n v="1202"/>
    <n v="0.89"/>
    <n v="9"/>
    <n v="332.2"/>
    <n v="173643.75"/>
    <n v="61"/>
    <n v="6"/>
    <n v="90.8"/>
    <n v="6.9222186228988947E-3"/>
    <x v="5192"/>
  </r>
  <r>
    <s v="PROP0217"/>
    <s v="2023-Q1"/>
    <x v="1"/>
    <x v="7"/>
    <n v="1"/>
    <n v="1238.06"/>
    <n v="0.90800000000000003"/>
    <n v="8"/>
    <n v="680.72"/>
    <n v="182325.94"/>
    <n v="61"/>
    <n v="6"/>
    <n v="90.8"/>
    <n v="6.7903667464980569E-3"/>
    <x v="5193"/>
  </r>
  <r>
    <s v="PROP0217"/>
    <s v="2023-Q2"/>
    <x v="1"/>
    <x v="7"/>
    <n v="1"/>
    <n v="1238.06"/>
    <n v="0.91700000000000004"/>
    <n v="7"/>
    <n v="97.8"/>
    <n v="182325.94"/>
    <n v="61"/>
    <n v="6"/>
    <n v="90.8"/>
    <n v="6.7903667464980569E-3"/>
    <x v="5194"/>
  </r>
  <r>
    <s v="PROP0217"/>
    <s v="2023-Q3"/>
    <x v="1"/>
    <x v="7"/>
    <n v="1"/>
    <n v="1238.06"/>
    <n v="0.91400000000000003"/>
    <n v="7"/>
    <n v="163.26"/>
    <n v="182325.94"/>
    <n v="61"/>
    <n v="6"/>
    <n v="90.8"/>
    <n v="6.7903667464980569E-3"/>
    <x v="5195"/>
  </r>
  <r>
    <s v="PROP0217"/>
    <s v="2023-Q4"/>
    <x v="1"/>
    <x v="7"/>
    <n v="1"/>
    <n v="1238.06"/>
    <n v="0.93700000000000006"/>
    <n v="5"/>
    <n v="807.75"/>
    <n v="182325.94"/>
    <n v="61"/>
    <n v="6"/>
    <n v="90.8"/>
    <n v="6.7903667464980569E-3"/>
    <x v="5196"/>
  </r>
  <r>
    <s v="PROP0217"/>
    <s v="2024-Q1"/>
    <x v="1"/>
    <x v="7"/>
    <n v="1"/>
    <n v="1275.2"/>
    <n v="0.94099999999999995"/>
    <n v="5"/>
    <n v="325.24"/>
    <n v="191442.23"/>
    <n v="61"/>
    <n v="6"/>
    <n v="90.8"/>
    <n v="6.6610172687603985E-3"/>
    <x v="5197"/>
  </r>
  <r>
    <s v="PROP0217"/>
    <s v="2024-Q2"/>
    <x v="1"/>
    <x v="7"/>
    <n v="1"/>
    <n v="1275.2"/>
    <n v="0.92500000000000004"/>
    <n v="6"/>
    <n v="171.29"/>
    <n v="191442.23"/>
    <n v="61"/>
    <n v="6"/>
    <n v="90.8"/>
    <n v="6.6610172687603985E-3"/>
    <x v="5198"/>
  </r>
  <r>
    <s v="PROP0217"/>
    <s v="2024-Q3"/>
    <x v="1"/>
    <x v="7"/>
    <n v="1"/>
    <n v="1275.2"/>
    <n v="0.91100000000000003"/>
    <n v="8"/>
    <n v="503.51"/>
    <n v="191442.23"/>
    <n v="61"/>
    <n v="6"/>
    <n v="90.8"/>
    <n v="6.6610172687603985E-3"/>
    <x v="5199"/>
  </r>
  <r>
    <s v="PROP0217"/>
    <s v="2024-Q4"/>
    <x v="1"/>
    <x v="7"/>
    <n v="1"/>
    <n v="1275.2"/>
    <n v="0.94599999999999995"/>
    <n v="4"/>
    <n v="222.51"/>
    <n v="191442.23"/>
    <n v="61"/>
    <n v="6"/>
    <n v="90.8"/>
    <n v="6.6610172687603985E-3"/>
    <x v="5200"/>
  </r>
  <r>
    <s v="PROP0218"/>
    <s v="2019-Q1"/>
    <x v="1"/>
    <x v="15"/>
    <n v="2"/>
    <n v="1148"/>
    <n v="0.87"/>
    <n v="11"/>
    <n v="380.16"/>
    <n v="246000"/>
    <n v="78"/>
    <n v="5"/>
    <n v="88.7"/>
    <n v="4.6666666666666671E-3"/>
    <x v="5201"/>
  </r>
  <r>
    <s v="PROP0218"/>
    <s v="2019-Q2"/>
    <x v="1"/>
    <x v="15"/>
    <n v="2"/>
    <n v="1148"/>
    <n v="0.89600000000000002"/>
    <n v="9"/>
    <n v="199.6"/>
    <n v="246000"/>
    <n v="78"/>
    <n v="5"/>
    <n v="88.7"/>
    <n v="4.6666666666666671E-3"/>
    <x v="5202"/>
  </r>
  <r>
    <s v="PROP0218"/>
    <s v="2019-Q3"/>
    <x v="1"/>
    <x v="15"/>
    <n v="2"/>
    <n v="1148"/>
    <n v="0.87"/>
    <n v="11"/>
    <n v="693.54"/>
    <n v="246000"/>
    <n v="78"/>
    <n v="5"/>
    <n v="88.7"/>
    <n v="4.6666666666666671E-3"/>
    <x v="5203"/>
  </r>
  <r>
    <s v="PROP0218"/>
    <s v="2019-Q4"/>
    <x v="1"/>
    <x v="15"/>
    <n v="2"/>
    <n v="1148"/>
    <n v="0.88900000000000001"/>
    <n v="10"/>
    <n v="397.7"/>
    <n v="246000"/>
    <n v="78"/>
    <n v="5"/>
    <n v="88.7"/>
    <n v="4.6666666666666671E-3"/>
    <x v="5204"/>
  </r>
  <r>
    <s v="PROP0218"/>
    <s v="2020-Q1"/>
    <x v="1"/>
    <x v="15"/>
    <n v="2"/>
    <n v="1182.44"/>
    <n v="0.84"/>
    <n v="14"/>
    <n v="462.84"/>
    <n v="258300"/>
    <n v="78"/>
    <n v="5"/>
    <n v="88.7"/>
    <n v="4.5777777777777778E-3"/>
    <x v="5205"/>
  </r>
  <r>
    <s v="PROP0218"/>
    <s v="2020-Q2"/>
    <x v="1"/>
    <x v="15"/>
    <n v="2"/>
    <n v="1182.44"/>
    <n v="0.79"/>
    <n v="18"/>
    <n v="374.83"/>
    <n v="258300"/>
    <n v="78"/>
    <n v="5"/>
    <n v="88.7"/>
    <n v="4.5777777777777778E-3"/>
    <x v="5206"/>
  </r>
  <r>
    <s v="PROP0218"/>
    <s v="2020-Q3"/>
    <x v="1"/>
    <x v="15"/>
    <n v="2"/>
    <n v="1182.44"/>
    <n v="0.79"/>
    <n v="18"/>
    <n v="226.37"/>
    <n v="258300"/>
    <n v="78"/>
    <n v="5"/>
    <n v="88.7"/>
    <n v="4.5777777777777778E-3"/>
    <x v="5207"/>
  </r>
  <r>
    <s v="PROP0218"/>
    <s v="2020-Q4"/>
    <x v="1"/>
    <x v="15"/>
    <n v="2"/>
    <n v="1182.44"/>
    <n v="0.79"/>
    <n v="18"/>
    <n v="435.18"/>
    <n v="258300"/>
    <n v="78"/>
    <n v="5"/>
    <n v="88.7"/>
    <n v="4.5777777777777778E-3"/>
    <x v="5208"/>
  </r>
  <r>
    <s v="PROP0218"/>
    <s v="2021-Q1"/>
    <x v="1"/>
    <x v="15"/>
    <n v="2"/>
    <n v="1217.9100000000001"/>
    <n v="0.85"/>
    <n v="13"/>
    <n v="496.53"/>
    <n v="271215"/>
    <n v="78"/>
    <n v="5"/>
    <n v="88.7"/>
    <n v="4.4905702118245676E-3"/>
    <x v="5209"/>
  </r>
  <r>
    <s v="PROP0218"/>
    <s v="2021-Q2"/>
    <x v="1"/>
    <x v="15"/>
    <n v="2"/>
    <n v="1217.9100000000001"/>
    <n v="0.85"/>
    <n v="13"/>
    <n v="451.26"/>
    <n v="271215"/>
    <n v="78"/>
    <n v="5"/>
    <n v="88.7"/>
    <n v="4.4905702118245676E-3"/>
    <x v="5210"/>
  </r>
  <r>
    <s v="PROP0218"/>
    <s v="2021-Q3"/>
    <x v="1"/>
    <x v="15"/>
    <n v="2"/>
    <n v="1217.9100000000001"/>
    <n v="0.85"/>
    <n v="13"/>
    <n v="530.64"/>
    <n v="271215"/>
    <n v="78"/>
    <n v="5"/>
    <n v="88.7"/>
    <n v="4.4905702118245676E-3"/>
    <x v="5211"/>
  </r>
  <r>
    <s v="PROP0218"/>
    <s v="2021-Q4"/>
    <x v="1"/>
    <x v="15"/>
    <n v="2"/>
    <n v="1217.9100000000001"/>
    <n v="0.85"/>
    <n v="13"/>
    <n v="545.37"/>
    <n v="271215"/>
    <n v="78"/>
    <n v="5"/>
    <n v="88.7"/>
    <n v="4.4905702118245676E-3"/>
    <x v="5212"/>
  </r>
  <r>
    <s v="PROP0218"/>
    <s v="2022-Q1"/>
    <x v="1"/>
    <x v="15"/>
    <n v="2"/>
    <n v="1254.45"/>
    <n v="0.88400000000000001"/>
    <n v="10"/>
    <n v="423.71"/>
    <n v="284775.75"/>
    <n v="78"/>
    <n v="5"/>
    <n v="88.7"/>
    <n v="4.405045022267521E-3"/>
    <x v="5213"/>
  </r>
  <r>
    <s v="PROP0218"/>
    <s v="2022-Q2"/>
    <x v="1"/>
    <x v="15"/>
    <n v="2"/>
    <n v="1254.45"/>
    <n v="0.85299999999999998"/>
    <n v="13"/>
    <n v="189.6"/>
    <n v="284775.75"/>
    <n v="78"/>
    <n v="5"/>
    <n v="88.7"/>
    <n v="4.405045022267521E-3"/>
    <x v="5214"/>
  </r>
  <r>
    <s v="PROP0218"/>
    <s v="2022-Q3"/>
    <x v="1"/>
    <x v="15"/>
    <n v="2"/>
    <n v="1254.45"/>
    <n v="0.88200000000000001"/>
    <n v="10"/>
    <n v="1053.5999999999999"/>
    <n v="284775.75"/>
    <n v="78"/>
    <n v="5"/>
    <n v="88.7"/>
    <n v="4.405045022267521E-3"/>
    <x v="5215"/>
  </r>
  <r>
    <s v="PROP0218"/>
    <s v="2022-Q4"/>
    <x v="1"/>
    <x v="15"/>
    <n v="2"/>
    <n v="1254.45"/>
    <n v="0.85699999999999998"/>
    <n v="12"/>
    <n v="590.20000000000005"/>
    <n v="284775.75"/>
    <n v="78"/>
    <n v="5"/>
    <n v="88.7"/>
    <n v="4.405045022267521E-3"/>
    <x v="5216"/>
  </r>
  <r>
    <s v="PROP0218"/>
    <s v="2023-Q1"/>
    <x v="1"/>
    <x v="15"/>
    <n v="2"/>
    <n v="1292.08"/>
    <n v="0.89600000000000002"/>
    <n v="9"/>
    <n v="485.2"/>
    <n v="299014.53999999998"/>
    <n v="78"/>
    <n v="5"/>
    <n v="88.7"/>
    <n v="4.3211276615511742E-3"/>
    <x v="5217"/>
  </r>
  <r>
    <s v="PROP0218"/>
    <s v="2023-Q2"/>
    <x v="1"/>
    <x v="15"/>
    <n v="2"/>
    <n v="1292.08"/>
    <n v="0.85"/>
    <n v="13"/>
    <n v="288.23"/>
    <n v="299014.53999999998"/>
    <n v="78"/>
    <n v="5"/>
    <n v="88.7"/>
    <n v="4.3211276615511742E-3"/>
    <x v="5218"/>
  </r>
  <r>
    <s v="PROP0218"/>
    <s v="2023-Q3"/>
    <x v="1"/>
    <x v="15"/>
    <n v="2"/>
    <n v="1292.08"/>
    <n v="0.89200000000000002"/>
    <n v="9"/>
    <n v="693.35"/>
    <n v="299014.53999999998"/>
    <n v="78"/>
    <n v="5"/>
    <n v="88.7"/>
    <n v="4.3211276615511742E-3"/>
    <x v="5219"/>
  </r>
  <r>
    <s v="PROP0218"/>
    <s v="2023-Q4"/>
    <x v="1"/>
    <x v="15"/>
    <n v="2"/>
    <n v="1292.08"/>
    <n v="0.84399999999999997"/>
    <n v="14"/>
    <n v="145.97"/>
    <n v="299014.53999999998"/>
    <n v="78"/>
    <n v="5"/>
    <n v="88.7"/>
    <n v="4.3211276615511742E-3"/>
    <x v="5220"/>
  </r>
  <r>
    <s v="PROP0218"/>
    <s v="2024-Q1"/>
    <x v="1"/>
    <x v="15"/>
    <n v="2"/>
    <n v="1330.85"/>
    <n v="0.89900000000000002"/>
    <n v="9"/>
    <n v="158.9"/>
    <n v="313965.26"/>
    <n v="78"/>
    <n v="5"/>
    <n v="88.7"/>
    <n v="4.2388447690040604E-3"/>
    <x v="5221"/>
  </r>
  <r>
    <s v="PROP0218"/>
    <s v="2024-Q2"/>
    <x v="1"/>
    <x v="15"/>
    <n v="2"/>
    <n v="1330.85"/>
    <n v="0.86099999999999999"/>
    <n v="12"/>
    <n v="689.58"/>
    <n v="313965.26"/>
    <n v="78"/>
    <n v="5"/>
    <n v="88.7"/>
    <n v="4.2388447690040604E-3"/>
    <x v="5222"/>
  </r>
  <r>
    <s v="PROP0218"/>
    <s v="2024-Q3"/>
    <x v="1"/>
    <x v="15"/>
    <n v="2"/>
    <n v="1330.85"/>
    <n v="0.878"/>
    <n v="11"/>
    <n v="612.35"/>
    <n v="313965.26"/>
    <n v="78"/>
    <n v="5"/>
    <n v="88.7"/>
    <n v="4.2388447690040604E-3"/>
    <x v="5223"/>
  </r>
  <r>
    <s v="PROP0218"/>
    <s v="2024-Q4"/>
    <x v="1"/>
    <x v="15"/>
    <n v="2"/>
    <n v="1330.85"/>
    <n v="0.88600000000000001"/>
    <n v="10"/>
    <n v="353.7"/>
    <n v="313965.26"/>
    <n v="78"/>
    <n v="5"/>
    <n v="88.7"/>
    <n v="4.2388447690040604E-3"/>
    <x v="5224"/>
  </r>
  <r>
    <s v="PROP0219"/>
    <s v="2019-Q1"/>
    <x v="0"/>
    <x v="14"/>
    <n v="2"/>
    <n v="1400"/>
    <n v="0.93700000000000006"/>
    <n v="5"/>
    <n v="430.9"/>
    <n v="300000"/>
    <n v="45"/>
    <n v="7"/>
    <n v="94.2"/>
    <n v="4.6666666666666671E-3"/>
    <x v="5225"/>
  </r>
  <r>
    <s v="PROP0219"/>
    <s v="2019-Q2"/>
    <x v="0"/>
    <x v="14"/>
    <n v="2"/>
    <n v="1400"/>
    <n v="0.89500000000000002"/>
    <n v="9"/>
    <n v="159.4"/>
    <n v="300000"/>
    <n v="45"/>
    <n v="7"/>
    <n v="94.2"/>
    <n v="4.6666666666666671E-3"/>
    <x v="5226"/>
  </r>
  <r>
    <s v="PROP0219"/>
    <s v="2019-Q3"/>
    <x v="0"/>
    <x v="14"/>
    <n v="2"/>
    <n v="1400"/>
    <n v="0.92500000000000004"/>
    <n v="6"/>
    <n v="462.9"/>
    <n v="300000"/>
    <n v="45"/>
    <n v="7"/>
    <n v="94.2"/>
    <n v="4.6666666666666671E-3"/>
    <x v="5227"/>
  </r>
  <r>
    <s v="PROP0219"/>
    <s v="2019-Q4"/>
    <x v="0"/>
    <x v="14"/>
    <n v="2"/>
    <n v="1400"/>
    <n v="0.94"/>
    <n v="5"/>
    <n v="383.96"/>
    <n v="300000"/>
    <n v="45"/>
    <n v="7"/>
    <n v="94.2"/>
    <n v="4.6666666666666671E-3"/>
    <x v="5228"/>
  </r>
  <r>
    <s v="PROP0219"/>
    <s v="2020-Q1"/>
    <x v="0"/>
    <x v="14"/>
    <n v="2"/>
    <n v="1442"/>
    <n v="0.89"/>
    <n v="9"/>
    <n v="776.76"/>
    <n v="315000"/>
    <n v="45"/>
    <n v="7"/>
    <n v="94.2"/>
    <n v="4.5777777777777778E-3"/>
    <x v="5229"/>
  </r>
  <r>
    <s v="PROP0219"/>
    <s v="2020-Q2"/>
    <x v="0"/>
    <x v="14"/>
    <n v="2"/>
    <n v="1442"/>
    <n v="0.84"/>
    <n v="14"/>
    <n v="270.77999999999997"/>
    <n v="315000"/>
    <n v="45"/>
    <n v="7"/>
    <n v="94.2"/>
    <n v="4.5777777777777778E-3"/>
    <x v="5230"/>
  </r>
  <r>
    <s v="PROP0219"/>
    <s v="2020-Q3"/>
    <x v="0"/>
    <x v="14"/>
    <n v="2"/>
    <n v="1442"/>
    <n v="0.84"/>
    <n v="14"/>
    <n v="564.66999999999996"/>
    <n v="315000"/>
    <n v="45"/>
    <n v="7"/>
    <n v="94.2"/>
    <n v="4.5777777777777778E-3"/>
    <x v="5231"/>
  </r>
  <r>
    <s v="PROP0219"/>
    <s v="2020-Q4"/>
    <x v="0"/>
    <x v="14"/>
    <n v="2"/>
    <n v="1442"/>
    <n v="0.84"/>
    <n v="14"/>
    <n v="535.32000000000005"/>
    <n v="315000"/>
    <n v="45"/>
    <n v="7"/>
    <n v="94.2"/>
    <n v="4.5777777777777778E-3"/>
    <x v="5232"/>
  </r>
  <r>
    <s v="PROP0219"/>
    <s v="2021-Q1"/>
    <x v="0"/>
    <x v="14"/>
    <n v="2"/>
    <n v="1485.26"/>
    <n v="0.9"/>
    <n v="8"/>
    <n v="508.49"/>
    <n v="330750"/>
    <n v="45"/>
    <n v="7"/>
    <n v="94.2"/>
    <n v="4.4905820105820109E-3"/>
    <x v="5233"/>
  </r>
  <r>
    <s v="PROP0219"/>
    <s v="2021-Q2"/>
    <x v="0"/>
    <x v="14"/>
    <n v="2"/>
    <n v="1485.26"/>
    <n v="0.9"/>
    <n v="8"/>
    <n v="454.68"/>
    <n v="330750"/>
    <n v="45"/>
    <n v="7"/>
    <n v="94.2"/>
    <n v="4.4905820105820109E-3"/>
    <x v="5234"/>
  </r>
  <r>
    <s v="PROP0219"/>
    <s v="2021-Q3"/>
    <x v="0"/>
    <x v="14"/>
    <n v="2"/>
    <n v="1485.26"/>
    <n v="0.9"/>
    <n v="8"/>
    <n v="204.33"/>
    <n v="330750"/>
    <n v="45"/>
    <n v="7"/>
    <n v="94.2"/>
    <n v="4.4905820105820109E-3"/>
    <x v="5235"/>
  </r>
  <r>
    <s v="PROP0219"/>
    <s v="2021-Q4"/>
    <x v="0"/>
    <x v="14"/>
    <n v="2"/>
    <n v="1485.26"/>
    <n v="0.9"/>
    <n v="8"/>
    <n v="166.32"/>
    <n v="330750"/>
    <n v="45"/>
    <n v="7"/>
    <n v="94.2"/>
    <n v="4.4905820105820109E-3"/>
    <x v="5236"/>
  </r>
  <r>
    <s v="PROP0219"/>
    <s v="2022-Q1"/>
    <x v="0"/>
    <x v="14"/>
    <n v="2"/>
    <n v="1529.82"/>
    <n v="0.91700000000000004"/>
    <n v="7"/>
    <n v="343.99"/>
    <n v="347287.5"/>
    <n v="45"/>
    <n v="7"/>
    <n v="94.2"/>
    <n v="4.4050534499514094E-3"/>
    <x v="5237"/>
  </r>
  <r>
    <s v="PROP0219"/>
    <s v="2022-Q2"/>
    <x v="0"/>
    <x v="14"/>
    <n v="2"/>
    <n v="1529.82"/>
    <n v="0.92800000000000005"/>
    <n v="6"/>
    <n v="149.91999999999999"/>
    <n v="347287.5"/>
    <n v="45"/>
    <n v="7"/>
    <n v="94.2"/>
    <n v="4.4050534499514094E-3"/>
    <x v="5238"/>
  </r>
  <r>
    <s v="PROP0219"/>
    <s v="2022-Q3"/>
    <x v="0"/>
    <x v="14"/>
    <n v="2"/>
    <n v="1529.82"/>
    <n v="0.90700000000000003"/>
    <n v="8"/>
    <n v="264.14999999999998"/>
    <n v="347287.5"/>
    <n v="45"/>
    <n v="7"/>
    <n v="94.2"/>
    <n v="4.4050534499514094E-3"/>
    <x v="5239"/>
  </r>
  <r>
    <s v="PROP0219"/>
    <s v="2022-Q4"/>
    <x v="0"/>
    <x v="14"/>
    <n v="2"/>
    <n v="1529.82"/>
    <n v="0.91400000000000003"/>
    <n v="7"/>
    <n v="215.05"/>
    <n v="347287.5"/>
    <n v="45"/>
    <n v="7"/>
    <n v="94.2"/>
    <n v="4.4050534499514094E-3"/>
    <x v="5240"/>
  </r>
  <r>
    <s v="PROP0219"/>
    <s v="2023-Q1"/>
    <x v="0"/>
    <x v="14"/>
    <n v="2"/>
    <n v="1575.71"/>
    <n v="0.91700000000000004"/>
    <n v="7"/>
    <n v="521.58000000000004"/>
    <n v="364651.88"/>
    <n v="45"/>
    <n v="7"/>
    <n v="94.2"/>
    <n v="4.321134995930914E-3"/>
    <x v="5241"/>
  </r>
  <r>
    <s v="PROP0219"/>
    <s v="2023-Q2"/>
    <x v="0"/>
    <x v="14"/>
    <n v="2"/>
    <n v="1575.71"/>
    <n v="0.92500000000000004"/>
    <n v="6"/>
    <n v="232.22"/>
    <n v="364651.88"/>
    <n v="45"/>
    <n v="7"/>
    <n v="94.2"/>
    <n v="4.321134995930914E-3"/>
    <x v="5242"/>
  </r>
  <r>
    <s v="PROP0219"/>
    <s v="2023-Q3"/>
    <x v="0"/>
    <x v="14"/>
    <n v="2"/>
    <n v="1575.71"/>
    <n v="0.92700000000000005"/>
    <n v="6"/>
    <n v="721.01"/>
    <n v="364651.88"/>
    <n v="45"/>
    <n v="7"/>
    <n v="94.2"/>
    <n v="4.321134995930914E-3"/>
    <x v="5243"/>
  </r>
  <r>
    <s v="PROP0219"/>
    <s v="2023-Q4"/>
    <x v="0"/>
    <x v="14"/>
    <n v="2"/>
    <n v="1575.71"/>
    <n v="0.9"/>
    <n v="9"/>
    <n v="321.54000000000002"/>
    <n v="364651.88"/>
    <n v="45"/>
    <n v="7"/>
    <n v="94.2"/>
    <n v="4.321134995930914E-3"/>
    <x v="5244"/>
  </r>
  <r>
    <s v="PROP0219"/>
    <s v="2024-Q1"/>
    <x v="0"/>
    <x v="14"/>
    <n v="2"/>
    <n v="1622.98"/>
    <n v="0.91500000000000004"/>
    <n v="7"/>
    <n v="871.94"/>
    <n v="382884.47"/>
    <n v="45"/>
    <n v="7"/>
    <n v="94.2"/>
    <n v="4.238824311678142E-3"/>
    <x v="5245"/>
  </r>
  <r>
    <s v="PROP0219"/>
    <s v="2024-Q2"/>
    <x v="0"/>
    <x v="14"/>
    <n v="2"/>
    <n v="1622.98"/>
    <n v="0.93200000000000005"/>
    <n v="6"/>
    <n v="259.35000000000002"/>
    <n v="382884.47"/>
    <n v="45"/>
    <n v="7"/>
    <n v="94.2"/>
    <n v="4.238824311678142E-3"/>
    <x v="5246"/>
  </r>
  <r>
    <s v="PROP0219"/>
    <s v="2024-Q3"/>
    <x v="0"/>
    <x v="14"/>
    <n v="2"/>
    <n v="1622.98"/>
    <n v="0.94"/>
    <n v="5"/>
    <n v="489.55"/>
    <n v="382884.47"/>
    <n v="45"/>
    <n v="7"/>
    <n v="94.2"/>
    <n v="4.238824311678142E-3"/>
    <x v="5247"/>
  </r>
  <r>
    <s v="PROP0219"/>
    <s v="2024-Q4"/>
    <x v="0"/>
    <x v="14"/>
    <n v="2"/>
    <n v="1622.98"/>
    <n v="0.94599999999999995"/>
    <n v="4"/>
    <n v="221.78"/>
    <n v="382884.47"/>
    <n v="45"/>
    <n v="7"/>
    <n v="94.2"/>
    <n v="4.238824311678142E-3"/>
    <x v="5248"/>
  </r>
  <r>
    <s v="PROP0220"/>
    <s v="2019-Q1"/>
    <x v="0"/>
    <x v="0"/>
    <n v="1"/>
    <n v="935"/>
    <n v="0.87"/>
    <n v="11"/>
    <n v="521.36"/>
    <n v="127500"/>
    <n v="68"/>
    <n v="6"/>
    <n v="90.3"/>
    <n v="7.3333333333333332E-3"/>
    <x v="5249"/>
  </r>
  <r>
    <s v="PROP0220"/>
    <s v="2019-Q2"/>
    <x v="0"/>
    <x v="0"/>
    <n v="1"/>
    <n v="935"/>
    <n v="0.91400000000000003"/>
    <n v="7"/>
    <n v="341.33"/>
    <n v="127500"/>
    <n v="68"/>
    <n v="6"/>
    <n v="90.3"/>
    <n v="7.3333333333333332E-3"/>
    <x v="5250"/>
  </r>
  <r>
    <s v="PROP0220"/>
    <s v="2019-Q3"/>
    <x v="0"/>
    <x v="0"/>
    <n v="1"/>
    <n v="935"/>
    <n v="0.91800000000000004"/>
    <n v="7"/>
    <n v="438.84"/>
    <n v="127500"/>
    <n v="68"/>
    <n v="6"/>
    <n v="90.3"/>
    <n v="7.3333333333333332E-3"/>
    <x v="5251"/>
  </r>
  <r>
    <s v="PROP0220"/>
    <s v="2019-Q4"/>
    <x v="0"/>
    <x v="0"/>
    <n v="1"/>
    <n v="935"/>
    <n v="0.86199999999999999"/>
    <n v="12"/>
    <n v="1127.0899999999999"/>
    <n v="127500"/>
    <n v="68"/>
    <n v="6"/>
    <n v="90.3"/>
    <n v="7.3333333333333332E-3"/>
    <x v="5252"/>
  </r>
  <r>
    <s v="PROP0220"/>
    <s v="2020-Q1"/>
    <x v="0"/>
    <x v="0"/>
    <n v="1"/>
    <n v="963.05"/>
    <n v="0.86"/>
    <n v="12"/>
    <n v="682.57"/>
    <n v="133875"/>
    <n v="68"/>
    <n v="6"/>
    <n v="90.3"/>
    <n v="7.1936507936507937E-3"/>
    <x v="5253"/>
  </r>
  <r>
    <s v="PROP0220"/>
    <s v="2020-Q2"/>
    <x v="0"/>
    <x v="0"/>
    <n v="1"/>
    <n v="963.05"/>
    <n v="0.81"/>
    <n v="17"/>
    <n v="121.18"/>
    <n v="133875"/>
    <n v="68"/>
    <n v="6"/>
    <n v="90.3"/>
    <n v="7.1936507936507937E-3"/>
    <x v="5254"/>
  </r>
  <r>
    <s v="PROP0220"/>
    <s v="2020-Q3"/>
    <x v="0"/>
    <x v="0"/>
    <n v="1"/>
    <n v="963.05"/>
    <n v="0.81"/>
    <n v="17"/>
    <n v="224"/>
    <n v="133875"/>
    <n v="68"/>
    <n v="6"/>
    <n v="90.3"/>
    <n v="7.1936507936507937E-3"/>
    <x v="5255"/>
  </r>
  <r>
    <s v="PROP0220"/>
    <s v="2020-Q4"/>
    <x v="0"/>
    <x v="0"/>
    <n v="1"/>
    <n v="963.05"/>
    <n v="0.81"/>
    <n v="17"/>
    <n v="392.06"/>
    <n v="133875"/>
    <n v="68"/>
    <n v="6"/>
    <n v="90.3"/>
    <n v="7.1936507936507937E-3"/>
    <x v="5256"/>
  </r>
  <r>
    <s v="PROP0220"/>
    <s v="2021-Q1"/>
    <x v="0"/>
    <x v="0"/>
    <n v="1"/>
    <n v="991.94"/>
    <n v="0.87"/>
    <n v="11"/>
    <n v="125.75"/>
    <n v="140568.75"/>
    <n v="68"/>
    <n v="6"/>
    <n v="90.3"/>
    <n v="7.0566182028366908E-3"/>
    <x v="5257"/>
  </r>
  <r>
    <s v="PROP0220"/>
    <s v="2021-Q2"/>
    <x v="0"/>
    <x v="0"/>
    <n v="1"/>
    <n v="991.94"/>
    <n v="0.87"/>
    <n v="11"/>
    <n v="868.6"/>
    <n v="140568.75"/>
    <n v="68"/>
    <n v="6"/>
    <n v="90.3"/>
    <n v="7.0566182028366908E-3"/>
    <x v="5258"/>
  </r>
  <r>
    <s v="PROP0220"/>
    <s v="2021-Q3"/>
    <x v="0"/>
    <x v="0"/>
    <n v="1"/>
    <n v="991.94"/>
    <n v="0.87"/>
    <n v="11"/>
    <n v="101.77"/>
    <n v="140568.75"/>
    <n v="68"/>
    <n v="6"/>
    <n v="90.3"/>
    <n v="7.0566182028366908E-3"/>
    <x v="5259"/>
  </r>
  <r>
    <s v="PROP0220"/>
    <s v="2021-Q4"/>
    <x v="0"/>
    <x v="0"/>
    <n v="1"/>
    <n v="991.94"/>
    <n v="0.87"/>
    <n v="11"/>
    <n v="150.1"/>
    <n v="140568.75"/>
    <n v="68"/>
    <n v="6"/>
    <n v="90.3"/>
    <n v="7.0566182028366908E-3"/>
    <x v="5260"/>
  </r>
  <r>
    <s v="PROP0220"/>
    <s v="2022-Q1"/>
    <x v="0"/>
    <x v="0"/>
    <n v="1"/>
    <n v="1021.7"/>
    <n v="0.871"/>
    <n v="11"/>
    <n v="196"/>
    <n v="147597.19"/>
    <n v="68"/>
    <n v="6"/>
    <n v="90.3"/>
    <n v="6.922218505650413E-3"/>
    <x v="5261"/>
  </r>
  <r>
    <s v="PROP0220"/>
    <s v="2022-Q2"/>
    <x v="0"/>
    <x v="0"/>
    <n v="1"/>
    <n v="1021.7"/>
    <n v="0.91100000000000003"/>
    <n v="8"/>
    <n v="444.69"/>
    <n v="147597.19"/>
    <n v="68"/>
    <n v="6"/>
    <n v="90.3"/>
    <n v="6.922218505650413E-3"/>
    <x v="5262"/>
  </r>
  <r>
    <s v="PROP0220"/>
    <s v="2022-Q3"/>
    <x v="0"/>
    <x v="0"/>
    <n v="1"/>
    <n v="1021.7"/>
    <n v="0.89100000000000001"/>
    <n v="9"/>
    <n v="408.82"/>
    <n v="147597.19"/>
    <n v="68"/>
    <n v="6"/>
    <n v="90.3"/>
    <n v="6.922218505650413E-3"/>
    <x v="5263"/>
  </r>
  <r>
    <s v="PROP0220"/>
    <s v="2022-Q4"/>
    <x v="0"/>
    <x v="0"/>
    <n v="1"/>
    <n v="1021.7"/>
    <n v="0.88600000000000001"/>
    <n v="10"/>
    <n v="400.91"/>
    <n v="147597.19"/>
    <n v="68"/>
    <n v="6"/>
    <n v="90.3"/>
    <n v="6.922218505650413E-3"/>
    <x v="5264"/>
  </r>
  <r>
    <s v="PROP0220"/>
    <s v="2023-Q1"/>
    <x v="0"/>
    <x v="0"/>
    <n v="1"/>
    <n v="1052.3499999999999"/>
    <n v="0.86099999999999999"/>
    <n v="12"/>
    <n v="143.44999999999999"/>
    <n v="154977.04999999999"/>
    <n v="68"/>
    <n v="6"/>
    <n v="90.3"/>
    <n v="6.7903602501144522E-3"/>
    <x v="5265"/>
  </r>
  <r>
    <s v="PROP0220"/>
    <s v="2023-Q2"/>
    <x v="0"/>
    <x v="0"/>
    <n v="1"/>
    <n v="1052.3499999999999"/>
    <n v="0.86099999999999999"/>
    <n v="12"/>
    <n v="297.54000000000002"/>
    <n v="154977.04999999999"/>
    <n v="68"/>
    <n v="6"/>
    <n v="90.3"/>
    <n v="6.7903602501144522E-3"/>
    <x v="5266"/>
  </r>
  <r>
    <s v="PROP0220"/>
    <s v="2023-Q3"/>
    <x v="0"/>
    <x v="0"/>
    <n v="1"/>
    <n v="1052.3499999999999"/>
    <n v="0.91400000000000003"/>
    <n v="7"/>
    <n v="220.71"/>
    <n v="154977.04999999999"/>
    <n v="68"/>
    <n v="6"/>
    <n v="90.3"/>
    <n v="6.7903602501144522E-3"/>
    <x v="5267"/>
  </r>
  <r>
    <s v="PROP0220"/>
    <s v="2023-Q4"/>
    <x v="0"/>
    <x v="0"/>
    <n v="1"/>
    <n v="1052.3499999999999"/>
    <n v="0.89100000000000001"/>
    <n v="9"/>
    <n v="680.99"/>
    <n v="154977.04999999999"/>
    <n v="68"/>
    <n v="6"/>
    <n v="90.3"/>
    <n v="6.7903602501144522E-3"/>
    <x v="5268"/>
  </r>
  <r>
    <s v="PROP0220"/>
    <s v="2024-Q1"/>
    <x v="0"/>
    <x v="0"/>
    <n v="1"/>
    <n v="1083.92"/>
    <n v="0.875"/>
    <n v="11"/>
    <n v="226.79"/>
    <n v="162725.9"/>
    <n v="68"/>
    <n v="6"/>
    <n v="90.3"/>
    <n v="6.6610170845575294E-3"/>
    <x v="5269"/>
  </r>
  <r>
    <s v="PROP0220"/>
    <s v="2024-Q2"/>
    <x v="0"/>
    <x v="0"/>
    <n v="1"/>
    <n v="1083.92"/>
    <n v="0.86499999999999999"/>
    <n v="12"/>
    <n v="424.88"/>
    <n v="162725.9"/>
    <n v="68"/>
    <n v="6"/>
    <n v="90.3"/>
    <n v="6.6610170845575294E-3"/>
    <x v="5270"/>
  </r>
  <r>
    <s v="PROP0220"/>
    <s v="2024-Q3"/>
    <x v="0"/>
    <x v="0"/>
    <n v="1"/>
    <n v="1083.92"/>
    <n v="0.86099999999999999"/>
    <n v="12"/>
    <n v="426.07"/>
    <n v="162725.9"/>
    <n v="68"/>
    <n v="6"/>
    <n v="90.3"/>
    <n v="6.6610170845575294E-3"/>
    <x v="5271"/>
  </r>
  <r>
    <s v="PROP0220"/>
    <s v="2024-Q4"/>
    <x v="0"/>
    <x v="0"/>
    <n v="1"/>
    <n v="1083.92"/>
    <n v="0.90900000000000003"/>
    <n v="8"/>
    <n v="172.65"/>
    <n v="162725.9"/>
    <n v="68"/>
    <n v="6"/>
    <n v="90.3"/>
    <n v="6.6610170845575294E-3"/>
    <x v="5272"/>
  </r>
  <r>
    <s v="PROP0221"/>
    <s v="2019-Q1"/>
    <x v="0"/>
    <x v="0"/>
    <n v="3"/>
    <n v="1445"/>
    <n v="0.90700000000000003"/>
    <n v="8"/>
    <n v="610.49"/>
    <n v="382500"/>
    <n v="68"/>
    <n v="6"/>
    <n v="90.3"/>
    <n v="3.7777777777777779E-3"/>
    <x v="5273"/>
  </r>
  <r>
    <s v="PROP0221"/>
    <s v="2019-Q2"/>
    <x v="0"/>
    <x v="0"/>
    <n v="3"/>
    <n v="1445"/>
    <n v="0.89100000000000001"/>
    <n v="9"/>
    <n v="375.92"/>
    <n v="382500"/>
    <n v="68"/>
    <n v="6"/>
    <n v="90.3"/>
    <n v="3.7777777777777779E-3"/>
    <x v="5274"/>
  </r>
  <r>
    <s v="PROP0221"/>
    <s v="2019-Q3"/>
    <x v="0"/>
    <x v="0"/>
    <n v="3"/>
    <n v="1445"/>
    <n v="0.89800000000000002"/>
    <n v="9"/>
    <n v="222"/>
    <n v="382500"/>
    <n v="68"/>
    <n v="6"/>
    <n v="90.3"/>
    <n v="3.7777777777777779E-3"/>
    <x v="5275"/>
  </r>
  <r>
    <s v="PROP0221"/>
    <s v="2019-Q4"/>
    <x v="0"/>
    <x v="0"/>
    <n v="3"/>
    <n v="1445"/>
    <n v="0.89300000000000002"/>
    <n v="9"/>
    <n v="305.49"/>
    <n v="382500"/>
    <n v="68"/>
    <n v="6"/>
    <n v="90.3"/>
    <n v="3.7777777777777779E-3"/>
    <x v="5276"/>
  </r>
  <r>
    <s v="PROP0221"/>
    <s v="2020-Q1"/>
    <x v="0"/>
    <x v="0"/>
    <n v="3"/>
    <n v="1488.35"/>
    <n v="0.86"/>
    <n v="12"/>
    <n v="465.26"/>
    <n v="401625"/>
    <n v="68"/>
    <n v="6"/>
    <n v="90.3"/>
    <n v="3.7058201058201056E-3"/>
    <x v="5277"/>
  </r>
  <r>
    <s v="PROP0221"/>
    <s v="2020-Q2"/>
    <x v="0"/>
    <x v="0"/>
    <n v="3"/>
    <n v="1488.35"/>
    <n v="0.81"/>
    <n v="17"/>
    <n v="420.1"/>
    <n v="401625"/>
    <n v="68"/>
    <n v="6"/>
    <n v="90.3"/>
    <n v="3.7058201058201056E-3"/>
    <x v="5278"/>
  </r>
  <r>
    <s v="PROP0221"/>
    <s v="2020-Q3"/>
    <x v="0"/>
    <x v="0"/>
    <n v="3"/>
    <n v="1488.35"/>
    <n v="0.81"/>
    <n v="17"/>
    <n v="458.12"/>
    <n v="401625"/>
    <n v="68"/>
    <n v="6"/>
    <n v="90.3"/>
    <n v="3.7058201058201056E-3"/>
    <x v="5279"/>
  </r>
  <r>
    <s v="PROP0221"/>
    <s v="2020-Q4"/>
    <x v="0"/>
    <x v="0"/>
    <n v="3"/>
    <n v="1488.35"/>
    <n v="0.81"/>
    <n v="17"/>
    <n v="412.41"/>
    <n v="401625"/>
    <n v="68"/>
    <n v="6"/>
    <n v="90.3"/>
    <n v="3.7058201058201056E-3"/>
    <x v="5280"/>
  </r>
  <r>
    <s v="PROP0221"/>
    <s v="2021-Q1"/>
    <x v="0"/>
    <x v="0"/>
    <n v="3"/>
    <n v="1533"/>
    <n v="0.87"/>
    <n v="11"/>
    <n v="324.36"/>
    <n v="421706.25"/>
    <n v="68"/>
    <n v="6"/>
    <n v="90.3"/>
    <n v="3.6352318705259882E-3"/>
    <x v="5281"/>
  </r>
  <r>
    <s v="PROP0221"/>
    <s v="2021-Q2"/>
    <x v="0"/>
    <x v="0"/>
    <n v="3"/>
    <n v="1533"/>
    <n v="0.87"/>
    <n v="11"/>
    <n v="679.41"/>
    <n v="421706.25"/>
    <n v="68"/>
    <n v="6"/>
    <n v="90.3"/>
    <n v="3.6352318705259882E-3"/>
    <x v="5282"/>
  </r>
  <r>
    <s v="PROP0221"/>
    <s v="2021-Q3"/>
    <x v="0"/>
    <x v="0"/>
    <n v="3"/>
    <n v="1533"/>
    <n v="0.87"/>
    <n v="11"/>
    <n v="445.39"/>
    <n v="421706.25"/>
    <n v="68"/>
    <n v="6"/>
    <n v="90.3"/>
    <n v="3.6352318705259882E-3"/>
    <x v="5283"/>
  </r>
  <r>
    <s v="PROP0221"/>
    <s v="2021-Q4"/>
    <x v="0"/>
    <x v="0"/>
    <n v="3"/>
    <n v="1533"/>
    <n v="0.87"/>
    <n v="11"/>
    <n v="494.3"/>
    <n v="421706.25"/>
    <n v="68"/>
    <n v="6"/>
    <n v="90.3"/>
    <n v="3.6352318705259882E-3"/>
    <x v="5284"/>
  </r>
  <r>
    <s v="PROP0221"/>
    <s v="2022-Q1"/>
    <x v="0"/>
    <x v="0"/>
    <n v="3"/>
    <n v="1578.99"/>
    <n v="0.89600000000000002"/>
    <n v="9"/>
    <n v="855.43"/>
    <n v="442791.56"/>
    <n v="68"/>
    <n v="6"/>
    <n v="90.3"/>
    <n v="3.5659893788400122E-3"/>
    <x v="5285"/>
  </r>
  <r>
    <s v="PROP0221"/>
    <s v="2022-Q2"/>
    <x v="0"/>
    <x v="0"/>
    <n v="3"/>
    <n v="1578.99"/>
    <n v="0.89600000000000002"/>
    <n v="9"/>
    <n v="324.83999999999997"/>
    <n v="442791.56"/>
    <n v="68"/>
    <n v="6"/>
    <n v="90.3"/>
    <n v="3.5659893788400122E-3"/>
    <x v="5286"/>
  </r>
  <r>
    <s v="PROP0221"/>
    <s v="2022-Q3"/>
    <x v="0"/>
    <x v="0"/>
    <n v="3"/>
    <n v="1578.99"/>
    <n v="0.90700000000000003"/>
    <n v="8"/>
    <n v="242.71"/>
    <n v="442791.56"/>
    <n v="68"/>
    <n v="6"/>
    <n v="90.3"/>
    <n v="3.5659893788400122E-3"/>
    <x v="5287"/>
  </r>
  <r>
    <s v="PROP0221"/>
    <s v="2022-Q4"/>
    <x v="0"/>
    <x v="0"/>
    <n v="3"/>
    <n v="1578.99"/>
    <n v="0.89100000000000001"/>
    <n v="9"/>
    <n v="689.95"/>
    <n v="442791.56"/>
    <n v="68"/>
    <n v="6"/>
    <n v="90.3"/>
    <n v="3.5659893788400122E-3"/>
    <x v="5288"/>
  </r>
  <r>
    <s v="PROP0221"/>
    <s v="2023-Q1"/>
    <x v="0"/>
    <x v="0"/>
    <n v="3"/>
    <n v="1626.36"/>
    <n v="0.875"/>
    <n v="11"/>
    <n v="210.61"/>
    <n v="464931.14"/>
    <n v="68"/>
    <n v="6"/>
    <n v="90.3"/>
    <n v="3.4980664018331828E-3"/>
    <x v="5289"/>
  </r>
  <r>
    <s v="PROP0221"/>
    <s v="2023-Q2"/>
    <x v="0"/>
    <x v="0"/>
    <n v="3"/>
    <n v="1626.36"/>
    <n v="0.86099999999999999"/>
    <n v="12"/>
    <n v="269.37"/>
    <n v="464931.14"/>
    <n v="68"/>
    <n v="6"/>
    <n v="90.3"/>
    <n v="3.4980664018331828E-3"/>
    <x v="5290"/>
  </r>
  <r>
    <s v="PROP0221"/>
    <s v="2023-Q3"/>
    <x v="0"/>
    <x v="0"/>
    <n v="3"/>
    <n v="1626.36"/>
    <n v="0.89100000000000001"/>
    <n v="9"/>
    <n v="393.98"/>
    <n v="464931.14"/>
    <n v="68"/>
    <n v="6"/>
    <n v="90.3"/>
    <n v="3.4980664018331828E-3"/>
    <x v="5291"/>
  </r>
  <r>
    <s v="PROP0221"/>
    <s v="2023-Q4"/>
    <x v="0"/>
    <x v="0"/>
    <n v="3"/>
    <n v="1626.36"/>
    <n v="0.90800000000000003"/>
    <n v="8"/>
    <n v="394.24"/>
    <n v="464931.14"/>
    <n v="68"/>
    <n v="6"/>
    <n v="90.3"/>
    <n v="3.4980664018331828E-3"/>
    <x v="5292"/>
  </r>
  <r>
    <s v="PROP0221"/>
    <s v="2024-Q1"/>
    <x v="0"/>
    <x v="0"/>
    <n v="3"/>
    <n v="1675.15"/>
    <n v="0.874"/>
    <n v="11"/>
    <n v="292.68"/>
    <n v="488177.7"/>
    <n v="68"/>
    <n v="6"/>
    <n v="90.3"/>
    <n v="3.4314349057730413E-3"/>
    <x v="5293"/>
  </r>
  <r>
    <s v="PROP0221"/>
    <s v="2024-Q2"/>
    <x v="0"/>
    <x v="0"/>
    <n v="3"/>
    <n v="1675.15"/>
    <n v="0.89800000000000002"/>
    <n v="9"/>
    <n v="312.54000000000002"/>
    <n v="488177.7"/>
    <n v="68"/>
    <n v="6"/>
    <n v="90.3"/>
    <n v="3.4314349057730413E-3"/>
    <x v="5294"/>
  </r>
  <r>
    <s v="PROP0221"/>
    <s v="2024-Q3"/>
    <x v="0"/>
    <x v="0"/>
    <n v="3"/>
    <n v="1675.15"/>
    <n v="0.91500000000000004"/>
    <n v="7"/>
    <n v="510.03"/>
    <n v="488177.7"/>
    <n v="68"/>
    <n v="6"/>
    <n v="90.3"/>
    <n v="3.4314349057730413E-3"/>
    <x v="5295"/>
  </r>
  <r>
    <s v="PROP0221"/>
    <s v="2024-Q4"/>
    <x v="0"/>
    <x v="0"/>
    <n v="3"/>
    <n v="1675.15"/>
    <n v="0.88700000000000001"/>
    <n v="10"/>
    <n v="405.03"/>
    <n v="488177.7"/>
    <n v="68"/>
    <n v="6"/>
    <n v="90.3"/>
    <n v="3.4314349057730413E-3"/>
    <x v="5296"/>
  </r>
  <r>
    <s v="PROP0222"/>
    <s v="2019-Q1"/>
    <x v="1"/>
    <x v="1"/>
    <n v="2"/>
    <n v="1400"/>
    <n v="0.90500000000000003"/>
    <n v="8"/>
    <n v="136.31"/>
    <n v="300000"/>
    <n v="42"/>
    <n v="7"/>
    <n v="92.8"/>
    <n v="4.6666666666666671E-3"/>
    <x v="5297"/>
  </r>
  <r>
    <s v="PROP0222"/>
    <s v="2019-Q2"/>
    <x v="1"/>
    <x v="1"/>
    <n v="2"/>
    <n v="1400"/>
    <n v="0.90200000000000002"/>
    <n v="8"/>
    <n v="610.85"/>
    <n v="300000"/>
    <n v="42"/>
    <n v="7"/>
    <n v="92.8"/>
    <n v="4.6666666666666671E-3"/>
    <x v="5298"/>
  </r>
  <r>
    <s v="PROP0222"/>
    <s v="2019-Q3"/>
    <x v="1"/>
    <x v="1"/>
    <n v="2"/>
    <n v="1400"/>
    <n v="0.92900000000000005"/>
    <n v="6"/>
    <n v="187.02"/>
    <n v="300000"/>
    <n v="42"/>
    <n v="7"/>
    <n v="92.8"/>
    <n v="4.6666666666666671E-3"/>
    <x v="5299"/>
  </r>
  <r>
    <s v="PROP0222"/>
    <s v="2019-Q4"/>
    <x v="1"/>
    <x v="1"/>
    <n v="2"/>
    <n v="1400"/>
    <n v="0.91200000000000003"/>
    <n v="7"/>
    <n v="525.89"/>
    <n v="300000"/>
    <n v="42"/>
    <n v="7"/>
    <n v="92.8"/>
    <n v="4.6666666666666671E-3"/>
    <x v="5300"/>
  </r>
  <r>
    <s v="PROP0222"/>
    <s v="2020-Q1"/>
    <x v="1"/>
    <x v="1"/>
    <n v="2"/>
    <n v="1442"/>
    <n v="0.89"/>
    <n v="9"/>
    <n v="326.39999999999998"/>
    <n v="315000"/>
    <n v="42"/>
    <n v="7"/>
    <n v="92.8"/>
    <n v="4.5777777777777778E-3"/>
    <x v="4944"/>
  </r>
  <r>
    <s v="PROP0222"/>
    <s v="2020-Q2"/>
    <x v="1"/>
    <x v="1"/>
    <n v="2"/>
    <n v="1442"/>
    <n v="0.84"/>
    <n v="14"/>
    <n v="196.51"/>
    <n v="315000"/>
    <n v="42"/>
    <n v="7"/>
    <n v="92.8"/>
    <n v="4.5777777777777778E-3"/>
    <x v="5301"/>
  </r>
  <r>
    <s v="PROP0222"/>
    <s v="2020-Q3"/>
    <x v="1"/>
    <x v="1"/>
    <n v="2"/>
    <n v="1442"/>
    <n v="0.84"/>
    <n v="14"/>
    <n v="195.23"/>
    <n v="315000"/>
    <n v="42"/>
    <n v="7"/>
    <n v="92.8"/>
    <n v="4.5777777777777778E-3"/>
    <x v="5302"/>
  </r>
  <r>
    <s v="PROP0222"/>
    <s v="2020-Q4"/>
    <x v="1"/>
    <x v="1"/>
    <n v="2"/>
    <n v="1442"/>
    <n v="0.84"/>
    <n v="14"/>
    <n v="437.46"/>
    <n v="315000"/>
    <n v="42"/>
    <n v="7"/>
    <n v="92.8"/>
    <n v="4.5777777777777778E-3"/>
    <x v="5303"/>
  </r>
  <r>
    <s v="PROP0222"/>
    <s v="2021-Q1"/>
    <x v="1"/>
    <x v="1"/>
    <n v="2"/>
    <n v="1485.26"/>
    <n v="0.9"/>
    <n v="8"/>
    <n v="465.53"/>
    <n v="330750"/>
    <n v="42"/>
    <n v="7"/>
    <n v="92.8"/>
    <n v="4.4905820105820109E-3"/>
    <x v="5304"/>
  </r>
  <r>
    <s v="PROP0222"/>
    <s v="2021-Q2"/>
    <x v="1"/>
    <x v="1"/>
    <n v="2"/>
    <n v="1485.26"/>
    <n v="0.9"/>
    <n v="8"/>
    <n v="401.08"/>
    <n v="330750"/>
    <n v="42"/>
    <n v="7"/>
    <n v="92.8"/>
    <n v="4.4905820105820109E-3"/>
    <x v="5305"/>
  </r>
  <r>
    <s v="PROP0222"/>
    <s v="2021-Q3"/>
    <x v="1"/>
    <x v="1"/>
    <n v="2"/>
    <n v="1485.26"/>
    <n v="0.9"/>
    <n v="8"/>
    <n v="243.22"/>
    <n v="330750"/>
    <n v="42"/>
    <n v="7"/>
    <n v="92.8"/>
    <n v="4.4905820105820109E-3"/>
    <x v="5306"/>
  </r>
  <r>
    <s v="PROP0222"/>
    <s v="2021-Q4"/>
    <x v="1"/>
    <x v="1"/>
    <n v="2"/>
    <n v="1485.26"/>
    <n v="0.9"/>
    <n v="8"/>
    <n v="281.74"/>
    <n v="330750"/>
    <n v="42"/>
    <n v="7"/>
    <n v="92.8"/>
    <n v="4.4905820105820109E-3"/>
    <x v="5307"/>
  </r>
  <r>
    <s v="PROP0222"/>
    <s v="2022-Q1"/>
    <x v="1"/>
    <x v="1"/>
    <n v="2"/>
    <n v="1529.82"/>
    <n v="0.94899999999999995"/>
    <n v="4"/>
    <n v="464.73"/>
    <n v="347287.5"/>
    <n v="42"/>
    <n v="7"/>
    <n v="92.8"/>
    <n v="4.4050534499514094E-3"/>
    <x v="5308"/>
  </r>
  <r>
    <s v="PROP0222"/>
    <s v="2022-Q2"/>
    <x v="1"/>
    <x v="1"/>
    <n v="2"/>
    <n v="1529.82"/>
    <n v="0.93200000000000005"/>
    <n v="6"/>
    <n v="429.18"/>
    <n v="347287.5"/>
    <n v="42"/>
    <n v="7"/>
    <n v="92.8"/>
    <n v="4.4050534499514094E-3"/>
    <x v="5309"/>
  </r>
  <r>
    <s v="PROP0222"/>
    <s v="2022-Q3"/>
    <x v="1"/>
    <x v="1"/>
    <n v="2"/>
    <n v="1529.82"/>
    <n v="0.92400000000000004"/>
    <n v="6"/>
    <n v="210.89"/>
    <n v="347287.5"/>
    <n v="42"/>
    <n v="7"/>
    <n v="92.8"/>
    <n v="4.4050534499514094E-3"/>
    <x v="5310"/>
  </r>
  <r>
    <s v="PROP0222"/>
    <s v="2022-Q4"/>
    <x v="1"/>
    <x v="1"/>
    <n v="2"/>
    <n v="1529.82"/>
    <n v="0.94199999999999995"/>
    <n v="5"/>
    <n v="226.71"/>
    <n v="347287.5"/>
    <n v="42"/>
    <n v="7"/>
    <n v="92.8"/>
    <n v="4.4050534499514094E-3"/>
    <x v="5311"/>
  </r>
  <r>
    <s v="PROP0222"/>
    <s v="2023-Q1"/>
    <x v="1"/>
    <x v="1"/>
    <n v="2"/>
    <n v="1575.71"/>
    <n v="0.94399999999999995"/>
    <n v="5"/>
    <n v="1105.98"/>
    <n v="364651.88"/>
    <n v="42"/>
    <n v="7"/>
    <n v="92.8"/>
    <n v="4.321134995930914E-3"/>
    <x v="5312"/>
  </r>
  <r>
    <s v="PROP0222"/>
    <s v="2023-Q2"/>
    <x v="1"/>
    <x v="1"/>
    <n v="2"/>
    <n v="1575.71"/>
    <n v="0.91800000000000004"/>
    <n v="7"/>
    <n v="373.63"/>
    <n v="364651.88"/>
    <n v="42"/>
    <n v="7"/>
    <n v="92.8"/>
    <n v="4.321134995930914E-3"/>
    <x v="5313"/>
  </r>
  <r>
    <s v="PROP0222"/>
    <s v="2023-Q3"/>
    <x v="1"/>
    <x v="1"/>
    <n v="2"/>
    <n v="1575.71"/>
    <n v="0.93600000000000005"/>
    <n v="5"/>
    <n v="521.39"/>
    <n v="364651.88"/>
    <n v="42"/>
    <n v="7"/>
    <n v="92.8"/>
    <n v="4.321134995930914E-3"/>
    <x v="5314"/>
  </r>
  <r>
    <s v="PROP0222"/>
    <s v="2023-Q4"/>
    <x v="1"/>
    <x v="1"/>
    <n v="2"/>
    <n v="1575.71"/>
    <n v="0.94899999999999995"/>
    <n v="4"/>
    <n v="967.02"/>
    <n v="364651.88"/>
    <n v="42"/>
    <n v="7"/>
    <n v="92.8"/>
    <n v="4.321134995930914E-3"/>
    <x v="5315"/>
  </r>
  <r>
    <s v="PROP0222"/>
    <s v="2024-Q1"/>
    <x v="1"/>
    <x v="1"/>
    <n v="2"/>
    <n v="1622.98"/>
    <n v="0.89600000000000002"/>
    <n v="9"/>
    <n v="617.1"/>
    <n v="382884.47"/>
    <n v="42"/>
    <n v="7"/>
    <n v="92.8"/>
    <n v="4.238824311678142E-3"/>
    <x v="5316"/>
  </r>
  <r>
    <s v="PROP0222"/>
    <s v="2024-Q2"/>
    <x v="1"/>
    <x v="1"/>
    <n v="2"/>
    <n v="1622.98"/>
    <n v="0.94"/>
    <n v="5"/>
    <n v="785.5"/>
    <n v="382884.47"/>
    <n v="42"/>
    <n v="7"/>
    <n v="92.8"/>
    <n v="4.238824311678142E-3"/>
    <x v="5317"/>
  </r>
  <r>
    <s v="PROP0222"/>
    <s v="2024-Q3"/>
    <x v="1"/>
    <x v="1"/>
    <n v="2"/>
    <n v="1622.98"/>
    <n v="0.91"/>
    <n v="8"/>
    <n v="260.5"/>
    <n v="382884.47"/>
    <n v="42"/>
    <n v="7"/>
    <n v="92.8"/>
    <n v="4.238824311678142E-3"/>
    <x v="5318"/>
  </r>
  <r>
    <s v="PROP0222"/>
    <s v="2024-Q4"/>
    <x v="1"/>
    <x v="1"/>
    <n v="2"/>
    <n v="1622.98"/>
    <n v="0.89200000000000002"/>
    <n v="9"/>
    <n v="538.07000000000005"/>
    <n v="382884.47"/>
    <n v="42"/>
    <n v="7"/>
    <n v="92.8"/>
    <n v="4.238824311678142E-3"/>
    <x v="5319"/>
  </r>
  <r>
    <s v="PROP0223"/>
    <s v="2019-Q1"/>
    <x v="1"/>
    <x v="15"/>
    <n v="3"/>
    <n v="1394"/>
    <n v="0.86499999999999999"/>
    <n v="12"/>
    <n v="642.54"/>
    <n v="369000"/>
    <n v="78"/>
    <n v="5"/>
    <n v="88.7"/>
    <n v="3.7777777777777779E-3"/>
    <x v="5320"/>
  </r>
  <r>
    <s v="PROP0223"/>
    <s v="2019-Q2"/>
    <x v="1"/>
    <x v="15"/>
    <n v="3"/>
    <n v="1394"/>
    <n v="0.89600000000000002"/>
    <n v="9"/>
    <n v="352.97"/>
    <n v="369000"/>
    <n v="78"/>
    <n v="5"/>
    <n v="88.7"/>
    <n v="3.7777777777777779E-3"/>
    <x v="5321"/>
  </r>
  <r>
    <s v="PROP0223"/>
    <s v="2019-Q3"/>
    <x v="1"/>
    <x v="15"/>
    <n v="3"/>
    <n v="1394"/>
    <n v="0.86799999999999999"/>
    <n v="11"/>
    <n v="260.69"/>
    <n v="369000"/>
    <n v="78"/>
    <n v="5"/>
    <n v="88.7"/>
    <n v="3.7777777777777779E-3"/>
    <x v="5322"/>
  </r>
  <r>
    <s v="PROP0223"/>
    <s v="2019-Q4"/>
    <x v="1"/>
    <x v="15"/>
    <n v="3"/>
    <n v="1394"/>
    <n v="0.88800000000000001"/>
    <n v="10"/>
    <n v="185.09"/>
    <n v="369000"/>
    <n v="78"/>
    <n v="5"/>
    <n v="88.7"/>
    <n v="3.7777777777777779E-3"/>
    <x v="5323"/>
  </r>
  <r>
    <s v="PROP0223"/>
    <s v="2020-Q1"/>
    <x v="1"/>
    <x v="15"/>
    <n v="3"/>
    <n v="1435.82"/>
    <n v="0.84"/>
    <n v="14"/>
    <n v="262.56"/>
    <n v="387450"/>
    <n v="78"/>
    <n v="5"/>
    <n v="88.7"/>
    <n v="3.7058201058201056E-3"/>
    <x v="5324"/>
  </r>
  <r>
    <s v="PROP0223"/>
    <s v="2020-Q2"/>
    <x v="1"/>
    <x v="15"/>
    <n v="3"/>
    <n v="1435.82"/>
    <n v="0.79"/>
    <n v="18"/>
    <n v="214.87"/>
    <n v="387450"/>
    <n v="78"/>
    <n v="5"/>
    <n v="88.7"/>
    <n v="3.7058201058201056E-3"/>
    <x v="5325"/>
  </r>
  <r>
    <s v="PROP0223"/>
    <s v="2020-Q3"/>
    <x v="1"/>
    <x v="15"/>
    <n v="3"/>
    <n v="1435.82"/>
    <n v="0.79"/>
    <n v="18"/>
    <n v="206.33"/>
    <n v="387450"/>
    <n v="78"/>
    <n v="5"/>
    <n v="88.7"/>
    <n v="3.7058201058201056E-3"/>
    <x v="5326"/>
  </r>
  <r>
    <s v="PROP0223"/>
    <s v="2020-Q4"/>
    <x v="1"/>
    <x v="15"/>
    <n v="3"/>
    <n v="1435.82"/>
    <n v="0.79"/>
    <n v="18"/>
    <n v="218.51"/>
    <n v="387450"/>
    <n v="78"/>
    <n v="5"/>
    <n v="88.7"/>
    <n v="3.7058201058201056E-3"/>
    <x v="5327"/>
  </r>
  <r>
    <s v="PROP0223"/>
    <s v="2021-Q1"/>
    <x v="1"/>
    <x v="15"/>
    <n v="3"/>
    <n v="1478.89"/>
    <n v="0.85"/>
    <n v="13"/>
    <n v="664.57"/>
    <n v="406822.5"/>
    <n v="78"/>
    <n v="5"/>
    <n v="88.7"/>
    <n v="3.6352217490428873E-3"/>
    <x v="5328"/>
  </r>
  <r>
    <s v="PROP0223"/>
    <s v="2021-Q2"/>
    <x v="1"/>
    <x v="15"/>
    <n v="3"/>
    <n v="1478.89"/>
    <n v="0.85"/>
    <n v="13"/>
    <n v="469.84"/>
    <n v="406822.5"/>
    <n v="78"/>
    <n v="5"/>
    <n v="88.7"/>
    <n v="3.6352217490428873E-3"/>
    <x v="5329"/>
  </r>
  <r>
    <s v="PROP0223"/>
    <s v="2021-Q3"/>
    <x v="1"/>
    <x v="15"/>
    <n v="3"/>
    <n v="1478.89"/>
    <n v="0.85"/>
    <n v="13"/>
    <n v="411.66"/>
    <n v="406822.5"/>
    <n v="78"/>
    <n v="5"/>
    <n v="88.7"/>
    <n v="3.6352217490428873E-3"/>
    <x v="5330"/>
  </r>
  <r>
    <s v="PROP0223"/>
    <s v="2021-Q4"/>
    <x v="1"/>
    <x v="15"/>
    <n v="3"/>
    <n v="1478.89"/>
    <n v="0.85"/>
    <n v="13"/>
    <n v="499.51"/>
    <n v="406822.5"/>
    <n v="78"/>
    <n v="5"/>
    <n v="88.7"/>
    <n v="3.6352217490428873E-3"/>
    <x v="5331"/>
  </r>
  <r>
    <s v="PROP0223"/>
    <s v="2022-Q1"/>
    <x v="1"/>
    <x v="15"/>
    <n v="3"/>
    <n v="1523.26"/>
    <n v="0.88300000000000001"/>
    <n v="10"/>
    <n v="480.76"/>
    <n v="427163.63"/>
    <n v="78"/>
    <n v="5"/>
    <n v="88.7"/>
    <n v="3.5659871136501015E-3"/>
    <x v="5332"/>
  </r>
  <r>
    <s v="PROP0223"/>
    <s v="2022-Q2"/>
    <x v="1"/>
    <x v="15"/>
    <n v="3"/>
    <n v="1523.26"/>
    <n v="0.85099999999999998"/>
    <n v="13"/>
    <n v="478.54"/>
    <n v="427163.63"/>
    <n v="78"/>
    <n v="5"/>
    <n v="88.7"/>
    <n v="3.5659871136501015E-3"/>
    <x v="5333"/>
  </r>
  <r>
    <s v="PROP0223"/>
    <s v="2022-Q3"/>
    <x v="1"/>
    <x v="15"/>
    <n v="3"/>
    <n v="1523.26"/>
    <n v="0.85699999999999998"/>
    <n v="12"/>
    <n v="583.24"/>
    <n v="427163.63"/>
    <n v="78"/>
    <n v="5"/>
    <n v="88.7"/>
    <n v="3.5659871136501015E-3"/>
    <x v="5334"/>
  </r>
  <r>
    <s v="PROP0223"/>
    <s v="2022-Q4"/>
    <x v="1"/>
    <x v="15"/>
    <n v="3"/>
    <n v="1523.26"/>
    <n v="0.86299999999999999"/>
    <n v="12"/>
    <n v="272.73"/>
    <n v="427163.63"/>
    <n v="78"/>
    <n v="5"/>
    <n v="88.7"/>
    <n v="3.5659871136501015E-3"/>
    <x v="5335"/>
  </r>
  <r>
    <s v="PROP0223"/>
    <s v="2023-Q1"/>
    <x v="1"/>
    <x v="15"/>
    <n v="3"/>
    <n v="1568.96"/>
    <n v="0.88200000000000001"/>
    <n v="10"/>
    <n v="231.51"/>
    <n v="448521.81"/>
    <n v="78"/>
    <n v="5"/>
    <n v="88.7"/>
    <n v="3.4980684662803802E-3"/>
    <x v="5336"/>
  </r>
  <r>
    <s v="PROP0223"/>
    <s v="2023-Q2"/>
    <x v="1"/>
    <x v="15"/>
    <n v="3"/>
    <n v="1568.96"/>
    <n v="0.85499999999999998"/>
    <n v="13"/>
    <n v="289.18"/>
    <n v="448521.81"/>
    <n v="78"/>
    <n v="5"/>
    <n v="88.7"/>
    <n v="3.4980684662803802E-3"/>
    <x v="5337"/>
  </r>
  <r>
    <s v="PROP0223"/>
    <s v="2023-Q3"/>
    <x v="1"/>
    <x v="15"/>
    <n v="3"/>
    <n v="1568.96"/>
    <n v="0.89700000000000002"/>
    <n v="9"/>
    <n v="223.42"/>
    <n v="448521.81"/>
    <n v="78"/>
    <n v="5"/>
    <n v="88.7"/>
    <n v="3.4980684662803802E-3"/>
    <x v="5338"/>
  </r>
  <r>
    <s v="PROP0223"/>
    <s v="2023-Q4"/>
    <x v="1"/>
    <x v="15"/>
    <n v="3"/>
    <n v="1568.96"/>
    <n v="0.85799999999999998"/>
    <n v="12"/>
    <n v="410.94"/>
    <n v="448521.81"/>
    <n v="78"/>
    <n v="5"/>
    <n v="88.7"/>
    <n v="3.4980684662803802E-3"/>
    <x v="5339"/>
  </r>
  <r>
    <s v="PROP0223"/>
    <s v="2024-Q1"/>
    <x v="1"/>
    <x v="15"/>
    <n v="3"/>
    <n v="1616.03"/>
    <n v="0.88800000000000001"/>
    <n v="10"/>
    <n v="539.29999999999995"/>
    <n v="470947.9"/>
    <n v="78"/>
    <n v="5"/>
    <n v="88.7"/>
    <n v="3.4314411424278563E-3"/>
    <x v="5340"/>
  </r>
  <r>
    <s v="PROP0223"/>
    <s v="2024-Q2"/>
    <x v="1"/>
    <x v="15"/>
    <n v="3"/>
    <n v="1616.03"/>
    <n v="0.84899999999999998"/>
    <n v="13"/>
    <n v="481.02"/>
    <n v="470947.9"/>
    <n v="78"/>
    <n v="5"/>
    <n v="88.7"/>
    <n v="3.4314411424278563E-3"/>
    <x v="5341"/>
  </r>
  <r>
    <s v="PROP0223"/>
    <s v="2024-Q3"/>
    <x v="1"/>
    <x v="15"/>
    <n v="3"/>
    <n v="1616.03"/>
    <n v="0.85399999999999998"/>
    <n v="13"/>
    <n v="516.77"/>
    <n v="470947.9"/>
    <n v="78"/>
    <n v="5"/>
    <n v="88.7"/>
    <n v="3.4314411424278563E-3"/>
    <x v="5342"/>
  </r>
  <r>
    <s v="PROP0223"/>
    <s v="2024-Q4"/>
    <x v="1"/>
    <x v="15"/>
    <n v="3"/>
    <n v="1616.03"/>
    <n v="0.86399999999999999"/>
    <n v="12"/>
    <n v="385.56"/>
    <n v="470947.9"/>
    <n v="78"/>
    <n v="5"/>
    <n v="88.7"/>
    <n v="3.4314411424278563E-3"/>
    <x v="5343"/>
  </r>
  <r>
    <s v="PROP0224"/>
    <s v="2019-Q1"/>
    <x v="1"/>
    <x v="15"/>
    <n v="2"/>
    <n v="1148"/>
    <n v="0.88900000000000001"/>
    <n v="9"/>
    <n v="226.33"/>
    <n v="246000"/>
    <n v="78"/>
    <n v="5"/>
    <n v="88.7"/>
    <n v="4.6666666666666671E-3"/>
    <x v="5344"/>
  </r>
  <r>
    <s v="PROP0224"/>
    <s v="2019-Q2"/>
    <x v="1"/>
    <x v="15"/>
    <n v="2"/>
    <n v="1148"/>
    <n v="0.874"/>
    <n v="11"/>
    <n v="176.54"/>
    <n v="246000"/>
    <n v="78"/>
    <n v="5"/>
    <n v="88.7"/>
    <n v="4.6666666666666671E-3"/>
    <x v="5345"/>
  </r>
  <r>
    <s v="PROP0224"/>
    <s v="2019-Q3"/>
    <x v="1"/>
    <x v="15"/>
    <n v="2"/>
    <n v="1148"/>
    <n v="0.85199999999999998"/>
    <n v="13"/>
    <n v="114.27"/>
    <n v="246000"/>
    <n v="78"/>
    <n v="5"/>
    <n v="88.7"/>
    <n v="4.6666666666666671E-3"/>
    <x v="5346"/>
  </r>
  <r>
    <s v="PROP0224"/>
    <s v="2019-Q4"/>
    <x v="1"/>
    <x v="15"/>
    <n v="2"/>
    <n v="1148"/>
    <n v="0.89700000000000002"/>
    <n v="9"/>
    <n v="302.04000000000002"/>
    <n v="246000"/>
    <n v="78"/>
    <n v="5"/>
    <n v="88.7"/>
    <n v="4.6666666666666671E-3"/>
    <x v="5347"/>
  </r>
  <r>
    <s v="PROP0224"/>
    <s v="2020-Q1"/>
    <x v="1"/>
    <x v="15"/>
    <n v="2"/>
    <n v="1182.44"/>
    <n v="0.84"/>
    <n v="14"/>
    <n v="175.81"/>
    <n v="258300"/>
    <n v="78"/>
    <n v="5"/>
    <n v="88.7"/>
    <n v="4.5777777777777778E-3"/>
    <x v="5348"/>
  </r>
  <r>
    <s v="PROP0224"/>
    <s v="2020-Q2"/>
    <x v="1"/>
    <x v="15"/>
    <n v="2"/>
    <n v="1182.44"/>
    <n v="0.79"/>
    <n v="18"/>
    <n v="246.22"/>
    <n v="258300"/>
    <n v="78"/>
    <n v="5"/>
    <n v="88.7"/>
    <n v="4.5777777777777778E-3"/>
    <x v="5349"/>
  </r>
  <r>
    <s v="PROP0224"/>
    <s v="2020-Q3"/>
    <x v="1"/>
    <x v="15"/>
    <n v="2"/>
    <n v="1182.44"/>
    <n v="0.79"/>
    <n v="18"/>
    <n v="174.68"/>
    <n v="258300"/>
    <n v="78"/>
    <n v="5"/>
    <n v="88.7"/>
    <n v="4.5777777777777778E-3"/>
    <x v="5350"/>
  </r>
  <r>
    <s v="PROP0224"/>
    <s v="2020-Q4"/>
    <x v="1"/>
    <x v="15"/>
    <n v="2"/>
    <n v="1182.44"/>
    <n v="0.79"/>
    <n v="18"/>
    <n v="192.7"/>
    <n v="258300"/>
    <n v="78"/>
    <n v="5"/>
    <n v="88.7"/>
    <n v="4.5777777777777778E-3"/>
    <x v="5351"/>
  </r>
  <r>
    <s v="PROP0224"/>
    <s v="2021-Q1"/>
    <x v="1"/>
    <x v="15"/>
    <n v="2"/>
    <n v="1217.9100000000001"/>
    <n v="0.85"/>
    <n v="13"/>
    <n v="354.78"/>
    <n v="271215"/>
    <n v="78"/>
    <n v="5"/>
    <n v="88.7"/>
    <n v="4.4905702118245676E-3"/>
    <x v="5352"/>
  </r>
  <r>
    <s v="PROP0224"/>
    <s v="2021-Q2"/>
    <x v="1"/>
    <x v="15"/>
    <n v="2"/>
    <n v="1217.9100000000001"/>
    <n v="0.85"/>
    <n v="13"/>
    <n v="163.85"/>
    <n v="271215"/>
    <n v="78"/>
    <n v="5"/>
    <n v="88.7"/>
    <n v="4.4905702118245676E-3"/>
    <x v="5353"/>
  </r>
  <r>
    <s v="PROP0224"/>
    <s v="2021-Q3"/>
    <x v="1"/>
    <x v="15"/>
    <n v="2"/>
    <n v="1217.9100000000001"/>
    <n v="0.85"/>
    <n v="13"/>
    <n v="171.17"/>
    <n v="271215"/>
    <n v="78"/>
    <n v="5"/>
    <n v="88.7"/>
    <n v="4.4905702118245676E-3"/>
    <x v="5354"/>
  </r>
  <r>
    <s v="PROP0224"/>
    <s v="2021-Q4"/>
    <x v="1"/>
    <x v="15"/>
    <n v="2"/>
    <n v="1217.9100000000001"/>
    <n v="0.85"/>
    <n v="13"/>
    <n v="204.6"/>
    <n v="271215"/>
    <n v="78"/>
    <n v="5"/>
    <n v="88.7"/>
    <n v="4.4905702118245676E-3"/>
    <x v="5355"/>
  </r>
  <r>
    <s v="PROP0224"/>
    <s v="2022-Q1"/>
    <x v="1"/>
    <x v="15"/>
    <n v="2"/>
    <n v="1254.45"/>
    <n v="0.876"/>
    <n v="11"/>
    <n v="403.65"/>
    <n v="284775.75"/>
    <n v="78"/>
    <n v="5"/>
    <n v="88.7"/>
    <n v="4.405045022267521E-3"/>
    <x v="5356"/>
  </r>
  <r>
    <s v="PROP0224"/>
    <s v="2022-Q2"/>
    <x v="1"/>
    <x v="15"/>
    <n v="2"/>
    <n v="1254.45"/>
    <n v="0.84399999999999997"/>
    <n v="14"/>
    <n v="337.62"/>
    <n v="284775.75"/>
    <n v="78"/>
    <n v="5"/>
    <n v="88.7"/>
    <n v="4.405045022267521E-3"/>
    <x v="5357"/>
  </r>
  <r>
    <s v="PROP0224"/>
    <s v="2022-Q3"/>
    <x v="1"/>
    <x v="15"/>
    <n v="2"/>
    <n v="1254.45"/>
    <n v="0.85699999999999998"/>
    <n v="12"/>
    <n v="591.15"/>
    <n v="284775.75"/>
    <n v="78"/>
    <n v="5"/>
    <n v="88.7"/>
    <n v="4.405045022267521E-3"/>
    <x v="5358"/>
  </r>
  <r>
    <s v="PROP0224"/>
    <s v="2022-Q4"/>
    <x v="1"/>
    <x v="15"/>
    <n v="2"/>
    <n v="1254.45"/>
    <n v="0.88800000000000001"/>
    <n v="10"/>
    <n v="294.77999999999997"/>
    <n v="284775.75"/>
    <n v="78"/>
    <n v="5"/>
    <n v="88.7"/>
    <n v="4.405045022267521E-3"/>
    <x v="5359"/>
  </r>
  <r>
    <s v="PROP0224"/>
    <s v="2023-Q1"/>
    <x v="1"/>
    <x v="15"/>
    <n v="2"/>
    <n v="1292.08"/>
    <n v="0.88"/>
    <n v="10"/>
    <n v="528.01"/>
    <n v="299014.53999999998"/>
    <n v="78"/>
    <n v="5"/>
    <n v="88.7"/>
    <n v="4.3211276615511742E-3"/>
    <x v="5360"/>
  </r>
  <r>
    <s v="PROP0224"/>
    <s v="2023-Q2"/>
    <x v="1"/>
    <x v="15"/>
    <n v="2"/>
    <n v="1292.08"/>
    <n v="0.85399999999999998"/>
    <n v="13"/>
    <n v="451.1"/>
    <n v="299014.53999999998"/>
    <n v="78"/>
    <n v="5"/>
    <n v="88.7"/>
    <n v="4.3211276615511742E-3"/>
    <x v="5361"/>
  </r>
  <r>
    <s v="PROP0224"/>
    <s v="2023-Q3"/>
    <x v="1"/>
    <x v="15"/>
    <n v="2"/>
    <n v="1292.08"/>
    <n v="0.876"/>
    <n v="11"/>
    <n v="446.92"/>
    <n v="299014.53999999998"/>
    <n v="78"/>
    <n v="5"/>
    <n v="88.7"/>
    <n v="4.3211276615511742E-3"/>
    <x v="5362"/>
  </r>
  <r>
    <s v="PROP0224"/>
    <s v="2023-Q4"/>
    <x v="1"/>
    <x v="15"/>
    <n v="2"/>
    <n v="1292.08"/>
    <n v="0.89600000000000002"/>
    <n v="9"/>
    <n v="404.23"/>
    <n v="299014.53999999998"/>
    <n v="78"/>
    <n v="5"/>
    <n v="88.7"/>
    <n v="4.3211276615511742E-3"/>
    <x v="5363"/>
  </r>
  <r>
    <s v="PROP0224"/>
    <s v="2024-Q1"/>
    <x v="1"/>
    <x v="15"/>
    <n v="2"/>
    <n v="1330.85"/>
    <n v="0.86699999999999999"/>
    <n v="11"/>
    <n v="783.51"/>
    <n v="313965.26"/>
    <n v="78"/>
    <n v="5"/>
    <n v="88.7"/>
    <n v="4.2388447690040604E-3"/>
    <x v="5364"/>
  </r>
  <r>
    <s v="PROP0224"/>
    <s v="2024-Q2"/>
    <x v="1"/>
    <x v="15"/>
    <n v="2"/>
    <n v="1330.85"/>
    <n v="0.89200000000000002"/>
    <n v="9"/>
    <n v="352.27"/>
    <n v="313965.26"/>
    <n v="78"/>
    <n v="5"/>
    <n v="88.7"/>
    <n v="4.2388447690040604E-3"/>
    <x v="5365"/>
  </r>
  <r>
    <s v="PROP0224"/>
    <s v="2024-Q3"/>
    <x v="1"/>
    <x v="15"/>
    <n v="2"/>
    <n v="1330.85"/>
    <n v="0.85799999999999998"/>
    <n v="12"/>
    <n v="618.04999999999995"/>
    <n v="313965.26"/>
    <n v="78"/>
    <n v="5"/>
    <n v="88.7"/>
    <n v="4.2388447690040604E-3"/>
    <x v="5366"/>
  </r>
  <r>
    <s v="PROP0224"/>
    <s v="2024-Q4"/>
    <x v="1"/>
    <x v="15"/>
    <n v="2"/>
    <n v="1330.85"/>
    <n v="0.88800000000000001"/>
    <n v="10"/>
    <n v="559.53"/>
    <n v="313965.26"/>
    <n v="78"/>
    <n v="5"/>
    <n v="88.7"/>
    <n v="4.2388447690040604E-3"/>
    <x v="5367"/>
  </r>
  <r>
    <s v="PROP0225"/>
    <s v="2019-Q1"/>
    <x v="0"/>
    <x v="14"/>
    <n v="2"/>
    <n v="1400"/>
    <n v="0.92200000000000004"/>
    <n v="7"/>
    <n v="285.01"/>
    <n v="300000"/>
    <n v="45"/>
    <n v="7"/>
    <n v="94.2"/>
    <n v="4.6666666666666671E-3"/>
    <x v="5368"/>
  </r>
  <r>
    <s v="PROP0225"/>
    <s v="2019-Q2"/>
    <x v="0"/>
    <x v="14"/>
    <n v="2"/>
    <n v="1400"/>
    <n v="0.91200000000000003"/>
    <n v="7"/>
    <n v="710.54"/>
    <n v="300000"/>
    <n v="45"/>
    <n v="7"/>
    <n v="94.2"/>
    <n v="4.6666666666666671E-3"/>
    <x v="5369"/>
  </r>
  <r>
    <s v="PROP0225"/>
    <s v="2019-Q3"/>
    <x v="0"/>
    <x v="14"/>
    <n v="2"/>
    <n v="1400"/>
    <n v="0.91200000000000003"/>
    <n v="7"/>
    <n v="165.94"/>
    <n v="300000"/>
    <n v="45"/>
    <n v="7"/>
    <n v="94.2"/>
    <n v="4.6666666666666671E-3"/>
    <x v="5370"/>
  </r>
  <r>
    <s v="PROP0225"/>
    <s v="2019-Q4"/>
    <x v="0"/>
    <x v="14"/>
    <n v="2"/>
    <n v="1400"/>
    <n v="0.91300000000000003"/>
    <n v="7"/>
    <n v="280.13"/>
    <n v="300000"/>
    <n v="45"/>
    <n v="7"/>
    <n v="94.2"/>
    <n v="4.6666666666666671E-3"/>
    <x v="5371"/>
  </r>
  <r>
    <s v="PROP0225"/>
    <s v="2020-Q1"/>
    <x v="0"/>
    <x v="14"/>
    <n v="2"/>
    <n v="1442"/>
    <n v="0.89"/>
    <n v="9"/>
    <n v="200.46"/>
    <n v="315000"/>
    <n v="45"/>
    <n v="7"/>
    <n v="94.2"/>
    <n v="4.5777777777777778E-3"/>
    <x v="5372"/>
  </r>
  <r>
    <s v="PROP0225"/>
    <s v="2020-Q2"/>
    <x v="0"/>
    <x v="14"/>
    <n v="2"/>
    <n v="1442"/>
    <n v="0.84"/>
    <n v="14"/>
    <n v="721.7"/>
    <n v="315000"/>
    <n v="45"/>
    <n v="7"/>
    <n v="94.2"/>
    <n v="4.5777777777777778E-3"/>
    <x v="5373"/>
  </r>
  <r>
    <s v="PROP0225"/>
    <s v="2020-Q3"/>
    <x v="0"/>
    <x v="14"/>
    <n v="2"/>
    <n v="1442"/>
    <n v="0.84"/>
    <n v="14"/>
    <n v="638.07000000000005"/>
    <n v="315000"/>
    <n v="45"/>
    <n v="7"/>
    <n v="94.2"/>
    <n v="4.5777777777777778E-3"/>
    <x v="5374"/>
  </r>
  <r>
    <s v="PROP0225"/>
    <s v="2020-Q4"/>
    <x v="0"/>
    <x v="14"/>
    <n v="2"/>
    <n v="1442"/>
    <n v="0.84"/>
    <n v="14"/>
    <n v="204.17"/>
    <n v="315000"/>
    <n v="45"/>
    <n v="7"/>
    <n v="94.2"/>
    <n v="4.5777777777777778E-3"/>
    <x v="5375"/>
  </r>
  <r>
    <s v="PROP0225"/>
    <s v="2021-Q1"/>
    <x v="0"/>
    <x v="14"/>
    <n v="2"/>
    <n v="1485.26"/>
    <n v="0.9"/>
    <n v="8"/>
    <n v="185.51"/>
    <n v="330750"/>
    <n v="45"/>
    <n v="7"/>
    <n v="94.2"/>
    <n v="4.4905820105820109E-3"/>
    <x v="5376"/>
  </r>
  <r>
    <s v="PROP0225"/>
    <s v="2021-Q2"/>
    <x v="0"/>
    <x v="14"/>
    <n v="2"/>
    <n v="1485.26"/>
    <n v="0.9"/>
    <n v="8"/>
    <n v="173.22"/>
    <n v="330750"/>
    <n v="45"/>
    <n v="7"/>
    <n v="94.2"/>
    <n v="4.4905820105820109E-3"/>
    <x v="5377"/>
  </r>
  <r>
    <s v="PROP0225"/>
    <s v="2021-Q3"/>
    <x v="0"/>
    <x v="14"/>
    <n v="2"/>
    <n v="1485.26"/>
    <n v="0.9"/>
    <n v="8"/>
    <n v="292.36"/>
    <n v="330750"/>
    <n v="45"/>
    <n v="7"/>
    <n v="94.2"/>
    <n v="4.4905820105820109E-3"/>
    <x v="5378"/>
  </r>
  <r>
    <s v="PROP0225"/>
    <s v="2021-Q4"/>
    <x v="0"/>
    <x v="14"/>
    <n v="2"/>
    <n v="1485.26"/>
    <n v="0.9"/>
    <n v="8"/>
    <n v="318.39999999999998"/>
    <n v="330750"/>
    <n v="45"/>
    <n v="7"/>
    <n v="94.2"/>
    <n v="4.4905820105820109E-3"/>
    <x v="5379"/>
  </r>
  <r>
    <s v="PROP0225"/>
    <s v="2022-Q1"/>
    <x v="0"/>
    <x v="14"/>
    <n v="2"/>
    <n v="1529.82"/>
    <n v="0.93700000000000006"/>
    <n v="5"/>
    <n v="430.95"/>
    <n v="347287.5"/>
    <n v="45"/>
    <n v="7"/>
    <n v="94.2"/>
    <n v="4.4050534499514094E-3"/>
    <x v="5380"/>
  </r>
  <r>
    <s v="PROP0225"/>
    <s v="2022-Q2"/>
    <x v="0"/>
    <x v="14"/>
    <n v="2"/>
    <n v="1529.82"/>
    <n v="0.91700000000000004"/>
    <n v="7"/>
    <n v="480.54"/>
    <n v="347287.5"/>
    <n v="45"/>
    <n v="7"/>
    <n v="94.2"/>
    <n v="4.4050534499514094E-3"/>
    <x v="5381"/>
  </r>
  <r>
    <s v="PROP0225"/>
    <s v="2022-Q3"/>
    <x v="0"/>
    <x v="14"/>
    <n v="2"/>
    <n v="1529.82"/>
    <n v="0.91800000000000004"/>
    <n v="7"/>
    <n v="1087.4100000000001"/>
    <n v="347287.5"/>
    <n v="45"/>
    <n v="7"/>
    <n v="94.2"/>
    <n v="4.4050534499514094E-3"/>
    <x v="5382"/>
  </r>
  <r>
    <s v="PROP0225"/>
    <s v="2022-Q4"/>
    <x v="0"/>
    <x v="14"/>
    <n v="2"/>
    <n v="1529.82"/>
    <n v="0.91800000000000004"/>
    <n v="7"/>
    <n v="535.62"/>
    <n v="347287.5"/>
    <n v="45"/>
    <n v="7"/>
    <n v="94.2"/>
    <n v="4.4050534499514094E-3"/>
    <x v="5383"/>
  </r>
  <r>
    <s v="PROP0225"/>
    <s v="2023-Q1"/>
    <x v="0"/>
    <x v="14"/>
    <n v="2"/>
    <n v="1575.71"/>
    <n v="0.90400000000000003"/>
    <n v="8"/>
    <n v="1623.22"/>
    <n v="364651.88"/>
    <n v="45"/>
    <n v="7"/>
    <n v="94.2"/>
    <n v="4.321134995930914E-3"/>
    <x v="5384"/>
  </r>
  <r>
    <s v="PROP0225"/>
    <s v="2023-Q2"/>
    <x v="0"/>
    <x v="14"/>
    <n v="2"/>
    <n v="1575.71"/>
    <n v="0.93700000000000006"/>
    <n v="5"/>
    <n v="404.3"/>
    <n v="364651.88"/>
    <n v="45"/>
    <n v="7"/>
    <n v="94.2"/>
    <n v="4.321134995930914E-3"/>
    <x v="5385"/>
  </r>
  <r>
    <s v="PROP0225"/>
    <s v="2023-Q3"/>
    <x v="0"/>
    <x v="14"/>
    <n v="2"/>
    <n v="1575.71"/>
    <n v="0.93100000000000005"/>
    <n v="6"/>
    <n v="595.87"/>
    <n v="364651.88"/>
    <n v="45"/>
    <n v="7"/>
    <n v="94.2"/>
    <n v="4.321134995930914E-3"/>
    <x v="5386"/>
  </r>
  <r>
    <s v="PROP0225"/>
    <s v="2023-Q4"/>
    <x v="0"/>
    <x v="14"/>
    <n v="2"/>
    <n v="1575.71"/>
    <n v="0.90900000000000003"/>
    <n v="8"/>
    <n v="841.65"/>
    <n v="364651.88"/>
    <n v="45"/>
    <n v="7"/>
    <n v="94.2"/>
    <n v="4.321134995930914E-3"/>
    <x v="5387"/>
  </r>
  <r>
    <s v="PROP0225"/>
    <s v="2024-Q1"/>
    <x v="0"/>
    <x v="14"/>
    <n v="2"/>
    <n v="1622.98"/>
    <n v="0.91400000000000003"/>
    <n v="7"/>
    <n v="252.52"/>
    <n v="382884.47"/>
    <n v="45"/>
    <n v="7"/>
    <n v="94.2"/>
    <n v="4.238824311678142E-3"/>
    <x v="5388"/>
  </r>
  <r>
    <s v="PROP0225"/>
    <s v="2024-Q2"/>
    <x v="0"/>
    <x v="14"/>
    <n v="2"/>
    <n v="1622.98"/>
    <n v="0.89"/>
    <n v="9"/>
    <n v="418.58"/>
    <n v="382884.47"/>
    <n v="45"/>
    <n v="7"/>
    <n v="94.2"/>
    <n v="4.238824311678142E-3"/>
    <x v="5389"/>
  </r>
  <r>
    <s v="PROP0225"/>
    <s v="2024-Q3"/>
    <x v="0"/>
    <x v="14"/>
    <n v="2"/>
    <n v="1622.98"/>
    <n v="0.92700000000000005"/>
    <n v="6"/>
    <n v="450.72"/>
    <n v="382884.47"/>
    <n v="45"/>
    <n v="7"/>
    <n v="94.2"/>
    <n v="4.238824311678142E-3"/>
    <x v="5390"/>
  </r>
  <r>
    <s v="PROP0225"/>
    <s v="2024-Q4"/>
    <x v="0"/>
    <x v="14"/>
    <n v="2"/>
    <n v="1622.98"/>
    <n v="0.92300000000000004"/>
    <n v="6"/>
    <n v="554.19000000000005"/>
    <n v="382884.47"/>
    <n v="45"/>
    <n v="7"/>
    <n v="94.2"/>
    <n v="4.238824311678142E-3"/>
    <x v="5391"/>
  </r>
  <r>
    <s v="PROP0226"/>
    <s v="2019-Q1"/>
    <x v="0"/>
    <x v="14"/>
    <n v="3"/>
    <n v="1700"/>
    <n v="0.93100000000000005"/>
    <n v="6"/>
    <n v="365.52"/>
    <n v="450000"/>
    <n v="45"/>
    <n v="7"/>
    <n v="94.2"/>
    <n v="3.7777777777777779E-3"/>
    <x v="5392"/>
  </r>
  <r>
    <s v="PROP0226"/>
    <s v="2019-Q2"/>
    <x v="0"/>
    <x v="14"/>
    <n v="3"/>
    <n v="1700"/>
    <n v="0.90400000000000003"/>
    <n v="8"/>
    <n v="546.74"/>
    <n v="450000"/>
    <n v="45"/>
    <n v="7"/>
    <n v="94.2"/>
    <n v="3.7777777777777779E-3"/>
    <x v="5393"/>
  </r>
  <r>
    <s v="PROP0226"/>
    <s v="2019-Q3"/>
    <x v="0"/>
    <x v="14"/>
    <n v="3"/>
    <n v="1700"/>
    <n v="0.92900000000000005"/>
    <n v="6"/>
    <n v="311.44"/>
    <n v="450000"/>
    <n v="45"/>
    <n v="7"/>
    <n v="94.2"/>
    <n v="3.7777777777777779E-3"/>
    <x v="5394"/>
  </r>
  <r>
    <s v="PROP0226"/>
    <s v="2019-Q4"/>
    <x v="0"/>
    <x v="14"/>
    <n v="3"/>
    <n v="1700"/>
    <n v="0.91100000000000003"/>
    <n v="8"/>
    <n v="561.91999999999996"/>
    <n v="450000"/>
    <n v="45"/>
    <n v="7"/>
    <n v="94.2"/>
    <n v="3.7777777777777779E-3"/>
    <x v="5395"/>
  </r>
  <r>
    <s v="PROP0226"/>
    <s v="2020-Q1"/>
    <x v="0"/>
    <x v="14"/>
    <n v="3"/>
    <n v="1751"/>
    <n v="0.89"/>
    <n v="9"/>
    <n v="220.46"/>
    <n v="472500"/>
    <n v="45"/>
    <n v="7"/>
    <n v="94.2"/>
    <n v="3.705820105820106E-3"/>
    <x v="5396"/>
  </r>
  <r>
    <s v="PROP0226"/>
    <s v="2020-Q2"/>
    <x v="0"/>
    <x v="14"/>
    <n v="3"/>
    <n v="1751"/>
    <n v="0.84"/>
    <n v="14"/>
    <n v="255.67"/>
    <n v="472500"/>
    <n v="45"/>
    <n v="7"/>
    <n v="94.2"/>
    <n v="3.705820105820106E-3"/>
    <x v="5397"/>
  </r>
  <r>
    <s v="PROP0226"/>
    <s v="2020-Q3"/>
    <x v="0"/>
    <x v="14"/>
    <n v="3"/>
    <n v="1751"/>
    <n v="0.84"/>
    <n v="14"/>
    <n v="349.36"/>
    <n v="472500"/>
    <n v="45"/>
    <n v="7"/>
    <n v="94.2"/>
    <n v="3.705820105820106E-3"/>
    <x v="5398"/>
  </r>
  <r>
    <s v="PROP0226"/>
    <s v="2020-Q4"/>
    <x v="0"/>
    <x v="14"/>
    <n v="3"/>
    <n v="1751"/>
    <n v="0.84"/>
    <n v="14"/>
    <n v="200.94"/>
    <n v="472500"/>
    <n v="45"/>
    <n v="7"/>
    <n v="94.2"/>
    <n v="3.705820105820106E-3"/>
    <x v="5399"/>
  </r>
  <r>
    <s v="PROP0226"/>
    <s v="2021-Q1"/>
    <x v="0"/>
    <x v="14"/>
    <n v="3"/>
    <n v="1803.53"/>
    <n v="0.9"/>
    <n v="8"/>
    <n v="426.85"/>
    <n v="496125"/>
    <n v="45"/>
    <n v="7"/>
    <n v="94.2"/>
    <n v="3.6352330561854372E-3"/>
    <x v="5400"/>
  </r>
  <r>
    <s v="PROP0226"/>
    <s v="2021-Q2"/>
    <x v="0"/>
    <x v="14"/>
    <n v="3"/>
    <n v="1803.53"/>
    <n v="0.9"/>
    <n v="8"/>
    <n v="188.12"/>
    <n v="496125"/>
    <n v="45"/>
    <n v="7"/>
    <n v="94.2"/>
    <n v="3.6352330561854372E-3"/>
    <x v="5401"/>
  </r>
  <r>
    <s v="PROP0226"/>
    <s v="2021-Q3"/>
    <x v="0"/>
    <x v="14"/>
    <n v="3"/>
    <n v="1803.53"/>
    <n v="0.9"/>
    <n v="8"/>
    <n v="360.27"/>
    <n v="496125"/>
    <n v="45"/>
    <n v="7"/>
    <n v="94.2"/>
    <n v="3.6352330561854372E-3"/>
    <x v="5402"/>
  </r>
  <r>
    <s v="PROP0226"/>
    <s v="2021-Q4"/>
    <x v="0"/>
    <x v="14"/>
    <n v="3"/>
    <n v="1803.53"/>
    <n v="0.9"/>
    <n v="8"/>
    <n v="502.6"/>
    <n v="496125"/>
    <n v="45"/>
    <n v="7"/>
    <n v="94.2"/>
    <n v="3.6352330561854372E-3"/>
    <x v="5403"/>
  </r>
  <r>
    <s v="PROP0226"/>
    <s v="2022-Q1"/>
    <x v="0"/>
    <x v="14"/>
    <n v="3"/>
    <n v="1857.64"/>
    <n v="0.90900000000000003"/>
    <n v="8"/>
    <n v="348.06"/>
    <n v="520931.25"/>
    <n v="45"/>
    <n v="7"/>
    <n v="94.2"/>
    <n v="3.5659983923022475E-3"/>
    <x v="5404"/>
  </r>
  <r>
    <s v="PROP0226"/>
    <s v="2022-Q2"/>
    <x v="0"/>
    <x v="14"/>
    <n v="3"/>
    <n v="1857.64"/>
    <n v="0.92800000000000005"/>
    <n v="6"/>
    <n v="600.29"/>
    <n v="520931.25"/>
    <n v="45"/>
    <n v="7"/>
    <n v="94.2"/>
    <n v="3.5659983923022475E-3"/>
    <x v="5405"/>
  </r>
  <r>
    <s v="PROP0226"/>
    <s v="2022-Q3"/>
    <x v="0"/>
    <x v="14"/>
    <n v="3"/>
    <n v="1857.64"/>
    <n v="0.94599999999999995"/>
    <n v="4"/>
    <n v="367.29"/>
    <n v="520931.25"/>
    <n v="45"/>
    <n v="7"/>
    <n v="94.2"/>
    <n v="3.5659983923022475E-3"/>
    <x v="5406"/>
  </r>
  <r>
    <s v="PROP0226"/>
    <s v="2022-Q4"/>
    <x v="0"/>
    <x v="14"/>
    <n v="3"/>
    <n v="1857.64"/>
    <n v="0.94"/>
    <n v="5"/>
    <n v="492.84"/>
    <n v="520931.25"/>
    <n v="45"/>
    <n v="7"/>
    <n v="94.2"/>
    <n v="3.5659983923022475E-3"/>
    <x v="5407"/>
  </r>
  <r>
    <s v="PROP0226"/>
    <s v="2023-Q1"/>
    <x v="0"/>
    <x v="14"/>
    <n v="3"/>
    <n v="1913.36"/>
    <n v="0.91800000000000004"/>
    <n v="7"/>
    <n v="281.27"/>
    <n v="546977.81000000006"/>
    <n v="45"/>
    <n v="7"/>
    <n v="94.2"/>
    <n v="3.4980578096943269E-3"/>
    <x v="5408"/>
  </r>
  <r>
    <s v="PROP0226"/>
    <s v="2023-Q2"/>
    <x v="0"/>
    <x v="14"/>
    <n v="3"/>
    <n v="1913.36"/>
    <n v="0.91500000000000004"/>
    <n v="7"/>
    <n v="221.16"/>
    <n v="546977.81000000006"/>
    <n v="45"/>
    <n v="7"/>
    <n v="94.2"/>
    <n v="3.4980578096943269E-3"/>
    <x v="5409"/>
  </r>
  <r>
    <s v="PROP0226"/>
    <s v="2023-Q3"/>
    <x v="0"/>
    <x v="14"/>
    <n v="3"/>
    <n v="1913.36"/>
    <n v="0.91300000000000003"/>
    <n v="7"/>
    <n v="209.33"/>
    <n v="546977.81000000006"/>
    <n v="45"/>
    <n v="7"/>
    <n v="94.2"/>
    <n v="3.4980578096943269E-3"/>
    <x v="5410"/>
  </r>
  <r>
    <s v="PROP0226"/>
    <s v="2023-Q4"/>
    <x v="0"/>
    <x v="14"/>
    <n v="3"/>
    <n v="1913.36"/>
    <n v="0.92100000000000004"/>
    <n v="7"/>
    <n v="184.37"/>
    <n v="546977.81000000006"/>
    <n v="45"/>
    <n v="7"/>
    <n v="94.2"/>
    <n v="3.4980578096943269E-3"/>
    <x v="5411"/>
  </r>
  <r>
    <s v="PROP0226"/>
    <s v="2024-Q1"/>
    <x v="0"/>
    <x v="14"/>
    <n v="3"/>
    <n v="1970.77"/>
    <n v="0.92300000000000004"/>
    <n v="6"/>
    <n v="290.60000000000002"/>
    <n v="574326.69999999995"/>
    <n v="45"/>
    <n v="7"/>
    <n v="94.2"/>
    <n v="3.4314441588733382E-3"/>
    <x v="5412"/>
  </r>
  <r>
    <s v="PROP0226"/>
    <s v="2024-Q2"/>
    <x v="0"/>
    <x v="14"/>
    <n v="3"/>
    <n v="1970.77"/>
    <n v="0.89300000000000002"/>
    <n v="9"/>
    <n v="541.75"/>
    <n v="574326.69999999995"/>
    <n v="45"/>
    <n v="7"/>
    <n v="94.2"/>
    <n v="3.4314441588733382E-3"/>
    <x v="5413"/>
  </r>
  <r>
    <s v="PROP0226"/>
    <s v="2024-Q3"/>
    <x v="0"/>
    <x v="14"/>
    <n v="3"/>
    <n v="1970.77"/>
    <n v="0.92800000000000005"/>
    <n v="6"/>
    <n v="587.66"/>
    <n v="574326.69999999995"/>
    <n v="45"/>
    <n v="7"/>
    <n v="94.2"/>
    <n v="3.4314441588733382E-3"/>
    <x v="5414"/>
  </r>
  <r>
    <s v="PROP0226"/>
    <s v="2024-Q4"/>
    <x v="0"/>
    <x v="14"/>
    <n v="3"/>
    <n v="1970.77"/>
    <n v="0.91100000000000003"/>
    <n v="7"/>
    <n v="815.7"/>
    <n v="574326.69999999995"/>
    <n v="45"/>
    <n v="7"/>
    <n v="94.2"/>
    <n v="3.4314441588733382E-3"/>
    <x v="5415"/>
  </r>
  <r>
    <s v="PROP0227"/>
    <s v="2019-Q1"/>
    <x v="0"/>
    <x v="2"/>
    <n v="3"/>
    <n v="1700"/>
    <n v="0.93300000000000005"/>
    <n v="6"/>
    <n v="383.92"/>
    <n v="450000"/>
    <n v="35"/>
    <n v="8"/>
    <n v="95.4"/>
    <n v="3.7777777777777779E-3"/>
    <x v="5416"/>
  </r>
  <r>
    <s v="PROP0227"/>
    <s v="2019-Q2"/>
    <x v="0"/>
    <x v="2"/>
    <n v="3"/>
    <n v="1700"/>
    <n v="0.89300000000000002"/>
    <n v="9"/>
    <n v="861.3"/>
    <n v="450000"/>
    <n v="35"/>
    <n v="8"/>
    <n v="95.4"/>
    <n v="3.7777777777777779E-3"/>
    <x v="5417"/>
  </r>
  <r>
    <s v="PROP0227"/>
    <s v="2019-Q3"/>
    <x v="0"/>
    <x v="2"/>
    <n v="3"/>
    <n v="1700"/>
    <n v="0.93100000000000005"/>
    <n v="6"/>
    <n v="452.32"/>
    <n v="450000"/>
    <n v="35"/>
    <n v="8"/>
    <n v="95.4"/>
    <n v="3.7777777777777779E-3"/>
    <x v="5418"/>
  </r>
  <r>
    <s v="PROP0227"/>
    <s v="2019-Q4"/>
    <x v="0"/>
    <x v="2"/>
    <n v="3"/>
    <n v="1700"/>
    <n v="0.94599999999999995"/>
    <n v="4"/>
    <n v="598.58000000000004"/>
    <n v="450000"/>
    <n v="35"/>
    <n v="8"/>
    <n v="95.4"/>
    <n v="3.7777777777777779E-3"/>
    <x v="5419"/>
  </r>
  <r>
    <s v="PROP0227"/>
    <s v="2020-Q1"/>
    <x v="0"/>
    <x v="2"/>
    <n v="3"/>
    <n v="1751"/>
    <n v="0.89"/>
    <n v="9"/>
    <n v="407.6"/>
    <n v="472500"/>
    <n v="35"/>
    <n v="8"/>
    <n v="95.4"/>
    <n v="3.705820105820106E-3"/>
    <x v="5420"/>
  </r>
  <r>
    <s v="PROP0227"/>
    <s v="2020-Q2"/>
    <x v="0"/>
    <x v="2"/>
    <n v="3"/>
    <n v="1751"/>
    <n v="0.84"/>
    <n v="14"/>
    <n v="213.87"/>
    <n v="472500"/>
    <n v="35"/>
    <n v="8"/>
    <n v="95.4"/>
    <n v="3.705820105820106E-3"/>
    <x v="5421"/>
  </r>
  <r>
    <s v="PROP0227"/>
    <s v="2020-Q3"/>
    <x v="0"/>
    <x v="2"/>
    <n v="3"/>
    <n v="1751"/>
    <n v="0.84"/>
    <n v="14"/>
    <n v="437.55"/>
    <n v="472500"/>
    <n v="35"/>
    <n v="8"/>
    <n v="95.4"/>
    <n v="3.705820105820106E-3"/>
    <x v="5422"/>
  </r>
  <r>
    <s v="PROP0227"/>
    <s v="2020-Q4"/>
    <x v="0"/>
    <x v="2"/>
    <n v="3"/>
    <n v="1751"/>
    <n v="0.84"/>
    <n v="14"/>
    <n v="514.88"/>
    <n v="472500"/>
    <n v="35"/>
    <n v="8"/>
    <n v="95.4"/>
    <n v="3.705820105820106E-3"/>
    <x v="5423"/>
  </r>
  <r>
    <s v="PROP0227"/>
    <s v="2021-Q1"/>
    <x v="0"/>
    <x v="2"/>
    <n v="3"/>
    <n v="1803.53"/>
    <n v="0.9"/>
    <n v="8"/>
    <n v="330.13"/>
    <n v="496125"/>
    <n v="35"/>
    <n v="8"/>
    <n v="95.4"/>
    <n v="3.6352330561854372E-3"/>
    <x v="5424"/>
  </r>
  <r>
    <s v="PROP0227"/>
    <s v="2021-Q2"/>
    <x v="0"/>
    <x v="2"/>
    <n v="3"/>
    <n v="1803.53"/>
    <n v="0.9"/>
    <n v="8"/>
    <n v="376.4"/>
    <n v="496125"/>
    <n v="35"/>
    <n v="8"/>
    <n v="95.4"/>
    <n v="3.6352330561854372E-3"/>
    <x v="5425"/>
  </r>
  <r>
    <s v="PROP0227"/>
    <s v="2021-Q3"/>
    <x v="0"/>
    <x v="2"/>
    <n v="3"/>
    <n v="1803.53"/>
    <n v="0.9"/>
    <n v="8"/>
    <n v="642.98"/>
    <n v="496125"/>
    <n v="35"/>
    <n v="8"/>
    <n v="95.4"/>
    <n v="3.6352330561854372E-3"/>
    <x v="5426"/>
  </r>
  <r>
    <s v="PROP0227"/>
    <s v="2021-Q4"/>
    <x v="0"/>
    <x v="2"/>
    <n v="3"/>
    <n v="1803.53"/>
    <n v="0.9"/>
    <n v="8"/>
    <n v="578.07000000000005"/>
    <n v="496125"/>
    <n v="35"/>
    <n v="8"/>
    <n v="95.4"/>
    <n v="3.6352330561854372E-3"/>
    <x v="5427"/>
  </r>
  <r>
    <s v="PROP0227"/>
    <s v="2022-Q1"/>
    <x v="0"/>
    <x v="2"/>
    <n v="3"/>
    <n v="1857.64"/>
    <n v="0.93200000000000005"/>
    <n v="6"/>
    <n v="243.92"/>
    <n v="520931.25"/>
    <n v="35"/>
    <n v="8"/>
    <n v="95.4"/>
    <n v="3.5659983923022475E-3"/>
    <x v="5428"/>
  </r>
  <r>
    <s v="PROP0227"/>
    <s v="2022-Q2"/>
    <x v="0"/>
    <x v="2"/>
    <n v="3"/>
    <n v="1857.64"/>
    <n v="0.90800000000000003"/>
    <n v="8"/>
    <n v="328.57"/>
    <n v="520931.25"/>
    <n v="35"/>
    <n v="8"/>
    <n v="95.4"/>
    <n v="3.5659983923022475E-3"/>
    <x v="5429"/>
  </r>
  <r>
    <s v="PROP0227"/>
    <s v="2022-Q3"/>
    <x v="0"/>
    <x v="2"/>
    <n v="3"/>
    <n v="1857.64"/>
    <n v="0.89900000000000002"/>
    <n v="9"/>
    <n v="712.17"/>
    <n v="520931.25"/>
    <n v="35"/>
    <n v="8"/>
    <n v="95.4"/>
    <n v="3.5659983923022475E-3"/>
    <x v="5430"/>
  </r>
  <r>
    <s v="PROP0227"/>
    <s v="2022-Q4"/>
    <x v="0"/>
    <x v="2"/>
    <n v="3"/>
    <n v="1857.64"/>
    <n v="0.90900000000000003"/>
    <n v="8"/>
    <n v="616.28"/>
    <n v="520931.25"/>
    <n v="35"/>
    <n v="8"/>
    <n v="95.4"/>
    <n v="3.5659983923022475E-3"/>
    <x v="5431"/>
  </r>
  <r>
    <s v="PROP0227"/>
    <s v="2023-Q1"/>
    <x v="0"/>
    <x v="2"/>
    <n v="3"/>
    <n v="1913.36"/>
    <n v="0.93600000000000005"/>
    <n v="5"/>
    <n v="212.8"/>
    <n v="546977.81000000006"/>
    <n v="35"/>
    <n v="8"/>
    <n v="95.4"/>
    <n v="3.4980578096943269E-3"/>
    <x v="5432"/>
  </r>
  <r>
    <s v="PROP0227"/>
    <s v="2023-Q2"/>
    <x v="0"/>
    <x v="2"/>
    <n v="3"/>
    <n v="1913.36"/>
    <n v="0.91900000000000004"/>
    <n v="7"/>
    <n v="373.97"/>
    <n v="546977.81000000006"/>
    <n v="35"/>
    <n v="8"/>
    <n v="95.4"/>
    <n v="3.4980578096943269E-3"/>
    <x v="5433"/>
  </r>
  <r>
    <s v="PROP0227"/>
    <s v="2023-Q3"/>
    <x v="0"/>
    <x v="2"/>
    <n v="3"/>
    <n v="1913.36"/>
    <n v="0.90900000000000003"/>
    <n v="8"/>
    <n v="291.08"/>
    <n v="546977.81000000006"/>
    <n v="35"/>
    <n v="8"/>
    <n v="95.4"/>
    <n v="3.4980578096943269E-3"/>
    <x v="5434"/>
  </r>
  <r>
    <s v="PROP0227"/>
    <s v="2023-Q4"/>
    <x v="0"/>
    <x v="2"/>
    <n v="3"/>
    <n v="1913.36"/>
    <n v="0.93899999999999995"/>
    <n v="5"/>
    <n v="763.35"/>
    <n v="546977.81000000006"/>
    <n v="35"/>
    <n v="8"/>
    <n v="95.4"/>
    <n v="3.4980578096943269E-3"/>
    <x v="5435"/>
  </r>
  <r>
    <s v="PROP0227"/>
    <s v="2024-Q1"/>
    <x v="0"/>
    <x v="2"/>
    <n v="3"/>
    <n v="1970.77"/>
    <n v="0.94799999999999995"/>
    <n v="4"/>
    <n v="487.41"/>
    <n v="574326.69999999995"/>
    <n v="35"/>
    <n v="8"/>
    <n v="95.4"/>
    <n v="3.4314441588733382E-3"/>
    <x v="5436"/>
  </r>
  <r>
    <s v="PROP0227"/>
    <s v="2024-Q2"/>
    <x v="0"/>
    <x v="2"/>
    <n v="3"/>
    <n v="1970.77"/>
    <n v="0.90800000000000003"/>
    <n v="8"/>
    <n v="306.13"/>
    <n v="574326.69999999995"/>
    <n v="35"/>
    <n v="8"/>
    <n v="95.4"/>
    <n v="3.4314441588733382E-3"/>
    <x v="5437"/>
  </r>
  <r>
    <s v="PROP0227"/>
    <s v="2024-Q3"/>
    <x v="0"/>
    <x v="2"/>
    <n v="3"/>
    <n v="1970.77"/>
    <n v="0.92500000000000004"/>
    <n v="6"/>
    <n v="358.01"/>
    <n v="574326.69999999995"/>
    <n v="35"/>
    <n v="8"/>
    <n v="95.4"/>
    <n v="3.4314441588733382E-3"/>
    <x v="5438"/>
  </r>
  <r>
    <s v="PROP0227"/>
    <s v="2024-Q4"/>
    <x v="0"/>
    <x v="2"/>
    <n v="3"/>
    <n v="1970.77"/>
    <n v="0.93600000000000005"/>
    <n v="5"/>
    <n v="512.61"/>
    <n v="574326.69999999995"/>
    <n v="35"/>
    <n v="8"/>
    <n v="95.4"/>
    <n v="3.4314441588733382E-3"/>
    <x v="5439"/>
  </r>
  <r>
    <s v="PROP0228"/>
    <s v="2019-Q1"/>
    <x v="1"/>
    <x v="1"/>
    <n v="1"/>
    <n v="1100"/>
    <n v="0.89100000000000001"/>
    <n v="9"/>
    <n v="549.69000000000005"/>
    <n v="150000"/>
    <n v="42"/>
    <n v="7"/>
    <n v="92.8"/>
    <n v="7.3333333333333332E-3"/>
    <x v="5440"/>
  </r>
  <r>
    <s v="PROP0228"/>
    <s v="2019-Q2"/>
    <x v="1"/>
    <x v="1"/>
    <n v="1"/>
    <n v="1100"/>
    <n v="0.89200000000000002"/>
    <n v="9"/>
    <n v="210.9"/>
    <n v="150000"/>
    <n v="42"/>
    <n v="7"/>
    <n v="92.8"/>
    <n v="7.3333333333333332E-3"/>
    <x v="5441"/>
  </r>
  <r>
    <s v="PROP0228"/>
    <s v="2019-Q3"/>
    <x v="1"/>
    <x v="1"/>
    <n v="1"/>
    <n v="1100"/>
    <n v="0.94"/>
    <n v="5"/>
    <n v="154.26"/>
    <n v="150000"/>
    <n v="42"/>
    <n v="7"/>
    <n v="92.8"/>
    <n v="7.3333333333333332E-3"/>
    <x v="5442"/>
  </r>
  <r>
    <s v="PROP0228"/>
    <s v="2019-Q4"/>
    <x v="1"/>
    <x v="1"/>
    <n v="1"/>
    <n v="1100"/>
    <n v="0.94699999999999995"/>
    <n v="4"/>
    <n v="125.44"/>
    <n v="150000"/>
    <n v="42"/>
    <n v="7"/>
    <n v="92.8"/>
    <n v="7.3333333333333332E-3"/>
    <x v="5443"/>
  </r>
  <r>
    <s v="PROP0228"/>
    <s v="2020-Q1"/>
    <x v="1"/>
    <x v="1"/>
    <n v="1"/>
    <n v="1133"/>
    <n v="0.89"/>
    <n v="9"/>
    <n v="347.64"/>
    <n v="157500"/>
    <n v="42"/>
    <n v="7"/>
    <n v="92.8"/>
    <n v="7.1936507936507937E-3"/>
    <x v="5444"/>
  </r>
  <r>
    <s v="PROP0228"/>
    <s v="2020-Q2"/>
    <x v="1"/>
    <x v="1"/>
    <n v="1"/>
    <n v="1133"/>
    <n v="0.84"/>
    <n v="14"/>
    <n v="241.67"/>
    <n v="157500"/>
    <n v="42"/>
    <n v="7"/>
    <n v="92.8"/>
    <n v="7.1936507936507937E-3"/>
    <x v="5445"/>
  </r>
  <r>
    <s v="PROP0228"/>
    <s v="2020-Q3"/>
    <x v="1"/>
    <x v="1"/>
    <n v="1"/>
    <n v="1133"/>
    <n v="0.84"/>
    <n v="14"/>
    <n v="413.28"/>
    <n v="157500"/>
    <n v="42"/>
    <n v="7"/>
    <n v="92.8"/>
    <n v="7.1936507936507937E-3"/>
    <x v="5446"/>
  </r>
  <r>
    <s v="PROP0228"/>
    <s v="2020-Q4"/>
    <x v="1"/>
    <x v="1"/>
    <n v="1"/>
    <n v="1133"/>
    <n v="0.84"/>
    <n v="14"/>
    <n v="74.040000000000006"/>
    <n v="157500"/>
    <n v="42"/>
    <n v="7"/>
    <n v="92.8"/>
    <n v="7.1936507936507937E-3"/>
    <x v="5447"/>
  </r>
  <r>
    <s v="PROP0228"/>
    <s v="2021-Q1"/>
    <x v="1"/>
    <x v="1"/>
    <n v="1"/>
    <n v="1166.99"/>
    <n v="0.9"/>
    <n v="8"/>
    <n v="243.11"/>
    <n v="165375"/>
    <n v="42"/>
    <n v="7"/>
    <n v="92.8"/>
    <n v="7.0566288737717309E-3"/>
    <x v="5448"/>
  </r>
  <r>
    <s v="PROP0228"/>
    <s v="2021-Q2"/>
    <x v="1"/>
    <x v="1"/>
    <n v="1"/>
    <n v="1166.99"/>
    <n v="0.9"/>
    <n v="8"/>
    <n v="220.61"/>
    <n v="165375"/>
    <n v="42"/>
    <n v="7"/>
    <n v="92.8"/>
    <n v="7.0566288737717309E-3"/>
    <x v="5449"/>
  </r>
  <r>
    <s v="PROP0228"/>
    <s v="2021-Q3"/>
    <x v="1"/>
    <x v="1"/>
    <n v="1"/>
    <n v="1166.99"/>
    <n v="0.9"/>
    <n v="8"/>
    <n v="207.82"/>
    <n v="165375"/>
    <n v="42"/>
    <n v="7"/>
    <n v="92.8"/>
    <n v="7.0566288737717309E-3"/>
    <x v="5450"/>
  </r>
  <r>
    <s v="PROP0228"/>
    <s v="2021-Q4"/>
    <x v="1"/>
    <x v="1"/>
    <n v="1"/>
    <n v="1166.99"/>
    <n v="0.9"/>
    <n v="8"/>
    <n v="134.30000000000001"/>
    <n v="165375"/>
    <n v="42"/>
    <n v="7"/>
    <n v="92.8"/>
    <n v="7.0566288737717309E-3"/>
    <x v="5451"/>
  </r>
  <r>
    <s v="PROP0228"/>
    <s v="2022-Q1"/>
    <x v="1"/>
    <x v="1"/>
    <n v="1"/>
    <n v="1202"/>
    <n v="0.94799999999999995"/>
    <n v="4"/>
    <n v="331.3"/>
    <n v="173643.75"/>
    <n v="42"/>
    <n v="7"/>
    <n v="92.8"/>
    <n v="6.9222186228988947E-3"/>
    <x v="5452"/>
  </r>
  <r>
    <s v="PROP0228"/>
    <s v="2022-Q2"/>
    <x v="1"/>
    <x v="1"/>
    <n v="1"/>
    <n v="1202"/>
    <n v="0.89300000000000002"/>
    <n v="9"/>
    <n v="327.06"/>
    <n v="173643.75"/>
    <n v="42"/>
    <n v="7"/>
    <n v="92.8"/>
    <n v="6.9222186228988947E-3"/>
    <x v="5453"/>
  </r>
  <r>
    <s v="PROP0228"/>
    <s v="2022-Q3"/>
    <x v="1"/>
    <x v="1"/>
    <n v="1"/>
    <n v="1202"/>
    <n v="0.92400000000000004"/>
    <n v="6"/>
    <n v="193.46"/>
    <n v="173643.75"/>
    <n v="42"/>
    <n v="7"/>
    <n v="92.8"/>
    <n v="6.9222186228988947E-3"/>
    <x v="5454"/>
  </r>
  <r>
    <s v="PROP0228"/>
    <s v="2022-Q4"/>
    <x v="1"/>
    <x v="1"/>
    <n v="1"/>
    <n v="1202"/>
    <n v="0.89800000000000002"/>
    <n v="9"/>
    <n v="698.32"/>
    <n v="173643.75"/>
    <n v="42"/>
    <n v="7"/>
    <n v="92.8"/>
    <n v="6.9222186228988947E-3"/>
    <x v="5455"/>
  </r>
  <r>
    <s v="PROP0228"/>
    <s v="2023-Q1"/>
    <x v="1"/>
    <x v="1"/>
    <n v="1"/>
    <n v="1238.06"/>
    <n v="0.94599999999999995"/>
    <n v="4"/>
    <n v="638.51"/>
    <n v="182325.94"/>
    <n v="42"/>
    <n v="7"/>
    <n v="92.8"/>
    <n v="6.7903667464980569E-3"/>
    <x v="5456"/>
  </r>
  <r>
    <s v="PROP0228"/>
    <s v="2023-Q2"/>
    <x v="1"/>
    <x v="1"/>
    <n v="1"/>
    <n v="1238.06"/>
    <n v="0.94499999999999995"/>
    <n v="4"/>
    <n v="151.06"/>
    <n v="182325.94"/>
    <n v="42"/>
    <n v="7"/>
    <n v="92.8"/>
    <n v="6.7903667464980569E-3"/>
    <x v="5457"/>
  </r>
  <r>
    <s v="PROP0228"/>
    <s v="2023-Q3"/>
    <x v="1"/>
    <x v="1"/>
    <n v="1"/>
    <n v="1238.06"/>
    <n v="0.91800000000000004"/>
    <n v="7"/>
    <n v="380.51"/>
    <n v="182325.94"/>
    <n v="42"/>
    <n v="7"/>
    <n v="92.8"/>
    <n v="6.7903667464980569E-3"/>
    <x v="5458"/>
  </r>
  <r>
    <s v="PROP0228"/>
    <s v="2023-Q4"/>
    <x v="1"/>
    <x v="1"/>
    <n v="1"/>
    <n v="1238.06"/>
    <n v="0.91800000000000004"/>
    <n v="7"/>
    <n v="417.56"/>
    <n v="182325.94"/>
    <n v="42"/>
    <n v="7"/>
    <n v="92.8"/>
    <n v="6.7903667464980569E-3"/>
    <x v="5459"/>
  </r>
  <r>
    <s v="PROP0228"/>
    <s v="2024-Q1"/>
    <x v="1"/>
    <x v="1"/>
    <n v="1"/>
    <n v="1275.2"/>
    <n v="0.90400000000000003"/>
    <n v="8"/>
    <n v="472.54"/>
    <n v="191442.23"/>
    <n v="42"/>
    <n v="7"/>
    <n v="92.8"/>
    <n v="6.6610172687603985E-3"/>
    <x v="5460"/>
  </r>
  <r>
    <s v="PROP0228"/>
    <s v="2024-Q2"/>
    <x v="1"/>
    <x v="1"/>
    <n v="1"/>
    <n v="1275.2"/>
    <n v="0.89500000000000002"/>
    <n v="9"/>
    <n v="499.7"/>
    <n v="191442.23"/>
    <n v="42"/>
    <n v="7"/>
    <n v="92.8"/>
    <n v="6.6610172687603985E-3"/>
    <x v="5461"/>
  </r>
  <r>
    <s v="PROP0228"/>
    <s v="2024-Q3"/>
    <x v="1"/>
    <x v="1"/>
    <n v="1"/>
    <n v="1275.2"/>
    <n v="0.92700000000000005"/>
    <n v="6"/>
    <n v="228.87"/>
    <n v="191442.23"/>
    <n v="42"/>
    <n v="7"/>
    <n v="92.8"/>
    <n v="6.6610172687603985E-3"/>
    <x v="5462"/>
  </r>
  <r>
    <s v="PROP0228"/>
    <s v="2024-Q4"/>
    <x v="1"/>
    <x v="1"/>
    <n v="1"/>
    <n v="1275.2"/>
    <n v="0.94699999999999995"/>
    <n v="4"/>
    <n v="608.65"/>
    <n v="191442.23"/>
    <n v="42"/>
    <n v="7"/>
    <n v="92.8"/>
    <n v="6.6610172687603985E-3"/>
    <x v="5463"/>
  </r>
  <r>
    <s v="PROP0229"/>
    <s v="2019-Q1"/>
    <x v="2"/>
    <x v="11"/>
    <n v="2"/>
    <n v="1400"/>
    <n v="0.93300000000000005"/>
    <n v="6"/>
    <n v="134.44999999999999"/>
    <n v="300000"/>
    <n v="44"/>
    <n v="7"/>
    <n v="93.6"/>
    <n v="4.6666666666666671E-3"/>
    <x v="5464"/>
  </r>
  <r>
    <s v="PROP0229"/>
    <s v="2019-Q2"/>
    <x v="2"/>
    <x v="11"/>
    <n v="2"/>
    <n v="1400"/>
    <n v="0.91800000000000004"/>
    <n v="7"/>
    <n v="708.17"/>
    <n v="300000"/>
    <n v="44"/>
    <n v="7"/>
    <n v="93.6"/>
    <n v="4.6666666666666671E-3"/>
    <x v="5465"/>
  </r>
  <r>
    <s v="PROP0229"/>
    <s v="2019-Q3"/>
    <x v="2"/>
    <x v="11"/>
    <n v="2"/>
    <n v="1400"/>
    <n v="0.90300000000000002"/>
    <n v="8"/>
    <n v="483.23"/>
    <n v="300000"/>
    <n v="44"/>
    <n v="7"/>
    <n v="93.6"/>
    <n v="4.6666666666666671E-3"/>
    <x v="5466"/>
  </r>
  <r>
    <s v="PROP0229"/>
    <s v="2019-Q4"/>
    <x v="2"/>
    <x v="11"/>
    <n v="2"/>
    <n v="1400"/>
    <n v="0.92800000000000005"/>
    <n v="6"/>
    <n v="387.38"/>
    <n v="300000"/>
    <n v="44"/>
    <n v="7"/>
    <n v="93.6"/>
    <n v="4.6666666666666671E-3"/>
    <x v="5467"/>
  </r>
  <r>
    <s v="PROP0229"/>
    <s v="2020-Q1"/>
    <x v="2"/>
    <x v="11"/>
    <n v="2"/>
    <n v="1442"/>
    <n v="0.89"/>
    <n v="9"/>
    <n v="416.63"/>
    <n v="315000"/>
    <n v="44"/>
    <n v="7"/>
    <n v="93.6"/>
    <n v="4.5777777777777778E-3"/>
    <x v="5468"/>
  </r>
  <r>
    <s v="PROP0229"/>
    <s v="2020-Q2"/>
    <x v="2"/>
    <x v="11"/>
    <n v="2"/>
    <n v="1442"/>
    <n v="0.84"/>
    <n v="14"/>
    <n v="165.82"/>
    <n v="315000"/>
    <n v="44"/>
    <n v="7"/>
    <n v="93.6"/>
    <n v="4.5777777777777778E-3"/>
    <x v="5469"/>
  </r>
  <r>
    <s v="PROP0229"/>
    <s v="2020-Q3"/>
    <x v="2"/>
    <x v="11"/>
    <n v="2"/>
    <n v="1442"/>
    <n v="0.84"/>
    <n v="14"/>
    <n v="211.63"/>
    <n v="315000"/>
    <n v="44"/>
    <n v="7"/>
    <n v="93.6"/>
    <n v="4.5777777777777778E-3"/>
    <x v="5470"/>
  </r>
  <r>
    <s v="PROP0229"/>
    <s v="2020-Q4"/>
    <x v="2"/>
    <x v="11"/>
    <n v="2"/>
    <n v="1442"/>
    <n v="0.84"/>
    <n v="14"/>
    <n v="211.8"/>
    <n v="315000"/>
    <n v="44"/>
    <n v="7"/>
    <n v="93.6"/>
    <n v="4.5777777777777778E-3"/>
    <x v="5471"/>
  </r>
  <r>
    <s v="PROP0229"/>
    <s v="2021-Q1"/>
    <x v="2"/>
    <x v="11"/>
    <n v="2"/>
    <n v="1485.26"/>
    <n v="0.9"/>
    <n v="8"/>
    <n v="882.68"/>
    <n v="330750"/>
    <n v="44"/>
    <n v="7"/>
    <n v="93.6"/>
    <n v="4.4905820105820109E-3"/>
    <x v="5472"/>
  </r>
  <r>
    <s v="PROP0229"/>
    <s v="2021-Q2"/>
    <x v="2"/>
    <x v="11"/>
    <n v="2"/>
    <n v="1485.26"/>
    <n v="0.9"/>
    <n v="8"/>
    <n v="726.03"/>
    <n v="330750"/>
    <n v="44"/>
    <n v="7"/>
    <n v="93.6"/>
    <n v="4.4905820105820109E-3"/>
    <x v="5473"/>
  </r>
  <r>
    <s v="PROP0229"/>
    <s v="2021-Q3"/>
    <x v="2"/>
    <x v="11"/>
    <n v="2"/>
    <n v="1485.26"/>
    <n v="0.9"/>
    <n v="8"/>
    <n v="163.72"/>
    <n v="330750"/>
    <n v="44"/>
    <n v="7"/>
    <n v="93.6"/>
    <n v="4.4905820105820109E-3"/>
    <x v="5474"/>
  </r>
  <r>
    <s v="PROP0229"/>
    <s v="2021-Q4"/>
    <x v="2"/>
    <x v="11"/>
    <n v="2"/>
    <n v="1485.26"/>
    <n v="0.9"/>
    <n v="8"/>
    <n v="536.95000000000005"/>
    <n v="330750"/>
    <n v="44"/>
    <n v="7"/>
    <n v="93.6"/>
    <n v="4.4905820105820109E-3"/>
    <x v="5475"/>
  </r>
  <r>
    <s v="PROP0229"/>
    <s v="2022-Q1"/>
    <x v="2"/>
    <x v="11"/>
    <n v="2"/>
    <n v="1529.82"/>
    <n v="0.93300000000000005"/>
    <n v="6"/>
    <n v="1114.58"/>
    <n v="347287.5"/>
    <n v="44"/>
    <n v="7"/>
    <n v="93.6"/>
    <n v="4.4050534499514094E-3"/>
    <x v="5476"/>
  </r>
  <r>
    <s v="PROP0229"/>
    <s v="2022-Q2"/>
    <x v="2"/>
    <x v="11"/>
    <n v="2"/>
    <n v="1529.82"/>
    <n v="0.91900000000000004"/>
    <n v="7"/>
    <n v="400.16"/>
    <n v="347287.5"/>
    <n v="44"/>
    <n v="7"/>
    <n v="93.6"/>
    <n v="4.4050534499514094E-3"/>
    <x v="5477"/>
  </r>
  <r>
    <s v="PROP0229"/>
    <s v="2022-Q3"/>
    <x v="2"/>
    <x v="11"/>
    <n v="2"/>
    <n v="1529.82"/>
    <n v="0.90600000000000003"/>
    <n v="8"/>
    <n v="353.89"/>
    <n v="347287.5"/>
    <n v="44"/>
    <n v="7"/>
    <n v="93.6"/>
    <n v="4.4050534499514094E-3"/>
    <x v="5478"/>
  </r>
  <r>
    <s v="PROP0229"/>
    <s v="2022-Q4"/>
    <x v="2"/>
    <x v="11"/>
    <n v="2"/>
    <n v="1529.82"/>
    <n v="0.91600000000000004"/>
    <n v="7"/>
    <n v="286.38"/>
    <n v="347287.5"/>
    <n v="44"/>
    <n v="7"/>
    <n v="93.6"/>
    <n v="4.4050534499514094E-3"/>
    <x v="5479"/>
  </r>
  <r>
    <s v="PROP0229"/>
    <s v="2023-Q1"/>
    <x v="2"/>
    <x v="11"/>
    <n v="2"/>
    <n v="1575.71"/>
    <n v="0.90700000000000003"/>
    <n v="8"/>
    <n v="545.55999999999995"/>
    <n v="364651.88"/>
    <n v="44"/>
    <n v="7"/>
    <n v="93.6"/>
    <n v="4.321134995930914E-3"/>
    <x v="5480"/>
  </r>
  <r>
    <s v="PROP0229"/>
    <s v="2023-Q2"/>
    <x v="2"/>
    <x v="11"/>
    <n v="2"/>
    <n v="1575.71"/>
    <n v="0.91400000000000003"/>
    <n v="7"/>
    <n v="359.54"/>
    <n v="364651.88"/>
    <n v="44"/>
    <n v="7"/>
    <n v="93.6"/>
    <n v="4.321134995930914E-3"/>
    <x v="5481"/>
  </r>
  <r>
    <s v="PROP0229"/>
    <s v="2023-Q3"/>
    <x v="2"/>
    <x v="11"/>
    <n v="2"/>
    <n v="1575.71"/>
    <n v="0.92900000000000005"/>
    <n v="6"/>
    <n v="363.56"/>
    <n v="364651.88"/>
    <n v="44"/>
    <n v="7"/>
    <n v="93.6"/>
    <n v="4.321134995930914E-3"/>
    <x v="5482"/>
  </r>
  <r>
    <s v="PROP0229"/>
    <s v="2023-Q4"/>
    <x v="2"/>
    <x v="11"/>
    <n v="2"/>
    <n v="1575.71"/>
    <n v="0.93100000000000005"/>
    <n v="6"/>
    <n v="299.20999999999998"/>
    <n v="364651.88"/>
    <n v="44"/>
    <n v="7"/>
    <n v="93.6"/>
    <n v="4.321134995930914E-3"/>
    <x v="5483"/>
  </r>
  <r>
    <s v="PROP0229"/>
    <s v="2024-Q1"/>
    <x v="2"/>
    <x v="11"/>
    <n v="2"/>
    <n v="1622.98"/>
    <n v="0.9"/>
    <n v="9"/>
    <n v="269.33999999999997"/>
    <n v="382884.47"/>
    <n v="44"/>
    <n v="7"/>
    <n v="93.6"/>
    <n v="4.238824311678142E-3"/>
    <x v="5484"/>
  </r>
  <r>
    <s v="PROP0229"/>
    <s v="2024-Q2"/>
    <x v="2"/>
    <x v="11"/>
    <n v="2"/>
    <n v="1622.98"/>
    <n v="0.91200000000000003"/>
    <n v="7"/>
    <n v="311.29000000000002"/>
    <n v="382884.47"/>
    <n v="44"/>
    <n v="7"/>
    <n v="93.6"/>
    <n v="4.238824311678142E-3"/>
    <x v="5485"/>
  </r>
  <r>
    <s v="PROP0229"/>
    <s v="2024-Q3"/>
    <x v="2"/>
    <x v="11"/>
    <n v="2"/>
    <n v="1622.98"/>
    <n v="0.94"/>
    <n v="5"/>
    <n v="283.45999999999998"/>
    <n v="382884.47"/>
    <n v="44"/>
    <n v="7"/>
    <n v="93.6"/>
    <n v="4.238824311678142E-3"/>
    <x v="5486"/>
  </r>
  <r>
    <s v="PROP0229"/>
    <s v="2024-Q4"/>
    <x v="2"/>
    <x v="11"/>
    <n v="2"/>
    <n v="1622.98"/>
    <n v="0.90400000000000003"/>
    <n v="8"/>
    <n v="244.41"/>
    <n v="382884.47"/>
    <n v="44"/>
    <n v="7"/>
    <n v="93.6"/>
    <n v="4.238824311678142E-3"/>
    <x v="5487"/>
  </r>
  <r>
    <s v="PROP0230"/>
    <s v="2019-Q1"/>
    <x v="1"/>
    <x v="12"/>
    <n v="3"/>
    <n v="2040"/>
    <n v="0.95099999999999996"/>
    <n v="4"/>
    <n v="268.73"/>
    <n v="540000"/>
    <n v="28"/>
    <n v="8"/>
    <n v="95.2"/>
    <n v="3.7777777777777779E-3"/>
    <x v="5488"/>
  </r>
  <r>
    <s v="PROP0230"/>
    <s v="2019-Q2"/>
    <x v="1"/>
    <x v="12"/>
    <n v="3"/>
    <n v="2040"/>
    <n v="0.96599999999999997"/>
    <n v="3"/>
    <n v="339.55"/>
    <n v="540000"/>
    <n v="28"/>
    <n v="8"/>
    <n v="95.2"/>
    <n v="3.7777777777777779E-3"/>
    <x v="5489"/>
  </r>
  <r>
    <s v="PROP0230"/>
    <s v="2019-Q3"/>
    <x v="1"/>
    <x v="12"/>
    <n v="3"/>
    <n v="2040"/>
    <n v="0.91700000000000004"/>
    <n v="7"/>
    <n v="357.7"/>
    <n v="540000"/>
    <n v="28"/>
    <n v="8"/>
    <n v="95.2"/>
    <n v="3.7777777777777779E-3"/>
    <x v="5490"/>
  </r>
  <r>
    <s v="PROP0230"/>
    <s v="2019-Q4"/>
    <x v="1"/>
    <x v="12"/>
    <n v="3"/>
    <n v="2040"/>
    <n v="0.96799999999999997"/>
    <n v="2"/>
    <n v="794.43"/>
    <n v="540000"/>
    <n v="28"/>
    <n v="8"/>
    <n v="95.2"/>
    <n v="3.7777777777777779E-3"/>
    <x v="5491"/>
  </r>
  <r>
    <s v="PROP0230"/>
    <s v="2020-Q1"/>
    <x v="1"/>
    <x v="12"/>
    <n v="3"/>
    <n v="2101.1999999999998"/>
    <n v="0.91"/>
    <n v="8"/>
    <n v="500.24"/>
    <n v="567000"/>
    <n v="28"/>
    <n v="8"/>
    <n v="95.2"/>
    <n v="3.7058201058201056E-3"/>
    <x v="5492"/>
  </r>
  <r>
    <s v="PROP0230"/>
    <s v="2020-Q2"/>
    <x v="1"/>
    <x v="12"/>
    <n v="3"/>
    <n v="2101.1999999999998"/>
    <n v="0.86"/>
    <n v="12"/>
    <n v="486.72"/>
    <n v="567000"/>
    <n v="28"/>
    <n v="8"/>
    <n v="95.2"/>
    <n v="3.7058201058201056E-3"/>
    <x v="5493"/>
  </r>
  <r>
    <s v="PROP0230"/>
    <s v="2020-Q3"/>
    <x v="1"/>
    <x v="12"/>
    <n v="3"/>
    <n v="2101.1999999999998"/>
    <n v="0.86"/>
    <n v="12"/>
    <n v="173.71"/>
    <n v="567000"/>
    <n v="28"/>
    <n v="8"/>
    <n v="95.2"/>
    <n v="3.7058201058201056E-3"/>
    <x v="5494"/>
  </r>
  <r>
    <s v="PROP0230"/>
    <s v="2020-Q4"/>
    <x v="1"/>
    <x v="12"/>
    <n v="3"/>
    <n v="2101.1999999999998"/>
    <n v="0.86"/>
    <n v="12"/>
    <n v="943"/>
    <n v="567000"/>
    <n v="28"/>
    <n v="8"/>
    <n v="95.2"/>
    <n v="3.7058201058201056E-3"/>
    <x v="5495"/>
  </r>
  <r>
    <s v="PROP0230"/>
    <s v="2021-Q1"/>
    <x v="1"/>
    <x v="12"/>
    <n v="3"/>
    <n v="2164.2399999999998"/>
    <n v="0.92"/>
    <n v="7"/>
    <n v="286.97000000000003"/>
    <n v="595350"/>
    <n v="28"/>
    <n v="8"/>
    <n v="95.2"/>
    <n v="3.6352397749223144E-3"/>
    <x v="5496"/>
  </r>
  <r>
    <s v="PROP0230"/>
    <s v="2021-Q2"/>
    <x v="1"/>
    <x v="12"/>
    <n v="3"/>
    <n v="2164.2399999999998"/>
    <n v="0.92"/>
    <n v="7"/>
    <n v="268.08"/>
    <n v="595350"/>
    <n v="28"/>
    <n v="8"/>
    <n v="95.2"/>
    <n v="3.6352397749223144E-3"/>
    <x v="5497"/>
  </r>
  <r>
    <s v="PROP0230"/>
    <s v="2021-Q3"/>
    <x v="1"/>
    <x v="12"/>
    <n v="3"/>
    <n v="2164.2399999999998"/>
    <n v="0.92"/>
    <n v="7"/>
    <n v="852.44"/>
    <n v="595350"/>
    <n v="28"/>
    <n v="8"/>
    <n v="95.2"/>
    <n v="3.6352397749223144E-3"/>
    <x v="5498"/>
  </r>
  <r>
    <s v="PROP0230"/>
    <s v="2021-Q4"/>
    <x v="1"/>
    <x v="12"/>
    <n v="3"/>
    <n v="2164.2399999999998"/>
    <n v="0.92"/>
    <n v="7"/>
    <n v="751.36"/>
    <n v="595350"/>
    <n v="28"/>
    <n v="8"/>
    <n v="95.2"/>
    <n v="3.6352397749223144E-3"/>
    <x v="5499"/>
  </r>
  <r>
    <s v="PROP0230"/>
    <s v="2022-Q1"/>
    <x v="1"/>
    <x v="12"/>
    <n v="3"/>
    <n v="2229.16"/>
    <n v="0.92800000000000005"/>
    <n v="6"/>
    <n v="354.33"/>
    <n v="625117.5"/>
    <n v="28"/>
    <n v="8"/>
    <n v="95.2"/>
    <n v="3.5659855947081948E-3"/>
    <x v="5500"/>
  </r>
  <r>
    <s v="PROP0230"/>
    <s v="2022-Q2"/>
    <x v="1"/>
    <x v="12"/>
    <n v="3"/>
    <n v="2229.16"/>
    <n v="0.92400000000000004"/>
    <n v="6"/>
    <n v="253.98"/>
    <n v="625117.5"/>
    <n v="28"/>
    <n v="8"/>
    <n v="95.2"/>
    <n v="3.5659855947081948E-3"/>
    <x v="5501"/>
  </r>
  <r>
    <s v="PROP0230"/>
    <s v="2022-Q3"/>
    <x v="1"/>
    <x v="12"/>
    <n v="3"/>
    <n v="2229.16"/>
    <n v="0.94799999999999995"/>
    <n v="4"/>
    <n v="887.11"/>
    <n v="625117.5"/>
    <n v="28"/>
    <n v="8"/>
    <n v="95.2"/>
    <n v="3.5659855947081948E-3"/>
    <x v="5502"/>
  </r>
  <r>
    <s v="PROP0230"/>
    <s v="2022-Q4"/>
    <x v="1"/>
    <x v="12"/>
    <n v="3"/>
    <n v="2229.16"/>
    <n v="0.91700000000000004"/>
    <n v="7"/>
    <n v="644.04999999999995"/>
    <n v="625117.5"/>
    <n v="28"/>
    <n v="8"/>
    <n v="95.2"/>
    <n v="3.5659855947081948E-3"/>
    <x v="5503"/>
  </r>
  <r>
    <s v="PROP0230"/>
    <s v="2023-Q1"/>
    <x v="1"/>
    <x v="12"/>
    <n v="3"/>
    <n v="2296.04"/>
    <n v="0.94599999999999995"/>
    <n v="4"/>
    <n v="1308.96"/>
    <n v="656373.38"/>
    <n v="28"/>
    <n v="8"/>
    <n v="95.2"/>
    <n v="3.4980699552440717E-3"/>
    <x v="5504"/>
  </r>
  <r>
    <s v="PROP0230"/>
    <s v="2023-Q2"/>
    <x v="1"/>
    <x v="12"/>
    <n v="3"/>
    <n v="2296.04"/>
    <n v="0.94699999999999995"/>
    <n v="4"/>
    <n v="403.37"/>
    <n v="656373.38"/>
    <n v="28"/>
    <n v="8"/>
    <n v="95.2"/>
    <n v="3.4980699552440717E-3"/>
    <x v="5505"/>
  </r>
  <r>
    <s v="PROP0230"/>
    <s v="2023-Q3"/>
    <x v="1"/>
    <x v="12"/>
    <n v="3"/>
    <n v="2296.04"/>
    <n v="0.93799999999999994"/>
    <n v="5"/>
    <n v="266.31"/>
    <n v="656373.38"/>
    <n v="28"/>
    <n v="8"/>
    <n v="95.2"/>
    <n v="3.4980699552440717E-3"/>
    <x v="5506"/>
  </r>
  <r>
    <s v="PROP0230"/>
    <s v="2023-Q4"/>
    <x v="1"/>
    <x v="12"/>
    <n v="3"/>
    <n v="2296.04"/>
    <n v="0.93"/>
    <n v="6"/>
    <n v="515.59"/>
    <n v="656373.38"/>
    <n v="28"/>
    <n v="8"/>
    <n v="95.2"/>
    <n v="3.4980699552440717E-3"/>
    <x v="5507"/>
  </r>
  <r>
    <s v="PROP0230"/>
    <s v="2024-Q1"/>
    <x v="1"/>
    <x v="12"/>
    <n v="3"/>
    <n v="2364.92"/>
    <n v="0.92400000000000004"/>
    <n v="6"/>
    <n v="259.94"/>
    <n v="689192.04"/>
    <n v="28"/>
    <n v="8"/>
    <n v="95.2"/>
    <n v="3.4314383549757773E-3"/>
    <x v="5508"/>
  </r>
  <r>
    <s v="PROP0230"/>
    <s v="2024-Q2"/>
    <x v="1"/>
    <x v="12"/>
    <n v="3"/>
    <n v="2364.92"/>
    <n v="0.95799999999999996"/>
    <n v="3"/>
    <n v="356.84"/>
    <n v="689192.04"/>
    <n v="28"/>
    <n v="8"/>
    <n v="95.2"/>
    <n v="3.4314383549757773E-3"/>
    <x v="5509"/>
  </r>
  <r>
    <s v="PROP0230"/>
    <s v="2024-Q3"/>
    <x v="1"/>
    <x v="12"/>
    <n v="3"/>
    <n v="2364.92"/>
    <n v="0.95"/>
    <n v="4"/>
    <n v="447.16"/>
    <n v="689192.04"/>
    <n v="28"/>
    <n v="8"/>
    <n v="95.2"/>
    <n v="3.4314383549757773E-3"/>
    <x v="5510"/>
  </r>
  <r>
    <s v="PROP0230"/>
    <s v="2024-Q4"/>
    <x v="1"/>
    <x v="12"/>
    <n v="3"/>
    <n v="2364.92"/>
    <n v="0.94399999999999995"/>
    <n v="5"/>
    <n v="458.01"/>
    <n v="689192.04"/>
    <n v="28"/>
    <n v="8"/>
    <n v="95.2"/>
    <n v="3.4314383549757773E-3"/>
    <x v="5511"/>
  </r>
  <r>
    <s v="PROP0231"/>
    <s v="2019-Q1"/>
    <x v="1"/>
    <x v="12"/>
    <n v="2"/>
    <n v="1680"/>
    <n v="0.95"/>
    <n v="4"/>
    <n v="206.32"/>
    <n v="360000"/>
    <n v="28"/>
    <n v="8"/>
    <n v="95.2"/>
    <n v="4.6666666666666671E-3"/>
    <x v="5512"/>
  </r>
  <r>
    <s v="PROP0231"/>
    <s v="2019-Q2"/>
    <x v="1"/>
    <x v="12"/>
    <n v="2"/>
    <n v="1680"/>
    <n v="0.92100000000000004"/>
    <n v="7"/>
    <n v="422.87"/>
    <n v="360000"/>
    <n v="28"/>
    <n v="8"/>
    <n v="95.2"/>
    <n v="4.6666666666666671E-3"/>
    <x v="5513"/>
  </r>
  <r>
    <s v="PROP0231"/>
    <s v="2019-Q3"/>
    <x v="1"/>
    <x v="12"/>
    <n v="2"/>
    <n v="1680"/>
    <n v="0.96"/>
    <n v="3"/>
    <n v="462.71"/>
    <n v="360000"/>
    <n v="28"/>
    <n v="8"/>
    <n v="95.2"/>
    <n v="4.6666666666666671E-3"/>
    <x v="5514"/>
  </r>
  <r>
    <s v="PROP0231"/>
    <s v="2019-Q4"/>
    <x v="1"/>
    <x v="12"/>
    <n v="2"/>
    <n v="1680"/>
    <n v="0.95"/>
    <n v="4"/>
    <n v="158.05000000000001"/>
    <n v="360000"/>
    <n v="28"/>
    <n v="8"/>
    <n v="95.2"/>
    <n v="4.6666666666666671E-3"/>
    <x v="5515"/>
  </r>
  <r>
    <s v="PROP0231"/>
    <s v="2020-Q1"/>
    <x v="1"/>
    <x v="12"/>
    <n v="2"/>
    <n v="1730.4"/>
    <n v="0.91"/>
    <n v="8"/>
    <n v="301.58"/>
    <n v="378000"/>
    <n v="28"/>
    <n v="8"/>
    <n v="95.2"/>
    <n v="4.5777777777777778E-3"/>
    <x v="5516"/>
  </r>
  <r>
    <s v="PROP0231"/>
    <s v="2020-Q2"/>
    <x v="1"/>
    <x v="12"/>
    <n v="2"/>
    <n v="1730.4"/>
    <n v="0.86"/>
    <n v="12"/>
    <n v="592.48"/>
    <n v="378000"/>
    <n v="28"/>
    <n v="8"/>
    <n v="95.2"/>
    <n v="4.5777777777777778E-3"/>
    <x v="5517"/>
  </r>
  <r>
    <s v="PROP0231"/>
    <s v="2020-Q3"/>
    <x v="1"/>
    <x v="12"/>
    <n v="2"/>
    <n v="1730.4"/>
    <n v="0.86"/>
    <n v="12"/>
    <n v="235.8"/>
    <n v="378000"/>
    <n v="28"/>
    <n v="8"/>
    <n v="95.2"/>
    <n v="4.5777777777777778E-3"/>
    <x v="5518"/>
  </r>
  <r>
    <s v="PROP0231"/>
    <s v="2020-Q4"/>
    <x v="1"/>
    <x v="12"/>
    <n v="2"/>
    <n v="1730.4"/>
    <n v="0.86"/>
    <n v="12"/>
    <n v="283.26"/>
    <n v="378000"/>
    <n v="28"/>
    <n v="8"/>
    <n v="95.2"/>
    <n v="4.5777777777777778E-3"/>
    <x v="5519"/>
  </r>
  <r>
    <s v="PROP0231"/>
    <s v="2021-Q1"/>
    <x v="1"/>
    <x v="12"/>
    <n v="2"/>
    <n v="1782.31"/>
    <n v="0.92"/>
    <n v="7"/>
    <n v="276.26"/>
    <n v="396900"/>
    <n v="28"/>
    <n v="8"/>
    <n v="95.2"/>
    <n v="4.4905769715293522E-3"/>
    <x v="5520"/>
  </r>
  <r>
    <s v="PROP0231"/>
    <s v="2021-Q2"/>
    <x v="1"/>
    <x v="12"/>
    <n v="2"/>
    <n v="1782.31"/>
    <n v="0.92"/>
    <n v="7"/>
    <n v="338.59"/>
    <n v="396900"/>
    <n v="28"/>
    <n v="8"/>
    <n v="95.2"/>
    <n v="4.4905769715293522E-3"/>
    <x v="5521"/>
  </r>
  <r>
    <s v="PROP0231"/>
    <s v="2021-Q3"/>
    <x v="1"/>
    <x v="12"/>
    <n v="2"/>
    <n v="1782.31"/>
    <n v="0.92"/>
    <n v="7"/>
    <n v="843.53"/>
    <n v="396900"/>
    <n v="28"/>
    <n v="8"/>
    <n v="95.2"/>
    <n v="4.4905769715293522E-3"/>
    <x v="5522"/>
  </r>
  <r>
    <s v="PROP0231"/>
    <s v="2021-Q4"/>
    <x v="1"/>
    <x v="12"/>
    <n v="2"/>
    <n v="1782.31"/>
    <n v="0.92"/>
    <n v="7"/>
    <n v="245.51"/>
    <n v="396900"/>
    <n v="28"/>
    <n v="8"/>
    <n v="95.2"/>
    <n v="4.4905769715293522E-3"/>
    <x v="5523"/>
  </r>
  <r>
    <s v="PROP0231"/>
    <s v="2022-Q1"/>
    <x v="1"/>
    <x v="12"/>
    <n v="2"/>
    <n v="1835.78"/>
    <n v="0.95299999999999996"/>
    <n v="4"/>
    <n v="546.03"/>
    <n v="416745"/>
    <n v="28"/>
    <n v="8"/>
    <n v="95.2"/>
    <n v="4.4050438517558698E-3"/>
    <x v="5524"/>
  </r>
  <r>
    <s v="PROP0231"/>
    <s v="2022-Q2"/>
    <x v="1"/>
    <x v="12"/>
    <n v="2"/>
    <n v="1835.78"/>
    <n v="0.93700000000000006"/>
    <n v="5"/>
    <n v="253.54"/>
    <n v="416745"/>
    <n v="28"/>
    <n v="8"/>
    <n v="95.2"/>
    <n v="4.4050438517558698E-3"/>
    <x v="5525"/>
  </r>
  <r>
    <s v="PROP0231"/>
    <s v="2022-Q3"/>
    <x v="1"/>
    <x v="12"/>
    <n v="2"/>
    <n v="1835.78"/>
    <n v="0.91"/>
    <n v="8"/>
    <n v="233.04"/>
    <n v="416745"/>
    <n v="28"/>
    <n v="8"/>
    <n v="95.2"/>
    <n v="4.4050438517558698E-3"/>
    <x v="5526"/>
  </r>
  <r>
    <s v="PROP0231"/>
    <s v="2022-Q4"/>
    <x v="1"/>
    <x v="12"/>
    <n v="2"/>
    <n v="1835.78"/>
    <n v="0.94599999999999995"/>
    <n v="4"/>
    <n v="413.27"/>
    <n v="416745"/>
    <n v="28"/>
    <n v="8"/>
    <n v="95.2"/>
    <n v="4.4050438517558698E-3"/>
    <x v="5527"/>
  </r>
  <r>
    <s v="PROP0231"/>
    <s v="2023-Q1"/>
    <x v="1"/>
    <x v="12"/>
    <n v="2"/>
    <n v="1890.85"/>
    <n v="0.92100000000000004"/>
    <n v="7"/>
    <n v="333.95"/>
    <n v="437582.25"/>
    <n v="28"/>
    <n v="8"/>
    <n v="95.2"/>
    <n v="4.3211304846117503E-3"/>
    <x v="5528"/>
  </r>
  <r>
    <s v="PROP0231"/>
    <s v="2023-Q2"/>
    <x v="1"/>
    <x v="12"/>
    <n v="2"/>
    <n v="1890.85"/>
    <n v="0.96399999999999997"/>
    <n v="3"/>
    <n v="175.07"/>
    <n v="437582.25"/>
    <n v="28"/>
    <n v="8"/>
    <n v="95.2"/>
    <n v="4.3211304846117503E-3"/>
    <x v="5529"/>
  </r>
  <r>
    <s v="PROP0231"/>
    <s v="2023-Q3"/>
    <x v="1"/>
    <x v="12"/>
    <n v="2"/>
    <n v="1890.85"/>
    <n v="0.92500000000000004"/>
    <n v="6"/>
    <n v="374.89"/>
    <n v="437582.25"/>
    <n v="28"/>
    <n v="8"/>
    <n v="95.2"/>
    <n v="4.3211304846117503E-3"/>
    <x v="5530"/>
  </r>
  <r>
    <s v="PROP0231"/>
    <s v="2023-Q4"/>
    <x v="1"/>
    <x v="12"/>
    <n v="2"/>
    <n v="1890.85"/>
    <n v="0.95"/>
    <n v="4"/>
    <n v="194.48"/>
    <n v="437582.25"/>
    <n v="28"/>
    <n v="8"/>
    <n v="95.2"/>
    <n v="4.3211304846117503E-3"/>
    <x v="5531"/>
  </r>
  <r>
    <s v="PROP0231"/>
    <s v="2024-Q1"/>
    <x v="1"/>
    <x v="12"/>
    <n v="2"/>
    <n v="1947.58"/>
    <n v="0.94599999999999995"/>
    <n v="4"/>
    <n v="724.35"/>
    <n v="459461.36"/>
    <n v="28"/>
    <n v="8"/>
    <n v="95.2"/>
    <n v="4.2388330544270358E-3"/>
    <x v="5532"/>
  </r>
  <r>
    <s v="PROP0231"/>
    <s v="2024-Q2"/>
    <x v="1"/>
    <x v="12"/>
    <n v="2"/>
    <n v="1947.58"/>
    <n v="0.96499999999999997"/>
    <n v="3"/>
    <n v="411.16"/>
    <n v="459461.36"/>
    <n v="28"/>
    <n v="8"/>
    <n v="95.2"/>
    <n v="4.2388330544270358E-3"/>
    <x v="5533"/>
  </r>
  <r>
    <s v="PROP0231"/>
    <s v="2024-Q3"/>
    <x v="1"/>
    <x v="12"/>
    <n v="2"/>
    <n v="1947.58"/>
    <n v="0.94499999999999995"/>
    <n v="4"/>
    <n v="1512.83"/>
    <n v="459461.36"/>
    <n v="28"/>
    <n v="8"/>
    <n v="95.2"/>
    <n v="4.2388330544270358E-3"/>
    <x v="5534"/>
  </r>
  <r>
    <s v="PROP0231"/>
    <s v="2024-Q4"/>
    <x v="1"/>
    <x v="12"/>
    <n v="2"/>
    <n v="1947.58"/>
    <n v="0.95"/>
    <n v="4"/>
    <n v="530.72"/>
    <n v="459461.36"/>
    <n v="28"/>
    <n v="8"/>
    <n v="95.2"/>
    <n v="4.2388330544270358E-3"/>
    <x v="5535"/>
  </r>
  <r>
    <s v="PROP0232"/>
    <s v="2019-Q1"/>
    <x v="1"/>
    <x v="7"/>
    <n v="4"/>
    <n v="2000"/>
    <n v="0.93799999999999994"/>
    <n v="5"/>
    <n v="493.54"/>
    <n v="600000"/>
    <n v="61"/>
    <n v="6"/>
    <n v="90.8"/>
    <n v="3.3333333333333335E-3"/>
    <x v="5536"/>
  </r>
  <r>
    <s v="PROP0232"/>
    <s v="2019-Q2"/>
    <x v="1"/>
    <x v="7"/>
    <n v="4"/>
    <n v="2000"/>
    <n v="0.93799999999999994"/>
    <n v="5"/>
    <n v="321.75"/>
    <n v="600000"/>
    <n v="61"/>
    <n v="6"/>
    <n v="90.8"/>
    <n v="3.3333333333333335E-3"/>
    <x v="5537"/>
  </r>
  <r>
    <s v="PROP0232"/>
    <s v="2019-Q3"/>
    <x v="1"/>
    <x v="7"/>
    <n v="4"/>
    <n v="2000"/>
    <n v="0.90300000000000002"/>
    <n v="8"/>
    <n v="295.08999999999997"/>
    <n v="600000"/>
    <n v="61"/>
    <n v="6"/>
    <n v="90.8"/>
    <n v="3.3333333333333335E-3"/>
    <x v="5538"/>
  </r>
  <r>
    <s v="PROP0232"/>
    <s v="2019-Q4"/>
    <x v="1"/>
    <x v="7"/>
    <n v="4"/>
    <n v="2000"/>
    <n v="0.90100000000000002"/>
    <n v="8"/>
    <n v="400.16"/>
    <n v="600000"/>
    <n v="61"/>
    <n v="6"/>
    <n v="90.8"/>
    <n v="3.3333333333333335E-3"/>
    <x v="5539"/>
  </r>
  <r>
    <s v="PROP0232"/>
    <s v="2020-Q1"/>
    <x v="1"/>
    <x v="7"/>
    <n v="4"/>
    <n v="2060"/>
    <n v="0.89"/>
    <n v="9"/>
    <n v="757.6"/>
    <n v="630000"/>
    <n v="61"/>
    <n v="6"/>
    <n v="90.8"/>
    <n v="3.2698412698412699E-3"/>
    <x v="5540"/>
  </r>
  <r>
    <s v="PROP0232"/>
    <s v="2020-Q2"/>
    <x v="1"/>
    <x v="7"/>
    <n v="4"/>
    <n v="2060"/>
    <n v="0.84"/>
    <n v="14"/>
    <n v="369.72"/>
    <n v="630000"/>
    <n v="61"/>
    <n v="6"/>
    <n v="90.8"/>
    <n v="3.2698412698412699E-3"/>
    <x v="5541"/>
  </r>
  <r>
    <s v="PROP0232"/>
    <s v="2020-Q3"/>
    <x v="1"/>
    <x v="7"/>
    <n v="4"/>
    <n v="2060"/>
    <n v="0.84"/>
    <n v="14"/>
    <n v="292.22000000000003"/>
    <n v="630000"/>
    <n v="61"/>
    <n v="6"/>
    <n v="90.8"/>
    <n v="3.2698412698412699E-3"/>
    <x v="5542"/>
  </r>
  <r>
    <s v="PROP0232"/>
    <s v="2020-Q4"/>
    <x v="1"/>
    <x v="7"/>
    <n v="4"/>
    <n v="2060"/>
    <n v="0.84"/>
    <n v="14"/>
    <n v="538.53"/>
    <n v="630000"/>
    <n v="61"/>
    <n v="6"/>
    <n v="90.8"/>
    <n v="3.2698412698412699E-3"/>
    <x v="5543"/>
  </r>
  <r>
    <s v="PROP0232"/>
    <s v="2021-Q1"/>
    <x v="1"/>
    <x v="7"/>
    <n v="4"/>
    <n v="2121.8000000000002"/>
    <n v="0.9"/>
    <n v="8"/>
    <n v="272.98"/>
    <n v="661500"/>
    <n v="61"/>
    <n v="6"/>
    <n v="90.8"/>
    <n v="3.2075585789871509E-3"/>
    <x v="5544"/>
  </r>
  <r>
    <s v="PROP0232"/>
    <s v="2021-Q2"/>
    <x v="1"/>
    <x v="7"/>
    <n v="4"/>
    <n v="2121.8000000000002"/>
    <n v="0.9"/>
    <n v="8"/>
    <n v="255.13"/>
    <n v="661500"/>
    <n v="61"/>
    <n v="6"/>
    <n v="90.8"/>
    <n v="3.2075585789871509E-3"/>
    <x v="5545"/>
  </r>
  <r>
    <s v="PROP0232"/>
    <s v="2021-Q3"/>
    <x v="1"/>
    <x v="7"/>
    <n v="4"/>
    <n v="2121.8000000000002"/>
    <n v="0.9"/>
    <n v="8"/>
    <n v="517"/>
    <n v="661500"/>
    <n v="61"/>
    <n v="6"/>
    <n v="90.8"/>
    <n v="3.2075585789871509E-3"/>
    <x v="5546"/>
  </r>
  <r>
    <s v="PROP0232"/>
    <s v="2021-Q4"/>
    <x v="1"/>
    <x v="7"/>
    <n v="4"/>
    <n v="2121.8000000000002"/>
    <n v="0.9"/>
    <n v="8"/>
    <n v="275.85000000000002"/>
    <n v="661500"/>
    <n v="61"/>
    <n v="6"/>
    <n v="90.8"/>
    <n v="3.2075585789871509E-3"/>
    <x v="5547"/>
  </r>
  <r>
    <s v="PROP0232"/>
    <s v="2022-Q1"/>
    <x v="1"/>
    <x v="7"/>
    <n v="4"/>
    <n v="2185.4499999999998"/>
    <n v="0.90200000000000002"/>
    <n v="8"/>
    <n v="506.72"/>
    <n v="694575"/>
    <n v="61"/>
    <n v="6"/>
    <n v="90.8"/>
    <n v="3.1464564661843569E-3"/>
    <x v="5548"/>
  </r>
  <r>
    <s v="PROP0232"/>
    <s v="2022-Q2"/>
    <x v="1"/>
    <x v="7"/>
    <n v="4"/>
    <n v="2185.4499999999998"/>
    <n v="0.94"/>
    <n v="5"/>
    <n v="436.48"/>
    <n v="694575"/>
    <n v="61"/>
    <n v="6"/>
    <n v="90.8"/>
    <n v="3.1464564661843569E-3"/>
    <x v="158"/>
  </r>
  <r>
    <s v="PROP0232"/>
    <s v="2022-Q3"/>
    <x v="1"/>
    <x v="7"/>
    <n v="4"/>
    <n v="2185.4499999999998"/>
    <n v="0.94499999999999995"/>
    <n v="4"/>
    <n v="660.4"/>
    <n v="694575"/>
    <n v="61"/>
    <n v="6"/>
    <n v="90.8"/>
    <n v="3.1464564661843569E-3"/>
    <x v="5549"/>
  </r>
  <r>
    <s v="PROP0232"/>
    <s v="2022-Q4"/>
    <x v="1"/>
    <x v="7"/>
    <n v="4"/>
    <n v="2185.4499999999998"/>
    <n v="0.91500000000000004"/>
    <n v="7"/>
    <n v="680.01"/>
    <n v="694575"/>
    <n v="61"/>
    <n v="6"/>
    <n v="90.8"/>
    <n v="3.1464564661843569E-3"/>
    <x v="5550"/>
  </r>
  <r>
    <s v="PROP0232"/>
    <s v="2023-Q1"/>
    <x v="1"/>
    <x v="7"/>
    <n v="4"/>
    <n v="2251.02"/>
    <n v="0.94699999999999995"/>
    <n v="4"/>
    <n v="414.31"/>
    <n v="729303.75"/>
    <n v="61"/>
    <n v="6"/>
    <n v="90.8"/>
    <n v="3.0865328746767038E-3"/>
    <x v="5551"/>
  </r>
  <r>
    <s v="PROP0232"/>
    <s v="2023-Q2"/>
    <x v="1"/>
    <x v="7"/>
    <n v="4"/>
    <n v="2251.02"/>
    <n v="0.89800000000000002"/>
    <n v="9"/>
    <n v="499.18"/>
    <n v="729303.75"/>
    <n v="61"/>
    <n v="6"/>
    <n v="90.8"/>
    <n v="3.0865328746767038E-3"/>
    <x v="5552"/>
  </r>
  <r>
    <s v="PROP0232"/>
    <s v="2023-Q3"/>
    <x v="1"/>
    <x v="7"/>
    <n v="4"/>
    <n v="2251.02"/>
    <n v="0.92300000000000004"/>
    <n v="6"/>
    <n v="391.76"/>
    <n v="729303.75"/>
    <n v="61"/>
    <n v="6"/>
    <n v="90.8"/>
    <n v="3.0865328746767038E-3"/>
    <x v="5553"/>
  </r>
  <r>
    <s v="PROP0232"/>
    <s v="2023-Q4"/>
    <x v="1"/>
    <x v="7"/>
    <n v="4"/>
    <n v="2251.02"/>
    <n v="0.89600000000000002"/>
    <n v="9"/>
    <n v="639.54999999999995"/>
    <n v="729303.75"/>
    <n v="61"/>
    <n v="6"/>
    <n v="90.8"/>
    <n v="3.0865328746767038E-3"/>
    <x v="5554"/>
  </r>
  <r>
    <s v="PROP0232"/>
    <s v="2024-Q1"/>
    <x v="1"/>
    <x v="7"/>
    <n v="4"/>
    <n v="2318.5500000000002"/>
    <n v="0.90700000000000003"/>
    <n v="8"/>
    <n v="339.54"/>
    <n v="765768.94"/>
    <n v="61"/>
    <n v="6"/>
    <n v="90.8"/>
    <n v="3.0277409788911002E-3"/>
    <x v="5555"/>
  </r>
  <r>
    <s v="PROP0232"/>
    <s v="2024-Q2"/>
    <x v="1"/>
    <x v="7"/>
    <n v="4"/>
    <n v="2318.5500000000002"/>
    <n v="0.92300000000000004"/>
    <n v="6"/>
    <n v="1327.81"/>
    <n v="765768.94"/>
    <n v="61"/>
    <n v="6"/>
    <n v="90.8"/>
    <n v="3.0277409788911002E-3"/>
    <x v="5556"/>
  </r>
  <r>
    <s v="PROP0232"/>
    <s v="2024-Q3"/>
    <x v="1"/>
    <x v="7"/>
    <n v="4"/>
    <n v="2318.5500000000002"/>
    <n v="0.89800000000000002"/>
    <n v="9"/>
    <n v="562.89"/>
    <n v="765768.94"/>
    <n v="61"/>
    <n v="6"/>
    <n v="90.8"/>
    <n v="3.0277409788911002E-3"/>
    <x v="5557"/>
  </r>
  <r>
    <s v="PROP0232"/>
    <s v="2024-Q4"/>
    <x v="1"/>
    <x v="7"/>
    <n v="4"/>
    <n v="2318.5500000000002"/>
    <n v="0.90600000000000003"/>
    <n v="8"/>
    <n v="465.37"/>
    <n v="765768.94"/>
    <n v="61"/>
    <n v="6"/>
    <n v="90.8"/>
    <n v="3.0277409788911002E-3"/>
    <x v="5558"/>
  </r>
  <r>
    <s v="PROP0233"/>
    <s v="2019-Q1"/>
    <x v="1"/>
    <x v="15"/>
    <n v="3"/>
    <n v="1394"/>
    <n v="0.84799999999999998"/>
    <n v="13"/>
    <n v="276.13"/>
    <n v="369000"/>
    <n v="78"/>
    <n v="5"/>
    <n v="88.7"/>
    <n v="3.7777777777777779E-3"/>
    <x v="5559"/>
  </r>
  <r>
    <s v="PROP0233"/>
    <s v="2019-Q2"/>
    <x v="1"/>
    <x v="15"/>
    <n v="3"/>
    <n v="1394"/>
    <n v="0.89800000000000002"/>
    <n v="9"/>
    <n v="371.89"/>
    <n v="369000"/>
    <n v="78"/>
    <n v="5"/>
    <n v="88.7"/>
    <n v="3.7777777777777779E-3"/>
    <x v="5560"/>
  </r>
  <r>
    <s v="PROP0233"/>
    <s v="2019-Q3"/>
    <x v="1"/>
    <x v="15"/>
    <n v="3"/>
    <n v="1394"/>
    <n v="0.86"/>
    <n v="12"/>
    <n v="699.69"/>
    <n v="369000"/>
    <n v="78"/>
    <n v="5"/>
    <n v="88.7"/>
    <n v="3.7777777777777779E-3"/>
    <x v="5561"/>
  </r>
  <r>
    <s v="PROP0233"/>
    <s v="2019-Q4"/>
    <x v="1"/>
    <x v="15"/>
    <n v="3"/>
    <n v="1394"/>
    <n v="0.88600000000000001"/>
    <n v="10"/>
    <n v="1192.3"/>
    <n v="369000"/>
    <n v="78"/>
    <n v="5"/>
    <n v="88.7"/>
    <n v="3.7777777777777779E-3"/>
    <x v="5562"/>
  </r>
  <r>
    <s v="PROP0233"/>
    <s v="2020-Q1"/>
    <x v="1"/>
    <x v="15"/>
    <n v="3"/>
    <n v="1435.82"/>
    <n v="0.84"/>
    <n v="14"/>
    <n v="945.22"/>
    <n v="387450"/>
    <n v="78"/>
    <n v="5"/>
    <n v="88.7"/>
    <n v="3.7058201058201056E-3"/>
    <x v="5563"/>
  </r>
  <r>
    <s v="PROP0233"/>
    <s v="2020-Q2"/>
    <x v="1"/>
    <x v="15"/>
    <n v="3"/>
    <n v="1435.82"/>
    <n v="0.79"/>
    <n v="18"/>
    <n v="428.57"/>
    <n v="387450"/>
    <n v="78"/>
    <n v="5"/>
    <n v="88.7"/>
    <n v="3.7058201058201056E-3"/>
    <x v="5564"/>
  </r>
  <r>
    <s v="PROP0233"/>
    <s v="2020-Q3"/>
    <x v="1"/>
    <x v="15"/>
    <n v="3"/>
    <n v="1435.82"/>
    <n v="0.79"/>
    <n v="18"/>
    <n v="441.02"/>
    <n v="387450"/>
    <n v="78"/>
    <n v="5"/>
    <n v="88.7"/>
    <n v="3.7058201058201056E-3"/>
    <x v="5565"/>
  </r>
  <r>
    <s v="PROP0233"/>
    <s v="2020-Q4"/>
    <x v="1"/>
    <x v="15"/>
    <n v="3"/>
    <n v="1435.82"/>
    <n v="0.79"/>
    <n v="18"/>
    <n v="499.38"/>
    <n v="387450"/>
    <n v="78"/>
    <n v="5"/>
    <n v="88.7"/>
    <n v="3.7058201058201056E-3"/>
    <x v="5566"/>
  </r>
  <r>
    <s v="PROP0233"/>
    <s v="2021-Q1"/>
    <x v="1"/>
    <x v="15"/>
    <n v="3"/>
    <n v="1478.89"/>
    <n v="0.85"/>
    <n v="13"/>
    <n v="393.09"/>
    <n v="406822.5"/>
    <n v="78"/>
    <n v="5"/>
    <n v="88.7"/>
    <n v="3.6352217490428873E-3"/>
    <x v="5567"/>
  </r>
  <r>
    <s v="PROP0233"/>
    <s v="2021-Q2"/>
    <x v="1"/>
    <x v="15"/>
    <n v="3"/>
    <n v="1478.89"/>
    <n v="0.85"/>
    <n v="13"/>
    <n v="735.64"/>
    <n v="406822.5"/>
    <n v="78"/>
    <n v="5"/>
    <n v="88.7"/>
    <n v="3.6352217490428873E-3"/>
    <x v="5568"/>
  </r>
  <r>
    <s v="PROP0233"/>
    <s v="2021-Q3"/>
    <x v="1"/>
    <x v="15"/>
    <n v="3"/>
    <n v="1478.89"/>
    <n v="0.85"/>
    <n v="13"/>
    <n v="443.16"/>
    <n v="406822.5"/>
    <n v="78"/>
    <n v="5"/>
    <n v="88.7"/>
    <n v="3.6352217490428873E-3"/>
    <x v="5569"/>
  </r>
  <r>
    <s v="PROP0233"/>
    <s v="2021-Q4"/>
    <x v="1"/>
    <x v="15"/>
    <n v="3"/>
    <n v="1478.89"/>
    <n v="0.85"/>
    <n v="13"/>
    <n v="301.89"/>
    <n v="406822.5"/>
    <n v="78"/>
    <n v="5"/>
    <n v="88.7"/>
    <n v="3.6352217490428873E-3"/>
    <x v="5570"/>
  </r>
  <r>
    <s v="PROP0233"/>
    <s v="2022-Q1"/>
    <x v="1"/>
    <x v="15"/>
    <n v="3"/>
    <n v="1523.26"/>
    <n v="0.86699999999999999"/>
    <n v="11"/>
    <n v="627.47"/>
    <n v="427163.63"/>
    <n v="78"/>
    <n v="5"/>
    <n v="88.7"/>
    <n v="3.5659871136501015E-3"/>
    <x v="5571"/>
  </r>
  <r>
    <s v="PROP0233"/>
    <s v="2022-Q2"/>
    <x v="1"/>
    <x v="15"/>
    <n v="3"/>
    <n v="1523.26"/>
    <n v="0.88100000000000001"/>
    <n v="10"/>
    <n v="677.36"/>
    <n v="427163.63"/>
    <n v="78"/>
    <n v="5"/>
    <n v="88.7"/>
    <n v="3.5659871136501015E-3"/>
    <x v="5572"/>
  </r>
  <r>
    <s v="PROP0233"/>
    <s v="2022-Q3"/>
    <x v="1"/>
    <x v="15"/>
    <n v="3"/>
    <n v="1523.26"/>
    <n v="0.89200000000000002"/>
    <n v="9"/>
    <n v="395.29"/>
    <n v="427163.63"/>
    <n v="78"/>
    <n v="5"/>
    <n v="88.7"/>
    <n v="3.5659871136501015E-3"/>
    <x v="5573"/>
  </r>
  <r>
    <s v="PROP0233"/>
    <s v="2022-Q4"/>
    <x v="1"/>
    <x v="15"/>
    <n v="3"/>
    <n v="1523.26"/>
    <n v="0.87"/>
    <n v="11"/>
    <n v="468.81"/>
    <n v="427163.63"/>
    <n v="78"/>
    <n v="5"/>
    <n v="88.7"/>
    <n v="3.5659871136501015E-3"/>
    <x v="5574"/>
  </r>
  <r>
    <s v="PROP0233"/>
    <s v="2023-Q1"/>
    <x v="1"/>
    <x v="15"/>
    <n v="3"/>
    <n v="1568.96"/>
    <n v="0.88100000000000001"/>
    <n v="10"/>
    <n v="353.9"/>
    <n v="448521.81"/>
    <n v="78"/>
    <n v="5"/>
    <n v="88.7"/>
    <n v="3.4980684662803802E-3"/>
    <x v="5575"/>
  </r>
  <r>
    <s v="PROP0233"/>
    <s v="2023-Q2"/>
    <x v="1"/>
    <x v="15"/>
    <n v="3"/>
    <n v="1568.96"/>
    <n v="0.85"/>
    <n v="13"/>
    <n v="584.21"/>
    <n v="448521.81"/>
    <n v="78"/>
    <n v="5"/>
    <n v="88.7"/>
    <n v="3.4980684662803802E-3"/>
    <x v="5576"/>
  </r>
  <r>
    <s v="PROP0233"/>
    <s v="2023-Q3"/>
    <x v="1"/>
    <x v="15"/>
    <n v="3"/>
    <n v="1568.96"/>
    <n v="0.86899999999999999"/>
    <n v="11"/>
    <n v="706.88"/>
    <n v="448521.81"/>
    <n v="78"/>
    <n v="5"/>
    <n v="88.7"/>
    <n v="3.4980684662803802E-3"/>
    <x v="5577"/>
  </r>
  <r>
    <s v="PROP0233"/>
    <s v="2023-Q4"/>
    <x v="1"/>
    <x v="15"/>
    <n v="3"/>
    <n v="1568.96"/>
    <n v="0.89400000000000002"/>
    <n v="9"/>
    <n v="432.79"/>
    <n v="448521.81"/>
    <n v="78"/>
    <n v="5"/>
    <n v="88.7"/>
    <n v="3.4980684662803802E-3"/>
    <x v="5578"/>
  </r>
  <r>
    <s v="PROP0233"/>
    <s v="2024-Q1"/>
    <x v="1"/>
    <x v="15"/>
    <n v="3"/>
    <n v="1616.03"/>
    <n v="0.87"/>
    <n v="11"/>
    <n v="394.23"/>
    <n v="470947.9"/>
    <n v="78"/>
    <n v="5"/>
    <n v="88.7"/>
    <n v="3.4314411424278563E-3"/>
    <x v="5579"/>
  </r>
  <r>
    <s v="PROP0233"/>
    <s v="2024-Q2"/>
    <x v="1"/>
    <x v="15"/>
    <n v="3"/>
    <n v="1616.03"/>
    <n v="0.85"/>
    <n v="13"/>
    <n v="568.29"/>
    <n v="470947.9"/>
    <n v="78"/>
    <n v="5"/>
    <n v="88.7"/>
    <n v="3.4314411424278563E-3"/>
    <x v="5580"/>
  </r>
  <r>
    <s v="PROP0233"/>
    <s v="2024-Q3"/>
    <x v="1"/>
    <x v="15"/>
    <n v="3"/>
    <n v="1616.03"/>
    <n v="0.89300000000000002"/>
    <n v="9"/>
    <n v="399.26"/>
    <n v="470947.9"/>
    <n v="78"/>
    <n v="5"/>
    <n v="88.7"/>
    <n v="3.4314411424278563E-3"/>
    <x v="5581"/>
  </r>
  <r>
    <s v="PROP0233"/>
    <s v="2024-Q4"/>
    <x v="1"/>
    <x v="15"/>
    <n v="3"/>
    <n v="1616.03"/>
    <n v="0.88400000000000001"/>
    <n v="10"/>
    <n v="634.67999999999995"/>
    <n v="470947.9"/>
    <n v="78"/>
    <n v="5"/>
    <n v="88.7"/>
    <n v="3.4314411424278563E-3"/>
    <x v="5582"/>
  </r>
  <r>
    <s v="PROP0234"/>
    <s v="2019-Q1"/>
    <x v="2"/>
    <x v="13"/>
    <n v="3"/>
    <n v="1700"/>
    <n v="0.94599999999999995"/>
    <n v="4"/>
    <n v="387.56"/>
    <n v="450000"/>
    <n v="48"/>
    <n v="7"/>
    <n v="93.1"/>
    <n v="3.7777777777777779E-3"/>
    <x v="5583"/>
  </r>
  <r>
    <s v="PROP0234"/>
    <s v="2019-Q2"/>
    <x v="2"/>
    <x v="13"/>
    <n v="3"/>
    <n v="1700"/>
    <n v="0.89600000000000002"/>
    <n v="9"/>
    <n v="327.19"/>
    <n v="450000"/>
    <n v="48"/>
    <n v="7"/>
    <n v="93.1"/>
    <n v="3.7777777777777779E-3"/>
    <x v="5584"/>
  </r>
  <r>
    <s v="PROP0234"/>
    <s v="2019-Q3"/>
    <x v="2"/>
    <x v="13"/>
    <n v="3"/>
    <n v="1700"/>
    <n v="0.92900000000000005"/>
    <n v="6"/>
    <n v="901.16"/>
    <n v="450000"/>
    <n v="48"/>
    <n v="7"/>
    <n v="93.1"/>
    <n v="3.7777777777777779E-3"/>
    <x v="5585"/>
  </r>
  <r>
    <s v="PROP0234"/>
    <s v="2019-Q4"/>
    <x v="2"/>
    <x v="13"/>
    <n v="3"/>
    <n v="1700"/>
    <n v="0.90800000000000003"/>
    <n v="8"/>
    <n v="751.66"/>
    <n v="450000"/>
    <n v="48"/>
    <n v="7"/>
    <n v="93.1"/>
    <n v="3.7777777777777779E-3"/>
    <x v="5586"/>
  </r>
  <r>
    <s v="PROP0234"/>
    <s v="2020-Q1"/>
    <x v="2"/>
    <x v="13"/>
    <n v="3"/>
    <n v="1751"/>
    <n v="0.89"/>
    <n v="9"/>
    <n v="943.77"/>
    <n v="472500"/>
    <n v="48"/>
    <n v="7"/>
    <n v="93.1"/>
    <n v="3.705820105820106E-3"/>
    <x v="5587"/>
  </r>
  <r>
    <s v="PROP0234"/>
    <s v="2020-Q2"/>
    <x v="2"/>
    <x v="13"/>
    <n v="3"/>
    <n v="1751"/>
    <n v="0.84"/>
    <n v="14"/>
    <n v="540.15"/>
    <n v="472500"/>
    <n v="48"/>
    <n v="7"/>
    <n v="93.1"/>
    <n v="3.705820105820106E-3"/>
    <x v="5588"/>
  </r>
  <r>
    <s v="PROP0234"/>
    <s v="2020-Q3"/>
    <x v="2"/>
    <x v="13"/>
    <n v="3"/>
    <n v="1751"/>
    <n v="0.84"/>
    <n v="14"/>
    <n v="304.02999999999997"/>
    <n v="472500"/>
    <n v="48"/>
    <n v="7"/>
    <n v="93.1"/>
    <n v="3.705820105820106E-3"/>
    <x v="5589"/>
  </r>
  <r>
    <s v="PROP0234"/>
    <s v="2020-Q4"/>
    <x v="2"/>
    <x v="13"/>
    <n v="3"/>
    <n v="1751"/>
    <n v="0.84"/>
    <n v="14"/>
    <n v="660.63"/>
    <n v="472500"/>
    <n v="48"/>
    <n v="7"/>
    <n v="93.1"/>
    <n v="3.705820105820106E-3"/>
    <x v="5590"/>
  </r>
  <r>
    <s v="PROP0234"/>
    <s v="2021-Q1"/>
    <x v="2"/>
    <x v="13"/>
    <n v="3"/>
    <n v="1803.53"/>
    <n v="0.9"/>
    <n v="8"/>
    <n v="424.45"/>
    <n v="496125"/>
    <n v="48"/>
    <n v="7"/>
    <n v="93.1"/>
    <n v="3.6352330561854372E-3"/>
    <x v="5591"/>
  </r>
  <r>
    <s v="PROP0234"/>
    <s v="2021-Q2"/>
    <x v="2"/>
    <x v="13"/>
    <n v="3"/>
    <n v="1803.53"/>
    <n v="0.9"/>
    <n v="8"/>
    <n v="468.06"/>
    <n v="496125"/>
    <n v="48"/>
    <n v="7"/>
    <n v="93.1"/>
    <n v="3.6352330561854372E-3"/>
    <x v="5592"/>
  </r>
  <r>
    <s v="PROP0234"/>
    <s v="2021-Q3"/>
    <x v="2"/>
    <x v="13"/>
    <n v="3"/>
    <n v="1803.53"/>
    <n v="0.9"/>
    <n v="8"/>
    <n v="448.9"/>
    <n v="496125"/>
    <n v="48"/>
    <n v="7"/>
    <n v="93.1"/>
    <n v="3.6352330561854372E-3"/>
    <x v="5593"/>
  </r>
  <r>
    <s v="PROP0234"/>
    <s v="2021-Q4"/>
    <x v="2"/>
    <x v="13"/>
    <n v="3"/>
    <n v="1803.53"/>
    <n v="0.9"/>
    <n v="8"/>
    <n v="253.57"/>
    <n v="496125"/>
    <n v="48"/>
    <n v="7"/>
    <n v="93.1"/>
    <n v="3.6352330561854372E-3"/>
    <x v="5594"/>
  </r>
  <r>
    <s v="PROP0234"/>
    <s v="2022-Q1"/>
    <x v="2"/>
    <x v="13"/>
    <n v="3"/>
    <n v="1857.64"/>
    <n v="0.93600000000000005"/>
    <n v="5"/>
    <n v="638.89"/>
    <n v="520931.25"/>
    <n v="48"/>
    <n v="7"/>
    <n v="93.1"/>
    <n v="3.5659983923022475E-3"/>
    <x v="5595"/>
  </r>
  <r>
    <s v="PROP0234"/>
    <s v="2022-Q2"/>
    <x v="2"/>
    <x v="13"/>
    <n v="3"/>
    <n v="1857.64"/>
    <n v="0.89700000000000002"/>
    <n v="9"/>
    <n v="550.78"/>
    <n v="520931.25"/>
    <n v="48"/>
    <n v="7"/>
    <n v="93.1"/>
    <n v="3.5659983923022475E-3"/>
    <x v="5596"/>
  </r>
  <r>
    <s v="PROP0234"/>
    <s v="2022-Q3"/>
    <x v="2"/>
    <x v="13"/>
    <n v="3"/>
    <n v="1857.64"/>
    <n v="0.92800000000000005"/>
    <n v="6"/>
    <n v="505.82"/>
    <n v="520931.25"/>
    <n v="48"/>
    <n v="7"/>
    <n v="93.1"/>
    <n v="3.5659983923022475E-3"/>
    <x v="5597"/>
  </r>
  <r>
    <s v="PROP0234"/>
    <s v="2022-Q4"/>
    <x v="2"/>
    <x v="13"/>
    <n v="3"/>
    <n v="1857.64"/>
    <n v="0.89200000000000002"/>
    <n v="9"/>
    <n v="640.30999999999995"/>
    <n v="520931.25"/>
    <n v="48"/>
    <n v="7"/>
    <n v="93.1"/>
    <n v="3.5659983923022475E-3"/>
    <x v="5598"/>
  </r>
  <r>
    <s v="PROP0234"/>
    <s v="2023-Q1"/>
    <x v="2"/>
    <x v="13"/>
    <n v="3"/>
    <n v="1913.36"/>
    <n v="0.92500000000000004"/>
    <n v="6"/>
    <n v="374.53"/>
    <n v="546977.81000000006"/>
    <n v="48"/>
    <n v="7"/>
    <n v="93.1"/>
    <n v="3.4980578096943269E-3"/>
    <x v="5599"/>
  </r>
  <r>
    <s v="PROP0234"/>
    <s v="2023-Q2"/>
    <x v="2"/>
    <x v="13"/>
    <n v="3"/>
    <n v="1913.36"/>
    <n v="0.90500000000000003"/>
    <n v="8"/>
    <n v="345.77"/>
    <n v="546977.81000000006"/>
    <n v="48"/>
    <n v="7"/>
    <n v="93.1"/>
    <n v="3.4980578096943269E-3"/>
    <x v="5600"/>
  </r>
  <r>
    <s v="PROP0234"/>
    <s v="2023-Q3"/>
    <x v="2"/>
    <x v="13"/>
    <n v="3"/>
    <n v="1913.36"/>
    <n v="0.93600000000000005"/>
    <n v="5"/>
    <n v="337.75"/>
    <n v="546977.81000000006"/>
    <n v="48"/>
    <n v="7"/>
    <n v="93.1"/>
    <n v="3.4980578096943269E-3"/>
    <x v="5601"/>
  </r>
  <r>
    <s v="PROP0234"/>
    <s v="2023-Q4"/>
    <x v="2"/>
    <x v="13"/>
    <n v="3"/>
    <n v="1913.36"/>
    <n v="0.91"/>
    <n v="8"/>
    <n v="1160.22"/>
    <n v="546977.81000000006"/>
    <n v="48"/>
    <n v="7"/>
    <n v="93.1"/>
    <n v="3.4980578096943269E-3"/>
    <x v="5602"/>
  </r>
  <r>
    <s v="PROP0234"/>
    <s v="2024-Q1"/>
    <x v="2"/>
    <x v="13"/>
    <n v="3"/>
    <n v="1970.77"/>
    <n v="0.93500000000000005"/>
    <n v="5"/>
    <n v="216.89"/>
    <n v="574326.69999999995"/>
    <n v="48"/>
    <n v="7"/>
    <n v="93.1"/>
    <n v="3.4314441588733382E-3"/>
    <x v="5603"/>
  </r>
  <r>
    <s v="PROP0234"/>
    <s v="2024-Q2"/>
    <x v="2"/>
    <x v="13"/>
    <n v="3"/>
    <n v="1970.77"/>
    <n v="0.89100000000000001"/>
    <n v="9"/>
    <n v="484.14"/>
    <n v="574326.69999999995"/>
    <n v="48"/>
    <n v="7"/>
    <n v="93.1"/>
    <n v="3.4314441588733382E-3"/>
    <x v="5604"/>
  </r>
  <r>
    <s v="PROP0234"/>
    <s v="2024-Q3"/>
    <x v="2"/>
    <x v="13"/>
    <n v="3"/>
    <n v="1970.77"/>
    <n v="0.92600000000000005"/>
    <n v="6"/>
    <n v="293.27999999999997"/>
    <n v="574326.69999999995"/>
    <n v="48"/>
    <n v="7"/>
    <n v="93.1"/>
    <n v="3.4314441588733382E-3"/>
    <x v="5605"/>
  </r>
  <r>
    <s v="PROP0234"/>
    <s v="2024-Q4"/>
    <x v="2"/>
    <x v="13"/>
    <n v="3"/>
    <n v="1970.77"/>
    <n v="0.92900000000000005"/>
    <n v="6"/>
    <n v="653.15"/>
    <n v="574326.69999999995"/>
    <n v="48"/>
    <n v="7"/>
    <n v="93.1"/>
    <n v="3.4314441588733382E-3"/>
    <x v="5606"/>
  </r>
  <r>
    <s v="PROP0235"/>
    <s v="2019-Q1"/>
    <x v="0"/>
    <x v="10"/>
    <n v="2"/>
    <n v="1120"/>
    <n v="0.85699999999999998"/>
    <n v="12"/>
    <n v="380.24"/>
    <n v="240000"/>
    <n v="72"/>
    <n v="5"/>
    <n v="89.1"/>
    <n v="4.6666666666666671E-3"/>
    <x v="5607"/>
  </r>
  <r>
    <s v="PROP0235"/>
    <s v="2019-Q2"/>
    <x v="0"/>
    <x v="10"/>
    <n v="2"/>
    <n v="1120"/>
    <n v="0.86499999999999999"/>
    <n v="12"/>
    <n v="210.21"/>
    <n v="240000"/>
    <n v="72"/>
    <n v="5"/>
    <n v="89.1"/>
    <n v="4.6666666666666671E-3"/>
    <x v="5608"/>
  </r>
  <r>
    <s v="PROP0235"/>
    <s v="2019-Q3"/>
    <x v="0"/>
    <x v="10"/>
    <n v="2"/>
    <n v="1120"/>
    <n v="0.91"/>
    <n v="8"/>
    <n v="222.64"/>
    <n v="240000"/>
    <n v="72"/>
    <n v="5"/>
    <n v="89.1"/>
    <n v="4.6666666666666671E-3"/>
    <x v="5609"/>
  </r>
  <r>
    <s v="PROP0235"/>
    <s v="2019-Q4"/>
    <x v="0"/>
    <x v="10"/>
    <n v="2"/>
    <n v="1120"/>
    <n v="0.88700000000000001"/>
    <n v="10"/>
    <n v="520.71"/>
    <n v="240000"/>
    <n v="72"/>
    <n v="5"/>
    <n v="89.1"/>
    <n v="4.6666666666666671E-3"/>
    <x v="5610"/>
  </r>
  <r>
    <s v="PROP0235"/>
    <s v="2020-Q1"/>
    <x v="0"/>
    <x v="10"/>
    <n v="2"/>
    <n v="1153.5999999999999"/>
    <n v="0.85"/>
    <n v="13"/>
    <n v="1236.49"/>
    <n v="252000"/>
    <n v="72"/>
    <n v="5"/>
    <n v="89.1"/>
    <n v="4.5777777777777778E-3"/>
    <x v="5611"/>
  </r>
  <r>
    <s v="PROP0235"/>
    <s v="2020-Q2"/>
    <x v="0"/>
    <x v="10"/>
    <n v="2"/>
    <n v="1153.5999999999999"/>
    <n v="0.8"/>
    <n v="17"/>
    <n v="546.72"/>
    <n v="252000"/>
    <n v="72"/>
    <n v="5"/>
    <n v="89.1"/>
    <n v="4.5777777777777778E-3"/>
    <x v="5612"/>
  </r>
  <r>
    <s v="PROP0235"/>
    <s v="2020-Q3"/>
    <x v="0"/>
    <x v="10"/>
    <n v="2"/>
    <n v="1153.5999999999999"/>
    <n v="0.8"/>
    <n v="17"/>
    <n v="515.46"/>
    <n v="252000"/>
    <n v="72"/>
    <n v="5"/>
    <n v="89.1"/>
    <n v="4.5777777777777778E-3"/>
    <x v="5613"/>
  </r>
  <r>
    <s v="PROP0235"/>
    <s v="2020-Q4"/>
    <x v="0"/>
    <x v="10"/>
    <n v="2"/>
    <n v="1153.5999999999999"/>
    <n v="0.8"/>
    <n v="17"/>
    <n v="414.14"/>
    <n v="252000"/>
    <n v="72"/>
    <n v="5"/>
    <n v="89.1"/>
    <n v="4.5777777777777778E-3"/>
    <x v="5614"/>
  </r>
  <r>
    <s v="PROP0235"/>
    <s v="2021-Q1"/>
    <x v="0"/>
    <x v="10"/>
    <n v="2"/>
    <n v="1188.21"/>
    <n v="0.86"/>
    <n v="12"/>
    <n v="374.81"/>
    <n v="264600"/>
    <n v="72"/>
    <n v="5"/>
    <n v="89.1"/>
    <n v="4.4905895691609975E-3"/>
    <x v="5615"/>
  </r>
  <r>
    <s v="PROP0235"/>
    <s v="2021-Q2"/>
    <x v="0"/>
    <x v="10"/>
    <n v="2"/>
    <n v="1188.21"/>
    <n v="0.86"/>
    <n v="12"/>
    <n v="394.46"/>
    <n v="264600"/>
    <n v="72"/>
    <n v="5"/>
    <n v="89.1"/>
    <n v="4.4905895691609975E-3"/>
    <x v="5616"/>
  </r>
  <r>
    <s v="PROP0235"/>
    <s v="2021-Q3"/>
    <x v="0"/>
    <x v="10"/>
    <n v="2"/>
    <n v="1188.21"/>
    <n v="0.86"/>
    <n v="12"/>
    <n v="195.58"/>
    <n v="264600"/>
    <n v="72"/>
    <n v="5"/>
    <n v="89.1"/>
    <n v="4.4905895691609975E-3"/>
    <x v="5617"/>
  </r>
  <r>
    <s v="PROP0235"/>
    <s v="2021-Q4"/>
    <x v="0"/>
    <x v="10"/>
    <n v="2"/>
    <n v="1188.21"/>
    <n v="0.86"/>
    <n v="12"/>
    <n v="278.66000000000003"/>
    <n v="264600"/>
    <n v="72"/>
    <n v="5"/>
    <n v="89.1"/>
    <n v="4.4905895691609975E-3"/>
    <x v="5618"/>
  </r>
  <r>
    <s v="PROP0235"/>
    <s v="2022-Q1"/>
    <x v="0"/>
    <x v="10"/>
    <n v="2"/>
    <n v="1223.8499999999999"/>
    <n v="0.85899999999999999"/>
    <n v="12"/>
    <n v="186.46"/>
    <n v="277830"/>
    <n v="72"/>
    <n v="5"/>
    <n v="89.1"/>
    <n v="4.4050318540114451E-3"/>
    <x v="5619"/>
  </r>
  <r>
    <s v="PROP0235"/>
    <s v="2022-Q2"/>
    <x v="0"/>
    <x v="10"/>
    <n v="2"/>
    <n v="1223.8499999999999"/>
    <n v="0.877"/>
    <n v="11"/>
    <n v="276.61"/>
    <n v="277830"/>
    <n v="72"/>
    <n v="5"/>
    <n v="89.1"/>
    <n v="4.4050318540114451E-3"/>
    <x v="5620"/>
  </r>
  <r>
    <s v="PROP0235"/>
    <s v="2022-Q3"/>
    <x v="0"/>
    <x v="10"/>
    <n v="2"/>
    <n v="1223.8499999999999"/>
    <n v="0.88700000000000001"/>
    <n v="10"/>
    <n v="254.2"/>
    <n v="277830"/>
    <n v="72"/>
    <n v="5"/>
    <n v="89.1"/>
    <n v="4.4050318540114451E-3"/>
    <x v="5621"/>
  </r>
  <r>
    <s v="PROP0235"/>
    <s v="2022-Q4"/>
    <x v="0"/>
    <x v="10"/>
    <n v="2"/>
    <n v="1223.8499999999999"/>
    <n v="0.85"/>
    <n v="13"/>
    <n v="760.95"/>
    <n v="277830"/>
    <n v="72"/>
    <n v="5"/>
    <n v="89.1"/>
    <n v="4.4050318540114451E-3"/>
    <x v="5622"/>
  </r>
  <r>
    <s v="PROP0235"/>
    <s v="2023-Q1"/>
    <x v="0"/>
    <x v="10"/>
    <n v="2"/>
    <n v="1260.57"/>
    <n v="0.85199999999999998"/>
    <n v="13"/>
    <n v="370.28"/>
    <n v="291721.5"/>
    <n v="72"/>
    <n v="5"/>
    <n v="89.1"/>
    <n v="4.321141911035011E-3"/>
    <x v="5623"/>
  </r>
  <r>
    <s v="PROP0235"/>
    <s v="2023-Q2"/>
    <x v="0"/>
    <x v="10"/>
    <n v="2"/>
    <n v="1260.57"/>
    <n v="0.86599999999999999"/>
    <n v="12"/>
    <n v="637.88"/>
    <n v="291721.5"/>
    <n v="72"/>
    <n v="5"/>
    <n v="89.1"/>
    <n v="4.321141911035011E-3"/>
    <x v="5624"/>
  </r>
  <r>
    <s v="PROP0235"/>
    <s v="2023-Q3"/>
    <x v="0"/>
    <x v="10"/>
    <n v="2"/>
    <n v="1260.57"/>
    <n v="0.88700000000000001"/>
    <n v="10"/>
    <n v="210.34"/>
    <n v="291721.5"/>
    <n v="72"/>
    <n v="5"/>
    <n v="89.1"/>
    <n v="4.321141911035011E-3"/>
    <x v="5625"/>
  </r>
  <r>
    <s v="PROP0235"/>
    <s v="2023-Q4"/>
    <x v="0"/>
    <x v="10"/>
    <n v="2"/>
    <n v="1260.57"/>
    <n v="0.88600000000000001"/>
    <n v="10"/>
    <n v="917.97"/>
    <n v="291721.5"/>
    <n v="72"/>
    <n v="5"/>
    <n v="89.1"/>
    <n v="4.321141911035011E-3"/>
    <x v="5626"/>
  </r>
  <r>
    <s v="PROP0235"/>
    <s v="2024-Q1"/>
    <x v="0"/>
    <x v="10"/>
    <n v="2"/>
    <n v="1298.3900000000001"/>
    <n v="0.88500000000000001"/>
    <n v="10"/>
    <n v="1207.2"/>
    <n v="306307.58"/>
    <n v="72"/>
    <n v="5"/>
    <n v="89.1"/>
    <n v="4.2388438444781549E-3"/>
    <x v="5627"/>
  </r>
  <r>
    <s v="PROP0235"/>
    <s v="2024-Q2"/>
    <x v="0"/>
    <x v="10"/>
    <n v="2"/>
    <n v="1298.3900000000001"/>
    <n v="0.85699999999999998"/>
    <n v="12"/>
    <n v="648.51"/>
    <n v="306307.58"/>
    <n v="72"/>
    <n v="5"/>
    <n v="89.1"/>
    <n v="4.2388438444781549E-3"/>
    <x v="5628"/>
  </r>
  <r>
    <s v="PROP0235"/>
    <s v="2024-Q3"/>
    <x v="0"/>
    <x v="10"/>
    <n v="2"/>
    <n v="1298.3900000000001"/>
    <n v="0.88500000000000001"/>
    <n v="10"/>
    <n v="429.97"/>
    <n v="306307.58"/>
    <n v="72"/>
    <n v="5"/>
    <n v="89.1"/>
    <n v="4.2388438444781549E-3"/>
    <x v="5629"/>
  </r>
  <r>
    <s v="PROP0235"/>
    <s v="2024-Q4"/>
    <x v="0"/>
    <x v="10"/>
    <n v="2"/>
    <n v="1298.3900000000001"/>
    <n v="0.88900000000000001"/>
    <n v="10"/>
    <n v="410.62"/>
    <n v="306307.58"/>
    <n v="72"/>
    <n v="5"/>
    <n v="89.1"/>
    <n v="4.2388438444781549E-3"/>
    <x v="5630"/>
  </r>
  <r>
    <s v="PROP0236"/>
    <s v="2019-Q1"/>
    <x v="2"/>
    <x v="8"/>
    <n v="3"/>
    <n v="1700"/>
    <n v="0.91800000000000004"/>
    <n v="7"/>
    <n v="468.93"/>
    <n v="450000"/>
    <n v="35"/>
    <n v="8"/>
    <n v="94.5"/>
    <n v="3.7777777777777779E-3"/>
    <x v="5631"/>
  </r>
  <r>
    <s v="PROP0236"/>
    <s v="2019-Q2"/>
    <x v="2"/>
    <x v="8"/>
    <n v="3"/>
    <n v="1700"/>
    <n v="0.94799999999999995"/>
    <n v="4"/>
    <n v="393.94"/>
    <n v="450000"/>
    <n v="35"/>
    <n v="8"/>
    <n v="94.5"/>
    <n v="3.7777777777777779E-3"/>
    <x v="5632"/>
  </r>
  <r>
    <s v="PROP0236"/>
    <s v="2019-Q3"/>
    <x v="2"/>
    <x v="8"/>
    <n v="3"/>
    <n v="1700"/>
    <n v="0.93400000000000005"/>
    <n v="5"/>
    <n v="301.08"/>
    <n v="450000"/>
    <n v="35"/>
    <n v="8"/>
    <n v="94.5"/>
    <n v="3.7777777777777779E-3"/>
    <x v="5633"/>
  </r>
  <r>
    <s v="PROP0236"/>
    <s v="2019-Q4"/>
    <x v="2"/>
    <x v="8"/>
    <n v="3"/>
    <n v="1700"/>
    <n v="0.92900000000000005"/>
    <n v="6"/>
    <n v="369.73"/>
    <n v="450000"/>
    <n v="35"/>
    <n v="8"/>
    <n v="94.5"/>
    <n v="3.7777777777777779E-3"/>
    <x v="5634"/>
  </r>
  <r>
    <s v="PROP0236"/>
    <s v="2020-Q1"/>
    <x v="2"/>
    <x v="8"/>
    <n v="3"/>
    <n v="1751"/>
    <n v="0.89"/>
    <n v="9"/>
    <n v="813.96"/>
    <n v="472500"/>
    <n v="35"/>
    <n v="8"/>
    <n v="94.5"/>
    <n v="3.705820105820106E-3"/>
    <x v="5635"/>
  </r>
  <r>
    <s v="PROP0236"/>
    <s v="2020-Q2"/>
    <x v="2"/>
    <x v="8"/>
    <n v="3"/>
    <n v="1751"/>
    <n v="0.84"/>
    <n v="14"/>
    <n v="316.22000000000003"/>
    <n v="472500"/>
    <n v="35"/>
    <n v="8"/>
    <n v="94.5"/>
    <n v="3.705820105820106E-3"/>
    <x v="5636"/>
  </r>
  <r>
    <s v="PROP0236"/>
    <s v="2020-Q3"/>
    <x v="2"/>
    <x v="8"/>
    <n v="3"/>
    <n v="1751"/>
    <n v="0.84"/>
    <n v="14"/>
    <n v="526.94000000000005"/>
    <n v="472500"/>
    <n v="35"/>
    <n v="8"/>
    <n v="94.5"/>
    <n v="3.705820105820106E-3"/>
    <x v="5637"/>
  </r>
  <r>
    <s v="PROP0236"/>
    <s v="2020-Q4"/>
    <x v="2"/>
    <x v="8"/>
    <n v="3"/>
    <n v="1751"/>
    <n v="0.84"/>
    <n v="14"/>
    <n v="217.16"/>
    <n v="472500"/>
    <n v="35"/>
    <n v="8"/>
    <n v="94.5"/>
    <n v="3.705820105820106E-3"/>
    <x v="5638"/>
  </r>
  <r>
    <s v="PROP0236"/>
    <s v="2021-Q1"/>
    <x v="2"/>
    <x v="8"/>
    <n v="3"/>
    <n v="1803.53"/>
    <n v="0.9"/>
    <n v="8"/>
    <n v="292.39999999999998"/>
    <n v="496125"/>
    <n v="35"/>
    <n v="8"/>
    <n v="94.5"/>
    <n v="3.6352330561854372E-3"/>
    <x v="5639"/>
  </r>
  <r>
    <s v="PROP0236"/>
    <s v="2021-Q2"/>
    <x v="2"/>
    <x v="8"/>
    <n v="3"/>
    <n v="1803.53"/>
    <n v="0.9"/>
    <n v="8"/>
    <n v="448.32"/>
    <n v="496125"/>
    <n v="35"/>
    <n v="8"/>
    <n v="94.5"/>
    <n v="3.6352330561854372E-3"/>
    <x v="5640"/>
  </r>
  <r>
    <s v="PROP0236"/>
    <s v="2021-Q3"/>
    <x v="2"/>
    <x v="8"/>
    <n v="3"/>
    <n v="1803.53"/>
    <n v="0.9"/>
    <n v="8"/>
    <n v="373"/>
    <n v="496125"/>
    <n v="35"/>
    <n v="8"/>
    <n v="94.5"/>
    <n v="3.6352330561854372E-3"/>
    <x v="5641"/>
  </r>
  <r>
    <s v="PROP0236"/>
    <s v="2021-Q4"/>
    <x v="2"/>
    <x v="8"/>
    <n v="3"/>
    <n v="1803.53"/>
    <n v="0.9"/>
    <n v="8"/>
    <n v="248.47"/>
    <n v="496125"/>
    <n v="35"/>
    <n v="8"/>
    <n v="94.5"/>
    <n v="3.6352330561854372E-3"/>
    <x v="5642"/>
  </r>
  <r>
    <s v="PROP0236"/>
    <s v="2022-Q1"/>
    <x v="2"/>
    <x v="8"/>
    <n v="3"/>
    <n v="1857.64"/>
    <n v="0.91800000000000004"/>
    <n v="7"/>
    <n v="231.91"/>
    <n v="520931.25"/>
    <n v="35"/>
    <n v="8"/>
    <n v="94.5"/>
    <n v="3.5659983923022475E-3"/>
    <x v="5643"/>
  </r>
  <r>
    <s v="PROP0236"/>
    <s v="2022-Q2"/>
    <x v="2"/>
    <x v="8"/>
    <n v="3"/>
    <n v="1857.64"/>
    <n v="0.92"/>
    <n v="7"/>
    <n v="201.86"/>
    <n v="520931.25"/>
    <n v="35"/>
    <n v="8"/>
    <n v="94.5"/>
    <n v="3.5659983923022475E-3"/>
    <x v="5644"/>
  </r>
  <r>
    <s v="PROP0236"/>
    <s v="2022-Q3"/>
    <x v="2"/>
    <x v="8"/>
    <n v="3"/>
    <n v="1857.64"/>
    <n v="0.93"/>
    <n v="6"/>
    <n v="639.28"/>
    <n v="520931.25"/>
    <n v="35"/>
    <n v="8"/>
    <n v="94.5"/>
    <n v="3.5659983923022475E-3"/>
    <x v="5645"/>
  </r>
  <r>
    <s v="PROP0236"/>
    <s v="2022-Q4"/>
    <x v="2"/>
    <x v="8"/>
    <n v="3"/>
    <n v="1857.64"/>
    <n v="0.90500000000000003"/>
    <n v="8"/>
    <n v="335.38"/>
    <n v="520931.25"/>
    <n v="35"/>
    <n v="8"/>
    <n v="94.5"/>
    <n v="3.5659983923022475E-3"/>
    <x v="5646"/>
  </r>
  <r>
    <s v="PROP0236"/>
    <s v="2023-Q1"/>
    <x v="2"/>
    <x v="8"/>
    <n v="3"/>
    <n v="1913.36"/>
    <n v="0.90300000000000002"/>
    <n v="8"/>
    <n v="472.43"/>
    <n v="546977.81000000006"/>
    <n v="35"/>
    <n v="8"/>
    <n v="94.5"/>
    <n v="3.4980578096943269E-3"/>
    <x v="5647"/>
  </r>
  <r>
    <s v="PROP0236"/>
    <s v="2023-Q2"/>
    <x v="2"/>
    <x v="8"/>
    <n v="3"/>
    <n v="1913.36"/>
    <n v="0.89100000000000001"/>
    <n v="9"/>
    <n v="309.86"/>
    <n v="546977.81000000006"/>
    <n v="35"/>
    <n v="8"/>
    <n v="94.5"/>
    <n v="3.4980578096943269E-3"/>
    <x v="5648"/>
  </r>
  <r>
    <s v="PROP0236"/>
    <s v="2023-Q3"/>
    <x v="2"/>
    <x v="8"/>
    <n v="3"/>
    <n v="1913.36"/>
    <n v="0.94099999999999995"/>
    <n v="5"/>
    <n v="301.86"/>
    <n v="546977.81000000006"/>
    <n v="35"/>
    <n v="8"/>
    <n v="94.5"/>
    <n v="3.4980578096943269E-3"/>
    <x v="5649"/>
  </r>
  <r>
    <s v="PROP0236"/>
    <s v="2023-Q4"/>
    <x v="2"/>
    <x v="8"/>
    <n v="3"/>
    <n v="1913.36"/>
    <n v="0.89800000000000002"/>
    <n v="9"/>
    <n v="492.01"/>
    <n v="546977.81000000006"/>
    <n v="35"/>
    <n v="8"/>
    <n v="94.5"/>
    <n v="3.4980578096943269E-3"/>
    <x v="5650"/>
  </r>
  <r>
    <s v="PROP0236"/>
    <s v="2024-Q1"/>
    <x v="2"/>
    <x v="8"/>
    <n v="3"/>
    <n v="1970.77"/>
    <n v="0.91600000000000004"/>
    <n v="7"/>
    <n v="392.57"/>
    <n v="574326.69999999995"/>
    <n v="35"/>
    <n v="8"/>
    <n v="94.5"/>
    <n v="3.4314441588733382E-3"/>
    <x v="5651"/>
  </r>
  <r>
    <s v="PROP0236"/>
    <s v="2024-Q2"/>
    <x v="2"/>
    <x v="8"/>
    <n v="3"/>
    <n v="1970.77"/>
    <n v="0.92300000000000004"/>
    <n v="6"/>
    <n v="301.39"/>
    <n v="574326.69999999995"/>
    <n v="35"/>
    <n v="8"/>
    <n v="94.5"/>
    <n v="3.4314441588733382E-3"/>
    <x v="5652"/>
  </r>
  <r>
    <s v="PROP0236"/>
    <s v="2024-Q3"/>
    <x v="2"/>
    <x v="8"/>
    <n v="3"/>
    <n v="1970.77"/>
    <n v="0.93600000000000005"/>
    <n v="5"/>
    <n v="417.7"/>
    <n v="574326.69999999995"/>
    <n v="35"/>
    <n v="8"/>
    <n v="94.5"/>
    <n v="3.4314441588733382E-3"/>
    <x v="5653"/>
  </r>
  <r>
    <s v="PROP0236"/>
    <s v="2024-Q4"/>
    <x v="2"/>
    <x v="8"/>
    <n v="3"/>
    <n v="1970.77"/>
    <n v="0.89500000000000002"/>
    <n v="9"/>
    <n v="680.24"/>
    <n v="574326.69999999995"/>
    <n v="35"/>
    <n v="8"/>
    <n v="94.5"/>
    <n v="3.4314441588733382E-3"/>
    <x v="5654"/>
  </r>
  <r>
    <s v="PROP0237"/>
    <s v="2019-Q1"/>
    <x v="2"/>
    <x v="13"/>
    <n v="1"/>
    <n v="1100"/>
    <n v="0.94099999999999995"/>
    <n v="5"/>
    <n v="352.71"/>
    <n v="150000"/>
    <n v="48"/>
    <n v="7"/>
    <n v="93.1"/>
    <n v="7.3333333333333332E-3"/>
    <x v="5655"/>
  </r>
  <r>
    <s v="PROP0237"/>
    <s v="2019-Q2"/>
    <x v="2"/>
    <x v="13"/>
    <n v="1"/>
    <n v="1100"/>
    <n v="0.92900000000000005"/>
    <n v="6"/>
    <n v="355.09"/>
    <n v="150000"/>
    <n v="48"/>
    <n v="7"/>
    <n v="93.1"/>
    <n v="7.3333333333333332E-3"/>
    <x v="5656"/>
  </r>
  <r>
    <s v="PROP0237"/>
    <s v="2019-Q3"/>
    <x v="2"/>
    <x v="13"/>
    <n v="1"/>
    <n v="1100"/>
    <n v="0.90700000000000003"/>
    <n v="8"/>
    <n v="256.48"/>
    <n v="150000"/>
    <n v="48"/>
    <n v="7"/>
    <n v="93.1"/>
    <n v="7.3333333333333332E-3"/>
    <x v="5657"/>
  </r>
  <r>
    <s v="PROP0237"/>
    <s v="2019-Q4"/>
    <x v="2"/>
    <x v="13"/>
    <n v="1"/>
    <n v="1100"/>
    <n v="0.92800000000000005"/>
    <n v="6"/>
    <n v="319.66000000000003"/>
    <n v="150000"/>
    <n v="48"/>
    <n v="7"/>
    <n v="93.1"/>
    <n v="7.3333333333333332E-3"/>
    <x v="5658"/>
  </r>
  <r>
    <s v="PROP0237"/>
    <s v="2020-Q1"/>
    <x v="2"/>
    <x v="13"/>
    <n v="1"/>
    <n v="1133"/>
    <n v="0.89"/>
    <n v="9"/>
    <n v="146.46"/>
    <n v="157500"/>
    <n v="48"/>
    <n v="7"/>
    <n v="93.1"/>
    <n v="7.1936507936507937E-3"/>
    <x v="5659"/>
  </r>
  <r>
    <s v="PROP0237"/>
    <s v="2020-Q2"/>
    <x v="2"/>
    <x v="13"/>
    <n v="1"/>
    <n v="1133"/>
    <n v="0.84"/>
    <n v="14"/>
    <n v="242.78"/>
    <n v="157500"/>
    <n v="48"/>
    <n v="7"/>
    <n v="93.1"/>
    <n v="7.1936507936507937E-3"/>
    <x v="5660"/>
  </r>
  <r>
    <s v="PROP0237"/>
    <s v="2020-Q3"/>
    <x v="2"/>
    <x v="13"/>
    <n v="1"/>
    <n v="1133"/>
    <n v="0.84"/>
    <n v="14"/>
    <n v="261.20999999999998"/>
    <n v="157500"/>
    <n v="48"/>
    <n v="7"/>
    <n v="93.1"/>
    <n v="7.1936507936507937E-3"/>
    <x v="5661"/>
  </r>
  <r>
    <s v="PROP0237"/>
    <s v="2020-Q4"/>
    <x v="2"/>
    <x v="13"/>
    <n v="1"/>
    <n v="1133"/>
    <n v="0.84"/>
    <n v="14"/>
    <n v="710.61"/>
    <n v="157500"/>
    <n v="48"/>
    <n v="7"/>
    <n v="93.1"/>
    <n v="7.1936507936507937E-3"/>
    <x v="5662"/>
  </r>
  <r>
    <s v="PROP0237"/>
    <s v="2021-Q1"/>
    <x v="2"/>
    <x v="13"/>
    <n v="1"/>
    <n v="1166.99"/>
    <n v="0.9"/>
    <n v="8"/>
    <n v="451.36"/>
    <n v="165375"/>
    <n v="48"/>
    <n v="7"/>
    <n v="93.1"/>
    <n v="7.0566288737717309E-3"/>
    <x v="5663"/>
  </r>
  <r>
    <s v="PROP0237"/>
    <s v="2021-Q2"/>
    <x v="2"/>
    <x v="13"/>
    <n v="1"/>
    <n v="1166.99"/>
    <n v="0.9"/>
    <n v="8"/>
    <n v="595"/>
    <n v="165375"/>
    <n v="48"/>
    <n v="7"/>
    <n v="93.1"/>
    <n v="7.0566288737717309E-3"/>
    <x v="5664"/>
  </r>
  <r>
    <s v="PROP0237"/>
    <s v="2021-Q3"/>
    <x v="2"/>
    <x v="13"/>
    <n v="1"/>
    <n v="1166.99"/>
    <n v="0.9"/>
    <n v="8"/>
    <n v="286.39"/>
    <n v="165375"/>
    <n v="48"/>
    <n v="7"/>
    <n v="93.1"/>
    <n v="7.0566288737717309E-3"/>
    <x v="5665"/>
  </r>
  <r>
    <s v="PROP0237"/>
    <s v="2021-Q4"/>
    <x v="2"/>
    <x v="13"/>
    <n v="1"/>
    <n v="1166.99"/>
    <n v="0.9"/>
    <n v="8"/>
    <n v="352.23"/>
    <n v="165375"/>
    <n v="48"/>
    <n v="7"/>
    <n v="93.1"/>
    <n v="7.0566288737717309E-3"/>
    <x v="5666"/>
  </r>
  <r>
    <s v="PROP0237"/>
    <s v="2022-Q1"/>
    <x v="2"/>
    <x v="13"/>
    <n v="1"/>
    <n v="1202"/>
    <n v="0.90200000000000002"/>
    <n v="8"/>
    <n v="248.42"/>
    <n v="173643.75"/>
    <n v="48"/>
    <n v="7"/>
    <n v="93.1"/>
    <n v="6.9222186228988947E-3"/>
    <x v="5667"/>
  </r>
  <r>
    <s v="PROP0237"/>
    <s v="2022-Q2"/>
    <x v="2"/>
    <x v="13"/>
    <n v="1"/>
    <n v="1202"/>
    <n v="0.92800000000000005"/>
    <n v="6"/>
    <n v="232.02"/>
    <n v="173643.75"/>
    <n v="48"/>
    <n v="7"/>
    <n v="93.1"/>
    <n v="6.9222186228988947E-3"/>
    <x v="5668"/>
  </r>
  <r>
    <s v="PROP0237"/>
    <s v="2022-Q3"/>
    <x v="2"/>
    <x v="13"/>
    <n v="1"/>
    <n v="1202"/>
    <n v="0.93799999999999994"/>
    <n v="5"/>
    <n v="178.76"/>
    <n v="173643.75"/>
    <n v="48"/>
    <n v="7"/>
    <n v="93.1"/>
    <n v="6.9222186228988947E-3"/>
    <x v="5669"/>
  </r>
  <r>
    <s v="PROP0237"/>
    <s v="2022-Q4"/>
    <x v="2"/>
    <x v="13"/>
    <n v="1"/>
    <n v="1202"/>
    <n v="0.89400000000000002"/>
    <n v="9"/>
    <n v="282.39999999999998"/>
    <n v="173643.75"/>
    <n v="48"/>
    <n v="7"/>
    <n v="93.1"/>
    <n v="6.9222186228988947E-3"/>
    <x v="5670"/>
  </r>
  <r>
    <s v="PROP0237"/>
    <s v="2023-Q1"/>
    <x v="2"/>
    <x v="13"/>
    <n v="1"/>
    <n v="1238.06"/>
    <n v="0.93100000000000005"/>
    <n v="6"/>
    <n v="244.43"/>
    <n v="182325.94"/>
    <n v="48"/>
    <n v="7"/>
    <n v="93.1"/>
    <n v="6.7903667464980569E-3"/>
    <x v="5671"/>
  </r>
  <r>
    <s v="PROP0237"/>
    <s v="2023-Q2"/>
    <x v="2"/>
    <x v="13"/>
    <n v="1"/>
    <n v="1238.06"/>
    <n v="0.94199999999999995"/>
    <n v="5"/>
    <n v="146.38999999999999"/>
    <n v="182325.94"/>
    <n v="48"/>
    <n v="7"/>
    <n v="93.1"/>
    <n v="6.7903667464980569E-3"/>
    <x v="5672"/>
  </r>
  <r>
    <s v="PROP0237"/>
    <s v="2023-Q3"/>
    <x v="2"/>
    <x v="13"/>
    <n v="1"/>
    <n v="1238.06"/>
    <n v="0.90400000000000003"/>
    <n v="8"/>
    <n v="469.02"/>
    <n v="182325.94"/>
    <n v="48"/>
    <n v="7"/>
    <n v="93.1"/>
    <n v="6.7903667464980569E-3"/>
    <x v="5673"/>
  </r>
  <r>
    <s v="PROP0237"/>
    <s v="2023-Q4"/>
    <x v="2"/>
    <x v="13"/>
    <n v="1"/>
    <n v="1238.06"/>
    <n v="0.89"/>
    <n v="9"/>
    <n v="389.75"/>
    <n v="182325.94"/>
    <n v="48"/>
    <n v="7"/>
    <n v="93.1"/>
    <n v="6.7903667464980569E-3"/>
    <x v="5674"/>
  </r>
  <r>
    <s v="PROP0237"/>
    <s v="2024-Q1"/>
    <x v="2"/>
    <x v="13"/>
    <n v="1"/>
    <n v="1275.2"/>
    <n v="0.90600000000000003"/>
    <n v="8"/>
    <n v="793.6"/>
    <n v="191442.23"/>
    <n v="48"/>
    <n v="7"/>
    <n v="93.1"/>
    <n v="6.6610172687603985E-3"/>
    <x v="5675"/>
  </r>
  <r>
    <s v="PROP0237"/>
    <s v="2024-Q2"/>
    <x v="2"/>
    <x v="13"/>
    <n v="1"/>
    <n v="1275.2"/>
    <n v="0.94299999999999995"/>
    <n v="5"/>
    <n v="241.39"/>
    <n v="191442.23"/>
    <n v="48"/>
    <n v="7"/>
    <n v="93.1"/>
    <n v="6.6610172687603985E-3"/>
    <x v="5676"/>
  </r>
  <r>
    <s v="PROP0237"/>
    <s v="2024-Q3"/>
    <x v="2"/>
    <x v="13"/>
    <n v="1"/>
    <n v="1275.2"/>
    <n v="0.91400000000000003"/>
    <n v="7"/>
    <n v="424.6"/>
    <n v="191442.23"/>
    <n v="48"/>
    <n v="7"/>
    <n v="93.1"/>
    <n v="6.6610172687603985E-3"/>
    <x v="5677"/>
  </r>
  <r>
    <s v="PROP0237"/>
    <s v="2024-Q4"/>
    <x v="2"/>
    <x v="13"/>
    <n v="1"/>
    <n v="1275.2"/>
    <n v="0.94799999999999995"/>
    <n v="4"/>
    <n v="363.56"/>
    <n v="191442.23"/>
    <n v="48"/>
    <n v="7"/>
    <n v="93.1"/>
    <n v="6.6610172687603985E-3"/>
    <x v="5678"/>
  </r>
  <r>
    <s v="PROP0238"/>
    <s v="2019-Q1"/>
    <x v="1"/>
    <x v="6"/>
    <n v="1"/>
    <n v="1100"/>
    <n v="0.93600000000000005"/>
    <n v="5"/>
    <n v="162.09"/>
    <n v="150000"/>
    <n v="55"/>
    <n v="6"/>
    <n v="91.5"/>
    <n v="7.3333333333333332E-3"/>
    <x v="5679"/>
  </r>
  <r>
    <s v="PROP0238"/>
    <s v="2019-Q2"/>
    <x v="1"/>
    <x v="6"/>
    <n v="1"/>
    <n v="1100"/>
    <n v="0.89200000000000002"/>
    <n v="9"/>
    <n v="1152.3399999999999"/>
    <n v="150000"/>
    <n v="55"/>
    <n v="6"/>
    <n v="91.5"/>
    <n v="7.3333333333333332E-3"/>
    <x v="5680"/>
  </r>
  <r>
    <s v="PROP0238"/>
    <s v="2019-Q3"/>
    <x v="1"/>
    <x v="6"/>
    <n v="1"/>
    <n v="1100"/>
    <n v="0.94699999999999995"/>
    <n v="4"/>
    <n v="334.09"/>
    <n v="150000"/>
    <n v="55"/>
    <n v="6"/>
    <n v="91.5"/>
    <n v="7.3333333333333332E-3"/>
    <x v="5681"/>
  </r>
  <r>
    <s v="PROP0238"/>
    <s v="2019-Q4"/>
    <x v="1"/>
    <x v="6"/>
    <n v="1"/>
    <n v="1100"/>
    <n v="0.92300000000000004"/>
    <n v="6"/>
    <n v="350.76"/>
    <n v="150000"/>
    <n v="55"/>
    <n v="6"/>
    <n v="91.5"/>
    <n v="7.3333333333333332E-3"/>
    <x v="5682"/>
  </r>
  <r>
    <s v="PROP0238"/>
    <s v="2020-Q1"/>
    <x v="1"/>
    <x v="6"/>
    <n v="1"/>
    <n v="1133"/>
    <n v="0.89"/>
    <n v="9"/>
    <n v="156.6"/>
    <n v="157500"/>
    <n v="55"/>
    <n v="6"/>
    <n v="91.5"/>
    <n v="7.1936507936507937E-3"/>
    <x v="5683"/>
  </r>
  <r>
    <s v="PROP0238"/>
    <s v="2020-Q2"/>
    <x v="1"/>
    <x v="6"/>
    <n v="1"/>
    <n v="1133"/>
    <n v="0.84"/>
    <n v="14"/>
    <n v="98.24"/>
    <n v="157500"/>
    <n v="55"/>
    <n v="6"/>
    <n v="91.5"/>
    <n v="7.1936507936507937E-3"/>
    <x v="5684"/>
  </r>
  <r>
    <s v="PROP0238"/>
    <s v="2020-Q3"/>
    <x v="1"/>
    <x v="6"/>
    <n v="1"/>
    <n v="1133"/>
    <n v="0.84"/>
    <n v="14"/>
    <n v="149.22999999999999"/>
    <n v="157500"/>
    <n v="55"/>
    <n v="6"/>
    <n v="91.5"/>
    <n v="7.1936507936507937E-3"/>
    <x v="5685"/>
  </r>
  <r>
    <s v="PROP0238"/>
    <s v="2020-Q4"/>
    <x v="1"/>
    <x v="6"/>
    <n v="1"/>
    <n v="1133"/>
    <n v="0.84"/>
    <n v="14"/>
    <n v="253.89"/>
    <n v="157500"/>
    <n v="55"/>
    <n v="6"/>
    <n v="91.5"/>
    <n v="7.1936507936507937E-3"/>
    <x v="5686"/>
  </r>
  <r>
    <s v="PROP0238"/>
    <s v="2021-Q1"/>
    <x v="1"/>
    <x v="6"/>
    <n v="1"/>
    <n v="1166.99"/>
    <n v="0.9"/>
    <n v="8"/>
    <n v="435.45"/>
    <n v="165375"/>
    <n v="55"/>
    <n v="6"/>
    <n v="91.5"/>
    <n v="7.0566288737717309E-3"/>
    <x v="5687"/>
  </r>
  <r>
    <s v="PROP0238"/>
    <s v="2021-Q2"/>
    <x v="1"/>
    <x v="6"/>
    <n v="1"/>
    <n v="1166.99"/>
    <n v="0.9"/>
    <n v="8"/>
    <n v="124.95"/>
    <n v="165375"/>
    <n v="55"/>
    <n v="6"/>
    <n v="91.5"/>
    <n v="7.0566288737717309E-3"/>
    <x v="5688"/>
  </r>
  <r>
    <s v="PROP0238"/>
    <s v="2021-Q3"/>
    <x v="1"/>
    <x v="6"/>
    <n v="1"/>
    <n v="1166.99"/>
    <n v="0.9"/>
    <n v="8"/>
    <n v="666"/>
    <n v="165375"/>
    <n v="55"/>
    <n v="6"/>
    <n v="91.5"/>
    <n v="7.0566288737717309E-3"/>
    <x v="5689"/>
  </r>
  <r>
    <s v="PROP0238"/>
    <s v="2021-Q4"/>
    <x v="1"/>
    <x v="6"/>
    <n v="1"/>
    <n v="1166.99"/>
    <n v="0.9"/>
    <n v="8"/>
    <n v="307.43"/>
    <n v="165375"/>
    <n v="55"/>
    <n v="6"/>
    <n v="91.5"/>
    <n v="7.0566288737717309E-3"/>
    <x v="5690"/>
  </r>
  <r>
    <s v="PROP0238"/>
    <s v="2022-Q1"/>
    <x v="1"/>
    <x v="6"/>
    <n v="1"/>
    <n v="1202"/>
    <n v="0.89600000000000002"/>
    <n v="9"/>
    <n v="286.33999999999997"/>
    <n v="173643.75"/>
    <n v="55"/>
    <n v="6"/>
    <n v="91.5"/>
    <n v="6.9222186228988947E-3"/>
    <x v="5691"/>
  </r>
  <r>
    <s v="PROP0238"/>
    <s v="2022-Q2"/>
    <x v="1"/>
    <x v="6"/>
    <n v="1"/>
    <n v="1202"/>
    <n v="0.90600000000000003"/>
    <n v="8"/>
    <n v="561.87"/>
    <n v="173643.75"/>
    <n v="55"/>
    <n v="6"/>
    <n v="91.5"/>
    <n v="6.9222186228988947E-3"/>
    <x v="5692"/>
  </r>
  <r>
    <s v="PROP0238"/>
    <s v="2022-Q3"/>
    <x v="1"/>
    <x v="6"/>
    <n v="1"/>
    <n v="1202"/>
    <n v="0.89700000000000002"/>
    <n v="9"/>
    <n v="378.6"/>
    <n v="173643.75"/>
    <n v="55"/>
    <n v="6"/>
    <n v="91.5"/>
    <n v="6.9222186228988947E-3"/>
    <x v="5693"/>
  </r>
  <r>
    <s v="PROP0238"/>
    <s v="2022-Q4"/>
    <x v="1"/>
    <x v="6"/>
    <n v="1"/>
    <n v="1202"/>
    <n v="0.92700000000000005"/>
    <n v="6"/>
    <n v="163.28"/>
    <n v="173643.75"/>
    <n v="55"/>
    <n v="6"/>
    <n v="91.5"/>
    <n v="6.9222186228988947E-3"/>
    <x v="5694"/>
  </r>
  <r>
    <s v="PROP0238"/>
    <s v="2023-Q1"/>
    <x v="1"/>
    <x v="6"/>
    <n v="1"/>
    <n v="1238.06"/>
    <n v="0.94799999999999995"/>
    <n v="4"/>
    <n v="154.21"/>
    <n v="182325.94"/>
    <n v="55"/>
    <n v="6"/>
    <n v="91.5"/>
    <n v="6.7903667464980569E-3"/>
    <x v="5695"/>
  </r>
  <r>
    <s v="PROP0238"/>
    <s v="2023-Q2"/>
    <x v="1"/>
    <x v="6"/>
    <n v="1"/>
    <n v="1238.06"/>
    <n v="0.94499999999999995"/>
    <n v="4"/>
    <n v="464.23"/>
    <n v="182325.94"/>
    <n v="55"/>
    <n v="6"/>
    <n v="91.5"/>
    <n v="6.7903667464980569E-3"/>
    <x v="5696"/>
  </r>
  <r>
    <s v="PROP0238"/>
    <s v="2023-Q3"/>
    <x v="1"/>
    <x v="6"/>
    <n v="1"/>
    <n v="1238.06"/>
    <n v="0.94399999999999995"/>
    <n v="5"/>
    <n v="235.5"/>
    <n v="182325.94"/>
    <n v="55"/>
    <n v="6"/>
    <n v="91.5"/>
    <n v="6.7903667464980569E-3"/>
    <x v="5697"/>
  </r>
  <r>
    <s v="PROP0238"/>
    <s v="2023-Q4"/>
    <x v="1"/>
    <x v="6"/>
    <n v="1"/>
    <n v="1238.06"/>
    <n v="0.94499999999999995"/>
    <n v="4"/>
    <n v="288.87"/>
    <n v="182325.94"/>
    <n v="55"/>
    <n v="6"/>
    <n v="91.5"/>
    <n v="6.7903667464980569E-3"/>
    <x v="5698"/>
  </r>
  <r>
    <s v="PROP0238"/>
    <s v="2024-Q1"/>
    <x v="1"/>
    <x v="6"/>
    <n v="1"/>
    <n v="1275.2"/>
    <n v="0.94499999999999995"/>
    <n v="4"/>
    <n v="372.78"/>
    <n v="191442.23"/>
    <n v="55"/>
    <n v="6"/>
    <n v="91.5"/>
    <n v="6.6610172687603985E-3"/>
    <x v="5699"/>
  </r>
  <r>
    <s v="PROP0238"/>
    <s v="2024-Q2"/>
    <x v="1"/>
    <x v="6"/>
    <n v="1"/>
    <n v="1275.2"/>
    <n v="0.89200000000000002"/>
    <n v="9"/>
    <n v="193.48"/>
    <n v="191442.23"/>
    <n v="55"/>
    <n v="6"/>
    <n v="91.5"/>
    <n v="6.6610172687603985E-3"/>
    <x v="5700"/>
  </r>
  <r>
    <s v="PROP0238"/>
    <s v="2024-Q3"/>
    <x v="1"/>
    <x v="6"/>
    <n v="1"/>
    <n v="1275.2"/>
    <n v="0.91900000000000004"/>
    <n v="7"/>
    <n v="320.27999999999997"/>
    <n v="191442.23"/>
    <n v="55"/>
    <n v="6"/>
    <n v="91.5"/>
    <n v="6.6610172687603985E-3"/>
    <x v="5701"/>
  </r>
  <r>
    <s v="PROP0238"/>
    <s v="2024-Q4"/>
    <x v="1"/>
    <x v="6"/>
    <n v="1"/>
    <n v="1275.2"/>
    <n v="0.89600000000000002"/>
    <n v="9"/>
    <n v="179.6"/>
    <n v="191442.23"/>
    <n v="55"/>
    <n v="6"/>
    <n v="91.5"/>
    <n v="6.6610172687603985E-3"/>
    <x v="5702"/>
  </r>
  <r>
    <s v="PROP0239"/>
    <s v="2019-Q1"/>
    <x v="0"/>
    <x v="2"/>
    <n v="3"/>
    <n v="1700"/>
    <n v="0.91500000000000004"/>
    <n v="7"/>
    <n v="802.5"/>
    <n v="450000"/>
    <n v="35"/>
    <n v="8"/>
    <n v="95.4"/>
    <n v="3.7777777777777779E-3"/>
    <x v="5703"/>
  </r>
  <r>
    <s v="PROP0239"/>
    <s v="2019-Q2"/>
    <x v="0"/>
    <x v="2"/>
    <n v="3"/>
    <n v="1700"/>
    <n v="0.89800000000000002"/>
    <n v="9"/>
    <n v="308.85000000000002"/>
    <n v="450000"/>
    <n v="35"/>
    <n v="8"/>
    <n v="95.4"/>
    <n v="3.7777777777777779E-3"/>
    <x v="5704"/>
  </r>
  <r>
    <s v="PROP0239"/>
    <s v="2019-Q3"/>
    <x v="0"/>
    <x v="2"/>
    <n v="3"/>
    <n v="1700"/>
    <n v="0.91300000000000003"/>
    <n v="7"/>
    <n v="435.85"/>
    <n v="450000"/>
    <n v="35"/>
    <n v="8"/>
    <n v="95.4"/>
    <n v="3.7777777777777779E-3"/>
    <x v="5705"/>
  </r>
  <r>
    <s v="PROP0239"/>
    <s v="2019-Q4"/>
    <x v="0"/>
    <x v="2"/>
    <n v="3"/>
    <n v="1700"/>
    <n v="0.92400000000000004"/>
    <n v="6"/>
    <n v="290.69"/>
    <n v="450000"/>
    <n v="35"/>
    <n v="8"/>
    <n v="95.4"/>
    <n v="3.7777777777777779E-3"/>
    <x v="5706"/>
  </r>
  <r>
    <s v="PROP0239"/>
    <s v="2020-Q1"/>
    <x v="0"/>
    <x v="2"/>
    <n v="3"/>
    <n v="1751"/>
    <n v="0.89"/>
    <n v="9"/>
    <n v="263.3"/>
    <n v="472500"/>
    <n v="35"/>
    <n v="8"/>
    <n v="95.4"/>
    <n v="3.705820105820106E-3"/>
    <x v="5707"/>
  </r>
  <r>
    <s v="PROP0239"/>
    <s v="2020-Q2"/>
    <x v="0"/>
    <x v="2"/>
    <n v="3"/>
    <n v="1751"/>
    <n v="0.84"/>
    <n v="14"/>
    <n v="215.37"/>
    <n v="472500"/>
    <n v="35"/>
    <n v="8"/>
    <n v="95.4"/>
    <n v="3.705820105820106E-3"/>
    <x v="5708"/>
  </r>
  <r>
    <s v="PROP0239"/>
    <s v="2020-Q3"/>
    <x v="0"/>
    <x v="2"/>
    <n v="3"/>
    <n v="1751"/>
    <n v="0.84"/>
    <n v="14"/>
    <n v="1067.96"/>
    <n v="472500"/>
    <n v="35"/>
    <n v="8"/>
    <n v="95.4"/>
    <n v="3.705820105820106E-3"/>
    <x v="5709"/>
  </r>
  <r>
    <s v="PROP0239"/>
    <s v="2020-Q4"/>
    <x v="0"/>
    <x v="2"/>
    <n v="3"/>
    <n v="1751"/>
    <n v="0.84"/>
    <n v="14"/>
    <n v="570.80999999999995"/>
    <n v="472500"/>
    <n v="35"/>
    <n v="8"/>
    <n v="95.4"/>
    <n v="3.705820105820106E-3"/>
    <x v="5710"/>
  </r>
  <r>
    <s v="PROP0239"/>
    <s v="2021-Q1"/>
    <x v="0"/>
    <x v="2"/>
    <n v="3"/>
    <n v="1803.53"/>
    <n v="0.9"/>
    <n v="8"/>
    <n v="200.55"/>
    <n v="496125"/>
    <n v="35"/>
    <n v="8"/>
    <n v="95.4"/>
    <n v="3.6352330561854372E-3"/>
    <x v="5711"/>
  </r>
  <r>
    <s v="PROP0239"/>
    <s v="2021-Q2"/>
    <x v="0"/>
    <x v="2"/>
    <n v="3"/>
    <n v="1803.53"/>
    <n v="0.9"/>
    <n v="8"/>
    <n v="594.87"/>
    <n v="496125"/>
    <n v="35"/>
    <n v="8"/>
    <n v="95.4"/>
    <n v="3.6352330561854372E-3"/>
    <x v="5712"/>
  </r>
  <r>
    <s v="PROP0239"/>
    <s v="2021-Q3"/>
    <x v="0"/>
    <x v="2"/>
    <n v="3"/>
    <n v="1803.53"/>
    <n v="0.9"/>
    <n v="8"/>
    <n v="513.16"/>
    <n v="496125"/>
    <n v="35"/>
    <n v="8"/>
    <n v="95.4"/>
    <n v="3.6352330561854372E-3"/>
    <x v="5713"/>
  </r>
  <r>
    <s v="PROP0239"/>
    <s v="2021-Q4"/>
    <x v="0"/>
    <x v="2"/>
    <n v="3"/>
    <n v="1803.53"/>
    <n v="0.9"/>
    <n v="8"/>
    <n v="547.25"/>
    <n v="496125"/>
    <n v="35"/>
    <n v="8"/>
    <n v="95.4"/>
    <n v="3.6352330561854372E-3"/>
    <x v="5714"/>
  </r>
  <r>
    <s v="PROP0239"/>
    <s v="2022-Q1"/>
    <x v="0"/>
    <x v="2"/>
    <n v="3"/>
    <n v="1857.64"/>
    <n v="0.89100000000000001"/>
    <n v="9"/>
    <n v="358.66"/>
    <n v="520931.25"/>
    <n v="35"/>
    <n v="8"/>
    <n v="95.4"/>
    <n v="3.5659983923022475E-3"/>
    <x v="5715"/>
  </r>
  <r>
    <s v="PROP0239"/>
    <s v="2022-Q2"/>
    <x v="0"/>
    <x v="2"/>
    <n v="3"/>
    <n v="1857.64"/>
    <n v="0.92200000000000004"/>
    <n v="6"/>
    <n v="301.29000000000002"/>
    <n v="520931.25"/>
    <n v="35"/>
    <n v="8"/>
    <n v="95.4"/>
    <n v="3.5659983923022475E-3"/>
    <x v="5716"/>
  </r>
  <r>
    <s v="PROP0239"/>
    <s v="2022-Q3"/>
    <x v="0"/>
    <x v="2"/>
    <n v="3"/>
    <n v="1857.64"/>
    <n v="0.89400000000000002"/>
    <n v="9"/>
    <n v="357.17"/>
    <n v="520931.25"/>
    <n v="35"/>
    <n v="8"/>
    <n v="95.4"/>
    <n v="3.5659983923022475E-3"/>
    <x v="5717"/>
  </r>
  <r>
    <s v="PROP0239"/>
    <s v="2022-Q4"/>
    <x v="0"/>
    <x v="2"/>
    <n v="3"/>
    <n v="1857.64"/>
    <n v="0.95"/>
    <n v="4"/>
    <n v="524.29"/>
    <n v="520931.25"/>
    <n v="35"/>
    <n v="8"/>
    <n v="95.4"/>
    <n v="3.5659983923022475E-3"/>
    <x v="5718"/>
  </r>
  <r>
    <s v="PROP0239"/>
    <s v="2023-Q1"/>
    <x v="0"/>
    <x v="2"/>
    <n v="3"/>
    <n v="1913.36"/>
    <n v="0.94099999999999995"/>
    <n v="5"/>
    <n v="290.10000000000002"/>
    <n v="546977.81000000006"/>
    <n v="35"/>
    <n v="8"/>
    <n v="95.4"/>
    <n v="3.4980578096943269E-3"/>
    <x v="5719"/>
  </r>
  <r>
    <s v="PROP0239"/>
    <s v="2023-Q2"/>
    <x v="0"/>
    <x v="2"/>
    <n v="3"/>
    <n v="1913.36"/>
    <n v="0.94"/>
    <n v="5"/>
    <n v="418.18"/>
    <n v="546977.81000000006"/>
    <n v="35"/>
    <n v="8"/>
    <n v="95.4"/>
    <n v="3.4980578096943269E-3"/>
    <x v="5720"/>
  </r>
  <r>
    <s v="PROP0239"/>
    <s v="2023-Q3"/>
    <x v="0"/>
    <x v="2"/>
    <n v="3"/>
    <n v="1913.36"/>
    <n v="0.89300000000000002"/>
    <n v="9"/>
    <n v="302.42"/>
    <n v="546977.81000000006"/>
    <n v="35"/>
    <n v="8"/>
    <n v="95.4"/>
    <n v="3.4980578096943269E-3"/>
    <x v="5721"/>
  </r>
  <r>
    <s v="PROP0239"/>
    <s v="2023-Q4"/>
    <x v="0"/>
    <x v="2"/>
    <n v="3"/>
    <n v="1913.36"/>
    <n v="0.89600000000000002"/>
    <n v="9"/>
    <n v="245.08"/>
    <n v="546977.81000000006"/>
    <n v="35"/>
    <n v="8"/>
    <n v="95.4"/>
    <n v="3.4980578096943269E-3"/>
    <x v="5722"/>
  </r>
  <r>
    <s v="PROP0239"/>
    <s v="2024-Q1"/>
    <x v="0"/>
    <x v="2"/>
    <n v="3"/>
    <n v="1970.77"/>
    <n v="0.93799999999999994"/>
    <n v="5"/>
    <n v="344.5"/>
    <n v="574326.69999999995"/>
    <n v="35"/>
    <n v="8"/>
    <n v="95.4"/>
    <n v="3.4314441588733382E-3"/>
    <x v="5723"/>
  </r>
  <r>
    <s v="PROP0239"/>
    <s v="2024-Q2"/>
    <x v="0"/>
    <x v="2"/>
    <n v="3"/>
    <n v="1970.77"/>
    <n v="0.91100000000000003"/>
    <n v="8"/>
    <n v="619.12"/>
    <n v="574326.69999999995"/>
    <n v="35"/>
    <n v="8"/>
    <n v="95.4"/>
    <n v="3.4314441588733382E-3"/>
    <x v="5724"/>
  </r>
  <r>
    <s v="PROP0239"/>
    <s v="2024-Q3"/>
    <x v="0"/>
    <x v="2"/>
    <n v="3"/>
    <n v="1970.77"/>
    <n v="0.93400000000000005"/>
    <n v="5"/>
    <n v="193.4"/>
    <n v="574326.69999999995"/>
    <n v="35"/>
    <n v="8"/>
    <n v="95.4"/>
    <n v="3.4314441588733382E-3"/>
    <x v="5725"/>
  </r>
  <r>
    <s v="PROP0239"/>
    <s v="2024-Q4"/>
    <x v="0"/>
    <x v="2"/>
    <n v="3"/>
    <n v="1970.77"/>
    <n v="0.92100000000000004"/>
    <n v="7"/>
    <n v="167.15"/>
    <n v="574326.69999999995"/>
    <n v="35"/>
    <n v="8"/>
    <n v="95.4"/>
    <n v="3.4314441588733382E-3"/>
    <x v="5726"/>
  </r>
  <r>
    <s v="PROP0240"/>
    <s v="2019-Q1"/>
    <x v="1"/>
    <x v="7"/>
    <n v="2"/>
    <n v="1400"/>
    <n v="0.89400000000000002"/>
    <n v="9"/>
    <n v="210.97"/>
    <n v="300000"/>
    <n v="61"/>
    <n v="6"/>
    <n v="90.8"/>
    <n v="4.6666666666666671E-3"/>
    <x v="5727"/>
  </r>
  <r>
    <s v="PROP0240"/>
    <s v="2019-Q2"/>
    <x v="1"/>
    <x v="7"/>
    <n v="2"/>
    <n v="1400"/>
    <n v="0.90900000000000003"/>
    <n v="8"/>
    <n v="166.52"/>
    <n v="300000"/>
    <n v="61"/>
    <n v="6"/>
    <n v="90.8"/>
    <n v="4.6666666666666671E-3"/>
    <x v="5728"/>
  </r>
  <r>
    <s v="PROP0240"/>
    <s v="2019-Q3"/>
    <x v="1"/>
    <x v="7"/>
    <n v="2"/>
    <n v="1400"/>
    <n v="0.92300000000000004"/>
    <n v="6"/>
    <n v="413.72"/>
    <n v="300000"/>
    <n v="61"/>
    <n v="6"/>
    <n v="90.8"/>
    <n v="4.6666666666666671E-3"/>
    <x v="5729"/>
  </r>
  <r>
    <s v="PROP0240"/>
    <s v="2019-Q4"/>
    <x v="1"/>
    <x v="7"/>
    <n v="2"/>
    <n v="1400"/>
    <n v="0.92900000000000005"/>
    <n v="6"/>
    <n v="161.61000000000001"/>
    <n v="300000"/>
    <n v="61"/>
    <n v="6"/>
    <n v="90.8"/>
    <n v="4.6666666666666671E-3"/>
    <x v="5730"/>
  </r>
  <r>
    <s v="PROP0240"/>
    <s v="2020-Q1"/>
    <x v="1"/>
    <x v="7"/>
    <n v="2"/>
    <n v="1442"/>
    <n v="0.89"/>
    <n v="9"/>
    <n v="325.60000000000002"/>
    <n v="315000"/>
    <n v="61"/>
    <n v="6"/>
    <n v="90.8"/>
    <n v="4.5777777777777778E-3"/>
    <x v="5731"/>
  </r>
  <r>
    <s v="PROP0240"/>
    <s v="2020-Q2"/>
    <x v="1"/>
    <x v="7"/>
    <n v="2"/>
    <n v="1442"/>
    <n v="0.84"/>
    <n v="14"/>
    <n v="243.54"/>
    <n v="315000"/>
    <n v="61"/>
    <n v="6"/>
    <n v="90.8"/>
    <n v="4.5777777777777778E-3"/>
    <x v="5732"/>
  </r>
  <r>
    <s v="PROP0240"/>
    <s v="2020-Q3"/>
    <x v="1"/>
    <x v="7"/>
    <n v="2"/>
    <n v="1442"/>
    <n v="0.84"/>
    <n v="14"/>
    <n v="339.91"/>
    <n v="315000"/>
    <n v="61"/>
    <n v="6"/>
    <n v="90.8"/>
    <n v="4.5777777777777778E-3"/>
    <x v="5733"/>
  </r>
  <r>
    <s v="PROP0240"/>
    <s v="2020-Q4"/>
    <x v="1"/>
    <x v="7"/>
    <n v="2"/>
    <n v="1442"/>
    <n v="0.84"/>
    <n v="14"/>
    <n v="340.97"/>
    <n v="315000"/>
    <n v="61"/>
    <n v="6"/>
    <n v="90.8"/>
    <n v="4.5777777777777778E-3"/>
    <x v="5734"/>
  </r>
  <r>
    <s v="PROP0240"/>
    <s v="2021-Q1"/>
    <x v="1"/>
    <x v="7"/>
    <n v="2"/>
    <n v="1485.26"/>
    <n v="0.9"/>
    <n v="8"/>
    <n v="401.11"/>
    <n v="330750"/>
    <n v="61"/>
    <n v="6"/>
    <n v="90.8"/>
    <n v="4.4905820105820109E-3"/>
    <x v="5735"/>
  </r>
  <r>
    <s v="PROP0240"/>
    <s v="2021-Q2"/>
    <x v="1"/>
    <x v="7"/>
    <n v="2"/>
    <n v="1485.26"/>
    <n v="0.9"/>
    <n v="8"/>
    <n v="270.07"/>
    <n v="330750"/>
    <n v="61"/>
    <n v="6"/>
    <n v="90.8"/>
    <n v="4.4905820105820109E-3"/>
    <x v="5736"/>
  </r>
  <r>
    <s v="PROP0240"/>
    <s v="2021-Q3"/>
    <x v="1"/>
    <x v="7"/>
    <n v="2"/>
    <n v="1485.26"/>
    <n v="0.9"/>
    <n v="8"/>
    <n v="205.6"/>
    <n v="330750"/>
    <n v="61"/>
    <n v="6"/>
    <n v="90.8"/>
    <n v="4.4905820105820109E-3"/>
    <x v="5737"/>
  </r>
  <r>
    <s v="PROP0240"/>
    <s v="2021-Q4"/>
    <x v="1"/>
    <x v="7"/>
    <n v="2"/>
    <n v="1485.26"/>
    <n v="0.9"/>
    <n v="8"/>
    <n v="463"/>
    <n v="330750"/>
    <n v="61"/>
    <n v="6"/>
    <n v="90.8"/>
    <n v="4.4905820105820109E-3"/>
    <x v="5738"/>
  </r>
  <r>
    <s v="PROP0240"/>
    <s v="2022-Q1"/>
    <x v="1"/>
    <x v="7"/>
    <n v="2"/>
    <n v="1529.82"/>
    <n v="0.93700000000000006"/>
    <n v="5"/>
    <n v="451.3"/>
    <n v="347287.5"/>
    <n v="61"/>
    <n v="6"/>
    <n v="90.8"/>
    <n v="4.4050534499514094E-3"/>
    <x v="5739"/>
  </r>
  <r>
    <s v="PROP0240"/>
    <s v="2022-Q2"/>
    <x v="1"/>
    <x v="7"/>
    <n v="2"/>
    <n v="1529.82"/>
    <n v="0.89600000000000002"/>
    <n v="9"/>
    <n v="794.8"/>
    <n v="347287.5"/>
    <n v="61"/>
    <n v="6"/>
    <n v="90.8"/>
    <n v="4.4050534499514094E-3"/>
    <x v="5740"/>
  </r>
  <r>
    <s v="PROP0240"/>
    <s v="2022-Q3"/>
    <x v="1"/>
    <x v="7"/>
    <n v="2"/>
    <n v="1529.82"/>
    <n v="0.91400000000000003"/>
    <n v="7"/>
    <n v="896.64"/>
    <n v="347287.5"/>
    <n v="61"/>
    <n v="6"/>
    <n v="90.8"/>
    <n v="4.4050534499514094E-3"/>
    <x v="5741"/>
  </r>
  <r>
    <s v="PROP0240"/>
    <s v="2022-Q4"/>
    <x v="1"/>
    <x v="7"/>
    <n v="2"/>
    <n v="1529.82"/>
    <n v="0.90300000000000002"/>
    <n v="8"/>
    <n v="810.76"/>
    <n v="347287.5"/>
    <n v="61"/>
    <n v="6"/>
    <n v="90.8"/>
    <n v="4.4050534499514094E-3"/>
    <x v="5742"/>
  </r>
  <r>
    <s v="PROP0240"/>
    <s v="2023-Q1"/>
    <x v="1"/>
    <x v="7"/>
    <n v="2"/>
    <n v="1575.71"/>
    <n v="0.89500000000000002"/>
    <n v="9"/>
    <n v="451.99"/>
    <n v="364651.88"/>
    <n v="61"/>
    <n v="6"/>
    <n v="90.8"/>
    <n v="4.321134995930914E-3"/>
    <x v="5743"/>
  </r>
  <r>
    <s v="PROP0240"/>
    <s v="2023-Q2"/>
    <x v="1"/>
    <x v="7"/>
    <n v="2"/>
    <n v="1575.71"/>
    <n v="0.94299999999999995"/>
    <n v="5"/>
    <n v="160.09"/>
    <n v="364651.88"/>
    <n v="61"/>
    <n v="6"/>
    <n v="90.8"/>
    <n v="4.321134995930914E-3"/>
    <x v="5744"/>
  </r>
  <r>
    <s v="PROP0240"/>
    <s v="2023-Q3"/>
    <x v="1"/>
    <x v="7"/>
    <n v="2"/>
    <n v="1575.71"/>
    <n v="0.92500000000000004"/>
    <n v="6"/>
    <n v="1266.0899999999999"/>
    <n v="364651.88"/>
    <n v="61"/>
    <n v="6"/>
    <n v="90.8"/>
    <n v="4.321134995930914E-3"/>
    <x v="5745"/>
  </r>
  <r>
    <s v="PROP0240"/>
    <s v="2023-Q4"/>
    <x v="1"/>
    <x v="7"/>
    <n v="2"/>
    <n v="1575.71"/>
    <n v="0.91600000000000004"/>
    <n v="7"/>
    <n v="257.55"/>
    <n v="364651.88"/>
    <n v="61"/>
    <n v="6"/>
    <n v="90.8"/>
    <n v="4.321134995930914E-3"/>
    <x v="5746"/>
  </r>
  <r>
    <s v="PROP0240"/>
    <s v="2024-Q1"/>
    <x v="1"/>
    <x v="7"/>
    <n v="2"/>
    <n v="1622.98"/>
    <n v="0.90500000000000003"/>
    <n v="8"/>
    <n v="825.58"/>
    <n v="382884.47"/>
    <n v="61"/>
    <n v="6"/>
    <n v="90.8"/>
    <n v="4.238824311678142E-3"/>
    <x v="5747"/>
  </r>
  <r>
    <s v="PROP0240"/>
    <s v="2024-Q2"/>
    <x v="1"/>
    <x v="7"/>
    <n v="2"/>
    <n v="1622.98"/>
    <n v="0.90400000000000003"/>
    <n v="8"/>
    <n v="321.91000000000003"/>
    <n v="382884.47"/>
    <n v="61"/>
    <n v="6"/>
    <n v="90.8"/>
    <n v="4.238824311678142E-3"/>
    <x v="5748"/>
  </r>
  <r>
    <s v="PROP0240"/>
    <s v="2024-Q3"/>
    <x v="1"/>
    <x v="7"/>
    <n v="2"/>
    <n v="1622.98"/>
    <n v="0.91"/>
    <n v="8"/>
    <n v="240.42"/>
    <n v="382884.47"/>
    <n v="61"/>
    <n v="6"/>
    <n v="90.8"/>
    <n v="4.238824311678142E-3"/>
    <x v="5749"/>
  </r>
  <r>
    <s v="PROP0240"/>
    <s v="2024-Q4"/>
    <x v="1"/>
    <x v="7"/>
    <n v="2"/>
    <n v="1622.98"/>
    <n v="0.89800000000000002"/>
    <n v="9"/>
    <n v="418"/>
    <n v="382884.47"/>
    <n v="61"/>
    <n v="6"/>
    <n v="90.8"/>
    <n v="4.238824311678142E-3"/>
    <x v="5750"/>
  </r>
  <r>
    <s v="PROP0241"/>
    <s v="2019-Q1"/>
    <x v="0"/>
    <x v="14"/>
    <n v="3"/>
    <n v="1700"/>
    <n v="0.92"/>
    <n v="7"/>
    <n v="378.25"/>
    <n v="450000"/>
    <n v="45"/>
    <n v="7"/>
    <n v="94.2"/>
    <n v="3.7777777777777779E-3"/>
    <x v="5751"/>
  </r>
  <r>
    <s v="PROP0241"/>
    <s v="2019-Q2"/>
    <x v="0"/>
    <x v="14"/>
    <n v="3"/>
    <n v="1700"/>
    <n v="0.9"/>
    <n v="9"/>
    <n v="232"/>
    <n v="450000"/>
    <n v="45"/>
    <n v="7"/>
    <n v="94.2"/>
    <n v="3.7777777777777779E-3"/>
    <x v="5752"/>
  </r>
  <r>
    <s v="PROP0241"/>
    <s v="2019-Q3"/>
    <x v="0"/>
    <x v="14"/>
    <n v="3"/>
    <n v="1700"/>
    <n v="0.92"/>
    <n v="7"/>
    <n v="495.43"/>
    <n v="450000"/>
    <n v="45"/>
    <n v="7"/>
    <n v="94.2"/>
    <n v="3.7777777777777779E-3"/>
    <x v="5753"/>
  </r>
  <r>
    <s v="PROP0241"/>
    <s v="2019-Q4"/>
    <x v="0"/>
    <x v="14"/>
    <n v="3"/>
    <n v="1700"/>
    <n v="0.93200000000000005"/>
    <n v="6"/>
    <n v="423.78"/>
    <n v="450000"/>
    <n v="45"/>
    <n v="7"/>
    <n v="94.2"/>
    <n v="3.7777777777777779E-3"/>
    <x v="5754"/>
  </r>
  <r>
    <s v="PROP0241"/>
    <s v="2020-Q1"/>
    <x v="0"/>
    <x v="14"/>
    <n v="3"/>
    <n v="1751"/>
    <n v="0.89"/>
    <n v="9"/>
    <n v="203.05"/>
    <n v="472500"/>
    <n v="45"/>
    <n v="7"/>
    <n v="94.2"/>
    <n v="3.705820105820106E-3"/>
    <x v="5755"/>
  </r>
  <r>
    <s v="PROP0241"/>
    <s v="2020-Q2"/>
    <x v="0"/>
    <x v="14"/>
    <n v="3"/>
    <n v="1751"/>
    <n v="0.84"/>
    <n v="14"/>
    <n v="587.52"/>
    <n v="472500"/>
    <n v="45"/>
    <n v="7"/>
    <n v="94.2"/>
    <n v="3.705820105820106E-3"/>
    <x v="5756"/>
  </r>
  <r>
    <s v="PROP0241"/>
    <s v="2020-Q3"/>
    <x v="0"/>
    <x v="14"/>
    <n v="3"/>
    <n v="1751"/>
    <n v="0.84"/>
    <n v="14"/>
    <n v="353.33"/>
    <n v="472500"/>
    <n v="45"/>
    <n v="7"/>
    <n v="94.2"/>
    <n v="3.705820105820106E-3"/>
    <x v="5757"/>
  </r>
  <r>
    <s v="PROP0241"/>
    <s v="2020-Q4"/>
    <x v="0"/>
    <x v="14"/>
    <n v="3"/>
    <n v="1751"/>
    <n v="0.84"/>
    <n v="14"/>
    <n v="966.91"/>
    <n v="472500"/>
    <n v="45"/>
    <n v="7"/>
    <n v="94.2"/>
    <n v="3.705820105820106E-3"/>
    <x v="5758"/>
  </r>
  <r>
    <s v="PROP0241"/>
    <s v="2021-Q1"/>
    <x v="0"/>
    <x v="14"/>
    <n v="3"/>
    <n v="1803.53"/>
    <n v="0.9"/>
    <n v="8"/>
    <n v="568.73"/>
    <n v="496125"/>
    <n v="45"/>
    <n v="7"/>
    <n v="94.2"/>
    <n v="3.6352330561854372E-3"/>
    <x v="5759"/>
  </r>
  <r>
    <s v="PROP0241"/>
    <s v="2021-Q2"/>
    <x v="0"/>
    <x v="14"/>
    <n v="3"/>
    <n v="1803.53"/>
    <n v="0.9"/>
    <n v="8"/>
    <n v="814.05"/>
    <n v="496125"/>
    <n v="45"/>
    <n v="7"/>
    <n v="94.2"/>
    <n v="3.6352330561854372E-3"/>
    <x v="5760"/>
  </r>
  <r>
    <s v="PROP0241"/>
    <s v="2021-Q3"/>
    <x v="0"/>
    <x v="14"/>
    <n v="3"/>
    <n v="1803.53"/>
    <n v="0.9"/>
    <n v="8"/>
    <n v="179.76"/>
    <n v="496125"/>
    <n v="45"/>
    <n v="7"/>
    <n v="94.2"/>
    <n v="3.6352330561854372E-3"/>
    <x v="5761"/>
  </r>
  <r>
    <s v="PROP0241"/>
    <s v="2021-Q4"/>
    <x v="0"/>
    <x v="14"/>
    <n v="3"/>
    <n v="1803.53"/>
    <n v="0.9"/>
    <n v="8"/>
    <n v="346.79"/>
    <n v="496125"/>
    <n v="45"/>
    <n v="7"/>
    <n v="94.2"/>
    <n v="3.6352330561854372E-3"/>
    <x v="5762"/>
  </r>
  <r>
    <s v="PROP0241"/>
    <s v="2022-Q1"/>
    <x v="0"/>
    <x v="14"/>
    <n v="3"/>
    <n v="1857.64"/>
    <n v="0.89600000000000002"/>
    <n v="9"/>
    <n v="890.68"/>
    <n v="520931.25"/>
    <n v="45"/>
    <n v="7"/>
    <n v="94.2"/>
    <n v="3.5659983923022475E-3"/>
    <x v="5763"/>
  </r>
  <r>
    <s v="PROP0241"/>
    <s v="2022-Q2"/>
    <x v="0"/>
    <x v="14"/>
    <n v="3"/>
    <n v="1857.64"/>
    <n v="0.90300000000000002"/>
    <n v="8"/>
    <n v="558.35"/>
    <n v="520931.25"/>
    <n v="45"/>
    <n v="7"/>
    <n v="94.2"/>
    <n v="3.5659983923022475E-3"/>
    <x v="5764"/>
  </r>
  <r>
    <s v="PROP0241"/>
    <s v="2022-Q3"/>
    <x v="0"/>
    <x v="14"/>
    <n v="3"/>
    <n v="1857.64"/>
    <n v="0.94099999999999995"/>
    <n v="5"/>
    <n v="417.02"/>
    <n v="520931.25"/>
    <n v="45"/>
    <n v="7"/>
    <n v="94.2"/>
    <n v="3.5659983923022475E-3"/>
    <x v="5765"/>
  </r>
  <r>
    <s v="PROP0241"/>
    <s v="2022-Q4"/>
    <x v="0"/>
    <x v="14"/>
    <n v="3"/>
    <n v="1857.64"/>
    <n v="0.90600000000000003"/>
    <n v="8"/>
    <n v="1026.28"/>
    <n v="520931.25"/>
    <n v="45"/>
    <n v="7"/>
    <n v="94.2"/>
    <n v="3.5659983923022475E-3"/>
    <x v="5766"/>
  </r>
  <r>
    <s v="PROP0241"/>
    <s v="2023-Q1"/>
    <x v="0"/>
    <x v="14"/>
    <n v="3"/>
    <n v="1913.36"/>
    <n v="0.89400000000000002"/>
    <n v="9"/>
    <n v="779.31"/>
    <n v="546977.81000000006"/>
    <n v="45"/>
    <n v="7"/>
    <n v="94.2"/>
    <n v="3.4980578096943269E-3"/>
    <x v="5767"/>
  </r>
  <r>
    <s v="PROP0241"/>
    <s v="2023-Q2"/>
    <x v="0"/>
    <x v="14"/>
    <n v="3"/>
    <n v="1913.36"/>
    <n v="0.90300000000000002"/>
    <n v="8"/>
    <n v="251.02"/>
    <n v="546977.81000000006"/>
    <n v="45"/>
    <n v="7"/>
    <n v="94.2"/>
    <n v="3.4980578096943269E-3"/>
    <x v="5768"/>
  </r>
  <r>
    <s v="PROP0241"/>
    <s v="2023-Q3"/>
    <x v="0"/>
    <x v="14"/>
    <n v="3"/>
    <n v="1913.36"/>
    <n v="0.94799999999999995"/>
    <n v="4"/>
    <n v="206.08"/>
    <n v="546977.81000000006"/>
    <n v="45"/>
    <n v="7"/>
    <n v="94.2"/>
    <n v="3.4980578096943269E-3"/>
    <x v="5769"/>
  </r>
  <r>
    <s v="PROP0241"/>
    <s v="2023-Q4"/>
    <x v="0"/>
    <x v="14"/>
    <n v="3"/>
    <n v="1913.36"/>
    <n v="0.90200000000000002"/>
    <n v="8"/>
    <n v="525.87"/>
    <n v="546977.81000000006"/>
    <n v="45"/>
    <n v="7"/>
    <n v="94.2"/>
    <n v="3.4980578096943269E-3"/>
    <x v="5770"/>
  </r>
  <r>
    <s v="PROP0241"/>
    <s v="2024-Q1"/>
    <x v="0"/>
    <x v="14"/>
    <n v="3"/>
    <n v="1970.77"/>
    <n v="0.93899999999999995"/>
    <n v="5"/>
    <n v="333.89"/>
    <n v="574326.69999999995"/>
    <n v="45"/>
    <n v="7"/>
    <n v="94.2"/>
    <n v="3.4314441588733382E-3"/>
    <x v="5771"/>
  </r>
  <r>
    <s v="PROP0241"/>
    <s v="2024-Q2"/>
    <x v="0"/>
    <x v="14"/>
    <n v="3"/>
    <n v="1970.77"/>
    <n v="0.91600000000000004"/>
    <n v="7"/>
    <n v="517.36"/>
    <n v="574326.69999999995"/>
    <n v="45"/>
    <n v="7"/>
    <n v="94.2"/>
    <n v="3.4314441588733382E-3"/>
    <x v="5772"/>
  </r>
  <r>
    <s v="PROP0241"/>
    <s v="2024-Q3"/>
    <x v="0"/>
    <x v="14"/>
    <n v="3"/>
    <n v="1970.77"/>
    <n v="0.92900000000000005"/>
    <n v="6"/>
    <n v="385.03"/>
    <n v="574326.69999999995"/>
    <n v="45"/>
    <n v="7"/>
    <n v="94.2"/>
    <n v="3.4314441588733382E-3"/>
    <x v="5773"/>
  </r>
  <r>
    <s v="PROP0241"/>
    <s v="2024-Q4"/>
    <x v="0"/>
    <x v="14"/>
    <n v="3"/>
    <n v="1970.77"/>
    <n v="0.93500000000000005"/>
    <n v="5"/>
    <n v="660.01"/>
    <n v="574326.69999999995"/>
    <n v="45"/>
    <n v="7"/>
    <n v="94.2"/>
    <n v="3.4314441588733382E-3"/>
    <x v="5774"/>
  </r>
  <r>
    <s v="PROP0242"/>
    <s v="2019-Q1"/>
    <x v="0"/>
    <x v="4"/>
    <n v="4"/>
    <n v="2800"/>
    <n v="0.96499999999999997"/>
    <n v="3"/>
    <n v="766.85"/>
    <n v="840000"/>
    <n v="18"/>
    <n v="9"/>
    <n v="96.8"/>
    <n v="3.3333333333333335E-3"/>
    <x v="5775"/>
  </r>
  <r>
    <s v="PROP0242"/>
    <s v="2019-Q2"/>
    <x v="0"/>
    <x v="4"/>
    <n v="4"/>
    <n v="2800"/>
    <n v="0.93700000000000006"/>
    <n v="5"/>
    <n v="823.56"/>
    <n v="840000"/>
    <n v="18"/>
    <n v="9"/>
    <n v="96.8"/>
    <n v="3.3333333333333335E-3"/>
    <x v="5776"/>
  </r>
  <r>
    <s v="PROP0242"/>
    <s v="2019-Q3"/>
    <x v="0"/>
    <x v="4"/>
    <n v="4"/>
    <n v="2800"/>
    <n v="0.93200000000000005"/>
    <n v="6"/>
    <n v="384.27"/>
    <n v="840000"/>
    <n v="18"/>
    <n v="9"/>
    <n v="96.8"/>
    <n v="3.3333333333333335E-3"/>
    <x v="5777"/>
  </r>
  <r>
    <s v="PROP0242"/>
    <s v="2019-Q4"/>
    <x v="0"/>
    <x v="4"/>
    <n v="4"/>
    <n v="2800"/>
    <n v="0.94"/>
    <n v="5"/>
    <n v="750.74"/>
    <n v="840000"/>
    <n v="18"/>
    <n v="9"/>
    <n v="96.8"/>
    <n v="3.3333333333333335E-3"/>
    <x v="5778"/>
  </r>
  <r>
    <s v="PROP0242"/>
    <s v="2020-Q1"/>
    <x v="0"/>
    <x v="4"/>
    <n v="4"/>
    <n v="2884"/>
    <n v="0.93"/>
    <n v="6"/>
    <n v="512.19000000000005"/>
    <n v="882000"/>
    <n v="18"/>
    <n v="9"/>
    <n v="96.8"/>
    <n v="3.2698412698412699E-3"/>
    <x v="5779"/>
  </r>
  <r>
    <s v="PROP0242"/>
    <s v="2020-Q2"/>
    <x v="0"/>
    <x v="4"/>
    <n v="4"/>
    <n v="2884"/>
    <n v="0.88"/>
    <n v="10"/>
    <n v="502.57"/>
    <n v="882000"/>
    <n v="18"/>
    <n v="9"/>
    <n v="96.8"/>
    <n v="3.2698412698412699E-3"/>
    <x v="5780"/>
  </r>
  <r>
    <s v="PROP0242"/>
    <s v="2020-Q3"/>
    <x v="0"/>
    <x v="4"/>
    <n v="4"/>
    <n v="2884"/>
    <n v="0.88"/>
    <n v="10"/>
    <n v="376.86"/>
    <n v="882000"/>
    <n v="18"/>
    <n v="9"/>
    <n v="96.8"/>
    <n v="3.2698412698412699E-3"/>
    <x v="5781"/>
  </r>
  <r>
    <s v="PROP0242"/>
    <s v="2020-Q4"/>
    <x v="0"/>
    <x v="4"/>
    <n v="4"/>
    <n v="2884"/>
    <n v="0.88"/>
    <n v="10"/>
    <n v="782.99"/>
    <n v="882000"/>
    <n v="18"/>
    <n v="9"/>
    <n v="96.8"/>
    <n v="3.2698412698412699E-3"/>
    <x v="5782"/>
  </r>
  <r>
    <s v="PROP0242"/>
    <s v="2021-Q1"/>
    <x v="0"/>
    <x v="4"/>
    <n v="4"/>
    <n v="2970.52"/>
    <n v="0.94"/>
    <n v="5"/>
    <n v="367.25"/>
    <n v="926100"/>
    <n v="18"/>
    <n v="9"/>
    <n v="96.8"/>
    <n v="3.2075585789871504E-3"/>
    <x v="5783"/>
  </r>
  <r>
    <s v="PROP0242"/>
    <s v="2021-Q2"/>
    <x v="0"/>
    <x v="4"/>
    <n v="4"/>
    <n v="2970.52"/>
    <n v="0.94"/>
    <n v="5"/>
    <n v="311.24"/>
    <n v="926100"/>
    <n v="18"/>
    <n v="9"/>
    <n v="96.8"/>
    <n v="3.2075585789871504E-3"/>
    <x v="5784"/>
  </r>
  <r>
    <s v="PROP0242"/>
    <s v="2021-Q3"/>
    <x v="0"/>
    <x v="4"/>
    <n v="4"/>
    <n v="2970.52"/>
    <n v="0.94"/>
    <n v="5"/>
    <n v="407.59"/>
    <n v="926100"/>
    <n v="18"/>
    <n v="9"/>
    <n v="96.8"/>
    <n v="3.2075585789871504E-3"/>
    <x v="5785"/>
  </r>
  <r>
    <s v="PROP0242"/>
    <s v="2021-Q4"/>
    <x v="0"/>
    <x v="4"/>
    <n v="4"/>
    <n v="2970.52"/>
    <n v="0.94"/>
    <n v="5"/>
    <n v="297.17"/>
    <n v="926100"/>
    <n v="18"/>
    <n v="9"/>
    <n v="96.8"/>
    <n v="3.2075585789871504E-3"/>
    <x v="5786"/>
  </r>
  <r>
    <s v="PROP0242"/>
    <s v="2022-Q1"/>
    <x v="0"/>
    <x v="4"/>
    <n v="4"/>
    <n v="3059.64"/>
    <n v="0.98499999999999999"/>
    <n v="1"/>
    <n v="351.81"/>
    <n v="972405"/>
    <n v="18"/>
    <n v="9"/>
    <n v="96.8"/>
    <n v="3.1464667499652922E-3"/>
    <x v="5787"/>
  </r>
  <r>
    <s v="PROP0242"/>
    <s v="2022-Q2"/>
    <x v="0"/>
    <x v="4"/>
    <n v="4"/>
    <n v="3059.64"/>
    <n v="0.93100000000000005"/>
    <n v="6"/>
    <n v="580.95000000000005"/>
    <n v="972405"/>
    <n v="18"/>
    <n v="9"/>
    <n v="96.8"/>
    <n v="3.1464667499652922E-3"/>
    <x v="5788"/>
  </r>
  <r>
    <s v="PROP0242"/>
    <s v="2022-Q3"/>
    <x v="0"/>
    <x v="4"/>
    <n v="4"/>
    <n v="3059.64"/>
    <n v="0.99"/>
    <n v="0"/>
    <n v="307.58999999999997"/>
    <n v="972405"/>
    <n v="18"/>
    <n v="9"/>
    <n v="96.8"/>
    <n v="3.1464667499652922E-3"/>
    <x v="5789"/>
  </r>
  <r>
    <s v="PROP0242"/>
    <s v="2022-Q4"/>
    <x v="0"/>
    <x v="4"/>
    <n v="4"/>
    <n v="3059.64"/>
    <n v="0.98199999999999998"/>
    <n v="1"/>
    <n v="292.75"/>
    <n v="972405"/>
    <n v="18"/>
    <n v="9"/>
    <n v="96.8"/>
    <n v="3.1464667499652922E-3"/>
    <x v="5790"/>
  </r>
  <r>
    <s v="PROP0242"/>
    <s v="2023-Q1"/>
    <x v="0"/>
    <x v="4"/>
    <n v="4"/>
    <n v="3151.42"/>
    <n v="0.93100000000000005"/>
    <n v="6"/>
    <n v="945.33"/>
    <n v="1021025.25"/>
    <n v="18"/>
    <n v="9"/>
    <n v="96.8"/>
    <n v="3.0865250394150391E-3"/>
    <x v="5791"/>
  </r>
  <r>
    <s v="PROP0242"/>
    <s v="2023-Q2"/>
    <x v="0"/>
    <x v="4"/>
    <n v="4"/>
    <n v="3151.42"/>
    <n v="0.94199999999999995"/>
    <n v="5"/>
    <n v="519.16999999999996"/>
    <n v="1021025.25"/>
    <n v="18"/>
    <n v="9"/>
    <n v="96.8"/>
    <n v="3.0865250394150391E-3"/>
    <x v="5792"/>
  </r>
  <r>
    <s v="PROP0242"/>
    <s v="2023-Q3"/>
    <x v="0"/>
    <x v="4"/>
    <n v="4"/>
    <n v="3151.42"/>
    <n v="0.94799999999999995"/>
    <n v="4"/>
    <n v="660.52"/>
    <n v="1021025.25"/>
    <n v="18"/>
    <n v="9"/>
    <n v="96.8"/>
    <n v="3.0865250394150391E-3"/>
    <x v="5793"/>
  </r>
  <r>
    <s v="PROP0242"/>
    <s v="2023-Q4"/>
    <x v="0"/>
    <x v="4"/>
    <n v="4"/>
    <n v="3151.42"/>
    <n v="0.98199999999999998"/>
    <n v="1"/>
    <n v="268.81"/>
    <n v="1021025.25"/>
    <n v="18"/>
    <n v="9"/>
    <n v="96.8"/>
    <n v="3.0865250394150391E-3"/>
    <x v="5794"/>
  </r>
  <r>
    <s v="PROP0242"/>
    <s v="2024-Q1"/>
    <x v="0"/>
    <x v="4"/>
    <n v="4"/>
    <n v="3245.97"/>
    <n v="0.97299999999999998"/>
    <n v="2"/>
    <n v="359.25"/>
    <n v="1072076.51"/>
    <n v="18"/>
    <n v="9"/>
    <n v="96.8"/>
    <n v="3.0277409958362018E-3"/>
    <x v="5795"/>
  </r>
  <r>
    <s v="PROP0242"/>
    <s v="2024-Q2"/>
    <x v="0"/>
    <x v="4"/>
    <n v="4"/>
    <n v="3245.97"/>
    <n v="0.97899999999999998"/>
    <n v="1"/>
    <n v="404.7"/>
    <n v="1072076.51"/>
    <n v="18"/>
    <n v="9"/>
    <n v="96.8"/>
    <n v="3.0277409958362018E-3"/>
    <x v="5796"/>
  </r>
  <r>
    <s v="PROP0242"/>
    <s v="2024-Q3"/>
    <x v="0"/>
    <x v="4"/>
    <n v="4"/>
    <n v="3245.97"/>
    <n v="0.93500000000000005"/>
    <n v="5"/>
    <n v="472.43"/>
    <n v="1072076.51"/>
    <n v="18"/>
    <n v="9"/>
    <n v="96.8"/>
    <n v="3.0277409958362018E-3"/>
    <x v="5797"/>
  </r>
  <r>
    <s v="PROP0242"/>
    <s v="2024-Q4"/>
    <x v="0"/>
    <x v="4"/>
    <n v="4"/>
    <n v="3245.97"/>
    <n v="0.94"/>
    <n v="5"/>
    <n v="770.92"/>
    <n v="1072076.51"/>
    <n v="18"/>
    <n v="9"/>
    <n v="96.8"/>
    <n v="3.0277409958362018E-3"/>
    <x v="5798"/>
  </r>
  <r>
    <s v="PROP0243"/>
    <s v="2019-Q1"/>
    <x v="1"/>
    <x v="12"/>
    <n v="3"/>
    <n v="2040"/>
    <n v="0.92300000000000004"/>
    <n v="6"/>
    <n v="428.83"/>
    <n v="540000"/>
    <n v="28"/>
    <n v="8"/>
    <n v="95.2"/>
    <n v="3.7777777777777779E-3"/>
    <x v="5799"/>
  </r>
  <r>
    <s v="PROP0243"/>
    <s v="2019-Q2"/>
    <x v="1"/>
    <x v="12"/>
    <n v="3"/>
    <n v="2040"/>
    <n v="0.91900000000000004"/>
    <n v="7"/>
    <n v="723.26"/>
    <n v="540000"/>
    <n v="28"/>
    <n v="8"/>
    <n v="95.2"/>
    <n v="3.7777777777777779E-3"/>
    <x v="5800"/>
  </r>
  <r>
    <s v="PROP0243"/>
    <s v="2019-Q3"/>
    <x v="1"/>
    <x v="12"/>
    <n v="3"/>
    <n v="2040"/>
    <n v="0.93899999999999995"/>
    <n v="5"/>
    <n v="217.33"/>
    <n v="540000"/>
    <n v="28"/>
    <n v="8"/>
    <n v="95.2"/>
    <n v="3.7777777777777779E-3"/>
    <x v="5801"/>
  </r>
  <r>
    <s v="PROP0243"/>
    <s v="2019-Q4"/>
    <x v="1"/>
    <x v="12"/>
    <n v="3"/>
    <n v="2040"/>
    <n v="0.93100000000000005"/>
    <n v="6"/>
    <n v="376.88"/>
    <n v="540000"/>
    <n v="28"/>
    <n v="8"/>
    <n v="95.2"/>
    <n v="3.7777777777777779E-3"/>
    <x v="5802"/>
  </r>
  <r>
    <s v="PROP0243"/>
    <s v="2020-Q1"/>
    <x v="1"/>
    <x v="12"/>
    <n v="3"/>
    <n v="2101.1999999999998"/>
    <n v="0.91"/>
    <n v="8"/>
    <n v="240.61"/>
    <n v="567000"/>
    <n v="28"/>
    <n v="8"/>
    <n v="95.2"/>
    <n v="3.7058201058201056E-3"/>
    <x v="5803"/>
  </r>
  <r>
    <s v="PROP0243"/>
    <s v="2020-Q2"/>
    <x v="1"/>
    <x v="12"/>
    <n v="3"/>
    <n v="2101.1999999999998"/>
    <n v="0.86"/>
    <n v="12"/>
    <n v="578.91"/>
    <n v="567000"/>
    <n v="28"/>
    <n v="8"/>
    <n v="95.2"/>
    <n v="3.7058201058201056E-3"/>
    <x v="5804"/>
  </r>
  <r>
    <s v="PROP0243"/>
    <s v="2020-Q3"/>
    <x v="1"/>
    <x v="12"/>
    <n v="3"/>
    <n v="2101.1999999999998"/>
    <n v="0.86"/>
    <n v="12"/>
    <n v="331.11"/>
    <n v="567000"/>
    <n v="28"/>
    <n v="8"/>
    <n v="95.2"/>
    <n v="3.7058201058201056E-3"/>
    <x v="5805"/>
  </r>
  <r>
    <s v="PROP0243"/>
    <s v="2020-Q4"/>
    <x v="1"/>
    <x v="12"/>
    <n v="3"/>
    <n v="2101.1999999999998"/>
    <n v="0.86"/>
    <n v="12"/>
    <n v="247.34"/>
    <n v="567000"/>
    <n v="28"/>
    <n v="8"/>
    <n v="95.2"/>
    <n v="3.7058201058201056E-3"/>
    <x v="5806"/>
  </r>
  <r>
    <s v="PROP0243"/>
    <s v="2021-Q1"/>
    <x v="1"/>
    <x v="12"/>
    <n v="3"/>
    <n v="2164.2399999999998"/>
    <n v="0.92"/>
    <n v="7"/>
    <n v="599.6"/>
    <n v="595350"/>
    <n v="28"/>
    <n v="8"/>
    <n v="95.2"/>
    <n v="3.6352397749223144E-3"/>
    <x v="5807"/>
  </r>
  <r>
    <s v="PROP0243"/>
    <s v="2021-Q2"/>
    <x v="1"/>
    <x v="12"/>
    <n v="3"/>
    <n v="2164.2399999999998"/>
    <n v="0.92"/>
    <n v="7"/>
    <n v="403.42"/>
    <n v="595350"/>
    <n v="28"/>
    <n v="8"/>
    <n v="95.2"/>
    <n v="3.6352397749223144E-3"/>
    <x v="5808"/>
  </r>
  <r>
    <s v="PROP0243"/>
    <s v="2021-Q3"/>
    <x v="1"/>
    <x v="12"/>
    <n v="3"/>
    <n v="2164.2399999999998"/>
    <n v="0.92"/>
    <n v="7"/>
    <n v="181.27"/>
    <n v="595350"/>
    <n v="28"/>
    <n v="8"/>
    <n v="95.2"/>
    <n v="3.6352397749223144E-3"/>
    <x v="5809"/>
  </r>
  <r>
    <s v="PROP0243"/>
    <s v="2021-Q4"/>
    <x v="1"/>
    <x v="12"/>
    <n v="3"/>
    <n v="2164.2399999999998"/>
    <n v="0.92"/>
    <n v="7"/>
    <n v="488.31"/>
    <n v="595350"/>
    <n v="28"/>
    <n v="8"/>
    <n v="95.2"/>
    <n v="3.6352397749223144E-3"/>
    <x v="5810"/>
  </r>
  <r>
    <s v="PROP0243"/>
    <s v="2022-Q1"/>
    <x v="1"/>
    <x v="12"/>
    <n v="3"/>
    <n v="2229.16"/>
    <n v="0.91200000000000003"/>
    <n v="7"/>
    <n v="305.95"/>
    <n v="625117.5"/>
    <n v="28"/>
    <n v="8"/>
    <n v="95.2"/>
    <n v="3.5659855947081948E-3"/>
    <x v="5811"/>
  </r>
  <r>
    <s v="PROP0243"/>
    <s v="2022-Q2"/>
    <x v="1"/>
    <x v="12"/>
    <n v="3"/>
    <n v="2229.16"/>
    <n v="0.94799999999999995"/>
    <n v="4"/>
    <n v="228.05"/>
    <n v="625117.5"/>
    <n v="28"/>
    <n v="8"/>
    <n v="95.2"/>
    <n v="3.5659855947081948E-3"/>
    <x v="5812"/>
  </r>
  <r>
    <s v="PROP0243"/>
    <s v="2022-Q3"/>
    <x v="1"/>
    <x v="12"/>
    <n v="3"/>
    <n v="2229.16"/>
    <n v="0.94599999999999995"/>
    <n v="4"/>
    <n v="382.45"/>
    <n v="625117.5"/>
    <n v="28"/>
    <n v="8"/>
    <n v="95.2"/>
    <n v="3.5659855947081948E-3"/>
    <x v="5813"/>
  </r>
  <r>
    <s v="PROP0243"/>
    <s v="2022-Q4"/>
    <x v="1"/>
    <x v="12"/>
    <n v="3"/>
    <n v="2229.16"/>
    <n v="0.95899999999999996"/>
    <n v="3"/>
    <n v="290.86"/>
    <n v="625117.5"/>
    <n v="28"/>
    <n v="8"/>
    <n v="95.2"/>
    <n v="3.5659855947081948E-3"/>
    <x v="5814"/>
  </r>
  <r>
    <s v="PROP0243"/>
    <s v="2023-Q1"/>
    <x v="1"/>
    <x v="12"/>
    <n v="3"/>
    <n v="2296.04"/>
    <n v="0.91900000000000004"/>
    <n v="7"/>
    <n v="470.14"/>
    <n v="656373.38"/>
    <n v="28"/>
    <n v="8"/>
    <n v="95.2"/>
    <n v="3.4980699552440717E-3"/>
    <x v="5815"/>
  </r>
  <r>
    <s v="PROP0243"/>
    <s v="2023-Q2"/>
    <x v="1"/>
    <x v="12"/>
    <n v="3"/>
    <n v="2296.04"/>
    <n v="0.93799999999999994"/>
    <n v="5"/>
    <n v="334.39"/>
    <n v="656373.38"/>
    <n v="28"/>
    <n v="8"/>
    <n v="95.2"/>
    <n v="3.4980699552440717E-3"/>
    <x v="5816"/>
  </r>
  <r>
    <s v="PROP0243"/>
    <s v="2023-Q3"/>
    <x v="1"/>
    <x v="12"/>
    <n v="3"/>
    <n v="2296.04"/>
    <n v="0.91500000000000004"/>
    <n v="7"/>
    <n v="319.10000000000002"/>
    <n v="656373.38"/>
    <n v="28"/>
    <n v="8"/>
    <n v="95.2"/>
    <n v="3.4980699552440717E-3"/>
    <x v="5817"/>
  </r>
  <r>
    <s v="PROP0243"/>
    <s v="2023-Q4"/>
    <x v="1"/>
    <x v="12"/>
    <n v="3"/>
    <n v="2296.04"/>
    <n v="0.96899999999999997"/>
    <n v="2"/>
    <n v="232.06"/>
    <n v="656373.38"/>
    <n v="28"/>
    <n v="8"/>
    <n v="95.2"/>
    <n v="3.4980699552440717E-3"/>
    <x v="5818"/>
  </r>
  <r>
    <s v="PROP0243"/>
    <s v="2024-Q1"/>
    <x v="1"/>
    <x v="12"/>
    <n v="3"/>
    <n v="2364.92"/>
    <n v="0.96699999999999997"/>
    <n v="2"/>
    <n v="481.83"/>
    <n v="689192.04"/>
    <n v="28"/>
    <n v="8"/>
    <n v="95.2"/>
    <n v="3.4314383549757773E-3"/>
    <x v="5819"/>
  </r>
  <r>
    <s v="PROP0243"/>
    <s v="2024-Q2"/>
    <x v="1"/>
    <x v="12"/>
    <n v="3"/>
    <n v="2364.92"/>
    <n v="0.94199999999999995"/>
    <n v="5"/>
    <n v="704.98"/>
    <n v="689192.04"/>
    <n v="28"/>
    <n v="8"/>
    <n v="95.2"/>
    <n v="3.4314383549757773E-3"/>
    <x v="5820"/>
  </r>
  <r>
    <s v="PROP0243"/>
    <s v="2024-Q3"/>
    <x v="1"/>
    <x v="12"/>
    <n v="3"/>
    <n v="2364.92"/>
    <n v="0.93100000000000005"/>
    <n v="6"/>
    <n v="439.76"/>
    <n v="689192.04"/>
    <n v="28"/>
    <n v="8"/>
    <n v="95.2"/>
    <n v="3.4314383549757773E-3"/>
    <x v="5821"/>
  </r>
  <r>
    <s v="PROP0243"/>
    <s v="2024-Q4"/>
    <x v="1"/>
    <x v="12"/>
    <n v="3"/>
    <n v="2364.92"/>
    <n v="0.96599999999999997"/>
    <n v="3"/>
    <n v="648.70000000000005"/>
    <n v="689192.04"/>
    <n v="28"/>
    <n v="8"/>
    <n v="95.2"/>
    <n v="3.4314383549757773E-3"/>
    <x v="5822"/>
  </r>
  <r>
    <s v="PROP0244"/>
    <s v="2019-Q1"/>
    <x v="0"/>
    <x v="3"/>
    <n v="2"/>
    <n v="1820"/>
    <n v="0.92300000000000004"/>
    <n v="6"/>
    <n v="699.88"/>
    <n v="390000"/>
    <n v="22"/>
    <n v="8"/>
    <n v="96.1"/>
    <n v="4.6666666666666671E-3"/>
    <x v="5823"/>
  </r>
  <r>
    <s v="PROP0244"/>
    <s v="2019-Q2"/>
    <x v="0"/>
    <x v="3"/>
    <n v="2"/>
    <n v="1820"/>
    <n v="0.96199999999999997"/>
    <n v="3"/>
    <n v="163.38"/>
    <n v="390000"/>
    <n v="22"/>
    <n v="8"/>
    <n v="96.1"/>
    <n v="4.6666666666666671E-3"/>
    <x v="5824"/>
  </r>
  <r>
    <s v="PROP0244"/>
    <s v="2019-Q3"/>
    <x v="0"/>
    <x v="3"/>
    <n v="2"/>
    <n v="1820"/>
    <n v="0.94199999999999995"/>
    <n v="5"/>
    <n v="227.99"/>
    <n v="390000"/>
    <n v="22"/>
    <n v="8"/>
    <n v="96.1"/>
    <n v="4.6666666666666671E-3"/>
    <x v="5825"/>
  </r>
  <r>
    <s v="PROP0244"/>
    <s v="2019-Q4"/>
    <x v="0"/>
    <x v="3"/>
    <n v="2"/>
    <n v="1820"/>
    <n v="0.96699999999999997"/>
    <n v="2"/>
    <n v="721.18"/>
    <n v="390000"/>
    <n v="22"/>
    <n v="8"/>
    <n v="96.1"/>
    <n v="4.6666666666666671E-3"/>
    <x v="5826"/>
  </r>
  <r>
    <s v="PROP0244"/>
    <s v="2020-Q1"/>
    <x v="0"/>
    <x v="3"/>
    <n v="2"/>
    <n v="1874.6"/>
    <n v="0.92"/>
    <n v="7"/>
    <n v="464.88"/>
    <n v="409500"/>
    <n v="22"/>
    <n v="8"/>
    <n v="96.1"/>
    <n v="4.5777777777777778E-3"/>
    <x v="5827"/>
  </r>
  <r>
    <s v="PROP0244"/>
    <s v="2020-Q2"/>
    <x v="0"/>
    <x v="3"/>
    <n v="2"/>
    <n v="1874.6"/>
    <n v="0.87"/>
    <n v="11"/>
    <n v="378.34"/>
    <n v="409500"/>
    <n v="22"/>
    <n v="8"/>
    <n v="96.1"/>
    <n v="4.5777777777777778E-3"/>
    <x v="5828"/>
  </r>
  <r>
    <s v="PROP0244"/>
    <s v="2020-Q3"/>
    <x v="0"/>
    <x v="3"/>
    <n v="2"/>
    <n v="1874.6"/>
    <n v="0.87"/>
    <n v="11"/>
    <n v="161.55000000000001"/>
    <n v="409500"/>
    <n v="22"/>
    <n v="8"/>
    <n v="96.1"/>
    <n v="4.5777777777777778E-3"/>
    <x v="5829"/>
  </r>
  <r>
    <s v="PROP0244"/>
    <s v="2020-Q4"/>
    <x v="0"/>
    <x v="3"/>
    <n v="2"/>
    <n v="1874.6"/>
    <n v="0.87"/>
    <n v="11"/>
    <n v="182.75"/>
    <n v="409500"/>
    <n v="22"/>
    <n v="8"/>
    <n v="96.1"/>
    <n v="4.5777777777777778E-3"/>
    <x v="5830"/>
  </r>
  <r>
    <s v="PROP0244"/>
    <s v="2021-Q1"/>
    <x v="0"/>
    <x v="3"/>
    <n v="2"/>
    <n v="1930.84"/>
    <n v="0.93"/>
    <n v="6"/>
    <n v="377.01"/>
    <n v="429975"/>
    <n v="22"/>
    <n v="8"/>
    <n v="96.1"/>
    <n v="4.490586662015233E-3"/>
    <x v="5831"/>
  </r>
  <r>
    <s v="PROP0244"/>
    <s v="2021-Q2"/>
    <x v="0"/>
    <x v="3"/>
    <n v="2"/>
    <n v="1930.84"/>
    <n v="0.93"/>
    <n v="6"/>
    <n v="699.96"/>
    <n v="429975"/>
    <n v="22"/>
    <n v="8"/>
    <n v="96.1"/>
    <n v="4.490586662015233E-3"/>
    <x v="5832"/>
  </r>
  <r>
    <s v="PROP0244"/>
    <s v="2021-Q3"/>
    <x v="0"/>
    <x v="3"/>
    <n v="2"/>
    <n v="1930.84"/>
    <n v="0.93"/>
    <n v="6"/>
    <n v="347.83"/>
    <n v="429975"/>
    <n v="22"/>
    <n v="8"/>
    <n v="96.1"/>
    <n v="4.490586662015233E-3"/>
    <x v="5833"/>
  </r>
  <r>
    <s v="PROP0244"/>
    <s v="2021-Q4"/>
    <x v="0"/>
    <x v="3"/>
    <n v="2"/>
    <n v="1930.84"/>
    <n v="0.93"/>
    <n v="6"/>
    <n v="365.47"/>
    <n v="429975"/>
    <n v="22"/>
    <n v="8"/>
    <n v="96.1"/>
    <n v="4.490586662015233E-3"/>
    <x v="5834"/>
  </r>
  <r>
    <s v="PROP0244"/>
    <s v="2022-Q1"/>
    <x v="0"/>
    <x v="3"/>
    <n v="2"/>
    <n v="1988.76"/>
    <n v="0.92700000000000005"/>
    <n v="6"/>
    <n v="225.93"/>
    <n v="451473.75"/>
    <n v="22"/>
    <n v="8"/>
    <n v="96.1"/>
    <n v="4.4050401601422005E-3"/>
    <x v="5835"/>
  </r>
  <r>
    <s v="PROP0244"/>
    <s v="2022-Q2"/>
    <x v="0"/>
    <x v="3"/>
    <n v="2"/>
    <n v="1988.76"/>
    <n v="0.95099999999999996"/>
    <n v="4"/>
    <n v="379.51"/>
    <n v="451473.75"/>
    <n v="22"/>
    <n v="8"/>
    <n v="96.1"/>
    <n v="4.4050401601422005E-3"/>
    <x v="5836"/>
  </r>
  <r>
    <s v="PROP0244"/>
    <s v="2022-Q3"/>
    <x v="0"/>
    <x v="3"/>
    <n v="2"/>
    <n v="1988.76"/>
    <n v="0.97199999999999998"/>
    <n v="2"/>
    <n v="391.21"/>
    <n v="451473.75"/>
    <n v="22"/>
    <n v="8"/>
    <n v="96.1"/>
    <n v="4.4050401601422005E-3"/>
    <x v="5837"/>
  </r>
  <r>
    <s v="PROP0244"/>
    <s v="2022-Q4"/>
    <x v="0"/>
    <x v="3"/>
    <n v="2"/>
    <n v="1988.76"/>
    <n v="0.96499999999999997"/>
    <n v="3"/>
    <n v="263.63"/>
    <n v="451473.75"/>
    <n v="22"/>
    <n v="8"/>
    <n v="96.1"/>
    <n v="4.4050401601422005E-3"/>
    <x v="5838"/>
  </r>
  <r>
    <s v="PROP0244"/>
    <s v="2023-Q1"/>
    <x v="0"/>
    <x v="3"/>
    <n v="2"/>
    <n v="2048.4299999999998"/>
    <n v="0.92600000000000005"/>
    <n v="6"/>
    <n v="608.24"/>
    <n v="474047.44"/>
    <n v="22"/>
    <n v="8"/>
    <n v="96.1"/>
    <n v="4.3211497988471358E-3"/>
    <x v="5839"/>
  </r>
  <r>
    <s v="PROP0244"/>
    <s v="2023-Q2"/>
    <x v="0"/>
    <x v="3"/>
    <n v="2"/>
    <n v="2048.4299999999998"/>
    <n v="0.95299999999999996"/>
    <n v="4"/>
    <n v="466.08"/>
    <n v="474047.44"/>
    <n v="22"/>
    <n v="8"/>
    <n v="96.1"/>
    <n v="4.3211497988471358E-3"/>
    <x v="5840"/>
  </r>
  <r>
    <s v="PROP0244"/>
    <s v="2023-Q3"/>
    <x v="0"/>
    <x v="3"/>
    <n v="2"/>
    <n v="2048.4299999999998"/>
    <n v="0.93300000000000005"/>
    <n v="6"/>
    <n v="271.17"/>
    <n v="474047.44"/>
    <n v="22"/>
    <n v="8"/>
    <n v="96.1"/>
    <n v="4.3211497988471358E-3"/>
    <x v="5841"/>
  </r>
  <r>
    <s v="PROP0244"/>
    <s v="2023-Q4"/>
    <x v="0"/>
    <x v="3"/>
    <n v="2"/>
    <n v="2048.4299999999998"/>
    <n v="0.96599999999999997"/>
    <n v="3"/>
    <n v="171.18"/>
    <n v="474047.44"/>
    <n v="22"/>
    <n v="8"/>
    <n v="96.1"/>
    <n v="4.3211497988471358E-3"/>
    <x v="5842"/>
  </r>
  <r>
    <s v="PROP0244"/>
    <s v="2024-Q1"/>
    <x v="0"/>
    <x v="3"/>
    <n v="2"/>
    <n v="2109.88"/>
    <n v="0.94"/>
    <n v="5"/>
    <n v="414.77"/>
    <n v="497749.81"/>
    <n v="22"/>
    <n v="8"/>
    <n v="96.1"/>
    <n v="4.2388363744428155E-3"/>
    <x v="5843"/>
  </r>
  <r>
    <s v="PROP0244"/>
    <s v="2024-Q2"/>
    <x v="0"/>
    <x v="3"/>
    <n v="2"/>
    <n v="2109.88"/>
    <n v="0.94599999999999995"/>
    <n v="4"/>
    <n v="240.11"/>
    <n v="497749.81"/>
    <n v="22"/>
    <n v="8"/>
    <n v="96.1"/>
    <n v="4.2388363744428155E-3"/>
    <x v="5844"/>
  </r>
  <r>
    <s v="PROP0244"/>
    <s v="2024-Q3"/>
    <x v="0"/>
    <x v="3"/>
    <n v="2"/>
    <n v="2109.88"/>
    <n v="0.96299999999999997"/>
    <n v="3"/>
    <n v="473.91"/>
    <n v="497749.81"/>
    <n v="22"/>
    <n v="8"/>
    <n v="96.1"/>
    <n v="4.2388363744428155E-3"/>
    <x v="5845"/>
  </r>
  <r>
    <s v="PROP0244"/>
    <s v="2024-Q4"/>
    <x v="0"/>
    <x v="3"/>
    <n v="2"/>
    <n v="2109.88"/>
    <n v="0.92900000000000005"/>
    <n v="6"/>
    <n v="355.4"/>
    <n v="497749.81"/>
    <n v="22"/>
    <n v="8"/>
    <n v="96.1"/>
    <n v="4.2388363744428155E-3"/>
    <x v="5846"/>
  </r>
  <r>
    <s v="PROP0245"/>
    <s v="2019-Q1"/>
    <x v="0"/>
    <x v="2"/>
    <n v="2"/>
    <n v="1400"/>
    <n v="0.94599999999999995"/>
    <n v="4"/>
    <n v="586.02"/>
    <n v="300000"/>
    <n v="35"/>
    <n v="8"/>
    <n v="95.4"/>
    <n v="4.6666666666666671E-3"/>
    <x v="5847"/>
  </r>
  <r>
    <s v="PROP0245"/>
    <s v="2019-Q2"/>
    <x v="0"/>
    <x v="2"/>
    <n v="2"/>
    <n v="1400"/>
    <n v="0.94599999999999995"/>
    <n v="4"/>
    <n v="496.28"/>
    <n v="300000"/>
    <n v="35"/>
    <n v="8"/>
    <n v="95.4"/>
    <n v="4.6666666666666671E-3"/>
    <x v="5848"/>
  </r>
  <r>
    <s v="PROP0245"/>
    <s v="2019-Q3"/>
    <x v="0"/>
    <x v="2"/>
    <n v="2"/>
    <n v="1400"/>
    <n v="0.89700000000000002"/>
    <n v="9"/>
    <n v="198.11"/>
    <n v="300000"/>
    <n v="35"/>
    <n v="8"/>
    <n v="95.4"/>
    <n v="4.6666666666666671E-3"/>
    <x v="5849"/>
  </r>
  <r>
    <s v="PROP0245"/>
    <s v="2019-Q4"/>
    <x v="0"/>
    <x v="2"/>
    <n v="2"/>
    <n v="1400"/>
    <n v="0.91600000000000004"/>
    <n v="7"/>
    <n v="301.20999999999998"/>
    <n v="300000"/>
    <n v="35"/>
    <n v="8"/>
    <n v="95.4"/>
    <n v="4.6666666666666671E-3"/>
    <x v="5850"/>
  </r>
  <r>
    <s v="PROP0245"/>
    <s v="2020-Q1"/>
    <x v="0"/>
    <x v="2"/>
    <n v="2"/>
    <n v="1442"/>
    <n v="0.89"/>
    <n v="9"/>
    <n v="277.44"/>
    <n v="315000"/>
    <n v="35"/>
    <n v="8"/>
    <n v="95.4"/>
    <n v="4.5777777777777778E-3"/>
    <x v="5851"/>
  </r>
  <r>
    <s v="PROP0245"/>
    <s v="2020-Q2"/>
    <x v="0"/>
    <x v="2"/>
    <n v="2"/>
    <n v="1442"/>
    <n v="0.84"/>
    <n v="14"/>
    <n v="501.16"/>
    <n v="315000"/>
    <n v="35"/>
    <n v="8"/>
    <n v="95.4"/>
    <n v="4.5777777777777778E-3"/>
    <x v="5852"/>
  </r>
  <r>
    <s v="PROP0245"/>
    <s v="2020-Q3"/>
    <x v="0"/>
    <x v="2"/>
    <n v="2"/>
    <n v="1442"/>
    <n v="0.84"/>
    <n v="14"/>
    <n v="1154.08"/>
    <n v="315000"/>
    <n v="35"/>
    <n v="8"/>
    <n v="95.4"/>
    <n v="4.5777777777777778E-3"/>
    <x v="5853"/>
  </r>
  <r>
    <s v="PROP0245"/>
    <s v="2020-Q4"/>
    <x v="0"/>
    <x v="2"/>
    <n v="2"/>
    <n v="1442"/>
    <n v="0.84"/>
    <n v="14"/>
    <n v="726.61"/>
    <n v="315000"/>
    <n v="35"/>
    <n v="8"/>
    <n v="95.4"/>
    <n v="4.5777777777777778E-3"/>
    <x v="5854"/>
  </r>
  <r>
    <s v="PROP0245"/>
    <s v="2021-Q1"/>
    <x v="0"/>
    <x v="2"/>
    <n v="2"/>
    <n v="1485.26"/>
    <n v="0.9"/>
    <n v="8"/>
    <n v="394.01"/>
    <n v="330750"/>
    <n v="35"/>
    <n v="8"/>
    <n v="95.4"/>
    <n v="4.4905820105820109E-3"/>
    <x v="5855"/>
  </r>
  <r>
    <s v="PROP0245"/>
    <s v="2021-Q2"/>
    <x v="0"/>
    <x v="2"/>
    <n v="2"/>
    <n v="1485.26"/>
    <n v="0.9"/>
    <n v="8"/>
    <n v="301.87"/>
    <n v="330750"/>
    <n v="35"/>
    <n v="8"/>
    <n v="95.4"/>
    <n v="4.4905820105820109E-3"/>
    <x v="5856"/>
  </r>
  <r>
    <s v="PROP0245"/>
    <s v="2021-Q3"/>
    <x v="0"/>
    <x v="2"/>
    <n v="2"/>
    <n v="1485.26"/>
    <n v="0.9"/>
    <n v="8"/>
    <n v="373.63"/>
    <n v="330750"/>
    <n v="35"/>
    <n v="8"/>
    <n v="95.4"/>
    <n v="4.4905820105820109E-3"/>
    <x v="5857"/>
  </r>
  <r>
    <s v="PROP0245"/>
    <s v="2021-Q4"/>
    <x v="0"/>
    <x v="2"/>
    <n v="2"/>
    <n v="1485.26"/>
    <n v="0.9"/>
    <n v="8"/>
    <n v="223.84"/>
    <n v="330750"/>
    <n v="35"/>
    <n v="8"/>
    <n v="95.4"/>
    <n v="4.4905820105820109E-3"/>
    <x v="5858"/>
  </r>
  <r>
    <s v="PROP0245"/>
    <s v="2022-Q1"/>
    <x v="0"/>
    <x v="2"/>
    <n v="2"/>
    <n v="1529.82"/>
    <n v="0.90600000000000003"/>
    <n v="8"/>
    <n v="196.19"/>
    <n v="347287.5"/>
    <n v="35"/>
    <n v="8"/>
    <n v="95.4"/>
    <n v="4.4050534499514094E-3"/>
    <x v="5859"/>
  </r>
  <r>
    <s v="PROP0245"/>
    <s v="2022-Q2"/>
    <x v="0"/>
    <x v="2"/>
    <n v="2"/>
    <n v="1529.82"/>
    <n v="0.92"/>
    <n v="7"/>
    <n v="594.75"/>
    <n v="347287.5"/>
    <n v="35"/>
    <n v="8"/>
    <n v="95.4"/>
    <n v="4.4050534499514094E-3"/>
    <x v="5860"/>
  </r>
  <r>
    <s v="PROP0245"/>
    <s v="2022-Q3"/>
    <x v="0"/>
    <x v="2"/>
    <n v="2"/>
    <n v="1529.82"/>
    <n v="0.94799999999999995"/>
    <n v="4"/>
    <n v="375.03"/>
    <n v="347287.5"/>
    <n v="35"/>
    <n v="8"/>
    <n v="95.4"/>
    <n v="4.4050534499514094E-3"/>
    <x v="5861"/>
  </r>
  <r>
    <s v="PROP0245"/>
    <s v="2022-Q4"/>
    <x v="0"/>
    <x v="2"/>
    <n v="2"/>
    <n v="1529.82"/>
    <n v="0.90500000000000003"/>
    <n v="8"/>
    <n v="299.89999999999998"/>
    <n v="347287.5"/>
    <n v="35"/>
    <n v="8"/>
    <n v="95.4"/>
    <n v="4.4050534499514094E-3"/>
    <x v="5862"/>
  </r>
  <r>
    <s v="PROP0245"/>
    <s v="2023-Q1"/>
    <x v="0"/>
    <x v="2"/>
    <n v="2"/>
    <n v="1575.71"/>
    <n v="0.94499999999999995"/>
    <n v="4"/>
    <n v="201.28"/>
    <n v="364651.88"/>
    <n v="35"/>
    <n v="8"/>
    <n v="95.4"/>
    <n v="4.321134995930914E-3"/>
    <x v="5863"/>
  </r>
  <r>
    <s v="PROP0245"/>
    <s v="2023-Q2"/>
    <x v="0"/>
    <x v="2"/>
    <n v="2"/>
    <n v="1575.71"/>
    <n v="0.94799999999999995"/>
    <n v="4"/>
    <n v="828.39"/>
    <n v="364651.88"/>
    <n v="35"/>
    <n v="8"/>
    <n v="95.4"/>
    <n v="4.321134995930914E-3"/>
    <x v="5864"/>
  </r>
  <r>
    <s v="PROP0245"/>
    <s v="2023-Q3"/>
    <x v="0"/>
    <x v="2"/>
    <n v="2"/>
    <n v="1575.71"/>
    <n v="0.92800000000000005"/>
    <n v="6"/>
    <n v="691.1"/>
    <n v="364651.88"/>
    <n v="35"/>
    <n v="8"/>
    <n v="95.4"/>
    <n v="4.321134995930914E-3"/>
    <x v="5865"/>
  </r>
  <r>
    <s v="PROP0245"/>
    <s v="2023-Q4"/>
    <x v="0"/>
    <x v="2"/>
    <n v="2"/>
    <n v="1575.71"/>
    <n v="0.94599999999999995"/>
    <n v="4"/>
    <n v="612.74"/>
    <n v="364651.88"/>
    <n v="35"/>
    <n v="8"/>
    <n v="95.4"/>
    <n v="4.321134995930914E-3"/>
    <x v="5866"/>
  </r>
  <r>
    <s v="PROP0245"/>
    <s v="2024-Q1"/>
    <x v="0"/>
    <x v="2"/>
    <n v="2"/>
    <n v="1622.98"/>
    <n v="0.93400000000000005"/>
    <n v="5"/>
    <n v="208.26"/>
    <n v="382884.47"/>
    <n v="35"/>
    <n v="8"/>
    <n v="95.4"/>
    <n v="4.238824311678142E-3"/>
    <x v="5867"/>
  </r>
  <r>
    <s v="PROP0245"/>
    <s v="2024-Q2"/>
    <x v="0"/>
    <x v="2"/>
    <n v="2"/>
    <n v="1622.98"/>
    <n v="0.93300000000000005"/>
    <n v="5"/>
    <n v="177.79"/>
    <n v="382884.47"/>
    <n v="35"/>
    <n v="8"/>
    <n v="95.4"/>
    <n v="4.238824311678142E-3"/>
    <x v="5868"/>
  </r>
  <r>
    <s v="PROP0245"/>
    <s v="2024-Q3"/>
    <x v="0"/>
    <x v="2"/>
    <n v="2"/>
    <n v="1622.98"/>
    <n v="0.91700000000000004"/>
    <n v="7"/>
    <n v="117.03"/>
    <n v="382884.47"/>
    <n v="35"/>
    <n v="8"/>
    <n v="95.4"/>
    <n v="4.238824311678142E-3"/>
    <x v="5869"/>
  </r>
  <r>
    <s v="PROP0245"/>
    <s v="2024-Q4"/>
    <x v="0"/>
    <x v="2"/>
    <n v="2"/>
    <n v="1622.98"/>
    <n v="0.92500000000000004"/>
    <n v="6"/>
    <n v="248.57"/>
    <n v="382884.47"/>
    <n v="35"/>
    <n v="8"/>
    <n v="95.4"/>
    <n v="4.238824311678142E-3"/>
    <x v="5870"/>
  </r>
  <r>
    <s v="PROP0246"/>
    <s v="2019-Q1"/>
    <x v="0"/>
    <x v="10"/>
    <n v="2"/>
    <n v="1120"/>
    <n v="0.88800000000000001"/>
    <n v="10"/>
    <n v="331.15"/>
    <n v="240000"/>
    <n v="72"/>
    <n v="5"/>
    <n v="89.1"/>
    <n v="4.6666666666666671E-3"/>
    <x v="5871"/>
  </r>
  <r>
    <s v="PROP0246"/>
    <s v="2019-Q2"/>
    <x v="0"/>
    <x v="10"/>
    <n v="2"/>
    <n v="1120"/>
    <n v="0.871"/>
    <n v="11"/>
    <n v="237.16"/>
    <n v="240000"/>
    <n v="72"/>
    <n v="5"/>
    <n v="89.1"/>
    <n v="4.6666666666666671E-3"/>
    <x v="5872"/>
  </r>
  <r>
    <s v="PROP0246"/>
    <s v="2019-Q3"/>
    <x v="0"/>
    <x v="10"/>
    <n v="2"/>
    <n v="1120"/>
    <n v="0.87"/>
    <n v="11"/>
    <n v="449.19"/>
    <n v="240000"/>
    <n v="72"/>
    <n v="5"/>
    <n v="89.1"/>
    <n v="4.6666666666666671E-3"/>
    <x v="5873"/>
  </r>
  <r>
    <s v="PROP0246"/>
    <s v="2019-Q4"/>
    <x v="0"/>
    <x v="10"/>
    <n v="2"/>
    <n v="1120"/>
    <n v="0.89300000000000002"/>
    <n v="9"/>
    <n v="449.6"/>
    <n v="240000"/>
    <n v="72"/>
    <n v="5"/>
    <n v="89.1"/>
    <n v="4.6666666666666671E-3"/>
    <x v="5874"/>
  </r>
  <r>
    <s v="PROP0246"/>
    <s v="2020-Q1"/>
    <x v="0"/>
    <x v="10"/>
    <n v="2"/>
    <n v="1153.5999999999999"/>
    <n v="0.85"/>
    <n v="13"/>
    <n v="200.91"/>
    <n v="252000"/>
    <n v="72"/>
    <n v="5"/>
    <n v="89.1"/>
    <n v="4.5777777777777778E-3"/>
    <x v="5875"/>
  </r>
  <r>
    <s v="PROP0246"/>
    <s v="2020-Q2"/>
    <x v="0"/>
    <x v="10"/>
    <n v="2"/>
    <n v="1153.5999999999999"/>
    <n v="0.8"/>
    <n v="17"/>
    <n v="459.63"/>
    <n v="252000"/>
    <n v="72"/>
    <n v="5"/>
    <n v="89.1"/>
    <n v="4.5777777777777778E-3"/>
    <x v="5876"/>
  </r>
  <r>
    <s v="PROP0246"/>
    <s v="2020-Q3"/>
    <x v="0"/>
    <x v="10"/>
    <n v="2"/>
    <n v="1153.5999999999999"/>
    <n v="0.8"/>
    <n v="17"/>
    <n v="432.46"/>
    <n v="252000"/>
    <n v="72"/>
    <n v="5"/>
    <n v="89.1"/>
    <n v="4.5777777777777778E-3"/>
    <x v="5877"/>
  </r>
  <r>
    <s v="PROP0246"/>
    <s v="2020-Q4"/>
    <x v="0"/>
    <x v="10"/>
    <n v="2"/>
    <n v="1153.5999999999999"/>
    <n v="0.8"/>
    <n v="17"/>
    <n v="469.96"/>
    <n v="252000"/>
    <n v="72"/>
    <n v="5"/>
    <n v="89.1"/>
    <n v="4.5777777777777778E-3"/>
    <x v="5878"/>
  </r>
  <r>
    <s v="PROP0246"/>
    <s v="2021-Q1"/>
    <x v="0"/>
    <x v="10"/>
    <n v="2"/>
    <n v="1188.21"/>
    <n v="0.86"/>
    <n v="12"/>
    <n v="405.46"/>
    <n v="264600"/>
    <n v="72"/>
    <n v="5"/>
    <n v="89.1"/>
    <n v="4.4905895691609975E-3"/>
    <x v="5879"/>
  </r>
  <r>
    <s v="PROP0246"/>
    <s v="2021-Q2"/>
    <x v="0"/>
    <x v="10"/>
    <n v="2"/>
    <n v="1188.21"/>
    <n v="0.86"/>
    <n v="12"/>
    <n v="156.02000000000001"/>
    <n v="264600"/>
    <n v="72"/>
    <n v="5"/>
    <n v="89.1"/>
    <n v="4.4905895691609975E-3"/>
    <x v="5880"/>
  </r>
  <r>
    <s v="PROP0246"/>
    <s v="2021-Q3"/>
    <x v="0"/>
    <x v="10"/>
    <n v="2"/>
    <n v="1188.21"/>
    <n v="0.86"/>
    <n v="12"/>
    <n v="611.38"/>
    <n v="264600"/>
    <n v="72"/>
    <n v="5"/>
    <n v="89.1"/>
    <n v="4.4905895691609975E-3"/>
    <x v="5881"/>
  </r>
  <r>
    <s v="PROP0246"/>
    <s v="2021-Q4"/>
    <x v="0"/>
    <x v="10"/>
    <n v="2"/>
    <n v="1188.21"/>
    <n v="0.86"/>
    <n v="12"/>
    <n v="939.86"/>
    <n v="264600"/>
    <n v="72"/>
    <n v="5"/>
    <n v="89.1"/>
    <n v="4.4905895691609975E-3"/>
    <x v="5882"/>
  </r>
  <r>
    <s v="PROP0246"/>
    <s v="2022-Q1"/>
    <x v="0"/>
    <x v="10"/>
    <n v="2"/>
    <n v="1223.8499999999999"/>
    <n v="0.874"/>
    <n v="11"/>
    <n v="609.25"/>
    <n v="277830"/>
    <n v="72"/>
    <n v="5"/>
    <n v="89.1"/>
    <n v="4.4050318540114451E-3"/>
    <x v="5883"/>
  </r>
  <r>
    <s v="PROP0246"/>
    <s v="2022-Q2"/>
    <x v="0"/>
    <x v="10"/>
    <n v="2"/>
    <n v="1223.8499999999999"/>
    <n v="0.87"/>
    <n v="11"/>
    <n v="705.46"/>
    <n v="277830"/>
    <n v="72"/>
    <n v="5"/>
    <n v="89.1"/>
    <n v="4.4050318540114451E-3"/>
    <x v="5884"/>
  </r>
  <r>
    <s v="PROP0246"/>
    <s v="2022-Q3"/>
    <x v="0"/>
    <x v="10"/>
    <n v="2"/>
    <n v="1223.8499999999999"/>
    <n v="0.89600000000000002"/>
    <n v="9"/>
    <n v="183.48"/>
    <n v="277830"/>
    <n v="72"/>
    <n v="5"/>
    <n v="89.1"/>
    <n v="4.4050318540114451E-3"/>
    <x v="5885"/>
  </r>
  <r>
    <s v="PROP0246"/>
    <s v="2022-Q4"/>
    <x v="0"/>
    <x v="10"/>
    <n v="2"/>
    <n v="1223.8499999999999"/>
    <n v="0.874"/>
    <n v="11"/>
    <n v="602.09"/>
    <n v="277830"/>
    <n v="72"/>
    <n v="5"/>
    <n v="89.1"/>
    <n v="4.4050318540114451E-3"/>
    <x v="5886"/>
  </r>
  <r>
    <s v="PROP0246"/>
    <s v="2023-Q1"/>
    <x v="0"/>
    <x v="10"/>
    <n v="2"/>
    <n v="1260.57"/>
    <n v="0.878"/>
    <n v="10"/>
    <n v="621.45000000000005"/>
    <n v="291721.5"/>
    <n v="72"/>
    <n v="5"/>
    <n v="89.1"/>
    <n v="4.321141911035011E-3"/>
    <x v="5887"/>
  </r>
  <r>
    <s v="PROP0246"/>
    <s v="2023-Q2"/>
    <x v="0"/>
    <x v="10"/>
    <n v="2"/>
    <n v="1260.57"/>
    <n v="0.90500000000000003"/>
    <n v="8"/>
    <n v="413.15"/>
    <n v="291721.5"/>
    <n v="72"/>
    <n v="5"/>
    <n v="89.1"/>
    <n v="4.321141911035011E-3"/>
    <x v="5888"/>
  </r>
  <r>
    <s v="PROP0246"/>
    <s v="2023-Q3"/>
    <x v="0"/>
    <x v="10"/>
    <n v="2"/>
    <n v="1260.57"/>
    <n v="0.90500000000000003"/>
    <n v="8"/>
    <n v="208.67"/>
    <n v="291721.5"/>
    <n v="72"/>
    <n v="5"/>
    <n v="89.1"/>
    <n v="4.321141911035011E-3"/>
    <x v="5889"/>
  </r>
  <r>
    <s v="PROP0246"/>
    <s v="2023-Q4"/>
    <x v="0"/>
    <x v="10"/>
    <n v="2"/>
    <n v="1260.57"/>
    <n v="0.88200000000000001"/>
    <n v="10"/>
    <n v="402.72"/>
    <n v="291721.5"/>
    <n v="72"/>
    <n v="5"/>
    <n v="89.1"/>
    <n v="4.321141911035011E-3"/>
    <x v="5890"/>
  </r>
  <r>
    <s v="PROP0246"/>
    <s v="2024-Q1"/>
    <x v="0"/>
    <x v="10"/>
    <n v="2"/>
    <n v="1298.3900000000001"/>
    <n v="0.871"/>
    <n v="11"/>
    <n v="579.04999999999995"/>
    <n v="306307.58"/>
    <n v="72"/>
    <n v="5"/>
    <n v="89.1"/>
    <n v="4.2388438444781549E-3"/>
    <x v="5891"/>
  </r>
  <r>
    <s v="PROP0246"/>
    <s v="2024-Q2"/>
    <x v="0"/>
    <x v="10"/>
    <n v="2"/>
    <n v="1298.3900000000001"/>
    <n v="0.90700000000000003"/>
    <n v="8"/>
    <n v="511.65"/>
    <n v="306307.58"/>
    <n v="72"/>
    <n v="5"/>
    <n v="89.1"/>
    <n v="4.2388438444781549E-3"/>
    <x v="5892"/>
  </r>
  <r>
    <s v="PROP0246"/>
    <s v="2024-Q3"/>
    <x v="0"/>
    <x v="10"/>
    <n v="2"/>
    <n v="1298.3900000000001"/>
    <n v="0.86799999999999999"/>
    <n v="11"/>
    <n v="567.47"/>
    <n v="306307.58"/>
    <n v="72"/>
    <n v="5"/>
    <n v="89.1"/>
    <n v="4.2388438444781549E-3"/>
    <x v="5893"/>
  </r>
  <r>
    <s v="PROP0246"/>
    <s v="2024-Q4"/>
    <x v="0"/>
    <x v="10"/>
    <n v="2"/>
    <n v="1298.3900000000001"/>
    <n v="0.89100000000000001"/>
    <n v="9"/>
    <n v="486.48"/>
    <n v="306307.58"/>
    <n v="72"/>
    <n v="5"/>
    <n v="89.1"/>
    <n v="4.2388438444781549E-3"/>
    <x v="5894"/>
  </r>
  <r>
    <s v="PROP0247"/>
    <s v="2019-Q1"/>
    <x v="2"/>
    <x v="5"/>
    <n v="3"/>
    <n v="1700"/>
    <n v="0.91400000000000003"/>
    <n v="7"/>
    <n v="250.36"/>
    <n v="450000"/>
    <n v="52"/>
    <n v="6"/>
    <n v="92.3"/>
    <n v="3.7777777777777779E-3"/>
    <x v="5895"/>
  </r>
  <r>
    <s v="PROP0247"/>
    <s v="2019-Q2"/>
    <x v="2"/>
    <x v="5"/>
    <n v="3"/>
    <n v="1700"/>
    <n v="0.9"/>
    <n v="9"/>
    <n v="492.51"/>
    <n v="450000"/>
    <n v="52"/>
    <n v="6"/>
    <n v="92.3"/>
    <n v="3.7777777777777779E-3"/>
    <x v="5896"/>
  </r>
  <r>
    <s v="PROP0247"/>
    <s v="2019-Q3"/>
    <x v="2"/>
    <x v="5"/>
    <n v="3"/>
    <n v="1700"/>
    <n v="0.92700000000000005"/>
    <n v="6"/>
    <n v="548.42999999999995"/>
    <n v="450000"/>
    <n v="52"/>
    <n v="6"/>
    <n v="92.3"/>
    <n v="3.7777777777777779E-3"/>
    <x v="5897"/>
  </r>
  <r>
    <s v="PROP0247"/>
    <s v="2019-Q4"/>
    <x v="2"/>
    <x v="5"/>
    <n v="3"/>
    <n v="1700"/>
    <n v="0.94299999999999995"/>
    <n v="5"/>
    <n v="485.47"/>
    <n v="450000"/>
    <n v="52"/>
    <n v="6"/>
    <n v="92.3"/>
    <n v="3.7777777777777779E-3"/>
    <x v="5898"/>
  </r>
  <r>
    <s v="PROP0247"/>
    <s v="2020-Q1"/>
    <x v="2"/>
    <x v="5"/>
    <n v="3"/>
    <n v="1751"/>
    <n v="0.89"/>
    <n v="9"/>
    <n v="347.21"/>
    <n v="472500"/>
    <n v="52"/>
    <n v="6"/>
    <n v="92.3"/>
    <n v="3.705820105820106E-3"/>
    <x v="5899"/>
  </r>
  <r>
    <s v="PROP0247"/>
    <s v="2020-Q2"/>
    <x v="2"/>
    <x v="5"/>
    <n v="3"/>
    <n v="1751"/>
    <n v="0.84"/>
    <n v="14"/>
    <n v="585.88"/>
    <n v="472500"/>
    <n v="52"/>
    <n v="6"/>
    <n v="92.3"/>
    <n v="3.705820105820106E-3"/>
    <x v="5900"/>
  </r>
  <r>
    <s v="PROP0247"/>
    <s v="2020-Q3"/>
    <x v="2"/>
    <x v="5"/>
    <n v="3"/>
    <n v="1751"/>
    <n v="0.84"/>
    <n v="14"/>
    <n v="402.32"/>
    <n v="472500"/>
    <n v="52"/>
    <n v="6"/>
    <n v="92.3"/>
    <n v="3.705820105820106E-3"/>
    <x v="5901"/>
  </r>
  <r>
    <s v="PROP0247"/>
    <s v="2020-Q4"/>
    <x v="2"/>
    <x v="5"/>
    <n v="3"/>
    <n v="1751"/>
    <n v="0.84"/>
    <n v="14"/>
    <n v="355.3"/>
    <n v="472500"/>
    <n v="52"/>
    <n v="6"/>
    <n v="92.3"/>
    <n v="3.705820105820106E-3"/>
    <x v="5902"/>
  </r>
  <r>
    <s v="PROP0247"/>
    <s v="2021-Q1"/>
    <x v="2"/>
    <x v="5"/>
    <n v="3"/>
    <n v="1803.53"/>
    <n v="0.9"/>
    <n v="8"/>
    <n v="516.21"/>
    <n v="496125"/>
    <n v="52"/>
    <n v="6"/>
    <n v="92.3"/>
    <n v="3.6352330561854372E-3"/>
    <x v="5903"/>
  </r>
  <r>
    <s v="PROP0247"/>
    <s v="2021-Q2"/>
    <x v="2"/>
    <x v="5"/>
    <n v="3"/>
    <n v="1803.53"/>
    <n v="0.9"/>
    <n v="8"/>
    <n v="509.16"/>
    <n v="496125"/>
    <n v="52"/>
    <n v="6"/>
    <n v="92.3"/>
    <n v="3.6352330561854372E-3"/>
    <x v="5904"/>
  </r>
  <r>
    <s v="PROP0247"/>
    <s v="2021-Q3"/>
    <x v="2"/>
    <x v="5"/>
    <n v="3"/>
    <n v="1803.53"/>
    <n v="0.9"/>
    <n v="8"/>
    <n v="373.16"/>
    <n v="496125"/>
    <n v="52"/>
    <n v="6"/>
    <n v="92.3"/>
    <n v="3.6352330561854372E-3"/>
    <x v="5905"/>
  </r>
  <r>
    <s v="PROP0247"/>
    <s v="2021-Q4"/>
    <x v="2"/>
    <x v="5"/>
    <n v="3"/>
    <n v="1803.53"/>
    <n v="0.9"/>
    <n v="8"/>
    <n v="623.69000000000005"/>
    <n v="496125"/>
    <n v="52"/>
    <n v="6"/>
    <n v="92.3"/>
    <n v="3.6352330561854372E-3"/>
    <x v="5906"/>
  </r>
  <r>
    <s v="PROP0247"/>
    <s v="2022-Q1"/>
    <x v="2"/>
    <x v="5"/>
    <n v="3"/>
    <n v="1857.64"/>
    <n v="0.92700000000000005"/>
    <n v="6"/>
    <n v="449.61"/>
    <n v="520931.25"/>
    <n v="52"/>
    <n v="6"/>
    <n v="92.3"/>
    <n v="3.5659983923022475E-3"/>
    <x v="5907"/>
  </r>
  <r>
    <s v="PROP0247"/>
    <s v="2022-Q2"/>
    <x v="2"/>
    <x v="5"/>
    <n v="3"/>
    <n v="1857.64"/>
    <n v="0.92600000000000005"/>
    <n v="6"/>
    <n v="250.09"/>
    <n v="520931.25"/>
    <n v="52"/>
    <n v="6"/>
    <n v="92.3"/>
    <n v="3.5659983923022475E-3"/>
    <x v="5908"/>
  </r>
  <r>
    <s v="PROP0247"/>
    <s v="2022-Q3"/>
    <x v="2"/>
    <x v="5"/>
    <n v="3"/>
    <n v="1857.64"/>
    <n v="0.93899999999999995"/>
    <n v="5"/>
    <n v="248.35"/>
    <n v="520931.25"/>
    <n v="52"/>
    <n v="6"/>
    <n v="92.3"/>
    <n v="3.5659983923022475E-3"/>
    <x v="5909"/>
  </r>
  <r>
    <s v="PROP0247"/>
    <s v="2022-Q4"/>
    <x v="2"/>
    <x v="5"/>
    <n v="3"/>
    <n v="1857.64"/>
    <n v="0.90400000000000003"/>
    <n v="8"/>
    <n v="247.22"/>
    <n v="520931.25"/>
    <n v="52"/>
    <n v="6"/>
    <n v="92.3"/>
    <n v="3.5659983923022475E-3"/>
    <x v="5910"/>
  </r>
  <r>
    <s v="PROP0247"/>
    <s v="2023-Q1"/>
    <x v="2"/>
    <x v="5"/>
    <n v="3"/>
    <n v="1913.36"/>
    <n v="0.93"/>
    <n v="6"/>
    <n v="195.71"/>
    <n v="546977.81000000006"/>
    <n v="52"/>
    <n v="6"/>
    <n v="92.3"/>
    <n v="3.4980578096943269E-3"/>
    <x v="5911"/>
  </r>
  <r>
    <s v="PROP0247"/>
    <s v="2023-Q2"/>
    <x v="2"/>
    <x v="5"/>
    <n v="3"/>
    <n v="1913.36"/>
    <n v="0.91400000000000003"/>
    <n v="7"/>
    <n v="307.14"/>
    <n v="546977.81000000006"/>
    <n v="52"/>
    <n v="6"/>
    <n v="92.3"/>
    <n v="3.4980578096943269E-3"/>
    <x v="5912"/>
  </r>
  <r>
    <s v="PROP0247"/>
    <s v="2023-Q3"/>
    <x v="2"/>
    <x v="5"/>
    <n v="3"/>
    <n v="1913.36"/>
    <n v="0.9"/>
    <n v="8"/>
    <n v="264.70999999999998"/>
    <n v="546977.81000000006"/>
    <n v="52"/>
    <n v="6"/>
    <n v="92.3"/>
    <n v="3.4980578096943269E-3"/>
    <x v="5913"/>
  </r>
  <r>
    <s v="PROP0247"/>
    <s v="2023-Q4"/>
    <x v="2"/>
    <x v="5"/>
    <n v="3"/>
    <n v="1913.36"/>
    <n v="0.92700000000000005"/>
    <n v="6"/>
    <n v="617.15"/>
    <n v="546977.81000000006"/>
    <n v="52"/>
    <n v="6"/>
    <n v="92.3"/>
    <n v="3.4980578096943269E-3"/>
    <x v="5914"/>
  </r>
  <r>
    <s v="PROP0247"/>
    <s v="2024-Q1"/>
    <x v="2"/>
    <x v="5"/>
    <n v="3"/>
    <n v="1970.77"/>
    <n v="0.94299999999999995"/>
    <n v="5"/>
    <n v="298.29000000000002"/>
    <n v="574326.69999999995"/>
    <n v="52"/>
    <n v="6"/>
    <n v="92.3"/>
    <n v="3.4314441588733382E-3"/>
    <x v="5915"/>
  </r>
  <r>
    <s v="PROP0247"/>
    <s v="2024-Q2"/>
    <x v="2"/>
    <x v="5"/>
    <n v="3"/>
    <n v="1970.77"/>
    <n v="0.91300000000000003"/>
    <n v="7"/>
    <n v="579.77"/>
    <n v="574326.69999999995"/>
    <n v="52"/>
    <n v="6"/>
    <n v="92.3"/>
    <n v="3.4314441588733382E-3"/>
    <x v="5916"/>
  </r>
  <r>
    <s v="PROP0247"/>
    <s v="2024-Q3"/>
    <x v="2"/>
    <x v="5"/>
    <n v="3"/>
    <n v="1970.77"/>
    <n v="0.94699999999999995"/>
    <n v="4"/>
    <n v="1345.43"/>
    <n v="574326.69999999995"/>
    <n v="52"/>
    <n v="6"/>
    <n v="92.3"/>
    <n v="3.4314441588733382E-3"/>
    <x v="5917"/>
  </r>
  <r>
    <s v="PROP0247"/>
    <s v="2024-Q4"/>
    <x v="2"/>
    <x v="5"/>
    <n v="3"/>
    <n v="1970.77"/>
    <n v="0.93600000000000005"/>
    <n v="5"/>
    <n v="295.3"/>
    <n v="574326.69999999995"/>
    <n v="52"/>
    <n v="6"/>
    <n v="92.3"/>
    <n v="3.4314441588733382E-3"/>
    <x v="5918"/>
  </r>
  <r>
    <s v="PROP0248"/>
    <s v="2019-Q1"/>
    <x v="1"/>
    <x v="6"/>
    <n v="2"/>
    <n v="1400"/>
    <n v="0.89900000000000002"/>
    <n v="9"/>
    <n v="340.31"/>
    <n v="300000"/>
    <n v="55"/>
    <n v="6"/>
    <n v="91.5"/>
    <n v="4.6666666666666671E-3"/>
    <x v="5919"/>
  </r>
  <r>
    <s v="PROP0248"/>
    <s v="2019-Q2"/>
    <x v="1"/>
    <x v="6"/>
    <n v="2"/>
    <n v="1400"/>
    <n v="0.91500000000000004"/>
    <n v="7"/>
    <n v="284.51"/>
    <n v="300000"/>
    <n v="55"/>
    <n v="6"/>
    <n v="91.5"/>
    <n v="4.6666666666666671E-3"/>
    <x v="5920"/>
  </r>
  <r>
    <s v="PROP0248"/>
    <s v="2019-Q3"/>
    <x v="1"/>
    <x v="6"/>
    <n v="2"/>
    <n v="1400"/>
    <n v="0.89600000000000002"/>
    <n v="9"/>
    <n v="227.98"/>
    <n v="300000"/>
    <n v="55"/>
    <n v="6"/>
    <n v="91.5"/>
    <n v="4.6666666666666671E-3"/>
    <x v="5921"/>
  </r>
  <r>
    <s v="PROP0248"/>
    <s v="2019-Q4"/>
    <x v="1"/>
    <x v="6"/>
    <n v="2"/>
    <n v="1400"/>
    <n v="0.91800000000000004"/>
    <n v="7"/>
    <n v="388.61"/>
    <n v="300000"/>
    <n v="55"/>
    <n v="6"/>
    <n v="91.5"/>
    <n v="4.6666666666666671E-3"/>
    <x v="5922"/>
  </r>
  <r>
    <s v="PROP0248"/>
    <s v="2020-Q1"/>
    <x v="1"/>
    <x v="6"/>
    <n v="2"/>
    <n v="1442"/>
    <n v="0.89"/>
    <n v="9"/>
    <n v="1445.65"/>
    <n v="315000"/>
    <n v="55"/>
    <n v="6"/>
    <n v="91.5"/>
    <n v="4.5777777777777778E-3"/>
    <x v="5923"/>
  </r>
  <r>
    <s v="PROP0248"/>
    <s v="2020-Q2"/>
    <x v="1"/>
    <x v="6"/>
    <n v="2"/>
    <n v="1442"/>
    <n v="0.84"/>
    <n v="14"/>
    <n v="271.01"/>
    <n v="315000"/>
    <n v="55"/>
    <n v="6"/>
    <n v="91.5"/>
    <n v="4.5777777777777778E-3"/>
    <x v="5924"/>
  </r>
  <r>
    <s v="PROP0248"/>
    <s v="2020-Q3"/>
    <x v="1"/>
    <x v="6"/>
    <n v="2"/>
    <n v="1442"/>
    <n v="0.84"/>
    <n v="14"/>
    <n v="497.74"/>
    <n v="315000"/>
    <n v="55"/>
    <n v="6"/>
    <n v="91.5"/>
    <n v="4.5777777777777778E-3"/>
    <x v="5925"/>
  </r>
  <r>
    <s v="PROP0248"/>
    <s v="2020-Q4"/>
    <x v="1"/>
    <x v="6"/>
    <n v="2"/>
    <n v="1442"/>
    <n v="0.84"/>
    <n v="14"/>
    <n v="269.08999999999997"/>
    <n v="315000"/>
    <n v="55"/>
    <n v="6"/>
    <n v="91.5"/>
    <n v="4.5777777777777778E-3"/>
    <x v="5926"/>
  </r>
  <r>
    <s v="PROP0248"/>
    <s v="2021-Q1"/>
    <x v="1"/>
    <x v="6"/>
    <n v="2"/>
    <n v="1485.26"/>
    <n v="0.9"/>
    <n v="8"/>
    <n v="872.34"/>
    <n v="330750"/>
    <n v="55"/>
    <n v="6"/>
    <n v="91.5"/>
    <n v="4.4905820105820109E-3"/>
    <x v="5927"/>
  </r>
  <r>
    <s v="PROP0248"/>
    <s v="2021-Q2"/>
    <x v="1"/>
    <x v="6"/>
    <n v="2"/>
    <n v="1485.26"/>
    <n v="0.9"/>
    <n v="8"/>
    <n v="337.2"/>
    <n v="330750"/>
    <n v="55"/>
    <n v="6"/>
    <n v="91.5"/>
    <n v="4.4905820105820109E-3"/>
    <x v="5928"/>
  </r>
  <r>
    <s v="PROP0248"/>
    <s v="2021-Q3"/>
    <x v="1"/>
    <x v="6"/>
    <n v="2"/>
    <n v="1485.26"/>
    <n v="0.9"/>
    <n v="8"/>
    <n v="154.72999999999999"/>
    <n v="330750"/>
    <n v="55"/>
    <n v="6"/>
    <n v="91.5"/>
    <n v="4.4905820105820109E-3"/>
    <x v="5929"/>
  </r>
  <r>
    <s v="PROP0248"/>
    <s v="2021-Q4"/>
    <x v="1"/>
    <x v="6"/>
    <n v="2"/>
    <n v="1485.26"/>
    <n v="0.9"/>
    <n v="8"/>
    <n v="396.98"/>
    <n v="330750"/>
    <n v="55"/>
    <n v="6"/>
    <n v="91.5"/>
    <n v="4.4905820105820109E-3"/>
    <x v="5930"/>
  </r>
  <r>
    <s v="PROP0248"/>
    <s v="2022-Q1"/>
    <x v="1"/>
    <x v="6"/>
    <n v="2"/>
    <n v="1529.82"/>
    <n v="0.89500000000000002"/>
    <n v="9"/>
    <n v="135.22"/>
    <n v="347287.5"/>
    <n v="55"/>
    <n v="6"/>
    <n v="91.5"/>
    <n v="4.4050534499514094E-3"/>
    <x v="5931"/>
  </r>
  <r>
    <s v="PROP0248"/>
    <s v="2022-Q2"/>
    <x v="1"/>
    <x v="6"/>
    <n v="2"/>
    <n v="1529.82"/>
    <n v="0.94199999999999995"/>
    <n v="5"/>
    <n v="987.89"/>
    <n v="347287.5"/>
    <n v="55"/>
    <n v="6"/>
    <n v="91.5"/>
    <n v="4.4050534499514094E-3"/>
    <x v="5932"/>
  </r>
  <r>
    <s v="PROP0248"/>
    <s v="2022-Q3"/>
    <x v="1"/>
    <x v="6"/>
    <n v="2"/>
    <n v="1529.82"/>
    <n v="0.89700000000000002"/>
    <n v="9"/>
    <n v="541.15"/>
    <n v="347287.5"/>
    <n v="55"/>
    <n v="6"/>
    <n v="91.5"/>
    <n v="4.4050534499514094E-3"/>
    <x v="5933"/>
  </r>
  <r>
    <s v="PROP0248"/>
    <s v="2022-Q4"/>
    <x v="1"/>
    <x v="6"/>
    <n v="2"/>
    <n v="1529.82"/>
    <n v="0.91"/>
    <n v="8"/>
    <n v="393.86"/>
    <n v="347287.5"/>
    <n v="55"/>
    <n v="6"/>
    <n v="91.5"/>
    <n v="4.4050534499514094E-3"/>
    <x v="5934"/>
  </r>
  <r>
    <s v="PROP0248"/>
    <s v="2023-Q1"/>
    <x v="1"/>
    <x v="6"/>
    <n v="2"/>
    <n v="1575.71"/>
    <n v="0.91100000000000003"/>
    <n v="8"/>
    <n v="288.60000000000002"/>
    <n v="364651.88"/>
    <n v="55"/>
    <n v="6"/>
    <n v="91.5"/>
    <n v="4.321134995930914E-3"/>
    <x v="5935"/>
  </r>
  <r>
    <s v="PROP0248"/>
    <s v="2023-Q2"/>
    <x v="1"/>
    <x v="6"/>
    <n v="2"/>
    <n v="1575.71"/>
    <n v="0.93799999999999994"/>
    <n v="5"/>
    <n v="200.32"/>
    <n v="364651.88"/>
    <n v="55"/>
    <n v="6"/>
    <n v="91.5"/>
    <n v="4.321134995930914E-3"/>
    <x v="5936"/>
  </r>
  <r>
    <s v="PROP0248"/>
    <s v="2023-Q3"/>
    <x v="1"/>
    <x v="6"/>
    <n v="2"/>
    <n v="1575.71"/>
    <n v="0.92700000000000005"/>
    <n v="6"/>
    <n v="468.72"/>
    <n v="364651.88"/>
    <n v="55"/>
    <n v="6"/>
    <n v="91.5"/>
    <n v="4.321134995930914E-3"/>
    <x v="5937"/>
  </r>
  <r>
    <s v="PROP0248"/>
    <s v="2023-Q4"/>
    <x v="1"/>
    <x v="6"/>
    <n v="2"/>
    <n v="1575.71"/>
    <n v="0.90200000000000002"/>
    <n v="8"/>
    <n v="341.03"/>
    <n v="364651.88"/>
    <n v="55"/>
    <n v="6"/>
    <n v="91.5"/>
    <n v="4.321134995930914E-3"/>
    <x v="5938"/>
  </r>
  <r>
    <s v="PROP0248"/>
    <s v="2024-Q1"/>
    <x v="1"/>
    <x v="6"/>
    <n v="2"/>
    <n v="1622.98"/>
    <n v="0.91300000000000003"/>
    <n v="7"/>
    <n v="439.5"/>
    <n v="382884.47"/>
    <n v="55"/>
    <n v="6"/>
    <n v="91.5"/>
    <n v="4.238824311678142E-3"/>
    <x v="5939"/>
  </r>
  <r>
    <s v="PROP0248"/>
    <s v="2024-Q2"/>
    <x v="1"/>
    <x v="6"/>
    <n v="2"/>
    <n v="1622.98"/>
    <n v="0.93700000000000006"/>
    <n v="5"/>
    <n v="151.04"/>
    <n v="382884.47"/>
    <n v="55"/>
    <n v="6"/>
    <n v="91.5"/>
    <n v="4.238824311678142E-3"/>
    <x v="5940"/>
  </r>
  <r>
    <s v="PROP0248"/>
    <s v="2024-Q3"/>
    <x v="1"/>
    <x v="6"/>
    <n v="2"/>
    <n v="1622.98"/>
    <n v="0.90400000000000003"/>
    <n v="8"/>
    <n v="457.11"/>
    <n v="382884.47"/>
    <n v="55"/>
    <n v="6"/>
    <n v="91.5"/>
    <n v="4.238824311678142E-3"/>
    <x v="5941"/>
  </r>
  <r>
    <s v="PROP0248"/>
    <s v="2024-Q4"/>
    <x v="1"/>
    <x v="6"/>
    <n v="2"/>
    <n v="1622.98"/>
    <n v="0.93400000000000005"/>
    <n v="5"/>
    <n v="450.53"/>
    <n v="382884.47"/>
    <n v="55"/>
    <n v="6"/>
    <n v="91.5"/>
    <n v="4.238824311678142E-3"/>
    <x v="5942"/>
  </r>
  <r>
    <s v="PROP0249"/>
    <s v="2019-Q1"/>
    <x v="0"/>
    <x v="2"/>
    <n v="1"/>
    <n v="1100"/>
    <n v="0.92100000000000004"/>
    <n v="7"/>
    <n v="268.64999999999998"/>
    <n v="150000"/>
    <n v="35"/>
    <n v="8"/>
    <n v="95.4"/>
    <n v="7.3333333333333332E-3"/>
    <x v="5943"/>
  </r>
  <r>
    <s v="PROP0249"/>
    <s v="2019-Q2"/>
    <x v="0"/>
    <x v="2"/>
    <n v="1"/>
    <n v="1100"/>
    <n v="0.92600000000000005"/>
    <n v="6"/>
    <n v="326.27999999999997"/>
    <n v="150000"/>
    <n v="35"/>
    <n v="8"/>
    <n v="95.4"/>
    <n v="7.3333333333333332E-3"/>
    <x v="5944"/>
  </r>
  <r>
    <s v="PROP0249"/>
    <s v="2019-Q3"/>
    <x v="0"/>
    <x v="2"/>
    <n v="1"/>
    <n v="1100"/>
    <n v="0.89200000000000002"/>
    <n v="9"/>
    <n v="233.92"/>
    <n v="150000"/>
    <n v="35"/>
    <n v="8"/>
    <n v="95.4"/>
    <n v="7.3333333333333332E-3"/>
    <x v="5945"/>
  </r>
  <r>
    <s v="PROP0249"/>
    <s v="2019-Q4"/>
    <x v="0"/>
    <x v="2"/>
    <n v="1"/>
    <n v="1100"/>
    <n v="0.90700000000000003"/>
    <n v="8"/>
    <n v="719.71"/>
    <n v="150000"/>
    <n v="35"/>
    <n v="8"/>
    <n v="95.4"/>
    <n v="7.3333333333333332E-3"/>
    <x v="5946"/>
  </r>
  <r>
    <s v="PROP0249"/>
    <s v="2020-Q1"/>
    <x v="0"/>
    <x v="2"/>
    <n v="1"/>
    <n v="1133"/>
    <n v="0.89"/>
    <n v="9"/>
    <n v="303.37"/>
    <n v="157500"/>
    <n v="35"/>
    <n v="8"/>
    <n v="95.4"/>
    <n v="7.1936507936507937E-3"/>
    <x v="5947"/>
  </r>
  <r>
    <s v="PROP0249"/>
    <s v="2020-Q2"/>
    <x v="0"/>
    <x v="2"/>
    <n v="1"/>
    <n v="1133"/>
    <n v="0.84"/>
    <n v="14"/>
    <n v="156.25"/>
    <n v="157500"/>
    <n v="35"/>
    <n v="8"/>
    <n v="95.4"/>
    <n v="7.1936507936507937E-3"/>
    <x v="5948"/>
  </r>
  <r>
    <s v="PROP0249"/>
    <s v="2020-Q3"/>
    <x v="0"/>
    <x v="2"/>
    <n v="1"/>
    <n v="1133"/>
    <n v="0.84"/>
    <n v="14"/>
    <n v="468.59"/>
    <n v="157500"/>
    <n v="35"/>
    <n v="8"/>
    <n v="95.4"/>
    <n v="7.1936507936507937E-3"/>
    <x v="5949"/>
  </r>
  <r>
    <s v="PROP0249"/>
    <s v="2020-Q4"/>
    <x v="0"/>
    <x v="2"/>
    <n v="1"/>
    <n v="1133"/>
    <n v="0.84"/>
    <n v="14"/>
    <n v="516.98"/>
    <n v="157500"/>
    <n v="35"/>
    <n v="8"/>
    <n v="95.4"/>
    <n v="7.1936507936507937E-3"/>
    <x v="5950"/>
  </r>
  <r>
    <s v="PROP0249"/>
    <s v="2021-Q1"/>
    <x v="0"/>
    <x v="2"/>
    <n v="1"/>
    <n v="1166.99"/>
    <n v="0.9"/>
    <n v="8"/>
    <n v="530.51"/>
    <n v="165375"/>
    <n v="35"/>
    <n v="8"/>
    <n v="95.4"/>
    <n v="7.0566288737717309E-3"/>
    <x v="5951"/>
  </r>
  <r>
    <s v="PROP0249"/>
    <s v="2021-Q2"/>
    <x v="0"/>
    <x v="2"/>
    <n v="1"/>
    <n v="1166.99"/>
    <n v="0.9"/>
    <n v="8"/>
    <n v="197.03"/>
    <n v="165375"/>
    <n v="35"/>
    <n v="8"/>
    <n v="95.4"/>
    <n v="7.0566288737717309E-3"/>
    <x v="5952"/>
  </r>
  <r>
    <s v="PROP0249"/>
    <s v="2021-Q3"/>
    <x v="0"/>
    <x v="2"/>
    <n v="1"/>
    <n v="1166.99"/>
    <n v="0.9"/>
    <n v="8"/>
    <n v="176.5"/>
    <n v="165375"/>
    <n v="35"/>
    <n v="8"/>
    <n v="95.4"/>
    <n v="7.0566288737717309E-3"/>
    <x v="5953"/>
  </r>
  <r>
    <s v="PROP0249"/>
    <s v="2021-Q4"/>
    <x v="0"/>
    <x v="2"/>
    <n v="1"/>
    <n v="1166.99"/>
    <n v="0.9"/>
    <n v="8"/>
    <n v="235.84"/>
    <n v="165375"/>
    <n v="35"/>
    <n v="8"/>
    <n v="95.4"/>
    <n v="7.0566288737717309E-3"/>
    <x v="5954"/>
  </r>
  <r>
    <s v="PROP0249"/>
    <s v="2022-Q1"/>
    <x v="0"/>
    <x v="2"/>
    <n v="1"/>
    <n v="1202"/>
    <n v="0.90300000000000002"/>
    <n v="8"/>
    <n v="276.02999999999997"/>
    <n v="173643.75"/>
    <n v="35"/>
    <n v="8"/>
    <n v="95.4"/>
    <n v="6.9222186228988947E-3"/>
    <x v="5955"/>
  </r>
  <r>
    <s v="PROP0249"/>
    <s v="2022-Q2"/>
    <x v="0"/>
    <x v="2"/>
    <n v="1"/>
    <n v="1202"/>
    <n v="0.90400000000000003"/>
    <n v="8"/>
    <n v="305"/>
    <n v="173643.75"/>
    <n v="35"/>
    <n v="8"/>
    <n v="95.4"/>
    <n v="6.9222186228988947E-3"/>
    <x v="5956"/>
  </r>
  <r>
    <s v="PROP0249"/>
    <s v="2022-Q3"/>
    <x v="0"/>
    <x v="2"/>
    <n v="1"/>
    <n v="1202"/>
    <n v="0.90100000000000002"/>
    <n v="8"/>
    <n v="447.93"/>
    <n v="173643.75"/>
    <n v="35"/>
    <n v="8"/>
    <n v="95.4"/>
    <n v="6.9222186228988947E-3"/>
    <x v="5957"/>
  </r>
  <r>
    <s v="PROP0249"/>
    <s v="2022-Q4"/>
    <x v="0"/>
    <x v="2"/>
    <n v="1"/>
    <n v="1202"/>
    <n v="0.91700000000000004"/>
    <n v="7"/>
    <n v="326.08"/>
    <n v="173643.75"/>
    <n v="35"/>
    <n v="8"/>
    <n v="95.4"/>
    <n v="6.9222186228988947E-3"/>
    <x v="5958"/>
  </r>
  <r>
    <s v="PROP0249"/>
    <s v="2023-Q1"/>
    <x v="0"/>
    <x v="2"/>
    <n v="1"/>
    <n v="1238.06"/>
    <n v="0.94499999999999995"/>
    <n v="4"/>
    <n v="205.37"/>
    <n v="182325.94"/>
    <n v="35"/>
    <n v="8"/>
    <n v="95.4"/>
    <n v="6.7903667464980569E-3"/>
    <x v="5959"/>
  </r>
  <r>
    <s v="PROP0249"/>
    <s v="2023-Q2"/>
    <x v="0"/>
    <x v="2"/>
    <n v="1"/>
    <n v="1238.06"/>
    <n v="0.93300000000000005"/>
    <n v="6"/>
    <n v="271.31"/>
    <n v="182325.94"/>
    <n v="35"/>
    <n v="8"/>
    <n v="95.4"/>
    <n v="6.7903667464980569E-3"/>
    <x v="5960"/>
  </r>
  <r>
    <s v="PROP0249"/>
    <s v="2023-Q3"/>
    <x v="0"/>
    <x v="2"/>
    <n v="1"/>
    <n v="1238.06"/>
    <n v="0.89"/>
    <n v="9"/>
    <n v="217.41"/>
    <n v="182325.94"/>
    <n v="35"/>
    <n v="8"/>
    <n v="95.4"/>
    <n v="6.7903667464980569E-3"/>
    <x v="5961"/>
  </r>
  <r>
    <s v="PROP0249"/>
    <s v="2023-Q4"/>
    <x v="0"/>
    <x v="2"/>
    <n v="1"/>
    <n v="1238.06"/>
    <n v="0.9"/>
    <n v="9"/>
    <n v="69.08"/>
    <n v="182325.94"/>
    <n v="35"/>
    <n v="8"/>
    <n v="95.4"/>
    <n v="6.7903667464980569E-3"/>
    <x v="5962"/>
  </r>
  <r>
    <s v="PROP0249"/>
    <s v="2024-Q1"/>
    <x v="0"/>
    <x v="2"/>
    <n v="1"/>
    <n v="1275.2"/>
    <n v="0.92300000000000004"/>
    <n v="6"/>
    <n v="503.06"/>
    <n v="191442.23"/>
    <n v="35"/>
    <n v="8"/>
    <n v="95.4"/>
    <n v="6.6610172687603985E-3"/>
    <x v="5963"/>
  </r>
  <r>
    <s v="PROP0249"/>
    <s v="2024-Q2"/>
    <x v="0"/>
    <x v="2"/>
    <n v="1"/>
    <n v="1275.2"/>
    <n v="0.94199999999999995"/>
    <n v="5"/>
    <n v="225.36"/>
    <n v="191442.23"/>
    <n v="35"/>
    <n v="8"/>
    <n v="95.4"/>
    <n v="6.6610172687603985E-3"/>
    <x v="5964"/>
  </r>
  <r>
    <s v="PROP0249"/>
    <s v="2024-Q3"/>
    <x v="0"/>
    <x v="2"/>
    <n v="1"/>
    <n v="1275.2"/>
    <n v="0.94399999999999995"/>
    <n v="5"/>
    <n v="907.75"/>
    <n v="191442.23"/>
    <n v="35"/>
    <n v="8"/>
    <n v="95.4"/>
    <n v="6.6610172687603985E-3"/>
    <x v="5965"/>
  </r>
  <r>
    <s v="PROP0249"/>
    <s v="2024-Q4"/>
    <x v="0"/>
    <x v="2"/>
    <n v="1"/>
    <n v="1275.2"/>
    <n v="0.90900000000000003"/>
    <n v="8"/>
    <n v="385.65"/>
    <n v="191442.23"/>
    <n v="35"/>
    <n v="8"/>
    <n v="95.4"/>
    <n v="6.6610172687603985E-3"/>
    <x v="5966"/>
  </r>
  <r>
    <s v="PROP0250"/>
    <s v="2019-Q1"/>
    <x v="1"/>
    <x v="1"/>
    <n v="2"/>
    <n v="1400"/>
    <n v="0.93700000000000006"/>
    <n v="5"/>
    <n v="898.12"/>
    <n v="300000"/>
    <n v="42"/>
    <n v="7"/>
    <n v="92.8"/>
    <n v="4.6666666666666671E-3"/>
    <x v="5967"/>
  </r>
  <r>
    <s v="PROP0250"/>
    <s v="2019-Q2"/>
    <x v="1"/>
    <x v="1"/>
    <n v="2"/>
    <n v="1400"/>
    <n v="0.93100000000000005"/>
    <n v="6"/>
    <n v="177.86"/>
    <n v="300000"/>
    <n v="42"/>
    <n v="7"/>
    <n v="92.8"/>
    <n v="4.6666666666666671E-3"/>
    <x v="5968"/>
  </r>
  <r>
    <s v="PROP0250"/>
    <s v="2019-Q3"/>
    <x v="1"/>
    <x v="1"/>
    <n v="2"/>
    <n v="1400"/>
    <n v="0.91700000000000004"/>
    <n v="7"/>
    <n v="496.85"/>
    <n v="300000"/>
    <n v="42"/>
    <n v="7"/>
    <n v="92.8"/>
    <n v="4.6666666666666671E-3"/>
    <x v="5969"/>
  </r>
  <r>
    <s v="PROP0250"/>
    <s v="2019-Q4"/>
    <x v="1"/>
    <x v="1"/>
    <n v="2"/>
    <n v="1400"/>
    <n v="0.91300000000000003"/>
    <n v="7"/>
    <n v="612.66999999999996"/>
    <n v="300000"/>
    <n v="42"/>
    <n v="7"/>
    <n v="92.8"/>
    <n v="4.6666666666666671E-3"/>
    <x v="5970"/>
  </r>
  <r>
    <s v="PROP0250"/>
    <s v="2020-Q1"/>
    <x v="1"/>
    <x v="1"/>
    <n v="2"/>
    <n v="1442"/>
    <n v="0.89"/>
    <n v="9"/>
    <n v="667.62"/>
    <n v="315000"/>
    <n v="42"/>
    <n v="7"/>
    <n v="92.8"/>
    <n v="4.5777777777777778E-3"/>
    <x v="5971"/>
  </r>
  <r>
    <s v="PROP0250"/>
    <s v="2020-Q2"/>
    <x v="1"/>
    <x v="1"/>
    <n v="2"/>
    <n v="1442"/>
    <n v="0.84"/>
    <n v="14"/>
    <n v="695.6"/>
    <n v="315000"/>
    <n v="42"/>
    <n v="7"/>
    <n v="92.8"/>
    <n v="4.5777777777777778E-3"/>
    <x v="5972"/>
  </r>
  <r>
    <s v="PROP0250"/>
    <s v="2020-Q3"/>
    <x v="1"/>
    <x v="1"/>
    <n v="2"/>
    <n v="1442"/>
    <n v="0.84"/>
    <n v="14"/>
    <n v="542.48"/>
    <n v="315000"/>
    <n v="42"/>
    <n v="7"/>
    <n v="92.8"/>
    <n v="4.5777777777777778E-3"/>
    <x v="5973"/>
  </r>
  <r>
    <s v="PROP0250"/>
    <s v="2020-Q4"/>
    <x v="1"/>
    <x v="1"/>
    <n v="2"/>
    <n v="1442"/>
    <n v="0.84"/>
    <n v="14"/>
    <n v="207.03"/>
    <n v="315000"/>
    <n v="42"/>
    <n v="7"/>
    <n v="92.8"/>
    <n v="4.5777777777777778E-3"/>
    <x v="5974"/>
  </r>
  <r>
    <s v="PROP0250"/>
    <s v="2021-Q1"/>
    <x v="1"/>
    <x v="1"/>
    <n v="2"/>
    <n v="1485.26"/>
    <n v="0.9"/>
    <n v="8"/>
    <n v="439.6"/>
    <n v="330750"/>
    <n v="42"/>
    <n v="7"/>
    <n v="92.8"/>
    <n v="4.4905820105820109E-3"/>
    <x v="5975"/>
  </r>
  <r>
    <s v="PROP0250"/>
    <s v="2021-Q2"/>
    <x v="1"/>
    <x v="1"/>
    <n v="2"/>
    <n v="1485.26"/>
    <n v="0.9"/>
    <n v="8"/>
    <n v="252.82"/>
    <n v="330750"/>
    <n v="42"/>
    <n v="7"/>
    <n v="92.8"/>
    <n v="4.4905820105820109E-3"/>
    <x v="5976"/>
  </r>
  <r>
    <s v="PROP0250"/>
    <s v="2021-Q3"/>
    <x v="1"/>
    <x v="1"/>
    <n v="2"/>
    <n v="1485.26"/>
    <n v="0.9"/>
    <n v="8"/>
    <n v="544.72"/>
    <n v="330750"/>
    <n v="42"/>
    <n v="7"/>
    <n v="92.8"/>
    <n v="4.4905820105820109E-3"/>
    <x v="5977"/>
  </r>
  <r>
    <s v="PROP0250"/>
    <s v="2021-Q4"/>
    <x v="1"/>
    <x v="1"/>
    <n v="2"/>
    <n v="1485.26"/>
    <n v="0.9"/>
    <n v="8"/>
    <n v="666.63"/>
    <n v="330750"/>
    <n v="42"/>
    <n v="7"/>
    <n v="92.8"/>
    <n v="4.4905820105820109E-3"/>
    <x v="5978"/>
  </r>
  <r>
    <s v="PROP0250"/>
    <s v="2022-Q1"/>
    <x v="1"/>
    <x v="1"/>
    <n v="2"/>
    <n v="1529.82"/>
    <n v="0.92600000000000005"/>
    <n v="6"/>
    <n v="318.3"/>
    <n v="347287.5"/>
    <n v="42"/>
    <n v="7"/>
    <n v="92.8"/>
    <n v="4.4050534499514094E-3"/>
    <x v="5979"/>
  </r>
  <r>
    <s v="PROP0250"/>
    <s v="2022-Q2"/>
    <x v="1"/>
    <x v="1"/>
    <n v="2"/>
    <n v="1529.82"/>
    <n v="0.92200000000000004"/>
    <n v="7"/>
    <n v="195.41"/>
    <n v="347287.5"/>
    <n v="42"/>
    <n v="7"/>
    <n v="92.8"/>
    <n v="4.4050534499514094E-3"/>
    <x v="5980"/>
  </r>
  <r>
    <s v="PROP0250"/>
    <s v="2022-Q3"/>
    <x v="1"/>
    <x v="1"/>
    <n v="2"/>
    <n v="1529.82"/>
    <n v="0.91900000000000004"/>
    <n v="7"/>
    <n v="695.9"/>
    <n v="347287.5"/>
    <n v="42"/>
    <n v="7"/>
    <n v="92.8"/>
    <n v="4.4050534499514094E-3"/>
    <x v="5981"/>
  </r>
  <r>
    <s v="PROP0250"/>
    <s v="2022-Q4"/>
    <x v="1"/>
    <x v="1"/>
    <n v="2"/>
    <n v="1529.82"/>
    <n v="0.92800000000000005"/>
    <n v="6"/>
    <n v="214.92"/>
    <n v="347287.5"/>
    <n v="42"/>
    <n v="7"/>
    <n v="92.8"/>
    <n v="4.4050534499514094E-3"/>
    <x v="5982"/>
  </r>
  <r>
    <s v="PROP0250"/>
    <s v="2023-Q1"/>
    <x v="1"/>
    <x v="1"/>
    <n v="2"/>
    <n v="1575.71"/>
    <n v="0.92700000000000005"/>
    <n v="6"/>
    <n v="388.07"/>
    <n v="364651.88"/>
    <n v="42"/>
    <n v="7"/>
    <n v="92.8"/>
    <n v="4.321134995930914E-3"/>
    <x v="5983"/>
  </r>
  <r>
    <s v="PROP0250"/>
    <s v="2023-Q2"/>
    <x v="1"/>
    <x v="1"/>
    <n v="2"/>
    <n v="1575.71"/>
    <n v="0.91300000000000003"/>
    <n v="7"/>
    <n v="573.79"/>
    <n v="364651.88"/>
    <n v="42"/>
    <n v="7"/>
    <n v="92.8"/>
    <n v="4.321134995930914E-3"/>
    <x v="5984"/>
  </r>
  <r>
    <s v="PROP0250"/>
    <s v="2023-Q3"/>
    <x v="1"/>
    <x v="1"/>
    <n v="2"/>
    <n v="1575.71"/>
    <n v="0.92400000000000004"/>
    <n v="6"/>
    <n v="257.77999999999997"/>
    <n v="364651.88"/>
    <n v="42"/>
    <n v="7"/>
    <n v="92.8"/>
    <n v="4.321134995930914E-3"/>
    <x v="5985"/>
  </r>
  <r>
    <s v="PROP0250"/>
    <s v="2023-Q4"/>
    <x v="1"/>
    <x v="1"/>
    <n v="2"/>
    <n v="1575.71"/>
    <n v="0.94399999999999995"/>
    <n v="5"/>
    <n v="245.44"/>
    <n v="364651.88"/>
    <n v="42"/>
    <n v="7"/>
    <n v="92.8"/>
    <n v="4.321134995930914E-3"/>
    <x v="5986"/>
  </r>
  <r>
    <s v="PROP0250"/>
    <s v="2024-Q1"/>
    <x v="1"/>
    <x v="1"/>
    <n v="2"/>
    <n v="1622.98"/>
    <n v="0.90500000000000003"/>
    <n v="8"/>
    <n v="212.98"/>
    <n v="382884.47"/>
    <n v="42"/>
    <n v="7"/>
    <n v="92.8"/>
    <n v="4.238824311678142E-3"/>
    <x v="5987"/>
  </r>
  <r>
    <s v="PROP0250"/>
    <s v="2024-Q2"/>
    <x v="1"/>
    <x v="1"/>
    <n v="2"/>
    <n v="1622.98"/>
    <n v="0.94099999999999995"/>
    <n v="5"/>
    <n v="408.75"/>
    <n v="382884.47"/>
    <n v="42"/>
    <n v="7"/>
    <n v="92.8"/>
    <n v="4.238824311678142E-3"/>
    <x v="5988"/>
  </r>
  <r>
    <s v="PROP0250"/>
    <s v="2024-Q3"/>
    <x v="1"/>
    <x v="1"/>
    <n v="2"/>
    <n v="1622.98"/>
    <n v="0.92900000000000005"/>
    <n v="6"/>
    <n v="795.18"/>
    <n v="382884.47"/>
    <n v="42"/>
    <n v="7"/>
    <n v="92.8"/>
    <n v="4.238824311678142E-3"/>
    <x v="5989"/>
  </r>
  <r>
    <s v="PROP0250"/>
    <s v="2024-Q4"/>
    <x v="1"/>
    <x v="1"/>
    <n v="2"/>
    <n v="1622.98"/>
    <n v="0.92300000000000004"/>
    <n v="6"/>
    <n v="529.86"/>
    <n v="382884.47"/>
    <n v="42"/>
    <n v="7"/>
    <n v="92.8"/>
    <n v="4.238824311678142E-3"/>
    <x v="5990"/>
  </r>
  <r>
    <s v="PROP0251"/>
    <s v="2019-Q1"/>
    <x v="1"/>
    <x v="15"/>
    <n v="3"/>
    <n v="1394"/>
    <n v="0.84299999999999997"/>
    <n v="14"/>
    <n v="260.08999999999997"/>
    <n v="369000"/>
    <n v="78"/>
    <n v="5"/>
    <n v="88.7"/>
    <n v="3.7777777777777779E-3"/>
    <x v="5991"/>
  </r>
  <r>
    <s v="PROP0251"/>
    <s v="2019-Q2"/>
    <x v="1"/>
    <x v="15"/>
    <n v="3"/>
    <n v="1394"/>
    <n v="0.87"/>
    <n v="11"/>
    <n v="319.58"/>
    <n v="369000"/>
    <n v="78"/>
    <n v="5"/>
    <n v="88.7"/>
    <n v="3.7777777777777779E-3"/>
    <x v="5992"/>
  </r>
  <r>
    <s v="PROP0251"/>
    <s v="2019-Q3"/>
    <x v="1"/>
    <x v="15"/>
    <n v="3"/>
    <n v="1394"/>
    <n v="0.88100000000000001"/>
    <n v="10"/>
    <n v="620.77"/>
    <n v="369000"/>
    <n v="78"/>
    <n v="5"/>
    <n v="88.7"/>
    <n v="3.7777777777777779E-3"/>
    <x v="5993"/>
  </r>
  <r>
    <s v="PROP0251"/>
    <s v="2019-Q4"/>
    <x v="1"/>
    <x v="15"/>
    <n v="3"/>
    <n v="1394"/>
    <n v="0.89"/>
    <n v="9"/>
    <n v="368.92"/>
    <n v="369000"/>
    <n v="78"/>
    <n v="5"/>
    <n v="88.7"/>
    <n v="3.7777777777777779E-3"/>
    <x v="5994"/>
  </r>
  <r>
    <s v="PROP0251"/>
    <s v="2020-Q1"/>
    <x v="1"/>
    <x v="15"/>
    <n v="3"/>
    <n v="1435.82"/>
    <n v="0.84"/>
    <n v="14"/>
    <n v="893.67"/>
    <n v="387450"/>
    <n v="78"/>
    <n v="5"/>
    <n v="88.7"/>
    <n v="3.7058201058201056E-3"/>
    <x v="5995"/>
  </r>
  <r>
    <s v="PROP0251"/>
    <s v="2020-Q2"/>
    <x v="1"/>
    <x v="15"/>
    <n v="3"/>
    <n v="1435.82"/>
    <n v="0.79"/>
    <n v="18"/>
    <n v="447.06"/>
    <n v="387450"/>
    <n v="78"/>
    <n v="5"/>
    <n v="88.7"/>
    <n v="3.7058201058201056E-3"/>
    <x v="5996"/>
  </r>
  <r>
    <s v="PROP0251"/>
    <s v="2020-Q3"/>
    <x v="1"/>
    <x v="15"/>
    <n v="3"/>
    <n v="1435.82"/>
    <n v="0.79"/>
    <n v="18"/>
    <n v="497.84"/>
    <n v="387450"/>
    <n v="78"/>
    <n v="5"/>
    <n v="88.7"/>
    <n v="3.7058201058201056E-3"/>
    <x v="5997"/>
  </r>
  <r>
    <s v="PROP0251"/>
    <s v="2020-Q4"/>
    <x v="1"/>
    <x v="15"/>
    <n v="3"/>
    <n v="1435.82"/>
    <n v="0.79"/>
    <n v="18"/>
    <n v="452.6"/>
    <n v="387450"/>
    <n v="78"/>
    <n v="5"/>
    <n v="88.7"/>
    <n v="3.7058201058201056E-3"/>
    <x v="5998"/>
  </r>
  <r>
    <s v="PROP0251"/>
    <s v="2021-Q1"/>
    <x v="1"/>
    <x v="15"/>
    <n v="3"/>
    <n v="1478.89"/>
    <n v="0.85"/>
    <n v="13"/>
    <n v="237.48"/>
    <n v="406822.5"/>
    <n v="78"/>
    <n v="5"/>
    <n v="88.7"/>
    <n v="3.6352217490428873E-3"/>
    <x v="5999"/>
  </r>
  <r>
    <s v="PROP0251"/>
    <s v="2021-Q2"/>
    <x v="1"/>
    <x v="15"/>
    <n v="3"/>
    <n v="1478.89"/>
    <n v="0.85"/>
    <n v="13"/>
    <n v="551.29999999999995"/>
    <n v="406822.5"/>
    <n v="78"/>
    <n v="5"/>
    <n v="88.7"/>
    <n v="3.6352217490428873E-3"/>
    <x v="6000"/>
  </r>
  <r>
    <s v="PROP0251"/>
    <s v="2021-Q3"/>
    <x v="1"/>
    <x v="15"/>
    <n v="3"/>
    <n v="1478.89"/>
    <n v="0.85"/>
    <n v="13"/>
    <n v="292.51"/>
    <n v="406822.5"/>
    <n v="78"/>
    <n v="5"/>
    <n v="88.7"/>
    <n v="3.6352217490428873E-3"/>
    <x v="6001"/>
  </r>
  <r>
    <s v="PROP0251"/>
    <s v="2021-Q4"/>
    <x v="1"/>
    <x v="15"/>
    <n v="3"/>
    <n v="1478.89"/>
    <n v="0.85"/>
    <n v="13"/>
    <n v="409.71"/>
    <n v="406822.5"/>
    <n v="78"/>
    <n v="5"/>
    <n v="88.7"/>
    <n v="3.6352217490428873E-3"/>
    <x v="6002"/>
  </r>
  <r>
    <s v="PROP0251"/>
    <s v="2022-Q1"/>
    <x v="1"/>
    <x v="15"/>
    <n v="3"/>
    <n v="1523.26"/>
    <n v="0.89600000000000002"/>
    <n v="9"/>
    <n v="391.91"/>
    <n v="427163.63"/>
    <n v="78"/>
    <n v="5"/>
    <n v="88.7"/>
    <n v="3.5659871136501015E-3"/>
    <x v="6003"/>
  </r>
  <r>
    <s v="PROP0251"/>
    <s v="2022-Q2"/>
    <x v="1"/>
    <x v="15"/>
    <n v="3"/>
    <n v="1523.26"/>
    <n v="0.86899999999999999"/>
    <n v="11"/>
    <n v="565.29999999999995"/>
    <n v="427163.63"/>
    <n v="78"/>
    <n v="5"/>
    <n v="88.7"/>
    <n v="3.5659871136501015E-3"/>
    <x v="6004"/>
  </r>
  <r>
    <s v="PROP0251"/>
    <s v="2022-Q3"/>
    <x v="1"/>
    <x v="15"/>
    <n v="3"/>
    <n v="1523.26"/>
    <n v="0.873"/>
    <n v="11"/>
    <n v="362.5"/>
    <n v="427163.63"/>
    <n v="78"/>
    <n v="5"/>
    <n v="88.7"/>
    <n v="3.5659871136501015E-3"/>
    <x v="6005"/>
  </r>
  <r>
    <s v="PROP0251"/>
    <s v="2022-Q4"/>
    <x v="1"/>
    <x v="15"/>
    <n v="3"/>
    <n v="1523.26"/>
    <n v="0.88700000000000001"/>
    <n v="10"/>
    <n v="372.22"/>
    <n v="427163.63"/>
    <n v="78"/>
    <n v="5"/>
    <n v="88.7"/>
    <n v="3.5659871136501015E-3"/>
    <x v="6006"/>
  </r>
  <r>
    <s v="PROP0251"/>
    <s v="2023-Q1"/>
    <x v="1"/>
    <x v="15"/>
    <n v="3"/>
    <n v="1568.96"/>
    <n v="0.86699999999999999"/>
    <n v="12"/>
    <n v="612.49"/>
    <n v="448521.81"/>
    <n v="78"/>
    <n v="5"/>
    <n v="88.7"/>
    <n v="3.4980684662803802E-3"/>
    <x v="6007"/>
  </r>
  <r>
    <s v="PROP0251"/>
    <s v="2023-Q2"/>
    <x v="1"/>
    <x v="15"/>
    <n v="3"/>
    <n v="1568.96"/>
    <n v="0.89400000000000002"/>
    <n v="9"/>
    <n v="527.37"/>
    <n v="448521.81"/>
    <n v="78"/>
    <n v="5"/>
    <n v="88.7"/>
    <n v="3.4980684662803802E-3"/>
    <x v="6008"/>
  </r>
  <r>
    <s v="PROP0251"/>
    <s v="2023-Q3"/>
    <x v="1"/>
    <x v="15"/>
    <n v="3"/>
    <n v="1568.96"/>
    <n v="0.86099999999999999"/>
    <n v="12"/>
    <n v="335.9"/>
    <n v="448521.81"/>
    <n v="78"/>
    <n v="5"/>
    <n v="88.7"/>
    <n v="3.4980684662803802E-3"/>
    <x v="6009"/>
  </r>
  <r>
    <s v="PROP0251"/>
    <s v="2023-Q4"/>
    <x v="1"/>
    <x v="15"/>
    <n v="3"/>
    <n v="1568.96"/>
    <n v="0.85399999999999998"/>
    <n v="13"/>
    <n v="210.71"/>
    <n v="448521.81"/>
    <n v="78"/>
    <n v="5"/>
    <n v="88.7"/>
    <n v="3.4980684662803802E-3"/>
    <x v="6010"/>
  </r>
  <r>
    <s v="PROP0251"/>
    <s v="2024-Q1"/>
    <x v="1"/>
    <x v="15"/>
    <n v="3"/>
    <n v="1616.03"/>
    <n v="0.84699999999999998"/>
    <n v="13"/>
    <n v="284.94"/>
    <n v="470947.9"/>
    <n v="78"/>
    <n v="5"/>
    <n v="88.7"/>
    <n v="3.4314411424278563E-3"/>
    <x v="6011"/>
  </r>
  <r>
    <s v="PROP0251"/>
    <s v="2024-Q2"/>
    <x v="1"/>
    <x v="15"/>
    <n v="3"/>
    <n v="1616.03"/>
    <n v="0.88700000000000001"/>
    <n v="10"/>
    <n v="254.78"/>
    <n v="470947.9"/>
    <n v="78"/>
    <n v="5"/>
    <n v="88.7"/>
    <n v="3.4314411424278563E-3"/>
    <x v="6012"/>
  </r>
  <r>
    <s v="PROP0251"/>
    <s v="2024-Q3"/>
    <x v="1"/>
    <x v="15"/>
    <n v="3"/>
    <n v="1616.03"/>
    <n v="0.85099999999999998"/>
    <n v="13"/>
    <n v="421.83"/>
    <n v="470947.9"/>
    <n v="78"/>
    <n v="5"/>
    <n v="88.7"/>
    <n v="3.4314411424278563E-3"/>
    <x v="6013"/>
  </r>
  <r>
    <s v="PROP0251"/>
    <s v="2024-Q4"/>
    <x v="1"/>
    <x v="15"/>
    <n v="3"/>
    <n v="1616.03"/>
    <n v="0.86199999999999999"/>
    <n v="12"/>
    <n v="586.05999999999995"/>
    <n v="470947.9"/>
    <n v="78"/>
    <n v="5"/>
    <n v="88.7"/>
    <n v="3.4314411424278563E-3"/>
    <x v="6014"/>
  </r>
  <r>
    <s v="PROP0252"/>
    <s v="2019-Q1"/>
    <x v="1"/>
    <x v="1"/>
    <n v="1"/>
    <n v="1100"/>
    <n v="0.93100000000000005"/>
    <n v="6"/>
    <n v="250.03"/>
    <n v="150000"/>
    <n v="42"/>
    <n v="7"/>
    <n v="92.8"/>
    <n v="7.3333333333333332E-3"/>
    <x v="6015"/>
  </r>
  <r>
    <s v="PROP0252"/>
    <s v="2019-Q2"/>
    <x v="1"/>
    <x v="1"/>
    <n v="1"/>
    <n v="1100"/>
    <n v="0.92400000000000004"/>
    <n v="6"/>
    <n v="208.72"/>
    <n v="150000"/>
    <n v="42"/>
    <n v="7"/>
    <n v="92.8"/>
    <n v="7.3333333333333332E-3"/>
    <x v="6016"/>
  </r>
  <r>
    <s v="PROP0252"/>
    <s v="2019-Q3"/>
    <x v="1"/>
    <x v="1"/>
    <n v="1"/>
    <n v="1100"/>
    <n v="0.94699999999999995"/>
    <n v="4"/>
    <n v="284.12"/>
    <n v="150000"/>
    <n v="42"/>
    <n v="7"/>
    <n v="92.8"/>
    <n v="7.3333333333333332E-3"/>
    <x v="6017"/>
  </r>
  <r>
    <s v="PROP0252"/>
    <s v="2019-Q4"/>
    <x v="1"/>
    <x v="1"/>
    <n v="1"/>
    <n v="1100"/>
    <n v="0.90200000000000002"/>
    <n v="8"/>
    <n v="543.92999999999995"/>
    <n v="150000"/>
    <n v="42"/>
    <n v="7"/>
    <n v="92.8"/>
    <n v="7.3333333333333332E-3"/>
    <x v="6018"/>
  </r>
  <r>
    <s v="PROP0252"/>
    <s v="2020-Q1"/>
    <x v="1"/>
    <x v="1"/>
    <n v="1"/>
    <n v="1133"/>
    <n v="0.89"/>
    <n v="9"/>
    <n v="381.32"/>
    <n v="157500"/>
    <n v="42"/>
    <n v="7"/>
    <n v="92.8"/>
    <n v="7.1936507936507937E-3"/>
    <x v="6019"/>
  </r>
  <r>
    <s v="PROP0252"/>
    <s v="2020-Q2"/>
    <x v="1"/>
    <x v="1"/>
    <n v="1"/>
    <n v="1133"/>
    <n v="0.84"/>
    <n v="14"/>
    <n v="190.46"/>
    <n v="157500"/>
    <n v="42"/>
    <n v="7"/>
    <n v="92.8"/>
    <n v="7.1936507936507937E-3"/>
    <x v="6020"/>
  </r>
  <r>
    <s v="PROP0252"/>
    <s v="2020-Q3"/>
    <x v="1"/>
    <x v="1"/>
    <n v="1"/>
    <n v="1133"/>
    <n v="0.84"/>
    <n v="14"/>
    <n v="185.38"/>
    <n v="157500"/>
    <n v="42"/>
    <n v="7"/>
    <n v="92.8"/>
    <n v="7.1936507936507937E-3"/>
    <x v="6021"/>
  </r>
  <r>
    <s v="PROP0252"/>
    <s v="2020-Q4"/>
    <x v="1"/>
    <x v="1"/>
    <n v="1"/>
    <n v="1133"/>
    <n v="0.84"/>
    <n v="14"/>
    <n v="184.4"/>
    <n v="157500"/>
    <n v="42"/>
    <n v="7"/>
    <n v="92.8"/>
    <n v="7.1936507936507937E-3"/>
    <x v="6022"/>
  </r>
  <r>
    <s v="PROP0252"/>
    <s v="2021-Q1"/>
    <x v="1"/>
    <x v="1"/>
    <n v="1"/>
    <n v="1166.99"/>
    <n v="0.9"/>
    <n v="8"/>
    <n v="199.4"/>
    <n v="165375"/>
    <n v="42"/>
    <n v="7"/>
    <n v="92.8"/>
    <n v="7.0566288737717309E-3"/>
    <x v="6023"/>
  </r>
  <r>
    <s v="PROP0252"/>
    <s v="2021-Q2"/>
    <x v="1"/>
    <x v="1"/>
    <n v="1"/>
    <n v="1166.99"/>
    <n v="0.9"/>
    <n v="8"/>
    <n v="152.46"/>
    <n v="165375"/>
    <n v="42"/>
    <n v="7"/>
    <n v="92.8"/>
    <n v="7.0566288737717309E-3"/>
    <x v="6024"/>
  </r>
  <r>
    <s v="PROP0252"/>
    <s v="2021-Q3"/>
    <x v="1"/>
    <x v="1"/>
    <n v="1"/>
    <n v="1166.99"/>
    <n v="0.9"/>
    <n v="8"/>
    <n v="468.65"/>
    <n v="165375"/>
    <n v="42"/>
    <n v="7"/>
    <n v="92.8"/>
    <n v="7.0566288737717309E-3"/>
    <x v="6025"/>
  </r>
  <r>
    <s v="PROP0252"/>
    <s v="2021-Q4"/>
    <x v="1"/>
    <x v="1"/>
    <n v="1"/>
    <n v="1166.99"/>
    <n v="0.9"/>
    <n v="8"/>
    <n v="218.14"/>
    <n v="165375"/>
    <n v="42"/>
    <n v="7"/>
    <n v="92.8"/>
    <n v="7.0566288737717309E-3"/>
    <x v="6026"/>
  </r>
  <r>
    <s v="PROP0252"/>
    <s v="2022-Q1"/>
    <x v="1"/>
    <x v="1"/>
    <n v="1"/>
    <n v="1202"/>
    <n v="0.92800000000000005"/>
    <n v="6"/>
    <n v="118.36"/>
    <n v="173643.75"/>
    <n v="42"/>
    <n v="7"/>
    <n v="92.8"/>
    <n v="6.9222186228988947E-3"/>
    <x v="4140"/>
  </r>
  <r>
    <s v="PROP0252"/>
    <s v="2022-Q2"/>
    <x v="1"/>
    <x v="1"/>
    <n v="1"/>
    <n v="1202"/>
    <n v="0.91100000000000003"/>
    <n v="8"/>
    <n v="422.54"/>
    <n v="173643.75"/>
    <n v="42"/>
    <n v="7"/>
    <n v="92.8"/>
    <n v="6.9222186228988947E-3"/>
    <x v="6027"/>
  </r>
  <r>
    <s v="PROP0252"/>
    <s v="2022-Q3"/>
    <x v="1"/>
    <x v="1"/>
    <n v="1"/>
    <n v="1202"/>
    <n v="0.94699999999999995"/>
    <n v="4"/>
    <n v="477.33"/>
    <n v="173643.75"/>
    <n v="42"/>
    <n v="7"/>
    <n v="92.8"/>
    <n v="6.9222186228988947E-3"/>
    <x v="6028"/>
  </r>
  <r>
    <s v="PROP0252"/>
    <s v="2022-Q4"/>
    <x v="1"/>
    <x v="1"/>
    <n v="1"/>
    <n v="1202"/>
    <n v="0.93300000000000005"/>
    <n v="6"/>
    <n v="171.72"/>
    <n v="173643.75"/>
    <n v="42"/>
    <n v="7"/>
    <n v="92.8"/>
    <n v="6.9222186228988947E-3"/>
    <x v="6029"/>
  </r>
  <r>
    <s v="PROP0252"/>
    <s v="2023-Q1"/>
    <x v="1"/>
    <x v="1"/>
    <n v="1"/>
    <n v="1238.06"/>
    <n v="0.89"/>
    <n v="9"/>
    <n v="405.58"/>
    <n v="182325.94"/>
    <n v="42"/>
    <n v="7"/>
    <n v="92.8"/>
    <n v="6.7903667464980569E-3"/>
    <x v="6030"/>
  </r>
  <r>
    <s v="PROP0252"/>
    <s v="2023-Q2"/>
    <x v="1"/>
    <x v="1"/>
    <n v="1"/>
    <n v="1238.06"/>
    <n v="0.93200000000000005"/>
    <n v="6"/>
    <n v="306.06"/>
    <n v="182325.94"/>
    <n v="42"/>
    <n v="7"/>
    <n v="92.8"/>
    <n v="6.7903667464980569E-3"/>
    <x v="6031"/>
  </r>
  <r>
    <s v="PROP0252"/>
    <s v="2023-Q3"/>
    <x v="1"/>
    <x v="1"/>
    <n v="1"/>
    <n v="1238.06"/>
    <n v="0.9"/>
    <n v="9"/>
    <n v="328.05"/>
    <n v="182325.94"/>
    <n v="42"/>
    <n v="7"/>
    <n v="92.8"/>
    <n v="6.7903667464980569E-3"/>
    <x v="6032"/>
  </r>
  <r>
    <s v="PROP0252"/>
    <s v="2023-Q4"/>
    <x v="1"/>
    <x v="1"/>
    <n v="1"/>
    <n v="1238.06"/>
    <n v="0.93"/>
    <n v="6"/>
    <n v="260.58"/>
    <n v="182325.94"/>
    <n v="42"/>
    <n v="7"/>
    <n v="92.8"/>
    <n v="6.7903667464980569E-3"/>
    <x v="6033"/>
  </r>
  <r>
    <s v="PROP0252"/>
    <s v="2024-Q1"/>
    <x v="1"/>
    <x v="1"/>
    <n v="1"/>
    <n v="1275.2"/>
    <n v="0.91500000000000004"/>
    <n v="7"/>
    <n v="114.43"/>
    <n v="191442.23"/>
    <n v="42"/>
    <n v="7"/>
    <n v="92.8"/>
    <n v="6.6610172687603985E-3"/>
    <x v="6034"/>
  </r>
  <r>
    <s v="PROP0252"/>
    <s v="2024-Q2"/>
    <x v="1"/>
    <x v="1"/>
    <n v="1"/>
    <n v="1275.2"/>
    <n v="0.91900000000000004"/>
    <n v="7"/>
    <n v="489.77"/>
    <n v="191442.23"/>
    <n v="42"/>
    <n v="7"/>
    <n v="92.8"/>
    <n v="6.6610172687603985E-3"/>
    <x v="6035"/>
  </r>
  <r>
    <s v="PROP0252"/>
    <s v="2024-Q3"/>
    <x v="1"/>
    <x v="1"/>
    <n v="1"/>
    <n v="1275.2"/>
    <n v="0.93300000000000005"/>
    <n v="6"/>
    <n v="439.14"/>
    <n v="191442.23"/>
    <n v="42"/>
    <n v="7"/>
    <n v="92.8"/>
    <n v="6.6610172687603985E-3"/>
    <x v="6036"/>
  </r>
  <r>
    <s v="PROP0252"/>
    <s v="2024-Q4"/>
    <x v="1"/>
    <x v="1"/>
    <n v="1"/>
    <n v="1275.2"/>
    <n v="0.90700000000000003"/>
    <n v="8"/>
    <n v="138.85"/>
    <n v="191442.23"/>
    <n v="42"/>
    <n v="7"/>
    <n v="92.8"/>
    <n v="6.6610172687603985E-3"/>
    <x v="6037"/>
  </r>
  <r>
    <s v="PROP0253"/>
    <s v="2019-Q1"/>
    <x v="0"/>
    <x v="4"/>
    <n v="3"/>
    <n v="2380"/>
    <n v="0.95799999999999996"/>
    <n v="3"/>
    <n v="329.42"/>
    <n v="630000"/>
    <n v="18"/>
    <n v="9"/>
    <n v="96.8"/>
    <n v="3.7777777777777779E-3"/>
    <x v="6038"/>
  </r>
  <r>
    <s v="PROP0253"/>
    <s v="2019-Q2"/>
    <x v="0"/>
    <x v="4"/>
    <n v="3"/>
    <n v="2380"/>
    <n v="0.97099999999999997"/>
    <n v="2"/>
    <n v="458.56"/>
    <n v="630000"/>
    <n v="18"/>
    <n v="9"/>
    <n v="96.8"/>
    <n v="3.7777777777777779E-3"/>
    <x v="6039"/>
  </r>
  <r>
    <s v="PROP0253"/>
    <s v="2019-Q3"/>
    <x v="0"/>
    <x v="4"/>
    <n v="3"/>
    <n v="2380"/>
    <n v="0.99"/>
    <n v="0"/>
    <n v="265.64999999999998"/>
    <n v="630000"/>
    <n v="18"/>
    <n v="9"/>
    <n v="96.8"/>
    <n v="3.7777777777777779E-3"/>
    <x v="6040"/>
  </r>
  <r>
    <s v="PROP0253"/>
    <s v="2019-Q4"/>
    <x v="0"/>
    <x v="4"/>
    <n v="3"/>
    <n v="2380"/>
    <n v="0.98599999999999999"/>
    <n v="1"/>
    <n v="250.68"/>
    <n v="630000"/>
    <n v="18"/>
    <n v="9"/>
    <n v="96.8"/>
    <n v="3.7777777777777779E-3"/>
    <x v="6041"/>
  </r>
  <r>
    <s v="PROP0253"/>
    <s v="2020-Q1"/>
    <x v="0"/>
    <x v="4"/>
    <n v="3"/>
    <n v="2451.4"/>
    <n v="0.93"/>
    <n v="6"/>
    <n v="890.73"/>
    <n v="661500"/>
    <n v="18"/>
    <n v="9"/>
    <n v="96.8"/>
    <n v="3.705820105820106E-3"/>
    <x v="6042"/>
  </r>
  <r>
    <s v="PROP0253"/>
    <s v="2020-Q2"/>
    <x v="0"/>
    <x v="4"/>
    <n v="3"/>
    <n v="2451.4"/>
    <n v="0.88"/>
    <n v="10"/>
    <n v="223.44"/>
    <n v="661500"/>
    <n v="18"/>
    <n v="9"/>
    <n v="96.8"/>
    <n v="3.705820105820106E-3"/>
    <x v="6043"/>
  </r>
  <r>
    <s v="PROP0253"/>
    <s v="2020-Q3"/>
    <x v="0"/>
    <x v="4"/>
    <n v="3"/>
    <n v="2451.4"/>
    <n v="0.88"/>
    <n v="10"/>
    <n v="170.87"/>
    <n v="661500"/>
    <n v="18"/>
    <n v="9"/>
    <n v="96.8"/>
    <n v="3.705820105820106E-3"/>
    <x v="6044"/>
  </r>
  <r>
    <s v="PROP0253"/>
    <s v="2020-Q4"/>
    <x v="0"/>
    <x v="4"/>
    <n v="3"/>
    <n v="2451.4"/>
    <n v="0.88"/>
    <n v="10"/>
    <n v="492.69"/>
    <n v="661500"/>
    <n v="18"/>
    <n v="9"/>
    <n v="96.8"/>
    <n v="3.705820105820106E-3"/>
    <x v="6045"/>
  </r>
  <r>
    <s v="PROP0253"/>
    <s v="2021-Q1"/>
    <x v="0"/>
    <x v="4"/>
    <n v="3"/>
    <n v="2524.94"/>
    <n v="0.94"/>
    <n v="5"/>
    <n v="358.78"/>
    <n v="694575"/>
    <n v="18"/>
    <n v="9"/>
    <n v="96.8"/>
    <n v="3.6352301767267753E-3"/>
    <x v="6046"/>
  </r>
  <r>
    <s v="PROP0253"/>
    <s v="2021-Q2"/>
    <x v="0"/>
    <x v="4"/>
    <n v="3"/>
    <n v="2524.94"/>
    <n v="0.94"/>
    <n v="5"/>
    <n v="345.77"/>
    <n v="694575"/>
    <n v="18"/>
    <n v="9"/>
    <n v="96.8"/>
    <n v="3.6352301767267753E-3"/>
    <x v="6047"/>
  </r>
  <r>
    <s v="PROP0253"/>
    <s v="2021-Q3"/>
    <x v="0"/>
    <x v="4"/>
    <n v="3"/>
    <n v="2524.94"/>
    <n v="0.94"/>
    <n v="5"/>
    <n v="391.95"/>
    <n v="694575"/>
    <n v="18"/>
    <n v="9"/>
    <n v="96.8"/>
    <n v="3.6352301767267753E-3"/>
    <x v="6048"/>
  </r>
  <r>
    <s v="PROP0253"/>
    <s v="2021-Q4"/>
    <x v="0"/>
    <x v="4"/>
    <n v="3"/>
    <n v="2524.94"/>
    <n v="0.94"/>
    <n v="5"/>
    <n v="950.5"/>
    <n v="694575"/>
    <n v="18"/>
    <n v="9"/>
    <n v="96.8"/>
    <n v="3.6352301767267753E-3"/>
    <x v="6049"/>
  </r>
  <r>
    <s v="PROP0253"/>
    <s v="2022-Q1"/>
    <x v="0"/>
    <x v="4"/>
    <n v="3"/>
    <n v="2600.69"/>
    <n v="0.93799999999999994"/>
    <n v="5"/>
    <n v="352.58"/>
    <n v="729303.75"/>
    <n v="18"/>
    <n v="9"/>
    <n v="96.8"/>
    <n v="3.5659901652774994E-3"/>
    <x v="6050"/>
  </r>
  <r>
    <s v="PROP0253"/>
    <s v="2022-Q2"/>
    <x v="0"/>
    <x v="4"/>
    <n v="3"/>
    <n v="2600.69"/>
    <n v="0.94099999999999995"/>
    <n v="5"/>
    <n v="247.04"/>
    <n v="729303.75"/>
    <n v="18"/>
    <n v="9"/>
    <n v="96.8"/>
    <n v="3.5659901652774994E-3"/>
    <x v="6051"/>
  </r>
  <r>
    <s v="PROP0253"/>
    <s v="2022-Q3"/>
    <x v="0"/>
    <x v="4"/>
    <n v="3"/>
    <n v="2600.69"/>
    <n v="0.96099999999999997"/>
    <n v="3"/>
    <n v="484.79"/>
    <n v="729303.75"/>
    <n v="18"/>
    <n v="9"/>
    <n v="96.8"/>
    <n v="3.5659901652774994E-3"/>
    <x v="6052"/>
  </r>
  <r>
    <s v="PROP0253"/>
    <s v="2022-Q4"/>
    <x v="0"/>
    <x v="4"/>
    <n v="3"/>
    <n v="2600.69"/>
    <n v="0.96299999999999997"/>
    <n v="3"/>
    <n v="383.73"/>
    <n v="729303.75"/>
    <n v="18"/>
    <n v="9"/>
    <n v="96.8"/>
    <n v="3.5659901652774994E-3"/>
    <x v="6053"/>
  </r>
  <r>
    <s v="PROP0253"/>
    <s v="2023-Q1"/>
    <x v="0"/>
    <x v="4"/>
    <n v="3"/>
    <n v="2678.71"/>
    <n v="0.97899999999999998"/>
    <n v="1"/>
    <n v="409.71"/>
    <n v="765768.94"/>
    <n v="18"/>
    <n v="9"/>
    <n v="96.8"/>
    <n v="3.4980656175477689E-3"/>
    <x v="6054"/>
  </r>
  <r>
    <s v="PROP0253"/>
    <s v="2023-Q2"/>
    <x v="0"/>
    <x v="4"/>
    <n v="3"/>
    <n v="2678.71"/>
    <n v="0.94599999999999995"/>
    <n v="4"/>
    <n v="374.03"/>
    <n v="765768.94"/>
    <n v="18"/>
    <n v="9"/>
    <n v="96.8"/>
    <n v="3.4980656175477689E-3"/>
    <x v="6055"/>
  </r>
  <r>
    <s v="PROP0253"/>
    <s v="2023-Q3"/>
    <x v="0"/>
    <x v="4"/>
    <n v="3"/>
    <n v="2678.71"/>
    <n v="0.98399999999999999"/>
    <n v="1"/>
    <n v="570.82000000000005"/>
    <n v="765768.94"/>
    <n v="18"/>
    <n v="9"/>
    <n v="96.8"/>
    <n v="3.4980656175477689E-3"/>
    <x v="668"/>
  </r>
  <r>
    <s v="PROP0253"/>
    <s v="2023-Q4"/>
    <x v="0"/>
    <x v="4"/>
    <n v="3"/>
    <n v="2678.71"/>
    <n v="0.98"/>
    <n v="1"/>
    <n v="296.32"/>
    <n v="765768.94"/>
    <n v="18"/>
    <n v="9"/>
    <n v="96.8"/>
    <n v="3.4980656175477689E-3"/>
    <x v="6056"/>
  </r>
  <r>
    <s v="PROP0253"/>
    <s v="2024-Q1"/>
    <x v="0"/>
    <x v="4"/>
    <n v="3"/>
    <n v="2759.07"/>
    <n v="0.93400000000000005"/>
    <n v="5"/>
    <n v="223.38"/>
    <n v="804057.38"/>
    <n v="18"/>
    <n v="9"/>
    <n v="96.8"/>
    <n v="3.4314342093346622E-3"/>
    <x v="6057"/>
  </r>
  <r>
    <s v="PROP0253"/>
    <s v="2024-Q2"/>
    <x v="0"/>
    <x v="4"/>
    <n v="3"/>
    <n v="2759.07"/>
    <n v="0.98499999999999999"/>
    <n v="1"/>
    <n v="365.66"/>
    <n v="804057.38"/>
    <n v="18"/>
    <n v="9"/>
    <n v="96.8"/>
    <n v="3.4314342093346622E-3"/>
    <x v="6058"/>
  </r>
  <r>
    <s v="PROP0253"/>
    <s v="2024-Q3"/>
    <x v="0"/>
    <x v="4"/>
    <n v="3"/>
    <n v="2759.07"/>
    <n v="0.98699999999999999"/>
    <n v="1"/>
    <n v="620.63"/>
    <n v="804057.38"/>
    <n v="18"/>
    <n v="9"/>
    <n v="96.8"/>
    <n v="3.4314342093346622E-3"/>
    <x v="6059"/>
  </r>
  <r>
    <s v="PROP0253"/>
    <s v="2024-Q4"/>
    <x v="0"/>
    <x v="4"/>
    <n v="3"/>
    <n v="2759.07"/>
    <n v="0.98599999999999999"/>
    <n v="1"/>
    <n v="194.59"/>
    <n v="804057.38"/>
    <n v="18"/>
    <n v="9"/>
    <n v="96.8"/>
    <n v="3.4314342093346622E-3"/>
    <x v="6060"/>
  </r>
  <r>
    <s v="PROP0254"/>
    <s v="2019-Q1"/>
    <x v="0"/>
    <x v="2"/>
    <n v="3"/>
    <n v="1700"/>
    <n v="0.89200000000000002"/>
    <n v="9"/>
    <n v="344.18"/>
    <n v="450000"/>
    <n v="35"/>
    <n v="8"/>
    <n v="95.4"/>
    <n v="3.7777777777777779E-3"/>
    <x v="6061"/>
  </r>
  <r>
    <s v="PROP0254"/>
    <s v="2019-Q2"/>
    <x v="0"/>
    <x v="2"/>
    <n v="3"/>
    <n v="1700"/>
    <n v="0.90100000000000002"/>
    <n v="8"/>
    <n v="744.6"/>
    <n v="450000"/>
    <n v="35"/>
    <n v="8"/>
    <n v="95.4"/>
    <n v="3.7777777777777779E-3"/>
    <x v="6062"/>
  </r>
  <r>
    <s v="PROP0254"/>
    <s v="2019-Q3"/>
    <x v="0"/>
    <x v="2"/>
    <n v="3"/>
    <n v="1700"/>
    <n v="0.90600000000000003"/>
    <n v="8"/>
    <n v="431.87"/>
    <n v="450000"/>
    <n v="35"/>
    <n v="8"/>
    <n v="95.4"/>
    <n v="3.7777777777777779E-3"/>
    <x v="6063"/>
  </r>
  <r>
    <s v="PROP0254"/>
    <s v="2019-Q4"/>
    <x v="0"/>
    <x v="2"/>
    <n v="3"/>
    <n v="1700"/>
    <n v="0.89900000000000002"/>
    <n v="9"/>
    <n v="341.15"/>
    <n v="450000"/>
    <n v="35"/>
    <n v="8"/>
    <n v="95.4"/>
    <n v="3.7777777777777779E-3"/>
    <x v="6064"/>
  </r>
  <r>
    <s v="PROP0254"/>
    <s v="2020-Q1"/>
    <x v="0"/>
    <x v="2"/>
    <n v="3"/>
    <n v="1751"/>
    <n v="0.89"/>
    <n v="9"/>
    <n v="270.86"/>
    <n v="472500"/>
    <n v="35"/>
    <n v="8"/>
    <n v="95.4"/>
    <n v="3.705820105820106E-3"/>
    <x v="6065"/>
  </r>
  <r>
    <s v="PROP0254"/>
    <s v="2020-Q2"/>
    <x v="0"/>
    <x v="2"/>
    <n v="3"/>
    <n v="1751"/>
    <n v="0.84"/>
    <n v="14"/>
    <n v="230.91"/>
    <n v="472500"/>
    <n v="35"/>
    <n v="8"/>
    <n v="95.4"/>
    <n v="3.705820105820106E-3"/>
    <x v="6066"/>
  </r>
  <r>
    <s v="PROP0254"/>
    <s v="2020-Q3"/>
    <x v="0"/>
    <x v="2"/>
    <n v="3"/>
    <n v="1751"/>
    <n v="0.84"/>
    <n v="14"/>
    <n v="1683.29"/>
    <n v="472500"/>
    <n v="35"/>
    <n v="8"/>
    <n v="95.4"/>
    <n v="3.705820105820106E-3"/>
    <x v="6067"/>
  </r>
  <r>
    <s v="PROP0254"/>
    <s v="2020-Q4"/>
    <x v="0"/>
    <x v="2"/>
    <n v="3"/>
    <n v="1751"/>
    <n v="0.84"/>
    <n v="14"/>
    <n v="480.51"/>
    <n v="472500"/>
    <n v="35"/>
    <n v="8"/>
    <n v="95.4"/>
    <n v="3.705820105820106E-3"/>
    <x v="6068"/>
  </r>
  <r>
    <s v="PROP0254"/>
    <s v="2021-Q1"/>
    <x v="0"/>
    <x v="2"/>
    <n v="3"/>
    <n v="1803.53"/>
    <n v="0.9"/>
    <n v="8"/>
    <n v="532.79"/>
    <n v="496125"/>
    <n v="35"/>
    <n v="8"/>
    <n v="95.4"/>
    <n v="3.6352330561854372E-3"/>
    <x v="6069"/>
  </r>
  <r>
    <s v="PROP0254"/>
    <s v="2021-Q2"/>
    <x v="0"/>
    <x v="2"/>
    <n v="3"/>
    <n v="1803.53"/>
    <n v="0.9"/>
    <n v="8"/>
    <n v="568.9"/>
    <n v="496125"/>
    <n v="35"/>
    <n v="8"/>
    <n v="95.4"/>
    <n v="3.6352330561854372E-3"/>
    <x v="6070"/>
  </r>
  <r>
    <s v="PROP0254"/>
    <s v="2021-Q3"/>
    <x v="0"/>
    <x v="2"/>
    <n v="3"/>
    <n v="1803.53"/>
    <n v="0.9"/>
    <n v="8"/>
    <n v="443.58"/>
    <n v="496125"/>
    <n v="35"/>
    <n v="8"/>
    <n v="95.4"/>
    <n v="3.6352330561854372E-3"/>
    <x v="6071"/>
  </r>
  <r>
    <s v="PROP0254"/>
    <s v="2021-Q4"/>
    <x v="0"/>
    <x v="2"/>
    <n v="3"/>
    <n v="1803.53"/>
    <n v="0.9"/>
    <n v="8"/>
    <n v="311.16000000000003"/>
    <n v="496125"/>
    <n v="35"/>
    <n v="8"/>
    <n v="95.4"/>
    <n v="3.6352330561854372E-3"/>
    <x v="6072"/>
  </r>
  <r>
    <s v="PROP0254"/>
    <s v="2022-Q1"/>
    <x v="0"/>
    <x v="2"/>
    <n v="3"/>
    <n v="1857.64"/>
    <n v="0.9"/>
    <n v="8"/>
    <n v="240.02"/>
    <n v="520931.25"/>
    <n v="35"/>
    <n v="8"/>
    <n v="95.4"/>
    <n v="3.5659983923022475E-3"/>
    <x v="6073"/>
  </r>
  <r>
    <s v="PROP0254"/>
    <s v="2022-Q2"/>
    <x v="0"/>
    <x v="2"/>
    <n v="3"/>
    <n v="1857.64"/>
    <n v="0.94199999999999995"/>
    <n v="5"/>
    <n v="274.77999999999997"/>
    <n v="520931.25"/>
    <n v="35"/>
    <n v="8"/>
    <n v="95.4"/>
    <n v="3.5659983923022475E-3"/>
    <x v="6074"/>
  </r>
  <r>
    <s v="PROP0254"/>
    <s v="2022-Q3"/>
    <x v="0"/>
    <x v="2"/>
    <n v="3"/>
    <n v="1857.64"/>
    <n v="0.93500000000000005"/>
    <n v="5"/>
    <n v="397.32"/>
    <n v="520931.25"/>
    <n v="35"/>
    <n v="8"/>
    <n v="95.4"/>
    <n v="3.5659983923022475E-3"/>
    <x v="6075"/>
  </r>
  <r>
    <s v="PROP0254"/>
    <s v="2022-Q4"/>
    <x v="0"/>
    <x v="2"/>
    <n v="3"/>
    <n v="1857.64"/>
    <n v="0.94699999999999995"/>
    <n v="4"/>
    <n v="307.64999999999998"/>
    <n v="520931.25"/>
    <n v="35"/>
    <n v="8"/>
    <n v="95.4"/>
    <n v="3.5659983923022475E-3"/>
    <x v="6076"/>
  </r>
  <r>
    <s v="PROP0254"/>
    <s v="2023-Q1"/>
    <x v="0"/>
    <x v="2"/>
    <n v="3"/>
    <n v="1913.36"/>
    <n v="0.91200000000000003"/>
    <n v="7"/>
    <n v="439.29"/>
    <n v="546977.81000000006"/>
    <n v="35"/>
    <n v="8"/>
    <n v="95.4"/>
    <n v="3.4980578096943269E-3"/>
    <x v="6077"/>
  </r>
  <r>
    <s v="PROP0254"/>
    <s v="2023-Q2"/>
    <x v="0"/>
    <x v="2"/>
    <n v="3"/>
    <n v="1913.36"/>
    <n v="0.91100000000000003"/>
    <n v="8"/>
    <n v="654.34"/>
    <n v="546977.81000000006"/>
    <n v="35"/>
    <n v="8"/>
    <n v="95.4"/>
    <n v="3.4980578096943269E-3"/>
    <x v="6078"/>
  </r>
  <r>
    <s v="PROP0254"/>
    <s v="2023-Q3"/>
    <x v="0"/>
    <x v="2"/>
    <n v="3"/>
    <n v="1913.36"/>
    <n v="0.90200000000000002"/>
    <n v="8"/>
    <n v="389.34"/>
    <n v="546977.81000000006"/>
    <n v="35"/>
    <n v="8"/>
    <n v="95.4"/>
    <n v="3.4980578096943269E-3"/>
    <x v="6079"/>
  </r>
  <r>
    <s v="PROP0254"/>
    <s v="2023-Q4"/>
    <x v="0"/>
    <x v="2"/>
    <n v="3"/>
    <n v="1913.36"/>
    <n v="0.93100000000000005"/>
    <n v="6"/>
    <n v="334.09"/>
    <n v="546977.81000000006"/>
    <n v="35"/>
    <n v="8"/>
    <n v="95.4"/>
    <n v="3.4980578096943269E-3"/>
    <x v="6080"/>
  </r>
  <r>
    <s v="PROP0254"/>
    <s v="2024-Q1"/>
    <x v="0"/>
    <x v="2"/>
    <n v="3"/>
    <n v="1970.77"/>
    <n v="0.93"/>
    <n v="6"/>
    <n v="378.9"/>
    <n v="574326.69999999995"/>
    <n v="35"/>
    <n v="8"/>
    <n v="95.4"/>
    <n v="3.4314441588733382E-3"/>
    <x v="6081"/>
  </r>
  <r>
    <s v="PROP0254"/>
    <s v="2024-Q2"/>
    <x v="0"/>
    <x v="2"/>
    <n v="3"/>
    <n v="1970.77"/>
    <n v="0.93500000000000005"/>
    <n v="5"/>
    <n v="216.86"/>
    <n v="574326.69999999995"/>
    <n v="35"/>
    <n v="8"/>
    <n v="95.4"/>
    <n v="3.4314441588733382E-3"/>
    <x v="6082"/>
  </r>
  <r>
    <s v="PROP0254"/>
    <s v="2024-Q3"/>
    <x v="0"/>
    <x v="2"/>
    <n v="3"/>
    <n v="1970.77"/>
    <n v="0.92900000000000005"/>
    <n v="6"/>
    <n v="346.6"/>
    <n v="574326.69999999995"/>
    <n v="35"/>
    <n v="8"/>
    <n v="95.4"/>
    <n v="3.4314441588733382E-3"/>
    <x v="6083"/>
  </r>
  <r>
    <s v="PROP0254"/>
    <s v="2024-Q4"/>
    <x v="0"/>
    <x v="2"/>
    <n v="3"/>
    <n v="1970.77"/>
    <n v="0.9"/>
    <n v="9"/>
    <n v="285.74"/>
    <n v="574326.69999999995"/>
    <n v="35"/>
    <n v="8"/>
    <n v="95.4"/>
    <n v="3.4314441588733382E-3"/>
    <x v="6084"/>
  </r>
  <r>
    <s v="PROP0255"/>
    <s v="2019-Q1"/>
    <x v="0"/>
    <x v="4"/>
    <n v="3"/>
    <n v="2380"/>
    <n v="0.94199999999999995"/>
    <n v="5"/>
    <n v="680.96"/>
    <n v="630000"/>
    <n v="18"/>
    <n v="9"/>
    <n v="96.8"/>
    <n v="3.7777777777777779E-3"/>
    <x v="6085"/>
  </r>
  <r>
    <s v="PROP0255"/>
    <s v="2019-Q2"/>
    <x v="0"/>
    <x v="4"/>
    <n v="3"/>
    <n v="2380"/>
    <n v="0.97199999999999998"/>
    <n v="2"/>
    <n v="772.19"/>
    <n v="630000"/>
    <n v="18"/>
    <n v="9"/>
    <n v="96.8"/>
    <n v="3.7777777777777779E-3"/>
    <x v="6086"/>
  </r>
  <r>
    <s v="PROP0255"/>
    <s v="2019-Q3"/>
    <x v="0"/>
    <x v="4"/>
    <n v="3"/>
    <n v="2380"/>
    <n v="0.96799999999999997"/>
    <n v="2"/>
    <n v="348.72"/>
    <n v="630000"/>
    <n v="18"/>
    <n v="9"/>
    <n v="96.8"/>
    <n v="3.7777777777777779E-3"/>
    <x v="6087"/>
  </r>
  <r>
    <s v="PROP0255"/>
    <s v="2019-Q4"/>
    <x v="0"/>
    <x v="4"/>
    <n v="3"/>
    <n v="2380"/>
    <n v="0.93899999999999995"/>
    <n v="5"/>
    <n v="655.55"/>
    <n v="630000"/>
    <n v="18"/>
    <n v="9"/>
    <n v="96.8"/>
    <n v="3.7777777777777779E-3"/>
    <x v="6088"/>
  </r>
  <r>
    <s v="PROP0255"/>
    <s v="2020-Q1"/>
    <x v="0"/>
    <x v="4"/>
    <n v="3"/>
    <n v="2451.4"/>
    <n v="0.93"/>
    <n v="6"/>
    <n v="458.95"/>
    <n v="661500"/>
    <n v="18"/>
    <n v="9"/>
    <n v="96.8"/>
    <n v="3.705820105820106E-3"/>
    <x v="6089"/>
  </r>
  <r>
    <s v="PROP0255"/>
    <s v="2020-Q2"/>
    <x v="0"/>
    <x v="4"/>
    <n v="3"/>
    <n v="2451.4"/>
    <n v="0.88"/>
    <n v="10"/>
    <n v="274.06"/>
    <n v="661500"/>
    <n v="18"/>
    <n v="9"/>
    <n v="96.8"/>
    <n v="3.705820105820106E-3"/>
    <x v="6090"/>
  </r>
  <r>
    <s v="PROP0255"/>
    <s v="2020-Q3"/>
    <x v="0"/>
    <x v="4"/>
    <n v="3"/>
    <n v="2451.4"/>
    <n v="0.88"/>
    <n v="10"/>
    <n v="663.18"/>
    <n v="661500"/>
    <n v="18"/>
    <n v="9"/>
    <n v="96.8"/>
    <n v="3.705820105820106E-3"/>
    <x v="6091"/>
  </r>
  <r>
    <s v="PROP0255"/>
    <s v="2020-Q4"/>
    <x v="0"/>
    <x v="4"/>
    <n v="3"/>
    <n v="2451.4"/>
    <n v="0.88"/>
    <n v="10"/>
    <n v="281.08999999999997"/>
    <n v="661500"/>
    <n v="18"/>
    <n v="9"/>
    <n v="96.8"/>
    <n v="3.705820105820106E-3"/>
    <x v="6092"/>
  </r>
  <r>
    <s v="PROP0255"/>
    <s v="2021-Q1"/>
    <x v="0"/>
    <x v="4"/>
    <n v="3"/>
    <n v="2524.94"/>
    <n v="0.94"/>
    <n v="5"/>
    <n v="782.18"/>
    <n v="694575"/>
    <n v="18"/>
    <n v="9"/>
    <n v="96.8"/>
    <n v="3.6352301767267753E-3"/>
    <x v="6093"/>
  </r>
  <r>
    <s v="PROP0255"/>
    <s v="2021-Q2"/>
    <x v="0"/>
    <x v="4"/>
    <n v="3"/>
    <n v="2524.94"/>
    <n v="0.94"/>
    <n v="5"/>
    <n v="639.44000000000005"/>
    <n v="694575"/>
    <n v="18"/>
    <n v="9"/>
    <n v="96.8"/>
    <n v="3.6352301767267753E-3"/>
    <x v="6094"/>
  </r>
  <r>
    <s v="PROP0255"/>
    <s v="2021-Q3"/>
    <x v="0"/>
    <x v="4"/>
    <n v="3"/>
    <n v="2524.94"/>
    <n v="0.94"/>
    <n v="5"/>
    <n v="436.77"/>
    <n v="694575"/>
    <n v="18"/>
    <n v="9"/>
    <n v="96.8"/>
    <n v="3.6352301767267753E-3"/>
    <x v="6095"/>
  </r>
  <r>
    <s v="PROP0255"/>
    <s v="2021-Q4"/>
    <x v="0"/>
    <x v="4"/>
    <n v="3"/>
    <n v="2524.94"/>
    <n v="0.94"/>
    <n v="5"/>
    <n v="838.41"/>
    <n v="694575"/>
    <n v="18"/>
    <n v="9"/>
    <n v="96.8"/>
    <n v="3.6352301767267753E-3"/>
    <x v="6096"/>
  </r>
  <r>
    <s v="PROP0255"/>
    <s v="2022-Q1"/>
    <x v="0"/>
    <x v="4"/>
    <n v="3"/>
    <n v="2600.69"/>
    <n v="0.94199999999999995"/>
    <n v="5"/>
    <n v="348.79"/>
    <n v="729303.75"/>
    <n v="18"/>
    <n v="9"/>
    <n v="96.8"/>
    <n v="3.5659901652774994E-3"/>
    <x v="6097"/>
  </r>
  <r>
    <s v="PROP0255"/>
    <s v="2022-Q2"/>
    <x v="0"/>
    <x v="4"/>
    <n v="3"/>
    <n v="2600.69"/>
    <n v="0.97399999999999998"/>
    <n v="2"/>
    <n v="340.7"/>
    <n v="729303.75"/>
    <n v="18"/>
    <n v="9"/>
    <n v="96.8"/>
    <n v="3.5659901652774994E-3"/>
    <x v="6098"/>
  </r>
  <r>
    <s v="PROP0255"/>
    <s v="2022-Q3"/>
    <x v="0"/>
    <x v="4"/>
    <n v="3"/>
    <n v="2600.69"/>
    <n v="0.97899999999999998"/>
    <n v="1"/>
    <n v="223.83"/>
    <n v="729303.75"/>
    <n v="18"/>
    <n v="9"/>
    <n v="96.8"/>
    <n v="3.5659901652774994E-3"/>
    <x v="6099"/>
  </r>
  <r>
    <s v="PROP0255"/>
    <s v="2022-Q4"/>
    <x v="0"/>
    <x v="4"/>
    <n v="3"/>
    <n v="2600.69"/>
    <n v="0.99"/>
    <n v="0"/>
    <n v="379.57"/>
    <n v="729303.75"/>
    <n v="18"/>
    <n v="9"/>
    <n v="96.8"/>
    <n v="3.5659901652774994E-3"/>
    <x v="6100"/>
  </r>
  <r>
    <s v="PROP0255"/>
    <s v="2023-Q1"/>
    <x v="0"/>
    <x v="4"/>
    <n v="3"/>
    <n v="2678.71"/>
    <n v="0.97499999999999998"/>
    <n v="2"/>
    <n v="832.11"/>
    <n v="765768.94"/>
    <n v="18"/>
    <n v="9"/>
    <n v="96.8"/>
    <n v="3.4980656175477689E-3"/>
    <x v="6101"/>
  </r>
  <r>
    <s v="PROP0255"/>
    <s v="2023-Q2"/>
    <x v="0"/>
    <x v="4"/>
    <n v="3"/>
    <n v="2678.71"/>
    <n v="0.96299999999999997"/>
    <n v="3"/>
    <n v="391.87"/>
    <n v="765768.94"/>
    <n v="18"/>
    <n v="9"/>
    <n v="96.8"/>
    <n v="3.4980656175477689E-3"/>
    <x v="6102"/>
  </r>
  <r>
    <s v="PROP0255"/>
    <s v="2023-Q3"/>
    <x v="0"/>
    <x v="4"/>
    <n v="3"/>
    <n v="2678.71"/>
    <n v="0.98199999999999998"/>
    <n v="1"/>
    <n v="323.86"/>
    <n v="765768.94"/>
    <n v="18"/>
    <n v="9"/>
    <n v="96.8"/>
    <n v="3.4980656175477689E-3"/>
    <x v="6103"/>
  </r>
  <r>
    <s v="PROP0255"/>
    <s v="2023-Q4"/>
    <x v="0"/>
    <x v="4"/>
    <n v="3"/>
    <n v="2678.71"/>
    <n v="0.97499999999999998"/>
    <n v="2"/>
    <n v="286.37"/>
    <n v="765768.94"/>
    <n v="18"/>
    <n v="9"/>
    <n v="96.8"/>
    <n v="3.4980656175477689E-3"/>
    <x v="6104"/>
  </r>
  <r>
    <s v="PROP0255"/>
    <s v="2024-Q1"/>
    <x v="0"/>
    <x v="4"/>
    <n v="3"/>
    <n v="2759.07"/>
    <n v="0.99"/>
    <n v="0"/>
    <n v="337.39"/>
    <n v="804057.38"/>
    <n v="18"/>
    <n v="9"/>
    <n v="96.8"/>
    <n v="3.4314342093346622E-3"/>
    <x v="6105"/>
  </r>
  <r>
    <s v="PROP0255"/>
    <s v="2024-Q2"/>
    <x v="0"/>
    <x v="4"/>
    <n v="3"/>
    <n v="2759.07"/>
    <n v="0.98099999999999998"/>
    <n v="1"/>
    <n v="487.91"/>
    <n v="804057.38"/>
    <n v="18"/>
    <n v="9"/>
    <n v="96.8"/>
    <n v="3.4314342093346622E-3"/>
    <x v="6106"/>
  </r>
  <r>
    <s v="PROP0255"/>
    <s v="2024-Q3"/>
    <x v="0"/>
    <x v="4"/>
    <n v="3"/>
    <n v="2759.07"/>
    <n v="0.98199999999999998"/>
    <n v="1"/>
    <n v="205.38"/>
    <n v="804057.38"/>
    <n v="18"/>
    <n v="9"/>
    <n v="96.8"/>
    <n v="3.4314342093346622E-3"/>
    <x v="6107"/>
  </r>
  <r>
    <s v="PROP0255"/>
    <s v="2024-Q4"/>
    <x v="0"/>
    <x v="4"/>
    <n v="3"/>
    <n v="2759.07"/>
    <n v="0.95699999999999996"/>
    <n v="3"/>
    <n v="636.72"/>
    <n v="804057.38"/>
    <n v="18"/>
    <n v="9"/>
    <n v="96.8"/>
    <n v="3.4314342093346622E-3"/>
    <x v="6108"/>
  </r>
  <r>
    <s v="PROP0256"/>
    <s v="2019-Q1"/>
    <x v="2"/>
    <x v="9"/>
    <n v="1"/>
    <n v="1100"/>
    <n v="0.89100000000000001"/>
    <n v="9"/>
    <n v="436.7"/>
    <n v="150000"/>
    <n v="39"/>
    <n v="7"/>
    <n v="93.8"/>
    <n v="7.3333333333333332E-3"/>
    <x v="6109"/>
  </r>
  <r>
    <s v="PROP0256"/>
    <s v="2019-Q2"/>
    <x v="2"/>
    <x v="9"/>
    <n v="1"/>
    <n v="1100"/>
    <n v="0.91600000000000004"/>
    <n v="7"/>
    <n v="469.92"/>
    <n v="150000"/>
    <n v="39"/>
    <n v="7"/>
    <n v="93.8"/>
    <n v="7.3333333333333332E-3"/>
    <x v="6110"/>
  </r>
  <r>
    <s v="PROP0256"/>
    <s v="2019-Q3"/>
    <x v="2"/>
    <x v="9"/>
    <n v="1"/>
    <n v="1100"/>
    <n v="0.90800000000000003"/>
    <n v="8"/>
    <n v="929.81"/>
    <n v="150000"/>
    <n v="39"/>
    <n v="7"/>
    <n v="93.8"/>
    <n v="7.3333333333333332E-3"/>
    <x v="6111"/>
  </r>
  <r>
    <s v="PROP0256"/>
    <s v="2019-Q4"/>
    <x v="2"/>
    <x v="9"/>
    <n v="1"/>
    <n v="1100"/>
    <n v="0.90700000000000003"/>
    <n v="8"/>
    <n v="361.71"/>
    <n v="150000"/>
    <n v="39"/>
    <n v="7"/>
    <n v="93.8"/>
    <n v="7.3333333333333332E-3"/>
    <x v="6112"/>
  </r>
  <r>
    <s v="PROP0256"/>
    <s v="2020-Q1"/>
    <x v="2"/>
    <x v="9"/>
    <n v="1"/>
    <n v="1133"/>
    <n v="0.89"/>
    <n v="9"/>
    <n v="421.12"/>
    <n v="157500"/>
    <n v="39"/>
    <n v="7"/>
    <n v="93.8"/>
    <n v="7.1936507936507937E-3"/>
    <x v="6113"/>
  </r>
  <r>
    <s v="PROP0256"/>
    <s v="2020-Q2"/>
    <x v="2"/>
    <x v="9"/>
    <n v="1"/>
    <n v="1133"/>
    <n v="0.84"/>
    <n v="14"/>
    <n v="128.1"/>
    <n v="157500"/>
    <n v="39"/>
    <n v="7"/>
    <n v="93.8"/>
    <n v="7.1936507936507937E-3"/>
    <x v="6114"/>
  </r>
  <r>
    <s v="PROP0256"/>
    <s v="2020-Q3"/>
    <x v="2"/>
    <x v="9"/>
    <n v="1"/>
    <n v="1133"/>
    <n v="0.84"/>
    <n v="14"/>
    <n v="147.37"/>
    <n v="157500"/>
    <n v="39"/>
    <n v="7"/>
    <n v="93.8"/>
    <n v="7.1936507936507937E-3"/>
    <x v="6115"/>
  </r>
  <r>
    <s v="PROP0256"/>
    <s v="2020-Q4"/>
    <x v="2"/>
    <x v="9"/>
    <n v="1"/>
    <n v="1133"/>
    <n v="0.84"/>
    <n v="14"/>
    <n v="272.55"/>
    <n v="157500"/>
    <n v="39"/>
    <n v="7"/>
    <n v="93.8"/>
    <n v="7.1936507936507937E-3"/>
    <x v="6116"/>
  </r>
  <r>
    <s v="PROP0256"/>
    <s v="2021-Q1"/>
    <x v="2"/>
    <x v="9"/>
    <n v="1"/>
    <n v="1166.99"/>
    <n v="0.9"/>
    <n v="8"/>
    <n v="222.65"/>
    <n v="165375"/>
    <n v="39"/>
    <n v="7"/>
    <n v="93.8"/>
    <n v="7.0566288737717309E-3"/>
    <x v="6117"/>
  </r>
  <r>
    <s v="PROP0256"/>
    <s v="2021-Q2"/>
    <x v="2"/>
    <x v="9"/>
    <n v="1"/>
    <n v="1166.99"/>
    <n v="0.9"/>
    <n v="8"/>
    <n v="936.93"/>
    <n v="165375"/>
    <n v="39"/>
    <n v="7"/>
    <n v="93.8"/>
    <n v="7.0566288737717309E-3"/>
    <x v="6118"/>
  </r>
  <r>
    <s v="PROP0256"/>
    <s v="2021-Q3"/>
    <x v="2"/>
    <x v="9"/>
    <n v="1"/>
    <n v="1166.99"/>
    <n v="0.9"/>
    <n v="8"/>
    <n v="195.35"/>
    <n v="165375"/>
    <n v="39"/>
    <n v="7"/>
    <n v="93.8"/>
    <n v="7.0566288737717309E-3"/>
    <x v="6119"/>
  </r>
  <r>
    <s v="PROP0256"/>
    <s v="2021-Q4"/>
    <x v="2"/>
    <x v="9"/>
    <n v="1"/>
    <n v="1166.99"/>
    <n v="0.9"/>
    <n v="8"/>
    <n v="63.46"/>
    <n v="165375"/>
    <n v="39"/>
    <n v="7"/>
    <n v="93.8"/>
    <n v="7.0566288737717309E-3"/>
    <x v="6120"/>
  </r>
  <r>
    <s v="PROP0256"/>
    <s v="2022-Q1"/>
    <x v="2"/>
    <x v="9"/>
    <n v="1"/>
    <n v="1202"/>
    <n v="0.91200000000000003"/>
    <n v="7"/>
    <n v="393.19"/>
    <n v="173643.75"/>
    <n v="39"/>
    <n v="7"/>
    <n v="93.8"/>
    <n v="6.9222186228988947E-3"/>
    <x v="6121"/>
  </r>
  <r>
    <s v="PROP0256"/>
    <s v="2022-Q2"/>
    <x v="2"/>
    <x v="9"/>
    <n v="1"/>
    <n v="1202"/>
    <n v="0.92200000000000004"/>
    <n v="6"/>
    <n v="672.48"/>
    <n v="173643.75"/>
    <n v="39"/>
    <n v="7"/>
    <n v="93.8"/>
    <n v="6.9222186228988947E-3"/>
    <x v="6122"/>
  </r>
  <r>
    <s v="PROP0256"/>
    <s v="2022-Q3"/>
    <x v="2"/>
    <x v="9"/>
    <n v="1"/>
    <n v="1202"/>
    <n v="0.93100000000000005"/>
    <n v="6"/>
    <n v="544.94000000000005"/>
    <n v="173643.75"/>
    <n v="39"/>
    <n v="7"/>
    <n v="93.8"/>
    <n v="6.9222186228988947E-3"/>
    <x v="6123"/>
  </r>
  <r>
    <s v="PROP0256"/>
    <s v="2022-Q4"/>
    <x v="2"/>
    <x v="9"/>
    <n v="1"/>
    <n v="1202"/>
    <n v="0.94299999999999995"/>
    <n v="5"/>
    <n v="828.57"/>
    <n v="173643.75"/>
    <n v="39"/>
    <n v="7"/>
    <n v="93.8"/>
    <n v="6.9222186228988947E-3"/>
    <x v="6124"/>
  </r>
  <r>
    <s v="PROP0256"/>
    <s v="2023-Q1"/>
    <x v="2"/>
    <x v="9"/>
    <n v="1"/>
    <n v="1238.06"/>
    <n v="0.93400000000000005"/>
    <n v="5"/>
    <n v="572.11"/>
    <n v="182325.94"/>
    <n v="39"/>
    <n v="7"/>
    <n v="93.8"/>
    <n v="6.7903667464980569E-3"/>
    <x v="6125"/>
  </r>
  <r>
    <s v="PROP0256"/>
    <s v="2023-Q2"/>
    <x v="2"/>
    <x v="9"/>
    <n v="1"/>
    <n v="1238.06"/>
    <n v="0.92"/>
    <n v="7"/>
    <n v="585.9"/>
    <n v="182325.94"/>
    <n v="39"/>
    <n v="7"/>
    <n v="93.8"/>
    <n v="6.7903667464980569E-3"/>
    <x v="6126"/>
  </r>
  <r>
    <s v="PROP0256"/>
    <s v="2023-Q3"/>
    <x v="2"/>
    <x v="9"/>
    <n v="1"/>
    <n v="1238.06"/>
    <n v="0.92"/>
    <n v="7"/>
    <n v="526.61"/>
    <n v="182325.94"/>
    <n v="39"/>
    <n v="7"/>
    <n v="93.8"/>
    <n v="6.7903667464980569E-3"/>
    <x v="6127"/>
  </r>
  <r>
    <s v="PROP0256"/>
    <s v="2023-Q4"/>
    <x v="2"/>
    <x v="9"/>
    <n v="1"/>
    <n v="1238.06"/>
    <n v="0.89600000000000002"/>
    <n v="9"/>
    <n v="102.65"/>
    <n v="182325.94"/>
    <n v="39"/>
    <n v="7"/>
    <n v="93.8"/>
    <n v="6.7903667464980569E-3"/>
    <x v="6128"/>
  </r>
  <r>
    <s v="PROP0256"/>
    <s v="2024-Q1"/>
    <x v="2"/>
    <x v="9"/>
    <n v="1"/>
    <n v="1275.2"/>
    <n v="0.89300000000000002"/>
    <n v="9"/>
    <n v="527.46"/>
    <n v="191442.23"/>
    <n v="39"/>
    <n v="7"/>
    <n v="93.8"/>
    <n v="6.6610172687603985E-3"/>
    <x v="6129"/>
  </r>
  <r>
    <s v="PROP0256"/>
    <s v="2024-Q2"/>
    <x v="2"/>
    <x v="9"/>
    <n v="1"/>
    <n v="1275.2"/>
    <n v="0.91600000000000004"/>
    <n v="7"/>
    <n v="311.69"/>
    <n v="191442.23"/>
    <n v="39"/>
    <n v="7"/>
    <n v="93.8"/>
    <n v="6.6610172687603985E-3"/>
    <x v="6130"/>
  </r>
  <r>
    <s v="PROP0256"/>
    <s v="2024-Q3"/>
    <x v="2"/>
    <x v="9"/>
    <n v="1"/>
    <n v="1275.2"/>
    <n v="0.93300000000000005"/>
    <n v="5"/>
    <n v="382.56"/>
    <n v="191442.23"/>
    <n v="39"/>
    <n v="7"/>
    <n v="93.8"/>
    <n v="6.6610172687603985E-3"/>
    <x v="6131"/>
  </r>
  <r>
    <s v="PROP0256"/>
    <s v="2024-Q4"/>
    <x v="2"/>
    <x v="9"/>
    <n v="1"/>
    <n v="1275.2"/>
    <n v="0.94899999999999995"/>
    <n v="4"/>
    <n v="374.36"/>
    <n v="191442.23"/>
    <n v="39"/>
    <n v="7"/>
    <n v="93.8"/>
    <n v="6.6610172687603985E-3"/>
    <x v="6132"/>
  </r>
  <r>
    <s v="PROP0257"/>
    <s v="2019-Q1"/>
    <x v="1"/>
    <x v="6"/>
    <n v="2"/>
    <n v="1400"/>
    <n v="0.91800000000000004"/>
    <n v="7"/>
    <n v="196.17"/>
    <n v="300000"/>
    <n v="55"/>
    <n v="6"/>
    <n v="91.5"/>
    <n v="4.6666666666666671E-3"/>
    <x v="6133"/>
  </r>
  <r>
    <s v="PROP0257"/>
    <s v="2019-Q2"/>
    <x v="1"/>
    <x v="6"/>
    <n v="2"/>
    <n v="1400"/>
    <n v="0.91900000000000004"/>
    <n v="7"/>
    <n v="323.64999999999998"/>
    <n v="300000"/>
    <n v="55"/>
    <n v="6"/>
    <n v="91.5"/>
    <n v="4.6666666666666671E-3"/>
    <x v="6134"/>
  </r>
  <r>
    <s v="PROP0257"/>
    <s v="2019-Q3"/>
    <x v="1"/>
    <x v="6"/>
    <n v="2"/>
    <n v="1400"/>
    <n v="0.91700000000000004"/>
    <n v="7"/>
    <n v="190.85"/>
    <n v="300000"/>
    <n v="55"/>
    <n v="6"/>
    <n v="91.5"/>
    <n v="4.6666666666666671E-3"/>
    <x v="6135"/>
  </r>
  <r>
    <s v="PROP0257"/>
    <s v="2019-Q4"/>
    <x v="1"/>
    <x v="6"/>
    <n v="2"/>
    <n v="1400"/>
    <n v="0.89700000000000002"/>
    <n v="9"/>
    <n v="188.86"/>
    <n v="300000"/>
    <n v="55"/>
    <n v="6"/>
    <n v="91.5"/>
    <n v="4.6666666666666671E-3"/>
    <x v="6136"/>
  </r>
  <r>
    <s v="PROP0257"/>
    <s v="2020-Q1"/>
    <x v="1"/>
    <x v="6"/>
    <n v="2"/>
    <n v="1442"/>
    <n v="0.89"/>
    <n v="9"/>
    <n v="379.96"/>
    <n v="315000"/>
    <n v="55"/>
    <n v="6"/>
    <n v="91.5"/>
    <n v="4.5777777777777778E-3"/>
    <x v="6137"/>
  </r>
  <r>
    <s v="PROP0257"/>
    <s v="2020-Q2"/>
    <x v="1"/>
    <x v="6"/>
    <n v="2"/>
    <n v="1442"/>
    <n v="0.84"/>
    <n v="14"/>
    <n v="588.23"/>
    <n v="315000"/>
    <n v="55"/>
    <n v="6"/>
    <n v="91.5"/>
    <n v="4.5777777777777778E-3"/>
    <x v="6138"/>
  </r>
  <r>
    <s v="PROP0257"/>
    <s v="2020-Q3"/>
    <x v="1"/>
    <x v="6"/>
    <n v="2"/>
    <n v="1442"/>
    <n v="0.84"/>
    <n v="14"/>
    <n v="236.33"/>
    <n v="315000"/>
    <n v="55"/>
    <n v="6"/>
    <n v="91.5"/>
    <n v="4.5777777777777778E-3"/>
    <x v="6139"/>
  </r>
  <r>
    <s v="PROP0257"/>
    <s v="2020-Q4"/>
    <x v="1"/>
    <x v="6"/>
    <n v="2"/>
    <n v="1442"/>
    <n v="0.84"/>
    <n v="14"/>
    <n v="496.67"/>
    <n v="315000"/>
    <n v="55"/>
    <n v="6"/>
    <n v="91.5"/>
    <n v="4.5777777777777778E-3"/>
    <x v="6140"/>
  </r>
  <r>
    <s v="PROP0257"/>
    <s v="2021-Q1"/>
    <x v="1"/>
    <x v="6"/>
    <n v="2"/>
    <n v="1485.26"/>
    <n v="0.9"/>
    <n v="8"/>
    <n v="447.77"/>
    <n v="330750"/>
    <n v="55"/>
    <n v="6"/>
    <n v="91.5"/>
    <n v="4.4905820105820109E-3"/>
    <x v="6141"/>
  </r>
  <r>
    <s v="PROP0257"/>
    <s v="2021-Q2"/>
    <x v="1"/>
    <x v="6"/>
    <n v="2"/>
    <n v="1485.26"/>
    <n v="0.9"/>
    <n v="8"/>
    <n v="263.70999999999998"/>
    <n v="330750"/>
    <n v="55"/>
    <n v="6"/>
    <n v="91.5"/>
    <n v="4.4905820105820109E-3"/>
    <x v="6142"/>
  </r>
  <r>
    <s v="PROP0257"/>
    <s v="2021-Q3"/>
    <x v="1"/>
    <x v="6"/>
    <n v="2"/>
    <n v="1485.26"/>
    <n v="0.9"/>
    <n v="8"/>
    <n v="907.1"/>
    <n v="330750"/>
    <n v="55"/>
    <n v="6"/>
    <n v="91.5"/>
    <n v="4.4905820105820109E-3"/>
    <x v="6143"/>
  </r>
  <r>
    <s v="PROP0257"/>
    <s v="2021-Q4"/>
    <x v="1"/>
    <x v="6"/>
    <n v="2"/>
    <n v="1485.26"/>
    <n v="0.9"/>
    <n v="8"/>
    <n v="140.55000000000001"/>
    <n v="330750"/>
    <n v="55"/>
    <n v="6"/>
    <n v="91.5"/>
    <n v="4.4905820105820109E-3"/>
    <x v="6144"/>
  </r>
  <r>
    <s v="PROP0257"/>
    <s v="2022-Q1"/>
    <x v="1"/>
    <x v="6"/>
    <n v="2"/>
    <n v="1529.82"/>
    <n v="0.91400000000000003"/>
    <n v="7"/>
    <n v="715.22"/>
    <n v="347287.5"/>
    <n v="55"/>
    <n v="6"/>
    <n v="91.5"/>
    <n v="4.4050534499514094E-3"/>
    <x v="6145"/>
  </r>
  <r>
    <s v="PROP0257"/>
    <s v="2022-Q2"/>
    <x v="1"/>
    <x v="6"/>
    <n v="2"/>
    <n v="1529.82"/>
    <n v="0.89800000000000002"/>
    <n v="9"/>
    <n v="253.84"/>
    <n v="347287.5"/>
    <n v="55"/>
    <n v="6"/>
    <n v="91.5"/>
    <n v="4.4050534499514094E-3"/>
    <x v="6146"/>
  </r>
  <r>
    <s v="PROP0257"/>
    <s v="2022-Q3"/>
    <x v="1"/>
    <x v="6"/>
    <n v="2"/>
    <n v="1529.82"/>
    <n v="0.91800000000000004"/>
    <n v="7"/>
    <n v="318.97000000000003"/>
    <n v="347287.5"/>
    <n v="55"/>
    <n v="6"/>
    <n v="91.5"/>
    <n v="4.4050534499514094E-3"/>
    <x v="6147"/>
  </r>
  <r>
    <s v="PROP0257"/>
    <s v="2022-Q4"/>
    <x v="1"/>
    <x v="6"/>
    <n v="2"/>
    <n v="1529.82"/>
    <n v="0.94"/>
    <n v="5"/>
    <n v="285.77999999999997"/>
    <n v="347287.5"/>
    <n v="55"/>
    <n v="6"/>
    <n v="91.5"/>
    <n v="4.4050534499514094E-3"/>
    <x v="6148"/>
  </r>
  <r>
    <s v="PROP0257"/>
    <s v="2023-Q1"/>
    <x v="1"/>
    <x v="6"/>
    <n v="2"/>
    <n v="1575.71"/>
    <n v="0.91300000000000003"/>
    <n v="7"/>
    <n v="527.67999999999995"/>
    <n v="364651.88"/>
    <n v="55"/>
    <n v="6"/>
    <n v="91.5"/>
    <n v="4.321134995930914E-3"/>
    <x v="6149"/>
  </r>
  <r>
    <s v="PROP0257"/>
    <s v="2023-Q2"/>
    <x v="1"/>
    <x v="6"/>
    <n v="2"/>
    <n v="1575.71"/>
    <n v="0.89900000000000002"/>
    <n v="9"/>
    <n v="396.93"/>
    <n v="364651.88"/>
    <n v="55"/>
    <n v="6"/>
    <n v="91.5"/>
    <n v="4.321134995930914E-3"/>
    <x v="6150"/>
  </r>
  <r>
    <s v="PROP0257"/>
    <s v="2023-Q3"/>
    <x v="1"/>
    <x v="6"/>
    <n v="2"/>
    <n v="1575.71"/>
    <n v="0.90700000000000003"/>
    <n v="8"/>
    <n v="467.94"/>
    <n v="364651.88"/>
    <n v="55"/>
    <n v="6"/>
    <n v="91.5"/>
    <n v="4.321134995930914E-3"/>
    <x v="6151"/>
  </r>
  <r>
    <s v="PROP0257"/>
    <s v="2023-Q4"/>
    <x v="1"/>
    <x v="6"/>
    <n v="2"/>
    <n v="1575.71"/>
    <n v="0.94899999999999995"/>
    <n v="4"/>
    <n v="440.7"/>
    <n v="364651.88"/>
    <n v="55"/>
    <n v="6"/>
    <n v="91.5"/>
    <n v="4.321134995930914E-3"/>
    <x v="6152"/>
  </r>
  <r>
    <s v="PROP0257"/>
    <s v="2024-Q1"/>
    <x v="1"/>
    <x v="6"/>
    <n v="2"/>
    <n v="1622.98"/>
    <n v="0.94299999999999995"/>
    <n v="5"/>
    <n v="297.10000000000002"/>
    <n v="382884.47"/>
    <n v="55"/>
    <n v="6"/>
    <n v="91.5"/>
    <n v="4.238824311678142E-3"/>
    <x v="6153"/>
  </r>
  <r>
    <s v="PROP0257"/>
    <s v="2024-Q2"/>
    <x v="1"/>
    <x v="6"/>
    <n v="2"/>
    <n v="1622.98"/>
    <n v="0.92100000000000004"/>
    <n v="7"/>
    <n v="264.64999999999998"/>
    <n v="382884.47"/>
    <n v="55"/>
    <n v="6"/>
    <n v="91.5"/>
    <n v="4.238824311678142E-3"/>
    <x v="6154"/>
  </r>
  <r>
    <s v="PROP0257"/>
    <s v="2024-Q3"/>
    <x v="1"/>
    <x v="6"/>
    <n v="2"/>
    <n v="1622.98"/>
    <n v="0.94599999999999995"/>
    <n v="4"/>
    <n v="387.67"/>
    <n v="382884.47"/>
    <n v="55"/>
    <n v="6"/>
    <n v="91.5"/>
    <n v="4.238824311678142E-3"/>
    <x v="6155"/>
  </r>
  <r>
    <s v="PROP0257"/>
    <s v="2024-Q4"/>
    <x v="1"/>
    <x v="6"/>
    <n v="2"/>
    <n v="1622.98"/>
    <n v="0.89800000000000002"/>
    <n v="9"/>
    <n v="498.11"/>
    <n v="382884.47"/>
    <n v="55"/>
    <n v="6"/>
    <n v="91.5"/>
    <n v="4.238824311678142E-3"/>
    <x v="6156"/>
  </r>
  <r>
    <s v="PROP0258"/>
    <s v="2019-Q1"/>
    <x v="2"/>
    <x v="11"/>
    <n v="3"/>
    <n v="1700"/>
    <n v="0.94799999999999995"/>
    <n v="4"/>
    <n v="166.6"/>
    <n v="450000"/>
    <n v="44"/>
    <n v="7"/>
    <n v="93.6"/>
    <n v="3.7777777777777779E-3"/>
    <x v="6157"/>
  </r>
  <r>
    <s v="PROP0258"/>
    <s v="2019-Q2"/>
    <x v="2"/>
    <x v="11"/>
    <n v="3"/>
    <n v="1700"/>
    <n v="0.90900000000000003"/>
    <n v="8"/>
    <n v="297.81"/>
    <n v="450000"/>
    <n v="44"/>
    <n v="7"/>
    <n v="93.6"/>
    <n v="3.7777777777777779E-3"/>
    <x v="6158"/>
  </r>
  <r>
    <s v="PROP0258"/>
    <s v="2019-Q3"/>
    <x v="2"/>
    <x v="11"/>
    <n v="3"/>
    <n v="1700"/>
    <n v="0.92900000000000005"/>
    <n v="6"/>
    <n v="322"/>
    <n v="450000"/>
    <n v="44"/>
    <n v="7"/>
    <n v="93.6"/>
    <n v="3.7777777777777779E-3"/>
    <x v="6159"/>
  </r>
  <r>
    <s v="PROP0258"/>
    <s v="2019-Q4"/>
    <x v="2"/>
    <x v="11"/>
    <n v="3"/>
    <n v="1700"/>
    <n v="0.93100000000000005"/>
    <n v="6"/>
    <n v="238.27"/>
    <n v="450000"/>
    <n v="44"/>
    <n v="7"/>
    <n v="93.6"/>
    <n v="3.7777777777777779E-3"/>
    <x v="6160"/>
  </r>
  <r>
    <s v="PROP0258"/>
    <s v="2020-Q1"/>
    <x v="2"/>
    <x v="11"/>
    <n v="3"/>
    <n v="1751"/>
    <n v="0.89"/>
    <n v="9"/>
    <n v="378.56"/>
    <n v="472500"/>
    <n v="44"/>
    <n v="7"/>
    <n v="93.6"/>
    <n v="3.705820105820106E-3"/>
    <x v="1205"/>
  </r>
  <r>
    <s v="PROP0258"/>
    <s v="2020-Q2"/>
    <x v="2"/>
    <x v="11"/>
    <n v="3"/>
    <n v="1751"/>
    <n v="0.84"/>
    <n v="14"/>
    <n v="382.27"/>
    <n v="472500"/>
    <n v="44"/>
    <n v="7"/>
    <n v="93.6"/>
    <n v="3.705820105820106E-3"/>
    <x v="6161"/>
  </r>
  <r>
    <s v="PROP0258"/>
    <s v="2020-Q3"/>
    <x v="2"/>
    <x v="11"/>
    <n v="3"/>
    <n v="1751"/>
    <n v="0.84"/>
    <n v="14"/>
    <n v="1036.6400000000001"/>
    <n v="472500"/>
    <n v="44"/>
    <n v="7"/>
    <n v="93.6"/>
    <n v="3.705820105820106E-3"/>
    <x v="6162"/>
  </r>
  <r>
    <s v="PROP0258"/>
    <s v="2020-Q4"/>
    <x v="2"/>
    <x v="11"/>
    <n v="3"/>
    <n v="1751"/>
    <n v="0.84"/>
    <n v="14"/>
    <n v="816.3"/>
    <n v="472500"/>
    <n v="44"/>
    <n v="7"/>
    <n v="93.6"/>
    <n v="3.705820105820106E-3"/>
    <x v="6163"/>
  </r>
  <r>
    <s v="PROP0258"/>
    <s v="2021-Q1"/>
    <x v="2"/>
    <x v="11"/>
    <n v="3"/>
    <n v="1803.53"/>
    <n v="0.9"/>
    <n v="8"/>
    <n v="562.03"/>
    <n v="496125"/>
    <n v="44"/>
    <n v="7"/>
    <n v="93.6"/>
    <n v="3.6352330561854372E-3"/>
    <x v="6164"/>
  </r>
  <r>
    <s v="PROP0258"/>
    <s v="2021-Q2"/>
    <x v="2"/>
    <x v="11"/>
    <n v="3"/>
    <n v="1803.53"/>
    <n v="0.9"/>
    <n v="8"/>
    <n v="387.91"/>
    <n v="496125"/>
    <n v="44"/>
    <n v="7"/>
    <n v="93.6"/>
    <n v="3.6352330561854372E-3"/>
    <x v="6165"/>
  </r>
  <r>
    <s v="PROP0258"/>
    <s v="2021-Q3"/>
    <x v="2"/>
    <x v="11"/>
    <n v="3"/>
    <n v="1803.53"/>
    <n v="0.9"/>
    <n v="8"/>
    <n v="1087.29"/>
    <n v="496125"/>
    <n v="44"/>
    <n v="7"/>
    <n v="93.6"/>
    <n v="3.6352330561854372E-3"/>
    <x v="6166"/>
  </r>
  <r>
    <s v="PROP0258"/>
    <s v="2021-Q4"/>
    <x v="2"/>
    <x v="11"/>
    <n v="3"/>
    <n v="1803.53"/>
    <n v="0.9"/>
    <n v="8"/>
    <n v="229.85"/>
    <n v="496125"/>
    <n v="44"/>
    <n v="7"/>
    <n v="93.6"/>
    <n v="3.6352330561854372E-3"/>
    <x v="6167"/>
  </r>
  <r>
    <s v="PROP0258"/>
    <s v="2022-Q1"/>
    <x v="2"/>
    <x v="11"/>
    <n v="3"/>
    <n v="1857.64"/>
    <n v="0.91200000000000003"/>
    <n v="7"/>
    <n v="408.74"/>
    <n v="520931.25"/>
    <n v="44"/>
    <n v="7"/>
    <n v="93.6"/>
    <n v="3.5659983923022475E-3"/>
    <x v="6168"/>
  </r>
  <r>
    <s v="PROP0258"/>
    <s v="2022-Q2"/>
    <x v="2"/>
    <x v="11"/>
    <n v="3"/>
    <n v="1857.64"/>
    <n v="0.92200000000000004"/>
    <n v="7"/>
    <n v="588.69000000000005"/>
    <n v="520931.25"/>
    <n v="44"/>
    <n v="7"/>
    <n v="93.6"/>
    <n v="3.5659983923022475E-3"/>
    <x v="6169"/>
  </r>
  <r>
    <s v="PROP0258"/>
    <s v="2022-Q3"/>
    <x v="2"/>
    <x v="11"/>
    <n v="3"/>
    <n v="1857.64"/>
    <n v="0.92900000000000005"/>
    <n v="6"/>
    <n v="571.54999999999995"/>
    <n v="520931.25"/>
    <n v="44"/>
    <n v="7"/>
    <n v="93.6"/>
    <n v="3.5659983923022475E-3"/>
    <x v="6170"/>
  </r>
  <r>
    <s v="PROP0258"/>
    <s v="2022-Q4"/>
    <x v="2"/>
    <x v="11"/>
    <n v="3"/>
    <n v="1857.64"/>
    <n v="0.92900000000000005"/>
    <n v="6"/>
    <n v="923.57"/>
    <n v="520931.25"/>
    <n v="44"/>
    <n v="7"/>
    <n v="93.6"/>
    <n v="3.5659983923022475E-3"/>
    <x v="6171"/>
  </r>
  <r>
    <s v="PROP0258"/>
    <s v="2023-Q1"/>
    <x v="2"/>
    <x v="11"/>
    <n v="3"/>
    <n v="1913.36"/>
    <n v="0.91300000000000003"/>
    <n v="7"/>
    <n v="396.53"/>
    <n v="546977.81000000006"/>
    <n v="44"/>
    <n v="7"/>
    <n v="93.6"/>
    <n v="3.4980578096943269E-3"/>
    <x v="6172"/>
  </r>
  <r>
    <s v="PROP0258"/>
    <s v="2023-Q2"/>
    <x v="2"/>
    <x v="11"/>
    <n v="3"/>
    <n v="1913.36"/>
    <n v="0.91600000000000004"/>
    <n v="7"/>
    <n v="208.86"/>
    <n v="546977.81000000006"/>
    <n v="44"/>
    <n v="7"/>
    <n v="93.6"/>
    <n v="3.4980578096943269E-3"/>
    <x v="6173"/>
  </r>
  <r>
    <s v="PROP0258"/>
    <s v="2023-Q3"/>
    <x v="2"/>
    <x v="11"/>
    <n v="3"/>
    <n v="1913.36"/>
    <n v="0.93100000000000005"/>
    <n v="6"/>
    <n v="238.9"/>
    <n v="546977.81000000006"/>
    <n v="44"/>
    <n v="7"/>
    <n v="93.6"/>
    <n v="3.4980578096943269E-3"/>
    <x v="6174"/>
  </r>
  <r>
    <s v="PROP0258"/>
    <s v="2023-Q4"/>
    <x v="2"/>
    <x v="11"/>
    <n v="3"/>
    <n v="1913.36"/>
    <n v="0.94299999999999995"/>
    <n v="5"/>
    <n v="174.21"/>
    <n v="546977.81000000006"/>
    <n v="44"/>
    <n v="7"/>
    <n v="93.6"/>
    <n v="3.4980578096943269E-3"/>
    <x v="6175"/>
  </r>
  <r>
    <s v="PROP0258"/>
    <s v="2024-Q1"/>
    <x v="2"/>
    <x v="11"/>
    <n v="3"/>
    <n v="1970.77"/>
    <n v="0.93200000000000005"/>
    <n v="6"/>
    <n v="376.86"/>
    <n v="574326.69999999995"/>
    <n v="44"/>
    <n v="7"/>
    <n v="93.6"/>
    <n v="3.4314441588733382E-3"/>
    <x v="6176"/>
  </r>
  <r>
    <s v="PROP0258"/>
    <s v="2024-Q2"/>
    <x v="2"/>
    <x v="11"/>
    <n v="3"/>
    <n v="1970.77"/>
    <n v="0.92600000000000005"/>
    <n v="6"/>
    <n v="337.14"/>
    <n v="574326.69999999995"/>
    <n v="44"/>
    <n v="7"/>
    <n v="93.6"/>
    <n v="3.4314441588733382E-3"/>
    <x v="6177"/>
  </r>
  <r>
    <s v="PROP0258"/>
    <s v="2024-Q3"/>
    <x v="2"/>
    <x v="11"/>
    <n v="3"/>
    <n v="1970.77"/>
    <n v="0.95"/>
    <n v="4"/>
    <n v="867.64"/>
    <n v="574326.69999999995"/>
    <n v="44"/>
    <n v="7"/>
    <n v="93.6"/>
    <n v="3.4314441588733382E-3"/>
    <x v="6178"/>
  </r>
  <r>
    <s v="PROP0258"/>
    <s v="2024-Q4"/>
    <x v="2"/>
    <x v="11"/>
    <n v="3"/>
    <n v="1970.77"/>
    <n v="0.91100000000000003"/>
    <n v="8"/>
    <n v="277.39"/>
    <n v="574326.69999999995"/>
    <n v="44"/>
    <n v="7"/>
    <n v="93.6"/>
    <n v="3.4314441588733382E-3"/>
    <x v="6179"/>
  </r>
  <r>
    <s v="PROP0259"/>
    <s v="2019-Q1"/>
    <x v="2"/>
    <x v="5"/>
    <n v="2"/>
    <n v="1400"/>
    <n v="0.91800000000000004"/>
    <n v="7"/>
    <n v="412.03"/>
    <n v="300000"/>
    <n v="52"/>
    <n v="6"/>
    <n v="92.3"/>
    <n v="4.6666666666666671E-3"/>
    <x v="6180"/>
  </r>
  <r>
    <s v="PROP0259"/>
    <s v="2019-Q2"/>
    <x v="2"/>
    <x v="5"/>
    <n v="2"/>
    <n v="1400"/>
    <n v="0.93799999999999994"/>
    <n v="5"/>
    <n v="362.73"/>
    <n v="300000"/>
    <n v="52"/>
    <n v="6"/>
    <n v="92.3"/>
    <n v="4.6666666666666671E-3"/>
    <x v="6181"/>
  </r>
  <r>
    <s v="PROP0259"/>
    <s v="2019-Q3"/>
    <x v="2"/>
    <x v="5"/>
    <n v="2"/>
    <n v="1400"/>
    <n v="0.91900000000000004"/>
    <n v="7"/>
    <n v="226.53"/>
    <n v="300000"/>
    <n v="52"/>
    <n v="6"/>
    <n v="92.3"/>
    <n v="4.6666666666666671E-3"/>
    <x v="3984"/>
  </r>
  <r>
    <s v="PROP0259"/>
    <s v="2019-Q4"/>
    <x v="2"/>
    <x v="5"/>
    <n v="2"/>
    <n v="1400"/>
    <n v="0.94399999999999995"/>
    <n v="5"/>
    <n v="228.2"/>
    <n v="300000"/>
    <n v="52"/>
    <n v="6"/>
    <n v="92.3"/>
    <n v="4.6666666666666671E-3"/>
    <x v="6182"/>
  </r>
  <r>
    <s v="PROP0259"/>
    <s v="2020-Q1"/>
    <x v="2"/>
    <x v="5"/>
    <n v="2"/>
    <n v="1442"/>
    <n v="0.89"/>
    <n v="9"/>
    <n v="410.23"/>
    <n v="315000"/>
    <n v="52"/>
    <n v="6"/>
    <n v="92.3"/>
    <n v="4.5777777777777778E-3"/>
    <x v="6183"/>
  </r>
  <r>
    <s v="PROP0259"/>
    <s v="2020-Q2"/>
    <x v="2"/>
    <x v="5"/>
    <n v="2"/>
    <n v="1442"/>
    <n v="0.84"/>
    <n v="14"/>
    <n v="471.75"/>
    <n v="315000"/>
    <n v="52"/>
    <n v="6"/>
    <n v="92.3"/>
    <n v="4.5777777777777778E-3"/>
    <x v="6184"/>
  </r>
  <r>
    <s v="PROP0259"/>
    <s v="2020-Q3"/>
    <x v="2"/>
    <x v="5"/>
    <n v="2"/>
    <n v="1442"/>
    <n v="0.84"/>
    <n v="14"/>
    <n v="661.2"/>
    <n v="315000"/>
    <n v="52"/>
    <n v="6"/>
    <n v="92.3"/>
    <n v="4.5777777777777778E-3"/>
    <x v="6185"/>
  </r>
  <r>
    <s v="PROP0259"/>
    <s v="2020-Q4"/>
    <x v="2"/>
    <x v="5"/>
    <n v="2"/>
    <n v="1442"/>
    <n v="0.84"/>
    <n v="14"/>
    <n v="194.98"/>
    <n v="315000"/>
    <n v="52"/>
    <n v="6"/>
    <n v="92.3"/>
    <n v="4.5777777777777778E-3"/>
    <x v="6186"/>
  </r>
  <r>
    <s v="PROP0259"/>
    <s v="2021-Q1"/>
    <x v="2"/>
    <x v="5"/>
    <n v="2"/>
    <n v="1485.26"/>
    <n v="0.9"/>
    <n v="8"/>
    <n v="624.02"/>
    <n v="330750"/>
    <n v="52"/>
    <n v="6"/>
    <n v="92.3"/>
    <n v="4.4905820105820109E-3"/>
    <x v="6187"/>
  </r>
  <r>
    <s v="PROP0259"/>
    <s v="2021-Q2"/>
    <x v="2"/>
    <x v="5"/>
    <n v="2"/>
    <n v="1485.26"/>
    <n v="0.9"/>
    <n v="8"/>
    <n v="448.08"/>
    <n v="330750"/>
    <n v="52"/>
    <n v="6"/>
    <n v="92.3"/>
    <n v="4.4905820105820109E-3"/>
    <x v="6188"/>
  </r>
  <r>
    <s v="PROP0259"/>
    <s v="2021-Q3"/>
    <x v="2"/>
    <x v="5"/>
    <n v="2"/>
    <n v="1485.26"/>
    <n v="0.9"/>
    <n v="8"/>
    <n v="786.7"/>
    <n v="330750"/>
    <n v="52"/>
    <n v="6"/>
    <n v="92.3"/>
    <n v="4.4905820105820109E-3"/>
    <x v="6189"/>
  </r>
  <r>
    <s v="PROP0259"/>
    <s v="2021-Q4"/>
    <x v="2"/>
    <x v="5"/>
    <n v="2"/>
    <n v="1485.26"/>
    <n v="0.9"/>
    <n v="8"/>
    <n v="125.13"/>
    <n v="330750"/>
    <n v="52"/>
    <n v="6"/>
    <n v="92.3"/>
    <n v="4.4905820105820109E-3"/>
    <x v="6190"/>
  </r>
  <r>
    <s v="PROP0259"/>
    <s v="2022-Q1"/>
    <x v="2"/>
    <x v="5"/>
    <n v="2"/>
    <n v="1529.82"/>
    <n v="0.92500000000000004"/>
    <n v="6"/>
    <n v="566.62"/>
    <n v="347287.5"/>
    <n v="52"/>
    <n v="6"/>
    <n v="92.3"/>
    <n v="4.4050534499514094E-3"/>
    <x v="6191"/>
  </r>
  <r>
    <s v="PROP0259"/>
    <s v="2022-Q2"/>
    <x v="2"/>
    <x v="5"/>
    <n v="2"/>
    <n v="1529.82"/>
    <n v="0.94599999999999995"/>
    <n v="4"/>
    <n v="206.76"/>
    <n v="347287.5"/>
    <n v="52"/>
    <n v="6"/>
    <n v="92.3"/>
    <n v="4.4050534499514094E-3"/>
    <x v="6192"/>
  </r>
  <r>
    <s v="PROP0259"/>
    <s v="2022-Q3"/>
    <x v="2"/>
    <x v="5"/>
    <n v="2"/>
    <n v="1529.82"/>
    <n v="0.92900000000000005"/>
    <n v="6"/>
    <n v="337.39"/>
    <n v="347287.5"/>
    <n v="52"/>
    <n v="6"/>
    <n v="92.3"/>
    <n v="4.4050534499514094E-3"/>
    <x v="6193"/>
  </r>
  <r>
    <s v="PROP0259"/>
    <s v="2022-Q4"/>
    <x v="2"/>
    <x v="5"/>
    <n v="2"/>
    <n v="1529.82"/>
    <n v="0.91800000000000004"/>
    <n v="7"/>
    <n v="396.25"/>
    <n v="347287.5"/>
    <n v="52"/>
    <n v="6"/>
    <n v="92.3"/>
    <n v="4.4050534499514094E-3"/>
    <x v="6194"/>
  </r>
  <r>
    <s v="PROP0259"/>
    <s v="2023-Q1"/>
    <x v="2"/>
    <x v="5"/>
    <n v="2"/>
    <n v="1575.71"/>
    <n v="0.93300000000000005"/>
    <n v="6"/>
    <n v="339.58"/>
    <n v="364651.88"/>
    <n v="52"/>
    <n v="6"/>
    <n v="92.3"/>
    <n v="4.321134995930914E-3"/>
    <x v="6195"/>
  </r>
  <r>
    <s v="PROP0259"/>
    <s v="2023-Q2"/>
    <x v="2"/>
    <x v="5"/>
    <n v="2"/>
    <n v="1575.71"/>
    <n v="0.89600000000000002"/>
    <n v="9"/>
    <n v="150.65"/>
    <n v="364651.88"/>
    <n v="52"/>
    <n v="6"/>
    <n v="92.3"/>
    <n v="4.321134995930914E-3"/>
    <x v="6196"/>
  </r>
  <r>
    <s v="PROP0259"/>
    <s v="2023-Q3"/>
    <x v="2"/>
    <x v="5"/>
    <n v="2"/>
    <n v="1575.71"/>
    <n v="0.91800000000000004"/>
    <n v="7"/>
    <n v="239.89"/>
    <n v="364651.88"/>
    <n v="52"/>
    <n v="6"/>
    <n v="92.3"/>
    <n v="4.321134995930914E-3"/>
    <x v="6197"/>
  </r>
  <r>
    <s v="PROP0259"/>
    <s v="2023-Q4"/>
    <x v="2"/>
    <x v="5"/>
    <n v="2"/>
    <n v="1575.71"/>
    <n v="0.93899999999999995"/>
    <n v="5"/>
    <n v="192.68"/>
    <n v="364651.88"/>
    <n v="52"/>
    <n v="6"/>
    <n v="92.3"/>
    <n v="4.321134995930914E-3"/>
    <x v="6198"/>
  </r>
  <r>
    <s v="PROP0259"/>
    <s v="2024-Q1"/>
    <x v="2"/>
    <x v="5"/>
    <n v="2"/>
    <n v="1622.98"/>
    <n v="0.94199999999999995"/>
    <n v="5"/>
    <n v="613.62"/>
    <n v="382884.47"/>
    <n v="52"/>
    <n v="6"/>
    <n v="92.3"/>
    <n v="4.238824311678142E-3"/>
    <x v="6199"/>
  </r>
  <r>
    <s v="PROP0259"/>
    <s v="2024-Q2"/>
    <x v="2"/>
    <x v="5"/>
    <n v="2"/>
    <n v="1622.98"/>
    <n v="0.93"/>
    <n v="6"/>
    <n v="370.72"/>
    <n v="382884.47"/>
    <n v="52"/>
    <n v="6"/>
    <n v="92.3"/>
    <n v="4.238824311678142E-3"/>
    <x v="6200"/>
  </r>
  <r>
    <s v="PROP0259"/>
    <s v="2024-Q3"/>
    <x v="2"/>
    <x v="5"/>
    <n v="2"/>
    <n v="1622.98"/>
    <n v="0.89700000000000002"/>
    <n v="9"/>
    <n v="211.41"/>
    <n v="382884.47"/>
    <n v="52"/>
    <n v="6"/>
    <n v="92.3"/>
    <n v="4.238824311678142E-3"/>
    <x v="6201"/>
  </r>
  <r>
    <s v="PROP0259"/>
    <s v="2024-Q4"/>
    <x v="2"/>
    <x v="5"/>
    <n v="2"/>
    <n v="1622.98"/>
    <n v="0.95"/>
    <n v="4"/>
    <n v="147.09"/>
    <n v="382884.47"/>
    <n v="52"/>
    <n v="6"/>
    <n v="92.3"/>
    <n v="4.238824311678142E-3"/>
    <x v="6202"/>
  </r>
  <r>
    <s v="PROP0260"/>
    <s v="2019-Q1"/>
    <x v="0"/>
    <x v="3"/>
    <n v="3"/>
    <n v="2210"/>
    <n v="0.95"/>
    <n v="4"/>
    <n v="255.25"/>
    <n v="585000"/>
    <n v="22"/>
    <n v="8"/>
    <n v="96.1"/>
    <n v="3.7777777777777779E-3"/>
    <x v="6203"/>
  </r>
  <r>
    <s v="PROP0260"/>
    <s v="2019-Q2"/>
    <x v="0"/>
    <x v="3"/>
    <n v="3"/>
    <n v="2210"/>
    <n v="0.96599999999999997"/>
    <n v="3"/>
    <n v="469.24"/>
    <n v="585000"/>
    <n v="22"/>
    <n v="8"/>
    <n v="96.1"/>
    <n v="3.7777777777777779E-3"/>
    <x v="6204"/>
  </r>
  <r>
    <s v="PROP0260"/>
    <s v="2019-Q3"/>
    <x v="0"/>
    <x v="3"/>
    <n v="3"/>
    <n v="2210"/>
    <n v="0.96599999999999997"/>
    <n v="3"/>
    <n v="717.51"/>
    <n v="585000"/>
    <n v="22"/>
    <n v="8"/>
    <n v="96.1"/>
    <n v="3.7777777777777779E-3"/>
    <x v="6205"/>
  </r>
  <r>
    <s v="PROP0260"/>
    <s v="2019-Q4"/>
    <x v="0"/>
    <x v="3"/>
    <n v="3"/>
    <n v="2210"/>
    <n v="0.95699999999999996"/>
    <n v="3"/>
    <n v="504.21"/>
    <n v="585000"/>
    <n v="22"/>
    <n v="8"/>
    <n v="96.1"/>
    <n v="3.7777777777777779E-3"/>
    <x v="6206"/>
  </r>
  <r>
    <s v="PROP0260"/>
    <s v="2020-Q1"/>
    <x v="0"/>
    <x v="3"/>
    <n v="3"/>
    <n v="2276.3000000000002"/>
    <n v="0.92"/>
    <n v="7"/>
    <n v="295.08999999999997"/>
    <n v="614250"/>
    <n v="22"/>
    <n v="8"/>
    <n v="96.1"/>
    <n v="3.705820105820106E-3"/>
    <x v="6207"/>
  </r>
  <r>
    <s v="PROP0260"/>
    <s v="2020-Q2"/>
    <x v="0"/>
    <x v="3"/>
    <n v="3"/>
    <n v="2276.3000000000002"/>
    <n v="0.87"/>
    <n v="11"/>
    <n v="373.12"/>
    <n v="614250"/>
    <n v="22"/>
    <n v="8"/>
    <n v="96.1"/>
    <n v="3.705820105820106E-3"/>
    <x v="6208"/>
  </r>
  <r>
    <s v="PROP0260"/>
    <s v="2020-Q3"/>
    <x v="0"/>
    <x v="3"/>
    <n v="3"/>
    <n v="2276.3000000000002"/>
    <n v="0.87"/>
    <n v="11"/>
    <n v="629.09"/>
    <n v="614250"/>
    <n v="22"/>
    <n v="8"/>
    <n v="96.1"/>
    <n v="3.705820105820106E-3"/>
    <x v="6209"/>
  </r>
  <r>
    <s v="PROP0260"/>
    <s v="2020-Q4"/>
    <x v="0"/>
    <x v="3"/>
    <n v="3"/>
    <n v="2276.3000000000002"/>
    <n v="0.87"/>
    <n v="11"/>
    <n v="284.51"/>
    <n v="614250"/>
    <n v="22"/>
    <n v="8"/>
    <n v="96.1"/>
    <n v="3.705820105820106E-3"/>
    <x v="6210"/>
  </r>
  <r>
    <s v="PROP0260"/>
    <s v="2021-Q1"/>
    <x v="0"/>
    <x v="3"/>
    <n v="3"/>
    <n v="2344.59"/>
    <n v="0.93"/>
    <n v="6"/>
    <n v="329.99"/>
    <n v="644962.5"/>
    <n v="22"/>
    <n v="8"/>
    <n v="96.1"/>
    <n v="3.6352346066631782E-3"/>
    <x v="6211"/>
  </r>
  <r>
    <s v="PROP0260"/>
    <s v="2021-Q2"/>
    <x v="0"/>
    <x v="3"/>
    <n v="3"/>
    <n v="2344.59"/>
    <n v="0.93"/>
    <n v="6"/>
    <n v="371.31"/>
    <n v="644962.5"/>
    <n v="22"/>
    <n v="8"/>
    <n v="96.1"/>
    <n v="3.6352346066631782E-3"/>
    <x v="6212"/>
  </r>
  <r>
    <s v="PROP0260"/>
    <s v="2021-Q3"/>
    <x v="0"/>
    <x v="3"/>
    <n v="3"/>
    <n v="2344.59"/>
    <n v="0.93"/>
    <n v="6"/>
    <n v="306.77999999999997"/>
    <n v="644962.5"/>
    <n v="22"/>
    <n v="8"/>
    <n v="96.1"/>
    <n v="3.6352346066631782E-3"/>
    <x v="6213"/>
  </r>
  <r>
    <s v="PROP0260"/>
    <s v="2021-Q4"/>
    <x v="0"/>
    <x v="3"/>
    <n v="3"/>
    <n v="2344.59"/>
    <n v="0.93"/>
    <n v="6"/>
    <n v="268.68"/>
    <n v="644962.5"/>
    <n v="22"/>
    <n v="8"/>
    <n v="96.1"/>
    <n v="3.6352346066631782E-3"/>
    <x v="6214"/>
  </r>
  <r>
    <s v="PROP0260"/>
    <s v="2022-Q1"/>
    <x v="0"/>
    <x v="3"/>
    <n v="3"/>
    <n v="2414.9299999999998"/>
    <n v="0.96899999999999997"/>
    <n v="2"/>
    <n v="457.27"/>
    <n v="677210.63"/>
    <n v="22"/>
    <n v="8"/>
    <n v="96.1"/>
    <n v="3.5659954126827571E-3"/>
    <x v="6215"/>
  </r>
  <r>
    <s v="PROP0260"/>
    <s v="2022-Q2"/>
    <x v="0"/>
    <x v="3"/>
    <n v="3"/>
    <n v="2414.9299999999998"/>
    <n v="0.95899999999999996"/>
    <n v="3"/>
    <n v="672.21"/>
    <n v="677210.63"/>
    <n v="22"/>
    <n v="8"/>
    <n v="96.1"/>
    <n v="3.5659954126827571E-3"/>
    <x v="6216"/>
  </r>
  <r>
    <s v="PROP0260"/>
    <s v="2022-Q3"/>
    <x v="0"/>
    <x v="3"/>
    <n v="3"/>
    <n v="2414.9299999999998"/>
    <n v="0.95399999999999996"/>
    <n v="4"/>
    <n v="357.14"/>
    <n v="677210.63"/>
    <n v="22"/>
    <n v="8"/>
    <n v="96.1"/>
    <n v="3.5659954126827571E-3"/>
    <x v="6217"/>
  </r>
  <r>
    <s v="PROP0260"/>
    <s v="2022-Q4"/>
    <x v="0"/>
    <x v="3"/>
    <n v="3"/>
    <n v="2414.9299999999998"/>
    <n v="0.93700000000000006"/>
    <n v="5"/>
    <n v="225.47"/>
    <n v="677210.63"/>
    <n v="22"/>
    <n v="8"/>
    <n v="96.1"/>
    <n v="3.5659954126827571E-3"/>
    <x v="6218"/>
  </r>
  <r>
    <s v="PROP0260"/>
    <s v="2023-Q1"/>
    <x v="0"/>
    <x v="3"/>
    <n v="3"/>
    <n v="2487.37"/>
    <n v="0.97299999999999998"/>
    <n v="2"/>
    <n v="155.80000000000001"/>
    <n v="711071.16"/>
    <n v="22"/>
    <n v="8"/>
    <n v="96.1"/>
    <n v="3.4980605879164047E-3"/>
    <x v="6219"/>
  </r>
  <r>
    <s v="PROP0260"/>
    <s v="2023-Q2"/>
    <x v="0"/>
    <x v="3"/>
    <n v="3"/>
    <n v="2487.37"/>
    <n v="0.94099999999999995"/>
    <n v="5"/>
    <n v="523.59"/>
    <n v="711071.16"/>
    <n v="22"/>
    <n v="8"/>
    <n v="96.1"/>
    <n v="3.4980605879164047E-3"/>
    <x v="6220"/>
  </r>
  <r>
    <s v="PROP0260"/>
    <s v="2023-Q3"/>
    <x v="0"/>
    <x v="3"/>
    <n v="3"/>
    <n v="2487.37"/>
    <n v="0.93500000000000005"/>
    <n v="5"/>
    <n v="218.39"/>
    <n v="711071.16"/>
    <n v="22"/>
    <n v="8"/>
    <n v="96.1"/>
    <n v="3.4980605879164047E-3"/>
    <x v="6221"/>
  </r>
  <r>
    <s v="PROP0260"/>
    <s v="2023-Q4"/>
    <x v="0"/>
    <x v="3"/>
    <n v="3"/>
    <n v="2487.37"/>
    <n v="0.96099999999999997"/>
    <n v="3"/>
    <n v="337.14"/>
    <n v="711071.16"/>
    <n v="22"/>
    <n v="8"/>
    <n v="96.1"/>
    <n v="3.4980605879164047E-3"/>
    <x v="6222"/>
  </r>
  <r>
    <s v="PROP0260"/>
    <s v="2024-Q1"/>
    <x v="0"/>
    <x v="3"/>
    <n v="3"/>
    <n v="2562"/>
    <n v="0.94399999999999995"/>
    <n v="5"/>
    <n v="471.86"/>
    <n v="746624.71"/>
    <n v="22"/>
    <n v="8"/>
    <n v="96.1"/>
    <n v="3.4314428195123627E-3"/>
    <x v="6223"/>
  </r>
  <r>
    <s v="PROP0260"/>
    <s v="2024-Q2"/>
    <x v="0"/>
    <x v="3"/>
    <n v="3"/>
    <n v="2562"/>
    <n v="0.96099999999999997"/>
    <n v="3"/>
    <n v="607.23"/>
    <n v="746624.71"/>
    <n v="22"/>
    <n v="8"/>
    <n v="96.1"/>
    <n v="3.4314428195123627E-3"/>
    <x v="6224"/>
  </r>
  <r>
    <s v="PROP0260"/>
    <s v="2024-Q3"/>
    <x v="0"/>
    <x v="3"/>
    <n v="3"/>
    <n v="2562"/>
    <n v="0.97499999999999998"/>
    <n v="2"/>
    <n v="301.54000000000002"/>
    <n v="746624.71"/>
    <n v="22"/>
    <n v="8"/>
    <n v="96.1"/>
    <n v="3.4314428195123627E-3"/>
    <x v="6225"/>
  </r>
  <r>
    <s v="PROP0260"/>
    <s v="2024-Q4"/>
    <x v="0"/>
    <x v="3"/>
    <n v="3"/>
    <n v="2562"/>
    <n v="0.96"/>
    <n v="3"/>
    <n v="454.83"/>
    <n v="746624.71"/>
    <n v="22"/>
    <n v="8"/>
    <n v="96.1"/>
    <n v="3.4314428195123627E-3"/>
    <x v="6226"/>
  </r>
  <r>
    <s v="PROP0261"/>
    <s v="2019-Q1"/>
    <x v="0"/>
    <x v="0"/>
    <n v="3"/>
    <n v="1445"/>
    <n v="0.876"/>
    <n v="11"/>
    <n v="391.76"/>
    <n v="382500"/>
    <n v="68"/>
    <n v="6"/>
    <n v="90.3"/>
    <n v="3.7777777777777779E-3"/>
    <x v="6227"/>
  </r>
  <r>
    <s v="PROP0261"/>
    <s v="2019-Q2"/>
    <x v="0"/>
    <x v="0"/>
    <n v="3"/>
    <n v="1445"/>
    <n v="0.86899999999999999"/>
    <n v="11"/>
    <n v="510.59"/>
    <n v="382500"/>
    <n v="68"/>
    <n v="6"/>
    <n v="90.3"/>
    <n v="3.7777777777777779E-3"/>
    <x v="6228"/>
  </r>
  <r>
    <s v="PROP0261"/>
    <s v="2019-Q3"/>
    <x v="0"/>
    <x v="0"/>
    <n v="3"/>
    <n v="1445"/>
    <n v="0.879"/>
    <n v="10"/>
    <n v="310.64999999999998"/>
    <n v="382500"/>
    <n v="68"/>
    <n v="6"/>
    <n v="90.3"/>
    <n v="3.7777777777777779E-3"/>
    <x v="6229"/>
  </r>
  <r>
    <s v="PROP0261"/>
    <s v="2019-Q4"/>
    <x v="0"/>
    <x v="0"/>
    <n v="3"/>
    <n v="1445"/>
    <n v="0.872"/>
    <n v="11"/>
    <n v="576.67999999999995"/>
    <n v="382500"/>
    <n v="68"/>
    <n v="6"/>
    <n v="90.3"/>
    <n v="3.7777777777777779E-3"/>
    <x v="6230"/>
  </r>
  <r>
    <s v="PROP0261"/>
    <s v="2020-Q1"/>
    <x v="0"/>
    <x v="0"/>
    <n v="3"/>
    <n v="1488.35"/>
    <n v="0.86"/>
    <n v="12"/>
    <n v="402.8"/>
    <n v="401625"/>
    <n v="68"/>
    <n v="6"/>
    <n v="90.3"/>
    <n v="3.7058201058201056E-3"/>
    <x v="6231"/>
  </r>
  <r>
    <s v="PROP0261"/>
    <s v="2020-Q2"/>
    <x v="0"/>
    <x v="0"/>
    <n v="3"/>
    <n v="1488.35"/>
    <n v="0.81"/>
    <n v="17"/>
    <n v="359.86"/>
    <n v="401625"/>
    <n v="68"/>
    <n v="6"/>
    <n v="90.3"/>
    <n v="3.7058201058201056E-3"/>
    <x v="6232"/>
  </r>
  <r>
    <s v="PROP0261"/>
    <s v="2020-Q3"/>
    <x v="0"/>
    <x v="0"/>
    <n v="3"/>
    <n v="1488.35"/>
    <n v="0.81"/>
    <n v="17"/>
    <n v="365.74"/>
    <n v="401625"/>
    <n v="68"/>
    <n v="6"/>
    <n v="90.3"/>
    <n v="3.7058201058201056E-3"/>
    <x v="6233"/>
  </r>
  <r>
    <s v="PROP0261"/>
    <s v="2020-Q4"/>
    <x v="0"/>
    <x v="0"/>
    <n v="3"/>
    <n v="1488.35"/>
    <n v="0.81"/>
    <n v="17"/>
    <n v="589.87"/>
    <n v="401625"/>
    <n v="68"/>
    <n v="6"/>
    <n v="90.3"/>
    <n v="3.7058201058201056E-3"/>
    <x v="6234"/>
  </r>
  <r>
    <s v="PROP0261"/>
    <s v="2021-Q1"/>
    <x v="0"/>
    <x v="0"/>
    <n v="3"/>
    <n v="1533"/>
    <n v="0.87"/>
    <n v="11"/>
    <n v="297.82"/>
    <n v="421706.25"/>
    <n v="68"/>
    <n v="6"/>
    <n v="90.3"/>
    <n v="3.6352318705259882E-3"/>
    <x v="6235"/>
  </r>
  <r>
    <s v="PROP0261"/>
    <s v="2021-Q2"/>
    <x v="0"/>
    <x v="0"/>
    <n v="3"/>
    <n v="1533"/>
    <n v="0.87"/>
    <n v="11"/>
    <n v="420.4"/>
    <n v="421706.25"/>
    <n v="68"/>
    <n v="6"/>
    <n v="90.3"/>
    <n v="3.6352318705259882E-3"/>
    <x v="6236"/>
  </r>
  <r>
    <s v="PROP0261"/>
    <s v="2021-Q3"/>
    <x v="0"/>
    <x v="0"/>
    <n v="3"/>
    <n v="1533"/>
    <n v="0.87"/>
    <n v="11"/>
    <n v="631.05999999999995"/>
    <n v="421706.25"/>
    <n v="68"/>
    <n v="6"/>
    <n v="90.3"/>
    <n v="3.6352318705259882E-3"/>
    <x v="6237"/>
  </r>
  <r>
    <s v="PROP0261"/>
    <s v="2021-Q4"/>
    <x v="0"/>
    <x v="0"/>
    <n v="3"/>
    <n v="1533"/>
    <n v="0.87"/>
    <n v="11"/>
    <n v="223.11"/>
    <n v="421706.25"/>
    <n v="68"/>
    <n v="6"/>
    <n v="90.3"/>
    <n v="3.6352318705259882E-3"/>
    <x v="6238"/>
  </r>
  <r>
    <s v="PROP0261"/>
    <s v="2022-Q1"/>
    <x v="0"/>
    <x v="0"/>
    <n v="3"/>
    <n v="1578.99"/>
    <n v="0.88400000000000001"/>
    <n v="10"/>
    <n v="244.11"/>
    <n v="442791.56"/>
    <n v="68"/>
    <n v="6"/>
    <n v="90.3"/>
    <n v="3.5659893788400122E-3"/>
    <x v="6239"/>
  </r>
  <r>
    <s v="PROP0261"/>
    <s v="2022-Q2"/>
    <x v="0"/>
    <x v="0"/>
    <n v="3"/>
    <n v="1578.99"/>
    <n v="0.86599999999999999"/>
    <n v="12"/>
    <n v="558.36"/>
    <n v="442791.56"/>
    <n v="68"/>
    <n v="6"/>
    <n v="90.3"/>
    <n v="3.5659893788400122E-3"/>
    <x v="6240"/>
  </r>
  <r>
    <s v="PROP0261"/>
    <s v="2022-Q3"/>
    <x v="0"/>
    <x v="0"/>
    <n v="3"/>
    <n v="1578.99"/>
    <n v="0.91200000000000003"/>
    <n v="7"/>
    <n v="225.24"/>
    <n v="442791.56"/>
    <n v="68"/>
    <n v="6"/>
    <n v="90.3"/>
    <n v="3.5659893788400122E-3"/>
    <x v="6241"/>
  </r>
  <r>
    <s v="PROP0261"/>
    <s v="2022-Q4"/>
    <x v="0"/>
    <x v="0"/>
    <n v="3"/>
    <n v="1578.99"/>
    <n v="0.86199999999999999"/>
    <n v="12"/>
    <n v="585.79"/>
    <n v="442791.56"/>
    <n v="68"/>
    <n v="6"/>
    <n v="90.3"/>
    <n v="3.5659893788400122E-3"/>
    <x v="6242"/>
  </r>
  <r>
    <s v="PROP0261"/>
    <s v="2023-Q1"/>
    <x v="0"/>
    <x v="0"/>
    <n v="3"/>
    <n v="1626.36"/>
    <n v="0.90900000000000003"/>
    <n v="8"/>
    <n v="218.08"/>
    <n v="464931.14"/>
    <n v="68"/>
    <n v="6"/>
    <n v="90.3"/>
    <n v="3.4980664018331828E-3"/>
    <x v="6243"/>
  </r>
  <r>
    <s v="PROP0261"/>
    <s v="2023-Q2"/>
    <x v="0"/>
    <x v="0"/>
    <n v="3"/>
    <n v="1626.36"/>
    <n v="0.873"/>
    <n v="11"/>
    <n v="251.71"/>
    <n v="464931.14"/>
    <n v="68"/>
    <n v="6"/>
    <n v="90.3"/>
    <n v="3.4980664018331828E-3"/>
    <x v="6244"/>
  </r>
  <r>
    <s v="PROP0261"/>
    <s v="2023-Q3"/>
    <x v="0"/>
    <x v="0"/>
    <n v="3"/>
    <n v="1626.36"/>
    <n v="0.90100000000000002"/>
    <n v="8"/>
    <n v="888.61"/>
    <n v="464931.14"/>
    <n v="68"/>
    <n v="6"/>
    <n v="90.3"/>
    <n v="3.4980664018331828E-3"/>
    <x v="6245"/>
  </r>
  <r>
    <s v="PROP0261"/>
    <s v="2023-Q4"/>
    <x v="0"/>
    <x v="0"/>
    <n v="3"/>
    <n v="1626.36"/>
    <n v="0.86499999999999999"/>
    <n v="12"/>
    <n v="994.02"/>
    <n v="464931.14"/>
    <n v="68"/>
    <n v="6"/>
    <n v="90.3"/>
    <n v="3.4980664018331828E-3"/>
    <x v="6246"/>
  </r>
  <r>
    <s v="PROP0261"/>
    <s v="2024-Q1"/>
    <x v="0"/>
    <x v="0"/>
    <n v="3"/>
    <n v="1675.15"/>
    <n v="0.88100000000000001"/>
    <n v="10"/>
    <n v="597.16999999999996"/>
    <n v="488177.7"/>
    <n v="68"/>
    <n v="6"/>
    <n v="90.3"/>
    <n v="3.4314349057730413E-3"/>
    <x v="6247"/>
  </r>
  <r>
    <s v="PROP0261"/>
    <s v="2024-Q2"/>
    <x v="0"/>
    <x v="0"/>
    <n v="3"/>
    <n v="1675.15"/>
    <n v="0.878"/>
    <n v="10"/>
    <n v="305.58"/>
    <n v="488177.7"/>
    <n v="68"/>
    <n v="6"/>
    <n v="90.3"/>
    <n v="3.4314349057730413E-3"/>
    <x v="6248"/>
  </r>
  <r>
    <s v="PROP0261"/>
    <s v="2024-Q3"/>
    <x v="0"/>
    <x v="0"/>
    <n v="3"/>
    <n v="1675.15"/>
    <n v="0.89800000000000002"/>
    <n v="9"/>
    <n v="284.91000000000003"/>
    <n v="488177.7"/>
    <n v="68"/>
    <n v="6"/>
    <n v="90.3"/>
    <n v="3.4314349057730413E-3"/>
    <x v="6249"/>
  </r>
  <r>
    <s v="PROP0261"/>
    <s v="2024-Q4"/>
    <x v="0"/>
    <x v="0"/>
    <n v="3"/>
    <n v="1675.15"/>
    <n v="0.89500000000000002"/>
    <n v="9"/>
    <n v="532.55999999999995"/>
    <n v="488177.7"/>
    <n v="68"/>
    <n v="6"/>
    <n v="90.3"/>
    <n v="3.4314349057730413E-3"/>
    <x v="6250"/>
  </r>
  <r>
    <s v="PROP0262"/>
    <s v="2019-Q1"/>
    <x v="1"/>
    <x v="7"/>
    <n v="3"/>
    <n v="1700"/>
    <n v="0.90300000000000002"/>
    <n v="8"/>
    <n v="316.11"/>
    <n v="450000"/>
    <n v="61"/>
    <n v="6"/>
    <n v="90.8"/>
    <n v="3.7777777777777779E-3"/>
    <x v="6251"/>
  </r>
  <r>
    <s v="PROP0262"/>
    <s v="2019-Q2"/>
    <x v="1"/>
    <x v="7"/>
    <n v="3"/>
    <n v="1700"/>
    <n v="0.93700000000000006"/>
    <n v="5"/>
    <n v="258.52"/>
    <n v="450000"/>
    <n v="61"/>
    <n v="6"/>
    <n v="90.8"/>
    <n v="3.7777777777777779E-3"/>
    <x v="6252"/>
  </r>
  <r>
    <s v="PROP0262"/>
    <s v="2019-Q3"/>
    <x v="1"/>
    <x v="7"/>
    <n v="3"/>
    <n v="1700"/>
    <n v="0.93899999999999995"/>
    <n v="5"/>
    <n v="323.89999999999998"/>
    <n v="450000"/>
    <n v="61"/>
    <n v="6"/>
    <n v="90.8"/>
    <n v="3.7777777777777779E-3"/>
    <x v="6253"/>
  </r>
  <r>
    <s v="PROP0262"/>
    <s v="2019-Q4"/>
    <x v="1"/>
    <x v="7"/>
    <n v="3"/>
    <n v="1700"/>
    <n v="0.92100000000000004"/>
    <n v="7"/>
    <n v="239.07"/>
    <n v="450000"/>
    <n v="61"/>
    <n v="6"/>
    <n v="90.8"/>
    <n v="3.7777777777777779E-3"/>
    <x v="6254"/>
  </r>
  <r>
    <s v="PROP0262"/>
    <s v="2020-Q1"/>
    <x v="1"/>
    <x v="7"/>
    <n v="3"/>
    <n v="1751"/>
    <n v="0.89"/>
    <n v="9"/>
    <n v="248.66"/>
    <n v="472500"/>
    <n v="61"/>
    <n v="6"/>
    <n v="90.8"/>
    <n v="3.705820105820106E-3"/>
    <x v="6255"/>
  </r>
  <r>
    <s v="PROP0262"/>
    <s v="2020-Q2"/>
    <x v="1"/>
    <x v="7"/>
    <n v="3"/>
    <n v="1751"/>
    <n v="0.84"/>
    <n v="14"/>
    <n v="325.57"/>
    <n v="472500"/>
    <n v="61"/>
    <n v="6"/>
    <n v="90.8"/>
    <n v="3.705820105820106E-3"/>
    <x v="6256"/>
  </r>
  <r>
    <s v="PROP0262"/>
    <s v="2020-Q3"/>
    <x v="1"/>
    <x v="7"/>
    <n v="3"/>
    <n v="1751"/>
    <n v="0.84"/>
    <n v="14"/>
    <n v="285.92"/>
    <n v="472500"/>
    <n v="61"/>
    <n v="6"/>
    <n v="90.8"/>
    <n v="3.705820105820106E-3"/>
    <x v="6257"/>
  </r>
  <r>
    <s v="PROP0262"/>
    <s v="2020-Q4"/>
    <x v="1"/>
    <x v="7"/>
    <n v="3"/>
    <n v="1751"/>
    <n v="0.84"/>
    <n v="14"/>
    <n v="700.03"/>
    <n v="472500"/>
    <n v="61"/>
    <n v="6"/>
    <n v="90.8"/>
    <n v="3.705820105820106E-3"/>
    <x v="6258"/>
  </r>
  <r>
    <s v="PROP0262"/>
    <s v="2021-Q1"/>
    <x v="1"/>
    <x v="7"/>
    <n v="3"/>
    <n v="1803.53"/>
    <n v="0.9"/>
    <n v="8"/>
    <n v="291.37"/>
    <n v="496125"/>
    <n v="61"/>
    <n v="6"/>
    <n v="90.8"/>
    <n v="3.6352330561854372E-3"/>
    <x v="6259"/>
  </r>
  <r>
    <s v="PROP0262"/>
    <s v="2021-Q2"/>
    <x v="1"/>
    <x v="7"/>
    <n v="3"/>
    <n v="1803.53"/>
    <n v="0.9"/>
    <n v="8"/>
    <n v="407.95"/>
    <n v="496125"/>
    <n v="61"/>
    <n v="6"/>
    <n v="90.8"/>
    <n v="3.6352330561854372E-3"/>
    <x v="6260"/>
  </r>
  <r>
    <s v="PROP0262"/>
    <s v="2021-Q3"/>
    <x v="1"/>
    <x v="7"/>
    <n v="3"/>
    <n v="1803.53"/>
    <n v="0.9"/>
    <n v="8"/>
    <n v="511.68"/>
    <n v="496125"/>
    <n v="61"/>
    <n v="6"/>
    <n v="90.8"/>
    <n v="3.6352330561854372E-3"/>
    <x v="6261"/>
  </r>
  <r>
    <s v="PROP0262"/>
    <s v="2021-Q4"/>
    <x v="1"/>
    <x v="7"/>
    <n v="3"/>
    <n v="1803.53"/>
    <n v="0.9"/>
    <n v="8"/>
    <n v="321.48"/>
    <n v="496125"/>
    <n v="61"/>
    <n v="6"/>
    <n v="90.8"/>
    <n v="3.6352330561854372E-3"/>
    <x v="6262"/>
  </r>
  <r>
    <s v="PROP0262"/>
    <s v="2022-Q1"/>
    <x v="1"/>
    <x v="7"/>
    <n v="3"/>
    <n v="1857.64"/>
    <n v="0.91400000000000003"/>
    <n v="7"/>
    <n v="429.42"/>
    <n v="520931.25"/>
    <n v="61"/>
    <n v="6"/>
    <n v="90.8"/>
    <n v="3.5659983923022475E-3"/>
    <x v="6263"/>
  </r>
  <r>
    <s v="PROP0262"/>
    <s v="2022-Q2"/>
    <x v="1"/>
    <x v="7"/>
    <n v="3"/>
    <n v="1857.64"/>
    <n v="0.94499999999999995"/>
    <n v="4"/>
    <n v="296.83999999999997"/>
    <n v="520931.25"/>
    <n v="61"/>
    <n v="6"/>
    <n v="90.8"/>
    <n v="3.5659983923022475E-3"/>
    <x v="6264"/>
  </r>
  <r>
    <s v="PROP0262"/>
    <s v="2022-Q3"/>
    <x v="1"/>
    <x v="7"/>
    <n v="3"/>
    <n v="1857.64"/>
    <n v="0.94"/>
    <n v="5"/>
    <n v="250.19"/>
    <n v="520931.25"/>
    <n v="61"/>
    <n v="6"/>
    <n v="90.8"/>
    <n v="3.5659983923022475E-3"/>
    <x v="6265"/>
  </r>
  <r>
    <s v="PROP0262"/>
    <s v="2022-Q4"/>
    <x v="1"/>
    <x v="7"/>
    <n v="3"/>
    <n v="1857.64"/>
    <n v="0.89700000000000002"/>
    <n v="9"/>
    <n v="623.97"/>
    <n v="520931.25"/>
    <n v="61"/>
    <n v="6"/>
    <n v="90.8"/>
    <n v="3.5659983923022475E-3"/>
    <x v="6266"/>
  </r>
  <r>
    <s v="PROP0262"/>
    <s v="2023-Q1"/>
    <x v="1"/>
    <x v="7"/>
    <n v="3"/>
    <n v="1913.36"/>
    <n v="0.92900000000000005"/>
    <n v="6"/>
    <n v="819.56"/>
    <n v="546977.81000000006"/>
    <n v="61"/>
    <n v="6"/>
    <n v="90.8"/>
    <n v="3.4980578096943269E-3"/>
    <x v="6267"/>
  </r>
  <r>
    <s v="PROP0262"/>
    <s v="2023-Q2"/>
    <x v="1"/>
    <x v="7"/>
    <n v="3"/>
    <n v="1913.36"/>
    <n v="0.93700000000000006"/>
    <n v="5"/>
    <n v="421.48"/>
    <n v="546977.81000000006"/>
    <n v="61"/>
    <n v="6"/>
    <n v="90.8"/>
    <n v="3.4980578096943269E-3"/>
    <x v="6268"/>
  </r>
  <r>
    <s v="PROP0262"/>
    <s v="2023-Q3"/>
    <x v="1"/>
    <x v="7"/>
    <n v="3"/>
    <n v="1913.36"/>
    <n v="0.89800000000000002"/>
    <n v="9"/>
    <n v="468.23"/>
    <n v="546977.81000000006"/>
    <n v="61"/>
    <n v="6"/>
    <n v="90.8"/>
    <n v="3.4980578096943269E-3"/>
    <x v="6269"/>
  </r>
  <r>
    <s v="PROP0262"/>
    <s v="2023-Q4"/>
    <x v="1"/>
    <x v="7"/>
    <n v="3"/>
    <n v="1913.36"/>
    <n v="0.90500000000000003"/>
    <n v="8"/>
    <n v="558"/>
    <n v="546977.81000000006"/>
    <n v="61"/>
    <n v="6"/>
    <n v="90.8"/>
    <n v="3.4980578096943269E-3"/>
    <x v="6270"/>
  </r>
  <r>
    <s v="PROP0262"/>
    <s v="2024-Q1"/>
    <x v="1"/>
    <x v="7"/>
    <n v="3"/>
    <n v="1970.77"/>
    <n v="0.92700000000000005"/>
    <n v="6"/>
    <n v="254.8"/>
    <n v="574326.69999999995"/>
    <n v="61"/>
    <n v="6"/>
    <n v="90.8"/>
    <n v="3.4314441588733382E-3"/>
    <x v="6271"/>
  </r>
  <r>
    <s v="PROP0262"/>
    <s v="2024-Q2"/>
    <x v="1"/>
    <x v="7"/>
    <n v="3"/>
    <n v="1970.77"/>
    <n v="0.95"/>
    <n v="4"/>
    <n v="573.86"/>
    <n v="574326.69999999995"/>
    <n v="61"/>
    <n v="6"/>
    <n v="90.8"/>
    <n v="3.4314441588733382E-3"/>
    <x v="6272"/>
  </r>
  <r>
    <s v="PROP0262"/>
    <s v="2024-Q3"/>
    <x v="1"/>
    <x v="7"/>
    <n v="3"/>
    <n v="1970.77"/>
    <n v="0.90800000000000003"/>
    <n v="8"/>
    <n v="439"/>
    <n v="574326.69999999995"/>
    <n v="61"/>
    <n v="6"/>
    <n v="90.8"/>
    <n v="3.4314441588733382E-3"/>
    <x v="6273"/>
  </r>
  <r>
    <s v="PROP0262"/>
    <s v="2024-Q4"/>
    <x v="1"/>
    <x v="7"/>
    <n v="3"/>
    <n v="1970.77"/>
    <n v="0.93700000000000006"/>
    <n v="5"/>
    <n v="287.2"/>
    <n v="574326.69999999995"/>
    <n v="61"/>
    <n v="6"/>
    <n v="90.8"/>
    <n v="3.4314441588733382E-3"/>
    <x v="6274"/>
  </r>
  <r>
    <s v="PROP0263"/>
    <s v="2019-Q1"/>
    <x v="0"/>
    <x v="2"/>
    <n v="2"/>
    <n v="1400"/>
    <n v="0.92600000000000005"/>
    <n v="6"/>
    <n v="495.78"/>
    <n v="300000"/>
    <n v="35"/>
    <n v="8"/>
    <n v="95.4"/>
    <n v="4.6666666666666671E-3"/>
    <x v="6275"/>
  </r>
  <r>
    <s v="PROP0263"/>
    <s v="2019-Q2"/>
    <x v="0"/>
    <x v="2"/>
    <n v="2"/>
    <n v="1400"/>
    <n v="0.89800000000000002"/>
    <n v="9"/>
    <n v="315.16000000000003"/>
    <n v="300000"/>
    <n v="35"/>
    <n v="8"/>
    <n v="95.4"/>
    <n v="4.6666666666666671E-3"/>
    <x v="6276"/>
  </r>
  <r>
    <s v="PROP0263"/>
    <s v="2019-Q3"/>
    <x v="0"/>
    <x v="2"/>
    <n v="2"/>
    <n v="1400"/>
    <n v="0.89900000000000002"/>
    <n v="9"/>
    <n v="156.4"/>
    <n v="300000"/>
    <n v="35"/>
    <n v="8"/>
    <n v="95.4"/>
    <n v="4.6666666666666671E-3"/>
    <x v="6277"/>
  </r>
  <r>
    <s v="PROP0263"/>
    <s v="2019-Q4"/>
    <x v="0"/>
    <x v="2"/>
    <n v="2"/>
    <n v="1400"/>
    <n v="0.94399999999999995"/>
    <n v="5"/>
    <n v="289.36"/>
    <n v="300000"/>
    <n v="35"/>
    <n v="8"/>
    <n v="95.4"/>
    <n v="4.6666666666666671E-3"/>
    <x v="6278"/>
  </r>
  <r>
    <s v="PROP0263"/>
    <s v="2020-Q1"/>
    <x v="0"/>
    <x v="2"/>
    <n v="2"/>
    <n v="1442"/>
    <n v="0.89"/>
    <n v="9"/>
    <n v="320.82"/>
    <n v="315000"/>
    <n v="35"/>
    <n v="8"/>
    <n v="95.4"/>
    <n v="4.5777777777777778E-3"/>
    <x v="6279"/>
  </r>
  <r>
    <s v="PROP0263"/>
    <s v="2020-Q2"/>
    <x v="0"/>
    <x v="2"/>
    <n v="2"/>
    <n v="1442"/>
    <n v="0.84"/>
    <n v="14"/>
    <n v="197.65"/>
    <n v="315000"/>
    <n v="35"/>
    <n v="8"/>
    <n v="95.4"/>
    <n v="4.5777777777777778E-3"/>
    <x v="6280"/>
  </r>
  <r>
    <s v="PROP0263"/>
    <s v="2020-Q3"/>
    <x v="0"/>
    <x v="2"/>
    <n v="2"/>
    <n v="1442"/>
    <n v="0.84"/>
    <n v="14"/>
    <n v="615.91"/>
    <n v="315000"/>
    <n v="35"/>
    <n v="8"/>
    <n v="95.4"/>
    <n v="4.5777777777777778E-3"/>
    <x v="6281"/>
  </r>
  <r>
    <s v="PROP0263"/>
    <s v="2020-Q4"/>
    <x v="0"/>
    <x v="2"/>
    <n v="2"/>
    <n v="1442"/>
    <n v="0.84"/>
    <n v="14"/>
    <n v="360.35"/>
    <n v="315000"/>
    <n v="35"/>
    <n v="8"/>
    <n v="95.4"/>
    <n v="4.5777777777777778E-3"/>
    <x v="6282"/>
  </r>
  <r>
    <s v="PROP0263"/>
    <s v="2021-Q1"/>
    <x v="0"/>
    <x v="2"/>
    <n v="2"/>
    <n v="1485.26"/>
    <n v="0.9"/>
    <n v="8"/>
    <n v="177.19"/>
    <n v="330750"/>
    <n v="35"/>
    <n v="8"/>
    <n v="95.4"/>
    <n v="4.4905820105820109E-3"/>
    <x v="6283"/>
  </r>
  <r>
    <s v="PROP0263"/>
    <s v="2021-Q2"/>
    <x v="0"/>
    <x v="2"/>
    <n v="2"/>
    <n v="1485.26"/>
    <n v="0.9"/>
    <n v="8"/>
    <n v="189.85"/>
    <n v="330750"/>
    <n v="35"/>
    <n v="8"/>
    <n v="95.4"/>
    <n v="4.4905820105820109E-3"/>
    <x v="6284"/>
  </r>
  <r>
    <s v="PROP0263"/>
    <s v="2021-Q3"/>
    <x v="0"/>
    <x v="2"/>
    <n v="2"/>
    <n v="1485.26"/>
    <n v="0.9"/>
    <n v="8"/>
    <n v="390.03"/>
    <n v="330750"/>
    <n v="35"/>
    <n v="8"/>
    <n v="95.4"/>
    <n v="4.4905820105820109E-3"/>
    <x v="6285"/>
  </r>
  <r>
    <s v="PROP0263"/>
    <s v="2021-Q4"/>
    <x v="0"/>
    <x v="2"/>
    <n v="2"/>
    <n v="1485.26"/>
    <n v="0.9"/>
    <n v="8"/>
    <n v="173.26"/>
    <n v="330750"/>
    <n v="35"/>
    <n v="8"/>
    <n v="95.4"/>
    <n v="4.4905820105820109E-3"/>
    <x v="6286"/>
  </r>
  <r>
    <s v="PROP0263"/>
    <s v="2022-Q1"/>
    <x v="0"/>
    <x v="2"/>
    <n v="2"/>
    <n v="1529.82"/>
    <n v="0.90400000000000003"/>
    <n v="8"/>
    <n v="724.1"/>
    <n v="347287.5"/>
    <n v="35"/>
    <n v="8"/>
    <n v="95.4"/>
    <n v="4.4050534499514094E-3"/>
    <x v="6287"/>
  </r>
  <r>
    <s v="PROP0263"/>
    <s v="2022-Q2"/>
    <x v="0"/>
    <x v="2"/>
    <n v="2"/>
    <n v="1529.82"/>
    <n v="0.94199999999999995"/>
    <n v="5"/>
    <n v="634.01"/>
    <n v="347287.5"/>
    <n v="35"/>
    <n v="8"/>
    <n v="95.4"/>
    <n v="4.4050534499514094E-3"/>
    <x v="6288"/>
  </r>
  <r>
    <s v="PROP0263"/>
    <s v="2022-Q3"/>
    <x v="0"/>
    <x v="2"/>
    <n v="2"/>
    <n v="1529.82"/>
    <n v="0.89500000000000002"/>
    <n v="9"/>
    <n v="226.93"/>
    <n v="347287.5"/>
    <n v="35"/>
    <n v="8"/>
    <n v="95.4"/>
    <n v="4.4050534499514094E-3"/>
    <x v="6289"/>
  </r>
  <r>
    <s v="PROP0263"/>
    <s v="2022-Q4"/>
    <x v="0"/>
    <x v="2"/>
    <n v="2"/>
    <n v="1529.82"/>
    <n v="0.93899999999999995"/>
    <n v="5"/>
    <n v="573.9"/>
    <n v="347287.5"/>
    <n v="35"/>
    <n v="8"/>
    <n v="95.4"/>
    <n v="4.4050534499514094E-3"/>
    <x v="6290"/>
  </r>
  <r>
    <s v="PROP0263"/>
    <s v="2023-Q1"/>
    <x v="0"/>
    <x v="2"/>
    <n v="2"/>
    <n v="1575.71"/>
    <n v="0.90600000000000003"/>
    <n v="8"/>
    <n v="291.93"/>
    <n v="364651.88"/>
    <n v="35"/>
    <n v="8"/>
    <n v="95.4"/>
    <n v="4.321134995930914E-3"/>
    <x v="6291"/>
  </r>
  <r>
    <s v="PROP0263"/>
    <s v="2023-Q2"/>
    <x v="0"/>
    <x v="2"/>
    <n v="2"/>
    <n v="1575.71"/>
    <n v="0.90500000000000003"/>
    <n v="8"/>
    <n v="390.49"/>
    <n v="364651.88"/>
    <n v="35"/>
    <n v="8"/>
    <n v="95.4"/>
    <n v="4.321134995930914E-3"/>
    <x v="6292"/>
  </r>
  <r>
    <s v="PROP0263"/>
    <s v="2023-Q3"/>
    <x v="0"/>
    <x v="2"/>
    <n v="2"/>
    <n v="1575.71"/>
    <n v="0.93899999999999995"/>
    <n v="5"/>
    <n v="293.91000000000003"/>
    <n v="364651.88"/>
    <n v="35"/>
    <n v="8"/>
    <n v="95.4"/>
    <n v="4.321134995930914E-3"/>
    <x v="6293"/>
  </r>
  <r>
    <s v="PROP0263"/>
    <s v="2023-Q4"/>
    <x v="0"/>
    <x v="2"/>
    <n v="2"/>
    <n v="1575.71"/>
    <n v="0.89100000000000001"/>
    <n v="9"/>
    <n v="480.56"/>
    <n v="364651.88"/>
    <n v="35"/>
    <n v="8"/>
    <n v="95.4"/>
    <n v="4.321134995930914E-3"/>
    <x v="6294"/>
  </r>
  <r>
    <s v="PROP0263"/>
    <s v="2024-Q1"/>
    <x v="0"/>
    <x v="2"/>
    <n v="2"/>
    <n v="1622.98"/>
    <n v="0.90200000000000002"/>
    <n v="8"/>
    <n v="851.22"/>
    <n v="382884.47"/>
    <n v="35"/>
    <n v="8"/>
    <n v="95.4"/>
    <n v="4.238824311678142E-3"/>
    <x v="6295"/>
  </r>
  <r>
    <s v="PROP0263"/>
    <s v="2024-Q2"/>
    <x v="0"/>
    <x v="2"/>
    <n v="2"/>
    <n v="1622.98"/>
    <n v="0.89500000000000002"/>
    <n v="9"/>
    <n v="299.25"/>
    <n v="382884.47"/>
    <n v="35"/>
    <n v="8"/>
    <n v="95.4"/>
    <n v="4.238824311678142E-3"/>
    <x v="6296"/>
  </r>
  <r>
    <s v="PROP0263"/>
    <s v="2024-Q3"/>
    <x v="0"/>
    <x v="2"/>
    <n v="2"/>
    <n v="1622.98"/>
    <n v="0.93500000000000005"/>
    <n v="5"/>
    <n v="407.33"/>
    <n v="382884.47"/>
    <n v="35"/>
    <n v="8"/>
    <n v="95.4"/>
    <n v="4.238824311678142E-3"/>
    <x v="6297"/>
  </r>
  <r>
    <s v="PROP0263"/>
    <s v="2024-Q4"/>
    <x v="0"/>
    <x v="2"/>
    <n v="2"/>
    <n v="1622.98"/>
    <n v="0.89900000000000002"/>
    <n v="9"/>
    <n v="362.72"/>
    <n v="382884.47"/>
    <n v="35"/>
    <n v="8"/>
    <n v="95.4"/>
    <n v="4.238824311678142E-3"/>
    <x v="6298"/>
  </r>
  <r>
    <s v="PROP0264"/>
    <s v="2019-Q1"/>
    <x v="0"/>
    <x v="2"/>
    <n v="2"/>
    <n v="1400"/>
    <n v="0.89100000000000001"/>
    <n v="9"/>
    <n v="173.03"/>
    <n v="300000"/>
    <n v="35"/>
    <n v="8"/>
    <n v="95.4"/>
    <n v="4.6666666666666671E-3"/>
    <x v="6299"/>
  </r>
  <r>
    <s v="PROP0264"/>
    <s v="2019-Q2"/>
    <x v="0"/>
    <x v="2"/>
    <n v="2"/>
    <n v="1400"/>
    <n v="0.92800000000000005"/>
    <n v="6"/>
    <n v="160.49"/>
    <n v="300000"/>
    <n v="35"/>
    <n v="8"/>
    <n v="95.4"/>
    <n v="4.6666666666666671E-3"/>
    <x v="6300"/>
  </r>
  <r>
    <s v="PROP0264"/>
    <s v="2019-Q3"/>
    <x v="0"/>
    <x v="2"/>
    <n v="2"/>
    <n v="1400"/>
    <n v="0.94499999999999995"/>
    <n v="4"/>
    <n v="396.99"/>
    <n v="300000"/>
    <n v="35"/>
    <n v="8"/>
    <n v="95.4"/>
    <n v="4.6666666666666671E-3"/>
    <x v="6301"/>
  </r>
  <r>
    <s v="PROP0264"/>
    <s v="2019-Q4"/>
    <x v="0"/>
    <x v="2"/>
    <n v="2"/>
    <n v="1400"/>
    <n v="0.92500000000000004"/>
    <n v="6"/>
    <n v="181.05"/>
    <n v="300000"/>
    <n v="35"/>
    <n v="8"/>
    <n v="95.4"/>
    <n v="4.6666666666666671E-3"/>
    <x v="6302"/>
  </r>
  <r>
    <s v="PROP0264"/>
    <s v="2020-Q1"/>
    <x v="0"/>
    <x v="2"/>
    <n v="2"/>
    <n v="1442"/>
    <n v="0.89"/>
    <n v="9"/>
    <n v="298.44"/>
    <n v="315000"/>
    <n v="35"/>
    <n v="8"/>
    <n v="95.4"/>
    <n v="4.5777777777777778E-3"/>
    <x v="6303"/>
  </r>
  <r>
    <s v="PROP0264"/>
    <s v="2020-Q2"/>
    <x v="0"/>
    <x v="2"/>
    <n v="2"/>
    <n v="1442"/>
    <n v="0.84"/>
    <n v="14"/>
    <n v="524.54"/>
    <n v="315000"/>
    <n v="35"/>
    <n v="8"/>
    <n v="95.4"/>
    <n v="4.5777777777777778E-3"/>
    <x v="6304"/>
  </r>
  <r>
    <s v="PROP0264"/>
    <s v="2020-Q3"/>
    <x v="0"/>
    <x v="2"/>
    <n v="2"/>
    <n v="1442"/>
    <n v="0.84"/>
    <n v="14"/>
    <n v="537.51"/>
    <n v="315000"/>
    <n v="35"/>
    <n v="8"/>
    <n v="95.4"/>
    <n v="4.5777777777777778E-3"/>
    <x v="6305"/>
  </r>
  <r>
    <s v="PROP0264"/>
    <s v="2020-Q4"/>
    <x v="0"/>
    <x v="2"/>
    <n v="2"/>
    <n v="1442"/>
    <n v="0.84"/>
    <n v="14"/>
    <n v="387.22"/>
    <n v="315000"/>
    <n v="35"/>
    <n v="8"/>
    <n v="95.4"/>
    <n v="4.5777777777777778E-3"/>
    <x v="6306"/>
  </r>
  <r>
    <s v="PROP0264"/>
    <s v="2021-Q1"/>
    <x v="0"/>
    <x v="2"/>
    <n v="2"/>
    <n v="1485.26"/>
    <n v="0.9"/>
    <n v="8"/>
    <n v="255.37"/>
    <n v="330750"/>
    <n v="35"/>
    <n v="8"/>
    <n v="95.4"/>
    <n v="4.4905820105820109E-3"/>
    <x v="6307"/>
  </r>
  <r>
    <s v="PROP0264"/>
    <s v="2021-Q2"/>
    <x v="0"/>
    <x v="2"/>
    <n v="2"/>
    <n v="1485.26"/>
    <n v="0.9"/>
    <n v="8"/>
    <n v="244.43"/>
    <n v="330750"/>
    <n v="35"/>
    <n v="8"/>
    <n v="95.4"/>
    <n v="4.4905820105820109E-3"/>
    <x v="6308"/>
  </r>
  <r>
    <s v="PROP0264"/>
    <s v="2021-Q3"/>
    <x v="0"/>
    <x v="2"/>
    <n v="2"/>
    <n v="1485.26"/>
    <n v="0.9"/>
    <n v="8"/>
    <n v="779.39"/>
    <n v="330750"/>
    <n v="35"/>
    <n v="8"/>
    <n v="95.4"/>
    <n v="4.4905820105820109E-3"/>
    <x v="6309"/>
  </r>
  <r>
    <s v="PROP0264"/>
    <s v="2021-Q4"/>
    <x v="0"/>
    <x v="2"/>
    <n v="2"/>
    <n v="1485.26"/>
    <n v="0.9"/>
    <n v="8"/>
    <n v="316.69"/>
    <n v="330750"/>
    <n v="35"/>
    <n v="8"/>
    <n v="95.4"/>
    <n v="4.4905820105820109E-3"/>
    <x v="6310"/>
  </r>
  <r>
    <s v="PROP0264"/>
    <s v="2022-Q1"/>
    <x v="0"/>
    <x v="2"/>
    <n v="2"/>
    <n v="1529.82"/>
    <n v="0.90700000000000003"/>
    <n v="8"/>
    <n v="436.13"/>
    <n v="347287.5"/>
    <n v="35"/>
    <n v="8"/>
    <n v="95.4"/>
    <n v="4.4050534499514094E-3"/>
    <x v="6311"/>
  </r>
  <r>
    <s v="PROP0264"/>
    <s v="2022-Q2"/>
    <x v="0"/>
    <x v="2"/>
    <n v="2"/>
    <n v="1529.82"/>
    <n v="0.89100000000000001"/>
    <n v="9"/>
    <n v="813.18"/>
    <n v="347287.5"/>
    <n v="35"/>
    <n v="8"/>
    <n v="95.4"/>
    <n v="4.4050534499514094E-3"/>
    <x v="6312"/>
  </r>
  <r>
    <s v="PROP0264"/>
    <s v="2022-Q3"/>
    <x v="0"/>
    <x v="2"/>
    <n v="2"/>
    <n v="1529.82"/>
    <n v="0.94299999999999995"/>
    <n v="5"/>
    <n v="177.99"/>
    <n v="347287.5"/>
    <n v="35"/>
    <n v="8"/>
    <n v="95.4"/>
    <n v="4.4050534499514094E-3"/>
    <x v="6313"/>
  </r>
  <r>
    <s v="PROP0264"/>
    <s v="2022-Q4"/>
    <x v="0"/>
    <x v="2"/>
    <n v="2"/>
    <n v="1529.82"/>
    <n v="0.91800000000000004"/>
    <n v="7"/>
    <n v="400.79"/>
    <n v="347287.5"/>
    <n v="35"/>
    <n v="8"/>
    <n v="95.4"/>
    <n v="4.4050534499514094E-3"/>
    <x v="6314"/>
  </r>
  <r>
    <s v="PROP0264"/>
    <s v="2023-Q1"/>
    <x v="0"/>
    <x v="2"/>
    <n v="2"/>
    <n v="1575.71"/>
    <n v="0.92"/>
    <n v="7"/>
    <n v="153.71"/>
    <n v="364651.88"/>
    <n v="35"/>
    <n v="8"/>
    <n v="95.4"/>
    <n v="4.321134995930914E-3"/>
    <x v="6315"/>
  </r>
  <r>
    <s v="PROP0264"/>
    <s v="2023-Q2"/>
    <x v="0"/>
    <x v="2"/>
    <n v="2"/>
    <n v="1575.71"/>
    <n v="0.92200000000000004"/>
    <n v="7"/>
    <n v="212.65"/>
    <n v="364651.88"/>
    <n v="35"/>
    <n v="8"/>
    <n v="95.4"/>
    <n v="4.321134995930914E-3"/>
    <x v="6316"/>
  </r>
  <r>
    <s v="PROP0264"/>
    <s v="2023-Q3"/>
    <x v="0"/>
    <x v="2"/>
    <n v="2"/>
    <n v="1575.71"/>
    <n v="0.90400000000000003"/>
    <n v="8"/>
    <n v="273.2"/>
    <n v="364651.88"/>
    <n v="35"/>
    <n v="8"/>
    <n v="95.4"/>
    <n v="4.321134995930914E-3"/>
    <x v="6317"/>
  </r>
  <r>
    <s v="PROP0264"/>
    <s v="2023-Q4"/>
    <x v="0"/>
    <x v="2"/>
    <n v="2"/>
    <n v="1575.71"/>
    <n v="0.90900000000000003"/>
    <n v="8"/>
    <n v="180.65"/>
    <n v="364651.88"/>
    <n v="35"/>
    <n v="8"/>
    <n v="95.4"/>
    <n v="4.321134995930914E-3"/>
    <x v="6318"/>
  </r>
  <r>
    <s v="PROP0264"/>
    <s v="2024-Q1"/>
    <x v="0"/>
    <x v="2"/>
    <n v="2"/>
    <n v="1622.98"/>
    <n v="0.92100000000000004"/>
    <n v="7"/>
    <n v="399.72"/>
    <n v="382884.47"/>
    <n v="35"/>
    <n v="8"/>
    <n v="95.4"/>
    <n v="4.238824311678142E-3"/>
    <x v="6319"/>
  </r>
  <r>
    <s v="PROP0264"/>
    <s v="2024-Q2"/>
    <x v="0"/>
    <x v="2"/>
    <n v="2"/>
    <n v="1622.98"/>
    <n v="0.92300000000000004"/>
    <n v="6"/>
    <n v="268.16000000000003"/>
    <n v="382884.47"/>
    <n v="35"/>
    <n v="8"/>
    <n v="95.4"/>
    <n v="4.238824311678142E-3"/>
    <x v="6320"/>
  </r>
  <r>
    <s v="PROP0264"/>
    <s v="2024-Q3"/>
    <x v="0"/>
    <x v="2"/>
    <n v="2"/>
    <n v="1622.98"/>
    <n v="0.93899999999999995"/>
    <n v="5"/>
    <n v="385.24"/>
    <n v="382884.47"/>
    <n v="35"/>
    <n v="8"/>
    <n v="95.4"/>
    <n v="4.238824311678142E-3"/>
    <x v="6321"/>
  </r>
  <r>
    <s v="PROP0264"/>
    <s v="2024-Q4"/>
    <x v="0"/>
    <x v="2"/>
    <n v="2"/>
    <n v="1622.98"/>
    <n v="0.89200000000000002"/>
    <n v="9"/>
    <n v="539.65"/>
    <n v="382884.47"/>
    <n v="35"/>
    <n v="8"/>
    <n v="95.4"/>
    <n v="4.238824311678142E-3"/>
    <x v="6322"/>
  </r>
  <r>
    <s v="PROP0265"/>
    <s v="2019-Q1"/>
    <x v="0"/>
    <x v="14"/>
    <n v="1"/>
    <n v="1100"/>
    <n v="0.94199999999999995"/>
    <n v="5"/>
    <n v="128.82"/>
    <n v="150000"/>
    <n v="45"/>
    <n v="7"/>
    <n v="94.2"/>
    <n v="7.3333333333333332E-3"/>
    <x v="6323"/>
  </r>
  <r>
    <s v="PROP0265"/>
    <s v="2019-Q2"/>
    <x v="0"/>
    <x v="14"/>
    <n v="1"/>
    <n v="1100"/>
    <n v="0.89100000000000001"/>
    <n v="9"/>
    <n v="96.64"/>
    <n v="150000"/>
    <n v="45"/>
    <n v="7"/>
    <n v="94.2"/>
    <n v="7.3333333333333332E-3"/>
    <x v="6324"/>
  </r>
  <r>
    <s v="PROP0265"/>
    <s v="2019-Q3"/>
    <x v="0"/>
    <x v="14"/>
    <n v="1"/>
    <n v="1100"/>
    <n v="0.89600000000000002"/>
    <n v="9"/>
    <n v="419.52"/>
    <n v="150000"/>
    <n v="45"/>
    <n v="7"/>
    <n v="94.2"/>
    <n v="7.3333333333333332E-3"/>
    <x v="6325"/>
  </r>
  <r>
    <s v="PROP0265"/>
    <s v="2019-Q4"/>
    <x v="0"/>
    <x v="14"/>
    <n v="1"/>
    <n v="1100"/>
    <n v="0.89700000000000002"/>
    <n v="9"/>
    <n v="614.91999999999996"/>
    <n v="150000"/>
    <n v="45"/>
    <n v="7"/>
    <n v="94.2"/>
    <n v="7.3333333333333332E-3"/>
    <x v="6326"/>
  </r>
  <r>
    <s v="PROP0265"/>
    <s v="2020-Q1"/>
    <x v="0"/>
    <x v="14"/>
    <n v="1"/>
    <n v="1133"/>
    <n v="0.89"/>
    <n v="9"/>
    <n v="376.16"/>
    <n v="157500"/>
    <n v="45"/>
    <n v="7"/>
    <n v="94.2"/>
    <n v="7.1936507936507937E-3"/>
    <x v="6327"/>
  </r>
  <r>
    <s v="PROP0265"/>
    <s v="2020-Q2"/>
    <x v="0"/>
    <x v="14"/>
    <n v="1"/>
    <n v="1133"/>
    <n v="0.84"/>
    <n v="14"/>
    <n v="134.13999999999999"/>
    <n v="157500"/>
    <n v="45"/>
    <n v="7"/>
    <n v="94.2"/>
    <n v="7.1936507936507937E-3"/>
    <x v="6328"/>
  </r>
  <r>
    <s v="PROP0265"/>
    <s v="2020-Q3"/>
    <x v="0"/>
    <x v="14"/>
    <n v="1"/>
    <n v="1133"/>
    <n v="0.84"/>
    <n v="14"/>
    <n v="293.37"/>
    <n v="157500"/>
    <n v="45"/>
    <n v="7"/>
    <n v="94.2"/>
    <n v="7.1936507936507937E-3"/>
    <x v="6329"/>
  </r>
  <r>
    <s v="PROP0265"/>
    <s v="2020-Q4"/>
    <x v="0"/>
    <x v="14"/>
    <n v="1"/>
    <n v="1133"/>
    <n v="0.84"/>
    <n v="14"/>
    <n v="398.53"/>
    <n v="157500"/>
    <n v="45"/>
    <n v="7"/>
    <n v="94.2"/>
    <n v="7.1936507936507937E-3"/>
    <x v="6330"/>
  </r>
  <r>
    <s v="PROP0265"/>
    <s v="2021-Q1"/>
    <x v="0"/>
    <x v="14"/>
    <n v="1"/>
    <n v="1166.99"/>
    <n v="0.9"/>
    <n v="8"/>
    <n v="212.86"/>
    <n v="165375"/>
    <n v="45"/>
    <n v="7"/>
    <n v="94.2"/>
    <n v="7.0566288737717309E-3"/>
    <x v="6331"/>
  </r>
  <r>
    <s v="PROP0265"/>
    <s v="2021-Q2"/>
    <x v="0"/>
    <x v="14"/>
    <n v="1"/>
    <n v="1166.99"/>
    <n v="0.9"/>
    <n v="8"/>
    <n v="198.31"/>
    <n v="165375"/>
    <n v="45"/>
    <n v="7"/>
    <n v="94.2"/>
    <n v="7.0566288737717309E-3"/>
    <x v="6332"/>
  </r>
  <r>
    <s v="PROP0265"/>
    <s v="2021-Q3"/>
    <x v="0"/>
    <x v="14"/>
    <n v="1"/>
    <n v="1166.99"/>
    <n v="0.9"/>
    <n v="8"/>
    <n v="463.53"/>
    <n v="165375"/>
    <n v="45"/>
    <n v="7"/>
    <n v="94.2"/>
    <n v="7.0566288737717309E-3"/>
    <x v="6333"/>
  </r>
  <r>
    <s v="PROP0265"/>
    <s v="2021-Q4"/>
    <x v="0"/>
    <x v="14"/>
    <n v="1"/>
    <n v="1166.99"/>
    <n v="0.9"/>
    <n v="8"/>
    <n v="241.92"/>
    <n v="165375"/>
    <n v="45"/>
    <n v="7"/>
    <n v="94.2"/>
    <n v="7.0566288737717309E-3"/>
    <x v="6334"/>
  </r>
  <r>
    <s v="PROP0265"/>
    <s v="2022-Q1"/>
    <x v="0"/>
    <x v="14"/>
    <n v="1"/>
    <n v="1202"/>
    <n v="0.89100000000000001"/>
    <n v="9"/>
    <n v="714.93"/>
    <n v="173643.75"/>
    <n v="45"/>
    <n v="7"/>
    <n v="94.2"/>
    <n v="6.9222186228988947E-3"/>
    <x v="6335"/>
  </r>
  <r>
    <s v="PROP0265"/>
    <s v="2022-Q2"/>
    <x v="0"/>
    <x v="14"/>
    <n v="1"/>
    <n v="1202"/>
    <n v="0.94899999999999995"/>
    <n v="4"/>
    <n v="285.86"/>
    <n v="173643.75"/>
    <n v="45"/>
    <n v="7"/>
    <n v="94.2"/>
    <n v="6.9222186228988947E-3"/>
    <x v="6336"/>
  </r>
  <r>
    <s v="PROP0265"/>
    <s v="2022-Q3"/>
    <x v="0"/>
    <x v="14"/>
    <n v="1"/>
    <n v="1202"/>
    <n v="0.92300000000000004"/>
    <n v="6"/>
    <n v="87.7"/>
    <n v="173643.75"/>
    <n v="45"/>
    <n v="7"/>
    <n v="94.2"/>
    <n v="6.9222186228988947E-3"/>
    <x v="6337"/>
  </r>
  <r>
    <s v="PROP0265"/>
    <s v="2022-Q4"/>
    <x v="0"/>
    <x v="14"/>
    <n v="1"/>
    <n v="1202"/>
    <n v="0.90500000000000003"/>
    <n v="8"/>
    <n v="180.9"/>
    <n v="173643.75"/>
    <n v="45"/>
    <n v="7"/>
    <n v="94.2"/>
    <n v="6.9222186228988947E-3"/>
    <x v="6338"/>
  </r>
  <r>
    <s v="PROP0265"/>
    <s v="2023-Q1"/>
    <x v="0"/>
    <x v="14"/>
    <n v="1"/>
    <n v="1238.06"/>
    <n v="0.93"/>
    <n v="6"/>
    <n v="281.44"/>
    <n v="182325.94"/>
    <n v="45"/>
    <n v="7"/>
    <n v="94.2"/>
    <n v="6.7903667464980569E-3"/>
    <x v="6339"/>
  </r>
  <r>
    <s v="PROP0265"/>
    <s v="2023-Q2"/>
    <x v="0"/>
    <x v="14"/>
    <n v="1"/>
    <n v="1238.06"/>
    <n v="0.94799999999999995"/>
    <n v="4"/>
    <n v="482.64"/>
    <n v="182325.94"/>
    <n v="45"/>
    <n v="7"/>
    <n v="94.2"/>
    <n v="6.7903667464980569E-3"/>
    <x v="6340"/>
  </r>
  <r>
    <s v="PROP0265"/>
    <s v="2023-Q3"/>
    <x v="0"/>
    <x v="14"/>
    <n v="1"/>
    <n v="1238.06"/>
    <n v="0.91700000000000004"/>
    <n v="7"/>
    <n v="448.78"/>
    <n v="182325.94"/>
    <n v="45"/>
    <n v="7"/>
    <n v="94.2"/>
    <n v="6.7903667464980569E-3"/>
    <x v="6341"/>
  </r>
  <r>
    <s v="PROP0265"/>
    <s v="2023-Q4"/>
    <x v="0"/>
    <x v="14"/>
    <n v="1"/>
    <n v="1238.06"/>
    <n v="0.89200000000000002"/>
    <n v="9"/>
    <n v="198.52"/>
    <n v="182325.94"/>
    <n v="45"/>
    <n v="7"/>
    <n v="94.2"/>
    <n v="6.7903667464980569E-3"/>
    <x v="6342"/>
  </r>
  <r>
    <s v="PROP0265"/>
    <s v="2024-Q1"/>
    <x v="0"/>
    <x v="14"/>
    <n v="1"/>
    <n v="1275.2"/>
    <n v="0.89800000000000002"/>
    <n v="9"/>
    <n v="452.54"/>
    <n v="191442.23"/>
    <n v="45"/>
    <n v="7"/>
    <n v="94.2"/>
    <n v="6.6610172687603985E-3"/>
    <x v="6343"/>
  </r>
  <r>
    <s v="PROP0265"/>
    <s v="2024-Q2"/>
    <x v="0"/>
    <x v="14"/>
    <n v="1"/>
    <n v="1275.2"/>
    <n v="0.92500000000000004"/>
    <n v="6"/>
    <n v="408.17"/>
    <n v="191442.23"/>
    <n v="45"/>
    <n v="7"/>
    <n v="94.2"/>
    <n v="6.6610172687603985E-3"/>
    <x v="6344"/>
  </r>
  <r>
    <s v="PROP0265"/>
    <s v="2024-Q3"/>
    <x v="0"/>
    <x v="14"/>
    <n v="1"/>
    <n v="1275.2"/>
    <n v="0.90200000000000002"/>
    <n v="8"/>
    <n v="523.29999999999995"/>
    <n v="191442.23"/>
    <n v="45"/>
    <n v="7"/>
    <n v="94.2"/>
    <n v="6.6610172687603985E-3"/>
    <x v="6345"/>
  </r>
  <r>
    <s v="PROP0265"/>
    <s v="2024-Q4"/>
    <x v="0"/>
    <x v="14"/>
    <n v="1"/>
    <n v="1275.2"/>
    <n v="0.91"/>
    <n v="8"/>
    <n v="207.57"/>
    <n v="191442.23"/>
    <n v="45"/>
    <n v="7"/>
    <n v="94.2"/>
    <n v="6.6610172687603985E-3"/>
    <x v="6346"/>
  </r>
  <r>
    <s v="PROP0266"/>
    <s v="2019-Q1"/>
    <x v="1"/>
    <x v="6"/>
    <n v="1"/>
    <n v="1100"/>
    <n v="0.90600000000000003"/>
    <n v="8"/>
    <n v="244.28"/>
    <n v="150000"/>
    <n v="55"/>
    <n v="6"/>
    <n v="91.5"/>
    <n v="7.3333333333333332E-3"/>
    <x v="6347"/>
  </r>
  <r>
    <s v="PROP0266"/>
    <s v="2019-Q2"/>
    <x v="1"/>
    <x v="6"/>
    <n v="1"/>
    <n v="1100"/>
    <n v="0.90500000000000003"/>
    <n v="8"/>
    <n v="264.7"/>
    <n v="150000"/>
    <n v="55"/>
    <n v="6"/>
    <n v="91.5"/>
    <n v="7.3333333333333332E-3"/>
    <x v="6348"/>
  </r>
  <r>
    <s v="PROP0266"/>
    <s v="2019-Q3"/>
    <x v="1"/>
    <x v="6"/>
    <n v="1"/>
    <n v="1100"/>
    <n v="0.92800000000000005"/>
    <n v="6"/>
    <n v="215.47"/>
    <n v="150000"/>
    <n v="55"/>
    <n v="6"/>
    <n v="91.5"/>
    <n v="7.3333333333333332E-3"/>
    <x v="6349"/>
  </r>
  <r>
    <s v="PROP0266"/>
    <s v="2019-Q4"/>
    <x v="1"/>
    <x v="6"/>
    <n v="1"/>
    <n v="1100"/>
    <n v="0.91900000000000004"/>
    <n v="7"/>
    <n v="341.5"/>
    <n v="150000"/>
    <n v="55"/>
    <n v="6"/>
    <n v="91.5"/>
    <n v="7.3333333333333332E-3"/>
    <x v="6350"/>
  </r>
  <r>
    <s v="PROP0266"/>
    <s v="2020-Q1"/>
    <x v="1"/>
    <x v="6"/>
    <n v="1"/>
    <n v="1133"/>
    <n v="0.89"/>
    <n v="9"/>
    <n v="96.18"/>
    <n v="157500"/>
    <n v="55"/>
    <n v="6"/>
    <n v="91.5"/>
    <n v="7.1936507936507937E-3"/>
    <x v="6351"/>
  </r>
  <r>
    <s v="PROP0266"/>
    <s v="2020-Q2"/>
    <x v="1"/>
    <x v="6"/>
    <n v="1"/>
    <n v="1133"/>
    <n v="0.84"/>
    <n v="14"/>
    <n v="358.74"/>
    <n v="157500"/>
    <n v="55"/>
    <n v="6"/>
    <n v="91.5"/>
    <n v="7.1936507936507937E-3"/>
    <x v="6352"/>
  </r>
  <r>
    <s v="PROP0266"/>
    <s v="2020-Q3"/>
    <x v="1"/>
    <x v="6"/>
    <n v="1"/>
    <n v="1133"/>
    <n v="0.84"/>
    <n v="14"/>
    <n v="739.67"/>
    <n v="157500"/>
    <n v="55"/>
    <n v="6"/>
    <n v="91.5"/>
    <n v="7.1936507936507937E-3"/>
    <x v="6353"/>
  </r>
  <r>
    <s v="PROP0266"/>
    <s v="2020-Q4"/>
    <x v="1"/>
    <x v="6"/>
    <n v="1"/>
    <n v="1133"/>
    <n v="0.84"/>
    <n v="14"/>
    <n v="380.56"/>
    <n v="157500"/>
    <n v="55"/>
    <n v="6"/>
    <n v="91.5"/>
    <n v="7.1936507936507937E-3"/>
    <x v="6354"/>
  </r>
  <r>
    <s v="PROP0266"/>
    <s v="2021-Q1"/>
    <x v="1"/>
    <x v="6"/>
    <n v="1"/>
    <n v="1166.99"/>
    <n v="0.9"/>
    <n v="8"/>
    <n v="197.02"/>
    <n v="165375"/>
    <n v="55"/>
    <n v="6"/>
    <n v="91.5"/>
    <n v="7.0566288737717309E-3"/>
    <x v="6355"/>
  </r>
  <r>
    <s v="PROP0266"/>
    <s v="2021-Q2"/>
    <x v="1"/>
    <x v="6"/>
    <n v="1"/>
    <n v="1166.99"/>
    <n v="0.9"/>
    <n v="8"/>
    <n v="258.99"/>
    <n v="165375"/>
    <n v="55"/>
    <n v="6"/>
    <n v="91.5"/>
    <n v="7.0566288737717309E-3"/>
    <x v="6356"/>
  </r>
  <r>
    <s v="PROP0266"/>
    <s v="2021-Q3"/>
    <x v="1"/>
    <x v="6"/>
    <n v="1"/>
    <n v="1166.99"/>
    <n v="0.9"/>
    <n v="8"/>
    <n v="81.180000000000007"/>
    <n v="165375"/>
    <n v="55"/>
    <n v="6"/>
    <n v="91.5"/>
    <n v="7.0566288737717309E-3"/>
    <x v="6357"/>
  </r>
  <r>
    <s v="PROP0266"/>
    <s v="2021-Q4"/>
    <x v="1"/>
    <x v="6"/>
    <n v="1"/>
    <n v="1166.99"/>
    <n v="0.9"/>
    <n v="8"/>
    <n v="672.24"/>
    <n v="165375"/>
    <n v="55"/>
    <n v="6"/>
    <n v="91.5"/>
    <n v="7.0566288737717309E-3"/>
    <x v="6358"/>
  </r>
  <r>
    <s v="PROP0266"/>
    <s v="2022-Q1"/>
    <x v="1"/>
    <x v="6"/>
    <n v="1"/>
    <n v="1202"/>
    <n v="0.94799999999999995"/>
    <n v="4"/>
    <n v="250.17"/>
    <n v="173643.75"/>
    <n v="55"/>
    <n v="6"/>
    <n v="91.5"/>
    <n v="6.9222186228988947E-3"/>
    <x v="6359"/>
  </r>
  <r>
    <s v="PROP0266"/>
    <s v="2022-Q2"/>
    <x v="1"/>
    <x v="6"/>
    <n v="1"/>
    <n v="1202"/>
    <n v="0.9"/>
    <n v="8"/>
    <n v="115.17"/>
    <n v="173643.75"/>
    <n v="55"/>
    <n v="6"/>
    <n v="91.5"/>
    <n v="6.9222186228988947E-3"/>
    <x v="6360"/>
  </r>
  <r>
    <s v="PROP0266"/>
    <s v="2022-Q3"/>
    <x v="1"/>
    <x v="6"/>
    <n v="1"/>
    <n v="1202"/>
    <n v="0.90600000000000003"/>
    <n v="8"/>
    <n v="278.67"/>
    <n v="173643.75"/>
    <n v="55"/>
    <n v="6"/>
    <n v="91.5"/>
    <n v="6.9222186228988947E-3"/>
    <x v="6361"/>
  </r>
  <r>
    <s v="PROP0266"/>
    <s v="2022-Q4"/>
    <x v="1"/>
    <x v="6"/>
    <n v="1"/>
    <n v="1202"/>
    <n v="0.91900000000000004"/>
    <n v="7"/>
    <n v="532.97"/>
    <n v="173643.75"/>
    <n v="55"/>
    <n v="6"/>
    <n v="91.5"/>
    <n v="6.9222186228988947E-3"/>
    <x v="6362"/>
  </r>
  <r>
    <s v="PROP0266"/>
    <s v="2023-Q1"/>
    <x v="1"/>
    <x v="6"/>
    <n v="1"/>
    <n v="1238.06"/>
    <n v="0.94699999999999995"/>
    <n v="4"/>
    <n v="284.63"/>
    <n v="182325.94"/>
    <n v="55"/>
    <n v="6"/>
    <n v="91.5"/>
    <n v="6.7903667464980569E-3"/>
    <x v="6363"/>
  </r>
  <r>
    <s v="PROP0266"/>
    <s v="2023-Q2"/>
    <x v="1"/>
    <x v="6"/>
    <n v="1"/>
    <n v="1238.06"/>
    <n v="0.90200000000000002"/>
    <n v="8"/>
    <n v="1075.04"/>
    <n v="182325.94"/>
    <n v="55"/>
    <n v="6"/>
    <n v="91.5"/>
    <n v="6.7903667464980569E-3"/>
    <x v="6364"/>
  </r>
  <r>
    <s v="PROP0266"/>
    <s v="2023-Q3"/>
    <x v="1"/>
    <x v="6"/>
    <n v="1"/>
    <n v="1238.06"/>
    <n v="0.90800000000000003"/>
    <n v="8"/>
    <n v="205.51"/>
    <n v="182325.94"/>
    <n v="55"/>
    <n v="6"/>
    <n v="91.5"/>
    <n v="6.7903667464980569E-3"/>
    <x v="6365"/>
  </r>
  <r>
    <s v="PROP0266"/>
    <s v="2023-Q4"/>
    <x v="1"/>
    <x v="6"/>
    <n v="1"/>
    <n v="1238.06"/>
    <n v="0.94299999999999995"/>
    <n v="5"/>
    <n v="264.41000000000003"/>
    <n v="182325.94"/>
    <n v="55"/>
    <n v="6"/>
    <n v="91.5"/>
    <n v="6.7903667464980569E-3"/>
    <x v="6366"/>
  </r>
  <r>
    <s v="PROP0266"/>
    <s v="2024-Q1"/>
    <x v="1"/>
    <x v="6"/>
    <n v="1"/>
    <n v="1275.2"/>
    <n v="0.94899999999999995"/>
    <n v="4"/>
    <n v="339.73"/>
    <n v="191442.23"/>
    <n v="55"/>
    <n v="6"/>
    <n v="91.5"/>
    <n v="6.6610172687603985E-3"/>
    <x v="6367"/>
  </r>
  <r>
    <s v="PROP0266"/>
    <s v="2024-Q2"/>
    <x v="1"/>
    <x v="6"/>
    <n v="1"/>
    <n v="1275.2"/>
    <n v="0.93700000000000006"/>
    <n v="5"/>
    <n v="1172.22"/>
    <n v="191442.23"/>
    <n v="55"/>
    <n v="6"/>
    <n v="91.5"/>
    <n v="6.6610172687603985E-3"/>
    <x v="6368"/>
  </r>
  <r>
    <s v="PROP0266"/>
    <s v="2024-Q3"/>
    <x v="1"/>
    <x v="6"/>
    <n v="1"/>
    <n v="1275.2"/>
    <n v="0.92800000000000005"/>
    <n v="6"/>
    <n v="432.8"/>
    <n v="191442.23"/>
    <n v="55"/>
    <n v="6"/>
    <n v="91.5"/>
    <n v="6.6610172687603985E-3"/>
    <x v="6369"/>
  </r>
  <r>
    <s v="PROP0266"/>
    <s v="2024-Q4"/>
    <x v="1"/>
    <x v="6"/>
    <n v="1"/>
    <n v="1275.2"/>
    <n v="0.89500000000000002"/>
    <n v="9"/>
    <n v="349.69"/>
    <n v="191442.23"/>
    <n v="55"/>
    <n v="6"/>
    <n v="91.5"/>
    <n v="6.6610172687603985E-3"/>
    <x v="6370"/>
  </r>
  <r>
    <s v="PROP0267"/>
    <s v="2019-Q1"/>
    <x v="1"/>
    <x v="12"/>
    <n v="2"/>
    <n v="1680"/>
    <n v="0.96199999999999997"/>
    <n v="3"/>
    <n v="802.35"/>
    <n v="360000"/>
    <n v="28"/>
    <n v="8"/>
    <n v="95.2"/>
    <n v="4.6666666666666671E-3"/>
    <x v="6371"/>
  </r>
  <r>
    <s v="PROP0267"/>
    <s v="2019-Q2"/>
    <x v="1"/>
    <x v="12"/>
    <n v="2"/>
    <n v="1680"/>
    <n v="0.95199999999999996"/>
    <n v="4"/>
    <n v="146.43"/>
    <n v="360000"/>
    <n v="28"/>
    <n v="8"/>
    <n v="95.2"/>
    <n v="4.6666666666666671E-3"/>
    <x v="6372"/>
  </r>
  <r>
    <s v="PROP0267"/>
    <s v="2019-Q3"/>
    <x v="1"/>
    <x v="12"/>
    <n v="2"/>
    <n v="1680"/>
    <n v="0.91200000000000003"/>
    <n v="7"/>
    <n v="506.58"/>
    <n v="360000"/>
    <n v="28"/>
    <n v="8"/>
    <n v="95.2"/>
    <n v="4.6666666666666671E-3"/>
    <x v="6373"/>
  </r>
  <r>
    <s v="PROP0267"/>
    <s v="2019-Q4"/>
    <x v="1"/>
    <x v="12"/>
    <n v="2"/>
    <n v="1680"/>
    <n v="0.93200000000000005"/>
    <n v="6"/>
    <n v="252.03"/>
    <n v="360000"/>
    <n v="28"/>
    <n v="8"/>
    <n v="95.2"/>
    <n v="4.6666666666666671E-3"/>
    <x v="6374"/>
  </r>
  <r>
    <s v="PROP0267"/>
    <s v="2020-Q1"/>
    <x v="1"/>
    <x v="12"/>
    <n v="2"/>
    <n v="1730.4"/>
    <n v="0.91"/>
    <n v="8"/>
    <n v="346.46"/>
    <n v="378000"/>
    <n v="28"/>
    <n v="8"/>
    <n v="95.2"/>
    <n v="4.5777777777777778E-3"/>
    <x v="6375"/>
  </r>
  <r>
    <s v="PROP0267"/>
    <s v="2020-Q2"/>
    <x v="1"/>
    <x v="12"/>
    <n v="2"/>
    <n v="1730.4"/>
    <n v="0.86"/>
    <n v="12"/>
    <n v="434.48"/>
    <n v="378000"/>
    <n v="28"/>
    <n v="8"/>
    <n v="95.2"/>
    <n v="4.5777777777777778E-3"/>
    <x v="6376"/>
  </r>
  <r>
    <s v="PROP0267"/>
    <s v="2020-Q3"/>
    <x v="1"/>
    <x v="12"/>
    <n v="2"/>
    <n v="1730.4"/>
    <n v="0.86"/>
    <n v="12"/>
    <n v="222.31"/>
    <n v="378000"/>
    <n v="28"/>
    <n v="8"/>
    <n v="95.2"/>
    <n v="4.5777777777777778E-3"/>
    <x v="6377"/>
  </r>
  <r>
    <s v="PROP0267"/>
    <s v="2020-Q4"/>
    <x v="1"/>
    <x v="12"/>
    <n v="2"/>
    <n v="1730.4"/>
    <n v="0.86"/>
    <n v="12"/>
    <n v="258.08"/>
    <n v="378000"/>
    <n v="28"/>
    <n v="8"/>
    <n v="95.2"/>
    <n v="4.5777777777777778E-3"/>
    <x v="6378"/>
  </r>
  <r>
    <s v="PROP0267"/>
    <s v="2021-Q1"/>
    <x v="1"/>
    <x v="12"/>
    <n v="2"/>
    <n v="1782.31"/>
    <n v="0.92"/>
    <n v="7"/>
    <n v="360.18"/>
    <n v="396900"/>
    <n v="28"/>
    <n v="8"/>
    <n v="95.2"/>
    <n v="4.4905769715293522E-3"/>
    <x v="6379"/>
  </r>
  <r>
    <s v="PROP0267"/>
    <s v="2021-Q2"/>
    <x v="1"/>
    <x v="12"/>
    <n v="2"/>
    <n v="1782.31"/>
    <n v="0.92"/>
    <n v="7"/>
    <n v="401.8"/>
    <n v="396900"/>
    <n v="28"/>
    <n v="8"/>
    <n v="95.2"/>
    <n v="4.4905769715293522E-3"/>
    <x v="6380"/>
  </r>
  <r>
    <s v="PROP0267"/>
    <s v="2021-Q3"/>
    <x v="1"/>
    <x v="12"/>
    <n v="2"/>
    <n v="1782.31"/>
    <n v="0.92"/>
    <n v="7"/>
    <n v="300.51"/>
    <n v="396900"/>
    <n v="28"/>
    <n v="8"/>
    <n v="95.2"/>
    <n v="4.4905769715293522E-3"/>
    <x v="6381"/>
  </r>
  <r>
    <s v="PROP0267"/>
    <s v="2021-Q4"/>
    <x v="1"/>
    <x v="12"/>
    <n v="2"/>
    <n v="1782.31"/>
    <n v="0.92"/>
    <n v="7"/>
    <n v="413.52"/>
    <n v="396900"/>
    <n v="28"/>
    <n v="8"/>
    <n v="95.2"/>
    <n v="4.4905769715293522E-3"/>
    <x v="6382"/>
  </r>
  <r>
    <s v="PROP0267"/>
    <s v="2022-Q1"/>
    <x v="1"/>
    <x v="12"/>
    <n v="2"/>
    <n v="1835.78"/>
    <n v="0.92"/>
    <n v="7"/>
    <n v="289.87"/>
    <n v="416745"/>
    <n v="28"/>
    <n v="8"/>
    <n v="95.2"/>
    <n v="4.4050438517558698E-3"/>
    <x v="6383"/>
  </r>
  <r>
    <s v="PROP0267"/>
    <s v="2022-Q2"/>
    <x v="1"/>
    <x v="12"/>
    <n v="2"/>
    <n v="1835.78"/>
    <n v="0.91900000000000004"/>
    <n v="7"/>
    <n v="398.11"/>
    <n v="416745"/>
    <n v="28"/>
    <n v="8"/>
    <n v="95.2"/>
    <n v="4.4050438517558698E-3"/>
    <x v="6384"/>
  </r>
  <r>
    <s v="PROP0267"/>
    <s v="2022-Q3"/>
    <x v="1"/>
    <x v="12"/>
    <n v="2"/>
    <n v="1835.78"/>
    <n v="0.93700000000000006"/>
    <n v="5"/>
    <n v="513.17999999999995"/>
    <n v="416745"/>
    <n v="28"/>
    <n v="8"/>
    <n v="95.2"/>
    <n v="4.4050438517558698E-3"/>
    <x v="6385"/>
  </r>
  <r>
    <s v="PROP0267"/>
    <s v="2022-Q4"/>
    <x v="1"/>
    <x v="12"/>
    <n v="2"/>
    <n v="1835.78"/>
    <n v="0.95199999999999996"/>
    <n v="4"/>
    <n v="353.04"/>
    <n v="416745"/>
    <n v="28"/>
    <n v="8"/>
    <n v="95.2"/>
    <n v="4.4050438517558698E-3"/>
    <x v="6386"/>
  </r>
  <r>
    <s v="PROP0267"/>
    <s v="2023-Q1"/>
    <x v="1"/>
    <x v="12"/>
    <n v="2"/>
    <n v="1890.85"/>
    <n v="0.96899999999999997"/>
    <n v="2"/>
    <n v="262.76"/>
    <n v="437582.25"/>
    <n v="28"/>
    <n v="8"/>
    <n v="95.2"/>
    <n v="4.3211304846117503E-3"/>
    <x v="6387"/>
  </r>
  <r>
    <s v="PROP0267"/>
    <s v="2023-Q2"/>
    <x v="1"/>
    <x v="12"/>
    <n v="2"/>
    <n v="1890.85"/>
    <n v="0.94399999999999995"/>
    <n v="5"/>
    <n v="257.94"/>
    <n v="437582.25"/>
    <n v="28"/>
    <n v="8"/>
    <n v="95.2"/>
    <n v="4.3211304846117503E-3"/>
    <x v="6388"/>
  </r>
  <r>
    <s v="PROP0267"/>
    <s v="2023-Q3"/>
    <x v="1"/>
    <x v="12"/>
    <n v="2"/>
    <n v="1890.85"/>
    <n v="0.96899999999999997"/>
    <n v="2"/>
    <n v="330.93"/>
    <n v="437582.25"/>
    <n v="28"/>
    <n v="8"/>
    <n v="95.2"/>
    <n v="4.3211304846117503E-3"/>
    <x v="6389"/>
  </r>
  <r>
    <s v="PROP0267"/>
    <s v="2023-Q4"/>
    <x v="1"/>
    <x v="12"/>
    <n v="2"/>
    <n v="1890.85"/>
    <n v="0.95"/>
    <n v="4"/>
    <n v="789.94"/>
    <n v="437582.25"/>
    <n v="28"/>
    <n v="8"/>
    <n v="95.2"/>
    <n v="4.3211304846117503E-3"/>
    <x v="6390"/>
  </r>
  <r>
    <s v="PROP0267"/>
    <s v="2024-Q1"/>
    <x v="1"/>
    <x v="12"/>
    <n v="2"/>
    <n v="1947.58"/>
    <n v="0.93200000000000005"/>
    <n v="6"/>
    <n v="226.01"/>
    <n v="459461.36"/>
    <n v="28"/>
    <n v="8"/>
    <n v="95.2"/>
    <n v="4.2388330544270358E-3"/>
    <x v="6391"/>
  </r>
  <r>
    <s v="PROP0267"/>
    <s v="2024-Q2"/>
    <x v="1"/>
    <x v="12"/>
    <n v="2"/>
    <n v="1947.58"/>
    <n v="0.92600000000000005"/>
    <n v="6"/>
    <n v="413.83"/>
    <n v="459461.36"/>
    <n v="28"/>
    <n v="8"/>
    <n v="95.2"/>
    <n v="4.2388330544270358E-3"/>
    <x v="6392"/>
  </r>
  <r>
    <s v="PROP0267"/>
    <s v="2024-Q3"/>
    <x v="1"/>
    <x v="12"/>
    <n v="2"/>
    <n v="1947.58"/>
    <n v="0.93500000000000005"/>
    <n v="5"/>
    <n v="649.26"/>
    <n v="459461.36"/>
    <n v="28"/>
    <n v="8"/>
    <n v="95.2"/>
    <n v="4.2388330544270358E-3"/>
    <x v="6393"/>
  </r>
  <r>
    <s v="PROP0267"/>
    <s v="2024-Q4"/>
    <x v="1"/>
    <x v="12"/>
    <n v="2"/>
    <n v="1947.58"/>
    <n v="0.96899999999999997"/>
    <n v="2"/>
    <n v="549.24"/>
    <n v="459461.36"/>
    <n v="28"/>
    <n v="8"/>
    <n v="95.2"/>
    <n v="4.2388330544270358E-3"/>
    <x v="6394"/>
  </r>
  <r>
    <s v="PROP0268"/>
    <s v="2019-Q1"/>
    <x v="2"/>
    <x v="5"/>
    <n v="1"/>
    <n v="1100"/>
    <n v="0.90700000000000003"/>
    <n v="8"/>
    <n v="215.47"/>
    <n v="150000"/>
    <n v="52"/>
    <n v="6"/>
    <n v="92.3"/>
    <n v="7.3333333333333332E-3"/>
    <x v="6349"/>
  </r>
  <r>
    <s v="PROP0268"/>
    <s v="2019-Q2"/>
    <x v="2"/>
    <x v="5"/>
    <n v="1"/>
    <n v="1100"/>
    <n v="0.95"/>
    <n v="4"/>
    <n v="402.92"/>
    <n v="150000"/>
    <n v="52"/>
    <n v="6"/>
    <n v="92.3"/>
    <n v="7.3333333333333332E-3"/>
    <x v="6395"/>
  </r>
  <r>
    <s v="PROP0268"/>
    <s v="2019-Q3"/>
    <x v="2"/>
    <x v="5"/>
    <n v="1"/>
    <n v="1100"/>
    <n v="0.91500000000000004"/>
    <n v="7"/>
    <n v="354.2"/>
    <n v="150000"/>
    <n v="52"/>
    <n v="6"/>
    <n v="92.3"/>
    <n v="7.3333333333333332E-3"/>
    <x v="6396"/>
  </r>
  <r>
    <s v="PROP0268"/>
    <s v="2019-Q4"/>
    <x v="2"/>
    <x v="5"/>
    <n v="1"/>
    <n v="1100"/>
    <n v="0.94"/>
    <n v="5"/>
    <n v="92.53"/>
    <n v="150000"/>
    <n v="52"/>
    <n v="6"/>
    <n v="92.3"/>
    <n v="7.3333333333333332E-3"/>
    <x v="6397"/>
  </r>
  <r>
    <s v="PROP0268"/>
    <s v="2020-Q1"/>
    <x v="2"/>
    <x v="5"/>
    <n v="1"/>
    <n v="1133"/>
    <n v="0.89"/>
    <n v="9"/>
    <n v="431.48"/>
    <n v="157500"/>
    <n v="52"/>
    <n v="6"/>
    <n v="92.3"/>
    <n v="7.1936507936507937E-3"/>
    <x v="6398"/>
  </r>
  <r>
    <s v="PROP0268"/>
    <s v="2020-Q2"/>
    <x v="2"/>
    <x v="5"/>
    <n v="1"/>
    <n v="1133"/>
    <n v="0.84"/>
    <n v="14"/>
    <n v="341.55"/>
    <n v="157500"/>
    <n v="52"/>
    <n v="6"/>
    <n v="92.3"/>
    <n v="7.1936507936507937E-3"/>
    <x v="6399"/>
  </r>
  <r>
    <s v="PROP0268"/>
    <s v="2020-Q3"/>
    <x v="2"/>
    <x v="5"/>
    <n v="1"/>
    <n v="1133"/>
    <n v="0.84"/>
    <n v="14"/>
    <n v="164.62"/>
    <n v="157500"/>
    <n v="52"/>
    <n v="6"/>
    <n v="92.3"/>
    <n v="7.1936507936507937E-3"/>
    <x v="6400"/>
  </r>
  <r>
    <s v="PROP0268"/>
    <s v="2020-Q4"/>
    <x v="2"/>
    <x v="5"/>
    <n v="1"/>
    <n v="1133"/>
    <n v="0.84"/>
    <n v="14"/>
    <n v="187.72"/>
    <n v="157500"/>
    <n v="52"/>
    <n v="6"/>
    <n v="92.3"/>
    <n v="7.1936507936507937E-3"/>
    <x v="6401"/>
  </r>
  <r>
    <s v="PROP0268"/>
    <s v="2021-Q1"/>
    <x v="2"/>
    <x v="5"/>
    <n v="1"/>
    <n v="1166.99"/>
    <n v="0.9"/>
    <n v="8"/>
    <n v="73.02"/>
    <n v="165375"/>
    <n v="52"/>
    <n v="6"/>
    <n v="92.3"/>
    <n v="7.0566288737717309E-3"/>
    <x v="6402"/>
  </r>
  <r>
    <s v="PROP0268"/>
    <s v="2021-Q2"/>
    <x v="2"/>
    <x v="5"/>
    <n v="1"/>
    <n v="1166.99"/>
    <n v="0.9"/>
    <n v="8"/>
    <n v="663.12"/>
    <n v="165375"/>
    <n v="52"/>
    <n v="6"/>
    <n v="92.3"/>
    <n v="7.0566288737717309E-3"/>
    <x v="6403"/>
  </r>
  <r>
    <s v="PROP0268"/>
    <s v="2021-Q3"/>
    <x v="2"/>
    <x v="5"/>
    <n v="1"/>
    <n v="1166.99"/>
    <n v="0.9"/>
    <n v="8"/>
    <n v="590.08000000000004"/>
    <n v="165375"/>
    <n v="52"/>
    <n v="6"/>
    <n v="92.3"/>
    <n v="7.0566288737717309E-3"/>
    <x v="6404"/>
  </r>
  <r>
    <s v="PROP0268"/>
    <s v="2021-Q4"/>
    <x v="2"/>
    <x v="5"/>
    <n v="1"/>
    <n v="1166.99"/>
    <n v="0.9"/>
    <n v="8"/>
    <n v="195.26"/>
    <n v="165375"/>
    <n v="52"/>
    <n v="6"/>
    <n v="92.3"/>
    <n v="7.0566288737717309E-3"/>
    <x v="6405"/>
  </r>
  <r>
    <s v="PROP0268"/>
    <s v="2022-Q1"/>
    <x v="2"/>
    <x v="5"/>
    <n v="1"/>
    <n v="1202"/>
    <n v="0.91200000000000003"/>
    <n v="7"/>
    <n v="438.41"/>
    <n v="173643.75"/>
    <n v="52"/>
    <n v="6"/>
    <n v="92.3"/>
    <n v="6.9222186228988947E-3"/>
    <x v="6406"/>
  </r>
  <r>
    <s v="PROP0268"/>
    <s v="2022-Q2"/>
    <x v="2"/>
    <x v="5"/>
    <n v="1"/>
    <n v="1202"/>
    <n v="0.91"/>
    <n v="8"/>
    <n v="436.53"/>
    <n v="173643.75"/>
    <n v="52"/>
    <n v="6"/>
    <n v="92.3"/>
    <n v="6.9222186228988947E-3"/>
    <x v="6407"/>
  </r>
  <r>
    <s v="PROP0268"/>
    <s v="2022-Q3"/>
    <x v="2"/>
    <x v="5"/>
    <n v="1"/>
    <n v="1202"/>
    <n v="0.94199999999999995"/>
    <n v="5"/>
    <n v="161.96"/>
    <n v="173643.75"/>
    <n v="52"/>
    <n v="6"/>
    <n v="92.3"/>
    <n v="6.9222186228988947E-3"/>
    <x v="6408"/>
  </r>
  <r>
    <s v="PROP0268"/>
    <s v="2022-Q4"/>
    <x v="2"/>
    <x v="5"/>
    <n v="1"/>
    <n v="1202"/>
    <n v="0.91200000000000003"/>
    <n v="7"/>
    <n v="573.39"/>
    <n v="173643.75"/>
    <n v="52"/>
    <n v="6"/>
    <n v="92.3"/>
    <n v="6.9222186228988947E-3"/>
    <x v="6409"/>
  </r>
  <r>
    <s v="PROP0268"/>
    <s v="2023-Q1"/>
    <x v="2"/>
    <x v="5"/>
    <n v="1"/>
    <n v="1238.06"/>
    <n v="0.91600000000000004"/>
    <n v="7"/>
    <n v="242.23"/>
    <n v="182325.94"/>
    <n v="52"/>
    <n v="6"/>
    <n v="92.3"/>
    <n v="6.7903667464980569E-3"/>
    <x v="6410"/>
  </r>
  <r>
    <s v="PROP0268"/>
    <s v="2023-Q2"/>
    <x v="2"/>
    <x v="5"/>
    <n v="1"/>
    <n v="1238.06"/>
    <n v="0.93500000000000005"/>
    <n v="5"/>
    <n v="247.81"/>
    <n v="182325.94"/>
    <n v="52"/>
    <n v="6"/>
    <n v="92.3"/>
    <n v="6.7903667464980569E-3"/>
    <x v="6411"/>
  </r>
  <r>
    <s v="PROP0268"/>
    <s v="2023-Q3"/>
    <x v="2"/>
    <x v="5"/>
    <n v="1"/>
    <n v="1238.06"/>
    <n v="0.90400000000000003"/>
    <n v="8"/>
    <n v="402.6"/>
    <n v="182325.94"/>
    <n v="52"/>
    <n v="6"/>
    <n v="92.3"/>
    <n v="6.7903667464980569E-3"/>
    <x v="6412"/>
  </r>
  <r>
    <s v="PROP0268"/>
    <s v="2023-Q4"/>
    <x v="2"/>
    <x v="5"/>
    <n v="1"/>
    <n v="1238.06"/>
    <n v="0.89200000000000002"/>
    <n v="9"/>
    <n v="196.78"/>
    <n v="182325.94"/>
    <n v="52"/>
    <n v="6"/>
    <n v="92.3"/>
    <n v="6.7903667464980569E-3"/>
    <x v="6413"/>
  </r>
  <r>
    <s v="PROP0268"/>
    <s v="2024-Q1"/>
    <x v="2"/>
    <x v="5"/>
    <n v="1"/>
    <n v="1275.2"/>
    <n v="0.89500000000000002"/>
    <n v="9"/>
    <n v="86.58"/>
    <n v="191442.23"/>
    <n v="52"/>
    <n v="6"/>
    <n v="92.3"/>
    <n v="6.6610172687603985E-3"/>
    <x v="6414"/>
  </r>
  <r>
    <s v="PROP0268"/>
    <s v="2024-Q2"/>
    <x v="2"/>
    <x v="5"/>
    <n v="1"/>
    <n v="1275.2"/>
    <n v="0.90900000000000003"/>
    <n v="8"/>
    <n v="582.96"/>
    <n v="191442.23"/>
    <n v="52"/>
    <n v="6"/>
    <n v="92.3"/>
    <n v="6.6610172687603985E-3"/>
    <x v="6415"/>
  </r>
  <r>
    <s v="PROP0268"/>
    <s v="2024-Q3"/>
    <x v="2"/>
    <x v="5"/>
    <n v="1"/>
    <n v="1275.2"/>
    <n v="0.93200000000000005"/>
    <n v="6"/>
    <n v="165.43"/>
    <n v="191442.23"/>
    <n v="52"/>
    <n v="6"/>
    <n v="92.3"/>
    <n v="6.6610172687603985E-3"/>
    <x v="6416"/>
  </r>
  <r>
    <s v="PROP0268"/>
    <s v="2024-Q4"/>
    <x v="2"/>
    <x v="5"/>
    <n v="1"/>
    <n v="1275.2"/>
    <n v="0.91600000000000004"/>
    <n v="7"/>
    <n v="223.81"/>
    <n v="191442.23"/>
    <n v="52"/>
    <n v="6"/>
    <n v="92.3"/>
    <n v="6.6610172687603985E-3"/>
    <x v="6417"/>
  </r>
  <r>
    <s v="PROP0269"/>
    <s v="2019-Q1"/>
    <x v="1"/>
    <x v="15"/>
    <n v="1"/>
    <n v="902"/>
    <n v="0.873"/>
    <n v="11"/>
    <n v="435.21"/>
    <n v="123000"/>
    <n v="78"/>
    <n v="5"/>
    <n v="88.7"/>
    <n v="7.3333333333333332E-3"/>
    <x v="6418"/>
  </r>
  <r>
    <s v="PROP0269"/>
    <s v="2019-Q2"/>
    <x v="1"/>
    <x v="15"/>
    <n v="1"/>
    <n v="902"/>
    <n v="0.9"/>
    <n v="9"/>
    <n v="770.88"/>
    <n v="123000"/>
    <n v="78"/>
    <n v="5"/>
    <n v="88.7"/>
    <n v="7.3333333333333332E-3"/>
    <x v="6419"/>
  </r>
  <r>
    <s v="PROP0269"/>
    <s v="2019-Q3"/>
    <x v="1"/>
    <x v="15"/>
    <n v="1"/>
    <n v="902"/>
    <n v="0.84499999999999997"/>
    <n v="13"/>
    <n v="91.86"/>
    <n v="123000"/>
    <n v="78"/>
    <n v="5"/>
    <n v="88.7"/>
    <n v="7.3333333333333332E-3"/>
    <x v="6420"/>
  </r>
  <r>
    <s v="PROP0269"/>
    <s v="2019-Q4"/>
    <x v="1"/>
    <x v="15"/>
    <n v="1"/>
    <n v="902"/>
    <n v="0.85099999999999998"/>
    <n v="13"/>
    <n v="249.35"/>
    <n v="123000"/>
    <n v="78"/>
    <n v="5"/>
    <n v="88.7"/>
    <n v="7.3333333333333332E-3"/>
    <x v="6421"/>
  </r>
  <r>
    <s v="PROP0269"/>
    <s v="2020-Q1"/>
    <x v="1"/>
    <x v="15"/>
    <n v="1"/>
    <n v="929.06"/>
    <n v="0.84"/>
    <n v="14"/>
    <n v="404.31"/>
    <n v="129150"/>
    <n v="78"/>
    <n v="5"/>
    <n v="88.7"/>
    <n v="7.1936507936507929E-3"/>
    <x v="6422"/>
  </r>
  <r>
    <s v="PROP0269"/>
    <s v="2020-Q2"/>
    <x v="1"/>
    <x v="15"/>
    <n v="1"/>
    <n v="929.06"/>
    <n v="0.79"/>
    <n v="18"/>
    <n v="173.62"/>
    <n v="129150"/>
    <n v="78"/>
    <n v="5"/>
    <n v="88.7"/>
    <n v="7.1936507936507929E-3"/>
    <x v="6423"/>
  </r>
  <r>
    <s v="PROP0269"/>
    <s v="2020-Q3"/>
    <x v="1"/>
    <x v="15"/>
    <n v="1"/>
    <n v="929.06"/>
    <n v="0.79"/>
    <n v="18"/>
    <n v="394.26"/>
    <n v="129150"/>
    <n v="78"/>
    <n v="5"/>
    <n v="88.7"/>
    <n v="7.1936507936507929E-3"/>
    <x v="6424"/>
  </r>
  <r>
    <s v="PROP0269"/>
    <s v="2020-Q4"/>
    <x v="1"/>
    <x v="15"/>
    <n v="1"/>
    <n v="929.06"/>
    <n v="0.79"/>
    <n v="18"/>
    <n v="436.33"/>
    <n v="129150"/>
    <n v="78"/>
    <n v="5"/>
    <n v="88.7"/>
    <n v="7.1936507936507929E-3"/>
    <x v="6425"/>
  </r>
  <r>
    <s v="PROP0269"/>
    <s v="2021-Q1"/>
    <x v="1"/>
    <x v="15"/>
    <n v="1"/>
    <n v="956.93"/>
    <n v="0.85"/>
    <n v="13"/>
    <n v="588.69000000000005"/>
    <n v="135607.5"/>
    <n v="78"/>
    <n v="5"/>
    <n v="88.7"/>
    <n v="7.0566156001696072E-3"/>
    <x v="6426"/>
  </r>
  <r>
    <s v="PROP0269"/>
    <s v="2021-Q2"/>
    <x v="1"/>
    <x v="15"/>
    <n v="1"/>
    <n v="956.93"/>
    <n v="0.85"/>
    <n v="13"/>
    <n v="72.069999999999993"/>
    <n v="135607.5"/>
    <n v="78"/>
    <n v="5"/>
    <n v="88.7"/>
    <n v="7.0566156001696072E-3"/>
    <x v="6427"/>
  </r>
  <r>
    <s v="PROP0269"/>
    <s v="2021-Q3"/>
    <x v="1"/>
    <x v="15"/>
    <n v="1"/>
    <n v="956.93"/>
    <n v="0.85"/>
    <n v="13"/>
    <n v="223.55"/>
    <n v="135607.5"/>
    <n v="78"/>
    <n v="5"/>
    <n v="88.7"/>
    <n v="7.0566156001696072E-3"/>
    <x v="6428"/>
  </r>
  <r>
    <s v="PROP0269"/>
    <s v="2021-Q4"/>
    <x v="1"/>
    <x v="15"/>
    <n v="1"/>
    <n v="956.93"/>
    <n v="0.85"/>
    <n v="13"/>
    <n v="109.18"/>
    <n v="135607.5"/>
    <n v="78"/>
    <n v="5"/>
    <n v="88.7"/>
    <n v="7.0566156001696072E-3"/>
    <x v="6429"/>
  </r>
  <r>
    <s v="PROP0269"/>
    <s v="2022-Q1"/>
    <x v="1"/>
    <x v="15"/>
    <n v="1"/>
    <n v="985.64"/>
    <n v="0.84699999999999998"/>
    <n v="13"/>
    <n v="393.17"/>
    <n v="142387.88"/>
    <n v="78"/>
    <n v="5"/>
    <n v="88.7"/>
    <n v="6.9222183798227765E-3"/>
    <x v="6430"/>
  </r>
  <r>
    <s v="PROP0269"/>
    <s v="2022-Q2"/>
    <x v="1"/>
    <x v="15"/>
    <n v="1"/>
    <n v="985.64"/>
    <n v="0.88500000000000001"/>
    <n v="10"/>
    <n v="252.38"/>
    <n v="142387.88"/>
    <n v="78"/>
    <n v="5"/>
    <n v="88.7"/>
    <n v="6.9222183798227765E-3"/>
    <x v="6431"/>
  </r>
  <r>
    <s v="PROP0269"/>
    <s v="2022-Q3"/>
    <x v="1"/>
    <x v="15"/>
    <n v="1"/>
    <n v="985.64"/>
    <n v="0.86399999999999999"/>
    <n v="12"/>
    <n v="479.33"/>
    <n v="142387.88"/>
    <n v="78"/>
    <n v="5"/>
    <n v="88.7"/>
    <n v="6.9222183798227765E-3"/>
    <x v="6432"/>
  </r>
  <r>
    <s v="PROP0269"/>
    <s v="2022-Q4"/>
    <x v="1"/>
    <x v="15"/>
    <n v="1"/>
    <n v="985.64"/>
    <n v="0.85899999999999999"/>
    <n v="12"/>
    <n v="287.39999999999998"/>
    <n v="142387.88"/>
    <n v="78"/>
    <n v="5"/>
    <n v="88.7"/>
    <n v="6.9222183798227765E-3"/>
    <x v="6433"/>
  </r>
  <r>
    <s v="PROP0269"/>
    <s v="2023-Q1"/>
    <x v="1"/>
    <x v="15"/>
    <n v="1"/>
    <n v="1015.21"/>
    <n v="0.85599999999999998"/>
    <n v="12"/>
    <n v="213.87"/>
    <n v="149507.26999999999"/>
    <n v="78"/>
    <n v="5"/>
    <n v="88.7"/>
    <n v="6.790372133743062E-3"/>
    <x v="6434"/>
  </r>
  <r>
    <s v="PROP0269"/>
    <s v="2023-Q2"/>
    <x v="1"/>
    <x v="15"/>
    <n v="1"/>
    <n v="1015.21"/>
    <n v="0.84799999999999998"/>
    <n v="13"/>
    <n v="850.54"/>
    <n v="149507.26999999999"/>
    <n v="78"/>
    <n v="5"/>
    <n v="88.7"/>
    <n v="6.790372133743062E-3"/>
    <x v="6435"/>
  </r>
  <r>
    <s v="PROP0269"/>
    <s v="2023-Q3"/>
    <x v="1"/>
    <x v="15"/>
    <n v="1"/>
    <n v="1015.21"/>
    <n v="0.86099999999999999"/>
    <n v="12"/>
    <n v="501.69"/>
    <n v="149507.26999999999"/>
    <n v="78"/>
    <n v="5"/>
    <n v="88.7"/>
    <n v="6.790372133743062E-3"/>
    <x v="6436"/>
  </r>
  <r>
    <s v="PROP0269"/>
    <s v="2023-Q4"/>
    <x v="1"/>
    <x v="15"/>
    <n v="1"/>
    <n v="1015.21"/>
    <n v="0.878"/>
    <n v="10"/>
    <n v="477.78"/>
    <n v="149507.26999999999"/>
    <n v="78"/>
    <n v="5"/>
    <n v="88.7"/>
    <n v="6.790372133743062E-3"/>
    <x v="6437"/>
  </r>
  <r>
    <s v="PROP0269"/>
    <s v="2024-Q1"/>
    <x v="1"/>
    <x v="15"/>
    <n v="1"/>
    <n v="1045.67"/>
    <n v="0.871"/>
    <n v="11"/>
    <n v="251.81"/>
    <n v="156982.63"/>
    <n v="78"/>
    <n v="5"/>
    <n v="88.7"/>
    <n v="6.6610554301453611E-3"/>
    <x v="6438"/>
  </r>
  <r>
    <s v="PROP0269"/>
    <s v="2024-Q2"/>
    <x v="1"/>
    <x v="15"/>
    <n v="1"/>
    <n v="1045.67"/>
    <n v="0.84099999999999997"/>
    <n v="14"/>
    <n v="304.72000000000003"/>
    <n v="156982.63"/>
    <n v="78"/>
    <n v="5"/>
    <n v="88.7"/>
    <n v="6.6610554301453611E-3"/>
    <x v="6439"/>
  </r>
  <r>
    <s v="PROP0269"/>
    <s v="2024-Q3"/>
    <x v="1"/>
    <x v="15"/>
    <n v="1"/>
    <n v="1045.67"/>
    <n v="0.86599999999999999"/>
    <n v="12"/>
    <n v="304.33"/>
    <n v="156982.63"/>
    <n v="78"/>
    <n v="5"/>
    <n v="88.7"/>
    <n v="6.6610554301453611E-3"/>
    <x v="6440"/>
  </r>
  <r>
    <s v="PROP0269"/>
    <s v="2024-Q4"/>
    <x v="1"/>
    <x v="15"/>
    <n v="1"/>
    <n v="1045.67"/>
    <n v="0.86099999999999999"/>
    <n v="12"/>
    <n v="482.24"/>
    <n v="156982.63"/>
    <n v="78"/>
    <n v="5"/>
    <n v="88.7"/>
    <n v="6.6610554301453611E-3"/>
    <x v="6441"/>
  </r>
  <r>
    <s v="PROP0270"/>
    <s v="2019-Q1"/>
    <x v="1"/>
    <x v="7"/>
    <n v="1"/>
    <n v="1100"/>
    <n v="0.91100000000000003"/>
    <n v="8"/>
    <n v="212.95"/>
    <n v="150000"/>
    <n v="61"/>
    <n v="6"/>
    <n v="90.8"/>
    <n v="7.3333333333333332E-3"/>
    <x v="6442"/>
  </r>
  <r>
    <s v="PROP0270"/>
    <s v="2019-Q2"/>
    <x v="1"/>
    <x v="7"/>
    <n v="1"/>
    <n v="1100"/>
    <n v="0.90900000000000003"/>
    <n v="8"/>
    <n v="588.66"/>
    <n v="150000"/>
    <n v="61"/>
    <n v="6"/>
    <n v="90.8"/>
    <n v="7.3333333333333332E-3"/>
    <x v="6443"/>
  </r>
  <r>
    <s v="PROP0270"/>
    <s v="2019-Q3"/>
    <x v="1"/>
    <x v="7"/>
    <n v="1"/>
    <n v="1100"/>
    <n v="0.92200000000000004"/>
    <n v="7"/>
    <n v="178.36"/>
    <n v="150000"/>
    <n v="61"/>
    <n v="6"/>
    <n v="90.8"/>
    <n v="7.3333333333333332E-3"/>
    <x v="6444"/>
  </r>
  <r>
    <s v="PROP0270"/>
    <s v="2019-Q4"/>
    <x v="1"/>
    <x v="7"/>
    <n v="1"/>
    <n v="1100"/>
    <n v="0.91400000000000003"/>
    <n v="7"/>
    <n v="336.22"/>
    <n v="150000"/>
    <n v="61"/>
    <n v="6"/>
    <n v="90.8"/>
    <n v="7.3333333333333332E-3"/>
    <x v="6445"/>
  </r>
  <r>
    <s v="PROP0270"/>
    <s v="2020-Q1"/>
    <x v="1"/>
    <x v="7"/>
    <n v="1"/>
    <n v="1133"/>
    <n v="0.89"/>
    <n v="9"/>
    <n v="386.24"/>
    <n v="157500"/>
    <n v="61"/>
    <n v="6"/>
    <n v="90.8"/>
    <n v="7.1936507936507937E-3"/>
    <x v="6446"/>
  </r>
  <r>
    <s v="PROP0270"/>
    <s v="2020-Q2"/>
    <x v="1"/>
    <x v="7"/>
    <n v="1"/>
    <n v="1133"/>
    <n v="0.84"/>
    <n v="14"/>
    <n v="475.77"/>
    <n v="157500"/>
    <n v="61"/>
    <n v="6"/>
    <n v="90.8"/>
    <n v="7.1936507936507937E-3"/>
    <x v="6447"/>
  </r>
  <r>
    <s v="PROP0270"/>
    <s v="2020-Q3"/>
    <x v="1"/>
    <x v="7"/>
    <n v="1"/>
    <n v="1133"/>
    <n v="0.84"/>
    <n v="14"/>
    <n v="571.38"/>
    <n v="157500"/>
    <n v="61"/>
    <n v="6"/>
    <n v="90.8"/>
    <n v="7.1936507936507937E-3"/>
    <x v="6448"/>
  </r>
  <r>
    <s v="PROP0270"/>
    <s v="2020-Q4"/>
    <x v="1"/>
    <x v="7"/>
    <n v="1"/>
    <n v="1133"/>
    <n v="0.84"/>
    <n v="14"/>
    <n v="187.38"/>
    <n v="157500"/>
    <n v="61"/>
    <n v="6"/>
    <n v="90.8"/>
    <n v="7.1936507936507937E-3"/>
    <x v="6449"/>
  </r>
  <r>
    <s v="PROP0270"/>
    <s v="2021-Q1"/>
    <x v="1"/>
    <x v="7"/>
    <n v="1"/>
    <n v="1166.99"/>
    <n v="0.9"/>
    <n v="8"/>
    <n v="571.71"/>
    <n v="165375"/>
    <n v="61"/>
    <n v="6"/>
    <n v="90.8"/>
    <n v="7.0566288737717309E-3"/>
    <x v="6450"/>
  </r>
  <r>
    <s v="PROP0270"/>
    <s v="2021-Q2"/>
    <x v="1"/>
    <x v="7"/>
    <n v="1"/>
    <n v="1166.99"/>
    <n v="0.9"/>
    <n v="8"/>
    <n v="228.07"/>
    <n v="165375"/>
    <n v="61"/>
    <n v="6"/>
    <n v="90.8"/>
    <n v="7.0566288737717309E-3"/>
    <x v="6451"/>
  </r>
  <r>
    <s v="PROP0270"/>
    <s v="2021-Q3"/>
    <x v="1"/>
    <x v="7"/>
    <n v="1"/>
    <n v="1166.99"/>
    <n v="0.9"/>
    <n v="8"/>
    <n v="136.13999999999999"/>
    <n v="165375"/>
    <n v="61"/>
    <n v="6"/>
    <n v="90.8"/>
    <n v="7.0566288737717309E-3"/>
    <x v="6452"/>
  </r>
  <r>
    <s v="PROP0270"/>
    <s v="2021-Q4"/>
    <x v="1"/>
    <x v="7"/>
    <n v="1"/>
    <n v="1166.99"/>
    <n v="0.9"/>
    <n v="8"/>
    <n v="683.18"/>
    <n v="165375"/>
    <n v="61"/>
    <n v="6"/>
    <n v="90.8"/>
    <n v="7.0566288737717309E-3"/>
    <x v="6453"/>
  </r>
  <r>
    <s v="PROP0270"/>
    <s v="2022-Q1"/>
    <x v="1"/>
    <x v="7"/>
    <n v="1"/>
    <n v="1202"/>
    <n v="0.93200000000000005"/>
    <n v="6"/>
    <n v="429.77"/>
    <n v="173643.75"/>
    <n v="61"/>
    <n v="6"/>
    <n v="90.8"/>
    <n v="6.9222186228988947E-3"/>
    <x v="6454"/>
  </r>
  <r>
    <s v="PROP0270"/>
    <s v="2022-Q2"/>
    <x v="1"/>
    <x v="7"/>
    <n v="1"/>
    <n v="1202"/>
    <n v="0.94199999999999995"/>
    <n v="5"/>
    <n v="171.03"/>
    <n v="173643.75"/>
    <n v="61"/>
    <n v="6"/>
    <n v="90.8"/>
    <n v="6.9222186228988947E-3"/>
    <x v="6455"/>
  </r>
  <r>
    <s v="PROP0270"/>
    <s v="2022-Q3"/>
    <x v="1"/>
    <x v="7"/>
    <n v="1"/>
    <n v="1202"/>
    <n v="0.94299999999999995"/>
    <n v="5"/>
    <n v="266.95999999999998"/>
    <n v="173643.75"/>
    <n v="61"/>
    <n v="6"/>
    <n v="90.8"/>
    <n v="6.9222186228988947E-3"/>
    <x v="6456"/>
  </r>
  <r>
    <s v="PROP0270"/>
    <s v="2022-Q4"/>
    <x v="1"/>
    <x v="7"/>
    <n v="1"/>
    <n v="1202"/>
    <n v="0.90900000000000003"/>
    <n v="8"/>
    <n v="506.34"/>
    <n v="173643.75"/>
    <n v="61"/>
    <n v="6"/>
    <n v="90.8"/>
    <n v="6.9222186228988947E-3"/>
    <x v="6457"/>
  </r>
  <r>
    <s v="PROP0270"/>
    <s v="2023-Q1"/>
    <x v="1"/>
    <x v="7"/>
    <n v="1"/>
    <n v="1238.06"/>
    <n v="0.91"/>
    <n v="8"/>
    <n v="301.08"/>
    <n v="182325.94"/>
    <n v="61"/>
    <n v="6"/>
    <n v="90.8"/>
    <n v="6.7903667464980569E-3"/>
    <x v="6458"/>
  </r>
  <r>
    <s v="PROP0270"/>
    <s v="2023-Q2"/>
    <x v="1"/>
    <x v="7"/>
    <n v="1"/>
    <n v="1238.06"/>
    <n v="0.89900000000000002"/>
    <n v="9"/>
    <n v="299.77"/>
    <n v="182325.94"/>
    <n v="61"/>
    <n v="6"/>
    <n v="90.8"/>
    <n v="6.7903667464980569E-3"/>
    <x v="6459"/>
  </r>
  <r>
    <s v="PROP0270"/>
    <s v="2023-Q3"/>
    <x v="1"/>
    <x v="7"/>
    <n v="1"/>
    <n v="1238.06"/>
    <n v="0.91800000000000004"/>
    <n v="7"/>
    <n v="232.59"/>
    <n v="182325.94"/>
    <n v="61"/>
    <n v="6"/>
    <n v="90.8"/>
    <n v="6.7903667464980569E-3"/>
    <x v="6460"/>
  </r>
  <r>
    <s v="PROP0270"/>
    <s v="2023-Q4"/>
    <x v="1"/>
    <x v="7"/>
    <n v="1"/>
    <n v="1238.06"/>
    <n v="0.91100000000000003"/>
    <n v="7"/>
    <n v="300.06"/>
    <n v="182325.94"/>
    <n v="61"/>
    <n v="6"/>
    <n v="90.8"/>
    <n v="6.7903667464980569E-3"/>
    <x v="6461"/>
  </r>
  <r>
    <s v="PROP0270"/>
    <s v="2024-Q1"/>
    <x v="1"/>
    <x v="7"/>
    <n v="1"/>
    <n v="1275.2"/>
    <n v="0.94699999999999995"/>
    <n v="4"/>
    <n v="267.99"/>
    <n v="191442.23"/>
    <n v="61"/>
    <n v="6"/>
    <n v="90.8"/>
    <n v="6.6610172687603985E-3"/>
    <x v="6462"/>
  </r>
  <r>
    <s v="PROP0270"/>
    <s v="2024-Q2"/>
    <x v="1"/>
    <x v="7"/>
    <n v="1"/>
    <n v="1275.2"/>
    <n v="0.94599999999999995"/>
    <n v="4"/>
    <n v="259.39"/>
    <n v="191442.23"/>
    <n v="61"/>
    <n v="6"/>
    <n v="90.8"/>
    <n v="6.6610172687603985E-3"/>
    <x v="6463"/>
  </r>
  <r>
    <s v="PROP0270"/>
    <s v="2024-Q3"/>
    <x v="1"/>
    <x v="7"/>
    <n v="1"/>
    <n v="1275.2"/>
    <n v="0.91700000000000004"/>
    <n v="7"/>
    <n v="695.42"/>
    <n v="191442.23"/>
    <n v="61"/>
    <n v="6"/>
    <n v="90.8"/>
    <n v="6.6610172687603985E-3"/>
    <x v="6464"/>
  </r>
  <r>
    <s v="PROP0270"/>
    <s v="2024-Q4"/>
    <x v="1"/>
    <x v="7"/>
    <n v="1"/>
    <n v="1275.2"/>
    <n v="0.92900000000000005"/>
    <n v="6"/>
    <n v="555.92999999999995"/>
    <n v="191442.23"/>
    <n v="61"/>
    <n v="6"/>
    <n v="90.8"/>
    <n v="6.6610172687603985E-3"/>
    <x v="6465"/>
  </r>
  <r>
    <s v="PROP0271"/>
    <s v="2019-Q1"/>
    <x v="0"/>
    <x v="14"/>
    <n v="2"/>
    <n v="1400"/>
    <n v="0.92500000000000004"/>
    <n v="6"/>
    <n v="711.02"/>
    <n v="300000"/>
    <n v="45"/>
    <n v="7"/>
    <n v="94.2"/>
    <n v="4.6666666666666671E-3"/>
    <x v="6466"/>
  </r>
  <r>
    <s v="PROP0271"/>
    <s v="2019-Q2"/>
    <x v="0"/>
    <x v="14"/>
    <n v="2"/>
    <n v="1400"/>
    <n v="0.94899999999999995"/>
    <n v="4"/>
    <n v="924.74"/>
    <n v="300000"/>
    <n v="45"/>
    <n v="7"/>
    <n v="94.2"/>
    <n v="4.6666666666666671E-3"/>
    <x v="6467"/>
  </r>
  <r>
    <s v="PROP0271"/>
    <s v="2019-Q3"/>
    <x v="0"/>
    <x v="14"/>
    <n v="2"/>
    <n v="1400"/>
    <n v="0.91600000000000004"/>
    <n v="7"/>
    <n v="573.16999999999996"/>
    <n v="300000"/>
    <n v="45"/>
    <n v="7"/>
    <n v="94.2"/>
    <n v="4.6666666666666671E-3"/>
    <x v="6468"/>
  </r>
  <r>
    <s v="PROP0271"/>
    <s v="2019-Q4"/>
    <x v="0"/>
    <x v="14"/>
    <n v="2"/>
    <n v="1400"/>
    <n v="0.93600000000000005"/>
    <n v="5"/>
    <n v="270.62"/>
    <n v="300000"/>
    <n v="45"/>
    <n v="7"/>
    <n v="94.2"/>
    <n v="4.6666666666666671E-3"/>
    <x v="6469"/>
  </r>
  <r>
    <s v="PROP0271"/>
    <s v="2020-Q1"/>
    <x v="0"/>
    <x v="14"/>
    <n v="2"/>
    <n v="1442"/>
    <n v="0.89"/>
    <n v="9"/>
    <n v="846.97"/>
    <n v="315000"/>
    <n v="45"/>
    <n v="7"/>
    <n v="94.2"/>
    <n v="4.5777777777777778E-3"/>
    <x v="6470"/>
  </r>
  <r>
    <s v="PROP0271"/>
    <s v="2020-Q2"/>
    <x v="0"/>
    <x v="14"/>
    <n v="2"/>
    <n v="1442"/>
    <n v="0.84"/>
    <n v="14"/>
    <n v="167.77"/>
    <n v="315000"/>
    <n v="45"/>
    <n v="7"/>
    <n v="94.2"/>
    <n v="4.5777777777777778E-3"/>
    <x v="6471"/>
  </r>
  <r>
    <s v="PROP0271"/>
    <s v="2020-Q3"/>
    <x v="0"/>
    <x v="14"/>
    <n v="2"/>
    <n v="1442"/>
    <n v="0.84"/>
    <n v="14"/>
    <n v="296.02999999999997"/>
    <n v="315000"/>
    <n v="45"/>
    <n v="7"/>
    <n v="94.2"/>
    <n v="4.5777777777777778E-3"/>
    <x v="6472"/>
  </r>
  <r>
    <s v="PROP0271"/>
    <s v="2020-Q4"/>
    <x v="0"/>
    <x v="14"/>
    <n v="2"/>
    <n v="1442"/>
    <n v="0.84"/>
    <n v="14"/>
    <n v="654.25"/>
    <n v="315000"/>
    <n v="45"/>
    <n v="7"/>
    <n v="94.2"/>
    <n v="4.5777777777777778E-3"/>
    <x v="6473"/>
  </r>
  <r>
    <s v="PROP0271"/>
    <s v="2021-Q1"/>
    <x v="0"/>
    <x v="14"/>
    <n v="2"/>
    <n v="1485.26"/>
    <n v="0.9"/>
    <n v="8"/>
    <n v="343.72"/>
    <n v="330750"/>
    <n v="45"/>
    <n v="7"/>
    <n v="94.2"/>
    <n v="4.4905820105820109E-3"/>
    <x v="6474"/>
  </r>
  <r>
    <s v="PROP0271"/>
    <s v="2021-Q2"/>
    <x v="0"/>
    <x v="14"/>
    <n v="2"/>
    <n v="1485.26"/>
    <n v="0.9"/>
    <n v="8"/>
    <n v="215.24"/>
    <n v="330750"/>
    <n v="45"/>
    <n v="7"/>
    <n v="94.2"/>
    <n v="4.4905820105820109E-3"/>
    <x v="6475"/>
  </r>
  <r>
    <s v="PROP0271"/>
    <s v="2021-Q3"/>
    <x v="0"/>
    <x v="14"/>
    <n v="2"/>
    <n v="1485.26"/>
    <n v="0.9"/>
    <n v="8"/>
    <n v="525.94000000000005"/>
    <n v="330750"/>
    <n v="45"/>
    <n v="7"/>
    <n v="94.2"/>
    <n v="4.4905820105820109E-3"/>
    <x v="6476"/>
  </r>
  <r>
    <s v="PROP0271"/>
    <s v="2021-Q4"/>
    <x v="0"/>
    <x v="14"/>
    <n v="2"/>
    <n v="1485.26"/>
    <n v="0.9"/>
    <n v="8"/>
    <n v="476.89"/>
    <n v="330750"/>
    <n v="45"/>
    <n v="7"/>
    <n v="94.2"/>
    <n v="4.4905820105820109E-3"/>
    <x v="6477"/>
  </r>
  <r>
    <s v="PROP0271"/>
    <s v="2022-Q1"/>
    <x v="0"/>
    <x v="14"/>
    <n v="2"/>
    <n v="1529.82"/>
    <n v="0.93899999999999995"/>
    <n v="5"/>
    <n v="272.69"/>
    <n v="347287.5"/>
    <n v="45"/>
    <n v="7"/>
    <n v="94.2"/>
    <n v="4.4050534499514094E-3"/>
    <x v="6478"/>
  </r>
  <r>
    <s v="PROP0271"/>
    <s v="2022-Q2"/>
    <x v="0"/>
    <x v="14"/>
    <n v="2"/>
    <n v="1529.82"/>
    <n v="0.90300000000000002"/>
    <n v="8"/>
    <n v="269.58999999999997"/>
    <n v="347287.5"/>
    <n v="45"/>
    <n v="7"/>
    <n v="94.2"/>
    <n v="4.4050534499514094E-3"/>
    <x v="6479"/>
  </r>
  <r>
    <s v="PROP0271"/>
    <s v="2022-Q3"/>
    <x v="0"/>
    <x v="14"/>
    <n v="2"/>
    <n v="1529.82"/>
    <n v="0.89800000000000002"/>
    <n v="9"/>
    <n v="252.71"/>
    <n v="347287.5"/>
    <n v="45"/>
    <n v="7"/>
    <n v="94.2"/>
    <n v="4.4050534499514094E-3"/>
    <x v="6480"/>
  </r>
  <r>
    <s v="PROP0271"/>
    <s v="2022-Q4"/>
    <x v="0"/>
    <x v="14"/>
    <n v="2"/>
    <n v="1529.82"/>
    <n v="0.90400000000000003"/>
    <n v="8"/>
    <n v="404.19"/>
    <n v="347287.5"/>
    <n v="45"/>
    <n v="7"/>
    <n v="94.2"/>
    <n v="4.4050534499514094E-3"/>
    <x v="6481"/>
  </r>
  <r>
    <s v="PROP0271"/>
    <s v="2023-Q1"/>
    <x v="0"/>
    <x v="14"/>
    <n v="2"/>
    <n v="1575.71"/>
    <n v="0.91800000000000004"/>
    <n v="7"/>
    <n v="173.34"/>
    <n v="364651.88"/>
    <n v="45"/>
    <n v="7"/>
    <n v="94.2"/>
    <n v="4.321134995930914E-3"/>
    <x v="6482"/>
  </r>
  <r>
    <s v="PROP0271"/>
    <s v="2023-Q2"/>
    <x v="0"/>
    <x v="14"/>
    <n v="2"/>
    <n v="1575.71"/>
    <n v="0.94399999999999995"/>
    <n v="5"/>
    <n v="158.54"/>
    <n v="364651.88"/>
    <n v="45"/>
    <n v="7"/>
    <n v="94.2"/>
    <n v="4.321134995930914E-3"/>
    <x v="6483"/>
  </r>
  <r>
    <s v="PROP0271"/>
    <s v="2023-Q3"/>
    <x v="0"/>
    <x v="14"/>
    <n v="2"/>
    <n v="1575.71"/>
    <n v="0.91500000000000004"/>
    <n v="7"/>
    <n v="719.77"/>
    <n v="364651.88"/>
    <n v="45"/>
    <n v="7"/>
    <n v="94.2"/>
    <n v="4.321134995930914E-3"/>
    <x v="6484"/>
  </r>
  <r>
    <s v="PROP0271"/>
    <s v="2023-Q4"/>
    <x v="0"/>
    <x v="14"/>
    <n v="2"/>
    <n v="1575.71"/>
    <n v="0.9"/>
    <n v="8"/>
    <n v="218.77"/>
    <n v="364651.88"/>
    <n v="45"/>
    <n v="7"/>
    <n v="94.2"/>
    <n v="4.321134995930914E-3"/>
    <x v="6485"/>
  </r>
  <r>
    <s v="PROP0271"/>
    <s v="2024-Q1"/>
    <x v="0"/>
    <x v="14"/>
    <n v="2"/>
    <n v="1622.98"/>
    <n v="0.92"/>
    <n v="7"/>
    <n v="342.28"/>
    <n v="382884.47"/>
    <n v="45"/>
    <n v="7"/>
    <n v="94.2"/>
    <n v="4.238824311678142E-3"/>
    <x v="6486"/>
  </r>
  <r>
    <s v="PROP0271"/>
    <s v="2024-Q2"/>
    <x v="0"/>
    <x v="14"/>
    <n v="2"/>
    <n v="1622.98"/>
    <n v="0.93700000000000006"/>
    <n v="5"/>
    <n v="235.1"/>
    <n v="382884.47"/>
    <n v="45"/>
    <n v="7"/>
    <n v="94.2"/>
    <n v="4.238824311678142E-3"/>
    <x v="6487"/>
  </r>
  <r>
    <s v="PROP0271"/>
    <s v="2024-Q3"/>
    <x v="0"/>
    <x v="14"/>
    <n v="2"/>
    <n v="1622.98"/>
    <n v="0.92800000000000005"/>
    <n v="6"/>
    <n v="170.64"/>
    <n v="382884.47"/>
    <n v="45"/>
    <n v="7"/>
    <n v="94.2"/>
    <n v="4.238824311678142E-3"/>
    <x v="6488"/>
  </r>
  <r>
    <s v="PROP0271"/>
    <s v="2024-Q4"/>
    <x v="0"/>
    <x v="14"/>
    <n v="2"/>
    <n v="1622.98"/>
    <n v="0.93100000000000005"/>
    <n v="6"/>
    <n v="227.55"/>
    <n v="382884.47"/>
    <n v="45"/>
    <n v="7"/>
    <n v="94.2"/>
    <n v="4.238824311678142E-3"/>
    <x v="6489"/>
  </r>
  <r>
    <s v="PROP0272"/>
    <s v="2019-Q1"/>
    <x v="0"/>
    <x v="3"/>
    <n v="1"/>
    <n v="1430"/>
    <n v="0.97"/>
    <n v="2"/>
    <n v="421.68"/>
    <n v="195000"/>
    <n v="22"/>
    <n v="8"/>
    <n v="96.1"/>
    <n v="7.3333333333333332E-3"/>
    <x v="6490"/>
  </r>
  <r>
    <s v="PROP0272"/>
    <s v="2019-Q2"/>
    <x v="0"/>
    <x v="3"/>
    <n v="1"/>
    <n v="1430"/>
    <n v="0.93"/>
    <n v="6"/>
    <n v="237.82"/>
    <n v="195000"/>
    <n v="22"/>
    <n v="8"/>
    <n v="96.1"/>
    <n v="7.3333333333333332E-3"/>
    <x v="6491"/>
  </r>
  <r>
    <s v="PROP0272"/>
    <s v="2019-Q3"/>
    <x v="0"/>
    <x v="3"/>
    <n v="1"/>
    <n v="1430"/>
    <n v="0.94899999999999995"/>
    <n v="4"/>
    <n v="862.63"/>
    <n v="195000"/>
    <n v="22"/>
    <n v="8"/>
    <n v="96.1"/>
    <n v="7.3333333333333332E-3"/>
    <x v="6492"/>
  </r>
  <r>
    <s v="PROP0272"/>
    <s v="2019-Q4"/>
    <x v="0"/>
    <x v="3"/>
    <n v="1"/>
    <n v="1430"/>
    <n v="0.97199999999999998"/>
    <n v="2"/>
    <n v="641.53"/>
    <n v="195000"/>
    <n v="22"/>
    <n v="8"/>
    <n v="96.1"/>
    <n v="7.3333333333333332E-3"/>
    <x v="6493"/>
  </r>
  <r>
    <s v="PROP0272"/>
    <s v="2020-Q1"/>
    <x v="0"/>
    <x v="3"/>
    <n v="1"/>
    <n v="1472.9"/>
    <n v="0.92"/>
    <n v="7"/>
    <n v="126.87"/>
    <n v="204750"/>
    <n v="22"/>
    <n v="8"/>
    <n v="96.1"/>
    <n v="7.1936507936507937E-3"/>
    <x v="6494"/>
  </r>
  <r>
    <s v="PROP0272"/>
    <s v="2020-Q2"/>
    <x v="0"/>
    <x v="3"/>
    <n v="1"/>
    <n v="1472.9"/>
    <n v="0.87"/>
    <n v="11"/>
    <n v="423.67"/>
    <n v="204750"/>
    <n v="22"/>
    <n v="8"/>
    <n v="96.1"/>
    <n v="7.1936507936507937E-3"/>
    <x v="6495"/>
  </r>
  <r>
    <s v="PROP0272"/>
    <s v="2020-Q3"/>
    <x v="0"/>
    <x v="3"/>
    <n v="1"/>
    <n v="1472.9"/>
    <n v="0.87"/>
    <n v="11"/>
    <n v="166.49"/>
    <n v="204750"/>
    <n v="22"/>
    <n v="8"/>
    <n v="96.1"/>
    <n v="7.1936507936507937E-3"/>
    <x v="6496"/>
  </r>
  <r>
    <s v="PROP0272"/>
    <s v="2020-Q4"/>
    <x v="0"/>
    <x v="3"/>
    <n v="1"/>
    <n v="1472.9"/>
    <n v="0.87"/>
    <n v="11"/>
    <n v="180.66"/>
    <n v="204750"/>
    <n v="22"/>
    <n v="8"/>
    <n v="96.1"/>
    <n v="7.1936507936507937E-3"/>
    <x v="6497"/>
  </r>
  <r>
    <s v="PROP0272"/>
    <s v="2021-Q1"/>
    <x v="0"/>
    <x v="3"/>
    <n v="1"/>
    <n v="1517.09"/>
    <n v="0.93"/>
    <n v="6"/>
    <n v="95"/>
    <n v="214987.5"/>
    <n v="22"/>
    <n v="8"/>
    <n v="96.1"/>
    <n v="7.0566428280713989E-3"/>
    <x v="6498"/>
  </r>
  <r>
    <s v="PROP0272"/>
    <s v="2021-Q2"/>
    <x v="0"/>
    <x v="3"/>
    <n v="1"/>
    <n v="1517.09"/>
    <n v="0.93"/>
    <n v="6"/>
    <n v="359.73"/>
    <n v="214987.5"/>
    <n v="22"/>
    <n v="8"/>
    <n v="96.1"/>
    <n v="7.0566428280713989E-3"/>
    <x v="6499"/>
  </r>
  <r>
    <s v="PROP0272"/>
    <s v="2021-Q3"/>
    <x v="0"/>
    <x v="3"/>
    <n v="1"/>
    <n v="1517.09"/>
    <n v="0.93"/>
    <n v="6"/>
    <n v="713.32"/>
    <n v="214987.5"/>
    <n v="22"/>
    <n v="8"/>
    <n v="96.1"/>
    <n v="7.0566428280713989E-3"/>
    <x v="6500"/>
  </r>
  <r>
    <s v="PROP0272"/>
    <s v="2021-Q4"/>
    <x v="0"/>
    <x v="3"/>
    <n v="1"/>
    <n v="1517.09"/>
    <n v="0.93"/>
    <n v="6"/>
    <n v="613.69000000000005"/>
    <n v="214987.5"/>
    <n v="22"/>
    <n v="8"/>
    <n v="96.1"/>
    <n v="7.0566428280713989E-3"/>
    <x v="6501"/>
  </r>
  <r>
    <s v="PROP0272"/>
    <s v="2022-Q1"/>
    <x v="0"/>
    <x v="3"/>
    <n v="1"/>
    <n v="1562.6"/>
    <n v="0.92700000000000005"/>
    <n v="6"/>
    <n v="719.65"/>
    <n v="225736.88"/>
    <n v="22"/>
    <n v="8"/>
    <n v="96.1"/>
    <n v="6.9222184695739569E-3"/>
    <x v="6502"/>
  </r>
  <r>
    <s v="PROP0272"/>
    <s v="2022-Q2"/>
    <x v="0"/>
    <x v="3"/>
    <n v="1"/>
    <n v="1562.6"/>
    <n v="0.93700000000000006"/>
    <n v="5"/>
    <n v="454"/>
    <n v="225736.88"/>
    <n v="22"/>
    <n v="8"/>
    <n v="96.1"/>
    <n v="6.9222184695739569E-3"/>
    <x v="6503"/>
  </r>
  <r>
    <s v="PROP0272"/>
    <s v="2022-Q3"/>
    <x v="0"/>
    <x v="3"/>
    <n v="1"/>
    <n v="1562.6"/>
    <n v="0.97599999999999998"/>
    <n v="2"/>
    <n v="287.99"/>
    <n v="225736.88"/>
    <n v="22"/>
    <n v="8"/>
    <n v="96.1"/>
    <n v="6.9222184695739569E-3"/>
    <x v="6504"/>
  </r>
  <r>
    <s v="PROP0272"/>
    <s v="2022-Q4"/>
    <x v="0"/>
    <x v="3"/>
    <n v="1"/>
    <n v="1562.6"/>
    <n v="0.94799999999999995"/>
    <n v="4"/>
    <n v="384.21"/>
    <n v="225736.88"/>
    <n v="22"/>
    <n v="8"/>
    <n v="96.1"/>
    <n v="6.9222184695739569E-3"/>
    <x v="6505"/>
  </r>
  <r>
    <s v="PROP0272"/>
    <s v="2023-Q1"/>
    <x v="0"/>
    <x v="3"/>
    <n v="1"/>
    <n v="1609.48"/>
    <n v="0.97799999999999998"/>
    <n v="1"/>
    <n v="408.11"/>
    <n v="237023.72"/>
    <n v="22"/>
    <n v="8"/>
    <n v="96.1"/>
    <n v="6.7903752417690514E-3"/>
    <x v="6506"/>
  </r>
  <r>
    <s v="PROP0272"/>
    <s v="2023-Q2"/>
    <x v="0"/>
    <x v="3"/>
    <n v="1"/>
    <n v="1609.48"/>
    <n v="0.94299999999999995"/>
    <n v="5"/>
    <n v="371.62"/>
    <n v="237023.72"/>
    <n v="22"/>
    <n v="8"/>
    <n v="96.1"/>
    <n v="6.7903752417690514E-3"/>
    <x v="6507"/>
  </r>
  <r>
    <s v="PROP0272"/>
    <s v="2023-Q3"/>
    <x v="0"/>
    <x v="3"/>
    <n v="1"/>
    <n v="1609.48"/>
    <n v="0.94799999999999995"/>
    <n v="4"/>
    <n v="287.52999999999997"/>
    <n v="237023.72"/>
    <n v="22"/>
    <n v="8"/>
    <n v="96.1"/>
    <n v="6.7903752417690514E-3"/>
    <x v="6508"/>
  </r>
  <r>
    <s v="PROP0272"/>
    <s v="2023-Q4"/>
    <x v="0"/>
    <x v="3"/>
    <n v="1"/>
    <n v="1609.48"/>
    <n v="0.94799999999999995"/>
    <n v="4"/>
    <n v="766.67"/>
    <n v="237023.72"/>
    <n v="22"/>
    <n v="8"/>
    <n v="96.1"/>
    <n v="6.7903752417690514E-3"/>
    <x v="6509"/>
  </r>
  <r>
    <s v="PROP0272"/>
    <s v="2024-Q1"/>
    <x v="0"/>
    <x v="3"/>
    <n v="1"/>
    <n v="1657.76"/>
    <n v="0.92200000000000004"/>
    <n v="7"/>
    <n v="847.04"/>
    <n v="248874.9"/>
    <n v="22"/>
    <n v="8"/>
    <n v="96.1"/>
    <n v="6.6610172419958782E-3"/>
    <x v="6510"/>
  </r>
  <r>
    <s v="PROP0272"/>
    <s v="2024-Q2"/>
    <x v="0"/>
    <x v="3"/>
    <n v="1"/>
    <n v="1657.76"/>
    <n v="0.93"/>
    <n v="6"/>
    <n v="143.66999999999999"/>
    <n v="248874.9"/>
    <n v="22"/>
    <n v="8"/>
    <n v="96.1"/>
    <n v="6.6610172419958782E-3"/>
    <x v="6511"/>
  </r>
  <r>
    <s v="PROP0272"/>
    <s v="2024-Q3"/>
    <x v="0"/>
    <x v="3"/>
    <n v="1"/>
    <n v="1657.76"/>
    <n v="0.94699999999999995"/>
    <n v="4"/>
    <n v="101.1"/>
    <n v="248874.9"/>
    <n v="22"/>
    <n v="8"/>
    <n v="96.1"/>
    <n v="6.6610172419958782E-3"/>
    <x v="6512"/>
  </r>
  <r>
    <s v="PROP0272"/>
    <s v="2024-Q4"/>
    <x v="0"/>
    <x v="3"/>
    <n v="1"/>
    <n v="1657.76"/>
    <n v="0.94899999999999995"/>
    <n v="4"/>
    <n v="195.57"/>
    <n v="248874.9"/>
    <n v="22"/>
    <n v="8"/>
    <n v="96.1"/>
    <n v="6.6610172419958782E-3"/>
    <x v="6513"/>
  </r>
  <r>
    <s v="PROP0273"/>
    <s v="2019-Q1"/>
    <x v="0"/>
    <x v="14"/>
    <n v="2"/>
    <n v="1400"/>
    <n v="0.91800000000000004"/>
    <n v="7"/>
    <n v="105.07"/>
    <n v="300000"/>
    <n v="45"/>
    <n v="7"/>
    <n v="94.2"/>
    <n v="4.6666666666666671E-3"/>
    <x v="6514"/>
  </r>
  <r>
    <s v="PROP0273"/>
    <s v="2019-Q2"/>
    <x v="0"/>
    <x v="14"/>
    <n v="2"/>
    <n v="1400"/>
    <n v="0.92900000000000005"/>
    <n v="6"/>
    <n v="279.2"/>
    <n v="300000"/>
    <n v="45"/>
    <n v="7"/>
    <n v="94.2"/>
    <n v="4.6666666666666671E-3"/>
    <x v="6515"/>
  </r>
  <r>
    <s v="PROP0273"/>
    <s v="2019-Q3"/>
    <x v="0"/>
    <x v="14"/>
    <n v="2"/>
    <n v="1400"/>
    <n v="0.91200000000000003"/>
    <n v="7"/>
    <n v="223.21"/>
    <n v="300000"/>
    <n v="45"/>
    <n v="7"/>
    <n v="94.2"/>
    <n v="4.6666666666666671E-3"/>
    <x v="6516"/>
  </r>
  <r>
    <s v="PROP0273"/>
    <s v="2019-Q4"/>
    <x v="0"/>
    <x v="14"/>
    <n v="2"/>
    <n v="1400"/>
    <n v="0.89"/>
    <n v="9"/>
    <n v="356.45"/>
    <n v="300000"/>
    <n v="45"/>
    <n v="7"/>
    <n v="94.2"/>
    <n v="4.6666666666666671E-3"/>
    <x v="6517"/>
  </r>
  <r>
    <s v="PROP0273"/>
    <s v="2020-Q1"/>
    <x v="0"/>
    <x v="14"/>
    <n v="2"/>
    <n v="1442"/>
    <n v="0.89"/>
    <n v="9"/>
    <n v="431.54"/>
    <n v="315000"/>
    <n v="45"/>
    <n v="7"/>
    <n v="94.2"/>
    <n v="4.5777777777777778E-3"/>
    <x v="6518"/>
  </r>
  <r>
    <s v="PROP0273"/>
    <s v="2020-Q2"/>
    <x v="0"/>
    <x v="14"/>
    <n v="2"/>
    <n v="1442"/>
    <n v="0.84"/>
    <n v="14"/>
    <n v="237.79"/>
    <n v="315000"/>
    <n v="45"/>
    <n v="7"/>
    <n v="94.2"/>
    <n v="4.5777777777777778E-3"/>
    <x v="6519"/>
  </r>
  <r>
    <s v="PROP0273"/>
    <s v="2020-Q3"/>
    <x v="0"/>
    <x v="14"/>
    <n v="2"/>
    <n v="1442"/>
    <n v="0.84"/>
    <n v="14"/>
    <n v="163.4"/>
    <n v="315000"/>
    <n v="45"/>
    <n v="7"/>
    <n v="94.2"/>
    <n v="4.5777777777777778E-3"/>
    <x v="6520"/>
  </r>
  <r>
    <s v="PROP0273"/>
    <s v="2020-Q4"/>
    <x v="0"/>
    <x v="14"/>
    <n v="2"/>
    <n v="1442"/>
    <n v="0.84"/>
    <n v="14"/>
    <n v="662.21"/>
    <n v="315000"/>
    <n v="45"/>
    <n v="7"/>
    <n v="94.2"/>
    <n v="4.5777777777777778E-3"/>
    <x v="6521"/>
  </r>
  <r>
    <s v="PROP0273"/>
    <s v="2021-Q1"/>
    <x v="0"/>
    <x v="14"/>
    <n v="2"/>
    <n v="1485.26"/>
    <n v="0.9"/>
    <n v="8"/>
    <n v="233.57"/>
    <n v="330750"/>
    <n v="45"/>
    <n v="7"/>
    <n v="94.2"/>
    <n v="4.4905820105820109E-3"/>
    <x v="6522"/>
  </r>
  <r>
    <s v="PROP0273"/>
    <s v="2021-Q2"/>
    <x v="0"/>
    <x v="14"/>
    <n v="2"/>
    <n v="1485.26"/>
    <n v="0.9"/>
    <n v="8"/>
    <n v="616.42999999999995"/>
    <n v="330750"/>
    <n v="45"/>
    <n v="7"/>
    <n v="94.2"/>
    <n v="4.4905820105820109E-3"/>
    <x v="6523"/>
  </r>
  <r>
    <s v="PROP0273"/>
    <s v="2021-Q3"/>
    <x v="0"/>
    <x v="14"/>
    <n v="2"/>
    <n v="1485.26"/>
    <n v="0.9"/>
    <n v="8"/>
    <n v="130.11000000000001"/>
    <n v="330750"/>
    <n v="45"/>
    <n v="7"/>
    <n v="94.2"/>
    <n v="4.4905820105820109E-3"/>
    <x v="6524"/>
  </r>
  <r>
    <s v="PROP0273"/>
    <s v="2021-Q4"/>
    <x v="0"/>
    <x v="14"/>
    <n v="2"/>
    <n v="1485.26"/>
    <n v="0.9"/>
    <n v="8"/>
    <n v="374.44"/>
    <n v="330750"/>
    <n v="45"/>
    <n v="7"/>
    <n v="94.2"/>
    <n v="4.4905820105820109E-3"/>
    <x v="6525"/>
  </r>
  <r>
    <s v="PROP0273"/>
    <s v="2022-Q1"/>
    <x v="0"/>
    <x v="14"/>
    <n v="2"/>
    <n v="1529.82"/>
    <n v="0.89500000000000002"/>
    <n v="9"/>
    <n v="366.26"/>
    <n v="347287.5"/>
    <n v="45"/>
    <n v="7"/>
    <n v="94.2"/>
    <n v="4.4050534499514094E-3"/>
    <x v="6526"/>
  </r>
  <r>
    <s v="PROP0273"/>
    <s v="2022-Q2"/>
    <x v="0"/>
    <x v="14"/>
    <n v="2"/>
    <n v="1529.82"/>
    <n v="0.90900000000000003"/>
    <n v="8"/>
    <n v="248.44"/>
    <n v="347287.5"/>
    <n v="45"/>
    <n v="7"/>
    <n v="94.2"/>
    <n v="4.4050534499514094E-3"/>
    <x v="6527"/>
  </r>
  <r>
    <s v="PROP0273"/>
    <s v="2022-Q3"/>
    <x v="0"/>
    <x v="14"/>
    <n v="2"/>
    <n v="1529.82"/>
    <n v="0.94699999999999995"/>
    <n v="4"/>
    <n v="480.5"/>
    <n v="347287.5"/>
    <n v="45"/>
    <n v="7"/>
    <n v="94.2"/>
    <n v="4.4050534499514094E-3"/>
    <x v="6528"/>
  </r>
  <r>
    <s v="PROP0273"/>
    <s v="2022-Q4"/>
    <x v="0"/>
    <x v="14"/>
    <n v="2"/>
    <n v="1529.82"/>
    <n v="0.93200000000000005"/>
    <n v="6"/>
    <n v="242.35"/>
    <n v="347287.5"/>
    <n v="45"/>
    <n v="7"/>
    <n v="94.2"/>
    <n v="4.4050534499514094E-3"/>
    <x v="6529"/>
  </r>
  <r>
    <s v="PROP0273"/>
    <s v="2023-Q1"/>
    <x v="0"/>
    <x v="14"/>
    <n v="2"/>
    <n v="1575.71"/>
    <n v="0.92200000000000004"/>
    <n v="7"/>
    <n v="292.45"/>
    <n v="364651.88"/>
    <n v="45"/>
    <n v="7"/>
    <n v="94.2"/>
    <n v="4.321134995930914E-3"/>
    <x v="6530"/>
  </r>
  <r>
    <s v="PROP0273"/>
    <s v="2023-Q2"/>
    <x v="0"/>
    <x v="14"/>
    <n v="2"/>
    <n v="1575.71"/>
    <n v="0.94699999999999995"/>
    <n v="4"/>
    <n v="324.43"/>
    <n v="364651.88"/>
    <n v="45"/>
    <n v="7"/>
    <n v="94.2"/>
    <n v="4.321134995930914E-3"/>
    <x v="6531"/>
  </r>
  <r>
    <s v="PROP0273"/>
    <s v="2023-Q3"/>
    <x v="0"/>
    <x v="14"/>
    <n v="2"/>
    <n v="1575.71"/>
    <n v="0.93799999999999994"/>
    <n v="5"/>
    <n v="664.83"/>
    <n v="364651.88"/>
    <n v="45"/>
    <n v="7"/>
    <n v="94.2"/>
    <n v="4.321134995930914E-3"/>
    <x v="6532"/>
  </r>
  <r>
    <s v="PROP0273"/>
    <s v="2023-Q4"/>
    <x v="0"/>
    <x v="14"/>
    <n v="2"/>
    <n v="1575.71"/>
    <n v="0.93700000000000006"/>
    <n v="5"/>
    <n v="259.22000000000003"/>
    <n v="364651.88"/>
    <n v="45"/>
    <n v="7"/>
    <n v="94.2"/>
    <n v="4.321134995930914E-3"/>
    <x v="6533"/>
  </r>
  <r>
    <s v="PROP0273"/>
    <s v="2024-Q1"/>
    <x v="0"/>
    <x v="14"/>
    <n v="2"/>
    <n v="1622.98"/>
    <n v="0.89400000000000002"/>
    <n v="9"/>
    <n v="278.14"/>
    <n v="382884.47"/>
    <n v="45"/>
    <n v="7"/>
    <n v="94.2"/>
    <n v="4.238824311678142E-3"/>
    <x v="6534"/>
  </r>
  <r>
    <s v="PROP0273"/>
    <s v="2024-Q2"/>
    <x v="0"/>
    <x v="14"/>
    <n v="2"/>
    <n v="1622.98"/>
    <n v="0.92600000000000005"/>
    <n v="6"/>
    <n v="232.52"/>
    <n v="382884.47"/>
    <n v="45"/>
    <n v="7"/>
    <n v="94.2"/>
    <n v="4.238824311678142E-3"/>
    <x v="6535"/>
  </r>
  <r>
    <s v="PROP0273"/>
    <s v="2024-Q3"/>
    <x v="0"/>
    <x v="14"/>
    <n v="2"/>
    <n v="1622.98"/>
    <n v="0.92200000000000004"/>
    <n v="7"/>
    <n v="339.28"/>
    <n v="382884.47"/>
    <n v="45"/>
    <n v="7"/>
    <n v="94.2"/>
    <n v="4.238824311678142E-3"/>
    <x v="6536"/>
  </r>
  <r>
    <s v="PROP0273"/>
    <s v="2024-Q4"/>
    <x v="0"/>
    <x v="14"/>
    <n v="2"/>
    <n v="1622.98"/>
    <n v="0.90700000000000003"/>
    <n v="8"/>
    <n v="843.79"/>
    <n v="382884.47"/>
    <n v="45"/>
    <n v="7"/>
    <n v="94.2"/>
    <n v="4.238824311678142E-3"/>
    <x v="6537"/>
  </r>
  <r>
    <s v="PROP0274"/>
    <s v="2019-Q1"/>
    <x v="0"/>
    <x v="2"/>
    <n v="1"/>
    <n v="1100"/>
    <n v="0.89100000000000001"/>
    <n v="9"/>
    <n v="502.43"/>
    <n v="150000"/>
    <n v="35"/>
    <n v="8"/>
    <n v="95.4"/>
    <n v="7.3333333333333332E-3"/>
    <x v="6538"/>
  </r>
  <r>
    <s v="PROP0274"/>
    <s v="2019-Q2"/>
    <x v="0"/>
    <x v="2"/>
    <n v="1"/>
    <n v="1100"/>
    <n v="0.91900000000000004"/>
    <n v="7"/>
    <n v="306.23"/>
    <n v="150000"/>
    <n v="35"/>
    <n v="8"/>
    <n v="95.4"/>
    <n v="7.3333333333333332E-3"/>
    <x v="6539"/>
  </r>
  <r>
    <s v="PROP0274"/>
    <s v="2019-Q3"/>
    <x v="0"/>
    <x v="2"/>
    <n v="1"/>
    <n v="1100"/>
    <n v="0.92700000000000005"/>
    <n v="6"/>
    <n v="333.12"/>
    <n v="150000"/>
    <n v="35"/>
    <n v="8"/>
    <n v="95.4"/>
    <n v="7.3333333333333332E-3"/>
    <x v="6540"/>
  </r>
  <r>
    <s v="PROP0274"/>
    <s v="2019-Q4"/>
    <x v="0"/>
    <x v="2"/>
    <n v="1"/>
    <n v="1100"/>
    <n v="0.93799999999999994"/>
    <n v="5"/>
    <n v="79.47"/>
    <n v="150000"/>
    <n v="35"/>
    <n v="8"/>
    <n v="95.4"/>
    <n v="7.3333333333333332E-3"/>
    <x v="6541"/>
  </r>
  <r>
    <s v="PROP0274"/>
    <s v="2020-Q1"/>
    <x v="0"/>
    <x v="2"/>
    <n v="1"/>
    <n v="1133"/>
    <n v="0.89"/>
    <n v="9"/>
    <n v="260.89999999999998"/>
    <n v="157500"/>
    <n v="35"/>
    <n v="8"/>
    <n v="95.4"/>
    <n v="7.1936507936507937E-3"/>
    <x v="6542"/>
  </r>
  <r>
    <s v="PROP0274"/>
    <s v="2020-Q2"/>
    <x v="0"/>
    <x v="2"/>
    <n v="1"/>
    <n v="1133"/>
    <n v="0.84"/>
    <n v="14"/>
    <n v="240.7"/>
    <n v="157500"/>
    <n v="35"/>
    <n v="8"/>
    <n v="95.4"/>
    <n v="7.1936507936507937E-3"/>
    <x v="6543"/>
  </r>
  <r>
    <s v="PROP0274"/>
    <s v="2020-Q3"/>
    <x v="0"/>
    <x v="2"/>
    <n v="1"/>
    <n v="1133"/>
    <n v="0.84"/>
    <n v="14"/>
    <n v="208.84"/>
    <n v="157500"/>
    <n v="35"/>
    <n v="8"/>
    <n v="95.4"/>
    <n v="7.1936507936507937E-3"/>
    <x v="6544"/>
  </r>
  <r>
    <s v="PROP0274"/>
    <s v="2020-Q4"/>
    <x v="0"/>
    <x v="2"/>
    <n v="1"/>
    <n v="1133"/>
    <n v="0.84"/>
    <n v="14"/>
    <n v="176.17"/>
    <n v="157500"/>
    <n v="35"/>
    <n v="8"/>
    <n v="95.4"/>
    <n v="7.1936507936507937E-3"/>
    <x v="6545"/>
  </r>
  <r>
    <s v="PROP0274"/>
    <s v="2021-Q1"/>
    <x v="0"/>
    <x v="2"/>
    <n v="1"/>
    <n v="1166.99"/>
    <n v="0.9"/>
    <n v="8"/>
    <n v="287.89999999999998"/>
    <n v="165375"/>
    <n v="35"/>
    <n v="8"/>
    <n v="95.4"/>
    <n v="7.0566288737717309E-3"/>
    <x v="6546"/>
  </r>
  <r>
    <s v="PROP0274"/>
    <s v="2021-Q2"/>
    <x v="0"/>
    <x v="2"/>
    <n v="1"/>
    <n v="1166.99"/>
    <n v="0.9"/>
    <n v="8"/>
    <n v="128.46"/>
    <n v="165375"/>
    <n v="35"/>
    <n v="8"/>
    <n v="95.4"/>
    <n v="7.0566288737717309E-3"/>
    <x v="6547"/>
  </r>
  <r>
    <s v="PROP0274"/>
    <s v="2021-Q3"/>
    <x v="0"/>
    <x v="2"/>
    <n v="1"/>
    <n v="1166.99"/>
    <n v="0.9"/>
    <n v="8"/>
    <n v="130.88999999999999"/>
    <n v="165375"/>
    <n v="35"/>
    <n v="8"/>
    <n v="95.4"/>
    <n v="7.0566288737717309E-3"/>
    <x v="6548"/>
  </r>
  <r>
    <s v="PROP0274"/>
    <s v="2021-Q4"/>
    <x v="0"/>
    <x v="2"/>
    <n v="1"/>
    <n v="1166.99"/>
    <n v="0.9"/>
    <n v="8"/>
    <n v="164.37"/>
    <n v="165375"/>
    <n v="35"/>
    <n v="8"/>
    <n v="95.4"/>
    <n v="7.0566288737717309E-3"/>
    <x v="6549"/>
  </r>
  <r>
    <s v="PROP0274"/>
    <s v="2022-Q1"/>
    <x v="0"/>
    <x v="2"/>
    <n v="1"/>
    <n v="1202"/>
    <n v="0.90200000000000002"/>
    <n v="8"/>
    <n v="108.8"/>
    <n v="173643.75"/>
    <n v="35"/>
    <n v="8"/>
    <n v="95.4"/>
    <n v="6.9222186228988947E-3"/>
    <x v="6550"/>
  </r>
  <r>
    <s v="PROP0274"/>
    <s v="2022-Q2"/>
    <x v="0"/>
    <x v="2"/>
    <n v="1"/>
    <n v="1202"/>
    <n v="0.92100000000000004"/>
    <n v="7"/>
    <n v="541.47"/>
    <n v="173643.75"/>
    <n v="35"/>
    <n v="8"/>
    <n v="95.4"/>
    <n v="6.9222186228988947E-3"/>
    <x v="6551"/>
  </r>
  <r>
    <s v="PROP0274"/>
    <s v="2022-Q3"/>
    <x v="0"/>
    <x v="2"/>
    <n v="1"/>
    <n v="1202"/>
    <n v="0.94599999999999995"/>
    <n v="4"/>
    <n v="356.22"/>
    <n v="173643.75"/>
    <n v="35"/>
    <n v="8"/>
    <n v="95.4"/>
    <n v="6.9222186228988947E-3"/>
    <x v="6552"/>
  </r>
  <r>
    <s v="PROP0274"/>
    <s v="2022-Q4"/>
    <x v="0"/>
    <x v="2"/>
    <n v="1"/>
    <n v="1202"/>
    <n v="0.90300000000000002"/>
    <n v="8"/>
    <n v="646.87"/>
    <n v="173643.75"/>
    <n v="35"/>
    <n v="8"/>
    <n v="95.4"/>
    <n v="6.9222186228988947E-3"/>
    <x v="6553"/>
  </r>
  <r>
    <s v="PROP0274"/>
    <s v="2023-Q1"/>
    <x v="0"/>
    <x v="2"/>
    <n v="1"/>
    <n v="1238.06"/>
    <n v="0.90400000000000003"/>
    <n v="8"/>
    <n v="189.88"/>
    <n v="182325.94"/>
    <n v="35"/>
    <n v="8"/>
    <n v="95.4"/>
    <n v="6.7903667464980569E-3"/>
    <x v="6554"/>
  </r>
  <r>
    <s v="PROP0274"/>
    <s v="2023-Q2"/>
    <x v="0"/>
    <x v="2"/>
    <n v="1"/>
    <n v="1238.06"/>
    <n v="0.89700000000000002"/>
    <n v="9"/>
    <n v="335.6"/>
    <n v="182325.94"/>
    <n v="35"/>
    <n v="8"/>
    <n v="95.4"/>
    <n v="6.7903667464980569E-3"/>
    <x v="6555"/>
  </r>
  <r>
    <s v="PROP0274"/>
    <s v="2023-Q3"/>
    <x v="0"/>
    <x v="2"/>
    <n v="1"/>
    <n v="1238.06"/>
    <n v="0.92100000000000004"/>
    <n v="7"/>
    <n v="133.58000000000001"/>
    <n v="182325.94"/>
    <n v="35"/>
    <n v="8"/>
    <n v="95.4"/>
    <n v="6.7903667464980569E-3"/>
    <x v="2342"/>
  </r>
  <r>
    <s v="PROP0274"/>
    <s v="2023-Q4"/>
    <x v="0"/>
    <x v="2"/>
    <n v="1"/>
    <n v="1238.06"/>
    <n v="0.90300000000000002"/>
    <n v="8"/>
    <n v="205.88"/>
    <n v="182325.94"/>
    <n v="35"/>
    <n v="8"/>
    <n v="95.4"/>
    <n v="6.7903667464980569E-3"/>
    <x v="6556"/>
  </r>
  <r>
    <s v="PROP0274"/>
    <s v="2024-Q1"/>
    <x v="0"/>
    <x v="2"/>
    <n v="1"/>
    <n v="1275.2"/>
    <n v="0.93400000000000005"/>
    <n v="5"/>
    <n v="382.57"/>
    <n v="191442.23"/>
    <n v="35"/>
    <n v="8"/>
    <n v="95.4"/>
    <n v="6.6610172687603985E-3"/>
    <x v="6557"/>
  </r>
  <r>
    <s v="PROP0274"/>
    <s v="2024-Q2"/>
    <x v="0"/>
    <x v="2"/>
    <n v="1"/>
    <n v="1275.2"/>
    <n v="0.93"/>
    <n v="6"/>
    <n v="203.11"/>
    <n v="191442.23"/>
    <n v="35"/>
    <n v="8"/>
    <n v="95.4"/>
    <n v="6.6610172687603985E-3"/>
    <x v="6558"/>
  </r>
  <r>
    <s v="PROP0274"/>
    <s v="2024-Q3"/>
    <x v="0"/>
    <x v="2"/>
    <n v="1"/>
    <n v="1275.2"/>
    <n v="0.92800000000000005"/>
    <n v="6"/>
    <n v="405.12"/>
    <n v="191442.23"/>
    <n v="35"/>
    <n v="8"/>
    <n v="95.4"/>
    <n v="6.6610172687603985E-3"/>
    <x v="6559"/>
  </r>
  <r>
    <s v="PROP0274"/>
    <s v="2024-Q4"/>
    <x v="0"/>
    <x v="2"/>
    <n v="1"/>
    <n v="1275.2"/>
    <n v="0.93100000000000005"/>
    <n v="6"/>
    <n v="201.94"/>
    <n v="191442.23"/>
    <n v="35"/>
    <n v="8"/>
    <n v="95.4"/>
    <n v="6.6610172687603985E-3"/>
    <x v="6560"/>
  </r>
  <r>
    <s v="PROP0275"/>
    <s v="2019-Q1"/>
    <x v="0"/>
    <x v="0"/>
    <n v="2"/>
    <n v="1190"/>
    <n v="0.90400000000000003"/>
    <n v="8"/>
    <n v="283.89999999999998"/>
    <n v="255000"/>
    <n v="68"/>
    <n v="6"/>
    <n v="90.3"/>
    <n v="4.6666666666666671E-3"/>
    <x v="6561"/>
  </r>
  <r>
    <s v="PROP0275"/>
    <s v="2019-Q2"/>
    <x v="0"/>
    <x v="0"/>
    <n v="2"/>
    <n v="1190"/>
    <n v="0.91500000000000004"/>
    <n v="7"/>
    <n v="406.79"/>
    <n v="255000"/>
    <n v="68"/>
    <n v="6"/>
    <n v="90.3"/>
    <n v="4.6666666666666671E-3"/>
    <x v="6562"/>
  </r>
  <r>
    <s v="PROP0275"/>
    <s v="2019-Q3"/>
    <x v="0"/>
    <x v="0"/>
    <n v="2"/>
    <n v="1190"/>
    <n v="0.86399999999999999"/>
    <n v="12"/>
    <n v="234.88"/>
    <n v="255000"/>
    <n v="68"/>
    <n v="6"/>
    <n v="90.3"/>
    <n v="4.6666666666666671E-3"/>
    <x v="6563"/>
  </r>
  <r>
    <s v="PROP0275"/>
    <s v="2019-Q4"/>
    <x v="0"/>
    <x v="0"/>
    <n v="2"/>
    <n v="1190"/>
    <n v="0.90800000000000003"/>
    <n v="8"/>
    <n v="347.75"/>
    <n v="255000"/>
    <n v="68"/>
    <n v="6"/>
    <n v="90.3"/>
    <n v="4.6666666666666671E-3"/>
    <x v="6564"/>
  </r>
  <r>
    <s v="PROP0275"/>
    <s v="2020-Q1"/>
    <x v="0"/>
    <x v="0"/>
    <n v="2"/>
    <n v="1225.7"/>
    <n v="0.86"/>
    <n v="12"/>
    <n v="319.47000000000003"/>
    <n v="267750"/>
    <n v="68"/>
    <n v="6"/>
    <n v="90.3"/>
    <n v="4.5777777777777778E-3"/>
    <x v="6565"/>
  </r>
  <r>
    <s v="PROP0275"/>
    <s v="2020-Q2"/>
    <x v="0"/>
    <x v="0"/>
    <n v="2"/>
    <n v="1225.7"/>
    <n v="0.81"/>
    <n v="17"/>
    <n v="127.42"/>
    <n v="267750"/>
    <n v="68"/>
    <n v="6"/>
    <n v="90.3"/>
    <n v="4.5777777777777778E-3"/>
    <x v="6566"/>
  </r>
  <r>
    <s v="PROP0275"/>
    <s v="2020-Q3"/>
    <x v="0"/>
    <x v="0"/>
    <n v="2"/>
    <n v="1225.7"/>
    <n v="0.81"/>
    <n v="17"/>
    <n v="427.21"/>
    <n v="267750"/>
    <n v="68"/>
    <n v="6"/>
    <n v="90.3"/>
    <n v="4.5777777777777778E-3"/>
    <x v="6567"/>
  </r>
  <r>
    <s v="PROP0275"/>
    <s v="2020-Q4"/>
    <x v="0"/>
    <x v="0"/>
    <n v="2"/>
    <n v="1225.7"/>
    <n v="0.81"/>
    <n v="17"/>
    <n v="516.41"/>
    <n v="267750"/>
    <n v="68"/>
    <n v="6"/>
    <n v="90.3"/>
    <n v="4.5777777777777778E-3"/>
    <x v="6568"/>
  </r>
  <r>
    <s v="PROP0275"/>
    <s v="2021-Q1"/>
    <x v="0"/>
    <x v="0"/>
    <n v="2"/>
    <n v="1262.47"/>
    <n v="0.87"/>
    <n v="11"/>
    <n v="477.44"/>
    <n v="281137.5"/>
    <n v="68"/>
    <n v="6"/>
    <n v="90.3"/>
    <n v="4.4905784536036636E-3"/>
    <x v="6569"/>
  </r>
  <r>
    <s v="PROP0275"/>
    <s v="2021-Q2"/>
    <x v="0"/>
    <x v="0"/>
    <n v="2"/>
    <n v="1262.47"/>
    <n v="0.87"/>
    <n v="11"/>
    <n v="656.46"/>
    <n v="281137.5"/>
    <n v="68"/>
    <n v="6"/>
    <n v="90.3"/>
    <n v="4.4905784536036636E-3"/>
    <x v="6570"/>
  </r>
  <r>
    <s v="PROP0275"/>
    <s v="2021-Q3"/>
    <x v="0"/>
    <x v="0"/>
    <n v="2"/>
    <n v="1262.47"/>
    <n v="0.87"/>
    <n v="11"/>
    <n v="531.6"/>
    <n v="281137.5"/>
    <n v="68"/>
    <n v="6"/>
    <n v="90.3"/>
    <n v="4.4905784536036636E-3"/>
    <x v="6571"/>
  </r>
  <r>
    <s v="PROP0275"/>
    <s v="2021-Q4"/>
    <x v="0"/>
    <x v="0"/>
    <n v="2"/>
    <n v="1262.47"/>
    <n v="0.87"/>
    <n v="11"/>
    <n v="677.16"/>
    <n v="281137.5"/>
    <n v="68"/>
    <n v="6"/>
    <n v="90.3"/>
    <n v="4.4905784536036636E-3"/>
    <x v="6572"/>
  </r>
  <r>
    <s v="PROP0275"/>
    <s v="2022-Q1"/>
    <x v="0"/>
    <x v="0"/>
    <n v="2"/>
    <n v="1300.3499999999999"/>
    <n v="0.88900000000000001"/>
    <n v="9"/>
    <n v="219.2"/>
    <n v="295194.38"/>
    <n v="68"/>
    <n v="6"/>
    <n v="90.3"/>
    <n v="4.4050635381337544E-3"/>
    <x v="6573"/>
  </r>
  <r>
    <s v="PROP0275"/>
    <s v="2022-Q2"/>
    <x v="0"/>
    <x v="0"/>
    <n v="2"/>
    <n v="1300.3499999999999"/>
    <n v="0.88700000000000001"/>
    <n v="10"/>
    <n v="1513.74"/>
    <n v="295194.38"/>
    <n v="68"/>
    <n v="6"/>
    <n v="90.3"/>
    <n v="4.4050635381337544E-3"/>
    <x v="6574"/>
  </r>
  <r>
    <s v="PROP0275"/>
    <s v="2022-Q3"/>
    <x v="0"/>
    <x v="0"/>
    <n v="2"/>
    <n v="1300.3499999999999"/>
    <n v="0.91500000000000004"/>
    <n v="7"/>
    <n v="219.57"/>
    <n v="295194.38"/>
    <n v="68"/>
    <n v="6"/>
    <n v="90.3"/>
    <n v="4.4050635381337544E-3"/>
    <x v="6575"/>
  </r>
  <r>
    <s v="PROP0275"/>
    <s v="2022-Q4"/>
    <x v="0"/>
    <x v="0"/>
    <n v="2"/>
    <n v="1300.3499999999999"/>
    <n v="0.89"/>
    <n v="9"/>
    <n v="913.07"/>
    <n v="295194.38"/>
    <n v="68"/>
    <n v="6"/>
    <n v="90.3"/>
    <n v="4.4050635381337544E-3"/>
    <x v="6576"/>
  </r>
  <r>
    <s v="PROP0275"/>
    <s v="2023-Q1"/>
    <x v="0"/>
    <x v="0"/>
    <n v="2"/>
    <n v="1339.36"/>
    <n v="0.86699999999999999"/>
    <n v="11"/>
    <n v="522.82000000000005"/>
    <n v="309954.09000000003"/>
    <n v="68"/>
    <n v="6"/>
    <n v="90.3"/>
    <n v="4.3211560783082414E-3"/>
    <x v="6577"/>
  </r>
  <r>
    <s v="PROP0275"/>
    <s v="2023-Q2"/>
    <x v="0"/>
    <x v="0"/>
    <n v="2"/>
    <n v="1339.36"/>
    <n v="0.91100000000000003"/>
    <n v="8"/>
    <n v="774.71"/>
    <n v="309954.09000000003"/>
    <n v="68"/>
    <n v="6"/>
    <n v="90.3"/>
    <n v="4.3211560783082414E-3"/>
    <x v="6578"/>
  </r>
  <r>
    <s v="PROP0275"/>
    <s v="2023-Q3"/>
    <x v="0"/>
    <x v="0"/>
    <n v="2"/>
    <n v="1339.36"/>
    <n v="0.871"/>
    <n v="11"/>
    <n v="387.3"/>
    <n v="309954.09000000003"/>
    <n v="68"/>
    <n v="6"/>
    <n v="90.3"/>
    <n v="4.3211560783082414E-3"/>
    <x v="6579"/>
  </r>
  <r>
    <s v="PROP0275"/>
    <s v="2023-Q4"/>
    <x v="0"/>
    <x v="0"/>
    <n v="2"/>
    <n v="1339.36"/>
    <n v="0.90600000000000003"/>
    <n v="8"/>
    <n v="131.25"/>
    <n v="309954.09000000003"/>
    <n v="68"/>
    <n v="6"/>
    <n v="90.3"/>
    <n v="4.3211560783082414E-3"/>
    <x v="6580"/>
  </r>
  <r>
    <s v="PROP0275"/>
    <s v="2024-Q1"/>
    <x v="0"/>
    <x v="0"/>
    <n v="2"/>
    <n v="1379.54"/>
    <n v="0.877"/>
    <n v="11"/>
    <n v="230.4"/>
    <n v="325451.8"/>
    <n v="68"/>
    <n v="6"/>
    <n v="90.3"/>
    <n v="4.2388458137272555E-3"/>
    <x v="6581"/>
  </r>
  <r>
    <s v="PROP0275"/>
    <s v="2024-Q2"/>
    <x v="0"/>
    <x v="0"/>
    <n v="2"/>
    <n v="1379.54"/>
    <n v="0.88500000000000001"/>
    <n v="10"/>
    <n v="366.69"/>
    <n v="325451.8"/>
    <n v="68"/>
    <n v="6"/>
    <n v="90.3"/>
    <n v="4.2388458137272555E-3"/>
    <x v="6582"/>
  </r>
  <r>
    <s v="PROP0275"/>
    <s v="2024-Q3"/>
    <x v="0"/>
    <x v="0"/>
    <n v="2"/>
    <n v="1379.54"/>
    <n v="0.90600000000000003"/>
    <n v="8"/>
    <n v="452.8"/>
    <n v="325451.8"/>
    <n v="68"/>
    <n v="6"/>
    <n v="90.3"/>
    <n v="4.2388458137272555E-3"/>
    <x v="6583"/>
  </r>
  <r>
    <s v="PROP0275"/>
    <s v="2024-Q4"/>
    <x v="0"/>
    <x v="0"/>
    <n v="2"/>
    <n v="1379.54"/>
    <n v="0.90200000000000002"/>
    <n v="8"/>
    <n v="326"/>
    <n v="325451.8"/>
    <n v="68"/>
    <n v="6"/>
    <n v="90.3"/>
    <n v="4.2388458137272555E-3"/>
    <x v="6584"/>
  </r>
  <r>
    <s v="PROP0276"/>
    <s v="2019-Q1"/>
    <x v="0"/>
    <x v="10"/>
    <n v="2"/>
    <n v="1120"/>
    <n v="0.89900000000000002"/>
    <n v="9"/>
    <n v="186.67"/>
    <n v="240000"/>
    <n v="72"/>
    <n v="5"/>
    <n v="89.1"/>
    <n v="4.6666666666666671E-3"/>
    <x v="6585"/>
  </r>
  <r>
    <s v="PROP0276"/>
    <s v="2019-Q2"/>
    <x v="0"/>
    <x v="10"/>
    <n v="2"/>
    <n v="1120"/>
    <n v="0.90700000000000003"/>
    <n v="8"/>
    <n v="430.52"/>
    <n v="240000"/>
    <n v="72"/>
    <n v="5"/>
    <n v="89.1"/>
    <n v="4.6666666666666671E-3"/>
    <x v="6586"/>
  </r>
  <r>
    <s v="PROP0276"/>
    <s v="2019-Q3"/>
    <x v="0"/>
    <x v="10"/>
    <n v="2"/>
    <n v="1120"/>
    <n v="0.879"/>
    <n v="10"/>
    <n v="155.30000000000001"/>
    <n v="240000"/>
    <n v="72"/>
    <n v="5"/>
    <n v="89.1"/>
    <n v="4.6666666666666671E-3"/>
    <x v="6587"/>
  </r>
  <r>
    <s v="PROP0276"/>
    <s v="2019-Q4"/>
    <x v="0"/>
    <x v="10"/>
    <n v="2"/>
    <n v="1120"/>
    <n v="0.879"/>
    <n v="10"/>
    <n v="396.5"/>
    <n v="240000"/>
    <n v="72"/>
    <n v="5"/>
    <n v="89.1"/>
    <n v="4.6666666666666671E-3"/>
    <x v="6588"/>
  </r>
  <r>
    <s v="PROP0276"/>
    <s v="2020-Q1"/>
    <x v="0"/>
    <x v="10"/>
    <n v="2"/>
    <n v="1153.5999999999999"/>
    <n v="0.85"/>
    <n v="13"/>
    <n v="279.51"/>
    <n v="252000"/>
    <n v="72"/>
    <n v="5"/>
    <n v="89.1"/>
    <n v="4.5777777777777778E-3"/>
    <x v="6589"/>
  </r>
  <r>
    <s v="PROP0276"/>
    <s v="2020-Q2"/>
    <x v="0"/>
    <x v="10"/>
    <n v="2"/>
    <n v="1153.5999999999999"/>
    <n v="0.8"/>
    <n v="17"/>
    <n v="696.05"/>
    <n v="252000"/>
    <n v="72"/>
    <n v="5"/>
    <n v="89.1"/>
    <n v="4.5777777777777778E-3"/>
    <x v="6590"/>
  </r>
  <r>
    <s v="PROP0276"/>
    <s v="2020-Q3"/>
    <x v="0"/>
    <x v="10"/>
    <n v="2"/>
    <n v="1153.5999999999999"/>
    <n v="0.8"/>
    <n v="17"/>
    <n v="441.96"/>
    <n v="252000"/>
    <n v="72"/>
    <n v="5"/>
    <n v="89.1"/>
    <n v="4.5777777777777778E-3"/>
    <x v="6591"/>
  </r>
  <r>
    <s v="PROP0276"/>
    <s v="2020-Q4"/>
    <x v="0"/>
    <x v="10"/>
    <n v="2"/>
    <n v="1153.5999999999999"/>
    <n v="0.8"/>
    <n v="17"/>
    <n v="546.28"/>
    <n v="252000"/>
    <n v="72"/>
    <n v="5"/>
    <n v="89.1"/>
    <n v="4.5777777777777778E-3"/>
    <x v="6592"/>
  </r>
  <r>
    <s v="PROP0276"/>
    <s v="2021-Q1"/>
    <x v="0"/>
    <x v="10"/>
    <n v="2"/>
    <n v="1188.21"/>
    <n v="0.86"/>
    <n v="12"/>
    <n v="811.17"/>
    <n v="264600"/>
    <n v="72"/>
    <n v="5"/>
    <n v="89.1"/>
    <n v="4.4905895691609975E-3"/>
    <x v="6593"/>
  </r>
  <r>
    <s v="PROP0276"/>
    <s v="2021-Q2"/>
    <x v="0"/>
    <x v="10"/>
    <n v="2"/>
    <n v="1188.21"/>
    <n v="0.86"/>
    <n v="12"/>
    <n v="490.72"/>
    <n v="264600"/>
    <n v="72"/>
    <n v="5"/>
    <n v="89.1"/>
    <n v="4.4905895691609975E-3"/>
    <x v="6594"/>
  </r>
  <r>
    <s v="PROP0276"/>
    <s v="2021-Q3"/>
    <x v="0"/>
    <x v="10"/>
    <n v="2"/>
    <n v="1188.21"/>
    <n v="0.86"/>
    <n v="12"/>
    <n v="216.96"/>
    <n v="264600"/>
    <n v="72"/>
    <n v="5"/>
    <n v="89.1"/>
    <n v="4.4905895691609975E-3"/>
    <x v="6595"/>
  </r>
  <r>
    <s v="PROP0276"/>
    <s v="2021-Q4"/>
    <x v="0"/>
    <x v="10"/>
    <n v="2"/>
    <n v="1188.21"/>
    <n v="0.86"/>
    <n v="12"/>
    <n v="404.45"/>
    <n v="264600"/>
    <n v="72"/>
    <n v="5"/>
    <n v="89.1"/>
    <n v="4.4905895691609975E-3"/>
    <x v="6596"/>
  </r>
  <r>
    <s v="PROP0276"/>
    <s v="2022-Q1"/>
    <x v="0"/>
    <x v="10"/>
    <n v="2"/>
    <n v="1223.8499999999999"/>
    <n v="0.90200000000000002"/>
    <n v="8"/>
    <n v="643.73"/>
    <n v="277830"/>
    <n v="72"/>
    <n v="5"/>
    <n v="89.1"/>
    <n v="4.4050318540114451E-3"/>
    <x v="6597"/>
  </r>
  <r>
    <s v="PROP0276"/>
    <s v="2022-Q2"/>
    <x v="0"/>
    <x v="10"/>
    <n v="2"/>
    <n v="1223.8499999999999"/>
    <n v="0.89800000000000002"/>
    <n v="9"/>
    <n v="744.37"/>
    <n v="277830"/>
    <n v="72"/>
    <n v="5"/>
    <n v="89.1"/>
    <n v="4.4050318540114451E-3"/>
    <x v="6598"/>
  </r>
  <r>
    <s v="PROP0276"/>
    <s v="2022-Q3"/>
    <x v="0"/>
    <x v="10"/>
    <n v="2"/>
    <n v="1223.8499999999999"/>
    <n v="0.86599999999999999"/>
    <n v="12"/>
    <n v="269.75"/>
    <n v="277830"/>
    <n v="72"/>
    <n v="5"/>
    <n v="89.1"/>
    <n v="4.4050318540114451E-3"/>
    <x v="6599"/>
  </r>
  <r>
    <s v="PROP0276"/>
    <s v="2022-Q4"/>
    <x v="0"/>
    <x v="10"/>
    <n v="2"/>
    <n v="1223.8499999999999"/>
    <n v="0.90700000000000003"/>
    <n v="8"/>
    <n v="171.41"/>
    <n v="277830"/>
    <n v="72"/>
    <n v="5"/>
    <n v="89.1"/>
    <n v="4.4050318540114451E-3"/>
    <x v="6600"/>
  </r>
  <r>
    <s v="PROP0276"/>
    <s v="2023-Q1"/>
    <x v="0"/>
    <x v="10"/>
    <n v="2"/>
    <n v="1260.57"/>
    <n v="0.85899999999999999"/>
    <n v="12"/>
    <n v="344.8"/>
    <n v="291721.5"/>
    <n v="72"/>
    <n v="5"/>
    <n v="89.1"/>
    <n v="4.321141911035011E-3"/>
    <x v="6601"/>
  </r>
  <r>
    <s v="PROP0276"/>
    <s v="2023-Q2"/>
    <x v="0"/>
    <x v="10"/>
    <n v="2"/>
    <n v="1260.57"/>
    <n v="0.85299999999999998"/>
    <n v="13"/>
    <n v="329"/>
    <n v="291721.5"/>
    <n v="72"/>
    <n v="5"/>
    <n v="89.1"/>
    <n v="4.321141911035011E-3"/>
    <x v="6602"/>
  </r>
  <r>
    <s v="PROP0276"/>
    <s v="2023-Q3"/>
    <x v="0"/>
    <x v="10"/>
    <n v="2"/>
    <n v="1260.57"/>
    <n v="0.89"/>
    <n v="9"/>
    <n v="430.61"/>
    <n v="291721.5"/>
    <n v="72"/>
    <n v="5"/>
    <n v="89.1"/>
    <n v="4.321141911035011E-3"/>
    <x v="6603"/>
  </r>
  <r>
    <s v="PROP0276"/>
    <s v="2023-Q4"/>
    <x v="0"/>
    <x v="10"/>
    <n v="2"/>
    <n v="1260.57"/>
    <n v="0.89900000000000002"/>
    <n v="9"/>
    <n v="468.09"/>
    <n v="291721.5"/>
    <n v="72"/>
    <n v="5"/>
    <n v="89.1"/>
    <n v="4.321141911035011E-3"/>
    <x v="6604"/>
  </r>
  <r>
    <s v="PROP0276"/>
    <s v="2024-Q1"/>
    <x v="0"/>
    <x v="10"/>
    <n v="2"/>
    <n v="1298.3900000000001"/>
    <n v="0.876"/>
    <n v="11"/>
    <n v="247.29"/>
    <n v="306307.58"/>
    <n v="72"/>
    <n v="5"/>
    <n v="89.1"/>
    <n v="4.2388438444781549E-3"/>
    <x v="6605"/>
  </r>
  <r>
    <s v="PROP0276"/>
    <s v="2024-Q2"/>
    <x v="0"/>
    <x v="10"/>
    <n v="2"/>
    <n v="1298.3900000000001"/>
    <n v="0.86099999999999999"/>
    <n v="12"/>
    <n v="239.49"/>
    <n v="306307.58"/>
    <n v="72"/>
    <n v="5"/>
    <n v="89.1"/>
    <n v="4.2388438444781549E-3"/>
    <x v="6606"/>
  </r>
  <r>
    <s v="PROP0276"/>
    <s v="2024-Q3"/>
    <x v="0"/>
    <x v="10"/>
    <n v="2"/>
    <n v="1298.3900000000001"/>
    <n v="0.86799999999999999"/>
    <n v="11"/>
    <n v="1434.6"/>
    <n v="306307.58"/>
    <n v="72"/>
    <n v="5"/>
    <n v="89.1"/>
    <n v="4.2388438444781549E-3"/>
    <x v="6607"/>
  </r>
  <r>
    <s v="PROP0276"/>
    <s v="2024-Q4"/>
    <x v="0"/>
    <x v="10"/>
    <n v="2"/>
    <n v="1298.3900000000001"/>
    <n v="0.89600000000000002"/>
    <n v="9"/>
    <n v="470.37"/>
    <n v="306307.58"/>
    <n v="72"/>
    <n v="5"/>
    <n v="89.1"/>
    <n v="4.2388438444781549E-3"/>
    <x v="6608"/>
  </r>
  <r>
    <s v="PROP0277"/>
    <s v="2019-Q1"/>
    <x v="1"/>
    <x v="6"/>
    <n v="2"/>
    <n v="1400"/>
    <n v="0.90700000000000003"/>
    <n v="8"/>
    <n v="259.37"/>
    <n v="300000"/>
    <n v="55"/>
    <n v="6"/>
    <n v="91.5"/>
    <n v="4.6666666666666671E-3"/>
    <x v="6609"/>
  </r>
  <r>
    <s v="PROP0277"/>
    <s v="2019-Q2"/>
    <x v="1"/>
    <x v="6"/>
    <n v="2"/>
    <n v="1400"/>
    <n v="0.91900000000000004"/>
    <n v="7"/>
    <n v="313.77"/>
    <n v="300000"/>
    <n v="55"/>
    <n v="6"/>
    <n v="91.5"/>
    <n v="4.6666666666666671E-3"/>
    <x v="6610"/>
  </r>
  <r>
    <s v="PROP0277"/>
    <s v="2019-Q3"/>
    <x v="1"/>
    <x v="6"/>
    <n v="2"/>
    <n v="1400"/>
    <n v="0.89600000000000002"/>
    <n v="9"/>
    <n v="236.76"/>
    <n v="300000"/>
    <n v="55"/>
    <n v="6"/>
    <n v="91.5"/>
    <n v="4.6666666666666671E-3"/>
    <x v="6611"/>
  </r>
  <r>
    <s v="PROP0277"/>
    <s v="2019-Q4"/>
    <x v="1"/>
    <x v="6"/>
    <n v="2"/>
    <n v="1400"/>
    <n v="0.94599999999999995"/>
    <n v="4"/>
    <n v="599.82000000000005"/>
    <n v="300000"/>
    <n v="55"/>
    <n v="6"/>
    <n v="91.5"/>
    <n v="4.6666666666666671E-3"/>
    <x v="6612"/>
  </r>
  <r>
    <s v="PROP0277"/>
    <s v="2020-Q1"/>
    <x v="1"/>
    <x v="6"/>
    <n v="2"/>
    <n v="1442"/>
    <n v="0.89"/>
    <n v="9"/>
    <n v="355.13"/>
    <n v="315000"/>
    <n v="55"/>
    <n v="6"/>
    <n v="91.5"/>
    <n v="4.5777777777777778E-3"/>
    <x v="6613"/>
  </r>
  <r>
    <s v="PROP0277"/>
    <s v="2020-Q2"/>
    <x v="1"/>
    <x v="6"/>
    <n v="2"/>
    <n v="1442"/>
    <n v="0.84"/>
    <n v="14"/>
    <n v="461.62"/>
    <n v="315000"/>
    <n v="55"/>
    <n v="6"/>
    <n v="91.5"/>
    <n v="4.5777777777777778E-3"/>
    <x v="6614"/>
  </r>
  <r>
    <s v="PROP0277"/>
    <s v="2020-Q3"/>
    <x v="1"/>
    <x v="6"/>
    <n v="2"/>
    <n v="1442"/>
    <n v="0.84"/>
    <n v="14"/>
    <n v="184.34"/>
    <n v="315000"/>
    <n v="55"/>
    <n v="6"/>
    <n v="91.5"/>
    <n v="4.5777777777777778E-3"/>
    <x v="6615"/>
  </r>
  <r>
    <s v="PROP0277"/>
    <s v="2020-Q4"/>
    <x v="1"/>
    <x v="6"/>
    <n v="2"/>
    <n v="1442"/>
    <n v="0.84"/>
    <n v="14"/>
    <n v="244.05"/>
    <n v="315000"/>
    <n v="55"/>
    <n v="6"/>
    <n v="91.5"/>
    <n v="4.5777777777777778E-3"/>
    <x v="6616"/>
  </r>
  <r>
    <s v="PROP0277"/>
    <s v="2021-Q1"/>
    <x v="1"/>
    <x v="6"/>
    <n v="2"/>
    <n v="1485.26"/>
    <n v="0.9"/>
    <n v="8"/>
    <n v="315.27"/>
    <n v="330750"/>
    <n v="55"/>
    <n v="6"/>
    <n v="91.5"/>
    <n v="4.4905820105820109E-3"/>
    <x v="6617"/>
  </r>
  <r>
    <s v="PROP0277"/>
    <s v="2021-Q2"/>
    <x v="1"/>
    <x v="6"/>
    <n v="2"/>
    <n v="1485.26"/>
    <n v="0.9"/>
    <n v="8"/>
    <n v="259.73"/>
    <n v="330750"/>
    <n v="55"/>
    <n v="6"/>
    <n v="91.5"/>
    <n v="4.4905820105820109E-3"/>
    <x v="6618"/>
  </r>
  <r>
    <s v="PROP0277"/>
    <s v="2021-Q3"/>
    <x v="1"/>
    <x v="6"/>
    <n v="2"/>
    <n v="1485.26"/>
    <n v="0.9"/>
    <n v="8"/>
    <n v="282.26"/>
    <n v="330750"/>
    <n v="55"/>
    <n v="6"/>
    <n v="91.5"/>
    <n v="4.4905820105820109E-3"/>
    <x v="6619"/>
  </r>
  <r>
    <s v="PROP0277"/>
    <s v="2021-Q4"/>
    <x v="1"/>
    <x v="6"/>
    <n v="2"/>
    <n v="1485.26"/>
    <n v="0.9"/>
    <n v="8"/>
    <n v="496.28"/>
    <n v="330750"/>
    <n v="55"/>
    <n v="6"/>
    <n v="91.5"/>
    <n v="4.4905820105820109E-3"/>
    <x v="6620"/>
  </r>
  <r>
    <s v="PROP0277"/>
    <s v="2022-Q1"/>
    <x v="1"/>
    <x v="6"/>
    <n v="2"/>
    <n v="1529.82"/>
    <n v="0.93200000000000005"/>
    <n v="6"/>
    <n v="198.21"/>
    <n v="347287.5"/>
    <n v="55"/>
    <n v="6"/>
    <n v="91.5"/>
    <n v="4.4050534499514094E-3"/>
    <x v="6621"/>
  </r>
  <r>
    <s v="PROP0277"/>
    <s v="2022-Q2"/>
    <x v="1"/>
    <x v="6"/>
    <n v="2"/>
    <n v="1529.82"/>
    <n v="0.90200000000000002"/>
    <n v="8"/>
    <n v="473.97"/>
    <n v="347287.5"/>
    <n v="55"/>
    <n v="6"/>
    <n v="91.5"/>
    <n v="4.4050534499514094E-3"/>
    <x v="6622"/>
  </r>
  <r>
    <s v="PROP0277"/>
    <s v="2022-Q3"/>
    <x v="1"/>
    <x v="6"/>
    <n v="2"/>
    <n v="1529.82"/>
    <n v="0.93"/>
    <n v="6"/>
    <n v="390.36"/>
    <n v="347287.5"/>
    <n v="55"/>
    <n v="6"/>
    <n v="91.5"/>
    <n v="4.4050534499514094E-3"/>
    <x v="6623"/>
  </r>
  <r>
    <s v="PROP0277"/>
    <s v="2022-Q4"/>
    <x v="1"/>
    <x v="6"/>
    <n v="2"/>
    <n v="1529.82"/>
    <n v="0.90200000000000002"/>
    <n v="8"/>
    <n v="113.7"/>
    <n v="347287.5"/>
    <n v="55"/>
    <n v="6"/>
    <n v="91.5"/>
    <n v="4.4050534499514094E-3"/>
    <x v="6624"/>
  </r>
  <r>
    <s v="PROP0277"/>
    <s v="2023-Q1"/>
    <x v="1"/>
    <x v="6"/>
    <n v="2"/>
    <n v="1575.71"/>
    <n v="0.89500000000000002"/>
    <n v="9"/>
    <n v="282.39999999999998"/>
    <n v="364651.88"/>
    <n v="55"/>
    <n v="6"/>
    <n v="91.5"/>
    <n v="4.321134995930914E-3"/>
    <x v="6625"/>
  </r>
  <r>
    <s v="PROP0277"/>
    <s v="2023-Q2"/>
    <x v="1"/>
    <x v="6"/>
    <n v="2"/>
    <n v="1575.71"/>
    <n v="0.94799999999999995"/>
    <n v="4"/>
    <n v="248.73"/>
    <n v="364651.88"/>
    <n v="55"/>
    <n v="6"/>
    <n v="91.5"/>
    <n v="4.321134995930914E-3"/>
    <x v="6626"/>
  </r>
  <r>
    <s v="PROP0277"/>
    <s v="2023-Q3"/>
    <x v="1"/>
    <x v="6"/>
    <n v="2"/>
    <n v="1575.71"/>
    <n v="0.94899999999999995"/>
    <n v="4"/>
    <n v="588.14"/>
    <n v="364651.88"/>
    <n v="55"/>
    <n v="6"/>
    <n v="91.5"/>
    <n v="4.321134995930914E-3"/>
    <x v="6627"/>
  </r>
  <r>
    <s v="PROP0277"/>
    <s v="2023-Q4"/>
    <x v="1"/>
    <x v="6"/>
    <n v="2"/>
    <n v="1575.71"/>
    <n v="0.93100000000000005"/>
    <n v="6"/>
    <n v="377.93"/>
    <n v="364651.88"/>
    <n v="55"/>
    <n v="6"/>
    <n v="91.5"/>
    <n v="4.321134995930914E-3"/>
    <x v="6628"/>
  </r>
  <r>
    <s v="PROP0277"/>
    <s v="2024-Q1"/>
    <x v="1"/>
    <x v="6"/>
    <n v="2"/>
    <n v="1622.98"/>
    <n v="0.93"/>
    <n v="6"/>
    <n v="282.70999999999998"/>
    <n v="382884.47"/>
    <n v="55"/>
    <n v="6"/>
    <n v="91.5"/>
    <n v="4.238824311678142E-3"/>
    <x v="6629"/>
  </r>
  <r>
    <s v="PROP0277"/>
    <s v="2024-Q2"/>
    <x v="1"/>
    <x v="6"/>
    <n v="2"/>
    <n v="1622.98"/>
    <n v="0.92700000000000005"/>
    <n v="6"/>
    <n v="422.82"/>
    <n v="382884.47"/>
    <n v="55"/>
    <n v="6"/>
    <n v="91.5"/>
    <n v="4.238824311678142E-3"/>
    <x v="6630"/>
  </r>
  <r>
    <s v="PROP0277"/>
    <s v="2024-Q3"/>
    <x v="1"/>
    <x v="6"/>
    <n v="2"/>
    <n v="1622.98"/>
    <n v="0.91200000000000003"/>
    <n v="7"/>
    <n v="347.26"/>
    <n v="382884.47"/>
    <n v="55"/>
    <n v="6"/>
    <n v="91.5"/>
    <n v="4.238824311678142E-3"/>
    <x v="6631"/>
  </r>
  <r>
    <s v="PROP0277"/>
    <s v="2024-Q4"/>
    <x v="1"/>
    <x v="6"/>
    <n v="2"/>
    <n v="1622.98"/>
    <n v="0.93"/>
    <n v="6"/>
    <n v="219.97"/>
    <n v="382884.47"/>
    <n v="55"/>
    <n v="6"/>
    <n v="91.5"/>
    <n v="4.238824311678142E-3"/>
    <x v="6632"/>
  </r>
  <r>
    <s v="PROP0278"/>
    <s v="2019-Q1"/>
    <x v="0"/>
    <x v="14"/>
    <n v="2"/>
    <n v="1400"/>
    <n v="0.89400000000000002"/>
    <n v="9"/>
    <n v="707.26"/>
    <n v="300000"/>
    <n v="45"/>
    <n v="7"/>
    <n v="94.2"/>
    <n v="4.6666666666666671E-3"/>
    <x v="6633"/>
  </r>
  <r>
    <s v="PROP0278"/>
    <s v="2019-Q2"/>
    <x v="0"/>
    <x v="14"/>
    <n v="2"/>
    <n v="1400"/>
    <n v="0.90600000000000003"/>
    <n v="8"/>
    <n v="249.7"/>
    <n v="300000"/>
    <n v="45"/>
    <n v="7"/>
    <n v="94.2"/>
    <n v="4.6666666666666671E-3"/>
    <x v="6634"/>
  </r>
  <r>
    <s v="PROP0278"/>
    <s v="2019-Q3"/>
    <x v="0"/>
    <x v="14"/>
    <n v="2"/>
    <n v="1400"/>
    <n v="0.89400000000000002"/>
    <n v="9"/>
    <n v="315.61"/>
    <n v="300000"/>
    <n v="45"/>
    <n v="7"/>
    <n v="94.2"/>
    <n v="4.6666666666666671E-3"/>
    <x v="6635"/>
  </r>
  <r>
    <s v="PROP0278"/>
    <s v="2019-Q4"/>
    <x v="0"/>
    <x v="14"/>
    <n v="2"/>
    <n v="1400"/>
    <n v="0.89600000000000002"/>
    <n v="9"/>
    <n v="1295.23"/>
    <n v="300000"/>
    <n v="45"/>
    <n v="7"/>
    <n v="94.2"/>
    <n v="4.6666666666666671E-3"/>
    <x v="6636"/>
  </r>
  <r>
    <s v="PROP0278"/>
    <s v="2020-Q1"/>
    <x v="0"/>
    <x v="14"/>
    <n v="2"/>
    <n v="1442"/>
    <n v="0.89"/>
    <n v="9"/>
    <n v="929.67"/>
    <n v="315000"/>
    <n v="45"/>
    <n v="7"/>
    <n v="94.2"/>
    <n v="4.5777777777777778E-3"/>
    <x v="6637"/>
  </r>
  <r>
    <s v="PROP0278"/>
    <s v="2020-Q2"/>
    <x v="0"/>
    <x v="14"/>
    <n v="2"/>
    <n v="1442"/>
    <n v="0.84"/>
    <n v="14"/>
    <n v="344.74"/>
    <n v="315000"/>
    <n v="45"/>
    <n v="7"/>
    <n v="94.2"/>
    <n v="4.5777777777777778E-3"/>
    <x v="6638"/>
  </r>
  <r>
    <s v="PROP0278"/>
    <s v="2020-Q3"/>
    <x v="0"/>
    <x v="14"/>
    <n v="2"/>
    <n v="1442"/>
    <n v="0.84"/>
    <n v="14"/>
    <n v="379.63"/>
    <n v="315000"/>
    <n v="45"/>
    <n v="7"/>
    <n v="94.2"/>
    <n v="4.5777777777777778E-3"/>
    <x v="6639"/>
  </r>
  <r>
    <s v="PROP0278"/>
    <s v="2020-Q4"/>
    <x v="0"/>
    <x v="14"/>
    <n v="2"/>
    <n v="1442"/>
    <n v="0.84"/>
    <n v="14"/>
    <n v="215.16"/>
    <n v="315000"/>
    <n v="45"/>
    <n v="7"/>
    <n v="94.2"/>
    <n v="4.5777777777777778E-3"/>
    <x v="6640"/>
  </r>
  <r>
    <s v="PROP0278"/>
    <s v="2021-Q1"/>
    <x v="0"/>
    <x v="14"/>
    <n v="2"/>
    <n v="1485.26"/>
    <n v="0.9"/>
    <n v="8"/>
    <n v="269.58999999999997"/>
    <n v="330750"/>
    <n v="45"/>
    <n v="7"/>
    <n v="94.2"/>
    <n v="4.4905820105820109E-3"/>
    <x v="6641"/>
  </r>
  <r>
    <s v="PROP0278"/>
    <s v="2021-Q2"/>
    <x v="0"/>
    <x v="14"/>
    <n v="2"/>
    <n v="1485.26"/>
    <n v="0.9"/>
    <n v="8"/>
    <n v="496.58"/>
    <n v="330750"/>
    <n v="45"/>
    <n v="7"/>
    <n v="94.2"/>
    <n v="4.4905820105820109E-3"/>
    <x v="6642"/>
  </r>
  <r>
    <s v="PROP0278"/>
    <s v="2021-Q3"/>
    <x v="0"/>
    <x v="14"/>
    <n v="2"/>
    <n v="1485.26"/>
    <n v="0.9"/>
    <n v="8"/>
    <n v="654.77"/>
    <n v="330750"/>
    <n v="45"/>
    <n v="7"/>
    <n v="94.2"/>
    <n v="4.4905820105820109E-3"/>
    <x v="6643"/>
  </r>
  <r>
    <s v="PROP0278"/>
    <s v="2021-Q4"/>
    <x v="0"/>
    <x v="14"/>
    <n v="2"/>
    <n v="1485.26"/>
    <n v="0.9"/>
    <n v="8"/>
    <n v="392.66"/>
    <n v="330750"/>
    <n v="45"/>
    <n v="7"/>
    <n v="94.2"/>
    <n v="4.4905820105820109E-3"/>
    <x v="6644"/>
  </r>
  <r>
    <s v="PROP0278"/>
    <s v="2022-Q1"/>
    <x v="0"/>
    <x v="14"/>
    <n v="2"/>
    <n v="1529.82"/>
    <n v="0.92500000000000004"/>
    <n v="6"/>
    <n v="639.69000000000005"/>
    <n v="347287.5"/>
    <n v="45"/>
    <n v="7"/>
    <n v="94.2"/>
    <n v="4.4050534499514094E-3"/>
    <x v="6645"/>
  </r>
  <r>
    <s v="PROP0278"/>
    <s v="2022-Q2"/>
    <x v="0"/>
    <x v="14"/>
    <n v="2"/>
    <n v="1529.82"/>
    <n v="0.94399999999999995"/>
    <n v="5"/>
    <n v="277.01"/>
    <n v="347287.5"/>
    <n v="45"/>
    <n v="7"/>
    <n v="94.2"/>
    <n v="4.4050534499514094E-3"/>
    <x v="6646"/>
  </r>
  <r>
    <s v="PROP0278"/>
    <s v="2022-Q3"/>
    <x v="0"/>
    <x v="14"/>
    <n v="2"/>
    <n v="1529.82"/>
    <n v="0.90600000000000003"/>
    <n v="8"/>
    <n v="1009.61"/>
    <n v="347287.5"/>
    <n v="45"/>
    <n v="7"/>
    <n v="94.2"/>
    <n v="4.4050534499514094E-3"/>
    <x v="6647"/>
  </r>
  <r>
    <s v="PROP0278"/>
    <s v="2022-Q4"/>
    <x v="0"/>
    <x v="14"/>
    <n v="2"/>
    <n v="1529.82"/>
    <n v="0.90700000000000003"/>
    <n v="8"/>
    <n v="474.44"/>
    <n v="347287.5"/>
    <n v="45"/>
    <n v="7"/>
    <n v="94.2"/>
    <n v="4.4050534499514094E-3"/>
    <x v="6648"/>
  </r>
  <r>
    <s v="PROP0278"/>
    <s v="2023-Q1"/>
    <x v="0"/>
    <x v="14"/>
    <n v="2"/>
    <n v="1575.71"/>
    <n v="0.94"/>
    <n v="5"/>
    <n v="567.02"/>
    <n v="364651.88"/>
    <n v="45"/>
    <n v="7"/>
    <n v="94.2"/>
    <n v="4.321134995930914E-3"/>
    <x v="6649"/>
  </r>
  <r>
    <s v="PROP0278"/>
    <s v="2023-Q2"/>
    <x v="0"/>
    <x v="14"/>
    <n v="2"/>
    <n v="1575.71"/>
    <n v="0.89300000000000002"/>
    <n v="9"/>
    <n v="301.2"/>
    <n v="364651.88"/>
    <n v="45"/>
    <n v="7"/>
    <n v="94.2"/>
    <n v="4.321134995930914E-3"/>
    <x v="6650"/>
  </r>
  <r>
    <s v="PROP0278"/>
    <s v="2023-Q3"/>
    <x v="0"/>
    <x v="14"/>
    <n v="2"/>
    <n v="1575.71"/>
    <n v="0.92"/>
    <n v="7"/>
    <n v="345.87"/>
    <n v="364651.88"/>
    <n v="45"/>
    <n v="7"/>
    <n v="94.2"/>
    <n v="4.321134995930914E-3"/>
    <x v="6651"/>
  </r>
  <r>
    <s v="PROP0278"/>
    <s v="2023-Q4"/>
    <x v="0"/>
    <x v="14"/>
    <n v="2"/>
    <n v="1575.71"/>
    <n v="0.89600000000000002"/>
    <n v="9"/>
    <n v="179.29"/>
    <n v="364651.88"/>
    <n v="45"/>
    <n v="7"/>
    <n v="94.2"/>
    <n v="4.321134995930914E-3"/>
    <x v="6652"/>
  </r>
  <r>
    <s v="PROP0278"/>
    <s v="2024-Q1"/>
    <x v="0"/>
    <x v="14"/>
    <n v="2"/>
    <n v="1622.98"/>
    <n v="0.95"/>
    <n v="4"/>
    <n v="350.5"/>
    <n v="382884.47"/>
    <n v="45"/>
    <n v="7"/>
    <n v="94.2"/>
    <n v="4.238824311678142E-3"/>
    <x v="6653"/>
  </r>
  <r>
    <s v="PROP0278"/>
    <s v="2024-Q2"/>
    <x v="0"/>
    <x v="14"/>
    <n v="2"/>
    <n v="1622.98"/>
    <n v="0.91400000000000003"/>
    <n v="7"/>
    <n v="743.11"/>
    <n v="382884.47"/>
    <n v="45"/>
    <n v="7"/>
    <n v="94.2"/>
    <n v="4.238824311678142E-3"/>
    <x v="6654"/>
  </r>
  <r>
    <s v="PROP0278"/>
    <s v="2024-Q3"/>
    <x v="0"/>
    <x v="14"/>
    <n v="2"/>
    <n v="1622.98"/>
    <n v="0.93200000000000005"/>
    <n v="6"/>
    <n v="364.02"/>
    <n v="382884.47"/>
    <n v="45"/>
    <n v="7"/>
    <n v="94.2"/>
    <n v="4.238824311678142E-3"/>
    <x v="6655"/>
  </r>
  <r>
    <s v="PROP0278"/>
    <s v="2024-Q4"/>
    <x v="0"/>
    <x v="14"/>
    <n v="2"/>
    <n v="1622.98"/>
    <n v="0.92800000000000005"/>
    <n v="6"/>
    <n v="418"/>
    <n v="382884.47"/>
    <n v="45"/>
    <n v="7"/>
    <n v="94.2"/>
    <n v="4.238824311678142E-3"/>
    <x v="5750"/>
  </r>
  <r>
    <s v="PROP0279"/>
    <s v="2019-Q1"/>
    <x v="2"/>
    <x v="9"/>
    <n v="2"/>
    <n v="1400"/>
    <n v="0.92300000000000004"/>
    <n v="6"/>
    <n v="690.32"/>
    <n v="300000"/>
    <n v="39"/>
    <n v="7"/>
    <n v="93.8"/>
    <n v="4.6666666666666671E-3"/>
    <x v="6656"/>
  </r>
  <r>
    <s v="PROP0279"/>
    <s v="2019-Q2"/>
    <x v="2"/>
    <x v="9"/>
    <n v="2"/>
    <n v="1400"/>
    <n v="0.94399999999999995"/>
    <n v="5"/>
    <n v="330.54"/>
    <n v="300000"/>
    <n v="39"/>
    <n v="7"/>
    <n v="93.8"/>
    <n v="4.6666666666666671E-3"/>
    <x v="6657"/>
  </r>
  <r>
    <s v="PROP0279"/>
    <s v="2019-Q3"/>
    <x v="2"/>
    <x v="9"/>
    <n v="2"/>
    <n v="1400"/>
    <n v="0.94699999999999995"/>
    <n v="4"/>
    <n v="176.33"/>
    <n v="300000"/>
    <n v="39"/>
    <n v="7"/>
    <n v="93.8"/>
    <n v="4.6666666666666671E-3"/>
    <x v="6658"/>
  </r>
  <r>
    <s v="PROP0279"/>
    <s v="2019-Q4"/>
    <x v="2"/>
    <x v="9"/>
    <n v="2"/>
    <n v="1400"/>
    <n v="0.93300000000000005"/>
    <n v="6"/>
    <n v="475.51"/>
    <n v="300000"/>
    <n v="39"/>
    <n v="7"/>
    <n v="93.8"/>
    <n v="4.6666666666666671E-3"/>
    <x v="6659"/>
  </r>
  <r>
    <s v="PROP0279"/>
    <s v="2020-Q1"/>
    <x v="2"/>
    <x v="9"/>
    <n v="2"/>
    <n v="1442"/>
    <n v="0.89"/>
    <n v="9"/>
    <n v="279.35000000000002"/>
    <n v="315000"/>
    <n v="39"/>
    <n v="7"/>
    <n v="93.8"/>
    <n v="4.5777777777777778E-3"/>
    <x v="6660"/>
  </r>
  <r>
    <s v="PROP0279"/>
    <s v="2020-Q2"/>
    <x v="2"/>
    <x v="9"/>
    <n v="2"/>
    <n v="1442"/>
    <n v="0.84"/>
    <n v="14"/>
    <n v="148.41999999999999"/>
    <n v="315000"/>
    <n v="39"/>
    <n v="7"/>
    <n v="93.8"/>
    <n v="4.5777777777777778E-3"/>
    <x v="6661"/>
  </r>
  <r>
    <s v="PROP0279"/>
    <s v="2020-Q3"/>
    <x v="2"/>
    <x v="9"/>
    <n v="2"/>
    <n v="1442"/>
    <n v="0.84"/>
    <n v="14"/>
    <n v="315.41000000000003"/>
    <n v="315000"/>
    <n v="39"/>
    <n v="7"/>
    <n v="93.8"/>
    <n v="4.5777777777777778E-3"/>
    <x v="6662"/>
  </r>
  <r>
    <s v="PROP0279"/>
    <s v="2020-Q4"/>
    <x v="2"/>
    <x v="9"/>
    <n v="2"/>
    <n v="1442"/>
    <n v="0.84"/>
    <n v="14"/>
    <n v="144.80000000000001"/>
    <n v="315000"/>
    <n v="39"/>
    <n v="7"/>
    <n v="93.8"/>
    <n v="4.5777777777777778E-3"/>
    <x v="6663"/>
  </r>
  <r>
    <s v="PROP0279"/>
    <s v="2021-Q1"/>
    <x v="2"/>
    <x v="9"/>
    <n v="2"/>
    <n v="1485.26"/>
    <n v="0.9"/>
    <n v="8"/>
    <n v="541.41"/>
    <n v="330750"/>
    <n v="39"/>
    <n v="7"/>
    <n v="93.8"/>
    <n v="4.4905820105820109E-3"/>
    <x v="6664"/>
  </r>
  <r>
    <s v="PROP0279"/>
    <s v="2021-Q2"/>
    <x v="2"/>
    <x v="9"/>
    <n v="2"/>
    <n v="1485.26"/>
    <n v="0.9"/>
    <n v="8"/>
    <n v="300.94"/>
    <n v="330750"/>
    <n v="39"/>
    <n v="7"/>
    <n v="93.8"/>
    <n v="4.4905820105820109E-3"/>
    <x v="6665"/>
  </r>
  <r>
    <s v="PROP0279"/>
    <s v="2021-Q3"/>
    <x v="2"/>
    <x v="9"/>
    <n v="2"/>
    <n v="1485.26"/>
    <n v="0.9"/>
    <n v="8"/>
    <n v="261.70999999999998"/>
    <n v="330750"/>
    <n v="39"/>
    <n v="7"/>
    <n v="93.8"/>
    <n v="4.4905820105820109E-3"/>
    <x v="6666"/>
  </r>
  <r>
    <s v="PROP0279"/>
    <s v="2021-Q4"/>
    <x v="2"/>
    <x v="9"/>
    <n v="2"/>
    <n v="1485.26"/>
    <n v="0.9"/>
    <n v="8"/>
    <n v="395.35"/>
    <n v="330750"/>
    <n v="39"/>
    <n v="7"/>
    <n v="93.8"/>
    <n v="4.4905820105820109E-3"/>
    <x v="6667"/>
  </r>
  <r>
    <s v="PROP0279"/>
    <s v="2022-Q1"/>
    <x v="2"/>
    <x v="9"/>
    <n v="2"/>
    <n v="1529.82"/>
    <n v="0.93799999999999994"/>
    <n v="5"/>
    <n v="601.91999999999996"/>
    <n v="347287.5"/>
    <n v="39"/>
    <n v="7"/>
    <n v="93.8"/>
    <n v="4.4050534499514094E-3"/>
    <x v="6668"/>
  </r>
  <r>
    <s v="PROP0279"/>
    <s v="2022-Q2"/>
    <x v="2"/>
    <x v="9"/>
    <n v="2"/>
    <n v="1529.82"/>
    <n v="0.94299999999999995"/>
    <n v="5"/>
    <n v="296.94"/>
    <n v="347287.5"/>
    <n v="39"/>
    <n v="7"/>
    <n v="93.8"/>
    <n v="4.4050534499514094E-3"/>
    <x v="6669"/>
  </r>
  <r>
    <s v="PROP0279"/>
    <s v="2022-Q3"/>
    <x v="2"/>
    <x v="9"/>
    <n v="2"/>
    <n v="1529.82"/>
    <n v="0.92"/>
    <n v="7"/>
    <n v="190.34"/>
    <n v="347287.5"/>
    <n v="39"/>
    <n v="7"/>
    <n v="93.8"/>
    <n v="4.4050534499514094E-3"/>
    <x v="6670"/>
  </r>
  <r>
    <s v="PROP0279"/>
    <s v="2022-Q4"/>
    <x v="2"/>
    <x v="9"/>
    <n v="2"/>
    <n v="1529.82"/>
    <n v="0.94599999999999995"/>
    <n v="4"/>
    <n v="432.49"/>
    <n v="347287.5"/>
    <n v="39"/>
    <n v="7"/>
    <n v="93.8"/>
    <n v="4.4050534499514094E-3"/>
    <x v="6671"/>
  </r>
  <r>
    <s v="PROP0279"/>
    <s v="2023-Q1"/>
    <x v="2"/>
    <x v="9"/>
    <n v="2"/>
    <n v="1575.71"/>
    <n v="0.95"/>
    <n v="4"/>
    <n v="416.01"/>
    <n v="364651.88"/>
    <n v="39"/>
    <n v="7"/>
    <n v="93.8"/>
    <n v="4.321134995930914E-3"/>
    <x v="6672"/>
  </r>
  <r>
    <s v="PROP0279"/>
    <s v="2023-Q2"/>
    <x v="2"/>
    <x v="9"/>
    <n v="2"/>
    <n v="1575.71"/>
    <n v="0.92600000000000005"/>
    <n v="6"/>
    <n v="164.11"/>
    <n v="364651.88"/>
    <n v="39"/>
    <n v="7"/>
    <n v="93.8"/>
    <n v="4.321134995930914E-3"/>
    <x v="6673"/>
  </r>
  <r>
    <s v="PROP0279"/>
    <s v="2023-Q3"/>
    <x v="2"/>
    <x v="9"/>
    <n v="2"/>
    <n v="1575.71"/>
    <n v="0.91100000000000003"/>
    <n v="8"/>
    <n v="498.96"/>
    <n v="364651.88"/>
    <n v="39"/>
    <n v="7"/>
    <n v="93.8"/>
    <n v="4.321134995930914E-3"/>
    <x v="6674"/>
  </r>
  <r>
    <s v="PROP0279"/>
    <s v="2023-Q4"/>
    <x v="2"/>
    <x v="9"/>
    <n v="2"/>
    <n v="1575.71"/>
    <n v="0.89500000000000002"/>
    <n v="9"/>
    <n v="170.97"/>
    <n v="364651.88"/>
    <n v="39"/>
    <n v="7"/>
    <n v="93.8"/>
    <n v="4.321134995930914E-3"/>
    <x v="6675"/>
  </r>
  <r>
    <s v="PROP0279"/>
    <s v="2024-Q1"/>
    <x v="2"/>
    <x v="9"/>
    <n v="2"/>
    <n v="1622.98"/>
    <n v="0.93300000000000005"/>
    <n v="6"/>
    <n v="329.05"/>
    <n v="382884.47"/>
    <n v="39"/>
    <n v="7"/>
    <n v="93.8"/>
    <n v="4.238824311678142E-3"/>
    <x v="6676"/>
  </r>
  <r>
    <s v="PROP0279"/>
    <s v="2024-Q2"/>
    <x v="2"/>
    <x v="9"/>
    <n v="2"/>
    <n v="1622.98"/>
    <n v="0.91300000000000003"/>
    <n v="7"/>
    <n v="648.55999999999995"/>
    <n v="382884.47"/>
    <n v="39"/>
    <n v="7"/>
    <n v="93.8"/>
    <n v="4.238824311678142E-3"/>
    <x v="6677"/>
  </r>
  <r>
    <s v="PROP0279"/>
    <s v="2024-Q3"/>
    <x v="2"/>
    <x v="9"/>
    <n v="2"/>
    <n v="1622.98"/>
    <n v="0.93899999999999995"/>
    <n v="5"/>
    <n v="149.05000000000001"/>
    <n v="382884.47"/>
    <n v="39"/>
    <n v="7"/>
    <n v="93.8"/>
    <n v="4.238824311678142E-3"/>
    <x v="6678"/>
  </r>
  <r>
    <s v="PROP0279"/>
    <s v="2024-Q4"/>
    <x v="2"/>
    <x v="9"/>
    <n v="2"/>
    <n v="1622.98"/>
    <n v="0.93"/>
    <n v="6"/>
    <n v="373.74"/>
    <n v="382884.47"/>
    <n v="39"/>
    <n v="7"/>
    <n v="93.8"/>
    <n v="4.238824311678142E-3"/>
    <x v="6679"/>
  </r>
  <r>
    <s v="PROP0280"/>
    <s v="2019-Q1"/>
    <x v="0"/>
    <x v="0"/>
    <n v="1"/>
    <n v="935"/>
    <n v="0.9"/>
    <n v="8"/>
    <n v="195.17"/>
    <n v="127500"/>
    <n v="68"/>
    <n v="6"/>
    <n v="90.3"/>
    <n v="7.3333333333333332E-3"/>
    <x v="6680"/>
  </r>
  <r>
    <s v="PROP0280"/>
    <s v="2019-Q2"/>
    <x v="0"/>
    <x v="0"/>
    <n v="1"/>
    <n v="935"/>
    <n v="0.874"/>
    <n v="11"/>
    <n v="70.06"/>
    <n v="127500"/>
    <n v="68"/>
    <n v="6"/>
    <n v="90.3"/>
    <n v="7.3333333333333332E-3"/>
    <x v="6681"/>
  </r>
  <r>
    <s v="PROP0280"/>
    <s v="2019-Q3"/>
    <x v="0"/>
    <x v="0"/>
    <n v="1"/>
    <n v="935"/>
    <n v="0.90800000000000003"/>
    <n v="8"/>
    <n v="335.74"/>
    <n v="127500"/>
    <n v="68"/>
    <n v="6"/>
    <n v="90.3"/>
    <n v="7.3333333333333332E-3"/>
    <x v="6682"/>
  </r>
  <r>
    <s v="PROP0280"/>
    <s v="2019-Q4"/>
    <x v="0"/>
    <x v="0"/>
    <n v="1"/>
    <n v="935"/>
    <n v="0.89600000000000002"/>
    <n v="9"/>
    <n v="246.27"/>
    <n v="127500"/>
    <n v="68"/>
    <n v="6"/>
    <n v="90.3"/>
    <n v="7.3333333333333332E-3"/>
    <x v="6683"/>
  </r>
  <r>
    <s v="PROP0280"/>
    <s v="2020-Q1"/>
    <x v="0"/>
    <x v="0"/>
    <n v="1"/>
    <n v="963.05"/>
    <n v="0.86"/>
    <n v="12"/>
    <n v="422.94"/>
    <n v="133875"/>
    <n v="68"/>
    <n v="6"/>
    <n v="90.3"/>
    <n v="7.1936507936507937E-3"/>
    <x v="6684"/>
  </r>
  <r>
    <s v="PROP0280"/>
    <s v="2020-Q2"/>
    <x v="0"/>
    <x v="0"/>
    <n v="1"/>
    <n v="963.05"/>
    <n v="0.81"/>
    <n v="17"/>
    <n v="119.85"/>
    <n v="133875"/>
    <n v="68"/>
    <n v="6"/>
    <n v="90.3"/>
    <n v="7.1936507936507937E-3"/>
    <x v="6685"/>
  </r>
  <r>
    <s v="PROP0280"/>
    <s v="2020-Q3"/>
    <x v="0"/>
    <x v="0"/>
    <n v="1"/>
    <n v="963.05"/>
    <n v="0.81"/>
    <n v="17"/>
    <n v="351.6"/>
    <n v="133875"/>
    <n v="68"/>
    <n v="6"/>
    <n v="90.3"/>
    <n v="7.1936507936507937E-3"/>
    <x v="6686"/>
  </r>
  <r>
    <s v="PROP0280"/>
    <s v="2020-Q4"/>
    <x v="0"/>
    <x v="0"/>
    <n v="1"/>
    <n v="963.05"/>
    <n v="0.81"/>
    <n v="17"/>
    <n v="334.95"/>
    <n v="133875"/>
    <n v="68"/>
    <n v="6"/>
    <n v="90.3"/>
    <n v="7.1936507936507937E-3"/>
    <x v="6687"/>
  </r>
  <r>
    <s v="PROP0280"/>
    <s v="2021-Q1"/>
    <x v="0"/>
    <x v="0"/>
    <n v="1"/>
    <n v="991.94"/>
    <n v="0.87"/>
    <n v="11"/>
    <n v="134.59"/>
    <n v="140568.75"/>
    <n v="68"/>
    <n v="6"/>
    <n v="90.3"/>
    <n v="7.0566182028366908E-3"/>
    <x v="6688"/>
  </r>
  <r>
    <s v="PROP0280"/>
    <s v="2021-Q2"/>
    <x v="0"/>
    <x v="0"/>
    <n v="1"/>
    <n v="991.94"/>
    <n v="0.87"/>
    <n v="11"/>
    <n v="674.17"/>
    <n v="140568.75"/>
    <n v="68"/>
    <n v="6"/>
    <n v="90.3"/>
    <n v="7.0566182028366908E-3"/>
    <x v="6689"/>
  </r>
  <r>
    <s v="PROP0280"/>
    <s v="2021-Q3"/>
    <x v="0"/>
    <x v="0"/>
    <n v="1"/>
    <n v="991.94"/>
    <n v="0.87"/>
    <n v="11"/>
    <n v="167.25"/>
    <n v="140568.75"/>
    <n v="68"/>
    <n v="6"/>
    <n v="90.3"/>
    <n v="7.0566182028366908E-3"/>
    <x v="6690"/>
  </r>
  <r>
    <s v="PROP0280"/>
    <s v="2021-Q4"/>
    <x v="0"/>
    <x v="0"/>
    <n v="1"/>
    <n v="991.94"/>
    <n v="0.87"/>
    <n v="11"/>
    <n v="723.48"/>
    <n v="140568.75"/>
    <n v="68"/>
    <n v="6"/>
    <n v="90.3"/>
    <n v="7.0566182028366908E-3"/>
    <x v="6691"/>
  </r>
  <r>
    <s v="PROP0280"/>
    <s v="2022-Q1"/>
    <x v="0"/>
    <x v="0"/>
    <n v="1"/>
    <n v="1021.7"/>
    <n v="0.86199999999999999"/>
    <n v="12"/>
    <n v="326.06"/>
    <n v="147597.19"/>
    <n v="68"/>
    <n v="6"/>
    <n v="90.3"/>
    <n v="6.922218505650413E-3"/>
    <x v="6692"/>
  </r>
  <r>
    <s v="PROP0280"/>
    <s v="2022-Q2"/>
    <x v="0"/>
    <x v="0"/>
    <n v="1"/>
    <n v="1021.7"/>
    <n v="0.89700000000000002"/>
    <n v="9"/>
    <n v="509.23"/>
    <n v="147597.19"/>
    <n v="68"/>
    <n v="6"/>
    <n v="90.3"/>
    <n v="6.922218505650413E-3"/>
    <x v="6693"/>
  </r>
  <r>
    <s v="PROP0280"/>
    <s v="2022-Q3"/>
    <x v="0"/>
    <x v="0"/>
    <n v="1"/>
    <n v="1021.7"/>
    <n v="0.88600000000000001"/>
    <n v="10"/>
    <n v="874.54"/>
    <n v="147597.19"/>
    <n v="68"/>
    <n v="6"/>
    <n v="90.3"/>
    <n v="6.922218505650413E-3"/>
    <x v="6694"/>
  </r>
  <r>
    <s v="PROP0280"/>
    <s v="2022-Q4"/>
    <x v="0"/>
    <x v="0"/>
    <n v="1"/>
    <n v="1021.7"/>
    <n v="0.9"/>
    <n v="8"/>
    <n v="313.24"/>
    <n v="147597.19"/>
    <n v="68"/>
    <n v="6"/>
    <n v="90.3"/>
    <n v="6.922218505650413E-3"/>
    <x v="6695"/>
  </r>
  <r>
    <s v="PROP0280"/>
    <s v="2023-Q1"/>
    <x v="0"/>
    <x v="0"/>
    <n v="1"/>
    <n v="1052.3499999999999"/>
    <n v="0.91700000000000004"/>
    <n v="7"/>
    <n v="280.24"/>
    <n v="154977.04999999999"/>
    <n v="68"/>
    <n v="6"/>
    <n v="90.3"/>
    <n v="6.7903602501144522E-3"/>
    <x v="6696"/>
  </r>
  <r>
    <s v="PROP0280"/>
    <s v="2023-Q2"/>
    <x v="0"/>
    <x v="0"/>
    <n v="1"/>
    <n v="1052.3499999999999"/>
    <n v="0.879"/>
    <n v="10"/>
    <n v="490.5"/>
    <n v="154977.04999999999"/>
    <n v="68"/>
    <n v="6"/>
    <n v="90.3"/>
    <n v="6.7903602501144522E-3"/>
    <x v="6697"/>
  </r>
  <r>
    <s v="PROP0280"/>
    <s v="2023-Q3"/>
    <x v="0"/>
    <x v="0"/>
    <n v="1"/>
    <n v="1052.3499999999999"/>
    <n v="0.9"/>
    <n v="9"/>
    <n v="228.98"/>
    <n v="154977.04999999999"/>
    <n v="68"/>
    <n v="6"/>
    <n v="90.3"/>
    <n v="6.7903602501144522E-3"/>
    <x v="6698"/>
  </r>
  <r>
    <s v="PROP0280"/>
    <s v="2023-Q4"/>
    <x v="0"/>
    <x v="0"/>
    <n v="1"/>
    <n v="1052.3499999999999"/>
    <n v="0.90300000000000002"/>
    <n v="8"/>
    <n v="311.04000000000002"/>
    <n v="154977.04999999999"/>
    <n v="68"/>
    <n v="6"/>
    <n v="90.3"/>
    <n v="6.7903602501144522E-3"/>
    <x v="6699"/>
  </r>
  <r>
    <s v="PROP0280"/>
    <s v="2024-Q1"/>
    <x v="0"/>
    <x v="0"/>
    <n v="1"/>
    <n v="1083.92"/>
    <n v="0.873"/>
    <n v="11"/>
    <n v="320.63"/>
    <n v="162725.9"/>
    <n v="68"/>
    <n v="6"/>
    <n v="90.3"/>
    <n v="6.6610170845575294E-3"/>
    <x v="6700"/>
  </r>
  <r>
    <s v="PROP0280"/>
    <s v="2024-Q2"/>
    <x v="0"/>
    <x v="0"/>
    <n v="1"/>
    <n v="1083.92"/>
    <n v="0.91300000000000003"/>
    <n v="7"/>
    <n v="388.46"/>
    <n v="162725.9"/>
    <n v="68"/>
    <n v="6"/>
    <n v="90.3"/>
    <n v="6.6610170845575294E-3"/>
    <x v="6701"/>
  </r>
  <r>
    <s v="PROP0280"/>
    <s v="2024-Q3"/>
    <x v="0"/>
    <x v="0"/>
    <n v="1"/>
    <n v="1083.92"/>
    <n v="0.874"/>
    <n v="11"/>
    <n v="248.87"/>
    <n v="162725.9"/>
    <n v="68"/>
    <n v="6"/>
    <n v="90.3"/>
    <n v="6.6610170845575294E-3"/>
    <x v="6702"/>
  </r>
  <r>
    <s v="PROP0280"/>
    <s v="2024-Q4"/>
    <x v="0"/>
    <x v="0"/>
    <n v="1"/>
    <n v="1083.92"/>
    <n v="0.879"/>
    <n v="10"/>
    <n v="372.43"/>
    <n v="162725.9"/>
    <n v="68"/>
    <n v="6"/>
    <n v="90.3"/>
    <n v="6.6610170845575294E-3"/>
    <x v="6703"/>
  </r>
  <r>
    <s v="PROP0281"/>
    <s v="2019-Q1"/>
    <x v="2"/>
    <x v="11"/>
    <n v="2"/>
    <n v="1400"/>
    <n v="0.92200000000000004"/>
    <n v="7"/>
    <n v="392.91"/>
    <n v="300000"/>
    <n v="44"/>
    <n v="7"/>
    <n v="93.6"/>
    <n v="4.6666666666666671E-3"/>
    <x v="6704"/>
  </r>
  <r>
    <s v="PROP0281"/>
    <s v="2019-Q2"/>
    <x v="2"/>
    <x v="11"/>
    <n v="2"/>
    <n v="1400"/>
    <n v="0.92700000000000005"/>
    <n v="6"/>
    <n v="646.04999999999995"/>
    <n v="300000"/>
    <n v="44"/>
    <n v="7"/>
    <n v="93.6"/>
    <n v="4.6666666666666671E-3"/>
    <x v="6705"/>
  </r>
  <r>
    <s v="PROP0281"/>
    <s v="2019-Q3"/>
    <x v="2"/>
    <x v="11"/>
    <n v="2"/>
    <n v="1400"/>
    <n v="0.93200000000000005"/>
    <n v="6"/>
    <n v="139.19"/>
    <n v="300000"/>
    <n v="44"/>
    <n v="7"/>
    <n v="93.6"/>
    <n v="4.6666666666666671E-3"/>
    <x v="6706"/>
  </r>
  <r>
    <s v="PROP0281"/>
    <s v="2019-Q4"/>
    <x v="2"/>
    <x v="11"/>
    <n v="2"/>
    <n v="1400"/>
    <n v="0.90900000000000003"/>
    <n v="8"/>
    <n v="463.21"/>
    <n v="300000"/>
    <n v="44"/>
    <n v="7"/>
    <n v="93.6"/>
    <n v="4.6666666666666671E-3"/>
    <x v="6707"/>
  </r>
  <r>
    <s v="PROP0281"/>
    <s v="2020-Q1"/>
    <x v="2"/>
    <x v="11"/>
    <n v="2"/>
    <n v="1442"/>
    <n v="0.89"/>
    <n v="9"/>
    <n v="384.86"/>
    <n v="315000"/>
    <n v="44"/>
    <n v="7"/>
    <n v="93.6"/>
    <n v="4.5777777777777778E-3"/>
    <x v="6708"/>
  </r>
  <r>
    <s v="PROP0281"/>
    <s v="2020-Q2"/>
    <x v="2"/>
    <x v="11"/>
    <n v="2"/>
    <n v="1442"/>
    <n v="0.84"/>
    <n v="14"/>
    <n v="529.35"/>
    <n v="315000"/>
    <n v="44"/>
    <n v="7"/>
    <n v="93.6"/>
    <n v="4.5777777777777778E-3"/>
    <x v="6709"/>
  </r>
  <r>
    <s v="PROP0281"/>
    <s v="2020-Q3"/>
    <x v="2"/>
    <x v="11"/>
    <n v="2"/>
    <n v="1442"/>
    <n v="0.84"/>
    <n v="14"/>
    <n v="339.58"/>
    <n v="315000"/>
    <n v="44"/>
    <n v="7"/>
    <n v="93.6"/>
    <n v="4.5777777777777778E-3"/>
    <x v="6710"/>
  </r>
  <r>
    <s v="PROP0281"/>
    <s v="2020-Q4"/>
    <x v="2"/>
    <x v="11"/>
    <n v="2"/>
    <n v="1442"/>
    <n v="0.84"/>
    <n v="14"/>
    <n v="240.04"/>
    <n v="315000"/>
    <n v="44"/>
    <n v="7"/>
    <n v="93.6"/>
    <n v="4.5777777777777778E-3"/>
    <x v="6711"/>
  </r>
  <r>
    <s v="PROP0281"/>
    <s v="2021-Q1"/>
    <x v="2"/>
    <x v="11"/>
    <n v="2"/>
    <n v="1485.26"/>
    <n v="0.9"/>
    <n v="8"/>
    <n v="158.47999999999999"/>
    <n v="330750"/>
    <n v="44"/>
    <n v="7"/>
    <n v="93.6"/>
    <n v="4.4905820105820109E-3"/>
    <x v="6712"/>
  </r>
  <r>
    <s v="PROP0281"/>
    <s v="2021-Q2"/>
    <x v="2"/>
    <x v="11"/>
    <n v="2"/>
    <n v="1485.26"/>
    <n v="0.9"/>
    <n v="8"/>
    <n v="534.9"/>
    <n v="330750"/>
    <n v="44"/>
    <n v="7"/>
    <n v="93.6"/>
    <n v="4.4905820105820109E-3"/>
    <x v="6713"/>
  </r>
  <r>
    <s v="PROP0281"/>
    <s v="2021-Q3"/>
    <x v="2"/>
    <x v="11"/>
    <n v="2"/>
    <n v="1485.26"/>
    <n v="0.9"/>
    <n v="8"/>
    <n v="155.22999999999999"/>
    <n v="330750"/>
    <n v="44"/>
    <n v="7"/>
    <n v="93.6"/>
    <n v="4.4905820105820109E-3"/>
    <x v="6714"/>
  </r>
  <r>
    <s v="PROP0281"/>
    <s v="2021-Q4"/>
    <x v="2"/>
    <x v="11"/>
    <n v="2"/>
    <n v="1485.26"/>
    <n v="0.9"/>
    <n v="8"/>
    <n v="917.33"/>
    <n v="330750"/>
    <n v="44"/>
    <n v="7"/>
    <n v="93.6"/>
    <n v="4.4905820105820109E-3"/>
    <x v="6715"/>
  </r>
  <r>
    <s v="PROP0281"/>
    <s v="2022-Q1"/>
    <x v="2"/>
    <x v="11"/>
    <n v="2"/>
    <n v="1529.82"/>
    <n v="0.89200000000000002"/>
    <n v="9"/>
    <n v="385.21"/>
    <n v="347287.5"/>
    <n v="44"/>
    <n v="7"/>
    <n v="93.6"/>
    <n v="4.4050534499514094E-3"/>
    <x v="6716"/>
  </r>
  <r>
    <s v="PROP0281"/>
    <s v="2022-Q2"/>
    <x v="2"/>
    <x v="11"/>
    <n v="2"/>
    <n v="1529.82"/>
    <n v="0.93600000000000005"/>
    <n v="5"/>
    <n v="337.78"/>
    <n v="347287.5"/>
    <n v="44"/>
    <n v="7"/>
    <n v="93.6"/>
    <n v="4.4050534499514094E-3"/>
    <x v="3204"/>
  </r>
  <r>
    <s v="PROP0281"/>
    <s v="2022-Q3"/>
    <x v="2"/>
    <x v="11"/>
    <n v="2"/>
    <n v="1529.82"/>
    <n v="0.89600000000000002"/>
    <n v="9"/>
    <n v="257.60000000000002"/>
    <n v="347287.5"/>
    <n v="44"/>
    <n v="7"/>
    <n v="93.6"/>
    <n v="4.4050534499514094E-3"/>
    <x v="6717"/>
  </r>
  <r>
    <s v="PROP0281"/>
    <s v="2022-Q4"/>
    <x v="2"/>
    <x v="11"/>
    <n v="2"/>
    <n v="1529.82"/>
    <n v="0.92700000000000005"/>
    <n v="6"/>
    <n v="313.7"/>
    <n v="347287.5"/>
    <n v="44"/>
    <n v="7"/>
    <n v="93.6"/>
    <n v="4.4050534499514094E-3"/>
    <x v="6718"/>
  </r>
  <r>
    <s v="PROP0281"/>
    <s v="2023-Q1"/>
    <x v="2"/>
    <x v="11"/>
    <n v="2"/>
    <n v="1575.71"/>
    <n v="0.89200000000000002"/>
    <n v="9"/>
    <n v="494.33"/>
    <n v="364651.88"/>
    <n v="44"/>
    <n v="7"/>
    <n v="93.6"/>
    <n v="4.321134995930914E-3"/>
    <x v="6719"/>
  </r>
  <r>
    <s v="PROP0281"/>
    <s v="2023-Q2"/>
    <x v="2"/>
    <x v="11"/>
    <n v="2"/>
    <n v="1575.71"/>
    <n v="0.92900000000000005"/>
    <n v="6"/>
    <n v="486.09"/>
    <n v="364651.88"/>
    <n v="44"/>
    <n v="7"/>
    <n v="93.6"/>
    <n v="4.321134995930914E-3"/>
    <x v="6720"/>
  </r>
  <r>
    <s v="PROP0281"/>
    <s v="2023-Q3"/>
    <x v="2"/>
    <x v="11"/>
    <n v="2"/>
    <n v="1575.71"/>
    <n v="0.91"/>
    <n v="8"/>
    <n v="203.13"/>
    <n v="364651.88"/>
    <n v="44"/>
    <n v="7"/>
    <n v="93.6"/>
    <n v="4.321134995930914E-3"/>
    <x v="6721"/>
  </r>
  <r>
    <s v="PROP0281"/>
    <s v="2023-Q4"/>
    <x v="2"/>
    <x v="11"/>
    <n v="2"/>
    <n v="1575.71"/>
    <n v="0.93600000000000005"/>
    <n v="5"/>
    <n v="451.22"/>
    <n v="364651.88"/>
    <n v="44"/>
    <n v="7"/>
    <n v="93.6"/>
    <n v="4.321134995930914E-3"/>
    <x v="6722"/>
  </r>
  <r>
    <s v="PROP0281"/>
    <s v="2024-Q1"/>
    <x v="2"/>
    <x v="11"/>
    <n v="2"/>
    <n v="1622.98"/>
    <n v="0.94299999999999995"/>
    <n v="5"/>
    <n v="994.69"/>
    <n v="382884.47"/>
    <n v="44"/>
    <n v="7"/>
    <n v="93.6"/>
    <n v="4.238824311678142E-3"/>
    <x v="6723"/>
  </r>
  <r>
    <s v="PROP0281"/>
    <s v="2024-Q2"/>
    <x v="2"/>
    <x v="11"/>
    <n v="2"/>
    <n v="1622.98"/>
    <n v="0.94699999999999995"/>
    <n v="4"/>
    <n v="811.14"/>
    <n v="382884.47"/>
    <n v="44"/>
    <n v="7"/>
    <n v="93.6"/>
    <n v="4.238824311678142E-3"/>
    <x v="6724"/>
  </r>
  <r>
    <s v="PROP0281"/>
    <s v="2024-Q3"/>
    <x v="2"/>
    <x v="11"/>
    <n v="2"/>
    <n v="1622.98"/>
    <n v="0.91100000000000003"/>
    <n v="8"/>
    <n v="480.41"/>
    <n v="382884.47"/>
    <n v="44"/>
    <n v="7"/>
    <n v="93.6"/>
    <n v="4.238824311678142E-3"/>
    <x v="6725"/>
  </r>
  <r>
    <s v="PROP0281"/>
    <s v="2024-Q4"/>
    <x v="2"/>
    <x v="11"/>
    <n v="2"/>
    <n v="1622.98"/>
    <n v="0.93799999999999994"/>
    <n v="5"/>
    <n v="827.59"/>
    <n v="382884.47"/>
    <n v="44"/>
    <n v="7"/>
    <n v="93.6"/>
    <n v="4.238824311678142E-3"/>
    <x v="6726"/>
  </r>
  <r>
    <s v="PROP0282"/>
    <s v="2019-Q1"/>
    <x v="2"/>
    <x v="13"/>
    <n v="2"/>
    <n v="1400"/>
    <n v="0.89300000000000002"/>
    <n v="9"/>
    <n v="522.66"/>
    <n v="300000"/>
    <n v="48"/>
    <n v="7"/>
    <n v="93.1"/>
    <n v="4.6666666666666671E-3"/>
    <x v="6727"/>
  </r>
  <r>
    <s v="PROP0282"/>
    <s v="2019-Q2"/>
    <x v="2"/>
    <x v="13"/>
    <n v="2"/>
    <n v="1400"/>
    <n v="0.90100000000000002"/>
    <n v="8"/>
    <n v="425.85"/>
    <n v="300000"/>
    <n v="48"/>
    <n v="7"/>
    <n v="93.1"/>
    <n v="4.6666666666666671E-3"/>
    <x v="6728"/>
  </r>
  <r>
    <s v="PROP0282"/>
    <s v="2019-Q3"/>
    <x v="2"/>
    <x v="13"/>
    <n v="2"/>
    <n v="1400"/>
    <n v="0.94399999999999995"/>
    <n v="5"/>
    <n v="563.85"/>
    <n v="300000"/>
    <n v="48"/>
    <n v="7"/>
    <n v="93.1"/>
    <n v="4.6666666666666671E-3"/>
    <x v="6729"/>
  </r>
  <r>
    <s v="PROP0282"/>
    <s v="2019-Q4"/>
    <x v="2"/>
    <x v="13"/>
    <n v="2"/>
    <n v="1400"/>
    <n v="0.93500000000000005"/>
    <n v="5"/>
    <n v="184.27"/>
    <n v="300000"/>
    <n v="48"/>
    <n v="7"/>
    <n v="93.1"/>
    <n v="4.6666666666666671E-3"/>
    <x v="6730"/>
  </r>
  <r>
    <s v="PROP0282"/>
    <s v="2020-Q1"/>
    <x v="2"/>
    <x v="13"/>
    <n v="2"/>
    <n v="1442"/>
    <n v="0.89"/>
    <n v="9"/>
    <n v="201.92"/>
    <n v="315000"/>
    <n v="48"/>
    <n v="7"/>
    <n v="93.1"/>
    <n v="4.5777777777777778E-3"/>
    <x v="6731"/>
  </r>
  <r>
    <s v="PROP0282"/>
    <s v="2020-Q2"/>
    <x v="2"/>
    <x v="13"/>
    <n v="2"/>
    <n v="1442"/>
    <n v="0.84"/>
    <n v="14"/>
    <n v="270.37"/>
    <n v="315000"/>
    <n v="48"/>
    <n v="7"/>
    <n v="93.1"/>
    <n v="4.5777777777777778E-3"/>
    <x v="6732"/>
  </r>
  <r>
    <s v="PROP0282"/>
    <s v="2020-Q3"/>
    <x v="2"/>
    <x v="13"/>
    <n v="2"/>
    <n v="1442"/>
    <n v="0.84"/>
    <n v="14"/>
    <n v="112.3"/>
    <n v="315000"/>
    <n v="48"/>
    <n v="7"/>
    <n v="93.1"/>
    <n v="4.5777777777777778E-3"/>
    <x v="6733"/>
  </r>
  <r>
    <s v="PROP0282"/>
    <s v="2020-Q4"/>
    <x v="2"/>
    <x v="13"/>
    <n v="2"/>
    <n v="1442"/>
    <n v="0.84"/>
    <n v="14"/>
    <n v="364.8"/>
    <n v="315000"/>
    <n v="48"/>
    <n v="7"/>
    <n v="93.1"/>
    <n v="4.5777777777777778E-3"/>
    <x v="6734"/>
  </r>
  <r>
    <s v="PROP0282"/>
    <s v="2021-Q1"/>
    <x v="2"/>
    <x v="13"/>
    <n v="2"/>
    <n v="1485.26"/>
    <n v="0.9"/>
    <n v="8"/>
    <n v="321.8"/>
    <n v="330750"/>
    <n v="48"/>
    <n v="7"/>
    <n v="93.1"/>
    <n v="4.4905820105820109E-3"/>
    <x v="6735"/>
  </r>
  <r>
    <s v="PROP0282"/>
    <s v="2021-Q2"/>
    <x v="2"/>
    <x v="13"/>
    <n v="2"/>
    <n v="1485.26"/>
    <n v="0.9"/>
    <n v="8"/>
    <n v="515.88"/>
    <n v="330750"/>
    <n v="48"/>
    <n v="7"/>
    <n v="93.1"/>
    <n v="4.4905820105820109E-3"/>
    <x v="6736"/>
  </r>
  <r>
    <s v="PROP0282"/>
    <s v="2021-Q3"/>
    <x v="2"/>
    <x v="13"/>
    <n v="2"/>
    <n v="1485.26"/>
    <n v="0.9"/>
    <n v="8"/>
    <n v="294.56"/>
    <n v="330750"/>
    <n v="48"/>
    <n v="7"/>
    <n v="93.1"/>
    <n v="4.4905820105820109E-3"/>
    <x v="6737"/>
  </r>
  <r>
    <s v="PROP0282"/>
    <s v="2021-Q4"/>
    <x v="2"/>
    <x v="13"/>
    <n v="2"/>
    <n v="1485.26"/>
    <n v="0.9"/>
    <n v="8"/>
    <n v="612.9"/>
    <n v="330750"/>
    <n v="48"/>
    <n v="7"/>
    <n v="93.1"/>
    <n v="4.4905820105820109E-3"/>
    <x v="6738"/>
  </r>
  <r>
    <s v="PROP0282"/>
    <s v="2022-Q1"/>
    <x v="2"/>
    <x v="13"/>
    <n v="2"/>
    <n v="1529.82"/>
    <n v="0.90600000000000003"/>
    <n v="8"/>
    <n v="704.72"/>
    <n v="347287.5"/>
    <n v="48"/>
    <n v="7"/>
    <n v="93.1"/>
    <n v="4.4050534499514094E-3"/>
    <x v="6739"/>
  </r>
  <r>
    <s v="PROP0282"/>
    <s v="2022-Q2"/>
    <x v="2"/>
    <x v="13"/>
    <n v="2"/>
    <n v="1529.82"/>
    <n v="0.93500000000000005"/>
    <n v="5"/>
    <n v="383.52"/>
    <n v="347287.5"/>
    <n v="48"/>
    <n v="7"/>
    <n v="93.1"/>
    <n v="4.4050534499514094E-3"/>
    <x v="6740"/>
  </r>
  <r>
    <s v="PROP0282"/>
    <s v="2022-Q3"/>
    <x v="2"/>
    <x v="13"/>
    <n v="2"/>
    <n v="1529.82"/>
    <n v="0.89200000000000002"/>
    <n v="9"/>
    <n v="192.82"/>
    <n v="347287.5"/>
    <n v="48"/>
    <n v="7"/>
    <n v="93.1"/>
    <n v="4.4050534499514094E-3"/>
    <x v="6741"/>
  </r>
  <r>
    <s v="PROP0282"/>
    <s v="2022-Q4"/>
    <x v="2"/>
    <x v="13"/>
    <n v="2"/>
    <n v="1529.82"/>
    <n v="0.89300000000000002"/>
    <n v="9"/>
    <n v="572.04999999999995"/>
    <n v="347287.5"/>
    <n v="48"/>
    <n v="7"/>
    <n v="93.1"/>
    <n v="4.4050534499514094E-3"/>
    <x v="6742"/>
  </r>
  <r>
    <s v="PROP0282"/>
    <s v="2023-Q1"/>
    <x v="2"/>
    <x v="13"/>
    <n v="2"/>
    <n v="1575.71"/>
    <n v="0.91"/>
    <n v="8"/>
    <n v="404.16"/>
    <n v="364651.88"/>
    <n v="48"/>
    <n v="7"/>
    <n v="93.1"/>
    <n v="4.321134995930914E-3"/>
    <x v="6743"/>
  </r>
  <r>
    <s v="PROP0282"/>
    <s v="2023-Q2"/>
    <x v="2"/>
    <x v="13"/>
    <n v="2"/>
    <n v="1575.71"/>
    <n v="0.94899999999999995"/>
    <n v="4"/>
    <n v="277.44"/>
    <n v="364651.88"/>
    <n v="48"/>
    <n v="7"/>
    <n v="93.1"/>
    <n v="4.321134995930914E-3"/>
    <x v="6744"/>
  </r>
  <r>
    <s v="PROP0282"/>
    <s v="2023-Q3"/>
    <x v="2"/>
    <x v="13"/>
    <n v="2"/>
    <n v="1575.71"/>
    <n v="0.89700000000000002"/>
    <n v="9"/>
    <n v="363.2"/>
    <n v="364651.88"/>
    <n v="48"/>
    <n v="7"/>
    <n v="93.1"/>
    <n v="4.321134995930914E-3"/>
    <x v="6745"/>
  </r>
  <r>
    <s v="PROP0282"/>
    <s v="2023-Q4"/>
    <x v="2"/>
    <x v="13"/>
    <n v="2"/>
    <n v="1575.71"/>
    <n v="0.92300000000000004"/>
    <n v="6"/>
    <n v="568.16999999999996"/>
    <n v="364651.88"/>
    <n v="48"/>
    <n v="7"/>
    <n v="93.1"/>
    <n v="4.321134995930914E-3"/>
    <x v="6746"/>
  </r>
  <r>
    <s v="PROP0282"/>
    <s v="2024-Q1"/>
    <x v="2"/>
    <x v="13"/>
    <n v="2"/>
    <n v="1622.98"/>
    <n v="0.94099999999999995"/>
    <n v="5"/>
    <n v="162.69999999999999"/>
    <n v="382884.47"/>
    <n v="48"/>
    <n v="7"/>
    <n v="93.1"/>
    <n v="4.238824311678142E-3"/>
    <x v="6747"/>
  </r>
  <r>
    <s v="PROP0282"/>
    <s v="2024-Q2"/>
    <x v="2"/>
    <x v="13"/>
    <n v="2"/>
    <n v="1622.98"/>
    <n v="0.90500000000000003"/>
    <n v="8"/>
    <n v="451.85"/>
    <n v="382884.47"/>
    <n v="48"/>
    <n v="7"/>
    <n v="93.1"/>
    <n v="4.238824311678142E-3"/>
    <x v="6748"/>
  </r>
  <r>
    <s v="PROP0282"/>
    <s v="2024-Q3"/>
    <x v="2"/>
    <x v="13"/>
    <n v="2"/>
    <n v="1622.98"/>
    <n v="0.92900000000000005"/>
    <n v="6"/>
    <n v="321.24"/>
    <n v="382884.47"/>
    <n v="48"/>
    <n v="7"/>
    <n v="93.1"/>
    <n v="4.238824311678142E-3"/>
    <x v="6749"/>
  </r>
  <r>
    <s v="PROP0282"/>
    <s v="2024-Q4"/>
    <x v="2"/>
    <x v="13"/>
    <n v="2"/>
    <n v="1622.98"/>
    <n v="0.90100000000000002"/>
    <n v="8"/>
    <n v="718.88"/>
    <n v="382884.47"/>
    <n v="48"/>
    <n v="7"/>
    <n v="93.1"/>
    <n v="4.238824311678142E-3"/>
    <x v="166"/>
  </r>
  <r>
    <s v="PROP0283"/>
    <s v="2019-Q1"/>
    <x v="0"/>
    <x v="4"/>
    <n v="2"/>
    <n v="1960"/>
    <n v="0.97299999999999998"/>
    <n v="2"/>
    <n v="251.78"/>
    <n v="420000"/>
    <n v="18"/>
    <n v="9"/>
    <n v="96.8"/>
    <n v="4.6666666666666671E-3"/>
    <x v="6750"/>
  </r>
  <r>
    <s v="PROP0283"/>
    <s v="2019-Q2"/>
    <x v="0"/>
    <x v="4"/>
    <n v="2"/>
    <n v="1960"/>
    <n v="0.97399999999999998"/>
    <n v="2"/>
    <n v="237.13"/>
    <n v="420000"/>
    <n v="18"/>
    <n v="9"/>
    <n v="96.8"/>
    <n v="4.6666666666666671E-3"/>
    <x v="6751"/>
  </r>
  <r>
    <s v="PROP0283"/>
    <s v="2019-Q3"/>
    <x v="0"/>
    <x v="4"/>
    <n v="2"/>
    <n v="1960"/>
    <n v="0.96899999999999997"/>
    <n v="2"/>
    <n v="177.27"/>
    <n v="420000"/>
    <n v="18"/>
    <n v="9"/>
    <n v="96.8"/>
    <n v="4.6666666666666671E-3"/>
    <x v="6752"/>
  </r>
  <r>
    <s v="PROP0283"/>
    <s v="2019-Q4"/>
    <x v="0"/>
    <x v="4"/>
    <n v="2"/>
    <n v="1960"/>
    <n v="0.94099999999999995"/>
    <n v="5"/>
    <n v="705.44"/>
    <n v="420000"/>
    <n v="18"/>
    <n v="9"/>
    <n v="96.8"/>
    <n v="4.6666666666666671E-3"/>
    <x v="6753"/>
  </r>
  <r>
    <s v="PROP0283"/>
    <s v="2020-Q1"/>
    <x v="0"/>
    <x v="4"/>
    <n v="2"/>
    <n v="2018.8"/>
    <n v="0.93"/>
    <n v="6"/>
    <n v="298.72000000000003"/>
    <n v="441000"/>
    <n v="18"/>
    <n v="9"/>
    <n v="96.8"/>
    <n v="4.5777777777777778E-3"/>
    <x v="6754"/>
  </r>
  <r>
    <s v="PROP0283"/>
    <s v="2020-Q2"/>
    <x v="0"/>
    <x v="4"/>
    <n v="2"/>
    <n v="2018.8"/>
    <n v="0.88"/>
    <n v="10"/>
    <n v="573.16999999999996"/>
    <n v="441000"/>
    <n v="18"/>
    <n v="9"/>
    <n v="96.8"/>
    <n v="4.5777777777777778E-3"/>
    <x v="6755"/>
  </r>
  <r>
    <s v="PROP0283"/>
    <s v="2020-Q3"/>
    <x v="0"/>
    <x v="4"/>
    <n v="2"/>
    <n v="2018.8"/>
    <n v="0.88"/>
    <n v="10"/>
    <n v="251.34"/>
    <n v="441000"/>
    <n v="18"/>
    <n v="9"/>
    <n v="96.8"/>
    <n v="4.5777777777777778E-3"/>
    <x v="6756"/>
  </r>
  <r>
    <s v="PROP0283"/>
    <s v="2020-Q4"/>
    <x v="0"/>
    <x v="4"/>
    <n v="2"/>
    <n v="2018.8"/>
    <n v="0.88"/>
    <n v="10"/>
    <n v="435.5"/>
    <n v="441000"/>
    <n v="18"/>
    <n v="9"/>
    <n v="96.8"/>
    <n v="4.5777777777777778E-3"/>
    <x v="6757"/>
  </r>
  <r>
    <s v="PROP0283"/>
    <s v="2021-Q1"/>
    <x v="0"/>
    <x v="4"/>
    <n v="2"/>
    <n v="2079.36"/>
    <n v="0.94"/>
    <n v="5"/>
    <n v="634.54999999999995"/>
    <n v="463050"/>
    <n v="18"/>
    <n v="9"/>
    <n v="96.8"/>
    <n v="4.4905733722060259E-3"/>
    <x v="6758"/>
  </r>
  <r>
    <s v="PROP0283"/>
    <s v="2021-Q2"/>
    <x v="0"/>
    <x v="4"/>
    <n v="2"/>
    <n v="2079.36"/>
    <n v="0.94"/>
    <n v="5"/>
    <n v="470.69"/>
    <n v="463050"/>
    <n v="18"/>
    <n v="9"/>
    <n v="96.8"/>
    <n v="4.4905733722060259E-3"/>
    <x v="6759"/>
  </r>
  <r>
    <s v="PROP0283"/>
    <s v="2021-Q3"/>
    <x v="0"/>
    <x v="4"/>
    <n v="2"/>
    <n v="2079.36"/>
    <n v="0.94"/>
    <n v="5"/>
    <n v="412.24"/>
    <n v="463050"/>
    <n v="18"/>
    <n v="9"/>
    <n v="96.8"/>
    <n v="4.4905733722060259E-3"/>
    <x v="6760"/>
  </r>
  <r>
    <s v="PROP0283"/>
    <s v="2021-Q4"/>
    <x v="0"/>
    <x v="4"/>
    <n v="2"/>
    <n v="2079.36"/>
    <n v="0.94"/>
    <n v="5"/>
    <n v="137.96"/>
    <n v="463050"/>
    <n v="18"/>
    <n v="9"/>
    <n v="96.8"/>
    <n v="4.4905733722060259E-3"/>
    <x v="6761"/>
  </r>
  <r>
    <s v="PROP0283"/>
    <s v="2022-Q1"/>
    <x v="0"/>
    <x v="4"/>
    <n v="2"/>
    <n v="2141.7399999999998"/>
    <n v="0.98199999999999998"/>
    <n v="1"/>
    <n v="356.05"/>
    <n v="486202.5"/>
    <n v="18"/>
    <n v="9"/>
    <n v="96.8"/>
    <n v="4.4050369959019132E-3"/>
    <x v="6762"/>
  </r>
  <r>
    <s v="PROP0283"/>
    <s v="2022-Q2"/>
    <x v="0"/>
    <x v="4"/>
    <n v="2"/>
    <n v="2141.7399999999998"/>
    <n v="0.94399999999999995"/>
    <n v="5"/>
    <n v="422.58"/>
    <n v="486202.5"/>
    <n v="18"/>
    <n v="9"/>
    <n v="96.8"/>
    <n v="4.4050369959019132E-3"/>
    <x v="6763"/>
  </r>
  <r>
    <s v="PROP0283"/>
    <s v="2022-Q3"/>
    <x v="0"/>
    <x v="4"/>
    <n v="2"/>
    <n v="2141.7399999999998"/>
    <n v="0.98799999999999999"/>
    <n v="1"/>
    <n v="506.53"/>
    <n v="486202.5"/>
    <n v="18"/>
    <n v="9"/>
    <n v="96.8"/>
    <n v="4.4050369959019132E-3"/>
    <x v="6764"/>
  </r>
  <r>
    <s v="PROP0283"/>
    <s v="2022-Q4"/>
    <x v="0"/>
    <x v="4"/>
    <n v="2"/>
    <n v="2141.7399999999998"/>
    <n v="0.96699999999999997"/>
    <n v="2"/>
    <n v="486.32"/>
    <n v="486202.5"/>
    <n v="18"/>
    <n v="9"/>
    <n v="96.8"/>
    <n v="4.4050369959019132E-3"/>
    <x v="6765"/>
  </r>
  <r>
    <s v="PROP0283"/>
    <s v="2023-Q1"/>
    <x v="0"/>
    <x v="4"/>
    <n v="2"/>
    <n v="2206"/>
    <n v="0.94799999999999995"/>
    <n v="4"/>
    <n v="250.6"/>
    <n v="510512.63"/>
    <n v="18"/>
    <n v="9"/>
    <n v="96.8"/>
    <n v="4.3211467657519069E-3"/>
    <x v="6766"/>
  </r>
  <r>
    <s v="PROP0283"/>
    <s v="2023-Q2"/>
    <x v="0"/>
    <x v="4"/>
    <n v="2"/>
    <n v="2206"/>
    <n v="0.96299999999999997"/>
    <n v="3"/>
    <n v="267.35000000000002"/>
    <n v="510512.63"/>
    <n v="18"/>
    <n v="9"/>
    <n v="96.8"/>
    <n v="4.3211467657519069E-3"/>
    <x v="6767"/>
  </r>
  <r>
    <s v="PROP0283"/>
    <s v="2023-Q3"/>
    <x v="0"/>
    <x v="4"/>
    <n v="2"/>
    <n v="2206"/>
    <n v="0.94"/>
    <n v="5"/>
    <n v="211.51"/>
    <n v="510512.63"/>
    <n v="18"/>
    <n v="9"/>
    <n v="96.8"/>
    <n v="4.3211467657519069E-3"/>
    <x v="6768"/>
  </r>
  <r>
    <s v="PROP0283"/>
    <s v="2023-Q4"/>
    <x v="0"/>
    <x v="4"/>
    <n v="2"/>
    <n v="2206"/>
    <n v="0.98199999999999998"/>
    <n v="1"/>
    <n v="652.12"/>
    <n v="510512.63"/>
    <n v="18"/>
    <n v="9"/>
    <n v="96.8"/>
    <n v="4.3211467657519069E-3"/>
    <x v="6769"/>
  </r>
  <r>
    <s v="PROP0283"/>
    <s v="2024-Q1"/>
    <x v="0"/>
    <x v="4"/>
    <n v="2"/>
    <n v="2272.1799999999998"/>
    <n v="0.93799999999999994"/>
    <n v="5"/>
    <n v="183.25"/>
    <n v="536038.26"/>
    <n v="18"/>
    <n v="9"/>
    <n v="96.8"/>
    <n v="4.2388392201705895E-3"/>
    <x v="6770"/>
  </r>
  <r>
    <s v="PROP0283"/>
    <s v="2024-Q2"/>
    <x v="0"/>
    <x v="4"/>
    <n v="2"/>
    <n v="2272.1799999999998"/>
    <n v="0.96099999999999997"/>
    <n v="3"/>
    <n v="335.15"/>
    <n v="536038.26"/>
    <n v="18"/>
    <n v="9"/>
    <n v="96.8"/>
    <n v="4.2388392201705895E-3"/>
    <x v="6771"/>
  </r>
  <r>
    <s v="PROP0283"/>
    <s v="2024-Q3"/>
    <x v="0"/>
    <x v="4"/>
    <n v="2"/>
    <n v="2272.1799999999998"/>
    <n v="0.94899999999999995"/>
    <n v="4"/>
    <n v="732.31"/>
    <n v="536038.26"/>
    <n v="18"/>
    <n v="9"/>
    <n v="96.8"/>
    <n v="4.2388392201705895E-3"/>
    <x v="6772"/>
  </r>
  <r>
    <s v="PROP0283"/>
    <s v="2024-Q4"/>
    <x v="0"/>
    <x v="4"/>
    <n v="2"/>
    <n v="2272.1799999999998"/>
    <n v="0.98399999999999999"/>
    <n v="1"/>
    <n v="543.05999999999995"/>
    <n v="536038.26"/>
    <n v="18"/>
    <n v="9"/>
    <n v="96.8"/>
    <n v="4.2388392201705895E-3"/>
    <x v="6773"/>
  </r>
  <r>
    <s v="PROP0284"/>
    <s v="2019-Q1"/>
    <x v="1"/>
    <x v="12"/>
    <n v="2"/>
    <n v="1680"/>
    <n v="0.96"/>
    <n v="3"/>
    <n v="619.36"/>
    <n v="360000"/>
    <n v="28"/>
    <n v="8"/>
    <n v="95.2"/>
    <n v="4.6666666666666671E-3"/>
    <x v="6774"/>
  </r>
  <r>
    <s v="PROP0284"/>
    <s v="2019-Q2"/>
    <x v="1"/>
    <x v="12"/>
    <n v="2"/>
    <n v="1680"/>
    <n v="0.96299999999999997"/>
    <n v="3"/>
    <n v="376.73"/>
    <n v="360000"/>
    <n v="28"/>
    <n v="8"/>
    <n v="95.2"/>
    <n v="4.6666666666666671E-3"/>
    <x v="6775"/>
  </r>
  <r>
    <s v="PROP0284"/>
    <s v="2019-Q3"/>
    <x v="1"/>
    <x v="12"/>
    <n v="2"/>
    <n v="1680"/>
    <n v="0.92600000000000005"/>
    <n v="6"/>
    <n v="127.37"/>
    <n v="360000"/>
    <n v="28"/>
    <n v="8"/>
    <n v="95.2"/>
    <n v="4.6666666666666671E-3"/>
    <x v="6776"/>
  </r>
  <r>
    <s v="PROP0284"/>
    <s v="2019-Q4"/>
    <x v="1"/>
    <x v="12"/>
    <n v="2"/>
    <n v="1680"/>
    <n v="0.92700000000000005"/>
    <n v="6"/>
    <n v="204.68"/>
    <n v="360000"/>
    <n v="28"/>
    <n v="8"/>
    <n v="95.2"/>
    <n v="4.6666666666666671E-3"/>
    <x v="6777"/>
  </r>
  <r>
    <s v="PROP0284"/>
    <s v="2020-Q1"/>
    <x v="1"/>
    <x v="12"/>
    <n v="2"/>
    <n v="1730.4"/>
    <n v="0.91"/>
    <n v="8"/>
    <n v="130.35"/>
    <n v="378000"/>
    <n v="28"/>
    <n v="8"/>
    <n v="95.2"/>
    <n v="4.5777777777777778E-3"/>
    <x v="6778"/>
  </r>
  <r>
    <s v="PROP0284"/>
    <s v="2020-Q2"/>
    <x v="1"/>
    <x v="12"/>
    <n v="2"/>
    <n v="1730.4"/>
    <n v="0.86"/>
    <n v="12"/>
    <n v="428.3"/>
    <n v="378000"/>
    <n v="28"/>
    <n v="8"/>
    <n v="95.2"/>
    <n v="4.5777777777777778E-3"/>
    <x v="6779"/>
  </r>
  <r>
    <s v="PROP0284"/>
    <s v="2020-Q3"/>
    <x v="1"/>
    <x v="12"/>
    <n v="2"/>
    <n v="1730.4"/>
    <n v="0.86"/>
    <n v="12"/>
    <n v="303.85000000000002"/>
    <n v="378000"/>
    <n v="28"/>
    <n v="8"/>
    <n v="95.2"/>
    <n v="4.5777777777777778E-3"/>
    <x v="6780"/>
  </r>
  <r>
    <s v="PROP0284"/>
    <s v="2020-Q4"/>
    <x v="1"/>
    <x v="12"/>
    <n v="2"/>
    <n v="1730.4"/>
    <n v="0.86"/>
    <n v="12"/>
    <n v="390.99"/>
    <n v="378000"/>
    <n v="28"/>
    <n v="8"/>
    <n v="95.2"/>
    <n v="4.5777777777777778E-3"/>
    <x v="6781"/>
  </r>
  <r>
    <s v="PROP0284"/>
    <s v="2021-Q1"/>
    <x v="1"/>
    <x v="12"/>
    <n v="2"/>
    <n v="1782.31"/>
    <n v="0.92"/>
    <n v="7"/>
    <n v="240.28"/>
    <n v="396900"/>
    <n v="28"/>
    <n v="8"/>
    <n v="95.2"/>
    <n v="4.4905769715293522E-3"/>
    <x v="6782"/>
  </r>
  <r>
    <s v="PROP0284"/>
    <s v="2021-Q2"/>
    <x v="1"/>
    <x v="12"/>
    <n v="2"/>
    <n v="1782.31"/>
    <n v="0.92"/>
    <n v="7"/>
    <n v="702.2"/>
    <n v="396900"/>
    <n v="28"/>
    <n v="8"/>
    <n v="95.2"/>
    <n v="4.4905769715293522E-3"/>
    <x v="6783"/>
  </r>
  <r>
    <s v="PROP0284"/>
    <s v="2021-Q3"/>
    <x v="1"/>
    <x v="12"/>
    <n v="2"/>
    <n v="1782.31"/>
    <n v="0.92"/>
    <n v="7"/>
    <n v="494.57"/>
    <n v="396900"/>
    <n v="28"/>
    <n v="8"/>
    <n v="95.2"/>
    <n v="4.4905769715293522E-3"/>
    <x v="6784"/>
  </r>
  <r>
    <s v="PROP0284"/>
    <s v="2021-Q4"/>
    <x v="1"/>
    <x v="12"/>
    <n v="2"/>
    <n v="1782.31"/>
    <n v="0.92"/>
    <n v="7"/>
    <n v="902.89"/>
    <n v="396900"/>
    <n v="28"/>
    <n v="8"/>
    <n v="95.2"/>
    <n v="4.4905769715293522E-3"/>
    <x v="6785"/>
  </r>
  <r>
    <s v="PROP0284"/>
    <s v="2022-Q1"/>
    <x v="1"/>
    <x v="12"/>
    <n v="2"/>
    <n v="1835.78"/>
    <n v="0.92300000000000004"/>
    <n v="6"/>
    <n v="130.38999999999999"/>
    <n v="416745"/>
    <n v="28"/>
    <n v="8"/>
    <n v="95.2"/>
    <n v="4.4050438517558698E-3"/>
    <x v="6786"/>
  </r>
  <r>
    <s v="PROP0284"/>
    <s v="2022-Q2"/>
    <x v="1"/>
    <x v="12"/>
    <n v="2"/>
    <n v="1835.78"/>
    <n v="0.95499999999999996"/>
    <n v="4"/>
    <n v="566.44000000000005"/>
    <n v="416745"/>
    <n v="28"/>
    <n v="8"/>
    <n v="95.2"/>
    <n v="4.4050438517558698E-3"/>
    <x v="6787"/>
  </r>
  <r>
    <s v="PROP0284"/>
    <s v="2022-Q3"/>
    <x v="1"/>
    <x v="12"/>
    <n v="2"/>
    <n v="1835.78"/>
    <n v="0.96499999999999997"/>
    <n v="3"/>
    <n v="880.45"/>
    <n v="416745"/>
    <n v="28"/>
    <n v="8"/>
    <n v="95.2"/>
    <n v="4.4050438517558698E-3"/>
    <x v="6788"/>
  </r>
  <r>
    <s v="PROP0284"/>
    <s v="2022-Q4"/>
    <x v="1"/>
    <x v="12"/>
    <n v="2"/>
    <n v="1835.78"/>
    <n v="0.91400000000000003"/>
    <n v="7"/>
    <n v="270.49"/>
    <n v="416745"/>
    <n v="28"/>
    <n v="8"/>
    <n v="95.2"/>
    <n v="4.4050438517558698E-3"/>
    <x v="6789"/>
  </r>
  <r>
    <s v="PROP0284"/>
    <s v="2023-Q1"/>
    <x v="1"/>
    <x v="12"/>
    <n v="2"/>
    <n v="1890.85"/>
    <n v="0.93600000000000005"/>
    <n v="5"/>
    <n v="139.16999999999999"/>
    <n v="437582.25"/>
    <n v="28"/>
    <n v="8"/>
    <n v="95.2"/>
    <n v="4.3211304846117503E-3"/>
    <x v="6790"/>
  </r>
  <r>
    <s v="PROP0284"/>
    <s v="2023-Q2"/>
    <x v="1"/>
    <x v="12"/>
    <n v="2"/>
    <n v="1890.85"/>
    <n v="0.92"/>
    <n v="7"/>
    <n v="408.31"/>
    <n v="437582.25"/>
    <n v="28"/>
    <n v="8"/>
    <n v="95.2"/>
    <n v="4.3211304846117503E-3"/>
    <x v="6791"/>
  </r>
  <r>
    <s v="PROP0284"/>
    <s v="2023-Q3"/>
    <x v="1"/>
    <x v="12"/>
    <n v="2"/>
    <n v="1890.85"/>
    <n v="0.94799999999999995"/>
    <n v="4"/>
    <n v="215.31"/>
    <n v="437582.25"/>
    <n v="28"/>
    <n v="8"/>
    <n v="95.2"/>
    <n v="4.3211304846117503E-3"/>
    <x v="6792"/>
  </r>
  <r>
    <s v="PROP0284"/>
    <s v="2023-Q4"/>
    <x v="1"/>
    <x v="12"/>
    <n v="2"/>
    <n v="1890.85"/>
    <n v="0.92500000000000004"/>
    <n v="6"/>
    <n v="366.39"/>
    <n v="437582.25"/>
    <n v="28"/>
    <n v="8"/>
    <n v="95.2"/>
    <n v="4.3211304846117503E-3"/>
    <x v="6793"/>
  </r>
  <r>
    <s v="PROP0284"/>
    <s v="2024-Q1"/>
    <x v="1"/>
    <x v="12"/>
    <n v="2"/>
    <n v="1947.58"/>
    <n v="0.96599999999999997"/>
    <n v="3"/>
    <n v="180.52"/>
    <n v="459461.36"/>
    <n v="28"/>
    <n v="8"/>
    <n v="95.2"/>
    <n v="4.2388330544270358E-3"/>
    <x v="6794"/>
  </r>
  <r>
    <s v="PROP0284"/>
    <s v="2024-Q2"/>
    <x v="1"/>
    <x v="12"/>
    <n v="2"/>
    <n v="1947.58"/>
    <n v="0.93200000000000005"/>
    <n v="6"/>
    <n v="180.89"/>
    <n v="459461.36"/>
    <n v="28"/>
    <n v="8"/>
    <n v="95.2"/>
    <n v="4.2388330544270358E-3"/>
    <x v="6795"/>
  </r>
  <r>
    <s v="PROP0284"/>
    <s v="2024-Q3"/>
    <x v="1"/>
    <x v="12"/>
    <n v="2"/>
    <n v="1947.58"/>
    <n v="0.94799999999999995"/>
    <n v="4"/>
    <n v="352.95"/>
    <n v="459461.36"/>
    <n v="28"/>
    <n v="8"/>
    <n v="95.2"/>
    <n v="4.2388330544270358E-3"/>
    <x v="6796"/>
  </r>
  <r>
    <s v="PROP0284"/>
    <s v="2024-Q4"/>
    <x v="1"/>
    <x v="12"/>
    <n v="2"/>
    <n v="1947.58"/>
    <n v="0.94299999999999995"/>
    <n v="5"/>
    <n v="447.86"/>
    <n v="459461.36"/>
    <n v="28"/>
    <n v="8"/>
    <n v="95.2"/>
    <n v="4.2388330544270358E-3"/>
    <x v="6797"/>
  </r>
  <r>
    <s v="PROP0285"/>
    <s v="2019-Q1"/>
    <x v="2"/>
    <x v="8"/>
    <n v="2"/>
    <n v="1400"/>
    <n v="0.91400000000000003"/>
    <n v="7"/>
    <n v="245.24"/>
    <n v="300000"/>
    <n v="35"/>
    <n v="8"/>
    <n v="94.5"/>
    <n v="4.6666666666666671E-3"/>
    <x v="6798"/>
  </r>
  <r>
    <s v="PROP0285"/>
    <s v="2019-Q2"/>
    <x v="2"/>
    <x v="8"/>
    <n v="2"/>
    <n v="1400"/>
    <n v="0.90800000000000003"/>
    <n v="8"/>
    <n v="208.97"/>
    <n v="300000"/>
    <n v="35"/>
    <n v="8"/>
    <n v="94.5"/>
    <n v="4.6666666666666671E-3"/>
    <x v="6799"/>
  </r>
  <r>
    <s v="PROP0285"/>
    <s v="2019-Q3"/>
    <x v="2"/>
    <x v="8"/>
    <n v="2"/>
    <n v="1400"/>
    <n v="0.92200000000000004"/>
    <n v="7"/>
    <n v="300.58"/>
    <n v="300000"/>
    <n v="35"/>
    <n v="8"/>
    <n v="94.5"/>
    <n v="4.6666666666666671E-3"/>
    <x v="6800"/>
  </r>
  <r>
    <s v="PROP0285"/>
    <s v="2019-Q4"/>
    <x v="2"/>
    <x v="8"/>
    <n v="2"/>
    <n v="1400"/>
    <n v="0.89500000000000002"/>
    <n v="9"/>
    <n v="888.73"/>
    <n v="300000"/>
    <n v="35"/>
    <n v="8"/>
    <n v="94.5"/>
    <n v="4.6666666666666671E-3"/>
    <x v="6801"/>
  </r>
  <r>
    <s v="PROP0285"/>
    <s v="2020-Q1"/>
    <x v="2"/>
    <x v="8"/>
    <n v="2"/>
    <n v="1442"/>
    <n v="0.89"/>
    <n v="9"/>
    <n v="678.17"/>
    <n v="315000"/>
    <n v="35"/>
    <n v="8"/>
    <n v="94.5"/>
    <n v="4.5777777777777778E-3"/>
    <x v="6802"/>
  </r>
  <r>
    <s v="PROP0285"/>
    <s v="2020-Q2"/>
    <x v="2"/>
    <x v="8"/>
    <n v="2"/>
    <n v="1442"/>
    <n v="0.84"/>
    <n v="14"/>
    <n v="984.94"/>
    <n v="315000"/>
    <n v="35"/>
    <n v="8"/>
    <n v="94.5"/>
    <n v="4.5777777777777778E-3"/>
    <x v="6803"/>
  </r>
  <r>
    <s v="PROP0285"/>
    <s v="2020-Q3"/>
    <x v="2"/>
    <x v="8"/>
    <n v="2"/>
    <n v="1442"/>
    <n v="0.84"/>
    <n v="14"/>
    <n v="144.16"/>
    <n v="315000"/>
    <n v="35"/>
    <n v="8"/>
    <n v="94.5"/>
    <n v="4.5777777777777778E-3"/>
    <x v="6804"/>
  </r>
  <r>
    <s v="PROP0285"/>
    <s v="2020-Q4"/>
    <x v="2"/>
    <x v="8"/>
    <n v="2"/>
    <n v="1442"/>
    <n v="0.84"/>
    <n v="14"/>
    <n v="119.6"/>
    <n v="315000"/>
    <n v="35"/>
    <n v="8"/>
    <n v="94.5"/>
    <n v="4.5777777777777778E-3"/>
    <x v="6805"/>
  </r>
  <r>
    <s v="PROP0285"/>
    <s v="2021-Q1"/>
    <x v="2"/>
    <x v="8"/>
    <n v="2"/>
    <n v="1485.26"/>
    <n v="0.9"/>
    <n v="8"/>
    <n v="236.27"/>
    <n v="330750"/>
    <n v="35"/>
    <n v="8"/>
    <n v="94.5"/>
    <n v="4.4905820105820109E-3"/>
    <x v="6806"/>
  </r>
  <r>
    <s v="PROP0285"/>
    <s v="2021-Q2"/>
    <x v="2"/>
    <x v="8"/>
    <n v="2"/>
    <n v="1485.26"/>
    <n v="0.9"/>
    <n v="8"/>
    <n v="156.09"/>
    <n v="330750"/>
    <n v="35"/>
    <n v="8"/>
    <n v="94.5"/>
    <n v="4.4905820105820109E-3"/>
    <x v="6807"/>
  </r>
  <r>
    <s v="PROP0285"/>
    <s v="2021-Q3"/>
    <x v="2"/>
    <x v="8"/>
    <n v="2"/>
    <n v="1485.26"/>
    <n v="0.9"/>
    <n v="8"/>
    <n v="659.62"/>
    <n v="330750"/>
    <n v="35"/>
    <n v="8"/>
    <n v="94.5"/>
    <n v="4.4905820105820109E-3"/>
    <x v="6808"/>
  </r>
  <r>
    <s v="PROP0285"/>
    <s v="2021-Q4"/>
    <x v="2"/>
    <x v="8"/>
    <n v="2"/>
    <n v="1485.26"/>
    <n v="0.9"/>
    <n v="8"/>
    <n v="392.46"/>
    <n v="330750"/>
    <n v="35"/>
    <n v="8"/>
    <n v="94.5"/>
    <n v="4.4905820105820109E-3"/>
    <x v="6809"/>
  </r>
  <r>
    <s v="PROP0285"/>
    <s v="2022-Q1"/>
    <x v="2"/>
    <x v="8"/>
    <n v="2"/>
    <n v="1529.82"/>
    <n v="0.93700000000000006"/>
    <n v="5"/>
    <n v="563.13"/>
    <n v="347287.5"/>
    <n v="35"/>
    <n v="8"/>
    <n v="94.5"/>
    <n v="4.4050534499514094E-3"/>
    <x v="6810"/>
  </r>
  <r>
    <s v="PROP0285"/>
    <s v="2022-Q2"/>
    <x v="2"/>
    <x v="8"/>
    <n v="2"/>
    <n v="1529.82"/>
    <n v="0.92"/>
    <n v="7"/>
    <n v="183.55"/>
    <n v="347287.5"/>
    <n v="35"/>
    <n v="8"/>
    <n v="94.5"/>
    <n v="4.4050534499514094E-3"/>
    <x v="6811"/>
  </r>
  <r>
    <s v="PROP0285"/>
    <s v="2022-Q3"/>
    <x v="2"/>
    <x v="8"/>
    <n v="2"/>
    <n v="1529.82"/>
    <n v="0.90300000000000002"/>
    <n v="8"/>
    <n v="137.91999999999999"/>
    <n v="347287.5"/>
    <n v="35"/>
    <n v="8"/>
    <n v="94.5"/>
    <n v="4.4050534499514094E-3"/>
    <x v="6812"/>
  </r>
  <r>
    <s v="PROP0285"/>
    <s v="2022-Q4"/>
    <x v="2"/>
    <x v="8"/>
    <n v="2"/>
    <n v="1529.82"/>
    <n v="0.93300000000000005"/>
    <n v="6"/>
    <n v="568.01"/>
    <n v="347287.5"/>
    <n v="35"/>
    <n v="8"/>
    <n v="94.5"/>
    <n v="4.4050534499514094E-3"/>
    <x v="6813"/>
  </r>
  <r>
    <s v="PROP0285"/>
    <s v="2023-Q1"/>
    <x v="2"/>
    <x v="8"/>
    <n v="2"/>
    <n v="1575.71"/>
    <n v="0.92600000000000005"/>
    <n v="6"/>
    <n v="236.2"/>
    <n v="364651.88"/>
    <n v="35"/>
    <n v="8"/>
    <n v="94.5"/>
    <n v="4.321134995930914E-3"/>
    <x v="6814"/>
  </r>
  <r>
    <s v="PROP0285"/>
    <s v="2023-Q2"/>
    <x v="2"/>
    <x v="8"/>
    <n v="2"/>
    <n v="1575.71"/>
    <n v="0.89200000000000002"/>
    <n v="9"/>
    <n v="729.92"/>
    <n v="364651.88"/>
    <n v="35"/>
    <n v="8"/>
    <n v="94.5"/>
    <n v="4.321134995930914E-3"/>
    <x v="6815"/>
  </r>
  <r>
    <s v="PROP0285"/>
    <s v="2023-Q3"/>
    <x v="2"/>
    <x v="8"/>
    <n v="2"/>
    <n v="1575.71"/>
    <n v="0.92300000000000004"/>
    <n v="6"/>
    <n v="600.4"/>
    <n v="364651.88"/>
    <n v="35"/>
    <n v="8"/>
    <n v="94.5"/>
    <n v="4.321134995930914E-3"/>
    <x v="6816"/>
  </r>
  <r>
    <s v="PROP0285"/>
    <s v="2023-Q4"/>
    <x v="2"/>
    <x v="8"/>
    <n v="2"/>
    <n v="1575.71"/>
    <n v="0.92700000000000005"/>
    <n v="6"/>
    <n v="274.25"/>
    <n v="364651.88"/>
    <n v="35"/>
    <n v="8"/>
    <n v="94.5"/>
    <n v="4.321134995930914E-3"/>
    <x v="6817"/>
  </r>
  <r>
    <s v="PROP0285"/>
    <s v="2024-Q1"/>
    <x v="2"/>
    <x v="8"/>
    <n v="2"/>
    <n v="1622.98"/>
    <n v="0.94899999999999995"/>
    <n v="4"/>
    <n v="874.76"/>
    <n v="382884.47"/>
    <n v="35"/>
    <n v="8"/>
    <n v="94.5"/>
    <n v="4.238824311678142E-3"/>
    <x v="6818"/>
  </r>
  <r>
    <s v="PROP0285"/>
    <s v="2024-Q2"/>
    <x v="2"/>
    <x v="8"/>
    <n v="2"/>
    <n v="1622.98"/>
    <n v="0.91400000000000003"/>
    <n v="7"/>
    <n v="241.08"/>
    <n v="382884.47"/>
    <n v="35"/>
    <n v="8"/>
    <n v="94.5"/>
    <n v="4.238824311678142E-3"/>
    <x v="6819"/>
  </r>
  <r>
    <s v="PROP0285"/>
    <s v="2024-Q3"/>
    <x v="2"/>
    <x v="8"/>
    <n v="2"/>
    <n v="1622.98"/>
    <n v="0.94399999999999995"/>
    <n v="5"/>
    <n v="200.63"/>
    <n v="382884.47"/>
    <n v="35"/>
    <n v="8"/>
    <n v="94.5"/>
    <n v="4.238824311678142E-3"/>
    <x v="6820"/>
  </r>
  <r>
    <s v="PROP0285"/>
    <s v="2024-Q4"/>
    <x v="2"/>
    <x v="8"/>
    <n v="2"/>
    <n v="1622.98"/>
    <n v="0.92900000000000005"/>
    <n v="6"/>
    <n v="248.44"/>
    <n v="382884.47"/>
    <n v="35"/>
    <n v="8"/>
    <n v="94.5"/>
    <n v="4.238824311678142E-3"/>
    <x v="6821"/>
  </r>
  <r>
    <s v="PROP0286"/>
    <s v="2019-Q1"/>
    <x v="2"/>
    <x v="5"/>
    <n v="3"/>
    <n v="1700"/>
    <n v="0.90800000000000003"/>
    <n v="8"/>
    <n v="471.45"/>
    <n v="450000"/>
    <n v="52"/>
    <n v="6"/>
    <n v="92.3"/>
    <n v="3.7777777777777779E-3"/>
    <x v="6822"/>
  </r>
  <r>
    <s v="PROP0286"/>
    <s v="2019-Q2"/>
    <x v="2"/>
    <x v="5"/>
    <n v="3"/>
    <n v="1700"/>
    <n v="0.94799999999999995"/>
    <n v="4"/>
    <n v="760.9"/>
    <n v="450000"/>
    <n v="52"/>
    <n v="6"/>
    <n v="92.3"/>
    <n v="3.7777777777777779E-3"/>
    <x v="6823"/>
  </r>
  <r>
    <s v="PROP0286"/>
    <s v="2019-Q3"/>
    <x v="2"/>
    <x v="5"/>
    <n v="3"/>
    <n v="1700"/>
    <n v="0.92100000000000004"/>
    <n v="7"/>
    <n v="358.05"/>
    <n v="450000"/>
    <n v="52"/>
    <n v="6"/>
    <n v="92.3"/>
    <n v="3.7777777777777779E-3"/>
    <x v="6824"/>
  </r>
  <r>
    <s v="PROP0286"/>
    <s v="2019-Q4"/>
    <x v="2"/>
    <x v="5"/>
    <n v="3"/>
    <n v="1700"/>
    <n v="0.89700000000000002"/>
    <n v="9"/>
    <n v="722.02"/>
    <n v="450000"/>
    <n v="52"/>
    <n v="6"/>
    <n v="92.3"/>
    <n v="3.7777777777777779E-3"/>
    <x v="6825"/>
  </r>
  <r>
    <s v="PROP0286"/>
    <s v="2020-Q1"/>
    <x v="2"/>
    <x v="5"/>
    <n v="3"/>
    <n v="1751"/>
    <n v="0.89"/>
    <n v="9"/>
    <n v="190.15"/>
    <n v="472500"/>
    <n v="52"/>
    <n v="6"/>
    <n v="92.3"/>
    <n v="3.705820105820106E-3"/>
    <x v="6826"/>
  </r>
  <r>
    <s v="PROP0286"/>
    <s v="2020-Q2"/>
    <x v="2"/>
    <x v="5"/>
    <n v="3"/>
    <n v="1751"/>
    <n v="0.84"/>
    <n v="14"/>
    <n v="480.04"/>
    <n v="472500"/>
    <n v="52"/>
    <n v="6"/>
    <n v="92.3"/>
    <n v="3.705820105820106E-3"/>
    <x v="6827"/>
  </r>
  <r>
    <s v="PROP0286"/>
    <s v="2020-Q3"/>
    <x v="2"/>
    <x v="5"/>
    <n v="3"/>
    <n v="1751"/>
    <n v="0.84"/>
    <n v="14"/>
    <n v="262.45999999999998"/>
    <n v="472500"/>
    <n v="52"/>
    <n v="6"/>
    <n v="92.3"/>
    <n v="3.705820105820106E-3"/>
    <x v="6828"/>
  </r>
  <r>
    <s v="PROP0286"/>
    <s v="2020-Q4"/>
    <x v="2"/>
    <x v="5"/>
    <n v="3"/>
    <n v="1751"/>
    <n v="0.84"/>
    <n v="14"/>
    <n v="657.43"/>
    <n v="472500"/>
    <n v="52"/>
    <n v="6"/>
    <n v="92.3"/>
    <n v="3.705820105820106E-3"/>
    <x v="6829"/>
  </r>
  <r>
    <s v="PROP0286"/>
    <s v="2021-Q1"/>
    <x v="2"/>
    <x v="5"/>
    <n v="3"/>
    <n v="1803.53"/>
    <n v="0.9"/>
    <n v="8"/>
    <n v="394.52"/>
    <n v="496125"/>
    <n v="52"/>
    <n v="6"/>
    <n v="92.3"/>
    <n v="3.6352330561854372E-3"/>
    <x v="6830"/>
  </r>
  <r>
    <s v="PROP0286"/>
    <s v="2021-Q2"/>
    <x v="2"/>
    <x v="5"/>
    <n v="3"/>
    <n v="1803.53"/>
    <n v="0.9"/>
    <n v="8"/>
    <n v="744.45"/>
    <n v="496125"/>
    <n v="52"/>
    <n v="6"/>
    <n v="92.3"/>
    <n v="3.6352330561854372E-3"/>
    <x v="6831"/>
  </r>
  <r>
    <s v="PROP0286"/>
    <s v="2021-Q3"/>
    <x v="2"/>
    <x v="5"/>
    <n v="3"/>
    <n v="1803.53"/>
    <n v="0.9"/>
    <n v="8"/>
    <n v="885.16"/>
    <n v="496125"/>
    <n v="52"/>
    <n v="6"/>
    <n v="92.3"/>
    <n v="3.6352330561854372E-3"/>
    <x v="6832"/>
  </r>
  <r>
    <s v="PROP0286"/>
    <s v="2021-Q4"/>
    <x v="2"/>
    <x v="5"/>
    <n v="3"/>
    <n v="1803.53"/>
    <n v="0.9"/>
    <n v="8"/>
    <n v="311.44"/>
    <n v="496125"/>
    <n v="52"/>
    <n v="6"/>
    <n v="92.3"/>
    <n v="3.6352330561854372E-3"/>
    <x v="6833"/>
  </r>
  <r>
    <s v="PROP0286"/>
    <s v="2022-Q1"/>
    <x v="2"/>
    <x v="5"/>
    <n v="3"/>
    <n v="1857.64"/>
    <n v="0.94299999999999995"/>
    <n v="5"/>
    <n v="470.16"/>
    <n v="520931.25"/>
    <n v="52"/>
    <n v="6"/>
    <n v="92.3"/>
    <n v="3.5659983923022475E-3"/>
    <x v="6834"/>
  </r>
  <r>
    <s v="PROP0286"/>
    <s v="2022-Q2"/>
    <x v="2"/>
    <x v="5"/>
    <n v="3"/>
    <n v="1857.64"/>
    <n v="0.90800000000000003"/>
    <n v="8"/>
    <n v="299.14999999999998"/>
    <n v="520931.25"/>
    <n v="52"/>
    <n v="6"/>
    <n v="92.3"/>
    <n v="3.5659983923022475E-3"/>
    <x v="6835"/>
  </r>
  <r>
    <s v="PROP0286"/>
    <s v="2022-Q3"/>
    <x v="2"/>
    <x v="5"/>
    <n v="3"/>
    <n v="1857.64"/>
    <n v="0.93500000000000005"/>
    <n v="5"/>
    <n v="194.46"/>
    <n v="520931.25"/>
    <n v="52"/>
    <n v="6"/>
    <n v="92.3"/>
    <n v="3.5659983923022475E-3"/>
    <x v="6836"/>
  </r>
  <r>
    <s v="PROP0286"/>
    <s v="2022-Q4"/>
    <x v="2"/>
    <x v="5"/>
    <n v="3"/>
    <n v="1857.64"/>
    <n v="0.92300000000000004"/>
    <n v="6"/>
    <n v="434.78"/>
    <n v="520931.25"/>
    <n v="52"/>
    <n v="6"/>
    <n v="92.3"/>
    <n v="3.5659983923022475E-3"/>
    <x v="6837"/>
  </r>
  <r>
    <s v="PROP0286"/>
    <s v="2023-Q1"/>
    <x v="2"/>
    <x v="5"/>
    <n v="3"/>
    <n v="1913.36"/>
    <n v="0.92900000000000005"/>
    <n v="6"/>
    <n v="304.41000000000003"/>
    <n v="546977.81000000006"/>
    <n v="52"/>
    <n v="6"/>
    <n v="92.3"/>
    <n v="3.4980578096943269E-3"/>
    <x v="6838"/>
  </r>
  <r>
    <s v="PROP0286"/>
    <s v="2023-Q2"/>
    <x v="2"/>
    <x v="5"/>
    <n v="3"/>
    <n v="1913.36"/>
    <n v="0.93100000000000005"/>
    <n v="6"/>
    <n v="603.89"/>
    <n v="546977.81000000006"/>
    <n v="52"/>
    <n v="6"/>
    <n v="92.3"/>
    <n v="3.4980578096943269E-3"/>
    <x v="6839"/>
  </r>
  <r>
    <s v="PROP0286"/>
    <s v="2023-Q3"/>
    <x v="2"/>
    <x v="5"/>
    <n v="3"/>
    <n v="1913.36"/>
    <n v="0.91100000000000003"/>
    <n v="7"/>
    <n v="385.42"/>
    <n v="546977.81000000006"/>
    <n v="52"/>
    <n v="6"/>
    <n v="92.3"/>
    <n v="3.4980578096943269E-3"/>
    <x v="6840"/>
  </r>
  <r>
    <s v="PROP0286"/>
    <s v="2023-Q4"/>
    <x v="2"/>
    <x v="5"/>
    <n v="3"/>
    <n v="1913.36"/>
    <n v="0.93100000000000005"/>
    <n v="6"/>
    <n v="1077.49"/>
    <n v="546977.81000000006"/>
    <n v="52"/>
    <n v="6"/>
    <n v="92.3"/>
    <n v="3.4980578096943269E-3"/>
    <x v="6841"/>
  </r>
  <r>
    <s v="PROP0286"/>
    <s v="2024-Q1"/>
    <x v="2"/>
    <x v="5"/>
    <n v="3"/>
    <n v="1970.77"/>
    <n v="0.90100000000000002"/>
    <n v="8"/>
    <n v="538"/>
    <n v="574326.69999999995"/>
    <n v="52"/>
    <n v="6"/>
    <n v="92.3"/>
    <n v="3.4314441588733382E-3"/>
    <x v="6842"/>
  </r>
  <r>
    <s v="PROP0286"/>
    <s v="2024-Q2"/>
    <x v="2"/>
    <x v="5"/>
    <n v="3"/>
    <n v="1970.77"/>
    <n v="0.93"/>
    <n v="6"/>
    <n v="324.51"/>
    <n v="574326.69999999995"/>
    <n v="52"/>
    <n v="6"/>
    <n v="92.3"/>
    <n v="3.4314441588733382E-3"/>
    <x v="6843"/>
  </r>
  <r>
    <s v="PROP0286"/>
    <s v="2024-Q3"/>
    <x v="2"/>
    <x v="5"/>
    <n v="3"/>
    <n v="1970.77"/>
    <n v="0.91600000000000004"/>
    <n v="7"/>
    <n v="216.76"/>
    <n v="574326.69999999995"/>
    <n v="52"/>
    <n v="6"/>
    <n v="92.3"/>
    <n v="3.4314441588733382E-3"/>
    <x v="6844"/>
  </r>
  <r>
    <s v="PROP0286"/>
    <s v="2024-Q4"/>
    <x v="2"/>
    <x v="5"/>
    <n v="3"/>
    <n v="1970.77"/>
    <n v="0.94599999999999995"/>
    <n v="4"/>
    <n v="439.09"/>
    <n v="574326.69999999995"/>
    <n v="52"/>
    <n v="6"/>
    <n v="92.3"/>
    <n v="3.4314441588733382E-3"/>
    <x v="6845"/>
  </r>
  <r>
    <s v="PROP0287"/>
    <s v="2019-Q1"/>
    <x v="1"/>
    <x v="15"/>
    <n v="2"/>
    <n v="1148"/>
    <n v="0.89"/>
    <n v="9"/>
    <n v="337.22"/>
    <n v="246000"/>
    <n v="78"/>
    <n v="5"/>
    <n v="88.7"/>
    <n v="4.6666666666666671E-3"/>
    <x v="6846"/>
  </r>
  <r>
    <s v="PROP0287"/>
    <s v="2019-Q2"/>
    <x v="1"/>
    <x v="15"/>
    <n v="2"/>
    <n v="1148"/>
    <n v="0.85799999999999998"/>
    <n v="12"/>
    <n v="149.27000000000001"/>
    <n v="246000"/>
    <n v="78"/>
    <n v="5"/>
    <n v="88.7"/>
    <n v="4.6666666666666671E-3"/>
    <x v="6847"/>
  </r>
  <r>
    <s v="PROP0287"/>
    <s v="2019-Q3"/>
    <x v="1"/>
    <x v="15"/>
    <n v="2"/>
    <n v="1148"/>
    <n v="0.84799999999999998"/>
    <n v="13"/>
    <n v="1030.8800000000001"/>
    <n v="246000"/>
    <n v="78"/>
    <n v="5"/>
    <n v="88.7"/>
    <n v="4.6666666666666671E-3"/>
    <x v="6848"/>
  </r>
  <r>
    <s v="PROP0287"/>
    <s v="2019-Q4"/>
    <x v="1"/>
    <x v="15"/>
    <n v="2"/>
    <n v="1148"/>
    <n v="0.873"/>
    <n v="11"/>
    <n v="321.3"/>
    <n v="246000"/>
    <n v="78"/>
    <n v="5"/>
    <n v="88.7"/>
    <n v="4.6666666666666671E-3"/>
    <x v="6849"/>
  </r>
  <r>
    <s v="PROP0287"/>
    <s v="2020-Q1"/>
    <x v="1"/>
    <x v="15"/>
    <n v="2"/>
    <n v="1182.44"/>
    <n v="0.84"/>
    <n v="14"/>
    <n v="303.05"/>
    <n v="258300"/>
    <n v="78"/>
    <n v="5"/>
    <n v="88.7"/>
    <n v="4.5777777777777778E-3"/>
    <x v="6850"/>
  </r>
  <r>
    <s v="PROP0287"/>
    <s v="2020-Q2"/>
    <x v="1"/>
    <x v="15"/>
    <n v="2"/>
    <n v="1182.44"/>
    <n v="0.79"/>
    <n v="18"/>
    <n v="368.09"/>
    <n v="258300"/>
    <n v="78"/>
    <n v="5"/>
    <n v="88.7"/>
    <n v="4.5777777777777778E-3"/>
    <x v="6851"/>
  </r>
  <r>
    <s v="PROP0287"/>
    <s v="2020-Q3"/>
    <x v="1"/>
    <x v="15"/>
    <n v="2"/>
    <n v="1182.44"/>
    <n v="0.79"/>
    <n v="18"/>
    <n v="338.57"/>
    <n v="258300"/>
    <n v="78"/>
    <n v="5"/>
    <n v="88.7"/>
    <n v="4.5777777777777778E-3"/>
    <x v="6852"/>
  </r>
  <r>
    <s v="PROP0287"/>
    <s v="2020-Q4"/>
    <x v="1"/>
    <x v="15"/>
    <n v="2"/>
    <n v="1182.44"/>
    <n v="0.79"/>
    <n v="18"/>
    <n v="349.56"/>
    <n v="258300"/>
    <n v="78"/>
    <n v="5"/>
    <n v="88.7"/>
    <n v="4.5777777777777778E-3"/>
    <x v="6853"/>
  </r>
  <r>
    <s v="PROP0287"/>
    <s v="2021-Q1"/>
    <x v="1"/>
    <x v="15"/>
    <n v="2"/>
    <n v="1217.9100000000001"/>
    <n v="0.85"/>
    <n v="13"/>
    <n v="205.8"/>
    <n v="271215"/>
    <n v="78"/>
    <n v="5"/>
    <n v="88.7"/>
    <n v="4.4905702118245676E-3"/>
    <x v="6854"/>
  </r>
  <r>
    <s v="PROP0287"/>
    <s v="2021-Q2"/>
    <x v="1"/>
    <x v="15"/>
    <n v="2"/>
    <n v="1217.9100000000001"/>
    <n v="0.85"/>
    <n v="13"/>
    <n v="121.01"/>
    <n v="271215"/>
    <n v="78"/>
    <n v="5"/>
    <n v="88.7"/>
    <n v="4.4905702118245676E-3"/>
    <x v="6855"/>
  </r>
  <r>
    <s v="PROP0287"/>
    <s v="2021-Q3"/>
    <x v="1"/>
    <x v="15"/>
    <n v="2"/>
    <n v="1217.9100000000001"/>
    <n v="0.85"/>
    <n v="13"/>
    <n v="245.06"/>
    <n v="271215"/>
    <n v="78"/>
    <n v="5"/>
    <n v="88.7"/>
    <n v="4.4905702118245676E-3"/>
    <x v="6856"/>
  </r>
  <r>
    <s v="PROP0287"/>
    <s v="2021-Q4"/>
    <x v="1"/>
    <x v="15"/>
    <n v="2"/>
    <n v="1217.9100000000001"/>
    <n v="0.85"/>
    <n v="13"/>
    <n v="660.15"/>
    <n v="271215"/>
    <n v="78"/>
    <n v="5"/>
    <n v="88.7"/>
    <n v="4.4905702118245676E-3"/>
    <x v="6857"/>
  </r>
  <r>
    <s v="PROP0287"/>
    <s v="2022-Q1"/>
    <x v="1"/>
    <x v="15"/>
    <n v="2"/>
    <n v="1254.45"/>
    <n v="0.85099999999999998"/>
    <n v="13"/>
    <n v="305.05"/>
    <n v="284775.75"/>
    <n v="78"/>
    <n v="5"/>
    <n v="88.7"/>
    <n v="4.405045022267521E-3"/>
    <x v="6858"/>
  </r>
  <r>
    <s v="PROP0287"/>
    <s v="2022-Q2"/>
    <x v="1"/>
    <x v="15"/>
    <n v="2"/>
    <n v="1254.45"/>
    <n v="0.86699999999999999"/>
    <n v="11"/>
    <n v="218.69"/>
    <n v="284775.75"/>
    <n v="78"/>
    <n v="5"/>
    <n v="88.7"/>
    <n v="4.405045022267521E-3"/>
    <x v="6859"/>
  </r>
  <r>
    <s v="PROP0287"/>
    <s v="2022-Q3"/>
    <x v="1"/>
    <x v="15"/>
    <n v="2"/>
    <n v="1254.45"/>
    <n v="0.86799999999999999"/>
    <n v="11"/>
    <n v="292.5"/>
    <n v="284775.75"/>
    <n v="78"/>
    <n v="5"/>
    <n v="88.7"/>
    <n v="4.405045022267521E-3"/>
    <x v="6860"/>
  </r>
  <r>
    <s v="PROP0287"/>
    <s v="2022-Q4"/>
    <x v="1"/>
    <x v="15"/>
    <n v="2"/>
    <n v="1254.45"/>
    <n v="0.86399999999999999"/>
    <n v="12"/>
    <n v="264.70999999999998"/>
    <n v="284775.75"/>
    <n v="78"/>
    <n v="5"/>
    <n v="88.7"/>
    <n v="4.405045022267521E-3"/>
    <x v="6861"/>
  </r>
  <r>
    <s v="PROP0287"/>
    <s v="2023-Q1"/>
    <x v="1"/>
    <x v="15"/>
    <n v="2"/>
    <n v="1292.08"/>
    <n v="0.88500000000000001"/>
    <n v="10"/>
    <n v="544.08000000000004"/>
    <n v="299014.53999999998"/>
    <n v="78"/>
    <n v="5"/>
    <n v="88.7"/>
    <n v="4.3211276615511742E-3"/>
    <x v="6862"/>
  </r>
  <r>
    <s v="PROP0287"/>
    <s v="2023-Q2"/>
    <x v="1"/>
    <x v="15"/>
    <n v="2"/>
    <n v="1292.08"/>
    <n v="0.84399999999999997"/>
    <n v="14"/>
    <n v="362.99"/>
    <n v="299014.53999999998"/>
    <n v="78"/>
    <n v="5"/>
    <n v="88.7"/>
    <n v="4.3211276615511742E-3"/>
    <x v="6863"/>
  </r>
  <r>
    <s v="PROP0287"/>
    <s v="2023-Q3"/>
    <x v="1"/>
    <x v="15"/>
    <n v="2"/>
    <n v="1292.08"/>
    <n v="0.86499999999999999"/>
    <n v="12"/>
    <n v="508.7"/>
    <n v="299014.53999999998"/>
    <n v="78"/>
    <n v="5"/>
    <n v="88.7"/>
    <n v="4.3211276615511742E-3"/>
    <x v="6864"/>
  </r>
  <r>
    <s v="PROP0287"/>
    <s v="2023-Q4"/>
    <x v="1"/>
    <x v="15"/>
    <n v="2"/>
    <n v="1292.08"/>
    <n v="0.88100000000000001"/>
    <n v="10"/>
    <n v="856.1"/>
    <n v="299014.53999999998"/>
    <n v="78"/>
    <n v="5"/>
    <n v="88.7"/>
    <n v="4.3211276615511742E-3"/>
    <x v="6865"/>
  </r>
  <r>
    <s v="PROP0287"/>
    <s v="2024-Q1"/>
    <x v="1"/>
    <x v="15"/>
    <n v="2"/>
    <n v="1330.85"/>
    <n v="0.84499999999999997"/>
    <n v="13"/>
    <n v="489.33"/>
    <n v="313965.26"/>
    <n v="78"/>
    <n v="5"/>
    <n v="88.7"/>
    <n v="4.2388447690040604E-3"/>
    <x v="6866"/>
  </r>
  <r>
    <s v="PROP0287"/>
    <s v="2024-Q2"/>
    <x v="1"/>
    <x v="15"/>
    <n v="2"/>
    <n v="1330.85"/>
    <n v="0.88"/>
    <n v="10"/>
    <n v="313.13"/>
    <n v="313965.26"/>
    <n v="78"/>
    <n v="5"/>
    <n v="88.7"/>
    <n v="4.2388447690040604E-3"/>
    <x v="6867"/>
  </r>
  <r>
    <s v="PROP0287"/>
    <s v="2024-Q3"/>
    <x v="1"/>
    <x v="15"/>
    <n v="2"/>
    <n v="1330.85"/>
    <n v="0.84099999999999997"/>
    <n v="14"/>
    <n v="304.19"/>
    <n v="313965.26"/>
    <n v="78"/>
    <n v="5"/>
    <n v="88.7"/>
    <n v="4.2388447690040604E-3"/>
    <x v="6868"/>
  </r>
  <r>
    <s v="PROP0287"/>
    <s v="2024-Q4"/>
    <x v="1"/>
    <x v="15"/>
    <n v="2"/>
    <n v="1330.85"/>
    <n v="0.85699999999999998"/>
    <n v="12"/>
    <n v="338.78"/>
    <n v="313965.26"/>
    <n v="78"/>
    <n v="5"/>
    <n v="88.7"/>
    <n v="4.2388447690040604E-3"/>
    <x v="6869"/>
  </r>
  <r>
    <s v="PROP0288"/>
    <s v="2019-Q1"/>
    <x v="1"/>
    <x v="6"/>
    <n v="2"/>
    <n v="1400"/>
    <n v="0.92200000000000004"/>
    <n v="6"/>
    <n v="720.75"/>
    <n v="300000"/>
    <n v="55"/>
    <n v="6"/>
    <n v="91.5"/>
    <n v="4.6666666666666671E-3"/>
    <x v="6870"/>
  </r>
  <r>
    <s v="PROP0288"/>
    <s v="2019-Q2"/>
    <x v="1"/>
    <x v="6"/>
    <n v="2"/>
    <n v="1400"/>
    <n v="0.89900000000000002"/>
    <n v="9"/>
    <n v="168.84"/>
    <n v="300000"/>
    <n v="55"/>
    <n v="6"/>
    <n v="91.5"/>
    <n v="4.6666666666666671E-3"/>
    <x v="6871"/>
  </r>
  <r>
    <s v="PROP0288"/>
    <s v="2019-Q3"/>
    <x v="1"/>
    <x v="6"/>
    <n v="2"/>
    <n v="1400"/>
    <n v="0.92900000000000005"/>
    <n v="6"/>
    <n v="219.54"/>
    <n v="300000"/>
    <n v="55"/>
    <n v="6"/>
    <n v="91.5"/>
    <n v="4.6666666666666671E-3"/>
    <x v="6872"/>
  </r>
  <r>
    <s v="PROP0288"/>
    <s v="2019-Q4"/>
    <x v="1"/>
    <x v="6"/>
    <n v="2"/>
    <n v="1400"/>
    <n v="0.92500000000000004"/>
    <n v="6"/>
    <n v="228.59"/>
    <n v="300000"/>
    <n v="55"/>
    <n v="6"/>
    <n v="91.5"/>
    <n v="4.6666666666666671E-3"/>
    <x v="6873"/>
  </r>
  <r>
    <s v="PROP0288"/>
    <s v="2020-Q1"/>
    <x v="1"/>
    <x v="6"/>
    <n v="2"/>
    <n v="1442"/>
    <n v="0.89"/>
    <n v="9"/>
    <n v="169.97"/>
    <n v="315000"/>
    <n v="55"/>
    <n v="6"/>
    <n v="91.5"/>
    <n v="4.5777777777777778E-3"/>
    <x v="6874"/>
  </r>
  <r>
    <s v="PROP0288"/>
    <s v="2020-Q2"/>
    <x v="1"/>
    <x v="6"/>
    <n v="2"/>
    <n v="1442"/>
    <n v="0.84"/>
    <n v="14"/>
    <n v="428.85"/>
    <n v="315000"/>
    <n v="55"/>
    <n v="6"/>
    <n v="91.5"/>
    <n v="4.5777777777777778E-3"/>
    <x v="6875"/>
  </r>
  <r>
    <s v="PROP0288"/>
    <s v="2020-Q3"/>
    <x v="1"/>
    <x v="6"/>
    <n v="2"/>
    <n v="1442"/>
    <n v="0.84"/>
    <n v="14"/>
    <n v="362.32"/>
    <n v="315000"/>
    <n v="55"/>
    <n v="6"/>
    <n v="91.5"/>
    <n v="4.5777777777777778E-3"/>
    <x v="6876"/>
  </r>
  <r>
    <s v="PROP0288"/>
    <s v="2020-Q4"/>
    <x v="1"/>
    <x v="6"/>
    <n v="2"/>
    <n v="1442"/>
    <n v="0.84"/>
    <n v="14"/>
    <n v="351.99"/>
    <n v="315000"/>
    <n v="55"/>
    <n v="6"/>
    <n v="91.5"/>
    <n v="4.5777777777777778E-3"/>
    <x v="6877"/>
  </r>
  <r>
    <s v="PROP0288"/>
    <s v="2021-Q1"/>
    <x v="1"/>
    <x v="6"/>
    <n v="2"/>
    <n v="1485.26"/>
    <n v="0.9"/>
    <n v="8"/>
    <n v="638.29"/>
    <n v="330750"/>
    <n v="55"/>
    <n v="6"/>
    <n v="91.5"/>
    <n v="4.4905820105820109E-3"/>
    <x v="6878"/>
  </r>
  <r>
    <s v="PROP0288"/>
    <s v="2021-Q2"/>
    <x v="1"/>
    <x v="6"/>
    <n v="2"/>
    <n v="1485.26"/>
    <n v="0.9"/>
    <n v="8"/>
    <n v="542.99"/>
    <n v="330750"/>
    <n v="55"/>
    <n v="6"/>
    <n v="91.5"/>
    <n v="4.4905820105820109E-3"/>
    <x v="6879"/>
  </r>
  <r>
    <s v="PROP0288"/>
    <s v="2021-Q3"/>
    <x v="1"/>
    <x v="6"/>
    <n v="2"/>
    <n v="1485.26"/>
    <n v="0.9"/>
    <n v="8"/>
    <n v="626.19000000000005"/>
    <n v="330750"/>
    <n v="55"/>
    <n v="6"/>
    <n v="91.5"/>
    <n v="4.4905820105820109E-3"/>
    <x v="6880"/>
  </r>
  <r>
    <s v="PROP0288"/>
    <s v="2021-Q4"/>
    <x v="1"/>
    <x v="6"/>
    <n v="2"/>
    <n v="1485.26"/>
    <n v="0.9"/>
    <n v="8"/>
    <n v="650.26"/>
    <n v="330750"/>
    <n v="55"/>
    <n v="6"/>
    <n v="91.5"/>
    <n v="4.4905820105820109E-3"/>
    <x v="6881"/>
  </r>
  <r>
    <s v="PROP0288"/>
    <s v="2022-Q1"/>
    <x v="1"/>
    <x v="6"/>
    <n v="2"/>
    <n v="1529.82"/>
    <n v="0.91300000000000003"/>
    <n v="7"/>
    <n v="297.33"/>
    <n v="347287.5"/>
    <n v="55"/>
    <n v="6"/>
    <n v="91.5"/>
    <n v="4.4050534499514094E-3"/>
    <x v="6882"/>
  </r>
  <r>
    <s v="PROP0288"/>
    <s v="2022-Q2"/>
    <x v="1"/>
    <x v="6"/>
    <n v="2"/>
    <n v="1529.82"/>
    <n v="0.90100000000000002"/>
    <n v="8"/>
    <n v="264.54000000000002"/>
    <n v="347287.5"/>
    <n v="55"/>
    <n v="6"/>
    <n v="91.5"/>
    <n v="4.4050534499514094E-3"/>
    <x v="6883"/>
  </r>
  <r>
    <s v="PROP0288"/>
    <s v="2022-Q3"/>
    <x v="1"/>
    <x v="6"/>
    <n v="2"/>
    <n v="1529.82"/>
    <n v="0.92"/>
    <n v="7"/>
    <n v="186.44"/>
    <n v="347287.5"/>
    <n v="55"/>
    <n v="6"/>
    <n v="91.5"/>
    <n v="4.4050534499514094E-3"/>
    <x v="6884"/>
  </r>
  <r>
    <s v="PROP0288"/>
    <s v="2022-Q4"/>
    <x v="1"/>
    <x v="6"/>
    <n v="2"/>
    <n v="1529.82"/>
    <n v="0.89300000000000002"/>
    <n v="9"/>
    <n v="149.88999999999999"/>
    <n v="347287.5"/>
    <n v="55"/>
    <n v="6"/>
    <n v="91.5"/>
    <n v="4.4050534499514094E-3"/>
    <x v="6885"/>
  </r>
  <r>
    <s v="PROP0288"/>
    <s v="2023-Q1"/>
    <x v="1"/>
    <x v="6"/>
    <n v="2"/>
    <n v="1575.71"/>
    <n v="0.93200000000000005"/>
    <n v="6"/>
    <n v="822.46"/>
    <n v="364651.88"/>
    <n v="55"/>
    <n v="6"/>
    <n v="91.5"/>
    <n v="4.321134995930914E-3"/>
    <x v="6886"/>
  </r>
  <r>
    <s v="PROP0288"/>
    <s v="2023-Q2"/>
    <x v="1"/>
    <x v="6"/>
    <n v="2"/>
    <n v="1575.71"/>
    <n v="0.89500000000000002"/>
    <n v="9"/>
    <n v="472.32"/>
    <n v="364651.88"/>
    <n v="55"/>
    <n v="6"/>
    <n v="91.5"/>
    <n v="4.321134995930914E-3"/>
    <x v="6887"/>
  </r>
  <r>
    <s v="PROP0288"/>
    <s v="2023-Q3"/>
    <x v="1"/>
    <x v="6"/>
    <n v="2"/>
    <n v="1575.71"/>
    <n v="0.91"/>
    <n v="8"/>
    <n v="325.64"/>
    <n v="364651.88"/>
    <n v="55"/>
    <n v="6"/>
    <n v="91.5"/>
    <n v="4.321134995930914E-3"/>
    <x v="6888"/>
  </r>
  <r>
    <s v="PROP0288"/>
    <s v="2023-Q4"/>
    <x v="1"/>
    <x v="6"/>
    <n v="2"/>
    <n v="1575.71"/>
    <n v="0.92800000000000005"/>
    <n v="6"/>
    <n v="626.04999999999995"/>
    <n v="364651.88"/>
    <n v="55"/>
    <n v="6"/>
    <n v="91.5"/>
    <n v="4.321134995930914E-3"/>
    <x v="6889"/>
  </r>
  <r>
    <s v="PROP0288"/>
    <s v="2024-Q1"/>
    <x v="1"/>
    <x v="6"/>
    <n v="2"/>
    <n v="1622.98"/>
    <n v="0.93300000000000005"/>
    <n v="6"/>
    <n v="402.83"/>
    <n v="382884.47"/>
    <n v="55"/>
    <n v="6"/>
    <n v="91.5"/>
    <n v="4.238824311678142E-3"/>
    <x v="6890"/>
  </r>
  <r>
    <s v="PROP0288"/>
    <s v="2024-Q2"/>
    <x v="1"/>
    <x v="6"/>
    <n v="2"/>
    <n v="1622.98"/>
    <n v="0.89300000000000002"/>
    <n v="9"/>
    <n v="202.11"/>
    <n v="382884.47"/>
    <n v="55"/>
    <n v="6"/>
    <n v="91.5"/>
    <n v="4.238824311678142E-3"/>
    <x v="6891"/>
  </r>
  <r>
    <s v="PROP0288"/>
    <s v="2024-Q3"/>
    <x v="1"/>
    <x v="6"/>
    <n v="2"/>
    <n v="1622.98"/>
    <n v="0.93500000000000005"/>
    <n v="5"/>
    <n v="360.33"/>
    <n v="382884.47"/>
    <n v="55"/>
    <n v="6"/>
    <n v="91.5"/>
    <n v="4.238824311678142E-3"/>
    <x v="6892"/>
  </r>
  <r>
    <s v="PROP0288"/>
    <s v="2024-Q4"/>
    <x v="1"/>
    <x v="6"/>
    <n v="2"/>
    <n v="1622.98"/>
    <n v="0.92200000000000004"/>
    <n v="6"/>
    <n v="414.45"/>
    <n v="382884.47"/>
    <n v="55"/>
    <n v="6"/>
    <n v="91.5"/>
    <n v="4.238824311678142E-3"/>
    <x v="6893"/>
  </r>
  <r>
    <s v="PROP0289"/>
    <s v="2019-Q1"/>
    <x v="1"/>
    <x v="15"/>
    <n v="2"/>
    <n v="1148"/>
    <n v="0.89100000000000001"/>
    <n v="9"/>
    <n v="219.79"/>
    <n v="246000"/>
    <n v="78"/>
    <n v="5"/>
    <n v="88.7"/>
    <n v="4.6666666666666671E-3"/>
    <x v="6894"/>
  </r>
  <r>
    <s v="PROP0289"/>
    <s v="2019-Q2"/>
    <x v="1"/>
    <x v="15"/>
    <n v="2"/>
    <n v="1148"/>
    <n v="0.89500000000000002"/>
    <n v="9"/>
    <n v="219.28"/>
    <n v="246000"/>
    <n v="78"/>
    <n v="5"/>
    <n v="88.7"/>
    <n v="4.6666666666666671E-3"/>
    <x v="6895"/>
  </r>
  <r>
    <s v="PROP0289"/>
    <s v="2019-Q3"/>
    <x v="1"/>
    <x v="15"/>
    <n v="2"/>
    <n v="1148"/>
    <n v="0.89300000000000002"/>
    <n v="9"/>
    <n v="265.91000000000003"/>
    <n v="246000"/>
    <n v="78"/>
    <n v="5"/>
    <n v="88.7"/>
    <n v="4.6666666666666671E-3"/>
    <x v="6896"/>
  </r>
  <r>
    <s v="PROP0289"/>
    <s v="2019-Q4"/>
    <x v="1"/>
    <x v="15"/>
    <n v="2"/>
    <n v="1148"/>
    <n v="0.89300000000000002"/>
    <n v="9"/>
    <n v="314.70999999999998"/>
    <n v="246000"/>
    <n v="78"/>
    <n v="5"/>
    <n v="88.7"/>
    <n v="4.6666666666666671E-3"/>
    <x v="6897"/>
  </r>
  <r>
    <s v="PROP0289"/>
    <s v="2020-Q1"/>
    <x v="1"/>
    <x v="15"/>
    <n v="2"/>
    <n v="1182.44"/>
    <n v="0.84"/>
    <n v="14"/>
    <n v="339.92"/>
    <n v="258300"/>
    <n v="78"/>
    <n v="5"/>
    <n v="88.7"/>
    <n v="4.5777777777777778E-3"/>
    <x v="6898"/>
  </r>
  <r>
    <s v="PROP0289"/>
    <s v="2020-Q2"/>
    <x v="1"/>
    <x v="15"/>
    <n v="2"/>
    <n v="1182.44"/>
    <n v="0.79"/>
    <n v="18"/>
    <n v="397.74"/>
    <n v="258300"/>
    <n v="78"/>
    <n v="5"/>
    <n v="88.7"/>
    <n v="4.5777777777777778E-3"/>
    <x v="6899"/>
  </r>
  <r>
    <s v="PROP0289"/>
    <s v="2020-Q3"/>
    <x v="1"/>
    <x v="15"/>
    <n v="2"/>
    <n v="1182.44"/>
    <n v="0.79"/>
    <n v="18"/>
    <n v="340.57"/>
    <n v="258300"/>
    <n v="78"/>
    <n v="5"/>
    <n v="88.7"/>
    <n v="4.5777777777777778E-3"/>
    <x v="6900"/>
  </r>
  <r>
    <s v="PROP0289"/>
    <s v="2020-Q4"/>
    <x v="1"/>
    <x v="15"/>
    <n v="2"/>
    <n v="1182.44"/>
    <n v="0.79"/>
    <n v="18"/>
    <n v="218.8"/>
    <n v="258300"/>
    <n v="78"/>
    <n v="5"/>
    <n v="88.7"/>
    <n v="4.5777777777777778E-3"/>
    <x v="6901"/>
  </r>
  <r>
    <s v="PROP0289"/>
    <s v="2021-Q1"/>
    <x v="1"/>
    <x v="15"/>
    <n v="2"/>
    <n v="1217.9100000000001"/>
    <n v="0.85"/>
    <n v="13"/>
    <n v="269.19"/>
    <n v="271215"/>
    <n v="78"/>
    <n v="5"/>
    <n v="88.7"/>
    <n v="4.4905702118245676E-3"/>
    <x v="6902"/>
  </r>
  <r>
    <s v="PROP0289"/>
    <s v="2021-Q2"/>
    <x v="1"/>
    <x v="15"/>
    <n v="2"/>
    <n v="1217.9100000000001"/>
    <n v="0.85"/>
    <n v="13"/>
    <n v="361.82"/>
    <n v="271215"/>
    <n v="78"/>
    <n v="5"/>
    <n v="88.7"/>
    <n v="4.4905702118245676E-3"/>
    <x v="6903"/>
  </r>
  <r>
    <s v="PROP0289"/>
    <s v="2021-Q3"/>
    <x v="1"/>
    <x v="15"/>
    <n v="2"/>
    <n v="1217.9100000000001"/>
    <n v="0.85"/>
    <n v="13"/>
    <n v="369.04"/>
    <n v="271215"/>
    <n v="78"/>
    <n v="5"/>
    <n v="88.7"/>
    <n v="4.4905702118245676E-3"/>
    <x v="6904"/>
  </r>
  <r>
    <s v="PROP0289"/>
    <s v="2021-Q4"/>
    <x v="1"/>
    <x v="15"/>
    <n v="2"/>
    <n v="1217.9100000000001"/>
    <n v="0.85"/>
    <n v="13"/>
    <n v="852.46"/>
    <n v="271215"/>
    <n v="78"/>
    <n v="5"/>
    <n v="88.7"/>
    <n v="4.4905702118245676E-3"/>
    <x v="6905"/>
  </r>
  <r>
    <s v="PROP0289"/>
    <s v="2022-Q1"/>
    <x v="1"/>
    <x v="15"/>
    <n v="2"/>
    <n v="1254.45"/>
    <n v="0.86299999999999999"/>
    <n v="12"/>
    <n v="327.22000000000003"/>
    <n v="284775.75"/>
    <n v="78"/>
    <n v="5"/>
    <n v="88.7"/>
    <n v="4.405045022267521E-3"/>
    <x v="6906"/>
  </r>
  <r>
    <s v="PROP0289"/>
    <s v="2022-Q2"/>
    <x v="1"/>
    <x v="15"/>
    <n v="2"/>
    <n v="1254.45"/>
    <n v="0.84599999999999997"/>
    <n v="13"/>
    <n v="353.09"/>
    <n v="284775.75"/>
    <n v="78"/>
    <n v="5"/>
    <n v="88.7"/>
    <n v="4.405045022267521E-3"/>
    <x v="6907"/>
  </r>
  <r>
    <s v="PROP0289"/>
    <s v="2022-Q3"/>
    <x v="1"/>
    <x v="15"/>
    <n v="2"/>
    <n v="1254.45"/>
    <n v="0.88200000000000001"/>
    <n v="10"/>
    <n v="161.66999999999999"/>
    <n v="284775.75"/>
    <n v="78"/>
    <n v="5"/>
    <n v="88.7"/>
    <n v="4.405045022267521E-3"/>
    <x v="6908"/>
  </r>
  <r>
    <s v="PROP0289"/>
    <s v="2022-Q4"/>
    <x v="1"/>
    <x v="15"/>
    <n v="2"/>
    <n v="1254.45"/>
    <n v="0.85599999999999998"/>
    <n v="12"/>
    <n v="250.46"/>
    <n v="284775.75"/>
    <n v="78"/>
    <n v="5"/>
    <n v="88.7"/>
    <n v="4.405045022267521E-3"/>
    <x v="6909"/>
  </r>
  <r>
    <s v="PROP0289"/>
    <s v="2023-Q1"/>
    <x v="1"/>
    <x v="15"/>
    <n v="2"/>
    <n v="1292.08"/>
    <n v="0.85599999999999998"/>
    <n v="13"/>
    <n v="378.64"/>
    <n v="299014.53999999998"/>
    <n v="78"/>
    <n v="5"/>
    <n v="88.7"/>
    <n v="4.3211276615511742E-3"/>
    <x v="6910"/>
  </r>
  <r>
    <s v="PROP0289"/>
    <s v="2023-Q2"/>
    <x v="1"/>
    <x v="15"/>
    <n v="2"/>
    <n v="1292.08"/>
    <n v="0.88600000000000001"/>
    <n v="10"/>
    <n v="228.55"/>
    <n v="299014.53999999998"/>
    <n v="78"/>
    <n v="5"/>
    <n v="88.7"/>
    <n v="4.3211276615511742E-3"/>
    <x v="6911"/>
  </r>
  <r>
    <s v="PROP0289"/>
    <s v="2023-Q3"/>
    <x v="1"/>
    <x v="15"/>
    <n v="2"/>
    <n v="1292.08"/>
    <n v="0.85499999999999998"/>
    <n v="13"/>
    <n v="130.35"/>
    <n v="299014.53999999998"/>
    <n v="78"/>
    <n v="5"/>
    <n v="88.7"/>
    <n v="4.3211276615511742E-3"/>
    <x v="6912"/>
  </r>
  <r>
    <s v="PROP0289"/>
    <s v="2023-Q4"/>
    <x v="1"/>
    <x v="15"/>
    <n v="2"/>
    <n v="1292.08"/>
    <n v="0.84199999999999997"/>
    <n v="14"/>
    <n v="874"/>
    <n v="299014.53999999998"/>
    <n v="78"/>
    <n v="5"/>
    <n v="88.7"/>
    <n v="4.3211276615511742E-3"/>
    <x v="6913"/>
  </r>
  <r>
    <s v="PROP0289"/>
    <s v="2024-Q1"/>
    <x v="1"/>
    <x v="15"/>
    <n v="2"/>
    <n v="1330.85"/>
    <n v="0.85099999999999998"/>
    <n v="13"/>
    <n v="139.80000000000001"/>
    <n v="313965.26"/>
    <n v="78"/>
    <n v="5"/>
    <n v="88.7"/>
    <n v="4.2388447690040604E-3"/>
    <x v="6914"/>
  </r>
  <r>
    <s v="PROP0289"/>
    <s v="2024-Q2"/>
    <x v="1"/>
    <x v="15"/>
    <n v="2"/>
    <n v="1330.85"/>
    <n v="0.85499999999999998"/>
    <n v="13"/>
    <n v="383.51"/>
    <n v="313965.26"/>
    <n v="78"/>
    <n v="5"/>
    <n v="88.7"/>
    <n v="4.2388447690040604E-3"/>
    <x v="6915"/>
  </r>
  <r>
    <s v="PROP0289"/>
    <s v="2024-Q3"/>
    <x v="1"/>
    <x v="15"/>
    <n v="2"/>
    <n v="1330.85"/>
    <n v="0.88100000000000001"/>
    <n v="10"/>
    <n v="240.48"/>
    <n v="313965.26"/>
    <n v="78"/>
    <n v="5"/>
    <n v="88.7"/>
    <n v="4.2388447690040604E-3"/>
    <x v="6916"/>
  </r>
  <r>
    <s v="PROP0289"/>
    <s v="2024-Q4"/>
    <x v="1"/>
    <x v="15"/>
    <n v="2"/>
    <n v="1330.85"/>
    <n v="0.89900000000000002"/>
    <n v="9"/>
    <n v="178.54"/>
    <n v="313965.26"/>
    <n v="78"/>
    <n v="5"/>
    <n v="88.7"/>
    <n v="4.2388447690040604E-3"/>
    <x v="6917"/>
  </r>
  <r>
    <s v="PROP0290"/>
    <s v="2019-Q1"/>
    <x v="1"/>
    <x v="7"/>
    <n v="1"/>
    <n v="1100"/>
    <n v="0.90800000000000003"/>
    <n v="8"/>
    <n v="106.82"/>
    <n v="150000"/>
    <n v="61"/>
    <n v="6"/>
    <n v="90.8"/>
    <n v="7.3333333333333332E-3"/>
    <x v="6918"/>
  </r>
  <r>
    <s v="PROP0290"/>
    <s v="2019-Q2"/>
    <x v="1"/>
    <x v="7"/>
    <n v="1"/>
    <n v="1100"/>
    <n v="0.93500000000000005"/>
    <n v="5"/>
    <n v="359.4"/>
    <n v="150000"/>
    <n v="61"/>
    <n v="6"/>
    <n v="90.8"/>
    <n v="7.3333333333333332E-3"/>
    <x v="6919"/>
  </r>
  <r>
    <s v="PROP0290"/>
    <s v="2019-Q3"/>
    <x v="1"/>
    <x v="7"/>
    <n v="1"/>
    <n v="1100"/>
    <n v="0.89400000000000002"/>
    <n v="9"/>
    <n v="241.52"/>
    <n v="150000"/>
    <n v="61"/>
    <n v="6"/>
    <n v="90.8"/>
    <n v="7.3333333333333332E-3"/>
    <x v="6920"/>
  </r>
  <r>
    <s v="PROP0290"/>
    <s v="2019-Q4"/>
    <x v="1"/>
    <x v="7"/>
    <n v="1"/>
    <n v="1100"/>
    <n v="0.91600000000000004"/>
    <n v="7"/>
    <n v="132.91"/>
    <n v="150000"/>
    <n v="61"/>
    <n v="6"/>
    <n v="90.8"/>
    <n v="7.3333333333333332E-3"/>
    <x v="6921"/>
  </r>
  <r>
    <s v="PROP0290"/>
    <s v="2020-Q1"/>
    <x v="1"/>
    <x v="7"/>
    <n v="1"/>
    <n v="1133"/>
    <n v="0.89"/>
    <n v="9"/>
    <n v="453.12"/>
    <n v="157500"/>
    <n v="61"/>
    <n v="6"/>
    <n v="90.8"/>
    <n v="7.1936507936507937E-3"/>
    <x v="6922"/>
  </r>
  <r>
    <s v="PROP0290"/>
    <s v="2020-Q2"/>
    <x v="1"/>
    <x v="7"/>
    <n v="1"/>
    <n v="1133"/>
    <n v="0.84"/>
    <n v="14"/>
    <n v="519.34"/>
    <n v="157500"/>
    <n v="61"/>
    <n v="6"/>
    <n v="90.8"/>
    <n v="7.1936507936507937E-3"/>
    <x v="6923"/>
  </r>
  <r>
    <s v="PROP0290"/>
    <s v="2020-Q3"/>
    <x v="1"/>
    <x v="7"/>
    <n v="1"/>
    <n v="1133"/>
    <n v="0.84"/>
    <n v="14"/>
    <n v="447.65"/>
    <n v="157500"/>
    <n v="61"/>
    <n v="6"/>
    <n v="90.8"/>
    <n v="7.1936507936507937E-3"/>
    <x v="6924"/>
  </r>
  <r>
    <s v="PROP0290"/>
    <s v="2020-Q4"/>
    <x v="1"/>
    <x v="7"/>
    <n v="1"/>
    <n v="1133"/>
    <n v="0.84"/>
    <n v="14"/>
    <n v="248.1"/>
    <n v="157500"/>
    <n v="61"/>
    <n v="6"/>
    <n v="90.8"/>
    <n v="7.1936507936507937E-3"/>
    <x v="6925"/>
  </r>
  <r>
    <s v="PROP0290"/>
    <s v="2021-Q1"/>
    <x v="1"/>
    <x v="7"/>
    <n v="1"/>
    <n v="1166.99"/>
    <n v="0.9"/>
    <n v="8"/>
    <n v="116.92"/>
    <n v="165375"/>
    <n v="61"/>
    <n v="6"/>
    <n v="90.8"/>
    <n v="7.0566288737717309E-3"/>
    <x v="6926"/>
  </r>
  <r>
    <s v="PROP0290"/>
    <s v="2021-Q2"/>
    <x v="1"/>
    <x v="7"/>
    <n v="1"/>
    <n v="1166.99"/>
    <n v="0.9"/>
    <n v="8"/>
    <n v="195.47"/>
    <n v="165375"/>
    <n v="61"/>
    <n v="6"/>
    <n v="90.8"/>
    <n v="7.0566288737717309E-3"/>
    <x v="6927"/>
  </r>
  <r>
    <s v="PROP0290"/>
    <s v="2021-Q3"/>
    <x v="1"/>
    <x v="7"/>
    <n v="1"/>
    <n v="1166.99"/>
    <n v="0.9"/>
    <n v="8"/>
    <n v="168.63"/>
    <n v="165375"/>
    <n v="61"/>
    <n v="6"/>
    <n v="90.8"/>
    <n v="7.0566288737717309E-3"/>
    <x v="6928"/>
  </r>
  <r>
    <s v="PROP0290"/>
    <s v="2021-Q4"/>
    <x v="1"/>
    <x v="7"/>
    <n v="1"/>
    <n v="1166.99"/>
    <n v="0.9"/>
    <n v="8"/>
    <n v="119.75"/>
    <n v="165375"/>
    <n v="61"/>
    <n v="6"/>
    <n v="90.8"/>
    <n v="7.0566288737717309E-3"/>
    <x v="6929"/>
  </r>
  <r>
    <s v="PROP0290"/>
    <s v="2022-Q1"/>
    <x v="1"/>
    <x v="7"/>
    <n v="1"/>
    <n v="1202"/>
    <n v="0.93700000000000006"/>
    <n v="5"/>
    <n v="60.54"/>
    <n v="173643.75"/>
    <n v="61"/>
    <n v="6"/>
    <n v="90.8"/>
    <n v="6.9222186228988947E-3"/>
    <x v="6930"/>
  </r>
  <r>
    <s v="PROP0290"/>
    <s v="2022-Q2"/>
    <x v="1"/>
    <x v="7"/>
    <n v="1"/>
    <n v="1202"/>
    <n v="0.92700000000000005"/>
    <n v="6"/>
    <n v="279.35000000000002"/>
    <n v="173643.75"/>
    <n v="61"/>
    <n v="6"/>
    <n v="90.8"/>
    <n v="6.9222186228988947E-3"/>
    <x v="6931"/>
  </r>
  <r>
    <s v="PROP0290"/>
    <s v="2022-Q3"/>
    <x v="1"/>
    <x v="7"/>
    <n v="1"/>
    <n v="1202"/>
    <n v="0.94199999999999995"/>
    <n v="5"/>
    <n v="526.9"/>
    <n v="173643.75"/>
    <n v="61"/>
    <n v="6"/>
    <n v="90.8"/>
    <n v="6.9222186228988947E-3"/>
    <x v="6932"/>
  </r>
  <r>
    <s v="PROP0290"/>
    <s v="2022-Q4"/>
    <x v="1"/>
    <x v="7"/>
    <n v="1"/>
    <n v="1202"/>
    <n v="0.94699999999999995"/>
    <n v="4"/>
    <n v="259.51"/>
    <n v="173643.75"/>
    <n v="61"/>
    <n v="6"/>
    <n v="90.8"/>
    <n v="6.9222186228988947E-3"/>
    <x v="6933"/>
  </r>
  <r>
    <s v="PROP0290"/>
    <s v="2023-Q1"/>
    <x v="1"/>
    <x v="7"/>
    <n v="1"/>
    <n v="1238.06"/>
    <n v="0.91300000000000003"/>
    <n v="7"/>
    <n v="671.6"/>
    <n v="182325.94"/>
    <n v="61"/>
    <n v="6"/>
    <n v="90.8"/>
    <n v="6.7903667464980569E-3"/>
    <x v="6934"/>
  </r>
  <r>
    <s v="PROP0290"/>
    <s v="2023-Q2"/>
    <x v="1"/>
    <x v="7"/>
    <n v="1"/>
    <n v="1238.06"/>
    <n v="0.91300000000000003"/>
    <n v="7"/>
    <n v="559.44000000000005"/>
    <n v="182325.94"/>
    <n v="61"/>
    <n v="6"/>
    <n v="90.8"/>
    <n v="6.7903667464980569E-3"/>
    <x v="6935"/>
  </r>
  <r>
    <s v="PROP0290"/>
    <s v="2023-Q3"/>
    <x v="1"/>
    <x v="7"/>
    <n v="1"/>
    <n v="1238.06"/>
    <n v="0.90800000000000003"/>
    <n v="8"/>
    <n v="397.43"/>
    <n v="182325.94"/>
    <n v="61"/>
    <n v="6"/>
    <n v="90.8"/>
    <n v="6.7903667464980569E-3"/>
    <x v="6936"/>
  </r>
  <r>
    <s v="PROP0290"/>
    <s v="2023-Q4"/>
    <x v="1"/>
    <x v="7"/>
    <n v="1"/>
    <n v="1238.06"/>
    <n v="0.89600000000000002"/>
    <n v="9"/>
    <n v="201.63"/>
    <n v="182325.94"/>
    <n v="61"/>
    <n v="6"/>
    <n v="90.8"/>
    <n v="6.7903667464980569E-3"/>
    <x v="6937"/>
  </r>
  <r>
    <s v="PROP0290"/>
    <s v="2024-Q1"/>
    <x v="1"/>
    <x v="7"/>
    <n v="1"/>
    <n v="1275.2"/>
    <n v="0.91900000000000004"/>
    <n v="7"/>
    <n v="641.44000000000005"/>
    <n v="191442.23"/>
    <n v="61"/>
    <n v="6"/>
    <n v="90.8"/>
    <n v="6.6610172687603985E-3"/>
    <x v="6938"/>
  </r>
  <r>
    <s v="PROP0290"/>
    <s v="2024-Q2"/>
    <x v="1"/>
    <x v="7"/>
    <n v="1"/>
    <n v="1275.2"/>
    <n v="0.92300000000000004"/>
    <n v="6"/>
    <n v="864.3"/>
    <n v="191442.23"/>
    <n v="61"/>
    <n v="6"/>
    <n v="90.8"/>
    <n v="6.6610172687603985E-3"/>
    <x v="6939"/>
  </r>
  <r>
    <s v="PROP0290"/>
    <s v="2024-Q3"/>
    <x v="1"/>
    <x v="7"/>
    <n v="1"/>
    <n v="1275.2"/>
    <n v="0.89800000000000002"/>
    <n v="9"/>
    <n v="297.27999999999997"/>
    <n v="191442.23"/>
    <n v="61"/>
    <n v="6"/>
    <n v="90.8"/>
    <n v="6.6610172687603985E-3"/>
    <x v="6940"/>
  </r>
  <r>
    <s v="PROP0290"/>
    <s v="2024-Q4"/>
    <x v="1"/>
    <x v="7"/>
    <n v="1"/>
    <n v="1275.2"/>
    <n v="0.93100000000000005"/>
    <n v="6"/>
    <n v="1188.3800000000001"/>
    <n v="191442.23"/>
    <n v="61"/>
    <n v="6"/>
    <n v="90.8"/>
    <n v="6.6610172687603985E-3"/>
    <x v="6941"/>
  </r>
  <r>
    <s v="PROP0291"/>
    <s v="2019-Q1"/>
    <x v="0"/>
    <x v="4"/>
    <n v="3"/>
    <n v="2380"/>
    <n v="0.94199999999999995"/>
    <n v="5"/>
    <n v="385.93"/>
    <n v="630000"/>
    <n v="18"/>
    <n v="9"/>
    <n v="96.8"/>
    <n v="3.7777777777777779E-3"/>
    <x v="6942"/>
  </r>
  <r>
    <s v="PROP0291"/>
    <s v="2019-Q2"/>
    <x v="0"/>
    <x v="4"/>
    <n v="3"/>
    <n v="2380"/>
    <n v="0.99"/>
    <n v="0"/>
    <n v="668.68"/>
    <n v="630000"/>
    <n v="18"/>
    <n v="9"/>
    <n v="96.8"/>
    <n v="3.7777777777777779E-3"/>
    <x v="6943"/>
  </r>
  <r>
    <s v="PROP0291"/>
    <s v="2019-Q3"/>
    <x v="0"/>
    <x v="4"/>
    <n v="3"/>
    <n v="2380"/>
    <n v="0.97599999999999998"/>
    <n v="2"/>
    <n v="398.81"/>
    <n v="630000"/>
    <n v="18"/>
    <n v="9"/>
    <n v="96.8"/>
    <n v="3.7777777777777779E-3"/>
    <x v="6944"/>
  </r>
  <r>
    <s v="PROP0291"/>
    <s v="2019-Q4"/>
    <x v="0"/>
    <x v="4"/>
    <n v="3"/>
    <n v="2380"/>
    <n v="0.95499999999999996"/>
    <n v="4"/>
    <n v="346.14"/>
    <n v="630000"/>
    <n v="18"/>
    <n v="9"/>
    <n v="96.8"/>
    <n v="3.7777777777777779E-3"/>
    <x v="6945"/>
  </r>
  <r>
    <s v="PROP0291"/>
    <s v="2020-Q1"/>
    <x v="0"/>
    <x v="4"/>
    <n v="3"/>
    <n v="2451.4"/>
    <n v="0.93"/>
    <n v="6"/>
    <n v="680.56"/>
    <n v="661500"/>
    <n v="18"/>
    <n v="9"/>
    <n v="96.8"/>
    <n v="3.705820105820106E-3"/>
    <x v="6946"/>
  </r>
  <r>
    <s v="PROP0291"/>
    <s v="2020-Q2"/>
    <x v="0"/>
    <x v="4"/>
    <n v="3"/>
    <n v="2451.4"/>
    <n v="0.88"/>
    <n v="10"/>
    <n v="364.96"/>
    <n v="661500"/>
    <n v="18"/>
    <n v="9"/>
    <n v="96.8"/>
    <n v="3.705820105820106E-3"/>
    <x v="6947"/>
  </r>
  <r>
    <s v="PROP0291"/>
    <s v="2020-Q3"/>
    <x v="0"/>
    <x v="4"/>
    <n v="3"/>
    <n v="2451.4"/>
    <n v="0.88"/>
    <n v="10"/>
    <n v="1077.92"/>
    <n v="661500"/>
    <n v="18"/>
    <n v="9"/>
    <n v="96.8"/>
    <n v="3.705820105820106E-3"/>
    <x v="6948"/>
  </r>
  <r>
    <s v="PROP0291"/>
    <s v="2020-Q4"/>
    <x v="0"/>
    <x v="4"/>
    <n v="3"/>
    <n v="2451.4"/>
    <n v="0.88"/>
    <n v="10"/>
    <n v="278.8"/>
    <n v="661500"/>
    <n v="18"/>
    <n v="9"/>
    <n v="96.8"/>
    <n v="3.705820105820106E-3"/>
    <x v="6949"/>
  </r>
  <r>
    <s v="PROP0291"/>
    <s v="2021-Q1"/>
    <x v="0"/>
    <x v="4"/>
    <n v="3"/>
    <n v="2524.94"/>
    <n v="0.94"/>
    <n v="5"/>
    <n v="498.6"/>
    <n v="694575"/>
    <n v="18"/>
    <n v="9"/>
    <n v="96.8"/>
    <n v="3.6352301767267753E-3"/>
    <x v="6950"/>
  </r>
  <r>
    <s v="PROP0291"/>
    <s v="2021-Q2"/>
    <x v="0"/>
    <x v="4"/>
    <n v="3"/>
    <n v="2524.94"/>
    <n v="0.94"/>
    <n v="5"/>
    <n v="244.14"/>
    <n v="694575"/>
    <n v="18"/>
    <n v="9"/>
    <n v="96.8"/>
    <n v="3.6352301767267753E-3"/>
    <x v="6951"/>
  </r>
  <r>
    <s v="PROP0291"/>
    <s v="2021-Q3"/>
    <x v="0"/>
    <x v="4"/>
    <n v="3"/>
    <n v="2524.94"/>
    <n v="0.94"/>
    <n v="5"/>
    <n v="342.74"/>
    <n v="694575"/>
    <n v="18"/>
    <n v="9"/>
    <n v="96.8"/>
    <n v="3.6352301767267753E-3"/>
    <x v="6952"/>
  </r>
  <r>
    <s v="PROP0291"/>
    <s v="2021-Q4"/>
    <x v="0"/>
    <x v="4"/>
    <n v="3"/>
    <n v="2524.94"/>
    <n v="0.94"/>
    <n v="5"/>
    <n v="266.41000000000003"/>
    <n v="694575"/>
    <n v="18"/>
    <n v="9"/>
    <n v="96.8"/>
    <n v="3.6352301767267753E-3"/>
    <x v="6953"/>
  </r>
  <r>
    <s v="PROP0291"/>
    <s v="2022-Q1"/>
    <x v="0"/>
    <x v="4"/>
    <n v="3"/>
    <n v="2600.69"/>
    <n v="0.94199999999999995"/>
    <n v="5"/>
    <n v="719.2"/>
    <n v="729303.75"/>
    <n v="18"/>
    <n v="9"/>
    <n v="96.8"/>
    <n v="3.5659901652774994E-3"/>
    <x v="6954"/>
  </r>
  <r>
    <s v="PROP0291"/>
    <s v="2022-Q2"/>
    <x v="0"/>
    <x v="4"/>
    <n v="3"/>
    <n v="2600.69"/>
    <n v="0.94799999999999995"/>
    <n v="4"/>
    <n v="247.89"/>
    <n v="729303.75"/>
    <n v="18"/>
    <n v="9"/>
    <n v="96.8"/>
    <n v="3.5659901652774994E-3"/>
    <x v="6955"/>
  </r>
  <r>
    <s v="PROP0291"/>
    <s v="2022-Q3"/>
    <x v="0"/>
    <x v="4"/>
    <n v="3"/>
    <n v="2600.69"/>
    <n v="0.94599999999999995"/>
    <n v="4"/>
    <n v="234.87"/>
    <n v="729303.75"/>
    <n v="18"/>
    <n v="9"/>
    <n v="96.8"/>
    <n v="3.5659901652774994E-3"/>
    <x v="6956"/>
  </r>
  <r>
    <s v="PROP0291"/>
    <s v="2022-Q4"/>
    <x v="0"/>
    <x v="4"/>
    <n v="3"/>
    <n v="2600.69"/>
    <n v="0.97799999999999998"/>
    <n v="2"/>
    <n v="466.72"/>
    <n v="729303.75"/>
    <n v="18"/>
    <n v="9"/>
    <n v="96.8"/>
    <n v="3.5659901652774994E-3"/>
    <x v="6957"/>
  </r>
  <r>
    <s v="PROP0291"/>
    <s v="2023-Q1"/>
    <x v="0"/>
    <x v="4"/>
    <n v="3"/>
    <n v="2678.71"/>
    <n v="0.93700000000000006"/>
    <n v="5"/>
    <n v="339.12"/>
    <n v="765768.94"/>
    <n v="18"/>
    <n v="9"/>
    <n v="96.8"/>
    <n v="3.4980656175477689E-3"/>
    <x v="6958"/>
  </r>
  <r>
    <s v="PROP0291"/>
    <s v="2023-Q2"/>
    <x v="0"/>
    <x v="4"/>
    <n v="3"/>
    <n v="2678.71"/>
    <n v="0.98699999999999999"/>
    <n v="1"/>
    <n v="453.79"/>
    <n v="765768.94"/>
    <n v="18"/>
    <n v="9"/>
    <n v="96.8"/>
    <n v="3.4980656175477689E-3"/>
    <x v="6959"/>
  </r>
  <r>
    <s v="PROP0291"/>
    <s v="2023-Q3"/>
    <x v="0"/>
    <x v="4"/>
    <n v="3"/>
    <n v="2678.71"/>
    <n v="0.98"/>
    <n v="1"/>
    <n v="210.61"/>
    <n v="765768.94"/>
    <n v="18"/>
    <n v="9"/>
    <n v="96.8"/>
    <n v="3.4980656175477689E-3"/>
    <x v="6960"/>
  </r>
  <r>
    <s v="PROP0291"/>
    <s v="2023-Q4"/>
    <x v="0"/>
    <x v="4"/>
    <n v="3"/>
    <n v="2678.71"/>
    <n v="0.97399999999999998"/>
    <n v="2"/>
    <n v="395.01"/>
    <n v="765768.94"/>
    <n v="18"/>
    <n v="9"/>
    <n v="96.8"/>
    <n v="3.4980656175477689E-3"/>
    <x v="6961"/>
  </r>
  <r>
    <s v="PROP0291"/>
    <s v="2024-Q1"/>
    <x v="0"/>
    <x v="4"/>
    <n v="3"/>
    <n v="2759.07"/>
    <n v="0.93200000000000005"/>
    <n v="6"/>
    <n v="312.22000000000003"/>
    <n v="804057.38"/>
    <n v="18"/>
    <n v="9"/>
    <n v="96.8"/>
    <n v="3.4314342093346622E-3"/>
    <x v="6962"/>
  </r>
  <r>
    <s v="PROP0291"/>
    <s v="2024-Q2"/>
    <x v="0"/>
    <x v="4"/>
    <n v="3"/>
    <n v="2759.07"/>
    <n v="0.97699999999999998"/>
    <n v="2"/>
    <n v="1248.8"/>
    <n v="804057.38"/>
    <n v="18"/>
    <n v="9"/>
    <n v="96.8"/>
    <n v="3.4314342093346622E-3"/>
    <x v="6963"/>
  </r>
  <r>
    <s v="PROP0291"/>
    <s v="2024-Q3"/>
    <x v="0"/>
    <x v="4"/>
    <n v="3"/>
    <n v="2759.07"/>
    <n v="0.95"/>
    <n v="4"/>
    <n v="359.07"/>
    <n v="804057.38"/>
    <n v="18"/>
    <n v="9"/>
    <n v="96.8"/>
    <n v="3.4314342093346622E-3"/>
    <x v="6964"/>
  </r>
  <r>
    <s v="PROP0291"/>
    <s v="2024-Q4"/>
    <x v="0"/>
    <x v="4"/>
    <n v="3"/>
    <n v="2759.07"/>
    <n v="0.94599999999999995"/>
    <n v="4"/>
    <n v="563.32000000000005"/>
    <n v="804057.38"/>
    <n v="18"/>
    <n v="9"/>
    <n v="96.8"/>
    <n v="3.4314342093346622E-3"/>
    <x v="6965"/>
  </r>
  <r>
    <s v="PROP0292"/>
    <s v="2019-Q1"/>
    <x v="0"/>
    <x v="2"/>
    <n v="3"/>
    <n v="1700"/>
    <n v="0.91300000000000003"/>
    <n v="7"/>
    <n v="189.94"/>
    <n v="450000"/>
    <n v="35"/>
    <n v="8"/>
    <n v="95.4"/>
    <n v="3.7777777777777779E-3"/>
    <x v="6966"/>
  </r>
  <r>
    <s v="PROP0292"/>
    <s v="2019-Q2"/>
    <x v="0"/>
    <x v="2"/>
    <n v="3"/>
    <n v="1700"/>
    <n v="0.90900000000000003"/>
    <n v="8"/>
    <n v="230.6"/>
    <n v="450000"/>
    <n v="35"/>
    <n v="8"/>
    <n v="95.4"/>
    <n v="3.7777777777777779E-3"/>
    <x v="6967"/>
  </r>
  <r>
    <s v="PROP0292"/>
    <s v="2019-Q3"/>
    <x v="0"/>
    <x v="2"/>
    <n v="3"/>
    <n v="1700"/>
    <n v="0.90700000000000003"/>
    <n v="8"/>
    <n v="400.02"/>
    <n v="450000"/>
    <n v="35"/>
    <n v="8"/>
    <n v="95.4"/>
    <n v="3.7777777777777779E-3"/>
    <x v="6968"/>
  </r>
  <r>
    <s v="PROP0292"/>
    <s v="2019-Q4"/>
    <x v="0"/>
    <x v="2"/>
    <n v="3"/>
    <n v="1700"/>
    <n v="0.93200000000000005"/>
    <n v="6"/>
    <n v="344.2"/>
    <n v="450000"/>
    <n v="35"/>
    <n v="8"/>
    <n v="95.4"/>
    <n v="3.7777777777777779E-3"/>
    <x v="6969"/>
  </r>
  <r>
    <s v="PROP0292"/>
    <s v="2020-Q1"/>
    <x v="0"/>
    <x v="2"/>
    <n v="3"/>
    <n v="1751"/>
    <n v="0.89"/>
    <n v="9"/>
    <n v="459.04"/>
    <n v="472500"/>
    <n v="35"/>
    <n v="8"/>
    <n v="95.4"/>
    <n v="3.705820105820106E-3"/>
    <x v="6970"/>
  </r>
  <r>
    <s v="PROP0292"/>
    <s v="2020-Q2"/>
    <x v="0"/>
    <x v="2"/>
    <n v="3"/>
    <n v="1751"/>
    <n v="0.84"/>
    <n v="14"/>
    <n v="408.32"/>
    <n v="472500"/>
    <n v="35"/>
    <n v="8"/>
    <n v="95.4"/>
    <n v="3.705820105820106E-3"/>
    <x v="6971"/>
  </r>
  <r>
    <s v="PROP0292"/>
    <s v="2020-Q3"/>
    <x v="0"/>
    <x v="2"/>
    <n v="3"/>
    <n v="1751"/>
    <n v="0.84"/>
    <n v="14"/>
    <n v="492.27"/>
    <n v="472500"/>
    <n v="35"/>
    <n v="8"/>
    <n v="95.4"/>
    <n v="3.705820105820106E-3"/>
    <x v="6972"/>
  </r>
  <r>
    <s v="PROP0292"/>
    <s v="2020-Q4"/>
    <x v="0"/>
    <x v="2"/>
    <n v="3"/>
    <n v="1751"/>
    <n v="0.84"/>
    <n v="14"/>
    <n v="557.20000000000005"/>
    <n v="472500"/>
    <n v="35"/>
    <n v="8"/>
    <n v="95.4"/>
    <n v="3.705820105820106E-3"/>
    <x v="6973"/>
  </r>
  <r>
    <s v="PROP0292"/>
    <s v="2021-Q1"/>
    <x v="0"/>
    <x v="2"/>
    <n v="3"/>
    <n v="1803.53"/>
    <n v="0.9"/>
    <n v="8"/>
    <n v="611.49"/>
    <n v="496125"/>
    <n v="35"/>
    <n v="8"/>
    <n v="95.4"/>
    <n v="3.6352330561854372E-3"/>
    <x v="6974"/>
  </r>
  <r>
    <s v="PROP0292"/>
    <s v="2021-Q2"/>
    <x v="0"/>
    <x v="2"/>
    <n v="3"/>
    <n v="1803.53"/>
    <n v="0.9"/>
    <n v="8"/>
    <n v="524.26"/>
    <n v="496125"/>
    <n v="35"/>
    <n v="8"/>
    <n v="95.4"/>
    <n v="3.6352330561854372E-3"/>
    <x v="6975"/>
  </r>
  <r>
    <s v="PROP0292"/>
    <s v="2021-Q3"/>
    <x v="0"/>
    <x v="2"/>
    <n v="3"/>
    <n v="1803.53"/>
    <n v="0.9"/>
    <n v="8"/>
    <n v="272.93"/>
    <n v="496125"/>
    <n v="35"/>
    <n v="8"/>
    <n v="95.4"/>
    <n v="3.6352330561854372E-3"/>
    <x v="6976"/>
  </r>
  <r>
    <s v="PROP0292"/>
    <s v="2021-Q4"/>
    <x v="0"/>
    <x v="2"/>
    <n v="3"/>
    <n v="1803.53"/>
    <n v="0.9"/>
    <n v="8"/>
    <n v="459.06"/>
    <n v="496125"/>
    <n v="35"/>
    <n v="8"/>
    <n v="95.4"/>
    <n v="3.6352330561854372E-3"/>
    <x v="6977"/>
  </r>
  <r>
    <s v="PROP0292"/>
    <s v="2022-Q1"/>
    <x v="0"/>
    <x v="2"/>
    <n v="3"/>
    <n v="1857.64"/>
    <n v="0.92"/>
    <n v="7"/>
    <n v="246.41"/>
    <n v="520931.25"/>
    <n v="35"/>
    <n v="8"/>
    <n v="95.4"/>
    <n v="3.5659983923022475E-3"/>
    <x v="6978"/>
  </r>
  <r>
    <s v="PROP0292"/>
    <s v="2022-Q2"/>
    <x v="0"/>
    <x v="2"/>
    <n v="3"/>
    <n v="1857.64"/>
    <n v="0.94399999999999995"/>
    <n v="5"/>
    <n v="359.45"/>
    <n v="520931.25"/>
    <n v="35"/>
    <n v="8"/>
    <n v="95.4"/>
    <n v="3.5659983923022475E-3"/>
    <x v="6979"/>
  </r>
  <r>
    <s v="PROP0292"/>
    <s v="2022-Q3"/>
    <x v="0"/>
    <x v="2"/>
    <n v="3"/>
    <n v="1857.64"/>
    <n v="0.90200000000000002"/>
    <n v="8"/>
    <n v="253.41"/>
    <n v="520931.25"/>
    <n v="35"/>
    <n v="8"/>
    <n v="95.4"/>
    <n v="3.5659983923022475E-3"/>
    <x v="6980"/>
  </r>
  <r>
    <s v="PROP0292"/>
    <s v="2022-Q4"/>
    <x v="0"/>
    <x v="2"/>
    <n v="3"/>
    <n v="1857.64"/>
    <n v="0.89800000000000002"/>
    <n v="9"/>
    <n v="204.4"/>
    <n v="520931.25"/>
    <n v="35"/>
    <n v="8"/>
    <n v="95.4"/>
    <n v="3.5659983923022475E-3"/>
    <x v="6981"/>
  </r>
  <r>
    <s v="PROP0292"/>
    <s v="2023-Q1"/>
    <x v="0"/>
    <x v="2"/>
    <n v="3"/>
    <n v="1913.36"/>
    <n v="0.93200000000000005"/>
    <n v="6"/>
    <n v="1070.4100000000001"/>
    <n v="546977.81000000006"/>
    <n v="35"/>
    <n v="8"/>
    <n v="95.4"/>
    <n v="3.4980578096943269E-3"/>
    <x v="6982"/>
  </r>
  <r>
    <s v="PROP0292"/>
    <s v="2023-Q2"/>
    <x v="0"/>
    <x v="2"/>
    <n v="3"/>
    <n v="1913.36"/>
    <n v="0.94899999999999995"/>
    <n v="4"/>
    <n v="432.84"/>
    <n v="546977.81000000006"/>
    <n v="35"/>
    <n v="8"/>
    <n v="95.4"/>
    <n v="3.4980578096943269E-3"/>
    <x v="6983"/>
  </r>
  <r>
    <s v="PROP0292"/>
    <s v="2023-Q3"/>
    <x v="0"/>
    <x v="2"/>
    <n v="3"/>
    <n v="1913.36"/>
    <n v="0.94299999999999995"/>
    <n v="5"/>
    <n v="374.93"/>
    <n v="546977.81000000006"/>
    <n v="35"/>
    <n v="8"/>
    <n v="95.4"/>
    <n v="3.4980578096943269E-3"/>
    <x v="6984"/>
  </r>
  <r>
    <s v="PROP0292"/>
    <s v="2023-Q4"/>
    <x v="0"/>
    <x v="2"/>
    <n v="3"/>
    <n v="1913.36"/>
    <n v="0.94199999999999995"/>
    <n v="5"/>
    <n v="412.96"/>
    <n v="546977.81000000006"/>
    <n v="35"/>
    <n v="8"/>
    <n v="95.4"/>
    <n v="3.4980578096943269E-3"/>
    <x v="6985"/>
  </r>
  <r>
    <s v="PROP0292"/>
    <s v="2024-Q1"/>
    <x v="0"/>
    <x v="2"/>
    <n v="3"/>
    <n v="1970.77"/>
    <n v="0.89700000000000002"/>
    <n v="9"/>
    <n v="333.81"/>
    <n v="574326.69999999995"/>
    <n v="35"/>
    <n v="8"/>
    <n v="95.4"/>
    <n v="3.4314441588733382E-3"/>
    <x v="6986"/>
  </r>
  <r>
    <s v="PROP0292"/>
    <s v="2024-Q2"/>
    <x v="0"/>
    <x v="2"/>
    <n v="3"/>
    <n v="1970.77"/>
    <n v="0.90100000000000002"/>
    <n v="8"/>
    <n v="287.31"/>
    <n v="574326.69999999995"/>
    <n v="35"/>
    <n v="8"/>
    <n v="95.4"/>
    <n v="3.4314441588733382E-3"/>
    <x v="6987"/>
  </r>
  <r>
    <s v="PROP0292"/>
    <s v="2024-Q3"/>
    <x v="0"/>
    <x v="2"/>
    <n v="3"/>
    <n v="1970.77"/>
    <n v="0.94699999999999995"/>
    <n v="4"/>
    <n v="384.76"/>
    <n v="574326.69999999995"/>
    <n v="35"/>
    <n v="8"/>
    <n v="95.4"/>
    <n v="3.4314441588733382E-3"/>
    <x v="6988"/>
  </r>
  <r>
    <s v="PROP0292"/>
    <s v="2024-Q4"/>
    <x v="0"/>
    <x v="2"/>
    <n v="3"/>
    <n v="1970.77"/>
    <n v="0.92500000000000004"/>
    <n v="6"/>
    <n v="216.49"/>
    <n v="574326.69999999995"/>
    <n v="35"/>
    <n v="8"/>
    <n v="95.4"/>
    <n v="3.4314441588733382E-3"/>
    <x v="6989"/>
  </r>
  <r>
    <s v="PROP0293"/>
    <s v="2019-Q1"/>
    <x v="1"/>
    <x v="12"/>
    <n v="2"/>
    <n v="1680"/>
    <n v="0.96099999999999997"/>
    <n v="3"/>
    <n v="356.96"/>
    <n v="360000"/>
    <n v="28"/>
    <n v="8"/>
    <n v="95.2"/>
    <n v="4.6666666666666671E-3"/>
    <x v="6990"/>
  </r>
  <r>
    <s v="PROP0293"/>
    <s v="2019-Q2"/>
    <x v="1"/>
    <x v="12"/>
    <n v="2"/>
    <n v="1680"/>
    <n v="0.92700000000000005"/>
    <n v="6"/>
    <n v="477.26"/>
    <n v="360000"/>
    <n v="28"/>
    <n v="8"/>
    <n v="95.2"/>
    <n v="4.6666666666666671E-3"/>
    <x v="6991"/>
  </r>
  <r>
    <s v="PROP0293"/>
    <s v="2019-Q3"/>
    <x v="1"/>
    <x v="12"/>
    <n v="2"/>
    <n v="1680"/>
    <n v="0.92400000000000004"/>
    <n v="6"/>
    <n v="164.05"/>
    <n v="360000"/>
    <n v="28"/>
    <n v="8"/>
    <n v="95.2"/>
    <n v="4.6666666666666671E-3"/>
    <x v="6992"/>
  </r>
  <r>
    <s v="PROP0293"/>
    <s v="2019-Q4"/>
    <x v="1"/>
    <x v="12"/>
    <n v="2"/>
    <n v="1680"/>
    <n v="0.94499999999999995"/>
    <n v="4"/>
    <n v="537.79"/>
    <n v="360000"/>
    <n v="28"/>
    <n v="8"/>
    <n v="95.2"/>
    <n v="4.6666666666666671E-3"/>
    <x v="6993"/>
  </r>
  <r>
    <s v="PROP0293"/>
    <s v="2020-Q1"/>
    <x v="1"/>
    <x v="12"/>
    <n v="2"/>
    <n v="1730.4"/>
    <n v="0.91"/>
    <n v="8"/>
    <n v="343.07"/>
    <n v="378000"/>
    <n v="28"/>
    <n v="8"/>
    <n v="95.2"/>
    <n v="4.5777777777777778E-3"/>
    <x v="6994"/>
  </r>
  <r>
    <s v="PROP0293"/>
    <s v="2020-Q2"/>
    <x v="1"/>
    <x v="12"/>
    <n v="2"/>
    <n v="1730.4"/>
    <n v="0.86"/>
    <n v="12"/>
    <n v="192.73"/>
    <n v="378000"/>
    <n v="28"/>
    <n v="8"/>
    <n v="95.2"/>
    <n v="4.5777777777777778E-3"/>
    <x v="6995"/>
  </r>
  <r>
    <s v="PROP0293"/>
    <s v="2020-Q3"/>
    <x v="1"/>
    <x v="12"/>
    <n v="2"/>
    <n v="1730.4"/>
    <n v="0.86"/>
    <n v="12"/>
    <n v="416.31"/>
    <n v="378000"/>
    <n v="28"/>
    <n v="8"/>
    <n v="95.2"/>
    <n v="4.5777777777777778E-3"/>
    <x v="6996"/>
  </r>
  <r>
    <s v="PROP0293"/>
    <s v="2020-Q4"/>
    <x v="1"/>
    <x v="12"/>
    <n v="2"/>
    <n v="1730.4"/>
    <n v="0.86"/>
    <n v="12"/>
    <n v="818.18"/>
    <n v="378000"/>
    <n v="28"/>
    <n v="8"/>
    <n v="95.2"/>
    <n v="4.5777777777777778E-3"/>
    <x v="6997"/>
  </r>
  <r>
    <s v="PROP0293"/>
    <s v="2021-Q1"/>
    <x v="1"/>
    <x v="12"/>
    <n v="2"/>
    <n v="1782.31"/>
    <n v="0.92"/>
    <n v="7"/>
    <n v="432.21"/>
    <n v="396900"/>
    <n v="28"/>
    <n v="8"/>
    <n v="95.2"/>
    <n v="4.4905769715293522E-3"/>
    <x v="6998"/>
  </r>
  <r>
    <s v="PROP0293"/>
    <s v="2021-Q2"/>
    <x v="1"/>
    <x v="12"/>
    <n v="2"/>
    <n v="1782.31"/>
    <n v="0.92"/>
    <n v="7"/>
    <n v="289.33999999999997"/>
    <n v="396900"/>
    <n v="28"/>
    <n v="8"/>
    <n v="95.2"/>
    <n v="4.4905769715293522E-3"/>
    <x v="6999"/>
  </r>
  <r>
    <s v="PROP0293"/>
    <s v="2021-Q3"/>
    <x v="1"/>
    <x v="12"/>
    <n v="2"/>
    <n v="1782.31"/>
    <n v="0.92"/>
    <n v="7"/>
    <n v="742.77"/>
    <n v="396900"/>
    <n v="28"/>
    <n v="8"/>
    <n v="95.2"/>
    <n v="4.4905769715293522E-3"/>
    <x v="7000"/>
  </r>
  <r>
    <s v="PROP0293"/>
    <s v="2021-Q4"/>
    <x v="1"/>
    <x v="12"/>
    <n v="2"/>
    <n v="1782.31"/>
    <n v="0.92"/>
    <n v="7"/>
    <n v="1278.46"/>
    <n v="396900"/>
    <n v="28"/>
    <n v="8"/>
    <n v="95.2"/>
    <n v="4.4905769715293522E-3"/>
    <x v="7001"/>
  </r>
  <r>
    <s v="PROP0293"/>
    <s v="2022-Q1"/>
    <x v="1"/>
    <x v="12"/>
    <n v="2"/>
    <n v="1835.78"/>
    <n v="0.94599999999999995"/>
    <n v="4"/>
    <n v="618.38"/>
    <n v="416745"/>
    <n v="28"/>
    <n v="8"/>
    <n v="95.2"/>
    <n v="4.4050438517558698E-3"/>
    <x v="7002"/>
  </r>
  <r>
    <s v="PROP0293"/>
    <s v="2022-Q2"/>
    <x v="1"/>
    <x v="12"/>
    <n v="2"/>
    <n v="1835.78"/>
    <n v="0.91400000000000003"/>
    <n v="7"/>
    <n v="470.72"/>
    <n v="416745"/>
    <n v="28"/>
    <n v="8"/>
    <n v="95.2"/>
    <n v="4.4050438517558698E-3"/>
    <x v="7003"/>
  </r>
  <r>
    <s v="PROP0293"/>
    <s v="2022-Q3"/>
    <x v="1"/>
    <x v="12"/>
    <n v="2"/>
    <n v="1835.78"/>
    <n v="0.94"/>
    <n v="5"/>
    <n v="443.76"/>
    <n v="416745"/>
    <n v="28"/>
    <n v="8"/>
    <n v="95.2"/>
    <n v="4.4050438517558698E-3"/>
    <x v="7004"/>
  </r>
  <r>
    <s v="PROP0293"/>
    <s v="2022-Q4"/>
    <x v="1"/>
    <x v="12"/>
    <n v="2"/>
    <n v="1835.78"/>
    <n v="0.96199999999999997"/>
    <n v="3"/>
    <n v="470.72"/>
    <n v="416745"/>
    <n v="28"/>
    <n v="8"/>
    <n v="95.2"/>
    <n v="4.4050438517558698E-3"/>
    <x v="7003"/>
  </r>
  <r>
    <s v="PROP0293"/>
    <s v="2023-Q1"/>
    <x v="1"/>
    <x v="12"/>
    <n v="2"/>
    <n v="1890.85"/>
    <n v="0.94399999999999995"/>
    <n v="5"/>
    <n v="202.75"/>
    <n v="437582.25"/>
    <n v="28"/>
    <n v="8"/>
    <n v="95.2"/>
    <n v="4.3211304846117503E-3"/>
    <x v="7005"/>
  </r>
  <r>
    <s v="PROP0293"/>
    <s v="2023-Q2"/>
    <x v="1"/>
    <x v="12"/>
    <n v="2"/>
    <n v="1890.85"/>
    <n v="0.95699999999999996"/>
    <n v="3"/>
    <n v="333.11"/>
    <n v="437582.25"/>
    <n v="28"/>
    <n v="8"/>
    <n v="95.2"/>
    <n v="4.3211304846117503E-3"/>
    <x v="7006"/>
  </r>
  <r>
    <s v="PROP0293"/>
    <s v="2023-Q3"/>
    <x v="1"/>
    <x v="12"/>
    <n v="2"/>
    <n v="1890.85"/>
    <n v="0.96799999999999997"/>
    <n v="2"/>
    <n v="384.52"/>
    <n v="437582.25"/>
    <n v="28"/>
    <n v="8"/>
    <n v="95.2"/>
    <n v="4.3211304846117503E-3"/>
    <x v="7007"/>
  </r>
  <r>
    <s v="PROP0293"/>
    <s v="2023-Q4"/>
    <x v="1"/>
    <x v="12"/>
    <n v="2"/>
    <n v="1890.85"/>
    <n v="0.91200000000000003"/>
    <n v="7"/>
    <n v="405.54"/>
    <n v="437582.25"/>
    <n v="28"/>
    <n v="8"/>
    <n v="95.2"/>
    <n v="4.3211304846117503E-3"/>
    <x v="7008"/>
  </r>
  <r>
    <s v="PROP0293"/>
    <s v="2024-Q1"/>
    <x v="1"/>
    <x v="12"/>
    <n v="2"/>
    <n v="1947.58"/>
    <n v="0.96699999999999997"/>
    <n v="3"/>
    <n v="279.89"/>
    <n v="459461.36"/>
    <n v="28"/>
    <n v="8"/>
    <n v="95.2"/>
    <n v="4.2388330544270358E-3"/>
    <x v="7009"/>
  </r>
  <r>
    <s v="PROP0293"/>
    <s v="2024-Q2"/>
    <x v="1"/>
    <x v="12"/>
    <n v="2"/>
    <n v="1947.58"/>
    <n v="0.91100000000000003"/>
    <n v="8"/>
    <n v="101.6"/>
    <n v="459461.36"/>
    <n v="28"/>
    <n v="8"/>
    <n v="95.2"/>
    <n v="4.2388330544270358E-3"/>
    <x v="7010"/>
  </r>
  <r>
    <s v="PROP0293"/>
    <s v="2024-Q3"/>
    <x v="1"/>
    <x v="12"/>
    <n v="2"/>
    <n v="1947.58"/>
    <n v="0.96299999999999997"/>
    <n v="3"/>
    <n v="167.32"/>
    <n v="459461.36"/>
    <n v="28"/>
    <n v="8"/>
    <n v="95.2"/>
    <n v="4.2388330544270358E-3"/>
    <x v="7011"/>
  </r>
  <r>
    <s v="PROP0293"/>
    <s v="2024-Q4"/>
    <x v="1"/>
    <x v="12"/>
    <n v="2"/>
    <n v="1947.58"/>
    <n v="0.91500000000000004"/>
    <n v="7"/>
    <n v="651.61"/>
    <n v="459461.36"/>
    <n v="28"/>
    <n v="8"/>
    <n v="95.2"/>
    <n v="4.2388330544270358E-3"/>
    <x v="7012"/>
  </r>
  <r>
    <s v="PROP0294"/>
    <s v="2019-Q1"/>
    <x v="0"/>
    <x v="10"/>
    <n v="3"/>
    <n v="1360"/>
    <n v="0.85299999999999998"/>
    <n v="13"/>
    <n v="1173.2"/>
    <n v="360000"/>
    <n v="72"/>
    <n v="5"/>
    <n v="89.1"/>
    <n v="3.7777777777777779E-3"/>
    <x v="7013"/>
  </r>
  <r>
    <s v="PROP0294"/>
    <s v="2019-Q2"/>
    <x v="0"/>
    <x v="10"/>
    <n v="3"/>
    <n v="1360"/>
    <n v="0.90100000000000002"/>
    <n v="8"/>
    <n v="347.88"/>
    <n v="360000"/>
    <n v="72"/>
    <n v="5"/>
    <n v="89.1"/>
    <n v="3.7777777777777779E-3"/>
    <x v="7014"/>
  </r>
  <r>
    <s v="PROP0294"/>
    <s v="2019-Q3"/>
    <x v="0"/>
    <x v="10"/>
    <n v="3"/>
    <n v="1360"/>
    <n v="0.879"/>
    <n v="10"/>
    <n v="367.93"/>
    <n v="360000"/>
    <n v="72"/>
    <n v="5"/>
    <n v="89.1"/>
    <n v="3.7777777777777779E-3"/>
    <x v="7015"/>
  </r>
  <r>
    <s v="PROP0294"/>
    <s v="2019-Q4"/>
    <x v="0"/>
    <x v="10"/>
    <n v="3"/>
    <n v="1360"/>
    <n v="0.90400000000000003"/>
    <n v="8"/>
    <n v="210.13"/>
    <n v="360000"/>
    <n v="72"/>
    <n v="5"/>
    <n v="89.1"/>
    <n v="3.7777777777777779E-3"/>
    <x v="7016"/>
  </r>
  <r>
    <s v="PROP0294"/>
    <s v="2020-Q1"/>
    <x v="0"/>
    <x v="10"/>
    <n v="3"/>
    <n v="1400.8"/>
    <n v="0.85"/>
    <n v="13"/>
    <n v="697.58"/>
    <n v="378000"/>
    <n v="72"/>
    <n v="5"/>
    <n v="89.1"/>
    <n v="3.7058201058201056E-3"/>
    <x v="7017"/>
  </r>
  <r>
    <s v="PROP0294"/>
    <s v="2020-Q2"/>
    <x v="0"/>
    <x v="10"/>
    <n v="3"/>
    <n v="1400.8"/>
    <n v="0.8"/>
    <n v="17"/>
    <n v="293.72000000000003"/>
    <n v="378000"/>
    <n v="72"/>
    <n v="5"/>
    <n v="89.1"/>
    <n v="3.7058201058201056E-3"/>
    <x v="7018"/>
  </r>
  <r>
    <s v="PROP0294"/>
    <s v="2020-Q3"/>
    <x v="0"/>
    <x v="10"/>
    <n v="3"/>
    <n v="1400.8"/>
    <n v="0.8"/>
    <n v="17"/>
    <n v="746.66"/>
    <n v="378000"/>
    <n v="72"/>
    <n v="5"/>
    <n v="89.1"/>
    <n v="3.7058201058201056E-3"/>
    <x v="7019"/>
  </r>
  <r>
    <s v="PROP0294"/>
    <s v="2020-Q4"/>
    <x v="0"/>
    <x v="10"/>
    <n v="3"/>
    <n v="1400.8"/>
    <n v="0.8"/>
    <n v="17"/>
    <n v="514.42999999999995"/>
    <n v="378000"/>
    <n v="72"/>
    <n v="5"/>
    <n v="89.1"/>
    <n v="3.7058201058201056E-3"/>
    <x v="7020"/>
  </r>
  <r>
    <s v="PROP0294"/>
    <s v="2021-Q1"/>
    <x v="0"/>
    <x v="10"/>
    <n v="3"/>
    <n v="1442.82"/>
    <n v="0.86"/>
    <n v="12"/>
    <n v="546.80999999999995"/>
    <n v="396900"/>
    <n v="72"/>
    <n v="5"/>
    <n v="89.1"/>
    <n v="3.6352229780801208E-3"/>
    <x v="7021"/>
  </r>
  <r>
    <s v="PROP0294"/>
    <s v="2021-Q2"/>
    <x v="0"/>
    <x v="10"/>
    <n v="3"/>
    <n v="1442.82"/>
    <n v="0.86"/>
    <n v="12"/>
    <n v="179.86"/>
    <n v="396900"/>
    <n v="72"/>
    <n v="5"/>
    <n v="89.1"/>
    <n v="3.6352229780801208E-3"/>
    <x v="7022"/>
  </r>
  <r>
    <s v="PROP0294"/>
    <s v="2021-Q3"/>
    <x v="0"/>
    <x v="10"/>
    <n v="3"/>
    <n v="1442.82"/>
    <n v="0.86"/>
    <n v="12"/>
    <n v="634.91999999999996"/>
    <n v="396900"/>
    <n v="72"/>
    <n v="5"/>
    <n v="89.1"/>
    <n v="3.6352229780801208E-3"/>
    <x v="7023"/>
  </r>
  <r>
    <s v="PROP0294"/>
    <s v="2021-Q4"/>
    <x v="0"/>
    <x v="10"/>
    <n v="3"/>
    <n v="1442.82"/>
    <n v="0.86"/>
    <n v="12"/>
    <n v="314.27"/>
    <n v="396900"/>
    <n v="72"/>
    <n v="5"/>
    <n v="89.1"/>
    <n v="3.6352229780801208E-3"/>
    <x v="7024"/>
  </r>
  <r>
    <s v="PROP0294"/>
    <s v="2022-Q1"/>
    <x v="0"/>
    <x v="10"/>
    <n v="3"/>
    <n v="1486.11"/>
    <n v="0.90600000000000003"/>
    <n v="8"/>
    <n v="775.15"/>
    <n v="416745"/>
    <n v="72"/>
    <n v="5"/>
    <n v="89.1"/>
    <n v="3.5659935932044772E-3"/>
    <x v="7025"/>
  </r>
  <r>
    <s v="PROP0294"/>
    <s v="2022-Q2"/>
    <x v="0"/>
    <x v="10"/>
    <n v="3"/>
    <n v="1486.11"/>
    <n v="0.86"/>
    <n v="12"/>
    <n v="778.08"/>
    <n v="416745"/>
    <n v="72"/>
    <n v="5"/>
    <n v="89.1"/>
    <n v="3.5659935932044772E-3"/>
    <x v="7026"/>
  </r>
  <r>
    <s v="PROP0294"/>
    <s v="2022-Q3"/>
    <x v="0"/>
    <x v="10"/>
    <n v="3"/>
    <n v="1486.11"/>
    <n v="0.89300000000000002"/>
    <n v="9"/>
    <n v="755"/>
    <n v="416745"/>
    <n v="72"/>
    <n v="5"/>
    <n v="89.1"/>
    <n v="3.5659935932044772E-3"/>
    <x v="7027"/>
  </r>
  <r>
    <s v="PROP0294"/>
    <s v="2022-Q4"/>
    <x v="0"/>
    <x v="10"/>
    <n v="3"/>
    <n v="1486.11"/>
    <n v="0.88200000000000001"/>
    <n v="10"/>
    <n v="434.71"/>
    <n v="416745"/>
    <n v="72"/>
    <n v="5"/>
    <n v="89.1"/>
    <n v="3.5659935932044772E-3"/>
    <x v="7028"/>
  </r>
  <r>
    <s v="PROP0294"/>
    <s v="2023-Q1"/>
    <x v="0"/>
    <x v="10"/>
    <n v="3"/>
    <n v="1530.69"/>
    <n v="0.88400000000000001"/>
    <n v="10"/>
    <n v="214.62"/>
    <n v="437582.25"/>
    <n v="72"/>
    <n v="5"/>
    <n v="89.1"/>
    <n v="3.4980623642755161E-3"/>
    <x v="7029"/>
  </r>
  <r>
    <s v="PROP0294"/>
    <s v="2023-Q2"/>
    <x v="0"/>
    <x v="10"/>
    <n v="3"/>
    <n v="1530.69"/>
    <n v="0.89100000000000001"/>
    <n v="9"/>
    <n v="202.35"/>
    <n v="437582.25"/>
    <n v="72"/>
    <n v="5"/>
    <n v="89.1"/>
    <n v="3.4980623642755161E-3"/>
    <x v="7030"/>
  </r>
  <r>
    <s v="PROP0294"/>
    <s v="2023-Q3"/>
    <x v="0"/>
    <x v="10"/>
    <n v="3"/>
    <n v="1530.69"/>
    <n v="0.88300000000000001"/>
    <n v="10"/>
    <n v="574.66"/>
    <n v="437582.25"/>
    <n v="72"/>
    <n v="5"/>
    <n v="89.1"/>
    <n v="3.4980623642755161E-3"/>
    <x v="7031"/>
  </r>
  <r>
    <s v="PROP0294"/>
    <s v="2023-Q4"/>
    <x v="0"/>
    <x v="10"/>
    <n v="3"/>
    <n v="1530.69"/>
    <n v="0.90600000000000003"/>
    <n v="8"/>
    <n v="305.17"/>
    <n v="437582.25"/>
    <n v="72"/>
    <n v="5"/>
    <n v="89.1"/>
    <n v="3.4980623642755161E-3"/>
    <x v="7032"/>
  </r>
  <r>
    <s v="PROP0294"/>
    <s v="2024-Q1"/>
    <x v="0"/>
    <x v="10"/>
    <n v="3"/>
    <n v="1576.61"/>
    <n v="0.86799999999999999"/>
    <n v="11"/>
    <n v="1059.81"/>
    <n v="459461.36"/>
    <n v="72"/>
    <n v="5"/>
    <n v="89.1"/>
    <n v="3.4314311001038258E-3"/>
    <x v="7033"/>
  </r>
  <r>
    <s v="PROP0294"/>
    <s v="2024-Q2"/>
    <x v="0"/>
    <x v="10"/>
    <n v="3"/>
    <n v="1576.61"/>
    <n v="0.88100000000000001"/>
    <n v="10"/>
    <n v="1205.3599999999999"/>
    <n v="459461.36"/>
    <n v="72"/>
    <n v="5"/>
    <n v="89.1"/>
    <n v="3.4314311001038258E-3"/>
    <x v="7034"/>
  </r>
  <r>
    <s v="PROP0294"/>
    <s v="2024-Q3"/>
    <x v="0"/>
    <x v="10"/>
    <n v="3"/>
    <n v="1576.61"/>
    <n v="0.86799999999999999"/>
    <n v="11"/>
    <n v="307.57"/>
    <n v="459461.36"/>
    <n v="72"/>
    <n v="5"/>
    <n v="89.1"/>
    <n v="3.4314311001038258E-3"/>
    <x v="7035"/>
  </r>
  <r>
    <s v="PROP0294"/>
    <s v="2024-Q4"/>
    <x v="0"/>
    <x v="10"/>
    <n v="3"/>
    <n v="1576.61"/>
    <n v="0.88900000000000001"/>
    <n v="9"/>
    <n v="417.24"/>
    <n v="459461.36"/>
    <n v="72"/>
    <n v="5"/>
    <n v="89.1"/>
    <n v="3.4314311001038258E-3"/>
    <x v="7036"/>
  </r>
  <r>
    <s v="PROP0295"/>
    <s v="2019-Q1"/>
    <x v="0"/>
    <x v="0"/>
    <n v="3"/>
    <n v="1445"/>
    <n v="0.91300000000000003"/>
    <n v="7"/>
    <n v="456.12"/>
    <n v="382500"/>
    <n v="68"/>
    <n v="6"/>
    <n v="90.3"/>
    <n v="3.7777777777777779E-3"/>
    <x v="7037"/>
  </r>
  <r>
    <s v="PROP0295"/>
    <s v="2019-Q2"/>
    <x v="0"/>
    <x v="0"/>
    <n v="3"/>
    <n v="1445"/>
    <n v="0.874"/>
    <n v="11"/>
    <n v="555.49"/>
    <n v="382500"/>
    <n v="68"/>
    <n v="6"/>
    <n v="90.3"/>
    <n v="3.7777777777777779E-3"/>
    <x v="7038"/>
  </r>
  <r>
    <s v="PROP0295"/>
    <s v="2019-Q3"/>
    <x v="0"/>
    <x v="0"/>
    <n v="3"/>
    <n v="1445"/>
    <n v="0.88400000000000001"/>
    <n v="10"/>
    <n v="339.58"/>
    <n v="382500"/>
    <n v="68"/>
    <n v="6"/>
    <n v="90.3"/>
    <n v="3.7777777777777779E-3"/>
    <x v="7039"/>
  </r>
  <r>
    <s v="PROP0295"/>
    <s v="2019-Q4"/>
    <x v="0"/>
    <x v="0"/>
    <n v="3"/>
    <n v="1445"/>
    <n v="0.91800000000000004"/>
    <n v="7"/>
    <n v="193.62"/>
    <n v="382500"/>
    <n v="68"/>
    <n v="6"/>
    <n v="90.3"/>
    <n v="3.7777777777777779E-3"/>
    <x v="7040"/>
  </r>
  <r>
    <s v="PROP0295"/>
    <s v="2020-Q1"/>
    <x v="0"/>
    <x v="0"/>
    <n v="3"/>
    <n v="1488.35"/>
    <n v="0.86"/>
    <n v="12"/>
    <n v="1096.42"/>
    <n v="401625"/>
    <n v="68"/>
    <n v="6"/>
    <n v="90.3"/>
    <n v="3.7058201058201056E-3"/>
    <x v="7041"/>
  </r>
  <r>
    <s v="PROP0295"/>
    <s v="2020-Q2"/>
    <x v="0"/>
    <x v="0"/>
    <n v="3"/>
    <n v="1488.35"/>
    <n v="0.81"/>
    <n v="17"/>
    <n v="387.97"/>
    <n v="401625"/>
    <n v="68"/>
    <n v="6"/>
    <n v="90.3"/>
    <n v="3.7058201058201056E-3"/>
    <x v="7042"/>
  </r>
  <r>
    <s v="PROP0295"/>
    <s v="2020-Q3"/>
    <x v="0"/>
    <x v="0"/>
    <n v="3"/>
    <n v="1488.35"/>
    <n v="0.81"/>
    <n v="17"/>
    <n v="493.5"/>
    <n v="401625"/>
    <n v="68"/>
    <n v="6"/>
    <n v="90.3"/>
    <n v="3.7058201058201056E-3"/>
    <x v="7043"/>
  </r>
  <r>
    <s v="PROP0295"/>
    <s v="2020-Q4"/>
    <x v="0"/>
    <x v="0"/>
    <n v="3"/>
    <n v="1488.35"/>
    <n v="0.81"/>
    <n v="17"/>
    <n v="192.41"/>
    <n v="401625"/>
    <n v="68"/>
    <n v="6"/>
    <n v="90.3"/>
    <n v="3.7058201058201056E-3"/>
    <x v="7044"/>
  </r>
  <r>
    <s v="PROP0295"/>
    <s v="2021-Q1"/>
    <x v="0"/>
    <x v="0"/>
    <n v="3"/>
    <n v="1533"/>
    <n v="0.87"/>
    <n v="11"/>
    <n v="477.21"/>
    <n v="421706.25"/>
    <n v="68"/>
    <n v="6"/>
    <n v="90.3"/>
    <n v="3.6352318705259882E-3"/>
    <x v="7045"/>
  </r>
  <r>
    <s v="PROP0295"/>
    <s v="2021-Q2"/>
    <x v="0"/>
    <x v="0"/>
    <n v="3"/>
    <n v="1533"/>
    <n v="0.87"/>
    <n v="11"/>
    <n v="280.51"/>
    <n v="421706.25"/>
    <n v="68"/>
    <n v="6"/>
    <n v="90.3"/>
    <n v="3.6352318705259882E-3"/>
    <x v="7046"/>
  </r>
  <r>
    <s v="PROP0295"/>
    <s v="2021-Q3"/>
    <x v="0"/>
    <x v="0"/>
    <n v="3"/>
    <n v="1533"/>
    <n v="0.87"/>
    <n v="11"/>
    <n v="985.29"/>
    <n v="421706.25"/>
    <n v="68"/>
    <n v="6"/>
    <n v="90.3"/>
    <n v="3.6352318705259882E-3"/>
    <x v="7047"/>
  </r>
  <r>
    <s v="PROP0295"/>
    <s v="2021-Q4"/>
    <x v="0"/>
    <x v="0"/>
    <n v="3"/>
    <n v="1533"/>
    <n v="0.87"/>
    <n v="11"/>
    <n v="673.84"/>
    <n v="421706.25"/>
    <n v="68"/>
    <n v="6"/>
    <n v="90.3"/>
    <n v="3.6352318705259882E-3"/>
    <x v="7048"/>
  </r>
  <r>
    <s v="PROP0295"/>
    <s v="2022-Q1"/>
    <x v="0"/>
    <x v="0"/>
    <n v="3"/>
    <n v="1578.99"/>
    <n v="0.874"/>
    <n v="11"/>
    <n v="184.75"/>
    <n v="442791.56"/>
    <n v="68"/>
    <n v="6"/>
    <n v="90.3"/>
    <n v="3.5659893788400122E-3"/>
    <x v="7049"/>
  </r>
  <r>
    <s v="PROP0295"/>
    <s v="2022-Q2"/>
    <x v="0"/>
    <x v="0"/>
    <n v="3"/>
    <n v="1578.99"/>
    <n v="0.86199999999999999"/>
    <n v="12"/>
    <n v="180.39"/>
    <n v="442791.56"/>
    <n v="68"/>
    <n v="6"/>
    <n v="90.3"/>
    <n v="3.5659893788400122E-3"/>
    <x v="7050"/>
  </r>
  <r>
    <s v="PROP0295"/>
    <s v="2022-Q3"/>
    <x v="0"/>
    <x v="0"/>
    <n v="3"/>
    <n v="1578.99"/>
    <n v="0.90200000000000002"/>
    <n v="8"/>
    <n v="634.63"/>
    <n v="442791.56"/>
    <n v="68"/>
    <n v="6"/>
    <n v="90.3"/>
    <n v="3.5659893788400122E-3"/>
    <x v="7051"/>
  </r>
  <r>
    <s v="PROP0295"/>
    <s v="2022-Q4"/>
    <x v="0"/>
    <x v="0"/>
    <n v="3"/>
    <n v="1578.99"/>
    <n v="0.86599999999999999"/>
    <n v="12"/>
    <n v="788.49"/>
    <n v="442791.56"/>
    <n v="68"/>
    <n v="6"/>
    <n v="90.3"/>
    <n v="3.5659893788400122E-3"/>
    <x v="7052"/>
  </r>
  <r>
    <s v="PROP0295"/>
    <s v="2023-Q1"/>
    <x v="0"/>
    <x v="0"/>
    <n v="3"/>
    <n v="1626.36"/>
    <n v="0.86399999999999999"/>
    <n v="12"/>
    <n v="460.04"/>
    <n v="464931.14"/>
    <n v="68"/>
    <n v="6"/>
    <n v="90.3"/>
    <n v="3.4980664018331828E-3"/>
    <x v="7053"/>
  </r>
  <r>
    <s v="PROP0295"/>
    <s v="2023-Q2"/>
    <x v="0"/>
    <x v="0"/>
    <n v="3"/>
    <n v="1626.36"/>
    <n v="0.88200000000000001"/>
    <n v="10"/>
    <n v="390.52"/>
    <n v="464931.14"/>
    <n v="68"/>
    <n v="6"/>
    <n v="90.3"/>
    <n v="3.4980664018331828E-3"/>
    <x v="7054"/>
  </r>
  <r>
    <s v="PROP0295"/>
    <s v="2023-Q3"/>
    <x v="0"/>
    <x v="0"/>
    <n v="3"/>
    <n v="1626.36"/>
    <n v="0.91700000000000004"/>
    <n v="7"/>
    <n v="377.05"/>
    <n v="464931.14"/>
    <n v="68"/>
    <n v="6"/>
    <n v="90.3"/>
    <n v="3.4980664018331828E-3"/>
    <x v="7055"/>
  </r>
  <r>
    <s v="PROP0295"/>
    <s v="2023-Q4"/>
    <x v="0"/>
    <x v="0"/>
    <n v="3"/>
    <n v="1626.36"/>
    <n v="0.86099999999999999"/>
    <n v="12"/>
    <n v="407.05"/>
    <n v="464931.14"/>
    <n v="68"/>
    <n v="6"/>
    <n v="90.3"/>
    <n v="3.4980664018331828E-3"/>
    <x v="7056"/>
  </r>
  <r>
    <s v="PROP0295"/>
    <s v="2024-Q1"/>
    <x v="0"/>
    <x v="0"/>
    <n v="3"/>
    <n v="1675.15"/>
    <n v="0.88100000000000001"/>
    <n v="10"/>
    <n v="411.96"/>
    <n v="488177.7"/>
    <n v="68"/>
    <n v="6"/>
    <n v="90.3"/>
    <n v="3.4314349057730413E-3"/>
    <x v="7057"/>
  </r>
  <r>
    <s v="PROP0295"/>
    <s v="2024-Q2"/>
    <x v="0"/>
    <x v="0"/>
    <n v="3"/>
    <n v="1675.15"/>
    <n v="0.876"/>
    <n v="11"/>
    <n v="298.66000000000003"/>
    <n v="488177.7"/>
    <n v="68"/>
    <n v="6"/>
    <n v="90.3"/>
    <n v="3.4314349057730413E-3"/>
    <x v="7058"/>
  </r>
  <r>
    <s v="PROP0295"/>
    <s v="2024-Q3"/>
    <x v="0"/>
    <x v="0"/>
    <n v="3"/>
    <n v="1675.15"/>
    <n v="0.90900000000000003"/>
    <n v="8"/>
    <n v="378.99"/>
    <n v="488177.7"/>
    <n v="68"/>
    <n v="6"/>
    <n v="90.3"/>
    <n v="3.4314349057730413E-3"/>
    <x v="7059"/>
  </r>
  <r>
    <s v="PROP0295"/>
    <s v="2024-Q4"/>
    <x v="0"/>
    <x v="0"/>
    <n v="3"/>
    <n v="1675.15"/>
    <n v="0.88300000000000001"/>
    <n v="10"/>
    <n v="573.92999999999995"/>
    <n v="488177.7"/>
    <n v="68"/>
    <n v="6"/>
    <n v="90.3"/>
    <n v="3.4314349057730413E-3"/>
    <x v="7060"/>
  </r>
  <r>
    <s v="PROP0296"/>
    <s v="2019-Q1"/>
    <x v="2"/>
    <x v="8"/>
    <n v="3"/>
    <n v="1700"/>
    <n v="0.93600000000000005"/>
    <n v="5"/>
    <n v="905.08"/>
    <n v="450000"/>
    <n v="35"/>
    <n v="8"/>
    <n v="94.5"/>
    <n v="3.7777777777777779E-3"/>
    <x v="7061"/>
  </r>
  <r>
    <s v="PROP0296"/>
    <s v="2019-Q2"/>
    <x v="2"/>
    <x v="8"/>
    <n v="3"/>
    <n v="1700"/>
    <n v="0.90200000000000002"/>
    <n v="8"/>
    <n v="540.79"/>
    <n v="450000"/>
    <n v="35"/>
    <n v="8"/>
    <n v="94.5"/>
    <n v="3.7777777777777779E-3"/>
    <x v="7062"/>
  </r>
  <r>
    <s v="PROP0296"/>
    <s v="2019-Q3"/>
    <x v="2"/>
    <x v="8"/>
    <n v="3"/>
    <n v="1700"/>
    <n v="0.94799999999999995"/>
    <n v="4"/>
    <n v="389.97"/>
    <n v="450000"/>
    <n v="35"/>
    <n v="8"/>
    <n v="94.5"/>
    <n v="3.7777777777777779E-3"/>
    <x v="7063"/>
  </r>
  <r>
    <s v="PROP0296"/>
    <s v="2019-Q4"/>
    <x v="2"/>
    <x v="8"/>
    <n v="3"/>
    <n v="1700"/>
    <n v="0.9"/>
    <n v="9"/>
    <n v="880.28"/>
    <n v="450000"/>
    <n v="35"/>
    <n v="8"/>
    <n v="94.5"/>
    <n v="3.7777777777777779E-3"/>
    <x v="7064"/>
  </r>
  <r>
    <s v="PROP0296"/>
    <s v="2020-Q1"/>
    <x v="2"/>
    <x v="8"/>
    <n v="3"/>
    <n v="1751"/>
    <n v="0.89"/>
    <n v="9"/>
    <n v="413.76"/>
    <n v="472500"/>
    <n v="35"/>
    <n v="8"/>
    <n v="94.5"/>
    <n v="3.705820105820106E-3"/>
    <x v="7065"/>
  </r>
  <r>
    <s v="PROP0296"/>
    <s v="2020-Q2"/>
    <x v="2"/>
    <x v="8"/>
    <n v="3"/>
    <n v="1751"/>
    <n v="0.84"/>
    <n v="14"/>
    <n v="710.01"/>
    <n v="472500"/>
    <n v="35"/>
    <n v="8"/>
    <n v="94.5"/>
    <n v="3.705820105820106E-3"/>
    <x v="7066"/>
  </r>
  <r>
    <s v="PROP0296"/>
    <s v="2020-Q3"/>
    <x v="2"/>
    <x v="8"/>
    <n v="3"/>
    <n v="1751"/>
    <n v="0.84"/>
    <n v="14"/>
    <n v="287.45"/>
    <n v="472500"/>
    <n v="35"/>
    <n v="8"/>
    <n v="94.5"/>
    <n v="3.705820105820106E-3"/>
    <x v="7067"/>
  </r>
  <r>
    <s v="PROP0296"/>
    <s v="2020-Q4"/>
    <x v="2"/>
    <x v="8"/>
    <n v="3"/>
    <n v="1751"/>
    <n v="0.84"/>
    <n v="14"/>
    <n v="356.6"/>
    <n v="472500"/>
    <n v="35"/>
    <n v="8"/>
    <n v="94.5"/>
    <n v="3.705820105820106E-3"/>
    <x v="7068"/>
  </r>
  <r>
    <s v="PROP0296"/>
    <s v="2021-Q1"/>
    <x v="2"/>
    <x v="8"/>
    <n v="3"/>
    <n v="1803.53"/>
    <n v="0.9"/>
    <n v="8"/>
    <n v="529.49"/>
    <n v="496125"/>
    <n v="35"/>
    <n v="8"/>
    <n v="94.5"/>
    <n v="3.6352330561854372E-3"/>
    <x v="7069"/>
  </r>
  <r>
    <s v="PROP0296"/>
    <s v="2021-Q2"/>
    <x v="2"/>
    <x v="8"/>
    <n v="3"/>
    <n v="1803.53"/>
    <n v="0.9"/>
    <n v="8"/>
    <n v="300.88"/>
    <n v="496125"/>
    <n v="35"/>
    <n v="8"/>
    <n v="94.5"/>
    <n v="3.6352330561854372E-3"/>
    <x v="7070"/>
  </r>
  <r>
    <s v="PROP0296"/>
    <s v="2021-Q3"/>
    <x v="2"/>
    <x v="8"/>
    <n v="3"/>
    <n v="1803.53"/>
    <n v="0.9"/>
    <n v="8"/>
    <n v="360.71"/>
    <n v="496125"/>
    <n v="35"/>
    <n v="8"/>
    <n v="94.5"/>
    <n v="3.6352330561854372E-3"/>
    <x v="7071"/>
  </r>
  <r>
    <s v="PROP0296"/>
    <s v="2021-Q4"/>
    <x v="2"/>
    <x v="8"/>
    <n v="3"/>
    <n v="1803.53"/>
    <n v="0.9"/>
    <n v="8"/>
    <n v="1092.3599999999999"/>
    <n v="496125"/>
    <n v="35"/>
    <n v="8"/>
    <n v="94.5"/>
    <n v="3.6352330561854372E-3"/>
    <x v="7072"/>
  </r>
  <r>
    <s v="PROP0296"/>
    <s v="2022-Q1"/>
    <x v="2"/>
    <x v="8"/>
    <n v="3"/>
    <n v="1857.64"/>
    <n v="0.89700000000000002"/>
    <n v="9"/>
    <n v="348.81"/>
    <n v="520931.25"/>
    <n v="35"/>
    <n v="8"/>
    <n v="94.5"/>
    <n v="3.5659983923022475E-3"/>
    <x v="7073"/>
  </r>
  <r>
    <s v="PROP0296"/>
    <s v="2022-Q2"/>
    <x v="2"/>
    <x v="8"/>
    <n v="3"/>
    <n v="1857.64"/>
    <n v="0.91"/>
    <n v="8"/>
    <n v="453.45"/>
    <n v="520931.25"/>
    <n v="35"/>
    <n v="8"/>
    <n v="94.5"/>
    <n v="3.5659983923022475E-3"/>
    <x v="7074"/>
  </r>
  <r>
    <s v="PROP0296"/>
    <s v="2022-Q3"/>
    <x v="2"/>
    <x v="8"/>
    <n v="3"/>
    <n v="1857.64"/>
    <n v="0.93200000000000005"/>
    <n v="6"/>
    <n v="617.88"/>
    <n v="520931.25"/>
    <n v="35"/>
    <n v="8"/>
    <n v="94.5"/>
    <n v="3.5659983923022475E-3"/>
    <x v="7075"/>
  </r>
  <r>
    <s v="PROP0296"/>
    <s v="2022-Q4"/>
    <x v="2"/>
    <x v="8"/>
    <n v="3"/>
    <n v="1857.64"/>
    <n v="0.92600000000000005"/>
    <n v="6"/>
    <n v="492.75"/>
    <n v="520931.25"/>
    <n v="35"/>
    <n v="8"/>
    <n v="94.5"/>
    <n v="3.5659983923022475E-3"/>
    <x v="7076"/>
  </r>
  <r>
    <s v="PROP0296"/>
    <s v="2023-Q1"/>
    <x v="2"/>
    <x v="8"/>
    <n v="3"/>
    <n v="1913.36"/>
    <n v="0.90300000000000002"/>
    <n v="8"/>
    <n v="183.45"/>
    <n v="546977.81000000006"/>
    <n v="35"/>
    <n v="8"/>
    <n v="94.5"/>
    <n v="3.4980578096943269E-3"/>
    <x v="7077"/>
  </r>
  <r>
    <s v="PROP0296"/>
    <s v="2023-Q2"/>
    <x v="2"/>
    <x v="8"/>
    <n v="3"/>
    <n v="1913.36"/>
    <n v="0.89300000000000002"/>
    <n v="9"/>
    <n v="266.16000000000003"/>
    <n v="546977.81000000006"/>
    <n v="35"/>
    <n v="8"/>
    <n v="94.5"/>
    <n v="3.4980578096943269E-3"/>
    <x v="7078"/>
  </r>
  <r>
    <s v="PROP0296"/>
    <s v="2023-Q3"/>
    <x v="2"/>
    <x v="8"/>
    <n v="3"/>
    <n v="1913.36"/>
    <n v="0.89800000000000002"/>
    <n v="9"/>
    <n v="252.52"/>
    <n v="546977.81000000006"/>
    <n v="35"/>
    <n v="8"/>
    <n v="94.5"/>
    <n v="3.4980578096943269E-3"/>
    <x v="7079"/>
  </r>
  <r>
    <s v="PROP0296"/>
    <s v="2023-Q4"/>
    <x v="2"/>
    <x v="8"/>
    <n v="3"/>
    <n v="1913.36"/>
    <n v="0.95"/>
    <n v="4"/>
    <n v="435.69"/>
    <n v="546977.81000000006"/>
    <n v="35"/>
    <n v="8"/>
    <n v="94.5"/>
    <n v="3.4980578096943269E-3"/>
    <x v="7080"/>
  </r>
  <r>
    <s v="PROP0296"/>
    <s v="2024-Q1"/>
    <x v="2"/>
    <x v="8"/>
    <n v="3"/>
    <n v="1970.77"/>
    <n v="0.90300000000000002"/>
    <n v="8"/>
    <n v="617.73"/>
    <n v="574326.69999999995"/>
    <n v="35"/>
    <n v="8"/>
    <n v="94.5"/>
    <n v="3.4314441588733382E-3"/>
    <x v="7081"/>
  </r>
  <r>
    <s v="PROP0296"/>
    <s v="2024-Q2"/>
    <x v="2"/>
    <x v="8"/>
    <n v="3"/>
    <n v="1970.77"/>
    <n v="0.89"/>
    <n v="9"/>
    <n v="334.38"/>
    <n v="574326.69999999995"/>
    <n v="35"/>
    <n v="8"/>
    <n v="94.5"/>
    <n v="3.4314441588733382E-3"/>
    <x v="7082"/>
  </r>
  <r>
    <s v="PROP0296"/>
    <s v="2024-Q3"/>
    <x v="2"/>
    <x v="8"/>
    <n v="3"/>
    <n v="1970.77"/>
    <n v="0.93200000000000005"/>
    <n v="6"/>
    <n v="175.32"/>
    <n v="574326.69999999995"/>
    <n v="35"/>
    <n v="8"/>
    <n v="94.5"/>
    <n v="3.4314441588733382E-3"/>
    <x v="7083"/>
  </r>
  <r>
    <s v="PROP0296"/>
    <s v="2024-Q4"/>
    <x v="2"/>
    <x v="8"/>
    <n v="3"/>
    <n v="1970.77"/>
    <n v="0.91"/>
    <n v="8"/>
    <n v="349.09"/>
    <n v="574326.69999999995"/>
    <n v="35"/>
    <n v="8"/>
    <n v="94.5"/>
    <n v="3.4314441588733382E-3"/>
    <x v="7084"/>
  </r>
  <r>
    <s v="PROP0297"/>
    <s v="2019-Q1"/>
    <x v="0"/>
    <x v="4"/>
    <n v="2"/>
    <n v="1960"/>
    <n v="0.98599999999999999"/>
    <n v="1"/>
    <n v="336.93"/>
    <n v="420000"/>
    <n v="18"/>
    <n v="9"/>
    <n v="96.8"/>
    <n v="4.6666666666666671E-3"/>
    <x v="7085"/>
  </r>
  <r>
    <s v="PROP0297"/>
    <s v="2019-Q2"/>
    <x v="0"/>
    <x v="4"/>
    <n v="2"/>
    <n v="1960"/>
    <n v="0.96499999999999997"/>
    <n v="3"/>
    <n v="436.44"/>
    <n v="420000"/>
    <n v="18"/>
    <n v="9"/>
    <n v="96.8"/>
    <n v="4.6666666666666671E-3"/>
    <x v="7086"/>
  </r>
  <r>
    <s v="PROP0297"/>
    <s v="2019-Q3"/>
    <x v="0"/>
    <x v="4"/>
    <n v="2"/>
    <n v="1960"/>
    <n v="0.94399999999999995"/>
    <n v="5"/>
    <n v="361.49"/>
    <n v="420000"/>
    <n v="18"/>
    <n v="9"/>
    <n v="96.8"/>
    <n v="4.6666666666666671E-3"/>
    <x v="7087"/>
  </r>
  <r>
    <s v="PROP0297"/>
    <s v="2019-Q4"/>
    <x v="0"/>
    <x v="4"/>
    <n v="2"/>
    <n v="1960"/>
    <n v="0.97199999999999998"/>
    <n v="2"/>
    <n v="338.15"/>
    <n v="420000"/>
    <n v="18"/>
    <n v="9"/>
    <n v="96.8"/>
    <n v="4.6666666666666671E-3"/>
    <x v="7088"/>
  </r>
  <r>
    <s v="PROP0297"/>
    <s v="2020-Q1"/>
    <x v="0"/>
    <x v="4"/>
    <n v="2"/>
    <n v="2018.8"/>
    <n v="0.93"/>
    <n v="6"/>
    <n v="237.41"/>
    <n v="441000"/>
    <n v="18"/>
    <n v="9"/>
    <n v="96.8"/>
    <n v="4.5777777777777778E-3"/>
    <x v="7089"/>
  </r>
  <r>
    <s v="PROP0297"/>
    <s v="2020-Q2"/>
    <x v="0"/>
    <x v="4"/>
    <n v="2"/>
    <n v="2018.8"/>
    <n v="0.88"/>
    <n v="10"/>
    <n v="281.04000000000002"/>
    <n v="441000"/>
    <n v="18"/>
    <n v="9"/>
    <n v="96.8"/>
    <n v="4.5777777777777778E-3"/>
    <x v="7090"/>
  </r>
  <r>
    <s v="PROP0297"/>
    <s v="2020-Q3"/>
    <x v="0"/>
    <x v="4"/>
    <n v="2"/>
    <n v="2018.8"/>
    <n v="0.88"/>
    <n v="10"/>
    <n v="408.81"/>
    <n v="441000"/>
    <n v="18"/>
    <n v="9"/>
    <n v="96.8"/>
    <n v="4.5777777777777778E-3"/>
    <x v="7091"/>
  </r>
  <r>
    <s v="PROP0297"/>
    <s v="2020-Q4"/>
    <x v="0"/>
    <x v="4"/>
    <n v="2"/>
    <n v="2018.8"/>
    <n v="0.88"/>
    <n v="10"/>
    <n v="112.75"/>
    <n v="441000"/>
    <n v="18"/>
    <n v="9"/>
    <n v="96.8"/>
    <n v="4.5777777777777778E-3"/>
    <x v="7092"/>
  </r>
  <r>
    <s v="PROP0297"/>
    <s v="2021-Q1"/>
    <x v="0"/>
    <x v="4"/>
    <n v="2"/>
    <n v="2079.36"/>
    <n v="0.94"/>
    <n v="5"/>
    <n v="304.27999999999997"/>
    <n v="463050"/>
    <n v="18"/>
    <n v="9"/>
    <n v="96.8"/>
    <n v="4.4905733722060259E-3"/>
    <x v="7093"/>
  </r>
  <r>
    <s v="PROP0297"/>
    <s v="2021-Q2"/>
    <x v="0"/>
    <x v="4"/>
    <n v="2"/>
    <n v="2079.36"/>
    <n v="0.94"/>
    <n v="5"/>
    <n v="294.60000000000002"/>
    <n v="463050"/>
    <n v="18"/>
    <n v="9"/>
    <n v="96.8"/>
    <n v="4.4905733722060259E-3"/>
    <x v="7094"/>
  </r>
  <r>
    <s v="PROP0297"/>
    <s v="2021-Q3"/>
    <x v="0"/>
    <x v="4"/>
    <n v="2"/>
    <n v="2079.36"/>
    <n v="0.94"/>
    <n v="5"/>
    <n v="138.65"/>
    <n v="463050"/>
    <n v="18"/>
    <n v="9"/>
    <n v="96.8"/>
    <n v="4.4905733722060259E-3"/>
    <x v="7095"/>
  </r>
  <r>
    <s v="PROP0297"/>
    <s v="2021-Q4"/>
    <x v="0"/>
    <x v="4"/>
    <n v="2"/>
    <n v="2079.36"/>
    <n v="0.94"/>
    <n v="5"/>
    <n v="555.66999999999996"/>
    <n v="463050"/>
    <n v="18"/>
    <n v="9"/>
    <n v="96.8"/>
    <n v="4.4905733722060259E-3"/>
    <x v="7096"/>
  </r>
  <r>
    <s v="PROP0297"/>
    <s v="2022-Q1"/>
    <x v="0"/>
    <x v="4"/>
    <n v="2"/>
    <n v="2141.7399999999998"/>
    <n v="0.97399999999999998"/>
    <n v="2"/>
    <n v="175.18"/>
    <n v="486202.5"/>
    <n v="18"/>
    <n v="9"/>
    <n v="96.8"/>
    <n v="4.4050369959019132E-3"/>
    <x v="7097"/>
  </r>
  <r>
    <s v="PROP0297"/>
    <s v="2022-Q2"/>
    <x v="0"/>
    <x v="4"/>
    <n v="2"/>
    <n v="2141.7399999999998"/>
    <n v="0.97199999999999998"/>
    <n v="2"/>
    <n v="319.18"/>
    <n v="486202.5"/>
    <n v="18"/>
    <n v="9"/>
    <n v="96.8"/>
    <n v="4.4050369959019132E-3"/>
    <x v="7098"/>
  </r>
  <r>
    <s v="PROP0297"/>
    <s v="2022-Q3"/>
    <x v="0"/>
    <x v="4"/>
    <n v="2"/>
    <n v="2141.7399999999998"/>
    <n v="0.94799999999999995"/>
    <n v="4"/>
    <n v="267.7"/>
    <n v="486202.5"/>
    <n v="18"/>
    <n v="9"/>
    <n v="96.8"/>
    <n v="4.4050369959019132E-3"/>
    <x v="7099"/>
  </r>
  <r>
    <s v="PROP0297"/>
    <s v="2022-Q4"/>
    <x v="0"/>
    <x v="4"/>
    <n v="2"/>
    <n v="2141.7399999999998"/>
    <n v="0.95899999999999996"/>
    <n v="3"/>
    <n v="1051.5899999999999"/>
    <n v="486202.5"/>
    <n v="18"/>
    <n v="9"/>
    <n v="96.8"/>
    <n v="4.4050369959019132E-3"/>
    <x v="7100"/>
  </r>
  <r>
    <s v="PROP0297"/>
    <s v="2023-Q1"/>
    <x v="0"/>
    <x v="4"/>
    <n v="2"/>
    <n v="2206"/>
    <n v="0.96499999999999997"/>
    <n v="3"/>
    <n v="532.54"/>
    <n v="510512.63"/>
    <n v="18"/>
    <n v="9"/>
    <n v="96.8"/>
    <n v="4.3211467657519069E-3"/>
    <x v="7101"/>
  </r>
  <r>
    <s v="PROP0297"/>
    <s v="2023-Q2"/>
    <x v="0"/>
    <x v="4"/>
    <n v="2"/>
    <n v="2206"/>
    <n v="0.95"/>
    <n v="4"/>
    <n v="305.12"/>
    <n v="510512.63"/>
    <n v="18"/>
    <n v="9"/>
    <n v="96.8"/>
    <n v="4.3211467657519069E-3"/>
    <x v="7102"/>
  </r>
  <r>
    <s v="PROP0297"/>
    <s v="2023-Q3"/>
    <x v="0"/>
    <x v="4"/>
    <n v="2"/>
    <n v="2206"/>
    <n v="0.94599999999999995"/>
    <n v="4"/>
    <n v="144.46"/>
    <n v="510512.63"/>
    <n v="18"/>
    <n v="9"/>
    <n v="96.8"/>
    <n v="4.3211467657519069E-3"/>
    <x v="7103"/>
  </r>
  <r>
    <s v="PROP0297"/>
    <s v="2023-Q4"/>
    <x v="0"/>
    <x v="4"/>
    <n v="2"/>
    <n v="2206"/>
    <n v="0.94499999999999995"/>
    <n v="4"/>
    <n v="255.03"/>
    <n v="510512.63"/>
    <n v="18"/>
    <n v="9"/>
    <n v="96.8"/>
    <n v="4.3211467657519069E-3"/>
    <x v="7104"/>
  </r>
  <r>
    <s v="PROP0297"/>
    <s v="2024-Q1"/>
    <x v="0"/>
    <x v="4"/>
    <n v="2"/>
    <n v="2272.1799999999998"/>
    <n v="0.97799999999999998"/>
    <n v="1"/>
    <n v="300.54000000000002"/>
    <n v="536038.26"/>
    <n v="18"/>
    <n v="9"/>
    <n v="96.8"/>
    <n v="4.2388392201705895E-3"/>
    <x v="7105"/>
  </r>
  <r>
    <s v="PROP0297"/>
    <s v="2024-Q2"/>
    <x v="0"/>
    <x v="4"/>
    <n v="2"/>
    <n v="2272.1799999999998"/>
    <n v="0.96199999999999997"/>
    <n v="3"/>
    <n v="248.73"/>
    <n v="536038.26"/>
    <n v="18"/>
    <n v="9"/>
    <n v="96.8"/>
    <n v="4.2388392201705895E-3"/>
    <x v="7106"/>
  </r>
  <r>
    <s v="PROP0297"/>
    <s v="2024-Q3"/>
    <x v="0"/>
    <x v="4"/>
    <n v="2"/>
    <n v="2272.1799999999998"/>
    <n v="0.94"/>
    <n v="5"/>
    <n v="444.11"/>
    <n v="536038.26"/>
    <n v="18"/>
    <n v="9"/>
    <n v="96.8"/>
    <n v="4.2388392201705895E-3"/>
    <x v="7107"/>
  </r>
  <r>
    <s v="PROP0297"/>
    <s v="2024-Q4"/>
    <x v="0"/>
    <x v="4"/>
    <n v="2"/>
    <n v="2272.1799999999998"/>
    <n v="0.94799999999999995"/>
    <n v="4"/>
    <n v="391.53"/>
    <n v="536038.26"/>
    <n v="18"/>
    <n v="9"/>
    <n v="96.8"/>
    <n v="4.2388392201705895E-3"/>
    <x v="7108"/>
  </r>
  <r>
    <s v="PROP0298"/>
    <s v="2019-Q1"/>
    <x v="0"/>
    <x v="0"/>
    <n v="3"/>
    <n v="1445"/>
    <n v="0.89700000000000002"/>
    <n v="9"/>
    <n v="391.31"/>
    <n v="382500"/>
    <n v="68"/>
    <n v="6"/>
    <n v="90.3"/>
    <n v="3.7777777777777779E-3"/>
    <x v="7109"/>
  </r>
  <r>
    <s v="PROP0298"/>
    <s v="2019-Q2"/>
    <x v="0"/>
    <x v="0"/>
    <n v="3"/>
    <n v="1445"/>
    <n v="0.91300000000000003"/>
    <n v="7"/>
    <n v="334.58"/>
    <n v="382500"/>
    <n v="68"/>
    <n v="6"/>
    <n v="90.3"/>
    <n v="3.7777777777777779E-3"/>
    <x v="7110"/>
  </r>
  <r>
    <s v="PROP0298"/>
    <s v="2019-Q3"/>
    <x v="0"/>
    <x v="0"/>
    <n v="3"/>
    <n v="1445"/>
    <n v="0.91400000000000003"/>
    <n v="7"/>
    <n v="545.77"/>
    <n v="382500"/>
    <n v="68"/>
    <n v="6"/>
    <n v="90.3"/>
    <n v="3.7777777777777779E-3"/>
    <x v="7111"/>
  </r>
  <r>
    <s v="PROP0298"/>
    <s v="2019-Q4"/>
    <x v="0"/>
    <x v="0"/>
    <n v="3"/>
    <n v="1445"/>
    <n v="0.91900000000000004"/>
    <n v="7"/>
    <n v="259.85000000000002"/>
    <n v="382500"/>
    <n v="68"/>
    <n v="6"/>
    <n v="90.3"/>
    <n v="3.7777777777777779E-3"/>
    <x v="7112"/>
  </r>
  <r>
    <s v="PROP0298"/>
    <s v="2020-Q1"/>
    <x v="0"/>
    <x v="0"/>
    <n v="3"/>
    <n v="1488.35"/>
    <n v="0.86"/>
    <n v="12"/>
    <n v="436.92"/>
    <n v="401625"/>
    <n v="68"/>
    <n v="6"/>
    <n v="90.3"/>
    <n v="3.7058201058201056E-3"/>
    <x v="7113"/>
  </r>
  <r>
    <s v="PROP0298"/>
    <s v="2020-Q2"/>
    <x v="0"/>
    <x v="0"/>
    <n v="3"/>
    <n v="1488.35"/>
    <n v="0.81"/>
    <n v="17"/>
    <n v="225"/>
    <n v="401625"/>
    <n v="68"/>
    <n v="6"/>
    <n v="90.3"/>
    <n v="3.7058201058201056E-3"/>
    <x v="7114"/>
  </r>
  <r>
    <s v="PROP0298"/>
    <s v="2020-Q3"/>
    <x v="0"/>
    <x v="0"/>
    <n v="3"/>
    <n v="1488.35"/>
    <n v="0.81"/>
    <n v="17"/>
    <n v="476.49"/>
    <n v="401625"/>
    <n v="68"/>
    <n v="6"/>
    <n v="90.3"/>
    <n v="3.7058201058201056E-3"/>
    <x v="7115"/>
  </r>
  <r>
    <s v="PROP0298"/>
    <s v="2020-Q4"/>
    <x v="0"/>
    <x v="0"/>
    <n v="3"/>
    <n v="1488.35"/>
    <n v="0.81"/>
    <n v="17"/>
    <n v="457.65"/>
    <n v="401625"/>
    <n v="68"/>
    <n v="6"/>
    <n v="90.3"/>
    <n v="3.7058201058201056E-3"/>
    <x v="7116"/>
  </r>
  <r>
    <s v="PROP0298"/>
    <s v="2021-Q1"/>
    <x v="0"/>
    <x v="0"/>
    <n v="3"/>
    <n v="1533"/>
    <n v="0.87"/>
    <n v="11"/>
    <n v="377.85"/>
    <n v="421706.25"/>
    <n v="68"/>
    <n v="6"/>
    <n v="90.3"/>
    <n v="3.6352318705259882E-3"/>
    <x v="7117"/>
  </r>
  <r>
    <s v="PROP0298"/>
    <s v="2021-Q2"/>
    <x v="0"/>
    <x v="0"/>
    <n v="3"/>
    <n v="1533"/>
    <n v="0.87"/>
    <n v="11"/>
    <n v="319.05"/>
    <n v="421706.25"/>
    <n v="68"/>
    <n v="6"/>
    <n v="90.3"/>
    <n v="3.6352318705259882E-3"/>
    <x v="7118"/>
  </r>
  <r>
    <s v="PROP0298"/>
    <s v="2021-Q3"/>
    <x v="0"/>
    <x v="0"/>
    <n v="3"/>
    <n v="1533"/>
    <n v="0.87"/>
    <n v="11"/>
    <n v="394.62"/>
    <n v="421706.25"/>
    <n v="68"/>
    <n v="6"/>
    <n v="90.3"/>
    <n v="3.6352318705259882E-3"/>
    <x v="7119"/>
  </r>
  <r>
    <s v="PROP0298"/>
    <s v="2021-Q4"/>
    <x v="0"/>
    <x v="0"/>
    <n v="3"/>
    <n v="1533"/>
    <n v="0.87"/>
    <n v="11"/>
    <n v="641.45000000000005"/>
    <n v="421706.25"/>
    <n v="68"/>
    <n v="6"/>
    <n v="90.3"/>
    <n v="3.6352318705259882E-3"/>
    <x v="7120"/>
  </r>
  <r>
    <s v="PROP0298"/>
    <s v="2022-Q1"/>
    <x v="0"/>
    <x v="0"/>
    <n v="3"/>
    <n v="1578.99"/>
    <n v="0.91400000000000003"/>
    <n v="7"/>
    <n v="300.11"/>
    <n v="442791.56"/>
    <n v="68"/>
    <n v="6"/>
    <n v="90.3"/>
    <n v="3.5659893788400122E-3"/>
    <x v="7121"/>
  </r>
  <r>
    <s v="PROP0298"/>
    <s v="2022-Q2"/>
    <x v="0"/>
    <x v="0"/>
    <n v="3"/>
    <n v="1578.99"/>
    <n v="0.88800000000000001"/>
    <n v="10"/>
    <n v="272.43"/>
    <n v="442791.56"/>
    <n v="68"/>
    <n v="6"/>
    <n v="90.3"/>
    <n v="3.5659893788400122E-3"/>
    <x v="7122"/>
  </r>
  <r>
    <s v="PROP0298"/>
    <s v="2022-Q3"/>
    <x v="0"/>
    <x v="0"/>
    <n v="3"/>
    <n v="1578.99"/>
    <n v="0.90500000000000003"/>
    <n v="8"/>
    <n v="218.55"/>
    <n v="442791.56"/>
    <n v="68"/>
    <n v="6"/>
    <n v="90.3"/>
    <n v="3.5659893788400122E-3"/>
    <x v="7123"/>
  </r>
  <r>
    <s v="PROP0298"/>
    <s v="2022-Q4"/>
    <x v="0"/>
    <x v="0"/>
    <n v="3"/>
    <n v="1578.99"/>
    <n v="0.88800000000000001"/>
    <n v="10"/>
    <n v="358.44"/>
    <n v="442791.56"/>
    <n v="68"/>
    <n v="6"/>
    <n v="90.3"/>
    <n v="3.5659893788400122E-3"/>
    <x v="7124"/>
  </r>
  <r>
    <s v="PROP0298"/>
    <s v="2023-Q1"/>
    <x v="0"/>
    <x v="0"/>
    <n v="3"/>
    <n v="1626.36"/>
    <n v="0.86699999999999999"/>
    <n v="11"/>
    <n v="531.44000000000005"/>
    <n v="464931.14"/>
    <n v="68"/>
    <n v="6"/>
    <n v="90.3"/>
    <n v="3.4980664018331828E-3"/>
    <x v="7125"/>
  </r>
  <r>
    <s v="PROP0298"/>
    <s v="2023-Q2"/>
    <x v="0"/>
    <x v="0"/>
    <n v="3"/>
    <n v="1626.36"/>
    <n v="0.91100000000000003"/>
    <n v="8"/>
    <n v="1069.33"/>
    <n v="464931.14"/>
    <n v="68"/>
    <n v="6"/>
    <n v="90.3"/>
    <n v="3.4980664018331828E-3"/>
    <x v="7126"/>
  </r>
  <r>
    <s v="PROP0298"/>
    <s v="2023-Q3"/>
    <x v="0"/>
    <x v="0"/>
    <n v="3"/>
    <n v="1626.36"/>
    <n v="0.88100000000000001"/>
    <n v="10"/>
    <n v="1219.8599999999999"/>
    <n v="464931.14"/>
    <n v="68"/>
    <n v="6"/>
    <n v="90.3"/>
    <n v="3.4980664018331828E-3"/>
    <x v="7127"/>
  </r>
  <r>
    <s v="PROP0298"/>
    <s v="2023-Q4"/>
    <x v="0"/>
    <x v="0"/>
    <n v="3"/>
    <n v="1626.36"/>
    <n v="0.878"/>
    <n v="10"/>
    <n v="267.24"/>
    <n v="464931.14"/>
    <n v="68"/>
    <n v="6"/>
    <n v="90.3"/>
    <n v="3.4980664018331828E-3"/>
    <x v="7128"/>
  </r>
  <r>
    <s v="PROP0298"/>
    <s v="2024-Q1"/>
    <x v="0"/>
    <x v="0"/>
    <n v="3"/>
    <n v="1675.15"/>
    <n v="0.89400000000000002"/>
    <n v="9"/>
    <n v="417.92"/>
    <n v="488177.7"/>
    <n v="68"/>
    <n v="6"/>
    <n v="90.3"/>
    <n v="3.4314349057730413E-3"/>
    <x v="7129"/>
  </r>
  <r>
    <s v="PROP0298"/>
    <s v="2024-Q2"/>
    <x v="0"/>
    <x v="0"/>
    <n v="3"/>
    <n v="1675.15"/>
    <n v="0.872"/>
    <n v="11"/>
    <n v="370.22"/>
    <n v="488177.7"/>
    <n v="68"/>
    <n v="6"/>
    <n v="90.3"/>
    <n v="3.4314349057730413E-3"/>
    <x v="7130"/>
  </r>
  <r>
    <s v="PROP0298"/>
    <s v="2024-Q3"/>
    <x v="0"/>
    <x v="0"/>
    <n v="3"/>
    <n v="1675.15"/>
    <n v="0.90800000000000003"/>
    <n v="8"/>
    <n v="464.34"/>
    <n v="488177.7"/>
    <n v="68"/>
    <n v="6"/>
    <n v="90.3"/>
    <n v="3.4314349057730413E-3"/>
    <x v="7131"/>
  </r>
  <r>
    <s v="PROP0298"/>
    <s v="2024-Q4"/>
    <x v="0"/>
    <x v="0"/>
    <n v="3"/>
    <n v="1675.15"/>
    <n v="0.86299999999999999"/>
    <n v="12"/>
    <n v="234.2"/>
    <n v="488177.7"/>
    <n v="68"/>
    <n v="6"/>
    <n v="90.3"/>
    <n v="3.4314349057730413E-3"/>
    <x v="7132"/>
  </r>
  <r>
    <s v="PROP0299"/>
    <s v="2019-Q1"/>
    <x v="1"/>
    <x v="6"/>
    <n v="3"/>
    <n v="1700"/>
    <n v="0.93799999999999994"/>
    <n v="5"/>
    <n v="537.14"/>
    <n v="450000"/>
    <n v="55"/>
    <n v="6"/>
    <n v="91.5"/>
    <n v="3.7777777777777779E-3"/>
    <x v="7133"/>
  </r>
  <r>
    <s v="PROP0299"/>
    <s v="2019-Q2"/>
    <x v="1"/>
    <x v="6"/>
    <n v="3"/>
    <n v="1700"/>
    <n v="0.89"/>
    <n v="9"/>
    <n v="265.39999999999998"/>
    <n v="450000"/>
    <n v="55"/>
    <n v="6"/>
    <n v="91.5"/>
    <n v="3.7777777777777779E-3"/>
    <x v="7134"/>
  </r>
  <r>
    <s v="PROP0299"/>
    <s v="2019-Q3"/>
    <x v="1"/>
    <x v="6"/>
    <n v="3"/>
    <n v="1700"/>
    <n v="0.92100000000000004"/>
    <n v="7"/>
    <n v="391.59"/>
    <n v="450000"/>
    <n v="55"/>
    <n v="6"/>
    <n v="91.5"/>
    <n v="3.7777777777777779E-3"/>
    <x v="7135"/>
  </r>
  <r>
    <s v="PROP0299"/>
    <s v="2019-Q4"/>
    <x v="1"/>
    <x v="6"/>
    <n v="3"/>
    <n v="1700"/>
    <n v="0.90400000000000003"/>
    <n v="8"/>
    <n v="240.26"/>
    <n v="450000"/>
    <n v="55"/>
    <n v="6"/>
    <n v="91.5"/>
    <n v="3.7777777777777779E-3"/>
    <x v="7136"/>
  </r>
  <r>
    <s v="PROP0299"/>
    <s v="2020-Q1"/>
    <x v="1"/>
    <x v="6"/>
    <n v="3"/>
    <n v="1751"/>
    <n v="0.89"/>
    <n v="9"/>
    <n v="377.07"/>
    <n v="472500"/>
    <n v="55"/>
    <n v="6"/>
    <n v="91.5"/>
    <n v="3.705820105820106E-3"/>
    <x v="7137"/>
  </r>
  <r>
    <s v="PROP0299"/>
    <s v="2020-Q2"/>
    <x v="1"/>
    <x v="6"/>
    <n v="3"/>
    <n v="1751"/>
    <n v="0.84"/>
    <n v="14"/>
    <n v="323.82"/>
    <n v="472500"/>
    <n v="55"/>
    <n v="6"/>
    <n v="91.5"/>
    <n v="3.705820105820106E-3"/>
    <x v="7138"/>
  </r>
  <r>
    <s v="PROP0299"/>
    <s v="2020-Q3"/>
    <x v="1"/>
    <x v="6"/>
    <n v="3"/>
    <n v="1751"/>
    <n v="0.84"/>
    <n v="14"/>
    <n v="741.64"/>
    <n v="472500"/>
    <n v="55"/>
    <n v="6"/>
    <n v="91.5"/>
    <n v="3.705820105820106E-3"/>
    <x v="7139"/>
  </r>
  <r>
    <s v="PROP0299"/>
    <s v="2020-Q4"/>
    <x v="1"/>
    <x v="6"/>
    <n v="3"/>
    <n v="1751"/>
    <n v="0.84"/>
    <n v="14"/>
    <n v="650.13"/>
    <n v="472500"/>
    <n v="55"/>
    <n v="6"/>
    <n v="91.5"/>
    <n v="3.705820105820106E-3"/>
    <x v="7140"/>
  </r>
  <r>
    <s v="PROP0299"/>
    <s v="2021-Q1"/>
    <x v="1"/>
    <x v="6"/>
    <n v="3"/>
    <n v="1803.53"/>
    <n v="0.9"/>
    <n v="8"/>
    <n v="655.26"/>
    <n v="496125"/>
    <n v="55"/>
    <n v="6"/>
    <n v="91.5"/>
    <n v="3.6352330561854372E-3"/>
    <x v="7141"/>
  </r>
  <r>
    <s v="PROP0299"/>
    <s v="2021-Q2"/>
    <x v="1"/>
    <x v="6"/>
    <n v="3"/>
    <n v="1803.53"/>
    <n v="0.9"/>
    <n v="8"/>
    <n v="764.8"/>
    <n v="496125"/>
    <n v="55"/>
    <n v="6"/>
    <n v="91.5"/>
    <n v="3.6352330561854372E-3"/>
    <x v="7142"/>
  </r>
  <r>
    <s v="PROP0299"/>
    <s v="2021-Q3"/>
    <x v="1"/>
    <x v="6"/>
    <n v="3"/>
    <n v="1803.53"/>
    <n v="0.9"/>
    <n v="8"/>
    <n v="495.64"/>
    <n v="496125"/>
    <n v="55"/>
    <n v="6"/>
    <n v="91.5"/>
    <n v="3.6352330561854372E-3"/>
    <x v="7143"/>
  </r>
  <r>
    <s v="PROP0299"/>
    <s v="2021-Q4"/>
    <x v="1"/>
    <x v="6"/>
    <n v="3"/>
    <n v="1803.53"/>
    <n v="0.9"/>
    <n v="8"/>
    <n v="684.78"/>
    <n v="496125"/>
    <n v="55"/>
    <n v="6"/>
    <n v="91.5"/>
    <n v="3.6352330561854372E-3"/>
    <x v="7144"/>
  </r>
  <r>
    <s v="PROP0299"/>
    <s v="2022-Q1"/>
    <x v="1"/>
    <x v="6"/>
    <n v="3"/>
    <n v="1857.64"/>
    <n v="0.93600000000000005"/>
    <n v="5"/>
    <n v="216.88"/>
    <n v="520931.25"/>
    <n v="55"/>
    <n v="6"/>
    <n v="91.5"/>
    <n v="3.5659983923022475E-3"/>
    <x v="7145"/>
  </r>
  <r>
    <s v="PROP0299"/>
    <s v="2022-Q2"/>
    <x v="1"/>
    <x v="6"/>
    <n v="3"/>
    <n v="1857.64"/>
    <n v="0.92400000000000004"/>
    <n v="6"/>
    <n v="801.23"/>
    <n v="520931.25"/>
    <n v="55"/>
    <n v="6"/>
    <n v="91.5"/>
    <n v="3.5659983923022475E-3"/>
    <x v="7146"/>
  </r>
  <r>
    <s v="PROP0299"/>
    <s v="2022-Q3"/>
    <x v="1"/>
    <x v="6"/>
    <n v="3"/>
    <n v="1857.64"/>
    <n v="0.91"/>
    <n v="8"/>
    <n v="304.08999999999997"/>
    <n v="520931.25"/>
    <n v="55"/>
    <n v="6"/>
    <n v="91.5"/>
    <n v="3.5659983923022475E-3"/>
    <x v="7147"/>
  </r>
  <r>
    <s v="PROP0299"/>
    <s v="2022-Q4"/>
    <x v="1"/>
    <x v="6"/>
    <n v="3"/>
    <n v="1857.64"/>
    <n v="0.91700000000000004"/>
    <n v="7"/>
    <n v="389.01"/>
    <n v="520931.25"/>
    <n v="55"/>
    <n v="6"/>
    <n v="91.5"/>
    <n v="3.5659983923022475E-3"/>
    <x v="7148"/>
  </r>
  <r>
    <s v="PROP0299"/>
    <s v="2023-Q1"/>
    <x v="1"/>
    <x v="6"/>
    <n v="3"/>
    <n v="1913.36"/>
    <n v="0.94899999999999995"/>
    <n v="4"/>
    <n v="380.87"/>
    <n v="546977.81000000006"/>
    <n v="55"/>
    <n v="6"/>
    <n v="91.5"/>
    <n v="3.4980578096943269E-3"/>
    <x v="7149"/>
  </r>
  <r>
    <s v="PROP0299"/>
    <s v="2023-Q2"/>
    <x v="1"/>
    <x v="6"/>
    <n v="3"/>
    <n v="1913.36"/>
    <n v="0.94"/>
    <n v="5"/>
    <n v="867.53"/>
    <n v="546977.81000000006"/>
    <n v="55"/>
    <n v="6"/>
    <n v="91.5"/>
    <n v="3.4980578096943269E-3"/>
    <x v="7150"/>
  </r>
  <r>
    <s v="PROP0299"/>
    <s v="2023-Q3"/>
    <x v="1"/>
    <x v="6"/>
    <n v="3"/>
    <n v="1913.36"/>
    <n v="0.93300000000000005"/>
    <n v="6"/>
    <n v="403.44"/>
    <n v="546977.81000000006"/>
    <n v="55"/>
    <n v="6"/>
    <n v="91.5"/>
    <n v="3.4980578096943269E-3"/>
    <x v="7151"/>
  </r>
  <r>
    <s v="PROP0299"/>
    <s v="2023-Q4"/>
    <x v="1"/>
    <x v="6"/>
    <n v="3"/>
    <n v="1913.36"/>
    <n v="0.91400000000000003"/>
    <n v="7"/>
    <n v="376.71"/>
    <n v="546977.81000000006"/>
    <n v="55"/>
    <n v="6"/>
    <n v="91.5"/>
    <n v="3.4980578096943269E-3"/>
    <x v="7152"/>
  </r>
  <r>
    <s v="PROP0299"/>
    <s v="2024-Q1"/>
    <x v="1"/>
    <x v="6"/>
    <n v="3"/>
    <n v="1970.77"/>
    <n v="0.94299999999999995"/>
    <n v="5"/>
    <n v="230.46"/>
    <n v="574326.69999999995"/>
    <n v="55"/>
    <n v="6"/>
    <n v="91.5"/>
    <n v="3.4314441588733382E-3"/>
    <x v="7153"/>
  </r>
  <r>
    <s v="PROP0299"/>
    <s v="2024-Q2"/>
    <x v="1"/>
    <x v="6"/>
    <n v="3"/>
    <n v="1970.77"/>
    <n v="0.93899999999999995"/>
    <n v="5"/>
    <n v="734.76"/>
    <n v="574326.69999999995"/>
    <n v="55"/>
    <n v="6"/>
    <n v="91.5"/>
    <n v="3.4314441588733382E-3"/>
    <x v="7154"/>
  </r>
  <r>
    <s v="PROP0299"/>
    <s v="2024-Q3"/>
    <x v="1"/>
    <x v="6"/>
    <n v="3"/>
    <n v="1970.77"/>
    <n v="0.89200000000000002"/>
    <n v="9"/>
    <n v="411.83"/>
    <n v="574326.69999999995"/>
    <n v="55"/>
    <n v="6"/>
    <n v="91.5"/>
    <n v="3.4314441588733382E-3"/>
    <x v="7155"/>
  </r>
  <r>
    <s v="PROP0299"/>
    <s v="2024-Q4"/>
    <x v="1"/>
    <x v="6"/>
    <n v="3"/>
    <n v="1970.77"/>
    <n v="0.92700000000000005"/>
    <n v="6"/>
    <n v="490.75"/>
    <n v="574326.69999999995"/>
    <n v="55"/>
    <n v="6"/>
    <n v="91.5"/>
    <n v="3.4314441588733382E-3"/>
    <x v="7156"/>
  </r>
  <r>
    <s v="PROP0300"/>
    <s v="2019-Q1"/>
    <x v="0"/>
    <x v="10"/>
    <n v="1"/>
    <n v="880"/>
    <n v="0.9"/>
    <n v="9"/>
    <n v="391.1"/>
    <n v="120000"/>
    <n v="72"/>
    <n v="5"/>
    <n v="89.1"/>
    <n v="7.3333333333333332E-3"/>
    <x v="7157"/>
  </r>
  <r>
    <s v="PROP0300"/>
    <s v="2019-Q2"/>
    <x v="0"/>
    <x v="10"/>
    <n v="1"/>
    <n v="880"/>
    <n v="0.88900000000000001"/>
    <n v="10"/>
    <n v="337.5"/>
    <n v="120000"/>
    <n v="72"/>
    <n v="5"/>
    <n v="89.1"/>
    <n v="7.3333333333333332E-3"/>
    <x v="7158"/>
  </r>
  <r>
    <s v="PROP0300"/>
    <s v="2019-Q3"/>
    <x v="0"/>
    <x v="10"/>
    <n v="1"/>
    <n v="880"/>
    <n v="0.88800000000000001"/>
    <n v="10"/>
    <n v="86.82"/>
    <n v="120000"/>
    <n v="72"/>
    <n v="5"/>
    <n v="89.1"/>
    <n v="7.3333333333333332E-3"/>
    <x v="7159"/>
  </r>
  <r>
    <s v="PROP0300"/>
    <s v="2019-Q4"/>
    <x v="0"/>
    <x v="10"/>
    <n v="1"/>
    <n v="880"/>
    <n v="0.90200000000000002"/>
    <n v="8"/>
    <n v="717.92"/>
    <n v="120000"/>
    <n v="72"/>
    <n v="5"/>
    <n v="89.1"/>
    <n v="7.3333333333333332E-3"/>
    <x v="7160"/>
  </r>
  <r>
    <s v="PROP0300"/>
    <s v="2020-Q1"/>
    <x v="0"/>
    <x v="10"/>
    <n v="1"/>
    <n v="906.4"/>
    <n v="0.85"/>
    <n v="13"/>
    <n v="91.55"/>
    <n v="126000"/>
    <n v="72"/>
    <n v="5"/>
    <n v="89.1"/>
    <n v="7.1936507936507937E-3"/>
    <x v="7161"/>
  </r>
  <r>
    <s v="PROP0300"/>
    <s v="2020-Q2"/>
    <x v="0"/>
    <x v="10"/>
    <n v="1"/>
    <n v="906.4"/>
    <n v="0.8"/>
    <n v="17"/>
    <n v="178.87"/>
    <n v="126000"/>
    <n v="72"/>
    <n v="5"/>
    <n v="89.1"/>
    <n v="7.1936507936507937E-3"/>
    <x v="7162"/>
  </r>
  <r>
    <s v="PROP0300"/>
    <s v="2020-Q3"/>
    <x v="0"/>
    <x v="10"/>
    <n v="1"/>
    <n v="906.4"/>
    <n v="0.8"/>
    <n v="17"/>
    <n v="185"/>
    <n v="126000"/>
    <n v="72"/>
    <n v="5"/>
    <n v="89.1"/>
    <n v="7.1936507936507937E-3"/>
    <x v="7163"/>
  </r>
  <r>
    <s v="PROP0300"/>
    <s v="2020-Q4"/>
    <x v="0"/>
    <x v="10"/>
    <n v="1"/>
    <n v="906.4"/>
    <n v="0.8"/>
    <n v="17"/>
    <n v="366.42"/>
    <n v="126000"/>
    <n v="72"/>
    <n v="5"/>
    <n v="89.1"/>
    <n v="7.1936507936507937E-3"/>
    <x v="7164"/>
  </r>
  <r>
    <s v="PROP0300"/>
    <s v="2021-Q1"/>
    <x v="0"/>
    <x v="10"/>
    <n v="1"/>
    <n v="933.59"/>
    <n v="0.86"/>
    <n v="12"/>
    <n v="262.17"/>
    <n v="132300"/>
    <n v="72"/>
    <n v="5"/>
    <n v="89.1"/>
    <n v="7.0566137566137567E-3"/>
    <x v="7165"/>
  </r>
  <r>
    <s v="PROP0300"/>
    <s v="2021-Q2"/>
    <x v="0"/>
    <x v="10"/>
    <n v="1"/>
    <n v="933.59"/>
    <n v="0.86"/>
    <n v="12"/>
    <n v="160.99"/>
    <n v="132300"/>
    <n v="72"/>
    <n v="5"/>
    <n v="89.1"/>
    <n v="7.0566137566137567E-3"/>
    <x v="7166"/>
  </r>
  <r>
    <s v="PROP0300"/>
    <s v="2021-Q3"/>
    <x v="0"/>
    <x v="10"/>
    <n v="1"/>
    <n v="933.59"/>
    <n v="0.86"/>
    <n v="12"/>
    <n v="196.09"/>
    <n v="132300"/>
    <n v="72"/>
    <n v="5"/>
    <n v="89.1"/>
    <n v="7.0566137566137567E-3"/>
    <x v="7167"/>
  </r>
  <r>
    <s v="PROP0300"/>
    <s v="2021-Q4"/>
    <x v="0"/>
    <x v="10"/>
    <n v="1"/>
    <n v="933.59"/>
    <n v="0.86"/>
    <n v="12"/>
    <n v="304.85000000000002"/>
    <n v="132300"/>
    <n v="72"/>
    <n v="5"/>
    <n v="89.1"/>
    <n v="7.0566137566137567E-3"/>
    <x v="7168"/>
  </r>
  <r>
    <s v="PROP0300"/>
    <s v="2022-Q1"/>
    <x v="0"/>
    <x v="10"/>
    <n v="1"/>
    <n v="961.6"/>
    <n v="0.90100000000000002"/>
    <n v="8"/>
    <n v="183.3"/>
    <n v="138915"/>
    <n v="72"/>
    <n v="5"/>
    <n v="89.1"/>
    <n v="6.9222186228988947E-3"/>
    <x v="7169"/>
  </r>
  <r>
    <s v="PROP0300"/>
    <s v="2022-Q2"/>
    <x v="0"/>
    <x v="10"/>
    <n v="1"/>
    <n v="961.6"/>
    <n v="0.89500000000000002"/>
    <n v="9"/>
    <n v="530.17999999999995"/>
    <n v="138915"/>
    <n v="72"/>
    <n v="5"/>
    <n v="89.1"/>
    <n v="6.9222186228988947E-3"/>
    <x v="7170"/>
  </r>
  <r>
    <s v="PROP0300"/>
    <s v="2022-Q3"/>
    <x v="0"/>
    <x v="10"/>
    <n v="1"/>
    <n v="961.6"/>
    <n v="0.86"/>
    <n v="12"/>
    <n v="408.43"/>
    <n v="138915"/>
    <n v="72"/>
    <n v="5"/>
    <n v="89.1"/>
    <n v="6.9222186228988947E-3"/>
    <x v="7171"/>
  </r>
  <r>
    <s v="PROP0300"/>
    <s v="2022-Q4"/>
    <x v="0"/>
    <x v="10"/>
    <n v="1"/>
    <n v="961.6"/>
    <n v="0.88400000000000001"/>
    <n v="10"/>
    <n v="150.79"/>
    <n v="138915"/>
    <n v="72"/>
    <n v="5"/>
    <n v="89.1"/>
    <n v="6.9222186228988947E-3"/>
    <x v="7172"/>
  </r>
  <r>
    <s v="PROP0300"/>
    <s v="2023-Q1"/>
    <x v="0"/>
    <x v="10"/>
    <n v="1"/>
    <n v="990.45"/>
    <n v="0.878"/>
    <n v="10"/>
    <n v="151.02000000000001"/>
    <n v="145860.75"/>
    <n v="72"/>
    <n v="5"/>
    <n v="89.1"/>
    <n v="6.7903805513134961E-3"/>
    <x v="7173"/>
  </r>
  <r>
    <s v="PROP0300"/>
    <s v="2023-Q2"/>
    <x v="0"/>
    <x v="10"/>
    <n v="1"/>
    <n v="990.45"/>
    <n v="0.879"/>
    <n v="10"/>
    <n v="425.77"/>
    <n v="145860.75"/>
    <n v="72"/>
    <n v="5"/>
    <n v="89.1"/>
    <n v="6.7903805513134961E-3"/>
    <x v="7174"/>
  </r>
  <r>
    <s v="PROP0300"/>
    <s v="2023-Q3"/>
    <x v="0"/>
    <x v="10"/>
    <n v="1"/>
    <n v="990.45"/>
    <n v="0.85199999999999998"/>
    <n v="13"/>
    <n v="314.93"/>
    <n v="145860.75"/>
    <n v="72"/>
    <n v="5"/>
    <n v="89.1"/>
    <n v="6.7903805513134961E-3"/>
    <x v="7175"/>
  </r>
  <r>
    <s v="PROP0300"/>
    <s v="2023-Q4"/>
    <x v="0"/>
    <x v="10"/>
    <n v="1"/>
    <n v="990.45"/>
    <n v="0.9"/>
    <n v="8"/>
    <n v="358.3"/>
    <n v="145860.75"/>
    <n v="72"/>
    <n v="5"/>
    <n v="89.1"/>
    <n v="6.7903805513134961E-3"/>
    <x v="7176"/>
  </r>
  <r>
    <s v="PROP0300"/>
    <s v="2024-Q1"/>
    <x v="0"/>
    <x v="10"/>
    <n v="1"/>
    <n v="1020.16"/>
    <n v="0.86"/>
    <n v="12"/>
    <n v="484.21"/>
    <n v="153153.79"/>
    <n v="72"/>
    <n v="5"/>
    <n v="89.1"/>
    <n v="6.6610170078063354E-3"/>
    <x v="7177"/>
  </r>
  <r>
    <s v="PROP0300"/>
    <s v="2024-Q2"/>
    <x v="0"/>
    <x v="10"/>
    <n v="1"/>
    <n v="1020.16"/>
    <n v="0.87"/>
    <n v="11"/>
    <n v="285"/>
    <n v="153153.79"/>
    <n v="72"/>
    <n v="5"/>
    <n v="89.1"/>
    <n v="6.6610170078063354E-3"/>
    <x v="7178"/>
  </r>
  <r>
    <s v="PROP0300"/>
    <s v="2024-Q3"/>
    <x v="0"/>
    <x v="10"/>
    <n v="1"/>
    <n v="1020.16"/>
    <n v="0.88"/>
    <n v="10"/>
    <n v="388.52"/>
    <n v="153153.79"/>
    <n v="72"/>
    <n v="5"/>
    <n v="89.1"/>
    <n v="6.6610170078063354E-3"/>
    <x v="7179"/>
  </r>
  <r>
    <s v="PROP0300"/>
    <s v="2024-Q4"/>
    <x v="0"/>
    <x v="10"/>
    <n v="1"/>
    <n v="1020.16"/>
    <n v="0.86"/>
    <n v="12"/>
    <n v="179.35"/>
    <n v="153153.79"/>
    <n v="72"/>
    <n v="5"/>
    <n v="89.1"/>
    <n v="6.6610170078063354E-3"/>
    <x v="7180"/>
  </r>
  <r>
    <s v="PROP0301"/>
    <s v="2019-Q1"/>
    <x v="1"/>
    <x v="6"/>
    <n v="2"/>
    <n v="1400"/>
    <n v="0.90700000000000003"/>
    <n v="8"/>
    <n v="359.48"/>
    <n v="300000"/>
    <n v="55"/>
    <n v="6"/>
    <n v="91.5"/>
    <n v="4.6666666666666671E-3"/>
    <x v="7181"/>
  </r>
  <r>
    <s v="PROP0301"/>
    <s v="2019-Q2"/>
    <x v="1"/>
    <x v="6"/>
    <n v="2"/>
    <n v="1400"/>
    <n v="0.92700000000000005"/>
    <n v="6"/>
    <n v="382.13"/>
    <n v="300000"/>
    <n v="55"/>
    <n v="6"/>
    <n v="91.5"/>
    <n v="4.6666666666666671E-3"/>
    <x v="7182"/>
  </r>
  <r>
    <s v="PROP0301"/>
    <s v="2019-Q3"/>
    <x v="1"/>
    <x v="6"/>
    <n v="2"/>
    <n v="1400"/>
    <n v="0.93899999999999995"/>
    <n v="5"/>
    <n v="306.64"/>
    <n v="300000"/>
    <n v="55"/>
    <n v="6"/>
    <n v="91.5"/>
    <n v="4.6666666666666671E-3"/>
    <x v="7183"/>
  </r>
  <r>
    <s v="PROP0301"/>
    <s v="2019-Q4"/>
    <x v="1"/>
    <x v="6"/>
    <n v="2"/>
    <n v="1400"/>
    <n v="0.92800000000000005"/>
    <n v="6"/>
    <n v="169.43"/>
    <n v="300000"/>
    <n v="55"/>
    <n v="6"/>
    <n v="91.5"/>
    <n v="4.6666666666666671E-3"/>
    <x v="7184"/>
  </r>
  <r>
    <s v="PROP0301"/>
    <s v="2020-Q1"/>
    <x v="1"/>
    <x v="6"/>
    <n v="2"/>
    <n v="1442"/>
    <n v="0.89"/>
    <n v="9"/>
    <n v="266.39"/>
    <n v="315000"/>
    <n v="55"/>
    <n v="6"/>
    <n v="91.5"/>
    <n v="4.5777777777777778E-3"/>
    <x v="7185"/>
  </r>
  <r>
    <s v="PROP0301"/>
    <s v="2020-Q2"/>
    <x v="1"/>
    <x v="6"/>
    <n v="2"/>
    <n v="1442"/>
    <n v="0.84"/>
    <n v="14"/>
    <n v="643.34"/>
    <n v="315000"/>
    <n v="55"/>
    <n v="6"/>
    <n v="91.5"/>
    <n v="4.5777777777777778E-3"/>
    <x v="7186"/>
  </r>
  <r>
    <s v="PROP0301"/>
    <s v="2020-Q3"/>
    <x v="1"/>
    <x v="6"/>
    <n v="2"/>
    <n v="1442"/>
    <n v="0.84"/>
    <n v="14"/>
    <n v="162.88"/>
    <n v="315000"/>
    <n v="55"/>
    <n v="6"/>
    <n v="91.5"/>
    <n v="4.5777777777777778E-3"/>
    <x v="7187"/>
  </r>
  <r>
    <s v="PROP0301"/>
    <s v="2020-Q4"/>
    <x v="1"/>
    <x v="6"/>
    <n v="2"/>
    <n v="1442"/>
    <n v="0.84"/>
    <n v="14"/>
    <n v="367.55"/>
    <n v="315000"/>
    <n v="55"/>
    <n v="6"/>
    <n v="91.5"/>
    <n v="4.5777777777777778E-3"/>
    <x v="7188"/>
  </r>
  <r>
    <s v="PROP0301"/>
    <s v="2021-Q1"/>
    <x v="1"/>
    <x v="6"/>
    <n v="2"/>
    <n v="1485.26"/>
    <n v="0.9"/>
    <n v="8"/>
    <n v="172.74"/>
    <n v="330750"/>
    <n v="55"/>
    <n v="6"/>
    <n v="91.5"/>
    <n v="4.4905820105820109E-3"/>
    <x v="7189"/>
  </r>
  <r>
    <s v="PROP0301"/>
    <s v="2021-Q2"/>
    <x v="1"/>
    <x v="6"/>
    <n v="2"/>
    <n v="1485.26"/>
    <n v="0.9"/>
    <n v="8"/>
    <n v="335.03"/>
    <n v="330750"/>
    <n v="55"/>
    <n v="6"/>
    <n v="91.5"/>
    <n v="4.4905820105820109E-3"/>
    <x v="7190"/>
  </r>
  <r>
    <s v="PROP0301"/>
    <s v="2021-Q3"/>
    <x v="1"/>
    <x v="6"/>
    <n v="2"/>
    <n v="1485.26"/>
    <n v="0.9"/>
    <n v="8"/>
    <n v="752.82"/>
    <n v="330750"/>
    <n v="55"/>
    <n v="6"/>
    <n v="91.5"/>
    <n v="4.4905820105820109E-3"/>
    <x v="7191"/>
  </r>
  <r>
    <s v="PROP0301"/>
    <s v="2021-Q4"/>
    <x v="1"/>
    <x v="6"/>
    <n v="2"/>
    <n v="1485.26"/>
    <n v="0.9"/>
    <n v="8"/>
    <n v="746.43"/>
    <n v="330750"/>
    <n v="55"/>
    <n v="6"/>
    <n v="91.5"/>
    <n v="4.4905820105820109E-3"/>
    <x v="7192"/>
  </r>
  <r>
    <s v="PROP0301"/>
    <s v="2022-Q1"/>
    <x v="1"/>
    <x v="6"/>
    <n v="2"/>
    <n v="1529.82"/>
    <n v="0.94099999999999995"/>
    <n v="5"/>
    <n v="458.65"/>
    <n v="347287.5"/>
    <n v="55"/>
    <n v="6"/>
    <n v="91.5"/>
    <n v="4.4050534499514094E-3"/>
    <x v="7193"/>
  </r>
  <r>
    <s v="PROP0301"/>
    <s v="2022-Q2"/>
    <x v="1"/>
    <x v="6"/>
    <n v="2"/>
    <n v="1529.82"/>
    <n v="0.93100000000000005"/>
    <n v="6"/>
    <n v="350.07"/>
    <n v="347287.5"/>
    <n v="55"/>
    <n v="6"/>
    <n v="91.5"/>
    <n v="4.4050534499514094E-3"/>
    <x v="7194"/>
  </r>
  <r>
    <s v="PROP0301"/>
    <s v="2022-Q3"/>
    <x v="1"/>
    <x v="6"/>
    <n v="2"/>
    <n v="1529.82"/>
    <n v="0.92700000000000005"/>
    <n v="6"/>
    <n v="1113.1099999999999"/>
    <n v="347287.5"/>
    <n v="55"/>
    <n v="6"/>
    <n v="91.5"/>
    <n v="4.4050534499514094E-3"/>
    <x v="7195"/>
  </r>
  <r>
    <s v="PROP0301"/>
    <s v="2022-Q4"/>
    <x v="1"/>
    <x v="6"/>
    <n v="2"/>
    <n v="1529.82"/>
    <n v="0.90200000000000002"/>
    <n v="8"/>
    <n v="440.86"/>
    <n v="347287.5"/>
    <n v="55"/>
    <n v="6"/>
    <n v="91.5"/>
    <n v="4.4050534499514094E-3"/>
    <x v="7196"/>
  </r>
  <r>
    <s v="PROP0301"/>
    <s v="2023-Q1"/>
    <x v="1"/>
    <x v="6"/>
    <n v="2"/>
    <n v="1575.71"/>
    <n v="0.90600000000000003"/>
    <n v="8"/>
    <n v="297.33"/>
    <n v="364651.88"/>
    <n v="55"/>
    <n v="6"/>
    <n v="91.5"/>
    <n v="4.321134995930914E-3"/>
    <x v="7197"/>
  </r>
  <r>
    <s v="PROP0301"/>
    <s v="2023-Q2"/>
    <x v="1"/>
    <x v="6"/>
    <n v="2"/>
    <n v="1575.71"/>
    <n v="0.92"/>
    <n v="7"/>
    <n v="162.13999999999999"/>
    <n v="364651.88"/>
    <n v="55"/>
    <n v="6"/>
    <n v="91.5"/>
    <n v="4.321134995930914E-3"/>
    <x v="7198"/>
  </r>
  <r>
    <s v="PROP0301"/>
    <s v="2023-Q3"/>
    <x v="1"/>
    <x v="6"/>
    <n v="2"/>
    <n v="1575.71"/>
    <n v="0.90500000000000003"/>
    <n v="8"/>
    <n v="579.76"/>
    <n v="364651.88"/>
    <n v="55"/>
    <n v="6"/>
    <n v="91.5"/>
    <n v="4.321134995930914E-3"/>
    <x v="7199"/>
  </r>
  <r>
    <s v="PROP0301"/>
    <s v="2023-Q4"/>
    <x v="1"/>
    <x v="6"/>
    <n v="2"/>
    <n v="1575.71"/>
    <n v="0.92900000000000005"/>
    <n v="6"/>
    <n v="271"/>
    <n v="364651.88"/>
    <n v="55"/>
    <n v="6"/>
    <n v="91.5"/>
    <n v="4.321134995930914E-3"/>
    <x v="7200"/>
  </r>
  <r>
    <s v="PROP0301"/>
    <s v="2024-Q1"/>
    <x v="1"/>
    <x v="6"/>
    <n v="2"/>
    <n v="1622.98"/>
    <n v="0.93799999999999994"/>
    <n v="5"/>
    <n v="655.64"/>
    <n v="382884.47"/>
    <n v="55"/>
    <n v="6"/>
    <n v="91.5"/>
    <n v="4.238824311678142E-3"/>
    <x v="7201"/>
  </r>
  <r>
    <s v="PROP0301"/>
    <s v="2024-Q2"/>
    <x v="1"/>
    <x v="6"/>
    <n v="2"/>
    <n v="1622.98"/>
    <n v="0.94699999999999995"/>
    <n v="4"/>
    <n v="407.17"/>
    <n v="382884.47"/>
    <n v="55"/>
    <n v="6"/>
    <n v="91.5"/>
    <n v="4.238824311678142E-3"/>
    <x v="7202"/>
  </r>
  <r>
    <s v="PROP0301"/>
    <s v="2024-Q3"/>
    <x v="1"/>
    <x v="6"/>
    <n v="2"/>
    <n v="1622.98"/>
    <n v="0.93500000000000005"/>
    <n v="5"/>
    <n v="616.24"/>
    <n v="382884.47"/>
    <n v="55"/>
    <n v="6"/>
    <n v="91.5"/>
    <n v="4.238824311678142E-3"/>
    <x v="7203"/>
  </r>
  <r>
    <s v="PROP0301"/>
    <s v="2024-Q4"/>
    <x v="1"/>
    <x v="6"/>
    <n v="2"/>
    <n v="1622.98"/>
    <n v="0.91100000000000003"/>
    <n v="7"/>
    <n v="694.65"/>
    <n v="382884.47"/>
    <n v="55"/>
    <n v="6"/>
    <n v="91.5"/>
    <n v="4.238824311678142E-3"/>
    <x v="7204"/>
  </r>
  <r>
    <s v="PROP0302"/>
    <s v="2019-Q1"/>
    <x v="0"/>
    <x v="3"/>
    <n v="3"/>
    <n v="2210"/>
    <n v="0.93100000000000005"/>
    <n v="6"/>
    <n v="578.76"/>
    <n v="585000"/>
    <n v="22"/>
    <n v="8"/>
    <n v="96.1"/>
    <n v="3.7777777777777779E-3"/>
    <x v="7205"/>
  </r>
  <r>
    <s v="PROP0302"/>
    <s v="2019-Q2"/>
    <x v="0"/>
    <x v="3"/>
    <n v="3"/>
    <n v="2210"/>
    <n v="0.92100000000000004"/>
    <n v="7"/>
    <n v="320.01"/>
    <n v="585000"/>
    <n v="22"/>
    <n v="8"/>
    <n v="96.1"/>
    <n v="3.7777777777777779E-3"/>
    <x v="7206"/>
  </r>
  <r>
    <s v="PROP0302"/>
    <s v="2019-Q3"/>
    <x v="0"/>
    <x v="3"/>
    <n v="3"/>
    <n v="2210"/>
    <n v="0.97"/>
    <n v="2"/>
    <n v="334.48"/>
    <n v="585000"/>
    <n v="22"/>
    <n v="8"/>
    <n v="96.1"/>
    <n v="3.7777777777777779E-3"/>
    <x v="7207"/>
  </r>
  <r>
    <s v="PROP0302"/>
    <s v="2019-Q4"/>
    <x v="0"/>
    <x v="3"/>
    <n v="3"/>
    <n v="2210"/>
    <n v="0.93100000000000005"/>
    <n v="6"/>
    <n v="548.95000000000005"/>
    <n v="585000"/>
    <n v="22"/>
    <n v="8"/>
    <n v="96.1"/>
    <n v="3.7777777777777779E-3"/>
    <x v="7208"/>
  </r>
  <r>
    <s v="PROP0302"/>
    <s v="2020-Q1"/>
    <x v="0"/>
    <x v="3"/>
    <n v="3"/>
    <n v="2276.3000000000002"/>
    <n v="0.92"/>
    <n v="7"/>
    <n v="537.77"/>
    <n v="614250"/>
    <n v="22"/>
    <n v="8"/>
    <n v="96.1"/>
    <n v="3.705820105820106E-3"/>
    <x v="7209"/>
  </r>
  <r>
    <s v="PROP0302"/>
    <s v="2020-Q2"/>
    <x v="0"/>
    <x v="3"/>
    <n v="3"/>
    <n v="2276.3000000000002"/>
    <n v="0.87"/>
    <n v="11"/>
    <n v="583.58000000000004"/>
    <n v="614250"/>
    <n v="22"/>
    <n v="8"/>
    <n v="96.1"/>
    <n v="3.705820105820106E-3"/>
    <x v="7210"/>
  </r>
  <r>
    <s v="PROP0302"/>
    <s v="2020-Q3"/>
    <x v="0"/>
    <x v="3"/>
    <n v="3"/>
    <n v="2276.3000000000002"/>
    <n v="0.87"/>
    <n v="11"/>
    <n v="512.48"/>
    <n v="614250"/>
    <n v="22"/>
    <n v="8"/>
    <n v="96.1"/>
    <n v="3.705820105820106E-3"/>
    <x v="7211"/>
  </r>
  <r>
    <s v="PROP0302"/>
    <s v="2020-Q4"/>
    <x v="0"/>
    <x v="3"/>
    <n v="3"/>
    <n v="2276.3000000000002"/>
    <n v="0.87"/>
    <n v="11"/>
    <n v="910.52"/>
    <n v="614250"/>
    <n v="22"/>
    <n v="8"/>
    <n v="96.1"/>
    <n v="3.705820105820106E-3"/>
    <x v="7212"/>
  </r>
  <r>
    <s v="PROP0302"/>
    <s v="2021-Q1"/>
    <x v="0"/>
    <x v="3"/>
    <n v="3"/>
    <n v="2344.59"/>
    <n v="0.93"/>
    <n v="6"/>
    <n v="270.01"/>
    <n v="644962.5"/>
    <n v="22"/>
    <n v="8"/>
    <n v="96.1"/>
    <n v="3.6352346066631782E-3"/>
    <x v="7213"/>
  </r>
  <r>
    <s v="PROP0302"/>
    <s v="2021-Q2"/>
    <x v="0"/>
    <x v="3"/>
    <n v="3"/>
    <n v="2344.59"/>
    <n v="0.93"/>
    <n v="6"/>
    <n v="241.57"/>
    <n v="644962.5"/>
    <n v="22"/>
    <n v="8"/>
    <n v="96.1"/>
    <n v="3.6352346066631782E-3"/>
    <x v="7214"/>
  </r>
  <r>
    <s v="PROP0302"/>
    <s v="2021-Q3"/>
    <x v="0"/>
    <x v="3"/>
    <n v="3"/>
    <n v="2344.59"/>
    <n v="0.93"/>
    <n v="6"/>
    <n v="524.25"/>
    <n v="644962.5"/>
    <n v="22"/>
    <n v="8"/>
    <n v="96.1"/>
    <n v="3.6352346066631782E-3"/>
    <x v="7215"/>
  </r>
  <r>
    <s v="PROP0302"/>
    <s v="2021-Q4"/>
    <x v="0"/>
    <x v="3"/>
    <n v="3"/>
    <n v="2344.59"/>
    <n v="0.93"/>
    <n v="6"/>
    <n v="446.31"/>
    <n v="644962.5"/>
    <n v="22"/>
    <n v="8"/>
    <n v="96.1"/>
    <n v="3.6352346066631782E-3"/>
    <x v="7216"/>
  </r>
  <r>
    <s v="PROP0302"/>
    <s v="2022-Q1"/>
    <x v="0"/>
    <x v="3"/>
    <n v="3"/>
    <n v="2414.9299999999998"/>
    <n v="0.92200000000000004"/>
    <n v="6"/>
    <n v="415.51"/>
    <n v="677210.63"/>
    <n v="22"/>
    <n v="8"/>
    <n v="96.1"/>
    <n v="3.5659954126827571E-3"/>
    <x v="7217"/>
  </r>
  <r>
    <s v="PROP0302"/>
    <s v="2022-Q2"/>
    <x v="0"/>
    <x v="3"/>
    <n v="3"/>
    <n v="2414.9299999999998"/>
    <n v="0.96399999999999997"/>
    <n v="3"/>
    <n v="243.39"/>
    <n v="677210.63"/>
    <n v="22"/>
    <n v="8"/>
    <n v="96.1"/>
    <n v="3.5659954126827571E-3"/>
    <x v="7218"/>
  </r>
  <r>
    <s v="PROP0302"/>
    <s v="2022-Q3"/>
    <x v="0"/>
    <x v="3"/>
    <n v="3"/>
    <n v="2414.9299999999998"/>
    <n v="0.94199999999999995"/>
    <n v="5"/>
    <n v="482.97"/>
    <n v="677210.63"/>
    <n v="22"/>
    <n v="8"/>
    <n v="96.1"/>
    <n v="3.5659954126827571E-3"/>
    <x v="7219"/>
  </r>
  <r>
    <s v="PROP0302"/>
    <s v="2022-Q4"/>
    <x v="0"/>
    <x v="3"/>
    <n v="3"/>
    <n v="2414.9299999999998"/>
    <n v="0.97899999999999998"/>
    <n v="1"/>
    <n v="372.02"/>
    <n v="677210.63"/>
    <n v="22"/>
    <n v="8"/>
    <n v="96.1"/>
    <n v="3.5659954126827571E-3"/>
    <x v="7220"/>
  </r>
  <r>
    <s v="PROP0302"/>
    <s v="2023-Q1"/>
    <x v="0"/>
    <x v="3"/>
    <n v="3"/>
    <n v="2487.37"/>
    <n v="0.97299999999999998"/>
    <n v="2"/>
    <n v="756.18"/>
    <n v="711071.16"/>
    <n v="22"/>
    <n v="8"/>
    <n v="96.1"/>
    <n v="3.4980605879164047E-3"/>
    <x v="7221"/>
  </r>
  <r>
    <s v="PROP0302"/>
    <s v="2023-Q2"/>
    <x v="0"/>
    <x v="3"/>
    <n v="3"/>
    <n v="2487.37"/>
    <n v="0.97799999999999998"/>
    <n v="1"/>
    <n v="392.2"/>
    <n v="711071.16"/>
    <n v="22"/>
    <n v="8"/>
    <n v="96.1"/>
    <n v="3.4980605879164047E-3"/>
    <x v="7222"/>
  </r>
  <r>
    <s v="PROP0302"/>
    <s v="2023-Q3"/>
    <x v="0"/>
    <x v="3"/>
    <n v="3"/>
    <n v="2487.37"/>
    <n v="0.92100000000000004"/>
    <n v="7"/>
    <n v="743.51"/>
    <n v="711071.16"/>
    <n v="22"/>
    <n v="8"/>
    <n v="96.1"/>
    <n v="3.4980605879164047E-3"/>
    <x v="7223"/>
  </r>
  <r>
    <s v="PROP0302"/>
    <s v="2023-Q4"/>
    <x v="0"/>
    <x v="3"/>
    <n v="3"/>
    <n v="2487.37"/>
    <n v="0.95799999999999996"/>
    <n v="3"/>
    <n v="675.64"/>
    <n v="711071.16"/>
    <n v="22"/>
    <n v="8"/>
    <n v="96.1"/>
    <n v="3.4980605879164047E-3"/>
    <x v="7224"/>
  </r>
  <r>
    <s v="PROP0302"/>
    <s v="2024-Q1"/>
    <x v="0"/>
    <x v="3"/>
    <n v="3"/>
    <n v="2562"/>
    <n v="0.96199999999999997"/>
    <n v="3"/>
    <n v="423.43"/>
    <n v="746624.71"/>
    <n v="22"/>
    <n v="8"/>
    <n v="96.1"/>
    <n v="3.4314428195123627E-3"/>
    <x v="7225"/>
  </r>
  <r>
    <s v="PROP0302"/>
    <s v="2024-Q2"/>
    <x v="0"/>
    <x v="3"/>
    <n v="3"/>
    <n v="2562"/>
    <n v="0.94"/>
    <n v="5"/>
    <n v="720.53"/>
    <n v="746624.71"/>
    <n v="22"/>
    <n v="8"/>
    <n v="96.1"/>
    <n v="3.4314428195123627E-3"/>
    <x v="7226"/>
  </r>
  <r>
    <s v="PROP0302"/>
    <s v="2024-Q3"/>
    <x v="0"/>
    <x v="3"/>
    <n v="3"/>
    <n v="2562"/>
    <n v="0.95399999999999996"/>
    <n v="4"/>
    <n v="438"/>
    <n v="746624.71"/>
    <n v="22"/>
    <n v="8"/>
    <n v="96.1"/>
    <n v="3.4314428195123627E-3"/>
    <x v="7227"/>
  </r>
  <r>
    <s v="PROP0302"/>
    <s v="2024-Q4"/>
    <x v="0"/>
    <x v="3"/>
    <n v="3"/>
    <n v="2562"/>
    <n v="0.96699999999999997"/>
    <n v="2"/>
    <n v="444.7"/>
    <n v="746624.71"/>
    <n v="22"/>
    <n v="8"/>
    <n v="96.1"/>
    <n v="3.4314428195123627E-3"/>
    <x v="7228"/>
  </r>
  <r>
    <s v="PROP0303"/>
    <s v="2019-Q1"/>
    <x v="1"/>
    <x v="1"/>
    <n v="4"/>
    <n v="2000"/>
    <n v="0.94399999999999995"/>
    <n v="5"/>
    <n v="967.45"/>
    <n v="600000"/>
    <n v="42"/>
    <n v="7"/>
    <n v="92.8"/>
    <n v="3.3333333333333335E-3"/>
    <x v="7229"/>
  </r>
  <r>
    <s v="PROP0303"/>
    <s v="2019-Q2"/>
    <x v="1"/>
    <x v="1"/>
    <n v="4"/>
    <n v="2000"/>
    <n v="0.93700000000000006"/>
    <n v="5"/>
    <n v="351.22"/>
    <n v="600000"/>
    <n v="42"/>
    <n v="7"/>
    <n v="92.8"/>
    <n v="3.3333333333333335E-3"/>
    <x v="7230"/>
  </r>
  <r>
    <s v="PROP0303"/>
    <s v="2019-Q3"/>
    <x v="1"/>
    <x v="1"/>
    <n v="4"/>
    <n v="2000"/>
    <n v="0.91"/>
    <n v="8"/>
    <n v="255.88"/>
    <n v="600000"/>
    <n v="42"/>
    <n v="7"/>
    <n v="92.8"/>
    <n v="3.3333333333333335E-3"/>
    <x v="7231"/>
  </r>
  <r>
    <s v="PROP0303"/>
    <s v="2019-Q4"/>
    <x v="1"/>
    <x v="1"/>
    <n v="4"/>
    <n v="2000"/>
    <n v="0.89400000000000002"/>
    <n v="9"/>
    <n v="591.54"/>
    <n v="600000"/>
    <n v="42"/>
    <n v="7"/>
    <n v="92.8"/>
    <n v="3.3333333333333335E-3"/>
    <x v="7232"/>
  </r>
  <r>
    <s v="PROP0303"/>
    <s v="2020-Q1"/>
    <x v="1"/>
    <x v="1"/>
    <n v="4"/>
    <n v="2060"/>
    <n v="0.89"/>
    <n v="9"/>
    <n v="229.49"/>
    <n v="630000"/>
    <n v="42"/>
    <n v="7"/>
    <n v="92.8"/>
    <n v="3.2698412698412699E-3"/>
    <x v="7233"/>
  </r>
  <r>
    <s v="PROP0303"/>
    <s v="2020-Q2"/>
    <x v="1"/>
    <x v="1"/>
    <n v="4"/>
    <n v="2060"/>
    <n v="0.84"/>
    <n v="14"/>
    <n v="582.16"/>
    <n v="630000"/>
    <n v="42"/>
    <n v="7"/>
    <n v="92.8"/>
    <n v="3.2698412698412699E-3"/>
    <x v="7234"/>
  </r>
  <r>
    <s v="PROP0303"/>
    <s v="2020-Q3"/>
    <x v="1"/>
    <x v="1"/>
    <n v="4"/>
    <n v="2060"/>
    <n v="0.84"/>
    <n v="14"/>
    <n v="262.26"/>
    <n v="630000"/>
    <n v="42"/>
    <n v="7"/>
    <n v="92.8"/>
    <n v="3.2698412698412699E-3"/>
    <x v="7235"/>
  </r>
  <r>
    <s v="PROP0303"/>
    <s v="2020-Q4"/>
    <x v="1"/>
    <x v="1"/>
    <n v="4"/>
    <n v="2060"/>
    <n v="0.84"/>
    <n v="14"/>
    <n v="612.29"/>
    <n v="630000"/>
    <n v="42"/>
    <n v="7"/>
    <n v="92.8"/>
    <n v="3.2698412698412699E-3"/>
    <x v="7236"/>
  </r>
  <r>
    <s v="PROP0303"/>
    <s v="2021-Q1"/>
    <x v="1"/>
    <x v="1"/>
    <n v="4"/>
    <n v="2121.8000000000002"/>
    <n v="0.9"/>
    <n v="8"/>
    <n v="294.74"/>
    <n v="661500"/>
    <n v="42"/>
    <n v="7"/>
    <n v="92.8"/>
    <n v="3.2075585789871509E-3"/>
    <x v="7237"/>
  </r>
  <r>
    <s v="PROP0303"/>
    <s v="2021-Q2"/>
    <x v="1"/>
    <x v="1"/>
    <n v="4"/>
    <n v="2121.8000000000002"/>
    <n v="0.9"/>
    <n v="8"/>
    <n v="332.17"/>
    <n v="661500"/>
    <n v="42"/>
    <n v="7"/>
    <n v="92.8"/>
    <n v="3.2075585789871509E-3"/>
    <x v="7238"/>
  </r>
  <r>
    <s v="PROP0303"/>
    <s v="2021-Q3"/>
    <x v="1"/>
    <x v="1"/>
    <n v="4"/>
    <n v="2121.8000000000002"/>
    <n v="0.9"/>
    <n v="8"/>
    <n v="330.07"/>
    <n v="661500"/>
    <n v="42"/>
    <n v="7"/>
    <n v="92.8"/>
    <n v="3.2075585789871509E-3"/>
    <x v="7239"/>
  </r>
  <r>
    <s v="PROP0303"/>
    <s v="2021-Q4"/>
    <x v="1"/>
    <x v="1"/>
    <n v="4"/>
    <n v="2121.8000000000002"/>
    <n v="0.9"/>
    <n v="8"/>
    <n v="293.02"/>
    <n v="661500"/>
    <n v="42"/>
    <n v="7"/>
    <n v="92.8"/>
    <n v="3.2075585789871509E-3"/>
    <x v="7240"/>
  </r>
  <r>
    <s v="PROP0303"/>
    <s v="2022-Q1"/>
    <x v="1"/>
    <x v="1"/>
    <n v="4"/>
    <n v="2185.4499999999998"/>
    <n v="0.92800000000000005"/>
    <n v="6"/>
    <n v="545.16999999999996"/>
    <n v="694575"/>
    <n v="42"/>
    <n v="7"/>
    <n v="92.8"/>
    <n v="3.1464564661843569E-3"/>
    <x v="7241"/>
  </r>
  <r>
    <s v="PROP0303"/>
    <s v="2022-Q2"/>
    <x v="1"/>
    <x v="1"/>
    <n v="4"/>
    <n v="2185.4499999999998"/>
    <n v="0.92600000000000005"/>
    <n v="6"/>
    <n v="410.79"/>
    <n v="694575"/>
    <n v="42"/>
    <n v="7"/>
    <n v="92.8"/>
    <n v="3.1464564661843569E-3"/>
    <x v="7242"/>
  </r>
  <r>
    <s v="PROP0303"/>
    <s v="2022-Q3"/>
    <x v="1"/>
    <x v="1"/>
    <n v="4"/>
    <n v="2185.4499999999998"/>
    <n v="0.93799999999999994"/>
    <n v="5"/>
    <n v="581.11"/>
    <n v="694575"/>
    <n v="42"/>
    <n v="7"/>
    <n v="92.8"/>
    <n v="3.1464564661843569E-3"/>
    <x v="7243"/>
  </r>
  <r>
    <s v="PROP0303"/>
    <s v="2022-Q4"/>
    <x v="1"/>
    <x v="1"/>
    <n v="4"/>
    <n v="2185.4499999999998"/>
    <n v="0.89800000000000002"/>
    <n v="9"/>
    <n v="643.61"/>
    <n v="694575"/>
    <n v="42"/>
    <n v="7"/>
    <n v="92.8"/>
    <n v="3.1464564661843569E-3"/>
    <x v="7244"/>
  </r>
  <r>
    <s v="PROP0303"/>
    <s v="2023-Q1"/>
    <x v="1"/>
    <x v="1"/>
    <n v="4"/>
    <n v="2251.02"/>
    <n v="0.90100000000000002"/>
    <n v="8"/>
    <n v="1417.92"/>
    <n v="729303.75"/>
    <n v="42"/>
    <n v="7"/>
    <n v="92.8"/>
    <n v="3.0865328746767038E-3"/>
    <x v="7245"/>
  </r>
  <r>
    <s v="PROP0303"/>
    <s v="2023-Q2"/>
    <x v="1"/>
    <x v="1"/>
    <n v="4"/>
    <n v="2251.02"/>
    <n v="0.93400000000000005"/>
    <n v="5"/>
    <n v="625.05999999999995"/>
    <n v="729303.75"/>
    <n v="42"/>
    <n v="7"/>
    <n v="92.8"/>
    <n v="3.0865328746767038E-3"/>
    <x v="7246"/>
  </r>
  <r>
    <s v="PROP0303"/>
    <s v="2023-Q3"/>
    <x v="1"/>
    <x v="1"/>
    <n v="4"/>
    <n v="2251.02"/>
    <n v="0.94899999999999995"/>
    <n v="4"/>
    <n v="401.08"/>
    <n v="729303.75"/>
    <n v="42"/>
    <n v="7"/>
    <n v="92.8"/>
    <n v="3.0865328746767038E-3"/>
    <x v="7247"/>
  </r>
  <r>
    <s v="PROP0303"/>
    <s v="2023-Q4"/>
    <x v="1"/>
    <x v="1"/>
    <n v="4"/>
    <n v="2251.02"/>
    <n v="0.89500000000000002"/>
    <n v="9"/>
    <n v="366.03"/>
    <n v="729303.75"/>
    <n v="42"/>
    <n v="7"/>
    <n v="92.8"/>
    <n v="3.0865328746767038E-3"/>
    <x v="7248"/>
  </r>
  <r>
    <s v="PROP0303"/>
    <s v="2024-Q1"/>
    <x v="1"/>
    <x v="1"/>
    <n v="4"/>
    <n v="2318.5500000000002"/>
    <n v="0.91700000000000004"/>
    <n v="7"/>
    <n v="383.31"/>
    <n v="765768.94"/>
    <n v="42"/>
    <n v="7"/>
    <n v="92.8"/>
    <n v="3.0277409788911002E-3"/>
    <x v="7249"/>
  </r>
  <r>
    <s v="PROP0303"/>
    <s v="2024-Q2"/>
    <x v="1"/>
    <x v="1"/>
    <n v="4"/>
    <n v="2318.5500000000002"/>
    <n v="0.89800000000000002"/>
    <n v="9"/>
    <n v="344.6"/>
    <n v="765768.94"/>
    <n v="42"/>
    <n v="7"/>
    <n v="92.8"/>
    <n v="3.0277409788911002E-3"/>
    <x v="7250"/>
  </r>
  <r>
    <s v="PROP0303"/>
    <s v="2024-Q3"/>
    <x v="1"/>
    <x v="1"/>
    <n v="4"/>
    <n v="2318.5500000000002"/>
    <n v="0.89600000000000002"/>
    <n v="9"/>
    <n v="329.29"/>
    <n v="765768.94"/>
    <n v="42"/>
    <n v="7"/>
    <n v="92.8"/>
    <n v="3.0277409788911002E-3"/>
    <x v="7251"/>
  </r>
  <r>
    <s v="PROP0303"/>
    <s v="2024-Q4"/>
    <x v="1"/>
    <x v="1"/>
    <n v="4"/>
    <n v="2318.5500000000002"/>
    <n v="0.91100000000000003"/>
    <n v="8"/>
    <n v="400.04"/>
    <n v="765768.94"/>
    <n v="42"/>
    <n v="7"/>
    <n v="92.8"/>
    <n v="3.0277409788911002E-3"/>
    <x v="7252"/>
  </r>
  <r>
    <s v="PROP0304"/>
    <s v="2019-Q1"/>
    <x v="0"/>
    <x v="0"/>
    <n v="2"/>
    <n v="1190"/>
    <n v="0.90400000000000003"/>
    <n v="8"/>
    <n v="300.86"/>
    <n v="255000"/>
    <n v="68"/>
    <n v="6"/>
    <n v="90.3"/>
    <n v="4.6666666666666671E-3"/>
    <x v="7253"/>
  </r>
  <r>
    <s v="PROP0304"/>
    <s v="2019-Q2"/>
    <x v="0"/>
    <x v="0"/>
    <n v="2"/>
    <n v="1190"/>
    <n v="0.92"/>
    <n v="7"/>
    <n v="233.59"/>
    <n v="255000"/>
    <n v="68"/>
    <n v="6"/>
    <n v="90.3"/>
    <n v="4.6666666666666671E-3"/>
    <x v="7254"/>
  </r>
  <r>
    <s v="PROP0304"/>
    <s v="2019-Q3"/>
    <x v="0"/>
    <x v="0"/>
    <n v="2"/>
    <n v="1190"/>
    <n v="0.90400000000000003"/>
    <n v="8"/>
    <n v="695.79"/>
    <n v="255000"/>
    <n v="68"/>
    <n v="6"/>
    <n v="90.3"/>
    <n v="4.6666666666666671E-3"/>
    <x v="7255"/>
  </r>
  <r>
    <s v="PROP0304"/>
    <s v="2019-Q4"/>
    <x v="0"/>
    <x v="0"/>
    <n v="2"/>
    <n v="1190"/>
    <n v="0.88200000000000001"/>
    <n v="10"/>
    <n v="312.22000000000003"/>
    <n v="255000"/>
    <n v="68"/>
    <n v="6"/>
    <n v="90.3"/>
    <n v="4.6666666666666671E-3"/>
    <x v="7256"/>
  </r>
  <r>
    <s v="PROP0304"/>
    <s v="2020-Q1"/>
    <x v="0"/>
    <x v="0"/>
    <n v="2"/>
    <n v="1225.7"/>
    <n v="0.86"/>
    <n v="12"/>
    <n v="408.77"/>
    <n v="267750"/>
    <n v="68"/>
    <n v="6"/>
    <n v="90.3"/>
    <n v="4.5777777777777778E-3"/>
    <x v="7257"/>
  </r>
  <r>
    <s v="PROP0304"/>
    <s v="2020-Q2"/>
    <x v="0"/>
    <x v="0"/>
    <n v="2"/>
    <n v="1225.7"/>
    <n v="0.81"/>
    <n v="17"/>
    <n v="435.13"/>
    <n v="267750"/>
    <n v="68"/>
    <n v="6"/>
    <n v="90.3"/>
    <n v="4.5777777777777778E-3"/>
    <x v="7258"/>
  </r>
  <r>
    <s v="PROP0304"/>
    <s v="2020-Q3"/>
    <x v="0"/>
    <x v="0"/>
    <n v="2"/>
    <n v="1225.7"/>
    <n v="0.81"/>
    <n v="17"/>
    <n v="371.63"/>
    <n v="267750"/>
    <n v="68"/>
    <n v="6"/>
    <n v="90.3"/>
    <n v="4.5777777777777778E-3"/>
    <x v="7259"/>
  </r>
  <r>
    <s v="PROP0304"/>
    <s v="2020-Q4"/>
    <x v="0"/>
    <x v="0"/>
    <n v="2"/>
    <n v="1225.7"/>
    <n v="0.81"/>
    <n v="17"/>
    <n v="138.05000000000001"/>
    <n v="267750"/>
    <n v="68"/>
    <n v="6"/>
    <n v="90.3"/>
    <n v="4.5777777777777778E-3"/>
    <x v="7260"/>
  </r>
  <r>
    <s v="PROP0304"/>
    <s v="2021-Q1"/>
    <x v="0"/>
    <x v="0"/>
    <n v="2"/>
    <n v="1262.47"/>
    <n v="0.87"/>
    <n v="11"/>
    <n v="160.51"/>
    <n v="281137.5"/>
    <n v="68"/>
    <n v="6"/>
    <n v="90.3"/>
    <n v="4.4905784536036636E-3"/>
    <x v="7261"/>
  </r>
  <r>
    <s v="PROP0304"/>
    <s v="2021-Q2"/>
    <x v="0"/>
    <x v="0"/>
    <n v="2"/>
    <n v="1262.47"/>
    <n v="0.87"/>
    <n v="11"/>
    <n v="303.99"/>
    <n v="281137.5"/>
    <n v="68"/>
    <n v="6"/>
    <n v="90.3"/>
    <n v="4.4905784536036636E-3"/>
    <x v="7262"/>
  </r>
  <r>
    <s v="PROP0304"/>
    <s v="2021-Q3"/>
    <x v="0"/>
    <x v="0"/>
    <n v="2"/>
    <n v="1262.47"/>
    <n v="0.87"/>
    <n v="11"/>
    <n v="263.14"/>
    <n v="281137.5"/>
    <n v="68"/>
    <n v="6"/>
    <n v="90.3"/>
    <n v="4.4905784536036636E-3"/>
    <x v="7263"/>
  </r>
  <r>
    <s v="PROP0304"/>
    <s v="2021-Q4"/>
    <x v="0"/>
    <x v="0"/>
    <n v="2"/>
    <n v="1262.47"/>
    <n v="0.87"/>
    <n v="11"/>
    <n v="408.49"/>
    <n v="281137.5"/>
    <n v="68"/>
    <n v="6"/>
    <n v="90.3"/>
    <n v="4.4905784536036636E-3"/>
    <x v="7264"/>
  </r>
  <r>
    <s v="PROP0304"/>
    <s v="2022-Q1"/>
    <x v="0"/>
    <x v="0"/>
    <n v="2"/>
    <n v="1300.3499999999999"/>
    <n v="0.90600000000000003"/>
    <n v="8"/>
    <n v="463.78"/>
    <n v="295194.38"/>
    <n v="68"/>
    <n v="6"/>
    <n v="90.3"/>
    <n v="4.4050635381337544E-3"/>
    <x v="7265"/>
  </r>
  <r>
    <s v="PROP0304"/>
    <s v="2022-Q2"/>
    <x v="0"/>
    <x v="0"/>
    <n v="2"/>
    <n v="1300.3499999999999"/>
    <n v="0.91700000000000004"/>
    <n v="7"/>
    <n v="374.79"/>
    <n v="295194.38"/>
    <n v="68"/>
    <n v="6"/>
    <n v="90.3"/>
    <n v="4.4050635381337544E-3"/>
    <x v="7266"/>
  </r>
  <r>
    <s v="PROP0304"/>
    <s v="2022-Q3"/>
    <x v="0"/>
    <x v="0"/>
    <n v="2"/>
    <n v="1300.3499999999999"/>
    <n v="0.89600000000000002"/>
    <n v="9"/>
    <n v="396.1"/>
    <n v="295194.38"/>
    <n v="68"/>
    <n v="6"/>
    <n v="90.3"/>
    <n v="4.4050635381337544E-3"/>
    <x v="7267"/>
  </r>
  <r>
    <s v="PROP0304"/>
    <s v="2022-Q4"/>
    <x v="0"/>
    <x v="0"/>
    <n v="2"/>
    <n v="1300.3499999999999"/>
    <n v="0.90900000000000003"/>
    <n v="8"/>
    <n v="610.66999999999996"/>
    <n v="295194.38"/>
    <n v="68"/>
    <n v="6"/>
    <n v="90.3"/>
    <n v="4.4050635381337544E-3"/>
    <x v="7268"/>
  </r>
  <r>
    <s v="PROP0304"/>
    <s v="2023-Q1"/>
    <x v="0"/>
    <x v="0"/>
    <n v="2"/>
    <n v="1339.36"/>
    <n v="0.873"/>
    <n v="11"/>
    <n v="391.24"/>
    <n v="309954.09000000003"/>
    <n v="68"/>
    <n v="6"/>
    <n v="90.3"/>
    <n v="4.3211560783082414E-3"/>
    <x v="7269"/>
  </r>
  <r>
    <s v="PROP0304"/>
    <s v="2023-Q2"/>
    <x v="0"/>
    <x v="0"/>
    <n v="2"/>
    <n v="1339.36"/>
    <n v="0.89500000000000002"/>
    <n v="9"/>
    <n v="237.68"/>
    <n v="309954.09000000003"/>
    <n v="68"/>
    <n v="6"/>
    <n v="90.3"/>
    <n v="4.3211560783082414E-3"/>
    <x v="7270"/>
  </r>
  <r>
    <s v="PROP0304"/>
    <s v="2023-Q3"/>
    <x v="0"/>
    <x v="0"/>
    <n v="2"/>
    <n v="1339.36"/>
    <n v="0.88600000000000001"/>
    <n v="10"/>
    <n v="304.82"/>
    <n v="309954.09000000003"/>
    <n v="68"/>
    <n v="6"/>
    <n v="90.3"/>
    <n v="4.3211560783082414E-3"/>
    <x v="7271"/>
  </r>
  <r>
    <s v="PROP0304"/>
    <s v="2023-Q4"/>
    <x v="0"/>
    <x v="0"/>
    <n v="2"/>
    <n v="1339.36"/>
    <n v="0.90700000000000003"/>
    <n v="8"/>
    <n v="512.79999999999995"/>
    <n v="309954.09000000003"/>
    <n v="68"/>
    <n v="6"/>
    <n v="90.3"/>
    <n v="4.3211560783082414E-3"/>
    <x v="7272"/>
  </r>
  <r>
    <s v="PROP0304"/>
    <s v="2024-Q1"/>
    <x v="0"/>
    <x v="0"/>
    <n v="2"/>
    <n v="1379.54"/>
    <n v="0.876"/>
    <n v="11"/>
    <n v="427.33"/>
    <n v="325451.8"/>
    <n v="68"/>
    <n v="6"/>
    <n v="90.3"/>
    <n v="4.2388458137272555E-3"/>
    <x v="7273"/>
  </r>
  <r>
    <s v="PROP0304"/>
    <s v="2024-Q2"/>
    <x v="0"/>
    <x v="0"/>
    <n v="2"/>
    <n v="1379.54"/>
    <n v="0.878"/>
    <n v="10"/>
    <n v="239.21"/>
    <n v="325451.8"/>
    <n v="68"/>
    <n v="6"/>
    <n v="90.3"/>
    <n v="4.2388458137272555E-3"/>
    <x v="7274"/>
  </r>
  <r>
    <s v="PROP0304"/>
    <s v="2024-Q3"/>
    <x v="0"/>
    <x v="0"/>
    <n v="2"/>
    <n v="1379.54"/>
    <n v="0.89100000000000001"/>
    <n v="9"/>
    <n v="489.56"/>
    <n v="325451.8"/>
    <n v="68"/>
    <n v="6"/>
    <n v="90.3"/>
    <n v="4.2388458137272555E-3"/>
    <x v="7275"/>
  </r>
  <r>
    <s v="PROP0304"/>
    <s v="2024-Q4"/>
    <x v="0"/>
    <x v="0"/>
    <n v="2"/>
    <n v="1379.54"/>
    <n v="0.88"/>
    <n v="10"/>
    <n v="556.41"/>
    <n v="325451.8"/>
    <n v="68"/>
    <n v="6"/>
    <n v="90.3"/>
    <n v="4.2388458137272555E-3"/>
    <x v="7276"/>
  </r>
  <r>
    <s v="PROP0305"/>
    <s v="2019-Q1"/>
    <x v="0"/>
    <x v="2"/>
    <n v="1"/>
    <n v="1100"/>
    <n v="0.90300000000000002"/>
    <n v="8"/>
    <n v="539.14"/>
    <n v="150000"/>
    <n v="35"/>
    <n v="8"/>
    <n v="95.4"/>
    <n v="7.3333333333333332E-3"/>
    <x v="7277"/>
  </r>
  <r>
    <s v="PROP0305"/>
    <s v="2019-Q2"/>
    <x v="0"/>
    <x v="2"/>
    <n v="1"/>
    <n v="1100"/>
    <n v="0.93200000000000005"/>
    <n v="6"/>
    <n v="547.59"/>
    <n v="150000"/>
    <n v="35"/>
    <n v="8"/>
    <n v="95.4"/>
    <n v="7.3333333333333332E-3"/>
    <x v="7278"/>
  </r>
  <r>
    <s v="PROP0305"/>
    <s v="2019-Q3"/>
    <x v="0"/>
    <x v="2"/>
    <n v="1"/>
    <n v="1100"/>
    <n v="0.89900000000000002"/>
    <n v="9"/>
    <n v="459.5"/>
    <n v="150000"/>
    <n v="35"/>
    <n v="8"/>
    <n v="95.4"/>
    <n v="7.3333333333333332E-3"/>
    <x v="7279"/>
  </r>
  <r>
    <s v="PROP0305"/>
    <s v="2019-Q4"/>
    <x v="0"/>
    <x v="2"/>
    <n v="1"/>
    <n v="1100"/>
    <n v="0.91"/>
    <n v="8"/>
    <n v="262.67"/>
    <n v="150000"/>
    <n v="35"/>
    <n v="8"/>
    <n v="95.4"/>
    <n v="7.3333333333333332E-3"/>
    <x v="7280"/>
  </r>
  <r>
    <s v="PROP0305"/>
    <s v="2020-Q1"/>
    <x v="0"/>
    <x v="2"/>
    <n v="1"/>
    <n v="1133"/>
    <n v="0.89"/>
    <n v="9"/>
    <n v="288.76"/>
    <n v="157500"/>
    <n v="35"/>
    <n v="8"/>
    <n v="95.4"/>
    <n v="7.1936507936507937E-3"/>
    <x v="7281"/>
  </r>
  <r>
    <s v="PROP0305"/>
    <s v="2020-Q2"/>
    <x v="0"/>
    <x v="2"/>
    <n v="1"/>
    <n v="1133"/>
    <n v="0.84"/>
    <n v="14"/>
    <n v="569.70000000000005"/>
    <n v="157500"/>
    <n v="35"/>
    <n v="8"/>
    <n v="95.4"/>
    <n v="7.1936507936507937E-3"/>
    <x v="7282"/>
  </r>
  <r>
    <s v="PROP0305"/>
    <s v="2020-Q3"/>
    <x v="0"/>
    <x v="2"/>
    <n v="1"/>
    <n v="1133"/>
    <n v="0.84"/>
    <n v="14"/>
    <n v="166.96"/>
    <n v="157500"/>
    <n v="35"/>
    <n v="8"/>
    <n v="95.4"/>
    <n v="7.1936507936507937E-3"/>
    <x v="7283"/>
  </r>
  <r>
    <s v="PROP0305"/>
    <s v="2020-Q4"/>
    <x v="0"/>
    <x v="2"/>
    <n v="1"/>
    <n v="1133"/>
    <n v="0.84"/>
    <n v="14"/>
    <n v="160.36000000000001"/>
    <n v="157500"/>
    <n v="35"/>
    <n v="8"/>
    <n v="95.4"/>
    <n v="7.1936507936507937E-3"/>
    <x v="7284"/>
  </r>
  <r>
    <s v="PROP0305"/>
    <s v="2021-Q1"/>
    <x v="0"/>
    <x v="2"/>
    <n v="1"/>
    <n v="1166.99"/>
    <n v="0.9"/>
    <n v="8"/>
    <n v="641.91999999999996"/>
    <n v="165375"/>
    <n v="35"/>
    <n v="8"/>
    <n v="95.4"/>
    <n v="7.0566288737717309E-3"/>
    <x v="7285"/>
  </r>
  <r>
    <s v="PROP0305"/>
    <s v="2021-Q2"/>
    <x v="0"/>
    <x v="2"/>
    <n v="1"/>
    <n v="1166.99"/>
    <n v="0.9"/>
    <n v="8"/>
    <n v="819.34"/>
    <n v="165375"/>
    <n v="35"/>
    <n v="8"/>
    <n v="95.4"/>
    <n v="7.0566288737717309E-3"/>
    <x v="7286"/>
  </r>
  <r>
    <s v="PROP0305"/>
    <s v="2021-Q3"/>
    <x v="0"/>
    <x v="2"/>
    <n v="1"/>
    <n v="1166.99"/>
    <n v="0.9"/>
    <n v="8"/>
    <n v="262.8"/>
    <n v="165375"/>
    <n v="35"/>
    <n v="8"/>
    <n v="95.4"/>
    <n v="7.0566288737717309E-3"/>
    <x v="7287"/>
  </r>
  <r>
    <s v="PROP0305"/>
    <s v="2021-Q4"/>
    <x v="0"/>
    <x v="2"/>
    <n v="1"/>
    <n v="1166.99"/>
    <n v="0.9"/>
    <n v="8"/>
    <n v="174.51"/>
    <n v="165375"/>
    <n v="35"/>
    <n v="8"/>
    <n v="95.4"/>
    <n v="7.0566288737717309E-3"/>
    <x v="7288"/>
  </r>
  <r>
    <s v="PROP0305"/>
    <s v="2022-Q1"/>
    <x v="0"/>
    <x v="2"/>
    <n v="1"/>
    <n v="1202"/>
    <n v="0.90600000000000003"/>
    <n v="8"/>
    <n v="399.63"/>
    <n v="173643.75"/>
    <n v="35"/>
    <n v="8"/>
    <n v="95.4"/>
    <n v="6.9222186228988947E-3"/>
    <x v="7289"/>
  </r>
  <r>
    <s v="PROP0305"/>
    <s v="2022-Q2"/>
    <x v="0"/>
    <x v="2"/>
    <n v="1"/>
    <n v="1202"/>
    <n v="0.94699999999999995"/>
    <n v="4"/>
    <n v="211.55"/>
    <n v="173643.75"/>
    <n v="35"/>
    <n v="8"/>
    <n v="95.4"/>
    <n v="6.9222186228988947E-3"/>
    <x v="7290"/>
  </r>
  <r>
    <s v="PROP0305"/>
    <s v="2022-Q3"/>
    <x v="0"/>
    <x v="2"/>
    <n v="1"/>
    <n v="1202"/>
    <n v="0.92600000000000005"/>
    <n v="6"/>
    <n v="271.29000000000002"/>
    <n v="173643.75"/>
    <n v="35"/>
    <n v="8"/>
    <n v="95.4"/>
    <n v="6.9222186228988947E-3"/>
    <x v="7291"/>
  </r>
  <r>
    <s v="PROP0305"/>
    <s v="2022-Q4"/>
    <x v="0"/>
    <x v="2"/>
    <n v="1"/>
    <n v="1202"/>
    <n v="0.89800000000000002"/>
    <n v="9"/>
    <n v="318.85000000000002"/>
    <n v="173643.75"/>
    <n v="35"/>
    <n v="8"/>
    <n v="95.4"/>
    <n v="6.9222186228988947E-3"/>
    <x v="7292"/>
  </r>
  <r>
    <s v="PROP0305"/>
    <s v="2023-Q1"/>
    <x v="0"/>
    <x v="2"/>
    <n v="1"/>
    <n v="1238.06"/>
    <n v="0.94799999999999995"/>
    <n v="4"/>
    <n v="335.46"/>
    <n v="182325.94"/>
    <n v="35"/>
    <n v="8"/>
    <n v="95.4"/>
    <n v="6.7903667464980569E-3"/>
    <x v="7293"/>
  </r>
  <r>
    <s v="PROP0305"/>
    <s v="2023-Q2"/>
    <x v="0"/>
    <x v="2"/>
    <n v="1"/>
    <n v="1238.06"/>
    <n v="0.90900000000000003"/>
    <n v="8"/>
    <n v="69.84"/>
    <n v="182325.94"/>
    <n v="35"/>
    <n v="8"/>
    <n v="95.4"/>
    <n v="6.7903667464980569E-3"/>
    <x v="7294"/>
  </r>
  <r>
    <s v="PROP0305"/>
    <s v="2023-Q3"/>
    <x v="0"/>
    <x v="2"/>
    <n v="1"/>
    <n v="1238.06"/>
    <n v="0.93899999999999995"/>
    <n v="5"/>
    <n v="124.38"/>
    <n v="182325.94"/>
    <n v="35"/>
    <n v="8"/>
    <n v="95.4"/>
    <n v="6.7903667464980569E-3"/>
    <x v="7295"/>
  </r>
  <r>
    <s v="PROP0305"/>
    <s v="2023-Q4"/>
    <x v="0"/>
    <x v="2"/>
    <n v="1"/>
    <n v="1238.06"/>
    <n v="0.92700000000000005"/>
    <n v="6"/>
    <n v="299.70999999999998"/>
    <n v="182325.94"/>
    <n v="35"/>
    <n v="8"/>
    <n v="95.4"/>
    <n v="6.7903667464980569E-3"/>
    <x v="7296"/>
  </r>
  <r>
    <s v="PROP0305"/>
    <s v="2024-Q1"/>
    <x v="0"/>
    <x v="2"/>
    <n v="1"/>
    <n v="1275.2"/>
    <n v="0.90600000000000003"/>
    <n v="8"/>
    <n v="372.49"/>
    <n v="191442.23"/>
    <n v="35"/>
    <n v="8"/>
    <n v="95.4"/>
    <n v="6.6610172687603985E-3"/>
    <x v="7297"/>
  </r>
  <r>
    <s v="PROP0305"/>
    <s v="2024-Q2"/>
    <x v="0"/>
    <x v="2"/>
    <n v="1"/>
    <n v="1275.2"/>
    <n v="0.94899999999999995"/>
    <n v="4"/>
    <n v="104.57"/>
    <n v="191442.23"/>
    <n v="35"/>
    <n v="8"/>
    <n v="95.4"/>
    <n v="6.6610172687603985E-3"/>
    <x v="7298"/>
  </r>
  <r>
    <s v="PROP0305"/>
    <s v="2024-Q3"/>
    <x v="0"/>
    <x v="2"/>
    <n v="1"/>
    <n v="1275.2"/>
    <n v="0.92900000000000005"/>
    <n v="6"/>
    <n v="211.42"/>
    <n v="191442.23"/>
    <n v="35"/>
    <n v="8"/>
    <n v="95.4"/>
    <n v="6.6610172687603985E-3"/>
    <x v="7299"/>
  </r>
  <r>
    <s v="PROP0305"/>
    <s v="2024-Q4"/>
    <x v="0"/>
    <x v="2"/>
    <n v="1"/>
    <n v="1275.2"/>
    <n v="0.92500000000000004"/>
    <n v="6"/>
    <n v="378.89"/>
    <n v="191442.23"/>
    <n v="35"/>
    <n v="8"/>
    <n v="95.4"/>
    <n v="6.6610172687603985E-3"/>
    <x v="7300"/>
  </r>
  <r>
    <s v="PROP0306"/>
    <s v="2019-Q1"/>
    <x v="2"/>
    <x v="5"/>
    <n v="2"/>
    <n v="1400"/>
    <n v="0.91300000000000003"/>
    <n v="7"/>
    <n v="256.05"/>
    <n v="300000"/>
    <n v="52"/>
    <n v="6"/>
    <n v="92.3"/>
    <n v="4.6666666666666671E-3"/>
    <x v="7301"/>
  </r>
  <r>
    <s v="PROP0306"/>
    <s v="2019-Q2"/>
    <x v="2"/>
    <x v="5"/>
    <n v="2"/>
    <n v="1400"/>
    <n v="0.92900000000000005"/>
    <n v="6"/>
    <n v="114.68"/>
    <n v="300000"/>
    <n v="52"/>
    <n v="6"/>
    <n v="92.3"/>
    <n v="4.6666666666666671E-3"/>
    <x v="7302"/>
  </r>
  <r>
    <s v="PROP0306"/>
    <s v="2019-Q3"/>
    <x v="2"/>
    <x v="5"/>
    <n v="2"/>
    <n v="1400"/>
    <n v="0.94799999999999995"/>
    <n v="4"/>
    <n v="636.70000000000005"/>
    <n v="300000"/>
    <n v="52"/>
    <n v="6"/>
    <n v="92.3"/>
    <n v="4.6666666666666671E-3"/>
    <x v="7303"/>
  </r>
  <r>
    <s v="PROP0306"/>
    <s v="2019-Q4"/>
    <x v="2"/>
    <x v="5"/>
    <n v="2"/>
    <n v="1400"/>
    <n v="0.90700000000000003"/>
    <n v="8"/>
    <n v="361.04"/>
    <n v="300000"/>
    <n v="52"/>
    <n v="6"/>
    <n v="92.3"/>
    <n v="4.6666666666666671E-3"/>
    <x v="7304"/>
  </r>
  <r>
    <s v="PROP0306"/>
    <s v="2020-Q1"/>
    <x v="2"/>
    <x v="5"/>
    <n v="2"/>
    <n v="1442"/>
    <n v="0.89"/>
    <n v="9"/>
    <n v="488.97"/>
    <n v="315000"/>
    <n v="52"/>
    <n v="6"/>
    <n v="92.3"/>
    <n v="4.5777777777777778E-3"/>
    <x v="7305"/>
  </r>
  <r>
    <s v="PROP0306"/>
    <s v="2020-Q2"/>
    <x v="2"/>
    <x v="5"/>
    <n v="2"/>
    <n v="1442"/>
    <n v="0.84"/>
    <n v="14"/>
    <n v="365.06"/>
    <n v="315000"/>
    <n v="52"/>
    <n v="6"/>
    <n v="92.3"/>
    <n v="4.5777777777777778E-3"/>
    <x v="7306"/>
  </r>
  <r>
    <s v="PROP0306"/>
    <s v="2020-Q3"/>
    <x v="2"/>
    <x v="5"/>
    <n v="2"/>
    <n v="1442"/>
    <n v="0.84"/>
    <n v="14"/>
    <n v="356.05"/>
    <n v="315000"/>
    <n v="52"/>
    <n v="6"/>
    <n v="92.3"/>
    <n v="4.5777777777777778E-3"/>
    <x v="7307"/>
  </r>
  <r>
    <s v="PROP0306"/>
    <s v="2020-Q4"/>
    <x v="2"/>
    <x v="5"/>
    <n v="2"/>
    <n v="1442"/>
    <n v="0.84"/>
    <n v="14"/>
    <n v="581.29999999999995"/>
    <n v="315000"/>
    <n v="52"/>
    <n v="6"/>
    <n v="92.3"/>
    <n v="4.5777777777777778E-3"/>
    <x v="7308"/>
  </r>
  <r>
    <s v="PROP0306"/>
    <s v="2021-Q1"/>
    <x v="2"/>
    <x v="5"/>
    <n v="2"/>
    <n v="1485.26"/>
    <n v="0.9"/>
    <n v="8"/>
    <n v="578.79999999999995"/>
    <n v="330750"/>
    <n v="52"/>
    <n v="6"/>
    <n v="92.3"/>
    <n v="4.4905820105820109E-3"/>
    <x v="7309"/>
  </r>
  <r>
    <s v="PROP0306"/>
    <s v="2021-Q2"/>
    <x v="2"/>
    <x v="5"/>
    <n v="2"/>
    <n v="1485.26"/>
    <n v="0.9"/>
    <n v="8"/>
    <n v="411.14"/>
    <n v="330750"/>
    <n v="52"/>
    <n v="6"/>
    <n v="92.3"/>
    <n v="4.4905820105820109E-3"/>
    <x v="7310"/>
  </r>
  <r>
    <s v="PROP0306"/>
    <s v="2021-Q3"/>
    <x v="2"/>
    <x v="5"/>
    <n v="2"/>
    <n v="1485.26"/>
    <n v="0.9"/>
    <n v="8"/>
    <n v="334.97"/>
    <n v="330750"/>
    <n v="52"/>
    <n v="6"/>
    <n v="92.3"/>
    <n v="4.4905820105820109E-3"/>
    <x v="7311"/>
  </r>
  <r>
    <s v="PROP0306"/>
    <s v="2021-Q4"/>
    <x v="2"/>
    <x v="5"/>
    <n v="2"/>
    <n v="1485.26"/>
    <n v="0.9"/>
    <n v="8"/>
    <n v="179.57"/>
    <n v="330750"/>
    <n v="52"/>
    <n v="6"/>
    <n v="92.3"/>
    <n v="4.4905820105820109E-3"/>
    <x v="7312"/>
  </r>
  <r>
    <s v="PROP0306"/>
    <s v="2022-Q1"/>
    <x v="2"/>
    <x v="5"/>
    <n v="2"/>
    <n v="1529.82"/>
    <n v="0.92200000000000004"/>
    <n v="6"/>
    <n v="473.31"/>
    <n v="347287.5"/>
    <n v="52"/>
    <n v="6"/>
    <n v="92.3"/>
    <n v="4.4050534499514094E-3"/>
    <x v="7313"/>
  </r>
  <r>
    <s v="PROP0306"/>
    <s v="2022-Q2"/>
    <x v="2"/>
    <x v="5"/>
    <n v="2"/>
    <n v="1529.82"/>
    <n v="0.89900000000000002"/>
    <n v="9"/>
    <n v="769.52"/>
    <n v="347287.5"/>
    <n v="52"/>
    <n v="6"/>
    <n v="92.3"/>
    <n v="4.4050534499514094E-3"/>
    <x v="7314"/>
  </r>
  <r>
    <s v="PROP0306"/>
    <s v="2022-Q3"/>
    <x v="2"/>
    <x v="5"/>
    <n v="2"/>
    <n v="1529.82"/>
    <n v="0.91900000000000004"/>
    <n v="7"/>
    <n v="419.46"/>
    <n v="347287.5"/>
    <n v="52"/>
    <n v="6"/>
    <n v="92.3"/>
    <n v="4.4050534499514094E-3"/>
    <x v="7315"/>
  </r>
  <r>
    <s v="PROP0306"/>
    <s v="2022-Q4"/>
    <x v="2"/>
    <x v="5"/>
    <n v="2"/>
    <n v="1529.82"/>
    <n v="0.94"/>
    <n v="5"/>
    <n v="799.26"/>
    <n v="347287.5"/>
    <n v="52"/>
    <n v="6"/>
    <n v="92.3"/>
    <n v="4.4050534499514094E-3"/>
    <x v="7289"/>
  </r>
  <r>
    <s v="PROP0306"/>
    <s v="2023-Q1"/>
    <x v="2"/>
    <x v="5"/>
    <n v="2"/>
    <n v="1575.71"/>
    <n v="0.94"/>
    <n v="5"/>
    <n v="514.02"/>
    <n v="364651.88"/>
    <n v="52"/>
    <n v="6"/>
    <n v="92.3"/>
    <n v="4.321134995930914E-3"/>
    <x v="7316"/>
  </r>
  <r>
    <s v="PROP0306"/>
    <s v="2023-Q2"/>
    <x v="2"/>
    <x v="5"/>
    <n v="2"/>
    <n v="1575.71"/>
    <n v="0.90400000000000003"/>
    <n v="8"/>
    <n v="281.95999999999998"/>
    <n v="364651.88"/>
    <n v="52"/>
    <n v="6"/>
    <n v="92.3"/>
    <n v="4.321134995930914E-3"/>
    <x v="7317"/>
  </r>
  <r>
    <s v="PROP0306"/>
    <s v="2023-Q3"/>
    <x v="2"/>
    <x v="5"/>
    <n v="2"/>
    <n v="1575.71"/>
    <n v="0.92400000000000004"/>
    <n v="6"/>
    <n v="179.32"/>
    <n v="364651.88"/>
    <n v="52"/>
    <n v="6"/>
    <n v="92.3"/>
    <n v="4.321134995930914E-3"/>
    <x v="7318"/>
  </r>
  <r>
    <s v="PROP0306"/>
    <s v="2023-Q4"/>
    <x v="2"/>
    <x v="5"/>
    <n v="2"/>
    <n v="1575.71"/>
    <n v="0.91500000000000004"/>
    <n v="7"/>
    <n v="376.01"/>
    <n v="364651.88"/>
    <n v="52"/>
    <n v="6"/>
    <n v="92.3"/>
    <n v="4.321134995930914E-3"/>
    <x v="7319"/>
  </r>
  <r>
    <s v="PROP0306"/>
    <s v="2024-Q1"/>
    <x v="2"/>
    <x v="5"/>
    <n v="2"/>
    <n v="1622.98"/>
    <n v="0.92"/>
    <n v="7"/>
    <n v="403.89"/>
    <n v="382884.47"/>
    <n v="52"/>
    <n v="6"/>
    <n v="92.3"/>
    <n v="4.238824311678142E-3"/>
    <x v="7320"/>
  </r>
  <r>
    <s v="PROP0306"/>
    <s v="2024-Q2"/>
    <x v="2"/>
    <x v="5"/>
    <n v="2"/>
    <n v="1622.98"/>
    <n v="0.94099999999999995"/>
    <n v="5"/>
    <n v="603.05999999999995"/>
    <n v="382884.47"/>
    <n v="52"/>
    <n v="6"/>
    <n v="92.3"/>
    <n v="4.238824311678142E-3"/>
    <x v="7321"/>
  </r>
  <r>
    <s v="PROP0306"/>
    <s v="2024-Q3"/>
    <x v="2"/>
    <x v="5"/>
    <n v="2"/>
    <n v="1622.98"/>
    <n v="0.92800000000000005"/>
    <n v="6"/>
    <n v="368.94"/>
    <n v="382884.47"/>
    <n v="52"/>
    <n v="6"/>
    <n v="92.3"/>
    <n v="4.238824311678142E-3"/>
    <x v="7322"/>
  </r>
  <r>
    <s v="PROP0306"/>
    <s v="2024-Q4"/>
    <x v="2"/>
    <x v="5"/>
    <n v="2"/>
    <n v="1622.98"/>
    <n v="0.93600000000000005"/>
    <n v="5"/>
    <n v="211.08"/>
    <n v="382884.47"/>
    <n v="52"/>
    <n v="6"/>
    <n v="92.3"/>
    <n v="4.238824311678142E-3"/>
    <x v="7323"/>
  </r>
  <r>
    <s v="PROP0307"/>
    <s v="2019-Q1"/>
    <x v="2"/>
    <x v="5"/>
    <n v="1"/>
    <n v="1100"/>
    <n v="0.94499999999999995"/>
    <n v="4"/>
    <n v="356.64"/>
    <n v="150000"/>
    <n v="52"/>
    <n v="6"/>
    <n v="92.3"/>
    <n v="7.3333333333333332E-3"/>
    <x v="7324"/>
  </r>
  <r>
    <s v="PROP0307"/>
    <s v="2019-Q2"/>
    <x v="2"/>
    <x v="5"/>
    <n v="1"/>
    <n v="1100"/>
    <n v="0.92900000000000005"/>
    <n v="6"/>
    <n v="204.42"/>
    <n v="150000"/>
    <n v="52"/>
    <n v="6"/>
    <n v="92.3"/>
    <n v="7.3333333333333332E-3"/>
    <x v="7325"/>
  </r>
  <r>
    <s v="PROP0307"/>
    <s v="2019-Q3"/>
    <x v="2"/>
    <x v="5"/>
    <n v="1"/>
    <n v="1100"/>
    <n v="0.90600000000000003"/>
    <n v="8"/>
    <n v="379.02"/>
    <n v="150000"/>
    <n v="52"/>
    <n v="6"/>
    <n v="92.3"/>
    <n v="7.3333333333333332E-3"/>
    <x v="7326"/>
  </r>
  <r>
    <s v="PROP0307"/>
    <s v="2019-Q4"/>
    <x v="2"/>
    <x v="5"/>
    <n v="1"/>
    <n v="1100"/>
    <n v="0.91700000000000004"/>
    <n v="7"/>
    <n v="758.91"/>
    <n v="150000"/>
    <n v="52"/>
    <n v="6"/>
    <n v="92.3"/>
    <n v="7.3333333333333332E-3"/>
    <x v="7327"/>
  </r>
  <r>
    <s v="PROP0307"/>
    <s v="2020-Q1"/>
    <x v="2"/>
    <x v="5"/>
    <n v="1"/>
    <n v="1133"/>
    <n v="0.89"/>
    <n v="9"/>
    <n v="381.7"/>
    <n v="157500"/>
    <n v="52"/>
    <n v="6"/>
    <n v="92.3"/>
    <n v="7.1936507936507937E-3"/>
    <x v="7328"/>
  </r>
  <r>
    <s v="PROP0307"/>
    <s v="2020-Q2"/>
    <x v="2"/>
    <x v="5"/>
    <n v="1"/>
    <n v="1133"/>
    <n v="0.84"/>
    <n v="14"/>
    <n v="126.98"/>
    <n v="157500"/>
    <n v="52"/>
    <n v="6"/>
    <n v="92.3"/>
    <n v="7.1936507936507937E-3"/>
    <x v="7329"/>
  </r>
  <r>
    <s v="PROP0307"/>
    <s v="2020-Q3"/>
    <x v="2"/>
    <x v="5"/>
    <n v="1"/>
    <n v="1133"/>
    <n v="0.84"/>
    <n v="14"/>
    <n v="505.82"/>
    <n v="157500"/>
    <n v="52"/>
    <n v="6"/>
    <n v="92.3"/>
    <n v="7.1936507936507937E-3"/>
    <x v="7330"/>
  </r>
  <r>
    <s v="PROP0307"/>
    <s v="2020-Q4"/>
    <x v="2"/>
    <x v="5"/>
    <n v="1"/>
    <n v="1133"/>
    <n v="0.84"/>
    <n v="14"/>
    <n v="261.05"/>
    <n v="157500"/>
    <n v="52"/>
    <n v="6"/>
    <n v="92.3"/>
    <n v="7.1936507936507937E-3"/>
    <x v="7331"/>
  </r>
  <r>
    <s v="PROP0307"/>
    <s v="2021-Q1"/>
    <x v="2"/>
    <x v="5"/>
    <n v="1"/>
    <n v="1166.99"/>
    <n v="0.9"/>
    <n v="8"/>
    <n v="229.31"/>
    <n v="165375"/>
    <n v="52"/>
    <n v="6"/>
    <n v="92.3"/>
    <n v="7.0566288737717309E-3"/>
    <x v="7332"/>
  </r>
  <r>
    <s v="PROP0307"/>
    <s v="2021-Q2"/>
    <x v="2"/>
    <x v="5"/>
    <n v="1"/>
    <n v="1166.99"/>
    <n v="0.9"/>
    <n v="8"/>
    <n v="184.9"/>
    <n v="165375"/>
    <n v="52"/>
    <n v="6"/>
    <n v="92.3"/>
    <n v="7.0566288737717309E-3"/>
    <x v="7333"/>
  </r>
  <r>
    <s v="PROP0307"/>
    <s v="2021-Q3"/>
    <x v="2"/>
    <x v="5"/>
    <n v="1"/>
    <n v="1166.99"/>
    <n v="0.9"/>
    <n v="8"/>
    <n v="474.43"/>
    <n v="165375"/>
    <n v="52"/>
    <n v="6"/>
    <n v="92.3"/>
    <n v="7.0566288737717309E-3"/>
    <x v="7334"/>
  </r>
  <r>
    <s v="PROP0307"/>
    <s v="2021-Q4"/>
    <x v="2"/>
    <x v="5"/>
    <n v="1"/>
    <n v="1166.99"/>
    <n v="0.9"/>
    <n v="8"/>
    <n v="531.75"/>
    <n v="165375"/>
    <n v="52"/>
    <n v="6"/>
    <n v="92.3"/>
    <n v="7.0566288737717309E-3"/>
    <x v="7335"/>
  </r>
  <r>
    <s v="PROP0307"/>
    <s v="2022-Q1"/>
    <x v="2"/>
    <x v="5"/>
    <n v="1"/>
    <n v="1202"/>
    <n v="0.89600000000000002"/>
    <n v="9"/>
    <n v="715.13"/>
    <n v="173643.75"/>
    <n v="52"/>
    <n v="6"/>
    <n v="92.3"/>
    <n v="6.9222186228988947E-3"/>
    <x v="7336"/>
  </r>
  <r>
    <s v="PROP0307"/>
    <s v="2022-Q2"/>
    <x v="2"/>
    <x v="5"/>
    <n v="1"/>
    <n v="1202"/>
    <n v="0.92500000000000004"/>
    <n v="6"/>
    <n v="289.70999999999998"/>
    <n v="173643.75"/>
    <n v="52"/>
    <n v="6"/>
    <n v="92.3"/>
    <n v="6.9222186228988947E-3"/>
    <x v="7337"/>
  </r>
  <r>
    <s v="PROP0307"/>
    <s v="2022-Q3"/>
    <x v="2"/>
    <x v="5"/>
    <n v="1"/>
    <n v="1202"/>
    <n v="0.90800000000000003"/>
    <n v="8"/>
    <n v="263.85000000000002"/>
    <n v="173643.75"/>
    <n v="52"/>
    <n v="6"/>
    <n v="92.3"/>
    <n v="6.9222186228988947E-3"/>
    <x v="7338"/>
  </r>
  <r>
    <s v="PROP0307"/>
    <s v="2022-Q4"/>
    <x v="2"/>
    <x v="5"/>
    <n v="1"/>
    <n v="1202"/>
    <n v="0.94599999999999995"/>
    <n v="4"/>
    <n v="619.92999999999995"/>
    <n v="173643.75"/>
    <n v="52"/>
    <n v="6"/>
    <n v="92.3"/>
    <n v="6.9222186228988947E-3"/>
    <x v="7339"/>
  </r>
  <r>
    <s v="PROP0307"/>
    <s v="2023-Q1"/>
    <x v="2"/>
    <x v="5"/>
    <n v="1"/>
    <n v="1238.06"/>
    <n v="0.91200000000000003"/>
    <n v="7"/>
    <n v="52.77"/>
    <n v="182325.94"/>
    <n v="52"/>
    <n v="6"/>
    <n v="92.3"/>
    <n v="6.7903667464980569E-3"/>
    <x v="7340"/>
  </r>
  <r>
    <s v="PROP0307"/>
    <s v="2023-Q2"/>
    <x v="2"/>
    <x v="5"/>
    <n v="1"/>
    <n v="1238.06"/>
    <n v="0.93799999999999994"/>
    <n v="5"/>
    <n v="397.92"/>
    <n v="182325.94"/>
    <n v="52"/>
    <n v="6"/>
    <n v="92.3"/>
    <n v="6.7903667464980569E-3"/>
    <x v="7341"/>
  </r>
  <r>
    <s v="PROP0307"/>
    <s v="2023-Q3"/>
    <x v="2"/>
    <x v="5"/>
    <n v="1"/>
    <n v="1238.06"/>
    <n v="0.89500000000000002"/>
    <n v="9"/>
    <n v="73.78"/>
    <n v="182325.94"/>
    <n v="52"/>
    <n v="6"/>
    <n v="92.3"/>
    <n v="6.7903667464980569E-3"/>
    <x v="7342"/>
  </r>
  <r>
    <s v="PROP0307"/>
    <s v="2023-Q4"/>
    <x v="2"/>
    <x v="5"/>
    <n v="1"/>
    <n v="1238.06"/>
    <n v="0.94399999999999995"/>
    <n v="5"/>
    <n v="591.42999999999995"/>
    <n v="182325.94"/>
    <n v="52"/>
    <n v="6"/>
    <n v="92.3"/>
    <n v="6.7903667464980569E-3"/>
    <x v="7343"/>
  </r>
  <r>
    <s v="PROP0307"/>
    <s v="2024-Q1"/>
    <x v="2"/>
    <x v="5"/>
    <n v="1"/>
    <n v="1275.2"/>
    <n v="0.93"/>
    <n v="6"/>
    <n v="211.76"/>
    <n v="191442.23"/>
    <n v="52"/>
    <n v="6"/>
    <n v="92.3"/>
    <n v="6.6610172687603985E-3"/>
    <x v="7344"/>
  </r>
  <r>
    <s v="PROP0307"/>
    <s v="2024-Q2"/>
    <x v="2"/>
    <x v="5"/>
    <n v="1"/>
    <n v="1275.2"/>
    <n v="0.93100000000000005"/>
    <n v="6"/>
    <n v="434.87"/>
    <n v="191442.23"/>
    <n v="52"/>
    <n v="6"/>
    <n v="92.3"/>
    <n v="6.6610172687603985E-3"/>
    <x v="7345"/>
  </r>
  <r>
    <s v="PROP0307"/>
    <s v="2024-Q3"/>
    <x v="2"/>
    <x v="5"/>
    <n v="1"/>
    <n v="1275.2"/>
    <n v="0.93"/>
    <n v="6"/>
    <n v="321.60000000000002"/>
    <n v="191442.23"/>
    <n v="52"/>
    <n v="6"/>
    <n v="92.3"/>
    <n v="6.6610172687603985E-3"/>
    <x v="7346"/>
  </r>
  <r>
    <s v="PROP0307"/>
    <s v="2024-Q4"/>
    <x v="2"/>
    <x v="5"/>
    <n v="1"/>
    <n v="1275.2"/>
    <n v="0.90500000000000003"/>
    <n v="8"/>
    <n v="184.9"/>
    <n v="191442.23"/>
    <n v="52"/>
    <n v="6"/>
    <n v="92.3"/>
    <n v="6.6610172687603985E-3"/>
    <x v="7347"/>
  </r>
  <r>
    <s v="PROP0308"/>
    <s v="2019-Q1"/>
    <x v="0"/>
    <x v="3"/>
    <n v="1"/>
    <n v="1430"/>
    <n v="0.96299999999999997"/>
    <n v="3"/>
    <n v="255.42"/>
    <n v="195000"/>
    <n v="22"/>
    <n v="8"/>
    <n v="96.1"/>
    <n v="7.3333333333333332E-3"/>
    <x v="7348"/>
  </r>
  <r>
    <s v="PROP0308"/>
    <s v="2019-Q2"/>
    <x v="0"/>
    <x v="3"/>
    <n v="1"/>
    <n v="1430"/>
    <n v="0.97899999999999998"/>
    <n v="1"/>
    <n v="327.64"/>
    <n v="195000"/>
    <n v="22"/>
    <n v="8"/>
    <n v="96.1"/>
    <n v="7.3333333333333332E-3"/>
    <x v="7349"/>
  </r>
  <r>
    <s v="PROP0308"/>
    <s v="2019-Q3"/>
    <x v="0"/>
    <x v="3"/>
    <n v="1"/>
    <n v="1430"/>
    <n v="0.93600000000000005"/>
    <n v="5"/>
    <n v="264.44"/>
    <n v="195000"/>
    <n v="22"/>
    <n v="8"/>
    <n v="96.1"/>
    <n v="7.3333333333333332E-3"/>
    <x v="7350"/>
  </r>
  <r>
    <s v="PROP0308"/>
    <s v="2019-Q4"/>
    <x v="0"/>
    <x v="3"/>
    <n v="1"/>
    <n v="1430"/>
    <n v="0.95899999999999996"/>
    <n v="3"/>
    <n v="621.83000000000004"/>
    <n v="195000"/>
    <n v="22"/>
    <n v="8"/>
    <n v="96.1"/>
    <n v="7.3333333333333332E-3"/>
    <x v="7351"/>
  </r>
  <r>
    <s v="PROP0308"/>
    <s v="2020-Q1"/>
    <x v="0"/>
    <x v="3"/>
    <n v="1"/>
    <n v="1472.9"/>
    <n v="0.92"/>
    <n v="7"/>
    <n v="867.29"/>
    <n v="204750"/>
    <n v="22"/>
    <n v="8"/>
    <n v="96.1"/>
    <n v="7.1936507936507937E-3"/>
    <x v="7352"/>
  </r>
  <r>
    <s v="PROP0308"/>
    <s v="2020-Q2"/>
    <x v="0"/>
    <x v="3"/>
    <n v="1"/>
    <n v="1472.9"/>
    <n v="0.87"/>
    <n v="11"/>
    <n v="348.55"/>
    <n v="204750"/>
    <n v="22"/>
    <n v="8"/>
    <n v="96.1"/>
    <n v="7.1936507936507937E-3"/>
    <x v="7353"/>
  </r>
  <r>
    <s v="PROP0308"/>
    <s v="2020-Q3"/>
    <x v="0"/>
    <x v="3"/>
    <n v="1"/>
    <n v="1472.9"/>
    <n v="0.87"/>
    <n v="11"/>
    <n v="260.74"/>
    <n v="204750"/>
    <n v="22"/>
    <n v="8"/>
    <n v="96.1"/>
    <n v="7.1936507936507937E-3"/>
    <x v="7354"/>
  </r>
  <r>
    <s v="PROP0308"/>
    <s v="2020-Q4"/>
    <x v="0"/>
    <x v="3"/>
    <n v="1"/>
    <n v="1472.9"/>
    <n v="0.87"/>
    <n v="11"/>
    <n v="286.07"/>
    <n v="204750"/>
    <n v="22"/>
    <n v="8"/>
    <n v="96.1"/>
    <n v="7.1936507936507937E-3"/>
    <x v="7355"/>
  </r>
  <r>
    <s v="PROP0308"/>
    <s v="2021-Q1"/>
    <x v="0"/>
    <x v="3"/>
    <n v="1"/>
    <n v="1517.09"/>
    <n v="0.93"/>
    <n v="6"/>
    <n v="442.07"/>
    <n v="214987.5"/>
    <n v="22"/>
    <n v="8"/>
    <n v="96.1"/>
    <n v="7.0566428280713989E-3"/>
    <x v="7356"/>
  </r>
  <r>
    <s v="PROP0308"/>
    <s v="2021-Q2"/>
    <x v="0"/>
    <x v="3"/>
    <n v="1"/>
    <n v="1517.09"/>
    <n v="0.93"/>
    <n v="6"/>
    <n v="310.60000000000002"/>
    <n v="214987.5"/>
    <n v="22"/>
    <n v="8"/>
    <n v="96.1"/>
    <n v="7.0566428280713989E-3"/>
    <x v="7357"/>
  </r>
  <r>
    <s v="PROP0308"/>
    <s v="2021-Q3"/>
    <x v="0"/>
    <x v="3"/>
    <n v="1"/>
    <n v="1517.09"/>
    <n v="0.93"/>
    <n v="6"/>
    <n v="383.95"/>
    <n v="214987.5"/>
    <n v="22"/>
    <n v="8"/>
    <n v="96.1"/>
    <n v="7.0566428280713989E-3"/>
    <x v="7358"/>
  </r>
  <r>
    <s v="PROP0308"/>
    <s v="2021-Q4"/>
    <x v="0"/>
    <x v="3"/>
    <n v="1"/>
    <n v="1517.09"/>
    <n v="0.93"/>
    <n v="6"/>
    <n v="100.79"/>
    <n v="214987.5"/>
    <n v="22"/>
    <n v="8"/>
    <n v="96.1"/>
    <n v="7.0566428280713989E-3"/>
    <x v="7359"/>
  </r>
  <r>
    <s v="PROP0308"/>
    <s v="2022-Q1"/>
    <x v="0"/>
    <x v="3"/>
    <n v="1"/>
    <n v="1562.6"/>
    <n v="0.94499999999999995"/>
    <n v="4"/>
    <n v="321.76"/>
    <n v="225736.88"/>
    <n v="22"/>
    <n v="8"/>
    <n v="96.1"/>
    <n v="6.9222184695739569E-3"/>
    <x v="7360"/>
  </r>
  <r>
    <s v="PROP0308"/>
    <s v="2022-Q2"/>
    <x v="0"/>
    <x v="3"/>
    <n v="1"/>
    <n v="1562.6"/>
    <n v="0.96899999999999997"/>
    <n v="2"/>
    <n v="490.02"/>
    <n v="225736.88"/>
    <n v="22"/>
    <n v="8"/>
    <n v="96.1"/>
    <n v="6.9222184695739569E-3"/>
    <x v="7361"/>
  </r>
  <r>
    <s v="PROP0308"/>
    <s v="2022-Q3"/>
    <x v="0"/>
    <x v="3"/>
    <n v="1"/>
    <n v="1562.6"/>
    <n v="0.94499999999999995"/>
    <n v="4"/>
    <n v="134.59"/>
    <n v="225736.88"/>
    <n v="22"/>
    <n v="8"/>
    <n v="96.1"/>
    <n v="6.9222184695739569E-3"/>
    <x v="7362"/>
  </r>
  <r>
    <s v="PROP0308"/>
    <s v="2022-Q4"/>
    <x v="0"/>
    <x v="3"/>
    <n v="1"/>
    <n v="1562.6"/>
    <n v="0.92400000000000004"/>
    <n v="6"/>
    <n v="698.76"/>
    <n v="225736.88"/>
    <n v="22"/>
    <n v="8"/>
    <n v="96.1"/>
    <n v="6.9222184695739569E-3"/>
    <x v="7363"/>
  </r>
  <r>
    <s v="PROP0308"/>
    <s v="2023-Q1"/>
    <x v="0"/>
    <x v="3"/>
    <n v="1"/>
    <n v="1609.48"/>
    <n v="0.96299999999999997"/>
    <n v="3"/>
    <n v="656.3"/>
    <n v="237023.72"/>
    <n v="22"/>
    <n v="8"/>
    <n v="96.1"/>
    <n v="6.7903752417690514E-3"/>
    <x v="7364"/>
  </r>
  <r>
    <s v="PROP0308"/>
    <s v="2023-Q2"/>
    <x v="0"/>
    <x v="3"/>
    <n v="1"/>
    <n v="1609.48"/>
    <n v="0.96899999999999997"/>
    <n v="2"/>
    <n v="94.57"/>
    <n v="237023.72"/>
    <n v="22"/>
    <n v="8"/>
    <n v="96.1"/>
    <n v="6.7903752417690514E-3"/>
    <x v="7365"/>
  </r>
  <r>
    <s v="PROP0308"/>
    <s v="2023-Q3"/>
    <x v="0"/>
    <x v="3"/>
    <n v="1"/>
    <n v="1609.48"/>
    <n v="0.92800000000000005"/>
    <n v="6"/>
    <n v="244.79"/>
    <n v="237023.72"/>
    <n v="22"/>
    <n v="8"/>
    <n v="96.1"/>
    <n v="6.7903752417690514E-3"/>
    <x v="7366"/>
  </r>
  <r>
    <s v="PROP0308"/>
    <s v="2023-Q4"/>
    <x v="0"/>
    <x v="3"/>
    <n v="1"/>
    <n v="1609.48"/>
    <n v="0.96499999999999997"/>
    <n v="3"/>
    <n v="689.42"/>
    <n v="237023.72"/>
    <n v="22"/>
    <n v="8"/>
    <n v="96.1"/>
    <n v="6.7903752417690514E-3"/>
    <x v="7367"/>
  </r>
  <r>
    <s v="PROP0308"/>
    <s v="2024-Q1"/>
    <x v="0"/>
    <x v="3"/>
    <n v="1"/>
    <n v="1657.76"/>
    <n v="0.96699999999999997"/>
    <n v="2"/>
    <n v="194.55"/>
    <n v="248874.9"/>
    <n v="22"/>
    <n v="8"/>
    <n v="96.1"/>
    <n v="6.6610172419958782E-3"/>
    <x v="7368"/>
  </r>
  <r>
    <s v="PROP0308"/>
    <s v="2024-Q2"/>
    <x v="0"/>
    <x v="3"/>
    <n v="1"/>
    <n v="1657.76"/>
    <n v="0.94799999999999995"/>
    <n v="4"/>
    <n v="134.79"/>
    <n v="248874.9"/>
    <n v="22"/>
    <n v="8"/>
    <n v="96.1"/>
    <n v="6.6610172419958782E-3"/>
    <x v="7369"/>
  </r>
  <r>
    <s v="PROP0308"/>
    <s v="2024-Q3"/>
    <x v="0"/>
    <x v="3"/>
    <n v="1"/>
    <n v="1657.76"/>
    <n v="0.94199999999999995"/>
    <n v="5"/>
    <n v="133.16"/>
    <n v="248874.9"/>
    <n v="22"/>
    <n v="8"/>
    <n v="96.1"/>
    <n v="6.6610172419958782E-3"/>
    <x v="7370"/>
  </r>
  <r>
    <s v="PROP0308"/>
    <s v="2024-Q4"/>
    <x v="0"/>
    <x v="3"/>
    <n v="1"/>
    <n v="1657.76"/>
    <n v="0.95"/>
    <n v="4"/>
    <n v="168.3"/>
    <n v="248874.9"/>
    <n v="22"/>
    <n v="8"/>
    <n v="96.1"/>
    <n v="6.6610172419958782E-3"/>
    <x v="7371"/>
  </r>
  <r>
    <s v="PROP0309"/>
    <s v="2019-Q1"/>
    <x v="1"/>
    <x v="12"/>
    <n v="3"/>
    <n v="2040"/>
    <n v="0.91"/>
    <n v="8"/>
    <n v="202.55"/>
    <n v="540000"/>
    <n v="28"/>
    <n v="8"/>
    <n v="95.2"/>
    <n v="3.7777777777777779E-3"/>
    <x v="7372"/>
  </r>
  <r>
    <s v="PROP0309"/>
    <s v="2019-Q2"/>
    <x v="1"/>
    <x v="12"/>
    <n v="3"/>
    <n v="2040"/>
    <n v="0.95099999999999996"/>
    <n v="4"/>
    <n v="660.41"/>
    <n v="540000"/>
    <n v="28"/>
    <n v="8"/>
    <n v="95.2"/>
    <n v="3.7777777777777779E-3"/>
    <x v="7373"/>
  </r>
  <r>
    <s v="PROP0309"/>
    <s v="2019-Q3"/>
    <x v="1"/>
    <x v="12"/>
    <n v="3"/>
    <n v="2040"/>
    <n v="0.92600000000000005"/>
    <n v="6"/>
    <n v="434.72"/>
    <n v="540000"/>
    <n v="28"/>
    <n v="8"/>
    <n v="95.2"/>
    <n v="3.7777777777777779E-3"/>
    <x v="7374"/>
  </r>
  <r>
    <s v="PROP0309"/>
    <s v="2019-Q4"/>
    <x v="1"/>
    <x v="12"/>
    <n v="3"/>
    <n v="2040"/>
    <n v="0.93700000000000006"/>
    <n v="5"/>
    <n v="365.1"/>
    <n v="540000"/>
    <n v="28"/>
    <n v="8"/>
    <n v="95.2"/>
    <n v="3.7777777777777779E-3"/>
    <x v="7375"/>
  </r>
  <r>
    <s v="PROP0309"/>
    <s v="2020-Q1"/>
    <x v="1"/>
    <x v="12"/>
    <n v="3"/>
    <n v="2101.1999999999998"/>
    <n v="0.91"/>
    <n v="8"/>
    <n v="290.14999999999998"/>
    <n v="567000"/>
    <n v="28"/>
    <n v="8"/>
    <n v="95.2"/>
    <n v="3.7058201058201056E-3"/>
    <x v="7376"/>
  </r>
  <r>
    <s v="PROP0309"/>
    <s v="2020-Q2"/>
    <x v="1"/>
    <x v="12"/>
    <n v="3"/>
    <n v="2101.1999999999998"/>
    <n v="0.86"/>
    <n v="12"/>
    <n v="611.38"/>
    <n v="567000"/>
    <n v="28"/>
    <n v="8"/>
    <n v="95.2"/>
    <n v="3.7058201058201056E-3"/>
    <x v="7377"/>
  </r>
  <r>
    <s v="PROP0309"/>
    <s v="2020-Q3"/>
    <x v="1"/>
    <x v="12"/>
    <n v="3"/>
    <n v="2101.1999999999998"/>
    <n v="0.86"/>
    <n v="12"/>
    <n v="428.24"/>
    <n v="567000"/>
    <n v="28"/>
    <n v="8"/>
    <n v="95.2"/>
    <n v="3.7058201058201056E-3"/>
    <x v="7378"/>
  </r>
  <r>
    <s v="PROP0309"/>
    <s v="2020-Q4"/>
    <x v="1"/>
    <x v="12"/>
    <n v="3"/>
    <n v="2101.1999999999998"/>
    <n v="0.86"/>
    <n v="12"/>
    <n v="523.78"/>
    <n v="567000"/>
    <n v="28"/>
    <n v="8"/>
    <n v="95.2"/>
    <n v="3.7058201058201056E-3"/>
    <x v="7379"/>
  </r>
  <r>
    <s v="PROP0309"/>
    <s v="2021-Q1"/>
    <x v="1"/>
    <x v="12"/>
    <n v="3"/>
    <n v="2164.2399999999998"/>
    <n v="0.92"/>
    <n v="7"/>
    <n v="349.49"/>
    <n v="595350"/>
    <n v="28"/>
    <n v="8"/>
    <n v="95.2"/>
    <n v="3.6352397749223144E-3"/>
    <x v="7380"/>
  </r>
  <r>
    <s v="PROP0309"/>
    <s v="2021-Q2"/>
    <x v="1"/>
    <x v="12"/>
    <n v="3"/>
    <n v="2164.2399999999998"/>
    <n v="0.92"/>
    <n v="7"/>
    <n v="361.21"/>
    <n v="595350"/>
    <n v="28"/>
    <n v="8"/>
    <n v="95.2"/>
    <n v="3.6352397749223144E-3"/>
    <x v="7381"/>
  </r>
  <r>
    <s v="PROP0309"/>
    <s v="2021-Q3"/>
    <x v="1"/>
    <x v="12"/>
    <n v="3"/>
    <n v="2164.2399999999998"/>
    <n v="0.92"/>
    <n v="7"/>
    <n v="303.75"/>
    <n v="595350"/>
    <n v="28"/>
    <n v="8"/>
    <n v="95.2"/>
    <n v="3.6352397749223144E-3"/>
    <x v="7382"/>
  </r>
  <r>
    <s v="PROP0309"/>
    <s v="2021-Q4"/>
    <x v="1"/>
    <x v="12"/>
    <n v="3"/>
    <n v="2164.2399999999998"/>
    <n v="0.92"/>
    <n v="7"/>
    <n v="340.25"/>
    <n v="595350"/>
    <n v="28"/>
    <n v="8"/>
    <n v="95.2"/>
    <n v="3.6352397749223144E-3"/>
    <x v="7383"/>
  </r>
  <r>
    <s v="PROP0309"/>
    <s v="2022-Q1"/>
    <x v="1"/>
    <x v="12"/>
    <n v="3"/>
    <n v="2229.16"/>
    <n v="0.94399999999999995"/>
    <n v="5"/>
    <n v="366.73"/>
    <n v="625117.5"/>
    <n v="28"/>
    <n v="8"/>
    <n v="95.2"/>
    <n v="3.5659855947081948E-3"/>
    <x v="7384"/>
  </r>
  <r>
    <s v="PROP0309"/>
    <s v="2022-Q2"/>
    <x v="1"/>
    <x v="12"/>
    <n v="3"/>
    <n v="2229.16"/>
    <n v="0.91900000000000004"/>
    <n v="7"/>
    <n v="264.35000000000002"/>
    <n v="625117.5"/>
    <n v="28"/>
    <n v="8"/>
    <n v="95.2"/>
    <n v="3.5659855947081948E-3"/>
    <x v="7385"/>
  </r>
  <r>
    <s v="PROP0309"/>
    <s v="2022-Q3"/>
    <x v="1"/>
    <x v="12"/>
    <n v="3"/>
    <n v="2229.16"/>
    <n v="0.96599999999999997"/>
    <n v="3"/>
    <n v="332.55"/>
    <n v="625117.5"/>
    <n v="28"/>
    <n v="8"/>
    <n v="95.2"/>
    <n v="3.5659855947081948E-3"/>
    <x v="7386"/>
  </r>
  <r>
    <s v="PROP0309"/>
    <s v="2022-Q4"/>
    <x v="1"/>
    <x v="12"/>
    <n v="3"/>
    <n v="2229.16"/>
    <n v="0.96199999999999997"/>
    <n v="3"/>
    <n v="641.41999999999996"/>
    <n v="625117.5"/>
    <n v="28"/>
    <n v="8"/>
    <n v="95.2"/>
    <n v="3.5659855947081948E-3"/>
    <x v="7387"/>
  </r>
  <r>
    <s v="PROP0309"/>
    <s v="2023-Q1"/>
    <x v="1"/>
    <x v="12"/>
    <n v="3"/>
    <n v="2296.04"/>
    <n v="0.92900000000000005"/>
    <n v="6"/>
    <n v="474.81"/>
    <n v="656373.38"/>
    <n v="28"/>
    <n v="8"/>
    <n v="95.2"/>
    <n v="3.4980699552440717E-3"/>
    <x v="7388"/>
  </r>
  <r>
    <s v="PROP0309"/>
    <s v="2023-Q2"/>
    <x v="1"/>
    <x v="12"/>
    <n v="3"/>
    <n v="2296.04"/>
    <n v="0.94099999999999995"/>
    <n v="5"/>
    <n v="245.65"/>
    <n v="656373.38"/>
    <n v="28"/>
    <n v="8"/>
    <n v="95.2"/>
    <n v="3.4980699552440717E-3"/>
    <x v="7389"/>
  </r>
  <r>
    <s v="PROP0309"/>
    <s v="2023-Q3"/>
    <x v="1"/>
    <x v="12"/>
    <n v="3"/>
    <n v="2296.04"/>
    <n v="0.92800000000000005"/>
    <n v="6"/>
    <n v="536.22"/>
    <n v="656373.38"/>
    <n v="28"/>
    <n v="8"/>
    <n v="95.2"/>
    <n v="3.4980699552440717E-3"/>
    <x v="7390"/>
  </r>
  <r>
    <s v="PROP0309"/>
    <s v="2023-Q4"/>
    <x v="1"/>
    <x v="12"/>
    <n v="3"/>
    <n v="2296.04"/>
    <n v="0.93500000000000005"/>
    <n v="5"/>
    <n v="222.68"/>
    <n v="656373.38"/>
    <n v="28"/>
    <n v="8"/>
    <n v="95.2"/>
    <n v="3.4980699552440717E-3"/>
    <x v="7391"/>
  </r>
  <r>
    <s v="PROP0309"/>
    <s v="2024-Q1"/>
    <x v="1"/>
    <x v="12"/>
    <n v="3"/>
    <n v="2364.92"/>
    <n v="0.96899999999999997"/>
    <n v="2"/>
    <n v="245.76"/>
    <n v="689192.04"/>
    <n v="28"/>
    <n v="8"/>
    <n v="95.2"/>
    <n v="3.4314383549757773E-3"/>
    <x v="7392"/>
  </r>
  <r>
    <s v="PROP0309"/>
    <s v="2024-Q2"/>
    <x v="1"/>
    <x v="12"/>
    <n v="3"/>
    <n v="2364.92"/>
    <n v="0.91500000000000004"/>
    <n v="7"/>
    <n v="240.98"/>
    <n v="689192.04"/>
    <n v="28"/>
    <n v="8"/>
    <n v="95.2"/>
    <n v="3.4314383549757773E-3"/>
    <x v="7393"/>
  </r>
  <r>
    <s v="PROP0309"/>
    <s v="2024-Q3"/>
    <x v="1"/>
    <x v="12"/>
    <n v="3"/>
    <n v="2364.92"/>
    <n v="0.91"/>
    <n v="8"/>
    <n v="487.86"/>
    <n v="689192.04"/>
    <n v="28"/>
    <n v="8"/>
    <n v="95.2"/>
    <n v="3.4314383549757773E-3"/>
    <x v="7394"/>
  </r>
  <r>
    <s v="PROP0309"/>
    <s v="2024-Q4"/>
    <x v="1"/>
    <x v="12"/>
    <n v="3"/>
    <n v="2364.92"/>
    <n v="0.95799999999999996"/>
    <n v="3"/>
    <n v="524.59"/>
    <n v="689192.04"/>
    <n v="28"/>
    <n v="8"/>
    <n v="95.2"/>
    <n v="3.4314383549757773E-3"/>
    <x v="7395"/>
  </r>
  <r>
    <s v="PROP0310"/>
    <s v="2019-Q1"/>
    <x v="0"/>
    <x v="10"/>
    <n v="3"/>
    <n v="1360"/>
    <n v="0.90700000000000003"/>
    <n v="8"/>
    <n v="398.67"/>
    <n v="360000"/>
    <n v="72"/>
    <n v="5"/>
    <n v="89.1"/>
    <n v="3.7777777777777779E-3"/>
    <x v="7396"/>
  </r>
  <r>
    <s v="PROP0310"/>
    <s v="2019-Q2"/>
    <x v="0"/>
    <x v="10"/>
    <n v="3"/>
    <n v="1360"/>
    <n v="0.90200000000000002"/>
    <n v="8"/>
    <n v="350.09"/>
    <n v="360000"/>
    <n v="72"/>
    <n v="5"/>
    <n v="89.1"/>
    <n v="3.7777777777777779E-3"/>
    <x v="7397"/>
  </r>
  <r>
    <s v="PROP0310"/>
    <s v="2019-Q3"/>
    <x v="0"/>
    <x v="10"/>
    <n v="3"/>
    <n v="1360"/>
    <n v="0.91"/>
    <n v="8"/>
    <n v="596.47"/>
    <n v="360000"/>
    <n v="72"/>
    <n v="5"/>
    <n v="89.1"/>
    <n v="3.7777777777777779E-3"/>
    <x v="7398"/>
  </r>
  <r>
    <s v="PROP0310"/>
    <s v="2019-Q4"/>
    <x v="0"/>
    <x v="10"/>
    <n v="3"/>
    <n v="1360"/>
    <n v="0.86399999999999999"/>
    <n v="12"/>
    <n v="1125.49"/>
    <n v="360000"/>
    <n v="72"/>
    <n v="5"/>
    <n v="89.1"/>
    <n v="3.7777777777777779E-3"/>
    <x v="7399"/>
  </r>
  <r>
    <s v="PROP0310"/>
    <s v="2020-Q1"/>
    <x v="0"/>
    <x v="10"/>
    <n v="3"/>
    <n v="1400.8"/>
    <n v="0.85"/>
    <n v="13"/>
    <n v="310.27999999999997"/>
    <n v="378000"/>
    <n v="72"/>
    <n v="5"/>
    <n v="89.1"/>
    <n v="3.7058201058201056E-3"/>
    <x v="7400"/>
  </r>
  <r>
    <s v="PROP0310"/>
    <s v="2020-Q2"/>
    <x v="0"/>
    <x v="10"/>
    <n v="3"/>
    <n v="1400.8"/>
    <n v="0.8"/>
    <n v="17"/>
    <n v="259.16000000000003"/>
    <n v="378000"/>
    <n v="72"/>
    <n v="5"/>
    <n v="89.1"/>
    <n v="3.7058201058201056E-3"/>
    <x v="7401"/>
  </r>
  <r>
    <s v="PROP0310"/>
    <s v="2020-Q3"/>
    <x v="0"/>
    <x v="10"/>
    <n v="3"/>
    <n v="1400.8"/>
    <n v="0.8"/>
    <n v="17"/>
    <n v="188.93"/>
    <n v="378000"/>
    <n v="72"/>
    <n v="5"/>
    <n v="89.1"/>
    <n v="3.7058201058201056E-3"/>
    <x v="7402"/>
  </r>
  <r>
    <s v="PROP0310"/>
    <s v="2020-Q4"/>
    <x v="0"/>
    <x v="10"/>
    <n v="3"/>
    <n v="1400.8"/>
    <n v="0.8"/>
    <n v="17"/>
    <n v="699.87"/>
    <n v="378000"/>
    <n v="72"/>
    <n v="5"/>
    <n v="89.1"/>
    <n v="3.7058201058201056E-3"/>
    <x v="7403"/>
  </r>
  <r>
    <s v="PROP0310"/>
    <s v="2021-Q1"/>
    <x v="0"/>
    <x v="10"/>
    <n v="3"/>
    <n v="1442.82"/>
    <n v="0.86"/>
    <n v="12"/>
    <n v="202.07"/>
    <n v="396900"/>
    <n v="72"/>
    <n v="5"/>
    <n v="89.1"/>
    <n v="3.6352229780801208E-3"/>
    <x v="7404"/>
  </r>
  <r>
    <s v="PROP0310"/>
    <s v="2021-Q2"/>
    <x v="0"/>
    <x v="10"/>
    <n v="3"/>
    <n v="1442.82"/>
    <n v="0.86"/>
    <n v="12"/>
    <n v="424.21"/>
    <n v="396900"/>
    <n v="72"/>
    <n v="5"/>
    <n v="89.1"/>
    <n v="3.6352229780801208E-3"/>
    <x v="7405"/>
  </r>
  <r>
    <s v="PROP0310"/>
    <s v="2021-Q3"/>
    <x v="0"/>
    <x v="10"/>
    <n v="3"/>
    <n v="1442.82"/>
    <n v="0.86"/>
    <n v="12"/>
    <n v="406.52"/>
    <n v="396900"/>
    <n v="72"/>
    <n v="5"/>
    <n v="89.1"/>
    <n v="3.6352229780801208E-3"/>
    <x v="7406"/>
  </r>
  <r>
    <s v="PROP0310"/>
    <s v="2021-Q4"/>
    <x v="0"/>
    <x v="10"/>
    <n v="3"/>
    <n v="1442.82"/>
    <n v="0.86"/>
    <n v="12"/>
    <n v="386.85"/>
    <n v="396900"/>
    <n v="72"/>
    <n v="5"/>
    <n v="89.1"/>
    <n v="3.6352229780801208E-3"/>
    <x v="7407"/>
  </r>
  <r>
    <s v="PROP0310"/>
    <s v="2022-Q1"/>
    <x v="0"/>
    <x v="10"/>
    <n v="3"/>
    <n v="1486.11"/>
    <n v="0.875"/>
    <n v="11"/>
    <n v="368.58"/>
    <n v="416745"/>
    <n v="72"/>
    <n v="5"/>
    <n v="89.1"/>
    <n v="3.5659935932044772E-3"/>
    <x v="7408"/>
  </r>
  <r>
    <s v="PROP0310"/>
    <s v="2022-Q2"/>
    <x v="0"/>
    <x v="10"/>
    <n v="3"/>
    <n v="1486.11"/>
    <n v="0.90400000000000003"/>
    <n v="8"/>
    <n v="610.64"/>
    <n v="416745"/>
    <n v="72"/>
    <n v="5"/>
    <n v="89.1"/>
    <n v="3.5659935932044772E-3"/>
    <x v="7409"/>
  </r>
  <r>
    <s v="PROP0310"/>
    <s v="2022-Q3"/>
    <x v="0"/>
    <x v="10"/>
    <n v="3"/>
    <n v="1486.11"/>
    <n v="0.88300000000000001"/>
    <n v="10"/>
    <n v="198.32"/>
    <n v="416745"/>
    <n v="72"/>
    <n v="5"/>
    <n v="89.1"/>
    <n v="3.5659935932044772E-3"/>
    <x v="7410"/>
  </r>
  <r>
    <s v="PROP0310"/>
    <s v="2022-Q4"/>
    <x v="0"/>
    <x v="10"/>
    <n v="3"/>
    <n v="1486.11"/>
    <n v="0.86899999999999999"/>
    <n v="11"/>
    <n v="512.11"/>
    <n v="416745"/>
    <n v="72"/>
    <n v="5"/>
    <n v="89.1"/>
    <n v="3.5659935932044772E-3"/>
    <x v="7411"/>
  </r>
  <r>
    <s v="PROP0310"/>
    <s v="2023-Q1"/>
    <x v="0"/>
    <x v="10"/>
    <n v="3"/>
    <n v="1530.69"/>
    <n v="0.86099999999999999"/>
    <n v="12"/>
    <n v="362.13"/>
    <n v="437582.25"/>
    <n v="72"/>
    <n v="5"/>
    <n v="89.1"/>
    <n v="3.4980623642755161E-3"/>
    <x v="7412"/>
  </r>
  <r>
    <s v="PROP0310"/>
    <s v="2023-Q2"/>
    <x v="0"/>
    <x v="10"/>
    <n v="3"/>
    <n v="1530.69"/>
    <n v="0.872"/>
    <n v="11"/>
    <n v="484.58"/>
    <n v="437582.25"/>
    <n v="72"/>
    <n v="5"/>
    <n v="89.1"/>
    <n v="3.4980623642755161E-3"/>
    <x v="7413"/>
  </r>
  <r>
    <s v="PROP0310"/>
    <s v="2023-Q3"/>
    <x v="0"/>
    <x v="10"/>
    <n v="3"/>
    <n v="1530.69"/>
    <n v="0.89300000000000002"/>
    <n v="9"/>
    <n v="480.71"/>
    <n v="437582.25"/>
    <n v="72"/>
    <n v="5"/>
    <n v="89.1"/>
    <n v="3.4980623642755161E-3"/>
    <x v="7414"/>
  </r>
  <r>
    <s v="PROP0310"/>
    <s v="2023-Q4"/>
    <x v="0"/>
    <x v="10"/>
    <n v="3"/>
    <n v="1530.69"/>
    <n v="0.90900000000000003"/>
    <n v="8"/>
    <n v="1027.1099999999999"/>
    <n v="437582.25"/>
    <n v="72"/>
    <n v="5"/>
    <n v="89.1"/>
    <n v="3.4980623642755161E-3"/>
    <x v="7415"/>
  </r>
  <r>
    <s v="PROP0310"/>
    <s v="2024-Q1"/>
    <x v="0"/>
    <x v="10"/>
    <n v="3"/>
    <n v="1576.61"/>
    <n v="0.86599999999999999"/>
    <n v="12"/>
    <n v="577.62"/>
    <n v="459461.36"/>
    <n v="72"/>
    <n v="5"/>
    <n v="89.1"/>
    <n v="3.4314311001038258E-3"/>
    <x v="7416"/>
  </r>
  <r>
    <s v="PROP0310"/>
    <s v="2024-Q2"/>
    <x v="0"/>
    <x v="10"/>
    <n v="3"/>
    <n v="1576.61"/>
    <n v="0.88200000000000001"/>
    <n v="10"/>
    <n v="428.66"/>
    <n v="459461.36"/>
    <n v="72"/>
    <n v="5"/>
    <n v="89.1"/>
    <n v="3.4314311001038258E-3"/>
    <x v="7417"/>
  </r>
  <r>
    <s v="PROP0310"/>
    <s v="2024-Q3"/>
    <x v="0"/>
    <x v="10"/>
    <n v="3"/>
    <n v="1576.61"/>
    <n v="0.874"/>
    <n v="11"/>
    <n v="417.08"/>
    <n v="459461.36"/>
    <n v="72"/>
    <n v="5"/>
    <n v="89.1"/>
    <n v="3.4314311001038258E-3"/>
    <x v="7418"/>
  </r>
  <r>
    <s v="PROP0310"/>
    <s v="2024-Q4"/>
    <x v="0"/>
    <x v="10"/>
    <n v="3"/>
    <n v="1576.61"/>
    <n v="0.89400000000000002"/>
    <n v="9"/>
    <n v="677.65"/>
    <n v="459461.36"/>
    <n v="72"/>
    <n v="5"/>
    <n v="89.1"/>
    <n v="3.4314311001038258E-3"/>
    <x v="7419"/>
  </r>
  <r>
    <s v="PROP0311"/>
    <s v="2019-Q1"/>
    <x v="1"/>
    <x v="1"/>
    <n v="3"/>
    <n v="1700"/>
    <n v="0.94499999999999995"/>
    <n v="4"/>
    <n v="749.26"/>
    <n v="450000"/>
    <n v="42"/>
    <n v="7"/>
    <n v="92.8"/>
    <n v="3.7777777777777779E-3"/>
    <x v="7420"/>
  </r>
  <r>
    <s v="PROP0311"/>
    <s v="2019-Q2"/>
    <x v="1"/>
    <x v="1"/>
    <n v="3"/>
    <n v="1700"/>
    <n v="0.90400000000000003"/>
    <n v="8"/>
    <n v="597.77"/>
    <n v="450000"/>
    <n v="42"/>
    <n v="7"/>
    <n v="92.8"/>
    <n v="3.7777777777777779E-3"/>
    <x v="7421"/>
  </r>
  <r>
    <s v="PROP0311"/>
    <s v="2019-Q3"/>
    <x v="1"/>
    <x v="1"/>
    <n v="3"/>
    <n v="1700"/>
    <n v="0.93500000000000005"/>
    <n v="5"/>
    <n v="400.59"/>
    <n v="450000"/>
    <n v="42"/>
    <n v="7"/>
    <n v="92.8"/>
    <n v="3.7777777777777779E-3"/>
    <x v="7422"/>
  </r>
  <r>
    <s v="PROP0311"/>
    <s v="2019-Q4"/>
    <x v="1"/>
    <x v="1"/>
    <n v="3"/>
    <n v="1700"/>
    <n v="0.91800000000000004"/>
    <n v="7"/>
    <n v="383.25"/>
    <n v="450000"/>
    <n v="42"/>
    <n v="7"/>
    <n v="92.8"/>
    <n v="3.7777777777777779E-3"/>
    <x v="7423"/>
  </r>
  <r>
    <s v="PROP0311"/>
    <s v="2020-Q1"/>
    <x v="1"/>
    <x v="1"/>
    <n v="3"/>
    <n v="1751"/>
    <n v="0.89"/>
    <n v="9"/>
    <n v="422.64"/>
    <n v="472500"/>
    <n v="42"/>
    <n v="7"/>
    <n v="92.8"/>
    <n v="3.705820105820106E-3"/>
    <x v="7424"/>
  </r>
  <r>
    <s v="PROP0311"/>
    <s v="2020-Q2"/>
    <x v="1"/>
    <x v="1"/>
    <n v="3"/>
    <n v="1751"/>
    <n v="0.84"/>
    <n v="14"/>
    <n v="329.04"/>
    <n v="472500"/>
    <n v="42"/>
    <n v="7"/>
    <n v="92.8"/>
    <n v="3.705820105820106E-3"/>
    <x v="7425"/>
  </r>
  <r>
    <s v="PROP0311"/>
    <s v="2020-Q3"/>
    <x v="1"/>
    <x v="1"/>
    <n v="3"/>
    <n v="1751"/>
    <n v="0.84"/>
    <n v="14"/>
    <n v="625.28"/>
    <n v="472500"/>
    <n v="42"/>
    <n v="7"/>
    <n v="92.8"/>
    <n v="3.705820105820106E-3"/>
    <x v="7426"/>
  </r>
  <r>
    <s v="PROP0311"/>
    <s v="2020-Q4"/>
    <x v="1"/>
    <x v="1"/>
    <n v="3"/>
    <n v="1751"/>
    <n v="0.84"/>
    <n v="14"/>
    <n v="480.96"/>
    <n v="472500"/>
    <n v="42"/>
    <n v="7"/>
    <n v="92.8"/>
    <n v="3.705820105820106E-3"/>
    <x v="7427"/>
  </r>
  <r>
    <s v="PROP0311"/>
    <s v="2021-Q1"/>
    <x v="1"/>
    <x v="1"/>
    <n v="3"/>
    <n v="1803.53"/>
    <n v="0.9"/>
    <n v="8"/>
    <n v="235.29"/>
    <n v="496125"/>
    <n v="42"/>
    <n v="7"/>
    <n v="92.8"/>
    <n v="3.6352330561854372E-3"/>
    <x v="7428"/>
  </r>
  <r>
    <s v="PROP0311"/>
    <s v="2021-Q2"/>
    <x v="1"/>
    <x v="1"/>
    <n v="3"/>
    <n v="1803.53"/>
    <n v="0.9"/>
    <n v="8"/>
    <n v="202.72"/>
    <n v="496125"/>
    <n v="42"/>
    <n v="7"/>
    <n v="92.8"/>
    <n v="3.6352330561854372E-3"/>
    <x v="7429"/>
  </r>
  <r>
    <s v="PROP0311"/>
    <s v="2021-Q3"/>
    <x v="1"/>
    <x v="1"/>
    <n v="3"/>
    <n v="1803.53"/>
    <n v="0.9"/>
    <n v="8"/>
    <n v="226.49"/>
    <n v="496125"/>
    <n v="42"/>
    <n v="7"/>
    <n v="92.8"/>
    <n v="3.6352330561854372E-3"/>
    <x v="7430"/>
  </r>
  <r>
    <s v="PROP0311"/>
    <s v="2021-Q4"/>
    <x v="1"/>
    <x v="1"/>
    <n v="3"/>
    <n v="1803.53"/>
    <n v="0.9"/>
    <n v="8"/>
    <n v="239.39"/>
    <n v="496125"/>
    <n v="42"/>
    <n v="7"/>
    <n v="92.8"/>
    <n v="3.6352330561854372E-3"/>
    <x v="7431"/>
  </r>
  <r>
    <s v="PROP0311"/>
    <s v="2022-Q1"/>
    <x v="1"/>
    <x v="1"/>
    <n v="3"/>
    <n v="1857.64"/>
    <n v="0.91100000000000003"/>
    <n v="8"/>
    <n v="717.43"/>
    <n v="520931.25"/>
    <n v="42"/>
    <n v="7"/>
    <n v="92.8"/>
    <n v="3.5659983923022475E-3"/>
    <x v="7432"/>
  </r>
  <r>
    <s v="PROP0311"/>
    <s v="2022-Q2"/>
    <x v="1"/>
    <x v="1"/>
    <n v="3"/>
    <n v="1857.64"/>
    <n v="0.91500000000000004"/>
    <n v="7"/>
    <n v="452.32"/>
    <n v="520931.25"/>
    <n v="42"/>
    <n v="7"/>
    <n v="92.8"/>
    <n v="3.5659983923022475E-3"/>
    <x v="7433"/>
  </r>
  <r>
    <s v="PROP0311"/>
    <s v="2022-Q3"/>
    <x v="1"/>
    <x v="1"/>
    <n v="3"/>
    <n v="1857.64"/>
    <n v="0.91500000000000004"/>
    <n v="7"/>
    <n v="558.49"/>
    <n v="520931.25"/>
    <n v="42"/>
    <n v="7"/>
    <n v="92.8"/>
    <n v="3.5659983923022475E-3"/>
    <x v="7434"/>
  </r>
  <r>
    <s v="PROP0311"/>
    <s v="2022-Q4"/>
    <x v="1"/>
    <x v="1"/>
    <n v="3"/>
    <n v="1857.64"/>
    <n v="0.93600000000000005"/>
    <n v="5"/>
    <n v="545.76"/>
    <n v="520931.25"/>
    <n v="42"/>
    <n v="7"/>
    <n v="92.8"/>
    <n v="3.5659983923022475E-3"/>
    <x v="7435"/>
  </r>
  <r>
    <s v="PROP0311"/>
    <s v="2023-Q1"/>
    <x v="1"/>
    <x v="1"/>
    <n v="3"/>
    <n v="1913.36"/>
    <n v="0.93899999999999995"/>
    <n v="5"/>
    <n v="170.51"/>
    <n v="546977.81000000006"/>
    <n v="42"/>
    <n v="7"/>
    <n v="92.8"/>
    <n v="3.4980578096943269E-3"/>
    <x v="7436"/>
  </r>
  <r>
    <s v="PROP0311"/>
    <s v="2023-Q2"/>
    <x v="1"/>
    <x v="1"/>
    <n v="3"/>
    <n v="1913.36"/>
    <n v="0.91500000000000004"/>
    <n v="7"/>
    <n v="572.29999999999995"/>
    <n v="546977.81000000006"/>
    <n v="42"/>
    <n v="7"/>
    <n v="92.8"/>
    <n v="3.4980578096943269E-3"/>
    <x v="7437"/>
  </r>
  <r>
    <s v="PROP0311"/>
    <s v="2023-Q3"/>
    <x v="1"/>
    <x v="1"/>
    <n v="3"/>
    <n v="1913.36"/>
    <n v="0.90800000000000003"/>
    <n v="8"/>
    <n v="438.8"/>
    <n v="546977.81000000006"/>
    <n v="42"/>
    <n v="7"/>
    <n v="92.8"/>
    <n v="3.4980578096943269E-3"/>
    <x v="7438"/>
  </r>
  <r>
    <s v="PROP0311"/>
    <s v="2023-Q4"/>
    <x v="1"/>
    <x v="1"/>
    <n v="3"/>
    <n v="1913.36"/>
    <n v="0.92300000000000004"/>
    <n v="6"/>
    <n v="193.23"/>
    <n v="546977.81000000006"/>
    <n v="42"/>
    <n v="7"/>
    <n v="92.8"/>
    <n v="3.4980578096943269E-3"/>
    <x v="7439"/>
  </r>
  <r>
    <s v="PROP0311"/>
    <s v="2024-Q1"/>
    <x v="1"/>
    <x v="1"/>
    <n v="3"/>
    <n v="1970.77"/>
    <n v="0.92600000000000005"/>
    <n v="6"/>
    <n v="328.69"/>
    <n v="574326.69999999995"/>
    <n v="42"/>
    <n v="7"/>
    <n v="92.8"/>
    <n v="3.4314441588733382E-3"/>
    <x v="7440"/>
  </r>
  <r>
    <s v="PROP0311"/>
    <s v="2024-Q2"/>
    <x v="1"/>
    <x v="1"/>
    <n v="3"/>
    <n v="1970.77"/>
    <n v="0.90200000000000002"/>
    <n v="8"/>
    <n v="414.45"/>
    <n v="574326.69999999995"/>
    <n v="42"/>
    <n v="7"/>
    <n v="92.8"/>
    <n v="3.4314441588733382E-3"/>
    <x v="7441"/>
  </r>
  <r>
    <s v="PROP0311"/>
    <s v="2024-Q3"/>
    <x v="1"/>
    <x v="1"/>
    <n v="3"/>
    <n v="1970.77"/>
    <n v="0.91400000000000003"/>
    <n v="7"/>
    <n v="476.53"/>
    <n v="574326.69999999995"/>
    <n v="42"/>
    <n v="7"/>
    <n v="92.8"/>
    <n v="3.4314441588733382E-3"/>
    <x v="7442"/>
  </r>
  <r>
    <s v="PROP0311"/>
    <s v="2024-Q4"/>
    <x v="1"/>
    <x v="1"/>
    <n v="3"/>
    <n v="1970.77"/>
    <n v="0.92400000000000004"/>
    <n v="6"/>
    <n v="1122.27"/>
    <n v="574326.69999999995"/>
    <n v="42"/>
    <n v="7"/>
    <n v="92.8"/>
    <n v="3.4314441588733382E-3"/>
    <x v="7443"/>
  </r>
  <r>
    <s v="PROP0312"/>
    <s v="2019-Q1"/>
    <x v="1"/>
    <x v="1"/>
    <n v="2"/>
    <n v="1400"/>
    <n v="0.90600000000000003"/>
    <n v="8"/>
    <n v="205.07"/>
    <n v="300000"/>
    <n v="42"/>
    <n v="7"/>
    <n v="92.8"/>
    <n v="4.6666666666666671E-3"/>
    <x v="7444"/>
  </r>
  <r>
    <s v="PROP0312"/>
    <s v="2019-Q2"/>
    <x v="1"/>
    <x v="1"/>
    <n v="2"/>
    <n v="1400"/>
    <n v="0.91400000000000003"/>
    <n v="7"/>
    <n v="958.51"/>
    <n v="300000"/>
    <n v="42"/>
    <n v="7"/>
    <n v="92.8"/>
    <n v="4.6666666666666671E-3"/>
    <x v="7445"/>
  </r>
  <r>
    <s v="PROP0312"/>
    <s v="2019-Q3"/>
    <x v="1"/>
    <x v="1"/>
    <n v="2"/>
    <n v="1400"/>
    <n v="0.91600000000000004"/>
    <n v="7"/>
    <n v="401.62"/>
    <n v="300000"/>
    <n v="42"/>
    <n v="7"/>
    <n v="92.8"/>
    <n v="4.6666666666666671E-3"/>
    <x v="7446"/>
  </r>
  <r>
    <s v="PROP0312"/>
    <s v="2019-Q4"/>
    <x v="1"/>
    <x v="1"/>
    <n v="2"/>
    <n v="1400"/>
    <n v="0.94899999999999995"/>
    <n v="4"/>
    <n v="409.9"/>
    <n v="300000"/>
    <n v="42"/>
    <n v="7"/>
    <n v="92.8"/>
    <n v="4.6666666666666671E-3"/>
    <x v="7447"/>
  </r>
  <r>
    <s v="PROP0312"/>
    <s v="2020-Q1"/>
    <x v="1"/>
    <x v="1"/>
    <n v="2"/>
    <n v="1442"/>
    <n v="0.89"/>
    <n v="9"/>
    <n v="627.74"/>
    <n v="315000"/>
    <n v="42"/>
    <n v="7"/>
    <n v="92.8"/>
    <n v="4.5777777777777778E-3"/>
    <x v="7448"/>
  </r>
  <r>
    <s v="PROP0312"/>
    <s v="2020-Q2"/>
    <x v="1"/>
    <x v="1"/>
    <n v="2"/>
    <n v="1442"/>
    <n v="0.84"/>
    <n v="14"/>
    <n v="404.59"/>
    <n v="315000"/>
    <n v="42"/>
    <n v="7"/>
    <n v="92.8"/>
    <n v="4.5777777777777778E-3"/>
    <x v="7449"/>
  </r>
  <r>
    <s v="PROP0312"/>
    <s v="2020-Q3"/>
    <x v="1"/>
    <x v="1"/>
    <n v="2"/>
    <n v="1442"/>
    <n v="0.84"/>
    <n v="14"/>
    <n v="794.26"/>
    <n v="315000"/>
    <n v="42"/>
    <n v="7"/>
    <n v="92.8"/>
    <n v="4.5777777777777778E-3"/>
    <x v="7450"/>
  </r>
  <r>
    <s v="PROP0312"/>
    <s v="2020-Q4"/>
    <x v="1"/>
    <x v="1"/>
    <n v="2"/>
    <n v="1442"/>
    <n v="0.84"/>
    <n v="14"/>
    <n v="106.66"/>
    <n v="315000"/>
    <n v="42"/>
    <n v="7"/>
    <n v="92.8"/>
    <n v="4.5777777777777778E-3"/>
    <x v="7451"/>
  </r>
  <r>
    <s v="PROP0312"/>
    <s v="2021-Q1"/>
    <x v="1"/>
    <x v="1"/>
    <n v="2"/>
    <n v="1485.26"/>
    <n v="0.9"/>
    <n v="8"/>
    <n v="892.94"/>
    <n v="330750"/>
    <n v="42"/>
    <n v="7"/>
    <n v="92.8"/>
    <n v="4.4905820105820109E-3"/>
    <x v="7452"/>
  </r>
  <r>
    <s v="PROP0312"/>
    <s v="2021-Q2"/>
    <x v="1"/>
    <x v="1"/>
    <n v="2"/>
    <n v="1485.26"/>
    <n v="0.9"/>
    <n v="8"/>
    <n v="299.08"/>
    <n v="330750"/>
    <n v="42"/>
    <n v="7"/>
    <n v="92.8"/>
    <n v="4.4905820105820109E-3"/>
    <x v="7453"/>
  </r>
  <r>
    <s v="PROP0312"/>
    <s v="2021-Q3"/>
    <x v="1"/>
    <x v="1"/>
    <n v="2"/>
    <n v="1485.26"/>
    <n v="0.9"/>
    <n v="8"/>
    <n v="251.69"/>
    <n v="330750"/>
    <n v="42"/>
    <n v="7"/>
    <n v="92.8"/>
    <n v="4.4905820105820109E-3"/>
    <x v="7454"/>
  </r>
  <r>
    <s v="PROP0312"/>
    <s v="2021-Q4"/>
    <x v="1"/>
    <x v="1"/>
    <n v="2"/>
    <n v="1485.26"/>
    <n v="0.9"/>
    <n v="8"/>
    <n v="480.85"/>
    <n v="330750"/>
    <n v="42"/>
    <n v="7"/>
    <n v="92.8"/>
    <n v="4.4905820105820109E-3"/>
    <x v="7455"/>
  </r>
  <r>
    <s v="PROP0312"/>
    <s v="2022-Q1"/>
    <x v="1"/>
    <x v="1"/>
    <n v="2"/>
    <n v="1529.82"/>
    <n v="0.90900000000000003"/>
    <n v="8"/>
    <n v="532.48"/>
    <n v="347287.5"/>
    <n v="42"/>
    <n v="7"/>
    <n v="92.8"/>
    <n v="4.4050534499514094E-3"/>
    <x v="7456"/>
  </r>
  <r>
    <s v="PROP0312"/>
    <s v="2022-Q2"/>
    <x v="1"/>
    <x v="1"/>
    <n v="2"/>
    <n v="1529.82"/>
    <n v="0.90200000000000002"/>
    <n v="8"/>
    <n v="453.76"/>
    <n v="347287.5"/>
    <n v="42"/>
    <n v="7"/>
    <n v="92.8"/>
    <n v="4.4050534499514094E-3"/>
    <x v="7457"/>
  </r>
  <r>
    <s v="PROP0312"/>
    <s v="2022-Q3"/>
    <x v="1"/>
    <x v="1"/>
    <n v="2"/>
    <n v="1529.82"/>
    <n v="0.91800000000000004"/>
    <n v="7"/>
    <n v="154.43"/>
    <n v="347287.5"/>
    <n v="42"/>
    <n v="7"/>
    <n v="92.8"/>
    <n v="4.4050534499514094E-3"/>
    <x v="7458"/>
  </r>
  <r>
    <s v="PROP0312"/>
    <s v="2022-Q4"/>
    <x v="1"/>
    <x v="1"/>
    <n v="2"/>
    <n v="1529.82"/>
    <n v="0.92600000000000005"/>
    <n v="6"/>
    <n v="302.29000000000002"/>
    <n v="347287.5"/>
    <n v="42"/>
    <n v="7"/>
    <n v="92.8"/>
    <n v="4.4050534499514094E-3"/>
    <x v="7459"/>
  </r>
  <r>
    <s v="PROP0312"/>
    <s v="2023-Q1"/>
    <x v="1"/>
    <x v="1"/>
    <n v="2"/>
    <n v="1575.71"/>
    <n v="0.89100000000000001"/>
    <n v="9"/>
    <n v="944.48"/>
    <n v="364651.88"/>
    <n v="42"/>
    <n v="7"/>
    <n v="92.8"/>
    <n v="4.321134995930914E-3"/>
    <x v="7460"/>
  </r>
  <r>
    <s v="PROP0312"/>
    <s v="2023-Q2"/>
    <x v="1"/>
    <x v="1"/>
    <n v="2"/>
    <n v="1575.71"/>
    <n v="0.92200000000000004"/>
    <n v="7"/>
    <n v="544.29"/>
    <n v="364651.88"/>
    <n v="42"/>
    <n v="7"/>
    <n v="92.8"/>
    <n v="4.321134995930914E-3"/>
    <x v="7461"/>
  </r>
  <r>
    <s v="PROP0312"/>
    <s v="2023-Q3"/>
    <x v="1"/>
    <x v="1"/>
    <n v="2"/>
    <n v="1575.71"/>
    <n v="0.90500000000000003"/>
    <n v="8"/>
    <n v="611.29"/>
    <n v="364651.88"/>
    <n v="42"/>
    <n v="7"/>
    <n v="92.8"/>
    <n v="4.321134995930914E-3"/>
    <x v="7462"/>
  </r>
  <r>
    <s v="PROP0312"/>
    <s v="2023-Q4"/>
    <x v="1"/>
    <x v="1"/>
    <n v="2"/>
    <n v="1575.71"/>
    <n v="0.93100000000000005"/>
    <n v="6"/>
    <n v="341.66"/>
    <n v="364651.88"/>
    <n v="42"/>
    <n v="7"/>
    <n v="92.8"/>
    <n v="4.321134995930914E-3"/>
    <x v="7463"/>
  </r>
  <r>
    <s v="PROP0312"/>
    <s v="2024-Q1"/>
    <x v="1"/>
    <x v="1"/>
    <n v="2"/>
    <n v="1622.98"/>
    <n v="0.92400000000000004"/>
    <n v="6"/>
    <n v="409.5"/>
    <n v="382884.47"/>
    <n v="42"/>
    <n v="7"/>
    <n v="92.8"/>
    <n v="4.238824311678142E-3"/>
    <x v="7464"/>
  </r>
  <r>
    <s v="PROP0312"/>
    <s v="2024-Q2"/>
    <x v="1"/>
    <x v="1"/>
    <n v="2"/>
    <n v="1622.98"/>
    <n v="0.90300000000000002"/>
    <n v="8"/>
    <n v="416.69"/>
    <n v="382884.47"/>
    <n v="42"/>
    <n v="7"/>
    <n v="92.8"/>
    <n v="4.238824311678142E-3"/>
    <x v="7465"/>
  </r>
  <r>
    <s v="PROP0312"/>
    <s v="2024-Q3"/>
    <x v="1"/>
    <x v="1"/>
    <n v="2"/>
    <n v="1622.98"/>
    <n v="0.89600000000000002"/>
    <n v="9"/>
    <n v="160.16999999999999"/>
    <n v="382884.47"/>
    <n v="42"/>
    <n v="7"/>
    <n v="92.8"/>
    <n v="4.238824311678142E-3"/>
    <x v="7466"/>
  </r>
  <r>
    <s v="PROP0312"/>
    <s v="2024-Q4"/>
    <x v="1"/>
    <x v="1"/>
    <n v="2"/>
    <n v="1622.98"/>
    <n v="0.91600000000000004"/>
    <n v="7"/>
    <n v="316.93"/>
    <n v="382884.47"/>
    <n v="42"/>
    <n v="7"/>
    <n v="92.8"/>
    <n v="4.238824311678142E-3"/>
    <x v="7467"/>
  </r>
  <r>
    <s v="PROP0313"/>
    <s v="2019-Q1"/>
    <x v="0"/>
    <x v="4"/>
    <n v="3"/>
    <n v="2380"/>
    <n v="0.97699999999999998"/>
    <n v="2"/>
    <n v="309.32"/>
    <n v="630000"/>
    <n v="18"/>
    <n v="9"/>
    <n v="96.8"/>
    <n v="3.7777777777777779E-3"/>
    <x v="7468"/>
  </r>
  <r>
    <s v="PROP0313"/>
    <s v="2019-Q2"/>
    <x v="0"/>
    <x v="4"/>
    <n v="3"/>
    <n v="2380"/>
    <n v="0.96399999999999997"/>
    <n v="3"/>
    <n v="219.83"/>
    <n v="630000"/>
    <n v="18"/>
    <n v="9"/>
    <n v="96.8"/>
    <n v="3.7777777777777779E-3"/>
    <x v="7469"/>
  </r>
  <r>
    <s v="PROP0313"/>
    <s v="2019-Q3"/>
    <x v="0"/>
    <x v="4"/>
    <n v="3"/>
    <n v="2380"/>
    <n v="0.96399999999999997"/>
    <n v="3"/>
    <n v="689.05"/>
    <n v="630000"/>
    <n v="18"/>
    <n v="9"/>
    <n v="96.8"/>
    <n v="3.7777777777777779E-3"/>
    <x v="7470"/>
  </r>
  <r>
    <s v="PROP0313"/>
    <s v="2019-Q4"/>
    <x v="0"/>
    <x v="4"/>
    <n v="3"/>
    <n v="2380"/>
    <n v="0.97699999999999998"/>
    <n v="2"/>
    <n v="573.89"/>
    <n v="630000"/>
    <n v="18"/>
    <n v="9"/>
    <n v="96.8"/>
    <n v="3.7777777777777779E-3"/>
    <x v="7471"/>
  </r>
  <r>
    <s v="PROP0313"/>
    <s v="2020-Q1"/>
    <x v="0"/>
    <x v="4"/>
    <n v="3"/>
    <n v="2451.4"/>
    <n v="0.93"/>
    <n v="6"/>
    <n v="464.48"/>
    <n v="661500"/>
    <n v="18"/>
    <n v="9"/>
    <n v="96.8"/>
    <n v="3.705820105820106E-3"/>
    <x v="7472"/>
  </r>
  <r>
    <s v="PROP0313"/>
    <s v="2020-Q2"/>
    <x v="0"/>
    <x v="4"/>
    <n v="3"/>
    <n v="2451.4"/>
    <n v="0.88"/>
    <n v="10"/>
    <n v="253.27"/>
    <n v="661500"/>
    <n v="18"/>
    <n v="9"/>
    <n v="96.8"/>
    <n v="3.705820105820106E-3"/>
    <x v="7473"/>
  </r>
  <r>
    <s v="PROP0313"/>
    <s v="2020-Q3"/>
    <x v="0"/>
    <x v="4"/>
    <n v="3"/>
    <n v="2451.4"/>
    <n v="0.88"/>
    <n v="10"/>
    <n v="227.19"/>
    <n v="661500"/>
    <n v="18"/>
    <n v="9"/>
    <n v="96.8"/>
    <n v="3.705820105820106E-3"/>
    <x v="7474"/>
  </r>
  <r>
    <s v="PROP0313"/>
    <s v="2020-Q4"/>
    <x v="0"/>
    <x v="4"/>
    <n v="3"/>
    <n v="2451.4"/>
    <n v="0.88"/>
    <n v="10"/>
    <n v="343.94"/>
    <n v="661500"/>
    <n v="18"/>
    <n v="9"/>
    <n v="96.8"/>
    <n v="3.705820105820106E-3"/>
    <x v="7475"/>
  </r>
  <r>
    <s v="PROP0313"/>
    <s v="2021-Q1"/>
    <x v="0"/>
    <x v="4"/>
    <n v="3"/>
    <n v="2524.94"/>
    <n v="0.94"/>
    <n v="5"/>
    <n v="332.22"/>
    <n v="694575"/>
    <n v="18"/>
    <n v="9"/>
    <n v="96.8"/>
    <n v="3.6352301767267753E-3"/>
    <x v="7476"/>
  </r>
  <r>
    <s v="PROP0313"/>
    <s v="2021-Q2"/>
    <x v="0"/>
    <x v="4"/>
    <n v="3"/>
    <n v="2524.94"/>
    <n v="0.94"/>
    <n v="5"/>
    <n v="625.30999999999995"/>
    <n v="694575"/>
    <n v="18"/>
    <n v="9"/>
    <n v="96.8"/>
    <n v="3.6352301767267753E-3"/>
    <x v="7477"/>
  </r>
  <r>
    <s v="PROP0313"/>
    <s v="2021-Q3"/>
    <x v="0"/>
    <x v="4"/>
    <n v="3"/>
    <n v="2524.94"/>
    <n v="0.94"/>
    <n v="5"/>
    <n v="474.85"/>
    <n v="694575"/>
    <n v="18"/>
    <n v="9"/>
    <n v="96.8"/>
    <n v="3.6352301767267753E-3"/>
    <x v="7478"/>
  </r>
  <r>
    <s v="PROP0313"/>
    <s v="2021-Q4"/>
    <x v="0"/>
    <x v="4"/>
    <n v="3"/>
    <n v="2524.94"/>
    <n v="0.94"/>
    <n v="5"/>
    <n v="261.88"/>
    <n v="694575"/>
    <n v="18"/>
    <n v="9"/>
    <n v="96.8"/>
    <n v="3.6352301767267753E-3"/>
    <x v="7479"/>
  </r>
  <r>
    <s v="PROP0313"/>
    <s v="2022-Q1"/>
    <x v="0"/>
    <x v="4"/>
    <n v="3"/>
    <n v="2600.69"/>
    <n v="0.97199999999999998"/>
    <n v="2"/>
    <n v="279.48"/>
    <n v="729303.75"/>
    <n v="18"/>
    <n v="9"/>
    <n v="96.8"/>
    <n v="3.5659901652774994E-3"/>
    <x v="7480"/>
  </r>
  <r>
    <s v="PROP0313"/>
    <s v="2022-Q2"/>
    <x v="0"/>
    <x v="4"/>
    <n v="3"/>
    <n v="2600.69"/>
    <n v="0.96"/>
    <n v="3"/>
    <n v="865.84"/>
    <n v="729303.75"/>
    <n v="18"/>
    <n v="9"/>
    <n v="96.8"/>
    <n v="3.5659901652774994E-3"/>
    <x v="7481"/>
  </r>
  <r>
    <s v="PROP0313"/>
    <s v="2022-Q3"/>
    <x v="0"/>
    <x v="4"/>
    <n v="3"/>
    <n v="2600.69"/>
    <n v="0.95699999999999996"/>
    <n v="3"/>
    <n v="867.6"/>
    <n v="729303.75"/>
    <n v="18"/>
    <n v="9"/>
    <n v="96.8"/>
    <n v="3.5659901652774994E-3"/>
    <x v="7482"/>
  </r>
  <r>
    <s v="PROP0313"/>
    <s v="2022-Q4"/>
    <x v="0"/>
    <x v="4"/>
    <n v="3"/>
    <n v="2600.69"/>
    <n v="0.94"/>
    <n v="5"/>
    <n v="613.61"/>
    <n v="729303.75"/>
    <n v="18"/>
    <n v="9"/>
    <n v="96.8"/>
    <n v="3.5659901652774994E-3"/>
    <x v="7483"/>
  </r>
  <r>
    <s v="PROP0313"/>
    <s v="2023-Q1"/>
    <x v="0"/>
    <x v="4"/>
    <n v="3"/>
    <n v="2678.71"/>
    <n v="0.93500000000000005"/>
    <n v="5"/>
    <n v="972.72"/>
    <n v="765768.94"/>
    <n v="18"/>
    <n v="9"/>
    <n v="96.8"/>
    <n v="3.4980656175477689E-3"/>
    <x v="7484"/>
  </r>
  <r>
    <s v="PROP0313"/>
    <s v="2023-Q2"/>
    <x v="0"/>
    <x v="4"/>
    <n v="3"/>
    <n v="2678.71"/>
    <n v="0.94499999999999995"/>
    <n v="4"/>
    <n v="396.41"/>
    <n v="765768.94"/>
    <n v="18"/>
    <n v="9"/>
    <n v="96.8"/>
    <n v="3.4980656175477689E-3"/>
    <x v="7485"/>
  </r>
  <r>
    <s v="PROP0313"/>
    <s v="2023-Q3"/>
    <x v="0"/>
    <x v="4"/>
    <n v="3"/>
    <n v="2678.71"/>
    <n v="0.98399999999999999"/>
    <n v="1"/>
    <n v="497.89"/>
    <n v="765768.94"/>
    <n v="18"/>
    <n v="9"/>
    <n v="96.8"/>
    <n v="3.4980656175477689E-3"/>
    <x v="7486"/>
  </r>
  <r>
    <s v="PROP0313"/>
    <s v="2023-Q4"/>
    <x v="0"/>
    <x v="4"/>
    <n v="3"/>
    <n v="2678.71"/>
    <n v="0.94"/>
    <n v="5"/>
    <n v="254.56"/>
    <n v="765768.94"/>
    <n v="18"/>
    <n v="9"/>
    <n v="96.8"/>
    <n v="3.4980656175477689E-3"/>
    <x v="7487"/>
  </r>
  <r>
    <s v="PROP0313"/>
    <s v="2024-Q1"/>
    <x v="0"/>
    <x v="4"/>
    <n v="3"/>
    <n v="2759.07"/>
    <n v="0.97399999999999998"/>
    <n v="2"/>
    <n v="395.13"/>
    <n v="804057.38"/>
    <n v="18"/>
    <n v="9"/>
    <n v="96.8"/>
    <n v="3.4314342093346622E-3"/>
    <x v="7488"/>
  </r>
  <r>
    <s v="PROP0313"/>
    <s v="2024-Q2"/>
    <x v="0"/>
    <x v="4"/>
    <n v="3"/>
    <n v="2759.07"/>
    <n v="0.98899999999999999"/>
    <n v="0"/>
    <n v="664.95"/>
    <n v="804057.38"/>
    <n v="18"/>
    <n v="9"/>
    <n v="96.8"/>
    <n v="3.4314342093346622E-3"/>
    <x v="7489"/>
  </r>
  <r>
    <s v="PROP0313"/>
    <s v="2024-Q3"/>
    <x v="0"/>
    <x v="4"/>
    <n v="3"/>
    <n v="2759.07"/>
    <n v="0.93500000000000005"/>
    <n v="5"/>
    <n v="519.53"/>
    <n v="804057.38"/>
    <n v="18"/>
    <n v="9"/>
    <n v="96.8"/>
    <n v="3.4314342093346622E-3"/>
    <x v="7490"/>
  </r>
  <r>
    <s v="PROP0313"/>
    <s v="2024-Q4"/>
    <x v="0"/>
    <x v="4"/>
    <n v="3"/>
    <n v="2759.07"/>
    <n v="0.98199999999999998"/>
    <n v="1"/>
    <n v="399.95"/>
    <n v="804057.38"/>
    <n v="18"/>
    <n v="9"/>
    <n v="96.8"/>
    <n v="3.4314342093346622E-3"/>
    <x v="7491"/>
  </r>
  <r>
    <s v="PROP0314"/>
    <s v="2019-Q1"/>
    <x v="0"/>
    <x v="14"/>
    <n v="4"/>
    <n v="2000"/>
    <n v="0.89700000000000002"/>
    <n v="9"/>
    <n v="596.70000000000005"/>
    <n v="600000"/>
    <n v="45"/>
    <n v="7"/>
    <n v="94.2"/>
    <n v="3.3333333333333335E-3"/>
    <x v="7492"/>
  </r>
  <r>
    <s v="PROP0314"/>
    <s v="2019-Q2"/>
    <x v="0"/>
    <x v="14"/>
    <n v="4"/>
    <n v="2000"/>
    <n v="0.94199999999999995"/>
    <n v="5"/>
    <n v="316.5"/>
    <n v="600000"/>
    <n v="45"/>
    <n v="7"/>
    <n v="94.2"/>
    <n v="3.3333333333333335E-3"/>
    <x v="7493"/>
  </r>
  <r>
    <s v="PROP0314"/>
    <s v="2019-Q3"/>
    <x v="0"/>
    <x v="14"/>
    <n v="4"/>
    <n v="2000"/>
    <n v="0.94899999999999995"/>
    <n v="4"/>
    <n v="738.65"/>
    <n v="600000"/>
    <n v="45"/>
    <n v="7"/>
    <n v="94.2"/>
    <n v="3.3333333333333335E-3"/>
    <x v="7494"/>
  </r>
  <r>
    <s v="PROP0314"/>
    <s v="2019-Q4"/>
    <x v="0"/>
    <x v="14"/>
    <n v="4"/>
    <n v="2000"/>
    <n v="0.90900000000000003"/>
    <n v="8"/>
    <n v="1148.92"/>
    <n v="600000"/>
    <n v="45"/>
    <n v="7"/>
    <n v="94.2"/>
    <n v="3.3333333333333335E-3"/>
    <x v="7495"/>
  </r>
  <r>
    <s v="PROP0314"/>
    <s v="2020-Q1"/>
    <x v="0"/>
    <x v="14"/>
    <n v="4"/>
    <n v="2060"/>
    <n v="0.89"/>
    <n v="9"/>
    <n v="357.63"/>
    <n v="630000"/>
    <n v="45"/>
    <n v="7"/>
    <n v="94.2"/>
    <n v="3.2698412698412699E-3"/>
    <x v="7496"/>
  </r>
  <r>
    <s v="PROP0314"/>
    <s v="2020-Q2"/>
    <x v="0"/>
    <x v="14"/>
    <n v="4"/>
    <n v="2060"/>
    <n v="0.84"/>
    <n v="14"/>
    <n v="420.6"/>
    <n v="630000"/>
    <n v="45"/>
    <n v="7"/>
    <n v="94.2"/>
    <n v="3.2698412698412699E-3"/>
    <x v="7497"/>
  </r>
  <r>
    <s v="PROP0314"/>
    <s v="2020-Q3"/>
    <x v="0"/>
    <x v="14"/>
    <n v="4"/>
    <n v="2060"/>
    <n v="0.84"/>
    <n v="14"/>
    <n v="700.83"/>
    <n v="630000"/>
    <n v="45"/>
    <n v="7"/>
    <n v="94.2"/>
    <n v="3.2698412698412699E-3"/>
    <x v="7498"/>
  </r>
  <r>
    <s v="PROP0314"/>
    <s v="2020-Q4"/>
    <x v="0"/>
    <x v="14"/>
    <n v="4"/>
    <n v="2060"/>
    <n v="0.84"/>
    <n v="14"/>
    <n v="548.85"/>
    <n v="630000"/>
    <n v="45"/>
    <n v="7"/>
    <n v="94.2"/>
    <n v="3.2698412698412699E-3"/>
    <x v="7499"/>
  </r>
  <r>
    <s v="PROP0314"/>
    <s v="2021-Q1"/>
    <x v="0"/>
    <x v="14"/>
    <n v="4"/>
    <n v="2121.8000000000002"/>
    <n v="0.9"/>
    <n v="8"/>
    <n v="370.28"/>
    <n v="661500"/>
    <n v="45"/>
    <n v="7"/>
    <n v="94.2"/>
    <n v="3.2075585789871509E-3"/>
    <x v="7500"/>
  </r>
  <r>
    <s v="PROP0314"/>
    <s v="2021-Q2"/>
    <x v="0"/>
    <x v="14"/>
    <n v="4"/>
    <n v="2121.8000000000002"/>
    <n v="0.9"/>
    <n v="8"/>
    <n v="424.94"/>
    <n v="661500"/>
    <n v="45"/>
    <n v="7"/>
    <n v="94.2"/>
    <n v="3.2075585789871509E-3"/>
    <x v="7501"/>
  </r>
  <r>
    <s v="PROP0314"/>
    <s v="2021-Q3"/>
    <x v="0"/>
    <x v="14"/>
    <n v="4"/>
    <n v="2121.8000000000002"/>
    <n v="0.9"/>
    <n v="8"/>
    <n v="532.55999999999995"/>
    <n v="661500"/>
    <n v="45"/>
    <n v="7"/>
    <n v="94.2"/>
    <n v="3.2075585789871509E-3"/>
    <x v="7502"/>
  </r>
  <r>
    <s v="PROP0314"/>
    <s v="2021-Q4"/>
    <x v="0"/>
    <x v="14"/>
    <n v="4"/>
    <n v="2121.8000000000002"/>
    <n v="0.9"/>
    <n v="8"/>
    <n v="317.55"/>
    <n v="661500"/>
    <n v="45"/>
    <n v="7"/>
    <n v="94.2"/>
    <n v="3.2075585789871509E-3"/>
    <x v="7503"/>
  </r>
  <r>
    <s v="PROP0314"/>
    <s v="2022-Q1"/>
    <x v="0"/>
    <x v="14"/>
    <n v="4"/>
    <n v="2185.4499999999998"/>
    <n v="0.94299999999999995"/>
    <n v="5"/>
    <n v="340.68"/>
    <n v="694575"/>
    <n v="45"/>
    <n v="7"/>
    <n v="94.2"/>
    <n v="3.1464564661843569E-3"/>
    <x v="7504"/>
  </r>
  <r>
    <s v="PROP0314"/>
    <s v="2022-Q2"/>
    <x v="0"/>
    <x v="14"/>
    <n v="4"/>
    <n v="2185.4499999999998"/>
    <n v="0.91900000000000004"/>
    <n v="7"/>
    <n v="368.42"/>
    <n v="694575"/>
    <n v="45"/>
    <n v="7"/>
    <n v="94.2"/>
    <n v="3.1464564661843569E-3"/>
    <x v="7505"/>
  </r>
  <r>
    <s v="PROP0314"/>
    <s v="2022-Q3"/>
    <x v="0"/>
    <x v="14"/>
    <n v="4"/>
    <n v="2185.4499999999998"/>
    <n v="0.94499999999999995"/>
    <n v="4"/>
    <n v="379.06"/>
    <n v="694575"/>
    <n v="45"/>
    <n v="7"/>
    <n v="94.2"/>
    <n v="3.1464564661843569E-3"/>
    <x v="7506"/>
  </r>
  <r>
    <s v="PROP0314"/>
    <s v="2022-Q4"/>
    <x v="0"/>
    <x v="14"/>
    <n v="4"/>
    <n v="2185.4499999999998"/>
    <n v="0.90300000000000002"/>
    <n v="8"/>
    <n v="570.36"/>
    <n v="694575"/>
    <n v="45"/>
    <n v="7"/>
    <n v="94.2"/>
    <n v="3.1464564661843569E-3"/>
    <x v="7507"/>
  </r>
  <r>
    <s v="PROP0314"/>
    <s v="2023-Q1"/>
    <x v="0"/>
    <x v="14"/>
    <n v="4"/>
    <n v="2251.02"/>
    <n v="0.91300000000000003"/>
    <n v="7"/>
    <n v="451.92"/>
    <n v="729303.75"/>
    <n v="45"/>
    <n v="7"/>
    <n v="94.2"/>
    <n v="3.0865328746767038E-3"/>
    <x v="7508"/>
  </r>
  <r>
    <s v="PROP0314"/>
    <s v="2023-Q2"/>
    <x v="0"/>
    <x v="14"/>
    <n v="4"/>
    <n v="2251.02"/>
    <n v="0.92600000000000005"/>
    <n v="6"/>
    <n v="324.33999999999997"/>
    <n v="729303.75"/>
    <n v="45"/>
    <n v="7"/>
    <n v="94.2"/>
    <n v="3.0865328746767038E-3"/>
    <x v="7509"/>
  </r>
  <r>
    <s v="PROP0314"/>
    <s v="2023-Q3"/>
    <x v="0"/>
    <x v="14"/>
    <n v="4"/>
    <n v="2251.02"/>
    <n v="0.90400000000000003"/>
    <n v="8"/>
    <n v="306.23"/>
    <n v="729303.75"/>
    <n v="45"/>
    <n v="7"/>
    <n v="94.2"/>
    <n v="3.0865328746767038E-3"/>
    <x v="7510"/>
  </r>
  <r>
    <s v="PROP0314"/>
    <s v="2023-Q4"/>
    <x v="0"/>
    <x v="14"/>
    <n v="4"/>
    <n v="2251.02"/>
    <n v="0.93200000000000005"/>
    <n v="6"/>
    <n v="430.22"/>
    <n v="729303.75"/>
    <n v="45"/>
    <n v="7"/>
    <n v="94.2"/>
    <n v="3.0865328746767038E-3"/>
    <x v="7511"/>
  </r>
  <r>
    <s v="PROP0314"/>
    <s v="2024-Q1"/>
    <x v="0"/>
    <x v="14"/>
    <n v="4"/>
    <n v="2318.5500000000002"/>
    <n v="0.95"/>
    <n v="4"/>
    <n v="823.31"/>
    <n v="765768.94"/>
    <n v="45"/>
    <n v="7"/>
    <n v="94.2"/>
    <n v="3.0277409788911002E-3"/>
    <x v="7512"/>
  </r>
  <r>
    <s v="PROP0314"/>
    <s v="2024-Q2"/>
    <x v="0"/>
    <x v="14"/>
    <n v="4"/>
    <n v="2318.5500000000002"/>
    <n v="0.92400000000000004"/>
    <n v="6"/>
    <n v="261.12"/>
    <n v="765768.94"/>
    <n v="45"/>
    <n v="7"/>
    <n v="94.2"/>
    <n v="3.0277409788911002E-3"/>
    <x v="7513"/>
  </r>
  <r>
    <s v="PROP0314"/>
    <s v="2024-Q3"/>
    <x v="0"/>
    <x v="14"/>
    <n v="4"/>
    <n v="2318.5500000000002"/>
    <n v="0.90900000000000003"/>
    <n v="8"/>
    <n v="422.64"/>
    <n v="765768.94"/>
    <n v="45"/>
    <n v="7"/>
    <n v="94.2"/>
    <n v="3.0277409788911002E-3"/>
    <x v="7514"/>
  </r>
  <r>
    <s v="PROP0314"/>
    <s v="2024-Q4"/>
    <x v="0"/>
    <x v="14"/>
    <n v="4"/>
    <n v="2318.5500000000002"/>
    <n v="0.91300000000000003"/>
    <n v="7"/>
    <n v="518.44000000000005"/>
    <n v="765768.94"/>
    <n v="45"/>
    <n v="7"/>
    <n v="94.2"/>
    <n v="3.0277409788911002E-3"/>
    <x v="7515"/>
  </r>
  <r>
    <s v="PROP0315"/>
    <s v="2019-Q1"/>
    <x v="2"/>
    <x v="8"/>
    <n v="2"/>
    <n v="1400"/>
    <n v="0.92600000000000005"/>
    <n v="6"/>
    <n v="372.85"/>
    <n v="300000"/>
    <n v="35"/>
    <n v="8"/>
    <n v="94.5"/>
    <n v="4.6666666666666671E-3"/>
    <x v="7516"/>
  </r>
  <r>
    <s v="PROP0315"/>
    <s v="2019-Q2"/>
    <x v="2"/>
    <x v="8"/>
    <n v="2"/>
    <n v="1400"/>
    <n v="0.89700000000000002"/>
    <n v="9"/>
    <n v="240.52"/>
    <n v="300000"/>
    <n v="35"/>
    <n v="8"/>
    <n v="94.5"/>
    <n v="4.6666666666666671E-3"/>
    <x v="7517"/>
  </r>
  <r>
    <s v="PROP0315"/>
    <s v="2019-Q3"/>
    <x v="2"/>
    <x v="8"/>
    <n v="2"/>
    <n v="1400"/>
    <n v="0.91500000000000004"/>
    <n v="7"/>
    <n v="219.23"/>
    <n v="300000"/>
    <n v="35"/>
    <n v="8"/>
    <n v="94.5"/>
    <n v="4.6666666666666671E-3"/>
    <x v="7518"/>
  </r>
  <r>
    <s v="PROP0315"/>
    <s v="2019-Q4"/>
    <x v="2"/>
    <x v="8"/>
    <n v="2"/>
    <n v="1400"/>
    <n v="0.91400000000000003"/>
    <n v="7"/>
    <n v="405.1"/>
    <n v="300000"/>
    <n v="35"/>
    <n v="8"/>
    <n v="94.5"/>
    <n v="4.6666666666666671E-3"/>
    <x v="7519"/>
  </r>
  <r>
    <s v="PROP0315"/>
    <s v="2020-Q1"/>
    <x v="2"/>
    <x v="8"/>
    <n v="2"/>
    <n v="1442"/>
    <n v="0.89"/>
    <n v="9"/>
    <n v="348.02"/>
    <n v="315000"/>
    <n v="35"/>
    <n v="8"/>
    <n v="94.5"/>
    <n v="4.5777777777777778E-3"/>
    <x v="7520"/>
  </r>
  <r>
    <s v="PROP0315"/>
    <s v="2020-Q2"/>
    <x v="2"/>
    <x v="8"/>
    <n v="2"/>
    <n v="1442"/>
    <n v="0.84"/>
    <n v="14"/>
    <n v="681.2"/>
    <n v="315000"/>
    <n v="35"/>
    <n v="8"/>
    <n v="94.5"/>
    <n v="4.5777777777777778E-3"/>
    <x v="7521"/>
  </r>
  <r>
    <s v="PROP0315"/>
    <s v="2020-Q3"/>
    <x v="2"/>
    <x v="8"/>
    <n v="2"/>
    <n v="1442"/>
    <n v="0.84"/>
    <n v="14"/>
    <n v="502.94"/>
    <n v="315000"/>
    <n v="35"/>
    <n v="8"/>
    <n v="94.5"/>
    <n v="4.5777777777777778E-3"/>
    <x v="7522"/>
  </r>
  <r>
    <s v="PROP0315"/>
    <s v="2020-Q4"/>
    <x v="2"/>
    <x v="8"/>
    <n v="2"/>
    <n v="1442"/>
    <n v="0.84"/>
    <n v="14"/>
    <n v="392.94"/>
    <n v="315000"/>
    <n v="35"/>
    <n v="8"/>
    <n v="94.5"/>
    <n v="4.5777777777777778E-3"/>
    <x v="7523"/>
  </r>
  <r>
    <s v="PROP0315"/>
    <s v="2021-Q1"/>
    <x v="2"/>
    <x v="8"/>
    <n v="2"/>
    <n v="1485.26"/>
    <n v="0.9"/>
    <n v="8"/>
    <n v="728.62"/>
    <n v="330750"/>
    <n v="35"/>
    <n v="8"/>
    <n v="94.5"/>
    <n v="4.4905820105820109E-3"/>
    <x v="7524"/>
  </r>
  <r>
    <s v="PROP0315"/>
    <s v="2021-Q2"/>
    <x v="2"/>
    <x v="8"/>
    <n v="2"/>
    <n v="1485.26"/>
    <n v="0.9"/>
    <n v="8"/>
    <n v="275.81"/>
    <n v="330750"/>
    <n v="35"/>
    <n v="8"/>
    <n v="94.5"/>
    <n v="4.4905820105820109E-3"/>
    <x v="7525"/>
  </r>
  <r>
    <s v="PROP0315"/>
    <s v="2021-Q3"/>
    <x v="2"/>
    <x v="8"/>
    <n v="2"/>
    <n v="1485.26"/>
    <n v="0.9"/>
    <n v="8"/>
    <n v="207.87"/>
    <n v="330750"/>
    <n v="35"/>
    <n v="8"/>
    <n v="94.5"/>
    <n v="4.4905820105820109E-3"/>
    <x v="7526"/>
  </r>
  <r>
    <s v="PROP0315"/>
    <s v="2021-Q4"/>
    <x v="2"/>
    <x v="8"/>
    <n v="2"/>
    <n v="1485.26"/>
    <n v="0.9"/>
    <n v="8"/>
    <n v="344.86"/>
    <n v="330750"/>
    <n v="35"/>
    <n v="8"/>
    <n v="94.5"/>
    <n v="4.4905820105820109E-3"/>
    <x v="7527"/>
  </r>
  <r>
    <s v="PROP0315"/>
    <s v="2022-Q1"/>
    <x v="2"/>
    <x v="8"/>
    <n v="2"/>
    <n v="1529.82"/>
    <n v="0.93799999999999994"/>
    <n v="5"/>
    <n v="379.93"/>
    <n v="347287.5"/>
    <n v="35"/>
    <n v="8"/>
    <n v="94.5"/>
    <n v="4.4050534499514094E-3"/>
    <x v="7528"/>
  </r>
  <r>
    <s v="PROP0315"/>
    <s v="2022-Q2"/>
    <x v="2"/>
    <x v="8"/>
    <n v="2"/>
    <n v="1529.82"/>
    <n v="0.95"/>
    <n v="4"/>
    <n v="583.16"/>
    <n v="347287.5"/>
    <n v="35"/>
    <n v="8"/>
    <n v="94.5"/>
    <n v="4.4050534499514094E-3"/>
    <x v="7529"/>
  </r>
  <r>
    <s v="PROP0315"/>
    <s v="2022-Q3"/>
    <x v="2"/>
    <x v="8"/>
    <n v="2"/>
    <n v="1529.82"/>
    <n v="0.90800000000000003"/>
    <n v="8"/>
    <n v="139.07"/>
    <n v="347287.5"/>
    <n v="35"/>
    <n v="8"/>
    <n v="94.5"/>
    <n v="4.4050534499514094E-3"/>
    <x v="7530"/>
  </r>
  <r>
    <s v="PROP0315"/>
    <s v="2022-Q4"/>
    <x v="2"/>
    <x v="8"/>
    <n v="2"/>
    <n v="1529.82"/>
    <n v="0.93600000000000005"/>
    <n v="5"/>
    <n v="250.91"/>
    <n v="347287.5"/>
    <n v="35"/>
    <n v="8"/>
    <n v="94.5"/>
    <n v="4.4050534499514094E-3"/>
    <x v="7531"/>
  </r>
  <r>
    <s v="PROP0315"/>
    <s v="2023-Q1"/>
    <x v="2"/>
    <x v="8"/>
    <n v="2"/>
    <n v="1575.71"/>
    <n v="0.90200000000000002"/>
    <n v="8"/>
    <n v="472.4"/>
    <n v="364651.88"/>
    <n v="35"/>
    <n v="8"/>
    <n v="94.5"/>
    <n v="4.321134995930914E-3"/>
    <x v="7532"/>
  </r>
  <r>
    <s v="PROP0315"/>
    <s v="2023-Q2"/>
    <x v="2"/>
    <x v="8"/>
    <n v="2"/>
    <n v="1575.71"/>
    <n v="0.93500000000000005"/>
    <n v="5"/>
    <n v="174.58"/>
    <n v="364651.88"/>
    <n v="35"/>
    <n v="8"/>
    <n v="94.5"/>
    <n v="4.321134995930914E-3"/>
    <x v="7533"/>
  </r>
  <r>
    <s v="PROP0315"/>
    <s v="2023-Q3"/>
    <x v="2"/>
    <x v="8"/>
    <n v="2"/>
    <n v="1575.71"/>
    <n v="0.91"/>
    <n v="8"/>
    <n v="346"/>
    <n v="364651.88"/>
    <n v="35"/>
    <n v="8"/>
    <n v="94.5"/>
    <n v="4.321134995930914E-3"/>
    <x v="7534"/>
  </r>
  <r>
    <s v="PROP0315"/>
    <s v="2023-Q4"/>
    <x v="2"/>
    <x v="8"/>
    <n v="2"/>
    <n v="1575.71"/>
    <n v="0.91700000000000004"/>
    <n v="7"/>
    <n v="455.62"/>
    <n v="364651.88"/>
    <n v="35"/>
    <n v="8"/>
    <n v="94.5"/>
    <n v="4.321134995930914E-3"/>
    <x v="7535"/>
  </r>
  <r>
    <s v="PROP0315"/>
    <s v="2024-Q1"/>
    <x v="2"/>
    <x v="8"/>
    <n v="2"/>
    <n v="1622.98"/>
    <n v="0.91200000000000003"/>
    <n v="7"/>
    <n v="542.28"/>
    <n v="382884.47"/>
    <n v="35"/>
    <n v="8"/>
    <n v="94.5"/>
    <n v="4.238824311678142E-3"/>
    <x v="7536"/>
  </r>
  <r>
    <s v="PROP0315"/>
    <s v="2024-Q2"/>
    <x v="2"/>
    <x v="8"/>
    <n v="2"/>
    <n v="1622.98"/>
    <n v="0.89400000000000002"/>
    <n v="9"/>
    <n v="329.37"/>
    <n v="382884.47"/>
    <n v="35"/>
    <n v="8"/>
    <n v="94.5"/>
    <n v="4.238824311678142E-3"/>
    <x v="7537"/>
  </r>
  <r>
    <s v="PROP0315"/>
    <s v="2024-Q3"/>
    <x v="2"/>
    <x v="8"/>
    <n v="2"/>
    <n v="1622.98"/>
    <n v="0.90400000000000003"/>
    <n v="8"/>
    <n v="533.67999999999995"/>
    <n v="382884.47"/>
    <n v="35"/>
    <n v="8"/>
    <n v="94.5"/>
    <n v="4.238824311678142E-3"/>
    <x v="7538"/>
  </r>
  <r>
    <s v="PROP0315"/>
    <s v="2024-Q4"/>
    <x v="2"/>
    <x v="8"/>
    <n v="2"/>
    <n v="1622.98"/>
    <n v="0.92600000000000005"/>
    <n v="6"/>
    <n v="215.11"/>
    <n v="382884.47"/>
    <n v="35"/>
    <n v="8"/>
    <n v="94.5"/>
    <n v="4.238824311678142E-3"/>
    <x v="7539"/>
  </r>
  <r>
    <s v="PROP0316"/>
    <s v="2019-Q1"/>
    <x v="1"/>
    <x v="6"/>
    <n v="2"/>
    <n v="1400"/>
    <n v="0.94799999999999995"/>
    <n v="4"/>
    <n v="303.38"/>
    <n v="300000"/>
    <n v="55"/>
    <n v="6"/>
    <n v="91.5"/>
    <n v="4.6666666666666671E-3"/>
    <x v="7540"/>
  </r>
  <r>
    <s v="PROP0316"/>
    <s v="2019-Q2"/>
    <x v="1"/>
    <x v="6"/>
    <n v="2"/>
    <n v="1400"/>
    <n v="0.91800000000000004"/>
    <n v="7"/>
    <n v="152.66"/>
    <n v="300000"/>
    <n v="55"/>
    <n v="6"/>
    <n v="91.5"/>
    <n v="4.6666666666666671E-3"/>
    <x v="7541"/>
  </r>
  <r>
    <s v="PROP0316"/>
    <s v="2019-Q3"/>
    <x v="1"/>
    <x v="6"/>
    <n v="2"/>
    <n v="1400"/>
    <n v="0.91200000000000003"/>
    <n v="7"/>
    <n v="546.28"/>
    <n v="300000"/>
    <n v="55"/>
    <n v="6"/>
    <n v="91.5"/>
    <n v="4.6666666666666671E-3"/>
    <x v="7542"/>
  </r>
  <r>
    <s v="PROP0316"/>
    <s v="2019-Q4"/>
    <x v="1"/>
    <x v="6"/>
    <n v="2"/>
    <n v="1400"/>
    <n v="0.92300000000000004"/>
    <n v="6"/>
    <n v="490.21"/>
    <n v="300000"/>
    <n v="55"/>
    <n v="6"/>
    <n v="91.5"/>
    <n v="4.6666666666666671E-3"/>
    <x v="7543"/>
  </r>
  <r>
    <s v="PROP0316"/>
    <s v="2020-Q1"/>
    <x v="1"/>
    <x v="6"/>
    <n v="2"/>
    <n v="1442"/>
    <n v="0.89"/>
    <n v="9"/>
    <n v="341.22"/>
    <n v="315000"/>
    <n v="55"/>
    <n v="6"/>
    <n v="91.5"/>
    <n v="4.5777777777777778E-3"/>
    <x v="7544"/>
  </r>
  <r>
    <s v="PROP0316"/>
    <s v="2020-Q2"/>
    <x v="1"/>
    <x v="6"/>
    <n v="2"/>
    <n v="1442"/>
    <n v="0.84"/>
    <n v="14"/>
    <n v="226.9"/>
    <n v="315000"/>
    <n v="55"/>
    <n v="6"/>
    <n v="91.5"/>
    <n v="4.5777777777777778E-3"/>
    <x v="7545"/>
  </r>
  <r>
    <s v="PROP0316"/>
    <s v="2020-Q3"/>
    <x v="1"/>
    <x v="6"/>
    <n v="2"/>
    <n v="1442"/>
    <n v="0.84"/>
    <n v="14"/>
    <n v="108.37"/>
    <n v="315000"/>
    <n v="55"/>
    <n v="6"/>
    <n v="91.5"/>
    <n v="4.5777777777777778E-3"/>
    <x v="7546"/>
  </r>
  <r>
    <s v="PROP0316"/>
    <s v="2020-Q4"/>
    <x v="1"/>
    <x v="6"/>
    <n v="2"/>
    <n v="1442"/>
    <n v="0.84"/>
    <n v="14"/>
    <n v="341.65"/>
    <n v="315000"/>
    <n v="55"/>
    <n v="6"/>
    <n v="91.5"/>
    <n v="4.5777777777777778E-3"/>
    <x v="7547"/>
  </r>
  <r>
    <s v="PROP0316"/>
    <s v="2021-Q1"/>
    <x v="1"/>
    <x v="6"/>
    <n v="2"/>
    <n v="1485.26"/>
    <n v="0.9"/>
    <n v="8"/>
    <n v="211.6"/>
    <n v="330750"/>
    <n v="55"/>
    <n v="6"/>
    <n v="91.5"/>
    <n v="4.4905820105820109E-3"/>
    <x v="7548"/>
  </r>
  <r>
    <s v="PROP0316"/>
    <s v="2021-Q2"/>
    <x v="1"/>
    <x v="6"/>
    <n v="2"/>
    <n v="1485.26"/>
    <n v="0.9"/>
    <n v="8"/>
    <n v="627.11"/>
    <n v="330750"/>
    <n v="55"/>
    <n v="6"/>
    <n v="91.5"/>
    <n v="4.4905820105820109E-3"/>
    <x v="7549"/>
  </r>
  <r>
    <s v="PROP0316"/>
    <s v="2021-Q3"/>
    <x v="1"/>
    <x v="6"/>
    <n v="2"/>
    <n v="1485.26"/>
    <n v="0.9"/>
    <n v="8"/>
    <n v="173.62"/>
    <n v="330750"/>
    <n v="55"/>
    <n v="6"/>
    <n v="91.5"/>
    <n v="4.4905820105820109E-3"/>
    <x v="7550"/>
  </r>
  <r>
    <s v="PROP0316"/>
    <s v="2021-Q4"/>
    <x v="1"/>
    <x v="6"/>
    <n v="2"/>
    <n v="1485.26"/>
    <n v="0.9"/>
    <n v="8"/>
    <n v="551.99"/>
    <n v="330750"/>
    <n v="55"/>
    <n v="6"/>
    <n v="91.5"/>
    <n v="4.4905820105820109E-3"/>
    <x v="7551"/>
  </r>
  <r>
    <s v="PROP0316"/>
    <s v="2022-Q1"/>
    <x v="1"/>
    <x v="6"/>
    <n v="2"/>
    <n v="1529.82"/>
    <n v="0.92800000000000005"/>
    <n v="6"/>
    <n v="646.78"/>
    <n v="347287.5"/>
    <n v="55"/>
    <n v="6"/>
    <n v="91.5"/>
    <n v="4.4050534499514094E-3"/>
    <x v="7552"/>
  </r>
  <r>
    <s v="PROP0316"/>
    <s v="2022-Q2"/>
    <x v="1"/>
    <x v="6"/>
    <n v="2"/>
    <n v="1529.82"/>
    <n v="0.89700000000000002"/>
    <n v="9"/>
    <n v="193.92"/>
    <n v="347287.5"/>
    <n v="55"/>
    <n v="6"/>
    <n v="91.5"/>
    <n v="4.4050534499514094E-3"/>
    <x v="7553"/>
  </r>
  <r>
    <s v="PROP0316"/>
    <s v="2022-Q3"/>
    <x v="1"/>
    <x v="6"/>
    <n v="2"/>
    <n v="1529.82"/>
    <n v="0.9"/>
    <n v="9"/>
    <n v="280.23"/>
    <n v="347287.5"/>
    <n v="55"/>
    <n v="6"/>
    <n v="91.5"/>
    <n v="4.4050534499514094E-3"/>
    <x v="7554"/>
  </r>
  <r>
    <s v="PROP0316"/>
    <s v="2022-Q4"/>
    <x v="1"/>
    <x v="6"/>
    <n v="2"/>
    <n v="1529.82"/>
    <n v="0.94699999999999995"/>
    <n v="4"/>
    <n v="473.19"/>
    <n v="347287.5"/>
    <n v="55"/>
    <n v="6"/>
    <n v="91.5"/>
    <n v="4.4050534499514094E-3"/>
    <x v="7555"/>
  </r>
  <r>
    <s v="PROP0316"/>
    <s v="2023-Q1"/>
    <x v="1"/>
    <x v="6"/>
    <n v="2"/>
    <n v="1575.71"/>
    <n v="0.91300000000000003"/>
    <n v="7"/>
    <n v="801.46"/>
    <n v="364651.88"/>
    <n v="55"/>
    <n v="6"/>
    <n v="91.5"/>
    <n v="4.321134995930914E-3"/>
    <x v="7556"/>
  </r>
  <r>
    <s v="PROP0316"/>
    <s v="2023-Q2"/>
    <x v="1"/>
    <x v="6"/>
    <n v="2"/>
    <n v="1575.71"/>
    <n v="0.89600000000000002"/>
    <n v="9"/>
    <n v="307.66000000000003"/>
    <n v="364651.88"/>
    <n v="55"/>
    <n v="6"/>
    <n v="91.5"/>
    <n v="4.321134995930914E-3"/>
    <x v="2632"/>
  </r>
  <r>
    <s v="PROP0316"/>
    <s v="2023-Q3"/>
    <x v="1"/>
    <x v="6"/>
    <n v="2"/>
    <n v="1575.71"/>
    <n v="0.90700000000000003"/>
    <n v="8"/>
    <n v="154.86000000000001"/>
    <n v="364651.88"/>
    <n v="55"/>
    <n v="6"/>
    <n v="91.5"/>
    <n v="4.321134995930914E-3"/>
    <x v="7557"/>
  </r>
  <r>
    <s v="PROP0316"/>
    <s v="2023-Q4"/>
    <x v="1"/>
    <x v="6"/>
    <n v="2"/>
    <n v="1575.71"/>
    <n v="0.94599999999999995"/>
    <n v="4"/>
    <n v="563.89"/>
    <n v="364651.88"/>
    <n v="55"/>
    <n v="6"/>
    <n v="91.5"/>
    <n v="4.321134995930914E-3"/>
    <x v="7558"/>
  </r>
  <r>
    <s v="PROP0316"/>
    <s v="2024-Q1"/>
    <x v="1"/>
    <x v="6"/>
    <n v="2"/>
    <n v="1622.98"/>
    <n v="0.93400000000000005"/>
    <n v="5"/>
    <n v="220.65"/>
    <n v="382884.47"/>
    <n v="55"/>
    <n v="6"/>
    <n v="91.5"/>
    <n v="4.238824311678142E-3"/>
    <x v="7559"/>
  </r>
  <r>
    <s v="PROP0316"/>
    <s v="2024-Q2"/>
    <x v="1"/>
    <x v="6"/>
    <n v="2"/>
    <n v="1622.98"/>
    <n v="0.94499999999999995"/>
    <n v="4"/>
    <n v="208.59"/>
    <n v="382884.47"/>
    <n v="55"/>
    <n v="6"/>
    <n v="91.5"/>
    <n v="4.238824311678142E-3"/>
    <x v="7560"/>
  </r>
  <r>
    <s v="PROP0316"/>
    <s v="2024-Q3"/>
    <x v="1"/>
    <x v="6"/>
    <n v="2"/>
    <n v="1622.98"/>
    <n v="0.93799999999999994"/>
    <n v="5"/>
    <n v="421.97"/>
    <n v="382884.47"/>
    <n v="55"/>
    <n v="6"/>
    <n v="91.5"/>
    <n v="4.238824311678142E-3"/>
    <x v="7561"/>
  </r>
  <r>
    <s v="PROP0316"/>
    <s v="2024-Q4"/>
    <x v="1"/>
    <x v="6"/>
    <n v="2"/>
    <n v="1622.98"/>
    <n v="0.91400000000000003"/>
    <n v="7"/>
    <n v="389.33"/>
    <n v="382884.47"/>
    <n v="55"/>
    <n v="6"/>
    <n v="91.5"/>
    <n v="4.238824311678142E-3"/>
    <x v="7562"/>
  </r>
  <r>
    <s v="PROP0317"/>
    <s v="2019-Q1"/>
    <x v="1"/>
    <x v="1"/>
    <n v="3"/>
    <n v="1700"/>
    <n v="0.89200000000000002"/>
    <n v="9"/>
    <n v="368.24"/>
    <n v="450000"/>
    <n v="42"/>
    <n v="7"/>
    <n v="92.8"/>
    <n v="3.7777777777777779E-3"/>
    <x v="7563"/>
  </r>
  <r>
    <s v="PROP0317"/>
    <s v="2019-Q2"/>
    <x v="1"/>
    <x v="1"/>
    <n v="3"/>
    <n v="1700"/>
    <n v="0.92600000000000005"/>
    <n v="6"/>
    <n v="287.3"/>
    <n v="450000"/>
    <n v="42"/>
    <n v="7"/>
    <n v="92.8"/>
    <n v="3.7777777777777779E-3"/>
    <x v="7564"/>
  </r>
  <r>
    <s v="PROP0317"/>
    <s v="2019-Q3"/>
    <x v="1"/>
    <x v="1"/>
    <n v="3"/>
    <n v="1700"/>
    <n v="0.94899999999999995"/>
    <n v="4"/>
    <n v="693.59"/>
    <n v="450000"/>
    <n v="42"/>
    <n v="7"/>
    <n v="92.8"/>
    <n v="3.7777777777777779E-3"/>
    <x v="7565"/>
  </r>
  <r>
    <s v="PROP0317"/>
    <s v="2019-Q4"/>
    <x v="1"/>
    <x v="1"/>
    <n v="3"/>
    <n v="1700"/>
    <n v="0.91800000000000004"/>
    <n v="7"/>
    <n v="423.76"/>
    <n v="450000"/>
    <n v="42"/>
    <n v="7"/>
    <n v="92.8"/>
    <n v="3.7777777777777779E-3"/>
    <x v="7566"/>
  </r>
  <r>
    <s v="PROP0317"/>
    <s v="2020-Q1"/>
    <x v="1"/>
    <x v="1"/>
    <n v="3"/>
    <n v="1751"/>
    <n v="0.89"/>
    <n v="9"/>
    <n v="428.92"/>
    <n v="472500"/>
    <n v="42"/>
    <n v="7"/>
    <n v="92.8"/>
    <n v="3.705820105820106E-3"/>
    <x v="7567"/>
  </r>
  <r>
    <s v="PROP0317"/>
    <s v="2020-Q2"/>
    <x v="1"/>
    <x v="1"/>
    <n v="3"/>
    <n v="1751"/>
    <n v="0.84"/>
    <n v="14"/>
    <n v="399.09"/>
    <n v="472500"/>
    <n v="42"/>
    <n v="7"/>
    <n v="92.8"/>
    <n v="3.705820105820106E-3"/>
    <x v="7568"/>
  </r>
  <r>
    <s v="PROP0317"/>
    <s v="2020-Q3"/>
    <x v="1"/>
    <x v="1"/>
    <n v="3"/>
    <n v="1751"/>
    <n v="0.84"/>
    <n v="14"/>
    <n v="509.61"/>
    <n v="472500"/>
    <n v="42"/>
    <n v="7"/>
    <n v="92.8"/>
    <n v="3.705820105820106E-3"/>
    <x v="7569"/>
  </r>
  <r>
    <s v="PROP0317"/>
    <s v="2020-Q4"/>
    <x v="1"/>
    <x v="1"/>
    <n v="3"/>
    <n v="1751"/>
    <n v="0.84"/>
    <n v="14"/>
    <n v="630.67999999999995"/>
    <n v="472500"/>
    <n v="42"/>
    <n v="7"/>
    <n v="92.8"/>
    <n v="3.705820105820106E-3"/>
    <x v="7570"/>
  </r>
  <r>
    <s v="PROP0317"/>
    <s v="2021-Q1"/>
    <x v="1"/>
    <x v="1"/>
    <n v="3"/>
    <n v="1803.53"/>
    <n v="0.9"/>
    <n v="8"/>
    <n v="527.6"/>
    <n v="496125"/>
    <n v="42"/>
    <n v="7"/>
    <n v="92.8"/>
    <n v="3.6352330561854372E-3"/>
    <x v="7571"/>
  </r>
  <r>
    <s v="PROP0317"/>
    <s v="2021-Q2"/>
    <x v="1"/>
    <x v="1"/>
    <n v="3"/>
    <n v="1803.53"/>
    <n v="0.9"/>
    <n v="8"/>
    <n v="384"/>
    <n v="496125"/>
    <n v="42"/>
    <n v="7"/>
    <n v="92.8"/>
    <n v="3.6352330561854372E-3"/>
    <x v="7572"/>
  </r>
  <r>
    <s v="PROP0317"/>
    <s v="2021-Q3"/>
    <x v="1"/>
    <x v="1"/>
    <n v="3"/>
    <n v="1803.53"/>
    <n v="0.9"/>
    <n v="8"/>
    <n v="385.48"/>
    <n v="496125"/>
    <n v="42"/>
    <n v="7"/>
    <n v="92.8"/>
    <n v="3.6352330561854372E-3"/>
    <x v="7573"/>
  </r>
  <r>
    <s v="PROP0317"/>
    <s v="2021-Q4"/>
    <x v="1"/>
    <x v="1"/>
    <n v="3"/>
    <n v="1803.53"/>
    <n v="0.9"/>
    <n v="8"/>
    <n v="771.42"/>
    <n v="496125"/>
    <n v="42"/>
    <n v="7"/>
    <n v="92.8"/>
    <n v="3.6352330561854372E-3"/>
    <x v="7574"/>
  </r>
  <r>
    <s v="PROP0317"/>
    <s v="2022-Q1"/>
    <x v="1"/>
    <x v="1"/>
    <n v="3"/>
    <n v="1857.64"/>
    <n v="0.90200000000000002"/>
    <n v="8"/>
    <n v="343.8"/>
    <n v="520931.25"/>
    <n v="42"/>
    <n v="7"/>
    <n v="92.8"/>
    <n v="3.5659983923022475E-3"/>
    <x v="7575"/>
  </r>
  <r>
    <s v="PROP0317"/>
    <s v="2022-Q2"/>
    <x v="1"/>
    <x v="1"/>
    <n v="3"/>
    <n v="1857.64"/>
    <n v="0.93500000000000005"/>
    <n v="5"/>
    <n v="309.20999999999998"/>
    <n v="520931.25"/>
    <n v="42"/>
    <n v="7"/>
    <n v="92.8"/>
    <n v="3.5659983923022475E-3"/>
    <x v="7576"/>
  </r>
  <r>
    <s v="PROP0317"/>
    <s v="2022-Q3"/>
    <x v="1"/>
    <x v="1"/>
    <n v="3"/>
    <n v="1857.64"/>
    <n v="0.93300000000000005"/>
    <n v="6"/>
    <n v="450.58"/>
    <n v="520931.25"/>
    <n v="42"/>
    <n v="7"/>
    <n v="92.8"/>
    <n v="3.5659983923022475E-3"/>
    <x v="7577"/>
  </r>
  <r>
    <s v="PROP0317"/>
    <s v="2022-Q4"/>
    <x v="1"/>
    <x v="1"/>
    <n v="3"/>
    <n v="1857.64"/>
    <n v="0.90100000000000002"/>
    <n v="8"/>
    <n v="547.61"/>
    <n v="520931.25"/>
    <n v="42"/>
    <n v="7"/>
    <n v="92.8"/>
    <n v="3.5659983923022475E-3"/>
    <x v="7578"/>
  </r>
  <r>
    <s v="PROP0317"/>
    <s v="2023-Q1"/>
    <x v="1"/>
    <x v="1"/>
    <n v="3"/>
    <n v="1913.36"/>
    <n v="0.92"/>
    <n v="7"/>
    <n v="899.34"/>
    <n v="546977.81000000006"/>
    <n v="42"/>
    <n v="7"/>
    <n v="92.8"/>
    <n v="3.4980578096943269E-3"/>
    <x v="7579"/>
  </r>
  <r>
    <s v="PROP0317"/>
    <s v="2023-Q2"/>
    <x v="1"/>
    <x v="1"/>
    <n v="3"/>
    <n v="1913.36"/>
    <n v="0.93400000000000005"/>
    <n v="5"/>
    <n v="508.77"/>
    <n v="546977.81000000006"/>
    <n v="42"/>
    <n v="7"/>
    <n v="92.8"/>
    <n v="3.4980578096943269E-3"/>
    <x v="7580"/>
  </r>
  <r>
    <s v="PROP0317"/>
    <s v="2023-Q3"/>
    <x v="1"/>
    <x v="1"/>
    <n v="3"/>
    <n v="1913.36"/>
    <n v="0.94799999999999995"/>
    <n v="4"/>
    <n v="586.72"/>
    <n v="546977.81000000006"/>
    <n v="42"/>
    <n v="7"/>
    <n v="92.8"/>
    <n v="3.4980578096943269E-3"/>
    <x v="7581"/>
  </r>
  <r>
    <s v="PROP0317"/>
    <s v="2023-Q4"/>
    <x v="1"/>
    <x v="1"/>
    <n v="3"/>
    <n v="1913.36"/>
    <n v="0.89400000000000002"/>
    <n v="9"/>
    <n v="621.83000000000004"/>
    <n v="546977.81000000006"/>
    <n v="42"/>
    <n v="7"/>
    <n v="92.8"/>
    <n v="3.4980578096943269E-3"/>
    <x v="7582"/>
  </r>
  <r>
    <s v="PROP0317"/>
    <s v="2024-Q1"/>
    <x v="1"/>
    <x v="1"/>
    <n v="3"/>
    <n v="1970.77"/>
    <n v="0.92900000000000005"/>
    <n v="6"/>
    <n v="888.86"/>
    <n v="574326.69999999995"/>
    <n v="42"/>
    <n v="7"/>
    <n v="92.8"/>
    <n v="3.4314441588733382E-3"/>
    <x v="7583"/>
  </r>
  <r>
    <s v="PROP0317"/>
    <s v="2024-Q2"/>
    <x v="1"/>
    <x v="1"/>
    <n v="3"/>
    <n v="1970.77"/>
    <n v="0.92900000000000005"/>
    <n v="6"/>
    <n v="207.24"/>
    <n v="574326.69999999995"/>
    <n v="42"/>
    <n v="7"/>
    <n v="92.8"/>
    <n v="3.4314441588733382E-3"/>
    <x v="7584"/>
  </r>
  <r>
    <s v="PROP0317"/>
    <s v="2024-Q3"/>
    <x v="1"/>
    <x v="1"/>
    <n v="3"/>
    <n v="1970.77"/>
    <n v="0.90500000000000003"/>
    <n v="8"/>
    <n v="603.54"/>
    <n v="574326.69999999995"/>
    <n v="42"/>
    <n v="7"/>
    <n v="92.8"/>
    <n v="3.4314441588733382E-3"/>
    <x v="7585"/>
  </r>
  <r>
    <s v="PROP0317"/>
    <s v="2024-Q4"/>
    <x v="1"/>
    <x v="1"/>
    <n v="3"/>
    <n v="1970.77"/>
    <n v="0.94"/>
    <n v="5"/>
    <n v="681.51"/>
    <n v="574326.69999999995"/>
    <n v="42"/>
    <n v="7"/>
    <n v="92.8"/>
    <n v="3.4314441588733382E-3"/>
    <x v="7586"/>
  </r>
  <r>
    <s v="PROP0318"/>
    <s v="2019-Q1"/>
    <x v="1"/>
    <x v="1"/>
    <n v="3"/>
    <n v="1700"/>
    <n v="0.93300000000000005"/>
    <n v="6"/>
    <n v="394.09"/>
    <n v="450000"/>
    <n v="42"/>
    <n v="7"/>
    <n v="92.8"/>
    <n v="3.7777777777777779E-3"/>
    <x v="7587"/>
  </r>
  <r>
    <s v="PROP0318"/>
    <s v="2019-Q2"/>
    <x v="1"/>
    <x v="1"/>
    <n v="3"/>
    <n v="1700"/>
    <n v="0.94199999999999995"/>
    <n v="5"/>
    <n v="304.31"/>
    <n v="450000"/>
    <n v="42"/>
    <n v="7"/>
    <n v="92.8"/>
    <n v="3.7777777777777779E-3"/>
    <x v="7588"/>
  </r>
  <r>
    <s v="PROP0318"/>
    <s v="2019-Q3"/>
    <x v="1"/>
    <x v="1"/>
    <n v="3"/>
    <n v="1700"/>
    <n v="0.90300000000000002"/>
    <n v="8"/>
    <n v="391.56"/>
    <n v="450000"/>
    <n v="42"/>
    <n v="7"/>
    <n v="92.8"/>
    <n v="3.7777777777777779E-3"/>
    <x v="7589"/>
  </r>
  <r>
    <s v="PROP0318"/>
    <s v="2019-Q4"/>
    <x v="1"/>
    <x v="1"/>
    <n v="3"/>
    <n v="1700"/>
    <n v="0.89600000000000002"/>
    <n v="9"/>
    <n v="488.72"/>
    <n v="450000"/>
    <n v="42"/>
    <n v="7"/>
    <n v="92.8"/>
    <n v="3.7777777777777779E-3"/>
    <x v="7590"/>
  </r>
  <r>
    <s v="PROP0318"/>
    <s v="2020-Q1"/>
    <x v="1"/>
    <x v="1"/>
    <n v="3"/>
    <n v="1751"/>
    <n v="0.89"/>
    <n v="9"/>
    <n v="559.75"/>
    <n v="472500"/>
    <n v="42"/>
    <n v="7"/>
    <n v="92.8"/>
    <n v="3.705820105820106E-3"/>
    <x v="7591"/>
  </r>
  <r>
    <s v="PROP0318"/>
    <s v="2020-Q2"/>
    <x v="1"/>
    <x v="1"/>
    <n v="3"/>
    <n v="1751"/>
    <n v="0.84"/>
    <n v="14"/>
    <n v="897.57"/>
    <n v="472500"/>
    <n v="42"/>
    <n v="7"/>
    <n v="92.8"/>
    <n v="3.705820105820106E-3"/>
    <x v="7592"/>
  </r>
  <r>
    <s v="PROP0318"/>
    <s v="2020-Q3"/>
    <x v="1"/>
    <x v="1"/>
    <n v="3"/>
    <n v="1751"/>
    <n v="0.84"/>
    <n v="14"/>
    <n v="476.42"/>
    <n v="472500"/>
    <n v="42"/>
    <n v="7"/>
    <n v="92.8"/>
    <n v="3.705820105820106E-3"/>
    <x v="7593"/>
  </r>
  <r>
    <s v="PROP0318"/>
    <s v="2020-Q4"/>
    <x v="1"/>
    <x v="1"/>
    <n v="3"/>
    <n v="1751"/>
    <n v="0.84"/>
    <n v="14"/>
    <n v="408.1"/>
    <n v="472500"/>
    <n v="42"/>
    <n v="7"/>
    <n v="92.8"/>
    <n v="3.705820105820106E-3"/>
    <x v="7594"/>
  </r>
  <r>
    <s v="PROP0318"/>
    <s v="2021-Q1"/>
    <x v="1"/>
    <x v="1"/>
    <n v="3"/>
    <n v="1803.53"/>
    <n v="0.9"/>
    <n v="8"/>
    <n v="568.69000000000005"/>
    <n v="496125"/>
    <n v="42"/>
    <n v="7"/>
    <n v="92.8"/>
    <n v="3.6352330561854372E-3"/>
    <x v="7595"/>
  </r>
  <r>
    <s v="PROP0318"/>
    <s v="2021-Q2"/>
    <x v="1"/>
    <x v="1"/>
    <n v="3"/>
    <n v="1803.53"/>
    <n v="0.9"/>
    <n v="8"/>
    <n v="387"/>
    <n v="496125"/>
    <n v="42"/>
    <n v="7"/>
    <n v="92.8"/>
    <n v="3.6352330561854372E-3"/>
    <x v="7596"/>
  </r>
  <r>
    <s v="PROP0318"/>
    <s v="2021-Q3"/>
    <x v="1"/>
    <x v="1"/>
    <n v="3"/>
    <n v="1803.53"/>
    <n v="0.9"/>
    <n v="8"/>
    <n v="194.31"/>
    <n v="496125"/>
    <n v="42"/>
    <n v="7"/>
    <n v="92.8"/>
    <n v="3.6352330561854372E-3"/>
    <x v="7597"/>
  </r>
  <r>
    <s v="PROP0318"/>
    <s v="2021-Q4"/>
    <x v="1"/>
    <x v="1"/>
    <n v="3"/>
    <n v="1803.53"/>
    <n v="0.9"/>
    <n v="8"/>
    <n v="241.4"/>
    <n v="496125"/>
    <n v="42"/>
    <n v="7"/>
    <n v="92.8"/>
    <n v="3.6352330561854372E-3"/>
    <x v="7598"/>
  </r>
  <r>
    <s v="PROP0318"/>
    <s v="2022-Q1"/>
    <x v="1"/>
    <x v="1"/>
    <n v="3"/>
    <n v="1857.64"/>
    <n v="0.89600000000000002"/>
    <n v="9"/>
    <n v="718.21"/>
    <n v="520931.25"/>
    <n v="42"/>
    <n v="7"/>
    <n v="92.8"/>
    <n v="3.5659983923022475E-3"/>
    <x v="7599"/>
  </r>
  <r>
    <s v="PROP0318"/>
    <s v="2022-Q2"/>
    <x v="1"/>
    <x v="1"/>
    <n v="3"/>
    <n v="1857.64"/>
    <n v="0.94399999999999995"/>
    <n v="5"/>
    <n v="541.53"/>
    <n v="520931.25"/>
    <n v="42"/>
    <n v="7"/>
    <n v="92.8"/>
    <n v="3.5659983923022475E-3"/>
    <x v="7600"/>
  </r>
  <r>
    <s v="PROP0318"/>
    <s v="2022-Q3"/>
    <x v="1"/>
    <x v="1"/>
    <n v="3"/>
    <n v="1857.64"/>
    <n v="0.91300000000000003"/>
    <n v="7"/>
    <n v="250.38"/>
    <n v="520931.25"/>
    <n v="42"/>
    <n v="7"/>
    <n v="92.8"/>
    <n v="3.5659983923022475E-3"/>
    <x v="7601"/>
  </r>
  <r>
    <s v="PROP0318"/>
    <s v="2022-Q4"/>
    <x v="1"/>
    <x v="1"/>
    <n v="3"/>
    <n v="1857.64"/>
    <n v="0.90200000000000002"/>
    <n v="8"/>
    <n v="721.83"/>
    <n v="520931.25"/>
    <n v="42"/>
    <n v="7"/>
    <n v="92.8"/>
    <n v="3.5659983923022475E-3"/>
    <x v="7602"/>
  </r>
  <r>
    <s v="PROP0318"/>
    <s v="2023-Q1"/>
    <x v="1"/>
    <x v="1"/>
    <n v="3"/>
    <n v="1913.36"/>
    <n v="0.92"/>
    <n v="7"/>
    <n v="420.01"/>
    <n v="546977.81000000006"/>
    <n v="42"/>
    <n v="7"/>
    <n v="92.8"/>
    <n v="3.4980578096943269E-3"/>
    <x v="7603"/>
  </r>
  <r>
    <s v="PROP0318"/>
    <s v="2023-Q2"/>
    <x v="1"/>
    <x v="1"/>
    <n v="3"/>
    <n v="1913.36"/>
    <n v="0.92600000000000005"/>
    <n v="6"/>
    <n v="349.79"/>
    <n v="546977.81000000006"/>
    <n v="42"/>
    <n v="7"/>
    <n v="92.8"/>
    <n v="3.4980578096943269E-3"/>
    <x v="7604"/>
  </r>
  <r>
    <s v="PROP0318"/>
    <s v="2023-Q3"/>
    <x v="1"/>
    <x v="1"/>
    <n v="3"/>
    <n v="1913.36"/>
    <n v="0.91200000000000003"/>
    <n v="7"/>
    <n v="461.82"/>
    <n v="546977.81000000006"/>
    <n v="42"/>
    <n v="7"/>
    <n v="92.8"/>
    <n v="3.4980578096943269E-3"/>
    <x v="7605"/>
  </r>
  <r>
    <s v="PROP0318"/>
    <s v="2023-Q4"/>
    <x v="1"/>
    <x v="1"/>
    <n v="3"/>
    <n v="1913.36"/>
    <n v="0.93200000000000005"/>
    <n v="6"/>
    <n v="346.44"/>
    <n v="546977.81000000006"/>
    <n v="42"/>
    <n v="7"/>
    <n v="92.8"/>
    <n v="3.4980578096943269E-3"/>
    <x v="7606"/>
  </r>
  <r>
    <s v="PROP0318"/>
    <s v="2024-Q1"/>
    <x v="1"/>
    <x v="1"/>
    <n v="3"/>
    <n v="1970.77"/>
    <n v="0.92100000000000004"/>
    <n v="7"/>
    <n v="361.24"/>
    <n v="574326.69999999995"/>
    <n v="42"/>
    <n v="7"/>
    <n v="92.8"/>
    <n v="3.4314441588733382E-3"/>
    <x v="7607"/>
  </r>
  <r>
    <s v="PROP0318"/>
    <s v="2024-Q2"/>
    <x v="1"/>
    <x v="1"/>
    <n v="3"/>
    <n v="1970.77"/>
    <n v="0.94199999999999995"/>
    <n v="5"/>
    <n v="426.74"/>
    <n v="574326.69999999995"/>
    <n v="42"/>
    <n v="7"/>
    <n v="92.8"/>
    <n v="3.4314441588733382E-3"/>
    <x v="7608"/>
  </r>
  <r>
    <s v="PROP0318"/>
    <s v="2024-Q3"/>
    <x v="1"/>
    <x v="1"/>
    <n v="3"/>
    <n v="1970.77"/>
    <n v="0.92800000000000005"/>
    <n v="6"/>
    <n v="394.02"/>
    <n v="574326.69999999995"/>
    <n v="42"/>
    <n v="7"/>
    <n v="92.8"/>
    <n v="3.4314441588733382E-3"/>
    <x v="7609"/>
  </r>
  <r>
    <s v="PROP0318"/>
    <s v="2024-Q4"/>
    <x v="1"/>
    <x v="1"/>
    <n v="3"/>
    <n v="1970.77"/>
    <n v="0.94099999999999995"/>
    <n v="5"/>
    <n v="394.51"/>
    <n v="574326.69999999995"/>
    <n v="42"/>
    <n v="7"/>
    <n v="92.8"/>
    <n v="3.4314441588733382E-3"/>
    <x v="7610"/>
  </r>
  <r>
    <s v="PROP0319"/>
    <s v="2019-Q1"/>
    <x v="0"/>
    <x v="10"/>
    <n v="3"/>
    <n v="1360"/>
    <n v="0.87"/>
    <n v="11"/>
    <n v="1075.03"/>
    <n v="360000"/>
    <n v="72"/>
    <n v="5"/>
    <n v="89.1"/>
    <n v="3.7777777777777779E-3"/>
    <x v="7611"/>
  </r>
  <r>
    <s v="PROP0319"/>
    <s v="2019-Q2"/>
    <x v="0"/>
    <x v="10"/>
    <n v="3"/>
    <n v="1360"/>
    <n v="0.879"/>
    <n v="10"/>
    <n v="313.45999999999998"/>
    <n v="360000"/>
    <n v="72"/>
    <n v="5"/>
    <n v="89.1"/>
    <n v="3.7777777777777779E-3"/>
    <x v="7612"/>
  </r>
  <r>
    <s v="PROP0319"/>
    <s v="2019-Q3"/>
    <x v="0"/>
    <x v="10"/>
    <n v="3"/>
    <n v="1360"/>
    <n v="0.85099999999999998"/>
    <n v="13"/>
    <n v="561.67999999999995"/>
    <n v="360000"/>
    <n v="72"/>
    <n v="5"/>
    <n v="89.1"/>
    <n v="3.7777777777777779E-3"/>
    <x v="7613"/>
  </r>
  <r>
    <s v="PROP0319"/>
    <s v="2019-Q4"/>
    <x v="0"/>
    <x v="10"/>
    <n v="3"/>
    <n v="1360"/>
    <n v="0.86299999999999999"/>
    <n v="12"/>
    <n v="545.82000000000005"/>
    <n v="360000"/>
    <n v="72"/>
    <n v="5"/>
    <n v="89.1"/>
    <n v="3.7777777777777779E-3"/>
    <x v="7614"/>
  </r>
  <r>
    <s v="PROP0319"/>
    <s v="2020-Q1"/>
    <x v="0"/>
    <x v="10"/>
    <n v="3"/>
    <n v="1400.8"/>
    <n v="0.85"/>
    <n v="13"/>
    <n v="499.53"/>
    <n v="378000"/>
    <n v="72"/>
    <n v="5"/>
    <n v="89.1"/>
    <n v="3.7058201058201056E-3"/>
    <x v="7615"/>
  </r>
  <r>
    <s v="PROP0319"/>
    <s v="2020-Q2"/>
    <x v="0"/>
    <x v="10"/>
    <n v="3"/>
    <n v="1400.8"/>
    <n v="0.8"/>
    <n v="17"/>
    <n v="531.64"/>
    <n v="378000"/>
    <n v="72"/>
    <n v="5"/>
    <n v="89.1"/>
    <n v="3.7058201058201056E-3"/>
    <x v="7616"/>
  </r>
  <r>
    <s v="PROP0319"/>
    <s v="2020-Q3"/>
    <x v="0"/>
    <x v="10"/>
    <n v="3"/>
    <n v="1400.8"/>
    <n v="0.8"/>
    <n v="17"/>
    <n v="263.83"/>
    <n v="378000"/>
    <n v="72"/>
    <n v="5"/>
    <n v="89.1"/>
    <n v="3.7058201058201056E-3"/>
    <x v="7617"/>
  </r>
  <r>
    <s v="PROP0319"/>
    <s v="2020-Q4"/>
    <x v="0"/>
    <x v="10"/>
    <n v="3"/>
    <n v="1400.8"/>
    <n v="0.8"/>
    <n v="17"/>
    <n v="304.58999999999997"/>
    <n v="378000"/>
    <n v="72"/>
    <n v="5"/>
    <n v="89.1"/>
    <n v="3.7058201058201056E-3"/>
    <x v="7618"/>
  </r>
  <r>
    <s v="PROP0319"/>
    <s v="2021-Q1"/>
    <x v="0"/>
    <x v="10"/>
    <n v="3"/>
    <n v="1442.82"/>
    <n v="0.86"/>
    <n v="12"/>
    <n v="442.21"/>
    <n v="396900"/>
    <n v="72"/>
    <n v="5"/>
    <n v="89.1"/>
    <n v="3.6352229780801208E-3"/>
    <x v="7619"/>
  </r>
  <r>
    <s v="PROP0319"/>
    <s v="2021-Q2"/>
    <x v="0"/>
    <x v="10"/>
    <n v="3"/>
    <n v="1442.82"/>
    <n v="0.86"/>
    <n v="12"/>
    <n v="392.15"/>
    <n v="396900"/>
    <n v="72"/>
    <n v="5"/>
    <n v="89.1"/>
    <n v="3.6352229780801208E-3"/>
    <x v="7620"/>
  </r>
  <r>
    <s v="PROP0319"/>
    <s v="2021-Q3"/>
    <x v="0"/>
    <x v="10"/>
    <n v="3"/>
    <n v="1442.82"/>
    <n v="0.86"/>
    <n v="12"/>
    <n v="923.28"/>
    <n v="396900"/>
    <n v="72"/>
    <n v="5"/>
    <n v="89.1"/>
    <n v="3.6352229780801208E-3"/>
    <x v="7621"/>
  </r>
  <r>
    <s v="PROP0319"/>
    <s v="2021-Q4"/>
    <x v="0"/>
    <x v="10"/>
    <n v="3"/>
    <n v="1442.82"/>
    <n v="0.86"/>
    <n v="12"/>
    <n v="1066.3800000000001"/>
    <n v="396900"/>
    <n v="72"/>
    <n v="5"/>
    <n v="89.1"/>
    <n v="3.6352229780801208E-3"/>
    <x v="7622"/>
  </r>
  <r>
    <s v="PROP0319"/>
    <s v="2022-Q1"/>
    <x v="0"/>
    <x v="10"/>
    <n v="3"/>
    <n v="1486.11"/>
    <n v="0.86199999999999999"/>
    <n v="12"/>
    <n v="309.81"/>
    <n v="416745"/>
    <n v="72"/>
    <n v="5"/>
    <n v="89.1"/>
    <n v="3.5659935932044772E-3"/>
    <x v="7623"/>
  </r>
  <r>
    <s v="PROP0319"/>
    <s v="2022-Q2"/>
    <x v="0"/>
    <x v="10"/>
    <n v="3"/>
    <n v="1486.11"/>
    <n v="0.85099999999999998"/>
    <n v="13"/>
    <n v="159.26"/>
    <n v="416745"/>
    <n v="72"/>
    <n v="5"/>
    <n v="89.1"/>
    <n v="3.5659935932044772E-3"/>
    <x v="7624"/>
  </r>
  <r>
    <s v="PROP0319"/>
    <s v="2022-Q3"/>
    <x v="0"/>
    <x v="10"/>
    <n v="3"/>
    <n v="1486.11"/>
    <n v="0.86899999999999999"/>
    <n v="11"/>
    <n v="414.53"/>
    <n v="416745"/>
    <n v="72"/>
    <n v="5"/>
    <n v="89.1"/>
    <n v="3.5659935932044772E-3"/>
    <x v="7625"/>
  </r>
  <r>
    <s v="PROP0319"/>
    <s v="2022-Q4"/>
    <x v="0"/>
    <x v="10"/>
    <n v="3"/>
    <n v="1486.11"/>
    <n v="0.88700000000000001"/>
    <n v="10"/>
    <n v="344.23"/>
    <n v="416745"/>
    <n v="72"/>
    <n v="5"/>
    <n v="89.1"/>
    <n v="3.5659935932044772E-3"/>
    <x v="7626"/>
  </r>
  <r>
    <s v="PROP0319"/>
    <s v="2023-Q1"/>
    <x v="0"/>
    <x v="10"/>
    <n v="3"/>
    <n v="1530.69"/>
    <n v="0.85499999999999998"/>
    <n v="13"/>
    <n v="176.16"/>
    <n v="437582.25"/>
    <n v="72"/>
    <n v="5"/>
    <n v="89.1"/>
    <n v="3.4980623642755161E-3"/>
    <x v="7627"/>
  </r>
  <r>
    <s v="PROP0319"/>
    <s v="2023-Q2"/>
    <x v="0"/>
    <x v="10"/>
    <n v="3"/>
    <n v="1530.69"/>
    <n v="0.86899999999999999"/>
    <n v="11"/>
    <n v="617.23"/>
    <n v="437582.25"/>
    <n v="72"/>
    <n v="5"/>
    <n v="89.1"/>
    <n v="3.4980623642755161E-3"/>
    <x v="7628"/>
  </r>
  <r>
    <s v="PROP0319"/>
    <s v="2023-Q3"/>
    <x v="0"/>
    <x v="10"/>
    <n v="3"/>
    <n v="1530.69"/>
    <n v="0.89700000000000002"/>
    <n v="9"/>
    <n v="329.42"/>
    <n v="437582.25"/>
    <n v="72"/>
    <n v="5"/>
    <n v="89.1"/>
    <n v="3.4980623642755161E-3"/>
    <x v="7629"/>
  </r>
  <r>
    <s v="PROP0319"/>
    <s v="2023-Q4"/>
    <x v="0"/>
    <x v="10"/>
    <n v="3"/>
    <n v="1530.69"/>
    <n v="0.89900000000000002"/>
    <n v="9"/>
    <n v="667.61"/>
    <n v="437582.25"/>
    <n v="72"/>
    <n v="5"/>
    <n v="89.1"/>
    <n v="3.4980623642755161E-3"/>
    <x v="7630"/>
  </r>
  <r>
    <s v="PROP0319"/>
    <s v="2024-Q1"/>
    <x v="0"/>
    <x v="10"/>
    <n v="3"/>
    <n v="1576.61"/>
    <n v="0.85"/>
    <n v="13"/>
    <n v="900.47"/>
    <n v="459461.36"/>
    <n v="72"/>
    <n v="5"/>
    <n v="89.1"/>
    <n v="3.4314311001038258E-3"/>
    <x v="7631"/>
  </r>
  <r>
    <s v="PROP0319"/>
    <s v="2024-Q2"/>
    <x v="0"/>
    <x v="10"/>
    <n v="3"/>
    <n v="1576.61"/>
    <n v="0.86099999999999999"/>
    <n v="12"/>
    <n v="457.86"/>
    <n v="459461.36"/>
    <n v="72"/>
    <n v="5"/>
    <n v="89.1"/>
    <n v="3.4314311001038258E-3"/>
    <x v="7632"/>
  </r>
  <r>
    <s v="PROP0319"/>
    <s v="2024-Q3"/>
    <x v="0"/>
    <x v="10"/>
    <n v="3"/>
    <n v="1576.61"/>
    <n v="0.89300000000000002"/>
    <n v="9"/>
    <n v="541"/>
    <n v="459461.36"/>
    <n v="72"/>
    <n v="5"/>
    <n v="89.1"/>
    <n v="3.4314311001038258E-3"/>
    <x v="7633"/>
  </r>
  <r>
    <s v="PROP0319"/>
    <s v="2024-Q4"/>
    <x v="0"/>
    <x v="10"/>
    <n v="3"/>
    <n v="1576.61"/>
    <n v="0.86099999999999999"/>
    <n v="12"/>
    <n v="788.91"/>
    <n v="459461.36"/>
    <n v="72"/>
    <n v="5"/>
    <n v="89.1"/>
    <n v="3.4314311001038258E-3"/>
    <x v="7634"/>
  </r>
  <r>
    <s v="PROP0320"/>
    <s v="2019-Q1"/>
    <x v="0"/>
    <x v="3"/>
    <n v="2"/>
    <n v="1820"/>
    <n v="0.94599999999999995"/>
    <n v="4"/>
    <n v="212.24"/>
    <n v="390000"/>
    <n v="22"/>
    <n v="8"/>
    <n v="96.1"/>
    <n v="4.6666666666666671E-3"/>
    <x v="7635"/>
  </r>
  <r>
    <s v="PROP0320"/>
    <s v="2019-Q2"/>
    <x v="0"/>
    <x v="3"/>
    <n v="2"/>
    <n v="1820"/>
    <n v="0.95299999999999996"/>
    <n v="4"/>
    <n v="371.01"/>
    <n v="390000"/>
    <n v="22"/>
    <n v="8"/>
    <n v="96.1"/>
    <n v="4.6666666666666671E-3"/>
    <x v="7636"/>
  </r>
  <r>
    <s v="PROP0320"/>
    <s v="2019-Q3"/>
    <x v="0"/>
    <x v="3"/>
    <n v="2"/>
    <n v="1820"/>
    <n v="0.96699999999999997"/>
    <n v="3"/>
    <n v="541.24"/>
    <n v="390000"/>
    <n v="22"/>
    <n v="8"/>
    <n v="96.1"/>
    <n v="4.6666666666666671E-3"/>
    <x v="7637"/>
  </r>
  <r>
    <s v="PROP0320"/>
    <s v="2019-Q4"/>
    <x v="0"/>
    <x v="3"/>
    <n v="2"/>
    <n v="1820"/>
    <n v="0.92100000000000004"/>
    <n v="7"/>
    <n v="552.20000000000005"/>
    <n v="390000"/>
    <n v="22"/>
    <n v="8"/>
    <n v="96.1"/>
    <n v="4.6666666666666671E-3"/>
    <x v="7638"/>
  </r>
  <r>
    <s v="PROP0320"/>
    <s v="2020-Q1"/>
    <x v="0"/>
    <x v="3"/>
    <n v="2"/>
    <n v="1874.6"/>
    <n v="0.92"/>
    <n v="7"/>
    <n v="323.94"/>
    <n v="409500"/>
    <n v="22"/>
    <n v="8"/>
    <n v="96.1"/>
    <n v="4.5777777777777778E-3"/>
    <x v="7639"/>
  </r>
  <r>
    <s v="PROP0320"/>
    <s v="2020-Q2"/>
    <x v="0"/>
    <x v="3"/>
    <n v="2"/>
    <n v="1874.6"/>
    <n v="0.87"/>
    <n v="11"/>
    <n v="451.86"/>
    <n v="409500"/>
    <n v="22"/>
    <n v="8"/>
    <n v="96.1"/>
    <n v="4.5777777777777778E-3"/>
    <x v="7640"/>
  </r>
  <r>
    <s v="PROP0320"/>
    <s v="2020-Q3"/>
    <x v="0"/>
    <x v="3"/>
    <n v="2"/>
    <n v="1874.6"/>
    <n v="0.87"/>
    <n v="11"/>
    <n v="557.99"/>
    <n v="409500"/>
    <n v="22"/>
    <n v="8"/>
    <n v="96.1"/>
    <n v="4.5777777777777778E-3"/>
    <x v="7641"/>
  </r>
  <r>
    <s v="PROP0320"/>
    <s v="2020-Q4"/>
    <x v="0"/>
    <x v="3"/>
    <n v="2"/>
    <n v="1874.6"/>
    <n v="0.87"/>
    <n v="11"/>
    <n v="398.17"/>
    <n v="409500"/>
    <n v="22"/>
    <n v="8"/>
    <n v="96.1"/>
    <n v="4.5777777777777778E-3"/>
    <x v="7642"/>
  </r>
  <r>
    <s v="PROP0320"/>
    <s v="2021-Q1"/>
    <x v="0"/>
    <x v="3"/>
    <n v="2"/>
    <n v="1930.84"/>
    <n v="0.93"/>
    <n v="6"/>
    <n v="400.35"/>
    <n v="429975"/>
    <n v="22"/>
    <n v="8"/>
    <n v="96.1"/>
    <n v="4.490586662015233E-3"/>
    <x v="7643"/>
  </r>
  <r>
    <s v="PROP0320"/>
    <s v="2021-Q2"/>
    <x v="0"/>
    <x v="3"/>
    <n v="2"/>
    <n v="1930.84"/>
    <n v="0.93"/>
    <n v="6"/>
    <n v="165.36"/>
    <n v="429975"/>
    <n v="22"/>
    <n v="8"/>
    <n v="96.1"/>
    <n v="4.490586662015233E-3"/>
    <x v="7644"/>
  </r>
  <r>
    <s v="PROP0320"/>
    <s v="2021-Q3"/>
    <x v="0"/>
    <x v="3"/>
    <n v="2"/>
    <n v="1930.84"/>
    <n v="0.93"/>
    <n v="6"/>
    <n v="237.87"/>
    <n v="429975"/>
    <n v="22"/>
    <n v="8"/>
    <n v="96.1"/>
    <n v="4.490586662015233E-3"/>
    <x v="7645"/>
  </r>
  <r>
    <s v="PROP0320"/>
    <s v="2021-Q4"/>
    <x v="0"/>
    <x v="3"/>
    <n v="2"/>
    <n v="1930.84"/>
    <n v="0.93"/>
    <n v="6"/>
    <n v="516.03"/>
    <n v="429975"/>
    <n v="22"/>
    <n v="8"/>
    <n v="96.1"/>
    <n v="4.490586662015233E-3"/>
    <x v="7646"/>
  </r>
  <r>
    <s v="PROP0320"/>
    <s v="2022-Q1"/>
    <x v="0"/>
    <x v="3"/>
    <n v="2"/>
    <n v="1988.76"/>
    <n v="0.92700000000000005"/>
    <n v="6"/>
    <n v="221.42"/>
    <n v="451473.75"/>
    <n v="22"/>
    <n v="8"/>
    <n v="96.1"/>
    <n v="4.4050401601422005E-3"/>
    <x v="7647"/>
  </r>
  <r>
    <s v="PROP0320"/>
    <s v="2022-Q2"/>
    <x v="0"/>
    <x v="3"/>
    <n v="2"/>
    <n v="1988.76"/>
    <n v="0.96699999999999997"/>
    <n v="3"/>
    <n v="607.34"/>
    <n v="451473.75"/>
    <n v="22"/>
    <n v="8"/>
    <n v="96.1"/>
    <n v="4.4050401601422005E-3"/>
    <x v="7648"/>
  </r>
  <r>
    <s v="PROP0320"/>
    <s v="2022-Q3"/>
    <x v="0"/>
    <x v="3"/>
    <n v="2"/>
    <n v="1988.76"/>
    <n v="0.97099999999999997"/>
    <n v="2"/>
    <n v="309.83999999999997"/>
    <n v="451473.75"/>
    <n v="22"/>
    <n v="8"/>
    <n v="96.1"/>
    <n v="4.4050401601422005E-3"/>
    <x v="7649"/>
  </r>
  <r>
    <s v="PROP0320"/>
    <s v="2022-Q4"/>
    <x v="0"/>
    <x v="3"/>
    <n v="2"/>
    <n v="1988.76"/>
    <n v="0.95899999999999996"/>
    <n v="3"/>
    <n v="356.65"/>
    <n v="451473.75"/>
    <n v="22"/>
    <n v="8"/>
    <n v="96.1"/>
    <n v="4.4050401601422005E-3"/>
    <x v="7650"/>
  </r>
  <r>
    <s v="PROP0320"/>
    <s v="2023-Q1"/>
    <x v="0"/>
    <x v="3"/>
    <n v="2"/>
    <n v="2048.4299999999998"/>
    <n v="0.93"/>
    <n v="6"/>
    <n v="310.23"/>
    <n v="474047.44"/>
    <n v="22"/>
    <n v="8"/>
    <n v="96.1"/>
    <n v="4.3211497988471358E-3"/>
    <x v="7651"/>
  </r>
  <r>
    <s v="PROP0320"/>
    <s v="2023-Q2"/>
    <x v="0"/>
    <x v="3"/>
    <n v="2"/>
    <n v="2048.4299999999998"/>
    <n v="0.97399999999999998"/>
    <n v="2"/>
    <n v="636.04"/>
    <n v="474047.44"/>
    <n v="22"/>
    <n v="8"/>
    <n v="96.1"/>
    <n v="4.3211497988471358E-3"/>
    <x v="7652"/>
  </r>
  <r>
    <s v="PROP0320"/>
    <s v="2023-Q3"/>
    <x v="0"/>
    <x v="3"/>
    <n v="2"/>
    <n v="2048.4299999999998"/>
    <n v="0.93"/>
    <n v="6"/>
    <n v="202.88"/>
    <n v="474047.44"/>
    <n v="22"/>
    <n v="8"/>
    <n v="96.1"/>
    <n v="4.3211497988471358E-3"/>
    <x v="7653"/>
  </r>
  <r>
    <s v="PROP0320"/>
    <s v="2023-Q4"/>
    <x v="0"/>
    <x v="3"/>
    <n v="2"/>
    <n v="2048.4299999999998"/>
    <n v="0.92500000000000004"/>
    <n v="6"/>
    <n v="424.88"/>
    <n v="474047.44"/>
    <n v="22"/>
    <n v="8"/>
    <n v="96.1"/>
    <n v="4.3211497988471358E-3"/>
    <x v="7654"/>
  </r>
  <r>
    <s v="PROP0320"/>
    <s v="2024-Q1"/>
    <x v="0"/>
    <x v="3"/>
    <n v="2"/>
    <n v="2109.88"/>
    <n v="0.95699999999999996"/>
    <n v="3"/>
    <n v="517.08000000000004"/>
    <n v="497749.81"/>
    <n v="22"/>
    <n v="8"/>
    <n v="96.1"/>
    <n v="4.2388363744428155E-3"/>
    <x v="7655"/>
  </r>
  <r>
    <s v="PROP0320"/>
    <s v="2024-Q2"/>
    <x v="0"/>
    <x v="3"/>
    <n v="2"/>
    <n v="2109.88"/>
    <n v="0.95299999999999996"/>
    <n v="4"/>
    <n v="185.22"/>
    <n v="497749.81"/>
    <n v="22"/>
    <n v="8"/>
    <n v="96.1"/>
    <n v="4.2388363744428155E-3"/>
    <x v="7656"/>
  </r>
  <r>
    <s v="PROP0320"/>
    <s v="2024-Q3"/>
    <x v="0"/>
    <x v="3"/>
    <n v="2"/>
    <n v="2109.88"/>
    <n v="0.92300000000000004"/>
    <n v="6"/>
    <n v="297.57"/>
    <n v="497749.81"/>
    <n v="22"/>
    <n v="8"/>
    <n v="96.1"/>
    <n v="4.2388363744428155E-3"/>
    <x v="7657"/>
  </r>
  <r>
    <s v="PROP0320"/>
    <s v="2024-Q4"/>
    <x v="0"/>
    <x v="3"/>
    <n v="2"/>
    <n v="2109.88"/>
    <n v="0.93"/>
    <n v="6"/>
    <n v="154.32"/>
    <n v="497749.81"/>
    <n v="22"/>
    <n v="8"/>
    <n v="96.1"/>
    <n v="4.2388363744428155E-3"/>
    <x v="7658"/>
  </r>
  <r>
    <s v="PROP0321"/>
    <s v="2019-Q1"/>
    <x v="1"/>
    <x v="1"/>
    <n v="2"/>
    <n v="1400"/>
    <n v="0.91100000000000003"/>
    <n v="8"/>
    <n v="417.17"/>
    <n v="300000"/>
    <n v="42"/>
    <n v="7"/>
    <n v="92.8"/>
    <n v="4.6666666666666671E-3"/>
    <x v="7659"/>
  </r>
  <r>
    <s v="PROP0321"/>
    <s v="2019-Q2"/>
    <x v="1"/>
    <x v="1"/>
    <n v="2"/>
    <n v="1400"/>
    <n v="0.92200000000000004"/>
    <n v="7"/>
    <n v="860.32"/>
    <n v="300000"/>
    <n v="42"/>
    <n v="7"/>
    <n v="92.8"/>
    <n v="4.6666666666666671E-3"/>
    <x v="7660"/>
  </r>
  <r>
    <s v="PROP0321"/>
    <s v="2019-Q3"/>
    <x v="1"/>
    <x v="1"/>
    <n v="2"/>
    <n v="1400"/>
    <n v="0.93200000000000005"/>
    <n v="6"/>
    <n v="709.83"/>
    <n v="300000"/>
    <n v="42"/>
    <n v="7"/>
    <n v="92.8"/>
    <n v="4.6666666666666671E-3"/>
    <x v="7661"/>
  </r>
  <r>
    <s v="PROP0321"/>
    <s v="2019-Q4"/>
    <x v="1"/>
    <x v="1"/>
    <n v="2"/>
    <n v="1400"/>
    <n v="0.91"/>
    <n v="8"/>
    <n v="349.16"/>
    <n v="300000"/>
    <n v="42"/>
    <n v="7"/>
    <n v="92.8"/>
    <n v="4.6666666666666671E-3"/>
    <x v="7662"/>
  </r>
  <r>
    <s v="PROP0321"/>
    <s v="2020-Q1"/>
    <x v="1"/>
    <x v="1"/>
    <n v="2"/>
    <n v="1442"/>
    <n v="0.89"/>
    <n v="9"/>
    <n v="987.3"/>
    <n v="315000"/>
    <n v="42"/>
    <n v="7"/>
    <n v="92.8"/>
    <n v="4.5777777777777778E-3"/>
    <x v="7663"/>
  </r>
  <r>
    <s v="PROP0321"/>
    <s v="2020-Q2"/>
    <x v="1"/>
    <x v="1"/>
    <n v="2"/>
    <n v="1442"/>
    <n v="0.84"/>
    <n v="14"/>
    <n v="181.21"/>
    <n v="315000"/>
    <n v="42"/>
    <n v="7"/>
    <n v="92.8"/>
    <n v="4.5777777777777778E-3"/>
    <x v="7664"/>
  </r>
  <r>
    <s v="PROP0321"/>
    <s v="2020-Q3"/>
    <x v="1"/>
    <x v="1"/>
    <n v="2"/>
    <n v="1442"/>
    <n v="0.84"/>
    <n v="14"/>
    <n v="139.55000000000001"/>
    <n v="315000"/>
    <n v="42"/>
    <n v="7"/>
    <n v="92.8"/>
    <n v="4.5777777777777778E-3"/>
    <x v="7665"/>
  </r>
  <r>
    <s v="PROP0321"/>
    <s v="2020-Q4"/>
    <x v="1"/>
    <x v="1"/>
    <n v="2"/>
    <n v="1442"/>
    <n v="0.84"/>
    <n v="14"/>
    <n v="228.35"/>
    <n v="315000"/>
    <n v="42"/>
    <n v="7"/>
    <n v="92.8"/>
    <n v="4.5777777777777778E-3"/>
    <x v="7666"/>
  </r>
  <r>
    <s v="PROP0321"/>
    <s v="2021-Q1"/>
    <x v="1"/>
    <x v="1"/>
    <n v="2"/>
    <n v="1485.26"/>
    <n v="0.9"/>
    <n v="8"/>
    <n v="594.53"/>
    <n v="330750"/>
    <n v="42"/>
    <n v="7"/>
    <n v="92.8"/>
    <n v="4.4905820105820109E-3"/>
    <x v="7667"/>
  </r>
  <r>
    <s v="PROP0321"/>
    <s v="2021-Q2"/>
    <x v="1"/>
    <x v="1"/>
    <n v="2"/>
    <n v="1485.26"/>
    <n v="0.9"/>
    <n v="8"/>
    <n v="447.44"/>
    <n v="330750"/>
    <n v="42"/>
    <n v="7"/>
    <n v="92.8"/>
    <n v="4.4905820105820109E-3"/>
    <x v="7668"/>
  </r>
  <r>
    <s v="PROP0321"/>
    <s v="2021-Q3"/>
    <x v="1"/>
    <x v="1"/>
    <n v="2"/>
    <n v="1485.26"/>
    <n v="0.9"/>
    <n v="8"/>
    <n v="415.94"/>
    <n v="330750"/>
    <n v="42"/>
    <n v="7"/>
    <n v="92.8"/>
    <n v="4.4905820105820109E-3"/>
    <x v="7669"/>
  </r>
  <r>
    <s v="PROP0321"/>
    <s v="2021-Q4"/>
    <x v="1"/>
    <x v="1"/>
    <n v="2"/>
    <n v="1485.26"/>
    <n v="0.9"/>
    <n v="8"/>
    <n v="393"/>
    <n v="330750"/>
    <n v="42"/>
    <n v="7"/>
    <n v="92.8"/>
    <n v="4.4905820105820109E-3"/>
    <x v="7670"/>
  </r>
  <r>
    <s v="PROP0321"/>
    <s v="2022-Q1"/>
    <x v="1"/>
    <x v="1"/>
    <n v="2"/>
    <n v="1529.82"/>
    <n v="0.90300000000000002"/>
    <n v="8"/>
    <n v="317.69"/>
    <n v="347287.5"/>
    <n v="42"/>
    <n v="7"/>
    <n v="92.8"/>
    <n v="4.4050534499514094E-3"/>
    <x v="7671"/>
  </r>
  <r>
    <s v="PROP0321"/>
    <s v="2022-Q2"/>
    <x v="1"/>
    <x v="1"/>
    <n v="2"/>
    <n v="1529.82"/>
    <n v="0.92700000000000005"/>
    <n v="6"/>
    <n v="444.41"/>
    <n v="347287.5"/>
    <n v="42"/>
    <n v="7"/>
    <n v="92.8"/>
    <n v="4.4050534499514094E-3"/>
    <x v="7672"/>
  </r>
  <r>
    <s v="PROP0321"/>
    <s v="2022-Q3"/>
    <x v="1"/>
    <x v="1"/>
    <n v="2"/>
    <n v="1529.82"/>
    <n v="0.91100000000000003"/>
    <n v="7"/>
    <n v="306.22000000000003"/>
    <n v="347287.5"/>
    <n v="42"/>
    <n v="7"/>
    <n v="92.8"/>
    <n v="4.4050534499514094E-3"/>
    <x v="7673"/>
  </r>
  <r>
    <s v="PROP0321"/>
    <s v="2022-Q4"/>
    <x v="1"/>
    <x v="1"/>
    <n v="2"/>
    <n v="1529.82"/>
    <n v="0.92300000000000004"/>
    <n v="6"/>
    <n v="176.9"/>
    <n v="347287.5"/>
    <n v="42"/>
    <n v="7"/>
    <n v="92.8"/>
    <n v="4.4050534499514094E-3"/>
    <x v="7674"/>
  </r>
  <r>
    <s v="PROP0321"/>
    <s v="2023-Q1"/>
    <x v="1"/>
    <x v="1"/>
    <n v="2"/>
    <n v="1575.71"/>
    <n v="0.91100000000000003"/>
    <n v="8"/>
    <n v="900.87"/>
    <n v="364651.88"/>
    <n v="42"/>
    <n v="7"/>
    <n v="92.8"/>
    <n v="4.321134995930914E-3"/>
    <x v="7675"/>
  </r>
  <r>
    <s v="PROP0321"/>
    <s v="2023-Q2"/>
    <x v="1"/>
    <x v="1"/>
    <n v="2"/>
    <n v="1575.71"/>
    <n v="0.92"/>
    <n v="7"/>
    <n v="421.79"/>
    <n v="364651.88"/>
    <n v="42"/>
    <n v="7"/>
    <n v="92.8"/>
    <n v="4.321134995930914E-3"/>
    <x v="7676"/>
  </r>
  <r>
    <s v="PROP0321"/>
    <s v="2023-Q3"/>
    <x v="1"/>
    <x v="1"/>
    <n v="2"/>
    <n v="1575.71"/>
    <n v="0.93899999999999995"/>
    <n v="5"/>
    <n v="224.58"/>
    <n v="364651.88"/>
    <n v="42"/>
    <n v="7"/>
    <n v="92.8"/>
    <n v="4.321134995930914E-3"/>
    <x v="7677"/>
  </r>
  <r>
    <s v="PROP0321"/>
    <s v="2023-Q4"/>
    <x v="1"/>
    <x v="1"/>
    <n v="2"/>
    <n v="1575.71"/>
    <n v="0.92100000000000004"/>
    <n v="7"/>
    <n v="553.71"/>
    <n v="364651.88"/>
    <n v="42"/>
    <n v="7"/>
    <n v="92.8"/>
    <n v="4.321134995930914E-3"/>
    <x v="7678"/>
  </r>
  <r>
    <s v="PROP0321"/>
    <s v="2024-Q1"/>
    <x v="1"/>
    <x v="1"/>
    <n v="2"/>
    <n v="1622.98"/>
    <n v="0.90400000000000003"/>
    <n v="8"/>
    <n v="362.09"/>
    <n v="382884.47"/>
    <n v="42"/>
    <n v="7"/>
    <n v="92.8"/>
    <n v="4.238824311678142E-3"/>
    <x v="7679"/>
  </r>
  <r>
    <s v="PROP0321"/>
    <s v="2024-Q2"/>
    <x v="1"/>
    <x v="1"/>
    <n v="2"/>
    <n v="1622.98"/>
    <n v="0.91100000000000003"/>
    <n v="8"/>
    <n v="460.66"/>
    <n v="382884.47"/>
    <n v="42"/>
    <n v="7"/>
    <n v="92.8"/>
    <n v="4.238824311678142E-3"/>
    <x v="7680"/>
  </r>
  <r>
    <s v="PROP0321"/>
    <s v="2024-Q3"/>
    <x v="1"/>
    <x v="1"/>
    <n v="2"/>
    <n v="1622.98"/>
    <n v="0.94599999999999995"/>
    <n v="4"/>
    <n v="196.42"/>
    <n v="382884.47"/>
    <n v="42"/>
    <n v="7"/>
    <n v="92.8"/>
    <n v="4.238824311678142E-3"/>
    <x v="7681"/>
  </r>
  <r>
    <s v="PROP0321"/>
    <s v="2024-Q4"/>
    <x v="1"/>
    <x v="1"/>
    <n v="2"/>
    <n v="1622.98"/>
    <n v="0.92300000000000004"/>
    <n v="6"/>
    <n v="366.06"/>
    <n v="382884.47"/>
    <n v="42"/>
    <n v="7"/>
    <n v="92.8"/>
    <n v="4.238824311678142E-3"/>
    <x v="7682"/>
  </r>
  <r>
    <s v="PROP0322"/>
    <s v="2019-Q1"/>
    <x v="2"/>
    <x v="13"/>
    <n v="2"/>
    <n v="1400"/>
    <n v="0.93300000000000005"/>
    <n v="6"/>
    <n v="135.06"/>
    <n v="300000"/>
    <n v="48"/>
    <n v="7"/>
    <n v="93.1"/>
    <n v="4.6666666666666671E-3"/>
    <x v="7683"/>
  </r>
  <r>
    <s v="PROP0322"/>
    <s v="2019-Q2"/>
    <x v="2"/>
    <x v="13"/>
    <n v="2"/>
    <n v="1400"/>
    <n v="0.89300000000000002"/>
    <n v="9"/>
    <n v="627.5"/>
    <n v="300000"/>
    <n v="48"/>
    <n v="7"/>
    <n v="93.1"/>
    <n v="4.6666666666666671E-3"/>
    <x v="7684"/>
  </r>
  <r>
    <s v="PROP0322"/>
    <s v="2019-Q3"/>
    <x v="2"/>
    <x v="13"/>
    <n v="2"/>
    <n v="1400"/>
    <n v="0.94799999999999995"/>
    <n v="4"/>
    <n v="323.54000000000002"/>
    <n v="300000"/>
    <n v="48"/>
    <n v="7"/>
    <n v="93.1"/>
    <n v="4.6666666666666671E-3"/>
    <x v="7685"/>
  </r>
  <r>
    <s v="PROP0322"/>
    <s v="2019-Q4"/>
    <x v="2"/>
    <x v="13"/>
    <n v="2"/>
    <n v="1400"/>
    <n v="0.90900000000000003"/>
    <n v="8"/>
    <n v="972.8"/>
    <n v="300000"/>
    <n v="48"/>
    <n v="7"/>
    <n v="93.1"/>
    <n v="4.6666666666666671E-3"/>
    <x v="7686"/>
  </r>
  <r>
    <s v="PROP0322"/>
    <s v="2020-Q1"/>
    <x v="2"/>
    <x v="13"/>
    <n v="2"/>
    <n v="1442"/>
    <n v="0.89"/>
    <n v="9"/>
    <n v="378.58"/>
    <n v="315000"/>
    <n v="48"/>
    <n v="7"/>
    <n v="93.1"/>
    <n v="4.5777777777777778E-3"/>
    <x v="7687"/>
  </r>
  <r>
    <s v="PROP0322"/>
    <s v="2020-Q2"/>
    <x v="2"/>
    <x v="13"/>
    <n v="2"/>
    <n v="1442"/>
    <n v="0.84"/>
    <n v="14"/>
    <n v="190.27"/>
    <n v="315000"/>
    <n v="48"/>
    <n v="7"/>
    <n v="93.1"/>
    <n v="4.5777777777777778E-3"/>
    <x v="7688"/>
  </r>
  <r>
    <s v="PROP0322"/>
    <s v="2020-Q3"/>
    <x v="2"/>
    <x v="13"/>
    <n v="2"/>
    <n v="1442"/>
    <n v="0.84"/>
    <n v="14"/>
    <n v="125.06"/>
    <n v="315000"/>
    <n v="48"/>
    <n v="7"/>
    <n v="93.1"/>
    <n v="4.5777777777777778E-3"/>
    <x v="7689"/>
  </r>
  <r>
    <s v="PROP0322"/>
    <s v="2020-Q4"/>
    <x v="2"/>
    <x v="13"/>
    <n v="2"/>
    <n v="1442"/>
    <n v="0.84"/>
    <n v="14"/>
    <n v="652.23"/>
    <n v="315000"/>
    <n v="48"/>
    <n v="7"/>
    <n v="93.1"/>
    <n v="4.5777777777777778E-3"/>
    <x v="7690"/>
  </r>
  <r>
    <s v="PROP0322"/>
    <s v="2021-Q1"/>
    <x v="2"/>
    <x v="13"/>
    <n v="2"/>
    <n v="1485.26"/>
    <n v="0.9"/>
    <n v="8"/>
    <n v="327.29000000000002"/>
    <n v="330750"/>
    <n v="48"/>
    <n v="7"/>
    <n v="93.1"/>
    <n v="4.4905820105820109E-3"/>
    <x v="7691"/>
  </r>
  <r>
    <s v="PROP0322"/>
    <s v="2021-Q2"/>
    <x v="2"/>
    <x v="13"/>
    <n v="2"/>
    <n v="1485.26"/>
    <n v="0.9"/>
    <n v="8"/>
    <n v="775.58"/>
    <n v="330750"/>
    <n v="48"/>
    <n v="7"/>
    <n v="93.1"/>
    <n v="4.4905820105820109E-3"/>
    <x v="7692"/>
  </r>
  <r>
    <s v="PROP0322"/>
    <s v="2021-Q3"/>
    <x v="2"/>
    <x v="13"/>
    <n v="2"/>
    <n v="1485.26"/>
    <n v="0.9"/>
    <n v="8"/>
    <n v="259.72000000000003"/>
    <n v="330750"/>
    <n v="48"/>
    <n v="7"/>
    <n v="93.1"/>
    <n v="4.4905820105820109E-3"/>
    <x v="7693"/>
  </r>
  <r>
    <s v="PROP0322"/>
    <s v="2021-Q4"/>
    <x v="2"/>
    <x v="13"/>
    <n v="2"/>
    <n v="1485.26"/>
    <n v="0.9"/>
    <n v="8"/>
    <n v="371.94"/>
    <n v="330750"/>
    <n v="48"/>
    <n v="7"/>
    <n v="93.1"/>
    <n v="4.4905820105820109E-3"/>
    <x v="7694"/>
  </r>
  <r>
    <s v="PROP0322"/>
    <s v="2022-Q1"/>
    <x v="2"/>
    <x v="13"/>
    <n v="2"/>
    <n v="1529.82"/>
    <n v="0.90700000000000003"/>
    <n v="8"/>
    <n v="183.79"/>
    <n v="347287.5"/>
    <n v="48"/>
    <n v="7"/>
    <n v="93.1"/>
    <n v="4.4050534499514094E-3"/>
    <x v="7695"/>
  </r>
  <r>
    <s v="PROP0322"/>
    <s v="2022-Q2"/>
    <x v="2"/>
    <x v="13"/>
    <n v="2"/>
    <n v="1529.82"/>
    <n v="0.89700000000000002"/>
    <n v="9"/>
    <n v="376.32"/>
    <n v="347287.5"/>
    <n v="48"/>
    <n v="7"/>
    <n v="93.1"/>
    <n v="4.4050534499514094E-3"/>
    <x v="7696"/>
  </r>
  <r>
    <s v="PROP0322"/>
    <s v="2022-Q3"/>
    <x v="2"/>
    <x v="13"/>
    <n v="2"/>
    <n v="1529.82"/>
    <n v="0.89600000000000002"/>
    <n v="9"/>
    <n v="303.52999999999997"/>
    <n v="347287.5"/>
    <n v="48"/>
    <n v="7"/>
    <n v="93.1"/>
    <n v="4.4050534499514094E-3"/>
    <x v="7697"/>
  </r>
  <r>
    <s v="PROP0322"/>
    <s v="2022-Q4"/>
    <x v="2"/>
    <x v="13"/>
    <n v="2"/>
    <n v="1529.82"/>
    <n v="0.93"/>
    <n v="6"/>
    <n v="236.35"/>
    <n v="347287.5"/>
    <n v="48"/>
    <n v="7"/>
    <n v="93.1"/>
    <n v="4.4050534499514094E-3"/>
    <x v="7698"/>
  </r>
  <r>
    <s v="PROP0322"/>
    <s v="2023-Q1"/>
    <x v="2"/>
    <x v="13"/>
    <n v="2"/>
    <n v="1575.71"/>
    <n v="0.91800000000000004"/>
    <n v="7"/>
    <n v="230.52"/>
    <n v="364651.88"/>
    <n v="48"/>
    <n v="7"/>
    <n v="93.1"/>
    <n v="4.321134995930914E-3"/>
    <x v="7699"/>
  </r>
  <r>
    <s v="PROP0322"/>
    <s v="2023-Q2"/>
    <x v="2"/>
    <x v="13"/>
    <n v="2"/>
    <n v="1575.71"/>
    <n v="0.90800000000000003"/>
    <n v="8"/>
    <n v="169.38"/>
    <n v="364651.88"/>
    <n v="48"/>
    <n v="7"/>
    <n v="93.1"/>
    <n v="4.321134995930914E-3"/>
    <x v="7700"/>
  </r>
  <r>
    <s v="PROP0322"/>
    <s v="2023-Q3"/>
    <x v="2"/>
    <x v="13"/>
    <n v="2"/>
    <n v="1575.71"/>
    <n v="0.91700000000000004"/>
    <n v="7"/>
    <n v="827.77"/>
    <n v="364651.88"/>
    <n v="48"/>
    <n v="7"/>
    <n v="93.1"/>
    <n v="4.321134995930914E-3"/>
    <x v="7701"/>
  </r>
  <r>
    <s v="PROP0322"/>
    <s v="2023-Q4"/>
    <x v="2"/>
    <x v="13"/>
    <n v="2"/>
    <n v="1575.71"/>
    <n v="0.91600000000000004"/>
    <n v="7"/>
    <n v="127.57"/>
    <n v="364651.88"/>
    <n v="48"/>
    <n v="7"/>
    <n v="93.1"/>
    <n v="4.321134995930914E-3"/>
    <x v="7702"/>
  </r>
  <r>
    <s v="PROP0322"/>
    <s v="2024-Q1"/>
    <x v="2"/>
    <x v="13"/>
    <n v="2"/>
    <n v="1622.98"/>
    <n v="0.92600000000000005"/>
    <n v="6"/>
    <n v="205.62"/>
    <n v="382884.47"/>
    <n v="48"/>
    <n v="7"/>
    <n v="93.1"/>
    <n v="4.238824311678142E-3"/>
    <x v="7703"/>
  </r>
  <r>
    <s v="PROP0322"/>
    <s v="2024-Q2"/>
    <x v="2"/>
    <x v="13"/>
    <n v="2"/>
    <n v="1622.98"/>
    <n v="0.94499999999999995"/>
    <n v="4"/>
    <n v="1251.8399999999999"/>
    <n v="382884.47"/>
    <n v="48"/>
    <n v="7"/>
    <n v="93.1"/>
    <n v="4.238824311678142E-3"/>
    <x v="7704"/>
  </r>
  <r>
    <s v="PROP0322"/>
    <s v="2024-Q3"/>
    <x v="2"/>
    <x v="13"/>
    <n v="2"/>
    <n v="1622.98"/>
    <n v="0.93"/>
    <n v="6"/>
    <n v="310.69"/>
    <n v="382884.47"/>
    <n v="48"/>
    <n v="7"/>
    <n v="93.1"/>
    <n v="4.238824311678142E-3"/>
    <x v="7705"/>
  </r>
  <r>
    <s v="PROP0322"/>
    <s v="2024-Q4"/>
    <x v="2"/>
    <x v="13"/>
    <n v="2"/>
    <n v="1622.98"/>
    <n v="0.93"/>
    <n v="6"/>
    <n v="183.34"/>
    <n v="382884.47"/>
    <n v="48"/>
    <n v="7"/>
    <n v="93.1"/>
    <n v="4.238824311678142E-3"/>
    <x v="7706"/>
  </r>
  <r>
    <s v="PROP0323"/>
    <s v="2019-Q1"/>
    <x v="2"/>
    <x v="11"/>
    <n v="1"/>
    <n v="1100"/>
    <n v="0.89600000000000002"/>
    <n v="9"/>
    <n v="271.76"/>
    <n v="150000"/>
    <n v="44"/>
    <n v="7"/>
    <n v="93.6"/>
    <n v="7.3333333333333332E-3"/>
    <x v="7707"/>
  </r>
  <r>
    <s v="PROP0323"/>
    <s v="2019-Q2"/>
    <x v="2"/>
    <x v="11"/>
    <n v="1"/>
    <n v="1100"/>
    <n v="0.90800000000000003"/>
    <n v="8"/>
    <n v="216.14"/>
    <n v="150000"/>
    <n v="44"/>
    <n v="7"/>
    <n v="93.6"/>
    <n v="7.3333333333333332E-3"/>
    <x v="7708"/>
  </r>
  <r>
    <s v="PROP0323"/>
    <s v="2019-Q3"/>
    <x v="2"/>
    <x v="11"/>
    <n v="1"/>
    <n v="1100"/>
    <n v="0.89900000000000002"/>
    <n v="9"/>
    <n v="136.29"/>
    <n v="150000"/>
    <n v="44"/>
    <n v="7"/>
    <n v="93.6"/>
    <n v="7.3333333333333332E-3"/>
    <x v="7709"/>
  </r>
  <r>
    <s v="PROP0323"/>
    <s v="2019-Q4"/>
    <x v="2"/>
    <x v="11"/>
    <n v="1"/>
    <n v="1100"/>
    <n v="0.89900000000000002"/>
    <n v="9"/>
    <n v="458.98"/>
    <n v="150000"/>
    <n v="44"/>
    <n v="7"/>
    <n v="93.6"/>
    <n v="7.3333333333333332E-3"/>
    <x v="7710"/>
  </r>
  <r>
    <s v="PROP0323"/>
    <s v="2020-Q1"/>
    <x v="2"/>
    <x v="11"/>
    <n v="1"/>
    <n v="1133"/>
    <n v="0.89"/>
    <n v="9"/>
    <n v="222.65"/>
    <n v="157500"/>
    <n v="44"/>
    <n v="7"/>
    <n v="93.6"/>
    <n v="7.1936507936507937E-3"/>
    <x v="7711"/>
  </r>
  <r>
    <s v="PROP0323"/>
    <s v="2020-Q2"/>
    <x v="2"/>
    <x v="11"/>
    <n v="1"/>
    <n v="1133"/>
    <n v="0.84"/>
    <n v="14"/>
    <n v="541.58000000000004"/>
    <n v="157500"/>
    <n v="44"/>
    <n v="7"/>
    <n v="93.6"/>
    <n v="7.1936507936507937E-3"/>
    <x v="7712"/>
  </r>
  <r>
    <s v="PROP0323"/>
    <s v="2020-Q3"/>
    <x v="2"/>
    <x v="11"/>
    <n v="1"/>
    <n v="1133"/>
    <n v="0.84"/>
    <n v="14"/>
    <n v="139.13"/>
    <n v="157500"/>
    <n v="44"/>
    <n v="7"/>
    <n v="93.6"/>
    <n v="7.1936507936507937E-3"/>
    <x v="7713"/>
  </r>
  <r>
    <s v="PROP0323"/>
    <s v="2020-Q4"/>
    <x v="2"/>
    <x v="11"/>
    <n v="1"/>
    <n v="1133"/>
    <n v="0.84"/>
    <n v="14"/>
    <n v="142.46"/>
    <n v="157500"/>
    <n v="44"/>
    <n v="7"/>
    <n v="93.6"/>
    <n v="7.1936507936507937E-3"/>
    <x v="7714"/>
  </r>
  <r>
    <s v="PROP0323"/>
    <s v="2021-Q1"/>
    <x v="2"/>
    <x v="11"/>
    <n v="1"/>
    <n v="1166.99"/>
    <n v="0.9"/>
    <n v="8"/>
    <n v="464.03"/>
    <n v="165375"/>
    <n v="44"/>
    <n v="7"/>
    <n v="93.6"/>
    <n v="7.0566288737717309E-3"/>
    <x v="7715"/>
  </r>
  <r>
    <s v="PROP0323"/>
    <s v="2021-Q2"/>
    <x v="2"/>
    <x v="11"/>
    <n v="1"/>
    <n v="1166.99"/>
    <n v="0.9"/>
    <n v="8"/>
    <n v="59.79"/>
    <n v="165375"/>
    <n v="44"/>
    <n v="7"/>
    <n v="93.6"/>
    <n v="7.0566288737717309E-3"/>
    <x v="7716"/>
  </r>
  <r>
    <s v="PROP0323"/>
    <s v="2021-Q3"/>
    <x v="2"/>
    <x v="11"/>
    <n v="1"/>
    <n v="1166.99"/>
    <n v="0.9"/>
    <n v="8"/>
    <n v="184.87"/>
    <n v="165375"/>
    <n v="44"/>
    <n v="7"/>
    <n v="93.6"/>
    <n v="7.0566288737717309E-3"/>
    <x v="7717"/>
  </r>
  <r>
    <s v="PROP0323"/>
    <s v="2021-Q4"/>
    <x v="2"/>
    <x v="11"/>
    <n v="1"/>
    <n v="1166.99"/>
    <n v="0.9"/>
    <n v="8"/>
    <n v="431.31"/>
    <n v="165375"/>
    <n v="44"/>
    <n v="7"/>
    <n v="93.6"/>
    <n v="7.0566288737717309E-3"/>
    <x v="7718"/>
  </r>
  <r>
    <s v="PROP0323"/>
    <s v="2022-Q1"/>
    <x v="2"/>
    <x v="11"/>
    <n v="1"/>
    <n v="1202"/>
    <n v="0.91700000000000004"/>
    <n v="7"/>
    <n v="99.4"/>
    <n v="173643.75"/>
    <n v="44"/>
    <n v="7"/>
    <n v="93.6"/>
    <n v="6.9222186228988947E-3"/>
    <x v="7719"/>
  </r>
  <r>
    <s v="PROP0323"/>
    <s v="2022-Q2"/>
    <x v="2"/>
    <x v="11"/>
    <n v="1"/>
    <n v="1202"/>
    <n v="0.90700000000000003"/>
    <n v="8"/>
    <n v="177.58"/>
    <n v="173643.75"/>
    <n v="44"/>
    <n v="7"/>
    <n v="93.6"/>
    <n v="6.9222186228988947E-3"/>
    <x v="2819"/>
  </r>
  <r>
    <s v="PROP0323"/>
    <s v="2022-Q3"/>
    <x v="2"/>
    <x v="11"/>
    <n v="1"/>
    <n v="1202"/>
    <n v="0.92"/>
    <n v="7"/>
    <n v="349.35"/>
    <n v="173643.75"/>
    <n v="44"/>
    <n v="7"/>
    <n v="93.6"/>
    <n v="6.9222186228988947E-3"/>
    <x v="7720"/>
  </r>
  <r>
    <s v="PROP0323"/>
    <s v="2022-Q4"/>
    <x v="2"/>
    <x v="11"/>
    <n v="1"/>
    <n v="1202"/>
    <n v="0.94199999999999995"/>
    <n v="5"/>
    <n v="198.14"/>
    <n v="173643.75"/>
    <n v="44"/>
    <n v="7"/>
    <n v="93.6"/>
    <n v="6.9222186228988947E-3"/>
    <x v="7721"/>
  </r>
  <r>
    <s v="PROP0323"/>
    <s v="2023-Q1"/>
    <x v="2"/>
    <x v="11"/>
    <n v="1"/>
    <n v="1238.06"/>
    <n v="0.89100000000000001"/>
    <n v="9"/>
    <n v="267.48"/>
    <n v="182325.94"/>
    <n v="44"/>
    <n v="7"/>
    <n v="93.6"/>
    <n v="6.7903667464980569E-3"/>
    <x v="7722"/>
  </r>
  <r>
    <s v="PROP0323"/>
    <s v="2023-Q2"/>
    <x v="2"/>
    <x v="11"/>
    <n v="1"/>
    <n v="1238.06"/>
    <n v="0.92900000000000005"/>
    <n v="6"/>
    <n v="281.52"/>
    <n v="182325.94"/>
    <n v="44"/>
    <n v="7"/>
    <n v="93.6"/>
    <n v="6.7903667464980569E-3"/>
    <x v="7723"/>
  </r>
  <r>
    <s v="PROP0323"/>
    <s v="2023-Q3"/>
    <x v="2"/>
    <x v="11"/>
    <n v="1"/>
    <n v="1238.06"/>
    <n v="0.90300000000000002"/>
    <n v="8"/>
    <n v="312.92"/>
    <n v="182325.94"/>
    <n v="44"/>
    <n v="7"/>
    <n v="93.6"/>
    <n v="6.7903667464980569E-3"/>
    <x v="7724"/>
  </r>
  <r>
    <s v="PROP0323"/>
    <s v="2023-Q4"/>
    <x v="2"/>
    <x v="11"/>
    <n v="1"/>
    <n v="1238.06"/>
    <n v="0.91100000000000003"/>
    <n v="7"/>
    <n v="89.25"/>
    <n v="182325.94"/>
    <n v="44"/>
    <n v="7"/>
    <n v="93.6"/>
    <n v="6.7903667464980569E-3"/>
    <x v="7725"/>
  </r>
  <r>
    <s v="PROP0323"/>
    <s v="2024-Q1"/>
    <x v="2"/>
    <x v="11"/>
    <n v="1"/>
    <n v="1275.2"/>
    <n v="0.93200000000000005"/>
    <n v="6"/>
    <n v="279.2"/>
    <n v="191442.23"/>
    <n v="44"/>
    <n v="7"/>
    <n v="93.6"/>
    <n v="6.6610172687603985E-3"/>
    <x v="7726"/>
  </r>
  <r>
    <s v="PROP0323"/>
    <s v="2024-Q2"/>
    <x v="2"/>
    <x v="11"/>
    <n v="1"/>
    <n v="1275.2"/>
    <n v="0.92500000000000004"/>
    <n v="6"/>
    <n v="89.02"/>
    <n v="191442.23"/>
    <n v="44"/>
    <n v="7"/>
    <n v="93.6"/>
    <n v="6.6610172687603985E-3"/>
    <x v="7727"/>
  </r>
  <r>
    <s v="PROP0323"/>
    <s v="2024-Q3"/>
    <x v="2"/>
    <x v="11"/>
    <n v="1"/>
    <n v="1275.2"/>
    <n v="0.93700000000000006"/>
    <n v="5"/>
    <n v="287.08999999999997"/>
    <n v="191442.23"/>
    <n v="44"/>
    <n v="7"/>
    <n v="93.6"/>
    <n v="6.6610172687603985E-3"/>
    <x v="7728"/>
  </r>
  <r>
    <s v="PROP0323"/>
    <s v="2024-Q4"/>
    <x v="2"/>
    <x v="11"/>
    <n v="1"/>
    <n v="1275.2"/>
    <n v="0.92700000000000005"/>
    <n v="6"/>
    <n v="347.39"/>
    <n v="191442.23"/>
    <n v="44"/>
    <n v="7"/>
    <n v="93.6"/>
    <n v="6.6610172687603985E-3"/>
    <x v="7729"/>
  </r>
  <r>
    <s v="PROP0324"/>
    <s v="2019-Q1"/>
    <x v="1"/>
    <x v="7"/>
    <n v="1"/>
    <n v="1100"/>
    <n v="0.90400000000000003"/>
    <n v="8"/>
    <n v="426.66"/>
    <n v="150000"/>
    <n v="61"/>
    <n v="6"/>
    <n v="90.8"/>
    <n v="7.3333333333333332E-3"/>
    <x v="7730"/>
  </r>
  <r>
    <s v="PROP0324"/>
    <s v="2019-Q2"/>
    <x v="1"/>
    <x v="7"/>
    <n v="1"/>
    <n v="1100"/>
    <n v="0.91700000000000004"/>
    <n v="7"/>
    <n v="323.73"/>
    <n v="150000"/>
    <n v="61"/>
    <n v="6"/>
    <n v="90.8"/>
    <n v="7.3333333333333332E-3"/>
    <x v="7731"/>
  </r>
  <r>
    <s v="PROP0324"/>
    <s v="2019-Q3"/>
    <x v="1"/>
    <x v="7"/>
    <n v="1"/>
    <n v="1100"/>
    <n v="0.90800000000000003"/>
    <n v="8"/>
    <n v="576.73"/>
    <n v="150000"/>
    <n v="61"/>
    <n v="6"/>
    <n v="90.8"/>
    <n v="7.3333333333333332E-3"/>
    <x v="7732"/>
  </r>
  <r>
    <s v="PROP0324"/>
    <s v="2019-Q4"/>
    <x v="1"/>
    <x v="7"/>
    <n v="1"/>
    <n v="1100"/>
    <n v="0.90400000000000003"/>
    <n v="8"/>
    <n v="390.42"/>
    <n v="150000"/>
    <n v="61"/>
    <n v="6"/>
    <n v="90.8"/>
    <n v="7.3333333333333332E-3"/>
    <x v="7733"/>
  </r>
  <r>
    <s v="PROP0324"/>
    <s v="2020-Q1"/>
    <x v="1"/>
    <x v="7"/>
    <n v="1"/>
    <n v="1133"/>
    <n v="0.89"/>
    <n v="9"/>
    <n v="155.51"/>
    <n v="157500"/>
    <n v="61"/>
    <n v="6"/>
    <n v="90.8"/>
    <n v="7.1936507936507937E-3"/>
    <x v="7734"/>
  </r>
  <r>
    <s v="PROP0324"/>
    <s v="2020-Q2"/>
    <x v="1"/>
    <x v="7"/>
    <n v="1"/>
    <n v="1133"/>
    <n v="0.84"/>
    <n v="14"/>
    <n v="114.42"/>
    <n v="157500"/>
    <n v="61"/>
    <n v="6"/>
    <n v="90.8"/>
    <n v="7.1936507936507937E-3"/>
    <x v="7735"/>
  </r>
  <r>
    <s v="PROP0324"/>
    <s v="2020-Q3"/>
    <x v="1"/>
    <x v="7"/>
    <n v="1"/>
    <n v="1133"/>
    <n v="0.84"/>
    <n v="14"/>
    <n v="565.83000000000004"/>
    <n v="157500"/>
    <n v="61"/>
    <n v="6"/>
    <n v="90.8"/>
    <n v="7.1936507936507937E-3"/>
    <x v="7736"/>
  </r>
  <r>
    <s v="PROP0324"/>
    <s v="2020-Q4"/>
    <x v="1"/>
    <x v="7"/>
    <n v="1"/>
    <n v="1133"/>
    <n v="0.84"/>
    <n v="14"/>
    <n v="515.89"/>
    <n v="157500"/>
    <n v="61"/>
    <n v="6"/>
    <n v="90.8"/>
    <n v="7.1936507936507937E-3"/>
    <x v="7737"/>
  </r>
  <r>
    <s v="PROP0324"/>
    <s v="2021-Q1"/>
    <x v="1"/>
    <x v="7"/>
    <n v="1"/>
    <n v="1166.99"/>
    <n v="0.9"/>
    <n v="8"/>
    <n v="89.96"/>
    <n v="165375"/>
    <n v="61"/>
    <n v="6"/>
    <n v="90.8"/>
    <n v="7.0566288737717309E-3"/>
    <x v="7738"/>
  </r>
  <r>
    <s v="PROP0324"/>
    <s v="2021-Q2"/>
    <x v="1"/>
    <x v="7"/>
    <n v="1"/>
    <n v="1166.99"/>
    <n v="0.9"/>
    <n v="8"/>
    <n v="159.01"/>
    <n v="165375"/>
    <n v="61"/>
    <n v="6"/>
    <n v="90.8"/>
    <n v="7.0566288737717309E-3"/>
    <x v="7739"/>
  </r>
  <r>
    <s v="PROP0324"/>
    <s v="2021-Q3"/>
    <x v="1"/>
    <x v="7"/>
    <n v="1"/>
    <n v="1166.99"/>
    <n v="0.9"/>
    <n v="8"/>
    <n v="406.95"/>
    <n v="165375"/>
    <n v="61"/>
    <n v="6"/>
    <n v="90.8"/>
    <n v="7.0566288737717309E-3"/>
    <x v="7740"/>
  </r>
  <r>
    <s v="PROP0324"/>
    <s v="2021-Q4"/>
    <x v="1"/>
    <x v="7"/>
    <n v="1"/>
    <n v="1166.99"/>
    <n v="0.9"/>
    <n v="8"/>
    <n v="449.04"/>
    <n v="165375"/>
    <n v="61"/>
    <n v="6"/>
    <n v="90.8"/>
    <n v="7.0566288737717309E-3"/>
    <x v="7741"/>
  </r>
  <r>
    <s v="PROP0324"/>
    <s v="2022-Q1"/>
    <x v="1"/>
    <x v="7"/>
    <n v="1"/>
    <n v="1202"/>
    <n v="0.92900000000000005"/>
    <n v="6"/>
    <n v="870.29"/>
    <n v="173643.75"/>
    <n v="61"/>
    <n v="6"/>
    <n v="90.8"/>
    <n v="6.9222186228988947E-3"/>
    <x v="7742"/>
  </r>
  <r>
    <s v="PROP0324"/>
    <s v="2022-Q2"/>
    <x v="1"/>
    <x v="7"/>
    <n v="1"/>
    <n v="1202"/>
    <n v="0.91"/>
    <n v="8"/>
    <n v="199.28"/>
    <n v="173643.75"/>
    <n v="61"/>
    <n v="6"/>
    <n v="90.8"/>
    <n v="6.9222186228988947E-3"/>
    <x v="7743"/>
  </r>
  <r>
    <s v="PROP0324"/>
    <s v="2022-Q3"/>
    <x v="1"/>
    <x v="7"/>
    <n v="1"/>
    <n v="1202"/>
    <n v="0.94299999999999995"/>
    <n v="5"/>
    <n v="624.63"/>
    <n v="173643.75"/>
    <n v="61"/>
    <n v="6"/>
    <n v="90.8"/>
    <n v="6.9222186228988947E-3"/>
    <x v="7744"/>
  </r>
  <r>
    <s v="PROP0324"/>
    <s v="2022-Q4"/>
    <x v="1"/>
    <x v="7"/>
    <n v="1"/>
    <n v="1202"/>
    <n v="0.94599999999999995"/>
    <n v="4"/>
    <n v="443.59"/>
    <n v="173643.75"/>
    <n v="61"/>
    <n v="6"/>
    <n v="90.8"/>
    <n v="6.9222186228988947E-3"/>
    <x v="7745"/>
  </r>
  <r>
    <s v="PROP0324"/>
    <s v="2023-Q1"/>
    <x v="1"/>
    <x v="7"/>
    <n v="1"/>
    <n v="1238.06"/>
    <n v="0.92200000000000004"/>
    <n v="7"/>
    <n v="269.27"/>
    <n v="182325.94"/>
    <n v="61"/>
    <n v="6"/>
    <n v="90.8"/>
    <n v="6.7903667464980569E-3"/>
    <x v="7746"/>
  </r>
  <r>
    <s v="PROP0324"/>
    <s v="2023-Q2"/>
    <x v="1"/>
    <x v="7"/>
    <n v="1"/>
    <n v="1238.06"/>
    <n v="0.90800000000000003"/>
    <n v="8"/>
    <n v="213.65"/>
    <n v="182325.94"/>
    <n v="61"/>
    <n v="6"/>
    <n v="90.8"/>
    <n v="6.7903667464980569E-3"/>
    <x v="7747"/>
  </r>
  <r>
    <s v="PROP0324"/>
    <s v="2023-Q3"/>
    <x v="1"/>
    <x v="7"/>
    <n v="1"/>
    <n v="1238.06"/>
    <n v="0.91200000000000003"/>
    <n v="7"/>
    <n v="184.89"/>
    <n v="182325.94"/>
    <n v="61"/>
    <n v="6"/>
    <n v="90.8"/>
    <n v="6.7903667464980569E-3"/>
    <x v="7748"/>
  </r>
  <r>
    <s v="PROP0324"/>
    <s v="2023-Q4"/>
    <x v="1"/>
    <x v="7"/>
    <n v="1"/>
    <n v="1238.06"/>
    <n v="0.93899999999999995"/>
    <n v="5"/>
    <n v="189.26"/>
    <n v="182325.94"/>
    <n v="61"/>
    <n v="6"/>
    <n v="90.8"/>
    <n v="6.7903667464980569E-3"/>
    <x v="7749"/>
  </r>
  <r>
    <s v="PROP0324"/>
    <s v="2024-Q1"/>
    <x v="1"/>
    <x v="7"/>
    <n v="1"/>
    <n v="1275.2"/>
    <n v="0.90900000000000003"/>
    <n v="8"/>
    <n v="442.2"/>
    <n v="191442.23"/>
    <n v="61"/>
    <n v="6"/>
    <n v="90.8"/>
    <n v="6.6610172687603985E-3"/>
    <x v="7750"/>
  </r>
  <r>
    <s v="PROP0324"/>
    <s v="2024-Q2"/>
    <x v="1"/>
    <x v="7"/>
    <n v="1"/>
    <n v="1275.2"/>
    <n v="0.90700000000000003"/>
    <n v="8"/>
    <n v="212.6"/>
    <n v="191442.23"/>
    <n v="61"/>
    <n v="6"/>
    <n v="90.8"/>
    <n v="6.6610172687603985E-3"/>
    <x v="7751"/>
  </r>
  <r>
    <s v="PROP0324"/>
    <s v="2024-Q3"/>
    <x v="1"/>
    <x v="7"/>
    <n v="1"/>
    <n v="1275.2"/>
    <n v="0.92600000000000005"/>
    <n v="6"/>
    <n v="276.39"/>
    <n v="191442.23"/>
    <n v="61"/>
    <n v="6"/>
    <n v="90.8"/>
    <n v="6.6610172687603985E-3"/>
    <x v="7752"/>
  </r>
  <r>
    <s v="PROP0324"/>
    <s v="2024-Q4"/>
    <x v="1"/>
    <x v="7"/>
    <n v="1"/>
    <n v="1275.2"/>
    <n v="0.90600000000000003"/>
    <n v="8"/>
    <n v="157.19"/>
    <n v="191442.23"/>
    <n v="61"/>
    <n v="6"/>
    <n v="90.8"/>
    <n v="6.6610172687603985E-3"/>
    <x v="7753"/>
  </r>
  <r>
    <s v="PROP0325"/>
    <s v="2019-Q1"/>
    <x v="0"/>
    <x v="2"/>
    <n v="1"/>
    <n v="1100"/>
    <n v="0.91400000000000003"/>
    <n v="7"/>
    <n v="232.9"/>
    <n v="150000"/>
    <n v="35"/>
    <n v="8"/>
    <n v="95.4"/>
    <n v="7.3333333333333332E-3"/>
    <x v="7754"/>
  </r>
  <r>
    <s v="PROP0325"/>
    <s v="2019-Q2"/>
    <x v="0"/>
    <x v="2"/>
    <n v="1"/>
    <n v="1100"/>
    <n v="0.90100000000000002"/>
    <n v="8"/>
    <n v="465.94"/>
    <n v="150000"/>
    <n v="35"/>
    <n v="8"/>
    <n v="95.4"/>
    <n v="7.3333333333333332E-3"/>
    <x v="7755"/>
  </r>
  <r>
    <s v="PROP0325"/>
    <s v="2019-Q3"/>
    <x v="0"/>
    <x v="2"/>
    <n v="1"/>
    <n v="1100"/>
    <n v="0.92200000000000004"/>
    <n v="6"/>
    <n v="155.18"/>
    <n v="150000"/>
    <n v="35"/>
    <n v="8"/>
    <n v="95.4"/>
    <n v="7.3333333333333332E-3"/>
    <x v="7756"/>
  </r>
  <r>
    <s v="PROP0325"/>
    <s v="2019-Q4"/>
    <x v="0"/>
    <x v="2"/>
    <n v="1"/>
    <n v="1100"/>
    <n v="0.89100000000000001"/>
    <n v="9"/>
    <n v="451.71"/>
    <n v="150000"/>
    <n v="35"/>
    <n v="8"/>
    <n v="95.4"/>
    <n v="7.3333333333333332E-3"/>
    <x v="7757"/>
  </r>
  <r>
    <s v="PROP0325"/>
    <s v="2020-Q1"/>
    <x v="0"/>
    <x v="2"/>
    <n v="1"/>
    <n v="1133"/>
    <n v="0.89"/>
    <n v="9"/>
    <n v="296.01"/>
    <n v="157500"/>
    <n v="35"/>
    <n v="8"/>
    <n v="95.4"/>
    <n v="7.1936507936507937E-3"/>
    <x v="7758"/>
  </r>
  <r>
    <s v="PROP0325"/>
    <s v="2020-Q2"/>
    <x v="0"/>
    <x v="2"/>
    <n v="1"/>
    <n v="1133"/>
    <n v="0.84"/>
    <n v="14"/>
    <n v="274.48"/>
    <n v="157500"/>
    <n v="35"/>
    <n v="8"/>
    <n v="95.4"/>
    <n v="7.1936507936507937E-3"/>
    <x v="7759"/>
  </r>
  <r>
    <s v="PROP0325"/>
    <s v="2020-Q3"/>
    <x v="0"/>
    <x v="2"/>
    <n v="1"/>
    <n v="1133"/>
    <n v="0.84"/>
    <n v="14"/>
    <n v="708.04"/>
    <n v="157500"/>
    <n v="35"/>
    <n v="8"/>
    <n v="95.4"/>
    <n v="7.1936507936507937E-3"/>
    <x v="7760"/>
  </r>
  <r>
    <s v="PROP0325"/>
    <s v="2020-Q4"/>
    <x v="0"/>
    <x v="2"/>
    <n v="1"/>
    <n v="1133"/>
    <n v="0.84"/>
    <n v="14"/>
    <n v="263.8"/>
    <n v="157500"/>
    <n v="35"/>
    <n v="8"/>
    <n v="95.4"/>
    <n v="7.1936507936507937E-3"/>
    <x v="7761"/>
  </r>
  <r>
    <s v="PROP0325"/>
    <s v="2021-Q1"/>
    <x v="0"/>
    <x v="2"/>
    <n v="1"/>
    <n v="1166.99"/>
    <n v="0.9"/>
    <n v="8"/>
    <n v="224.67"/>
    <n v="165375"/>
    <n v="35"/>
    <n v="8"/>
    <n v="95.4"/>
    <n v="7.0566288737717309E-3"/>
    <x v="7762"/>
  </r>
  <r>
    <s v="PROP0325"/>
    <s v="2021-Q2"/>
    <x v="0"/>
    <x v="2"/>
    <n v="1"/>
    <n v="1166.99"/>
    <n v="0.9"/>
    <n v="8"/>
    <n v="137.77000000000001"/>
    <n v="165375"/>
    <n v="35"/>
    <n v="8"/>
    <n v="95.4"/>
    <n v="7.0566288737717309E-3"/>
    <x v="7763"/>
  </r>
  <r>
    <s v="PROP0325"/>
    <s v="2021-Q3"/>
    <x v="0"/>
    <x v="2"/>
    <n v="1"/>
    <n v="1166.99"/>
    <n v="0.9"/>
    <n v="8"/>
    <n v="404.78"/>
    <n v="165375"/>
    <n v="35"/>
    <n v="8"/>
    <n v="95.4"/>
    <n v="7.0566288737717309E-3"/>
    <x v="7764"/>
  </r>
  <r>
    <s v="PROP0325"/>
    <s v="2021-Q4"/>
    <x v="0"/>
    <x v="2"/>
    <n v="1"/>
    <n v="1166.99"/>
    <n v="0.9"/>
    <n v="8"/>
    <n v="139.80000000000001"/>
    <n v="165375"/>
    <n v="35"/>
    <n v="8"/>
    <n v="95.4"/>
    <n v="7.0566288737717309E-3"/>
    <x v="7765"/>
  </r>
  <r>
    <s v="PROP0325"/>
    <s v="2022-Q1"/>
    <x v="0"/>
    <x v="2"/>
    <n v="1"/>
    <n v="1202"/>
    <n v="0.91200000000000003"/>
    <n v="7"/>
    <n v="699.75"/>
    <n v="173643.75"/>
    <n v="35"/>
    <n v="8"/>
    <n v="95.4"/>
    <n v="6.9222186228988947E-3"/>
    <x v="7766"/>
  </r>
  <r>
    <s v="PROP0325"/>
    <s v="2022-Q2"/>
    <x v="0"/>
    <x v="2"/>
    <n v="1"/>
    <n v="1202"/>
    <n v="0.89300000000000002"/>
    <n v="9"/>
    <n v="126.43"/>
    <n v="173643.75"/>
    <n v="35"/>
    <n v="8"/>
    <n v="95.4"/>
    <n v="6.9222186228988947E-3"/>
    <x v="7767"/>
  </r>
  <r>
    <s v="PROP0325"/>
    <s v="2022-Q3"/>
    <x v="0"/>
    <x v="2"/>
    <n v="1"/>
    <n v="1202"/>
    <n v="0.90900000000000003"/>
    <n v="8"/>
    <n v="78.459999999999994"/>
    <n v="173643.75"/>
    <n v="35"/>
    <n v="8"/>
    <n v="95.4"/>
    <n v="6.9222186228988947E-3"/>
    <x v="7768"/>
  </r>
  <r>
    <s v="PROP0325"/>
    <s v="2022-Q4"/>
    <x v="0"/>
    <x v="2"/>
    <n v="1"/>
    <n v="1202"/>
    <n v="0.89300000000000002"/>
    <n v="9"/>
    <n v="338.5"/>
    <n v="173643.75"/>
    <n v="35"/>
    <n v="8"/>
    <n v="95.4"/>
    <n v="6.9222186228988947E-3"/>
    <x v="7769"/>
  </r>
  <r>
    <s v="PROP0325"/>
    <s v="2023-Q1"/>
    <x v="0"/>
    <x v="2"/>
    <n v="1"/>
    <n v="1238.06"/>
    <n v="0.91600000000000004"/>
    <n v="7"/>
    <n v="355.08"/>
    <n v="182325.94"/>
    <n v="35"/>
    <n v="8"/>
    <n v="95.4"/>
    <n v="6.7903667464980569E-3"/>
    <x v="7770"/>
  </r>
  <r>
    <s v="PROP0325"/>
    <s v="2023-Q2"/>
    <x v="0"/>
    <x v="2"/>
    <n v="1"/>
    <n v="1238.06"/>
    <n v="0.92300000000000004"/>
    <n v="6"/>
    <n v="231.29"/>
    <n v="182325.94"/>
    <n v="35"/>
    <n v="8"/>
    <n v="95.4"/>
    <n v="6.7903667464980569E-3"/>
    <x v="7771"/>
  </r>
  <r>
    <s v="PROP0325"/>
    <s v="2023-Q3"/>
    <x v="0"/>
    <x v="2"/>
    <n v="1"/>
    <n v="1238.06"/>
    <n v="0.90500000000000003"/>
    <n v="8"/>
    <n v="822.84"/>
    <n v="182325.94"/>
    <n v="35"/>
    <n v="8"/>
    <n v="95.4"/>
    <n v="6.7903667464980569E-3"/>
    <x v="7772"/>
  </r>
  <r>
    <s v="PROP0325"/>
    <s v="2023-Q4"/>
    <x v="0"/>
    <x v="2"/>
    <n v="1"/>
    <n v="1238.06"/>
    <n v="0.91500000000000004"/>
    <n v="7"/>
    <n v="445.06"/>
    <n v="182325.94"/>
    <n v="35"/>
    <n v="8"/>
    <n v="95.4"/>
    <n v="6.7903667464980569E-3"/>
    <x v="7773"/>
  </r>
  <r>
    <s v="PROP0325"/>
    <s v="2024-Q1"/>
    <x v="0"/>
    <x v="2"/>
    <n v="1"/>
    <n v="1275.2"/>
    <n v="0.89200000000000002"/>
    <n v="9"/>
    <n v="586.08000000000004"/>
    <n v="191442.23"/>
    <n v="35"/>
    <n v="8"/>
    <n v="95.4"/>
    <n v="6.6610172687603985E-3"/>
    <x v="7774"/>
  </r>
  <r>
    <s v="PROP0325"/>
    <s v="2024-Q2"/>
    <x v="0"/>
    <x v="2"/>
    <n v="1"/>
    <n v="1275.2"/>
    <n v="0.89600000000000002"/>
    <n v="9"/>
    <n v="115.98"/>
    <n v="191442.23"/>
    <n v="35"/>
    <n v="8"/>
    <n v="95.4"/>
    <n v="6.6610172687603985E-3"/>
    <x v="7775"/>
  </r>
  <r>
    <s v="PROP0325"/>
    <s v="2024-Q3"/>
    <x v="0"/>
    <x v="2"/>
    <n v="1"/>
    <n v="1275.2"/>
    <n v="0.93100000000000005"/>
    <n v="6"/>
    <n v="225.77"/>
    <n v="191442.23"/>
    <n v="35"/>
    <n v="8"/>
    <n v="95.4"/>
    <n v="6.6610172687603985E-3"/>
    <x v="7776"/>
  </r>
  <r>
    <s v="PROP0325"/>
    <s v="2024-Q4"/>
    <x v="0"/>
    <x v="2"/>
    <n v="1"/>
    <n v="1275.2"/>
    <n v="0.94699999999999995"/>
    <n v="4"/>
    <n v="1094.2"/>
    <n v="191442.23"/>
    <n v="35"/>
    <n v="8"/>
    <n v="95.4"/>
    <n v="6.6610172687603985E-3"/>
    <x v="7777"/>
  </r>
  <r>
    <s v="PROP0326"/>
    <s v="2019-Q1"/>
    <x v="0"/>
    <x v="3"/>
    <n v="3"/>
    <n v="2210"/>
    <n v="0.96599999999999997"/>
    <n v="3"/>
    <n v="424.37"/>
    <n v="585000"/>
    <n v="22"/>
    <n v="8"/>
    <n v="96.1"/>
    <n v="3.7777777777777779E-3"/>
    <x v="7778"/>
  </r>
  <r>
    <s v="PROP0326"/>
    <s v="2019-Q2"/>
    <x v="0"/>
    <x v="3"/>
    <n v="3"/>
    <n v="2210"/>
    <n v="0.93700000000000006"/>
    <n v="5"/>
    <n v="229.7"/>
    <n v="585000"/>
    <n v="22"/>
    <n v="8"/>
    <n v="96.1"/>
    <n v="3.7777777777777779E-3"/>
    <x v="7779"/>
  </r>
  <r>
    <s v="PROP0326"/>
    <s v="2019-Q3"/>
    <x v="0"/>
    <x v="3"/>
    <n v="3"/>
    <n v="2210"/>
    <n v="0.95699999999999996"/>
    <n v="3"/>
    <n v="372.29"/>
    <n v="585000"/>
    <n v="22"/>
    <n v="8"/>
    <n v="96.1"/>
    <n v="3.7777777777777779E-3"/>
    <x v="7780"/>
  </r>
  <r>
    <s v="PROP0326"/>
    <s v="2019-Q4"/>
    <x v="0"/>
    <x v="3"/>
    <n v="3"/>
    <n v="2210"/>
    <n v="0.93100000000000005"/>
    <n v="6"/>
    <n v="231.16"/>
    <n v="585000"/>
    <n v="22"/>
    <n v="8"/>
    <n v="96.1"/>
    <n v="3.7777777777777779E-3"/>
    <x v="7781"/>
  </r>
  <r>
    <s v="PROP0326"/>
    <s v="2020-Q1"/>
    <x v="0"/>
    <x v="3"/>
    <n v="3"/>
    <n v="2276.3000000000002"/>
    <n v="0.92"/>
    <n v="7"/>
    <n v="391"/>
    <n v="614250"/>
    <n v="22"/>
    <n v="8"/>
    <n v="96.1"/>
    <n v="3.705820105820106E-3"/>
    <x v="7782"/>
  </r>
  <r>
    <s v="PROP0326"/>
    <s v="2020-Q2"/>
    <x v="0"/>
    <x v="3"/>
    <n v="3"/>
    <n v="2276.3000000000002"/>
    <n v="0.87"/>
    <n v="11"/>
    <n v="337.26"/>
    <n v="614250"/>
    <n v="22"/>
    <n v="8"/>
    <n v="96.1"/>
    <n v="3.705820105820106E-3"/>
    <x v="7783"/>
  </r>
  <r>
    <s v="PROP0326"/>
    <s v="2020-Q3"/>
    <x v="0"/>
    <x v="3"/>
    <n v="3"/>
    <n v="2276.3000000000002"/>
    <n v="0.87"/>
    <n v="11"/>
    <n v="401.54"/>
    <n v="614250"/>
    <n v="22"/>
    <n v="8"/>
    <n v="96.1"/>
    <n v="3.705820105820106E-3"/>
    <x v="7784"/>
  </r>
  <r>
    <s v="PROP0326"/>
    <s v="2020-Q4"/>
    <x v="0"/>
    <x v="3"/>
    <n v="3"/>
    <n v="2276.3000000000002"/>
    <n v="0.87"/>
    <n v="11"/>
    <n v="201.24"/>
    <n v="614250"/>
    <n v="22"/>
    <n v="8"/>
    <n v="96.1"/>
    <n v="3.705820105820106E-3"/>
    <x v="7785"/>
  </r>
  <r>
    <s v="PROP0326"/>
    <s v="2021-Q1"/>
    <x v="0"/>
    <x v="3"/>
    <n v="3"/>
    <n v="2344.59"/>
    <n v="0.93"/>
    <n v="6"/>
    <n v="263.17"/>
    <n v="644962.5"/>
    <n v="22"/>
    <n v="8"/>
    <n v="96.1"/>
    <n v="3.6352346066631782E-3"/>
    <x v="7786"/>
  </r>
  <r>
    <s v="PROP0326"/>
    <s v="2021-Q2"/>
    <x v="0"/>
    <x v="3"/>
    <n v="3"/>
    <n v="2344.59"/>
    <n v="0.93"/>
    <n v="6"/>
    <n v="300.31"/>
    <n v="644962.5"/>
    <n v="22"/>
    <n v="8"/>
    <n v="96.1"/>
    <n v="3.6352346066631782E-3"/>
    <x v="7787"/>
  </r>
  <r>
    <s v="PROP0326"/>
    <s v="2021-Q3"/>
    <x v="0"/>
    <x v="3"/>
    <n v="3"/>
    <n v="2344.59"/>
    <n v="0.93"/>
    <n v="6"/>
    <n v="330.01"/>
    <n v="644962.5"/>
    <n v="22"/>
    <n v="8"/>
    <n v="96.1"/>
    <n v="3.6352346066631782E-3"/>
    <x v="7788"/>
  </r>
  <r>
    <s v="PROP0326"/>
    <s v="2021-Q4"/>
    <x v="0"/>
    <x v="3"/>
    <n v="3"/>
    <n v="2344.59"/>
    <n v="0.93"/>
    <n v="6"/>
    <n v="987.05"/>
    <n v="644962.5"/>
    <n v="22"/>
    <n v="8"/>
    <n v="96.1"/>
    <n v="3.6352346066631782E-3"/>
    <x v="7789"/>
  </r>
  <r>
    <s v="PROP0326"/>
    <s v="2022-Q1"/>
    <x v="0"/>
    <x v="3"/>
    <n v="3"/>
    <n v="2414.9299999999998"/>
    <n v="0.92800000000000005"/>
    <n v="6"/>
    <n v="1243.77"/>
    <n v="677210.63"/>
    <n v="22"/>
    <n v="8"/>
    <n v="96.1"/>
    <n v="3.5659954126827571E-3"/>
    <x v="7790"/>
  </r>
  <r>
    <s v="PROP0326"/>
    <s v="2022-Q2"/>
    <x v="0"/>
    <x v="3"/>
    <n v="3"/>
    <n v="2414.9299999999998"/>
    <n v="0.97199999999999998"/>
    <n v="2"/>
    <n v="454.71"/>
    <n v="677210.63"/>
    <n v="22"/>
    <n v="8"/>
    <n v="96.1"/>
    <n v="3.5659954126827571E-3"/>
    <x v="7791"/>
  </r>
  <r>
    <s v="PROP0326"/>
    <s v="2022-Q3"/>
    <x v="0"/>
    <x v="3"/>
    <n v="3"/>
    <n v="2414.9299999999998"/>
    <n v="0.93"/>
    <n v="6"/>
    <n v="212.87"/>
    <n v="677210.63"/>
    <n v="22"/>
    <n v="8"/>
    <n v="96.1"/>
    <n v="3.5659954126827571E-3"/>
    <x v="7792"/>
  </r>
  <r>
    <s v="PROP0326"/>
    <s v="2022-Q4"/>
    <x v="0"/>
    <x v="3"/>
    <n v="3"/>
    <n v="2414.9299999999998"/>
    <n v="0.97699999999999998"/>
    <n v="2"/>
    <n v="865.3"/>
    <n v="677210.63"/>
    <n v="22"/>
    <n v="8"/>
    <n v="96.1"/>
    <n v="3.5659954126827571E-3"/>
    <x v="7793"/>
  </r>
  <r>
    <s v="PROP0326"/>
    <s v="2023-Q1"/>
    <x v="0"/>
    <x v="3"/>
    <n v="3"/>
    <n v="2487.37"/>
    <n v="0.97699999999999998"/>
    <n v="2"/>
    <n v="523.92999999999995"/>
    <n v="711071.16"/>
    <n v="22"/>
    <n v="8"/>
    <n v="96.1"/>
    <n v="3.4980605879164047E-3"/>
    <x v="7794"/>
  </r>
  <r>
    <s v="PROP0326"/>
    <s v="2023-Q2"/>
    <x v="0"/>
    <x v="3"/>
    <n v="3"/>
    <n v="2487.37"/>
    <n v="0.95299999999999996"/>
    <n v="4"/>
    <n v="265.17"/>
    <n v="711071.16"/>
    <n v="22"/>
    <n v="8"/>
    <n v="96.1"/>
    <n v="3.4980605879164047E-3"/>
    <x v="7795"/>
  </r>
  <r>
    <s v="PROP0326"/>
    <s v="2023-Q3"/>
    <x v="0"/>
    <x v="3"/>
    <n v="3"/>
    <n v="2487.37"/>
    <n v="0.95199999999999996"/>
    <n v="4"/>
    <n v="948.65"/>
    <n v="711071.16"/>
    <n v="22"/>
    <n v="8"/>
    <n v="96.1"/>
    <n v="3.4980605879164047E-3"/>
    <x v="7796"/>
  </r>
  <r>
    <s v="PROP0326"/>
    <s v="2023-Q4"/>
    <x v="0"/>
    <x v="3"/>
    <n v="3"/>
    <n v="2487.37"/>
    <n v="0.96699999999999997"/>
    <n v="2"/>
    <n v="703.44"/>
    <n v="711071.16"/>
    <n v="22"/>
    <n v="8"/>
    <n v="96.1"/>
    <n v="3.4980605879164047E-3"/>
    <x v="7797"/>
  </r>
  <r>
    <s v="PROP0326"/>
    <s v="2024-Q1"/>
    <x v="0"/>
    <x v="3"/>
    <n v="3"/>
    <n v="2562"/>
    <n v="0.95699999999999996"/>
    <n v="3"/>
    <n v="202.69"/>
    <n v="746624.71"/>
    <n v="22"/>
    <n v="8"/>
    <n v="96.1"/>
    <n v="3.4314428195123627E-3"/>
    <x v="7798"/>
  </r>
  <r>
    <s v="PROP0326"/>
    <s v="2024-Q2"/>
    <x v="0"/>
    <x v="3"/>
    <n v="3"/>
    <n v="2562"/>
    <n v="0.95499999999999996"/>
    <n v="4"/>
    <n v="303.47000000000003"/>
    <n v="746624.71"/>
    <n v="22"/>
    <n v="8"/>
    <n v="96.1"/>
    <n v="3.4314428195123627E-3"/>
    <x v="7799"/>
  </r>
  <r>
    <s v="PROP0326"/>
    <s v="2024-Q3"/>
    <x v="0"/>
    <x v="3"/>
    <n v="3"/>
    <n v="2562"/>
    <n v="0.93400000000000005"/>
    <n v="5"/>
    <n v="573.6"/>
    <n v="746624.71"/>
    <n v="22"/>
    <n v="8"/>
    <n v="96.1"/>
    <n v="3.4314428195123627E-3"/>
    <x v="7800"/>
  </r>
  <r>
    <s v="PROP0326"/>
    <s v="2024-Q4"/>
    <x v="0"/>
    <x v="3"/>
    <n v="3"/>
    <n v="2562"/>
    <n v="0.97599999999999998"/>
    <n v="2"/>
    <n v="250.1"/>
    <n v="746624.71"/>
    <n v="22"/>
    <n v="8"/>
    <n v="96.1"/>
    <n v="3.4314428195123627E-3"/>
    <x v="7801"/>
  </r>
  <r>
    <s v="PROP0327"/>
    <s v="2019-Q1"/>
    <x v="2"/>
    <x v="13"/>
    <n v="2"/>
    <n v="1400"/>
    <n v="0.92400000000000004"/>
    <n v="6"/>
    <n v="603.48"/>
    <n v="300000"/>
    <n v="48"/>
    <n v="7"/>
    <n v="93.1"/>
    <n v="4.6666666666666671E-3"/>
    <x v="7802"/>
  </r>
  <r>
    <s v="PROP0327"/>
    <s v="2019-Q2"/>
    <x v="2"/>
    <x v="13"/>
    <n v="2"/>
    <n v="1400"/>
    <n v="0.91800000000000004"/>
    <n v="7"/>
    <n v="395.6"/>
    <n v="300000"/>
    <n v="48"/>
    <n v="7"/>
    <n v="93.1"/>
    <n v="4.6666666666666671E-3"/>
    <x v="7803"/>
  </r>
  <r>
    <s v="PROP0327"/>
    <s v="2019-Q3"/>
    <x v="2"/>
    <x v="13"/>
    <n v="2"/>
    <n v="1400"/>
    <n v="0.94099999999999995"/>
    <n v="5"/>
    <n v="415.12"/>
    <n v="300000"/>
    <n v="48"/>
    <n v="7"/>
    <n v="93.1"/>
    <n v="4.6666666666666671E-3"/>
    <x v="7804"/>
  </r>
  <r>
    <s v="PROP0327"/>
    <s v="2019-Q4"/>
    <x v="2"/>
    <x v="13"/>
    <n v="2"/>
    <n v="1400"/>
    <n v="0.90500000000000003"/>
    <n v="8"/>
    <n v="224.68"/>
    <n v="300000"/>
    <n v="48"/>
    <n v="7"/>
    <n v="93.1"/>
    <n v="4.6666666666666671E-3"/>
    <x v="7805"/>
  </r>
  <r>
    <s v="PROP0327"/>
    <s v="2020-Q1"/>
    <x v="2"/>
    <x v="13"/>
    <n v="2"/>
    <n v="1442"/>
    <n v="0.89"/>
    <n v="9"/>
    <n v="178.62"/>
    <n v="315000"/>
    <n v="48"/>
    <n v="7"/>
    <n v="93.1"/>
    <n v="4.5777777777777778E-3"/>
    <x v="7806"/>
  </r>
  <r>
    <s v="PROP0327"/>
    <s v="2020-Q2"/>
    <x v="2"/>
    <x v="13"/>
    <n v="2"/>
    <n v="1442"/>
    <n v="0.84"/>
    <n v="14"/>
    <n v="124.2"/>
    <n v="315000"/>
    <n v="48"/>
    <n v="7"/>
    <n v="93.1"/>
    <n v="4.5777777777777778E-3"/>
    <x v="7807"/>
  </r>
  <r>
    <s v="PROP0327"/>
    <s v="2020-Q3"/>
    <x v="2"/>
    <x v="13"/>
    <n v="2"/>
    <n v="1442"/>
    <n v="0.84"/>
    <n v="14"/>
    <n v="418.15"/>
    <n v="315000"/>
    <n v="48"/>
    <n v="7"/>
    <n v="93.1"/>
    <n v="4.5777777777777778E-3"/>
    <x v="7808"/>
  </r>
  <r>
    <s v="PROP0327"/>
    <s v="2020-Q4"/>
    <x v="2"/>
    <x v="13"/>
    <n v="2"/>
    <n v="1442"/>
    <n v="0.84"/>
    <n v="14"/>
    <n v="293.93"/>
    <n v="315000"/>
    <n v="48"/>
    <n v="7"/>
    <n v="93.1"/>
    <n v="4.5777777777777778E-3"/>
    <x v="7809"/>
  </r>
  <r>
    <s v="PROP0327"/>
    <s v="2021-Q1"/>
    <x v="2"/>
    <x v="13"/>
    <n v="2"/>
    <n v="1485.26"/>
    <n v="0.9"/>
    <n v="8"/>
    <n v="518.79"/>
    <n v="330750"/>
    <n v="48"/>
    <n v="7"/>
    <n v="93.1"/>
    <n v="4.4905820105820109E-3"/>
    <x v="7810"/>
  </r>
  <r>
    <s v="PROP0327"/>
    <s v="2021-Q2"/>
    <x v="2"/>
    <x v="13"/>
    <n v="2"/>
    <n v="1485.26"/>
    <n v="0.9"/>
    <n v="8"/>
    <n v="138.91999999999999"/>
    <n v="330750"/>
    <n v="48"/>
    <n v="7"/>
    <n v="93.1"/>
    <n v="4.4905820105820109E-3"/>
    <x v="7811"/>
  </r>
  <r>
    <s v="PROP0327"/>
    <s v="2021-Q3"/>
    <x v="2"/>
    <x v="13"/>
    <n v="2"/>
    <n v="1485.26"/>
    <n v="0.9"/>
    <n v="8"/>
    <n v="259.24"/>
    <n v="330750"/>
    <n v="48"/>
    <n v="7"/>
    <n v="93.1"/>
    <n v="4.4905820105820109E-3"/>
    <x v="7812"/>
  </r>
  <r>
    <s v="PROP0327"/>
    <s v="2021-Q4"/>
    <x v="2"/>
    <x v="13"/>
    <n v="2"/>
    <n v="1485.26"/>
    <n v="0.9"/>
    <n v="8"/>
    <n v="166.16"/>
    <n v="330750"/>
    <n v="48"/>
    <n v="7"/>
    <n v="93.1"/>
    <n v="4.4905820105820109E-3"/>
    <x v="7813"/>
  </r>
  <r>
    <s v="PROP0327"/>
    <s v="2022-Q1"/>
    <x v="2"/>
    <x v="13"/>
    <n v="2"/>
    <n v="1529.82"/>
    <n v="0.92700000000000005"/>
    <n v="6"/>
    <n v="162.02000000000001"/>
    <n v="347287.5"/>
    <n v="48"/>
    <n v="7"/>
    <n v="93.1"/>
    <n v="4.4050534499514094E-3"/>
    <x v="7814"/>
  </r>
  <r>
    <s v="PROP0327"/>
    <s v="2022-Q2"/>
    <x v="2"/>
    <x v="13"/>
    <n v="2"/>
    <n v="1529.82"/>
    <n v="0.94399999999999995"/>
    <n v="5"/>
    <n v="522.4"/>
    <n v="347287.5"/>
    <n v="48"/>
    <n v="7"/>
    <n v="93.1"/>
    <n v="4.4050534499514094E-3"/>
    <x v="7815"/>
  </r>
  <r>
    <s v="PROP0327"/>
    <s v="2022-Q3"/>
    <x v="2"/>
    <x v="13"/>
    <n v="2"/>
    <n v="1529.82"/>
    <n v="0.92500000000000004"/>
    <n v="6"/>
    <n v="1202.6400000000001"/>
    <n v="347287.5"/>
    <n v="48"/>
    <n v="7"/>
    <n v="93.1"/>
    <n v="4.4050534499514094E-3"/>
    <x v="7816"/>
  </r>
  <r>
    <s v="PROP0327"/>
    <s v="2022-Q4"/>
    <x v="2"/>
    <x v="13"/>
    <n v="2"/>
    <n v="1529.82"/>
    <n v="0.93200000000000005"/>
    <n v="6"/>
    <n v="456.87"/>
    <n v="347287.5"/>
    <n v="48"/>
    <n v="7"/>
    <n v="93.1"/>
    <n v="4.4050534499514094E-3"/>
    <x v="7817"/>
  </r>
  <r>
    <s v="PROP0327"/>
    <s v="2023-Q1"/>
    <x v="2"/>
    <x v="13"/>
    <n v="2"/>
    <n v="1575.71"/>
    <n v="0.89600000000000002"/>
    <n v="9"/>
    <n v="544.02"/>
    <n v="364651.88"/>
    <n v="48"/>
    <n v="7"/>
    <n v="93.1"/>
    <n v="4.321134995930914E-3"/>
    <x v="7818"/>
  </r>
  <r>
    <s v="PROP0327"/>
    <s v="2023-Q2"/>
    <x v="2"/>
    <x v="13"/>
    <n v="2"/>
    <n v="1575.71"/>
    <n v="0.92200000000000004"/>
    <n v="7"/>
    <n v="346.17"/>
    <n v="364651.88"/>
    <n v="48"/>
    <n v="7"/>
    <n v="93.1"/>
    <n v="4.321134995930914E-3"/>
    <x v="7819"/>
  </r>
  <r>
    <s v="PROP0327"/>
    <s v="2023-Q3"/>
    <x v="2"/>
    <x v="13"/>
    <n v="2"/>
    <n v="1575.71"/>
    <n v="0.93899999999999995"/>
    <n v="5"/>
    <n v="271.12"/>
    <n v="364651.88"/>
    <n v="48"/>
    <n v="7"/>
    <n v="93.1"/>
    <n v="4.321134995930914E-3"/>
    <x v="7820"/>
  </r>
  <r>
    <s v="PROP0327"/>
    <s v="2023-Q4"/>
    <x v="2"/>
    <x v="13"/>
    <n v="2"/>
    <n v="1575.71"/>
    <n v="0.91200000000000003"/>
    <n v="7"/>
    <n v="641.86"/>
    <n v="364651.88"/>
    <n v="48"/>
    <n v="7"/>
    <n v="93.1"/>
    <n v="4.321134995930914E-3"/>
    <x v="7821"/>
  </r>
  <r>
    <s v="PROP0327"/>
    <s v="2024-Q1"/>
    <x v="2"/>
    <x v="13"/>
    <n v="2"/>
    <n v="1622.98"/>
    <n v="0.90600000000000003"/>
    <n v="8"/>
    <n v="372.23"/>
    <n v="382884.47"/>
    <n v="48"/>
    <n v="7"/>
    <n v="93.1"/>
    <n v="4.238824311678142E-3"/>
    <x v="7822"/>
  </r>
  <r>
    <s v="PROP0327"/>
    <s v="2024-Q2"/>
    <x v="2"/>
    <x v="13"/>
    <n v="2"/>
    <n v="1622.98"/>
    <n v="0.9"/>
    <n v="9"/>
    <n v="494.79"/>
    <n v="382884.47"/>
    <n v="48"/>
    <n v="7"/>
    <n v="93.1"/>
    <n v="4.238824311678142E-3"/>
    <x v="7823"/>
  </r>
  <r>
    <s v="PROP0327"/>
    <s v="2024-Q3"/>
    <x v="2"/>
    <x v="13"/>
    <n v="2"/>
    <n v="1622.98"/>
    <n v="0.93300000000000005"/>
    <n v="5"/>
    <n v="701.09"/>
    <n v="382884.47"/>
    <n v="48"/>
    <n v="7"/>
    <n v="93.1"/>
    <n v="4.238824311678142E-3"/>
    <x v="7824"/>
  </r>
  <r>
    <s v="PROP0327"/>
    <s v="2024-Q4"/>
    <x v="2"/>
    <x v="13"/>
    <n v="2"/>
    <n v="1622.98"/>
    <n v="0.93500000000000005"/>
    <n v="5"/>
    <n v="586.94000000000005"/>
    <n v="382884.47"/>
    <n v="48"/>
    <n v="7"/>
    <n v="93.1"/>
    <n v="4.238824311678142E-3"/>
    <x v="7825"/>
  </r>
  <r>
    <s v="PROP0328"/>
    <s v="2019-Q1"/>
    <x v="1"/>
    <x v="6"/>
    <n v="2"/>
    <n v="1400"/>
    <n v="0.91100000000000003"/>
    <n v="7"/>
    <n v="136.79"/>
    <n v="300000"/>
    <n v="55"/>
    <n v="6"/>
    <n v="91.5"/>
    <n v="4.6666666666666671E-3"/>
    <x v="7826"/>
  </r>
  <r>
    <s v="PROP0328"/>
    <s v="2019-Q2"/>
    <x v="1"/>
    <x v="6"/>
    <n v="2"/>
    <n v="1400"/>
    <n v="0.92200000000000004"/>
    <n v="7"/>
    <n v="249.42"/>
    <n v="300000"/>
    <n v="55"/>
    <n v="6"/>
    <n v="91.5"/>
    <n v="4.6666666666666671E-3"/>
    <x v="7827"/>
  </r>
  <r>
    <s v="PROP0328"/>
    <s v="2019-Q3"/>
    <x v="1"/>
    <x v="6"/>
    <n v="2"/>
    <n v="1400"/>
    <n v="0.91500000000000004"/>
    <n v="7"/>
    <n v="256.7"/>
    <n v="300000"/>
    <n v="55"/>
    <n v="6"/>
    <n v="91.5"/>
    <n v="4.6666666666666671E-3"/>
    <x v="7828"/>
  </r>
  <r>
    <s v="PROP0328"/>
    <s v="2019-Q4"/>
    <x v="1"/>
    <x v="6"/>
    <n v="2"/>
    <n v="1400"/>
    <n v="0.93600000000000005"/>
    <n v="5"/>
    <n v="333.13"/>
    <n v="300000"/>
    <n v="55"/>
    <n v="6"/>
    <n v="91.5"/>
    <n v="4.6666666666666671E-3"/>
    <x v="7829"/>
  </r>
  <r>
    <s v="PROP0328"/>
    <s v="2020-Q1"/>
    <x v="1"/>
    <x v="6"/>
    <n v="2"/>
    <n v="1442"/>
    <n v="0.89"/>
    <n v="9"/>
    <n v="613.59"/>
    <n v="315000"/>
    <n v="55"/>
    <n v="6"/>
    <n v="91.5"/>
    <n v="4.5777777777777778E-3"/>
    <x v="7830"/>
  </r>
  <r>
    <s v="PROP0328"/>
    <s v="2020-Q2"/>
    <x v="1"/>
    <x v="6"/>
    <n v="2"/>
    <n v="1442"/>
    <n v="0.84"/>
    <n v="14"/>
    <n v="155.6"/>
    <n v="315000"/>
    <n v="55"/>
    <n v="6"/>
    <n v="91.5"/>
    <n v="4.5777777777777778E-3"/>
    <x v="7831"/>
  </r>
  <r>
    <s v="PROP0328"/>
    <s v="2020-Q3"/>
    <x v="1"/>
    <x v="6"/>
    <n v="2"/>
    <n v="1442"/>
    <n v="0.84"/>
    <n v="14"/>
    <n v="655.58"/>
    <n v="315000"/>
    <n v="55"/>
    <n v="6"/>
    <n v="91.5"/>
    <n v="4.5777777777777778E-3"/>
    <x v="7832"/>
  </r>
  <r>
    <s v="PROP0328"/>
    <s v="2020-Q4"/>
    <x v="1"/>
    <x v="6"/>
    <n v="2"/>
    <n v="1442"/>
    <n v="0.84"/>
    <n v="14"/>
    <n v="139.07"/>
    <n v="315000"/>
    <n v="55"/>
    <n v="6"/>
    <n v="91.5"/>
    <n v="4.5777777777777778E-3"/>
    <x v="7833"/>
  </r>
  <r>
    <s v="PROP0328"/>
    <s v="2021-Q1"/>
    <x v="1"/>
    <x v="6"/>
    <n v="2"/>
    <n v="1485.26"/>
    <n v="0.9"/>
    <n v="8"/>
    <n v="668.82"/>
    <n v="330750"/>
    <n v="55"/>
    <n v="6"/>
    <n v="91.5"/>
    <n v="4.4905820105820109E-3"/>
    <x v="7834"/>
  </r>
  <r>
    <s v="PROP0328"/>
    <s v="2021-Q2"/>
    <x v="1"/>
    <x v="6"/>
    <n v="2"/>
    <n v="1485.26"/>
    <n v="0.9"/>
    <n v="8"/>
    <n v="716.69"/>
    <n v="330750"/>
    <n v="55"/>
    <n v="6"/>
    <n v="91.5"/>
    <n v="4.4905820105820109E-3"/>
    <x v="7835"/>
  </r>
  <r>
    <s v="PROP0328"/>
    <s v="2021-Q3"/>
    <x v="1"/>
    <x v="6"/>
    <n v="2"/>
    <n v="1485.26"/>
    <n v="0.9"/>
    <n v="8"/>
    <n v="481.13"/>
    <n v="330750"/>
    <n v="55"/>
    <n v="6"/>
    <n v="91.5"/>
    <n v="4.4905820105820109E-3"/>
    <x v="7836"/>
  </r>
  <r>
    <s v="PROP0328"/>
    <s v="2021-Q4"/>
    <x v="1"/>
    <x v="6"/>
    <n v="2"/>
    <n v="1485.26"/>
    <n v="0.9"/>
    <n v="8"/>
    <n v="235.69"/>
    <n v="330750"/>
    <n v="55"/>
    <n v="6"/>
    <n v="91.5"/>
    <n v="4.4905820105820109E-3"/>
    <x v="7837"/>
  </r>
  <r>
    <s v="PROP0328"/>
    <s v="2022-Q1"/>
    <x v="1"/>
    <x v="6"/>
    <n v="2"/>
    <n v="1529.82"/>
    <n v="0.94499999999999995"/>
    <n v="4"/>
    <n v="380.31"/>
    <n v="347287.5"/>
    <n v="55"/>
    <n v="6"/>
    <n v="91.5"/>
    <n v="4.4050534499514094E-3"/>
    <x v="7838"/>
  </r>
  <r>
    <s v="PROP0328"/>
    <s v="2022-Q2"/>
    <x v="1"/>
    <x v="6"/>
    <n v="2"/>
    <n v="1529.82"/>
    <n v="0.93400000000000005"/>
    <n v="5"/>
    <n v="703.71"/>
    <n v="347287.5"/>
    <n v="55"/>
    <n v="6"/>
    <n v="91.5"/>
    <n v="4.4050534499514094E-3"/>
    <x v="7839"/>
  </r>
  <r>
    <s v="PROP0328"/>
    <s v="2022-Q3"/>
    <x v="1"/>
    <x v="6"/>
    <n v="2"/>
    <n v="1529.82"/>
    <n v="0.89400000000000002"/>
    <n v="9"/>
    <n v="386.1"/>
    <n v="347287.5"/>
    <n v="55"/>
    <n v="6"/>
    <n v="91.5"/>
    <n v="4.4050534499514094E-3"/>
    <x v="7840"/>
  </r>
  <r>
    <s v="PROP0328"/>
    <s v="2022-Q4"/>
    <x v="1"/>
    <x v="6"/>
    <n v="2"/>
    <n v="1529.82"/>
    <n v="0.91500000000000004"/>
    <n v="7"/>
    <n v="280.62"/>
    <n v="347287.5"/>
    <n v="55"/>
    <n v="6"/>
    <n v="91.5"/>
    <n v="4.4050534499514094E-3"/>
    <x v="7841"/>
  </r>
  <r>
    <s v="PROP0328"/>
    <s v="2023-Q1"/>
    <x v="1"/>
    <x v="6"/>
    <n v="2"/>
    <n v="1575.71"/>
    <n v="0.94699999999999995"/>
    <n v="4"/>
    <n v="268.89"/>
    <n v="364651.88"/>
    <n v="55"/>
    <n v="6"/>
    <n v="91.5"/>
    <n v="4.321134995930914E-3"/>
    <x v="7842"/>
  </r>
  <r>
    <s v="PROP0328"/>
    <s v="2023-Q2"/>
    <x v="1"/>
    <x v="6"/>
    <n v="2"/>
    <n v="1575.71"/>
    <n v="0.90200000000000002"/>
    <n v="8"/>
    <n v="349.07"/>
    <n v="364651.88"/>
    <n v="55"/>
    <n v="6"/>
    <n v="91.5"/>
    <n v="4.321134995930914E-3"/>
    <x v="7843"/>
  </r>
  <r>
    <s v="PROP0328"/>
    <s v="2023-Q3"/>
    <x v="1"/>
    <x v="6"/>
    <n v="2"/>
    <n v="1575.71"/>
    <n v="0.90800000000000003"/>
    <n v="8"/>
    <n v="1607.34"/>
    <n v="364651.88"/>
    <n v="55"/>
    <n v="6"/>
    <n v="91.5"/>
    <n v="4.321134995930914E-3"/>
    <x v="7844"/>
  </r>
  <r>
    <s v="PROP0328"/>
    <s v="2023-Q4"/>
    <x v="1"/>
    <x v="6"/>
    <n v="2"/>
    <n v="1575.71"/>
    <n v="0.94599999999999995"/>
    <n v="4"/>
    <n v="313.52"/>
    <n v="364651.88"/>
    <n v="55"/>
    <n v="6"/>
    <n v="91.5"/>
    <n v="4.321134995930914E-3"/>
    <x v="7845"/>
  </r>
  <r>
    <s v="PROP0328"/>
    <s v="2024-Q1"/>
    <x v="1"/>
    <x v="6"/>
    <n v="2"/>
    <n v="1622.98"/>
    <n v="0.94699999999999995"/>
    <n v="4"/>
    <n v="448.18"/>
    <n v="382884.47"/>
    <n v="55"/>
    <n v="6"/>
    <n v="91.5"/>
    <n v="4.238824311678142E-3"/>
    <x v="7846"/>
  </r>
  <r>
    <s v="PROP0328"/>
    <s v="2024-Q2"/>
    <x v="1"/>
    <x v="6"/>
    <n v="2"/>
    <n v="1622.98"/>
    <n v="0.89300000000000002"/>
    <n v="9"/>
    <n v="289.08"/>
    <n v="382884.47"/>
    <n v="55"/>
    <n v="6"/>
    <n v="91.5"/>
    <n v="4.238824311678142E-3"/>
    <x v="7847"/>
  </r>
  <r>
    <s v="PROP0328"/>
    <s v="2024-Q3"/>
    <x v="1"/>
    <x v="6"/>
    <n v="2"/>
    <n v="1622.98"/>
    <n v="0.89300000000000002"/>
    <n v="9"/>
    <n v="425.33"/>
    <n v="382884.47"/>
    <n v="55"/>
    <n v="6"/>
    <n v="91.5"/>
    <n v="4.238824311678142E-3"/>
    <x v="7848"/>
  </r>
  <r>
    <s v="PROP0328"/>
    <s v="2024-Q4"/>
    <x v="1"/>
    <x v="6"/>
    <n v="2"/>
    <n v="1622.98"/>
    <n v="0.91600000000000004"/>
    <n v="7"/>
    <n v="567.62"/>
    <n v="382884.47"/>
    <n v="55"/>
    <n v="6"/>
    <n v="91.5"/>
    <n v="4.238824311678142E-3"/>
    <x v="7849"/>
  </r>
  <r>
    <s v="PROP0329"/>
    <s v="2019-Q1"/>
    <x v="0"/>
    <x v="2"/>
    <n v="2"/>
    <n v="1400"/>
    <n v="0.89900000000000002"/>
    <n v="9"/>
    <n v="469.91"/>
    <n v="300000"/>
    <n v="35"/>
    <n v="8"/>
    <n v="95.4"/>
    <n v="4.6666666666666671E-3"/>
    <x v="7850"/>
  </r>
  <r>
    <s v="PROP0329"/>
    <s v="2019-Q2"/>
    <x v="0"/>
    <x v="2"/>
    <n v="2"/>
    <n v="1400"/>
    <n v="0.91700000000000004"/>
    <n v="7"/>
    <n v="245.2"/>
    <n v="300000"/>
    <n v="35"/>
    <n v="8"/>
    <n v="95.4"/>
    <n v="4.6666666666666671E-3"/>
    <x v="7851"/>
  </r>
  <r>
    <s v="PROP0329"/>
    <s v="2019-Q3"/>
    <x v="0"/>
    <x v="2"/>
    <n v="2"/>
    <n v="1400"/>
    <n v="0.94199999999999995"/>
    <n v="5"/>
    <n v="260.77"/>
    <n v="300000"/>
    <n v="35"/>
    <n v="8"/>
    <n v="95.4"/>
    <n v="4.6666666666666671E-3"/>
    <x v="7852"/>
  </r>
  <r>
    <s v="PROP0329"/>
    <s v="2019-Q4"/>
    <x v="0"/>
    <x v="2"/>
    <n v="2"/>
    <n v="1400"/>
    <n v="0.92800000000000005"/>
    <n v="6"/>
    <n v="356.24"/>
    <n v="300000"/>
    <n v="35"/>
    <n v="8"/>
    <n v="95.4"/>
    <n v="4.6666666666666671E-3"/>
    <x v="7853"/>
  </r>
  <r>
    <s v="PROP0329"/>
    <s v="2020-Q1"/>
    <x v="0"/>
    <x v="2"/>
    <n v="2"/>
    <n v="1442"/>
    <n v="0.89"/>
    <n v="9"/>
    <n v="161.88"/>
    <n v="315000"/>
    <n v="35"/>
    <n v="8"/>
    <n v="95.4"/>
    <n v="4.5777777777777778E-3"/>
    <x v="7854"/>
  </r>
  <r>
    <s v="PROP0329"/>
    <s v="2020-Q2"/>
    <x v="0"/>
    <x v="2"/>
    <n v="2"/>
    <n v="1442"/>
    <n v="0.84"/>
    <n v="14"/>
    <n v="292.27"/>
    <n v="315000"/>
    <n v="35"/>
    <n v="8"/>
    <n v="95.4"/>
    <n v="4.5777777777777778E-3"/>
    <x v="7855"/>
  </r>
  <r>
    <s v="PROP0329"/>
    <s v="2020-Q3"/>
    <x v="0"/>
    <x v="2"/>
    <n v="2"/>
    <n v="1442"/>
    <n v="0.84"/>
    <n v="14"/>
    <n v="550.66999999999996"/>
    <n v="315000"/>
    <n v="35"/>
    <n v="8"/>
    <n v="95.4"/>
    <n v="4.5777777777777778E-3"/>
    <x v="7856"/>
  </r>
  <r>
    <s v="PROP0329"/>
    <s v="2020-Q4"/>
    <x v="0"/>
    <x v="2"/>
    <n v="2"/>
    <n v="1442"/>
    <n v="0.84"/>
    <n v="14"/>
    <n v="144.26"/>
    <n v="315000"/>
    <n v="35"/>
    <n v="8"/>
    <n v="95.4"/>
    <n v="4.5777777777777778E-3"/>
    <x v="7857"/>
  </r>
  <r>
    <s v="PROP0329"/>
    <s v="2021-Q1"/>
    <x v="0"/>
    <x v="2"/>
    <n v="2"/>
    <n v="1485.26"/>
    <n v="0.9"/>
    <n v="8"/>
    <n v="694"/>
    <n v="330750"/>
    <n v="35"/>
    <n v="8"/>
    <n v="95.4"/>
    <n v="4.4905820105820109E-3"/>
    <x v="7858"/>
  </r>
  <r>
    <s v="PROP0329"/>
    <s v="2021-Q2"/>
    <x v="0"/>
    <x v="2"/>
    <n v="2"/>
    <n v="1485.26"/>
    <n v="0.9"/>
    <n v="8"/>
    <n v="278.07"/>
    <n v="330750"/>
    <n v="35"/>
    <n v="8"/>
    <n v="95.4"/>
    <n v="4.4905820105820109E-3"/>
    <x v="7859"/>
  </r>
  <r>
    <s v="PROP0329"/>
    <s v="2021-Q3"/>
    <x v="0"/>
    <x v="2"/>
    <n v="2"/>
    <n v="1485.26"/>
    <n v="0.9"/>
    <n v="8"/>
    <n v="352.99"/>
    <n v="330750"/>
    <n v="35"/>
    <n v="8"/>
    <n v="95.4"/>
    <n v="4.4905820105820109E-3"/>
    <x v="7860"/>
  </r>
  <r>
    <s v="PROP0329"/>
    <s v="2021-Q4"/>
    <x v="0"/>
    <x v="2"/>
    <n v="2"/>
    <n v="1485.26"/>
    <n v="0.9"/>
    <n v="8"/>
    <n v="369.42"/>
    <n v="330750"/>
    <n v="35"/>
    <n v="8"/>
    <n v="95.4"/>
    <n v="4.4905820105820109E-3"/>
    <x v="7861"/>
  </r>
  <r>
    <s v="PROP0329"/>
    <s v="2022-Q1"/>
    <x v="0"/>
    <x v="2"/>
    <n v="2"/>
    <n v="1529.82"/>
    <n v="0.90300000000000002"/>
    <n v="8"/>
    <n v="388.49"/>
    <n v="347287.5"/>
    <n v="35"/>
    <n v="8"/>
    <n v="95.4"/>
    <n v="4.4050534499514094E-3"/>
    <x v="7862"/>
  </r>
  <r>
    <s v="PROP0329"/>
    <s v="2022-Q2"/>
    <x v="0"/>
    <x v="2"/>
    <n v="2"/>
    <n v="1529.82"/>
    <n v="0.91600000000000004"/>
    <n v="7"/>
    <n v="238.4"/>
    <n v="347287.5"/>
    <n v="35"/>
    <n v="8"/>
    <n v="95.4"/>
    <n v="4.4050534499514094E-3"/>
    <x v="7863"/>
  </r>
  <r>
    <s v="PROP0329"/>
    <s v="2022-Q3"/>
    <x v="0"/>
    <x v="2"/>
    <n v="2"/>
    <n v="1529.82"/>
    <n v="0.93799999999999994"/>
    <n v="5"/>
    <n v="681.23"/>
    <n v="347287.5"/>
    <n v="35"/>
    <n v="8"/>
    <n v="95.4"/>
    <n v="4.4050534499514094E-3"/>
    <x v="7864"/>
  </r>
  <r>
    <s v="PROP0329"/>
    <s v="2022-Q4"/>
    <x v="0"/>
    <x v="2"/>
    <n v="2"/>
    <n v="1529.82"/>
    <n v="0.94399999999999995"/>
    <n v="5"/>
    <n v="409.19"/>
    <n v="347287.5"/>
    <n v="35"/>
    <n v="8"/>
    <n v="95.4"/>
    <n v="4.4050534499514094E-3"/>
    <x v="7865"/>
  </r>
  <r>
    <s v="PROP0329"/>
    <s v="2023-Q1"/>
    <x v="0"/>
    <x v="2"/>
    <n v="2"/>
    <n v="1575.71"/>
    <n v="0.89500000000000002"/>
    <n v="9"/>
    <n v="298.25"/>
    <n v="364651.88"/>
    <n v="35"/>
    <n v="8"/>
    <n v="95.4"/>
    <n v="4.321134995930914E-3"/>
    <x v="7866"/>
  </r>
  <r>
    <s v="PROP0329"/>
    <s v="2023-Q2"/>
    <x v="0"/>
    <x v="2"/>
    <n v="2"/>
    <n v="1575.71"/>
    <n v="0.89600000000000002"/>
    <n v="9"/>
    <n v="1204.71"/>
    <n v="364651.88"/>
    <n v="35"/>
    <n v="8"/>
    <n v="95.4"/>
    <n v="4.321134995930914E-3"/>
    <x v="7867"/>
  </r>
  <r>
    <s v="PROP0329"/>
    <s v="2023-Q3"/>
    <x v="0"/>
    <x v="2"/>
    <n v="2"/>
    <n v="1575.71"/>
    <n v="0.89900000000000002"/>
    <n v="9"/>
    <n v="265.16000000000003"/>
    <n v="364651.88"/>
    <n v="35"/>
    <n v="8"/>
    <n v="95.4"/>
    <n v="4.321134995930914E-3"/>
    <x v="7868"/>
  </r>
  <r>
    <s v="PROP0329"/>
    <s v="2023-Q4"/>
    <x v="0"/>
    <x v="2"/>
    <n v="2"/>
    <n v="1575.71"/>
    <n v="0.90300000000000002"/>
    <n v="8"/>
    <n v="251.84"/>
    <n v="364651.88"/>
    <n v="35"/>
    <n v="8"/>
    <n v="95.4"/>
    <n v="4.321134995930914E-3"/>
    <x v="7869"/>
  </r>
  <r>
    <s v="PROP0329"/>
    <s v="2024-Q1"/>
    <x v="0"/>
    <x v="2"/>
    <n v="2"/>
    <n v="1622.98"/>
    <n v="0.89200000000000002"/>
    <n v="9"/>
    <n v="640.26"/>
    <n v="382884.47"/>
    <n v="35"/>
    <n v="8"/>
    <n v="95.4"/>
    <n v="4.238824311678142E-3"/>
    <x v="7870"/>
  </r>
  <r>
    <s v="PROP0329"/>
    <s v="2024-Q2"/>
    <x v="0"/>
    <x v="2"/>
    <n v="2"/>
    <n v="1622.98"/>
    <n v="0.94799999999999995"/>
    <n v="4"/>
    <n v="163.88"/>
    <n v="382884.47"/>
    <n v="35"/>
    <n v="8"/>
    <n v="95.4"/>
    <n v="4.238824311678142E-3"/>
    <x v="7871"/>
  </r>
  <r>
    <s v="PROP0329"/>
    <s v="2024-Q3"/>
    <x v="0"/>
    <x v="2"/>
    <n v="2"/>
    <n v="1622.98"/>
    <n v="0.92800000000000005"/>
    <n v="6"/>
    <n v="107.27"/>
    <n v="382884.47"/>
    <n v="35"/>
    <n v="8"/>
    <n v="95.4"/>
    <n v="4.238824311678142E-3"/>
    <x v="7872"/>
  </r>
  <r>
    <s v="PROP0329"/>
    <s v="2024-Q4"/>
    <x v="0"/>
    <x v="2"/>
    <n v="2"/>
    <n v="1622.98"/>
    <n v="0.90600000000000003"/>
    <n v="8"/>
    <n v="308.2"/>
    <n v="382884.47"/>
    <n v="35"/>
    <n v="8"/>
    <n v="95.4"/>
    <n v="4.238824311678142E-3"/>
    <x v="7873"/>
  </r>
  <r>
    <s v="PROP0330"/>
    <s v="2019-Q1"/>
    <x v="2"/>
    <x v="9"/>
    <n v="2"/>
    <n v="1400"/>
    <n v="0.90300000000000002"/>
    <n v="8"/>
    <n v="239.08"/>
    <n v="300000"/>
    <n v="39"/>
    <n v="7"/>
    <n v="93.8"/>
    <n v="4.6666666666666671E-3"/>
    <x v="7874"/>
  </r>
  <r>
    <s v="PROP0330"/>
    <s v="2019-Q2"/>
    <x v="2"/>
    <x v="9"/>
    <n v="2"/>
    <n v="1400"/>
    <n v="0.91"/>
    <n v="8"/>
    <n v="264.89"/>
    <n v="300000"/>
    <n v="39"/>
    <n v="7"/>
    <n v="93.8"/>
    <n v="4.6666666666666671E-3"/>
    <x v="7875"/>
  </r>
  <r>
    <s v="PROP0330"/>
    <s v="2019-Q3"/>
    <x v="2"/>
    <x v="9"/>
    <n v="2"/>
    <n v="1400"/>
    <n v="0.89400000000000002"/>
    <n v="9"/>
    <n v="309.12"/>
    <n v="300000"/>
    <n v="39"/>
    <n v="7"/>
    <n v="93.8"/>
    <n v="4.6666666666666671E-3"/>
    <x v="553"/>
  </r>
  <r>
    <s v="PROP0330"/>
    <s v="2019-Q4"/>
    <x v="2"/>
    <x v="9"/>
    <n v="2"/>
    <n v="1400"/>
    <n v="0.94"/>
    <n v="5"/>
    <n v="338.42"/>
    <n v="300000"/>
    <n v="39"/>
    <n v="7"/>
    <n v="93.8"/>
    <n v="4.6666666666666671E-3"/>
    <x v="7876"/>
  </r>
  <r>
    <s v="PROP0330"/>
    <s v="2020-Q1"/>
    <x v="2"/>
    <x v="9"/>
    <n v="2"/>
    <n v="1442"/>
    <n v="0.89"/>
    <n v="9"/>
    <n v="279.63"/>
    <n v="315000"/>
    <n v="39"/>
    <n v="7"/>
    <n v="93.8"/>
    <n v="4.5777777777777778E-3"/>
    <x v="7877"/>
  </r>
  <r>
    <s v="PROP0330"/>
    <s v="2020-Q2"/>
    <x v="2"/>
    <x v="9"/>
    <n v="2"/>
    <n v="1442"/>
    <n v="0.84"/>
    <n v="14"/>
    <n v="283.48"/>
    <n v="315000"/>
    <n v="39"/>
    <n v="7"/>
    <n v="93.8"/>
    <n v="4.5777777777777778E-3"/>
    <x v="7878"/>
  </r>
  <r>
    <s v="PROP0330"/>
    <s v="2020-Q3"/>
    <x v="2"/>
    <x v="9"/>
    <n v="2"/>
    <n v="1442"/>
    <n v="0.84"/>
    <n v="14"/>
    <n v="284.75"/>
    <n v="315000"/>
    <n v="39"/>
    <n v="7"/>
    <n v="93.8"/>
    <n v="4.5777777777777778E-3"/>
    <x v="7879"/>
  </r>
  <r>
    <s v="PROP0330"/>
    <s v="2020-Q4"/>
    <x v="2"/>
    <x v="9"/>
    <n v="2"/>
    <n v="1442"/>
    <n v="0.84"/>
    <n v="14"/>
    <n v="271.3"/>
    <n v="315000"/>
    <n v="39"/>
    <n v="7"/>
    <n v="93.8"/>
    <n v="4.5777777777777778E-3"/>
    <x v="7880"/>
  </r>
  <r>
    <s v="PROP0330"/>
    <s v="2021-Q1"/>
    <x v="2"/>
    <x v="9"/>
    <n v="2"/>
    <n v="1485.26"/>
    <n v="0.9"/>
    <n v="8"/>
    <n v="170.27"/>
    <n v="330750"/>
    <n v="39"/>
    <n v="7"/>
    <n v="93.8"/>
    <n v="4.4905820105820109E-3"/>
    <x v="7881"/>
  </r>
  <r>
    <s v="PROP0330"/>
    <s v="2021-Q2"/>
    <x v="2"/>
    <x v="9"/>
    <n v="2"/>
    <n v="1485.26"/>
    <n v="0.9"/>
    <n v="8"/>
    <n v="245.32"/>
    <n v="330750"/>
    <n v="39"/>
    <n v="7"/>
    <n v="93.8"/>
    <n v="4.4905820105820109E-3"/>
    <x v="7882"/>
  </r>
  <r>
    <s v="PROP0330"/>
    <s v="2021-Q3"/>
    <x v="2"/>
    <x v="9"/>
    <n v="2"/>
    <n v="1485.26"/>
    <n v="0.9"/>
    <n v="8"/>
    <n v="309.27"/>
    <n v="330750"/>
    <n v="39"/>
    <n v="7"/>
    <n v="93.8"/>
    <n v="4.4905820105820109E-3"/>
    <x v="7883"/>
  </r>
  <r>
    <s v="PROP0330"/>
    <s v="2021-Q4"/>
    <x v="2"/>
    <x v="9"/>
    <n v="2"/>
    <n v="1485.26"/>
    <n v="0.9"/>
    <n v="8"/>
    <n v="415.76"/>
    <n v="330750"/>
    <n v="39"/>
    <n v="7"/>
    <n v="93.8"/>
    <n v="4.4905820105820109E-3"/>
    <x v="7884"/>
  </r>
  <r>
    <s v="PROP0330"/>
    <s v="2022-Q1"/>
    <x v="2"/>
    <x v="9"/>
    <n v="2"/>
    <n v="1529.82"/>
    <n v="0.89800000000000002"/>
    <n v="9"/>
    <n v="343.56"/>
    <n v="347287.5"/>
    <n v="39"/>
    <n v="7"/>
    <n v="93.8"/>
    <n v="4.4050534499514094E-3"/>
    <x v="7885"/>
  </r>
  <r>
    <s v="PROP0330"/>
    <s v="2022-Q2"/>
    <x v="2"/>
    <x v="9"/>
    <n v="2"/>
    <n v="1529.82"/>
    <n v="0.91800000000000004"/>
    <n v="7"/>
    <n v="1282.3900000000001"/>
    <n v="347287.5"/>
    <n v="39"/>
    <n v="7"/>
    <n v="93.8"/>
    <n v="4.4050534499514094E-3"/>
    <x v="7886"/>
  </r>
  <r>
    <s v="PROP0330"/>
    <s v="2022-Q3"/>
    <x v="2"/>
    <x v="9"/>
    <n v="2"/>
    <n v="1529.82"/>
    <n v="0.92100000000000004"/>
    <n v="7"/>
    <n v="533.62"/>
    <n v="347287.5"/>
    <n v="39"/>
    <n v="7"/>
    <n v="93.8"/>
    <n v="4.4050534499514094E-3"/>
    <x v="7887"/>
  </r>
  <r>
    <s v="PROP0330"/>
    <s v="2022-Q4"/>
    <x v="2"/>
    <x v="9"/>
    <n v="2"/>
    <n v="1529.82"/>
    <n v="0.91400000000000003"/>
    <n v="7"/>
    <n v="462.99"/>
    <n v="347287.5"/>
    <n v="39"/>
    <n v="7"/>
    <n v="93.8"/>
    <n v="4.4050534499514094E-3"/>
    <x v="7888"/>
  </r>
  <r>
    <s v="PROP0330"/>
    <s v="2023-Q1"/>
    <x v="2"/>
    <x v="9"/>
    <n v="2"/>
    <n v="1575.71"/>
    <n v="0.90200000000000002"/>
    <n v="8"/>
    <n v="185.37"/>
    <n v="364651.88"/>
    <n v="39"/>
    <n v="7"/>
    <n v="93.8"/>
    <n v="4.321134995930914E-3"/>
    <x v="7889"/>
  </r>
  <r>
    <s v="PROP0330"/>
    <s v="2023-Q2"/>
    <x v="2"/>
    <x v="9"/>
    <n v="2"/>
    <n v="1575.71"/>
    <n v="0.89700000000000002"/>
    <n v="9"/>
    <n v="586.23"/>
    <n v="364651.88"/>
    <n v="39"/>
    <n v="7"/>
    <n v="93.8"/>
    <n v="4.321134995930914E-3"/>
    <x v="7890"/>
  </r>
  <r>
    <s v="PROP0330"/>
    <s v="2023-Q3"/>
    <x v="2"/>
    <x v="9"/>
    <n v="2"/>
    <n v="1575.71"/>
    <n v="0.92600000000000005"/>
    <n v="6"/>
    <n v="292.73"/>
    <n v="364651.88"/>
    <n v="39"/>
    <n v="7"/>
    <n v="93.8"/>
    <n v="4.321134995930914E-3"/>
    <x v="7891"/>
  </r>
  <r>
    <s v="PROP0330"/>
    <s v="2023-Q4"/>
    <x v="2"/>
    <x v="9"/>
    <n v="2"/>
    <n v="1575.71"/>
    <n v="0.94499999999999995"/>
    <n v="4"/>
    <n v="452.12"/>
    <n v="364651.88"/>
    <n v="39"/>
    <n v="7"/>
    <n v="93.8"/>
    <n v="4.321134995930914E-3"/>
    <x v="7892"/>
  </r>
  <r>
    <s v="PROP0330"/>
    <s v="2024-Q1"/>
    <x v="2"/>
    <x v="9"/>
    <n v="2"/>
    <n v="1622.98"/>
    <n v="0.92500000000000004"/>
    <n v="6"/>
    <n v="462.57"/>
    <n v="382884.47"/>
    <n v="39"/>
    <n v="7"/>
    <n v="93.8"/>
    <n v="4.238824311678142E-3"/>
    <x v="7893"/>
  </r>
  <r>
    <s v="PROP0330"/>
    <s v="2024-Q2"/>
    <x v="2"/>
    <x v="9"/>
    <n v="2"/>
    <n v="1622.98"/>
    <n v="0.89600000000000002"/>
    <n v="9"/>
    <n v="268.48"/>
    <n v="382884.47"/>
    <n v="39"/>
    <n v="7"/>
    <n v="93.8"/>
    <n v="4.238824311678142E-3"/>
    <x v="7894"/>
  </r>
  <r>
    <s v="PROP0330"/>
    <s v="2024-Q3"/>
    <x v="2"/>
    <x v="9"/>
    <n v="2"/>
    <n v="1622.98"/>
    <n v="0.89300000000000002"/>
    <n v="9"/>
    <n v="247.46"/>
    <n v="382884.47"/>
    <n v="39"/>
    <n v="7"/>
    <n v="93.8"/>
    <n v="4.238824311678142E-3"/>
    <x v="7895"/>
  </r>
  <r>
    <s v="PROP0330"/>
    <s v="2024-Q4"/>
    <x v="2"/>
    <x v="9"/>
    <n v="2"/>
    <n v="1622.98"/>
    <n v="0.91900000000000004"/>
    <n v="7"/>
    <n v="566.75"/>
    <n v="382884.47"/>
    <n v="39"/>
    <n v="7"/>
    <n v="93.8"/>
    <n v="4.238824311678142E-3"/>
    <x v="7896"/>
  </r>
  <r>
    <s v="PROP0331"/>
    <s v="2019-Q1"/>
    <x v="1"/>
    <x v="7"/>
    <n v="2"/>
    <n v="1400"/>
    <n v="0.89900000000000002"/>
    <n v="9"/>
    <n v="522.78"/>
    <n v="300000"/>
    <n v="61"/>
    <n v="6"/>
    <n v="90.8"/>
    <n v="4.6666666666666671E-3"/>
    <x v="7897"/>
  </r>
  <r>
    <s v="PROP0331"/>
    <s v="2019-Q2"/>
    <x v="1"/>
    <x v="7"/>
    <n v="2"/>
    <n v="1400"/>
    <n v="0.89800000000000002"/>
    <n v="9"/>
    <n v="272.64999999999998"/>
    <n v="300000"/>
    <n v="61"/>
    <n v="6"/>
    <n v="90.8"/>
    <n v="4.6666666666666671E-3"/>
    <x v="7898"/>
  </r>
  <r>
    <s v="PROP0331"/>
    <s v="2019-Q3"/>
    <x v="1"/>
    <x v="7"/>
    <n v="2"/>
    <n v="1400"/>
    <n v="0.93799999999999994"/>
    <n v="5"/>
    <n v="313.49"/>
    <n v="300000"/>
    <n v="61"/>
    <n v="6"/>
    <n v="90.8"/>
    <n v="4.6666666666666671E-3"/>
    <x v="7899"/>
  </r>
  <r>
    <s v="PROP0331"/>
    <s v="2019-Q4"/>
    <x v="1"/>
    <x v="7"/>
    <n v="2"/>
    <n v="1400"/>
    <n v="0.93"/>
    <n v="6"/>
    <n v="355.73"/>
    <n v="300000"/>
    <n v="61"/>
    <n v="6"/>
    <n v="90.8"/>
    <n v="4.6666666666666671E-3"/>
    <x v="7900"/>
  </r>
  <r>
    <s v="PROP0331"/>
    <s v="2020-Q1"/>
    <x v="1"/>
    <x v="7"/>
    <n v="2"/>
    <n v="1442"/>
    <n v="0.89"/>
    <n v="9"/>
    <n v="506.11"/>
    <n v="315000"/>
    <n v="61"/>
    <n v="6"/>
    <n v="90.8"/>
    <n v="4.5777777777777778E-3"/>
    <x v="7901"/>
  </r>
  <r>
    <s v="PROP0331"/>
    <s v="2020-Q2"/>
    <x v="1"/>
    <x v="7"/>
    <n v="2"/>
    <n v="1442"/>
    <n v="0.84"/>
    <n v="14"/>
    <n v="477.49"/>
    <n v="315000"/>
    <n v="61"/>
    <n v="6"/>
    <n v="90.8"/>
    <n v="4.5777777777777778E-3"/>
    <x v="7902"/>
  </r>
  <r>
    <s v="PROP0331"/>
    <s v="2020-Q3"/>
    <x v="1"/>
    <x v="7"/>
    <n v="2"/>
    <n v="1442"/>
    <n v="0.84"/>
    <n v="14"/>
    <n v="705.34"/>
    <n v="315000"/>
    <n v="61"/>
    <n v="6"/>
    <n v="90.8"/>
    <n v="4.5777777777777778E-3"/>
    <x v="7903"/>
  </r>
  <r>
    <s v="PROP0331"/>
    <s v="2020-Q4"/>
    <x v="1"/>
    <x v="7"/>
    <n v="2"/>
    <n v="1442"/>
    <n v="0.84"/>
    <n v="14"/>
    <n v="273.72000000000003"/>
    <n v="315000"/>
    <n v="61"/>
    <n v="6"/>
    <n v="90.8"/>
    <n v="4.5777777777777778E-3"/>
    <x v="7904"/>
  </r>
  <r>
    <s v="PROP0331"/>
    <s v="2021-Q1"/>
    <x v="1"/>
    <x v="7"/>
    <n v="2"/>
    <n v="1485.26"/>
    <n v="0.9"/>
    <n v="8"/>
    <n v="226.71"/>
    <n v="330750"/>
    <n v="61"/>
    <n v="6"/>
    <n v="90.8"/>
    <n v="4.4905820105820109E-3"/>
    <x v="7905"/>
  </r>
  <r>
    <s v="PROP0331"/>
    <s v="2021-Q2"/>
    <x v="1"/>
    <x v="7"/>
    <n v="2"/>
    <n v="1485.26"/>
    <n v="0.9"/>
    <n v="8"/>
    <n v="506.28"/>
    <n v="330750"/>
    <n v="61"/>
    <n v="6"/>
    <n v="90.8"/>
    <n v="4.4905820105820109E-3"/>
    <x v="7906"/>
  </r>
  <r>
    <s v="PROP0331"/>
    <s v="2021-Q3"/>
    <x v="1"/>
    <x v="7"/>
    <n v="2"/>
    <n v="1485.26"/>
    <n v="0.9"/>
    <n v="8"/>
    <n v="756.15"/>
    <n v="330750"/>
    <n v="61"/>
    <n v="6"/>
    <n v="90.8"/>
    <n v="4.4905820105820109E-3"/>
    <x v="7907"/>
  </r>
  <r>
    <s v="PROP0331"/>
    <s v="2021-Q4"/>
    <x v="1"/>
    <x v="7"/>
    <n v="2"/>
    <n v="1485.26"/>
    <n v="0.9"/>
    <n v="8"/>
    <n v="254.09"/>
    <n v="330750"/>
    <n v="61"/>
    <n v="6"/>
    <n v="90.8"/>
    <n v="4.4905820105820109E-3"/>
    <x v="7908"/>
  </r>
  <r>
    <s v="PROP0331"/>
    <s v="2022-Q1"/>
    <x v="1"/>
    <x v="7"/>
    <n v="2"/>
    <n v="1529.82"/>
    <n v="0.94399999999999995"/>
    <n v="5"/>
    <n v="754.92"/>
    <n v="347287.5"/>
    <n v="61"/>
    <n v="6"/>
    <n v="90.8"/>
    <n v="4.4050534499514094E-3"/>
    <x v="7909"/>
  </r>
  <r>
    <s v="PROP0331"/>
    <s v="2022-Q2"/>
    <x v="1"/>
    <x v="7"/>
    <n v="2"/>
    <n v="1529.82"/>
    <n v="0.91100000000000003"/>
    <n v="7"/>
    <n v="346.41"/>
    <n v="347287.5"/>
    <n v="61"/>
    <n v="6"/>
    <n v="90.8"/>
    <n v="4.4050534499514094E-3"/>
    <x v="7910"/>
  </r>
  <r>
    <s v="PROP0331"/>
    <s v="2022-Q3"/>
    <x v="1"/>
    <x v="7"/>
    <n v="2"/>
    <n v="1529.82"/>
    <n v="0.90200000000000002"/>
    <n v="8"/>
    <n v="220.42"/>
    <n v="347287.5"/>
    <n v="61"/>
    <n v="6"/>
    <n v="90.8"/>
    <n v="4.4050534499514094E-3"/>
    <x v="7911"/>
  </r>
  <r>
    <s v="PROP0331"/>
    <s v="2022-Q4"/>
    <x v="1"/>
    <x v="7"/>
    <n v="2"/>
    <n v="1529.82"/>
    <n v="0.92100000000000004"/>
    <n v="7"/>
    <n v="322.52"/>
    <n v="347287.5"/>
    <n v="61"/>
    <n v="6"/>
    <n v="90.8"/>
    <n v="4.4050534499514094E-3"/>
    <x v="7912"/>
  </r>
  <r>
    <s v="PROP0331"/>
    <s v="2023-Q1"/>
    <x v="1"/>
    <x v="7"/>
    <n v="2"/>
    <n v="1575.71"/>
    <n v="0.94199999999999995"/>
    <n v="5"/>
    <n v="506.09"/>
    <n v="364651.88"/>
    <n v="61"/>
    <n v="6"/>
    <n v="90.8"/>
    <n v="4.321134995930914E-3"/>
    <x v="7913"/>
  </r>
  <r>
    <s v="PROP0331"/>
    <s v="2023-Q2"/>
    <x v="1"/>
    <x v="7"/>
    <n v="2"/>
    <n v="1575.71"/>
    <n v="0.89200000000000002"/>
    <n v="9"/>
    <n v="115.01"/>
    <n v="364651.88"/>
    <n v="61"/>
    <n v="6"/>
    <n v="90.8"/>
    <n v="4.321134995930914E-3"/>
    <x v="7914"/>
  </r>
  <r>
    <s v="PROP0331"/>
    <s v="2023-Q3"/>
    <x v="1"/>
    <x v="7"/>
    <n v="2"/>
    <n v="1575.71"/>
    <n v="0.89500000000000002"/>
    <n v="9"/>
    <n v="394.76"/>
    <n v="364651.88"/>
    <n v="61"/>
    <n v="6"/>
    <n v="90.8"/>
    <n v="4.321134995930914E-3"/>
    <x v="7915"/>
  </r>
  <r>
    <s v="PROP0331"/>
    <s v="2023-Q4"/>
    <x v="1"/>
    <x v="7"/>
    <n v="2"/>
    <n v="1575.71"/>
    <n v="0.94099999999999995"/>
    <n v="5"/>
    <n v="414.66"/>
    <n v="364651.88"/>
    <n v="61"/>
    <n v="6"/>
    <n v="90.8"/>
    <n v="4.321134995930914E-3"/>
    <x v="7916"/>
  </r>
  <r>
    <s v="PROP0331"/>
    <s v="2024-Q1"/>
    <x v="1"/>
    <x v="7"/>
    <n v="2"/>
    <n v="1622.98"/>
    <n v="0.90500000000000003"/>
    <n v="8"/>
    <n v="254.67"/>
    <n v="382884.47"/>
    <n v="61"/>
    <n v="6"/>
    <n v="90.8"/>
    <n v="4.238824311678142E-3"/>
    <x v="7917"/>
  </r>
  <r>
    <s v="PROP0331"/>
    <s v="2024-Q2"/>
    <x v="1"/>
    <x v="7"/>
    <n v="2"/>
    <n v="1622.98"/>
    <n v="0.90800000000000003"/>
    <n v="8"/>
    <n v="422.5"/>
    <n v="382884.47"/>
    <n v="61"/>
    <n v="6"/>
    <n v="90.8"/>
    <n v="4.238824311678142E-3"/>
    <x v="7918"/>
  </r>
  <r>
    <s v="PROP0331"/>
    <s v="2024-Q3"/>
    <x v="1"/>
    <x v="7"/>
    <n v="2"/>
    <n v="1622.98"/>
    <n v="0.93200000000000005"/>
    <n v="6"/>
    <n v="606.26"/>
    <n v="382884.47"/>
    <n v="61"/>
    <n v="6"/>
    <n v="90.8"/>
    <n v="4.238824311678142E-3"/>
    <x v="7919"/>
  </r>
  <r>
    <s v="PROP0331"/>
    <s v="2024-Q4"/>
    <x v="1"/>
    <x v="7"/>
    <n v="2"/>
    <n v="1622.98"/>
    <n v="0.94699999999999995"/>
    <n v="4"/>
    <n v="298.06"/>
    <n v="382884.47"/>
    <n v="61"/>
    <n v="6"/>
    <n v="90.8"/>
    <n v="4.238824311678142E-3"/>
    <x v="7920"/>
  </r>
  <r>
    <s v="PROP0332"/>
    <s v="2019-Q1"/>
    <x v="0"/>
    <x v="10"/>
    <n v="2"/>
    <n v="1120"/>
    <n v="0.85899999999999999"/>
    <n v="12"/>
    <n v="230.01"/>
    <n v="240000"/>
    <n v="72"/>
    <n v="5"/>
    <n v="89.1"/>
    <n v="4.6666666666666671E-3"/>
    <x v="7921"/>
  </r>
  <r>
    <s v="PROP0332"/>
    <s v="2019-Q2"/>
    <x v="0"/>
    <x v="10"/>
    <n v="2"/>
    <n v="1120"/>
    <n v="0.86099999999999999"/>
    <n v="12"/>
    <n v="131.77000000000001"/>
    <n v="240000"/>
    <n v="72"/>
    <n v="5"/>
    <n v="89.1"/>
    <n v="4.6666666666666671E-3"/>
    <x v="7922"/>
  </r>
  <r>
    <s v="PROP0332"/>
    <s v="2019-Q3"/>
    <x v="0"/>
    <x v="10"/>
    <n v="2"/>
    <n v="1120"/>
    <n v="0.89600000000000002"/>
    <n v="9"/>
    <n v="167.07"/>
    <n v="240000"/>
    <n v="72"/>
    <n v="5"/>
    <n v="89.1"/>
    <n v="4.6666666666666671E-3"/>
    <x v="7923"/>
  </r>
  <r>
    <s v="PROP0332"/>
    <s v="2019-Q4"/>
    <x v="0"/>
    <x v="10"/>
    <n v="2"/>
    <n v="1120"/>
    <n v="0.86799999999999999"/>
    <n v="11"/>
    <n v="296.83"/>
    <n v="240000"/>
    <n v="72"/>
    <n v="5"/>
    <n v="89.1"/>
    <n v="4.6666666666666671E-3"/>
    <x v="7924"/>
  </r>
  <r>
    <s v="PROP0332"/>
    <s v="2020-Q1"/>
    <x v="0"/>
    <x v="10"/>
    <n v="2"/>
    <n v="1153.5999999999999"/>
    <n v="0.85"/>
    <n v="13"/>
    <n v="624.77"/>
    <n v="252000"/>
    <n v="72"/>
    <n v="5"/>
    <n v="89.1"/>
    <n v="4.5777777777777778E-3"/>
    <x v="7925"/>
  </r>
  <r>
    <s v="PROP0332"/>
    <s v="2020-Q2"/>
    <x v="0"/>
    <x v="10"/>
    <n v="2"/>
    <n v="1153.5999999999999"/>
    <n v="0.8"/>
    <n v="17"/>
    <n v="533.01"/>
    <n v="252000"/>
    <n v="72"/>
    <n v="5"/>
    <n v="89.1"/>
    <n v="4.5777777777777778E-3"/>
    <x v="7926"/>
  </r>
  <r>
    <s v="PROP0332"/>
    <s v="2020-Q3"/>
    <x v="0"/>
    <x v="10"/>
    <n v="2"/>
    <n v="1153.5999999999999"/>
    <n v="0.8"/>
    <n v="17"/>
    <n v="223.15"/>
    <n v="252000"/>
    <n v="72"/>
    <n v="5"/>
    <n v="89.1"/>
    <n v="4.5777777777777778E-3"/>
    <x v="7927"/>
  </r>
  <r>
    <s v="PROP0332"/>
    <s v="2020-Q4"/>
    <x v="0"/>
    <x v="10"/>
    <n v="2"/>
    <n v="1153.5999999999999"/>
    <n v="0.8"/>
    <n v="17"/>
    <n v="420.11"/>
    <n v="252000"/>
    <n v="72"/>
    <n v="5"/>
    <n v="89.1"/>
    <n v="4.5777777777777778E-3"/>
    <x v="7928"/>
  </r>
  <r>
    <s v="PROP0332"/>
    <s v="2021-Q1"/>
    <x v="0"/>
    <x v="10"/>
    <n v="2"/>
    <n v="1188.21"/>
    <n v="0.86"/>
    <n v="12"/>
    <n v="104.89"/>
    <n v="264600"/>
    <n v="72"/>
    <n v="5"/>
    <n v="89.1"/>
    <n v="4.4905895691609975E-3"/>
    <x v="7929"/>
  </r>
  <r>
    <s v="PROP0332"/>
    <s v="2021-Q2"/>
    <x v="0"/>
    <x v="10"/>
    <n v="2"/>
    <n v="1188.21"/>
    <n v="0.86"/>
    <n v="12"/>
    <n v="546.4"/>
    <n v="264600"/>
    <n v="72"/>
    <n v="5"/>
    <n v="89.1"/>
    <n v="4.4905895691609975E-3"/>
    <x v="7930"/>
  </r>
  <r>
    <s v="PROP0332"/>
    <s v="2021-Q3"/>
    <x v="0"/>
    <x v="10"/>
    <n v="2"/>
    <n v="1188.21"/>
    <n v="0.86"/>
    <n v="12"/>
    <n v="560.67999999999995"/>
    <n v="264600"/>
    <n v="72"/>
    <n v="5"/>
    <n v="89.1"/>
    <n v="4.4905895691609975E-3"/>
    <x v="7931"/>
  </r>
  <r>
    <s v="PROP0332"/>
    <s v="2021-Q4"/>
    <x v="0"/>
    <x v="10"/>
    <n v="2"/>
    <n v="1188.21"/>
    <n v="0.86"/>
    <n v="12"/>
    <n v="552.42999999999995"/>
    <n v="264600"/>
    <n v="72"/>
    <n v="5"/>
    <n v="89.1"/>
    <n v="4.4905895691609975E-3"/>
    <x v="7932"/>
  </r>
  <r>
    <s v="PROP0332"/>
    <s v="2022-Q1"/>
    <x v="0"/>
    <x v="10"/>
    <n v="2"/>
    <n v="1223.8499999999999"/>
    <n v="0.89700000000000002"/>
    <n v="9"/>
    <n v="399.41"/>
    <n v="277830"/>
    <n v="72"/>
    <n v="5"/>
    <n v="89.1"/>
    <n v="4.4050318540114451E-3"/>
    <x v="7933"/>
  </r>
  <r>
    <s v="PROP0332"/>
    <s v="2022-Q2"/>
    <x v="0"/>
    <x v="10"/>
    <n v="2"/>
    <n v="1223.8499999999999"/>
    <n v="0.88400000000000001"/>
    <n v="10"/>
    <n v="174.17"/>
    <n v="277830"/>
    <n v="72"/>
    <n v="5"/>
    <n v="89.1"/>
    <n v="4.4050318540114451E-3"/>
    <x v="7934"/>
  </r>
  <r>
    <s v="PROP0332"/>
    <s v="2022-Q3"/>
    <x v="0"/>
    <x v="10"/>
    <n v="2"/>
    <n v="1223.8499999999999"/>
    <n v="0.89500000000000002"/>
    <n v="9"/>
    <n v="235.18"/>
    <n v="277830"/>
    <n v="72"/>
    <n v="5"/>
    <n v="89.1"/>
    <n v="4.4050318540114451E-3"/>
    <x v="7935"/>
  </r>
  <r>
    <s v="PROP0332"/>
    <s v="2022-Q4"/>
    <x v="0"/>
    <x v="10"/>
    <n v="2"/>
    <n v="1223.8499999999999"/>
    <n v="0.874"/>
    <n v="11"/>
    <n v="244.46"/>
    <n v="277830"/>
    <n v="72"/>
    <n v="5"/>
    <n v="89.1"/>
    <n v="4.4050318540114451E-3"/>
    <x v="7936"/>
  </r>
  <r>
    <s v="PROP0332"/>
    <s v="2023-Q1"/>
    <x v="0"/>
    <x v="10"/>
    <n v="2"/>
    <n v="1260.57"/>
    <n v="0.86899999999999999"/>
    <n v="11"/>
    <n v="485.79"/>
    <n v="291721.5"/>
    <n v="72"/>
    <n v="5"/>
    <n v="89.1"/>
    <n v="4.321141911035011E-3"/>
    <x v="7937"/>
  </r>
  <r>
    <s v="PROP0332"/>
    <s v="2023-Q2"/>
    <x v="0"/>
    <x v="10"/>
    <n v="2"/>
    <n v="1260.57"/>
    <n v="0.88900000000000001"/>
    <n v="10"/>
    <n v="321.29000000000002"/>
    <n v="291721.5"/>
    <n v="72"/>
    <n v="5"/>
    <n v="89.1"/>
    <n v="4.321141911035011E-3"/>
    <x v="7938"/>
  </r>
  <r>
    <s v="PROP0332"/>
    <s v="2023-Q3"/>
    <x v="0"/>
    <x v="10"/>
    <n v="2"/>
    <n v="1260.57"/>
    <n v="0.86099999999999999"/>
    <n v="12"/>
    <n v="696.24"/>
    <n v="291721.5"/>
    <n v="72"/>
    <n v="5"/>
    <n v="89.1"/>
    <n v="4.321141911035011E-3"/>
    <x v="7939"/>
  </r>
  <r>
    <s v="PROP0332"/>
    <s v="2023-Q4"/>
    <x v="0"/>
    <x v="10"/>
    <n v="2"/>
    <n v="1260.57"/>
    <n v="0.89800000000000002"/>
    <n v="9"/>
    <n v="396.35"/>
    <n v="291721.5"/>
    <n v="72"/>
    <n v="5"/>
    <n v="89.1"/>
    <n v="4.321141911035011E-3"/>
    <x v="7940"/>
  </r>
  <r>
    <s v="PROP0332"/>
    <s v="2024-Q1"/>
    <x v="0"/>
    <x v="10"/>
    <n v="2"/>
    <n v="1298.3900000000001"/>
    <n v="0.89400000000000002"/>
    <n v="9"/>
    <n v="696.63"/>
    <n v="306307.58"/>
    <n v="72"/>
    <n v="5"/>
    <n v="89.1"/>
    <n v="4.2388438444781549E-3"/>
    <x v="7941"/>
  </r>
  <r>
    <s v="PROP0332"/>
    <s v="2024-Q2"/>
    <x v="0"/>
    <x v="10"/>
    <n v="2"/>
    <n v="1298.3900000000001"/>
    <n v="0.85699999999999998"/>
    <n v="12"/>
    <n v="596.4"/>
    <n v="306307.58"/>
    <n v="72"/>
    <n v="5"/>
    <n v="89.1"/>
    <n v="4.2388438444781549E-3"/>
    <x v="7942"/>
  </r>
  <r>
    <s v="PROP0332"/>
    <s v="2024-Q3"/>
    <x v="0"/>
    <x v="10"/>
    <n v="2"/>
    <n v="1298.3900000000001"/>
    <n v="0.89300000000000002"/>
    <n v="9"/>
    <n v="396.35"/>
    <n v="306307.58"/>
    <n v="72"/>
    <n v="5"/>
    <n v="89.1"/>
    <n v="4.2388438444781549E-3"/>
    <x v="7943"/>
  </r>
  <r>
    <s v="PROP0332"/>
    <s v="2024-Q4"/>
    <x v="0"/>
    <x v="10"/>
    <n v="2"/>
    <n v="1298.3900000000001"/>
    <n v="0.90300000000000002"/>
    <n v="8"/>
    <n v="494.86"/>
    <n v="306307.58"/>
    <n v="72"/>
    <n v="5"/>
    <n v="89.1"/>
    <n v="4.2388438444781549E-3"/>
    <x v="7944"/>
  </r>
  <r>
    <s v="PROP0333"/>
    <s v="2019-Q1"/>
    <x v="0"/>
    <x v="4"/>
    <n v="2"/>
    <n v="1960"/>
    <n v="0.97399999999999998"/>
    <n v="2"/>
    <n v="175.8"/>
    <n v="420000"/>
    <n v="18"/>
    <n v="9"/>
    <n v="96.8"/>
    <n v="4.6666666666666671E-3"/>
    <x v="7945"/>
  </r>
  <r>
    <s v="PROP0333"/>
    <s v="2019-Q2"/>
    <x v="0"/>
    <x v="4"/>
    <n v="2"/>
    <n v="1960"/>
    <n v="0.96199999999999997"/>
    <n v="3"/>
    <n v="200.01"/>
    <n v="420000"/>
    <n v="18"/>
    <n v="9"/>
    <n v="96.8"/>
    <n v="4.6666666666666671E-3"/>
    <x v="7946"/>
  </r>
  <r>
    <s v="PROP0333"/>
    <s v="2019-Q3"/>
    <x v="0"/>
    <x v="4"/>
    <n v="2"/>
    <n v="1960"/>
    <n v="0.96699999999999997"/>
    <n v="2"/>
    <n v="597.72"/>
    <n v="420000"/>
    <n v="18"/>
    <n v="9"/>
    <n v="96.8"/>
    <n v="4.6666666666666671E-3"/>
    <x v="7947"/>
  </r>
  <r>
    <s v="PROP0333"/>
    <s v="2019-Q4"/>
    <x v="0"/>
    <x v="4"/>
    <n v="2"/>
    <n v="1960"/>
    <n v="0.96299999999999997"/>
    <n v="3"/>
    <n v="228.85"/>
    <n v="420000"/>
    <n v="18"/>
    <n v="9"/>
    <n v="96.8"/>
    <n v="4.6666666666666671E-3"/>
    <x v="7948"/>
  </r>
  <r>
    <s v="PROP0333"/>
    <s v="2020-Q1"/>
    <x v="0"/>
    <x v="4"/>
    <n v="2"/>
    <n v="2018.8"/>
    <n v="0.93"/>
    <n v="6"/>
    <n v="267.36"/>
    <n v="441000"/>
    <n v="18"/>
    <n v="9"/>
    <n v="96.8"/>
    <n v="4.5777777777777778E-3"/>
    <x v="1042"/>
  </r>
  <r>
    <s v="PROP0333"/>
    <s v="2020-Q2"/>
    <x v="0"/>
    <x v="4"/>
    <n v="2"/>
    <n v="2018.8"/>
    <n v="0.88"/>
    <n v="10"/>
    <n v="423.08"/>
    <n v="441000"/>
    <n v="18"/>
    <n v="9"/>
    <n v="96.8"/>
    <n v="4.5777777777777778E-3"/>
    <x v="7949"/>
  </r>
  <r>
    <s v="PROP0333"/>
    <s v="2020-Q3"/>
    <x v="0"/>
    <x v="4"/>
    <n v="2"/>
    <n v="2018.8"/>
    <n v="0.88"/>
    <n v="10"/>
    <n v="425.29"/>
    <n v="441000"/>
    <n v="18"/>
    <n v="9"/>
    <n v="96.8"/>
    <n v="4.5777777777777778E-3"/>
    <x v="7950"/>
  </r>
  <r>
    <s v="PROP0333"/>
    <s v="2020-Q4"/>
    <x v="0"/>
    <x v="4"/>
    <n v="2"/>
    <n v="2018.8"/>
    <n v="0.88"/>
    <n v="10"/>
    <n v="319.38"/>
    <n v="441000"/>
    <n v="18"/>
    <n v="9"/>
    <n v="96.8"/>
    <n v="4.5777777777777778E-3"/>
    <x v="7951"/>
  </r>
  <r>
    <s v="PROP0333"/>
    <s v="2021-Q1"/>
    <x v="0"/>
    <x v="4"/>
    <n v="2"/>
    <n v="2079.36"/>
    <n v="0.94"/>
    <n v="5"/>
    <n v="251.66"/>
    <n v="463050"/>
    <n v="18"/>
    <n v="9"/>
    <n v="96.8"/>
    <n v="4.4905733722060259E-3"/>
    <x v="7952"/>
  </r>
  <r>
    <s v="PROP0333"/>
    <s v="2021-Q2"/>
    <x v="0"/>
    <x v="4"/>
    <n v="2"/>
    <n v="2079.36"/>
    <n v="0.94"/>
    <n v="5"/>
    <n v="154.22999999999999"/>
    <n v="463050"/>
    <n v="18"/>
    <n v="9"/>
    <n v="96.8"/>
    <n v="4.4905733722060259E-3"/>
    <x v="7953"/>
  </r>
  <r>
    <s v="PROP0333"/>
    <s v="2021-Q3"/>
    <x v="0"/>
    <x v="4"/>
    <n v="2"/>
    <n v="2079.36"/>
    <n v="0.94"/>
    <n v="5"/>
    <n v="438.63"/>
    <n v="463050"/>
    <n v="18"/>
    <n v="9"/>
    <n v="96.8"/>
    <n v="4.4905733722060259E-3"/>
    <x v="7954"/>
  </r>
  <r>
    <s v="PROP0333"/>
    <s v="2021-Q4"/>
    <x v="0"/>
    <x v="4"/>
    <n v="2"/>
    <n v="2079.36"/>
    <n v="0.94"/>
    <n v="5"/>
    <n v="244.52"/>
    <n v="463050"/>
    <n v="18"/>
    <n v="9"/>
    <n v="96.8"/>
    <n v="4.4905733722060259E-3"/>
    <x v="7955"/>
  </r>
  <r>
    <s v="PROP0333"/>
    <s v="2022-Q1"/>
    <x v="0"/>
    <x v="4"/>
    <n v="2"/>
    <n v="2141.7399999999998"/>
    <n v="0.94399999999999995"/>
    <n v="5"/>
    <n v="607.52"/>
    <n v="486202.5"/>
    <n v="18"/>
    <n v="9"/>
    <n v="96.8"/>
    <n v="4.4050369959019132E-3"/>
    <x v="7956"/>
  </r>
  <r>
    <s v="PROP0333"/>
    <s v="2022-Q2"/>
    <x v="0"/>
    <x v="4"/>
    <n v="2"/>
    <n v="2141.7399999999998"/>
    <n v="0.97599999999999998"/>
    <n v="2"/>
    <n v="333.39"/>
    <n v="486202.5"/>
    <n v="18"/>
    <n v="9"/>
    <n v="96.8"/>
    <n v="4.4050369959019132E-3"/>
    <x v="7957"/>
  </r>
  <r>
    <s v="PROP0333"/>
    <s v="2022-Q3"/>
    <x v="0"/>
    <x v="4"/>
    <n v="2"/>
    <n v="2141.7399999999998"/>
    <n v="0.93100000000000005"/>
    <n v="6"/>
    <n v="140.71"/>
    <n v="486202.5"/>
    <n v="18"/>
    <n v="9"/>
    <n v="96.8"/>
    <n v="4.4050369959019132E-3"/>
    <x v="7958"/>
  </r>
  <r>
    <s v="PROP0333"/>
    <s v="2022-Q4"/>
    <x v="0"/>
    <x v="4"/>
    <n v="2"/>
    <n v="2141.7399999999998"/>
    <n v="0.95599999999999996"/>
    <n v="3"/>
    <n v="544.58000000000004"/>
    <n v="486202.5"/>
    <n v="18"/>
    <n v="9"/>
    <n v="96.8"/>
    <n v="4.4050369959019132E-3"/>
    <x v="7959"/>
  </r>
  <r>
    <s v="PROP0333"/>
    <s v="2023-Q1"/>
    <x v="0"/>
    <x v="4"/>
    <n v="2"/>
    <n v="2206"/>
    <n v="0.97199999999999998"/>
    <n v="2"/>
    <n v="216.01"/>
    <n v="510512.63"/>
    <n v="18"/>
    <n v="9"/>
    <n v="96.8"/>
    <n v="4.3211467657519069E-3"/>
    <x v="7960"/>
  </r>
  <r>
    <s v="PROP0333"/>
    <s v="2023-Q2"/>
    <x v="0"/>
    <x v="4"/>
    <n v="2"/>
    <n v="2206"/>
    <n v="0.93300000000000005"/>
    <n v="6"/>
    <n v="447.9"/>
    <n v="510512.63"/>
    <n v="18"/>
    <n v="9"/>
    <n v="96.8"/>
    <n v="4.3211467657519069E-3"/>
    <x v="7961"/>
  </r>
  <r>
    <s v="PROP0333"/>
    <s v="2023-Q3"/>
    <x v="0"/>
    <x v="4"/>
    <n v="2"/>
    <n v="2206"/>
    <n v="0.93"/>
    <n v="6"/>
    <n v="455.69"/>
    <n v="510512.63"/>
    <n v="18"/>
    <n v="9"/>
    <n v="96.8"/>
    <n v="4.3211467657519069E-3"/>
    <x v="7962"/>
  </r>
  <r>
    <s v="PROP0333"/>
    <s v="2023-Q4"/>
    <x v="0"/>
    <x v="4"/>
    <n v="2"/>
    <n v="2206"/>
    <n v="0.98599999999999999"/>
    <n v="1"/>
    <n v="203.7"/>
    <n v="510512.63"/>
    <n v="18"/>
    <n v="9"/>
    <n v="96.8"/>
    <n v="4.3211467657519069E-3"/>
    <x v="7963"/>
  </r>
  <r>
    <s v="PROP0333"/>
    <s v="2024-Q1"/>
    <x v="0"/>
    <x v="4"/>
    <n v="2"/>
    <n v="2272.1799999999998"/>
    <n v="0.95599999999999996"/>
    <n v="3"/>
    <n v="495.66"/>
    <n v="536038.26"/>
    <n v="18"/>
    <n v="9"/>
    <n v="96.8"/>
    <n v="4.2388392201705895E-3"/>
    <x v="7964"/>
  </r>
  <r>
    <s v="PROP0333"/>
    <s v="2024-Q2"/>
    <x v="0"/>
    <x v="4"/>
    <n v="2"/>
    <n v="2272.1799999999998"/>
    <n v="0.97399999999999998"/>
    <n v="2"/>
    <n v="448.72"/>
    <n v="536038.26"/>
    <n v="18"/>
    <n v="9"/>
    <n v="96.8"/>
    <n v="4.2388392201705895E-3"/>
    <x v="7965"/>
  </r>
  <r>
    <s v="PROP0333"/>
    <s v="2024-Q3"/>
    <x v="0"/>
    <x v="4"/>
    <n v="2"/>
    <n v="2272.1799999999998"/>
    <n v="0.94699999999999995"/>
    <n v="4"/>
    <n v="195.36"/>
    <n v="536038.26"/>
    <n v="18"/>
    <n v="9"/>
    <n v="96.8"/>
    <n v="4.2388392201705895E-3"/>
    <x v="7966"/>
  </r>
  <r>
    <s v="PROP0333"/>
    <s v="2024-Q4"/>
    <x v="0"/>
    <x v="4"/>
    <n v="2"/>
    <n v="2272.1799999999998"/>
    <n v="0.95899999999999996"/>
    <n v="3"/>
    <n v="503.15"/>
    <n v="536038.26"/>
    <n v="18"/>
    <n v="9"/>
    <n v="96.8"/>
    <n v="4.2388392201705895E-3"/>
    <x v="7967"/>
  </r>
  <r>
    <s v="PROP0334"/>
    <s v="2019-Q1"/>
    <x v="1"/>
    <x v="6"/>
    <n v="3"/>
    <n v="1700"/>
    <n v="0.94499999999999995"/>
    <n v="4"/>
    <n v="320.58"/>
    <n v="450000"/>
    <n v="55"/>
    <n v="6"/>
    <n v="91.5"/>
    <n v="3.7777777777777779E-3"/>
    <x v="7968"/>
  </r>
  <r>
    <s v="PROP0334"/>
    <s v="2019-Q2"/>
    <x v="1"/>
    <x v="6"/>
    <n v="3"/>
    <n v="1700"/>
    <n v="0.9"/>
    <n v="9"/>
    <n v="643.46"/>
    <n v="450000"/>
    <n v="55"/>
    <n v="6"/>
    <n v="91.5"/>
    <n v="3.7777777777777779E-3"/>
    <x v="7969"/>
  </r>
  <r>
    <s v="PROP0334"/>
    <s v="2019-Q3"/>
    <x v="1"/>
    <x v="6"/>
    <n v="3"/>
    <n v="1700"/>
    <n v="0.89900000000000002"/>
    <n v="9"/>
    <n v="722.7"/>
    <n v="450000"/>
    <n v="55"/>
    <n v="6"/>
    <n v="91.5"/>
    <n v="3.7777777777777779E-3"/>
    <x v="7970"/>
  </r>
  <r>
    <s v="PROP0334"/>
    <s v="2019-Q4"/>
    <x v="1"/>
    <x v="6"/>
    <n v="3"/>
    <n v="1700"/>
    <n v="0.89200000000000002"/>
    <n v="9"/>
    <n v="633.83000000000004"/>
    <n v="450000"/>
    <n v="55"/>
    <n v="6"/>
    <n v="91.5"/>
    <n v="3.7777777777777779E-3"/>
    <x v="7971"/>
  </r>
  <r>
    <s v="PROP0334"/>
    <s v="2020-Q1"/>
    <x v="1"/>
    <x v="6"/>
    <n v="3"/>
    <n v="1751"/>
    <n v="0.89"/>
    <n v="9"/>
    <n v="380.05"/>
    <n v="472500"/>
    <n v="55"/>
    <n v="6"/>
    <n v="91.5"/>
    <n v="3.705820105820106E-3"/>
    <x v="7972"/>
  </r>
  <r>
    <s v="PROP0334"/>
    <s v="2020-Q2"/>
    <x v="1"/>
    <x v="6"/>
    <n v="3"/>
    <n v="1751"/>
    <n v="0.84"/>
    <n v="14"/>
    <n v="183.09"/>
    <n v="472500"/>
    <n v="55"/>
    <n v="6"/>
    <n v="91.5"/>
    <n v="3.705820105820106E-3"/>
    <x v="7973"/>
  </r>
  <r>
    <s v="PROP0334"/>
    <s v="2020-Q3"/>
    <x v="1"/>
    <x v="6"/>
    <n v="3"/>
    <n v="1751"/>
    <n v="0.84"/>
    <n v="14"/>
    <n v="526.13"/>
    <n v="472500"/>
    <n v="55"/>
    <n v="6"/>
    <n v="91.5"/>
    <n v="3.705820105820106E-3"/>
    <x v="7974"/>
  </r>
  <r>
    <s v="PROP0334"/>
    <s v="2020-Q4"/>
    <x v="1"/>
    <x v="6"/>
    <n v="3"/>
    <n v="1751"/>
    <n v="0.84"/>
    <n v="14"/>
    <n v="243.76"/>
    <n v="472500"/>
    <n v="55"/>
    <n v="6"/>
    <n v="91.5"/>
    <n v="3.705820105820106E-3"/>
    <x v="7975"/>
  </r>
  <r>
    <s v="PROP0334"/>
    <s v="2021-Q1"/>
    <x v="1"/>
    <x v="6"/>
    <n v="3"/>
    <n v="1803.53"/>
    <n v="0.9"/>
    <n v="8"/>
    <n v="311.2"/>
    <n v="496125"/>
    <n v="55"/>
    <n v="6"/>
    <n v="91.5"/>
    <n v="3.6352330561854372E-3"/>
    <x v="7976"/>
  </r>
  <r>
    <s v="PROP0334"/>
    <s v="2021-Q2"/>
    <x v="1"/>
    <x v="6"/>
    <n v="3"/>
    <n v="1803.53"/>
    <n v="0.9"/>
    <n v="8"/>
    <n v="766.48"/>
    <n v="496125"/>
    <n v="55"/>
    <n v="6"/>
    <n v="91.5"/>
    <n v="3.6352330561854372E-3"/>
    <x v="7977"/>
  </r>
  <r>
    <s v="PROP0334"/>
    <s v="2021-Q3"/>
    <x v="1"/>
    <x v="6"/>
    <n v="3"/>
    <n v="1803.53"/>
    <n v="0.9"/>
    <n v="8"/>
    <n v="190.04"/>
    <n v="496125"/>
    <n v="55"/>
    <n v="6"/>
    <n v="91.5"/>
    <n v="3.6352330561854372E-3"/>
    <x v="7978"/>
  </r>
  <r>
    <s v="PROP0334"/>
    <s v="2021-Q4"/>
    <x v="1"/>
    <x v="6"/>
    <n v="3"/>
    <n v="1803.53"/>
    <n v="0.9"/>
    <n v="8"/>
    <n v="746.32"/>
    <n v="496125"/>
    <n v="55"/>
    <n v="6"/>
    <n v="91.5"/>
    <n v="3.6352330561854372E-3"/>
    <x v="7979"/>
  </r>
  <r>
    <s v="PROP0334"/>
    <s v="2022-Q1"/>
    <x v="1"/>
    <x v="6"/>
    <n v="3"/>
    <n v="1857.64"/>
    <n v="0.91800000000000004"/>
    <n v="7"/>
    <n v="201.51"/>
    <n v="520931.25"/>
    <n v="55"/>
    <n v="6"/>
    <n v="91.5"/>
    <n v="3.5659983923022475E-3"/>
    <x v="7980"/>
  </r>
  <r>
    <s v="PROP0334"/>
    <s v="2022-Q2"/>
    <x v="1"/>
    <x v="6"/>
    <n v="3"/>
    <n v="1857.64"/>
    <n v="0.9"/>
    <n v="9"/>
    <n v="411.86"/>
    <n v="520931.25"/>
    <n v="55"/>
    <n v="6"/>
    <n v="91.5"/>
    <n v="3.5659983923022475E-3"/>
    <x v="7981"/>
  </r>
  <r>
    <s v="PROP0334"/>
    <s v="2022-Q3"/>
    <x v="1"/>
    <x v="6"/>
    <n v="3"/>
    <n v="1857.64"/>
    <n v="0.93100000000000005"/>
    <n v="6"/>
    <n v="382.84"/>
    <n v="520931.25"/>
    <n v="55"/>
    <n v="6"/>
    <n v="91.5"/>
    <n v="3.5659983923022475E-3"/>
    <x v="7982"/>
  </r>
  <r>
    <s v="PROP0334"/>
    <s v="2022-Q4"/>
    <x v="1"/>
    <x v="6"/>
    <n v="3"/>
    <n v="1857.64"/>
    <n v="0.91400000000000003"/>
    <n v="7"/>
    <n v="395.98"/>
    <n v="520931.25"/>
    <n v="55"/>
    <n v="6"/>
    <n v="91.5"/>
    <n v="3.5659983923022475E-3"/>
    <x v="7983"/>
  </r>
  <r>
    <s v="PROP0334"/>
    <s v="2023-Q1"/>
    <x v="1"/>
    <x v="6"/>
    <n v="3"/>
    <n v="1913.36"/>
    <n v="0.91600000000000004"/>
    <n v="7"/>
    <n v="214.54"/>
    <n v="546977.81000000006"/>
    <n v="55"/>
    <n v="6"/>
    <n v="91.5"/>
    <n v="3.4980578096943269E-3"/>
    <x v="7984"/>
  </r>
  <r>
    <s v="PROP0334"/>
    <s v="2023-Q2"/>
    <x v="1"/>
    <x v="6"/>
    <n v="3"/>
    <n v="1913.36"/>
    <n v="0.94099999999999995"/>
    <n v="5"/>
    <n v="318.39"/>
    <n v="546977.81000000006"/>
    <n v="55"/>
    <n v="6"/>
    <n v="91.5"/>
    <n v="3.4980578096943269E-3"/>
    <x v="7985"/>
  </r>
  <r>
    <s v="PROP0334"/>
    <s v="2023-Q3"/>
    <x v="1"/>
    <x v="6"/>
    <n v="3"/>
    <n v="1913.36"/>
    <n v="0.94499999999999995"/>
    <n v="4"/>
    <n v="455.43"/>
    <n v="546977.81000000006"/>
    <n v="55"/>
    <n v="6"/>
    <n v="91.5"/>
    <n v="3.4980578096943269E-3"/>
    <x v="7986"/>
  </r>
  <r>
    <s v="PROP0334"/>
    <s v="2023-Q4"/>
    <x v="1"/>
    <x v="6"/>
    <n v="3"/>
    <n v="1913.36"/>
    <n v="0.90400000000000003"/>
    <n v="8"/>
    <n v="364.26"/>
    <n v="546977.81000000006"/>
    <n v="55"/>
    <n v="6"/>
    <n v="91.5"/>
    <n v="3.4980578096943269E-3"/>
    <x v="7987"/>
  </r>
  <r>
    <s v="PROP0334"/>
    <s v="2024-Q1"/>
    <x v="1"/>
    <x v="6"/>
    <n v="3"/>
    <n v="1970.77"/>
    <n v="0.90400000000000003"/>
    <n v="8"/>
    <n v="244.06"/>
    <n v="574326.69999999995"/>
    <n v="55"/>
    <n v="6"/>
    <n v="91.5"/>
    <n v="3.4314441588733382E-3"/>
    <x v="7988"/>
  </r>
  <r>
    <s v="PROP0334"/>
    <s v="2024-Q2"/>
    <x v="1"/>
    <x v="6"/>
    <n v="3"/>
    <n v="1970.77"/>
    <n v="0.90600000000000003"/>
    <n v="8"/>
    <n v="1153.0899999999999"/>
    <n v="574326.69999999995"/>
    <n v="55"/>
    <n v="6"/>
    <n v="91.5"/>
    <n v="3.4314441588733382E-3"/>
    <x v="7989"/>
  </r>
  <r>
    <s v="PROP0334"/>
    <s v="2024-Q3"/>
    <x v="1"/>
    <x v="6"/>
    <n v="3"/>
    <n v="1970.77"/>
    <n v="0.92800000000000005"/>
    <n v="6"/>
    <n v="316.02999999999997"/>
    <n v="574326.69999999995"/>
    <n v="55"/>
    <n v="6"/>
    <n v="91.5"/>
    <n v="3.4314441588733382E-3"/>
    <x v="7990"/>
  </r>
  <r>
    <s v="PROP0334"/>
    <s v="2024-Q4"/>
    <x v="1"/>
    <x v="6"/>
    <n v="3"/>
    <n v="1970.77"/>
    <n v="0.90100000000000002"/>
    <n v="8"/>
    <n v="265.91000000000003"/>
    <n v="574326.69999999995"/>
    <n v="55"/>
    <n v="6"/>
    <n v="91.5"/>
    <n v="3.4314441588733382E-3"/>
    <x v="7991"/>
  </r>
  <r>
    <s v="PROP0335"/>
    <s v="2019-Q1"/>
    <x v="2"/>
    <x v="8"/>
    <n v="1"/>
    <n v="1100"/>
    <n v="0.91300000000000003"/>
    <n v="7"/>
    <n v="628.21"/>
    <n v="150000"/>
    <n v="35"/>
    <n v="8"/>
    <n v="94.5"/>
    <n v="7.3333333333333332E-3"/>
    <x v="7992"/>
  </r>
  <r>
    <s v="PROP0335"/>
    <s v="2019-Q2"/>
    <x v="2"/>
    <x v="8"/>
    <n v="1"/>
    <n v="1100"/>
    <n v="0.92100000000000004"/>
    <n v="7"/>
    <n v="435.66"/>
    <n v="150000"/>
    <n v="35"/>
    <n v="8"/>
    <n v="94.5"/>
    <n v="7.3333333333333332E-3"/>
    <x v="7993"/>
  </r>
  <r>
    <s v="PROP0335"/>
    <s v="2019-Q3"/>
    <x v="2"/>
    <x v="8"/>
    <n v="1"/>
    <n v="1100"/>
    <n v="0.94299999999999995"/>
    <n v="5"/>
    <n v="150.30000000000001"/>
    <n v="150000"/>
    <n v="35"/>
    <n v="8"/>
    <n v="94.5"/>
    <n v="7.3333333333333332E-3"/>
    <x v="7994"/>
  </r>
  <r>
    <s v="PROP0335"/>
    <s v="2019-Q4"/>
    <x v="2"/>
    <x v="8"/>
    <n v="1"/>
    <n v="1100"/>
    <n v="0.93700000000000006"/>
    <n v="5"/>
    <n v="479.09"/>
    <n v="150000"/>
    <n v="35"/>
    <n v="8"/>
    <n v="94.5"/>
    <n v="7.3333333333333332E-3"/>
    <x v="7995"/>
  </r>
  <r>
    <s v="PROP0335"/>
    <s v="2020-Q1"/>
    <x v="2"/>
    <x v="8"/>
    <n v="1"/>
    <n v="1133"/>
    <n v="0.89"/>
    <n v="9"/>
    <n v="240.95"/>
    <n v="157500"/>
    <n v="35"/>
    <n v="8"/>
    <n v="94.5"/>
    <n v="7.1936507936507937E-3"/>
    <x v="7996"/>
  </r>
  <r>
    <s v="PROP0335"/>
    <s v="2020-Q2"/>
    <x v="2"/>
    <x v="8"/>
    <n v="1"/>
    <n v="1133"/>
    <n v="0.84"/>
    <n v="14"/>
    <n v="443.09"/>
    <n v="157500"/>
    <n v="35"/>
    <n v="8"/>
    <n v="94.5"/>
    <n v="7.1936507936507937E-3"/>
    <x v="7997"/>
  </r>
  <r>
    <s v="PROP0335"/>
    <s v="2020-Q3"/>
    <x v="2"/>
    <x v="8"/>
    <n v="1"/>
    <n v="1133"/>
    <n v="0.84"/>
    <n v="14"/>
    <n v="512.15"/>
    <n v="157500"/>
    <n v="35"/>
    <n v="8"/>
    <n v="94.5"/>
    <n v="7.1936507936507937E-3"/>
    <x v="7998"/>
  </r>
  <r>
    <s v="PROP0335"/>
    <s v="2020-Q4"/>
    <x v="2"/>
    <x v="8"/>
    <n v="1"/>
    <n v="1133"/>
    <n v="0.84"/>
    <n v="14"/>
    <n v="185.22"/>
    <n v="157500"/>
    <n v="35"/>
    <n v="8"/>
    <n v="94.5"/>
    <n v="7.1936507936507937E-3"/>
    <x v="7999"/>
  </r>
  <r>
    <s v="PROP0335"/>
    <s v="2021-Q1"/>
    <x v="2"/>
    <x v="8"/>
    <n v="1"/>
    <n v="1166.99"/>
    <n v="0.9"/>
    <n v="8"/>
    <n v="356.82"/>
    <n v="165375"/>
    <n v="35"/>
    <n v="8"/>
    <n v="94.5"/>
    <n v="7.0566288737717309E-3"/>
    <x v="8000"/>
  </r>
  <r>
    <s v="PROP0335"/>
    <s v="2021-Q2"/>
    <x v="2"/>
    <x v="8"/>
    <n v="1"/>
    <n v="1166.99"/>
    <n v="0.9"/>
    <n v="8"/>
    <n v="259.14999999999998"/>
    <n v="165375"/>
    <n v="35"/>
    <n v="8"/>
    <n v="94.5"/>
    <n v="7.0566288737717309E-3"/>
    <x v="8001"/>
  </r>
  <r>
    <s v="PROP0335"/>
    <s v="2021-Q3"/>
    <x v="2"/>
    <x v="8"/>
    <n v="1"/>
    <n v="1166.99"/>
    <n v="0.9"/>
    <n v="8"/>
    <n v="620.69000000000005"/>
    <n v="165375"/>
    <n v="35"/>
    <n v="8"/>
    <n v="94.5"/>
    <n v="7.0566288737717309E-3"/>
    <x v="8002"/>
  </r>
  <r>
    <s v="PROP0335"/>
    <s v="2021-Q4"/>
    <x v="2"/>
    <x v="8"/>
    <n v="1"/>
    <n v="1166.99"/>
    <n v="0.9"/>
    <n v="8"/>
    <n v="1065.3800000000001"/>
    <n v="165375"/>
    <n v="35"/>
    <n v="8"/>
    <n v="94.5"/>
    <n v="7.0566288737717309E-3"/>
    <x v="8003"/>
  </r>
  <r>
    <s v="PROP0335"/>
    <s v="2022-Q1"/>
    <x v="2"/>
    <x v="8"/>
    <n v="1"/>
    <n v="1202"/>
    <n v="0.91100000000000003"/>
    <n v="8"/>
    <n v="792.44"/>
    <n v="173643.75"/>
    <n v="35"/>
    <n v="8"/>
    <n v="94.5"/>
    <n v="6.9222186228988947E-3"/>
    <x v="8004"/>
  </r>
  <r>
    <s v="PROP0335"/>
    <s v="2022-Q2"/>
    <x v="2"/>
    <x v="8"/>
    <n v="1"/>
    <n v="1202"/>
    <n v="0.91200000000000003"/>
    <n v="7"/>
    <n v="140.22"/>
    <n v="173643.75"/>
    <n v="35"/>
    <n v="8"/>
    <n v="94.5"/>
    <n v="6.9222186228988947E-3"/>
    <x v="8005"/>
  </r>
  <r>
    <s v="PROP0335"/>
    <s v="2022-Q3"/>
    <x v="2"/>
    <x v="8"/>
    <n v="1"/>
    <n v="1202"/>
    <n v="0.92300000000000004"/>
    <n v="6"/>
    <n v="567.12"/>
    <n v="173643.75"/>
    <n v="35"/>
    <n v="8"/>
    <n v="94.5"/>
    <n v="6.9222186228988947E-3"/>
    <x v="8006"/>
  </r>
  <r>
    <s v="PROP0335"/>
    <s v="2022-Q4"/>
    <x v="2"/>
    <x v="8"/>
    <n v="1"/>
    <n v="1202"/>
    <n v="0.93799999999999994"/>
    <n v="5"/>
    <n v="253.54"/>
    <n v="173643.75"/>
    <n v="35"/>
    <n v="8"/>
    <n v="94.5"/>
    <n v="6.9222186228988947E-3"/>
    <x v="8007"/>
  </r>
  <r>
    <s v="PROP0335"/>
    <s v="2023-Q1"/>
    <x v="2"/>
    <x v="8"/>
    <n v="1"/>
    <n v="1238.06"/>
    <n v="0.93799999999999994"/>
    <n v="5"/>
    <n v="351.22"/>
    <n v="182325.94"/>
    <n v="35"/>
    <n v="8"/>
    <n v="94.5"/>
    <n v="6.7903667464980569E-3"/>
    <x v="8008"/>
  </r>
  <r>
    <s v="PROP0335"/>
    <s v="2023-Q2"/>
    <x v="2"/>
    <x v="8"/>
    <n v="1"/>
    <n v="1238.06"/>
    <n v="0.93500000000000005"/>
    <n v="5"/>
    <n v="86.39"/>
    <n v="182325.94"/>
    <n v="35"/>
    <n v="8"/>
    <n v="94.5"/>
    <n v="6.7903667464980569E-3"/>
    <x v="8009"/>
  </r>
  <r>
    <s v="PROP0335"/>
    <s v="2023-Q3"/>
    <x v="2"/>
    <x v="8"/>
    <n v="1"/>
    <n v="1238.06"/>
    <n v="0.93200000000000005"/>
    <n v="6"/>
    <n v="140.06"/>
    <n v="182325.94"/>
    <n v="35"/>
    <n v="8"/>
    <n v="94.5"/>
    <n v="6.7903667464980569E-3"/>
    <x v="8010"/>
  </r>
  <r>
    <s v="PROP0335"/>
    <s v="2023-Q4"/>
    <x v="2"/>
    <x v="8"/>
    <n v="1"/>
    <n v="1238.06"/>
    <n v="0.91400000000000003"/>
    <n v="7"/>
    <n v="595.38"/>
    <n v="182325.94"/>
    <n v="35"/>
    <n v="8"/>
    <n v="94.5"/>
    <n v="6.7903667464980569E-3"/>
    <x v="8011"/>
  </r>
  <r>
    <s v="PROP0335"/>
    <s v="2024-Q1"/>
    <x v="2"/>
    <x v="8"/>
    <n v="1"/>
    <n v="1275.2"/>
    <n v="0.90800000000000003"/>
    <n v="8"/>
    <n v="593.22"/>
    <n v="191442.23"/>
    <n v="35"/>
    <n v="8"/>
    <n v="94.5"/>
    <n v="6.6610172687603985E-3"/>
    <x v="8012"/>
  </r>
  <r>
    <s v="PROP0335"/>
    <s v="2024-Q2"/>
    <x v="2"/>
    <x v="8"/>
    <n v="1"/>
    <n v="1275.2"/>
    <n v="0.89900000000000002"/>
    <n v="9"/>
    <n v="293.48"/>
    <n v="191442.23"/>
    <n v="35"/>
    <n v="8"/>
    <n v="94.5"/>
    <n v="6.6610172687603985E-3"/>
    <x v="8013"/>
  </r>
  <r>
    <s v="PROP0335"/>
    <s v="2024-Q3"/>
    <x v="2"/>
    <x v="8"/>
    <n v="1"/>
    <n v="1275.2"/>
    <n v="0.89800000000000002"/>
    <n v="9"/>
    <n v="147.78"/>
    <n v="191442.23"/>
    <n v="35"/>
    <n v="8"/>
    <n v="94.5"/>
    <n v="6.6610172687603985E-3"/>
    <x v="8014"/>
  </r>
  <r>
    <s v="PROP0335"/>
    <s v="2024-Q4"/>
    <x v="2"/>
    <x v="8"/>
    <n v="1"/>
    <n v="1275.2"/>
    <n v="0.91200000000000003"/>
    <n v="7"/>
    <n v="470.66"/>
    <n v="191442.23"/>
    <n v="35"/>
    <n v="8"/>
    <n v="94.5"/>
    <n v="6.6610172687603985E-3"/>
    <x v="8015"/>
  </r>
  <r>
    <s v="PROP0336"/>
    <s v="2019-Q1"/>
    <x v="2"/>
    <x v="9"/>
    <n v="1"/>
    <n v="1100"/>
    <n v="0.94899999999999995"/>
    <n v="4"/>
    <n v="420.36"/>
    <n v="150000"/>
    <n v="39"/>
    <n v="7"/>
    <n v="93.8"/>
    <n v="7.3333333333333332E-3"/>
    <x v="8016"/>
  </r>
  <r>
    <s v="PROP0336"/>
    <s v="2019-Q2"/>
    <x v="2"/>
    <x v="9"/>
    <n v="1"/>
    <n v="1100"/>
    <n v="0.91300000000000003"/>
    <n v="7"/>
    <n v="327.2"/>
    <n v="150000"/>
    <n v="39"/>
    <n v="7"/>
    <n v="93.8"/>
    <n v="7.3333333333333332E-3"/>
    <x v="8017"/>
  </r>
  <r>
    <s v="PROP0336"/>
    <s v="2019-Q3"/>
    <x v="2"/>
    <x v="9"/>
    <n v="1"/>
    <n v="1100"/>
    <n v="0.92600000000000005"/>
    <n v="6"/>
    <n v="475.36"/>
    <n v="150000"/>
    <n v="39"/>
    <n v="7"/>
    <n v="93.8"/>
    <n v="7.3333333333333332E-3"/>
    <x v="8018"/>
  </r>
  <r>
    <s v="PROP0336"/>
    <s v="2019-Q4"/>
    <x v="2"/>
    <x v="9"/>
    <n v="1"/>
    <n v="1100"/>
    <n v="0.94"/>
    <n v="5"/>
    <n v="472.03"/>
    <n v="150000"/>
    <n v="39"/>
    <n v="7"/>
    <n v="93.8"/>
    <n v="7.3333333333333332E-3"/>
    <x v="8019"/>
  </r>
  <r>
    <s v="PROP0336"/>
    <s v="2020-Q1"/>
    <x v="2"/>
    <x v="9"/>
    <n v="1"/>
    <n v="1133"/>
    <n v="0.89"/>
    <n v="9"/>
    <n v="448.85"/>
    <n v="157500"/>
    <n v="39"/>
    <n v="7"/>
    <n v="93.8"/>
    <n v="7.1936507936507937E-3"/>
    <x v="8020"/>
  </r>
  <r>
    <s v="PROP0336"/>
    <s v="2020-Q2"/>
    <x v="2"/>
    <x v="9"/>
    <n v="1"/>
    <n v="1133"/>
    <n v="0.84"/>
    <n v="14"/>
    <n v="184.36"/>
    <n v="157500"/>
    <n v="39"/>
    <n v="7"/>
    <n v="93.8"/>
    <n v="7.1936507936507937E-3"/>
    <x v="8021"/>
  </r>
  <r>
    <s v="PROP0336"/>
    <s v="2020-Q3"/>
    <x v="2"/>
    <x v="9"/>
    <n v="1"/>
    <n v="1133"/>
    <n v="0.84"/>
    <n v="14"/>
    <n v="495.27"/>
    <n v="157500"/>
    <n v="39"/>
    <n v="7"/>
    <n v="93.8"/>
    <n v="7.1936507936507937E-3"/>
    <x v="8022"/>
  </r>
  <r>
    <s v="PROP0336"/>
    <s v="2020-Q4"/>
    <x v="2"/>
    <x v="9"/>
    <n v="1"/>
    <n v="1133"/>
    <n v="0.84"/>
    <n v="14"/>
    <n v="387.26"/>
    <n v="157500"/>
    <n v="39"/>
    <n v="7"/>
    <n v="93.8"/>
    <n v="7.1936507936507937E-3"/>
    <x v="8023"/>
  </r>
  <r>
    <s v="PROP0336"/>
    <s v="2021-Q1"/>
    <x v="2"/>
    <x v="9"/>
    <n v="1"/>
    <n v="1166.99"/>
    <n v="0.9"/>
    <n v="8"/>
    <n v="284.01"/>
    <n v="165375"/>
    <n v="39"/>
    <n v="7"/>
    <n v="93.8"/>
    <n v="7.0566288737717309E-3"/>
    <x v="8024"/>
  </r>
  <r>
    <s v="PROP0336"/>
    <s v="2021-Q2"/>
    <x v="2"/>
    <x v="9"/>
    <n v="1"/>
    <n v="1166.99"/>
    <n v="0.9"/>
    <n v="8"/>
    <n v="293.45"/>
    <n v="165375"/>
    <n v="39"/>
    <n v="7"/>
    <n v="93.8"/>
    <n v="7.0566288737717309E-3"/>
    <x v="8025"/>
  </r>
  <r>
    <s v="PROP0336"/>
    <s v="2021-Q3"/>
    <x v="2"/>
    <x v="9"/>
    <n v="1"/>
    <n v="1166.99"/>
    <n v="0.9"/>
    <n v="8"/>
    <n v="1176.51"/>
    <n v="165375"/>
    <n v="39"/>
    <n v="7"/>
    <n v="93.8"/>
    <n v="7.0566288737717309E-3"/>
    <x v="8026"/>
  </r>
  <r>
    <s v="PROP0336"/>
    <s v="2021-Q4"/>
    <x v="2"/>
    <x v="9"/>
    <n v="1"/>
    <n v="1166.99"/>
    <n v="0.9"/>
    <n v="8"/>
    <n v="233.24"/>
    <n v="165375"/>
    <n v="39"/>
    <n v="7"/>
    <n v="93.8"/>
    <n v="7.0566288737717309E-3"/>
    <x v="8027"/>
  </r>
  <r>
    <s v="PROP0336"/>
    <s v="2022-Q1"/>
    <x v="2"/>
    <x v="9"/>
    <n v="1"/>
    <n v="1202"/>
    <n v="0.89500000000000002"/>
    <n v="9"/>
    <n v="197.33"/>
    <n v="173643.75"/>
    <n v="39"/>
    <n v="7"/>
    <n v="93.8"/>
    <n v="6.9222186228988947E-3"/>
    <x v="8028"/>
  </r>
  <r>
    <s v="PROP0336"/>
    <s v="2022-Q2"/>
    <x v="2"/>
    <x v="9"/>
    <n v="1"/>
    <n v="1202"/>
    <n v="0.90500000000000003"/>
    <n v="8"/>
    <n v="797.16"/>
    <n v="173643.75"/>
    <n v="39"/>
    <n v="7"/>
    <n v="93.8"/>
    <n v="6.9222186228988947E-3"/>
    <x v="8029"/>
  </r>
  <r>
    <s v="PROP0336"/>
    <s v="2022-Q3"/>
    <x v="2"/>
    <x v="9"/>
    <n v="1"/>
    <n v="1202"/>
    <n v="0.89400000000000002"/>
    <n v="9"/>
    <n v="342.77"/>
    <n v="173643.75"/>
    <n v="39"/>
    <n v="7"/>
    <n v="93.8"/>
    <n v="6.9222186228988947E-3"/>
    <x v="8030"/>
  </r>
  <r>
    <s v="PROP0336"/>
    <s v="2022-Q4"/>
    <x v="2"/>
    <x v="9"/>
    <n v="1"/>
    <n v="1202"/>
    <n v="0.90700000000000003"/>
    <n v="8"/>
    <n v="291.56"/>
    <n v="173643.75"/>
    <n v="39"/>
    <n v="7"/>
    <n v="93.8"/>
    <n v="6.9222186228988947E-3"/>
    <x v="8031"/>
  </r>
  <r>
    <s v="PROP0336"/>
    <s v="2023-Q1"/>
    <x v="2"/>
    <x v="9"/>
    <n v="1"/>
    <n v="1238.06"/>
    <n v="0.89300000000000002"/>
    <n v="9"/>
    <n v="113.6"/>
    <n v="182325.94"/>
    <n v="39"/>
    <n v="7"/>
    <n v="93.8"/>
    <n v="6.7903667464980569E-3"/>
    <x v="8032"/>
  </r>
  <r>
    <s v="PROP0336"/>
    <s v="2023-Q2"/>
    <x v="2"/>
    <x v="9"/>
    <n v="1"/>
    <n v="1238.06"/>
    <n v="0.89400000000000002"/>
    <n v="9"/>
    <n v="134.81"/>
    <n v="182325.94"/>
    <n v="39"/>
    <n v="7"/>
    <n v="93.8"/>
    <n v="6.7903667464980569E-3"/>
    <x v="8033"/>
  </r>
  <r>
    <s v="PROP0336"/>
    <s v="2023-Q3"/>
    <x v="2"/>
    <x v="9"/>
    <n v="1"/>
    <n v="1238.06"/>
    <n v="0.93300000000000005"/>
    <n v="6"/>
    <n v="370.62"/>
    <n v="182325.94"/>
    <n v="39"/>
    <n v="7"/>
    <n v="93.8"/>
    <n v="6.7903667464980569E-3"/>
    <x v="8034"/>
  </r>
  <r>
    <s v="PROP0336"/>
    <s v="2023-Q4"/>
    <x v="2"/>
    <x v="9"/>
    <n v="1"/>
    <n v="1238.06"/>
    <n v="0.89200000000000002"/>
    <n v="9"/>
    <n v="732.31"/>
    <n v="182325.94"/>
    <n v="39"/>
    <n v="7"/>
    <n v="93.8"/>
    <n v="6.7903667464980569E-3"/>
    <x v="8035"/>
  </r>
  <r>
    <s v="PROP0336"/>
    <s v="2024-Q1"/>
    <x v="2"/>
    <x v="9"/>
    <n v="1"/>
    <n v="1275.2"/>
    <n v="0.91500000000000004"/>
    <n v="7"/>
    <n v="184.8"/>
    <n v="191442.23"/>
    <n v="39"/>
    <n v="7"/>
    <n v="93.8"/>
    <n v="6.6610172687603985E-3"/>
    <x v="8036"/>
  </r>
  <r>
    <s v="PROP0336"/>
    <s v="2024-Q2"/>
    <x v="2"/>
    <x v="9"/>
    <n v="1"/>
    <n v="1275.2"/>
    <n v="0.94199999999999995"/>
    <n v="5"/>
    <n v="338.05"/>
    <n v="191442.23"/>
    <n v="39"/>
    <n v="7"/>
    <n v="93.8"/>
    <n v="6.6610172687603985E-3"/>
    <x v="8037"/>
  </r>
  <r>
    <s v="PROP0336"/>
    <s v="2024-Q3"/>
    <x v="2"/>
    <x v="9"/>
    <n v="1"/>
    <n v="1275.2"/>
    <n v="0.94"/>
    <n v="5"/>
    <n v="660.66"/>
    <n v="191442.23"/>
    <n v="39"/>
    <n v="7"/>
    <n v="93.8"/>
    <n v="6.6610172687603985E-3"/>
    <x v="8038"/>
  </r>
  <r>
    <s v="PROP0336"/>
    <s v="2024-Q4"/>
    <x v="2"/>
    <x v="9"/>
    <n v="1"/>
    <n v="1275.2"/>
    <n v="0.92100000000000004"/>
    <n v="7"/>
    <n v="759.16"/>
    <n v="191442.23"/>
    <n v="39"/>
    <n v="7"/>
    <n v="93.8"/>
    <n v="6.6610172687603985E-3"/>
    <x v="8039"/>
  </r>
  <r>
    <s v="PROP0337"/>
    <s v="2019-Q1"/>
    <x v="1"/>
    <x v="15"/>
    <n v="4"/>
    <n v="1640"/>
    <n v="0.88800000000000001"/>
    <n v="10"/>
    <n v="514.69000000000005"/>
    <n v="492000"/>
    <n v="78"/>
    <n v="5"/>
    <n v="88.7"/>
    <n v="3.3333333333333335E-3"/>
    <x v="8040"/>
  </r>
  <r>
    <s v="PROP0337"/>
    <s v="2019-Q2"/>
    <x v="1"/>
    <x v="15"/>
    <n v="4"/>
    <n v="1640"/>
    <n v="0.84"/>
    <n v="14"/>
    <n v="308.56"/>
    <n v="492000"/>
    <n v="78"/>
    <n v="5"/>
    <n v="88.7"/>
    <n v="3.3333333333333335E-3"/>
    <x v="8041"/>
  </r>
  <r>
    <s v="PROP0337"/>
    <s v="2019-Q3"/>
    <x v="1"/>
    <x v="15"/>
    <n v="4"/>
    <n v="1640"/>
    <n v="0.85699999999999998"/>
    <n v="12"/>
    <n v="556.45000000000005"/>
    <n v="492000"/>
    <n v="78"/>
    <n v="5"/>
    <n v="88.7"/>
    <n v="3.3333333333333335E-3"/>
    <x v="8042"/>
  </r>
  <r>
    <s v="PROP0337"/>
    <s v="2019-Q4"/>
    <x v="1"/>
    <x v="15"/>
    <n v="4"/>
    <n v="1640"/>
    <n v="0.85299999999999998"/>
    <n v="13"/>
    <n v="322.18"/>
    <n v="492000"/>
    <n v="78"/>
    <n v="5"/>
    <n v="88.7"/>
    <n v="3.3333333333333335E-3"/>
    <x v="8043"/>
  </r>
  <r>
    <s v="PROP0337"/>
    <s v="2020-Q1"/>
    <x v="1"/>
    <x v="15"/>
    <n v="4"/>
    <n v="1689.2"/>
    <n v="0.84"/>
    <n v="14"/>
    <n v="614.32000000000005"/>
    <n v="516600"/>
    <n v="78"/>
    <n v="5"/>
    <n v="88.7"/>
    <n v="3.2698412698412699E-3"/>
    <x v="8044"/>
  </r>
  <r>
    <s v="PROP0337"/>
    <s v="2020-Q2"/>
    <x v="1"/>
    <x v="15"/>
    <n v="4"/>
    <n v="1689.2"/>
    <n v="0.79"/>
    <n v="18"/>
    <n v="399.88"/>
    <n v="516600"/>
    <n v="78"/>
    <n v="5"/>
    <n v="88.7"/>
    <n v="3.2698412698412699E-3"/>
    <x v="8045"/>
  </r>
  <r>
    <s v="PROP0337"/>
    <s v="2020-Q3"/>
    <x v="1"/>
    <x v="15"/>
    <n v="4"/>
    <n v="1689.2"/>
    <n v="0.79"/>
    <n v="18"/>
    <n v="285.60000000000002"/>
    <n v="516600"/>
    <n v="78"/>
    <n v="5"/>
    <n v="88.7"/>
    <n v="3.2698412698412699E-3"/>
    <x v="8046"/>
  </r>
  <r>
    <s v="PROP0337"/>
    <s v="2020-Q4"/>
    <x v="1"/>
    <x v="15"/>
    <n v="4"/>
    <n v="1689.2"/>
    <n v="0.79"/>
    <n v="18"/>
    <n v="273.54000000000002"/>
    <n v="516600"/>
    <n v="78"/>
    <n v="5"/>
    <n v="88.7"/>
    <n v="3.2698412698412699E-3"/>
    <x v="8047"/>
  </r>
  <r>
    <s v="PROP0337"/>
    <s v="2021-Q1"/>
    <x v="1"/>
    <x v="15"/>
    <n v="4"/>
    <n v="1739.88"/>
    <n v="0.85"/>
    <n v="13"/>
    <n v="292.39"/>
    <n v="542430"/>
    <n v="78"/>
    <n v="5"/>
    <n v="88.7"/>
    <n v="3.2075659532105529E-3"/>
    <x v="8048"/>
  </r>
  <r>
    <s v="PROP0337"/>
    <s v="2021-Q2"/>
    <x v="1"/>
    <x v="15"/>
    <n v="4"/>
    <n v="1739.88"/>
    <n v="0.85"/>
    <n v="13"/>
    <n v="368.1"/>
    <n v="542430"/>
    <n v="78"/>
    <n v="5"/>
    <n v="88.7"/>
    <n v="3.2075659532105529E-3"/>
    <x v="8049"/>
  </r>
  <r>
    <s v="PROP0337"/>
    <s v="2021-Q3"/>
    <x v="1"/>
    <x v="15"/>
    <n v="4"/>
    <n v="1739.88"/>
    <n v="0.85"/>
    <n v="13"/>
    <n v="389.33"/>
    <n v="542430"/>
    <n v="78"/>
    <n v="5"/>
    <n v="88.7"/>
    <n v="3.2075659532105529E-3"/>
    <x v="8050"/>
  </r>
  <r>
    <s v="PROP0337"/>
    <s v="2021-Q4"/>
    <x v="1"/>
    <x v="15"/>
    <n v="4"/>
    <n v="1739.88"/>
    <n v="0.85"/>
    <n v="13"/>
    <n v="298.83999999999997"/>
    <n v="542430"/>
    <n v="78"/>
    <n v="5"/>
    <n v="88.7"/>
    <n v="3.2075659532105529E-3"/>
    <x v="8051"/>
  </r>
  <r>
    <s v="PROP0337"/>
    <s v="2022-Q1"/>
    <x v="1"/>
    <x v="15"/>
    <n v="4"/>
    <n v="1792.07"/>
    <n v="0.87"/>
    <n v="11"/>
    <n v="507.17"/>
    <n v="569551.5"/>
    <n v="78"/>
    <n v="5"/>
    <n v="88.7"/>
    <n v="3.1464582219518341E-3"/>
    <x v="8052"/>
  </r>
  <r>
    <s v="PROP0337"/>
    <s v="2022-Q2"/>
    <x v="1"/>
    <x v="15"/>
    <n v="4"/>
    <n v="1792.07"/>
    <n v="0.85899999999999999"/>
    <n v="12"/>
    <n v="265.74"/>
    <n v="569551.5"/>
    <n v="78"/>
    <n v="5"/>
    <n v="88.7"/>
    <n v="3.1464582219518341E-3"/>
    <x v="8053"/>
  </r>
  <r>
    <s v="PROP0337"/>
    <s v="2022-Q3"/>
    <x v="1"/>
    <x v="15"/>
    <n v="4"/>
    <n v="1792.07"/>
    <n v="0.879"/>
    <n v="10"/>
    <n v="744.92"/>
    <n v="569551.5"/>
    <n v="78"/>
    <n v="5"/>
    <n v="88.7"/>
    <n v="3.1464582219518341E-3"/>
    <x v="8054"/>
  </r>
  <r>
    <s v="PROP0337"/>
    <s v="2022-Q4"/>
    <x v="1"/>
    <x v="15"/>
    <n v="4"/>
    <n v="1792.07"/>
    <n v="0.875"/>
    <n v="11"/>
    <n v="793.7"/>
    <n v="569551.5"/>
    <n v="78"/>
    <n v="5"/>
    <n v="88.7"/>
    <n v="3.1464582219518341E-3"/>
    <x v="8055"/>
  </r>
  <r>
    <s v="PROP0337"/>
    <s v="2023-Q1"/>
    <x v="1"/>
    <x v="15"/>
    <n v="4"/>
    <n v="1845.83"/>
    <n v="0.876"/>
    <n v="11"/>
    <n v="758.28"/>
    <n v="598029.07999999996"/>
    <n v="78"/>
    <n v="5"/>
    <n v="88.7"/>
    <n v="3.0865221470501069E-3"/>
    <x v="8056"/>
  </r>
  <r>
    <s v="PROP0337"/>
    <s v="2023-Q2"/>
    <x v="1"/>
    <x v="15"/>
    <n v="4"/>
    <n v="1845.83"/>
    <n v="0.84499999999999997"/>
    <n v="13"/>
    <n v="407.73"/>
    <n v="598029.07999999996"/>
    <n v="78"/>
    <n v="5"/>
    <n v="88.7"/>
    <n v="3.0865221470501069E-3"/>
    <x v="8057"/>
  </r>
  <r>
    <s v="PROP0337"/>
    <s v="2023-Q3"/>
    <x v="1"/>
    <x v="15"/>
    <n v="4"/>
    <n v="1845.83"/>
    <n v="0.84299999999999997"/>
    <n v="14"/>
    <n v="772.74"/>
    <n v="598029.07999999996"/>
    <n v="78"/>
    <n v="5"/>
    <n v="88.7"/>
    <n v="3.0865221470501069E-3"/>
    <x v="8058"/>
  </r>
  <r>
    <s v="PROP0337"/>
    <s v="2023-Q4"/>
    <x v="1"/>
    <x v="15"/>
    <n v="4"/>
    <n v="1845.83"/>
    <n v="0.875"/>
    <n v="11"/>
    <n v="840.2"/>
    <n v="598029.07999999996"/>
    <n v="78"/>
    <n v="5"/>
    <n v="88.7"/>
    <n v="3.0865221470501069E-3"/>
    <x v="8059"/>
  </r>
  <r>
    <s v="PROP0337"/>
    <s v="2024-Q1"/>
    <x v="1"/>
    <x v="15"/>
    <n v="4"/>
    <n v="1901.21"/>
    <n v="0.86399999999999999"/>
    <n v="12"/>
    <n v="431.96"/>
    <n v="627930.53"/>
    <n v="78"/>
    <n v="5"/>
    <n v="88.7"/>
    <n v="3.027739390215666E-3"/>
    <x v="8060"/>
  </r>
  <r>
    <s v="PROP0337"/>
    <s v="2024-Q2"/>
    <x v="1"/>
    <x v="15"/>
    <n v="4"/>
    <n v="1901.21"/>
    <n v="0.86"/>
    <n v="12"/>
    <n v="680.7"/>
    <n v="627930.53"/>
    <n v="78"/>
    <n v="5"/>
    <n v="88.7"/>
    <n v="3.027739390215666E-3"/>
    <x v="8061"/>
  </r>
  <r>
    <s v="PROP0337"/>
    <s v="2024-Q3"/>
    <x v="1"/>
    <x v="15"/>
    <n v="4"/>
    <n v="1901.21"/>
    <n v="0.85899999999999999"/>
    <n v="12"/>
    <n v="693.63"/>
    <n v="627930.53"/>
    <n v="78"/>
    <n v="5"/>
    <n v="88.7"/>
    <n v="3.027739390215666E-3"/>
    <x v="8062"/>
  </r>
  <r>
    <s v="PROP0337"/>
    <s v="2024-Q4"/>
    <x v="1"/>
    <x v="15"/>
    <n v="4"/>
    <n v="1901.21"/>
    <n v="0.879"/>
    <n v="10"/>
    <n v="334.42"/>
    <n v="627930.53"/>
    <n v="78"/>
    <n v="5"/>
    <n v="88.7"/>
    <n v="3.027739390215666E-3"/>
    <x v="8063"/>
  </r>
  <r>
    <s v="PROP0338"/>
    <s v="2019-Q1"/>
    <x v="1"/>
    <x v="12"/>
    <n v="2"/>
    <n v="1680"/>
    <n v="0.96799999999999997"/>
    <n v="2"/>
    <n v="239.44"/>
    <n v="360000"/>
    <n v="28"/>
    <n v="8"/>
    <n v="95.2"/>
    <n v="4.6666666666666671E-3"/>
    <x v="8064"/>
  </r>
  <r>
    <s v="PROP0338"/>
    <s v="2019-Q2"/>
    <x v="1"/>
    <x v="12"/>
    <n v="2"/>
    <n v="1680"/>
    <n v="0.92800000000000005"/>
    <n v="6"/>
    <n v="621.96"/>
    <n v="360000"/>
    <n v="28"/>
    <n v="8"/>
    <n v="95.2"/>
    <n v="4.6666666666666671E-3"/>
    <x v="8065"/>
  </r>
  <r>
    <s v="PROP0338"/>
    <s v="2019-Q3"/>
    <x v="1"/>
    <x v="12"/>
    <n v="2"/>
    <n v="1680"/>
    <n v="0.96599999999999997"/>
    <n v="3"/>
    <n v="223.89"/>
    <n v="360000"/>
    <n v="28"/>
    <n v="8"/>
    <n v="95.2"/>
    <n v="4.6666666666666671E-3"/>
    <x v="8066"/>
  </r>
  <r>
    <s v="PROP0338"/>
    <s v="2019-Q4"/>
    <x v="1"/>
    <x v="12"/>
    <n v="2"/>
    <n v="1680"/>
    <n v="0.94099999999999995"/>
    <n v="5"/>
    <n v="247.29"/>
    <n v="360000"/>
    <n v="28"/>
    <n v="8"/>
    <n v="95.2"/>
    <n v="4.6666666666666671E-3"/>
    <x v="8067"/>
  </r>
  <r>
    <s v="PROP0338"/>
    <s v="2020-Q1"/>
    <x v="1"/>
    <x v="12"/>
    <n v="2"/>
    <n v="1730.4"/>
    <n v="0.91"/>
    <n v="8"/>
    <n v="653.69000000000005"/>
    <n v="378000"/>
    <n v="28"/>
    <n v="8"/>
    <n v="95.2"/>
    <n v="4.5777777777777778E-3"/>
    <x v="8068"/>
  </r>
  <r>
    <s v="PROP0338"/>
    <s v="2020-Q2"/>
    <x v="1"/>
    <x v="12"/>
    <n v="2"/>
    <n v="1730.4"/>
    <n v="0.86"/>
    <n v="12"/>
    <n v="212.57"/>
    <n v="378000"/>
    <n v="28"/>
    <n v="8"/>
    <n v="95.2"/>
    <n v="4.5777777777777778E-3"/>
    <x v="8069"/>
  </r>
  <r>
    <s v="PROP0338"/>
    <s v="2020-Q3"/>
    <x v="1"/>
    <x v="12"/>
    <n v="2"/>
    <n v="1730.4"/>
    <n v="0.86"/>
    <n v="12"/>
    <n v="460.15"/>
    <n v="378000"/>
    <n v="28"/>
    <n v="8"/>
    <n v="95.2"/>
    <n v="4.5777777777777778E-3"/>
    <x v="8070"/>
  </r>
  <r>
    <s v="PROP0338"/>
    <s v="2020-Q4"/>
    <x v="1"/>
    <x v="12"/>
    <n v="2"/>
    <n v="1730.4"/>
    <n v="0.86"/>
    <n v="12"/>
    <n v="247.1"/>
    <n v="378000"/>
    <n v="28"/>
    <n v="8"/>
    <n v="95.2"/>
    <n v="4.5777777777777778E-3"/>
    <x v="8071"/>
  </r>
  <r>
    <s v="PROP0338"/>
    <s v="2021-Q1"/>
    <x v="1"/>
    <x v="12"/>
    <n v="2"/>
    <n v="1782.31"/>
    <n v="0.92"/>
    <n v="7"/>
    <n v="214.63"/>
    <n v="396900"/>
    <n v="28"/>
    <n v="8"/>
    <n v="95.2"/>
    <n v="4.4905769715293522E-3"/>
    <x v="8072"/>
  </r>
  <r>
    <s v="PROP0338"/>
    <s v="2021-Q2"/>
    <x v="1"/>
    <x v="12"/>
    <n v="2"/>
    <n v="1782.31"/>
    <n v="0.92"/>
    <n v="7"/>
    <n v="210.96"/>
    <n v="396900"/>
    <n v="28"/>
    <n v="8"/>
    <n v="95.2"/>
    <n v="4.4905769715293522E-3"/>
    <x v="8073"/>
  </r>
  <r>
    <s v="PROP0338"/>
    <s v="2021-Q3"/>
    <x v="1"/>
    <x v="12"/>
    <n v="2"/>
    <n v="1782.31"/>
    <n v="0.92"/>
    <n v="7"/>
    <n v="683.62"/>
    <n v="396900"/>
    <n v="28"/>
    <n v="8"/>
    <n v="95.2"/>
    <n v="4.4905769715293522E-3"/>
    <x v="8074"/>
  </r>
  <r>
    <s v="PROP0338"/>
    <s v="2021-Q4"/>
    <x v="1"/>
    <x v="12"/>
    <n v="2"/>
    <n v="1782.31"/>
    <n v="0.92"/>
    <n v="7"/>
    <n v="253.1"/>
    <n v="396900"/>
    <n v="28"/>
    <n v="8"/>
    <n v="95.2"/>
    <n v="4.4905769715293522E-3"/>
    <x v="8075"/>
  </r>
  <r>
    <s v="PROP0338"/>
    <s v="2022-Q1"/>
    <x v="1"/>
    <x v="12"/>
    <n v="2"/>
    <n v="1835.78"/>
    <n v="0.96099999999999997"/>
    <n v="3"/>
    <n v="589.38"/>
    <n v="416745"/>
    <n v="28"/>
    <n v="8"/>
    <n v="95.2"/>
    <n v="4.4050438517558698E-3"/>
    <x v="8076"/>
  </r>
  <r>
    <s v="PROP0338"/>
    <s v="2022-Q2"/>
    <x v="1"/>
    <x v="12"/>
    <n v="2"/>
    <n v="1835.78"/>
    <n v="0.95499999999999996"/>
    <n v="4"/>
    <n v="207.83"/>
    <n v="416745"/>
    <n v="28"/>
    <n v="8"/>
    <n v="95.2"/>
    <n v="4.4050438517558698E-3"/>
    <x v="8077"/>
  </r>
  <r>
    <s v="PROP0338"/>
    <s v="2022-Q3"/>
    <x v="1"/>
    <x v="12"/>
    <n v="2"/>
    <n v="1835.78"/>
    <n v="0.92800000000000005"/>
    <n v="6"/>
    <n v="540.42999999999995"/>
    <n v="416745"/>
    <n v="28"/>
    <n v="8"/>
    <n v="95.2"/>
    <n v="4.4050438517558698E-3"/>
    <x v="8078"/>
  </r>
  <r>
    <s v="PROP0338"/>
    <s v="2022-Q4"/>
    <x v="1"/>
    <x v="12"/>
    <n v="2"/>
    <n v="1835.78"/>
    <n v="0.95499999999999996"/>
    <n v="4"/>
    <n v="382.75"/>
    <n v="416745"/>
    <n v="28"/>
    <n v="8"/>
    <n v="95.2"/>
    <n v="4.4050438517558698E-3"/>
    <x v="8079"/>
  </r>
  <r>
    <s v="PROP0338"/>
    <s v="2023-Q1"/>
    <x v="1"/>
    <x v="12"/>
    <n v="2"/>
    <n v="1890.85"/>
    <n v="0.92900000000000005"/>
    <n v="6"/>
    <n v="436.75"/>
    <n v="437582.25"/>
    <n v="28"/>
    <n v="8"/>
    <n v="95.2"/>
    <n v="4.3211304846117503E-3"/>
    <x v="8080"/>
  </r>
  <r>
    <s v="PROP0338"/>
    <s v="2023-Q2"/>
    <x v="1"/>
    <x v="12"/>
    <n v="2"/>
    <n v="1890.85"/>
    <n v="0.91400000000000003"/>
    <n v="7"/>
    <n v="298.20999999999998"/>
    <n v="437582.25"/>
    <n v="28"/>
    <n v="8"/>
    <n v="95.2"/>
    <n v="4.3211304846117503E-3"/>
    <x v="8081"/>
  </r>
  <r>
    <s v="PROP0338"/>
    <s v="2023-Q3"/>
    <x v="1"/>
    <x v="12"/>
    <n v="2"/>
    <n v="1890.85"/>
    <n v="0.96299999999999997"/>
    <n v="3"/>
    <n v="284.8"/>
    <n v="437582.25"/>
    <n v="28"/>
    <n v="8"/>
    <n v="95.2"/>
    <n v="4.3211304846117503E-3"/>
    <x v="8082"/>
  </r>
  <r>
    <s v="PROP0338"/>
    <s v="2023-Q4"/>
    <x v="1"/>
    <x v="12"/>
    <n v="2"/>
    <n v="1890.85"/>
    <n v="0.92100000000000004"/>
    <n v="7"/>
    <n v="131.27000000000001"/>
    <n v="437582.25"/>
    <n v="28"/>
    <n v="8"/>
    <n v="95.2"/>
    <n v="4.3211304846117503E-3"/>
    <x v="8083"/>
  </r>
  <r>
    <s v="PROP0338"/>
    <s v="2024-Q1"/>
    <x v="1"/>
    <x v="12"/>
    <n v="2"/>
    <n v="1947.58"/>
    <n v="0.91300000000000003"/>
    <n v="7"/>
    <n v="404.06"/>
    <n v="459461.36"/>
    <n v="28"/>
    <n v="8"/>
    <n v="95.2"/>
    <n v="4.2388330544270358E-3"/>
    <x v="8084"/>
  </r>
  <r>
    <s v="PROP0338"/>
    <s v="2024-Q2"/>
    <x v="1"/>
    <x v="12"/>
    <n v="2"/>
    <n v="1947.58"/>
    <n v="0.94599999999999995"/>
    <n v="4"/>
    <n v="835.4"/>
    <n v="459461.36"/>
    <n v="28"/>
    <n v="8"/>
    <n v="95.2"/>
    <n v="4.2388330544270358E-3"/>
    <x v="8085"/>
  </r>
  <r>
    <s v="PROP0338"/>
    <s v="2024-Q3"/>
    <x v="1"/>
    <x v="12"/>
    <n v="2"/>
    <n v="1947.58"/>
    <n v="0.91800000000000004"/>
    <n v="7"/>
    <n v="372.41"/>
    <n v="459461.36"/>
    <n v="28"/>
    <n v="8"/>
    <n v="95.2"/>
    <n v="4.2388330544270358E-3"/>
    <x v="8086"/>
  </r>
  <r>
    <s v="PROP0338"/>
    <s v="2024-Q4"/>
    <x v="1"/>
    <x v="12"/>
    <n v="2"/>
    <n v="1947.58"/>
    <n v="0.96099999999999997"/>
    <n v="3"/>
    <n v="182.79"/>
    <n v="459461.36"/>
    <n v="28"/>
    <n v="8"/>
    <n v="95.2"/>
    <n v="4.2388330544270358E-3"/>
    <x v="8087"/>
  </r>
  <r>
    <s v="PROP0339"/>
    <s v="2019-Q1"/>
    <x v="0"/>
    <x v="10"/>
    <n v="3"/>
    <n v="1360"/>
    <n v="0.88900000000000001"/>
    <n v="10"/>
    <n v="464.99"/>
    <n v="360000"/>
    <n v="72"/>
    <n v="5"/>
    <n v="89.1"/>
    <n v="3.7777777777777779E-3"/>
    <x v="8088"/>
  </r>
  <r>
    <s v="PROP0339"/>
    <s v="2019-Q2"/>
    <x v="0"/>
    <x v="10"/>
    <n v="3"/>
    <n v="1360"/>
    <n v="0.86699999999999999"/>
    <n v="12"/>
    <n v="344.64"/>
    <n v="360000"/>
    <n v="72"/>
    <n v="5"/>
    <n v="89.1"/>
    <n v="3.7777777777777779E-3"/>
    <x v="8089"/>
  </r>
  <r>
    <s v="PROP0339"/>
    <s v="2019-Q3"/>
    <x v="0"/>
    <x v="10"/>
    <n v="3"/>
    <n v="1360"/>
    <n v="0.876"/>
    <n v="11"/>
    <n v="707.73"/>
    <n v="360000"/>
    <n v="72"/>
    <n v="5"/>
    <n v="89.1"/>
    <n v="3.7777777777777779E-3"/>
    <x v="8090"/>
  </r>
  <r>
    <s v="PROP0339"/>
    <s v="2019-Q4"/>
    <x v="0"/>
    <x v="10"/>
    <n v="3"/>
    <n v="1360"/>
    <n v="0.86399999999999999"/>
    <n v="12"/>
    <n v="307.81"/>
    <n v="360000"/>
    <n v="72"/>
    <n v="5"/>
    <n v="89.1"/>
    <n v="3.7777777777777779E-3"/>
    <x v="8091"/>
  </r>
  <r>
    <s v="PROP0339"/>
    <s v="2020-Q1"/>
    <x v="0"/>
    <x v="10"/>
    <n v="3"/>
    <n v="1400.8"/>
    <n v="0.85"/>
    <n v="13"/>
    <n v="255.07"/>
    <n v="378000"/>
    <n v="72"/>
    <n v="5"/>
    <n v="89.1"/>
    <n v="3.7058201058201056E-3"/>
    <x v="8092"/>
  </r>
  <r>
    <s v="PROP0339"/>
    <s v="2020-Q2"/>
    <x v="0"/>
    <x v="10"/>
    <n v="3"/>
    <n v="1400.8"/>
    <n v="0.8"/>
    <n v="17"/>
    <n v="720.9"/>
    <n v="378000"/>
    <n v="72"/>
    <n v="5"/>
    <n v="89.1"/>
    <n v="3.7058201058201056E-3"/>
    <x v="8093"/>
  </r>
  <r>
    <s v="PROP0339"/>
    <s v="2020-Q3"/>
    <x v="0"/>
    <x v="10"/>
    <n v="3"/>
    <n v="1400.8"/>
    <n v="0.8"/>
    <n v="17"/>
    <n v="767.74"/>
    <n v="378000"/>
    <n v="72"/>
    <n v="5"/>
    <n v="89.1"/>
    <n v="3.7058201058201056E-3"/>
    <x v="8094"/>
  </r>
  <r>
    <s v="PROP0339"/>
    <s v="2020-Q4"/>
    <x v="0"/>
    <x v="10"/>
    <n v="3"/>
    <n v="1400.8"/>
    <n v="0.8"/>
    <n v="17"/>
    <n v="615.54"/>
    <n v="378000"/>
    <n v="72"/>
    <n v="5"/>
    <n v="89.1"/>
    <n v="3.7058201058201056E-3"/>
    <x v="8095"/>
  </r>
  <r>
    <s v="PROP0339"/>
    <s v="2021-Q1"/>
    <x v="0"/>
    <x v="10"/>
    <n v="3"/>
    <n v="1442.82"/>
    <n v="0.86"/>
    <n v="12"/>
    <n v="247.37"/>
    <n v="396900"/>
    <n v="72"/>
    <n v="5"/>
    <n v="89.1"/>
    <n v="3.6352229780801208E-3"/>
    <x v="8096"/>
  </r>
  <r>
    <s v="PROP0339"/>
    <s v="2021-Q2"/>
    <x v="0"/>
    <x v="10"/>
    <n v="3"/>
    <n v="1442.82"/>
    <n v="0.86"/>
    <n v="12"/>
    <n v="650.25"/>
    <n v="396900"/>
    <n v="72"/>
    <n v="5"/>
    <n v="89.1"/>
    <n v="3.6352229780801208E-3"/>
    <x v="8097"/>
  </r>
  <r>
    <s v="PROP0339"/>
    <s v="2021-Q3"/>
    <x v="0"/>
    <x v="10"/>
    <n v="3"/>
    <n v="1442.82"/>
    <n v="0.86"/>
    <n v="12"/>
    <n v="608.97"/>
    <n v="396900"/>
    <n v="72"/>
    <n v="5"/>
    <n v="89.1"/>
    <n v="3.6352229780801208E-3"/>
    <x v="8098"/>
  </r>
  <r>
    <s v="PROP0339"/>
    <s v="2021-Q4"/>
    <x v="0"/>
    <x v="10"/>
    <n v="3"/>
    <n v="1442.82"/>
    <n v="0.86"/>
    <n v="12"/>
    <n v="307.7"/>
    <n v="396900"/>
    <n v="72"/>
    <n v="5"/>
    <n v="89.1"/>
    <n v="3.6352229780801208E-3"/>
    <x v="8099"/>
  </r>
  <r>
    <s v="PROP0339"/>
    <s v="2022-Q1"/>
    <x v="0"/>
    <x v="10"/>
    <n v="3"/>
    <n v="1486.11"/>
    <n v="0.86599999999999999"/>
    <n v="12"/>
    <n v="624.27"/>
    <n v="416745"/>
    <n v="72"/>
    <n v="5"/>
    <n v="89.1"/>
    <n v="3.5659935932044772E-3"/>
    <x v="8100"/>
  </r>
  <r>
    <s v="PROP0339"/>
    <s v="2022-Q2"/>
    <x v="0"/>
    <x v="10"/>
    <n v="3"/>
    <n v="1486.11"/>
    <n v="0.91"/>
    <n v="8"/>
    <n v="337.97"/>
    <n v="416745"/>
    <n v="72"/>
    <n v="5"/>
    <n v="89.1"/>
    <n v="3.5659935932044772E-3"/>
    <x v="8101"/>
  </r>
  <r>
    <s v="PROP0339"/>
    <s v="2022-Q3"/>
    <x v="0"/>
    <x v="10"/>
    <n v="3"/>
    <n v="1486.11"/>
    <n v="0.90600000000000003"/>
    <n v="8"/>
    <n v="166.68"/>
    <n v="416745"/>
    <n v="72"/>
    <n v="5"/>
    <n v="89.1"/>
    <n v="3.5659935932044772E-3"/>
    <x v="8102"/>
  </r>
  <r>
    <s v="PROP0339"/>
    <s v="2022-Q4"/>
    <x v="0"/>
    <x v="10"/>
    <n v="3"/>
    <n v="1486.11"/>
    <n v="0.88800000000000001"/>
    <n v="10"/>
    <n v="272.97000000000003"/>
    <n v="416745"/>
    <n v="72"/>
    <n v="5"/>
    <n v="89.1"/>
    <n v="3.5659935932044772E-3"/>
    <x v="8103"/>
  </r>
  <r>
    <s v="PROP0339"/>
    <s v="2023-Q1"/>
    <x v="0"/>
    <x v="10"/>
    <n v="3"/>
    <n v="1530.69"/>
    <n v="0.87"/>
    <n v="11"/>
    <n v="197.5"/>
    <n v="437582.25"/>
    <n v="72"/>
    <n v="5"/>
    <n v="89.1"/>
    <n v="3.4980623642755161E-3"/>
    <x v="8104"/>
  </r>
  <r>
    <s v="PROP0339"/>
    <s v="2023-Q2"/>
    <x v="0"/>
    <x v="10"/>
    <n v="3"/>
    <n v="1530.69"/>
    <n v="0.86"/>
    <n v="12"/>
    <n v="456.44"/>
    <n v="437582.25"/>
    <n v="72"/>
    <n v="5"/>
    <n v="89.1"/>
    <n v="3.4980623642755161E-3"/>
    <x v="8105"/>
  </r>
  <r>
    <s v="PROP0339"/>
    <s v="2023-Q3"/>
    <x v="0"/>
    <x v="10"/>
    <n v="3"/>
    <n v="1530.69"/>
    <n v="0.85499999999999998"/>
    <n v="13"/>
    <n v="298.04000000000002"/>
    <n v="437582.25"/>
    <n v="72"/>
    <n v="5"/>
    <n v="89.1"/>
    <n v="3.4980623642755161E-3"/>
    <x v="8106"/>
  </r>
  <r>
    <s v="PROP0339"/>
    <s v="2023-Q4"/>
    <x v="0"/>
    <x v="10"/>
    <n v="3"/>
    <n v="1530.69"/>
    <n v="0.86099999999999999"/>
    <n v="12"/>
    <n v="669.99"/>
    <n v="437582.25"/>
    <n v="72"/>
    <n v="5"/>
    <n v="89.1"/>
    <n v="3.4980623642755161E-3"/>
    <x v="8107"/>
  </r>
  <r>
    <s v="PROP0339"/>
    <s v="2024-Q1"/>
    <x v="0"/>
    <x v="10"/>
    <n v="3"/>
    <n v="1576.61"/>
    <n v="0.89600000000000002"/>
    <n v="9"/>
    <n v="383.86"/>
    <n v="459461.36"/>
    <n v="72"/>
    <n v="5"/>
    <n v="89.1"/>
    <n v="3.4314311001038258E-3"/>
    <x v="8108"/>
  </r>
  <r>
    <s v="PROP0339"/>
    <s v="2024-Q2"/>
    <x v="0"/>
    <x v="10"/>
    <n v="3"/>
    <n v="1576.61"/>
    <n v="0.86299999999999999"/>
    <n v="12"/>
    <n v="894.06"/>
    <n v="459461.36"/>
    <n v="72"/>
    <n v="5"/>
    <n v="89.1"/>
    <n v="3.4314311001038258E-3"/>
    <x v="8109"/>
  </r>
  <r>
    <s v="PROP0339"/>
    <s v="2024-Q3"/>
    <x v="0"/>
    <x v="10"/>
    <n v="3"/>
    <n v="1576.61"/>
    <n v="0.89500000000000002"/>
    <n v="9"/>
    <n v="758.39"/>
    <n v="459461.36"/>
    <n v="72"/>
    <n v="5"/>
    <n v="89.1"/>
    <n v="3.4314311001038258E-3"/>
    <x v="8110"/>
  </r>
  <r>
    <s v="PROP0339"/>
    <s v="2024-Q4"/>
    <x v="0"/>
    <x v="10"/>
    <n v="3"/>
    <n v="1576.61"/>
    <n v="0.86699999999999999"/>
    <n v="11"/>
    <n v="201.7"/>
    <n v="459461.36"/>
    <n v="72"/>
    <n v="5"/>
    <n v="89.1"/>
    <n v="3.4314311001038258E-3"/>
    <x v="8111"/>
  </r>
  <r>
    <s v="PROP0340"/>
    <s v="2019-Q1"/>
    <x v="1"/>
    <x v="1"/>
    <n v="1"/>
    <n v="1100"/>
    <n v="0.92600000000000005"/>
    <n v="6"/>
    <n v="184.45"/>
    <n v="150000"/>
    <n v="42"/>
    <n v="7"/>
    <n v="92.8"/>
    <n v="7.3333333333333332E-3"/>
    <x v="8112"/>
  </r>
  <r>
    <s v="PROP0340"/>
    <s v="2019-Q2"/>
    <x v="1"/>
    <x v="1"/>
    <n v="1"/>
    <n v="1100"/>
    <n v="0.92600000000000005"/>
    <n v="6"/>
    <n v="1061.22"/>
    <n v="150000"/>
    <n v="42"/>
    <n v="7"/>
    <n v="92.8"/>
    <n v="7.3333333333333332E-3"/>
    <x v="8113"/>
  </r>
  <r>
    <s v="PROP0340"/>
    <s v="2019-Q3"/>
    <x v="1"/>
    <x v="1"/>
    <n v="1"/>
    <n v="1100"/>
    <n v="0.94"/>
    <n v="5"/>
    <n v="80.2"/>
    <n v="150000"/>
    <n v="42"/>
    <n v="7"/>
    <n v="92.8"/>
    <n v="7.3333333333333332E-3"/>
    <x v="8114"/>
  </r>
  <r>
    <s v="PROP0340"/>
    <s v="2019-Q4"/>
    <x v="1"/>
    <x v="1"/>
    <n v="1"/>
    <n v="1100"/>
    <n v="0.94799999999999995"/>
    <n v="4"/>
    <n v="222.67"/>
    <n v="150000"/>
    <n v="42"/>
    <n v="7"/>
    <n v="92.8"/>
    <n v="7.3333333333333332E-3"/>
    <x v="8115"/>
  </r>
  <r>
    <s v="PROP0340"/>
    <s v="2020-Q1"/>
    <x v="1"/>
    <x v="1"/>
    <n v="1"/>
    <n v="1133"/>
    <n v="0.89"/>
    <n v="9"/>
    <n v="84.87"/>
    <n v="157500"/>
    <n v="42"/>
    <n v="7"/>
    <n v="92.8"/>
    <n v="7.1936507936507937E-3"/>
    <x v="8116"/>
  </r>
  <r>
    <s v="PROP0340"/>
    <s v="2020-Q2"/>
    <x v="1"/>
    <x v="1"/>
    <n v="1"/>
    <n v="1133"/>
    <n v="0.84"/>
    <n v="14"/>
    <n v="165.93"/>
    <n v="157500"/>
    <n v="42"/>
    <n v="7"/>
    <n v="92.8"/>
    <n v="7.1936507936507937E-3"/>
    <x v="8117"/>
  </r>
  <r>
    <s v="PROP0340"/>
    <s v="2020-Q3"/>
    <x v="1"/>
    <x v="1"/>
    <n v="1"/>
    <n v="1133"/>
    <n v="0.84"/>
    <n v="14"/>
    <n v="260.25"/>
    <n v="157500"/>
    <n v="42"/>
    <n v="7"/>
    <n v="92.8"/>
    <n v="7.1936507936507937E-3"/>
    <x v="8118"/>
  </r>
  <r>
    <s v="PROP0340"/>
    <s v="2020-Q4"/>
    <x v="1"/>
    <x v="1"/>
    <n v="1"/>
    <n v="1133"/>
    <n v="0.84"/>
    <n v="14"/>
    <n v="403.95"/>
    <n v="157500"/>
    <n v="42"/>
    <n v="7"/>
    <n v="92.8"/>
    <n v="7.1936507936507937E-3"/>
    <x v="8119"/>
  </r>
  <r>
    <s v="PROP0340"/>
    <s v="2021-Q1"/>
    <x v="1"/>
    <x v="1"/>
    <n v="1"/>
    <n v="1166.99"/>
    <n v="0.9"/>
    <n v="8"/>
    <n v="267.83999999999997"/>
    <n v="165375"/>
    <n v="42"/>
    <n v="7"/>
    <n v="92.8"/>
    <n v="7.0566288737717309E-3"/>
    <x v="8120"/>
  </r>
  <r>
    <s v="PROP0340"/>
    <s v="2021-Q2"/>
    <x v="1"/>
    <x v="1"/>
    <n v="1"/>
    <n v="1166.99"/>
    <n v="0.9"/>
    <n v="8"/>
    <n v="328.41"/>
    <n v="165375"/>
    <n v="42"/>
    <n v="7"/>
    <n v="92.8"/>
    <n v="7.0566288737717309E-3"/>
    <x v="8121"/>
  </r>
  <r>
    <s v="PROP0340"/>
    <s v="2021-Q3"/>
    <x v="1"/>
    <x v="1"/>
    <n v="1"/>
    <n v="1166.99"/>
    <n v="0.9"/>
    <n v="8"/>
    <n v="70.36"/>
    <n v="165375"/>
    <n v="42"/>
    <n v="7"/>
    <n v="92.8"/>
    <n v="7.0566288737717309E-3"/>
    <x v="8122"/>
  </r>
  <r>
    <s v="PROP0340"/>
    <s v="2021-Q4"/>
    <x v="1"/>
    <x v="1"/>
    <n v="1"/>
    <n v="1166.99"/>
    <n v="0.9"/>
    <n v="8"/>
    <n v="288.27999999999997"/>
    <n v="165375"/>
    <n v="42"/>
    <n v="7"/>
    <n v="92.8"/>
    <n v="7.0566288737717309E-3"/>
    <x v="8123"/>
  </r>
  <r>
    <s v="PROP0340"/>
    <s v="2022-Q1"/>
    <x v="1"/>
    <x v="1"/>
    <n v="1"/>
    <n v="1202"/>
    <n v="0.94499999999999995"/>
    <n v="4"/>
    <n v="145.69999999999999"/>
    <n v="173643.75"/>
    <n v="42"/>
    <n v="7"/>
    <n v="92.8"/>
    <n v="6.9222186228988947E-3"/>
    <x v="8124"/>
  </r>
  <r>
    <s v="PROP0340"/>
    <s v="2022-Q2"/>
    <x v="1"/>
    <x v="1"/>
    <n v="1"/>
    <n v="1202"/>
    <n v="0.91"/>
    <n v="8"/>
    <n v="465.27"/>
    <n v="173643.75"/>
    <n v="42"/>
    <n v="7"/>
    <n v="92.8"/>
    <n v="6.9222186228988947E-3"/>
    <x v="8125"/>
  </r>
  <r>
    <s v="PROP0340"/>
    <s v="2022-Q3"/>
    <x v="1"/>
    <x v="1"/>
    <n v="1"/>
    <n v="1202"/>
    <n v="0.91800000000000004"/>
    <n v="7"/>
    <n v="274.45"/>
    <n v="173643.75"/>
    <n v="42"/>
    <n v="7"/>
    <n v="92.8"/>
    <n v="6.9222186228988947E-3"/>
    <x v="8126"/>
  </r>
  <r>
    <s v="PROP0340"/>
    <s v="2022-Q4"/>
    <x v="1"/>
    <x v="1"/>
    <n v="1"/>
    <n v="1202"/>
    <n v="0.92600000000000005"/>
    <n v="6"/>
    <n v="398.14"/>
    <n v="173643.75"/>
    <n v="42"/>
    <n v="7"/>
    <n v="92.8"/>
    <n v="6.9222186228988947E-3"/>
    <x v="8127"/>
  </r>
  <r>
    <s v="PROP0340"/>
    <s v="2023-Q1"/>
    <x v="1"/>
    <x v="1"/>
    <n v="1"/>
    <n v="1238.06"/>
    <n v="0.91500000000000004"/>
    <n v="7"/>
    <n v="278.45"/>
    <n v="182325.94"/>
    <n v="42"/>
    <n v="7"/>
    <n v="92.8"/>
    <n v="6.7903667464980569E-3"/>
    <x v="8128"/>
  </r>
  <r>
    <s v="PROP0340"/>
    <s v="2023-Q2"/>
    <x v="1"/>
    <x v="1"/>
    <n v="1"/>
    <n v="1238.06"/>
    <n v="0.90800000000000003"/>
    <n v="8"/>
    <n v="234.45"/>
    <n v="182325.94"/>
    <n v="42"/>
    <n v="7"/>
    <n v="92.8"/>
    <n v="6.7903667464980569E-3"/>
    <x v="8129"/>
  </r>
  <r>
    <s v="PROP0340"/>
    <s v="2023-Q3"/>
    <x v="1"/>
    <x v="1"/>
    <n v="1"/>
    <n v="1238.06"/>
    <n v="0.94499999999999995"/>
    <n v="4"/>
    <n v="705.48"/>
    <n v="182325.94"/>
    <n v="42"/>
    <n v="7"/>
    <n v="92.8"/>
    <n v="6.7903667464980569E-3"/>
    <x v="8130"/>
  </r>
  <r>
    <s v="PROP0340"/>
    <s v="2023-Q4"/>
    <x v="1"/>
    <x v="1"/>
    <n v="1"/>
    <n v="1238.06"/>
    <n v="0.91700000000000004"/>
    <n v="7"/>
    <n v="224.92"/>
    <n v="182325.94"/>
    <n v="42"/>
    <n v="7"/>
    <n v="92.8"/>
    <n v="6.7903667464980569E-3"/>
    <x v="8131"/>
  </r>
  <r>
    <s v="PROP0340"/>
    <s v="2024-Q1"/>
    <x v="1"/>
    <x v="1"/>
    <n v="1"/>
    <n v="1275.2"/>
    <n v="0.92200000000000004"/>
    <n v="7"/>
    <n v="166.54"/>
    <n v="191442.23"/>
    <n v="42"/>
    <n v="7"/>
    <n v="92.8"/>
    <n v="6.6610172687603985E-3"/>
    <x v="8132"/>
  </r>
  <r>
    <s v="PROP0340"/>
    <s v="2024-Q2"/>
    <x v="1"/>
    <x v="1"/>
    <n v="1"/>
    <n v="1275.2"/>
    <n v="0.89600000000000002"/>
    <n v="9"/>
    <n v="146.19"/>
    <n v="191442.23"/>
    <n v="42"/>
    <n v="7"/>
    <n v="92.8"/>
    <n v="6.6610172687603985E-3"/>
    <x v="8133"/>
  </r>
  <r>
    <s v="PROP0340"/>
    <s v="2024-Q3"/>
    <x v="1"/>
    <x v="1"/>
    <n v="1"/>
    <n v="1275.2"/>
    <n v="0.94799999999999995"/>
    <n v="4"/>
    <n v="391.51"/>
    <n v="191442.23"/>
    <n v="42"/>
    <n v="7"/>
    <n v="92.8"/>
    <n v="6.6610172687603985E-3"/>
    <x v="8134"/>
  </r>
  <r>
    <s v="PROP0340"/>
    <s v="2024-Q4"/>
    <x v="1"/>
    <x v="1"/>
    <n v="1"/>
    <n v="1275.2"/>
    <n v="0.91500000000000004"/>
    <n v="7"/>
    <n v="272.87"/>
    <n v="191442.23"/>
    <n v="42"/>
    <n v="7"/>
    <n v="92.8"/>
    <n v="6.6610172687603985E-3"/>
    <x v="8135"/>
  </r>
  <r>
    <s v="PROP0341"/>
    <s v="2019-Q1"/>
    <x v="1"/>
    <x v="15"/>
    <n v="2"/>
    <n v="1148"/>
    <n v="0.84299999999999997"/>
    <n v="14"/>
    <n v="682.13"/>
    <n v="246000"/>
    <n v="78"/>
    <n v="5"/>
    <n v="88.7"/>
    <n v="4.6666666666666671E-3"/>
    <x v="8136"/>
  </r>
  <r>
    <s v="PROP0341"/>
    <s v="2019-Q2"/>
    <x v="1"/>
    <x v="15"/>
    <n v="2"/>
    <n v="1148"/>
    <n v="0.88900000000000001"/>
    <n v="9"/>
    <n v="501.1"/>
    <n v="246000"/>
    <n v="78"/>
    <n v="5"/>
    <n v="88.7"/>
    <n v="4.6666666666666671E-3"/>
    <x v="8137"/>
  </r>
  <r>
    <s v="PROP0341"/>
    <s v="2019-Q3"/>
    <x v="1"/>
    <x v="15"/>
    <n v="2"/>
    <n v="1148"/>
    <n v="0.86899999999999999"/>
    <n v="11"/>
    <n v="334.42"/>
    <n v="246000"/>
    <n v="78"/>
    <n v="5"/>
    <n v="88.7"/>
    <n v="4.6666666666666671E-3"/>
    <x v="8138"/>
  </r>
  <r>
    <s v="PROP0341"/>
    <s v="2019-Q4"/>
    <x v="1"/>
    <x v="15"/>
    <n v="2"/>
    <n v="1148"/>
    <n v="0.86699999999999999"/>
    <n v="11"/>
    <n v="505.02"/>
    <n v="246000"/>
    <n v="78"/>
    <n v="5"/>
    <n v="88.7"/>
    <n v="4.6666666666666671E-3"/>
    <x v="8139"/>
  </r>
  <r>
    <s v="PROP0341"/>
    <s v="2020-Q1"/>
    <x v="1"/>
    <x v="15"/>
    <n v="2"/>
    <n v="1182.44"/>
    <n v="0.84"/>
    <n v="14"/>
    <n v="321.38"/>
    <n v="258300"/>
    <n v="78"/>
    <n v="5"/>
    <n v="88.7"/>
    <n v="4.5777777777777778E-3"/>
    <x v="8140"/>
  </r>
  <r>
    <s v="PROP0341"/>
    <s v="2020-Q2"/>
    <x v="1"/>
    <x v="15"/>
    <n v="2"/>
    <n v="1182.44"/>
    <n v="0.79"/>
    <n v="18"/>
    <n v="286.35000000000002"/>
    <n v="258300"/>
    <n v="78"/>
    <n v="5"/>
    <n v="88.7"/>
    <n v="4.5777777777777778E-3"/>
    <x v="8141"/>
  </r>
  <r>
    <s v="PROP0341"/>
    <s v="2020-Q3"/>
    <x v="1"/>
    <x v="15"/>
    <n v="2"/>
    <n v="1182.44"/>
    <n v="0.79"/>
    <n v="18"/>
    <n v="254.76"/>
    <n v="258300"/>
    <n v="78"/>
    <n v="5"/>
    <n v="88.7"/>
    <n v="4.5777777777777778E-3"/>
    <x v="8142"/>
  </r>
  <r>
    <s v="PROP0341"/>
    <s v="2020-Q4"/>
    <x v="1"/>
    <x v="15"/>
    <n v="2"/>
    <n v="1182.44"/>
    <n v="0.79"/>
    <n v="18"/>
    <n v="303.26"/>
    <n v="258300"/>
    <n v="78"/>
    <n v="5"/>
    <n v="88.7"/>
    <n v="4.5777777777777778E-3"/>
    <x v="8143"/>
  </r>
  <r>
    <s v="PROP0341"/>
    <s v="2021-Q1"/>
    <x v="1"/>
    <x v="15"/>
    <n v="2"/>
    <n v="1217.9100000000001"/>
    <n v="0.85"/>
    <n v="13"/>
    <n v="303.61"/>
    <n v="271215"/>
    <n v="78"/>
    <n v="5"/>
    <n v="88.7"/>
    <n v="4.4905702118245676E-3"/>
    <x v="8144"/>
  </r>
  <r>
    <s v="PROP0341"/>
    <s v="2021-Q2"/>
    <x v="1"/>
    <x v="15"/>
    <n v="2"/>
    <n v="1217.9100000000001"/>
    <n v="0.85"/>
    <n v="13"/>
    <n v="413.84"/>
    <n v="271215"/>
    <n v="78"/>
    <n v="5"/>
    <n v="88.7"/>
    <n v="4.4905702118245676E-3"/>
    <x v="8145"/>
  </r>
  <r>
    <s v="PROP0341"/>
    <s v="2021-Q3"/>
    <x v="1"/>
    <x v="15"/>
    <n v="2"/>
    <n v="1217.9100000000001"/>
    <n v="0.85"/>
    <n v="13"/>
    <n v="412.14"/>
    <n v="271215"/>
    <n v="78"/>
    <n v="5"/>
    <n v="88.7"/>
    <n v="4.4905702118245676E-3"/>
    <x v="8146"/>
  </r>
  <r>
    <s v="PROP0341"/>
    <s v="2021-Q4"/>
    <x v="1"/>
    <x v="15"/>
    <n v="2"/>
    <n v="1217.9100000000001"/>
    <n v="0.85"/>
    <n v="13"/>
    <n v="581.55999999999995"/>
    <n v="271215"/>
    <n v="78"/>
    <n v="5"/>
    <n v="88.7"/>
    <n v="4.4905702118245676E-3"/>
    <x v="8147"/>
  </r>
  <r>
    <s v="PROP0341"/>
    <s v="2022-Q1"/>
    <x v="1"/>
    <x v="15"/>
    <n v="2"/>
    <n v="1254.45"/>
    <n v="0.88700000000000001"/>
    <n v="10"/>
    <n v="441.58"/>
    <n v="284775.75"/>
    <n v="78"/>
    <n v="5"/>
    <n v="88.7"/>
    <n v="4.405045022267521E-3"/>
    <x v="8148"/>
  </r>
  <r>
    <s v="PROP0341"/>
    <s v="2022-Q2"/>
    <x v="1"/>
    <x v="15"/>
    <n v="2"/>
    <n v="1254.45"/>
    <n v="0.88400000000000001"/>
    <n v="10"/>
    <n v="167.39"/>
    <n v="284775.75"/>
    <n v="78"/>
    <n v="5"/>
    <n v="88.7"/>
    <n v="4.405045022267521E-3"/>
    <x v="8149"/>
  </r>
  <r>
    <s v="PROP0341"/>
    <s v="2022-Q3"/>
    <x v="1"/>
    <x v="15"/>
    <n v="2"/>
    <n v="1254.45"/>
    <n v="0.85499999999999998"/>
    <n v="13"/>
    <n v="611.9"/>
    <n v="284775.75"/>
    <n v="78"/>
    <n v="5"/>
    <n v="88.7"/>
    <n v="4.405045022267521E-3"/>
    <x v="8150"/>
  </r>
  <r>
    <s v="PROP0341"/>
    <s v="2022-Q4"/>
    <x v="1"/>
    <x v="15"/>
    <n v="2"/>
    <n v="1254.45"/>
    <n v="0.875"/>
    <n v="11"/>
    <n v="188.34"/>
    <n v="284775.75"/>
    <n v="78"/>
    <n v="5"/>
    <n v="88.7"/>
    <n v="4.405045022267521E-3"/>
    <x v="8151"/>
  </r>
  <r>
    <s v="PROP0341"/>
    <s v="2023-Q1"/>
    <x v="1"/>
    <x v="15"/>
    <n v="2"/>
    <n v="1292.08"/>
    <n v="0.85699999999999998"/>
    <n v="12"/>
    <n v="433.49"/>
    <n v="299014.53999999998"/>
    <n v="78"/>
    <n v="5"/>
    <n v="88.7"/>
    <n v="4.3211276615511742E-3"/>
    <x v="8152"/>
  </r>
  <r>
    <s v="PROP0341"/>
    <s v="2023-Q2"/>
    <x v="1"/>
    <x v="15"/>
    <n v="2"/>
    <n v="1292.08"/>
    <n v="0.84099999999999997"/>
    <n v="14"/>
    <n v="492.59"/>
    <n v="299014.53999999998"/>
    <n v="78"/>
    <n v="5"/>
    <n v="88.7"/>
    <n v="4.3211276615511742E-3"/>
    <x v="8153"/>
  </r>
  <r>
    <s v="PROP0341"/>
    <s v="2023-Q3"/>
    <x v="1"/>
    <x v="15"/>
    <n v="2"/>
    <n v="1292.08"/>
    <n v="0.89800000000000002"/>
    <n v="9"/>
    <n v="217.71"/>
    <n v="299014.53999999998"/>
    <n v="78"/>
    <n v="5"/>
    <n v="88.7"/>
    <n v="4.3211276615511742E-3"/>
    <x v="8154"/>
  </r>
  <r>
    <s v="PROP0341"/>
    <s v="2023-Q4"/>
    <x v="1"/>
    <x v="15"/>
    <n v="2"/>
    <n v="1292.08"/>
    <n v="0.88600000000000001"/>
    <n v="10"/>
    <n v="469.16"/>
    <n v="299014.53999999998"/>
    <n v="78"/>
    <n v="5"/>
    <n v="88.7"/>
    <n v="4.3211276615511742E-3"/>
    <x v="8155"/>
  </r>
  <r>
    <s v="PROP0341"/>
    <s v="2024-Q1"/>
    <x v="1"/>
    <x v="15"/>
    <n v="2"/>
    <n v="1330.85"/>
    <n v="0.875"/>
    <n v="11"/>
    <n v="599.74"/>
    <n v="313965.26"/>
    <n v="78"/>
    <n v="5"/>
    <n v="88.7"/>
    <n v="4.2388447690040604E-3"/>
    <x v="8156"/>
  </r>
  <r>
    <s v="PROP0341"/>
    <s v="2024-Q2"/>
    <x v="1"/>
    <x v="15"/>
    <n v="2"/>
    <n v="1330.85"/>
    <n v="0.876"/>
    <n v="11"/>
    <n v="659.79"/>
    <n v="313965.26"/>
    <n v="78"/>
    <n v="5"/>
    <n v="88.7"/>
    <n v="4.2388447690040604E-3"/>
    <x v="8157"/>
  </r>
  <r>
    <s v="PROP0341"/>
    <s v="2024-Q3"/>
    <x v="1"/>
    <x v="15"/>
    <n v="2"/>
    <n v="1330.85"/>
    <n v="0.85499999999999998"/>
    <n v="13"/>
    <n v="291.7"/>
    <n v="313965.26"/>
    <n v="78"/>
    <n v="5"/>
    <n v="88.7"/>
    <n v="4.2388447690040604E-3"/>
    <x v="8158"/>
  </r>
  <r>
    <s v="PROP0341"/>
    <s v="2024-Q4"/>
    <x v="1"/>
    <x v="15"/>
    <n v="2"/>
    <n v="1330.85"/>
    <n v="0.85"/>
    <n v="13"/>
    <n v="586.91999999999996"/>
    <n v="313965.26"/>
    <n v="78"/>
    <n v="5"/>
    <n v="88.7"/>
    <n v="4.2388447690040604E-3"/>
    <x v="8159"/>
  </r>
  <r>
    <s v="PROP0342"/>
    <s v="2019-Q1"/>
    <x v="0"/>
    <x v="3"/>
    <n v="1"/>
    <n v="1430"/>
    <n v="0.95699999999999996"/>
    <n v="3"/>
    <n v="176.73"/>
    <n v="195000"/>
    <n v="22"/>
    <n v="8"/>
    <n v="96.1"/>
    <n v="7.3333333333333332E-3"/>
    <x v="8160"/>
  </r>
  <r>
    <s v="PROP0342"/>
    <s v="2019-Q2"/>
    <x v="0"/>
    <x v="3"/>
    <n v="1"/>
    <n v="1430"/>
    <n v="0.94199999999999995"/>
    <n v="5"/>
    <n v="202.53"/>
    <n v="195000"/>
    <n v="22"/>
    <n v="8"/>
    <n v="96.1"/>
    <n v="7.3333333333333332E-3"/>
    <x v="8161"/>
  </r>
  <r>
    <s v="PROP0342"/>
    <s v="2019-Q3"/>
    <x v="0"/>
    <x v="3"/>
    <n v="1"/>
    <n v="1430"/>
    <n v="0.96399999999999997"/>
    <n v="3"/>
    <n v="138.97"/>
    <n v="195000"/>
    <n v="22"/>
    <n v="8"/>
    <n v="96.1"/>
    <n v="7.3333333333333332E-3"/>
    <x v="8162"/>
  </r>
  <r>
    <s v="PROP0342"/>
    <s v="2019-Q4"/>
    <x v="0"/>
    <x v="3"/>
    <n v="1"/>
    <n v="1430"/>
    <n v="0.94399999999999995"/>
    <n v="5"/>
    <n v="119.52"/>
    <n v="195000"/>
    <n v="22"/>
    <n v="8"/>
    <n v="96.1"/>
    <n v="7.3333333333333332E-3"/>
    <x v="8163"/>
  </r>
  <r>
    <s v="PROP0342"/>
    <s v="2020-Q1"/>
    <x v="0"/>
    <x v="3"/>
    <n v="1"/>
    <n v="1472.9"/>
    <n v="0.92"/>
    <n v="7"/>
    <n v="135.33000000000001"/>
    <n v="204750"/>
    <n v="22"/>
    <n v="8"/>
    <n v="96.1"/>
    <n v="7.1936507936507937E-3"/>
    <x v="8164"/>
  </r>
  <r>
    <s v="PROP0342"/>
    <s v="2020-Q2"/>
    <x v="0"/>
    <x v="3"/>
    <n v="1"/>
    <n v="1472.9"/>
    <n v="0.87"/>
    <n v="11"/>
    <n v="164.84"/>
    <n v="204750"/>
    <n v="22"/>
    <n v="8"/>
    <n v="96.1"/>
    <n v="7.1936507936507937E-3"/>
    <x v="8165"/>
  </r>
  <r>
    <s v="PROP0342"/>
    <s v="2020-Q3"/>
    <x v="0"/>
    <x v="3"/>
    <n v="1"/>
    <n v="1472.9"/>
    <n v="0.87"/>
    <n v="11"/>
    <n v="250.77"/>
    <n v="204750"/>
    <n v="22"/>
    <n v="8"/>
    <n v="96.1"/>
    <n v="7.1936507936507937E-3"/>
    <x v="4323"/>
  </r>
  <r>
    <s v="PROP0342"/>
    <s v="2020-Q4"/>
    <x v="0"/>
    <x v="3"/>
    <n v="1"/>
    <n v="1472.9"/>
    <n v="0.87"/>
    <n v="11"/>
    <n v="483.16"/>
    <n v="204750"/>
    <n v="22"/>
    <n v="8"/>
    <n v="96.1"/>
    <n v="7.1936507936507937E-3"/>
    <x v="8166"/>
  </r>
  <r>
    <s v="PROP0342"/>
    <s v="2021-Q1"/>
    <x v="0"/>
    <x v="3"/>
    <n v="1"/>
    <n v="1517.09"/>
    <n v="0.93"/>
    <n v="6"/>
    <n v="89.97"/>
    <n v="214987.5"/>
    <n v="22"/>
    <n v="8"/>
    <n v="96.1"/>
    <n v="7.0566428280713989E-3"/>
    <x v="8167"/>
  </r>
  <r>
    <s v="PROP0342"/>
    <s v="2021-Q2"/>
    <x v="0"/>
    <x v="3"/>
    <n v="1"/>
    <n v="1517.09"/>
    <n v="0.93"/>
    <n v="6"/>
    <n v="343.53"/>
    <n v="214987.5"/>
    <n v="22"/>
    <n v="8"/>
    <n v="96.1"/>
    <n v="7.0566428280713989E-3"/>
    <x v="8168"/>
  </r>
  <r>
    <s v="PROP0342"/>
    <s v="2021-Q3"/>
    <x v="0"/>
    <x v="3"/>
    <n v="1"/>
    <n v="1517.09"/>
    <n v="0.93"/>
    <n v="6"/>
    <n v="647.88"/>
    <n v="214987.5"/>
    <n v="22"/>
    <n v="8"/>
    <n v="96.1"/>
    <n v="7.0566428280713989E-3"/>
    <x v="8169"/>
  </r>
  <r>
    <s v="PROP0342"/>
    <s v="2021-Q4"/>
    <x v="0"/>
    <x v="3"/>
    <n v="1"/>
    <n v="1517.09"/>
    <n v="0.93"/>
    <n v="6"/>
    <n v="605.28"/>
    <n v="214987.5"/>
    <n v="22"/>
    <n v="8"/>
    <n v="96.1"/>
    <n v="7.0566428280713989E-3"/>
    <x v="8170"/>
  </r>
  <r>
    <s v="PROP0342"/>
    <s v="2022-Q1"/>
    <x v="0"/>
    <x v="3"/>
    <n v="1"/>
    <n v="1562.6"/>
    <n v="0.93300000000000005"/>
    <n v="6"/>
    <n v="200.09"/>
    <n v="225736.88"/>
    <n v="22"/>
    <n v="8"/>
    <n v="96.1"/>
    <n v="6.9222184695739569E-3"/>
    <x v="8171"/>
  </r>
  <r>
    <s v="PROP0342"/>
    <s v="2022-Q2"/>
    <x v="0"/>
    <x v="3"/>
    <n v="1"/>
    <n v="1562.6"/>
    <n v="0.98"/>
    <n v="1"/>
    <n v="188.9"/>
    <n v="225736.88"/>
    <n v="22"/>
    <n v="8"/>
    <n v="96.1"/>
    <n v="6.9222184695739569E-3"/>
    <x v="8172"/>
  </r>
  <r>
    <s v="PROP0342"/>
    <s v="2022-Q3"/>
    <x v="0"/>
    <x v="3"/>
    <n v="1"/>
    <n v="1562.6"/>
    <n v="0.95399999999999996"/>
    <n v="4"/>
    <n v="404.07"/>
    <n v="225736.88"/>
    <n v="22"/>
    <n v="8"/>
    <n v="96.1"/>
    <n v="6.9222184695739569E-3"/>
    <x v="8173"/>
  </r>
  <r>
    <s v="PROP0342"/>
    <s v="2022-Q4"/>
    <x v="0"/>
    <x v="3"/>
    <n v="1"/>
    <n v="1562.6"/>
    <n v="0.95599999999999996"/>
    <n v="3"/>
    <n v="262.94"/>
    <n v="225736.88"/>
    <n v="22"/>
    <n v="8"/>
    <n v="96.1"/>
    <n v="6.9222184695739569E-3"/>
    <x v="8174"/>
  </r>
  <r>
    <s v="PROP0342"/>
    <s v="2023-Q1"/>
    <x v="0"/>
    <x v="3"/>
    <n v="1"/>
    <n v="1609.48"/>
    <n v="0.95"/>
    <n v="4"/>
    <n v="392.74"/>
    <n v="237023.72"/>
    <n v="22"/>
    <n v="8"/>
    <n v="96.1"/>
    <n v="6.7903752417690514E-3"/>
    <x v="8175"/>
  </r>
  <r>
    <s v="PROP0342"/>
    <s v="2023-Q2"/>
    <x v="0"/>
    <x v="3"/>
    <n v="1"/>
    <n v="1609.48"/>
    <n v="0.96299999999999997"/>
    <n v="3"/>
    <n v="310.44"/>
    <n v="237023.72"/>
    <n v="22"/>
    <n v="8"/>
    <n v="96.1"/>
    <n v="6.7903752417690514E-3"/>
    <x v="8176"/>
  </r>
  <r>
    <s v="PROP0342"/>
    <s v="2023-Q3"/>
    <x v="0"/>
    <x v="3"/>
    <n v="1"/>
    <n v="1609.48"/>
    <n v="0.92400000000000004"/>
    <n v="6"/>
    <n v="283.66000000000003"/>
    <n v="237023.72"/>
    <n v="22"/>
    <n v="8"/>
    <n v="96.1"/>
    <n v="6.7903752417690514E-3"/>
    <x v="8177"/>
  </r>
  <r>
    <s v="PROP0342"/>
    <s v="2023-Q4"/>
    <x v="0"/>
    <x v="3"/>
    <n v="1"/>
    <n v="1609.48"/>
    <n v="0.96699999999999997"/>
    <n v="2"/>
    <n v="377.77"/>
    <n v="237023.72"/>
    <n v="22"/>
    <n v="8"/>
    <n v="96.1"/>
    <n v="6.7903752417690514E-3"/>
    <x v="8178"/>
  </r>
  <r>
    <s v="PROP0342"/>
    <s v="2024-Q1"/>
    <x v="0"/>
    <x v="3"/>
    <n v="1"/>
    <n v="1657.76"/>
    <n v="0.95499999999999996"/>
    <n v="4"/>
    <n v="214.84"/>
    <n v="248874.9"/>
    <n v="22"/>
    <n v="8"/>
    <n v="96.1"/>
    <n v="6.6610172419958782E-3"/>
    <x v="8179"/>
  </r>
  <r>
    <s v="PROP0342"/>
    <s v="2024-Q2"/>
    <x v="0"/>
    <x v="3"/>
    <n v="1"/>
    <n v="1657.76"/>
    <n v="0.93200000000000005"/>
    <n v="6"/>
    <n v="379.72"/>
    <n v="248874.9"/>
    <n v="22"/>
    <n v="8"/>
    <n v="96.1"/>
    <n v="6.6610172419958782E-3"/>
    <x v="8180"/>
  </r>
  <r>
    <s v="PROP0342"/>
    <s v="2024-Q3"/>
    <x v="0"/>
    <x v="3"/>
    <n v="1"/>
    <n v="1657.76"/>
    <n v="0.96199999999999997"/>
    <n v="3"/>
    <n v="416.38"/>
    <n v="248874.9"/>
    <n v="22"/>
    <n v="8"/>
    <n v="96.1"/>
    <n v="6.6610172419958782E-3"/>
    <x v="8181"/>
  </r>
  <r>
    <s v="PROP0342"/>
    <s v="2024-Q4"/>
    <x v="0"/>
    <x v="3"/>
    <n v="1"/>
    <n v="1657.76"/>
    <n v="0.92100000000000004"/>
    <n v="7"/>
    <n v="713.71"/>
    <n v="248874.9"/>
    <n v="22"/>
    <n v="8"/>
    <n v="96.1"/>
    <n v="6.6610172419958782E-3"/>
    <x v="8182"/>
  </r>
  <r>
    <s v="PROP0343"/>
    <s v="2019-Q1"/>
    <x v="0"/>
    <x v="4"/>
    <n v="2"/>
    <n v="1960"/>
    <n v="0.96099999999999997"/>
    <n v="3"/>
    <n v="334.57"/>
    <n v="420000"/>
    <n v="18"/>
    <n v="9"/>
    <n v="96.8"/>
    <n v="4.6666666666666671E-3"/>
    <x v="8183"/>
  </r>
  <r>
    <s v="PROP0343"/>
    <s v="2019-Q2"/>
    <x v="0"/>
    <x v="4"/>
    <n v="2"/>
    <n v="1960"/>
    <n v="0.98899999999999999"/>
    <n v="1"/>
    <n v="445.39"/>
    <n v="420000"/>
    <n v="18"/>
    <n v="9"/>
    <n v="96.8"/>
    <n v="4.6666666666666671E-3"/>
    <x v="8184"/>
  </r>
  <r>
    <s v="PROP0343"/>
    <s v="2019-Q3"/>
    <x v="0"/>
    <x v="4"/>
    <n v="2"/>
    <n v="1960"/>
    <n v="0.97599999999999998"/>
    <n v="2"/>
    <n v="267.25"/>
    <n v="420000"/>
    <n v="18"/>
    <n v="9"/>
    <n v="96.8"/>
    <n v="4.6666666666666671E-3"/>
    <x v="8185"/>
  </r>
  <r>
    <s v="PROP0343"/>
    <s v="2019-Q4"/>
    <x v="0"/>
    <x v="4"/>
    <n v="2"/>
    <n v="1960"/>
    <n v="0.97099999999999997"/>
    <n v="2"/>
    <n v="466.14"/>
    <n v="420000"/>
    <n v="18"/>
    <n v="9"/>
    <n v="96.8"/>
    <n v="4.6666666666666671E-3"/>
    <x v="8186"/>
  </r>
  <r>
    <s v="PROP0343"/>
    <s v="2020-Q1"/>
    <x v="0"/>
    <x v="4"/>
    <n v="2"/>
    <n v="2018.8"/>
    <n v="0.93"/>
    <n v="6"/>
    <n v="616.66999999999996"/>
    <n v="441000"/>
    <n v="18"/>
    <n v="9"/>
    <n v="96.8"/>
    <n v="4.5777777777777778E-3"/>
    <x v="8187"/>
  </r>
  <r>
    <s v="PROP0343"/>
    <s v="2020-Q2"/>
    <x v="0"/>
    <x v="4"/>
    <n v="2"/>
    <n v="2018.8"/>
    <n v="0.88"/>
    <n v="10"/>
    <n v="856.76"/>
    <n v="441000"/>
    <n v="18"/>
    <n v="9"/>
    <n v="96.8"/>
    <n v="4.5777777777777778E-3"/>
    <x v="8188"/>
  </r>
  <r>
    <s v="PROP0343"/>
    <s v="2020-Q3"/>
    <x v="0"/>
    <x v="4"/>
    <n v="2"/>
    <n v="2018.8"/>
    <n v="0.88"/>
    <n v="10"/>
    <n v="259.12"/>
    <n v="441000"/>
    <n v="18"/>
    <n v="9"/>
    <n v="96.8"/>
    <n v="4.5777777777777778E-3"/>
    <x v="8189"/>
  </r>
  <r>
    <s v="PROP0343"/>
    <s v="2020-Q4"/>
    <x v="0"/>
    <x v="4"/>
    <n v="2"/>
    <n v="2018.8"/>
    <n v="0.88"/>
    <n v="10"/>
    <n v="978.03"/>
    <n v="441000"/>
    <n v="18"/>
    <n v="9"/>
    <n v="96.8"/>
    <n v="4.5777777777777778E-3"/>
    <x v="8190"/>
  </r>
  <r>
    <s v="PROP0343"/>
    <s v="2021-Q1"/>
    <x v="0"/>
    <x v="4"/>
    <n v="2"/>
    <n v="2079.36"/>
    <n v="0.94"/>
    <n v="5"/>
    <n v="129.38999999999999"/>
    <n v="463050"/>
    <n v="18"/>
    <n v="9"/>
    <n v="96.8"/>
    <n v="4.4905733722060259E-3"/>
    <x v="8191"/>
  </r>
  <r>
    <s v="PROP0343"/>
    <s v="2021-Q2"/>
    <x v="0"/>
    <x v="4"/>
    <n v="2"/>
    <n v="2079.36"/>
    <n v="0.94"/>
    <n v="5"/>
    <n v="325.22000000000003"/>
    <n v="463050"/>
    <n v="18"/>
    <n v="9"/>
    <n v="96.8"/>
    <n v="4.4905733722060259E-3"/>
    <x v="8192"/>
  </r>
  <r>
    <s v="PROP0343"/>
    <s v="2021-Q3"/>
    <x v="0"/>
    <x v="4"/>
    <n v="2"/>
    <n v="2079.36"/>
    <n v="0.94"/>
    <n v="5"/>
    <n v="226.56"/>
    <n v="463050"/>
    <n v="18"/>
    <n v="9"/>
    <n v="96.8"/>
    <n v="4.4905733722060259E-3"/>
    <x v="8193"/>
  </r>
  <r>
    <s v="PROP0343"/>
    <s v="2021-Q4"/>
    <x v="0"/>
    <x v="4"/>
    <n v="2"/>
    <n v="2079.36"/>
    <n v="0.94"/>
    <n v="5"/>
    <n v="219.86"/>
    <n v="463050"/>
    <n v="18"/>
    <n v="9"/>
    <n v="96.8"/>
    <n v="4.4905733722060259E-3"/>
    <x v="8194"/>
  </r>
  <r>
    <s v="PROP0343"/>
    <s v="2022-Q1"/>
    <x v="0"/>
    <x v="4"/>
    <n v="2"/>
    <n v="2141.7399999999998"/>
    <n v="0.94299999999999995"/>
    <n v="5"/>
    <n v="405.73"/>
    <n v="486202.5"/>
    <n v="18"/>
    <n v="9"/>
    <n v="96.8"/>
    <n v="4.4050369959019132E-3"/>
    <x v="8195"/>
  </r>
  <r>
    <s v="PROP0343"/>
    <s v="2022-Q2"/>
    <x v="0"/>
    <x v="4"/>
    <n v="2"/>
    <n v="2141.7399999999998"/>
    <n v="0.96099999999999997"/>
    <n v="3"/>
    <n v="663.34"/>
    <n v="486202.5"/>
    <n v="18"/>
    <n v="9"/>
    <n v="96.8"/>
    <n v="4.4050369959019132E-3"/>
    <x v="8196"/>
  </r>
  <r>
    <s v="PROP0343"/>
    <s v="2022-Q3"/>
    <x v="0"/>
    <x v="4"/>
    <n v="2"/>
    <n v="2141.7399999999998"/>
    <n v="0.98899999999999999"/>
    <n v="0"/>
    <n v="254.8"/>
    <n v="486202.5"/>
    <n v="18"/>
    <n v="9"/>
    <n v="96.8"/>
    <n v="4.4050369959019132E-3"/>
    <x v="8197"/>
  </r>
  <r>
    <s v="PROP0343"/>
    <s v="2022-Q4"/>
    <x v="0"/>
    <x v="4"/>
    <n v="2"/>
    <n v="2141.7399999999998"/>
    <n v="0.95599999999999996"/>
    <n v="3"/>
    <n v="540.53"/>
    <n v="486202.5"/>
    <n v="18"/>
    <n v="9"/>
    <n v="96.8"/>
    <n v="4.4050369959019132E-3"/>
    <x v="8198"/>
  </r>
  <r>
    <s v="PROP0343"/>
    <s v="2023-Q1"/>
    <x v="0"/>
    <x v="4"/>
    <n v="2"/>
    <n v="2206"/>
    <n v="0.93799999999999994"/>
    <n v="5"/>
    <n v="189.67"/>
    <n v="510512.63"/>
    <n v="18"/>
    <n v="9"/>
    <n v="96.8"/>
    <n v="4.3211467657519069E-3"/>
    <x v="8199"/>
  </r>
  <r>
    <s v="PROP0343"/>
    <s v="2023-Q2"/>
    <x v="0"/>
    <x v="4"/>
    <n v="2"/>
    <n v="2206"/>
    <n v="0.95299999999999996"/>
    <n v="4"/>
    <n v="543.4"/>
    <n v="510512.63"/>
    <n v="18"/>
    <n v="9"/>
    <n v="96.8"/>
    <n v="4.3211467657519069E-3"/>
    <x v="8200"/>
  </r>
  <r>
    <s v="PROP0343"/>
    <s v="2023-Q3"/>
    <x v="0"/>
    <x v="4"/>
    <n v="2"/>
    <n v="2206"/>
    <n v="0.98699999999999999"/>
    <n v="1"/>
    <n v="375.42"/>
    <n v="510512.63"/>
    <n v="18"/>
    <n v="9"/>
    <n v="96.8"/>
    <n v="4.3211467657519069E-3"/>
    <x v="8201"/>
  </r>
  <r>
    <s v="PROP0343"/>
    <s v="2023-Q4"/>
    <x v="0"/>
    <x v="4"/>
    <n v="2"/>
    <n v="2206"/>
    <n v="0.98"/>
    <n v="1"/>
    <n v="147.9"/>
    <n v="510512.63"/>
    <n v="18"/>
    <n v="9"/>
    <n v="96.8"/>
    <n v="4.3211467657519069E-3"/>
    <x v="8202"/>
  </r>
  <r>
    <s v="PROP0343"/>
    <s v="2024-Q1"/>
    <x v="0"/>
    <x v="4"/>
    <n v="2"/>
    <n v="2272.1799999999998"/>
    <n v="0.96699999999999997"/>
    <n v="3"/>
    <n v="282.2"/>
    <n v="536038.26"/>
    <n v="18"/>
    <n v="9"/>
    <n v="96.8"/>
    <n v="4.2388392201705895E-3"/>
    <x v="8203"/>
  </r>
  <r>
    <s v="PROP0343"/>
    <s v="2024-Q2"/>
    <x v="0"/>
    <x v="4"/>
    <n v="2"/>
    <n v="2272.1799999999998"/>
    <n v="0.94499999999999995"/>
    <n v="4"/>
    <n v="512.51"/>
    <n v="536038.26"/>
    <n v="18"/>
    <n v="9"/>
    <n v="96.8"/>
    <n v="4.2388392201705895E-3"/>
    <x v="8204"/>
  </r>
  <r>
    <s v="PROP0343"/>
    <s v="2024-Q3"/>
    <x v="0"/>
    <x v="4"/>
    <n v="2"/>
    <n v="2272.1799999999998"/>
    <n v="0.94499999999999995"/>
    <n v="4"/>
    <n v="212.55"/>
    <n v="536038.26"/>
    <n v="18"/>
    <n v="9"/>
    <n v="96.8"/>
    <n v="4.2388392201705895E-3"/>
    <x v="8205"/>
  </r>
  <r>
    <s v="PROP0343"/>
    <s v="2024-Q4"/>
    <x v="0"/>
    <x v="4"/>
    <n v="2"/>
    <n v="2272.1799999999998"/>
    <n v="0.96199999999999997"/>
    <n v="3"/>
    <n v="186.2"/>
    <n v="536038.26"/>
    <n v="18"/>
    <n v="9"/>
    <n v="96.8"/>
    <n v="4.2388392201705895E-3"/>
    <x v="8206"/>
  </r>
  <r>
    <s v="PROP0344"/>
    <s v="2019-Q1"/>
    <x v="0"/>
    <x v="2"/>
    <n v="2"/>
    <n v="1400"/>
    <n v="0.90200000000000002"/>
    <n v="8"/>
    <n v="252.16"/>
    <n v="300000"/>
    <n v="35"/>
    <n v="8"/>
    <n v="95.4"/>
    <n v="4.6666666666666671E-3"/>
    <x v="8207"/>
  </r>
  <r>
    <s v="PROP0344"/>
    <s v="2019-Q2"/>
    <x v="0"/>
    <x v="2"/>
    <n v="2"/>
    <n v="1400"/>
    <n v="0.91900000000000004"/>
    <n v="7"/>
    <n v="162.46"/>
    <n v="300000"/>
    <n v="35"/>
    <n v="8"/>
    <n v="95.4"/>
    <n v="4.6666666666666671E-3"/>
    <x v="8208"/>
  </r>
  <r>
    <s v="PROP0344"/>
    <s v="2019-Q3"/>
    <x v="0"/>
    <x v="2"/>
    <n v="2"/>
    <n v="1400"/>
    <n v="0.94799999999999995"/>
    <n v="4"/>
    <n v="909.68"/>
    <n v="300000"/>
    <n v="35"/>
    <n v="8"/>
    <n v="95.4"/>
    <n v="4.6666666666666671E-3"/>
    <x v="8209"/>
  </r>
  <r>
    <s v="PROP0344"/>
    <s v="2019-Q4"/>
    <x v="0"/>
    <x v="2"/>
    <n v="2"/>
    <n v="1400"/>
    <n v="0.91400000000000003"/>
    <n v="7"/>
    <n v="307.91000000000003"/>
    <n v="300000"/>
    <n v="35"/>
    <n v="8"/>
    <n v="95.4"/>
    <n v="4.6666666666666671E-3"/>
    <x v="8210"/>
  </r>
  <r>
    <s v="PROP0344"/>
    <s v="2020-Q1"/>
    <x v="0"/>
    <x v="2"/>
    <n v="2"/>
    <n v="1442"/>
    <n v="0.89"/>
    <n v="9"/>
    <n v="188.89"/>
    <n v="315000"/>
    <n v="35"/>
    <n v="8"/>
    <n v="95.4"/>
    <n v="4.5777777777777778E-3"/>
    <x v="8211"/>
  </r>
  <r>
    <s v="PROP0344"/>
    <s v="2020-Q2"/>
    <x v="0"/>
    <x v="2"/>
    <n v="2"/>
    <n v="1442"/>
    <n v="0.84"/>
    <n v="14"/>
    <n v="764.15"/>
    <n v="315000"/>
    <n v="35"/>
    <n v="8"/>
    <n v="95.4"/>
    <n v="4.5777777777777778E-3"/>
    <x v="8212"/>
  </r>
  <r>
    <s v="PROP0344"/>
    <s v="2020-Q3"/>
    <x v="0"/>
    <x v="2"/>
    <n v="2"/>
    <n v="1442"/>
    <n v="0.84"/>
    <n v="14"/>
    <n v="212.75"/>
    <n v="315000"/>
    <n v="35"/>
    <n v="8"/>
    <n v="95.4"/>
    <n v="4.5777777777777778E-3"/>
    <x v="8213"/>
  </r>
  <r>
    <s v="PROP0344"/>
    <s v="2020-Q4"/>
    <x v="0"/>
    <x v="2"/>
    <n v="2"/>
    <n v="1442"/>
    <n v="0.84"/>
    <n v="14"/>
    <n v="146.66"/>
    <n v="315000"/>
    <n v="35"/>
    <n v="8"/>
    <n v="95.4"/>
    <n v="4.5777777777777778E-3"/>
    <x v="8214"/>
  </r>
  <r>
    <s v="PROP0344"/>
    <s v="2021-Q1"/>
    <x v="0"/>
    <x v="2"/>
    <n v="2"/>
    <n v="1485.26"/>
    <n v="0.9"/>
    <n v="8"/>
    <n v="363.24"/>
    <n v="330750"/>
    <n v="35"/>
    <n v="8"/>
    <n v="95.4"/>
    <n v="4.4905820105820109E-3"/>
    <x v="8215"/>
  </r>
  <r>
    <s v="PROP0344"/>
    <s v="2021-Q2"/>
    <x v="0"/>
    <x v="2"/>
    <n v="2"/>
    <n v="1485.26"/>
    <n v="0.9"/>
    <n v="8"/>
    <n v="265.06"/>
    <n v="330750"/>
    <n v="35"/>
    <n v="8"/>
    <n v="95.4"/>
    <n v="4.4905820105820109E-3"/>
    <x v="8216"/>
  </r>
  <r>
    <s v="PROP0344"/>
    <s v="2021-Q3"/>
    <x v="0"/>
    <x v="2"/>
    <n v="2"/>
    <n v="1485.26"/>
    <n v="0.9"/>
    <n v="8"/>
    <n v="457.64"/>
    <n v="330750"/>
    <n v="35"/>
    <n v="8"/>
    <n v="95.4"/>
    <n v="4.4905820105820109E-3"/>
    <x v="8217"/>
  </r>
  <r>
    <s v="PROP0344"/>
    <s v="2021-Q4"/>
    <x v="0"/>
    <x v="2"/>
    <n v="2"/>
    <n v="1485.26"/>
    <n v="0.9"/>
    <n v="8"/>
    <n v="433.65"/>
    <n v="330750"/>
    <n v="35"/>
    <n v="8"/>
    <n v="95.4"/>
    <n v="4.4905820105820109E-3"/>
    <x v="8218"/>
  </r>
  <r>
    <s v="PROP0344"/>
    <s v="2022-Q1"/>
    <x v="0"/>
    <x v="2"/>
    <n v="2"/>
    <n v="1529.82"/>
    <n v="0.9"/>
    <n v="8"/>
    <n v="172.05"/>
    <n v="347287.5"/>
    <n v="35"/>
    <n v="8"/>
    <n v="95.4"/>
    <n v="4.4050534499514094E-3"/>
    <x v="8219"/>
  </r>
  <r>
    <s v="PROP0344"/>
    <s v="2022-Q2"/>
    <x v="0"/>
    <x v="2"/>
    <n v="2"/>
    <n v="1529.82"/>
    <n v="0.89500000000000002"/>
    <n v="9"/>
    <n v="181.67"/>
    <n v="347287.5"/>
    <n v="35"/>
    <n v="8"/>
    <n v="95.4"/>
    <n v="4.4050534499514094E-3"/>
    <x v="8220"/>
  </r>
  <r>
    <s v="PROP0344"/>
    <s v="2022-Q3"/>
    <x v="0"/>
    <x v="2"/>
    <n v="2"/>
    <n v="1529.82"/>
    <n v="0.92200000000000004"/>
    <n v="7"/>
    <n v="606.76"/>
    <n v="347287.5"/>
    <n v="35"/>
    <n v="8"/>
    <n v="95.4"/>
    <n v="4.4050534499514094E-3"/>
    <x v="8221"/>
  </r>
  <r>
    <s v="PROP0344"/>
    <s v="2022-Q4"/>
    <x v="0"/>
    <x v="2"/>
    <n v="2"/>
    <n v="1529.82"/>
    <n v="0.93100000000000005"/>
    <n v="6"/>
    <n v="424.26"/>
    <n v="347287.5"/>
    <n v="35"/>
    <n v="8"/>
    <n v="95.4"/>
    <n v="4.4050534499514094E-3"/>
    <x v="8222"/>
  </r>
  <r>
    <s v="PROP0344"/>
    <s v="2023-Q1"/>
    <x v="0"/>
    <x v="2"/>
    <n v="2"/>
    <n v="1575.71"/>
    <n v="0.91900000000000004"/>
    <n v="7"/>
    <n v="331.43"/>
    <n v="364651.88"/>
    <n v="35"/>
    <n v="8"/>
    <n v="95.4"/>
    <n v="4.321134995930914E-3"/>
    <x v="8223"/>
  </r>
  <r>
    <s v="PROP0344"/>
    <s v="2023-Q2"/>
    <x v="0"/>
    <x v="2"/>
    <n v="2"/>
    <n v="1575.71"/>
    <n v="0.93"/>
    <n v="6"/>
    <n v="615.91"/>
    <n v="364651.88"/>
    <n v="35"/>
    <n v="8"/>
    <n v="95.4"/>
    <n v="4.321134995930914E-3"/>
    <x v="8224"/>
  </r>
  <r>
    <s v="PROP0344"/>
    <s v="2023-Q3"/>
    <x v="0"/>
    <x v="2"/>
    <n v="2"/>
    <n v="1575.71"/>
    <n v="0.89700000000000002"/>
    <n v="9"/>
    <n v="267.63"/>
    <n v="364651.88"/>
    <n v="35"/>
    <n v="8"/>
    <n v="95.4"/>
    <n v="4.321134995930914E-3"/>
    <x v="8225"/>
  </r>
  <r>
    <s v="PROP0344"/>
    <s v="2023-Q4"/>
    <x v="0"/>
    <x v="2"/>
    <n v="2"/>
    <n v="1575.71"/>
    <n v="0.94899999999999995"/>
    <n v="4"/>
    <n v="613.30999999999995"/>
    <n v="364651.88"/>
    <n v="35"/>
    <n v="8"/>
    <n v="95.4"/>
    <n v="4.321134995930914E-3"/>
    <x v="8226"/>
  </r>
  <r>
    <s v="PROP0344"/>
    <s v="2024-Q1"/>
    <x v="0"/>
    <x v="2"/>
    <n v="2"/>
    <n v="1622.98"/>
    <n v="0.92300000000000004"/>
    <n v="6"/>
    <n v="392.19"/>
    <n v="382884.47"/>
    <n v="35"/>
    <n v="8"/>
    <n v="95.4"/>
    <n v="4.238824311678142E-3"/>
    <x v="8227"/>
  </r>
  <r>
    <s v="PROP0344"/>
    <s v="2024-Q2"/>
    <x v="0"/>
    <x v="2"/>
    <n v="2"/>
    <n v="1622.98"/>
    <n v="0.89500000000000002"/>
    <n v="9"/>
    <n v="255.75"/>
    <n v="382884.47"/>
    <n v="35"/>
    <n v="8"/>
    <n v="95.4"/>
    <n v="4.238824311678142E-3"/>
    <x v="8228"/>
  </r>
  <r>
    <s v="PROP0344"/>
    <s v="2024-Q3"/>
    <x v="0"/>
    <x v="2"/>
    <n v="2"/>
    <n v="1622.98"/>
    <n v="0.90500000000000003"/>
    <n v="8"/>
    <n v="385.9"/>
    <n v="382884.47"/>
    <n v="35"/>
    <n v="8"/>
    <n v="95.4"/>
    <n v="4.238824311678142E-3"/>
    <x v="8229"/>
  </r>
  <r>
    <s v="PROP0344"/>
    <s v="2024-Q4"/>
    <x v="0"/>
    <x v="2"/>
    <n v="2"/>
    <n v="1622.98"/>
    <n v="0.90100000000000002"/>
    <n v="8"/>
    <n v="747.75"/>
    <n v="382884.47"/>
    <n v="35"/>
    <n v="8"/>
    <n v="95.4"/>
    <n v="4.238824311678142E-3"/>
    <x v="8230"/>
  </r>
  <r>
    <s v="PROP0345"/>
    <s v="2019-Q1"/>
    <x v="2"/>
    <x v="5"/>
    <n v="2"/>
    <n v="1400"/>
    <n v="0.94499999999999995"/>
    <n v="4"/>
    <n v="464.81"/>
    <n v="300000"/>
    <n v="52"/>
    <n v="6"/>
    <n v="92.3"/>
    <n v="4.6666666666666671E-3"/>
    <x v="8231"/>
  </r>
  <r>
    <s v="PROP0345"/>
    <s v="2019-Q2"/>
    <x v="2"/>
    <x v="5"/>
    <n v="2"/>
    <n v="1400"/>
    <n v="0.89800000000000002"/>
    <n v="9"/>
    <n v="199.49"/>
    <n v="300000"/>
    <n v="52"/>
    <n v="6"/>
    <n v="92.3"/>
    <n v="4.6666666666666671E-3"/>
    <x v="8232"/>
  </r>
  <r>
    <s v="PROP0345"/>
    <s v="2019-Q3"/>
    <x v="2"/>
    <x v="5"/>
    <n v="2"/>
    <n v="1400"/>
    <n v="0.91700000000000004"/>
    <n v="7"/>
    <n v="309.22000000000003"/>
    <n v="300000"/>
    <n v="52"/>
    <n v="6"/>
    <n v="92.3"/>
    <n v="4.6666666666666671E-3"/>
    <x v="8233"/>
  </r>
  <r>
    <s v="PROP0345"/>
    <s v="2019-Q4"/>
    <x v="2"/>
    <x v="5"/>
    <n v="2"/>
    <n v="1400"/>
    <n v="0.90300000000000002"/>
    <n v="8"/>
    <n v="143.21"/>
    <n v="300000"/>
    <n v="52"/>
    <n v="6"/>
    <n v="92.3"/>
    <n v="4.6666666666666671E-3"/>
    <x v="8234"/>
  </r>
  <r>
    <s v="PROP0345"/>
    <s v="2020-Q1"/>
    <x v="2"/>
    <x v="5"/>
    <n v="2"/>
    <n v="1442"/>
    <n v="0.89"/>
    <n v="9"/>
    <n v="239.41"/>
    <n v="315000"/>
    <n v="52"/>
    <n v="6"/>
    <n v="92.3"/>
    <n v="4.5777777777777778E-3"/>
    <x v="8235"/>
  </r>
  <r>
    <s v="PROP0345"/>
    <s v="2020-Q2"/>
    <x v="2"/>
    <x v="5"/>
    <n v="2"/>
    <n v="1442"/>
    <n v="0.84"/>
    <n v="14"/>
    <n v="444.43"/>
    <n v="315000"/>
    <n v="52"/>
    <n v="6"/>
    <n v="92.3"/>
    <n v="4.5777777777777778E-3"/>
    <x v="8236"/>
  </r>
  <r>
    <s v="PROP0345"/>
    <s v="2020-Q3"/>
    <x v="2"/>
    <x v="5"/>
    <n v="2"/>
    <n v="1442"/>
    <n v="0.84"/>
    <n v="14"/>
    <n v="945.88"/>
    <n v="315000"/>
    <n v="52"/>
    <n v="6"/>
    <n v="92.3"/>
    <n v="4.5777777777777778E-3"/>
    <x v="8237"/>
  </r>
  <r>
    <s v="PROP0345"/>
    <s v="2020-Q4"/>
    <x v="2"/>
    <x v="5"/>
    <n v="2"/>
    <n v="1442"/>
    <n v="0.84"/>
    <n v="14"/>
    <n v="197.78"/>
    <n v="315000"/>
    <n v="52"/>
    <n v="6"/>
    <n v="92.3"/>
    <n v="4.5777777777777778E-3"/>
    <x v="8238"/>
  </r>
  <r>
    <s v="PROP0345"/>
    <s v="2021-Q1"/>
    <x v="2"/>
    <x v="5"/>
    <n v="2"/>
    <n v="1485.26"/>
    <n v="0.9"/>
    <n v="8"/>
    <n v="392.4"/>
    <n v="330750"/>
    <n v="52"/>
    <n v="6"/>
    <n v="92.3"/>
    <n v="4.4905820105820109E-3"/>
    <x v="8239"/>
  </r>
  <r>
    <s v="PROP0345"/>
    <s v="2021-Q2"/>
    <x v="2"/>
    <x v="5"/>
    <n v="2"/>
    <n v="1485.26"/>
    <n v="0.9"/>
    <n v="8"/>
    <n v="192.74"/>
    <n v="330750"/>
    <n v="52"/>
    <n v="6"/>
    <n v="92.3"/>
    <n v="4.4905820105820109E-3"/>
    <x v="8240"/>
  </r>
  <r>
    <s v="PROP0345"/>
    <s v="2021-Q3"/>
    <x v="2"/>
    <x v="5"/>
    <n v="2"/>
    <n v="1485.26"/>
    <n v="0.9"/>
    <n v="8"/>
    <n v="539.9"/>
    <n v="330750"/>
    <n v="52"/>
    <n v="6"/>
    <n v="92.3"/>
    <n v="4.4905820105820109E-3"/>
    <x v="8241"/>
  </r>
  <r>
    <s v="PROP0345"/>
    <s v="2021-Q4"/>
    <x v="2"/>
    <x v="5"/>
    <n v="2"/>
    <n v="1485.26"/>
    <n v="0.9"/>
    <n v="8"/>
    <n v="253.78"/>
    <n v="330750"/>
    <n v="52"/>
    <n v="6"/>
    <n v="92.3"/>
    <n v="4.4905820105820109E-3"/>
    <x v="8242"/>
  </r>
  <r>
    <s v="PROP0345"/>
    <s v="2022-Q1"/>
    <x v="2"/>
    <x v="5"/>
    <n v="2"/>
    <n v="1529.82"/>
    <n v="0.89200000000000002"/>
    <n v="9"/>
    <n v="626.49"/>
    <n v="347287.5"/>
    <n v="52"/>
    <n v="6"/>
    <n v="92.3"/>
    <n v="4.4050534499514094E-3"/>
    <x v="8243"/>
  </r>
  <r>
    <s v="PROP0345"/>
    <s v="2022-Q2"/>
    <x v="2"/>
    <x v="5"/>
    <n v="2"/>
    <n v="1529.82"/>
    <n v="0.91200000000000003"/>
    <n v="7"/>
    <n v="320.11"/>
    <n v="347287.5"/>
    <n v="52"/>
    <n v="6"/>
    <n v="92.3"/>
    <n v="4.4050534499514094E-3"/>
    <x v="8244"/>
  </r>
  <r>
    <s v="PROP0345"/>
    <s v="2022-Q3"/>
    <x v="2"/>
    <x v="5"/>
    <n v="2"/>
    <n v="1529.82"/>
    <n v="0.92800000000000005"/>
    <n v="6"/>
    <n v="872.18"/>
    <n v="347287.5"/>
    <n v="52"/>
    <n v="6"/>
    <n v="92.3"/>
    <n v="4.4050534499514094E-3"/>
    <x v="8245"/>
  </r>
  <r>
    <s v="PROP0345"/>
    <s v="2022-Q4"/>
    <x v="2"/>
    <x v="5"/>
    <n v="2"/>
    <n v="1529.82"/>
    <n v="0.92700000000000005"/>
    <n v="6"/>
    <n v="627.84"/>
    <n v="347287.5"/>
    <n v="52"/>
    <n v="6"/>
    <n v="92.3"/>
    <n v="4.4050534499514094E-3"/>
    <x v="8246"/>
  </r>
  <r>
    <s v="PROP0345"/>
    <s v="2023-Q1"/>
    <x v="2"/>
    <x v="5"/>
    <n v="2"/>
    <n v="1575.71"/>
    <n v="0.93400000000000005"/>
    <n v="5"/>
    <n v="237.54"/>
    <n v="364651.88"/>
    <n v="52"/>
    <n v="6"/>
    <n v="92.3"/>
    <n v="4.321134995930914E-3"/>
    <x v="8247"/>
  </r>
  <r>
    <s v="PROP0345"/>
    <s v="2023-Q2"/>
    <x v="2"/>
    <x v="5"/>
    <n v="2"/>
    <n v="1575.71"/>
    <n v="0.92"/>
    <n v="7"/>
    <n v="398.34"/>
    <n v="364651.88"/>
    <n v="52"/>
    <n v="6"/>
    <n v="92.3"/>
    <n v="4.321134995930914E-3"/>
    <x v="8248"/>
  </r>
  <r>
    <s v="PROP0345"/>
    <s v="2023-Q3"/>
    <x v="2"/>
    <x v="5"/>
    <n v="2"/>
    <n v="1575.71"/>
    <n v="0.90900000000000003"/>
    <n v="8"/>
    <n v="605.16"/>
    <n v="364651.88"/>
    <n v="52"/>
    <n v="6"/>
    <n v="92.3"/>
    <n v="4.321134995930914E-3"/>
    <x v="8249"/>
  </r>
  <r>
    <s v="PROP0345"/>
    <s v="2023-Q4"/>
    <x v="2"/>
    <x v="5"/>
    <n v="2"/>
    <n v="1575.71"/>
    <n v="0.89800000000000002"/>
    <n v="9"/>
    <n v="342.5"/>
    <n v="364651.88"/>
    <n v="52"/>
    <n v="6"/>
    <n v="92.3"/>
    <n v="4.321134995930914E-3"/>
    <x v="8250"/>
  </r>
  <r>
    <s v="PROP0345"/>
    <s v="2024-Q1"/>
    <x v="2"/>
    <x v="5"/>
    <n v="2"/>
    <n v="1622.98"/>
    <n v="0.92900000000000005"/>
    <n v="6"/>
    <n v="312.08999999999997"/>
    <n v="382884.47"/>
    <n v="52"/>
    <n v="6"/>
    <n v="92.3"/>
    <n v="4.238824311678142E-3"/>
    <x v="8251"/>
  </r>
  <r>
    <s v="PROP0345"/>
    <s v="2024-Q2"/>
    <x v="2"/>
    <x v="5"/>
    <n v="2"/>
    <n v="1622.98"/>
    <n v="0.93300000000000005"/>
    <n v="6"/>
    <n v="215.52"/>
    <n v="382884.47"/>
    <n v="52"/>
    <n v="6"/>
    <n v="92.3"/>
    <n v="4.238824311678142E-3"/>
    <x v="8252"/>
  </r>
  <r>
    <s v="PROP0345"/>
    <s v="2024-Q3"/>
    <x v="2"/>
    <x v="5"/>
    <n v="2"/>
    <n v="1622.98"/>
    <n v="0.92400000000000004"/>
    <n v="6"/>
    <n v="317.81"/>
    <n v="382884.47"/>
    <n v="52"/>
    <n v="6"/>
    <n v="92.3"/>
    <n v="4.238824311678142E-3"/>
    <x v="4817"/>
  </r>
  <r>
    <s v="PROP0345"/>
    <s v="2024-Q4"/>
    <x v="2"/>
    <x v="5"/>
    <n v="2"/>
    <n v="1622.98"/>
    <n v="0.90800000000000003"/>
    <n v="8"/>
    <n v="416.78"/>
    <n v="382884.47"/>
    <n v="52"/>
    <n v="6"/>
    <n v="92.3"/>
    <n v="4.238824311678142E-3"/>
    <x v="8253"/>
  </r>
  <r>
    <s v="PROP0346"/>
    <s v="2019-Q1"/>
    <x v="0"/>
    <x v="0"/>
    <n v="2"/>
    <n v="1190"/>
    <n v="0.91400000000000003"/>
    <n v="7"/>
    <n v="495.14"/>
    <n v="255000"/>
    <n v="68"/>
    <n v="6"/>
    <n v="90.3"/>
    <n v="4.6666666666666671E-3"/>
    <x v="8254"/>
  </r>
  <r>
    <s v="PROP0346"/>
    <s v="2019-Q2"/>
    <x v="0"/>
    <x v="0"/>
    <n v="2"/>
    <n v="1190"/>
    <n v="0.90600000000000003"/>
    <n v="8"/>
    <n v="332.59"/>
    <n v="255000"/>
    <n v="68"/>
    <n v="6"/>
    <n v="90.3"/>
    <n v="4.6666666666666671E-3"/>
    <x v="8255"/>
  </r>
  <r>
    <s v="PROP0346"/>
    <s v="2019-Q3"/>
    <x v="0"/>
    <x v="0"/>
    <n v="2"/>
    <n v="1190"/>
    <n v="0.88900000000000001"/>
    <n v="10"/>
    <n v="326.74"/>
    <n v="255000"/>
    <n v="68"/>
    <n v="6"/>
    <n v="90.3"/>
    <n v="4.6666666666666671E-3"/>
    <x v="246"/>
  </r>
  <r>
    <s v="PROP0346"/>
    <s v="2019-Q4"/>
    <x v="0"/>
    <x v="0"/>
    <n v="2"/>
    <n v="1190"/>
    <n v="0.88200000000000001"/>
    <n v="10"/>
    <n v="429.12"/>
    <n v="255000"/>
    <n v="68"/>
    <n v="6"/>
    <n v="90.3"/>
    <n v="4.6666666666666671E-3"/>
    <x v="8256"/>
  </r>
  <r>
    <s v="PROP0346"/>
    <s v="2020-Q1"/>
    <x v="0"/>
    <x v="0"/>
    <n v="2"/>
    <n v="1225.7"/>
    <n v="0.86"/>
    <n v="12"/>
    <n v="183.08"/>
    <n v="267750"/>
    <n v="68"/>
    <n v="6"/>
    <n v="90.3"/>
    <n v="4.5777777777777778E-3"/>
    <x v="8257"/>
  </r>
  <r>
    <s v="PROP0346"/>
    <s v="2020-Q2"/>
    <x v="0"/>
    <x v="0"/>
    <n v="2"/>
    <n v="1225.7"/>
    <n v="0.81"/>
    <n v="17"/>
    <n v="313.72000000000003"/>
    <n v="267750"/>
    <n v="68"/>
    <n v="6"/>
    <n v="90.3"/>
    <n v="4.5777777777777778E-3"/>
    <x v="8258"/>
  </r>
  <r>
    <s v="PROP0346"/>
    <s v="2020-Q3"/>
    <x v="0"/>
    <x v="0"/>
    <n v="2"/>
    <n v="1225.7"/>
    <n v="0.81"/>
    <n v="17"/>
    <n v="185.62"/>
    <n v="267750"/>
    <n v="68"/>
    <n v="6"/>
    <n v="90.3"/>
    <n v="4.5777777777777778E-3"/>
    <x v="8259"/>
  </r>
  <r>
    <s v="PROP0346"/>
    <s v="2020-Q4"/>
    <x v="0"/>
    <x v="0"/>
    <n v="2"/>
    <n v="1225.7"/>
    <n v="0.81"/>
    <n v="17"/>
    <n v="498.78"/>
    <n v="267750"/>
    <n v="68"/>
    <n v="6"/>
    <n v="90.3"/>
    <n v="4.5777777777777778E-3"/>
    <x v="8260"/>
  </r>
  <r>
    <s v="PROP0346"/>
    <s v="2021-Q1"/>
    <x v="0"/>
    <x v="0"/>
    <n v="2"/>
    <n v="1262.47"/>
    <n v="0.87"/>
    <n v="11"/>
    <n v="408.24"/>
    <n v="281137.5"/>
    <n v="68"/>
    <n v="6"/>
    <n v="90.3"/>
    <n v="4.4905784536036636E-3"/>
    <x v="8261"/>
  </r>
  <r>
    <s v="PROP0346"/>
    <s v="2021-Q2"/>
    <x v="0"/>
    <x v="0"/>
    <n v="2"/>
    <n v="1262.47"/>
    <n v="0.87"/>
    <n v="11"/>
    <n v="515.64"/>
    <n v="281137.5"/>
    <n v="68"/>
    <n v="6"/>
    <n v="90.3"/>
    <n v="4.4905784536036636E-3"/>
    <x v="8262"/>
  </r>
  <r>
    <s v="PROP0346"/>
    <s v="2021-Q3"/>
    <x v="0"/>
    <x v="0"/>
    <n v="2"/>
    <n v="1262.47"/>
    <n v="0.87"/>
    <n v="11"/>
    <n v="680.69"/>
    <n v="281137.5"/>
    <n v="68"/>
    <n v="6"/>
    <n v="90.3"/>
    <n v="4.4905784536036636E-3"/>
    <x v="8263"/>
  </r>
  <r>
    <s v="PROP0346"/>
    <s v="2021-Q4"/>
    <x v="0"/>
    <x v="0"/>
    <n v="2"/>
    <n v="1262.47"/>
    <n v="0.87"/>
    <n v="11"/>
    <n v="283.32"/>
    <n v="281137.5"/>
    <n v="68"/>
    <n v="6"/>
    <n v="90.3"/>
    <n v="4.4905784536036636E-3"/>
    <x v="8264"/>
  </r>
  <r>
    <s v="PROP0346"/>
    <s v="2022-Q1"/>
    <x v="0"/>
    <x v="0"/>
    <n v="2"/>
    <n v="1300.3499999999999"/>
    <n v="0.86699999999999999"/>
    <n v="12"/>
    <n v="165.97"/>
    <n v="295194.38"/>
    <n v="68"/>
    <n v="6"/>
    <n v="90.3"/>
    <n v="4.4050635381337544E-3"/>
    <x v="8265"/>
  </r>
  <r>
    <s v="PROP0346"/>
    <s v="2022-Q2"/>
    <x v="0"/>
    <x v="0"/>
    <n v="2"/>
    <n v="1300.3499999999999"/>
    <n v="0.88100000000000001"/>
    <n v="10"/>
    <n v="376.75"/>
    <n v="295194.38"/>
    <n v="68"/>
    <n v="6"/>
    <n v="90.3"/>
    <n v="4.4050635381337544E-3"/>
    <x v="8266"/>
  </r>
  <r>
    <s v="PROP0346"/>
    <s v="2022-Q3"/>
    <x v="0"/>
    <x v="0"/>
    <n v="2"/>
    <n v="1300.3499999999999"/>
    <n v="0.90300000000000002"/>
    <n v="8"/>
    <n v="761.96"/>
    <n v="295194.38"/>
    <n v="68"/>
    <n v="6"/>
    <n v="90.3"/>
    <n v="4.4050635381337544E-3"/>
    <x v="8267"/>
  </r>
  <r>
    <s v="PROP0346"/>
    <s v="2022-Q4"/>
    <x v="0"/>
    <x v="0"/>
    <n v="2"/>
    <n v="1300.3499999999999"/>
    <n v="0.89800000000000002"/>
    <n v="9"/>
    <n v="951.46"/>
    <n v="295194.38"/>
    <n v="68"/>
    <n v="6"/>
    <n v="90.3"/>
    <n v="4.4050635381337544E-3"/>
    <x v="8268"/>
  </r>
  <r>
    <s v="PROP0346"/>
    <s v="2023-Q1"/>
    <x v="0"/>
    <x v="0"/>
    <n v="2"/>
    <n v="1339.36"/>
    <n v="0.871"/>
    <n v="11"/>
    <n v="869.77"/>
    <n v="309954.09000000003"/>
    <n v="68"/>
    <n v="6"/>
    <n v="90.3"/>
    <n v="4.3211560783082414E-3"/>
    <x v="8269"/>
  </r>
  <r>
    <s v="PROP0346"/>
    <s v="2023-Q2"/>
    <x v="0"/>
    <x v="0"/>
    <n v="2"/>
    <n v="1339.36"/>
    <n v="0.878"/>
    <n v="10"/>
    <n v="203.46"/>
    <n v="309954.09000000003"/>
    <n v="68"/>
    <n v="6"/>
    <n v="90.3"/>
    <n v="4.3211560783082414E-3"/>
    <x v="8270"/>
  </r>
  <r>
    <s v="PROP0346"/>
    <s v="2023-Q3"/>
    <x v="0"/>
    <x v="0"/>
    <n v="2"/>
    <n v="1339.36"/>
    <n v="0.88900000000000001"/>
    <n v="9"/>
    <n v="448.66"/>
    <n v="309954.09000000003"/>
    <n v="68"/>
    <n v="6"/>
    <n v="90.3"/>
    <n v="4.3211560783082414E-3"/>
    <x v="8271"/>
  </r>
  <r>
    <s v="PROP0346"/>
    <s v="2023-Q4"/>
    <x v="0"/>
    <x v="0"/>
    <n v="2"/>
    <n v="1339.36"/>
    <n v="0.89600000000000002"/>
    <n v="9"/>
    <n v="275.14999999999998"/>
    <n v="309954.09000000003"/>
    <n v="68"/>
    <n v="6"/>
    <n v="90.3"/>
    <n v="4.3211560783082414E-3"/>
    <x v="8272"/>
  </r>
  <r>
    <s v="PROP0346"/>
    <s v="2024-Q1"/>
    <x v="0"/>
    <x v="0"/>
    <n v="2"/>
    <n v="1379.54"/>
    <n v="0.90800000000000003"/>
    <n v="8"/>
    <n v="153.6"/>
    <n v="325451.8"/>
    <n v="68"/>
    <n v="6"/>
    <n v="90.3"/>
    <n v="4.2388458137272555E-3"/>
    <x v="8273"/>
  </r>
  <r>
    <s v="PROP0346"/>
    <s v="2024-Q2"/>
    <x v="0"/>
    <x v="0"/>
    <n v="2"/>
    <n v="1379.54"/>
    <n v="0.88400000000000001"/>
    <n v="10"/>
    <n v="131.02000000000001"/>
    <n v="325451.8"/>
    <n v="68"/>
    <n v="6"/>
    <n v="90.3"/>
    <n v="4.2388458137272555E-3"/>
    <x v="8274"/>
  </r>
  <r>
    <s v="PROP0346"/>
    <s v="2024-Q3"/>
    <x v="0"/>
    <x v="0"/>
    <n v="2"/>
    <n v="1379.54"/>
    <n v="0.9"/>
    <n v="9"/>
    <n v="228.65"/>
    <n v="325451.8"/>
    <n v="68"/>
    <n v="6"/>
    <n v="90.3"/>
    <n v="4.2388458137272555E-3"/>
    <x v="8275"/>
  </r>
  <r>
    <s v="PROP0346"/>
    <s v="2024-Q4"/>
    <x v="0"/>
    <x v="0"/>
    <n v="2"/>
    <n v="1379.54"/>
    <n v="0.873"/>
    <n v="11"/>
    <n v="363.74"/>
    <n v="325451.8"/>
    <n v="68"/>
    <n v="6"/>
    <n v="90.3"/>
    <n v="4.2388458137272555E-3"/>
    <x v="8276"/>
  </r>
  <r>
    <s v="PROP0347"/>
    <s v="2019-Q1"/>
    <x v="0"/>
    <x v="4"/>
    <n v="3"/>
    <n v="2380"/>
    <n v="0.96799999999999997"/>
    <n v="2"/>
    <n v="293.45"/>
    <n v="630000"/>
    <n v="18"/>
    <n v="9"/>
    <n v="96.8"/>
    <n v="3.7777777777777779E-3"/>
    <x v="8277"/>
  </r>
  <r>
    <s v="PROP0347"/>
    <s v="2019-Q2"/>
    <x v="0"/>
    <x v="4"/>
    <n v="3"/>
    <n v="2380"/>
    <n v="0.93"/>
    <n v="6"/>
    <n v="262.56"/>
    <n v="630000"/>
    <n v="18"/>
    <n v="9"/>
    <n v="96.8"/>
    <n v="3.7777777777777779E-3"/>
    <x v="8278"/>
  </r>
  <r>
    <s v="PROP0347"/>
    <s v="2019-Q3"/>
    <x v="0"/>
    <x v="4"/>
    <n v="3"/>
    <n v="2380"/>
    <n v="0.96299999999999997"/>
    <n v="3"/>
    <n v="212.22"/>
    <n v="630000"/>
    <n v="18"/>
    <n v="9"/>
    <n v="96.8"/>
    <n v="3.7777777777777779E-3"/>
    <x v="8279"/>
  </r>
  <r>
    <s v="PROP0347"/>
    <s v="2019-Q4"/>
    <x v="0"/>
    <x v="4"/>
    <n v="3"/>
    <n v="2380"/>
    <n v="0.93300000000000005"/>
    <n v="6"/>
    <n v="445.97"/>
    <n v="630000"/>
    <n v="18"/>
    <n v="9"/>
    <n v="96.8"/>
    <n v="3.7777777777777779E-3"/>
    <x v="8280"/>
  </r>
  <r>
    <s v="PROP0347"/>
    <s v="2020-Q1"/>
    <x v="0"/>
    <x v="4"/>
    <n v="3"/>
    <n v="2451.4"/>
    <n v="0.93"/>
    <n v="6"/>
    <n v="189.97"/>
    <n v="661500"/>
    <n v="18"/>
    <n v="9"/>
    <n v="96.8"/>
    <n v="3.705820105820106E-3"/>
    <x v="8281"/>
  </r>
  <r>
    <s v="PROP0347"/>
    <s v="2020-Q2"/>
    <x v="0"/>
    <x v="4"/>
    <n v="3"/>
    <n v="2451.4"/>
    <n v="0.88"/>
    <n v="10"/>
    <n v="382.9"/>
    <n v="661500"/>
    <n v="18"/>
    <n v="9"/>
    <n v="96.8"/>
    <n v="3.705820105820106E-3"/>
    <x v="8282"/>
  </r>
  <r>
    <s v="PROP0347"/>
    <s v="2020-Q3"/>
    <x v="0"/>
    <x v="4"/>
    <n v="3"/>
    <n v="2451.4"/>
    <n v="0.88"/>
    <n v="10"/>
    <n v="265.41000000000003"/>
    <n v="661500"/>
    <n v="18"/>
    <n v="9"/>
    <n v="96.8"/>
    <n v="3.705820105820106E-3"/>
    <x v="8283"/>
  </r>
  <r>
    <s v="PROP0347"/>
    <s v="2020-Q4"/>
    <x v="0"/>
    <x v="4"/>
    <n v="3"/>
    <n v="2451.4"/>
    <n v="0.88"/>
    <n v="10"/>
    <n v="472.32"/>
    <n v="661500"/>
    <n v="18"/>
    <n v="9"/>
    <n v="96.8"/>
    <n v="3.705820105820106E-3"/>
    <x v="8284"/>
  </r>
  <r>
    <s v="PROP0347"/>
    <s v="2021-Q1"/>
    <x v="0"/>
    <x v="4"/>
    <n v="3"/>
    <n v="2524.94"/>
    <n v="0.94"/>
    <n v="5"/>
    <n v="295.67"/>
    <n v="694575"/>
    <n v="18"/>
    <n v="9"/>
    <n v="96.8"/>
    <n v="3.6352301767267753E-3"/>
    <x v="8285"/>
  </r>
  <r>
    <s v="PROP0347"/>
    <s v="2021-Q2"/>
    <x v="0"/>
    <x v="4"/>
    <n v="3"/>
    <n v="2524.94"/>
    <n v="0.94"/>
    <n v="5"/>
    <n v="490.81"/>
    <n v="694575"/>
    <n v="18"/>
    <n v="9"/>
    <n v="96.8"/>
    <n v="3.6352301767267753E-3"/>
    <x v="8286"/>
  </r>
  <r>
    <s v="PROP0347"/>
    <s v="2021-Q3"/>
    <x v="0"/>
    <x v="4"/>
    <n v="3"/>
    <n v="2524.94"/>
    <n v="0.94"/>
    <n v="5"/>
    <n v="344.71"/>
    <n v="694575"/>
    <n v="18"/>
    <n v="9"/>
    <n v="96.8"/>
    <n v="3.6352301767267753E-3"/>
    <x v="8287"/>
  </r>
  <r>
    <s v="PROP0347"/>
    <s v="2021-Q4"/>
    <x v="0"/>
    <x v="4"/>
    <n v="3"/>
    <n v="2524.94"/>
    <n v="0.94"/>
    <n v="5"/>
    <n v="264.67"/>
    <n v="694575"/>
    <n v="18"/>
    <n v="9"/>
    <n v="96.8"/>
    <n v="3.6352301767267753E-3"/>
    <x v="8288"/>
  </r>
  <r>
    <s v="PROP0347"/>
    <s v="2022-Q1"/>
    <x v="0"/>
    <x v="4"/>
    <n v="3"/>
    <n v="2600.69"/>
    <n v="0.97899999999999998"/>
    <n v="1"/>
    <n v="518.1"/>
    <n v="729303.75"/>
    <n v="18"/>
    <n v="9"/>
    <n v="96.8"/>
    <n v="3.5659901652774994E-3"/>
    <x v="8289"/>
  </r>
  <r>
    <s v="PROP0347"/>
    <s v="2022-Q2"/>
    <x v="0"/>
    <x v="4"/>
    <n v="3"/>
    <n v="2600.69"/>
    <n v="0.97899999999999998"/>
    <n v="1"/>
    <n v="253.28"/>
    <n v="729303.75"/>
    <n v="18"/>
    <n v="9"/>
    <n v="96.8"/>
    <n v="3.5659901652774994E-3"/>
    <x v="8290"/>
  </r>
  <r>
    <s v="PROP0347"/>
    <s v="2022-Q3"/>
    <x v="0"/>
    <x v="4"/>
    <n v="3"/>
    <n v="2600.69"/>
    <n v="0.98299999999999998"/>
    <n v="1"/>
    <n v="272.77"/>
    <n v="729303.75"/>
    <n v="18"/>
    <n v="9"/>
    <n v="96.8"/>
    <n v="3.5659901652774994E-3"/>
    <x v="8291"/>
  </r>
  <r>
    <s v="PROP0347"/>
    <s v="2022-Q4"/>
    <x v="0"/>
    <x v="4"/>
    <n v="3"/>
    <n v="2600.69"/>
    <n v="0.97899999999999998"/>
    <n v="1"/>
    <n v="193.07"/>
    <n v="729303.75"/>
    <n v="18"/>
    <n v="9"/>
    <n v="96.8"/>
    <n v="3.5659901652774994E-3"/>
    <x v="8292"/>
  </r>
  <r>
    <s v="PROP0347"/>
    <s v="2023-Q1"/>
    <x v="0"/>
    <x v="4"/>
    <n v="3"/>
    <n v="2678.71"/>
    <n v="0.96399999999999997"/>
    <n v="3"/>
    <n v="1109.93"/>
    <n v="765768.94"/>
    <n v="18"/>
    <n v="9"/>
    <n v="96.8"/>
    <n v="3.4980656175477689E-3"/>
    <x v="8293"/>
  </r>
  <r>
    <s v="PROP0347"/>
    <s v="2023-Q2"/>
    <x v="0"/>
    <x v="4"/>
    <n v="3"/>
    <n v="2678.71"/>
    <n v="0.94399999999999995"/>
    <n v="5"/>
    <n v="301.82"/>
    <n v="765768.94"/>
    <n v="18"/>
    <n v="9"/>
    <n v="96.8"/>
    <n v="3.4980656175477689E-3"/>
    <x v="8294"/>
  </r>
  <r>
    <s v="PROP0347"/>
    <s v="2023-Q3"/>
    <x v="0"/>
    <x v="4"/>
    <n v="3"/>
    <n v="2678.71"/>
    <n v="0.94399999999999995"/>
    <n v="5"/>
    <n v="306.38"/>
    <n v="765768.94"/>
    <n v="18"/>
    <n v="9"/>
    <n v="96.8"/>
    <n v="3.4980656175477689E-3"/>
    <x v="8295"/>
  </r>
  <r>
    <s v="PROP0347"/>
    <s v="2023-Q4"/>
    <x v="0"/>
    <x v="4"/>
    <n v="3"/>
    <n v="2678.71"/>
    <n v="0.98299999999999998"/>
    <n v="1"/>
    <n v="296.45"/>
    <n v="765768.94"/>
    <n v="18"/>
    <n v="9"/>
    <n v="96.8"/>
    <n v="3.4980656175477689E-3"/>
    <x v="8296"/>
  </r>
  <r>
    <s v="PROP0347"/>
    <s v="2024-Q1"/>
    <x v="0"/>
    <x v="4"/>
    <n v="3"/>
    <n v="2759.07"/>
    <n v="0.95"/>
    <n v="4"/>
    <n v="487.57"/>
    <n v="804057.38"/>
    <n v="18"/>
    <n v="9"/>
    <n v="96.8"/>
    <n v="3.4314342093346622E-3"/>
    <x v="8297"/>
  </r>
  <r>
    <s v="PROP0347"/>
    <s v="2024-Q2"/>
    <x v="0"/>
    <x v="4"/>
    <n v="3"/>
    <n v="2759.07"/>
    <n v="0.94399999999999995"/>
    <n v="5"/>
    <n v="613.34"/>
    <n v="804057.38"/>
    <n v="18"/>
    <n v="9"/>
    <n v="96.8"/>
    <n v="3.4314342093346622E-3"/>
    <x v="8298"/>
  </r>
  <r>
    <s v="PROP0347"/>
    <s v="2024-Q3"/>
    <x v="0"/>
    <x v="4"/>
    <n v="3"/>
    <n v="2759.07"/>
    <n v="0.96"/>
    <n v="3"/>
    <n v="639.66"/>
    <n v="804057.38"/>
    <n v="18"/>
    <n v="9"/>
    <n v="96.8"/>
    <n v="3.4314342093346622E-3"/>
    <x v="8299"/>
  </r>
  <r>
    <s v="PROP0347"/>
    <s v="2024-Q4"/>
    <x v="0"/>
    <x v="4"/>
    <n v="3"/>
    <n v="2759.07"/>
    <n v="0.97699999999999998"/>
    <n v="2"/>
    <n v="202.25"/>
    <n v="804057.38"/>
    <n v="18"/>
    <n v="9"/>
    <n v="96.8"/>
    <n v="3.4314342093346622E-3"/>
    <x v="8300"/>
  </r>
  <r>
    <s v="PROP0348"/>
    <s v="2019-Q1"/>
    <x v="0"/>
    <x v="0"/>
    <n v="2"/>
    <n v="1190"/>
    <n v="0.86199999999999999"/>
    <n v="12"/>
    <n v="380.54"/>
    <n v="255000"/>
    <n v="68"/>
    <n v="6"/>
    <n v="90.3"/>
    <n v="4.6666666666666671E-3"/>
    <x v="8301"/>
  </r>
  <r>
    <s v="PROP0348"/>
    <s v="2019-Q2"/>
    <x v="0"/>
    <x v="0"/>
    <n v="2"/>
    <n v="1190"/>
    <n v="0.88900000000000001"/>
    <n v="9"/>
    <n v="665.92"/>
    <n v="255000"/>
    <n v="68"/>
    <n v="6"/>
    <n v="90.3"/>
    <n v="4.6666666666666671E-3"/>
    <x v="8302"/>
  </r>
  <r>
    <s v="PROP0348"/>
    <s v="2019-Q3"/>
    <x v="0"/>
    <x v="0"/>
    <n v="2"/>
    <n v="1190"/>
    <n v="0.91600000000000004"/>
    <n v="7"/>
    <n v="367.21"/>
    <n v="255000"/>
    <n v="68"/>
    <n v="6"/>
    <n v="90.3"/>
    <n v="4.6666666666666671E-3"/>
    <x v="8303"/>
  </r>
  <r>
    <s v="PROP0348"/>
    <s v="2019-Q4"/>
    <x v="0"/>
    <x v="0"/>
    <n v="2"/>
    <n v="1190"/>
    <n v="0.91400000000000003"/>
    <n v="7"/>
    <n v="302.64999999999998"/>
    <n v="255000"/>
    <n v="68"/>
    <n v="6"/>
    <n v="90.3"/>
    <n v="4.6666666666666671E-3"/>
    <x v="8304"/>
  </r>
  <r>
    <s v="PROP0348"/>
    <s v="2020-Q1"/>
    <x v="0"/>
    <x v="0"/>
    <n v="2"/>
    <n v="1225.7"/>
    <n v="0.86"/>
    <n v="12"/>
    <n v="183.38"/>
    <n v="267750"/>
    <n v="68"/>
    <n v="6"/>
    <n v="90.3"/>
    <n v="4.5777777777777778E-3"/>
    <x v="8305"/>
  </r>
  <r>
    <s v="PROP0348"/>
    <s v="2020-Q2"/>
    <x v="0"/>
    <x v="0"/>
    <n v="2"/>
    <n v="1225.7"/>
    <n v="0.81"/>
    <n v="17"/>
    <n v="296.57"/>
    <n v="267750"/>
    <n v="68"/>
    <n v="6"/>
    <n v="90.3"/>
    <n v="4.5777777777777778E-3"/>
    <x v="8306"/>
  </r>
  <r>
    <s v="PROP0348"/>
    <s v="2020-Q3"/>
    <x v="0"/>
    <x v="0"/>
    <n v="2"/>
    <n v="1225.7"/>
    <n v="0.81"/>
    <n v="17"/>
    <n v="227.44"/>
    <n v="267750"/>
    <n v="68"/>
    <n v="6"/>
    <n v="90.3"/>
    <n v="4.5777777777777778E-3"/>
    <x v="8307"/>
  </r>
  <r>
    <s v="PROP0348"/>
    <s v="2020-Q4"/>
    <x v="0"/>
    <x v="0"/>
    <n v="2"/>
    <n v="1225.7"/>
    <n v="0.81"/>
    <n v="17"/>
    <n v="183.77"/>
    <n v="267750"/>
    <n v="68"/>
    <n v="6"/>
    <n v="90.3"/>
    <n v="4.5777777777777778E-3"/>
    <x v="8308"/>
  </r>
  <r>
    <s v="PROP0348"/>
    <s v="2021-Q1"/>
    <x v="0"/>
    <x v="0"/>
    <n v="2"/>
    <n v="1262.47"/>
    <n v="0.87"/>
    <n v="11"/>
    <n v="891.92"/>
    <n v="281137.5"/>
    <n v="68"/>
    <n v="6"/>
    <n v="90.3"/>
    <n v="4.4905784536036636E-3"/>
    <x v="8309"/>
  </r>
  <r>
    <s v="PROP0348"/>
    <s v="2021-Q2"/>
    <x v="0"/>
    <x v="0"/>
    <n v="2"/>
    <n v="1262.47"/>
    <n v="0.87"/>
    <n v="11"/>
    <n v="613.59"/>
    <n v="281137.5"/>
    <n v="68"/>
    <n v="6"/>
    <n v="90.3"/>
    <n v="4.4905784536036636E-3"/>
    <x v="8310"/>
  </r>
  <r>
    <s v="PROP0348"/>
    <s v="2021-Q3"/>
    <x v="0"/>
    <x v="0"/>
    <n v="2"/>
    <n v="1262.47"/>
    <n v="0.87"/>
    <n v="11"/>
    <n v="370.11"/>
    <n v="281137.5"/>
    <n v="68"/>
    <n v="6"/>
    <n v="90.3"/>
    <n v="4.4905784536036636E-3"/>
    <x v="8311"/>
  </r>
  <r>
    <s v="PROP0348"/>
    <s v="2021-Q4"/>
    <x v="0"/>
    <x v="0"/>
    <n v="2"/>
    <n v="1262.47"/>
    <n v="0.87"/>
    <n v="11"/>
    <n v="316.27"/>
    <n v="281137.5"/>
    <n v="68"/>
    <n v="6"/>
    <n v="90.3"/>
    <n v="4.4905784536036636E-3"/>
    <x v="8312"/>
  </r>
  <r>
    <s v="PROP0348"/>
    <s v="2022-Q1"/>
    <x v="0"/>
    <x v="0"/>
    <n v="2"/>
    <n v="1300.3499999999999"/>
    <n v="0.86599999999999999"/>
    <n v="12"/>
    <n v="221.72"/>
    <n v="295194.38"/>
    <n v="68"/>
    <n v="6"/>
    <n v="90.3"/>
    <n v="4.4050635381337544E-3"/>
    <x v="8313"/>
  </r>
  <r>
    <s v="PROP0348"/>
    <s v="2022-Q2"/>
    <x v="0"/>
    <x v="0"/>
    <n v="2"/>
    <n v="1300.3499999999999"/>
    <n v="0.89500000000000002"/>
    <n v="9"/>
    <n v="167.04"/>
    <n v="295194.38"/>
    <n v="68"/>
    <n v="6"/>
    <n v="90.3"/>
    <n v="4.4050635381337544E-3"/>
    <x v="8314"/>
  </r>
  <r>
    <s v="PROP0348"/>
    <s v="2022-Q3"/>
    <x v="0"/>
    <x v="0"/>
    <n v="2"/>
    <n v="1300.3499999999999"/>
    <n v="0.86899999999999999"/>
    <n v="11"/>
    <n v="190.23"/>
    <n v="295194.38"/>
    <n v="68"/>
    <n v="6"/>
    <n v="90.3"/>
    <n v="4.4050635381337544E-3"/>
    <x v="8315"/>
  </r>
  <r>
    <s v="PROP0348"/>
    <s v="2022-Q4"/>
    <x v="0"/>
    <x v="0"/>
    <n v="2"/>
    <n v="1300.3499999999999"/>
    <n v="0.89"/>
    <n v="9"/>
    <n v="564.63"/>
    <n v="295194.38"/>
    <n v="68"/>
    <n v="6"/>
    <n v="90.3"/>
    <n v="4.4050635381337544E-3"/>
    <x v="8316"/>
  </r>
  <r>
    <s v="PROP0348"/>
    <s v="2023-Q1"/>
    <x v="0"/>
    <x v="0"/>
    <n v="2"/>
    <n v="1339.36"/>
    <n v="0.91800000000000004"/>
    <n v="7"/>
    <n v="442.64"/>
    <n v="309954.09000000003"/>
    <n v="68"/>
    <n v="6"/>
    <n v="90.3"/>
    <n v="4.3211560783082414E-3"/>
    <x v="8317"/>
  </r>
  <r>
    <s v="PROP0348"/>
    <s v="2023-Q2"/>
    <x v="0"/>
    <x v="0"/>
    <n v="2"/>
    <n v="1339.36"/>
    <n v="0.91900000000000004"/>
    <n v="7"/>
    <n v="546.79999999999995"/>
    <n v="309954.09000000003"/>
    <n v="68"/>
    <n v="6"/>
    <n v="90.3"/>
    <n v="4.3211560783082414E-3"/>
    <x v="8318"/>
  </r>
  <r>
    <s v="PROP0348"/>
    <s v="2023-Q3"/>
    <x v="0"/>
    <x v="0"/>
    <n v="2"/>
    <n v="1339.36"/>
    <n v="0.89100000000000001"/>
    <n v="9"/>
    <n v="335.47"/>
    <n v="309954.09000000003"/>
    <n v="68"/>
    <n v="6"/>
    <n v="90.3"/>
    <n v="4.3211560783082414E-3"/>
    <x v="8319"/>
  </r>
  <r>
    <s v="PROP0348"/>
    <s v="2023-Q4"/>
    <x v="0"/>
    <x v="0"/>
    <n v="2"/>
    <n v="1339.36"/>
    <n v="0.878"/>
    <n v="10"/>
    <n v="280.45"/>
    <n v="309954.09000000003"/>
    <n v="68"/>
    <n v="6"/>
    <n v="90.3"/>
    <n v="4.3211560783082414E-3"/>
    <x v="8320"/>
  </r>
  <r>
    <s v="PROP0348"/>
    <s v="2024-Q1"/>
    <x v="0"/>
    <x v="0"/>
    <n v="2"/>
    <n v="1379.54"/>
    <n v="0.88700000000000001"/>
    <n v="10"/>
    <n v="309.74"/>
    <n v="325451.8"/>
    <n v="68"/>
    <n v="6"/>
    <n v="90.3"/>
    <n v="4.2388458137272555E-3"/>
    <x v="8321"/>
  </r>
  <r>
    <s v="PROP0348"/>
    <s v="2024-Q2"/>
    <x v="0"/>
    <x v="0"/>
    <n v="2"/>
    <n v="1379.54"/>
    <n v="0.89400000000000002"/>
    <n v="9"/>
    <n v="396.65"/>
    <n v="325451.8"/>
    <n v="68"/>
    <n v="6"/>
    <n v="90.3"/>
    <n v="4.2388458137272555E-3"/>
    <x v="8322"/>
  </r>
  <r>
    <s v="PROP0348"/>
    <s v="2024-Q3"/>
    <x v="0"/>
    <x v="0"/>
    <n v="2"/>
    <n v="1379.54"/>
    <n v="0.88300000000000001"/>
    <n v="10"/>
    <n v="186.26"/>
    <n v="325451.8"/>
    <n v="68"/>
    <n v="6"/>
    <n v="90.3"/>
    <n v="4.2388458137272555E-3"/>
    <x v="8323"/>
  </r>
  <r>
    <s v="PROP0348"/>
    <s v="2024-Q4"/>
    <x v="0"/>
    <x v="0"/>
    <n v="2"/>
    <n v="1379.54"/>
    <n v="0.86"/>
    <n v="12"/>
    <n v="211.52"/>
    <n v="325451.8"/>
    <n v="68"/>
    <n v="6"/>
    <n v="90.3"/>
    <n v="4.2388458137272555E-3"/>
    <x v="8324"/>
  </r>
  <r>
    <s v="PROP0349"/>
    <s v="2019-Q1"/>
    <x v="1"/>
    <x v="15"/>
    <n v="1"/>
    <n v="902"/>
    <n v="0.89400000000000002"/>
    <n v="9"/>
    <n v="277.27"/>
    <n v="123000"/>
    <n v="78"/>
    <n v="5"/>
    <n v="88.7"/>
    <n v="7.3333333333333332E-3"/>
    <x v="8325"/>
  </r>
  <r>
    <s v="PROP0349"/>
    <s v="2019-Q2"/>
    <x v="1"/>
    <x v="15"/>
    <n v="1"/>
    <n v="902"/>
    <n v="0.88500000000000001"/>
    <n v="10"/>
    <n v="96.79"/>
    <n v="123000"/>
    <n v="78"/>
    <n v="5"/>
    <n v="88.7"/>
    <n v="7.3333333333333332E-3"/>
    <x v="8326"/>
  </r>
  <r>
    <s v="PROP0349"/>
    <s v="2019-Q3"/>
    <x v="1"/>
    <x v="15"/>
    <n v="1"/>
    <n v="902"/>
    <n v="0.86599999999999999"/>
    <n v="12"/>
    <n v="302.33"/>
    <n v="123000"/>
    <n v="78"/>
    <n v="5"/>
    <n v="88.7"/>
    <n v="7.3333333333333332E-3"/>
    <x v="8327"/>
  </r>
  <r>
    <s v="PROP0349"/>
    <s v="2019-Q4"/>
    <x v="1"/>
    <x v="15"/>
    <n v="1"/>
    <n v="902"/>
    <n v="0.9"/>
    <n v="9"/>
    <n v="219.24"/>
    <n v="123000"/>
    <n v="78"/>
    <n v="5"/>
    <n v="88.7"/>
    <n v="7.3333333333333332E-3"/>
    <x v="8328"/>
  </r>
  <r>
    <s v="PROP0349"/>
    <s v="2020-Q1"/>
    <x v="1"/>
    <x v="15"/>
    <n v="1"/>
    <n v="929.06"/>
    <n v="0.84"/>
    <n v="14"/>
    <n v="204.43"/>
    <n v="129150"/>
    <n v="78"/>
    <n v="5"/>
    <n v="88.7"/>
    <n v="7.1936507936507929E-3"/>
    <x v="8329"/>
  </r>
  <r>
    <s v="PROP0349"/>
    <s v="2020-Q2"/>
    <x v="1"/>
    <x v="15"/>
    <n v="1"/>
    <n v="929.06"/>
    <n v="0.79"/>
    <n v="18"/>
    <n v="158.54"/>
    <n v="129150"/>
    <n v="78"/>
    <n v="5"/>
    <n v="88.7"/>
    <n v="7.1936507936507929E-3"/>
    <x v="2643"/>
  </r>
  <r>
    <s v="PROP0349"/>
    <s v="2020-Q3"/>
    <x v="1"/>
    <x v="15"/>
    <n v="1"/>
    <n v="929.06"/>
    <n v="0.79"/>
    <n v="18"/>
    <n v="54.63"/>
    <n v="129150"/>
    <n v="78"/>
    <n v="5"/>
    <n v="88.7"/>
    <n v="7.1936507936507929E-3"/>
    <x v="8330"/>
  </r>
  <r>
    <s v="PROP0349"/>
    <s v="2020-Q4"/>
    <x v="1"/>
    <x v="15"/>
    <n v="1"/>
    <n v="929.06"/>
    <n v="0.79"/>
    <n v="18"/>
    <n v="163.59"/>
    <n v="129150"/>
    <n v="78"/>
    <n v="5"/>
    <n v="88.7"/>
    <n v="7.1936507936507929E-3"/>
    <x v="8331"/>
  </r>
  <r>
    <s v="PROP0349"/>
    <s v="2021-Q1"/>
    <x v="1"/>
    <x v="15"/>
    <n v="1"/>
    <n v="956.93"/>
    <n v="0.85"/>
    <n v="13"/>
    <n v="277.04000000000002"/>
    <n v="135607.5"/>
    <n v="78"/>
    <n v="5"/>
    <n v="88.7"/>
    <n v="7.0566156001696072E-3"/>
    <x v="8332"/>
  </r>
  <r>
    <s v="PROP0349"/>
    <s v="2021-Q2"/>
    <x v="1"/>
    <x v="15"/>
    <n v="1"/>
    <n v="956.93"/>
    <n v="0.85"/>
    <n v="13"/>
    <n v="450.81"/>
    <n v="135607.5"/>
    <n v="78"/>
    <n v="5"/>
    <n v="88.7"/>
    <n v="7.0566156001696072E-3"/>
    <x v="8333"/>
  </r>
  <r>
    <s v="PROP0349"/>
    <s v="2021-Q3"/>
    <x v="1"/>
    <x v="15"/>
    <n v="1"/>
    <n v="956.93"/>
    <n v="0.85"/>
    <n v="13"/>
    <n v="186.91"/>
    <n v="135607.5"/>
    <n v="78"/>
    <n v="5"/>
    <n v="88.7"/>
    <n v="7.0566156001696072E-3"/>
    <x v="8334"/>
  </r>
  <r>
    <s v="PROP0349"/>
    <s v="2021-Q4"/>
    <x v="1"/>
    <x v="15"/>
    <n v="1"/>
    <n v="956.93"/>
    <n v="0.85"/>
    <n v="13"/>
    <n v="445.25"/>
    <n v="135607.5"/>
    <n v="78"/>
    <n v="5"/>
    <n v="88.7"/>
    <n v="7.0566156001696072E-3"/>
    <x v="8335"/>
  </r>
  <r>
    <s v="PROP0349"/>
    <s v="2022-Q1"/>
    <x v="1"/>
    <x v="15"/>
    <n v="1"/>
    <n v="985.64"/>
    <n v="0.876"/>
    <n v="11"/>
    <n v="693.98"/>
    <n v="142387.88"/>
    <n v="78"/>
    <n v="5"/>
    <n v="88.7"/>
    <n v="6.9222183798227765E-3"/>
    <x v="8336"/>
  </r>
  <r>
    <s v="PROP0349"/>
    <s v="2022-Q2"/>
    <x v="1"/>
    <x v="15"/>
    <n v="1"/>
    <n v="985.64"/>
    <n v="0.85599999999999998"/>
    <n v="12"/>
    <n v="120.45"/>
    <n v="142387.88"/>
    <n v="78"/>
    <n v="5"/>
    <n v="88.7"/>
    <n v="6.9222183798227765E-3"/>
    <x v="8337"/>
  </r>
  <r>
    <s v="PROP0349"/>
    <s v="2022-Q3"/>
    <x v="1"/>
    <x v="15"/>
    <n v="1"/>
    <n v="985.64"/>
    <n v="0.85799999999999998"/>
    <n v="12"/>
    <n v="772.16"/>
    <n v="142387.88"/>
    <n v="78"/>
    <n v="5"/>
    <n v="88.7"/>
    <n v="6.9222183798227765E-3"/>
    <x v="8338"/>
  </r>
  <r>
    <s v="PROP0349"/>
    <s v="2022-Q4"/>
    <x v="1"/>
    <x v="15"/>
    <n v="1"/>
    <n v="985.64"/>
    <n v="0.86699999999999999"/>
    <n v="11"/>
    <n v="284.27999999999997"/>
    <n v="142387.88"/>
    <n v="78"/>
    <n v="5"/>
    <n v="88.7"/>
    <n v="6.9222183798227765E-3"/>
    <x v="8339"/>
  </r>
  <r>
    <s v="PROP0349"/>
    <s v="2023-Q1"/>
    <x v="1"/>
    <x v="15"/>
    <n v="1"/>
    <n v="1015.21"/>
    <n v="0.89400000000000002"/>
    <n v="9"/>
    <n v="285.14"/>
    <n v="149507.26999999999"/>
    <n v="78"/>
    <n v="5"/>
    <n v="88.7"/>
    <n v="6.790372133743062E-3"/>
    <x v="8340"/>
  </r>
  <r>
    <s v="PROP0349"/>
    <s v="2023-Q2"/>
    <x v="1"/>
    <x v="15"/>
    <n v="1"/>
    <n v="1015.21"/>
    <n v="0.85499999999999998"/>
    <n v="13"/>
    <n v="253.98"/>
    <n v="149507.26999999999"/>
    <n v="78"/>
    <n v="5"/>
    <n v="88.7"/>
    <n v="6.790372133743062E-3"/>
    <x v="8341"/>
  </r>
  <r>
    <s v="PROP0349"/>
    <s v="2023-Q3"/>
    <x v="1"/>
    <x v="15"/>
    <n v="1"/>
    <n v="1015.21"/>
    <n v="0.86699999999999999"/>
    <n v="12"/>
    <n v="127.44"/>
    <n v="149507.26999999999"/>
    <n v="78"/>
    <n v="5"/>
    <n v="88.7"/>
    <n v="6.790372133743062E-3"/>
    <x v="8342"/>
  </r>
  <r>
    <s v="PROP0349"/>
    <s v="2023-Q4"/>
    <x v="1"/>
    <x v="15"/>
    <n v="1"/>
    <n v="1015.21"/>
    <n v="0.877"/>
    <n v="11"/>
    <n v="95.37"/>
    <n v="149507.26999999999"/>
    <n v="78"/>
    <n v="5"/>
    <n v="88.7"/>
    <n v="6.790372133743062E-3"/>
    <x v="8343"/>
  </r>
  <r>
    <s v="PROP0349"/>
    <s v="2024-Q1"/>
    <x v="1"/>
    <x v="15"/>
    <n v="1"/>
    <n v="1045.67"/>
    <n v="0.89"/>
    <n v="9"/>
    <n v="360.76"/>
    <n v="156982.63"/>
    <n v="78"/>
    <n v="5"/>
    <n v="88.7"/>
    <n v="6.6610554301453611E-3"/>
    <x v="8344"/>
  </r>
  <r>
    <s v="PROP0349"/>
    <s v="2024-Q2"/>
    <x v="1"/>
    <x v="15"/>
    <n v="1"/>
    <n v="1045.67"/>
    <n v="0.88900000000000001"/>
    <n v="10"/>
    <n v="493.23"/>
    <n v="156982.63"/>
    <n v="78"/>
    <n v="5"/>
    <n v="88.7"/>
    <n v="6.6610554301453611E-3"/>
    <x v="8345"/>
  </r>
  <r>
    <s v="PROP0349"/>
    <s v="2024-Q3"/>
    <x v="1"/>
    <x v="15"/>
    <n v="1"/>
    <n v="1045.67"/>
    <n v="0.88800000000000001"/>
    <n v="10"/>
    <n v="349.34"/>
    <n v="156982.63"/>
    <n v="78"/>
    <n v="5"/>
    <n v="88.7"/>
    <n v="6.6610554301453611E-3"/>
    <x v="8346"/>
  </r>
  <r>
    <s v="PROP0349"/>
    <s v="2024-Q4"/>
    <x v="1"/>
    <x v="15"/>
    <n v="1"/>
    <n v="1045.67"/>
    <n v="0.84299999999999997"/>
    <n v="14"/>
    <n v="129.21"/>
    <n v="156982.63"/>
    <n v="78"/>
    <n v="5"/>
    <n v="88.7"/>
    <n v="6.6610554301453611E-3"/>
    <x v="8347"/>
  </r>
  <r>
    <s v="PROP0350"/>
    <s v="2019-Q1"/>
    <x v="0"/>
    <x v="3"/>
    <n v="4"/>
    <n v="2600"/>
    <n v="0.95699999999999996"/>
    <n v="3"/>
    <n v="405.2"/>
    <n v="780000"/>
    <n v="22"/>
    <n v="8"/>
    <n v="96.1"/>
    <n v="3.3333333333333335E-3"/>
    <x v="8348"/>
  </r>
  <r>
    <s v="PROP0350"/>
    <s v="2019-Q2"/>
    <x v="0"/>
    <x v="3"/>
    <n v="4"/>
    <n v="2600"/>
    <n v="0.92100000000000004"/>
    <n v="7"/>
    <n v="1171.97"/>
    <n v="780000"/>
    <n v="22"/>
    <n v="8"/>
    <n v="96.1"/>
    <n v="3.3333333333333335E-3"/>
    <x v="8349"/>
  </r>
  <r>
    <s v="PROP0350"/>
    <s v="2019-Q3"/>
    <x v="0"/>
    <x v="3"/>
    <n v="4"/>
    <n v="2600"/>
    <n v="0.92700000000000005"/>
    <n v="6"/>
    <n v="308.48"/>
    <n v="780000"/>
    <n v="22"/>
    <n v="8"/>
    <n v="96.1"/>
    <n v="3.3333333333333335E-3"/>
    <x v="8350"/>
  </r>
  <r>
    <s v="PROP0350"/>
    <s v="2019-Q4"/>
    <x v="0"/>
    <x v="3"/>
    <n v="4"/>
    <n v="2600"/>
    <n v="0.96599999999999997"/>
    <n v="3"/>
    <n v="454.44"/>
    <n v="780000"/>
    <n v="22"/>
    <n v="8"/>
    <n v="96.1"/>
    <n v="3.3333333333333335E-3"/>
    <x v="8351"/>
  </r>
  <r>
    <s v="PROP0350"/>
    <s v="2020-Q1"/>
    <x v="0"/>
    <x v="3"/>
    <n v="4"/>
    <n v="2678"/>
    <n v="0.92"/>
    <n v="7"/>
    <n v="553.04"/>
    <n v="819000"/>
    <n v="22"/>
    <n v="8"/>
    <n v="96.1"/>
    <n v="3.2698412698412699E-3"/>
    <x v="8352"/>
  </r>
  <r>
    <s v="PROP0350"/>
    <s v="2020-Q2"/>
    <x v="0"/>
    <x v="3"/>
    <n v="4"/>
    <n v="2678"/>
    <n v="0.87"/>
    <n v="11"/>
    <n v="481.62"/>
    <n v="819000"/>
    <n v="22"/>
    <n v="8"/>
    <n v="96.1"/>
    <n v="3.2698412698412699E-3"/>
    <x v="8353"/>
  </r>
  <r>
    <s v="PROP0350"/>
    <s v="2020-Q3"/>
    <x v="0"/>
    <x v="3"/>
    <n v="4"/>
    <n v="2678"/>
    <n v="0.87"/>
    <n v="11"/>
    <n v="870.53"/>
    <n v="819000"/>
    <n v="22"/>
    <n v="8"/>
    <n v="96.1"/>
    <n v="3.2698412698412699E-3"/>
    <x v="8354"/>
  </r>
  <r>
    <s v="PROP0350"/>
    <s v="2020-Q4"/>
    <x v="0"/>
    <x v="3"/>
    <n v="4"/>
    <n v="2678"/>
    <n v="0.87"/>
    <n v="11"/>
    <n v="417.02"/>
    <n v="819000"/>
    <n v="22"/>
    <n v="8"/>
    <n v="96.1"/>
    <n v="3.2698412698412699E-3"/>
    <x v="8355"/>
  </r>
  <r>
    <s v="PROP0350"/>
    <s v="2021-Q1"/>
    <x v="0"/>
    <x v="3"/>
    <n v="4"/>
    <n v="2758.34"/>
    <n v="0.93"/>
    <n v="6"/>
    <n v="549.19000000000005"/>
    <n v="859950"/>
    <n v="22"/>
    <n v="8"/>
    <n v="96.1"/>
    <n v="3.2075585789871504E-3"/>
    <x v="8356"/>
  </r>
  <r>
    <s v="PROP0350"/>
    <s v="2021-Q2"/>
    <x v="0"/>
    <x v="3"/>
    <n v="4"/>
    <n v="2758.34"/>
    <n v="0.93"/>
    <n v="6"/>
    <n v="406.8"/>
    <n v="859950"/>
    <n v="22"/>
    <n v="8"/>
    <n v="96.1"/>
    <n v="3.2075585789871504E-3"/>
    <x v="8357"/>
  </r>
  <r>
    <s v="PROP0350"/>
    <s v="2021-Q3"/>
    <x v="0"/>
    <x v="3"/>
    <n v="4"/>
    <n v="2758.34"/>
    <n v="0.93"/>
    <n v="6"/>
    <n v="418.65"/>
    <n v="859950"/>
    <n v="22"/>
    <n v="8"/>
    <n v="96.1"/>
    <n v="3.2075585789871504E-3"/>
    <x v="8358"/>
  </r>
  <r>
    <s v="PROP0350"/>
    <s v="2021-Q4"/>
    <x v="0"/>
    <x v="3"/>
    <n v="4"/>
    <n v="2758.34"/>
    <n v="0.93"/>
    <n v="6"/>
    <n v="464.5"/>
    <n v="859950"/>
    <n v="22"/>
    <n v="8"/>
    <n v="96.1"/>
    <n v="3.2075585789871504E-3"/>
    <x v="8359"/>
  </r>
  <r>
    <s v="PROP0350"/>
    <s v="2022-Q1"/>
    <x v="0"/>
    <x v="3"/>
    <n v="4"/>
    <n v="2841.09"/>
    <n v="0.95199999999999996"/>
    <n v="4"/>
    <n v="614.21"/>
    <n v="902947.5"/>
    <n v="22"/>
    <n v="8"/>
    <n v="96.1"/>
    <n v="3.1464620036048608E-3"/>
    <x v="8360"/>
  </r>
  <r>
    <s v="PROP0350"/>
    <s v="2022-Q2"/>
    <x v="0"/>
    <x v="3"/>
    <n v="4"/>
    <n v="2841.09"/>
    <n v="0.97"/>
    <n v="2"/>
    <n v="565.70000000000005"/>
    <n v="902947.5"/>
    <n v="22"/>
    <n v="8"/>
    <n v="96.1"/>
    <n v="3.1464620036048608E-3"/>
    <x v="8361"/>
  </r>
  <r>
    <s v="PROP0350"/>
    <s v="2022-Q3"/>
    <x v="0"/>
    <x v="3"/>
    <n v="4"/>
    <n v="2841.09"/>
    <n v="0.92700000000000005"/>
    <n v="6"/>
    <n v="706.29"/>
    <n v="902947.5"/>
    <n v="22"/>
    <n v="8"/>
    <n v="96.1"/>
    <n v="3.1464620036048608E-3"/>
    <x v="8362"/>
  </r>
  <r>
    <s v="PROP0350"/>
    <s v="2022-Q4"/>
    <x v="0"/>
    <x v="3"/>
    <n v="4"/>
    <n v="2841.09"/>
    <n v="0.97299999999999998"/>
    <n v="2"/>
    <n v="226.8"/>
    <n v="902947.5"/>
    <n v="22"/>
    <n v="8"/>
    <n v="96.1"/>
    <n v="3.1464620036048608E-3"/>
    <x v="8363"/>
  </r>
  <r>
    <s v="PROP0350"/>
    <s v="2023-Q1"/>
    <x v="0"/>
    <x v="3"/>
    <n v="4"/>
    <n v="2926.32"/>
    <n v="0.93899999999999995"/>
    <n v="5"/>
    <n v="407.81"/>
    <n v="948094.88"/>
    <n v="22"/>
    <n v="8"/>
    <n v="96.1"/>
    <n v="3.086526529918609E-3"/>
    <x v="8364"/>
  </r>
  <r>
    <s v="PROP0350"/>
    <s v="2023-Q2"/>
    <x v="0"/>
    <x v="3"/>
    <n v="4"/>
    <n v="2926.32"/>
    <n v="0.93300000000000005"/>
    <n v="6"/>
    <n v="619.16"/>
    <n v="948094.88"/>
    <n v="22"/>
    <n v="8"/>
    <n v="96.1"/>
    <n v="3.086526529918609E-3"/>
    <x v="8365"/>
  </r>
  <r>
    <s v="PROP0350"/>
    <s v="2023-Q3"/>
    <x v="0"/>
    <x v="3"/>
    <n v="4"/>
    <n v="2926.32"/>
    <n v="0.95399999999999996"/>
    <n v="4"/>
    <n v="385.77"/>
    <n v="948094.88"/>
    <n v="22"/>
    <n v="8"/>
    <n v="96.1"/>
    <n v="3.086526529918609E-3"/>
    <x v="8366"/>
  </r>
  <r>
    <s v="PROP0350"/>
    <s v="2023-Q4"/>
    <x v="0"/>
    <x v="3"/>
    <n v="4"/>
    <n v="2926.32"/>
    <n v="0.95899999999999996"/>
    <n v="3"/>
    <n v="284.64"/>
    <n v="948094.88"/>
    <n v="22"/>
    <n v="8"/>
    <n v="96.1"/>
    <n v="3.086526529918609E-3"/>
    <x v="8367"/>
  </r>
  <r>
    <s v="PROP0350"/>
    <s v="2024-Q1"/>
    <x v="0"/>
    <x v="3"/>
    <n v="4"/>
    <n v="3014.11"/>
    <n v="0.93799999999999994"/>
    <n v="5"/>
    <n v="478.83"/>
    <n v="995499.62"/>
    <n v="22"/>
    <n v="8"/>
    <n v="96.1"/>
    <n v="3.0277359623703324E-3"/>
    <x v="8368"/>
  </r>
  <r>
    <s v="PROP0350"/>
    <s v="2024-Q2"/>
    <x v="0"/>
    <x v="3"/>
    <n v="4"/>
    <n v="3014.11"/>
    <n v="0.97299999999999998"/>
    <n v="2"/>
    <n v="436.35"/>
    <n v="995499.62"/>
    <n v="22"/>
    <n v="8"/>
    <n v="96.1"/>
    <n v="3.0277359623703324E-3"/>
    <x v="8369"/>
  </r>
  <r>
    <s v="PROP0350"/>
    <s v="2024-Q3"/>
    <x v="0"/>
    <x v="3"/>
    <n v="4"/>
    <n v="3014.11"/>
    <n v="0.94299999999999995"/>
    <n v="5"/>
    <n v="326.26"/>
    <n v="995499.62"/>
    <n v="22"/>
    <n v="8"/>
    <n v="96.1"/>
    <n v="3.0277359623703324E-3"/>
    <x v="8370"/>
  </r>
  <r>
    <s v="PROP0350"/>
    <s v="2024-Q4"/>
    <x v="0"/>
    <x v="3"/>
    <n v="4"/>
    <n v="3014.11"/>
    <n v="0.94599999999999995"/>
    <n v="4"/>
    <n v="435.27"/>
    <n v="995499.62"/>
    <n v="22"/>
    <n v="8"/>
    <n v="96.1"/>
    <n v="3.0277359623703324E-3"/>
    <x v="8371"/>
  </r>
  <r>
    <s v="PROP0351"/>
    <s v="2019-Q1"/>
    <x v="1"/>
    <x v="6"/>
    <n v="2"/>
    <n v="1400"/>
    <n v="0.94799999999999995"/>
    <n v="4"/>
    <n v="251.31"/>
    <n v="300000"/>
    <n v="55"/>
    <n v="6"/>
    <n v="91.5"/>
    <n v="4.6666666666666671E-3"/>
    <x v="8372"/>
  </r>
  <r>
    <s v="PROP0351"/>
    <s v="2019-Q2"/>
    <x v="1"/>
    <x v="6"/>
    <n v="2"/>
    <n v="1400"/>
    <n v="0.92400000000000004"/>
    <n v="6"/>
    <n v="218.03"/>
    <n v="300000"/>
    <n v="55"/>
    <n v="6"/>
    <n v="91.5"/>
    <n v="4.6666666666666671E-3"/>
    <x v="8373"/>
  </r>
  <r>
    <s v="PROP0351"/>
    <s v="2019-Q3"/>
    <x v="1"/>
    <x v="6"/>
    <n v="2"/>
    <n v="1400"/>
    <n v="0.91100000000000003"/>
    <n v="8"/>
    <n v="411.54"/>
    <n v="300000"/>
    <n v="55"/>
    <n v="6"/>
    <n v="91.5"/>
    <n v="4.6666666666666671E-3"/>
    <x v="8374"/>
  </r>
  <r>
    <s v="PROP0351"/>
    <s v="2019-Q4"/>
    <x v="1"/>
    <x v="6"/>
    <n v="2"/>
    <n v="1400"/>
    <n v="0.89200000000000002"/>
    <n v="9"/>
    <n v="274.55"/>
    <n v="300000"/>
    <n v="55"/>
    <n v="6"/>
    <n v="91.5"/>
    <n v="4.6666666666666671E-3"/>
    <x v="8375"/>
  </r>
  <r>
    <s v="PROP0351"/>
    <s v="2020-Q1"/>
    <x v="1"/>
    <x v="6"/>
    <n v="2"/>
    <n v="1442"/>
    <n v="0.89"/>
    <n v="9"/>
    <n v="669.51"/>
    <n v="315000"/>
    <n v="55"/>
    <n v="6"/>
    <n v="91.5"/>
    <n v="4.5777777777777778E-3"/>
    <x v="8376"/>
  </r>
  <r>
    <s v="PROP0351"/>
    <s v="2020-Q2"/>
    <x v="1"/>
    <x v="6"/>
    <n v="2"/>
    <n v="1442"/>
    <n v="0.84"/>
    <n v="14"/>
    <n v="913.6"/>
    <n v="315000"/>
    <n v="55"/>
    <n v="6"/>
    <n v="91.5"/>
    <n v="4.5777777777777778E-3"/>
    <x v="8377"/>
  </r>
  <r>
    <s v="PROP0351"/>
    <s v="2020-Q3"/>
    <x v="1"/>
    <x v="6"/>
    <n v="2"/>
    <n v="1442"/>
    <n v="0.84"/>
    <n v="14"/>
    <n v="395.48"/>
    <n v="315000"/>
    <n v="55"/>
    <n v="6"/>
    <n v="91.5"/>
    <n v="4.5777777777777778E-3"/>
    <x v="8378"/>
  </r>
  <r>
    <s v="PROP0351"/>
    <s v="2020-Q4"/>
    <x v="1"/>
    <x v="6"/>
    <n v="2"/>
    <n v="1442"/>
    <n v="0.84"/>
    <n v="14"/>
    <n v="341.99"/>
    <n v="315000"/>
    <n v="55"/>
    <n v="6"/>
    <n v="91.5"/>
    <n v="4.5777777777777778E-3"/>
    <x v="8379"/>
  </r>
  <r>
    <s v="PROP0351"/>
    <s v="2021-Q1"/>
    <x v="1"/>
    <x v="6"/>
    <n v="2"/>
    <n v="1485.26"/>
    <n v="0.9"/>
    <n v="8"/>
    <n v="835.78"/>
    <n v="330750"/>
    <n v="55"/>
    <n v="6"/>
    <n v="91.5"/>
    <n v="4.4905820105820109E-3"/>
    <x v="8380"/>
  </r>
  <r>
    <s v="PROP0351"/>
    <s v="2021-Q2"/>
    <x v="1"/>
    <x v="6"/>
    <n v="2"/>
    <n v="1485.26"/>
    <n v="0.9"/>
    <n v="8"/>
    <n v="164.29"/>
    <n v="330750"/>
    <n v="55"/>
    <n v="6"/>
    <n v="91.5"/>
    <n v="4.4905820105820109E-3"/>
    <x v="8381"/>
  </r>
  <r>
    <s v="PROP0351"/>
    <s v="2021-Q3"/>
    <x v="1"/>
    <x v="6"/>
    <n v="2"/>
    <n v="1485.26"/>
    <n v="0.9"/>
    <n v="8"/>
    <n v="299.97000000000003"/>
    <n v="330750"/>
    <n v="55"/>
    <n v="6"/>
    <n v="91.5"/>
    <n v="4.4905820105820109E-3"/>
    <x v="8382"/>
  </r>
  <r>
    <s v="PROP0351"/>
    <s v="2021-Q4"/>
    <x v="1"/>
    <x v="6"/>
    <n v="2"/>
    <n v="1485.26"/>
    <n v="0.9"/>
    <n v="8"/>
    <n v="138.01"/>
    <n v="330750"/>
    <n v="55"/>
    <n v="6"/>
    <n v="91.5"/>
    <n v="4.4905820105820109E-3"/>
    <x v="8383"/>
  </r>
  <r>
    <s v="PROP0351"/>
    <s v="2022-Q1"/>
    <x v="1"/>
    <x v="6"/>
    <n v="2"/>
    <n v="1529.82"/>
    <n v="0.90900000000000003"/>
    <n v="8"/>
    <n v="553.04999999999995"/>
    <n v="347287.5"/>
    <n v="55"/>
    <n v="6"/>
    <n v="91.5"/>
    <n v="4.4050534499514094E-3"/>
    <x v="8384"/>
  </r>
  <r>
    <s v="PROP0351"/>
    <s v="2022-Q2"/>
    <x v="1"/>
    <x v="6"/>
    <n v="2"/>
    <n v="1529.82"/>
    <n v="0.94099999999999995"/>
    <n v="5"/>
    <n v="302.27"/>
    <n v="347287.5"/>
    <n v="55"/>
    <n v="6"/>
    <n v="91.5"/>
    <n v="4.4050534499514094E-3"/>
    <x v="8385"/>
  </r>
  <r>
    <s v="PROP0351"/>
    <s v="2022-Q3"/>
    <x v="1"/>
    <x v="6"/>
    <n v="2"/>
    <n v="1529.82"/>
    <n v="0.93100000000000005"/>
    <n v="6"/>
    <n v="235.69"/>
    <n v="347287.5"/>
    <n v="55"/>
    <n v="6"/>
    <n v="91.5"/>
    <n v="4.4050534499514094E-3"/>
    <x v="8386"/>
  </r>
  <r>
    <s v="PROP0351"/>
    <s v="2022-Q4"/>
    <x v="1"/>
    <x v="6"/>
    <n v="2"/>
    <n v="1529.82"/>
    <n v="0.93899999999999995"/>
    <n v="5"/>
    <n v="305.36"/>
    <n v="347287.5"/>
    <n v="55"/>
    <n v="6"/>
    <n v="91.5"/>
    <n v="4.4050534499514094E-3"/>
    <x v="8387"/>
  </r>
  <r>
    <s v="PROP0351"/>
    <s v="2023-Q1"/>
    <x v="1"/>
    <x v="6"/>
    <n v="2"/>
    <n v="1575.71"/>
    <n v="0.91500000000000004"/>
    <n v="7"/>
    <n v="420.06"/>
    <n v="364651.88"/>
    <n v="55"/>
    <n v="6"/>
    <n v="91.5"/>
    <n v="4.321134995930914E-3"/>
    <x v="8388"/>
  </r>
  <r>
    <s v="PROP0351"/>
    <s v="2023-Q2"/>
    <x v="1"/>
    <x v="6"/>
    <n v="2"/>
    <n v="1575.71"/>
    <n v="0.90900000000000003"/>
    <n v="8"/>
    <n v="292.35000000000002"/>
    <n v="364651.88"/>
    <n v="55"/>
    <n v="6"/>
    <n v="91.5"/>
    <n v="4.321134995930914E-3"/>
    <x v="8389"/>
  </r>
  <r>
    <s v="PROP0351"/>
    <s v="2023-Q3"/>
    <x v="1"/>
    <x v="6"/>
    <n v="2"/>
    <n v="1575.71"/>
    <n v="0.92100000000000004"/>
    <n v="7"/>
    <n v="505.5"/>
    <n v="364651.88"/>
    <n v="55"/>
    <n v="6"/>
    <n v="91.5"/>
    <n v="4.321134995930914E-3"/>
    <x v="8390"/>
  </r>
  <r>
    <s v="PROP0351"/>
    <s v="2023-Q4"/>
    <x v="1"/>
    <x v="6"/>
    <n v="2"/>
    <n v="1575.71"/>
    <n v="0.89500000000000002"/>
    <n v="9"/>
    <n v="686.42"/>
    <n v="364651.88"/>
    <n v="55"/>
    <n v="6"/>
    <n v="91.5"/>
    <n v="4.321134995930914E-3"/>
    <x v="8391"/>
  </r>
  <r>
    <s v="PROP0351"/>
    <s v="2024-Q1"/>
    <x v="1"/>
    <x v="6"/>
    <n v="2"/>
    <n v="1622.98"/>
    <n v="0.94"/>
    <n v="5"/>
    <n v="443.37"/>
    <n v="382884.47"/>
    <n v="55"/>
    <n v="6"/>
    <n v="91.5"/>
    <n v="4.238824311678142E-3"/>
    <x v="8392"/>
  </r>
  <r>
    <s v="PROP0351"/>
    <s v="2024-Q2"/>
    <x v="1"/>
    <x v="6"/>
    <n v="2"/>
    <n v="1622.98"/>
    <n v="0.94899999999999995"/>
    <n v="4"/>
    <n v="405.44"/>
    <n v="382884.47"/>
    <n v="55"/>
    <n v="6"/>
    <n v="91.5"/>
    <n v="4.238824311678142E-3"/>
    <x v="8393"/>
  </r>
  <r>
    <s v="PROP0351"/>
    <s v="2024-Q3"/>
    <x v="1"/>
    <x v="6"/>
    <n v="2"/>
    <n v="1622.98"/>
    <n v="0.93600000000000005"/>
    <n v="5"/>
    <n v="180.14"/>
    <n v="382884.47"/>
    <n v="55"/>
    <n v="6"/>
    <n v="91.5"/>
    <n v="4.238824311678142E-3"/>
    <x v="8394"/>
  </r>
  <r>
    <s v="PROP0351"/>
    <s v="2024-Q4"/>
    <x v="1"/>
    <x v="6"/>
    <n v="2"/>
    <n v="1622.98"/>
    <n v="0.90200000000000002"/>
    <n v="8"/>
    <n v="137.1"/>
    <n v="382884.47"/>
    <n v="55"/>
    <n v="6"/>
    <n v="91.5"/>
    <n v="4.238824311678142E-3"/>
    <x v="8395"/>
  </r>
  <r>
    <s v="PROP0352"/>
    <s v="2019-Q1"/>
    <x v="0"/>
    <x v="0"/>
    <n v="2"/>
    <n v="1190"/>
    <n v="0.90600000000000003"/>
    <n v="8"/>
    <n v="220.4"/>
    <n v="255000"/>
    <n v="68"/>
    <n v="6"/>
    <n v="90.3"/>
    <n v="4.6666666666666671E-3"/>
    <x v="8396"/>
  </r>
  <r>
    <s v="PROP0352"/>
    <s v="2019-Q2"/>
    <x v="0"/>
    <x v="0"/>
    <n v="2"/>
    <n v="1190"/>
    <n v="0.86199999999999999"/>
    <n v="12"/>
    <n v="243.71"/>
    <n v="255000"/>
    <n v="68"/>
    <n v="6"/>
    <n v="90.3"/>
    <n v="4.6666666666666671E-3"/>
    <x v="8397"/>
  </r>
  <r>
    <s v="PROP0352"/>
    <s v="2019-Q3"/>
    <x v="0"/>
    <x v="0"/>
    <n v="2"/>
    <n v="1190"/>
    <n v="0.91500000000000004"/>
    <n v="7"/>
    <n v="580.75"/>
    <n v="255000"/>
    <n v="68"/>
    <n v="6"/>
    <n v="90.3"/>
    <n v="4.6666666666666671E-3"/>
    <x v="8398"/>
  </r>
  <r>
    <s v="PROP0352"/>
    <s v="2019-Q4"/>
    <x v="0"/>
    <x v="0"/>
    <n v="2"/>
    <n v="1190"/>
    <n v="0.86899999999999999"/>
    <n v="11"/>
    <n v="197.52"/>
    <n v="255000"/>
    <n v="68"/>
    <n v="6"/>
    <n v="90.3"/>
    <n v="4.6666666666666671E-3"/>
    <x v="8399"/>
  </r>
  <r>
    <s v="PROP0352"/>
    <s v="2020-Q1"/>
    <x v="0"/>
    <x v="0"/>
    <n v="2"/>
    <n v="1225.7"/>
    <n v="0.86"/>
    <n v="12"/>
    <n v="435.64"/>
    <n v="267750"/>
    <n v="68"/>
    <n v="6"/>
    <n v="90.3"/>
    <n v="4.5777777777777778E-3"/>
    <x v="8400"/>
  </r>
  <r>
    <s v="PROP0352"/>
    <s v="2020-Q2"/>
    <x v="0"/>
    <x v="0"/>
    <n v="2"/>
    <n v="1225.7"/>
    <n v="0.81"/>
    <n v="17"/>
    <n v="346.1"/>
    <n v="267750"/>
    <n v="68"/>
    <n v="6"/>
    <n v="90.3"/>
    <n v="4.5777777777777778E-3"/>
    <x v="8401"/>
  </r>
  <r>
    <s v="PROP0352"/>
    <s v="2020-Q3"/>
    <x v="0"/>
    <x v="0"/>
    <n v="2"/>
    <n v="1225.7"/>
    <n v="0.81"/>
    <n v="17"/>
    <n v="393.43"/>
    <n v="267750"/>
    <n v="68"/>
    <n v="6"/>
    <n v="90.3"/>
    <n v="4.5777777777777778E-3"/>
    <x v="8402"/>
  </r>
  <r>
    <s v="PROP0352"/>
    <s v="2020-Q4"/>
    <x v="0"/>
    <x v="0"/>
    <n v="2"/>
    <n v="1225.7"/>
    <n v="0.81"/>
    <n v="17"/>
    <n v="227.73"/>
    <n v="267750"/>
    <n v="68"/>
    <n v="6"/>
    <n v="90.3"/>
    <n v="4.5777777777777778E-3"/>
    <x v="8403"/>
  </r>
  <r>
    <s v="PROP0352"/>
    <s v="2021-Q1"/>
    <x v="0"/>
    <x v="0"/>
    <n v="2"/>
    <n v="1262.47"/>
    <n v="0.87"/>
    <n v="11"/>
    <n v="180.07"/>
    <n v="281137.5"/>
    <n v="68"/>
    <n v="6"/>
    <n v="90.3"/>
    <n v="4.4905784536036636E-3"/>
    <x v="8404"/>
  </r>
  <r>
    <s v="PROP0352"/>
    <s v="2021-Q2"/>
    <x v="0"/>
    <x v="0"/>
    <n v="2"/>
    <n v="1262.47"/>
    <n v="0.87"/>
    <n v="11"/>
    <n v="476.99"/>
    <n v="281137.5"/>
    <n v="68"/>
    <n v="6"/>
    <n v="90.3"/>
    <n v="4.4905784536036636E-3"/>
    <x v="8405"/>
  </r>
  <r>
    <s v="PROP0352"/>
    <s v="2021-Q3"/>
    <x v="0"/>
    <x v="0"/>
    <n v="2"/>
    <n v="1262.47"/>
    <n v="0.87"/>
    <n v="11"/>
    <n v="234.75"/>
    <n v="281137.5"/>
    <n v="68"/>
    <n v="6"/>
    <n v="90.3"/>
    <n v="4.4905784536036636E-3"/>
    <x v="8406"/>
  </r>
  <r>
    <s v="PROP0352"/>
    <s v="2021-Q4"/>
    <x v="0"/>
    <x v="0"/>
    <n v="2"/>
    <n v="1262.47"/>
    <n v="0.87"/>
    <n v="11"/>
    <n v="821.87"/>
    <n v="281137.5"/>
    <n v="68"/>
    <n v="6"/>
    <n v="90.3"/>
    <n v="4.4905784536036636E-3"/>
    <x v="8407"/>
  </r>
  <r>
    <s v="PROP0352"/>
    <s v="2022-Q1"/>
    <x v="0"/>
    <x v="0"/>
    <n v="2"/>
    <n v="1300.3499999999999"/>
    <n v="0.91100000000000003"/>
    <n v="7"/>
    <n v="259.77999999999997"/>
    <n v="295194.38"/>
    <n v="68"/>
    <n v="6"/>
    <n v="90.3"/>
    <n v="4.4050635381337544E-3"/>
    <x v="8408"/>
  </r>
  <r>
    <s v="PROP0352"/>
    <s v="2022-Q2"/>
    <x v="0"/>
    <x v="0"/>
    <n v="2"/>
    <n v="1300.3499999999999"/>
    <n v="0.86899999999999999"/>
    <n v="11"/>
    <n v="510.13"/>
    <n v="295194.38"/>
    <n v="68"/>
    <n v="6"/>
    <n v="90.3"/>
    <n v="4.4050635381337544E-3"/>
    <x v="8409"/>
  </r>
  <r>
    <s v="PROP0352"/>
    <s v="2022-Q3"/>
    <x v="0"/>
    <x v="0"/>
    <n v="2"/>
    <n v="1300.3499999999999"/>
    <n v="0.91"/>
    <n v="8"/>
    <n v="1045.3"/>
    <n v="295194.38"/>
    <n v="68"/>
    <n v="6"/>
    <n v="90.3"/>
    <n v="4.4050635381337544E-3"/>
    <x v="8410"/>
  </r>
  <r>
    <s v="PROP0352"/>
    <s v="2022-Q4"/>
    <x v="0"/>
    <x v="0"/>
    <n v="2"/>
    <n v="1300.3499999999999"/>
    <n v="0.90600000000000003"/>
    <n v="8"/>
    <n v="138.16"/>
    <n v="295194.38"/>
    <n v="68"/>
    <n v="6"/>
    <n v="90.3"/>
    <n v="4.4050635381337544E-3"/>
    <x v="8411"/>
  </r>
  <r>
    <s v="PROP0352"/>
    <s v="2023-Q1"/>
    <x v="0"/>
    <x v="0"/>
    <n v="2"/>
    <n v="1339.36"/>
    <n v="0.86399999999999999"/>
    <n v="12"/>
    <n v="934.54"/>
    <n v="309954.09000000003"/>
    <n v="68"/>
    <n v="6"/>
    <n v="90.3"/>
    <n v="4.3211560783082414E-3"/>
    <x v="8412"/>
  </r>
  <r>
    <s v="PROP0352"/>
    <s v="2023-Q2"/>
    <x v="0"/>
    <x v="0"/>
    <n v="2"/>
    <n v="1339.36"/>
    <n v="0.86899999999999999"/>
    <n v="11"/>
    <n v="323.43"/>
    <n v="309954.09000000003"/>
    <n v="68"/>
    <n v="6"/>
    <n v="90.3"/>
    <n v="4.3211560783082414E-3"/>
    <x v="8413"/>
  </r>
  <r>
    <s v="PROP0352"/>
    <s v="2023-Q3"/>
    <x v="0"/>
    <x v="0"/>
    <n v="2"/>
    <n v="1339.36"/>
    <n v="0.90400000000000003"/>
    <n v="8"/>
    <n v="328.68"/>
    <n v="309954.09000000003"/>
    <n v="68"/>
    <n v="6"/>
    <n v="90.3"/>
    <n v="4.3211560783082414E-3"/>
    <x v="8414"/>
  </r>
  <r>
    <s v="PROP0352"/>
    <s v="2023-Q4"/>
    <x v="0"/>
    <x v="0"/>
    <n v="2"/>
    <n v="1339.36"/>
    <n v="0.88400000000000001"/>
    <n v="10"/>
    <n v="339.93"/>
    <n v="309954.09000000003"/>
    <n v="68"/>
    <n v="6"/>
    <n v="90.3"/>
    <n v="4.3211560783082414E-3"/>
    <x v="8415"/>
  </r>
  <r>
    <s v="PROP0352"/>
    <s v="2024-Q1"/>
    <x v="0"/>
    <x v="0"/>
    <n v="2"/>
    <n v="1379.54"/>
    <n v="0.89500000000000002"/>
    <n v="9"/>
    <n v="727.89"/>
    <n v="325451.8"/>
    <n v="68"/>
    <n v="6"/>
    <n v="90.3"/>
    <n v="4.2388458137272555E-3"/>
    <x v="8416"/>
  </r>
  <r>
    <s v="PROP0352"/>
    <s v="2024-Q2"/>
    <x v="0"/>
    <x v="0"/>
    <n v="2"/>
    <n v="1379.54"/>
    <n v="0.90200000000000002"/>
    <n v="8"/>
    <n v="163.95"/>
    <n v="325451.8"/>
    <n v="68"/>
    <n v="6"/>
    <n v="90.3"/>
    <n v="4.2388458137272555E-3"/>
    <x v="8417"/>
  </r>
  <r>
    <s v="PROP0352"/>
    <s v="2024-Q3"/>
    <x v="0"/>
    <x v="0"/>
    <n v="2"/>
    <n v="1379.54"/>
    <n v="0.88600000000000001"/>
    <n v="10"/>
    <n v="326.56"/>
    <n v="325451.8"/>
    <n v="68"/>
    <n v="6"/>
    <n v="90.3"/>
    <n v="4.2388458137272555E-3"/>
    <x v="8418"/>
  </r>
  <r>
    <s v="PROP0352"/>
    <s v="2024-Q4"/>
    <x v="0"/>
    <x v="0"/>
    <n v="2"/>
    <n v="1379.54"/>
    <n v="0.871"/>
    <n v="11"/>
    <n v="998.55"/>
    <n v="325451.8"/>
    <n v="68"/>
    <n v="6"/>
    <n v="90.3"/>
    <n v="4.2388458137272555E-3"/>
    <x v="8419"/>
  </r>
  <r>
    <s v="PROP0353"/>
    <s v="2019-Q1"/>
    <x v="2"/>
    <x v="13"/>
    <n v="3"/>
    <n v="1700"/>
    <n v="0.90900000000000003"/>
    <n v="8"/>
    <n v="414.2"/>
    <n v="450000"/>
    <n v="48"/>
    <n v="7"/>
    <n v="93.1"/>
    <n v="3.7777777777777779E-3"/>
    <x v="8420"/>
  </r>
  <r>
    <s v="PROP0353"/>
    <s v="2019-Q2"/>
    <x v="2"/>
    <x v="13"/>
    <n v="3"/>
    <n v="1700"/>
    <n v="0.93200000000000005"/>
    <n v="6"/>
    <n v="225.02"/>
    <n v="450000"/>
    <n v="48"/>
    <n v="7"/>
    <n v="93.1"/>
    <n v="3.7777777777777779E-3"/>
    <x v="8421"/>
  </r>
  <r>
    <s v="PROP0353"/>
    <s v="2019-Q3"/>
    <x v="2"/>
    <x v="13"/>
    <n v="3"/>
    <n v="1700"/>
    <n v="0.91700000000000004"/>
    <n v="7"/>
    <n v="439.09"/>
    <n v="450000"/>
    <n v="48"/>
    <n v="7"/>
    <n v="93.1"/>
    <n v="3.7777777777777779E-3"/>
    <x v="8422"/>
  </r>
  <r>
    <s v="PROP0353"/>
    <s v="2019-Q4"/>
    <x v="2"/>
    <x v="13"/>
    <n v="3"/>
    <n v="1700"/>
    <n v="0.94799999999999995"/>
    <n v="4"/>
    <n v="584.74"/>
    <n v="450000"/>
    <n v="48"/>
    <n v="7"/>
    <n v="93.1"/>
    <n v="3.7777777777777779E-3"/>
    <x v="8423"/>
  </r>
  <r>
    <s v="PROP0353"/>
    <s v="2020-Q1"/>
    <x v="2"/>
    <x v="13"/>
    <n v="3"/>
    <n v="1751"/>
    <n v="0.89"/>
    <n v="9"/>
    <n v="484.57"/>
    <n v="472500"/>
    <n v="48"/>
    <n v="7"/>
    <n v="93.1"/>
    <n v="3.705820105820106E-3"/>
    <x v="8424"/>
  </r>
  <r>
    <s v="PROP0353"/>
    <s v="2020-Q2"/>
    <x v="2"/>
    <x v="13"/>
    <n v="3"/>
    <n v="1751"/>
    <n v="0.84"/>
    <n v="14"/>
    <n v="516.22"/>
    <n v="472500"/>
    <n v="48"/>
    <n v="7"/>
    <n v="93.1"/>
    <n v="3.705820105820106E-3"/>
    <x v="8425"/>
  </r>
  <r>
    <s v="PROP0353"/>
    <s v="2020-Q3"/>
    <x v="2"/>
    <x v="13"/>
    <n v="3"/>
    <n v="1751"/>
    <n v="0.84"/>
    <n v="14"/>
    <n v="228.88"/>
    <n v="472500"/>
    <n v="48"/>
    <n v="7"/>
    <n v="93.1"/>
    <n v="3.705820105820106E-3"/>
    <x v="8426"/>
  </r>
  <r>
    <s v="PROP0353"/>
    <s v="2020-Q4"/>
    <x v="2"/>
    <x v="13"/>
    <n v="3"/>
    <n v="1751"/>
    <n v="0.84"/>
    <n v="14"/>
    <n v="241.21"/>
    <n v="472500"/>
    <n v="48"/>
    <n v="7"/>
    <n v="93.1"/>
    <n v="3.705820105820106E-3"/>
    <x v="8427"/>
  </r>
  <r>
    <s v="PROP0353"/>
    <s v="2021-Q1"/>
    <x v="2"/>
    <x v="13"/>
    <n v="3"/>
    <n v="1803.53"/>
    <n v="0.9"/>
    <n v="8"/>
    <n v="385.5"/>
    <n v="496125"/>
    <n v="48"/>
    <n v="7"/>
    <n v="93.1"/>
    <n v="3.6352330561854372E-3"/>
    <x v="8428"/>
  </r>
  <r>
    <s v="PROP0353"/>
    <s v="2021-Q2"/>
    <x v="2"/>
    <x v="13"/>
    <n v="3"/>
    <n v="1803.53"/>
    <n v="0.9"/>
    <n v="8"/>
    <n v="633.95000000000005"/>
    <n v="496125"/>
    <n v="48"/>
    <n v="7"/>
    <n v="93.1"/>
    <n v="3.6352330561854372E-3"/>
    <x v="8429"/>
  </r>
  <r>
    <s v="PROP0353"/>
    <s v="2021-Q3"/>
    <x v="2"/>
    <x v="13"/>
    <n v="3"/>
    <n v="1803.53"/>
    <n v="0.9"/>
    <n v="8"/>
    <n v="372.87"/>
    <n v="496125"/>
    <n v="48"/>
    <n v="7"/>
    <n v="93.1"/>
    <n v="3.6352330561854372E-3"/>
    <x v="8430"/>
  </r>
  <r>
    <s v="PROP0353"/>
    <s v="2021-Q4"/>
    <x v="2"/>
    <x v="13"/>
    <n v="3"/>
    <n v="1803.53"/>
    <n v="0.9"/>
    <n v="8"/>
    <n v="530.22"/>
    <n v="496125"/>
    <n v="48"/>
    <n v="7"/>
    <n v="93.1"/>
    <n v="3.6352330561854372E-3"/>
    <x v="8431"/>
  </r>
  <r>
    <s v="PROP0353"/>
    <s v="2022-Q1"/>
    <x v="2"/>
    <x v="13"/>
    <n v="3"/>
    <n v="1857.64"/>
    <n v="0.94499999999999995"/>
    <n v="4"/>
    <n v="535.6"/>
    <n v="520931.25"/>
    <n v="48"/>
    <n v="7"/>
    <n v="93.1"/>
    <n v="3.5659983923022475E-3"/>
    <x v="8432"/>
  </r>
  <r>
    <s v="PROP0353"/>
    <s v="2022-Q2"/>
    <x v="2"/>
    <x v="13"/>
    <n v="3"/>
    <n v="1857.64"/>
    <n v="0.91"/>
    <n v="8"/>
    <n v="312.54000000000002"/>
    <n v="520931.25"/>
    <n v="48"/>
    <n v="7"/>
    <n v="93.1"/>
    <n v="3.5659983923022475E-3"/>
    <x v="8433"/>
  </r>
  <r>
    <s v="PROP0353"/>
    <s v="2022-Q3"/>
    <x v="2"/>
    <x v="13"/>
    <n v="3"/>
    <n v="1857.64"/>
    <n v="0.92500000000000004"/>
    <n v="6"/>
    <n v="193.78"/>
    <n v="520931.25"/>
    <n v="48"/>
    <n v="7"/>
    <n v="93.1"/>
    <n v="3.5659983923022475E-3"/>
    <x v="8434"/>
  </r>
  <r>
    <s v="PROP0353"/>
    <s v="2022-Q4"/>
    <x v="2"/>
    <x v="13"/>
    <n v="3"/>
    <n v="1857.64"/>
    <n v="0.93799999999999994"/>
    <n v="5"/>
    <n v="600.33000000000004"/>
    <n v="520931.25"/>
    <n v="48"/>
    <n v="7"/>
    <n v="93.1"/>
    <n v="3.5659983923022475E-3"/>
    <x v="8435"/>
  </r>
  <r>
    <s v="PROP0353"/>
    <s v="2023-Q1"/>
    <x v="2"/>
    <x v="13"/>
    <n v="3"/>
    <n v="1913.36"/>
    <n v="0.89100000000000001"/>
    <n v="9"/>
    <n v="587.79999999999995"/>
    <n v="546977.81000000006"/>
    <n v="48"/>
    <n v="7"/>
    <n v="93.1"/>
    <n v="3.4980578096943269E-3"/>
    <x v="8436"/>
  </r>
  <r>
    <s v="PROP0353"/>
    <s v="2023-Q2"/>
    <x v="2"/>
    <x v="13"/>
    <n v="3"/>
    <n v="1913.36"/>
    <n v="0.90900000000000003"/>
    <n v="8"/>
    <n v="304.19"/>
    <n v="546977.81000000006"/>
    <n v="48"/>
    <n v="7"/>
    <n v="93.1"/>
    <n v="3.4980578096943269E-3"/>
    <x v="8437"/>
  </r>
  <r>
    <s v="PROP0353"/>
    <s v="2023-Q3"/>
    <x v="2"/>
    <x v="13"/>
    <n v="3"/>
    <n v="1913.36"/>
    <n v="0.91700000000000004"/>
    <n v="7"/>
    <n v="168.07"/>
    <n v="546977.81000000006"/>
    <n v="48"/>
    <n v="7"/>
    <n v="93.1"/>
    <n v="3.4980578096943269E-3"/>
    <x v="8438"/>
  </r>
  <r>
    <s v="PROP0353"/>
    <s v="2023-Q4"/>
    <x v="2"/>
    <x v="13"/>
    <n v="3"/>
    <n v="1913.36"/>
    <n v="0.93"/>
    <n v="6"/>
    <n v="531.38"/>
    <n v="546977.81000000006"/>
    <n v="48"/>
    <n v="7"/>
    <n v="93.1"/>
    <n v="3.4980578096943269E-3"/>
    <x v="8439"/>
  </r>
  <r>
    <s v="PROP0353"/>
    <s v="2024-Q1"/>
    <x v="2"/>
    <x v="13"/>
    <n v="3"/>
    <n v="1970.77"/>
    <n v="0.94599999999999995"/>
    <n v="4"/>
    <n v="726.82"/>
    <n v="574326.69999999995"/>
    <n v="48"/>
    <n v="7"/>
    <n v="93.1"/>
    <n v="3.4314441588733382E-3"/>
    <x v="8440"/>
  </r>
  <r>
    <s v="PROP0353"/>
    <s v="2024-Q2"/>
    <x v="2"/>
    <x v="13"/>
    <n v="3"/>
    <n v="1970.77"/>
    <n v="0.90300000000000002"/>
    <n v="8"/>
    <n v="338.73"/>
    <n v="574326.69999999995"/>
    <n v="48"/>
    <n v="7"/>
    <n v="93.1"/>
    <n v="3.4314441588733382E-3"/>
    <x v="8441"/>
  </r>
  <r>
    <s v="PROP0353"/>
    <s v="2024-Q3"/>
    <x v="2"/>
    <x v="13"/>
    <n v="3"/>
    <n v="1970.77"/>
    <n v="0.94099999999999995"/>
    <n v="5"/>
    <n v="973.4"/>
    <n v="574326.69999999995"/>
    <n v="48"/>
    <n v="7"/>
    <n v="93.1"/>
    <n v="3.4314441588733382E-3"/>
    <x v="8442"/>
  </r>
  <r>
    <s v="PROP0353"/>
    <s v="2024-Q4"/>
    <x v="2"/>
    <x v="13"/>
    <n v="3"/>
    <n v="1970.77"/>
    <n v="0.91500000000000004"/>
    <n v="7"/>
    <n v="217.9"/>
    <n v="574326.69999999995"/>
    <n v="48"/>
    <n v="7"/>
    <n v="93.1"/>
    <n v="3.4314441588733382E-3"/>
    <x v="8443"/>
  </r>
  <r>
    <s v="PROP0354"/>
    <s v="2019-Q1"/>
    <x v="1"/>
    <x v="1"/>
    <n v="3"/>
    <n v="1700"/>
    <n v="0.89300000000000002"/>
    <n v="9"/>
    <n v="507.22"/>
    <n v="450000"/>
    <n v="42"/>
    <n v="7"/>
    <n v="92.8"/>
    <n v="3.7777777777777779E-3"/>
    <x v="8444"/>
  </r>
  <r>
    <s v="PROP0354"/>
    <s v="2019-Q2"/>
    <x v="1"/>
    <x v="1"/>
    <n v="3"/>
    <n v="1700"/>
    <n v="0.93200000000000005"/>
    <n v="6"/>
    <n v="345.37"/>
    <n v="450000"/>
    <n v="42"/>
    <n v="7"/>
    <n v="92.8"/>
    <n v="3.7777777777777779E-3"/>
    <x v="8445"/>
  </r>
  <r>
    <s v="PROP0354"/>
    <s v="2019-Q3"/>
    <x v="1"/>
    <x v="1"/>
    <n v="3"/>
    <n v="1700"/>
    <n v="0.93300000000000005"/>
    <n v="6"/>
    <n v="581.04999999999995"/>
    <n v="450000"/>
    <n v="42"/>
    <n v="7"/>
    <n v="92.8"/>
    <n v="3.7777777777777779E-3"/>
    <x v="8446"/>
  </r>
  <r>
    <s v="PROP0354"/>
    <s v="2019-Q4"/>
    <x v="1"/>
    <x v="1"/>
    <n v="3"/>
    <n v="1700"/>
    <n v="0.92500000000000004"/>
    <n v="6"/>
    <n v="300.86"/>
    <n v="450000"/>
    <n v="42"/>
    <n v="7"/>
    <n v="92.8"/>
    <n v="3.7777777777777779E-3"/>
    <x v="8447"/>
  </r>
  <r>
    <s v="PROP0354"/>
    <s v="2020-Q1"/>
    <x v="1"/>
    <x v="1"/>
    <n v="3"/>
    <n v="1751"/>
    <n v="0.89"/>
    <n v="9"/>
    <n v="617.33000000000004"/>
    <n v="472500"/>
    <n v="42"/>
    <n v="7"/>
    <n v="92.8"/>
    <n v="3.705820105820106E-3"/>
    <x v="8448"/>
  </r>
  <r>
    <s v="PROP0354"/>
    <s v="2020-Q2"/>
    <x v="1"/>
    <x v="1"/>
    <n v="3"/>
    <n v="1751"/>
    <n v="0.84"/>
    <n v="14"/>
    <n v="872.77"/>
    <n v="472500"/>
    <n v="42"/>
    <n v="7"/>
    <n v="92.8"/>
    <n v="3.705820105820106E-3"/>
    <x v="8449"/>
  </r>
  <r>
    <s v="PROP0354"/>
    <s v="2020-Q3"/>
    <x v="1"/>
    <x v="1"/>
    <n v="3"/>
    <n v="1751"/>
    <n v="0.84"/>
    <n v="14"/>
    <n v="286.52999999999997"/>
    <n v="472500"/>
    <n v="42"/>
    <n v="7"/>
    <n v="92.8"/>
    <n v="3.705820105820106E-3"/>
    <x v="8450"/>
  </r>
  <r>
    <s v="PROP0354"/>
    <s v="2020-Q4"/>
    <x v="1"/>
    <x v="1"/>
    <n v="3"/>
    <n v="1751"/>
    <n v="0.84"/>
    <n v="14"/>
    <n v="158.4"/>
    <n v="472500"/>
    <n v="42"/>
    <n v="7"/>
    <n v="92.8"/>
    <n v="3.705820105820106E-3"/>
    <x v="8451"/>
  </r>
  <r>
    <s v="PROP0354"/>
    <s v="2021-Q1"/>
    <x v="1"/>
    <x v="1"/>
    <n v="3"/>
    <n v="1803.53"/>
    <n v="0.9"/>
    <n v="8"/>
    <n v="499.18"/>
    <n v="496125"/>
    <n v="42"/>
    <n v="7"/>
    <n v="92.8"/>
    <n v="3.6352330561854372E-3"/>
    <x v="8452"/>
  </r>
  <r>
    <s v="PROP0354"/>
    <s v="2021-Q2"/>
    <x v="1"/>
    <x v="1"/>
    <n v="3"/>
    <n v="1803.53"/>
    <n v="0.9"/>
    <n v="8"/>
    <n v="376.58"/>
    <n v="496125"/>
    <n v="42"/>
    <n v="7"/>
    <n v="92.8"/>
    <n v="3.6352330561854372E-3"/>
    <x v="8453"/>
  </r>
  <r>
    <s v="PROP0354"/>
    <s v="2021-Q3"/>
    <x v="1"/>
    <x v="1"/>
    <n v="3"/>
    <n v="1803.53"/>
    <n v="0.9"/>
    <n v="8"/>
    <n v="697.13"/>
    <n v="496125"/>
    <n v="42"/>
    <n v="7"/>
    <n v="92.8"/>
    <n v="3.6352330561854372E-3"/>
    <x v="8454"/>
  </r>
  <r>
    <s v="PROP0354"/>
    <s v="2021-Q4"/>
    <x v="1"/>
    <x v="1"/>
    <n v="3"/>
    <n v="1803.53"/>
    <n v="0.9"/>
    <n v="8"/>
    <n v="603.09"/>
    <n v="496125"/>
    <n v="42"/>
    <n v="7"/>
    <n v="92.8"/>
    <n v="3.6352330561854372E-3"/>
    <x v="8455"/>
  </r>
  <r>
    <s v="PROP0354"/>
    <s v="2022-Q1"/>
    <x v="1"/>
    <x v="1"/>
    <n v="3"/>
    <n v="1857.64"/>
    <n v="0.90400000000000003"/>
    <n v="8"/>
    <n v="299.08"/>
    <n v="520931.25"/>
    <n v="42"/>
    <n v="7"/>
    <n v="92.8"/>
    <n v="3.5659983923022475E-3"/>
    <x v="8456"/>
  </r>
  <r>
    <s v="PROP0354"/>
    <s v="2022-Q2"/>
    <x v="1"/>
    <x v="1"/>
    <n v="3"/>
    <n v="1857.64"/>
    <n v="0.90200000000000002"/>
    <n v="8"/>
    <n v="495.5"/>
    <n v="520931.25"/>
    <n v="42"/>
    <n v="7"/>
    <n v="92.8"/>
    <n v="3.5659983923022475E-3"/>
    <x v="8457"/>
  </r>
  <r>
    <s v="PROP0354"/>
    <s v="2022-Q3"/>
    <x v="1"/>
    <x v="1"/>
    <n v="3"/>
    <n v="1857.64"/>
    <n v="0.90100000000000002"/>
    <n v="8"/>
    <n v="375.54"/>
    <n v="520931.25"/>
    <n v="42"/>
    <n v="7"/>
    <n v="92.8"/>
    <n v="3.5659983923022475E-3"/>
    <x v="8458"/>
  </r>
  <r>
    <s v="PROP0354"/>
    <s v="2022-Q4"/>
    <x v="1"/>
    <x v="1"/>
    <n v="3"/>
    <n v="1857.64"/>
    <n v="0.90600000000000003"/>
    <n v="8"/>
    <n v="724.2"/>
    <n v="520931.25"/>
    <n v="42"/>
    <n v="7"/>
    <n v="92.8"/>
    <n v="3.5659983923022475E-3"/>
    <x v="8459"/>
  </r>
  <r>
    <s v="PROP0354"/>
    <s v="2023-Q1"/>
    <x v="1"/>
    <x v="1"/>
    <n v="3"/>
    <n v="1913.36"/>
    <n v="0.94099999999999995"/>
    <n v="5"/>
    <n v="782.46"/>
    <n v="546977.81000000006"/>
    <n v="42"/>
    <n v="7"/>
    <n v="92.8"/>
    <n v="3.4980578096943269E-3"/>
    <x v="8460"/>
  </r>
  <r>
    <s v="PROP0354"/>
    <s v="2023-Q2"/>
    <x v="1"/>
    <x v="1"/>
    <n v="3"/>
    <n v="1913.36"/>
    <n v="0.89100000000000001"/>
    <n v="9"/>
    <n v="335.35"/>
    <n v="546977.81000000006"/>
    <n v="42"/>
    <n v="7"/>
    <n v="92.8"/>
    <n v="3.4980578096943269E-3"/>
    <x v="8461"/>
  </r>
  <r>
    <s v="PROP0354"/>
    <s v="2023-Q3"/>
    <x v="1"/>
    <x v="1"/>
    <n v="3"/>
    <n v="1913.36"/>
    <n v="0.91700000000000004"/>
    <n v="7"/>
    <n v="236.92"/>
    <n v="546977.81000000006"/>
    <n v="42"/>
    <n v="7"/>
    <n v="92.8"/>
    <n v="3.4980578096943269E-3"/>
    <x v="8462"/>
  </r>
  <r>
    <s v="PROP0354"/>
    <s v="2023-Q4"/>
    <x v="1"/>
    <x v="1"/>
    <n v="3"/>
    <n v="1913.36"/>
    <n v="0.93300000000000005"/>
    <n v="5"/>
    <n v="404.57"/>
    <n v="546977.81000000006"/>
    <n v="42"/>
    <n v="7"/>
    <n v="92.8"/>
    <n v="3.4980578096943269E-3"/>
    <x v="8463"/>
  </r>
  <r>
    <s v="PROP0354"/>
    <s v="2024-Q1"/>
    <x v="1"/>
    <x v="1"/>
    <n v="3"/>
    <n v="1970.77"/>
    <n v="0.89900000000000002"/>
    <n v="9"/>
    <n v="473.61"/>
    <n v="574326.69999999995"/>
    <n v="42"/>
    <n v="7"/>
    <n v="92.8"/>
    <n v="3.4314441588733382E-3"/>
    <x v="8464"/>
  </r>
  <r>
    <s v="PROP0354"/>
    <s v="2024-Q2"/>
    <x v="1"/>
    <x v="1"/>
    <n v="3"/>
    <n v="1970.77"/>
    <n v="0.94799999999999995"/>
    <n v="4"/>
    <n v="273.27999999999997"/>
    <n v="574326.69999999995"/>
    <n v="42"/>
    <n v="7"/>
    <n v="92.8"/>
    <n v="3.4314441588733382E-3"/>
    <x v="8465"/>
  </r>
  <r>
    <s v="PROP0354"/>
    <s v="2024-Q3"/>
    <x v="1"/>
    <x v="1"/>
    <n v="3"/>
    <n v="1970.77"/>
    <n v="0.89800000000000002"/>
    <n v="9"/>
    <n v="423.58"/>
    <n v="574326.69999999995"/>
    <n v="42"/>
    <n v="7"/>
    <n v="92.8"/>
    <n v="3.4314441588733382E-3"/>
    <x v="8466"/>
  </r>
  <r>
    <s v="PROP0354"/>
    <s v="2024-Q4"/>
    <x v="1"/>
    <x v="1"/>
    <n v="3"/>
    <n v="1970.77"/>
    <n v="0.92100000000000004"/>
    <n v="7"/>
    <n v="295.39"/>
    <n v="574326.69999999995"/>
    <n v="42"/>
    <n v="7"/>
    <n v="92.8"/>
    <n v="3.4314441588733382E-3"/>
    <x v="8467"/>
  </r>
  <r>
    <s v="PROP0355"/>
    <s v="2019-Q1"/>
    <x v="0"/>
    <x v="14"/>
    <n v="2"/>
    <n v="1400"/>
    <n v="0.89400000000000002"/>
    <n v="9"/>
    <n v="285.83999999999997"/>
    <n v="300000"/>
    <n v="45"/>
    <n v="7"/>
    <n v="94.2"/>
    <n v="4.6666666666666671E-3"/>
    <x v="8468"/>
  </r>
  <r>
    <s v="PROP0355"/>
    <s v="2019-Q2"/>
    <x v="0"/>
    <x v="14"/>
    <n v="2"/>
    <n v="1400"/>
    <n v="0.92500000000000004"/>
    <n v="6"/>
    <n v="530.48"/>
    <n v="300000"/>
    <n v="45"/>
    <n v="7"/>
    <n v="94.2"/>
    <n v="4.6666666666666671E-3"/>
    <x v="8469"/>
  </r>
  <r>
    <s v="PROP0355"/>
    <s v="2019-Q3"/>
    <x v="0"/>
    <x v="14"/>
    <n v="2"/>
    <n v="1400"/>
    <n v="0.92100000000000004"/>
    <n v="7"/>
    <n v="290.89"/>
    <n v="300000"/>
    <n v="45"/>
    <n v="7"/>
    <n v="94.2"/>
    <n v="4.6666666666666671E-3"/>
    <x v="8470"/>
  </r>
  <r>
    <s v="PROP0355"/>
    <s v="2019-Q4"/>
    <x v="0"/>
    <x v="14"/>
    <n v="2"/>
    <n v="1400"/>
    <n v="0.94599999999999995"/>
    <n v="4"/>
    <n v="509.82"/>
    <n v="300000"/>
    <n v="45"/>
    <n v="7"/>
    <n v="94.2"/>
    <n v="4.6666666666666671E-3"/>
    <x v="8471"/>
  </r>
  <r>
    <s v="PROP0355"/>
    <s v="2020-Q1"/>
    <x v="0"/>
    <x v="14"/>
    <n v="2"/>
    <n v="1442"/>
    <n v="0.89"/>
    <n v="9"/>
    <n v="232.21"/>
    <n v="315000"/>
    <n v="45"/>
    <n v="7"/>
    <n v="94.2"/>
    <n v="4.5777777777777778E-3"/>
    <x v="8472"/>
  </r>
  <r>
    <s v="PROP0355"/>
    <s v="2020-Q2"/>
    <x v="0"/>
    <x v="14"/>
    <n v="2"/>
    <n v="1442"/>
    <n v="0.84"/>
    <n v="14"/>
    <n v="555.79"/>
    <n v="315000"/>
    <n v="45"/>
    <n v="7"/>
    <n v="94.2"/>
    <n v="4.5777777777777778E-3"/>
    <x v="8473"/>
  </r>
  <r>
    <s v="PROP0355"/>
    <s v="2020-Q3"/>
    <x v="0"/>
    <x v="14"/>
    <n v="2"/>
    <n v="1442"/>
    <n v="0.84"/>
    <n v="14"/>
    <n v="125.91"/>
    <n v="315000"/>
    <n v="45"/>
    <n v="7"/>
    <n v="94.2"/>
    <n v="4.5777777777777778E-3"/>
    <x v="8474"/>
  </r>
  <r>
    <s v="PROP0355"/>
    <s v="2020-Q4"/>
    <x v="0"/>
    <x v="14"/>
    <n v="2"/>
    <n v="1442"/>
    <n v="0.84"/>
    <n v="14"/>
    <n v="258.07"/>
    <n v="315000"/>
    <n v="45"/>
    <n v="7"/>
    <n v="94.2"/>
    <n v="4.5777777777777778E-3"/>
    <x v="8475"/>
  </r>
  <r>
    <s v="PROP0355"/>
    <s v="2021-Q1"/>
    <x v="0"/>
    <x v="14"/>
    <n v="2"/>
    <n v="1485.26"/>
    <n v="0.9"/>
    <n v="8"/>
    <n v="142.69999999999999"/>
    <n v="330750"/>
    <n v="45"/>
    <n v="7"/>
    <n v="94.2"/>
    <n v="4.4905820105820109E-3"/>
    <x v="8476"/>
  </r>
  <r>
    <s v="PROP0355"/>
    <s v="2021-Q2"/>
    <x v="0"/>
    <x v="14"/>
    <n v="2"/>
    <n v="1485.26"/>
    <n v="0.9"/>
    <n v="8"/>
    <n v="513.91"/>
    <n v="330750"/>
    <n v="45"/>
    <n v="7"/>
    <n v="94.2"/>
    <n v="4.4905820105820109E-3"/>
    <x v="8477"/>
  </r>
  <r>
    <s v="PROP0355"/>
    <s v="2021-Q3"/>
    <x v="0"/>
    <x v="14"/>
    <n v="2"/>
    <n v="1485.26"/>
    <n v="0.9"/>
    <n v="8"/>
    <n v="288.62"/>
    <n v="330750"/>
    <n v="45"/>
    <n v="7"/>
    <n v="94.2"/>
    <n v="4.4905820105820109E-3"/>
    <x v="8478"/>
  </r>
  <r>
    <s v="PROP0355"/>
    <s v="2021-Q4"/>
    <x v="0"/>
    <x v="14"/>
    <n v="2"/>
    <n v="1485.26"/>
    <n v="0.9"/>
    <n v="8"/>
    <n v="223.26"/>
    <n v="330750"/>
    <n v="45"/>
    <n v="7"/>
    <n v="94.2"/>
    <n v="4.4905820105820109E-3"/>
    <x v="8479"/>
  </r>
  <r>
    <s v="PROP0355"/>
    <s v="2022-Q1"/>
    <x v="0"/>
    <x v="14"/>
    <n v="2"/>
    <n v="1529.82"/>
    <n v="0.9"/>
    <n v="9"/>
    <n v="201.56"/>
    <n v="347287.5"/>
    <n v="45"/>
    <n v="7"/>
    <n v="94.2"/>
    <n v="4.4050534499514094E-3"/>
    <x v="8480"/>
  </r>
  <r>
    <s v="PROP0355"/>
    <s v="2022-Q2"/>
    <x v="0"/>
    <x v="14"/>
    <n v="2"/>
    <n v="1529.82"/>
    <n v="0.91500000000000004"/>
    <n v="7"/>
    <n v="240.71"/>
    <n v="347287.5"/>
    <n v="45"/>
    <n v="7"/>
    <n v="94.2"/>
    <n v="4.4050534499514094E-3"/>
    <x v="8481"/>
  </r>
  <r>
    <s v="PROP0355"/>
    <s v="2022-Q3"/>
    <x v="0"/>
    <x v="14"/>
    <n v="2"/>
    <n v="1529.82"/>
    <n v="0.92500000000000004"/>
    <n v="6"/>
    <n v="396.38"/>
    <n v="347287.5"/>
    <n v="45"/>
    <n v="7"/>
    <n v="94.2"/>
    <n v="4.4050534499514094E-3"/>
    <x v="8482"/>
  </r>
  <r>
    <s v="PROP0355"/>
    <s v="2022-Q4"/>
    <x v="0"/>
    <x v="14"/>
    <n v="2"/>
    <n v="1529.82"/>
    <n v="0.89"/>
    <n v="9"/>
    <n v="379.42"/>
    <n v="347287.5"/>
    <n v="45"/>
    <n v="7"/>
    <n v="94.2"/>
    <n v="4.4050534499514094E-3"/>
    <x v="4520"/>
  </r>
  <r>
    <s v="PROP0355"/>
    <s v="2023-Q1"/>
    <x v="0"/>
    <x v="14"/>
    <n v="2"/>
    <n v="1575.71"/>
    <n v="0.94199999999999995"/>
    <n v="5"/>
    <n v="216.65"/>
    <n v="364651.88"/>
    <n v="45"/>
    <n v="7"/>
    <n v="94.2"/>
    <n v="4.321134995930914E-3"/>
    <x v="8483"/>
  </r>
  <r>
    <s v="PROP0355"/>
    <s v="2023-Q2"/>
    <x v="0"/>
    <x v="14"/>
    <n v="2"/>
    <n v="1575.71"/>
    <n v="0.91900000000000004"/>
    <n v="7"/>
    <n v="380.4"/>
    <n v="364651.88"/>
    <n v="45"/>
    <n v="7"/>
    <n v="94.2"/>
    <n v="4.321134995930914E-3"/>
    <x v="8484"/>
  </r>
  <r>
    <s v="PROP0355"/>
    <s v="2023-Q3"/>
    <x v="0"/>
    <x v="14"/>
    <n v="2"/>
    <n v="1575.71"/>
    <n v="0.91200000000000003"/>
    <n v="7"/>
    <n v="280.27"/>
    <n v="364651.88"/>
    <n v="45"/>
    <n v="7"/>
    <n v="94.2"/>
    <n v="4.321134995930914E-3"/>
    <x v="8485"/>
  </r>
  <r>
    <s v="PROP0355"/>
    <s v="2023-Q4"/>
    <x v="0"/>
    <x v="14"/>
    <n v="2"/>
    <n v="1575.71"/>
    <n v="0.91100000000000003"/>
    <n v="7"/>
    <n v="594.33000000000004"/>
    <n v="364651.88"/>
    <n v="45"/>
    <n v="7"/>
    <n v="94.2"/>
    <n v="4.321134995930914E-3"/>
    <x v="8486"/>
  </r>
  <r>
    <s v="PROP0355"/>
    <s v="2024-Q1"/>
    <x v="0"/>
    <x v="14"/>
    <n v="2"/>
    <n v="1622.98"/>
    <n v="0.91800000000000004"/>
    <n v="7"/>
    <n v="556.23"/>
    <n v="382884.47"/>
    <n v="45"/>
    <n v="7"/>
    <n v="94.2"/>
    <n v="4.238824311678142E-3"/>
    <x v="8487"/>
  </r>
  <r>
    <s v="PROP0355"/>
    <s v="2024-Q2"/>
    <x v="0"/>
    <x v="14"/>
    <n v="2"/>
    <n v="1622.98"/>
    <n v="0.93300000000000005"/>
    <n v="5"/>
    <n v="269.04000000000002"/>
    <n v="382884.47"/>
    <n v="45"/>
    <n v="7"/>
    <n v="94.2"/>
    <n v="4.238824311678142E-3"/>
    <x v="8488"/>
  </r>
  <r>
    <s v="PROP0355"/>
    <s v="2024-Q3"/>
    <x v="0"/>
    <x v="14"/>
    <n v="2"/>
    <n v="1622.98"/>
    <n v="0.91100000000000003"/>
    <n v="8"/>
    <n v="549.12"/>
    <n v="382884.47"/>
    <n v="45"/>
    <n v="7"/>
    <n v="94.2"/>
    <n v="4.238824311678142E-3"/>
    <x v="8489"/>
  </r>
  <r>
    <s v="PROP0355"/>
    <s v="2024-Q4"/>
    <x v="0"/>
    <x v="14"/>
    <n v="2"/>
    <n v="1622.98"/>
    <n v="0.90100000000000002"/>
    <n v="8"/>
    <n v="128.86000000000001"/>
    <n v="382884.47"/>
    <n v="45"/>
    <n v="7"/>
    <n v="94.2"/>
    <n v="4.238824311678142E-3"/>
    <x v="8490"/>
  </r>
  <r>
    <s v="PROP0356"/>
    <s v="2019-Q1"/>
    <x v="1"/>
    <x v="7"/>
    <n v="3"/>
    <n v="1700"/>
    <n v="0.91400000000000003"/>
    <n v="7"/>
    <n v="261.19"/>
    <n v="450000"/>
    <n v="61"/>
    <n v="6"/>
    <n v="90.8"/>
    <n v="3.7777777777777779E-3"/>
    <x v="8491"/>
  </r>
  <r>
    <s v="PROP0356"/>
    <s v="2019-Q2"/>
    <x v="1"/>
    <x v="7"/>
    <n v="3"/>
    <n v="1700"/>
    <n v="0.94599999999999995"/>
    <n v="4"/>
    <n v="233.98"/>
    <n v="450000"/>
    <n v="61"/>
    <n v="6"/>
    <n v="90.8"/>
    <n v="3.7777777777777779E-3"/>
    <x v="8492"/>
  </r>
  <r>
    <s v="PROP0356"/>
    <s v="2019-Q3"/>
    <x v="1"/>
    <x v="7"/>
    <n v="3"/>
    <n v="1700"/>
    <n v="0.90800000000000003"/>
    <n v="8"/>
    <n v="321.77999999999997"/>
    <n v="450000"/>
    <n v="61"/>
    <n v="6"/>
    <n v="90.8"/>
    <n v="3.7777777777777779E-3"/>
    <x v="8493"/>
  </r>
  <r>
    <s v="PROP0356"/>
    <s v="2019-Q4"/>
    <x v="1"/>
    <x v="7"/>
    <n v="3"/>
    <n v="1700"/>
    <n v="0.91"/>
    <n v="8"/>
    <n v="313.86"/>
    <n v="450000"/>
    <n v="61"/>
    <n v="6"/>
    <n v="90.8"/>
    <n v="3.7777777777777779E-3"/>
    <x v="8494"/>
  </r>
  <r>
    <s v="PROP0356"/>
    <s v="2020-Q1"/>
    <x v="1"/>
    <x v="7"/>
    <n v="3"/>
    <n v="1751"/>
    <n v="0.89"/>
    <n v="9"/>
    <n v="540.80999999999995"/>
    <n v="472500"/>
    <n v="61"/>
    <n v="6"/>
    <n v="90.8"/>
    <n v="3.705820105820106E-3"/>
    <x v="8495"/>
  </r>
  <r>
    <s v="PROP0356"/>
    <s v="2020-Q2"/>
    <x v="1"/>
    <x v="7"/>
    <n v="3"/>
    <n v="1751"/>
    <n v="0.84"/>
    <n v="14"/>
    <n v="294.2"/>
    <n v="472500"/>
    <n v="61"/>
    <n v="6"/>
    <n v="90.8"/>
    <n v="3.705820105820106E-3"/>
    <x v="8496"/>
  </r>
  <r>
    <s v="PROP0356"/>
    <s v="2020-Q3"/>
    <x v="1"/>
    <x v="7"/>
    <n v="3"/>
    <n v="1751"/>
    <n v="0.84"/>
    <n v="14"/>
    <n v="319.5"/>
    <n v="472500"/>
    <n v="61"/>
    <n v="6"/>
    <n v="90.8"/>
    <n v="3.705820105820106E-3"/>
    <x v="8497"/>
  </r>
  <r>
    <s v="PROP0356"/>
    <s v="2020-Q4"/>
    <x v="1"/>
    <x v="7"/>
    <n v="3"/>
    <n v="1751"/>
    <n v="0.84"/>
    <n v="14"/>
    <n v="446.25"/>
    <n v="472500"/>
    <n v="61"/>
    <n v="6"/>
    <n v="90.8"/>
    <n v="3.705820105820106E-3"/>
    <x v="8498"/>
  </r>
  <r>
    <s v="PROP0356"/>
    <s v="2021-Q1"/>
    <x v="1"/>
    <x v="7"/>
    <n v="3"/>
    <n v="1803.53"/>
    <n v="0.9"/>
    <n v="8"/>
    <n v="422.23"/>
    <n v="496125"/>
    <n v="61"/>
    <n v="6"/>
    <n v="90.8"/>
    <n v="3.6352330561854372E-3"/>
    <x v="8499"/>
  </r>
  <r>
    <s v="PROP0356"/>
    <s v="2021-Q2"/>
    <x v="1"/>
    <x v="7"/>
    <n v="3"/>
    <n v="1803.53"/>
    <n v="0.9"/>
    <n v="8"/>
    <n v="255.45"/>
    <n v="496125"/>
    <n v="61"/>
    <n v="6"/>
    <n v="90.8"/>
    <n v="3.6352330561854372E-3"/>
    <x v="8500"/>
  </r>
  <r>
    <s v="PROP0356"/>
    <s v="2021-Q3"/>
    <x v="1"/>
    <x v="7"/>
    <n v="3"/>
    <n v="1803.53"/>
    <n v="0.9"/>
    <n v="8"/>
    <n v="232.1"/>
    <n v="496125"/>
    <n v="61"/>
    <n v="6"/>
    <n v="90.8"/>
    <n v="3.6352330561854372E-3"/>
    <x v="8501"/>
  </r>
  <r>
    <s v="PROP0356"/>
    <s v="2021-Q4"/>
    <x v="1"/>
    <x v="7"/>
    <n v="3"/>
    <n v="1803.53"/>
    <n v="0.9"/>
    <n v="8"/>
    <n v="364.94"/>
    <n v="496125"/>
    <n v="61"/>
    <n v="6"/>
    <n v="90.8"/>
    <n v="3.6352330561854372E-3"/>
    <x v="8502"/>
  </r>
  <r>
    <s v="PROP0356"/>
    <s v="2022-Q1"/>
    <x v="1"/>
    <x v="7"/>
    <n v="3"/>
    <n v="1857.64"/>
    <n v="0.94299999999999995"/>
    <n v="5"/>
    <n v="178.63"/>
    <n v="520931.25"/>
    <n v="61"/>
    <n v="6"/>
    <n v="90.8"/>
    <n v="3.5659983923022475E-3"/>
    <x v="8503"/>
  </r>
  <r>
    <s v="PROP0356"/>
    <s v="2022-Q2"/>
    <x v="1"/>
    <x v="7"/>
    <n v="3"/>
    <n v="1857.64"/>
    <n v="0.94"/>
    <n v="5"/>
    <n v="259.87"/>
    <n v="520931.25"/>
    <n v="61"/>
    <n v="6"/>
    <n v="90.8"/>
    <n v="3.5659983923022475E-3"/>
    <x v="8504"/>
  </r>
  <r>
    <s v="PROP0356"/>
    <s v="2022-Q3"/>
    <x v="1"/>
    <x v="7"/>
    <n v="3"/>
    <n v="1857.64"/>
    <n v="0.89400000000000002"/>
    <n v="9"/>
    <n v="327.12"/>
    <n v="520931.25"/>
    <n v="61"/>
    <n v="6"/>
    <n v="90.8"/>
    <n v="3.5659983923022475E-3"/>
    <x v="8505"/>
  </r>
  <r>
    <s v="PROP0356"/>
    <s v="2022-Q4"/>
    <x v="1"/>
    <x v="7"/>
    <n v="3"/>
    <n v="1857.64"/>
    <n v="0.91100000000000003"/>
    <n v="8"/>
    <n v="377.59"/>
    <n v="520931.25"/>
    <n v="61"/>
    <n v="6"/>
    <n v="90.8"/>
    <n v="3.5659983923022475E-3"/>
    <x v="8506"/>
  </r>
  <r>
    <s v="PROP0356"/>
    <s v="2023-Q1"/>
    <x v="1"/>
    <x v="7"/>
    <n v="3"/>
    <n v="1913.36"/>
    <n v="0.92300000000000004"/>
    <n v="6"/>
    <n v="298.16000000000003"/>
    <n v="546977.81000000006"/>
    <n v="61"/>
    <n v="6"/>
    <n v="90.8"/>
    <n v="3.4980578096943269E-3"/>
    <x v="8507"/>
  </r>
  <r>
    <s v="PROP0356"/>
    <s v="2023-Q2"/>
    <x v="1"/>
    <x v="7"/>
    <n v="3"/>
    <n v="1913.36"/>
    <n v="0.94499999999999995"/>
    <n v="4"/>
    <n v="481.14"/>
    <n v="546977.81000000006"/>
    <n v="61"/>
    <n v="6"/>
    <n v="90.8"/>
    <n v="3.4980578096943269E-3"/>
    <x v="8508"/>
  </r>
  <r>
    <s v="PROP0356"/>
    <s v="2023-Q3"/>
    <x v="1"/>
    <x v="7"/>
    <n v="3"/>
    <n v="1913.36"/>
    <n v="0.89300000000000002"/>
    <n v="9"/>
    <n v="838.77"/>
    <n v="546977.81000000006"/>
    <n v="61"/>
    <n v="6"/>
    <n v="90.8"/>
    <n v="3.4980578096943269E-3"/>
    <x v="8509"/>
  </r>
  <r>
    <s v="PROP0356"/>
    <s v="2023-Q4"/>
    <x v="1"/>
    <x v="7"/>
    <n v="3"/>
    <n v="1913.36"/>
    <n v="0.92"/>
    <n v="7"/>
    <n v="453.82"/>
    <n v="546977.81000000006"/>
    <n v="61"/>
    <n v="6"/>
    <n v="90.8"/>
    <n v="3.4980578096943269E-3"/>
    <x v="8510"/>
  </r>
  <r>
    <s v="PROP0356"/>
    <s v="2024-Q1"/>
    <x v="1"/>
    <x v="7"/>
    <n v="3"/>
    <n v="1970.77"/>
    <n v="0.94799999999999995"/>
    <n v="4"/>
    <n v="301.64"/>
    <n v="574326.69999999995"/>
    <n v="61"/>
    <n v="6"/>
    <n v="90.8"/>
    <n v="3.4314441588733382E-3"/>
    <x v="8511"/>
  </r>
  <r>
    <s v="PROP0356"/>
    <s v="2024-Q2"/>
    <x v="1"/>
    <x v="7"/>
    <n v="3"/>
    <n v="1970.77"/>
    <n v="0.94699999999999995"/>
    <n v="4"/>
    <n v="475.67"/>
    <n v="574326.69999999995"/>
    <n v="61"/>
    <n v="6"/>
    <n v="90.8"/>
    <n v="3.4314441588733382E-3"/>
    <x v="8512"/>
  </r>
  <r>
    <s v="PROP0356"/>
    <s v="2024-Q3"/>
    <x v="1"/>
    <x v="7"/>
    <n v="3"/>
    <n v="1970.77"/>
    <n v="0.93500000000000005"/>
    <n v="5"/>
    <n v="275.43"/>
    <n v="574326.69999999995"/>
    <n v="61"/>
    <n v="6"/>
    <n v="90.8"/>
    <n v="3.4314441588733382E-3"/>
    <x v="8513"/>
  </r>
  <r>
    <s v="PROP0356"/>
    <s v="2024-Q4"/>
    <x v="1"/>
    <x v="7"/>
    <n v="3"/>
    <n v="1970.77"/>
    <n v="0.91500000000000004"/>
    <n v="7"/>
    <n v="476.75"/>
    <n v="574326.69999999995"/>
    <n v="61"/>
    <n v="6"/>
    <n v="90.8"/>
    <n v="3.4314441588733382E-3"/>
    <x v="8514"/>
  </r>
  <r>
    <s v="PROP0357"/>
    <s v="2019-Q1"/>
    <x v="0"/>
    <x v="0"/>
    <n v="3"/>
    <n v="1445"/>
    <n v="0.89900000000000002"/>
    <n v="9"/>
    <n v="252.65"/>
    <n v="382500"/>
    <n v="68"/>
    <n v="6"/>
    <n v="90.3"/>
    <n v="3.7777777777777779E-3"/>
    <x v="8515"/>
  </r>
  <r>
    <s v="PROP0357"/>
    <s v="2019-Q2"/>
    <x v="0"/>
    <x v="0"/>
    <n v="3"/>
    <n v="1445"/>
    <n v="0.91600000000000004"/>
    <n v="7"/>
    <n v="999.76"/>
    <n v="382500"/>
    <n v="68"/>
    <n v="6"/>
    <n v="90.3"/>
    <n v="3.7777777777777779E-3"/>
    <x v="8516"/>
  </r>
  <r>
    <s v="PROP0357"/>
    <s v="2019-Q3"/>
    <x v="0"/>
    <x v="0"/>
    <n v="3"/>
    <n v="1445"/>
    <n v="0.86399999999999999"/>
    <n v="12"/>
    <n v="497.33"/>
    <n v="382500"/>
    <n v="68"/>
    <n v="6"/>
    <n v="90.3"/>
    <n v="3.7777777777777779E-3"/>
    <x v="8517"/>
  </r>
  <r>
    <s v="PROP0357"/>
    <s v="2019-Q4"/>
    <x v="0"/>
    <x v="0"/>
    <n v="3"/>
    <n v="1445"/>
    <n v="0.91400000000000003"/>
    <n v="7"/>
    <n v="498.51"/>
    <n v="382500"/>
    <n v="68"/>
    <n v="6"/>
    <n v="90.3"/>
    <n v="3.7777777777777779E-3"/>
    <x v="8518"/>
  </r>
  <r>
    <s v="PROP0357"/>
    <s v="2020-Q1"/>
    <x v="0"/>
    <x v="0"/>
    <n v="3"/>
    <n v="1488.35"/>
    <n v="0.86"/>
    <n v="12"/>
    <n v="260.39"/>
    <n v="401625"/>
    <n v="68"/>
    <n v="6"/>
    <n v="90.3"/>
    <n v="3.7058201058201056E-3"/>
    <x v="8519"/>
  </r>
  <r>
    <s v="PROP0357"/>
    <s v="2020-Q2"/>
    <x v="0"/>
    <x v="0"/>
    <n v="3"/>
    <n v="1488.35"/>
    <n v="0.81"/>
    <n v="17"/>
    <n v="459.15"/>
    <n v="401625"/>
    <n v="68"/>
    <n v="6"/>
    <n v="90.3"/>
    <n v="3.7058201058201056E-3"/>
    <x v="8520"/>
  </r>
  <r>
    <s v="PROP0357"/>
    <s v="2020-Q3"/>
    <x v="0"/>
    <x v="0"/>
    <n v="3"/>
    <n v="1488.35"/>
    <n v="0.81"/>
    <n v="17"/>
    <n v="458.87"/>
    <n v="401625"/>
    <n v="68"/>
    <n v="6"/>
    <n v="90.3"/>
    <n v="3.7058201058201056E-3"/>
    <x v="8521"/>
  </r>
  <r>
    <s v="PROP0357"/>
    <s v="2020-Q4"/>
    <x v="0"/>
    <x v="0"/>
    <n v="3"/>
    <n v="1488.35"/>
    <n v="0.81"/>
    <n v="17"/>
    <n v="284.38"/>
    <n v="401625"/>
    <n v="68"/>
    <n v="6"/>
    <n v="90.3"/>
    <n v="3.7058201058201056E-3"/>
    <x v="8522"/>
  </r>
  <r>
    <s v="PROP0357"/>
    <s v="2021-Q1"/>
    <x v="0"/>
    <x v="0"/>
    <n v="3"/>
    <n v="1533"/>
    <n v="0.87"/>
    <n v="11"/>
    <n v="381.27"/>
    <n v="421706.25"/>
    <n v="68"/>
    <n v="6"/>
    <n v="90.3"/>
    <n v="3.6352318705259882E-3"/>
    <x v="8523"/>
  </r>
  <r>
    <s v="PROP0357"/>
    <s v="2021-Q2"/>
    <x v="0"/>
    <x v="0"/>
    <n v="3"/>
    <n v="1533"/>
    <n v="0.87"/>
    <n v="11"/>
    <n v="648.94000000000005"/>
    <n v="421706.25"/>
    <n v="68"/>
    <n v="6"/>
    <n v="90.3"/>
    <n v="3.6352318705259882E-3"/>
    <x v="8524"/>
  </r>
  <r>
    <s v="PROP0357"/>
    <s v="2021-Q3"/>
    <x v="0"/>
    <x v="0"/>
    <n v="3"/>
    <n v="1533"/>
    <n v="0.87"/>
    <n v="11"/>
    <n v="795.75"/>
    <n v="421706.25"/>
    <n v="68"/>
    <n v="6"/>
    <n v="90.3"/>
    <n v="3.6352318705259882E-3"/>
    <x v="8525"/>
  </r>
  <r>
    <s v="PROP0357"/>
    <s v="2021-Q4"/>
    <x v="0"/>
    <x v="0"/>
    <n v="3"/>
    <n v="1533"/>
    <n v="0.87"/>
    <n v="11"/>
    <n v="242.56"/>
    <n v="421706.25"/>
    <n v="68"/>
    <n v="6"/>
    <n v="90.3"/>
    <n v="3.6352318705259882E-3"/>
    <x v="8526"/>
  </r>
  <r>
    <s v="PROP0357"/>
    <s v="2022-Q1"/>
    <x v="0"/>
    <x v="0"/>
    <n v="3"/>
    <n v="1578.99"/>
    <n v="0.88"/>
    <n v="10"/>
    <n v="385.75"/>
    <n v="442791.56"/>
    <n v="68"/>
    <n v="6"/>
    <n v="90.3"/>
    <n v="3.5659893788400122E-3"/>
    <x v="8527"/>
  </r>
  <r>
    <s v="PROP0357"/>
    <s v="2022-Q2"/>
    <x v="0"/>
    <x v="0"/>
    <n v="3"/>
    <n v="1578.99"/>
    <n v="0.879"/>
    <n v="10"/>
    <n v="591.67999999999995"/>
    <n v="442791.56"/>
    <n v="68"/>
    <n v="6"/>
    <n v="90.3"/>
    <n v="3.5659893788400122E-3"/>
    <x v="8528"/>
  </r>
  <r>
    <s v="PROP0357"/>
    <s v="2022-Q3"/>
    <x v="0"/>
    <x v="0"/>
    <n v="3"/>
    <n v="1578.99"/>
    <n v="0.90400000000000003"/>
    <n v="8"/>
    <n v="621"/>
    <n v="442791.56"/>
    <n v="68"/>
    <n v="6"/>
    <n v="90.3"/>
    <n v="3.5659893788400122E-3"/>
    <x v="8529"/>
  </r>
  <r>
    <s v="PROP0357"/>
    <s v="2022-Q4"/>
    <x v="0"/>
    <x v="0"/>
    <n v="3"/>
    <n v="1578.99"/>
    <n v="0.9"/>
    <n v="9"/>
    <n v="848.4"/>
    <n v="442791.56"/>
    <n v="68"/>
    <n v="6"/>
    <n v="90.3"/>
    <n v="3.5659893788400122E-3"/>
    <x v="8530"/>
  </r>
  <r>
    <s v="PROP0357"/>
    <s v="2023-Q1"/>
    <x v="0"/>
    <x v="0"/>
    <n v="3"/>
    <n v="1626.36"/>
    <n v="0.86699999999999999"/>
    <n v="11"/>
    <n v="280.32"/>
    <n v="464931.14"/>
    <n v="68"/>
    <n v="6"/>
    <n v="90.3"/>
    <n v="3.4980664018331828E-3"/>
    <x v="8531"/>
  </r>
  <r>
    <s v="PROP0357"/>
    <s v="2023-Q2"/>
    <x v="0"/>
    <x v="0"/>
    <n v="3"/>
    <n v="1626.36"/>
    <n v="0.90400000000000003"/>
    <n v="8"/>
    <n v="292.05"/>
    <n v="464931.14"/>
    <n v="68"/>
    <n v="6"/>
    <n v="90.3"/>
    <n v="3.4980664018331828E-3"/>
    <x v="8532"/>
  </r>
  <r>
    <s v="PROP0357"/>
    <s v="2023-Q3"/>
    <x v="0"/>
    <x v="0"/>
    <n v="3"/>
    <n v="1626.36"/>
    <n v="0.86299999999999999"/>
    <n v="12"/>
    <n v="924.31"/>
    <n v="464931.14"/>
    <n v="68"/>
    <n v="6"/>
    <n v="90.3"/>
    <n v="3.4980664018331828E-3"/>
    <x v="8533"/>
  </r>
  <r>
    <s v="PROP0357"/>
    <s v="2023-Q4"/>
    <x v="0"/>
    <x v="0"/>
    <n v="3"/>
    <n v="1626.36"/>
    <n v="0.89"/>
    <n v="9"/>
    <n v="489.71"/>
    <n v="464931.14"/>
    <n v="68"/>
    <n v="6"/>
    <n v="90.3"/>
    <n v="3.4980664018331828E-3"/>
    <x v="8534"/>
  </r>
  <r>
    <s v="PROP0357"/>
    <s v="2024-Q1"/>
    <x v="0"/>
    <x v="0"/>
    <n v="3"/>
    <n v="1675.15"/>
    <n v="0.90400000000000003"/>
    <n v="8"/>
    <n v="185.89"/>
    <n v="488177.7"/>
    <n v="68"/>
    <n v="6"/>
    <n v="90.3"/>
    <n v="3.4314349057730413E-3"/>
    <x v="8535"/>
  </r>
  <r>
    <s v="PROP0357"/>
    <s v="2024-Q2"/>
    <x v="0"/>
    <x v="0"/>
    <n v="3"/>
    <n v="1675.15"/>
    <n v="0.90400000000000003"/>
    <n v="8"/>
    <n v="521.53"/>
    <n v="488177.7"/>
    <n v="68"/>
    <n v="6"/>
    <n v="90.3"/>
    <n v="3.4314349057730413E-3"/>
    <x v="8536"/>
  </r>
  <r>
    <s v="PROP0357"/>
    <s v="2024-Q3"/>
    <x v="0"/>
    <x v="0"/>
    <n v="3"/>
    <n v="1675.15"/>
    <n v="0.89300000000000002"/>
    <n v="9"/>
    <n v="633.51"/>
    <n v="488177.7"/>
    <n v="68"/>
    <n v="6"/>
    <n v="90.3"/>
    <n v="3.4314349057730413E-3"/>
    <x v="8537"/>
  </r>
  <r>
    <s v="PROP0357"/>
    <s v="2024-Q4"/>
    <x v="0"/>
    <x v="0"/>
    <n v="3"/>
    <n v="1675.15"/>
    <n v="0.88"/>
    <n v="10"/>
    <n v="930.49"/>
    <n v="488177.7"/>
    <n v="68"/>
    <n v="6"/>
    <n v="90.3"/>
    <n v="3.4314349057730413E-3"/>
    <x v="8538"/>
  </r>
  <r>
    <s v="PROP0358"/>
    <s v="2019-Q1"/>
    <x v="0"/>
    <x v="10"/>
    <n v="3"/>
    <n v="1360"/>
    <n v="0.89100000000000001"/>
    <n v="9"/>
    <n v="483.75"/>
    <n v="360000"/>
    <n v="72"/>
    <n v="5"/>
    <n v="89.1"/>
    <n v="3.7777777777777779E-3"/>
    <x v="8539"/>
  </r>
  <r>
    <s v="PROP0358"/>
    <s v="2019-Q2"/>
    <x v="0"/>
    <x v="10"/>
    <n v="3"/>
    <n v="1360"/>
    <n v="0.86399999999999999"/>
    <n v="12"/>
    <n v="512.97"/>
    <n v="360000"/>
    <n v="72"/>
    <n v="5"/>
    <n v="89.1"/>
    <n v="3.7777777777777779E-3"/>
    <x v="8540"/>
  </r>
  <r>
    <s v="PROP0358"/>
    <s v="2019-Q3"/>
    <x v="0"/>
    <x v="10"/>
    <n v="3"/>
    <n v="1360"/>
    <n v="0.89200000000000002"/>
    <n v="9"/>
    <n v="263.58"/>
    <n v="360000"/>
    <n v="72"/>
    <n v="5"/>
    <n v="89.1"/>
    <n v="3.7777777777777779E-3"/>
    <x v="8541"/>
  </r>
  <r>
    <s v="PROP0358"/>
    <s v="2019-Q4"/>
    <x v="0"/>
    <x v="10"/>
    <n v="3"/>
    <n v="1360"/>
    <n v="0.87"/>
    <n v="11"/>
    <n v="429.38"/>
    <n v="360000"/>
    <n v="72"/>
    <n v="5"/>
    <n v="89.1"/>
    <n v="3.7777777777777779E-3"/>
    <x v="8542"/>
  </r>
  <r>
    <s v="PROP0358"/>
    <s v="2020-Q1"/>
    <x v="0"/>
    <x v="10"/>
    <n v="3"/>
    <n v="1400.8"/>
    <n v="0.85"/>
    <n v="13"/>
    <n v="530.83000000000004"/>
    <n v="378000"/>
    <n v="72"/>
    <n v="5"/>
    <n v="89.1"/>
    <n v="3.7058201058201056E-3"/>
    <x v="8543"/>
  </r>
  <r>
    <s v="PROP0358"/>
    <s v="2020-Q2"/>
    <x v="0"/>
    <x v="10"/>
    <n v="3"/>
    <n v="1400.8"/>
    <n v="0.8"/>
    <n v="17"/>
    <n v="551.33000000000004"/>
    <n v="378000"/>
    <n v="72"/>
    <n v="5"/>
    <n v="89.1"/>
    <n v="3.7058201058201056E-3"/>
    <x v="8544"/>
  </r>
  <r>
    <s v="PROP0358"/>
    <s v="2020-Q3"/>
    <x v="0"/>
    <x v="10"/>
    <n v="3"/>
    <n v="1400.8"/>
    <n v="0.8"/>
    <n v="17"/>
    <n v="623.14"/>
    <n v="378000"/>
    <n v="72"/>
    <n v="5"/>
    <n v="89.1"/>
    <n v="3.7058201058201056E-3"/>
    <x v="8545"/>
  </r>
  <r>
    <s v="PROP0358"/>
    <s v="2020-Q4"/>
    <x v="0"/>
    <x v="10"/>
    <n v="3"/>
    <n v="1400.8"/>
    <n v="0.8"/>
    <n v="17"/>
    <n v="848.47"/>
    <n v="378000"/>
    <n v="72"/>
    <n v="5"/>
    <n v="89.1"/>
    <n v="3.7058201058201056E-3"/>
    <x v="8546"/>
  </r>
  <r>
    <s v="PROP0358"/>
    <s v="2021-Q1"/>
    <x v="0"/>
    <x v="10"/>
    <n v="3"/>
    <n v="1442.82"/>
    <n v="0.86"/>
    <n v="12"/>
    <n v="477.95"/>
    <n v="396900"/>
    <n v="72"/>
    <n v="5"/>
    <n v="89.1"/>
    <n v="3.6352229780801208E-3"/>
    <x v="8547"/>
  </r>
  <r>
    <s v="PROP0358"/>
    <s v="2021-Q2"/>
    <x v="0"/>
    <x v="10"/>
    <n v="3"/>
    <n v="1442.82"/>
    <n v="0.86"/>
    <n v="12"/>
    <n v="449.06"/>
    <n v="396900"/>
    <n v="72"/>
    <n v="5"/>
    <n v="89.1"/>
    <n v="3.6352229780801208E-3"/>
    <x v="8548"/>
  </r>
  <r>
    <s v="PROP0358"/>
    <s v="2021-Q3"/>
    <x v="0"/>
    <x v="10"/>
    <n v="3"/>
    <n v="1442.82"/>
    <n v="0.86"/>
    <n v="12"/>
    <n v="488.46"/>
    <n v="396900"/>
    <n v="72"/>
    <n v="5"/>
    <n v="89.1"/>
    <n v="3.6352229780801208E-3"/>
    <x v="8549"/>
  </r>
  <r>
    <s v="PROP0358"/>
    <s v="2021-Q4"/>
    <x v="0"/>
    <x v="10"/>
    <n v="3"/>
    <n v="1442.82"/>
    <n v="0.86"/>
    <n v="12"/>
    <n v="258.36"/>
    <n v="396900"/>
    <n v="72"/>
    <n v="5"/>
    <n v="89.1"/>
    <n v="3.6352229780801208E-3"/>
    <x v="8550"/>
  </r>
  <r>
    <s v="PROP0358"/>
    <s v="2022-Q1"/>
    <x v="0"/>
    <x v="10"/>
    <n v="3"/>
    <n v="1486.11"/>
    <n v="0.878"/>
    <n v="10"/>
    <n v="468.98"/>
    <n v="416745"/>
    <n v="72"/>
    <n v="5"/>
    <n v="89.1"/>
    <n v="3.5659935932044772E-3"/>
    <x v="8551"/>
  </r>
  <r>
    <s v="PROP0358"/>
    <s v="2022-Q2"/>
    <x v="0"/>
    <x v="10"/>
    <n v="3"/>
    <n v="1486.11"/>
    <n v="0.88"/>
    <n v="10"/>
    <n v="182.53"/>
    <n v="416745"/>
    <n v="72"/>
    <n v="5"/>
    <n v="89.1"/>
    <n v="3.5659935932044772E-3"/>
    <x v="8552"/>
  </r>
  <r>
    <s v="PROP0358"/>
    <s v="2022-Q3"/>
    <x v="0"/>
    <x v="10"/>
    <n v="3"/>
    <n v="1486.11"/>
    <n v="0.88900000000000001"/>
    <n v="10"/>
    <n v="408.79"/>
    <n v="416745"/>
    <n v="72"/>
    <n v="5"/>
    <n v="89.1"/>
    <n v="3.5659935932044772E-3"/>
    <x v="8553"/>
  </r>
  <r>
    <s v="PROP0358"/>
    <s v="2022-Q4"/>
    <x v="0"/>
    <x v="10"/>
    <n v="3"/>
    <n v="1486.11"/>
    <n v="0.90600000000000003"/>
    <n v="8"/>
    <n v="609.22"/>
    <n v="416745"/>
    <n v="72"/>
    <n v="5"/>
    <n v="89.1"/>
    <n v="3.5659935932044772E-3"/>
    <x v="8554"/>
  </r>
  <r>
    <s v="PROP0358"/>
    <s v="2023-Q1"/>
    <x v="0"/>
    <x v="10"/>
    <n v="3"/>
    <n v="1530.69"/>
    <n v="0.89800000000000002"/>
    <n v="9"/>
    <n v="685.56"/>
    <n v="437582.25"/>
    <n v="72"/>
    <n v="5"/>
    <n v="89.1"/>
    <n v="3.4980623642755161E-3"/>
    <x v="8555"/>
  </r>
  <r>
    <s v="PROP0358"/>
    <s v="2023-Q2"/>
    <x v="0"/>
    <x v="10"/>
    <n v="3"/>
    <n v="1530.69"/>
    <n v="0.872"/>
    <n v="11"/>
    <n v="496.93"/>
    <n v="437582.25"/>
    <n v="72"/>
    <n v="5"/>
    <n v="89.1"/>
    <n v="3.4980623642755161E-3"/>
    <x v="8556"/>
  </r>
  <r>
    <s v="PROP0358"/>
    <s v="2023-Q3"/>
    <x v="0"/>
    <x v="10"/>
    <n v="3"/>
    <n v="1530.69"/>
    <n v="0.86599999999999999"/>
    <n v="12"/>
    <n v="571.55999999999995"/>
    <n v="437582.25"/>
    <n v="72"/>
    <n v="5"/>
    <n v="89.1"/>
    <n v="3.4980623642755161E-3"/>
    <x v="8557"/>
  </r>
  <r>
    <s v="PROP0358"/>
    <s v="2023-Q4"/>
    <x v="0"/>
    <x v="10"/>
    <n v="3"/>
    <n v="1530.69"/>
    <n v="0.85899999999999999"/>
    <n v="12"/>
    <n v="291.52999999999997"/>
    <n v="437582.25"/>
    <n v="72"/>
    <n v="5"/>
    <n v="89.1"/>
    <n v="3.4980623642755161E-3"/>
    <x v="8558"/>
  </r>
  <r>
    <s v="PROP0358"/>
    <s v="2024-Q1"/>
    <x v="0"/>
    <x v="10"/>
    <n v="3"/>
    <n v="1576.61"/>
    <n v="0.9"/>
    <n v="9"/>
    <n v="575.45000000000005"/>
    <n v="459461.36"/>
    <n v="72"/>
    <n v="5"/>
    <n v="89.1"/>
    <n v="3.4314311001038258E-3"/>
    <x v="8559"/>
  </r>
  <r>
    <s v="PROP0358"/>
    <s v="2024-Q2"/>
    <x v="0"/>
    <x v="10"/>
    <n v="3"/>
    <n v="1576.61"/>
    <n v="0.90200000000000002"/>
    <n v="8"/>
    <n v="383.71"/>
    <n v="459461.36"/>
    <n v="72"/>
    <n v="5"/>
    <n v="89.1"/>
    <n v="3.4314311001038258E-3"/>
    <x v="8560"/>
  </r>
  <r>
    <s v="PROP0358"/>
    <s v="2024-Q3"/>
    <x v="0"/>
    <x v="10"/>
    <n v="3"/>
    <n v="1576.61"/>
    <n v="0.90200000000000002"/>
    <n v="8"/>
    <n v="569.29999999999995"/>
    <n v="459461.36"/>
    <n v="72"/>
    <n v="5"/>
    <n v="89.1"/>
    <n v="3.4314311001038258E-3"/>
    <x v="8561"/>
  </r>
  <r>
    <s v="PROP0358"/>
    <s v="2024-Q4"/>
    <x v="0"/>
    <x v="10"/>
    <n v="3"/>
    <n v="1576.61"/>
    <n v="0.86099999999999999"/>
    <n v="12"/>
    <n v="1664.07"/>
    <n v="459461.36"/>
    <n v="72"/>
    <n v="5"/>
    <n v="89.1"/>
    <n v="3.4314311001038258E-3"/>
    <x v="8562"/>
  </r>
  <r>
    <s v="PROP0359"/>
    <s v="2019-Q1"/>
    <x v="0"/>
    <x v="2"/>
    <n v="3"/>
    <n v="1700"/>
    <n v="0.94"/>
    <n v="5"/>
    <n v="757.58"/>
    <n v="450000"/>
    <n v="35"/>
    <n v="8"/>
    <n v="95.4"/>
    <n v="3.7777777777777779E-3"/>
    <x v="8563"/>
  </r>
  <r>
    <s v="PROP0359"/>
    <s v="2019-Q2"/>
    <x v="0"/>
    <x v="2"/>
    <n v="3"/>
    <n v="1700"/>
    <n v="0.94899999999999995"/>
    <n v="4"/>
    <n v="336.72"/>
    <n v="450000"/>
    <n v="35"/>
    <n v="8"/>
    <n v="95.4"/>
    <n v="3.7777777777777779E-3"/>
    <x v="8564"/>
  </r>
  <r>
    <s v="PROP0359"/>
    <s v="2019-Q3"/>
    <x v="0"/>
    <x v="2"/>
    <n v="3"/>
    <n v="1700"/>
    <n v="0.92900000000000005"/>
    <n v="6"/>
    <n v="175.91"/>
    <n v="450000"/>
    <n v="35"/>
    <n v="8"/>
    <n v="95.4"/>
    <n v="3.7777777777777779E-3"/>
    <x v="8565"/>
  </r>
  <r>
    <s v="PROP0359"/>
    <s v="2019-Q4"/>
    <x v="0"/>
    <x v="2"/>
    <n v="3"/>
    <n v="1700"/>
    <n v="0.89300000000000002"/>
    <n v="9"/>
    <n v="552.26"/>
    <n v="450000"/>
    <n v="35"/>
    <n v="8"/>
    <n v="95.4"/>
    <n v="3.7777777777777779E-3"/>
    <x v="8566"/>
  </r>
  <r>
    <s v="PROP0359"/>
    <s v="2020-Q1"/>
    <x v="0"/>
    <x v="2"/>
    <n v="3"/>
    <n v="1751"/>
    <n v="0.89"/>
    <n v="9"/>
    <n v="443.64"/>
    <n v="472500"/>
    <n v="35"/>
    <n v="8"/>
    <n v="95.4"/>
    <n v="3.705820105820106E-3"/>
    <x v="8567"/>
  </r>
  <r>
    <s v="PROP0359"/>
    <s v="2020-Q2"/>
    <x v="0"/>
    <x v="2"/>
    <n v="3"/>
    <n v="1751"/>
    <n v="0.84"/>
    <n v="14"/>
    <n v="247.02"/>
    <n v="472500"/>
    <n v="35"/>
    <n v="8"/>
    <n v="95.4"/>
    <n v="3.705820105820106E-3"/>
    <x v="8568"/>
  </r>
  <r>
    <s v="PROP0359"/>
    <s v="2020-Q3"/>
    <x v="0"/>
    <x v="2"/>
    <n v="3"/>
    <n v="1751"/>
    <n v="0.84"/>
    <n v="14"/>
    <n v="318.2"/>
    <n v="472500"/>
    <n v="35"/>
    <n v="8"/>
    <n v="95.4"/>
    <n v="3.705820105820106E-3"/>
    <x v="8569"/>
  </r>
  <r>
    <s v="PROP0359"/>
    <s v="2020-Q4"/>
    <x v="0"/>
    <x v="2"/>
    <n v="3"/>
    <n v="1751"/>
    <n v="0.84"/>
    <n v="14"/>
    <n v="796.95"/>
    <n v="472500"/>
    <n v="35"/>
    <n v="8"/>
    <n v="95.4"/>
    <n v="3.705820105820106E-3"/>
    <x v="8570"/>
  </r>
  <r>
    <s v="PROP0359"/>
    <s v="2021-Q1"/>
    <x v="0"/>
    <x v="2"/>
    <n v="3"/>
    <n v="1803.53"/>
    <n v="0.9"/>
    <n v="8"/>
    <n v="645.15"/>
    <n v="496125"/>
    <n v="35"/>
    <n v="8"/>
    <n v="95.4"/>
    <n v="3.6352330561854372E-3"/>
    <x v="8571"/>
  </r>
  <r>
    <s v="PROP0359"/>
    <s v="2021-Q2"/>
    <x v="0"/>
    <x v="2"/>
    <n v="3"/>
    <n v="1803.53"/>
    <n v="0.9"/>
    <n v="8"/>
    <n v="299.27999999999997"/>
    <n v="496125"/>
    <n v="35"/>
    <n v="8"/>
    <n v="95.4"/>
    <n v="3.6352330561854372E-3"/>
    <x v="8572"/>
  </r>
  <r>
    <s v="PROP0359"/>
    <s v="2021-Q3"/>
    <x v="0"/>
    <x v="2"/>
    <n v="3"/>
    <n v="1803.53"/>
    <n v="0.9"/>
    <n v="8"/>
    <n v="544"/>
    <n v="496125"/>
    <n v="35"/>
    <n v="8"/>
    <n v="95.4"/>
    <n v="3.6352330561854372E-3"/>
    <x v="8573"/>
  </r>
  <r>
    <s v="PROP0359"/>
    <s v="2021-Q4"/>
    <x v="0"/>
    <x v="2"/>
    <n v="3"/>
    <n v="1803.53"/>
    <n v="0.9"/>
    <n v="8"/>
    <n v="494.42"/>
    <n v="496125"/>
    <n v="35"/>
    <n v="8"/>
    <n v="95.4"/>
    <n v="3.6352330561854372E-3"/>
    <x v="8574"/>
  </r>
  <r>
    <s v="PROP0359"/>
    <s v="2022-Q1"/>
    <x v="0"/>
    <x v="2"/>
    <n v="3"/>
    <n v="1857.64"/>
    <n v="0.90300000000000002"/>
    <n v="8"/>
    <n v="826.24"/>
    <n v="520931.25"/>
    <n v="35"/>
    <n v="8"/>
    <n v="95.4"/>
    <n v="3.5659983923022475E-3"/>
    <x v="8575"/>
  </r>
  <r>
    <s v="PROP0359"/>
    <s v="2022-Q2"/>
    <x v="0"/>
    <x v="2"/>
    <n v="3"/>
    <n v="1857.64"/>
    <n v="0.93100000000000005"/>
    <n v="6"/>
    <n v="567.85"/>
    <n v="520931.25"/>
    <n v="35"/>
    <n v="8"/>
    <n v="95.4"/>
    <n v="3.5659983923022475E-3"/>
    <x v="8576"/>
  </r>
  <r>
    <s v="PROP0359"/>
    <s v="2022-Q3"/>
    <x v="0"/>
    <x v="2"/>
    <n v="3"/>
    <n v="1857.64"/>
    <n v="0.90800000000000003"/>
    <n v="8"/>
    <n v="361.13"/>
    <n v="520931.25"/>
    <n v="35"/>
    <n v="8"/>
    <n v="95.4"/>
    <n v="3.5659983923022475E-3"/>
    <x v="8577"/>
  </r>
  <r>
    <s v="PROP0359"/>
    <s v="2022-Q4"/>
    <x v="0"/>
    <x v="2"/>
    <n v="3"/>
    <n v="1857.64"/>
    <n v="0.89800000000000002"/>
    <n v="9"/>
    <n v="347.25"/>
    <n v="520931.25"/>
    <n v="35"/>
    <n v="8"/>
    <n v="95.4"/>
    <n v="3.5659983923022475E-3"/>
    <x v="8578"/>
  </r>
  <r>
    <s v="PROP0359"/>
    <s v="2023-Q1"/>
    <x v="0"/>
    <x v="2"/>
    <n v="3"/>
    <n v="1913.36"/>
    <n v="0.94799999999999995"/>
    <n v="4"/>
    <n v="500.2"/>
    <n v="546977.81000000006"/>
    <n v="35"/>
    <n v="8"/>
    <n v="95.4"/>
    <n v="3.4980578096943269E-3"/>
    <x v="8579"/>
  </r>
  <r>
    <s v="PROP0359"/>
    <s v="2023-Q2"/>
    <x v="0"/>
    <x v="2"/>
    <n v="3"/>
    <n v="1913.36"/>
    <n v="0.9"/>
    <n v="8"/>
    <n v="771.36"/>
    <n v="546977.81000000006"/>
    <n v="35"/>
    <n v="8"/>
    <n v="95.4"/>
    <n v="3.4980578096943269E-3"/>
    <x v="8580"/>
  </r>
  <r>
    <s v="PROP0359"/>
    <s v="2023-Q3"/>
    <x v="0"/>
    <x v="2"/>
    <n v="3"/>
    <n v="1913.36"/>
    <n v="0.92500000000000004"/>
    <n v="6"/>
    <n v="354.11"/>
    <n v="546977.81000000006"/>
    <n v="35"/>
    <n v="8"/>
    <n v="95.4"/>
    <n v="3.4980578096943269E-3"/>
    <x v="8581"/>
  </r>
  <r>
    <s v="PROP0359"/>
    <s v="2023-Q4"/>
    <x v="0"/>
    <x v="2"/>
    <n v="3"/>
    <n v="1913.36"/>
    <n v="0.92900000000000005"/>
    <n v="6"/>
    <n v="196.5"/>
    <n v="546977.81000000006"/>
    <n v="35"/>
    <n v="8"/>
    <n v="95.4"/>
    <n v="3.4980578096943269E-3"/>
    <x v="8582"/>
  </r>
  <r>
    <s v="PROP0359"/>
    <s v="2024-Q1"/>
    <x v="0"/>
    <x v="2"/>
    <n v="3"/>
    <n v="1970.77"/>
    <n v="0.92200000000000004"/>
    <n v="7"/>
    <n v="578.86"/>
    <n v="574326.69999999995"/>
    <n v="35"/>
    <n v="8"/>
    <n v="95.4"/>
    <n v="3.4314441588733382E-3"/>
    <x v="8583"/>
  </r>
  <r>
    <s v="PROP0359"/>
    <s v="2024-Q2"/>
    <x v="0"/>
    <x v="2"/>
    <n v="3"/>
    <n v="1970.77"/>
    <n v="0.89300000000000002"/>
    <n v="9"/>
    <n v="409.86"/>
    <n v="574326.69999999995"/>
    <n v="35"/>
    <n v="8"/>
    <n v="95.4"/>
    <n v="3.4314441588733382E-3"/>
    <x v="8584"/>
  </r>
  <r>
    <s v="PROP0359"/>
    <s v="2024-Q3"/>
    <x v="0"/>
    <x v="2"/>
    <n v="3"/>
    <n v="1970.77"/>
    <n v="0.89800000000000002"/>
    <n v="9"/>
    <n v="575.28"/>
    <n v="574326.69999999995"/>
    <n v="35"/>
    <n v="8"/>
    <n v="95.4"/>
    <n v="3.4314441588733382E-3"/>
    <x v="8585"/>
  </r>
  <r>
    <s v="PROP0359"/>
    <s v="2024-Q4"/>
    <x v="0"/>
    <x v="2"/>
    <n v="3"/>
    <n v="1970.77"/>
    <n v="0.90600000000000003"/>
    <n v="8"/>
    <n v="332.22"/>
    <n v="574326.69999999995"/>
    <n v="35"/>
    <n v="8"/>
    <n v="95.4"/>
    <n v="3.4314441588733382E-3"/>
    <x v="8586"/>
  </r>
  <r>
    <s v="PROP0360"/>
    <s v="2019-Q1"/>
    <x v="0"/>
    <x v="2"/>
    <n v="3"/>
    <n v="1700"/>
    <n v="0.93600000000000005"/>
    <n v="5"/>
    <n v="221.77"/>
    <n v="450000"/>
    <n v="35"/>
    <n v="8"/>
    <n v="95.4"/>
    <n v="3.7777777777777779E-3"/>
    <x v="8587"/>
  </r>
  <r>
    <s v="PROP0360"/>
    <s v="2019-Q2"/>
    <x v="0"/>
    <x v="2"/>
    <n v="3"/>
    <n v="1700"/>
    <n v="0.92"/>
    <n v="7"/>
    <n v="412.58"/>
    <n v="450000"/>
    <n v="35"/>
    <n v="8"/>
    <n v="95.4"/>
    <n v="3.7777777777777779E-3"/>
    <x v="8588"/>
  </r>
  <r>
    <s v="PROP0360"/>
    <s v="2019-Q3"/>
    <x v="0"/>
    <x v="2"/>
    <n v="3"/>
    <n v="1700"/>
    <n v="0.91500000000000004"/>
    <n v="7"/>
    <n v="370.84"/>
    <n v="450000"/>
    <n v="35"/>
    <n v="8"/>
    <n v="95.4"/>
    <n v="3.7777777777777779E-3"/>
    <x v="8589"/>
  </r>
  <r>
    <s v="PROP0360"/>
    <s v="2019-Q4"/>
    <x v="0"/>
    <x v="2"/>
    <n v="3"/>
    <n v="1700"/>
    <n v="0.94"/>
    <n v="5"/>
    <n v="431.63"/>
    <n v="450000"/>
    <n v="35"/>
    <n v="8"/>
    <n v="95.4"/>
    <n v="3.7777777777777779E-3"/>
    <x v="8590"/>
  </r>
  <r>
    <s v="PROP0360"/>
    <s v="2020-Q1"/>
    <x v="0"/>
    <x v="2"/>
    <n v="3"/>
    <n v="1751"/>
    <n v="0.89"/>
    <n v="9"/>
    <n v="628.27"/>
    <n v="472500"/>
    <n v="35"/>
    <n v="8"/>
    <n v="95.4"/>
    <n v="3.705820105820106E-3"/>
    <x v="8591"/>
  </r>
  <r>
    <s v="PROP0360"/>
    <s v="2020-Q2"/>
    <x v="0"/>
    <x v="2"/>
    <n v="3"/>
    <n v="1751"/>
    <n v="0.84"/>
    <n v="14"/>
    <n v="371.01"/>
    <n v="472500"/>
    <n v="35"/>
    <n v="8"/>
    <n v="95.4"/>
    <n v="3.705820105820106E-3"/>
    <x v="8592"/>
  </r>
  <r>
    <s v="PROP0360"/>
    <s v="2020-Q3"/>
    <x v="0"/>
    <x v="2"/>
    <n v="3"/>
    <n v="1751"/>
    <n v="0.84"/>
    <n v="14"/>
    <n v="771.19"/>
    <n v="472500"/>
    <n v="35"/>
    <n v="8"/>
    <n v="95.4"/>
    <n v="3.705820105820106E-3"/>
    <x v="8593"/>
  </r>
  <r>
    <s v="PROP0360"/>
    <s v="2020-Q4"/>
    <x v="0"/>
    <x v="2"/>
    <n v="3"/>
    <n v="1751"/>
    <n v="0.84"/>
    <n v="14"/>
    <n v="641.46"/>
    <n v="472500"/>
    <n v="35"/>
    <n v="8"/>
    <n v="95.4"/>
    <n v="3.705820105820106E-3"/>
    <x v="8594"/>
  </r>
  <r>
    <s v="PROP0360"/>
    <s v="2021-Q1"/>
    <x v="0"/>
    <x v="2"/>
    <n v="3"/>
    <n v="1803.53"/>
    <n v="0.9"/>
    <n v="8"/>
    <n v="272.67"/>
    <n v="496125"/>
    <n v="35"/>
    <n v="8"/>
    <n v="95.4"/>
    <n v="3.6352330561854372E-3"/>
    <x v="8595"/>
  </r>
  <r>
    <s v="PROP0360"/>
    <s v="2021-Q2"/>
    <x v="0"/>
    <x v="2"/>
    <n v="3"/>
    <n v="1803.53"/>
    <n v="0.9"/>
    <n v="8"/>
    <n v="642.5"/>
    <n v="496125"/>
    <n v="35"/>
    <n v="8"/>
    <n v="95.4"/>
    <n v="3.6352330561854372E-3"/>
    <x v="8596"/>
  </r>
  <r>
    <s v="PROP0360"/>
    <s v="2021-Q3"/>
    <x v="0"/>
    <x v="2"/>
    <n v="3"/>
    <n v="1803.53"/>
    <n v="0.9"/>
    <n v="8"/>
    <n v="344.14"/>
    <n v="496125"/>
    <n v="35"/>
    <n v="8"/>
    <n v="95.4"/>
    <n v="3.6352330561854372E-3"/>
    <x v="8597"/>
  </r>
  <r>
    <s v="PROP0360"/>
    <s v="2021-Q4"/>
    <x v="0"/>
    <x v="2"/>
    <n v="3"/>
    <n v="1803.53"/>
    <n v="0.9"/>
    <n v="8"/>
    <n v="605.20000000000005"/>
    <n v="496125"/>
    <n v="35"/>
    <n v="8"/>
    <n v="95.4"/>
    <n v="3.6352330561854372E-3"/>
    <x v="8598"/>
  </r>
  <r>
    <s v="PROP0360"/>
    <s v="2022-Q1"/>
    <x v="0"/>
    <x v="2"/>
    <n v="3"/>
    <n v="1857.64"/>
    <n v="0.89"/>
    <n v="9"/>
    <n v="487.09"/>
    <n v="520931.25"/>
    <n v="35"/>
    <n v="8"/>
    <n v="95.4"/>
    <n v="3.5659983923022475E-3"/>
    <x v="8599"/>
  </r>
  <r>
    <s v="PROP0360"/>
    <s v="2022-Q2"/>
    <x v="0"/>
    <x v="2"/>
    <n v="3"/>
    <n v="1857.64"/>
    <n v="0.95"/>
    <n v="4"/>
    <n v="631.29999999999995"/>
    <n v="520931.25"/>
    <n v="35"/>
    <n v="8"/>
    <n v="95.4"/>
    <n v="3.5659983923022475E-3"/>
    <x v="8600"/>
  </r>
  <r>
    <s v="PROP0360"/>
    <s v="2022-Q3"/>
    <x v="0"/>
    <x v="2"/>
    <n v="3"/>
    <n v="1857.64"/>
    <n v="0.93600000000000005"/>
    <n v="5"/>
    <n v="698.78"/>
    <n v="520931.25"/>
    <n v="35"/>
    <n v="8"/>
    <n v="95.4"/>
    <n v="3.5659983923022475E-3"/>
    <x v="8601"/>
  </r>
  <r>
    <s v="PROP0360"/>
    <s v="2022-Q4"/>
    <x v="0"/>
    <x v="2"/>
    <n v="3"/>
    <n v="1857.64"/>
    <n v="0.94099999999999995"/>
    <n v="5"/>
    <n v="794.16"/>
    <n v="520931.25"/>
    <n v="35"/>
    <n v="8"/>
    <n v="95.4"/>
    <n v="3.5659983923022475E-3"/>
    <x v="8602"/>
  </r>
  <r>
    <s v="PROP0360"/>
    <s v="2023-Q1"/>
    <x v="0"/>
    <x v="2"/>
    <n v="3"/>
    <n v="1913.36"/>
    <n v="0.92400000000000004"/>
    <n v="6"/>
    <n v="278.45999999999998"/>
    <n v="546977.81000000006"/>
    <n v="35"/>
    <n v="8"/>
    <n v="95.4"/>
    <n v="3.4980578096943269E-3"/>
    <x v="8603"/>
  </r>
  <r>
    <s v="PROP0360"/>
    <s v="2023-Q2"/>
    <x v="0"/>
    <x v="2"/>
    <n v="3"/>
    <n v="1913.36"/>
    <n v="0.90600000000000003"/>
    <n v="8"/>
    <n v="336.29"/>
    <n v="546977.81000000006"/>
    <n v="35"/>
    <n v="8"/>
    <n v="95.4"/>
    <n v="3.4980578096943269E-3"/>
    <x v="8604"/>
  </r>
  <r>
    <s v="PROP0360"/>
    <s v="2023-Q3"/>
    <x v="0"/>
    <x v="2"/>
    <n v="3"/>
    <n v="1913.36"/>
    <n v="0.91700000000000004"/>
    <n v="7"/>
    <n v="346.76"/>
    <n v="546977.81000000006"/>
    <n v="35"/>
    <n v="8"/>
    <n v="95.4"/>
    <n v="3.4980578096943269E-3"/>
    <x v="8605"/>
  </r>
  <r>
    <s v="PROP0360"/>
    <s v="2023-Q4"/>
    <x v="0"/>
    <x v="2"/>
    <n v="3"/>
    <n v="1913.36"/>
    <n v="0.94499999999999995"/>
    <n v="4"/>
    <n v="294.81"/>
    <n v="546977.81000000006"/>
    <n v="35"/>
    <n v="8"/>
    <n v="95.4"/>
    <n v="3.4980578096943269E-3"/>
    <x v="8606"/>
  </r>
  <r>
    <s v="PROP0360"/>
    <s v="2024-Q1"/>
    <x v="0"/>
    <x v="2"/>
    <n v="3"/>
    <n v="1970.77"/>
    <n v="0.94199999999999995"/>
    <n v="5"/>
    <n v="458.41"/>
    <n v="574326.69999999995"/>
    <n v="35"/>
    <n v="8"/>
    <n v="95.4"/>
    <n v="3.4314441588733382E-3"/>
    <x v="8607"/>
  </r>
  <r>
    <s v="PROP0360"/>
    <s v="2024-Q2"/>
    <x v="0"/>
    <x v="2"/>
    <n v="3"/>
    <n v="1970.77"/>
    <n v="0.92400000000000004"/>
    <n v="6"/>
    <n v="373.56"/>
    <n v="574326.69999999995"/>
    <n v="35"/>
    <n v="8"/>
    <n v="95.4"/>
    <n v="3.4314441588733382E-3"/>
    <x v="8608"/>
  </r>
  <r>
    <s v="PROP0360"/>
    <s v="2024-Q3"/>
    <x v="0"/>
    <x v="2"/>
    <n v="3"/>
    <n v="1970.77"/>
    <n v="0.94399999999999995"/>
    <n v="5"/>
    <n v="314.85000000000002"/>
    <n v="574326.69999999995"/>
    <n v="35"/>
    <n v="8"/>
    <n v="95.4"/>
    <n v="3.4314441588733382E-3"/>
    <x v="8609"/>
  </r>
  <r>
    <s v="PROP0360"/>
    <s v="2024-Q4"/>
    <x v="0"/>
    <x v="2"/>
    <n v="3"/>
    <n v="1970.77"/>
    <n v="0.89600000000000002"/>
    <n v="9"/>
    <n v="227.32"/>
    <n v="574326.69999999995"/>
    <n v="35"/>
    <n v="8"/>
    <n v="95.4"/>
    <n v="3.4314441588733382E-3"/>
    <x v="8610"/>
  </r>
  <r>
    <s v="PROP0361"/>
    <s v="2019-Q1"/>
    <x v="2"/>
    <x v="11"/>
    <n v="3"/>
    <n v="1700"/>
    <n v="0.93300000000000005"/>
    <n v="6"/>
    <n v="564.73"/>
    <n v="450000"/>
    <n v="44"/>
    <n v="7"/>
    <n v="93.6"/>
    <n v="3.7777777777777779E-3"/>
    <x v="8611"/>
  </r>
  <r>
    <s v="PROP0361"/>
    <s v="2019-Q2"/>
    <x v="2"/>
    <x v="11"/>
    <n v="3"/>
    <n v="1700"/>
    <n v="0.91200000000000003"/>
    <n v="7"/>
    <n v="462.06"/>
    <n v="450000"/>
    <n v="44"/>
    <n v="7"/>
    <n v="93.6"/>
    <n v="3.7777777777777779E-3"/>
    <x v="8612"/>
  </r>
  <r>
    <s v="PROP0361"/>
    <s v="2019-Q3"/>
    <x v="2"/>
    <x v="11"/>
    <n v="3"/>
    <n v="1700"/>
    <n v="0.91900000000000004"/>
    <n v="7"/>
    <n v="389.73"/>
    <n v="450000"/>
    <n v="44"/>
    <n v="7"/>
    <n v="93.6"/>
    <n v="3.7777777777777779E-3"/>
    <x v="8613"/>
  </r>
  <r>
    <s v="PROP0361"/>
    <s v="2019-Q4"/>
    <x v="2"/>
    <x v="11"/>
    <n v="3"/>
    <n v="1700"/>
    <n v="0.89600000000000002"/>
    <n v="9"/>
    <n v="257.45999999999998"/>
    <n v="450000"/>
    <n v="44"/>
    <n v="7"/>
    <n v="93.6"/>
    <n v="3.7777777777777779E-3"/>
    <x v="8614"/>
  </r>
  <r>
    <s v="PROP0361"/>
    <s v="2020-Q1"/>
    <x v="2"/>
    <x v="11"/>
    <n v="3"/>
    <n v="1751"/>
    <n v="0.89"/>
    <n v="9"/>
    <n v="249.84"/>
    <n v="472500"/>
    <n v="44"/>
    <n v="7"/>
    <n v="93.6"/>
    <n v="3.705820105820106E-3"/>
    <x v="8615"/>
  </r>
  <r>
    <s v="PROP0361"/>
    <s v="2020-Q2"/>
    <x v="2"/>
    <x v="11"/>
    <n v="3"/>
    <n v="1751"/>
    <n v="0.84"/>
    <n v="14"/>
    <n v="786.35"/>
    <n v="472500"/>
    <n v="44"/>
    <n v="7"/>
    <n v="93.6"/>
    <n v="3.705820105820106E-3"/>
    <x v="8616"/>
  </r>
  <r>
    <s v="PROP0361"/>
    <s v="2020-Q3"/>
    <x v="2"/>
    <x v="11"/>
    <n v="3"/>
    <n v="1751"/>
    <n v="0.84"/>
    <n v="14"/>
    <n v="533.74"/>
    <n v="472500"/>
    <n v="44"/>
    <n v="7"/>
    <n v="93.6"/>
    <n v="3.705820105820106E-3"/>
    <x v="8617"/>
  </r>
  <r>
    <s v="PROP0361"/>
    <s v="2020-Q4"/>
    <x v="2"/>
    <x v="11"/>
    <n v="3"/>
    <n v="1751"/>
    <n v="0.84"/>
    <n v="14"/>
    <n v="269.60000000000002"/>
    <n v="472500"/>
    <n v="44"/>
    <n v="7"/>
    <n v="93.6"/>
    <n v="3.705820105820106E-3"/>
    <x v="8618"/>
  </r>
  <r>
    <s v="PROP0361"/>
    <s v="2021-Q1"/>
    <x v="2"/>
    <x v="11"/>
    <n v="3"/>
    <n v="1803.53"/>
    <n v="0.9"/>
    <n v="8"/>
    <n v="198.77"/>
    <n v="496125"/>
    <n v="44"/>
    <n v="7"/>
    <n v="93.6"/>
    <n v="3.6352330561854372E-3"/>
    <x v="8619"/>
  </r>
  <r>
    <s v="PROP0361"/>
    <s v="2021-Q2"/>
    <x v="2"/>
    <x v="11"/>
    <n v="3"/>
    <n v="1803.53"/>
    <n v="0.9"/>
    <n v="8"/>
    <n v="354.32"/>
    <n v="496125"/>
    <n v="44"/>
    <n v="7"/>
    <n v="93.6"/>
    <n v="3.6352330561854372E-3"/>
    <x v="8620"/>
  </r>
  <r>
    <s v="PROP0361"/>
    <s v="2021-Q3"/>
    <x v="2"/>
    <x v="11"/>
    <n v="3"/>
    <n v="1803.53"/>
    <n v="0.9"/>
    <n v="8"/>
    <n v="501.15"/>
    <n v="496125"/>
    <n v="44"/>
    <n v="7"/>
    <n v="93.6"/>
    <n v="3.6352330561854372E-3"/>
    <x v="8621"/>
  </r>
  <r>
    <s v="PROP0361"/>
    <s v="2021-Q4"/>
    <x v="2"/>
    <x v="11"/>
    <n v="3"/>
    <n v="1803.53"/>
    <n v="0.9"/>
    <n v="8"/>
    <n v="299.8"/>
    <n v="496125"/>
    <n v="44"/>
    <n v="7"/>
    <n v="93.6"/>
    <n v="3.6352330561854372E-3"/>
    <x v="8622"/>
  </r>
  <r>
    <s v="PROP0361"/>
    <s v="2022-Q1"/>
    <x v="2"/>
    <x v="11"/>
    <n v="3"/>
    <n v="1857.64"/>
    <n v="0.90700000000000003"/>
    <n v="8"/>
    <n v="698.82"/>
    <n v="520931.25"/>
    <n v="44"/>
    <n v="7"/>
    <n v="93.6"/>
    <n v="3.5659983923022475E-3"/>
    <x v="8623"/>
  </r>
  <r>
    <s v="PROP0361"/>
    <s v="2022-Q2"/>
    <x v="2"/>
    <x v="11"/>
    <n v="3"/>
    <n v="1857.64"/>
    <n v="0.89100000000000001"/>
    <n v="9"/>
    <n v="232.45"/>
    <n v="520931.25"/>
    <n v="44"/>
    <n v="7"/>
    <n v="93.6"/>
    <n v="3.5659983923022475E-3"/>
    <x v="8624"/>
  </r>
  <r>
    <s v="PROP0361"/>
    <s v="2022-Q3"/>
    <x v="2"/>
    <x v="11"/>
    <n v="3"/>
    <n v="1857.64"/>
    <n v="0.90600000000000003"/>
    <n v="8"/>
    <n v="203.42"/>
    <n v="520931.25"/>
    <n v="44"/>
    <n v="7"/>
    <n v="93.6"/>
    <n v="3.5659983923022475E-3"/>
    <x v="8625"/>
  </r>
  <r>
    <s v="PROP0361"/>
    <s v="2022-Q4"/>
    <x v="2"/>
    <x v="11"/>
    <n v="3"/>
    <n v="1857.64"/>
    <n v="0.90200000000000002"/>
    <n v="8"/>
    <n v="1212.42"/>
    <n v="520931.25"/>
    <n v="44"/>
    <n v="7"/>
    <n v="93.6"/>
    <n v="3.5659983923022475E-3"/>
    <x v="8626"/>
  </r>
  <r>
    <s v="PROP0361"/>
    <s v="2023-Q1"/>
    <x v="2"/>
    <x v="11"/>
    <n v="3"/>
    <n v="1913.36"/>
    <n v="0.90100000000000002"/>
    <n v="8"/>
    <n v="342.07"/>
    <n v="546977.81000000006"/>
    <n v="44"/>
    <n v="7"/>
    <n v="93.6"/>
    <n v="3.4980578096943269E-3"/>
    <x v="8627"/>
  </r>
  <r>
    <s v="PROP0361"/>
    <s v="2023-Q2"/>
    <x v="2"/>
    <x v="11"/>
    <n v="3"/>
    <n v="1913.36"/>
    <n v="0.89600000000000002"/>
    <n v="9"/>
    <n v="788.32"/>
    <n v="546977.81000000006"/>
    <n v="44"/>
    <n v="7"/>
    <n v="93.6"/>
    <n v="3.4980578096943269E-3"/>
    <x v="8628"/>
  </r>
  <r>
    <s v="PROP0361"/>
    <s v="2023-Q3"/>
    <x v="2"/>
    <x v="11"/>
    <n v="3"/>
    <n v="1913.36"/>
    <n v="0.90800000000000003"/>
    <n v="8"/>
    <n v="666.06"/>
    <n v="546977.81000000006"/>
    <n v="44"/>
    <n v="7"/>
    <n v="93.6"/>
    <n v="3.4980578096943269E-3"/>
    <x v="8629"/>
  </r>
  <r>
    <s v="PROP0361"/>
    <s v="2023-Q4"/>
    <x v="2"/>
    <x v="11"/>
    <n v="3"/>
    <n v="1913.36"/>
    <n v="0.94499999999999995"/>
    <n v="4"/>
    <n v="894.91"/>
    <n v="546977.81000000006"/>
    <n v="44"/>
    <n v="7"/>
    <n v="93.6"/>
    <n v="3.4980578096943269E-3"/>
    <x v="8630"/>
  </r>
  <r>
    <s v="PROP0361"/>
    <s v="2024-Q1"/>
    <x v="2"/>
    <x v="11"/>
    <n v="3"/>
    <n v="1970.77"/>
    <n v="0.92800000000000005"/>
    <n v="6"/>
    <n v="508.29"/>
    <n v="574326.69999999995"/>
    <n v="44"/>
    <n v="7"/>
    <n v="93.6"/>
    <n v="3.4314441588733382E-3"/>
    <x v="8631"/>
  </r>
  <r>
    <s v="PROP0361"/>
    <s v="2024-Q2"/>
    <x v="2"/>
    <x v="11"/>
    <n v="3"/>
    <n v="1970.77"/>
    <n v="0.93899999999999995"/>
    <n v="5"/>
    <n v="225"/>
    <n v="574326.69999999995"/>
    <n v="44"/>
    <n v="7"/>
    <n v="93.6"/>
    <n v="3.4314441588733382E-3"/>
    <x v="8632"/>
  </r>
  <r>
    <s v="PROP0361"/>
    <s v="2024-Q3"/>
    <x v="2"/>
    <x v="11"/>
    <n v="3"/>
    <n v="1970.77"/>
    <n v="0.92900000000000005"/>
    <n v="6"/>
    <n v="686.92"/>
    <n v="574326.69999999995"/>
    <n v="44"/>
    <n v="7"/>
    <n v="93.6"/>
    <n v="3.4314441588733382E-3"/>
    <x v="8633"/>
  </r>
  <r>
    <s v="PROP0361"/>
    <s v="2024-Q4"/>
    <x v="2"/>
    <x v="11"/>
    <n v="3"/>
    <n v="1970.77"/>
    <n v="0.92100000000000004"/>
    <n v="7"/>
    <n v="320.87"/>
    <n v="574326.69999999995"/>
    <n v="44"/>
    <n v="7"/>
    <n v="93.6"/>
    <n v="3.4314441588733382E-3"/>
    <x v="8634"/>
  </r>
  <r>
    <s v="PROP0362"/>
    <s v="2019-Q1"/>
    <x v="0"/>
    <x v="3"/>
    <n v="1"/>
    <n v="1430"/>
    <n v="0.97599999999999998"/>
    <n v="2"/>
    <n v="228.75"/>
    <n v="195000"/>
    <n v="22"/>
    <n v="8"/>
    <n v="96.1"/>
    <n v="7.3333333333333332E-3"/>
    <x v="8635"/>
  </r>
  <r>
    <s v="PROP0362"/>
    <s v="2019-Q2"/>
    <x v="0"/>
    <x v="3"/>
    <n v="1"/>
    <n v="1430"/>
    <n v="0.96"/>
    <n v="3"/>
    <n v="352.32"/>
    <n v="195000"/>
    <n v="22"/>
    <n v="8"/>
    <n v="96.1"/>
    <n v="7.3333333333333332E-3"/>
    <x v="8636"/>
  </r>
  <r>
    <s v="PROP0362"/>
    <s v="2019-Q3"/>
    <x v="0"/>
    <x v="3"/>
    <n v="1"/>
    <n v="1430"/>
    <n v="0.92100000000000004"/>
    <n v="7"/>
    <n v="619.82000000000005"/>
    <n v="195000"/>
    <n v="22"/>
    <n v="8"/>
    <n v="96.1"/>
    <n v="7.3333333333333332E-3"/>
    <x v="8637"/>
  </r>
  <r>
    <s v="PROP0362"/>
    <s v="2019-Q4"/>
    <x v="0"/>
    <x v="3"/>
    <n v="1"/>
    <n v="1430"/>
    <n v="0.92200000000000004"/>
    <n v="7"/>
    <n v="385.94"/>
    <n v="195000"/>
    <n v="22"/>
    <n v="8"/>
    <n v="96.1"/>
    <n v="7.3333333333333332E-3"/>
    <x v="8638"/>
  </r>
  <r>
    <s v="PROP0362"/>
    <s v="2020-Q1"/>
    <x v="0"/>
    <x v="3"/>
    <n v="1"/>
    <n v="1472.9"/>
    <n v="0.92"/>
    <n v="7"/>
    <n v="335.14"/>
    <n v="204750"/>
    <n v="22"/>
    <n v="8"/>
    <n v="96.1"/>
    <n v="7.1936507936507937E-3"/>
    <x v="8639"/>
  </r>
  <r>
    <s v="PROP0362"/>
    <s v="2020-Q2"/>
    <x v="0"/>
    <x v="3"/>
    <n v="1"/>
    <n v="1472.9"/>
    <n v="0.87"/>
    <n v="11"/>
    <n v="515.04"/>
    <n v="204750"/>
    <n v="22"/>
    <n v="8"/>
    <n v="96.1"/>
    <n v="7.1936507936507937E-3"/>
    <x v="8640"/>
  </r>
  <r>
    <s v="PROP0362"/>
    <s v="2020-Q3"/>
    <x v="0"/>
    <x v="3"/>
    <n v="1"/>
    <n v="1472.9"/>
    <n v="0.87"/>
    <n v="11"/>
    <n v="223.91"/>
    <n v="204750"/>
    <n v="22"/>
    <n v="8"/>
    <n v="96.1"/>
    <n v="7.1936507936507937E-3"/>
    <x v="8641"/>
  </r>
  <r>
    <s v="PROP0362"/>
    <s v="2020-Q4"/>
    <x v="0"/>
    <x v="3"/>
    <n v="1"/>
    <n v="1472.9"/>
    <n v="0.87"/>
    <n v="11"/>
    <n v="245.71"/>
    <n v="204750"/>
    <n v="22"/>
    <n v="8"/>
    <n v="96.1"/>
    <n v="7.1936507936507937E-3"/>
    <x v="8642"/>
  </r>
  <r>
    <s v="PROP0362"/>
    <s v="2021-Q1"/>
    <x v="0"/>
    <x v="3"/>
    <n v="1"/>
    <n v="1517.09"/>
    <n v="0.93"/>
    <n v="6"/>
    <n v="302.77999999999997"/>
    <n v="214987.5"/>
    <n v="22"/>
    <n v="8"/>
    <n v="96.1"/>
    <n v="7.0566428280713989E-3"/>
    <x v="8643"/>
  </r>
  <r>
    <s v="PROP0362"/>
    <s v="2021-Q2"/>
    <x v="0"/>
    <x v="3"/>
    <n v="1"/>
    <n v="1517.09"/>
    <n v="0.93"/>
    <n v="6"/>
    <n v="380.57"/>
    <n v="214987.5"/>
    <n v="22"/>
    <n v="8"/>
    <n v="96.1"/>
    <n v="7.0566428280713989E-3"/>
    <x v="8644"/>
  </r>
  <r>
    <s v="PROP0362"/>
    <s v="2021-Q3"/>
    <x v="0"/>
    <x v="3"/>
    <n v="1"/>
    <n v="1517.09"/>
    <n v="0.93"/>
    <n v="6"/>
    <n v="560.83000000000004"/>
    <n v="214987.5"/>
    <n v="22"/>
    <n v="8"/>
    <n v="96.1"/>
    <n v="7.0566428280713989E-3"/>
    <x v="8645"/>
  </r>
  <r>
    <s v="PROP0362"/>
    <s v="2021-Q4"/>
    <x v="0"/>
    <x v="3"/>
    <n v="1"/>
    <n v="1517.09"/>
    <n v="0.93"/>
    <n v="6"/>
    <n v="386.44"/>
    <n v="214987.5"/>
    <n v="22"/>
    <n v="8"/>
    <n v="96.1"/>
    <n v="7.0566428280713989E-3"/>
    <x v="8646"/>
  </r>
  <r>
    <s v="PROP0362"/>
    <s v="2022-Q1"/>
    <x v="0"/>
    <x v="3"/>
    <n v="1"/>
    <n v="1562.6"/>
    <n v="0.94599999999999995"/>
    <n v="4"/>
    <n v="273.8"/>
    <n v="225736.88"/>
    <n v="22"/>
    <n v="8"/>
    <n v="96.1"/>
    <n v="6.9222184695739569E-3"/>
    <x v="8647"/>
  </r>
  <r>
    <s v="PROP0362"/>
    <s v="2022-Q2"/>
    <x v="0"/>
    <x v="3"/>
    <n v="1"/>
    <n v="1562.6"/>
    <n v="0.92800000000000005"/>
    <n v="6"/>
    <n v="218.36"/>
    <n v="225736.88"/>
    <n v="22"/>
    <n v="8"/>
    <n v="96.1"/>
    <n v="6.9222184695739569E-3"/>
    <x v="8648"/>
  </r>
  <r>
    <s v="PROP0362"/>
    <s v="2022-Q3"/>
    <x v="0"/>
    <x v="3"/>
    <n v="1"/>
    <n v="1562.6"/>
    <n v="0.96799999999999997"/>
    <n v="2"/>
    <n v="273.02"/>
    <n v="225736.88"/>
    <n v="22"/>
    <n v="8"/>
    <n v="96.1"/>
    <n v="6.9222184695739569E-3"/>
    <x v="8649"/>
  </r>
  <r>
    <s v="PROP0362"/>
    <s v="2022-Q4"/>
    <x v="0"/>
    <x v="3"/>
    <n v="1"/>
    <n v="1562.6"/>
    <n v="0.92700000000000005"/>
    <n v="6"/>
    <n v="99.55"/>
    <n v="225736.88"/>
    <n v="22"/>
    <n v="8"/>
    <n v="96.1"/>
    <n v="6.9222184695739569E-3"/>
    <x v="8650"/>
  </r>
  <r>
    <s v="PROP0362"/>
    <s v="2023-Q1"/>
    <x v="0"/>
    <x v="3"/>
    <n v="1"/>
    <n v="1609.48"/>
    <n v="0.96299999999999997"/>
    <n v="3"/>
    <n v="654.84"/>
    <n v="237023.72"/>
    <n v="22"/>
    <n v="8"/>
    <n v="96.1"/>
    <n v="6.7903752417690514E-3"/>
    <x v="8651"/>
  </r>
  <r>
    <s v="PROP0362"/>
    <s v="2023-Q2"/>
    <x v="0"/>
    <x v="3"/>
    <n v="1"/>
    <n v="1609.48"/>
    <n v="0.96199999999999997"/>
    <n v="3"/>
    <n v="285.89"/>
    <n v="237023.72"/>
    <n v="22"/>
    <n v="8"/>
    <n v="96.1"/>
    <n v="6.7903752417690514E-3"/>
    <x v="8652"/>
  </r>
  <r>
    <s v="PROP0362"/>
    <s v="2023-Q3"/>
    <x v="0"/>
    <x v="3"/>
    <n v="1"/>
    <n v="1609.48"/>
    <n v="0.96099999999999997"/>
    <n v="3"/>
    <n v="464.09"/>
    <n v="237023.72"/>
    <n v="22"/>
    <n v="8"/>
    <n v="96.1"/>
    <n v="6.7903752417690514E-3"/>
    <x v="8653"/>
  </r>
  <r>
    <s v="PROP0362"/>
    <s v="2023-Q4"/>
    <x v="0"/>
    <x v="3"/>
    <n v="1"/>
    <n v="1609.48"/>
    <n v="0.94799999999999995"/>
    <n v="4"/>
    <n v="299.12"/>
    <n v="237023.72"/>
    <n v="22"/>
    <n v="8"/>
    <n v="96.1"/>
    <n v="6.7903752417690514E-3"/>
    <x v="8654"/>
  </r>
  <r>
    <s v="PROP0362"/>
    <s v="2024-Q1"/>
    <x v="0"/>
    <x v="3"/>
    <n v="1"/>
    <n v="1657.76"/>
    <n v="0.94699999999999995"/>
    <n v="4"/>
    <n v="378.44"/>
    <n v="248874.9"/>
    <n v="22"/>
    <n v="8"/>
    <n v="96.1"/>
    <n v="6.6610172419958782E-3"/>
    <x v="8655"/>
  </r>
  <r>
    <s v="PROP0362"/>
    <s v="2024-Q2"/>
    <x v="0"/>
    <x v="3"/>
    <n v="1"/>
    <n v="1657.76"/>
    <n v="0.95499999999999996"/>
    <n v="4"/>
    <n v="331.17"/>
    <n v="248874.9"/>
    <n v="22"/>
    <n v="8"/>
    <n v="96.1"/>
    <n v="6.6610172419958782E-3"/>
    <x v="8656"/>
  </r>
  <r>
    <s v="PROP0362"/>
    <s v="2024-Q3"/>
    <x v="0"/>
    <x v="3"/>
    <n v="1"/>
    <n v="1657.76"/>
    <n v="0.94899999999999995"/>
    <n v="4"/>
    <n v="438"/>
    <n v="248874.9"/>
    <n v="22"/>
    <n v="8"/>
    <n v="96.1"/>
    <n v="6.6610172419958782E-3"/>
    <x v="8657"/>
  </r>
  <r>
    <s v="PROP0362"/>
    <s v="2024-Q4"/>
    <x v="0"/>
    <x v="3"/>
    <n v="1"/>
    <n v="1657.76"/>
    <n v="0.97499999999999998"/>
    <n v="2"/>
    <n v="412.81"/>
    <n v="248874.9"/>
    <n v="22"/>
    <n v="8"/>
    <n v="96.1"/>
    <n v="6.6610172419958782E-3"/>
    <x v="8658"/>
  </r>
  <r>
    <s v="PROP0363"/>
    <s v="2019-Q1"/>
    <x v="2"/>
    <x v="13"/>
    <n v="2"/>
    <n v="1400"/>
    <n v="0.94599999999999995"/>
    <n v="4"/>
    <n v="186.93"/>
    <n v="300000"/>
    <n v="48"/>
    <n v="7"/>
    <n v="93.1"/>
    <n v="4.6666666666666671E-3"/>
    <x v="8659"/>
  </r>
  <r>
    <s v="PROP0363"/>
    <s v="2019-Q2"/>
    <x v="2"/>
    <x v="13"/>
    <n v="2"/>
    <n v="1400"/>
    <n v="0.92500000000000004"/>
    <n v="6"/>
    <n v="239.08"/>
    <n v="300000"/>
    <n v="48"/>
    <n v="7"/>
    <n v="93.1"/>
    <n v="4.6666666666666671E-3"/>
    <x v="7874"/>
  </r>
  <r>
    <s v="PROP0363"/>
    <s v="2019-Q3"/>
    <x v="2"/>
    <x v="13"/>
    <n v="2"/>
    <n v="1400"/>
    <n v="0.94199999999999995"/>
    <n v="5"/>
    <n v="834.6"/>
    <n v="300000"/>
    <n v="48"/>
    <n v="7"/>
    <n v="93.1"/>
    <n v="4.6666666666666671E-3"/>
    <x v="8660"/>
  </r>
  <r>
    <s v="PROP0363"/>
    <s v="2019-Q4"/>
    <x v="2"/>
    <x v="13"/>
    <n v="2"/>
    <n v="1400"/>
    <n v="0.92600000000000005"/>
    <n v="6"/>
    <n v="271"/>
    <n v="300000"/>
    <n v="48"/>
    <n v="7"/>
    <n v="93.1"/>
    <n v="4.6666666666666671E-3"/>
    <x v="8661"/>
  </r>
  <r>
    <s v="PROP0363"/>
    <s v="2020-Q1"/>
    <x v="2"/>
    <x v="13"/>
    <n v="2"/>
    <n v="1442"/>
    <n v="0.89"/>
    <n v="9"/>
    <n v="394.97"/>
    <n v="315000"/>
    <n v="48"/>
    <n v="7"/>
    <n v="93.1"/>
    <n v="4.5777777777777778E-3"/>
    <x v="8662"/>
  </r>
  <r>
    <s v="PROP0363"/>
    <s v="2020-Q2"/>
    <x v="2"/>
    <x v="13"/>
    <n v="2"/>
    <n v="1442"/>
    <n v="0.84"/>
    <n v="14"/>
    <n v="576.66999999999996"/>
    <n v="315000"/>
    <n v="48"/>
    <n v="7"/>
    <n v="93.1"/>
    <n v="4.5777777777777778E-3"/>
    <x v="8663"/>
  </r>
  <r>
    <s v="PROP0363"/>
    <s v="2020-Q3"/>
    <x v="2"/>
    <x v="13"/>
    <n v="2"/>
    <n v="1442"/>
    <n v="0.84"/>
    <n v="14"/>
    <n v="660.75"/>
    <n v="315000"/>
    <n v="48"/>
    <n v="7"/>
    <n v="93.1"/>
    <n v="4.5777777777777778E-3"/>
    <x v="8664"/>
  </r>
  <r>
    <s v="PROP0363"/>
    <s v="2020-Q4"/>
    <x v="2"/>
    <x v="13"/>
    <n v="2"/>
    <n v="1442"/>
    <n v="0.84"/>
    <n v="14"/>
    <n v="287.93"/>
    <n v="315000"/>
    <n v="48"/>
    <n v="7"/>
    <n v="93.1"/>
    <n v="4.5777777777777778E-3"/>
    <x v="8665"/>
  </r>
  <r>
    <s v="PROP0363"/>
    <s v="2021-Q1"/>
    <x v="2"/>
    <x v="13"/>
    <n v="2"/>
    <n v="1485.26"/>
    <n v="0.9"/>
    <n v="8"/>
    <n v="361.31"/>
    <n v="330750"/>
    <n v="48"/>
    <n v="7"/>
    <n v="93.1"/>
    <n v="4.4905820105820109E-3"/>
    <x v="8666"/>
  </r>
  <r>
    <s v="PROP0363"/>
    <s v="2021-Q2"/>
    <x v="2"/>
    <x v="13"/>
    <n v="2"/>
    <n v="1485.26"/>
    <n v="0.9"/>
    <n v="8"/>
    <n v="267.55"/>
    <n v="330750"/>
    <n v="48"/>
    <n v="7"/>
    <n v="93.1"/>
    <n v="4.4905820105820109E-3"/>
    <x v="8667"/>
  </r>
  <r>
    <s v="PROP0363"/>
    <s v="2021-Q3"/>
    <x v="2"/>
    <x v="13"/>
    <n v="2"/>
    <n v="1485.26"/>
    <n v="0.9"/>
    <n v="8"/>
    <n v="242.07"/>
    <n v="330750"/>
    <n v="48"/>
    <n v="7"/>
    <n v="93.1"/>
    <n v="4.4905820105820109E-3"/>
    <x v="8668"/>
  </r>
  <r>
    <s v="PROP0363"/>
    <s v="2021-Q4"/>
    <x v="2"/>
    <x v="13"/>
    <n v="2"/>
    <n v="1485.26"/>
    <n v="0.9"/>
    <n v="8"/>
    <n v="275.8"/>
    <n v="330750"/>
    <n v="48"/>
    <n v="7"/>
    <n v="93.1"/>
    <n v="4.4905820105820109E-3"/>
    <x v="8669"/>
  </r>
  <r>
    <s v="PROP0363"/>
    <s v="2022-Q1"/>
    <x v="2"/>
    <x v="13"/>
    <n v="2"/>
    <n v="1529.82"/>
    <n v="0.89400000000000002"/>
    <n v="9"/>
    <n v="435.44"/>
    <n v="347287.5"/>
    <n v="48"/>
    <n v="7"/>
    <n v="93.1"/>
    <n v="4.4050534499514094E-3"/>
    <x v="8670"/>
  </r>
  <r>
    <s v="PROP0363"/>
    <s v="2022-Q2"/>
    <x v="2"/>
    <x v="13"/>
    <n v="2"/>
    <n v="1529.82"/>
    <n v="0.89900000000000002"/>
    <n v="9"/>
    <n v="447.01"/>
    <n v="347287.5"/>
    <n v="48"/>
    <n v="7"/>
    <n v="93.1"/>
    <n v="4.4050534499514094E-3"/>
    <x v="8671"/>
  </r>
  <r>
    <s v="PROP0363"/>
    <s v="2022-Q3"/>
    <x v="2"/>
    <x v="13"/>
    <n v="2"/>
    <n v="1529.82"/>
    <n v="0.92400000000000004"/>
    <n v="6"/>
    <n v="456.06"/>
    <n v="347287.5"/>
    <n v="48"/>
    <n v="7"/>
    <n v="93.1"/>
    <n v="4.4050534499514094E-3"/>
    <x v="8672"/>
  </r>
  <r>
    <s v="PROP0363"/>
    <s v="2022-Q4"/>
    <x v="2"/>
    <x v="13"/>
    <n v="2"/>
    <n v="1529.82"/>
    <n v="0.93899999999999995"/>
    <n v="5"/>
    <n v="307.23"/>
    <n v="347287.5"/>
    <n v="48"/>
    <n v="7"/>
    <n v="93.1"/>
    <n v="4.4050534499514094E-3"/>
    <x v="8673"/>
  </r>
  <r>
    <s v="PROP0363"/>
    <s v="2023-Q1"/>
    <x v="2"/>
    <x v="13"/>
    <n v="2"/>
    <n v="1575.71"/>
    <n v="0.89200000000000002"/>
    <n v="9"/>
    <n v="298.51"/>
    <n v="364651.88"/>
    <n v="48"/>
    <n v="7"/>
    <n v="93.1"/>
    <n v="4.321134995930914E-3"/>
    <x v="8674"/>
  </r>
  <r>
    <s v="PROP0363"/>
    <s v="2023-Q2"/>
    <x v="2"/>
    <x v="13"/>
    <n v="2"/>
    <n v="1575.71"/>
    <n v="0.90700000000000003"/>
    <n v="8"/>
    <n v="487.61"/>
    <n v="364651.88"/>
    <n v="48"/>
    <n v="7"/>
    <n v="93.1"/>
    <n v="4.321134995930914E-3"/>
    <x v="8675"/>
  </r>
  <r>
    <s v="PROP0363"/>
    <s v="2023-Q3"/>
    <x v="2"/>
    <x v="13"/>
    <n v="2"/>
    <n v="1575.71"/>
    <n v="0.91300000000000003"/>
    <n v="7"/>
    <n v="720.16"/>
    <n v="364651.88"/>
    <n v="48"/>
    <n v="7"/>
    <n v="93.1"/>
    <n v="4.321134995930914E-3"/>
    <x v="8676"/>
  </r>
  <r>
    <s v="PROP0363"/>
    <s v="2023-Q4"/>
    <x v="2"/>
    <x v="13"/>
    <n v="2"/>
    <n v="1575.71"/>
    <n v="0.89600000000000002"/>
    <n v="9"/>
    <n v="216.02"/>
    <n v="364651.88"/>
    <n v="48"/>
    <n v="7"/>
    <n v="93.1"/>
    <n v="4.321134995930914E-3"/>
    <x v="8677"/>
  </r>
  <r>
    <s v="PROP0363"/>
    <s v="2024-Q1"/>
    <x v="2"/>
    <x v="13"/>
    <n v="2"/>
    <n v="1622.98"/>
    <n v="0.91900000000000004"/>
    <n v="7"/>
    <n v="279.11"/>
    <n v="382884.47"/>
    <n v="48"/>
    <n v="7"/>
    <n v="93.1"/>
    <n v="4.238824311678142E-3"/>
    <x v="8678"/>
  </r>
  <r>
    <s v="PROP0363"/>
    <s v="2024-Q2"/>
    <x v="2"/>
    <x v="13"/>
    <n v="2"/>
    <n v="1622.98"/>
    <n v="0.90800000000000003"/>
    <n v="8"/>
    <n v="401.79"/>
    <n v="382884.47"/>
    <n v="48"/>
    <n v="7"/>
    <n v="93.1"/>
    <n v="4.238824311678142E-3"/>
    <x v="8679"/>
  </r>
  <r>
    <s v="PROP0363"/>
    <s v="2024-Q3"/>
    <x v="2"/>
    <x v="13"/>
    <n v="2"/>
    <n v="1622.98"/>
    <n v="0.94499999999999995"/>
    <n v="4"/>
    <n v="941.27"/>
    <n v="382884.47"/>
    <n v="48"/>
    <n v="7"/>
    <n v="93.1"/>
    <n v="4.238824311678142E-3"/>
    <x v="8680"/>
  </r>
  <r>
    <s v="PROP0363"/>
    <s v="2024-Q4"/>
    <x v="2"/>
    <x v="13"/>
    <n v="2"/>
    <n v="1622.98"/>
    <n v="0.94699999999999995"/>
    <n v="4"/>
    <n v="272.87"/>
    <n v="382884.47"/>
    <n v="48"/>
    <n v="7"/>
    <n v="93.1"/>
    <n v="4.238824311678142E-3"/>
    <x v="8681"/>
  </r>
  <r>
    <s v="PROP0364"/>
    <s v="2019-Q1"/>
    <x v="1"/>
    <x v="12"/>
    <n v="2"/>
    <n v="1680"/>
    <n v="0.91500000000000004"/>
    <n v="7"/>
    <n v="420.43"/>
    <n v="360000"/>
    <n v="28"/>
    <n v="8"/>
    <n v="95.2"/>
    <n v="4.6666666666666671E-3"/>
    <x v="8682"/>
  </r>
  <r>
    <s v="PROP0364"/>
    <s v="2019-Q2"/>
    <x v="1"/>
    <x v="12"/>
    <n v="2"/>
    <n v="1680"/>
    <n v="0.91500000000000004"/>
    <n v="7"/>
    <n v="140.59"/>
    <n v="360000"/>
    <n v="28"/>
    <n v="8"/>
    <n v="95.2"/>
    <n v="4.6666666666666671E-3"/>
    <x v="8683"/>
  </r>
  <r>
    <s v="PROP0364"/>
    <s v="2019-Q3"/>
    <x v="1"/>
    <x v="12"/>
    <n v="2"/>
    <n v="1680"/>
    <n v="0.95299999999999996"/>
    <n v="4"/>
    <n v="280.22000000000003"/>
    <n v="360000"/>
    <n v="28"/>
    <n v="8"/>
    <n v="95.2"/>
    <n v="4.6666666666666671E-3"/>
    <x v="8684"/>
  </r>
  <r>
    <s v="PROP0364"/>
    <s v="2019-Q4"/>
    <x v="1"/>
    <x v="12"/>
    <n v="2"/>
    <n v="1680"/>
    <n v="0.93700000000000006"/>
    <n v="5"/>
    <n v="361.34"/>
    <n v="360000"/>
    <n v="28"/>
    <n v="8"/>
    <n v="95.2"/>
    <n v="4.6666666666666671E-3"/>
    <x v="8685"/>
  </r>
  <r>
    <s v="PROP0364"/>
    <s v="2020-Q1"/>
    <x v="1"/>
    <x v="12"/>
    <n v="2"/>
    <n v="1730.4"/>
    <n v="0.91"/>
    <n v="8"/>
    <n v="236.39"/>
    <n v="378000"/>
    <n v="28"/>
    <n v="8"/>
    <n v="95.2"/>
    <n v="4.5777777777777778E-3"/>
    <x v="8686"/>
  </r>
  <r>
    <s v="PROP0364"/>
    <s v="2020-Q2"/>
    <x v="1"/>
    <x v="12"/>
    <n v="2"/>
    <n v="1730.4"/>
    <n v="0.86"/>
    <n v="12"/>
    <n v="411.35"/>
    <n v="378000"/>
    <n v="28"/>
    <n v="8"/>
    <n v="95.2"/>
    <n v="4.5777777777777778E-3"/>
    <x v="8687"/>
  </r>
  <r>
    <s v="PROP0364"/>
    <s v="2020-Q3"/>
    <x v="1"/>
    <x v="12"/>
    <n v="2"/>
    <n v="1730.4"/>
    <n v="0.86"/>
    <n v="12"/>
    <n v="159.69"/>
    <n v="378000"/>
    <n v="28"/>
    <n v="8"/>
    <n v="95.2"/>
    <n v="4.5777777777777778E-3"/>
    <x v="8688"/>
  </r>
  <r>
    <s v="PROP0364"/>
    <s v="2020-Q4"/>
    <x v="1"/>
    <x v="12"/>
    <n v="2"/>
    <n v="1730.4"/>
    <n v="0.86"/>
    <n v="12"/>
    <n v="796.03"/>
    <n v="378000"/>
    <n v="28"/>
    <n v="8"/>
    <n v="95.2"/>
    <n v="4.5777777777777778E-3"/>
    <x v="8689"/>
  </r>
  <r>
    <s v="PROP0364"/>
    <s v="2021-Q1"/>
    <x v="1"/>
    <x v="12"/>
    <n v="2"/>
    <n v="1782.31"/>
    <n v="0.92"/>
    <n v="7"/>
    <n v="665.43"/>
    <n v="396900"/>
    <n v="28"/>
    <n v="8"/>
    <n v="95.2"/>
    <n v="4.4905769715293522E-3"/>
    <x v="8690"/>
  </r>
  <r>
    <s v="PROP0364"/>
    <s v="2021-Q2"/>
    <x v="1"/>
    <x v="12"/>
    <n v="2"/>
    <n v="1782.31"/>
    <n v="0.92"/>
    <n v="7"/>
    <n v="502.48"/>
    <n v="396900"/>
    <n v="28"/>
    <n v="8"/>
    <n v="95.2"/>
    <n v="4.4905769715293522E-3"/>
    <x v="8691"/>
  </r>
  <r>
    <s v="PROP0364"/>
    <s v="2021-Q3"/>
    <x v="1"/>
    <x v="12"/>
    <n v="2"/>
    <n v="1782.31"/>
    <n v="0.92"/>
    <n v="7"/>
    <n v="194.64"/>
    <n v="396900"/>
    <n v="28"/>
    <n v="8"/>
    <n v="95.2"/>
    <n v="4.4905769715293522E-3"/>
    <x v="8692"/>
  </r>
  <r>
    <s v="PROP0364"/>
    <s v="2021-Q4"/>
    <x v="1"/>
    <x v="12"/>
    <n v="2"/>
    <n v="1782.31"/>
    <n v="0.92"/>
    <n v="7"/>
    <n v="548.29"/>
    <n v="396900"/>
    <n v="28"/>
    <n v="8"/>
    <n v="95.2"/>
    <n v="4.4905769715293522E-3"/>
    <x v="8693"/>
  </r>
  <r>
    <s v="PROP0364"/>
    <s v="2022-Q1"/>
    <x v="1"/>
    <x v="12"/>
    <n v="2"/>
    <n v="1835.78"/>
    <n v="0.95"/>
    <n v="4"/>
    <n v="462.05"/>
    <n v="416745"/>
    <n v="28"/>
    <n v="8"/>
    <n v="95.2"/>
    <n v="4.4050438517558698E-3"/>
    <x v="8694"/>
  </r>
  <r>
    <s v="PROP0364"/>
    <s v="2022-Q2"/>
    <x v="1"/>
    <x v="12"/>
    <n v="2"/>
    <n v="1835.78"/>
    <n v="0.93799999999999994"/>
    <n v="5"/>
    <n v="617.30999999999995"/>
    <n v="416745"/>
    <n v="28"/>
    <n v="8"/>
    <n v="95.2"/>
    <n v="4.4050438517558698E-3"/>
    <x v="8695"/>
  </r>
  <r>
    <s v="PROP0364"/>
    <s v="2022-Q3"/>
    <x v="1"/>
    <x v="12"/>
    <n v="2"/>
    <n v="1835.78"/>
    <n v="0.96799999999999997"/>
    <n v="2"/>
    <n v="204.48"/>
    <n v="416745"/>
    <n v="28"/>
    <n v="8"/>
    <n v="95.2"/>
    <n v="4.4050438517558698E-3"/>
    <x v="8696"/>
  </r>
  <r>
    <s v="PROP0364"/>
    <s v="2022-Q4"/>
    <x v="1"/>
    <x v="12"/>
    <n v="2"/>
    <n v="1835.78"/>
    <n v="0.96199999999999997"/>
    <n v="3"/>
    <n v="311.56"/>
    <n v="416745"/>
    <n v="28"/>
    <n v="8"/>
    <n v="95.2"/>
    <n v="4.4050438517558698E-3"/>
    <x v="8697"/>
  </r>
  <r>
    <s v="PROP0364"/>
    <s v="2023-Q1"/>
    <x v="1"/>
    <x v="12"/>
    <n v="2"/>
    <n v="1890.85"/>
    <n v="0.92900000000000005"/>
    <n v="6"/>
    <n v="247.99"/>
    <n v="437582.25"/>
    <n v="28"/>
    <n v="8"/>
    <n v="95.2"/>
    <n v="4.3211304846117503E-3"/>
    <x v="8698"/>
  </r>
  <r>
    <s v="PROP0364"/>
    <s v="2023-Q2"/>
    <x v="1"/>
    <x v="12"/>
    <n v="2"/>
    <n v="1890.85"/>
    <n v="0.94899999999999995"/>
    <n v="4"/>
    <n v="674.51"/>
    <n v="437582.25"/>
    <n v="28"/>
    <n v="8"/>
    <n v="95.2"/>
    <n v="4.3211304846117503E-3"/>
    <x v="8699"/>
  </r>
  <r>
    <s v="PROP0364"/>
    <s v="2023-Q3"/>
    <x v="1"/>
    <x v="12"/>
    <n v="2"/>
    <n v="1890.85"/>
    <n v="0.94899999999999995"/>
    <n v="4"/>
    <n v="300.92"/>
    <n v="437582.25"/>
    <n v="28"/>
    <n v="8"/>
    <n v="95.2"/>
    <n v="4.3211304846117503E-3"/>
    <x v="8700"/>
  </r>
  <r>
    <s v="PROP0364"/>
    <s v="2023-Q4"/>
    <x v="1"/>
    <x v="12"/>
    <n v="2"/>
    <n v="1890.85"/>
    <n v="0.95799999999999996"/>
    <n v="3"/>
    <n v="371.31"/>
    <n v="437582.25"/>
    <n v="28"/>
    <n v="8"/>
    <n v="95.2"/>
    <n v="4.3211304846117503E-3"/>
    <x v="8701"/>
  </r>
  <r>
    <s v="PROP0364"/>
    <s v="2024-Q1"/>
    <x v="1"/>
    <x v="12"/>
    <n v="2"/>
    <n v="1947.58"/>
    <n v="0.92"/>
    <n v="7"/>
    <n v="241.76"/>
    <n v="459461.36"/>
    <n v="28"/>
    <n v="8"/>
    <n v="95.2"/>
    <n v="4.2388330544270358E-3"/>
    <x v="8702"/>
  </r>
  <r>
    <s v="PROP0364"/>
    <s v="2024-Q2"/>
    <x v="1"/>
    <x v="12"/>
    <n v="2"/>
    <n v="1947.58"/>
    <n v="0.94"/>
    <n v="5"/>
    <n v="205.64"/>
    <n v="459461.36"/>
    <n v="28"/>
    <n v="8"/>
    <n v="95.2"/>
    <n v="4.2388330544270358E-3"/>
    <x v="8703"/>
  </r>
  <r>
    <s v="PROP0364"/>
    <s v="2024-Q3"/>
    <x v="1"/>
    <x v="12"/>
    <n v="2"/>
    <n v="1947.58"/>
    <n v="0.92"/>
    <n v="7"/>
    <n v="142.88999999999999"/>
    <n v="459461.36"/>
    <n v="28"/>
    <n v="8"/>
    <n v="95.2"/>
    <n v="4.2388330544270358E-3"/>
    <x v="8704"/>
  </r>
  <r>
    <s v="PROP0364"/>
    <s v="2024-Q4"/>
    <x v="1"/>
    <x v="12"/>
    <n v="2"/>
    <n v="1947.58"/>
    <n v="0.92800000000000005"/>
    <n v="6"/>
    <n v="167.96"/>
    <n v="459461.36"/>
    <n v="28"/>
    <n v="8"/>
    <n v="95.2"/>
    <n v="4.2388330544270358E-3"/>
    <x v="8705"/>
  </r>
  <r>
    <s v="PROP0365"/>
    <s v="2019-Q1"/>
    <x v="2"/>
    <x v="8"/>
    <n v="2"/>
    <n v="1400"/>
    <n v="0.91400000000000003"/>
    <n v="7"/>
    <n v="728.09"/>
    <n v="300000"/>
    <n v="35"/>
    <n v="8"/>
    <n v="94.5"/>
    <n v="4.6666666666666671E-3"/>
    <x v="8706"/>
  </r>
  <r>
    <s v="PROP0365"/>
    <s v="2019-Q2"/>
    <x v="2"/>
    <x v="8"/>
    <n v="2"/>
    <n v="1400"/>
    <n v="0.90700000000000003"/>
    <n v="8"/>
    <n v="721.71"/>
    <n v="300000"/>
    <n v="35"/>
    <n v="8"/>
    <n v="94.5"/>
    <n v="4.6666666666666671E-3"/>
    <x v="8707"/>
  </r>
  <r>
    <s v="PROP0365"/>
    <s v="2019-Q3"/>
    <x v="2"/>
    <x v="8"/>
    <n v="2"/>
    <n v="1400"/>
    <n v="0.94399999999999995"/>
    <n v="4"/>
    <n v="311.14999999999998"/>
    <n v="300000"/>
    <n v="35"/>
    <n v="8"/>
    <n v="94.5"/>
    <n v="4.6666666666666671E-3"/>
    <x v="8708"/>
  </r>
  <r>
    <s v="PROP0365"/>
    <s v="2019-Q4"/>
    <x v="2"/>
    <x v="8"/>
    <n v="2"/>
    <n v="1400"/>
    <n v="0.92800000000000005"/>
    <n v="6"/>
    <n v="553.11"/>
    <n v="300000"/>
    <n v="35"/>
    <n v="8"/>
    <n v="94.5"/>
    <n v="4.6666666666666671E-3"/>
    <x v="8709"/>
  </r>
  <r>
    <s v="PROP0365"/>
    <s v="2020-Q1"/>
    <x v="2"/>
    <x v="8"/>
    <n v="2"/>
    <n v="1442"/>
    <n v="0.89"/>
    <n v="9"/>
    <n v="299.39"/>
    <n v="315000"/>
    <n v="35"/>
    <n v="8"/>
    <n v="94.5"/>
    <n v="4.5777777777777778E-3"/>
    <x v="8710"/>
  </r>
  <r>
    <s v="PROP0365"/>
    <s v="2020-Q2"/>
    <x v="2"/>
    <x v="8"/>
    <n v="2"/>
    <n v="1442"/>
    <n v="0.84"/>
    <n v="14"/>
    <n v="287.26"/>
    <n v="315000"/>
    <n v="35"/>
    <n v="8"/>
    <n v="94.5"/>
    <n v="4.5777777777777778E-3"/>
    <x v="8711"/>
  </r>
  <r>
    <s v="PROP0365"/>
    <s v="2020-Q3"/>
    <x v="2"/>
    <x v="8"/>
    <n v="2"/>
    <n v="1442"/>
    <n v="0.84"/>
    <n v="14"/>
    <n v="253.92"/>
    <n v="315000"/>
    <n v="35"/>
    <n v="8"/>
    <n v="94.5"/>
    <n v="4.5777777777777778E-3"/>
    <x v="8712"/>
  </r>
  <r>
    <s v="PROP0365"/>
    <s v="2020-Q4"/>
    <x v="2"/>
    <x v="8"/>
    <n v="2"/>
    <n v="1442"/>
    <n v="0.84"/>
    <n v="14"/>
    <n v="258.47000000000003"/>
    <n v="315000"/>
    <n v="35"/>
    <n v="8"/>
    <n v="94.5"/>
    <n v="4.5777777777777778E-3"/>
    <x v="8713"/>
  </r>
  <r>
    <s v="PROP0365"/>
    <s v="2021-Q1"/>
    <x v="2"/>
    <x v="8"/>
    <n v="2"/>
    <n v="1485.26"/>
    <n v="0.9"/>
    <n v="8"/>
    <n v="266.52"/>
    <n v="330750"/>
    <n v="35"/>
    <n v="8"/>
    <n v="94.5"/>
    <n v="4.4905820105820109E-3"/>
    <x v="8714"/>
  </r>
  <r>
    <s v="PROP0365"/>
    <s v="2021-Q2"/>
    <x v="2"/>
    <x v="8"/>
    <n v="2"/>
    <n v="1485.26"/>
    <n v="0.9"/>
    <n v="8"/>
    <n v="471.87"/>
    <n v="330750"/>
    <n v="35"/>
    <n v="8"/>
    <n v="94.5"/>
    <n v="4.4905820105820109E-3"/>
    <x v="8715"/>
  </r>
  <r>
    <s v="PROP0365"/>
    <s v="2021-Q3"/>
    <x v="2"/>
    <x v="8"/>
    <n v="2"/>
    <n v="1485.26"/>
    <n v="0.9"/>
    <n v="8"/>
    <n v="799.63"/>
    <n v="330750"/>
    <n v="35"/>
    <n v="8"/>
    <n v="94.5"/>
    <n v="4.4905820105820109E-3"/>
    <x v="8716"/>
  </r>
  <r>
    <s v="PROP0365"/>
    <s v="2021-Q4"/>
    <x v="2"/>
    <x v="8"/>
    <n v="2"/>
    <n v="1485.26"/>
    <n v="0.9"/>
    <n v="8"/>
    <n v="302.11"/>
    <n v="330750"/>
    <n v="35"/>
    <n v="8"/>
    <n v="94.5"/>
    <n v="4.4905820105820109E-3"/>
    <x v="8717"/>
  </r>
  <r>
    <s v="PROP0365"/>
    <s v="2022-Q1"/>
    <x v="2"/>
    <x v="8"/>
    <n v="2"/>
    <n v="1529.82"/>
    <n v="0.93200000000000005"/>
    <n v="6"/>
    <n v="685.12"/>
    <n v="347287.5"/>
    <n v="35"/>
    <n v="8"/>
    <n v="94.5"/>
    <n v="4.4050534499514094E-3"/>
    <x v="8718"/>
  </r>
  <r>
    <s v="PROP0365"/>
    <s v="2022-Q2"/>
    <x v="2"/>
    <x v="8"/>
    <n v="2"/>
    <n v="1529.82"/>
    <n v="0.93400000000000005"/>
    <n v="5"/>
    <n v="576.07000000000005"/>
    <n v="347287.5"/>
    <n v="35"/>
    <n v="8"/>
    <n v="94.5"/>
    <n v="4.4050534499514094E-3"/>
    <x v="8719"/>
  </r>
  <r>
    <s v="PROP0365"/>
    <s v="2022-Q3"/>
    <x v="2"/>
    <x v="8"/>
    <n v="2"/>
    <n v="1529.82"/>
    <n v="0.93600000000000005"/>
    <n v="5"/>
    <n v="231.25"/>
    <n v="347287.5"/>
    <n v="35"/>
    <n v="8"/>
    <n v="94.5"/>
    <n v="4.4050534499514094E-3"/>
    <x v="8720"/>
  </r>
  <r>
    <s v="PROP0365"/>
    <s v="2022-Q4"/>
    <x v="2"/>
    <x v="8"/>
    <n v="2"/>
    <n v="1529.82"/>
    <n v="0.94899999999999995"/>
    <n v="4"/>
    <n v="375.4"/>
    <n v="347287.5"/>
    <n v="35"/>
    <n v="8"/>
    <n v="94.5"/>
    <n v="4.4050534499514094E-3"/>
    <x v="8721"/>
  </r>
  <r>
    <s v="PROP0365"/>
    <s v="2023-Q1"/>
    <x v="2"/>
    <x v="8"/>
    <n v="2"/>
    <n v="1575.71"/>
    <n v="0.89400000000000002"/>
    <n v="9"/>
    <n v="390.3"/>
    <n v="364651.88"/>
    <n v="35"/>
    <n v="8"/>
    <n v="94.5"/>
    <n v="4.321134995930914E-3"/>
    <x v="8722"/>
  </r>
  <r>
    <s v="PROP0365"/>
    <s v="2023-Q2"/>
    <x v="2"/>
    <x v="8"/>
    <n v="2"/>
    <n v="1575.71"/>
    <n v="0.93"/>
    <n v="6"/>
    <n v="729.85"/>
    <n v="364651.88"/>
    <n v="35"/>
    <n v="8"/>
    <n v="94.5"/>
    <n v="4.321134995930914E-3"/>
    <x v="8723"/>
  </r>
  <r>
    <s v="PROP0365"/>
    <s v="2023-Q3"/>
    <x v="2"/>
    <x v="8"/>
    <n v="2"/>
    <n v="1575.71"/>
    <n v="0.93700000000000006"/>
    <n v="5"/>
    <n v="243.85"/>
    <n v="364651.88"/>
    <n v="35"/>
    <n v="8"/>
    <n v="94.5"/>
    <n v="4.321134995930914E-3"/>
    <x v="8724"/>
  </r>
  <r>
    <s v="PROP0365"/>
    <s v="2023-Q4"/>
    <x v="2"/>
    <x v="8"/>
    <n v="2"/>
    <n v="1575.71"/>
    <n v="0.91"/>
    <n v="8"/>
    <n v="364.86"/>
    <n v="364651.88"/>
    <n v="35"/>
    <n v="8"/>
    <n v="94.5"/>
    <n v="4.321134995930914E-3"/>
    <x v="8725"/>
  </r>
  <r>
    <s v="PROP0365"/>
    <s v="2024-Q1"/>
    <x v="2"/>
    <x v="8"/>
    <n v="2"/>
    <n v="1622.98"/>
    <n v="0.90100000000000002"/>
    <n v="8"/>
    <n v="260.48"/>
    <n v="382884.47"/>
    <n v="35"/>
    <n v="8"/>
    <n v="94.5"/>
    <n v="4.238824311678142E-3"/>
    <x v="8726"/>
  </r>
  <r>
    <s v="PROP0365"/>
    <s v="2024-Q2"/>
    <x v="2"/>
    <x v="8"/>
    <n v="2"/>
    <n v="1622.98"/>
    <n v="0.89"/>
    <n v="9"/>
    <n v="167.84"/>
    <n v="382884.47"/>
    <n v="35"/>
    <n v="8"/>
    <n v="94.5"/>
    <n v="4.238824311678142E-3"/>
    <x v="8727"/>
  </r>
  <r>
    <s v="PROP0365"/>
    <s v="2024-Q3"/>
    <x v="2"/>
    <x v="8"/>
    <n v="2"/>
    <n v="1622.98"/>
    <n v="0.93400000000000005"/>
    <n v="5"/>
    <n v="802.14"/>
    <n v="382884.47"/>
    <n v="35"/>
    <n v="8"/>
    <n v="94.5"/>
    <n v="4.238824311678142E-3"/>
    <x v="8728"/>
  </r>
  <r>
    <s v="PROP0365"/>
    <s v="2024-Q4"/>
    <x v="2"/>
    <x v="8"/>
    <n v="2"/>
    <n v="1622.98"/>
    <n v="0.92"/>
    <n v="7"/>
    <n v="260.55"/>
    <n v="382884.47"/>
    <n v="35"/>
    <n v="8"/>
    <n v="94.5"/>
    <n v="4.238824311678142E-3"/>
    <x v="8729"/>
  </r>
  <r>
    <s v="PROP0366"/>
    <s v="2019-Q1"/>
    <x v="0"/>
    <x v="14"/>
    <n v="2"/>
    <n v="1400"/>
    <n v="0.89800000000000002"/>
    <n v="9"/>
    <n v="275.75"/>
    <n v="300000"/>
    <n v="45"/>
    <n v="7"/>
    <n v="94.2"/>
    <n v="4.6666666666666671E-3"/>
    <x v="8730"/>
  </r>
  <r>
    <s v="PROP0366"/>
    <s v="2019-Q2"/>
    <x v="0"/>
    <x v="14"/>
    <n v="2"/>
    <n v="1400"/>
    <n v="0.92600000000000005"/>
    <n v="6"/>
    <n v="273.41000000000003"/>
    <n v="300000"/>
    <n v="45"/>
    <n v="7"/>
    <n v="94.2"/>
    <n v="4.6666666666666671E-3"/>
    <x v="8731"/>
  </r>
  <r>
    <s v="PROP0366"/>
    <s v="2019-Q3"/>
    <x v="0"/>
    <x v="14"/>
    <n v="2"/>
    <n v="1400"/>
    <n v="0.89800000000000002"/>
    <n v="9"/>
    <n v="1130.25"/>
    <n v="300000"/>
    <n v="45"/>
    <n v="7"/>
    <n v="94.2"/>
    <n v="4.6666666666666671E-3"/>
    <x v="8732"/>
  </r>
  <r>
    <s v="PROP0366"/>
    <s v="2019-Q4"/>
    <x v="0"/>
    <x v="14"/>
    <n v="2"/>
    <n v="1400"/>
    <n v="0.89100000000000001"/>
    <n v="9"/>
    <n v="461.75"/>
    <n v="300000"/>
    <n v="45"/>
    <n v="7"/>
    <n v="94.2"/>
    <n v="4.6666666666666671E-3"/>
    <x v="8733"/>
  </r>
  <r>
    <s v="PROP0366"/>
    <s v="2020-Q1"/>
    <x v="0"/>
    <x v="14"/>
    <n v="2"/>
    <n v="1442"/>
    <n v="0.89"/>
    <n v="9"/>
    <n v="604.77"/>
    <n v="315000"/>
    <n v="45"/>
    <n v="7"/>
    <n v="94.2"/>
    <n v="4.5777777777777778E-3"/>
    <x v="8734"/>
  </r>
  <r>
    <s v="PROP0366"/>
    <s v="2020-Q2"/>
    <x v="0"/>
    <x v="14"/>
    <n v="2"/>
    <n v="1442"/>
    <n v="0.84"/>
    <n v="14"/>
    <n v="173.31"/>
    <n v="315000"/>
    <n v="45"/>
    <n v="7"/>
    <n v="94.2"/>
    <n v="4.5777777777777778E-3"/>
    <x v="8735"/>
  </r>
  <r>
    <s v="PROP0366"/>
    <s v="2020-Q3"/>
    <x v="0"/>
    <x v="14"/>
    <n v="2"/>
    <n v="1442"/>
    <n v="0.84"/>
    <n v="14"/>
    <n v="365.74"/>
    <n v="315000"/>
    <n v="45"/>
    <n v="7"/>
    <n v="94.2"/>
    <n v="4.5777777777777778E-3"/>
    <x v="8736"/>
  </r>
  <r>
    <s v="PROP0366"/>
    <s v="2020-Q4"/>
    <x v="0"/>
    <x v="14"/>
    <n v="2"/>
    <n v="1442"/>
    <n v="0.84"/>
    <n v="14"/>
    <n v="320.98"/>
    <n v="315000"/>
    <n v="45"/>
    <n v="7"/>
    <n v="94.2"/>
    <n v="4.5777777777777778E-3"/>
    <x v="4344"/>
  </r>
  <r>
    <s v="PROP0366"/>
    <s v="2021-Q1"/>
    <x v="0"/>
    <x v="14"/>
    <n v="2"/>
    <n v="1485.26"/>
    <n v="0.9"/>
    <n v="8"/>
    <n v="868.43"/>
    <n v="330750"/>
    <n v="45"/>
    <n v="7"/>
    <n v="94.2"/>
    <n v="4.4905820105820109E-3"/>
    <x v="8737"/>
  </r>
  <r>
    <s v="PROP0366"/>
    <s v="2021-Q2"/>
    <x v="0"/>
    <x v="14"/>
    <n v="2"/>
    <n v="1485.26"/>
    <n v="0.9"/>
    <n v="8"/>
    <n v="404.06"/>
    <n v="330750"/>
    <n v="45"/>
    <n v="7"/>
    <n v="94.2"/>
    <n v="4.4905820105820109E-3"/>
    <x v="8738"/>
  </r>
  <r>
    <s v="PROP0366"/>
    <s v="2021-Q3"/>
    <x v="0"/>
    <x v="14"/>
    <n v="2"/>
    <n v="1485.26"/>
    <n v="0.9"/>
    <n v="8"/>
    <n v="714.01"/>
    <n v="330750"/>
    <n v="45"/>
    <n v="7"/>
    <n v="94.2"/>
    <n v="4.4905820105820109E-3"/>
    <x v="8739"/>
  </r>
  <r>
    <s v="PROP0366"/>
    <s v="2021-Q4"/>
    <x v="0"/>
    <x v="14"/>
    <n v="2"/>
    <n v="1485.26"/>
    <n v="0.9"/>
    <n v="8"/>
    <n v="286.95"/>
    <n v="330750"/>
    <n v="45"/>
    <n v="7"/>
    <n v="94.2"/>
    <n v="4.4905820105820109E-3"/>
    <x v="8740"/>
  </r>
  <r>
    <s v="PROP0366"/>
    <s v="2022-Q1"/>
    <x v="0"/>
    <x v="14"/>
    <n v="2"/>
    <n v="1529.82"/>
    <n v="0.93"/>
    <n v="6"/>
    <n v="281.79000000000002"/>
    <n v="347287.5"/>
    <n v="45"/>
    <n v="7"/>
    <n v="94.2"/>
    <n v="4.4050534499514094E-3"/>
    <x v="8741"/>
  </r>
  <r>
    <s v="PROP0366"/>
    <s v="2022-Q2"/>
    <x v="0"/>
    <x v="14"/>
    <n v="2"/>
    <n v="1529.82"/>
    <n v="0.93600000000000005"/>
    <n v="5"/>
    <n v="145.76"/>
    <n v="347287.5"/>
    <n v="45"/>
    <n v="7"/>
    <n v="94.2"/>
    <n v="4.4050534499514094E-3"/>
    <x v="8742"/>
  </r>
  <r>
    <s v="PROP0366"/>
    <s v="2022-Q3"/>
    <x v="0"/>
    <x v="14"/>
    <n v="2"/>
    <n v="1529.82"/>
    <n v="0.94699999999999995"/>
    <n v="4"/>
    <n v="434.75"/>
    <n v="347287.5"/>
    <n v="45"/>
    <n v="7"/>
    <n v="94.2"/>
    <n v="4.4050534499514094E-3"/>
    <x v="8743"/>
  </r>
  <r>
    <s v="PROP0366"/>
    <s v="2022-Q4"/>
    <x v="0"/>
    <x v="14"/>
    <n v="2"/>
    <n v="1529.82"/>
    <n v="0.94199999999999995"/>
    <n v="5"/>
    <n v="536.25"/>
    <n v="347287.5"/>
    <n v="45"/>
    <n v="7"/>
    <n v="94.2"/>
    <n v="4.4050534499514094E-3"/>
    <x v="8744"/>
  </r>
  <r>
    <s v="PROP0366"/>
    <s v="2023-Q1"/>
    <x v="0"/>
    <x v="14"/>
    <n v="2"/>
    <n v="1575.71"/>
    <n v="0.93300000000000005"/>
    <n v="5"/>
    <n v="574.63"/>
    <n v="364651.88"/>
    <n v="45"/>
    <n v="7"/>
    <n v="94.2"/>
    <n v="4.321134995930914E-3"/>
    <x v="8745"/>
  </r>
  <r>
    <s v="PROP0366"/>
    <s v="2023-Q2"/>
    <x v="0"/>
    <x v="14"/>
    <n v="2"/>
    <n v="1575.71"/>
    <n v="0.91800000000000004"/>
    <n v="7"/>
    <n v="267.52"/>
    <n v="364651.88"/>
    <n v="45"/>
    <n v="7"/>
    <n v="94.2"/>
    <n v="4.321134995930914E-3"/>
    <x v="8746"/>
  </r>
  <r>
    <s v="PROP0366"/>
    <s v="2023-Q3"/>
    <x v="0"/>
    <x v="14"/>
    <n v="2"/>
    <n v="1575.71"/>
    <n v="0.94099999999999995"/>
    <n v="5"/>
    <n v="259.89"/>
    <n v="364651.88"/>
    <n v="45"/>
    <n v="7"/>
    <n v="94.2"/>
    <n v="4.321134995930914E-3"/>
    <x v="8747"/>
  </r>
  <r>
    <s v="PROP0366"/>
    <s v="2023-Q4"/>
    <x v="0"/>
    <x v="14"/>
    <n v="2"/>
    <n v="1575.71"/>
    <n v="0.94799999999999995"/>
    <n v="4"/>
    <n v="216.73"/>
    <n v="364651.88"/>
    <n v="45"/>
    <n v="7"/>
    <n v="94.2"/>
    <n v="4.321134995930914E-3"/>
    <x v="8748"/>
  </r>
  <r>
    <s v="PROP0366"/>
    <s v="2024-Q1"/>
    <x v="0"/>
    <x v="14"/>
    <n v="2"/>
    <n v="1622.98"/>
    <n v="0.91800000000000004"/>
    <n v="7"/>
    <n v="356.17"/>
    <n v="382884.47"/>
    <n v="45"/>
    <n v="7"/>
    <n v="94.2"/>
    <n v="4.238824311678142E-3"/>
    <x v="8749"/>
  </r>
  <r>
    <s v="PROP0366"/>
    <s v="2024-Q2"/>
    <x v="0"/>
    <x v="14"/>
    <n v="2"/>
    <n v="1622.98"/>
    <n v="0.93400000000000005"/>
    <n v="5"/>
    <n v="156.06"/>
    <n v="382884.47"/>
    <n v="45"/>
    <n v="7"/>
    <n v="94.2"/>
    <n v="4.238824311678142E-3"/>
    <x v="8750"/>
  </r>
  <r>
    <s v="PROP0366"/>
    <s v="2024-Q3"/>
    <x v="0"/>
    <x v="14"/>
    <n v="2"/>
    <n v="1622.98"/>
    <n v="0.92100000000000004"/>
    <n v="7"/>
    <n v="246.36"/>
    <n v="382884.47"/>
    <n v="45"/>
    <n v="7"/>
    <n v="94.2"/>
    <n v="4.238824311678142E-3"/>
    <x v="8751"/>
  </r>
  <r>
    <s v="PROP0366"/>
    <s v="2024-Q4"/>
    <x v="0"/>
    <x v="14"/>
    <n v="2"/>
    <n v="1622.98"/>
    <n v="0.94699999999999995"/>
    <n v="4"/>
    <n v="241.09"/>
    <n v="382884.47"/>
    <n v="45"/>
    <n v="7"/>
    <n v="94.2"/>
    <n v="4.238824311678142E-3"/>
    <x v="8752"/>
  </r>
  <r>
    <s v="PROP0367"/>
    <s v="2019-Q1"/>
    <x v="0"/>
    <x v="4"/>
    <n v="2"/>
    <n v="1960"/>
    <n v="0.98199999999999998"/>
    <n v="1"/>
    <n v="391.52"/>
    <n v="420000"/>
    <n v="18"/>
    <n v="9"/>
    <n v="96.8"/>
    <n v="4.6666666666666671E-3"/>
    <x v="8753"/>
  </r>
  <r>
    <s v="PROP0367"/>
    <s v="2019-Q2"/>
    <x v="0"/>
    <x v="4"/>
    <n v="2"/>
    <n v="1960"/>
    <n v="0.94"/>
    <n v="5"/>
    <n v="178.84"/>
    <n v="420000"/>
    <n v="18"/>
    <n v="9"/>
    <n v="96.8"/>
    <n v="4.6666666666666671E-3"/>
    <x v="8754"/>
  </r>
  <r>
    <s v="PROP0367"/>
    <s v="2019-Q3"/>
    <x v="0"/>
    <x v="4"/>
    <n v="2"/>
    <n v="1960"/>
    <n v="0.96"/>
    <n v="3"/>
    <n v="406.56"/>
    <n v="420000"/>
    <n v="18"/>
    <n v="9"/>
    <n v="96.8"/>
    <n v="4.6666666666666671E-3"/>
    <x v="8755"/>
  </r>
  <r>
    <s v="PROP0367"/>
    <s v="2019-Q4"/>
    <x v="0"/>
    <x v="4"/>
    <n v="2"/>
    <n v="1960"/>
    <n v="0.95899999999999996"/>
    <n v="3"/>
    <n v="354.07"/>
    <n v="420000"/>
    <n v="18"/>
    <n v="9"/>
    <n v="96.8"/>
    <n v="4.6666666666666671E-3"/>
    <x v="8756"/>
  </r>
  <r>
    <s v="PROP0367"/>
    <s v="2020-Q1"/>
    <x v="0"/>
    <x v="4"/>
    <n v="2"/>
    <n v="2018.8"/>
    <n v="0.93"/>
    <n v="6"/>
    <n v="401.74"/>
    <n v="441000"/>
    <n v="18"/>
    <n v="9"/>
    <n v="96.8"/>
    <n v="4.5777777777777778E-3"/>
    <x v="8757"/>
  </r>
  <r>
    <s v="PROP0367"/>
    <s v="2020-Q2"/>
    <x v="0"/>
    <x v="4"/>
    <n v="2"/>
    <n v="2018.8"/>
    <n v="0.88"/>
    <n v="10"/>
    <n v="611.67999999999995"/>
    <n v="441000"/>
    <n v="18"/>
    <n v="9"/>
    <n v="96.8"/>
    <n v="4.5777777777777778E-3"/>
    <x v="8758"/>
  </r>
  <r>
    <s v="PROP0367"/>
    <s v="2020-Q3"/>
    <x v="0"/>
    <x v="4"/>
    <n v="2"/>
    <n v="2018.8"/>
    <n v="0.88"/>
    <n v="10"/>
    <n v="732.38"/>
    <n v="441000"/>
    <n v="18"/>
    <n v="9"/>
    <n v="96.8"/>
    <n v="4.5777777777777778E-3"/>
    <x v="8759"/>
  </r>
  <r>
    <s v="PROP0367"/>
    <s v="2020-Q4"/>
    <x v="0"/>
    <x v="4"/>
    <n v="2"/>
    <n v="2018.8"/>
    <n v="0.88"/>
    <n v="10"/>
    <n v="841.66"/>
    <n v="441000"/>
    <n v="18"/>
    <n v="9"/>
    <n v="96.8"/>
    <n v="4.5777777777777778E-3"/>
    <x v="8760"/>
  </r>
  <r>
    <s v="PROP0367"/>
    <s v="2021-Q1"/>
    <x v="0"/>
    <x v="4"/>
    <n v="2"/>
    <n v="2079.36"/>
    <n v="0.94"/>
    <n v="5"/>
    <n v="621.80999999999995"/>
    <n v="463050"/>
    <n v="18"/>
    <n v="9"/>
    <n v="96.8"/>
    <n v="4.4905733722060259E-3"/>
    <x v="8761"/>
  </r>
  <r>
    <s v="PROP0367"/>
    <s v="2021-Q2"/>
    <x v="0"/>
    <x v="4"/>
    <n v="2"/>
    <n v="2079.36"/>
    <n v="0.94"/>
    <n v="5"/>
    <n v="508.42"/>
    <n v="463050"/>
    <n v="18"/>
    <n v="9"/>
    <n v="96.8"/>
    <n v="4.4905733722060259E-3"/>
    <x v="8762"/>
  </r>
  <r>
    <s v="PROP0367"/>
    <s v="2021-Q3"/>
    <x v="0"/>
    <x v="4"/>
    <n v="2"/>
    <n v="2079.36"/>
    <n v="0.94"/>
    <n v="5"/>
    <n v="232.49"/>
    <n v="463050"/>
    <n v="18"/>
    <n v="9"/>
    <n v="96.8"/>
    <n v="4.4905733722060259E-3"/>
    <x v="8763"/>
  </r>
  <r>
    <s v="PROP0367"/>
    <s v="2021-Q4"/>
    <x v="0"/>
    <x v="4"/>
    <n v="2"/>
    <n v="2079.36"/>
    <n v="0.94"/>
    <n v="5"/>
    <n v="174.04"/>
    <n v="463050"/>
    <n v="18"/>
    <n v="9"/>
    <n v="96.8"/>
    <n v="4.4905733722060259E-3"/>
    <x v="8764"/>
  </r>
  <r>
    <s v="PROP0367"/>
    <s v="2022-Q1"/>
    <x v="0"/>
    <x v="4"/>
    <n v="2"/>
    <n v="2141.7399999999998"/>
    <n v="0.94199999999999995"/>
    <n v="5"/>
    <n v="216.76"/>
    <n v="486202.5"/>
    <n v="18"/>
    <n v="9"/>
    <n v="96.8"/>
    <n v="4.4050369959019132E-3"/>
    <x v="8765"/>
  </r>
  <r>
    <s v="PROP0367"/>
    <s v="2022-Q2"/>
    <x v="0"/>
    <x v="4"/>
    <n v="2"/>
    <n v="2141.7399999999998"/>
    <n v="0.93400000000000005"/>
    <n v="5"/>
    <n v="439.26"/>
    <n v="486202.5"/>
    <n v="18"/>
    <n v="9"/>
    <n v="96.8"/>
    <n v="4.4050369959019132E-3"/>
    <x v="8766"/>
  </r>
  <r>
    <s v="PROP0367"/>
    <s v="2022-Q3"/>
    <x v="0"/>
    <x v="4"/>
    <n v="2"/>
    <n v="2141.7399999999998"/>
    <n v="0.93100000000000005"/>
    <n v="6"/>
    <n v="513.33000000000004"/>
    <n v="486202.5"/>
    <n v="18"/>
    <n v="9"/>
    <n v="96.8"/>
    <n v="4.4050369959019132E-3"/>
    <x v="8767"/>
  </r>
  <r>
    <s v="PROP0367"/>
    <s v="2022-Q4"/>
    <x v="0"/>
    <x v="4"/>
    <n v="2"/>
    <n v="2141.7399999999998"/>
    <n v="0.97799999999999998"/>
    <n v="1"/>
    <n v="466.77"/>
    <n v="486202.5"/>
    <n v="18"/>
    <n v="9"/>
    <n v="96.8"/>
    <n v="4.4050369959019132E-3"/>
    <x v="8768"/>
  </r>
  <r>
    <s v="PROP0367"/>
    <s v="2023-Q1"/>
    <x v="0"/>
    <x v="4"/>
    <n v="2"/>
    <n v="2206"/>
    <n v="0.98399999999999999"/>
    <n v="1"/>
    <n v="381.78"/>
    <n v="510512.63"/>
    <n v="18"/>
    <n v="9"/>
    <n v="96.8"/>
    <n v="4.3211467657519069E-3"/>
    <x v="8769"/>
  </r>
  <r>
    <s v="PROP0367"/>
    <s v="2023-Q2"/>
    <x v="0"/>
    <x v="4"/>
    <n v="2"/>
    <n v="2206"/>
    <n v="0.97699999999999998"/>
    <n v="2"/>
    <n v="193.22"/>
    <n v="510512.63"/>
    <n v="18"/>
    <n v="9"/>
    <n v="96.8"/>
    <n v="4.3211467657519069E-3"/>
    <x v="8770"/>
  </r>
  <r>
    <s v="PROP0367"/>
    <s v="2023-Q3"/>
    <x v="0"/>
    <x v="4"/>
    <n v="2"/>
    <n v="2206"/>
    <n v="0.93700000000000006"/>
    <n v="5"/>
    <n v="212.5"/>
    <n v="510512.63"/>
    <n v="18"/>
    <n v="9"/>
    <n v="96.8"/>
    <n v="4.3211467657519069E-3"/>
    <x v="8771"/>
  </r>
  <r>
    <s v="PROP0367"/>
    <s v="2023-Q4"/>
    <x v="0"/>
    <x v="4"/>
    <n v="2"/>
    <n v="2206"/>
    <n v="0.98499999999999999"/>
    <n v="1"/>
    <n v="637"/>
    <n v="510512.63"/>
    <n v="18"/>
    <n v="9"/>
    <n v="96.8"/>
    <n v="4.3211467657519069E-3"/>
    <x v="8772"/>
  </r>
  <r>
    <s v="PROP0367"/>
    <s v="2024-Q1"/>
    <x v="0"/>
    <x v="4"/>
    <n v="2"/>
    <n v="2272.1799999999998"/>
    <n v="0.93899999999999995"/>
    <n v="5"/>
    <n v="204.53"/>
    <n v="536038.26"/>
    <n v="18"/>
    <n v="9"/>
    <n v="96.8"/>
    <n v="4.2388392201705895E-3"/>
    <x v="8773"/>
  </r>
  <r>
    <s v="PROP0367"/>
    <s v="2024-Q2"/>
    <x v="0"/>
    <x v="4"/>
    <n v="2"/>
    <n v="2272.1799999999998"/>
    <n v="0.97899999999999998"/>
    <n v="1"/>
    <n v="188.86"/>
    <n v="536038.26"/>
    <n v="18"/>
    <n v="9"/>
    <n v="96.8"/>
    <n v="4.2388392201705895E-3"/>
    <x v="8774"/>
  </r>
  <r>
    <s v="PROP0367"/>
    <s v="2024-Q3"/>
    <x v="0"/>
    <x v="4"/>
    <n v="2"/>
    <n v="2272.1799999999998"/>
    <n v="0.98899999999999999"/>
    <n v="0"/>
    <n v="494.23"/>
    <n v="536038.26"/>
    <n v="18"/>
    <n v="9"/>
    <n v="96.8"/>
    <n v="4.2388392201705895E-3"/>
    <x v="8775"/>
  </r>
  <r>
    <s v="PROP0367"/>
    <s v="2024-Q4"/>
    <x v="0"/>
    <x v="4"/>
    <n v="2"/>
    <n v="2272.1799999999998"/>
    <n v="0.98899999999999999"/>
    <n v="0"/>
    <n v="487.09"/>
    <n v="536038.26"/>
    <n v="18"/>
    <n v="9"/>
    <n v="96.8"/>
    <n v="4.2388392201705895E-3"/>
    <x v="8776"/>
  </r>
  <r>
    <s v="PROP0368"/>
    <s v="2019-Q1"/>
    <x v="0"/>
    <x v="0"/>
    <n v="3"/>
    <n v="1445"/>
    <n v="0.877"/>
    <n v="11"/>
    <n v="352.98"/>
    <n v="382500"/>
    <n v="68"/>
    <n v="6"/>
    <n v="90.3"/>
    <n v="3.7777777777777779E-3"/>
    <x v="8777"/>
  </r>
  <r>
    <s v="PROP0368"/>
    <s v="2019-Q2"/>
    <x v="0"/>
    <x v="0"/>
    <n v="3"/>
    <n v="1445"/>
    <n v="0.88"/>
    <n v="10"/>
    <n v="543.76"/>
    <n v="382500"/>
    <n v="68"/>
    <n v="6"/>
    <n v="90.3"/>
    <n v="3.7777777777777779E-3"/>
    <x v="8778"/>
  </r>
  <r>
    <s v="PROP0368"/>
    <s v="2019-Q3"/>
    <x v="0"/>
    <x v="0"/>
    <n v="3"/>
    <n v="1445"/>
    <n v="0.86"/>
    <n v="12"/>
    <n v="160.61000000000001"/>
    <n v="382500"/>
    <n v="68"/>
    <n v="6"/>
    <n v="90.3"/>
    <n v="3.7777777777777779E-3"/>
    <x v="8779"/>
  </r>
  <r>
    <s v="PROP0368"/>
    <s v="2019-Q4"/>
    <x v="0"/>
    <x v="0"/>
    <n v="3"/>
    <n v="1445"/>
    <n v="0.89900000000000002"/>
    <n v="9"/>
    <n v="348.24"/>
    <n v="382500"/>
    <n v="68"/>
    <n v="6"/>
    <n v="90.3"/>
    <n v="3.7777777777777779E-3"/>
    <x v="8780"/>
  </r>
  <r>
    <s v="PROP0368"/>
    <s v="2020-Q1"/>
    <x v="0"/>
    <x v="0"/>
    <n v="3"/>
    <n v="1488.35"/>
    <n v="0.86"/>
    <n v="12"/>
    <n v="379.9"/>
    <n v="401625"/>
    <n v="68"/>
    <n v="6"/>
    <n v="90.3"/>
    <n v="3.7058201058201056E-3"/>
    <x v="8781"/>
  </r>
  <r>
    <s v="PROP0368"/>
    <s v="2020-Q2"/>
    <x v="0"/>
    <x v="0"/>
    <n v="3"/>
    <n v="1488.35"/>
    <n v="0.81"/>
    <n v="17"/>
    <n v="542.79999999999995"/>
    <n v="401625"/>
    <n v="68"/>
    <n v="6"/>
    <n v="90.3"/>
    <n v="3.7058201058201056E-3"/>
    <x v="8782"/>
  </r>
  <r>
    <s v="PROP0368"/>
    <s v="2020-Q3"/>
    <x v="0"/>
    <x v="0"/>
    <n v="3"/>
    <n v="1488.35"/>
    <n v="0.81"/>
    <n v="17"/>
    <n v="954.43"/>
    <n v="401625"/>
    <n v="68"/>
    <n v="6"/>
    <n v="90.3"/>
    <n v="3.7058201058201056E-3"/>
    <x v="8783"/>
  </r>
  <r>
    <s v="PROP0368"/>
    <s v="2020-Q4"/>
    <x v="0"/>
    <x v="0"/>
    <n v="3"/>
    <n v="1488.35"/>
    <n v="0.81"/>
    <n v="17"/>
    <n v="613.36"/>
    <n v="401625"/>
    <n v="68"/>
    <n v="6"/>
    <n v="90.3"/>
    <n v="3.7058201058201056E-3"/>
    <x v="8784"/>
  </r>
  <r>
    <s v="PROP0368"/>
    <s v="2021-Q1"/>
    <x v="0"/>
    <x v="0"/>
    <n v="3"/>
    <n v="1533"/>
    <n v="0.87"/>
    <n v="11"/>
    <n v="316.29000000000002"/>
    <n v="421706.25"/>
    <n v="68"/>
    <n v="6"/>
    <n v="90.3"/>
    <n v="3.6352318705259882E-3"/>
    <x v="8785"/>
  </r>
  <r>
    <s v="PROP0368"/>
    <s v="2021-Q2"/>
    <x v="0"/>
    <x v="0"/>
    <n v="3"/>
    <n v="1533"/>
    <n v="0.87"/>
    <n v="11"/>
    <n v="485.17"/>
    <n v="421706.25"/>
    <n v="68"/>
    <n v="6"/>
    <n v="90.3"/>
    <n v="3.6352318705259882E-3"/>
    <x v="8786"/>
  </r>
  <r>
    <s v="PROP0368"/>
    <s v="2021-Q3"/>
    <x v="0"/>
    <x v="0"/>
    <n v="3"/>
    <n v="1533"/>
    <n v="0.87"/>
    <n v="11"/>
    <n v="172.46"/>
    <n v="421706.25"/>
    <n v="68"/>
    <n v="6"/>
    <n v="90.3"/>
    <n v="3.6352318705259882E-3"/>
    <x v="8787"/>
  </r>
  <r>
    <s v="PROP0368"/>
    <s v="2021-Q4"/>
    <x v="0"/>
    <x v="0"/>
    <n v="3"/>
    <n v="1533"/>
    <n v="0.87"/>
    <n v="11"/>
    <n v="572.73"/>
    <n v="421706.25"/>
    <n v="68"/>
    <n v="6"/>
    <n v="90.3"/>
    <n v="3.6352318705259882E-3"/>
    <x v="8788"/>
  </r>
  <r>
    <s v="PROP0368"/>
    <s v="2022-Q1"/>
    <x v="0"/>
    <x v="0"/>
    <n v="3"/>
    <n v="1578.99"/>
    <n v="0.88800000000000001"/>
    <n v="10"/>
    <n v="1162.04"/>
    <n v="442791.56"/>
    <n v="68"/>
    <n v="6"/>
    <n v="90.3"/>
    <n v="3.5659893788400122E-3"/>
    <x v="8789"/>
  </r>
  <r>
    <s v="PROP0368"/>
    <s v="2022-Q2"/>
    <x v="0"/>
    <x v="0"/>
    <n v="3"/>
    <n v="1578.99"/>
    <n v="0.875"/>
    <n v="11"/>
    <n v="171.32"/>
    <n v="442791.56"/>
    <n v="68"/>
    <n v="6"/>
    <n v="90.3"/>
    <n v="3.5659893788400122E-3"/>
    <x v="8790"/>
  </r>
  <r>
    <s v="PROP0368"/>
    <s v="2022-Q3"/>
    <x v="0"/>
    <x v="0"/>
    <n v="3"/>
    <n v="1578.99"/>
    <n v="0.878"/>
    <n v="11"/>
    <n v="823.91"/>
    <n v="442791.56"/>
    <n v="68"/>
    <n v="6"/>
    <n v="90.3"/>
    <n v="3.5659893788400122E-3"/>
    <x v="8791"/>
  </r>
  <r>
    <s v="PROP0368"/>
    <s v="2022-Q4"/>
    <x v="0"/>
    <x v="0"/>
    <n v="3"/>
    <n v="1578.99"/>
    <n v="0.91400000000000003"/>
    <n v="7"/>
    <n v="318.70999999999998"/>
    <n v="442791.56"/>
    <n v="68"/>
    <n v="6"/>
    <n v="90.3"/>
    <n v="3.5659893788400122E-3"/>
    <x v="8792"/>
  </r>
  <r>
    <s v="PROP0368"/>
    <s v="2023-Q1"/>
    <x v="0"/>
    <x v="0"/>
    <n v="3"/>
    <n v="1626.36"/>
    <n v="0.89800000000000002"/>
    <n v="9"/>
    <n v="261.12"/>
    <n v="464931.14"/>
    <n v="68"/>
    <n v="6"/>
    <n v="90.3"/>
    <n v="3.4980664018331828E-3"/>
    <x v="8793"/>
  </r>
  <r>
    <s v="PROP0368"/>
    <s v="2023-Q2"/>
    <x v="0"/>
    <x v="0"/>
    <n v="3"/>
    <n v="1626.36"/>
    <n v="0.88500000000000001"/>
    <n v="10"/>
    <n v="501.27"/>
    <n v="464931.14"/>
    <n v="68"/>
    <n v="6"/>
    <n v="90.3"/>
    <n v="3.4980664018331828E-3"/>
    <x v="8794"/>
  </r>
  <r>
    <s v="PROP0368"/>
    <s v="2023-Q3"/>
    <x v="0"/>
    <x v="0"/>
    <n v="3"/>
    <n v="1626.36"/>
    <n v="0.872"/>
    <n v="11"/>
    <n v="758.28"/>
    <n v="464931.14"/>
    <n v="68"/>
    <n v="6"/>
    <n v="90.3"/>
    <n v="3.4980664018331828E-3"/>
    <x v="8795"/>
  </r>
  <r>
    <s v="PROP0368"/>
    <s v="2023-Q4"/>
    <x v="0"/>
    <x v="0"/>
    <n v="3"/>
    <n v="1626.36"/>
    <n v="0.90600000000000003"/>
    <n v="8"/>
    <n v="326.38"/>
    <n v="464931.14"/>
    <n v="68"/>
    <n v="6"/>
    <n v="90.3"/>
    <n v="3.4980664018331828E-3"/>
    <x v="8796"/>
  </r>
  <r>
    <s v="PROP0368"/>
    <s v="2024-Q1"/>
    <x v="0"/>
    <x v="0"/>
    <n v="3"/>
    <n v="1675.15"/>
    <n v="0.89100000000000001"/>
    <n v="9"/>
    <n v="217.56"/>
    <n v="488177.7"/>
    <n v="68"/>
    <n v="6"/>
    <n v="90.3"/>
    <n v="3.4314349057730413E-3"/>
    <x v="8797"/>
  </r>
  <r>
    <s v="PROP0368"/>
    <s v="2024-Q2"/>
    <x v="0"/>
    <x v="0"/>
    <n v="3"/>
    <n v="1675.15"/>
    <n v="0.86599999999999999"/>
    <n v="12"/>
    <n v="202.66"/>
    <n v="488177.7"/>
    <n v="68"/>
    <n v="6"/>
    <n v="90.3"/>
    <n v="3.4314349057730413E-3"/>
    <x v="3474"/>
  </r>
  <r>
    <s v="PROP0368"/>
    <s v="2024-Q3"/>
    <x v="0"/>
    <x v="0"/>
    <n v="3"/>
    <n v="1675.15"/>
    <n v="0.90300000000000002"/>
    <n v="8"/>
    <n v="809.39"/>
    <n v="488177.7"/>
    <n v="68"/>
    <n v="6"/>
    <n v="90.3"/>
    <n v="3.4314349057730413E-3"/>
    <x v="8798"/>
  </r>
  <r>
    <s v="PROP0368"/>
    <s v="2024-Q4"/>
    <x v="0"/>
    <x v="0"/>
    <n v="3"/>
    <n v="1675.15"/>
    <n v="0.89300000000000002"/>
    <n v="9"/>
    <n v="261.37"/>
    <n v="488177.7"/>
    <n v="68"/>
    <n v="6"/>
    <n v="90.3"/>
    <n v="3.4314349057730413E-3"/>
    <x v="8799"/>
  </r>
  <r>
    <s v="PROP0369"/>
    <s v="2019-Q1"/>
    <x v="0"/>
    <x v="4"/>
    <n v="2"/>
    <n v="1960"/>
    <n v="0.94499999999999995"/>
    <n v="4"/>
    <n v="204.6"/>
    <n v="420000"/>
    <n v="18"/>
    <n v="9"/>
    <n v="96.8"/>
    <n v="4.6666666666666671E-3"/>
    <x v="8800"/>
  </r>
  <r>
    <s v="PROP0369"/>
    <s v="2019-Q2"/>
    <x v="0"/>
    <x v="4"/>
    <n v="2"/>
    <n v="1960"/>
    <n v="0.98"/>
    <n v="1"/>
    <n v="445.37"/>
    <n v="420000"/>
    <n v="18"/>
    <n v="9"/>
    <n v="96.8"/>
    <n v="4.6666666666666671E-3"/>
    <x v="8801"/>
  </r>
  <r>
    <s v="PROP0369"/>
    <s v="2019-Q3"/>
    <x v="0"/>
    <x v="4"/>
    <n v="2"/>
    <n v="1960"/>
    <n v="0.94399999999999995"/>
    <n v="5"/>
    <n v="232.98"/>
    <n v="420000"/>
    <n v="18"/>
    <n v="9"/>
    <n v="96.8"/>
    <n v="4.6666666666666671E-3"/>
    <x v="8802"/>
  </r>
  <r>
    <s v="PROP0369"/>
    <s v="2019-Q4"/>
    <x v="0"/>
    <x v="4"/>
    <n v="2"/>
    <n v="1960"/>
    <n v="0.93200000000000005"/>
    <n v="6"/>
    <n v="314.91000000000003"/>
    <n v="420000"/>
    <n v="18"/>
    <n v="9"/>
    <n v="96.8"/>
    <n v="4.6666666666666671E-3"/>
    <x v="8803"/>
  </r>
  <r>
    <s v="PROP0369"/>
    <s v="2020-Q1"/>
    <x v="0"/>
    <x v="4"/>
    <n v="2"/>
    <n v="2018.8"/>
    <n v="0.93"/>
    <n v="6"/>
    <n v="992.65"/>
    <n v="441000"/>
    <n v="18"/>
    <n v="9"/>
    <n v="96.8"/>
    <n v="4.5777777777777778E-3"/>
    <x v="8804"/>
  </r>
  <r>
    <s v="PROP0369"/>
    <s v="2020-Q2"/>
    <x v="0"/>
    <x v="4"/>
    <n v="2"/>
    <n v="2018.8"/>
    <n v="0.88"/>
    <n v="10"/>
    <n v="231.87"/>
    <n v="441000"/>
    <n v="18"/>
    <n v="9"/>
    <n v="96.8"/>
    <n v="4.5777777777777778E-3"/>
    <x v="8805"/>
  </r>
  <r>
    <s v="PROP0369"/>
    <s v="2020-Q3"/>
    <x v="0"/>
    <x v="4"/>
    <n v="2"/>
    <n v="2018.8"/>
    <n v="0.88"/>
    <n v="10"/>
    <n v="681.9"/>
    <n v="441000"/>
    <n v="18"/>
    <n v="9"/>
    <n v="96.8"/>
    <n v="4.5777777777777778E-3"/>
    <x v="8806"/>
  </r>
  <r>
    <s v="PROP0369"/>
    <s v="2020-Q4"/>
    <x v="0"/>
    <x v="4"/>
    <n v="2"/>
    <n v="2018.8"/>
    <n v="0.88"/>
    <n v="10"/>
    <n v="354.75"/>
    <n v="441000"/>
    <n v="18"/>
    <n v="9"/>
    <n v="96.8"/>
    <n v="4.5777777777777778E-3"/>
    <x v="8807"/>
  </r>
  <r>
    <s v="PROP0369"/>
    <s v="2021-Q1"/>
    <x v="0"/>
    <x v="4"/>
    <n v="2"/>
    <n v="2079.36"/>
    <n v="0.94"/>
    <n v="5"/>
    <n v="158.35"/>
    <n v="463050"/>
    <n v="18"/>
    <n v="9"/>
    <n v="96.8"/>
    <n v="4.4905733722060259E-3"/>
    <x v="8808"/>
  </r>
  <r>
    <s v="PROP0369"/>
    <s v="2021-Q2"/>
    <x v="0"/>
    <x v="4"/>
    <n v="2"/>
    <n v="2079.36"/>
    <n v="0.94"/>
    <n v="5"/>
    <n v="249.86"/>
    <n v="463050"/>
    <n v="18"/>
    <n v="9"/>
    <n v="96.8"/>
    <n v="4.4905733722060259E-3"/>
    <x v="8809"/>
  </r>
  <r>
    <s v="PROP0369"/>
    <s v="2021-Q3"/>
    <x v="0"/>
    <x v="4"/>
    <n v="2"/>
    <n v="2079.36"/>
    <n v="0.94"/>
    <n v="5"/>
    <n v="678.42"/>
    <n v="463050"/>
    <n v="18"/>
    <n v="9"/>
    <n v="96.8"/>
    <n v="4.4905733722060259E-3"/>
    <x v="8810"/>
  </r>
  <r>
    <s v="PROP0369"/>
    <s v="2021-Q4"/>
    <x v="0"/>
    <x v="4"/>
    <n v="2"/>
    <n v="2079.36"/>
    <n v="0.94"/>
    <n v="5"/>
    <n v="362.3"/>
    <n v="463050"/>
    <n v="18"/>
    <n v="9"/>
    <n v="96.8"/>
    <n v="4.4905733722060259E-3"/>
    <x v="8811"/>
  </r>
  <r>
    <s v="PROP0369"/>
    <s v="2022-Q1"/>
    <x v="0"/>
    <x v="4"/>
    <n v="2"/>
    <n v="2141.7399999999998"/>
    <n v="0.98"/>
    <n v="1"/>
    <n v="272.32"/>
    <n v="486202.5"/>
    <n v="18"/>
    <n v="9"/>
    <n v="96.8"/>
    <n v="4.4050369959019132E-3"/>
    <x v="8812"/>
  </r>
  <r>
    <s v="PROP0369"/>
    <s v="2022-Q2"/>
    <x v="0"/>
    <x v="4"/>
    <n v="2"/>
    <n v="2141.7399999999998"/>
    <n v="0.97499999999999998"/>
    <n v="2"/>
    <n v="419.41"/>
    <n v="486202.5"/>
    <n v="18"/>
    <n v="9"/>
    <n v="96.8"/>
    <n v="4.4050369959019132E-3"/>
    <x v="8813"/>
  </r>
  <r>
    <s v="PROP0369"/>
    <s v="2022-Q3"/>
    <x v="0"/>
    <x v="4"/>
    <n v="2"/>
    <n v="2141.7399999999998"/>
    <n v="0.95"/>
    <n v="4"/>
    <n v="367.8"/>
    <n v="486202.5"/>
    <n v="18"/>
    <n v="9"/>
    <n v="96.8"/>
    <n v="4.4050369959019132E-3"/>
    <x v="8814"/>
  </r>
  <r>
    <s v="PROP0369"/>
    <s v="2022-Q4"/>
    <x v="0"/>
    <x v="4"/>
    <n v="2"/>
    <n v="2141.7399999999998"/>
    <n v="0.98099999999999998"/>
    <n v="1"/>
    <n v="216.81"/>
    <n v="486202.5"/>
    <n v="18"/>
    <n v="9"/>
    <n v="96.8"/>
    <n v="4.4050369959019132E-3"/>
    <x v="8815"/>
  </r>
  <r>
    <s v="PROP0369"/>
    <s v="2023-Q1"/>
    <x v="0"/>
    <x v="4"/>
    <n v="2"/>
    <n v="2206"/>
    <n v="0.98199999999999998"/>
    <n v="1"/>
    <n v="270.98"/>
    <n v="510512.63"/>
    <n v="18"/>
    <n v="9"/>
    <n v="96.8"/>
    <n v="4.3211467657519069E-3"/>
    <x v="8816"/>
  </r>
  <r>
    <s v="PROP0369"/>
    <s v="2023-Q2"/>
    <x v="0"/>
    <x v="4"/>
    <n v="2"/>
    <n v="2206"/>
    <n v="0.95699999999999996"/>
    <n v="3"/>
    <n v="413.25"/>
    <n v="510512.63"/>
    <n v="18"/>
    <n v="9"/>
    <n v="96.8"/>
    <n v="4.3211467657519069E-3"/>
    <x v="8817"/>
  </r>
  <r>
    <s v="PROP0369"/>
    <s v="2023-Q3"/>
    <x v="0"/>
    <x v="4"/>
    <n v="2"/>
    <n v="2206"/>
    <n v="0.93899999999999995"/>
    <n v="5"/>
    <n v="221.56"/>
    <n v="510512.63"/>
    <n v="18"/>
    <n v="9"/>
    <n v="96.8"/>
    <n v="4.3211467657519069E-3"/>
    <x v="8818"/>
  </r>
  <r>
    <s v="PROP0369"/>
    <s v="2023-Q4"/>
    <x v="0"/>
    <x v="4"/>
    <n v="2"/>
    <n v="2206"/>
    <n v="0.97"/>
    <n v="2"/>
    <n v="440.89"/>
    <n v="510512.63"/>
    <n v="18"/>
    <n v="9"/>
    <n v="96.8"/>
    <n v="4.3211467657519069E-3"/>
    <x v="8819"/>
  </r>
  <r>
    <s v="PROP0369"/>
    <s v="2024-Q1"/>
    <x v="0"/>
    <x v="4"/>
    <n v="2"/>
    <n v="2272.1799999999998"/>
    <n v="0.95099999999999996"/>
    <n v="4"/>
    <n v="177.92"/>
    <n v="536038.26"/>
    <n v="18"/>
    <n v="9"/>
    <n v="96.8"/>
    <n v="4.2388392201705895E-3"/>
    <x v="8820"/>
  </r>
  <r>
    <s v="PROP0369"/>
    <s v="2024-Q2"/>
    <x v="0"/>
    <x v="4"/>
    <n v="2"/>
    <n v="2272.1799999999998"/>
    <n v="0.96299999999999997"/>
    <n v="3"/>
    <n v="440.83"/>
    <n v="536038.26"/>
    <n v="18"/>
    <n v="9"/>
    <n v="96.8"/>
    <n v="4.2388392201705895E-3"/>
    <x v="8821"/>
  </r>
  <r>
    <s v="PROP0369"/>
    <s v="2024-Q3"/>
    <x v="0"/>
    <x v="4"/>
    <n v="2"/>
    <n v="2272.1799999999998"/>
    <n v="0.93200000000000005"/>
    <n v="6"/>
    <n v="176.14"/>
    <n v="536038.26"/>
    <n v="18"/>
    <n v="9"/>
    <n v="96.8"/>
    <n v="4.2388392201705895E-3"/>
    <x v="8822"/>
  </r>
  <r>
    <s v="PROP0369"/>
    <s v="2024-Q4"/>
    <x v="0"/>
    <x v="4"/>
    <n v="2"/>
    <n v="2272.1799999999998"/>
    <n v="0.94599999999999995"/>
    <n v="4"/>
    <n v="178.12"/>
    <n v="536038.26"/>
    <n v="18"/>
    <n v="9"/>
    <n v="96.8"/>
    <n v="4.2388392201705895E-3"/>
    <x v="8823"/>
  </r>
  <r>
    <s v="PROP0370"/>
    <s v="2019-Q1"/>
    <x v="0"/>
    <x v="0"/>
    <n v="2"/>
    <n v="1190"/>
    <n v="0.91300000000000003"/>
    <n v="7"/>
    <n v="467.73"/>
    <n v="255000"/>
    <n v="68"/>
    <n v="6"/>
    <n v="90.3"/>
    <n v="4.6666666666666671E-3"/>
    <x v="8824"/>
  </r>
  <r>
    <s v="PROP0370"/>
    <s v="2019-Q2"/>
    <x v="0"/>
    <x v="0"/>
    <n v="2"/>
    <n v="1190"/>
    <n v="0.88800000000000001"/>
    <n v="10"/>
    <n v="268.22000000000003"/>
    <n v="255000"/>
    <n v="68"/>
    <n v="6"/>
    <n v="90.3"/>
    <n v="4.6666666666666671E-3"/>
    <x v="8825"/>
  </r>
  <r>
    <s v="PROP0370"/>
    <s v="2019-Q3"/>
    <x v="0"/>
    <x v="0"/>
    <n v="2"/>
    <n v="1190"/>
    <n v="0.86799999999999999"/>
    <n v="11"/>
    <n v="625.45000000000005"/>
    <n v="255000"/>
    <n v="68"/>
    <n v="6"/>
    <n v="90.3"/>
    <n v="4.6666666666666671E-3"/>
    <x v="8826"/>
  </r>
  <r>
    <s v="PROP0370"/>
    <s v="2019-Q4"/>
    <x v="0"/>
    <x v="0"/>
    <n v="2"/>
    <n v="1190"/>
    <n v="0.91300000000000003"/>
    <n v="7"/>
    <n v="709.28"/>
    <n v="255000"/>
    <n v="68"/>
    <n v="6"/>
    <n v="90.3"/>
    <n v="4.6666666666666671E-3"/>
    <x v="8827"/>
  </r>
  <r>
    <s v="PROP0370"/>
    <s v="2020-Q1"/>
    <x v="0"/>
    <x v="0"/>
    <n v="2"/>
    <n v="1225.7"/>
    <n v="0.86"/>
    <n v="12"/>
    <n v="526.14"/>
    <n v="267750"/>
    <n v="68"/>
    <n v="6"/>
    <n v="90.3"/>
    <n v="4.5777777777777778E-3"/>
    <x v="8828"/>
  </r>
  <r>
    <s v="PROP0370"/>
    <s v="2020-Q2"/>
    <x v="0"/>
    <x v="0"/>
    <n v="2"/>
    <n v="1225.7"/>
    <n v="0.81"/>
    <n v="17"/>
    <n v="303.27"/>
    <n v="267750"/>
    <n v="68"/>
    <n v="6"/>
    <n v="90.3"/>
    <n v="4.5777777777777778E-3"/>
    <x v="8829"/>
  </r>
  <r>
    <s v="PROP0370"/>
    <s v="2020-Q3"/>
    <x v="0"/>
    <x v="0"/>
    <n v="2"/>
    <n v="1225.7"/>
    <n v="0.81"/>
    <n v="17"/>
    <n v="255.22"/>
    <n v="267750"/>
    <n v="68"/>
    <n v="6"/>
    <n v="90.3"/>
    <n v="4.5777777777777778E-3"/>
    <x v="8830"/>
  </r>
  <r>
    <s v="PROP0370"/>
    <s v="2020-Q4"/>
    <x v="0"/>
    <x v="0"/>
    <n v="2"/>
    <n v="1225.7"/>
    <n v="0.81"/>
    <n v="17"/>
    <n v="462.67"/>
    <n v="267750"/>
    <n v="68"/>
    <n v="6"/>
    <n v="90.3"/>
    <n v="4.5777777777777778E-3"/>
    <x v="8831"/>
  </r>
  <r>
    <s v="PROP0370"/>
    <s v="2021-Q1"/>
    <x v="0"/>
    <x v="0"/>
    <n v="2"/>
    <n v="1262.47"/>
    <n v="0.87"/>
    <n v="11"/>
    <n v="331.21"/>
    <n v="281137.5"/>
    <n v="68"/>
    <n v="6"/>
    <n v="90.3"/>
    <n v="4.4905784536036636E-3"/>
    <x v="8832"/>
  </r>
  <r>
    <s v="PROP0370"/>
    <s v="2021-Q2"/>
    <x v="0"/>
    <x v="0"/>
    <n v="2"/>
    <n v="1262.47"/>
    <n v="0.87"/>
    <n v="11"/>
    <n v="596.24"/>
    <n v="281137.5"/>
    <n v="68"/>
    <n v="6"/>
    <n v="90.3"/>
    <n v="4.4905784536036636E-3"/>
    <x v="8833"/>
  </r>
  <r>
    <s v="PROP0370"/>
    <s v="2021-Q3"/>
    <x v="0"/>
    <x v="0"/>
    <n v="2"/>
    <n v="1262.47"/>
    <n v="0.87"/>
    <n v="11"/>
    <n v="256.77"/>
    <n v="281137.5"/>
    <n v="68"/>
    <n v="6"/>
    <n v="90.3"/>
    <n v="4.4905784536036636E-3"/>
    <x v="8834"/>
  </r>
  <r>
    <s v="PROP0370"/>
    <s v="2021-Q4"/>
    <x v="0"/>
    <x v="0"/>
    <n v="2"/>
    <n v="1262.47"/>
    <n v="0.87"/>
    <n v="11"/>
    <n v="287.95999999999998"/>
    <n v="281137.5"/>
    <n v="68"/>
    <n v="6"/>
    <n v="90.3"/>
    <n v="4.4905784536036636E-3"/>
    <x v="8835"/>
  </r>
  <r>
    <s v="PROP0370"/>
    <s v="2022-Q1"/>
    <x v="0"/>
    <x v="0"/>
    <n v="2"/>
    <n v="1300.3499999999999"/>
    <n v="0.88600000000000001"/>
    <n v="10"/>
    <n v="293.55"/>
    <n v="295194.38"/>
    <n v="68"/>
    <n v="6"/>
    <n v="90.3"/>
    <n v="4.4050635381337544E-3"/>
    <x v="8836"/>
  </r>
  <r>
    <s v="PROP0370"/>
    <s v="2022-Q2"/>
    <x v="0"/>
    <x v="0"/>
    <n v="2"/>
    <n v="1300.3499999999999"/>
    <n v="0.89300000000000002"/>
    <n v="9"/>
    <n v="302.47000000000003"/>
    <n v="295194.38"/>
    <n v="68"/>
    <n v="6"/>
    <n v="90.3"/>
    <n v="4.4050635381337544E-3"/>
    <x v="8837"/>
  </r>
  <r>
    <s v="PROP0370"/>
    <s v="2022-Q3"/>
    <x v="0"/>
    <x v="0"/>
    <n v="2"/>
    <n v="1300.3499999999999"/>
    <n v="0.89"/>
    <n v="9"/>
    <n v="490.32"/>
    <n v="295194.38"/>
    <n v="68"/>
    <n v="6"/>
    <n v="90.3"/>
    <n v="4.4050635381337544E-3"/>
    <x v="8838"/>
  </r>
  <r>
    <s v="PROP0370"/>
    <s v="2022-Q4"/>
    <x v="0"/>
    <x v="0"/>
    <n v="2"/>
    <n v="1300.3499999999999"/>
    <n v="0.92"/>
    <n v="7"/>
    <n v="167.64"/>
    <n v="295194.38"/>
    <n v="68"/>
    <n v="6"/>
    <n v="90.3"/>
    <n v="4.4050635381337544E-3"/>
    <x v="8839"/>
  </r>
  <r>
    <s v="PROP0370"/>
    <s v="2023-Q1"/>
    <x v="0"/>
    <x v="0"/>
    <n v="2"/>
    <n v="1339.36"/>
    <n v="0.91200000000000003"/>
    <n v="7"/>
    <n v="390.59"/>
    <n v="309954.09000000003"/>
    <n v="68"/>
    <n v="6"/>
    <n v="90.3"/>
    <n v="4.3211560783082414E-3"/>
    <x v="8840"/>
  </r>
  <r>
    <s v="PROP0370"/>
    <s v="2023-Q2"/>
    <x v="0"/>
    <x v="0"/>
    <n v="2"/>
    <n v="1339.36"/>
    <n v="0.91200000000000003"/>
    <n v="7"/>
    <n v="176.7"/>
    <n v="309954.09000000003"/>
    <n v="68"/>
    <n v="6"/>
    <n v="90.3"/>
    <n v="4.3211560783082414E-3"/>
    <x v="8841"/>
  </r>
  <r>
    <s v="PROP0370"/>
    <s v="2023-Q3"/>
    <x v="0"/>
    <x v="0"/>
    <n v="2"/>
    <n v="1339.36"/>
    <n v="0.88900000000000001"/>
    <n v="9"/>
    <n v="721.11"/>
    <n v="309954.09000000003"/>
    <n v="68"/>
    <n v="6"/>
    <n v="90.3"/>
    <n v="4.3211560783082414E-3"/>
    <x v="8842"/>
  </r>
  <r>
    <s v="PROP0370"/>
    <s v="2023-Q4"/>
    <x v="0"/>
    <x v="0"/>
    <n v="2"/>
    <n v="1339.36"/>
    <n v="0.91500000000000004"/>
    <n v="7"/>
    <n v="479.82"/>
    <n v="309954.09000000003"/>
    <n v="68"/>
    <n v="6"/>
    <n v="90.3"/>
    <n v="4.3211560783082414E-3"/>
    <x v="8843"/>
  </r>
  <r>
    <s v="PROP0370"/>
    <s v="2024-Q1"/>
    <x v="0"/>
    <x v="0"/>
    <n v="2"/>
    <n v="1379.54"/>
    <n v="0.872"/>
    <n v="11"/>
    <n v="653.01"/>
    <n v="325451.8"/>
    <n v="68"/>
    <n v="6"/>
    <n v="90.3"/>
    <n v="4.2388458137272555E-3"/>
    <x v="8844"/>
  </r>
  <r>
    <s v="PROP0370"/>
    <s v="2024-Q2"/>
    <x v="0"/>
    <x v="0"/>
    <n v="2"/>
    <n v="1379.54"/>
    <n v="0.91600000000000004"/>
    <n v="7"/>
    <n v="251.98"/>
    <n v="325451.8"/>
    <n v="68"/>
    <n v="6"/>
    <n v="90.3"/>
    <n v="4.2388458137272555E-3"/>
    <x v="8845"/>
  </r>
  <r>
    <s v="PROP0370"/>
    <s v="2024-Q3"/>
    <x v="0"/>
    <x v="0"/>
    <n v="2"/>
    <n v="1379.54"/>
    <n v="0.86299999999999999"/>
    <n v="12"/>
    <n v="599.79999999999995"/>
    <n v="325451.8"/>
    <n v="68"/>
    <n v="6"/>
    <n v="90.3"/>
    <n v="4.2388458137272555E-3"/>
    <x v="8846"/>
  </r>
  <r>
    <s v="PROP0370"/>
    <s v="2024-Q4"/>
    <x v="0"/>
    <x v="0"/>
    <n v="2"/>
    <n v="1379.54"/>
    <n v="0.90500000000000003"/>
    <n v="8"/>
    <n v="1186.8"/>
    <n v="325451.8"/>
    <n v="68"/>
    <n v="6"/>
    <n v="90.3"/>
    <n v="4.2388458137272555E-3"/>
    <x v="8847"/>
  </r>
  <r>
    <s v="PROP0371"/>
    <s v="2019-Q1"/>
    <x v="0"/>
    <x v="3"/>
    <n v="3"/>
    <n v="2210"/>
    <n v="0.94199999999999995"/>
    <n v="5"/>
    <n v="463.21"/>
    <n v="585000"/>
    <n v="22"/>
    <n v="8"/>
    <n v="96.1"/>
    <n v="3.7777777777777779E-3"/>
    <x v="8848"/>
  </r>
  <r>
    <s v="PROP0371"/>
    <s v="2019-Q2"/>
    <x v="0"/>
    <x v="3"/>
    <n v="3"/>
    <n v="2210"/>
    <n v="0.97299999999999998"/>
    <n v="2"/>
    <n v="287.13"/>
    <n v="585000"/>
    <n v="22"/>
    <n v="8"/>
    <n v="96.1"/>
    <n v="3.7777777777777779E-3"/>
    <x v="8849"/>
  </r>
  <r>
    <s v="PROP0371"/>
    <s v="2019-Q3"/>
    <x v="0"/>
    <x v="3"/>
    <n v="3"/>
    <n v="2210"/>
    <n v="0.94699999999999995"/>
    <n v="4"/>
    <n v="339.89"/>
    <n v="585000"/>
    <n v="22"/>
    <n v="8"/>
    <n v="96.1"/>
    <n v="3.7777777777777779E-3"/>
    <x v="8850"/>
  </r>
  <r>
    <s v="PROP0371"/>
    <s v="2019-Q4"/>
    <x v="0"/>
    <x v="3"/>
    <n v="3"/>
    <n v="2210"/>
    <n v="0.92700000000000005"/>
    <n v="6"/>
    <n v="317.3"/>
    <n v="585000"/>
    <n v="22"/>
    <n v="8"/>
    <n v="96.1"/>
    <n v="3.7777777777777779E-3"/>
    <x v="8851"/>
  </r>
  <r>
    <s v="PROP0371"/>
    <s v="2020-Q1"/>
    <x v="0"/>
    <x v="3"/>
    <n v="3"/>
    <n v="2276.3000000000002"/>
    <n v="0.92"/>
    <n v="7"/>
    <n v="520.4"/>
    <n v="614250"/>
    <n v="22"/>
    <n v="8"/>
    <n v="96.1"/>
    <n v="3.705820105820106E-3"/>
    <x v="8852"/>
  </r>
  <r>
    <s v="PROP0371"/>
    <s v="2020-Q2"/>
    <x v="0"/>
    <x v="3"/>
    <n v="3"/>
    <n v="2276.3000000000002"/>
    <n v="0.87"/>
    <n v="11"/>
    <n v="224.64"/>
    <n v="614250"/>
    <n v="22"/>
    <n v="8"/>
    <n v="96.1"/>
    <n v="3.705820105820106E-3"/>
    <x v="8853"/>
  </r>
  <r>
    <s v="PROP0371"/>
    <s v="2020-Q3"/>
    <x v="0"/>
    <x v="3"/>
    <n v="3"/>
    <n v="2276.3000000000002"/>
    <n v="0.87"/>
    <n v="11"/>
    <n v="773.62"/>
    <n v="614250"/>
    <n v="22"/>
    <n v="8"/>
    <n v="96.1"/>
    <n v="3.705820105820106E-3"/>
    <x v="8854"/>
  </r>
  <r>
    <s v="PROP0371"/>
    <s v="2020-Q4"/>
    <x v="0"/>
    <x v="3"/>
    <n v="3"/>
    <n v="2276.3000000000002"/>
    <n v="0.87"/>
    <n v="11"/>
    <n v="399.27"/>
    <n v="614250"/>
    <n v="22"/>
    <n v="8"/>
    <n v="96.1"/>
    <n v="3.705820105820106E-3"/>
    <x v="8855"/>
  </r>
  <r>
    <s v="PROP0371"/>
    <s v="2021-Q1"/>
    <x v="0"/>
    <x v="3"/>
    <n v="3"/>
    <n v="2344.59"/>
    <n v="0.93"/>
    <n v="6"/>
    <n v="238.53"/>
    <n v="644962.5"/>
    <n v="22"/>
    <n v="8"/>
    <n v="96.1"/>
    <n v="3.6352346066631782E-3"/>
    <x v="8856"/>
  </r>
  <r>
    <s v="PROP0371"/>
    <s v="2021-Q2"/>
    <x v="0"/>
    <x v="3"/>
    <n v="3"/>
    <n v="2344.59"/>
    <n v="0.93"/>
    <n v="6"/>
    <n v="349.91"/>
    <n v="644962.5"/>
    <n v="22"/>
    <n v="8"/>
    <n v="96.1"/>
    <n v="3.6352346066631782E-3"/>
    <x v="8857"/>
  </r>
  <r>
    <s v="PROP0371"/>
    <s v="2021-Q3"/>
    <x v="0"/>
    <x v="3"/>
    <n v="3"/>
    <n v="2344.59"/>
    <n v="0.93"/>
    <n v="6"/>
    <n v="366.32"/>
    <n v="644962.5"/>
    <n v="22"/>
    <n v="8"/>
    <n v="96.1"/>
    <n v="3.6352346066631782E-3"/>
    <x v="8858"/>
  </r>
  <r>
    <s v="PROP0371"/>
    <s v="2021-Q4"/>
    <x v="0"/>
    <x v="3"/>
    <n v="3"/>
    <n v="2344.59"/>
    <n v="0.93"/>
    <n v="6"/>
    <n v="550.63"/>
    <n v="644962.5"/>
    <n v="22"/>
    <n v="8"/>
    <n v="96.1"/>
    <n v="3.6352346066631782E-3"/>
    <x v="8859"/>
  </r>
  <r>
    <s v="PROP0371"/>
    <s v="2022-Q1"/>
    <x v="0"/>
    <x v="3"/>
    <n v="3"/>
    <n v="2414.9299999999998"/>
    <n v="0.97299999999999998"/>
    <n v="2"/>
    <n v="231.3"/>
    <n v="677210.63"/>
    <n v="22"/>
    <n v="8"/>
    <n v="96.1"/>
    <n v="3.5659954126827571E-3"/>
    <x v="8860"/>
  </r>
  <r>
    <s v="PROP0371"/>
    <s v="2022-Q2"/>
    <x v="0"/>
    <x v="3"/>
    <n v="3"/>
    <n v="2414.9299999999998"/>
    <n v="0.94899999999999995"/>
    <n v="4"/>
    <n v="237.49"/>
    <n v="677210.63"/>
    <n v="22"/>
    <n v="8"/>
    <n v="96.1"/>
    <n v="3.5659954126827571E-3"/>
    <x v="8861"/>
  </r>
  <r>
    <s v="PROP0371"/>
    <s v="2022-Q3"/>
    <x v="0"/>
    <x v="3"/>
    <n v="3"/>
    <n v="2414.9299999999998"/>
    <n v="0.93100000000000005"/>
    <n v="6"/>
    <n v="401.54"/>
    <n v="677210.63"/>
    <n v="22"/>
    <n v="8"/>
    <n v="96.1"/>
    <n v="3.5659954126827571E-3"/>
    <x v="8862"/>
  </r>
  <r>
    <s v="PROP0371"/>
    <s v="2022-Q4"/>
    <x v="0"/>
    <x v="3"/>
    <n v="3"/>
    <n v="2414.9299999999998"/>
    <n v="0.94599999999999995"/>
    <n v="4"/>
    <n v="724.27"/>
    <n v="677210.63"/>
    <n v="22"/>
    <n v="8"/>
    <n v="96.1"/>
    <n v="3.5659954126827571E-3"/>
    <x v="8863"/>
  </r>
  <r>
    <s v="PROP0371"/>
    <s v="2023-Q1"/>
    <x v="0"/>
    <x v="3"/>
    <n v="3"/>
    <n v="2487.37"/>
    <n v="0.97099999999999997"/>
    <n v="2"/>
    <n v="370.03"/>
    <n v="711071.16"/>
    <n v="22"/>
    <n v="8"/>
    <n v="96.1"/>
    <n v="3.4980605879164047E-3"/>
    <x v="8864"/>
  </r>
  <r>
    <s v="PROP0371"/>
    <s v="2023-Q2"/>
    <x v="0"/>
    <x v="3"/>
    <n v="3"/>
    <n v="2487.37"/>
    <n v="0.97299999999999998"/>
    <n v="2"/>
    <n v="301.83"/>
    <n v="711071.16"/>
    <n v="22"/>
    <n v="8"/>
    <n v="96.1"/>
    <n v="3.4980605879164047E-3"/>
    <x v="8865"/>
  </r>
  <r>
    <s v="PROP0371"/>
    <s v="2023-Q3"/>
    <x v="0"/>
    <x v="3"/>
    <n v="3"/>
    <n v="2487.37"/>
    <n v="0.97399999999999998"/>
    <n v="2"/>
    <n v="483.15"/>
    <n v="711071.16"/>
    <n v="22"/>
    <n v="8"/>
    <n v="96.1"/>
    <n v="3.4980605879164047E-3"/>
    <x v="8866"/>
  </r>
  <r>
    <s v="PROP0371"/>
    <s v="2023-Q4"/>
    <x v="0"/>
    <x v="3"/>
    <n v="3"/>
    <n v="2487.37"/>
    <n v="0.95699999999999996"/>
    <n v="3"/>
    <n v="740"/>
    <n v="711071.16"/>
    <n v="22"/>
    <n v="8"/>
    <n v="96.1"/>
    <n v="3.4980605879164047E-3"/>
    <x v="8867"/>
  </r>
  <r>
    <s v="PROP0371"/>
    <s v="2024-Q1"/>
    <x v="0"/>
    <x v="3"/>
    <n v="3"/>
    <n v="2562"/>
    <n v="0.92400000000000004"/>
    <n v="6"/>
    <n v="340.02"/>
    <n v="746624.71"/>
    <n v="22"/>
    <n v="8"/>
    <n v="96.1"/>
    <n v="3.4314428195123627E-3"/>
    <x v="8868"/>
  </r>
  <r>
    <s v="PROP0371"/>
    <s v="2024-Q2"/>
    <x v="0"/>
    <x v="3"/>
    <n v="3"/>
    <n v="2562"/>
    <n v="0.96199999999999997"/>
    <n v="3"/>
    <n v="454.39"/>
    <n v="746624.71"/>
    <n v="22"/>
    <n v="8"/>
    <n v="96.1"/>
    <n v="3.4314428195123627E-3"/>
    <x v="8869"/>
  </r>
  <r>
    <s v="PROP0371"/>
    <s v="2024-Q3"/>
    <x v="0"/>
    <x v="3"/>
    <n v="3"/>
    <n v="2562"/>
    <n v="0.94899999999999995"/>
    <n v="4"/>
    <n v="430.51"/>
    <n v="746624.71"/>
    <n v="22"/>
    <n v="8"/>
    <n v="96.1"/>
    <n v="3.4314428195123627E-3"/>
    <x v="8870"/>
  </r>
  <r>
    <s v="PROP0371"/>
    <s v="2024-Q4"/>
    <x v="0"/>
    <x v="3"/>
    <n v="3"/>
    <n v="2562"/>
    <n v="0.98"/>
    <n v="1"/>
    <n v="316.14999999999998"/>
    <n v="746624.71"/>
    <n v="22"/>
    <n v="8"/>
    <n v="96.1"/>
    <n v="3.4314428195123627E-3"/>
    <x v="8871"/>
  </r>
  <r>
    <s v="PROP0372"/>
    <s v="2019-Q1"/>
    <x v="1"/>
    <x v="6"/>
    <n v="1"/>
    <n v="1100"/>
    <n v="0.94499999999999995"/>
    <n v="4"/>
    <n v="454.08"/>
    <n v="150000"/>
    <n v="55"/>
    <n v="6"/>
    <n v="91.5"/>
    <n v="7.3333333333333332E-3"/>
    <x v="8872"/>
  </r>
  <r>
    <s v="PROP0372"/>
    <s v="2019-Q2"/>
    <x v="1"/>
    <x v="6"/>
    <n v="1"/>
    <n v="1100"/>
    <n v="0.91400000000000003"/>
    <n v="7"/>
    <n v="218.88"/>
    <n v="150000"/>
    <n v="55"/>
    <n v="6"/>
    <n v="91.5"/>
    <n v="7.3333333333333332E-3"/>
    <x v="8873"/>
  </r>
  <r>
    <s v="PROP0372"/>
    <s v="2019-Q3"/>
    <x v="1"/>
    <x v="6"/>
    <n v="1"/>
    <n v="1100"/>
    <n v="0.94399999999999995"/>
    <n v="5"/>
    <n v="314.69"/>
    <n v="150000"/>
    <n v="55"/>
    <n v="6"/>
    <n v="91.5"/>
    <n v="7.3333333333333332E-3"/>
    <x v="8874"/>
  </r>
  <r>
    <s v="PROP0372"/>
    <s v="2019-Q4"/>
    <x v="1"/>
    <x v="6"/>
    <n v="1"/>
    <n v="1100"/>
    <n v="0.94699999999999995"/>
    <n v="4"/>
    <n v="401.24"/>
    <n v="150000"/>
    <n v="55"/>
    <n v="6"/>
    <n v="91.5"/>
    <n v="7.3333333333333332E-3"/>
    <x v="8875"/>
  </r>
  <r>
    <s v="PROP0372"/>
    <s v="2020-Q1"/>
    <x v="1"/>
    <x v="6"/>
    <n v="1"/>
    <n v="1133"/>
    <n v="0.89"/>
    <n v="9"/>
    <n v="245.75"/>
    <n v="157500"/>
    <n v="55"/>
    <n v="6"/>
    <n v="91.5"/>
    <n v="7.1936507936507937E-3"/>
    <x v="8876"/>
  </r>
  <r>
    <s v="PROP0372"/>
    <s v="2020-Q2"/>
    <x v="1"/>
    <x v="6"/>
    <n v="1"/>
    <n v="1133"/>
    <n v="0.84"/>
    <n v="14"/>
    <n v="607.15"/>
    <n v="157500"/>
    <n v="55"/>
    <n v="6"/>
    <n v="91.5"/>
    <n v="7.1936507936507937E-3"/>
    <x v="8877"/>
  </r>
  <r>
    <s v="PROP0372"/>
    <s v="2020-Q3"/>
    <x v="1"/>
    <x v="6"/>
    <n v="1"/>
    <n v="1133"/>
    <n v="0.84"/>
    <n v="14"/>
    <n v="145.41999999999999"/>
    <n v="157500"/>
    <n v="55"/>
    <n v="6"/>
    <n v="91.5"/>
    <n v="7.1936507936507937E-3"/>
    <x v="8878"/>
  </r>
  <r>
    <s v="PROP0372"/>
    <s v="2020-Q4"/>
    <x v="1"/>
    <x v="6"/>
    <n v="1"/>
    <n v="1133"/>
    <n v="0.84"/>
    <n v="14"/>
    <n v="606.26"/>
    <n v="157500"/>
    <n v="55"/>
    <n v="6"/>
    <n v="91.5"/>
    <n v="7.1936507936507937E-3"/>
    <x v="8879"/>
  </r>
  <r>
    <s v="PROP0372"/>
    <s v="2021-Q1"/>
    <x v="1"/>
    <x v="6"/>
    <n v="1"/>
    <n v="1166.99"/>
    <n v="0.9"/>
    <n v="8"/>
    <n v="349.58"/>
    <n v="165375"/>
    <n v="55"/>
    <n v="6"/>
    <n v="91.5"/>
    <n v="7.0566288737717309E-3"/>
    <x v="8880"/>
  </r>
  <r>
    <s v="PROP0372"/>
    <s v="2021-Q2"/>
    <x v="1"/>
    <x v="6"/>
    <n v="1"/>
    <n v="1166.99"/>
    <n v="0.9"/>
    <n v="8"/>
    <n v="317.56"/>
    <n v="165375"/>
    <n v="55"/>
    <n v="6"/>
    <n v="91.5"/>
    <n v="7.0566288737717309E-3"/>
    <x v="8881"/>
  </r>
  <r>
    <s v="PROP0372"/>
    <s v="2021-Q3"/>
    <x v="1"/>
    <x v="6"/>
    <n v="1"/>
    <n v="1166.99"/>
    <n v="0.9"/>
    <n v="8"/>
    <n v="293.47000000000003"/>
    <n v="165375"/>
    <n v="55"/>
    <n v="6"/>
    <n v="91.5"/>
    <n v="7.0566288737717309E-3"/>
    <x v="8882"/>
  </r>
  <r>
    <s v="PROP0372"/>
    <s v="2021-Q4"/>
    <x v="1"/>
    <x v="6"/>
    <n v="1"/>
    <n v="1166.99"/>
    <n v="0.9"/>
    <n v="8"/>
    <n v="507.32"/>
    <n v="165375"/>
    <n v="55"/>
    <n v="6"/>
    <n v="91.5"/>
    <n v="7.0566288737717309E-3"/>
    <x v="8883"/>
  </r>
  <r>
    <s v="PROP0372"/>
    <s v="2022-Q1"/>
    <x v="1"/>
    <x v="6"/>
    <n v="1"/>
    <n v="1202"/>
    <n v="0.89200000000000002"/>
    <n v="9"/>
    <n v="308.02999999999997"/>
    <n v="173643.75"/>
    <n v="55"/>
    <n v="6"/>
    <n v="91.5"/>
    <n v="6.9222186228988947E-3"/>
    <x v="8884"/>
  </r>
  <r>
    <s v="PROP0372"/>
    <s v="2022-Q2"/>
    <x v="1"/>
    <x v="6"/>
    <n v="1"/>
    <n v="1202"/>
    <n v="0.90200000000000002"/>
    <n v="8"/>
    <n v="561.29"/>
    <n v="173643.75"/>
    <n v="55"/>
    <n v="6"/>
    <n v="91.5"/>
    <n v="6.9222186228988947E-3"/>
    <x v="8885"/>
  </r>
  <r>
    <s v="PROP0372"/>
    <s v="2022-Q3"/>
    <x v="1"/>
    <x v="6"/>
    <n v="1"/>
    <n v="1202"/>
    <n v="0.9"/>
    <n v="9"/>
    <n v="711.61"/>
    <n v="173643.75"/>
    <n v="55"/>
    <n v="6"/>
    <n v="91.5"/>
    <n v="6.9222186228988947E-3"/>
    <x v="8886"/>
  </r>
  <r>
    <s v="PROP0372"/>
    <s v="2022-Q4"/>
    <x v="1"/>
    <x v="6"/>
    <n v="1"/>
    <n v="1202"/>
    <n v="0.91100000000000003"/>
    <n v="8"/>
    <n v="261.49"/>
    <n v="173643.75"/>
    <n v="55"/>
    <n v="6"/>
    <n v="91.5"/>
    <n v="6.9222186228988947E-3"/>
    <x v="8887"/>
  </r>
  <r>
    <s v="PROP0372"/>
    <s v="2023-Q1"/>
    <x v="1"/>
    <x v="6"/>
    <n v="1"/>
    <n v="1238.06"/>
    <n v="0.89800000000000002"/>
    <n v="9"/>
    <n v="166.01"/>
    <n v="182325.94"/>
    <n v="55"/>
    <n v="6"/>
    <n v="91.5"/>
    <n v="6.7903667464980569E-3"/>
    <x v="8888"/>
  </r>
  <r>
    <s v="PROP0372"/>
    <s v="2023-Q2"/>
    <x v="1"/>
    <x v="6"/>
    <n v="1"/>
    <n v="1238.06"/>
    <n v="0.91"/>
    <n v="8"/>
    <n v="200.6"/>
    <n v="182325.94"/>
    <n v="55"/>
    <n v="6"/>
    <n v="91.5"/>
    <n v="6.7903667464980569E-3"/>
    <x v="8889"/>
  </r>
  <r>
    <s v="PROP0372"/>
    <s v="2023-Q3"/>
    <x v="1"/>
    <x v="6"/>
    <n v="1"/>
    <n v="1238.06"/>
    <n v="0.89700000000000002"/>
    <n v="9"/>
    <n v="404.4"/>
    <n v="182325.94"/>
    <n v="55"/>
    <n v="6"/>
    <n v="91.5"/>
    <n v="6.7903667464980569E-3"/>
    <x v="8890"/>
  </r>
  <r>
    <s v="PROP0372"/>
    <s v="2023-Q4"/>
    <x v="1"/>
    <x v="6"/>
    <n v="1"/>
    <n v="1238.06"/>
    <n v="0.91900000000000004"/>
    <n v="7"/>
    <n v="520.23"/>
    <n v="182325.94"/>
    <n v="55"/>
    <n v="6"/>
    <n v="91.5"/>
    <n v="6.7903667464980569E-3"/>
    <x v="8891"/>
  </r>
  <r>
    <s v="PROP0372"/>
    <s v="2024-Q1"/>
    <x v="1"/>
    <x v="6"/>
    <n v="1"/>
    <n v="1275.2"/>
    <n v="0.92600000000000005"/>
    <n v="6"/>
    <n v="206.38"/>
    <n v="191442.23"/>
    <n v="55"/>
    <n v="6"/>
    <n v="91.5"/>
    <n v="6.6610172687603985E-3"/>
    <x v="8892"/>
  </r>
  <r>
    <s v="PROP0372"/>
    <s v="2024-Q2"/>
    <x v="1"/>
    <x v="6"/>
    <n v="1"/>
    <n v="1275.2"/>
    <n v="0.92300000000000004"/>
    <n v="6"/>
    <n v="359.13"/>
    <n v="191442.23"/>
    <n v="55"/>
    <n v="6"/>
    <n v="91.5"/>
    <n v="6.6610172687603985E-3"/>
    <x v="8893"/>
  </r>
  <r>
    <s v="PROP0372"/>
    <s v="2024-Q3"/>
    <x v="1"/>
    <x v="6"/>
    <n v="1"/>
    <n v="1275.2"/>
    <n v="0.90800000000000003"/>
    <n v="8"/>
    <n v="135.93"/>
    <n v="191442.23"/>
    <n v="55"/>
    <n v="6"/>
    <n v="91.5"/>
    <n v="6.6610172687603985E-3"/>
    <x v="8894"/>
  </r>
  <r>
    <s v="PROP0372"/>
    <s v="2024-Q4"/>
    <x v="1"/>
    <x v="6"/>
    <n v="1"/>
    <n v="1275.2"/>
    <n v="0.89100000000000001"/>
    <n v="9"/>
    <n v="307.29000000000002"/>
    <n v="191442.23"/>
    <n v="55"/>
    <n v="6"/>
    <n v="91.5"/>
    <n v="6.6610172687603985E-3"/>
    <x v="8895"/>
  </r>
  <r>
    <s v="PROP0373"/>
    <s v="2019-Q1"/>
    <x v="1"/>
    <x v="15"/>
    <n v="1"/>
    <n v="902"/>
    <n v="0.879"/>
    <n v="10"/>
    <n v="405.22"/>
    <n v="123000"/>
    <n v="78"/>
    <n v="5"/>
    <n v="88.7"/>
    <n v="7.3333333333333332E-3"/>
    <x v="8896"/>
  </r>
  <r>
    <s v="PROP0373"/>
    <s v="2019-Q2"/>
    <x v="1"/>
    <x v="15"/>
    <n v="1"/>
    <n v="902"/>
    <n v="0.88700000000000001"/>
    <n v="10"/>
    <n v="475.88"/>
    <n v="123000"/>
    <n v="78"/>
    <n v="5"/>
    <n v="88.7"/>
    <n v="7.3333333333333332E-3"/>
    <x v="8897"/>
  </r>
  <r>
    <s v="PROP0373"/>
    <s v="2019-Q3"/>
    <x v="1"/>
    <x v="15"/>
    <n v="1"/>
    <n v="902"/>
    <n v="0.9"/>
    <n v="9"/>
    <n v="315.82"/>
    <n v="123000"/>
    <n v="78"/>
    <n v="5"/>
    <n v="88.7"/>
    <n v="7.3333333333333332E-3"/>
    <x v="8898"/>
  </r>
  <r>
    <s v="PROP0373"/>
    <s v="2019-Q4"/>
    <x v="1"/>
    <x v="15"/>
    <n v="1"/>
    <n v="902"/>
    <n v="0.89600000000000002"/>
    <n v="9"/>
    <n v="283.43"/>
    <n v="123000"/>
    <n v="78"/>
    <n v="5"/>
    <n v="88.7"/>
    <n v="7.3333333333333332E-3"/>
    <x v="8899"/>
  </r>
  <r>
    <s v="PROP0373"/>
    <s v="2020-Q1"/>
    <x v="1"/>
    <x v="15"/>
    <n v="1"/>
    <n v="929.06"/>
    <n v="0.84"/>
    <n v="14"/>
    <n v="489.15"/>
    <n v="129150"/>
    <n v="78"/>
    <n v="5"/>
    <n v="88.7"/>
    <n v="7.1936507936507929E-3"/>
    <x v="8900"/>
  </r>
  <r>
    <s v="PROP0373"/>
    <s v="2020-Q2"/>
    <x v="1"/>
    <x v="15"/>
    <n v="1"/>
    <n v="929.06"/>
    <n v="0.79"/>
    <n v="18"/>
    <n v="235.23"/>
    <n v="129150"/>
    <n v="78"/>
    <n v="5"/>
    <n v="88.7"/>
    <n v="7.1936507936507929E-3"/>
    <x v="8901"/>
  </r>
  <r>
    <s v="PROP0373"/>
    <s v="2020-Q3"/>
    <x v="1"/>
    <x v="15"/>
    <n v="1"/>
    <n v="929.06"/>
    <n v="0.79"/>
    <n v="18"/>
    <n v="121.89"/>
    <n v="129150"/>
    <n v="78"/>
    <n v="5"/>
    <n v="88.7"/>
    <n v="7.1936507936507929E-3"/>
    <x v="8902"/>
  </r>
  <r>
    <s v="PROP0373"/>
    <s v="2020-Q4"/>
    <x v="1"/>
    <x v="15"/>
    <n v="1"/>
    <n v="929.06"/>
    <n v="0.79"/>
    <n v="18"/>
    <n v="503.07"/>
    <n v="129150"/>
    <n v="78"/>
    <n v="5"/>
    <n v="88.7"/>
    <n v="7.1936507936507929E-3"/>
    <x v="8903"/>
  </r>
  <r>
    <s v="PROP0373"/>
    <s v="2021-Q1"/>
    <x v="1"/>
    <x v="15"/>
    <n v="1"/>
    <n v="956.93"/>
    <n v="0.85"/>
    <n v="13"/>
    <n v="167.64"/>
    <n v="135607.5"/>
    <n v="78"/>
    <n v="5"/>
    <n v="88.7"/>
    <n v="7.0566156001696072E-3"/>
    <x v="8904"/>
  </r>
  <r>
    <s v="PROP0373"/>
    <s v="2021-Q2"/>
    <x v="1"/>
    <x v="15"/>
    <n v="1"/>
    <n v="956.93"/>
    <n v="0.85"/>
    <n v="13"/>
    <n v="451.01"/>
    <n v="135607.5"/>
    <n v="78"/>
    <n v="5"/>
    <n v="88.7"/>
    <n v="7.0566156001696072E-3"/>
    <x v="8905"/>
  </r>
  <r>
    <s v="PROP0373"/>
    <s v="2021-Q3"/>
    <x v="1"/>
    <x v="15"/>
    <n v="1"/>
    <n v="956.93"/>
    <n v="0.85"/>
    <n v="13"/>
    <n v="234.35"/>
    <n v="135607.5"/>
    <n v="78"/>
    <n v="5"/>
    <n v="88.7"/>
    <n v="7.0566156001696072E-3"/>
    <x v="8906"/>
  </r>
  <r>
    <s v="PROP0373"/>
    <s v="2021-Q4"/>
    <x v="1"/>
    <x v="15"/>
    <n v="1"/>
    <n v="956.93"/>
    <n v="0.85"/>
    <n v="13"/>
    <n v="108.43"/>
    <n v="135607.5"/>
    <n v="78"/>
    <n v="5"/>
    <n v="88.7"/>
    <n v="7.0566156001696072E-3"/>
    <x v="8907"/>
  </r>
  <r>
    <s v="PROP0373"/>
    <s v="2022-Q1"/>
    <x v="1"/>
    <x v="15"/>
    <n v="1"/>
    <n v="985.64"/>
    <n v="0.84699999999999998"/>
    <n v="13"/>
    <n v="255.68"/>
    <n v="142387.88"/>
    <n v="78"/>
    <n v="5"/>
    <n v="88.7"/>
    <n v="6.9222183798227765E-3"/>
    <x v="8908"/>
  </r>
  <r>
    <s v="PROP0373"/>
    <s v="2022-Q2"/>
    <x v="1"/>
    <x v="15"/>
    <n v="1"/>
    <n v="985.64"/>
    <n v="0.84399999999999997"/>
    <n v="13"/>
    <n v="299.83999999999997"/>
    <n v="142387.88"/>
    <n v="78"/>
    <n v="5"/>
    <n v="88.7"/>
    <n v="6.9222183798227765E-3"/>
    <x v="8909"/>
  </r>
  <r>
    <s v="PROP0373"/>
    <s v="2022-Q3"/>
    <x v="1"/>
    <x v="15"/>
    <n v="1"/>
    <n v="985.64"/>
    <n v="0.85"/>
    <n v="13"/>
    <n v="178.32"/>
    <n v="142387.88"/>
    <n v="78"/>
    <n v="5"/>
    <n v="88.7"/>
    <n v="6.9222183798227765E-3"/>
    <x v="8910"/>
  </r>
  <r>
    <s v="PROP0373"/>
    <s v="2022-Q4"/>
    <x v="1"/>
    <x v="15"/>
    <n v="1"/>
    <n v="985.64"/>
    <n v="0.88300000000000001"/>
    <n v="10"/>
    <n v="582.17999999999995"/>
    <n v="142387.88"/>
    <n v="78"/>
    <n v="5"/>
    <n v="88.7"/>
    <n v="6.9222183798227765E-3"/>
    <x v="8911"/>
  </r>
  <r>
    <s v="PROP0373"/>
    <s v="2023-Q1"/>
    <x v="1"/>
    <x v="15"/>
    <n v="1"/>
    <n v="1015.21"/>
    <n v="0.85"/>
    <n v="13"/>
    <n v="281.17"/>
    <n v="149507.26999999999"/>
    <n v="78"/>
    <n v="5"/>
    <n v="88.7"/>
    <n v="6.790372133743062E-3"/>
    <x v="8912"/>
  </r>
  <r>
    <s v="PROP0373"/>
    <s v="2023-Q2"/>
    <x v="1"/>
    <x v="15"/>
    <n v="1"/>
    <n v="1015.21"/>
    <n v="0.876"/>
    <n v="11"/>
    <n v="92.31"/>
    <n v="149507.26999999999"/>
    <n v="78"/>
    <n v="5"/>
    <n v="88.7"/>
    <n v="6.790372133743062E-3"/>
    <x v="8913"/>
  </r>
  <r>
    <s v="PROP0373"/>
    <s v="2023-Q3"/>
    <x v="1"/>
    <x v="15"/>
    <n v="1"/>
    <n v="1015.21"/>
    <n v="0.872"/>
    <n v="11"/>
    <n v="153.81"/>
    <n v="149507.26999999999"/>
    <n v="78"/>
    <n v="5"/>
    <n v="88.7"/>
    <n v="6.790372133743062E-3"/>
    <x v="8914"/>
  </r>
  <r>
    <s v="PROP0373"/>
    <s v="2023-Q4"/>
    <x v="1"/>
    <x v="15"/>
    <n v="1"/>
    <n v="1015.21"/>
    <n v="0.88400000000000001"/>
    <n v="10"/>
    <n v="65.010000000000005"/>
    <n v="149507.26999999999"/>
    <n v="78"/>
    <n v="5"/>
    <n v="88.7"/>
    <n v="6.790372133743062E-3"/>
    <x v="8915"/>
  </r>
  <r>
    <s v="PROP0373"/>
    <s v="2024-Q1"/>
    <x v="1"/>
    <x v="15"/>
    <n v="1"/>
    <n v="1045.67"/>
    <n v="0.86299999999999999"/>
    <n v="12"/>
    <n v="379.06"/>
    <n v="156982.63"/>
    <n v="78"/>
    <n v="5"/>
    <n v="88.7"/>
    <n v="6.6610554301453611E-3"/>
    <x v="8916"/>
  </r>
  <r>
    <s v="PROP0373"/>
    <s v="2024-Q2"/>
    <x v="1"/>
    <x v="15"/>
    <n v="1"/>
    <n v="1045.67"/>
    <n v="0.84599999999999997"/>
    <n v="13"/>
    <n v="367.19"/>
    <n v="156982.63"/>
    <n v="78"/>
    <n v="5"/>
    <n v="88.7"/>
    <n v="6.6610554301453611E-3"/>
    <x v="8917"/>
  </r>
  <r>
    <s v="PROP0373"/>
    <s v="2024-Q3"/>
    <x v="1"/>
    <x v="15"/>
    <n v="1"/>
    <n v="1045.67"/>
    <n v="0.85699999999999998"/>
    <n v="12"/>
    <n v="139.94"/>
    <n v="156982.63"/>
    <n v="78"/>
    <n v="5"/>
    <n v="88.7"/>
    <n v="6.6610554301453611E-3"/>
    <x v="8918"/>
  </r>
  <r>
    <s v="PROP0373"/>
    <s v="2024-Q4"/>
    <x v="1"/>
    <x v="15"/>
    <n v="1"/>
    <n v="1045.67"/>
    <n v="0.86"/>
    <n v="12"/>
    <n v="191.03"/>
    <n v="156982.63"/>
    <n v="78"/>
    <n v="5"/>
    <n v="88.7"/>
    <n v="6.6610554301453611E-3"/>
    <x v="8919"/>
  </r>
  <r>
    <s v="PROP0374"/>
    <s v="2019-Q1"/>
    <x v="0"/>
    <x v="3"/>
    <n v="2"/>
    <n v="1820"/>
    <n v="0.95399999999999996"/>
    <n v="4"/>
    <n v="163.58000000000001"/>
    <n v="390000"/>
    <n v="22"/>
    <n v="8"/>
    <n v="96.1"/>
    <n v="4.6666666666666671E-3"/>
    <x v="8920"/>
  </r>
  <r>
    <s v="PROP0374"/>
    <s v="2019-Q2"/>
    <x v="0"/>
    <x v="3"/>
    <n v="2"/>
    <n v="1820"/>
    <n v="0.97399999999999998"/>
    <n v="2"/>
    <n v="816.63"/>
    <n v="390000"/>
    <n v="22"/>
    <n v="8"/>
    <n v="96.1"/>
    <n v="4.6666666666666671E-3"/>
    <x v="8921"/>
  </r>
  <r>
    <s v="PROP0374"/>
    <s v="2019-Q3"/>
    <x v="0"/>
    <x v="3"/>
    <n v="2"/>
    <n v="1820"/>
    <n v="0.94499999999999995"/>
    <n v="4"/>
    <n v="271.83"/>
    <n v="390000"/>
    <n v="22"/>
    <n v="8"/>
    <n v="96.1"/>
    <n v="4.6666666666666671E-3"/>
    <x v="8922"/>
  </r>
  <r>
    <s v="PROP0374"/>
    <s v="2019-Q4"/>
    <x v="0"/>
    <x v="3"/>
    <n v="2"/>
    <n v="1820"/>
    <n v="0.96399999999999997"/>
    <n v="3"/>
    <n v="389.05"/>
    <n v="390000"/>
    <n v="22"/>
    <n v="8"/>
    <n v="96.1"/>
    <n v="4.6666666666666671E-3"/>
    <x v="8923"/>
  </r>
  <r>
    <s v="PROP0374"/>
    <s v="2020-Q1"/>
    <x v="0"/>
    <x v="3"/>
    <n v="2"/>
    <n v="1874.6"/>
    <n v="0.92"/>
    <n v="7"/>
    <n v="186.33"/>
    <n v="409500"/>
    <n v="22"/>
    <n v="8"/>
    <n v="96.1"/>
    <n v="4.5777777777777778E-3"/>
    <x v="8924"/>
  </r>
  <r>
    <s v="PROP0374"/>
    <s v="2020-Q2"/>
    <x v="0"/>
    <x v="3"/>
    <n v="2"/>
    <n v="1874.6"/>
    <n v="0.87"/>
    <n v="11"/>
    <n v="445.28"/>
    <n v="409500"/>
    <n v="22"/>
    <n v="8"/>
    <n v="96.1"/>
    <n v="4.5777777777777778E-3"/>
    <x v="8925"/>
  </r>
  <r>
    <s v="PROP0374"/>
    <s v="2020-Q3"/>
    <x v="0"/>
    <x v="3"/>
    <n v="2"/>
    <n v="1874.6"/>
    <n v="0.87"/>
    <n v="11"/>
    <n v="316.52999999999997"/>
    <n v="409500"/>
    <n v="22"/>
    <n v="8"/>
    <n v="96.1"/>
    <n v="4.5777777777777778E-3"/>
    <x v="8926"/>
  </r>
  <r>
    <s v="PROP0374"/>
    <s v="2020-Q4"/>
    <x v="0"/>
    <x v="3"/>
    <n v="2"/>
    <n v="1874.6"/>
    <n v="0.87"/>
    <n v="11"/>
    <n v="266.73"/>
    <n v="409500"/>
    <n v="22"/>
    <n v="8"/>
    <n v="96.1"/>
    <n v="4.5777777777777778E-3"/>
    <x v="8927"/>
  </r>
  <r>
    <s v="PROP0374"/>
    <s v="2021-Q1"/>
    <x v="0"/>
    <x v="3"/>
    <n v="2"/>
    <n v="1930.84"/>
    <n v="0.93"/>
    <n v="6"/>
    <n v="431.58"/>
    <n v="429975"/>
    <n v="22"/>
    <n v="8"/>
    <n v="96.1"/>
    <n v="4.490586662015233E-3"/>
    <x v="8928"/>
  </r>
  <r>
    <s v="PROP0374"/>
    <s v="2021-Q2"/>
    <x v="0"/>
    <x v="3"/>
    <n v="2"/>
    <n v="1930.84"/>
    <n v="0.93"/>
    <n v="6"/>
    <n v="397.11"/>
    <n v="429975"/>
    <n v="22"/>
    <n v="8"/>
    <n v="96.1"/>
    <n v="4.490586662015233E-3"/>
    <x v="8929"/>
  </r>
  <r>
    <s v="PROP0374"/>
    <s v="2021-Q3"/>
    <x v="0"/>
    <x v="3"/>
    <n v="2"/>
    <n v="1930.84"/>
    <n v="0.93"/>
    <n v="6"/>
    <n v="414.03"/>
    <n v="429975"/>
    <n v="22"/>
    <n v="8"/>
    <n v="96.1"/>
    <n v="4.490586662015233E-3"/>
    <x v="8930"/>
  </r>
  <r>
    <s v="PROP0374"/>
    <s v="2021-Q4"/>
    <x v="0"/>
    <x v="3"/>
    <n v="2"/>
    <n v="1930.84"/>
    <n v="0.93"/>
    <n v="6"/>
    <n v="133.68"/>
    <n v="429975"/>
    <n v="22"/>
    <n v="8"/>
    <n v="96.1"/>
    <n v="4.490586662015233E-3"/>
    <x v="8931"/>
  </r>
  <r>
    <s v="PROP0374"/>
    <s v="2022-Q1"/>
    <x v="0"/>
    <x v="3"/>
    <n v="2"/>
    <n v="1988.76"/>
    <n v="0.92500000000000004"/>
    <n v="6"/>
    <n v="536.52"/>
    <n v="451473.75"/>
    <n v="22"/>
    <n v="8"/>
    <n v="96.1"/>
    <n v="4.4050401601422005E-3"/>
    <x v="8932"/>
  </r>
  <r>
    <s v="PROP0374"/>
    <s v="2022-Q2"/>
    <x v="0"/>
    <x v="3"/>
    <n v="2"/>
    <n v="1988.76"/>
    <n v="0.96499999999999997"/>
    <n v="3"/>
    <n v="190.79"/>
    <n v="451473.75"/>
    <n v="22"/>
    <n v="8"/>
    <n v="96.1"/>
    <n v="4.4050401601422005E-3"/>
    <x v="8933"/>
  </r>
  <r>
    <s v="PROP0374"/>
    <s v="2022-Q3"/>
    <x v="0"/>
    <x v="3"/>
    <n v="2"/>
    <n v="1988.76"/>
    <n v="0.96"/>
    <n v="3"/>
    <n v="591.96"/>
    <n v="451473.75"/>
    <n v="22"/>
    <n v="8"/>
    <n v="96.1"/>
    <n v="4.4050401601422005E-3"/>
    <x v="8934"/>
  </r>
  <r>
    <s v="PROP0374"/>
    <s v="2022-Q4"/>
    <x v="0"/>
    <x v="3"/>
    <n v="2"/>
    <n v="1988.76"/>
    <n v="0.97"/>
    <n v="2"/>
    <n v="277.29000000000002"/>
    <n v="451473.75"/>
    <n v="22"/>
    <n v="8"/>
    <n v="96.1"/>
    <n v="4.4050401601422005E-3"/>
    <x v="8935"/>
  </r>
  <r>
    <s v="PROP0374"/>
    <s v="2023-Q1"/>
    <x v="0"/>
    <x v="3"/>
    <n v="2"/>
    <n v="2048.4299999999998"/>
    <n v="0.96599999999999997"/>
    <n v="3"/>
    <n v="544.51"/>
    <n v="474047.44"/>
    <n v="22"/>
    <n v="8"/>
    <n v="96.1"/>
    <n v="4.3211497988471358E-3"/>
    <x v="8936"/>
  </r>
  <r>
    <s v="PROP0374"/>
    <s v="2023-Q2"/>
    <x v="0"/>
    <x v="3"/>
    <n v="2"/>
    <n v="2048.4299999999998"/>
    <n v="0.94099999999999995"/>
    <n v="5"/>
    <n v="396.98"/>
    <n v="474047.44"/>
    <n v="22"/>
    <n v="8"/>
    <n v="96.1"/>
    <n v="4.3211497988471358E-3"/>
    <x v="8937"/>
  </r>
  <r>
    <s v="PROP0374"/>
    <s v="2023-Q3"/>
    <x v="0"/>
    <x v="3"/>
    <n v="2"/>
    <n v="2048.4299999999998"/>
    <n v="0.96399999999999997"/>
    <n v="3"/>
    <n v="187"/>
    <n v="474047.44"/>
    <n v="22"/>
    <n v="8"/>
    <n v="96.1"/>
    <n v="4.3211497988471358E-3"/>
    <x v="8938"/>
  </r>
  <r>
    <s v="PROP0374"/>
    <s v="2023-Q4"/>
    <x v="0"/>
    <x v="3"/>
    <n v="2"/>
    <n v="2048.4299999999998"/>
    <n v="0.97699999999999998"/>
    <n v="2"/>
    <n v="683.91"/>
    <n v="474047.44"/>
    <n v="22"/>
    <n v="8"/>
    <n v="96.1"/>
    <n v="4.3211497988471358E-3"/>
    <x v="8939"/>
  </r>
  <r>
    <s v="PROP0374"/>
    <s v="2024-Q1"/>
    <x v="0"/>
    <x v="3"/>
    <n v="2"/>
    <n v="2109.88"/>
    <n v="0.92400000000000004"/>
    <n v="6"/>
    <n v="240.86"/>
    <n v="497749.81"/>
    <n v="22"/>
    <n v="8"/>
    <n v="96.1"/>
    <n v="4.2388363744428155E-3"/>
    <x v="8940"/>
  </r>
  <r>
    <s v="PROP0374"/>
    <s v="2024-Q2"/>
    <x v="0"/>
    <x v="3"/>
    <n v="2"/>
    <n v="2109.88"/>
    <n v="0.97799999999999998"/>
    <n v="1"/>
    <n v="364.78"/>
    <n v="497749.81"/>
    <n v="22"/>
    <n v="8"/>
    <n v="96.1"/>
    <n v="4.2388363744428155E-3"/>
    <x v="8941"/>
  </r>
  <r>
    <s v="PROP0374"/>
    <s v="2024-Q3"/>
    <x v="0"/>
    <x v="3"/>
    <n v="2"/>
    <n v="2109.88"/>
    <n v="0.92200000000000004"/>
    <n v="7"/>
    <n v="512.75"/>
    <n v="497749.81"/>
    <n v="22"/>
    <n v="8"/>
    <n v="96.1"/>
    <n v="4.2388363744428155E-3"/>
    <x v="8942"/>
  </r>
  <r>
    <s v="PROP0374"/>
    <s v="2024-Q4"/>
    <x v="0"/>
    <x v="3"/>
    <n v="2"/>
    <n v="2109.88"/>
    <n v="0.93"/>
    <n v="6"/>
    <n v="298.52999999999997"/>
    <n v="497749.81"/>
    <n v="22"/>
    <n v="8"/>
    <n v="96.1"/>
    <n v="4.2388363744428155E-3"/>
    <x v="8943"/>
  </r>
  <r>
    <s v="PROP0375"/>
    <s v="2019-Q1"/>
    <x v="1"/>
    <x v="7"/>
    <n v="3"/>
    <n v="1700"/>
    <n v="0.89700000000000002"/>
    <n v="9"/>
    <n v="728.69"/>
    <n v="450000"/>
    <n v="61"/>
    <n v="6"/>
    <n v="90.8"/>
    <n v="3.7777777777777779E-3"/>
    <x v="8944"/>
  </r>
  <r>
    <s v="PROP0375"/>
    <s v="2019-Q2"/>
    <x v="1"/>
    <x v="7"/>
    <n v="3"/>
    <n v="1700"/>
    <n v="0.93400000000000005"/>
    <n v="5"/>
    <n v="479.67"/>
    <n v="450000"/>
    <n v="61"/>
    <n v="6"/>
    <n v="90.8"/>
    <n v="3.7777777777777779E-3"/>
    <x v="8945"/>
  </r>
  <r>
    <s v="PROP0375"/>
    <s v="2019-Q3"/>
    <x v="1"/>
    <x v="7"/>
    <n v="3"/>
    <n v="1700"/>
    <n v="0.93300000000000005"/>
    <n v="6"/>
    <n v="549.48"/>
    <n v="450000"/>
    <n v="61"/>
    <n v="6"/>
    <n v="90.8"/>
    <n v="3.7777777777777779E-3"/>
    <x v="8946"/>
  </r>
  <r>
    <s v="PROP0375"/>
    <s v="2019-Q4"/>
    <x v="1"/>
    <x v="7"/>
    <n v="3"/>
    <n v="1700"/>
    <n v="0.90500000000000003"/>
    <n v="8"/>
    <n v="249.98"/>
    <n v="450000"/>
    <n v="61"/>
    <n v="6"/>
    <n v="90.8"/>
    <n v="3.7777777777777779E-3"/>
    <x v="8947"/>
  </r>
  <r>
    <s v="PROP0375"/>
    <s v="2020-Q1"/>
    <x v="1"/>
    <x v="7"/>
    <n v="3"/>
    <n v="1751"/>
    <n v="0.89"/>
    <n v="9"/>
    <n v="353.23"/>
    <n v="472500"/>
    <n v="61"/>
    <n v="6"/>
    <n v="90.8"/>
    <n v="3.705820105820106E-3"/>
    <x v="8948"/>
  </r>
  <r>
    <s v="PROP0375"/>
    <s v="2020-Q2"/>
    <x v="1"/>
    <x v="7"/>
    <n v="3"/>
    <n v="1751"/>
    <n v="0.84"/>
    <n v="14"/>
    <n v="209.68"/>
    <n v="472500"/>
    <n v="61"/>
    <n v="6"/>
    <n v="90.8"/>
    <n v="3.705820105820106E-3"/>
    <x v="8949"/>
  </r>
  <r>
    <s v="PROP0375"/>
    <s v="2020-Q3"/>
    <x v="1"/>
    <x v="7"/>
    <n v="3"/>
    <n v="1751"/>
    <n v="0.84"/>
    <n v="14"/>
    <n v="1129.22"/>
    <n v="472500"/>
    <n v="61"/>
    <n v="6"/>
    <n v="90.8"/>
    <n v="3.705820105820106E-3"/>
    <x v="8950"/>
  </r>
  <r>
    <s v="PROP0375"/>
    <s v="2020-Q4"/>
    <x v="1"/>
    <x v="7"/>
    <n v="3"/>
    <n v="1751"/>
    <n v="0.84"/>
    <n v="14"/>
    <n v="215.04"/>
    <n v="472500"/>
    <n v="61"/>
    <n v="6"/>
    <n v="90.8"/>
    <n v="3.705820105820106E-3"/>
    <x v="8951"/>
  </r>
  <r>
    <s v="PROP0375"/>
    <s v="2021-Q1"/>
    <x v="1"/>
    <x v="7"/>
    <n v="3"/>
    <n v="1803.53"/>
    <n v="0.9"/>
    <n v="8"/>
    <n v="774.28"/>
    <n v="496125"/>
    <n v="61"/>
    <n v="6"/>
    <n v="90.8"/>
    <n v="3.6352330561854372E-3"/>
    <x v="8952"/>
  </r>
  <r>
    <s v="PROP0375"/>
    <s v="2021-Q2"/>
    <x v="1"/>
    <x v="7"/>
    <n v="3"/>
    <n v="1803.53"/>
    <n v="0.9"/>
    <n v="8"/>
    <n v="300.01"/>
    <n v="496125"/>
    <n v="61"/>
    <n v="6"/>
    <n v="90.8"/>
    <n v="3.6352330561854372E-3"/>
    <x v="8953"/>
  </r>
  <r>
    <s v="PROP0375"/>
    <s v="2021-Q3"/>
    <x v="1"/>
    <x v="7"/>
    <n v="3"/>
    <n v="1803.53"/>
    <n v="0.9"/>
    <n v="8"/>
    <n v="455.18"/>
    <n v="496125"/>
    <n v="61"/>
    <n v="6"/>
    <n v="90.8"/>
    <n v="3.6352330561854372E-3"/>
    <x v="8954"/>
  </r>
  <r>
    <s v="PROP0375"/>
    <s v="2021-Q4"/>
    <x v="1"/>
    <x v="7"/>
    <n v="3"/>
    <n v="1803.53"/>
    <n v="0.9"/>
    <n v="8"/>
    <n v="599.20000000000005"/>
    <n v="496125"/>
    <n v="61"/>
    <n v="6"/>
    <n v="90.8"/>
    <n v="3.6352330561854372E-3"/>
    <x v="8955"/>
  </r>
  <r>
    <s v="PROP0375"/>
    <s v="2022-Q1"/>
    <x v="1"/>
    <x v="7"/>
    <n v="3"/>
    <n v="1857.64"/>
    <n v="0.95"/>
    <n v="4"/>
    <n v="399.45"/>
    <n v="520931.25"/>
    <n v="61"/>
    <n v="6"/>
    <n v="90.8"/>
    <n v="3.5659983923022475E-3"/>
    <x v="8956"/>
  </r>
  <r>
    <s v="PROP0375"/>
    <s v="2022-Q2"/>
    <x v="1"/>
    <x v="7"/>
    <n v="3"/>
    <n v="1857.64"/>
    <n v="0.94499999999999995"/>
    <n v="4"/>
    <n v="501.89"/>
    <n v="520931.25"/>
    <n v="61"/>
    <n v="6"/>
    <n v="90.8"/>
    <n v="3.5659983923022475E-3"/>
    <x v="8957"/>
  </r>
  <r>
    <s v="PROP0375"/>
    <s v="2022-Q3"/>
    <x v="1"/>
    <x v="7"/>
    <n v="3"/>
    <n v="1857.64"/>
    <n v="0.91900000000000004"/>
    <n v="7"/>
    <n v="411.12"/>
    <n v="520931.25"/>
    <n v="61"/>
    <n v="6"/>
    <n v="90.8"/>
    <n v="3.5659983923022475E-3"/>
    <x v="8958"/>
  </r>
  <r>
    <s v="PROP0375"/>
    <s v="2022-Q4"/>
    <x v="1"/>
    <x v="7"/>
    <n v="3"/>
    <n v="1857.64"/>
    <n v="0.94599999999999995"/>
    <n v="4"/>
    <n v="362.05"/>
    <n v="520931.25"/>
    <n v="61"/>
    <n v="6"/>
    <n v="90.8"/>
    <n v="3.5659983923022475E-3"/>
    <x v="8959"/>
  </r>
  <r>
    <s v="PROP0375"/>
    <s v="2023-Q1"/>
    <x v="1"/>
    <x v="7"/>
    <n v="3"/>
    <n v="1913.36"/>
    <n v="0.93400000000000005"/>
    <n v="5"/>
    <n v="244.64"/>
    <n v="546977.81000000006"/>
    <n v="61"/>
    <n v="6"/>
    <n v="90.8"/>
    <n v="3.4980578096943269E-3"/>
    <x v="8960"/>
  </r>
  <r>
    <s v="PROP0375"/>
    <s v="2023-Q2"/>
    <x v="1"/>
    <x v="7"/>
    <n v="3"/>
    <n v="1913.36"/>
    <n v="0.94899999999999995"/>
    <n v="4"/>
    <n v="244.27"/>
    <n v="546977.81000000006"/>
    <n v="61"/>
    <n v="6"/>
    <n v="90.8"/>
    <n v="3.4980578096943269E-3"/>
    <x v="8961"/>
  </r>
  <r>
    <s v="PROP0375"/>
    <s v="2023-Q3"/>
    <x v="1"/>
    <x v="7"/>
    <n v="3"/>
    <n v="1913.36"/>
    <n v="0.92700000000000005"/>
    <n v="6"/>
    <n v="254.47"/>
    <n v="546977.81000000006"/>
    <n v="61"/>
    <n v="6"/>
    <n v="90.8"/>
    <n v="3.4980578096943269E-3"/>
    <x v="8962"/>
  </r>
  <r>
    <s v="PROP0375"/>
    <s v="2023-Q4"/>
    <x v="1"/>
    <x v="7"/>
    <n v="3"/>
    <n v="1913.36"/>
    <n v="0.93500000000000005"/>
    <n v="5"/>
    <n v="594.07000000000005"/>
    <n v="546977.81000000006"/>
    <n v="61"/>
    <n v="6"/>
    <n v="90.8"/>
    <n v="3.4980578096943269E-3"/>
    <x v="8963"/>
  </r>
  <r>
    <s v="PROP0375"/>
    <s v="2024-Q1"/>
    <x v="1"/>
    <x v="7"/>
    <n v="3"/>
    <n v="1970.77"/>
    <n v="0.93500000000000005"/>
    <n v="5"/>
    <n v="460.14"/>
    <n v="574326.69999999995"/>
    <n v="61"/>
    <n v="6"/>
    <n v="90.8"/>
    <n v="3.4314441588733382E-3"/>
    <x v="8964"/>
  </r>
  <r>
    <s v="PROP0375"/>
    <s v="2024-Q2"/>
    <x v="1"/>
    <x v="7"/>
    <n v="3"/>
    <n v="1970.77"/>
    <n v="0.91600000000000004"/>
    <n v="7"/>
    <n v="443.23"/>
    <n v="574326.69999999995"/>
    <n v="61"/>
    <n v="6"/>
    <n v="90.8"/>
    <n v="3.4314441588733382E-3"/>
    <x v="8965"/>
  </r>
  <r>
    <s v="PROP0375"/>
    <s v="2024-Q3"/>
    <x v="1"/>
    <x v="7"/>
    <n v="3"/>
    <n v="1970.77"/>
    <n v="0.93600000000000005"/>
    <n v="5"/>
    <n v="269.57"/>
    <n v="574326.69999999995"/>
    <n v="61"/>
    <n v="6"/>
    <n v="90.8"/>
    <n v="3.4314441588733382E-3"/>
    <x v="8966"/>
  </r>
  <r>
    <s v="PROP0375"/>
    <s v="2024-Q4"/>
    <x v="1"/>
    <x v="7"/>
    <n v="3"/>
    <n v="1970.77"/>
    <n v="0.89200000000000002"/>
    <n v="9"/>
    <n v="566.70000000000005"/>
    <n v="574326.69999999995"/>
    <n v="61"/>
    <n v="6"/>
    <n v="90.8"/>
    <n v="3.4314441588733382E-3"/>
    <x v="8967"/>
  </r>
  <r>
    <s v="PROP0376"/>
    <s v="2019-Q1"/>
    <x v="2"/>
    <x v="9"/>
    <n v="3"/>
    <n v="1700"/>
    <n v="0.93500000000000005"/>
    <n v="5"/>
    <n v="239.45"/>
    <n v="450000"/>
    <n v="39"/>
    <n v="7"/>
    <n v="93.8"/>
    <n v="3.7777777777777779E-3"/>
    <x v="8968"/>
  </r>
  <r>
    <s v="PROP0376"/>
    <s v="2019-Q2"/>
    <x v="2"/>
    <x v="9"/>
    <n v="3"/>
    <n v="1700"/>
    <n v="0.94"/>
    <n v="5"/>
    <n v="355.55"/>
    <n v="450000"/>
    <n v="39"/>
    <n v="7"/>
    <n v="93.8"/>
    <n v="3.7777777777777779E-3"/>
    <x v="8969"/>
  </r>
  <r>
    <s v="PROP0376"/>
    <s v="2019-Q3"/>
    <x v="2"/>
    <x v="9"/>
    <n v="3"/>
    <n v="1700"/>
    <n v="0.94199999999999995"/>
    <n v="5"/>
    <n v="572.67999999999995"/>
    <n v="450000"/>
    <n v="39"/>
    <n v="7"/>
    <n v="93.8"/>
    <n v="3.7777777777777779E-3"/>
    <x v="8970"/>
  </r>
  <r>
    <s v="PROP0376"/>
    <s v="2019-Q4"/>
    <x v="2"/>
    <x v="9"/>
    <n v="3"/>
    <n v="1700"/>
    <n v="0.89800000000000002"/>
    <n v="9"/>
    <n v="328.67"/>
    <n v="450000"/>
    <n v="39"/>
    <n v="7"/>
    <n v="93.8"/>
    <n v="3.7777777777777779E-3"/>
    <x v="8971"/>
  </r>
  <r>
    <s v="PROP0376"/>
    <s v="2020-Q1"/>
    <x v="2"/>
    <x v="9"/>
    <n v="3"/>
    <n v="1751"/>
    <n v="0.89"/>
    <n v="9"/>
    <n v="371.6"/>
    <n v="472500"/>
    <n v="39"/>
    <n v="7"/>
    <n v="93.8"/>
    <n v="3.705820105820106E-3"/>
    <x v="8972"/>
  </r>
  <r>
    <s v="PROP0376"/>
    <s v="2020-Q2"/>
    <x v="2"/>
    <x v="9"/>
    <n v="3"/>
    <n v="1751"/>
    <n v="0.84"/>
    <n v="14"/>
    <n v="494.03"/>
    <n v="472500"/>
    <n v="39"/>
    <n v="7"/>
    <n v="93.8"/>
    <n v="3.705820105820106E-3"/>
    <x v="8973"/>
  </r>
  <r>
    <s v="PROP0376"/>
    <s v="2020-Q3"/>
    <x v="2"/>
    <x v="9"/>
    <n v="3"/>
    <n v="1751"/>
    <n v="0.84"/>
    <n v="14"/>
    <n v="309.62"/>
    <n v="472500"/>
    <n v="39"/>
    <n v="7"/>
    <n v="93.8"/>
    <n v="3.705820105820106E-3"/>
    <x v="8974"/>
  </r>
  <r>
    <s v="PROP0376"/>
    <s v="2020-Q4"/>
    <x v="2"/>
    <x v="9"/>
    <n v="3"/>
    <n v="1751"/>
    <n v="0.84"/>
    <n v="14"/>
    <n v="674.84"/>
    <n v="472500"/>
    <n v="39"/>
    <n v="7"/>
    <n v="93.8"/>
    <n v="3.705820105820106E-3"/>
    <x v="8975"/>
  </r>
  <r>
    <s v="PROP0376"/>
    <s v="2021-Q1"/>
    <x v="2"/>
    <x v="9"/>
    <n v="3"/>
    <n v="1803.53"/>
    <n v="0.9"/>
    <n v="8"/>
    <n v="488.24"/>
    <n v="496125"/>
    <n v="39"/>
    <n v="7"/>
    <n v="93.8"/>
    <n v="3.6352330561854372E-3"/>
    <x v="8976"/>
  </r>
  <r>
    <s v="PROP0376"/>
    <s v="2021-Q2"/>
    <x v="2"/>
    <x v="9"/>
    <n v="3"/>
    <n v="1803.53"/>
    <n v="0.9"/>
    <n v="8"/>
    <n v="973.05"/>
    <n v="496125"/>
    <n v="39"/>
    <n v="7"/>
    <n v="93.8"/>
    <n v="3.6352330561854372E-3"/>
    <x v="8977"/>
  </r>
  <r>
    <s v="PROP0376"/>
    <s v="2021-Q3"/>
    <x v="2"/>
    <x v="9"/>
    <n v="3"/>
    <n v="1803.53"/>
    <n v="0.9"/>
    <n v="8"/>
    <n v="316.93"/>
    <n v="496125"/>
    <n v="39"/>
    <n v="7"/>
    <n v="93.8"/>
    <n v="3.6352330561854372E-3"/>
    <x v="8978"/>
  </r>
  <r>
    <s v="PROP0376"/>
    <s v="2021-Q4"/>
    <x v="2"/>
    <x v="9"/>
    <n v="3"/>
    <n v="1803.53"/>
    <n v="0.9"/>
    <n v="8"/>
    <n v="600"/>
    <n v="496125"/>
    <n v="39"/>
    <n v="7"/>
    <n v="93.8"/>
    <n v="3.6352330561854372E-3"/>
    <x v="8979"/>
  </r>
  <r>
    <s v="PROP0376"/>
    <s v="2022-Q1"/>
    <x v="2"/>
    <x v="9"/>
    <n v="3"/>
    <n v="1857.64"/>
    <n v="0.93799999999999994"/>
    <n v="5"/>
    <n v="593.6"/>
    <n v="520931.25"/>
    <n v="39"/>
    <n v="7"/>
    <n v="93.8"/>
    <n v="3.5659983923022475E-3"/>
    <x v="8980"/>
  </r>
  <r>
    <s v="PROP0376"/>
    <s v="2022-Q2"/>
    <x v="2"/>
    <x v="9"/>
    <n v="3"/>
    <n v="1857.64"/>
    <n v="0.93300000000000005"/>
    <n v="6"/>
    <n v="1110.82"/>
    <n v="520931.25"/>
    <n v="39"/>
    <n v="7"/>
    <n v="93.8"/>
    <n v="3.5659983923022475E-3"/>
    <x v="8981"/>
  </r>
  <r>
    <s v="PROP0376"/>
    <s v="2022-Q3"/>
    <x v="2"/>
    <x v="9"/>
    <n v="3"/>
    <n v="1857.64"/>
    <n v="0.9"/>
    <n v="9"/>
    <n v="281.33999999999997"/>
    <n v="520931.25"/>
    <n v="39"/>
    <n v="7"/>
    <n v="93.8"/>
    <n v="3.5659983923022475E-3"/>
    <x v="8982"/>
  </r>
  <r>
    <s v="PROP0376"/>
    <s v="2022-Q4"/>
    <x v="2"/>
    <x v="9"/>
    <n v="3"/>
    <n v="1857.64"/>
    <n v="0.91500000000000004"/>
    <n v="7"/>
    <n v="195.76"/>
    <n v="520931.25"/>
    <n v="39"/>
    <n v="7"/>
    <n v="93.8"/>
    <n v="3.5659983923022475E-3"/>
    <x v="8983"/>
  </r>
  <r>
    <s v="PROP0376"/>
    <s v="2023-Q1"/>
    <x v="2"/>
    <x v="9"/>
    <n v="3"/>
    <n v="1913.36"/>
    <n v="0.93899999999999995"/>
    <n v="5"/>
    <n v="685.59"/>
    <n v="546977.81000000006"/>
    <n v="39"/>
    <n v="7"/>
    <n v="93.8"/>
    <n v="3.4980578096943269E-3"/>
    <x v="8984"/>
  </r>
  <r>
    <s v="PROP0376"/>
    <s v="2023-Q2"/>
    <x v="2"/>
    <x v="9"/>
    <n v="3"/>
    <n v="1913.36"/>
    <n v="0.93300000000000005"/>
    <n v="6"/>
    <n v="361.32"/>
    <n v="546977.81000000006"/>
    <n v="39"/>
    <n v="7"/>
    <n v="93.8"/>
    <n v="3.4980578096943269E-3"/>
    <x v="8985"/>
  </r>
  <r>
    <s v="PROP0376"/>
    <s v="2023-Q3"/>
    <x v="2"/>
    <x v="9"/>
    <n v="3"/>
    <n v="1913.36"/>
    <n v="0.94399999999999995"/>
    <n v="5"/>
    <n v="847.5"/>
    <n v="546977.81000000006"/>
    <n v="39"/>
    <n v="7"/>
    <n v="93.8"/>
    <n v="3.4980578096943269E-3"/>
    <x v="8986"/>
  </r>
  <r>
    <s v="PROP0376"/>
    <s v="2023-Q4"/>
    <x v="2"/>
    <x v="9"/>
    <n v="3"/>
    <n v="1913.36"/>
    <n v="0.93700000000000006"/>
    <n v="5"/>
    <n v="429.51"/>
    <n v="546977.81000000006"/>
    <n v="39"/>
    <n v="7"/>
    <n v="93.8"/>
    <n v="3.4980578096943269E-3"/>
    <x v="8987"/>
  </r>
  <r>
    <s v="PROP0376"/>
    <s v="2024-Q1"/>
    <x v="2"/>
    <x v="9"/>
    <n v="3"/>
    <n v="1970.77"/>
    <n v="0.89200000000000002"/>
    <n v="9"/>
    <n v="786.38"/>
    <n v="574326.69999999995"/>
    <n v="39"/>
    <n v="7"/>
    <n v="93.8"/>
    <n v="3.4314441588733382E-3"/>
    <x v="8988"/>
  </r>
  <r>
    <s v="PROP0376"/>
    <s v="2024-Q2"/>
    <x v="2"/>
    <x v="9"/>
    <n v="3"/>
    <n v="1970.77"/>
    <n v="0.93700000000000006"/>
    <n v="5"/>
    <n v="655.63"/>
    <n v="574326.69999999995"/>
    <n v="39"/>
    <n v="7"/>
    <n v="93.8"/>
    <n v="3.4314441588733382E-3"/>
    <x v="8989"/>
  </r>
  <r>
    <s v="PROP0376"/>
    <s v="2024-Q3"/>
    <x v="2"/>
    <x v="9"/>
    <n v="3"/>
    <n v="1970.77"/>
    <n v="0.94399999999999995"/>
    <n v="5"/>
    <n v="295.82"/>
    <n v="574326.69999999995"/>
    <n v="39"/>
    <n v="7"/>
    <n v="93.8"/>
    <n v="3.4314441588733382E-3"/>
    <x v="8990"/>
  </r>
  <r>
    <s v="PROP0376"/>
    <s v="2024-Q4"/>
    <x v="2"/>
    <x v="9"/>
    <n v="3"/>
    <n v="1970.77"/>
    <n v="0.89200000000000002"/>
    <n v="9"/>
    <n v="693.4"/>
    <n v="574326.69999999995"/>
    <n v="39"/>
    <n v="7"/>
    <n v="93.8"/>
    <n v="3.4314441588733382E-3"/>
    <x v="8991"/>
  </r>
  <r>
    <s v="PROP0377"/>
    <s v="2019-Q1"/>
    <x v="1"/>
    <x v="1"/>
    <n v="3"/>
    <n v="1700"/>
    <n v="0.90400000000000003"/>
    <n v="8"/>
    <n v="219.35"/>
    <n v="450000"/>
    <n v="42"/>
    <n v="7"/>
    <n v="92.8"/>
    <n v="3.7777777777777779E-3"/>
    <x v="8992"/>
  </r>
  <r>
    <s v="PROP0377"/>
    <s v="2019-Q2"/>
    <x v="1"/>
    <x v="1"/>
    <n v="3"/>
    <n v="1700"/>
    <n v="0.93899999999999995"/>
    <n v="5"/>
    <n v="409.19"/>
    <n v="450000"/>
    <n v="42"/>
    <n v="7"/>
    <n v="92.8"/>
    <n v="3.7777777777777779E-3"/>
    <x v="8993"/>
  </r>
  <r>
    <s v="PROP0377"/>
    <s v="2019-Q3"/>
    <x v="1"/>
    <x v="1"/>
    <n v="3"/>
    <n v="1700"/>
    <n v="0.89900000000000002"/>
    <n v="9"/>
    <n v="222.37"/>
    <n v="450000"/>
    <n v="42"/>
    <n v="7"/>
    <n v="92.8"/>
    <n v="3.7777777777777779E-3"/>
    <x v="8994"/>
  </r>
  <r>
    <s v="PROP0377"/>
    <s v="2019-Q4"/>
    <x v="1"/>
    <x v="1"/>
    <n v="3"/>
    <n v="1700"/>
    <n v="0.93300000000000005"/>
    <n v="6"/>
    <n v="339.22"/>
    <n v="450000"/>
    <n v="42"/>
    <n v="7"/>
    <n v="92.8"/>
    <n v="3.7777777777777779E-3"/>
    <x v="8995"/>
  </r>
  <r>
    <s v="PROP0377"/>
    <s v="2020-Q1"/>
    <x v="1"/>
    <x v="1"/>
    <n v="3"/>
    <n v="1751"/>
    <n v="0.89"/>
    <n v="9"/>
    <n v="490.68"/>
    <n v="472500"/>
    <n v="42"/>
    <n v="7"/>
    <n v="92.8"/>
    <n v="3.705820105820106E-3"/>
    <x v="8996"/>
  </r>
  <r>
    <s v="PROP0377"/>
    <s v="2020-Q2"/>
    <x v="1"/>
    <x v="1"/>
    <n v="3"/>
    <n v="1751"/>
    <n v="0.84"/>
    <n v="14"/>
    <n v="385.89"/>
    <n v="472500"/>
    <n v="42"/>
    <n v="7"/>
    <n v="92.8"/>
    <n v="3.705820105820106E-3"/>
    <x v="8997"/>
  </r>
  <r>
    <s v="PROP0377"/>
    <s v="2020-Q3"/>
    <x v="1"/>
    <x v="1"/>
    <n v="3"/>
    <n v="1751"/>
    <n v="0.84"/>
    <n v="14"/>
    <n v="217.33"/>
    <n v="472500"/>
    <n v="42"/>
    <n v="7"/>
    <n v="92.8"/>
    <n v="3.705820105820106E-3"/>
    <x v="8998"/>
  </r>
  <r>
    <s v="PROP0377"/>
    <s v="2020-Q4"/>
    <x v="1"/>
    <x v="1"/>
    <n v="3"/>
    <n v="1751"/>
    <n v="0.84"/>
    <n v="14"/>
    <n v="201.19"/>
    <n v="472500"/>
    <n v="42"/>
    <n v="7"/>
    <n v="92.8"/>
    <n v="3.705820105820106E-3"/>
    <x v="8999"/>
  </r>
  <r>
    <s v="PROP0377"/>
    <s v="2021-Q1"/>
    <x v="1"/>
    <x v="1"/>
    <n v="3"/>
    <n v="1803.53"/>
    <n v="0.9"/>
    <n v="8"/>
    <n v="214.4"/>
    <n v="496125"/>
    <n v="42"/>
    <n v="7"/>
    <n v="92.8"/>
    <n v="3.6352330561854372E-3"/>
    <x v="9000"/>
  </r>
  <r>
    <s v="PROP0377"/>
    <s v="2021-Q2"/>
    <x v="1"/>
    <x v="1"/>
    <n v="3"/>
    <n v="1803.53"/>
    <n v="0.9"/>
    <n v="8"/>
    <n v="516.61"/>
    <n v="496125"/>
    <n v="42"/>
    <n v="7"/>
    <n v="92.8"/>
    <n v="3.6352330561854372E-3"/>
    <x v="9001"/>
  </r>
  <r>
    <s v="PROP0377"/>
    <s v="2021-Q3"/>
    <x v="1"/>
    <x v="1"/>
    <n v="3"/>
    <n v="1803.53"/>
    <n v="0.9"/>
    <n v="8"/>
    <n v="574.29"/>
    <n v="496125"/>
    <n v="42"/>
    <n v="7"/>
    <n v="92.8"/>
    <n v="3.6352330561854372E-3"/>
    <x v="9002"/>
  </r>
  <r>
    <s v="PROP0377"/>
    <s v="2021-Q4"/>
    <x v="1"/>
    <x v="1"/>
    <n v="3"/>
    <n v="1803.53"/>
    <n v="0.9"/>
    <n v="8"/>
    <n v="175.43"/>
    <n v="496125"/>
    <n v="42"/>
    <n v="7"/>
    <n v="92.8"/>
    <n v="3.6352330561854372E-3"/>
    <x v="9003"/>
  </r>
  <r>
    <s v="PROP0377"/>
    <s v="2022-Q1"/>
    <x v="1"/>
    <x v="1"/>
    <n v="3"/>
    <n v="1857.64"/>
    <n v="0.90900000000000003"/>
    <n v="8"/>
    <n v="383.46"/>
    <n v="520931.25"/>
    <n v="42"/>
    <n v="7"/>
    <n v="92.8"/>
    <n v="3.5659983923022475E-3"/>
    <x v="9004"/>
  </r>
  <r>
    <s v="PROP0377"/>
    <s v="2022-Q2"/>
    <x v="1"/>
    <x v="1"/>
    <n v="3"/>
    <n v="1857.64"/>
    <n v="0.89600000000000002"/>
    <n v="9"/>
    <n v="270.61"/>
    <n v="520931.25"/>
    <n v="42"/>
    <n v="7"/>
    <n v="92.8"/>
    <n v="3.5659983923022475E-3"/>
    <x v="9005"/>
  </r>
  <r>
    <s v="PROP0377"/>
    <s v="2022-Q3"/>
    <x v="1"/>
    <x v="1"/>
    <n v="3"/>
    <n v="1857.64"/>
    <n v="0.89800000000000002"/>
    <n v="9"/>
    <n v="316.23"/>
    <n v="520931.25"/>
    <n v="42"/>
    <n v="7"/>
    <n v="92.8"/>
    <n v="3.5659983923022475E-3"/>
    <x v="9006"/>
  </r>
  <r>
    <s v="PROP0377"/>
    <s v="2022-Q4"/>
    <x v="1"/>
    <x v="1"/>
    <n v="3"/>
    <n v="1857.64"/>
    <n v="0.93100000000000005"/>
    <n v="6"/>
    <n v="341.66"/>
    <n v="520931.25"/>
    <n v="42"/>
    <n v="7"/>
    <n v="92.8"/>
    <n v="3.5659983923022475E-3"/>
    <x v="9007"/>
  </r>
  <r>
    <s v="PROP0377"/>
    <s v="2023-Q1"/>
    <x v="1"/>
    <x v="1"/>
    <n v="3"/>
    <n v="1913.36"/>
    <n v="0.92300000000000004"/>
    <n v="6"/>
    <n v="197.5"/>
    <n v="546977.81000000006"/>
    <n v="42"/>
    <n v="7"/>
    <n v="92.8"/>
    <n v="3.4980578096943269E-3"/>
    <x v="9008"/>
  </r>
  <r>
    <s v="PROP0377"/>
    <s v="2023-Q2"/>
    <x v="1"/>
    <x v="1"/>
    <n v="3"/>
    <n v="1913.36"/>
    <n v="0.90600000000000003"/>
    <n v="8"/>
    <n v="170.69"/>
    <n v="546977.81000000006"/>
    <n v="42"/>
    <n v="7"/>
    <n v="92.8"/>
    <n v="3.4980578096943269E-3"/>
    <x v="9009"/>
  </r>
  <r>
    <s v="PROP0377"/>
    <s v="2023-Q3"/>
    <x v="1"/>
    <x v="1"/>
    <n v="3"/>
    <n v="1913.36"/>
    <n v="0.94899999999999995"/>
    <n v="4"/>
    <n v="616.64"/>
    <n v="546977.81000000006"/>
    <n v="42"/>
    <n v="7"/>
    <n v="92.8"/>
    <n v="3.4980578096943269E-3"/>
    <x v="9010"/>
  </r>
  <r>
    <s v="PROP0377"/>
    <s v="2023-Q4"/>
    <x v="1"/>
    <x v="1"/>
    <n v="3"/>
    <n v="1913.36"/>
    <n v="0.92700000000000005"/>
    <n v="6"/>
    <n v="403.98"/>
    <n v="546977.81000000006"/>
    <n v="42"/>
    <n v="7"/>
    <n v="92.8"/>
    <n v="3.4980578096943269E-3"/>
    <x v="9011"/>
  </r>
  <r>
    <s v="PROP0377"/>
    <s v="2024-Q1"/>
    <x v="1"/>
    <x v="1"/>
    <n v="3"/>
    <n v="1970.77"/>
    <n v="0.89600000000000002"/>
    <n v="9"/>
    <n v="543.9"/>
    <n v="574326.69999999995"/>
    <n v="42"/>
    <n v="7"/>
    <n v="92.8"/>
    <n v="3.4314441588733382E-3"/>
    <x v="9012"/>
  </r>
  <r>
    <s v="PROP0377"/>
    <s v="2024-Q2"/>
    <x v="1"/>
    <x v="1"/>
    <n v="3"/>
    <n v="1970.77"/>
    <n v="0.93600000000000005"/>
    <n v="5"/>
    <n v="568.11"/>
    <n v="574326.69999999995"/>
    <n v="42"/>
    <n v="7"/>
    <n v="92.8"/>
    <n v="3.4314441588733382E-3"/>
    <x v="9013"/>
  </r>
  <r>
    <s v="PROP0377"/>
    <s v="2024-Q3"/>
    <x v="1"/>
    <x v="1"/>
    <n v="3"/>
    <n v="1970.77"/>
    <n v="0.92100000000000004"/>
    <n v="7"/>
    <n v="1519.35"/>
    <n v="574326.69999999995"/>
    <n v="42"/>
    <n v="7"/>
    <n v="92.8"/>
    <n v="3.4314441588733382E-3"/>
    <x v="9014"/>
  </r>
  <r>
    <s v="PROP0377"/>
    <s v="2024-Q4"/>
    <x v="1"/>
    <x v="1"/>
    <n v="3"/>
    <n v="1970.77"/>
    <n v="0.94599999999999995"/>
    <n v="4"/>
    <n v="465.03"/>
    <n v="574326.69999999995"/>
    <n v="42"/>
    <n v="7"/>
    <n v="92.8"/>
    <n v="3.4314441588733382E-3"/>
    <x v="9015"/>
  </r>
  <r>
    <s v="PROP0378"/>
    <s v="2019-Q1"/>
    <x v="0"/>
    <x v="4"/>
    <n v="2"/>
    <n v="1960"/>
    <n v="0.98799999999999999"/>
    <n v="1"/>
    <n v="191.4"/>
    <n v="420000"/>
    <n v="18"/>
    <n v="9"/>
    <n v="96.8"/>
    <n v="4.6666666666666671E-3"/>
    <x v="9016"/>
  </r>
  <r>
    <s v="PROP0378"/>
    <s v="2019-Q2"/>
    <x v="0"/>
    <x v="4"/>
    <n v="2"/>
    <n v="1960"/>
    <n v="0.97"/>
    <n v="2"/>
    <n v="678.33"/>
    <n v="420000"/>
    <n v="18"/>
    <n v="9"/>
    <n v="96.8"/>
    <n v="4.6666666666666671E-3"/>
    <x v="9017"/>
  </r>
  <r>
    <s v="PROP0378"/>
    <s v="2019-Q3"/>
    <x v="0"/>
    <x v="4"/>
    <n v="2"/>
    <n v="1960"/>
    <n v="0.95499999999999996"/>
    <n v="4"/>
    <n v="628.55999999999995"/>
    <n v="420000"/>
    <n v="18"/>
    <n v="9"/>
    <n v="96.8"/>
    <n v="4.6666666666666671E-3"/>
    <x v="9018"/>
  </r>
  <r>
    <s v="PROP0378"/>
    <s v="2019-Q4"/>
    <x v="0"/>
    <x v="4"/>
    <n v="2"/>
    <n v="1960"/>
    <n v="0.98299999999999998"/>
    <n v="1"/>
    <n v="463.94"/>
    <n v="420000"/>
    <n v="18"/>
    <n v="9"/>
    <n v="96.8"/>
    <n v="4.6666666666666671E-3"/>
    <x v="9019"/>
  </r>
  <r>
    <s v="PROP0378"/>
    <s v="2020-Q1"/>
    <x v="0"/>
    <x v="4"/>
    <n v="2"/>
    <n v="2018.8"/>
    <n v="0.93"/>
    <n v="6"/>
    <n v="317"/>
    <n v="441000"/>
    <n v="18"/>
    <n v="9"/>
    <n v="96.8"/>
    <n v="4.5777777777777778E-3"/>
    <x v="9020"/>
  </r>
  <r>
    <s v="PROP0378"/>
    <s v="2020-Q2"/>
    <x v="0"/>
    <x v="4"/>
    <n v="2"/>
    <n v="2018.8"/>
    <n v="0.88"/>
    <n v="10"/>
    <n v="343.69"/>
    <n v="441000"/>
    <n v="18"/>
    <n v="9"/>
    <n v="96.8"/>
    <n v="4.5777777777777778E-3"/>
    <x v="9021"/>
  </r>
  <r>
    <s v="PROP0378"/>
    <s v="2020-Q3"/>
    <x v="0"/>
    <x v="4"/>
    <n v="2"/>
    <n v="2018.8"/>
    <n v="0.88"/>
    <n v="10"/>
    <n v="158.77000000000001"/>
    <n v="441000"/>
    <n v="18"/>
    <n v="9"/>
    <n v="96.8"/>
    <n v="4.5777777777777778E-3"/>
    <x v="9022"/>
  </r>
  <r>
    <s v="PROP0378"/>
    <s v="2020-Q4"/>
    <x v="0"/>
    <x v="4"/>
    <n v="2"/>
    <n v="2018.8"/>
    <n v="0.88"/>
    <n v="10"/>
    <n v="274.83"/>
    <n v="441000"/>
    <n v="18"/>
    <n v="9"/>
    <n v="96.8"/>
    <n v="4.5777777777777778E-3"/>
    <x v="9023"/>
  </r>
  <r>
    <s v="PROP0378"/>
    <s v="2021-Q1"/>
    <x v="0"/>
    <x v="4"/>
    <n v="2"/>
    <n v="2079.36"/>
    <n v="0.94"/>
    <n v="5"/>
    <n v="491.98"/>
    <n v="463050"/>
    <n v="18"/>
    <n v="9"/>
    <n v="96.8"/>
    <n v="4.4905733722060259E-3"/>
    <x v="9024"/>
  </r>
  <r>
    <s v="PROP0378"/>
    <s v="2021-Q2"/>
    <x v="0"/>
    <x v="4"/>
    <n v="2"/>
    <n v="2079.36"/>
    <n v="0.94"/>
    <n v="5"/>
    <n v="587.04"/>
    <n v="463050"/>
    <n v="18"/>
    <n v="9"/>
    <n v="96.8"/>
    <n v="4.4905733722060259E-3"/>
    <x v="9025"/>
  </r>
  <r>
    <s v="PROP0378"/>
    <s v="2021-Q3"/>
    <x v="0"/>
    <x v="4"/>
    <n v="2"/>
    <n v="2079.36"/>
    <n v="0.94"/>
    <n v="5"/>
    <n v="293.63"/>
    <n v="463050"/>
    <n v="18"/>
    <n v="9"/>
    <n v="96.8"/>
    <n v="4.4905733722060259E-3"/>
    <x v="9026"/>
  </r>
  <r>
    <s v="PROP0378"/>
    <s v="2021-Q4"/>
    <x v="0"/>
    <x v="4"/>
    <n v="2"/>
    <n v="2079.36"/>
    <n v="0.94"/>
    <n v="5"/>
    <n v="177.09"/>
    <n v="463050"/>
    <n v="18"/>
    <n v="9"/>
    <n v="96.8"/>
    <n v="4.4905733722060259E-3"/>
    <x v="9027"/>
  </r>
  <r>
    <s v="PROP0378"/>
    <s v="2022-Q1"/>
    <x v="0"/>
    <x v="4"/>
    <n v="2"/>
    <n v="2141.7399999999998"/>
    <n v="0.98"/>
    <n v="1"/>
    <n v="202.04"/>
    <n v="486202.5"/>
    <n v="18"/>
    <n v="9"/>
    <n v="96.8"/>
    <n v="4.4050369959019132E-3"/>
    <x v="9028"/>
  </r>
  <r>
    <s v="PROP0378"/>
    <s v="2022-Q2"/>
    <x v="0"/>
    <x v="4"/>
    <n v="2"/>
    <n v="2141.7399999999998"/>
    <n v="0.97899999999999998"/>
    <n v="1"/>
    <n v="147.34"/>
    <n v="486202.5"/>
    <n v="18"/>
    <n v="9"/>
    <n v="96.8"/>
    <n v="4.4050369959019132E-3"/>
    <x v="9029"/>
  </r>
  <r>
    <s v="PROP0378"/>
    <s v="2022-Q3"/>
    <x v="0"/>
    <x v="4"/>
    <n v="2"/>
    <n v="2141.7399999999998"/>
    <n v="0.97599999999999998"/>
    <n v="2"/>
    <n v="542.59"/>
    <n v="486202.5"/>
    <n v="18"/>
    <n v="9"/>
    <n v="96.8"/>
    <n v="4.4050369959019132E-3"/>
    <x v="9030"/>
  </r>
  <r>
    <s v="PROP0378"/>
    <s v="2022-Q4"/>
    <x v="0"/>
    <x v="4"/>
    <n v="2"/>
    <n v="2141.7399999999998"/>
    <n v="0.93500000000000005"/>
    <n v="5"/>
    <n v="289.33"/>
    <n v="486202.5"/>
    <n v="18"/>
    <n v="9"/>
    <n v="96.8"/>
    <n v="4.4050369959019132E-3"/>
    <x v="9031"/>
  </r>
  <r>
    <s v="PROP0378"/>
    <s v="2023-Q1"/>
    <x v="0"/>
    <x v="4"/>
    <n v="2"/>
    <n v="2206"/>
    <n v="0.97"/>
    <n v="2"/>
    <n v="228.01"/>
    <n v="510512.63"/>
    <n v="18"/>
    <n v="9"/>
    <n v="96.8"/>
    <n v="4.3211467657519069E-3"/>
    <x v="9032"/>
  </r>
  <r>
    <s v="PROP0378"/>
    <s v="2023-Q2"/>
    <x v="0"/>
    <x v="4"/>
    <n v="2"/>
    <n v="2206"/>
    <n v="0.96699999999999997"/>
    <n v="2"/>
    <n v="424.49"/>
    <n v="510512.63"/>
    <n v="18"/>
    <n v="9"/>
    <n v="96.8"/>
    <n v="4.3211467657519069E-3"/>
    <x v="9033"/>
  </r>
  <r>
    <s v="PROP0378"/>
    <s v="2023-Q3"/>
    <x v="0"/>
    <x v="4"/>
    <n v="2"/>
    <n v="2206"/>
    <n v="0.95499999999999996"/>
    <n v="4"/>
    <n v="295.24"/>
    <n v="510512.63"/>
    <n v="18"/>
    <n v="9"/>
    <n v="96.8"/>
    <n v="4.3211467657519069E-3"/>
    <x v="9034"/>
  </r>
  <r>
    <s v="PROP0378"/>
    <s v="2023-Q4"/>
    <x v="0"/>
    <x v="4"/>
    <n v="2"/>
    <n v="2206"/>
    <n v="0.97399999999999998"/>
    <n v="2"/>
    <n v="199.27"/>
    <n v="510512.63"/>
    <n v="18"/>
    <n v="9"/>
    <n v="96.8"/>
    <n v="4.3211467657519069E-3"/>
    <x v="9035"/>
  </r>
  <r>
    <s v="PROP0378"/>
    <s v="2024-Q1"/>
    <x v="0"/>
    <x v="4"/>
    <n v="2"/>
    <n v="2272.1799999999998"/>
    <n v="0.98299999999999998"/>
    <n v="1"/>
    <n v="222.21"/>
    <n v="536038.26"/>
    <n v="18"/>
    <n v="9"/>
    <n v="96.8"/>
    <n v="4.2388392201705895E-3"/>
    <x v="9036"/>
  </r>
  <r>
    <s v="PROP0378"/>
    <s v="2024-Q2"/>
    <x v="0"/>
    <x v="4"/>
    <n v="2"/>
    <n v="2272.1799999999998"/>
    <n v="0.94299999999999995"/>
    <n v="5"/>
    <n v="884.98"/>
    <n v="536038.26"/>
    <n v="18"/>
    <n v="9"/>
    <n v="96.8"/>
    <n v="4.2388392201705895E-3"/>
    <x v="9037"/>
  </r>
  <r>
    <s v="PROP0378"/>
    <s v="2024-Q3"/>
    <x v="0"/>
    <x v="4"/>
    <n v="2"/>
    <n v="2272.1799999999998"/>
    <n v="0.93400000000000005"/>
    <n v="5"/>
    <n v="199.14"/>
    <n v="536038.26"/>
    <n v="18"/>
    <n v="9"/>
    <n v="96.8"/>
    <n v="4.2388392201705895E-3"/>
    <x v="9038"/>
  </r>
  <r>
    <s v="PROP0378"/>
    <s v="2024-Q4"/>
    <x v="0"/>
    <x v="4"/>
    <n v="2"/>
    <n v="2272.1799999999998"/>
    <n v="0.95699999999999996"/>
    <n v="3"/>
    <n v="276.33"/>
    <n v="536038.26"/>
    <n v="18"/>
    <n v="9"/>
    <n v="96.8"/>
    <n v="4.2388392201705895E-3"/>
    <x v="9039"/>
  </r>
  <r>
    <s v="PROP0379"/>
    <s v="2019-Q1"/>
    <x v="0"/>
    <x v="10"/>
    <n v="1"/>
    <n v="880"/>
    <n v="0.86699999999999999"/>
    <n v="11"/>
    <n v="437.3"/>
    <n v="120000"/>
    <n v="72"/>
    <n v="5"/>
    <n v="89.1"/>
    <n v="7.3333333333333332E-3"/>
    <x v="9040"/>
  </r>
  <r>
    <s v="PROP0379"/>
    <s v="2019-Q2"/>
    <x v="0"/>
    <x v="10"/>
    <n v="1"/>
    <n v="880"/>
    <n v="0.85299999999999998"/>
    <n v="13"/>
    <n v="475.49"/>
    <n v="120000"/>
    <n v="72"/>
    <n v="5"/>
    <n v="89.1"/>
    <n v="7.3333333333333332E-3"/>
    <x v="9041"/>
  </r>
  <r>
    <s v="PROP0379"/>
    <s v="2019-Q3"/>
    <x v="0"/>
    <x v="10"/>
    <n v="1"/>
    <n v="880"/>
    <n v="0.85599999999999998"/>
    <n v="12"/>
    <n v="455.31"/>
    <n v="120000"/>
    <n v="72"/>
    <n v="5"/>
    <n v="89.1"/>
    <n v="7.3333333333333332E-3"/>
    <x v="9042"/>
  </r>
  <r>
    <s v="PROP0379"/>
    <s v="2019-Q4"/>
    <x v="0"/>
    <x v="10"/>
    <n v="1"/>
    <n v="880"/>
    <n v="0.86099999999999999"/>
    <n v="12"/>
    <n v="105.69"/>
    <n v="120000"/>
    <n v="72"/>
    <n v="5"/>
    <n v="89.1"/>
    <n v="7.3333333333333332E-3"/>
    <x v="9043"/>
  </r>
  <r>
    <s v="PROP0379"/>
    <s v="2020-Q1"/>
    <x v="0"/>
    <x v="10"/>
    <n v="1"/>
    <n v="906.4"/>
    <n v="0.85"/>
    <n v="13"/>
    <n v="339.19"/>
    <n v="126000"/>
    <n v="72"/>
    <n v="5"/>
    <n v="89.1"/>
    <n v="7.1936507936507937E-3"/>
    <x v="9044"/>
  </r>
  <r>
    <s v="PROP0379"/>
    <s v="2020-Q2"/>
    <x v="0"/>
    <x v="10"/>
    <n v="1"/>
    <n v="906.4"/>
    <n v="0.8"/>
    <n v="17"/>
    <n v="336.72"/>
    <n v="126000"/>
    <n v="72"/>
    <n v="5"/>
    <n v="89.1"/>
    <n v="7.1936507936507937E-3"/>
    <x v="9045"/>
  </r>
  <r>
    <s v="PROP0379"/>
    <s v="2020-Q3"/>
    <x v="0"/>
    <x v="10"/>
    <n v="1"/>
    <n v="906.4"/>
    <n v="0.8"/>
    <n v="17"/>
    <n v="280.54000000000002"/>
    <n v="126000"/>
    <n v="72"/>
    <n v="5"/>
    <n v="89.1"/>
    <n v="7.1936507936507937E-3"/>
    <x v="9046"/>
  </r>
  <r>
    <s v="PROP0379"/>
    <s v="2020-Q4"/>
    <x v="0"/>
    <x v="10"/>
    <n v="1"/>
    <n v="906.4"/>
    <n v="0.8"/>
    <n v="17"/>
    <n v="103.56"/>
    <n v="126000"/>
    <n v="72"/>
    <n v="5"/>
    <n v="89.1"/>
    <n v="7.1936507936507937E-3"/>
    <x v="9047"/>
  </r>
  <r>
    <s v="PROP0379"/>
    <s v="2021-Q1"/>
    <x v="0"/>
    <x v="10"/>
    <n v="1"/>
    <n v="933.59"/>
    <n v="0.86"/>
    <n v="12"/>
    <n v="255.55"/>
    <n v="132300"/>
    <n v="72"/>
    <n v="5"/>
    <n v="89.1"/>
    <n v="7.0566137566137567E-3"/>
    <x v="9048"/>
  </r>
  <r>
    <s v="PROP0379"/>
    <s v="2021-Q2"/>
    <x v="0"/>
    <x v="10"/>
    <n v="1"/>
    <n v="933.59"/>
    <n v="0.86"/>
    <n v="12"/>
    <n v="135.18"/>
    <n v="132300"/>
    <n v="72"/>
    <n v="5"/>
    <n v="89.1"/>
    <n v="7.0566137566137567E-3"/>
    <x v="9049"/>
  </r>
  <r>
    <s v="PROP0379"/>
    <s v="2021-Q3"/>
    <x v="0"/>
    <x v="10"/>
    <n v="1"/>
    <n v="933.59"/>
    <n v="0.86"/>
    <n v="12"/>
    <n v="393.92"/>
    <n v="132300"/>
    <n v="72"/>
    <n v="5"/>
    <n v="89.1"/>
    <n v="7.0566137566137567E-3"/>
    <x v="9050"/>
  </r>
  <r>
    <s v="PROP0379"/>
    <s v="2021-Q4"/>
    <x v="0"/>
    <x v="10"/>
    <n v="1"/>
    <n v="933.59"/>
    <n v="0.86"/>
    <n v="12"/>
    <n v="297.38"/>
    <n v="132300"/>
    <n v="72"/>
    <n v="5"/>
    <n v="89.1"/>
    <n v="7.0566137566137567E-3"/>
    <x v="9051"/>
  </r>
  <r>
    <s v="PROP0379"/>
    <s v="2022-Q1"/>
    <x v="0"/>
    <x v="10"/>
    <n v="1"/>
    <n v="961.6"/>
    <n v="0.89800000000000002"/>
    <n v="9"/>
    <n v="174.6"/>
    <n v="138915"/>
    <n v="72"/>
    <n v="5"/>
    <n v="89.1"/>
    <n v="6.9222186228988947E-3"/>
    <x v="9052"/>
  </r>
  <r>
    <s v="PROP0379"/>
    <s v="2022-Q2"/>
    <x v="0"/>
    <x v="10"/>
    <n v="1"/>
    <n v="961.6"/>
    <n v="0.878"/>
    <n v="10"/>
    <n v="315.62"/>
    <n v="138915"/>
    <n v="72"/>
    <n v="5"/>
    <n v="89.1"/>
    <n v="6.9222186228988947E-3"/>
    <x v="9053"/>
  </r>
  <r>
    <s v="PROP0379"/>
    <s v="2022-Q3"/>
    <x v="0"/>
    <x v="10"/>
    <n v="1"/>
    <n v="961.6"/>
    <n v="0.86"/>
    <n v="12"/>
    <n v="618.66999999999996"/>
    <n v="138915"/>
    <n v="72"/>
    <n v="5"/>
    <n v="89.1"/>
    <n v="6.9222186228988947E-3"/>
    <x v="9054"/>
  </r>
  <r>
    <s v="PROP0379"/>
    <s v="2022-Q4"/>
    <x v="0"/>
    <x v="10"/>
    <n v="1"/>
    <n v="961.6"/>
    <n v="0.86799999999999999"/>
    <n v="11"/>
    <n v="329.86"/>
    <n v="138915"/>
    <n v="72"/>
    <n v="5"/>
    <n v="89.1"/>
    <n v="6.9222186228988947E-3"/>
    <x v="9055"/>
  </r>
  <r>
    <s v="PROP0379"/>
    <s v="2023-Q1"/>
    <x v="0"/>
    <x v="10"/>
    <n v="1"/>
    <n v="990.45"/>
    <n v="0.86199999999999999"/>
    <n v="12"/>
    <n v="852.58"/>
    <n v="145860.75"/>
    <n v="72"/>
    <n v="5"/>
    <n v="89.1"/>
    <n v="6.7903805513134961E-3"/>
    <x v="9056"/>
  </r>
  <r>
    <s v="PROP0379"/>
    <s v="2023-Q2"/>
    <x v="0"/>
    <x v="10"/>
    <n v="1"/>
    <n v="990.45"/>
    <n v="0.876"/>
    <n v="11"/>
    <n v="330.95"/>
    <n v="145860.75"/>
    <n v="72"/>
    <n v="5"/>
    <n v="89.1"/>
    <n v="6.7903805513134961E-3"/>
    <x v="9057"/>
  </r>
  <r>
    <s v="PROP0379"/>
    <s v="2023-Q3"/>
    <x v="0"/>
    <x v="10"/>
    <n v="1"/>
    <n v="990.45"/>
    <n v="0.85899999999999999"/>
    <n v="12"/>
    <n v="282.10000000000002"/>
    <n v="145860.75"/>
    <n v="72"/>
    <n v="5"/>
    <n v="89.1"/>
    <n v="6.7903805513134961E-3"/>
    <x v="9058"/>
  </r>
  <r>
    <s v="PROP0379"/>
    <s v="2023-Q4"/>
    <x v="0"/>
    <x v="10"/>
    <n v="1"/>
    <n v="990.45"/>
    <n v="0.86199999999999999"/>
    <n v="12"/>
    <n v="297.76"/>
    <n v="145860.75"/>
    <n v="72"/>
    <n v="5"/>
    <n v="89.1"/>
    <n v="6.7903805513134961E-3"/>
    <x v="9059"/>
  </r>
  <r>
    <s v="PROP0379"/>
    <s v="2024-Q1"/>
    <x v="0"/>
    <x v="10"/>
    <n v="1"/>
    <n v="1020.16"/>
    <n v="0.90100000000000002"/>
    <n v="8"/>
    <n v="728.3"/>
    <n v="153153.79"/>
    <n v="72"/>
    <n v="5"/>
    <n v="89.1"/>
    <n v="6.6610170078063354E-3"/>
    <x v="9060"/>
  </r>
  <r>
    <s v="PROP0379"/>
    <s v="2024-Q2"/>
    <x v="0"/>
    <x v="10"/>
    <n v="1"/>
    <n v="1020.16"/>
    <n v="0.85599999999999998"/>
    <n v="12"/>
    <n v="245.37"/>
    <n v="153153.79"/>
    <n v="72"/>
    <n v="5"/>
    <n v="89.1"/>
    <n v="6.6610170078063354E-3"/>
    <x v="9061"/>
  </r>
  <r>
    <s v="PROP0379"/>
    <s v="2024-Q3"/>
    <x v="0"/>
    <x v="10"/>
    <n v="1"/>
    <n v="1020.16"/>
    <n v="0.90900000000000003"/>
    <n v="8"/>
    <n v="222.14"/>
    <n v="153153.79"/>
    <n v="72"/>
    <n v="5"/>
    <n v="89.1"/>
    <n v="6.6610170078063354E-3"/>
    <x v="9062"/>
  </r>
  <r>
    <s v="PROP0379"/>
    <s v="2024-Q4"/>
    <x v="0"/>
    <x v="10"/>
    <n v="1"/>
    <n v="1020.16"/>
    <n v="0.90200000000000002"/>
    <n v="8"/>
    <n v="595.36"/>
    <n v="153153.79"/>
    <n v="72"/>
    <n v="5"/>
    <n v="89.1"/>
    <n v="6.6610170078063354E-3"/>
    <x v="9063"/>
  </r>
  <r>
    <s v="PROP0380"/>
    <s v="2019-Q1"/>
    <x v="1"/>
    <x v="6"/>
    <n v="3"/>
    <n v="1700"/>
    <n v="0.92300000000000004"/>
    <n v="6"/>
    <n v="428.65"/>
    <n v="450000"/>
    <n v="55"/>
    <n v="6"/>
    <n v="91.5"/>
    <n v="3.7777777777777779E-3"/>
    <x v="9064"/>
  </r>
  <r>
    <s v="PROP0380"/>
    <s v="2019-Q2"/>
    <x v="1"/>
    <x v="6"/>
    <n v="3"/>
    <n v="1700"/>
    <n v="0.94"/>
    <n v="5"/>
    <n v="805.7"/>
    <n v="450000"/>
    <n v="55"/>
    <n v="6"/>
    <n v="91.5"/>
    <n v="3.7777777777777779E-3"/>
    <x v="9065"/>
  </r>
  <r>
    <s v="PROP0380"/>
    <s v="2019-Q3"/>
    <x v="1"/>
    <x v="6"/>
    <n v="3"/>
    <n v="1700"/>
    <n v="0.89500000000000002"/>
    <n v="9"/>
    <n v="187.09"/>
    <n v="450000"/>
    <n v="55"/>
    <n v="6"/>
    <n v="91.5"/>
    <n v="3.7777777777777779E-3"/>
    <x v="9066"/>
  </r>
  <r>
    <s v="PROP0380"/>
    <s v="2019-Q4"/>
    <x v="1"/>
    <x v="6"/>
    <n v="3"/>
    <n v="1700"/>
    <n v="0.93400000000000005"/>
    <n v="5"/>
    <n v="311.39"/>
    <n v="450000"/>
    <n v="55"/>
    <n v="6"/>
    <n v="91.5"/>
    <n v="3.7777777777777779E-3"/>
    <x v="9067"/>
  </r>
  <r>
    <s v="PROP0380"/>
    <s v="2020-Q1"/>
    <x v="1"/>
    <x v="6"/>
    <n v="3"/>
    <n v="1751"/>
    <n v="0.89"/>
    <n v="9"/>
    <n v="353.75"/>
    <n v="472500"/>
    <n v="55"/>
    <n v="6"/>
    <n v="91.5"/>
    <n v="3.705820105820106E-3"/>
    <x v="9068"/>
  </r>
  <r>
    <s v="PROP0380"/>
    <s v="2020-Q2"/>
    <x v="1"/>
    <x v="6"/>
    <n v="3"/>
    <n v="1751"/>
    <n v="0.84"/>
    <n v="14"/>
    <n v="352.01"/>
    <n v="472500"/>
    <n v="55"/>
    <n v="6"/>
    <n v="91.5"/>
    <n v="3.705820105820106E-3"/>
    <x v="9069"/>
  </r>
  <r>
    <s v="PROP0380"/>
    <s v="2020-Q3"/>
    <x v="1"/>
    <x v="6"/>
    <n v="3"/>
    <n v="1751"/>
    <n v="0.84"/>
    <n v="14"/>
    <n v="1129.02"/>
    <n v="472500"/>
    <n v="55"/>
    <n v="6"/>
    <n v="91.5"/>
    <n v="3.705820105820106E-3"/>
    <x v="9070"/>
  </r>
  <r>
    <s v="PROP0380"/>
    <s v="2020-Q4"/>
    <x v="1"/>
    <x v="6"/>
    <n v="3"/>
    <n v="1751"/>
    <n v="0.84"/>
    <n v="14"/>
    <n v="258.18"/>
    <n v="472500"/>
    <n v="55"/>
    <n v="6"/>
    <n v="91.5"/>
    <n v="3.705820105820106E-3"/>
    <x v="9071"/>
  </r>
  <r>
    <s v="PROP0380"/>
    <s v="2021-Q1"/>
    <x v="1"/>
    <x v="6"/>
    <n v="3"/>
    <n v="1803.53"/>
    <n v="0.9"/>
    <n v="8"/>
    <n v="357.03"/>
    <n v="496125"/>
    <n v="55"/>
    <n v="6"/>
    <n v="91.5"/>
    <n v="3.6352330561854372E-3"/>
    <x v="9072"/>
  </r>
  <r>
    <s v="PROP0380"/>
    <s v="2021-Q2"/>
    <x v="1"/>
    <x v="6"/>
    <n v="3"/>
    <n v="1803.53"/>
    <n v="0.9"/>
    <n v="8"/>
    <n v="317.74"/>
    <n v="496125"/>
    <n v="55"/>
    <n v="6"/>
    <n v="91.5"/>
    <n v="3.6352330561854372E-3"/>
    <x v="9073"/>
  </r>
  <r>
    <s v="PROP0380"/>
    <s v="2021-Q3"/>
    <x v="1"/>
    <x v="6"/>
    <n v="3"/>
    <n v="1803.53"/>
    <n v="0.9"/>
    <n v="8"/>
    <n v="359.64"/>
    <n v="496125"/>
    <n v="55"/>
    <n v="6"/>
    <n v="91.5"/>
    <n v="3.6352330561854372E-3"/>
    <x v="9074"/>
  </r>
  <r>
    <s v="PROP0380"/>
    <s v="2021-Q4"/>
    <x v="1"/>
    <x v="6"/>
    <n v="3"/>
    <n v="1803.53"/>
    <n v="0.9"/>
    <n v="8"/>
    <n v="371.11"/>
    <n v="496125"/>
    <n v="55"/>
    <n v="6"/>
    <n v="91.5"/>
    <n v="3.6352330561854372E-3"/>
    <x v="9075"/>
  </r>
  <r>
    <s v="PROP0380"/>
    <s v="2022-Q1"/>
    <x v="1"/>
    <x v="6"/>
    <n v="3"/>
    <n v="1857.64"/>
    <n v="0.89800000000000002"/>
    <n v="9"/>
    <n v="315.45999999999998"/>
    <n v="520931.25"/>
    <n v="55"/>
    <n v="6"/>
    <n v="91.5"/>
    <n v="3.5659983923022475E-3"/>
    <x v="9076"/>
  </r>
  <r>
    <s v="PROP0380"/>
    <s v="2022-Q2"/>
    <x v="1"/>
    <x v="6"/>
    <n v="3"/>
    <n v="1857.64"/>
    <n v="0.93899999999999995"/>
    <n v="5"/>
    <n v="852.65"/>
    <n v="520931.25"/>
    <n v="55"/>
    <n v="6"/>
    <n v="91.5"/>
    <n v="3.5659983923022475E-3"/>
    <x v="9077"/>
  </r>
  <r>
    <s v="PROP0380"/>
    <s v="2022-Q3"/>
    <x v="1"/>
    <x v="6"/>
    <n v="3"/>
    <n v="1857.64"/>
    <n v="0.93300000000000005"/>
    <n v="5"/>
    <n v="333.8"/>
    <n v="520931.25"/>
    <n v="55"/>
    <n v="6"/>
    <n v="91.5"/>
    <n v="3.5659983923022475E-3"/>
    <x v="9078"/>
  </r>
  <r>
    <s v="PROP0380"/>
    <s v="2022-Q4"/>
    <x v="1"/>
    <x v="6"/>
    <n v="3"/>
    <n v="1857.64"/>
    <n v="0.93"/>
    <n v="6"/>
    <n v="317.41000000000003"/>
    <n v="520931.25"/>
    <n v="55"/>
    <n v="6"/>
    <n v="91.5"/>
    <n v="3.5659983923022475E-3"/>
    <x v="9079"/>
  </r>
  <r>
    <s v="PROP0380"/>
    <s v="2023-Q1"/>
    <x v="1"/>
    <x v="6"/>
    <n v="3"/>
    <n v="1913.36"/>
    <n v="0.92900000000000005"/>
    <n v="6"/>
    <n v="368.63"/>
    <n v="546977.81000000006"/>
    <n v="55"/>
    <n v="6"/>
    <n v="91.5"/>
    <n v="3.4980578096943269E-3"/>
    <x v="9080"/>
  </r>
  <r>
    <s v="PROP0380"/>
    <s v="2023-Q2"/>
    <x v="1"/>
    <x v="6"/>
    <n v="3"/>
    <n v="1913.36"/>
    <n v="0.90400000000000003"/>
    <n v="8"/>
    <n v="377.67"/>
    <n v="546977.81000000006"/>
    <n v="55"/>
    <n v="6"/>
    <n v="91.5"/>
    <n v="3.4980578096943269E-3"/>
    <x v="9081"/>
  </r>
  <r>
    <s v="PROP0380"/>
    <s v="2023-Q3"/>
    <x v="1"/>
    <x v="6"/>
    <n v="3"/>
    <n v="1913.36"/>
    <n v="0.89300000000000002"/>
    <n v="9"/>
    <n v="448.18"/>
    <n v="546977.81000000006"/>
    <n v="55"/>
    <n v="6"/>
    <n v="91.5"/>
    <n v="3.4980578096943269E-3"/>
    <x v="9082"/>
  </r>
  <r>
    <s v="PROP0380"/>
    <s v="2023-Q4"/>
    <x v="1"/>
    <x v="6"/>
    <n v="3"/>
    <n v="1913.36"/>
    <n v="0.92400000000000004"/>
    <n v="6"/>
    <n v="212.35"/>
    <n v="546977.81000000006"/>
    <n v="55"/>
    <n v="6"/>
    <n v="91.5"/>
    <n v="3.4980578096943269E-3"/>
    <x v="9083"/>
  </r>
  <r>
    <s v="PROP0380"/>
    <s v="2024-Q1"/>
    <x v="1"/>
    <x v="6"/>
    <n v="3"/>
    <n v="1970.77"/>
    <n v="0.91300000000000003"/>
    <n v="7"/>
    <n v="551.52"/>
    <n v="574326.69999999995"/>
    <n v="55"/>
    <n v="6"/>
    <n v="91.5"/>
    <n v="3.4314441588733382E-3"/>
    <x v="9084"/>
  </r>
  <r>
    <s v="PROP0380"/>
    <s v="2024-Q2"/>
    <x v="1"/>
    <x v="6"/>
    <n v="3"/>
    <n v="1970.77"/>
    <n v="0.89400000000000002"/>
    <n v="9"/>
    <n v="1101.99"/>
    <n v="574326.69999999995"/>
    <n v="55"/>
    <n v="6"/>
    <n v="91.5"/>
    <n v="3.4314441588733382E-3"/>
    <x v="9085"/>
  </r>
  <r>
    <s v="PROP0380"/>
    <s v="2024-Q3"/>
    <x v="1"/>
    <x v="6"/>
    <n v="3"/>
    <n v="1970.77"/>
    <n v="0.91800000000000004"/>
    <n v="7"/>
    <n v="407.79"/>
    <n v="574326.69999999995"/>
    <n v="55"/>
    <n v="6"/>
    <n v="91.5"/>
    <n v="3.4314441588733382E-3"/>
    <x v="9086"/>
  </r>
  <r>
    <s v="PROP0380"/>
    <s v="2024-Q4"/>
    <x v="1"/>
    <x v="6"/>
    <n v="3"/>
    <n v="1970.77"/>
    <n v="0.92200000000000004"/>
    <n v="6"/>
    <n v="421.09"/>
    <n v="574326.69999999995"/>
    <n v="55"/>
    <n v="6"/>
    <n v="91.5"/>
    <n v="3.4314441588733382E-3"/>
    <x v="9087"/>
  </r>
  <r>
    <s v="PROP0381"/>
    <s v="2019-Q1"/>
    <x v="0"/>
    <x v="14"/>
    <n v="2"/>
    <n v="1400"/>
    <n v="0.93500000000000005"/>
    <n v="5"/>
    <n v="288.01"/>
    <n v="300000"/>
    <n v="45"/>
    <n v="7"/>
    <n v="94.2"/>
    <n v="4.6666666666666671E-3"/>
    <x v="9088"/>
  </r>
  <r>
    <s v="PROP0381"/>
    <s v="2019-Q2"/>
    <x v="0"/>
    <x v="14"/>
    <n v="2"/>
    <n v="1400"/>
    <n v="0.93700000000000006"/>
    <n v="5"/>
    <n v="214.04"/>
    <n v="300000"/>
    <n v="45"/>
    <n v="7"/>
    <n v="94.2"/>
    <n v="4.6666666666666671E-3"/>
    <x v="9089"/>
  </r>
  <r>
    <s v="PROP0381"/>
    <s v="2019-Q3"/>
    <x v="0"/>
    <x v="14"/>
    <n v="2"/>
    <n v="1400"/>
    <n v="0.89600000000000002"/>
    <n v="9"/>
    <n v="534.15"/>
    <n v="300000"/>
    <n v="45"/>
    <n v="7"/>
    <n v="94.2"/>
    <n v="4.6666666666666671E-3"/>
    <x v="9090"/>
  </r>
  <r>
    <s v="PROP0381"/>
    <s v="2019-Q4"/>
    <x v="0"/>
    <x v="14"/>
    <n v="2"/>
    <n v="1400"/>
    <n v="0.90400000000000003"/>
    <n v="8"/>
    <n v="362.4"/>
    <n v="300000"/>
    <n v="45"/>
    <n v="7"/>
    <n v="94.2"/>
    <n v="4.6666666666666671E-3"/>
    <x v="9091"/>
  </r>
  <r>
    <s v="PROP0381"/>
    <s v="2020-Q1"/>
    <x v="0"/>
    <x v="14"/>
    <n v="2"/>
    <n v="1442"/>
    <n v="0.89"/>
    <n v="9"/>
    <n v="280.57"/>
    <n v="315000"/>
    <n v="45"/>
    <n v="7"/>
    <n v="94.2"/>
    <n v="4.5777777777777778E-3"/>
    <x v="9092"/>
  </r>
  <r>
    <s v="PROP0381"/>
    <s v="2020-Q2"/>
    <x v="0"/>
    <x v="14"/>
    <n v="2"/>
    <n v="1442"/>
    <n v="0.84"/>
    <n v="14"/>
    <n v="195.91"/>
    <n v="315000"/>
    <n v="45"/>
    <n v="7"/>
    <n v="94.2"/>
    <n v="4.5777777777777778E-3"/>
    <x v="9093"/>
  </r>
  <r>
    <s v="PROP0381"/>
    <s v="2020-Q3"/>
    <x v="0"/>
    <x v="14"/>
    <n v="2"/>
    <n v="1442"/>
    <n v="0.84"/>
    <n v="14"/>
    <n v="311.87"/>
    <n v="315000"/>
    <n v="45"/>
    <n v="7"/>
    <n v="94.2"/>
    <n v="4.5777777777777778E-3"/>
    <x v="9094"/>
  </r>
  <r>
    <s v="PROP0381"/>
    <s v="2020-Q4"/>
    <x v="0"/>
    <x v="14"/>
    <n v="2"/>
    <n v="1442"/>
    <n v="0.84"/>
    <n v="14"/>
    <n v="227.36"/>
    <n v="315000"/>
    <n v="45"/>
    <n v="7"/>
    <n v="94.2"/>
    <n v="4.5777777777777778E-3"/>
    <x v="9095"/>
  </r>
  <r>
    <s v="PROP0381"/>
    <s v="2021-Q1"/>
    <x v="0"/>
    <x v="14"/>
    <n v="2"/>
    <n v="1485.26"/>
    <n v="0.9"/>
    <n v="8"/>
    <n v="569.16999999999996"/>
    <n v="330750"/>
    <n v="45"/>
    <n v="7"/>
    <n v="94.2"/>
    <n v="4.4905820105820109E-3"/>
    <x v="9096"/>
  </r>
  <r>
    <s v="PROP0381"/>
    <s v="2021-Q2"/>
    <x v="0"/>
    <x v="14"/>
    <n v="2"/>
    <n v="1485.26"/>
    <n v="0.9"/>
    <n v="8"/>
    <n v="383.15"/>
    <n v="330750"/>
    <n v="45"/>
    <n v="7"/>
    <n v="94.2"/>
    <n v="4.4905820105820109E-3"/>
    <x v="9097"/>
  </r>
  <r>
    <s v="PROP0381"/>
    <s v="2021-Q3"/>
    <x v="0"/>
    <x v="14"/>
    <n v="2"/>
    <n v="1485.26"/>
    <n v="0.9"/>
    <n v="8"/>
    <n v="1008.89"/>
    <n v="330750"/>
    <n v="45"/>
    <n v="7"/>
    <n v="94.2"/>
    <n v="4.4905820105820109E-3"/>
    <x v="9098"/>
  </r>
  <r>
    <s v="PROP0381"/>
    <s v="2021-Q4"/>
    <x v="0"/>
    <x v="14"/>
    <n v="2"/>
    <n v="1485.26"/>
    <n v="0.9"/>
    <n v="8"/>
    <n v="138.03"/>
    <n v="330750"/>
    <n v="45"/>
    <n v="7"/>
    <n v="94.2"/>
    <n v="4.4905820105820109E-3"/>
    <x v="9099"/>
  </r>
  <r>
    <s v="PROP0381"/>
    <s v="2022-Q1"/>
    <x v="0"/>
    <x v="14"/>
    <n v="2"/>
    <n v="1529.82"/>
    <n v="0.94099999999999995"/>
    <n v="5"/>
    <n v="544.02"/>
    <n v="347287.5"/>
    <n v="45"/>
    <n v="7"/>
    <n v="94.2"/>
    <n v="4.4050534499514094E-3"/>
    <x v="9100"/>
  </r>
  <r>
    <s v="PROP0381"/>
    <s v="2022-Q2"/>
    <x v="0"/>
    <x v="14"/>
    <n v="2"/>
    <n v="1529.82"/>
    <n v="0.93799999999999994"/>
    <n v="5"/>
    <n v="412.71"/>
    <n v="347287.5"/>
    <n v="45"/>
    <n v="7"/>
    <n v="94.2"/>
    <n v="4.4050534499514094E-3"/>
    <x v="9101"/>
  </r>
  <r>
    <s v="PROP0381"/>
    <s v="2022-Q3"/>
    <x v="0"/>
    <x v="14"/>
    <n v="2"/>
    <n v="1529.82"/>
    <n v="0.95"/>
    <n v="4"/>
    <n v="437.91"/>
    <n v="347287.5"/>
    <n v="45"/>
    <n v="7"/>
    <n v="94.2"/>
    <n v="4.4050534499514094E-3"/>
    <x v="9102"/>
  </r>
  <r>
    <s v="PROP0381"/>
    <s v="2022-Q4"/>
    <x v="0"/>
    <x v="14"/>
    <n v="2"/>
    <n v="1529.82"/>
    <n v="0.89400000000000002"/>
    <n v="9"/>
    <n v="376.58"/>
    <n v="347287.5"/>
    <n v="45"/>
    <n v="7"/>
    <n v="94.2"/>
    <n v="4.4050534499514094E-3"/>
    <x v="9103"/>
  </r>
  <r>
    <s v="PROP0381"/>
    <s v="2023-Q1"/>
    <x v="0"/>
    <x v="14"/>
    <n v="2"/>
    <n v="1575.71"/>
    <n v="0.92"/>
    <n v="7"/>
    <n v="189.91"/>
    <n v="364651.88"/>
    <n v="45"/>
    <n v="7"/>
    <n v="94.2"/>
    <n v="4.321134995930914E-3"/>
    <x v="9104"/>
  </r>
  <r>
    <s v="PROP0381"/>
    <s v="2023-Q2"/>
    <x v="0"/>
    <x v="14"/>
    <n v="2"/>
    <n v="1575.71"/>
    <n v="0.89900000000000002"/>
    <n v="9"/>
    <n v="428.66"/>
    <n v="364651.88"/>
    <n v="45"/>
    <n v="7"/>
    <n v="94.2"/>
    <n v="4.321134995930914E-3"/>
    <x v="9105"/>
  </r>
  <r>
    <s v="PROP0381"/>
    <s v="2023-Q3"/>
    <x v="0"/>
    <x v="14"/>
    <n v="2"/>
    <n v="1575.71"/>
    <n v="0.91"/>
    <n v="8"/>
    <n v="237.27"/>
    <n v="364651.88"/>
    <n v="45"/>
    <n v="7"/>
    <n v="94.2"/>
    <n v="4.321134995930914E-3"/>
    <x v="9106"/>
  </r>
  <r>
    <s v="PROP0381"/>
    <s v="2023-Q4"/>
    <x v="0"/>
    <x v="14"/>
    <n v="2"/>
    <n v="1575.71"/>
    <n v="0.90200000000000002"/>
    <n v="8"/>
    <n v="332.29"/>
    <n v="364651.88"/>
    <n v="45"/>
    <n v="7"/>
    <n v="94.2"/>
    <n v="4.321134995930914E-3"/>
    <x v="9107"/>
  </r>
  <r>
    <s v="PROP0381"/>
    <s v="2024-Q1"/>
    <x v="0"/>
    <x v="14"/>
    <n v="2"/>
    <n v="1622.98"/>
    <n v="0.89100000000000001"/>
    <n v="9"/>
    <n v="890.16"/>
    <n v="382884.47"/>
    <n v="45"/>
    <n v="7"/>
    <n v="94.2"/>
    <n v="4.238824311678142E-3"/>
    <x v="9108"/>
  </r>
  <r>
    <s v="PROP0381"/>
    <s v="2024-Q2"/>
    <x v="0"/>
    <x v="14"/>
    <n v="2"/>
    <n v="1622.98"/>
    <n v="0.90200000000000002"/>
    <n v="8"/>
    <n v="824.92"/>
    <n v="382884.47"/>
    <n v="45"/>
    <n v="7"/>
    <n v="94.2"/>
    <n v="4.238824311678142E-3"/>
    <x v="9109"/>
  </r>
  <r>
    <s v="PROP0381"/>
    <s v="2024-Q3"/>
    <x v="0"/>
    <x v="14"/>
    <n v="2"/>
    <n v="1622.98"/>
    <n v="0.93200000000000005"/>
    <n v="6"/>
    <n v="281.22000000000003"/>
    <n v="382884.47"/>
    <n v="45"/>
    <n v="7"/>
    <n v="94.2"/>
    <n v="4.238824311678142E-3"/>
    <x v="9110"/>
  </r>
  <r>
    <s v="PROP0381"/>
    <s v="2024-Q4"/>
    <x v="0"/>
    <x v="14"/>
    <n v="2"/>
    <n v="1622.98"/>
    <n v="0.91100000000000003"/>
    <n v="8"/>
    <n v="596.69000000000005"/>
    <n v="382884.47"/>
    <n v="45"/>
    <n v="7"/>
    <n v="94.2"/>
    <n v="4.238824311678142E-3"/>
    <x v="9111"/>
  </r>
  <r>
    <s v="PROP0382"/>
    <s v="2019-Q1"/>
    <x v="0"/>
    <x v="10"/>
    <n v="2"/>
    <n v="1120"/>
    <n v="0.86799999999999999"/>
    <n v="11"/>
    <n v="313.04000000000002"/>
    <n v="240000"/>
    <n v="72"/>
    <n v="5"/>
    <n v="89.1"/>
    <n v="4.6666666666666671E-3"/>
    <x v="9112"/>
  </r>
  <r>
    <s v="PROP0382"/>
    <s v="2019-Q2"/>
    <x v="0"/>
    <x v="10"/>
    <n v="2"/>
    <n v="1120"/>
    <n v="0.9"/>
    <n v="8"/>
    <n v="868.62"/>
    <n v="240000"/>
    <n v="72"/>
    <n v="5"/>
    <n v="89.1"/>
    <n v="4.6666666666666671E-3"/>
    <x v="9113"/>
  </r>
  <r>
    <s v="PROP0382"/>
    <s v="2019-Q3"/>
    <x v="0"/>
    <x v="10"/>
    <n v="2"/>
    <n v="1120"/>
    <n v="0.86399999999999999"/>
    <n v="12"/>
    <n v="637.94000000000005"/>
    <n v="240000"/>
    <n v="72"/>
    <n v="5"/>
    <n v="89.1"/>
    <n v="4.6666666666666671E-3"/>
    <x v="9114"/>
  </r>
  <r>
    <s v="PROP0382"/>
    <s v="2019-Q4"/>
    <x v="0"/>
    <x v="10"/>
    <n v="2"/>
    <n v="1120"/>
    <n v="0.86099999999999999"/>
    <n v="12"/>
    <n v="177.04"/>
    <n v="240000"/>
    <n v="72"/>
    <n v="5"/>
    <n v="89.1"/>
    <n v="4.6666666666666671E-3"/>
    <x v="9115"/>
  </r>
  <r>
    <s v="PROP0382"/>
    <s v="2020-Q1"/>
    <x v="0"/>
    <x v="10"/>
    <n v="2"/>
    <n v="1153.5999999999999"/>
    <n v="0.85"/>
    <n v="13"/>
    <n v="179.99"/>
    <n v="252000"/>
    <n v="72"/>
    <n v="5"/>
    <n v="89.1"/>
    <n v="4.5777777777777778E-3"/>
    <x v="9116"/>
  </r>
  <r>
    <s v="PROP0382"/>
    <s v="2020-Q2"/>
    <x v="0"/>
    <x v="10"/>
    <n v="2"/>
    <n v="1153.5999999999999"/>
    <n v="0.8"/>
    <n v="17"/>
    <n v="251.3"/>
    <n v="252000"/>
    <n v="72"/>
    <n v="5"/>
    <n v="89.1"/>
    <n v="4.5777777777777778E-3"/>
    <x v="9117"/>
  </r>
  <r>
    <s v="PROP0382"/>
    <s v="2020-Q3"/>
    <x v="0"/>
    <x v="10"/>
    <n v="2"/>
    <n v="1153.5999999999999"/>
    <n v="0.8"/>
    <n v="17"/>
    <n v="334.1"/>
    <n v="252000"/>
    <n v="72"/>
    <n v="5"/>
    <n v="89.1"/>
    <n v="4.5777777777777778E-3"/>
    <x v="9118"/>
  </r>
  <r>
    <s v="PROP0382"/>
    <s v="2020-Q4"/>
    <x v="0"/>
    <x v="10"/>
    <n v="2"/>
    <n v="1153.5999999999999"/>
    <n v="0.8"/>
    <n v="17"/>
    <n v="411.74"/>
    <n v="252000"/>
    <n v="72"/>
    <n v="5"/>
    <n v="89.1"/>
    <n v="4.5777777777777778E-3"/>
    <x v="9119"/>
  </r>
  <r>
    <s v="PROP0382"/>
    <s v="2021-Q1"/>
    <x v="0"/>
    <x v="10"/>
    <n v="2"/>
    <n v="1188.21"/>
    <n v="0.86"/>
    <n v="12"/>
    <n v="408.54"/>
    <n v="264600"/>
    <n v="72"/>
    <n v="5"/>
    <n v="89.1"/>
    <n v="4.4905895691609975E-3"/>
    <x v="9120"/>
  </r>
  <r>
    <s v="PROP0382"/>
    <s v="2021-Q2"/>
    <x v="0"/>
    <x v="10"/>
    <n v="2"/>
    <n v="1188.21"/>
    <n v="0.86"/>
    <n v="12"/>
    <n v="1451.22"/>
    <n v="264600"/>
    <n v="72"/>
    <n v="5"/>
    <n v="89.1"/>
    <n v="4.4905895691609975E-3"/>
    <x v="9121"/>
  </r>
  <r>
    <s v="PROP0382"/>
    <s v="2021-Q3"/>
    <x v="0"/>
    <x v="10"/>
    <n v="2"/>
    <n v="1188.21"/>
    <n v="0.86"/>
    <n v="12"/>
    <n v="387.52"/>
    <n v="264600"/>
    <n v="72"/>
    <n v="5"/>
    <n v="89.1"/>
    <n v="4.4905895691609975E-3"/>
    <x v="9122"/>
  </r>
  <r>
    <s v="PROP0382"/>
    <s v="2021-Q4"/>
    <x v="0"/>
    <x v="10"/>
    <n v="2"/>
    <n v="1188.21"/>
    <n v="0.86"/>
    <n v="12"/>
    <n v="137.13999999999999"/>
    <n v="264600"/>
    <n v="72"/>
    <n v="5"/>
    <n v="89.1"/>
    <n v="4.4905895691609975E-3"/>
    <x v="9123"/>
  </r>
  <r>
    <s v="PROP0382"/>
    <s v="2022-Q1"/>
    <x v="0"/>
    <x v="10"/>
    <n v="2"/>
    <n v="1223.8499999999999"/>
    <n v="0.86499999999999999"/>
    <n v="12"/>
    <n v="311.44"/>
    <n v="277830"/>
    <n v="72"/>
    <n v="5"/>
    <n v="89.1"/>
    <n v="4.4050318540114451E-3"/>
    <x v="9124"/>
  </r>
  <r>
    <s v="PROP0382"/>
    <s v="2022-Q2"/>
    <x v="0"/>
    <x v="10"/>
    <n v="2"/>
    <n v="1223.8499999999999"/>
    <n v="0.9"/>
    <n v="8"/>
    <n v="255.16"/>
    <n v="277830"/>
    <n v="72"/>
    <n v="5"/>
    <n v="89.1"/>
    <n v="4.4050318540114451E-3"/>
    <x v="9125"/>
  </r>
  <r>
    <s v="PROP0382"/>
    <s v="2022-Q3"/>
    <x v="0"/>
    <x v="10"/>
    <n v="2"/>
    <n v="1223.8499999999999"/>
    <n v="0.88700000000000001"/>
    <n v="10"/>
    <n v="419.02"/>
    <n v="277830"/>
    <n v="72"/>
    <n v="5"/>
    <n v="89.1"/>
    <n v="4.4050318540114451E-3"/>
    <x v="9126"/>
  </r>
  <r>
    <s v="PROP0382"/>
    <s v="2022-Q4"/>
    <x v="0"/>
    <x v="10"/>
    <n v="2"/>
    <n v="1223.8499999999999"/>
    <n v="0.871"/>
    <n v="11"/>
    <n v="250.27"/>
    <n v="277830"/>
    <n v="72"/>
    <n v="5"/>
    <n v="89.1"/>
    <n v="4.4050318540114451E-3"/>
    <x v="9127"/>
  </r>
  <r>
    <s v="PROP0382"/>
    <s v="2023-Q1"/>
    <x v="0"/>
    <x v="10"/>
    <n v="2"/>
    <n v="1260.57"/>
    <n v="0.86599999999999999"/>
    <n v="12"/>
    <n v="573.44000000000005"/>
    <n v="291721.5"/>
    <n v="72"/>
    <n v="5"/>
    <n v="89.1"/>
    <n v="4.321141911035011E-3"/>
    <x v="9128"/>
  </r>
  <r>
    <s v="PROP0382"/>
    <s v="2023-Q2"/>
    <x v="0"/>
    <x v="10"/>
    <n v="2"/>
    <n v="1260.57"/>
    <n v="0.85199999999999998"/>
    <n v="13"/>
    <n v="224.8"/>
    <n v="291721.5"/>
    <n v="72"/>
    <n v="5"/>
    <n v="89.1"/>
    <n v="4.321141911035011E-3"/>
    <x v="9129"/>
  </r>
  <r>
    <s v="PROP0382"/>
    <s v="2023-Q3"/>
    <x v="0"/>
    <x v="10"/>
    <n v="2"/>
    <n v="1260.57"/>
    <n v="0.90400000000000003"/>
    <n v="8"/>
    <n v="184.04"/>
    <n v="291721.5"/>
    <n v="72"/>
    <n v="5"/>
    <n v="89.1"/>
    <n v="4.321141911035011E-3"/>
    <x v="9130"/>
  </r>
  <r>
    <s v="PROP0382"/>
    <s v="2023-Q4"/>
    <x v="0"/>
    <x v="10"/>
    <n v="2"/>
    <n v="1260.57"/>
    <n v="0.87"/>
    <n v="11"/>
    <n v="457.73"/>
    <n v="291721.5"/>
    <n v="72"/>
    <n v="5"/>
    <n v="89.1"/>
    <n v="4.321141911035011E-3"/>
    <x v="9131"/>
  </r>
  <r>
    <s v="PROP0382"/>
    <s v="2024-Q1"/>
    <x v="0"/>
    <x v="10"/>
    <n v="2"/>
    <n v="1298.3900000000001"/>
    <n v="0.85399999999999998"/>
    <n v="13"/>
    <n v="527.23"/>
    <n v="306307.58"/>
    <n v="72"/>
    <n v="5"/>
    <n v="89.1"/>
    <n v="4.2388438444781549E-3"/>
    <x v="9132"/>
  </r>
  <r>
    <s v="PROP0382"/>
    <s v="2024-Q2"/>
    <x v="0"/>
    <x v="10"/>
    <n v="2"/>
    <n v="1298.3900000000001"/>
    <n v="0.90700000000000003"/>
    <n v="8"/>
    <n v="321.08999999999997"/>
    <n v="306307.58"/>
    <n v="72"/>
    <n v="5"/>
    <n v="89.1"/>
    <n v="4.2388438444781549E-3"/>
    <x v="9133"/>
  </r>
  <r>
    <s v="PROP0382"/>
    <s v="2024-Q3"/>
    <x v="0"/>
    <x v="10"/>
    <n v="2"/>
    <n v="1298.3900000000001"/>
    <n v="0.872"/>
    <n v="11"/>
    <n v="587.42999999999995"/>
    <n v="306307.58"/>
    <n v="72"/>
    <n v="5"/>
    <n v="89.1"/>
    <n v="4.2388438444781549E-3"/>
    <x v="9134"/>
  </r>
  <r>
    <s v="PROP0382"/>
    <s v="2024-Q4"/>
    <x v="0"/>
    <x v="10"/>
    <n v="2"/>
    <n v="1298.3900000000001"/>
    <n v="0.874"/>
    <n v="11"/>
    <n v="143.62"/>
    <n v="306307.58"/>
    <n v="72"/>
    <n v="5"/>
    <n v="89.1"/>
    <n v="4.2388438444781549E-3"/>
    <x v="9135"/>
  </r>
  <r>
    <s v="PROP0383"/>
    <s v="2019-Q1"/>
    <x v="0"/>
    <x v="0"/>
    <n v="1"/>
    <n v="935"/>
    <n v="0.90700000000000003"/>
    <n v="8"/>
    <n v="401.73"/>
    <n v="127500"/>
    <n v="68"/>
    <n v="6"/>
    <n v="90.3"/>
    <n v="7.3333333333333332E-3"/>
    <x v="9136"/>
  </r>
  <r>
    <s v="PROP0383"/>
    <s v="2019-Q2"/>
    <x v="0"/>
    <x v="0"/>
    <n v="1"/>
    <n v="935"/>
    <n v="0.878"/>
    <n v="11"/>
    <n v="577.80999999999995"/>
    <n v="127500"/>
    <n v="68"/>
    <n v="6"/>
    <n v="90.3"/>
    <n v="7.3333333333333332E-3"/>
    <x v="9137"/>
  </r>
  <r>
    <s v="PROP0383"/>
    <s v="2019-Q3"/>
    <x v="0"/>
    <x v="0"/>
    <n v="1"/>
    <n v="935"/>
    <n v="0.91800000000000004"/>
    <n v="7"/>
    <n v="372.01"/>
    <n v="127500"/>
    <n v="68"/>
    <n v="6"/>
    <n v="90.3"/>
    <n v="7.3333333333333332E-3"/>
    <x v="9138"/>
  </r>
  <r>
    <s v="PROP0383"/>
    <s v="2019-Q4"/>
    <x v="0"/>
    <x v="0"/>
    <n v="1"/>
    <n v="935"/>
    <n v="0.91900000000000004"/>
    <n v="7"/>
    <n v="372.57"/>
    <n v="127500"/>
    <n v="68"/>
    <n v="6"/>
    <n v="90.3"/>
    <n v="7.3333333333333332E-3"/>
    <x v="9139"/>
  </r>
  <r>
    <s v="PROP0383"/>
    <s v="2020-Q1"/>
    <x v="0"/>
    <x v="0"/>
    <n v="1"/>
    <n v="963.05"/>
    <n v="0.86"/>
    <n v="12"/>
    <n v="211.89"/>
    <n v="133875"/>
    <n v="68"/>
    <n v="6"/>
    <n v="90.3"/>
    <n v="7.1936507936507937E-3"/>
    <x v="9140"/>
  </r>
  <r>
    <s v="PROP0383"/>
    <s v="2020-Q2"/>
    <x v="0"/>
    <x v="0"/>
    <n v="1"/>
    <n v="963.05"/>
    <n v="0.81"/>
    <n v="17"/>
    <n v="145.07"/>
    <n v="133875"/>
    <n v="68"/>
    <n v="6"/>
    <n v="90.3"/>
    <n v="7.1936507936507937E-3"/>
    <x v="9141"/>
  </r>
  <r>
    <s v="PROP0383"/>
    <s v="2020-Q3"/>
    <x v="0"/>
    <x v="0"/>
    <n v="1"/>
    <n v="963.05"/>
    <n v="0.81"/>
    <n v="17"/>
    <n v="630.59"/>
    <n v="133875"/>
    <n v="68"/>
    <n v="6"/>
    <n v="90.3"/>
    <n v="7.1936507936507937E-3"/>
    <x v="9142"/>
  </r>
  <r>
    <s v="PROP0383"/>
    <s v="2020-Q4"/>
    <x v="0"/>
    <x v="0"/>
    <n v="1"/>
    <n v="963.05"/>
    <n v="0.81"/>
    <n v="17"/>
    <n v="473.22"/>
    <n v="133875"/>
    <n v="68"/>
    <n v="6"/>
    <n v="90.3"/>
    <n v="7.1936507936507937E-3"/>
    <x v="9143"/>
  </r>
  <r>
    <s v="PROP0383"/>
    <s v="2021-Q1"/>
    <x v="0"/>
    <x v="0"/>
    <n v="1"/>
    <n v="991.94"/>
    <n v="0.87"/>
    <n v="11"/>
    <n v="237.9"/>
    <n v="140568.75"/>
    <n v="68"/>
    <n v="6"/>
    <n v="90.3"/>
    <n v="7.0566182028366908E-3"/>
    <x v="9144"/>
  </r>
  <r>
    <s v="PROP0383"/>
    <s v="2021-Q2"/>
    <x v="0"/>
    <x v="0"/>
    <n v="1"/>
    <n v="991.94"/>
    <n v="0.87"/>
    <n v="11"/>
    <n v="146.38"/>
    <n v="140568.75"/>
    <n v="68"/>
    <n v="6"/>
    <n v="90.3"/>
    <n v="7.0566182028366908E-3"/>
    <x v="9145"/>
  </r>
  <r>
    <s v="PROP0383"/>
    <s v="2021-Q3"/>
    <x v="0"/>
    <x v="0"/>
    <n v="1"/>
    <n v="991.94"/>
    <n v="0.87"/>
    <n v="11"/>
    <n v="1055.22"/>
    <n v="140568.75"/>
    <n v="68"/>
    <n v="6"/>
    <n v="90.3"/>
    <n v="7.0566182028366908E-3"/>
    <x v="9146"/>
  </r>
  <r>
    <s v="PROP0383"/>
    <s v="2021-Q4"/>
    <x v="0"/>
    <x v="0"/>
    <n v="1"/>
    <n v="991.94"/>
    <n v="0.87"/>
    <n v="11"/>
    <n v="184.74"/>
    <n v="140568.75"/>
    <n v="68"/>
    <n v="6"/>
    <n v="90.3"/>
    <n v="7.0566182028366908E-3"/>
    <x v="9147"/>
  </r>
  <r>
    <s v="PROP0383"/>
    <s v="2022-Q1"/>
    <x v="0"/>
    <x v="0"/>
    <n v="1"/>
    <n v="1021.7"/>
    <n v="0.86499999999999999"/>
    <n v="12"/>
    <n v="253.83"/>
    <n v="147597.19"/>
    <n v="68"/>
    <n v="6"/>
    <n v="90.3"/>
    <n v="6.922218505650413E-3"/>
    <x v="9148"/>
  </r>
  <r>
    <s v="PROP0383"/>
    <s v="2022-Q2"/>
    <x v="0"/>
    <x v="0"/>
    <n v="1"/>
    <n v="1021.7"/>
    <n v="0.88800000000000001"/>
    <n v="10"/>
    <n v="188.21"/>
    <n v="147597.19"/>
    <n v="68"/>
    <n v="6"/>
    <n v="90.3"/>
    <n v="6.922218505650413E-3"/>
    <x v="9149"/>
  </r>
  <r>
    <s v="PROP0383"/>
    <s v="2022-Q3"/>
    <x v="0"/>
    <x v="0"/>
    <n v="1"/>
    <n v="1021.7"/>
    <n v="0.90400000000000003"/>
    <n v="8"/>
    <n v="1065.1600000000001"/>
    <n v="147597.19"/>
    <n v="68"/>
    <n v="6"/>
    <n v="90.3"/>
    <n v="6.922218505650413E-3"/>
    <x v="9150"/>
  </r>
  <r>
    <s v="PROP0383"/>
    <s v="2022-Q4"/>
    <x v="0"/>
    <x v="0"/>
    <n v="1"/>
    <n v="1021.7"/>
    <n v="0.91"/>
    <n v="8"/>
    <n v="402.25"/>
    <n v="147597.19"/>
    <n v="68"/>
    <n v="6"/>
    <n v="90.3"/>
    <n v="6.922218505650413E-3"/>
    <x v="9151"/>
  </r>
  <r>
    <s v="PROP0383"/>
    <s v="2023-Q1"/>
    <x v="0"/>
    <x v="0"/>
    <n v="1"/>
    <n v="1052.3499999999999"/>
    <n v="0.9"/>
    <n v="8"/>
    <n v="283.77"/>
    <n v="154977.04999999999"/>
    <n v="68"/>
    <n v="6"/>
    <n v="90.3"/>
    <n v="6.7903602501144522E-3"/>
    <x v="9152"/>
  </r>
  <r>
    <s v="PROP0383"/>
    <s v="2023-Q2"/>
    <x v="0"/>
    <x v="0"/>
    <n v="1"/>
    <n v="1052.3499999999999"/>
    <n v="0.86599999999999999"/>
    <n v="12"/>
    <n v="139.71"/>
    <n v="154977.04999999999"/>
    <n v="68"/>
    <n v="6"/>
    <n v="90.3"/>
    <n v="6.7903602501144522E-3"/>
    <x v="9153"/>
  </r>
  <r>
    <s v="PROP0383"/>
    <s v="2023-Q3"/>
    <x v="0"/>
    <x v="0"/>
    <n v="1"/>
    <n v="1052.3499999999999"/>
    <n v="0.90400000000000003"/>
    <n v="8"/>
    <n v="299.94"/>
    <n v="154977.04999999999"/>
    <n v="68"/>
    <n v="6"/>
    <n v="90.3"/>
    <n v="6.7903602501144522E-3"/>
    <x v="9154"/>
  </r>
  <r>
    <s v="PROP0383"/>
    <s v="2023-Q4"/>
    <x v="0"/>
    <x v="0"/>
    <n v="1"/>
    <n v="1052.3499999999999"/>
    <n v="0.91"/>
    <n v="8"/>
    <n v="235.37"/>
    <n v="154977.04999999999"/>
    <n v="68"/>
    <n v="6"/>
    <n v="90.3"/>
    <n v="6.7903602501144522E-3"/>
    <x v="9155"/>
  </r>
  <r>
    <s v="PROP0383"/>
    <s v="2024-Q1"/>
    <x v="0"/>
    <x v="0"/>
    <n v="1"/>
    <n v="1083.92"/>
    <n v="0.878"/>
    <n v="11"/>
    <n v="198.65"/>
    <n v="162725.9"/>
    <n v="68"/>
    <n v="6"/>
    <n v="90.3"/>
    <n v="6.6610170845575294E-3"/>
    <x v="9156"/>
  </r>
  <r>
    <s v="PROP0383"/>
    <s v="2024-Q2"/>
    <x v="0"/>
    <x v="0"/>
    <n v="1"/>
    <n v="1083.92"/>
    <n v="0.89100000000000001"/>
    <n v="9"/>
    <n v="187.84"/>
    <n v="162725.9"/>
    <n v="68"/>
    <n v="6"/>
    <n v="90.3"/>
    <n v="6.6610170845575294E-3"/>
    <x v="9157"/>
  </r>
  <r>
    <s v="PROP0383"/>
    <s v="2024-Q3"/>
    <x v="0"/>
    <x v="0"/>
    <n v="1"/>
    <n v="1083.92"/>
    <n v="0.89800000000000002"/>
    <n v="9"/>
    <n v="591.98"/>
    <n v="162725.9"/>
    <n v="68"/>
    <n v="6"/>
    <n v="90.3"/>
    <n v="6.6610170845575294E-3"/>
    <x v="9158"/>
  </r>
  <r>
    <s v="PROP0383"/>
    <s v="2024-Q4"/>
    <x v="0"/>
    <x v="0"/>
    <n v="1"/>
    <n v="1083.92"/>
    <n v="0.88200000000000001"/>
    <n v="10"/>
    <n v="93.67"/>
    <n v="162725.9"/>
    <n v="68"/>
    <n v="6"/>
    <n v="90.3"/>
    <n v="6.6610170845575294E-3"/>
    <x v="9159"/>
  </r>
  <r>
    <s v="PROP0384"/>
    <s v="2019-Q1"/>
    <x v="0"/>
    <x v="14"/>
    <n v="2"/>
    <n v="1400"/>
    <n v="0.89100000000000001"/>
    <n v="9"/>
    <n v="264.98"/>
    <n v="300000"/>
    <n v="45"/>
    <n v="7"/>
    <n v="94.2"/>
    <n v="4.6666666666666671E-3"/>
    <x v="9160"/>
  </r>
  <r>
    <s v="PROP0384"/>
    <s v="2019-Q2"/>
    <x v="0"/>
    <x v="14"/>
    <n v="2"/>
    <n v="1400"/>
    <n v="0.91700000000000004"/>
    <n v="7"/>
    <n v="213.12"/>
    <n v="300000"/>
    <n v="45"/>
    <n v="7"/>
    <n v="94.2"/>
    <n v="4.6666666666666671E-3"/>
    <x v="9161"/>
  </r>
  <r>
    <s v="PROP0384"/>
    <s v="2019-Q3"/>
    <x v="0"/>
    <x v="14"/>
    <n v="2"/>
    <n v="1400"/>
    <n v="0.91300000000000003"/>
    <n v="7"/>
    <n v="586.61"/>
    <n v="300000"/>
    <n v="45"/>
    <n v="7"/>
    <n v="94.2"/>
    <n v="4.6666666666666671E-3"/>
    <x v="9162"/>
  </r>
  <r>
    <s v="PROP0384"/>
    <s v="2019-Q4"/>
    <x v="0"/>
    <x v="14"/>
    <n v="2"/>
    <n v="1400"/>
    <n v="0.94699999999999995"/>
    <n v="4"/>
    <n v="497.85"/>
    <n v="300000"/>
    <n v="45"/>
    <n v="7"/>
    <n v="94.2"/>
    <n v="4.6666666666666671E-3"/>
    <x v="9163"/>
  </r>
  <r>
    <s v="PROP0384"/>
    <s v="2020-Q1"/>
    <x v="0"/>
    <x v="14"/>
    <n v="2"/>
    <n v="1442"/>
    <n v="0.89"/>
    <n v="9"/>
    <n v="673.27"/>
    <n v="315000"/>
    <n v="45"/>
    <n v="7"/>
    <n v="94.2"/>
    <n v="4.5777777777777778E-3"/>
    <x v="9164"/>
  </r>
  <r>
    <s v="PROP0384"/>
    <s v="2020-Q2"/>
    <x v="0"/>
    <x v="14"/>
    <n v="2"/>
    <n v="1442"/>
    <n v="0.84"/>
    <n v="14"/>
    <n v="959.59"/>
    <n v="315000"/>
    <n v="45"/>
    <n v="7"/>
    <n v="94.2"/>
    <n v="4.5777777777777778E-3"/>
    <x v="9165"/>
  </r>
  <r>
    <s v="PROP0384"/>
    <s v="2020-Q3"/>
    <x v="0"/>
    <x v="14"/>
    <n v="2"/>
    <n v="1442"/>
    <n v="0.84"/>
    <n v="14"/>
    <n v="416.52"/>
    <n v="315000"/>
    <n v="45"/>
    <n v="7"/>
    <n v="94.2"/>
    <n v="4.5777777777777778E-3"/>
    <x v="9166"/>
  </r>
  <r>
    <s v="PROP0384"/>
    <s v="2020-Q4"/>
    <x v="0"/>
    <x v="14"/>
    <n v="2"/>
    <n v="1442"/>
    <n v="0.84"/>
    <n v="14"/>
    <n v="259.04000000000002"/>
    <n v="315000"/>
    <n v="45"/>
    <n v="7"/>
    <n v="94.2"/>
    <n v="4.5777777777777778E-3"/>
    <x v="9167"/>
  </r>
  <r>
    <s v="PROP0384"/>
    <s v="2021-Q1"/>
    <x v="0"/>
    <x v="14"/>
    <n v="2"/>
    <n v="1485.26"/>
    <n v="0.9"/>
    <n v="8"/>
    <n v="226.67"/>
    <n v="330750"/>
    <n v="45"/>
    <n v="7"/>
    <n v="94.2"/>
    <n v="4.4905820105820109E-3"/>
    <x v="9168"/>
  </r>
  <r>
    <s v="PROP0384"/>
    <s v="2021-Q2"/>
    <x v="0"/>
    <x v="14"/>
    <n v="2"/>
    <n v="1485.26"/>
    <n v="0.9"/>
    <n v="8"/>
    <n v="505.03"/>
    <n v="330750"/>
    <n v="45"/>
    <n v="7"/>
    <n v="94.2"/>
    <n v="4.4905820105820109E-3"/>
    <x v="9169"/>
  </r>
  <r>
    <s v="PROP0384"/>
    <s v="2021-Q3"/>
    <x v="0"/>
    <x v="14"/>
    <n v="2"/>
    <n v="1485.26"/>
    <n v="0.9"/>
    <n v="8"/>
    <n v="627.96"/>
    <n v="330750"/>
    <n v="45"/>
    <n v="7"/>
    <n v="94.2"/>
    <n v="4.4905820105820109E-3"/>
    <x v="9170"/>
  </r>
  <r>
    <s v="PROP0384"/>
    <s v="2021-Q4"/>
    <x v="0"/>
    <x v="14"/>
    <n v="2"/>
    <n v="1485.26"/>
    <n v="0.9"/>
    <n v="8"/>
    <n v="459.25"/>
    <n v="330750"/>
    <n v="45"/>
    <n v="7"/>
    <n v="94.2"/>
    <n v="4.4905820105820109E-3"/>
    <x v="9171"/>
  </r>
  <r>
    <s v="PROP0384"/>
    <s v="2022-Q1"/>
    <x v="0"/>
    <x v="14"/>
    <n v="2"/>
    <n v="1529.82"/>
    <n v="0.90600000000000003"/>
    <n v="8"/>
    <n v="202.2"/>
    <n v="347287.5"/>
    <n v="45"/>
    <n v="7"/>
    <n v="94.2"/>
    <n v="4.4050534499514094E-3"/>
    <x v="9172"/>
  </r>
  <r>
    <s v="PROP0384"/>
    <s v="2022-Q2"/>
    <x v="0"/>
    <x v="14"/>
    <n v="2"/>
    <n v="1529.82"/>
    <n v="0.89900000000000002"/>
    <n v="9"/>
    <n v="306.33"/>
    <n v="347287.5"/>
    <n v="45"/>
    <n v="7"/>
    <n v="94.2"/>
    <n v="4.4050534499514094E-3"/>
    <x v="9173"/>
  </r>
  <r>
    <s v="PROP0384"/>
    <s v="2022-Q3"/>
    <x v="0"/>
    <x v="14"/>
    <n v="2"/>
    <n v="1529.82"/>
    <n v="0.94199999999999995"/>
    <n v="5"/>
    <n v="443.7"/>
    <n v="347287.5"/>
    <n v="45"/>
    <n v="7"/>
    <n v="94.2"/>
    <n v="4.4050534499514094E-3"/>
    <x v="9174"/>
  </r>
  <r>
    <s v="PROP0384"/>
    <s v="2022-Q4"/>
    <x v="0"/>
    <x v="14"/>
    <n v="2"/>
    <n v="1529.82"/>
    <n v="0.92"/>
    <n v="7"/>
    <n v="407.84"/>
    <n v="347287.5"/>
    <n v="45"/>
    <n v="7"/>
    <n v="94.2"/>
    <n v="4.4050534499514094E-3"/>
    <x v="9175"/>
  </r>
  <r>
    <s v="PROP0384"/>
    <s v="2023-Q1"/>
    <x v="0"/>
    <x v="14"/>
    <n v="2"/>
    <n v="1575.71"/>
    <n v="0.92800000000000005"/>
    <n v="6"/>
    <n v="367.81"/>
    <n v="364651.88"/>
    <n v="45"/>
    <n v="7"/>
    <n v="94.2"/>
    <n v="4.321134995930914E-3"/>
    <x v="9176"/>
  </r>
  <r>
    <s v="PROP0384"/>
    <s v="2023-Q2"/>
    <x v="0"/>
    <x v="14"/>
    <n v="2"/>
    <n v="1575.71"/>
    <n v="0.92200000000000004"/>
    <n v="7"/>
    <n v="169.17"/>
    <n v="364651.88"/>
    <n v="45"/>
    <n v="7"/>
    <n v="94.2"/>
    <n v="4.321134995930914E-3"/>
    <x v="9177"/>
  </r>
  <r>
    <s v="PROP0384"/>
    <s v="2023-Q3"/>
    <x v="0"/>
    <x v="14"/>
    <n v="2"/>
    <n v="1575.71"/>
    <n v="0.94699999999999995"/>
    <n v="4"/>
    <n v="273.38"/>
    <n v="364651.88"/>
    <n v="45"/>
    <n v="7"/>
    <n v="94.2"/>
    <n v="4.321134995930914E-3"/>
    <x v="9178"/>
  </r>
  <r>
    <s v="PROP0384"/>
    <s v="2023-Q4"/>
    <x v="0"/>
    <x v="14"/>
    <n v="2"/>
    <n v="1575.71"/>
    <n v="0.91"/>
    <n v="8"/>
    <n v="468"/>
    <n v="364651.88"/>
    <n v="45"/>
    <n v="7"/>
    <n v="94.2"/>
    <n v="4.321134995930914E-3"/>
    <x v="9179"/>
  </r>
  <r>
    <s v="PROP0384"/>
    <s v="2024-Q1"/>
    <x v="0"/>
    <x v="14"/>
    <n v="2"/>
    <n v="1622.98"/>
    <n v="0.94699999999999995"/>
    <n v="4"/>
    <n v="551.52"/>
    <n v="382884.47"/>
    <n v="45"/>
    <n v="7"/>
    <n v="94.2"/>
    <n v="4.238824311678142E-3"/>
    <x v="9180"/>
  </r>
  <r>
    <s v="PROP0384"/>
    <s v="2024-Q2"/>
    <x v="0"/>
    <x v="14"/>
    <n v="2"/>
    <n v="1622.98"/>
    <n v="0.91500000000000004"/>
    <n v="7"/>
    <n v="208.37"/>
    <n v="382884.47"/>
    <n v="45"/>
    <n v="7"/>
    <n v="94.2"/>
    <n v="4.238824311678142E-3"/>
    <x v="9181"/>
  </r>
  <r>
    <s v="PROP0384"/>
    <s v="2024-Q3"/>
    <x v="0"/>
    <x v="14"/>
    <n v="2"/>
    <n v="1622.98"/>
    <n v="0.94"/>
    <n v="5"/>
    <n v="608.75"/>
    <n v="382884.47"/>
    <n v="45"/>
    <n v="7"/>
    <n v="94.2"/>
    <n v="4.238824311678142E-3"/>
    <x v="9182"/>
  </r>
  <r>
    <s v="PROP0384"/>
    <s v="2024-Q4"/>
    <x v="0"/>
    <x v="14"/>
    <n v="2"/>
    <n v="1622.98"/>
    <n v="0.91700000000000004"/>
    <n v="7"/>
    <n v="410.29"/>
    <n v="382884.47"/>
    <n v="45"/>
    <n v="7"/>
    <n v="94.2"/>
    <n v="4.238824311678142E-3"/>
    <x v="9183"/>
  </r>
  <r>
    <s v="PROP0385"/>
    <s v="2019-Q1"/>
    <x v="0"/>
    <x v="0"/>
    <n v="3"/>
    <n v="1445"/>
    <n v="0.90100000000000002"/>
    <n v="8"/>
    <n v="317.60000000000002"/>
    <n v="382500"/>
    <n v="68"/>
    <n v="6"/>
    <n v="90.3"/>
    <n v="3.7777777777777779E-3"/>
    <x v="9184"/>
  </r>
  <r>
    <s v="PROP0385"/>
    <s v="2019-Q2"/>
    <x v="0"/>
    <x v="0"/>
    <n v="3"/>
    <n v="1445"/>
    <n v="0.871"/>
    <n v="11"/>
    <n v="353.52"/>
    <n v="382500"/>
    <n v="68"/>
    <n v="6"/>
    <n v="90.3"/>
    <n v="3.7777777777777779E-3"/>
    <x v="9185"/>
  </r>
  <r>
    <s v="PROP0385"/>
    <s v="2019-Q3"/>
    <x v="0"/>
    <x v="0"/>
    <n v="3"/>
    <n v="1445"/>
    <n v="0.878"/>
    <n v="10"/>
    <n v="578.54999999999995"/>
    <n v="382500"/>
    <n v="68"/>
    <n v="6"/>
    <n v="90.3"/>
    <n v="3.7777777777777779E-3"/>
    <x v="9186"/>
  </r>
  <r>
    <s v="PROP0385"/>
    <s v="2019-Q4"/>
    <x v="0"/>
    <x v="0"/>
    <n v="3"/>
    <n v="1445"/>
    <n v="0.89500000000000002"/>
    <n v="9"/>
    <n v="247.67"/>
    <n v="382500"/>
    <n v="68"/>
    <n v="6"/>
    <n v="90.3"/>
    <n v="3.7777777777777779E-3"/>
    <x v="9187"/>
  </r>
  <r>
    <s v="PROP0385"/>
    <s v="2020-Q1"/>
    <x v="0"/>
    <x v="0"/>
    <n v="3"/>
    <n v="1488.35"/>
    <n v="0.86"/>
    <n v="12"/>
    <n v="755.73"/>
    <n v="401625"/>
    <n v="68"/>
    <n v="6"/>
    <n v="90.3"/>
    <n v="3.7058201058201056E-3"/>
    <x v="9188"/>
  </r>
  <r>
    <s v="PROP0385"/>
    <s v="2020-Q2"/>
    <x v="0"/>
    <x v="0"/>
    <n v="3"/>
    <n v="1488.35"/>
    <n v="0.81"/>
    <n v="17"/>
    <n v="414.7"/>
    <n v="401625"/>
    <n v="68"/>
    <n v="6"/>
    <n v="90.3"/>
    <n v="3.7058201058201056E-3"/>
    <x v="9189"/>
  </r>
  <r>
    <s v="PROP0385"/>
    <s v="2020-Q3"/>
    <x v="0"/>
    <x v="0"/>
    <n v="3"/>
    <n v="1488.35"/>
    <n v="0.81"/>
    <n v="17"/>
    <n v="287.95"/>
    <n v="401625"/>
    <n v="68"/>
    <n v="6"/>
    <n v="90.3"/>
    <n v="3.7058201058201056E-3"/>
    <x v="9190"/>
  </r>
  <r>
    <s v="PROP0385"/>
    <s v="2020-Q4"/>
    <x v="0"/>
    <x v="0"/>
    <n v="3"/>
    <n v="1488.35"/>
    <n v="0.81"/>
    <n v="17"/>
    <n v="235.13"/>
    <n v="401625"/>
    <n v="68"/>
    <n v="6"/>
    <n v="90.3"/>
    <n v="3.7058201058201056E-3"/>
    <x v="9191"/>
  </r>
  <r>
    <s v="PROP0385"/>
    <s v="2021-Q1"/>
    <x v="0"/>
    <x v="0"/>
    <n v="3"/>
    <n v="1533"/>
    <n v="0.87"/>
    <n v="11"/>
    <n v="422.47"/>
    <n v="421706.25"/>
    <n v="68"/>
    <n v="6"/>
    <n v="90.3"/>
    <n v="3.6352318705259882E-3"/>
    <x v="9192"/>
  </r>
  <r>
    <s v="PROP0385"/>
    <s v="2021-Q2"/>
    <x v="0"/>
    <x v="0"/>
    <n v="3"/>
    <n v="1533"/>
    <n v="0.87"/>
    <n v="11"/>
    <n v="234.04"/>
    <n v="421706.25"/>
    <n v="68"/>
    <n v="6"/>
    <n v="90.3"/>
    <n v="3.6352318705259882E-3"/>
    <x v="9193"/>
  </r>
  <r>
    <s v="PROP0385"/>
    <s v="2021-Q3"/>
    <x v="0"/>
    <x v="0"/>
    <n v="3"/>
    <n v="1533"/>
    <n v="0.87"/>
    <n v="11"/>
    <n v="1307.27"/>
    <n v="421706.25"/>
    <n v="68"/>
    <n v="6"/>
    <n v="90.3"/>
    <n v="3.6352318705259882E-3"/>
    <x v="9194"/>
  </r>
  <r>
    <s v="PROP0385"/>
    <s v="2021-Q4"/>
    <x v="0"/>
    <x v="0"/>
    <n v="3"/>
    <n v="1533"/>
    <n v="0.87"/>
    <n v="11"/>
    <n v="598.78"/>
    <n v="421706.25"/>
    <n v="68"/>
    <n v="6"/>
    <n v="90.3"/>
    <n v="3.6352318705259882E-3"/>
    <x v="9195"/>
  </r>
  <r>
    <s v="PROP0385"/>
    <s v="2022-Q1"/>
    <x v="0"/>
    <x v="0"/>
    <n v="3"/>
    <n v="1578.99"/>
    <n v="0.86"/>
    <n v="12"/>
    <n v="200.16"/>
    <n v="442791.56"/>
    <n v="68"/>
    <n v="6"/>
    <n v="90.3"/>
    <n v="3.5659893788400122E-3"/>
    <x v="9196"/>
  </r>
  <r>
    <s v="PROP0385"/>
    <s v="2022-Q2"/>
    <x v="0"/>
    <x v="0"/>
    <n v="3"/>
    <n v="1578.99"/>
    <n v="0.86599999999999999"/>
    <n v="12"/>
    <n v="524.16"/>
    <n v="442791.56"/>
    <n v="68"/>
    <n v="6"/>
    <n v="90.3"/>
    <n v="3.5659893788400122E-3"/>
    <x v="9197"/>
  </r>
  <r>
    <s v="PROP0385"/>
    <s v="2022-Q3"/>
    <x v="0"/>
    <x v="0"/>
    <n v="3"/>
    <n v="1578.99"/>
    <n v="0.90700000000000003"/>
    <n v="8"/>
    <n v="424.68"/>
    <n v="442791.56"/>
    <n v="68"/>
    <n v="6"/>
    <n v="90.3"/>
    <n v="3.5659893788400122E-3"/>
    <x v="9198"/>
  </r>
  <r>
    <s v="PROP0385"/>
    <s v="2022-Q4"/>
    <x v="0"/>
    <x v="0"/>
    <n v="3"/>
    <n v="1578.99"/>
    <n v="0.86"/>
    <n v="12"/>
    <n v="697.09"/>
    <n v="442791.56"/>
    <n v="68"/>
    <n v="6"/>
    <n v="90.3"/>
    <n v="3.5659893788400122E-3"/>
    <x v="9199"/>
  </r>
  <r>
    <s v="PROP0385"/>
    <s v="2023-Q1"/>
    <x v="0"/>
    <x v="0"/>
    <n v="3"/>
    <n v="1626.36"/>
    <n v="0.90900000000000003"/>
    <n v="8"/>
    <n v="633.05999999999995"/>
    <n v="464931.14"/>
    <n v="68"/>
    <n v="6"/>
    <n v="90.3"/>
    <n v="3.4980664018331828E-3"/>
    <x v="9200"/>
  </r>
  <r>
    <s v="PROP0385"/>
    <s v="2023-Q2"/>
    <x v="0"/>
    <x v="0"/>
    <n v="3"/>
    <n v="1626.36"/>
    <n v="0.86399999999999999"/>
    <n v="12"/>
    <n v="304.10000000000002"/>
    <n v="464931.14"/>
    <n v="68"/>
    <n v="6"/>
    <n v="90.3"/>
    <n v="3.4980664018331828E-3"/>
    <x v="9201"/>
  </r>
  <r>
    <s v="PROP0385"/>
    <s v="2023-Q3"/>
    <x v="0"/>
    <x v="0"/>
    <n v="3"/>
    <n v="1626.36"/>
    <n v="0.86599999999999999"/>
    <n v="12"/>
    <n v="418.65"/>
    <n v="464931.14"/>
    <n v="68"/>
    <n v="6"/>
    <n v="90.3"/>
    <n v="3.4980664018331828E-3"/>
    <x v="9202"/>
  </r>
  <r>
    <s v="PROP0385"/>
    <s v="2023-Q4"/>
    <x v="0"/>
    <x v="0"/>
    <n v="3"/>
    <n v="1626.36"/>
    <n v="0.91"/>
    <n v="8"/>
    <n v="494.91"/>
    <n v="464931.14"/>
    <n v="68"/>
    <n v="6"/>
    <n v="90.3"/>
    <n v="3.4980664018331828E-3"/>
    <x v="9203"/>
  </r>
  <r>
    <s v="PROP0385"/>
    <s v="2024-Q1"/>
    <x v="0"/>
    <x v="0"/>
    <n v="3"/>
    <n v="1675.15"/>
    <n v="0.90400000000000003"/>
    <n v="8"/>
    <n v="263.36"/>
    <n v="488177.7"/>
    <n v="68"/>
    <n v="6"/>
    <n v="90.3"/>
    <n v="3.4314349057730413E-3"/>
    <x v="9204"/>
  </r>
  <r>
    <s v="PROP0385"/>
    <s v="2024-Q2"/>
    <x v="0"/>
    <x v="0"/>
    <n v="3"/>
    <n v="1675.15"/>
    <n v="0.91500000000000004"/>
    <n v="7"/>
    <n v="375.88"/>
    <n v="488177.7"/>
    <n v="68"/>
    <n v="6"/>
    <n v="90.3"/>
    <n v="3.4314349057730413E-3"/>
    <x v="9205"/>
  </r>
  <r>
    <s v="PROP0385"/>
    <s v="2024-Q3"/>
    <x v="0"/>
    <x v="0"/>
    <n v="3"/>
    <n v="1675.15"/>
    <n v="0.89200000000000002"/>
    <n v="9"/>
    <n v="639.61"/>
    <n v="488177.7"/>
    <n v="68"/>
    <n v="6"/>
    <n v="90.3"/>
    <n v="3.4314349057730413E-3"/>
    <x v="9206"/>
  </r>
  <r>
    <s v="PROP0385"/>
    <s v="2024-Q4"/>
    <x v="0"/>
    <x v="0"/>
    <n v="3"/>
    <n v="1675.15"/>
    <n v="0.88400000000000001"/>
    <n v="10"/>
    <n v="726.15"/>
    <n v="488177.7"/>
    <n v="68"/>
    <n v="6"/>
    <n v="90.3"/>
    <n v="3.4314349057730413E-3"/>
    <x v="9207"/>
  </r>
  <r>
    <s v="PROP0386"/>
    <s v="2019-Q1"/>
    <x v="0"/>
    <x v="0"/>
    <n v="4"/>
    <n v="1700"/>
    <n v="0.87"/>
    <n v="11"/>
    <n v="399.79"/>
    <n v="510000"/>
    <n v="68"/>
    <n v="6"/>
    <n v="90.3"/>
    <n v="3.3333333333333335E-3"/>
    <x v="9208"/>
  </r>
  <r>
    <s v="PROP0386"/>
    <s v="2019-Q2"/>
    <x v="0"/>
    <x v="0"/>
    <n v="4"/>
    <n v="1700"/>
    <n v="0.876"/>
    <n v="11"/>
    <n v="450.95"/>
    <n v="510000"/>
    <n v="68"/>
    <n v="6"/>
    <n v="90.3"/>
    <n v="3.3333333333333335E-3"/>
    <x v="9209"/>
  </r>
  <r>
    <s v="PROP0386"/>
    <s v="2019-Q3"/>
    <x v="0"/>
    <x v="0"/>
    <n v="4"/>
    <n v="1700"/>
    <n v="0.88100000000000001"/>
    <n v="10"/>
    <n v="300.54000000000002"/>
    <n v="510000"/>
    <n v="68"/>
    <n v="6"/>
    <n v="90.3"/>
    <n v="3.3333333333333335E-3"/>
    <x v="9210"/>
  </r>
  <r>
    <s v="PROP0386"/>
    <s v="2019-Q4"/>
    <x v="0"/>
    <x v="0"/>
    <n v="4"/>
    <n v="1700"/>
    <n v="0.879"/>
    <n v="10"/>
    <n v="378.9"/>
    <n v="510000"/>
    <n v="68"/>
    <n v="6"/>
    <n v="90.3"/>
    <n v="3.3333333333333335E-3"/>
    <x v="9211"/>
  </r>
  <r>
    <s v="PROP0386"/>
    <s v="2020-Q1"/>
    <x v="0"/>
    <x v="0"/>
    <n v="4"/>
    <n v="1751"/>
    <n v="0.86"/>
    <n v="12"/>
    <n v="447.81"/>
    <n v="535500"/>
    <n v="68"/>
    <n v="6"/>
    <n v="90.3"/>
    <n v="3.2698412698412699E-3"/>
    <x v="9212"/>
  </r>
  <r>
    <s v="PROP0386"/>
    <s v="2020-Q2"/>
    <x v="0"/>
    <x v="0"/>
    <n v="4"/>
    <n v="1751"/>
    <n v="0.81"/>
    <n v="17"/>
    <n v="417.1"/>
    <n v="535500"/>
    <n v="68"/>
    <n v="6"/>
    <n v="90.3"/>
    <n v="3.2698412698412699E-3"/>
    <x v="9213"/>
  </r>
  <r>
    <s v="PROP0386"/>
    <s v="2020-Q3"/>
    <x v="0"/>
    <x v="0"/>
    <n v="4"/>
    <n v="1751"/>
    <n v="0.81"/>
    <n v="17"/>
    <n v="294.52999999999997"/>
    <n v="535500"/>
    <n v="68"/>
    <n v="6"/>
    <n v="90.3"/>
    <n v="3.2698412698412699E-3"/>
    <x v="9214"/>
  </r>
  <r>
    <s v="PROP0386"/>
    <s v="2020-Q4"/>
    <x v="0"/>
    <x v="0"/>
    <n v="4"/>
    <n v="1751"/>
    <n v="0.81"/>
    <n v="17"/>
    <n v="325.25"/>
    <n v="535500"/>
    <n v="68"/>
    <n v="6"/>
    <n v="90.3"/>
    <n v="3.2698412698412699E-3"/>
    <x v="9215"/>
  </r>
  <r>
    <s v="PROP0386"/>
    <s v="2021-Q1"/>
    <x v="0"/>
    <x v="0"/>
    <n v="4"/>
    <n v="1803.53"/>
    <n v="0.87"/>
    <n v="11"/>
    <n v="552.62"/>
    <n v="562275"/>
    <n v="68"/>
    <n v="6"/>
    <n v="90.3"/>
    <n v="3.2075585789871504E-3"/>
    <x v="9216"/>
  </r>
  <r>
    <s v="PROP0386"/>
    <s v="2021-Q2"/>
    <x v="0"/>
    <x v="0"/>
    <n v="4"/>
    <n v="1803.53"/>
    <n v="0.87"/>
    <n v="11"/>
    <n v="668.05"/>
    <n v="562275"/>
    <n v="68"/>
    <n v="6"/>
    <n v="90.3"/>
    <n v="3.2075585789871504E-3"/>
    <x v="9217"/>
  </r>
  <r>
    <s v="PROP0386"/>
    <s v="2021-Q3"/>
    <x v="0"/>
    <x v="0"/>
    <n v="4"/>
    <n v="1803.53"/>
    <n v="0.87"/>
    <n v="11"/>
    <n v="727.66"/>
    <n v="562275"/>
    <n v="68"/>
    <n v="6"/>
    <n v="90.3"/>
    <n v="3.2075585789871504E-3"/>
    <x v="9218"/>
  </r>
  <r>
    <s v="PROP0386"/>
    <s v="2021-Q4"/>
    <x v="0"/>
    <x v="0"/>
    <n v="4"/>
    <n v="1803.53"/>
    <n v="0.87"/>
    <n v="11"/>
    <n v="250.9"/>
    <n v="562275"/>
    <n v="68"/>
    <n v="6"/>
    <n v="90.3"/>
    <n v="3.2075585789871504E-3"/>
    <x v="9219"/>
  </r>
  <r>
    <s v="PROP0386"/>
    <s v="2022-Q1"/>
    <x v="0"/>
    <x v="0"/>
    <n v="4"/>
    <n v="1857.64"/>
    <n v="0.91400000000000003"/>
    <n v="7"/>
    <n v="443.2"/>
    <n v="590388.75"/>
    <n v="68"/>
    <n v="6"/>
    <n v="90.3"/>
    <n v="3.1464691696784534E-3"/>
    <x v="9220"/>
  </r>
  <r>
    <s v="PROP0386"/>
    <s v="2022-Q2"/>
    <x v="0"/>
    <x v="0"/>
    <n v="4"/>
    <n v="1857.64"/>
    <n v="0.88"/>
    <n v="10"/>
    <n v="651.45000000000005"/>
    <n v="590388.75"/>
    <n v="68"/>
    <n v="6"/>
    <n v="90.3"/>
    <n v="3.1464691696784534E-3"/>
    <x v="9221"/>
  </r>
  <r>
    <s v="PROP0386"/>
    <s v="2022-Q3"/>
    <x v="0"/>
    <x v="0"/>
    <n v="4"/>
    <n v="1857.64"/>
    <n v="0.91500000000000004"/>
    <n v="7"/>
    <n v="619.41999999999996"/>
    <n v="590388.75"/>
    <n v="68"/>
    <n v="6"/>
    <n v="90.3"/>
    <n v="3.1464691696784534E-3"/>
    <x v="9222"/>
  </r>
  <r>
    <s v="PROP0386"/>
    <s v="2022-Q4"/>
    <x v="0"/>
    <x v="0"/>
    <n v="4"/>
    <n v="1857.64"/>
    <n v="0.90100000000000002"/>
    <n v="8"/>
    <n v="323.37"/>
    <n v="590388.75"/>
    <n v="68"/>
    <n v="6"/>
    <n v="90.3"/>
    <n v="3.1464691696784534E-3"/>
    <x v="9223"/>
  </r>
  <r>
    <s v="PROP0386"/>
    <s v="2023-Q1"/>
    <x v="0"/>
    <x v="0"/>
    <n v="4"/>
    <n v="1913.36"/>
    <n v="0.90500000000000003"/>
    <n v="8"/>
    <n v="438.73"/>
    <n v="619908.18999999994"/>
    <n v="68"/>
    <n v="6"/>
    <n v="90.3"/>
    <n v="3.0865215702344569E-3"/>
    <x v="9224"/>
  </r>
  <r>
    <s v="PROP0386"/>
    <s v="2023-Q2"/>
    <x v="0"/>
    <x v="0"/>
    <n v="4"/>
    <n v="1913.36"/>
    <n v="0.86399999999999999"/>
    <n v="12"/>
    <n v="262.97000000000003"/>
    <n v="619908.18999999994"/>
    <n v="68"/>
    <n v="6"/>
    <n v="90.3"/>
    <n v="3.0865215702344569E-3"/>
    <x v="9225"/>
  </r>
  <r>
    <s v="PROP0386"/>
    <s v="2023-Q3"/>
    <x v="0"/>
    <x v="0"/>
    <n v="4"/>
    <n v="1913.36"/>
    <n v="0.90700000000000003"/>
    <n v="8"/>
    <n v="343.91"/>
    <n v="619908.18999999994"/>
    <n v="68"/>
    <n v="6"/>
    <n v="90.3"/>
    <n v="3.0865215702344569E-3"/>
    <x v="9226"/>
  </r>
  <r>
    <s v="PROP0386"/>
    <s v="2023-Q4"/>
    <x v="0"/>
    <x v="0"/>
    <n v="4"/>
    <n v="1913.36"/>
    <n v="0.89500000000000002"/>
    <n v="9"/>
    <n v="323.43"/>
    <n v="619908.18999999994"/>
    <n v="68"/>
    <n v="6"/>
    <n v="90.3"/>
    <n v="3.0865215702344569E-3"/>
    <x v="9227"/>
  </r>
  <r>
    <s v="PROP0386"/>
    <s v="2024-Q1"/>
    <x v="0"/>
    <x v="0"/>
    <n v="4"/>
    <n v="1970.77"/>
    <n v="0.875"/>
    <n v="11"/>
    <n v="661.03"/>
    <n v="650903.6"/>
    <n v="68"/>
    <n v="6"/>
    <n v="90.3"/>
    <n v="3.0277448150540266E-3"/>
    <x v="9228"/>
  </r>
  <r>
    <s v="PROP0386"/>
    <s v="2024-Q2"/>
    <x v="0"/>
    <x v="0"/>
    <n v="4"/>
    <n v="1970.77"/>
    <n v="0.873"/>
    <n v="11"/>
    <n v="369.6"/>
    <n v="650903.6"/>
    <n v="68"/>
    <n v="6"/>
    <n v="90.3"/>
    <n v="3.0277448150540266E-3"/>
    <x v="9229"/>
  </r>
  <r>
    <s v="PROP0386"/>
    <s v="2024-Q3"/>
    <x v="0"/>
    <x v="0"/>
    <n v="4"/>
    <n v="1970.77"/>
    <n v="0.89100000000000001"/>
    <n v="9"/>
    <n v="293.12"/>
    <n v="650903.6"/>
    <n v="68"/>
    <n v="6"/>
    <n v="90.3"/>
    <n v="3.0277448150540266E-3"/>
    <x v="9230"/>
  </r>
  <r>
    <s v="PROP0386"/>
    <s v="2024-Q4"/>
    <x v="0"/>
    <x v="0"/>
    <n v="4"/>
    <n v="1970.77"/>
    <n v="0.874"/>
    <n v="11"/>
    <n v="774.16"/>
    <n v="650903.6"/>
    <n v="68"/>
    <n v="6"/>
    <n v="90.3"/>
    <n v="3.0277448150540266E-3"/>
    <x v="9231"/>
  </r>
  <r>
    <s v="PROP0387"/>
    <s v="2019-Q1"/>
    <x v="0"/>
    <x v="2"/>
    <n v="2"/>
    <n v="1400"/>
    <n v="0.91600000000000004"/>
    <n v="7"/>
    <n v="556.70000000000005"/>
    <n v="300000"/>
    <n v="35"/>
    <n v="8"/>
    <n v="95.4"/>
    <n v="4.6666666666666671E-3"/>
    <x v="9232"/>
  </r>
  <r>
    <s v="PROP0387"/>
    <s v="2019-Q2"/>
    <x v="0"/>
    <x v="2"/>
    <n v="2"/>
    <n v="1400"/>
    <n v="0.92700000000000005"/>
    <n v="6"/>
    <n v="195.15"/>
    <n v="300000"/>
    <n v="35"/>
    <n v="8"/>
    <n v="95.4"/>
    <n v="4.6666666666666671E-3"/>
    <x v="9233"/>
  </r>
  <r>
    <s v="PROP0387"/>
    <s v="2019-Q3"/>
    <x v="0"/>
    <x v="2"/>
    <n v="2"/>
    <n v="1400"/>
    <n v="0.89"/>
    <n v="9"/>
    <n v="291.22000000000003"/>
    <n v="300000"/>
    <n v="35"/>
    <n v="8"/>
    <n v="95.4"/>
    <n v="4.6666666666666671E-3"/>
    <x v="9234"/>
  </r>
  <r>
    <s v="PROP0387"/>
    <s v="2019-Q4"/>
    <x v="0"/>
    <x v="2"/>
    <n v="2"/>
    <n v="1400"/>
    <n v="0.91900000000000004"/>
    <n v="7"/>
    <n v="245.96"/>
    <n v="300000"/>
    <n v="35"/>
    <n v="8"/>
    <n v="95.4"/>
    <n v="4.6666666666666671E-3"/>
    <x v="9235"/>
  </r>
  <r>
    <s v="PROP0387"/>
    <s v="2020-Q1"/>
    <x v="0"/>
    <x v="2"/>
    <n v="2"/>
    <n v="1442"/>
    <n v="0.89"/>
    <n v="9"/>
    <n v="337.26"/>
    <n v="315000"/>
    <n v="35"/>
    <n v="8"/>
    <n v="95.4"/>
    <n v="4.5777777777777778E-3"/>
    <x v="9236"/>
  </r>
  <r>
    <s v="PROP0387"/>
    <s v="2020-Q2"/>
    <x v="0"/>
    <x v="2"/>
    <n v="2"/>
    <n v="1442"/>
    <n v="0.84"/>
    <n v="14"/>
    <n v="680.51"/>
    <n v="315000"/>
    <n v="35"/>
    <n v="8"/>
    <n v="95.4"/>
    <n v="4.5777777777777778E-3"/>
    <x v="9237"/>
  </r>
  <r>
    <s v="PROP0387"/>
    <s v="2020-Q3"/>
    <x v="0"/>
    <x v="2"/>
    <n v="2"/>
    <n v="1442"/>
    <n v="0.84"/>
    <n v="14"/>
    <n v="498.88"/>
    <n v="315000"/>
    <n v="35"/>
    <n v="8"/>
    <n v="95.4"/>
    <n v="4.5777777777777778E-3"/>
    <x v="9238"/>
  </r>
  <r>
    <s v="PROP0387"/>
    <s v="2020-Q4"/>
    <x v="0"/>
    <x v="2"/>
    <n v="2"/>
    <n v="1442"/>
    <n v="0.84"/>
    <n v="14"/>
    <n v="276.98"/>
    <n v="315000"/>
    <n v="35"/>
    <n v="8"/>
    <n v="95.4"/>
    <n v="4.5777777777777778E-3"/>
    <x v="9239"/>
  </r>
  <r>
    <s v="PROP0387"/>
    <s v="2021-Q1"/>
    <x v="0"/>
    <x v="2"/>
    <n v="2"/>
    <n v="1485.26"/>
    <n v="0.9"/>
    <n v="8"/>
    <n v="282.11"/>
    <n v="330750"/>
    <n v="35"/>
    <n v="8"/>
    <n v="95.4"/>
    <n v="4.4905820105820109E-3"/>
    <x v="9240"/>
  </r>
  <r>
    <s v="PROP0387"/>
    <s v="2021-Q2"/>
    <x v="0"/>
    <x v="2"/>
    <n v="2"/>
    <n v="1485.26"/>
    <n v="0.9"/>
    <n v="8"/>
    <n v="536.44000000000005"/>
    <n v="330750"/>
    <n v="35"/>
    <n v="8"/>
    <n v="95.4"/>
    <n v="4.4905820105820109E-3"/>
    <x v="9241"/>
  </r>
  <r>
    <s v="PROP0387"/>
    <s v="2021-Q3"/>
    <x v="0"/>
    <x v="2"/>
    <n v="2"/>
    <n v="1485.26"/>
    <n v="0.9"/>
    <n v="8"/>
    <n v="469.84"/>
    <n v="330750"/>
    <n v="35"/>
    <n v="8"/>
    <n v="95.4"/>
    <n v="4.4905820105820109E-3"/>
    <x v="9242"/>
  </r>
  <r>
    <s v="PROP0387"/>
    <s v="2021-Q4"/>
    <x v="0"/>
    <x v="2"/>
    <n v="2"/>
    <n v="1485.26"/>
    <n v="0.9"/>
    <n v="8"/>
    <n v="559.41999999999996"/>
    <n v="330750"/>
    <n v="35"/>
    <n v="8"/>
    <n v="95.4"/>
    <n v="4.4905820105820109E-3"/>
    <x v="9243"/>
  </r>
  <r>
    <s v="PROP0387"/>
    <s v="2022-Q1"/>
    <x v="0"/>
    <x v="2"/>
    <n v="2"/>
    <n v="1529.82"/>
    <n v="0.91800000000000004"/>
    <n v="7"/>
    <n v="261.56"/>
    <n v="347287.5"/>
    <n v="35"/>
    <n v="8"/>
    <n v="95.4"/>
    <n v="4.4050534499514094E-3"/>
    <x v="9244"/>
  </r>
  <r>
    <s v="PROP0387"/>
    <s v="2022-Q2"/>
    <x v="0"/>
    <x v="2"/>
    <n v="2"/>
    <n v="1529.82"/>
    <n v="0.89"/>
    <n v="9"/>
    <n v="342.52"/>
    <n v="347287.5"/>
    <n v="35"/>
    <n v="8"/>
    <n v="95.4"/>
    <n v="4.4050534499514094E-3"/>
    <x v="9245"/>
  </r>
  <r>
    <s v="PROP0387"/>
    <s v="2022-Q3"/>
    <x v="0"/>
    <x v="2"/>
    <n v="2"/>
    <n v="1529.82"/>
    <n v="0.90400000000000003"/>
    <n v="8"/>
    <n v="168.88"/>
    <n v="347287.5"/>
    <n v="35"/>
    <n v="8"/>
    <n v="95.4"/>
    <n v="4.4050534499514094E-3"/>
    <x v="9246"/>
  </r>
  <r>
    <s v="PROP0387"/>
    <s v="2022-Q4"/>
    <x v="0"/>
    <x v="2"/>
    <n v="2"/>
    <n v="1529.82"/>
    <n v="0.89700000000000002"/>
    <n v="9"/>
    <n v="777.41"/>
    <n v="347287.5"/>
    <n v="35"/>
    <n v="8"/>
    <n v="95.4"/>
    <n v="4.4050534499514094E-3"/>
    <x v="9247"/>
  </r>
  <r>
    <s v="PROP0387"/>
    <s v="2023-Q1"/>
    <x v="0"/>
    <x v="2"/>
    <n v="2"/>
    <n v="1575.71"/>
    <n v="0.90600000000000003"/>
    <n v="8"/>
    <n v="370.28"/>
    <n v="364651.88"/>
    <n v="35"/>
    <n v="8"/>
    <n v="95.4"/>
    <n v="4.321134995930914E-3"/>
    <x v="9248"/>
  </r>
  <r>
    <s v="PROP0387"/>
    <s v="2023-Q2"/>
    <x v="0"/>
    <x v="2"/>
    <n v="2"/>
    <n v="1575.71"/>
    <n v="0.9"/>
    <n v="9"/>
    <n v="528.54999999999995"/>
    <n v="364651.88"/>
    <n v="35"/>
    <n v="8"/>
    <n v="95.4"/>
    <n v="4.321134995930914E-3"/>
    <x v="9249"/>
  </r>
  <r>
    <s v="PROP0387"/>
    <s v="2023-Q3"/>
    <x v="0"/>
    <x v="2"/>
    <n v="2"/>
    <n v="1575.71"/>
    <n v="0.89500000000000002"/>
    <n v="9"/>
    <n v="593.35"/>
    <n v="364651.88"/>
    <n v="35"/>
    <n v="8"/>
    <n v="95.4"/>
    <n v="4.321134995930914E-3"/>
    <x v="9250"/>
  </r>
  <r>
    <s v="PROP0387"/>
    <s v="2023-Q4"/>
    <x v="0"/>
    <x v="2"/>
    <n v="2"/>
    <n v="1575.71"/>
    <n v="0.91300000000000003"/>
    <n v="7"/>
    <n v="444.94"/>
    <n v="364651.88"/>
    <n v="35"/>
    <n v="8"/>
    <n v="95.4"/>
    <n v="4.321134995930914E-3"/>
    <x v="9251"/>
  </r>
  <r>
    <s v="PROP0387"/>
    <s v="2024-Q1"/>
    <x v="0"/>
    <x v="2"/>
    <n v="2"/>
    <n v="1622.98"/>
    <n v="0.90500000000000003"/>
    <n v="8"/>
    <n v="166.81"/>
    <n v="382884.47"/>
    <n v="35"/>
    <n v="8"/>
    <n v="95.4"/>
    <n v="4.238824311678142E-3"/>
    <x v="9252"/>
  </r>
  <r>
    <s v="PROP0387"/>
    <s v="2024-Q2"/>
    <x v="0"/>
    <x v="2"/>
    <n v="2"/>
    <n v="1622.98"/>
    <n v="0.92700000000000005"/>
    <n v="6"/>
    <n v="524.73"/>
    <n v="382884.47"/>
    <n v="35"/>
    <n v="8"/>
    <n v="95.4"/>
    <n v="4.238824311678142E-3"/>
    <x v="9253"/>
  </r>
  <r>
    <s v="PROP0387"/>
    <s v="2024-Q3"/>
    <x v="0"/>
    <x v="2"/>
    <n v="2"/>
    <n v="1622.98"/>
    <n v="0.93899999999999995"/>
    <n v="5"/>
    <n v="433"/>
    <n v="382884.47"/>
    <n v="35"/>
    <n v="8"/>
    <n v="95.4"/>
    <n v="4.238824311678142E-3"/>
    <x v="9254"/>
  </r>
  <r>
    <s v="PROP0387"/>
    <s v="2024-Q4"/>
    <x v="0"/>
    <x v="2"/>
    <n v="2"/>
    <n v="1622.98"/>
    <n v="0.93600000000000005"/>
    <n v="5"/>
    <n v="687.64"/>
    <n v="382884.47"/>
    <n v="35"/>
    <n v="8"/>
    <n v="95.4"/>
    <n v="4.238824311678142E-3"/>
    <x v="9255"/>
  </r>
  <r>
    <s v="PROP0388"/>
    <s v="2019-Q1"/>
    <x v="1"/>
    <x v="7"/>
    <n v="2"/>
    <n v="1400"/>
    <n v="0.92700000000000005"/>
    <n v="6"/>
    <n v="220.62"/>
    <n v="300000"/>
    <n v="61"/>
    <n v="6"/>
    <n v="90.8"/>
    <n v="4.6666666666666671E-3"/>
    <x v="9256"/>
  </r>
  <r>
    <s v="PROP0388"/>
    <s v="2019-Q2"/>
    <x v="1"/>
    <x v="7"/>
    <n v="2"/>
    <n v="1400"/>
    <n v="0.94299999999999995"/>
    <n v="5"/>
    <n v="267.52"/>
    <n v="300000"/>
    <n v="61"/>
    <n v="6"/>
    <n v="90.8"/>
    <n v="4.6666666666666671E-3"/>
    <x v="9257"/>
  </r>
  <r>
    <s v="PROP0388"/>
    <s v="2019-Q3"/>
    <x v="1"/>
    <x v="7"/>
    <n v="2"/>
    <n v="1400"/>
    <n v="0.90200000000000002"/>
    <n v="8"/>
    <n v="365.76"/>
    <n v="300000"/>
    <n v="61"/>
    <n v="6"/>
    <n v="90.8"/>
    <n v="4.6666666666666671E-3"/>
    <x v="9258"/>
  </r>
  <r>
    <s v="PROP0388"/>
    <s v="2019-Q4"/>
    <x v="1"/>
    <x v="7"/>
    <n v="2"/>
    <n v="1400"/>
    <n v="0.89800000000000002"/>
    <n v="9"/>
    <n v="702.06"/>
    <n v="300000"/>
    <n v="61"/>
    <n v="6"/>
    <n v="90.8"/>
    <n v="4.6666666666666671E-3"/>
    <x v="9259"/>
  </r>
  <r>
    <s v="PROP0388"/>
    <s v="2020-Q1"/>
    <x v="1"/>
    <x v="7"/>
    <n v="2"/>
    <n v="1442"/>
    <n v="0.89"/>
    <n v="9"/>
    <n v="186.35"/>
    <n v="315000"/>
    <n v="61"/>
    <n v="6"/>
    <n v="90.8"/>
    <n v="4.5777777777777778E-3"/>
    <x v="9260"/>
  </r>
  <r>
    <s v="PROP0388"/>
    <s v="2020-Q2"/>
    <x v="1"/>
    <x v="7"/>
    <n v="2"/>
    <n v="1442"/>
    <n v="0.84"/>
    <n v="14"/>
    <n v="552.48"/>
    <n v="315000"/>
    <n v="61"/>
    <n v="6"/>
    <n v="90.8"/>
    <n v="4.5777777777777778E-3"/>
    <x v="9261"/>
  </r>
  <r>
    <s v="PROP0388"/>
    <s v="2020-Q3"/>
    <x v="1"/>
    <x v="7"/>
    <n v="2"/>
    <n v="1442"/>
    <n v="0.84"/>
    <n v="14"/>
    <n v="761.43"/>
    <n v="315000"/>
    <n v="61"/>
    <n v="6"/>
    <n v="90.8"/>
    <n v="4.5777777777777778E-3"/>
    <x v="9262"/>
  </r>
  <r>
    <s v="PROP0388"/>
    <s v="2020-Q4"/>
    <x v="1"/>
    <x v="7"/>
    <n v="2"/>
    <n v="1442"/>
    <n v="0.84"/>
    <n v="14"/>
    <n v="243.43"/>
    <n v="315000"/>
    <n v="61"/>
    <n v="6"/>
    <n v="90.8"/>
    <n v="4.5777777777777778E-3"/>
    <x v="9263"/>
  </r>
  <r>
    <s v="PROP0388"/>
    <s v="2021-Q1"/>
    <x v="1"/>
    <x v="7"/>
    <n v="2"/>
    <n v="1485.26"/>
    <n v="0.9"/>
    <n v="8"/>
    <n v="218.99"/>
    <n v="330750"/>
    <n v="61"/>
    <n v="6"/>
    <n v="90.8"/>
    <n v="4.4905820105820109E-3"/>
    <x v="9264"/>
  </r>
  <r>
    <s v="PROP0388"/>
    <s v="2021-Q2"/>
    <x v="1"/>
    <x v="7"/>
    <n v="2"/>
    <n v="1485.26"/>
    <n v="0.9"/>
    <n v="8"/>
    <n v="486.17"/>
    <n v="330750"/>
    <n v="61"/>
    <n v="6"/>
    <n v="90.8"/>
    <n v="4.4905820105820109E-3"/>
    <x v="9265"/>
  </r>
  <r>
    <s v="PROP0388"/>
    <s v="2021-Q3"/>
    <x v="1"/>
    <x v="7"/>
    <n v="2"/>
    <n v="1485.26"/>
    <n v="0.9"/>
    <n v="8"/>
    <n v="427.69"/>
    <n v="330750"/>
    <n v="61"/>
    <n v="6"/>
    <n v="90.8"/>
    <n v="4.4905820105820109E-3"/>
    <x v="9266"/>
  </r>
  <r>
    <s v="PROP0388"/>
    <s v="2021-Q4"/>
    <x v="1"/>
    <x v="7"/>
    <n v="2"/>
    <n v="1485.26"/>
    <n v="0.9"/>
    <n v="8"/>
    <n v="260.35000000000002"/>
    <n v="330750"/>
    <n v="61"/>
    <n v="6"/>
    <n v="90.8"/>
    <n v="4.4905820105820109E-3"/>
    <x v="9267"/>
  </r>
  <r>
    <s v="PROP0388"/>
    <s v="2022-Q1"/>
    <x v="1"/>
    <x v="7"/>
    <n v="2"/>
    <n v="1529.82"/>
    <n v="0.90900000000000003"/>
    <n v="8"/>
    <n v="578.28"/>
    <n v="347287.5"/>
    <n v="61"/>
    <n v="6"/>
    <n v="90.8"/>
    <n v="4.4050534499514094E-3"/>
    <x v="9268"/>
  </r>
  <r>
    <s v="PROP0388"/>
    <s v="2022-Q2"/>
    <x v="1"/>
    <x v="7"/>
    <n v="2"/>
    <n v="1529.82"/>
    <n v="0.90700000000000003"/>
    <n v="8"/>
    <n v="501.58"/>
    <n v="347287.5"/>
    <n v="61"/>
    <n v="6"/>
    <n v="90.8"/>
    <n v="4.4050534499514094E-3"/>
    <x v="9269"/>
  </r>
  <r>
    <s v="PROP0388"/>
    <s v="2022-Q3"/>
    <x v="1"/>
    <x v="7"/>
    <n v="2"/>
    <n v="1529.82"/>
    <n v="0.92600000000000005"/>
    <n v="6"/>
    <n v="320.3"/>
    <n v="347287.5"/>
    <n v="61"/>
    <n v="6"/>
    <n v="90.8"/>
    <n v="4.4050534499514094E-3"/>
    <x v="9270"/>
  </r>
  <r>
    <s v="PROP0388"/>
    <s v="2022-Q4"/>
    <x v="1"/>
    <x v="7"/>
    <n v="2"/>
    <n v="1529.82"/>
    <n v="0.92100000000000004"/>
    <n v="7"/>
    <n v="266.5"/>
    <n v="347287.5"/>
    <n v="61"/>
    <n v="6"/>
    <n v="90.8"/>
    <n v="4.4050534499514094E-3"/>
    <x v="9271"/>
  </r>
  <r>
    <s v="PROP0388"/>
    <s v="2023-Q1"/>
    <x v="1"/>
    <x v="7"/>
    <n v="2"/>
    <n v="1575.71"/>
    <n v="0.89700000000000002"/>
    <n v="9"/>
    <n v="323.62"/>
    <n v="364651.88"/>
    <n v="61"/>
    <n v="6"/>
    <n v="90.8"/>
    <n v="4.321134995930914E-3"/>
    <x v="9272"/>
  </r>
  <r>
    <s v="PROP0388"/>
    <s v="2023-Q2"/>
    <x v="1"/>
    <x v="7"/>
    <n v="2"/>
    <n v="1575.71"/>
    <n v="0.90100000000000002"/>
    <n v="8"/>
    <n v="352.12"/>
    <n v="364651.88"/>
    <n v="61"/>
    <n v="6"/>
    <n v="90.8"/>
    <n v="4.321134995930914E-3"/>
    <x v="9273"/>
  </r>
  <r>
    <s v="PROP0388"/>
    <s v="2023-Q3"/>
    <x v="1"/>
    <x v="7"/>
    <n v="2"/>
    <n v="1575.71"/>
    <n v="0.90100000000000002"/>
    <n v="8"/>
    <n v="173.58"/>
    <n v="364651.88"/>
    <n v="61"/>
    <n v="6"/>
    <n v="90.8"/>
    <n v="4.321134995930914E-3"/>
    <x v="9274"/>
  </r>
  <r>
    <s v="PROP0388"/>
    <s v="2023-Q4"/>
    <x v="1"/>
    <x v="7"/>
    <n v="2"/>
    <n v="1575.71"/>
    <n v="0.91700000000000004"/>
    <n v="7"/>
    <n v="124.48"/>
    <n v="364651.88"/>
    <n v="61"/>
    <n v="6"/>
    <n v="90.8"/>
    <n v="4.321134995930914E-3"/>
    <x v="9275"/>
  </r>
  <r>
    <s v="PROP0388"/>
    <s v="2024-Q1"/>
    <x v="1"/>
    <x v="7"/>
    <n v="2"/>
    <n v="1622.98"/>
    <n v="0.93400000000000005"/>
    <n v="5"/>
    <n v="352.21"/>
    <n v="382884.47"/>
    <n v="61"/>
    <n v="6"/>
    <n v="90.8"/>
    <n v="4.238824311678142E-3"/>
    <x v="9276"/>
  </r>
  <r>
    <s v="PROP0388"/>
    <s v="2024-Q2"/>
    <x v="1"/>
    <x v="7"/>
    <n v="2"/>
    <n v="1622.98"/>
    <n v="0.93"/>
    <n v="6"/>
    <n v="619.19000000000005"/>
    <n v="382884.47"/>
    <n v="61"/>
    <n v="6"/>
    <n v="90.8"/>
    <n v="4.238824311678142E-3"/>
    <x v="9277"/>
  </r>
  <r>
    <s v="PROP0388"/>
    <s v="2024-Q3"/>
    <x v="1"/>
    <x v="7"/>
    <n v="2"/>
    <n v="1622.98"/>
    <n v="0.92700000000000005"/>
    <n v="6"/>
    <n v="278.93"/>
    <n v="382884.47"/>
    <n v="61"/>
    <n v="6"/>
    <n v="90.8"/>
    <n v="4.238824311678142E-3"/>
    <x v="9278"/>
  </r>
  <r>
    <s v="PROP0388"/>
    <s v="2024-Q4"/>
    <x v="1"/>
    <x v="7"/>
    <n v="2"/>
    <n v="1622.98"/>
    <n v="0.91100000000000003"/>
    <n v="8"/>
    <n v="202.49"/>
    <n v="382884.47"/>
    <n v="61"/>
    <n v="6"/>
    <n v="90.8"/>
    <n v="4.238824311678142E-3"/>
    <x v="9279"/>
  </r>
  <r>
    <s v="PROP0389"/>
    <s v="2019-Q1"/>
    <x v="2"/>
    <x v="5"/>
    <n v="1"/>
    <n v="1100"/>
    <n v="0.90300000000000002"/>
    <n v="8"/>
    <n v="234.05"/>
    <n v="150000"/>
    <n v="52"/>
    <n v="6"/>
    <n v="92.3"/>
    <n v="7.3333333333333332E-3"/>
    <x v="9280"/>
  </r>
  <r>
    <s v="PROP0389"/>
    <s v="2019-Q2"/>
    <x v="2"/>
    <x v="5"/>
    <n v="1"/>
    <n v="1100"/>
    <n v="0.94499999999999995"/>
    <n v="4"/>
    <n v="381.54"/>
    <n v="150000"/>
    <n v="52"/>
    <n v="6"/>
    <n v="92.3"/>
    <n v="7.3333333333333332E-3"/>
    <x v="9281"/>
  </r>
  <r>
    <s v="PROP0389"/>
    <s v="2019-Q3"/>
    <x v="2"/>
    <x v="5"/>
    <n v="1"/>
    <n v="1100"/>
    <n v="0.94299999999999995"/>
    <n v="5"/>
    <n v="129.37"/>
    <n v="150000"/>
    <n v="52"/>
    <n v="6"/>
    <n v="92.3"/>
    <n v="7.3333333333333332E-3"/>
    <x v="9282"/>
  </r>
  <r>
    <s v="PROP0389"/>
    <s v="2019-Q4"/>
    <x v="2"/>
    <x v="5"/>
    <n v="1"/>
    <n v="1100"/>
    <n v="0.94799999999999995"/>
    <n v="4"/>
    <n v="118.31"/>
    <n v="150000"/>
    <n v="52"/>
    <n v="6"/>
    <n v="92.3"/>
    <n v="7.3333333333333332E-3"/>
    <x v="9283"/>
  </r>
  <r>
    <s v="PROP0389"/>
    <s v="2020-Q1"/>
    <x v="2"/>
    <x v="5"/>
    <n v="1"/>
    <n v="1133"/>
    <n v="0.89"/>
    <n v="9"/>
    <n v="255.41"/>
    <n v="157500"/>
    <n v="52"/>
    <n v="6"/>
    <n v="92.3"/>
    <n v="7.1936507936507937E-3"/>
    <x v="9284"/>
  </r>
  <r>
    <s v="PROP0389"/>
    <s v="2020-Q2"/>
    <x v="2"/>
    <x v="5"/>
    <n v="1"/>
    <n v="1133"/>
    <n v="0.84"/>
    <n v="14"/>
    <n v="147"/>
    <n v="157500"/>
    <n v="52"/>
    <n v="6"/>
    <n v="92.3"/>
    <n v="7.1936507936507937E-3"/>
    <x v="9285"/>
  </r>
  <r>
    <s v="PROP0389"/>
    <s v="2020-Q3"/>
    <x v="2"/>
    <x v="5"/>
    <n v="1"/>
    <n v="1133"/>
    <n v="0.84"/>
    <n v="14"/>
    <n v="128.08000000000001"/>
    <n v="157500"/>
    <n v="52"/>
    <n v="6"/>
    <n v="92.3"/>
    <n v="7.1936507936507937E-3"/>
    <x v="9286"/>
  </r>
  <r>
    <s v="PROP0389"/>
    <s v="2020-Q4"/>
    <x v="2"/>
    <x v="5"/>
    <n v="1"/>
    <n v="1133"/>
    <n v="0.84"/>
    <n v="14"/>
    <n v="332.37"/>
    <n v="157500"/>
    <n v="52"/>
    <n v="6"/>
    <n v="92.3"/>
    <n v="7.1936507936507937E-3"/>
    <x v="9287"/>
  </r>
  <r>
    <s v="PROP0389"/>
    <s v="2021-Q1"/>
    <x v="2"/>
    <x v="5"/>
    <n v="1"/>
    <n v="1166.99"/>
    <n v="0.9"/>
    <n v="8"/>
    <n v="400.91"/>
    <n v="165375"/>
    <n v="52"/>
    <n v="6"/>
    <n v="92.3"/>
    <n v="7.0566288737717309E-3"/>
    <x v="9288"/>
  </r>
  <r>
    <s v="PROP0389"/>
    <s v="2021-Q2"/>
    <x v="2"/>
    <x v="5"/>
    <n v="1"/>
    <n v="1166.99"/>
    <n v="0.9"/>
    <n v="8"/>
    <n v="407.62"/>
    <n v="165375"/>
    <n v="52"/>
    <n v="6"/>
    <n v="92.3"/>
    <n v="7.0566288737717309E-3"/>
    <x v="9289"/>
  </r>
  <r>
    <s v="PROP0389"/>
    <s v="2021-Q3"/>
    <x v="2"/>
    <x v="5"/>
    <n v="1"/>
    <n v="1166.99"/>
    <n v="0.9"/>
    <n v="8"/>
    <n v="465.09"/>
    <n v="165375"/>
    <n v="52"/>
    <n v="6"/>
    <n v="92.3"/>
    <n v="7.0566288737717309E-3"/>
    <x v="9290"/>
  </r>
  <r>
    <s v="PROP0389"/>
    <s v="2021-Q4"/>
    <x v="2"/>
    <x v="5"/>
    <n v="1"/>
    <n v="1166.99"/>
    <n v="0.9"/>
    <n v="8"/>
    <n v="156.41999999999999"/>
    <n v="165375"/>
    <n v="52"/>
    <n v="6"/>
    <n v="92.3"/>
    <n v="7.0566288737717309E-3"/>
    <x v="9291"/>
  </r>
  <r>
    <s v="PROP0389"/>
    <s v="2022-Q1"/>
    <x v="2"/>
    <x v="5"/>
    <n v="1"/>
    <n v="1202"/>
    <n v="0.92"/>
    <n v="7"/>
    <n v="375.74"/>
    <n v="173643.75"/>
    <n v="52"/>
    <n v="6"/>
    <n v="92.3"/>
    <n v="6.9222186228988947E-3"/>
    <x v="9292"/>
  </r>
  <r>
    <s v="PROP0389"/>
    <s v="2022-Q2"/>
    <x v="2"/>
    <x v="5"/>
    <n v="1"/>
    <n v="1202"/>
    <n v="0.92800000000000005"/>
    <n v="6"/>
    <n v="562.41"/>
    <n v="173643.75"/>
    <n v="52"/>
    <n v="6"/>
    <n v="92.3"/>
    <n v="6.9222186228988947E-3"/>
    <x v="9293"/>
  </r>
  <r>
    <s v="PROP0389"/>
    <s v="2022-Q3"/>
    <x v="2"/>
    <x v="5"/>
    <n v="1"/>
    <n v="1202"/>
    <n v="0.89200000000000002"/>
    <n v="9"/>
    <n v="363.87"/>
    <n v="173643.75"/>
    <n v="52"/>
    <n v="6"/>
    <n v="92.3"/>
    <n v="6.9222186228988947E-3"/>
    <x v="9294"/>
  </r>
  <r>
    <s v="PROP0389"/>
    <s v="2022-Q4"/>
    <x v="2"/>
    <x v="5"/>
    <n v="1"/>
    <n v="1202"/>
    <n v="0.90300000000000002"/>
    <n v="8"/>
    <n v="81.59"/>
    <n v="173643.75"/>
    <n v="52"/>
    <n v="6"/>
    <n v="92.3"/>
    <n v="6.9222186228988947E-3"/>
    <x v="9295"/>
  </r>
  <r>
    <s v="PROP0389"/>
    <s v="2023-Q1"/>
    <x v="2"/>
    <x v="5"/>
    <n v="1"/>
    <n v="1238.06"/>
    <n v="0.92800000000000005"/>
    <n v="6"/>
    <n v="199.79"/>
    <n v="182325.94"/>
    <n v="52"/>
    <n v="6"/>
    <n v="92.3"/>
    <n v="6.7903667464980569E-3"/>
    <x v="9296"/>
  </r>
  <r>
    <s v="PROP0389"/>
    <s v="2023-Q2"/>
    <x v="2"/>
    <x v="5"/>
    <n v="1"/>
    <n v="1238.06"/>
    <n v="0.93899999999999995"/>
    <n v="5"/>
    <n v="483.95"/>
    <n v="182325.94"/>
    <n v="52"/>
    <n v="6"/>
    <n v="92.3"/>
    <n v="6.7903667464980569E-3"/>
    <x v="9297"/>
  </r>
  <r>
    <s v="PROP0389"/>
    <s v="2023-Q3"/>
    <x v="2"/>
    <x v="5"/>
    <n v="1"/>
    <n v="1238.06"/>
    <n v="0.90400000000000003"/>
    <n v="8"/>
    <n v="280.77999999999997"/>
    <n v="182325.94"/>
    <n v="52"/>
    <n v="6"/>
    <n v="92.3"/>
    <n v="6.7903667464980569E-3"/>
    <x v="9298"/>
  </r>
  <r>
    <s v="PROP0389"/>
    <s v="2023-Q4"/>
    <x v="2"/>
    <x v="5"/>
    <n v="1"/>
    <n v="1238.06"/>
    <n v="0.90100000000000002"/>
    <n v="8"/>
    <n v="288.08"/>
    <n v="182325.94"/>
    <n v="52"/>
    <n v="6"/>
    <n v="92.3"/>
    <n v="6.7903667464980569E-3"/>
    <x v="9299"/>
  </r>
  <r>
    <s v="PROP0389"/>
    <s v="2024-Q1"/>
    <x v="2"/>
    <x v="5"/>
    <n v="1"/>
    <n v="1275.2"/>
    <n v="0.93300000000000005"/>
    <n v="6"/>
    <n v="301.23"/>
    <n v="191442.23"/>
    <n v="52"/>
    <n v="6"/>
    <n v="92.3"/>
    <n v="6.6610172687603985E-3"/>
    <x v="9300"/>
  </r>
  <r>
    <s v="PROP0389"/>
    <s v="2024-Q2"/>
    <x v="2"/>
    <x v="5"/>
    <n v="1"/>
    <n v="1275.2"/>
    <n v="0.94299999999999995"/>
    <n v="5"/>
    <n v="405.66"/>
    <n v="191442.23"/>
    <n v="52"/>
    <n v="6"/>
    <n v="92.3"/>
    <n v="6.6610172687603985E-3"/>
    <x v="9301"/>
  </r>
  <r>
    <s v="PROP0389"/>
    <s v="2024-Q3"/>
    <x v="2"/>
    <x v="5"/>
    <n v="1"/>
    <n v="1275.2"/>
    <n v="0.93700000000000006"/>
    <n v="5"/>
    <n v="253.08"/>
    <n v="191442.23"/>
    <n v="52"/>
    <n v="6"/>
    <n v="92.3"/>
    <n v="6.6610172687603985E-3"/>
    <x v="9302"/>
  </r>
  <r>
    <s v="PROP0389"/>
    <s v="2024-Q4"/>
    <x v="2"/>
    <x v="5"/>
    <n v="1"/>
    <n v="1275.2"/>
    <n v="0.90700000000000003"/>
    <n v="8"/>
    <n v="270.72000000000003"/>
    <n v="191442.23"/>
    <n v="52"/>
    <n v="6"/>
    <n v="92.3"/>
    <n v="6.6610172687603985E-3"/>
    <x v="9303"/>
  </r>
  <r>
    <s v="PROP0390"/>
    <s v="2019-Q1"/>
    <x v="1"/>
    <x v="1"/>
    <n v="2"/>
    <n v="1400"/>
    <n v="0.93200000000000005"/>
    <n v="6"/>
    <n v="511.23"/>
    <n v="300000"/>
    <n v="42"/>
    <n v="7"/>
    <n v="92.8"/>
    <n v="4.6666666666666671E-3"/>
    <x v="9304"/>
  </r>
  <r>
    <s v="PROP0390"/>
    <s v="2019-Q2"/>
    <x v="1"/>
    <x v="1"/>
    <n v="2"/>
    <n v="1400"/>
    <n v="0.94399999999999995"/>
    <n v="5"/>
    <n v="638.30999999999995"/>
    <n v="300000"/>
    <n v="42"/>
    <n v="7"/>
    <n v="92.8"/>
    <n v="4.6666666666666671E-3"/>
    <x v="9305"/>
  </r>
  <r>
    <s v="PROP0390"/>
    <s v="2019-Q3"/>
    <x v="1"/>
    <x v="1"/>
    <n v="2"/>
    <n v="1400"/>
    <n v="0.92100000000000004"/>
    <n v="7"/>
    <n v="185.8"/>
    <n v="300000"/>
    <n v="42"/>
    <n v="7"/>
    <n v="92.8"/>
    <n v="4.6666666666666671E-3"/>
    <x v="9306"/>
  </r>
  <r>
    <s v="PROP0390"/>
    <s v="2019-Q4"/>
    <x v="1"/>
    <x v="1"/>
    <n v="2"/>
    <n v="1400"/>
    <n v="0.94399999999999995"/>
    <n v="5"/>
    <n v="407.57"/>
    <n v="300000"/>
    <n v="42"/>
    <n v="7"/>
    <n v="92.8"/>
    <n v="4.6666666666666671E-3"/>
    <x v="9307"/>
  </r>
  <r>
    <s v="PROP0390"/>
    <s v="2020-Q1"/>
    <x v="1"/>
    <x v="1"/>
    <n v="2"/>
    <n v="1442"/>
    <n v="0.89"/>
    <n v="9"/>
    <n v="509.95"/>
    <n v="315000"/>
    <n v="42"/>
    <n v="7"/>
    <n v="92.8"/>
    <n v="4.5777777777777778E-3"/>
    <x v="9308"/>
  </r>
  <r>
    <s v="PROP0390"/>
    <s v="2020-Q2"/>
    <x v="1"/>
    <x v="1"/>
    <n v="2"/>
    <n v="1442"/>
    <n v="0.84"/>
    <n v="14"/>
    <n v="291.88"/>
    <n v="315000"/>
    <n v="42"/>
    <n v="7"/>
    <n v="92.8"/>
    <n v="4.5777777777777778E-3"/>
    <x v="9309"/>
  </r>
  <r>
    <s v="PROP0390"/>
    <s v="2020-Q3"/>
    <x v="1"/>
    <x v="1"/>
    <n v="2"/>
    <n v="1442"/>
    <n v="0.84"/>
    <n v="14"/>
    <n v="300.87"/>
    <n v="315000"/>
    <n v="42"/>
    <n v="7"/>
    <n v="92.8"/>
    <n v="4.5777777777777778E-3"/>
    <x v="9310"/>
  </r>
  <r>
    <s v="PROP0390"/>
    <s v="2020-Q4"/>
    <x v="1"/>
    <x v="1"/>
    <n v="2"/>
    <n v="1442"/>
    <n v="0.84"/>
    <n v="14"/>
    <n v="281.85000000000002"/>
    <n v="315000"/>
    <n v="42"/>
    <n v="7"/>
    <n v="92.8"/>
    <n v="4.5777777777777778E-3"/>
    <x v="9311"/>
  </r>
  <r>
    <s v="PROP0390"/>
    <s v="2021-Q1"/>
    <x v="1"/>
    <x v="1"/>
    <n v="2"/>
    <n v="1485.26"/>
    <n v="0.9"/>
    <n v="8"/>
    <n v="914.77"/>
    <n v="330750"/>
    <n v="42"/>
    <n v="7"/>
    <n v="92.8"/>
    <n v="4.4905820105820109E-3"/>
    <x v="9312"/>
  </r>
  <r>
    <s v="PROP0390"/>
    <s v="2021-Q2"/>
    <x v="1"/>
    <x v="1"/>
    <n v="2"/>
    <n v="1485.26"/>
    <n v="0.9"/>
    <n v="8"/>
    <n v="342.1"/>
    <n v="330750"/>
    <n v="42"/>
    <n v="7"/>
    <n v="92.8"/>
    <n v="4.4905820105820109E-3"/>
    <x v="9313"/>
  </r>
  <r>
    <s v="PROP0390"/>
    <s v="2021-Q3"/>
    <x v="1"/>
    <x v="1"/>
    <n v="2"/>
    <n v="1485.26"/>
    <n v="0.9"/>
    <n v="8"/>
    <n v="157.72999999999999"/>
    <n v="330750"/>
    <n v="42"/>
    <n v="7"/>
    <n v="92.8"/>
    <n v="4.4905820105820109E-3"/>
    <x v="9314"/>
  </r>
  <r>
    <s v="PROP0390"/>
    <s v="2021-Q4"/>
    <x v="1"/>
    <x v="1"/>
    <n v="2"/>
    <n v="1485.26"/>
    <n v="0.9"/>
    <n v="8"/>
    <n v="180.54"/>
    <n v="330750"/>
    <n v="42"/>
    <n v="7"/>
    <n v="92.8"/>
    <n v="4.4905820105820109E-3"/>
    <x v="9315"/>
  </r>
  <r>
    <s v="PROP0390"/>
    <s v="2022-Q1"/>
    <x v="1"/>
    <x v="1"/>
    <n v="2"/>
    <n v="1529.82"/>
    <n v="0.90100000000000002"/>
    <n v="8"/>
    <n v="109.69"/>
    <n v="347287.5"/>
    <n v="42"/>
    <n v="7"/>
    <n v="92.8"/>
    <n v="4.4050534499514094E-3"/>
    <x v="9316"/>
  </r>
  <r>
    <s v="PROP0390"/>
    <s v="2022-Q2"/>
    <x v="1"/>
    <x v="1"/>
    <n v="2"/>
    <n v="1529.82"/>
    <n v="0.89700000000000002"/>
    <n v="9"/>
    <n v="851.38"/>
    <n v="347287.5"/>
    <n v="42"/>
    <n v="7"/>
    <n v="92.8"/>
    <n v="4.4050534499514094E-3"/>
    <x v="9317"/>
  </r>
  <r>
    <s v="PROP0390"/>
    <s v="2022-Q3"/>
    <x v="1"/>
    <x v="1"/>
    <n v="2"/>
    <n v="1529.82"/>
    <n v="0.93600000000000005"/>
    <n v="5"/>
    <n v="954.55"/>
    <n v="347287.5"/>
    <n v="42"/>
    <n v="7"/>
    <n v="92.8"/>
    <n v="4.4050534499514094E-3"/>
    <x v="9318"/>
  </r>
  <r>
    <s v="PROP0390"/>
    <s v="2022-Q4"/>
    <x v="1"/>
    <x v="1"/>
    <n v="2"/>
    <n v="1529.82"/>
    <n v="0.90600000000000003"/>
    <n v="8"/>
    <n v="351.03"/>
    <n v="347287.5"/>
    <n v="42"/>
    <n v="7"/>
    <n v="92.8"/>
    <n v="4.4050534499514094E-3"/>
    <x v="9319"/>
  </r>
  <r>
    <s v="PROP0390"/>
    <s v="2023-Q1"/>
    <x v="1"/>
    <x v="1"/>
    <n v="2"/>
    <n v="1575.71"/>
    <n v="0.91500000000000004"/>
    <n v="7"/>
    <n v="657.8"/>
    <n v="364651.88"/>
    <n v="42"/>
    <n v="7"/>
    <n v="92.8"/>
    <n v="4.321134995930914E-3"/>
    <x v="9320"/>
  </r>
  <r>
    <s v="PROP0390"/>
    <s v="2023-Q2"/>
    <x v="1"/>
    <x v="1"/>
    <n v="2"/>
    <n v="1575.71"/>
    <n v="0.89300000000000002"/>
    <n v="9"/>
    <n v="197.66"/>
    <n v="364651.88"/>
    <n v="42"/>
    <n v="7"/>
    <n v="92.8"/>
    <n v="4.321134995930914E-3"/>
    <x v="9321"/>
  </r>
  <r>
    <s v="PROP0390"/>
    <s v="2023-Q3"/>
    <x v="1"/>
    <x v="1"/>
    <n v="2"/>
    <n v="1575.71"/>
    <n v="0.89900000000000002"/>
    <n v="9"/>
    <n v="273.57"/>
    <n v="364651.88"/>
    <n v="42"/>
    <n v="7"/>
    <n v="92.8"/>
    <n v="4.321134995930914E-3"/>
    <x v="9322"/>
  </r>
  <r>
    <s v="PROP0390"/>
    <s v="2023-Q4"/>
    <x v="1"/>
    <x v="1"/>
    <n v="2"/>
    <n v="1575.71"/>
    <n v="0.94199999999999995"/>
    <n v="5"/>
    <n v="543.9"/>
    <n v="364651.88"/>
    <n v="42"/>
    <n v="7"/>
    <n v="92.8"/>
    <n v="4.321134995930914E-3"/>
    <x v="9323"/>
  </r>
  <r>
    <s v="PROP0390"/>
    <s v="2024-Q1"/>
    <x v="1"/>
    <x v="1"/>
    <n v="2"/>
    <n v="1622.98"/>
    <n v="0.93200000000000005"/>
    <n v="6"/>
    <n v="416.63"/>
    <n v="382884.47"/>
    <n v="42"/>
    <n v="7"/>
    <n v="92.8"/>
    <n v="4.238824311678142E-3"/>
    <x v="9324"/>
  </r>
  <r>
    <s v="PROP0390"/>
    <s v="2024-Q2"/>
    <x v="1"/>
    <x v="1"/>
    <n v="2"/>
    <n v="1622.98"/>
    <n v="0.90900000000000003"/>
    <n v="8"/>
    <n v="723.19"/>
    <n v="382884.47"/>
    <n v="42"/>
    <n v="7"/>
    <n v="92.8"/>
    <n v="4.238824311678142E-3"/>
    <x v="9325"/>
  </r>
  <r>
    <s v="PROP0390"/>
    <s v="2024-Q3"/>
    <x v="1"/>
    <x v="1"/>
    <n v="2"/>
    <n v="1622.98"/>
    <n v="0.94199999999999995"/>
    <n v="5"/>
    <n v="564.58000000000004"/>
    <n v="382884.47"/>
    <n v="42"/>
    <n v="7"/>
    <n v="92.8"/>
    <n v="4.238824311678142E-3"/>
    <x v="9326"/>
  </r>
  <r>
    <s v="PROP0390"/>
    <s v="2024-Q4"/>
    <x v="1"/>
    <x v="1"/>
    <n v="2"/>
    <n v="1622.98"/>
    <n v="0.92200000000000004"/>
    <n v="7"/>
    <n v="153.97999999999999"/>
    <n v="382884.47"/>
    <n v="42"/>
    <n v="7"/>
    <n v="92.8"/>
    <n v="4.238824311678142E-3"/>
    <x v="9327"/>
  </r>
  <r>
    <s v="PROP0391"/>
    <s v="2019-Q1"/>
    <x v="0"/>
    <x v="10"/>
    <n v="2"/>
    <n v="1120"/>
    <n v="0.872"/>
    <n v="11"/>
    <n v="140.76"/>
    <n v="240000"/>
    <n v="72"/>
    <n v="5"/>
    <n v="89.1"/>
    <n v="4.6666666666666671E-3"/>
    <x v="9328"/>
  </r>
  <r>
    <s v="PROP0391"/>
    <s v="2019-Q2"/>
    <x v="0"/>
    <x v="10"/>
    <n v="2"/>
    <n v="1120"/>
    <n v="0.86099999999999999"/>
    <n v="12"/>
    <n v="1097.6400000000001"/>
    <n v="240000"/>
    <n v="72"/>
    <n v="5"/>
    <n v="89.1"/>
    <n v="4.6666666666666671E-3"/>
    <x v="9329"/>
  </r>
  <r>
    <s v="PROP0391"/>
    <s v="2019-Q3"/>
    <x v="0"/>
    <x v="10"/>
    <n v="2"/>
    <n v="1120"/>
    <n v="0.90100000000000002"/>
    <n v="8"/>
    <n v="942.97"/>
    <n v="240000"/>
    <n v="72"/>
    <n v="5"/>
    <n v="89.1"/>
    <n v="4.6666666666666671E-3"/>
    <x v="9330"/>
  </r>
  <r>
    <s v="PROP0391"/>
    <s v="2019-Q4"/>
    <x v="0"/>
    <x v="10"/>
    <n v="2"/>
    <n v="1120"/>
    <n v="0.86199999999999999"/>
    <n v="12"/>
    <n v="341.59"/>
    <n v="240000"/>
    <n v="72"/>
    <n v="5"/>
    <n v="89.1"/>
    <n v="4.6666666666666671E-3"/>
    <x v="9331"/>
  </r>
  <r>
    <s v="PROP0391"/>
    <s v="2020-Q1"/>
    <x v="0"/>
    <x v="10"/>
    <n v="2"/>
    <n v="1153.5999999999999"/>
    <n v="0.85"/>
    <n v="13"/>
    <n v="369.35"/>
    <n v="252000"/>
    <n v="72"/>
    <n v="5"/>
    <n v="89.1"/>
    <n v="4.5777777777777778E-3"/>
    <x v="9332"/>
  </r>
  <r>
    <s v="PROP0391"/>
    <s v="2020-Q2"/>
    <x v="0"/>
    <x v="10"/>
    <n v="2"/>
    <n v="1153.5999999999999"/>
    <n v="0.8"/>
    <n v="17"/>
    <n v="161.05000000000001"/>
    <n v="252000"/>
    <n v="72"/>
    <n v="5"/>
    <n v="89.1"/>
    <n v="4.5777777777777778E-3"/>
    <x v="9333"/>
  </r>
  <r>
    <s v="PROP0391"/>
    <s v="2020-Q3"/>
    <x v="0"/>
    <x v="10"/>
    <n v="2"/>
    <n v="1153.5999999999999"/>
    <n v="0.8"/>
    <n v="17"/>
    <n v="174.89"/>
    <n v="252000"/>
    <n v="72"/>
    <n v="5"/>
    <n v="89.1"/>
    <n v="4.5777777777777778E-3"/>
    <x v="9334"/>
  </r>
  <r>
    <s v="PROP0391"/>
    <s v="2020-Q4"/>
    <x v="0"/>
    <x v="10"/>
    <n v="2"/>
    <n v="1153.5999999999999"/>
    <n v="0.8"/>
    <n v="17"/>
    <n v="631.66999999999996"/>
    <n v="252000"/>
    <n v="72"/>
    <n v="5"/>
    <n v="89.1"/>
    <n v="4.5777777777777778E-3"/>
    <x v="9335"/>
  </r>
  <r>
    <s v="PROP0391"/>
    <s v="2021-Q1"/>
    <x v="0"/>
    <x v="10"/>
    <n v="2"/>
    <n v="1188.21"/>
    <n v="0.86"/>
    <n v="12"/>
    <n v="978.09"/>
    <n v="264600"/>
    <n v="72"/>
    <n v="5"/>
    <n v="89.1"/>
    <n v="4.4905895691609975E-3"/>
    <x v="9336"/>
  </r>
  <r>
    <s v="PROP0391"/>
    <s v="2021-Q2"/>
    <x v="0"/>
    <x v="10"/>
    <n v="2"/>
    <n v="1188.21"/>
    <n v="0.86"/>
    <n v="12"/>
    <n v="233.76"/>
    <n v="264600"/>
    <n v="72"/>
    <n v="5"/>
    <n v="89.1"/>
    <n v="4.4905895691609975E-3"/>
    <x v="9337"/>
  </r>
  <r>
    <s v="PROP0391"/>
    <s v="2021-Q3"/>
    <x v="0"/>
    <x v="10"/>
    <n v="2"/>
    <n v="1188.21"/>
    <n v="0.86"/>
    <n v="12"/>
    <n v="388.6"/>
    <n v="264600"/>
    <n v="72"/>
    <n v="5"/>
    <n v="89.1"/>
    <n v="4.4905895691609975E-3"/>
    <x v="9338"/>
  </r>
  <r>
    <s v="PROP0391"/>
    <s v="2021-Q4"/>
    <x v="0"/>
    <x v="10"/>
    <n v="2"/>
    <n v="1188.21"/>
    <n v="0.86"/>
    <n v="12"/>
    <n v="436.48"/>
    <n v="264600"/>
    <n v="72"/>
    <n v="5"/>
    <n v="89.1"/>
    <n v="4.4905895691609975E-3"/>
    <x v="9339"/>
  </r>
  <r>
    <s v="PROP0391"/>
    <s v="2022-Q1"/>
    <x v="0"/>
    <x v="10"/>
    <n v="2"/>
    <n v="1223.8499999999999"/>
    <n v="0.90100000000000002"/>
    <n v="8"/>
    <n v="790.22"/>
    <n v="277830"/>
    <n v="72"/>
    <n v="5"/>
    <n v="89.1"/>
    <n v="4.4050318540114451E-3"/>
    <x v="9340"/>
  </r>
  <r>
    <s v="PROP0391"/>
    <s v="2022-Q2"/>
    <x v="0"/>
    <x v="10"/>
    <n v="2"/>
    <n v="1223.8499999999999"/>
    <n v="0.90500000000000003"/>
    <n v="8"/>
    <n v="724.41"/>
    <n v="277830"/>
    <n v="72"/>
    <n v="5"/>
    <n v="89.1"/>
    <n v="4.4050318540114451E-3"/>
    <x v="9341"/>
  </r>
  <r>
    <s v="PROP0391"/>
    <s v="2022-Q3"/>
    <x v="0"/>
    <x v="10"/>
    <n v="2"/>
    <n v="1223.8499999999999"/>
    <n v="0.85499999999999998"/>
    <n v="13"/>
    <n v="406.29"/>
    <n v="277830"/>
    <n v="72"/>
    <n v="5"/>
    <n v="89.1"/>
    <n v="4.4050318540114451E-3"/>
    <x v="9342"/>
  </r>
  <r>
    <s v="PROP0391"/>
    <s v="2022-Q4"/>
    <x v="0"/>
    <x v="10"/>
    <n v="2"/>
    <n v="1223.8499999999999"/>
    <n v="0.875"/>
    <n v="11"/>
    <n v="334.56"/>
    <n v="277830"/>
    <n v="72"/>
    <n v="5"/>
    <n v="89.1"/>
    <n v="4.4050318540114451E-3"/>
    <x v="9343"/>
  </r>
  <r>
    <s v="PROP0391"/>
    <s v="2023-Q1"/>
    <x v="0"/>
    <x v="10"/>
    <n v="2"/>
    <n v="1260.57"/>
    <n v="0.90800000000000003"/>
    <n v="8"/>
    <n v="1170.33"/>
    <n v="291721.5"/>
    <n v="72"/>
    <n v="5"/>
    <n v="89.1"/>
    <n v="4.321141911035011E-3"/>
    <x v="9344"/>
  </r>
  <r>
    <s v="PROP0391"/>
    <s v="2023-Q2"/>
    <x v="0"/>
    <x v="10"/>
    <n v="2"/>
    <n v="1260.57"/>
    <n v="0.85199999999999998"/>
    <n v="13"/>
    <n v="434.46"/>
    <n v="291721.5"/>
    <n v="72"/>
    <n v="5"/>
    <n v="89.1"/>
    <n v="4.321141911035011E-3"/>
    <x v="9345"/>
  </r>
  <r>
    <s v="PROP0391"/>
    <s v="2023-Q3"/>
    <x v="0"/>
    <x v="10"/>
    <n v="2"/>
    <n v="1260.57"/>
    <n v="0.89300000000000002"/>
    <n v="9"/>
    <n v="277.91000000000003"/>
    <n v="291721.5"/>
    <n v="72"/>
    <n v="5"/>
    <n v="89.1"/>
    <n v="4.321141911035011E-3"/>
    <x v="9346"/>
  </r>
  <r>
    <s v="PROP0391"/>
    <s v="2023-Q4"/>
    <x v="0"/>
    <x v="10"/>
    <n v="2"/>
    <n v="1260.57"/>
    <n v="0.89600000000000002"/>
    <n v="9"/>
    <n v="469.7"/>
    <n v="291721.5"/>
    <n v="72"/>
    <n v="5"/>
    <n v="89.1"/>
    <n v="4.321141911035011E-3"/>
    <x v="9347"/>
  </r>
  <r>
    <s v="PROP0391"/>
    <s v="2024-Q1"/>
    <x v="0"/>
    <x v="10"/>
    <n v="2"/>
    <n v="1298.3900000000001"/>
    <n v="0.90100000000000002"/>
    <n v="8"/>
    <n v="342.53"/>
    <n v="306307.58"/>
    <n v="72"/>
    <n v="5"/>
    <n v="89.1"/>
    <n v="4.2388438444781549E-3"/>
    <x v="9348"/>
  </r>
  <r>
    <s v="PROP0391"/>
    <s v="2024-Q2"/>
    <x v="0"/>
    <x v="10"/>
    <n v="2"/>
    <n v="1298.3900000000001"/>
    <n v="0.87"/>
    <n v="11"/>
    <n v="221.79"/>
    <n v="306307.58"/>
    <n v="72"/>
    <n v="5"/>
    <n v="89.1"/>
    <n v="4.2388438444781549E-3"/>
    <x v="9349"/>
  </r>
  <r>
    <s v="PROP0391"/>
    <s v="2024-Q3"/>
    <x v="0"/>
    <x v="10"/>
    <n v="2"/>
    <n v="1298.3900000000001"/>
    <n v="0.88"/>
    <n v="10"/>
    <n v="924.53"/>
    <n v="306307.58"/>
    <n v="72"/>
    <n v="5"/>
    <n v="89.1"/>
    <n v="4.2388438444781549E-3"/>
    <x v="9350"/>
  </r>
  <r>
    <s v="PROP0391"/>
    <s v="2024-Q4"/>
    <x v="0"/>
    <x v="10"/>
    <n v="2"/>
    <n v="1298.3900000000001"/>
    <n v="0.86799999999999999"/>
    <n v="11"/>
    <n v="480.25"/>
    <n v="306307.58"/>
    <n v="72"/>
    <n v="5"/>
    <n v="89.1"/>
    <n v="4.2388438444781549E-3"/>
    <x v="9351"/>
  </r>
  <r>
    <s v="PROP0392"/>
    <s v="2019-Q1"/>
    <x v="0"/>
    <x v="2"/>
    <n v="2"/>
    <n v="1400"/>
    <n v="0.92800000000000005"/>
    <n v="6"/>
    <n v="309.06"/>
    <n v="300000"/>
    <n v="35"/>
    <n v="8"/>
    <n v="95.4"/>
    <n v="4.6666666666666671E-3"/>
    <x v="9352"/>
  </r>
  <r>
    <s v="PROP0392"/>
    <s v="2019-Q2"/>
    <x v="0"/>
    <x v="2"/>
    <n v="2"/>
    <n v="1400"/>
    <n v="0.90600000000000003"/>
    <n v="8"/>
    <n v="257.02999999999997"/>
    <n v="300000"/>
    <n v="35"/>
    <n v="8"/>
    <n v="95.4"/>
    <n v="4.6666666666666671E-3"/>
    <x v="9353"/>
  </r>
  <r>
    <s v="PROP0392"/>
    <s v="2019-Q3"/>
    <x v="0"/>
    <x v="2"/>
    <n v="2"/>
    <n v="1400"/>
    <n v="0.90600000000000003"/>
    <n v="8"/>
    <n v="276.05"/>
    <n v="300000"/>
    <n v="35"/>
    <n v="8"/>
    <n v="95.4"/>
    <n v="4.6666666666666671E-3"/>
    <x v="9354"/>
  </r>
  <r>
    <s v="PROP0392"/>
    <s v="2019-Q4"/>
    <x v="0"/>
    <x v="2"/>
    <n v="2"/>
    <n v="1400"/>
    <n v="0.92600000000000005"/>
    <n v="6"/>
    <n v="280.67"/>
    <n v="300000"/>
    <n v="35"/>
    <n v="8"/>
    <n v="95.4"/>
    <n v="4.6666666666666671E-3"/>
    <x v="9355"/>
  </r>
  <r>
    <s v="PROP0392"/>
    <s v="2020-Q1"/>
    <x v="0"/>
    <x v="2"/>
    <n v="2"/>
    <n v="1442"/>
    <n v="0.89"/>
    <n v="9"/>
    <n v="390.45"/>
    <n v="315000"/>
    <n v="35"/>
    <n v="8"/>
    <n v="95.4"/>
    <n v="4.5777777777777778E-3"/>
    <x v="9356"/>
  </r>
  <r>
    <s v="PROP0392"/>
    <s v="2020-Q2"/>
    <x v="0"/>
    <x v="2"/>
    <n v="2"/>
    <n v="1442"/>
    <n v="0.84"/>
    <n v="14"/>
    <n v="205.89"/>
    <n v="315000"/>
    <n v="35"/>
    <n v="8"/>
    <n v="95.4"/>
    <n v="4.5777777777777778E-3"/>
    <x v="9357"/>
  </r>
  <r>
    <s v="PROP0392"/>
    <s v="2020-Q3"/>
    <x v="0"/>
    <x v="2"/>
    <n v="2"/>
    <n v="1442"/>
    <n v="0.84"/>
    <n v="14"/>
    <n v="328.74"/>
    <n v="315000"/>
    <n v="35"/>
    <n v="8"/>
    <n v="95.4"/>
    <n v="4.5777777777777778E-3"/>
    <x v="9358"/>
  </r>
  <r>
    <s v="PROP0392"/>
    <s v="2020-Q4"/>
    <x v="0"/>
    <x v="2"/>
    <n v="2"/>
    <n v="1442"/>
    <n v="0.84"/>
    <n v="14"/>
    <n v="1076.8599999999999"/>
    <n v="315000"/>
    <n v="35"/>
    <n v="8"/>
    <n v="95.4"/>
    <n v="4.5777777777777778E-3"/>
    <x v="9359"/>
  </r>
  <r>
    <s v="PROP0392"/>
    <s v="2021-Q1"/>
    <x v="0"/>
    <x v="2"/>
    <n v="2"/>
    <n v="1485.26"/>
    <n v="0.9"/>
    <n v="8"/>
    <n v="351.09"/>
    <n v="330750"/>
    <n v="35"/>
    <n v="8"/>
    <n v="95.4"/>
    <n v="4.4905820105820109E-3"/>
    <x v="9360"/>
  </r>
  <r>
    <s v="PROP0392"/>
    <s v="2021-Q2"/>
    <x v="0"/>
    <x v="2"/>
    <n v="2"/>
    <n v="1485.26"/>
    <n v="0.9"/>
    <n v="8"/>
    <n v="306.22000000000003"/>
    <n v="330750"/>
    <n v="35"/>
    <n v="8"/>
    <n v="95.4"/>
    <n v="4.4905820105820109E-3"/>
    <x v="9361"/>
  </r>
  <r>
    <s v="PROP0392"/>
    <s v="2021-Q3"/>
    <x v="0"/>
    <x v="2"/>
    <n v="2"/>
    <n v="1485.26"/>
    <n v="0.9"/>
    <n v="8"/>
    <n v="251.45"/>
    <n v="330750"/>
    <n v="35"/>
    <n v="8"/>
    <n v="95.4"/>
    <n v="4.4905820105820109E-3"/>
    <x v="9362"/>
  </r>
  <r>
    <s v="PROP0392"/>
    <s v="2021-Q4"/>
    <x v="0"/>
    <x v="2"/>
    <n v="2"/>
    <n v="1485.26"/>
    <n v="0.9"/>
    <n v="8"/>
    <n v="296.43"/>
    <n v="330750"/>
    <n v="35"/>
    <n v="8"/>
    <n v="95.4"/>
    <n v="4.4905820105820109E-3"/>
    <x v="9363"/>
  </r>
  <r>
    <s v="PROP0392"/>
    <s v="2022-Q1"/>
    <x v="0"/>
    <x v="2"/>
    <n v="2"/>
    <n v="1529.82"/>
    <n v="0.93899999999999995"/>
    <n v="5"/>
    <n v="657.5"/>
    <n v="347287.5"/>
    <n v="35"/>
    <n v="8"/>
    <n v="95.4"/>
    <n v="4.4050534499514094E-3"/>
    <x v="9364"/>
  </r>
  <r>
    <s v="PROP0392"/>
    <s v="2022-Q2"/>
    <x v="0"/>
    <x v="2"/>
    <n v="2"/>
    <n v="1529.82"/>
    <n v="0.91900000000000004"/>
    <n v="7"/>
    <n v="246.61"/>
    <n v="347287.5"/>
    <n v="35"/>
    <n v="8"/>
    <n v="95.4"/>
    <n v="4.4050534499514094E-3"/>
    <x v="9365"/>
  </r>
  <r>
    <s v="PROP0392"/>
    <s v="2022-Q3"/>
    <x v="0"/>
    <x v="2"/>
    <n v="2"/>
    <n v="1529.82"/>
    <n v="0.90100000000000002"/>
    <n v="8"/>
    <n v="183.2"/>
    <n v="347287.5"/>
    <n v="35"/>
    <n v="8"/>
    <n v="95.4"/>
    <n v="4.4050534499514094E-3"/>
    <x v="9366"/>
  </r>
  <r>
    <s v="PROP0392"/>
    <s v="2022-Q4"/>
    <x v="0"/>
    <x v="2"/>
    <n v="2"/>
    <n v="1529.82"/>
    <n v="0.91300000000000003"/>
    <n v="7"/>
    <n v="889.8"/>
    <n v="347287.5"/>
    <n v="35"/>
    <n v="8"/>
    <n v="95.4"/>
    <n v="4.4050534499514094E-3"/>
    <x v="9367"/>
  </r>
  <r>
    <s v="PROP0392"/>
    <s v="2023-Q1"/>
    <x v="0"/>
    <x v="2"/>
    <n v="2"/>
    <n v="1575.71"/>
    <n v="0.93500000000000005"/>
    <n v="5"/>
    <n v="421.46"/>
    <n v="364651.88"/>
    <n v="35"/>
    <n v="8"/>
    <n v="95.4"/>
    <n v="4.321134995930914E-3"/>
    <x v="9368"/>
  </r>
  <r>
    <s v="PROP0392"/>
    <s v="2023-Q2"/>
    <x v="0"/>
    <x v="2"/>
    <n v="2"/>
    <n v="1575.71"/>
    <n v="0.91300000000000003"/>
    <n v="7"/>
    <n v="454.51"/>
    <n v="364651.88"/>
    <n v="35"/>
    <n v="8"/>
    <n v="95.4"/>
    <n v="4.321134995930914E-3"/>
    <x v="9369"/>
  </r>
  <r>
    <s v="PROP0392"/>
    <s v="2023-Q3"/>
    <x v="0"/>
    <x v="2"/>
    <n v="2"/>
    <n v="1575.71"/>
    <n v="0.90400000000000003"/>
    <n v="8"/>
    <n v="113.95"/>
    <n v="364651.88"/>
    <n v="35"/>
    <n v="8"/>
    <n v="95.4"/>
    <n v="4.321134995930914E-3"/>
    <x v="9370"/>
  </r>
  <r>
    <s v="PROP0392"/>
    <s v="2023-Q4"/>
    <x v="0"/>
    <x v="2"/>
    <n v="2"/>
    <n v="1575.71"/>
    <n v="0.90900000000000003"/>
    <n v="8"/>
    <n v="422.13"/>
    <n v="364651.88"/>
    <n v="35"/>
    <n v="8"/>
    <n v="95.4"/>
    <n v="4.321134995930914E-3"/>
    <x v="9371"/>
  </r>
  <r>
    <s v="PROP0392"/>
    <s v="2024-Q1"/>
    <x v="0"/>
    <x v="2"/>
    <n v="2"/>
    <n v="1622.98"/>
    <n v="0.91800000000000004"/>
    <n v="7"/>
    <n v="432.31"/>
    <n v="382884.47"/>
    <n v="35"/>
    <n v="8"/>
    <n v="95.4"/>
    <n v="4.238824311678142E-3"/>
    <x v="9372"/>
  </r>
  <r>
    <s v="PROP0392"/>
    <s v="2024-Q2"/>
    <x v="0"/>
    <x v="2"/>
    <n v="2"/>
    <n v="1622.98"/>
    <n v="0.92800000000000005"/>
    <n v="6"/>
    <n v="159.32"/>
    <n v="382884.47"/>
    <n v="35"/>
    <n v="8"/>
    <n v="95.4"/>
    <n v="4.238824311678142E-3"/>
    <x v="9373"/>
  </r>
  <r>
    <s v="PROP0392"/>
    <s v="2024-Q3"/>
    <x v="0"/>
    <x v="2"/>
    <n v="2"/>
    <n v="1622.98"/>
    <n v="0.91"/>
    <n v="8"/>
    <n v="317.33"/>
    <n v="382884.47"/>
    <n v="35"/>
    <n v="8"/>
    <n v="95.4"/>
    <n v="4.238824311678142E-3"/>
    <x v="9374"/>
  </r>
  <r>
    <s v="PROP0392"/>
    <s v="2024-Q4"/>
    <x v="0"/>
    <x v="2"/>
    <n v="2"/>
    <n v="1622.98"/>
    <n v="0.93700000000000006"/>
    <n v="5"/>
    <n v="543.02"/>
    <n v="382884.47"/>
    <n v="35"/>
    <n v="8"/>
    <n v="95.4"/>
    <n v="4.238824311678142E-3"/>
    <x v="9375"/>
  </r>
  <r>
    <s v="PROP0393"/>
    <s v="2019-Q1"/>
    <x v="1"/>
    <x v="1"/>
    <n v="2"/>
    <n v="1400"/>
    <n v="0.92200000000000004"/>
    <n v="7"/>
    <n v="385.87"/>
    <n v="300000"/>
    <n v="42"/>
    <n v="7"/>
    <n v="92.8"/>
    <n v="4.6666666666666671E-3"/>
    <x v="9376"/>
  </r>
  <r>
    <s v="PROP0393"/>
    <s v="2019-Q2"/>
    <x v="1"/>
    <x v="1"/>
    <n v="2"/>
    <n v="1400"/>
    <n v="0.93899999999999995"/>
    <n v="5"/>
    <n v="447.16"/>
    <n v="300000"/>
    <n v="42"/>
    <n v="7"/>
    <n v="92.8"/>
    <n v="4.6666666666666671E-3"/>
    <x v="9377"/>
  </r>
  <r>
    <s v="PROP0393"/>
    <s v="2019-Q3"/>
    <x v="1"/>
    <x v="1"/>
    <n v="2"/>
    <n v="1400"/>
    <n v="0.94899999999999995"/>
    <n v="4"/>
    <n v="176.96"/>
    <n v="300000"/>
    <n v="42"/>
    <n v="7"/>
    <n v="92.8"/>
    <n v="4.6666666666666671E-3"/>
    <x v="9378"/>
  </r>
  <r>
    <s v="PROP0393"/>
    <s v="2019-Q4"/>
    <x v="1"/>
    <x v="1"/>
    <n v="2"/>
    <n v="1400"/>
    <n v="0.93799999999999994"/>
    <n v="5"/>
    <n v="401.86"/>
    <n v="300000"/>
    <n v="42"/>
    <n v="7"/>
    <n v="92.8"/>
    <n v="4.6666666666666671E-3"/>
    <x v="9379"/>
  </r>
  <r>
    <s v="PROP0393"/>
    <s v="2020-Q1"/>
    <x v="1"/>
    <x v="1"/>
    <n v="2"/>
    <n v="1442"/>
    <n v="0.89"/>
    <n v="9"/>
    <n v="453.1"/>
    <n v="315000"/>
    <n v="42"/>
    <n v="7"/>
    <n v="92.8"/>
    <n v="4.5777777777777778E-3"/>
    <x v="9380"/>
  </r>
  <r>
    <s v="PROP0393"/>
    <s v="2020-Q2"/>
    <x v="1"/>
    <x v="1"/>
    <n v="2"/>
    <n v="1442"/>
    <n v="0.84"/>
    <n v="14"/>
    <n v="214.53"/>
    <n v="315000"/>
    <n v="42"/>
    <n v="7"/>
    <n v="92.8"/>
    <n v="4.5777777777777778E-3"/>
    <x v="9381"/>
  </r>
  <r>
    <s v="PROP0393"/>
    <s v="2020-Q3"/>
    <x v="1"/>
    <x v="1"/>
    <n v="2"/>
    <n v="1442"/>
    <n v="0.84"/>
    <n v="14"/>
    <n v="160.93"/>
    <n v="315000"/>
    <n v="42"/>
    <n v="7"/>
    <n v="92.8"/>
    <n v="4.5777777777777778E-3"/>
    <x v="9382"/>
  </r>
  <r>
    <s v="PROP0393"/>
    <s v="2020-Q4"/>
    <x v="1"/>
    <x v="1"/>
    <n v="2"/>
    <n v="1442"/>
    <n v="0.84"/>
    <n v="14"/>
    <n v="129.18"/>
    <n v="315000"/>
    <n v="42"/>
    <n v="7"/>
    <n v="92.8"/>
    <n v="4.5777777777777778E-3"/>
    <x v="9383"/>
  </r>
  <r>
    <s v="PROP0393"/>
    <s v="2021-Q1"/>
    <x v="1"/>
    <x v="1"/>
    <n v="2"/>
    <n v="1485.26"/>
    <n v="0.9"/>
    <n v="8"/>
    <n v="126.24"/>
    <n v="330750"/>
    <n v="42"/>
    <n v="7"/>
    <n v="92.8"/>
    <n v="4.4905820105820109E-3"/>
    <x v="9384"/>
  </r>
  <r>
    <s v="PROP0393"/>
    <s v="2021-Q2"/>
    <x v="1"/>
    <x v="1"/>
    <n v="2"/>
    <n v="1485.26"/>
    <n v="0.9"/>
    <n v="8"/>
    <n v="645.89"/>
    <n v="330750"/>
    <n v="42"/>
    <n v="7"/>
    <n v="92.8"/>
    <n v="4.4905820105820109E-3"/>
    <x v="9385"/>
  </r>
  <r>
    <s v="PROP0393"/>
    <s v="2021-Q3"/>
    <x v="1"/>
    <x v="1"/>
    <n v="2"/>
    <n v="1485.26"/>
    <n v="0.9"/>
    <n v="8"/>
    <n v="373.49"/>
    <n v="330750"/>
    <n v="42"/>
    <n v="7"/>
    <n v="92.8"/>
    <n v="4.4905820105820109E-3"/>
    <x v="9386"/>
  </r>
  <r>
    <s v="PROP0393"/>
    <s v="2021-Q4"/>
    <x v="1"/>
    <x v="1"/>
    <n v="2"/>
    <n v="1485.26"/>
    <n v="0.9"/>
    <n v="8"/>
    <n v="614.22"/>
    <n v="330750"/>
    <n v="42"/>
    <n v="7"/>
    <n v="92.8"/>
    <n v="4.4905820105820109E-3"/>
    <x v="9387"/>
  </r>
  <r>
    <s v="PROP0393"/>
    <s v="2022-Q1"/>
    <x v="1"/>
    <x v="1"/>
    <n v="2"/>
    <n v="1529.82"/>
    <n v="0.90700000000000003"/>
    <n v="8"/>
    <n v="767.48"/>
    <n v="347287.5"/>
    <n v="42"/>
    <n v="7"/>
    <n v="92.8"/>
    <n v="4.4050534499514094E-3"/>
    <x v="9388"/>
  </r>
  <r>
    <s v="PROP0393"/>
    <s v="2022-Q2"/>
    <x v="1"/>
    <x v="1"/>
    <n v="2"/>
    <n v="1529.82"/>
    <n v="0.89500000000000002"/>
    <n v="9"/>
    <n v="260.64"/>
    <n v="347287.5"/>
    <n v="42"/>
    <n v="7"/>
    <n v="92.8"/>
    <n v="4.4050534499514094E-3"/>
    <x v="9389"/>
  </r>
  <r>
    <s v="PROP0393"/>
    <s v="2022-Q3"/>
    <x v="1"/>
    <x v="1"/>
    <n v="2"/>
    <n v="1529.82"/>
    <n v="0.89600000000000002"/>
    <n v="9"/>
    <n v="356.41"/>
    <n v="347287.5"/>
    <n v="42"/>
    <n v="7"/>
    <n v="92.8"/>
    <n v="4.4050534499514094E-3"/>
    <x v="9390"/>
  </r>
  <r>
    <s v="PROP0393"/>
    <s v="2022-Q4"/>
    <x v="1"/>
    <x v="1"/>
    <n v="2"/>
    <n v="1529.82"/>
    <n v="0.90800000000000003"/>
    <n v="8"/>
    <n v="441.79"/>
    <n v="347287.5"/>
    <n v="42"/>
    <n v="7"/>
    <n v="92.8"/>
    <n v="4.4050534499514094E-3"/>
    <x v="9391"/>
  </r>
  <r>
    <s v="PROP0393"/>
    <s v="2023-Q1"/>
    <x v="1"/>
    <x v="1"/>
    <n v="2"/>
    <n v="1575.71"/>
    <n v="0.94899999999999995"/>
    <n v="4"/>
    <n v="379.95"/>
    <n v="364651.88"/>
    <n v="42"/>
    <n v="7"/>
    <n v="92.8"/>
    <n v="4.321134995930914E-3"/>
    <x v="9392"/>
  </r>
  <r>
    <s v="PROP0393"/>
    <s v="2023-Q2"/>
    <x v="1"/>
    <x v="1"/>
    <n v="2"/>
    <n v="1575.71"/>
    <n v="0.90800000000000003"/>
    <n v="8"/>
    <n v="670.33"/>
    <n v="364651.88"/>
    <n v="42"/>
    <n v="7"/>
    <n v="92.8"/>
    <n v="4.321134995930914E-3"/>
    <x v="9393"/>
  </r>
  <r>
    <s v="PROP0393"/>
    <s v="2023-Q3"/>
    <x v="1"/>
    <x v="1"/>
    <n v="2"/>
    <n v="1575.71"/>
    <n v="0.94699999999999995"/>
    <n v="4"/>
    <n v="472.53"/>
    <n v="364651.88"/>
    <n v="42"/>
    <n v="7"/>
    <n v="92.8"/>
    <n v="4.321134995930914E-3"/>
    <x v="9394"/>
  </r>
  <r>
    <s v="PROP0393"/>
    <s v="2023-Q4"/>
    <x v="1"/>
    <x v="1"/>
    <n v="2"/>
    <n v="1575.71"/>
    <n v="0.94699999999999995"/>
    <n v="4"/>
    <n v="1027.17"/>
    <n v="364651.88"/>
    <n v="42"/>
    <n v="7"/>
    <n v="92.8"/>
    <n v="4.321134995930914E-3"/>
    <x v="9395"/>
  </r>
  <r>
    <s v="PROP0393"/>
    <s v="2024-Q1"/>
    <x v="1"/>
    <x v="1"/>
    <n v="2"/>
    <n v="1622.98"/>
    <n v="0.90200000000000002"/>
    <n v="8"/>
    <n v="812.66"/>
    <n v="382884.47"/>
    <n v="42"/>
    <n v="7"/>
    <n v="92.8"/>
    <n v="4.238824311678142E-3"/>
    <x v="9396"/>
  </r>
  <r>
    <s v="PROP0393"/>
    <s v="2024-Q2"/>
    <x v="1"/>
    <x v="1"/>
    <n v="2"/>
    <n v="1622.98"/>
    <n v="0.93500000000000005"/>
    <n v="5"/>
    <n v="688.09"/>
    <n v="382884.47"/>
    <n v="42"/>
    <n v="7"/>
    <n v="92.8"/>
    <n v="4.238824311678142E-3"/>
    <x v="9397"/>
  </r>
  <r>
    <s v="PROP0393"/>
    <s v="2024-Q3"/>
    <x v="1"/>
    <x v="1"/>
    <n v="2"/>
    <n v="1622.98"/>
    <n v="0.91600000000000004"/>
    <n v="7"/>
    <n v="394.02"/>
    <n v="382884.47"/>
    <n v="42"/>
    <n v="7"/>
    <n v="92.8"/>
    <n v="4.238824311678142E-3"/>
    <x v="2061"/>
  </r>
  <r>
    <s v="PROP0393"/>
    <s v="2024-Q4"/>
    <x v="1"/>
    <x v="1"/>
    <n v="2"/>
    <n v="1622.98"/>
    <n v="0.90400000000000003"/>
    <n v="8"/>
    <n v="135.72"/>
    <n v="382884.47"/>
    <n v="42"/>
    <n v="7"/>
    <n v="92.8"/>
    <n v="4.238824311678142E-3"/>
    <x v="9398"/>
  </r>
  <r>
    <s v="PROP0394"/>
    <s v="2019-Q1"/>
    <x v="2"/>
    <x v="13"/>
    <n v="3"/>
    <n v="1700"/>
    <n v="0.90500000000000003"/>
    <n v="8"/>
    <n v="293.45999999999998"/>
    <n v="450000"/>
    <n v="48"/>
    <n v="7"/>
    <n v="93.1"/>
    <n v="3.7777777777777779E-3"/>
    <x v="9399"/>
  </r>
  <r>
    <s v="PROP0394"/>
    <s v="2019-Q2"/>
    <x v="2"/>
    <x v="13"/>
    <n v="3"/>
    <n v="1700"/>
    <n v="0.92600000000000005"/>
    <n v="6"/>
    <n v="224.56"/>
    <n v="450000"/>
    <n v="48"/>
    <n v="7"/>
    <n v="93.1"/>
    <n v="3.7777777777777779E-3"/>
    <x v="9400"/>
  </r>
  <r>
    <s v="PROP0394"/>
    <s v="2019-Q3"/>
    <x v="2"/>
    <x v="13"/>
    <n v="3"/>
    <n v="1700"/>
    <n v="0.89500000000000002"/>
    <n v="9"/>
    <n v="476.33"/>
    <n v="450000"/>
    <n v="48"/>
    <n v="7"/>
    <n v="93.1"/>
    <n v="3.7777777777777779E-3"/>
    <x v="9401"/>
  </r>
  <r>
    <s v="PROP0394"/>
    <s v="2019-Q4"/>
    <x v="2"/>
    <x v="13"/>
    <n v="3"/>
    <n v="1700"/>
    <n v="0.91400000000000003"/>
    <n v="7"/>
    <n v="278.36"/>
    <n v="450000"/>
    <n v="48"/>
    <n v="7"/>
    <n v="93.1"/>
    <n v="3.7777777777777779E-3"/>
    <x v="9402"/>
  </r>
  <r>
    <s v="PROP0394"/>
    <s v="2020-Q1"/>
    <x v="2"/>
    <x v="13"/>
    <n v="3"/>
    <n v="1751"/>
    <n v="0.89"/>
    <n v="9"/>
    <n v="284.35000000000002"/>
    <n v="472500"/>
    <n v="48"/>
    <n v="7"/>
    <n v="93.1"/>
    <n v="3.705820105820106E-3"/>
    <x v="9403"/>
  </r>
  <r>
    <s v="PROP0394"/>
    <s v="2020-Q2"/>
    <x v="2"/>
    <x v="13"/>
    <n v="3"/>
    <n v="1751"/>
    <n v="0.84"/>
    <n v="14"/>
    <n v="764.85"/>
    <n v="472500"/>
    <n v="48"/>
    <n v="7"/>
    <n v="93.1"/>
    <n v="3.705820105820106E-3"/>
    <x v="9404"/>
  </r>
  <r>
    <s v="PROP0394"/>
    <s v="2020-Q3"/>
    <x v="2"/>
    <x v="13"/>
    <n v="3"/>
    <n v="1751"/>
    <n v="0.84"/>
    <n v="14"/>
    <n v="307.52999999999997"/>
    <n v="472500"/>
    <n v="48"/>
    <n v="7"/>
    <n v="93.1"/>
    <n v="3.705820105820106E-3"/>
    <x v="9405"/>
  </r>
  <r>
    <s v="PROP0394"/>
    <s v="2020-Q4"/>
    <x v="2"/>
    <x v="13"/>
    <n v="3"/>
    <n v="1751"/>
    <n v="0.84"/>
    <n v="14"/>
    <n v="268.66000000000003"/>
    <n v="472500"/>
    <n v="48"/>
    <n v="7"/>
    <n v="93.1"/>
    <n v="3.705820105820106E-3"/>
    <x v="9406"/>
  </r>
  <r>
    <s v="PROP0394"/>
    <s v="2021-Q1"/>
    <x v="2"/>
    <x v="13"/>
    <n v="3"/>
    <n v="1803.53"/>
    <n v="0.9"/>
    <n v="8"/>
    <n v="830.73"/>
    <n v="496125"/>
    <n v="48"/>
    <n v="7"/>
    <n v="93.1"/>
    <n v="3.6352330561854372E-3"/>
    <x v="9407"/>
  </r>
  <r>
    <s v="PROP0394"/>
    <s v="2021-Q2"/>
    <x v="2"/>
    <x v="13"/>
    <n v="3"/>
    <n v="1803.53"/>
    <n v="0.9"/>
    <n v="8"/>
    <n v="402.95"/>
    <n v="496125"/>
    <n v="48"/>
    <n v="7"/>
    <n v="93.1"/>
    <n v="3.6352330561854372E-3"/>
    <x v="9408"/>
  </r>
  <r>
    <s v="PROP0394"/>
    <s v="2021-Q3"/>
    <x v="2"/>
    <x v="13"/>
    <n v="3"/>
    <n v="1803.53"/>
    <n v="0.9"/>
    <n v="8"/>
    <n v="476.58"/>
    <n v="496125"/>
    <n v="48"/>
    <n v="7"/>
    <n v="93.1"/>
    <n v="3.6352330561854372E-3"/>
    <x v="9409"/>
  </r>
  <r>
    <s v="PROP0394"/>
    <s v="2021-Q4"/>
    <x v="2"/>
    <x v="13"/>
    <n v="3"/>
    <n v="1803.53"/>
    <n v="0.9"/>
    <n v="8"/>
    <n v="556.03"/>
    <n v="496125"/>
    <n v="48"/>
    <n v="7"/>
    <n v="93.1"/>
    <n v="3.6352330561854372E-3"/>
    <x v="9410"/>
  </r>
  <r>
    <s v="PROP0394"/>
    <s v="2022-Q1"/>
    <x v="2"/>
    <x v="13"/>
    <n v="3"/>
    <n v="1857.64"/>
    <n v="0.89200000000000002"/>
    <n v="9"/>
    <n v="762.94"/>
    <n v="520931.25"/>
    <n v="48"/>
    <n v="7"/>
    <n v="93.1"/>
    <n v="3.5659983923022475E-3"/>
    <x v="9411"/>
  </r>
  <r>
    <s v="PROP0394"/>
    <s v="2022-Q2"/>
    <x v="2"/>
    <x v="13"/>
    <n v="3"/>
    <n v="1857.64"/>
    <n v="0.93700000000000006"/>
    <n v="5"/>
    <n v="558.21"/>
    <n v="520931.25"/>
    <n v="48"/>
    <n v="7"/>
    <n v="93.1"/>
    <n v="3.5659983923022475E-3"/>
    <x v="9412"/>
  </r>
  <r>
    <s v="PROP0394"/>
    <s v="2022-Q3"/>
    <x v="2"/>
    <x v="13"/>
    <n v="3"/>
    <n v="1857.64"/>
    <n v="0.91500000000000004"/>
    <n v="7"/>
    <n v="181.8"/>
    <n v="520931.25"/>
    <n v="48"/>
    <n v="7"/>
    <n v="93.1"/>
    <n v="3.5659983923022475E-3"/>
    <x v="9413"/>
  </r>
  <r>
    <s v="PROP0394"/>
    <s v="2022-Q4"/>
    <x v="2"/>
    <x v="13"/>
    <n v="3"/>
    <n v="1857.64"/>
    <n v="0.89300000000000002"/>
    <n v="9"/>
    <n v="1048.51"/>
    <n v="520931.25"/>
    <n v="48"/>
    <n v="7"/>
    <n v="93.1"/>
    <n v="3.5659983923022475E-3"/>
    <x v="9414"/>
  </r>
  <r>
    <s v="PROP0394"/>
    <s v="2023-Q1"/>
    <x v="2"/>
    <x v="13"/>
    <n v="3"/>
    <n v="1913.36"/>
    <n v="0.9"/>
    <n v="9"/>
    <n v="284.55"/>
    <n v="546977.81000000006"/>
    <n v="48"/>
    <n v="7"/>
    <n v="93.1"/>
    <n v="3.4980578096943269E-3"/>
    <x v="9415"/>
  </r>
  <r>
    <s v="PROP0394"/>
    <s v="2023-Q2"/>
    <x v="2"/>
    <x v="13"/>
    <n v="3"/>
    <n v="1913.36"/>
    <n v="0.90700000000000003"/>
    <n v="8"/>
    <n v="566.25"/>
    <n v="546977.81000000006"/>
    <n v="48"/>
    <n v="7"/>
    <n v="93.1"/>
    <n v="3.4980578096943269E-3"/>
    <x v="9416"/>
  </r>
  <r>
    <s v="PROP0394"/>
    <s v="2023-Q3"/>
    <x v="2"/>
    <x v="13"/>
    <n v="3"/>
    <n v="1913.36"/>
    <n v="0.92600000000000005"/>
    <n v="6"/>
    <n v="259.51"/>
    <n v="546977.81000000006"/>
    <n v="48"/>
    <n v="7"/>
    <n v="93.1"/>
    <n v="3.4980578096943269E-3"/>
    <x v="9417"/>
  </r>
  <r>
    <s v="PROP0394"/>
    <s v="2023-Q4"/>
    <x v="2"/>
    <x v="13"/>
    <n v="3"/>
    <n v="1913.36"/>
    <n v="0.94699999999999995"/>
    <n v="4"/>
    <n v="492.91"/>
    <n v="546977.81000000006"/>
    <n v="48"/>
    <n v="7"/>
    <n v="93.1"/>
    <n v="3.4980578096943269E-3"/>
    <x v="9418"/>
  </r>
  <r>
    <s v="PROP0394"/>
    <s v="2024-Q1"/>
    <x v="2"/>
    <x v="13"/>
    <n v="3"/>
    <n v="1970.77"/>
    <n v="0.90800000000000003"/>
    <n v="8"/>
    <n v="518.08000000000004"/>
    <n v="574326.69999999995"/>
    <n v="48"/>
    <n v="7"/>
    <n v="93.1"/>
    <n v="3.4314441588733382E-3"/>
    <x v="9419"/>
  </r>
  <r>
    <s v="PROP0394"/>
    <s v="2024-Q2"/>
    <x v="2"/>
    <x v="13"/>
    <n v="3"/>
    <n v="1970.77"/>
    <n v="0.92"/>
    <n v="7"/>
    <n v="494.37"/>
    <n v="574326.69999999995"/>
    <n v="48"/>
    <n v="7"/>
    <n v="93.1"/>
    <n v="3.4314441588733382E-3"/>
    <x v="9420"/>
  </r>
  <r>
    <s v="PROP0394"/>
    <s v="2024-Q3"/>
    <x v="2"/>
    <x v="13"/>
    <n v="3"/>
    <n v="1970.77"/>
    <n v="0.90600000000000003"/>
    <n v="8"/>
    <n v="250.61"/>
    <n v="574326.69999999995"/>
    <n v="48"/>
    <n v="7"/>
    <n v="93.1"/>
    <n v="3.4314441588733382E-3"/>
    <x v="9421"/>
  </r>
  <r>
    <s v="PROP0394"/>
    <s v="2024-Q4"/>
    <x v="2"/>
    <x v="13"/>
    <n v="3"/>
    <n v="1970.77"/>
    <n v="0.92100000000000004"/>
    <n v="7"/>
    <n v="689.18"/>
    <n v="574326.69999999995"/>
    <n v="48"/>
    <n v="7"/>
    <n v="93.1"/>
    <n v="3.4314441588733382E-3"/>
    <x v="9422"/>
  </r>
  <r>
    <s v="PROP0395"/>
    <s v="2019-Q1"/>
    <x v="1"/>
    <x v="7"/>
    <n v="4"/>
    <n v="2000"/>
    <n v="0.93200000000000005"/>
    <n v="6"/>
    <n v="550.82000000000005"/>
    <n v="600000"/>
    <n v="61"/>
    <n v="6"/>
    <n v="90.8"/>
    <n v="3.3333333333333335E-3"/>
    <x v="9423"/>
  </r>
  <r>
    <s v="PROP0395"/>
    <s v="2019-Q2"/>
    <x v="1"/>
    <x v="7"/>
    <n v="4"/>
    <n v="2000"/>
    <n v="0.92400000000000004"/>
    <n v="6"/>
    <n v="585.21"/>
    <n v="600000"/>
    <n v="61"/>
    <n v="6"/>
    <n v="90.8"/>
    <n v="3.3333333333333335E-3"/>
    <x v="9424"/>
  </r>
  <r>
    <s v="PROP0395"/>
    <s v="2019-Q3"/>
    <x v="1"/>
    <x v="7"/>
    <n v="4"/>
    <n v="2000"/>
    <n v="0.94799999999999995"/>
    <n v="4"/>
    <n v="316.5"/>
    <n v="600000"/>
    <n v="61"/>
    <n v="6"/>
    <n v="90.8"/>
    <n v="3.3333333333333335E-3"/>
    <x v="7493"/>
  </r>
  <r>
    <s v="PROP0395"/>
    <s v="2019-Q4"/>
    <x v="1"/>
    <x v="7"/>
    <n v="4"/>
    <n v="2000"/>
    <n v="0.91100000000000003"/>
    <n v="7"/>
    <n v="547.25"/>
    <n v="600000"/>
    <n v="61"/>
    <n v="6"/>
    <n v="90.8"/>
    <n v="3.3333333333333335E-3"/>
    <x v="9425"/>
  </r>
  <r>
    <s v="PROP0395"/>
    <s v="2020-Q1"/>
    <x v="1"/>
    <x v="7"/>
    <n v="4"/>
    <n v="2060"/>
    <n v="0.89"/>
    <n v="9"/>
    <n v="803.7"/>
    <n v="630000"/>
    <n v="61"/>
    <n v="6"/>
    <n v="90.8"/>
    <n v="3.2698412698412699E-3"/>
    <x v="9426"/>
  </r>
  <r>
    <s v="PROP0395"/>
    <s v="2020-Q2"/>
    <x v="1"/>
    <x v="7"/>
    <n v="4"/>
    <n v="2060"/>
    <n v="0.84"/>
    <n v="14"/>
    <n v="502.45"/>
    <n v="630000"/>
    <n v="61"/>
    <n v="6"/>
    <n v="90.8"/>
    <n v="3.2698412698412699E-3"/>
    <x v="9427"/>
  </r>
  <r>
    <s v="PROP0395"/>
    <s v="2020-Q3"/>
    <x v="1"/>
    <x v="7"/>
    <n v="4"/>
    <n v="2060"/>
    <n v="0.84"/>
    <n v="14"/>
    <n v="403.48"/>
    <n v="630000"/>
    <n v="61"/>
    <n v="6"/>
    <n v="90.8"/>
    <n v="3.2698412698412699E-3"/>
    <x v="9428"/>
  </r>
  <r>
    <s v="PROP0395"/>
    <s v="2020-Q4"/>
    <x v="1"/>
    <x v="7"/>
    <n v="4"/>
    <n v="2060"/>
    <n v="0.84"/>
    <n v="14"/>
    <n v="440.27"/>
    <n v="630000"/>
    <n v="61"/>
    <n v="6"/>
    <n v="90.8"/>
    <n v="3.2698412698412699E-3"/>
    <x v="9429"/>
  </r>
  <r>
    <s v="PROP0395"/>
    <s v="2021-Q1"/>
    <x v="1"/>
    <x v="7"/>
    <n v="4"/>
    <n v="2121.8000000000002"/>
    <n v="0.9"/>
    <n v="8"/>
    <n v="474.66"/>
    <n v="661500"/>
    <n v="61"/>
    <n v="6"/>
    <n v="90.8"/>
    <n v="3.2075585789871509E-3"/>
    <x v="9430"/>
  </r>
  <r>
    <s v="PROP0395"/>
    <s v="2021-Q2"/>
    <x v="1"/>
    <x v="7"/>
    <n v="4"/>
    <n v="2121.8000000000002"/>
    <n v="0.9"/>
    <n v="8"/>
    <n v="402.52"/>
    <n v="661500"/>
    <n v="61"/>
    <n v="6"/>
    <n v="90.8"/>
    <n v="3.2075585789871509E-3"/>
    <x v="9431"/>
  </r>
  <r>
    <s v="PROP0395"/>
    <s v="2021-Q3"/>
    <x v="1"/>
    <x v="7"/>
    <n v="4"/>
    <n v="2121.8000000000002"/>
    <n v="0.9"/>
    <n v="8"/>
    <n v="505.91"/>
    <n v="661500"/>
    <n v="61"/>
    <n v="6"/>
    <n v="90.8"/>
    <n v="3.2075585789871509E-3"/>
    <x v="9432"/>
  </r>
  <r>
    <s v="PROP0395"/>
    <s v="2021-Q4"/>
    <x v="1"/>
    <x v="7"/>
    <n v="4"/>
    <n v="2121.8000000000002"/>
    <n v="0.9"/>
    <n v="8"/>
    <n v="385.95"/>
    <n v="661500"/>
    <n v="61"/>
    <n v="6"/>
    <n v="90.8"/>
    <n v="3.2075585789871509E-3"/>
    <x v="9433"/>
  </r>
  <r>
    <s v="PROP0395"/>
    <s v="2022-Q1"/>
    <x v="1"/>
    <x v="7"/>
    <n v="4"/>
    <n v="2185.4499999999998"/>
    <n v="0.91900000000000004"/>
    <n v="7"/>
    <n v="265.45"/>
    <n v="694575"/>
    <n v="61"/>
    <n v="6"/>
    <n v="90.8"/>
    <n v="3.1464564661843569E-3"/>
    <x v="9434"/>
  </r>
  <r>
    <s v="PROP0395"/>
    <s v="2022-Q2"/>
    <x v="1"/>
    <x v="7"/>
    <n v="4"/>
    <n v="2185.4499999999998"/>
    <n v="0.91800000000000004"/>
    <n v="7"/>
    <n v="333.1"/>
    <n v="694575"/>
    <n v="61"/>
    <n v="6"/>
    <n v="90.8"/>
    <n v="3.1464564661843569E-3"/>
    <x v="9435"/>
  </r>
  <r>
    <s v="PROP0395"/>
    <s v="2022-Q3"/>
    <x v="1"/>
    <x v="7"/>
    <n v="4"/>
    <n v="2185.4499999999998"/>
    <n v="0.94199999999999995"/>
    <n v="5"/>
    <n v="304.98"/>
    <n v="694575"/>
    <n v="61"/>
    <n v="6"/>
    <n v="90.8"/>
    <n v="3.1464564661843569E-3"/>
    <x v="9436"/>
  </r>
  <r>
    <s v="PROP0395"/>
    <s v="2022-Q4"/>
    <x v="1"/>
    <x v="7"/>
    <n v="4"/>
    <n v="2185.4499999999998"/>
    <n v="0.93"/>
    <n v="6"/>
    <n v="589.72"/>
    <n v="694575"/>
    <n v="61"/>
    <n v="6"/>
    <n v="90.8"/>
    <n v="3.1464564661843569E-3"/>
    <x v="9437"/>
  </r>
  <r>
    <s v="PROP0395"/>
    <s v="2023-Q1"/>
    <x v="1"/>
    <x v="7"/>
    <n v="4"/>
    <n v="2251.02"/>
    <n v="0.94499999999999995"/>
    <n v="4"/>
    <n v="464.64"/>
    <n v="729303.75"/>
    <n v="61"/>
    <n v="6"/>
    <n v="90.8"/>
    <n v="3.0865328746767038E-3"/>
    <x v="9438"/>
  </r>
  <r>
    <s v="PROP0395"/>
    <s v="2023-Q2"/>
    <x v="1"/>
    <x v="7"/>
    <n v="4"/>
    <n v="2251.02"/>
    <n v="0.92300000000000004"/>
    <n v="6"/>
    <n v="739.88"/>
    <n v="729303.75"/>
    <n v="61"/>
    <n v="6"/>
    <n v="90.8"/>
    <n v="3.0865328746767038E-3"/>
    <x v="9439"/>
  </r>
  <r>
    <s v="PROP0395"/>
    <s v="2023-Q3"/>
    <x v="1"/>
    <x v="7"/>
    <n v="4"/>
    <n v="2251.02"/>
    <n v="0.89100000000000001"/>
    <n v="9"/>
    <n v="710.74"/>
    <n v="729303.75"/>
    <n v="61"/>
    <n v="6"/>
    <n v="90.8"/>
    <n v="3.0865328746767038E-3"/>
    <x v="9440"/>
  </r>
  <r>
    <s v="PROP0395"/>
    <s v="2023-Q4"/>
    <x v="1"/>
    <x v="7"/>
    <n v="4"/>
    <n v="2251.02"/>
    <n v="0.90900000000000003"/>
    <n v="8"/>
    <n v="517.12"/>
    <n v="729303.75"/>
    <n v="61"/>
    <n v="6"/>
    <n v="90.8"/>
    <n v="3.0865328746767038E-3"/>
    <x v="9441"/>
  </r>
  <r>
    <s v="PROP0395"/>
    <s v="2024-Q1"/>
    <x v="1"/>
    <x v="7"/>
    <n v="4"/>
    <n v="2318.5500000000002"/>
    <n v="0.93899999999999995"/>
    <n v="5"/>
    <n v="585.83000000000004"/>
    <n v="765768.94"/>
    <n v="61"/>
    <n v="6"/>
    <n v="90.8"/>
    <n v="3.0277409788911002E-3"/>
    <x v="9442"/>
  </r>
  <r>
    <s v="PROP0395"/>
    <s v="2024-Q2"/>
    <x v="1"/>
    <x v="7"/>
    <n v="4"/>
    <n v="2318.5500000000002"/>
    <n v="0.93700000000000006"/>
    <n v="5"/>
    <n v="1336.22"/>
    <n v="765768.94"/>
    <n v="61"/>
    <n v="6"/>
    <n v="90.8"/>
    <n v="3.0277409788911002E-3"/>
    <x v="9443"/>
  </r>
  <r>
    <s v="PROP0395"/>
    <s v="2024-Q3"/>
    <x v="1"/>
    <x v="7"/>
    <n v="4"/>
    <n v="2318.5500000000002"/>
    <n v="0.93600000000000005"/>
    <n v="5"/>
    <n v="552.71"/>
    <n v="765768.94"/>
    <n v="61"/>
    <n v="6"/>
    <n v="90.8"/>
    <n v="3.0277409788911002E-3"/>
    <x v="9444"/>
  </r>
  <r>
    <s v="PROP0395"/>
    <s v="2024-Q4"/>
    <x v="1"/>
    <x v="7"/>
    <n v="4"/>
    <n v="2318.5500000000002"/>
    <n v="0.94199999999999995"/>
    <n v="5"/>
    <n v="263.05"/>
    <n v="765768.94"/>
    <n v="61"/>
    <n v="6"/>
    <n v="90.8"/>
    <n v="3.0277409788911002E-3"/>
    <x v="9445"/>
  </r>
  <r>
    <s v="PROP0396"/>
    <s v="2019-Q1"/>
    <x v="1"/>
    <x v="15"/>
    <n v="2"/>
    <n v="1148"/>
    <n v="0.84499999999999997"/>
    <n v="13"/>
    <n v="546.38"/>
    <n v="246000"/>
    <n v="78"/>
    <n v="5"/>
    <n v="88.7"/>
    <n v="4.6666666666666671E-3"/>
    <x v="9446"/>
  </r>
  <r>
    <s v="PROP0396"/>
    <s v="2019-Q2"/>
    <x v="1"/>
    <x v="15"/>
    <n v="2"/>
    <n v="1148"/>
    <n v="0.88700000000000001"/>
    <n v="10"/>
    <n v="561.37"/>
    <n v="246000"/>
    <n v="78"/>
    <n v="5"/>
    <n v="88.7"/>
    <n v="4.6666666666666671E-3"/>
    <x v="9447"/>
  </r>
  <r>
    <s v="PROP0396"/>
    <s v="2019-Q3"/>
    <x v="1"/>
    <x v="15"/>
    <n v="2"/>
    <n v="1148"/>
    <n v="0.88700000000000001"/>
    <n v="10"/>
    <n v="505.95"/>
    <n v="246000"/>
    <n v="78"/>
    <n v="5"/>
    <n v="88.7"/>
    <n v="4.6666666666666671E-3"/>
    <x v="9448"/>
  </r>
  <r>
    <s v="PROP0396"/>
    <s v="2019-Q4"/>
    <x v="1"/>
    <x v="15"/>
    <n v="2"/>
    <n v="1148"/>
    <n v="0.873"/>
    <n v="11"/>
    <n v="488.49"/>
    <n v="246000"/>
    <n v="78"/>
    <n v="5"/>
    <n v="88.7"/>
    <n v="4.6666666666666671E-3"/>
    <x v="9449"/>
  </r>
  <r>
    <s v="PROP0396"/>
    <s v="2020-Q1"/>
    <x v="1"/>
    <x v="15"/>
    <n v="2"/>
    <n v="1182.44"/>
    <n v="0.84"/>
    <n v="14"/>
    <n v="423.4"/>
    <n v="258300"/>
    <n v="78"/>
    <n v="5"/>
    <n v="88.7"/>
    <n v="4.5777777777777778E-3"/>
    <x v="9450"/>
  </r>
  <r>
    <s v="PROP0396"/>
    <s v="2020-Q2"/>
    <x v="1"/>
    <x v="15"/>
    <n v="2"/>
    <n v="1182.44"/>
    <n v="0.79"/>
    <n v="18"/>
    <n v="731.45"/>
    <n v="258300"/>
    <n v="78"/>
    <n v="5"/>
    <n v="88.7"/>
    <n v="4.5777777777777778E-3"/>
    <x v="9451"/>
  </r>
  <r>
    <s v="PROP0396"/>
    <s v="2020-Q3"/>
    <x v="1"/>
    <x v="15"/>
    <n v="2"/>
    <n v="1182.44"/>
    <n v="0.79"/>
    <n v="18"/>
    <n v="494.51"/>
    <n v="258300"/>
    <n v="78"/>
    <n v="5"/>
    <n v="88.7"/>
    <n v="4.5777777777777778E-3"/>
    <x v="9452"/>
  </r>
  <r>
    <s v="PROP0396"/>
    <s v="2020-Q4"/>
    <x v="1"/>
    <x v="15"/>
    <n v="2"/>
    <n v="1182.44"/>
    <n v="0.79"/>
    <n v="18"/>
    <n v="489.54"/>
    <n v="258300"/>
    <n v="78"/>
    <n v="5"/>
    <n v="88.7"/>
    <n v="4.5777777777777778E-3"/>
    <x v="9453"/>
  </r>
  <r>
    <s v="PROP0396"/>
    <s v="2021-Q1"/>
    <x v="1"/>
    <x v="15"/>
    <n v="2"/>
    <n v="1217.9100000000001"/>
    <n v="0.85"/>
    <n v="13"/>
    <n v="174.25"/>
    <n v="271215"/>
    <n v="78"/>
    <n v="5"/>
    <n v="88.7"/>
    <n v="4.4905702118245676E-3"/>
    <x v="9454"/>
  </r>
  <r>
    <s v="PROP0396"/>
    <s v="2021-Q2"/>
    <x v="1"/>
    <x v="15"/>
    <n v="2"/>
    <n v="1217.9100000000001"/>
    <n v="0.85"/>
    <n v="13"/>
    <n v="330.06"/>
    <n v="271215"/>
    <n v="78"/>
    <n v="5"/>
    <n v="88.7"/>
    <n v="4.4905702118245676E-3"/>
    <x v="9455"/>
  </r>
  <r>
    <s v="PROP0396"/>
    <s v="2021-Q3"/>
    <x v="1"/>
    <x v="15"/>
    <n v="2"/>
    <n v="1217.9100000000001"/>
    <n v="0.85"/>
    <n v="13"/>
    <n v="544.33000000000004"/>
    <n v="271215"/>
    <n v="78"/>
    <n v="5"/>
    <n v="88.7"/>
    <n v="4.4905702118245676E-3"/>
    <x v="9456"/>
  </r>
  <r>
    <s v="PROP0396"/>
    <s v="2021-Q4"/>
    <x v="1"/>
    <x v="15"/>
    <n v="2"/>
    <n v="1217.9100000000001"/>
    <n v="0.85"/>
    <n v="13"/>
    <n v="787.69"/>
    <n v="271215"/>
    <n v="78"/>
    <n v="5"/>
    <n v="88.7"/>
    <n v="4.4905702118245676E-3"/>
    <x v="9457"/>
  </r>
  <r>
    <s v="PROP0396"/>
    <s v="2022-Q1"/>
    <x v="1"/>
    <x v="15"/>
    <n v="2"/>
    <n v="1254.45"/>
    <n v="0.84099999999999997"/>
    <n v="14"/>
    <n v="799.84"/>
    <n v="284775.75"/>
    <n v="78"/>
    <n v="5"/>
    <n v="88.7"/>
    <n v="4.405045022267521E-3"/>
    <x v="9458"/>
  </r>
  <r>
    <s v="PROP0396"/>
    <s v="2022-Q2"/>
    <x v="1"/>
    <x v="15"/>
    <n v="2"/>
    <n v="1254.45"/>
    <n v="0.85699999999999998"/>
    <n v="12"/>
    <n v="240.06"/>
    <n v="284775.75"/>
    <n v="78"/>
    <n v="5"/>
    <n v="88.7"/>
    <n v="4.405045022267521E-3"/>
    <x v="9459"/>
  </r>
  <r>
    <s v="PROP0396"/>
    <s v="2022-Q3"/>
    <x v="1"/>
    <x v="15"/>
    <n v="2"/>
    <n v="1254.45"/>
    <n v="0.86199999999999999"/>
    <n v="12"/>
    <n v="322.66000000000003"/>
    <n v="284775.75"/>
    <n v="78"/>
    <n v="5"/>
    <n v="88.7"/>
    <n v="4.405045022267521E-3"/>
    <x v="9460"/>
  </r>
  <r>
    <s v="PROP0396"/>
    <s v="2022-Q4"/>
    <x v="1"/>
    <x v="15"/>
    <n v="2"/>
    <n v="1254.45"/>
    <n v="0.89400000000000002"/>
    <n v="9"/>
    <n v="400.89"/>
    <n v="284775.75"/>
    <n v="78"/>
    <n v="5"/>
    <n v="88.7"/>
    <n v="4.405045022267521E-3"/>
    <x v="9461"/>
  </r>
  <r>
    <s v="PROP0396"/>
    <s v="2023-Q1"/>
    <x v="1"/>
    <x v="15"/>
    <n v="2"/>
    <n v="1292.08"/>
    <n v="0.86199999999999999"/>
    <n v="12"/>
    <n v="705.35"/>
    <n v="299014.53999999998"/>
    <n v="78"/>
    <n v="5"/>
    <n v="88.7"/>
    <n v="4.3211276615511742E-3"/>
    <x v="9462"/>
  </r>
  <r>
    <s v="PROP0396"/>
    <s v="2023-Q2"/>
    <x v="1"/>
    <x v="15"/>
    <n v="2"/>
    <n v="1292.08"/>
    <n v="0.88900000000000001"/>
    <n v="10"/>
    <n v="315.86"/>
    <n v="299014.53999999998"/>
    <n v="78"/>
    <n v="5"/>
    <n v="88.7"/>
    <n v="4.3211276615511742E-3"/>
    <x v="9463"/>
  </r>
  <r>
    <s v="PROP0396"/>
    <s v="2023-Q3"/>
    <x v="1"/>
    <x v="15"/>
    <n v="2"/>
    <n v="1292.08"/>
    <n v="0.89600000000000002"/>
    <n v="9"/>
    <n v="589.03"/>
    <n v="299014.53999999998"/>
    <n v="78"/>
    <n v="5"/>
    <n v="88.7"/>
    <n v="4.3211276615511742E-3"/>
    <x v="9464"/>
  </r>
  <r>
    <s v="PROP0396"/>
    <s v="2023-Q4"/>
    <x v="1"/>
    <x v="15"/>
    <n v="2"/>
    <n v="1292.08"/>
    <n v="0.84499999999999997"/>
    <n v="13"/>
    <n v="497.27"/>
    <n v="299014.53999999998"/>
    <n v="78"/>
    <n v="5"/>
    <n v="88.7"/>
    <n v="4.3211276615511742E-3"/>
    <x v="9465"/>
  </r>
  <r>
    <s v="PROP0396"/>
    <s v="2024-Q1"/>
    <x v="1"/>
    <x v="15"/>
    <n v="2"/>
    <n v="1330.85"/>
    <n v="0.88100000000000001"/>
    <n v="10"/>
    <n v="134.1"/>
    <n v="313965.26"/>
    <n v="78"/>
    <n v="5"/>
    <n v="88.7"/>
    <n v="4.2388447690040604E-3"/>
    <x v="9466"/>
  </r>
  <r>
    <s v="PROP0396"/>
    <s v="2024-Q2"/>
    <x v="1"/>
    <x v="15"/>
    <n v="2"/>
    <n v="1330.85"/>
    <n v="0.88900000000000001"/>
    <n v="10"/>
    <n v="405.65"/>
    <n v="313965.26"/>
    <n v="78"/>
    <n v="5"/>
    <n v="88.7"/>
    <n v="4.2388447690040604E-3"/>
    <x v="9467"/>
  </r>
  <r>
    <s v="PROP0396"/>
    <s v="2024-Q3"/>
    <x v="1"/>
    <x v="15"/>
    <n v="2"/>
    <n v="1330.85"/>
    <n v="0.89300000000000002"/>
    <n v="9"/>
    <n v="692.84"/>
    <n v="313965.26"/>
    <n v="78"/>
    <n v="5"/>
    <n v="88.7"/>
    <n v="4.2388447690040604E-3"/>
    <x v="9468"/>
  </r>
  <r>
    <s v="PROP0396"/>
    <s v="2024-Q4"/>
    <x v="1"/>
    <x v="15"/>
    <n v="2"/>
    <n v="1330.85"/>
    <n v="0.89100000000000001"/>
    <n v="9"/>
    <n v="343.85"/>
    <n v="313965.26"/>
    <n v="78"/>
    <n v="5"/>
    <n v="88.7"/>
    <n v="4.2388447690040604E-3"/>
    <x v="9469"/>
  </r>
  <r>
    <s v="PROP0397"/>
    <s v="2019-Q1"/>
    <x v="0"/>
    <x v="14"/>
    <n v="3"/>
    <n v="1700"/>
    <n v="0.89700000000000002"/>
    <n v="9"/>
    <n v="174.74"/>
    <n v="450000"/>
    <n v="45"/>
    <n v="7"/>
    <n v="94.2"/>
    <n v="3.7777777777777779E-3"/>
    <x v="9470"/>
  </r>
  <r>
    <s v="PROP0397"/>
    <s v="2019-Q2"/>
    <x v="0"/>
    <x v="14"/>
    <n v="3"/>
    <n v="1700"/>
    <n v="0.91400000000000003"/>
    <n v="7"/>
    <n v="250.5"/>
    <n v="450000"/>
    <n v="45"/>
    <n v="7"/>
    <n v="94.2"/>
    <n v="3.7777777777777779E-3"/>
    <x v="9471"/>
  </r>
  <r>
    <s v="PROP0397"/>
    <s v="2019-Q3"/>
    <x v="0"/>
    <x v="14"/>
    <n v="3"/>
    <n v="1700"/>
    <n v="0.94499999999999995"/>
    <n v="4"/>
    <n v="183.97"/>
    <n v="450000"/>
    <n v="45"/>
    <n v="7"/>
    <n v="94.2"/>
    <n v="3.7777777777777779E-3"/>
    <x v="9472"/>
  </r>
  <r>
    <s v="PROP0397"/>
    <s v="2019-Q4"/>
    <x v="0"/>
    <x v="14"/>
    <n v="3"/>
    <n v="1700"/>
    <n v="0.89200000000000002"/>
    <n v="9"/>
    <n v="466.78"/>
    <n v="450000"/>
    <n v="45"/>
    <n v="7"/>
    <n v="94.2"/>
    <n v="3.7777777777777779E-3"/>
    <x v="9473"/>
  </r>
  <r>
    <s v="PROP0397"/>
    <s v="2020-Q1"/>
    <x v="0"/>
    <x v="14"/>
    <n v="3"/>
    <n v="1751"/>
    <n v="0.89"/>
    <n v="9"/>
    <n v="547.78"/>
    <n v="472500"/>
    <n v="45"/>
    <n v="7"/>
    <n v="94.2"/>
    <n v="3.705820105820106E-3"/>
    <x v="9474"/>
  </r>
  <r>
    <s v="PROP0397"/>
    <s v="2020-Q2"/>
    <x v="0"/>
    <x v="14"/>
    <n v="3"/>
    <n v="1751"/>
    <n v="0.84"/>
    <n v="14"/>
    <n v="439.8"/>
    <n v="472500"/>
    <n v="45"/>
    <n v="7"/>
    <n v="94.2"/>
    <n v="3.705820105820106E-3"/>
    <x v="9475"/>
  </r>
  <r>
    <s v="PROP0397"/>
    <s v="2020-Q3"/>
    <x v="0"/>
    <x v="14"/>
    <n v="3"/>
    <n v="1751"/>
    <n v="0.84"/>
    <n v="14"/>
    <n v="455.45"/>
    <n v="472500"/>
    <n v="45"/>
    <n v="7"/>
    <n v="94.2"/>
    <n v="3.705820105820106E-3"/>
    <x v="9476"/>
  </r>
  <r>
    <s v="PROP0397"/>
    <s v="2020-Q4"/>
    <x v="0"/>
    <x v="14"/>
    <n v="3"/>
    <n v="1751"/>
    <n v="0.84"/>
    <n v="14"/>
    <n v="162.22"/>
    <n v="472500"/>
    <n v="45"/>
    <n v="7"/>
    <n v="94.2"/>
    <n v="3.705820105820106E-3"/>
    <x v="9477"/>
  </r>
  <r>
    <s v="PROP0397"/>
    <s v="2021-Q1"/>
    <x v="0"/>
    <x v="14"/>
    <n v="3"/>
    <n v="1803.53"/>
    <n v="0.9"/>
    <n v="8"/>
    <n v="494.58"/>
    <n v="496125"/>
    <n v="45"/>
    <n v="7"/>
    <n v="94.2"/>
    <n v="3.6352330561854372E-3"/>
    <x v="9478"/>
  </r>
  <r>
    <s v="PROP0397"/>
    <s v="2021-Q2"/>
    <x v="0"/>
    <x v="14"/>
    <n v="3"/>
    <n v="1803.53"/>
    <n v="0.9"/>
    <n v="8"/>
    <n v="348.67"/>
    <n v="496125"/>
    <n v="45"/>
    <n v="7"/>
    <n v="94.2"/>
    <n v="3.6352330561854372E-3"/>
    <x v="9479"/>
  </r>
  <r>
    <s v="PROP0397"/>
    <s v="2021-Q3"/>
    <x v="0"/>
    <x v="14"/>
    <n v="3"/>
    <n v="1803.53"/>
    <n v="0.9"/>
    <n v="8"/>
    <n v="966.49"/>
    <n v="496125"/>
    <n v="45"/>
    <n v="7"/>
    <n v="94.2"/>
    <n v="3.6352330561854372E-3"/>
    <x v="9480"/>
  </r>
  <r>
    <s v="PROP0397"/>
    <s v="2021-Q4"/>
    <x v="0"/>
    <x v="14"/>
    <n v="3"/>
    <n v="1803.53"/>
    <n v="0.9"/>
    <n v="8"/>
    <n v="229.11"/>
    <n v="496125"/>
    <n v="45"/>
    <n v="7"/>
    <n v="94.2"/>
    <n v="3.6352330561854372E-3"/>
    <x v="9481"/>
  </r>
  <r>
    <s v="PROP0397"/>
    <s v="2022-Q1"/>
    <x v="0"/>
    <x v="14"/>
    <n v="3"/>
    <n v="1857.64"/>
    <n v="0.90700000000000003"/>
    <n v="8"/>
    <n v="284.85000000000002"/>
    <n v="520931.25"/>
    <n v="45"/>
    <n v="7"/>
    <n v="94.2"/>
    <n v="3.5659983923022475E-3"/>
    <x v="9482"/>
  </r>
  <r>
    <s v="PROP0397"/>
    <s v="2022-Q2"/>
    <x v="0"/>
    <x v="14"/>
    <n v="3"/>
    <n v="1857.64"/>
    <n v="0.89400000000000002"/>
    <n v="9"/>
    <n v="600.6"/>
    <n v="520931.25"/>
    <n v="45"/>
    <n v="7"/>
    <n v="94.2"/>
    <n v="3.5659983923022475E-3"/>
    <x v="9483"/>
  </r>
  <r>
    <s v="PROP0397"/>
    <s v="2022-Q3"/>
    <x v="0"/>
    <x v="14"/>
    <n v="3"/>
    <n v="1857.64"/>
    <n v="0.92"/>
    <n v="7"/>
    <n v="233.04"/>
    <n v="520931.25"/>
    <n v="45"/>
    <n v="7"/>
    <n v="94.2"/>
    <n v="3.5659983923022475E-3"/>
    <x v="9484"/>
  </r>
  <r>
    <s v="PROP0397"/>
    <s v="2022-Q4"/>
    <x v="0"/>
    <x v="14"/>
    <n v="3"/>
    <n v="1857.64"/>
    <n v="0.89900000000000002"/>
    <n v="9"/>
    <n v="326.04000000000002"/>
    <n v="520931.25"/>
    <n v="45"/>
    <n v="7"/>
    <n v="94.2"/>
    <n v="3.5659983923022475E-3"/>
    <x v="9485"/>
  </r>
  <r>
    <s v="PROP0397"/>
    <s v="2023-Q1"/>
    <x v="0"/>
    <x v="14"/>
    <n v="3"/>
    <n v="1913.36"/>
    <n v="0.94399999999999995"/>
    <n v="5"/>
    <n v="397.02"/>
    <n v="546977.81000000006"/>
    <n v="45"/>
    <n v="7"/>
    <n v="94.2"/>
    <n v="3.4980578096943269E-3"/>
    <x v="9486"/>
  </r>
  <r>
    <s v="PROP0397"/>
    <s v="2023-Q2"/>
    <x v="0"/>
    <x v="14"/>
    <n v="3"/>
    <n v="1913.36"/>
    <n v="0.94899999999999995"/>
    <n v="4"/>
    <n v="301.60000000000002"/>
    <n v="546977.81000000006"/>
    <n v="45"/>
    <n v="7"/>
    <n v="94.2"/>
    <n v="3.4980578096943269E-3"/>
    <x v="9487"/>
  </r>
  <r>
    <s v="PROP0397"/>
    <s v="2023-Q3"/>
    <x v="0"/>
    <x v="14"/>
    <n v="3"/>
    <n v="1913.36"/>
    <n v="0.90400000000000003"/>
    <n v="8"/>
    <n v="359.88"/>
    <n v="546977.81000000006"/>
    <n v="45"/>
    <n v="7"/>
    <n v="94.2"/>
    <n v="3.4980578096943269E-3"/>
    <x v="9488"/>
  </r>
  <r>
    <s v="PROP0397"/>
    <s v="2023-Q4"/>
    <x v="0"/>
    <x v="14"/>
    <n v="3"/>
    <n v="1913.36"/>
    <n v="0.89800000000000002"/>
    <n v="9"/>
    <n v="275.66000000000003"/>
    <n v="546977.81000000006"/>
    <n v="45"/>
    <n v="7"/>
    <n v="94.2"/>
    <n v="3.4980578096943269E-3"/>
    <x v="9489"/>
  </r>
  <r>
    <s v="PROP0397"/>
    <s v="2024-Q1"/>
    <x v="0"/>
    <x v="14"/>
    <n v="3"/>
    <n v="1970.77"/>
    <n v="0.90200000000000002"/>
    <n v="8"/>
    <n v="438.21"/>
    <n v="574326.69999999995"/>
    <n v="45"/>
    <n v="7"/>
    <n v="94.2"/>
    <n v="3.4314441588733382E-3"/>
    <x v="9490"/>
  </r>
  <r>
    <s v="PROP0397"/>
    <s v="2024-Q2"/>
    <x v="0"/>
    <x v="14"/>
    <n v="3"/>
    <n v="1970.77"/>
    <n v="0.89100000000000001"/>
    <n v="9"/>
    <n v="374.6"/>
    <n v="574326.69999999995"/>
    <n v="45"/>
    <n v="7"/>
    <n v="94.2"/>
    <n v="3.4314441588733382E-3"/>
    <x v="9491"/>
  </r>
  <r>
    <s v="PROP0397"/>
    <s v="2024-Q3"/>
    <x v="0"/>
    <x v="14"/>
    <n v="3"/>
    <n v="1970.77"/>
    <n v="0.89100000000000001"/>
    <n v="9"/>
    <n v="496.16"/>
    <n v="574326.69999999995"/>
    <n v="45"/>
    <n v="7"/>
    <n v="94.2"/>
    <n v="3.4314441588733382E-3"/>
    <x v="9492"/>
  </r>
  <r>
    <s v="PROP0397"/>
    <s v="2024-Q4"/>
    <x v="0"/>
    <x v="14"/>
    <n v="3"/>
    <n v="1970.77"/>
    <n v="0.92400000000000004"/>
    <n v="6"/>
    <n v="277.16000000000003"/>
    <n v="574326.69999999995"/>
    <n v="45"/>
    <n v="7"/>
    <n v="94.2"/>
    <n v="3.4314441588733382E-3"/>
    <x v="9493"/>
  </r>
  <r>
    <s v="PROP0398"/>
    <s v="2019-Q1"/>
    <x v="0"/>
    <x v="2"/>
    <n v="1"/>
    <n v="1100"/>
    <n v="0.91100000000000003"/>
    <n v="7"/>
    <n v="392.26"/>
    <n v="150000"/>
    <n v="35"/>
    <n v="8"/>
    <n v="95.4"/>
    <n v="7.3333333333333332E-3"/>
    <x v="9494"/>
  </r>
  <r>
    <s v="PROP0398"/>
    <s v="2019-Q2"/>
    <x v="0"/>
    <x v="2"/>
    <n v="1"/>
    <n v="1100"/>
    <n v="0.92800000000000005"/>
    <n v="6"/>
    <n v="242.94"/>
    <n v="150000"/>
    <n v="35"/>
    <n v="8"/>
    <n v="95.4"/>
    <n v="7.3333333333333332E-3"/>
    <x v="9495"/>
  </r>
  <r>
    <s v="PROP0398"/>
    <s v="2019-Q3"/>
    <x v="0"/>
    <x v="2"/>
    <n v="1"/>
    <n v="1100"/>
    <n v="0.91"/>
    <n v="8"/>
    <n v="172.48"/>
    <n v="150000"/>
    <n v="35"/>
    <n v="8"/>
    <n v="95.4"/>
    <n v="7.3333333333333332E-3"/>
    <x v="9496"/>
  </r>
  <r>
    <s v="PROP0398"/>
    <s v="2019-Q4"/>
    <x v="0"/>
    <x v="2"/>
    <n v="1"/>
    <n v="1100"/>
    <n v="0.91100000000000003"/>
    <n v="7"/>
    <n v="318.57"/>
    <n v="150000"/>
    <n v="35"/>
    <n v="8"/>
    <n v="95.4"/>
    <n v="7.3333333333333332E-3"/>
    <x v="9497"/>
  </r>
  <r>
    <s v="PROP0398"/>
    <s v="2020-Q1"/>
    <x v="0"/>
    <x v="2"/>
    <n v="1"/>
    <n v="1133"/>
    <n v="0.89"/>
    <n v="9"/>
    <n v="213.42"/>
    <n v="157500"/>
    <n v="35"/>
    <n v="8"/>
    <n v="95.4"/>
    <n v="7.1936507936507937E-3"/>
    <x v="9498"/>
  </r>
  <r>
    <s v="PROP0398"/>
    <s v="2020-Q2"/>
    <x v="0"/>
    <x v="2"/>
    <n v="1"/>
    <n v="1133"/>
    <n v="0.84"/>
    <n v="14"/>
    <n v="311.58999999999997"/>
    <n v="157500"/>
    <n v="35"/>
    <n v="8"/>
    <n v="95.4"/>
    <n v="7.1936507936507937E-3"/>
    <x v="9499"/>
  </r>
  <r>
    <s v="PROP0398"/>
    <s v="2020-Q3"/>
    <x v="0"/>
    <x v="2"/>
    <n v="1"/>
    <n v="1133"/>
    <n v="0.84"/>
    <n v="14"/>
    <n v="536.42999999999995"/>
    <n v="157500"/>
    <n v="35"/>
    <n v="8"/>
    <n v="95.4"/>
    <n v="7.1936507936507937E-3"/>
    <x v="9500"/>
  </r>
  <r>
    <s v="PROP0398"/>
    <s v="2020-Q4"/>
    <x v="0"/>
    <x v="2"/>
    <n v="1"/>
    <n v="1133"/>
    <n v="0.84"/>
    <n v="14"/>
    <n v="556.64"/>
    <n v="157500"/>
    <n v="35"/>
    <n v="8"/>
    <n v="95.4"/>
    <n v="7.1936507936507937E-3"/>
    <x v="9501"/>
  </r>
  <r>
    <s v="PROP0398"/>
    <s v="2021-Q1"/>
    <x v="0"/>
    <x v="2"/>
    <n v="1"/>
    <n v="1166.99"/>
    <n v="0.9"/>
    <n v="8"/>
    <n v="247.97"/>
    <n v="165375"/>
    <n v="35"/>
    <n v="8"/>
    <n v="95.4"/>
    <n v="7.0566288737717309E-3"/>
    <x v="9502"/>
  </r>
  <r>
    <s v="PROP0398"/>
    <s v="2021-Q2"/>
    <x v="0"/>
    <x v="2"/>
    <n v="1"/>
    <n v="1166.99"/>
    <n v="0.9"/>
    <n v="8"/>
    <n v="151.30000000000001"/>
    <n v="165375"/>
    <n v="35"/>
    <n v="8"/>
    <n v="95.4"/>
    <n v="7.0566288737717309E-3"/>
    <x v="9503"/>
  </r>
  <r>
    <s v="PROP0398"/>
    <s v="2021-Q3"/>
    <x v="0"/>
    <x v="2"/>
    <n v="1"/>
    <n v="1166.99"/>
    <n v="0.9"/>
    <n v="8"/>
    <n v="787.01"/>
    <n v="165375"/>
    <n v="35"/>
    <n v="8"/>
    <n v="95.4"/>
    <n v="7.0566288737717309E-3"/>
    <x v="9504"/>
  </r>
  <r>
    <s v="PROP0398"/>
    <s v="2021-Q4"/>
    <x v="0"/>
    <x v="2"/>
    <n v="1"/>
    <n v="1166.99"/>
    <n v="0.9"/>
    <n v="8"/>
    <n v="372"/>
    <n v="165375"/>
    <n v="35"/>
    <n v="8"/>
    <n v="95.4"/>
    <n v="7.0566288737717309E-3"/>
    <x v="9505"/>
  </r>
  <r>
    <s v="PROP0398"/>
    <s v="2022-Q1"/>
    <x v="0"/>
    <x v="2"/>
    <n v="1"/>
    <n v="1202"/>
    <n v="0.91500000000000004"/>
    <n v="7"/>
    <n v="253.76"/>
    <n v="173643.75"/>
    <n v="35"/>
    <n v="8"/>
    <n v="95.4"/>
    <n v="6.9222186228988947E-3"/>
    <x v="9506"/>
  </r>
  <r>
    <s v="PROP0398"/>
    <s v="2022-Q2"/>
    <x v="0"/>
    <x v="2"/>
    <n v="1"/>
    <n v="1202"/>
    <n v="0.90400000000000003"/>
    <n v="8"/>
    <n v="497.85"/>
    <n v="173643.75"/>
    <n v="35"/>
    <n v="8"/>
    <n v="95.4"/>
    <n v="6.9222186228988947E-3"/>
    <x v="9507"/>
  </r>
  <r>
    <s v="PROP0398"/>
    <s v="2022-Q3"/>
    <x v="0"/>
    <x v="2"/>
    <n v="1"/>
    <n v="1202"/>
    <n v="0.90800000000000003"/>
    <n v="8"/>
    <n v="669.28"/>
    <n v="173643.75"/>
    <n v="35"/>
    <n v="8"/>
    <n v="95.4"/>
    <n v="6.9222186228988947E-3"/>
    <x v="9508"/>
  </r>
  <r>
    <s v="PROP0398"/>
    <s v="2022-Q4"/>
    <x v="0"/>
    <x v="2"/>
    <n v="1"/>
    <n v="1202"/>
    <n v="0.91500000000000004"/>
    <n v="7"/>
    <n v="230.9"/>
    <n v="173643.75"/>
    <n v="35"/>
    <n v="8"/>
    <n v="95.4"/>
    <n v="6.9222186228988947E-3"/>
    <x v="9509"/>
  </r>
  <r>
    <s v="PROP0398"/>
    <s v="2023-Q1"/>
    <x v="0"/>
    <x v="2"/>
    <n v="1"/>
    <n v="1238.06"/>
    <n v="0.89600000000000002"/>
    <n v="9"/>
    <n v="425.53"/>
    <n v="182325.94"/>
    <n v="35"/>
    <n v="8"/>
    <n v="95.4"/>
    <n v="6.7903667464980569E-3"/>
    <x v="9510"/>
  </r>
  <r>
    <s v="PROP0398"/>
    <s v="2023-Q2"/>
    <x v="0"/>
    <x v="2"/>
    <n v="1"/>
    <n v="1238.06"/>
    <n v="0.91600000000000004"/>
    <n v="7"/>
    <n v="172.8"/>
    <n v="182325.94"/>
    <n v="35"/>
    <n v="8"/>
    <n v="95.4"/>
    <n v="6.7903667464980569E-3"/>
    <x v="9511"/>
  </r>
  <r>
    <s v="PROP0398"/>
    <s v="2023-Q3"/>
    <x v="0"/>
    <x v="2"/>
    <n v="1"/>
    <n v="1238.06"/>
    <n v="0.90200000000000002"/>
    <n v="8"/>
    <n v="160.9"/>
    <n v="182325.94"/>
    <n v="35"/>
    <n v="8"/>
    <n v="95.4"/>
    <n v="6.7903667464980569E-3"/>
    <x v="9512"/>
  </r>
  <r>
    <s v="PROP0398"/>
    <s v="2023-Q4"/>
    <x v="0"/>
    <x v="2"/>
    <n v="1"/>
    <n v="1238.06"/>
    <n v="0.89900000000000002"/>
    <n v="9"/>
    <n v="340.91"/>
    <n v="182325.94"/>
    <n v="35"/>
    <n v="8"/>
    <n v="95.4"/>
    <n v="6.7903667464980569E-3"/>
    <x v="9513"/>
  </r>
  <r>
    <s v="PROP0398"/>
    <s v="2024-Q1"/>
    <x v="0"/>
    <x v="2"/>
    <n v="1"/>
    <n v="1275.2"/>
    <n v="0.93400000000000005"/>
    <n v="5"/>
    <n v="348.47"/>
    <n v="191442.23"/>
    <n v="35"/>
    <n v="8"/>
    <n v="95.4"/>
    <n v="6.6610172687603985E-3"/>
    <x v="9514"/>
  </r>
  <r>
    <s v="PROP0398"/>
    <s v="2024-Q2"/>
    <x v="0"/>
    <x v="2"/>
    <n v="1"/>
    <n v="1275.2"/>
    <n v="0.92800000000000005"/>
    <n v="6"/>
    <n v="62.1"/>
    <n v="191442.23"/>
    <n v="35"/>
    <n v="8"/>
    <n v="95.4"/>
    <n v="6.6610172687603985E-3"/>
    <x v="9515"/>
  </r>
  <r>
    <s v="PROP0398"/>
    <s v="2024-Q3"/>
    <x v="0"/>
    <x v="2"/>
    <n v="1"/>
    <n v="1275.2"/>
    <n v="0.91200000000000003"/>
    <n v="7"/>
    <n v="427.91"/>
    <n v="191442.23"/>
    <n v="35"/>
    <n v="8"/>
    <n v="95.4"/>
    <n v="6.6610172687603985E-3"/>
    <x v="9516"/>
  </r>
  <r>
    <s v="PROP0398"/>
    <s v="2024-Q4"/>
    <x v="0"/>
    <x v="2"/>
    <n v="1"/>
    <n v="1275.2"/>
    <n v="0.93100000000000005"/>
    <n v="6"/>
    <n v="113.5"/>
    <n v="191442.23"/>
    <n v="35"/>
    <n v="8"/>
    <n v="95.4"/>
    <n v="6.6610172687603985E-3"/>
    <x v="9517"/>
  </r>
  <r>
    <s v="PROP0399"/>
    <s v="2019-Q1"/>
    <x v="0"/>
    <x v="2"/>
    <n v="2"/>
    <n v="1400"/>
    <n v="0.91100000000000003"/>
    <n v="7"/>
    <n v="283.67"/>
    <n v="300000"/>
    <n v="35"/>
    <n v="8"/>
    <n v="95.4"/>
    <n v="4.6666666666666671E-3"/>
    <x v="9518"/>
  </r>
  <r>
    <s v="PROP0399"/>
    <s v="2019-Q2"/>
    <x v="0"/>
    <x v="2"/>
    <n v="2"/>
    <n v="1400"/>
    <n v="0.93600000000000005"/>
    <n v="5"/>
    <n v="752.03"/>
    <n v="300000"/>
    <n v="35"/>
    <n v="8"/>
    <n v="95.4"/>
    <n v="4.6666666666666671E-3"/>
    <x v="9519"/>
  </r>
  <r>
    <s v="PROP0399"/>
    <s v="2019-Q3"/>
    <x v="0"/>
    <x v="2"/>
    <n v="2"/>
    <n v="1400"/>
    <n v="0.91400000000000003"/>
    <n v="7"/>
    <n v="723.9"/>
    <n v="300000"/>
    <n v="35"/>
    <n v="8"/>
    <n v="95.4"/>
    <n v="4.6666666666666671E-3"/>
    <x v="9520"/>
  </r>
  <r>
    <s v="PROP0399"/>
    <s v="2019-Q4"/>
    <x v="0"/>
    <x v="2"/>
    <n v="2"/>
    <n v="1400"/>
    <n v="0.90900000000000003"/>
    <n v="8"/>
    <n v="338.11"/>
    <n v="300000"/>
    <n v="35"/>
    <n v="8"/>
    <n v="95.4"/>
    <n v="4.6666666666666671E-3"/>
    <x v="9521"/>
  </r>
  <r>
    <s v="PROP0399"/>
    <s v="2020-Q1"/>
    <x v="0"/>
    <x v="2"/>
    <n v="2"/>
    <n v="1442"/>
    <n v="0.89"/>
    <n v="9"/>
    <n v="327.97"/>
    <n v="315000"/>
    <n v="35"/>
    <n v="8"/>
    <n v="95.4"/>
    <n v="4.5777777777777778E-3"/>
    <x v="9522"/>
  </r>
  <r>
    <s v="PROP0399"/>
    <s v="2020-Q2"/>
    <x v="0"/>
    <x v="2"/>
    <n v="2"/>
    <n v="1442"/>
    <n v="0.84"/>
    <n v="14"/>
    <n v="272.13"/>
    <n v="315000"/>
    <n v="35"/>
    <n v="8"/>
    <n v="95.4"/>
    <n v="4.5777777777777778E-3"/>
    <x v="9523"/>
  </r>
  <r>
    <s v="PROP0399"/>
    <s v="2020-Q3"/>
    <x v="0"/>
    <x v="2"/>
    <n v="2"/>
    <n v="1442"/>
    <n v="0.84"/>
    <n v="14"/>
    <n v="506.62"/>
    <n v="315000"/>
    <n v="35"/>
    <n v="8"/>
    <n v="95.4"/>
    <n v="4.5777777777777778E-3"/>
    <x v="9524"/>
  </r>
  <r>
    <s v="PROP0399"/>
    <s v="2020-Q4"/>
    <x v="0"/>
    <x v="2"/>
    <n v="2"/>
    <n v="1442"/>
    <n v="0.84"/>
    <n v="14"/>
    <n v="464.72"/>
    <n v="315000"/>
    <n v="35"/>
    <n v="8"/>
    <n v="95.4"/>
    <n v="4.5777777777777778E-3"/>
    <x v="9525"/>
  </r>
  <r>
    <s v="PROP0399"/>
    <s v="2021-Q1"/>
    <x v="0"/>
    <x v="2"/>
    <n v="2"/>
    <n v="1485.26"/>
    <n v="0.9"/>
    <n v="8"/>
    <n v="393.31"/>
    <n v="330750"/>
    <n v="35"/>
    <n v="8"/>
    <n v="95.4"/>
    <n v="4.4905820105820109E-3"/>
    <x v="9526"/>
  </r>
  <r>
    <s v="PROP0399"/>
    <s v="2021-Q2"/>
    <x v="0"/>
    <x v="2"/>
    <n v="2"/>
    <n v="1485.26"/>
    <n v="0.9"/>
    <n v="8"/>
    <n v="451.02"/>
    <n v="330750"/>
    <n v="35"/>
    <n v="8"/>
    <n v="95.4"/>
    <n v="4.4905820105820109E-3"/>
    <x v="9527"/>
  </r>
  <r>
    <s v="PROP0399"/>
    <s v="2021-Q3"/>
    <x v="0"/>
    <x v="2"/>
    <n v="2"/>
    <n v="1485.26"/>
    <n v="0.9"/>
    <n v="8"/>
    <n v="570.89"/>
    <n v="330750"/>
    <n v="35"/>
    <n v="8"/>
    <n v="95.4"/>
    <n v="4.4905820105820109E-3"/>
    <x v="9528"/>
  </r>
  <r>
    <s v="PROP0399"/>
    <s v="2021-Q4"/>
    <x v="0"/>
    <x v="2"/>
    <n v="2"/>
    <n v="1485.26"/>
    <n v="0.9"/>
    <n v="8"/>
    <n v="303.67"/>
    <n v="330750"/>
    <n v="35"/>
    <n v="8"/>
    <n v="95.4"/>
    <n v="4.4905820105820109E-3"/>
    <x v="9529"/>
  </r>
  <r>
    <s v="PROP0399"/>
    <s v="2022-Q1"/>
    <x v="0"/>
    <x v="2"/>
    <n v="2"/>
    <n v="1529.82"/>
    <n v="0.94199999999999995"/>
    <n v="5"/>
    <n v="341.45"/>
    <n v="347287.5"/>
    <n v="35"/>
    <n v="8"/>
    <n v="95.4"/>
    <n v="4.4050534499514094E-3"/>
    <x v="9530"/>
  </r>
  <r>
    <s v="PROP0399"/>
    <s v="2022-Q2"/>
    <x v="0"/>
    <x v="2"/>
    <n v="2"/>
    <n v="1529.82"/>
    <n v="0.92"/>
    <n v="7"/>
    <n v="161.86000000000001"/>
    <n v="347287.5"/>
    <n v="35"/>
    <n v="8"/>
    <n v="95.4"/>
    <n v="4.4050534499514094E-3"/>
    <x v="9531"/>
  </r>
  <r>
    <s v="PROP0399"/>
    <s v="2022-Q3"/>
    <x v="0"/>
    <x v="2"/>
    <n v="2"/>
    <n v="1529.82"/>
    <n v="0.93100000000000005"/>
    <n v="6"/>
    <n v="185.76"/>
    <n v="347287.5"/>
    <n v="35"/>
    <n v="8"/>
    <n v="95.4"/>
    <n v="4.4050534499514094E-3"/>
    <x v="9532"/>
  </r>
  <r>
    <s v="PROP0399"/>
    <s v="2022-Q4"/>
    <x v="0"/>
    <x v="2"/>
    <n v="2"/>
    <n v="1529.82"/>
    <n v="0.93100000000000005"/>
    <n v="6"/>
    <n v="202.22"/>
    <n v="347287.5"/>
    <n v="35"/>
    <n v="8"/>
    <n v="95.4"/>
    <n v="4.4050534499514094E-3"/>
    <x v="9533"/>
  </r>
  <r>
    <s v="PROP0399"/>
    <s v="2023-Q1"/>
    <x v="0"/>
    <x v="2"/>
    <n v="2"/>
    <n v="1575.71"/>
    <n v="0.90600000000000003"/>
    <n v="8"/>
    <n v="245.68"/>
    <n v="364651.88"/>
    <n v="35"/>
    <n v="8"/>
    <n v="95.4"/>
    <n v="4.321134995930914E-3"/>
    <x v="9534"/>
  </r>
  <r>
    <s v="PROP0399"/>
    <s v="2023-Q2"/>
    <x v="0"/>
    <x v="2"/>
    <n v="2"/>
    <n v="1575.71"/>
    <n v="0.92400000000000004"/>
    <n v="6"/>
    <n v="327.9"/>
    <n v="364651.88"/>
    <n v="35"/>
    <n v="8"/>
    <n v="95.4"/>
    <n v="4.321134995930914E-3"/>
    <x v="9535"/>
  </r>
  <r>
    <s v="PROP0399"/>
    <s v="2023-Q3"/>
    <x v="0"/>
    <x v="2"/>
    <n v="2"/>
    <n v="1575.71"/>
    <n v="0.92300000000000004"/>
    <n v="6"/>
    <n v="326.72000000000003"/>
    <n v="364651.88"/>
    <n v="35"/>
    <n v="8"/>
    <n v="95.4"/>
    <n v="4.321134995930914E-3"/>
    <x v="9536"/>
  </r>
  <r>
    <s v="PROP0399"/>
    <s v="2023-Q4"/>
    <x v="0"/>
    <x v="2"/>
    <n v="2"/>
    <n v="1575.71"/>
    <n v="0.90200000000000002"/>
    <n v="8"/>
    <n v="513.77"/>
    <n v="364651.88"/>
    <n v="35"/>
    <n v="8"/>
    <n v="95.4"/>
    <n v="4.321134995930914E-3"/>
    <x v="9537"/>
  </r>
  <r>
    <s v="PROP0399"/>
    <s v="2024-Q1"/>
    <x v="0"/>
    <x v="2"/>
    <n v="2"/>
    <n v="1622.98"/>
    <n v="0.94299999999999995"/>
    <n v="5"/>
    <n v="386.47"/>
    <n v="382884.47"/>
    <n v="35"/>
    <n v="8"/>
    <n v="95.4"/>
    <n v="4.238824311678142E-3"/>
    <x v="9538"/>
  </r>
  <r>
    <s v="PROP0399"/>
    <s v="2024-Q2"/>
    <x v="0"/>
    <x v="2"/>
    <n v="2"/>
    <n v="1622.98"/>
    <n v="0.92800000000000005"/>
    <n v="6"/>
    <n v="191.72"/>
    <n v="382884.47"/>
    <n v="35"/>
    <n v="8"/>
    <n v="95.4"/>
    <n v="4.238824311678142E-3"/>
    <x v="9539"/>
  </r>
  <r>
    <s v="PROP0399"/>
    <s v="2024-Q3"/>
    <x v="0"/>
    <x v="2"/>
    <n v="2"/>
    <n v="1622.98"/>
    <n v="0.94699999999999995"/>
    <n v="4"/>
    <n v="271.05"/>
    <n v="382884.47"/>
    <n v="35"/>
    <n v="8"/>
    <n v="95.4"/>
    <n v="4.238824311678142E-3"/>
    <x v="9540"/>
  </r>
  <r>
    <s v="PROP0399"/>
    <s v="2024-Q4"/>
    <x v="0"/>
    <x v="2"/>
    <n v="2"/>
    <n v="1622.98"/>
    <n v="0.92800000000000005"/>
    <n v="6"/>
    <n v="718.51"/>
    <n v="382884.47"/>
    <n v="35"/>
    <n v="8"/>
    <n v="95.4"/>
    <n v="4.238824311678142E-3"/>
    <x v="9541"/>
  </r>
  <r>
    <s v="PROP0400"/>
    <s v="2019-Q1"/>
    <x v="2"/>
    <x v="13"/>
    <n v="2"/>
    <n v="1400"/>
    <n v="0.91200000000000003"/>
    <n v="7"/>
    <n v="477.16"/>
    <n v="300000"/>
    <n v="48"/>
    <n v="7"/>
    <n v="93.1"/>
    <n v="4.6666666666666671E-3"/>
    <x v="9542"/>
  </r>
  <r>
    <s v="PROP0400"/>
    <s v="2019-Q2"/>
    <x v="2"/>
    <x v="13"/>
    <n v="2"/>
    <n v="1400"/>
    <n v="0.91100000000000003"/>
    <n v="7"/>
    <n v="249.66"/>
    <n v="300000"/>
    <n v="48"/>
    <n v="7"/>
    <n v="93.1"/>
    <n v="4.6666666666666671E-3"/>
    <x v="9543"/>
  </r>
  <r>
    <s v="PROP0400"/>
    <s v="2019-Q3"/>
    <x v="2"/>
    <x v="13"/>
    <n v="2"/>
    <n v="1400"/>
    <n v="0.93"/>
    <n v="6"/>
    <n v="237.12"/>
    <n v="300000"/>
    <n v="48"/>
    <n v="7"/>
    <n v="93.1"/>
    <n v="4.6666666666666671E-3"/>
    <x v="9544"/>
  </r>
  <r>
    <s v="PROP0400"/>
    <s v="2019-Q4"/>
    <x v="2"/>
    <x v="13"/>
    <n v="2"/>
    <n v="1400"/>
    <n v="0.93600000000000005"/>
    <n v="5"/>
    <n v="723.16"/>
    <n v="300000"/>
    <n v="48"/>
    <n v="7"/>
    <n v="93.1"/>
    <n v="4.6666666666666671E-3"/>
    <x v="9545"/>
  </r>
  <r>
    <s v="PROP0400"/>
    <s v="2020-Q1"/>
    <x v="2"/>
    <x v="13"/>
    <n v="2"/>
    <n v="1442"/>
    <n v="0.89"/>
    <n v="9"/>
    <n v="536.92999999999995"/>
    <n v="315000"/>
    <n v="48"/>
    <n v="7"/>
    <n v="93.1"/>
    <n v="4.5777777777777778E-3"/>
    <x v="9546"/>
  </r>
  <r>
    <s v="PROP0400"/>
    <s v="2020-Q2"/>
    <x v="2"/>
    <x v="13"/>
    <n v="2"/>
    <n v="1442"/>
    <n v="0.84"/>
    <n v="14"/>
    <n v="196.64"/>
    <n v="315000"/>
    <n v="48"/>
    <n v="7"/>
    <n v="93.1"/>
    <n v="4.5777777777777778E-3"/>
    <x v="9547"/>
  </r>
  <r>
    <s v="PROP0400"/>
    <s v="2020-Q3"/>
    <x v="2"/>
    <x v="13"/>
    <n v="2"/>
    <n v="1442"/>
    <n v="0.84"/>
    <n v="14"/>
    <n v="442.6"/>
    <n v="315000"/>
    <n v="48"/>
    <n v="7"/>
    <n v="93.1"/>
    <n v="4.5777777777777778E-3"/>
    <x v="9548"/>
  </r>
  <r>
    <s v="PROP0400"/>
    <s v="2020-Q4"/>
    <x v="2"/>
    <x v="13"/>
    <n v="2"/>
    <n v="1442"/>
    <n v="0.84"/>
    <n v="14"/>
    <n v="186.25"/>
    <n v="315000"/>
    <n v="48"/>
    <n v="7"/>
    <n v="93.1"/>
    <n v="4.5777777777777778E-3"/>
    <x v="9549"/>
  </r>
  <r>
    <s v="PROP0400"/>
    <s v="2021-Q1"/>
    <x v="2"/>
    <x v="13"/>
    <n v="2"/>
    <n v="1485.26"/>
    <n v="0.9"/>
    <n v="8"/>
    <n v="287.02"/>
    <n v="330750"/>
    <n v="48"/>
    <n v="7"/>
    <n v="93.1"/>
    <n v="4.4905820105820109E-3"/>
    <x v="9550"/>
  </r>
  <r>
    <s v="PROP0400"/>
    <s v="2021-Q2"/>
    <x v="2"/>
    <x v="13"/>
    <n v="2"/>
    <n v="1485.26"/>
    <n v="0.9"/>
    <n v="8"/>
    <n v="355.49"/>
    <n v="330750"/>
    <n v="48"/>
    <n v="7"/>
    <n v="93.1"/>
    <n v="4.4905820105820109E-3"/>
    <x v="9551"/>
  </r>
  <r>
    <s v="PROP0400"/>
    <s v="2021-Q3"/>
    <x v="2"/>
    <x v="13"/>
    <n v="2"/>
    <n v="1485.26"/>
    <n v="0.9"/>
    <n v="8"/>
    <n v="487.37"/>
    <n v="330750"/>
    <n v="48"/>
    <n v="7"/>
    <n v="93.1"/>
    <n v="4.4905820105820109E-3"/>
    <x v="9552"/>
  </r>
  <r>
    <s v="PROP0400"/>
    <s v="2021-Q4"/>
    <x v="2"/>
    <x v="13"/>
    <n v="2"/>
    <n v="1485.26"/>
    <n v="0.9"/>
    <n v="8"/>
    <n v="688.09"/>
    <n v="330750"/>
    <n v="48"/>
    <n v="7"/>
    <n v="93.1"/>
    <n v="4.4905820105820109E-3"/>
    <x v="9553"/>
  </r>
  <r>
    <s v="PROP0400"/>
    <s v="2022-Q1"/>
    <x v="2"/>
    <x v="13"/>
    <n v="2"/>
    <n v="1529.82"/>
    <n v="0.93600000000000005"/>
    <n v="5"/>
    <n v="209.5"/>
    <n v="347287.5"/>
    <n v="48"/>
    <n v="7"/>
    <n v="93.1"/>
    <n v="4.4050534499514094E-3"/>
    <x v="9554"/>
  </r>
  <r>
    <s v="PROP0400"/>
    <s v="2022-Q2"/>
    <x v="2"/>
    <x v="13"/>
    <n v="2"/>
    <n v="1529.82"/>
    <n v="0.94299999999999995"/>
    <n v="5"/>
    <n v="335.77"/>
    <n v="347287.5"/>
    <n v="48"/>
    <n v="7"/>
    <n v="93.1"/>
    <n v="4.4050534499514094E-3"/>
    <x v="9555"/>
  </r>
  <r>
    <s v="PROP0400"/>
    <s v="2022-Q3"/>
    <x v="2"/>
    <x v="13"/>
    <n v="2"/>
    <n v="1529.82"/>
    <n v="0.89800000000000002"/>
    <n v="9"/>
    <n v="466.69"/>
    <n v="347287.5"/>
    <n v="48"/>
    <n v="7"/>
    <n v="93.1"/>
    <n v="4.4050534499514094E-3"/>
    <x v="9556"/>
  </r>
  <r>
    <s v="PROP0400"/>
    <s v="2022-Q4"/>
    <x v="2"/>
    <x v="13"/>
    <n v="2"/>
    <n v="1529.82"/>
    <n v="0.9"/>
    <n v="9"/>
    <n v="275.85000000000002"/>
    <n v="347287.5"/>
    <n v="48"/>
    <n v="7"/>
    <n v="93.1"/>
    <n v="4.4050534499514094E-3"/>
    <x v="9557"/>
  </r>
  <r>
    <s v="PROP0400"/>
    <s v="2023-Q1"/>
    <x v="2"/>
    <x v="13"/>
    <n v="2"/>
    <n v="1575.71"/>
    <n v="0.93400000000000005"/>
    <n v="5"/>
    <n v="231.56"/>
    <n v="364651.88"/>
    <n v="48"/>
    <n v="7"/>
    <n v="93.1"/>
    <n v="4.321134995930914E-3"/>
    <x v="9558"/>
  </r>
  <r>
    <s v="PROP0400"/>
    <s v="2023-Q2"/>
    <x v="2"/>
    <x v="13"/>
    <n v="2"/>
    <n v="1575.71"/>
    <n v="0.93799999999999994"/>
    <n v="5"/>
    <n v="580.39"/>
    <n v="364651.88"/>
    <n v="48"/>
    <n v="7"/>
    <n v="93.1"/>
    <n v="4.321134995930914E-3"/>
    <x v="9559"/>
  </r>
  <r>
    <s v="PROP0400"/>
    <s v="2023-Q3"/>
    <x v="2"/>
    <x v="13"/>
    <n v="2"/>
    <n v="1575.71"/>
    <n v="0.91400000000000003"/>
    <n v="7"/>
    <n v="428.89"/>
    <n v="364651.88"/>
    <n v="48"/>
    <n v="7"/>
    <n v="93.1"/>
    <n v="4.321134995930914E-3"/>
    <x v="9560"/>
  </r>
  <r>
    <s v="PROP0400"/>
    <s v="2023-Q4"/>
    <x v="2"/>
    <x v="13"/>
    <n v="2"/>
    <n v="1575.71"/>
    <n v="0.89600000000000002"/>
    <n v="9"/>
    <n v="351.55"/>
    <n v="364651.88"/>
    <n v="48"/>
    <n v="7"/>
    <n v="93.1"/>
    <n v="4.321134995930914E-3"/>
    <x v="9561"/>
  </r>
  <r>
    <s v="PROP0400"/>
    <s v="2024-Q1"/>
    <x v="2"/>
    <x v="13"/>
    <n v="2"/>
    <n v="1622.98"/>
    <n v="0.93100000000000005"/>
    <n v="6"/>
    <n v="402.69"/>
    <n v="382884.47"/>
    <n v="48"/>
    <n v="7"/>
    <n v="93.1"/>
    <n v="4.238824311678142E-3"/>
    <x v="9562"/>
  </r>
  <r>
    <s v="PROP0400"/>
    <s v="2024-Q2"/>
    <x v="2"/>
    <x v="13"/>
    <n v="2"/>
    <n v="1622.98"/>
    <n v="0.90700000000000003"/>
    <n v="8"/>
    <n v="166.51"/>
    <n v="382884.47"/>
    <n v="48"/>
    <n v="7"/>
    <n v="93.1"/>
    <n v="4.238824311678142E-3"/>
    <x v="9563"/>
  </r>
  <r>
    <s v="PROP0400"/>
    <s v="2024-Q3"/>
    <x v="2"/>
    <x v="13"/>
    <n v="2"/>
    <n v="1622.98"/>
    <n v="0.92"/>
    <n v="7"/>
    <n v="156.85"/>
    <n v="382884.47"/>
    <n v="48"/>
    <n v="7"/>
    <n v="93.1"/>
    <n v="4.238824311678142E-3"/>
    <x v="9564"/>
  </r>
  <r>
    <s v="PROP0400"/>
    <s v="2024-Q4"/>
    <x v="2"/>
    <x v="13"/>
    <n v="2"/>
    <n v="1622.98"/>
    <n v="0.94599999999999995"/>
    <n v="4"/>
    <n v="194.85"/>
    <n v="382884.47"/>
    <n v="48"/>
    <n v="7"/>
    <n v="93.1"/>
    <n v="4.238824311678142E-3"/>
    <x v="9565"/>
  </r>
  <r>
    <s v="PROP0401"/>
    <s v="2019-Q1"/>
    <x v="0"/>
    <x v="3"/>
    <n v="1"/>
    <n v="1430"/>
    <n v="0.95"/>
    <n v="4"/>
    <n v="303.79000000000002"/>
    <n v="195000"/>
    <n v="22"/>
    <n v="8"/>
    <n v="96.1"/>
    <n v="7.3333333333333332E-3"/>
    <x v="9566"/>
  </r>
  <r>
    <s v="PROP0401"/>
    <s v="2019-Q2"/>
    <x v="0"/>
    <x v="3"/>
    <n v="1"/>
    <n v="1430"/>
    <n v="0.94899999999999995"/>
    <n v="4"/>
    <n v="451.74"/>
    <n v="195000"/>
    <n v="22"/>
    <n v="8"/>
    <n v="96.1"/>
    <n v="7.3333333333333332E-3"/>
    <x v="9567"/>
  </r>
  <r>
    <s v="PROP0401"/>
    <s v="2019-Q3"/>
    <x v="0"/>
    <x v="3"/>
    <n v="1"/>
    <n v="1430"/>
    <n v="0.95499999999999996"/>
    <n v="4"/>
    <n v="496.5"/>
    <n v="195000"/>
    <n v="22"/>
    <n v="8"/>
    <n v="96.1"/>
    <n v="7.3333333333333332E-3"/>
    <x v="9568"/>
  </r>
  <r>
    <s v="PROP0401"/>
    <s v="2019-Q4"/>
    <x v="0"/>
    <x v="3"/>
    <n v="1"/>
    <n v="1430"/>
    <n v="0.95199999999999996"/>
    <n v="4"/>
    <n v="564.99"/>
    <n v="195000"/>
    <n v="22"/>
    <n v="8"/>
    <n v="96.1"/>
    <n v="7.3333333333333332E-3"/>
    <x v="9569"/>
  </r>
  <r>
    <s v="PROP0401"/>
    <s v="2020-Q1"/>
    <x v="0"/>
    <x v="3"/>
    <n v="1"/>
    <n v="1472.9"/>
    <n v="0.92"/>
    <n v="7"/>
    <n v="191.67"/>
    <n v="204750"/>
    <n v="22"/>
    <n v="8"/>
    <n v="96.1"/>
    <n v="7.1936507936507937E-3"/>
    <x v="9570"/>
  </r>
  <r>
    <s v="PROP0401"/>
    <s v="2020-Q2"/>
    <x v="0"/>
    <x v="3"/>
    <n v="1"/>
    <n v="1472.9"/>
    <n v="0.87"/>
    <n v="11"/>
    <n v="515.51"/>
    <n v="204750"/>
    <n v="22"/>
    <n v="8"/>
    <n v="96.1"/>
    <n v="7.1936507936507937E-3"/>
    <x v="9571"/>
  </r>
  <r>
    <s v="PROP0401"/>
    <s v="2020-Q3"/>
    <x v="0"/>
    <x v="3"/>
    <n v="1"/>
    <n v="1472.9"/>
    <n v="0.87"/>
    <n v="11"/>
    <n v="229.09"/>
    <n v="204750"/>
    <n v="22"/>
    <n v="8"/>
    <n v="96.1"/>
    <n v="7.1936507936507937E-3"/>
    <x v="9572"/>
  </r>
  <r>
    <s v="PROP0401"/>
    <s v="2020-Q4"/>
    <x v="0"/>
    <x v="3"/>
    <n v="1"/>
    <n v="1472.9"/>
    <n v="0.87"/>
    <n v="11"/>
    <n v="427.26"/>
    <n v="204750"/>
    <n v="22"/>
    <n v="8"/>
    <n v="96.1"/>
    <n v="7.1936507936507937E-3"/>
    <x v="9573"/>
  </r>
  <r>
    <s v="PROP0401"/>
    <s v="2021-Q1"/>
    <x v="0"/>
    <x v="3"/>
    <n v="1"/>
    <n v="1517.09"/>
    <n v="0.93"/>
    <n v="6"/>
    <n v="399.66"/>
    <n v="214987.5"/>
    <n v="22"/>
    <n v="8"/>
    <n v="96.1"/>
    <n v="7.0566428280713989E-3"/>
    <x v="9574"/>
  </r>
  <r>
    <s v="PROP0401"/>
    <s v="2021-Q2"/>
    <x v="0"/>
    <x v="3"/>
    <n v="1"/>
    <n v="1517.09"/>
    <n v="0.93"/>
    <n v="6"/>
    <n v="590.20000000000005"/>
    <n v="214987.5"/>
    <n v="22"/>
    <n v="8"/>
    <n v="96.1"/>
    <n v="7.0566428280713989E-3"/>
    <x v="9575"/>
  </r>
  <r>
    <s v="PROP0401"/>
    <s v="2021-Q3"/>
    <x v="0"/>
    <x v="3"/>
    <n v="1"/>
    <n v="1517.09"/>
    <n v="0.93"/>
    <n v="6"/>
    <n v="134.44"/>
    <n v="214987.5"/>
    <n v="22"/>
    <n v="8"/>
    <n v="96.1"/>
    <n v="7.0566428280713989E-3"/>
    <x v="9576"/>
  </r>
  <r>
    <s v="PROP0401"/>
    <s v="2021-Q4"/>
    <x v="0"/>
    <x v="3"/>
    <n v="1"/>
    <n v="1517.09"/>
    <n v="0.93"/>
    <n v="6"/>
    <n v="514.25"/>
    <n v="214987.5"/>
    <n v="22"/>
    <n v="8"/>
    <n v="96.1"/>
    <n v="7.0566428280713989E-3"/>
    <x v="9577"/>
  </r>
  <r>
    <s v="PROP0401"/>
    <s v="2022-Q1"/>
    <x v="0"/>
    <x v="3"/>
    <n v="1"/>
    <n v="1562.6"/>
    <n v="0.97099999999999997"/>
    <n v="2"/>
    <n v="160.91"/>
    <n v="225736.88"/>
    <n v="22"/>
    <n v="8"/>
    <n v="96.1"/>
    <n v="6.9222184695739569E-3"/>
    <x v="9578"/>
  </r>
  <r>
    <s v="PROP0401"/>
    <s v="2022-Q2"/>
    <x v="0"/>
    <x v="3"/>
    <n v="1"/>
    <n v="1562.6"/>
    <n v="0.96399999999999997"/>
    <n v="3"/>
    <n v="554.54"/>
    <n v="225736.88"/>
    <n v="22"/>
    <n v="8"/>
    <n v="96.1"/>
    <n v="6.9222184695739569E-3"/>
    <x v="9579"/>
  </r>
  <r>
    <s v="PROP0401"/>
    <s v="2022-Q3"/>
    <x v="0"/>
    <x v="3"/>
    <n v="1"/>
    <n v="1562.6"/>
    <n v="0.93200000000000005"/>
    <n v="6"/>
    <n v="531.79999999999995"/>
    <n v="225736.88"/>
    <n v="22"/>
    <n v="8"/>
    <n v="96.1"/>
    <n v="6.9222184695739569E-3"/>
    <x v="9580"/>
  </r>
  <r>
    <s v="PROP0401"/>
    <s v="2022-Q4"/>
    <x v="0"/>
    <x v="3"/>
    <n v="1"/>
    <n v="1562.6"/>
    <n v="0.94299999999999995"/>
    <n v="5"/>
    <n v="211.56"/>
    <n v="225736.88"/>
    <n v="22"/>
    <n v="8"/>
    <n v="96.1"/>
    <n v="6.9222184695739569E-3"/>
    <x v="9581"/>
  </r>
  <r>
    <s v="PROP0401"/>
    <s v="2023-Q1"/>
    <x v="0"/>
    <x v="3"/>
    <n v="1"/>
    <n v="1609.48"/>
    <n v="0.92900000000000005"/>
    <n v="6"/>
    <n v="402.22"/>
    <n v="237023.72"/>
    <n v="22"/>
    <n v="8"/>
    <n v="96.1"/>
    <n v="6.7903752417690514E-3"/>
    <x v="9582"/>
  </r>
  <r>
    <s v="PROP0401"/>
    <s v="2023-Q2"/>
    <x v="0"/>
    <x v="3"/>
    <n v="1"/>
    <n v="1609.48"/>
    <n v="0.94599999999999995"/>
    <n v="4"/>
    <n v="232.78"/>
    <n v="237023.72"/>
    <n v="22"/>
    <n v="8"/>
    <n v="96.1"/>
    <n v="6.7903752417690514E-3"/>
    <x v="9583"/>
  </r>
  <r>
    <s v="PROP0401"/>
    <s v="2023-Q3"/>
    <x v="0"/>
    <x v="3"/>
    <n v="1"/>
    <n v="1609.48"/>
    <n v="0.95799999999999996"/>
    <n v="3"/>
    <n v="710.11"/>
    <n v="237023.72"/>
    <n v="22"/>
    <n v="8"/>
    <n v="96.1"/>
    <n v="6.7903752417690514E-3"/>
    <x v="9584"/>
  </r>
  <r>
    <s v="PROP0401"/>
    <s v="2023-Q4"/>
    <x v="0"/>
    <x v="3"/>
    <n v="1"/>
    <n v="1609.48"/>
    <n v="0.97699999999999998"/>
    <n v="2"/>
    <n v="127.61"/>
    <n v="237023.72"/>
    <n v="22"/>
    <n v="8"/>
    <n v="96.1"/>
    <n v="6.7903752417690514E-3"/>
    <x v="9585"/>
  </r>
  <r>
    <s v="PROP0401"/>
    <s v="2024-Q1"/>
    <x v="0"/>
    <x v="3"/>
    <n v="1"/>
    <n v="1657.76"/>
    <n v="0.92400000000000004"/>
    <n v="6"/>
    <n v="378.32"/>
    <n v="248874.9"/>
    <n v="22"/>
    <n v="8"/>
    <n v="96.1"/>
    <n v="6.6610172419958782E-3"/>
    <x v="9586"/>
  </r>
  <r>
    <s v="PROP0401"/>
    <s v="2024-Q2"/>
    <x v="0"/>
    <x v="3"/>
    <n v="1"/>
    <n v="1657.76"/>
    <n v="0.93700000000000006"/>
    <n v="5"/>
    <n v="616.29"/>
    <n v="248874.9"/>
    <n v="22"/>
    <n v="8"/>
    <n v="96.1"/>
    <n v="6.6610172419958782E-3"/>
    <x v="9587"/>
  </r>
  <r>
    <s v="PROP0401"/>
    <s v="2024-Q3"/>
    <x v="0"/>
    <x v="3"/>
    <n v="1"/>
    <n v="1657.76"/>
    <n v="0.96499999999999997"/>
    <n v="3"/>
    <n v="1113.8399999999999"/>
    <n v="248874.9"/>
    <n v="22"/>
    <n v="8"/>
    <n v="96.1"/>
    <n v="6.6610172419958782E-3"/>
    <x v="9588"/>
  </r>
  <r>
    <s v="PROP0401"/>
    <s v="2024-Q4"/>
    <x v="0"/>
    <x v="3"/>
    <n v="1"/>
    <n v="1657.76"/>
    <n v="0.95099999999999996"/>
    <n v="4"/>
    <n v="297.82"/>
    <n v="248874.9"/>
    <n v="22"/>
    <n v="8"/>
    <n v="96.1"/>
    <n v="6.6610172419958782E-3"/>
    <x v="9589"/>
  </r>
  <r>
    <s v="PROP0402"/>
    <s v="2019-Q1"/>
    <x v="2"/>
    <x v="11"/>
    <n v="3"/>
    <n v="1700"/>
    <n v="0.92900000000000005"/>
    <n v="6"/>
    <n v="309.87"/>
    <n v="450000"/>
    <n v="44"/>
    <n v="7"/>
    <n v="93.6"/>
    <n v="3.7777777777777779E-3"/>
    <x v="9590"/>
  </r>
  <r>
    <s v="PROP0402"/>
    <s v="2019-Q2"/>
    <x v="2"/>
    <x v="11"/>
    <n v="3"/>
    <n v="1700"/>
    <n v="0.92700000000000005"/>
    <n v="6"/>
    <n v="231.51"/>
    <n v="450000"/>
    <n v="44"/>
    <n v="7"/>
    <n v="93.6"/>
    <n v="3.7777777777777779E-3"/>
    <x v="9591"/>
  </r>
  <r>
    <s v="PROP0402"/>
    <s v="2019-Q3"/>
    <x v="2"/>
    <x v="11"/>
    <n v="3"/>
    <n v="1700"/>
    <n v="0.90800000000000003"/>
    <n v="8"/>
    <n v="633.9"/>
    <n v="450000"/>
    <n v="44"/>
    <n v="7"/>
    <n v="93.6"/>
    <n v="3.7777777777777779E-3"/>
    <x v="9592"/>
  </r>
  <r>
    <s v="PROP0402"/>
    <s v="2019-Q4"/>
    <x v="2"/>
    <x v="11"/>
    <n v="3"/>
    <n v="1700"/>
    <n v="0.94799999999999995"/>
    <n v="4"/>
    <n v="488.61"/>
    <n v="450000"/>
    <n v="44"/>
    <n v="7"/>
    <n v="93.6"/>
    <n v="3.7777777777777779E-3"/>
    <x v="9593"/>
  </r>
  <r>
    <s v="PROP0402"/>
    <s v="2020-Q1"/>
    <x v="2"/>
    <x v="11"/>
    <n v="3"/>
    <n v="1751"/>
    <n v="0.89"/>
    <n v="9"/>
    <n v="489.53"/>
    <n v="472500"/>
    <n v="44"/>
    <n v="7"/>
    <n v="93.6"/>
    <n v="3.705820105820106E-3"/>
    <x v="9594"/>
  </r>
  <r>
    <s v="PROP0402"/>
    <s v="2020-Q2"/>
    <x v="2"/>
    <x v="11"/>
    <n v="3"/>
    <n v="1751"/>
    <n v="0.84"/>
    <n v="14"/>
    <n v="393.42"/>
    <n v="472500"/>
    <n v="44"/>
    <n v="7"/>
    <n v="93.6"/>
    <n v="3.705820105820106E-3"/>
    <x v="9595"/>
  </r>
  <r>
    <s v="PROP0402"/>
    <s v="2020-Q3"/>
    <x v="2"/>
    <x v="11"/>
    <n v="3"/>
    <n v="1751"/>
    <n v="0.84"/>
    <n v="14"/>
    <n v="451.73"/>
    <n v="472500"/>
    <n v="44"/>
    <n v="7"/>
    <n v="93.6"/>
    <n v="3.705820105820106E-3"/>
    <x v="9596"/>
  </r>
  <r>
    <s v="PROP0402"/>
    <s v="2020-Q4"/>
    <x v="2"/>
    <x v="11"/>
    <n v="3"/>
    <n v="1751"/>
    <n v="0.84"/>
    <n v="14"/>
    <n v="251.28"/>
    <n v="472500"/>
    <n v="44"/>
    <n v="7"/>
    <n v="93.6"/>
    <n v="3.705820105820106E-3"/>
    <x v="9597"/>
  </r>
  <r>
    <s v="PROP0402"/>
    <s v="2021-Q1"/>
    <x v="2"/>
    <x v="11"/>
    <n v="3"/>
    <n v="1803.53"/>
    <n v="0.9"/>
    <n v="8"/>
    <n v="479.46"/>
    <n v="496125"/>
    <n v="44"/>
    <n v="7"/>
    <n v="93.6"/>
    <n v="3.6352330561854372E-3"/>
    <x v="9598"/>
  </r>
  <r>
    <s v="PROP0402"/>
    <s v="2021-Q2"/>
    <x v="2"/>
    <x v="11"/>
    <n v="3"/>
    <n v="1803.53"/>
    <n v="0.9"/>
    <n v="8"/>
    <n v="582.54999999999995"/>
    <n v="496125"/>
    <n v="44"/>
    <n v="7"/>
    <n v="93.6"/>
    <n v="3.6352330561854372E-3"/>
    <x v="9599"/>
  </r>
  <r>
    <s v="PROP0402"/>
    <s v="2021-Q3"/>
    <x v="2"/>
    <x v="11"/>
    <n v="3"/>
    <n v="1803.53"/>
    <n v="0.9"/>
    <n v="8"/>
    <n v="398.92"/>
    <n v="496125"/>
    <n v="44"/>
    <n v="7"/>
    <n v="93.6"/>
    <n v="3.6352330561854372E-3"/>
    <x v="9600"/>
  </r>
  <r>
    <s v="PROP0402"/>
    <s v="2021-Q4"/>
    <x v="2"/>
    <x v="11"/>
    <n v="3"/>
    <n v="1803.53"/>
    <n v="0.9"/>
    <n v="8"/>
    <n v="396.02"/>
    <n v="496125"/>
    <n v="44"/>
    <n v="7"/>
    <n v="93.6"/>
    <n v="3.6352330561854372E-3"/>
    <x v="9601"/>
  </r>
  <r>
    <s v="PROP0402"/>
    <s v="2022-Q1"/>
    <x v="2"/>
    <x v="11"/>
    <n v="3"/>
    <n v="1857.64"/>
    <n v="0.94499999999999995"/>
    <n v="4"/>
    <n v="509.68"/>
    <n v="520931.25"/>
    <n v="44"/>
    <n v="7"/>
    <n v="93.6"/>
    <n v="3.5659983923022475E-3"/>
    <x v="9602"/>
  </r>
  <r>
    <s v="PROP0402"/>
    <s v="2022-Q2"/>
    <x v="2"/>
    <x v="11"/>
    <n v="3"/>
    <n v="1857.64"/>
    <n v="0.89200000000000002"/>
    <n v="9"/>
    <n v="455.94"/>
    <n v="520931.25"/>
    <n v="44"/>
    <n v="7"/>
    <n v="93.6"/>
    <n v="3.5659983923022475E-3"/>
    <x v="9603"/>
  </r>
  <r>
    <s v="PROP0402"/>
    <s v="2022-Q3"/>
    <x v="2"/>
    <x v="11"/>
    <n v="3"/>
    <n v="1857.64"/>
    <n v="0.94699999999999995"/>
    <n v="4"/>
    <n v="434.86"/>
    <n v="520931.25"/>
    <n v="44"/>
    <n v="7"/>
    <n v="93.6"/>
    <n v="3.5659983923022475E-3"/>
    <x v="9604"/>
  </r>
  <r>
    <s v="PROP0402"/>
    <s v="2022-Q4"/>
    <x v="2"/>
    <x v="11"/>
    <n v="3"/>
    <n v="1857.64"/>
    <n v="0.93"/>
    <n v="6"/>
    <n v="665.57"/>
    <n v="520931.25"/>
    <n v="44"/>
    <n v="7"/>
    <n v="93.6"/>
    <n v="3.5659983923022475E-3"/>
    <x v="9605"/>
  </r>
  <r>
    <s v="PROP0402"/>
    <s v="2023-Q1"/>
    <x v="2"/>
    <x v="11"/>
    <n v="3"/>
    <n v="1913.36"/>
    <n v="0.92100000000000004"/>
    <n v="7"/>
    <n v="371.63"/>
    <n v="546977.81000000006"/>
    <n v="44"/>
    <n v="7"/>
    <n v="93.6"/>
    <n v="3.4980578096943269E-3"/>
    <x v="9606"/>
  </r>
  <r>
    <s v="PROP0402"/>
    <s v="2023-Q2"/>
    <x v="2"/>
    <x v="11"/>
    <n v="3"/>
    <n v="1913.36"/>
    <n v="0.89500000000000002"/>
    <n v="9"/>
    <n v="407.16"/>
    <n v="546977.81000000006"/>
    <n v="44"/>
    <n v="7"/>
    <n v="93.6"/>
    <n v="3.4980578096943269E-3"/>
    <x v="9607"/>
  </r>
  <r>
    <s v="PROP0402"/>
    <s v="2023-Q3"/>
    <x v="2"/>
    <x v="11"/>
    <n v="3"/>
    <n v="1913.36"/>
    <n v="0.93700000000000006"/>
    <n v="5"/>
    <n v="614.91"/>
    <n v="546977.81000000006"/>
    <n v="44"/>
    <n v="7"/>
    <n v="93.6"/>
    <n v="3.4980578096943269E-3"/>
    <x v="9608"/>
  </r>
  <r>
    <s v="PROP0402"/>
    <s v="2023-Q4"/>
    <x v="2"/>
    <x v="11"/>
    <n v="3"/>
    <n v="1913.36"/>
    <n v="0.89100000000000001"/>
    <n v="9"/>
    <n v="255.46"/>
    <n v="546977.81000000006"/>
    <n v="44"/>
    <n v="7"/>
    <n v="93.6"/>
    <n v="3.4980578096943269E-3"/>
    <x v="9609"/>
  </r>
  <r>
    <s v="PROP0402"/>
    <s v="2024-Q1"/>
    <x v="2"/>
    <x v="11"/>
    <n v="3"/>
    <n v="1970.77"/>
    <n v="0.94899999999999995"/>
    <n v="4"/>
    <n v="186.78"/>
    <n v="574326.69999999995"/>
    <n v="44"/>
    <n v="7"/>
    <n v="93.6"/>
    <n v="3.4314441588733382E-3"/>
    <x v="9610"/>
  </r>
  <r>
    <s v="PROP0402"/>
    <s v="2024-Q2"/>
    <x v="2"/>
    <x v="11"/>
    <n v="3"/>
    <n v="1970.77"/>
    <n v="0.91100000000000003"/>
    <n v="7"/>
    <n v="168.02"/>
    <n v="574326.69999999995"/>
    <n v="44"/>
    <n v="7"/>
    <n v="93.6"/>
    <n v="3.4314441588733382E-3"/>
    <x v="9611"/>
  </r>
  <r>
    <s v="PROP0402"/>
    <s v="2024-Q3"/>
    <x v="2"/>
    <x v="11"/>
    <n v="3"/>
    <n v="1970.77"/>
    <n v="0.9"/>
    <n v="9"/>
    <n v="742.88"/>
    <n v="574326.69999999995"/>
    <n v="44"/>
    <n v="7"/>
    <n v="93.6"/>
    <n v="3.4314441588733382E-3"/>
    <x v="9612"/>
  </r>
  <r>
    <s v="PROP0402"/>
    <s v="2024-Q4"/>
    <x v="2"/>
    <x v="11"/>
    <n v="3"/>
    <n v="1970.77"/>
    <n v="0.91200000000000003"/>
    <n v="7"/>
    <n v="223.42"/>
    <n v="574326.69999999995"/>
    <n v="44"/>
    <n v="7"/>
    <n v="93.6"/>
    <n v="3.4314441588733382E-3"/>
    <x v="9613"/>
  </r>
  <r>
    <s v="PROP0403"/>
    <s v="2019-Q1"/>
    <x v="1"/>
    <x v="15"/>
    <n v="2"/>
    <n v="1148"/>
    <n v="0.88700000000000001"/>
    <n v="10"/>
    <n v="310.61"/>
    <n v="246000"/>
    <n v="78"/>
    <n v="5"/>
    <n v="88.7"/>
    <n v="4.6666666666666671E-3"/>
    <x v="9614"/>
  </r>
  <r>
    <s v="PROP0403"/>
    <s v="2019-Q2"/>
    <x v="1"/>
    <x v="15"/>
    <n v="2"/>
    <n v="1148"/>
    <n v="0.85799999999999998"/>
    <n v="12"/>
    <n v="497.77"/>
    <n v="246000"/>
    <n v="78"/>
    <n v="5"/>
    <n v="88.7"/>
    <n v="4.6666666666666671E-3"/>
    <x v="9615"/>
  </r>
  <r>
    <s v="PROP0403"/>
    <s v="2019-Q3"/>
    <x v="1"/>
    <x v="15"/>
    <n v="2"/>
    <n v="1148"/>
    <n v="0.88100000000000001"/>
    <n v="10"/>
    <n v="905.22"/>
    <n v="246000"/>
    <n v="78"/>
    <n v="5"/>
    <n v="88.7"/>
    <n v="4.6666666666666671E-3"/>
    <x v="9616"/>
  </r>
  <r>
    <s v="PROP0403"/>
    <s v="2019-Q4"/>
    <x v="1"/>
    <x v="15"/>
    <n v="2"/>
    <n v="1148"/>
    <n v="0.878"/>
    <n v="11"/>
    <n v="808.32"/>
    <n v="246000"/>
    <n v="78"/>
    <n v="5"/>
    <n v="88.7"/>
    <n v="4.6666666666666671E-3"/>
    <x v="9617"/>
  </r>
  <r>
    <s v="PROP0403"/>
    <s v="2020-Q1"/>
    <x v="1"/>
    <x v="15"/>
    <n v="2"/>
    <n v="1182.44"/>
    <n v="0.84"/>
    <n v="14"/>
    <n v="333.5"/>
    <n v="258300"/>
    <n v="78"/>
    <n v="5"/>
    <n v="88.7"/>
    <n v="4.5777777777777778E-3"/>
    <x v="9618"/>
  </r>
  <r>
    <s v="PROP0403"/>
    <s v="2020-Q2"/>
    <x v="1"/>
    <x v="15"/>
    <n v="2"/>
    <n v="1182.44"/>
    <n v="0.79"/>
    <n v="18"/>
    <n v="425.36"/>
    <n v="258300"/>
    <n v="78"/>
    <n v="5"/>
    <n v="88.7"/>
    <n v="4.5777777777777778E-3"/>
    <x v="9619"/>
  </r>
  <r>
    <s v="PROP0403"/>
    <s v="2020-Q3"/>
    <x v="1"/>
    <x v="15"/>
    <n v="2"/>
    <n v="1182.44"/>
    <n v="0.79"/>
    <n v="18"/>
    <n v="509.88"/>
    <n v="258300"/>
    <n v="78"/>
    <n v="5"/>
    <n v="88.7"/>
    <n v="4.5777777777777778E-3"/>
    <x v="9620"/>
  </r>
  <r>
    <s v="PROP0403"/>
    <s v="2020-Q4"/>
    <x v="1"/>
    <x v="15"/>
    <n v="2"/>
    <n v="1182.44"/>
    <n v="0.79"/>
    <n v="18"/>
    <n v="542.77"/>
    <n v="258300"/>
    <n v="78"/>
    <n v="5"/>
    <n v="88.7"/>
    <n v="4.5777777777777778E-3"/>
    <x v="9621"/>
  </r>
  <r>
    <s v="PROP0403"/>
    <s v="2021-Q1"/>
    <x v="1"/>
    <x v="15"/>
    <n v="2"/>
    <n v="1217.9100000000001"/>
    <n v="0.85"/>
    <n v="13"/>
    <n v="232.78"/>
    <n v="271215"/>
    <n v="78"/>
    <n v="5"/>
    <n v="88.7"/>
    <n v="4.4905702118245676E-3"/>
    <x v="9622"/>
  </r>
  <r>
    <s v="PROP0403"/>
    <s v="2021-Q2"/>
    <x v="1"/>
    <x v="15"/>
    <n v="2"/>
    <n v="1217.9100000000001"/>
    <n v="0.85"/>
    <n v="13"/>
    <n v="671.66"/>
    <n v="271215"/>
    <n v="78"/>
    <n v="5"/>
    <n v="88.7"/>
    <n v="4.4905702118245676E-3"/>
    <x v="9623"/>
  </r>
  <r>
    <s v="PROP0403"/>
    <s v="2021-Q3"/>
    <x v="1"/>
    <x v="15"/>
    <n v="2"/>
    <n v="1217.9100000000001"/>
    <n v="0.85"/>
    <n v="13"/>
    <n v="809.51"/>
    <n v="271215"/>
    <n v="78"/>
    <n v="5"/>
    <n v="88.7"/>
    <n v="4.4905702118245676E-3"/>
    <x v="9624"/>
  </r>
  <r>
    <s v="PROP0403"/>
    <s v="2021-Q4"/>
    <x v="1"/>
    <x v="15"/>
    <n v="2"/>
    <n v="1217.9100000000001"/>
    <n v="0.85"/>
    <n v="13"/>
    <n v="121.62"/>
    <n v="271215"/>
    <n v="78"/>
    <n v="5"/>
    <n v="88.7"/>
    <n v="4.4905702118245676E-3"/>
    <x v="9625"/>
  </r>
  <r>
    <s v="PROP0403"/>
    <s v="2022-Q1"/>
    <x v="1"/>
    <x v="15"/>
    <n v="2"/>
    <n v="1254.45"/>
    <n v="0.85"/>
    <n v="13"/>
    <n v="146.11000000000001"/>
    <n v="284775.75"/>
    <n v="78"/>
    <n v="5"/>
    <n v="88.7"/>
    <n v="4.405045022267521E-3"/>
    <x v="9626"/>
  </r>
  <r>
    <s v="PROP0403"/>
    <s v="2022-Q2"/>
    <x v="1"/>
    <x v="15"/>
    <n v="2"/>
    <n v="1254.45"/>
    <n v="0.88"/>
    <n v="10"/>
    <n v="546.52"/>
    <n v="284775.75"/>
    <n v="78"/>
    <n v="5"/>
    <n v="88.7"/>
    <n v="4.405045022267521E-3"/>
    <x v="9627"/>
  </r>
  <r>
    <s v="PROP0403"/>
    <s v="2022-Q3"/>
    <x v="1"/>
    <x v="15"/>
    <n v="2"/>
    <n v="1254.45"/>
    <n v="0.86499999999999999"/>
    <n v="12"/>
    <n v="302.37"/>
    <n v="284775.75"/>
    <n v="78"/>
    <n v="5"/>
    <n v="88.7"/>
    <n v="4.405045022267521E-3"/>
    <x v="9628"/>
  </r>
  <r>
    <s v="PROP0403"/>
    <s v="2022-Q4"/>
    <x v="1"/>
    <x v="15"/>
    <n v="2"/>
    <n v="1254.45"/>
    <n v="0.89600000000000002"/>
    <n v="9"/>
    <n v="604.85"/>
    <n v="284775.75"/>
    <n v="78"/>
    <n v="5"/>
    <n v="88.7"/>
    <n v="4.405045022267521E-3"/>
    <x v="9629"/>
  </r>
  <r>
    <s v="PROP0403"/>
    <s v="2023-Q1"/>
    <x v="1"/>
    <x v="15"/>
    <n v="2"/>
    <n v="1292.08"/>
    <n v="0.84299999999999997"/>
    <n v="14"/>
    <n v="155.18"/>
    <n v="299014.53999999998"/>
    <n v="78"/>
    <n v="5"/>
    <n v="88.7"/>
    <n v="4.3211276615511742E-3"/>
    <x v="9630"/>
  </r>
  <r>
    <s v="PROP0403"/>
    <s v="2023-Q2"/>
    <x v="1"/>
    <x v="15"/>
    <n v="2"/>
    <n v="1292.08"/>
    <n v="0.86099999999999999"/>
    <n v="12"/>
    <n v="973.53"/>
    <n v="299014.53999999998"/>
    <n v="78"/>
    <n v="5"/>
    <n v="88.7"/>
    <n v="4.3211276615511742E-3"/>
    <x v="9631"/>
  </r>
  <r>
    <s v="PROP0403"/>
    <s v="2023-Q3"/>
    <x v="1"/>
    <x v="15"/>
    <n v="2"/>
    <n v="1292.08"/>
    <n v="0.85399999999999998"/>
    <n v="13"/>
    <n v="428.68"/>
    <n v="299014.53999999998"/>
    <n v="78"/>
    <n v="5"/>
    <n v="88.7"/>
    <n v="4.3211276615511742E-3"/>
    <x v="9632"/>
  </r>
  <r>
    <s v="PROP0403"/>
    <s v="2023-Q4"/>
    <x v="1"/>
    <x v="15"/>
    <n v="2"/>
    <n v="1292.08"/>
    <n v="0.88100000000000001"/>
    <n v="10"/>
    <n v="380.26"/>
    <n v="299014.53999999998"/>
    <n v="78"/>
    <n v="5"/>
    <n v="88.7"/>
    <n v="4.3211276615511742E-3"/>
    <x v="9633"/>
  </r>
  <r>
    <s v="PROP0403"/>
    <s v="2024-Q1"/>
    <x v="1"/>
    <x v="15"/>
    <n v="2"/>
    <n v="1330.85"/>
    <n v="0.84899999999999998"/>
    <n v="13"/>
    <n v="165.67"/>
    <n v="313965.26"/>
    <n v="78"/>
    <n v="5"/>
    <n v="88.7"/>
    <n v="4.2388447690040604E-3"/>
    <x v="9634"/>
  </r>
  <r>
    <s v="PROP0403"/>
    <s v="2024-Q2"/>
    <x v="1"/>
    <x v="15"/>
    <n v="2"/>
    <n v="1330.85"/>
    <n v="0.85099999999999998"/>
    <n v="13"/>
    <n v="689.39"/>
    <n v="313965.26"/>
    <n v="78"/>
    <n v="5"/>
    <n v="88.7"/>
    <n v="4.2388447690040604E-3"/>
    <x v="9635"/>
  </r>
  <r>
    <s v="PROP0403"/>
    <s v="2024-Q3"/>
    <x v="1"/>
    <x v="15"/>
    <n v="2"/>
    <n v="1330.85"/>
    <n v="0.86699999999999999"/>
    <n v="11"/>
    <n v="166.71"/>
    <n v="313965.26"/>
    <n v="78"/>
    <n v="5"/>
    <n v="88.7"/>
    <n v="4.2388447690040604E-3"/>
    <x v="9636"/>
  </r>
  <r>
    <s v="PROP0403"/>
    <s v="2024-Q4"/>
    <x v="1"/>
    <x v="15"/>
    <n v="2"/>
    <n v="1330.85"/>
    <n v="0.89200000000000002"/>
    <n v="9"/>
    <n v="306.43"/>
    <n v="313965.26"/>
    <n v="78"/>
    <n v="5"/>
    <n v="88.7"/>
    <n v="4.2388447690040604E-3"/>
    <x v="9637"/>
  </r>
  <r>
    <s v="PROP0404"/>
    <s v="2019-Q1"/>
    <x v="1"/>
    <x v="6"/>
    <n v="4"/>
    <n v="2000"/>
    <n v="0.89300000000000002"/>
    <n v="9"/>
    <n v="398.11"/>
    <n v="600000"/>
    <n v="55"/>
    <n v="6"/>
    <n v="91.5"/>
    <n v="3.3333333333333335E-3"/>
    <x v="9638"/>
  </r>
  <r>
    <s v="PROP0404"/>
    <s v="2019-Q2"/>
    <x v="1"/>
    <x v="6"/>
    <n v="4"/>
    <n v="2000"/>
    <n v="0.91900000000000004"/>
    <n v="7"/>
    <n v="535.62"/>
    <n v="600000"/>
    <n v="55"/>
    <n v="6"/>
    <n v="91.5"/>
    <n v="3.3333333333333335E-3"/>
    <x v="9639"/>
  </r>
  <r>
    <s v="PROP0404"/>
    <s v="2019-Q3"/>
    <x v="1"/>
    <x v="6"/>
    <n v="4"/>
    <n v="2000"/>
    <n v="0.92300000000000004"/>
    <n v="6"/>
    <n v="702.25"/>
    <n v="600000"/>
    <n v="55"/>
    <n v="6"/>
    <n v="91.5"/>
    <n v="3.3333333333333335E-3"/>
    <x v="9640"/>
  </r>
  <r>
    <s v="PROP0404"/>
    <s v="2019-Q4"/>
    <x v="1"/>
    <x v="6"/>
    <n v="4"/>
    <n v="2000"/>
    <n v="0.91"/>
    <n v="8"/>
    <n v="321.42"/>
    <n v="600000"/>
    <n v="55"/>
    <n v="6"/>
    <n v="91.5"/>
    <n v="3.3333333333333335E-3"/>
    <x v="9641"/>
  </r>
  <r>
    <s v="PROP0404"/>
    <s v="2020-Q1"/>
    <x v="1"/>
    <x v="6"/>
    <n v="4"/>
    <n v="2060"/>
    <n v="0.89"/>
    <n v="9"/>
    <n v="286.74"/>
    <n v="630000"/>
    <n v="55"/>
    <n v="6"/>
    <n v="91.5"/>
    <n v="3.2698412698412699E-3"/>
    <x v="9642"/>
  </r>
  <r>
    <s v="PROP0404"/>
    <s v="2020-Q2"/>
    <x v="1"/>
    <x v="6"/>
    <n v="4"/>
    <n v="2060"/>
    <n v="0.84"/>
    <n v="14"/>
    <n v="269.08"/>
    <n v="630000"/>
    <n v="55"/>
    <n v="6"/>
    <n v="91.5"/>
    <n v="3.2698412698412699E-3"/>
    <x v="9643"/>
  </r>
  <r>
    <s v="PROP0404"/>
    <s v="2020-Q3"/>
    <x v="1"/>
    <x v="6"/>
    <n v="4"/>
    <n v="2060"/>
    <n v="0.84"/>
    <n v="14"/>
    <n v="416.72"/>
    <n v="630000"/>
    <n v="55"/>
    <n v="6"/>
    <n v="91.5"/>
    <n v="3.2698412698412699E-3"/>
    <x v="9644"/>
  </r>
  <r>
    <s v="PROP0404"/>
    <s v="2020-Q4"/>
    <x v="1"/>
    <x v="6"/>
    <n v="4"/>
    <n v="2060"/>
    <n v="0.84"/>
    <n v="14"/>
    <n v="725.58"/>
    <n v="630000"/>
    <n v="55"/>
    <n v="6"/>
    <n v="91.5"/>
    <n v="3.2698412698412699E-3"/>
    <x v="9645"/>
  </r>
  <r>
    <s v="PROP0404"/>
    <s v="2021-Q1"/>
    <x v="1"/>
    <x v="6"/>
    <n v="4"/>
    <n v="2121.8000000000002"/>
    <n v="0.9"/>
    <n v="8"/>
    <n v="242.71"/>
    <n v="661500"/>
    <n v="55"/>
    <n v="6"/>
    <n v="91.5"/>
    <n v="3.2075585789871509E-3"/>
    <x v="9646"/>
  </r>
  <r>
    <s v="PROP0404"/>
    <s v="2021-Q2"/>
    <x v="1"/>
    <x v="6"/>
    <n v="4"/>
    <n v="2121.8000000000002"/>
    <n v="0.9"/>
    <n v="8"/>
    <n v="467.75"/>
    <n v="661500"/>
    <n v="55"/>
    <n v="6"/>
    <n v="91.5"/>
    <n v="3.2075585789871509E-3"/>
    <x v="9647"/>
  </r>
  <r>
    <s v="PROP0404"/>
    <s v="2021-Q3"/>
    <x v="1"/>
    <x v="6"/>
    <n v="4"/>
    <n v="2121.8000000000002"/>
    <n v="0.9"/>
    <n v="8"/>
    <n v="650.67999999999995"/>
    <n v="661500"/>
    <n v="55"/>
    <n v="6"/>
    <n v="91.5"/>
    <n v="3.2075585789871509E-3"/>
    <x v="9648"/>
  </r>
  <r>
    <s v="PROP0404"/>
    <s v="2021-Q4"/>
    <x v="1"/>
    <x v="6"/>
    <n v="4"/>
    <n v="2121.8000000000002"/>
    <n v="0.9"/>
    <n v="8"/>
    <n v="521.39"/>
    <n v="661500"/>
    <n v="55"/>
    <n v="6"/>
    <n v="91.5"/>
    <n v="3.2075585789871509E-3"/>
    <x v="9649"/>
  </r>
  <r>
    <s v="PROP0404"/>
    <s v="2022-Q1"/>
    <x v="1"/>
    <x v="6"/>
    <n v="4"/>
    <n v="2185.4499999999998"/>
    <n v="0.91500000000000004"/>
    <n v="7"/>
    <n v="1130.2"/>
    <n v="694575"/>
    <n v="55"/>
    <n v="6"/>
    <n v="91.5"/>
    <n v="3.1464564661843569E-3"/>
    <x v="9650"/>
  </r>
  <r>
    <s v="PROP0404"/>
    <s v="2022-Q2"/>
    <x v="1"/>
    <x v="6"/>
    <n v="4"/>
    <n v="2185.4499999999998"/>
    <n v="0.92600000000000005"/>
    <n v="6"/>
    <n v="445.53"/>
    <n v="694575"/>
    <n v="55"/>
    <n v="6"/>
    <n v="91.5"/>
    <n v="3.1464564661843569E-3"/>
    <x v="9651"/>
  </r>
  <r>
    <s v="PROP0404"/>
    <s v="2022-Q3"/>
    <x v="1"/>
    <x v="6"/>
    <n v="4"/>
    <n v="2185.4499999999998"/>
    <n v="0.92900000000000005"/>
    <n v="6"/>
    <n v="220.53"/>
    <n v="694575"/>
    <n v="55"/>
    <n v="6"/>
    <n v="91.5"/>
    <n v="3.1464564661843569E-3"/>
    <x v="9652"/>
  </r>
  <r>
    <s v="PROP0404"/>
    <s v="2022-Q4"/>
    <x v="1"/>
    <x v="6"/>
    <n v="4"/>
    <n v="2185.4499999999998"/>
    <n v="0.89800000000000002"/>
    <n v="9"/>
    <n v="238.93"/>
    <n v="694575"/>
    <n v="55"/>
    <n v="6"/>
    <n v="91.5"/>
    <n v="3.1464564661843569E-3"/>
    <x v="9653"/>
  </r>
  <r>
    <s v="PROP0404"/>
    <s v="2023-Q1"/>
    <x v="1"/>
    <x v="6"/>
    <n v="4"/>
    <n v="2251.02"/>
    <n v="0.93200000000000005"/>
    <n v="6"/>
    <n v="223.92"/>
    <n v="729303.75"/>
    <n v="55"/>
    <n v="6"/>
    <n v="91.5"/>
    <n v="3.0865328746767038E-3"/>
    <x v="9654"/>
  </r>
  <r>
    <s v="PROP0404"/>
    <s v="2023-Q2"/>
    <x v="1"/>
    <x v="6"/>
    <n v="4"/>
    <n v="2251.02"/>
    <n v="0.93500000000000005"/>
    <n v="5"/>
    <n v="476.14"/>
    <n v="729303.75"/>
    <n v="55"/>
    <n v="6"/>
    <n v="91.5"/>
    <n v="3.0865328746767038E-3"/>
    <x v="9655"/>
  </r>
  <r>
    <s v="PROP0404"/>
    <s v="2023-Q3"/>
    <x v="1"/>
    <x v="6"/>
    <n v="4"/>
    <n v="2251.02"/>
    <n v="0.93899999999999995"/>
    <n v="5"/>
    <n v="559.16999999999996"/>
    <n v="729303.75"/>
    <n v="55"/>
    <n v="6"/>
    <n v="91.5"/>
    <n v="3.0865328746767038E-3"/>
    <x v="9656"/>
  </r>
  <r>
    <s v="PROP0404"/>
    <s v="2023-Q4"/>
    <x v="1"/>
    <x v="6"/>
    <n v="4"/>
    <n v="2251.02"/>
    <n v="0.92"/>
    <n v="7"/>
    <n v="1315.97"/>
    <n v="729303.75"/>
    <n v="55"/>
    <n v="6"/>
    <n v="91.5"/>
    <n v="3.0865328746767038E-3"/>
    <x v="9657"/>
  </r>
  <r>
    <s v="PROP0404"/>
    <s v="2024-Q1"/>
    <x v="1"/>
    <x v="6"/>
    <n v="4"/>
    <n v="2318.5500000000002"/>
    <n v="0.89800000000000002"/>
    <n v="9"/>
    <n v="312.20999999999998"/>
    <n v="765768.94"/>
    <n v="55"/>
    <n v="6"/>
    <n v="91.5"/>
    <n v="3.0277409788911002E-3"/>
    <x v="9658"/>
  </r>
  <r>
    <s v="PROP0404"/>
    <s v="2024-Q2"/>
    <x v="1"/>
    <x v="6"/>
    <n v="4"/>
    <n v="2318.5500000000002"/>
    <n v="0.90300000000000002"/>
    <n v="8"/>
    <n v="443.88"/>
    <n v="765768.94"/>
    <n v="55"/>
    <n v="6"/>
    <n v="91.5"/>
    <n v="3.0277409788911002E-3"/>
    <x v="9659"/>
  </r>
  <r>
    <s v="PROP0404"/>
    <s v="2024-Q3"/>
    <x v="1"/>
    <x v="6"/>
    <n v="4"/>
    <n v="2318.5500000000002"/>
    <n v="0.92100000000000004"/>
    <n v="7"/>
    <n v="436.08"/>
    <n v="765768.94"/>
    <n v="55"/>
    <n v="6"/>
    <n v="91.5"/>
    <n v="3.0277409788911002E-3"/>
    <x v="9660"/>
  </r>
  <r>
    <s v="PROP0404"/>
    <s v="2024-Q4"/>
    <x v="1"/>
    <x v="6"/>
    <n v="4"/>
    <n v="2318.5500000000002"/>
    <n v="0.93700000000000006"/>
    <n v="5"/>
    <n v="331.68"/>
    <n v="765768.94"/>
    <n v="55"/>
    <n v="6"/>
    <n v="91.5"/>
    <n v="3.0277409788911002E-3"/>
    <x v="9661"/>
  </r>
  <r>
    <s v="PROP0405"/>
    <s v="2019-Q1"/>
    <x v="2"/>
    <x v="5"/>
    <n v="4"/>
    <n v="2000"/>
    <n v="0.93500000000000005"/>
    <n v="5"/>
    <n v="269"/>
    <n v="600000"/>
    <n v="52"/>
    <n v="6"/>
    <n v="92.3"/>
    <n v="3.3333333333333335E-3"/>
    <x v="9662"/>
  </r>
  <r>
    <s v="PROP0405"/>
    <s v="2019-Q2"/>
    <x v="2"/>
    <x v="5"/>
    <n v="4"/>
    <n v="2000"/>
    <n v="0.94699999999999995"/>
    <n v="4"/>
    <n v="1312.26"/>
    <n v="600000"/>
    <n v="52"/>
    <n v="6"/>
    <n v="92.3"/>
    <n v="3.3333333333333335E-3"/>
    <x v="9663"/>
  </r>
  <r>
    <s v="PROP0405"/>
    <s v="2019-Q3"/>
    <x v="2"/>
    <x v="5"/>
    <n v="4"/>
    <n v="2000"/>
    <n v="0.92500000000000004"/>
    <n v="6"/>
    <n v="583.83000000000004"/>
    <n v="600000"/>
    <n v="52"/>
    <n v="6"/>
    <n v="92.3"/>
    <n v="3.3333333333333335E-3"/>
    <x v="9664"/>
  </r>
  <r>
    <s v="PROP0405"/>
    <s v="2019-Q4"/>
    <x v="2"/>
    <x v="5"/>
    <n v="4"/>
    <n v="2000"/>
    <n v="0.92500000000000004"/>
    <n v="6"/>
    <n v="336.21"/>
    <n v="600000"/>
    <n v="52"/>
    <n v="6"/>
    <n v="92.3"/>
    <n v="3.3333333333333335E-3"/>
    <x v="9665"/>
  </r>
  <r>
    <s v="PROP0405"/>
    <s v="2020-Q1"/>
    <x v="2"/>
    <x v="5"/>
    <n v="4"/>
    <n v="2060"/>
    <n v="0.89"/>
    <n v="9"/>
    <n v="510.3"/>
    <n v="630000"/>
    <n v="52"/>
    <n v="6"/>
    <n v="92.3"/>
    <n v="3.2698412698412699E-3"/>
    <x v="9666"/>
  </r>
  <r>
    <s v="PROP0405"/>
    <s v="2020-Q2"/>
    <x v="2"/>
    <x v="5"/>
    <n v="4"/>
    <n v="2060"/>
    <n v="0.84"/>
    <n v="14"/>
    <n v="618.45000000000005"/>
    <n v="630000"/>
    <n v="52"/>
    <n v="6"/>
    <n v="92.3"/>
    <n v="3.2698412698412699E-3"/>
    <x v="9667"/>
  </r>
  <r>
    <s v="PROP0405"/>
    <s v="2020-Q3"/>
    <x v="2"/>
    <x v="5"/>
    <n v="4"/>
    <n v="2060"/>
    <n v="0.84"/>
    <n v="14"/>
    <n v="363.33"/>
    <n v="630000"/>
    <n v="52"/>
    <n v="6"/>
    <n v="92.3"/>
    <n v="3.2698412698412699E-3"/>
    <x v="9668"/>
  </r>
  <r>
    <s v="PROP0405"/>
    <s v="2020-Q4"/>
    <x v="2"/>
    <x v="5"/>
    <n v="4"/>
    <n v="2060"/>
    <n v="0.84"/>
    <n v="14"/>
    <n v="296.3"/>
    <n v="630000"/>
    <n v="52"/>
    <n v="6"/>
    <n v="92.3"/>
    <n v="3.2698412698412699E-3"/>
    <x v="9669"/>
  </r>
  <r>
    <s v="PROP0405"/>
    <s v="2021-Q1"/>
    <x v="2"/>
    <x v="5"/>
    <n v="4"/>
    <n v="2121.8000000000002"/>
    <n v="0.9"/>
    <n v="8"/>
    <n v="224.39"/>
    <n v="661500"/>
    <n v="52"/>
    <n v="6"/>
    <n v="92.3"/>
    <n v="3.2075585789871509E-3"/>
    <x v="9670"/>
  </r>
  <r>
    <s v="PROP0405"/>
    <s v="2021-Q2"/>
    <x v="2"/>
    <x v="5"/>
    <n v="4"/>
    <n v="2121.8000000000002"/>
    <n v="0.9"/>
    <n v="8"/>
    <n v="438.43"/>
    <n v="661500"/>
    <n v="52"/>
    <n v="6"/>
    <n v="92.3"/>
    <n v="3.2075585789871509E-3"/>
    <x v="9671"/>
  </r>
  <r>
    <s v="PROP0405"/>
    <s v="2021-Q3"/>
    <x v="2"/>
    <x v="5"/>
    <n v="4"/>
    <n v="2121.8000000000002"/>
    <n v="0.9"/>
    <n v="8"/>
    <n v="444.75"/>
    <n v="661500"/>
    <n v="52"/>
    <n v="6"/>
    <n v="92.3"/>
    <n v="3.2075585789871509E-3"/>
    <x v="9672"/>
  </r>
  <r>
    <s v="PROP0405"/>
    <s v="2021-Q4"/>
    <x v="2"/>
    <x v="5"/>
    <n v="4"/>
    <n v="2121.8000000000002"/>
    <n v="0.9"/>
    <n v="8"/>
    <n v="371.79"/>
    <n v="661500"/>
    <n v="52"/>
    <n v="6"/>
    <n v="92.3"/>
    <n v="3.2075585789871509E-3"/>
    <x v="9673"/>
  </r>
  <r>
    <s v="PROP0405"/>
    <s v="2022-Q1"/>
    <x v="2"/>
    <x v="5"/>
    <n v="4"/>
    <n v="2185.4499999999998"/>
    <n v="0.90300000000000002"/>
    <n v="8"/>
    <n v="941.69"/>
    <n v="694575"/>
    <n v="52"/>
    <n v="6"/>
    <n v="92.3"/>
    <n v="3.1464564661843569E-3"/>
    <x v="9674"/>
  </r>
  <r>
    <s v="PROP0405"/>
    <s v="2022-Q2"/>
    <x v="2"/>
    <x v="5"/>
    <n v="4"/>
    <n v="2185.4499999999998"/>
    <n v="0.95"/>
    <n v="4"/>
    <n v="512.14"/>
    <n v="694575"/>
    <n v="52"/>
    <n v="6"/>
    <n v="92.3"/>
    <n v="3.1464564661843569E-3"/>
    <x v="9675"/>
  </r>
  <r>
    <s v="PROP0405"/>
    <s v="2022-Q3"/>
    <x v="2"/>
    <x v="5"/>
    <n v="4"/>
    <n v="2185.4499999999998"/>
    <n v="0.93500000000000005"/>
    <n v="5"/>
    <n v="656.4"/>
    <n v="694575"/>
    <n v="52"/>
    <n v="6"/>
    <n v="92.3"/>
    <n v="3.1464564661843569E-3"/>
    <x v="9676"/>
  </r>
  <r>
    <s v="PROP0405"/>
    <s v="2022-Q4"/>
    <x v="2"/>
    <x v="5"/>
    <n v="4"/>
    <n v="2185.4499999999998"/>
    <n v="0.91200000000000003"/>
    <n v="7"/>
    <n v="295.55"/>
    <n v="694575"/>
    <n v="52"/>
    <n v="6"/>
    <n v="92.3"/>
    <n v="3.1464564661843569E-3"/>
    <x v="9677"/>
  </r>
  <r>
    <s v="PROP0405"/>
    <s v="2023-Q1"/>
    <x v="2"/>
    <x v="5"/>
    <n v="4"/>
    <n v="2251.02"/>
    <n v="0.90600000000000003"/>
    <n v="8"/>
    <n v="413.46"/>
    <n v="729303.75"/>
    <n v="52"/>
    <n v="6"/>
    <n v="92.3"/>
    <n v="3.0865328746767038E-3"/>
    <x v="9678"/>
  </r>
  <r>
    <s v="PROP0405"/>
    <s v="2023-Q2"/>
    <x v="2"/>
    <x v="5"/>
    <n v="4"/>
    <n v="2251.02"/>
    <n v="0.91400000000000003"/>
    <n v="7"/>
    <n v="581.08000000000004"/>
    <n v="729303.75"/>
    <n v="52"/>
    <n v="6"/>
    <n v="92.3"/>
    <n v="3.0865328746767038E-3"/>
    <x v="9679"/>
  </r>
  <r>
    <s v="PROP0405"/>
    <s v="2023-Q3"/>
    <x v="2"/>
    <x v="5"/>
    <n v="4"/>
    <n v="2251.02"/>
    <n v="0.94899999999999995"/>
    <n v="4"/>
    <n v="609.63"/>
    <n v="729303.75"/>
    <n v="52"/>
    <n v="6"/>
    <n v="92.3"/>
    <n v="3.0865328746767038E-3"/>
    <x v="9680"/>
  </r>
  <r>
    <s v="PROP0405"/>
    <s v="2023-Q4"/>
    <x v="2"/>
    <x v="5"/>
    <n v="4"/>
    <n v="2251.02"/>
    <n v="0.94699999999999995"/>
    <n v="4"/>
    <n v="435.35"/>
    <n v="729303.75"/>
    <n v="52"/>
    <n v="6"/>
    <n v="92.3"/>
    <n v="3.0865328746767038E-3"/>
    <x v="9681"/>
  </r>
  <r>
    <s v="PROP0405"/>
    <s v="2024-Q1"/>
    <x v="2"/>
    <x v="5"/>
    <n v="4"/>
    <n v="2318.5500000000002"/>
    <n v="0.90200000000000002"/>
    <n v="8"/>
    <n v="557.13"/>
    <n v="765768.94"/>
    <n v="52"/>
    <n v="6"/>
    <n v="92.3"/>
    <n v="3.0277409788911002E-3"/>
    <x v="9682"/>
  </r>
  <r>
    <s v="PROP0405"/>
    <s v="2024-Q2"/>
    <x v="2"/>
    <x v="5"/>
    <n v="4"/>
    <n v="2318.5500000000002"/>
    <n v="0.9"/>
    <n v="9"/>
    <n v="420.99"/>
    <n v="765768.94"/>
    <n v="52"/>
    <n v="6"/>
    <n v="92.3"/>
    <n v="3.0277409788911002E-3"/>
    <x v="9683"/>
  </r>
  <r>
    <s v="PROP0405"/>
    <s v="2024-Q3"/>
    <x v="2"/>
    <x v="5"/>
    <n v="4"/>
    <n v="2318.5500000000002"/>
    <n v="0.89900000000000002"/>
    <n v="9"/>
    <n v="264.02999999999997"/>
    <n v="765768.94"/>
    <n v="52"/>
    <n v="6"/>
    <n v="92.3"/>
    <n v="3.0277409788911002E-3"/>
    <x v="9684"/>
  </r>
  <r>
    <s v="PROP0405"/>
    <s v="2024-Q4"/>
    <x v="2"/>
    <x v="5"/>
    <n v="4"/>
    <n v="2318.5500000000002"/>
    <n v="0.90100000000000002"/>
    <n v="8"/>
    <n v="447.21"/>
    <n v="765768.94"/>
    <n v="52"/>
    <n v="6"/>
    <n v="92.3"/>
    <n v="3.0277409788911002E-3"/>
    <x v="9685"/>
  </r>
  <r>
    <s v="PROP0406"/>
    <s v="2019-Q1"/>
    <x v="2"/>
    <x v="8"/>
    <n v="3"/>
    <n v="1700"/>
    <n v="0.89900000000000002"/>
    <n v="9"/>
    <n v="235.25"/>
    <n v="450000"/>
    <n v="35"/>
    <n v="8"/>
    <n v="94.5"/>
    <n v="3.7777777777777779E-3"/>
    <x v="9686"/>
  </r>
  <r>
    <s v="PROP0406"/>
    <s v="2019-Q2"/>
    <x v="2"/>
    <x v="8"/>
    <n v="3"/>
    <n v="1700"/>
    <n v="0.93200000000000005"/>
    <n v="6"/>
    <n v="712.74"/>
    <n v="450000"/>
    <n v="35"/>
    <n v="8"/>
    <n v="94.5"/>
    <n v="3.7777777777777779E-3"/>
    <x v="9687"/>
  </r>
  <r>
    <s v="PROP0406"/>
    <s v="2019-Q3"/>
    <x v="2"/>
    <x v="8"/>
    <n v="3"/>
    <n v="1700"/>
    <n v="0.90100000000000002"/>
    <n v="8"/>
    <n v="248.07"/>
    <n v="450000"/>
    <n v="35"/>
    <n v="8"/>
    <n v="94.5"/>
    <n v="3.7777777777777779E-3"/>
    <x v="9688"/>
  </r>
  <r>
    <s v="PROP0406"/>
    <s v="2019-Q4"/>
    <x v="2"/>
    <x v="8"/>
    <n v="3"/>
    <n v="1700"/>
    <n v="0.91400000000000003"/>
    <n v="7"/>
    <n v="344.17"/>
    <n v="450000"/>
    <n v="35"/>
    <n v="8"/>
    <n v="94.5"/>
    <n v="3.7777777777777779E-3"/>
    <x v="9689"/>
  </r>
  <r>
    <s v="PROP0406"/>
    <s v="2020-Q1"/>
    <x v="2"/>
    <x v="8"/>
    <n v="3"/>
    <n v="1751"/>
    <n v="0.89"/>
    <n v="9"/>
    <n v="331.04"/>
    <n v="472500"/>
    <n v="35"/>
    <n v="8"/>
    <n v="94.5"/>
    <n v="3.705820105820106E-3"/>
    <x v="9690"/>
  </r>
  <r>
    <s v="PROP0406"/>
    <s v="2020-Q2"/>
    <x v="2"/>
    <x v="8"/>
    <n v="3"/>
    <n v="1751"/>
    <n v="0.84"/>
    <n v="14"/>
    <n v="213.28"/>
    <n v="472500"/>
    <n v="35"/>
    <n v="8"/>
    <n v="94.5"/>
    <n v="3.705820105820106E-3"/>
    <x v="9691"/>
  </r>
  <r>
    <s v="PROP0406"/>
    <s v="2020-Q3"/>
    <x v="2"/>
    <x v="8"/>
    <n v="3"/>
    <n v="1751"/>
    <n v="0.84"/>
    <n v="14"/>
    <n v="329.11"/>
    <n v="472500"/>
    <n v="35"/>
    <n v="8"/>
    <n v="94.5"/>
    <n v="3.705820105820106E-3"/>
    <x v="9692"/>
  </r>
  <r>
    <s v="PROP0406"/>
    <s v="2020-Q4"/>
    <x v="2"/>
    <x v="8"/>
    <n v="3"/>
    <n v="1751"/>
    <n v="0.84"/>
    <n v="14"/>
    <n v="343.23"/>
    <n v="472500"/>
    <n v="35"/>
    <n v="8"/>
    <n v="94.5"/>
    <n v="3.705820105820106E-3"/>
    <x v="9693"/>
  </r>
  <r>
    <s v="PROP0406"/>
    <s v="2021-Q1"/>
    <x v="2"/>
    <x v="8"/>
    <n v="3"/>
    <n v="1803.53"/>
    <n v="0.9"/>
    <n v="8"/>
    <n v="616.73"/>
    <n v="496125"/>
    <n v="35"/>
    <n v="8"/>
    <n v="94.5"/>
    <n v="3.6352330561854372E-3"/>
    <x v="9694"/>
  </r>
  <r>
    <s v="PROP0406"/>
    <s v="2021-Q2"/>
    <x v="2"/>
    <x v="8"/>
    <n v="3"/>
    <n v="1803.53"/>
    <n v="0.9"/>
    <n v="8"/>
    <n v="358.3"/>
    <n v="496125"/>
    <n v="35"/>
    <n v="8"/>
    <n v="94.5"/>
    <n v="3.6352330561854372E-3"/>
    <x v="9695"/>
  </r>
  <r>
    <s v="PROP0406"/>
    <s v="2021-Q3"/>
    <x v="2"/>
    <x v="8"/>
    <n v="3"/>
    <n v="1803.53"/>
    <n v="0.9"/>
    <n v="8"/>
    <n v="722.87"/>
    <n v="496125"/>
    <n v="35"/>
    <n v="8"/>
    <n v="94.5"/>
    <n v="3.6352330561854372E-3"/>
    <x v="9696"/>
  </r>
  <r>
    <s v="PROP0406"/>
    <s v="2021-Q4"/>
    <x v="2"/>
    <x v="8"/>
    <n v="3"/>
    <n v="1803.53"/>
    <n v="0.9"/>
    <n v="8"/>
    <n v="186.36"/>
    <n v="496125"/>
    <n v="35"/>
    <n v="8"/>
    <n v="94.5"/>
    <n v="3.6352330561854372E-3"/>
    <x v="9697"/>
  </r>
  <r>
    <s v="PROP0406"/>
    <s v="2022-Q1"/>
    <x v="2"/>
    <x v="8"/>
    <n v="3"/>
    <n v="1857.64"/>
    <n v="0.94499999999999995"/>
    <n v="4"/>
    <n v="311.35000000000002"/>
    <n v="520931.25"/>
    <n v="35"/>
    <n v="8"/>
    <n v="94.5"/>
    <n v="3.5659983923022475E-3"/>
    <x v="9698"/>
  </r>
  <r>
    <s v="PROP0406"/>
    <s v="2022-Q2"/>
    <x v="2"/>
    <x v="8"/>
    <n v="3"/>
    <n v="1857.64"/>
    <n v="0.93"/>
    <n v="6"/>
    <n v="652.04999999999995"/>
    <n v="520931.25"/>
    <n v="35"/>
    <n v="8"/>
    <n v="94.5"/>
    <n v="3.5659983923022475E-3"/>
    <x v="9699"/>
  </r>
  <r>
    <s v="PROP0406"/>
    <s v="2022-Q3"/>
    <x v="2"/>
    <x v="8"/>
    <n v="3"/>
    <n v="1857.64"/>
    <n v="0.94099999999999995"/>
    <n v="5"/>
    <n v="1191.78"/>
    <n v="520931.25"/>
    <n v="35"/>
    <n v="8"/>
    <n v="94.5"/>
    <n v="3.5659983923022475E-3"/>
    <x v="9700"/>
  </r>
  <r>
    <s v="PROP0406"/>
    <s v="2022-Q4"/>
    <x v="2"/>
    <x v="8"/>
    <n v="3"/>
    <n v="1857.64"/>
    <n v="0.92100000000000004"/>
    <n v="7"/>
    <n v="747.61"/>
    <n v="520931.25"/>
    <n v="35"/>
    <n v="8"/>
    <n v="94.5"/>
    <n v="3.5659983923022475E-3"/>
    <x v="9701"/>
  </r>
  <r>
    <s v="PROP0406"/>
    <s v="2023-Q1"/>
    <x v="2"/>
    <x v="8"/>
    <n v="3"/>
    <n v="1913.36"/>
    <n v="0.93400000000000005"/>
    <n v="5"/>
    <n v="380.93"/>
    <n v="546977.81000000006"/>
    <n v="35"/>
    <n v="8"/>
    <n v="94.5"/>
    <n v="3.4980578096943269E-3"/>
    <x v="9702"/>
  </r>
  <r>
    <s v="PROP0406"/>
    <s v="2023-Q2"/>
    <x v="2"/>
    <x v="8"/>
    <n v="3"/>
    <n v="1913.36"/>
    <n v="0.90300000000000002"/>
    <n v="8"/>
    <n v="226.14"/>
    <n v="546977.81000000006"/>
    <n v="35"/>
    <n v="8"/>
    <n v="94.5"/>
    <n v="3.4980578096943269E-3"/>
    <x v="9703"/>
  </r>
  <r>
    <s v="PROP0406"/>
    <s v="2023-Q3"/>
    <x v="2"/>
    <x v="8"/>
    <n v="3"/>
    <n v="1913.36"/>
    <n v="0.93400000000000005"/>
    <n v="5"/>
    <n v="378.96"/>
    <n v="546977.81000000006"/>
    <n v="35"/>
    <n v="8"/>
    <n v="94.5"/>
    <n v="3.4980578096943269E-3"/>
    <x v="9704"/>
  </r>
  <r>
    <s v="PROP0406"/>
    <s v="2023-Q4"/>
    <x v="2"/>
    <x v="8"/>
    <n v="3"/>
    <n v="1913.36"/>
    <n v="0.94899999999999995"/>
    <n v="4"/>
    <n v="425.5"/>
    <n v="546977.81000000006"/>
    <n v="35"/>
    <n v="8"/>
    <n v="94.5"/>
    <n v="3.4980578096943269E-3"/>
    <x v="9705"/>
  </r>
  <r>
    <s v="PROP0406"/>
    <s v="2024-Q1"/>
    <x v="2"/>
    <x v="8"/>
    <n v="3"/>
    <n v="1970.77"/>
    <n v="0.89900000000000002"/>
    <n v="9"/>
    <n v="833.48"/>
    <n v="574326.69999999995"/>
    <n v="35"/>
    <n v="8"/>
    <n v="94.5"/>
    <n v="3.4314441588733382E-3"/>
    <x v="9706"/>
  </r>
  <r>
    <s v="PROP0406"/>
    <s v="2024-Q2"/>
    <x v="2"/>
    <x v="8"/>
    <n v="3"/>
    <n v="1970.77"/>
    <n v="0.93899999999999995"/>
    <n v="5"/>
    <n v="728.2"/>
    <n v="574326.69999999995"/>
    <n v="35"/>
    <n v="8"/>
    <n v="94.5"/>
    <n v="3.4314441588733382E-3"/>
    <x v="9707"/>
  </r>
  <r>
    <s v="PROP0406"/>
    <s v="2024-Q3"/>
    <x v="2"/>
    <x v="8"/>
    <n v="3"/>
    <n v="1970.77"/>
    <n v="0.89600000000000002"/>
    <n v="9"/>
    <n v="617.42999999999995"/>
    <n v="574326.69999999995"/>
    <n v="35"/>
    <n v="8"/>
    <n v="94.5"/>
    <n v="3.4314441588733382E-3"/>
    <x v="9708"/>
  </r>
  <r>
    <s v="PROP0406"/>
    <s v="2024-Q4"/>
    <x v="2"/>
    <x v="8"/>
    <n v="3"/>
    <n v="1970.77"/>
    <n v="0.93700000000000006"/>
    <n v="5"/>
    <n v="469.55"/>
    <n v="574326.69999999995"/>
    <n v="35"/>
    <n v="8"/>
    <n v="94.5"/>
    <n v="3.4314441588733382E-3"/>
    <x v="9709"/>
  </r>
  <r>
    <s v="PROP0407"/>
    <s v="2019-Q1"/>
    <x v="2"/>
    <x v="13"/>
    <n v="1"/>
    <n v="1100"/>
    <n v="0.89"/>
    <n v="9"/>
    <n v="123.61"/>
    <n v="150000"/>
    <n v="48"/>
    <n v="7"/>
    <n v="93.1"/>
    <n v="7.3333333333333332E-3"/>
    <x v="9710"/>
  </r>
  <r>
    <s v="PROP0407"/>
    <s v="2019-Q2"/>
    <x v="2"/>
    <x v="13"/>
    <n v="1"/>
    <n v="1100"/>
    <n v="0.94"/>
    <n v="5"/>
    <n v="692.3"/>
    <n v="150000"/>
    <n v="48"/>
    <n v="7"/>
    <n v="93.1"/>
    <n v="7.3333333333333332E-3"/>
    <x v="9711"/>
  </r>
  <r>
    <s v="PROP0407"/>
    <s v="2019-Q3"/>
    <x v="2"/>
    <x v="13"/>
    <n v="1"/>
    <n v="1100"/>
    <n v="0.94899999999999995"/>
    <n v="4"/>
    <n v="157.52000000000001"/>
    <n v="150000"/>
    <n v="48"/>
    <n v="7"/>
    <n v="93.1"/>
    <n v="7.3333333333333332E-3"/>
    <x v="9712"/>
  </r>
  <r>
    <s v="PROP0407"/>
    <s v="2019-Q4"/>
    <x v="2"/>
    <x v="13"/>
    <n v="1"/>
    <n v="1100"/>
    <n v="0.89300000000000002"/>
    <n v="9"/>
    <n v="225.06"/>
    <n v="150000"/>
    <n v="48"/>
    <n v="7"/>
    <n v="93.1"/>
    <n v="7.3333333333333332E-3"/>
    <x v="9713"/>
  </r>
  <r>
    <s v="PROP0407"/>
    <s v="2020-Q1"/>
    <x v="2"/>
    <x v="13"/>
    <n v="1"/>
    <n v="1133"/>
    <n v="0.89"/>
    <n v="9"/>
    <n v="643.59"/>
    <n v="157500"/>
    <n v="48"/>
    <n v="7"/>
    <n v="93.1"/>
    <n v="7.1936507936507937E-3"/>
    <x v="9714"/>
  </r>
  <r>
    <s v="PROP0407"/>
    <s v="2020-Q2"/>
    <x v="2"/>
    <x v="13"/>
    <n v="1"/>
    <n v="1133"/>
    <n v="0.84"/>
    <n v="14"/>
    <n v="1363.22"/>
    <n v="157500"/>
    <n v="48"/>
    <n v="7"/>
    <n v="93.1"/>
    <n v="7.1936507936507937E-3"/>
    <x v="9715"/>
  </r>
  <r>
    <s v="PROP0407"/>
    <s v="2020-Q3"/>
    <x v="2"/>
    <x v="13"/>
    <n v="1"/>
    <n v="1133"/>
    <n v="0.84"/>
    <n v="14"/>
    <n v="266.33"/>
    <n v="157500"/>
    <n v="48"/>
    <n v="7"/>
    <n v="93.1"/>
    <n v="7.1936507936507937E-3"/>
    <x v="9716"/>
  </r>
  <r>
    <s v="PROP0407"/>
    <s v="2020-Q4"/>
    <x v="2"/>
    <x v="13"/>
    <n v="1"/>
    <n v="1133"/>
    <n v="0.84"/>
    <n v="14"/>
    <n v="272.98"/>
    <n v="157500"/>
    <n v="48"/>
    <n v="7"/>
    <n v="93.1"/>
    <n v="7.1936507936507937E-3"/>
    <x v="9717"/>
  </r>
  <r>
    <s v="PROP0407"/>
    <s v="2021-Q1"/>
    <x v="2"/>
    <x v="13"/>
    <n v="1"/>
    <n v="1166.99"/>
    <n v="0.9"/>
    <n v="8"/>
    <n v="291.22000000000003"/>
    <n v="165375"/>
    <n v="48"/>
    <n v="7"/>
    <n v="93.1"/>
    <n v="7.0566288737717309E-3"/>
    <x v="9718"/>
  </r>
  <r>
    <s v="PROP0407"/>
    <s v="2021-Q2"/>
    <x v="2"/>
    <x v="13"/>
    <n v="1"/>
    <n v="1166.99"/>
    <n v="0.9"/>
    <n v="8"/>
    <n v="148.54"/>
    <n v="165375"/>
    <n v="48"/>
    <n v="7"/>
    <n v="93.1"/>
    <n v="7.0566288737717309E-3"/>
    <x v="9719"/>
  </r>
  <r>
    <s v="PROP0407"/>
    <s v="2021-Q3"/>
    <x v="2"/>
    <x v="13"/>
    <n v="1"/>
    <n v="1166.99"/>
    <n v="0.9"/>
    <n v="8"/>
    <n v="183.69"/>
    <n v="165375"/>
    <n v="48"/>
    <n v="7"/>
    <n v="93.1"/>
    <n v="7.0566288737717309E-3"/>
    <x v="9720"/>
  </r>
  <r>
    <s v="PROP0407"/>
    <s v="2021-Q4"/>
    <x v="2"/>
    <x v="13"/>
    <n v="1"/>
    <n v="1166.99"/>
    <n v="0.9"/>
    <n v="8"/>
    <n v="156.4"/>
    <n v="165375"/>
    <n v="48"/>
    <n v="7"/>
    <n v="93.1"/>
    <n v="7.0566288737717309E-3"/>
    <x v="9721"/>
  </r>
  <r>
    <s v="PROP0407"/>
    <s v="2022-Q1"/>
    <x v="2"/>
    <x v="13"/>
    <n v="1"/>
    <n v="1202"/>
    <n v="0.92"/>
    <n v="7"/>
    <n v="284.11"/>
    <n v="173643.75"/>
    <n v="48"/>
    <n v="7"/>
    <n v="93.1"/>
    <n v="6.9222186228988947E-3"/>
    <x v="9722"/>
  </r>
  <r>
    <s v="PROP0407"/>
    <s v="2022-Q2"/>
    <x v="2"/>
    <x v="13"/>
    <n v="1"/>
    <n v="1202"/>
    <n v="0.94799999999999995"/>
    <n v="4"/>
    <n v="605.84"/>
    <n v="173643.75"/>
    <n v="48"/>
    <n v="7"/>
    <n v="93.1"/>
    <n v="6.9222186228988947E-3"/>
    <x v="9723"/>
  </r>
  <r>
    <s v="PROP0407"/>
    <s v="2022-Q3"/>
    <x v="2"/>
    <x v="13"/>
    <n v="1"/>
    <n v="1202"/>
    <n v="0.90900000000000003"/>
    <n v="8"/>
    <n v="424.06"/>
    <n v="173643.75"/>
    <n v="48"/>
    <n v="7"/>
    <n v="93.1"/>
    <n v="6.9222186228988947E-3"/>
    <x v="9724"/>
  </r>
  <r>
    <s v="PROP0407"/>
    <s v="2022-Q4"/>
    <x v="2"/>
    <x v="13"/>
    <n v="1"/>
    <n v="1202"/>
    <n v="0.92500000000000004"/>
    <n v="6"/>
    <n v="335.93"/>
    <n v="173643.75"/>
    <n v="48"/>
    <n v="7"/>
    <n v="93.1"/>
    <n v="6.9222186228988947E-3"/>
    <x v="9725"/>
  </r>
  <r>
    <s v="PROP0407"/>
    <s v="2023-Q1"/>
    <x v="2"/>
    <x v="13"/>
    <n v="1"/>
    <n v="1238.06"/>
    <n v="0.92600000000000005"/>
    <n v="6"/>
    <n v="172.33"/>
    <n v="182325.94"/>
    <n v="48"/>
    <n v="7"/>
    <n v="93.1"/>
    <n v="6.7903667464980569E-3"/>
    <x v="9726"/>
  </r>
  <r>
    <s v="PROP0407"/>
    <s v="2023-Q2"/>
    <x v="2"/>
    <x v="13"/>
    <n v="1"/>
    <n v="1238.06"/>
    <n v="0.89200000000000002"/>
    <n v="9"/>
    <n v="239.52"/>
    <n v="182325.94"/>
    <n v="48"/>
    <n v="7"/>
    <n v="93.1"/>
    <n v="6.7903667464980569E-3"/>
    <x v="9727"/>
  </r>
  <r>
    <s v="PROP0407"/>
    <s v="2023-Q3"/>
    <x v="2"/>
    <x v="13"/>
    <n v="1"/>
    <n v="1238.06"/>
    <n v="0.92400000000000004"/>
    <n v="6"/>
    <n v="286.13"/>
    <n v="182325.94"/>
    <n v="48"/>
    <n v="7"/>
    <n v="93.1"/>
    <n v="6.7903667464980569E-3"/>
    <x v="9728"/>
  </r>
  <r>
    <s v="PROP0407"/>
    <s v="2023-Q4"/>
    <x v="2"/>
    <x v="13"/>
    <n v="1"/>
    <n v="1238.06"/>
    <n v="0.91800000000000004"/>
    <n v="7"/>
    <n v="431.13"/>
    <n v="182325.94"/>
    <n v="48"/>
    <n v="7"/>
    <n v="93.1"/>
    <n v="6.7903667464980569E-3"/>
    <x v="9729"/>
  </r>
  <r>
    <s v="PROP0407"/>
    <s v="2024-Q1"/>
    <x v="2"/>
    <x v="13"/>
    <n v="1"/>
    <n v="1275.2"/>
    <n v="0.94799999999999995"/>
    <n v="4"/>
    <n v="171.68"/>
    <n v="191442.23"/>
    <n v="48"/>
    <n v="7"/>
    <n v="93.1"/>
    <n v="6.6610172687603985E-3"/>
    <x v="9730"/>
  </r>
  <r>
    <s v="PROP0407"/>
    <s v="2024-Q2"/>
    <x v="2"/>
    <x v="13"/>
    <n v="1"/>
    <n v="1275.2"/>
    <n v="0.93700000000000006"/>
    <n v="5"/>
    <n v="255.98"/>
    <n v="191442.23"/>
    <n v="48"/>
    <n v="7"/>
    <n v="93.1"/>
    <n v="6.6610172687603985E-3"/>
    <x v="9731"/>
  </r>
  <r>
    <s v="PROP0407"/>
    <s v="2024-Q3"/>
    <x v="2"/>
    <x v="13"/>
    <n v="1"/>
    <n v="1275.2"/>
    <n v="0.90500000000000003"/>
    <n v="8"/>
    <n v="386.35"/>
    <n v="191442.23"/>
    <n v="48"/>
    <n v="7"/>
    <n v="93.1"/>
    <n v="6.6610172687603985E-3"/>
    <x v="9732"/>
  </r>
  <r>
    <s v="PROP0407"/>
    <s v="2024-Q4"/>
    <x v="2"/>
    <x v="13"/>
    <n v="1"/>
    <n v="1275.2"/>
    <n v="0.93300000000000005"/>
    <n v="6"/>
    <n v="182.53"/>
    <n v="191442.23"/>
    <n v="48"/>
    <n v="7"/>
    <n v="93.1"/>
    <n v="6.6610172687603985E-3"/>
    <x v="9733"/>
  </r>
  <r>
    <s v="PROP0408"/>
    <s v="2019-Q1"/>
    <x v="0"/>
    <x v="2"/>
    <n v="1"/>
    <n v="1100"/>
    <n v="0.94599999999999995"/>
    <n v="4"/>
    <n v="607.97"/>
    <n v="150000"/>
    <n v="35"/>
    <n v="8"/>
    <n v="95.4"/>
    <n v="7.3333333333333332E-3"/>
    <x v="9734"/>
  </r>
  <r>
    <s v="PROP0408"/>
    <s v="2019-Q2"/>
    <x v="0"/>
    <x v="2"/>
    <n v="1"/>
    <n v="1100"/>
    <n v="0.91100000000000003"/>
    <n v="8"/>
    <n v="435.13"/>
    <n v="150000"/>
    <n v="35"/>
    <n v="8"/>
    <n v="95.4"/>
    <n v="7.3333333333333332E-3"/>
    <x v="9735"/>
  </r>
  <r>
    <s v="PROP0408"/>
    <s v="2019-Q3"/>
    <x v="0"/>
    <x v="2"/>
    <n v="1"/>
    <n v="1100"/>
    <n v="0.90300000000000002"/>
    <n v="8"/>
    <n v="233.95"/>
    <n v="150000"/>
    <n v="35"/>
    <n v="8"/>
    <n v="95.4"/>
    <n v="7.3333333333333332E-3"/>
    <x v="9736"/>
  </r>
  <r>
    <s v="PROP0408"/>
    <s v="2019-Q4"/>
    <x v="0"/>
    <x v="2"/>
    <n v="1"/>
    <n v="1100"/>
    <n v="0.92"/>
    <n v="7"/>
    <n v="192.88"/>
    <n v="150000"/>
    <n v="35"/>
    <n v="8"/>
    <n v="95.4"/>
    <n v="7.3333333333333332E-3"/>
    <x v="9737"/>
  </r>
  <r>
    <s v="PROP0408"/>
    <s v="2020-Q1"/>
    <x v="0"/>
    <x v="2"/>
    <n v="1"/>
    <n v="1133"/>
    <n v="0.89"/>
    <n v="9"/>
    <n v="263.02"/>
    <n v="157500"/>
    <n v="35"/>
    <n v="8"/>
    <n v="95.4"/>
    <n v="7.1936507936507937E-3"/>
    <x v="9738"/>
  </r>
  <r>
    <s v="PROP0408"/>
    <s v="2020-Q2"/>
    <x v="0"/>
    <x v="2"/>
    <n v="1"/>
    <n v="1133"/>
    <n v="0.84"/>
    <n v="14"/>
    <n v="695.56"/>
    <n v="157500"/>
    <n v="35"/>
    <n v="8"/>
    <n v="95.4"/>
    <n v="7.1936507936507937E-3"/>
    <x v="9739"/>
  </r>
  <r>
    <s v="PROP0408"/>
    <s v="2020-Q3"/>
    <x v="0"/>
    <x v="2"/>
    <n v="1"/>
    <n v="1133"/>
    <n v="0.84"/>
    <n v="14"/>
    <n v="97.5"/>
    <n v="157500"/>
    <n v="35"/>
    <n v="8"/>
    <n v="95.4"/>
    <n v="7.1936507936507937E-3"/>
    <x v="9740"/>
  </r>
  <r>
    <s v="PROP0408"/>
    <s v="2020-Q4"/>
    <x v="0"/>
    <x v="2"/>
    <n v="1"/>
    <n v="1133"/>
    <n v="0.84"/>
    <n v="14"/>
    <n v="142.86000000000001"/>
    <n v="157500"/>
    <n v="35"/>
    <n v="8"/>
    <n v="95.4"/>
    <n v="7.1936507936507937E-3"/>
    <x v="9741"/>
  </r>
  <r>
    <s v="PROP0408"/>
    <s v="2021-Q1"/>
    <x v="0"/>
    <x v="2"/>
    <n v="1"/>
    <n v="1166.99"/>
    <n v="0.9"/>
    <n v="8"/>
    <n v="211.85"/>
    <n v="165375"/>
    <n v="35"/>
    <n v="8"/>
    <n v="95.4"/>
    <n v="7.0566288737717309E-3"/>
    <x v="9742"/>
  </r>
  <r>
    <s v="PROP0408"/>
    <s v="2021-Q2"/>
    <x v="0"/>
    <x v="2"/>
    <n v="1"/>
    <n v="1166.99"/>
    <n v="0.9"/>
    <n v="8"/>
    <n v="250.24"/>
    <n v="165375"/>
    <n v="35"/>
    <n v="8"/>
    <n v="95.4"/>
    <n v="7.0566288737717309E-3"/>
    <x v="9743"/>
  </r>
  <r>
    <s v="PROP0408"/>
    <s v="2021-Q3"/>
    <x v="0"/>
    <x v="2"/>
    <n v="1"/>
    <n v="1166.99"/>
    <n v="0.9"/>
    <n v="8"/>
    <n v="258.25"/>
    <n v="165375"/>
    <n v="35"/>
    <n v="8"/>
    <n v="95.4"/>
    <n v="7.0566288737717309E-3"/>
    <x v="9744"/>
  </r>
  <r>
    <s v="PROP0408"/>
    <s v="2021-Q4"/>
    <x v="0"/>
    <x v="2"/>
    <n v="1"/>
    <n v="1166.99"/>
    <n v="0.9"/>
    <n v="8"/>
    <n v="458.6"/>
    <n v="165375"/>
    <n v="35"/>
    <n v="8"/>
    <n v="95.4"/>
    <n v="7.0566288737717309E-3"/>
    <x v="9745"/>
  </r>
  <r>
    <s v="PROP0408"/>
    <s v="2022-Q1"/>
    <x v="0"/>
    <x v="2"/>
    <n v="1"/>
    <n v="1202"/>
    <n v="0.94499999999999995"/>
    <n v="4"/>
    <n v="119"/>
    <n v="173643.75"/>
    <n v="35"/>
    <n v="8"/>
    <n v="95.4"/>
    <n v="6.9222186228988947E-3"/>
    <x v="9746"/>
  </r>
  <r>
    <s v="PROP0408"/>
    <s v="2022-Q2"/>
    <x v="0"/>
    <x v="2"/>
    <n v="1"/>
    <n v="1202"/>
    <n v="0.89600000000000002"/>
    <n v="9"/>
    <n v="121.02"/>
    <n v="173643.75"/>
    <n v="35"/>
    <n v="8"/>
    <n v="95.4"/>
    <n v="6.9222186228988947E-3"/>
    <x v="9747"/>
  </r>
  <r>
    <s v="PROP0408"/>
    <s v="2022-Q3"/>
    <x v="0"/>
    <x v="2"/>
    <n v="1"/>
    <n v="1202"/>
    <n v="0.93700000000000006"/>
    <n v="5"/>
    <n v="237.21"/>
    <n v="173643.75"/>
    <n v="35"/>
    <n v="8"/>
    <n v="95.4"/>
    <n v="6.9222186228988947E-3"/>
    <x v="9748"/>
  </r>
  <r>
    <s v="PROP0408"/>
    <s v="2022-Q4"/>
    <x v="0"/>
    <x v="2"/>
    <n v="1"/>
    <n v="1202"/>
    <n v="0.92500000000000004"/>
    <n v="6"/>
    <n v="426.44"/>
    <n v="173643.75"/>
    <n v="35"/>
    <n v="8"/>
    <n v="95.4"/>
    <n v="6.9222186228988947E-3"/>
    <x v="9749"/>
  </r>
  <r>
    <s v="PROP0408"/>
    <s v="2023-Q1"/>
    <x v="0"/>
    <x v="2"/>
    <n v="1"/>
    <n v="1238.06"/>
    <n v="0.92400000000000004"/>
    <n v="6"/>
    <n v="143.5"/>
    <n v="182325.94"/>
    <n v="35"/>
    <n v="8"/>
    <n v="95.4"/>
    <n v="6.7903667464980569E-3"/>
    <x v="9750"/>
  </r>
  <r>
    <s v="PROP0408"/>
    <s v="2023-Q2"/>
    <x v="0"/>
    <x v="2"/>
    <n v="1"/>
    <n v="1238.06"/>
    <n v="0.93600000000000005"/>
    <n v="5"/>
    <n v="813.39"/>
    <n v="182325.94"/>
    <n v="35"/>
    <n v="8"/>
    <n v="95.4"/>
    <n v="6.7903667464980569E-3"/>
    <x v="9751"/>
  </r>
  <r>
    <s v="PROP0408"/>
    <s v="2023-Q3"/>
    <x v="0"/>
    <x v="2"/>
    <n v="1"/>
    <n v="1238.06"/>
    <n v="0.91100000000000003"/>
    <n v="7"/>
    <n v="205.5"/>
    <n v="182325.94"/>
    <n v="35"/>
    <n v="8"/>
    <n v="95.4"/>
    <n v="6.7903667464980569E-3"/>
    <x v="9752"/>
  </r>
  <r>
    <s v="PROP0408"/>
    <s v="2023-Q4"/>
    <x v="0"/>
    <x v="2"/>
    <n v="1"/>
    <n v="1238.06"/>
    <n v="0.95"/>
    <n v="4"/>
    <n v="87.9"/>
    <n v="182325.94"/>
    <n v="35"/>
    <n v="8"/>
    <n v="95.4"/>
    <n v="6.7903667464980569E-3"/>
    <x v="9753"/>
  </r>
  <r>
    <s v="PROP0408"/>
    <s v="2024-Q1"/>
    <x v="0"/>
    <x v="2"/>
    <n v="1"/>
    <n v="1275.2"/>
    <n v="0.94499999999999995"/>
    <n v="4"/>
    <n v="130.18"/>
    <n v="191442.23"/>
    <n v="35"/>
    <n v="8"/>
    <n v="95.4"/>
    <n v="6.6610172687603985E-3"/>
    <x v="9754"/>
  </r>
  <r>
    <s v="PROP0408"/>
    <s v="2024-Q2"/>
    <x v="0"/>
    <x v="2"/>
    <n v="1"/>
    <n v="1275.2"/>
    <n v="0.92200000000000004"/>
    <n v="7"/>
    <n v="488.01"/>
    <n v="191442.23"/>
    <n v="35"/>
    <n v="8"/>
    <n v="95.4"/>
    <n v="6.6610172687603985E-3"/>
    <x v="9755"/>
  </r>
  <r>
    <s v="PROP0408"/>
    <s v="2024-Q3"/>
    <x v="0"/>
    <x v="2"/>
    <n v="1"/>
    <n v="1275.2"/>
    <n v="0.91"/>
    <n v="8"/>
    <n v="915.3"/>
    <n v="191442.23"/>
    <n v="35"/>
    <n v="8"/>
    <n v="95.4"/>
    <n v="6.6610172687603985E-3"/>
    <x v="9756"/>
  </r>
  <r>
    <s v="PROP0408"/>
    <s v="2024-Q4"/>
    <x v="0"/>
    <x v="2"/>
    <n v="1"/>
    <n v="1275.2"/>
    <n v="0.91300000000000003"/>
    <n v="7"/>
    <n v="250.9"/>
    <n v="191442.23"/>
    <n v="35"/>
    <n v="8"/>
    <n v="95.4"/>
    <n v="6.6610172687603985E-3"/>
    <x v="9757"/>
  </r>
  <r>
    <s v="PROP0409"/>
    <s v="2019-Q1"/>
    <x v="0"/>
    <x v="0"/>
    <n v="1"/>
    <n v="935"/>
    <n v="0.86199999999999999"/>
    <n v="12"/>
    <n v="348.19"/>
    <n v="127500"/>
    <n v="68"/>
    <n v="6"/>
    <n v="90.3"/>
    <n v="7.3333333333333332E-3"/>
    <x v="9758"/>
  </r>
  <r>
    <s v="PROP0409"/>
    <s v="2019-Q2"/>
    <x v="0"/>
    <x v="0"/>
    <n v="1"/>
    <n v="935"/>
    <n v="0.89900000000000002"/>
    <n v="9"/>
    <n v="353.08"/>
    <n v="127500"/>
    <n v="68"/>
    <n v="6"/>
    <n v="90.3"/>
    <n v="7.3333333333333332E-3"/>
    <x v="9759"/>
  </r>
  <r>
    <s v="PROP0409"/>
    <s v="2019-Q3"/>
    <x v="0"/>
    <x v="0"/>
    <n v="1"/>
    <n v="935"/>
    <n v="0.86799999999999999"/>
    <n v="11"/>
    <n v="309.16000000000003"/>
    <n v="127500"/>
    <n v="68"/>
    <n v="6"/>
    <n v="90.3"/>
    <n v="7.3333333333333332E-3"/>
    <x v="9760"/>
  </r>
  <r>
    <s v="PROP0409"/>
    <s v="2019-Q4"/>
    <x v="0"/>
    <x v="0"/>
    <n v="1"/>
    <n v="935"/>
    <n v="0.88400000000000001"/>
    <n v="10"/>
    <n v="384.27"/>
    <n v="127500"/>
    <n v="68"/>
    <n v="6"/>
    <n v="90.3"/>
    <n v="7.3333333333333332E-3"/>
    <x v="9761"/>
  </r>
  <r>
    <s v="PROP0409"/>
    <s v="2020-Q1"/>
    <x v="0"/>
    <x v="0"/>
    <n v="1"/>
    <n v="963.05"/>
    <n v="0.86"/>
    <n v="12"/>
    <n v="721.23"/>
    <n v="133875"/>
    <n v="68"/>
    <n v="6"/>
    <n v="90.3"/>
    <n v="7.1936507936507937E-3"/>
    <x v="9762"/>
  </r>
  <r>
    <s v="PROP0409"/>
    <s v="2020-Q2"/>
    <x v="0"/>
    <x v="0"/>
    <n v="1"/>
    <n v="963.05"/>
    <n v="0.81"/>
    <n v="17"/>
    <n v="129.88999999999999"/>
    <n v="133875"/>
    <n v="68"/>
    <n v="6"/>
    <n v="90.3"/>
    <n v="7.1936507936507937E-3"/>
    <x v="9763"/>
  </r>
  <r>
    <s v="PROP0409"/>
    <s v="2020-Q3"/>
    <x v="0"/>
    <x v="0"/>
    <n v="1"/>
    <n v="963.05"/>
    <n v="0.81"/>
    <n v="17"/>
    <n v="301.11"/>
    <n v="133875"/>
    <n v="68"/>
    <n v="6"/>
    <n v="90.3"/>
    <n v="7.1936507936507937E-3"/>
    <x v="9764"/>
  </r>
  <r>
    <s v="PROP0409"/>
    <s v="2020-Q4"/>
    <x v="0"/>
    <x v="0"/>
    <n v="1"/>
    <n v="963.05"/>
    <n v="0.81"/>
    <n v="17"/>
    <n v="176.98"/>
    <n v="133875"/>
    <n v="68"/>
    <n v="6"/>
    <n v="90.3"/>
    <n v="7.1936507936507937E-3"/>
    <x v="9765"/>
  </r>
  <r>
    <s v="PROP0409"/>
    <s v="2021-Q1"/>
    <x v="0"/>
    <x v="0"/>
    <n v="1"/>
    <n v="991.94"/>
    <n v="0.87"/>
    <n v="11"/>
    <n v="251.32"/>
    <n v="140568.75"/>
    <n v="68"/>
    <n v="6"/>
    <n v="90.3"/>
    <n v="7.0566182028366908E-3"/>
    <x v="9766"/>
  </r>
  <r>
    <s v="PROP0409"/>
    <s v="2021-Q2"/>
    <x v="0"/>
    <x v="0"/>
    <n v="1"/>
    <n v="991.94"/>
    <n v="0.87"/>
    <n v="11"/>
    <n v="289.70999999999998"/>
    <n v="140568.75"/>
    <n v="68"/>
    <n v="6"/>
    <n v="90.3"/>
    <n v="7.0566182028366908E-3"/>
    <x v="9767"/>
  </r>
  <r>
    <s v="PROP0409"/>
    <s v="2021-Q3"/>
    <x v="0"/>
    <x v="0"/>
    <n v="1"/>
    <n v="991.94"/>
    <n v="0.87"/>
    <n v="11"/>
    <n v="393.6"/>
    <n v="140568.75"/>
    <n v="68"/>
    <n v="6"/>
    <n v="90.3"/>
    <n v="7.0566182028366908E-3"/>
    <x v="9768"/>
  </r>
  <r>
    <s v="PROP0409"/>
    <s v="2021-Q4"/>
    <x v="0"/>
    <x v="0"/>
    <n v="1"/>
    <n v="991.94"/>
    <n v="0.87"/>
    <n v="11"/>
    <n v="162.02000000000001"/>
    <n v="140568.75"/>
    <n v="68"/>
    <n v="6"/>
    <n v="90.3"/>
    <n v="7.0566182028366908E-3"/>
    <x v="9769"/>
  </r>
  <r>
    <s v="PROP0409"/>
    <s v="2022-Q1"/>
    <x v="0"/>
    <x v="0"/>
    <n v="1"/>
    <n v="1021.7"/>
    <n v="0.88700000000000001"/>
    <n v="10"/>
    <n v="576.09"/>
    <n v="147597.19"/>
    <n v="68"/>
    <n v="6"/>
    <n v="90.3"/>
    <n v="6.922218505650413E-3"/>
    <x v="9770"/>
  </r>
  <r>
    <s v="PROP0409"/>
    <s v="2022-Q2"/>
    <x v="0"/>
    <x v="0"/>
    <n v="1"/>
    <n v="1021.7"/>
    <n v="0.875"/>
    <n v="11"/>
    <n v="291.13"/>
    <n v="147597.19"/>
    <n v="68"/>
    <n v="6"/>
    <n v="90.3"/>
    <n v="6.922218505650413E-3"/>
    <x v="9771"/>
  </r>
  <r>
    <s v="PROP0409"/>
    <s v="2022-Q3"/>
    <x v="0"/>
    <x v="0"/>
    <n v="1"/>
    <n v="1021.7"/>
    <n v="0.875"/>
    <n v="11"/>
    <n v="262.49"/>
    <n v="147597.19"/>
    <n v="68"/>
    <n v="6"/>
    <n v="90.3"/>
    <n v="6.922218505650413E-3"/>
    <x v="9772"/>
  </r>
  <r>
    <s v="PROP0409"/>
    <s v="2022-Q4"/>
    <x v="0"/>
    <x v="0"/>
    <n v="1"/>
    <n v="1021.7"/>
    <n v="0.90200000000000002"/>
    <n v="8"/>
    <n v="370.27"/>
    <n v="147597.19"/>
    <n v="68"/>
    <n v="6"/>
    <n v="90.3"/>
    <n v="6.922218505650413E-3"/>
    <x v="9773"/>
  </r>
  <r>
    <s v="PROP0409"/>
    <s v="2023-Q1"/>
    <x v="0"/>
    <x v="0"/>
    <n v="1"/>
    <n v="1052.3499999999999"/>
    <n v="0.88700000000000001"/>
    <n v="10"/>
    <n v="656.9"/>
    <n v="154977.04999999999"/>
    <n v="68"/>
    <n v="6"/>
    <n v="90.3"/>
    <n v="6.7903602501144522E-3"/>
    <x v="9774"/>
  </r>
  <r>
    <s v="PROP0409"/>
    <s v="2023-Q2"/>
    <x v="0"/>
    <x v="0"/>
    <n v="1"/>
    <n v="1052.3499999999999"/>
    <n v="0.89500000000000002"/>
    <n v="9"/>
    <n v="474.52"/>
    <n v="154977.04999999999"/>
    <n v="68"/>
    <n v="6"/>
    <n v="90.3"/>
    <n v="6.7903602501144522E-3"/>
    <x v="9775"/>
  </r>
  <r>
    <s v="PROP0409"/>
    <s v="2023-Q3"/>
    <x v="0"/>
    <x v="0"/>
    <n v="1"/>
    <n v="1052.3499999999999"/>
    <n v="0.86199999999999999"/>
    <n v="12"/>
    <n v="482.51"/>
    <n v="154977.04999999999"/>
    <n v="68"/>
    <n v="6"/>
    <n v="90.3"/>
    <n v="6.7903602501144522E-3"/>
    <x v="9776"/>
  </r>
  <r>
    <s v="PROP0409"/>
    <s v="2023-Q4"/>
    <x v="0"/>
    <x v="0"/>
    <n v="1"/>
    <n v="1052.3499999999999"/>
    <n v="0.88200000000000001"/>
    <n v="10"/>
    <n v="550.41999999999996"/>
    <n v="154977.04999999999"/>
    <n v="68"/>
    <n v="6"/>
    <n v="90.3"/>
    <n v="6.7903602501144522E-3"/>
    <x v="9777"/>
  </r>
  <r>
    <s v="PROP0409"/>
    <s v="2024-Q1"/>
    <x v="0"/>
    <x v="0"/>
    <n v="1"/>
    <n v="1083.92"/>
    <n v="0.88900000000000001"/>
    <n v="9"/>
    <n v="248.84"/>
    <n v="162725.9"/>
    <n v="68"/>
    <n v="6"/>
    <n v="90.3"/>
    <n v="6.6610170845575294E-3"/>
    <x v="9778"/>
  </r>
  <r>
    <s v="PROP0409"/>
    <s v="2024-Q2"/>
    <x v="0"/>
    <x v="0"/>
    <n v="1"/>
    <n v="1083.92"/>
    <n v="0.88400000000000001"/>
    <n v="10"/>
    <n v="509.52"/>
    <n v="162725.9"/>
    <n v="68"/>
    <n v="6"/>
    <n v="90.3"/>
    <n v="6.6610170845575294E-3"/>
    <x v="9779"/>
  </r>
  <r>
    <s v="PROP0409"/>
    <s v="2024-Q3"/>
    <x v="0"/>
    <x v="0"/>
    <n v="1"/>
    <n v="1083.92"/>
    <n v="0.90700000000000003"/>
    <n v="8"/>
    <n v="138.13999999999999"/>
    <n v="162725.9"/>
    <n v="68"/>
    <n v="6"/>
    <n v="90.3"/>
    <n v="6.6610170845575294E-3"/>
    <x v="9780"/>
  </r>
  <r>
    <s v="PROP0409"/>
    <s v="2024-Q4"/>
    <x v="0"/>
    <x v="0"/>
    <n v="1"/>
    <n v="1083.92"/>
    <n v="0.86099999999999999"/>
    <n v="12"/>
    <n v="157.94"/>
    <n v="162725.9"/>
    <n v="68"/>
    <n v="6"/>
    <n v="90.3"/>
    <n v="6.6610170845575294E-3"/>
    <x v="9781"/>
  </r>
  <r>
    <s v="PROP0410"/>
    <s v="2019-Q1"/>
    <x v="1"/>
    <x v="7"/>
    <n v="3"/>
    <n v="1700"/>
    <n v="0.91100000000000003"/>
    <n v="8"/>
    <n v="300"/>
    <n v="450000"/>
    <n v="61"/>
    <n v="6"/>
    <n v="90.8"/>
    <n v="3.7777777777777779E-3"/>
    <x v="9782"/>
  </r>
  <r>
    <s v="PROP0410"/>
    <s v="2019-Q2"/>
    <x v="1"/>
    <x v="7"/>
    <n v="3"/>
    <n v="1700"/>
    <n v="0.94699999999999995"/>
    <n v="4"/>
    <n v="283.83"/>
    <n v="450000"/>
    <n v="61"/>
    <n v="6"/>
    <n v="90.8"/>
    <n v="3.7777777777777779E-3"/>
    <x v="9783"/>
  </r>
  <r>
    <s v="PROP0410"/>
    <s v="2019-Q3"/>
    <x v="1"/>
    <x v="7"/>
    <n v="3"/>
    <n v="1700"/>
    <n v="0.90800000000000003"/>
    <n v="8"/>
    <n v="541.22"/>
    <n v="450000"/>
    <n v="61"/>
    <n v="6"/>
    <n v="90.8"/>
    <n v="3.7777777777777779E-3"/>
    <x v="9784"/>
  </r>
  <r>
    <s v="PROP0410"/>
    <s v="2019-Q4"/>
    <x v="1"/>
    <x v="7"/>
    <n v="3"/>
    <n v="1700"/>
    <n v="0.89200000000000002"/>
    <n v="9"/>
    <n v="726.2"/>
    <n v="450000"/>
    <n v="61"/>
    <n v="6"/>
    <n v="90.8"/>
    <n v="3.7777777777777779E-3"/>
    <x v="9785"/>
  </r>
  <r>
    <s v="PROP0410"/>
    <s v="2020-Q1"/>
    <x v="1"/>
    <x v="7"/>
    <n v="3"/>
    <n v="1751"/>
    <n v="0.89"/>
    <n v="9"/>
    <n v="866.96"/>
    <n v="472500"/>
    <n v="61"/>
    <n v="6"/>
    <n v="90.8"/>
    <n v="3.705820105820106E-3"/>
    <x v="9786"/>
  </r>
  <r>
    <s v="PROP0410"/>
    <s v="2020-Q2"/>
    <x v="1"/>
    <x v="7"/>
    <n v="3"/>
    <n v="1751"/>
    <n v="0.84"/>
    <n v="14"/>
    <n v="221.87"/>
    <n v="472500"/>
    <n v="61"/>
    <n v="6"/>
    <n v="90.8"/>
    <n v="3.705820105820106E-3"/>
    <x v="9787"/>
  </r>
  <r>
    <s v="PROP0410"/>
    <s v="2020-Q3"/>
    <x v="1"/>
    <x v="7"/>
    <n v="3"/>
    <n v="1751"/>
    <n v="0.84"/>
    <n v="14"/>
    <n v="245.81"/>
    <n v="472500"/>
    <n v="61"/>
    <n v="6"/>
    <n v="90.8"/>
    <n v="3.705820105820106E-3"/>
    <x v="9788"/>
  </r>
  <r>
    <s v="PROP0410"/>
    <s v="2020-Q4"/>
    <x v="1"/>
    <x v="7"/>
    <n v="3"/>
    <n v="1751"/>
    <n v="0.84"/>
    <n v="14"/>
    <n v="411.19"/>
    <n v="472500"/>
    <n v="61"/>
    <n v="6"/>
    <n v="90.8"/>
    <n v="3.705820105820106E-3"/>
    <x v="9789"/>
  </r>
  <r>
    <s v="PROP0410"/>
    <s v="2021-Q1"/>
    <x v="1"/>
    <x v="7"/>
    <n v="3"/>
    <n v="1803.53"/>
    <n v="0.9"/>
    <n v="8"/>
    <n v="524.54999999999995"/>
    <n v="496125"/>
    <n v="61"/>
    <n v="6"/>
    <n v="90.8"/>
    <n v="3.6352330561854372E-3"/>
    <x v="9790"/>
  </r>
  <r>
    <s v="PROP0410"/>
    <s v="2021-Q2"/>
    <x v="1"/>
    <x v="7"/>
    <n v="3"/>
    <n v="1803.53"/>
    <n v="0.9"/>
    <n v="8"/>
    <n v="233.2"/>
    <n v="496125"/>
    <n v="61"/>
    <n v="6"/>
    <n v="90.8"/>
    <n v="3.6352330561854372E-3"/>
    <x v="9791"/>
  </r>
  <r>
    <s v="PROP0410"/>
    <s v="2021-Q3"/>
    <x v="1"/>
    <x v="7"/>
    <n v="3"/>
    <n v="1803.53"/>
    <n v="0.9"/>
    <n v="8"/>
    <n v="318.24"/>
    <n v="496125"/>
    <n v="61"/>
    <n v="6"/>
    <n v="90.8"/>
    <n v="3.6352330561854372E-3"/>
    <x v="9792"/>
  </r>
  <r>
    <s v="PROP0410"/>
    <s v="2021-Q4"/>
    <x v="1"/>
    <x v="7"/>
    <n v="3"/>
    <n v="1803.53"/>
    <n v="0.9"/>
    <n v="8"/>
    <n v="496.35"/>
    <n v="496125"/>
    <n v="61"/>
    <n v="6"/>
    <n v="90.8"/>
    <n v="3.6352330561854372E-3"/>
    <x v="9793"/>
  </r>
  <r>
    <s v="PROP0410"/>
    <s v="2022-Q1"/>
    <x v="1"/>
    <x v="7"/>
    <n v="3"/>
    <n v="1857.64"/>
    <n v="0.92200000000000004"/>
    <n v="7"/>
    <n v="494.7"/>
    <n v="520931.25"/>
    <n v="61"/>
    <n v="6"/>
    <n v="90.8"/>
    <n v="3.5659983923022475E-3"/>
    <x v="9794"/>
  </r>
  <r>
    <s v="PROP0410"/>
    <s v="2022-Q2"/>
    <x v="1"/>
    <x v="7"/>
    <n v="3"/>
    <n v="1857.64"/>
    <n v="0.91100000000000003"/>
    <n v="8"/>
    <n v="526.08000000000004"/>
    <n v="520931.25"/>
    <n v="61"/>
    <n v="6"/>
    <n v="90.8"/>
    <n v="3.5659983923022475E-3"/>
    <x v="9795"/>
  </r>
  <r>
    <s v="PROP0410"/>
    <s v="2022-Q3"/>
    <x v="1"/>
    <x v="7"/>
    <n v="3"/>
    <n v="1857.64"/>
    <n v="0.90100000000000002"/>
    <n v="8"/>
    <n v="364.43"/>
    <n v="520931.25"/>
    <n v="61"/>
    <n v="6"/>
    <n v="90.8"/>
    <n v="3.5659983923022475E-3"/>
    <x v="9796"/>
  </r>
  <r>
    <s v="PROP0410"/>
    <s v="2022-Q4"/>
    <x v="1"/>
    <x v="7"/>
    <n v="3"/>
    <n v="1857.64"/>
    <n v="0.91"/>
    <n v="8"/>
    <n v="468.88"/>
    <n v="520931.25"/>
    <n v="61"/>
    <n v="6"/>
    <n v="90.8"/>
    <n v="3.5659983923022475E-3"/>
    <x v="9797"/>
  </r>
  <r>
    <s v="PROP0410"/>
    <s v="2023-Q1"/>
    <x v="1"/>
    <x v="7"/>
    <n v="3"/>
    <n v="1913.36"/>
    <n v="0.93400000000000005"/>
    <n v="5"/>
    <n v="506.68"/>
    <n v="546977.81000000006"/>
    <n v="61"/>
    <n v="6"/>
    <n v="90.8"/>
    <n v="3.4980578096943269E-3"/>
    <x v="9798"/>
  </r>
  <r>
    <s v="PROP0410"/>
    <s v="2023-Q2"/>
    <x v="1"/>
    <x v="7"/>
    <n v="3"/>
    <n v="1913.36"/>
    <n v="0.89400000000000002"/>
    <n v="9"/>
    <n v="250.1"/>
    <n v="546977.81000000006"/>
    <n v="61"/>
    <n v="6"/>
    <n v="90.8"/>
    <n v="3.4980578096943269E-3"/>
    <x v="9799"/>
  </r>
  <r>
    <s v="PROP0410"/>
    <s v="2023-Q3"/>
    <x v="1"/>
    <x v="7"/>
    <n v="3"/>
    <n v="1913.36"/>
    <n v="0.94799999999999995"/>
    <n v="4"/>
    <n v="361.18"/>
    <n v="546977.81000000006"/>
    <n v="61"/>
    <n v="6"/>
    <n v="90.8"/>
    <n v="3.4980578096943269E-3"/>
    <x v="9800"/>
  </r>
  <r>
    <s v="PROP0410"/>
    <s v="2023-Q4"/>
    <x v="1"/>
    <x v="7"/>
    <n v="3"/>
    <n v="1913.36"/>
    <n v="0.89800000000000002"/>
    <n v="9"/>
    <n v="321.02"/>
    <n v="546977.81000000006"/>
    <n v="61"/>
    <n v="6"/>
    <n v="90.8"/>
    <n v="3.4980578096943269E-3"/>
    <x v="9801"/>
  </r>
  <r>
    <s v="PROP0410"/>
    <s v="2024-Q1"/>
    <x v="1"/>
    <x v="7"/>
    <n v="3"/>
    <n v="1970.77"/>
    <n v="0.90100000000000002"/>
    <n v="8"/>
    <n v="495.03"/>
    <n v="574326.69999999995"/>
    <n v="61"/>
    <n v="6"/>
    <n v="90.8"/>
    <n v="3.4314441588733382E-3"/>
    <x v="9802"/>
  </r>
  <r>
    <s v="PROP0410"/>
    <s v="2024-Q2"/>
    <x v="1"/>
    <x v="7"/>
    <n v="3"/>
    <n v="1970.77"/>
    <n v="0.90500000000000003"/>
    <n v="8"/>
    <n v="644.54999999999995"/>
    <n v="574326.69999999995"/>
    <n v="61"/>
    <n v="6"/>
    <n v="90.8"/>
    <n v="3.4314441588733382E-3"/>
    <x v="9803"/>
  </r>
  <r>
    <s v="PROP0410"/>
    <s v="2024-Q3"/>
    <x v="1"/>
    <x v="7"/>
    <n v="3"/>
    <n v="1970.77"/>
    <n v="0.90500000000000003"/>
    <n v="8"/>
    <n v="368.4"/>
    <n v="574326.69999999995"/>
    <n v="61"/>
    <n v="6"/>
    <n v="90.8"/>
    <n v="3.4314441588733382E-3"/>
    <x v="9804"/>
  </r>
  <r>
    <s v="PROP0410"/>
    <s v="2024-Q4"/>
    <x v="1"/>
    <x v="7"/>
    <n v="3"/>
    <n v="1970.77"/>
    <n v="0.94"/>
    <n v="5"/>
    <n v="985.43"/>
    <n v="574326.69999999995"/>
    <n v="61"/>
    <n v="6"/>
    <n v="90.8"/>
    <n v="3.4314441588733382E-3"/>
    <x v="9805"/>
  </r>
  <r>
    <s v="PROP0411"/>
    <s v="2019-Q1"/>
    <x v="0"/>
    <x v="3"/>
    <n v="1"/>
    <n v="1430"/>
    <n v="0.92200000000000004"/>
    <n v="7"/>
    <n v="398.53"/>
    <n v="195000"/>
    <n v="22"/>
    <n v="8"/>
    <n v="96.1"/>
    <n v="7.3333333333333332E-3"/>
    <x v="9806"/>
  </r>
  <r>
    <s v="PROP0411"/>
    <s v="2019-Q2"/>
    <x v="0"/>
    <x v="3"/>
    <n v="1"/>
    <n v="1430"/>
    <n v="0.94199999999999995"/>
    <n v="5"/>
    <n v="123.89"/>
    <n v="195000"/>
    <n v="22"/>
    <n v="8"/>
    <n v="96.1"/>
    <n v="7.3333333333333332E-3"/>
    <x v="9807"/>
  </r>
  <r>
    <s v="PROP0411"/>
    <s v="2019-Q3"/>
    <x v="0"/>
    <x v="3"/>
    <n v="1"/>
    <n v="1430"/>
    <n v="0.94"/>
    <n v="5"/>
    <n v="707.42"/>
    <n v="195000"/>
    <n v="22"/>
    <n v="8"/>
    <n v="96.1"/>
    <n v="7.3333333333333332E-3"/>
    <x v="9808"/>
  </r>
  <r>
    <s v="PROP0411"/>
    <s v="2019-Q4"/>
    <x v="0"/>
    <x v="3"/>
    <n v="1"/>
    <n v="1430"/>
    <n v="0.96099999999999997"/>
    <n v="3"/>
    <n v="352.3"/>
    <n v="195000"/>
    <n v="22"/>
    <n v="8"/>
    <n v="96.1"/>
    <n v="7.3333333333333332E-3"/>
    <x v="9809"/>
  </r>
  <r>
    <s v="PROP0411"/>
    <s v="2020-Q1"/>
    <x v="0"/>
    <x v="3"/>
    <n v="1"/>
    <n v="1472.9"/>
    <n v="0.92"/>
    <n v="7"/>
    <n v="677.8"/>
    <n v="204750"/>
    <n v="22"/>
    <n v="8"/>
    <n v="96.1"/>
    <n v="7.1936507936507937E-3"/>
    <x v="9810"/>
  </r>
  <r>
    <s v="PROP0411"/>
    <s v="2020-Q2"/>
    <x v="0"/>
    <x v="3"/>
    <n v="1"/>
    <n v="1472.9"/>
    <n v="0.87"/>
    <n v="11"/>
    <n v="222.85"/>
    <n v="204750"/>
    <n v="22"/>
    <n v="8"/>
    <n v="96.1"/>
    <n v="7.1936507936507937E-3"/>
    <x v="9811"/>
  </r>
  <r>
    <s v="PROP0411"/>
    <s v="2020-Q3"/>
    <x v="0"/>
    <x v="3"/>
    <n v="1"/>
    <n v="1472.9"/>
    <n v="0.87"/>
    <n v="11"/>
    <n v="261.5"/>
    <n v="204750"/>
    <n v="22"/>
    <n v="8"/>
    <n v="96.1"/>
    <n v="7.1936507936507937E-3"/>
    <x v="9812"/>
  </r>
  <r>
    <s v="PROP0411"/>
    <s v="2020-Q4"/>
    <x v="0"/>
    <x v="3"/>
    <n v="1"/>
    <n v="1472.9"/>
    <n v="0.87"/>
    <n v="11"/>
    <n v="238.38"/>
    <n v="204750"/>
    <n v="22"/>
    <n v="8"/>
    <n v="96.1"/>
    <n v="7.1936507936507937E-3"/>
    <x v="9813"/>
  </r>
  <r>
    <s v="PROP0411"/>
    <s v="2021-Q1"/>
    <x v="0"/>
    <x v="3"/>
    <n v="1"/>
    <n v="1517.09"/>
    <n v="0.93"/>
    <n v="6"/>
    <n v="259.87"/>
    <n v="214987.5"/>
    <n v="22"/>
    <n v="8"/>
    <n v="96.1"/>
    <n v="7.0566428280713989E-3"/>
    <x v="9814"/>
  </r>
  <r>
    <s v="PROP0411"/>
    <s v="2021-Q2"/>
    <x v="0"/>
    <x v="3"/>
    <n v="1"/>
    <n v="1517.09"/>
    <n v="0.93"/>
    <n v="6"/>
    <n v="497.42"/>
    <n v="214987.5"/>
    <n v="22"/>
    <n v="8"/>
    <n v="96.1"/>
    <n v="7.0566428280713989E-3"/>
    <x v="9815"/>
  </r>
  <r>
    <s v="PROP0411"/>
    <s v="2021-Q3"/>
    <x v="0"/>
    <x v="3"/>
    <n v="1"/>
    <n v="1517.09"/>
    <n v="0.93"/>
    <n v="6"/>
    <n v="92.6"/>
    <n v="214987.5"/>
    <n v="22"/>
    <n v="8"/>
    <n v="96.1"/>
    <n v="7.0566428280713989E-3"/>
    <x v="9816"/>
  </r>
  <r>
    <s v="PROP0411"/>
    <s v="2021-Q4"/>
    <x v="0"/>
    <x v="3"/>
    <n v="1"/>
    <n v="1517.09"/>
    <n v="0.93"/>
    <n v="6"/>
    <n v="225.83"/>
    <n v="214987.5"/>
    <n v="22"/>
    <n v="8"/>
    <n v="96.1"/>
    <n v="7.0566428280713989E-3"/>
    <x v="9817"/>
  </r>
  <r>
    <s v="PROP0411"/>
    <s v="2022-Q1"/>
    <x v="0"/>
    <x v="3"/>
    <n v="1"/>
    <n v="1562.6"/>
    <n v="0.97099999999999997"/>
    <n v="2"/>
    <n v="202.44"/>
    <n v="225736.88"/>
    <n v="22"/>
    <n v="8"/>
    <n v="96.1"/>
    <n v="6.9222184695739569E-3"/>
    <x v="9818"/>
  </r>
  <r>
    <s v="PROP0411"/>
    <s v="2022-Q2"/>
    <x v="0"/>
    <x v="3"/>
    <n v="1"/>
    <n v="1562.6"/>
    <n v="0.98"/>
    <n v="1"/>
    <n v="396.82"/>
    <n v="225736.88"/>
    <n v="22"/>
    <n v="8"/>
    <n v="96.1"/>
    <n v="6.9222184695739569E-3"/>
    <x v="9819"/>
  </r>
  <r>
    <s v="PROP0411"/>
    <s v="2022-Q3"/>
    <x v="0"/>
    <x v="3"/>
    <n v="1"/>
    <n v="1562.6"/>
    <n v="0.97499999999999998"/>
    <n v="2"/>
    <n v="329.12"/>
    <n v="225736.88"/>
    <n v="22"/>
    <n v="8"/>
    <n v="96.1"/>
    <n v="6.9222184695739569E-3"/>
    <x v="9820"/>
  </r>
  <r>
    <s v="PROP0411"/>
    <s v="2022-Q4"/>
    <x v="0"/>
    <x v="3"/>
    <n v="1"/>
    <n v="1562.6"/>
    <n v="0.97799999999999998"/>
    <n v="1"/>
    <n v="80.56"/>
    <n v="225736.88"/>
    <n v="22"/>
    <n v="8"/>
    <n v="96.1"/>
    <n v="6.9222184695739569E-3"/>
    <x v="9821"/>
  </r>
  <r>
    <s v="PROP0411"/>
    <s v="2023-Q1"/>
    <x v="0"/>
    <x v="3"/>
    <n v="1"/>
    <n v="1609.48"/>
    <n v="0.93899999999999995"/>
    <n v="5"/>
    <n v="225.38"/>
    <n v="237023.72"/>
    <n v="22"/>
    <n v="8"/>
    <n v="96.1"/>
    <n v="6.7903752417690514E-3"/>
    <x v="9822"/>
  </r>
  <r>
    <s v="PROP0411"/>
    <s v="2023-Q2"/>
    <x v="0"/>
    <x v="3"/>
    <n v="1"/>
    <n v="1609.48"/>
    <n v="0.92300000000000004"/>
    <n v="6"/>
    <n v="1201.31"/>
    <n v="237023.72"/>
    <n v="22"/>
    <n v="8"/>
    <n v="96.1"/>
    <n v="6.7903752417690514E-3"/>
    <x v="9823"/>
  </r>
  <r>
    <s v="PROP0411"/>
    <s v="2023-Q3"/>
    <x v="0"/>
    <x v="3"/>
    <n v="1"/>
    <n v="1609.48"/>
    <n v="0.96"/>
    <n v="3"/>
    <n v="310.67"/>
    <n v="237023.72"/>
    <n v="22"/>
    <n v="8"/>
    <n v="96.1"/>
    <n v="6.7903752417690514E-3"/>
    <x v="9824"/>
  </r>
  <r>
    <s v="PROP0411"/>
    <s v="2023-Q4"/>
    <x v="0"/>
    <x v="3"/>
    <n v="1"/>
    <n v="1609.48"/>
    <n v="0.95399999999999996"/>
    <n v="4"/>
    <n v="212.56"/>
    <n v="237023.72"/>
    <n v="22"/>
    <n v="8"/>
    <n v="96.1"/>
    <n v="6.7903752417690514E-3"/>
    <x v="9825"/>
  </r>
  <r>
    <s v="PROP0411"/>
    <s v="2024-Q1"/>
    <x v="0"/>
    <x v="3"/>
    <n v="1"/>
    <n v="1657.76"/>
    <n v="0.92300000000000004"/>
    <n v="6"/>
    <n v="341.29"/>
    <n v="248874.9"/>
    <n v="22"/>
    <n v="8"/>
    <n v="96.1"/>
    <n v="6.6610172419958782E-3"/>
    <x v="9826"/>
  </r>
  <r>
    <s v="PROP0411"/>
    <s v="2024-Q2"/>
    <x v="0"/>
    <x v="3"/>
    <n v="1"/>
    <n v="1657.76"/>
    <n v="0.97899999999999998"/>
    <n v="1"/>
    <n v="585.70000000000005"/>
    <n v="248874.9"/>
    <n v="22"/>
    <n v="8"/>
    <n v="96.1"/>
    <n v="6.6610172419958782E-3"/>
    <x v="9827"/>
  </r>
  <r>
    <s v="PROP0411"/>
    <s v="2024-Q3"/>
    <x v="0"/>
    <x v="3"/>
    <n v="1"/>
    <n v="1657.76"/>
    <n v="0.92100000000000004"/>
    <n v="7"/>
    <n v="237.02"/>
    <n v="248874.9"/>
    <n v="22"/>
    <n v="8"/>
    <n v="96.1"/>
    <n v="6.6610172419958782E-3"/>
    <x v="9828"/>
  </r>
  <r>
    <s v="PROP0411"/>
    <s v="2024-Q4"/>
    <x v="0"/>
    <x v="3"/>
    <n v="1"/>
    <n v="1657.76"/>
    <n v="0.95899999999999996"/>
    <n v="3"/>
    <n v="557.92999999999995"/>
    <n v="248874.9"/>
    <n v="22"/>
    <n v="8"/>
    <n v="96.1"/>
    <n v="6.6610172419958782E-3"/>
    <x v="9829"/>
  </r>
  <r>
    <s v="PROP0412"/>
    <s v="2019-Q1"/>
    <x v="0"/>
    <x v="3"/>
    <n v="2"/>
    <n v="1820"/>
    <n v="0.95599999999999996"/>
    <n v="3"/>
    <n v="334.44"/>
    <n v="390000"/>
    <n v="22"/>
    <n v="8"/>
    <n v="96.1"/>
    <n v="4.6666666666666671E-3"/>
    <x v="9830"/>
  </r>
  <r>
    <s v="PROP0412"/>
    <s v="2019-Q2"/>
    <x v="0"/>
    <x v="3"/>
    <n v="2"/>
    <n v="1820"/>
    <n v="0.96"/>
    <n v="3"/>
    <n v="229.98"/>
    <n v="390000"/>
    <n v="22"/>
    <n v="8"/>
    <n v="96.1"/>
    <n v="4.6666666666666671E-3"/>
    <x v="9831"/>
  </r>
  <r>
    <s v="PROP0412"/>
    <s v="2019-Q3"/>
    <x v="0"/>
    <x v="3"/>
    <n v="2"/>
    <n v="1820"/>
    <n v="0.93"/>
    <n v="6"/>
    <n v="239.61"/>
    <n v="390000"/>
    <n v="22"/>
    <n v="8"/>
    <n v="96.1"/>
    <n v="4.6666666666666671E-3"/>
    <x v="9832"/>
  </r>
  <r>
    <s v="PROP0412"/>
    <s v="2019-Q4"/>
    <x v="0"/>
    <x v="3"/>
    <n v="2"/>
    <n v="1820"/>
    <n v="0.95399999999999996"/>
    <n v="4"/>
    <n v="296.54000000000002"/>
    <n v="390000"/>
    <n v="22"/>
    <n v="8"/>
    <n v="96.1"/>
    <n v="4.6666666666666671E-3"/>
    <x v="9833"/>
  </r>
  <r>
    <s v="PROP0412"/>
    <s v="2020-Q1"/>
    <x v="0"/>
    <x v="3"/>
    <n v="2"/>
    <n v="1874.6"/>
    <n v="0.92"/>
    <n v="7"/>
    <n v="244.6"/>
    <n v="409500"/>
    <n v="22"/>
    <n v="8"/>
    <n v="96.1"/>
    <n v="4.5777777777777778E-3"/>
    <x v="9834"/>
  </r>
  <r>
    <s v="PROP0412"/>
    <s v="2020-Q2"/>
    <x v="0"/>
    <x v="3"/>
    <n v="2"/>
    <n v="1874.6"/>
    <n v="0.87"/>
    <n v="11"/>
    <n v="757.51"/>
    <n v="409500"/>
    <n v="22"/>
    <n v="8"/>
    <n v="96.1"/>
    <n v="4.5777777777777778E-3"/>
    <x v="9835"/>
  </r>
  <r>
    <s v="PROP0412"/>
    <s v="2020-Q3"/>
    <x v="0"/>
    <x v="3"/>
    <n v="2"/>
    <n v="1874.6"/>
    <n v="0.87"/>
    <n v="11"/>
    <n v="297.20999999999998"/>
    <n v="409500"/>
    <n v="22"/>
    <n v="8"/>
    <n v="96.1"/>
    <n v="4.5777777777777778E-3"/>
    <x v="9836"/>
  </r>
  <r>
    <s v="PROP0412"/>
    <s v="2020-Q4"/>
    <x v="0"/>
    <x v="3"/>
    <n v="2"/>
    <n v="1874.6"/>
    <n v="0.87"/>
    <n v="11"/>
    <n v="456.73"/>
    <n v="409500"/>
    <n v="22"/>
    <n v="8"/>
    <n v="96.1"/>
    <n v="4.5777777777777778E-3"/>
    <x v="9837"/>
  </r>
  <r>
    <s v="PROP0412"/>
    <s v="2021-Q1"/>
    <x v="0"/>
    <x v="3"/>
    <n v="2"/>
    <n v="1930.84"/>
    <n v="0.93"/>
    <n v="6"/>
    <n v="431.42"/>
    <n v="429975"/>
    <n v="22"/>
    <n v="8"/>
    <n v="96.1"/>
    <n v="4.490586662015233E-3"/>
    <x v="9838"/>
  </r>
  <r>
    <s v="PROP0412"/>
    <s v="2021-Q2"/>
    <x v="0"/>
    <x v="3"/>
    <n v="2"/>
    <n v="1930.84"/>
    <n v="0.93"/>
    <n v="6"/>
    <n v="233.82"/>
    <n v="429975"/>
    <n v="22"/>
    <n v="8"/>
    <n v="96.1"/>
    <n v="4.490586662015233E-3"/>
    <x v="9839"/>
  </r>
  <r>
    <s v="PROP0412"/>
    <s v="2021-Q3"/>
    <x v="0"/>
    <x v="3"/>
    <n v="2"/>
    <n v="1930.84"/>
    <n v="0.93"/>
    <n v="6"/>
    <n v="268.49"/>
    <n v="429975"/>
    <n v="22"/>
    <n v="8"/>
    <n v="96.1"/>
    <n v="4.490586662015233E-3"/>
    <x v="9840"/>
  </r>
  <r>
    <s v="PROP0412"/>
    <s v="2021-Q4"/>
    <x v="0"/>
    <x v="3"/>
    <n v="2"/>
    <n v="1930.84"/>
    <n v="0.93"/>
    <n v="6"/>
    <n v="446.53"/>
    <n v="429975"/>
    <n v="22"/>
    <n v="8"/>
    <n v="96.1"/>
    <n v="4.490586662015233E-3"/>
    <x v="9841"/>
  </r>
  <r>
    <s v="PROP0412"/>
    <s v="2022-Q1"/>
    <x v="0"/>
    <x v="3"/>
    <n v="2"/>
    <n v="1988.76"/>
    <n v="0.92500000000000004"/>
    <n v="6"/>
    <n v="242.21"/>
    <n v="451473.75"/>
    <n v="22"/>
    <n v="8"/>
    <n v="96.1"/>
    <n v="4.4050401601422005E-3"/>
    <x v="9842"/>
  </r>
  <r>
    <s v="PROP0412"/>
    <s v="2022-Q2"/>
    <x v="0"/>
    <x v="3"/>
    <n v="2"/>
    <n v="1988.76"/>
    <n v="0.97399999999999998"/>
    <n v="2"/>
    <n v="613.67999999999995"/>
    <n v="451473.75"/>
    <n v="22"/>
    <n v="8"/>
    <n v="96.1"/>
    <n v="4.4050401601422005E-3"/>
    <x v="9843"/>
  </r>
  <r>
    <s v="PROP0412"/>
    <s v="2022-Q3"/>
    <x v="0"/>
    <x v="3"/>
    <n v="2"/>
    <n v="1988.76"/>
    <n v="0.97599999999999998"/>
    <n v="2"/>
    <n v="164.36"/>
    <n v="451473.75"/>
    <n v="22"/>
    <n v="8"/>
    <n v="96.1"/>
    <n v="4.4050401601422005E-3"/>
    <x v="9844"/>
  </r>
  <r>
    <s v="PROP0412"/>
    <s v="2022-Q4"/>
    <x v="0"/>
    <x v="3"/>
    <n v="2"/>
    <n v="1988.76"/>
    <n v="0.97199999999999998"/>
    <n v="2"/>
    <n v="388.02"/>
    <n v="451473.75"/>
    <n v="22"/>
    <n v="8"/>
    <n v="96.1"/>
    <n v="4.4050401601422005E-3"/>
    <x v="9845"/>
  </r>
  <r>
    <s v="PROP0412"/>
    <s v="2023-Q1"/>
    <x v="0"/>
    <x v="3"/>
    <n v="2"/>
    <n v="2048.4299999999998"/>
    <n v="0.95699999999999996"/>
    <n v="3"/>
    <n v="130.79"/>
    <n v="474047.44"/>
    <n v="22"/>
    <n v="8"/>
    <n v="96.1"/>
    <n v="4.3211497988471358E-3"/>
    <x v="9846"/>
  </r>
  <r>
    <s v="PROP0412"/>
    <s v="2023-Q2"/>
    <x v="0"/>
    <x v="3"/>
    <n v="2"/>
    <n v="2048.4299999999998"/>
    <n v="0.97199999999999998"/>
    <n v="2"/>
    <n v="735.7"/>
    <n v="474047.44"/>
    <n v="22"/>
    <n v="8"/>
    <n v="96.1"/>
    <n v="4.3211497988471358E-3"/>
    <x v="9847"/>
  </r>
  <r>
    <s v="PROP0412"/>
    <s v="2023-Q3"/>
    <x v="0"/>
    <x v="3"/>
    <n v="2"/>
    <n v="2048.4299999999998"/>
    <n v="0.96"/>
    <n v="3"/>
    <n v="266.79000000000002"/>
    <n v="474047.44"/>
    <n v="22"/>
    <n v="8"/>
    <n v="96.1"/>
    <n v="4.3211497988471358E-3"/>
    <x v="9848"/>
  </r>
  <r>
    <s v="PROP0412"/>
    <s v="2023-Q4"/>
    <x v="0"/>
    <x v="3"/>
    <n v="2"/>
    <n v="2048.4299999999998"/>
    <n v="0.94299999999999995"/>
    <n v="5"/>
    <n v="638.97"/>
    <n v="474047.44"/>
    <n v="22"/>
    <n v="8"/>
    <n v="96.1"/>
    <n v="4.3211497988471358E-3"/>
    <x v="9849"/>
  </r>
  <r>
    <s v="PROP0412"/>
    <s v="2024-Q1"/>
    <x v="0"/>
    <x v="3"/>
    <n v="2"/>
    <n v="2109.88"/>
    <n v="0.94799999999999995"/>
    <n v="4"/>
    <n v="763.57"/>
    <n v="497749.81"/>
    <n v="22"/>
    <n v="8"/>
    <n v="96.1"/>
    <n v="4.2388363744428155E-3"/>
    <x v="9850"/>
  </r>
  <r>
    <s v="PROP0412"/>
    <s v="2024-Q2"/>
    <x v="0"/>
    <x v="3"/>
    <n v="2"/>
    <n v="2109.88"/>
    <n v="0.94299999999999995"/>
    <n v="5"/>
    <n v="456.69"/>
    <n v="497749.81"/>
    <n v="22"/>
    <n v="8"/>
    <n v="96.1"/>
    <n v="4.2388363744428155E-3"/>
    <x v="9851"/>
  </r>
  <r>
    <s v="PROP0412"/>
    <s v="2024-Q3"/>
    <x v="0"/>
    <x v="3"/>
    <n v="2"/>
    <n v="2109.88"/>
    <n v="0.94799999999999995"/>
    <n v="4"/>
    <n v="127.55"/>
    <n v="497749.81"/>
    <n v="22"/>
    <n v="8"/>
    <n v="96.1"/>
    <n v="4.2388363744428155E-3"/>
    <x v="9852"/>
  </r>
  <r>
    <s v="PROP0412"/>
    <s v="2024-Q4"/>
    <x v="0"/>
    <x v="3"/>
    <n v="2"/>
    <n v="2109.88"/>
    <n v="0.95899999999999996"/>
    <n v="3"/>
    <n v="326.35000000000002"/>
    <n v="497749.81"/>
    <n v="22"/>
    <n v="8"/>
    <n v="96.1"/>
    <n v="4.2388363744428155E-3"/>
    <x v="9853"/>
  </r>
  <r>
    <s v="PROP0413"/>
    <s v="2019-Q1"/>
    <x v="2"/>
    <x v="5"/>
    <n v="1"/>
    <n v="1100"/>
    <n v="0.89700000000000002"/>
    <n v="9"/>
    <n v="302.35000000000002"/>
    <n v="150000"/>
    <n v="52"/>
    <n v="6"/>
    <n v="92.3"/>
    <n v="7.3333333333333332E-3"/>
    <x v="9854"/>
  </r>
  <r>
    <s v="PROP0413"/>
    <s v="2019-Q2"/>
    <x v="2"/>
    <x v="5"/>
    <n v="1"/>
    <n v="1100"/>
    <n v="0.91800000000000004"/>
    <n v="7"/>
    <n v="201.25"/>
    <n v="150000"/>
    <n v="52"/>
    <n v="6"/>
    <n v="92.3"/>
    <n v="7.3333333333333332E-3"/>
    <x v="9855"/>
  </r>
  <r>
    <s v="PROP0413"/>
    <s v="2019-Q3"/>
    <x v="2"/>
    <x v="5"/>
    <n v="1"/>
    <n v="1100"/>
    <n v="0.9"/>
    <n v="9"/>
    <n v="275.55"/>
    <n v="150000"/>
    <n v="52"/>
    <n v="6"/>
    <n v="92.3"/>
    <n v="7.3333333333333332E-3"/>
    <x v="9856"/>
  </r>
  <r>
    <s v="PROP0413"/>
    <s v="2019-Q4"/>
    <x v="2"/>
    <x v="5"/>
    <n v="1"/>
    <n v="1100"/>
    <n v="0.89800000000000002"/>
    <n v="9"/>
    <n v="188.64"/>
    <n v="150000"/>
    <n v="52"/>
    <n v="6"/>
    <n v="92.3"/>
    <n v="7.3333333333333332E-3"/>
    <x v="9857"/>
  </r>
  <r>
    <s v="PROP0413"/>
    <s v="2020-Q1"/>
    <x v="2"/>
    <x v="5"/>
    <n v="1"/>
    <n v="1133"/>
    <n v="0.89"/>
    <n v="9"/>
    <n v="690.54"/>
    <n v="157500"/>
    <n v="52"/>
    <n v="6"/>
    <n v="92.3"/>
    <n v="7.1936507936507937E-3"/>
    <x v="9858"/>
  </r>
  <r>
    <s v="PROP0413"/>
    <s v="2020-Q2"/>
    <x v="2"/>
    <x v="5"/>
    <n v="1"/>
    <n v="1133"/>
    <n v="0.84"/>
    <n v="14"/>
    <n v="516.41"/>
    <n v="157500"/>
    <n v="52"/>
    <n v="6"/>
    <n v="92.3"/>
    <n v="7.1936507936507937E-3"/>
    <x v="9859"/>
  </r>
  <r>
    <s v="PROP0413"/>
    <s v="2020-Q3"/>
    <x v="2"/>
    <x v="5"/>
    <n v="1"/>
    <n v="1133"/>
    <n v="0.84"/>
    <n v="14"/>
    <n v="290.32"/>
    <n v="157500"/>
    <n v="52"/>
    <n v="6"/>
    <n v="92.3"/>
    <n v="7.1936507936507937E-3"/>
    <x v="9860"/>
  </r>
  <r>
    <s v="PROP0413"/>
    <s v="2020-Q4"/>
    <x v="2"/>
    <x v="5"/>
    <n v="1"/>
    <n v="1133"/>
    <n v="0.84"/>
    <n v="14"/>
    <n v="914.62"/>
    <n v="157500"/>
    <n v="52"/>
    <n v="6"/>
    <n v="92.3"/>
    <n v="7.1936507936507937E-3"/>
    <x v="9861"/>
  </r>
  <r>
    <s v="PROP0413"/>
    <s v="2021-Q1"/>
    <x v="2"/>
    <x v="5"/>
    <n v="1"/>
    <n v="1166.99"/>
    <n v="0.9"/>
    <n v="8"/>
    <n v="909.06"/>
    <n v="165375"/>
    <n v="52"/>
    <n v="6"/>
    <n v="92.3"/>
    <n v="7.0566288737717309E-3"/>
    <x v="9862"/>
  </r>
  <r>
    <s v="PROP0413"/>
    <s v="2021-Q2"/>
    <x v="2"/>
    <x v="5"/>
    <n v="1"/>
    <n v="1166.99"/>
    <n v="0.9"/>
    <n v="8"/>
    <n v="197.67"/>
    <n v="165375"/>
    <n v="52"/>
    <n v="6"/>
    <n v="92.3"/>
    <n v="7.0566288737717309E-3"/>
    <x v="9863"/>
  </r>
  <r>
    <s v="PROP0413"/>
    <s v="2021-Q3"/>
    <x v="2"/>
    <x v="5"/>
    <n v="1"/>
    <n v="1166.99"/>
    <n v="0.9"/>
    <n v="8"/>
    <n v="259.55"/>
    <n v="165375"/>
    <n v="52"/>
    <n v="6"/>
    <n v="92.3"/>
    <n v="7.0566288737717309E-3"/>
    <x v="9864"/>
  </r>
  <r>
    <s v="PROP0413"/>
    <s v="2021-Q4"/>
    <x v="2"/>
    <x v="5"/>
    <n v="1"/>
    <n v="1166.99"/>
    <n v="0.9"/>
    <n v="8"/>
    <n v="84.12"/>
    <n v="165375"/>
    <n v="52"/>
    <n v="6"/>
    <n v="92.3"/>
    <n v="7.0566288737717309E-3"/>
    <x v="9865"/>
  </r>
  <r>
    <s v="PROP0413"/>
    <s v="2022-Q1"/>
    <x v="2"/>
    <x v="5"/>
    <n v="1"/>
    <n v="1202"/>
    <n v="0.90700000000000003"/>
    <n v="8"/>
    <n v="1132.08"/>
    <n v="173643.75"/>
    <n v="52"/>
    <n v="6"/>
    <n v="92.3"/>
    <n v="6.9222186228988947E-3"/>
    <x v="9866"/>
  </r>
  <r>
    <s v="PROP0413"/>
    <s v="2022-Q2"/>
    <x v="2"/>
    <x v="5"/>
    <n v="1"/>
    <n v="1202"/>
    <n v="0.91700000000000004"/>
    <n v="7"/>
    <n v="495"/>
    <n v="173643.75"/>
    <n v="52"/>
    <n v="6"/>
    <n v="92.3"/>
    <n v="6.9222186228988947E-3"/>
    <x v="9867"/>
  </r>
  <r>
    <s v="PROP0413"/>
    <s v="2022-Q3"/>
    <x v="2"/>
    <x v="5"/>
    <n v="1"/>
    <n v="1202"/>
    <n v="0.94899999999999995"/>
    <n v="4"/>
    <n v="112.34"/>
    <n v="173643.75"/>
    <n v="52"/>
    <n v="6"/>
    <n v="92.3"/>
    <n v="6.9222186228988947E-3"/>
    <x v="9868"/>
  </r>
  <r>
    <s v="PROP0413"/>
    <s v="2022-Q4"/>
    <x v="2"/>
    <x v="5"/>
    <n v="1"/>
    <n v="1202"/>
    <n v="0.93899999999999995"/>
    <n v="5"/>
    <n v="464.74"/>
    <n v="173643.75"/>
    <n v="52"/>
    <n v="6"/>
    <n v="92.3"/>
    <n v="6.9222186228988947E-3"/>
    <x v="9869"/>
  </r>
  <r>
    <s v="PROP0413"/>
    <s v="2023-Q1"/>
    <x v="2"/>
    <x v="5"/>
    <n v="1"/>
    <n v="1238.06"/>
    <n v="0.93400000000000005"/>
    <n v="5"/>
    <n v="333.68"/>
    <n v="182325.94"/>
    <n v="52"/>
    <n v="6"/>
    <n v="92.3"/>
    <n v="6.7903667464980569E-3"/>
    <x v="9870"/>
  </r>
  <r>
    <s v="PROP0413"/>
    <s v="2023-Q2"/>
    <x v="2"/>
    <x v="5"/>
    <n v="1"/>
    <n v="1238.06"/>
    <n v="0.91800000000000004"/>
    <n v="7"/>
    <n v="304.94"/>
    <n v="182325.94"/>
    <n v="52"/>
    <n v="6"/>
    <n v="92.3"/>
    <n v="6.7903667464980569E-3"/>
    <x v="9871"/>
  </r>
  <r>
    <s v="PROP0413"/>
    <s v="2023-Q3"/>
    <x v="2"/>
    <x v="5"/>
    <n v="1"/>
    <n v="1238.06"/>
    <n v="0.90700000000000003"/>
    <n v="8"/>
    <n v="462.69"/>
    <n v="182325.94"/>
    <n v="52"/>
    <n v="6"/>
    <n v="92.3"/>
    <n v="6.7903667464980569E-3"/>
    <x v="9872"/>
  </r>
  <r>
    <s v="PROP0413"/>
    <s v="2023-Q4"/>
    <x v="2"/>
    <x v="5"/>
    <n v="1"/>
    <n v="1238.06"/>
    <n v="0.89200000000000002"/>
    <n v="9"/>
    <n v="220.48"/>
    <n v="182325.94"/>
    <n v="52"/>
    <n v="6"/>
    <n v="92.3"/>
    <n v="6.7903667464980569E-3"/>
    <x v="9873"/>
  </r>
  <r>
    <s v="PROP0413"/>
    <s v="2024-Q1"/>
    <x v="2"/>
    <x v="5"/>
    <n v="1"/>
    <n v="1275.2"/>
    <n v="0.91300000000000003"/>
    <n v="7"/>
    <n v="278.31"/>
    <n v="191442.23"/>
    <n v="52"/>
    <n v="6"/>
    <n v="92.3"/>
    <n v="6.6610172687603985E-3"/>
    <x v="9874"/>
  </r>
  <r>
    <s v="PROP0413"/>
    <s v="2024-Q2"/>
    <x v="2"/>
    <x v="5"/>
    <n v="1"/>
    <n v="1275.2"/>
    <n v="0.89300000000000002"/>
    <n v="9"/>
    <n v="171.66"/>
    <n v="191442.23"/>
    <n v="52"/>
    <n v="6"/>
    <n v="92.3"/>
    <n v="6.6610172687603985E-3"/>
    <x v="9875"/>
  </r>
  <r>
    <s v="PROP0413"/>
    <s v="2024-Q3"/>
    <x v="2"/>
    <x v="5"/>
    <n v="1"/>
    <n v="1275.2"/>
    <n v="0.94499999999999995"/>
    <n v="4"/>
    <n v="922.43"/>
    <n v="191442.23"/>
    <n v="52"/>
    <n v="6"/>
    <n v="92.3"/>
    <n v="6.6610172687603985E-3"/>
    <x v="9876"/>
  </r>
  <r>
    <s v="PROP0413"/>
    <s v="2024-Q4"/>
    <x v="2"/>
    <x v="5"/>
    <n v="1"/>
    <n v="1275.2"/>
    <n v="0.94199999999999995"/>
    <n v="5"/>
    <n v="254.95"/>
    <n v="191442.23"/>
    <n v="52"/>
    <n v="6"/>
    <n v="92.3"/>
    <n v="6.6610172687603985E-3"/>
    <x v="9877"/>
  </r>
  <r>
    <s v="PROP0414"/>
    <s v="2019-Q1"/>
    <x v="0"/>
    <x v="14"/>
    <n v="2"/>
    <n v="1400"/>
    <n v="0.91700000000000004"/>
    <n v="7"/>
    <n v="675.11"/>
    <n v="300000"/>
    <n v="45"/>
    <n v="7"/>
    <n v="94.2"/>
    <n v="4.6666666666666671E-3"/>
    <x v="9878"/>
  </r>
  <r>
    <s v="PROP0414"/>
    <s v="2019-Q2"/>
    <x v="0"/>
    <x v="14"/>
    <n v="2"/>
    <n v="1400"/>
    <n v="0.94499999999999995"/>
    <n v="4"/>
    <n v="901.71"/>
    <n v="300000"/>
    <n v="45"/>
    <n v="7"/>
    <n v="94.2"/>
    <n v="4.6666666666666671E-3"/>
    <x v="9879"/>
  </r>
  <r>
    <s v="PROP0414"/>
    <s v="2019-Q3"/>
    <x v="0"/>
    <x v="14"/>
    <n v="2"/>
    <n v="1400"/>
    <n v="0.93799999999999994"/>
    <n v="5"/>
    <n v="213.73"/>
    <n v="300000"/>
    <n v="45"/>
    <n v="7"/>
    <n v="94.2"/>
    <n v="4.6666666666666671E-3"/>
    <x v="9880"/>
  </r>
  <r>
    <s v="PROP0414"/>
    <s v="2019-Q4"/>
    <x v="0"/>
    <x v="14"/>
    <n v="2"/>
    <n v="1400"/>
    <n v="0.91500000000000004"/>
    <n v="7"/>
    <n v="459.34"/>
    <n v="300000"/>
    <n v="45"/>
    <n v="7"/>
    <n v="94.2"/>
    <n v="4.6666666666666671E-3"/>
    <x v="9881"/>
  </r>
  <r>
    <s v="PROP0414"/>
    <s v="2020-Q1"/>
    <x v="0"/>
    <x v="14"/>
    <n v="2"/>
    <n v="1442"/>
    <n v="0.89"/>
    <n v="9"/>
    <n v="235.89"/>
    <n v="315000"/>
    <n v="45"/>
    <n v="7"/>
    <n v="94.2"/>
    <n v="4.5777777777777778E-3"/>
    <x v="9882"/>
  </r>
  <r>
    <s v="PROP0414"/>
    <s v="2020-Q2"/>
    <x v="0"/>
    <x v="14"/>
    <n v="2"/>
    <n v="1442"/>
    <n v="0.84"/>
    <n v="14"/>
    <n v="472.1"/>
    <n v="315000"/>
    <n v="45"/>
    <n v="7"/>
    <n v="94.2"/>
    <n v="4.5777777777777778E-3"/>
    <x v="9883"/>
  </r>
  <r>
    <s v="PROP0414"/>
    <s v="2020-Q3"/>
    <x v="0"/>
    <x v="14"/>
    <n v="2"/>
    <n v="1442"/>
    <n v="0.84"/>
    <n v="14"/>
    <n v="524.58000000000004"/>
    <n v="315000"/>
    <n v="45"/>
    <n v="7"/>
    <n v="94.2"/>
    <n v="4.5777777777777778E-3"/>
    <x v="9884"/>
  </r>
  <r>
    <s v="PROP0414"/>
    <s v="2020-Q4"/>
    <x v="0"/>
    <x v="14"/>
    <n v="2"/>
    <n v="1442"/>
    <n v="0.84"/>
    <n v="14"/>
    <n v="566.54999999999995"/>
    <n v="315000"/>
    <n v="45"/>
    <n v="7"/>
    <n v="94.2"/>
    <n v="4.5777777777777778E-3"/>
    <x v="9885"/>
  </r>
  <r>
    <s v="PROP0414"/>
    <s v="2021-Q1"/>
    <x v="0"/>
    <x v="14"/>
    <n v="2"/>
    <n v="1485.26"/>
    <n v="0.9"/>
    <n v="8"/>
    <n v="179.08"/>
    <n v="330750"/>
    <n v="45"/>
    <n v="7"/>
    <n v="94.2"/>
    <n v="4.4905820105820109E-3"/>
    <x v="9886"/>
  </r>
  <r>
    <s v="PROP0414"/>
    <s v="2021-Q2"/>
    <x v="0"/>
    <x v="14"/>
    <n v="2"/>
    <n v="1485.26"/>
    <n v="0.9"/>
    <n v="8"/>
    <n v="302.01"/>
    <n v="330750"/>
    <n v="45"/>
    <n v="7"/>
    <n v="94.2"/>
    <n v="4.4905820105820109E-3"/>
    <x v="9887"/>
  </r>
  <r>
    <s v="PROP0414"/>
    <s v="2021-Q3"/>
    <x v="0"/>
    <x v="14"/>
    <n v="2"/>
    <n v="1485.26"/>
    <n v="0.9"/>
    <n v="8"/>
    <n v="436.34"/>
    <n v="330750"/>
    <n v="45"/>
    <n v="7"/>
    <n v="94.2"/>
    <n v="4.4905820105820109E-3"/>
    <x v="9888"/>
  </r>
  <r>
    <s v="PROP0414"/>
    <s v="2021-Q4"/>
    <x v="0"/>
    <x v="14"/>
    <n v="2"/>
    <n v="1485.26"/>
    <n v="0.9"/>
    <n v="8"/>
    <n v="785.55"/>
    <n v="330750"/>
    <n v="45"/>
    <n v="7"/>
    <n v="94.2"/>
    <n v="4.4905820105820109E-3"/>
    <x v="9889"/>
  </r>
  <r>
    <s v="PROP0414"/>
    <s v="2022-Q1"/>
    <x v="0"/>
    <x v="14"/>
    <n v="2"/>
    <n v="1529.82"/>
    <n v="0.90900000000000003"/>
    <n v="8"/>
    <n v="247.28"/>
    <n v="347287.5"/>
    <n v="45"/>
    <n v="7"/>
    <n v="94.2"/>
    <n v="4.4050534499514094E-3"/>
    <x v="9890"/>
  </r>
  <r>
    <s v="PROP0414"/>
    <s v="2022-Q2"/>
    <x v="0"/>
    <x v="14"/>
    <n v="2"/>
    <n v="1529.82"/>
    <n v="0.92400000000000004"/>
    <n v="6"/>
    <n v="235.24"/>
    <n v="347287.5"/>
    <n v="45"/>
    <n v="7"/>
    <n v="94.2"/>
    <n v="4.4050534499514094E-3"/>
    <x v="9891"/>
  </r>
  <r>
    <s v="PROP0414"/>
    <s v="2022-Q3"/>
    <x v="0"/>
    <x v="14"/>
    <n v="2"/>
    <n v="1529.82"/>
    <n v="0.89300000000000002"/>
    <n v="9"/>
    <n v="251.48"/>
    <n v="347287.5"/>
    <n v="45"/>
    <n v="7"/>
    <n v="94.2"/>
    <n v="4.4050534499514094E-3"/>
    <x v="9892"/>
  </r>
  <r>
    <s v="PROP0414"/>
    <s v="2022-Q4"/>
    <x v="0"/>
    <x v="14"/>
    <n v="2"/>
    <n v="1529.82"/>
    <n v="0.94399999999999995"/>
    <n v="5"/>
    <n v="133.22999999999999"/>
    <n v="347287.5"/>
    <n v="45"/>
    <n v="7"/>
    <n v="94.2"/>
    <n v="4.4050534499514094E-3"/>
    <x v="9893"/>
  </r>
  <r>
    <s v="PROP0414"/>
    <s v="2023-Q1"/>
    <x v="0"/>
    <x v="14"/>
    <n v="2"/>
    <n v="1575.71"/>
    <n v="0.92100000000000004"/>
    <n v="7"/>
    <n v="329.51"/>
    <n v="364651.88"/>
    <n v="45"/>
    <n v="7"/>
    <n v="94.2"/>
    <n v="4.321134995930914E-3"/>
    <x v="9894"/>
  </r>
  <r>
    <s v="PROP0414"/>
    <s v="2023-Q2"/>
    <x v="0"/>
    <x v="14"/>
    <n v="2"/>
    <n v="1575.71"/>
    <n v="0.90600000000000003"/>
    <n v="8"/>
    <n v="445.13"/>
    <n v="364651.88"/>
    <n v="45"/>
    <n v="7"/>
    <n v="94.2"/>
    <n v="4.321134995930914E-3"/>
    <x v="9895"/>
  </r>
  <r>
    <s v="PROP0414"/>
    <s v="2023-Q3"/>
    <x v="0"/>
    <x v="14"/>
    <n v="2"/>
    <n v="1575.71"/>
    <n v="0.94899999999999995"/>
    <n v="4"/>
    <n v="374.74"/>
    <n v="364651.88"/>
    <n v="45"/>
    <n v="7"/>
    <n v="94.2"/>
    <n v="4.321134995930914E-3"/>
    <x v="9896"/>
  </r>
  <r>
    <s v="PROP0414"/>
    <s v="2023-Q4"/>
    <x v="0"/>
    <x v="14"/>
    <n v="2"/>
    <n v="1575.71"/>
    <n v="0.92800000000000005"/>
    <n v="6"/>
    <n v="168.32"/>
    <n v="364651.88"/>
    <n v="45"/>
    <n v="7"/>
    <n v="94.2"/>
    <n v="4.321134995930914E-3"/>
    <x v="9897"/>
  </r>
  <r>
    <s v="PROP0414"/>
    <s v="2024-Q1"/>
    <x v="0"/>
    <x v="14"/>
    <n v="2"/>
    <n v="1622.98"/>
    <n v="0.92600000000000005"/>
    <n v="6"/>
    <n v="310.39"/>
    <n v="382884.47"/>
    <n v="45"/>
    <n v="7"/>
    <n v="94.2"/>
    <n v="4.238824311678142E-3"/>
    <x v="9898"/>
  </r>
  <r>
    <s v="PROP0414"/>
    <s v="2024-Q2"/>
    <x v="0"/>
    <x v="14"/>
    <n v="2"/>
    <n v="1622.98"/>
    <n v="0.89800000000000002"/>
    <n v="9"/>
    <n v="400.24"/>
    <n v="382884.47"/>
    <n v="45"/>
    <n v="7"/>
    <n v="94.2"/>
    <n v="4.238824311678142E-3"/>
    <x v="9899"/>
  </r>
  <r>
    <s v="PROP0414"/>
    <s v="2024-Q3"/>
    <x v="0"/>
    <x v="14"/>
    <n v="2"/>
    <n v="1622.98"/>
    <n v="0.89400000000000002"/>
    <n v="9"/>
    <n v="445.2"/>
    <n v="382884.47"/>
    <n v="45"/>
    <n v="7"/>
    <n v="94.2"/>
    <n v="4.238824311678142E-3"/>
    <x v="9900"/>
  </r>
  <r>
    <s v="PROP0414"/>
    <s v="2024-Q4"/>
    <x v="0"/>
    <x v="14"/>
    <n v="2"/>
    <n v="1622.98"/>
    <n v="0.91300000000000003"/>
    <n v="7"/>
    <n v="562.71"/>
    <n v="382884.47"/>
    <n v="45"/>
    <n v="7"/>
    <n v="94.2"/>
    <n v="4.238824311678142E-3"/>
    <x v="9901"/>
  </r>
  <r>
    <s v="PROP0415"/>
    <s v="2019-Q1"/>
    <x v="0"/>
    <x v="10"/>
    <n v="3"/>
    <n v="1360"/>
    <n v="0.89400000000000002"/>
    <n v="9"/>
    <n v="441.59"/>
    <n v="360000"/>
    <n v="72"/>
    <n v="5"/>
    <n v="89.1"/>
    <n v="3.7777777777777779E-3"/>
    <x v="9902"/>
  </r>
  <r>
    <s v="PROP0415"/>
    <s v="2019-Q2"/>
    <x v="0"/>
    <x v="10"/>
    <n v="3"/>
    <n v="1360"/>
    <n v="0.85199999999999998"/>
    <n v="13"/>
    <n v="292.05"/>
    <n v="360000"/>
    <n v="72"/>
    <n v="5"/>
    <n v="89.1"/>
    <n v="3.7777777777777779E-3"/>
    <x v="9903"/>
  </r>
  <r>
    <s v="PROP0415"/>
    <s v="2019-Q3"/>
    <x v="0"/>
    <x v="10"/>
    <n v="3"/>
    <n v="1360"/>
    <n v="0.875"/>
    <n v="11"/>
    <n v="493.24"/>
    <n v="360000"/>
    <n v="72"/>
    <n v="5"/>
    <n v="89.1"/>
    <n v="3.7777777777777779E-3"/>
    <x v="9904"/>
  </r>
  <r>
    <s v="PROP0415"/>
    <s v="2019-Q4"/>
    <x v="0"/>
    <x v="10"/>
    <n v="3"/>
    <n v="1360"/>
    <n v="0.85399999999999998"/>
    <n v="13"/>
    <n v="718.93"/>
    <n v="360000"/>
    <n v="72"/>
    <n v="5"/>
    <n v="89.1"/>
    <n v="3.7777777777777779E-3"/>
    <x v="9905"/>
  </r>
  <r>
    <s v="PROP0415"/>
    <s v="2020-Q1"/>
    <x v="0"/>
    <x v="10"/>
    <n v="3"/>
    <n v="1400.8"/>
    <n v="0.85"/>
    <n v="13"/>
    <n v="411.19"/>
    <n v="378000"/>
    <n v="72"/>
    <n v="5"/>
    <n v="89.1"/>
    <n v="3.7058201058201056E-3"/>
    <x v="9906"/>
  </r>
  <r>
    <s v="PROP0415"/>
    <s v="2020-Q2"/>
    <x v="0"/>
    <x v="10"/>
    <n v="3"/>
    <n v="1400.8"/>
    <n v="0.8"/>
    <n v="17"/>
    <n v="304.61"/>
    <n v="378000"/>
    <n v="72"/>
    <n v="5"/>
    <n v="89.1"/>
    <n v="3.7058201058201056E-3"/>
    <x v="9907"/>
  </r>
  <r>
    <s v="PROP0415"/>
    <s v="2020-Q3"/>
    <x v="0"/>
    <x v="10"/>
    <n v="3"/>
    <n v="1400.8"/>
    <n v="0.8"/>
    <n v="17"/>
    <n v="712.77"/>
    <n v="378000"/>
    <n v="72"/>
    <n v="5"/>
    <n v="89.1"/>
    <n v="3.7058201058201056E-3"/>
    <x v="9908"/>
  </r>
  <r>
    <s v="PROP0415"/>
    <s v="2020-Q4"/>
    <x v="0"/>
    <x v="10"/>
    <n v="3"/>
    <n v="1400.8"/>
    <n v="0.8"/>
    <n v="17"/>
    <n v="522.87"/>
    <n v="378000"/>
    <n v="72"/>
    <n v="5"/>
    <n v="89.1"/>
    <n v="3.7058201058201056E-3"/>
    <x v="9909"/>
  </r>
  <r>
    <s v="PROP0415"/>
    <s v="2021-Q1"/>
    <x v="0"/>
    <x v="10"/>
    <n v="3"/>
    <n v="1442.82"/>
    <n v="0.86"/>
    <n v="12"/>
    <n v="471.51"/>
    <n v="396900"/>
    <n v="72"/>
    <n v="5"/>
    <n v="89.1"/>
    <n v="3.6352229780801208E-3"/>
    <x v="9910"/>
  </r>
  <r>
    <s v="PROP0415"/>
    <s v="2021-Q2"/>
    <x v="0"/>
    <x v="10"/>
    <n v="3"/>
    <n v="1442.82"/>
    <n v="0.86"/>
    <n v="12"/>
    <n v="542.21"/>
    <n v="396900"/>
    <n v="72"/>
    <n v="5"/>
    <n v="89.1"/>
    <n v="3.6352229780801208E-3"/>
    <x v="9911"/>
  </r>
  <r>
    <s v="PROP0415"/>
    <s v="2021-Q3"/>
    <x v="0"/>
    <x v="10"/>
    <n v="3"/>
    <n v="1442.82"/>
    <n v="0.86"/>
    <n v="12"/>
    <n v="505.59"/>
    <n v="396900"/>
    <n v="72"/>
    <n v="5"/>
    <n v="89.1"/>
    <n v="3.6352229780801208E-3"/>
    <x v="9912"/>
  </r>
  <r>
    <s v="PROP0415"/>
    <s v="2021-Q4"/>
    <x v="0"/>
    <x v="10"/>
    <n v="3"/>
    <n v="1442.82"/>
    <n v="0.86"/>
    <n v="12"/>
    <n v="515.92999999999995"/>
    <n v="396900"/>
    <n v="72"/>
    <n v="5"/>
    <n v="89.1"/>
    <n v="3.6352229780801208E-3"/>
    <x v="9913"/>
  </r>
  <r>
    <s v="PROP0415"/>
    <s v="2022-Q1"/>
    <x v="0"/>
    <x v="10"/>
    <n v="3"/>
    <n v="1486.11"/>
    <n v="0.89900000000000002"/>
    <n v="9"/>
    <n v="183.72"/>
    <n v="416745"/>
    <n v="72"/>
    <n v="5"/>
    <n v="89.1"/>
    <n v="3.5659935932044772E-3"/>
    <x v="9914"/>
  </r>
  <r>
    <s v="PROP0415"/>
    <s v="2022-Q2"/>
    <x v="0"/>
    <x v="10"/>
    <n v="3"/>
    <n v="1486.11"/>
    <n v="0.88800000000000001"/>
    <n v="10"/>
    <n v="483.36"/>
    <n v="416745"/>
    <n v="72"/>
    <n v="5"/>
    <n v="89.1"/>
    <n v="3.5659935932044772E-3"/>
    <x v="9915"/>
  </r>
  <r>
    <s v="PROP0415"/>
    <s v="2022-Q3"/>
    <x v="0"/>
    <x v="10"/>
    <n v="3"/>
    <n v="1486.11"/>
    <n v="0.872"/>
    <n v="11"/>
    <n v="331.01"/>
    <n v="416745"/>
    <n v="72"/>
    <n v="5"/>
    <n v="89.1"/>
    <n v="3.5659935932044772E-3"/>
    <x v="9916"/>
  </r>
  <r>
    <s v="PROP0415"/>
    <s v="2022-Q4"/>
    <x v="0"/>
    <x v="10"/>
    <n v="3"/>
    <n v="1486.11"/>
    <n v="0.873"/>
    <n v="11"/>
    <n v="287.67"/>
    <n v="416745"/>
    <n v="72"/>
    <n v="5"/>
    <n v="89.1"/>
    <n v="3.5659935932044772E-3"/>
    <x v="9917"/>
  </r>
  <r>
    <s v="PROP0415"/>
    <s v="2023-Q1"/>
    <x v="0"/>
    <x v="10"/>
    <n v="3"/>
    <n v="1530.69"/>
    <n v="0.88200000000000001"/>
    <n v="10"/>
    <n v="548.21"/>
    <n v="437582.25"/>
    <n v="72"/>
    <n v="5"/>
    <n v="89.1"/>
    <n v="3.4980623642755161E-3"/>
    <x v="9918"/>
  </r>
  <r>
    <s v="PROP0415"/>
    <s v="2023-Q2"/>
    <x v="0"/>
    <x v="10"/>
    <n v="3"/>
    <n v="1530.69"/>
    <n v="0.85099999999999998"/>
    <n v="13"/>
    <n v="266.13"/>
    <n v="437582.25"/>
    <n v="72"/>
    <n v="5"/>
    <n v="89.1"/>
    <n v="3.4980623642755161E-3"/>
    <x v="9919"/>
  </r>
  <r>
    <s v="PROP0415"/>
    <s v="2023-Q3"/>
    <x v="0"/>
    <x v="10"/>
    <n v="3"/>
    <n v="1530.69"/>
    <n v="0.89800000000000002"/>
    <n v="9"/>
    <n v="576.97"/>
    <n v="437582.25"/>
    <n v="72"/>
    <n v="5"/>
    <n v="89.1"/>
    <n v="3.4980623642755161E-3"/>
    <x v="9920"/>
  </r>
  <r>
    <s v="PROP0415"/>
    <s v="2023-Q4"/>
    <x v="0"/>
    <x v="10"/>
    <n v="3"/>
    <n v="1530.69"/>
    <n v="0.90200000000000002"/>
    <n v="8"/>
    <n v="392.72"/>
    <n v="437582.25"/>
    <n v="72"/>
    <n v="5"/>
    <n v="89.1"/>
    <n v="3.4980623642755161E-3"/>
    <x v="9921"/>
  </r>
  <r>
    <s v="PROP0415"/>
    <s v="2024-Q1"/>
    <x v="0"/>
    <x v="10"/>
    <n v="3"/>
    <n v="1576.61"/>
    <n v="0.876"/>
    <n v="11"/>
    <n v="399.89"/>
    <n v="459461.36"/>
    <n v="72"/>
    <n v="5"/>
    <n v="89.1"/>
    <n v="3.4314311001038258E-3"/>
    <x v="9922"/>
  </r>
  <r>
    <s v="PROP0415"/>
    <s v="2024-Q2"/>
    <x v="0"/>
    <x v="10"/>
    <n v="3"/>
    <n v="1576.61"/>
    <n v="0.86699999999999999"/>
    <n v="11"/>
    <n v="1057.54"/>
    <n v="459461.36"/>
    <n v="72"/>
    <n v="5"/>
    <n v="89.1"/>
    <n v="3.4314311001038258E-3"/>
    <x v="9923"/>
  </r>
  <r>
    <s v="PROP0415"/>
    <s v="2024-Q3"/>
    <x v="0"/>
    <x v="10"/>
    <n v="3"/>
    <n v="1576.61"/>
    <n v="0.90600000000000003"/>
    <n v="8"/>
    <n v="616.25"/>
    <n v="459461.36"/>
    <n v="72"/>
    <n v="5"/>
    <n v="89.1"/>
    <n v="3.4314311001038258E-3"/>
    <x v="9924"/>
  </r>
  <r>
    <s v="PROP0415"/>
    <s v="2024-Q4"/>
    <x v="0"/>
    <x v="10"/>
    <n v="3"/>
    <n v="1576.61"/>
    <n v="0.872"/>
    <n v="11"/>
    <n v="275.98"/>
    <n v="459461.36"/>
    <n v="72"/>
    <n v="5"/>
    <n v="89.1"/>
    <n v="3.4314311001038258E-3"/>
    <x v="9925"/>
  </r>
  <r>
    <s v="PROP0416"/>
    <s v="2019-Q1"/>
    <x v="1"/>
    <x v="12"/>
    <n v="3"/>
    <n v="2040"/>
    <n v="0.95399999999999996"/>
    <n v="4"/>
    <n v="237.74"/>
    <n v="540000"/>
    <n v="28"/>
    <n v="8"/>
    <n v="95.2"/>
    <n v="3.7777777777777779E-3"/>
    <x v="9926"/>
  </r>
  <r>
    <s v="PROP0416"/>
    <s v="2019-Q2"/>
    <x v="1"/>
    <x v="12"/>
    <n v="3"/>
    <n v="2040"/>
    <n v="0.94599999999999995"/>
    <n v="4"/>
    <n v="239.61"/>
    <n v="540000"/>
    <n v="28"/>
    <n v="8"/>
    <n v="95.2"/>
    <n v="3.7777777777777779E-3"/>
    <x v="9927"/>
  </r>
  <r>
    <s v="PROP0416"/>
    <s v="2019-Q3"/>
    <x v="1"/>
    <x v="12"/>
    <n v="3"/>
    <n v="2040"/>
    <n v="0.94099999999999995"/>
    <n v="5"/>
    <n v="664.79"/>
    <n v="540000"/>
    <n v="28"/>
    <n v="8"/>
    <n v="95.2"/>
    <n v="3.7777777777777779E-3"/>
    <x v="9928"/>
  </r>
  <r>
    <s v="PROP0416"/>
    <s v="2019-Q4"/>
    <x v="1"/>
    <x v="12"/>
    <n v="3"/>
    <n v="2040"/>
    <n v="0.96"/>
    <n v="3"/>
    <n v="157.31"/>
    <n v="540000"/>
    <n v="28"/>
    <n v="8"/>
    <n v="95.2"/>
    <n v="3.7777777777777779E-3"/>
    <x v="9929"/>
  </r>
  <r>
    <s v="PROP0416"/>
    <s v="2020-Q1"/>
    <x v="1"/>
    <x v="12"/>
    <n v="3"/>
    <n v="2101.1999999999998"/>
    <n v="0.91"/>
    <n v="8"/>
    <n v="432.69"/>
    <n v="567000"/>
    <n v="28"/>
    <n v="8"/>
    <n v="95.2"/>
    <n v="3.7058201058201056E-3"/>
    <x v="9930"/>
  </r>
  <r>
    <s v="PROP0416"/>
    <s v="2020-Q2"/>
    <x v="1"/>
    <x v="12"/>
    <n v="3"/>
    <n v="2101.1999999999998"/>
    <n v="0.86"/>
    <n v="12"/>
    <n v="215.36"/>
    <n v="567000"/>
    <n v="28"/>
    <n v="8"/>
    <n v="95.2"/>
    <n v="3.7058201058201056E-3"/>
    <x v="9931"/>
  </r>
  <r>
    <s v="PROP0416"/>
    <s v="2020-Q3"/>
    <x v="1"/>
    <x v="12"/>
    <n v="3"/>
    <n v="2101.1999999999998"/>
    <n v="0.86"/>
    <n v="12"/>
    <n v="825.13"/>
    <n v="567000"/>
    <n v="28"/>
    <n v="8"/>
    <n v="95.2"/>
    <n v="3.7058201058201056E-3"/>
    <x v="9932"/>
  </r>
  <r>
    <s v="PROP0416"/>
    <s v="2020-Q4"/>
    <x v="1"/>
    <x v="12"/>
    <n v="3"/>
    <n v="2101.1999999999998"/>
    <n v="0.86"/>
    <n v="12"/>
    <n v="982.28"/>
    <n v="567000"/>
    <n v="28"/>
    <n v="8"/>
    <n v="95.2"/>
    <n v="3.7058201058201056E-3"/>
    <x v="9933"/>
  </r>
  <r>
    <s v="PROP0416"/>
    <s v="2021-Q1"/>
    <x v="1"/>
    <x v="12"/>
    <n v="3"/>
    <n v="2164.2399999999998"/>
    <n v="0.92"/>
    <n v="7"/>
    <n v="469.03"/>
    <n v="595350"/>
    <n v="28"/>
    <n v="8"/>
    <n v="95.2"/>
    <n v="3.6352397749223144E-3"/>
    <x v="9934"/>
  </r>
  <r>
    <s v="PROP0416"/>
    <s v="2021-Q2"/>
    <x v="1"/>
    <x v="12"/>
    <n v="3"/>
    <n v="2164.2399999999998"/>
    <n v="0.92"/>
    <n v="7"/>
    <n v="425.86"/>
    <n v="595350"/>
    <n v="28"/>
    <n v="8"/>
    <n v="95.2"/>
    <n v="3.6352397749223144E-3"/>
    <x v="9935"/>
  </r>
  <r>
    <s v="PROP0416"/>
    <s v="2021-Q3"/>
    <x v="1"/>
    <x v="12"/>
    <n v="3"/>
    <n v="2164.2399999999998"/>
    <n v="0.92"/>
    <n v="7"/>
    <n v="388.14"/>
    <n v="595350"/>
    <n v="28"/>
    <n v="8"/>
    <n v="95.2"/>
    <n v="3.6352397749223144E-3"/>
    <x v="9936"/>
  </r>
  <r>
    <s v="PROP0416"/>
    <s v="2021-Q4"/>
    <x v="1"/>
    <x v="12"/>
    <n v="3"/>
    <n v="2164.2399999999998"/>
    <n v="0.92"/>
    <n v="7"/>
    <n v="312.60000000000002"/>
    <n v="595350"/>
    <n v="28"/>
    <n v="8"/>
    <n v="95.2"/>
    <n v="3.6352397749223144E-3"/>
    <x v="9937"/>
  </r>
  <r>
    <s v="PROP0416"/>
    <s v="2022-Q1"/>
    <x v="1"/>
    <x v="12"/>
    <n v="3"/>
    <n v="2229.16"/>
    <n v="0.93"/>
    <n v="6"/>
    <n v="440.41"/>
    <n v="625117.5"/>
    <n v="28"/>
    <n v="8"/>
    <n v="95.2"/>
    <n v="3.5659855947081948E-3"/>
    <x v="9938"/>
  </r>
  <r>
    <s v="PROP0416"/>
    <s v="2022-Q2"/>
    <x v="1"/>
    <x v="12"/>
    <n v="3"/>
    <n v="2229.16"/>
    <n v="0.96899999999999997"/>
    <n v="2"/>
    <n v="572.84"/>
    <n v="625117.5"/>
    <n v="28"/>
    <n v="8"/>
    <n v="95.2"/>
    <n v="3.5659855947081948E-3"/>
    <x v="9939"/>
  </r>
  <r>
    <s v="PROP0416"/>
    <s v="2022-Q3"/>
    <x v="1"/>
    <x v="12"/>
    <n v="3"/>
    <n v="2229.16"/>
    <n v="0.95499999999999996"/>
    <n v="4"/>
    <n v="884.62"/>
    <n v="625117.5"/>
    <n v="28"/>
    <n v="8"/>
    <n v="95.2"/>
    <n v="3.5659855947081948E-3"/>
    <x v="9940"/>
  </r>
  <r>
    <s v="PROP0416"/>
    <s v="2022-Q4"/>
    <x v="1"/>
    <x v="12"/>
    <n v="3"/>
    <n v="2229.16"/>
    <n v="0.95599999999999996"/>
    <n v="3"/>
    <n v="420.56"/>
    <n v="625117.5"/>
    <n v="28"/>
    <n v="8"/>
    <n v="95.2"/>
    <n v="3.5659855947081948E-3"/>
    <x v="9941"/>
  </r>
  <r>
    <s v="PROP0416"/>
    <s v="2023-Q1"/>
    <x v="1"/>
    <x v="12"/>
    <n v="3"/>
    <n v="2296.04"/>
    <n v="0.95599999999999996"/>
    <n v="3"/>
    <n v="730.79"/>
    <n v="656373.38"/>
    <n v="28"/>
    <n v="8"/>
    <n v="95.2"/>
    <n v="3.4980699552440717E-3"/>
    <x v="9942"/>
  </r>
  <r>
    <s v="PROP0416"/>
    <s v="2023-Q2"/>
    <x v="1"/>
    <x v="12"/>
    <n v="3"/>
    <n v="2296.04"/>
    <n v="0.92900000000000005"/>
    <n v="6"/>
    <n v="341.31"/>
    <n v="656373.38"/>
    <n v="28"/>
    <n v="8"/>
    <n v="95.2"/>
    <n v="3.4980699552440717E-3"/>
    <x v="9943"/>
  </r>
  <r>
    <s v="PROP0416"/>
    <s v="2023-Q3"/>
    <x v="1"/>
    <x v="12"/>
    <n v="3"/>
    <n v="2296.04"/>
    <n v="0.94799999999999995"/>
    <n v="4"/>
    <n v="324.55"/>
    <n v="656373.38"/>
    <n v="28"/>
    <n v="8"/>
    <n v="95.2"/>
    <n v="3.4980699552440717E-3"/>
    <x v="9944"/>
  </r>
  <r>
    <s v="PROP0416"/>
    <s v="2023-Q4"/>
    <x v="1"/>
    <x v="12"/>
    <n v="3"/>
    <n v="2296.04"/>
    <n v="0.93899999999999995"/>
    <n v="5"/>
    <n v="883.31"/>
    <n v="656373.38"/>
    <n v="28"/>
    <n v="8"/>
    <n v="95.2"/>
    <n v="3.4980699552440717E-3"/>
    <x v="9945"/>
  </r>
  <r>
    <s v="PROP0416"/>
    <s v="2024-Q1"/>
    <x v="1"/>
    <x v="12"/>
    <n v="3"/>
    <n v="2364.92"/>
    <n v="0.95499999999999996"/>
    <n v="4"/>
    <n v="340.7"/>
    <n v="689192.04"/>
    <n v="28"/>
    <n v="8"/>
    <n v="95.2"/>
    <n v="3.4314383549757773E-3"/>
    <x v="9946"/>
  </r>
  <r>
    <s v="PROP0416"/>
    <s v="2024-Q2"/>
    <x v="1"/>
    <x v="12"/>
    <n v="3"/>
    <n v="2364.92"/>
    <n v="0.91400000000000003"/>
    <n v="7"/>
    <n v="401.79"/>
    <n v="689192.04"/>
    <n v="28"/>
    <n v="8"/>
    <n v="95.2"/>
    <n v="3.4314383549757773E-3"/>
    <x v="9947"/>
  </r>
  <r>
    <s v="PROP0416"/>
    <s v="2024-Q3"/>
    <x v="1"/>
    <x v="12"/>
    <n v="3"/>
    <n v="2364.92"/>
    <n v="0.92600000000000005"/>
    <n v="6"/>
    <n v="460.53"/>
    <n v="689192.04"/>
    <n v="28"/>
    <n v="8"/>
    <n v="95.2"/>
    <n v="3.4314383549757773E-3"/>
    <x v="9948"/>
  </r>
  <r>
    <s v="PROP0416"/>
    <s v="2024-Q4"/>
    <x v="1"/>
    <x v="12"/>
    <n v="3"/>
    <n v="2364.92"/>
    <n v="0.95"/>
    <n v="4"/>
    <n v="216.8"/>
    <n v="689192.04"/>
    <n v="28"/>
    <n v="8"/>
    <n v="95.2"/>
    <n v="3.4314383549757773E-3"/>
    <x v="9949"/>
  </r>
  <r>
    <s v="PROP0417"/>
    <s v="2019-Q1"/>
    <x v="0"/>
    <x v="0"/>
    <n v="2"/>
    <n v="1190"/>
    <n v="0.90500000000000003"/>
    <n v="8"/>
    <n v="313.08"/>
    <n v="255000"/>
    <n v="68"/>
    <n v="6"/>
    <n v="90.3"/>
    <n v="4.6666666666666671E-3"/>
    <x v="9950"/>
  </r>
  <r>
    <s v="PROP0417"/>
    <s v="2019-Q2"/>
    <x v="0"/>
    <x v="0"/>
    <n v="2"/>
    <n v="1190"/>
    <n v="0.86699999999999999"/>
    <n v="12"/>
    <n v="333.86"/>
    <n v="255000"/>
    <n v="68"/>
    <n v="6"/>
    <n v="90.3"/>
    <n v="4.6666666666666671E-3"/>
    <x v="9951"/>
  </r>
  <r>
    <s v="PROP0417"/>
    <s v="2019-Q3"/>
    <x v="0"/>
    <x v="0"/>
    <n v="2"/>
    <n v="1190"/>
    <n v="0.91900000000000004"/>
    <n v="7"/>
    <n v="432.68"/>
    <n v="255000"/>
    <n v="68"/>
    <n v="6"/>
    <n v="90.3"/>
    <n v="4.6666666666666671E-3"/>
    <x v="9952"/>
  </r>
  <r>
    <s v="PROP0417"/>
    <s v="2019-Q4"/>
    <x v="0"/>
    <x v="0"/>
    <n v="2"/>
    <n v="1190"/>
    <n v="0.88700000000000001"/>
    <n v="10"/>
    <n v="610.09"/>
    <n v="255000"/>
    <n v="68"/>
    <n v="6"/>
    <n v="90.3"/>
    <n v="4.6666666666666671E-3"/>
    <x v="9953"/>
  </r>
  <r>
    <s v="PROP0417"/>
    <s v="2020-Q1"/>
    <x v="0"/>
    <x v="0"/>
    <n v="2"/>
    <n v="1225.7"/>
    <n v="0.86"/>
    <n v="12"/>
    <n v="316"/>
    <n v="267750"/>
    <n v="68"/>
    <n v="6"/>
    <n v="90.3"/>
    <n v="4.5777777777777778E-3"/>
    <x v="9954"/>
  </r>
  <r>
    <s v="PROP0417"/>
    <s v="2020-Q2"/>
    <x v="0"/>
    <x v="0"/>
    <n v="2"/>
    <n v="1225.7"/>
    <n v="0.81"/>
    <n v="17"/>
    <n v="361.76"/>
    <n v="267750"/>
    <n v="68"/>
    <n v="6"/>
    <n v="90.3"/>
    <n v="4.5777777777777778E-3"/>
    <x v="9955"/>
  </r>
  <r>
    <s v="PROP0417"/>
    <s v="2020-Q3"/>
    <x v="0"/>
    <x v="0"/>
    <n v="2"/>
    <n v="1225.7"/>
    <n v="0.81"/>
    <n v="17"/>
    <n v="549.41999999999996"/>
    <n v="267750"/>
    <n v="68"/>
    <n v="6"/>
    <n v="90.3"/>
    <n v="4.5777777777777778E-3"/>
    <x v="9956"/>
  </r>
  <r>
    <s v="PROP0417"/>
    <s v="2020-Q4"/>
    <x v="0"/>
    <x v="0"/>
    <n v="2"/>
    <n v="1225.7"/>
    <n v="0.81"/>
    <n v="17"/>
    <n v="153.18"/>
    <n v="267750"/>
    <n v="68"/>
    <n v="6"/>
    <n v="90.3"/>
    <n v="4.5777777777777778E-3"/>
    <x v="9957"/>
  </r>
  <r>
    <s v="PROP0417"/>
    <s v="2021-Q1"/>
    <x v="0"/>
    <x v="0"/>
    <n v="2"/>
    <n v="1262.47"/>
    <n v="0.87"/>
    <n v="11"/>
    <n v="342.29"/>
    <n v="281137.5"/>
    <n v="68"/>
    <n v="6"/>
    <n v="90.3"/>
    <n v="4.4905784536036636E-3"/>
    <x v="9958"/>
  </r>
  <r>
    <s v="PROP0417"/>
    <s v="2021-Q2"/>
    <x v="0"/>
    <x v="0"/>
    <n v="2"/>
    <n v="1262.47"/>
    <n v="0.87"/>
    <n v="11"/>
    <n v="687.78"/>
    <n v="281137.5"/>
    <n v="68"/>
    <n v="6"/>
    <n v="90.3"/>
    <n v="4.4905784536036636E-3"/>
    <x v="9959"/>
  </r>
  <r>
    <s v="PROP0417"/>
    <s v="2021-Q3"/>
    <x v="0"/>
    <x v="0"/>
    <n v="2"/>
    <n v="1262.47"/>
    <n v="0.87"/>
    <n v="11"/>
    <n v="151.08000000000001"/>
    <n v="281137.5"/>
    <n v="68"/>
    <n v="6"/>
    <n v="90.3"/>
    <n v="4.4905784536036636E-3"/>
    <x v="9960"/>
  </r>
  <r>
    <s v="PROP0417"/>
    <s v="2021-Q4"/>
    <x v="0"/>
    <x v="0"/>
    <n v="2"/>
    <n v="1262.47"/>
    <n v="0.87"/>
    <n v="11"/>
    <n v="278.08999999999997"/>
    <n v="281137.5"/>
    <n v="68"/>
    <n v="6"/>
    <n v="90.3"/>
    <n v="4.4905784536036636E-3"/>
    <x v="9961"/>
  </r>
  <r>
    <s v="PROP0417"/>
    <s v="2022-Q1"/>
    <x v="0"/>
    <x v="0"/>
    <n v="2"/>
    <n v="1300.3499999999999"/>
    <n v="0.91600000000000004"/>
    <n v="7"/>
    <n v="148.49"/>
    <n v="295194.38"/>
    <n v="68"/>
    <n v="6"/>
    <n v="90.3"/>
    <n v="4.4050635381337544E-3"/>
    <x v="9962"/>
  </r>
  <r>
    <s v="PROP0417"/>
    <s v="2022-Q2"/>
    <x v="0"/>
    <x v="0"/>
    <n v="2"/>
    <n v="1300.3499999999999"/>
    <n v="0.878"/>
    <n v="11"/>
    <n v="772.33"/>
    <n v="295194.38"/>
    <n v="68"/>
    <n v="6"/>
    <n v="90.3"/>
    <n v="4.4050635381337544E-3"/>
    <x v="9963"/>
  </r>
  <r>
    <s v="PROP0417"/>
    <s v="2022-Q3"/>
    <x v="0"/>
    <x v="0"/>
    <n v="2"/>
    <n v="1300.3499999999999"/>
    <n v="0.88700000000000001"/>
    <n v="10"/>
    <n v="242.83"/>
    <n v="295194.38"/>
    <n v="68"/>
    <n v="6"/>
    <n v="90.3"/>
    <n v="4.4050635381337544E-3"/>
    <x v="9964"/>
  </r>
  <r>
    <s v="PROP0417"/>
    <s v="2022-Q4"/>
    <x v="0"/>
    <x v="0"/>
    <n v="2"/>
    <n v="1300.3499999999999"/>
    <n v="0.86299999999999999"/>
    <n v="12"/>
    <n v="450.35"/>
    <n v="295194.38"/>
    <n v="68"/>
    <n v="6"/>
    <n v="90.3"/>
    <n v="4.4050635381337544E-3"/>
    <x v="9965"/>
  </r>
  <r>
    <s v="PROP0417"/>
    <s v="2023-Q1"/>
    <x v="0"/>
    <x v="0"/>
    <n v="2"/>
    <n v="1339.36"/>
    <n v="0.90900000000000003"/>
    <n v="8"/>
    <n v="585.87"/>
    <n v="309954.09000000003"/>
    <n v="68"/>
    <n v="6"/>
    <n v="90.3"/>
    <n v="4.3211560783082414E-3"/>
    <x v="9966"/>
  </r>
  <r>
    <s v="PROP0417"/>
    <s v="2023-Q2"/>
    <x v="0"/>
    <x v="0"/>
    <n v="2"/>
    <n v="1339.36"/>
    <n v="0.873"/>
    <n v="11"/>
    <n v="173.66"/>
    <n v="309954.09000000003"/>
    <n v="68"/>
    <n v="6"/>
    <n v="90.3"/>
    <n v="4.3211560783082414E-3"/>
    <x v="9967"/>
  </r>
  <r>
    <s v="PROP0417"/>
    <s v="2023-Q3"/>
    <x v="0"/>
    <x v="0"/>
    <n v="2"/>
    <n v="1339.36"/>
    <n v="0.89"/>
    <n v="9"/>
    <n v="401.35"/>
    <n v="309954.09000000003"/>
    <n v="68"/>
    <n v="6"/>
    <n v="90.3"/>
    <n v="4.3211560783082414E-3"/>
    <x v="9968"/>
  </r>
  <r>
    <s v="PROP0417"/>
    <s v="2023-Q4"/>
    <x v="0"/>
    <x v="0"/>
    <n v="2"/>
    <n v="1339.36"/>
    <n v="0.86799999999999999"/>
    <n v="11"/>
    <n v="179.04"/>
    <n v="309954.09000000003"/>
    <n v="68"/>
    <n v="6"/>
    <n v="90.3"/>
    <n v="4.3211560783082414E-3"/>
    <x v="9969"/>
  </r>
  <r>
    <s v="PROP0417"/>
    <s v="2024-Q1"/>
    <x v="0"/>
    <x v="0"/>
    <n v="2"/>
    <n v="1379.54"/>
    <n v="0.91100000000000003"/>
    <n v="8"/>
    <n v="166.69"/>
    <n v="325451.8"/>
    <n v="68"/>
    <n v="6"/>
    <n v="90.3"/>
    <n v="4.2388458137272555E-3"/>
    <x v="9970"/>
  </r>
  <r>
    <s v="PROP0417"/>
    <s v="2024-Q2"/>
    <x v="0"/>
    <x v="0"/>
    <n v="2"/>
    <n v="1379.54"/>
    <n v="0.89100000000000001"/>
    <n v="9"/>
    <n v="261.02999999999997"/>
    <n v="325451.8"/>
    <n v="68"/>
    <n v="6"/>
    <n v="90.3"/>
    <n v="4.2388458137272555E-3"/>
    <x v="9971"/>
  </r>
  <r>
    <s v="PROP0417"/>
    <s v="2024-Q3"/>
    <x v="0"/>
    <x v="0"/>
    <n v="2"/>
    <n v="1379.54"/>
    <n v="0.88600000000000001"/>
    <n v="10"/>
    <n v="463.47"/>
    <n v="325451.8"/>
    <n v="68"/>
    <n v="6"/>
    <n v="90.3"/>
    <n v="4.2388458137272555E-3"/>
    <x v="9972"/>
  </r>
  <r>
    <s v="PROP0417"/>
    <s v="2024-Q4"/>
    <x v="0"/>
    <x v="0"/>
    <n v="2"/>
    <n v="1379.54"/>
    <n v="0.91500000000000004"/>
    <n v="7"/>
    <n v="332.48"/>
    <n v="325451.8"/>
    <n v="68"/>
    <n v="6"/>
    <n v="90.3"/>
    <n v="4.2388458137272555E-3"/>
    <x v="9973"/>
  </r>
  <r>
    <s v="PROP0418"/>
    <s v="2019-Q1"/>
    <x v="2"/>
    <x v="13"/>
    <n v="2"/>
    <n v="1400"/>
    <n v="0.94399999999999995"/>
    <n v="5"/>
    <n v="407.84"/>
    <n v="300000"/>
    <n v="48"/>
    <n v="7"/>
    <n v="93.1"/>
    <n v="4.6666666666666671E-3"/>
    <x v="9974"/>
  </r>
  <r>
    <s v="PROP0418"/>
    <s v="2019-Q2"/>
    <x v="2"/>
    <x v="13"/>
    <n v="2"/>
    <n v="1400"/>
    <n v="0.89300000000000002"/>
    <n v="9"/>
    <n v="227.81"/>
    <n v="300000"/>
    <n v="48"/>
    <n v="7"/>
    <n v="93.1"/>
    <n v="4.6666666666666671E-3"/>
    <x v="9975"/>
  </r>
  <r>
    <s v="PROP0418"/>
    <s v="2019-Q3"/>
    <x v="2"/>
    <x v="13"/>
    <n v="2"/>
    <n v="1400"/>
    <n v="0.92100000000000004"/>
    <n v="7"/>
    <n v="522.66999999999996"/>
    <n v="300000"/>
    <n v="48"/>
    <n v="7"/>
    <n v="93.1"/>
    <n v="4.6666666666666671E-3"/>
    <x v="9976"/>
  </r>
  <r>
    <s v="PROP0418"/>
    <s v="2019-Q4"/>
    <x v="2"/>
    <x v="13"/>
    <n v="2"/>
    <n v="1400"/>
    <n v="0.89100000000000001"/>
    <n v="9"/>
    <n v="297.94"/>
    <n v="300000"/>
    <n v="48"/>
    <n v="7"/>
    <n v="93.1"/>
    <n v="4.6666666666666671E-3"/>
    <x v="9977"/>
  </r>
  <r>
    <s v="PROP0418"/>
    <s v="2020-Q1"/>
    <x v="2"/>
    <x v="13"/>
    <n v="2"/>
    <n v="1442"/>
    <n v="0.89"/>
    <n v="9"/>
    <n v="166.47"/>
    <n v="315000"/>
    <n v="48"/>
    <n v="7"/>
    <n v="93.1"/>
    <n v="4.5777777777777778E-3"/>
    <x v="9978"/>
  </r>
  <r>
    <s v="PROP0418"/>
    <s v="2020-Q2"/>
    <x v="2"/>
    <x v="13"/>
    <n v="2"/>
    <n v="1442"/>
    <n v="0.84"/>
    <n v="14"/>
    <n v="266.52"/>
    <n v="315000"/>
    <n v="48"/>
    <n v="7"/>
    <n v="93.1"/>
    <n v="4.5777777777777778E-3"/>
    <x v="9979"/>
  </r>
  <r>
    <s v="PROP0418"/>
    <s v="2020-Q3"/>
    <x v="2"/>
    <x v="13"/>
    <n v="2"/>
    <n v="1442"/>
    <n v="0.84"/>
    <n v="14"/>
    <n v="316.10000000000002"/>
    <n v="315000"/>
    <n v="48"/>
    <n v="7"/>
    <n v="93.1"/>
    <n v="4.5777777777777778E-3"/>
    <x v="9980"/>
  </r>
  <r>
    <s v="PROP0418"/>
    <s v="2020-Q4"/>
    <x v="2"/>
    <x v="13"/>
    <n v="2"/>
    <n v="1442"/>
    <n v="0.84"/>
    <n v="14"/>
    <n v="453.75"/>
    <n v="315000"/>
    <n v="48"/>
    <n v="7"/>
    <n v="93.1"/>
    <n v="4.5777777777777778E-3"/>
    <x v="9981"/>
  </r>
  <r>
    <s v="PROP0418"/>
    <s v="2021-Q1"/>
    <x v="2"/>
    <x v="13"/>
    <n v="2"/>
    <n v="1485.26"/>
    <n v="0.9"/>
    <n v="8"/>
    <n v="210.08"/>
    <n v="330750"/>
    <n v="48"/>
    <n v="7"/>
    <n v="93.1"/>
    <n v="4.4905820105820109E-3"/>
    <x v="9982"/>
  </r>
  <r>
    <s v="PROP0418"/>
    <s v="2021-Q2"/>
    <x v="2"/>
    <x v="13"/>
    <n v="2"/>
    <n v="1485.26"/>
    <n v="0.9"/>
    <n v="8"/>
    <n v="754.17"/>
    <n v="330750"/>
    <n v="48"/>
    <n v="7"/>
    <n v="93.1"/>
    <n v="4.4905820105820109E-3"/>
    <x v="9983"/>
  </r>
  <r>
    <s v="PROP0418"/>
    <s v="2021-Q3"/>
    <x v="2"/>
    <x v="13"/>
    <n v="2"/>
    <n v="1485.26"/>
    <n v="0.9"/>
    <n v="8"/>
    <n v="156.93"/>
    <n v="330750"/>
    <n v="48"/>
    <n v="7"/>
    <n v="93.1"/>
    <n v="4.4905820105820109E-3"/>
    <x v="9984"/>
  </r>
  <r>
    <s v="PROP0418"/>
    <s v="2021-Q4"/>
    <x v="2"/>
    <x v="13"/>
    <n v="2"/>
    <n v="1485.26"/>
    <n v="0.9"/>
    <n v="8"/>
    <n v="517.94000000000005"/>
    <n v="330750"/>
    <n v="48"/>
    <n v="7"/>
    <n v="93.1"/>
    <n v="4.4905820105820109E-3"/>
    <x v="9985"/>
  </r>
  <r>
    <s v="PROP0418"/>
    <s v="2022-Q1"/>
    <x v="2"/>
    <x v="13"/>
    <n v="2"/>
    <n v="1529.82"/>
    <n v="0.89400000000000002"/>
    <n v="9"/>
    <n v="344.58"/>
    <n v="347287.5"/>
    <n v="48"/>
    <n v="7"/>
    <n v="93.1"/>
    <n v="4.4050534499514094E-3"/>
    <x v="9986"/>
  </r>
  <r>
    <s v="PROP0418"/>
    <s v="2022-Q2"/>
    <x v="2"/>
    <x v="13"/>
    <n v="2"/>
    <n v="1529.82"/>
    <n v="0.94499999999999995"/>
    <n v="4"/>
    <n v="300.24"/>
    <n v="347287.5"/>
    <n v="48"/>
    <n v="7"/>
    <n v="93.1"/>
    <n v="4.4050534499514094E-3"/>
    <x v="9987"/>
  </r>
  <r>
    <s v="PROP0418"/>
    <s v="2022-Q3"/>
    <x v="2"/>
    <x v="13"/>
    <n v="2"/>
    <n v="1529.82"/>
    <n v="0.89800000000000002"/>
    <n v="9"/>
    <n v="469.06"/>
    <n v="347287.5"/>
    <n v="48"/>
    <n v="7"/>
    <n v="93.1"/>
    <n v="4.4050534499514094E-3"/>
    <x v="9988"/>
  </r>
  <r>
    <s v="PROP0418"/>
    <s v="2022-Q4"/>
    <x v="2"/>
    <x v="13"/>
    <n v="2"/>
    <n v="1529.82"/>
    <n v="0.91700000000000004"/>
    <n v="7"/>
    <n v="398.86"/>
    <n v="347287.5"/>
    <n v="48"/>
    <n v="7"/>
    <n v="93.1"/>
    <n v="4.4050534499514094E-3"/>
    <x v="9989"/>
  </r>
  <r>
    <s v="PROP0418"/>
    <s v="2023-Q1"/>
    <x v="2"/>
    <x v="13"/>
    <n v="2"/>
    <n v="1575.71"/>
    <n v="0.94499999999999995"/>
    <n v="4"/>
    <n v="264.22000000000003"/>
    <n v="364651.88"/>
    <n v="48"/>
    <n v="7"/>
    <n v="93.1"/>
    <n v="4.321134995930914E-3"/>
    <x v="9990"/>
  </r>
  <r>
    <s v="PROP0418"/>
    <s v="2023-Q2"/>
    <x v="2"/>
    <x v="13"/>
    <n v="2"/>
    <n v="1575.71"/>
    <n v="0.92900000000000005"/>
    <n v="6"/>
    <n v="305.13"/>
    <n v="364651.88"/>
    <n v="48"/>
    <n v="7"/>
    <n v="93.1"/>
    <n v="4.321134995930914E-3"/>
    <x v="9991"/>
  </r>
  <r>
    <s v="PROP0418"/>
    <s v="2023-Q3"/>
    <x v="2"/>
    <x v="13"/>
    <n v="2"/>
    <n v="1575.71"/>
    <n v="0.94499999999999995"/>
    <n v="4"/>
    <n v="659.06"/>
    <n v="364651.88"/>
    <n v="48"/>
    <n v="7"/>
    <n v="93.1"/>
    <n v="4.321134995930914E-3"/>
    <x v="9992"/>
  </r>
  <r>
    <s v="PROP0418"/>
    <s v="2023-Q4"/>
    <x v="2"/>
    <x v="13"/>
    <n v="2"/>
    <n v="1575.71"/>
    <n v="0.90200000000000002"/>
    <n v="8"/>
    <n v="688.14"/>
    <n v="364651.88"/>
    <n v="48"/>
    <n v="7"/>
    <n v="93.1"/>
    <n v="4.321134995930914E-3"/>
    <x v="9993"/>
  </r>
  <r>
    <s v="PROP0418"/>
    <s v="2024-Q1"/>
    <x v="2"/>
    <x v="13"/>
    <n v="2"/>
    <n v="1622.98"/>
    <n v="0.93899999999999995"/>
    <n v="5"/>
    <n v="870.86"/>
    <n v="382884.47"/>
    <n v="48"/>
    <n v="7"/>
    <n v="93.1"/>
    <n v="4.238824311678142E-3"/>
    <x v="9994"/>
  </r>
  <r>
    <s v="PROP0418"/>
    <s v="2024-Q2"/>
    <x v="2"/>
    <x v="13"/>
    <n v="2"/>
    <n v="1622.98"/>
    <n v="0.93899999999999995"/>
    <n v="5"/>
    <n v="298.86"/>
    <n v="382884.47"/>
    <n v="48"/>
    <n v="7"/>
    <n v="93.1"/>
    <n v="4.238824311678142E-3"/>
    <x v="9995"/>
  </r>
  <r>
    <s v="PROP0418"/>
    <s v="2024-Q3"/>
    <x v="2"/>
    <x v="13"/>
    <n v="2"/>
    <n v="1622.98"/>
    <n v="0.92600000000000005"/>
    <n v="6"/>
    <n v="716.9"/>
    <n v="382884.47"/>
    <n v="48"/>
    <n v="7"/>
    <n v="93.1"/>
    <n v="4.238824311678142E-3"/>
    <x v="9996"/>
  </r>
  <r>
    <s v="PROP0418"/>
    <s v="2024-Q4"/>
    <x v="2"/>
    <x v="13"/>
    <n v="2"/>
    <n v="1622.98"/>
    <n v="0.92700000000000005"/>
    <n v="6"/>
    <n v="526.59"/>
    <n v="382884.47"/>
    <n v="48"/>
    <n v="7"/>
    <n v="93.1"/>
    <n v="4.238824311678142E-3"/>
    <x v="9997"/>
  </r>
  <r>
    <s v="PROP0419"/>
    <s v="2019-Q1"/>
    <x v="0"/>
    <x v="0"/>
    <n v="3"/>
    <n v="1445"/>
    <n v="0.89600000000000002"/>
    <n v="9"/>
    <n v="415.06"/>
    <n v="382500"/>
    <n v="68"/>
    <n v="6"/>
    <n v="90.3"/>
    <n v="3.7777777777777779E-3"/>
    <x v="9998"/>
  </r>
  <r>
    <s v="PROP0419"/>
    <s v="2019-Q2"/>
    <x v="0"/>
    <x v="0"/>
    <n v="3"/>
    <n v="1445"/>
    <n v="0.90800000000000003"/>
    <n v="8"/>
    <n v="257.37"/>
    <n v="382500"/>
    <n v="68"/>
    <n v="6"/>
    <n v="90.3"/>
    <n v="3.7777777777777779E-3"/>
    <x v="9999"/>
  </r>
  <r>
    <s v="PROP0419"/>
    <s v="2019-Q3"/>
    <x v="0"/>
    <x v="0"/>
    <n v="3"/>
    <n v="1445"/>
    <n v="0.91"/>
    <n v="8"/>
    <n v="306.3"/>
    <n v="382500"/>
    <n v="68"/>
    <n v="6"/>
    <n v="90.3"/>
    <n v="3.7777777777777779E-3"/>
    <x v="10000"/>
  </r>
  <r>
    <s v="PROP0419"/>
    <s v="2019-Q4"/>
    <x v="0"/>
    <x v="0"/>
    <n v="3"/>
    <n v="1445"/>
    <n v="0.86099999999999999"/>
    <n v="12"/>
    <n v="695.14"/>
    <n v="382500"/>
    <n v="68"/>
    <n v="6"/>
    <n v="90.3"/>
    <n v="3.7777777777777779E-3"/>
    <x v="10001"/>
  </r>
  <r>
    <s v="PROP0419"/>
    <s v="2020-Q1"/>
    <x v="0"/>
    <x v="0"/>
    <n v="3"/>
    <n v="1488.35"/>
    <n v="0.86"/>
    <n v="12"/>
    <n v="770.31"/>
    <n v="401625"/>
    <n v="68"/>
    <n v="6"/>
    <n v="90.3"/>
    <n v="3.7058201058201056E-3"/>
    <x v="10002"/>
  </r>
  <r>
    <s v="PROP0419"/>
    <s v="2020-Q2"/>
    <x v="0"/>
    <x v="0"/>
    <n v="3"/>
    <n v="1488.35"/>
    <n v="0.81"/>
    <n v="17"/>
    <n v="1039.58"/>
    <n v="401625"/>
    <n v="68"/>
    <n v="6"/>
    <n v="90.3"/>
    <n v="3.7058201058201056E-3"/>
    <x v="10003"/>
  </r>
  <r>
    <s v="PROP0419"/>
    <s v="2020-Q3"/>
    <x v="0"/>
    <x v="0"/>
    <n v="3"/>
    <n v="1488.35"/>
    <n v="0.81"/>
    <n v="17"/>
    <n v="370.43"/>
    <n v="401625"/>
    <n v="68"/>
    <n v="6"/>
    <n v="90.3"/>
    <n v="3.7058201058201056E-3"/>
    <x v="10004"/>
  </r>
  <r>
    <s v="PROP0419"/>
    <s v="2020-Q4"/>
    <x v="0"/>
    <x v="0"/>
    <n v="3"/>
    <n v="1488.35"/>
    <n v="0.81"/>
    <n v="17"/>
    <n v="228.28"/>
    <n v="401625"/>
    <n v="68"/>
    <n v="6"/>
    <n v="90.3"/>
    <n v="3.7058201058201056E-3"/>
    <x v="10005"/>
  </r>
  <r>
    <s v="PROP0419"/>
    <s v="2021-Q1"/>
    <x v="0"/>
    <x v="0"/>
    <n v="3"/>
    <n v="1533"/>
    <n v="0.87"/>
    <n v="11"/>
    <n v="346.63"/>
    <n v="421706.25"/>
    <n v="68"/>
    <n v="6"/>
    <n v="90.3"/>
    <n v="3.6352318705259882E-3"/>
    <x v="10006"/>
  </r>
  <r>
    <s v="PROP0419"/>
    <s v="2021-Q2"/>
    <x v="0"/>
    <x v="0"/>
    <n v="3"/>
    <n v="1533"/>
    <n v="0.87"/>
    <n v="11"/>
    <n v="521.79999999999995"/>
    <n v="421706.25"/>
    <n v="68"/>
    <n v="6"/>
    <n v="90.3"/>
    <n v="3.6352318705259882E-3"/>
    <x v="10007"/>
  </r>
  <r>
    <s v="PROP0419"/>
    <s v="2021-Q3"/>
    <x v="0"/>
    <x v="0"/>
    <n v="3"/>
    <n v="1533"/>
    <n v="0.87"/>
    <n v="11"/>
    <n v="331.88"/>
    <n v="421706.25"/>
    <n v="68"/>
    <n v="6"/>
    <n v="90.3"/>
    <n v="3.6352318705259882E-3"/>
    <x v="10008"/>
  </r>
  <r>
    <s v="PROP0419"/>
    <s v="2021-Q4"/>
    <x v="0"/>
    <x v="0"/>
    <n v="3"/>
    <n v="1533"/>
    <n v="0.87"/>
    <n v="11"/>
    <n v="370.76"/>
    <n v="421706.25"/>
    <n v="68"/>
    <n v="6"/>
    <n v="90.3"/>
    <n v="3.6352318705259882E-3"/>
    <x v="10009"/>
  </r>
  <r>
    <s v="PROP0419"/>
    <s v="2022-Q1"/>
    <x v="0"/>
    <x v="0"/>
    <n v="3"/>
    <n v="1578.99"/>
    <n v="0.90100000000000002"/>
    <n v="8"/>
    <n v="402.03"/>
    <n v="442791.56"/>
    <n v="68"/>
    <n v="6"/>
    <n v="90.3"/>
    <n v="3.5659893788400122E-3"/>
    <x v="10010"/>
  </r>
  <r>
    <s v="PROP0419"/>
    <s v="2022-Q2"/>
    <x v="0"/>
    <x v="0"/>
    <n v="3"/>
    <n v="1578.99"/>
    <n v="0.86"/>
    <n v="12"/>
    <n v="503.47"/>
    <n v="442791.56"/>
    <n v="68"/>
    <n v="6"/>
    <n v="90.3"/>
    <n v="3.5659893788400122E-3"/>
    <x v="10011"/>
  </r>
  <r>
    <s v="PROP0419"/>
    <s v="2022-Q3"/>
    <x v="0"/>
    <x v="0"/>
    <n v="3"/>
    <n v="1578.99"/>
    <n v="0.90900000000000003"/>
    <n v="8"/>
    <n v="419.54"/>
    <n v="442791.56"/>
    <n v="68"/>
    <n v="6"/>
    <n v="90.3"/>
    <n v="3.5659893788400122E-3"/>
    <x v="10012"/>
  </r>
  <r>
    <s v="PROP0419"/>
    <s v="2022-Q4"/>
    <x v="0"/>
    <x v="0"/>
    <n v="3"/>
    <n v="1578.99"/>
    <n v="0.89800000000000002"/>
    <n v="9"/>
    <n v="463.6"/>
    <n v="442791.56"/>
    <n v="68"/>
    <n v="6"/>
    <n v="90.3"/>
    <n v="3.5659893788400122E-3"/>
    <x v="10013"/>
  </r>
  <r>
    <s v="PROP0419"/>
    <s v="2023-Q1"/>
    <x v="0"/>
    <x v="0"/>
    <n v="3"/>
    <n v="1626.36"/>
    <n v="0.90700000000000003"/>
    <n v="8"/>
    <n v="286.25"/>
    <n v="464931.14"/>
    <n v="68"/>
    <n v="6"/>
    <n v="90.3"/>
    <n v="3.4980664018331828E-3"/>
    <x v="10014"/>
  </r>
  <r>
    <s v="PROP0419"/>
    <s v="2023-Q2"/>
    <x v="0"/>
    <x v="0"/>
    <n v="3"/>
    <n v="1626.36"/>
    <n v="0.88300000000000001"/>
    <n v="10"/>
    <n v="471.87"/>
    <n v="464931.14"/>
    <n v="68"/>
    <n v="6"/>
    <n v="90.3"/>
    <n v="3.4980664018331828E-3"/>
    <x v="10015"/>
  </r>
  <r>
    <s v="PROP0419"/>
    <s v="2023-Q3"/>
    <x v="0"/>
    <x v="0"/>
    <n v="3"/>
    <n v="1626.36"/>
    <n v="0.89300000000000002"/>
    <n v="9"/>
    <n v="322.37"/>
    <n v="464931.14"/>
    <n v="68"/>
    <n v="6"/>
    <n v="90.3"/>
    <n v="3.4980664018331828E-3"/>
    <x v="10016"/>
  </r>
  <r>
    <s v="PROP0419"/>
    <s v="2023-Q4"/>
    <x v="0"/>
    <x v="0"/>
    <n v="3"/>
    <n v="1626.36"/>
    <n v="0.86599999999999999"/>
    <n v="12"/>
    <n v="283.57"/>
    <n v="464931.14"/>
    <n v="68"/>
    <n v="6"/>
    <n v="90.3"/>
    <n v="3.4980664018331828E-3"/>
    <x v="10017"/>
  </r>
  <r>
    <s v="PROP0419"/>
    <s v="2024-Q1"/>
    <x v="0"/>
    <x v="0"/>
    <n v="3"/>
    <n v="1675.15"/>
    <n v="0.9"/>
    <n v="8"/>
    <n v="455.58"/>
    <n v="488177.7"/>
    <n v="68"/>
    <n v="6"/>
    <n v="90.3"/>
    <n v="3.4314349057730413E-3"/>
    <x v="10018"/>
  </r>
  <r>
    <s v="PROP0419"/>
    <s v="2024-Q2"/>
    <x v="0"/>
    <x v="0"/>
    <n v="3"/>
    <n v="1675.15"/>
    <n v="0.88500000000000001"/>
    <n v="10"/>
    <n v="445.04"/>
    <n v="488177.7"/>
    <n v="68"/>
    <n v="6"/>
    <n v="90.3"/>
    <n v="3.4314349057730413E-3"/>
    <x v="10019"/>
  </r>
  <r>
    <s v="PROP0419"/>
    <s v="2024-Q3"/>
    <x v="0"/>
    <x v="0"/>
    <n v="3"/>
    <n v="1675.15"/>
    <n v="0.877"/>
    <n v="11"/>
    <n v="232.17"/>
    <n v="488177.7"/>
    <n v="68"/>
    <n v="6"/>
    <n v="90.3"/>
    <n v="3.4314349057730413E-3"/>
    <x v="10020"/>
  </r>
  <r>
    <s v="PROP0419"/>
    <s v="2024-Q4"/>
    <x v="0"/>
    <x v="0"/>
    <n v="3"/>
    <n v="1675.15"/>
    <n v="0.88100000000000001"/>
    <n v="10"/>
    <n v="230.36"/>
    <n v="488177.7"/>
    <n v="68"/>
    <n v="6"/>
    <n v="90.3"/>
    <n v="3.4314349057730413E-3"/>
    <x v="10021"/>
  </r>
  <r>
    <s v="PROP0420"/>
    <s v="2019-Q1"/>
    <x v="1"/>
    <x v="1"/>
    <n v="3"/>
    <n v="1700"/>
    <n v="0.94499999999999995"/>
    <n v="4"/>
    <n v="436.29"/>
    <n v="450000"/>
    <n v="42"/>
    <n v="7"/>
    <n v="92.8"/>
    <n v="3.7777777777777779E-3"/>
    <x v="10022"/>
  </r>
  <r>
    <s v="PROP0420"/>
    <s v="2019-Q2"/>
    <x v="1"/>
    <x v="1"/>
    <n v="3"/>
    <n v="1700"/>
    <n v="0.92400000000000004"/>
    <n v="6"/>
    <n v="218.61"/>
    <n v="450000"/>
    <n v="42"/>
    <n v="7"/>
    <n v="92.8"/>
    <n v="3.7777777777777779E-3"/>
    <x v="10023"/>
  </r>
  <r>
    <s v="PROP0420"/>
    <s v="2019-Q3"/>
    <x v="1"/>
    <x v="1"/>
    <n v="3"/>
    <n v="1700"/>
    <n v="0.92300000000000004"/>
    <n v="6"/>
    <n v="354"/>
    <n v="450000"/>
    <n v="42"/>
    <n v="7"/>
    <n v="92.8"/>
    <n v="3.7777777777777779E-3"/>
    <x v="10024"/>
  </r>
  <r>
    <s v="PROP0420"/>
    <s v="2019-Q4"/>
    <x v="1"/>
    <x v="1"/>
    <n v="3"/>
    <n v="1700"/>
    <n v="0.93899999999999995"/>
    <n v="5"/>
    <n v="429.66"/>
    <n v="450000"/>
    <n v="42"/>
    <n v="7"/>
    <n v="92.8"/>
    <n v="3.7777777777777779E-3"/>
    <x v="10025"/>
  </r>
  <r>
    <s v="PROP0420"/>
    <s v="2020-Q1"/>
    <x v="1"/>
    <x v="1"/>
    <n v="3"/>
    <n v="1751"/>
    <n v="0.89"/>
    <n v="9"/>
    <n v="220.63"/>
    <n v="472500"/>
    <n v="42"/>
    <n v="7"/>
    <n v="92.8"/>
    <n v="3.705820105820106E-3"/>
    <x v="10026"/>
  </r>
  <r>
    <s v="PROP0420"/>
    <s v="2020-Q2"/>
    <x v="1"/>
    <x v="1"/>
    <n v="3"/>
    <n v="1751"/>
    <n v="0.84"/>
    <n v="14"/>
    <n v="264.94"/>
    <n v="472500"/>
    <n v="42"/>
    <n v="7"/>
    <n v="92.8"/>
    <n v="3.705820105820106E-3"/>
    <x v="10027"/>
  </r>
  <r>
    <s v="PROP0420"/>
    <s v="2020-Q3"/>
    <x v="1"/>
    <x v="1"/>
    <n v="3"/>
    <n v="1751"/>
    <n v="0.84"/>
    <n v="14"/>
    <n v="215.18"/>
    <n v="472500"/>
    <n v="42"/>
    <n v="7"/>
    <n v="92.8"/>
    <n v="3.705820105820106E-3"/>
    <x v="10028"/>
  </r>
  <r>
    <s v="PROP0420"/>
    <s v="2020-Q4"/>
    <x v="1"/>
    <x v="1"/>
    <n v="3"/>
    <n v="1751"/>
    <n v="0.84"/>
    <n v="14"/>
    <n v="601.25"/>
    <n v="472500"/>
    <n v="42"/>
    <n v="7"/>
    <n v="92.8"/>
    <n v="3.705820105820106E-3"/>
    <x v="10029"/>
  </r>
  <r>
    <s v="PROP0420"/>
    <s v="2021-Q1"/>
    <x v="1"/>
    <x v="1"/>
    <n v="3"/>
    <n v="1803.53"/>
    <n v="0.9"/>
    <n v="8"/>
    <n v="381.58"/>
    <n v="496125"/>
    <n v="42"/>
    <n v="7"/>
    <n v="92.8"/>
    <n v="3.6352330561854372E-3"/>
    <x v="10030"/>
  </r>
  <r>
    <s v="PROP0420"/>
    <s v="2021-Q2"/>
    <x v="1"/>
    <x v="1"/>
    <n v="3"/>
    <n v="1803.53"/>
    <n v="0.9"/>
    <n v="8"/>
    <n v="446.49"/>
    <n v="496125"/>
    <n v="42"/>
    <n v="7"/>
    <n v="92.8"/>
    <n v="3.6352330561854372E-3"/>
    <x v="10031"/>
  </r>
  <r>
    <s v="PROP0420"/>
    <s v="2021-Q3"/>
    <x v="1"/>
    <x v="1"/>
    <n v="3"/>
    <n v="1803.53"/>
    <n v="0.9"/>
    <n v="8"/>
    <n v="292.92"/>
    <n v="496125"/>
    <n v="42"/>
    <n v="7"/>
    <n v="92.8"/>
    <n v="3.6352330561854372E-3"/>
    <x v="10032"/>
  </r>
  <r>
    <s v="PROP0420"/>
    <s v="2021-Q4"/>
    <x v="1"/>
    <x v="1"/>
    <n v="3"/>
    <n v="1803.53"/>
    <n v="0.9"/>
    <n v="8"/>
    <n v="639.21"/>
    <n v="496125"/>
    <n v="42"/>
    <n v="7"/>
    <n v="92.8"/>
    <n v="3.6352330561854372E-3"/>
    <x v="10033"/>
  </r>
  <r>
    <s v="PROP0420"/>
    <s v="2022-Q1"/>
    <x v="1"/>
    <x v="1"/>
    <n v="3"/>
    <n v="1857.64"/>
    <n v="0.91700000000000004"/>
    <n v="7"/>
    <n v="235.8"/>
    <n v="520931.25"/>
    <n v="42"/>
    <n v="7"/>
    <n v="92.8"/>
    <n v="3.5659983923022475E-3"/>
    <x v="10034"/>
  </r>
  <r>
    <s v="PROP0420"/>
    <s v="2022-Q2"/>
    <x v="1"/>
    <x v="1"/>
    <n v="3"/>
    <n v="1857.64"/>
    <n v="0.93200000000000005"/>
    <n v="6"/>
    <n v="202.89"/>
    <n v="520931.25"/>
    <n v="42"/>
    <n v="7"/>
    <n v="92.8"/>
    <n v="3.5659983923022475E-3"/>
    <x v="10035"/>
  </r>
  <r>
    <s v="PROP0420"/>
    <s v="2022-Q3"/>
    <x v="1"/>
    <x v="1"/>
    <n v="3"/>
    <n v="1857.64"/>
    <n v="0.92500000000000004"/>
    <n v="6"/>
    <n v="313.67"/>
    <n v="520931.25"/>
    <n v="42"/>
    <n v="7"/>
    <n v="92.8"/>
    <n v="3.5659983923022475E-3"/>
    <x v="10036"/>
  </r>
  <r>
    <s v="PROP0420"/>
    <s v="2022-Q4"/>
    <x v="1"/>
    <x v="1"/>
    <n v="3"/>
    <n v="1857.64"/>
    <n v="0.94899999999999995"/>
    <n v="4"/>
    <n v="155.06"/>
    <n v="520931.25"/>
    <n v="42"/>
    <n v="7"/>
    <n v="92.8"/>
    <n v="3.5659983923022475E-3"/>
    <x v="10037"/>
  </r>
  <r>
    <s v="PROP0420"/>
    <s v="2023-Q1"/>
    <x v="1"/>
    <x v="1"/>
    <n v="3"/>
    <n v="1913.36"/>
    <n v="0.93400000000000005"/>
    <n v="5"/>
    <n v="639.83000000000004"/>
    <n v="546977.81000000006"/>
    <n v="42"/>
    <n v="7"/>
    <n v="92.8"/>
    <n v="3.4980578096943269E-3"/>
    <x v="10038"/>
  </r>
  <r>
    <s v="PROP0420"/>
    <s v="2023-Q2"/>
    <x v="1"/>
    <x v="1"/>
    <n v="3"/>
    <n v="1913.36"/>
    <n v="0.91900000000000004"/>
    <n v="7"/>
    <n v="397.92"/>
    <n v="546977.81000000006"/>
    <n v="42"/>
    <n v="7"/>
    <n v="92.8"/>
    <n v="3.4980578096943269E-3"/>
    <x v="10039"/>
  </r>
  <r>
    <s v="PROP0420"/>
    <s v="2023-Q3"/>
    <x v="1"/>
    <x v="1"/>
    <n v="3"/>
    <n v="1913.36"/>
    <n v="0.90700000000000003"/>
    <n v="8"/>
    <n v="430.99"/>
    <n v="546977.81000000006"/>
    <n v="42"/>
    <n v="7"/>
    <n v="92.8"/>
    <n v="3.4980578096943269E-3"/>
    <x v="10040"/>
  </r>
  <r>
    <s v="PROP0420"/>
    <s v="2023-Q4"/>
    <x v="1"/>
    <x v="1"/>
    <n v="3"/>
    <n v="1913.36"/>
    <n v="0.93700000000000006"/>
    <n v="5"/>
    <n v="432.03"/>
    <n v="546977.81000000006"/>
    <n v="42"/>
    <n v="7"/>
    <n v="92.8"/>
    <n v="3.4980578096943269E-3"/>
    <x v="10041"/>
  </r>
  <r>
    <s v="PROP0420"/>
    <s v="2024-Q1"/>
    <x v="1"/>
    <x v="1"/>
    <n v="3"/>
    <n v="1970.77"/>
    <n v="0.94499999999999995"/>
    <n v="4"/>
    <n v="418.45"/>
    <n v="574326.69999999995"/>
    <n v="42"/>
    <n v="7"/>
    <n v="92.8"/>
    <n v="3.4314441588733382E-3"/>
    <x v="10042"/>
  </r>
  <r>
    <s v="PROP0420"/>
    <s v="2024-Q2"/>
    <x v="1"/>
    <x v="1"/>
    <n v="3"/>
    <n v="1970.77"/>
    <n v="0.94599999999999995"/>
    <n v="4"/>
    <n v="385.22"/>
    <n v="574326.69999999995"/>
    <n v="42"/>
    <n v="7"/>
    <n v="92.8"/>
    <n v="3.4314441588733382E-3"/>
    <x v="10043"/>
  </r>
  <r>
    <s v="PROP0420"/>
    <s v="2024-Q3"/>
    <x v="1"/>
    <x v="1"/>
    <n v="3"/>
    <n v="1970.77"/>
    <n v="0.89800000000000002"/>
    <n v="9"/>
    <n v="755.54"/>
    <n v="574326.69999999995"/>
    <n v="42"/>
    <n v="7"/>
    <n v="92.8"/>
    <n v="3.4314441588733382E-3"/>
    <x v="10044"/>
  </r>
  <r>
    <s v="PROP0420"/>
    <s v="2024-Q4"/>
    <x v="1"/>
    <x v="1"/>
    <n v="3"/>
    <n v="1970.77"/>
    <n v="0.92300000000000004"/>
    <n v="6"/>
    <n v="265.43"/>
    <n v="574326.69999999995"/>
    <n v="42"/>
    <n v="7"/>
    <n v="92.8"/>
    <n v="3.4314441588733382E-3"/>
    <x v="10045"/>
  </r>
  <r>
    <s v="PROP0421"/>
    <s v="2019-Q1"/>
    <x v="0"/>
    <x v="4"/>
    <n v="3"/>
    <n v="2380"/>
    <n v="0.95599999999999996"/>
    <n v="3"/>
    <n v="542.04999999999995"/>
    <n v="630000"/>
    <n v="18"/>
    <n v="9"/>
    <n v="96.8"/>
    <n v="3.7777777777777779E-3"/>
    <x v="10046"/>
  </r>
  <r>
    <s v="PROP0421"/>
    <s v="2019-Q2"/>
    <x v="0"/>
    <x v="4"/>
    <n v="3"/>
    <n v="2380"/>
    <n v="0.97499999999999998"/>
    <n v="2"/>
    <n v="546.98"/>
    <n v="630000"/>
    <n v="18"/>
    <n v="9"/>
    <n v="96.8"/>
    <n v="3.7777777777777779E-3"/>
    <x v="10047"/>
  </r>
  <r>
    <s v="PROP0421"/>
    <s v="2019-Q3"/>
    <x v="0"/>
    <x v="4"/>
    <n v="3"/>
    <n v="2380"/>
    <n v="0.95299999999999996"/>
    <n v="4"/>
    <n v="432.38"/>
    <n v="630000"/>
    <n v="18"/>
    <n v="9"/>
    <n v="96.8"/>
    <n v="3.7777777777777779E-3"/>
    <x v="10048"/>
  </r>
  <r>
    <s v="PROP0421"/>
    <s v="2019-Q4"/>
    <x v="0"/>
    <x v="4"/>
    <n v="3"/>
    <n v="2380"/>
    <n v="0.93600000000000005"/>
    <n v="5"/>
    <n v="496.91"/>
    <n v="630000"/>
    <n v="18"/>
    <n v="9"/>
    <n v="96.8"/>
    <n v="3.7777777777777779E-3"/>
    <x v="10049"/>
  </r>
  <r>
    <s v="PROP0421"/>
    <s v="2020-Q1"/>
    <x v="0"/>
    <x v="4"/>
    <n v="3"/>
    <n v="2451.4"/>
    <n v="0.93"/>
    <n v="6"/>
    <n v="413.06"/>
    <n v="661500"/>
    <n v="18"/>
    <n v="9"/>
    <n v="96.8"/>
    <n v="3.705820105820106E-3"/>
    <x v="10050"/>
  </r>
  <r>
    <s v="PROP0421"/>
    <s v="2020-Q2"/>
    <x v="0"/>
    <x v="4"/>
    <n v="3"/>
    <n v="2451.4"/>
    <n v="0.88"/>
    <n v="10"/>
    <n v="841.9"/>
    <n v="661500"/>
    <n v="18"/>
    <n v="9"/>
    <n v="96.8"/>
    <n v="3.705820105820106E-3"/>
    <x v="10051"/>
  </r>
  <r>
    <s v="PROP0421"/>
    <s v="2020-Q3"/>
    <x v="0"/>
    <x v="4"/>
    <n v="3"/>
    <n v="2451.4"/>
    <n v="0.88"/>
    <n v="10"/>
    <n v="329.08"/>
    <n v="661500"/>
    <n v="18"/>
    <n v="9"/>
    <n v="96.8"/>
    <n v="3.705820105820106E-3"/>
    <x v="10052"/>
  </r>
  <r>
    <s v="PROP0421"/>
    <s v="2020-Q4"/>
    <x v="0"/>
    <x v="4"/>
    <n v="3"/>
    <n v="2451.4"/>
    <n v="0.88"/>
    <n v="10"/>
    <n v="451.67"/>
    <n v="661500"/>
    <n v="18"/>
    <n v="9"/>
    <n v="96.8"/>
    <n v="3.705820105820106E-3"/>
    <x v="10053"/>
  </r>
  <r>
    <s v="PROP0421"/>
    <s v="2021-Q1"/>
    <x v="0"/>
    <x v="4"/>
    <n v="3"/>
    <n v="2524.94"/>
    <n v="0.94"/>
    <n v="5"/>
    <n v="392.54"/>
    <n v="694575"/>
    <n v="18"/>
    <n v="9"/>
    <n v="96.8"/>
    <n v="3.6352301767267753E-3"/>
    <x v="10054"/>
  </r>
  <r>
    <s v="PROP0421"/>
    <s v="2021-Q2"/>
    <x v="0"/>
    <x v="4"/>
    <n v="3"/>
    <n v="2524.94"/>
    <n v="0.94"/>
    <n v="5"/>
    <n v="389.32"/>
    <n v="694575"/>
    <n v="18"/>
    <n v="9"/>
    <n v="96.8"/>
    <n v="3.6352301767267753E-3"/>
    <x v="10055"/>
  </r>
  <r>
    <s v="PROP0421"/>
    <s v="2021-Q3"/>
    <x v="0"/>
    <x v="4"/>
    <n v="3"/>
    <n v="2524.94"/>
    <n v="0.94"/>
    <n v="5"/>
    <n v="473.86"/>
    <n v="694575"/>
    <n v="18"/>
    <n v="9"/>
    <n v="96.8"/>
    <n v="3.6352301767267753E-3"/>
    <x v="10056"/>
  </r>
  <r>
    <s v="PROP0421"/>
    <s v="2021-Q4"/>
    <x v="0"/>
    <x v="4"/>
    <n v="3"/>
    <n v="2524.94"/>
    <n v="0.94"/>
    <n v="5"/>
    <n v="499.79"/>
    <n v="694575"/>
    <n v="18"/>
    <n v="9"/>
    <n v="96.8"/>
    <n v="3.6352301767267753E-3"/>
    <x v="10057"/>
  </r>
  <r>
    <s v="PROP0421"/>
    <s v="2022-Q1"/>
    <x v="0"/>
    <x v="4"/>
    <n v="3"/>
    <n v="2600.69"/>
    <n v="0.97399999999999998"/>
    <n v="2"/>
    <n v="442.86"/>
    <n v="729303.75"/>
    <n v="18"/>
    <n v="9"/>
    <n v="96.8"/>
    <n v="3.5659901652774994E-3"/>
    <x v="10058"/>
  </r>
  <r>
    <s v="PROP0421"/>
    <s v="2022-Q2"/>
    <x v="0"/>
    <x v="4"/>
    <n v="3"/>
    <n v="2600.69"/>
    <n v="0.96899999999999997"/>
    <n v="2"/>
    <n v="345.49"/>
    <n v="729303.75"/>
    <n v="18"/>
    <n v="9"/>
    <n v="96.8"/>
    <n v="3.5659901652774994E-3"/>
    <x v="10059"/>
  </r>
  <r>
    <s v="PROP0421"/>
    <s v="2022-Q3"/>
    <x v="0"/>
    <x v="4"/>
    <n v="3"/>
    <n v="2600.69"/>
    <n v="0.94699999999999995"/>
    <n v="4"/>
    <n v="292.36"/>
    <n v="729303.75"/>
    <n v="18"/>
    <n v="9"/>
    <n v="96.8"/>
    <n v="3.5659901652774994E-3"/>
    <x v="10060"/>
  </r>
  <r>
    <s v="PROP0421"/>
    <s v="2022-Q4"/>
    <x v="0"/>
    <x v="4"/>
    <n v="3"/>
    <n v="2600.69"/>
    <n v="0.94399999999999995"/>
    <n v="5"/>
    <n v="372.56"/>
    <n v="729303.75"/>
    <n v="18"/>
    <n v="9"/>
    <n v="96.8"/>
    <n v="3.5659901652774994E-3"/>
    <x v="10061"/>
  </r>
  <r>
    <s v="PROP0421"/>
    <s v="2023-Q1"/>
    <x v="0"/>
    <x v="4"/>
    <n v="3"/>
    <n v="2678.71"/>
    <n v="0.96499999999999997"/>
    <n v="3"/>
    <n v="439.27"/>
    <n v="765768.94"/>
    <n v="18"/>
    <n v="9"/>
    <n v="96.8"/>
    <n v="3.4980656175477689E-3"/>
    <x v="10062"/>
  </r>
  <r>
    <s v="PROP0421"/>
    <s v="2023-Q2"/>
    <x v="0"/>
    <x v="4"/>
    <n v="3"/>
    <n v="2678.71"/>
    <n v="0.95299999999999996"/>
    <n v="4"/>
    <n v="1150.83"/>
    <n v="765768.94"/>
    <n v="18"/>
    <n v="9"/>
    <n v="96.8"/>
    <n v="3.4980656175477689E-3"/>
    <x v="10063"/>
  </r>
  <r>
    <s v="PROP0421"/>
    <s v="2023-Q3"/>
    <x v="0"/>
    <x v="4"/>
    <n v="3"/>
    <n v="2678.71"/>
    <n v="0.97299999999999998"/>
    <n v="2"/>
    <n v="758.14"/>
    <n v="765768.94"/>
    <n v="18"/>
    <n v="9"/>
    <n v="96.8"/>
    <n v="3.4980656175477689E-3"/>
    <x v="10064"/>
  </r>
  <r>
    <s v="PROP0421"/>
    <s v="2023-Q4"/>
    <x v="0"/>
    <x v="4"/>
    <n v="3"/>
    <n v="2678.71"/>
    <n v="0.98099999999999998"/>
    <n v="1"/>
    <n v="280.37"/>
    <n v="765768.94"/>
    <n v="18"/>
    <n v="9"/>
    <n v="96.8"/>
    <n v="3.4980656175477689E-3"/>
    <x v="10065"/>
  </r>
  <r>
    <s v="PROP0421"/>
    <s v="2024-Q1"/>
    <x v="0"/>
    <x v="4"/>
    <n v="3"/>
    <n v="2759.07"/>
    <n v="0.96799999999999997"/>
    <n v="2"/>
    <n v="407.67"/>
    <n v="804057.38"/>
    <n v="18"/>
    <n v="9"/>
    <n v="96.8"/>
    <n v="3.4314342093346622E-3"/>
    <x v="10066"/>
  </r>
  <r>
    <s v="PROP0421"/>
    <s v="2024-Q2"/>
    <x v="0"/>
    <x v="4"/>
    <n v="3"/>
    <n v="2759.07"/>
    <n v="0.98099999999999998"/>
    <n v="1"/>
    <n v="955.7"/>
    <n v="804057.38"/>
    <n v="18"/>
    <n v="9"/>
    <n v="96.8"/>
    <n v="3.4314342093346622E-3"/>
    <x v="10067"/>
  </r>
  <r>
    <s v="PROP0421"/>
    <s v="2024-Q3"/>
    <x v="0"/>
    <x v="4"/>
    <n v="3"/>
    <n v="2759.07"/>
    <n v="0.95099999999999996"/>
    <n v="4"/>
    <n v="528.80999999999995"/>
    <n v="804057.38"/>
    <n v="18"/>
    <n v="9"/>
    <n v="96.8"/>
    <n v="3.4314342093346622E-3"/>
    <x v="10068"/>
  </r>
  <r>
    <s v="PROP0421"/>
    <s v="2024-Q4"/>
    <x v="0"/>
    <x v="4"/>
    <n v="3"/>
    <n v="2759.07"/>
    <n v="0.97399999999999998"/>
    <n v="2"/>
    <n v="716.34"/>
    <n v="804057.38"/>
    <n v="18"/>
    <n v="9"/>
    <n v="96.8"/>
    <n v="3.4314342093346622E-3"/>
    <x v="10069"/>
  </r>
  <r>
    <s v="PROP0422"/>
    <s v="2019-Q1"/>
    <x v="0"/>
    <x v="14"/>
    <n v="3"/>
    <n v="1700"/>
    <n v="0.94899999999999995"/>
    <n v="4"/>
    <n v="1380.47"/>
    <n v="450000"/>
    <n v="45"/>
    <n v="7"/>
    <n v="94.2"/>
    <n v="3.7777777777777779E-3"/>
    <x v="10070"/>
  </r>
  <r>
    <s v="PROP0422"/>
    <s v="2019-Q2"/>
    <x v="0"/>
    <x v="14"/>
    <n v="3"/>
    <n v="1700"/>
    <n v="0.93799999999999994"/>
    <n v="5"/>
    <n v="742.3"/>
    <n v="450000"/>
    <n v="45"/>
    <n v="7"/>
    <n v="94.2"/>
    <n v="3.7777777777777779E-3"/>
    <x v="10071"/>
  </r>
  <r>
    <s v="PROP0422"/>
    <s v="2019-Q3"/>
    <x v="0"/>
    <x v="14"/>
    <n v="3"/>
    <n v="1700"/>
    <n v="0.94299999999999995"/>
    <n v="5"/>
    <n v="636.02"/>
    <n v="450000"/>
    <n v="45"/>
    <n v="7"/>
    <n v="94.2"/>
    <n v="3.7777777777777779E-3"/>
    <x v="10072"/>
  </r>
  <r>
    <s v="PROP0422"/>
    <s v="2019-Q4"/>
    <x v="0"/>
    <x v="14"/>
    <n v="3"/>
    <n v="1700"/>
    <n v="0.93300000000000005"/>
    <n v="6"/>
    <n v="597.05999999999995"/>
    <n v="450000"/>
    <n v="45"/>
    <n v="7"/>
    <n v="94.2"/>
    <n v="3.7777777777777779E-3"/>
    <x v="10073"/>
  </r>
  <r>
    <s v="PROP0422"/>
    <s v="2020-Q1"/>
    <x v="0"/>
    <x v="14"/>
    <n v="3"/>
    <n v="1751"/>
    <n v="0.89"/>
    <n v="9"/>
    <n v="809.64"/>
    <n v="472500"/>
    <n v="45"/>
    <n v="7"/>
    <n v="94.2"/>
    <n v="3.705820105820106E-3"/>
    <x v="10074"/>
  </r>
  <r>
    <s v="PROP0422"/>
    <s v="2020-Q2"/>
    <x v="0"/>
    <x v="14"/>
    <n v="3"/>
    <n v="1751"/>
    <n v="0.84"/>
    <n v="14"/>
    <n v="493.86"/>
    <n v="472500"/>
    <n v="45"/>
    <n v="7"/>
    <n v="94.2"/>
    <n v="3.705820105820106E-3"/>
    <x v="6400"/>
  </r>
  <r>
    <s v="PROP0422"/>
    <s v="2020-Q3"/>
    <x v="0"/>
    <x v="14"/>
    <n v="3"/>
    <n v="1751"/>
    <n v="0.84"/>
    <n v="14"/>
    <n v="430.49"/>
    <n v="472500"/>
    <n v="45"/>
    <n v="7"/>
    <n v="94.2"/>
    <n v="3.705820105820106E-3"/>
    <x v="10075"/>
  </r>
  <r>
    <s v="PROP0422"/>
    <s v="2020-Q4"/>
    <x v="0"/>
    <x v="14"/>
    <n v="3"/>
    <n v="1751"/>
    <n v="0.84"/>
    <n v="14"/>
    <n v="747.42"/>
    <n v="472500"/>
    <n v="45"/>
    <n v="7"/>
    <n v="94.2"/>
    <n v="3.705820105820106E-3"/>
    <x v="10076"/>
  </r>
  <r>
    <s v="PROP0422"/>
    <s v="2021-Q1"/>
    <x v="0"/>
    <x v="14"/>
    <n v="3"/>
    <n v="1803.53"/>
    <n v="0.9"/>
    <n v="8"/>
    <n v="699.66"/>
    <n v="496125"/>
    <n v="45"/>
    <n v="7"/>
    <n v="94.2"/>
    <n v="3.6352330561854372E-3"/>
    <x v="10077"/>
  </r>
  <r>
    <s v="PROP0422"/>
    <s v="2021-Q2"/>
    <x v="0"/>
    <x v="14"/>
    <n v="3"/>
    <n v="1803.53"/>
    <n v="0.9"/>
    <n v="8"/>
    <n v="456.46"/>
    <n v="496125"/>
    <n v="45"/>
    <n v="7"/>
    <n v="94.2"/>
    <n v="3.6352330561854372E-3"/>
    <x v="10078"/>
  </r>
  <r>
    <s v="PROP0422"/>
    <s v="2021-Q3"/>
    <x v="0"/>
    <x v="14"/>
    <n v="3"/>
    <n v="1803.53"/>
    <n v="0.9"/>
    <n v="8"/>
    <n v="434.13"/>
    <n v="496125"/>
    <n v="45"/>
    <n v="7"/>
    <n v="94.2"/>
    <n v="3.6352330561854372E-3"/>
    <x v="10079"/>
  </r>
  <r>
    <s v="PROP0422"/>
    <s v="2021-Q4"/>
    <x v="0"/>
    <x v="14"/>
    <n v="3"/>
    <n v="1803.53"/>
    <n v="0.9"/>
    <n v="8"/>
    <n v="464.99"/>
    <n v="496125"/>
    <n v="45"/>
    <n v="7"/>
    <n v="94.2"/>
    <n v="3.6352330561854372E-3"/>
    <x v="10080"/>
  </r>
  <r>
    <s v="PROP0422"/>
    <s v="2022-Q1"/>
    <x v="0"/>
    <x v="14"/>
    <n v="3"/>
    <n v="1857.64"/>
    <n v="0.91500000000000004"/>
    <n v="7"/>
    <n v="253.28"/>
    <n v="520931.25"/>
    <n v="45"/>
    <n v="7"/>
    <n v="94.2"/>
    <n v="3.5659983923022475E-3"/>
    <x v="10081"/>
  </r>
  <r>
    <s v="PROP0422"/>
    <s v="2022-Q2"/>
    <x v="0"/>
    <x v="14"/>
    <n v="3"/>
    <n v="1857.64"/>
    <n v="0.89700000000000002"/>
    <n v="9"/>
    <n v="471.37"/>
    <n v="520931.25"/>
    <n v="45"/>
    <n v="7"/>
    <n v="94.2"/>
    <n v="3.5659983923022475E-3"/>
    <x v="10082"/>
  </r>
  <r>
    <s v="PROP0422"/>
    <s v="2022-Q3"/>
    <x v="0"/>
    <x v="14"/>
    <n v="3"/>
    <n v="1857.64"/>
    <n v="0.93100000000000005"/>
    <n v="6"/>
    <n v="348.45"/>
    <n v="520931.25"/>
    <n v="45"/>
    <n v="7"/>
    <n v="94.2"/>
    <n v="3.5659983923022475E-3"/>
    <x v="10083"/>
  </r>
  <r>
    <s v="PROP0422"/>
    <s v="2022-Q4"/>
    <x v="0"/>
    <x v="14"/>
    <n v="3"/>
    <n v="1857.64"/>
    <n v="0.91600000000000004"/>
    <n v="7"/>
    <n v="432.93"/>
    <n v="520931.25"/>
    <n v="45"/>
    <n v="7"/>
    <n v="94.2"/>
    <n v="3.5659983923022475E-3"/>
    <x v="10084"/>
  </r>
  <r>
    <s v="PROP0422"/>
    <s v="2023-Q1"/>
    <x v="0"/>
    <x v="14"/>
    <n v="3"/>
    <n v="1913.36"/>
    <n v="0.93100000000000005"/>
    <n v="6"/>
    <n v="507.18"/>
    <n v="546977.81000000006"/>
    <n v="45"/>
    <n v="7"/>
    <n v="94.2"/>
    <n v="3.4980578096943269E-3"/>
    <x v="10085"/>
  </r>
  <r>
    <s v="PROP0422"/>
    <s v="2023-Q2"/>
    <x v="0"/>
    <x v="14"/>
    <n v="3"/>
    <n v="1913.36"/>
    <n v="0.90900000000000003"/>
    <n v="8"/>
    <n v="256.43"/>
    <n v="546977.81000000006"/>
    <n v="45"/>
    <n v="7"/>
    <n v="94.2"/>
    <n v="3.4980578096943269E-3"/>
    <x v="10086"/>
  </r>
  <r>
    <s v="PROP0422"/>
    <s v="2023-Q3"/>
    <x v="0"/>
    <x v="14"/>
    <n v="3"/>
    <n v="1913.36"/>
    <n v="0.91300000000000003"/>
    <n v="7"/>
    <n v="212.47"/>
    <n v="546977.81000000006"/>
    <n v="45"/>
    <n v="7"/>
    <n v="94.2"/>
    <n v="3.4980578096943269E-3"/>
    <x v="10087"/>
  </r>
  <r>
    <s v="PROP0422"/>
    <s v="2023-Q4"/>
    <x v="0"/>
    <x v="14"/>
    <n v="3"/>
    <n v="1913.36"/>
    <n v="0.91700000000000004"/>
    <n v="7"/>
    <n v="353.05"/>
    <n v="546977.81000000006"/>
    <n v="45"/>
    <n v="7"/>
    <n v="94.2"/>
    <n v="3.4980578096943269E-3"/>
    <x v="10088"/>
  </r>
  <r>
    <s v="PROP0422"/>
    <s v="2024-Q1"/>
    <x v="0"/>
    <x v="14"/>
    <n v="3"/>
    <n v="1970.77"/>
    <n v="0.94699999999999995"/>
    <n v="4"/>
    <n v="293.2"/>
    <n v="574326.69999999995"/>
    <n v="45"/>
    <n v="7"/>
    <n v="94.2"/>
    <n v="3.4314441588733382E-3"/>
    <x v="10089"/>
  </r>
  <r>
    <s v="PROP0422"/>
    <s v="2024-Q2"/>
    <x v="0"/>
    <x v="14"/>
    <n v="3"/>
    <n v="1970.77"/>
    <n v="0.93200000000000005"/>
    <n v="6"/>
    <n v="686.59"/>
    <n v="574326.69999999995"/>
    <n v="45"/>
    <n v="7"/>
    <n v="94.2"/>
    <n v="3.4314441588733382E-3"/>
    <x v="10090"/>
  </r>
  <r>
    <s v="PROP0422"/>
    <s v="2024-Q3"/>
    <x v="0"/>
    <x v="14"/>
    <n v="3"/>
    <n v="1970.77"/>
    <n v="0.89600000000000002"/>
    <n v="9"/>
    <n v="267.33"/>
    <n v="574326.69999999995"/>
    <n v="45"/>
    <n v="7"/>
    <n v="94.2"/>
    <n v="3.4314441588733382E-3"/>
    <x v="10091"/>
  </r>
  <r>
    <s v="PROP0422"/>
    <s v="2024-Q4"/>
    <x v="0"/>
    <x v="14"/>
    <n v="3"/>
    <n v="1970.77"/>
    <n v="0.89900000000000002"/>
    <n v="9"/>
    <n v="202.76"/>
    <n v="574326.69999999995"/>
    <n v="45"/>
    <n v="7"/>
    <n v="94.2"/>
    <n v="3.4314441588733382E-3"/>
    <x v="10092"/>
  </r>
  <r>
    <s v="PROP0423"/>
    <s v="2019-Q1"/>
    <x v="1"/>
    <x v="1"/>
    <n v="1"/>
    <n v="1100"/>
    <n v="0.94499999999999995"/>
    <n v="4"/>
    <n v="546.65"/>
    <n v="150000"/>
    <n v="42"/>
    <n v="7"/>
    <n v="92.8"/>
    <n v="7.3333333333333332E-3"/>
    <x v="10093"/>
  </r>
  <r>
    <s v="PROP0423"/>
    <s v="2019-Q2"/>
    <x v="1"/>
    <x v="1"/>
    <n v="1"/>
    <n v="1100"/>
    <n v="0.89600000000000002"/>
    <n v="9"/>
    <n v="133.83000000000001"/>
    <n v="150000"/>
    <n v="42"/>
    <n v="7"/>
    <n v="92.8"/>
    <n v="7.3333333333333332E-3"/>
    <x v="10094"/>
  </r>
  <r>
    <s v="PROP0423"/>
    <s v="2019-Q3"/>
    <x v="1"/>
    <x v="1"/>
    <n v="1"/>
    <n v="1100"/>
    <n v="0.92800000000000005"/>
    <n v="6"/>
    <n v="181.13"/>
    <n v="150000"/>
    <n v="42"/>
    <n v="7"/>
    <n v="92.8"/>
    <n v="7.3333333333333332E-3"/>
    <x v="10095"/>
  </r>
  <r>
    <s v="PROP0423"/>
    <s v="2019-Q4"/>
    <x v="1"/>
    <x v="1"/>
    <n v="1"/>
    <n v="1100"/>
    <n v="0.94699999999999995"/>
    <n v="4"/>
    <n v="578.83000000000004"/>
    <n v="150000"/>
    <n v="42"/>
    <n v="7"/>
    <n v="92.8"/>
    <n v="7.3333333333333332E-3"/>
    <x v="10096"/>
  </r>
  <r>
    <s v="PROP0423"/>
    <s v="2020-Q1"/>
    <x v="1"/>
    <x v="1"/>
    <n v="1"/>
    <n v="1133"/>
    <n v="0.89"/>
    <n v="9"/>
    <n v="979.91"/>
    <n v="157500"/>
    <n v="42"/>
    <n v="7"/>
    <n v="92.8"/>
    <n v="7.1936507936507937E-3"/>
    <x v="10097"/>
  </r>
  <r>
    <s v="PROP0423"/>
    <s v="2020-Q2"/>
    <x v="1"/>
    <x v="1"/>
    <n v="1"/>
    <n v="1133"/>
    <n v="0.84"/>
    <n v="14"/>
    <n v="226.81"/>
    <n v="157500"/>
    <n v="42"/>
    <n v="7"/>
    <n v="92.8"/>
    <n v="7.1936507936507937E-3"/>
    <x v="10098"/>
  </r>
  <r>
    <s v="PROP0423"/>
    <s v="2020-Q3"/>
    <x v="1"/>
    <x v="1"/>
    <n v="1"/>
    <n v="1133"/>
    <n v="0.84"/>
    <n v="14"/>
    <n v="523.48"/>
    <n v="157500"/>
    <n v="42"/>
    <n v="7"/>
    <n v="92.8"/>
    <n v="7.1936507936507937E-3"/>
    <x v="10099"/>
  </r>
  <r>
    <s v="PROP0423"/>
    <s v="2020-Q4"/>
    <x v="1"/>
    <x v="1"/>
    <n v="1"/>
    <n v="1133"/>
    <n v="0.84"/>
    <n v="14"/>
    <n v="254.23"/>
    <n v="157500"/>
    <n v="42"/>
    <n v="7"/>
    <n v="92.8"/>
    <n v="7.1936507936507937E-3"/>
    <x v="10100"/>
  </r>
  <r>
    <s v="PROP0423"/>
    <s v="2021-Q1"/>
    <x v="1"/>
    <x v="1"/>
    <n v="1"/>
    <n v="1166.99"/>
    <n v="0.9"/>
    <n v="8"/>
    <n v="134.49"/>
    <n v="165375"/>
    <n v="42"/>
    <n v="7"/>
    <n v="92.8"/>
    <n v="7.0566288737717309E-3"/>
    <x v="10101"/>
  </r>
  <r>
    <s v="PROP0423"/>
    <s v="2021-Q2"/>
    <x v="1"/>
    <x v="1"/>
    <n v="1"/>
    <n v="1166.99"/>
    <n v="0.9"/>
    <n v="8"/>
    <n v="382.39"/>
    <n v="165375"/>
    <n v="42"/>
    <n v="7"/>
    <n v="92.8"/>
    <n v="7.0566288737717309E-3"/>
    <x v="10102"/>
  </r>
  <r>
    <s v="PROP0423"/>
    <s v="2021-Q3"/>
    <x v="1"/>
    <x v="1"/>
    <n v="1"/>
    <n v="1166.99"/>
    <n v="0.9"/>
    <n v="8"/>
    <n v="114.31"/>
    <n v="165375"/>
    <n v="42"/>
    <n v="7"/>
    <n v="92.8"/>
    <n v="7.0566288737717309E-3"/>
    <x v="10103"/>
  </r>
  <r>
    <s v="PROP0423"/>
    <s v="2021-Q4"/>
    <x v="1"/>
    <x v="1"/>
    <n v="1"/>
    <n v="1166.99"/>
    <n v="0.9"/>
    <n v="8"/>
    <n v="877.34"/>
    <n v="165375"/>
    <n v="42"/>
    <n v="7"/>
    <n v="92.8"/>
    <n v="7.0566288737717309E-3"/>
    <x v="10104"/>
  </r>
  <r>
    <s v="PROP0423"/>
    <s v="2022-Q1"/>
    <x v="1"/>
    <x v="1"/>
    <n v="1"/>
    <n v="1202"/>
    <n v="0.89400000000000002"/>
    <n v="9"/>
    <n v="375.3"/>
    <n v="173643.75"/>
    <n v="42"/>
    <n v="7"/>
    <n v="92.8"/>
    <n v="6.9222186228988947E-3"/>
    <x v="10105"/>
  </r>
  <r>
    <s v="PROP0423"/>
    <s v="2022-Q2"/>
    <x v="1"/>
    <x v="1"/>
    <n v="1"/>
    <n v="1202"/>
    <n v="0.91700000000000004"/>
    <n v="7"/>
    <n v="106.81"/>
    <n v="173643.75"/>
    <n v="42"/>
    <n v="7"/>
    <n v="92.8"/>
    <n v="6.9222186228988947E-3"/>
    <x v="10106"/>
  </r>
  <r>
    <s v="PROP0423"/>
    <s v="2022-Q3"/>
    <x v="1"/>
    <x v="1"/>
    <n v="1"/>
    <n v="1202"/>
    <n v="0.93"/>
    <n v="6"/>
    <n v="633.87"/>
    <n v="173643.75"/>
    <n v="42"/>
    <n v="7"/>
    <n v="92.8"/>
    <n v="6.9222186228988947E-3"/>
    <x v="10107"/>
  </r>
  <r>
    <s v="PROP0423"/>
    <s v="2022-Q4"/>
    <x v="1"/>
    <x v="1"/>
    <n v="1"/>
    <n v="1202"/>
    <n v="0.91300000000000003"/>
    <n v="7"/>
    <n v="129.68"/>
    <n v="173643.75"/>
    <n v="42"/>
    <n v="7"/>
    <n v="92.8"/>
    <n v="6.9222186228988947E-3"/>
    <x v="10108"/>
  </r>
  <r>
    <s v="PROP0423"/>
    <s v="2023-Q1"/>
    <x v="1"/>
    <x v="1"/>
    <n v="1"/>
    <n v="1238.06"/>
    <n v="0.92"/>
    <n v="7"/>
    <n v="342.69"/>
    <n v="182325.94"/>
    <n v="42"/>
    <n v="7"/>
    <n v="92.8"/>
    <n v="6.7903667464980569E-3"/>
    <x v="10109"/>
  </r>
  <r>
    <s v="PROP0423"/>
    <s v="2023-Q2"/>
    <x v="1"/>
    <x v="1"/>
    <n v="1"/>
    <n v="1238.06"/>
    <n v="0.90200000000000002"/>
    <n v="8"/>
    <n v="557.30999999999995"/>
    <n v="182325.94"/>
    <n v="42"/>
    <n v="7"/>
    <n v="92.8"/>
    <n v="6.7903667464980569E-3"/>
    <x v="10110"/>
  </r>
  <r>
    <s v="PROP0423"/>
    <s v="2023-Q3"/>
    <x v="1"/>
    <x v="1"/>
    <n v="1"/>
    <n v="1238.06"/>
    <n v="0.90500000000000003"/>
    <n v="8"/>
    <n v="81.33"/>
    <n v="182325.94"/>
    <n v="42"/>
    <n v="7"/>
    <n v="92.8"/>
    <n v="6.7903667464980569E-3"/>
    <x v="10111"/>
  </r>
  <r>
    <s v="PROP0423"/>
    <s v="2023-Q4"/>
    <x v="1"/>
    <x v="1"/>
    <n v="1"/>
    <n v="1238.06"/>
    <n v="0.92300000000000004"/>
    <n v="6"/>
    <n v="211.03"/>
    <n v="182325.94"/>
    <n v="42"/>
    <n v="7"/>
    <n v="92.8"/>
    <n v="6.7903667464980569E-3"/>
    <x v="10112"/>
  </r>
  <r>
    <s v="PROP0423"/>
    <s v="2024-Q1"/>
    <x v="1"/>
    <x v="1"/>
    <n v="1"/>
    <n v="1275.2"/>
    <n v="0.90300000000000002"/>
    <n v="8"/>
    <n v="217.98"/>
    <n v="191442.23"/>
    <n v="42"/>
    <n v="7"/>
    <n v="92.8"/>
    <n v="6.6610172687603985E-3"/>
    <x v="10113"/>
  </r>
  <r>
    <s v="PROP0423"/>
    <s v="2024-Q2"/>
    <x v="1"/>
    <x v="1"/>
    <n v="1"/>
    <n v="1275.2"/>
    <n v="0.91300000000000003"/>
    <n v="7"/>
    <n v="618.1"/>
    <n v="191442.23"/>
    <n v="42"/>
    <n v="7"/>
    <n v="92.8"/>
    <n v="6.6610172687603985E-3"/>
    <x v="10114"/>
  </r>
  <r>
    <s v="PROP0423"/>
    <s v="2024-Q3"/>
    <x v="1"/>
    <x v="1"/>
    <n v="1"/>
    <n v="1275.2"/>
    <n v="0.93799999999999994"/>
    <n v="5"/>
    <n v="177.62"/>
    <n v="191442.23"/>
    <n v="42"/>
    <n v="7"/>
    <n v="92.8"/>
    <n v="6.6610172687603985E-3"/>
    <x v="10115"/>
  </r>
  <r>
    <s v="PROP0423"/>
    <s v="2024-Q4"/>
    <x v="1"/>
    <x v="1"/>
    <n v="1"/>
    <n v="1275.2"/>
    <n v="0.91400000000000003"/>
    <n v="7"/>
    <n v="705.66"/>
    <n v="191442.23"/>
    <n v="42"/>
    <n v="7"/>
    <n v="92.8"/>
    <n v="6.6610172687603985E-3"/>
    <x v="10116"/>
  </r>
  <r>
    <s v="PROP0424"/>
    <s v="2019-Q1"/>
    <x v="0"/>
    <x v="10"/>
    <n v="2"/>
    <n v="1120"/>
    <n v="0.86499999999999999"/>
    <n v="12"/>
    <n v="537.39"/>
    <n v="240000"/>
    <n v="72"/>
    <n v="5"/>
    <n v="89.1"/>
    <n v="4.6666666666666671E-3"/>
    <x v="10117"/>
  </r>
  <r>
    <s v="PROP0424"/>
    <s v="2019-Q2"/>
    <x v="0"/>
    <x v="10"/>
    <n v="2"/>
    <n v="1120"/>
    <n v="0.86799999999999999"/>
    <n v="11"/>
    <n v="315.97000000000003"/>
    <n v="240000"/>
    <n v="72"/>
    <n v="5"/>
    <n v="89.1"/>
    <n v="4.6666666666666671E-3"/>
    <x v="10118"/>
  </r>
  <r>
    <s v="PROP0424"/>
    <s v="2019-Q3"/>
    <x v="0"/>
    <x v="10"/>
    <n v="2"/>
    <n v="1120"/>
    <n v="0.86399999999999999"/>
    <n v="12"/>
    <n v="244.96"/>
    <n v="240000"/>
    <n v="72"/>
    <n v="5"/>
    <n v="89.1"/>
    <n v="4.6666666666666671E-3"/>
    <x v="10119"/>
  </r>
  <r>
    <s v="PROP0424"/>
    <s v="2019-Q4"/>
    <x v="0"/>
    <x v="10"/>
    <n v="2"/>
    <n v="1120"/>
    <n v="0.89"/>
    <n v="9"/>
    <n v="174.3"/>
    <n v="240000"/>
    <n v="72"/>
    <n v="5"/>
    <n v="89.1"/>
    <n v="4.6666666666666671E-3"/>
    <x v="10120"/>
  </r>
  <r>
    <s v="PROP0424"/>
    <s v="2020-Q1"/>
    <x v="0"/>
    <x v="10"/>
    <n v="2"/>
    <n v="1153.5999999999999"/>
    <n v="0.85"/>
    <n v="13"/>
    <n v="205.61"/>
    <n v="252000"/>
    <n v="72"/>
    <n v="5"/>
    <n v="89.1"/>
    <n v="4.5777777777777778E-3"/>
    <x v="10121"/>
  </r>
  <r>
    <s v="PROP0424"/>
    <s v="2020-Q2"/>
    <x v="0"/>
    <x v="10"/>
    <n v="2"/>
    <n v="1153.5999999999999"/>
    <n v="0.8"/>
    <n v="17"/>
    <n v="205.88"/>
    <n v="252000"/>
    <n v="72"/>
    <n v="5"/>
    <n v="89.1"/>
    <n v="4.5777777777777778E-3"/>
    <x v="10122"/>
  </r>
  <r>
    <s v="PROP0424"/>
    <s v="2020-Q3"/>
    <x v="0"/>
    <x v="10"/>
    <n v="2"/>
    <n v="1153.5999999999999"/>
    <n v="0.8"/>
    <n v="17"/>
    <n v="206.75"/>
    <n v="252000"/>
    <n v="72"/>
    <n v="5"/>
    <n v="89.1"/>
    <n v="4.5777777777777778E-3"/>
    <x v="10123"/>
  </r>
  <r>
    <s v="PROP0424"/>
    <s v="2020-Q4"/>
    <x v="0"/>
    <x v="10"/>
    <n v="2"/>
    <n v="1153.5999999999999"/>
    <n v="0.8"/>
    <n v="17"/>
    <n v="554.12"/>
    <n v="252000"/>
    <n v="72"/>
    <n v="5"/>
    <n v="89.1"/>
    <n v="4.5777777777777778E-3"/>
    <x v="10124"/>
  </r>
  <r>
    <s v="PROP0424"/>
    <s v="2021-Q1"/>
    <x v="0"/>
    <x v="10"/>
    <n v="2"/>
    <n v="1188.21"/>
    <n v="0.86"/>
    <n v="12"/>
    <n v="122.56"/>
    <n v="264600"/>
    <n v="72"/>
    <n v="5"/>
    <n v="89.1"/>
    <n v="4.4905895691609975E-3"/>
    <x v="10125"/>
  </r>
  <r>
    <s v="PROP0424"/>
    <s v="2021-Q2"/>
    <x v="0"/>
    <x v="10"/>
    <n v="2"/>
    <n v="1188.21"/>
    <n v="0.86"/>
    <n v="12"/>
    <n v="443.77"/>
    <n v="264600"/>
    <n v="72"/>
    <n v="5"/>
    <n v="89.1"/>
    <n v="4.4905895691609975E-3"/>
    <x v="10126"/>
  </r>
  <r>
    <s v="PROP0424"/>
    <s v="2021-Q3"/>
    <x v="0"/>
    <x v="10"/>
    <n v="2"/>
    <n v="1188.21"/>
    <n v="0.86"/>
    <n v="12"/>
    <n v="630.83000000000004"/>
    <n v="264600"/>
    <n v="72"/>
    <n v="5"/>
    <n v="89.1"/>
    <n v="4.4905895691609975E-3"/>
    <x v="10127"/>
  </r>
  <r>
    <s v="PROP0424"/>
    <s v="2021-Q4"/>
    <x v="0"/>
    <x v="10"/>
    <n v="2"/>
    <n v="1188.21"/>
    <n v="0.86"/>
    <n v="12"/>
    <n v="243.16"/>
    <n v="264600"/>
    <n v="72"/>
    <n v="5"/>
    <n v="89.1"/>
    <n v="4.4905895691609975E-3"/>
    <x v="10128"/>
  </r>
  <r>
    <s v="PROP0424"/>
    <s v="2022-Q1"/>
    <x v="0"/>
    <x v="10"/>
    <n v="2"/>
    <n v="1223.8499999999999"/>
    <n v="0.90800000000000003"/>
    <n v="8"/>
    <n v="585.71"/>
    <n v="277830"/>
    <n v="72"/>
    <n v="5"/>
    <n v="89.1"/>
    <n v="4.4050318540114451E-3"/>
    <x v="10129"/>
  </r>
  <r>
    <s v="PROP0424"/>
    <s v="2022-Q2"/>
    <x v="0"/>
    <x v="10"/>
    <n v="2"/>
    <n v="1223.8499999999999"/>
    <n v="0.86399999999999999"/>
    <n v="12"/>
    <n v="344.53"/>
    <n v="277830"/>
    <n v="72"/>
    <n v="5"/>
    <n v="89.1"/>
    <n v="4.4050318540114451E-3"/>
    <x v="10130"/>
  </r>
  <r>
    <s v="PROP0424"/>
    <s v="2022-Q3"/>
    <x v="0"/>
    <x v="10"/>
    <n v="2"/>
    <n v="1223.8499999999999"/>
    <n v="0.89800000000000002"/>
    <n v="9"/>
    <n v="191.22"/>
    <n v="277830"/>
    <n v="72"/>
    <n v="5"/>
    <n v="89.1"/>
    <n v="4.4050318540114451E-3"/>
    <x v="10131"/>
  </r>
  <r>
    <s v="PROP0424"/>
    <s v="2022-Q4"/>
    <x v="0"/>
    <x v="10"/>
    <n v="2"/>
    <n v="1223.8499999999999"/>
    <n v="0.86"/>
    <n v="12"/>
    <n v="284.51"/>
    <n v="277830"/>
    <n v="72"/>
    <n v="5"/>
    <n v="89.1"/>
    <n v="4.4050318540114451E-3"/>
    <x v="10132"/>
  </r>
  <r>
    <s v="PROP0424"/>
    <s v="2023-Q1"/>
    <x v="0"/>
    <x v="10"/>
    <n v="2"/>
    <n v="1260.57"/>
    <n v="0.87"/>
    <n v="11"/>
    <n v="410.29"/>
    <n v="291721.5"/>
    <n v="72"/>
    <n v="5"/>
    <n v="89.1"/>
    <n v="4.321141911035011E-3"/>
    <x v="10133"/>
  </r>
  <r>
    <s v="PROP0424"/>
    <s v="2023-Q2"/>
    <x v="0"/>
    <x v="10"/>
    <n v="2"/>
    <n v="1260.57"/>
    <n v="0.90100000000000002"/>
    <n v="8"/>
    <n v="142.84"/>
    <n v="291721.5"/>
    <n v="72"/>
    <n v="5"/>
    <n v="89.1"/>
    <n v="4.321141911035011E-3"/>
    <x v="10134"/>
  </r>
  <r>
    <s v="PROP0424"/>
    <s v="2023-Q3"/>
    <x v="0"/>
    <x v="10"/>
    <n v="2"/>
    <n v="1260.57"/>
    <n v="0.85799999999999998"/>
    <n v="12"/>
    <n v="200.98"/>
    <n v="291721.5"/>
    <n v="72"/>
    <n v="5"/>
    <n v="89.1"/>
    <n v="4.321141911035011E-3"/>
    <x v="10135"/>
  </r>
  <r>
    <s v="PROP0424"/>
    <s v="2023-Q4"/>
    <x v="0"/>
    <x v="10"/>
    <n v="2"/>
    <n v="1260.57"/>
    <n v="0.87"/>
    <n v="11"/>
    <n v="463.48"/>
    <n v="291721.5"/>
    <n v="72"/>
    <n v="5"/>
    <n v="89.1"/>
    <n v="4.321141911035011E-3"/>
    <x v="10136"/>
  </r>
  <r>
    <s v="PROP0424"/>
    <s v="2024-Q1"/>
    <x v="0"/>
    <x v="10"/>
    <n v="2"/>
    <n v="1298.3900000000001"/>
    <n v="0.86899999999999999"/>
    <n v="11"/>
    <n v="1304.97"/>
    <n v="306307.58"/>
    <n v="72"/>
    <n v="5"/>
    <n v="89.1"/>
    <n v="4.2388438444781549E-3"/>
    <x v="10137"/>
  </r>
  <r>
    <s v="PROP0424"/>
    <s v="2024-Q2"/>
    <x v="0"/>
    <x v="10"/>
    <n v="2"/>
    <n v="1298.3900000000001"/>
    <n v="0.89200000000000002"/>
    <n v="9"/>
    <n v="255.08"/>
    <n v="306307.58"/>
    <n v="72"/>
    <n v="5"/>
    <n v="89.1"/>
    <n v="4.2388438444781549E-3"/>
    <x v="10138"/>
  </r>
  <r>
    <s v="PROP0424"/>
    <s v="2024-Q3"/>
    <x v="0"/>
    <x v="10"/>
    <n v="2"/>
    <n v="1298.3900000000001"/>
    <n v="0.86199999999999999"/>
    <n v="12"/>
    <n v="357.34"/>
    <n v="306307.58"/>
    <n v="72"/>
    <n v="5"/>
    <n v="89.1"/>
    <n v="4.2388438444781549E-3"/>
    <x v="10139"/>
  </r>
  <r>
    <s v="PROP0424"/>
    <s v="2024-Q4"/>
    <x v="0"/>
    <x v="10"/>
    <n v="2"/>
    <n v="1298.3900000000001"/>
    <n v="0.878"/>
    <n v="10"/>
    <n v="201"/>
    <n v="306307.58"/>
    <n v="72"/>
    <n v="5"/>
    <n v="89.1"/>
    <n v="4.2388438444781549E-3"/>
    <x v="10140"/>
  </r>
  <r>
    <s v="PROP0425"/>
    <s v="2019-Q1"/>
    <x v="1"/>
    <x v="15"/>
    <n v="4"/>
    <n v="1640"/>
    <n v="0.88300000000000001"/>
    <n v="10"/>
    <n v="305.33"/>
    <n v="492000"/>
    <n v="78"/>
    <n v="5"/>
    <n v="88.7"/>
    <n v="3.3333333333333335E-3"/>
    <x v="10141"/>
  </r>
  <r>
    <s v="PROP0425"/>
    <s v="2019-Q2"/>
    <x v="1"/>
    <x v="15"/>
    <n v="4"/>
    <n v="1640"/>
    <n v="0.88700000000000001"/>
    <n v="10"/>
    <n v="295.26"/>
    <n v="492000"/>
    <n v="78"/>
    <n v="5"/>
    <n v="88.7"/>
    <n v="3.3333333333333335E-3"/>
    <x v="10142"/>
  </r>
  <r>
    <s v="PROP0425"/>
    <s v="2019-Q3"/>
    <x v="1"/>
    <x v="15"/>
    <n v="4"/>
    <n v="1640"/>
    <n v="0.86099999999999999"/>
    <n v="12"/>
    <n v="495.12"/>
    <n v="492000"/>
    <n v="78"/>
    <n v="5"/>
    <n v="88.7"/>
    <n v="3.3333333333333335E-3"/>
    <x v="10143"/>
  </r>
  <r>
    <s v="PROP0425"/>
    <s v="2019-Q4"/>
    <x v="1"/>
    <x v="15"/>
    <n v="4"/>
    <n v="1640"/>
    <n v="0.86899999999999999"/>
    <n v="11"/>
    <n v="533.55999999999995"/>
    <n v="492000"/>
    <n v="78"/>
    <n v="5"/>
    <n v="88.7"/>
    <n v="3.3333333333333335E-3"/>
    <x v="10144"/>
  </r>
  <r>
    <s v="PROP0425"/>
    <s v="2020-Q1"/>
    <x v="1"/>
    <x v="15"/>
    <n v="4"/>
    <n v="1689.2"/>
    <n v="0.84"/>
    <n v="14"/>
    <n v="472.76"/>
    <n v="516600"/>
    <n v="78"/>
    <n v="5"/>
    <n v="88.7"/>
    <n v="3.2698412698412699E-3"/>
    <x v="10145"/>
  </r>
  <r>
    <s v="PROP0425"/>
    <s v="2020-Q2"/>
    <x v="1"/>
    <x v="15"/>
    <n v="4"/>
    <n v="1689.2"/>
    <n v="0.79"/>
    <n v="18"/>
    <n v="413.39"/>
    <n v="516600"/>
    <n v="78"/>
    <n v="5"/>
    <n v="88.7"/>
    <n v="3.2698412698412699E-3"/>
    <x v="10146"/>
  </r>
  <r>
    <s v="PROP0425"/>
    <s v="2020-Q3"/>
    <x v="1"/>
    <x v="15"/>
    <n v="4"/>
    <n v="1689.2"/>
    <n v="0.79"/>
    <n v="18"/>
    <n v="567.15"/>
    <n v="516600"/>
    <n v="78"/>
    <n v="5"/>
    <n v="88.7"/>
    <n v="3.2698412698412699E-3"/>
    <x v="10147"/>
  </r>
  <r>
    <s v="PROP0425"/>
    <s v="2020-Q4"/>
    <x v="1"/>
    <x v="15"/>
    <n v="4"/>
    <n v="1689.2"/>
    <n v="0.79"/>
    <n v="18"/>
    <n v="223.79"/>
    <n v="516600"/>
    <n v="78"/>
    <n v="5"/>
    <n v="88.7"/>
    <n v="3.2698412698412699E-3"/>
    <x v="10148"/>
  </r>
  <r>
    <s v="PROP0425"/>
    <s v="2021-Q1"/>
    <x v="1"/>
    <x v="15"/>
    <n v="4"/>
    <n v="1739.88"/>
    <n v="0.85"/>
    <n v="13"/>
    <n v="539.37"/>
    <n v="542430"/>
    <n v="78"/>
    <n v="5"/>
    <n v="88.7"/>
    <n v="3.2075659532105529E-3"/>
    <x v="10149"/>
  </r>
  <r>
    <s v="PROP0425"/>
    <s v="2021-Q2"/>
    <x v="1"/>
    <x v="15"/>
    <n v="4"/>
    <n v="1739.88"/>
    <n v="0.85"/>
    <n v="13"/>
    <n v="566.39"/>
    <n v="542430"/>
    <n v="78"/>
    <n v="5"/>
    <n v="88.7"/>
    <n v="3.2075659532105529E-3"/>
    <x v="10150"/>
  </r>
  <r>
    <s v="PROP0425"/>
    <s v="2021-Q3"/>
    <x v="1"/>
    <x v="15"/>
    <n v="4"/>
    <n v="1739.88"/>
    <n v="0.85"/>
    <n v="13"/>
    <n v="394.79"/>
    <n v="542430"/>
    <n v="78"/>
    <n v="5"/>
    <n v="88.7"/>
    <n v="3.2075659532105529E-3"/>
    <x v="10151"/>
  </r>
  <r>
    <s v="PROP0425"/>
    <s v="2021-Q4"/>
    <x v="1"/>
    <x v="15"/>
    <n v="4"/>
    <n v="1739.88"/>
    <n v="0.85"/>
    <n v="13"/>
    <n v="630.5"/>
    <n v="542430"/>
    <n v="78"/>
    <n v="5"/>
    <n v="88.7"/>
    <n v="3.2075659532105529E-3"/>
    <x v="10152"/>
  </r>
  <r>
    <s v="PROP0425"/>
    <s v="2022-Q1"/>
    <x v="1"/>
    <x v="15"/>
    <n v="4"/>
    <n v="1792.07"/>
    <n v="0.84299999999999997"/>
    <n v="14"/>
    <n v="356.41"/>
    <n v="569551.5"/>
    <n v="78"/>
    <n v="5"/>
    <n v="88.7"/>
    <n v="3.1464582219518341E-3"/>
    <x v="10153"/>
  </r>
  <r>
    <s v="PROP0425"/>
    <s v="2022-Q2"/>
    <x v="1"/>
    <x v="15"/>
    <n v="4"/>
    <n v="1792.07"/>
    <n v="0.84"/>
    <n v="14"/>
    <n v="289.63"/>
    <n v="569551.5"/>
    <n v="78"/>
    <n v="5"/>
    <n v="88.7"/>
    <n v="3.1464582219518341E-3"/>
    <x v="10154"/>
  </r>
  <r>
    <s v="PROP0425"/>
    <s v="2022-Q3"/>
    <x v="1"/>
    <x v="15"/>
    <n v="4"/>
    <n v="1792.07"/>
    <n v="0.86199999999999999"/>
    <n v="12"/>
    <n v="626.5"/>
    <n v="569551.5"/>
    <n v="78"/>
    <n v="5"/>
    <n v="88.7"/>
    <n v="3.1464582219518341E-3"/>
    <x v="10155"/>
  </r>
  <r>
    <s v="PROP0425"/>
    <s v="2022-Q4"/>
    <x v="1"/>
    <x v="15"/>
    <n v="4"/>
    <n v="1792.07"/>
    <n v="0.874"/>
    <n v="11"/>
    <n v="439.04"/>
    <n v="569551.5"/>
    <n v="78"/>
    <n v="5"/>
    <n v="88.7"/>
    <n v="3.1464582219518341E-3"/>
    <x v="10156"/>
  </r>
  <r>
    <s v="PROP0425"/>
    <s v="2023-Q1"/>
    <x v="1"/>
    <x v="15"/>
    <n v="4"/>
    <n v="1845.83"/>
    <n v="0.86499999999999999"/>
    <n v="12"/>
    <n v="601.62"/>
    <n v="598029.07999999996"/>
    <n v="78"/>
    <n v="5"/>
    <n v="88.7"/>
    <n v="3.0865221470501069E-3"/>
    <x v="10157"/>
  </r>
  <r>
    <s v="PROP0425"/>
    <s v="2023-Q2"/>
    <x v="1"/>
    <x v="15"/>
    <n v="4"/>
    <n v="1845.83"/>
    <n v="0.89500000000000002"/>
    <n v="9"/>
    <n v="768.01"/>
    <n v="598029.07999999996"/>
    <n v="78"/>
    <n v="5"/>
    <n v="88.7"/>
    <n v="3.0865221470501069E-3"/>
    <x v="10158"/>
  </r>
  <r>
    <s v="PROP0425"/>
    <s v="2023-Q3"/>
    <x v="1"/>
    <x v="15"/>
    <n v="4"/>
    <n v="1845.83"/>
    <n v="0.88900000000000001"/>
    <n v="10"/>
    <n v="467.37"/>
    <n v="598029.07999999996"/>
    <n v="78"/>
    <n v="5"/>
    <n v="88.7"/>
    <n v="3.0865221470501069E-3"/>
    <x v="10159"/>
  </r>
  <r>
    <s v="PROP0425"/>
    <s v="2023-Q4"/>
    <x v="1"/>
    <x v="15"/>
    <n v="4"/>
    <n v="1845.83"/>
    <n v="0.88700000000000001"/>
    <n v="10"/>
    <n v="288.31"/>
    <n v="598029.07999999996"/>
    <n v="78"/>
    <n v="5"/>
    <n v="88.7"/>
    <n v="3.0865221470501069E-3"/>
    <x v="10160"/>
  </r>
  <r>
    <s v="PROP0425"/>
    <s v="2024-Q1"/>
    <x v="1"/>
    <x v="15"/>
    <n v="4"/>
    <n v="1901.21"/>
    <n v="0.84299999999999997"/>
    <n v="14"/>
    <n v="338.12"/>
    <n v="627930.53"/>
    <n v="78"/>
    <n v="5"/>
    <n v="88.7"/>
    <n v="3.027739390215666E-3"/>
    <x v="10161"/>
  </r>
  <r>
    <s v="PROP0425"/>
    <s v="2024-Q2"/>
    <x v="1"/>
    <x v="15"/>
    <n v="4"/>
    <n v="1901.21"/>
    <n v="0.86199999999999999"/>
    <n v="12"/>
    <n v="222.1"/>
    <n v="627930.53"/>
    <n v="78"/>
    <n v="5"/>
    <n v="88.7"/>
    <n v="3.027739390215666E-3"/>
    <x v="10162"/>
  </r>
  <r>
    <s v="PROP0425"/>
    <s v="2024-Q3"/>
    <x v="1"/>
    <x v="15"/>
    <n v="4"/>
    <n v="1901.21"/>
    <n v="0.85699999999999998"/>
    <n v="12"/>
    <n v="319.83999999999997"/>
    <n v="627930.53"/>
    <n v="78"/>
    <n v="5"/>
    <n v="88.7"/>
    <n v="3.027739390215666E-3"/>
    <x v="10163"/>
  </r>
  <r>
    <s v="PROP0425"/>
    <s v="2024-Q4"/>
    <x v="1"/>
    <x v="15"/>
    <n v="4"/>
    <n v="1901.21"/>
    <n v="0.9"/>
    <n v="9"/>
    <n v="810.97"/>
    <n v="627930.53"/>
    <n v="78"/>
    <n v="5"/>
    <n v="88.7"/>
    <n v="3.027739390215666E-3"/>
    <x v="10164"/>
  </r>
  <r>
    <s v="PROP0426"/>
    <s v="2019-Q1"/>
    <x v="1"/>
    <x v="12"/>
    <n v="1"/>
    <n v="1320"/>
    <n v="0.95699999999999996"/>
    <n v="3"/>
    <n v="90.78"/>
    <n v="180000"/>
    <n v="28"/>
    <n v="8"/>
    <n v="95.2"/>
    <n v="7.3333333333333332E-3"/>
    <x v="10165"/>
  </r>
  <r>
    <s v="PROP0426"/>
    <s v="2019-Q2"/>
    <x v="1"/>
    <x v="12"/>
    <n v="1"/>
    <n v="1320"/>
    <n v="0.94499999999999995"/>
    <n v="4"/>
    <n v="337.77"/>
    <n v="180000"/>
    <n v="28"/>
    <n v="8"/>
    <n v="95.2"/>
    <n v="7.3333333333333332E-3"/>
    <x v="10166"/>
  </r>
  <r>
    <s v="PROP0426"/>
    <s v="2019-Q3"/>
    <x v="1"/>
    <x v="12"/>
    <n v="1"/>
    <n v="1320"/>
    <n v="0.96499999999999997"/>
    <n v="3"/>
    <n v="519.05999999999995"/>
    <n v="180000"/>
    <n v="28"/>
    <n v="8"/>
    <n v="95.2"/>
    <n v="7.3333333333333332E-3"/>
    <x v="10167"/>
  </r>
  <r>
    <s v="PROP0426"/>
    <s v="2019-Q4"/>
    <x v="1"/>
    <x v="12"/>
    <n v="1"/>
    <n v="1320"/>
    <n v="0.91900000000000004"/>
    <n v="7"/>
    <n v="304.18"/>
    <n v="180000"/>
    <n v="28"/>
    <n v="8"/>
    <n v="95.2"/>
    <n v="7.3333333333333332E-3"/>
    <x v="10168"/>
  </r>
  <r>
    <s v="PROP0426"/>
    <s v="2020-Q1"/>
    <x v="1"/>
    <x v="12"/>
    <n v="1"/>
    <n v="1359.6"/>
    <n v="0.91"/>
    <n v="8"/>
    <n v="271.56"/>
    <n v="189000"/>
    <n v="28"/>
    <n v="8"/>
    <n v="95.2"/>
    <n v="7.1936507936507929E-3"/>
    <x v="10169"/>
  </r>
  <r>
    <s v="PROP0426"/>
    <s v="2020-Q2"/>
    <x v="1"/>
    <x v="12"/>
    <n v="1"/>
    <n v="1359.6"/>
    <n v="0.86"/>
    <n v="12"/>
    <n v="295.58"/>
    <n v="189000"/>
    <n v="28"/>
    <n v="8"/>
    <n v="95.2"/>
    <n v="7.1936507936507929E-3"/>
    <x v="10170"/>
  </r>
  <r>
    <s v="PROP0426"/>
    <s v="2020-Q3"/>
    <x v="1"/>
    <x v="12"/>
    <n v="1"/>
    <n v="1359.6"/>
    <n v="0.86"/>
    <n v="12"/>
    <n v="1188.3800000000001"/>
    <n v="189000"/>
    <n v="28"/>
    <n v="8"/>
    <n v="95.2"/>
    <n v="7.1936507936507929E-3"/>
    <x v="10171"/>
  </r>
  <r>
    <s v="PROP0426"/>
    <s v="2020-Q4"/>
    <x v="1"/>
    <x v="12"/>
    <n v="1"/>
    <n v="1359.6"/>
    <n v="0.86"/>
    <n v="12"/>
    <n v="175.02"/>
    <n v="189000"/>
    <n v="28"/>
    <n v="8"/>
    <n v="95.2"/>
    <n v="7.1936507936507929E-3"/>
    <x v="5422"/>
  </r>
  <r>
    <s v="PROP0426"/>
    <s v="2021-Q1"/>
    <x v="1"/>
    <x v="12"/>
    <n v="1"/>
    <n v="1400.39"/>
    <n v="0.92"/>
    <n v="7"/>
    <n v="543.79"/>
    <n v="198450"/>
    <n v="28"/>
    <n v="8"/>
    <n v="95.2"/>
    <n v="7.0566389518770473E-3"/>
    <x v="10172"/>
  </r>
  <r>
    <s v="PROP0426"/>
    <s v="2021-Q2"/>
    <x v="1"/>
    <x v="12"/>
    <n v="1"/>
    <n v="1400.39"/>
    <n v="0.92"/>
    <n v="7"/>
    <n v="227.08"/>
    <n v="198450"/>
    <n v="28"/>
    <n v="8"/>
    <n v="95.2"/>
    <n v="7.0566389518770473E-3"/>
    <x v="10173"/>
  </r>
  <r>
    <s v="PROP0426"/>
    <s v="2021-Q3"/>
    <x v="1"/>
    <x v="12"/>
    <n v="1"/>
    <n v="1400.39"/>
    <n v="0.92"/>
    <n v="7"/>
    <n v="223.89"/>
    <n v="198450"/>
    <n v="28"/>
    <n v="8"/>
    <n v="95.2"/>
    <n v="7.0566389518770473E-3"/>
    <x v="10174"/>
  </r>
  <r>
    <s v="PROP0426"/>
    <s v="2021-Q4"/>
    <x v="1"/>
    <x v="12"/>
    <n v="1"/>
    <n v="1400.39"/>
    <n v="0.92"/>
    <n v="7"/>
    <n v="189.21"/>
    <n v="198450"/>
    <n v="28"/>
    <n v="8"/>
    <n v="95.2"/>
    <n v="7.0566389518770473E-3"/>
    <x v="10175"/>
  </r>
  <r>
    <s v="PROP0426"/>
    <s v="2022-Q1"/>
    <x v="1"/>
    <x v="12"/>
    <n v="1"/>
    <n v="1442.4"/>
    <n v="0.91300000000000003"/>
    <n v="7"/>
    <n v="386.93"/>
    <n v="208372.5"/>
    <n v="28"/>
    <n v="8"/>
    <n v="95.2"/>
    <n v="6.9222186228988956E-3"/>
    <x v="10176"/>
  </r>
  <r>
    <s v="PROP0426"/>
    <s v="2022-Q2"/>
    <x v="1"/>
    <x v="12"/>
    <n v="1"/>
    <n v="1442.4"/>
    <n v="0.96399999999999997"/>
    <n v="3"/>
    <n v="141.55000000000001"/>
    <n v="208372.5"/>
    <n v="28"/>
    <n v="8"/>
    <n v="95.2"/>
    <n v="6.9222186228988956E-3"/>
    <x v="10177"/>
  </r>
  <r>
    <s v="PROP0426"/>
    <s v="2022-Q3"/>
    <x v="1"/>
    <x v="12"/>
    <n v="1"/>
    <n v="1442.4"/>
    <n v="0.95699999999999996"/>
    <n v="3"/>
    <n v="536.99"/>
    <n v="208372.5"/>
    <n v="28"/>
    <n v="8"/>
    <n v="95.2"/>
    <n v="6.9222186228988956E-3"/>
    <x v="10178"/>
  </r>
  <r>
    <s v="PROP0426"/>
    <s v="2022-Q4"/>
    <x v="1"/>
    <x v="12"/>
    <n v="1"/>
    <n v="1442.4"/>
    <n v="0.92700000000000005"/>
    <n v="6"/>
    <n v="208.06"/>
    <n v="208372.5"/>
    <n v="28"/>
    <n v="8"/>
    <n v="95.2"/>
    <n v="6.9222186228988956E-3"/>
    <x v="10179"/>
  </r>
  <r>
    <s v="PROP0426"/>
    <s v="2023-Q1"/>
    <x v="1"/>
    <x v="12"/>
    <n v="1"/>
    <n v="1485.67"/>
    <n v="0.94799999999999995"/>
    <n v="4"/>
    <n v="305.36"/>
    <n v="218791.13"/>
    <n v="28"/>
    <n v="8"/>
    <n v="95.2"/>
    <n v="6.7903575432879757E-3"/>
    <x v="10180"/>
  </r>
  <r>
    <s v="PROP0426"/>
    <s v="2023-Q2"/>
    <x v="1"/>
    <x v="12"/>
    <n v="1"/>
    <n v="1485.67"/>
    <n v="0.91600000000000004"/>
    <n v="7"/>
    <n v="578.34"/>
    <n v="218791.13"/>
    <n v="28"/>
    <n v="8"/>
    <n v="95.2"/>
    <n v="6.7903575432879757E-3"/>
    <x v="10181"/>
  </r>
  <r>
    <s v="PROP0426"/>
    <s v="2023-Q3"/>
    <x v="1"/>
    <x v="12"/>
    <n v="1"/>
    <n v="1485.67"/>
    <n v="0.96199999999999997"/>
    <n v="3"/>
    <n v="143.29"/>
    <n v="218791.13"/>
    <n v="28"/>
    <n v="8"/>
    <n v="95.2"/>
    <n v="6.7903575432879757E-3"/>
    <x v="10182"/>
  </r>
  <r>
    <s v="PROP0426"/>
    <s v="2023-Q4"/>
    <x v="1"/>
    <x v="12"/>
    <n v="1"/>
    <n v="1485.67"/>
    <n v="0.94099999999999995"/>
    <n v="5"/>
    <n v="151.65"/>
    <n v="218791.13"/>
    <n v="28"/>
    <n v="8"/>
    <n v="95.2"/>
    <n v="6.7903575432879757E-3"/>
    <x v="10183"/>
  </r>
  <r>
    <s v="PROP0426"/>
    <s v="2024-Q1"/>
    <x v="1"/>
    <x v="12"/>
    <n v="1"/>
    <n v="1530.24"/>
    <n v="0.94899999999999995"/>
    <n v="4"/>
    <n v="669.7"/>
    <n v="229730.68"/>
    <n v="28"/>
    <n v="8"/>
    <n v="95.2"/>
    <n v="6.6610171527808132E-3"/>
    <x v="10184"/>
  </r>
  <r>
    <s v="PROP0426"/>
    <s v="2024-Q2"/>
    <x v="1"/>
    <x v="12"/>
    <n v="1"/>
    <n v="1530.24"/>
    <n v="0.93500000000000005"/>
    <n v="5"/>
    <n v="106.53"/>
    <n v="229730.68"/>
    <n v="28"/>
    <n v="8"/>
    <n v="95.2"/>
    <n v="6.6610171527808132E-3"/>
    <x v="10185"/>
  </r>
  <r>
    <s v="PROP0426"/>
    <s v="2024-Q3"/>
    <x v="1"/>
    <x v="12"/>
    <n v="1"/>
    <n v="1530.24"/>
    <n v="0.95499999999999996"/>
    <n v="4"/>
    <n v="406.3"/>
    <n v="229730.68"/>
    <n v="28"/>
    <n v="8"/>
    <n v="95.2"/>
    <n v="6.6610171527808132E-3"/>
    <x v="10186"/>
  </r>
  <r>
    <s v="PROP0426"/>
    <s v="2024-Q4"/>
    <x v="1"/>
    <x v="12"/>
    <n v="1"/>
    <n v="1530.24"/>
    <n v="0.91300000000000003"/>
    <n v="7"/>
    <n v="79.89"/>
    <n v="229730.68"/>
    <n v="28"/>
    <n v="8"/>
    <n v="95.2"/>
    <n v="6.6610171527808132E-3"/>
    <x v="10187"/>
  </r>
  <r>
    <s v="PROP0427"/>
    <s v="2019-Q1"/>
    <x v="2"/>
    <x v="11"/>
    <n v="3"/>
    <n v="1700"/>
    <n v="0.90400000000000003"/>
    <n v="8"/>
    <n v="674.09"/>
    <n v="450000"/>
    <n v="44"/>
    <n v="7"/>
    <n v="93.6"/>
    <n v="3.7777777777777779E-3"/>
    <x v="10188"/>
  </r>
  <r>
    <s v="PROP0427"/>
    <s v="2019-Q2"/>
    <x v="2"/>
    <x v="11"/>
    <n v="3"/>
    <n v="1700"/>
    <n v="0.92"/>
    <n v="7"/>
    <n v="598.34"/>
    <n v="450000"/>
    <n v="44"/>
    <n v="7"/>
    <n v="93.6"/>
    <n v="3.7777777777777779E-3"/>
    <x v="10189"/>
  </r>
  <r>
    <s v="PROP0427"/>
    <s v="2019-Q3"/>
    <x v="2"/>
    <x v="11"/>
    <n v="3"/>
    <n v="1700"/>
    <n v="0.91900000000000004"/>
    <n v="7"/>
    <n v="514.55999999999995"/>
    <n v="450000"/>
    <n v="44"/>
    <n v="7"/>
    <n v="93.6"/>
    <n v="3.7777777777777779E-3"/>
    <x v="2207"/>
  </r>
  <r>
    <s v="PROP0427"/>
    <s v="2019-Q4"/>
    <x v="2"/>
    <x v="11"/>
    <n v="3"/>
    <n v="1700"/>
    <n v="0.90200000000000002"/>
    <n v="8"/>
    <n v="190.42"/>
    <n v="450000"/>
    <n v="44"/>
    <n v="7"/>
    <n v="93.6"/>
    <n v="3.7777777777777779E-3"/>
    <x v="10190"/>
  </r>
  <r>
    <s v="PROP0427"/>
    <s v="2020-Q1"/>
    <x v="2"/>
    <x v="11"/>
    <n v="3"/>
    <n v="1751"/>
    <n v="0.89"/>
    <n v="9"/>
    <n v="240.41"/>
    <n v="472500"/>
    <n v="44"/>
    <n v="7"/>
    <n v="93.6"/>
    <n v="3.705820105820106E-3"/>
    <x v="10191"/>
  </r>
  <r>
    <s v="PROP0427"/>
    <s v="2020-Q2"/>
    <x v="2"/>
    <x v="11"/>
    <n v="3"/>
    <n v="1751"/>
    <n v="0.84"/>
    <n v="14"/>
    <n v="248.11"/>
    <n v="472500"/>
    <n v="44"/>
    <n v="7"/>
    <n v="93.6"/>
    <n v="3.705820105820106E-3"/>
    <x v="10192"/>
  </r>
  <r>
    <s v="PROP0427"/>
    <s v="2020-Q3"/>
    <x v="2"/>
    <x v="11"/>
    <n v="3"/>
    <n v="1751"/>
    <n v="0.84"/>
    <n v="14"/>
    <n v="374.44"/>
    <n v="472500"/>
    <n v="44"/>
    <n v="7"/>
    <n v="93.6"/>
    <n v="3.705820105820106E-3"/>
    <x v="10193"/>
  </r>
  <r>
    <s v="PROP0427"/>
    <s v="2020-Q4"/>
    <x v="2"/>
    <x v="11"/>
    <n v="3"/>
    <n v="1751"/>
    <n v="0.84"/>
    <n v="14"/>
    <n v="411.5"/>
    <n v="472500"/>
    <n v="44"/>
    <n v="7"/>
    <n v="93.6"/>
    <n v="3.705820105820106E-3"/>
    <x v="10194"/>
  </r>
  <r>
    <s v="PROP0427"/>
    <s v="2021-Q1"/>
    <x v="2"/>
    <x v="11"/>
    <n v="3"/>
    <n v="1803.53"/>
    <n v="0.9"/>
    <n v="8"/>
    <n v="549.86"/>
    <n v="496125"/>
    <n v="44"/>
    <n v="7"/>
    <n v="93.6"/>
    <n v="3.6352330561854372E-3"/>
    <x v="10195"/>
  </r>
  <r>
    <s v="PROP0427"/>
    <s v="2021-Q2"/>
    <x v="2"/>
    <x v="11"/>
    <n v="3"/>
    <n v="1803.53"/>
    <n v="0.9"/>
    <n v="8"/>
    <n v="410.89"/>
    <n v="496125"/>
    <n v="44"/>
    <n v="7"/>
    <n v="93.6"/>
    <n v="3.6352330561854372E-3"/>
    <x v="10196"/>
  </r>
  <r>
    <s v="PROP0427"/>
    <s v="2021-Q3"/>
    <x v="2"/>
    <x v="11"/>
    <n v="3"/>
    <n v="1803.53"/>
    <n v="0.9"/>
    <n v="8"/>
    <n v="333.66"/>
    <n v="496125"/>
    <n v="44"/>
    <n v="7"/>
    <n v="93.6"/>
    <n v="3.6352330561854372E-3"/>
    <x v="10197"/>
  </r>
  <r>
    <s v="PROP0427"/>
    <s v="2021-Q4"/>
    <x v="2"/>
    <x v="11"/>
    <n v="3"/>
    <n v="1803.53"/>
    <n v="0.9"/>
    <n v="8"/>
    <n v="834.71"/>
    <n v="496125"/>
    <n v="44"/>
    <n v="7"/>
    <n v="93.6"/>
    <n v="3.6352330561854372E-3"/>
    <x v="10198"/>
  </r>
  <r>
    <s v="PROP0427"/>
    <s v="2022-Q1"/>
    <x v="2"/>
    <x v="11"/>
    <n v="3"/>
    <n v="1857.64"/>
    <n v="0.94699999999999995"/>
    <n v="4"/>
    <n v="668.5"/>
    <n v="520931.25"/>
    <n v="44"/>
    <n v="7"/>
    <n v="93.6"/>
    <n v="3.5659983923022475E-3"/>
    <x v="10199"/>
  </r>
  <r>
    <s v="PROP0427"/>
    <s v="2022-Q2"/>
    <x v="2"/>
    <x v="11"/>
    <n v="3"/>
    <n v="1857.64"/>
    <n v="0.93200000000000005"/>
    <n v="6"/>
    <n v="303.38"/>
    <n v="520931.25"/>
    <n v="44"/>
    <n v="7"/>
    <n v="93.6"/>
    <n v="3.5659983923022475E-3"/>
    <x v="10200"/>
  </r>
  <r>
    <s v="PROP0427"/>
    <s v="2022-Q3"/>
    <x v="2"/>
    <x v="11"/>
    <n v="3"/>
    <n v="1857.64"/>
    <n v="0.90900000000000003"/>
    <n v="8"/>
    <n v="609.91"/>
    <n v="520931.25"/>
    <n v="44"/>
    <n v="7"/>
    <n v="93.6"/>
    <n v="3.5659983923022475E-3"/>
    <x v="10201"/>
  </r>
  <r>
    <s v="PROP0427"/>
    <s v="2022-Q4"/>
    <x v="2"/>
    <x v="11"/>
    <n v="3"/>
    <n v="1857.64"/>
    <n v="0.92200000000000004"/>
    <n v="7"/>
    <n v="383.58"/>
    <n v="520931.25"/>
    <n v="44"/>
    <n v="7"/>
    <n v="93.6"/>
    <n v="3.5659983923022475E-3"/>
    <x v="10202"/>
  </r>
  <r>
    <s v="PROP0427"/>
    <s v="2023-Q1"/>
    <x v="2"/>
    <x v="11"/>
    <n v="3"/>
    <n v="1913.36"/>
    <n v="0.93"/>
    <n v="6"/>
    <n v="610.91999999999996"/>
    <n v="546977.81000000006"/>
    <n v="44"/>
    <n v="7"/>
    <n v="93.6"/>
    <n v="3.4980578096943269E-3"/>
    <x v="10203"/>
  </r>
  <r>
    <s v="PROP0427"/>
    <s v="2023-Q2"/>
    <x v="2"/>
    <x v="11"/>
    <n v="3"/>
    <n v="1913.36"/>
    <n v="0.92100000000000004"/>
    <n v="7"/>
    <n v="231.25"/>
    <n v="546977.81000000006"/>
    <n v="44"/>
    <n v="7"/>
    <n v="93.6"/>
    <n v="3.4980578096943269E-3"/>
    <x v="10204"/>
  </r>
  <r>
    <s v="PROP0427"/>
    <s v="2023-Q3"/>
    <x v="2"/>
    <x v="11"/>
    <n v="3"/>
    <n v="1913.36"/>
    <n v="0.93200000000000005"/>
    <n v="6"/>
    <n v="341.41"/>
    <n v="546977.81000000006"/>
    <n v="44"/>
    <n v="7"/>
    <n v="93.6"/>
    <n v="3.4980578096943269E-3"/>
    <x v="10205"/>
  </r>
  <r>
    <s v="PROP0427"/>
    <s v="2023-Q4"/>
    <x v="2"/>
    <x v="11"/>
    <n v="3"/>
    <n v="1913.36"/>
    <n v="0.90700000000000003"/>
    <n v="8"/>
    <n v="338.15"/>
    <n v="546977.81000000006"/>
    <n v="44"/>
    <n v="7"/>
    <n v="93.6"/>
    <n v="3.4980578096943269E-3"/>
    <x v="10206"/>
  </r>
  <r>
    <s v="PROP0427"/>
    <s v="2024-Q1"/>
    <x v="2"/>
    <x v="11"/>
    <n v="3"/>
    <n v="1970.77"/>
    <n v="0.92800000000000005"/>
    <n v="6"/>
    <n v="329.33"/>
    <n v="574326.69999999995"/>
    <n v="44"/>
    <n v="7"/>
    <n v="93.6"/>
    <n v="3.4314441588733382E-3"/>
    <x v="10207"/>
  </r>
  <r>
    <s v="PROP0427"/>
    <s v="2024-Q2"/>
    <x v="2"/>
    <x v="11"/>
    <n v="3"/>
    <n v="1970.77"/>
    <n v="0.93200000000000005"/>
    <n v="6"/>
    <n v="661.23"/>
    <n v="574326.69999999995"/>
    <n v="44"/>
    <n v="7"/>
    <n v="93.6"/>
    <n v="3.4314441588733382E-3"/>
    <x v="10208"/>
  </r>
  <r>
    <s v="PROP0427"/>
    <s v="2024-Q3"/>
    <x v="2"/>
    <x v="11"/>
    <n v="3"/>
    <n v="1970.77"/>
    <n v="0.90400000000000003"/>
    <n v="8"/>
    <n v="683.64"/>
    <n v="574326.69999999995"/>
    <n v="44"/>
    <n v="7"/>
    <n v="93.6"/>
    <n v="3.4314441588733382E-3"/>
    <x v="10209"/>
  </r>
  <r>
    <s v="PROP0427"/>
    <s v="2024-Q4"/>
    <x v="2"/>
    <x v="11"/>
    <n v="3"/>
    <n v="1970.77"/>
    <n v="0.92800000000000005"/>
    <n v="6"/>
    <n v="396.51"/>
    <n v="574326.69999999995"/>
    <n v="44"/>
    <n v="7"/>
    <n v="93.6"/>
    <n v="3.4314441588733382E-3"/>
    <x v="10210"/>
  </r>
  <r>
    <s v="PROP0428"/>
    <s v="2019-Q1"/>
    <x v="0"/>
    <x v="14"/>
    <n v="2"/>
    <n v="1400"/>
    <n v="0.92400000000000004"/>
    <n v="6"/>
    <n v="294.98"/>
    <n v="300000"/>
    <n v="45"/>
    <n v="7"/>
    <n v="94.2"/>
    <n v="4.6666666666666671E-3"/>
    <x v="10211"/>
  </r>
  <r>
    <s v="PROP0428"/>
    <s v="2019-Q2"/>
    <x v="0"/>
    <x v="14"/>
    <n v="2"/>
    <n v="1400"/>
    <n v="0.94"/>
    <n v="5"/>
    <n v="757.23"/>
    <n v="300000"/>
    <n v="45"/>
    <n v="7"/>
    <n v="94.2"/>
    <n v="4.6666666666666671E-3"/>
    <x v="10212"/>
  </r>
  <r>
    <s v="PROP0428"/>
    <s v="2019-Q3"/>
    <x v="0"/>
    <x v="14"/>
    <n v="2"/>
    <n v="1400"/>
    <n v="0.93300000000000005"/>
    <n v="5"/>
    <n v="274.77999999999997"/>
    <n v="300000"/>
    <n v="45"/>
    <n v="7"/>
    <n v="94.2"/>
    <n v="4.6666666666666671E-3"/>
    <x v="10213"/>
  </r>
  <r>
    <s v="PROP0428"/>
    <s v="2019-Q4"/>
    <x v="0"/>
    <x v="14"/>
    <n v="2"/>
    <n v="1400"/>
    <n v="0.91800000000000004"/>
    <n v="7"/>
    <n v="215.33"/>
    <n v="300000"/>
    <n v="45"/>
    <n v="7"/>
    <n v="94.2"/>
    <n v="4.6666666666666671E-3"/>
    <x v="10214"/>
  </r>
  <r>
    <s v="PROP0428"/>
    <s v="2020-Q1"/>
    <x v="0"/>
    <x v="14"/>
    <n v="2"/>
    <n v="1442"/>
    <n v="0.89"/>
    <n v="9"/>
    <n v="514.01"/>
    <n v="315000"/>
    <n v="45"/>
    <n v="7"/>
    <n v="94.2"/>
    <n v="4.5777777777777778E-3"/>
    <x v="10215"/>
  </r>
  <r>
    <s v="PROP0428"/>
    <s v="2020-Q2"/>
    <x v="0"/>
    <x v="14"/>
    <n v="2"/>
    <n v="1442"/>
    <n v="0.84"/>
    <n v="14"/>
    <n v="309.95999999999998"/>
    <n v="315000"/>
    <n v="45"/>
    <n v="7"/>
    <n v="94.2"/>
    <n v="4.5777777777777778E-3"/>
    <x v="10216"/>
  </r>
  <r>
    <s v="PROP0428"/>
    <s v="2020-Q3"/>
    <x v="0"/>
    <x v="14"/>
    <n v="2"/>
    <n v="1442"/>
    <n v="0.84"/>
    <n v="14"/>
    <n v="430.98"/>
    <n v="315000"/>
    <n v="45"/>
    <n v="7"/>
    <n v="94.2"/>
    <n v="4.5777777777777778E-3"/>
    <x v="10217"/>
  </r>
  <r>
    <s v="PROP0428"/>
    <s v="2020-Q4"/>
    <x v="0"/>
    <x v="14"/>
    <n v="2"/>
    <n v="1442"/>
    <n v="0.84"/>
    <n v="14"/>
    <n v="666.36"/>
    <n v="315000"/>
    <n v="45"/>
    <n v="7"/>
    <n v="94.2"/>
    <n v="4.5777777777777778E-3"/>
    <x v="10218"/>
  </r>
  <r>
    <s v="PROP0428"/>
    <s v="2021-Q1"/>
    <x v="0"/>
    <x v="14"/>
    <n v="2"/>
    <n v="1485.26"/>
    <n v="0.9"/>
    <n v="8"/>
    <n v="265.91000000000003"/>
    <n v="330750"/>
    <n v="45"/>
    <n v="7"/>
    <n v="94.2"/>
    <n v="4.4905820105820109E-3"/>
    <x v="10219"/>
  </r>
  <r>
    <s v="PROP0428"/>
    <s v="2021-Q2"/>
    <x v="0"/>
    <x v="14"/>
    <n v="2"/>
    <n v="1485.26"/>
    <n v="0.9"/>
    <n v="8"/>
    <n v="367.48"/>
    <n v="330750"/>
    <n v="45"/>
    <n v="7"/>
    <n v="94.2"/>
    <n v="4.4905820105820109E-3"/>
    <x v="10220"/>
  </r>
  <r>
    <s v="PROP0428"/>
    <s v="2021-Q3"/>
    <x v="0"/>
    <x v="14"/>
    <n v="2"/>
    <n v="1485.26"/>
    <n v="0.9"/>
    <n v="8"/>
    <n v="196.24"/>
    <n v="330750"/>
    <n v="45"/>
    <n v="7"/>
    <n v="94.2"/>
    <n v="4.4905820105820109E-3"/>
    <x v="10221"/>
  </r>
  <r>
    <s v="PROP0428"/>
    <s v="2021-Q4"/>
    <x v="0"/>
    <x v="14"/>
    <n v="2"/>
    <n v="1485.26"/>
    <n v="0.9"/>
    <n v="8"/>
    <n v="243.24"/>
    <n v="330750"/>
    <n v="45"/>
    <n v="7"/>
    <n v="94.2"/>
    <n v="4.4905820105820109E-3"/>
    <x v="10222"/>
  </r>
  <r>
    <s v="PROP0428"/>
    <s v="2022-Q1"/>
    <x v="0"/>
    <x v="14"/>
    <n v="2"/>
    <n v="1529.82"/>
    <n v="0.94"/>
    <n v="5"/>
    <n v="381.51"/>
    <n v="347287.5"/>
    <n v="45"/>
    <n v="7"/>
    <n v="94.2"/>
    <n v="4.4050534499514094E-3"/>
    <x v="10223"/>
  </r>
  <r>
    <s v="PROP0428"/>
    <s v="2022-Q2"/>
    <x v="0"/>
    <x v="14"/>
    <n v="2"/>
    <n v="1529.82"/>
    <n v="0.92900000000000005"/>
    <n v="6"/>
    <n v="256.31"/>
    <n v="347287.5"/>
    <n v="45"/>
    <n v="7"/>
    <n v="94.2"/>
    <n v="4.4050534499514094E-3"/>
    <x v="10224"/>
  </r>
  <r>
    <s v="PROP0428"/>
    <s v="2022-Q3"/>
    <x v="0"/>
    <x v="14"/>
    <n v="2"/>
    <n v="1529.82"/>
    <n v="0.91800000000000004"/>
    <n v="7"/>
    <n v="488.19"/>
    <n v="347287.5"/>
    <n v="45"/>
    <n v="7"/>
    <n v="94.2"/>
    <n v="4.4050534499514094E-3"/>
    <x v="10225"/>
  </r>
  <r>
    <s v="PROP0428"/>
    <s v="2022-Q4"/>
    <x v="0"/>
    <x v="14"/>
    <n v="2"/>
    <n v="1529.82"/>
    <n v="0.91600000000000004"/>
    <n v="7"/>
    <n v="354.21"/>
    <n v="347287.5"/>
    <n v="45"/>
    <n v="7"/>
    <n v="94.2"/>
    <n v="4.4050534499514094E-3"/>
    <x v="10226"/>
  </r>
  <r>
    <s v="PROP0428"/>
    <s v="2023-Q1"/>
    <x v="0"/>
    <x v="14"/>
    <n v="2"/>
    <n v="1575.71"/>
    <n v="0.92400000000000004"/>
    <n v="6"/>
    <n v="412.5"/>
    <n v="364651.88"/>
    <n v="45"/>
    <n v="7"/>
    <n v="94.2"/>
    <n v="4.321134995930914E-3"/>
    <x v="10227"/>
  </r>
  <r>
    <s v="PROP0428"/>
    <s v="2023-Q2"/>
    <x v="0"/>
    <x v="14"/>
    <n v="2"/>
    <n v="1575.71"/>
    <n v="0.93799999999999994"/>
    <n v="5"/>
    <n v="408.01"/>
    <n v="364651.88"/>
    <n v="45"/>
    <n v="7"/>
    <n v="94.2"/>
    <n v="4.321134995930914E-3"/>
    <x v="10228"/>
  </r>
  <r>
    <s v="PROP0428"/>
    <s v="2023-Q3"/>
    <x v="0"/>
    <x v="14"/>
    <n v="2"/>
    <n v="1575.71"/>
    <n v="0.90200000000000002"/>
    <n v="8"/>
    <n v="403.77"/>
    <n v="364651.88"/>
    <n v="45"/>
    <n v="7"/>
    <n v="94.2"/>
    <n v="4.321134995930914E-3"/>
    <x v="10229"/>
  </r>
  <r>
    <s v="PROP0428"/>
    <s v="2023-Q4"/>
    <x v="0"/>
    <x v="14"/>
    <n v="2"/>
    <n v="1575.71"/>
    <n v="0.94299999999999995"/>
    <n v="5"/>
    <n v="128.66999999999999"/>
    <n v="364651.88"/>
    <n v="45"/>
    <n v="7"/>
    <n v="94.2"/>
    <n v="4.321134995930914E-3"/>
    <x v="10230"/>
  </r>
  <r>
    <s v="PROP0428"/>
    <s v="2024-Q1"/>
    <x v="0"/>
    <x v="14"/>
    <n v="2"/>
    <n v="1622.98"/>
    <n v="0.90100000000000002"/>
    <n v="8"/>
    <n v="345.54"/>
    <n v="382884.47"/>
    <n v="45"/>
    <n v="7"/>
    <n v="94.2"/>
    <n v="4.238824311678142E-3"/>
    <x v="10231"/>
  </r>
  <r>
    <s v="PROP0428"/>
    <s v="2024-Q2"/>
    <x v="0"/>
    <x v="14"/>
    <n v="2"/>
    <n v="1622.98"/>
    <n v="0.90300000000000002"/>
    <n v="8"/>
    <n v="295.61"/>
    <n v="382884.47"/>
    <n v="45"/>
    <n v="7"/>
    <n v="94.2"/>
    <n v="4.238824311678142E-3"/>
    <x v="10232"/>
  </r>
  <r>
    <s v="PROP0428"/>
    <s v="2024-Q3"/>
    <x v="0"/>
    <x v="14"/>
    <n v="2"/>
    <n v="1622.98"/>
    <n v="0.90800000000000003"/>
    <n v="8"/>
    <n v="520.41999999999996"/>
    <n v="382884.47"/>
    <n v="45"/>
    <n v="7"/>
    <n v="94.2"/>
    <n v="4.238824311678142E-3"/>
    <x v="10233"/>
  </r>
  <r>
    <s v="PROP0428"/>
    <s v="2024-Q4"/>
    <x v="0"/>
    <x v="14"/>
    <n v="2"/>
    <n v="1622.98"/>
    <n v="0.92300000000000004"/>
    <n v="6"/>
    <n v="270.36"/>
    <n v="382884.47"/>
    <n v="45"/>
    <n v="7"/>
    <n v="94.2"/>
    <n v="4.238824311678142E-3"/>
    <x v="10234"/>
  </r>
  <r>
    <s v="PROP0429"/>
    <s v="2019-Q1"/>
    <x v="2"/>
    <x v="13"/>
    <n v="1"/>
    <n v="1100"/>
    <n v="0.93400000000000005"/>
    <n v="5"/>
    <n v="93.84"/>
    <n v="150000"/>
    <n v="48"/>
    <n v="7"/>
    <n v="93.1"/>
    <n v="7.3333333333333332E-3"/>
    <x v="10235"/>
  </r>
  <r>
    <s v="PROP0429"/>
    <s v="2019-Q2"/>
    <x v="2"/>
    <x v="13"/>
    <n v="1"/>
    <n v="1100"/>
    <n v="0.93100000000000005"/>
    <n v="6"/>
    <n v="132.49"/>
    <n v="150000"/>
    <n v="48"/>
    <n v="7"/>
    <n v="93.1"/>
    <n v="7.3333333333333332E-3"/>
    <x v="9160"/>
  </r>
  <r>
    <s v="PROP0429"/>
    <s v="2019-Q3"/>
    <x v="2"/>
    <x v="13"/>
    <n v="1"/>
    <n v="1100"/>
    <n v="0.91800000000000004"/>
    <n v="7"/>
    <n v="301.66000000000003"/>
    <n v="150000"/>
    <n v="48"/>
    <n v="7"/>
    <n v="93.1"/>
    <n v="7.3333333333333332E-3"/>
    <x v="10236"/>
  </r>
  <r>
    <s v="PROP0429"/>
    <s v="2019-Q4"/>
    <x v="2"/>
    <x v="13"/>
    <n v="1"/>
    <n v="1100"/>
    <n v="0.90600000000000003"/>
    <n v="8"/>
    <n v="157.72"/>
    <n v="150000"/>
    <n v="48"/>
    <n v="7"/>
    <n v="93.1"/>
    <n v="7.3333333333333332E-3"/>
    <x v="10237"/>
  </r>
  <r>
    <s v="PROP0429"/>
    <s v="2020-Q1"/>
    <x v="2"/>
    <x v="13"/>
    <n v="1"/>
    <n v="1133"/>
    <n v="0.89"/>
    <n v="9"/>
    <n v="1080.45"/>
    <n v="157500"/>
    <n v="48"/>
    <n v="7"/>
    <n v="93.1"/>
    <n v="7.1936507936507937E-3"/>
    <x v="10238"/>
  </r>
  <r>
    <s v="PROP0429"/>
    <s v="2020-Q2"/>
    <x v="2"/>
    <x v="13"/>
    <n v="1"/>
    <n v="1133"/>
    <n v="0.84"/>
    <n v="14"/>
    <n v="299.8"/>
    <n v="157500"/>
    <n v="48"/>
    <n v="7"/>
    <n v="93.1"/>
    <n v="7.1936507936507937E-3"/>
    <x v="10239"/>
  </r>
  <r>
    <s v="PROP0429"/>
    <s v="2020-Q3"/>
    <x v="2"/>
    <x v="13"/>
    <n v="1"/>
    <n v="1133"/>
    <n v="0.84"/>
    <n v="14"/>
    <n v="215.86"/>
    <n v="157500"/>
    <n v="48"/>
    <n v="7"/>
    <n v="93.1"/>
    <n v="7.1936507936507937E-3"/>
    <x v="10240"/>
  </r>
  <r>
    <s v="PROP0429"/>
    <s v="2020-Q4"/>
    <x v="2"/>
    <x v="13"/>
    <n v="1"/>
    <n v="1133"/>
    <n v="0.84"/>
    <n v="14"/>
    <n v="244.84"/>
    <n v="157500"/>
    <n v="48"/>
    <n v="7"/>
    <n v="93.1"/>
    <n v="7.1936507936507937E-3"/>
    <x v="10241"/>
  </r>
  <r>
    <s v="PROP0429"/>
    <s v="2021-Q1"/>
    <x v="2"/>
    <x v="13"/>
    <n v="1"/>
    <n v="1166.99"/>
    <n v="0.9"/>
    <n v="8"/>
    <n v="282.81"/>
    <n v="165375"/>
    <n v="48"/>
    <n v="7"/>
    <n v="93.1"/>
    <n v="7.0566288737717309E-3"/>
    <x v="10242"/>
  </r>
  <r>
    <s v="PROP0429"/>
    <s v="2021-Q2"/>
    <x v="2"/>
    <x v="13"/>
    <n v="1"/>
    <n v="1166.99"/>
    <n v="0.9"/>
    <n v="8"/>
    <n v="120.82"/>
    <n v="165375"/>
    <n v="48"/>
    <n v="7"/>
    <n v="93.1"/>
    <n v="7.0566288737717309E-3"/>
    <x v="10243"/>
  </r>
  <r>
    <s v="PROP0429"/>
    <s v="2021-Q3"/>
    <x v="2"/>
    <x v="13"/>
    <n v="1"/>
    <n v="1166.99"/>
    <n v="0.9"/>
    <n v="8"/>
    <n v="218.31"/>
    <n v="165375"/>
    <n v="48"/>
    <n v="7"/>
    <n v="93.1"/>
    <n v="7.0566288737717309E-3"/>
    <x v="10244"/>
  </r>
  <r>
    <s v="PROP0429"/>
    <s v="2021-Q4"/>
    <x v="2"/>
    <x v="13"/>
    <n v="1"/>
    <n v="1166.99"/>
    <n v="0.9"/>
    <n v="8"/>
    <n v="205.01"/>
    <n v="165375"/>
    <n v="48"/>
    <n v="7"/>
    <n v="93.1"/>
    <n v="7.0566288737717309E-3"/>
    <x v="10245"/>
  </r>
  <r>
    <s v="PROP0429"/>
    <s v="2022-Q1"/>
    <x v="2"/>
    <x v="13"/>
    <n v="1"/>
    <n v="1202"/>
    <n v="0.93100000000000005"/>
    <n v="6"/>
    <n v="368.6"/>
    <n v="173643.75"/>
    <n v="48"/>
    <n v="7"/>
    <n v="93.1"/>
    <n v="6.9222186228988947E-3"/>
    <x v="10246"/>
  </r>
  <r>
    <s v="PROP0429"/>
    <s v="2022-Q2"/>
    <x v="2"/>
    <x v="13"/>
    <n v="1"/>
    <n v="1202"/>
    <n v="0.91500000000000004"/>
    <n v="7"/>
    <n v="159.82"/>
    <n v="173643.75"/>
    <n v="48"/>
    <n v="7"/>
    <n v="93.1"/>
    <n v="6.9222186228988947E-3"/>
    <x v="10247"/>
  </r>
  <r>
    <s v="PROP0429"/>
    <s v="2022-Q3"/>
    <x v="2"/>
    <x v="13"/>
    <n v="1"/>
    <n v="1202"/>
    <n v="0.90600000000000003"/>
    <n v="8"/>
    <n v="109.36"/>
    <n v="173643.75"/>
    <n v="48"/>
    <n v="7"/>
    <n v="93.1"/>
    <n v="6.9222186228988947E-3"/>
    <x v="10248"/>
  </r>
  <r>
    <s v="PROP0429"/>
    <s v="2022-Q4"/>
    <x v="2"/>
    <x v="13"/>
    <n v="1"/>
    <n v="1202"/>
    <n v="0.94199999999999995"/>
    <n v="5"/>
    <n v="829.8"/>
    <n v="173643.75"/>
    <n v="48"/>
    <n v="7"/>
    <n v="93.1"/>
    <n v="6.9222186228988947E-3"/>
    <x v="10249"/>
  </r>
  <r>
    <s v="PROP0429"/>
    <s v="2023-Q1"/>
    <x v="2"/>
    <x v="13"/>
    <n v="1"/>
    <n v="1238.06"/>
    <n v="0.90300000000000002"/>
    <n v="8"/>
    <n v="153.21"/>
    <n v="182325.94"/>
    <n v="48"/>
    <n v="7"/>
    <n v="93.1"/>
    <n v="6.7903667464980569E-3"/>
    <x v="10250"/>
  </r>
  <r>
    <s v="PROP0429"/>
    <s v="2023-Q2"/>
    <x v="2"/>
    <x v="13"/>
    <n v="1"/>
    <n v="1238.06"/>
    <n v="0.92400000000000004"/>
    <n v="6"/>
    <n v="333.83"/>
    <n v="182325.94"/>
    <n v="48"/>
    <n v="7"/>
    <n v="93.1"/>
    <n v="6.7903667464980569E-3"/>
    <x v="10251"/>
  </r>
  <r>
    <s v="PROP0429"/>
    <s v="2023-Q3"/>
    <x v="2"/>
    <x v="13"/>
    <n v="1"/>
    <n v="1238.06"/>
    <n v="0.90700000000000003"/>
    <n v="8"/>
    <n v="581.29"/>
    <n v="182325.94"/>
    <n v="48"/>
    <n v="7"/>
    <n v="93.1"/>
    <n v="6.7903667464980569E-3"/>
    <x v="10252"/>
  </r>
  <r>
    <s v="PROP0429"/>
    <s v="2023-Q4"/>
    <x v="2"/>
    <x v="13"/>
    <n v="1"/>
    <n v="1238.06"/>
    <n v="0.92"/>
    <n v="7"/>
    <n v="452.91"/>
    <n v="182325.94"/>
    <n v="48"/>
    <n v="7"/>
    <n v="93.1"/>
    <n v="6.7903667464980569E-3"/>
    <x v="10253"/>
  </r>
  <r>
    <s v="PROP0429"/>
    <s v="2024-Q1"/>
    <x v="2"/>
    <x v="13"/>
    <n v="1"/>
    <n v="1275.2"/>
    <n v="0.91"/>
    <n v="8"/>
    <n v="218.59"/>
    <n v="191442.23"/>
    <n v="48"/>
    <n v="7"/>
    <n v="93.1"/>
    <n v="6.6610172687603985E-3"/>
    <x v="10254"/>
  </r>
  <r>
    <s v="PROP0429"/>
    <s v="2024-Q2"/>
    <x v="2"/>
    <x v="13"/>
    <n v="1"/>
    <n v="1275.2"/>
    <n v="0.93400000000000005"/>
    <n v="5"/>
    <n v="247.08"/>
    <n v="191442.23"/>
    <n v="48"/>
    <n v="7"/>
    <n v="93.1"/>
    <n v="6.6610172687603985E-3"/>
    <x v="10255"/>
  </r>
  <r>
    <s v="PROP0429"/>
    <s v="2024-Q3"/>
    <x v="2"/>
    <x v="13"/>
    <n v="1"/>
    <n v="1275.2"/>
    <n v="0.93600000000000005"/>
    <n v="5"/>
    <n v="690.07"/>
    <n v="191442.23"/>
    <n v="48"/>
    <n v="7"/>
    <n v="93.1"/>
    <n v="6.6610172687603985E-3"/>
    <x v="10256"/>
  </r>
  <r>
    <s v="PROP0429"/>
    <s v="2024-Q4"/>
    <x v="2"/>
    <x v="13"/>
    <n v="1"/>
    <n v="1275.2"/>
    <n v="0.92700000000000005"/>
    <n v="6"/>
    <n v="122.5"/>
    <n v="191442.23"/>
    <n v="48"/>
    <n v="7"/>
    <n v="93.1"/>
    <n v="6.6610172687603985E-3"/>
    <x v="10257"/>
  </r>
  <r>
    <s v="PROP0430"/>
    <s v="2019-Q1"/>
    <x v="2"/>
    <x v="5"/>
    <n v="3"/>
    <n v="1700"/>
    <n v="0.93200000000000005"/>
    <n v="6"/>
    <n v="227.69"/>
    <n v="450000"/>
    <n v="52"/>
    <n v="6"/>
    <n v="92.3"/>
    <n v="3.7777777777777779E-3"/>
    <x v="10258"/>
  </r>
  <r>
    <s v="PROP0430"/>
    <s v="2019-Q2"/>
    <x v="2"/>
    <x v="5"/>
    <n v="3"/>
    <n v="1700"/>
    <n v="0.93799999999999994"/>
    <n v="5"/>
    <n v="608.89"/>
    <n v="450000"/>
    <n v="52"/>
    <n v="6"/>
    <n v="92.3"/>
    <n v="3.7777777777777779E-3"/>
    <x v="10259"/>
  </r>
  <r>
    <s v="PROP0430"/>
    <s v="2019-Q3"/>
    <x v="2"/>
    <x v="5"/>
    <n v="3"/>
    <n v="1700"/>
    <n v="0.94199999999999995"/>
    <n v="5"/>
    <n v="278.91000000000003"/>
    <n v="450000"/>
    <n v="52"/>
    <n v="6"/>
    <n v="92.3"/>
    <n v="3.7777777777777779E-3"/>
    <x v="10260"/>
  </r>
  <r>
    <s v="PROP0430"/>
    <s v="2019-Q4"/>
    <x v="2"/>
    <x v="5"/>
    <n v="3"/>
    <n v="1700"/>
    <n v="0.90300000000000002"/>
    <n v="8"/>
    <n v="681.5"/>
    <n v="450000"/>
    <n v="52"/>
    <n v="6"/>
    <n v="92.3"/>
    <n v="3.7777777777777779E-3"/>
    <x v="10261"/>
  </r>
  <r>
    <s v="PROP0430"/>
    <s v="2020-Q1"/>
    <x v="2"/>
    <x v="5"/>
    <n v="3"/>
    <n v="1751"/>
    <n v="0.89"/>
    <n v="9"/>
    <n v="332.69"/>
    <n v="472500"/>
    <n v="52"/>
    <n v="6"/>
    <n v="92.3"/>
    <n v="3.705820105820106E-3"/>
    <x v="10262"/>
  </r>
  <r>
    <s v="PROP0430"/>
    <s v="2020-Q2"/>
    <x v="2"/>
    <x v="5"/>
    <n v="3"/>
    <n v="1751"/>
    <n v="0.84"/>
    <n v="14"/>
    <n v="503.12"/>
    <n v="472500"/>
    <n v="52"/>
    <n v="6"/>
    <n v="92.3"/>
    <n v="3.705820105820106E-3"/>
    <x v="10263"/>
  </r>
  <r>
    <s v="PROP0430"/>
    <s v="2020-Q3"/>
    <x v="2"/>
    <x v="5"/>
    <n v="3"/>
    <n v="1751"/>
    <n v="0.84"/>
    <n v="14"/>
    <n v="456.82"/>
    <n v="472500"/>
    <n v="52"/>
    <n v="6"/>
    <n v="92.3"/>
    <n v="3.705820105820106E-3"/>
    <x v="10264"/>
  </r>
  <r>
    <s v="PROP0430"/>
    <s v="2020-Q4"/>
    <x v="2"/>
    <x v="5"/>
    <n v="3"/>
    <n v="1751"/>
    <n v="0.84"/>
    <n v="14"/>
    <n v="538.04999999999995"/>
    <n v="472500"/>
    <n v="52"/>
    <n v="6"/>
    <n v="92.3"/>
    <n v="3.705820105820106E-3"/>
    <x v="10265"/>
  </r>
  <r>
    <s v="PROP0430"/>
    <s v="2021-Q1"/>
    <x v="2"/>
    <x v="5"/>
    <n v="3"/>
    <n v="1803.53"/>
    <n v="0.9"/>
    <n v="8"/>
    <n v="475.47"/>
    <n v="496125"/>
    <n v="52"/>
    <n v="6"/>
    <n v="92.3"/>
    <n v="3.6352330561854372E-3"/>
    <x v="10266"/>
  </r>
  <r>
    <s v="PROP0430"/>
    <s v="2021-Q2"/>
    <x v="2"/>
    <x v="5"/>
    <n v="3"/>
    <n v="1803.53"/>
    <n v="0.9"/>
    <n v="8"/>
    <n v="525.02"/>
    <n v="496125"/>
    <n v="52"/>
    <n v="6"/>
    <n v="92.3"/>
    <n v="3.6352330561854372E-3"/>
    <x v="10267"/>
  </r>
  <r>
    <s v="PROP0430"/>
    <s v="2021-Q3"/>
    <x v="2"/>
    <x v="5"/>
    <n v="3"/>
    <n v="1803.53"/>
    <n v="0.9"/>
    <n v="8"/>
    <n v="206.69"/>
    <n v="496125"/>
    <n v="52"/>
    <n v="6"/>
    <n v="92.3"/>
    <n v="3.6352330561854372E-3"/>
    <x v="10268"/>
  </r>
  <r>
    <s v="PROP0430"/>
    <s v="2021-Q4"/>
    <x v="2"/>
    <x v="5"/>
    <n v="3"/>
    <n v="1803.53"/>
    <n v="0.9"/>
    <n v="8"/>
    <n v="341.25"/>
    <n v="496125"/>
    <n v="52"/>
    <n v="6"/>
    <n v="92.3"/>
    <n v="3.6352330561854372E-3"/>
    <x v="10269"/>
  </r>
  <r>
    <s v="PROP0430"/>
    <s v="2022-Q1"/>
    <x v="2"/>
    <x v="5"/>
    <n v="3"/>
    <n v="1857.64"/>
    <n v="0.94199999999999995"/>
    <n v="5"/>
    <n v="264.86"/>
    <n v="520931.25"/>
    <n v="52"/>
    <n v="6"/>
    <n v="92.3"/>
    <n v="3.5659983923022475E-3"/>
    <x v="10270"/>
  </r>
  <r>
    <s v="PROP0430"/>
    <s v="2022-Q2"/>
    <x v="2"/>
    <x v="5"/>
    <n v="3"/>
    <n v="1857.64"/>
    <n v="0.91"/>
    <n v="8"/>
    <n v="441.42"/>
    <n v="520931.25"/>
    <n v="52"/>
    <n v="6"/>
    <n v="92.3"/>
    <n v="3.5659983923022475E-3"/>
    <x v="10271"/>
  </r>
  <r>
    <s v="PROP0430"/>
    <s v="2022-Q3"/>
    <x v="2"/>
    <x v="5"/>
    <n v="3"/>
    <n v="1857.64"/>
    <n v="0.90700000000000003"/>
    <n v="8"/>
    <n v="834.64"/>
    <n v="520931.25"/>
    <n v="52"/>
    <n v="6"/>
    <n v="92.3"/>
    <n v="3.5659983923022475E-3"/>
    <x v="10272"/>
  </r>
  <r>
    <s v="PROP0430"/>
    <s v="2022-Q4"/>
    <x v="2"/>
    <x v="5"/>
    <n v="3"/>
    <n v="1857.64"/>
    <n v="0.94499999999999995"/>
    <n v="4"/>
    <n v="341.73"/>
    <n v="520931.25"/>
    <n v="52"/>
    <n v="6"/>
    <n v="92.3"/>
    <n v="3.5659983923022475E-3"/>
    <x v="10273"/>
  </r>
  <r>
    <s v="PROP0430"/>
    <s v="2023-Q1"/>
    <x v="2"/>
    <x v="5"/>
    <n v="3"/>
    <n v="1913.36"/>
    <n v="0.90700000000000003"/>
    <n v="8"/>
    <n v="348.81"/>
    <n v="546977.81000000006"/>
    <n v="52"/>
    <n v="6"/>
    <n v="92.3"/>
    <n v="3.4980578096943269E-3"/>
    <x v="10274"/>
  </r>
  <r>
    <s v="PROP0430"/>
    <s v="2023-Q2"/>
    <x v="2"/>
    <x v="5"/>
    <n v="3"/>
    <n v="1913.36"/>
    <n v="0.92"/>
    <n v="7"/>
    <n v="271.86"/>
    <n v="546977.81000000006"/>
    <n v="52"/>
    <n v="6"/>
    <n v="92.3"/>
    <n v="3.4980578096943269E-3"/>
    <x v="10275"/>
  </r>
  <r>
    <s v="PROP0430"/>
    <s v="2023-Q3"/>
    <x v="2"/>
    <x v="5"/>
    <n v="3"/>
    <n v="1913.36"/>
    <n v="0.90700000000000003"/>
    <n v="8"/>
    <n v="171.1"/>
    <n v="546977.81000000006"/>
    <n v="52"/>
    <n v="6"/>
    <n v="92.3"/>
    <n v="3.4980578096943269E-3"/>
    <x v="10276"/>
  </r>
  <r>
    <s v="PROP0430"/>
    <s v="2023-Q4"/>
    <x v="2"/>
    <x v="5"/>
    <n v="3"/>
    <n v="1913.36"/>
    <n v="0.91300000000000003"/>
    <n v="7"/>
    <n v="482.22"/>
    <n v="546977.81000000006"/>
    <n v="52"/>
    <n v="6"/>
    <n v="92.3"/>
    <n v="3.4980578096943269E-3"/>
    <x v="10277"/>
  </r>
  <r>
    <s v="PROP0430"/>
    <s v="2024-Q1"/>
    <x v="2"/>
    <x v="5"/>
    <n v="3"/>
    <n v="1970.77"/>
    <n v="0.89600000000000002"/>
    <n v="9"/>
    <n v="275.99"/>
    <n v="574326.69999999995"/>
    <n v="52"/>
    <n v="6"/>
    <n v="92.3"/>
    <n v="3.4314441588733382E-3"/>
    <x v="10278"/>
  </r>
  <r>
    <s v="PROP0430"/>
    <s v="2024-Q2"/>
    <x v="2"/>
    <x v="5"/>
    <n v="3"/>
    <n v="1970.77"/>
    <n v="0.90900000000000003"/>
    <n v="8"/>
    <n v="357.47"/>
    <n v="574326.69999999995"/>
    <n v="52"/>
    <n v="6"/>
    <n v="92.3"/>
    <n v="3.4314441588733382E-3"/>
    <x v="10279"/>
  </r>
  <r>
    <s v="PROP0430"/>
    <s v="2024-Q3"/>
    <x v="2"/>
    <x v="5"/>
    <n v="3"/>
    <n v="1970.77"/>
    <n v="0.94699999999999995"/>
    <n v="4"/>
    <n v="290.38"/>
    <n v="574326.69999999995"/>
    <n v="52"/>
    <n v="6"/>
    <n v="92.3"/>
    <n v="3.4314441588733382E-3"/>
    <x v="10280"/>
  </r>
  <r>
    <s v="PROP0430"/>
    <s v="2024-Q4"/>
    <x v="2"/>
    <x v="5"/>
    <n v="3"/>
    <n v="1970.77"/>
    <n v="0.91300000000000003"/>
    <n v="7"/>
    <n v="600.21"/>
    <n v="574326.69999999995"/>
    <n v="52"/>
    <n v="6"/>
    <n v="92.3"/>
    <n v="3.4314441588733382E-3"/>
    <x v="10281"/>
  </r>
  <r>
    <s v="PROP0431"/>
    <s v="2019-Q1"/>
    <x v="1"/>
    <x v="1"/>
    <n v="2"/>
    <n v="1400"/>
    <n v="0.93200000000000005"/>
    <n v="6"/>
    <n v="412.2"/>
    <n v="300000"/>
    <n v="42"/>
    <n v="7"/>
    <n v="92.8"/>
    <n v="4.6666666666666671E-3"/>
    <x v="10282"/>
  </r>
  <r>
    <s v="PROP0431"/>
    <s v="2019-Q2"/>
    <x v="1"/>
    <x v="1"/>
    <n v="2"/>
    <n v="1400"/>
    <n v="0.90900000000000003"/>
    <n v="8"/>
    <n v="182.29"/>
    <n v="300000"/>
    <n v="42"/>
    <n v="7"/>
    <n v="92.8"/>
    <n v="4.6666666666666671E-3"/>
    <x v="10283"/>
  </r>
  <r>
    <s v="PROP0431"/>
    <s v="2019-Q3"/>
    <x v="1"/>
    <x v="1"/>
    <n v="2"/>
    <n v="1400"/>
    <n v="0.90500000000000003"/>
    <n v="8"/>
    <n v="252.46"/>
    <n v="300000"/>
    <n v="42"/>
    <n v="7"/>
    <n v="92.8"/>
    <n v="4.6666666666666671E-3"/>
    <x v="10284"/>
  </r>
  <r>
    <s v="PROP0431"/>
    <s v="2019-Q4"/>
    <x v="1"/>
    <x v="1"/>
    <n v="2"/>
    <n v="1400"/>
    <n v="0.93700000000000006"/>
    <n v="5"/>
    <n v="504.84"/>
    <n v="300000"/>
    <n v="42"/>
    <n v="7"/>
    <n v="92.8"/>
    <n v="4.6666666666666671E-3"/>
    <x v="10285"/>
  </r>
  <r>
    <s v="PROP0431"/>
    <s v="2020-Q1"/>
    <x v="1"/>
    <x v="1"/>
    <n v="2"/>
    <n v="1442"/>
    <n v="0.89"/>
    <n v="9"/>
    <n v="221.08"/>
    <n v="315000"/>
    <n v="42"/>
    <n v="7"/>
    <n v="92.8"/>
    <n v="4.5777777777777778E-3"/>
    <x v="10286"/>
  </r>
  <r>
    <s v="PROP0431"/>
    <s v="2020-Q2"/>
    <x v="1"/>
    <x v="1"/>
    <n v="2"/>
    <n v="1442"/>
    <n v="0.84"/>
    <n v="14"/>
    <n v="246.01"/>
    <n v="315000"/>
    <n v="42"/>
    <n v="7"/>
    <n v="92.8"/>
    <n v="4.5777777777777778E-3"/>
    <x v="10287"/>
  </r>
  <r>
    <s v="PROP0431"/>
    <s v="2020-Q3"/>
    <x v="1"/>
    <x v="1"/>
    <n v="2"/>
    <n v="1442"/>
    <n v="0.84"/>
    <n v="14"/>
    <n v="307.98"/>
    <n v="315000"/>
    <n v="42"/>
    <n v="7"/>
    <n v="92.8"/>
    <n v="4.5777777777777778E-3"/>
    <x v="10288"/>
  </r>
  <r>
    <s v="PROP0431"/>
    <s v="2020-Q4"/>
    <x v="1"/>
    <x v="1"/>
    <n v="2"/>
    <n v="1442"/>
    <n v="0.84"/>
    <n v="14"/>
    <n v="545.13"/>
    <n v="315000"/>
    <n v="42"/>
    <n v="7"/>
    <n v="92.8"/>
    <n v="4.5777777777777778E-3"/>
    <x v="10289"/>
  </r>
  <r>
    <s v="PROP0431"/>
    <s v="2021-Q1"/>
    <x v="1"/>
    <x v="1"/>
    <n v="2"/>
    <n v="1485.26"/>
    <n v="0.9"/>
    <n v="8"/>
    <n v="385.84"/>
    <n v="330750"/>
    <n v="42"/>
    <n v="7"/>
    <n v="92.8"/>
    <n v="4.4905820105820109E-3"/>
    <x v="10290"/>
  </r>
  <r>
    <s v="PROP0431"/>
    <s v="2021-Q2"/>
    <x v="1"/>
    <x v="1"/>
    <n v="2"/>
    <n v="1485.26"/>
    <n v="0.9"/>
    <n v="8"/>
    <n v="438.3"/>
    <n v="330750"/>
    <n v="42"/>
    <n v="7"/>
    <n v="92.8"/>
    <n v="4.4905820105820109E-3"/>
    <x v="10291"/>
  </r>
  <r>
    <s v="PROP0431"/>
    <s v="2021-Q3"/>
    <x v="1"/>
    <x v="1"/>
    <n v="2"/>
    <n v="1485.26"/>
    <n v="0.9"/>
    <n v="8"/>
    <n v="346.68"/>
    <n v="330750"/>
    <n v="42"/>
    <n v="7"/>
    <n v="92.8"/>
    <n v="4.4905820105820109E-3"/>
    <x v="10292"/>
  </r>
  <r>
    <s v="PROP0431"/>
    <s v="2021-Q4"/>
    <x v="1"/>
    <x v="1"/>
    <n v="2"/>
    <n v="1485.26"/>
    <n v="0.9"/>
    <n v="8"/>
    <n v="253.32"/>
    <n v="330750"/>
    <n v="42"/>
    <n v="7"/>
    <n v="92.8"/>
    <n v="4.4905820105820109E-3"/>
    <x v="10293"/>
  </r>
  <r>
    <s v="PROP0431"/>
    <s v="2022-Q1"/>
    <x v="1"/>
    <x v="1"/>
    <n v="2"/>
    <n v="1529.82"/>
    <n v="0.91500000000000004"/>
    <n v="7"/>
    <n v="837.07"/>
    <n v="347287.5"/>
    <n v="42"/>
    <n v="7"/>
    <n v="92.8"/>
    <n v="4.4050534499514094E-3"/>
    <x v="10294"/>
  </r>
  <r>
    <s v="PROP0431"/>
    <s v="2022-Q2"/>
    <x v="1"/>
    <x v="1"/>
    <n v="2"/>
    <n v="1529.82"/>
    <n v="0.90200000000000002"/>
    <n v="8"/>
    <n v="245.57"/>
    <n v="347287.5"/>
    <n v="42"/>
    <n v="7"/>
    <n v="92.8"/>
    <n v="4.4050534499514094E-3"/>
    <x v="10295"/>
  </r>
  <r>
    <s v="PROP0431"/>
    <s v="2022-Q3"/>
    <x v="1"/>
    <x v="1"/>
    <n v="2"/>
    <n v="1529.82"/>
    <n v="0.90900000000000003"/>
    <n v="8"/>
    <n v="777.2"/>
    <n v="347287.5"/>
    <n v="42"/>
    <n v="7"/>
    <n v="92.8"/>
    <n v="4.4050534499514094E-3"/>
    <x v="10296"/>
  </r>
  <r>
    <s v="PROP0431"/>
    <s v="2022-Q4"/>
    <x v="1"/>
    <x v="1"/>
    <n v="2"/>
    <n v="1529.82"/>
    <n v="0.91600000000000004"/>
    <n v="7"/>
    <n v="1064.42"/>
    <n v="347287.5"/>
    <n v="42"/>
    <n v="7"/>
    <n v="92.8"/>
    <n v="4.4050534499514094E-3"/>
    <x v="10297"/>
  </r>
  <r>
    <s v="PROP0431"/>
    <s v="2023-Q1"/>
    <x v="1"/>
    <x v="1"/>
    <n v="2"/>
    <n v="1575.71"/>
    <n v="0.93799999999999994"/>
    <n v="5"/>
    <n v="205.49"/>
    <n v="364651.88"/>
    <n v="42"/>
    <n v="7"/>
    <n v="92.8"/>
    <n v="4.321134995930914E-3"/>
    <x v="10298"/>
  </r>
  <r>
    <s v="PROP0431"/>
    <s v="2023-Q2"/>
    <x v="1"/>
    <x v="1"/>
    <n v="2"/>
    <n v="1575.71"/>
    <n v="0.89200000000000002"/>
    <n v="9"/>
    <n v="423.93"/>
    <n v="364651.88"/>
    <n v="42"/>
    <n v="7"/>
    <n v="92.8"/>
    <n v="4.321134995930914E-3"/>
    <x v="10299"/>
  </r>
  <r>
    <s v="PROP0431"/>
    <s v="2023-Q3"/>
    <x v="1"/>
    <x v="1"/>
    <n v="2"/>
    <n v="1575.71"/>
    <n v="0.90100000000000002"/>
    <n v="8"/>
    <n v="202.54"/>
    <n v="364651.88"/>
    <n v="42"/>
    <n v="7"/>
    <n v="92.8"/>
    <n v="4.321134995930914E-3"/>
    <x v="10300"/>
  </r>
  <r>
    <s v="PROP0431"/>
    <s v="2023-Q4"/>
    <x v="1"/>
    <x v="1"/>
    <n v="2"/>
    <n v="1575.71"/>
    <n v="0.94"/>
    <n v="5"/>
    <n v="325.22000000000003"/>
    <n v="364651.88"/>
    <n v="42"/>
    <n v="7"/>
    <n v="92.8"/>
    <n v="4.321134995930914E-3"/>
    <x v="10301"/>
  </r>
  <r>
    <s v="PROP0431"/>
    <s v="2024-Q1"/>
    <x v="1"/>
    <x v="1"/>
    <n v="2"/>
    <n v="1622.98"/>
    <n v="0.92400000000000004"/>
    <n v="6"/>
    <n v="786.9"/>
    <n v="382884.47"/>
    <n v="42"/>
    <n v="7"/>
    <n v="92.8"/>
    <n v="4.238824311678142E-3"/>
    <x v="10302"/>
  </r>
  <r>
    <s v="PROP0431"/>
    <s v="2024-Q2"/>
    <x v="1"/>
    <x v="1"/>
    <n v="2"/>
    <n v="1622.98"/>
    <n v="0.90700000000000003"/>
    <n v="8"/>
    <n v="431.45"/>
    <n v="382884.47"/>
    <n v="42"/>
    <n v="7"/>
    <n v="92.8"/>
    <n v="4.238824311678142E-3"/>
    <x v="10303"/>
  </r>
  <r>
    <s v="PROP0431"/>
    <s v="2024-Q3"/>
    <x v="1"/>
    <x v="1"/>
    <n v="2"/>
    <n v="1622.98"/>
    <n v="0.94"/>
    <n v="5"/>
    <n v="216.17"/>
    <n v="382884.47"/>
    <n v="42"/>
    <n v="7"/>
    <n v="92.8"/>
    <n v="4.238824311678142E-3"/>
    <x v="10304"/>
  </r>
  <r>
    <s v="PROP0431"/>
    <s v="2024-Q4"/>
    <x v="1"/>
    <x v="1"/>
    <n v="2"/>
    <n v="1622.98"/>
    <n v="0.92300000000000004"/>
    <n v="6"/>
    <n v="430.02"/>
    <n v="382884.47"/>
    <n v="42"/>
    <n v="7"/>
    <n v="92.8"/>
    <n v="4.238824311678142E-3"/>
    <x v="10305"/>
  </r>
  <r>
    <s v="PROP0432"/>
    <s v="2019-Q1"/>
    <x v="0"/>
    <x v="2"/>
    <n v="1"/>
    <n v="1100"/>
    <n v="0.91400000000000003"/>
    <n v="7"/>
    <n v="197.7"/>
    <n v="150000"/>
    <n v="35"/>
    <n v="8"/>
    <n v="95.4"/>
    <n v="7.3333333333333332E-3"/>
    <x v="10306"/>
  </r>
  <r>
    <s v="PROP0432"/>
    <s v="2019-Q2"/>
    <x v="0"/>
    <x v="2"/>
    <n v="1"/>
    <n v="1100"/>
    <n v="0.94799999999999995"/>
    <n v="4"/>
    <n v="433.03"/>
    <n v="150000"/>
    <n v="35"/>
    <n v="8"/>
    <n v="95.4"/>
    <n v="7.3333333333333332E-3"/>
    <x v="10307"/>
  </r>
  <r>
    <s v="PROP0432"/>
    <s v="2019-Q3"/>
    <x v="0"/>
    <x v="2"/>
    <n v="1"/>
    <n v="1100"/>
    <n v="0.93300000000000005"/>
    <n v="6"/>
    <n v="105.51"/>
    <n v="150000"/>
    <n v="35"/>
    <n v="8"/>
    <n v="95.4"/>
    <n v="7.3333333333333332E-3"/>
    <x v="10308"/>
  </r>
  <r>
    <s v="PROP0432"/>
    <s v="2019-Q4"/>
    <x v="0"/>
    <x v="2"/>
    <n v="1"/>
    <n v="1100"/>
    <n v="0.90700000000000003"/>
    <n v="8"/>
    <n v="431.68"/>
    <n v="150000"/>
    <n v="35"/>
    <n v="8"/>
    <n v="95.4"/>
    <n v="7.3333333333333332E-3"/>
    <x v="10309"/>
  </r>
  <r>
    <s v="PROP0432"/>
    <s v="2020-Q1"/>
    <x v="0"/>
    <x v="2"/>
    <n v="1"/>
    <n v="1133"/>
    <n v="0.89"/>
    <n v="9"/>
    <n v="72.040000000000006"/>
    <n v="157500"/>
    <n v="35"/>
    <n v="8"/>
    <n v="95.4"/>
    <n v="7.1936507936507937E-3"/>
    <x v="10310"/>
  </r>
  <r>
    <s v="PROP0432"/>
    <s v="2020-Q2"/>
    <x v="0"/>
    <x v="2"/>
    <n v="1"/>
    <n v="1133"/>
    <n v="0.84"/>
    <n v="14"/>
    <n v="97.38"/>
    <n v="157500"/>
    <n v="35"/>
    <n v="8"/>
    <n v="95.4"/>
    <n v="7.1936507936507937E-3"/>
    <x v="10311"/>
  </r>
  <r>
    <s v="PROP0432"/>
    <s v="2020-Q3"/>
    <x v="0"/>
    <x v="2"/>
    <n v="1"/>
    <n v="1133"/>
    <n v="0.84"/>
    <n v="14"/>
    <n v="870.83"/>
    <n v="157500"/>
    <n v="35"/>
    <n v="8"/>
    <n v="95.4"/>
    <n v="7.1936507936507937E-3"/>
    <x v="10312"/>
  </r>
  <r>
    <s v="PROP0432"/>
    <s v="2020-Q4"/>
    <x v="0"/>
    <x v="2"/>
    <n v="1"/>
    <n v="1133"/>
    <n v="0.84"/>
    <n v="14"/>
    <n v="346.48"/>
    <n v="157500"/>
    <n v="35"/>
    <n v="8"/>
    <n v="95.4"/>
    <n v="7.1936507936507937E-3"/>
    <x v="10313"/>
  </r>
  <r>
    <s v="PROP0432"/>
    <s v="2021-Q1"/>
    <x v="0"/>
    <x v="2"/>
    <n v="1"/>
    <n v="1166.99"/>
    <n v="0.9"/>
    <n v="8"/>
    <n v="287.79000000000002"/>
    <n v="165375"/>
    <n v="35"/>
    <n v="8"/>
    <n v="95.4"/>
    <n v="7.0566288737717309E-3"/>
    <x v="10314"/>
  </r>
  <r>
    <s v="PROP0432"/>
    <s v="2021-Q2"/>
    <x v="0"/>
    <x v="2"/>
    <n v="1"/>
    <n v="1166.99"/>
    <n v="0.9"/>
    <n v="8"/>
    <n v="174.89"/>
    <n v="165375"/>
    <n v="35"/>
    <n v="8"/>
    <n v="95.4"/>
    <n v="7.0566288737717309E-3"/>
    <x v="10315"/>
  </r>
  <r>
    <s v="PROP0432"/>
    <s v="2021-Q3"/>
    <x v="0"/>
    <x v="2"/>
    <n v="1"/>
    <n v="1166.99"/>
    <n v="0.9"/>
    <n v="8"/>
    <n v="117.22"/>
    <n v="165375"/>
    <n v="35"/>
    <n v="8"/>
    <n v="95.4"/>
    <n v="7.0566288737717309E-3"/>
    <x v="10316"/>
  </r>
  <r>
    <s v="PROP0432"/>
    <s v="2021-Q4"/>
    <x v="0"/>
    <x v="2"/>
    <n v="1"/>
    <n v="1166.99"/>
    <n v="0.9"/>
    <n v="8"/>
    <n v="108.54"/>
    <n v="165375"/>
    <n v="35"/>
    <n v="8"/>
    <n v="95.4"/>
    <n v="7.0566288737717309E-3"/>
    <x v="10317"/>
  </r>
  <r>
    <s v="PROP0432"/>
    <s v="2022-Q1"/>
    <x v="0"/>
    <x v="2"/>
    <n v="1"/>
    <n v="1202"/>
    <n v="0.94599999999999995"/>
    <n v="4"/>
    <n v="222.77"/>
    <n v="173643.75"/>
    <n v="35"/>
    <n v="8"/>
    <n v="95.4"/>
    <n v="6.9222186228988947E-3"/>
    <x v="10318"/>
  </r>
  <r>
    <s v="PROP0432"/>
    <s v="2022-Q2"/>
    <x v="0"/>
    <x v="2"/>
    <n v="1"/>
    <n v="1202"/>
    <n v="0.94299999999999995"/>
    <n v="5"/>
    <n v="572.58000000000004"/>
    <n v="173643.75"/>
    <n v="35"/>
    <n v="8"/>
    <n v="95.4"/>
    <n v="6.9222186228988947E-3"/>
    <x v="10319"/>
  </r>
  <r>
    <s v="PROP0432"/>
    <s v="2022-Q3"/>
    <x v="0"/>
    <x v="2"/>
    <n v="1"/>
    <n v="1202"/>
    <n v="0.91900000000000004"/>
    <n v="7"/>
    <n v="223.7"/>
    <n v="173643.75"/>
    <n v="35"/>
    <n v="8"/>
    <n v="95.4"/>
    <n v="6.9222186228988947E-3"/>
    <x v="10320"/>
  </r>
  <r>
    <s v="PROP0432"/>
    <s v="2022-Q4"/>
    <x v="0"/>
    <x v="2"/>
    <n v="1"/>
    <n v="1202"/>
    <n v="0.91100000000000003"/>
    <n v="8"/>
    <n v="149.15"/>
    <n v="173643.75"/>
    <n v="35"/>
    <n v="8"/>
    <n v="95.4"/>
    <n v="6.9222186228988947E-3"/>
    <x v="10321"/>
  </r>
  <r>
    <s v="PROP0432"/>
    <s v="2023-Q1"/>
    <x v="0"/>
    <x v="2"/>
    <n v="1"/>
    <n v="1238.06"/>
    <n v="0.90300000000000002"/>
    <n v="8"/>
    <n v="326.5"/>
    <n v="182325.94"/>
    <n v="35"/>
    <n v="8"/>
    <n v="95.4"/>
    <n v="6.7903667464980569E-3"/>
    <x v="10322"/>
  </r>
  <r>
    <s v="PROP0432"/>
    <s v="2023-Q2"/>
    <x v="0"/>
    <x v="2"/>
    <n v="1"/>
    <n v="1238.06"/>
    <n v="0.91700000000000004"/>
    <n v="7"/>
    <n v="142.62"/>
    <n v="182325.94"/>
    <n v="35"/>
    <n v="8"/>
    <n v="95.4"/>
    <n v="6.7903667464980569E-3"/>
    <x v="10323"/>
  </r>
  <r>
    <s v="PROP0432"/>
    <s v="2023-Q3"/>
    <x v="0"/>
    <x v="2"/>
    <n v="1"/>
    <n v="1238.06"/>
    <n v="0.91600000000000004"/>
    <n v="7"/>
    <n v="218.06"/>
    <n v="182325.94"/>
    <n v="35"/>
    <n v="8"/>
    <n v="95.4"/>
    <n v="6.7903667464980569E-3"/>
    <x v="10324"/>
  </r>
  <r>
    <s v="PROP0432"/>
    <s v="2023-Q4"/>
    <x v="0"/>
    <x v="2"/>
    <n v="1"/>
    <n v="1238.06"/>
    <n v="0.94199999999999995"/>
    <n v="5"/>
    <n v="584.62"/>
    <n v="182325.94"/>
    <n v="35"/>
    <n v="8"/>
    <n v="95.4"/>
    <n v="6.7903667464980569E-3"/>
    <x v="10325"/>
  </r>
  <r>
    <s v="PROP0432"/>
    <s v="2024-Q1"/>
    <x v="0"/>
    <x v="2"/>
    <n v="1"/>
    <n v="1275.2"/>
    <n v="0.92600000000000005"/>
    <n v="6"/>
    <n v="129.18"/>
    <n v="191442.23"/>
    <n v="35"/>
    <n v="8"/>
    <n v="95.4"/>
    <n v="6.6610172687603985E-3"/>
    <x v="10326"/>
  </r>
  <r>
    <s v="PROP0432"/>
    <s v="2024-Q2"/>
    <x v="0"/>
    <x v="2"/>
    <n v="1"/>
    <n v="1275.2"/>
    <n v="0.90800000000000003"/>
    <n v="8"/>
    <n v="590.66"/>
    <n v="191442.23"/>
    <n v="35"/>
    <n v="8"/>
    <n v="95.4"/>
    <n v="6.6610172687603985E-3"/>
    <x v="10327"/>
  </r>
  <r>
    <s v="PROP0432"/>
    <s v="2024-Q3"/>
    <x v="0"/>
    <x v="2"/>
    <n v="1"/>
    <n v="1275.2"/>
    <n v="0.93"/>
    <n v="6"/>
    <n v="156.99"/>
    <n v="191442.23"/>
    <n v="35"/>
    <n v="8"/>
    <n v="95.4"/>
    <n v="6.6610172687603985E-3"/>
    <x v="10328"/>
  </r>
  <r>
    <s v="PROP0432"/>
    <s v="2024-Q4"/>
    <x v="0"/>
    <x v="2"/>
    <n v="1"/>
    <n v="1275.2"/>
    <n v="0.94599999999999995"/>
    <n v="4"/>
    <n v="68.13"/>
    <n v="191442.23"/>
    <n v="35"/>
    <n v="8"/>
    <n v="95.4"/>
    <n v="6.6610172687603985E-3"/>
    <x v="10329"/>
  </r>
  <r>
    <s v="PROP0433"/>
    <s v="2019-Q1"/>
    <x v="2"/>
    <x v="8"/>
    <n v="2"/>
    <n v="1400"/>
    <n v="0.94299999999999995"/>
    <n v="5"/>
    <n v="537.26"/>
    <n v="300000"/>
    <n v="35"/>
    <n v="8"/>
    <n v="94.5"/>
    <n v="4.6666666666666671E-3"/>
    <x v="10330"/>
  </r>
  <r>
    <s v="PROP0433"/>
    <s v="2019-Q2"/>
    <x v="2"/>
    <x v="8"/>
    <n v="2"/>
    <n v="1400"/>
    <n v="0.94699999999999995"/>
    <n v="4"/>
    <n v="458.17"/>
    <n v="300000"/>
    <n v="35"/>
    <n v="8"/>
    <n v="94.5"/>
    <n v="4.6666666666666671E-3"/>
    <x v="10331"/>
  </r>
  <r>
    <s v="PROP0433"/>
    <s v="2019-Q3"/>
    <x v="2"/>
    <x v="8"/>
    <n v="2"/>
    <n v="1400"/>
    <n v="0.92200000000000004"/>
    <n v="7"/>
    <n v="551.39"/>
    <n v="300000"/>
    <n v="35"/>
    <n v="8"/>
    <n v="94.5"/>
    <n v="4.6666666666666671E-3"/>
    <x v="10332"/>
  </r>
  <r>
    <s v="PROP0433"/>
    <s v="2019-Q4"/>
    <x v="2"/>
    <x v="8"/>
    <n v="2"/>
    <n v="1400"/>
    <n v="0.89700000000000002"/>
    <n v="9"/>
    <n v="429.48"/>
    <n v="300000"/>
    <n v="35"/>
    <n v="8"/>
    <n v="94.5"/>
    <n v="4.6666666666666671E-3"/>
    <x v="10333"/>
  </r>
  <r>
    <s v="PROP0433"/>
    <s v="2020-Q1"/>
    <x v="2"/>
    <x v="8"/>
    <n v="2"/>
    <n v="1442"/>
    <n v="0.89"/>
    <n v="9"/>
    <n v="280.08999999999997"/>
    <n v="315000"/>
    <n v="35"/>
    <n v="8"/>
    <n v="94.5"/>
    <n v="4.5777777777777778E-3"/>
    <x v="10334"/>
  </r>
  <r>
    <s v="PROP0433"/>
    <s v="2020-Q2"/>
    <x v="2"/>
    <x v="8"/>
    <n v="2"/>
    <n v="1442"/>
    <n v="0.84"/>
    <n v="14"/>
    <n v="502.03"/>
    <n v="315000"/>
    <n v="35"/>
    <n v="8"/>
    <n v="94.5"/>
    <n v="4.5777777777777778E-3"/>
    <x v="10335"/>
  </r>
  <r>
    <s v="PROP0433"/>
    <s v="2020-Q3"/>
    <x v="2"/>
    <x v="8"/>
    <n v="2"/>
    <n v="1442"/>
    <n v="0.84"/>
    <n v="14"/>
    <n v="329.24"/>
    <n v="315000"/>
    <n v="35"/>
    <n v="8"/>
    <n v="94.5"/>
    <n v="4.5777777777777778E-3"/>
    <x v="6400"/>
  </r>
  <r>
    <s v="PROP0433"/>
    <s v="2020-Q4"/>
    <x v="2"/>
    <x v="8"/>
    <n v="2"/>
    <n v="1442"/>
    <n v="0.84"/>
    <n v="14"/>
    <n v="237.2"/>
    <n v="315000"/>
    <n v="35"/>
    <n v="8"/>
    <n v="94.5"/>
    <n v="4.5777777777777778E-3"/>
    <x v="10336"/>
  </r>
  <r>
    <s v="PROP0433"/>
    <s v="2021-Q1"/>
    <x v="2"/>
    <x v="8"/>
    <n v="2"/>
    <n v="1485.26"/>
    <n v="0.9"/>
    <n v="8"/>
    <n v="383.58"/>
    <n v="330750"/>
    <n v="35"/>
    <n v="8"/>
    <n v="94.5"/>
    <n v="4.4905820105820109E-3"/>
    <x v="10337"/>
  </r>
  <r>
    <s v="PROP0433"/>
    <s v="2021-Q2"/>
    <x v="2"/>
    <x v="8"/>
    <n v="2"/>
    <n v="1485.26"/>
    <n v="0.9"/>
    <n v="8"/>
    <n v="261.45"/>
    <n v="330750"/>
    <n v="35"/>
    <n v="8"/>
    <n v="94.5"/>
    <n v="4.4905820105820109E-3"/>
    <x v="10338"/>
  </r>
  <r>
    <s v="PROP0433"/>
    <s v="2021-Q3"/>
    <x v="2"/>
    <x v="8"/>
    <n v="2"/>
    <n v="1485.26"/>
    <n v="0.9"/>
    <n v="8"/>
    <n v="545"/>
    <n v="330750"/>
    <n v="35"/>
    <n v="8"/>
    <n v="94.5"/>
    <n v="4.4905820105820109E-3"/>
    <x v="10339"/>
  </r>
  <r>
    <s v="PROP0433"/>
    <s v="2021-Q4"/>
    <x v="2"/>
    <x v="8"/>
    <n v="2"/>
    <n v="1485.26"/>
    <n v="0.9"/>
    <n v="8"/>
    <n v="403.23"/>
    <n v="330750"/>
    <n v="35"/>
    <n v="8"/>
    <n v="94.5"/>
    <n v="4.4905820105820109E-3"/>
    <x v="10340"/>
  </r>
  <r>
    <s v="PROP0433"/>
    <s v="2022-Q1"/>
    <x v="2"/>
    <x v="8"/>
    <n v="2"/>
    <n v="1529.82"/>
    <n v="0.91300000000000003"/>
    <n v="7"/>
    <n v="239.2"/>
    <n v="347287.5"/>
    <n v="35"/>
    <n v="8"/>
    <n v="94.5"/>
    <n v="4.4050534499514094E-3"/>
    <x v="10341"/>
  </r>
  <r>
    <s v="PROP0433"/>
    <s v="2022-Q2"/>
    <x v="2"/>
    <x v="8"/>
    <n v="2"/>
    <n v="1529.82"/>
    <n v="0.92"/>
    <n v="7"/>
    <n v="340.71"/>
    <n v="347287.5"/>
    <n v="35"/>
    <n v="8"/>
    <n v="94.5"/>
    <n v="4.4050534499514094E-3"/>
    <x v="10342"/>
  </r>
  <r>
    <s v="PROP0433"/>
    <s v="2022-Q3"/>
    <x v="2"/>
    <x v="8"/>
    <n v="2"/>
    <n v="1529.82"/>
    <n v="0.91600000000000004"/>
    <n v="7"/>
    <n v="226.73"/>
    <n v="347287.5"/>
    <n v="35"/>
    <n v="8"/>
    <n v="94.5"/>
    <n v="4.4050534499514094E-3"/>
    <x v="10343"/>
  </r>
  <r>
    <s v="PROP0433"/>
    <s v="2022-Q4"/>
    <x v="2"/>
    <x v="8"/>
    <n v="2"/>
    <n v="1529.82"/>
    <n v="0.94599999999999995"/>
    <n v="4"/>
    <n v="322.07"/>
    <n v="347287.5"/>
    <n v="35"/>
    <n v="8"/>
    <n v="94.5"/>
    <n v="4.4050534499514094E-3"/>
    <x v="10344"/>
  </r>
  <r>
    <s v="PROP0433"/>
    <s v="2023-Q1"/>
    <x v="2"/>
    <x v="8"/>
    <n v="2"/>
    <n v="1575.71"/>
    <n v="0.91800000000000004"/>
    <n v="7"/>
    <n v="392.28"/>
    <n v="364651.88"/>
    <n v="35"/>
    <n v="8"/>
    <n v="94.5"/>
    <n v="4.321134995930914E-3"/>
    <x v="10345"/>
  </r>
  <r>
    <s v="PROP0433"/>
    <s v="2023-Q2"/>
    <x v="2"/>
    <x v="8"/>
    <n v="2"/>
    <n v="1575.71"/>
    <n v="0.92100000000000004"/>
    <n v="7"/>
    <n v="804.35"/>
    <n v="364651.88"/>
    <n v="35"/>
    <n v="8"/>
    <n v="94.5"/>
    <n v="4.321134995930914E-3"/>
    <x v="10346"/>
  </r>
  <r>
    <s v="PROP0433"/>
    <s v="2023-Q3"/>
    <x v="2"/>
    <x v="8"/>
    <n v="2"/>
    <n v="1575.71"/>
    <n v="0.89900000000000002"/>
    <n v="9"/>
    <n v="931.61"/>
    <n v="364651.88"/>
    <n v="35"/>
    <n v="8"/>
    <n v="94.5"/>
    <n v="4.321134995930914E-3"/>
    <x v="10347"/>
  </r>
  <r>
    <s v="PROP0433"/>
    <s v="2023-Q4"/>
    <x v="2"/>
    <x v="8"/>
    <n v="2"/>
    <n v="1575.71"/>
    <n v="0.94199999999999995"/>
    <n v="5"/>
    <n v="545.11"/>
    <n v="364651.88"/>
    <n v="35"/>
    <n v="8"/>
    <n v="94.5"/>
    <n v="4.321134995930914E-3"/>
    <x v="10348"/>
  </r>
  <r>
    <s v="PROP0433"/>
    <s v="2024-Q1"/>
    <x v="2"/>
    <x v="8"/>
    <n v="2"/>
    <n v="1622.98"/>
    <n v="0.94799999999999995"/>
    <n v="4"/>
    <n v="374.51"/>
    <n v="382884.47"/>
    <n v="35"/>
    <n v="8"/>
    <n v="94.5"/>
    <n v="4.238824311678142E-3"/>
    <x v="10349"/>
  </r>
  <r>
    <s v="PROP0433"/>
    <s v="2024-Q2"/>
    <x v="2"/>
    <x v="8"/>
    <n v="2"/>
    <n v="1622.98"/>
    <n v="0.90600000000000003"/>
    <n v="8"/>
    <n v="1017.4"/>
    <n v="382884.47"/>
    <n v="35"/>
    <n v="8"/>
    <n v="94.5"/>
    <n v="4.238824311678142E-3"/>
    <x v="10350"/>
  </r>
  <r>
    <s v="PROP0433"/>
    <s v="2024-Q3"/>
    <x v="2"/>
    <x v="8"/>
    <n v="2"/>
    <n v="1622.98"/>
    <n v="0.91800000000000004"/>
    <n v="7"/>
    <n v="168.74"/>
    <n v="382884.47"/>
    <n v="35"/>
    <n v="8"/>
    <n v="94.5"/>
    <n v="4.238824311678142E-3"/>
    <x v="10351"/>
  </r>
  <r>
    <s v="PROP0433"/>
    <s v="2024-Q4"/>
    <x v="2"/>
    <x v="8"/>
    <n v="2"/>
    <n v="1622.98"/>
    <n v="0.92800000000000005"/>
    <n v="6"/>
    <n v="655.7"/>
    <n v="382884.47"/>
    <n v="35"/>
    <n v="8"/>
    <n v="94.5"/>
    <n v="4.238824311678142E-3"/>
    <x v="10352"/>
  </r>
  <r>
    <s v="PROP0434"/>
    <s v="2019-Q1"/>
    <x v="2"/>
    <x v="8"/>
    <n v="3"/>
    <n v="1700"/>
    <n v="0.90200000000000002"/>
    <n v="8"/>
    <n v="305.31"/>
    <n v="450000"/>
    <n v="35"/>
    <n v="8"/>
    <n v="94.5"/>
    <n v="3.7777777777777779E-3"/>
    <x v="10353"/>
  </r>
  <r>
    <s v="PROP0434"/>
    <s v="2019-Q2"/>
    <x v="2"/>
    <x v="8"/>
    <n v="3"/>
    <n v="1700"/>
    <n v="0.94799999999999995"/>
    <n v="4"/>
    <n v="530.9"/>
    <n v="450000"/>
    <n v="35"/>
    <n v="8"/>
    <n v="94.5"/>
    <n v="3.7777777777777779E-3"/>
    <x v="10354"/>
  </r>
  <r>
    <s v="PROP0434"/>
    <s v="2019-Q3"/>
    <x v="2"/>
    <x v="8"/>
    <n v="3"/>
    <n v="1700"/>
    <n v="0.91"/>
    <n v="8"/>
    <n v="298.47000000000003"/>
    <n v="450000"/>
    <n v="35"/>
    <n v="8"/>
    <n v="94.5"/>
    <n v="3.7777777777777779E-3"/>
    <x v="10355"/>
  </r>
  <r>
    <s v="PROP0434"/>
    <s v="2019-Q4"/>
    <x v="2"/>
    <x v="8"/>
    <n v="3"/>
    <n v="1700"/>
    <n v="0.89400000000000002"/>
    <n v="9"/>
    <n v="491.01"/>
    <n v="450000"/>
    <n v="35"/>
    <n v="8"/>
    <n v="94.5"/>
    <n v="3.7777777777777779E-3"/>
    <x v="10356"/>
  </r>
  <r>
    <s v="PROP0434"/>
    <s v="2020-Q1"/>
    <x v="2"/>
    <x v="8"/>
    <n v="3"/>
    <n v="1751"/>
    <n v="0.89"/>
    <n v="9"/>
    <n v="406.38"/>
    <n v="472500"/>
    <n v="35"/>
    <n v="8"/>
    <n v="94.5"/>
    <n v="3.705820105820106E-3"/>
    <x v="10357"/>
  </r>
  <r>
    <s v="PROP0434"/>
    <s v="2020-Q2"/>
    <x v="2"/>
    <x v="8"/>
    <n v="3"/>
    <n v="1751"/>
    <n v="0.84"/>
    <n v="14"/>
    <n v="418.41"/>
    <n v="472500"/>
    <n v="35"/>
    <n v="8"/>
    <n v="94.5"/>
    <n v="3.705820105820106E-3"/>
    <x v="10358"/>
  </r>
  <r>
    <s v="PROP0434"/>
    <s v="2020-Q3"/>
    <x v="2"/>
    <x v="8"/>
    <n v="3"/>
    <n v="1751"/>
    <n v="0.84"/>
    <n v="14"/>
    <n v="390.99"/>
    <n v="472500"/>
    <n v="35"/>
    <n v="8"/>
    <n v="94.5"/>
    <n v="3.705820105820106E-3"/>
    <x v="10359"/>
  </r>
  <r>
    <s v="PROP0434"/>
    <s v="2020-Q4"/>
    <x v="2"/>
    <x v="8"/>
    <n v="3"/>
    <n v="1751"/>
    <n v="0.84"/>
    <n v="14"/>
    <n v="693.06"/>
    <n v="472500"/>
    <n v="35"/>
    <n v="8"/>
    <n v="94.5"/>
    <n v="3.705820105820106E-3"/>
    <x v="10360"/>
  </r>
  <r>
    <s v="PROP0434"/>
    <s v="2021-Q1"/>
    <x v="2"/>
    <x v="8"/>
    <n v="3"/>
    <n v="1803.53"/>
    <n v="0.9"/>
    <n v="8"/>
    <n v="222.34"/>
    <n v="496125"/>
    <n v="35"/>
    <n v="8"/>
    <n v="94.5"/>
    <n v="3.6352330561854372E-3"/>
    <x v="10361"/>
  </r>
  <r>
    <s v="PROP0434"/>
    <s v="2021-Q2"/>
    <x v="2"/>
    <x v="8"/>
    <n v="3"/>
    <n v="1803.53"/>
    <n v="0.9"/>
    <n v="8"/>
    <n v="203.18"/>
    <n v="496125"/>
    <n v="35"/>
    <n v="8"/>
    <n v="94.5"/>
    <n v="3.6352330561854372E-3"/>
    <x v="10362"/>
  </r>
  <r>
    <s v="PROP0434"/>
    <s v="2021-Q3"/>
    <x v="2"/>
    <x v="8"/>
    <n v="3"/>
    <n v="1803.53"/>
    <n v="0.9"/>
    <n v="8"/>
    <n v="438.31"/>
    <n v="496125"/>
    <n v="35"/>
    <n v="8"/>
    <n v="94.5"/>
    <n v="3.6352330561854372E-3"/>
    <x v="10363"/>
  </r>
  <r>
    <s v="PROP0434"/>
    <s v="2021-Q4"/>
    <x v="2"/>
    <x v="8"/>
    <n v="3"/>
    <n v="1803.53"/>
    <n v="0.9"/>
    <n v="8"/>
    <n v="1011.17"/>
    <n v="496125"/>
    <n v="35"/>
    <n v="8"/>
    <n v="94.5"/>
    <n v="3.6352330561854372E-3"/>
    <x v="10364"/>
  </r>
  <r>
    <s v="PROP0434"/>
    <s v="2022-Q1"/>
    <x v="2"/>
    <x v="8"/>
    <n v="3"/>
    <n v="1857.64"/>
    <n v="0.92200000000000004"/>
    <n v="6"/>
    <n v="316.70999999999998"/>
    <n v="520931.25"/>
    <n v="35"/>
    <n v="8"/>
    <n v="94.5"/>
    <n v="3.5659983923022475E-3"/>
    <x v="10365"/>
  </r>
  <r>
    <s v="PROP0434"/>
    <s v="2022-Q2"/>
    <x v="2"/>
    <x v="8"/>
    <n v="3"/>
    <n v="1857.64"/>
    <n v="0.91500000000000004"/>
    <n v="7"/>
    <n v="583.44000000000005"/>
    <n v="520931.25"/>
    <n v="35"/>
    <n v="8"/>
    <n v="94.5"/>
    <n v="3.5659983923022475E-3"/>
    <x v="10366"/>
  </r>
  <r>
    <s v="PROP0434"/>
    <s v="2022-Q3"/>
    <x v="2"/>
    <x v="8"/>
    <n v="3"/>
    <n v="1857.64"/>
    <n v="0.91600000000000004"/>
    <n v="7"/>
    <n v="529.17999999999995"/>
    <n v="520931.25"/>
    <n v="35"/>
    <n v="8"/>
    <n v="94.5"/>
    <n v="3.5659983923022475E-3"/>
    <x v="10367"/>
  </r>
  <r>
    <s v="PROP0434"/>
    <s v="2022-Q4"/>
    <x v="2"/>
    <x v="8"/>
    <n v="3"/>
    <n v="1857.64"/>
    <n v="0.93100000000000005"/>
    <n v="6"/>
    <n v="274.45"/>
    <n v="520931.25"/>
    <n v="35"/>
    <n v="8"/>
    <n v="94.5"/>
    <n v="3.5659983923022475E-3"/>
    <x v="10368"/>
  </r>
  <r>
    <s v="PROP0434"/>
    <s v="2023-Q1"/>
    <x v="2"/>
    <x v="8"/>
    <n v="3"/>
    <n v="1913.36"/>
    <n v="0.89100000000000001"/>
    <n v="9"/>
    <n v="287.74"/>
    <n v="546977.81000000006"/>
    <n v="35"/>
    <n v="8"/>
    <n v="94.5"/>
    <n v="3.4980578096943269E-3"/>
    <x v="10369"/>
  </r>
  <r>
    <s v="PROP0434"/>
    <s v="2023-Q2"/>
    <x v="2"/>
    <x v="8"/>
    <n v="3"/>
    <n v="1913.36"/>
    <n v="0.91300000000000003"/>
    <n v="7"/>
    <n v="322.08"/>
    <n v="546977.81000000006"/>
    <n v="35"/>
    <n v="8"/>
    <n v="94.5"/>
    <n v="3.4980578096943269E-3"/>
    <x v="10370"/>
  </r>
  <r>
    <s v="PROP0434"/>
    <s v="2023-Q3"/>
    <x v="2"/>
    <x v="8"/>
    <n v="3"/>
    <n v="1913.36"/>
    <n v="0.91700000000000004"/>
    <n v="7"/>
    <n v="683.77"/>
    <n v="546977.81000000006"/>
    <n v="35"/>
    <n v="8"/>
    <n v="94.5"/>
    <n v="3.4980578096943269E-3"/>
    <x v="10371"/>
  </r>
  <r>
    <s v="PROP0434"/>
    <s v="2023-Q4"/>
    <x v="2"/>
    <x v="8"/>
    <n v="3"/>
    <n v="1913.36"/>
    <n v="0.92300000000000004"/>
    <n v="6"/>
    <n v="216.09"/>
    <n v="546977.81000000006"/>
    <n v="35"/>
    <n v="8"/>
    <n v="94.5"/>
    <n v="3.4980578096943269E-3"/>
    <x v="10372"/>
  </r>
  <r>
    <s v="PROP0434"/>
    <s v="2024-Q1"/>
    <x v="2"/>
    <x v="8"/>
    <n v="3"/>
    <n v="1970.77"/>
    <n v="0.90700000000000003"/>
    <n v="8"/>
    <n v="358.33"/>
    <n v="574326.69999999995"/>
    <n v="35"/>
    <n v="8"/>
    <n v="94.5"/>
    <n v="3.4314441588733382E-3"/>
    <x v="10373"/>
  </r>
  <r>
    <s v="PROP0434"/>
    <s v="2024-Q2"/>
    <x v="2"/>
    <x v="8"/>
    <n v="3"/>
    <n v="1970.77"/>
    <n v="0.91900000000000004"/>
    <n v="7"/>
    <n v="289.26"/>
    <n v="574326.69999999995"/>
    <n v="35"/>
    <n v="8"/>
    <n v="94.5"/>
    <n v="3.4314441588733382E-3"/>
    <x v="10374"/>
  </r>
  <r>
    <s v="PROP0434"/>
    <s v="2024-Q3"/>
    <x v="2"/>
    <x v="8"/>
    <n v="3"/>
    <n v="1970.77"/>
    <n v="0.93100000000000005"/>
    <n v="6"/>
    <n v="265.51"/>
    <n v="574326.69999999995"/>
    <n v="35"/>
    <n v="8"/>
    <n v="94.5"/>
    <n v="3.4314441588733382E-3"/>
    <x v="10375"/>
  </r>
  <r>
    <s v="PROP0434"/>
    <s v="2024-Q4"/>
    <x v="2"/>
    <x v="8"/>
    <n v="3"/>
    <n v="1970.77"/>
    <n v="0.94099999999999995"/>
    <n v="5"/>
    <n v="294.49"/>
    <n v="574326.69999999995"/>
    <n v="35"/>
    <n v="8"/>
    <n v="94.5"/>
    <n v="3.4314441588733382E-3"/>
    <x v="10376"/>
  </r>
  <r>
    <s v="PROP0435"/>
    <s v="2019-Q1"/>
    <x v="1"/>
    <x v="15"/>
    <n v="1"/>
    <n v="902"/>
    <n v="0.875"/>
    <n v="11"/>
    <n v="575.27"/>
    <n v="123000"/>
    <n v="78"/>
    <n v="5"/>
    <n v="88.7"/>
    <n v="7.3333333333333332E-3"/>
    <x v="10377"/>
  </r>
  <r>
    <s v="PROP0435"/>
    <s v="2019-Q2"/>
    <x v="1"/>
    <x v="15"/>
    <n v="1"/>
    <n v="902"/>
    <n v="0.84899999999999998"/>
    <n v="13"/>
    <n v="112.77"/>
    <n v="123000"/>
    <n v="78"/>
    <n v="5"/>
    <n v="88.7"/>
    <n v="7.3333333333333332E-3"/>
    <x v="10378"/>
  </r>
  <r>
    <s v="PROP0435"/>
    <s v="2019-Q3"/>
    <x v="1"/>
    <x v="15"/>
    <n v="1"/>
    <n v="902"/>
    <n v="0.88900000000000001"/>
    <n v="9"/>
    <n v="270.55"/>
    <n v="123000"/>
    <n v="78"/>
    <n v="5"/>
    <n v="88.7"/>
    <n v="7.3333333333333332E-3"/>
    <x v="10379"/>
  </r>
  <r>
    <s v="PROP0435"/>
    <s v="2019-Q4"/>
    <x v="1"/>
    <x v="15"/>
    <n v="1"/>
    <n v="902"/>
    <n v="0.84399999999999997"/>
    <n v="14"/>
    <n v="442.08"/>
    <n v="123000"/>
    <n v="78"/>
    <n v="5"/>
    <n v="88.7"/>
    <n v="7.3333333333333332E-3"/>
    <x v="10380"/>
  </r>
  <r>
    <s v="PROP0435"/>
    <s v="2020-Q1"/>
    <x v="1"/>
    <x v="15"/>
    <n v="1"/>
    <n v="929.06"/>
    <n v="0.84"/>
    <n v="14"/>
    <n v="297.08999999999997"/>
    <n v="129150"/>
    <n v="78"/>
    <n v="5"/>
    <n v="88.7"/>
    <n v="7.1936507936507929E-3"/>
    <x v="10381"/>
  </r>
  <r>
    <s v="PROP0435"/>
    <s v="2020-Q2"/>
    <x v="1"/>
    <x v="15"/>
    <n v="1"/>
    <n v="929.06"/>
    <n v="0.79"/>
    <n v="18"/>
    <n v="198.87"/>
    <n v="129150"/>
    <n v="78"/>
    <n v="5"/>
    <n v="88.7"/>
    <n v="7.1936507936507929E-3"/>
    <x v="6899"/>
  </r>
  <r>
    <s v="PROP0435"/>
    <s v="2020-Q3"/>
    <x v="1"/>
    <x v="15"/>
    <n v="1"/>
    <n v="929.06"/>
    <n v="0.79"/>
    <n v="18"/>
    <n v="474.27"/>
    <n v="129150"/>
    <n v="78"/>
    <n v="5"/>
    <n v="88.7"/>
    <n v="7.1936507936507929E-3"/>
    <x v="10382"/>
  </r>
  <r>
    <s v="PROP0435"/>
    <s v="2020-Q4"/>
    <x v="1"/>
    <x v="15"/>
    <n v="1"/>
    <n v="929.06"/>
    <n v="0.79"/>
    <n v="18"/>
    <n v="208.1"/>
    <n v="129150"/>
    <n v="78"/>
    <n v="5"/>
    <n v="88.7"/>
    <n v="7.1936507936507929E-3"/>
    <x v="10383"/>
  </r>
  <r>
    <s v="PROP0435"/>
    <s v="2021-Q1"/>
    <x v="1"/>
    <x v="15"/>
    <n v="1"/>
    <n v="956.93"/>
    <n v="0.85"/>
    <n v="13"/>
    <n v="328.26"/>
    <n v="135607.5"/>
    <n v="78"/>
    <n v="5"/>
    <n v="88.7"/>
    <n v="7.0566156001696072E-3"/>
    <x v="10384"/>
  </r>
  <r>
    <s v="PROP0435"/>
    <s v="2021-Q2"/>
    <x v="1"/>
    <x v="15"/>
    <n v="1"/>
    <n v="956.93"/>
    <n v="0.85"/>
    <n v="13"/>
    <n v="402.19"/>
    <n v="135607.5"/>
    <n v="78"/>
    <n v="5"/>
    <n v="88.7"/>
    <n v="7.0566156001696072E-3"/>
    <x v="10385"/>
  </r>
  <r>
    <s v="PROP0435"/>
    <s v="2021-Q3"/>
    <x v="1"/>
    <x v="15"/>
    <n v="1"/>
    <n v="956.93"/>
    <n v="0.85"/>
    <n v="13"/>
    <n v="293.38"/>
    <n v="135607.5"/>
    <n v="78"/>
    <n v="5"/>
    <n v="88.7"/>
    <n v="7.0566156001696072E-3"/>
    <x v="10386"/>
  </r>
  <r>
    <s v="PROP0435"/>
    <s v="2021-Q4"/>
    <x v="1"/>
    <x v="15"/>
    <n v="1"/>
    <n v="956.93"/>
    <n v="0.85"/>
    <n v="13"/>
    <n v="698.85"/>
    <n v="135607.5"/>
    <n v="78"/>
    <n v="5"/>
    <n v="88.7"/>
    <n v="7.0566156001696072E-3"/>
    <x v="10387"/>
  </r>
  <r>
    <s v="PROP0435"/>
    <s v="2022-Q1"/>
    <x v="1"/>
    <x v="15"/>
    <n v="1"/>
    <n v="985.64"/>
    <n v="0.88700000000000001"/>
    <n v="10"/>
    <n v="537.47"/>
    <n v="142387.88"/>
    <n v="78"/>
    <n v="5"/>
    <n v="88.7"/>
    <n v="6.9222183798227765E-3"/>
    <x v="10388"/>
  </r>
  <r>
    <s v="PROP0435"/>
    <s v="2022-Q2"/>
    <x v="1"/>
    <x v="15"/>
    <n v="1"/>
    <n v="985.64"/>
    <n v="0.88400000000000001"/>
    <n v="10"/>
    <n v="589.09"/>
    <n v="142387.88"/>
    <n v="78"/>
    <n v="5"/>
    <n v="88.7"/>
    <n v="6.9222183798227765E-3"/>
    <x v="10389"/>
  </r>
  <r>
    <s v="PROP0435"/>
    <s v="2022-Q3"/>
    <x v="1"/>
    <x v="15"/>
    <n v="1"/>
    <n v="985.64"/>
    <n v="0.85099999999999998"/>
    <n v="13"/>
    <n v="270.18"/>
    <n v="142387.88"/>
    <n v="78"/>
    <n v="5"/>
    <n v="88.7"/>
    <n v="6.9222183798227765E-3"/>
    <x v="10390"/>
  </r>
  <r>
    <s v="PROP0435"/>
    <s v="2022-Q4"/>
    <x v="1"/>
    <x v="15"/>
    <n v="1"/>
    <n v="985.64"/>
    <n v="0.85199999999999998"/>
    <n v="13"/>
    <n v="311.14999999999998"/>
    <n v="142387.88"/>
    <n v="78"/>
    <n v="5"/>
    <n v="88.7"/>
    <n v="6.9222183798227765E-3"/>
    <x v="10391"/>
  </r>
  <r>
    <s v="PROP0435"/>
    <s v="2023-Q1"/>
    <x v="1"/>
    <x v="15"/>
    <n v="1"/>
    <n v="1015.21"/>
    <n v="0.879"/>
    <n v="10"/>
    <n v="183.86"/>
    <n v="149507.26999999999"/>
    <n v="78"/>
    <n v="5"/>
    <n v="88.7"/>
    <n v="6.790372133743062E-3"/>
    <x v="10392"/>
  </r>
  <r>
    <s v="PROP0435"/>
    <s v="2023-Q2"/>
    <x v="1"/>
    <x v="15"/>
    <n v="1"/>
    <n v="1015.21"/>
    <n v="0.871"/>
    <n v="11"/>
    <n v="106.59"/>
    <n v="149507.26999999999"/>
    <n v="78"/>
    <n v="5"/>
    <n v="88.7"/>
    <n v="6.790372133743062E-3"/>
    <x v="10393"/>
  </r>
  <r>
    <s v="PROP0435"/>
    <s v="2023-Q3"/>
    <x v="1"/>
    <x v="15"/>
    <n v="1"/>
    <n v="1015.21"/>
    <n v="0.89200000000000002"/>
    <n v="9"/>
    <n v="53.74"/>
    <n v="149507.26999999999"/>
    <n v="78"/>
    <n v="5"/>
    <n v="88.7"/>
    <n v="6.790372133743062E-3"/>
    <x v="10394"/>
  </r>
  <r>
    <s v="PROP0435"/>
    <s v="2023-Q4"/>
    <x v="1"/>
    <x v="15"/>
    <n v="1"/>
    <n v="1015.21"/>
    <n v="0.89100000000000001"/>
    <n v="9"/>
    <n v="325.35000000000002"/>
    <n v="149507.26999999999"/>
    <n v="78"/>
    <n v="5"/>
    <n v="88.7"/>
    <n v="6.790372133743062E-3"/>
    <x v="10395"/>
  </r>
  <r>
    <s v="PROP0435"/>
    <s v="2024-Q1"/>
    <x v="1"/>
    <x v="15"/>
    <n v="1"/>
    <n v="1045.67"/>
    <n v="0.88500000000000001"/>
    <n v="10"/>
    <n v="182.09"/>
    <n v="156982.63"/>
    <n v="78"/>
    <n v="5"/>
    <n v="88.7"/>
    <n v="6.6610554301453611E-3"/>
    <x v="10396"/>
  </r>
  <r>
    <s v="PROP0435"/>
    <s v="2024-Q2"/>
    <x v="1"/>
    <x v="15"/>
    <n v="1"/>
    <n v="1045.67"/>
    <n v="0.873"/>
    <n v="11"/>
    <n v="657.7"/>
    <n v="156982.63"/>
    <n v="78"/>
    <n v="5"/>
    <n v="88.7"/>
    <n v="6.6610554301453611E-3"/>
    <x v="10397"/>
  </r>
  <r>
    <s v="PROP0435"/>
    <s v="2024-Q3"/>
    <x v="1"/>
    <x v="15"/>
    <n v="1"/>
    <n v="1045.67"/>
    <n v="0.84099999999999997"/>
    <n v="14"/>
    <n v="342.75"/>
    <n v="156982.63"/>
    <n v="78"/>
    <n v="5"/>
    <n v="88.7"/>
    <n v="6.6610554301453611E-3"/>
    <x v="10398"/>
  </r>
  <r>
    <s v="PROP0435"/>
    <s v="2024-Q4"/>
    <x v="1"/>
    <x v="15"/>
    <n v="1"/>
    <n v="1045.67"/>
    <n v="0.86899999999999999"/>
    <n v="11"/>
    <n v="403.38"/>
    <n v="156982.63"/>
    <n v="78"/>
    <n v="5"/>
    <n v="88.7"/>
    <n v="6.6610554301453611E-3"/>
    <x v="10399"/>
  </r>
  <r>
    <s v="PROP0436"/>
    <s v="2019-Q1"/>
    <x v="1"/>
    <x v="6"/>
    <n v="1"/>
    <n v="1100"/>
    <n v="0.92"/>
    <n v="7"/>
    <n v="584.94000000000005"/>
    <n v="150000"/>
    <n v="55"/>
    <n v="6"/>
    <n v="91.5"/>
    <n v="7.3333333333333332E-3"/>
    <x v="10400"/>
  </r>
  <r>
    <s v="PROP0436"/>
    <s v="2019-Q2"/>
    <x v="1"/>
    <x v="6"/>
    <n v="1"/>
    <n v="1100"/>
    <n v="0.91800000000000004"/>
    <n v="7"/>
    <n v="176.53"/>
    <n v="150000"/>
    <n v="55"/>
    <n v="6"/>
    <n v="91.5"/>
    <n v="7.3333333333333332E-3"/>
    <x v="10401"/>
  </r>
  <r>
    <s v="PROP0436"/>
    <s v="2019-Q3"/>
    <x v="1"/>
    <x v="6"/>
    <n v="1"/>
    <n v="1100"/>
    <n v="0.90100000000000002"/>
    <n v="8"/>
    <n v="142.9"/>
    <n v="150000"/>
    <n v="55"/>
    <n v="6"/>
    <n v="91.5"/>
    <n v="7.3333333333333332E-3"/>
    <x v="10402"/>
  </r>
  <r>
    <s v="PROP0436"/>
    <s v="2019-Q4"/>
    <x v="1"/>
    <x v="6"/>
    <n v="1"/>
    <n v="1100"/>
    <n v="0.93700000000000006"/>
    <n v="5"/>
    <n v="262.54000000000002"/>
    <n v="150000"/>
    <n v="55"/>
    <n v="6"/>
    <n v="91.5"/>
    <n v="7.3333333333333332E-3"/>
    <x v="10403"/>
  </r>
  <r>
    <s v="PROP0436"/>
    <s v="2020-Q1"/>
    <x v="1"/>
    <x v="6"/>
    <n v="1"/>
    <n v="1133"/>
    <n v="0.89"/>
    <n v="9"/>
    <n v="249.83"/>
    <n v="157500"/>
    <n v="55"/>
    <n v="6"/>
    <n v="91.5"/>
    <n v="7.1936507936507937E-3"/>
    <x v="10404"/>
  </r>
  <r>
    <s v="PROP0436"/>
    <s v="2020-Q2"/>
    <x v="1"/>
    <x v="6"/>
    <n v="1"/>
    <n v="1133"/>
    <n v="0.84"/>
    <n v="14"/>
    <n v="284.42"/>
    <n v="157500"/>
    <n v="55"/>
    <n v="6"/>
    <n v="91.5"/>
    <n v="7.1936507936507937E-3"/>
    <x v="10405"/>
  </r>
  <r>
    <s v="PROP0436"/>
    <s v="2020-Q3"/>
    <x v="1"/>
    <x v="6"/>
    <n v="1"/>
    <n v="1133"/>
    <n v="0.84"/>
    <n v="14"/>
    <n v="499.29"/>
    <n v="157500"/>
    <n v="55"/>
    <n v="6"/>
    <n v="91.5"/>
    <n v="7.1936507936507937E-3"/>
    <x v="10406"/>
  </r>
  <r>
    <s v="PROP0436"/>
    <s v="2020-Q4"/>
    <x v="1"/>
    <x v="6"/>
    <n v="1"/>
    <n v="1133"/>
    <n v="0.84"/>
    <n v="14"/>
    <n v="189.92"/>
    <n v="157500"/>
    <n v="55"/>
    <n v="6"/>
    <n v="91.5"/>
    <n v="7.1936507936507937E-3"/>
    <x v="10407"/>
  </r>
  <r>
    <s v="PROP0436"/>
    <s v="2021-Q1"/>
    <x v="1"/>
    <x v="6"/>
    <n v="1"/>
    <n v="1166.99"/>
    <n v="0.9"/>
    <n v="8"/>
    <n v="233.58"/>
    <n v="165375"/>
    <n v="55"/>
    <n v="6"/>
    <n v="91.5"/>
    <n v="7.0566288737717309E-3"/>
    <x v="10408"/>
  </r>
  <r>
    <s v="PROP0436"/>
    <s v="2021-Q2"/>
    <x v="1"/>
    <x v="6"/>
    <n v="1"/>
    <n v="1166.99"/>
    <n v="0.9"/>
    <n v="8"/>
    <n v="244.64"/>
    <n v="165375"/>
    <n v="55"/>
    <n v="6"/>
    <n v="91.5"/>
    <n v="7.0566288737717309E-3"/>
    <x v="10409"/>
  </r>
  <r>
    <s v="PROP0436"/>
    <s v="2021-Q3"/>
    <x v="1"/>
    <x v="6"/>
    <n v="1"/>
    <n v="1166.99"/>
    <n v="0.9"/>
    <n v="8"/>
    <n v="321.32"/>
    <n v="165375"/>
    <n v="55"/>
    <n v="6"/>
    <n v="91.5"/>
    <n v="7.0566288737717309E-3"/>
    <x v="10410"/>
  </r>
  <r>
    <s v="PROP0436"/>
    <s v="2021-Q4"/>
    <x v="1"/>
    <x v="6"/>
    <n v="1"/>
    <n v="1166.99"/>
    <n v="0.9"/>
    <n v="8"/>
    <n v="468.57"/>
    <n v="165375"/>
    <n v="55"/>
    <n v="6"/>
    <n v="91.5"/>
    <n v="7.0566288737717309E-3"/>
    <x v="10411"/>
  </r>
  <r>
    <s v="PROP0436"/>
    <s v="2022-Q1"/>
    <x v="1"/>
    <x v="6"/>
    <n v="1"/>
    <n v="1202"/>
    <n v="0.90300000000000002"/>
    <n v="8"/>
    <n v="229.75"/>
    <n v="173643.75"/>
    <n v="55"/>
    <n v="6"/>
    <n v="91.5"/>
    <n v="6.9222186228988947E-3"/>
    <x v="10412"/>
  </r>
  <r>
    <s v="PROP0436"/>
    <s v="2022-Q2"/>
    <x v="1"/>
    <x v="6"/>
    <n v="1"/>
    <n v="1202"/>
    <n v="0.91800000000000004"/>
    <n v="7"/>
    <n v="305.52999999999997"/>
    <n v="173643.75"/>
    <n v="55"/>
    <n v="6"/>
    <n v="91.5"/>
    <n v="6.9222186228988947E-3"/>
    <x v="10413"/>
  </r>
  <r>
    <s v="PROP0436"/>
    <s v="2022-Q3"/>
    <x v="1"/>
    <x v="6"/>
    <n v="1"/>
    <n v="1202"/>
    <n v="0.94699999999999995"/>
    <n v="4"/>
    <n v="186.9"/>
    <n v="173643.75"/>
    <n v="55"/>
    <n v="6"/>
    <n v="91.5"/>
    <n v="6.9222186228988947E-3"/>
    <x v="10414"/>
  </r>
  <r>
    <s v="PROP0436"/>
    <s v="2022-Q4"/>
    <x v="1"/>
    <x v="6"/>
    <n v="1"/>
    <n v="1202"/>
    <n v="0.94299999999999995"/>
    <n v="5"/>
    <n v="269.66000000000003"/>
    <n v="173643.75"/>
    <n v="55"/>
    <n v="6"/>
    <n v="91.5"/>
    <n v="6.9222186228988947E-3"/>
    <x v="10415"/>
  </r>
  <r>
    <s v="PROP0436"/>
    <s v="2023-Q1"/>
    <x v="1"/>
    <x v="6"/>
    <n v="1"/>
    <n v="1238.06"/>
    <n v="0.93"/>
    <n v="6"/>
    <n v="119.55"/>
    <n v="182325.94"/>
    <n v="55"/>
    <n v="6"/>
    <n v="91.5"/>
    <n v="6.7903667464980569E-3"/>
    <x v="10416"/>
  </r>
  <r>
    <s v="PROP0436"/>
    <s v="2023-Q2"/>
    <x v="1"/>
    <x v="6"/>
    <n v="1"/>
    <n v="1238.06"/>
    <n v="0.92100000000000004"/>
    <n v="7"/>
    <n v="264.18"/>
    <n v="182325.94"/>
    <n v="55"/>
    <n v="6"/>
    <n v="91.5"/>
    <n v="6.7903667464980569E-3"/>
    <x v="10417"/>
  </r>
  <r>
    <s v="PROP0436"/>
    <s v="2023-Q3"/>
    <x v="1"/>
    <x v="6"/>
    <n v="1"/>
    <n v="1238.06"/>
    <n v="0.89500000000000002"/>
    <n v="9"/>
    <n v="133.47999999999999"/>
    <n v="182325.94"/>
    <n v="55"/>
    <n v="6"/>
    <n v="91.5"/>
    <n v="6.7903667464980569E-3"/>
    <x v="10418"/>
  </r>
  <r>
    <s v="PROP0436"/>
    <s v="2023-Q4"/>
    <x v="1"/>
    <x v="6"/>
    <n v="1"/>
    <n v="1238.06"/>
    <n v="0.90700000000000003"/>
    <n v="8"/>
    <n v="196.84"/>
    <n v="182325.94"/>
    <n v="55"/>
    <n v="6"/>
    <n v="91.5"/>
    <n v="6.7903667464980569E-3"/>
    <x v="10419"/>
  </r>
  <r>
    <s v="PROP0436"/>
    <s v="2024-Q1"/>
    <x v="1"/>
    <x v="6"/>
    <n v="1"/>
    <n v="1275.2"/>
    <n v="0.93500000000000005"/>
    <n v="5"/>
    <n v="116.02"/>
    <n v="191442.23"/>
    <n v="55"/>
    <n v="6"/>
    <n v="91.5"/>
    <n v="6.6610172687603985E-3"/>
    <x v="10420"/>
  </r>
  <r>
    <s v="PROP0436"/>
    <s v="2024-Q2"/>
    <x v="1"/>
    <x v="6"/>
    <n v="1"/>
    <n v="1275.2"/>
    <n v="0.94599999999999995"/>
    <n v="4"/>
    <n v="356.45"/>
    <n v="191442.23"/>
    <n v="55"/>
    <n v="6"/>
    <n v="91.5"/>
    <n v="6.6610172687603985E-3"/>
    <x v="10421"/>
  </r>
  <r>
    <s v="PROP0436"/>
    <s v="2024-Q3"/>
    <x v="1"/>
    <x v="6"/>
    <n v="1"/>
    <n v="1275.2"/>
    <n v="0.93500000000000005"/>
    <n v="5"/>
    <n v="385.47"/>
    <n v="191442.23"/>
    <n v="55"/>
    <n v="6"/>
    <n v="91.5"/>
    <n v="6.6610172687603985E-3"/>
    <x v="10422"/>
  </r>
  <r>
    <s v="PROP0436"/>
    <s v="2024-Q4"/>
    <x v="1"/>
    <x v="6"/>
    <n v="1"/>
    <n v="1275.2"/>
    <n v="0.93"/>
    <n v="6"/>
    <n v="92.26"/>
    <n v="191442.23"/>
    <n v="55"/>
    <n v="6"/>
    <n v="91.5"/>
    <n v="6.6610172687603985E-3"/>
    <x v="10423"/>
  </r>
  <r>
    <s v="PROP0437"/>
    <s v="2019-Q1"/>
    <x v="2"/>
    <x v="8"/>
    <n v="1"/>
    <n v="1100"/>
    <n v="0.91700000000000004"/>
    <n v="7"/>
    <n v="207.06"/>
    <n v="150000"/>
    <n v="35"/>
    <n v="8"/>
    <n v="94.5"/>
    <n v="7.3333333333333332E-3"/>
    <x v="10424"/>
  </r>
  <r>
    <s v="PROP0437"/>
    <s v="2019-Q2"/>
    <x v="2"/>
    <x v="8"/>
    <n v="1"/>
    <n v="1100"/>
    <n v="0.94499999999999995"/>
    <n v="4"/>
    <n v="336.4"/>
    <n v="150000"/>
    <n v="35"/>
    <n v="8"/>
    <n v="94.5"/>
    <n v="7.3333333333333332E-3"/>
    <x v="10425"/>
  </r>
  <r>
    <s v="PROP0437"/>
    <s v="2019-Q3"/>
    <x v="2"/>
    <x v="8"/>
    <n v="1"/>
    <n v="1100"/>
    <n v="0.93700000000000006"/>
    <n v="5"/>
    <n v="269.31"/>
    <n v="150000"/>
    <n v="35"/>
    <n v="8"/>
    <n v="94.5"/>
    <n v="7.3333333333333332E-3"/>
    <x v="10426"/>
  </r>
  <r>
    <s v="PROP0437"/>
    <s v="2019-Q4"/>
    <x v="2"/>
    <x v="8"/>
    <n v="1"/>
    <n v="1100"/>
    <n v="0.92200000000000004"/>
    <n v="7"/>
    <n v="352.58"/>
    <n v="150000"/>
    <n v="35"/>
    <n v="8"/>
    <n v="94.5"/>
    <n v="7.3333333333333332E-3"/>
    <x v="10427"/>
  </r>
  <r>
    <s v="PROP0437"/>
    <s v="2020-Q1"/>
    <x v="2"/>
    <x v="8"/>
    <n v="1"/>
    <n v="1133"/>
    <n v="0.89"/>
    <n v="9"/>
    <n v="341.52"/>
    <n v="157500"/>
    <n v="35"/>
    <n v="8"/>
    <n v="94.5"/>
    <n v="7.1936507936507937E-3"/>
    <x v="10428"/>
  </r>
  <r>
    <s v="PROP0437"/>
    <s v="2020-Q2"/>
    <x v="2"/>
    <x v="8"/>
    <n v="1"/>
    <n v="1133"/>
    <n v="0.84"/>
    <n v="14"/>
    <n v="313.95999999999998"/>
    <n v="157500"/>
    <n v="35"/>
    <n v="8"/>
    <n v="94.5"/>
    <n v="7.1936507936507937E-3"/>
    <x v="10429"/>
  </r>
  <r>
    <s v="PROP0437"/>
    <s v="2020-Q3"/>
    <x v="2"/>
    <x v="8"/>
    <n v="1"/>
    <n v="1133"/>
    <n v="0.84"/>
    <n v="14"/>
    <n v="158.56"/>
    <n v="157500"/>
    <n v="35"/>
    <n v="8"/>
    <n v="94.5"/>
    <n v="7.1936507936507937E-3"/>
    <x v="10430"/>
  </r>
  <r>
    <s v="PROP0437"/>
    <s v="2020-Q4"/>
    <x v="2"/>
    <x v="8"/>
    <n v="1"/>
    <n v="1133"/>
    <n v="0.84"/>
    <n v="14"/>
    <n v="391.53"/>
    <n v="157500"/>
    <n v="35"/>
    <n v="8"/>
    <n v="94.5"/>
    <n v="7.1936507936507937E-3"/>
    <x v="10431"/>
  </r>
  <r>
    <s v="PROP0437"/>
    <s v="2021-Q1"/>
    <x v="2"/>
    <x v="8"/>
    <n v="1"/>
    <n v="1166.99"/>
    <n v="0.9"/>
    <n v="8"/>
    <n v="144.11000000000001"/>
    <n v="165375"/>
    <n v="35"/>
    <n v="8"/>
    <n v="94.5"/>
    <n v="7.0566288737717309E-3"/>
    <x v="10432"/>
  </r>
  <r>
    <s v="PROP0437"/>
    <s v="2021-Q2"/>
    <x v="2"/>
    <x v="8"/>
    <n v="1"/>
    <n v="1166.99"/>
    <n v="0.9"/>
    <n v="8"/>
    <n v="290.79000000000002"/>
    <n v="165375"/>
    <n v="35"/>
    <n v="8"/>
    <n v="94.5"/>
    <n v="7.0566288737717309E-3"/>
    <x v="10433"/>
  </r>
  <r>
    <s v="PROP0437"/>
    <s v="2021-Q3"/>
    <x v="2"/>
    <x v="8"/>
    <n v="1"/>
    <n v="1166.99"/>
    <n v="0.9"/>
    <n v="8"/>
    <n v="226.72"/>
    <n v="165375"/>
    <n v="35"/>
    <n v="8"/>
    <n v="94.5"/>
    <n v="7.0566288737717309E-3"/>
    <x v="10434"/>
  </r>
  <r>
    <s v="PROP0437"/>
    <s v="2021-Q4"/>
    <x v="2"/>
    <x v="8"/>
    <n v="1"/>
    <n v="1166.99"/>
    <n v="0.9"/>
    <n v="8"/>
    <n v="654.16"/>
    <n v="165375"/>
    <n v="35"/>
    <n v="8"/>
    <n v="94.5"/>
    <n v="7.0566288737717309E-3"/>
    <x v="10435"/>
  </r>
  <r>
    <s v="PROP0437"/>
    <s v="2022-Q1"/>
    <x v="2"/>
    <x v="8"/>
    <n v="1"/>
    <n v="1202"/>
    <n v="0.89200000000000002"/>
    <n v="9"/>
    <n v="665.31"/>
    <n v="173643.75"/>
    <n v="35"/>
    <n v="8"/>
    <n v="94.5"/>
    <n v="6.9222186228988947E-3"/>
    <x v="10436"/>
  </r>
  <r>
    <s v="PROP0437"/>
    <s v="2022-Q2"/>
    <x v="2"/>
    <x v="8"/>
    <n v="1"/>
    <n v="1202"/>
    <n v="0.90100000000000002"/>
    <n v="8"/>
    <n v="316.32"/>
    <n v="173643.75"/>
    <n v="35"/>
    <n v="8"/>
    <n v="94.5"/>
    <n v="6.9222186228988947E-3"/>
    <x v="10437"/>
  </r>
  <r>
    <s v="PROP0437"/>
    <s v="2022-Q3"/>
    <x v="2"/>
    <x v="8"/>
    <n v="1"/>
    <n v="1202"/>
    <n v="0.94399999999999995"/>
    <n v="5"/>
    <n v="185.54"/>
    <n v="173643.75"/>
    <n v="35"/>
    <n v="8"/>
    <n v="94.5"/>
    <n v="6.9222186228988947E-3"/>
    <x v="10438"/>
  </r>
  <r>
    <s v="PROP0437"/>
    <s v="2022-Q4"/>
    <x v="2"/>
    <x v="8"/>
    <n v="1"/>
    <n v="1202"/>
    <n v="0.94499999999999995"/>
    <n v="4"/>
    <n v="271.44"/>
    <n v="173643.75"/>
    <n v="35"/>
    <n v="8"/>
    <n v="94.5"/>
    <n v="6.9222186228988947E-3"/>
    <x v="10439"/>
  </r>
  <r>
    <s v="PROP0437"/>
    <s v="2023-Q1"/>
    <x v="2"/>
    <x v="8"/>
    <n v="1"/>
    <n v="1238.06"/>
    <n v="0.91900000000000004"/>
    <n v="7"/>
    <n v="137.44"/>
    <n v="182325.94"/>
    <n v="35"/>
    <n v="8"/>
    <n v="94.5"/>
    <n v="6.7903667464980569E-3"/>
    <x v="10440"/>
  </r>
  <r>
    <s v="PROP0437"/>
    <s v="2023-Q2"/>
    <x v="2"/>
    <x v="8"/>
    <n v="1"/>
    <n v="1238.06"/>
    <n v="0.90300000000000002"/>
    <n v="8"/>
    <n v="99.57"/>
    <n v="182325.94"/>
    <n v="35"/>
    <n v="8"/>
    <n v="94.5"/>
    <n v="6.7903667464980569E-3"/>
    <x v="10441"/>
  </r>
  <r>
    <s v="PROP0437"/>
    <s v="2023-Q3"/>
    <x v="2"/>
    <x v="8"/>
    <n v="1"/>
    <n v="1238.06"/>
    <n v="0.90300000000000002"/>
    <n v="8"/>
    <n v="808.85"/>
    <n v="182325.94"/>
    <n v="35"/>
    <n v="8"/>
    <n v="94.5"/>
    <n v="6.7903667464980569E-3"/>
    <x v="10442"/>
  </r>
  <r>
    <s v="PROP0437"/>
    <s v="2023-Q4"/>
    <x v="2"/>
    <x v="8"/>
    <n v="1"/>
    <n v="1238.06"/>
    <n v="0.89600000000000002"/>
    <n v="9"/>
    <n v="320.33999999999997"/>
    <n v="182325.94"/>
    <n v="35"/>
    <n v="8"/>
    <n v="94.5"/>
    <n v="6.7903667464980569E-3"/>
    <x v="10443"/>
  </r>
  <r>
    <s v="PROP0437"/>
    <s v="2024-Q1"/>
    <x v="2"/>
    <x v="8"/>
    <n v="1"/>
    <n v="1275.2"/>
    <n v="0.91600000000000004"/>
    <n v="7"/>
    <n v="310.22000000000003"/>
    <n v="191442.23"/>
    <n v="35"/>
    <n v="8"/>
    <n v="94.5"/>
    <n v="6.6610172687603985E-3"/>
    <x v="10444"/>
  </r>
  <r>
    <s v="PROP0437"/>
    <s v="2024-Q2"/>
    <x v="2"/>
    <x v="8"/>
    <n v="1"/>
    <n v="1275.2"/>
    <n v="0.93700000000000006"/>
    <n v="5"/>
    <n v="285.92"/>
    <n v="191442.23"/>
    <n v="35"/>
    <n v="8"/>
    <n v="94.5"/>
    <n v="6.6610172687603985E-3"/>
    <x v="10445"/>
  </r>
  <r>
    <s v="PROP0437"/>
    <s v="2024-Q3"/>
    <x v="2"/>
    <x v="8"/>
    <n v="1"/>
    <n v="1275.2"/>
    <n v="0.93700000000000006"/>
    <n v="5"/>
    <n v="474.24"/>
    <n v="191442.23"/>
    <n v="35"/>
    <n v="8"/>
    <n v="94.5"/>
    <n v="6.6610172687603985E-3"/>
    <x v="10446"/>
  </r>
  <r>
    <s v="PROP0437"/>
    <s v="2024-Q4"/>
    <x v="2"/>
    <x v="8"/>
    <n v="1"/>
    <n v="1275.2"/>
    <n v="0.94899999999999995"/>
    <n v="4"/>
    <n v="222.95"/>
    <n v="191442.23"/>
    <n v="35"/>
    <n v="8"/>
    <n v="94.5"/>
    <n v="6.6610172687603985E-3"/>
    <x v="10447"/>
  </r>
  <r>
    <s v="PROP0438"/>
    <s v="2019-Q1"/>
    <x v="0"/>
    <x v="0"/>
    <n v="2"/>
    <n v="1190"/>
    <n v="0.86699999999999999"/>
    <n v="11"/>
    <n v="434.42"/>
    <n v="255000"/>
    <n v="68"/>
    <n v="6"/>
    <n v="90.3"/>
    <n v="4.6666666666666671E-3"/>
    <x v="10448"/>
  </r>
  <r>
    <s v="PROP0438"/>
    <s v="2019-Q2"/>
    <x v="0"/>
    <x v="0"/>
    <n v="2"/>
    <n v="1190"/>
    <n v="0.9"/>
    <n v="8"/>
    <n v="345.57"/>
    <n v="255000"/>
    <n v="68"/>
    <n v="6"/>
    <n v="90.3"/>
    <n v="4.6666666666666671E-3"/>
    <x v="10449"/>
  </r>
  <r>
    <s v="PROP0438"/>
    <s v="2019-Q3"/>
    <x v="0"/>
    <x v="0"/>
    <n v="2"/>
    <n v="1190"/>
    <n v="0.91100000000000003"/>
    <n v="8"/>
    <n v="616"/>
    <n v="255000"/>
    <n v="68"/>
    <n v="6"/>
    <n v="90.3"/>
    <n v="4.6666666666666671E-3"/>
    <x v="10450"/>
  </r>
  <r>
    <s v="PROP0438"/>
    <s v="2019-Q4"/>
    <x v="0"/>
    <x v="0"/>
    <n v="2"/>
    <n v="1190"/>
    <n v="0.86599999999999999"/>
    <n v="12"/>
    <n v="719.35"/>
    <n v="255000"/>
    <n v="68"/>
    <n v="6"/>
    <n v="90.3"/>
    <n v="4.6666666666666671E-3"/>
    <x v="10451"/>
  </r>
  <r>
    <s v="PROP0438"/>
    <s v="2020-Q1"/>
    <x v="0"/>
    <x v="0"/>
    <n v="2"/>
    <n v="1225.7"/>
    <n v="0.86"/>
    <n v="12"/>
    <n v="624.72"/>
    <n v="267750"/>
    <n v="68"/>
    <n v="6"/>
    <n v="90.3"/>
    <n v="4.5777777777777778E-3"/>
    <x v="10452"/>
  </r>
  <r>
    <s v="PROP0438"/>
    <s v="2020-Q2"/>
    <x v="0"/>
    <x v="0"/>
    <n v="2"/>
    <n v="1225.7"/>
    <n v="0.81"/>
    <n v="17"/>
    <n v="650.79"/>
    <n v="267750"/>
    <n v="68"/>
    <n v="6"/>
    <n v="90.3"/>
    <n v="4.5777777777777778E-3"/>
    <x v="10453"/>
  </r>
  <r>
    <s v="PROP0438"/>
    <s v="2020-Q3"/>
    <x v="0"/>
    <x v="0"/>
    <n v="2"/>
    <n v="1225.7"/>
    <n v="0.81"/>
    <n v="17"/>
    <n v="134.93"/>
    <n v="267750"/>
    <n v="68"/>
    <n v="6"/>
    <n v="90.3"/>
    <n v="4.5777777777777778E-3"/>
    <x v="10454"/>
  </r>
  <r>
    <s v="PROP0438"/>
    <s v="2020-Q4"/>
    <x v="0"/>
    <x v="0"/>
    <n v="2"/>
    <n v="1225.7"/>
    <n v="0.81"/>
    <n v="17"/>
    <n v="264.58999999999997"/>
    <n v="267750"/>
    <n v="68"/>
    <n v="6"/>
    <n v="90.3"/>
    <n v="4.5777777777777778E-3"/>
    <x v="10455"/>
  </r>
  <r>
    <s v="PROP0438"/>
    <s v="2021-Q1"/>
    <x v="0"/>
    <x v="0"/>
    <n v="2"/>
    <n v="1262.47"/>
    <n v="0.87"/>
    <n v="11"/>
    <n v="381.95"/>
    <n v="281137.5"/>
    <n v="68"/>
    <n v="6"/>
    <n v="90.3"/>
    <n v="4.4905784536036636E-3"/>
    <x v="10456"/>
  </r>
  <r>
    <s v="PROP0438"/>
    <s v="2021-Q2"/>
    <x v="0"/>
    <x v="0"/>
    <n v="2"/>
    <n v="1262.47"/>
    <n v="0.87"/>
    <n v="11"/>
    <n v="770.49"/>
    <n v="281137.5"/>
    <n v="68"/>
    <n v="6"/>
    <n v="90.3"/>
    <n v="4.4905784536036636E-3"/>
    <x v="10457"/>
  </r>
  <r>
    <s v="PROP0438"/>
    <s v="2021-Q3"/>
    <x v="0"/>
    <x v="0"/>
    <n v="2"/>
    <n v="1262.47"/>
    <n v="0.87"/>
    <n v="11"/>
    <n v="428.47"/>
    <n v="281137.5"/>
    <n v="68"/>
    <n v="6"/>
    <n v="90.3"/>
    <n v="4.4905784536036636E-3"/>
    <x v="10458"/>
  </r>
  <r>
    <s v="PROP0438"/>
    <s v="2021-Q4"/>
    <x v="0"/>
    <x v="0"/>
    <n v="2"/>
    <n v="1262.47"/>
    <n v="0.87"/>
    <n v="11"/>
    <n v="1243.05"/>
    <n v="281137.5"/>
    <n v="68"/>
    <n v="6"/>
    <n v="90.3"/>
    <n v="4.4905784536036636E-3"/>
    <x v="10459"/>
  </r>
  <r>
    <s v="PROP0438"/>
    <s v="2022-Q1"/>
    <x v="0"/>
    <x v="0"/>
    <n v="2"/>
    <n v="1300.3499999999999"/>
    <n v="0.87"/>
    <n v="11"/>
    <n v="364.71"/>
    <n v="295194.38"/>
    <n v="68"/>
    <n v="6"/>
    <n v="90.3"/>
    <n v="4.4050635381337544E-3"/>
    <x v="10460"/>
  </r>
  <r>
    <s v="PROP0438"/>
    <s v="2022-Q2"/>
    <x v="0"/>
    <x v="0"/>
    <n v="2"/>
    <n v="1300.3499999999999"/>
    <n v="0.89100000000000001"/>
    <n v="9"/>
    <n v="521.25"/>
    <n v="295194.38"/>
    <n v="68"/>
    <n v="6"/>
    <n v="90.3"/>
    <n v="4.4050635381337544E-3"/>
    <x v="10461"/>
  </r>
  <r>
    <s v="PROP0438"/>
    <s v="2022-Q3"/>
    <x v="0"/>
    <x v="0"/>
    <n v="2"/>
    <n v="1300.3499999999999"/>
    <n v="0.871"/>
    <n v="11"/>
    <n v="393.61"/>
    <n v="295194.38"/>
    <n v="68"/>
    <n v="6"/>
    <n v="90.3"/>
    <n v="4.4050635381337544E-3"/>
    <x v="10462"/>
  </r>
  <r>
    <s v="PROP0438"/>
    <s v="2022-Q4"/>
    <x v="0"/>
    <x v="0"/>
    <n v="2"/>
    <n v="1300.3499999999999"/>
    <n v="0.86599999999999999"/>
    <n v="12"/>
    <n v="441.65"/>
    <n v="295194.38"/>
    <n v="68"/>
    <n v="6"/>
    <n v="90.3"/>
    <n v="4.4050635381337544E-3"/>
    <x v="10463"/>
  </r>
  <r>
    <s v="PROP0438"/>
    <s v="2023-Q1"/>
    <x v="0"/>
    <x v="0"/>
    <n v="2"/>
    <n v="1339.36"/>
    <n v="0.91500000000000004"/>
    <n v="7"/>
    <n v="745.15"/>
    <n v="309954.09000000003"/>
    <n v="68"/>
    <n v="6"/>
    <n v="90.3"/>
    <n v="4.3211560783082414E-3"/>
    <x v="10464"/>
  </r>
  <r>
    <s v="PROP0438"/>
    <s v="2023-Q2"/>
    <x v="0"/>
    <x v="0"/>
    <n v="2"/>
    <n v="1339.36"/>
    <n v="0.89700000000000002"/>
    <n v="9"/>
    <n v="288.88"/>
    <n v="309954.09000000003"/>
    <n v="68"/>
    <n v="6"/>
    <n v="90.3"/>
    <n v="4.3211560783082414E-3"/>
    <x v="10465"/>
  </r>
  <r>
    <s v="PROP0438"/>
    <s v="2023-Q3"/>
    <x v="0"/>
    <x v="0"/>
    <n v="2"/>
    <n v="1339.36"/>
    <n v="0.91100000000000003"/>
    <n v="7"/>
    <n v="605.16999999999996"/>
    <n v="309954.09000000003"/>
    <n v="68"/>
    <n v="6"/>
    <n v="90.3"/>
    <n v="4.3211560783082414E-3"/>
    <x v="10466"/>
  </r>
  <r>
    <s v="PROP0438"/>
    <s v="2023-Q4"/>
    <x v="0"/>
    <x v="0"/>
    <n v="2"/>
    <n v="1339.36"/>
    <n v="0.88600000000000001"/>
    <n v="10"/>
    <n v="567.95000000000005"/>
    <n v="309954.09000000003"/>
    <n v="68"/>
    <n v="6"/>
    <n v="90.3"/>
    <n v="4.3211560783082414E-3"/>
    <x v="10467"/>
  </r>
  <r>
    <s v="PROP0438"/>
    <s v="2024-Q1"/>
    <x v="0"/>
    <x v="0"/>
    <n v="2"/>
    <n v="1379.54"/>
    <n v="0.87"/>
    <n v="11"/>
    <n v="197.37"/>
    <n v="325451.8"/>
    <n v="68"/>
    <n v="6"/>
    <n v="90.3"/>
    <n v="4.2388458137272555E-3"/>
    <x v="10468"/>
  </r>
  <r>
    <s v="PROP0438"/>
    <s v="2024-Q2"/>
    <x v="0"/>
    <x v="0"/>
    <n v="2"/>
    <n v="1379.54"/>
    <n v="0.90100000000000002"/>
    <n v="8"/>
    <n v="159.47"/>
    <n v="325451.8"/>
    <n v="68"/>
    <n v="6"/>
    <n v="90.3"/>
    <n v="4.2388458137272555E-3"/>
    <x v="10469"/>
  </r>
  <r>
    <s v="PROP0438"/>
    <s v="2024-Q3"/>
    <x v="0"/>
    <x v="0"/>
    <n v="2"/>
    <n v="1379.54"/>
    <n v="0.89400000000000002"/>
    <n v="9"/>
    <n v="517.88"/>
    <n v="325451.8"/>
    <n v="68"/>
    <n v="6"/>
    <n v="90.3"/>
    <n v="4.2388458137272555E-3"/>
    <x v="10470"/>
  </r>
  <r>
    <s v="PROP0438"/>
    <s v="2024-Q4"/>
    <x v="0"/>
    <x v="0"/>
    <n v="2"/>
    <n v="1379.54"/>
    <n v="0.89300000000000002"/>
    <n v="9"/>
    <n v="497.75"/>
    <n v="325451.8"/>
    <n v="68"/>
    <n v="6"/>
    <n v="90.3"/>
    <n v="4.2388458137272555E-3"/>
    <x v="10471"/>
  </r>
  <r>
    <s v="PROP0439"/>
    <s v="2019-Q1"/>
    <x v="0"/>
    <x v="3"/>
    <n v="4"/>
    <n v="2600"/>
    <n v="0.92400000000000004"/>
    <n v="6"/>
    <n v="365.78"/>
    <n v="780000"/>
    <n v="22"/>
    <n v="8"/>
    <n v="96.1"/>
    <n v="3.3333333333333335E-3"/>
    <x v="10472"/>
  </r>
  <r>
    <s v="PROP0439"/>
    <s v="2019-Q2"/>
    <x v="0"/>
    <x v="3"/>
    <n v="4"/>
    <n v="2600"/>
    <n v="0.94599999999999995"/>
    <n v="4"/>
    <n v="510.16"/>
    <n v="780000"/>
    <n v="22"/>
    <n v="8"/>
    <n v="96.1"/>
    <n v="3.3333333333333335E-3"/>
    <x v="10473"/>
  </r>
  <r>
    <s v="PROP0439"/>
    <s v="2019-Q3"/>
    <x v="0"/>
    <x v="3"/>
    <n v="4"/>
    <n v="2600"/>
    <n v="0.97099999999999997"/>
    <n v="2"/>
    <n v="342.54"/>
    <n v="780000"/>
    <n v="22"/>
    <n v="8"/>
    <n v="96.1"/>
    <n v="3.3333333333333335E-3"/>
    <x v="10474"/>
  </r>
  <r>
    <s v="PROP0439"/>
    <s v="2019-Q4"/>
    <x v="0"/>
    <x v="3"/>
    <n v="4"/>
    <n v="2600"/>
    <n v="0.94299999999999995"/>
    <n v="5"/>
    <n v="323.04000000000002"/>
    <n v="780000"/>
    <n v="22"/>
    <n v="8"/>
    <n v="96.1"/>
    <n v="3.3333333333333335E-3"/>
    <x v="10475"/>
  </r>
  <r>
    <s v="PROP0439"/>
    <s v="2020-Q1"/>
    <x v="0"/>
    <x v="3"/>
    <n v="4"/>
    <n v="2678"/>
    <n v="0.92"/>
    <n v="7"/>
    <n v="544.14"/>
    <n v="819000"/>
    <n v="22"/>
    <n v="8"/>
    <n v="96.1"/>
    <n v="3.2698412698412699E-3"/>
    <x v="10476"/>
  </r>
  <r>
    <s v="PROP0439"/>
    <s v="2020-Q2"/>
    <x v="0"/>
    <x v="3"/>
    <n v="4"/>
    <n v="2678"/>
    <n v="0.87"/>
    <n v="11"/>
    <n v="352.1"/>
    <n v="819000"/>
    <n v="22"/>
    <n v="8"/>
    <n v="96.1"/>
    <n v="3.2698412698412699E-3"/>
    <x v="10477"/>
  </r>
  <r>
    <s v="PROP0439"/>
    <s v="2020-Q3"/>
    <x v="0"/>
    <x v="3"/>
    <n v="4"/>
    <n v="2678"/>
    <n v="0.87"/>
    <n v="11"/>
    <n v="503.85"/>
    <n v="819000"/>
    <n v="22"/>
    <n v="8"/>
    <n v="96.1"/>
    <n v="3.2698412698412699E-3"/>
    <x v="10478"/>
  </r>
  <r>
    <s v="PROP0439"/>
    <s v="2020-Q4"/>
    <x v="0"/>
    <x v="3"/>
    <n v="4"/>
    <n v="2678"/>
    <n v="0.87"/>
    <n v="11"/>
    <n v="331.17"/>
    <n v="819000"/>
    <n v="22"/>
    <n v="8"/>
    <n v="96.1"/>
    <n v="3.2698412698412699E-3"/>
    <x v="10479"/>
  </r>
  <r>
    <s v="PROP0439"/>
    <s v="2021-Q1"/>
    <x v="0"/>
    <x v="3"/>
    <n v="4"/>
    <n v="2758.34"/>
    <n v="0.93"/>
    <n v="6"/>
    <n v="317.69"/>
    <n v="859950"/>
    <n v="22"/>
    <n v="8"/>
    <n v="96.1"/>
    <n v="3.2075585789871504E-3"/>
    <x v="10480"/>
  </r>
  <r>
    <s v="PROP0439"/>
    <s v="2021-Q2"/>
    <x v="0"/>
    <x v="3"/>
    <n v="4"/>
    <n v="2758.34"/>
    <n v="0.93"/>
    <n v="6"/>
    <n v="896.42"/>
    <n v="859950"/>
    <n v="22"/>
    <n v="8"/>
    <n v="96.1"/>
    <n v="3.2075585789871504E-3"/>
    <x v="10481"/>
  </r>
  <r>
    <s v="PROP0439"/>
    <s v="2021-Q3"/>
    <x v="0"/>
    <x v="3"/>
    <n v="4"/>
    <n v="2758.34"/>
    <n v="0.93"/>
    <n v="6"/>
    <n v="441.74"/>
    <n v="859950"/>
    <n v="22"/>
    <n v="8"/>
    <n v="96.1"/>
    <n v="3.2075585789871504E-3"/>
    <x v="10482"/>
  </r>
  <r>
    <s v="PROP0439"/>
    <s v="2021-Q4"/>
    <x v="0"/>
    <x v="3"/>
    <n v="4"/>
    <n v="2758.34"/>
    <n v="0.93"/>
    <n v="6"/>
    <n v="325.02999999999997"/>
    <n v="859950"/>
    <n v="22"/>
    <n v="8"/>
    <n v="96.1"/>
    <n v="3.2075585789871504E-3"/>
    <x v="10483"/>
  </r>
  <r>
    <s v="PROP0439"/>
    <s v="2022-Q1"/>
    <x v="0"/>
    <x v="3"/>
    <n v="4"/>
    <n v="2841.09"/>
    <n v="0.95299999999999996"/>
    <n v="4"/>
    <n v="845.65"/>
    <n v="902947.5"/>
    <n v="22"/>
    <n v="8"/>
    <n v="96.1"/>
    <n v="3.1464620036048608E-3"/>
    <x v="10484"/>
  </r>
  <r>
    <s v="PROP0439"/>
    <s v="2022-Q2"/>
    <x v="0"/>
    <x v="3"/>
    <n v="4"/>
    <n v="2841.09"/>
    <n v="0.92800000000000005"/>
    <n v="6"/>
    <n v="826.39"/>
    <n v="902947.5"/>
    <n v="22"/>
    <n v="8"/>
    <n v="96.1"/>
    <n v="3.1464620036048608E-3"/>
    <x v="10485"/>
  </r>
  <r>
    <s v="PROP0439"/>
    <s v="2022-Q3"/>
    <x v="0"/>
    <x v="3"/>
    <n v="4"/>
    <n v="2841.09"/>
    <n v="0.97099999999999997"/>
    <n v="2"/>
    <n v="218.85"/>
    <n v="902947.5"/>
    <n v="22"/>
    <n v="8"/>
    <n v="96.1"/>
    <n v="3.1464620036048608E-3"/>
    <x v="10486"/>
  </r>
  <r>
    <s v="PROP0439"/>
    <s v="2022-Q4"/>
    <x v="0"/>
    <x v="3"/>
    <n v="4"/>
    <n v="2841.09"/>
    <n v="0.96499999999999997"/>
    <n v="3"/>
    <n v="488.34"/>
    <n v="902947.5"/>
    <n v="22"/>
    <n v="8"/>
    <n v="96.1"/>
    <n v="3.1464620036048608E-3"/>
    <x v="10487"/>
  </r>
  <r>
    <s v="PROP0439"/>
    <s v="2023-Q1"/>
    <x v="0"/>
    <x v="3"/>
    <n v="4"/>
    <n v="2926.32"/>
    <n v="0.97599999999999998"/>
    <n v="2"/>
    <n v="497.95"/>
    <n v="948094.88"/>
    <n v="22"/>
    <n v="8"/>
    <n v="96.1"/>
    <n v="3.086526529918609E-3"/>
    <x v="10488"/>
  </r>
  <r>
    <s v="PROP0439"/>
    <s v="2023-Q2"/>
    <x v="0"/>
    <x v="3"/>
    <n v="4"/>
    <n v="2926.32"/>
    <n v="0.97599999999999998"/>
    <n v="2"/>
    <n v="423.44"/>
    <n v="948094.88"/>
    <n v="22"/>
    <n v="8"/>
    <n v="96.1"/>
    <n v="3.086526529918609E-3"/>
    <x v="10489"/>
  </r>
  <r>
    <s v="PROP0439"/>
    <s v="2023-Q3"/>
    <x v="0"/>
    <x v="3"/>
    <n v="4"/>
    <n v="2926.32"/>
    <n v="0.95699999999999996"/>
    <n v="3"/>
    <n v="337.21"/>
    <n v="948094.88"/>
    <n v="22"/>
    <n v="8"/>
    <n v="96.1"/>
    <n v="3.086526529918609E-3"/>
    <x v="10490"/>
  </r>
  <r>
    <s v="PROP0439"/>
    <s v="2023-Q4"/>
    <x v="0"/>
    <x v="3"/>
    <n v="4"/>
    <n v="2926.32"/>
    <n v="0.93300000000000005"/>
    <n v="6"/>
    <n v="356.64"/>
    <n v="948094.88"/>
    <n v="22"/>
    <n v="8"/>
    <n v="96.1"/>
    <n v="3.086526529918609E-3"/>
    <x v="10491"/>
  </r>
  <r>
    <s v="PROP0439"/>
    <s v="2024-Q1"/>
    <x v="0"/>
    <x v="3"/>
    <n v="4"/>
    <n v="3014.11"/>
    <n v="0.96299999999999997"/>
    <n v="3"/>
    <n v="346.11"/>
    <n v="995499.62"/>
    <n v="22"/>
    <n v="8"/>
    <n v="96.1"/>
    <n v="3.0277359623703324E-3"/>
    <x v="10492"/>
  </r>
  <r>
    <s v="PROP0439"/>
    <s v="2024-Q2"/>
    <x v="0"/>
    <x v="3"/>
    <n v="4"/>
    <n v="3014.11"/>
    <n v="0.93500000000000005"/>
    <n v="5"/>
    <n v="399.8"/>
    <n v="995499.62"/>
    <n v="22"/>
    <n v="8"/>
    <n v="96.1"/>
    <n v="3.0277359623703324E-3"/>
    <x v="10493"/>
  </r>
  <r>
    <s v="PROP0439"/>
    <s v="2024-Q3"/>
    <x v="0"/>
    <x v="3"/>
    <n v="4"/>
    <n v="3014.11"/>
    <n v="0.93100000000000005"/>
    <n v="6"/>
    <n v="340.93"/>
    <n v="995499.62"/>
    <n v="22"/>
    <n v="8"/>
    <n v="96.1"/>
    <n v="3.0277359623703324E-3"/>
    <x v="10494"/>
  </r>
  <r>
    <s v="PROP0439"/>
    <s v="2024-Q4"/>
    <x v="0"/>
    <x v="3"/>
    <n v="4"/>
    <n v="3014.11"/>
    <n v="0.92500000000000004"/>
    <n v="6"/>
    <n v="528.41999999999996"/>
    <n v="995499.62"/>
    <n v="22"/>
    <n v="8"/>
    <n v="96.1"/>
    <n v="3.0277359623703324E-3"/>
    <x v="10495"/>
  </r>
  <r>
    <s v="PROP0440"/>
    <s v="2019-Q1"/>
    <x v="1"/>
    <x v="6"/>
    <n v="1"/>
    <n v="1100"/>
    <n v="0.91800000000000004"/>
    <n v="7"/>
    <n v="125.59"/>
    <n v="150000"/>
    <n v="55"/>
    <n v="6"/>
    <n v="91.5"/>
    <n v="7.3333333333333332E-3"/>
    <x v="10496"/>
  </r>
  <r>
    <s v="PROP0440"/>
    <s v="2019-Q2"/>
    <x v="1"/>
    <x v="6"/>
    <n v="1"/>
    <n v="1100"/>
    <n v="0.93899999999999995"/>
    <n v="5"/>
    <n v="267.49"/>
    <n v="150000"/>
    <n v="55"/>
    <n v="6"/>
    <n v="91.5"/>
    <n v="7.3333333333333332E-3"/>
    <x v="10497"/>
  </r>
  <r>
    <s v="PROP0440"/>
    <s v="2019-Q3"/>
    <x v="1"/>
    <x v="6"/>
    <n v="1"/>
    <n v="1100"/>
    <n v="0.92900000000000005"/>
    <n v="6"/>
    <n v="214.45"/>
    <n v="150000"/>
    <n v="55"/>
    <n v="6"/>
    <n v="91.5"/>
    <n v="7.3333333333333332E-3"/>
    <x v="10498"/>
  </r>
  <r>
    <s v="PROP0440"/>
    <s v="2019-Q4"/>
    <x v="1"/>
    <x v="6"/>
    <n v="1"/>
    <n v="1100"/>
    <n v="0.89700000000000002"/>
    <n v="9"/>
    <n v="453.46"/>
    <n v="150000"/>
    <n v="55"/>
    <n v="6"/>
    <n v="91.5"/>
    <n v="7.3333333333333332E-3"/>
    <x v="10499"/>
  </r>
  <r>
    <s v="PROP0440"/>
    <s v="2020-Q1"/>
    <x v="1"/>
    <x v="6"/>
    <n v="1"/>
    <n v="1133"/>
    <n v="0.89"/>
    <n v="9"/>
    <n v="305.25"/>
    <n v="157500"/>
    <n v="55"/>
    <n v="6"/>
    <n v="91.5"/>
    <n v="7.1936507936507937E-3"/>
    <x v="10500"/>
  </r>
  <r>
    <s v="PROP0440"/>
    <s v="2020-Q2"/>
    <x v="1"/>
    <x v="6"/>
    <n v="1"/>
    <n v="1133"/>
    <n v="0.84"/>
    <n v="14"/>
    <n v="440.6"/>
    <n v="157500"/>
    <n v="55"/>
    <n v="6"/>
    <n v="91.5"/>
    <n v="7.1936507936507937E-3"/>
    <x v="10501"/>
  </r>
  <r>
    <s v="PROP0440"/>
    <s v="2020-Q3"/>
    <x v="1"/>
    <x v="6"/>
    <n v="1"/>
    <n v="1133"/>
    <n v="0.84"/>
    <n v="14"/>
    <n v="91.64"/>
    <n v="157500"/>
    <n v="55"/>
    <n v="6"/>
    <n v="91.5"/>
    <n v="7.1936507936507937E-3"/>
    <x v="10502"/>
  </r>
  <r>
    <s v="PROP0440"/>
    <s v="2020-Q4"/>
    <x v="1"/>
    <x v="6"/>
    <n v="1"/>
    <n v="1133"/>
    <n v="0.84"/>
    <n v="14"/>
    <n v="123.55"/>
    <n v="157500"/>
    <n v="55"/>
    <n v="6"/>
    <n v="91.5"/>
    <n v="7.1936507936507937E-3"/>
    <x v="10503"/>
  </r>
  <r>
    <s v="PROP0440"/>
    <s v="2021-Q1"/>
    <x v="1"/>
    <x v="6"/>
    <n v="1"/>
    <n v="1166.99"/>
    <n v="0.9"/>
    <n v="8"/>
    <n v="694.84"/>
    <n v="165375"/>
    <n v="55"/>
    <n v="6"/>
    <n v="91.5"/>
    <n v="7.0566288737717309E-3"/>
    <x v="10504"/>
  </r>
  <r>
    <s v="PROP0440"/>
    <s v="2021-Q2"/>
    <x v="1"/>
    <x v="6"/>
    <n v="1"/>
    <n v="1166.99"/>
    <n v="0.9"/>
    <n v="8"/>
    <n v="1067.9100000000001"/>
    <n v="165375"/>
    <n v="55"/>
    <n v="6"/>
    <n v="91.5"/>
    <n v="7.0566288737717309E-3"/>
    <x v="10505"/>
  </r>
  <r>
    <s v="PROP0440"/>
    <s v="2021-Q3"/>
    <x v="1"/>
    <x v="6"/>
    <n v="1"/>
    <n v="1166.99"/>
    <n v="0.9"/>
    <n v="8"/>
    <n v="562.35"/>
    <n v="165375"/>
    <n v="55"/>
    <n v="6"/>
    <n v="91.5"/>
    <n v="7.0566288737717309E-3"/>
    <x v="10506"/>
  </r>
  <r>
    <s v="PROP0440"/>
    <s v="2021-Q4"/>
    <x v="1"/>
    <x v="6"/>
    <n v="1"/>
    <n v="1166.99"/>
    <n v="0.9"/>
    <n v="8"/>
    <n v="488.07"/>
    <n v="165375"/>
    <n v="55"/>
    <n v="6"/>
    <n v="91.5"/>
    <n v="7.0566288737717309E-3"/>
    <x v="10507"/>
  </r>
  <r>
    <s v="PROP0440"/>
    <s v="2022-Q1"/>
    <x v="1"/>
    <x v="6"/>
    <n v="1"/>
    <n v="1202"/>
    <n v="0.91300000000000003"/>
    <n v="7"/>
    <n v="180.76"/>
    <n v="173643.75"/>
    <n v="55"/>
    <n v="6"/>
    <n v="91.5"/>
    <n v="6.9222186228988947E-3"/>
    <x v="10508"/>
  </r>
  <r>
    <s v="PROP0440"/>
    <s v="2022-Q2"/>
    <x v="1"/>
    <x v="6"/>
    <n v="1"/>
    <n v="1202"/>
    <n v="0.91600000000000004"/>
    <n v="7"/>
    <n v="266.14999999999998"/>
    <n v="173643.75"/>
    <n v="55"/>
    <n v="6"/>
    <n v="91.5"/>
    <n v="6.9222186228988947E-3"/>
    <x v="10509"/>
  </r>
  <r>
    <s v="PROP0440"/>
    <s v="2022-Q3"/>
    <x v="1"/>
    <x v="6"/>
    <n v="1"/>
    <n v="1202"/>
    <n v="0.94799999999999995"/>
    <n v="4"/>
    <n v="270.06"/>
    <n v="173643.75"/>
    <n v="55"/>
    <n v="6"/>
    <n v="91.5"/>
    <n v="6.9222186228988947E-3"/>
    <x v="10510"/>
  </r>
  <r>
    <s v="PROP0440"/>
    <s v="2022-Q4"/>
    <x v="1"/>
    <x v="6"/>
    <n v="1"/>
    <n v="1202"/>
    <n v="0.94"/>
    <n v="5"/>
    <n v="482.93"/>
    <n v="173643.75"/>
    <n v="55"/>
    <n v="6"/>
    <n v="91.5"/>
    <n v="6.9222186228988947E-3"/>
    <x v="10511"/>
  </r>
  <r>
    <s v="PROP0440"/>
    <s v="2023-Q1"/>
    <x v="1"/>
    <x v="6"/>
    <n v="1"/>
    <n v="1238.06"/>
    <n v="0.90400000000000003"/>
    <n v="8"/>
    <n v="326.33999999999997"/>
    <n v="182325.94"/>
    <n v="55"/>
    <n v="6"/>
    <n v="91.5"/>
    <n v="6.7903667464980569E-3"/>
    <x v="10512"/>
  </r>
  <r>
    <s v="PROP0440"/>
    <s v="2023-Q2"/>
    <x v="1"/>
    <x v="6"/>
    <n v="1"/>
    <n v="1238.06"/>
    <n v="0.89600000000000002"/>
    <n v="9"/>
    <n v="536"/>
    <n v="182325.94"/>
    <n v="55"/>
    <n v="6"/>
    <n v="91.5"/>
    <n v="6.7903667464980569E-3"/>
    <x v="10513"/>
  </r>
  <r>
    <s v="PROP0440"/>
    <s v="2023-Q3"/>
    <x v="1"/>
    <x v="6"/>
    <n v="1"/>
    <n v="1238.06"/>
    <n v="0.93700000000000006"/>
    <n v="5"/>
    <n v="332.13"/>
    <n v="182325.94"/>
    <n v="55"/>
    <n v="6"/>
    <n v="91.5"/>
    <n v="6.7903667464980569E-3"/>
    <x v="10514"/>
  </r>
  <r>
    <s v="PROP0440"/>
    <s v="2023-Q4"/>
    <x v="1"/>
    <x v="6"/>
    <n v="1"/>
    <n v="1238.06"/>
    <n v="0.92100000000000004"/>
    <n v="7"/>
    <n v="437.7"/>
    <n v="182325.94"/>
    <n v="55"/>
    <n v="6"/>
    <n v="91.5"/>
    <n v="6.7903667464980569E-3"/>
    <x v="10515"/>
  </r>
  <r>
    <s v="PROP0440"/>
    <s v="2024-Q1"/>
    <x v="1"/>
    <x v="6"/>
    <n v="1"/>
    <n v="1275.2"/>
    <n v="0.93200000000000005"/>
    <n v="6"/>
    <n v="139.27000000000001"/>
    <n v="191442.23"/>
    <n v="55"/>
    <n v="6"/>
    <n v="91.5"/>
    <n v="6.6610172687603985E-3"/>
    <x v="10516"/>
  </r>
  <r>
    <s v="PROP0440"/>
    <s v="2024-Q2"/>
    <x v="1"/>
    <x v="6"/>
    <n v="1"/>
    <n v="1275.2"/>
    <n v="0.94699999999999995"/>
    <n v="4"/>
    <n v="134.03"/>
    <n v="191442.23"/>
    <n v="55"/>
    <n v="6"/>
    <n v="91.5"/>
    <n v="6.6610172687603985E-3"/>
    <x v="10517"/>
  </r>
  <r>
    <s v="PROP0440"/>
    <s v="2024-Q3"/>
    <x v="1"/>
    <x v="6"/>
    <n v="1"/>
    <n v="1275.2"/>
    <n v="0.89700000000000002"/>
    <n v="9"/>
    <n v="311.45"/>
    <n v="191442.23"/>
    <n v="55"/>
    <n v="6"/>
    <n v="91.5"/>
    <n v="6.6610172687603985E-3"/>
    <x v="10518"/>
  </r>
  <r>
    <s v="PROP0440"/>
    <s v="2024-Q4"/>
    <x v="1"/>
    <x v="6"/>
    <n v="1"/>
    <n v="1275.2"/>
    <n v="0.89200000000000002"/>
    <n v="9"/>
    <n v="290.38"/>
    <n v="191442.23"/>
    <n v="55"/>
    <n v="6"/>
    <n v="91.5"/>
    <n v="6.6610172687603985E-3"/>
    <x v="10519"/>
  </r>
  <r>
    <s v="PROP0441"/>
    <s v="2019-Q1"/>
    <x v="0"/>
    <x v="10"/>
    <n v="1"/>
    <n v="880"/>
    <n v="0.86399999999999999"/>
    <n v="12"/>
    <n v="266.64"/>
    <n v="120000"/>
    <n v="72"/>
    <n v="5"/>
    <n v="89.1"/>
    <n v="7.3333333333333332E-3"/>
    <x v="10520"/>
  </r>
  <r>
    <s v="PROP0441"/>
    <s v="2019-Q2"/>
    <x v="0"/>
    <x v="10"/>
    <n v="1"/>
    <n v="880"/>
    <n v="0.85299999999999998"/>
    <n v="13"/>
    <n v="266"/>
    <n v="120000"/>
    <n v="72"/>
    <n v="5"/>
    <n v="89.1"/>
    <n v="7.3333333333333332E-3"/>
    <x v="10521"/>
  </r>
  <r>
    <s v="PROP0441"/>
    <s v="2019-Q3"/>
    <x v="0"/>
    <x v="10"/>
    <n v="1"/>
    <n v="880"/>
    <n v="0.86499999999999999"/>
    <n v="12"/>
    <n v="145.99"/>
    <n v="120000"/>
    <n v="72"/>
    <n v="5"/>
    <n v="89.1"/>
    <n v="7.3333333333333332E-3"/>
    <x v="10522"/>
  </r>
  <r>
    <s v="PROP0441"/>
    <s v="2019-Q4"/>
    <x v="0"/>
    <x v="10"/>
    <n v="1"/>
    <n v="880"/>
    <n v="0.87"/>
    <n v="11"/>
    <n v="183.16"/>
    <n v="120000"/>
    <n v="72"/>
    <n v="5"/>
    <n v="89.1"/>
    <n v="7.3333333333333332E-3"/>
    <x v="10523"/>
  </r>
  <r>
    <s v="PROP0441"/>
    <s v="2020-Q1"/>
    <x v="0"/>
    <x v="10"/>
    <n v="1"/>
    <n v="906.4"/>
    <n v="0.85"/>
    <n v="13"/>
    <n v="348.13"/>
    <n v="126000"/>
    <n v="72"/>
    <n v="5"/>
    <n v="89.1"/>
    <n v="7.1936507936507937E-3"/>
    <x v="10524"/>
  </r>
  <r>
    <s v="PROP0441"/>
    <s v="2020-Q2"/>
    <x v="0"/>
    <x v="10"/>
    <n v="1"/>
    <n v="906.4"/>
    <n v="0.8"/>
    <n v="17"/>
    <n v="96.46"/>
    <n v="126000"/>
    <n v="72"/>
    <n v="5"/>
    <n v="89.1"/>
    <n v="7.1936507936507937E-3"/>
    <x v="10525"/>
  </r>
  <r>
    <s v="PROP0441"/>
    <s v="2020-Q3"/>
    <x v="0"/>
    <x v="10"/>
    <n v="1"/>
    <n v="906.4"/>
    <n v="0.8"/>
    <n v="17"/>
    <n v="116.17"/>
    <n v="126000"/>
    <n v="72"/>
    <n v="5"/>
    <n v="89.1"/>
    <n v="7.1936507936507937E-3"/>
    <x v="10526"/>
  </r>
  <r>
    <s v="PROP0441"/>
    <s v="2020-Q4"/>
    <x v="0"/>
    <x v="10"/>
    <n v="1"/>
    <n v="906.4"/>
    <n v="0.8"/>
    <n v="17"/>
    <n v="675.07"/>
    <n v="126000"/>
    <n v="72"/>
    <n v="5"/>
    <n v="89.1"/>
    <n v="7.1936507936507937E-3"/>
    <x v="10527"/>
  </r>
  <r>
    <s v="PROP0441"/>
    <s v="2021-Q1"/>
    <x v="0"/>
    <x v="10"/>
    <n v="1"/>
    <n v="933.59"/>
    <n v="0.86"/>
    <n v="12"/>
    <n v="986.66"/>
    <n v="132300"/>
    <n v="72"/>
    <n v="5"/>
    <n v="89.1"/>
    <n v="7.0566137566137567E-3"/>
    <x v="10528"/>
  </r>
  <r>
    <s v="PROP0441"/>
    <s v="2021-Q2"/>
    <x v="0"/>
    <x v="10"/>
    <n v="1"/>
    <n v="933.59"/>
    <n v="0.86"/>
    <n v="12"/>
    <n v="374.57"/>
    <n v="132300"/>
    <n v="72"/>
    <n v="5"/>
    <n v="89.1"/>
    <n v="7.0566137566137567E-3"/>
    <x v="10529"/>
  </r>
  <r>
    <s v="PROP0441"/>
    <s v="2021-Q3"/>
    <x v="0"/>
    <x v="10"/>
    <n v="1"/>
    <n v="933.59"/>
    <n v="0.86"/>
    <n v="12"/>
    <n v="147.71"/>
    <n v="132300"/>
    <n v="72"/>
    <n v="5"/>
    <n v="89.1"/>
    <n v="7.0566137566137567E-3"/>
    <x v="10530"/>
  </r>
  <r>
    <s v="PROP0441"/>
    <s v="2021-Q4"/>
    <x v="0"/>
    <x v="10"/>
    <n v="1"/>
    <n v="933.59"/>
    <n v="0.86"/>
    <n v="12"/>
    <n v="605.48"/>
    <n v="132300"/>
    <n v="72"/>
    <n v="5"/>
    <n v="89.1"/>
    <n v="7.0566137566137567E-3"/>
    <x v="10531"/>
  </r>
  <r>
    <s v="PROP0441"/>
    <s v="2022-Q1"/>
    <x v="0"/>
    <x v="10"/>
    <n v="1"/>
    <n v="961.6"/>
    <n v="0.89200000000000002"/>
    <n v="9"/>
    <n v="470.77"/>
    <n v="138915"/>
    <n v="72"/>
    <n v="5"/>
    <n v="89.1"/>
    <n v="6.9222186228988947E-3"/>
    <x v="10532"/>
  </r>
  <r>
    <s v="PROP0441"/>
    <s v="2022-Q2"/>
    <x v="0"/>
    <x v="10"/>
    <n v="1"/>
    <n v="961.6"/>
    <n v="0.88600000000000001"/>
    <n v="10"/>
    <n v="174.09"/>
    <n v="138915"/>
    <n v="72"/>
    <n v="5"/>
    <n v="89.1"/>
    <n v="6.9222186228988947E-3"/>
    <x v="10533"/>
  </r>
  <r>
    <s v="PROP0441"/>
    <s v="2022-Q3"/>
    <x v="0"/>
    <x v="10"/>
    <n v="1"/>
    <n v="961.6"/>
    <n v="0.879"/>
    <n v="10"/>
    <n v="211.27"/>
    <n v="138915"/>
    <n v="72"/>
    <n v="5"/>
    <n v="89.1"/>
    <n v="6.9222186228988947E-3"/>
    <x v="10534"/>
  </r>
  <r>
    <s v="PROP0441"/>
    <s v="2022-Q4"/>
    <x v="0"/>
    <x v="10"/>
    <n v="1"/>
    <n v="961.6"/>
    <n v="0.90200000000000002"/>
    <n v="8"/>
    <n v="122.08"/>
    <n v="138915"/>
    <n v="72"/>
    <n v="5"/>
    <n v="89.1"/>
    <n v="6.9222186228988947E-3"/>
    <x v="10535"/>
  </r>
  <r>
    <s v="PROP0441"/>
    <s v="2023-Q1"/>
    <x v="0"/>
    <x v="10"/>
    <n v="1"/>
    <n v="990.45"/>
    <n v="0.877"/>
    <n v="11"/>
    <n v="512.66999999999996"/>
    <n v="145860.75"/>
    <n v="72"/>
    <n v="5"/>
    <n v="89.1"/>
    <n v="6.7903805513134961E-3"/>
    <x v="10536"/>
  </r>
  <r>
    <s v="PROP0441"/>
    <s v="2023-Q2"/>
    <x v="0"/>
    <x v="10"/>
    <n v="1"/>
    <n v="990.45"/>
    <n v="0.879"/>
    <n v="10"/>
    <n v="696.21"/>
    <n v="145860.75"/>
    <n v="72"/>
    <n v="5"/>
    <n v="89.1"/>
    <n v="6.7903805513134961E-3"/>
    <x v="10537"/>
  </r>
  <r>
    <s v="PROP0441"/>
    <s v="2023-Q3"/>
    <x v="0"/>
    <x v="10"/>
    <n v="1"/>
    <n v="990.45"/>
    <n v="0.86599999999999999"/>
    <n v="12"/>
    <n v="313.51"/>
    <n v="145860.75"/>
    <n v="72"/>
    <n v="5"/>
    <n v="89.1"/>
    <n v="6.7903805513134961E-3"/>
    <x v="10538"/>
  </r>
  <r>
    <s v="PROP0441"/>
    <s v="2023-Q4"/>
    <x v="0"/>
    <x v="10"/>
    <n v="1"/>
    <n v="990.45"/>
    <n v="0.90300000000000002"/>
    <n v="8"/>
    <n v="377.86"/>
    <n v="145860.75"/>
    <n v="72"/>
    <n v="5"/>
    <n v="89.1"/>
    <n v="6.7903805513134961E-3"/>
    <x v="10539"/>
  </r>
  <r>
    <s v="PROP0441"/>
    <s v="2024-Q1"/>
    <x v="0"/>
    <x v="10"/>
    <n v="1"/>
    <n v="1020.16"/>
    <n v="0.873"/>
    <n v="11"/>
    <n v="603.1"/>
    <n v="153153.79"/>
    <n v="72"/>
    <n v="5"/>
    <n v="89.1"/>
    <n v="6.6610170078063354E-3"/>
    <x v="10540"/>
  </r>
  <r>
    <s v="PROP0441"/>
    <s v="2024-Q2"/>
    <x v="0"/>
    <x v="10"/>
    <n v="1"/>
    <n v="1020.16"/>
    <n v="0.88100000000000001"/>
    <n v="10"/>
    <n v="116.94"/>
    <n v="153153.79"/>
    <n v="72"/>
    <n v="5"/>
    <n v="89.1"/>
    <n v="6.6610170078063354E-3"/>
    <x v="10541"/>
  </r>
  <r>
    <s v="PROP0441"/>
    <s v="2024-Q3"/>
    <x v="0"/>
    <x v="10"/>
    <n v="1"/>
    <n v="1020.16"/>
    <n v="0.87"/>
    <n v="11"/>
    <n v="552.92999999999995"/>
    <n v="153153.79"/>
    <n v="72"/>
    <n v="5"/>
    <n v="89.1"/>
    <n v="6.6610170078063354E-3"/>
    <x v="10542"/>
  </r>
  <r>
    <s v="PROP0441"/>
    <s v="2024-Q4"/>
    <x v="0"/>
    <x v="10"/>
    <n v="1"/>
    <n v="1020.16"/>
    <n v="0.86199999999999999"/>
    <n v="12"/>
    <n v="403.9"/>
    <n v="153153.79"/>
    <n v="72"/>
    <n v="5"/>
    <n v="89.1"/>
    <n v="6.6610170078063354E-3"/>
    <x v="10543"/>
  </r>
  <r>
    <s v="PROP0442"/>
    <s v="2019-Q1"/>
    <x v="0"/>
    <x v="3"/>
    <n v="2"/>
    <n v="1820"/>
    <n v="0.93700000000000006"/>
    <n v="5"/>
    <n v="848.04"/>
    <n v="390000"/>
    <n v="22"/>
    <n v="8"/>
    <n v="96.1"/>
    <n v="4.6666666666666671E-3"/>
    <x v="10544"/>
  </r>
  <r>
    <s v="PROP0442"/>
    <s v="2019-Q2"/>
    <x v="0"/>
    <x v="3"/>
    <n v="2"/>
    <n v="1820"/>
    <n v="0.97699999999999998"/>
    <n v="2"/>
    <n v="321.3"/>
    <n v="390000"/>
    <n v="22"/>
    <n v="8"/>
    <n v="96.1"/>
    <n v="4.6666666666666671E-3"/>
    <x v="10545"/>
  </r>
  <r>
    <s v="PROP0442"/>
    <s v="2019-Q3"/>
    <x v="0"/>
    <x v="3"/>
    <n v="2"/>
    <n v="1820"/>
    <n v="0.94799999999999995"/>
    <n v="4"/>
    <n v="164.91"/>
    <n v="390000"/>
    <n v="22"/>
    <n v="8"/>
    <n v="96.1"/>
    <n v="4.6666666666666671E-3"/>
    <x v="10546"/>
  </r>
  <r>
    <s v="PROP0442"/>
    <s v="2019-Q4"/>
    <x v="0"/>
    <x v="3"/>
    <n v="2"/>
    <n v="1820"/>
    <n v="0.93799999999999994"/>
    <n v="5"/>
    <n v="236.02"/>
    <n v="390000"/>
    <n v="22"/>
    <n v="8"/>
    <n v="96.1"/>
    <n v="4.6666666666666671E-3"/>
    <x v="10547"/>
  </r>
  <r>
    <s v="PROP0442"/>
    <s v="2020-Q1"/>
    <x v="0"/>
    <x v="3"/>
    <n v="2"/>
    <n v="1874.6"/>
    <n v="0.92"/>
    <n v="7"/>
    <n v="447.41"/>
    <n v="409500"/>
    <n v="22"/>
    <n v="8"/>
    <n v="96.1"/>
    <n v="4.5777777777777778E-3"/>
    <x v="10548"/>
  </r>
  <r>
    <s v="PROP0442"/>
    <s v="2020-Q2"/>
    <x v="0"/>
    <x v="3"/>
    <n v="2"/>
    <n v="1874.6"/>
    <n v="0.87"/>
    <n v="11"/>
    <n v="316"/>
    <n v="409500"/>
    <n v="22"/>
    <n v="8"/>
    <n v="96.1"/>
    <n v="4.5777777777777778E-3"/>
    <x v="10549"/>
  </r>
  <r>
    <s v="PROP0442"/>
    <s v="2020-Q3"/>
    <x v="0"/>
    <x v="3"/>
    <n v="2"/>
    <n v="1874.6"/>
    <n v="0.87"/>
    <n v="11"/>
    <n v="229.49"/>
    <n v="409500"/>
    <n v="22"/>
    <n v="8"/>
    <n v="96.1"/>
    <n v="4.5777777777777778E-3"/>
    <x v="10550"/>
  </r>
  <r>
    <s v="PROP0442"/>
    <s v="2020-Q4"/>
    <x v="0"/>
    <x v="3"/>
    <n v="2"/>
    <n v="1874.6"/>
    <n v="0.87"/>
    <n v="11"/>
    <n v="444.45"/>
    <n v="409500"/>
    <n v="22"/>
    <n v="8"/>
    <n v="96.1"/>
    <n v="4.5777777777777778E-3"/>
    <x v="10551"/>
  </r>
  <r>
    <s v="PROP0442"/>
    <s v="2021-Q1"/>
    <x v="0"/>
    <x v="3"/>
    <n v="2"/>
    <n v="1930.84"/>
    <n v="0.93"/>
    <n v="6"/>
    <n v="546.91999999999996"/>
    <n v="429975"/>
    <n v="22"/>
    <n v="8"/>
    <n v="96.1"/>
    <n v="4.490586662015233E-3"/>
    <x v="10552"/>
  </r>
  <r>
    <s v="PROP0442"/>
    <s v="2021-Q2"/>
    <x v="0"/>
    <x v="3"/>
    <n v="2"/>
    <n v="1930.84"/>
    <n v="0.93"/>
    <n v="6"/>
    <n v="355.04"/>
    <n v="429975"/>
    <n v="22"/>
    <n v="8"/>
    <n v="96.1"/>
    <n v="4.490586662015233E-3"/>
    <x v="10553"/>
  </r>
  <r>
    <s v="PROP0442"/>
    <s v="2021-Q3"/>
    <x v="0"/>
    <x v="3"/>
    <n v="2"/>
    <n v="1930.84"/>
    <n v="0.93"/>
    <n v="6"/>
    <n v="300.93"/>
    <n v="429975"/>
    <n v="22"/>
    <n v="8"/>
    <n v="96.1"/>
    <n v="4.490586662015233E-3"/>
    <x v="10554"/>
  </r>
  <r>
    <s v="PROP0442"/>
    <s v="2021-Q4"/>
    <x v="0"/>
    <x v="3"/>
    <n v="2"/>
    <n v="1930.84"/>
    <n v="0.93"/>
    <n v="6"/>
    <n v="465.83"/>
    <n v="429975"/>
    <n v="22"/>
    <n v="8"/>
    <n v="96.1"/>
    <n v="4.490586662015233E-3"/>
    <x v="10555"/>
  </r>
  <r>
    <s v="PROP0442"/>
    <s v="2022-Q1"/>
    <x v="0"/>
    <x v="3"/>
    <n v="2"/>
    <n v="1988.76"/>
    <n v="0.96"/>
    <n v="3"/>
    <n v="277.41000000000003"/>
    <n v="451473.75"/>
    <n v="22"/>
    <n v="8"/>
    <n v="96.1"/>
    <n v="4.4050401601422005E-3"/>
    <x v="10556"/>
  </r>
  <r>
    <s v="PROP0442"/>
    <s v="2022-Q2"/>
    <x v="0"/>
    <x v="3"/>
    <n v="2"/>
    <n v="1988.76"/>
    <n v="0.93400000000000005"/>
    <n v="5"/>
    <n v="656.24"/>
    <n v="451473.75"/>
    <n v="22"/>
    <n v="8"/>
    <n v="96.1"/>
    <n v="4.4050401601422005E-3"/>
    <x v="10557"/>
  </r>
  <r>
    <s v="PROP0442"/>
    <s v="2022-Q3"/>
    <x v="0"/>
    <x v="3"/>
    <n v="2"/>
    <n v="1988.76"/>
    <n v="0.96"/>
    <n v="3"/>
    <n v="287.48"/>
    <n v="451473.75"/>
    <n v="22"/>
    <n v="8"/>
    <n v="96.1"/>
    <n v="4.4050401601422005E-3"/>
    <x v="10558"/>
  </r>
  <r>
    <s v="PROP0442"/>
    <s v="2022-Q4"/>
    <x v="0"/>
    <x v="3"/>
    <n v="2"/>
    <n v="1988.76"/>
    <n v="0.93300000000000005"/>
    <n v="5"/>
    <n v="342.08"/>
    <n v="451473.75"/>
    <n v="22"/>
    <n v="8"/>
    <n v="96.1"/>
    <n v="4.4050401601422005E-3"/>
    <x v="10559"/>
  </r>
  <r>
    <s v="PROP0442"/>
    <s v="2023-Q1"/>
    <x v="0"/>
    <x v="3"/>
    <n v="2"/>
    <n v="2048.4299999999998"/>
    <n v="0.93700000000000006"/>
    <n v="5"/>
    <n v="912.88"/>
    <n v="474047.44"/>
    <n v="22"/>
    <n v="8"/>
    <n v="96.1"/>
    <n v="4.3211497988471358E-3"/>
    <x v="10560"/>
  </r>
  <r>
    <s v="PROP0442"/>
    <s v="2023-Q2"/>
    <x v="0"/>
    <x v="3"/>
    <n v="2"/>
    <n v="2048.4299999999998"/>
    <n v="0.93600000000000005"/>
    <n v="5"/>
    <n v="189.14"/>
    <n v="474047.44"/>
    <n v="22"/>
    <n v="8"/>
    <n v="96.1"/>
    <n v="4.3211497988471358E-3"/>
    <x v="7365"/>
  </r>
  <r>
    <s v="PROP0442"/>
    <s v="2023-Q3"/>
    <x v="0"/>
    <x v="3"/>
    <n v="2"/>
    <n v="2048.4299999999998"/>
    <n v="0.95099999999999996"/>
    <n v="4"/>
    <n v="126.83"/>
    <n v="474047.44"/>
    <n v="22"/>
    <n v="8"/>
    <n v="96.1"/>
    <n v="4.3211497988471358E-3"/>
    <x v="10561"/>
  </r>
  <r>
    <s v="PROP0442"/>
    <s v="2023-Q4"/>
    <x v="0"/>
    <x v="3"/>
    <n v="2"/>
    <n v="2048.4299999999998"/>
    <n v="0.94299999999999995"/>
    <n v="5"/>
    <n v="314.85000000000002"/>
    <n v="474047.44"/>
    <n v="22"/>
    <n v="8"/>
    <n v="96.1"/>
    <n v="4.3211497988471358E-3"/>
    <x v="10562"/>
  </r>
  <r>
    <s v="PROP0442"/>
    <s v="2024-Q1"/>
    <x v="0"/>
    <x v="3"/>
    <n v="2"/>
    <n v="2109.88"/>
    <n v="0.96"/>
    <n v="3"/>
    <n v="878.16"/>
    <n v="497749.81"/>
    <n v="22"/>
    <n v="8"/>
    <n v="96.1"/>
    <n v="4.2388363744428155E-3"/>
    <x v="10563"/>
  </r>
  <r>
    <s v="PROP0442"/>
    <s v="2024-Q2"/>
    <x v="0"/>
    <x v="3"/>
    <n v="2"/>
    <n v="2109.88"/>
    <n v="0.92700000000000005"/>
    <n v="6"/>
    <n v="213.88"/>
    <n v="497749.81"/>
    <n v="22"/>
    <n v="8"/>
    <n v="96.1"/>
    <n v="4.2388363744428155E-3"/>
    <x v="10564"/>
  </r>
  <r>
    <s v="PROP0442"/>
    <s v="2024-Q3"/>
    <x v="0"/>
    <x v="3"/>
    <n v="2"/>
    <n v="2109.88"/>
    <n v="0.97099999999999997"/>
    <n v="2"/>
    <n v="476.15"/>
    <n v="497749.81"/>
    <n v="22"/>
    <n v="8"/>
    <n v="96.1"/>
    <n v="4.2388363744428155E-3"/>
    <x v="10565"/>
  </r>
  <r>
    <s v="PROP0442"/>
    <s v="2024-Q4"/>
    <x v="0"/>
    <x v="3"/>
    <n v="2"/>
    <n v="2109.88"/>
    <n v="0.98"/>
    <n v="1"/>
    <n v="304.89"/>
    <n v="497749.81"/>
    <n v="22"/>
    <n v="8"/>
    <n v="96.1"/>
    <n v="4.2388363744428155E-3"/>
    <x v="10566"/>
  </r>
  <r>
    <s v="PROP0443"/>
    <s v="2019-Q1"/>
    <x v="0"/>
    <x v="10"/>
    <n v="1"/>
    <n v="880"/>
    <n v="0.86"/>
    <n v="12"/>
    <n v="116.63"/>
    <n v="120000"/>
    <n v="72"/>
    <n v="5"/>
    <n v="89.1"/>
    <n v="7.3333333333333332E-3"/>
    <x v="10567"/>
  </r>
  <r>
    <s v="PROP0443"/>
    <s v="2019-Q2"/>
    <x v="0"/>
    <x v="10"/>
    <n v="1"/>
    <n v="880"/>
    <n v="0.90100000000000002"/>
    <n v="8"/>
    <n v="589.79999999999995"/>
    <n v="120000"/>
    <n v="72"/>
    <n v="5"/>
    <n v="89.1"/>
    <n v="7.3333333333333332E-3"/>
    <x v="10568"/>
  </r>
  <r>
    <s v="PROP0443"/>
    <s v="2019-Q3"/>
    <x v="0"/>
    <x v="10"/>
    <n v="1"/>
    <n v="880"/>
    <n v="0.85499999999999998"/>
    <n v="13"/>
    <n v="553.15"/>
    <n v="120000"/>
    <n v="72"/>
    <n v="5"/>
    <n v="89.1"/>
    <n v="7.3333333333333332E-3"/>
    <x v="10569"/>
  </r>
  <r>
    <s v="PROP0443"/>
    <s v="2019-Q4"/>
    <x v="0"/>
    <x v="10"/>
    <n v="1"/>
    <n v="880"/>
    <n v="0.872"/>
    <n v="11"/>
    <n v="672.18"/>
    <n v="120000"/>
    <n v="72"/>
    <n v="5"/>
    <n v="89.1"/>
    <n v="7.3333333333333332E-3"/>
    <x v="10570"/>
  </r>
  <r>
    <s v="PROP0443"/>
    <s v="2020-Q1"/>
    <x v="0"/>
    <x v="10"/>
    <n v="1"/>
    <n v="906.4"/>
    <n v="0.85"/>
    <n v="13"/>
    <n v="434.04"/>
    <n v="126000"/>
    <n v="72"/>
    <n v="5"/>
    <n v="89.1"/>
    <n v="7.1936507936507937E-3"/>
    <x v="10571"/>
  </r>
  <r>
    <s v="PROP0443"/>
    <s v="2020-Q2"/>
    <x v="0"/>
    <x v="10"/>
    <n v="1"/>
    <n v="906.4"/>
    <n v="0.8"/>
    <n v="17"/>
    <n v="426.85"/>
    <n v="126000"/>
    <n v="72"/>
    <n v="5"/>
    <n v="89.1"/>
    <n v="7.1936507936507937E-3"/>
    <x v="10572"/>
  </r>
  <r>
    <s v="PROP0443"/>
    <s v="2020-Q3"/>
    <x v="0"/>
    <x v="10"/>
    <n v="1"/>
    <n v="906.4"/>
    <n v="0.8"/>
    <n v="17"/>
    <n v="122.35"/>
    <n v="126000"/>
    <n v="72"/>
    <n v="5"/>
    <n v="89.1"/>
    <n v="7.1936507936507937E-3"/>
    <x v="10573"/>
  </r>
  <r>
    <s v="PROP0443"/>
    <s v="2020-Q4"/>
    <x v="0"/>
    <x v="10"/>
    <n v="1"/>
    <n v="906.4"/>
    <n v="0.8"/>
    <n v="17"/>
    <n v="409.44"/>
    <n v="126000"/>
    <n v="72"/>
    <n v="5"/>
    <n v="89.1"/>
    <n v="7.1936507936507937E-3"/>
    <x v="10574"/>
  </r>
  <r>
    <s v="PROP0443"/>
    <s v="2021-Q1"/>
    <x v="0"/>
    <x v="10"/>
    <n v="1"/>
    <n v="933.59"/>
    <n v="0.86"/>
    <n v="12"/>
    <n v="375.97"/>
    <n v="132300"/>
    <n v="72"/>
    <n v="5"/>
    <n v="89.1"/>
    <n v="7.0566137566137567E-3"/>
    <x v="10575"/>
  </r>
  <r>
    <s v="PROP0443"/>
    <s v="2021-Q2"/>
    <x v="0"/>
    <x v="10"/>
    <n v="1"/>
    <n v="933.59"/>
    <n v="0.86"/>
    <n v="12"/>
    <n v="108.67"/>
    <n v="132300"/>
    <n v="72"/>
    <n v="5"/>
    <n v="89.1"/>
    <n v="7.0566137566137567E-3"/>
    <x v="10576"/>
  </r>
  <r>
    <s v="PROP0443"/>
    <s v="2021-Q3"/>
    <x v="0"/>
    <x v="10"/>
    <n v="1"/>
    <n v="933.59"/>
    <n v="0.86"/>
    <n v="12"/>
    <n v="382.55"/>
    <n v="132300"/>
    <n v="72"/>
    <n v="5"/>
    <n v="89.1"/>
    <n v="7.0566137566137567E-3"/>
    <x v="10577"/>
  </r>
  <r>
    <s v="PROP0443"/>
    <s v="2021-Q4"/>
    <x v="0"/>
    <x v="10"/>
    <n v="1"/>
    <n v="933.59"/>
    <n v="0.86"/>
    <n v="12"/>
    <n v="231.86"/>
    <n v="132300"/>
    <n v="72"/>
    <n v="5"/>
    <n v="89.1"/>
    <n v="7.0566137566137567E-3"/>
    <x v="10578"/>
  </r>
  <r>
    <s v="PROP0443"/>
    <s v="2022-Q1"/>
    <x v="0"/>
    <x v="10"/>
    <n v="1"/>
    <n v="961.6"/>
    <n v="0.87"/>
    <n v="11"/>
    <n v="599.39"/>
    <n v="138915"/>
    <n v="72"/>
    <n v="5"/>
    <n v="89.1"/>
    <n v="6.9222186228988947E-3"/>
    <x v="10579"/>
  </r>
  <r>
    <s v="PROP0443"/>
    <s v="2022-Q2"/>
    <x v="0"/>
    <x v="10"/>
    <n v="1"/>
    <n v="961.6"/>
    <n v="0.90300000000000002"/>
    <n v="8"/>
    <n v="283.88"/>
    <n v="138915"/>
    <n v="72"/>
    <n v="5"/>
    <n v="89.1"/>
    <n v="6.9222186228988947E-3"/>
    <x v="10580"/>
  </r>
  <r>
    <s v="PROP0443"/>
    <s v="2022-Q3"/>
    <x v="0"/>
    <x v="10"/>
    <n v="1"/>
    <n v="961.6"/>
    <n v="0.91"/>
    <n v="8"/>
    <n v="85.76"/>
    <n v="138915"/>
    <n v="72"/>
    <n v="5"/>
    <n v="89.1"/>
    <n v="6.9222186228988947E-3"/>
    <x v="10581"/>
  </r>
  <r>
    <s v="PROP0443"/>
    <s v="2022-Q4"/>
    <x v="0"/>
    <x v="10"/>
    <n v="1"/>
    <n v="961.6"/>
    <n v="0.89200000000000002"/>
    <n v="9"/>
    <n v="65.790000000000006"/>
    <n v="138915"/>
    <n v="72"/>
    <n v="5"/>
    <n v="89.1"/>
    <n v="6.9222186228988947E-3"/>
    <x v="10582"/>
  </r>
  <r>
    <s v="PROP0443"/>
    <s v="2023-Q1"/>
    <x v="0"/>
    <x v="10"/>
    <n v="1"/>
    <n v="990.45"/>
    <n v="0.89700000000000002"/>
    <n v="9"/>
    <n v="585.34"/>
    <n v="145860.75"/>
    <n v="72"/>
    <n v="5"/>
    <n v="89.1"/>
    <n v="6.7903805513134961E-3"/>
    <x v="10583"/>
  </r>
  <r>
    <s v="PROP0443"/>
    <s v="2023-Q2"/>
    <x v="0"/>
    <x v="10"/>
    <n v="1"/>
    <n v="990.45"/>
    <n v="0.85099999999999998"/>
    <n v="13"/>
    <n v="143.34"/>
    <n v="145860.75"/>
    <n v="72"/>
    <n v="5"/>
    <n v="89.1"/>
    <n v="6.7903805513134961E-3"/>
    <x v="10584"/>
  </r>
  <r>
    <s v="PROP0443"/>
    <s v="2023-Q3"/>
    <x v="0"/>
    <x v="10"/>
    <n v="1"/>
    <n v="990.45"/>
    <n v="0.90800000000000003"/>
    <n v="8"/>
    <n v="252.74"/>
    <n v="145860.75"/>
    <n v="72"/>
    <n v="5"/>
    <n v="89.1"/>
    <n v="6.7903805513134961E-3"/>
    <x v="10585"/>
  </r>
  <r>
    <s v="PROP0443"/>
    <s v="2023-Q4"/>
    <x v="0"/>
    <x v="10"/>
    <n v="1"/>
    <n v="990.45"/>
    <n v="0.90200000000000002"/>
    <n v="8"/>
    <n v="233.66"/>
    <n v="145860.75"/>
    <n v="72"/>
    <n v="5"/>
    <n v="89.1"/>
    <n v="6.7903805513134961E-3"/>
    <x v="10586"/>
  </r>
  <r>
    <s v="PROP0443"/>
    <s v="2024-Q1"/>
    <x v="0"/>
    <x v="10"/>
    <n v="1"/>
    <n v="1020.16"/>
    <n v="0.86599999999999999"/>
    <n v="12"/>
    <n v="385.24"/>
    <n v="153153.79"/>
    <n v="72"/>
    <n v="5"/>
    <n v="89.1"/>
    <n v="6.6610170078063354E-3"/>
    <x v="10587"/>
  </r>
  <r>
    <s v="PROP0443"/>
    <s v="2024-Q2"/>
    <x v="0"/>
    <x v="10"/>
    <n v="1"/>
    <n v="1020.16"/>
    <n v="0.86599999999999999"/>
    <n v="12"/>
    <n v="940.69"/>
    <n v="153153.79"/>
    <n v="72"/>
    <n v="5"/>
    <n v="89.1"/>
    <n v="6.6610170078063354E-3"/>
    <x v="10588"/>
  </r>
  <r>
    <s v="PROP0443"/>
    <s v="2024-Q3"/>
    <x v="0"/>
    <x v="10"/>
    <n v="1"/>
    <n v="1020.16"/>
    <n v="0.9"/>
    <n v="9"/>
    <n v="568.6"/>
    <n v="153153.79"/>
    <n v="72"/>
    <n v="5"/>
    <n v="89.1"/>
    <n v="6.6610170078063354E-3"/>
    <x v="10589"/>
  </r>
  <r>
    <s v="PROP0443"/>
    <s v="2024-Q4"/>
    <x v="0"/>
    <x v="10"/>
    <n v="1"/>
    <n v="1020.16"/>
    <n v="0.86899999999999999"/>
    <n v="11"/>
    <n v="486.74"/>
    <n v="153153.79"/>
    <n v="72"/>
    <n v="5"/>
    <n v="89.1"/>
    <n v="6.6610170078063354E-3"/>
    <x v="10590"/>
  </r>
  <r>
    <s v="PROP0444"/>
    <s v="2019-Q1"/>
    <x v="1"/>
    <x v="6"/>
    <n v="3"/>
    <n v="1700"/>
    <n v="0.92"/>
    <n v="7"/>
    <n v="345.93"/>
    <n v="450000"/>
    <n v="55"/>
    <n v="6"/>
    <n v="91.5"/>
    <n v="3.7777777777777779E-3"/>
    <x v="10591"/>
  </r>
  <r>
    <s v="PROP0444"/>
    <s v="2019-Q2"/>
    <x v="1"/>
    <x v="6"/>
    <n v="3"/>
    <n v="1700"/>
    <n v="0.93200000000000005"/>
    <n v="6"/>
    <n v="254.22"/>
    <n v="450000"/>
    <n v="55"/>
    <n v="6"/>
    <n v="91.5"/>
    <n v="3.7777777777777779E-3"/>
    <x v="10592"/>
  </r>
  <r>
    <s v="PROP0444"/>
    <s v="2019-Q3"/>
    <x v="1"/>
    <x v="6"/>
    <n v="3"/>
    <n v="1700"/>
    <n v="0.92500000000000004"/>
    <n v="6"/>
    <n v="657.42"/>
    <n v="450000"/>
    <n v="55"/>
    <n v="6"/>
    <n v="91.5"/>
    <n v="3.7777777777777779E-3"/>
    <x v="10593"/>
  </r>
  <r>
    <s v="PROP0444"/>
    <s v="2019-Q4"/>
    <x v="1"/>
    <x v="6"/>
    <n v="3"/>
    <n v="1700"/>
    <n v="0.91100000000000003"/>
    <n v="8"/>
    <n v="465.68"/>
    <n v="450000"/>
    <n v="55"/>
    <n v="6"/>
    <n v="91.5"/>
    <n v="3.7777777777777779E-3"/>
    <x v="10594"/>
  </r>
  <r>
    <s v="PROP0444"/>
    <s v="2020-Q1"/>
    <x v="1"/>
    <x v="6"/>
    <n v="3"/>
    <n v="1751"/>
    <n v="0.89"/>
    <n v="9"/>
    <n v="209.02"/>
    <n v="472500"/>
    <n v="55"/>
    <n v="6"/>
    <n v="91.5"/>
    <n v="3.705820105820106E-3"/>
    <x v="10595"/>
  </r>
  <r>
    <s v="PROP0444"/>
    <s v="2020-Q2"/>
    <x v="1"/>
    <x v="6"/>
    <n v="3"/>
    <n v="1751"/>
    <n v="0.84"/>
    <n v="14"/>
    <n v="321.52999999999997"/>
    <n v="472500"/>
    <n v="55"/>
    <n v="6"/>
    <n v="91.5"/>
    <n v="3.705820105820106E-3"/>
    <x v="10596"/>
  </r>
  <r>
    <s v="PROP0444"/>
    <s v="2020-Q3"/>
    <x v="1"/>
    <x v="6"/>
    <n v="3"/>
    <n v="1751"/>
    <n v="0.84"/>
    <n v="14"/>
    <n v="279.27999999999997"/>
    <n v="472500"/>
    <n v="55"/>
    <n v="6"/>
    <n v="91.5"/>
    <n v="3.705820105820106E-3"/>
    <x v="10597"/>
  </r>
  <r>
    <s v="PROP0444"/>
    <s v="2020-Q4"/>
    <x v="1"/>
    <x v="6"/>
    <n v="3"/>
    <n v="1751"/>
    <n v="0.84"/>
    <n v="14"/>
    <n v="640.58000000000004"/>
    <n v="472500"/>
    <n v="55"/>
    <n v="6"/>
    <n v="91.5"/>
    <n v="3.705820105820106E-3"/>
    <x v="10598"/>
  </r>
  <r>
    <s v="PROP0444"/>
    <s v="2021-Q1"/>
    <x v="1"/>
    <x v="6"/>
    <n v="3"/>
    <n v="1803.53"/>
    <n v="0.9"/>
    <n v="8"/>
    <n v="524.91"/>
    <n v="496125"/>
    <n v="55"/>
    <n v="6"/>
    <n v="91.5"/>
    <n v="3.6352330561854372E-3"/>
    <x v="10599"/>
  </r>
  <r>
    <s v="PROP0444"/>
    <s v="2021-Q2"/>
    <x v="1"/>
    <x v="6"/>
    <n v="3"/>
    <n v="1803.53"/>
    <n v="0.9"/>
    <n v="8"/>
    <n v="242.04"/>
    <n v="496125"/>
    <n v="55"/>
    <n v="6"/>
    <n v="91.5"/>
    <n v="3.6352330561854372E-3"/>
    <x v="10600"/>
  </r>
  <r>
    <s v="PROP0444"/>
    <s v="2021-Q3"/>
    <x v="1"/>
    <x v="6"/>
    <n v="3"/>
    <n v="1803.53"/>
    <n v="0.9"/>
    <n v="8"/>
    <n v="406.68"/>
    <n v="496125"/>
    <n v="55"/>
    <n v="6"/>
    <n v="91.5"/>
    <n v="3.6352330561854372E-3"/>
    <x v="10601"/>
  </r>
  <r>
    <s v="PROP0444"/>
    <s v="2021-Q4"/>
    <x v="1"/>
    <x v="6"/>
    <n v="3"/>
    <n v="1803.53"/>
    <n v="0.9"/>
    <n v="8"/>
    <n v="395.25"/>
    <n v="496125"/>
    <n v="55"/>
    <n v="6"/>
    <n v="91.5"/>
    <n v="3.6352330561854372E-3"/>
    <x v="10602"/>
  </r>
  <r>
    <s v="PROP0444"/>
    <s v="2022-Q1"/>
    <x v="1"/>
    <x v="6"/>
    <n v="3"/>
    <n v="1857.64"/>
    <n v="0.94299999999999995"/>
    <n v="5"/>
    <n v="360.59"/>
    <n v="520931.25"/>
    <n v="55"/>
    <n v="6"/>
    <n v="91.5"/>
    <n v="3.5659983923022475E-3"/>
    <x v="10603"/>
  </r>
  <r>
    <s v="PROP0444"/>
    <s v="2022-Q2"/>
    <x v="1"/>
    <x v="6"/>
    <n v="3"/>
    <n v="1857.64"/>
    <n v="0.94499999999999995"/>
    <n v="4"/>
    <n v="345.74"/>
    <n v="520931.25"/>
    <n v="55"/>
    <n v="6"/>
    <n v="91.5"/>
    <n v="3.5659983923022475E-3"/>
    <x v="10604"/>
  </r>
  <r>
    <s v="PROP0444"/>
    <s v="2022-Q3"/>
    <x v="1"/>
    <x v="6"/>
    <n v="3"/>
    <n v="1857.64"/>
    <n v="0.90300000000000002"/>
    <n v="8"/>
    <n v="278.55"/>
    <n v="520931.25"/>
    <n v="55"/>
    <n v="6"/>
    <n v="91.5"/>
    <n v="3.5659983923022475E-3"/>
    <x v="10605"/>
  </r>
  <r>
    <s v="PROP0444"/>
    <s v="2022-Q4"/>
    <x v="1"/>
    <x v="6"/>
    <n v="3"/>
    <n v="1857.64"/>
    <n v="0.89300000000000002"/>
    <n v="9"/>
    <n v="332.25"/>
    <n v="520931.25"/>
    <n v="55"/>
    <n v="6"/>
    <n v="91.5"/>
    <n v="3.5659983923022475E-3"/>
    <x v="10606"/>
  </r>
  <r>
    <s v="PROP0444"/>
    <s v="2023-Q1"/>
    <x v="1"/>
    <x v="6"/>
    <n v="3"/>
    <n v="1913.36"/>
    <n v="0.93"/>
    <n v="6"/>
    <n v="306.44"/>
    <n v="546977.81000000006"/>
    <n v="55"/>
    <n v="6"/>
    <n v="91.5"/>
    <n v="3.4980578096943269E-3"/>
    <x v="10607"/>
  </r>
  <r>
    <s v="PROP0444"/>
    <s v="2023-Q2"/>
    <x v="1"/>
    <x v="6"/>
    <n v="3"/>
    <n v="1913.36"/>
    <n v="0.90600000000000003"/>
    <n v="8"/>
    <n v="335.37"/>
    <n v="546977.81000000006"/>
    <n v="55"/>
    <n v="6"/>
    <n v="91.5"/>
    <n v="3.4980578096943269E-3"/>
    <x v="10608"/>
  </r>
  <r>
    <s v="PROP0444"/>
    <s v="2023-Q3"/>
    <x v="1"/>
    <x v="6"/>
    <n v="3"/>
    <n v="1913.36"/>
    <n v="0.92700000000000005"/>
    <n v="6"/>
    <n v="598.33000000000004"/>
    <n v="546977.81000000006"/>
    <n v="55"/>
    <n v="6"/>
    <n v="91.5"/>
    <n v="3.4980578096943269E-3"/>
    <x v="10609"/>
  </r>
  <r>
    <s v="PROP0444"/>
    <s v="2023-Q4"/>
    <x v="1"/>
    <x v="6"/>
    <n v="3"/>
    <n v="1913.36"/>
    <n v="0.89900000000000002"/>
    <n v="9"/>
    <n v="725.71"/>
    <n v="546977.81000000006"/>
    <n v="55"/>
    <n v="6"/>
    <n v="91.5"/>
    <n v="3.4980578096943269E-3"/>
    <x v="10610"/>
  </r>
  <r>
    <s v="PROP0444"/>
    <s v="2024-Q1"/>
    <x v="1"/>
    <x v="6"/>
    <n v="3"/>
    <n v="1970.77"/>
    <n v="0.93500000000000005"/>
    <n v="5"/>
    <n v="1087.26"/>
    <n v="574326.69999999995"/>
    <n v="55"/>
    <n v="6"/>
    <n v="91.5"/>
    <n v="3.4314441588733382E-3"/>
    <x v="10611"/>
  </r>
  <r>
    <s v="PROP0444"/>
    <s v="2024-Q2"/>
    <x v="1"/>
    <x v="6"/>
    <n v="3"/>
    <n v="1970.77"/>
    <n v="0.91700000000000004"/>
    <n v="7"/>
    <n v="271.11"/>
    <n v="574326.69999999995"/>
    <n v="55"/>
    <n v="6"/>
    <n v="91.5"/>
    <n v="3.4314441588733382E-3"/>
    <x v="10612"/>
  </r>
  <r>
    <s v="PROP0444"/>
    <s v="2024-Q3"/>
    <x v="1"/>
    <x v="6"/>
    <n v="3"/>
    <n v="1970.77"/>
    <n v="0.91200000000000003"/>
    <n v="7"/>
    <n v="215.44"/>
    <n v="574326.69999999995"/>
    <n v="55"/>
    <n v="6"/>
    <n v="91.5"/>
    <n v="3.4314441588733382E-3"/>
    <x v="10613"/>
  </r>
  <r>
    <s v="PROP0444"/>
    <s v="2024-Q4"/>
    <x v="1"/>
    <x v="6"/>
    <n v="3"/>
    <n v="1970.77"/>
    <n v="0.93300000000000005"/>
    <n v="6"/>
    <n v="408.3"/>
    <n v="574326.69999999995"/>
    <n v="55"/>
    <n v="6"/>
    <n v="91.5"/>
    <n v="3.4314441588733382E-3"/>
    <x v="10614"/>
  </r>
  <r>
    <s v="PROP0445"/>
    <s v="2019-Q1"/>
    <x v="1"/>
    <x v="7"/>
    <n v="3"/>
    <n v="1700"/>
    <n v="0.93300000000000005"/>
    <n v="6"/>
    <n v="394.04"/>
    <n v="450000"/>
    <n v="61"/>
    <n v="6"/>
    <n v="90.8"/>
    <n v="3.7777777777777779E-3"/>
    <x v="10615"/>
  </r>
  <r>
    <s v="PROP0445"/>
    <s v="2019-Q2"/>
    <x v="1"/>
    <x v="7"/>
    <n v="3"/>
    <n v="1700"/>
    <n v="0.92200000000000004"/>
    <n v="7"/>
    <n v="649.33000000000004"/>
    <n v="450000"/>
    <n v="61"/>
    <n v="6"/>
    <n v="90.8"/>
    <n v="3.7777777777777779E-3"/>
    <x v="10616"/>
  </r>
  <r>
    <s v="PROP0445"/>
    <s v="2019-Q3"/>
    <x v="1"/>
    <x v="7"/>
    <n v="3"/>
    <n v="1700"/>
    <n v="0.94199999999999995"/>
    <n v="5"/>
    <n v="167.05"/>
    <n v="450000"/>
    <n v="61"/>
    <n v="6"/>
    <n v="90.8"/>
    <n v="3.7777777777777779E-3"/>
    <x v="10617"/>
  </r>
  <r>
    <s v="PROP0445"/>
    <s v="2019-Q4"/>
    <x v="1"/>
    <x v="7"/>
    <n v="3"/>
    <n v="1700"/>
    <n v="0.94699999999999995"/>
    <n v="4"/>
    <n v="333.69"/>
    <n v="450000"/>
    <n v="61"/>
    <n v="6"/>
    <n v="90.8"/>
    <n v="3.7777777777777779E-3"/>
    <x v="10618"/>
  </r>
  <r>
    <s v="PROP0445"/>
    <s v="2020-Q1"/>
    <x v="1"/>
    <x v="7"/>
    <n v="3"/>
    <n v="1751"/>
    <n v="0.89"/>
    <n v="9"/>
    <n v="501.14"/>
    <n v="472500"/>
    <n v="61"/>
    <n v="6"/>
    <n v="90.8"/>
    <n v="3.705820105820106E-3"/>
    <x v="10619"/>
  </r>
  <r>
    <s v="PROP0445"/>
    <s v="2020-Q2"/>
    <x v="1"/>
    <x v="7"/>
    <n v="3"/>
    <n v="1751"/>
    <n v="0.84"/>
    <n v="14"/>
    <n v="411.23"/>
    <n v="472500"/>
    <n v="61"/>
    <n v="6"/>
    <n v="90.8"/>
    <n v="3.705820105820106E-3"/>
    <x v="10620"/>
  </r>
  <r>
    <s v="PROP0445"/>
    <s v="2020-Q3"/>
    <x v="1"/>
    <x v="7"/>
    <n v="3"/>
    <n v="1751"/>
    <n v="0.84"/>
    <n v="14"/>
    <n v="190.95"/>
    <n v="472500"/>
    <n v="61"/>
    <n v="6"/>
    <n v="90.8"/>
    <n v="3.705820105820106E-3"/>
    <x v="10621"/>
  </r>
  <r>
    <s v="PROP0445"/>
    <s v="2020-Q4"/>
    <x v="1"/>
    <x v="7"/>
    <n v="3"/>
    <n v="1751"/>
    <n v="0.84"/>
    <n v="14"/>
    <n v="913.45"/>
    <n v="472500"/>
    <n v="61"/>
    <n v="6"/>
    <n v="90.8"/>
    <n v="3.705820105820106E-3"/>
    <x v="10622"/>
  </r>
  <r>
    <s v="PROP0445"/>
    <s v="2021-Q1"/>
    <x v="1"/>
    <x v="7"/>
    <n v="3"/>
    <n v="1803.53"/>
    <n v="0.9"/>
    <n v="8"/>
    <n v="284.19"/>
    <n v="496125"/>
    <n v="61"/>
    <n v="6"/>
    <n v="90.8"/>
    <n v="3.6352330561854372E-3"/>
    <x v="10623"/>
  </r>
  <r>
    <s v="PROP0445"/>
    <s v="2021-Q2"/>
    <x v="1"/>
    <x v="7"/>
    <n v="3"/>
    <n v="1803.53"/>
    <n v="0.9"/>
    <n v="8"/>
    <n v="286.89"/>
    <n v="496125"/>
    <n v="61"/>
    <n v="6"/>
    <n v="90.8"/>
    <n v="3.6352330561854372E-3"/>
    <x v="10624"/>
  </r>
  <r>
    <s v="PROP0445"/>
    <s v="2021-Q3"/>
    <x v="1"/>
    <x v="7"/>
    <n v="3"/>
    <n v="1803.53"/>
    <n v="0.9"/>
    <n v="8"/>
    <n v="372.07"/>
    <n v="496125"/>
    <n v="61"/>
    <n v="6"/>
    <n v="90.8"/>
    <n v="3.6352330561854372E-3"/>
    <x v="10625"/>
  </r>
  <r>
    <s v="PROP0445"/>
    <s v="2021-Q4"/>
    <x v="1"/>
    <x v="7"/>
    <n v="3"/>
    <n v="1803.53"/>
    <n v="0.9"/>
    <n v="8"/>
    <n v="932.34"/>
    <n v="496125"/>
    <n v="61"/>
    <n v="6"/>
    <n v="90.8"/>
    <n v="3.6352330561854372E-3"/>
    <x v="10626"/>
  </r>
  <r>
    <s v="PROP0445"/>
    <s v="2022-Q1"/>
    <x v="1"/>
    <x v="7"/>
    <n v="3"/>
    <n v="1857.64"/>
    <n v="0.94199999999999995"/>
    <n v="5"/>
    <n v="570.79999999999995"/>
    <n v="520931.25"/>
    <n v="61"/>
    <n v="6"/>
    <n v="90.8"/>
    <n v="3.5659983923022475E-3"/>
    <x v="10627"/>
  </r>
  <r>
    <s v="PROP0445"/>
    <s v="2022-Q2"/>
    <x v="1"/>
    <x v="7"/>
    <n v="3"/>
    <n v="1857.64"/>
    <n v="0.92300000000000004"/>
    <n v="6"/>
    <n v="398.3"/>
    <n v="520931.25"/>
    <n v="61"/>
    <n v="6"/>
    <n v="90.8"/>
    <n v="3.5659983923022475E-3"/>
    <x v="10628"/>
  </r>
  <r>
    <s v="PROP0445"/>
    <s v="2022-Q3"/>
    <x v="1"/>
    <x v="7"/>
    <n v="3"/>
    <n v="1857.64"/>
    <n v="0.91400000000000003"/>
    <n v="7"/>
    <n v="380.3"/>
    <n v="520931.25"/>
    <n v="61"/>
    <n v="6"/>
    <n v="90.8"/>
    <n v="3.5659983923022475E-3"/>
    <x v="10629"/>
  </r>
  <r>
    <s v="PROP0445"/>
    <s v="2022-Q4"/>
    <x v="1"/>
    <x v="7"/>
    <n v="3"/>
    <n v="1857.64"/>
    <n v="0.91400000000000003"/>
    <n v="7"/>
    <n v="318.92"/>
    <n v="520931.25"/>
    <n v="61"/>
    <n v="6"/>
    <n v="90.8"/>
    <n v="3.5659983923022475E-3"/>
    <x v="10630"/>
  </r>
  <r>
    <s v="PROP0445"/>
    <s v="2023-Q1"/>
    <x v="1"/>
    <x v="7"/>
    <n v="3"/>
    <n v="1913.36"/>
    <n v="0.94099999999999995"/>
    <n v="5"/>
    <n v="363.09"/>
    <n v="546977.81000000006"/>
    <n v="61"/>
    <n v="6"/>
    <n v="90.8"/>
    <n v="3.4980578096943269E-3"/>
    <x v="10631"/>
  </r>
  <r>
    <s v="PROP0445"/>
    <s v="2023-Q2"/>
    <x v="1"/>
    <x v="7"/>
    <n v="3"/>
    <n v="1913.36"/>
    <n v="0.89200000000000002"/>
    <n v="9"/>
    <n v="287.41000000000003"/>
    <n v="546977.81000000006"/>
    <n v="61"/>
    <n v="6"/>
    <n v="90.8"/>
    <n v="3.4980578096943269E-3"/>
    <x v="10632"/>
  </r>
  <r>
    <s v="PROP0445"/>
    <s v="2023-Q3"/>
    <x v="1"/>
    <x v="7"/>
    <n v="3"/>
    <n v="1913.36"/>
    <n v="0.91300000000000003"/>
    <n v="7"/>
    <n v="822.05"/>
    <n v="546977.81000000006"/>
    <n v="61"/>
    <n v="6"/>
    <n v="90.8"/>
    <n v="3.4980578096943269E-3"/>
    <x v="10633"/>
  </r>
  <r>
    <s v="PROP0445"/>
    <s v="2023-Q4"/>
    <x v="1"/>
    <x v="7"/>
    <n v="3"/>
    <n v="1913.36"/>
    <n v="0.93200000000000005"/>
    <n v="6"/>
    <n v="286.7"/>
    <n v="546977.81000000006"/>
    <n v="61"/>
    <n v="6"/>
    <n v="90.8"/>
    <n v="3.4980578096943269E-3"/>
    <x v="10634"/>
  </r>
  <r>
    <s v="PROP0445"/>
    <s v="2024-Q1"/>
    <x v="1"/>
    <x v="7"/>
    <n v="3"/>
    <n v="1970.77"/>
    <n v="0.92500000000000004"/>
    <n v="6"/>
    <n v="306.68"/>
    <n v="574326.69999999995"/>
    <n v="61"/>
    <n v="6"/>
    <n v="90.8"/>
    <n v="3.4314441588733382E-3"/>
    <x v="10635"/>
  </r>
  <r>
    <s v="PROP0445"/>
    <s v="2024-Q2"/>
    <x v="1"/>
    <x v="7"/>
    <n v="3"/>
    <n v="1970.77"/>
    <n v="0.89200000000000002"/>
    <n v="9"/>
    <n v="358.88"/>
    <n v="574326.69999999995"/>
    <n v="61"/>
    <n v="6"/>
    <n v="90.8"/>
    <n v="3.4314441588733382E-3"/>
    <x v="10636"/>
  </r>
  <r>
    <s v="PROP0445"/>
    <s v="2024-Q3"/>
    <x v="1"/>
    <x v="7"/>
    <n v="3"/>
    <n v="1970.77"/>
    <n v="0.93"/>
    <n v="6"/>
    <n v="337.55"/>
    <n v="574326.69999999995"/>
    <n v="61"/>
    <n v="6"/>
    <n v="90.8"/>
    <n v="3.4314441588733382E-3"/>
    <x v="10637"/>
  </r>
  <r>
    <s v="PROP0445"/>
    <s v="2024-Q4"/>
    <x v="1"/>
    <x v="7"/>
    <n v="3"/>
    <n v="1970.77"/>
    <n v="0.94399999999999995"/>
    <n v="5"/>
    <n v="236.63"/>
    <n v="574326.69999999995"/>
    <n v="61"/>
    <n v="6"/>
    <n v="90.8"/>
    <n v="3.4314441588733382E-3"/>
    <x v="10638"/>
  </r>
  <r>
    <s v="PROP0446"/>
    <s v="2019-Q1"/>
    <x v="1"/>
    <x v="1"/>
    <n v="3"/>
    <n v="1700"/>
    <n v="0.92100000000000004"/>
    <n v="7"/>
    <n v="477.83"/>
    <n v="450000"/>
    <n v="42"/>
    <n v="7"/>
    <n v="92.8"/>
    <n v="3.7777777777777779E-3"/>
    <x v="10639"/>
  </r>
  <r>
    <s v="PROP0446"/>
    <s v="2019-Q2"/>
    <x v="1"/>
    <x v="1"/>
    <n v="3"/>
    <n v="1700"/>
    <n v="0.89700000000000002"/>
    <n v="9"/>
    <n v="915.04"/>
    <n v="450000"/>
    <n v="42"/>
    <n v="7"/>
    <n v="92.8"/>
    <n v="3.7777777777777779E-3"/>
    <x v="10640"/>
  </r>
  <r>
    <s v="PROP0446"/>
    <s v="2019-Q3"/>
    <x v="1"/>
    <x v="1"/>
    <n v="3"/>
    <n v="1700"/>
    <n v="0.89700000000000002"/>
    <n v="9"/>
    <n v="339.17"/>
    <n v="450000"/>
    <n v="42"/>
    <n v="7"/>
    <n v="92.8"/>
    <n v="3.7777777777777779E-3"/>
    <x v="10641"/>
  </r>
  <r>
    <s v="PROP0446"/>
    <s v="2019-Q4"/>
    <x v="1"/>
    <x v="1"/>
    <n v="3"/>
    <n v="1700"/>
    <n v="0.89500000000000002"/>
    <n v="9"/>
    <n v="681.17"/>
    <n v="450000"/>
    <n v="42"/>
    <n v="7"/>
    <n v="92.8"/>
    <n v="3.7777777777777779E-3"/>
    <x v="10642"/>
  </r>
  <r>
    <s v="PROP0446"/>
    <s v="2020-Q1"/>
    <x v="1"/>
    <x v="1"/>
    <n v="3"/>
    <n v="1751"/>
    <n v="0.89"/>
    <n v="9"/>
    <n v="317.08999999999997"/>
    <n v="472500"/>
    <n v="42"/>
    <n v="7"/>
    <n v="92.8"/>
    <n v="3.705820105820106E-3"/>
    <x v="10643"/>
  </r>
  <r>
    <s v="PROP0446"/>
    <s v="2020-Q2"/>
    <x v="1"/>
    <x v="1"/>
    <n v="3"/>
    <n v="1751"/>
    <n v="0.84"/>
    <n v="14"/>
    <n v="543.9"/>
    <n v="472500"/>
    <n v="42"/>
    <n v="7"/>
    <n v="92.8"/>
    <n v="3.705820105820106E-3"/>
    <x v="10644"/>
  </r>
  <r>
    <s v="PROP0446"/>
    <s v="2020-Q3"/>
    <x v="1"/>
    <x v="1"/>
    <n v="3"/>
    <n v="1751"/>
    <n v="0.84"/>
    <n v="14"/>
    <n v="572.33000000000004"/>
    <n v="472500"/>
    <n v="42"/>
    <n v="7"/>
    <n v="92.8"/>
    <n v="3.705820105820106E-3"/>
    <x v="10645"/>
  </r>
  <r>
    <s v="PROP0446"/>
    <s v="2020-Q4"/>
    <x v="1"/>
    <x v="1"/>
    <n v="3"/>
    <n v="1751"/>
    <n v="0.84"/>
    <n v="14"/>
    <n v="689.08"/>
    <n v="472500"/>
    <n v="42"/>
    <n v="7"/>
    <n v="92.8"/>
    <n v="3.705820105820106E-3"/>
    <x v="10646"/>
  </r>
  <r>
    <s v="PROP0446"/>
    <s v="2021-Q1"/>
    <x v="1"/>
    <x v="1"/>
    <n v="3"/>
    <n v="1803.53"/>
    <n v="0.9"/>
    <n v="8"/>
    <n v="533.92999999999995"/>
    <n v="496125"/>
    <n v="42"/>
    <n v="7"/>
    <n v="92.8"/>
    <n v="3.6352330561854372E-3"/>
    <x v="10647"/>
  </r>
  <r>
    <s v="PROP0446"/>
    <s v="2021-Q2"/>
    <x v="1"/>
    <x v="1"/>
    <n v="3"/>
    <n v="1803.53"/>
    <n v="0.9"/>
    <n v="8"/>
    <n v="287.67"/>
    <n v="496125"/>
    <n v="42"/>
    <n v="7"/>
    <n v="92.8"/>
    <n v="3.6352330561854372E-3"/>
    <x v="10648"/>
  </r>
  <r>
    <s v="PROP0446"/>
    <s v="2021-Q3"/>
    <x v="1"/>
    <x v="1"/>
    <n v="3"/>
    <n v="1803.53"/>
    <n v="0.9"/>
    <n v="8"/>
    <n v="543.25"/>
    <n v="496125"/>
    <n v="42"/>
    <n v="7"/>
    <n v="92.8"/>
    <n v="3.6352330561854372E-3"/>
    <x v="10649"/>
  </r>
  <r>
    <s v="PROP0446"/>
    <s v="2021-Q4"/>
    <x v="1"/>
    <x v="1"/>
    <n v="3"/>
    <n v="1803.53"/>
    <n v="0.9"/>
    <n v="8"/>
    <n v="571.47"/>
    <n v="496125"/>
    <n v="42"/>
    <n v="7"/>
    <n v="92.8"/>
    <n v="3.6352330561854372E-3"/>
    <x v="10650"/>
  </r>
  <r>
    <s v="PROP0446"/>
    <s v="2022-Q1"/>
    <x v="1"/>
    <x v="1"/>
    <n v="3"/>
    <n v="1857.64"/>
    <n v="0.91200000000000003"/>
    <n v="7"/>
    <n v="458.89"/>
    <n v="520931.25"/>
    <n v="42"/>
    <n v="7"/>
    <n v="92.8"/>
    <n v="3.5659983923022475E-3"/>
    <x v="10651"/>
  </r>
  <r>
    <s v="PROP0446"/>
    <s v="2022-Q2"/>
    <x v="1"/>
    <x v="1"/>
    <n v="3"/>
    <n v="1857.64"/>
    <n v="0.91"/>
    <n v="8"/>
    <n v="304.06"/>
    <n v="520931.25"/>
    <n v="42"/>
    <n v="7"/>
    <n v="92.8"/>
    <n v="3.5659983923022475E-3"/>
    <x v="10652"/>
  </r>
  <r>
    <s v="PROP0446"/>
    <s v="2022-Q3"/>
    <x v="1"/>
    <x v="1"/>
    <n v="3"/>
    <n v="1857.64"/>
    <n v="0.89400000000000002"/>
    <n v="9"/>
    <n v="302.49"/>
    <n v="520931.25"/>
    <n v="42"/>
    <n v="7"/>
    <n v="92.8"/>
    <n v="3.5659983923022475E-3"/>
    <x v="10653"/>
  </r>
  <r>
    <s v="PROP0446"/>
    <s v="2022-Q4"/>
    <x v="1"/>
    <x v="1"/>
    <n v="3"/>
    <n v="1857.64"/>
    <n v="0.90100000000000002"/>
    <n v="8"/>
    <n v="721.8"/>
    <n v="520931.25"/>
    <n v="42"/>
    <n v="7"/>
    <n v="92.8"/>
    <n v="3.5659983923022475E-3"/>
    <x v="10654"/>
  </r>
  <r>
    <s v="PROP0446"/>
    <s v="2023-Q1"/>
    <x v="1"/>
    <x v="1"/>
    <n v="3"/>
    <n v="1913.36"/>
    <n v="0.90300000000000002"/>
    <n v="8"/>
    <n v="286.79000000000002"/>
    <n v="546977.81000000006"/>
    <n v="42"/>
    <n v="7"/>
    <n v="92.8"/>
    <n v="3.4980578096943269E-3"/>
    <x v="10655"/>
  </r>
  <r>
    <s v="PROP0446"/>
    <s v="2023-Q2"/>
    <x v="1"/>
    <x v="1"/>
    <n v="3"/>
    <n v="1913.36"/>
    <n v="0.94599999999999995"/>
    <n v="4"/>
    <n v="229.85"/>
    <n v="546977.81000000006"/>
    <n v="42"/>
    <n v="7"/>
    <n v="92.8"/>
    <n v="3.4980578096943269E-3"/>
    <x v="10656"/>
  </r>
  <r>
    <s v="PROP0446"/>
    <s v="2023-Q3"/>
    <x v="1"/>
    <x v="1"/>
    <n v="3"/>
    <n v="1913.36"/>
    <n v="0.92200000000000004"/>
    <n v="7"/>
    <n v="272.08999999999997"/>
    <n v="546977.81000000006"/>
    <n v="42"/>
    <n v="7"/>
    <n v="92.8"/>
    <n v="3.4980578096943269E-3"/>
    <x v="10657"/>
  </r>
  <r>
    <s v="PROP0446"/>
    <s v="2023-Q4"/>
    <x v="1"/>
    <x v="1"/>
    <n v="3"/>
    <n v="1913.36"/>
    <n v="0.91600000000000004"/>
    <n v="7"/>
    <n v="987.9"/>
    <n v="546977.81000000006"/>
    <n v="42"/>
    <n v="7"/>
    <n v="92.8"/>
    <n v="3.4980578096943269E-3"/>
    <x v="10658"/>
  </r>
  <r>
    <s v="PROP0446"/>
    <s v="2024-Q1"/>
    <x v="1"/>
    <x v="1"/>
    <n v="3"/>
    <n v="1970.77"/>
    <n v="0.9"/>
    <n v="8"/>
    <n v="651.29999999999995"/>
    <n v="574326.69999999995"/>
    <n v="42"/>
    <n v="7"/>
    <n v="92.8"/>
    <n v="3.4314441588733382E-3"/>
    <x v="10659"/>
  </r>
  <r>
    <s v="PROP0446"/>
    <s v="2024-Q2"/>
    <x v="1"/>
    <x v="1"/>
    <n v="3"/>
    <n v="1970.77"/>
    <n v="0.93899999999999995"/>
    <n v="5"/>
    <n v="418.03"/>
    <n v="574326.69999999995"/>
    <n v="42"/>
    <n v="7"/>
    <n v="92.8"/>
    <n v="3.4314441588733382E-3"/>
    <x v="10660"/>
  </r>
  <r>
    <s v="PROP0446"/>
    <s v="2024-Q3"/>
    <x v="1"/>
    <x v="1"/>
    <n v="3"/>
    <n v="1970.77"/>
    <n v="0.89700000000000002"/>
    <n v="9"/>
    <n v="629.66"/>
    <n v="574326.69999999995"/>
    <n v="42"/>
    <n v="7"/>
    <n v="92.8"/>
    <n v="3.4314441588733382E-3"/>
    <x v="10661"/>
  </r>
  <r>
    <s v="PROP0446"/>
    <s v="2024-Q4"/>
    <x v="1"/>
    <x v="1"/>
    <n v="3"/>
    <n v="1970.77"/>
    <n v="0.90400000000000003"/>
    <n v="8"/>
    <n v="303.13"/>
    <n v="574326.69999999995"/>
    <n v="42"/>
    <n v="7"/>
    <n v="92.8"/>
    <n v="3.4314441588733382E-3"/>
    <x v="10662"/>
  </r>
  <r>
    <s v="PROP0447"/>
    <s v="2019-Q1"/>
    <x v="1"/>
    <x v="7"/>
    <n v="2"/>
    <n v="1400"/>
    <n v="0.89500000000000002"/>
    <n v="9"/>
    <n v="205.49"/>
    <n v="300000"/>
    <n v="61"/>
    <n v="6"/>
    <n v="90.8"/>
    <n v="4.6666666666666671E-3"/>
    <x v="10663"/>
  </r>
  <r>
    <s v="PROP0447"/>
    <s v="2019-Q2"/>
    <x v="1"/>
    <x v="7"/>
    <n v="2"/>
    <n v="1400"/>
    <n v="0.90400000000000003"/>
    <n v="8"/>
    <n v="331.15"/>
    <n v="300000"/>
    <n v="61"/>
    <n v="6"/>
    <n v="90.8"/>
    <n v="4.6666666666666671E-3"/>
    <x v="10664"/>
  </r>
  <r>
    <s v="PROP0447"/>
    <s v="2019-Q3"/>
    <x v="1"/>
    <x v="7"/>
    <n v="2"/>
    <n v="1400"/>
    <n v="0.91200000000000003"/>
    <n v="7"/>
    <n v="427.08"/>
    <n v="300000"/>
    <n v="61"/>
    <n v="6"/>
    <n v="90.8"/>
    <n v="4.6666666666666671E-3"/>
    <x v="10665"/>
  </r>
  <r>
    <s v="PROP0447"/>
    <s v="2019-Q4"/>
    <x v="1"/>
    <x v="7"/>
    <n v="2"/>
    <n v="1400"/>
    <n v="0.93300000000000005"/>
    <n v="6"/>
    <n v="139.56"/>
    <n v="300000"/>
    <n v="61"/>
    <n v="6"/>
    <n v="90.8"/>
    <n v="4.6666666666666671E-3"/>
    <x v="10666"/>
  </r>
  <r>
    <s v="PROP0447"/>
    <s v="2020-Q1"/>
    <x v="1"/>
    <x v="7"/>
    <n v="2"/>
    <n v="1442"/>
    <n v="0.89"/>
    <n v="9"/>
    <n v="373.62"/>
    <n v="315000"/>
    <n v="61"/>
    <n v="6"/>
    <n v="90.8"/>
    <n v="4.5777777777777778E-3"/>
    <x v="10667"/>
  </r>
  <r>
    <s v="PROP0447"/>
    <s v="2020-Q2"/>
    <x v="1"/>
    <x v="7"/>
    <n v="2"/>
    <n v="1442"/>
    <n v="0.84"/>
    <n v="14"/>
    <n v="580.41"/>
    <n v="315000"/>
    <n v="61"/>
    <n v="6"/>
    <n v="90.8"/>
    <n v="4.5777777777777778E-3"/>
    <x v="10668"/>
  </r>
  <r>
    <s v="PROP0447"/>
    <s v="2020-Q3"/>
    <x v="1"/>
    <x v="7"/>
    <n v="2"/>
    <n v="1442"/>
    <n v="0.84"/>
    <n v="14"/>
    <n v="395.76"/>
    <n v="315000"/>
    <n v="61"/>
    <n v="6"/>
    <n v="90.8"/>
    <n v="4.5777777777777778E-3"/>
    <x v="10669"/>
  </r>
  <r>
    <s v="PROP0447"/>
    <s v="2020-Q4"/>
    <x v="1"/>
    <x v="7"/>
    <n v="2"/>
    <n v="1442"/>
    <n v="0.84"/>
    <n v="14"/>
    <n v="135.61000000000001"/>
    <n v="315000"/>
    <n v="61"/>
    <n v="6"/>
    <n v="90.8"/>
    <n v="4.5777777777777778E-3"/>
    <x v="10670"/>
  </r>
  <r>
    <s v="PROP0447"/>
    <s v="2021-Q1"/>
    <x v="1"/>
    <x v="7"/>
    <n v="2"/>
    <n v="1485.26"/>
    <n v="0.9"/>
    <n v="8"/>
    <n v="605.17999999999995"/>
    <n v="330750"/>
    <n v="61"/>
    <n v="6"/>
    <n v="90.8"/>
    <n v="4.4905820105820109E-3"/>
    <x v="10671"/>
  </r>
  <r>
    <s v="PROP0447"/>
    <s v="2021-Q2"/>
    <x v="1"/>
    <x v="7"/>
    <n v="2"/>
    <n v="1485.26"/>
    <n v="0.9"/>
    <n v="8"/>
    <n v="400.67"/>
    <n v="330750"/>
    <n v="61"/>
    <n v="6"/>
    <n v="90.8"/>
    <n v="4.4905820105820109E-3"/>
    <x v="10672"/>
  </r>
  <r>
    <s v="PROP0447"/>
    <s v="2021-Q3"/>
    <x v="1"/>
    <x v="7"/>
    <n v="2"/>
    <n v="1485.26"/>
    <n v="0.9"/>
    <n v="8"/>
    <n v="374.05"/>
    <n v="330750"/>
    <n v="61"/>
    <n v="6"/>
    <n v="90.8"/>
    <n v="4.4905820105820109E-3"/>
    <x v="10673"/>
  </r>
  <r>
    <s v="PROP0447"/>
    <s v="2021-Q4"/>
    <x v="1"/>
    <x v="7"/>
    <n v="2"/>
    <n v="1485.26"/>
    <n v="0.9"/>
    <n v="8"/>
    <n v="125.53"/>
    <n v="330750"/>
    <n v="61"/>
    <n v="6"/>
    <n v="90.8"/>
    <n v="4.4905820105820109E-3"/>
    <x v="10674"/>
  </r>
  <r>
    <s v="PROP0447"/>
    <s v="2022-Q1"/>
    <x v="1"/>
    <x v="7"/>
    <n v="2"/>
    <n v="1529.82"/>
    <n v="0.91600000000000004"/>
    <n v="7"/>
    <n v="165.68"/>
    <n v="347287.5"/>
    <n v="61"/>
    <n v="6"/>
    <n v="90.8"/>
    <n v="4.4050534499514094E-3"/>
    <x v="10675"/>
  </r>
  <r>
    <s v="PROP0447"/>
    <s v="2022-Q2"/>
    <x v="1"/>
    <x v="7"/>
    <n v="2"/>
    <n v="1529.82"/>
    <n v="0.93799999999999994"/>
    <n v="5"/>
    <n v="578.41999999999996"/>
    <n v="347287.5"/>
    <n v="61"/>
    <n v="6"/>
    <n v="90.8"/>
    <n v="4.4050534499514094E-3"/>
    <x v="10676"/>
  </r>
  <r>
    <s v="PROP0447"/>
    <s v="2022-Q3"/>
    <x v="1"/>
    <x v="7"/>
    <n v="2"/>
    <n v="1529.82"/>
    <n v="0.9"/>
    <n v="9"/>
    <n v="576.49"/>
    <n v="347287.5"/>
    <n v="61"/>
    <n v="6"/>
    <n v="90.8"/>
    <n v="4.4050534499514094E-3"/>
    <x v="10677"/>
  </r>
  <r>
    <s v="PROP0447"/>
    <s v="2022-Q4"/>
    <x v="1"/>
    <x v="7"/>
    <n v="2"/>
    <n v="1529.82"/>
    <n v="0.92100000000000004"/>
    <n v="7"/>
    <n v="146.04"/>
    <n v="347287.5"/>
    <n v="61"/>
    <n v="6"/>
    <n v="90.8"/>
    <n v="4.4050534499514094E-3"/>
    <x v="10678"/>
  </r>
  <r>
    <s v="PROP0447"/>
    <s v="2023-Q1"/>
    <x v="1"/>
    <x v="7"/>
    <n v="2"/>
    <n v="1575.71"/>
    <n v="0.93700000000000006"/>
    <n v="5"/>
    <n v="314.91000000000003"/>
    <n v="364651.88"/>
    <n v="61"/>
    <n v="6"/>
    <n v="90.8"/>
    <n v="4.321134995930914E-3"/>
    <x v="10679"/>
  </r>
  <r>
    <s v="PROP0447"/>
    <s v="2023-Q2"/>
    <x v="1"/>
    <x v="7"/>
    <n v="2"/>
    <n v="1575.71"/>
    <n v="0.90800000000000003"/>
    <n v="8"/>
    <n v="177.86"/>
    <n v="364651.88"/>
    <n v="61"/>
    <n v="6"/>
    <n v="90.8"/>
    <n v="4.321134995930914E-3"/>
    <x v="10680"/>
  </r>
  <r>
    <s v="PROP0447"/>
    <s v="2023-Q3"/>
    <x v="1"/>
    <x v="7"/>
    <n v="2"/>
    <n v="1575.71"/>
    <n v="0.90500000000000003"/>
    <n v="8"/>
    <n v="441.58"/>
    <n v="364651.88"/>
    <n v="61"/>
    <n v="6"/>
    <n v="90.8"/>
    <n v="4.321134995930914E-3"/>
    <x v="10681"/>
  </r>
  <r>
    <s v="PROP0447"/>
    <s v="2023-Q4"/>
    <x v="1"/>
    <x v="7"/>
    <n v="2"/>
    <n v="1575.71"/>
    <n v="0.92800000000000005"/>
    <n v="6"/>
    <n v="168.07"/>
    <n v="364651.88"/>
    <n v="61"/>
    <n v="6"/>
    <n v="90.8"/>
    <n v="4.321134995930914E-3"/>
    <x v="10682"/>
  </r>
  <r>
    <s v="PROP0447"/>
    <s v="2024-Q1"/>
    <x v="1"/>
    <x v="7"/>
    <n v="2"/>
    <n v="1622.98"/>
    <n v="0.94599999999999995"/>
    <n v="4"/>
    <n v="460.97"/>
    <n v="382884.47"/>
    <n v="61"/>
    <n v="6"/>
    <n v="90.8"/>
    <n v="4.238824311678142E-3"/>
    <x v="10683"/>
  </r>
  <r>
    <s v="PROP0447"/>
    <s v="2024-Q2"/>
    <x v="1"/>
    <x v="7"/>
    <n v="2"/>
    <n v="1622.98"/>
    <n v="0.89400000000000002"/>
    <n v="9"/>
    <n v="325.26"/>
    <n v="382884.47"/>
    <n v="61"/>
    <n v="6"/>
    <n v="90.8"/>
    <n v="4.238824311678142E-3"/>
    <x v="10684"/>
  </r>
  <r>
    <s v="PROP0447"/>
    <s v="2024-Q3"/>
    <x v="1"/>
    <x v="7"/>
    <n v="2"/>
    <n v="1622.98"/>
    <n v="0.91"/>
    <n v="8"/>
    <n v="426.05"/>
    <n v="382884.47"/>
    <n v="61"/>
    <n v="6"/>
    <n v="90.8"/>
    <n v="4.238824311678142E-3"/>
    <x v="10685"/>
  </r>
  <r>
    <s v="PROP0447"/>
    <s v="2024-Q4"/>
    <x v="1"/>
    <x v="7"/>
    <n v="2"/>
    <n v="1622.98"/>
    <n v="0.89"/>
    <n v="9"/>
    <n v="403.35"/>
    <n v="382884.47"/>
    <n v="61"/>
    <n v="6"/>
    <n v="90.8"/>
    <n v="4.238824311678142E-3"/>
    <x v="10686"/>
  </r>
  <r>
    <s v="PROP0448"/>
    <s v="2019-Q1"/>
    <x v="2"/>
    <x v="8"/>
    <n v="4"/>
    <n v="2000"/>
    <n v="0.89600000000000002"/>
    <n v="9"/>
    <n v="456.98"/>
    <n v="600000"/>
    <n v="35"/>
    <n v="8"/>
    <n v="94.5"/>
    <n v="3.3333333333333335E-3"/>
    <x v="10687"/>
  </r>
  <r>
    <s v="PROP0448"/>
    <s v="2019-Q2"/>
    <x v="2"/>
    <x v="8"/>
    <n v="4"/>
    <n v="2000"/>
    <n v="0.94499999999999995"/>
    <n v="4"/>
    <n v="487.02"/>
    <n v="600000"/>
    <n v="35"/>
    <n v="8"/>
    <n v="94.5"/>
    <n v="3.3333333333333335E-3"/>
    <x v="10688"/>
  </r>
  <r>
    <s v="PROP0448"/>
    <s v="2019-Q3"/>
    <x v="2"/>
    <x v="8"/>
    <n v="4"/>
    <n v="2000"/>
    <n v="0.9"/>
    <n v="8"/>
    <n v="1128.42"/>
    <n v="600000"/>
    <n v="35"/>
    <n v="8"/>
    <n v="94.5"/>
    <n v="3.3333333333333335E-3"/>
    <x v="10689"/>
  </r>
  <r>
    <s v="PROP0448"/>
    <s v="2019-Q4"/>
    <x v="2"/>
    <x v="8"/>
    <n v="4"/>
    <n v="2000"/>
    <n v="0.92700000000000005"/>
    <n v="6"/>
    <n v="331.55"/>
    <n v="600000"/>
    <n v="35"/>
    <n v="8"/>
    <n v="94.5"/>
    <n v="3.3333333333333335E-3"/>
    <x v="10690"/>
  </r>
  <r>
    <s v="PROP0448"/>
    <s v="2020-Q1"/>
    <x v="2"/>
    <x v="8"/>
    <n v="4"/>
    <n v="2060"/>
    <n v="0.89"/>
    <n v="9"/>
    <n v="354.91"/>
    <n v="630000"/>
    <n v="35"/>
    <n v="8"/>
    <n v="94.5"/>
    <n v="3.2698412698412699E-3"/>
    <x v="10691"/>
  </r>
  <r>
    <s v="PROP0448"/>
    <s v="2020-Q2"/>
    <x v="2"/>
    <x v="8"/>
    <n v="4"/>
    <n v="2060"/>
    <n v="0.84"/>
    <n v="14"/>
    <n v="430.64"/>
    <n v="630000"/>
    <n v="35"/>
    <n v="8"/>
    <n v="94.5"/>
    <n v="3.2698412698412699E-3"/>
    <x v="10692"/>
  </r>
  <r>
    <s v="PROP0448"/>
    <s v="2020-Q3"/>
    <x v="2"/>
    <x v="8"/>
    <n v="4"/>
    <n v="2060"/>
    <n v="0.84"/>
    <n v="14"/>
    <n v="382.72"/>
    <n v="630000"/>
    <n v="35"/>
    <n v="8"/>
    <n v="94.5"/>
    <n v="3.2698412698412699E-3"/>
    <x v="10693"/>
  </r>
  <r>
    <s v="PROP0448"/>
    <s v="2020-Q4"/>
    <x v="2"/>
    <x v="8"/>
    <n v="4"/>
    <n v="2060"/>
    <n v="0.84"/>
    <n v="14"/>
    <n v="436.07"/>
    <n v="630000"/>
    <n v="35"/>
    <n v="8"/>
    <n v="94.5"/>
    <n v="3.2698412698412699E-3"/>
    <x v="10694"/>
  </r>
  <r>
    <s v="PROP0448"/>
    <s v="2021-Q1"/>
    <x v="2"/>
    <x v="8"/>
    <n v="4"/>
    <n v="2121.8000000000002"/>
    <n v="0.9"/>
    <n v="8"/>
    <n v="705.86"/>
    <n v="661500"/>
    <n v="35"/>
    <n v="8"/>
    <n v="94.5"/>
    <n v="3.2075585789871509E-3"/>
    <x v="10695"/>
  </r>
  <r>
    <s v="PROP0448"/>
    <s v="2021-Q2"/>
    <x v="2"/>
    <x v="8"/>
    <n v="4"/>
    <n v="2121.8000000000002"/>
    <n v="0.9"/>
    <n v="8"/>
    <n v="617.14"/>
    <n v="661500"/>
    <n v="35"/>
    <n v="8"/>
    <n v="94.5"/>
    <n v="3.2075585789871509E-3"/>
    <x v="10696"/>
  </r>
  <r>
    <s v="PROP0448"/>
    <s v="2021-Q3"/>
    <x v="2"/>
    <x v="8"/>
    <n v="4"/>
    <n v="2121.8000000000002"/>
    <n v="0.9"/>
    <n v="8"/>
    <n v="741.29"/>
    <n v="661500"/>
    <n v="35"/>
    <n v="8"/>
    <n v="94.5"/>
    <n v="3.2075585789871509E-3"/>
    <x v="10697"/>
  </r>
  <r>
    <s v="PROP0448"/>
    <s v="2021-Q4"/>
    <x v="2"/>
    <x v="8"/>
    <n v="4"/>
    <n v="2121.8000000000002"/>
    <n v="0.9"/>
    <n v="8"/>
    <n v="252.01"/>
    <n v="661500"/>
    <n v="35"/>
    <n v="8"/>
    <n v="94.5"/>
    <n v="3.2075585789871509E-3"/>
    <x v="10698"/>
  </r>
  <r>
    <s v="PROP0448"/>
    <s v="2022-Q1"/>
    <x v="2"/>
    <x v="8"/>
    <n v="4"/>
    <n v="2185.4499999999998"/>
    <n v="0.92400000000000004"/>
    <n v="6"/>
    <n v="405.16"/>
    <n v="694575"/>
    <n v="35"/>
    <n v="8"/>
    <n v="94.5"/>
    <n v="3.1464564661843569E-3"/>
    <x v="10699"/>
  </r>
  <r>
    <s v="PROP0448"/>
    <s v="2022-Q2"/>
    <x v="2"/>
    <x v="8"/>
    <n v="4"/>
    <n v="2185.4499999999998"/>
    <n v="0.94399999999999995"/>
    <n v="5"/>
    <n v="518.97"/>
    <n v="694575"/>
    <n v="35"/>
    <n v="8"/>
    <n v="94.5"/>
    <n v="3.1464564661843569E-3"/>
    <x v="10700"/>
  </r>
  <r>
    <s v="PROP0448"/>
    <s v="2022-Q3"/>
    <x v="2"/>
    <x v="8"/>
    <n v="4"/>
    <n v="2185.4499999999998"/>
    <n v="0.89900000000000002"/>
    <n v="9"/>
    <n v="383.55"/>
    <n v="694575"/>
    <n v="35"/>
    <n v="8"/>
    <n v="94.5"/>
    <n v="3.1464564661843569E-3"/>
    <x v="10701"/>
  </r>
  <r>
    <s v="PROP0448"/>
    <s v="2022-Q4"/>
    <x v="2"/>
    <x v="8"/>
    <n v="4"/>
    <n v="2185.4499999999998"/>
    <n v="0.92"/>
    <n v="7"/>
    <n v="306.88"/>
    <n v="694575"/>
    <n v="35"/>
    <n v="8"/>
    <n v="94.5"/>
    <n v="3.1464564661843569E-3"/>
    <x v="10702"/>
  </r>
  <r>
    <s v="PROP0448"/>
    <s v="2023-Q1"/>
    <x v="2"/>
    <x v="8"/>
    <n v="4"/>
    <n v="2251.02"/>
    <n v="0.94099999999999995"/>
    <n v="5"/>
    <n v="1190.06"/>
    <n v="729303.75"/>
    <n v="35"/>
    <n v="8"/>
    <n v="94.5"/>
    <n v="3.0865328746767038E-3"/>
    <x v="10703"/>
  </r>
  <r>
    <s v="PROP0448"/>
    <s v="2023-Q2"/>
    <x v="2"/>
    <x v="8"/>
    <n v="4"/>
    <n v="2251.02"/>
    <n v="0.90700000000000003"/>
    <n v="8"/>
    <n v="259.85000000000002"/>
    <n v="729303.75"/>
    <n v="35"/>
    <n v="8"/>
    <n v="94.5"/>
    <n v="3.0865328746767038E-3"/>
    <x v="10704"/>
  </r>
  <r>
    <s v="PROP0448"/>
    <s v="2023-Q3"/>
    <x v="2"/>
    <x v="8"/>
    <n v="4"/>
    <n v="2251.02"/>
    <n v="0.90700000000000003"/>
    <n v="8"/>
    <n v="332.48"/>
    <n v="729303.75"/>
    <n v="35"/>
    <n v="8"/>
    <n v="94.5"/>
    <n v="3.0865328746767038E-3"/>
    <x v="10705"/>
  </r>
  <r>
    <s v="PROP0448"/>
    <s v="2023-Q4"/>
    <x v="2"/>
    <x v="8"/>
    <n v="4"/>
    <n v="2251.02"/>
    <n v="0.89100000000000001"/>
    <n v="9"/>
    <n v="646.96"/>
    <n v="729303.75"/>
    <n v="35"/>
    <n v="8"/>
    <n v="94.5"/>
    <n v="3.0865328746767038E-3"/>
    <x v="10706"/>
  </r>
  <r>
    <s v="PROP0448"/>
    <s v="2024-Q1"/>
    <x v="2"/>
    <x v="8"/>
    <n v="4"/>
    <n v="2318.5500000000002"/>
    <n v="0.90800000000000003"/>
    <n v="8"/>
    <n v="735.17"/>
    <n v="765768.94"/>
    <n v="35"/>
    <n v="8"/>
    <n v="94.5"/>
    <n v="3.0277409788911002E-3"/>
    <x v="10707"/>
  </r>
  <r>
    <s v="PROP0448"/>
    <s v="2024-Q2"/>
    <x v="2"/>
    <x v="8"/>
    <n v="4"/>
    <n v="2318.5500000000002"/>
    <n v="0.91600000000000004"/>
    <n v="7"/>
    <n v="698.56"/>
    <n v="765768.94"/>
    <n v="35"/>
    <n v="8"/>
    <n v="94.5"/>
    <n v="3.0277409788911002E-3"/>
    <x v="10708"/>
  </r>
  <r>
    <s v="PROP0448"/>
    <s v="2024-Q3"/>
    <x v="2"/>
    <x v="8"/>
    <n v="4"/>
    <n v="2318.5500000000002"/>
    <n v="0.95"/>
    <n v="4"/>
    <n v="469.39"/>
    <n v="765768.94"/>
    <n v="35"/>
    <n v="8"/>
    <n v="94.5"/>
    <n v="3.0277409788911002E-3"/>
    <x v="10709"/>
  </r>
  <r>
    <s v="PROP0448"/>
    <s v="2024-Q4"/>
    <x v="2"/>
    <x v="8"/>
    <n v="4"/>
    <n v="2318.5500000000002"/>
    <n v="0.94399999999999995"/>
    <n v="5"/>
    <n v="524.23"/>
    <n v="765768.94"/>
    <n v="35"/>
    <n v="8"/>
    <n v="94.5"/>
    <n v="3.0277409788911002E-3"/>
    <x v="10710"/>
  </r>
  <r>
    <s v="PROP0449"/>
    <s v="2019-Q1"/>
    <x v="0"/>
    <x v="4"/>
    <n v="3"/>
    <n v="2380"/>
    <n v="0.97099999999999997"/>
    <n v="2"/>
    <n v="504.74"/>
    <n v="630000"/>
    <n v="18"/>
    <n v="9"/>
    <n v="96.8"/>
    <n v="3.7777777777777779E-3"/>
    <x v="10711"/>
  </r>
  <r>
    <s v="PROP0449"/>
    <s v="2019-Q2"/>
    <x v="0"/>
    <x v="4"/>
    <n v="3"/>
    <n v="2380"/>
    <n v="0.98"/>
    <n v="1"/>
    <n v="478.29"/>
    <n v="630000"/>
    <n v="18"/>
    <n v="9"/>
    <n v="96.8"/>
    <n v="3.7777777777777779E-3"/>
    <x v="10712"/>
  </r>
  <r>
    <s v="PROP0449"/>
    <s v="2019-Q3"/>
    <x v="0"/>
    <x v="4"/>
    <n v="3"/>
    <n v="2380"/>
    <n v="0.96299999999999997"/>
    <n v="3"/>
    <n v="274.04000000000002"/>
    <n v="630000"/>
    <n v="18"/>
    <n v="9"/>
    <n v="96.8"/>
    <n v="3.7777777777777779E-3"/>
    <x v="10713"/>
  </r>
  <r>
    <s v="PROP0449"/>
    <s v="2019-Q4"/>
    <x v="0"/>
    <x v="4"/>
    <n v="3"/>
    <n v="2380"/>
    <n v="0.95299999999999996"/>
    <n v="4"/>
    <n v="302.88"/>
    <n v="630000"/>
    <n v="18"/>
    <n v="9"/>
    <n v="96.8"/>
    <n v="3.7777777777777779E-3"/>
    <x v="10714"/>
  </r>
  <r>
    <s v="PROP0449"/>
    <s v="2020-Q1"/>
    <x v="0"/>
    <x v="4"/>
    <n v="3"/>
    <n v="2451.4"/>
    <n v="0.93"/>
    <n v="6"/>
    <n v="478.02"/>
    <n v="661500"/>
    <n v="18"/>
    <n v="9"/>
    <n v="96.8"/>
    <n v="3.705820105820106E-3"/>
    <x v="10715"/>
  </r>
  <r>
    <s v="PROP0449"/>
    <s v="2020-Q2"/>
    <x v="0"/>
    <x v="4"/>
    <n v="3"/>
    <n v="2451.4"/>
    <n v="0.88"/>
    <n v="10"/>
    <n v="400.2"/>
    <n v="661500"/>
    <n v="18"/>
    <n v="9"/>
    <n v="96.8"/>
    <n v="3.705820105820106E-3"/>
    <x v="10716"/>
  </r>
  <r>
    <s v="PROP0449"/>
    <s v="2020-Q3"/>
    <x v="0"/>
    <x v="4"/>
    <n v="3"/>
    <n v="2451.4"/>
    <n v="0.88"/>
    <n v="10"/>
    <n v="311.29000000000002"/>
    <n v="661500"/>
    <n v="18"/>
    <n v="9"/>
    <n v="96.8"/>
    <n v="3.705820105820106E-3"/>
    <x v="10717"/>
  </r>
  <r>
    <s v="PROP0449"/>
    <s v="2020-Q4"/>
    <x v="0"/>
    <x v="4"/>
    <n v="3"/>
    <n v="2451.4"/>
    <n v="0.88"/>
    <n v="10"/>
    <n v="307.52"/>
    <n v="661500"/>
    <n v="18"/>
    <n v="9"/>
    <n v="96.8"/>
    <n v="3.705820105820106E-3"/>
    <x v="10718"/>
  </r>
  <r>
    <s v="PROP0449"/>
    <s v="2021-Q1"/>
    <x v="0"/>
    <x v="4"/>
    <n v="3"/>
    <n v="2524.94"/>
    <n v="0.94"/>
    <n v="5"/>
    <n v="473.26"/>
    <n v="694575"/>
    <n v="18"/>
    <n v="9"/>
    <n v="96.8"/>
    <n v="3.6352301767267753E-3"/>
    <x v="10719"/>
  </r>
  <r>
    <s v="PROP0449"/>
    <s v="2021-Q2"/>
    <x v="0"/>
    <x v="4"/>
    <n v="3"/>
    <n v="2524.94"/>
    <n v="0.94"/>
    <n v="5"/>
    <n v="934.97"/>
    <n v="694575"/>
    <n v="18"/>
    <n v="9"/>
    <n v="96.8"/>
    <n v="3.6352301767267753E-3"/>
    <x v="10720"/>
  </r>
  <r>
    <s v="PROP0449"/>
    <s v="2021-Q3"/>
    <x v="0"/>
    <x v="4"/>
    <n v="3"/>
    <n v="2524.94"/>
    <n v="0.94"/>
    <n v="5"/>
    <n v="388.15"/>
    <n v="694575"/>
    <n v="18"/>
    <n v="9"/>
    <n v="96.8"/>
    <n v="3.6352301767267753E-3"/>
    <x v="10721"/>
  </r>
  <r>
    <s v="PROP0449"/>
    <s v="2021-Q4"/>
    <x v="0"/>
    <x v="4"/>
    <n v="3"/>
    <n v="2524.94"/>
    <n v="0.94"/>
    <n v="5"/>
    <n v="260.61"/>
    <n v="694575"/>
    <n v="18"/>
    <n v="9"/>
    <n v="96.8"/>
    <n v="3.6352301767267753E-3"/>
    <x v="10722"/>
  </r>
  <r>
    <s v="PROP0449"/>
    <s v="2022-Q1"/>
    <x v="0"/>
    <x v="4"/>
    <n v="3"/>
    <n v="2600.69"/>
    <n v="0.97"/>
    <n v="2"/>
    <n v="345.29"/>
    <n v="729303.75"/>
    <n v="18"/>
    <n v="9"/>
    <n v="96.8"/>
    <n v="3.5659901652774994E-3"/>
    <x v="10723"/>
  </r>
  <r>
    <s v="PROP0449"/>
    <s v="2022-Q2"/>
    <x v="0"/>
    <x v="4"/>
    <n v="3"/>
    <n v="2600.69"/>
    <n v="0.96099999999999997"/>
    <n v="3"/>
    <n v="208.68"/>
    <n v="729303.75"/>
    <n v="18"/>
    <n v="9"/>
    <n v="96.8"/>
    <n v="3.5659901652774994E-3"/>
    <x v="10724"/>
  </r>
  <r>
    <s v="PROP0449"/>
    <s v="2022-Q3"/>
    <x v="0"/>
    <x v="4"/>
    <n v="3"/>
    <n v="2600.69"/>
    <n v="0.96"/>
    <n v="3"/>
    <n v="316.47000000000003"/>
    <n v="729303.75"/>
    <n v="18"/>
    <n v="9"/>
    <n v="96.8"/>
    <n v="3.5659901652774994E-3"/>
    <x v="10725"/>
  </r>
  <r>
    <s v="PROP0449"/>
    <s v="2022-Q4"/>
    <x v="0"/>
    <x v="4"/>
    <n v="3"/>
    <n v="2600.69"/>
    <n v="0.93600000000000005"/>
    <n v="5"/>
    <n v="702.68"/>
    <n v="729303.75"/>
    <n v="18"/>
    <n v="9"/>
    <n v="96.8"/>
    <n v="3.5659901652774994E-3"/>
    <x v="10726"/>
  </r>
  <r>
    <s v="PROP0449"/>
    <s v="2023-Q1"/>
    <x v="0"/>
    <x v="4"/>
    <n v="3"/>
    <n v="2678.71"/>
    <n v="0.96"/>
    <n v="3"/>
    <n v="340.45"/>
    <n v="765768.94"/>
    <n v="18"/>
    <n v="9"/>
    <n v="96.8"/>
    <n v="3.4980656175477689E-3"/>
    <x v="10727"/>
  </r>
  <r>
    <s v="PROP0449"/>
    <s v="2023-Q2"/>
    <x v="0"/>
    <x v="4"/>
    <n v="3"/>
    <n v="2678.71"/>
    <n v="0.94899999999999995"/>
    <n v="4"/>
    <n v="762.53"/>
    <n v="765768.94"/>
    <n v="18"/>
    <n v="9"/>
    <n v="96.8"/>
    <n v="3.4980656175477689E-3"/>
    <x v="10728"/>
  </r>
  <r>
    <s v="PROP0449"/>
    <s v="2023-Q3"/>
    <x v="0"/>
    <x v="4"/>
    <n v="3"/>
    <n v="2678.71"/>
    <n v="0.95799999999999996"/>
    <n v="3"/>
    <n v="347.2"/>
    <n v="765768.94"/>
    <n v="18"/>
    <n v="9"/>
    <n v="96.8"/>
    <n v="3.4980656175477689E-3"/>
    <x v="10729"/>
  </r>
  <r>
    <s v="PROP0449"/>
    <s v="2023-Q4"/>
    <x v="0"/>
    <x v="4"/>
    <n v="3"/>
    <n v="2678.71"/>
    <n v="0.97299999999999998"/>
    <n v="2"/>
    <n v="684.95"/>
    <n v="765768.94"/>
    <n v="18"/>
    <n v="9"/>
    <n v="96.8"/>
    <n v="3.4980656175477689E-3"/>
    <x v="10730"/>
  </r>
  <r>
    <s v="PROP0449"/>
    <s v="2024-Q1"/>
    <x v="0"/>
    <x v="4"/>
    <n v="3"/>
    <n v="2759.07"/>
    <n v="0.93300000000000005"/>
    <n v="5"/>
    <n v="692.22"/>
    <n v="804057.38"/>
    <n v="18"/>
    <n v="9"/>
    <n v="96.8"/>
    <n v="3.4314342093346622E-3"/>
    <x v="10731"/>
  </r>
  <r>
    <s v="PROP0449"/>
    <s v="2024-Q2"/>
    <x v="0"/>
    <x v="4"/>
    <n v="3"/>
    <n v="2759.07"/>
    <n v="0.96299999999999997"/>
    <n v="3"/>
    <n v="263.05"/>
    <n v="804057.38"/>
    <n v="18"/>
    <n v="9"/>
    <n v="96.8"/>
    <n v="3.4314342093346622E-3"/>
    <x v="10732"/>
  </r>
  <r>
    <s v="PROP0449"/>
    <s v="2024-Q3"/>
    <x v="0"/>
    <x v="4"/>
    <n v="3"/>
    <n v="2759.07"/>
    <n v="0.96199999999999997"/>
    <n v="3"/>
    <n v="219.09"/>
    <n v="804057.38"/>
    <n v="18"/>
    <n v="9"/>
    <n v="96.8"/>
    <n v="3.4314342093346622E-3"/>
    <x v="10733"/>
  </r>
  <r>
    <s v="PROP0449"/>
    <s v="2024-Q4"/>
    <x v="0"/>
    <x v="4"/>
    <n v="3"/>
    <n v="2759.07"/>
    <n v="0.95099999999999996"/>
    <n v="4"/>
    <n v="368.77"/>
    <n v="804057.38"/>
    <n v="18"/>
    <n v="9"/>
    <n v="96.8"/>
    <n v="3.4314342093346622E-3"/>
    <x v="10734"/>
  </r>
  <r>
    <s v="PROP0450"/>
    <s v="2019-Q1"/>
    <x v="2"/>
    <x v="9"/>
    <n v="3"/>
    <n v="1700"/>
    <n v="0.92100000000000004"/>
    <n v="7"/>
    <n v="1130.97"/>
    <n v="450000"/>
    <n v="39"/>
    <n v="7"/>
    <n v="93.8"/>
    <n v="3.7777777777777779E-3"/>
    <x v="10735"/>
  </r>
  <r>
    <s v="PROP0450"/>
    <s v="2019-Q2"/>
    <x v="2"/>
    <x v="9"/>
    <n v="3"/>
    <n v="1700"/>
    <n v="0.93"/>
    <n v="6"/>
    <n v="226.06"/>
    <n v="450000"/>
    <n v="39"/>
    <n v="7"/>
    <n v="93.8"/>
    <n v="3.7777777777777779E-3"/>
    <x v="10736"/>
  </r>
  <r>
    <s v="PROP0450"/>
    <s v="2019-Q3"/>
    <x v="2"/>
    <x v="9"/>
    <n v="3"/>
    <n v="1700"/>
    <n v="0.92100000000000004"/>
    <n v="7"/>
    <n v="1035.26"/>
    <n v="450000"/>
    <n v="39"/>
    <n v="7"/>
    <n v="93.8"/>
    <n v="3.7777777777777779E-3"/>
    <x v="10737"/>
  </r>
  <r>
    <s v="PROP0450"/>
    <s v="2019-Q4"/>
    <x v="2"/>
    <x v="9"/>
    <n v="3"/>
    <n v="1700"/>
    <n v="0.92400000000000004"/>
    <n v="6"/>
    <n v="338.21"/>
    <n v="450000"/>
    <n v="39"/>
    <n v="7"/>
    <n v="93.8"/>
    <n v="3.7777777777777779E-3"/>
    <x v="10738"/>
  </r>
  <r>
    <s v="PROP0450"/>
    <s v="2020-Q1"/>
    <x v="2"/>
    <x v="9"/>
    <n v="3"/>
    <n v="1751"/>
    <n v="0.89"/>
    <n v="9"/>
    <n v="603.01"/>
    <n v="472500"/>
    <n v="39"/>
    <n v="7"/>
    <n v="93.8"/>
    <n v="3.705820105820106E-3"/>
    <x v="10739"/>
  </r>
  <r>
    <s v="PROP0450"/>
    <s v="2020-Q2"/>
    <x v="2"/>
    <x v="9"/>
    <n v="3"/>
    <n v="1751"/>
    <n v="0.84"/>
    <n v="14"/>
    <n v="325.68"/>
    <n v="472500"/>
    <n v="39"/>
    <n v="7"/>
    <n v="93.8"/>
    <n v="3.705820105820106E-3"/>
    <x v="10740"/>
  </r>
  <r>
    <s v="PROP0450"/>
    <s v="2020-Q3"/>
    <x v="2"/>
    <x v="9"/>
    <n v="3"/>
    <n v="1751"/>
    <n v="0.84"/>
    <n v="14"/>
    <n v="559.45000000000005"/>
    <n v="472500"/>
    <n v="39"/>
    <n v="7"/>
    <n v="93.8"/>
    <n v="3.705820105820106E-3"/>
    <x v="10741"/>
  </r>
  <r>
    <s v="PROP0450"/>
    <s v="2020-Q4"/>
    <x v="2"/>
    <x v="9"/>
    <n v="3"/>
    <n v="1751"/>
    <n v="0.84"/>
    <n v="14"/>
    <n v="254.16"/>
    <n v="472500"/>
    <n v="39"/>
    <n v="7"/>
    <n v="93.8"/>
    <n v="3.705820105820106E-3"/>
    <x v="10742"/>
  </r>
  <r>
    <s v="PROP0450"/>
    <s v="2021-Q1"/>
    <x v="2"/>
    <x v="9"/>
    <n v="3"/>
    <n v="1803.53"/>
    <n v="0.9"/>
    <n v="8"/>
    <n v="551.48"/>
    <n v="496125"/>
    <n v="39"/>
    <n v="7"/>
    <n v="93.8"/>
    <n v="3.6352330561854372E-3"/>
    <x v="10743"/>
  </r>
  <r>
    <s v="PROP0450"/>
    <s v="2021-Q2"/>
    <x v="2"/>
    <x v="9"/>
    <n v="3"/>
    <n v="1803.53"/>
    <n v="0.9"/>
    <n v="8"/>
    <n v="319.85000000000002"/>
    <n v="496125"/>
    <n v="39"/>
    <n v="7"/>
    <n v="93.8"/>
    <n v="3.6352330561854372E-3"/>
    <x v="10744"/>
  </r>
  <r>
    <s v="PROP0450"/>
    <s v="2021-Q3"/>
    <x v="2"/>
    <x v="9"/>
    <n v="3"/>
    <n v="1803.53"/>
    <n v="0.9"/>
    <n v="8"/>
    <n v="491.92"/>
    <n v="496125"/>
    <n v="39"/>
    <n v="7"/>
    <n v="93.8"/>
    <n v="3.6352330561854372E-3"/>
    <x v="10745"/>
  </r>
  <r>
    <s v="PROP0450"/>
    <s v="2021-Q4"/>
    <x v="2"/>
    <x v="9"/>
    <n v="3"/>
    <n v="1803.53"/>
    <n v="0.9"/>
    <n v="8"/>
    <n v="926.43"/>
    <n v="496125"/>
    <n v="39"/>
    <n v="7"/>
    <n v="93.8"/>
    <n v="3.6352330561854372E-3"/>
    <x v="10746"/>
  </r>
  <r>
    <s v="PROP0450"/>
    <s v="2022-Q1"/>
    <x v="2"/>
    <x v="9"/>
    <n v="3"/>
    <n v="1857.64"/>
    <n v="0.91300000000000003"/>
    <n v="7"/>
    <n v="276.66000000000003"/>
    <n v="520931.25"/>
    <n v="39"/>
    <n v="7"/>
    <n v="93.8"/>
    <n v="3.5659983923022475E-3"/>
    <x v="10747"/>
  </r>
  <r>
    <s v="PROP0450"/>
    <s v="2022-Q2"/>
    <x v="2"/>
    <x v="9"/>
    <n v="3"/>
    <n v="1857.64"/>
    <n v="0.93200000000000005"/>
    <n v="6"/>
    <n v="889.21"/>
    <n v="520931.25"/>
    <n v="39"/>
    <n v="7"/>
    <n v="93.8"/>
    <n v="3.5659983923022475E-3"/>
    <x v="10748"/>
  </r>
  <r>
    <s v="PROP0450"/>
    <s v="2022-Q3"/>
    <x v="2"/>
    <x v="9"/>
    <n v="3"/>
    <n v="1857.64"/>
    <n v="0.9"/>
    <n v="8"/>
    <n v="257.85000000000002"/>
    <n v="520931.25"/>
    <n v="39"/>
    <n v="7"/>
    <n v="93.8"/>
    <n v="3.5659983923022475E-3"/>
    <x v="10749"/>
  </r>
  <r>
    <s v="PROP0450"/>
    <s v="2022-Q4"/>
    <x v="2"/>
    <x v="9"/>
    <n v="3"/>
    <n v="1857.64"/>
    <n v="0.94"/>
    <n v="5"/>
    <n v="925.31"/>
    <n v="520931.25"/>
    <n v="39"/>
    <n v="7"/>
    <n v="93.8"/>
    <n v="3.5659983923022475E-3"/>
    <x v="10750"/>
  </r>
  <r>
    <s v="PROP0450"/>
    <s v="2023-Q1"/>
    <x v="2"/>
    <x v="9"/>
    <n v="3"/>
    <n v="1913.36"/>
    <n v="0.9"/>
    <n v="9"/>
    <n v="474.31"/>
    <n v="546977.81000000006"/>
    <n v="39"/>
    <n v="7"/>
    <n v="93.8"/>
    <n v="3.4980578096943269E-3"/>
    <x v="10751"/>
  </r>
  <r>
    <s v="PROP0450"/>
    <s v="2023-Q2"/>
    <x v="2"/>
    <x v="9"/>
    <n v="3"/>
    <n v="1913.36"/>
    <n v="0.93799999999999994"/>
    <n v="5"/>
    <n v="789.15"/>
    <n v="546977.81000000006"/>
    <n v="39"/>
    <n v="7"/>
    <n v="93.8"/>
    <n v="3.4980578096943269E-3"/>
    <x v="10752"/>
  </r>
  <r>
    <s v="PROP0450"/>
    <s v="2023-Q3"/>
    <x v="2"/>
    <x v="9"/>
    <n v="3"/>
    <n v="1913.36"/>
    <n v="0.93799999999999994"/>
    <n v="5"/>
    <n v="223.98"/>
    <n v="546977.81000000006"/>
    <n v="39"/>
    <n v="7"/>
    <n v="93.8"/>
    <n v="3.4980578096943269E-3"/>
    <x v="10753"/>
  </r>
  <r>
    <s v="PROP0450"/>
    <s v="2023-Q4"/>
    <x v="2"/>
    <x v="9"/>
    <n v="3"/>
    <n v="1913.36"/>
    <n v="0.89200000000000002"/>
    <n v="9"/>
    <n v="178.16"/>
    <n v="546977.81000000006"/>
    <n v="39"/>
    <n v="7"/>
    <n v="93.8"/>
    <n v="3.4980578096943269E-3"/>
    <x v="10754"/>
  </r>
  <r>
    <s v="PROP0450"/>
    <s v="2024-Q1"/>
    <x v="2"/>
    <x v="9"/>
    <n v="3"/>
    <n v="1970.77"/>
    <n v="0.92700000000000005"/>
    <n v="6"/>
    <n v="1133.3699999999999"/>
    <n v="574326.69999999995"/>
    <n v="39"/>
    <n v="7"/>
    <n v="93.8"/>
    <n v="3.4314441588733382E-3"/>
    <x v="10755"/>
  </r>
  <r>
    <s v="PROP0450"/>
    <s v="2024-Q2"/>
    <x v="2"/>
    <x v="9"/>
    <n v="3"/>
    <n v="1970.77"/>
    <n v="0.92500000000000004"/>
    <n v="6"/>
    <n v="286.19"/>
    <n v="574326.69999999995"/>
    <n v="39"/>
    <n v="7"/>
    <n v="93.8"/>
    <n v="3.4314441588733382E-3"/>
    <x v="10756"/>
  </r>
  <r>
    <s v="PROP0450"/>
    <s v="2024-Q3"/>
    <x v="2"/>
    <x v="9"/>
    <n v="3"/>
    <n v="1970.77"/>
    <n v="0.92500000000000004"/>
    <n v="6"/>
    <n v="521.48"/>
    <n v="574326.69999999995"/>
    <n v="39"/>
    <n v="7"/>
    <n v="93.8"/>
    <n v="3.4314441588733382E-3"/>
    <x v="10757"/>
  </r>
  <r>
    <s v="PROP0450"/>
    <s v="2024-Q4"/>
    <x v="2"/>
    <x v="9"/>
    <n v="3"/>
    <n v="1970.77"/>
    <n v="0.94299999999999995"/>
    <n v="5"/>
    <n v="237.01"/>
    <n v="574326.69999999995"/>
    <n v="39"/>
    <n v="7"/>
    <n v="93.8"/>
    <n v="3.4314441588733382E-3"/>
    <x v="1075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F6E47F-8EF0-4D3B-AD3A-07B0A14EEE1B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3:B8" firstHeaderRow="1" firstDataRow="1" firstDataCol="1"/>
  <pivotFields count="25">
    <pivotField showAll="0"/>
    <pivotField numFmtId="14" showAll="0"/>
    <pivotField showAll="0"/>
    <pivotField showAll="0"/>
    <pivotField showAll="0"/>
    <pivotField dataField="1" showAll="0"/>
    <pivotField axis="axisRow" showAll="0">
      <items count="5">
        <item x="3"/>
        <item x="2"/>
        <item x="1"/>
        <item x="0"/>
        <item t="default"/>
      </items>
    </pivotField>
    <pivotField numFmtId="4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Average of credit_score" fld="5" subtotal="average" baseField="6" baseItem="1" numFmtId="2"/>
  </dataFields>
  <formats count="2">
    <format dxfId="11">
      <pivotArea collapsedLevelsAreSubtotals="1" fieldPosition="0">
        <references count="1">
          <reference field="6" count="1">
            <x v="0"/>
          </reference>
        </references>
      </pivotArea>
    </format>
    <format dxfId="10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250E37-FEEF-45E8-A99B-39BC64DF52FF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20" firstHeaderRow="1" firstDataRow="1" firstDataCol="1"/>
  <pivotFields count="25">
    <pivotField showAll="0"/>
    <pivotField numFmtId="14" showAll="0"/>
    <pivotField showAll="0"/>
    <pivotField axis="axisRow" showAll="0">
      <items count="17">
        <item x="12"/>
        <item x="13"/>
        <item x="4"/>
        <item x="6"/>
        <item x="15"/>
        <item x="0"/>
        <item x="14"/>
        <item x="1"/>
        <item x="7"/>
        <item x="3"/>
        <item x="11"/>
        <item x="10"/>
        <item x="9"/>
        <item x="5"/>
        <item x="8"/>
        <item x="2"/>
        <item t="default"/>
      </items>
    </pivotField>
    <pivotField showAll="0"/>
    <pivotField showAll="0"/>
    <pivotField showAll="0"/>
    <pivotField dataField="1" numFmtId="4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Average of annual_income" fld="7" subtotal="average" baseField="3" baseItem="7" numFmtId="37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4F9A4C-C525-4AD6-9921-1CBEE2F26CDF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20" firstHeaderRow="1" firstDataRow="1" firstDataCol="1"/>
  <pivotFields count="25">
    <pivotField showAll="0"/>
    <pivotField numFmtId="14" showAll="0"/>
    <pivotField axis="axisRow" showAll="0">
      <items count="4">
        <item x="1"/>
        <item x="2"/>
        <item x="0"/>
        <item t="default"/>
      </items>
    </pivotField>
    <pivotField showAll="0"/>
    <pivotField showAll="0"/>
    <pivotField dataField="1" showAll="0"/>
    <pivotField axis="axisRow" showAll="0">
      <items count="5">
        <item x="3"/>
        <item x="2"/>
        <item x="1"/>
        <item x="0"/>
        <item t="default"/>
      </items>
    </pivotField>
    <pivotField numFmtId="4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6"/>
    <field x="2"/>
  </rowFields>
  <rowItems count="1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 t="grand">
      <x/>
    </i>
  </rowItems>
  <colItems count="1">
    <i/>
  </colItems>
  <dataFields count="1">
    <dataField name="Average of credit_score" fld="5" subtotal="average" baseField="6" baseItem="0" numFmtId="3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E9D070-4DC0-492B-BF58-DD43338BE73C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3:J8" firstHeaderRow="1" firstDataRow="2" firstDataCol="1"/>
  <pivotFields count="25">
    <pivotField showAll="0"/>
    <pivotField numFmtId="14" showAll="0"/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numFmtId="44" showAll="0"/>
    <pivotField showAll="0"/>
    <pivotField axis="axisCol" showAll="0">
      <items count="9">
        <item x="2"/>
        <item x="7"/>
        <item x="0"/>
        <item x="1"/>
        <item x="6"/>
        <item x="4"/>
        <item x="5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9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annual_income" fld="7" baseField="0" baseItem="0" numFmtId="168"/>
  </dataFields>
  <formats count="10">
    <format dxfId="9">
      <pivotArea type="all" dataOnly="0" outline="0" fieldPosition="0"/>
    </format>
    <format dxfId="8">
      <pivotArea outline="0" collapsedLevelsAreSubtotals="1" fieldPosition="0"/>
    </format>
    <format dxfId="7">
      <pivotArea type="origin" dataOnly="0" labelOnly="1" outline="0" fieldPosition="0"/>
    </format>
    <format dxfId="6">
      <pivotArea field="9" type="button" dataOnly="0" labelOnly="1" outline="0" axis="axisCol" fieldPosition="0"/>
    </format>
    <format dxfId="5">
      <pivotArea type="topRight" dataOnly="0" labelOnly="1" outline="0" fieldPosition="0"/>
    </format>
    <format dxfId="4">
      <pivotArea field="2" type="button" dataOnly="0" labelOnly="1" outline="0" axis="axisRow" fieldPosition="0"/>
    </format>
    <format dxfId="3">
      <pivotArea dataOnly="0" labelOnly="1" fieldPosition="0">
        <references count="1">
          <reference field="2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9" count="0"/>
        </references>
      </pivotArea>
    </format>
    <format dxfId="0">
      <pivotArea dataOnly="0" labelOnly="1" grandCol="1" outline="0" fieldPosition="0"/>
    </format>
  </formats>
  <chartFormats count="8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76FA0B-A86D-49BF-812C-7A3F74F82955}" name="PivotTable2" cacheId="1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showHeaders="0" outline="1" outlineData="1" multipleFieldFilters="0">
  <location ref="A3:F24" firstHeaderRow="1" firstDataRow="2" firstDataCol="1"/>
  <pivotFields count="13">
    <pivotField showAll="0"/>
    <pivotField showAll="0"/>
    <pivotField axis="axisRow" showAll="0">
      <items count="4">
        <item x="1"/>
        <item x="0"/>
        <item x="2"/>
        <item t="default"/>
      </items>
    </pivotField>
    <pivotField axis="axisRow" showAll="0">
      <items count="17">
        <item x="6"/>
        <item x="15"/>
        <item x="1"/>
        <item x="13"/>
        <item x="9"/>
        <item x="8"/>
        <item x="5"/>
        <item x="11"/>
        <item x="4"/>
        <item x="2"/>
        <item x="3"/>
        <item x="0"/>
        <item x="10"/>
        <item x="7"/>
        <item x="14"/>
        <item x="12"/>
        <item t="default"/>
      </items>
    </pivotField>
    <pivotField axis="axisCol" showAll="0">
      <items count="5">
        <item x="0"/>
        <item x="3"/>
        <item x="2"/>
        <item x="1"/>
        <item t="default"/>
      </items>
    </pivotField>
    <pivotField showAll="0"/>
    <pivotField dataField="1" showAll="0">
      <items count="155">
        <item x="128"/>
        <item x="97"/>
        <item x="4"/>
        <item x="22"/>
        <item x="150"/>
        <item x="144"/>
        <item x="135"/>
        <item x="143"/>
        <item x="146"/>
        <item x="151"/>
        <item x="153"/>
        <item x="137"/>
        <item x="152"/>
        <item x="96"/>
        <item x="126"/>
        <item x="139"/>
        <item x="142"/>
        <item x="141"/>
        <item x="140"/>
        <item x="130"/>
        <item x="136"/>
        <item x="138"/>
        <item x="98"/>
        <item x="3"/>
        <item x="106"/>
        <item x="131"/>
        <item x="10"/>
        <item x="1"/>
        <item x="15"/>
        <item x="120"/>
        <item x="118"/>
        <item x="99"/>
        <item x="82"/>
        <item x="5"/>
        <item x="7"/>
        <item x="2"/>
        <item x="13"/>
        <item x="116"/>
        <item x="110"/>
        <item x="107"/>
        <item x="125"/>
        <item x="105"/>
        <item x="109"/>
        <item x="54"/>
        <item x="9"/>
        <item x="12"/>
        <item x="129"/>
        <item x="111"/>
        <item x="119"/>
        <item x="127"/>
        <item x="84"/>
        <item x="95"/>
        <item x="124"/>
        <item x="21"/>
        <item x="28"/>
        <item x="20"/>
        <item x="80"/>
        <item x="68"/>
        <item x="66"/>
        <item x="86"/>
        <item x="25"/>
        <item x="83"/>
        <item x="75"/>
        <item x="14"/>
        <item x="70"/>
        <item x="76"/>
        <item x="37"/>
        <item x="74"/>
        <item x="78"/>
        <item x="85"/>
        <item x="8"/>
        <item x="108"/>
        <item x="71"/>
        <item x="11"/>
        <item x="6"/>
        <item x="34"/>
        <item x="24"/>
        <item x="79"/>
        <item x="16"/>
        <item x="19"/>
        <item x="0"/>
        <item x="64"/>
        <item x="29"/>
        <item x="42"/>
        <item x="67"/>
        <item x="39"/>
        <item x="73"/>
        <item x="103"/>
        <item x="32"/>
        <item x="18"/>
        <item x="100"/>
        <item x="23"/>
        <item x="65"/>
        <item x="35"/>
        <item x="51"/>
        <item x="26"/>
        <item x="61"/>
        <item x="69"/>
        <item x="77"/>
        <item x="33"/>
        <item x="38"/>
        <item x="17"/>
        <item x="27"/>
        <item x="49"/>
        <item x="30"/>
        <item x="87"/>
        <item x="47"/>
        <item x="36"/>
        <item x="31"/>
        <item x="81"/>
        <item x="45"/>
        <item x="41"/>
        <item x="72"/>
        <item x="102"/>
        <item x="89"/>
        <item x="57"/>
        <item x="121"/>
        <item x="122"/>
        <item x="145"/>
        <item x="53"/>
        <item x="123"/>
        <item x="48"/>
        <item x="88"/>
        <item x="113"/>
        <item x="92"/>
        <item x="90"/>
        <item x="58"/>
        <item x="94"/>
        <item x="101"/>
        <item x="59"/>
        <item x="40"/>
        <item x="44"/>
        <item x="46"/>
        <item x="63"/>
        <item x="60"/>
        <item x="115"/>
        <item x="43"/>
        <item x="52"/>
        <item x="134"/>
        <item x="93"/>
        <item x="104"/>
        <item x="50"/>
        <item x="91"/>
        <item x="62"/>
        <item x="132"/>
        <item x="148"/>
        <item x="112"/>
        <item x="56"/>
        <item x="147"/>
        <item x="133"/>
        <item x="55"/>
        <item x="149"/>
        <item x="114"/>
        <item x="117"/>
        <item t="default"/>
      </items>
    </pivotField>
    <pivotField showAll="0"/>
    <pivotField numFmtId="44" showAll="0"/>
    <pivotField numFmtId="44" showAll="0"/>
    <pivotField showAll="0"/>
    <pivotField showAll="0"/>
    <pivotField showAll="0"/>
  </pivotFields>
  <rowFields count="2">
    <field x="2"/>
    <field x="3"/>
  </rowFields>
  <rowItems count="20">
    <i>
      <x/>
    </i>
    <i r="1">
      <x/>
    </i>
    <i r="1">
      <x v="1"/>
    </i>
    <i r="1">
      <x v="2"/>
    </i>
    <i r="1">
      <x v="13"/>
    </i>
    <i r="1">
      <x v="15"/>
    </i>
    <i>
      <x v="1"/>
    </i>
    <i r="1">
      <x v="8"/>
    </i>
    <i r="1">
      <x v="9"/>
    </i>
    <i r="1">
      <x v="10"/>
    </i>
    <i r="1">
      <x v="11"/>
    </i>
    <i r="1">
      <x v="12"/>
    </i>
    <i r="1">
      <x v="14"/>
    </i>
    <i>
      <x v="2"/>
    </i>
    <i r="1">
      <x v="3"/>
    </i>
    <i r="1">
      <x v="4"/>
    </i>
    <i r="1">
      <x v="5"/>
    </i>
    <i r="1">
      <x v="6"/>
    </i>
    <i r="1">
      <x v="7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dataFields count="1">
    <dataField name="Average of occupancy_rate" fld="6" subtotal="average" baseField="2" baseItem="0" numFmtId="16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91E86F-57E3-402D-AC7A-5589969BEBF4}" name="PivotTable1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C23" firstHeaderRow="0" firstDataRow="1" firstDataCol="1"/>
  <pivotFields count="15">
    <pivotField showAll="0"/>
    <pivotField showAll="0"/>
    <pivotField axis="axisRow" showAll="0">
      <items count="4">
        <item x="1"/>
        <item x="0"/>
        <item x="2"/>
        <item t="default"/>
      </items>
    </pivotField>
    <pivotField axis="axisRow" showAll="0">
      <items count="17">
        <item x="6"/>
        <item x="15"/>
        <item x="1"/>
        <item x="13"/>
        <item x="9"/>
        <item x="8"/>
        <item x="5"/>
        <item x="11"/>
        <item x="4"/>
        <item x="2"/>
        <item x="3"/>
        <item x="0"/>
        <item x="10"/>
        <item x="7"/>
        <item x="14"/>
        <item x="12"/>
        <item t="default"/>
      </items>
    </pivotField>
    <pivotField showAll="0"/>
    <pivotField showAll="0"/>
    <pivotField showAll="0"/>
    <pivotField showAll="0"/>
    <pivotField numFmtId="44" showAll="0"/>
    <pivotField numFmtId="44" showAll="0"/>
    <pivotField showAll="0"/>
    <pivotField showAll="0"/>
    <pivotField showAll="0"/>
    <pivotField dataField="1" numFmtId="171" showAll="0"/>
    <pivotField dataField="1" numFmtId="171" showAll="0">
      <items count="10760">
        <item x="6219"/>
        <item x="7010"/>
        <item x="1645"/>
        <item x="1134"/>
        <item x="3716"/>
        <item x="6060"/>
        <item x="10486"/>
        <item x="3715"/>
        <item x="325"/>
        <item x="2076"/>
        <item x="3136"/>
        <item x="3372"/>
        <item x="3280"/>
        <item x="8363"/>
        <item x="4240"/>
        <item x="8300"/>
        <item x="629"/>
        <item x="3017"/>
        <item x="6107"/>
        <item x="7092"/>
        <item x="9852"/>
        <item x="6044"/>
        <item x="405"/>
        <item x="5099"/>
        <item x="640"/>
        <item x="5794"/>
        <item x="3704"/>
        <item x="5122"/>
        <item x="5098"/>
        <item x="8292"/>
        <item x="927"/>
        <item x="4889"/>
        <item x="10561"/>
        <item x="3377"/>
        <item x="404"/>
        <item x="7798"/>
        <item x="3135"/>
        <item x="3901"/>
        <item x="10733"/>
        <item x="6960"/>
        <item x="9846"/>
        <item x="6057"/>
        <item x="3706"/>
        <item x="3640"/>
        <item x="8191"/>
        <item x="7872"/>
        <item x="717"/>
        <item x="108"/>
        <item x="7103"/>
        <item x="1652"/>
        <item x="10724"/>
        <item x="1632"/>
        <item x="5109"/>
        <item x="8281"/>
        <item x="4935"/>
        <item x="1142"/>
        <item x="7958"/>
        <item x="7340"/>
        <item x="8202"/>
        <item x="4380"/>
        <item x="1075"/>
        <item x="2442"/>
        <item x="5726"/>
        <item x="9929"/>
        <item x="2264"/>
        <item x="3230"/>
        <item x="9611"/>
        <item x="815"/>
        <item x="3332"/>
        <item x="3736"/>
        <item x="3633"/>
        <item x="10037"/>
        <item x="6761"/>
        <item x="1858"/>
        <item x="5150"/>
        <item x="4027"/>
        <item x="90"/>
        <item x="7095"/>
        <item x="1070"/>
        <item x="8083"/>
        <item x="8367"/>
        <item x="5007"/>
        <item x="5790"/>
        <item x="3893"/>
        <item x="4959"/>
        <item x="93"/>
        <item x="9029"/>
        <item x="3354"/>
        <item x="5809"/>
        <item x="7083"/>
        <item x="5869"/>
        <item x="5494"/>
        <item x="6099"/>
        <item x="9654"/>
        <item x="6221"/>
        <item x="8438"/>
        <item x="664"/>
        <item x="132"/>
        <item x="4259"/>
        <item x="7658"/>
        <item x="4498"/>
        <item x="4372"/>
        <item x="3612"/>
        <item x="8931"/>
        <item x="8704"/>
        <item x="7436"/>
        <item x="9009"/>
        <item x="9370"/>
        <item x="4618"/>
        <item x="10276"/>
        <item x="6786"/>
        <item x="3011"/>
        <item x="7792"/>
        <item x="9949"/>
        <item x="2539"/>
        <item x="2587"/>
        <item x="7914"/>
        <item x="9316"/>
        <item x="5789"/>
        <item x="3713"/>
        <item x="4625"/>
        <item x="4408"/>
        <item x="3236"/>
        <item x="9652"/>
        <item x="183"/>
        <item x="4888"/>
        <item x="6790"/>
        <item x="621"/>
        <item x="6175"/>
        <item x="5093"/>
        <item x="355"/>
        <item x="3300"/>
        <item x="5786"/>
        <item x="986"/>
        <item x="2254"/>
        <item x="4751"/>
        <item x="1710"/>
        <item x="6956"/>
        <item x="4217"/>
        <item x="2569"/>
        <item x="105"/>
        <item x="4243"/>
        <item x="4663"/>
        <item x="1220"/>
        <item x="4463"/>
        <item x="2280"/>
        <item x="9515"/>
        <item x="9610"/>
        <item x="10754"/>
        <item x="642"/>
        <item x="1713"/>
        <item x="1067"/>
        <item x="908"/>
        <item x="3226"/>
        <item x="4136"/>
        <item x="10732"/>
        <item x="6624"/>
        <item x="7785"/>
        <item x="8370"/>
        <item x="5071"/>
        <item x="1282"/>
        <item x="8822"/>
        <item x="3116"/>
        <item x="4446"/>
        <item x="4222"/>
        <item x="473"/>
        <item x="3369"/>
        <item x="2058"/>
        <item x="3343"/>
        <item x="2277"/>
        <item x="4242"/>
        <item x="8820"/>
        <item x="8823"/>
        <item x="7487"/>
        <item x="3009"/>
        <item x="6218"/>
        <item x="7953"/>
        <item x="832"/>
        <item x="2279"/>
        <item x="114"/>
        <item x="4869"/>
        <item x="1634"/>
        <item x="3379"/>
        <item x="7801"/>
        <item x="5795"/>
        <item x="2511"/>
        <item x="8451"/>
        <item x="7077"/>
        <item x="5784"/>
        <item x="4720"/>
        <item x="8490"/>
        <item x="5725"/>
        <item x="8279"/>
        <item x="5411"/>
        <item x="5003"/>
        <item x="6043"/>
        <item x="3019"/>
        <item x="69"/>
        <item x="7451"/>
        <item x="6051"/>
        <item x="9670"/>
        <item x="7391"/>
        <item x="6955"/>
        <item x="3488"/>
        <item x="4698"/>
        <item x="4474"/>
        <item x="7513"/>
        <item x="2540"/>
        <item x="9275"/>
        <item x="8860"/>
        <item x="5169"/>
        <item x="6770"/>
        <item x="67"/>
        <item x="8808"/>
        <item x="1644"/>
        <item x="1511"/>
        <item x="10494"/>
        <item x="3224"/>
        <item x="3185"/>
        <item x="8503"/>
        <item x="85"/>
        <item x="4213"/>
        <item x="9477"/>
        <item x="7474"/>
        <item x="9445"/>
        <item x="2062"/>
        <item x="9653"/>
        <item x="7546"/>
        <item x="1071"/>
        <item x="9684"/>
        <item x="2534"/>
        <item x="6778"/>
        <item x="790"/>
        <item x="1654"/>
        <item x="5012"/>
        <item x="5133"/>
        <item x="5102"/>
        <item x="8290"/>
        <item x="8206"/>
        <item x="3630"/>
        <item x="3227"/>
        <item x="10492"/>
        <item x="10187"/>
        <item x="2612"/>
        <item x="2253"/>
        <item x="2942"/>
        <item x="3235"/>
        <item x="6930"/>
        <item x="7469"/>
        <item x="9413"/>
        <item x="135"/>
        <item x="2938"/>
        <item x="3262"/>
        <item x="5124"/>
        <item x="7393"/>
        <item x="7702"/>
        <item x="2382"/>
        <item x="6514"/>
        <item x="8861"/>
        <item x="2962"/>
        <item x="4613"/>
        <item x="2906"/>
        <item x="4478"/>
        <item x="6951"/>
        <item x="89"/>
        <item x="8774"/>
        <item x="2615"/>
        <item x="10230"/>
        <item x="4528"/>
        <item x="4029"/>
        <item x="10092"/>
        <item x="7439"/>
        <item x="5818"/>
        <item x="9003"/>
        <item x="4384"/>
        <item x="10162"/>
        <item x="6776"/>
        <item x="763"/>
        <item x="2581"/>
        <item x="9398"/>
        <item x="1961"/>
        <item x="1637"/>
        <item x="10490"/>
        <item x="3710"/>
        <item x="3277"/>
        <item x="10329"/>
        <item x="636"/>
        <item x="10704"/>
        <item x="6733"/>
        <item x="7392"/>
        <item x="4253"/>
        <item x="4572"/>
        <item x="2105"/>
        <item x="1647"/>
        <item x="9821"/>
        <item x="1107"/>
        <item x="4207"/>
        <item x="5911"/>
        <item x="5090"/>
        <item x="8395"/>
        <item x="5081"/>
        <item x="2031"/>
        <item x="68"/>
        <item x="8582"/>
        <item x="5119"/>
        <item x="7218"/>
        <item x="10394"/>
        <item x="4977"/>
        <item x="9022"/>
        <item x="7097"/>
        <item x="2102"/>
        <item x="7584"/>
        <item x="9008"/>
        <item x="2391"/>
        <item x="5842"/>
        <item x="7716"/>
        <item x="5787"/>
        <item x="1211"/>
        <item x="5761"/>
        <item x="4166"/>
        <item x="768"/>
        <item x="4476"/>
        <item x="5059"/>
        <item x="1464"/>
        <item x="9844"/>
        <item x="7011"/>
        <item x="7233"/>
        <item x="7966"/>
        <item x="1290"/>
        <item x="5812"/>
        <item x="2420"/>
        <item x="8705"/>
        <item x="8853"/>
        <item x="10065"/>
        <item x="3110"/>
        <item x="1532"/>
        <item x="9646"/>
        <item x="527"/>
        <item x="2735"/>
        <item x="352"/>
        <item x="2093"/>
        <item x="10480"/>
        <item x="1303"/>
        <item x="8856"/>
        <item x="6157"/>
        <item x="3752"/>
        <item x="10617"/>
        <item x="3182"/>
        <item x="5101"/>
        <item x="3000"/>
        <item x="9038"/>
        <item x="8199"/>
        <item x="8434"/>
        <item x="7656"/>
        <item x="1132"/>
        <item x="7795"/>
        <item x="6836"/>
        <item x="4760"/>
        <item x="2670"/>
        <item x="6104"/>
        <item x="8291"/>
        <item x="7389"/>
        <item x="4544"/>
        <item x="2267"/>
        <item x="7214"/>
        <item x="2507"/>
        <item x="7372"/>
        <item x="10613"/>
        <item x="2037"/>
        <item x="10722"/>
        <item x="9697"/>
        <item x="8983"/>
        <item x="4655"/>
        <item x="8764"/>
        <item x="10491"/>
        <item x="2896"/>
        <item x="5769"/>
        <item x="5002"/>
        <item x="6989"/>
        <item x="7479"/>
        <item x="4025"/>
        <item x="5508"/>
        <item x="6844"/>
        <item x="5796"/>
        <item x="6082"/>
        <item x="5603"/>
        <item x="886"/>
        <item x="10483"/>
        <item x="3333"/>
        <item x="6190"/>
        <item x="2422"/>
        <item x="8770"/>
        <item x="5962"/>
        <item x="5401"/>
        <item x="1077"/>
        <item x="8443"/>
        <item x="10674"/>
        <item x="6805"/>
        <item x="9931"/>
        <item x="1032"/>
        <item x="1952"/>
        <item x="8535"/>
        <item x="10698"/>
        <item x="3821"/>
        <item x="3014"/>
        <item x="824"/>
        <item x="8288"/>
        <item x="2281"/>
        <item x="2247"/>
        <item x="8773"/>
        <item x="2506"/>
        <item x="9384"/>
        <item x="6173"/>
        <item x="7624"/>
        <item x="9434"/>
        <item x="2529"/>
        <item x="7302"/>
        <item x="9027"/>
        <item x="3650"/>
        <item x="5410"/>
        <item x="7473"/>
        <item x="7978"/>
        <item x="7294"/>
        <item x="865"/>
        <item x="2993"/>
        <item x="7480"/>
        <item x="3701"/>
        <item x="6953"/>
        <item x="3111"/>
        <item x="9893"/>
        <item x="6120"/>
        <item x="971"/>
        <item x="6202"/>
        <item x="7644"/>
        <item x="4431"/>
        <item x="5545"/>
        <item x="916"/>
        <item x="7980"/>
        <item x="8790"/>
        <item x="6056"/>
        <item x="8296"/>
        <item x="1726"/>
        <item x="2573"/>
        <item x="7973"/>
        <item x="5644"/>
        <item x="167"/>
        <item x="2945"/>
        <item x="9083"/>
        <item x="6962"/>
        <item x="9470"/>
        <item x="10087"/>
        <item x="3325"/>
        <item x="570"/>
        <item x="9613"/>
        <item x="4450"/>
        <item x="5432"/>
        <item x="6678"/>
        <item x="5931"/>
        <item x="10035"/>
        <item x="859"/>
        <item x="2703"/>
        <item x="9035"/>
        <item x="8625"/>
        <item x="8683"/>
        <item x="2966"/>
        <item x="8565"/>
        <item x="4429"/>
        <item x="3120"/>
        <item x="608"/>
        <item x="7597"/>
        <item x="8632"/>
        <item x="4746"/>
        <item x="7984"/>
        <item x="1950"/>
        <item x="6981"/>
        <item x="238"/>
        <item x="7779"/>
        <item x="6794"/>
        <item x="2318"/>
        <item x="6524"/>
        <item x="5032"/>
        <item x="6795"/>
        <item x="8294"/>
        <item x="625"/>
        <item x="7807"/>
        <item x="4381"/>
        <item x="8938"/>
        <item x="5940"/>
        <item x="5829"/>
        <item x="10372"/>
        <item x="7781"/>
        <item x="4018"/>
        <item x="4017"/>
        <item x="8350"/>
        <item x="8610"/>
        <item x="4210"/>
        <item x="7929"/>
        <item x="4756"/>
        <item x="8205"/>
        <item x="5783"/>
        <item x="7689"/>
        <item x="354"/>
        <item x="6812"/>
        <item x="2441"/>
        <item x="892"/>
        <item x="2259"/>
        <item x="1271"/>
        <item x="8087"/>
        <item x="6041"/>
        <item x="615"/>
        <item x="7365"/>
        <item x="7963"/>
        <item x="5173"/>
        <item x="8474"/>
        <item x="4939"/>
        <item x="8102"/>
        <item x="5529"/>
        <item x="8295"/>
        <item x="3585"/>
        <item x="7530"/>
        <item x="8619"/>
        <item x="5159"/>
        <item x="10060"/>
        <item x="837"/>
        <item x="4023"/>
        <item x="8283"/>
        <item x="2618"/>
        <item x="7153"/>
        <item x="117"/>
        <item x="10493"/>
        <item x="5153"/>
        <item x="9327"/>
        <item x="1668"/>
        <item x="6826"/>
        <item x="5801"/>
        <item x="3437"/>
        <item x="7627"/>
        <item x="8274"/>
        <item x="358"/>
        <item x="3371"/>
        <item x="1287"/>
        <item x="3927"/>
        <item x="6225"/>
        <item x="3327"/>
        <item x="2035"/>
        <item x="10621"/>
        <item x="3667"/>
        <item x="5711"/>
        <item x="5409"/>
        <item x="10479"/>
        <item x="1302"/>
        <item x="7342"/>
        <item x="328"/>
        <item x="4214"/>
        <item x="3381"/>
        <item x="4693"/>
        <item x="5506"/>
        <item x="6512"/>
        <item x="5501"/>
        <item x="7799"/>
        <item x="800"/>
        <item x="6372"/>
        <item x="8366"/>
        <item x="1208"/>
        <item x="7050"/>
        <item x="2213"/>
        <item x="8750"/>
        <item x="9658"/>
        <item x="7786"/>
        <item x="7429"/>
        <item x="4466"/>
        <item x="9472"/>
        <item x="8787"/>
        <item x="10753"/>
        <item x="10362"/>
        <item x="9564"/>
        <item x="9383"/>
        <item x="5167"/>
        <item x="904"/>
        <item x="3126"/>
        <item x="4608"/>
        <item x="244"/>
        <item x="3858"/>
        <item x="4049"/>
        <item x="3625"/>
        <item x="1653"/>
        <item x="1704"/>
        <item x="4774"/>
        <item x="10638"/>
        <item x="3355"/>
        <item x="1649"/>
        <item x="5544"/>
        <item x="10758"/>
        <item x="6196"/>
        <item x="2384"/>
        <item x="2503"/>
        <item x="1631"/>
        <item x="9703"/>
        <item x="2296"/>
        <item x="2463"/>
        <item x="429"/>
        <item x="10475"/>
        <item x="3097"/>
        <item x="6090"/>
        <item x="6768"/>
        <item x="9036"/>
        <item x="2340"/>
        <item x="4831"/>
        <item x="74"/>
        <item x="4793"/>
        <item x="3474"/>
        <item x="116"/>
        <item x="9028"/>
        <item x="9066"/>
        <item x="9373"/>
        <item x="8771"/>
        <item x="7235"/>
        <item x="7145"/>
        <item x="6214"/>
        <item x="10268"/>
        <item x="3375"/>
        <item x="65"/>
        <item x="8278"/>
        <item x="1073"/>
        <item x="1977"/>
        <item x="5547"/>
        <item x="403"/>
        <item x="2749"/>
        <item x="7049"/>
        <item x="8383"/>
        <item x="9099"/>
        <item x="769"/>
        <item x="7466"/>
        <item x="8167"/>
        <item x="7945"/>
        <item x="1893"/>
        <item x="7213"/>
        <item x="5824"/>
        <item x="1531"/>
        <item x="8920"/>
        <item x="6105"/>
        <item x="8742"/>
        <item x="3638"/>
        <item x="7510"/>
        <item x="8779"/>
        <item x="7811"/>
        <item x="10656"/>
        <item x="4812"/>
        <item x="10678"/>
        <item x="2402"/>
        <item x="572"/>
        <item x="4469"/>
        <item x="5187"/>
        <item x="817"/>
        <item x="6949"/>
        <item x="6315"/>
        <item x="6040"/>
        <item x="4434"/>
        <item x="6752"/>
        <item x="6966"/>
        <item x="8688"/>
        <item x="8933"/>
        <item x="10204"/>
        <item x="10546"/>
        <item x="7385"/>
        <item x="6103"/>
        <item x="2527"/>
        <item x="8330"/>
        <item x="7960"/>
        <item x="10190"/>
        <item x="8871"/>
        <item x="6580"/>
        <item x="3853"/>
        <item x="1144"/>
        <item x="2258"/>
        <item x="4667"/>
        <item x="1991"/>
        <item x="9225"/>
        <item x="1213"/>
        <item x="5803"/>
        <item x="563"/>
        <item x="5170"/>
        <item x="8865"/>
        <item x="7557"/>
        <item x="6092"/>
        <item x="6747"/>
        <item x="6144"/>
        <item x="7988"/>
        <item x="1059"/>
        <item x="4291"/>
        <item x="5399"/>
        <item x="8122"/>
        <item x="9677"/>
        <item x="8285"/>
        <item x="8999"/>
        <item x="8754"/>
        <item x="2275"/>
        <item x="1294"/>
        <item x="4349"/>
        <item x="7231"/>
        <item x="3700"/>
        <item x="1705"/>
        <item x="314"/>
        <item x="9643"/>
        <item x="9466"/>
        <item x="5781"/>
        <item x="1298"/>
        <item x="7653"/>
        <item x="4120"/>
        <item x="7871"/>
        <item x="10564"/>
        <item x="5755"/>
        <item x="10477"/>
        <item x="7251"/>
        <item x="8364"/>
        <item x="4947"/>
        <item x="1484"/>
        <item x="10670"/>
        <item x="9816"/>
        <item x="2336"/>
        <item x="3020"/>
        <item x="8476"/>
        <item x="6885"/>
        <item x="5238"/>
        <item x="9000"/>
        <item x="2059"/>
        <item x="2331"/>
        <item x="9661"/>
        <item x="8462"/>
        <item x="10148"/>
        <item x="1446"/>
        <item x="10725"/>
        <item x="2971"/>
        <item x="8818"/>
        <item x="617"/>
        <item x="6483"/>
        <item x="8915"/>
        <item x="9563"/>
        <item x="10713"/>
        <item x="4196"/>
        <item x="9252"/>
        <item x="6912"/>
        <item x="5806"/>
        <item x="6203"/>
        <item x="9421"/>
        <item x="6174"/>
        <item x="8371"/>
        <item x="3295"/>
        <item x="2195"/>
        <item x="2419"/>
        <item x="3159"/>
        <item x="8552"/>
        <item x="2835"/>
        <item x="8369"/>
        <item x="8727"/>
        <item x="469"/>
        <item x="1574"/>
        <item x="8111"/>
        <item x="574"/>
        <item x="5744"/>
        <item x="5515"/>
        <item x="9436"/>
        <item x="10474"/>
        <item x="933"/>
        <item x="101"/>
        <item x="3938"/>
        <item x="2991"/>
        <item x="3697"/>
        <item x="109"/>
        <item x="607"/>
        <item x="3190"/>
        <item x="5785"/>
        <item x="9926"/>
        <item x="2014"/>
        <item x="3081"/>
        <item x="5797"/>
        <item x="2411"/>
        <item x="10351"/>
        <item x="9914"/>
        <item x="8650"/>
        <item x="7833"/>
        <item x="6402"/>
        <item x="10702"/>
        <item x="6498"/>
        <item x="4960"/>
        <item x="1448"/>
        <item x="10595"/>
        <item x="2467"/>
        <item x="6958"/>
        <item x="7240"/>
        <item x="7665"/>
        <item x="477"/>
        <item x="5555"/>
        <item x="594"/>
        <item x="6271"/>
        <item x="9927"/>
        <item x="8949"/>
        <item x="3273"/>
        <item x="5531"/>
        <item x="2550"/>
        <item x="10727"/>
        <item x="7198"/>
        <item x="7458"/>
        <item x="7509"/>
        <item x="3493"/>
        <item x="5643"/>
        <item x="4735"/>
        <item x="95"/>
        <item x="6914"/>
        <item x="141"/>
        <item x="7237"/>
        <item x="8797"/>
        <item x="6488"/>
        <item x="2967"/>
        <item x="4425"/>
        <item x="8765"/>
        <item x="8815"/>
        <item x="3956"/>
        <item x="10111"/>
        <item x="3210"/>
        <item x="6855"/>
        <item x="8624"/>
        <item x="9219"/>
        <item x="5830"/>
        <item x="2316"/>
        <item x="1547"/>
        <item x="79"/>
        <item x="6964"/>
        <item x="8961"/>
        <item x="10489"/>
        <item x="9032"/>
        <item x="70"/>
        <item x="5114"/>
        <item x="724"/>
        <item x="8960"/>
        <item x="4993"/>
        <item x="9484"/>
        <item x="994"/>
        <item x="8703"/>
        <item x="2018"/>
        <item x="2019"/>
        <item x="5722"/>
        <item x="10361"/>
        <item x="5464"/>
        <item x="2015"/>
        <item x="9662"/>
        <item x="3998"/>
        <item x="9625"/>
        <item x="585"/>
        <item x="4134"/>
        <item x="1444"/>
        <item x="3846"/>
        <item x="4954"/>
        <item x="4730"/>
        <item x="1006"/>
        <item x="7250"/>
        <item x="3905"/>
        <item x="925"/>
        <item x="6673"/>
        <item x="7683"/>
        <item x="5497"/>
        <item x="9230"/>
        <item x="3626"/>
        <item x="129"/>
        <item x="1560"/>
        <item x="8104"/>
        <item x="9691"/>
        <item x="2629"/>
        <item x="7768"/>
        <item x="9196"/>
        <item x="1131"/>
        <item x="6414"/>
        <item x="4950"/>
        <item x="3356"/>
        <item x="339"/>
        <item x="5421"/>
        <item x="10034"/>
        <item x="1643"/>
        <item x="1284"/>
        <item x="5289"/>
        <item x="3772"/>
        <item x="2103"/>
        <item x="7022"/>
        <item x="10729"/>
        <item x="709"/>
        <item x="520"/>
        <item x="5297"/>
        <item x="1286"/>
        <item x="6058"/>
        <item x="8924"/>
        <item x="8951"/>
        <item x="9642"/>
        <item x="5120"/>
        <item x="10028"/>
        <item x="8868"/>
        <item x="2416"/>
        <item x="3926"/>
        <item x="5055"/>
        <item x="6992"/>
        <item x="9016"/>
        <item x="5708"/>
        <item x="10705"/>
        <item x="7826"/>
        <item x="7430"/>
        <item x="2909"/>
        <item x="3636"/>
        <item x="3218"/>
        <item x="1189"/>
        <item x="1626"/>
        <item x="963"/>
        <item x="9799"/>
        <item x="645"/>
        <item x="5063"/>
        <item x="10310"/>
        <item x="5777"/>
        <item x="6804"/>
        <item x="4337"/>
        <item x="7857"/>
        <item x="10734"/>
        <item x="3503"/>
        <item x="1193"/>
        <item x="5768"/>
        <item x="896"/>
        <item x="4420"/>
        <item x="5638"/>
        <item x="6663"/>
        <item x="628"/>
        <item x="932"/>
        <item x="8998"/>
        <item x="1058"/>
        <item x="4375"/>
        <item x="3123"/>
        <item x="3924"/>
        <item x="316"/>
        <item x="4691"/>
        <item x="6073"/>
        <item x="5077"/>
        <item x="10682"/>
        <item x="5000"/>
        <item x="5073"/>
        <item x="9897"/>
        <item x="7079"/>
        <item x="9481"/>
        <item x="993"/>
        <item x="2952"/>
        <item x="388"/>
        <item x="697"/>
        <item x="10045"/>
        <item x="10375"/>
        <item x="7030"/>
        <item x="991"/>
        <item x="2685"/>
        <item x="5084"/>
        <item x="7991"/>
        <item x="823"/>
        <item x="6210"/>
        <item x="10125"/>
        <item x="6167"/>
        <item x="7005"/>
        <item x="2262"/>
        <item x="10185"/>
        <item x="5542"/>
        <item x="1603"/>
        <item x="4956"/>
        <item x="9177"/>
        <item x="4508"/>
        <item x="6706"/>
        <item x="64"/>
        <item x="4766"/>
        <item x="7106"/>
        <item x="5158"/>
        <item x="3782"/>
        <item x="3831"/>
        <item x="3492"/>
        <item x="5868"/>
        <item x="7700"/>
        <item x="5346"/>
        <item x="4139"/>
        <item x="10718"/>
        <item x="7727"/>
        <item x="10666"/>
        <item x="8962"/>
        <item x="4266"/>
        <item x="5814"/>
        <item x="10091"/>
        <item x="8214"/>
        <item x="7787"/>
        <item x="8277"/>
        <item x="1048"/>
        <item x="9531"/>
        <item x="2996"/>
        <item x="7814"/>
        <item x="8053"/>
        <item x="5396"/>
        <item x="318"/>
        <item x="10026"/>
        <item x="2939"/>
        <item x="9609"/>
        <item x="6098"/>
        <item x="5929"/>
        <item x="4957"/>
        <item x="8501"/>
        <item x="3117"/>
        <item x="2606"/>
        <item x="8411"/>
        <item x="3957"/>
        <item x="4611"/>
        <item x="5428"/>
        <item x="10086"/>
        <item x="7359"/>
        <item x="6675"/>
        <item x="9135"/>
        <item x="10472"/>
        <item x="3401"/>
        <item x="3160"/>
        <item x="6243"/>
        <item x="4694"/>
        <item x="6714"/>
        <item x="8966"/>
        <item x="9787"/>
        <item x="5027"/>
        <item x="893"/>
        <item x="6010"/>
        <item x="9295"/>
        <item x="9791"/>
        <item x="5447"/>
        <item x="9669"/>
        <item x="8394"/>
        <item x="10717"/>
        <item x="4427"/>
        <item x="2852"/>
        <item x="6661"/>
        <item x="974"/>
        <item x="4777"/>
        <item x="2850"/>
        <item x="10021"/>
        <item x="6807"/>
        <item x="8273"/>
        <item x="10612"/>
        <item x="118"/>
        <item x="5121"/>
        <item x="6978"/>
        <item x="5171"/>
        <item x="8357"/>
        <item x="757"/>
        <item x="10723"/>
        <item x="3032"/>
        <item x="10582"/>
        <item x="3946"/>
        <item x="10059"/>
        <item x="8009"/>
        <item x="6222"/>
        <item x="7428"/>
        <item x="99"/>
        <item x="4073"/>
        <item x="2733"/>
        <item x="9417"/>
        <item x="9984"/>
        <item x="5910"/>
        <item x="8194"/>
        <item x="273"/>
        <item x="6482"/>
        <item x="2844"/>
        <item x="478"/>
        <item x="10020"/>
        <item x="2721"/>
        <item x="6213"/>
        <item x="8465"/>
        <item x="1449"/>
        <item x="7410"/>
        <item x="6566"/>
        <item x="9274"/>
        <item x="7946"/>
        <item x="1887"/>
        <item x="126"/>
        <item x="5909"/>
        <item x="9314"/>
        <item x="4366"/>
        <item x="10675"/>
        <item x="8234"/>
        <item x="603"/>
        <item x="2655"/>
        <item x="4617"/>
        <item x="6097"/>
        <item x="4561"/>
        <item x="7476"/>
        <item x="4823"/>
        <item x="554"/>
        <item x="7533"/>
        <item x="7706"/>
        <item x="4484"/>
        <item x="119"/>
        <item x="7044"/>
        <item x="6712"/>
        <item x="8513"/>
        <item x="9435"/>
        <item x="7132"/>
        <item x="2757"/>
        <item x="4105"/>
        <item x="7503"/>
        <item x="5908"/>
        <item x="1055"/>
        <item x="831"/>
        <item x="6265"/>
        <item x="806"/>
        <item x="2282"/>
        <item x="6207"/>
        <item x="4502"/>
        <item x="10278"/>
        <item x="7601"/>
        <item x="10714"/>
        <item x="1051"/>
        <item x="8368"/>
        <item x="812"/>
        <item x="2397"/>
        <item x="789"/>
        <item x="1041"/>
        <item x="785"/>
        <item x="476"/>
        <item x="10423"/>
        <item x="5496"/>
        <item x="10160"/>
        <item x="9753"/>
        <item x="1741"/>
        <item x="5844"/>
        <item x="7431"/>
        <item x="4867"/>
        <item x="9493"/>
        <item x="5129"/>
        <item x="6179"/>
        <item x="2583"/>
        <item x="3281"/>
        <item x="4473"/>
        <item x="705"/>
        <item x="6050"/>
        <item x="3128"/>
        <item x="922"/>
        <item x="8940"/>
        <item x="5913"/>
        <item x="3477"/>
        <item x="8426"/>
        <item x="4713"/>
        <item x="3283"/>
        <item x="2525"/>
        <item x="2788"/>
        <item x="1838"/>
        <item x="1732"/>
        <item x="10023"/>
        <item x="5166"/>
        <item x="5817"/>
        <item x="10081"/>
        <item x="711"/>
        <item x="9246"/>
        <item x="356"/>
        <item x="6980"/>
        <item x="935"/>
        <item x="7598"/>
        <item x="7078"/>
        <item x="1066"/>
        <item x="8358"/>
        <item x="8800"/>
        <item x="5168"/>
        <item x="4443"/>
        <item x="8992"/>
        <item x="2941"/>
        <item x="4782"/>
        <item x="5015"/>
        <item x="10680"/>
        <item x="10600"/>
        <item x="2839"/>
        <item x="5220"/>
        <item x="4764"/>
        <item x="3917"/>
        <item x="3744"/>
        <item x="6055"/>
        <item x="952"/>
        <item x="6066"/>
        <item x="637"/>
        <item x="8193"/>
        <item x="5811"/>
        <item x="7725"/>
        <item x="10134"/>
        <item x="2054"/>
        <item x="5131"/>
        <item x="10469"/>
        <item x="2297"/>
        <item x="777"/>
        <item x="3642"/>
        <item x="8692"/>
        <item x="7647"/>
        <item x="7029"/>
        <item x="7504"/>
        <item x="1265"/>
        <item x="8696"/>
        <item x="8849"/>
        <item x="6766"/>
        <item x="6357"/>
        <item x="7468"/>
        <item x="4361"/>
        <item x="7488"/>
        <item x="3708"/>
        <item x="1558"/>
        <item x="795"/>
        <item x="6652"/>
        <item x="7318"/>
        <item x="5538"/>
        <item x="890"/>
        <item x="6391"/>
        <item x="3939"/>
        <item x="6792"/>
        <item x="3370"/>
        <item x="2801"/>
        <item x="5020"/>
        <item x="2274"/>
        <item x="828"/>
        <item x="8587"/>
        <item x="1292"/>
        <item x="4612"/>
        <item x="4697"/>
        <item x="127"/>
        <item x="6952"/>
        <item x="7123"/>
        <item x="1194"/>
        <item x="3021"/>
        <item x="2002"/>
        <item x="4672"/>
        <item x="7831"/>
        <item x="8994"/>
        <item x="9946"/>
        <item x="9944"/>
        <item x="106"/>
        <item x="2386"/>
        <item x="2278"/>
        <item x="10749"/>
        <item x="5474"/>
        <item x="4589"/>
        <item x="2332"/>
        <item x="2405"/>
        <item x="885"/>
        <item x="6318"/>
        <item x="8219"/>
        <item x="3775"/>
        <item x="1124"/>
        <item x="8287"/>
        <item x="5125"/>
        <item x="4500"/>
        <item x="4542"/>
        <item x="8381"/>
        <item x="2601"/>
        <item x="10275"/>
        <item x="1028"/>
        <item x="997"/>
        <item x="7491"/>
        <item x="10657"/>
        <item x="10052"/>
        <item x="6084"/>
        <item x="5488"/>
        <item x="6047"/>
        <item x="4439"/>
        <item x="5338"/>
        <item x="277"/>
        <item x="10756"/>
        <item x="2983"/>
        <item x="8077"/>
        <item x="8504"/>
        <item x="7239"/>
        <item x="426"/>
        <item x="9400"/>
        <item x="4951"/>
        <item x="4487"/>
        <item x="505"/>
        <item x="2141"/>
        <item x="4229"/>
        <item x="1458"/>
        <item x="3833"/>
        <item x="7104"/>
        <item x="4928"/>
        <item x="7402"/>
        <item x="4575"/>
        <item x="315"/>
        <item x="8421"/>
        <item x="6274"/>
        <item x="2696"/>
        <item x="6987"/>
        <item x="5835"/>
        <item x="7249"/>
        <item x="9539"/>
        <item x="864"/>
        <item x="5642"/>
        <item x="3063"/>
        <item x="5323"/>
        <item x="7248"/>
        <item x="8763"/>
        <item x="7238"/>
        <item x="10736"/>
        <item x="7813"/>
        <item x="618"/>
        <item x="4707"/>
        <item x="5236"/>
        <item x="5175"/>
        <item x="3671"/>
        <item x="9962"/>
        <item x="3655"/>
        <item x="1718"/>
        <item x="10374"/>
        <item x="144"/>
        <item x="8417"/>
        <item x="10454"/>
        <item x="9489"/>
        <item x="4028"/>
        <item x="3016"/>
        <item x="825"/>
        <item x="10165"/>
        <item x="255"/>
        <item x="3723"/>
        <item x="2708"/>
        <item x="2524"/>
        <item x="6337"/>
        <item x="2083"/>
        <item x="10280"/>
        <item x="10258"/>
        <item x="5412"/>
        <item x="5221"/>
        <item x="7040"/>
        <item x="115"/>
        <item x="2198"/>
        <item x="606"/>
        <item x="10066"/>
        <item x="4660"/>
        <item x="86"/>
        <item x="61"/>
        <item x="3286"/>
        <item x="911"/>
        <item x="71"/>
        <item x="7889"/>
        <item x="10270"/>
        <item x="4795"/>
        <item x="5792"/>
        <item x="10154"/>
        <item x="9865"/>
        <item x="6241"/>
        <item x="2528"/>
        <item x="10191"/>
        <item x="7541"/>
        <item x="9565"/>
        <item x="619"/>
        <item x="3999"/>
        <item x="8603"/>
        <item x="7404"/>
        <item x="8355"/>
        <item x="2652"/>
        <item x="10163"/>
        <item x="7674"/>
        <item x="5816"/>
        <item x="1460"/>
        <item x="6995"/>
        <item x="1650"/>
        <item x="4047"/>
        <item x="7382"/>
        <item x="332"/>
        <item x="4378"/>
        <item x="1451"/>
        <item x="8427"/>
        <item x="10089"/>
        <item x="2731"/>
        <item x="83"/>
        <item x="5605"/>
        <item x="107"/>
        <item x="10061"/>
        <item x="9382"/>
        <item x="5594"/>
        <item x="3447"/>
        <item x="6211"/>
        <item x="7788"/>
        <item x="7376"/>
        <item x="6102"/>
        <item x="9970"/>
        <item x="3194"/>
        <item x="6967"/>
        <item x="6313"/>
        <item x="10376"/>
        <item x="7681"/>
        <item x="9626"/>
        <item x="4510"/>
        <item x="4909"/>
        <item x="333"/>
        <item x="2979"/>
        <item x="10482"/>
        <item x="3131"/>
        <item x="7854"/>
        <item x="5918"/>
        <item x="5408"/>
        <item x="3363"/>
        <item x="8467"/>
        <item x="1754"/>
        <item x="9591"/>
        <item x="4173"/>
        <item x="1273"/>
        <item x="2023"/>
        <item x="4012"/>
        <item x="7881"/>
        <item x="8500"/>
        <item x="8990"/>
        <item x="2798"/>
        <item x="3737"/>
        <item x="9039"/>
        <item x="270"/>
        <item x="5752"/>
        <item x="1523"/>
        <item x="7260"/>
        <item x="6961"/>
        <item x="7975"/>
        <item x="2338"/>
        <item x="2273"/>
        <item x="5336"/>
        <item x="4958"/>
        <item x="6046"/>
        <item x="143"/>
        <item x="7187"/>
        <item x="2412"/>
        <item x="4130"/>
        <item x="3328"/>
        <item x="7485"/>
        <item x="5509"/>
        <item x="662"/>
        <item x="3296"/>
        <item x="4938"/>
        <item x="9123"/>
        <item x="4090"/>
        <item x="6520"/>
        <item x="3365"/>
        <item x="4545"/>
        <item x="3223"/>
        <item x="9630"/>
        <item x="5915"/>
        <item x="9005"/>
        <item x="8348"/>
        <item x="1956"/>
        <item x="2520"/>
        <item x="2028"/>
        <item x="7475"/>
        <item x="8492"/>
        <item x="9943"/>
        <item x="9415"/>
        <item x="9788"/>
        <item x="8864"/>
        <item x="1209"/>
        <item x="6100"/>
        <item x="3256"/>
        <item x="9104"/>
        <item x="3127"/>
        <item x="6277"/>
        <item x="2919"/>
        <item x="9227"/>
        <item x="380"/>
        <item x="849"/>
        <item x="1380"/>
        <item x="7189"/>
        <item x="7252"/>
        <item x="347"/>
        <item x="296"/>
        <item x="317"/>
        <item x="9686"/>
        <item x="8568"/>
        <item x="6038"/>
        <item x="8220"/>
        <item x="6767"/>
        <item x="5377"/>
        <item x="6286"/>
        <item x="6820"/>
        <item x="341"/>
        <item x="8197"/>
        <item x="688"/>
        <item x="10634"/>
        <item x="10655"/>
        <item x="400"/>
        <item x="5652"/>
        <item x="1497"/>
        <item x="7550"/>
        <item x="1187"/>
        <item x="9937"/>
        <item x="10192"/>
        <item x="8511"/>
        <item x="10488"/>
        <item x="4433"/>
        <item x="10632"/>
        <item x="3124"/>
        <item x="8805"/>
        <item x="10369"/>
        <item x="6053"/>
        <item x="8702"/>
        <item x="3755"/>
        <item x="6255"/>
        <item x="3294"/>
        <item x="3278"/>
        <item x="5469"/>
        <item x="8203"/>
        <item x="1186"/>
        <item x="3206"/>
        <item x="10368"/>
        <item x="3921"/>
        <item x="3628"/>
        <item x="1856"/>
        <item x="6217"/>
        <item x="6074"/>
        <item x="7493"/>
        <item x="9366"/>
        <item x="9634"/>
        <item x="1955"/>
        <item x="10662"/>
        <item x="6891"/>
        <item x="810"/>
        <item x="501"/>
        <item x="7955"/>
        <item x="1138"/>
        <item x="268"/>
        <item x="6198"/>
        <item x="4247"/>
        <item x="9978"/>
        <item x="6811"/>
        <item x="8615"/>
        <item x="9279"/>
        <item x="6238"/>
        <item x="7695"/>
        <item x="4038"/>
        <item x="6160"/>
        <item x="8047"/>
        <item x="1716"/>
        <item x="4901"/>
        <item x="4260"/>
        <item x="6541"/>
        <item x="872"/>
        <item x="5719"/>
        <item x="7505"/>
        <item x="8816"/>
        <item x="10495"/>
        <item x="2311"/>
        <item x="9636"/>
        <item x="10747"/>
        <item x="6254"/>
        <item x="5226"/>
        <item x="6427"/>
        <item x="821"/>
        <item x="8073"/>
        <item x="3699"/>
        <item x="5127"/>
        <item x="9597"/>
        <item x="7386"/>
        <item x="4076"/>
        <item x="8968"/>
        <item x="5434"/>
        <item x="5326"/>
        <item x="8063"/>
        <item x="6471"/>
        <item x="5437"/>
        <item x="1857"/>
        <item x="7136"/>
        <item x="10635"/>
        <item x="189"/>
        <item x="8114"/>
        <item x="10605"/>
        <item x="4515"/>
        <item x="9532"/>
        <item x="1454"/>
        <item x="6300"/>
        <item x="6054"/>
        <item x="7370"/>
        <item x="97"/>
        <item x="8799"/>
        <item x="1618"/>
        <item x="9641"/>
        <item x="6283"/>
        <item x="5537"/>
        <item x="2518"/>
        <item x="5194"/>
        <item x="9842"/>
        <item x="900"/>
        <item x="6884"/>
        <item x="7703"/>
        <item x="3678"/>
        <item x="5553"/>
        <item x="995"/>
        <item x="1733"/>
        <item x="9960"/>
        <item x="1651"/>
        <item x="753"/>
        <item x="4705"/>
        <item x="10742"/>
        <item x="722"/>
        <item x="7089"/>
        <item x="9585"/>
        <item x="10161"/>
        <item x="2922"/>
        <item x="5730"/>
        <item x="4006"/>
        <item x="8116"/>
        <item x="8606"/>
        <item x="8048"/>
        <item x="3813"/>
        <item x="2756"/>
        <item x="2609"/>
        <item x="9204"/>
        <item x="6874"/>
        <item x="2193"/>
        <item x="8809"/>
        <item x="125"/>
        <item x="4255"/>
        <item x="3119"/>
        <item x="8982"/>
        <item x="8359"/>
        <item x="1689"/>
        <item x="2747"/>
        <item x="4669"/>
        <item x="8072"/>
        <item x="10487"/>
        <item x="6012"/>
        <item x="5397"/>
        <item x="2568"/>
        <item x="4016"/>
        <item x="6244"/>
        <item x="2030"/>
        <item x="9886"/>
        <item x="3415"/>
        <item x="8208"/>
        <item x="7369"/>
        <item x="2453"/>
        <item x="139"/>
        <item x="4765"/>
        <item x="1537"/>
        <item x="1216"/>
        <item x="9321"/>
        <item x="8851"/>
        <item x="8857"/>
        <item x="1951"/>
        <item x="7312"/>
        <item x="2328"/>
        <item x="7952"/>
        <item x="9839"/>
        <item x="2329"/>
        <item x="5867"/>
        <item x="7738"/>
        <item x="1717"/>
        <item x="7635"/>
        <item x="2999"/>
        <item x="9181"/>
        <item x="4579"/>
        <item x="7560"/>
        <item x="3341"/>
        <item x="2959"/>
        <item x="7948"/>
        <item x="4752"/>
        <item x="8507"/>
        <item x="654"/>
        <item x="7506"/>
        <item x="9315"/>
        <item x="10441"/>
        <item x="4071"/>
        <item x="4148"/>
        <item x="7298"/>
        <item x="2272"/>
        <item x="9071"/>
        <item x="9482"/>
        <item x="7206"/>
        <item x="3561"/>
        <item x="9223"/>
        <item x="1575"/>
        <item x="2349"/>
        <item x="6670"/>
        <item x="1509"/>
        <item x="5287"/>
        <item x="8609"/>
        <item x="5108"/>
        <item x="596"/>
        <item x="3869"/>
        <item x="3500"/>
        <item x="57"/>
        <item x="7922"/>
        <item x="7783"/>
        <item x="178"/>
        <item x="7220"/>
        <item x="5936"/>
        <item x="6945"/>
        <item x="6681"/>
        <item x="8595"/>
        <item x="9683"/>
        <item x="7247"/>
        <item x="4787"/>
        <item x="9214"/>
        <item x="2517"/>
        <item x="6976"/>
        <item x="8735"/>
        <item x="7990"/>
        <item x="7099"/>
        <item x="4203"/>
        <item x="8051"/>
        <item x="3118"/>
        <item x="9688"/>
        <item x="7323"/>
        <item x="6239"/>
        <item x="9487"/>
        <item x="4418"/>
        <item x="1715"/>
        <item x="7222"/>
        <item x="6947"/>
        <item x="5649"/>
        <item x="7514"/>
        <item x="5863"/>
        <item x="6201"/>
        <item x="3303"/>
        <item x="10701"/>
        <item x="10690"/>
        <item x="8046"/>
        <item x="5721"/>
        <item x="78"/>
        <item x="4335"/>
        <item x="5370"/>
        <item x="7645"/>
        <item x="5011"/>
        <item x="6087"/>
        <item x="1959"/>
        <item x="762"/>
        <item x="2745"/>
        <item x="5325"/>
        <item x="8802"/>
        <item x="1141"/>
        <item x="9226"/>
        <item x="4570"/>
        <item x="9193"/>
        <item x="5728"/>
        <item x="4101"/>
        <item x="6741"/>
        <item x="1264"/>
        <item x="10300"/>
        <item x="6828"/>
        <item x="8947"/>
        <item x="2379"/>
        <item x="8437"/>
        <item x="4481"/>
        <item x="5987"/>
        <item x="3827"/>
        <item x="5895"/>
        <item x="4886"/>
        <item x="1855"/>
        <item x="6838"/>
        <item x="1920"/>
        <item x="9471"/>
        <item x="5047"/>
        <item x="6721"/>
        <item x="137"/>
        <item x="5707"/>
        <item x="63"/>
        <item x="4503"/>
        <item x="4464"/>
        <item x="4224"/>
        <item x="1892"/>
        <item x="2867"/>
        <item x="931"/>
        <item x="1250"/>
        <item x="7553"/>
        <item x="8634"/>
        <item x="10721"/>
        <item x="3915"/>
        <item x="1691"/>
        <item x="881"/>
        <item x="5526"/>
        <item x="7500"/>
        <item x="8812"/>
        <item x="891"/>
        <item x="7114"/>
        <item x="4923"/>
        <item x="10607"/>
        <item x="2925"/>
        <item x="9967"/>
        <item x="4866"/>
        <item x="9665"/>
        <item x="10550"/>
        <item x="2584"/>
        <item x="10055"/>
        <item x="7105"/>
        <item x="10027"/>
        <item x="3783"/>
        <item x="882"/>
        <item x="3003"/>
        <item x="3952"/>
        <item x="5376"/>
        <item x="3179"/>
        <item x="240"/>
        <item x="3856"/>
        <item x="5912"/>
        <item x="8793"/>
        <item x="7539"/>
        <item x="1478"/>
        <item x="483"/>
        <item x="4926"/>
        <item x="9673"/>
        <item x="2393"/>
        <item x="2508"/>
        <item x="8265"/>
        <item x="4231"/>
        <item x="8069"/>
        <item x="1403"/>
        <item x="5980"/>
        <item x="9848"/>
        <item x="6871"/>
        <item x="2240"/>
        <item x="8252"/>
        <item x="3244"/>
        <item x="6128"/>
        <item x="2132"/>
        <item x="4462"/>
        <item x="10691"/>
        <item x="10298"/>
        <item x="5327"/>
        <item x="1054"/>
        <item x="6048"/>
        <item x="2775"/>
        <item x="10304"/>
        <item x="6751"/>
        <item x="3200"/>
        <item x="7184"/>
        <item x="5859"/>
        <item x="10592"/>
        <item x="6843"/>
        <item x="4692"/>
        <item x="53"/>
        <item x="10054"/>
        <item x="1004"/>
        <item x="5188"/>
        <item x="5092"/>
        <item x="2413"/>
        <item x="245"/>
        <item x="4581"/>
        <item x="8314"/>
        <item x="3759"/>
        <item x="3788"/>
        <item x="5648"/>
        <item x="8698"/>
        <item x="5500"/>
        <item x="9678"/>
        <item x="2291"/>
        <item x="7806"/>
        <item x="7225"/>
        <item x="263"/>
        <item x="51"/>
        <item x="2904"/>
        <item x="7496"/>
        <item x="6908"/>
        <item x="9229"/>
        <item x="8839"/>
        <item x="3362"/>
        <item x="8858"/>
        <item x="5551"/>
        <item x="820"/>
        <item x="798"/>
        <item x="10005"/>
        <item x="4220"/>
        <item x="6777"/>
        <item x="9406"/>
        <item x="6917"/>
        <item x="557"/>
        <item x="2313"/>
        <item x="5070"/>
        <item x="1666"/>
        <item x="192"/>
        <item x="4022"/>
        <item x="9660"/>
        <item x="3434"/>
        <item x="5780"/>
        <item x="6264"/>
        <item x="6756"/>
        <item x="8841"/>
        <item x="4011"/>
        <item x="5149"/>
        <item x="8618"/>
        <item x="3219"/>
        <item x="2042"/>
        <item x="6621"/>
        <item x="5065"/>
        <item x="7261"/>
        <item x="7383"/>
        <item x="716"/>
        <item x="4987"/>
        <item x="7207"/>
        <item x="1136"/>
        <item x="5841"/>
        <item x="9957"/>
        <item x="8614"/>
        <item x="1734"/>
        <item x="3461"/>
        <item x="7440"/>
        <item x="8323"/>
        <item x="7719"/>
        <item x="3483"/>
        <item x="10623"/>
        <item x="605"/>
        <item x="5512"/>
        <item x="6065"/>
        <item x="10207"/>
        <item x="826"/>
        <item x="1410"/>
        <item x="10062"/>
        <item x="610"/>
        <item x="6284"/>
        <item x="8456"/>
        <item x="6835"/>
        <item x="4948"/>
        <item x="6252"/>
        <item x="6632"/>
        <item x="2261"/>
        <item x="7128"/>
        <item x="100"/>
        <item x="8526"/>
        <item x="7664"/>
        <item x="4317"/>
        <item x="9159"/>
        <item x="4619"/>
        <item x="6212"/>
        <item x="2516"/>
        <item x="3953"/>
        <item x="7559"/>
        <item x="5112"/>
        <item x="8870"/>
        <item x="9668"/>
        <item x="6299"/>
        <item x="1536"/>
        <item x="168"/>
        <item x="4005"/>
        <item x="1561"/>
        <item x="3931"/>
        <item x="6511"/>
        <item x="4501"/>
        <item x="9969"/>
        <item x="797"/>
        <item x="1452"/>
        <item x="3621"/>
        <item x="10624"/>
        <item x="9034"/>
        <item x="5716"/>
        <item x="8586"/>
        <item x="8282"/>
        <item x="1198"/>
        <item x="3108"/>
        <item x="1064"/>
        <item x="5248"/>
        <item x="1149"/>
        <item x="5290"/>
        <item x="4426"/>
        <item x="9659"/>
        <item x="818"/>
        <item x="10648"/>
        <item x="926"/>
        <item x="1074"/>
        <item x="324"/>
        <item x="4940"/>
        <item x="8480"/>
        <item x="5275"/>
        <item x="8491"/>
        <item x="1083"/>
        <item x="10653"/>
        <item x="5779"/>
        <item x="1781"/>
        <item x="3517"/>
        <item x="1135"/>
        <item x="8850"/>
        <item x="2495"/>
        <item x="6986"/>
        <item x="3336"/>
        <item x="4371"/>
        <item x="5771"/>
        <item x="3337"/>
        <item x="3968"/>
        <item x="917"/>
        <item x="10502"/>
        <item x="7985"/>
        <item x="7082"/>
        <item x="9172"/>
        <item x="9533"/>
        <item x="10200"/>
        <item x="3654"/>
        <item x="8351"/>
        <item x="1289"/>
        <item x="8240"/>
        <item x="1078"/>
        <item x="9947"/>
        <item x="3649"/>
        <item x="6316"/>
        <item x="10699"/>
        <item x="9433"/>
        <item x="6249"/>
        <item x="4522"/>
        <item x="10652"/>
        <item x="7016"/>
        <item x="7147"/>
        <item x="5999"/>
        <item x="756"/>
        <item x="5838"/>
        <item x="1268"/>
        <item x="5805"/>
        <item x="9685"/>
        <item x="3828"/>
        <item x="4517"/>
        <item x="5825"/>
        <item x="391"/>
        <item x="6615"/>
        <item x="402"/>
        <item x="7230"/>
        <item x="9191"/>
        <item x="3986"/>
        <item x="569"/>
        <item x="2515"/>
        <item x="5085"/>
        <item x="9328"/>
        <item x="7227"/>
        <item x="7384"/>
        <item x="754"/>
        <item x="1630"/>
        <item x="5541"/>
        <item x="677"/>
        <item x="9801"/>
        <item x="6177"/>
        <item x="7380"/>
        <item x="2409"/>
        <item x="6259"/>
        <item x="4763"/>
        <item x="284"/>
        <item x="8189"/>
        <item x="2165"/>
        <item x="4459"/>
        <item x="10637"/>
        <item x="6658"/>
        <item x="8149"/>
        <item x="678"/>
        <item x="8353"/>
        <item x="6377"/>
        <item x="2358"/>
        <item x="4610"/>
        <item x="10370"/>
        <item x="3635"/>
        <item x="9210"/>
        <item x="5639"/>
        <item x="6388"/>
        <item x="5880"/>
        <item x="9831"/>
        <item x="516"/>
        <item x="7134"/>
        <item x="8441"/>
        <item x="9378"/>
        <item x="7511"/>
        <item x="10032"/>
        <item x="6076"/>
        <item x="249"/>
        <item x="10597"/>
        <item x="9549"/>
        <item x="92"/>
        <item x="7242"/>
        <item x="2185"/>
        <item x="3318"/>
        <item x="9260"/>
        <item x="2270"/>
        <item x="8677"/>
        <item x="6959"/>
        <item x="3955"/>
        <item x="5968"/>
        <item x="9517"/>
        <item x="4925"/>
        <item x="8862"/>
        <item x="874"/>
        <item x="10221"/>
        <item x="7576"/>
        <item x="888"/>
        <item x="4790"/>
        <item x="1679"/>
        <item x="8483"/>
        <item x="1672"/>
        <item x="6489"/>
        <item x="8748"/>
        <item x="1518"/>
        <item x="2790"/>
        <item x="499"/>
        <item x="3346"/>
        <item x="2699"/>
        <item x="9031"/>
        <item x="6192"/>
        <item x="866"/>
        <item x="1552"/>
        <item x="3728"/>
        <item x="259"/>
        <item x="7228"/>
        <item x="4841"/>
        <item x="111"/>
        <item x="1339"/>
        <item x="2776"/>
        <item x="884"/>
        <item x="3510"/>
        <item x="7362"/>
        <item x="2862"/>
        <item x="3930"/>
        <item x="375"/>
        <item x="3695"/>
        <item x="2271"/>
        <item x="9681"/>
        <item x="1712"/>
        <item x="2596"/>
        <item x="9834"/>
        <item x="5788"/>
        <item x="3966"/>
        <item x="7102"/>
        <item x="9698"/>
        <item x="162"/>
        <item x="6034"/>
        <item x="4008"/>
        <item x="7657"/>
        <item x="2008"/>
        <item x="185"/>
        <item x="3683"/>
        <item x="611"/>
        <item x="103"/>
        <item x="2954"/>
        <item x="2975"/>
        <item x="4499"/>
        <item x="4509"/>
        <item x="6750"/>
        <item x="5293"/>
        <item x="4678"/>
        <item x="8211"/>
        <item x="3501"/>
        <item x="8943"/>
        <item x="5723"/>
        <item x="6485"/>
        <item x="8433"/>
        <item x="2024"/>
        <item x="10142"/>
        <item x="3698"/>
        <item x="2142"/>
        <item x="6387"/>
        <item x="2072"/>
        <item x="9925"/>
        <item x="2046"/>
        <item x="4112"/>
        <item x="3339"/>
        <item x="4241"/>
        <item x="9403"/>
        <item x="3916"/>
        <item x="10036"/>
        <item x="1889"/>
        <item x="8"/>
        <item x="1031"/>
        <item x="8531"/>
        <item x="4529"/>
        <item x="3951"/>
        <item x="4479"/>
        <item x="8572"/>
        <item x="9554"/>
        <item x="6083"/>
        <item x="6302"/>
        <item x="98"/>
        <item x="7688"/>
        <item x="5353"/>
        <item x="2440"/>
        <item x="8622"/>
        <item x="4376"/>
        <item x="3657"/>
        <item x="8953"/>
        <item x="4953"/>
        <item x="10716"/>
        <item x="6011"/>
        <item x="1703"/>
        <item x="6257"/>
        <item x="10547"/>
        <item x="4424"/>
        <item x="1100"/>
        <item x="6782"/>
        <item x="2389"/>
        <item x="9076"/>
        <item x="1143"/>
        <item x="7775"/>
        <item x="1259"/>
        <item x="10420"/>
        <item x="1042"/>
        <item x="1554"/>
        <item x="8297"/>
        <item x="8450"/>
        <item x="10468"/>
        <item x="7070"/>
        <item x="868"/>
        <item x="7381"/>
        <item x="6847"/>
        <item x="6106"/>
        <item x="721"/>
        <item x="9006"/>
        <item x="10058"/>
        <item x="5310"/>
        <item x="6535"/>
        <item x="9215"/>
        <item x="6208"/>
        <item x="124"/>
        <item x="10693"/>
        <item x="10283"/>
        <item x="646"/>
        <item x="5558"/>
        <item x="7084"/>
        <item x="1519"/>
        <item x="10365"/>
        <item x="9919"/>
        <item x="7067"/>
        <item x="5525"/>
        <item x="2269"/>
        <item x="9431"/>
        <item x="947"/>
        <item x="8869"/>
        <item x="977"/>
        <item x="4024"/>
        <item x="3643"/>
        <item x="3366"/>
        <item x="7009"/>
        <item x="6226"/>
        <item x="3187"/>
        <item x="9079"/>
        <item x="3499"/>
        <item x="3978"/>
        <item x="10017"/>
        <item x="961"/>
        <item x="6351"/>
        <item x="6080"/>
        <item x="4870"/>
        <item x="4379"/>
        <item x="1890"/>
        <item x="202"/>
        <item x="616"/>
        <item x="7058"/>
        <item x="5813"/>
        <item x="2053"/>
        <item x="10630"/>
        <item x="2720"/>
        <item x="3597"/>
        <item x="10566"/>
        <item x="6942"/>
        <item x="1491"/>
        <item x="8163"/>
        <item x="4367"/>
        <item x="10709"/>
        <item x="8461"/>
        <item x="4955"/>
        <item x="10608"/>
        <item x="7217"/>
        <item x="564"/>
        <item x="2433"/>
        <item x="2725"/>
        <item x="6487"/>
        <item x="3104"/>
        <item x="8935"/>
        <item x="6730"/>
        <item x="9832"/>
        <item x="10556"/>
        <item x="5505"/>
        <item x="8604"/>
        <item x="1179"/>
        <item x="877"/>
        <item x="10106"/>
        <item x="10478"/>
        <item x="7122"/>
        <item x="3056"/>
        <item x="2268"/>
        <item x="10014"/>
        <item x="7677"/>
        <item x="2754"/>
        <item x="2915"/>
        <item x="3319"/>
        <item x="793"/>
        <item x="4111"/>
        <item x="6397"/>
        <item x="6600"/>
        <item x="897"/>
        <item x="4550"/>
        <item x="10581"/>
        <item x="8913"/>
        <item x="5601"/>
        <item x="4887"/>
        <item x="5235"/>
        <item x="4236"/>
        <item x="3711"/>
        <item x="4374"/>
        <item x="3091"/>
        <item x="10206"/>
        <item x="2395"/>
        <item x="10311"/>
        <item x="2026"/>
        <item x="5523"/>
        <item x="9402"/>
        <item x="5982"/>
        <item x="6186"/>
        <item x="9740"/>
        <item x="1944"/>
        <item x="5240"/>
        <item x="9306"/>
        <item x="1524"/>
        <item x="6494"/>
        <item x="1253"/>
        <item x="7508"/>
        <item x="3279"/>
        <item x="5302"/>
        <item x="10260"/>
        <item x="924"/>
        <item x="337"/>
        <item x="2761"/>
        <item x="3242"/>
        <item x="10141"/>
        <item x="1407"/>
        <item x="3272"/>
        <item x="3808"/>
        <item x="3275"/>
        <item x="1965"/>
        <item x="4212"/>
        <item x="5737"/>
        <item x="4717"/>
        <item x="1018"/>
        <item x="8066"/>
        <item x="9093"/>
        <item x="4813"/>
        <item x="113"/>
        <item x="10279"/>
        <item x="2109"/>
        <item x="8496"/>
        <item x="3802"/>
        <item x="1415"/>
        <item x="4569"/>
        <item x="8032"/>
        <item x="8659"/>
        <item x="4538"/>
        <item x="9023"/>
        <item x="8096"/>
        <item x="5438"/>
        <item x="5299"/>
        <item x="2512"/>
        <item x="5684"/>
        <item x="5518"/>
        <item x="5301"/>
        <item x="10373"/>
        <item x="10205"/>
        <item x="9547"/>
        <item x="10050"/>
        <item x="9840"/>
        <item x="1218"/>
        <item x="2928"/>
        <item x="4350"/>
        <item x="10636"/>
        <item x="6771"/>
        <item x="2535"/>
        <item x="9576"/>
        <item x="8686"/>
        <item x="8627"/>
        <item x="972"/>
        <item x="4472"/>
        <item x="10235"/>
        <item x="10153"/>
        <item x="9485"/>
        <item x="2950"/>
        <item x="6248"/>
        <item x="2917"/>
        <item x="4665"/>
        <item x="2740"/>
        <item x="4566"/>
        <item x="3301"/>
        <item x="1044"/>
        <item x="8361"/>
        <item x="6550"/>
        <item x="2494"/>
        <item x="2840"/>
        <item x="2887"/>
        <item x="3882"/>
        <item x="4895"/>
        <item x="7934"/>
        <item x="8041"/>
        <item x="1711"/>
        <item x="6072"/>
        <item x="751"/>
        <item x="4571"/>
        <item x="7976"/>
        <item x="2715"/>
        <item x="6280"/>
        <item x="6833"/>
        <item x="733"/>
        <item x="8238"/>
        <item x="5749"/>
        <item x="8505"/>
        <item x="4945"/>
        <item x="8532"/>
        <item x="158"/>
        <item x="7526"/>
        <item x="256"/>
        <item x="5074"/>
        <item x="5489"/>
        <item x="6095"/>
        <item x="94"/>
        <item x="7607"/>
        <item x="4539"/>
        <item x="873"/>
        <item x="2624"/>
        <item x="692"/>
        <item x="4786"/>
        <item x="6136"/>
        <item x="1002"/>
        <item x="6819"/>
        <item x="8752"/>
        <item x="568"/>
        <item x="10248"/>
        <item x="5105"/>
        <item x="5087"/>
        <item x="4759"/>
        <item x="9783"/>
        <item x="5429"/>
        <item x="1471"/>
        <item x="9130"/>
        <item x="2891"/>
        <item x="28"/>
        <item x="5354"/>
        <item x="2626"/>
        <item x="1745"/>
        <item x="1118"/>
        <item x="6223"/>
        <item x="871"/>
        <item x="5600"/>
        <item x="7699"/>
        <item x="3133"/>
        <item x="4531"/>
        <item x="875"/>
        <item x="6944"/>
        <item x="3171"/>
        <item x="7606"/>
        <item x="3229"/>
        <item x="552"/>
        <item x="1168"/>
        <item x="4715"/>
        <item x="4670"/>
        <item x="8605"/>
        <item x="9026"/>
        <item x="4920"/>
        <item x="4127"/>
        <item x="464"/>
        <item x="390"/>
        <item x="7911"/>
        <item x="9558"/>
        <item x="4636"/>
        <item x="9982"/>
        <item x="321"/>
        <item x="9807"/>
        <item x="3314"/>
        <item x="4015"/>
        <item x="6135"/>
        <item x="7094"/>
        <item x="8185"/>
        <item x="5372"/>
        <item x="7780"/>
        <item x="7782"/>
        <item x="4737"/>
        <item x="10558"/>
        <item x="5242"/>
        <item x="1493"/>
        <item x="475"/>
        <item x="9438"/>
        <item x="7090"/>
        <item x="4839"/>
        <item x="1595"/>
        <item x="8075"/>
        <item x="10274"/>
        <item x="2777"/>
        <item x="10606"/>
        <item x="1001"/>
        <item x="8343"/>
        <item x="3385"/>
        <item x="5821"/>
        <item x="5487"/>
        <item x="312"/>
        <item x="7564"/>
        <item x="5335"/>
        <item x="8356"/>
        <item x="689"/>
        <item x="8978"/>
        <item x="3008"/>
        <item x="9333"/>
        <item x="578"/>
        <item x="7604"/>
        <item x="2599"/>
        <item x="7548"/>
        <item x="173"/>
        <item x="3600"/>
        <item x="600"/>
        <item x="10257"/>
        <item x="6957"/>
        <item x="5294"/>
        <item x="9073"/>
        <item x="9428"/>
        <item x="8404"/>
        <item x="3838"/>
        <item x="9078"/>
        <item x="3265"/>
        <item x="6731"/>
        <item x="84"/>
        <item x="4218"/>
        <item x="9651"/>
        <item x="9804"/>
        <item x="9792"/>
        <item x="5021"/>
        <item x="1275"/>
        <item x="1580"/>
        <item x="661"/>
        <item x="7501"/>
        <item x="9454"/>
        <item x="3137"/>
        <item x="5156"/>
        <item x="2421"/>
        <item x="8751"/>
        <item x="5589"/>
        <item x="5646"/>
        <item x="6324"/>
        <item x="8315"/>
        <item x="10744"/>
        <item x="5337"/>
        <item x="357"/>
        <item x="1665"/>
        <item x="3874"/>
        <item x="2392"/>
        <item x="10088"/>
        <item x="3435"/>
        <item x="5706"/>
        <item x="7490"/>
        <item x="7895"/>
        <item x="3172"/>
        <item x="822"/>
        <item x="3134"/>
        <item x="1865"/>
        <item x="2423"/>
        <item x="5793"/>
        <item x="9868"/>
        <item x="6587"/>
        <item x="2429"/>
        <item x="1709"/>
        <item x="8581"/>
        <item x="9187"/>
        <item x="2457"/>
        <item x="2868"/>
        <item x="6814"/>
        <item x="5142"/>
        <item x="3718"/>
        <item x="808"/>
        <item x="6262"/>
        <item x="5375"/>
        <item x="8519"/>
        <item x="1441"/>
        <item x="5510"/>
        <item x="6821"/>
        <item x="6789"/>
        <item x="5870"/>
        <item x="4601"/>
        <item x="814"/>
        <item x="2779"/>
        <item x="2623"/>
        <item x="3041"/>
        <item x="8324"/>
        <item x="4623"/>
        <item x="3712"/>
        <item x="8855"/>
        <item x="7486"/>
        <item x="3089"/>
        <item x="8608"/>
        <item x="9233"/>
        <item x="3590"/>
        <item x="9106"/>
        <item x="5024"/>
        <item x="6475"/>
        <item x="2307"/>
        <item x="8082"/>
        <item x="9405"/>
        <item x="8550"/>
        <item x="5096"/>
        <item x="2201"/>
        <item x="696"/>
        <item x="8927"/>
        <item x="3920"/>
        <item x="8247"/>
        <item x="3669"/>
        <item x="2376"/>
        <item x="1096"/>
        <item x="895"/>
        <item x="4568"/>
        <item x="581"/>
        <item x="1565"/>
        <item x="9936"/>
        <item x="9399"/>
        <item x="5161"/>
        <item x="9491"/>
        <item x="5088"/>
        <item x="47"/>
        <item x="816"/>
        <item x="737"/>
        <item x="4724"/>
        <item x="5311"/>
        <item x="10343"/>
        <item x="9655"/>
        <item x="8365"/>
        <item x="4804"/>
        <item x="6289"/>
        <item x="4138"/>
        <item x="4840"/>
        <item x="9357"/>
        <item x="1207"/>
        <item x="8071"/>
        <item x="7784"/>
        <item x="6133"/>
        <item x="3923"/>
        <item x="2410"/>
        <item x="10473"/>
        <item x="9201"/>
        <item x="7651"/>
        <item x="397"/>
        <item x="87"/>
        <item x="8043"/>
        <item x="10182"/>
        <item x="3868"/>
        <item x="3078"/>
        <item x="8103"/>
        <item x="883"/>
        <item x="2039"/>
        <item x="8974"/>
        <item x="1323"/>
        <item x="934"/>
        <item x="9853"/>
        <item x="2459"/>
        <item x="10416"/>
        <item x="3943"/>
        <item x="2842"/>
        <item x="9007"/>
        <item x="10273"/>
        <item x="3662"/>
        <item x="494"/>
        <item x="6176"/>
        <item x="10140"/>
        <item x="10317"/>
        <item x="4606"/>
        <item x="8270"/>
        <item x="7098"/>
        <item x="3290"/>
        <item x="2310"/>
        <item x="4997"/>
        <item x="7093"/>
        <item x="5974"/>
        <item x="10068"/>
        <item x="1102"/>
        <item x="6197"/>
        <item x="112"/>
        <item x="9488"/>
        <item x="303"/>
        <item x="3175"/>
        <item x="75"/>
        <item x="5388"/>
        <item x="1255"/>
        <item x="4230"/>
        <item x="6081"/>
        <item x="634"/>
        <item x="7575"/>
        <item x="3464"/>
        <item x="9800"/>
        <item x="3237"/>
        <item x="5849"/>
        <item x="5885"/>
        <item x="8515"/>
        <item x="8985"/>
        <item x="4256"/>
        <item x="5094"/>
        <item x="8164"/>
        <item x="1874"/>
        <item x="8151"/>
        <item x="9644"/>
        <item x="2845"/>
        <item x="4353"/>
        <item x="3231"/>
        <item x="2935"/>
        <item x="6158"/>
        <item x="4988"/>
        <item x="3870"/>
        <item x="9264"/>
        <item x="3216"/>
        <item x="2104"/>
        <item x="5490"/>
        <item x="2137"/>
        <item x="4019"/>
        <item x="4677"/>
        <item x="9671"/>
        <item x="659"/>
        <item x="6360"/>
        <item x="10355"/>
        <item x="9638"/>
        <item x="10604"/>
        <item x="10631"/>
        <item x="10562"/>
        <item x="10476"/>
        <item x="5511"/>
        <item x="6052"/>
        <item x="8232"/>
        <item x="8064"/>
        <item x="2530"/>
        <item x="7917"/>
        <item x="651"/>
        <item x="7046"/>
        <item x="1624"/>
        <item x="5424"/>
        <item x="5214"/>
        <item x="8720"/>
        <item x="7987"/>
        <item x="782"/>
        <item x="1853"/>
        <item x="3552"/>
        <item x="3822"/>
        <item x="8558"/>
        <item x="1868"/>
        <item x="2505"/>
        <item x="8578"/>
        <item x="423"/>
        <item x="9782"/>
        <item x="3458"/>
        <item x="5539"/>
        <item x="4673"/>
        <item x="2579"/>
        <item x="4643"/>
        <item x="1027"/>
        <item x="3842"/>
        <item x="3971"/>
        <item x="7497"/>
        <item x="60"/>
        <item x="2982"/>
        <item x="4668"/>
        <item x="454"/>
        <item x="8228"/>
        <item x="5404"/>
        <item x="9948"/>
        <item x="2963"/>
        <item x="2256"/>
        <item x="1639"/>
        <item x="8447"/>
        <item x="1470"/>
        <item x="3878"/>
        <item x="8724"/>
        <item x="10083"/>
        <item x="5633"/>
        <item x="4521"/>
        <item x="1355"/>
        <item x="5636"/>
        <item x="7035"/>
        <item x="7073"/>
        <item x="3794"/>
        <item x="6988"/>
        <item x="1648"/>
        <item x="5773"/>
        <item x="10043"/>
        <item x="2686"/>
        <item x="10643"/>
        <item x="5619"/>
        <item x="190"/>
        <item x="3848"/>
        <item x="4114"/>
        <item x="4332"/>
        <item x="2676"/>
        <item x="7791"/>
        <item x="2385"/>
        <item x="4442"/>
        <item x="5470"/>
        <item x="3774"/>
        <item x="5036"/>
        <item x="450"/>
        <item x="9672"/>
        <item x="5471"/>
        <item x="10197"/>
        <item x="5178"/>
        <item x="9941"/>
        <item x="9999"/>
        <item x="5079"/>
        <item x="2388"/>
        <item x="5986"/>
        <item x="2876"/>
        <item x="3429"/>
        <item x="3745"/>
        <item x="4227"/>
        <item x="8569"/>
        <item x="5030"/>
        <item x="76"/>
        <item x="9534"/>
        <item x="1190"/>
        <item x="794"/>
        <item x="9080"/>
        <item x="921"/>
        <item x="2654"/>
        <item x="2290"/>
        <item x="10326"/>
        <item x="8092"/>
        <item x="784"/>
        <item x="8479"/>
        <item x="2444"/>
        <item x="6215"/>
        <item x="8352"/>
        <item x="3217"/>
        <item x="8213"/>
        <item x="3051"/>
        <item x="7375"/>
        <item x="3641"/>
        <item x="8497"/>
        <item x="7371"/>
        <item x="7588"/>
        <item x="5350"/>
        <item x="5858"/>
        <item x="7515"/>
        <item x="5246"/>
        <item x="9891"/>
        <item x="6754"/>
        <item x="3746"/>
        <item x="5808"/>
        <item x="5324"/>
        <item x="7121"/>
        <item x="2934"/>
        <item x="3320"/>
        <item x="10353"/>
        <item x="3307"/>
        <item x="8049"/>
        <item x="8386"/>
        <item x="1638"/>
        <item x="4131"/>
        <item x="1005"/>
        <item x="601"/>
        <item x="10177"/>
        <item x="7112"/>
        <item x="9606"/>
        <item x="8866"/>
        <item x="3576"/>
        <item x="4495"/>
        <item x="2656"/>
        <item x="2496"/>
        <item x="9754"/>
        <item x="8360"/>
        <item x="1510"/>
        <item x="8726"/>
        <item x="5318"/>
        <item x="10596"/>
        <item x="8729"/>
        <item x="7698"/>
        <item x="5348"/>
        <item x="2298"/>
        <item x="1533"/>
        <item x="9381"/>
        <item x="350"/>
        <item x="8106"/>
        <item x="1749"/>
        <item x="10719"/>
        <item x="8081"/>
        <item x="856"/>
        <item x="3220"/>
        <item x="4140"/>
        <item x="8057"/>
        <item x="6626"/>
        <item x="1664"/>
        <item x="7295"/>
        <item x="3593"/>
        <item x="10056"/>
        <item x="4014"/>
        <item x="1266"/>
        <item x="6378"/>
        <item x="10053"/>
        <item x="6640"/>
        <item x="4851"/>
        <item x="5651"/>
        <item x="10692"/>
        <item x="1526"/>
        <item x="7444"/>
        <item x="7478"/>
        <item x="5433"/>
        <item x="8257"/>
        <item x="2343"/>
        <item x="5552"/>
        <item x="10710"/>
        <item x="5599"/>
        <item x="8305"/>
        <item x="10663"/>
        <item x="1771"/>
        <item x="470"/>
        <item x="9746"/>
        <item x="9168"/>
        <item x="7138"/>
        <item x="2589"/>
        <item x="7905"/>
        <item x="6984"/>
        <item x="7401"/>
        <item x="5717"/>
        <item x="4638"/>
        <item x="7957"/>
        <item x="7609"/>
        <item x="3929"/>
        <item x="1178"/>
        <item x="1148"/>
        <item x="7649"/>
        <item x="10048"/>
        <item x="5704"/>
        <item x="8308"/>
        <item x="3740"/>
        <item x="7863"/>
        <item x="128"/>
        <item x="4525"/>
        <item x="7610"/>
        <item x="8067"/>
        <item x="2710"/>
        <item x="1962"/>
        <item x="8700"/>
        <item x="10269"/>
        <item x="8060"/>
        <item x="730"/>
        <item x="4659"/>
        <item x="10131"/>
        <item x="3234"/>
        <item x="5715"/>
        <item x="9590"/>
        <item x="2514"/>
        <item x="7152"/>
        <item x="10341"/>
        <item x="10135"/>
        <item x="6256"/>
        <item x="10740"/>
        <item x="638"/>
        <item x="4674"/>
        <item x="418"/>
        <item x="6979"/>
        <item x="96"/>
        <item x="3138"/>
        <item x="9917"/>
        <item x="10210"/>
        <item x="3214"/>
        <item x="9081"/>
        <item x="7869"/>
        <item x="3304"/>
        <item x="1772"/>
        <item x="2671"/>
        <item x="184"/>
        <item x="6154"/>
        <item x="10103"/>
        <item x="1870"/>
        <item x="2521"/>
        <item x="9067"/>
        <item x="7216"/>
        <item x="5394"/>
        <item x="1049"/>
        <item x="10694"/>
        <item x="10603"/>
        <item x="4493"/>
        <item x="21"/>
        <item x="3189"/>
        <item x="4056"/>
        <item x="9704"/>
        <item x="1307"/>
        <item x="1342"/>
        <item x="802"/>
        <item x="8481"/>
        <item x="10183"/>
        <item x="4552"/>
        <item x="2191"/>
        <item x="8577"/>
        <item x="8259"/>
        <item x="10016"/>
        <item x="647"/>
        <item x="8597"/>
        <item x="4386"/>
        <item x="253"/>
        <item x="6089"/>
        <item x="3094"/>
        <item x="4324"/>
        <item x="9334"/>
        <item x="1863"/>
        <item x="8959"/>
        <item x="3717"/>
        <item x="3974"/>
        <item x="110"/>
        <item x="6383"/>
        <item x="2765"/>
        <item x="3350"/>
        <item x="5520"/>
        <item x="7923"/>
        <item x="2351"/>
        <item x="910"/>
        <item x="7149"/>
        <item x="7425"/>
        <item x="9702"/>
        <item x="445"/>
        <item x="9692"/>
        <item x="6799"/>
        <item x="2553"/>
        <item x="623"/>
        <item x="1744"/>
        <item x="9747"/>
        <item x="3980"/>
        <item x="8922"/>
        <item x="4083"/>
        <item x="805"/>
        <item x="7032"/>
        <item x="8494"/>
        <item x="3976"/>
        <item x="2709"/>
        <item x="1642"/>
        <item x="6529"/>
        <item x="5069"/>
        <item x="5802"/>
        <item x="7617"/>
        <item x="4170"/>
        <item x="3335"/>
        <item x="2070"/>
        <item x="2203"/>
        <item x="4343"/>
        <item x="4919"/>
        <item x="9429"/>
        <item x="5762"/>
        <item x="5819"/>
        <item x="9796"/>
        <item x="1277"/>
        <item x="10554"/>
        <item x="6374"/>
        <item x="2541"/>
        <item x="10517"/>
        <item x="6320"/>
        <item x="575"/>
        <item x="3769"/>
        <item x="6965"/>
        <item x="9690"/>
        <item x="4093"/>
        <item x="7894"/>
        <item x="2426"/>
        <item x="10286"/>
        <item x="8796"/>
        <item x="153"/>
        <item x="7472"/>
        <item x="8192"/>
        <item x="6251"/>
        <item x="8275"/>
        <item x="8488"/>
        <item x="9479"/>
        <item x="5162"/>
        <item x="4460"/>
        <item x="5727"/>
        <item x="10308"/>
        <item x="5484"/>
        <item x="10262"/>
        <item x="1888"/>
        <item x="4045"/>
        <item x="1381"/>
        <item x="1406"/>
        <item x="9938"/>
        <item x="6840"/>
        <item x="5991"/>
        <item x="787"/>
        <item x="3579"/>
        <item x="5406"/>
        <item x="3018"/>
        <item x="1969"/>
        <item x="3075"/>
        <item x="10234"/>
        <item x="6522"/>
        <item x="6235"/>
        <item x="5746"/>
        <item x="1859"/>
        <item x="1123"/>
        <item x="781"/>
        <item x="5322"/>
        <item x="8286"/>
        <item x="1496"/>
        <item x="1883"/>
        <item x="3114"/>
        <item x="5985"/>
        <item x="6926"/>
        <item x="9647"/>
        <item x="10295"/>
        <item x="3913"/>
        <item x="3879"/>
        <item x="4976"/>
        <item x="179"/>
        <item x="331"/>
        <item x="56"/>
        <item x="9224"/>
        <item x="3225"/>
        <item x="7394"/>
        <item x="8280"/>
        <item x="9540"/>
        <item x="6581"/>
        <item x="8522"/>
        <item x="2033"/>
        <item x="3233"/>
        <item x="4235"/>
        <item x="3634"/>
        <item x="10316"/>
        <item x="1770"/>
        <item x="9441"/>
        <item x="2531"/>
        <item x="3291"/>
        <item x="760"/>
        <item x="2843"/>
        <item x="644"/>
        <item x="4389"/>
        <item x="9086"/>
        <item x="8894"/>
        <item x="2045"/>
        <item x="9365"/>
        <item x="9161"/>
        <item x="1506"/>
        <item x="8289"/>
        <item x="1026"/>
        <item x="6533"/>
        <item x="10614"/>
        <item x="3130"/>
        <item x="2961"/>
        <item x="1640"/>
        <item x="4198"/>
        <item x="6079"/>
        <item x="9890"/>
        <item x="6918"/>
        <item x="7968"/>
        <item x="9880"/>
        <item x="4158"/>
        <item x="1377"/>
        <item x="7837"/>
        <item x="8162"/>
        <item x="8681"/>
        <item x="8747"/>
        <item x="9578"/>
        <item x="10393"/>
        <item x="2245"/>
        <item x="1199"/>
        <item x="7219"/>
        <item x="3928"/>
        <item x="4283"/>
        <item x="9089"/>
        <item x="8584"/>
        <item x="5846"/>
        <item x="8284"/>
        <item x="474"/>
        <item x="1252"/>
        <item x="3391"/>
        <item x="3672"/>
        <item x="8620"/>
        <item x="9116"/>
        <item x="6806"/>
        <item x="1522"/>
        <item x="2607"/>
        <item x="1623"/>
        <item x="743"/>
        <item x="8493"/>
        <item x="5889"/>
        <item x="9935"/>
        <item x="4652"/>
        <item x="6527"/>
        <item x="4648"/>
        <item x="4721"/>
        <item x="2689"/>
        <item x="6159"/>
        <item x="2134"/>
        <item x="5815"/>
        <item x="3840"/>
        <item x="9190"/>
        <item x="929"/>
        <item x="7155"/>
        <item x="2096"/>
        <item x="1796"/>
        <item x="9430"/>
        <item x="5345"/>
        <item x="8050"/>
        <item x="10214"/>
        <item x="6950"/>
        <item x="3881"/>
        <item x="3580"/>
        <item x="4527"/>
        <item x="4486"/>
        <item x="2985"/>
        <item x="9020"/>
        <item x="6001"/>
        <item x="5798"/>
        <item x="919"/>
        <item x="3450"/>
        <item x="1060"/>
        <item x="10057"/>
        <item x="9072"/>
        <item x="4686"/>
        <item x="8792"/>
        <item x="6253"/>
        <item x="52"/>
        <item x="7545"/>
        <item x="755"/>
        <item x="8458"/>
        <item x="5625"/>
        <item x="2984"/>
        <item x="2536"/>
        <item x="1767"/>
        <item x="1724"/>
        <item x="81"/>
        <item x="7441"/>
        <item x="9444"/>
        <item x="9095"/>
        <item x="3639"/>
        <item x="4416"/>
        <item x="367"/>
        <item x="3785"/>
        <item x="9695"/>
        <item x="7531"/>
        <item x="10715"/>
        <item x="1843"/>
        <item x="7388"/>
        <item x="5176"/>
        <item x="7159"/>
        <item x="3830"/>
        <item x="5259"/>
        <item x="660"/>
        <item x="9349"/>
        <item x="6929"/>
        <item x="9892"/>
        <item x="7951"/>
        <item x="396"/>
        <item x="9990"/>
        <item x="1785"/>
        <item x="8506"/>
        <item x="2764"/>
        <item x="9074"/>
        <item x="7666"/>
        <item x="6172"/>
        <item x="3270"/>
        <item x="6037"/>
        <item x="7778"/>
        <item x="3465"/>
        <item x="3692"/>
        <item x="5140"/>
        <item x="9836"/>
        <item x="9486"/>
        <item x="5402"/>
        <item x="2705"/>
        <item x="10120"/>
        <item x="4329"/>
        <item x="9693"/>
        <item x="6534"/>
        <item x="7735"/>
        <item x="7161"/>
        <item x="8373"/>
        <item x="622"/>
        <item x="3836"/>
        <item x="835"/>
        <item x="7071"/>
        <item x="5584"/>
        <item x="7868"/>
        <item x="5653"/>
        <item x="10516"/>
        <item x="10039"/>
        <item x="9682"/>
        <item x="6480"/>
        <item x="320"/>
        <item x="4143"/>
        <item x="10151"/>
        <item x="10660"/>
        <item x="6039"/>
        <item x="650"/>
        <item x="4684"/>
        <item x="4135"/>
        <item x="8154"/>
        <item x="7767"/>
        <item x="204"/>
        <item x="9278"/>
        <item x="10042"/>
        <item x="2603"/>
        <item x="1182"/>
        <item x="2414"/>
        <item x="8678"/>
        <item x="703"/>
        <item x="6999"/>
        <item x="4422"/>
        <item x="2439"/>
        <item x="2075"/>
        <item x="4461"/>
        <item x="5548"/>
        <item x="2946"/>
        <item x="10629"/>
        <item x="2576"/>
        <item x="8971"/>
        <item x="7108"/>
        <item x="10243"/>
        <item x="7518"/>
        <item x="6146"/>
        <item x="2526"/>
        <item x="3778"/>
        <item x="3015"/>
        <item x="1957"/>
        <item x="920"/>
        <item x="6872"/>
        <item x="8668"/>
        <item x="10418"/>
        <item x="3162"/>
        <item x="8541"/>
        <item x="4776"/>
        <item x="6762"/>
        <item x="5134"/>
        <item x="1214"/>
        <item x="1636"/>
        <item x="2342"/>
        <item x="8941"/>
        <item x="2094"/>
        <item x="1288"/>
        <item x="9087"/>
        <item x="346"/>
        <item x="612"/>
        <item x="5286"/>
        <item x="8746"/>
        <item x="949"/>
        <item x="1023"/>
        <item x="8225"/>
        <item x="4624"/>
        <item x="2832"/>
        <item x="3199"/>
        <item x="9110"/>
        <item x="2990"/>
        <item x="5899"/>
        <item x="7982"/>
        <item x="7274"/>
        <item x="5557"/>
        <item x="3139"/>
        <item x="3724"/>
        <item x="3910"/>
        <item x="5306"/>
        <item x="8201"/>
        <item x="9256"/>
        <item x="10222"/>
        <item x="4937"/>
        <item x="8502"/>
        <item x="5031"/>
        <item x="2951"/>
        <item x="9004"/>
        <item x="10202"/>
        <item x="6220"/>
        <item x="59"/>
        <item x="7794"/>
        <item x="8472"/>
        <item x="9675"/>
        <item x="7842"/>
        <item x="8466"/>
        <item x="7151"/>
        <item x="9115"/>
        <item x="1736"/>
        <item x="1283"/>
        <item x="10224"/>
        <item x="1112"/>
        <item x="4412"/>
        <item x="6629"/>
        <item x="9011"/>
        <item x="4518"/>
        <item x="3581"/>
        <item x="2129"/>
        <item x="6308"/>
        <item x="5617"/>
        <item x="4614"/>
        <item x="5398"/>
        <item x="8033"/>
        <item x="4248"/>
        <item x="8463"/>
        <item x="1851"/>
        <item x="1450"/>
        <item x="3068"/>
        <item x="4370"/>
        <item x="2276"/>
        <item x="5486"/>
        <item x="3690"/>
        <item x="5046"/>
        <item x="2396"/>
        <item x="2315"/>
        <item x="1442"/>
        <item x="899"/>
        <item x="901"/>
        <item x="10618"/>
        <item x="2337"/>
        <item x="1409"/>
        <item x="7882"/>
        <item x="6717"/>
        <item x="453"/>
        <item x="2585"/>
        <item x="2929"/>
        <item x="5570"/>
        <item x="4806"/>
        <item x="6573"/>
        <item x="1034"/>
        <item x="9211"/>
        <item x="7608"/>
        <item x="2293"/>
        <item x="7200"/>
        <item x="1894"/>
        <item x="7623"/>
        <item x="231"/>
        <item x="7820"/>
        <item x="5083"/>
        <item x="4068"/>
        <item x="6575"/>
        <item x="6516"/>
        <item x="4548"/>
        <item x="9607"/>
        <item x="4475"/>
        <item x="4664"/>
        <item x="6045"/>
        <item x="9069"/>
        <item x="3250"/>
        <item x="668"/>
        <item x="2468"/>
        <item x="913"/>
        <item x="544"/>
        <item x="731"/>
        <item x="2726"/>
        <item x="5351"/>
        <item x="3438"/>
        <item x="1099"/>
        <item x="2306"/>
        <item x="3619"/>
        <item x="7148"/>
        <item x="10108"/>
        <item x="6420"/>
        <item x="2101"/>
        <item x="10700"/>
        <item x="8948"/>
        <item x="8697"/>
        <item x="5757"/>
        <item x="8769"/>
        <item x="3515"/>
        <item x="9075"/>
        <item x="1474"/>
        <item x="2383"/>
        <item x="8564"/>
        <item x="5559"/>
        <item x="4062"/>
        <item x="4020"/>
        <item x="9068"/>
        <item x="4414"/>
        <item x="9882"/>
        <item x="6009"/>
        <item x="7805"/>
        <item x="5006"/>
        <item x="2958"/>
        <item x="6317"/>
        <item x="5519"/>
        <item x="2637"/>
        <item x="9178"/>
        <item x="639"/>
        <item x="8803"/>
        <item x="2189"/>
        <item x="10625"/>
        <item x="8785"/>
        <item x="9322"/>
        <item x="6139"/>
        <item x="9389"/>
        <item x="9220"/>
        <item x="1129"/>
        <item x="3121"/>
        <item x="8313"/>
        <item x="3665"/>
        <item x="1137"/>
        <item x="8430"/>
        <item x="10738"/>
        <item x="5641"/>
        <item x="5902"/>
        <item x="1606"/>
        <item x="2992"/>
        <item x="6817"/>
        <item x="5905"/>
        <item x="1539"/>
        <item x="2502"/>
        <item x="7629"/>
        <item x="272"/>
        <item x="1891"/>
        <item x="4999"/>
        <item x="10336"/>
        <item x="560"/>
        <item x="9244"/>
        <item x="3067"/>
        <item x="10641"/>
        <item x="10440"/>
        <item x="8995"/>
        <item x="3587"/>
        <item x="4494"/>
        <item x="4319"/>
        <item x="3313"/>
        <item x="589"/>
        <item x="5355"/>
        <item x="1457"/>
        <item x="3368"/>
        <item x="2317"/>
        <item x="7068"/>
        <item x="6519"/>
        <item x="6985"/>
        <item x="7847"/>
        <item x="3984"/>
        <item x="7378"/>
        <item x="1247"/>
        <item x="5688"/>
        <item x="285"/>
        <item x="592"/>
        <item x="2977"/>
        <item x="1020"/>
        <item x="2736"/>
        <item x="6389"/>
        <item x="2663"/>
        <item x="8814"/>
        <item x="7118"/>
        <item x="1094"/>
        <item x="3282"/>
        <item x="6381"/>
        <item x="4336"/>
        <item x="1404"/>
        <item x="1097"/>
        <item x="10559"/>
        <item x="441"/>
        <item x="2873"/>
        <item x="414"/>
        <item x="6064"/>
        <item x="767"/>
        <item x="7130"/>
        <item x="359"/>
        <item x="4465"/>
        <item x="5425"/>
        <item x="3140"/>
        <item x="6854"/>
        <item x="4653"/>
        <item x="8453"/>
        <item x="4234"/>
        <item x="10712"/>
        <item x="1206"/>
        <item x="9975"/>
        <item x="455"/>
        <item x="3975"/>
        <item x="4767"/>
        <item x="2335"/>
        <item x="5921"/>
        <item x="8235"/>
        <item x="3498"/>
        <item x="7983"/>
        <item x="9362"/>
        <item x="9833"/>
        <item x="5239"/>
        <item x="6182"/>
        <item x="6744"/>
        <item x="3101"/>
        <item x="7454"/>
        <item x="7395"/>
        <item x="3010"/>
        <item x="7006"/>
        <item x="10687"/>
        <item x="6883"/>
        <item x="799"/>
        <item x="6873"/>
        <item x="6711"/>
        <item x="3180"/>
        <item x="6075"/>
        <item x="8298"/>
        <item x="4534"/>
        <item x="9490"/>
        <item x="9930"/>
        <item x="401"/>
        <item x="5528"/>
        <item x="10541"/>
        <item x="914"/>
        <item x="8133"/>
        <item x="4430"/>
        <item x="4853"/>
        <item x="2519"/>
        <item x="1269"/>
        <item x="3042"/>
        <item x="6911"/>
        <item x="6273"/>
        <item x="5976"/>
        <item x="5720"/>
        <item x="6845"/>
        <item x="10628"/>
        <item x="9432"/>
        <item x="9689"/>
        <item x="6061"/>
        <item x="6969"/>
        <item x="9442"/>
        <item x="10525"/>
        <item x="122"/>
        <item x="10293"/>
        <item x="6916"/>
        <item x="1257"/>
        <item x="1841"/>
        <item x="1794"/>
        <item x="928"/>
        <item x="2504"/>
        <item x="9656"/>
        <item x="8956"/>
        <item x="4267"/>
        <item x="7270"/>
        <item x="3573"/>
        <item x="2989"/>
        <item x="2834"/>
        <item x="8242"/>
        <item x="9271"/>
        <item x="8445"/>
        <item x="1113"/>
        <item x="7603"/>
        <item x="6859"/>
        <item x="4882"/>
        <item x="6796"/>
        <item x="8010"/>
        <item x="7908"/>
        <item x="7800"/>
        <item x="4373"/>
        <item x="4280"/>
        <item x="1263"/>
        <item x="8485"/>
        <item x="10591"/>
        <item x="1237"/>
        <item x="10030"/>
        <item x="5281"/>
        <item x="292"/>
        <item x="4383"/>
        <item x="2936"/>
        <item x="992"/>
        <item x="1964"/>
        <item x="5100"/>
        <item x="1723"/>
        <item x="5111"/>
        <item x="4369"/>
        <item x="9205"/>
        <item x="136"/>
        <item x="1805"/>
        <item x="6268"/>
        <item x="9129"/>
        <item x="2401"/>
        <item x="915"/>
        <item x="10156"/>
        <item x="3918"/>
        <item x="1670"/>
        <item x="1065"/>
        <item x="10549"/>
        <item x="8965"/>
        <item x="6059"/>
        <item x="8014"/>
        <item x="2119"/>
        <item x="10232"/>
        <item x="6307"/>
        <item x="4070"/>
        <item x="3991"/>
        <item x="524"/>
        <item x="9263"/>
        <item x="1072"/>
        <item x="8926"/>
        <item x="3741"/>
        <item x="3664"/>
        <item x="5732"/>
        <item x="7317"/>
        <item x="7572"/>
        <item x="8045"/>
        <item x="8845"/>
        <item x="894"/>
        <item x="1139"/>
        <item x="6625"/>
        <item x="8399"/>
        <item x="6616"/>
        <item x="2903"/>
        <item x="4554"/>
        <item x="8099"/>
        <item x="2182"/>
        <item x="4004"/>
        <item x="3471"/>
        <item x="6153"/>
        <item x="6479"/>
        <item x="2927"/>
        <item x="7059"/>
        <item x="2802"/>
        <item x="6547"/>
        <item x="4215"/>
        <item x="4321"/>
        <item x="7573"/>
        <item x="8428"/>
        <item x="7018"/>
        <item x="1778"/>
        <item x="973"/>
        <item x="6585"/>
        <item x="776"/>
        <item x="9705"/>
        <item x="3818"/>
        <item x="2497"/>
        <item x="4688"/>
        <item x="8684"/>
        <item x="7920"/>
        <item x="2176"/>
        <item x="878"/>
        <item x="1696"/>
        <item x="9213"/>
        <item x="4689"/>
        <item x="4704"/>
        <item x="2611"/>
        <item x="9021"/>
        <item x="738"/>
        <item x="3591"/>
        <item x="40"/>
        <item x="1052"/>
        <item x="7596"/>
        <item x="3173"/>
        <item x="3384"/>
        <item x="752"/>
        <item x="4165"/>
        <item x="9995"/>
        <item x="2986"/>
        <item x="4152"/>
        <item x="3588"/>
        <item x="10287"/>
        <item x="5068"/>
        <item x="3714"/>
        <item x="10159"/>
        <item x="5546"/>
        <item x="6296"/>
        <item x="7368"/>
        <item x="6606"/>
        <item x="6165"/>
        <item x="133"/>
        <item x="1128"/>
        <item x="3524"/>
        <item x="8362"/>
        <item x="10323"/>
        <item x="627"/>
        <item x="2783"/>
        <item x="2948"/>
        <item x="3603"/>
        <item x="8811"/>
        <item x="3342"/>
        <item x="4824"/>
        <item x="4995"/>
        <item x="7812"/>
        <item x="9208"/>
        <item x="4706"/>
        <item x="10503"/>
        <item x="6168"/>
        <item x="2052"/>
        <item x="7241"/>
        <item x="25"/>
        <item x="254"/>
        <item x="6478"/>
        <item x="8592"/>
        <item x="8987"/>
        <item x="7693"/>
        <item x="609"/>
        <item x="6618"/>
        <item x="77"/>
        <item x="5507"/>
        <item x="6513"/>
        <item x="3188"/>
        <item x="4413"/>
        <item x="1633"/>
        <item x="5110"/>
        <item x="8972"/>
        <item x="10024"/>
        <item x="3644"/>
        <item x="8326"/>
        <item x="620"/>
        <item x="10008"/>
        <item x="9750"/>
        <item x="9267"/>
        <item x="2912"/>
        <item x="2300"/>
        <item x="5078"/>
        <item x="4685"/>
        <item x="4587"/>
        <item x="9934"/>
        <item x="3141"/>
        <item x="10040"/>
        <item x="9649"/>
        <item x="4754"/>
        <item x="1285"/>
        <item x="9283"/>
        <item x="10049"/>
        <item x="5575"/>
        <item x="809"/>
        <item x="6611"/>
        <item x="8958"/>
        <item x="10041"/>
        <item x="7650"/>
        <item x="407"/>
        <item x="4201"/>
        <item x="8969"/>
        <item x="4126"/>
        <item x="4797"/>
        <item x="9544"/>
        <item x="1517"/>
        <item x="10338"/>
        <item x="1085"/>
        <item x="3213"/>
        <item x="7981"/>
        <item x="1038"/>
        <item x="1867"/>
        <item x="102"/>
        <item x="438"/>
        <item x="7639"/>
        <item x="1614"/>
        <item x="6666"/>
        <item x="1635"/>
        <item x="6983"/>
        <item x="2734"/>
        <item x="5935"/>
        <item x="6548"/>
        <item x="335"/>
        <item x="4906"/>
        <item x="7024"/>
        <item x="8848"/>
        <item x="6108"/>
        <item x="4755"/>
        <item x="10193"/>
        <item x="4875"/>
        <item x="3299"/>
        <item x="4893"/>
        <item x="3485"/>
        <item x="4526"/>
        <item x="1503"/>
        <item x="5067"/>
        <item x="5799"/>
        <item x="353"/>
        <item x="9916"/>
        <item x="9557"/>
        <item x="3093"/>
        <item x="6830"/>
        <item x="726"/>
        <item x="658"/>
        <item x="8299"/>
        <item x="6824"/>
        <item x="4396"/>
        <item x="7080"/>
        <item x="8183"/>
        <item x="10602"/>
        <item x="9679"/>
        <item x="7874"/>
        <item x="5875"/>
        <item x="6142"/>
        <item x="3596"/>
        <item x="4741"/>
        <item x="9427"/>
        <item x="6646"/>
        <item x="5516"/>
        <item x="7137"/>
        <item x="8607"/>
        <item x="9601"/>
        <item x="3440"/>
        <item x="4607"/>
        <item x="5276"/>
        <item x="2263"/>
        <item x="1913"/>
        <item x="8907"/>
        <item x="604"/>
        <item x="10146"/>
        <item x="5765"/>
        <item x="6291"/>
        <item x="839"/>
        <item x="10000"/>
        <item x="955"/>
        <item x="2567"/>
        <item x="10711"/>
        <item x="8964"/>
        <item x="1205"/>
        <item x="1291"/>
        <item x="279"/>
        <item x="3473"/>
        <item x="8216"/>
        <item x="1181"/>
        <item x="8389"/>
        <item x="7517"/>
        <item x="6530"/>
        <item x="3215"/>
        <item x="9971"/>
        <item x="6204"/>
        <item x="7085"/>
        <item x="7438"/>
        <item x="91"/>
        <item x="3611"/>
        <item x="7891"/>
        <item x="5672"/>
        <item x="766"/>
        <item x="6077"/>
        <item x="5116"/>
        <item x="260"/>
        <item x="6780"/>
        <item x="10219"/>
        <item x="9600"/>
        <item x="4363"/>
        <item x="7972"/>
        <item x="8807"/>
        <item x="1261"/>
        <item x="675"/>
        <item x="7873"/>
        <item x="7374"/>
        <item x="7502"/>
        <item x="8165"/>
        <item x="6429"/>
        <item x="7088"/>
        <item x="1219"/>
        <item x="4864"/>
        <item x="2549"/>
        <item x="780"/>
        <item x="7618"/>
        <item x="8714"/>
        <item x="9907"/>
        <item x="4219"/>
        <item x="6293"/>
        <item x="8712"/>
        <item x="2648"/>
        <item x="7329"/>
        <item x="4768"/>
        <item x="4223"/>
        <item x="2960"/>
        <item x="1021"/>
        <item x="5041"/>
        <item x="7554"/>
        <item x="666"/>
        <item x="1525"/>
        <item x="4789"/>
        <item x="6605"/>
        <item x="8005"/>
        <item x="3533"/>
        <item x="4262"/>
        <item x="2292"/>
        <item x="1714"/>
        <item x="7841"/>
        <item x="4530"/>
        <item x="1947"/>
        <item x="3113"/>
        <item x="8667"/>
        <item x="5833"/>
        <item x="6161"/>
        <item x="3374"/>
        <item x="4346"/>
        <item x="8817"/>
        <item x="7124"/>
        <item x="9015"/>
        <item x="9666"/>
        <item x="8086"/>
        <item x="9898"/>
        <item x="8101"/>
        <item x="7055"/>
        <item x="2417"/>
        <item x="9903"/>
        <item x="5202"/>
        <item x="8741"/>
        <item x="7705"/>
        <item x="10688"/>
        <item x="2260"/>
        <item x="5451"/>
        <item x="6229"/>
        <item x="9408"/>
        <item x="5392"/>
        <item x="7215"/>
        <item x="4814"/>
        <item x="4142"/>
        <item x="5485"/>
        <item x="472"/>
        <item x="663"/>
        <item x="6496"/>
        <item x="9286"/>
        <item x="10101"/>
        <item x="6224"/>
        <item x="6114"/>
        <item x="2605"/>
        <item x="4359"/>
        <item x="6641"/>
        <item x="8251"/>
        <item x="2257"/>
        <item x="7197"/>
        <item x="2032"/>
        <item x="10121"/>
        <item x="1656"/>
        <item x="5736"/>
        <item x="2149"/>
        <item x="8997"/>
        <item x="7390"/>
        <item x="10122"/>
        <item x="4585"/>
        <item x="1338"/>
        <item x="4211"/>
        <item x="3330"/>
        <item x="2370"/>
        <item x="7851"/>
        <item x="4656"/>
        <item x="6798"/>
        <item x="9709"/>
        <item x="2635"/>
        <item x="7866"/>
        <item x="1443"/>
        <item x="1803"/>
        <item x="7563"/>
        <item x="8674"/>
        <item x="5343"/>
        <item x="3933"/>
        <item x="8475"/>
        <item x="9082"/>
        <item x="5025"/>
        <item x="10601"/>
        <item x="4357"/>
        <item x="1469"/>
        <item x="2571"/>
        <item x="9235"/>
        <item x="6595"/>
        <item x="10328"/>
        <item x="327"/>
        <item x="5810"/>
        <item x="10123"/>
        <item x="5483"/>
        <item x="8713"/>
        <item x="7400"/>
        <item x="7753"/>
        <item x="7507"/>
        <item x="4328"/>
        <item x="10576"/>
        <item x="5634"/>
        <item x="9047"/>
        <item x="10006"/>
        <item x="3423"/>
        <item x="134"/>
        <item x="6260"/>
        <item x="9167"/>
        <item x="8821"/>
        <item x="5536"/>
        <item x="9964"/>
        <item x="6148"/>
        <item x="2578"/>
        <item x="8347"/>
        <item x="6452"/>
        <item x="444"/>
        <item x="1453"/>
        <item x="2944"/>
        <item x="3567"/>
        <item x="1953"/>
        <item x="10545"/>
        <item x="2949"/>
        <item x="9710"/>
        <item x="8589"/>
        <item x="6263"/>
        <item x="5479"/>
        <item x="8464"/>
        <item x="446"/>
        <item x="2190"/>
        <item x="10553"/>
        <item x="459"/>
        <item x="4591"/>
        <item x="6650"/>
        <item x="7626"/>
        <item x="2884"/>
        <item x="1197"/>
        <item x="3470"/>
        <item x="2143"/>
        <item x="513"/>
        <item x="7489"/>
        <item x="4244"/>
        <item x="3329"/>
        <item x="10359"/>
        <item x="7412"/>
        <item x="759"/>
        <item x="7467"/>
        <item x="10196"/>
        <item x="8512"/>
        <item x="1512"/>
        <item x="2972"/>
        <item x="257"/>
        <item x="2978"/>
        <item x="7107"/>
        <item x="5457"/>
        <item x="4547"/>
        <item x="9374"/>
        <item x="3284"/>
        <item x="5054"/>
        <item x="3553"/>
        <item x="2634"/>
        <item x="4729"/>
        <item x="5296"/>
        <item x="8510"/>
        <item x="7442"/>
        <item x="4817"/>
        <item x="8514"/>
        <item x="436"/>
        <item x="4943"/>
        <item x="9184"/>
        <item x="3908"/>
        <item x="3073"/>
        <item x="1854"/>
        <item x="3297"/>
        <item x="10084"/>
        <item x="2711"/>
        <item x="7827"/>
        <item x="9033"/>
        <item x="1445"/>
        <item x="936"/>
        <item x="3276"/>
        <item x="3569"/>
        <item x="9543"/>
        <item x="6634"/>
        <item x="7986"/>
        <item x="9595"/>
        <item x="10138"/>
        <item x="7763"/>
        <item x="3504"/>
        <item x="5843"/>
        <item x="2693"/>
        <item x="649"/>
        <item x="2194"/>
        <item x="571"/>
        <item x="3268"/>
        <item x="8669"/>
        <item x="7525"/>
        <item x="1011"/>
        <item x="4169"/>
        <item x="2375"/>
        <item x="7211"/>
        <item x="8195"/>
        <item x="6837"/>
        <item x="9604"/>
        <item x="8406"/>
        <item x="8560"/>
        <item x="749"/>
        <item x="968"/>
        <item x="8108"/>
        <item x="3977"/>
        <item x="512"/>
        <item x="9680"/>
        <item x="5048"/>
        <item x="1488"/>
        <item x="9212"/>
        <item x="5443"/>
        <item x="2622"/>
        <item x="1885"/>
        <item x="7243"/>
        <item x="4990"/>
        <item x="9991"/>
        <item x="8172"/>
        <item x="3817"/>
        <item x="1498"/>
        <item x="5579"/>
        <item x="7965"/>
        <item x="3186"/>
        <item x="10496"/>
        <item x="6793"/>
        <item x="8937"/>
        <item x="8372"/>
        <item x="462"/>
        <item x="4523"/>
        <item x="5128"/>
        <item x="3334"/>
        <item x="411"/>
        <item x="2628"/>
        <item x="1729"/>
        <item x="6749"/>
        <item x="8124"/>
        <item x="5061"/>
        <item x="456"/>
        <item x="2780"/>
        <item x="7054"/>
        <item x="163"/>
        <item x="10250"/>
        <item x="3681"/>
        <item x="8207"/>
        <item x="3103"/>
        <item x="5751"/>
        <item x="5836"/>
        <item x="7859"/>
        <item x="1062"/>
        <item x="5748"/>
        <item x="50"/>
        <item x="4563"/>
        <item x="4156"/>
        <item x="2284"/>
        <item x="1550"/>
        <item x="4543"/>
        <item x="7483"/>
        <item x="10284"/>
        <item x="4801"/>
        <item x="775"/>
        <item x="4641"/>
        <item x="4961"/>
        <item x="334"/>
        <item x="2970"/>
        <item x="4791"/>
        <item x="5604"/>
        <item x="9459"/>
        <item x="8756"/>
        <item x="3758"/>
        <item x="140"/>
        <item x="3309"/>
        <item x="2632"/>
        <item x="7057"/>
        <item x="7605"/>
        <item x="7568"/>
        <item x="4125"/>
        <item x="3373"/>
        <item x="2415"/>
        <item x="2650"/>
        <item x="142"/>
        <item x="7765"/>
        <item x="2964"/>
        <item x="7185"/>
        <item x="5695"/>
        <item x="8337"/>
        <item x="3289"/>
        <item x="9979"/>
        <item x="1799"/>
        <item x="7935"/>
        <item x="3302"/>
        <item x="4046"/>
        <item x="6901"/>
        <item x="2513"/>
        <item x="6386"/>
        <item x="2943"/>
        <item x="8852"/>
        <item x="10271"/>
        <item x="5291"/>
        <item x="5581"/>
        <item x="3864"/>
        <item x="5292"/>
        <item x="3623"/>
        <item x="3442"/>
        <item x="8701"/>
        <item x="6005"/>
        <item x="5436"/>
        <item x="1272"/>
        <item x="9780"/>
        <item x="9437"/>
        <item x="8307"/>
        <item x="10684"/>
        <item x="2084"/>
        <item x="5834"/>
        <item x="1502"/>
        <item x="1462"/>
        <item x="2900"/>
        <item x="3922"/>
        <item x="8403"/>
        <item x="2044"/>
        <item x="4701"/>
        <item x="4061"/>
        <item x="8499"/>
        <item x="5901"/>
        <item x="7423"/>
        <item x="6328"/>
        <item x="5307"/>
        <item x="2926"/>
        <item x="2007"/>
        <item x="8342"/>
        <item x="1191"/>
        <item x="9240"/>
        <item x="3164"/>
        <item x="5521"/>
        <item x="5416"/>
        <item x="1779"/>
        <item x="6619"/>
        <item x="7301"/>
        <item x="2500"/>
        <item x="8859"/>
        <item x="5926"/>
        <item x="2399"/>
        <item x="7156"/>
        <item x="538"/>
        <item x="772"/>
        <item x="3469"/>
        <item x="5543"/>
        <item x="319"/>
        <item x="2743"/>
        <item x="3763"/>
        <item x="6669"/>
        <item x="8091"/>
        <item x="4002"/>
        <item x="3205"/>
        <item x="1999"/>
        <item x="5591"/>
        <item x="7828"/>
        <item x="1943"/>
        <item x="1960"/>
        <item x="6269"/>
        <item x="7129"/>
        <item x="6882"/>
        <item x="948"/>
        <item x="5530"/>
        <item x="3061"/>
        <item x="9353"/>
        <item x="80"/>
        <item x="7246"/>
        <item x="2186"/>
        <item x="4657"/>
        <item x="1515"/>
        <item x="9830"/>
        <item x="9622"/>
        <item x="6732"/>
        <item x="5493"/>
        <item x="6323"/>
        <item x="2522"/>
        <item x="10321"/>
        <item x="3351"/>
        <item x="4249"/>
        <item x="6676"/>
        <item x="9845"/>
        <item x="5230"/>
        <item x="2738"/>
        <item x="7845"/>
        <item x="4423"/>
        <item x="10357"/>
        <item x="7537"/>
        <item x="3570"/>
        <item x="3733"/>
        <item x="5924"/>
        <item x="5400"/>
        <item x="10046"/>
        <item x="2408"/>
        <item x="1039"/>
        <item x="7087"/>
        <item x="1088"/>
        <item x="9420"/>
        <item x="4141"/>
        <item x="2431"/>
        <item x="10731"/>
        <item x="5583"/>
        <item x="7880"/>
        <item x="3786"/>
        <item x="2499"/>
        <item x="2501"/>
        <item x="6206"/>
        <item x="9802"/>
        <item x="2837"/>
        <item x="2020"/>
        <item x="898"/>
        <item x="3115"/>
        <item x="9282"/>
        <item x="2010"/>
        <item x="8813"/>
        <item x="5420"/>
        <item x="3144"/>
        <item x="406"/>
        <item x="5907"/>
        <item x="8179"/>
        <item x="393"/>
        <item x="5862"/>
        <item x="221"/>
        <item x="10679"/>
        <item x="8819"/>
        <item x="7594"/>
        <item x="5647"/>
        <item x="4044"/>
        <item x="786"/>
        <item x="3969"/>
        <item x="9492"/>
        <item x="9523"/>
        <item x="6416"/>
        <item x="6971"/>
        <item x="8396"/>
        <item x="9987"/>
        <item x="6609"/>
        <item x="5072"/>
        <item x="4761"/>
        <item x="7577"/>
        <item x="2346"/>
        <item x="3940"/>
        <item x="194"/>
        <item x="8613"/>
        <item x="5992"/>
        <item x="5837"/>
        <item x="7063"/>
        <item x="3452"/>
        <item x="252"/>
        <item x="3843"/>
        <item x="10751"/>
        <item x="3521"/>
        <item x="8740"/>
        <item x="4325"/>
        <item x="4010"/>
        <item x="9550"/>
        <item x="3959"/>
        <item x="10047"/>
        <item x="7433"/>
        <item x="1881"/>
        <item x="1222"/>
        <item x="1036"/>
        <item x="7904"/>
        <item x="4385"/>
        <item x="6763"/>
        <item x="4666"/>
        <item x="3489"/>
        <item x="7852"/>
        <item x="848"/>
        <item x="2997"/>
        <item x="3007"/>
        <item x="8132"/>
        <item x="4998"/>
        <item x="7589"/>
        <item x="2485"/>
        <item x="7135"/>
        <item x="9789"/>
        <item x="10620"/>
        <item x="9922"/>
        <item x="8385"/>
        <item x="7459"/>
        <item x="3841"/>
        <item x="7074"/>
        <item x="2822"/>
        <item x="857"/>
        <item x="2404"/>
        <item x="7612"/>
        <item x="1577"/>
        <item x="283"/>
        <item x="10194"/>
        <item x="2923"/>
        <item x="3364"/>
        <item x="8527"/>
        <item x="7499"/>
        <item x="6006"/>
        <item x="10432"/>
        <item x="239"/>
        <item x="2173"/>
        <item x="386"/>
        <item x="8478"/>
        <item x="4417"/>
        <item x="3898"/>
        <item x="2304"/>
        <item x="3154"/>
        <item x="2461"/>
        <item x="3308"/>
        <item x="4041"/>
        <item x="7697"/>
        <item x="1260"/>
        <item x="2697"/>
        <item x="2683"/>
        <item x="7110"/>
        <item x="3074"/>
        <item x="10079"/>
        <item x="3880"/>
        <item x="9603"/>
        <item x="5632"/>
        <item x="7209"/>
        <item x="7056"/>
        <item x="3528"/>
        <item x="10615"/>
        <item x="7065"/>
        <item x="7587"/>
        <item x="2184"/>
        <item x="5608"/>
        <item x="746"/>
        <item x="5207"/>
        <item x="3448"/>
        <item x="5005"/>
        <item x="349"/>
        <item x="5831"/>
        <item x="5554"/>
        <item x="5045"/>
        <item x="7961"/>
        <item x="4662"/>
        <item x="1674"/>
        <item x="3288"/>
        <item x="2995"/>
        <item x="1516"/>
        <item x="219"/>
        <item x="587"/>
        <item x="7007"/>
        <item x="10535"/>
        <item x="3531"/>
        <item x="10009"/>
        <item x="8387"/>
        <item x="9239"/>
        <item x="8084"/>
        <item x="2390"/>
        <item x="6909"/>
        <item x="8508"/>
        <item x="1739"/>
        <item x="7936"/>
        <item x="8408"/>
        <item x="3340"/>
        <item x="3800"/>
        <item x="9043"/>
        <item x="5851"/>
        <item x="3428"/>
        <item x="10651"/>
        <item x="329"/>
        <item x="1850"/>
        <item x="10277"/>
        <item x="5040"/>
        <item x="7673"/>
        <item x="5244"/>
        <item x="9173"/>
        <item x="5492"/>
        <item x="3460"/>
        <item x="471"/>
        <item x="6497"/>
        <item x="9512"/>
        <item x="652"/>
        <item x="7875"/>
        <item x="130"/>
        <item x="9160"/>
        <item x="7713"/>
        <item x="9337"/>
        <item x="10363"/>
        <item x="3146"/>
        <item x="2988"/>
        <item x="5378"/>
        <item x="3480"/>
        <item x="9209"/>
        <item x="7408"/>
        <item x="591"/>
        <item x="8673"/>
        <item x="387"/>
        <item x="8631"/>
        <item x="7927"/>
        <item x="10358"/>
        <item x="4565"/>
        <item x="6921"/>
        <item x="6536"/>
        <item x="8171"/>
        <item x="6660"/>
        <item x="138"/>
        <item x="10706"/>
        <item x="4419"/>
        <item x="2204"/>
        <item x="392"/>
        <item x="9272"/>
        <item x="1267"/>
        <item x="584"/>
        <item x="8272"/>
        <item x="7877"/>
        <item x="5782"/>
        <item x="7039"/>
        <item x="2244"/>
        <item x="3388"/>
        <item x="2025"/>
        <item x="4043"/>
        <item x="3459"/>
        <item x="247"/>
        <item x="4576"/>
        <item x="5009"/>
        <item x="6968"/>
        <item x="10334"/>
        <item x="3727"/>
        <item x="6531"/>
        <item x="3002"/>
        <item x="7422"/>
        <item x="4428"/>
        <item x="6760"/>
        <item x="4632"/>
        <item x="1354"/>
        <item x="8052"/>
        <item x="6737"/>
        <item x="9092"/>
        <item x="10069"/>
        <item x="6895"/>
        <item x="8918"/>
        <item x="9257"/>
        <item x="3861"/>
        <item x="1879"/>
        <item x="2639"/>
        <item x="10301"/>
        <item x="54"/>
        <item x="10094"/>
        <item x="3271"/>
        <item x="5439"/>
        <item x="7962"/>
        <item x="9639"/>
        <item x="988"/>
        <item x="6888"/>
        <item x="6894"/>
        <item x="2848"/>
        <item x="1244"/>
        <item x="5089"/>
        <item x="5778"/>
        <item x="3784"/>
        <item x="6486"/>
        <item x="4154"/>
        <item x="6071"/>
        <item x="10730"/>
        <item x="7424"/>
        <item x="2933"/>
        <item x="5257"/>
        <item x="4832"/>
        <item x="4675"/>
        <item x="5198"/>
        <item x="9311"/>
        <item x="1878"/>
        <item x="5533"/>
        <item x="6685"/>
        <item x="2704"/>
        <item x="5195"/>
        <item x="1818"/>
        <item x="6013"/>
        <item x="1370"/>
        <item x="2285"/>
        <item x="9536"/>
        <item x="7117"/>
        <item x="6232"/>
        <item x="9363"/>
        <item x="3629"/>
        <item x="7654"/>
        <item x="2110"/>
        <item x="1270"/>
        <item x="9875"/>
        <item x="2131"/>
        <item x="9730"/>
        <item x="9825"/>
        <item x="9818"/>
        <item x="4743"/>
        <item x="2981"/>
        <item x="9921"/>
        <item x="741"/>
        <item x="9719"/>
        <item x="5029"/>
        <item x="3088"/>
        <item x="3177"/>
        <item x="3112"/>
        <item x="1792"/>
        <item x="4382"/>
        <item x="867"/>
        <item x="276"/>
        <item x="9535"/>
        <item x="5650"/>
        <item x="278"/>
        <item x="7878"/>
        <item x="10031"/>
        <item x="9797"/>
        <item x="7477"/>
        <item x="3555"/>
        <item x="9202"/>
        <item x="2937"/>
        <item x="6392"/>
        <item x="9127"/>
        <item x="5772"/>
        <item x="4206"/>
        <item x="5135"/>
        <item x="9418"/>
        <item x="1352"/>
        <item x="9153"/>
        <item x="9419"/>
        <item x="6469"/>
        <item x="3615"/>
        <item x="10231"/>
        <item x="2572"/>
        <item x="6834"/>
        <item x="1813"/>
        <item x="2878"/>
        <item x="2877"/>
        <item x="6718"/>
        <item x="8661"/>
        <item x="4577"/>
        <item x="8766"/>
        <item x="6856"/>
        <item x="9894"/>
        <item x="5640"/>
        <item x="7879"/>
        <item x="8523"/>
        <item x="7453"/>
        <item x="4034"/>
        <item x="2364"/>
        <item x="7714"/>
        <item x="4703"/>
        <item x="4182"/>
        <item x="2301"/>
        <item x="468"/>
        <item x="8320"/>
        <item x="5593"/>
        <item x="10082"/>
        <item x="215"/>
        <item x="197"/>
        <item x="2724"/>
        <item x="5254"/>
        <item x="1752"/>
        <item x="2118"/>
        <item x="3357"/>
        <item x="5004"/>
        <item x="8160"/>
        <item x="8382"/>
        <item x="6631"/>
        <item x="9741"/>
        <item x="6379"/>
        <item x="6994"/>
        <item x="7418"/>
        <item x="7567"/>
        <item x="10010"/>
        <item x="10757"/>
        <item x="7036"/>
        <item x="7709"/>
        <item x="8776"/>
        <item x="7898"/>
        <item x="8223"/>
        <item x="3027"/>
        <item x="1592"/>
        <item x="121"/>
        <item x="8993"/>
        <item x="6665"/>
        <item x="4404"/>
        <item x="3201"/>
        <item x="8780"/>
        <item x="3006"/>
        <item x="8888"/>
        <item x="3911"/>
        <item x="1276"/>
        <item x="518"/>
        <item x="6233"/>
        <item x="7471"/>
        <item x="8757"/>
        <item x="10075"/>
        <item x="9107"/>
        <item x="8731"/>
        <item x="10019"/>
        <item x="1202"/>
        <item x="8711"/>
        <item x="9425"/>
        <item x="727"/>
        <item x="1308"/>
        <item x="10708"/>
        <item x="2700"/>
        <item x="5856"/>
        <item x="5775"/>
        <item x="9887"/>
        <item x="2774"/>
        <item x="8834"/>
        <item x="8717"/>
        <item x="1401"/>
        <item x="4918"/>
        <item x="8665"/>
        <item x="8579"/>
        <item x="7671"/>
        <item x="2563"/>
        <item x="9503"/>
        <item x="5621"/>
        <item x="10145"/>
        <item x="8375"/>
        <item x="10485"/>
        <item x="590"/>
        <item x="6653"/>
        <item x="833"/>
        <item x="2881"/>
        <item x="4504"/>
        <item x="1875"/>
        <item x="10213"/>
        <item x="3263"/>
        <item x="7254"/>
        <item x="4351"/>
        <item x="5339"/>
        <item x="9939"/>
        <item x="2706"/>
        <item x="5137"/>
        <item x="5979"/>
        <item x="6375"/>
        <item x="4740"/>
        <item x="2610"/>
        <item x="3022"/>
        <item x="10378"/>
        <item x="8588"/>
        <item x="151"/>
        <item x="8954"/>
        <item x="6003"/>
        <item x="9851"/>
        <item x="3890"/>
        <item x="9423"/>
        <item x="9529"/>
        <item x="9125"/>
        <item x="465"/>
        <item x="8079"/>
        <item x="6147"/>
        <item x="5080"/>
        <item x="10128"/>
        <item x="8730"/>
        <item x="4942"/>
        <item x="4514"/>
        <item x="9276"/>
        <item x="299"/>
        <item x="5344"/>
        <item x="10078"/>
        <item x="9354"/>
        <item x="10247"/>
        <item x="8420"/>
        <item x="6094"/>
        <item x="2120"/>
        <item x="3568"/>
        <item x="4109"/>
        <item x="6563"/>
        <item x="3614"/>
        <item x="3359"/>
        <item x="8244"/>
        <item x="6024"/>
        <item x="4421"/>
        <item x="10526"/>
        <item x="5051"/>
        <item x="228"/>
        <item x="8775"/>
        <item x="9270"/>
        <item x="10004"/>
        <item x="5075"/>
        <item x="2875"/>
        <item x="3326"/>
        <item x="3292"/>
        <item x="1388"/>
        <item x="8777"/>
        <item x="8878"/>
        <item x="8929"/>
        <item x="4137"/>
        <item x="1230"/>
        <item x="88"/>
        <item x="889"/>
        <item x="7379"/>
        <item x="5828"/>
        <item x="7234"/>
        <item x="9185"/>
        <item x="656"/>
        <item x="1440"/>
        <item x="1884"/>
        <item x="1848"/>
        <item x="3816"/>
        <item x="7964"/>
        <item x="2574"/>
        <item x="4458"/>
        <item x="2580"/>
        <item x="2932"/>
        <item x="6977"/>
        <item x="5573"/>
        <item x="2398"/>
        <item x="5265"/>
        <item x="1995"/>
        <item x="2305"/>
        <item x="384"/>
        <item x="9361"/>
        <item x="5791"/>
        <item x="5422"/>
        <item x="4975"/>
        <item x="1174"/>
        <item x="9798"/>
        <item x="3298"/>
        <item x="4455"/>
        <item x="9309"/>
        <item x="7244"/>
        <item x="1549"/>
        <item x="1106"/>
        <item x="7008"/>
        <item x="7091"/>
        <item x="3378"/>
        <item x="3347"/>
        <item x="10085"/>
        <item x="2154"/>
        <item x="10344"/>
        <item x="5609"/>
        <item x="4106"/>
        <item x="4270"/>
        <item x="10115"/>
        <item x="2974"/>
        <item x="7855"/>
        <item x="685"/>
        <item x="4391"/>
        <item x="7912"/>
        <item x="2465"/>
        <item x="4949"/>
        <item x="8158"/>
        <item x="4626"/>
        <item x="2509"/>
        <item x="4738"/>
        <item x="6861"/>
        <item x="3161"/>
        <item x="5659"/>
        <item x="2707"/>
        <item x="7580"/>
        <item x="8749"/>
        <item x="2898"/>
        <item x="6515"/>
        <item x="1200"/>
        <item x="2810"/>
        <item x="9475"/>
        <item x="4540"/>
        <item x="630"/>
        <item x="224"/>
        <item x="734"/>
        <item x="7643"/>
        <item x="6195"/>
        <item x="3036"/>
        <item x="5"/>
        <item x="10465"/>
        <item x="8753"/>
        <item x="1948"/>
        <item x="6408"/>
        <item x="1678"/>
        <item x="3914"/>
        <item x="10696"/>
        <item x="7417"/>
        <item x="6791"/>
        <item x="7809"/>
        <item x="10018"/>
        <item x="9285"/>
        <item x="154"/>
        <item x="1974"/>
        <item x="5371"/>
        <item x="5145"/>
        <item x="2231"/>
        <item x="3463"/>
        <item x="4758"/>
        <item x="376"/>
        <item x="3105"/>
        <item x="8599"/>
        <item x="7883"/>
        <item x="5938"/>
        <item x="9355"/>
        <item x="6115"/>
        <item x="7119"/>
        <item x="7263"/>
        <item x="517"/>
        <item x="9570"/>
        <item x="1311"/>
        <item x="4757"/>
        <item x="10484"/>
        <item x="3449"/>
        <item x="2345"/>
        <item x="1958"/>
        <item x="6842"/>
        <item x="1564"/>
        <item x="7463"/>
        <item x="9581"/>
        <item x="10080"/>
        <item x="4716"/>
        <item x="3439"/>
        <item x="3871"/>
        <item x="5702"/>
        <item x="3572"/>
        <item x="7208"/>
        <item x="1082"/>
        <item x="7967"/>
        <item x="8567"/>
        <item x="8250"/>
        <item x="1280"/>
        <item x="6472"/>
        <item x="1527"/>
        <item x="2658"/>
        <item x="41"/>
        <item x="5091"/>
        <item x="5694"/>
        <item x="2334"/>
        <item x="2159"/>
        <item x="225"/>
        <item x="6892"/>
        <item x="3495"/>
        <item x="5822"/>
        <item x="566"/>
        <item x="2638"/>
        <item x="7566"/>
        <item x="5754"/>
        <item x="4355"/>
        <item x="1832"/>
        <item x="1098"/>
        <item x="207"/>
        <item x="3995"/>
        <item x="72"/>
        <item x="4233"/>
        <item x="5413"/>
        <item x="5592"/>
        <item x="8902"/>
        <item x="8498"/>
        <item x="5146"/>
        <item x="9676"/>
        <item x="3486"/>
        <item x="3478"/>
        <item x="9726"/>
        <item x="9518"/>
        <item x="7679"/>
        <item x="9721"/>
        <item x="595"/>
        <item x="954"/>
        <item x="9291"/>
        <item x="7076"/>
        <item x="8781"/>
        <item x="5407"/>
        <item x="906"/>
        <item x="2695"/>
        <item x="9012"/>
        <item x="7954"/>
        <item x="3777"/>
        <item x="6298"/>
        <item x="6303"/>
        <item x="10012"/>
        <item x="5685"/>
        <item x="3170"/>
        <item x="3912"/>
        <item x="9511"/>
        <item x="1801"/>
        <item x="4039"/>
        <item x="1402"/>
        <item x="779"/>
        <item x="5920"/>
        <item x="492"/>
        <item x="778"/>
        <item x="6651"/>
        <item x="4032"/>
        <item x="7534"/>
        <item x="3613"/>
        <item x="3610"/>
        <item x="7819"/>
        <item x="2558"/>
        <item x="9794"/>
        <item x="3997"/>
        <item x="909"/>
        <item x="5368"/>
        <item x="7210"/>
        <item x="7224"/>
        <item x="8710"/>
        <item x="4037"/>
        <item x="6655"/>
        <item x="5549"/>
        <item x="9822"/>
        <item x="1045"/>
        <item x="2177"/>
        <item x="7131"/>
        <item x="8457"/>
        <item x="3789"/>
        <item x="7636"/>
        <item x="8321"/>
        <item x="2199"/>
        <item x="903"/>
        <item x="5095"/>
        <item x="5845"/>
        <item x="3444"/>
        <item x="3702"/>
        <item x="9828"/>
        <item x="9064"/>
        <item x="9346"/>
        <item x="10402"/>
        <item x="1104"/>
        <item x="323"/>
        <item x="8468"/>
        <item x="6617"/>
        <item x="8830"/>
        <item x="5349"/>
        <item x="3682"/>
        <item x="10175"/>
        <item x="9733"/>
        <item x="941"/>
        <item x="1609"/>
        <item x="1836"/>
        <item x="4216"/>
        <item x="3523"/>
        <item x="10025"/>
        <item x="9310"/>
        <item x="3857"/>
        <item x="6384"/>
        <item x="2324"/>
        <item x="3426"/>
        <item x="8397"/>
        <item x="9596"/>
        <item x="7682"/>
        <item x="1362"/>
        <item x="2381"/>
        <item x="8204"/>
        <item x="4496"/>
        <item x="5321"/>
        <item x="10565"/>
        <item x="1698"/>
        <item x="3457"/>
        <item x="7843"/>
        <item x="8089"/>
        <item x="6688"/>
        <item x="6310"/>
        <item x="580"/>
        <item x="503"/>
        <item x="2108"/>
        <item x="10266"/>
        <item x="7921"/>
        <item x="9198"/>
        <item x="8590"/>
        <item x="7949"/>
        <item x="4026"/>
        <item x="2872"/>
        <item x="6063"/>
        <item x="8768"/>
        <item x="9088"/>
        <item x="10707"/>
        <item x="1777"/>
        <item x="9084"/>
        <item x="2169"/>
        <item x="9409"/>
        <item x="2998"/>
        <item x="3837"/>
        <item x="4354"/>
        <item x="5770"/>
        <item x="7739"/>
        <item x="187"/>
        <item x="2556"/>
        <item x="2742"/>
        <item x="1368"/>
        <item x="2849"/>
        <item x="5379"/>
        <item x="490"/>
        <item x="8930"/>
        <item x="2216"/>
        <item x="4113"/>
        <item x="1553"/>
        <item x="8957"/>
        <item x="10726"/>
        <item x="4452"/>
        <item x="7322"/>
        <item x="9476"/>
        <item x="5218"/>
        <item x="5164"/>
        <item x="9561"/>
        <item x="250"/>
        <item x="3222"/>
        <item x="4415"/>
        <item x="7950"/>
        <item x="6278"/>
        <item x="2265"/>
        <item x="5578"/>
        <item x="7226"/>
        <item x="2886"/>
        <item x="8036"/>
        <item x="9273"/>
        <item x="7347"/>
        <item x="291"/>
        <item x="7042"/>
        <item x="5567"/>
        <item x="7014"/>
        <item x="1110"/>
        <item x="9598"/>
        <item x="3389"/>
        <item x="10264"/>
        <item x="9555"/>
        <item x="950"/>
        <item x="8648"/>
        <item x="1069"/>
        <item x="8755"/>
        <item x="3212"/>
        <item x="6200"/>
        <item x="460"/>
        <item x="5705"/>
        <item x="6868"/>
        <item x="4277"/>
        <item x="4595"/>
        <item x="5174"/>
        <item x="10022"/>
        <item x="8470"/>
        <item x="4622"/>
        <item x="723"/>
        <item x="1912"/>
        <item x="9763"/>
        <item x="9781"/>
        <item x="9234"/>
        <item x="6599"/>
        <item x="5597"/>
        <item x="10573"/>
        <item x="1439"/>
        <item x="8439"/>
        <item x="6193"/>
        <item x="6970"/>
        <item x="7236"/>
        <item x="10567"/>
        <item x="7822"/>
        <item x="7642"/>
        <item x="7397"/>
        <item x="3204"/>
        <item x="6735"/>
        <item x="9664"/>
        <item x="3100"/>
        <item x="4604"/>
        <item x="3652"/>
        <item x="9440"/>
        <item x="7407"/>
        <item x="6797"/>
        <item x="5018"/>
        <item x="9424"/>
        <item x="3494"/>
        <item x="8422"/>
        <item x="9637"/>
        <item x="6679"/>
        <item x="4881"/>
        <item x="2289"/>
        <item x="4441"/>
        <item x="2533"/>
        <item x="1829"/>
        <item x="507"/>
        <item x="4167"/>
        <item x="4541"/>
        <item x="4326"/>
        <item x="10288"/>
        <item x="1133"/>
        <item x="2043"/>
        <item x="4796"/>
        <item x="10349"/>
        <item x="9602"/>
        <item x="5066"/>
        <item x="5550"/>
        <item x="4074"/>
        <item x="2428"/>
        <item x="1258"/>
        <item x="5776"/>
        <item x="8553"/>
        <item x="3907"/>
        <item x="2846"/>
        <item x="2235"/>
        <item x="10342"/>
        <item x="5113"/>
        <item x="4511"/>
        <item x="2659"/>
        <item x="9667"/>
        <item x="669"/>
        <item x="588"/>
        <item x="9583"/>
        <item x="3932"/>
        <item x="1314"/>
        <item x="10584"/>
        <item x="5274"/>
        <item x="9216"/>
        <item x="9530"/>
        <item x="5840"/>
        <item x="5064"/>
        <item x="10211"/>
        <item x="7271"/>
        <item x="9648"/>
        <item x="10216"/>
        <item x="8976"/>
        <item x="3851"/>
        <item x="1530"/>
        <item x="6455"/>
        <item x="2719"/>
        <item x="7232"/>
        <item x="5481"/>
        <item x="4858"/>
        <item x="6954"/>
        <item x="9245"/>
        <item x="422"/>
        <item x="8142"/>
        <item x="1545"/>
        <item x="8967"/>
        <item x="3981"/>
        <item x="4449"/>
        <item x="1426"/>
        <item x="7734"/>
        <item x="5086"/>
        <item x="5057"/>
        <item x="6757"/>
        <item x="2957"/>
        <item x="282"/>
        <item x="7620"/>
        <item x="389"/>
        <item x="5872"/>
        <item x="10455"/>
        <item x="3005"/>
        <item x="266"/>
        <item x="1424"/>
        <item x="1872"/>
        <item x="6029"/>
        <item x="1392"/>
        <item x="3675"/>
        <item x="9961"/>
        <item x="9013"/>
        <item x="7885"/>
        <item x="7797"/>
        <item x="7205"/>
        <item x="7053"/>
        <item x="7691"/>
        <item x="4400"/>
        <item x="2712"/>
        <item x="879"/>
        <item x="10064"/>
        <item x="9094"/>
        <item x="4910"/>
        <item x="843"/>
        <item x="2196"/>
        <item x="1341"/>
        <item x="3729"/>
        <item x="3762"/>
        <item x="4516"/>
        <item x="981"/>
        <item x="4723"/>
        <item x="5237"/>
        <item x="2869"/>
        <item x="838"/>
        <item x="3174"/>
        <item x="3122"/>
        <item x="2855"/>
        <item x="2510"/>
        <item x="10745"/>
        <item x="6990"/>
        <item x="5527"/>
        <item x="214"/>
        <item x="3361"/>
        <item x="2237"/>
        <item x="209"/>
        <item x="5948"/>
        <item x="9986"/>
        <item x="6902"/>
        <item x="6216"/>
        <item x="9977"/>
        <item x="565"/>
        <item x="6549"/>
        <item x="3472"/>
        <item x="5683"/>
        <item x="4650"/>
        <item x="10149"/>
        <item x="8836"/>
        <item x="7492"/>
        <item x="7625"/>
        <item x="1707"/>
        <item x="3919"/>
        <item x="5620"/>
        <item x="4318"/>
        <item x="2027"/>
        <item x="10728"/>
        <item x="6745"/>
        <item x="3322"/>
        <item x="2200"/>
        <item x="3973"/>
        <item x="7632"/>
        <item x="8574"/>
        <item x="9478"/>
        <item x="6236"/>
        <item x="1361"/>
        <item x="5482"/>
        <item x="3594"/>
        <item x="180"/>
        <item x="9117"/>
        <item x="5097"/>
        <item x="6867"/>
        <item x="7910"/>
        <item x="8923"/>
        <item x="2228"/>
        <item x="2071"/>
        <item x="8080"/>
        <item x="10179"/>
        <item x="4546"/>
        <item x="1417"/>
        <item x="4936"/>
        <item x="7143"/>
        <item x="3751"/>
        <item x="573"/>
        <item x="6272"/>
        <item x="5994"/>
        <item x="1437"/>
        <item x="6765"/>
        <item x="9793"/>
        <item x="3168"/>
        <item x="8725"/>
        <item x="1248"/>
        <item x="4160"/>
        <item x="6662"/>
        <item x="4251"/>
        <item x="2477"/>
        <item x="8585"/>
        <item x="6584"/>
        <item x="9192"/>
        <item x="4059"/>
        <item x="6800"/>
        <item x="7994"/>
        <item x="2640"/>
        <item x="6091"/>
        <item x="6231"/>
        <item x="9838"/>
        <item x="4144"/>
        <item x="8418"/>
        <item x="9980"/>
        <item x="1295"/>
        <item x="267"/>
        <item x="1871"/>
        <item x="8685"/>
        <item x="8928"/>
        <item x="62"/>
        <item x="4390"/>
        <item x="2183"/>
        <item x="5850"/>
        <item x="1387"/>
        <item x="4829"/>
        <item x="2773"/>
        <item x="5418"/>
        <item x="3761"/>
        <item x="2994"/>
        <item x="10157"/>
        <item x="6321"/>
        <item x="8452"/>
        <item x="10143"/>
        <item x="5718"/>
        <item x="3592"/>
        <item x="2187"/>
        <item x="10430"/>
        <item x="4784"/>
        <item x="2716"/>
        <item x="1384"/>
        <item x="6002"/>
        <item x="521"/>
        <item x="5807"/>
        <item x="2739"/>
        <item x="2034"/>
        <item x="3632"/>
        <item x="8264"/>
        <item x="5560"/>
        <item x="8229"/>
        <item x="8583"/>
        <item x="7194"/>
        <item x="2359"/>
        <item x="7593"/>
        <item x="330"/>
        <item x="9176"/>
        <item x="635"/>
        <item x="2847"/>
        <item x="3507"/>
        <item x="9538"/>
        <item x="5916"/>
        <item x="440"/>
        <item x="2771"/>
        <item x="9795"/>
        <item x="8621"/>
        <item x="4238"/>
        <item x="5700"/>
        <item x="9319"/>
        <item x="614"/>
        <item x="3582"/>
        <item x="7540"/>
        <item x="3221"/>
        <item x="3086"/>
        <item x="2830"/>
        <item x="4722"/>
        <item x="5330"/>
        <item x="2792"/>
        <item x="6380"/>
        <item x="6155"/>
        <item x="3490"/>
        <item x="7311"/>
        <item x="641"/>
        <item x="7190"/>
        <item x="5403"/>
        <item x="6773"/>
        <item x="1646"/>
        <item x="271"/>
        <item x="996"/>
        <item x="918"/>
        <item x="3466"/>
        <item x="982"/>
        <item x="4658"/>
        <item x="7748"/>
        <item x="9439"/>
        <item x="4077"/>
        <item x="10015"/>
        <item x="9248"/>
        <item x="9228"/>
        <item x="4228"/>
        <item x="10367"/>
        <item x="6827"/>
        <item x="2168"/>
        <item x="2151"/>
        <item x="1897"/>
        <item x="598"/>
        <item x="6759"/>
        <item x="1880"/>
        <item x="7562"/>
        <item x="6068"/>
        <item x="2894"/>
        <item x="3430"/>
        <item x="5148"/>
        <item x="7427"/>
        <item x="4334"/>
        <item x="7284"/>
        <item x="2911"/>
        <item x="792"/>
        <item x="3323"/>
        <item x="6279"/>
        <item x="3787"/>
        <item x="597"/>
        <item x="990"/>
        <item x="4344"/>
        <item x="5478"/>
        <item x="4159"/>
        <item x="5928"/>
        <item x="3267"/>
        <item x="6928"/>
        <item x="1559"/>
        <item x="2097"/>
        <item x="10226"/>
        <item x="3726"/>
        <item x="984"/>
        <item x="6270"/>
        <item x="4050"/>
        <item x="10119"/>
        <item x="3331"/>
        <item x="2537"/>
        <item x="5804"/>
        <item x="4100"/>
        <item x="3152"/>
        <item x="5341"/>
        <item x="4930"/>
        <item x="5106"/>
        <item x="9973"/>
        <item x="2437"/>
        <item x="9049"/>
        <item x="3776"/>
        <item x="4699"/>
        <item x="7015"/>
        <item x="728"/>
        <item x="7183"/>
        <item x="300"/>
        <item x="2819"/>
        <item x="5820"/>
        <item x="7109"/>
        <item x="5414"/>
        <item x="4661"/>
        <item x="3441"/>
        <item x="4616"/>
        <item x="10132"/>
        <item x="1862"/>
        <item x="6209"/>
        <item x="6227"/>
        <item x="7406"/>
        <item x="8835"/>
        <item x="8227"/>
        <item x="120"/>
        <item x="5313"/>
        <item x="8837"/>
        <item x="5160"/>
        <item x="1998"/>
        <item x="773"/>
        <item x="8424"/>
        <item x="1459"/>
        <item x="7387"/>
        <item x="9390"/>
        <item x="5904"/>
        <item x="8210"/>
        <item x="8612"/>
        <item x="5280"/>
        <item x="4352"/>
        <item x="6860"/>
        <item x="3451"/>
        <item x="5144"/>
        <item x="9896"/>
        <item x="5132"/>
        <item x="8432"/>
        <item x="5442"/>
        <item x="1146"/>
        <item x="8914"/>
        <item x="6946"/>
        <item x="665"/>
        <item x="964"/>
        <item x="2061"/>
        <item x="4454"/>
        <item x="5669"/>
        <item x="3925"/>
        <item x="632"/>
        <item x="3631"/>
        <item x="8942"/>
        <item x="3462"/>
        <item x="9352"/>
        <item x="3047"/>
        <item x="5503"/>
        <item x="4202"/>
        <item x="553"/>
        <item x="1492"/>
        <item x="720"/>
        <item x="8233"/>
        <item x="7319"/>
        <item x="3310"/>
        <item x="6261"/>
        <item x="3208"/>
        <item x="31"/>
        <item x="5104"/>
        <item x="9189"/>
        <item x="7366"/>
        <item x="3285"/>
        <item x="2965"/>
        <item x="2665"/>
        <item x="694"/>
        <item x="5731"/>
        <item x="1313"/>
        <item x="9313"/>
        <item x="5713"/>
        <item x="6781"/>
        <item x="7756"/>
        <item x="4856"/>
        <item x="2446"/>
        <item x="10594"/>
        <item x="5359"/>
        <item x="9416"/>
        <item x="7173"/>
        <item x="3344"/>
        <item x="4362"/>
        <item x="9594"/>
        <item x="4944"/>
        <item x="6628"/>
        <item x="5157"/>
        <item x="8708"/>
        <item x="9473"/>
        <item x="1629"/>
        <item x="740"/>
        <item x="2833"/>
        <item x="4802"/>
        <item x="1759"/>
        <item x="7749"/>
        <item x="2085"/>
        <item x="3705"/>
        <item x="8996"/>
        <item x="9841"/>
        <item x="1003"/>
        <item x="8161"/>
        <item x="5019"/>
        <item x="7655"/>
        <item x="3400"/>
        <item x="1079"/>
        <item x="7086"/>
        <item x="213"/>
        <item x="876"/>
        <item x="6474"/>
        <item x="525"/>
        <item x="7600"/>
        <item x="3082"/>
        <item x="3859"/>
        <item x="5903"/>
        <item x="4145"/>
        <item x="6088"/>
        <item x="8867"/>
        <item x="2140"/>
        <item x="10508"/>
        <item x="9522"/>
        <item x="9001"/>
        <item x="4221"/>
        <item x="9145"/>
        <item x="6554"/>
        <item x="3707"/>
        <item x="6338"/>
        <item x="6764"/>
        <item x="6972"/>
        <item x="6382"/>
        <item x="9392"/>
        <item x="1127"/>
        <item x="4972"/>
        <item x="5631"/>
        <item x="3382"/>
        <item x="3247"/>
        <item x="2124"/>
        <item x="10481"/>
        <item x="7527"/>
        <item x="1641"/>
        <item x="2575"/>
        <item x="8105"/>
        <item x="7028"/>
        <item x="7101"/>
        <item x="1057"/>
        <item x="4368"/>
        <item x="8484"/>
        <item x="8413"/>
        <item x="3617"/>
        <item x="9358"/>
        <item x="6319"/>
        <item x="186"/>
        <item x="2087"/>
        <item x="10150"/>
        <item x="561"/>
        <item x="3253"/>
        <item x="5295"/>
        <item x="3542"/>
        <item x="7899"/>
        <item x="10281"/>
        <item x="3756"/>
        <item x="6400"/>
        <item x="9899"/>
        <item x="4631"/>
        <item x="8973"/>
        <item x="7223"/>
        <item x="6610"/>
        <item x="5278"/>
        <item x="3823"/>
        <item x="8040"/>
        <item x="985"/>
        <item x="770"/>
        <item x="7437"/>
        <item x="6775"/>
        <item x="10013"/>
        <item x="3476"/>
        <item x="2482"/>
        <item x="4833"/>
        <item x="4695"/>
        <item x="7435"/>
        <item x="6822"/>
        <item x="4876"/>
        <item x="10292"/>
        <item x="9133"/>
        <item x="9222"/>
        <item x="8679"/>
        <item x="4877"/>
        <item x="2252"/>
        <item x="706"/>
        <item x="9712"/>
        <item x="9817"/>
        <item x="2365"/>
        <item x="6276"/>
        <item x="7585"/>
        <item x="4605"/>
        <item x="165"/>
        <item x="7578"/>
        <item x="10237"/>
        <item x="9562"/>
        <item x="8825"/>
        <item x="6635"/>
        <item x="6890"/>
        <item x="2299"/>
        <item x="1334"/>
        <item x="945"/>
        <item x="5618"/>
        <item x="8534"/>
        <item x="4621"/>
        <item x="10686"/>
        <item x="2827"/>
        <item x="8117"/>
        <item x="4360"/>
        <item x="6526"/>
        <item x="6560"/>
        <item x="7320"/>
        <item x="342"/>
        <item x="3819"/>
        <item x="7288"/>
        <item x="8767"/>
        <item x="5283"/>
        <item x="1081"/>
        <item x="9463"/>
        <item x="3129"/>
        <item x="6975"/>
        <item x="123"/>
        <item x="1400"/>
        <item x="9790"/>
        <item x="5596"/>
        <item x="3202"/>
        <item x="10315"/>
        <item x="3409"/>
        <item x="10599"/>
        <item x="3942"/>
        <item x="10267"/>
        <item x="1363"/>
        <item x="3414"/>
        <item x="9401"/>
        <item x="4042"/>
        <item x="8393"/>
        <item x="3195"/>
        <item x="4195"/>
        <item x="2608"/>
        <item x="73"/>
        <item x="7283"/>
        <item x="8801"/>
        <item x="8414"/>
        <item x="5028"/>
        <item x="8184"/>
        <item x="4245"/>
        <item x="10619"/>
        <item x="6558"/>
        <item x="5272"/>
        <item x="6943"/>
        <item x="9360"/>
        <item x="3835"/>
        <item x="9628"/>
        <item x="10639"/>
        <item x="1390"/>
        <item x="9024"/>
        <item x="8354"/>
        <item x="1557"/>
        <item x="3065"/>
        <item x="7202"/>
        <item x="7221"/>
        <item x="7571"/>
        <item x="6297"/>
        <item x="4519"/>
        <item x="4327"/>
        <item x="5983"/>
        <item x="8200"/>
        <item x="9203"/>
        <item x="2309"/>
        <item x="2916"/>
        <item x="10263"/>
        <item x="1212"/>
        <item x="7004"/>
        <item x="2969"/>
        <item x="2438"/>
        <item x="4274"/>
        <item x="8945"/>
        <item x="1722"/>
        <item x="10695"/>
        <item x="7860"/>
        <item x="7069"/>
        <item x="5953"/>
        <item x="3897"/>
        <item x="5988"/>
        <item x="3540"/>
        <item x="2050"/>
        <item x="5260"/>
        <item x="2460"/>
        <item x="2892"/>
        <item x="3072"/>
        <item x="4933"/>
        <item x="8536"/>
        <item x="10438"/>
        <item x="2586"/>
        <item x="8431"/>
        <item x="7405"/>
        <item x="8863"/>
        <item x="7464"/>
        <item x="3743"/>
        <item x="4709"/>
        <item x="8722"/>
        <item x="4748"/>
        <item x="4558"/>
        <item x="9236"/>
        <item x="6292"/>
        <item x="6858"/>
        <item x="4303"/>
        <item x="9412"/>
        <item x="9183"/>
        <item x="5764"/>
        <item x="4403"/>
        <item x="7434"/>
        <item x="3399"/>
        <item x="394"/>
        <item x="7581"/>
        <item x="2566"/>
        <item x="1877"/>
        <item x="6069"/>
        <item x="3419"/>
        <item x="4903"/>
        <item x="8436"/>
        <item x="9551"/>
        <item x="9708"/>
        <item x="7512"/>
        <item x="7081"/>
        <item x="10345"/>
        <item x="3167"/>
        <item x="15"/>
        <item x="10647"/>
        <item x="10414"/>
        <item x="2400"/>
        <item x="2682"/>
        <item x="66"/>
        <item x="3181"/>
        <item x="5724"/>
        <item x="8892"/>
        <item x="6710"/>
        <item x="8794"/>
        <item x="7377"/>
        <item x="4226"/>
        <item x="7685"/>
        <item x="7569"/>
        <item x="5898"/>
        <item x="6134"/>
        <item x="6869"/>
        <item x="5733"/>
        <item x="6413"/>
        <item x="10419"/>
        <item x="528"/>
        <item x="5861"/>
        <item x="3863"/>
        <item x="4437"/>
        <item x="2099"/>
        <item x="5679"/>
        <item x="6085"/>
        <item x="6896"/>
        <item x="8721"/>
        <item x="7262"/>
        <item x="55"/>
        <item x="3069"/>
        <item x="4438"/>
        <item x="880"/>
        <item x="1325"/>
        <item x="8319"/>
        <item x="6893"/>
        <item x="5734"/>
        <item x="7915"/>
        <item x="3183"/>
        <item x="2564"/>
        <item x="413"/>
        <item x="7544"/>
        <item x="2394"/>
        <item x="10555"/>
        <item x="3766"/>
        <item x="7696"/>
        <item x="2160"/>
        <item x="9141"/>
        <item x="1869"/>
        <item x="8061"/>
        <item x="6346"/>
        <item x="9103"/>
        <item x="10144"/>
        <item x="4072"/>
        <item x="4342"/>
        <item x="7547"/>
        <item x="9998"/>
        <item x="10551"/>
        <item x="7172"/>
        <item x="8379"/>
        <item x="9593"/>
        <item x="2782"/>
        <item x="2009"/>
        <item x="7590"/>
        <item x="8963"/>
        <item x="2283"/>
        <item x="4874"/>
        <item x="923"/>
        <item x="1483"/>
        <item x="6101"/>
        <item x="4205"/>
        <item x="8925"/>
        <item x="9906"/>
        <item x="7113"/>
        <item x="2799"/>
        <item x="943"/>
        <item x="9324"/>
        <item x="8687"/>
        <item x="7465"/>
        <item x="2895"/>
        <item x="9811"/>
        <item x="6150"/>
        <item x="8253"/>
        <item x="4809"/>
        <item x="4288"/>
        <item x="1528"/>
        <item x="2796"/>
        <item x="6342"/>
        <item x="6998"/>
        <item x="2930"/>
        <item x="5155"/>
        <item x="5569"/>
        <item x="3321"/>
        <item x="1396"/>
        <item x="5423"/>
        <item x="8576"/>
        <item x="2649"/>
        <item x="6250"/>
        <item x="10356"/>
        <item x="3049"/>
        <item x="4153"/>
        <item x="2661"/>
        <item x="1846"/>
        <item x="5750"/>
        <item x="8248"/>
        <item x="8666"/>
        <item x="4520"/>
        <item x="8425"/>
        <item x="2116"/>
        <item x="10548"/>
        <item x="1068"/>
        <item x="5389"/>
        <item x="8641"/>
        <item x="7470"/>
        <item x="10609"/>
        <item x="7528"/>
        <item x="1507"/>
        <item x="1418"/>
        <item x="6638"/>
        <item x="5896"/>
        <item x="1504"/>
        <item x="10649"/>
        <item x="7838"/>
        <item x="9469"/>
        <item x="448"/>
        <item x="2732"/>
        <item x="10627"/>
        <item x="9296"/>
        <item x="4146"/>
        <item x="261"/>
        <item x="4629"/>
        <item x="1035"/>
        <item x="10661"/>
        <item x="8573"/>
        <item x="8415"/>
        <item x="6170"/>
        <item x="5342"/>
        <item x="1147"/>
        <item x="5574"/>
        <item x="10147"/>
        <item x="8762"/>
        <item x="3411"/>
        <item x="8215"/>
        <item x="2127"/>
        <item x="2406"/>
        <item x="4680"/>
        <item x="10223"/>
        <item x="7414"/>
        <item x="484"/>
        <item x="930"/>
        <item x="4239"/>
        <item x="729"/>
        <item x="4299"/>
        <item x="10155"/>
        <item x="8889"/>
        <item x="3725"/>
        <item x="5753"/>
        <item x="2800"/>
        <item x="3165"/>
        <item x="4966"/>
        <item x="6996"/>
        <item x="7938"/>
        <item x="3883"/>
        <item x="6657"/>
        <item x="7561"/>
        <item x="203"/>
        <item x="912"/>
        <item x="5035"/>
        <item x="5714"/>
        <item x="3001"/>
        <item x="9221"/>
        <item x="7640"/>
        <item x="7918"/>
        <item x="4671"/>
        <item x="10664"/>
        <item x="6839"/>
        <item x="6630"/>
        <item x="6740"/>
        <item x="7299"/>
        <item x="2617"/>
        <item x="9019"/>
        <item x="8062"/>
        <item x="2901"/>
        <item x="7520"/>
        <item x="3994"/>
        <item x="3668"/>
        <item x="1852"/>
        <item x="6937"/>
        <item x="248"/>
        <item x="5564"/>
        <item x="7344"/>
        <item x="10229"/>
        <item x="7413"/>
        <item x="7396"/>
        <item x="4637"/>
        <item x="8306"/>
        <item x="542"/>
        <item x="2090"/>
        <item x="3757"/>
        <item x="10195"/>
        <item x="6743"/>
        <item x="4799"/>
        <item x="251"/>
        <item x="8141"/>
        <item x="8694"/>
        <item x="5385"/>
        <item x="4762"/>
        <item x="461"/>
        <item x="6589"/>
        <item x="6716"/>
        <item x="3886"/>
        <item x="1774"/>
        <item x="8186"/>
        <item x="3703"/>
        <item x="2407"/>
        <item x="7829"/>
        <item x="2047"/>
        <item x="7751"/>
        <item x="1122"/>
        <item x="4377"/>
        <item x="9720"/>
        <item x="7848"/>
        <item x="1229"/>
        <item x="10220"/>
        <item x="3993"/>
        <item x="3806"/>
        <item x="3145"/>
        <item x="1681"/>
        <item x="10743"/>
        <item x="309"/>
        <item x="8198"/>
        <item x="7840"/>
        <item x="3889"/>
        <item x="2180"/>
        <item x="3305"/>
        <item x="7498"/>
        <item x="5082"/>
        <item x="10685"/>
        <item x="5001"/>
        <item x="1573"/>
        <item x="6561"/>
        <item x="9942"/>
        <item x="7974"/>
        <item x="5454"/>
        <item x="7619"/>
        <item x="3850"/>
        <item x="1945"/>
        <item x="5637"/>
        <item x="9837"/>
        <item x="9030"/>
        <item x="10530"/>
        <item x="999"/>
        <item x="10203"/>
        <item x="7861"/>
        <item x="2214"/>
        <item x="6877"/>
        <item x="1489"/>
        <item x="8276"/>
        <item x="419"/>
        <item x="7717"/>
        <item x="7333"/>
        <item x="2821"/>
        <item x="9348"/>
        <item x="2673"/>
        <item x="6545"/>
        <item x="7862"/>
        <item x="9572"/>
        <item x="10228"/>
        <item x="5185"/>
        <item x="8144"/>
        <item x="2905"/>
        <item x="10366"/>
        <item x="7959"/>
        <item x="5333"/>
        <item x="10697"/>
        <item x="4333"/>
        <item x="9410"/>
        <item x="9124"/>
        <item x="4451"/>
        <item x="4560"/>
        <item x="5365"/>
        <item x="5186"/>
        <item x="9803"/>
        <item x="4082"/>
        <item x="1116"/>
        <item x="3084"/>
        <item x="2838"/>
        <item x="3178"/>
        <item x="1358"/>
        <item x="10305"/>
        <item x="3731"/>
        <item x="159"/>
        <item x="1797"/>
        <item x="6623"/>
        <item x="4147"/>
        <item x="9608"/>
        <item x="7694"/>
        <item x="556"/>
        <item x="8312"/>
        <item x="8551"/>
        <item x="3143"/>
        <item x="5332"/>
        <item x="3659"/>
        <item x="4048"/>
        <item x="6093"/>
        <item x="4030"/>
        <item x="5959"/>
        <item x="5224"/>
        <item x="6582"/>
        <item x="3228"/>
        <item x="10303"/>
        <item x="9521"/>
        <item x="9752"/>
        <item x="8444"/>
        <item x="6365"/>
        <item x="9010"/>
        <item x="6613"/>
        <item x="6602"/>
        <item x="7876"/>
        <item x="10174"/>
        <item x="5914"/>
        <item x="788"/>
        <item x="9372"/>
        <item x="6556"/>
        <item x="9386"/>
        <item x="7003"/>
        <item x="8617"/>
        <item x="5857"/>
        <item x="4994"/>
        <item x="6169"/>
        <item x="7307"/>
        <item x="1905"/>
        <item x="206"/>
        <item x="9254"/>
        <item x="10673"/>
        <item x="8042"/>
        <item x="4128"/>
        <item x="3203"/>
        <item x="10227"/>
        <item x="8548"/>
        <item x="7045"/>
        <item x="2128"/>
        <item x="6525"/>
        <item x="3491"/>
        <item x="1508"/>
        <item x="4712"/>
        <item x="8829"/>
        <item x="6164"/>
        <item x="3232"/>
        <item x="212"/>
        <item x="9460"/>
        <item x="6779"/>
        <item x="522"/>
        <item x="10659"/>
        <item x="5934"/>
        <item x="3421"/>
        <item x="5919"/>
        <item x="5827"/>
        <item x="1327"/>
        <item x="8556"/>
        <item x="1428"/>
        <item x="2436"/>
        <item x="1719"/>
        <item x="8028"/>
        <item x="1279"/>
        <item x="829"/>
        <item x="7582"/>
        <item x="10011"/>
        <item x="7916"/>
        <item x="708"/>
        <item x="5606"/>
        <item x="5060"/>
        <item x="3487"/>
        <item x="5565"/>
        <item x="2424"/>
        <item x="10113"/>
        <item x="10265"/>
        <item x="2987"/>
        <item x="5130"/>
        <item x="7116"/>
        <item x="8980"/>
        <item x="3909"/>
        <item x="2403"/>
        <item x="707"/>
        <item x="7"/>
        <item x="2445"/>
        <item x="5279"/>
        <item x="4849"/>
        <item x="6672"/>
        <item x="6194"/>
        <item x="7721"/>
        <item x="3107"/>
        <item x="8482"/>
        <item x="8989"/>
        <item x="10254"/>
        <item x="3730"/>
        <item x="8521"/>
        <item x="3877"/>
        <item x="3604"/>
        <item x="302"/>
        <item x="7125"/>
        <item x="5588"/>
        <item x="8520"/>
        <item x="834"/>
        <item x="2207"/>
        <item x="6282"/>
        <item x="2636"/>
        <item x="10173"/>
        <item x="1727"/>
        <item x="8495"/>
        <item x="4471"/>
        <item x="5340"/>
        <item x="811"/>
        <item x="2157"/>
        <item x="2095"/>
        <item x="7595"/>
        <item x="5759"/>
        <item x="6070"/>
        <item x="5052"/>
        <item x="2049"/>
        <item x="4157"/>
        <item x="3392"/>
        <item x="1204"/>
        <item x="7743"/>
        <item x="5939"/>
        <item x="3193"/>
        <item x="9989"/>
        <item x="8936"/>
        <item x="3987"/>
        <item x="6906"/>
        <item x="1030"/>
        <item x="5774"/>
        <item x="6376"/>
        <item x="4066"/>
        <item x="9496"/>
        <item x="3408"/>
        <item x="6876"/>
        <item x="8786"/>
        <item x="10644"/>
        <item x="1795"/>
        <item x="3147"/>
        <item x="10208"/>
        <item x="3900"/>
        <item x="9645"/>
        <item x="10650"/>
        <item x="2333"/>
        <item x="8388"/>
        <item x="1820"/>
        <item x="5477"/>
        <item x="5405"/>
        <item x="2462"/>
        <item x="8435"/>
        <item x="9769"/>
        <item x="9483"/>
        <item x="1393"/>
        <item x="5996"/>
        <item x="6314"/>
        <item x="2973"/>
        <item x="9157"/>
        <item x="172"/>
        <item x="3967"/>
        <item x="5329"/>
        <item x="4744"/>
        <item x="2752"/>
        <item x="5535"/>
        <item x="3417"/>
        <item x="1979"/>
        <item x="1748"/>
        <item x="813"/>
        <item x="9368"/>
        <item x="4800"/>
        <item x="1262"/>
        <item x="1013"/>
        <item x="2287"/>
        <item x="4261"/>
        <item x="7676"/>
        <item x="10112"/>
        <item x="9002"/>
        <item x="9371"/>
        <item x="2920"/>
        <item x="8392"/>
        <item x="6734"/>
        <item x="765"/>
        <item x="9097"/>
        <item x="5277"/>
        <item x="3519"/>
        <item x="7306"/>
        <item x="2348"/>
        <item x="9474"/>
        <item x="10337"/>
        <item x="9915"/>
        <item x="10396"/>
        <item x="3844"/>
        <item x="1775"/>
        <item x="4272"/>
        <item x="2593"/>
        <item x="8736"/>
        <item x="4780"/>
        <item x="1328"/>
        <item x="4536"/>
        <item x="3658"/>
        <item x="3360"/>
        <item x="5200"/>
        <item x="10152"/>
        <item x="10299"/>
        <item x="9900"/>
        <item x="2114"/>
        <item x="523"/>
        <item x="2016"/>
        <item x="2728"/>
        <item x="6481"/>
        <item x="7662"/>
        <item x="9813"/>
        <item x="4599"/>
        <item x="10447"/>
        <item x="8174"/>
        <item x="1093"/>
        <item x="2255"/>
        <item x="4339"/>
        <item x="5427"/>
        <item x="5163"/>
        <item x="10290"/>
        <item x="10139"/>
        <item x="7188"/>
        <item x="8682"/>
        <item x="345"/>
        <item x="5998"/>
        <item x="1612"/>
        <item x="690"/>
        <item x="4316"/>
        <item x="6417"/>
        <item x="2357"/>
        <item x="10038"/>
        <item x="4952"/>
        <item x="5022"/>
        <item x="9640"/>
        <item x="3410"/>
        <item x="7846"/>
        <item x="8021"/>
        <item x="1583"/>
        <item x="6022"/>
        <item x="10201"/>
        <item x="7180"/>
        <item x="8258"/>
        <item x="452"/>
        <item x="1245"/>
        <item x="7747"/>
        <item x="5284"/>
        <item x="3395"/>
        <item x="3760"/>
        <item x="8635"/>
        <item x="6850"/>
        <item x="5033"/>
        <item x="8143"/>
        <item x="9599"/>
        <item x="9175"/>
        <item x="5513"/>
        <item x="2791"/>
        <item x="1319"/>
        <item x="1156"/>
        <item x="9105"/>
        <item x="7060"/>
        <item x="6008"/>
        <item x="7999"/>
        <item x="58"/>
        <item x="9560"/>
        <item x="3259"/>
        <item x="5942"/>
        <item x="4444"/>
        <item x="3431"/>
        <item x="10401"/>
        <item x="6021"/>
        <item x="5390"/>
        <item x="5964"/>
        <item x="7633"/>
        <item x="8832"/>
        <item x="4868"/>
        <item x="7865"/>
        <item x="5117"/>
        <item x="1183"/>
        <item x="3045"/>
        <item x="1972"/>
        <item x="3535"/>
        <item x="6285"/>
        <item x="6973"/>
        <item x="7776"/>
        <item x="10354"/>
        <item x="7253"/>
        <item x="962"/>
        <item x="2680"/>
        <item x="6748"/>
        <item x="9954"/>
        <item x="1413"/>
        <item x="3085"/>
        <item x="1505"/>
        <item x="2865"/>
        <item x="336"/>
        <item x="6405"/>
        <item x="5165"/>
        <item x="2056"/>
        <item x="4927"/>
        <item x="6119"/>
        <item x="613"/>
        <item x="907"/>
        <item x="3811"/>
        <item x="6601"/>
        <item x="6927"/>
        <item x="4880"/>
        <item x="4007"/>
        <item x="2012"/>
        <item x="5431"/>
        <item x="2004"/>
        <item x="1047"/>
        <item x="4013"/>
        <item x="983"/>
        <item x="9197"/>
        <item x="10741"/>
        <item x="1121"/>
        <item x="5654"/>
        <item x="2690"/>
        <item x="7591"/>
        <item x="4810"/>
        <item x="2885"/>
        <item x="5357"/>
        <item x="495"/>
        <item x="7900"/>
        <item x="10667"/>
        <item x="7075"/>
        <item x="3390"/>
        <item x="8239"/>
        <item x="7115"/>
        <item x="6809"/>
        <item x="7586"/>
        <item x="4573"/>
        <item x="8304"/>
        <item x="6644"/>
        <item x="7481"/>
        <item x="7853"/>
        <item x="958"/>
        <item x="443"/>
        <item x="9910"/>
        <item x="3404"/>
        <item x="9217"/>
        <item x="3781"/>
        <item x="2139"/>
        <item x="6517"/>
        <item x="7670"/>
        <item x="8932"/>
        <item x="9101"/>
        <item x="4257"/>
        <item x="10067"/>
        <item x="3467"/>
        <item x="510"/>
        <item x="6444"/>
        <item x="9526"/>
        <item x="8044"/>
        <item x="9231"/>
        <item x="2836"/>
        <item x="7482"/>
        <item x="6449"/>
        <item x="6690"/>
        <item x="10209"/>
        <item x="2091"/>
        <item x="5855"/>
        <item x="6355"/>
        <item x="5952"/>
        <item x="2288"/>
        <item x="4060"/>
        <item x="6401"/>
        <item x="5154"/>
        <item x="5961"/>
        <item x="7037"/>
        <item x="8542"/>
        <item x="6565"/>
        <item x="7133"/>
        <item x="5941"/>
        <item x="2063"/>
        <item x="2666"/>
        <item x="1766"/>
        <item x="164"/>
        <item x="9863"/>
        <item x="6667"/>
        <item x="4590"/>
        <item x="6394"/>
        <item x="2562"/>
        <item x="10090"/>
        <item x="5462"/>
        <item x="2718"/>
        <item x="10324"/>
        <item x="8633"/>
        <item x="6078"/>
        <item x="9589"/>
        <item x="8177"/>
        <item x="1427"/>
        <item x="6266"/>
        <item x="7181"/>
        <item x="2057"/>
        <item x="2604"/>
        <item x="695"/>
        <item x="5712"/>
        <item x="6332"/>
        <item x="2890"/>
        <item x="2425"/>
        <item x="2125"/>
        <item x="9422"/>
        <item x="7096"/>
        <item x="8642"/>
        <item x="7646"/>
        <item x="2064"/>
        <item x="1092"/>
        <item x="5930"/>
        <item x="2452"/>
        <item x="3589"/>
        <item x="4164"/>
        <item x="7062"/>
        <item x="7687"/>
        <item x="5540"/>
        <item x="4642"/>
        <item x="9784"/>
        <item x="4733"/>
        <item x="2953"/>
        <item x="1882"/>
        <item x="4276"/>
        <item x="7680"/>
        <item x="534"/>
        <item x="7304"/>
        <item x="10683"/>
        <item x="9343"/>
        <item x="8547"/>
        <item x="2100"/>
        <item x="4133"/>
        <item x="6639"/>
        <item x="4808"/>
        <item x="6023"/>
        <item x="10407"/>
        <item x="953"/>
        <item x="8652"/>
        <item x="6137"/>
        <item x="4063"/>
        <item x="5580"/>
        <item x="1617"/>
        <item x="6096"/>
        <item x="582"/>
        <item x="8991"/>
        <item x="10095"/>
        <item x="8955"/>
        <item x="7315"/>
        <item x="9091"/>
        <item x="5710"/>
        <item x="7893"/>
        <item x="6152"/>
        <item x="9814"/>
        <item x="3445"/>
        <item x="1385"/>
        <item x="6181"/>
        <item x="9873"/>
        <item x="6020"/>
        <item x="8979"/>
        <item x="4594"/>
        <item x="8649"/>
        <item x="937"/>
        <item x="2523"/>
        <item x="208"/>
        <item x="10681"/>
        <item x="4588"/>
        <item x="10645"/>
        <item x="10672"/>
        <item x="1480"/>
        <item x="8600"/>
        <item x="2418"/>
        <item x="5305"/>
        <item x="2817"/>
        <item x="5735"/>
        <item x="3455"/>
        <item x="8647"/>
        <item x="6508"/>
        <item x="2570"/>
        <item x="1847"/>
        <item x="6863"/>
        <item x="4123"/>
        <item x="5393"/>
        <item x="2323"/>
        <item x="8455"/>
        <item x="360"/>
        <item x="3148"/>
        <item x="10522"/>
        <item x="682"/>
        <item x="7166"/>
        <item x="8919"/>
        <item x="9455"/>
        <item x="3645"/>
        <item x="2781"/>
        <item x="870"/>
        <item x="8070"/>
        <item x="293"/>
        <item x="1811"/>
        <item x="9958"/>
        <item x="8629"/>
        <item x="3556"/>
        <item x="2319"/>
        <item x="2040"/>
        <item x="2667"/>
        <item x="7290"/>
        <item x="5897"/>
        <item x="8322"/>
        <item x="5139"/>
        <item x="4602"/>
        <item x="10340"/>
        <item x="9258"/>
        <item x="3824"/>
        <item x="373"/>
        <item x="6491"/>
        <item x="104"/>
        <item x="3586"/>
        <item x="8598"/>
        <item x="479"/>
        <item x="9251"/>
        <item x="1808"/>
        <item x="9895"/>
        <item x="9156"/>
        <item x="3954"/>
        <item x="8946"/>
        <item x="4365"/>
        <item x="6915"/>
        <item x="8222"/>
        <item x="8738"/>
        <item x="1130"/>
        <item x="6708"/>
        <item x="2079"/>
        <item x="4687"/>
        <item x="1538"/>
        <item x="869"/>
        <item x="7373"/>
        <item x="4736"/>
        <item x="6247"/>
        <item x="1391"/>
        <item x="1544"/>
        <item x="2148"/>
        <item x="7256"/>
        <item x="4702"/>
        <item x="150"/>
        <item x="4323"/>
        <item x="1587"/>
        <item x="6086"/>
        <item x="5595"/>
        <item x="6205"/>
        <item x="4468"/>
        <item x="9902"/>
        <item x="4931"/>
        <item x="2746"/>
        <item x="5645"/>
        <item x="1534"/>
        <item x="8566"/>
        <item x="2643"/>
        <item x="4557"/>
        <item x="9950"/>
        <item x="5347"/>
        <item x="5331"/>
        <item x="1435"/>
        <item x="7043"/>
        <item x="7411"/>
        <item x="5598"/>
        <item x="6306"/>
        <item x="348"/>
        <item x="4480"/>
        <item x="1873"/>
        <item x="2588"/>
        <item x="8112"/>
        <item x="2321"/>
        <item x="10392"/>
        <item x="3616"/>
        <item x="3575"/>
        <item x="4036"/>
        <item x="8549"/>
        <item x="602"/>
        <item x="7494"/>
        <item x="9928"/>
        <item x="6385"/>
        <item x="6974"/>
        <item x="2674"/>
        <item x="8131"/>
        <item x="437"/>
        <item x="3132"/>
        <item x="242"/>
        <item x="1306"/>
        <item x="1009"/>
        <item x="4946"/>
        <item x="10460"/>
        <item x="5309"/>
        <item x="719"/>
        <item x="3651"/>
        <item x="4199"/>
        <item x="8904"/>
        <item x="7924"/>
        <item x="4710"/>
        <item x="10007"/>
        <item x="6722"/>
        <item x="5010"/>
        <item x="8561"/>
        <item x="1756"/>
        <item x="5743"/>
        <item x="9356"/>
        <item x="10245"/>
        <item x="7892"/>
        <item x="6907"/>
        <item x="5900"/>
        <item x="10130"/>
        <item x="5380"/>
        <item x="742"/>
        <item x="1228"/>
        <item x="3157"/>
        <item x="1076"/>
        <item x="3413"/>
        <item x="2232"/>
        <item x="7516"/>
        <item x="7310"/>
        <item x="4151"/>
        <item x="9694"/>
        <item x="160"/>
        <item x="4924"/>
        <item x="2432"/>
        <item x="2902"/>
        <item x="5756"/>
        <item x="791"/>
        <item x="8140"/>
        <item x="6014"/>
        <item x="4551"/>
        <item x="305"/>
        <item x="241"/>
        <item x="6671"/>
        <item x="3618"/>
        <item x="6784"/>
        <item x="9369"/>
        <item x="1326"/>
        <item x="2893"/>
        <item x="7523"/>
        <item x="8772"/>
        <item x="558"/>
        <item x="4934"/>
        <item x="4491"/>
        <item x="2147"/>
        <item x="5395"/>
        <item x="7535"/>
        <item x="4055"/>
        <item x="7956"/>
        <item x="6579"/>
        <item x="10371"/>
        <item x="4284"/>
        <item x="3574"/>
        <item x="1145"/>
        <item x="286"/>
        <item x="9699"/>
        <item x="8743"/>
        <item x="2006"/>
        <item x="624"/>
        <item x="8910"/>
        <item x="8559"/>
        <item x="9918"/>
        <item x="10533"/>
        <item x="8984"/>
        <item x="8670"/>
        <item x="8662"/>
        <item x="1721"/>
        <item x="6725"/>
        <item x="2633"/>
        <item x="8611"/>
        <item x="8378"/>
        <item x="1126"/>
        <item x="6311"/>
        <item x="3433"/>
        <item x="2202"/>
        <item x="3176"/>
        <item x="1844"/>
        <item x="10669"/>
        <item x="5450"/>
        <item x="3058"/>
        <item x="9052"/>
        <item x="7884"/>
        <item x="5906"/>
        <item x="7416"/>
        <item x="1608"/>
        <item x="7669"/>
        <item x="9857"/>
        <item x="2430"/>
        <item x="234"/>
        <item x="1108"/>
        <item x="2714"/>
        <item x="8854"/>
        <item x="3425"/>
        <item x="3251"/>
        <item x="5037"/>
        <item x="4051"/>
        <item x="4902"/>
        <item x="8840"/>
        <item x="2312"/>
        <item x="4651"/>
        <item x="5676"/>
        <item x="9102"/>
        <item x="6240"/>
        <item x="3211"/>
        <item x="8654"/>
        <item x="5499"/>
        <item x="7269"/>
        <item x="519"/>
        <item x="9614"/>
        <item x="2653"/>
        <item x="13"/>
        <item x="8440"/>
        <item x="8691"/>
        <item x="4750"/>
        <item x="6910"/>
        <item x="340"/>
        <item x="4600"/>
        <item x="8331"/>
        <item x="466"/>
        <item x="4040"/>
        <item x="9025"/>
        <item x="9707"/>
        <item x="8056"/>
        <item x="4086"/>
        <item x="4718"/>
        <item x="5050"/>
        <item x="4826"/>
        <item x="7771"/>
        <item x="2230"/>
        <item x="1305"/>
        <item x="5623"/>
        <item x="4647"/>
        <item x="7196"/>
        <item x="7266"/>
        <item x="3037"/>
        <item x="3353"/>
        <item x="2082"/>
        <item x="7484"/>
        <item x="2181"/>
        <item x="2466"/>
        <item x="1184"/>
        <item x="1246"/>
        <item x="3960"/>
        <item x="9633"/>
        <item x="2449"/>
        <item x="3481"/>
        <item x="10552"/>
        <item x="9391"/>
        <item x="1620"/>
        <item x="1455"/>
        <item x="10029"/>
        <item x="8970"/>
        <item x="10"/>
        <item x="10051"/>
        <item x="287"/>
        <item x="2286"/>
        <item x="4683"/>
        <item x="4646"/>
        <item x="7354"/>
        <item x="7182"/>
        <item x="9912"/>
        <item x="1597"/>
        <item x="1037"/>
        <item x="2594"/>
        <item x="758"/>
        <item x="2476"/>
        <item x="9149"/>
        <item x="2175"/>
        <item x="3646"/>
        <item x="1408"/>
        <item x="6460"/>
        <item x="9426"/>
        <item x="6504"/>
        <item x="942"/>
        <item x="3387"/>
        <item x="10739"/>
        <item x="4696"/>
        <item x="8266"/>
        <item x="39"/>
        <item x="5152"/>
        <item x="3269"/>
        <item x="9812"/>
        <item x="3709"/>
        <item x="6769"/>
        <item x="9174"/>
        <item x="9605"/>
        <item x="7793"/>
        <item x="8429"/>
        <item x="5247"/>
        <item x="1925"/>
        <item x="6897"/>
        <item x="7154"/>
        <item x="3209"/>
        <item x="7672"/>
        <item x="5228"/>
        <item x="4488"/>
        <item x="3071"/>
        <item x="4932"/>
        <item x="9742"/>
        <item x="246"/>
        <item x="1490"/>
        <item x="417"/>
        <item x="4837"/>
        <item x="10318"/>
        <item x="5839"/>
        <item x="6151"/>
        <item x="10199"/>
        <item x="9179"/>
        <item x="1861"/>
        <item x="1566"/>
        <item x="10158"/>
        <item x="7449"/>
        <item x="5997"/>
        <item x="1422"/>
        <item x="5514"/>
        <item x="5937"/>
        <item x="9737"/>
        <item x="8129"/>
        <item x="280"/>
        <item x="9376"/>
        <item x="6331"/>
        <item x="8671"/>
        <item x="1419"/>
        <item x="1764"/>
        <item x="10320"/>
        <item x="3482"/>
        <item x="10033"/>
        <item x="5053"/>
        <item x="4771"/>
        <item x="5566"/>
        <item x="693"/>
        <item x="1356"/>
        <item x="3624"/>
        <item x="3077"/>
        <item x="10255"/>
        <item x="322"/>
        <item x="9618"/>
        <item x="8446"/>
        <item x="1414"/>
        <item x="5467"/>
        <item x="10164"/>
        <item x="2481"/>
        <item x="8088"/>
        <item x="5697"/>
        <item x="4512"/>
        <item x="1115"/>
        <item x="9467"/>
        <item x="8058"/>
        <item x="7823"/>
        <item x="451"/>
        <item x="8401"/>
        <item x="9266"/>
        <item x="9612"/>
        <item x="7943"/>
        <item x="9218"/>
        <item x="9968"/>
        <item x="458"/>
        <item x="8596"/>
        <item x="6887"/>
        <item x="5922"/>
        <item x="7532"/>
        <item x="3261"/>
        <item x="9394"/>
        <item x="5426"/>
        <item x="157"/>
        <item x="4996"/>
        <item x="8078"/>
        <item x="2768"/>
        <item x="4269"/>
        <item x="2121"/>
        <item x="8537"/>
        <item x="1610"/>
        <item x="2427"/>
        <item x="1720"/>
        <item x="8423"/>
        <item x="5739"/>
        <item x="6755"/>
        <item x="9913"/>
        <item x="1322"/>
        <item x="8517"/>
        <item x="8571"/>
        <item x="2266"/>
        <item x="2879"/>
        <item x="6156"/>
        <item x="2853"/>
        <item x="6183"/>
        <item x="5576"/>
        <item x="5123"/>
        <item x="2619"/>
        <item x="2211"/>
        <item x="1746"/>
        <item x="8518"/>
        <item x="410"/>
        <item x="704"/>
        <item x="8255"/>
        <item x="9112"/>
        <item x="3055"/>
        <item x="3764"/>
        <item x="4679"/>
        <item x="6849"/>
        <item x="8557"/>
        <item x="2762"/>
        <item x="8448"/>
        <item x="3035"/>
        <item x="7457"/>
        <item x="8054"/>
        <item x="5352"/>
        <item x="1210"/>
        <item x="3505"/>
        <item x="9951"/>
        <item x="593"/>
        <item x="6704"/>
        <item x="8176"/>
        <item x="7348"/>
        <item x="9206"/>
        <item x="5524"/>
        <item x="9757"/>
        <item x="9824"/>
        <item x="6852"/>
        <item x="4781"/>
        <item x="8218"/>
        <item x="8934"/>
        <item x="155"/>
        <item x="1615"/>
        <item x="2000"/>
        <item x="2212"/>
        <item x="3855"/>
        <item x="1320"/>
        <item x="7273"/>
        <item x="8672"/>
        <item x="7031"/>
        <item x="4879"/>
        <item x="152"/>
        <item x="9727"/>
        <item x="9147"/>
        <item x="3627"/>
        <item x="4432"/>
        <item x="10044"/>
        <item x="7817"/>
        <item x="4118"/>
        <item x="6898"/>
        <item x="1695"/>
        <item x="3079"/>
        <item x="8311"/>
        <item x="10118"/>
        <item x="3825"/>
        <item x="1963"/>
        <item x="6294"/>
        <item x="10306"/>
        <item x="2081"/>
        <item x="4598"/>
        <item x="6900"/>
        <item x="9920"/>
        <item x="2947"/>
        <item x="7803"/>
        <item x="6026"/>
        <item x="9888"/>
        <item x="7169"/>
        <item x="10244"/>
        <item x="7193"/>
        <item x="7141"/>
        <item x="2737"/>
        <item x="7615"/>
        <item x="4407"/>
        <item x="1520"/>
        <item x="9302"/>
        <item x="9765"/>
        <item x="576"/>
        <item x="9166"/>
        <item x="3559"/>
        <item x="4298"/>
        <item x="5468"/>
        <item x="6242"/>
        <item x="4825"/>
        <item x="10412"/>
        <item x="6301"/>
        <item x="7426"/>
        <item x="6004"/>
        <item x="3527"/>
        <item x="10291"/>
        <item x="3096"/>
        <item x="6991"/>
        <item x="9118"/>
        <item x="6544"/>
        <item x="4482"/>
        <item x="3004"/>
        <item x="10610"/>
        <item x="10073"/>
        <item x="7808"/>
        <item x="5261"/>
        <item x="7421"/>
        <item x="6410"/>
        <item x="771"/>
        <item x="5975"/>
        <item x="10189"/>
        <item x="8591"/>
        <item x="9509"/>
        <item x="326"/>
        <item x="5419"/>
        <item x="8656"/>
        <item x="4490"/>
        <item x="750"/>
        <item x="9877"/>
        <item x="4549"/>
        <item x="428"/>
        <item x="181"/>
        <item x="6720"/>
        <item x="7888"/>
        <item x="10462"/>
        <item x="2294"/>
        <item x="49"/>
        <item x="5449"/>
        <item x="944"/>
        <item x="6903"/>
        <item x="7796"/>
        <item x="3620"/>
        <item x="20"/>
        <item x="1251"/>
        <item x="7570"/>
        <item x="6228"/>
        <item x="3092"/>
        <item x="5668"/>
        <item x="8528"/>
        <item x="351"/>
        <item x="9731"/>
        <item x="8675"/>
        <item x="506"/>
        <item x="2678"/>
        <item x="5308"/>
        <item x="3958"/>
        <item x="7446"/>
        <item x="5800"/>
        <item x="3420"/>
        <item x="9379"/>
        <item x="3367"/>
        <item x="3150"/>
        <item x="3166"/>
        <item x="5630"/>
        <item x="5671"/>
        <item x="9924"/>
        <item x="2681"/>
        <item x="8601"/>
        <item x="3694"/>
        <item x="8623"/>
        <item x="9855"/>
        <item x="7652"/>
        <item x="7267"/>
        <item x="1821"/>
        <item x="1241"/>
        <item x="3739"/>
        <item x="2352"/>
        <item x="4453"/>
        <item x="82"/>
        <item x="281"/>
        <item x="8761"/>
        <item x="2908"/>
        <item x="796"/>
        <item x="8539"/>
        <item x="9556"/>
        <item x="3424"/>
        <item x="6423"/>
        <item x="3520"/>
        <item x="4633"/>
        <item x="1755"/>
        <item x="5103"/>
        <item x="7648"/>
        <item x="2172"/>
        <item x="9945"/>
        <item x="2766"/>
        <item x="10720"/>
        <item x="6117"/>
        <item x="6042"/>
        <item x="4252"/>
        <item x="5582"/>
        <item x="9849"/>
        <item x="1061"/>
        <item x="3475"/>
        <item x="2820"/>
        <item x="5136"/>
        <item x="989"/>
        <item x="48"/>
        <item x="7519"/>
        <item x="9988"/>
        <item x="9955"/>
        <item x="8782"/>
        <item x="5363"/>
        <item x="1430"/>
        <item x="4899"/>
        <item x="7668"/>
        <item x="10259"/>
        <item x="6853"/>
        <item x="6141"/>
        <item x="3287"/>
        <item x="6188"/>
        <item x="2498"/>
        <item x="6463"/>
        <item x="9498"/>
        <item x="6000"/>
        <item x="10449"/>
        <item x="6719"/>
        <item x="10598"/>
        <item x="9674"/>
        <item x="7350"/>
        <item x="1866"/>
        <item x="2727"/>
        <item x="3963"/>
        <item x="4204"/>
        <item x="8594"/>
        <item x="8788"/>
        <item x="7762"/>
        <item x="9307"/>
        <item x="10456"/>
        <item x="7940"/>
        <item x="4187"/>
        <item x="1335"/>
        <item x="2851"/>
        <item x="6411"/>
        <item x="6787"/>
        <item x="10233"/>
        <item x="9843"/>
        <item x="8138"/>
        <item x="9974"/>
        <item x="2730"/>
        <item x="691"/>
        <item x="2816"/>
        <item x="6904"/>
        <item x="7020"/>
        <item x="3064"/>
        <item x="683"/>
        <item x="6875"/>
        <item x="9200"/>
        <item x="4246"/>
        <item x="4208"/>
        <item x="1581"/>
        <item x="1860"/>
        <item x="7555"/>
        <item x="7641"/>
        <item x="7325"/>
        <item x="7313"/>
        <item x="774"/>
        <item x="3453"/>
        <item x="9527"/>
        <item x="6564"/>
        <item x="3578"/>
        <item x="3546"/>
        <item x="1815"/>
        <item x="3606"/>
        <item x="8196"/>
        <item x="310"/>
        <item x="6622"/>
        <item x="2968"/>
        <item x="4974"/>
        <item x="5334"/>
        <item x="6007"/>
        <item x="2804"/>
        <item x="9748"/>
        <item x="9911"/>
        <item x="6648"/>
        <item x="6772"/>
        <item x="7447"/>
        <item x="275"/>
        <item x="5430"/>
        <item x="4627"/>
        <item x="1412"/>
        <item x="439"/>
        <item x="10217"/>
        <item x="6674"/>
        <item x="6049"/>
        <item x="2163"/>
        <item x="1793"/>
        <item x="8988"/>
        <item x="1111"/>
        <item x="1479"/>
        <item x="6518"/>
        <item x="9904"/>
        <item x="6758"/>
        <item x="9253"/>
        <item x="10240"/>
        <item x="6846"/>
        <item x="10434"/>
        <item x="4"/>
        <item x="9826"/>
        <item x="8374"/>
        <item x="2443"/>
        <item x="1487"/>
        <item x="987"/>
        <item x="2888"/>
        <item x="145"/>
        <item x="1669"/>
        <item x="6180"/>
        <item x="10282"/>
        <item x="2222"/>
        <item x="3422"/>
        <item x="5234"/>
        <item x="5151"/>
        <item x="9997"/>
        <item x="1667"/>
        <item x="7140"/>
        <item x="3884"/>
        <item x="7432"/>
        <item x="7021"/>
        <item x="2378"/>
        <item x="715"/>
        <item x="8334"/>
        <item x="3983"/>
        <item x="7599"/>
        <item x="5729"/>
        <item x="6451"/>
        <item x="2805"/>
        <item x="4155"/>
        <item x="5871"/>
        <item x="5062"/>
        <item x="7144"/>
        <item x="10424"/>
        <item x="5890"/>
        <item x="8693"/>
        <item x="3416"/>
        <item x="1949"/>
        <item x="3436"/>
        <item x="1333"/>
        <item x="9909"/>
        <item x="1954"/>
        <item x="6528"/>
        <item x="8217"/>
        <item x="5381"/>
        <item x="7804"/>
        <item x="5990"/>
        <item x="1992"/>
        <item x="4161"/>
        <item x="1447"/>
        <item x="545"/>
        <item x="4315"/>
        <item x="10654"/>
        <item x="7602"/>
        <item x="5190"/>
        <item x="8390"/>
        <item x="3734"/>
        <item x="4719"/>
        <item x="7332"/>
        <item x="8758"/>
        <item x="4811"/>
        <item x="3663"/>
        <item x="7637"/>
        <item x="7913"/>
        <item x="7259"/>
        <item x="9171"/>
        <item x="5303"/>
        <item x="2130"/>
        <item x="1750"/>
        <item x="2828"/>
        <item x="3338"/>
        <item x="687"/>
        <item x="4753"/>
        <item x="1373"/>
        <item x="2913"/>
        <item x="8459"/>
        <item x="7659"/>
        <item x="1086"/>
        <item x="6583"/>
        <item x="395"/>
        <item x="6829"/>
        <item x="6016"/>
        <item x="2544"/>
        <item x="3406"/>
        <item x="8055"/>
        <item x="5269"/>
        <item x="7538"/>
        <item x="3985"/>
        <item x="169"/>
        <item x="5435"/>
        <item x="5026"/>
        <item x="10180"/>
        <item x="2113"/>
        <item x="447"/>
        <item x="4290"/>
        <item x="2065"/>
        <item x="1927"/>
        <item x="7355"/>
        <item x="1053"/>
        <item x="5590"/>
        <item x="4968"/>
        <item x="8187"/>
        <item x="3601"/>
        <item x="5008"/>
        <item x="3721"/>
        <item x="6462"/>
        <item x="5738"/>
        <item x="1482"/>
        <item x="1215"/>
        <item x="2233"/>
        <item x="1398"/>
        <item x="1804"/>
        <item x="1989"/>
        <item x="8529"/>
        <item x="3443"/>
        <item x="2448"/>
        <item x="274"/>
        <item x="3031"/>
        <item x="5629"/>
        <item x="4287"/>
        <item x="718"/>
        <item x="8543"/>
        <item x="2595"/>
        <item x="8059"/>
        <item x="9548"/>
        <item x="2672"/>
        <item x="8454"/>
        <item x="5319"/>
        <item x="1188"/>
        <item x="10225"/>
        <item x="5441"/>
        <item x="10133"/>
        <item x="7616"/>
        <item x="2803"/>
        <item x="2907"/>
        <item x="6373"/>
        <item x="5304"/>
        <item x="9461"/>
        <item x="3394"/>
        <item x="1782"/>
        <item x="8643"/>
        <item x="7971"/>
        <item x="33"/>
        <item x="9592"/>
        <item x="9537"/>
        <item x="1708"/>
        <item x="6322"/>
        <item x="7316"/>
        <item x="4792"/>
        <item x="8580"/>
        <item x="10077"/>
        <item x="8027"/>
        <item x="7628"/>
        <item x="432"/>
        <item x="8236"/>
        <item x="4265"/>
        <item x="2831"/>
        <item x="4865"/>
        <item x="1563"/>
        <item x="2602"/>
        <item x="10408"/>
        <item x="3814"/>
        <item x="6393"/>
        <item x="10072"/>
        <item x="7711"/>
        <item x="3945"/>
        <item x="9303"/>
        <item x="1819"/>
        <item x="8076"/>
        <item x="3198"/>
        <item x="4834"/>
        <item x="9940"/>
        <item x="3258"/>
        <item x="7638"/>
        <item x="2435"/>
        <item x="5888"/>
        <item x="7536"/>
        <item x="5615"/>
        <item x="5356"/>
        <item x="7012"/>
        <item x="9375"/>
        <item x="673"/>
        <item x="4264"/>
        <item x="4171"/>
        <item x="1605"/>
        <item x="5502"/>
        <item x="6728"/>
        <item x="4749"/>
        <item x="7162"/>
        <item x="6442"/>
        <item x="9195"/>
        <item x="5415"/>
        <item x="9242"/>
        <item x="1196"/>
        <item x="149"/>
        <item x="8778"/>
        <item x="2547"/>
        <item x="3647"/>
        <item x="3660"/>
        <item x="1477"/>
        <item x="4915"/>
        <item x="7947"/>
        <item x="9331"/>
        <item x="3637"/>
        <item x="500"/>
        <item x="10665"/>
        <item x="9972"/>
        <item x="5267"/>
        <item x="5767"/>
        <item x="8540"/>
        <item x="6851"/>
        <item x="8135"/>
        <item x="7360"/>
        <item x="4200"/>
        <item x="2106"/>
        <item x="5954"/>
        <item x="8715"/>
        <item x="7111"/>
        <item x="3847"/>
        <item x="1022"/>
        <item x="761"/>
        <item x="1297"/>
        <item x="8317"/>
        <item x="736"/>
        <item x="8975"/>
        <item x="3566"/>
        <item x="6033"/>
        <item x="1420"/>
        <item x="3512"/>
        <item x="1946"/>
        <item x="10498"/>
        <item x="5314"/>
        <item x="2077"/>
        <item x="7969"/>
        <item x="4941"/>
        <item x="5241"/>
        <item x="6434"/>
        <item x="8460"/>
        <item x="5667"/>
        <item x="830"/>
        <item x="1167"/>
        <item x="4232"/>
        <item x="10333"/>
        <item x="5498"/>
        <item x="4263"/>
        <item x="7051"/>
        <item x="9632"/>
        <item x="229"/>
        <item x="2144"/>
        <item x="8489"/>
        <item x="4054"/>
        <item x="1619"/>
        <item x="9701"/>
        <item x="4973"/>
        <item x="4807"/>
        <item x="5225"/>
        <item x="6349"/>
        <item x="10169"/>
        <item x="7933"/>
        <item x="2022"/>
        <item x="9380"/>
        <item x="131"/>
        <item x="2369"/>
        <item x="8303"/>
        <item x="10098"/>
        <item x="9180"/>
        <item x="9981"/>
        <item x="4775"/>
        <item x="6359"/>
        <item x="7708"/>
        <item x="8628"/>
        <item x="4001"/>
        <item x="6477"/>
        <item x="4513"/>
        <item x="1192"/>
        <item x="8939"/>
        <item x="10752"/>
        <item x="3738"/>
        <item x="10616"/>
        <item x="7752"/>
        <item x="4917"/>
        <item x="9269"/>
        <item x="4992"/>
        <item x="7357"/>
        <item x="3892"/>
        <item x="5143"/>
        <item x="3599"/>
        <item x="4891"/>
        <item x="6149"/>
        <item x="4567"/>
        <item x="5391"/>
        <item x="2748"/>
        <item x="8271"/>
        <item x="3947"/>
        <item x="10417"/>
        <item x="3266"/>
        <item x="3970"/>
        <item x="8293"/>
        <item x="9249"/>
        <item x="8152"/>
        <item x="1223"/>
        <item x="6366"/>
        <item x="9062"/>
        <item x="1315"/>
        <item x="2373"/>
        <item x="1981"/>
        <item x="2723"/>
        <item x="5206"/>
        <item x="2368"/>
        <item x="9706"/>
        <item x="1405"/>
        <item x="4489"/>
        <item x="8261"/>
        <item x="7038"/>
        <item x="147"/>
        <item x="8487"/>
        <item x="7264"/>
        <item x="10557"/>
        <item x="9874"/>
        <item x="243"/>
        <item x="2314"/>
        <item x="7455"/>
        <item x="1568"/>
        <item x="7836"/>
        <item x="4099"/>
        <item x="3903"/>
        <item x="9932"/>
        <item x="1486"/>
        <item x="1706"/>
        <item x="4053"/>
        <item x="3070"/>
        <item x="9696"/>
        <item x="3311"/>
        <item x="9820"/>
        <item x="4340"/>
        <item x="10646"/>
        <item x="7726"/>
        <item x="8544"/>
        <item x="2591"/>
        <item x="8873"/>
        <item x="4821"/>
        <item x="8007"/>
        <item x="10593"/>
        <item x="9506"/>
        <item x="4094"/>
        <item x="8554"/>
        <item x="9342"/>
        <item x="1760"/>
        <item x="6334"/>
        <item x="4700"/>
        <item x="9122"/>
        <item x="1941"/>
        <item x="9411"/>
        <item x="8810"/>
        <item x="7409"/>
        <item x="6614"/>
        <item x="9332"/>
        <item x="3158"/>
        <item x="967"/>
        <item x="10360"/>
        <item x="2818"/>
        <item x="7722"/>
        <item x="2657"/>
        <item x="4477"/>
        <item x="2325"/>
        <item x="1613"/>
        <item x="852"/>
        <item x="7163"/>
        <item x="9338"/>
        <item x="6234"/>
        <item x="3812"/>
        <item x="2758"/>
        <item x="5571"/>
        <item x="8402"/>
        <item x="2086"/>
        <item x="9901"/>
        <item x="9265"/>
        <item x="5448"/>
        <item x="2613"/>
        <item x="4411"/>
        <item x="2815"/>
        <item x="5491"/>
        <item x="2889"/>
        <item x="1461"/>
        <item x="956"/>
        <item x="3125"/>
        <item x="9552"/>
        <item x="3432"/>
        <item x="4778"/>
        <item x="4894"/>
        <item x="3653"/>
        <item x="3834"/>
        <item x="9326"/>
        <item x="4593"/>
        <item x="7419"/>
        <item x="9525"/>
        <item x="2931"/>
        <item x="1655"/>
        <item x="6603"/>
        <item x="550"/>
        <item x="7746"/>
        <item x="6698"/>
        <item x="2794"/>
        <item x="1084"/>
        <item x="2360"/>
        <item x="1751"/>
        <item x="10409"/>
        <item x="176"/>
        <item x="4884"/>
        <item x="398"/>
        <item x="2192"/>
        <item x="7896"/>
        <item x="4922"/>
        <item x="4009"/>
        <item x="4989"/>
        <item x="8695"/>
        <item x="1056"/>
        <item x="2785"/>
        <item x="6258"/>
        <item x="7167"/>
        <item x="3845"/>
        <item x="7212"/>
        <item x="7849"/>
        <item x="4506"/>
        <item x="1274"/>
        <item x="4742"/>
        <item x="7002"/>
        <item x="3860"/>
        <item x="8115"/>
        <item x="1495"/>
        <item x="9207"/>
        <item x="4033"/>
        <item x="5213"/>
        <item x="5960"/>
        <item x="3151"/>
        <item x="3990"/>
        <item x="9345"/>
        <item x="146"/>
        <item x="2751"/>
        <item x="9377"/>
        <item x="5616"/>
        <item x="1304"/>
        <item x="9323"/>
        <item x="7818"/>
        <item x="2088"/>
        <item x="8301"/>
        <item x="2621"/>
        <item x="7461"/>
        <item x="4965"/>
        <item x="10445"/>
        <item x="633"/>
        <item x="6993"/>
        <item x="3412"/>
        <item x="6933"/>
        <item x="5362"/>
        <item x="10348"/>
        <item x="5480"/>
        <item x="10463"/>
        <item x="2864"/>
        <item x="6237"/>
        <item x="9018"/>
        <item x="862"/>
        <item x="3315"/>
        <item x="6184"/>
        <item x="8100"/>
        <item x="10188"/>
        <item x="562"/>
        <item x="6267"/>
        <item x="3034"/>
        <item x="9883"/>
        <item x="4057"/>
        <item x="9502"/>
        <item x="7728"/>
        <item x="4117"/>
        <item x="9713"/>
        <item x="6620"/>
        <item x="6831"/>
        <item x="3393"/>
        <item x="6642"/>
        <item x="3747"/>
        <item x="4878"/>
        <item x="8349"/>
        <item x="7066"/>
        <item x="10063"/>
        <item x="10633"/>
        <item x="1761"/>
        <item x="1675"/>
        <item x="3506"/>
        <item x="3979"/>
        <item x="735"/>
        <item x="7815"/>
        <item x="7275"/>
        <item x="7979"/>
        <item x="3792"/>
        <item x="8887"/>
        <item x="4916"/>
        <item x="3562"/>
        <item x="2380"/>
        <item x="6230"/>
        <item x="9126"/>
        <item x="5361"/>
        <item x="3169"/>
        <item x="3402"/>
        <item x="764"/>
        <item x="6178"/>
        <item x="4564"/>
        <item x="2469"/>
        <item x="714"/>
        <item x="3026"/>
        <item x="4727"/>
        <item x="3397"/>
        <item x="9186"/>
        <item x="269"/>
        <item x="9743"/>
        <item x="1784"/>
        <item x="10642"/>
        <item x="1919"/>
        <item x="10261"/>
        <item x="4000"/>
        <item x="4620"/>
        <item x="3095"/>
        <item x="7902"/>
        <item x="7614"/>
        <item x="4445"/>
        <item x="2823"/>
        <item x="10519"/>
        <item x="3548"/>
        <item x="14"/>
        <item x="7678"/>
        <item x="9155"/>
        <item x="1661"/>
        <item x="4402"/>
        <item x="2813"/>
        <item x="7338"/>
        <item x="8146"/>
        <item x="2021"/>
        <item x="9586"/>
        <item x="4967"/>
        <item x="1791"/>
        <item x="8655"/>
        <item x="2980"/>
        <item x="3720"/>
        <item x="10534"/>
        <item x="1571"/>
        <item x="7120"/>
        <item x="803"/>
        <item x="1996"/>
        <item x="2060"/>
        <item x="1980"/>
        <item x="10458"/>
        <item x="2363"/>
        <item x="8602"/>
        <item x="9965"/>
        <item x="7630"/>
        <item x="8180"/>
        <item x="8145"/>
        <item x="1185"/>
        <item x="10523"/>
        <item x="7257"/>
        <item x="9169"/>
        <item x="1783"/>
        <item x="686"/>
        <item x="8784"/>
        <item x="4854"/>
        <item x="8128"/>
        <item x="10331"/>
        <item x="4838"/>
        <item x="6543"/>
        <item x="4794"/>
        <item x="4483"/>
        <item x="6596"/>
        <item x="2458"/>
        <item x="9778"/>
        <item x="6702"/>
        <item x="10471"/>
        <item x="3054"/>
        <item x="7996"/>
        <item x="4107"/>
        <item x="7789"/>
        <item x="1789"/>
        <item x="7906"/>
        <item x="6680"/>
        <item x="1827"/>
        <item x="2003"/>
        <item x="8107"/>
        <item x="9881"/>
        <item x="2883"/>
        <item x="957"/>
        <item x="4830"/>
        <item x="2355"/>
        <item x="535"/>
        <item x="1465"/>
        <item x="5879"/>
        <item x="10509"/>
        <item x="2614"/>
        <item x="2055"/>
        <item x="7825"/>
        <item x="8013"/>
        <item x="7456"/>
        <item x="4711"/>
        <item x="8509"/>
        <item x="9850"/>
        <item x="8098"/>
        <item x="5445"/>
        <item x="6608"/>
        <item x="1591"/>
        <item x="959"/>
        <item x="7887"/>
        <item x="2308"/>
        <item x="5126"/>
        <item x="5233"/>
        <item x="6456"/>
        <item x="3380"/>
        <item x="463"/>
        <item x="7146"/>
        <item x="2784"/>
        <item x="1494"/>
        <item x="8524"/>
        <item x="8733"/>
        <item x="836"/>
        <item x="6899"/>
        <item x="9298"/>
        <item x="7565"/>
        <item x="8699"/>
        <item x="5660"/>
        <item x="7142"/>
        <item x="5383"/>
        <item x="1163"/>
        <item x="5227"/>
        <item x="6339"/>
        <item x="841"/>
        <item x="9120"/>
        <item x="4805"/>
        <item x="6707"/>
        <item x="7723"/>
        <item x="8744"/>
        <item x="3584"/>
        <item x="3798"/>
        <item x="7977"/>
        <item x="1562"/>
        <item x="5201"/>
        <item x="3012"/>
        <item x="8806"/>
        <item x="7558"/>
        <item x="7583"/>
        <item x="4069"/>
        <item x="8843"/>
        <item x="1543"/>
        <item x="3948"/>
        <item x="4770"/>
        <item x="8231"/>
        <item x="8986"/>
        <item x="1743"/>
        <item x="3687"/>
        <item x="8148"/>
        <item x="1551"/>
        <item x="433"/>
        <item x="4163"/>
        <item x="9847"/>
        <item x="3803"/>
        <item x="7305"/>
        <item x="7754"/>
        <item x="2344"/>
        <item x="6940"/>
        <item x="10415"/>
        <item x="5039"/>
        <item x="2778"/>
        <item x="6963"/>
        <item x="8477"/>
        <item x="4065"/>
        <item x="1256"/>
        <item x="10241"/>
        <item x="7574"/>
        <item x="6649"/>
        <item x="2899"/>
        <item x="4356"/>
        <item x="10510"/>
        <item x="3"/>
        <item x="9566"/>
        <item x="3044"/>
        <item x="6746"/>
        <item x="5288"/>
        <item x="5933"/>
        <item x="9111"/>
        <item x="6866"/>
        <item x="5945"/>
        <item x="9736"/>
        <item x="1826"/>
        <item x="6736"/>
        <item x="7613"/>
        <item x="8876"/>
        <item x="9280"/>
        <item x="8952"/>
        <item x="6363"/>
        <item x="3996"/>
        <item x="9744"/>
        <item x="1578"/>
        <item x="3735"/>
        <item x="1043"/>
        <item x="7291"/>
        <item x="3050"/>
        <item x="2874"/>
        <item x="10439"/>
        <item x="567"/>
        <item x="4630"/>
        <item x="546"/>
        <item x="10170"/>
        <item x="3238"/>
        <item x="3484"/>
        <item x="940"/>
        <item x="218"/>
        <item x="3324"/>
        <item x="9985"/>
        <item x="6356"/>
        <item x="508"/>
        <item x="45"/>
        <item x="1529"/>
        <item x="7850"/>
        <item x="9100"/>
        <item x="2620"/>
        <item x="8555"/>
        <item x="4295"/>
        <item x="8001"/>
        <item x="5517"/>
        <item x="6507"/>
        <item x="9351"/>
        <item x="1089"/>
        <item x="4296"/>
        <item x="7810"/>
        <item x="2940"/>
        <item x="8155"/>
        <item x="9131"/>
        <item x="9728"/>
        <item x="9864"/>
        <item x="7139"/>
        <item x="2871"/>
        <item x="3685"/>
        <item x="7265"/>
        <item x="3577"/>
        <item x="4191"/>
        <item x="338"/>
        <item x="313"/>
        <item x="9300"/>
        <item x="5984"/>
        <item x="3109"/>
        <item x="9199"/>
        <item x="2538"/>
        <item x="7321"/>
        <item x="6925"/>
        <item x="8745"/>
        <item x="5577"/>
        <item x="4827"/>
        <item x="5532"/>
        <item x="6140"/>
        <item x="4192"/>
        <item x="530"/>
        <item x="3826"/>
        <item x="2664"/>
        <item x="3780"/>
        <item x="5115"/>
        <item x="1658"/>
        <item x="9299"/>
        <item x="938"/>
        <item x="5925"/>
        <item x="8126"/>
        <item x="1932"/>
        <item x="3661"/>
        <item x="4301"/>
        <item x="10076"/>
        <item x="4883"/>
        <item x="9140"/>
        <item x="732"/>
        <item x="8329"/>
        <item x="1725"/>
        <item x="7919"/>
        <item x="9238"/>
        <item x="9687"/>
        <item x="5607"/>
        <item x="1567"/>
        <item x="5698"/>
        <item x="1109"/>
        <item x="6659"/>
        <item x="5572"/>
        <item x="7150"/>
        <item x="8575"/>
        <item x="10404"/>
        <item x="4682"/>
        <item x="3191"/>
        <item x="3944"/>
        <item x="5894"/>
        <item x="10136"/>
        <item x="7287"/>
        <item x="3622"/>
        <item x="1569"/>
        <item x="5955"/>
        <item x="7199"/>
        <item x="9182"/>
        <item x="6476"/>
        <item x="9542"/>
        <item x="5852"/>
        <item x="10470"/>
        <item x="9559"/>
        <item x="2702"/>
        <item x="8384"/>
        <item x="902"/>
        <item x="5017"/>
        <item x="3345"/>
        <item x="10335"/>
        <item x="8178"/>
        <item x="4583"/>
        <item x="2013"/>
        <item x="2651"/>
        <item x="2627"/>
        <item x="6562"/>
        <item x="262"/>
        <item x="2017"/>
        <item x="6567"/>
        <item x="5273"/>
        <item x="7522"/>
        <item x="2859"/>
        <item x="3525"/>
        <item x="7048"/>
        <item x="8168"/>
        <item x="1922"/>
        <item x="4615"/>
        <item x="2795"/>
        <item x="3873"/>
        <item x="7023"/>
        <item x="1170"/>
        <item x="2532"/>
        <item x="3349"/>
        <item x="3080"/>
        <item x="804"/>
        <item x="2051"/>
        <item x="4980"/>
        <item x="10586"/>
        <item x="9061"/>
        <item x="10272"/>
        <item x="6199"/>
        <item x="2597"/>
        <item x="1983"/>
        <item x="6438"/>
        <item x="2750"/>
        <item x="2474"/>
        <item x="6825"/>
        <item x="6604"/>
        <item x="3804"/>
        <item x="2789"/>
        <item x="6361"/>
        <item x="8895"/>
        <item x="2126"/>
        <item x="7970"/>
        <item x="1029"/>
        <item x="4395"/>
        <item x="7901"/>
        <item x="457"/>
        <item x="7890"/>
        <item x="9524"/>
        <item x="6931"/>
        <item x="2330"/>
        <item x="7203"/>
        <item x="2976"/>
        <item x="9347"/>
        <item x="6920"/>
        <item x="5466"/>
        <item x="5282"/>
        <item x="10383"/>
        <item x="4275"/>
        <item x="5316"/>
        <item x="5686"/>
        <item x="4676"/>
        <item x="7229"/>
        <item x="3083"/>
        <item x="6627"/>
        <item x="4310"/>
        <item x="1025"/>
        <item x="783"/>
        <item x="9785"/>
        <item x="1786"/>
        <item x="1040"/>
        <item x="1986"/>
        <item x="10100"/>
        <item x="1994"/>
        <item x="819"/>
        <item x="3106"/>
        <item x="9017"/>
        <item x="7944"/>
        <item x="5147"/>
        <item x="5204"/>
        <item x="739"/>
        <item x="1201"/>
        <item x="9277"/>
        <item x="6713"/>
        <item x="2825"/>
        <item x="2367"/>
        <item x="9404"/>
        <item x="9308"/>
        <item x="8944"/>
        <item x="8120"/>
        <item x="9495"/>
        <item x="3676"/>
        <item x="4067"/>
        <item x="4553"/>
        <item x="10444"/>
        <item x="2041"/>
        <item x="3686"/>
        <item x="1105"/>
        <item x="6810"/>
        <item x="9284"/>
        <item x="2717"/>
        <item x="9241"/>
        <item x="5217"/>
        <item x="5475"/>
        <item x="4181"/>
        <item x="7258"/>
        <item x="377"/>
        <item x="5670"/>
        <item x="10518"/>
        <item x="4745"/>
        <item x="8400"/>
        <item x="9250"/>
        <item x="9650"/>
        <item x="5832"/>
        <item x="6130"/>
        <item x="8095"/>
        <item x="6347"/>
        <item x="211"/>
        <item x="4690"/>
        <item x="1050"/>
        <item x="6948"/>
        <item x="2178"/>
        <item x="8486"/>
        <item x="8795"/>
        <item x="846"/>
        <item x="6191"/>
        <item x="10703"/>
        <item x="10215"/>
        <item x="8593"/>
        <item x="4108"/>
        <item x="8241"/>
        <item x="1935"/>
        <item x="3888"/>
        <item x="5328"/>
        <item x="9119"/>
        <item x="7543"/>
        <item x="5386"/>
        <item x="1312"/>
        <item x="6813"/>
        <item x="2694"/>
        <item x="3691"/>
        <item x="8630"/>
        <item x="9722"/>
        <item x="9077"/>
        <item x="8639"/>
        <item x="6664"/>
        <item x="8097"/>
        <item x="9450"/>
        <item x="4584"/>
        <item x="5016"/>
        <item x="3156"/>
        <item x="5760"/>
        <item x="6879"/>
        <item x="939"/>
        <item x="1425"/>
        <item x="5614"/>
        <item x="7296"/>
        <item x="2545"/>
        <item x="6459"/>
        <item x="7579"/>
        <item x="4535"/>
        <item x="2598"/>
        <item x="1677"/>
        <item x="1769"/>
        <item x="2248"/>
        <item x="6461"/>
        <item x="6336"/>
        <item x="6816"/>
        <item x="9619"/>
        <item x="5977"/>
        <item x="6742"/>
        <item x="8153"/>
        <item x="10339"/>
        <item x="6428"/>
        <item x="8545"/>
        <item x="5691"/>
        <item x="10071"/>
        <item x="9339"/>
        <item x="1579"/>
        <item x="8110"/>
        <item x="9037"/>
        <item x="6458"/>
        <item x="1353"/>
        <item x="2677"/>
        <item x="6588"/>
        <item x="2156"/>
        <item x="8118"/>
        <item x="4320"/>
        <item x="6290"/>
        <item x="6275"/>
        <item x="3962"/>
        <item x="4497"/>
        <item x="5848"/>
        <item x="2155"/>
        <item x="7272"/>
        <item x="6062"/>
        <item x="2741"/>
        <item x="2808"/>
        <item x="5969"/>
        <item x="1787"/>
        <item x="6542"/>
        <item x="4358"/>
        <item x="7398"/>
        <item x="8175"/>
        <item x="7331"/>
        <item x="4347"/>
        <item x="8798"/>
        <item x="5661"/>
        <item x="1433"/>
        <item x="8658"/>
        <item x="8719"/>
        <item x="9163"/>
        <item x="8249"/>
        <item x="10677"/>
        <item x="8759"/>
        <item x="8838"/>
        <item x="9465"/>
        <item x="5495"/>
        <item x="2897"/>
        <item x="5210"/>
        <item x="8616"/>
        <item x="1924"/>
        <item x="7420"/>
        <item x="9268"/>
        <item x="6304"/>
        <item x="7937"/>
        <item x="9884"/>
        <item x="10676"/>
        <item x="385"/>
        <item x="2555"/>
        <item x="4467"/>
        <item x="6015"/>
        <item x="7928"/>
        <item x="2753"/>
        <item x="7337"/>
        <item x="7551"/>
        <item x="3551"/>
        <item x="9738"/>
        <item x="4197"/>
        <item x="5586"/>
        <item x="5892"/>
        <item x="4978"/>
        <item x="1365"/>
        <item x="7870"/>
        <item x="9871"/>
        <item x="2770"/>
        <item x="3196"/>
        <item x="5701"/>
        <item x="8181"/>
        <item x="5255"/>
        <item x="6499"/>
        <item x="199"/>
        <item x="9407"/>
        <item x="3722"/>
        <item x="7761"/>
        <item x="3246"/>
        <item x="4639"/>
        <item x="5177"/>
        <item x="1014"/>
        <item x="3770"/>
        <item x="7462"/>
        <item x="8690"/>
        <item x="10126"/>
        <item x="6031"/>
        <item x="8031"/>
        <item x="7529"/>
        <item x="1389"/>
        <item x="6753"/>
        <item x="7346"/>
        <item x="4308"/>
        <item x="7349"/>
        <item x="5866"/>
        <item x="6709"/>
        <item x="1621"/>
        <item x="2490"/>
        <item x="8226"/>
        <item x="2492"/>
        <item x="2068"/>
        <item x="5993"/>
        <item x="10198"/>
        <item x="10285"/>
        <item x="4003"/>
        <item x="8256"/>
        <item x="4338"/>
        <item x="4714"/>
        <item x="8563"/>
        <item x="2153"/>
        <item x="1521"/>
        <item x="5208"/>
        <item x="1150"/>
        <item x="3405"/>
        <item x="2069"/>
        <item x="8570"/>
        <item x="6577"/>
        <item x="5058"/>
        <item x="840"/>
        <item x="8224"/>
        <item x="4405"/>
        <item x="10168"/>
        <item x="6823"/>
        <item x="9716"/>
        <item x="2870"/>
        <item x="9243"/>
        <item x="3750"/>
        <item x="9144"/>
        <item x="3468"/>
        <item x="1822"/>
        <item x="6677"/>
        <item x="156"/>
        <item x="5107"/>
        <item x="8442"/>
        <item x="3496"/>
        <item x="175"/>
        <item x="8405"/>
        <item x="9952"/>
        <item x="9582"/>
        <item x="193"/>
        <item x="6569"/>
        <item x="2861"/>
        <item x="1747"/>
        <item x="8341"/>
        <item x="5197"/>
        <item x="8471"/>
        <item x="5232"/>
        <item x="210"/>
        <item x="1299"/>
        <item x="4104"/>
        <item x="2122"/>
        <item x="258"/>
        <item x="6864"/>
        <item x="1814"/>
        <item x="6505"/>
        <item x="7353"/>
        <item x="1938"/>
        <item x="2295"/>
        <item x="311"/>
        <item x="10448"/>
        <item x="9304"/>
        <item x="9546"/>
        <item x="1788"/>
        <item x="4556"/>
        <item x="6305"/>
        <item x="10748"/>
        <item x="1281"/>
        <item x="3052"/>
        <item x="1217"/>
        <item x="2341"/>
        <item x="7276"/>
        <item x="5763"/>
        <item x="3149"/>
        <item x="5657"/>
        <item x="10242"/>
        <item x="4964"/>
        <item x="7201"/>
        <item x="10352"/>
        <item x="5860"/>
        <item x="1372"/>
        <item x="10074"/>
        <item x="1309"/>
        <item x="1997"/>
        <item x="5182"/>
        <item x="171"/>
        <item x="4885"/>
        <item x="3961"/>
        <item x="9805"/>
        <item x="5877"/>
        <item x="7724"/>
        <item x="725"/>
        <item x="1456"/>
        <item x="1395"/>
        <item x="6889"/>
        <item x="7634"/>
        <item x="4859"/>
        <item x="8024"/>
        <item x="369"/>
        <item x="9148"/>
        <item x="6774"/>
        <item x="9096"/>
        <item x="9132"/>
        <item x="3815"/>
        <item x="0"/>
        <item x="6506"/>
        <item x="5973"/>
        <item x="8074"/>
        <item x="3595"/>
        <item x="5635"/>
        <item x="4635"/>
        <item x="4532"/>
        <item x="3810"/>
        <item x="1499"/>
        <item x="1063"/>
        <item x="3571"/>
        <item x="9528"/>
        <item x="6163"/>
        <item x="8065"/>
        <item x="8831"/>
        <item x="8409"/>
        <item x="8906"/>
        <item x="2759"/>
        <item x="8068"/>
        <item x="4341"/>
        <item x="4268"/>
        <item x="6116"/>
        <item x="10289"/>
        <item x="4124"/>
        <item x="379"/>
        <item x="5665"/>
        <item x="4820"/>
        <item x="1386"/>
        <item x="9933"/>
        <item x="4905"/>
        <item x="10585"/>
        <item x="1345"/>
        <item x="6668"/>
        <item x="9717"/>
        <item x="5556"/>
        <item x="676"/>
        <item x="2354"/>
        <item x="2098"/>
        <item x="408"/>
        <item x="2642"/>
        <item x="3906"/>
        <item x="10314"/>
        <item x="6546"/>
        <item x="5320"/>
        <item x="3087"/>
        <item x="3895"/>
        <item x="6727"/>
        <item x="9976"/>
        <item x="4537"/>
        <item x="2136"/>
        <item x="7897"/>
        <item x="7759"/>
        <item x="2236"/>
        <item x="8123"/>
        <item x="399"/>
        <item x="4103"/>
        <item x="4394"/>
        <item x="4175"/>
        <item x="9443"/>
        <item x="1690"/>
        <item x="667"/>
        <item x="1627"/>
        <item x="4254"/>
        <item x="8221"/>
        <item x="4984"/>
        <item x="3316"/>
        <item x="7856"/>
        <item x="1807"/>
        <item x="1383"/>
        <item x="7309"/>
        <item x="10403"/>
        <item x="1572"/>
        <item x="2320"/>
        <item x="7280"/>
        <item x="10578"/>
        <item x="5300"/>
        <item x="1350"/>
        <item x="6591"/>
        <item x="9261"/>
        <item x="4021"/>
        <item x="233"/>
        <item x="5956"/>
        <item x="10443"/>
        <item x="4871"/>
        <item x="9819"/>
        <item x="4816"/>
        <item x="10433"/>
        <item x="4440"/>
        <item x="1800"/>
        <item x="10413"/>
        <item x="8657"/>
        <item x="7821"/>
        <item x="9718"/>
        <item x="4779"/>
        <item x="3839"/>
        <item x="4555"/>
        <item x="232"/>
        <item x="4312"/>
        <item x="4492"/>
        <item x="4364"/>
        <item x="1195"/>
        <item x="8318"/>
        <item x="10563"/>
        <item x="8473"/>
        <item x="6348"/>
        <item x="4578"/>
        <item x="10461"/>
        <item x="8037"/>
        <item x="5360"/>
        <item x="3790"/>
        <item x="148"/>
        <item x="4095"/>
        <item x="2171"/>
        <item x="8469"/>
        <item x="10186"/>
        <item x="6783"/>
        <item x="467"/>
        <item x="8644"/>
        <item x="1802"/>
        <item x="3028"/>
        <item x="6431"/>
        <item x="6171"/>
        <item x="2456"/>
        <item x="4596"/>
        <item x="8884"/>
        <item x="5023"/>
        <item x="1296"/>
        <item x="8025"/>
        <item x="8882"/>
        <item x="6367"/>
        <item x="10750"/>
        <item x="9772"/>
        <item x="4058"/>
        <item x="1203"/>
        <item x="3403"/>
        <item x="9090"/>
        <item x="2326"/>
        <item x="7052"/>
        <item x="2631"/>
        <item x="1278"/>
        <item x="2675"/>
        <item x="5367"/>
        <item x="8328"/>
        <item x="1576"/>
        <item x="3988"/>
        <item x="2220"/>
        <item x="10497"/>
        <item x="5703"/>
        <item x="586"/>
        <item x="6832"/>
        <item x="713"/>
        <item x="655"/>
        <item x="2001"/>
        <item x="7358"/>
        <item x="1886"/>
        <item x="2691"/>
        <item x="2956"/>
        <item x="431"/>
        <item x="863"/>
        <item x="9766"/>
        <item x="344"/>
        <item x="1907"/>
        <item x="3099"/>
        <item x="2641"/>
        <item x="10512"/>
        <item x="8173"/>
        <item x="9065"/>
        <item x="1908"/>
        <item x="10322"/>
        <item x="10330"/>
        <item x="5943"/>
        <item x="5205"/>
        <item x="2910"/>
        <item x="5231"/>
        <item x="6586"/>
        <item x="1321"/>
        <item x="5823"/>
        <item x="1080"/>
        <item x="1582"/>
        <item x="10426"/>
        <item x="8908"/>
        <item x="9255"/>
        <item x="2577"/>
        <item x="3163"/>
        <item x="3352"/>
        <item x="9397"/>
        <item x="481"/>
        <item x="8646"/>
        <item x="7667"/>
        <item x="9885"/>
        <item x="6032"/>
        <item x="1673"/>
        <item x="2557"/>
        <item x="4209"/>
        <item x="1596"/>
        <item x="3062"/>
        <item x="9320"/>
        <item x="8243"/>
        <item x="9657"/>
        <item x="6390"/>
        <item x="10405"/>
        <item x="4258"/>
        <item x="10658"/>
        <item x="9809"/>
        <item x="8636"/>
        <item x="9992"/>
        <item x="8246"/>
        <item x="5568"/>
        <item x="6696"/>
        <item x="2542"/>
        <item x="4562"/>
        <item x="672"/>
        <item x="631"/>
        <item x="7027"/>
        <item x="7707"/>
        <item x="2698"/>
        <item x="2135"/>
        <item x="4505"/>
        <item x="7204"/>
        <item x="7729"/>
        <item x="2005"/>
        <item x="4654"/>
        <item x="295"/>
        <item x="10001"/>
        <item x="2133"/>
        <item x="8085"/>
        <item x="4822"/>
        <item x="2036"/>
        <item x="6862"/>
        <item x="2454"/>
        <item x="9514"/>
        <item x="2882"/>
        <item x="7542"/>
        <item x="8901"/>
        <item x="10514"/>
        <item x="10437"/>
        <item x="2858"/>
        <item x="1140"/>
        <item x="1233"/>
        <item x="6532"/>
        <item x="1876"/>
        <item x="1016"/>
        <item x="5876"/>
        <item x="1227"/>
        <item x="1374"/>
        <item x="6288"/>
        <item x="1541"/>
        <item x="6370"/>
        <item x="1812"/>
        <item x="4162"/>
        <item x="2679"/>
        <item x="10671"/>
        <item x="37"/>
        <item x="9870"/>
        <item x="8663"/>
        <item x="5209"/>
        <item x="10251"/>
        <item x="1501"/>
        <item x="9152"/>
        <item x="7824"/>
        <item x="3376"/>
        <item x="2161"/>
        <item x="5138"/>
        <item x="4179"/>
        <item x="10467"/>
        <item x="7281"/>
        <item x="8262"/>
        <item x="8824"/>
        <item x="1238"/>
        <item x="9786"/>
        <item x="539"/>
        <item x="7292"/>
        <item x="7790"/>
        <item x="9856"/>
        <item x="1742"/>
        <item x="10332"/>
        <item x="9393"/>
        <item x="2434"/>
        <item x="7293"/>
        <item x="6555"/>
        <item x="2353"/>
        <item x="6645"/>
        <item x="10668"/>
        <item x="8846"/>
        <item x="9860"/>
        <item x="289"/>
        <item x="8709"/>
        <item x="1753"/>
        <item x="1798"/>
        <item x="7308"/>
        <item x="7017"/>
        <item x="555"/>
        <item x="3832"/>
        <item x="1611"/>
        <item x="8449"/>
        <item x="2218"/>
        <item x="306"/>
        <item x="5826"/>
        <item x="1090"/>
        <item x="3090"/>
        <item x="9835"/>
        <item x="3583"/>
        <item x="7403"/>
        <item x="5893"/>
        <item x="6738"/>
        <item x="6594"/>
        <item x="9232"/>
        <item x="4836"/>
        <item x="1467"/>
        <item x="10176"/>
        <item x="9387"/>
        <item x="2303"/>
        <item x="2755"/>
        <item x="2238"/>
        <item x="4783"/>
        <item x="2763"/>
        <item x="670"/>
        <item x="412"/>
        <item x="5690"/>
        <item x="9574"/>
        <item x="7025"/>
        <item x="8791"/>
        <item x="7178"/>
        <item x="4470"/>
        <item x="10421"/>
        <item x="1221"/>
        <item x="7552"/>
        <item x="998"/>
        <item x="2662"/>
        <item x="6329"/>
        <item x="8260"/>
        <item x="46"/>
        <item x="6523"/>
        <item x="5878"/>
        <item x="2684"/>
        <item x="965"/>
        <item x="7026"/>
        <item x="2688"/>
        <item x="10746"/>
        <item x="6138"/>
        <item x="1735"/>
        <item x="2167"/>
        <item x="643"/>
        <item x="8159"/>
        <item x="9513"/>
        <item x="290"/>
        <item x="1160"/>
        <item x="2554"/>
        <item x="7000"/>
        <item x="5873"/>
        <item x="9996"/>
        <item x="2011"/>
        <item x="5874"/>
        <item x="3312"/>
        <item x="2824"/>
        <item x="8893"/>
        <item x="4322"/>
        <item x="10166"/>
        <item x="9541"/>
        <item x="2625"/>
        <item x="3719"/>
        <item x="3427"/>
        <item x="166"/>
        <item x="5958"/>
        <item x="4769"/>
        <item x="3656"/>
        <item x="3454"/>
        <item x="681"/>
        <item x="10626"/>
        <item x="1231"/>
        <item x="7758"/>
        <item x="6729"/>
        <item x="10109"/>
        <item x="699"/>
        <item x="8912"/>
        <item x="10689"/>
        <item x="3013"/>
        <item x="4914"/>
        <item x="3666"/>
        <item x="1175"/>
        <item x="9188"/>
        <item x="1046"/>
        <item x="8391"/>
        <item x="5453"/>
        <item x="504"/>
        <item x="9908"/>
        <item x="6187"/>
        <item x="8525"/>
        <item x="9993"/>
        <item x="9325"/>
        <item x="4330"/>
        <item x="9966"/>
        <item x="5891"/>
        <item x="5141"/>
        <item x="6571"/>
        <item x="1765"/>
        <item x="10611"/>
        <item x="6880"/>
        <item x="9364"/>
        <item x="6017"/>
        <item x="381"/>
        <item x="5865"/>
        <item x="9453"/>
        <item x="7549"/>
        <item x="5561"/>
        <item x="1921"/>
        <item x="161"/>
        <item x="1737"/>
        <item x="10390"/>
        <item x="1434"/>
        <item x="4168"/>
        <item x="9170"/>
        <item x="5678"/>
        <item x="7592"/>
        <item x="3696"/>
        <item x="4634"/>
        <item x="3539"/>
        <item x="2246"/>
        <item x="1790"/>
        <item x="264"/>
        <item x="5042"/>
        <item x="10239"/>
        <item x="4852"/>
        <item x="599"/>
        <item x="8538"/>
        <item x="3317"/>
        <item x="8093"/>
        <item x="8340"/>
        <item x="5172"/>
        <item x="680"/>
        <item x="5452"/>
        <item x="3829"/>
        <item x="8760"/>
        <item x="8156"/>
        <item x="6468"/>
        <item x="6245"/>
        <item x="1330"/>
        <item x="8316"/>
        <item x="5192"/>
        <item x="4609"/>
        <item x="5417"/>
        <item x="1423"/>
        <item x="3046"/>
        <item x="9452"/>
        <item x="7495"/>
        <item x="3558"/>
        <item x="1318"/>
        <item x="1399"/>
        <item x="2860"/>
        <item x="8530"/>
        <item x="4507"/>
        <item x="3608"/>
        <item x="9134"/>
        <item x="10002"/>
        <item x="9085"/>
        <item x="4225"/>
        <item x="9627"/>
        <item x="5266"/>
        <item x="8734"/>
        <item x="3509"/>
        <item x="8881"/>
        <item x="1254"/>
        <item x="2644"/>
        <item x="2590"/>
        <item x="3207"/>
        <item x="579"/>
        <item x="679"/>
        <item x="2772"/>
        <item x="10560"/>
        <item x="5947"/>
        <item x="8008"/>
        <item x="3060"/>
        <item x="744"/>
        <item x="6568"/>
        <item x="4872"/>
        <item x="1682"/>
        <item x="6878"/>
        <item x="265"/>
        <item x="6683"/>
        <item x="9048"/>
        <item x="5285"/>
        <item x="1316"/>
        <item x="3398"/>
        <item x="4582"/>
        <item x="10622"/>
        <item x="9058"/>
        <item x="9725"/>
        <item x="4092"/>
        <item x="1397"/>
        <item x="9154"/>
        <item x="4097"/>
        <item x="1485"/>
        <item x="1830"/>
        <item x="10500"/>
        <item x="6440"/>
        <item x="2464"/>
        <item x="6654"/>
        <item x="6439"/>
        <item x="8254"/>
        <item x="3516"/>
        <item x="2347"/>
        <item x="3249"/>
        <item x="8188"/>
        <item x="526"/>
        <item x="4788"/>
        <item x="10410"/>
        <item x="7245"/>
        <item x="4314"/>
        <item x="7297"/>
        <item x="8109"/>
        <item x="1125"/>
        <item x="7942"/>
        <item x="5699"/>
        <item x="2760"/>
        <item x="7770"/>
        <item x="2863"/>
        <item x="7830"/>
        <item x="9480"/>
        <item x="4183"/>
        <item x="7769"/>
        <item x="5223"/>
        <item x="1114"/>
        <item x="10466"/>
        <item x="514"/>
        <item x="9385"/>
        <item x="8230"/>
        <item x="5847"/>
        <item x="3607"/>
        <item x="7443"/>
        <item x="5118"/>
        <item x="6281"/>
        <item x="9162"/>
        <item x="6132"/>
        <item x="7064"/>
        <item x="5211"/>
        <item x="6982"/>
        <item x="2565"/>
        <item x="8653"/>
        <item x="3142"/>
        <item x="7631"/>
        <item x="8977"/>
        <item x="7864"/>
        <item x="3799"/>
        <item x="4843"/>
        <item x="1431"/>
        <item x="8828"/>
        <item x="9128"/>
        <item x="8090"/>
        <item x="6881"/>
        <item x="710"/>
        <item x="3348"/>
        <item x="4848"/>
        <item x="5366"/>
        <item x="4929"/>
        <item x="6841"/>
        <item x="9464"/>
        <item x="5766"/>
        <item x="6700"/>
        <item x="1152"/>
        <item x="9771"/>
        <item x="8718"/>
        <item x="10755"/>
        <item x="6484"/>
        <item x="4911"/>
        <item x="9620"/>
        <item x="8030"/>
        <item x="1475"/>
        <item x="8676"/>
        <item x="1780"/>
        <item x="7019"/>
        <item x="2117"/>
        <item x="1990"/>
        <item x="5243"/>
        <item x="9499"/>
        <item x="2769"/>
        <item x="4096"/>
        <item x="7300"/>
        <item x="8638"/>
        <item x="5014"/>
        <item x="6643"/>
        <item x="7165"/>
        <item x="1607"/>
        <item x="2251"/>
        <item x="969"/>
        <item x="9449"/>
        <item x="5056"/>
        <item x="8121"/>
        <item x="2924"/>
        <item x="2866"/>
        <item x="1351"/>
        <item x="8533"/>
        <item x="511"/>
        <item x="1659"/>
        <item x="3255"/>
        <item x="4970"/>
        <item x="177"/>
        <item x="4580"/>
        <item x="2955"/>
        <item x="7448"/>
        <item x="2112"/>
        <item x="10429"/>
        <item x="4908"/>
        <item x="4102"/>
        <item x="5504"/>
        <item x="6808"/>
        <item x="1556"/>
        <item x="1117"/>
        <item x="8339"/>
        <item x="9905"/>
        <item x="5587"/>
        <item x="1317"/>
        <item x="6131"/>
        <item x="6557"/>
        <item x="6612"/>
        <item x="1119"/>
        <item x="3765"/>
        <item x="8723"/>
        <item x="6815"/>
        <item x="5585"/>
        <item x="4348"/>
        <item x="5981"/>
        <item x="2559"/>
        <item x="537"/>
        <item x="8844"/>
        <item x="9456"/>
        <item x="6699"/>
        <item x="7989"/>
        <item x="18"/>
        <item x="3264"/>
        <item x="801"/>
        <item x="577"/>
        <item x="5212"/>
        <item x="10236"/>
        <item x="6503"/>
        <item x="7061"/>
        <item x="7802"/>
        <item x="7720"/>
        <item x="4089"/>
        <item x="827"/>
        <item x="9414"/>
        <item x="10422"/>
        <item x="5966"/>
        <item x="5978"/>
        <item x="9854"/>
        <item x="3732"/>
        <item x="4773"/>
        <item x="842"/>
        <item x="2205"/>
        <item x="9732"/>
        <item x="6433"/>
        <item x="2145"/>
        <item x="7834"/>
        <item x="9615"/>
        <item x="5374"/>
        <item x="7839"/>
        <item x="3543"/>
        <item x="6421"/>
        <item x="442"/>
        <item x="2713"/>
        <item x="6739"/>
        <item x="8094"/>
        <item x="2387"/>
        <item x="8034"/>
        <item x="1091"/>
        <item x="10640"/>
        <item x="5013"/>
        <item x="1173"/>
        <item x="4150"/>
        <item x="583"/>
        <item x="5298"/>
        <item x="8137"/>
        <item x="2645"/>
        <item x="10364"/>
        <item x="3801"/>
        <item x="371"/>
        <item x="9059"/>
        <item x="6539"/>
        <item x="1985"/>
        <item x="747"/>
        <item x="3038"/>
        <item x="5970"/>
        <item x="7186"/>
        <item x="8332"/>
        <item x="536"/>
        <item x="10580"/>
        <item x="1987"/>
        <item x="9806"/>
        <item x="3446"/>
        <item x="8134"/>
        <item x="3779"/>
        <item x="1933"/>
        <item x="5613"/>
        <item x="5758"/>
        <item x="2854"/>
        <item x="2029"/>
        <item x="6552"/>
        <item x="5317"/>
        <item x="9956"/>
        <item x="905"/>
        <item x="8139"/>
        <item x="4747"/>
        <item x="2729"/>
        <item x="10302"/>
        <item x="4447"/>
        <item x="7356"/>
        <item x="9448"/>
        <item x="3965"/>
        <item x="4524"/>
        <item x="188"/>
        <item x="6145"/>
        <item x="200"/>
        <item x="9767"/>
        <item x="4986"/>
        <item x="1738"/>
        <item x="5043"/>
        <item x="7930"/>
        <item x="3396"/>
        <item x="7268"/>
        <item x="2722"/>
        <item x="6495"/>
        <item x="1864"/>
        <item x="4110"/>
        <item x="3184"/>
        <item x="7690"/>
        <item x="201"/>
        <item x="4828"/>
        <item x="5216"/>
        <item x="3989"/>
        <item x="415"/>
        <item x="1000"/>
        <item x="5358"/>
        <item x="5989"/>
        <item x="6473"/>
        <item x="427"/>
        <item x="9553"/>
        <item x="7832"/>
        <item x="4189"/>
        <item x="1293"/>
        <item x="6287"/>
        <item x="3039"/>
        <item x="9573"/>
        <item x="5458"/>
        <item x="1834"/>
        <item x="3820"/>
        <item x="1849"/>
        <item x="1968"/>
        <item x="4640"/>
        <item x="7932"/>
        <item x="1176"/>
        <item x="3982"/>
        <item x="4399"/>
        <item x="7684"/>
        <item x="8921"/>
        <item x="8728"/>
        <item x="9294"/>
        <item x="4064"/>
        <item x="8664"/>
        <item x="8874"/>
        <item x="7858"/>
        <item x="6185"/>
        <item x="9621"/>
        <item x="8157"/>
        <item x="6521"/>
        <item x="4912"/>
        <item x="2197"/>
        <item x="3456"/>
        <item x="1348"/>
        <item x="8909"/>
        <item x="8689"/>
        <item x="297"/>
        <item x="10129"/>
        <item x="2551"/>
        <item x="9287"/>
        <item x="3407"/>
        <item x="6788"/>
        <item x="8880"/>
        <item x="7926"/>
        <item x="10218"/>
        <item x="6559"/>
        <item x="1976"/>
        <item x="674"/>
        <item x="4860"/>
        <item x="1902"/>
        <item x="5628"/>
        <item x="6724"/>
        <item x="9301"/>
        <item x="7931"/>
        <item x="5971"/>
        <item x="8833"/>
        <item x="5602"/>
        <item x="2223"/>
        <item x="4983"/>
        <item x="6695"/>
        <item x="7303"/>
        <item x="9396"/>
        <item x="10246"/>
        <item x="3386"/>
        <item x="9497"/>
        <item x="9629"/>
        <item x="4393"/>
        <item x="5522"/>
        <item x="8376"/>
        <item x="2793"/>
        <item x="2372"/>
        <item x="745"/>
        <item x="9305"/>
        <item x="489"/>
        <item x="5666"/>
        <item x="5887"/>
        <item x="5658"/>
        <item x="6344"/>
        <item x="4388"/>
        <item x="8981"/>
        <item x="3674"/>
        <item x="3248"/>
        <item x="515"/>
        <item x="1376"/>
        <item x="1165"/>
        <item x="9164"/>
        <item x="5674"/>
        <item x="6246"/>
        <item x="850"/>
        <item x="1604"/>
        <item x="1589"/>
        <item x="4739"/>
        <item x="8147"/>
        <item x="3033"/>
        <item x="3852"/>
        <item x="8150"/>
        <item x="10538"/>
        <item x="4132"/>
        <item x="887"/>
        <item x="1602"/>
        <item x="3059"/>
        <item x="657"/>
        <item x="6802"/>
        <item x="6705"/>
        <item x="1993"/>
        <item x="421"/>
        <item x="9109"/>
        <item x="182"/>
        <item x="5747"/>
        <item x="2692"/>
        <item x="8000"/>
        <item x="7731"/>
        <item x="1540"/>
        <item x="8739"/>
        <item x="1586"/>
        <item x="7175"/>
        <item x="9237"/>
        <item x="10105"/>
        <item x="6726"/>
        <item x="6490"/>
        <item x="7521"/>
        <item x="7100"/>
        <item x="10386"/>
        <item x="3043"/>
        <item x="9292"/>
        <item x="6997"/>
        <item x="3529"/>
        <item x="7835"/>
        <item x="5886"/>
        <item x="1033"/>
        <item x="6592"/>
        <item x="509"/>
        <item x="10428"/>
        <item x="6399"/>
        <item x="2668"/>
        <item x="5612"/>
        <item x="5610"/>
        <item x="551"/>
        <item x="7361"/>
        <item x="4850"/>
        <item x="7909"/>
        <item x="3560"/>
        <item x="10544"/>
        <item x="5944"/>
        <item x="4835"/>
        <item x="10395"/>
        <item x="3260"/>
        <item x="6936"/>
        <item x="1429"/>
        <item x="5693"/>
        <item x="8017"/>
        <item x="4533"/>
        <item x="7341"/>
        <item x="8310"/>
        <item x="3257"/>
        <item x="10398"/>
        <item x="10391"/>
        <item x="5624"/>
        <item x="2560"/>
        <item x="9663"/>
        <item x="1513"/>
        <item x="748"/>
        <item x="1015"/>
        <item x="205"/>
        <item x="4313"/>
        <item x="5181"/>
        <item x="6166"/>
        <item x="2600"/>
        <item x="2138"/>
        <item x="5883"/>
        <item x="6162"/>
        <item x="4863"/>
        <item x="5473"/>
        <item x="9635"/>
        <item x="5222"/>
        <item x="2188"/>
        <item x="1693"/>
        <item x="3497"/>
        <item x="2787"/>
        <item x="4921"/>
        <item x="7556"/>
        <item x="10124"/>
        <item x="10379"/>
        <item x="10313"/>
        <item x="7072"/>
        <item x="7524"/>
        <item x="6537"/>
        <item x="195"/>
        <item x="10346"/>
        <item x="559"/>
        <item x="9468"/>
        <item x="5444"/>
        <item x="6412"/>
        <item x="5972"/>
        <item x="6692"/>
        <item x="9388"/>
        <item x="2229"/>
        <item x="4122"/>
        <item x="5076"/>
        <item x="7314"/>
        <item x="10521"/>
        <item x="3670"/>
        <item x="8190"/>
        <item x="5677"/>
        <item x="8890"/>
        <item x="1926"/>
        <item x="4971"/>
        <item x="3964"/>
        <item x="6540"/>
        <item x="9446"/>
        <item x="10520"/>
        <item x="3941"/>
        <item x="3192"/>
        <item x="6295"/>
        <item x="6030"/>
        <item x="3693"/>
        <item x="8346"/>
        <item x="9046"/>
        <item x="5681"/>
        <item x="6371"/>
        <item x="3793"/>
        <item x="2123"/>
        <item x="5189"/>
        <item x="1809"/>
        <item x="1663"/>
        <item x="541"/>
        <item x="1942"/>
        <item x="9516"/>
        <item x="8416"/>
        <item x="10296"/>
        <item x="449"/>
        <item x="9247"/>
        <item x="170"/>
        <item x="10117"/>
        <item x="7903"/>
        <item x="4115"/>
        <item x="684"/>
        <item x="6445"/>
        <item x="9829"/>
        <item x="10425"/>
        <item x="8546"/>
        <item x="9051"/>
        <item x="9764"/>
        <item x="9505"/>
        <item x="9878"/>
        <item x="8804"/>
        <item x="3598"/>
        <item x="1236"/>
        <item x="8325"/>
        <item x="6886"/>
        <item x="4436"/>
        <item x="7192"/>
        <item x="1366"/>
        <item x="4184"/>
        <item x="5709"/>
        <item x="4725"/>
        <item x="6369"/>
        <item x="1928"/>
        <item x="1500"/>
        <item x="1730"/>
        <item x="1688"/>
        <item x="6121"/>
        <item x="2322"/>
        <item x="2080"/>
        <item x="4842"/>
        <item x="2048"/>
        <item x="4979"/>
        <item x="9057"/>
        <item x="7701"/>
        <item x="3891"/>
        <item x="2111"/>
        <item x="7345"/>
        <item x="5864"/>
        <item x="9053"/>
        <item x="1432"/>
        <item x="861"/>
        <item x="648"/>
        <item x="7941"/>
        <item x="9994"/>
        <item x="4409"/>
        <item x="1833"/>
        <item x="6785"/>
        <item x="4845"/>
        <item x="7191"/>
        <item x="4129"/>
        <item x="6350"/>
        <item x="5245"/>
        <item x="8398"/>
        <item x="6352"/>
        <item x="9983"/>
        <item x="9447"/>
        <item x="3418"/>
        <item x="2356"/>
        <item x="6818"/>
        <item x="7907"/>
        <item x="946"/>
        <item x="3773"/>
        <item x="2701"/>
        <item x="4286"/>
        <item x="9700"/>
        <item x="5740"/>
        <item x="6703"/>
        <item x="4847"/>
        <item x="3102"/>
        <item x="5459"/>
        <item x="5373"/>
        <item x="1601"/>
        <item x="3771"/>
        <item x="8127"/>
        <item x="6036"/>
        <item x="4803"/>
        <item x="363"/>
        <item x="2880"/>
        <item x="8344"/>
        <item x="3876"/>
        <item x="1514"/>
        <item x="7126"/>
        <item x="3934"/>
        <item x="10381"/>
        <item x="10737"/>
        <item x="6656"/>
        <item x="7289"/>
        <item x="9923"/>
        <item x="4963"/>
        <item x="2226"/>
        <item x="2451"/>
        <item x="7168"/>
        <item x="8899"/>
        <item x="304"/>
        <item x="5995"/>
        <item x="7033"/>
        <item x="5854"/>
        <item x="5387"/>
        <item x="4962"/>
        <item x="7750"/>
        <item x="5881"/>
        <item x="2339"/>
        <item x="1329"/>
        <item x="10102"/>
        <item x="3538"/>
        <item x="2646"/>
        <item x="9815"/>
        <item x="2447"/>
        <item x="4574"/>
        <item x="1546"/>
        <item x="9567"/>
        <item x="6597"/>
        <item x="1840"/>
        <item x="2918"/>
        <item x="5219"/>
        <item x="4597"/>
        <item x="3029"/>
        <item x="1662"/>
        <item x="4985"/>
        <item x="9108"/>
        <item x="7621"/>
        <item x="8842"/>
        <item x="700"/>
        <item x="8626"/>
        <item x="491"/>
        <item x="4681"/>
        <item x="2841"/>
        <item x="10452"/>
        <item x="5049"/>
        <item x="9510"/>
        <item x="5742"/>
        <item x="6570"/>
        <item x="4456"/>
        <item x="7047"/>
        <item x="4731"/>
        <item x="5682"/>
        <item x="8917"/>
        <item x="9259"/>
        <item x="626"/>
        <item x="6312"/>
        <item x="5917"/>
        <item x="4592"/>
        <item x="4294"/>
        <item x="7692"/>
        <item x="434"/>
        <item x="7415"/>
        <item x="10427"/>
        <item x="2107"/>
        <item x="5655"/>
        <item x="3872"/>
        <item x="9827"/>
        <item x="3076"/>
        <item x="9580"/>
        <item x="6309"/>
        <item x="6633"/>
        <item x="3904"/>
        <item x="9462"/>
        <item x="8166"/>
        <item x="3534"/>
        <item x="5465"/>
        <item x="6396"/>
        <item x="1476"/>
        <item x="3680"/>
        <item x="32"/>
        <item x="6343"/>
        <item x="9729"/>
        <item x="7661"/>
        <item x="807"/>
        <item x="5656"/>
        <item x="1593"/>
        <item x="5369"/>
        <item x="6466"/>
        <item x="1095"/>
        <item x="4304"/>
        <item x="9055"/>
        <item x="9889"/>
        <item x="8783"/>
        <item x="1676"/>
        <item x="7324"/>
        <item x="6189"/>
        <item x="1817"/>
        <item x="2166"/>
        <item x="10127"/>
        <item x="855"/>
        <item x="3526"/>
        <item x="7939"/>
        <item x="6701"/>
        <item x="1010"/>
        <item x="3254"/>
        <item x="6327"/>
        <item x="4726"/>
        <item x="9070"/>
        <item x="8950"/>
        <item x="1823"/>
        <item x="2857"/>
        <item x="9577"/>
        <item x="9953"/>
        <item x="1914"/>
        <item x="3522"/>
        <item x="6919"/>
        <item x="227"/>
        <item x="1101"/>
        <item x="1300"/>
        <item x="1816"/>
        <item x="10515"/>
        <item x="6870"/>
        <item x="10464"/>
        <item x="35"/>
        <item x="1239"/>
        <item x="8707"/>
        <item x="1367"/>
        <item x="1731"/>
        <item x="496"/>
        <item x="6572"/>
        <item x="10294"/>
        <item x="9545"/>
        <item x="6112"/>
        <item x="9520"/>
        <item x="2744"/>
        <item x="1473"/>
        <item x="8916"/>
        <item x="1687"/>
        <item x="10450"/>
        <item x="6354"/>
        <item x="9262"/>
        <item x="8716"/>
        <item x="1628"/>
        <item x="2914"/>
        <item x="10384"/>
        <item x="6019"/>
        <item x="8263"/>
        <item x="7328"/>
        <item x="2115"/>
        <item x="2"/>
        <item x="9288"/>
        <item x="9760"/>
        <item x="8212"/>
        <item x="8706"/>
        <item x="1249"/>
        <item x="10453"/>
        <item x="3040"/>
        <item x="6027"/>
        <item x="1226"/>
        <item x="6857"/>
        <item x="2067"/>
        <item x="5563"/>
        <item x="383"/>
        <item x="3098"/>
        <item x="7773"/>
        <item x="9724"/>
        <item x="9959"/>
        <item x="4116"/>
        <item x="3564"/>
        <item x="7764"/>
        <item x="23"/>
        <item x="9317"/>
        <item x="6446"/>
        <item x="8826"/>
        <item x="1686"/>
        <item x="9749"/>
        <item x="7176"/>
        <item x="9579"/>
        <item x="8327"/>
        <item x="8680"/>
        <item x="8015"/>
        <item x="8023"/>
        <item x="7740"/>
        <item x="6341"/>
        <item x="1411"/>
        <item x="2592"/>
        <item x="9289"/>
        <item x="4645"/>
        <item x="2089"/>
        <item x="2806"/>
        <item x="5229"/>
        <item x="1394"/>
        <item x="543"/>
        <item x="5460"/>
        <item x="1103"/>
        <item x="3768"/>
        <item x="7675"/>
        <item x="374"/>
        <item x="2767"/>
        <item x="6454"/>
        <item x="9587"/>
        <item x="9623"/>
        <item x="3306"/>
        <item x="3797"/>
        <item x="10446"/>
        <item x="7925"/>
        <item x="4387"/>
        <item x="10253"/>
        <item x="4603"/>
        <item x="2038"/>
        <item x="10431"/>
        <item x="1382"/>
        <item x="1324"/>
        <item x="1757"/>
        <item x="5364"/>
        <item x="6578"/>
        <item x="6687"/>
        <item x="2647"/>
        <item x="4969"/>
        <item x="9335"/>
        <item x="3274"/>
        <item x="9519"/>
        <item x="2158"/>
        <item x="2361"/>
        <item x="9773"/>
        <item x="2483"/>
        <item x="1177"/>
        <item x="1161"/>
        <item x="3511"/>
        <item x="8245"/>
        <item x="430"/>
        <item x="10735"/>
        <item x="2092"/>
        <item x="6407"/>
        <item x="4331"/>
        <item x="10587"/>
        <item x="8640"/>
        <item x="1336"/>
        <item x="4991"/>
        <item x="9571"/>
        <item x="851"/>
        <item x="3677"/>
        <item x="847"/>
        <item x="1337"/>
        <item x="2066"/>
        <item x="7450"/>
        <item x="2487"/>
        <item x="1966"/>
        <item x="2249"/>
        <item x="10212"/>
        <item x="6406"/>
        <item x="4708"/>
        <item x="7326"/>
        <item x="8380"/>
        <item x="4178"/>
        <item x="6330"/>
        <item x="4798"/>
        <item x="236"/>
        <item x="7179"/>
        <item x="9872"/>
        <item x="343"/>
        <item x="5884"/>
        <item x="3530"/>
        <item x="9281"/>
        <item x="4728"/>
        <item x="9568"/>
        <item x="5696"/>
        <item x="854"/>
        <item x="9755"/>
        <item x="2582"/>
        <item x="7745"/>
        <item x="10347"/>
        <item x="2374"/>
        <item x="9"/>
        <item x="6035"/>
        <item x="4345"/>
        <item x="9367"/>
        <item x="2227"/>
        <item x="8119"/>
        <item x="1008"/>
        <item x="8898"/>
        <item x="10399"/>
        <item x="5673"/>
        <item x="1588"/>
        <item x="4898"/>
        <item x="1007"/>
        <item x="3795"/>
        <item x="653"/>
        <item x="10178"/>
        <item x="5957"/>
        <item x="8267"/>
        <item x="4311"/>
        <item x="5741"/>
        <item x="1169"/>
        <item x="1967"/>
        <item x="10003"/>
        <item x="7460"/>
        <item x="3809"/>
        <item x="10539"/>
        <item x="298"/>
        <item x="2493"/>
        <item x="366"/>
        <item x="4075"/>
        <item x="6723"/>
        <item x="2074"/>
        <item x="7733"/>
        <item x="3885"/>
        <item x="4194"/>
        <item x="498"/>
        <item x="9341"/>
        <item x="7718"/>
        <item x="8645"/>
        <item x="5461"/>
        <item x="3887"/>
        <item x="5270"/>
        <item x="8302"/>
        <item x="951"/>
        <item x="4084"/>
        <item x="8516"/>
        <item x="9494"/>
        <item x="9963"/>
        <item x="2221"/>
        <item x="1555"/>
        <item x="1463"/>
        <item x="5271"/>
        <item x="1171"/>
        <item x="2484"/>
        <item x="7034"/>
        <item x="7127"/>
        <item x="5446"/>
        <item x="8789"/>
        <item x="4649"/>
        <item x="8737"/>
        <item x="6686"/>
        <item x="1164"/>
        <item x="5963"/>
        <item x="5199"/>
        <item x="5687"/>
        <item x="6682"/>
        <item x="5034"/>
        <item x="1692"/>
        <item x="10543"/>
        <item x="5927"/>
        <item x="2491"/>
        <item x="4448"/>
        <item x="10181"/>
        <item x="9014"/>
        <item x="6340"/>
        <item x="4772"/>
        <item x="5315"/>
        <item x="9297"/>
        <item x="29"/>
        <item x="2234"/>
        <item x="10350"/>
        <item x="1837"/>
        <item x="9114"/>
        <item x="3057"/>
        <item x="1012"/>
        <item x="979"/>
        <item x="3899"/>
        <item x="1364"/>
        <item x="4785"/>
        <item x="5472"/>
        <item x="1839"/>
        <item x="1360"/>
        <item x="9045"/>
        <item x="4088"/>
        <item x="548"/>
        <item x="6113"/>
        <item x="8875"/>
        <item x="26"/>
        <item x="9869"/>
        <item x="1625"/>
        <item x="1842"/>
        <item x="5250"/>
        <item x="6598"/>
        <item x="8125"/>
        <item x="17"/>
        <item x="540"/>
        <item x="1831"/>
        <item x="480"/>
        <item x="1982"/>
        <item x="6395"/>
        <item x="7622"/>
        <item x="4035"/>
        <item x="6470"/>
        <item x="497"/>
        <item x="1622"/>
        <item x="9044"/>
        <item x="3066"/>
        <item x="4121"/>
        <item x="3992"/>
        <item x="7452"/>
        <item x="698"/>
        <item x="2479"/>
        <item x="7741"/>
        <item x="1472"/>
        <item x="2350"/>
        <item x="5264"/>
        <item x="1616"/>
        <item x="1235"/>
        <item x="4457"/>
        <item x="217"/>
        <item x="3053"/>
        <item x="4087"/>
        <item x="9151"/>
        <item x="2660"/>
        <item x="7255"/>
        <item x="5663"/>
        <item x="7041"/>
        <item x="9758"/>
        <item x="6345"/>
        <item x="5622"/>
        <item x="6398"/>
        <item x="10172"/>
        <item x="10457"/>
        <item x="1570"/>
        <item x="6143"/>
        <item x="9575"/>
        <item x="9318"/>
        <item x="6028"/>
        <item x="1369"/>
        <item x="6129"/>
        <item x="3609"/>
        <item x="3679"/>
        <item x="3557"/>
        <item x="701"/>
        <item x="1466"/>
        <item x="6430"/>
        <item x="6590"/>
        <item x="8651"/>
        <item x="10524"/>
        <item x="9312"/>
        <item x="1806"/>
        <item x="7364"/>
        <item x="9759"/>
        <item x="5263"/>
        <item x="8136"/>
        <item x="4078"/>
        <item x="9745"/>
        <item x="3563"/>
        <item x="6715"/>
        <item x="1598"/>
        <item x="10511"/>
        <item x="8827"/>
        <item x="8660"/>
        <item x="19"/>
        <item x="4392"/>
        <item x="4098"/>
        <item x="4052"/>
        <item x="2488"/>
        <item x="307"/>
        <item x="1180"/>
        <item x="3153"/>
        <item x="3565"/>
        <item x="6325"/>
        <item x="10501"/>
        <item x="9768"/>
        <item x="3767"/>
        <item x="8016"/>
        <item x="6333"/>
        <item x="7715"/>
        <item x="1438"/>
        <item x="8269"/>
        <item x="2630"/>
        <item x="9458"/>
        <item x="1728"/>
        <item x="9290"/>
        <item x="7158"/>
        <item x="7997"/>
        <item x="3550"/>
        <item x="8170"/>
        <item x="9395"/>
        <item x="5203"/>
        <item x="2616"/>
        <item x="10451"/>
        <item x="4273"/>
        <item x="44"/>
        <item x="3972"/>
        <item x="10529"/>
        <item x="9451"/>
        <item x="549"/>
        <item x="10411"/>
        <item x="6025"/>
        <item x="853"/>
        <item x="4873"/>
        <item x="2164"/>
        <item x="2362"/>
        <item x="10575"/>
        <item x="6924"/>
        <item x="1535"/>
        <item x="9340"/>
        <item x="7730"/>
        <item x="5932"/>
        <item x="1542"/>
        <item x="8020"/>
        <item x="9867"/>
        <item x="8891"/>
        <item x="1332"/>
        <item x="6501"/>
        <item x="4410"/>
        <item x="6865"/>
        <item x="9507"/>
        <item x="424"/>
        <item x="7660"/>
        <item x="8182"/>
        <item x="7334"/>
        <item x="27"/>
        <item x="1916"/>
        <item x="2242"/>
        <item x="3293"/>
        <item x="2078"/>
        <item x="6922"/>
        <item x="10309"/>
        <item x="2241"/>
        <item x="1600"/>
        <item x="10167"/>
        <item x="1762"/>
        <item x="10307"/>
        <item x="6127"/>
        <item x="10577"/>
        <item x="9569"/>
        <item x="8377"/>
        <item x="9735"/>
        <item x="6465"/>
        <item x="9457"/>
        <item x="7993"/>
        <item x="4081"/>
        <item x="2829"/>
        <item x="6647"/>
        <item x="7164"/>
        <item x="7367"/>
        <item x="2152"/>
        <item x="6109"/>
        <item x="1481"/>
        <item x="10184"/>
        <item x="2455"/>
        <item x="6457"/>
        <item x="9138"/>
        <item x="7174"/>
        <item x="9139"/>
        <item x="6913"/>
        <item x="8407"/>
        <item x="1548"/>
        <item x="5256"/>
        <item x="2174"/>
        <item x="3605"/>
        <item x="1930"/>
        <item x="420"/>
        <item x="10513"/>
        <item x="7171"/>
        <item x="3508"/>
        <item x="10507"/>
        <item x="6637"/>
        <item x="485"/>
        <item x="2669"/>
        <item x="6801"/>
        <item x="4844"/>
        <item x="3754"/>
        <item x="10385"/>
        <item x="3689"/>
        <item x="4734"/>
        <item x="308"/>
        <item x="4297"/>
        <item x="547"/>
        <item x="5949"/>
        <item x="9050"/>
        <item x="4897"/>
        <item x="1917"/>
        <item x="2921"/>
        <item x="1120"/>
        <item x="9624"/>
        <item x="7611"/>
        <item x="3554"/>
        <item x="1825"/>
        <item x="1243"/>
        <item x="5967"/>
        <item x="4890"/>
        <item x="9584"/>
        <item x="2366"/>
        <item x="4293"/>
        <item x="2471"/>
        <item x="4281"/>
        <item x="2224"/>
        <item x="8237"/>
        <item x="2371"/>
        <item x="9879"/>
        <item x="1301"/>
        <item x="4913"/>
        <item x="532"/>
        <item x="7757"/>
        <item x="5262"/>
        <item x="8169"/>
        <item x="9761"/>
        <item x="8412"/>
        <item x="4892"/>
        <item x="1154"/>
        <item x="9350"/>
        <item x="6447"/>
        <item x="10499"/>
        <item x="671"/>
        <item x="8872"/>
        <item x="4186"/>
        <item x="8209"/>
        <item x="1468"/>
        <item x="5312"/>
        <item x="6932"/>
        <item x="216"/>
        <item x="1599"/>
        <item x="6415"/>
        <item x="3805"/>
        <item x="2473"/>
        <item x="9165"/>
        <item x="3854"/>
        <item x="9098"/>
        <item x="6424"/>
        <item x="5184"/>
        <item x="4861"/>
        <item x="10110"/>
        <item x="30"/>
        <item x="7710"/>
        <item x="7774"/>
        <item x="9775"/>
        <item x="7279"/>
        <item x="4289"/>
        <item x="10297"/>
        <item x="6593"/>
        <item x="1153"/>
        <item x="8883"/>
        <item x="10070"/>
        <item x="4586"/>
        <item x="8419"/>
        <item x="6935"/>
        <item x="4190"/>
        <item x="3866"/>
        <item x="6362"/>
        <item x="6441"/>
        <item x="3949"/>
        <item x="1347"/>
        <item x="5191"/>
        <item x="488"/>
        <item x="2450"/>
        <item x="6467"/>
        <item x="10327"/>
        <item x="3243"/>
        <item x="6576"/>
        <item x="191"/>
        <item x="7363"/>
        <item x="8012"/>
        <item x="3807"/>
        <item x="9194"/>
        <item x="5183"/>
        <item x="7755"/>
        <item x="4300"/>
        <item x="34"/>
        <item x="9776"/>
        <item x="6551"/>
        <item x="3358"/>
        <item x="4628"/>
        <item x="3549"/>
        <item x="7399"/>
        <item x="6803"/>
        <item x="4896"/>
        <item x="6422"/>
        <item x="1936"/>
        <item x="5382"/>
        <item x="9779"/>
        <item x="6110"/>
        <item x="7663"/>
        <item x="4435"/>
        <item x="2856"/>
        <item x="6125"/>
        <item x="4981"/>
        <item x="6123"/>
        <item x="8345"/>
        <item x="6905"/>
        <item x="4904"/>
        <item x="8022"/>
        <item x="5626"/>
        <item x="8019"/>
        <item x="9136"/>
        <item x="43"/>
        <item x="6684"/>
        <item x="7177"/>
        <item x="6697"/>
        <item x="8018"/>
        <item x="10406"/>
        <item x="8309"/>
        <item x="4031"/>
        <item x="2225"/>
        <item x="10590"/>
        <item x="8637"/>
        <item x="5463"/>
        <item x="3518"/>
        <item x="2179"/>
        <item x="4406"/>
        <item x="6502"/>
        <item x="10252"/>
        <item x="3742"/>
        <item x="7351"/>
        <item x="7995"/>
        <item x="1939"/>
        <item x="7445"/>
        <item x="6437"/>
        <item x="1017"/>
        <item x="1660"/>
        <item x="4305"/>
        <item x="1379"/>
        <item x="2480"/>
        <item x="3902"/>
        <item x="7195"/>
        <item x="10325"/>
        <item x="5951"/>
        <item x="4401"/>
        <item x="5476"/>
        <item x="4302"/>
        <item x="7330"/>
        <item x="6126"/>
        <item x="7335"/>
        <item x="2250"/>
        <item x="7001"/>
        <item x="4237"/>
        <item x="1375"/>
        <item x="8268"/>
        <item x="220"/>
        <item x="4149"/>
        <item x="10114"/>
        <item x="5562"/>
        <item x="1911"/>
        <item x="8885"/>
        <item x="6509"/>
        <item x="5692"/>
        <item x="3252"/>
        <item x="9293"/>
        <item x="7686"/>
        <item x="7343"/>
        <item x="5044"/>
        <item x="3648"/>
        <item x="10574"/>
        <item x="7998"/>
        <item x="1768"/>
        <item x="9631"/>
        <item x="4172"/>
        <item x="4818"/>
        <item x="7013"/>
        <item x="7157"/>
        <item x="288"/>
        <item x="8011"/>
        <item x="8006"/>
        <item x="1845"/>
        <item x="7704"/>
        <item x="4309"/>
        <item x="3602"/>
        <item x="486"/>
        <item x="3155"/>
        <item x="1940"/>
        <item x="7737"/>
        <item x="4091"/>
        <item x="9859"/>
        <item x="5950"/>
        <item x="2146"/>
        <item x="8335"/>
        <item x="3748"/>
        <item x="9617"/>
        <item x="3479"/>
        <item x="2377"/>
        <item x="6493"/>
        <item x="1680"/>
        <item x="5534"/>
        <item x="8896"/>
        <item x="6923"/>
        <item x="10319"/>
        <item x="3862"/>
        <item x="6409"/>
        <item x="978"/>
        <item x="7867"/>
        <item x="9810"/>
        <item x="6500"/>
        <item x="2543"/>
        <item x="6"/>
        <item x="3937"/>
        <item x="10099"/>
        <item x="4176"/>
        <item x="8333"/>
        <item x="8905"/>
        <item x="382"/>
        <item x="2210"/>
        <item x="3950"/>
        <item x="1240"/>
        <item x="416"/>
        <item x="1903"/>
        <item x="425"/>
        <item x="6538"/>
        <item x="6938"/>
        <item x="4855"/>
        <item x="3023"/>
        <item x="6436"/>
        <item x="2489"/>
        <item x="4982"/>
        <item x="6432"/>
        <item x="174"/>
        <item x="4398"/>
        <item x="4815"/>
        <item x="6425"/>
        <item x="10572"/>
        <item x="10532"/>
        <item x="1702"/>
        <item x="3753"/>
        <item x="10506"/>
        <item x="6510"/>
        <item x="9500"/>
        <item x="3749"/>
        <item x="1416"/>
        <item x="712"/>
        <item x="9359"/>
        <item x="1234"/>
        <item x="975"/>
        <item x="435"/>
        <item x="4907"/>
        <item x="3673"/>
        <item x="7712"/>
        <item x="5251"/>
        <item x="10571"/>
        <item x="3532"/>
        <item x="4862"/>
        <item x="3865"/>
        <item x="3513"/>
        <item x="6693"/>
        <item x="8038"/>
        <item x="6450"/>
        <item x="7816"/>
        <item x="1340"/>
        <item x="5745"/>
        <item x="493"/>
        <item x="4857"/>
        <item x="9723"/>
        <item x="2302"/>
        <item x="5456"/>
        <item x="4292"/>
        <item x="222"/>
        <item x="3894"/>
        <item x="230"/>
        <item x="10536"/>
        <item x="22"/>
        <item x="9501"/>
        <item x="9143"/>
        <item x="4285"/>
        <item x="6418"/>
        <item x="8410"/>
        <item x="378"/>
        <item x="4559"/>
        <item x="3684"/>
        <item x="1087"/>
        <item x="3245"/>
        <item x="9777"/>
        <item x="5882"/>
        <item x="237"/>
        <item x="531"/>
        <item x="6067"/>
        <item x="3867"/>
        <item x="6404"/>
        <item x="4250"/>
        <item x="7339"/>
        <item x="223"/>
        <item x="1159"/>
        <item x="196"/>
        <item x="502"/>
        <item x="2475"/>
        <item x="7736"/>
        <item x="10380"/>
        <item x="7277"/>
        <item x="7744"/>
        <item x="5664"/>
        <item x="372"/>
        <item x="3849"/>
        <item x="10256"/>
        <item x="10542"/>
        <item x="7282"/>
        <item x="9113"/>
        <item x="198"/>
        <item x="1684"/>
        <item x="3197"/>
        <item x="8562"/>
        <item x="1700"/>
        <item x="3791"/>
        <item x="6018"/>
        <item x="9808"/>
        <item x="6448"/>
        <item x="6464"/>
        <item x="4732"/>
        <item x="844"/>
        <item x="9158"/>
        <item x="4307"/>
        <item x="9040"/>
        <item x="10093"/>
        <item x="8847"/>
        <item x="1585"/>
        <item x="10107"/>
        <item x="7278"/>
        <item x="1172"/>
        <item x="1590"/>
        <item x="2162"/>
        <item x="5853"/>
        <item x="5440"/>
        <item x="10382"/>
        <item x="1810"/>
        <item x="1584"/>
        <item x="9616"/>
        <item x="1671"/>
        <item x="6934"/>
        <item x="10116"/>
        <item x="4271"/>
        <item x="2327"/>
        <item x="7886"/>
        <item x="1828"/>
        <item x="9336"/>
        <item x="5215"/>
        <item x="1158"/>
        <item x="10589"/>
        <item x="4080"/>
        <item x="1988"/>
        <item x="6553"/>
        <item x="5193"/>
        <item x="2687"/>
        <item x="1901"/>
        <item x="1232"/>
        <item x="1900"/>
        <item x="4188"/>
        <item x="8002"/>
        <item x="3544"/>
        <item x="362"/>
        <item x="8732"/>
        <item x="10388"/>
        <item x="2219"/>
        <item x="2470"/>
        <item x="1378"/>
        <item x="8900"/>
        <item x="1359"/>
        <item x="9042"/>
        <item x="980"/>
        <item x="1934"/>
        <item x="3383"/>
        <item x="1594"/>
        <item x="2150"/>
        <item x="1904"/>
        <item x="2812"/>
        <item x="7170"/>
        <item x="10436"/>
        <item x="1166"/>
        <item x="7732"/>
        <item x="8879"/>
        <item x="3875"/>
        <item x="9508"/>
        <item x="8877"/>
        <item x="1331"/>
        <item x="10096"/>
        <item x="1242"/>
        <item x="8897"/>
        <item x="8130"/>
        <item x="6122"/>
        <item x="7285"/>
        <item x="2073"/>
        <item x="1978"/>
        <item x="9063"/>
        <item x="1758"/>
        <item x="1973"/>
        <item x="8903"/>
        <item x="4079"/>
        <item x="10400"/>
        <item x="1683"/>
        <item x="9770"/>
        <item x="1763"/>
        <item x="1697"/>
        <item x="2552"/>
        <item x="3936"/>
        <item x="6443"/>
        <item x="1685"/>
        <item x="9330"/>
        <item x="4119"/>
        <item x="10540"/>
        <item x="3796"/>
        <item x="5627"/>
        <item x="10435"/>
        <item x="2239"/>
        <item x="9041"/>
        <item x="8039"/>
        <item x="2797"/>
        <item x="2206"/>
        <item x="3896"/>
        <item x="1024"/>
        <item x="6403"/>
        <item x="9344"/>
        <item x="10583"/>
        <item x="3241"/>
        <item x="8035"/>
        <item x="5455"/>
        <item x="2546"/>
        <item x="5689"/>
        <item x="7766"/>
        <item x="3048"/>
        <item x="487"/>
        <item x="235"/>
        <item x="4193"/>
        <item x="9734"/>
        <item x="3541"/>
        <item x="6358"/>
        <item x="1975"/>
        <item x="2807"/>
        <item x="2826"/>
        <item x="4819"/>
        <item x="9714"/>
        <item x="1310"/>
        <item x="8911"/>
        <item x="1740"/>
        <item x="5249"/>
        <item x="8886"/>
        <item x="6326"/>
        <item x="3688"/>
        <item x="1970"/>
        <item x="2811"/>
        <item x="42"/>
        <item x="1984"/>
        <item x="6335"/>
        <item x="7336"/>
        <item x="966"/>
        <item x="1349"/>
        <item x="6453"/>
        <item x="10389"/>
        <item x="5675"/>
        <item x="1937"/>
        <item x="1657"/>
        <item x="7992"/>
        <item x="10397"/>
        <item x="6848"/>
        <item x="2215"/>
        <item x="1699"/>
        <item x="10504"/>
        <item x="4900"/>
        <item x="1824"/>
        <item x="1923"/>
        <item x="4177"/>
        <item x="7352"/>
        <item x="9774"/>
        <item x="1436"/>
        <item x="4278"/>
        <item x="10137"/>
        <item x="970"/>
        <item x="370"/>
        <item x="1155"/>
        <item x="1906"/>
        <item x="4306"/>
        <item x="10579"/>
        <item x="6636"/>
        <item x="6426"/>
        <item x="4185"/>
        <item x="1971"/>
        <item x="9858"/>
        <item x="5268"/>
        <item x="1835"/>
        <item x="7844"/>
        <item x="9739"/>
        <item x="10459"/>
        <item x="6492"/>
        <item x="5196"/>
        <item x="2814"/>
        <item x="10442"/>
        <item x="2208"/>
        <item x="3545"/>
        <item x="5384"/>
        <item x="1357"/>
        <item x="9054"/>
        <item x="9751"/>
        <item x="4485"/>
        <item x="9588"/>
        <item x="2786"/>
        <item x="7760"/>
        <item x="2486"/>
        <item x="5662"/>
        <item x="7772"/>
        <item x="6939"/>
        <item x="4846"/>
        <item x="960"/>
        <item x="9137"/>
        <item x="1162"/>
        <item x="1371"/>
        <item x="4397"/>
        <item x="2561"/>
        <item x="3935"/>
        <item x="8004"/>
        <item x="2478"/>
        <item x="16"/>
        <item x="9329"/>
        <item x="10531"/>
        <item x="1694"/>
        <item x="1701"/>
        <item x="5923"/>
        <item x="8029"/>
        <item x="301"/>
        <item x="1915"/>
        <item x="10569"/>
        <item x="4085"/>
        <item x="9711"/>
        <item x="409"/>
        <item x="4180"/>
        <item x="2472"/>
        <item x="1773"/>
        <item x="1157"/>
        <item x="1019"/>
        <item x="1918"/>
        <item x="858"/>
        <item x="294"/>
        <item x="4644"/>
        <item x="10377"/>
        <item x="6607"/>
        <item x="6353"/>
        <item x="9142"/>
        <item x="3536"/>
        <item x="5965"/>
        <item x="9060"/>
        <item x="9504"/>
        <item x="6124"/>
        <item x="10537"/>
        <item x="38"/>
        <item x="10249"/>
        <item x="9756"/>
        <item x="361"/>
        <item x="6689"/>
        <item x="5946"/>
        <item x="3240"/>
        <item x="9876"/>
        <item x="1929"/>
        <item x="12"/>
        <item x="8336"/>
        <item x="2243"/>
        <item x="36"/>
        <item x="1895"/>
        <item x="5611"/>
        <item x="3030"/>
        <item x="10568"/>
        <item x="226"/>
        <item x="3547"/>
        <item x="1421"/>
        <item x="4282"/>
        <item x="7286"/>
        <item x="365"/>
        <item x="5179"/>
        <item x="7742"/>
        <item x="2809"/>
        <item x="1343"/>
        <item x="7327"/>
        <item x="2170"/>
        <item x="9823"/>
        <item x="5253"/>
        <item x="1225"/>
        <item x="6574"/>
        <item x="6691"/>
        <item x="10387"/>
        <item x="24"/>
        <item x="702"/>
        <item x="3514"/>
        <item x="533"/>
        <item x="3025"/>
        <item x="4174"/>
        <item x="364"/>
        <item x="10104"/>
        <item x="1"/>
        <item x="10527"/>
        <item x="9762"/>
        <item x="8338"/>
        <item x="4279"/>
        <item x="1896"/>
        <item x="3537"/>
        <item x="9121"/>
        <item x="3239"/>
        <item x="9862"/>
        <item x="10312"/>
        <item x="1910"/>
        <item x="10570"/>
        <item x="1899"/>
        <item x="6118"/>
        <item x="11"/>
        <item x="6435"/>
        <item x="7777"/>
        <item x="845"/>
        <item x="9861"/>
        <item x="1931"/>
        <item x="1224"/>
        <item x="9056"/>
        <item x="482"/>
        <item x="6364"/>
        <item x="6694"/>
        <item x="7160"/>
        <item x="5038"/>
        <item x="2217"/>
        <item x="2209"/>
        <item x="6368"/>
        <item x="10588"/>
        <item x="1909"/>
        <item x="5258"/>
        <item x="6111"/>
        <item x="6941"/>
        <item x="10097"/>
        <item x="6419"/>
        <item x="1776"/>
        <item x="10171"/>
        <item x="5180"/>
        <item x="8003"/>
        <item x="860"/>
        <item x="10505"/>
        <item x="368"/>
        <item x="9866"/>
        <item x="529"/>
        <item x="1344"/>
        <item x="10238"/>
        <item x="976"/>
        <item x="2548"/>
        <item x="8113"/>
        <item x="8026"/>
        <item x="9150"/>
        <item x="1898"/>
        <item x="10528"/>
        <item x="1151"/>
        <item x="3502"/>
        <item x="9146"/>
        <item x="5680"/>
        <item x="9715"/>
        <item x="5252"/>
        <item x="1346"/>
        <item x="3024"/>
        <item t="default"/>
      </items>
    </pivotField>
  </pivotFields>
  <rowFields count="2">
    <field x="2"/>
    <field x="3"/>
  </rowFields>
  <rowItems count="20">
    <i>
      <x/>
    </i>
    <i r="1">
      <x/>
    </i>
    <i r="1">
      <x v="1"/>
    </i>
    <i r="1">
      <x v="2"/>
    </i>
    <i r="1">
      <x v="13"/>
    </i>
    <i r="1">
      <x v="15"/>
    </i>
    <i>
      <x v="1"/>
    </i>
    <i r="1">
      <x v="8"/>
    </i>
    <i r="1">
      <x v="9"/>
    </i>
    <i r="1">
      <x v="10"/>
    </i>
    <i r="1">
      <x v="11"/>
    </i>
    <i r="1">
      <x v="12"/>
    </i>
    <i r="1">
      <x v="14"/>
    </i>
    <i>
      <x v="2"/>
    </i>
    <i r="1">
      <x v="3"/>
    </i>
    <i r="1">
      <x v="4"/>
    </i>
    <i r="1">
      <x v="5"/>
    </i>
    <i r="1">
      <x v="6"/>
    </i>
    <i r="1"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maintenace_to_value" fld="14" subtotal="average" baseField="2" baseItem="0" numFmtId="171"/>
    <dataField name="Average of rent_to_value" fld="13" subtotal="average" baseField="2" baseItem="0" numFmtId="171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19"/>
  <sheetViews>
    <sheetView zoomScale="95" zoomScaleNormal="95" workbookViewId="0">
      <selection activeCell="C7" sqref="C7"/>
    </sheetView>
  </sheetViews>
  <sheetFormatPr defaultColWidth="8.81640625" defaultRowHeight="14.5"/>
  <cols>
    <col min="2" max="2" width="17.453125" customWidth="1"/>
    <col min="3" max="3" width="26.453125" customWidth="1"/>
    <col min="5" max="5" width="16.54296875" style="16" customWidth="1"/>
    <col min="7" max="7" width="8.81640625" style="15"/>
    <col min="8" max="8" width="110" customWidth="1"/>
    <col min="10" max="12" width="8.81640625" style="2"/>
    <col min="13" max="13" width="18.81640625" style="2" customWidth="1"/>
  </cols>
  <sheetData>
    <row r="1" spans="2:14">
      <c r="G1" s="8"/>
      <c r="H1" s="9"/>
    </row>
    <row r="2" spans="2:14">
      <c r="B2" t="s">
        <v>23</v>
      </c>
      <c r="E2" s="19"/>
      <c r="G2" s="8"/>
      <c r="H2" s="9"/>
      <c r="M2" s="3"/>
      <c r="N2" s="2"/>
    </row>
    <row r="3" spans="2:14" ht="15" thickBot="1">
      <c r="G3" s="8"/>
      <c r="H3" s="9"/>
      <c r="M3" s="20"/>
      <c r="N3" s="2"/>
    </row>
    <row r="4" spans="2:14" ht="15" thickBot="1">
      <c r="B4" t="s">
        <v>0</v>
      </c>
      <c r="C4" s="25" t="s">
        <v>1824</v>
      </c>
      <c r="D4" s="21" t="s">
        <v>2</v>
      </c>
      <c r="G4" s="10" t="s">
        <v>14</v>
      </c>
      <c r="H4" s="9" t="s">
        <v>20</v>
      </c>
      <c r="M4" s="20"/>
    </row>
    <row r="5" spans="2:14" ht="15" thickBot="1">
      <c r="G5" s="10" t="s">
        <v>6</v>
      </c>
      <c r="H5" s="9" t="s">
        <v>17</v>
      </c>
      <c r="M5" s="20"/>
    </row>
    <row r="6" spans="2:14" ht="15" thickBot="1">
      <c r="B6" t="s">
        <v>13</v>
      </c>
      <c r="C6" s="25" t="s">
        <v>1825</v>
      </c>
      <c r="D6" s="21" t="s">
        <v>3</v>
      </c>
      <c r="G6" s="10" t="s">
        <v>8</v>
      </c>
      <c r="H6" s="9" t="s">
        <v>18</v>
      </c>
      <c r="M6" s="20"/>
    </row>
    <row r="7" spans="2:14" ht="15" thickBot="1">
      <c r="G7" s="10" t="s">
        <v>8</v>
      </c>
      <c r="H7" s="9" t="s">
        <v>19</v>
      </c>
      <c r="M7" s="20"/>
    </row>
    <row r="8" spans="2:14" ht="15" thickBot="1">
      <c r="B8" t="s">
        <v>1</v>
      </c>
      <c r="C8" s="22">
        <f ca="1">NOW()</f>
        <v>46065.623533912039</v>
      </c>
      <c r="G8" s="10"/>
      <c r="H8" s="9" t="s">
        <v>7</v>
      </c>
    </row>
    <row r="9" spans="2:14" ht="46.5" customHeight="1">
      <c r="C9" s="28" t="s">
        <v>25</v>
      </c>
      <c r="G9" s="12" t="s">
        <v>9</v>
      </c>
      <c r="H9" s="13" t="s">
        <v>12</v>
      </c>
    </row>
    <row r="10" spans="2:14" ht="24" customHeight="1">
      <c r="C10" s="46" t="s">
        <v>21</v>
      </c>
      <c r="E10" s="14">
        <v>46064.436172685186</v>
      </c>
      <c r="F10" t="s">
        <v>1830</v>
      </c>
    </row>
    <row r="11" spans="2:14" ht="24" customHeight="1">
      <c r="C11" s="46"/>
      <c r="H11" s="11"/>
    </row>
    <row r="12" spans="2:14" ht="24" customHeight="1">
      <c r="C12" s="23"/>
    </row>
    <row r="13" spans="2:14" ht="15" customHeight="1">
      <c r="C13" s="26" t="str">
        <f ca="1">IFERROR(INFO("Directory"),"Directory path unknown")</f>
        <v>C:\Users\Public\CIS2010\</v>
      </c>
    </row>
    <row r="14" spans="2:14" ht="15" customHeight="1">
      <c r="C14" t="str">
        <f ca="1">IFERROR(IF(INFO("system")="pcdos","Directory path should be C:\Users\Public\CIS2010","Directory path should be /Users/Shared/CIS2010"),"You must install and use Excel Desktop starting session 2")</f>
        <v>Directory path should be C:\Users\Public\CIS2010</v>
      </c>
    </row>
    <row r="15" spans="2:14" ht="15" customHeight="1"/>
    <row r="16" spans="2:14">
      <c r="C16" s="24" t="str">
        <f ca="1">IFERROR(_xlfn.XLOOKUP("OS",B4:B19,C4:C19),"Upgrade to Excel 2021")</f>
        <v>Windows (64-bit) NT 10.00</v>
      </c>
    </row>
    <row r="17" spans="2:4">
      <c r="B17" s="17" t="s">
        <v>15</v>
      </c>
      <c r="C17" s="17" t="str">
        <f ca="1">INFO("release")</f>
        <v>16.0</v>
      </c>
      <c r="D17" s="18"/>
    </row>
    <row r="18" spans="2:4">
      <c r="B18" s="1" t="s">
        <v>16</v>
      </c>
      <c r="C18" s="1" t="str">
        <f ca="1">INFO("OSVERSION")</f>
        <v>Windows (64-bit) NT 10.00</v>
      </c>
      <c r="D18" s="17"/>
    </row>
    <row r="19" spans="2:4">
      <c r="B19" s="27" t="s">
        <v>22</v>
      </c>
    </row>
  </sheetData>
  <sheetProtection algorithmName="SHA-512" hashValue="Kdp1zidWZNS166QImZDY7/asNi56lcZGZg3mlHT4V40RuZVvyyC34SbKoAsEyblp9I3/t+nVi1hV4gfP6Pwr1g==" saltValue="Sf4i2jdRb7H6wJ/0Y00Q5Q==" spinCount="100000" sheet="1" objects="1" scenarios="1"/>
  <mergeCells count="1">
    <mergeCell ref="C10:C11"/>
  </mergeCells>
  <conditionalFormatting sqref="C16">
    <cfRule type="cellIs" dxfId="12" priority="1" operator="notEqual">
      <formula>$C$18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autoFill="0" autoPict="0" macro="[0]!StartWorkshop_Click">
                <anchor moveWithCells="1" sizeWithCells="1">
                  <from>
                    <xdr:col>2</xdr:col>
                    <xdr:colOff>31750</xdr:colOff>
                    <xdr:row>9</xdr:row>
                    <xdr:rowOff>31750</xdr:rowOff>
                  </from>
                  <to>
                    <xdr:col>2</xdr:col>
                    <xdr:colOff>1727200</xdr:colOff>
                    <xdr:row>10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12495-09C9-4A60-8A57-EBC0079F7500}">
  <sheetPr codeName="Sheet4">
    <tabColor rgb="FF00FF00"/>
  </sheetPr>
  <dimension ref="A1:D8"/>
  <sheetViews>
    <sheetView workbookViewId="0">
      <selection activeCell="D21" sqref="D21"/>
    </sheetView>
  </sheetViews>
  <sheetFormatPr defaultRowHeight="14.5"/>
  <cols>
    <col min="1" max="1" width="12.36328125" bestFit="1" customWidth="1"/>
    <col min="2" max="2" width="20.6328125" bestFit="1" customWidth="1"/>
  </cols>
  <sheetData>
    <row r="1" spans="1:4" s="1" customFormat="1">
      <c r="A1" s="30">
        <v>2026</v>
      </c>
      <c r="B1" s="1" t="s">
        <v>25</v>
      </c>
      <c r="D1" s="1" t="s">
        <v>1824</v>
      </c>
    </row>
    <row r="3" spans="1:4">
      <c r="A3" s="36" t="s">
        <v>1831</v>
      </c>
      <c r="B3" t="s">
        <v>1833</v>
      </c>
    </row>
    <row r="4" spans="1:4">
      <c r="A4" s="37" t="s">
        <v>83</v>
      </c>
      <c r="B4" s="38">
        <v>691.97377049180329</v>
      </c>
    </row>
    <row r="5" spans="1:4">
      <c r="A5" s="37" t="s">
        <v>76</v>
      </c>
      <c r="B5" s="38">
        <v>696.87337662337666</v>
      </c>
    </row>
    <row r="6" spans="1:4">
      <c r="A6" s="37" t="s">
        <v>62</v>
      </c>
      <c r="B6" s="38">
        <v>696.32890365448509</v>
      </c>
    </row>
    <row r="7" spans="1:4">
      <c r="A7" s="37" t="s">
        <v>54</v>
      </c>
      <c r="B7" s="38">
        <v>689.67857142857144</v>
      </c>
    </row>
    <row r="8" spans="1:4">
      <c r="A8" s="37" t="s">
        <v>1832</v>
      </c>
      <c r="B8" s="38">
        <v>693.61279999999999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51C4-0F71-4628-A675-2C7FC05504FA}">
  <dimension ref="A3:B20"/>
  <sheetViews>
    <sheetView workbookViewId="0">
      <selection activeCell="A11" sqref="A11"/>
    </sheetView>
  </sheetViews>
  <sheetFormatPr defaultRowHeight="14.5"/>
  <cols>
    <col min="1" max="1" width="12.36328125" bestFit="1" customWidth="1"/>
    <col min="2" max="2" width="23.26953125" bestFit="1" customWidth="1"/>
  </cols>
  <sheetData>
    <row r="3" spans="1:2">
      <c r="A3" s="36" t="s">
        <v>1831</v>
      </c>
      <c r="B3" t="s">
        <v>1835</v>
      </c>
    </row>
    <row r="4" spans="1:2">
      <c r="A4" s="37" t="s">
        <v>104</v>
      </c>
      <c r="B4" s="39">
        <v>61734.752541829264</v>
      </c>
    </row>
    <row r="5" spans="1:2">
      <c r="A5" s="37" t="s">
        <v>116</v>
      </c>
      <c r="B5" s="39">
        <v>48689.999206271437</v>
      </c>
    </row>
    <row r="6" spans="1:2">
      <c r="A6" s="37" t="s">
        <v>72</v>
      </c>
      <c r="B6" s="39">
        <v>64399.616298051937</v>
      </c>
    </row>
    <row r="7" spans="1:2">
      <c r="A7" s="37" t="s">
        <v>79</v>
      </c>
      <c r="B7" s="39">
        <v>137486.44066555551</v>
      </c>
    </row>
    <row r="8" spans="1:2">
      <c r="A8" s="37" t="s">
        <v>187</v>
      </c>
      <c r="B8" s="39">
        <v>327006.85033000004</v>
      </c>
    </row>
    <row r="9" spans="1:2">
      <c r="A9" s="37" t="s">
        <v>53</v>
      </c>
      <c r="B9" s="39">
        <v>337160.89994782605</v>
      </c>
    </row>
    <row r="10" spans="1:2">
      <c r="A10" s="37" t="s">
        <v>120</v>
      </c>
      <c r="B10" s="39">
        <v>617120.91830877191</v>
      </c>
    </row>
    <row r="11" spans="1:2">
      <c r="A11" s="37" t="s">
        <v>61</v>
      </c>
      <c r="B11" s="39">
        <v>503655.17350499996</v>
      </c>
    </row>
    <row r="12" spans="1:2">
      <c r="A12" s="37" t="s">
        <v>86</v>
      </c>
      <c r="B12" s="39">
        <v>82897.92460457141</v>
      </c>
    </row>
    <row r="13" spans="1:2">
      <c r="A13" s="37" t="s">
        <v>70</v>
      </c>
      <c r="B13" s="39">
        <v>53628.438896632651</v>
      </c>
    </row>
    <row r="14" spans="1:2">
      <c r="A14" s="37" t="s">
        <v>102</v>
      </c>
      <c r="B14" s="39">
        <v>72930.941043152154</v>
      </c>
    </row>
    <row r="15" spans="1:2">
      <c r="A15" s="37" t="s">
        <v>100</v>
      </c>
      <c r="B15" s="39">
        <v>47578.989191902947</v>
      </c>
    </row>
    <row r="16" spans="1:2">
      <c r="A16" s="37" t="s">
        <v>97</v>
      </c>
      <c r="B16" s="39">
        <v>44663.161003177083</v>
      </c>
    </row>
    <row r="17" spans="1:2">
      <c r="A17" s="37" t="s">
        <v>75</v>
      </c>
      <c r="B17" s="39">
        <v>57844.803838537766</v>
      </c>
    </row>
    <row r="18" spans="1:2">
      <c r="A18" s="37" t="s">
        <v>94</v>
      </c>
      <c r="B18" s="39">
        <v>62330.898327590359</v>
      </c>
    </row>
    <row r="19" spans="1:2">
      <c r="A19" s="37" t="s">
        <v>67</v>
      </c>
      <c r="B19" s="39">
        <v>62716.785072555547</v>
      </c>
    </row>
    <row r="20" spans="1:2">
      <c r="A20" s="37" t="s">
        <v>1832</v>
      </c>
      <c r="B20" s="39">
        <v>128283.02846631272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8C774-5F68-48EF-A60F-7F1FDFB08DF4}">
  <sheetPr codeName="Sheet8">
    <tabColor rgb="FF00FF00"/>
  </sheetPr>
  <dimension ref="A3:B20"/>
  <sheetViews>
    <sheetView workbookViewId="0">
      <selection activeCell="I22" sqref="I22"/>
    </sheetView>
  </sheetViews>
  <sheetFormatPr defaultRowHeight="14.5"/>
  <cols>
    <col min="1" max="1" width="12.36328125" bestFit="1" customWidth="1"/>
    <col min="2" max="2" width="20.6328125" bestFit="1" customWidth="1"/>
    <col min="3" max="3" width="6.81640625" bestFit="1" customWidth="1"/>
    <col min="4" max="4" width="8.6328125" bestFit="1" customWidth="1"/>
    <col min="5" max="5" width="10.7265625" bestFit="1" customWidth="1"/>
  </cols>
  <sheetData>
    <row r="3" spans="1:2">
      <c r="A3" s="36" t="s">
        <v>1831</v>
      </c>
      <c r="B3" t="s">
        <v>1833</v>
      </c>
    </row>
    <row r="4" spans="1:2">
      <c r="A4" s="37" t="s">
        <v>83</v>
      </c>
      <c r="B4" s="41">
        <v>691.97377049180329</v>
      </c>
    </row>
    <row r="5" spans="1:2">
      <c r="A5" s="40" t="s">
        <v>66</v>
      </c>
      <c r="B5" s="41">
        <v>689.25490196078431</v>
      </c>
    </row>
    <row r="6" spans="1:2">
      <c r="A6" s="40" t="s">
        <v>69</v>
      </c>
      <c r="B6" s="41">
        <v>692.66428571428571</v>
      </c>
    </row>
    <row r="7" spans="1:2">
      <c r="A7" s="40" t="s">
        <v>52</v>
      </c>
      <c r="B7" s="41">
        <v>694.84126984126988</v>
      </c>
    </row>
    <row r="8" spans="1:2">
      <c r="A8" s="37" t="s">
        <v>76</v>
      </c>
      <c r="B8" s="41">
        <v>696.87337662337666</v>
      </c>
    </row>
    <row r="9" spans="1:2">
      <c r="A9" s="40" t="s">
        <v>66</v>
      </c>
      <c r="B9" s="41">
        <v>695.96938775510205</v>
      </c>
    </row>
    <row r="10" spans="1:2">
      <c r="A10" s="40" t="s">
        <v>69</v>
      </c>
      <c r="B10" s="41">
        <v>700.02739726027403</v>
      </c>
    </row>
    <row r="11" spans="1:2">
      <c r="A11" s="40" t="s">
        <v>52</v>
      </c>
      <c r="B11" s="41">
        <v>691.0625</v>
      </c>
    </row>
    <row r="12" spans="1:2">
      <c r="A12" s="37" t="s">
        <v>62</v>
      </c>
      <c r="B12" s="41">
        <v>696.32890365448509</v>
      </c>
    </row>
    <row r="13" spans="1:2">
      <c r="A13" s="40" t="s">
        <v>66</v>
      </c>
      <c r="B13" s="41">
        <v>699.44036697247702</v>
      </c>
    </row>
    <row r="14" spans="1:2">
      <c r="A14" s="40" t="s">
        <v>69</v>
      </c>
      <c r="B14" s="41">
        <v>697.41463414634143</v>
      </c>
    </row>
    <row r="15" spans="1:2">
      <c r="A15" s="40" t="s">
        <v>52</v>
      </c>
      <c r="B15" s="41">
        <v>689.47826086956525</v>
      </c>
    </row>
    <row r="16" spans="1:2">
      <c r="A16" s="37" t="s">
        <v>54</v>
      </c>
      <c r="B16" s="41">
        <v>689.67857142857144</v>
      </c>
    </row>
    <row r="17" spans="1:2">
      <c r="A17" s="40" t="s">
        <v>66</v>
      </c>
      <c r="B17" s="41">
        <v>691.39655172413791</v>
      </c>
    </row>
    <row r="18" spans="1:2">
      <c r="A18" s="40" t="s">
        <v>69</v>
      </c>
      <c r="B18" s="41">
        <v>685.49350649350652</v>
      </c>
    </row>
    <row r="19" spans="1:2">
      <c r="A19" s="40" t="s">
        <v>52</v>
      </c>
      <c r="B19" s="41">
        <v>696.42424242424238</v>
      </c>
    </row>
    <row r="20" spans="1:2">
      <c r="A20" s="37" t="s">
        <v>1832</v>
      </c>
      <c r="B20" s="41">
        <v>693.61279999999999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B49F5-AE05-4E43-AF5B-04683E161930}">
  <sheetPr codeName="Sheet9">
    <tabColor rgb="FF00FF00"/>
  </sheetPr>
  <dimension ref="A3:J8"/>
  <sheetViews>
    <sheetView zoomScale="94" workbookViewId="0">
      <selection activeCell="I21" sqref="I21"/>
    </sheetView>
  </sheetViews>
  <sheetFormatPr defaultRowHeight="14.5"/>
  <cols>
    <col min="1" max="1" width="20.08984375" bestFit="1" customWidth="1"/>
    <col min="2" max="2" width="15.26953125" bestFit="1" customWidth="1"/>
    <col min="3" max="3" width="12.1796875" bestFit="1" customWidth="1"/>
    <col min="4" max="4" width="14.81640625" bestFit="1" customWidth="1"/>
    <col min="5" max="5" width="13.81640625" bestFit="1" customWidth="1"/>
    <col min="6" max="6" width="14.81640625" bestFit="1" customWidth="1"/>
    <col min="7" max="7" width="13.81640625" bestFit="1" customWidth="1"/>
    <col min="8" max="9" width="14.81640625" bestFit="1" customWidth="1"/>
    <col min="10" max="10" width="15.81640625" bestFit="1" customWidth="1"/>
  </cols>
  <sheetData>
    <row r="3" spans="1:10">
      <c r="A3" s="43" t="s">
        <v>1834</v>
      </c>
      <c r="B3" s="43" t="s">
        <v>1836</v>
      </c>
      <c r="C3" s="42"/>
      <c r="D3" s="42"/>
      <c r="E3" s="42"/>
      <c r="F3" s="42"/>
      <c r="G3" s="42"/>
      <c r="H3" s="42"/>
      <c r="I3" s="42"/>
      <c r="J3" s="42"/>
    </row>
    <row r="4" spans="1:10">
      <c r="A4" s="43" t="s">
        <v>1831</v>
      </c>
      <c r="B4" s="42" t="s">
        <v>77</v>
      </c>
      <c r="C4" s="42" t="s">
        <v>434</v>
      </c>
      <c r="D4" s="42" t="s">
        <v>55</v>
      </c>
      <c r="E4" s="42" t="s">
        <v>63</v>
      </c>
      <c r="F4" s="42" t="s">
        <v>156</v>
      </c>
      <c r="G4" s="42" t="s">
        <v>90</v>
      </c>
      <c r="H4" s="42" t="s">
        <v>128</v>
      </c>
      <c r="I4" s="42" t="s">
        <v>88</v>
      </c>
      <c r="J4" s="42" t="s">
        <v>1832</v>
      </c>
    </row>
    <row r="5" spans="1:10">
      <c r="A5" s="44" t="s">
        <v>66</v>
      </c>
      <c r="B5" s="42">
        <v>1244497.8166199999</v>
      </c>
      <c r="C5" s="42">
        <v>23722.530739999998</v>
      </c>
      <c r="D5" s="42">
        <v>15737193.942924</v>
      </c>
      <c r="E5" s="42">
        <v>3656772.7810500003</v>
      </c>
      <c r="F5" s="42">
        <v>819460.24497000012</v>
      </c>
      <c r="G5" s="42">
        <v>1919280.5313499998</v>
      </c>
      <c r="H5" s="42">
        <v>1263031.3019199998</v>
      </c>
      <c r="I5" s="42">
        <v>541420.82166000002</v>
      </c>
      <c r="J5" s="42">
        <v>25205379.971234001</v>
      </c>
    </row>
    <row r="6" spans="1:10">
      <c r="A6" s="44" t="s">
        <v>69</v>
      </c>
      <c r="B6" s="42">
        <v>1596222.8304800005</v>
      </c>
      <c r="C6" s="42">
        <v>84596.528120000003</v>
      </c>
      <c r="D6" s="42">
        <v>22366210.040909015</v>
      </c>
      <c r="E6" s="42">
        <v>4289805.1901660012</v>
      </c>
      <c r="F6" s="42">
        <v>1191223.81776</v>
      </c>
      <c r="G6" s="42">
        <v>2503373.9753100001</v>
      </c>
      <c r="H6" s="42">
        <v>1202760.5988800002</v>
      </c>
      <c r="I6" s="42">
        <v>636515.649492</v>
      </c>
      <c r="J6" s="42">
        <v>33870708.631117016</v>
      </c>
    </row>
    <row r="7" spans="1:10">
      <c r="A7" s="44" t="s">
        <v>52</v>
      </c>
      <c r="B7" s="42">
        <v>679874.99509999994</v>
      </c>
      <c r="C7" s="42">
        <v>225058.14873000002</v>
      </c>
      <c r="D7" s="42">
        <v>8823672.6635099985</v>
      </c>
      <c r="E7" s="42">
        <v>1664914.3157900006</v>
      </c>
      <c r="F7" s="42">
        <v>39696706</v>
      </c>
      <c r="G7" s="42">
        <v>1616557.8574099997</v>
      </c>
      <c r="H7" s="42">
        <v>24423102</v>
      </c>
      <c r="I7" s="42">
        <v>24147811</v>
      </c>
      <c r="J7" s="42">
        <v>101277696.98054001</v>
      </c>
    </row>
    <row r="8" spans="1:10">
      <c r="A8" s="44" t="s">
        <v>1832</v>
      </c>
      <c r="B8" s="42">
        <v>3520595.6422000006</v>
      </c>
      <c r="C8" s="42">
        <v>333377.20759000001</v>
      </c>
      <c r="D8" s="42">
        <v>46927076.64734301</v>
      </c>
      <c r="E8" s="42">
        <v>9611492.2870060019</v>
      </c>
      <c r="F8" s="42">
        <v>41707390.062729999</v>
      </c>
      <c r="G8" s="42">
        <v>6039212.3640699992</v>
      </c>
      <c r="H8" s="42">
        <v>26888893.900800001</v>
      </c>
      <c r="I8" s="42">
        <v>25325747.471152</v>
      </c>
      <c r="J8" s="42">
        <v>160353785.58289102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B6491-2606-421B-8B2A-E40EE31D2864}">
  <sheetPr codeName="Sheet5">
    <tabColor rgb="FFFFFF00"/>
  </sheetPr>
  <dimension ref="A1:F24"/>
  <sheetViews>
    <sheetView topLeftCell="A2" workbookViewId="0">
      <selection activeCell="B6" sqref="B6"/>
    </sheetView>
  </sheetViews>
  <sheetFormatPr defaultRowHeight="14.5"/>
  <cols>
    <col min="1" max="1" width="23.6328125" bestFit="1" customWidth="1"/>
    <col min="2" max="5" width="5.36328125" bestFit="1" customWidth="1"/>
    <col min="6" max="6" width="10.7265625" bestFit="1" customWidth="1"/>
    <col min="7" max="14" width="5.81640625" bestFit="1" customWidth="1"/>
    <col min="15" max="15" width="4.81640625" bestFit="1" customWidth="1"/>
    <col min="16" max="24" width="5.81640625" bestFit="1" customWidth="1"/>
    <col min="25" max="25" width="4.81640625" bestFit="1" customWidth="1"/>
    <col min="26" max="34" width="5.81640625" bestFit="1" customWidth="1"/>
    <col min="35" max="35" width="4.81640625" bestFit="1" customWidth="1"/>
    <col min="36" max="44" width="5.81640625" bestFit="1" customWidth="1"/>
    <col min="45" max="45" width="4.81640625" bestFit="1" customWidth="1"/>
    <col min="46" max="54" width="5.81640625" bestFit="1" customWidth="1"/>
    <col min="55" max="55" width="4.81640625" bestFit="1" customWidth="1"/>
    <col min="56" max="64" width="5.81640625" bestFit="1" customWidth="1"/>
    <col min="65" max="65" width="4.81640625" bestFit="1" customWidth="1"/>
    <col min="66" max="74" width="5.81640625" bestFit="1" customWidth="1"/>
    <col min="75" max="75" width="4.81640625" bestFit="1" customWidth="1"/>
    <col min="76" max="84" width="5.81640625" bestFit="1" customWidth="1"/>
    <col min="85" max="85" width="4.81640625" bestFit="1" customWidth="1"/>
    <col min="86" max="94" width="5.81640625" bestFit="1" customWidth="1"/>
    <col min="95" max="95" width="4.81640625" bestFit="1" customWidth="1"/>
    <col min="96" max="104" width="5.81640625" bestFit="1" customWidth="1"/>
    <col min="105" max="105" width="4.81640625" bestFit="1" customWidth="1"/>
    <col min="106" max="114" width="5.81640625" bestFit="1" customWidth="1"/>
    <col min="115" max="115" width="4.81640625" bestFit="1" customWidth="1"/>
    <col min="116" max="124" width="5.81640625" bestFit="1" customWidth="1"/>
    <col min="125" max="125" width="4.81640625" bestFit="1" customWidth="1"/>
    <col min="126" max="134" width="5.81640625" bestFit="1" customWidth="1"/>
    <col min="135" max="135" width="4.81640625" bestFit="1" customWidth="1"/>
    <col min="136" max="144" width="5.81640625" bestFit="1" customWidth="1"/>
    <col min="145" max="145" width="4.81640625" bestFit="1" customWidth="1"/>
    <col min="146" max="154" width="5.81640625" bestFit="1" customWidth="1"/>
    <col min="155" max="155" width="4.81640625" bestFit="1" customWidth="1"/>
    <col min="156" max="156" width="10.7265625" bestFit="1" customWidth="1"/>
  </cols>
  <sheetData>
    <row r="1" spans="1:6" s="1" customFormat="1">
      <c r="A1" s="31">
        <v>2026</v>
      </c>
      <c r="B1" s="1" t="s">
        <v>25</v>
      </c>
      <c r="E1" s="1" t="s">
        <v>1824</v>
      </c>
    </row>
    <row r="2" spans="1:6" s="1" customFormat="1"/>
    <row r="3" spans="1:6">
      <c r="A3" s="36" t="s">
        <v>1837</v>
      </c>
    </row>
    <row r="4" spans="1:6">
      <c r="B4">
        <v>1</v>
      </c>
      <c r="C4">
        <v>2</v>
      </c>
      <c r="D4">
        <v>3</v>
      </c>
      <c r="E4">
        <v>4</v>
      </c>
      <c r="F4" t="s">
        <v>1832</v>
      </c>
    </row>
    <row r="5" spans="1:6">
      <c r="A5" s="37" t="s">
        <v>66</v>
      </c>
      <c r="B5" s="45">
        <v>0.89732158119657912</v>
      </c>
      <c r="C5" s="45">
        <v>0.90036827956989418</v>
      </c>
      <c r="D5" s="45">
        <v>0.90471600877192637</v>
      </c>
      <c r="E5" s="45">
        <v>0.89373611111111173</v>
      </c>
      <c r="F5" s="45">
        <v>0.9002784346846836</v>
      </c>
    </row>
    <row r="6" spans="1:6">
      <c r="A6" s="40">
        <v>30030</v>
      </c>
      <c r="B6" s="45">
        <v>0.90439285714285811</v>
      </c>
      <c r="C6" s="45">
        <v>0.90530681818181868</v>
      </c>
      <c r="D6" s="45">
        <v>0.90501041666666759</v>
      </c>
      <c r="E6" s="45">
        <v>0.90450000000000008</v>
      </c>
      <c r="F6" s="45">
        <v>0.90494202898550369</v>
      </c>
    </row>
    <row r="7" spans="1:6">
      <c r="A7" s="40">
        <v>30032</v>
      </c>
      <c r="B7" s="45">
        <v>0.85663541666666643</v>
      </c>
      <c r="C7" s="45">
        <v>0.85592013888888752</v>
      </c>
      <c r="D7" s="45">
        <v>0.85537499999999989</v>
      </c>
      <c r="E7" s="45">
        <v>0.85331250000000036</v>
      </c>
      <c r="F7" s="45">
        <v>0.85585576923077178</v>
      </c>
    </row>
    <row r="8" spans="1:6">
      <c r="A8" s="40">
        <v>30033</v>
      </c>
      <c r="B8" s="45">
        <v>0.90480902777777827</v>
      </c>
      <c r="C8" s="45">
        <v>0.90598397435897404</v>
      </c>
      <c r="D8" s="45">
        <v>0.90459090909090956</v>
      </c>
      <c r="E8" s="45">
        <v>0.90358333333333363</v>
      </c>
      <c r="F8" s="45">
        <v>0.90512387387387239</v>
      </c>
    </row>
    <row r="9" spans="1:6">
      <c r="A9" s="40">
        <v>30317</v>
      </c>
      <c r="B9" s="45">
        <v>0.90529761904761963</v>
      </c>
      <c r="C9" s="45">
        <v>0.90494444444444533</v>
      </c>
      <c r="D9" s="45">
        <v>0.90734090909090936</v>
      </c>
      <c r="E9" s="45">
        <v>0.90578333333333427</v>
      </c>
      <c r="F9" s="45">
        <v>0.90588809523809166</v>
      </c>
    </row>
    <row r="10" spans="1:6">
      <c r="A10" s="40">
        <v>30319</v>
      </c>
      <c r="B10" s="45">
        <v>0.92338333333333322</v>
      </c>
      <c r="C10" s="45">
        <v>0.92544940476190496</v>
      </c>
      <c r="D10" s="45">
        <v>0.92580208333333303</v>
      </c>
      <c r="E10" s="45"/>
      <c r="F10" s="45">
        <v>0.92517129629629746</v>
      </c>
    </row>
    <row r="11" spans="1:6">
      <c r="A11" s="37" t="s">
        <v>69</v>
      </c>
      <c r="B11" s="45">
        <v>0.90210912698412593</v>
      </c>
      <c r="C11" s="45">
        <v>0.90484453405016774</v>
      </c>
      <c r="D11" s="45">
        <v>0.906263157894733</v>
      </c>
      <c r="E11" s="45">
        <v>0.91270075757575841</v>
      </c>
      <c r="F11" s="45">
        <v>0.90510262725779855</v>
      </c>
    </row>
    <row r="12" spans="1:6">
      <c r="A12" s="40">
        <v>30305</v>
      </c>
      <c r="B12" s="45">
        <v>0.94345833333333318</v>
      </c>
      <c r="C12" s="45">
        <v>0.94538725490196052</v>
      </c>
      <c r="D12" s="45">
        <v>0.9472166666666656</v>
      </c>
      <c r="E12" s="45">
        <v>0.94533333333333314</v>
      </c>
      <c r="F12" s="45">
        <v>0.94577473958333547</v>
      </c>
    </row>
    <row r="13" spans="1:6">
      <c r="A13" s="40">
        <v>30308</v>
      </c>
      <c r="B13" s="45">
        <v>0.90451190476190557</v>
      </c>
      <c r="C13" s="45">
        <v>0.90462820512820508</v>
      </c>
      <c r="D13" s="45">
        <v>0.90550462962963063</v>
      </c>
      <c r="E13" s="45">
        <v>0.90522222222222226</v>
      </c>
      <c r="F13" s="45">
        <v>0.90490494791666343</v>
      </c>
    </row>
    <row r="14" spans="1:6">
      <c r="A14" s="40">
        <v>30309</v>
      </c>
      <c r="B14" s="45">
        <v>0.93675694444444546</v>
      </c>
      <c r="C14" s="45">
        <v>0.93493154761904829</v>
      </c>
      <c r="D14" s="45">
        <v>0.93643560606060749</v>
      </c>
      <c r="E14" s="45">
        <v>0.93489583333333348</v>
      </c>
      <c r="F14" s="45">
        <v>0.9359155982905949</v>
      </c>
    </row>
    <row r="15" spans="1:6">
      <c r="A15" s="40">
        <v>30310</v>
      </c>
      <c r="B15" s="45">
        <v>0.87406250000000085</v>
      </c>
      <c r="C15" s="45">
        <v>0.87567105263158007</v>
      </c>
      <c r="D15" s="45">
        <v>0.87429924242424351</v>
      </c>
      <c r="E15" s="45">
        <v>0.87658333333333349</v>
      </c>
      <c r="F15" s="45">
        <v>0.87501770833333126</v>
      </c>
    </row>
    <row r="16" spans="1:6">
      <c r="A16" s="40">
        <v>30314</v>
      </c>
      <c r="B16" s="45">
        <v>0.86475925925926034</v>
      </c>
      <c r="C16" s="45">
        <v>0.86485119047619263</v>
      </c>
      <c r="D16" s="45">
        <v>0.86500000000000132</v>
      </c>
      <c r="E16" s="45"/>
      <c r="F16" s="45">
        <v>0.86486718750000213</v>
      </c>
    </row>
    <row r="17" spans="1:6">
      <c r="A17" s="40">
        <v>30318</v>
      </c>
      <c r="B17" s="45">
        <v>0.90340277777777755</v>
      </c>
      <c r="C17" s="45">
        <v>0.90525520833333217</v>
      </c>
      <c r="D17" s="45">
        <v>0.90460119047619125</v>
      </c>
      <c r="E17" s="45">
        <v>0.90520833333333328</v>
      </c>
      <c r="F17" s="45">
        <v>0.90488988095237843</v>
      </c>
    </row>
    <row r="18" spans="1:6">
      <c r="A18" s="37" t="s">
        <v>52</v>
      </c>
      <c r="B18" s="45">
        <v>0.90513715277777429</v>
      </c>
      <c r="C18" s="45">
        <v>0.90592222222222063</v>
      </c>
      <c r="D18" s="45">
        <v>0.90586057692307342</v>
      </c>
      <c r="E18" s="45">
        <v>0.90445833333333414</v>
      </c>
      <c r="F18" s="45">
        <v>0.90565656565656261</v>
      </c>
    </row>
    <row r="19" spans="1:6">
      <c r="A19" s="40">
        <v>30044</v>
      </c>
      <c r="B19" s="45">
        <v>0.90529166666666727</v>
      </c>
      <c r="C19" s="45">
        <v>0.90548611111111199</v>
      </c>
      <c r="D19" s="45">
        <v>0.90529861111111209</v>
      </c>
      <c r="E19" s="45"/>
      <c r="F19" s="45">
        <v>0.9053996212121177</v>
      </c>
    </row>
    <row r="20" spans="1:6">
      <c r="A20" s="40">
        <v>30045</v>
      </c>
      <c r="B20" s="45">
        <v>0.90547395833333433</v>
      </c>
      <c r="C20" s="45">
        <v>0.90815833333333418</v>
      </c>
      <c r="D20" s="45">
        <v>0.90672222222222232</v>
      </c>
      <c r="E20" s="45"/>
      <c r="F20" s="45">
        <v>0.90654687499999886</v>
      </c>
    </row>
    <row r="21" spans="1:6">
      <c r="A21" s="40">
        <v>30046</v>
      </c>
      <c r="B21" s="45">
        <v>0.90467708333333352</v>
      </c>
      <c r="C21" s="45">
        <v>0.90664583333333448</v>
      </c>
      <c r="D21" s="45">
        <v>0.9053250000000006</v>
      </c>
      <c r="E21" s="45">
        <v>0.90287500000000032</v>
      </c>
      <c r="F21" s="45">
        <v>0.90535049019607627</v>
      </c>
    </row>
    <row r="22" spans="1:6">
      <c r="A22" s="40">
        <v>30047</v>
      </c>
      <c r="B22" s="45">
        <v>0.90564166666666701</v>
      </c>
      <c r="C22" s="45">
        <v>0.90587500000000054</v>
      </c>
      <c r="D22" s="45">
        <v>0.90613333333333412</v>
      </c>
      <c r="E22" s="45">
        <v>0.90604166666666675</v>
      </c>
      <c r="F22" s="45">
        <v>0.90589583333332957</v>
      </c>
    </row>
    <row r="23" spans="1:6">
      <c r="A23" s="40">
        <v>30078</v>
      </c>
      <c r="B23" s="45">
        <v>0.90380555555555575</v>
      </c>
      <c r="C23" s="45">
        <v>0.90510416666666771</v>
      </c>
      <c r="D23" s="45">
        <v>0.90616071428571465</v>
      </c>
      <c r="E23" s="45"/>
      <c r="F23" s="45">
        <v>0.90526325757575399</v>
      </c>
    </row>
    <row r="24" spans="1:6">
      <c r="A24" s="37" t="s">
        <v>1832</v>
      </c>
      <c r="B24" s="45">
        <v>0.90102301587301514</v>
      </c>
      <c r="C24" s="45">
        <v>0.90369937500000652</v>
      </c>
      <c r="D24" s="45">
        <v>0.90569077134986564</v>
      </c>
      <c r="E24" s="45">
        <v>0.90421527777777522</v>
      </c>
      <c r="F24" s="45">
        <v>0.90363787037036891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46CD9-BE32-47BD-8762-F9F3AC797EE8}">
  <sheetPr codeName="Sheet6">
    <tabColor rgb="FF00FFFF"/>
  </sheetPr>
  <dimension ref="A1:F23"/>
  <sheetViews>
    <sheetView tabSelected="1" workbookViewId="0">
      <selection activeCell="P13" sqref="P13"/>
    </sheetView>
  </sheetViews>
  <sheetFormatPr defaultRowHeight="14.5"/>
  <cols>
    <col min="1" max="1" width="12.36328125" bestFit="1" customWidth="1"/>
    <col min="2" max="2" width="28.6328125" bestFit="1" customWidth="1"/>
    <col min="3" max="3" width="22.26953125" bestFit="1" customWidth="1"/>
    <col min="4" max="10760" width="6.81640625" bestFit="1" customWidth="1"/>
    <col min="10761" max="10761" width="10.7265625" bestFit="1" customWidth="1"/>
  </cols>
  <sheetData>
    <row r="1" spans="1:6" s="1" customFormat="1">
      <c r="A1" s="31">
        <v>2026</v>
      </c>
      <c r="F1" s="1" t="s">
        <v>25</v>
      </c>
    </row>
    <row r="2" spans="1:6" s="1" customFormat="1">
      <c r="D2" s="1" t="s">
        <v>1824</v>
      </c>
    </row>
    <row r="3" spans="1:6">
      <c r="A3" s="36" t="s">
        <v>1831</v>
      </c>
      <c r="B3" t="s">
        <v>1840</v>
      </c>
      <c r="C3" t="s">
        <v>1841</v>
      </c>
    </row>
    <row r="4" spans="1:6">
      <c r="A4" s="37" t="s">
        <v>66</v>
      </c>
      <c r="B4" s="48">
        <v>1.3089833529119391E-3</v>
      </c>
      <c r="C4" s="48">
        <v>4.8251368818851429E-3</v>
      </c>
    </row>
    <row r="5" spans="1:6">
      <c r="A5" s="40">
        <v>30030</v>
      </c>
      <c r="B5" s="48">
        <v>1.3621271602607414E-3</v>
      </c>
      <c r="C5" s="48">
        <v>5.0212299240244692E-3</v>
      </c>
    </row>
    <row r="6" spans="1:6">
      <c r="A6" s="40">
        <v>30032</v>
      </c>
      <c r="B6" s="48">
        <v>1.6506973689909316E-3</v>
      </c>
      <c r="C6" s="48">
        <v>5.0042213892770686E-3</v>
      </c>
    </row>
    <row r="7" spans="1:6">
      <c r="A7" s="40">
        <v>30033</v>
      </c>
      <c r="B7" s="48">
        <v>1.3689011641765986E-3</v>
      </c>
      <c r="C7" s="48">
        <v>4.9883612848634446E-3</v>
      </c>
    </row>
    <row r="8" spans="1:6">
      <c r="A8" s="40">
        <v>30317</v>
      </c>
      <c r="B8" s="48">
        <v>1.1822500524249402E-3</v>
      </c>
      <c r="C8" s="48">
        <v>4.5105521040009087E-3</v>
      </c>
    </row>
    <row r="9" spans="1:6">
      <c r="A9" s="40">
        <v>30319</v>
      </c>
      <c r="B9" s="48">
        <v>1.0168290756221619E-3</v>
      </c>
      <c r="C9" s="48">
        <v>4.6697601098239878E-3</v>
      </c>
    </row>
    <row r="10" spans="1:6">
      <c r="A10" s="37" t="s">
        <v>69</v>
      </c>
      <c r="B10" s="48">
        <v>1.2529350470168736E-3</v>
      </c>
      <c r="C10" s="48">
        <v>4.6692206361745904E-3</v>
      </c>
    </row>
    <row r="11" spans="1:6">
      <c r="A11" s="40">
        <v>30305</v>
      </c>
      <c r="B11" s="48">
        <v>8.0599816514266445E-4</v>
      </c>
      <c r="C11" s="48">
        <v>4.3440544669347478E-3</v>
      </c>
    </row>
    <row r="12" spans="1:6">
      <c r="A12" s="40">
        <v>30308</v>
      </c>
      <c r="B12" s="48">
        <v>1.1958672001749506E-3</v>
      </c>
      <c r="C12" s="48">
        <v>4.6486687054564761E-3</v>
      </c>
    </row>
    <row r="13" spans="1:6">
      <c r="A13" s="40">
        <v>30309</v>
      </c>
      <c r="B13" s="48">
        <v>1.054191571096747E-3</v>
      </c>
      <c r="C13" s="48">
        <v>4.9281547813223399E-3</v>
      </c>
    </row>
    <row r="14" spans="1:6">
      <c r="A14" s="40">
        <v>30310</v>
      </c>
      <c r="B14" s="48">
        <v>1.4828178011504103E-3</v>
      </c>
      <c r="C14" s="48">
        <v>4.6619155246575405E-3</v>
      </c>
    </row>
    <row r="15" spans="1:6">
      <c r="A15" s="40">
        <v>30314</v>
      </c>
      <c r="B15" s="48">
        <v>1.7769804324443332E-3</v>
      </c>
      <c r="C15" s="48">
        <v>4.9267938572277684E-3</v>
      </c>
    </row>
    <row r="16" spans="1:6">
      <c r="A16" s="40">
        <v>30318</v>
      </c>
      <c r="B16" s="48">
        <v>1.1784487749019021E-3</v>
      </c>
      <c r="C16" s="48">
        <v>4.419735240634097E-3</v>
      </c>
    </row>
    <row r="17" spans="1:3">
      <c r="A17" s="37" t="s">
        <v>52</v>
      </c>
      <c r="B17" s="48">
        <v>1.3069675059093971E-3</v>
      </c>
      <c r="C17" s="48">
        <v>4.7924804843854718E-3</v>
      </c>
    </row>
    <row r="18" spans="1:3">
      <c r="A18" s="40">
        <v>30044</v>
      </c>
      <c r="B18" s="48">
        <v>1.2746334362526805E-3</v>
      </c>
      <c r="C18" s="48">
        <v>4.681176673565276E-3</v>
      </c>
    </row>
    <row r="19" spans="1:3">
      <c r="A19" s="40">
        <v>30045</v>
      </c>
      <c r="B19" s="48">
        <v>1.6041331700682091E-3</v>
      </c>
      <c r="C19" s="48">
        <v>5.5625095320437625E-3</v>
      </c>
    </row>
    <row r="20" spans="1:3">
      <c r="A20" s="40">
        <v>30046</v>
      </c>
      <c r="B20" s="48">
        <v>1.233667312341603E-3</v>
      </c>
      <c r="C20" s="48">
        <v>4.6494478562575433E-3</v>
      </c>
    </row>
    <row r="21" spans="1:3">
      <c r="A21" s="40">
        <v>30047</v>
      </c>
      <c r="B21" s="48">
        <v>1.2806897911428426E-3</v>
      </c>
      <c r="C21" s="48">
        <v>4.7197049532388697E-3</v>
      </c>
    </row>
    <row r="22" spans="1:3">
      <c r="A22" s="40">
        <v>30078</v>
      </c>
      <c r="B22" s="48">
        <v>1.2060998659741012E-3</v>
      </c>
      <c r="C22" s="48">
        <v>4.5270639134269413E-3</v>
      </c>
    </row>
    <row r="23" spans="1:3">
      <c r="A23" s="37" t="s">
        <v>1832</v>
      </c>
      <c r="B23" s="48">
        <v>1.2832558530231541E-3</v>
      </c>
      <c r="C23" s="48">
        <v>4.7476169235923949E-3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628D2-4E35-4BCB-A223-C16CAA6AB2F0}">
  <sheetPr codeName="Sheet7"/>
  <dimension ref="A1:Y1254"/>
  <sheetViews>
    <sheetView topLeftCell="L1" workbookViewId="0">
      <pane xSplit="7" ySplit="1" topLeftCell="S2" activePane="bottomRight" state="frozen"/>
      <selection activeCell="L1" sqref="L1"/>
      <selection pane="topRight" activeCell="S1" sqref="S1"/>
      <selection pane="bottomLeft" activeCell="L2" sqref="L2"/>
      <selection pane="bottomRight" activeCell="M10" sqref="A1:Y1251"/>
    </sheetView>
  </sheetViews>
  <sheetFormatPr defaultRowHeight="14.5"/>
  <cols>
    <col min="1" max="1" width="11" style="32" bestFit="1" customWidth="1"/>
    <col min="2" max="2" width="14.81640625" style="32" bestFit="1" customWidth="1"/>
    <col min="3" max="3" width="8.453125" style="32" bestFit="1" customWidth="1"/>
    <col min="4" max="4" width="8.1796875" style="32" bestFit="1" customWidth="1"/>
    <col min="5" max="5" width="3.7265625" style="32" bestFit="1" customWidth="1"/>
    <col min="6" max="6" width="11" style="32" bestFit="1" customWidth="1"/>
    <col min="7" max="7" width="12.54296875" style="32" bestFit="1" customWidth="1"/>
    <col min="8" max="8" width="15.6328125" style="34" bestFit="1" customWidth="1"/>
    <col min="9" max="9" width="21.1796875" style="34" bestFit="1" customWidth="1"/>
    <col min="10" max="10" width="17.54296875" style="32" bestFit="1" customWidth="1"/>
    <col min="11" max="11" width="26.453125" style="32" bestFit="1" customWidth="1"/>
    <col min="12" max="12" width="23.26953125" style="32" bestFit="1" customWidth="1"/>
    <col min="13" max="13" width="19.54296875" style="32" bestFit="1" customWidth="1"/>
    <col min="14" max="14" width="22.453125" style="32" bestFit="1" customWidth="1"/>
    <col min="15" max="15" width="18.08984375" style="32" bestFit="1" customWidth="1"/>
    <col min="16" max="16" width="14.54296875" style="32" bestFit="1" customWidth="1"/>
    <col min="17" max="17" width="19.54296875" style="32" bestFit="1" customWidth="1"/>
    <col min="18" max="18" width="19.1796875" style="32" bestFit="1" customWidth="1"/>
    <col min="19" max="19" width="16.08984375" style="32" bestFit="1" customWidth="1"/>
    <col min="20" max="20" width="16.54296875" style="32" bestFit="1" customWidth="1"/>
    <col min="21" max="21" width="20.1796875" style="32" bestFit="1" customWidth="1"/>
    <col min="22" max="22" width="18.90625" style="32" bestFit="1" customWidth="1"/>
    <col min="23" max="23" width="14.1796875" style="32" bestFit="1" customWidth="1"/>
    <col min="24" max="24" width="15.81640625" style="32" bestFit="1" customWidth="1"/>
    <col min="25" max="25" width="20.1796875" style="32" bestFit="1" customWidth="1"/>
    <col min="26" max="16384" width="8.7265625" style="32"/>
  </cols>
  <sheetData>
    <row r="1" spans="1:25">
      <c r="A1" s="32" t="s">
        <v>26</v>
      </c>
      <c r="B1" s="32" t="s">
        <v>27</v>
      </c>
      <c r="C1" s="32" t="s">
        <v>28</v>
      </c>
      <c r="D1" s="32" t="s">
        <v>29</v>
      </c>
      <c r="E1" s="32" t="s">
        <v>30</v>
      </c>
      <c r="F1" s="32" t="s">
        <v>31</v>
      </c>
      <c r="G1" s="32" t="s">
        <v>32</v>
      </c>
      <c r="H1" s="34" t="s">
        <v>33</v>
      </c>
      <c r="I1" s="34" t="s">
        <v>34</v>
      </c>
      <c r="J1" s="32" t="s">
        <v>35</v>
      </c>
      <c r="K1" s="32" t="s">
        <v>36</v>
      </c>
      <c r="L1" s="32" t="s">
        <v>37</v>
      </c>
      <c r="M1" s="32" t="s">
        <v>38</v>
      </c>
      <c r="N1" s="32" t="s">
        <v>39</v>
      </c>
      <c r="O1" s="32" t="s">
        <v>40</v>
      </c>
      <c r="P1" s="32" t="s">
        <v>41</v>
      </c>
      <c r="Q1" s="32" t="s">
        <v>42</v>
      </c>
      <c r="R1" s="32" t="s">
        <v>43</v>
      </c>
      <c r="S1" s="32" t="s">
        <v>44</v>
      </c>
      <c r="T1" s="32" t="s">
        <v>45</v>
      </c>
      <c r="U1" s="32" t="s">
        <v>46</v>
      </c>
      <c r="V1" s="32" t="s">
        <v>47</v>
      </c>
      <c r="W1" s="32" t="s">
        <v>48</v>
      </c>
      <c r="X1" s="32" t="s">
        <v>49</v>
      </c>
      <c r="Y1" s="32" t="s">
        <v>50</v>
      </c>
    </row>
    <row r="2" spans="1:25">
      <c r="A2" s="32" t="s">
        <v>51</v>
      </c>
      <c r="B2" s="33">
        <v>43467</v>
      </c>
      <c r="C2" s="32" t="s">
        <v>52</v>
      </c>
      <c r="D2" s="32" t="s">
        <v>53</v>
      </c>
      <c r="E2" s="32">
        <v>42</v>
      </c>
      <c r="F2" s="32">
        <v>766</v>
      </c>
      <c r="G2" s="32" t="s">
        <v>54</v>
      </c>
      <c r="H2" s="34">
        <v>71977.037719999993</v>
      </c>
      <c r="I2" s="34">
        <v>71977.037719999993</v>
      </c>
      <c r="J2" s="32" t="s">
        <v>55</v>
      </c>
      <c r="K2" s="32" t="s">
        <v>55</v>
      </c>
      <c r="L2" s="32">
        <v>0.2</v>
      </c>
      <c r="M2" s="32" t="s">
        <v>56</v>
      </c>
      <c r="N2" s="32">
        <v>3</v>
      </c>
      <c r="O2" s="32">
        <v>4</v>
      </c>
      <c r="P2" s="32">
        <v>2</v>
      </c>
      <c r="Q2" s="32">
        <v>1000</v>
      </c>
      <c r="R2" s="32">
        <v>0.15931820699999999</v>
      </c>
      <c r="S2" s="32" t="s">
        <v>57</v>
      </c>
      <c r="T2" s="32">
        <v>23</v>
      </c>
      <c r="U2" s="32">
        <v>2</v>
      </c>
      <c r="V2" s="32">
        <v>23</v>
      </c>
      <c r="W2" s="32">
        <v>0</v>
      </c>
      <c r="X2" s="32" t="s">
        <v>58</v>
      </c>
      <c r="Y2" s="32" t="s">
        <v>59</v>
      </c>
    </row>
    <row r="3" spans="1:25">
      <c r="A3" s="32" t="s">
        <v>60</v>
      </c>
      <c r="B3" s="33">
        <v>43468</v>
      </c>
      <c r="C3" s="32" t="s">
        <v>52</v>
      </c>
      <c r="D3" s="32" t="s">
        <v>61</v>
      </c>
      <c r="E3" s="32">
        <v>47</v>
      </c>
      <c r="F3" s="32">
        <v>780</v>
      </c>
      <c r="G3" s="32" t="s">
        <v>62</v>
      </c>
      <c r="H3" s="34">
        <v>39184.466529999998</v>
      </c>
      <c r="I3" s="34">
        <v>39184.466529999998</v>
      </c>
      <c r="J3" s="32" t="s">
        <v>63</v>
      </c>
      <c r="K3" s="32" t="s">
        <v>63</v>
      </c>
      <c r="L3" s="32">
        <v>1.3</v>
      </c>
      <c r="M3" s="32" t="s">
        <v>56</v>
      </c>
      <c r="N3" s="32">
        <v>3</v>
      </c>
      <c r="O3" s="32">
        <v>1.1000000000000001</v>
      </c>
      <c r="P3" s="32">
        <v>4</v>
      </c>
      <c r="Q3" s="32">
        <v>1600</v>
      </c>
      <c r="R3" s="32">
        <v>0.15931820699999999</v>
      </c>
      <c r="S3" s="32" t="s">
        <v>57</v>
      </c>
      <c r="T3" s="32">
        <v>13</v>
      </c>
      <c r="U3" s="32">
        <v>0</v>
      </c>
      <c r="V3" s="32">
        <v>13</v>
      </c>
      <c r="W3" s="32">
        <v>0</v>
      </c>
      <c r="X3" s="32" t="s">
        <v>56</v>
      </c>
      <c r="Y3" s="32" t="s">
        <v>64</v>
      </c>
    </row>
    <row r="4" spans="1:25">
      <c r="A4" s="32" t="s">
        <v>65</v>
      </c>
      <c r="B4" s="33">
        <v>43470</v>
      </c>
      <c r="C4" s="32" t="s">
        <v>66</v>
      </c>
      <c r="D4" s="32" t="s">
        <v>67</v>
      </c>
      <c r="E4" s="32">
        <v>54</v>
      </c>
      <c r="F4" s="32">
        <v>694</v>
      </c>
      <c r="G4" s="32" t="s">
        <v>62</v>
      </c>
      <c r="H4" s="34">
        <v>162962.704</v>
      </c>
      <c r="I4" s="34">
        <v>162962.704</v>
      </c>
      <c r="J4" s="32" t="s">
        <v>55</v>
      </c>
      <c r="K4" s="32" t="s">
        <v>55</v>
      </c>
      <c r="L4" s="32">
        <v>4.5999999999999996</v>
      </c>
      <c r="M4" s="32" t="s">
        <v>56</v>
      </c>
      <c r="N4" s="32">
        <v>2</v>
      </c>
      <c r="O4" s="32">
        <v>8.4</v>
      </c>
      <c r="P4" s="32">
        <v>3</v>
      </c>
      <c r="Q4" s="32">
        <v>1000</v>
      </c>
      <c r="R4" s="32">
        <v>0.31456656100000002</v>
      </c>
      <c r="S4" s="32" t="s">
        <v>57</v>
      </c>
      <c r="T4" s="32">
        <v>17</v>
      </c>
      <c r="U4" s="32">
        <v>2</v>
      </c>
      <c r="V4" s="32">
        <v>17</v>
      </c>
      <c r="W4" s="32">
        <v>0</v>
      </c>
      <c r="X4" s="32" t="s">
        <v>56</v>
      </c>
      <c r="Y4" s="32" t="s">
        <v>64</v>
      </c>
    </row>
    <row r="5" spans="1:25">
      <c r="A5" s="32" t="s">
        <v>68</v>
      </c>
      <c r="B5" s="33">
        <v>43472</v>
      </c>
      <c r="C5" s="32" t="s">
        <v>69</v>
      </c>
      <c r="D5" s="32" t="s">
        <v>70</v>
      </c>
      <c r="E5" s="32">
        <v>31</v>
      </c>
      <c r="F5" s="32">
        <v>623</v>
      </c>
      <c r="G5" s="32" t="s">
        <v>54</v>
      </c>
      <c r="H5" s="34">
        <v>51081.461410000004</v>
      </c>
      <c r="I5" s="34">
        <v>51081.461410000004</v>
      </c>
      <c r="J5" s="32" t="s">
        <v>55</v>
      </c>
      <c r="K5" s="32" t="s">
        <v>55</v>
      </c>
      <c r="L5" s="32">
        <v>1.8</v>
      </c>
      <c r="M5" s="32" t="s">
        <v>56</v>
      </c>
      <c r="N5" s="32">
        <v>4</v>
      </c>
      <c r="O5" s="32">
        <v>0.9</v>
      </c>
      <c r="P5" s="32">
        <v>3</v>
      </c>
      <c r="Q5" s="32">
        <v>1300</v>
      </c>
      <c r="R5" s="32">
        <v>0.46177917600000001</v>
      </c>
      <c r="S5" s="32" t="s">
        <v>57</v>
      </c>
      <c r="T5" s="32">
        <v>14</v>
      </c>
      <c r="U5" s="32">
        <v>1</v>
      </c>
      <c r="V5" s="32">
        <v>14</v>
      </c>
      <c r="W5" s="32">
        <v>0</v>
      </c>
      <c r="X5" s="32" t="s">
        <v>56</v>
      </c>
      <c r="Y5" s="32" t="s">
        <v>64</v>
      </c>
    </row>
    <row r="6" spans="1:25">
      <c r="A6" s="32" t="s">
        <v>71</v>
      </c>
      <c r="B6" s="33">
        <v>43474</v>
      </c>
      <c r="C6" s="32" t="s">
        <v>66</v>
      </c>
      <c r="D6" s="32" t="s">
        <v>72</v>
      </c>
      <c r="E6" s="32">
        <v>65</v>
      </c>
      <c r="F6" s="32">
        <v>691</v>
      </c>
      <c r="G6" s="32" t="s">
        <v>54</v>
      </c>
      <c r="H6" s="34">
        <v>120226.0138</v>
      </c>
      <c r="J6" s="32" t="s">
        <v>55</v>
      </c>
      <c r="K6" s="32" t="s">
        <v>73</v>
      </c>
      <c r="L6" s="32">
        <v>1.2</v>
      </c>
      <c r="M6" s="32" t="s">
        <v>56</v>
      </c>
      <c r="N6" s="32">
        <v>5</v>
      </c>
      <c r="O6" s="32">
        <v>1.4</v>
      </c>
      <c r="P6" s="32">
        <v>4</v>
      </c>
      <c r="Q6" s="32">
        <v>1650</v>
      </c>
      <c r="R6" s="32">
        <v>0.59719544099999999</v>
      </c>
      <c r="S6" s="32" t="s">
        <v>57</v>
      </c>
      <c r="T6" s="32">
        <v>21</v>
      </c>
      <c r="U6" s="32">
        <v>1</v>
      </c>
      <c r="V6" s="32">
        <v>21</v>
      </c>
      <c r="W6" s="32">
        <v>0</v>
      </c>
      <c r="X6" s="32" t="s">
        <v>58</v>
      </c>
      <c r="Y6" s="32" t="s">
        <v>59</v>
      </c>
    </row>
    <row r="7" spans="1:25">
      <c r="A7" s="32" t="s">
        <v>74</v>
      </c>
      <c r="B7" s="33">
        <v>43476</v>
      </c>
      <c r="C7" s="32" t="s">
        <v>66</v>
      </c>
      <c r="D7" s="32" t="s">
        <v>75</v>
      </c>
      <c r="E7" s="32">
        <v>44</v>
      </c>
      <c r="F7" s="32">
        <v>787</v>
      </c>
      <c r="G7" s="32" t="s">
        <v>76</v>
      </c>
      <c r="H7" s="34">
        <v>89883.092229999995</v>
      </c>
      <c r="I7" s="34">
        <v>89883.092229999995</v>
      </c>
      <c r="J7" s="32" t="s">
        <v>77</v>
      </c>
      <c r="K7" s="32" t="s">
        <v>73</v>
      </c>
      <c r="L7" s="32">
        <v>0.8</v>
      </c>
      <c r="M7" s="32" t="s">
        <v>56</v>
      </c>
      <c r="N7" s="32">
        <v>6</v>
      </c>
      <c r="O7" s="32">
        <v>11.4</v>
      </c>
      <c r="P7" s="32">
        <v>3</v>
      </c>
      <c r="Q7" s="32">
        <v>1250</v>
      </c>
      <c r="R7" s="32">
        <v>0.71735609099999997</v>
      </c>
      <c r="S7" s="32" t="s">
        <v>57</v>
      </c>
      <c r="T7" s="32">
        <v>9</v>
      </c>
      <c r="U7" s="32">
        <v>0</v>
      </c>
      <c r="V7" s="32">
        <v>9</v>
      </c>
      <c r="W7" s="32">
        <v>0</v>
      </c>
      <c r="X7" s="32" t="s">
        <v>58</v>
      </c>
      <c r="Y7" s="32" t="s">
        <v>59</v>
      </c>
    </row>
    <row r="8" spans="1:25">
      <c r="A8" s="32" t="s">
        <v>78</v>
      </c>
      <c r="B8" s="33">
        <v>43476</v>
      </c>
      <c r="C8" s="32" t="s">
        <v>52</v>
      </c>
      <c r="D8" s="32" t="s">
        <v>79</v>
      </c>
      <c r="E8" s="32">
        <v>63</v>
      </c>
      <c r="F8" s="32">
        <v>774</v>
      </c>
      <c r="G8" s="32" t="s">
        <v>54</v>
      </c>
      <c r="H8" s="34">
        <v>56541.40395</v>
      </c>
      <c r="I8" s="34">
        <v>56541.40395</v>
      </c>
      <c r="J8" s="32" t="s">
        <v>55</v>
      </c>
      <c r="K8" s="32" t="s">
        <v>55</v>
      </c>
      <c r="L8" s="32">
        <v>8.6</v>
      </c>
      <c r="M8" s="32" t="s">
        <v>56</v>
      </c>
      <c r="N8" s="32">
        <v>1</v>
      </c>
      <c r="O8" s="32">
        <v>0.3</v>
      </c>
      <c r="P8" s="32">
        <v>1</v>
      </c>
      <c r="Q8" s="32">
        <v>2000</v>
      </c>
      <c r="R8" s="32">
        <v>0.81919156800000004</v>
      </c>
      <c r="S8" s="32" t="s">
        <v>57</v>
      </c>
      <c r="T8" s="32">
        <v>11</v>
      </c>
      <c r="U8" s="32">
        <v>0</v>
      </c>
      <c r="V8" s="32">
        <v>11</v>
      </c>
      <c r="W8" s="32">
        <v>0</v>
      </c>
      <c r="X8" s="32" t="s">
        <v>58</v>
      </c>
      <c r="Y8" s="32" t="s">
        <v>59</v>
      </c>
    </row>
    <row r="9" spans="1:25">
      <c r="A9" s="32" t="s">
        <v>80</v>
      </c>
      <c r="B9" s="33">
        <v>43477</v>
      </c>
      <c r="C9" s="32" t="s">
        <v>52</v>
      </c>
      <c r="D9" s="32" t="s">
        <v>61</v>
      </c>
      <c r="E9" s="32">
        <v>59</v>
      </c>
      <c r="F9" s="32">
        <v>672</v>
      </c>
      <c r="G9" s="32" t="s">
        <v>62</v>
      </c>
      <c r="H9" s="34">
        <v>105526.62850000001</v>
      </c>
      <c r="I9" s="34">
        <v>105526.62850000001</v>
      </c>
      <c r="J9" s="32" t="s">
        <v>55</v>
      </c>
      <c r="K9" s="32" t="s">
        <v>55</v>
      </c>
      <c r="L9" s="32">
        <v>1.6</v>
      </c>
      <c r="M9" s="32" t="s">
        <v>56</v>
      </c>
      <c r="N9" s="32">
        <v>2</v>
      </c>
      <c r="O9" s="32">
        <v>3.1</v>
      </c>
      <c r="P9" s="32">
        <v>3</v>
      </c>
      <c r="Q9" s="32">
        <v>1300</v>
      </c>
      <c r="R9" s="32">
        <v>0.90010044199999995</v>
      </c>
      <c r="S9" s="32" t="s">
        <v>57</v>
      </c>
      <c r="T9" s="32">
        <v>23</v>
      </c>
      <c r="U9" s="32">
        <v>2</v>
      </c>
      <c r="V9" s="32">
        <v>23</v>
      </c>
      <c r="W9" s="32">
        <v>0</v>
      </c>
      <c r="X9" s="32" t="s">
        <v>58</v>
      </c>
      <c r="Y9" s="32" t="s">
        <v>59</v>
      </c>
    </row>
    <row r="10" spans="1:25">
      <c r="A10" s="32" t="s">
        <v>81</v>
      </c>
      <c r="B10" s="33">
        <v>43479</v>
      </c>
      <c r="C10" s="32" t="s">
        <v>66</v>
      </c>
      <c r="D10" s="32" t="s">
        <v>72</v>
      </c>
      <c r="E10" s="32">
        <v>34</v>
      </c>
      <c r="F10" s="32">
        <v>772</v>
      </c>
      <c r="G10" s="32" t="s">
        <v>76</v>
      </c>
      <c r="H10" s="34">
        <v>34112.744789999997</v>
      </c>
      <c r="I10" s="34">
        <v>34112.744789999997</v>
      </c>
      <c r="J10" s="32" t="s">
        <v>55</v>
      </c>
      <c r="K10" s="32" t="s">
        <v>55</v>
      </c>
      <c r="L10" s="32">
        <v>16.100000000000001</v>
      </c>
      <c r="M10" s="32" t="s">
        <v>56</v>
      </c>
      <c r="N10" s="32">
        <v>2</v>
      </c>
      <c r="O10" s="32">
        <v>2.2999999999999998</v>
      </c>
      <c r="P10" s="32">
        <v>2</v>
      </c>
      <c r="Q10" s="32">
        <v>950</v>
      </c>
      <c r="R10" s="32">
        <v>0.95801586000000005</v>
      </c>
      <c r="S10" s="32" t="s">
        <v>57</v>
      </c>
      <c r="T10" s="32">
        <v>15</v>
      </c>
      <c r="U10" s="32">
        <v>0</v>
      </c>
      <c r="V10" s="32">
        <v>15</v>
      </c>
      <c r="W10" s="32">
        <v>1</v>
      </c>
      <c r="X10" s="32" t="s">
        <v>56</v>
      </c>
      <c r="Y10" s="32" t="s">
        <v>64</v>
      </c>
    </row>
    <row r="11" spans="1:25">
      <c r="A11" s="32" t="s">
        <v>82</v>
      </c>
      <c r="B11" s="33">
        <v>43480</v>
      </c>
      <c r="C11" s="32" t="s">
        <v>66</v>
      </c>
      <c r="D11" s="32" t="s">
        <v>72</v>
      </c>
      <c r="E11" s="32">
        <v>69</v>
      </c>
      <c r="F11" s="32">
        <v>763</v>
      </c>
      <c r="G11" s="32" t="s">
        <v>83</v>
      </c>
      <c r="H11" s="34">
        <v>16481.66678</v>
      </c>
      <c r="I11" s="34">
        <v>16481.66678</v>
      </c>
      <c r="J11" s="32" t="s">
        <v>63</v>
      </c>
      <c r="K11" s="32" t="s">
        <v>63</v>
      </c>
      <c r="L11" s="32">
        <v>4.9000000000000004</v>
      </c>
      <c r="M11" s="32" t="s">
        <v>56</v>
      </c>
      <c r="N11" s="32">
        <v>5</v>
      </c>
      <c r="O11" s="32">
        <v>6.6</v>
      </c>
      <c r="P11" s="32">
        <v>2</v>
      </c>
      <c r="Q11" s="32">
        <v>800</v>
      </c>
      <c r="R11" s="32">
        <v>0.99145834799999999</v>
      </c>
      <c r="S11" s="32" t="s">
        <v>57</v>
      </c>
      <c r="T11" s="32">
        <v>18</v>
      </c>
      <c r="U11" s="32">
        <v>0</v>
      </c>
      <c r="V11" s="32">
        <v>18</v>
      </c>
      <c r="W11" s="32">
        <v>0</v>
      </c>
      <c r="X11" s="32" t="s">
        <v>56</v>
      </c>
      <c r="Y11" s="32" t="s">
        <v>64</v>
      </c>
    </row>
    <row r="12" spans="1:25">
      <c r="A12" s="32" t="s">
        <v>84</v>
      </c>
      <c r="B12" s="33">
        <v>43488</v>
      </c>
      <c r="C12" s="32" t="s">
        <v>69</v>
      </c>
      <c r="D12" s="32" t="s">
        <v>70</v>
      </c>
      <c r="E12" s="32">
        <v>43</v>
      </c>
      <c r="F12" s="32">
        <v>829</v>
      </c>
      <c r="G12" s="32" t="s">
        <v>83</v>
      </c>
      <c r="H12" s="34">
        <v>24968.19022</v>
      </c>
      <c r="I12" s="34">
        <v>24968.19022</v>
      </c>
      <c r="J12" s="32" t="s">
        <v>55</v>
      </c>
      <c r="K12" s="32" t="s">
        <v>55</v>
      </c>
      <c r="L12" s="32">
        <v>2.4</v>
      </c>
      <c r="M12" s="32" t="s">
        <v>56</v>
      </c>
      <c r="N12" s="32">
        <v>2</v>
      </c>
      <c r="O12" s="32">
        <v>11.1</v>
      </c>
      <c r="P12" s="32">
        <v>1</v>
      </c>
      <c r="Q12" s="32">
        <v>1900</v>
      </c>
      <c r="R12" s="32">
        <v>0.99957360299999998</v>
      </c>
      <c r="S12" s="32" t="s">
        <v>57</v>
      </c>
      <c r="T12" s="32">
        <v>12</v>
      </c>
      <c r="U12" s="32">
        <v>0</v>
      </c>
      <c r="V12" s="32">
        <v>12</v>
      </c>
      <c r="W12" s="32">
        <v>0</v>
      </c>
      <c r="X12" s="32" t="s">
        <v>58</v>
      </c>
      <c r="Y12" s="32" t="s">
        <v>59</v>
      </c>
    </row>
    <row r="13" spans="1:25">
      <c r="A13" s="32" t="s">
        <v>85</v>
      </c>
      <c r="B13" s="33">
        <v>43490</v>
      </c>
      <c r="C13" s="32" t="s">
        <v>69</v>
      </c>
      <c r="D13" s="32" t="s">
        <v>86</v>
      </c>
      <c r="E13" s="32">
        <v>41</v>
      </c>
      <c r="F13" s="32">
        <v>948</v>
      </c>
      <c r="G13" s="32" t="s">
        <v>62</v>
      </c>
      <c r="H13" s="34">
        <v>297113.42879999999</v>
      </c>
      <c r="I13" s="34">
        <v>297113.42879999999</v>
      </c>
      <c r="J13" s="32" t="s">
        <v>55</v>
      </c>
      <c r="K13" s="32" t="s">
        <v>55</v>
      </c>
      <c r="L13" s="32">
        <v>2.7</v>
      </c>
      <c r="M13" s="32" t="s">
        <v>56</v>
      </c>
      <c r="N13" s="32">
        <v>3</v>
      </c>
      <c r="O13" s="32">
        <v>4.5999999999999996</v>
      </c>
      <c r="P13" s="32">
        <v>4</v>
      </c>
      <c r="Q13" s="32">
        <v>1250</v>
      </c>
      <c r="R13" s="32">
        <v>0.982154317</v>
      </c>
      <c r="S13" s="32" t="s">
        <v>57</v>
      </c>
      <c r="T13" s="32">
        <v>16</v>
      </c>
      <c r="U13" s="32">
        <v>0</v>
      </c>
      <c r="V13" s="32">
        <v>16</v>
      </c>
      <c r="W13" s="32">
        <v>0</v>
      </c>
      <c r="X13" s="32" t="s">
        <v>58</v>
      </c>
      <c r="Y13" s="32" t="s">
        <v>59</v>
      </c>
    </row>
    <row r="14" spans="1:25">
      <c r="A14" s="32" t="s">
        <v>87</v>
      </c>
      <c r="B14" s="33">
        <v>43491</v>
      </c>
      <c r="C14" s="32" t="s">
        <v>66</v>
      </c>
      <c r="D14" s="32" t="s">
        <v>67</v>
      </c>
      <c r="E14" s="32">
        <v>28</v>
      </c>
      <c r="F14" s="32">
        <v>803</v>
      </c>
      <c r="G14" s="32" t="s">
        <v>76</v>
      </c>
      <c r="H14" s="34">
        <v>58607.808420000001</v>
      </c>
      <c r="I14" s="34">
        <v>58607.808420000001</v>
      </c>
      <c r="J14" s="32" t="s">
        <v>88</v>
      </c>
      <c r="K14" s="32" t="s">
        <v>88</v>
      </c>
      <c r="L14" s="32">
        <v>7.6</v>
      </c>
      <c r="M14" s="32" t="s">
        <v>56</v>
      </c>
      <c r="N14" s="32">
        <v>0</v>
      </c>
      <c r="O14" s="32">
        <v>0.9</v>
      </c>
      <c r="P14" s="32">
        <v>2</v>
      </c>
      <c r="Q14" s="32">
        <v>1300</v>
      </c>
      <c r="R14" s="32">
        <v>0.93964547399999998</v>
      </c>
      <c r="S14" s="32" t="s">
        <v>57</v>
      </c>
      <c r="T14" s="32">
        <v>23</v>
      </c>
      <c r="U14" s="32">
        <v>1</v>
      </c>
      <c r="V14" s="32">
        <v>23</v>
      </c>
      <c r="W14" s="32">
        <v>0</v>
      </c>
      <c r="X14" s="32" t="s">
        <v>56</v>
      </c>
      <c r="Y14" s="32" t="s">
        <v>64</v>
      </c>
    </row>
    <row r="15" spans="1:25">
      <c r="A15" s="32" t="s">
        <v>89</v>
      </c>
      <c r="B15" s="33">
        <v>43492</v>
      </c>
      <c r="C15" s="32" t="s">
        <v>69</v>
      </c>
      <c r="D15" s="32" t="s">
        <v>70</v>
      </c>
      <c r="E15" s="32">
        <v>23</v>
      </c>
      <c r="F15" s="32">
        <v>538</v>
      </c>
      <c r="G15" s="32" t="s">
        <v>76</v>
      </c>
      <c r="H15" s="34">
        <v>48270.146159999997</v>
      </c>
      <c r="I15" s="34">
        <v>48270.146159999997</v>
      </c>
      <c r="J15" s="32" t="s">
        <v>90</v>
      </c>
      <c r="K15" s="32" t="s">
        <v>90</v>
      </c>
      <c r="L15" s="32">
        <v>1</v>
      </c>
      <c r="M15" s="32" t="s">
        <v>56</v>
      </c>
      <c r="N15" s="32">
        <v>1</v>
      </c>
      <c r="O15" s="32">
        <v>6.1</v>
      </c>
      <c r="P15" s="32">
        <v>3</v>
      </c>
      <c r="Q15" s="32">
        <v>900</v>
      </c>
      <c r="R15" s="32">
        <v>0.87313297999999995</v>
      </c>
      <c r="S15" s="32" t="s">
        <v>57</v>
      </c>
      <c r="T15" s="32">
        <v>13</v>
      </c>
      <c r="U15" s="32">
        <v>0</v>
      </c>
      <c r="V15" s="32">
        <v>13</v>
      </c>
      <c r="W15" s="32">
        <v>0</v>
      </c>
      <c r="X15" s="32" t="s">
        <v>58</v>
      </c>
      <c r="Y15" s="32" t="s">
        <v>59</v>
      </c>
    </row>
    <row r="16" spans="1:25">
      <c r="A16" s="32" t="s">
        <v>91</v>
      </c>
      <c r="B16" s="33">
        <v>43495</v>
      </c>
      <c r="C16" s="32" t="s">
        <v>66</v>
      </c>
      <c r="D16" s="32" t="s">
        <v>72</v>
      </c>
      <c r="E16" s="32">
        <v>38</v>
      </c>
      <c r="F16" s="32">
        <v>762</v>
      </c>
      <c r="G16" s="32" t="s">
        <v>62</v>
      </c>
      <c r="H16" s="34">
        <v>222176.73759999999</v>
      </c>
      <c r="I16" s="34">
        <v>222176.73759999999</v>
      </c>
      <c r="J16" s="32" t="s">
        <v>55</v>
      </c>
      <c r="K16" s="32" t="s">
        <v>55</v>
      </c>
      <c r="L16" s="32">
        <v>4.0999999999999996</v>
      </c>
      <c r="M16" s="32" t="s">
        <v>56</v>
      </c>
      <c r="N16" s="32">
        <v>4</v>
      </c>
      <c r="O16" s="32">
        <v>26.4</v>
      </c>
      <c r="P16" s="32">
        <v>1</v>
      </c>
      <c r="Q16" s="32">
        <v>800</v>
      </c>
      <c r="R16" s="32">
        <v>0.78431592500000002</v>
      </c>
      <c r="S16" s="32" t="s">
        <v>57</v>
      </c>
      <c r="T16" s="32">
        <v>9</v>
      </c>
      <c r="U16" s="32">
        <v>0</v>
      </c>
      <c r="V16" s="32">
        <v>9</v>
      </c>
      <c r="W16" s="32">
        <v>0</v>
      </c>
      <c r="X16" s="32" t="s">
        <v>58</v>
      </c>
      <c r="Y16" s="32" t="s">
        <v>59</v>
      </c>
    </row>
    <row r="17" spans="1:25">
      <c r="A17" s="32" t="s">
        <v>92</v>
      </c>
      <c r="B17" s="33">
        <v>43497</v>
      </c>
      <c r="C17" s="32" t="s">
        <v>66</v>
      </c>
      <c r="D17" s="32" t="s">
        <v>72</v>
      </c>
      <c r="E17" s="32">
        <v>57</v>
      </c>
      <c r="F17" s="32">
        <v>699</v>
      </c>
      <c r="G17" s="32" t="s">
        <v>62</v>
      </c>
      <c r="H17" s="34">
        <v>278398.96179999999</v>
      </c>
      <c r="J17" s="32" t="s">
        <v>55</v>
      </c>
      <c r="K17" s="32" t="s">
        <v>55</v>
      </c>
      <c r="L17" s="32">
        <v>1.1000000000000001</v>
      </c>
      <c r="M17" s="32" t="s">
        <v>56</v>
      </c>
      <c r="N17" s="32">
        <v>1</v>
      </c>
      <c r="O17" s="32">
        <v>12.7</v>
      </c>
      <c r="P17" s="32">
        <v>3</v>
      </c>
      <c r="Q17" s="32">
        <v>1500</v>
      </c>
      <c r="R17" s="32">
        <v>0.67546318100000002</v>
      </c>
      <c r="S17" s="32" t="s">
        <v>57</v>
      </c>
      <c r="T17" s="32">
        <v>9</v>
      </c>
      <c r="U17" s="32">
        <v>0</v>
      </c>
      <c r="V17" s="32">
        <v>9</v>
      </c>
      <c r="W17" s="32">
        <v>0</v>
      </c>
      <c r="X17" s="32" t="s">
        <v>58</v>
      </c>
      <c r="Y17" s="32" t="s">
        <v>59</v>
      </c>
    </row>
    <row r="18" spans="1:25">
      <c r="A18" s="32" t="s">
        <v>93</v>
      </c>
      <c r="B18" s="33">
        <v>43497</v>
      </c>
      <c r="C18" s="32" t="s">
        <v>69</v>
      </c>
      <c r="D18" s="32" t="s">
        <v>94</v>
      </c>
      <c r="E18" s="32">
        <v>48</v>
      </c>
      <c r="F18" s="32">
        <v>698</v>
      </c>
      <c r="G18" s="32" t="s">
        <v>62</v>
      </c>
      <c r="H18" s="34">
        <v>42152.63321</v>
      </c>
      <c r="I18" s="34">
        <v>42152.63321</v>
      </c>
      <c r="J18" s="32" t="s">
        <v>55</v>
      </c>
      <c r="K18" s="32" t="s">
        <v>55</v>
      </c>
      <c r="L18" s="32">
        <v>3.4</v>
      </c>
      <c r="M18" s="32" t="s">
        <v>56</v>
      </c>
      <c r="N18" s="32">
        <v>2</v>
      </c>
      <c r="O18" s="32">
        <v>1.8</v>
      </c>
      <c r="P18" s="32">
        <v>3</v>
      </c>
      <c r="Q18" s="32">
        <v>1650</v>
      </c>
      <c r="R18" s="32">
        <v>0.54935543600000003</v>
      </c>
      <c r="S18" s="32" t="s">
        <v>57</v>
      </c>
      <c r="T18" s="32">
        <v>16</v>
      </c>
      <c r="U18" s="32">
        <v>0</v>
      </c>
      <c r="V18" s="32">
        <v>16</v>
      </c>
      <c r="W18" s="32">
        <v>0</v>
      </c>
      <c r="X18" s="32" t="s">
        <v>58</v>
      </c>
      <c r="Y18" s="32" t="s">
        <v>59</v>
      </c>
    </row>
    <row r="19" spans="1:25">
      <c r="A19" s="32" t="s">
        <v>95</v>
      </c>
      <c r="B19" s="33">
        <v>43498</v>
      </c>
      <c r="C19" s="32" t="s">
        <v>52</v>
      </c>
      <c r="D19" s="32" t="s">
        <v>79</v>
      </c>
      <c r="E19" s="32">
        <v>59</v>
      </c>
      <c r="F19" s="32">
        <v>690</v>
      </c>
      <c r="G19" s="32" t="s">
        <v>76</v>
      </c>
      <c r="H19" s="34">
        <v>35929.603360000001</v>
      </c>
      <c r="I19" s="34">
        <v>35929.603360000001</v>
      </c>
      <c r="J19" s="32" t="s">
        <v>55</v>
      </c>
      <c r="K19" s="32" t="s">
        <v>55</v>
      </c>
      <c r="L19" s="32">
        <v>0</v>
      </c>
      <c r="M19" s="32" t="s">
        <v>56</v>
      </c>
      <c r="N19" s="32">
        <v>2</v>
      </c>
      <c r="O19" s="32">
        <v>5</v>
      </c>
      <c r="P19" s="32">
        <v>3</v>
      </c>
      <c r="Q19" s="32">
        <v>1400</v>
      </c>
      <c r="R19" s="32">
        <v>0.40921416999999999</v>
      </c>
      <c r="S19" s="32" t="s">
        <v>57</v>
      </c>
      <c r="T19" s="32">
        <v>22</v>
      </c>
      <c r="U19" s="32">
        <v>2</v>
      </c>
      <c r="V19" s="32">
        <v>22</v>
      </c>
      <c r="W19" s="32">
        <v>0</v>
      </c>
      <c r="X19" s="32" t="s">
        <v>56</v>
      </c>
      <c r="Y19" s="32" t="s">
        <v>64</v>
      </c>
    </row>
    <row r="20" spans="1:25">
      <c r="A20" s="32" t="s">
        <v>96</v>
      </c>
      <c r="B20" s="33">
        <v>43499</v>
      </c>
      <c r="C20" s="32" t="s">
        <v>69</v>
      </c>
      <c r="D20" s="32" t="s">
        <v>97</v>
      </c>
      <c r="E20" s="32">
        <v>35</v>
      </c>
      <c r="F20" s="32">
        <v>514</v>
      </c>
      <c r="G20" s="32" t="s">
        <v>83</v>
      </c>
      <c r="H20" s="34">
        <v>49936.634720000002</v>
      </c>
      <c r="I20" s="34">
        <v>49936.634720000002</v>
      </c>
      <c r="J20" s="32" t="s">
        <v>63</v>
      </c>
      <c r="K20" s="32" t="s">
        <v>63</v>
      </c>
      <c r="L20" s="32">
        <v>7.6</v>
      </c>
      <c r="M20" s="32" t="s">
        <v>56</v>
      </c>
      <c r="N20" s="32">
        <v>4</v>
      </c>
      <c r="O20" s="32">
        <v>3</v>
      </c>
      <c r="P20" s="32">
        <v>3</v>
      </c>
      <c r="Q20" s="32">
        <v>1300</v>
      </c>
      <c r="R20" s="32">
        <v>0.25861935000000003</v>
      </c>
      <c r="S20" s="32" t="s">
        <v>57</v>
      </c>
      <c r="T20" s="32">
        <v>20</v>
      </c>
      <c r="U20" s="32">
        <v>1</v>
      </c>
      <c r="V20" s="32">
        <v>20</v>
      </c>
      <c r="W20" s="32">
        <v>0</v>
      </c>
      <c r="X20" s="32" t="s">
        <v>56</v>
      </c>
      <c r="Y20" s="32" t="s">
        <v>64</v>
      </c>
    </row>
    <row r="21" spans="1:25">
      <c r="A21" s="32" t="s">
        <v>98</v>
      </c>
      <c r="B21" s="33">
        <v>43504</v>
      </c>
      <c r="C21" s="32" t="s">
        <v>52</v>
      </c>
      <c r="D21" s="32" t="s">
        <v>61</v>
      </c>
      <c r="E21" s="32">
        <v>42</v>
      </c>
      <c r="F21" s="32">
        <v>763</v>
      </c>
      <c r="G21" s="32" t="s">
        <v>54</v>
      </c>
      <c r="H21" s="34">
        <v>53561.342250000002</v>
      </c>
      <c r="J21" s="32" t="s">
        <v>55</v>
      </c>
      <c r="K21" s="32" t="s">
        <v>55</v>
      </c>
      <c r="L21" s="32">
        <v>2</v>
      </c>
      <c r="M21" s="32" t="s">
        <v>56</v>
      </c>
      <c r="N21" s="32">
        <v>1</v>
      </c>
      <c r="O21" s="32">
        <v>3.5</v>
      </c>
      <c r="P21" s="32">
        <v>3</v>
      </c>
      <c r="Q21" s="32">
        <v>1550</v>
      </c>
      <c r="R21" s="32">
        <v>0.101417986</v>
      </c>
      <c r="S21" s="32" t="s">
        <v>57</v>
      </c>
      <c r="T21" s="32">
        <v>14</v>
      </c>
      <c r="U21" s="32">
        <v>0</v>
      </c>
      <c r="V21" s="32">
        <v>14</v>
      </c>
      <c r="W21" s="32">
        <v>0</v>
      </c>
      <c r="X21" s="32" t="s">
        <v>56</v>
      </c>
      <c r="Y21" s="32" t="s">
        <v>64</v>
      </c>
    </row>
    <row r="22" spans="1:25">
      <c r="A22" s="32" t="s">
        <v>99</v>
      </c>
      <c r="B22" s="33">
        <v>43504</v>
      </c>
      <c r="C22" s="32" t="s">
        <v>69</v>
      </c>
      <c r="D22" s="32" t="s">
        <v>100</v>
      </c>
      <c r="E22" s="32">
        <v>26</v>
      </c>
      <c r="F22" s="32">
        <v>614</v>
      </c>
      <c r="G22" s="32" t="s">
        <v>83</v>
      </c>
      <c r="H22" s="34">
        <v>31795.44384</v>
      </c>
      <c r="J22" s="32" t="s">
        <v>55</v>
      </c>
      <c r="K22" s="32" t="s">
        <v>55</v>
      </c>
      <c r="L22" s="32">
        <v>12.1</v>
      </c>
      <c r="M22" s="32" t="s">
        <v>56</v>
      </c>
      <c r="N22" s="32">
        <v>5</v>
      </c>
      <c r="O22" s="32">
        <v>2.2999999999999998</v>
      </c>
      <c r="P22" s="32">
        <v>2</v>
      </c>
      <c r="Q22" s="32">
        <v>1500</v>
      </c>
      <c r="R22" s="32">
        <v>5.8374143000000003E-2</v>
      </c>
      <c r="S22" s="32" t="s">
        <v>57</v>
      </c>
      <c r="T22" s="32">
        <v>12</v>
      </c>
      <c r="U22" s="32">
        <v>1</v>
      </c>
      <c r="V22" s="32">
        <v>12</v>
      </c>
      <c r="W22" s="32">
        <v>0</v>
      </c>
      <c r="X22" s="32" t="s">
        <v>56</v>
      </c>
      <c r="Y22" s="32" t="s">
        <v>64</v>
      </c>
    </row>
    <row r="23" spans="1:25">
      <c r="A23" s="32" t="s">
        <v>101</v>
      </c>
      <c r="B23" s="33">
        <v>43505</v>
      </c>
      <c r="C23" s="32" t="s">
        <v>69</v>
      </c>
      <c r="D23" s="32" t="s">
        <v>102</v>
      </c>
      <c r="E23" s="32">
        <v>40</v>
      </c>
      <c r="F23" s="32">
        <v>661</v>
      </c>
      <c r="G23" s="32" t="s">
        <v>62</v>
      </c>
      <c r="H23" s="34">
        <v>60245.845780000003</v>
      </c>
      <c r="J23" s="32" t="s">
        <v>55</v>
      </c>
      <c r="K23" s="32" t="s">
        <v>55</v>
      </c>
      <c r="L23" s="32">
        <v>2.9</v>
      </c>
      <c r="M23" s="32" t="s">
        <v>56</v>
      </c>
      <c r="N23" s="32">
        <v>4</v>
      </c>
      <c r="O23" s="32">
        <v>2.1</v>
      </c>
      <c r="P23" s="32">
        <v>3</v>
      </c>
      <c r="Q23" s="32">
        <v>800</v>
      </c>
      <c r="R23" s="32">
        <v>0.21667507999999999</v>
      </c>
      <c r="S23" s="32" t="s">
        <v>57</v>
      </c>
      <c r="T23" s="32">
        <v>17</v>
      </c>
      <c r="U23" s="32">
        <v>0</v>
      </c>
      <c r="V23" s="32">
        <v>17</v>
      </c>
      <c r="W23" s="32">
        <v>0</v>
      </c>
      <c r="X23" s="32" t="s">
        <v>58</v>
      </c>
      <c r="Y23" s="32" t="s">
        <v>59</v>
      </c>
    </row>
    <row r="24" spans="1:25">
      <c r="A24" s="32" t="s">
        <v>103</v>
      </c>
      <c r="B24" s="33">
        <v>43507</v>
      </c>
      <c r="C24" s="32" t="s">
        <v>66</v>
      </c>
      <c r="D24" s="32" t="s">
        <v>104</v>
      </c>
      <c r="E24" s="32">
        <v>30</v>
      </c>
      <c r="F24" s="32">
        <v>552</v>
      </c>
      <c r="G24" s="32" t="s">
        <v>54</v>
      </c>
      <c r="H24" s="34">
        <v>30808.475539999999</v>
      </c>
      <c r="I24" s="34">
        <v>30808.475539999999</v>
      </c>
      <c r="J24" s="32" t="s">
        <v>55</v>
      </c>
      <c r="K24" s="32" t="s">
        <v>73</v>
      </c>
      <c r="L24" s="32">
        <v>6.2</v>
      </c>
      <c r="M24" s="32" t="s">
        <v>56</v>
      </c>
      <c r="N24" s="32">
        <v>3</v>
      </c>
      <c r="O24" s="32">
        <v>5.3</v>
      </c>
      <c r="P24" s="32">
        <v>4</v>
      </c>
      <c r="Q24" s="32">
        <v>1150</v>
      </c>
      <c r="R24" s="32">
        <v>0.36944095900000001</v>
      </c>
      <c r="S24" s="32" t="s">
        <v>105</v>
      </c>
      <c r="Y24" s="32" t="s">
        <v>106</v>
      </c>
    </row>
    <row r="25" spans="1:25">
      <c r="A25" s="32" t="s">
        <v>107</v>
      </c>
      <c r="B25" s="33">
        <v>43513</v>
      </c>
      <c r="C25" s="32" t="s">
        <v>69</v>
      </c>
      <c r="D25" s="32" t="s">
        <v>97</v>
      </c>
      <c r="E25" s="32">
        <v>47</v>
      </c>
      <c r="F25" s="32">
        <v>814</v>
      </c>
      <c r="G25" s="32" t="s">
        <v>76</v>
      </c>
      <c r="H25" s="34">
        <v>57751.294759999997</v>
      </c>
      <c r="I25" s="34">
        <v>57751.294759999997</v>
      </c>
      <c r="J25" s="32" t="s">
        <v>55</v>
      </c>
      <c r="K25" s="32" t="s">
        <v>55</v>
      </c>
      <c r="L25" s="32">
        <v>1.1000000000000001</v>
      </c>
      <c r="M25" s="32" t="s">
        <v>56</v>
      </c>
      <c r="N25" s="32">
        <v>2</v>
      </c>
      <c r="O25" s="32">
        <v>1</v>
      </c>
      <c r="P25" s="32">
        <v>3</v>
      </c>
      <c r="Q25" s="32">
        <v>900</v>
      </c>
      <c r="R25" s="32">
        <v>0.51276930700000001</v>
      </c>
      <c r="S25" s="32" t="s">
        <v>57</v>
      </c>
      <c r="T25" s="32">
        <v>23</v>
      </c>
      <c r="U25" s="32">
        <v>1</v>
      </c>
      <c r="V25" s="32">
        <v>23</v>
      </c>
      <c r="W25" s="32">
        <v>0</v>
      </c>
      <c r="X25" s="32" t="s">
        <v>56</v>
      </c>
      <c r="Y25" s="32" t="s">
        <v>64</v>
      </c>
    </row>
    <row r="26" spans="1:25">
      <c r="A26" s="32" t="s">
        <v>108</v>
      </c>
      <c r="B26" s="33">
        <v>43516</v>
      </c>
      <c r="C26" s="32" t="s">
        <v>69</v>
      </c>
      <c r="D26" s="32" t="s">
        <v>86</v>
      </c>
      <c r="E26" s="32">
        <v>63</v>
      </c>
      <c r="F26" s="32">
        <v>706</v>
      </c>
      <c r="G26" s="32" t="s">
        <v>54</v>
      </c>
      <c r="H26" s="34">
        <v>61272.835129999999</v>
      </c>
      <c r="I26" s="34">
        <v>61272.835129999999</v>
      </c>
      <c r="J26" s="32" t="s">
        <v>63</v>
      </c>
      <c r="K26" s="32" t="s">
        <v>63</v>
      </c>
      <c r="L26" s="32">
        <v>1.7</v>
      </c>
      <c r="M26" s="32" t="s">
        <v>56</v>
      </c>
      <c r="N26" s="32">
        <v>5</v>
      </c>
      <c r="O26" s="32">
        <v>1.6</v>
      </c>
      <c r="P26" s="32">
        <v>2</v>
      </c>
      <c r="Q26" s="32">
        <v>1450</v>
      </c>
      <c r="R26" s="32">
        <v>0.64299874199999996</v>
      </c>
      <c r="S26" s="32" t="s">
        <v>57</v>
      </c>
      <c r="T26" s="32">
        <v>16</v>
      </c>
      <c r="U26" s="32">
        <v>0</v>
      </c>
      <c r="V26" s="32">
        <v>16</v>
      </c>
      <c r="W26" s="32">
        <v>0</v>
      </c>
      <c r="X26" s="32" t="s">
        <v>58</v>
      </c>
      <c r="Y26" s="32" t="s">
        <v>59</v>
      </c>
    </row>
    <row r="27" spans="1:25">
      <c r="A27" s="32" t="s">
        <v>109</v>
      </c>
      <c r="B27" s="33">
        <v>43517</v>
      </c>
      <c r="C27" s="32" t="s">
        <v>52</v>
      </c>
      <c r="D27" s="32" t="s">
        <v>53</v>
      </c>
      <c r="E27" s="32">
        <v>42</v>
      </c>
      <c r="F27" s="32">
        <v>587</v>
      </c>
      <c r="G27" s="32" t="s">
        <v>76</v>
      </c>
      <c r="H27" s="34">
        <v>111863.28049999999</v>
      </c>
      <c r="I27" s="34">
        <v>111863.28049999999</v>
      </c>
      <c r="J27" s="32" t="s">
        <v>55</v>
      </c>
      <c r="K27" s="32" t="s">
        <v>55</v>
      </c>
      <c r="L27" s="32">
        <v>9</v>
      </c>
      <c r="M27" s="32" t="s">
        <v>56</v>
      </c>
      <c r="N27" s="32">
        <v>3</v>
      </c>
      <c r="O27" s="32">
        <v>3.5</v>
      </c>
      <c r="P27" s="32">
        <v>2</v>
      </c>
      <c r="Q27" s="32">
        <v>1950</v>
      </c>
      <c r="R27" s="32">
        <v>0.75680249499999996</v>
      </c>
      <c r="S27" s="32" t="s">
        <v>57</v>
      </c>
      <c r="T27" s="32">
        <v>13</v>
      </c>
      <c r="U27" s="32">
        <v>0</v>
      </c>
      <c r="V27" s="32">
        <v>13</v>
      </c>
      <c r="W27" s="32">
        <v>0</v>
      </c>
      <c r="X27" s="32" t="s">
        <v>58</v>
      </c>
      <c r="Y27" s="32" t="s">
        <v>59</v>
      </c>
    </row>
    <row r="28" spans="1:25">
      <c r="A28" s="32" t="s">
        <v>110</v>
      </c>
      <c r="B28" s="33">
        <v>43522</v>
      </c>
      <c r="C28" s="32" t="s">
        <v>69</v>
      </c>
      <c r="D28" s="32" t="s">
        <v>97</v>
      </c>
      <c r="E28" s="32">
        <v>55</v>
      </c>
      <c r="F28" s="32">
        <v>827</v>
      </c>
      <c r="G28" s="32" t="s">
        <v>83</v>
      </c>
      <c r="H28" s="34">
        <v>23661.336800000001</v>
      </c>
      <c r="J28" s="32" t="s">
        <v>55</v>
      </c>
      <c r="K28" s="32" t="s">
        <v>55</v>
      </c>
      <c r="L28" s="32">
        <v>2.9</v>
      </c>
      <c r="M28" s="32" t="s">
        <v>56</v>
      </c>
      <c r="N28" s="32">
        <v>1</v>
      </c>
      <c r="O28" s="32">
        <v>19.8</v>
      </c>
      <c r="P28" s="32">
        <v>3</v>
      </c>
      <c r="Q28" s="32">
        <v>1700</v>
      </c>
      <c r="R28" s="32">
        <v>0.85127340100000004</v>
      </c>
      <c r="S28" s="32" t="s">
        <v>57</v>
      </c>
      <c r="T28" s="32">
        <v>22</v>
      </c>
      <c r="U28" s="32">
        <v>1</v>
      </c>
      <c r="V28" s="32">
        <v>22</v>
      </c>
      <c r="W28" s="32">
        <v>0</v>
      </c>
      <c r="X28" s="32" t="s">
        <v>56</v>
      </c>
      <c r="Y28" s="32" t="s">
        <v>64</v>
      </c>
    </row>
    <row r="29" spans="1:25">
      <c r="A29" s="32" t="s">
        <v>111</v>
      </c>
      <c r="B29" s="33">
        <v>43523</v>
      </c>
      <c r="C29" s="32" t="s">
        <v>66</v>
      </c>
      <c r="D29" s="32" t="s">
        <v>67</v>
      </c>
      <c r="E29" s="32">
        <v>36</v>
      </c>
      <c r="F29" s="32">
        <v>756</v>
      </c>
      <c r="G29" s="32" t="s">
        <v>62</v>
      </c>
      <c r="H29" s="34">
        <v>23223.511890000002</v>
      </c>
      <c r="I29" s="34">
        <v>23223.511890000002</v>
      </c>
      <c r="J29" s="32" t="s">
        <v>55</v>
      </c>
      <c r="K29" s="32" t="s">
        <v>55</v>
      </c>
      <c r="L29" s="32">
        <v>1.6</v>
      </c>
      <c r="M29" s="32" t="s">
        <v>56</v>
      </c>
      <c r="N29" s="32">
        <v>2</v>
      </c>
      <c r="O29" s="32">
        <v>9</v>
      </c>
      <c r="P29" s="32">
        <v>3</v>
      </c>
      <c r="Q29" s="32">
        <v>1750</v>
      </c>
      <c r="R29" s="32">
        <v>0.92399815900000004</v>
      </c>
      <c r="S29" s="32" t="s">
        <v>105</v>
      </c>
      <c r="Y29" s="32" t="s">
        <v>106</v>
      </c>
    </row>
    <row r="30" spans="1:25">
      <c r="A30" s="32" t="s">
        <v>112</v>
      </c>
      <c r="B30" s="33">
        <v>43523</v>
      </c>
      <c r="C30" s="32" t="s">
        <v>69</v>
      </c>
      <c r="D30" s="32" t="s">
        <v>86</v>
      </c>
      <c r="E30" s="32">
        <v>35</v>
      </c>
      <c r="F30" s="32">
        <v>755</v>
      </c>
      <c r="G30" s="32" t="s">
        <v>54</v>
      </c>
      <c r="H30" s="34">
        <v>94456.497059999994</v>
      </c>
      <c r="J30" s="32" t="s">
        <v>63</v>
      </c>
      <c r="K30" s="32" t="s">
        <v>63</v>
      </c>
      <c r="L30" s="32">
        <v>2.4</v>
      </c>
      <c r="M30" s="32" t="s">
        <v>56</v>
      </c>
      <c r="N30" s="32">
        <v>4</v>
      </c>
      <c r="O30" s="32">
        <v>3.2</v>
      </c>
      <c r="P30" s="32">
        <v>2</v>
      </c>
      <c r="Q30" s="32">
        <v>800</v>
      </c>
      <c r="R30" s="32">
        <v>0.97311898299999999</v>
      </c>
      <c r="S30" s="32" t="s">
        <v>57</v>
      </c>
      <c r="T30" s="32">
        <v>20</v>
      </c>
      <c r="U30" s="32">
        <v>1</v>
      </c>
      <c r="V30" s="32">
        <v>20</v>
      </c>
      <c r="W30" s="32">
        <v>0</v>
      </c>
      <c r="X30" s="32" t="s">
        <v>56</v>
      </c>
      <c r="Y30" s="32" t="s">
        <v>64</v>
      </c>
    </row>
    <row r="31" spans="1:25">
      <c r="A31" s="32" t="s">
        <v>113</v>
      </c>
      <c r="B31" s="33">
        <v>43526</v>
      </c>
      <c r="C31" s="32" t="s">
        <v>69</v>
      </c>
      <c r="D31" s="32" t="s">
        <v>97</v>
      </c>
      <c r="E31" s="32">
        <v>36</v>
      </c>
      <c r="F31" s="32">
        <v>687</v>
      </c>
      <c r="G31" s="32" t="s">
        <v>83</v>
      </c>
      <c r="H31" s="34">
        <v>78054.675650000005</v>
      </c>
      <c r="I31" s="34">
        <v>78054.675650000005</v>
      </c>
      <c r="J31" s="32" t="s">
        <v>77</v>
      </c>
      <c r="K31" s="32" t="s">
        <v>77</v>
      </c>
      <c r="L31" s="32">
        <v>2.1</v>
      </c>
      <c r="M31" s="32" t="s">
        <v>58</v>
      </c>
      <c r="N31" s="32">
        <v>2</v>
      </c>
      <c r="O31" s="32">
        <v>3.9</v>
      </c>
      <c r="P31" s="32">
        <v>3</v>
      </c>
      <c r="Q31" s="32">
        <v>850</v>
      </c>
      <c r="R31" s="32">
        <v>0.99738106199999998</v>
      </c>
      <c r="S31" s="32" t="s">
        <v>57</v>
      </c>
      <c r="T31" s="32">
        <v>14</v>
      </c>
      <c r="U31" s="32">
        <v>0</v>
      </c>
      <c r="V31" s="32">
        <v>14</v>
      </c>
      <c r="W31" s="32">
        <v>0</v>
      </c>
      <c r="X31" s="32" t="s">
        <v>56</v>
      </c>
      <c r="Y31" s="32" t="s">
        <v>64</v>
      </c>
    </row>
    <row r="32" spans="1:25">
      <c r="A32" s="32" t="s">
        <v>114</v>
      </c>
      <c r="B32" s="33">
        <v>43526</v>
      </c>
      <c r="C32" s="32" t="s">
        <v>66</v>
      </c>
      <c r="D32" s="32" t="s">
        <v>72</v>
      </c>
      <c r="E32" s="32">
        <v>36</v>
      </c>
      <c r="F32" s="32">
        <v>758</v>
      </c>
      <c r="G32" s="32" t="s">
        <v>54</v>
      </c>
      <c r="H32" s="34">
        <v>21016.320660000001</v>
      </c>
      <c r="I32" s="34">
        <v>21016.320660000001</v>
      </c>
      <c r="J32" s="32" t="s">
        <v>77</v>
      </c>
      <c r="K32" s="32" t="s">
        <v>77</v>
      </c>
      <c r="L32" s="32">
        <v>0.3</v>
      </c>
      <c r="M32" s="32" t="s">
        <v>56</v>
      </c>
      <c r="N32" s="32">
        <v>2</v>
      </c>
      <c r="O32" s="32">
        <v>0.1</v>
      </c>
      <c r="P32" s="32">
        <v>1</v>
      </c>
      <c r="Q32" s="32">
        <v>1900</v>
      </c>
      <c r="R32" s="32">
        <v>0.99616460900000003</v>
      </c>
      <c r="S32" s="32" t="s">
        <v>105</v>
      </c>
      <c r="Y32" s="32" t="s">
        <v>106</v>
      </c>
    </row>
    <row r="33" spans="1:25">
      <c r="A33" s="32" t="s">
        <v>115</v>
      </c>
      <c r="B33" s="33">
        <v>43528</v>
      </c>
      <c r="C33" s="32" t="s">
        <v>66</v>
      </c>
      <c r="D33" s="32" t="s">
        <v>116</v>
      </c>
      <c r="E33" s="32">
        <v>42</v>
      </c>
      <c r="F33" s="32">
        <v>783</v>
      </c>
      <c r="G33" s="32" t="s">
        <v>54</v>
      </c>
      <c r="H33" s="34">
        <v>44640.36737</v>
      </c>
      <c r="I33" s="34">
        <v>44640.36737</v>
      </c>
      <c r="J33" s="32" t="s">
        <v>90</v>
      </c>
      <c r="K33" s="32" t="s">
        <v>90</v>
      </c>
      <c r="L33" s="32">
        <v>2.6</v>
      </c>
      <c r="M33" s="32" t="s">
        <v>56</v>
      </c>
      <c r="N33" s="32">
        <v>3</v>
      </c>
      <c r="O33" s="32">
        <v>0.4</v>
      </c>
      <c r="P33" s="32">
        <v>3</v>
      </c>
      <c r="Q33" s="32">
        <v>950</v>
      </c>
      <c r="R33" s="32">
        <v>0.96950069900000002</v>
      </c>
      <c r="S33" s="32" t="s">
        <v>57</v>
      </c>
      <c r="T33" s="32">
        <v>20</v>
      </c>
      <c r="U33" s="32">
        <v>1</v>
      </c>
      <c r="V33" s="32">
        <v>20</v>
      </c>
      <c r="W33" s="32">
        <v>0</v>
      </c>
      <c r="X33" s="32" t="s">
        <v>56</v>
      </c>
      <c r="Y33" s="32" t="s">
        <v>64</v>
      </c>
    </row>
    <row r="34" spans="1:25">
      <c r="A34" s="32" t="s">
        <v>117</v>
      </c>
      <c r="B34" s="33">
        <v>43530</v>
      </c>
      <c r="C34" s="32" t="s">
        <v>69</v>
      </c>
      <c r="D34" s="32" t="s">
        <v>97</v>
      </c>
      <c r="E34" s="32">
        <v>37</v>
      </c>
      <c r="F34" s="32">
        <v>812</v>
      </c>
      <c r="G34" s="32" t="s">
        <v>76</v>
      </c>
      <c r="H34" s="34">
        <v>93502.655350000001</v>
      </c>
      <c r="I34" s="34">
        <v>93502.655350000001</v>
      </c>
      <c r="J34" s="32" t="s">
        <v>90</v>
      </c>
      <c r="K34" s="32" t="s">
        <v>90</v>
      </c>
      <c r="L34" s="32">
        <v>2.9</v>
      </c>
      <c r="M34" s="32" t="s">
        <v>56</v>
      </c>
      <c r="N34" s="32">
        <v>3</v>
      </c>
      <c r="O34" s="32">
        <v>0.7</v>
      </c>
      <c r="P34" s="32">
        <v>3</v>
      </c>
      <c r="Q34" s="32">
        <v>1900</v>
      </c>
      <c r="R34" s="32">
        <v>0.91807047500000005</v>
      </c>
      <c r="S34" s="32" t="s">
        <v>57</v>
      </c>
      <c r="T34" s="32">
        <v>18</v>
      </c>
      <c r="U34" s="32">
        <v>2</v>
      </c>
      <c r="V34" s="32">
        <v>18</v>
      </c>
      <c r="W34" s="32">
        <v>0</v>
      </c>
      <c r="X34" s="32" t="s">
        <v>56</v>
      </c>
      <c r="Y34" s="32" t="s">
        <v>64</v>
      </c>
    </row>
    <row r="35" spans="1:25">
      <c r="A35" s="32" t="s">
        <v>118</v>
      </c>
      <c r="B35" s="33">
        <v>43536</v>
      </c>
      <c r="C35" s="32" t="s">
        <v>69</v>
      </c>
      <c r="D35" s="32" t="s">
        <v>94</v>
      </c>
      <c r="E35" s="32">
        <v>38</v>
      </c>
      <c r="F35" s="32">
        <v>738</v>
      </c>
      <c r="G35" s="32" t="s">
        <v>54</v>
      </c>
      <c r="H35" s="34">
        <v>38369.984980000001</v>
      </c>
      <c r="I35" s="34">
        <v>38369.984980000001</v>
      </c>
      <c r="J35" s="32" t="s">
        <v>55</v>
      </c>
      <c r="K35" s="32" t="s">
        <v>55</v>
      </c>
      <c r="L35" s="32">
        <v>6.9</v>
      </c>
      <c r="M35" s="32" t="s">
        <v>56</v>
      </c>
      <c r="N35" s="32">
        <v>2</v>
      </c>
      <c r="O35" s="32">
        <v>4</v>
      </c>
      <c r="P35" s="32">
        <v>2</v>
      </c>
      <c r="Q35" s="32">
        <v>800</v>
      </c>
      <c r="R35" s="32">
        <v>0.84318774200000002</v>
      </c>
      <c r="S35" s="32" t="s">
        <v>57</v>
      </c>
      <c r="T35" s="32">
        <v>20</v>
      </c>
      <c r="U35" s="32">
        <v>0</v>
      </c>
      <c r="V35" s="32">
        <v>20</v>
      </c>
      <c r="W35" s="32">
        <v>0</v>
      </c>
      <c r="X35" s="32" t="s">
        <v>56</v>
      </c>
      <c r="Y35" s="32" t="s">
        <v>64</v>
      </c>
    </row>
    <row r="36" spans="1:25">
      <c r="A36" s="32" t="s">
        <v>119</v>
      </c>
      <c r="B36" s="33">
        <v>43542</v>
      </c>
      <c r="C36" s="32" t="s">
        <v>52</v>
      </c>
      <c r="D36" s="32" t="s">
        <v>120</v>
      </c>
      <c r="E36" s="32">
        <v>41</v>
      </c>
      <c r="F36" s="32">
        <v>645</v>
      </c>
      <c r="G36" s="32" t="s">
        <v>54</v>
      </c>
      <c r="H36" s="34">
        <v>60931.75432</v>
      </c>
      <c r="I36" s="34">
        <v>60931.75432</v>
      </c>
      <c r="J36" s="32" t="s">
        <v>55</v>
      </c>
      <c r="K36" s="32" t="s">
        <v>55</v>
      </c>
      <c r="L36" s="32">
        <v>0.5</v>
      </c>
      <c r="M36" s="32" t="s">
        <v>56</v>
      </c>
      <c r="N36" s="32">
        <v>1</v>
      </c>
      <c r="O36" s="32">
        <v>8.1</v>
      </c>
      <c r="P36" s="32">
        <v>2</v>
      </c>
      <c r="Q36" s="32">
        <v>1400</v>
      </c>
      <c r="R36" s="32">
        <v>0.74676541299999999</v>
      </c>
      <c r="S36" s="32" t="s">
        <v>105</v>
      </c>
      <c r="Y36" s="32" t="s">
        <v>106</v>
      </c>
    </row>
    <row r="37" spans="1:25">
      <c r="A37" s="32" t="s">
        <v>121</v>
      </c>
      <c r="B37" s="33">
        <v>43545</v>
      </c>
      <c r="C37" s="32" t="s">
        <v>66</v>
      </c>
      <c r="D37" s="32" t="s">
        <v>72</v>
      </c>
      <c r="E37" s="32">
        <v>27</v>
      </c>
      <c r="F37" s="32">
        <v>780</v>
      </c>
      <c r="G37" s="32" t="s">
        <v>83</v>
      </c>
      <c r="H37" s="34">
        <v>33922.739730000001</v>
      </c>
      <c r="I37" s="34">
        <v>33922.739730000001</v>
      </c>
      <c r="J37" s="32" t="s">
        <v>63</v>
      </c>
      <c r="K37" s="32" t="s">
        <v>63</v>
      </c>
      <c r="L37" s="32">
        <v>5.6</v>
      </c>
      <c r="M37" s="32" t="s">
        <v>56</v>
      </c>
      <c r="N37" s="32">
        <v>4</v>
      </c>
      <c r="O37" s="32">
        <v>1.1000000000000001</v>
      </c>
      <c r="P37" s="32">
        <v>3</v>
      </c>
      <c r="Q37" s="32">
        <v>800</v>
      </c>
      <c r="R37" s="32">
        <v>0.63126663800000005</v>
      </c>
      <c r="S37" s="32" t="s">
        <v>57</v>
      </c>
      <c r="T37" s="32">
        <v>21</v>
      </c>
      <c r="U37" s="32">
        <v>1</v>
      </c>
      <c r="V37" s="32">
        <v>21</v>
      </c>
      <c r="W37" s="32">
        <v>0</v>
      </c>
      <c r="X37" s="32" t="s">
        <v>56</v>
      </c>
      <c r="Y37" s="32" t="s">
        <v>64</v>
      </c>
    </row>
    <row r="38" spans="1:25">
      <c r="A38" s="32" t="s">
        <v>122</v>
      </c>
      <c r="B38" s="33">
        <v>43545</v>
      </c>
      <c r="C38" s="32" t="s">
        <v>66</v>
      </c>
      <c r="D38" s="32" t="s">
        <v>104</v>
      </c>
      <c r="E38" s="32">
        <v>42</v>
      </c>
      <c r="F38" s="32">
        <v>754</v>
      </c>
      <c r="G38" s="32" t="s">
        <v>76</v>
      </c>
      <c r="H38" s="34">
        <v>21569.821260000001</v>
      </c>
      <c r="I38" s="34">
        <v>21569.821260000001</v>
      </c>
      <c r="J38" s="32" t="s">
        <v>55</v>
      </c>
      <c r="K38" s="32" t="s">
        <v>55</v>
      </c>
      <c r="L38" s="32">
        <v>0.6</v>
      </c>
      <c r="M38" s="32" t="s">
        <v>56</v>
      </c>
      <c r="N38" s="32">
        <v>1</v>
      </c>
      <c r="O38" s="32">
        <v>5.0999999999999996</v>
      </c>
      <c r="P38" s="32">
        <v>3</v>
      </c>
      <c r="Q38" s="32">
        <v>1000</v>
      </c>
      <c r="R38" s="32">
        <v>0.49964188300000001</v>
      </c>
      <c r="S38" s="32" t="s">
        <v>57</v>
      </c>
      <c r="T38" s="32">
        <v>21</v>
      </c>
      <c r="U38" s="32">
        <v>0</v>
      </c>
      <c r="V38" s="32">
        <v>21</v>
      </c>
      <c r="W38" s="32">
        <v>0</v>
      </c>
      <c r="X38" s="32" t="s">
        <v>58</v>
      </c>
      <c r="Y38" s="32" t="s">
        <v>59</v>
      </c>
    </row>
    <row r="39" spans="1:25">
      <c r="A39" s="32" t="s">
        <v>123</v>
      </c>
      <c r="B39" s="33">
        <v>43546</v>
      </c>
      <c r="C39" s="32" t="s">
        <v>66</v>
      </c>
      <c r="D39" s="32" t="s">
        <v>67</v>
      </c>
      <c r="E39" s="32">
        <v>58</v>
      </c>
      <c r="F39" s="32">
        <v>728</v>
      </c>
      <c r="G39" s="32" t="s">
        <v>76</v>
      </c>
      <c r="H39" s="34">
        <v>50009.273529999999</v>
      </c>
      <c r="I39" s="34">
        <v>50009.273529999999</v>
      </c>
      <c r="J39" s="32" t="s">
        <v>55</v>
      </c>
      <c r="K39" s="32" t="s">
        <v>55</v>
      </c>
      <c r="L39" s="32">
        <v>1.4</v>
      </c>
      <c r="M39" s="32" t="s">
        <v>56</v>
      </c>
      <c r="N39" s="32">
        <v>1</v>
      </c>
      <c r="O39" s="32">
        <v>0.6</v>
      </c>
      <c r="P39" s="32">
        <v>3</v>
      </c>
      <c r="Q39" s="32">
        <v>1450</v>
      </c>
      <c r="R39" s="32">
        <v>0.35525356000000002</v>
      </c>
      <c r="S39" s="32" t="s">
        <v>57</v>
      </c>
      <c r="T39" s="32">
        <v>23</v>
      </c>
      <c r="U39" s="32">
        <v>1</v>
      </c>
      <c r="V39" s="32">
        <v>23</v>
      </c>
      <c r="W39" s="32">
        <v>0</v>
      </c>
      <c r="X39" s="32" t="s">
        <v>58</v>
      </c>
      <c r="Y39" s="32" t="s">
        <v>59</v>
      </c>
    </row>
    <row r="40" spans="1:25">
      <c r="A40" s="32" t="s">
        <v>124</v>
      </c>
      <c r="B40" s="33">
        <v>43549</v>
      </c>
      <c r="C40" s="32" t="s">
        <v>69</v>
      </c>
      <c r="D40" s="32" t="s">
        <v>70</v>
      </c>
      <c r="E40" s="32">
        <v>34</v>
      </c>
      <c r="F40" s="32">
        <v>540</v>
      </c>
      <c r="G40" s="32" t="s">
        <v>83</v>
      </c>
      <c r="H40" s="34">
        <v>22284.202580000001</v>
      </c>
      <c r="I40" s="34">
        <v>22284.202580000001</v>
      </c>
      <c r="J40" s="32" t="s">
        <v>55</v>
      </c>
      <c r="K40" s="32" t="s">
        <v>55</v>
      </c>
      <c r="L40" s="32">
        <v>10.199999999999999</v>
      </c>
      <c r="M40" s="32" t="s">
        <v>56</v>
      </c>
      <c r="N40" s="32">
        <v>1</v>
      </c>
      <c r="O40" s="32">
        <v>4.2</v>
      </c>
      <c r="P40" s="32">
        <v>3</v>
      </c>
      <c r="Q40" s="32">
        <v>1400</v>
      </c>
      <c r="R40" s="32">
        <v>0.20179013100000001</v>
      </c>
      <c r="S40" s="32" t="s">
        <v>105</v>
      </c>
      <c r="Y40" s="32" t="s">
        <v>106</v>
      </c>
    </row>
    <row r="41" spans="1:25">
      <c r="A41" s="32" t="s">
        <v>125</v>
      </c>
      <c r="B41" s="33">
        <v>43550</v>
      </c>
      <c r="C41" s="32" t="s">
        <v>66</v>
      </c>
      <c r="D41" s="32" t="s">
        <v>104</v>
      </c>
      <c r="E41" s="32">
        <v>32</v>
      </c>
      <c r="F41" s="32">
        <v>627</v>
      </c>
      <c r="G41" s="32" t="s">
        <v>76</v>
      </c>
      <c r="H41" s="34">
        <v>39479.631200000003</v>
      </c>
      <c r="I41" s="34">
        <v>39479.631200000003</v>
      </c>
      <c r="J41" s="32" t="s">
        <v>55</v>
      </c>
      <c r="K41" s="32" t="s">
        <v>55</v>
      </c>
      <c r="L41" s="32">
        <v>0.5</v>
      </c>
      <c r="M41" s="32" t="s">
        <v>56</v>
      </c>
      <c r="N41" s="32">
        <v>2</v>
      </c>
      <c r="O41" s="32">
        <v>9.1999999999999993</v>
      </c>
      <c r="P41" s="32">
        <v>3</v>
      </c>
      <c r="Q41" s="32">
        <v>1050</v>
      </c>
      <c r="R41" s="32">
        <v>4.3171885E-2</v>
      </c>
      <c r="S41" s="32" t="s">
        <v>57</v>
      </c>
      <c r="T41" s="32">
        <v>12</v>
      </c>
      <c r="U41" s="32">
        <v>1</v>
      </c>
      <c r="V41" s="32">
        <v>12</v>
      </c>
      <c r="W41" s="32">
        <v>0</v>
      </c>
      <c r="X41" s="32" t="s">
        <v>56</v>
      </c>
      <c r="Y41" s="32" t="s">
        <v>64</v>
      </c>
    </row>
    <row r="42" spans="1:25">
      <c r="A42" s="32" t="s">
        <v>126</v>
      </c>
      <c r="B42" s="33">
        <v>43551</v>
      </c>
      <c r="C42" s="32" t="s">
        <v>52</v>
      </c>
      <c r="D42" s="32" t="s">
        <v>79</v>
      </c>
      <c r="E42" s="32">
        <v>30</v>
      </c>
      <c r="F42" s="32">
        <v>775</v>
      </c>
      <c r="G42" s="32" t="s">
        <v>62</v>
      </c>
      <c r="H42" s="34">
        <v>28227.594120000002</v>
      </c>
      <c r="I42" s="34">
        <v>28227.594120000002</v>
      </c>
      <c r="J42" s="32" t="s">
        <v>90</v>
      </c>
      <c r="K42" s="32" t="s">
        <v>73</v>
      </c>
      <c r="L42" s="32">
        <v>0.7</v>
      </c>
      <c r="M42" s="32" t="s">
        <v>56</v>
      </c>
      <c r="N42" s="32">
        <v>1</v>
      </c>
      <c r="O42" s="32">
        <v>0.3</v>
      </c>
      <c r="P42" s="32">
        <v>3</v>
      </c>
      <c r="Q42" s="32">
        <v>1250</v>
      </c>
      <c r="R42" s="32">
        <v>0.116549205</v>
      </c>
      <c r="S42" s="32" t="s">
        <v>105</v>
      </c>
      <c r="Y42" s="32" t="s">
        <v>106</v>
      </c>
    </row>
    <row r="43" spans="1:25">
      <c r="A43" s="32" t="s">
        <v>127</v>
      </c>
      <c r="B43" s="33">
        <v>43552</v>
      </c>
      <c r="C43" s="32" t="s">
        <v>66</v>
      </c>
      <c r="D43" s="32" t="s">
        <v>72</v>
      </c>
      <c r="E43" s="32">
        <v>47</v>
      </c>
      <c r="F43" s="32">
        <v>515</v>
      </c>
      <c r="G43" s="32" t="s">
        <v>83</v>
      </c>
      <c r="H43" s="34">
        <v>47309.400589999997</v>
      </c>
      <c r="I43" s="34">
        <v>47309.400589999997</v>
      </c>
      <c r="J43" s="32" t="s">
        <v>128</v>
      </c>
      <c r="K43" s="32" t="s">
        <v>73</v>
      </c>
      <c r="L43" s="32">
        <v>3.1</v>
      </c>
      <c r="M43" s="32" t="s">
        <v>56</v>
      </c>
      <c r="N43" s="32">
        <v>2</v>
      </c>
      <c r="O43" s="32">
        <v>6</v>
      </c>
      <c r="P43" s="32">
        <v>3</v>
      </c>
      <c r="Q43" s="32">
        <v>1950</v>
      </c>
      <c r="R43" s="32">
        <v>0.27329299499999998</v>
      </c>
      <c r="S43" s="32" t="s">
        <v>57</v>
      </c>
      <c r="T43" s="32">
        <v>13</v>
      </c>
      <c r="U43" s="32">
        <v>0</v>
      </c>
      <c r="V43" s="32">
        <v>13</v>
      </c>
      <c r="W43" s="32">
        <v>0</v>
      </c>
      <c r="X43" s="32" t="s">
        <v>56</v>
      </c>
      <c r="Y43" s="32" t="s">
        <v>64</v>
      </c>
    </row>
    <row r="44" spans="1:25">
      <c r="A44" s="32" t="s">
        <v>129</v>
      </c>
      <c r="B44" s="33">
        <v>43553</v>
      </c>
      <c r="C44" s="32" t="s">
        <v>69</v>
      </c>
      <c r="D44" s="32" t="s">
        <v>100</v>
      </c>
      <c r="E44" s="32">
        <v>51</v>
      </c>
      <c r="F44" s="32">
        <v>698</v>
      </c>
      <c r="G44" s="32" t="s">
        <v>83</v>
      </c>
      <c r="H44" s="34">
        <v>33480.655980000003</v>
      </c>
      <c r="I44" s="34">
        <v>33480.655980000003</v>
      </c>
      <c r="J44" s="32" t="s">
        <v>55</v>
      </c>
      <c r="K44" s="32" t="s">
        <v>55</v>
      </c>
      <c r="L44" s="32">
        <v>2</v>
      </c>
      <c r="M44" s="32" t="s">
        <v>58</v>
      </c>
      <c r="N44" s="32">
        <v>0</v>
      </c>
      <c r="O44" s="32">
        <v>5.7</v>
      </c>
      <c r="P44" s="32">
        <v>3</v>
      </c>
      <c r="Q44" s="32">
        <v>800</v>
      </c>
      <c r="R44" s="32">
        <v>0.423055397</v>
      </c>
      <c r="S44" s="32" t="s">
        <v>105</v>
      </c>
      <c r="Y44" s="32" t="s">
        <v>106</v>
      </c>
    </row>
    <row r="45" spans="1:25">
      <c r="A45" s="32" t="s">
        <v>130</v>
      </c>
      <c r="B45" s="33">
        <v>43555</v>
      </c>
      <c r="C45" s="32" t="s">
        <v>52</v>
      </c>
      <c r="D45" s="32" t="s">
        <v>120</v>
      </c>
      <c r="E45" s="32">
        <v>48</v>
      </c>
      <c r="F45" s="32">
        <v>770</v>
      </c>
      <c r="G45" s="32" t="s">
        <v>83</v>
      </c>
      <c r="H45" s="34">
        <v>84220.704920000004</v>
      </c>
      <c r="I45" s="34">
        <v>84220.704920000004</v>
      </c>
      <c r="J45" s="32" t="s">
        <v>55</v>
      </c>
      <c r="K45" s="32" t="s">
        <v>55</v>
      </c>
      <c r="L45" s="32">
        <v>2.6</v>
      </c>
      <c r="M45" s="32" t="s">
        <v>58</v>
      </c>
      <c r="N45" s="32">
        <v>3</v>
      </c>
      <c r="O45" s="32">
        <v>12.3</v>
      </c>
      <c r="P45" s="32">
        <v>4</v>
      </c>
      <c r="Q45" s="32">
        <v>1650</v>
      </c>
      <c r="R45" s="32">
        <v>0.56201066600000005</v>
      </c>
      <c r="S45" s="32" t="s">
        <v>57</v>
      </c>
      <c r="T45" s="32">
        <v>15</v>
      </c>
      <c r="U45" s="32">
        <v>0</v>
      </c>
      <c r="V45" s="32">
        <v>15</v>
      </c>
      <c r="W45" s="32">
        <v>0</v>
      </c>
      <c r="X45" s="32" t="s">
        <v>56</v>
      </c>
      <c r="Y45" s="32" t="s">
        <v>64</v>
      </c>
    </row>
    <row r="46" spans="1:25">
      <c r="A46" s="32" t="s">
        <v>131</v>
      </c>
      <c r="B46" s="33">
        <v>43562</v>
      </c>
      <c r="C46" s="32" t="s">
        <v>52</v>
      </c>
      <c r="D46" s="32" t="s">
        <v>120</v>
      </c>
      <c r="E46" s="32">
        <v>63</v>
      </c>
      <c r="F46" s="32">
        <v>686</v>
      </c>
      <c r="G46" s="32" t="s">
        <v>62</v>
      </c>
      <c r="H46" s="34">
        <v>44382.086179999998</v>
      </c>
      <c r="I46" s="34">
        <v>44382.086179999998</v>
      </c>
      <c r="J46" s="32" t="s">
        <v>90</v>
      </c>
      <c r="K46" s="32" t="s">
        <v>90</v>
      </c>
      <c r="L46" s="32">
        <v>4</v>
      </c>
      <c r="M46" s="32" t="s">
        <v>56</v>
      </c>
      <c r="N46" s="32">
        <v>5</v>
      </c>
      <c r="O46" s="32">
        <v>2.2000000000000002</v>
      </c>
      <c r="P46" s="32">
        <v>1</v>
      </c>
      <c r="Q46" s="32">
        <v>1550</v>
      </c>
      <c r="R46" s="32">
        <v>0.68660912900000004</v>
      </c>
      <c r="S46" s="32" t="s">
        <v>57</v>
      </c>
      <c r="T46" s="32">
        <v>12</v>
      </c>
      <c r="U46" s="32">
        <v>0</v>
      </c>
      <c r="V46" s="32">
        <v>12</v>
      </c>
      <c r="W46" s="32">
        <v>0</v>
      </c>
      <c r="X46" s="32" t="s">
        <v>56</v>
      </c>
      <c r="Y46" s="32" t="s">
        <v>64</v>
      </c>
    </row>
    <row r="47" spans="1:25">
      <c r="A47" s="32" t="s">
        <v>132</v>
      </c>
      <c r="B47" s="33">
        <v>43566</v>
      </c>
      <c r="C47" s="32" t="s">
        <v>69</v>
      </c>
      <c r="D47" s="32" t="s">
        <v>94</v>
      </c>
      <c r="E47" s="32">
        <v>62</v>
      </c>
      <c r="F47" s="32">
        <v>548</v>
      </c>
      <c r="G47" s="32" t="s">
        <v>76</v>
      </c>
      <c r="H47" s="34">
        <v>68734.14026</v>
      </c>
      <c r="I47" s="34">
        <v>68734.14026</v>
      </c>
      <c r="J47" s="32" t="s">
        <v>55</v>
      </c>
      <c r="K47" s="32" t="s">
        <v>55</v>
      </c>
      <c r="L47" s="32">
        <v>4.0999999999999996</v>
      </c>
      <c r="M47" s="32" t="s">
        <v>56</v>
      </c>
      <c r="N47" s="32">
        <v>3</v>
      </c>
      <c r="O47" s="32">
        <v>4.9000000000000004</v>
      </c>
      <c r="P47" s="32">
        <v>3</v>
      </c>
      <c r="Q47" s="32">
        <v>1250</v>
      </c>
      <c r="R47" s="32">
        <v>0.793667864</v>
      </c>
      <c r="S47" s="32" t="s">
        <v>57</v>
      </c>
      <c r="T47" s="32">
        <v>22</v>
      </c>
      <c r="U47" s="32">
        <v>0</v>
      </c>
      <c r="V47" s="32">
        <v>22</v>
      </c>
      <c r="W47" s="32">
        <v>0</v>
      </c>
      <c r="X47" s="32" t="s">
        <v>58</v>
      </c>
      <c r="Y47" s="32" t="s">
        <v>59</v>
      </c>
    </row>
    <row r="48" spans="1:25">
      <c r="A48" s="32" t="s">
        <v>133</v>
      </c>
      <c r="B48" s="33">
        <v>43567</v>
      </c>
      <c r="C48" s="32" t="s">
        <v>69</v>
      </c>
      <c r="D48" s="32" t="s">
        <v>94</v>
      </c>
      <c r="E48" s="32">
        <v>44</v>
      </c>
      <c r="F48" s="32">
        <v>792</v>
      </c>
      <c r="G48" s="32" t="s">
        <v>62</v>
      </c>
      <c r="H48" s="34">
        <v>21733.506310000001</v>
      </c>
      <c r="I48" s="34">
        <v>21733.506310000001</v>
      </c>
      <c r="J48" s="32" t="s">
        <v>63</v>
      </c>
      <c r="K48" s="32" t="s">
        <v>63</v>
      </c>
      <c r="L48" s="32">
        <v>0.8</v>
      </c>
      <c r="M48" s="32" t="s">
        <v>56</v>
      </c>
      <c r="N48" s="32">
        <v>2</v>
      </c>
      <c r="O48" s="32">
        <v>13.8</v>
      </c>
      <c r="P48" s="32">
        <v>1</v>
      </c>
      <c r="Q48" s="32">
        <v>1200</v>
      </c>
      <c r="R48" s="32">
        <v>0.88045200999999995</v>
      </c>
      <c r="S48" s="32" t="s">
        <v>57</v>
      </c>
      <c r="T48" s="32">
        <v>19</v>
      </c>
      <c r="U48" s="32">
        <v>0</v>
      </c>
      <c r="V48" s="32">
        <v>19</v>
      </c>
      <c r="W48" s="32">
        <v>0</v>
      </c>
      <c r="X48" s="32" t="s">
        <v>56</v>
      </c>
      <c r="Y48" s="32" t="s">
        <v>64</v>
      </c>
    </row>
    <row r="49" spans="1:25">
      <c r="A49" s="32" t="s">
        <v>134</v>
      </c>
      <c r="B49" s="33">
        <v>43568</v>
      </c>
      <c r="C49" s="32" t="s">
        <v>52</v>
      </c>
      <c r="D49" s="32" t="s">
        <v>79</v>
      </c>
      <c r="E49" s="32">
        <v>52</v>
      </c>
      <c r="F49" s="32">
        <v>526</v>
      </c>
      <c r="G49" s="32" t="s">
        <v>83</v>
      </c>
      <c r="H49" s="34">
        <v>184765.3916</v>
      </c>
      <c r="I49" s="34">
        <v>184765.3916</v>
      </c>
      <c r="J49" s="32" t="s">
        <v>55</v>
      </c>
      <c r="K49" s="32" t="s">
        <v>55</v>
      </c>
      <c r="L49" s="32">
        <v>8.8000000000000007</v>
      </c>
      <c r="M49" s="32" t="s">
        <v>56</v>
      </c>
      <c r="N49" s="32">
        <v>1</v>
      </c>
      <c r="O49" s="32">
        <v>11.7</v>
      </c>
      <c r="P49" s="32">
        <v>3</v>
      </c>
      <c r="Q49" s="32">
        <v>1250</v>
      </c>
      <c r="R49" s="32">
        <v>0.94474462699999995</v>
      </c>
      <c r="S49" s="32" t="s">
        <v>57</v>
      </c>
      <c r="T49" s="32">
        <v>17</v>
      </c>
      <c r="U49" s="32">
        <v>0</v>
      </c>
      <c r="V49" s="32">
        <v>17</v>
      </c>
      <c r="W49" s="32">
        <v>0</v>
      </c>
      <c r="X49" s="32" t="s">
        <v>56</v>
      </c>
      <c r="Y49" s="32" t="s">
        <v>64</v>
      </c>
    </row>
    <row r="50" spans="1:25">
      <c r="A50" s="32" t="s">
        <v>135</v>
      </c>
      <c r="B50" s="33">
        <v>43568</v>
      </c>
      <c r="C50" s="32" t="s">
        <v>69</v>
      </c>
      <c r="D50" s="32" t="s">
        <v>86</v>
      </c>
      <c r="E50" s="32">
        <v>42</v>
      </c>
      <c r="F50" s="32">
        <v>769</v>
      </c>
      <c r="G50" s="32" t="s">
        <v>76</v>
      </c>
      <c r="H50" s="34">
        <v>122599.08869999999</v>
      </c>
      <c r="I50" s="34">
        <v>122599.08869999999</v>
      </c>
      <c r="J50" s="32" t="s">
        <v>90</v>
      </c>
      <c r="K50" s="32" t="s">
        <v>90</v>
      </c>
      <c r="L50" s="32">
        <v>1.3</v>
      </c>
      <c r="M50" s="32" t="s">
        <v>56</v>
      </c>
      <c r="N50" s="32">
        <v>1</v>
      </c>
      <c r="O50" s="32">
        <v>0.8</v>
      </c>
      <c r="P50" s="32">
        <v>2</v>
      </c>
      <c r="Q50" s="32">
        <v>1650</v>
      </c>
      <c r="R50" s="32">
        <v>0.98490333399999996</v>
      </c>
      <c r="S50" s="32" t="s">
        <v>57</v>
      </c>
      <c r="T50" s="32">
        <v>21</v>
      </c>
      <c r="U50" s="32">
        <v>0</v>
      </c>
      <c r="V50" s="32">
        <v>21</v>
      </c>
      <c r="W50" s="32">
        <v>0</v>
      </c>
      <c r="X50" s="32" t="s">
        <v>58</v>
      </c>
      <c r="Y50" s="32" t="s">
        <v>59</v>
      </c>
    </row>
    <row r="51" spans="1:25">
      <c r="A51" s="32" t="s">
        <v>136</v>
      </c>
      <c r="B51" s="33">
        <v>43571</v>
      </c>
      <c r="C51" s="32" t="s">
        <v>69</v>
      </c>
      <c r="D51" s="32" t="s">
        <v>70</v>
      </c>
      <c r="E51" s="32">
        <v>55</v>
      </c>
      <c r="F51" s="32">
        <v>637</v>
      </c>
      <c r="G51" s="32" t="s">
        <v>54</v>
      </c>
      <c r="H51" s="34">
        <v>90123.533739999999</v>
      </c>
      <c r="I51" s="34">
        <v>90123.533739999999</v>
      </c>
      <c r="J51" s="32" t="s">
        <v>55</v>
      </c>
      <c r="K51" s="32" t="s">
        <v>55</v>
      </c>
      <c r="L51" s="32">
        <v>22.7</v>
      </c>
      <c r="M51" s="32" t="s">
        <v>58</v>
      </c>
      <c r="N51" s="32">
        <v>1</v>
      </c>
      <c r="O51" s="32">
        <v>3.6</v>
      </c>
      <c r="P51" s="32">
        <v>0</v>
      </c>
      <c r="Q51" s="32">
        <v>1200</v>
      </c>
      <c r="R51" s="32">
        <v>0.99990225899999996</v>
      </c>
      <c r="S51" s="32" t="s">
        <v>105</v>
      </c>
      <c r="Y51" s="32" t="s">
        <v>106</v>
      </c>
    </row>
    <row r="52" spans="1:25">
      <c r="A52" s="32" t="s">
        <v>137</v>
      </c>
      <c r="B52" s="33">
        <v>43571</v>
      </c>
      <c r="C52" s="32" t="s">
        <v>66</v>
      </c>
      <c r="D52" s="32" t="s">
        <v>104</v>
      </c>
      <c r="E52" s="32">
        <v>52</v>
      </c>
      <c r="F52" s="32">
        <v>753</v>
      </c>
      <c r="G52" s="32" t="s">
        <v>83</v>
      </c>
      <c r="H52" s="34">
        <v>52762.112260000002</v>
      </c>
      <c r="I52" s="34">
        <v>52762.112260000002</v>
      </c>
      <c r="J52" s="32" t="s">
        <v>90</v>
      </c>
      <c r="K52" s="32" t="s">
        <v>90</v>
      </c>
      <c r="L52" s="32">
        <v>3.5</v>
      </c>
      <c r="M52" s="32" t="s">
        <v>56</v>
      </c>
      <c r="N52" s="32">
        <v>4</v>
      </c>
      <c r="O52" s="32">
        <v>0.5</v>
      </c>
      <c r="P52" s="32">
        <v>3</v>
      </c>
      <c r="Q52" s="32">
        <v>900</v>
      </c>
      <c r="R52" s="32">
        <v>0.98935824699999997</v>
      </c>
      <c r="S52" s="32" t="s">
        <v>57</v>
      </c>
      <c r="T52" s="32">
        <v>23</v>
      </c>
      <c r="U52" s="32">
        <v>0</v>
      </c>
      <c r="V52" s="32">
        <v>23</v>
      </c>
      <c r="W52" s="32">
        <v>0</v>
      </c>
      <c r="X52" s="32" t="s">
        <v>56</v>
      </c>
      <c r="Y52" s="32" t="s">
        <v>64</v>
      </c>
    </row>
    <row r="53" spans="1:25">
      <c r="A53" s="32" t="s">
        <v>138</v>
      </c>
      <c r="B53" s="33">
        <v>43571</v>
      </c>
      <c r="C53" s="32" t="s">
        <v>69</v>
      </c>
      <c r="D53" s="32" t="s">
        <v>70</v>
      </c>
      <c r="E53" s="32">
        <v>41</v>
      </c>
      <c r="F53" s="32">
        <v>729</v>
      </c>
      <c r="G53" s="32" t="s">
        <v>83</v>
      </c>
      <c r="H53" s="34">
        <v>58716.474730000002</v>
      </c>
      <c r="I53" s="34">
        <v>58716.474730000002</v>
      </c>
      <c r="J53" s="32" t="s">
        <v>55</v>
      </c>
      <c r="K53" s="32" t="s">
        <v>55</v>
      </c>
      <c r="L53" s="32">
        <v>1.4</v>
      </c>
      <c r="M53" s="32" t="s">
        <v>56</v>
      </c>
      <c r="N53" s="32">
        <v>0</v>
      </c>
      <c r="O53" s="32">
        <v>16.7</v>
      </c>
      <c r="P53" s="32">
        <v>3</v>
      </c>
      <c r="Q53" s="32">
        <v>1000</v>
      </c>
      <c r="R53" s="32">
        <v>0.95354064999999999</v>
      </c>
      <c r="S53" s="32" t="s">
        <v>57</v>
      </c>
      <c r="T53" s="32">
        <v>12</v>
      </c>
      <c r="U53" s="32">
        <v>0</v>
      </c>
      <c r="V53" s="32">
        <v>12</v>
      </c>
      <c r="W53" s="32">
        <v>0</v>
      </c>
      <c r="X53" s="32" t="s">
        <v>56</v>
      </c>
      <c r="Y53" s="32" t="s">
        <v>64</v>
      </c>
    </row>
    <row r="54" spans="1:25">
      <c r="A54" s="32" t="s">
        <v>139</v>
      </c>
      <c r="B54" s="33">
        <v>43573</v>
      </c>
      <c r="C54" s="32" t="s">
        <v>66</v>
      </c>
      <c r="D54" s="32" t="s">
        <v>67</v>
      </c>
      <c r="E54" s="32">
        <v>46</v>
      </c>
      <c r="F54" s="32">
        <v>715</v>
      </c>
      <c r="G54" s="32" t="s">
        <v>76</v>
      </c>
      <c r="H54" s="34">
        <v>49231.944920000002</v>
      </c>
      <c r="I54" s="34">
        <v>49231.944920000002</v>
      </c>
      <c r="J54" s="32" t="s">
        <v>55</v>
      </c>
      <c r="K54" s="32" t="s">
        <v>55</v>
      </c>
      <c r="L54" s="32">
        <v>5.8</v>
      </c>
      <c r="M54" s="32" t="s">
        <v>56</v>
      </c>
      <c r="N54" s="32">
        <v>5</v>
      </c>
      <c r="O54" s="32">
        <v>5.3</v>
      </c>
      <c r="P54" s="32">
        <v>3</v>
      </c>
      <c r="Q54" s="32">
        <v>850</v>
      </c>
      <c r="R54" s="32">
        <v>0.89336444400000004</v>
      </c>
      <c r="S54" s="32" t="s">
        <v>57</v>
      </c>
      <c r="T54" s="32">
        <v>12</v>
      </c>
      <c r="U54" s="32">
        <v>0</v>
      </c>
      <c r="V54" s="32">
        <v>12</v>
      </c>
      <c r="W54" s="32">
        <v>0</v>
      </c>
      <c r="X54" s="32" t="s">
        <v>56</v>
      </c>
      <c r="Y54" s="32" t="s">
        <v>64</v>
      </c>
    </row>
    <row r="55" spans="1:25">
      <c r="A55" s="32" t="s">
        <v>140</v>
      </c>
      <c r="B55" s="33">
        <v>43574</v>
      </c>
      <c r="C55" s="32" t="s">
        <v>69</v>
      </c>
      <c r="D55" s="32" t="s">
        <v>97</v>
      </c>
      <c r="E55" s="32">
        <v>32</v>
      </c>
      <c r="F55" s="32">
        <v>693</v>
      </c>
      <c r="G55" s="32" t="s">
        <v>54</v>
      </c>
      <c r="H55" s="34">
        <v>18392.61291</v>
      </c>
      <c r="I55" s="34">
        <v>18392.61291</v>
      </c>
      <c r="J55" s="32" t="s">
        <v>88</v>
      </c>
      <c r="K55" s="32" t="s">
        <v>88</v>
      </c>
      <c r="L55" s="32">
        <v>5.7</v>
      </c>
      <c r="M55" s="32" t="s">
        <v>58</v>
      </c>
      <c r="N55" s="32">
        <v>3</v>
      </c>
      <c r="O55" s="32">
        <v>0.9</v>
      </c>
      <c r="P55" s="32">
        <v>2</v>
      </c>
      <c r="Q55" s="32">
        <v>1350</v>
      </c>
      <c r="R55" s="32">
        <v>0.81036685600000002</v>
      </c>
      <c r="S55" s="32" t="s">
        <v>105</v>
      </c>
      <c r="Y55" s="32" t="s">
        <v>106</v>
      </c>
    </row>
    <row r="56" spans="1:25">
      <c r="A56" s="32" t="s">
        <v>141</v>
      </c>
      <c r="B56" s="33">
        <v>43576</v>
      </c>
      <c r="C56" s="32" t="s">
        <v>69</v>
      </c>
      <c r="D56" s="32" t="s">
        <v>70</v>
      </c>
      <c r="E56" s="32">
        <v>32</v>
      </c>
      <c r="F56" s="32">
        <v>537</v>
      </c>
      <c r="G56" s="32" t="s">
        <v>54</v>
      </c>
      <c r="H56" s="34">
        <v>19618.584869999999</v>
      </c>
      <c r="I56" s="34">
        <v>19618.584869999999</v>
      </c>
      <c r="J56" s="32" t="s">
        <v>55</v>
      </c>
      <c r="K56" s="32" t="s">
        <v>55</v>
      </c>
      <c r="L56" s="32">
        <v>22.2</v>
      </c>
      <c r="M56" s="32" t="s">
        <v>56</v>
      </c>
      <c r="N56" s="32">
        <v>1</v>
      </c>
      <c r="O56" s="32">
        <v>1.1000000000000001</v>
      </c>
      <c r="P56" s="32">
        <v>3</v>
      </c>
      <c r="Q56" s="32">
        <v>800</v>
      </c>
      <c r="R56" s="32">
        <v>0.70666809600000002</v>
      </c>
      <c r="S56" s="32" t="s">
        <v>105</v>
      </c>
      <c r="Y56" s="32" t="s">
        <v>106</v>
      </c>
    </row>
    <row r="57" spans="1:25">
      <c r="A57" s="32" t="s">
        <v>142</v>
      </c>
      <c r="B57" s="33">
        <v>43577</v>
      </c>
      <c r="C57" s="32" t="s">
        <v>52</v>
      </c>
      <c r="D57" s="32" t="s">
        <v>53</v>
      </c>
      <c r="E57" s="32">
        <v>56</v>
      </c>
      <c r="F57" s="32">
        <v>626</v>
      </c>
      <c r="G57" s="32" t="s">
        <v>62</v>
      </c>
      <c r="H57" s="34">
        <v>87757.136939999997</v>
      </c>
      <c r="I57" s="34">
        <v>87757.136939999997</v>
      </c>
      <c r="J57" s="32" t="s">
        <v>55</v>
      </c>
      <c r="K57" s="32" t="s">
        <v>55</v>
      </c>
      <c r="L57" s="32">
        <v>0.3</v>
      </c>
      <c r="M57" s="32" t="s">
        <v>56</v>
      </c>
      <c r="N57" s="32">
        <v>3</v>
      </c>
      <c r="O57" s="32">
        <v>0.3</v>
      </c>
      <c r="P57" s="32">
        <v>3</v>
      </c>
      <c r="Q57" s="32">
        <v>1350</v>
      </c>
      <c r="R57" s="32">
        <v>0.584917193</v>
      </c>
      <c r="S57" s="32" t="s">
        <v>105</v>
      </c>
      <c r="Y57" s="32" t="s">
        <v>106</v>
      </c>
    </row>
    <row r="58" spans="1:25">
      <c r="A58" s="32" t="s">
        <v>143</v>
      </c>
      <c r="B58" s="33">
        <v>43579</v>
      </c>
      <c r="C58" s="32" t="s">
        <v>66</v>
      </c>
      <c r="D58" s="32" t="s">
        <v>75</v>
      </c>
      <c r="E58" s="32">
        <v>40</v>
      </c>
      <c r="F58" s="32">
        <v>652</v>
      </c>
      <c r="G58" s="32" t="s">
        <v>54</v>
      </c>
      <c r="H58" s="34">
        <v>62159.509299999998</v>
      </c>
      <c r="I58" s="34">
        <v>62159.509299999998</v>
      </c>
      <c r="J58" s="32" t="s">
        <v>63</v>
      </c>
      <c r="K58" s="32" t="s">
        <v>63</v>
      </c>
      <c r="L58" s="32">
        <v>4.3</v>
      </c>
      <c r="M58" s="32" t="s">
        <v>56</v>
      </c>
      <c r="N58" s="32">
        <v>2</v>
      </c>
      <c r="O58" s="32">
        <v>0.1</v>
      </c>
      <c r="P58" s="32">
        <v>2</v>
      </c>
      <c r="Q58" s="32">
        <v>1550</v>
      </c>
      <c r="R58" s="32">
        <v>0.44822432699999998</v>
      </c>
      <c r="S58" s="32" t="s">
        <v>57</v>
      </c>
      <c r="T58" s="32">
        <v>23</v>
      </c>
      <c r="U58" s="32">
        <v>0</v>
      </c>
      <c r="V58" s="32">
        <v>23</v>
      </c>
      <c r="W58" s="32">
        <v>0</v>
      </c>
      <c r="X58" s="32" t="s">
        <v>56</v>
      </c>
      <c r="Y58" s="32" t="s">
        <v>64</v>
      </c>
    </row>
    <row r="59" spans="1:25">
      <c r="A59" s="32" t="s">
        <v>144</v>
      </c>
      <c r="B59" s="33">
        <v>43583</v>
      </c>
      <c r="C59" s="32" t="s">
        <v>69</v>
      </c>
      <c r="D59" s="32" t="s">
        <v>100</v>
      </c>
      <c r="E59" s="32">
        <v>30</v>
      </c>
      <c r="F59" s="32">
        <v>575</v>
      </c>
      <c r="G59" s="32" t="s">
        <v>62</v>
      </c>
      <c r="H59" s="34">
        <v>50206.08498</v>
      </c>
      <c r="I59" s="34">
        <v>50206.08498</v>
      </c>
      <c r="J59" s="32" t="s">
        <v>55</v>
      </c>
      <c r="K59" s="32" t="s">
        <v>55</v>
      </c>
      <c r="L59" s="32">
        <v>3.6</v>
      </c>
      <c r="M59" s="32" t="s">
        <v>56</v>
      </c>
      <c r="N59" s="32">
        <v>0</v>
      </c>
      <c r="O59" s="32">
        <v>0.2</v>
      </c>
      <c r="P59" s="32">
        <v>3</v>
      </c>
      <c r="Q59" s="32">
        <v>1600</v>
      </c>
      <c r="R59" s="32">
        <v>0.30008137600000001</v>
      </c>
      <c r="S59" s="32" t="s">
        <v>57</v>
      </c>
      <c r="T59" s="32">
        <v>23</v>
      </c>
      <c r="U59" s="32">
        <v>0</v>
      </c>
      <c r="V59" s="32">
        <v>23</v>
      </c>
      <c r="W59" s="32">
        <v>0</v>
      </c>
      <c r="X59" s="32" t="s">
        <v>56</v>
      </c>
      <c r="Y59" s="32" t="s">
        <v>64</v>
      </c>
    </row>
    <row r="60" spans="1:25">
      <c r="A60" s="32" t="s">
        <v>145</v>
      </c>
      <c r="B60" s="33">
        <v>43584</v>
      </c>
      <c r="C60" s="32" t="s">
        <v>66</v>
      </c>
      <c r="D60" s="32" t="s">
        <v>116</v>
      </c>
      <c r="E60" s="32">
        <v>42</v>
      </c>
      <c r="F60" s="32">
        <v>507</v>
      </c>
      <c r="G60" s="32" t="s">
        <v>83</v>
      </c>
      <c r="H60" s="34">
        <v>83836.448839999997</v>
      </c>
      <c r="J60" s="32" t="s">
        <v>55</v>
      </c>
      <c r="K60" s="32" t="s">
        <v>55</v>
      </c>
      <c r="L60" s="32">
        <v>9.8000000000000007</v>
      </c>
      <c r="M60" s="32" t="s">
        <v>56</v>
      </c>
      <c r="N60" s="32">
        <v>5</v>
      </c>
      <c r="O60" s="32">
        <v>1.9</v>
      </c>
      <c r="P60" s="32">
        <v>2</v>
      </c>
      <c r="Q60" s="32">
        <v>800</v>
      </c>
      <c r="R60" s="32">
        <v>0.14427271699999999</v>
      </c>
      <c r="S60" s="32" t="s">
        <v>57</v>
      </c>
      <c r="T60" s="32">
        <v>22</v>
      </c>
      <c r="U60" s="32">
        <v>0</v>
      </c>
      <c r="V60" s="32">
        <v>22</v>
      </c>
      <c r="W60" s="32">
        <v>0</v>
      </c>
      <c r="X60" s="32" t="s">
        <v>56</v>
      </c>
      <c r="Y60" s="32" t="s">
        <v>64</v>
      </c>
    </row>
    <row r="61" spans="1:25">
      <c r="A61" s="32" t="s">
        <v>146</v>
      </c>
      <c r="B61" s="33">
        <v>43584</v>
      </c>
      <c r="C61" s="32" t="s">
        <v>66</v>
      </c>
      <c r="D61" s="32" t="s">
        <v>116</v>
      </c>
      <c r="E61" s="32">
        <v>26</v>
      </c>
      <c r="F61" s="32">
        <v>620</v>
      </c>
      <c r="G61" s="32" t="s">
        <v>83</v>
      </c>
      <c r="H61" s="34">
        <v>27360.93521</v>
      </c>
      <c r="I61" s="34">
        <v>27360.93521</v>
      </c>
      <c r="J61" s="32" t="s">
        <v>55</v>
      </c>
      <c r="K61" s="32" t="s">
        <v>55</v>
      </c>
      <c r="L61" s="32">
        <v>1</v>
      </c>
      <c r="M61" s="32" t="s">
        <v>56</v>
      </c>
      <c r="N61" s="32">
        <v>2</v>
      </c>
      <c r="O61" s="32">
        <v>0.5</v>
      </c>
      <c r="P61" s="32">
        <v>2</v>
      </c>
      <c r="Q61" s="32">
        <v>1750</v>
      </c>
      <c r="R61" s="32">
        <v>1.5221451E-2</v>
      </c>
      <c r="S61" s="32" t="s">
        <v>105</v>
      </c>
      <c r="Y61" s="32" t="s">
        <v>106</v>
      </c>
    </row>
    <row r="62" spans="1:25">
      <c r="A62" s="32" t="s">
        <v>147</v>
      </c>
      <c r="B62" s="33">
        <v>43584</v>
      </c>
      <c r="C62" s="32" t="s">
        <v>69</v>
      </c>
      <c r="D62" s="32" t="s">
        <v>97</v>
      </c>
      <c r="E62" s="32">
        <v>52</v>
      </c>
      <c r="F62" s="32">
        <v>832</v>
      </c>
      <c r="G62" s="32" t="s">
        <v>62</v>
      </c>
      <c r="H62" s="34">
        <v>46187.371010000003</v>
      </c>
      <c r="J62" s="32" t="s">
        <v>55</v>
      </c>
      <c r="K62" s="32" t="s">
        <v>55</v>
      </c>
      <c r="L62" s="32">
        <v>3</v>
      </c>
      <c r="M62" s="32" t="s">
        <v>56</v>
      </c>
      <c r="N62" s="32">
        <v>8</v>
      </c>
      <c r="O62" s="32">
        <v>3.2</v>
      </c>
      <c r="P62" s="32">
        <v>3</v>
      </c>
      <c r="Q62" s="32">
        <v>1800</v>
      </c>
      <c r="R62" s="32">
        <v>0.17432678099999999</v>
      </c>
      <c r="S62" s="32" t="s">
        <v>57</v>
      </c>
      <c r="T62" s="32">
        <v>12</v>
      </c>
      <c r="U62" s="32">
        <v>0</v>
      </c>
      <c r="V62" s="32">
        <v>12</v>
      </c>
      <c r="W62" s="32">
        <v>0</v>
      </c>
      <c r="X62" s="32" t="s">
        <v>56</v>
      </c>
      <c r="Y62" s="32" t="s">
        <v>64</v>
      </c>
    </row>
    <row r="63" spans="1:25">
      <c r="A63" s="32" t="s">
        <v>148</v>
      </c>
      <c r="B63" s="33">
        <v>43584</v>
      </c>
      <c r="C63" s="32" t="s">
        <v>52</v>
      </c>
      <c r="D63" s="32" t="s">
        <v>120</v>
      </c>
      <c r="E63" s="32">
        <v>42</v>
      </c>
      <c r="F63" s="32">
        <v>740</v>
      </c>
      <c r="G63" s="32" t="s">
        <v>62</v>
      </c>
      <c r="H63" s="34">
        <v>39898.083579999999</v>
      </c>
      <c r="I63" s="34">
        <v>39898.083579999999</v>
      </c>
      <c r="J63" s="32" t="s">
        <v>55</v>
      </c>
      <c r="K63" s="32" t="s">
        <v>55</v>
      </c>
      <c r="L63" s="32">
        <v>0.8</v>
      </c>
      <c r="M63" s="32" t="s">
        <v>56</v>
      </c>
      <c r="N63" s="32">
        <v>1</v>
      </c>
      <c r="O63" s="32">
        <v>4.3</v>
      </c>
      <c r="P63" s="32">
        <v>1</v>
      </c>
      <c r="Q63" s="32">
        <v>800</v>
      </c>
      <c r="R63" s="32">
        <v>0.32897885799999999</v>
      </c>
      <c r="S63" s="32" t="s">
        <v>57</v>
      </c>
      <c r="T63" s="32">
        <v>19</v>
      </c>
      <c r="U63" s="32">
        <v>1</v>
      </c>
      <c r="V63" s="32">
        <v>19</v>
      </c>
      <c r="W63" s="32">
        <v>0</v>
      </c>
      <c r="X63" s="32" t="s">
        <v>56</v>
      </c>
      <c r="Y63" s="32" t="s">
        <v>64</v>
      </c>
    </row>
    <row r="64" spans="1:25">
      <c r="A64" s="32" t="s">
        <v>149</v>
      </c>
      <c r="B64" s="33">
        <v>43588</v>
      </c>
      <c r="C64" s="32" t="s">
        <v>69</v>
      </c>
      <c r="D64" s="32" t="s">
        <v>97</v>
      </c>
      <c r="E64" s="32">
        <v>46</v>
      </c>
      <c r="F64" s="32">
        <v>557</v>
      </c>
      <c r="G64" s="32" t="s">
        <v>62</v>
      </c>
      <c r="H64" s="34">
        <v>13792.061009999999</v>
      </c>
      <c r="J64" s="32" t="s">
        <v>55</v>
      </c>
      <c r="K64" s="32" t="s">
        <v>55</v>
      </c>
      <c r="L64" s="32">
        <v>0.1</v>
      </c>
      <c r="M64" s="32" t="s">
        <v>56</v>
      </c>
      <c r="N64" s="32">
        <v>1</v>
      </c>
      <c r="O64" s="32">
        <v>5.6</v>
      </c>
      <c r="P64" s="32">
        <v>2</v>
      </c>
      <c r="Q64" s="32">
        <v>800</v>
      </c>
      <c r="R64" s="32">
        <v>0.47522702700000002</v>
      </c>
      <c r="S64" s="32" t="s">
        <v>57</v>
      </c>
      <c r="T64" s="32">
        <v>17</v>
      </c>
      <c r="U64" s="32">
        <v>0</v>
      </c>
      <c r="V64" s="32">
        <v>17</v>
      </c>
      <c r="W64" s="32">
        <v>0</v>
      </c>
      <c r="X64" s="32" t="s">
        <v>56</v>
      </c>
      <c r="Y64" s="32" t="s">
        <v>64</v>
      </c>
    </row>
    <row r="65" spans="1:25">
      <c r="A65" s="32" t="s">
        <v>150</v>
      </c>
      <c r="B65" s="33">
        <v>43591</v>
      </c>
      <c r="C65" s="32" t="s">
        <v>69</v>
      </c>
      <c r="D65" s="32" t="s">
        <v>100</v>
      </c>
      <c r="E65" s="32">
        <v>61</v>
      </c>
      <c r="F65" s="32">
        <v>832</v>
      </c>
      <c r="G65" s="32" t="s">
        <v>83</v>
      </c>
      <c r="H65" s="34">
        <v>21305.55933</v>
      </c>
      <c r="I65" s="34">
        <v>21305.55933</v>
      </c>
      <c r="J65" s="32" t="s">
        <v>63</v>
      </c>
      <c r="K65" s="32" t="s">
        <v>63</v>
      </c>
      <c r="L65" s="32">
        <v>5.5</v>
      </c>
      <c r="M65" s="32" t="s">
        <v>58</v>
      </c>
      <c r="N65" s="32">
        <v>1</v>
      </c>
      <c r="O65" s="32">
        <v>15.8</v>
      </c>
      <c r="P65" s="32">
        <v>2</v>
      </c>
      <c r="Q65" s="32">
        <v>900</v>
      </c>
      <c r="R65" s="32">
        <v>0.60933531600000002</v>
      </c>
      <c r="S65" s="32" t="s">
        <v>105</v>
      </c>
      <c r="Y65" s="32" t="s">
        <v>106</v>
      </c>
    </row>
    <row r="66" spans="1:25">
      <c r="A66" s="32" t="s">
        <v>151</v>
      </c>
      <c r="B66" s="33">
        <v>43593</v>
      </c>
      <c r="C66" s="32" t="s">
        <v>69</v>
      </c>
      <c r="D66" s="32" t="s">
        <v>94</v>
      </c>
      <c r="E66" s="32">
        <v>49</v>
      </c>
      <c r="F66" s="32">
        <v>791</v>
      </c>
      <c r="G66" s="32" t="s">
        <v>62</v>
      </c>
      <c r="H66" s="34">
        <v>139145.9994</v>
      </c>
      <c r="I66" s="34">
        <v>139145.9994</v>
      </c>
      <c r="J66" s="32" t="s">
        <v>55</v>
      </c>
      <c r="K66" s="32" t="s">
        <v>55</v>
      </c>
      <c r="L66" s="32">
        <v>1.1000000000000001</v>
      </c>
      <c r="M66" s="32" t="s">
        <v>56</v>
      </c>
      <c r="N66" s="32">
        <v>4</v>
      </c>
      <c r="O66" s="32">
        <v>0.3</v>
      </c>
      <c r="P66" s="32">
        <v>2</v>
      </c>
      <c r="Q66" s="32">
        <v>1600</v>
      </c>
      <c r="R66" s="32">
        <v>0.72787787000000004</v>
      </c>
      <c r="S66" s="32" t="s">
        <v>57</v>
      </c>
      <c r="T66" s="32">
        <v>18</v>
      </c>
      <c r="U66" s="32">
        <v>0</v>
      </c>
      <c r="V66" s="32">
        <v>18</v>
      </c>
      <c r="W66" s="32">
        <v>0</v>
      </c>
      <c r="X66" s="32" t="s">
        <v>56</v>
      </c>
      <c r="Y66" s="32" t="s">
        <v>64</v>
      </c>
    </row>
    <row r="67" spans="1:25">
      <c r="A67" s="32" t="s">
        <v>152</v>
      </c>
      <c r="B67" s="33">
        <v>43593</v>
      </c>
      <c r="C67" s="32" t="s">
        <v>69</v>
      </c>
      <c r="D67" s="32" t="s">
        <v>102</v>
      </c>
      <c r="E67" s="32">
        <v>25</v>
      </c>
      <c r="F67" s="32">
        <v>665</v>
      </c>
      <c r="G67" s="32" t="s">
        <v>83</v>
      </c>
      <c r="H67" s="34">
        <v>95433.277820000003</v>
      </c>
      <c r="J67" s="32" t="s">
        <v>55</v>
      </c>
      <c r="K67" s="32" t="s">
        <v>55</v>
      </c>
      <c r="L67" s="32">
        <v>0.9</v>
      </c>
      <c r="M67" s="32" t="s">
        <v>56</v>
      </c>
      <c r="N67" s="32">
        <v>1</v>
      </c>
      <c r="O67" s="32">
        <v>12.5</v>
      </c>
      <c r="P67" s="32">
        <v>3</v>
      </c>
      <c r="Q67" s="32">
        <v>1250</v>
      </c>
      <c r="R67" s="32">
        <v>0.82782646900000001</v>
      </c>
      <c r="S67" s="32" t="s">
        <v>57</v>
      </c>
      <c r="T67" s="32">
        <v>21</v>
      </c>
      <c r="U67" s="32">
        <v>1</v>
      </c>
      <c r="V67" s="32">
        <v>21</v>
      </c>
      <c r="W67" s="32">
        <v>0</v>
      </c>
      <c r="X67" s="32" t="s">
        <v>58</v>
      </c>
      <c r="Y67" s="32" t="s">
        <v>59</v>
      </c>
    </row>
    <row r="68" spans="1:25">
      <c r="A68" s="32" t="s">
        <v>153</v>
      </c>
      <c r="B68" s="33">
        <v>43594</v>
      </c>
      <c r="C68" s="32" t="s">
        <v>69</v>
      </c>
      <c r="D68" s="32" t="s">
        <v>70</v>
      </c>
      <c r="E68" s="32">
        <v>45</v>
      </c>
      <c r="F68" s="32">
        <v>681</v>
      </c>
      <c r="G68" s="32" t="s">
        <v>83</v>
      </c>
      <c r="H68" s="34">
        <v>48450.169629999997</v>
      </c>
      <c r="I68" s="34">
        <v>48450.169629999997</v>
      </c>
      <c r="J68" s="32" t="s">
        <v>55</v>
      </c>
      <c r="K68" s="32" t="s">
        <v>55</v>
      </c>
      <c r="L68" s="32">
        <v>2.7</v>
      </c>
      <c r="M68" s="32" t="s">
        <v>56</v>
      </c>
      <c r="N68" s="32">
        <v>4</v>
      </c>
      <c r="O68" s="32">
        <v>10.6</v>
      </c>
      <c r="P68" s="32">
        <v>3</v>
      </c>
      <c r="Q68" s="32">
        <v>850</v>
      </c>
      <c r="R68" s="32">
        <v>0.906627882</v>
      </c>
      <c r="S68" s="32" t="s">
        <v>57</v>
      </c>
      <c r="T68" s="32">
        <v>17</v>
      </c>
      <c r="U68" s="32">
        <v>0</v>
      </c>
      <c r="V68" s="32">
        <v>17</v>
      </c>
      <c r="W68" s="32">
        <v>0</v>
      </c>
      <c r="X68" s="32" t="s">
        <v>56</v>
      </c>
      <c r="Y68" s="32" t="s">
        <v>64</v>
      </c>
    </row>
    <row r="69" spans="1:25">
      <c r="A69" s="32" t="s">
        <v>154</v>
      </c>
      <c r="B69" s="33">
        <v>43596</v>
      </c>
      <c r="C69" s="32" t="s">
        <v>66</v>
      </c>
      <c r="D69" s="32" t="s">
        <v>72</v>
      </c>
      <c r="E69" s="32">
        <v>46</v>
      </c>
      <c r="F69" s="32">
        <v>672</v>
      </c>
      <c r="G69" s="32" t="s">
        <v>76</v>
      </c>
      <c r="H69" s="34">
        <v>31700.200079999999</v>
      </c>
      <c r="I69" s="34">
        <v>31700.200079999999</v>
      </c>
      <c r="J69" s="32" t="s">
        <v>55</v>
      </c>
      <c r="K69" s="32" t="s">
        <v>55</v>
      </c>
      <c r="L69" s="32">
        <v>21.2</v>
      </c>
      <c r="M69" s="32" t="s">
        <v>56</v>
      </c>
      <c r="N69" s="32">
        <v>1</v>
      </c>
      <c r="O69" s="32">
        <v>10.7</v>
      </c>
      <c r="P69" s="32">
        <v>3</v>
      </c>
      <c r="Q69" s="32">
        <v>1100</v>
      </c>
      <c r="R69" s="32">
        <v>0.96226909299999996</v>
      </c>
      <c r="S69" s="32" t="s">
        <v>57</v>
      </c>
      <c r="T69" s="32">
        <v>20</v>
      </c>
      <c r="U69" s="32">
        <v>1</v>
      </c>
      <c r="V69" s="32">
        <v>20</v>
      </c>
      <c r="W69" s="32">
        <v>0</v>
      </c>
      <c r="X69" s="32" t="s">
        <v>56</v>
      </c>
      <c r="Y69" s="32" t="s">
        <v>64</v>
      </c>
    </row>
    <row r="70" spans="1:25">
      <c r="A70" s="32" t="s">
        <v>155</v>
      </c>
      <c r="B70" s="33">
        <v>43597</v>
      </c>
      <c r="C70" s="32" t="s">
        <v>69</v>
      </c>
      <c r="D70" s="32" t="s">
        <v>94</v>
      </c>
      <c r="E70" s="32">
        <v>37</v>
      </c>
      <c r="F70" s="32">
        <v>622</v>
      </c>
      <c r="G70" s="32" t="s">
        <v>83</v>
      </c>
      <c r="H70" s="34">
        <v>217860.91810000001</v>
      </c>
      <c r="J70" s="32" t="s">
        <v>156</v>
      </c>
      <c r="K70" s="32" t="s">
        <v>156</v>
      </c>
      <c r="L70" s="32">
        <v>6.8</v>
      </c>
      <c r="M70" s="32" t="s">
        <v>56</v>
      </c>
      <c r="N70" s="32">
        <v>0</v>
      </c>
      <c r="O70" s="32">
        <v>11.2</v>
      </c>
      <c r="P70" s="32">
        <v>2</v>
      </c>
      <c r="Q70" s="32">
        <v>1100</v>
      </c>
      <c r="R70" s="32">
        <v>0.99332872299999997</v>
      </c>
      <c r="S70" s="32" t="s">
        <v>57</v>
      </c>
      <c r="T70" s="32">
        <v>23</v>
      </c>
      <c r="U70" s="32">
        <v>0</v>
      </c>
      <c r="V70" s="32">
        <v>23</v>
      </c>
      <c r="W70" s="32">
        <v>0</v>
      </c>
      <c r="X70" s="32" t="s">
        <v>58</v>
      </c>
      <c r="Y70" s="32" t="s">
        <v>59</v>
      </c>
    </row>
    <row r="71" spans="1:25">
      <c r="A71" s="32" t="s">
        <v>157</v>
      </c>
      <c r="B71" s="33">
        <v>43599</v>
      </c>
      <c r="C71" s="32" t="s">
        <v>66</v>
      </c>
      <c r="D71" s="32" t="s">
        <v>75</v>
      </c>
      <c r="E71" s="32">
        <v>28</v>
      </c>
      <c r="F71" s="32">
        <v>819</v>
      </c>
      <c r="G71" s="32" t="s">
        <v>76</v>
      </c>
      <c r="H71" s="34">
        <v>35789.474889999998</v>
      </c>
      <c r="J71" s="32" t="s">
        <v>128</v>
      </c>
      <c r="K71" s="32" t="s">
        <v>128</v>
      </c>
      <c r="L71" s="32">
        <v>1.1000000000000001</v>
      </c>
      <c r="M71" s="32" t="s">
        <v>56</v>
      </c>
      <c r="N71" s="32">
        <v>3</v>
      </c>
      <c r="O71" s="32">
        <v>14.7</v>
      </c>
      <c r="P71" s="32">
        <v>0</v>
      </c>
      <c r="Q71" s="32">
        <v>1000</v>
      </c>
      <c r="R71" s="32">
        <v>0.99901333999999997</v>
      </c>
      <c r="S71" s="32" t="s">
        <v>57</v>
      </c>
      <c r="T71" s="32">
        <v>11</v>
      </c>
      <c r="U71" s="32">
        <v>0</v>
      </c>
      <c r="V71" s="32">
        <v>11</v>
      </c>
      <c r="W71" s="32">
        <v>0</v>
      </c>
      <c r="X71" s="32" t="s">
        <v>58</v>
      </c>
      <c r="Y71" s="32" t="s">
        <v>59</v>
      </c>
    </row>
    <row r="72" spans="1:25">
      <c r="A72" s="32" t="s">
        <v>158</v>
      </c>
      <c r="B72" s="33">
        <v>43600</v>
      </c>
      <c r="C72" s="32" t="s">
        <v>66</v>
      </c>
      <c r="D72" s="32" t="s">
        <v>75</v>
      </c>
      <c r="E72" s="32">
        <v>59</v>
      </c>
      <c r="F72" s="32">
        <v>745</v>
      </c>
      <c r="G72" s="32" t="s">
        <v>83</v>
      </c>
      <c r="H72" s="34">
        <v>23174.015510000001</v>
      </c>
      <c r="J72" s="32" t="s">
        <v>55</v>
      </c>
      <c r="K72" s="32" t="s">
        <v>55</v>
      </c>
      <c r="L72" s="32">
        <v>14.2</v>
      </c>
      <c r="M72" s="32" t="s">
        <v>56</v>
      </c>
      <c r="N72" s="32">
        <v>2</v>
      </c>
      <c r="O72" s="32">
        <v>10.9</v>
      </c>
      <c r="P72" s="32">
        <v>2</v>
      </c>
      <c r="Q72" s="32">
        <v>900</v>
      </c>
      <c r="R72" s="32">
        <v>0.979177729</v>
      </c>
      <c r="S72" s="32" t="s">
        <v>57</v>
      </c>
      <c r="T72" s="32">
        <v>7</v>
      </c>
      <c r="U72" s="32">
        <v>0</v>
      </c>
      <c r="V72" s="32">
        <v>7</v>
      </c>
      <c r="W72" s="32">
        <v>0</v>
      </c>
      <c r="X72" s="32" t="s">
        <v>58</v>
      </c>
      <c r="Y72" s="32" t="s">
        <v>59</v>
      </c>
    </row>
    <row r="73" spans="1:25">
      <c r="A73" s="32" t="s">
        <v>159</v>
      </c>
      <c r="B73" s="33">
        <v>43602</v>
      </c>
      <c r="C73" s="32" t="s">
        <v>66</v>
      </c>
      <c r="D73" s="32" t="s">
        <v>72</v>
      </c>
      <c r="E73" s="32">
        <v>63</v>
      </c>
      <c r="F73" s="32">
        <v>784</v>
      </c>
      <c r="G73" s="32" t="s">
        <v>62</v>
      </c>
      <c r="H73" s="34">
        <v>48475.657639999998</v>
      </c>
      <c r="I73" s="34">
        <v>48475.657639999998</v>
      </c>
      <c r="J73" s="32" t="s">
        <v>55</v>
      </c>
      <c r="K73" s="32" t="s">
        <v>55</v>
      </c>
      <c r="L73" s="32">
        <v>10.3</v>
      </c>
      <c r="M73" s="32" t="s">
        <v>56</v>
      </c>
      <c r="N73" s="32">
        <v>2</v>
      </c>
      <c r="O73" s="32">
        <v>6.5</v>
      </c>
      <c r="P73" s="32">
        <v>3</v>
      </c>
      <c r="Q73" s="32">
        <v>1500</v>
      </c>
      <c r="R73" s="32">
        <v>0.93432859899999998</v>
      </c>
      <c r="S73" s="32" t="s">
        <v>57</v>
      </c>
      <c r="T73" s="32">
        <v>8</v>
      </c>
      <c r="U73" s="32">
        <v>0</v>
      </c>
      <c r="V73" s="32">
        <v>8</v>
      </c>
      <c r="W73" s="32">
        <v>0</v>
      </c>
      <c r="X73" s="32" t="s">
        <v>58</v>
      </c>
      <c r="Y73" s="32" t="s">
        <v>59</v>
      </c>
    </row>
    <row r="74" spans="1:25">
      <c r="A74" s="32" t="s">
        <v>160</v>
      </c>
      <c r="B74" s="33">
        <v>43613</v>
      </c>
      <c r="C74" s="32" t="s">
        <v>52</v>
      </c>
      <c r="D74" s="32" t="s">
        <v>120</v>
      </c>
      <c r="E74" s="32">
        <v>22</v>
      </c>
      <c r="F74" s="32">
        <v>731</v>
      </c>
      <c r="G74" s="32" t="s">
        <v>62</v>
      </c>
      <c r="H74" s="34">
        <v>3418752</v>
      </c>
      <c r="I74" s="34">
        <v>3418752</v>
      </c>
      <c r="J74" s="32" t="s">
        <v>128</v>
      </c>
      <c r="K74" s="32" t="s">
        <v>128</v>
      </c>
      <c r="L74" s="32">
        <v>2.1</v>
      </c>
      <c r="M74" s="32" t="s">
        <v>56</v>
      </c>
      <c r="N74" s="32">
        <v>2</v>
      </c>
      <c r="O74" s="32">
        <v>3.6</v>
      </c>
      <c r="P74" s="32">
        <v>0</v>
      </c>
      <c r="Q74" s="32">
        <v>0</v>
      </c>
      <c r="R74" s="32">
        <v>0.86561163900000004</v>
      </c>
      <c r="S74" s="32" t="s">
        <v>105</v>
      </c>
      <c r="T74" s="32">
        <v>0</v>
      </c>
      <c r="U74" s="32">
        <v>0</v>
      </c>
      <c r="V74" s="32">
        <v>0</v>
      </c>
      <c r="W74" s="32">
        <v>0</v>
      </c>
      <c r="X74" s="32" t="s">
        <v>56</v>
      </c>
      <c r="Y74" s="32" t="s">
        <v>106</v>
      </c>
    </row>
    <row r="75" spans="1:25">
      <c r="A75" s="32" t="s">
        <v>161</v>
      </c>
      <c r="B75" s="33">
        <v>43613</v>
      </c>
      <c r="C75" s="32" t="s">
        <v>69</v>
      </c>
      <c r="D75" s="32" t="s">
        <v>97</v>
      </c>
      <c r="E75" s="32">
        <v>34</v>
      </c>
      <c r="F75" s="32">
        <v>711</v>
      </c>
      <c r="G75" s="32" t="s">
        <v>83</v>
      </c>
      <c r="H75" s="34">
        <v>27905.674620000002</v>
      </c>
      <c r="I75" s="34">
        <v>3951216</v>
      </c>
      <c r="J75" s="32" t="s">
        <v>55</v>
      </c>
      <c r="K75" s="32" t="s">
        <v>55</v>
      </c>
      <c r="L75" s="32">
        <v>3.6</v>
      </c>
      <c r="M75" s="32" t="s">
        <v>56</v>
      </c>
      <c r="N75" s="32">
        <v>2</v>
      </c>
      <c r="O75" s="32">
        <v>1.7</v>
      </c>
      <c r="P75" s="32">
        <v>2</v>
      </c>
      <c r="Q75" s="32">
        <v>1450</v>
      </c>
      <c r="R75" s="32">
        <v>0.77478225599999995</v>
      </c>
      <c r="S75" s="32" t="s">
        <v>105</v>
      </c>
      <c r="Y75" s="32" t="s">
        <v>106</v>
      </c>
    </row>
    <row r="76" spans="1:25">
      <c r="A76" s="32" t="s">
        <v>162</v>
      </c>
      <c r="B76" s="33">
        <v>43616</v>
      </c>
      <c r="C76" s="32" t="s">
        <v>52</v>
      </c>
      <c r="D76" s="32" t="s">
        <v>61</v>
      </c>
      <c r="E76" s="32">
        <v>30</v>
      </c>
      <c r="F76" s="32">
        <v>744</v>
      </c>
      <c r="G76" s="32" t="s">
        <v>54</v>
      </c>
      <c r="H76" s="34">
        <v>196582.87609999999</v>
      </c>
      <c r="I76" s="34">
        <v>6357220</v>
      </c>
      <c r="J76" s="32" t="s">
        <v>90</v>
      </c>
      <c r="K76" s="32" t="s">
        <v>90</v>
      </c>
      <c r="L76" s="32">
        <v>0</v>
      </c>
      <c r="M76" s="32" t="s">
        <v>56</v>
      </c>
      <c r="N76" s="32">
        <v>2</v>
      </c>
      <c r="O76" s="32">
        <v>0.6</v>
      </c>
      <c r="P76" s="32">
        <v>2</v>
      </c>
      <c r="Q76" s="32">
        <v>800</v>
      </c>
      <c r="R76" s="32">
        <v>0.66416072400000004</v>
      </c>
      <c r="S76" s="32" t="s">
        <v>57</v>
      </c>
      <c r="T76" s="32">
        <v>18</v>
      </c>
      <c r="U76" s="32">
        <v>1</v>
      </c>
      <c r="V76" s="32">
        <v>18</v>
      </c>
      <c r="W76" s="32">
        <v>0</v>
      </c>
      <c r="X76" s="32" t="s">
        <v>56</v>
      </c>
      <c r="Y76" s="32" t="s">
        <v>64</v>
      </c>
    </row>
    <row r="77" spans="1:25">
      <c r="A77" s="32" t="s">
        <v>163</v>
      </c>
      <c r="B77" s="33">
        <v>43617</v>
      </c>
      <c r="C77" s="32" t="s">
        <v>52</v>
      </c>
      <c r="D77" s="32" t="s">
        <v>61</v>
      </c>
      <c r="E77" s="32">
        <v>37</v>
      </c>
      <c r="F77" s="32">
        <v>711</v>
      </c>
      <c r="G77" s="32" t="s">
        <v>76</v>
      </c>
      <c r="H77" s="34">
        <v>49809.543080000003</v>
      </c>
      <c r="I77" s="34">
        <v>3248013</v>
      </c>
      <c r="J77" s="32" t="s">
        <v>55</v>
      </c>
      <c r="K77" s="32" t="s">
        <v>55</v>
      </c>
      <c r="L77" s="32">
        <v>9.4</v>
      </c>
      <c r="M77" s="32" t="s">
        <v>56</v>
      </c>
      <c r="N77" s="32">
        <v>2</v>
      </c>
      <c r="O77" s="32">
        <v>0.7</v>
      </c>
      <c r="P77" s="32">
        <v>1</v>
      </c>
      <c r="Q77" s="32">
        <v>1950</v>
      </c>
      <c r="R77" s="32">
        <v>0.53657291799999995</v>
      </c>
      <c r="S77" s="32" t="s">
        <v>57</v>
      </c>
      <c r="T77" s="32">
        <v>19</v>
      </c>
      <c r="U77" s="32">
        <v>2</v>
      </c>
      <c r="V77" s="32">
        <v>19</v>
      </c>
      <c r="W77" s="32">
        <v>0</v>
      </c>
      <c r="X77" s="32" t="s">
        <v>56</v>
      </c>
      <c r="Y77" s="32" t="s">
        <v>64</v>
      </c>
    </row>
    <row r="78" spans="1:25">
      <c r="A78" s="32" t="s">
        <v>164</v>
      </c>
      <c r="B78" s="33">
        <v>43618</v>
      </c>
      <c r="C78" s="32" t="s">
        <v>69</v>
      </c>
      <c r="D78" s="32" t="s">
        <v>97</v>
      </c>
      <c r="E78" s="32">
        <v>39</v>
      </c>
      <c r="F78" s="32">
        <v>651</v>
      </c>
      <c r="G78" s="32" t="s">
        <v>76</v>
      </c>
      <c r="H78" s="34">
        <v>48879.341160000004</v>
      </c>
      <c r="I78" s="34">
        <v>2560321</v>
      </c>
      <c r="J78" s="32" t="s">
        <v>55</v>
      </c>
      <c r="K78" s="32" t="s">
        <v>55</v>
      </c>
      <c r="L78" s="32">
        <v>2.5</v>
      </c>
      <c r="M78" s="32" t="s">
        <v>56</v>
      </c>
      <c r="N78" s="32">
        <v>5</v>
      </c>
      <c r="O78" s="32">
        <v>4.5999999999999996</v>
      </c>
      <c r="P78" s="32">
        <v>1</v>
      </c>
      <c r="Q78" s="32">
        <v>1200</v>
      </c>
      <c r="R78" s="32">
        <v>0.39527812499999998</v>
      </c>
      <c r="S78" s="32" t="s">
        <v>57</v>
      </c>
      <c r="T78" s="32">
        <v>16</v>
      </c>
      <c r="U78" s="32">
        <v>1</v>
      </c>
      <c r="V78" s="32">
        <v>16</v>
      </c>
      <c r="W78" s="32">
        <v>0</v>
      </c>
      <c r="X78" s="32" t="s">
        <v>56</v>
      </c>
      <c r="Y78" s="32" t="s">
        <v>64</v>
      </c>
    </row>
    <row r="79" spans="1:25">
      <c r="A79" s="32" t="s">
        <v>165</v>
      </c>
      <c r="B79" s="33">
        <v>43622</v>
      </c>
      <c r="C79" s="32" t="s">
        <v>52</v>
      </c>
      <c r="D79" s="32" t="s">
        <v>53</v>
      </c>
      <c r="E79" s="32">
        <v>25</v>
      </c>
      <c r="F79" s="32">
        <v>655</v>
      </c>
      <c r="G79" s="32" t="s">
        <v>54</v>
      </c>
      <c r="H79" s="34">
        <v>3951216</v>
      </c>
      <c r="I79" s="34">
        <v>3951216</v>
      </c>
      <c r="J79" s="32" t="s">
        <v>88</v>
      </c>
      <c r="K79" s="32" t="s">
        <v>88</v>
      </c>
      <c r="L79" s="32">
        <v>0.7</v>
      </c>
      <c r="M79" s="32" t="s">
        <v>56</v>
      </c>
      <c r="N79" s="32">
        <v>5</v>
      </c>
      <c r="O79" s="32">
        <v>9.1999999999999993</v>
      </c>
      <c r="P79" s="32">
        <v>3</v>
      </c>
      <c r="Q79" s="32">
        <v>0</v>
      </c>
      <c r="R79" s="32">
        <v>0.243885781</v>
      </c>
      <c r="S79" s="32" t="s">
        <v>105</v>
      </c>
      <c r="T79" s="32">
        <v>0</v>
      </c>
      <c r="U79" s="32">
        <v>0</v>
      </c>
      <c r="V79" s="32">
        <v>0</v>
      </c>
      <c r="W79" s="32">
        <v>0</v>
      </c>
      <c r="X79" s="32" t="s">
        <v>56</v>
      </c>
      <c r="Y79" s="32" t="s">
        <v>106</v>
      </c>
    </row>
    <row r="80" spans="1:25">
      <c r="A80" s="32" t="s">
        <v>166</v>
      </c>
      <c r="B80" s="33">
        <v>43624</v>
      </c>
      <c r="C80" s="32" t="s">
        <v>69</v>
      </c>
      <c r="D80" s="32" t="s">
        <v>94</v>
      </c>
      <c r="E80" s="32">
        <v>32</v>
      </c>
      <c r="F80" s="32">
        <v>673</v>
      </c>
      <c r="G80" s="32" t="s">
        <v>76</v>
      </c>
      <c r="H80" s="34">
        <v>27990.903340000001</v>
      </c>
      <c r="I80" s="34">
        <v>5560637</v>
      </c>
      <c r="J80" s="32" t="s">
        <v>63</v>
      </c>
      <c r="K80" s="32" t="s">
        <v>63</v>
      </c>
      <c r="L80" s="32">
        <v>11.1</v>
      </c>
      <c r="M80" s="32" t="s">
        <v>56</v>
      </c>
      <c r="N80" s="32">
        <v>0</v>
      </c>
      <c r="O80" s="32">
        <v>1.8</v>
      </c>
      <c r="P80" s="32">
        <v>2</v>
      </c>
      <c r="Q80" s="32">
        <v>1650</v>
      </c>
      <c r="R80" s="32">
        <v>8.6263269000000004E-2</v>
      </c>
      <c r="S80" s="32" t="s">
        <v>105</v>
      </c>
      <c r="Y80" s="32" t="s">
        <v>106</v>
      </c>
    </row>
    <row r="81" spans="1:25">
      <c r="A81" s="32" t="s">
        <v>167</v>
      </c>
      <c r="B81" s="33">
        <v>43627</v>
      </c>
      <c r="C81" s="32" t="s">
        <v>69</v>
      </c>
      <c r="D81" s="32" t="s">
        <v>94</v>
      </c>
      <c r="E81" s="32">
        <v>44</v>
      </c>
      <c r="F81" s="32">
        <v>717</v>
      </c>
      <c r="G81" s="32" t="s">
        <v>54</v>
      </c>
      <c r="H81" s="34">
        <v>107289.25290000001</v>
      </c>
      <c r="I81" s="34">
        <v>4866103</v>
      </c>
      <c r="J81" s="32" t="s">
        <v>55</v>
      </c>
      <c r="K81" s="32" t="s">
        <v>55</v>
      </c>
      <c r="L81" s="32">
        <v>7.5</v>
      </c>
      <c r="M81" s="32" t="s">
        <v>58</v>
      </c>
      <c r="N81" s="32">
        <v>5</v>
      </c>
      <c r="O81" s="32">
        <v>11.2</v>
      </c>
      <c r="P81" s="32">
        <v>2</v>
      </c>
      <c r="Q81" s="32">
        <v>800</v>
      </c>
      <c r="R81" s="32">
        <v>7.3562875999999999E-2</v>
      </c>
      <c r="S81" s="32" t="s">
        <v>57</v>
      </c>
      <c r="T81" s="32">
        <v>16</v>
      </c>
      <c r="U81" s="32">
        <v>0</v>
      </c>
      <c r="V81" s="32">
        <v>16</v>
      </c>
      <c r="W81" s="32">
        <v>0</v>
      </c>
      <c r="X81" s="32" t="s">
        <v>56</v>
      </c>
      <c r="Y81" s="32" t="s">
        <v>64</v>
      </c>
    </row>
    <row r="82" spans="1:25">
      <c r="A82" s="32" t="s">
        <v>168</v>
      </c>
      <c r="B82" s="33">
        <v>43628</v>
      </c>
      <c r="C82" s="32" t="s">
        <v>52</v>
      </c>
      <c r="D82" s="32" t="s">
        <v>120</v>
      </c>
      <c r="E82" s="32">
        <v>50</v>
      </c>
      <c r="F82" s="32">
        <v>576</v>
      </c>
      <c r="G82" s="32" t="s">
        <v>62</v>
      </c>
      <c r="H82" s="34">
        <v>55301.01614</v>
      </c>
      <c r="I82" s="34">
        <v>6807811</v>
      </c>
      <c r="J82" s="32" t="s">
        <v>55</v>
      </c>
      <c r="K82" s="32" t="s">
        <v>55</v>
      </c>
      <c r="L82" s="32">
        <v>1.9</v>
      </c>
      <c r="M82" s="32" t="s">
        <v>56</v>
      </c>
      <c r="N82" s="32">
        <v>3</v>
      </c>
      <c r="O82" s="32">
        <v>6.8</v>
      </c>
      <c r="P82" s="32">
        <v>3</v>
      </c>
      <c r="Q82" s="32">
        <v>800</v>
      </c>
      <c r="R82" s="32">
        <v>0.231509825</v>
      </c>
      <c r="S82" s="32" t="s">
        <v>57</v>
      </c>
      <c r="T82" s="32">
        <v>13</v>
      </c>
      <c r="U82" s="32">
        <v>0</v>
      </c>
      <c r="V82" s="32">
        <v>13</v>
      </c>
      <c r="W82" s="32">
        <v>0</v>
      </c>
      <c r="X82" s="32" t="s">
        <v>58</v>
      </c>
      <c r="Y82" s="32" t="s">
        <v>59</v>
      </c>
    </row>
    <row r="83" spans="1:25">
      <c r="A83" s="32" t="s">
        <v>169</v>
      </c>
      <c r="B83" s="33">
        <v>43629</v>
      </c>
      <c r="C83" s="32" t="s">
        <v>66</v>
      </c>
      <c r="D83" s="32" t="s">
        <v>67</v>
      </c>
      <c r="E83" s="32">
        <v>30</v>
      </c>
      <c r="F83" s="32">
        <v>778</v>
      </c>
      <c r="G83" s="32" t="s">
        <v>76</v>
      </c>
      <c r="H83" s="34">
        <v>83233.355330000006</v>
      </c>
      <c r="I83" s="34">
        <v>3650009</v>
      </c>
      <c r="J83" s="32" t="s">
        <v>63</v>
      </c>
      <c r="K83" s="32" t="s">
        <v>63</v>
      </c>
      <c r="L83" s="32">
        <v>21.2</v>
      </c>
      <c r="M83" s="32" t="s">
        <v>56</v>
      </c>
      <c r="N83" s="32">
        <v>2</v>
      </c>
      <c r="O83" s="32">
        <v>13.3</v>
      </c>
      <c r="P83" s="32">
        <v>3</v>
      </c>
      <c r="Q83" s="32">
        <v>1200</v>
      </c>
      <c r="R83" s="32">
        <v>0.38354275500000001</v>
      </c>
      <c r="S83" s="32" t="s">
        <v>57</v>
      </c>
      <c r="T83" s="32">
        <v>20</v>
      </c>
      <c r="U83" s="32">
        <v>0</v>
      </c>
      <c r="V83" s="32">
        <v>20</v>
      </c>
      <c r="W83" s="32">
        <v>0</v>
      </c>
      <c r="X83" s="32" t="s">
        <v>56</v>
      </c>
      <c r="Y83" s="32" t="s">
        <v>64</v>
      </c>
    </row>
    <row r="84" spans="1:25">
      <c r="A84" s="32" t="s">
        <v>170</v>
      </c>
      <c r="B84" s="33">
        <v>43629</v>
      </c>
      <c r="C84" s="32" t="s">
        <v>66</v>
      </c>
      <c r="D84" s="32" t="s">
        <v>75</v>
      </c>
      <c r="E84" s="32">
        <v>26</v>
      </c>
      <c r="F84" s="32">
        <v>591</v>
      </c>
      <c r="G84" s="32" t="s">
        <v>83</v>
      </c>
      <c r="H84" s="34">
        <v>17469.70451</v>
      </c>
      <c r="I84" s="34">
        <v>4645528</v>
      </c>
      <c r="J84" s="32" t="s">
        <v>90</v>
      </c>
      <c r="K84" s="32" t="s">
        <v>90</v>
      </c>
      <c r="L84" s="32">
        <v>1.5</v>
      </c>
      <c r="M84" s="32" t="s">
        <v>56</v>
      </c>
      <c r="N84" s="32">
        <v>1</v>
      </c>
      <c r="O84" s="32">
        <v>1.2</v>
      </c>
      <c r="P84" s="32">
        <v>2</v>
      </c>
      <c r="Q84" s="32">
        <v>1250</v>
      </c>
      <c r="R84" s="32">
        <v>0.52577792000000001</v>
      </c>
      <c r="S84" s="32" t="s">
        <v>105</v>
      </c>
      <c r="Y84" s="32" t="s">
        <v>106</v>
      </c>
    </row>
    <row r="85" spans="1:25">
      <c r="A85" s="32" t="s">
        <v>171</v>
      </c>
      <c r="B85" s="33">
        <v>43630</v>
      </c>
      <c r="C85" s="32" t="s">
        <v>66</v>
      </c>
      <c r="D85" s="32" t="s">
        <v>116</v>
      </c>
      <c r="E85" s="32">
        <v>54</v>
      </c>
      <c r="F85" s="32">
        <v>716</v>
      </c>
      <c r="G85" s="32" t="s">
        <v>62</v>
      </c>
      <c r="H85" s="34">
        <v>79538.002290000004</v>
      </c>
      <c r="I85" s="34">
        <v>3237179</v>
      </c>
      <c r="J85" s="32" t="s">
        <v>55</v>
      </c>
      <c r="K85" s="32" t="s">
        <v>55</v>
      </c>
      <c r="L85" s="32">
        <v>0.2</v>
      </c>
      <c r="M85" s="32" t="s">
        <v>56</v>
      </c>
      <c r="N85" s="32">
        <v>3</v>
      </c>
      <c r="O85" s="32">
        <v>6.7</v>
      </c>
      <c r="P85" s="32">
        <v>1</v>
      </c>
      <c r="Q85" s="32">
        <v>1550</v>
      </c>
      <c r="R85" s="32">
        <v>0.65458185999999996</v>
      </c>
      <c r="S85" s="32" t="s">
        <v>57</v>
      </c>
      <c r="T85" s="32">
        <v>18</v>
      </c>
      <c r="U85" s="32">
        <v>1</v>
      </c>
      <c r="V85" s="32">
        <v>18</v>
      </c>
      <c r="W85" s="32">
        <v>0</v>
      </c>
      <c r="X85" s="32" t="s">
        <v>56</v>
      </c>
      <c r="Y85" s="32" t="s">
        <v>64</v>
      </c>
    </row>
    <row r="86" spans="1:25">
      <c r="A86" s="32" t="s">
        <v>172</v>
      </c>
      <c r="B86" s="33">
        <v>43630</v>
      </c>
      <c r="C86" s="32" t="s">
        <v>66</v>
      </c>
      <c r="D86" s="32" t="s">
        <v>72</v>
      </c>
      <c r="E86" s="32">
        <v>39</v>
      </c>
      <c r="F86" s="32">
        <v>710</v>
      </c>
      <c r="G86" s="32" t="s">
        <v>76</v>
      </c>
      <c r="H86" s="34">
        <v>96277.725120000003</v>
      </c>
      <c r="I86" s="34">
        <v>3228486</v>
      </c>
      <c r="J86" s="32" t="s">
        <v>128</v>
      </c>
      <c r="K86" s="32" t="s">
        <v>128</v>
      </c>
      <c r="L86" s="32">
        <v>22.7</v>
      </c>
      <c r="M86" s="32" t="s">
        <v>56</v>
      </c>
      <c r="N86" s="32">
        <v>2</v>
      </c>
      <c r="O86" s="32">
        <v>6.7</v>
      </c>
      <c r="P86" s="32">
        <v>2</v>
      </c>
      <c r="Q86" s="32">
        <v>1500</v>
      </c>
      <c r="R86" s="32">
        <v>0.76666422199999995</v>
      </c>
      <c r="S86" s="32" t="s">
        <v>57</v>
      </c>
      <c r="T86" s="32">
        <v>20</v>
      </c>
      <c r="U86" s="32">
        <v>0</v>
      </c>
      <c r="V86" s="32">
        <v>20</v>
      </c>
      <c r="W86" s="32">
        <v>0</v>
      </c>
      <c r="X86" s="32" t="s">
        <v>56</v>
      </c>
      <c r="Y86" s="32" t="s">
        <v>64</v>
      </c>
    </row>
    <row r="87" spans="1:25">
      <c r="A87" s="32" t="s">
        <v>173</v>
      </c>
      <c r="B87" s="33">
        <v>43634</v>
      </c>
      <c r="C87" s="32" t="s">
        <v>69</v>
      </c>
      <c r="D87" s="32" t="s">
        <v>86</v>
      </c>
      <c r="E87" s="32">
        <v>37</v>
      </c>
      <c r="F87" s="32">
        <v>770</v>
      </c>
      <c r="G87" s="32" t="s">
        <v>76</v>
      </c>
      <c r="H87" s="34">
        <v>78261.605689999997</v>
      </c>
      <c r="I87" s="34">
        <v>5513718</v>
      </c>
      <c r="J87" s="32" t="s">
        <v>128</v>
      </c>
      <c r="K87" s="32" t="s">
        <v>128</v>
      </c>
      <c r="L87" s="32">
        <v>5.0999999999999996</v>
      </c>
      <c r="M87" s="32" t="s">
        <v>56</v>
      </c>
      <c r="N87" s="32">
        <v>1</v>
      </c>
      <c r="O87" s="32">
        <v>3</v>
      </c>
      <c r="P87" s="32">
        <v>2</v>
      </c>
      <c r="Q87" s="32">
        <v>1050</v>
      </c>
      <c r="R87" s="32">
        <v>0.859161815</v>
      </c>
      <c r="S87" s="32" t="s">
        <v>57</v>
      </c>
      <c r="T87" s="32">
        <v>13</v>
      </c>
      <c r="U87" s="32">
        <v>0</v>
      </c>
      <c r="V87" s="32">
        <v>13</v>
      </c>
      <c r="W87" s="32">
        <v>0</v>
      </c>
      <c r="X87" s="32" t="s">
        <v>56</v>
      </c>
      <c r="Y87" s="32" t="s">
        <v>64</v>
      </c>
    </row>
    <row r="88" spans="1:25">
      <c r="A88" s="32" t="s">
        <v>174</v>
      </c>
      <c r="B88" s="33">
        <v>43637</v>
      </c>
      <c r="C88" s="32" t="s">
        <v>69</v>
      </c>
      <c r="D88" s="32" t="s">
        <v>70</v>
      </c>
      <c r="E88" s="32">
        <v>29</v>
      </c>
      <c r="F88" s="32">
        <v>710</v>
      </c>
      <c r="G88" s="32" t="s">
        <v>62</v>
      </c>
      <c r="H88" s="34">
        <v>57581.661870000004</v>
      </c>
      <c r="I88" s="34">
        <v>4008426</v>
      </c>
      <c r="J88" s="32" t="s">
        <v>90</v>
      </c>
      <c r="K88" s="32" t="s">
        <v>90</v>
      </c>
      <c r="L88" s="32">
        <v>14.1</v>
      </c>
      <c r="M88" s="32" t="s">
        <v>56</v>
      </c>
      <c r="N88" s="32">
        <v>3</v>
      </c>
      <c r="O88" s="32">
        <v>2.7</v>
      </c>
      <c r="P88" s="32">
        <v>3</v>
      </c>
      <c r="Q88" s="32">
        <v>1100</v>
      </c>
      <c r="R88" s="32">
        <v>0.92971174700000003</v>
      </c>
      <c r="S88" s="32" t="s">
        <v>57</v>
      </c>
      <c r="T88" s="32">
        <v>23</v>
      </c>
      <c r="U88" s="32">
        <v>1</v>
      </c>
      <c r="V88" s="32">
        <v>23</v>
      </c>
      <c r="W88" s="32">
        <v>0</v>
      </c>
      <c r="X88" s="32" t="s">
        <v>56</v>
      </c>
      <c r="Y88" s="32" t="s">
        <v>64</v>
      </c>
    </row>
    <row r="89" spans="1:25">
      <c r="A89" s="32" t="s">
        <v>175</v>
      </c>
      <c r="B89" s="33">
        <v>43639</v>
      </c>
      <c r="C89" s="32" t="s">
        <v>66</v>
      </c>
      <c r="D89" s="32" t="s">
        <v>72</v>
      </c>
      <c r="E89" s="32">
        <v>32</v>
      </c>
      <c r="F89" s="32">
        <v>709</v>
      </c>
      <c r="G89" s="32" t="s">
        <v>83</v>
      </c>
      <c r="H89" s="34">
        <v>70189.253079999995</v>
      </c>
      <c r="I89" s="34">
        <v>6780440</v>
      </c>
      <c r="J89" s="32" t="s">
        <v>55</v>
      </c>
      <c r="K89" s="32" t="s">
        <v>55</v>
      </c>
      <c r="L89" s="32">
        <v>3.7</v>
      </c>
      <c r="M89" s="32" t="s">
        <v>56</v>
      </c>
      <c r="N89" s="32">
        <v>3</v>
      </c>
      <c r="O89" s="32">
        <v>1.4</v>
      </c>
      <c r="P89" s="32">
        <v>1</v>
      </c>
      <c r="Q89" s="32">
        <v>1250</v>
      </c>
      <c r="R89" s="32">
        <v>0.97651178900000002</v>
      </c>
      <c r="S89" s="32" t="s">
        <v>57</v>
      </c>
      <c r="T89" s="32">
        <v>12</v>
      </c>
      <c r="U89" s="32">
        <v>0</v>
      </c>
      <c r="V89" s="32">
        <v>12</v>
      </c>
      <c r="W89" s="32">
        <v>0</v>
      </c>
      <c r="X89" s="32" t="s">
        <v>56</v>
      </c>
      <c r="Y89" s="32" t="s">
        <v>64</v>
      </c>
    </row>
    <row r="90" spans="1:25">
      <c r="A90" s="32" t="s">
        <v>176</v>
      </c>
      <c r="B90" s="33">
        <v>43643</v>
      </c>
      <c r="C90" s="32" t="s">
        <v>69</v>
      </c>
      <c r="D90" s="32" t="s">
        <v>100</v>
      </c>
      <c r="E90" s="32">
        <v>43</v>
      </c>
      <c r="F90" s="32">
        <v>684</v>
      </c>
      <c r="G90" s="32" t="s">
        <v>62</v>
      </c>
      <c r="H90" s="34">
        <v>31490.81666</v>
      </c>
      <c r="I90" s="34">
        <v>5280975</v>
      </c>
      <c r="J90" s="32" t="s">
        <v>55</v>
      </c>
      <c r="K90" s="32" t="s">
        <v>55</v>
      </c>
      <c r="L90" s="32">
        <v>0.1</v>
      </c>
      <c r="M90" s="32" t="s">
        <v>56</v>
      </c>
      <c r="N90" s="32">
        <v>5</v>
      </c>
      <c r="O90" s="32">
        <v>3.4</v>
      </c>
      <c r="P90" s="32">
        <v>3</v>
      </c>
      <c r="Q90" s="32">
        <v>950</v>
      </c>
      <c r="R90" s="32">
        <v>0.99836641500000001</v>
      </c>
      <c r="S90" s="32" t="s">
        <v>57</v>
      </c>
      <c r="T90" s="32">
        <v>20</v>
      </c>
      <c r="U90" s="32">
        <v>0</v>
      </c>
      <c r="V90" s="32">
        <v>20</v>
      </c>
      <c r="W90" s="32">
        <v>0</v>
      </c>
      <c r="X90" s="32" t="s">
        <v>58</v>
      </c>
      <c r="Y90" s="32" t="s">
        <v>59</v>
      </c>
    </row>
    <row r="91" spans="1:25">
      <c r="A91" s="32" t="s">
        <v>177</v>
      </c>
      <c r="B91" s="33">
        <v>43643</v>
      </c>
      <c r="C91" s="32" t="s">
        <v>69</v>
      </c>
      <c r="D91" s="32" t="s">
        <v>70</v>
      </c>
      <c r="E91" s="32">
        <v>40</v>
      </c>
      <c r="F91" s="32">
        <v>719</v>
      </c>
      <c r="G91" s="32" t="s">
        <v>83</v>
      </c>
      <c r="H91" s="34">
        <v>34553.353239999997</v>
      </c>
      <c r="I91" s="34">
        <v>2718747</v>
      </c>
      <c r="J91" s="32" t="s">
        <v>55</v>
      </c>
      <c r="K91" s="32" t="s">
        <v>55</v>
      </c>
      <c r="L91" s="32">
        <v>3.6</v>
      </c>
      <c r="M91" s="32" t="s">
        <v>56</v>
      </c>
      <c r="N91" s="32">
        <v>3</v>
      </c>
      <c r="O91" s="32">
        <v>3</v>
      </c>
      <c r="P91" s="32">
        <v>2</v>
      </c>
      <c r="Q91" s="32">
        <v>800</v>
      </c>
      <c r="R91" s="32">
        <v>0.99471733900000003</v>
      </c>
      <c r="S91" s="32" t="s">
        <v>57</v>
      </c>
      <c r="T91" s="32">
        <v>10</v>
      </c>
      <c r="U91" s="32">
        <v>0</v>
      </c>
      <c r="V91" s="32">
        <v>10</v>
      </c>
      <c r="W91" s="32">
        <v>0</v>
      </c>
      <c r="X91" s="32" t="s">
        <v>58</v>
      </c>
      <c r="Y91" s="32" t="s">
        <v>59</v>
      </c>
    </row>
    <row r="92" spans="1:25">
      <c r="A92" s="32" t="s">
        <v>178</v>
      </c>
      <c r="B92" s="33">
        <v>43644</v>
      </c>
      <c r="C92" s="32" t="s">
        <v>69</v>
      </c>
      <c r="D92" s="32" t="s">
        <v>100</v>
      </c>
      <c r="E92" s="32">
        <v>37</v>
      </c>
      <c r="F92" s="32">
        <v>581</v>
      </c>
      <c r="G92" s="32" t="s">
        <v>76</v>
      </c>
      <c r="H92" s="34">
        <v>89517.337150000007</v>
      </c>
      <c r="I92" s="34">
        <v>5178397</v>
      </c>
      <c r="J92" s="32" t="s">
        <v>90</v>
      </c>
      <c r="K92" s="32" t="s">
        <v>90</v>
      </c>
      <c r="L92" s="32">
        <v>5.0999999999999996</v>
      </c>
      <c r="M92" s="32" t="s">
        <v>56</v>
      </c>
      <c r="N92" s="32">
        <v>3</v>
      </c>
      <c r="O92" s="32">
        <v>3.7</v>
      </c>
      <c r="P92" s="32">
        <v>3</v>
      </c>
      <c r="Q92" s="32">
        <v>1350</v>
      </c>
      <c r="R92" s="32">
        <v>0.96565777699999999</v>
      </c>
      <c r="S92" s="32" t="s">
        <v>57</v>
      </c>
      <c r="T92" s="32">
        <v>16</v>
      </c>
      <c r="U92" s="32">
        <v>1</v>
      </c>
      <c r="V92" s="32">
        <v>16</v>
      </c>
      <c r="W92" s="32">
        <v>0</v>
      </c>
      <c r="X92" s="32" t="s">
        <v>56</v>
      </c>
      <c r="Y92" s="32" t="s">
        <v>64</v>
      </c>
    </row>
    <row r="93" spans="1:25">
      <c r="A93" s="32" t="s">
        <v>179</v>
      </c>
      <c r="B93" s="33">
        <v>43646</v>
      </c>
      <c r="C93" s="32" t="s">
        <v>66</v>
      </c>
      <c r="D93" s="32" t="s">
        <v>67</v>
      </c>
      <c r="E93" s="32">
        <v>55</v>
      </c>
      <c r="F93" s="32">
        <v>810</v>
      </c>
      <c r="G93" s="32" t="s">
        <v>76</v>
      </c>
      <c r="H93" s="34">
        <v>39411.943529999997</v>
      </c>
      <c r="I93" s="34">
        <v>3111935</v>
      </c>
      <c r="J93" s="32" t="s">
        <v>55</v>
      </c>
      <c r="K93" s="32" t="s">
        <v>55</v>
      </c>
      <c r="L93" s="32">
        <v>2</v>
      </c>
      <c r="M93" s="32" t="s">
        <v>56</v>
      </c>
      <c r="N93" s="32">
        <v>0</v>
      </c>
      <c r="O93" s="32">
        <v>11</v>
      </c>
      <c r="P93" s="32">
        <v>4</v>
      </c>
      <c r="Q93" s="32">
        <v>1300</v>
      </c>
      <c r="R93" s="32">
        <v>0.91193006799999998</v>
      </c>
      <c r="S93" s="32" t="s">
        <v>57</v>
      </c>
      <c r="T93" s="32">
        <v>20</v>
      </c>
      <c r="U93" s="32">
        <v>0</v>
      </c>
      <c r="V93" s="32">
        <v>20</v>
      </c>
      <c r="W93" s="32">
        <v>0</v>
      </c>
      <c r="X93" s="32" t="s">
        <v>56</v>
      </c>
      <c r="Y93" s="32" t="s">
        <v>64</v>
      </c>
    </row>
    <row r="94" spans="1:25">
      <c r="A94" s="32" t="s">
        <v>180</v>
      </c>
      <c r="B94" s="33">
        <v>43647</v>
      </c>
      <c r="C94" s="32" t="s">
        <v>52</v>
      </c>
      <c r="D94" s="32" t="s">
        <v>120</v>
      </c>
      <c r="E94" s="32">
        <v>35</v>
      </c>
      <c r="F94" s="32">
        <v>755</v>
      </c>
      <c r="G94" s="32" t="s">
        <v>62</v>
      </c>
      <c r="H94" s="34">
        <v>41418.451410000001</v>
      </c>
      <c r="I94" s="34">
        <v>41418.451410000001</v>
      </c>
      <c r="J94" s="32" t="s">
        <v>55</v>
      </c>
      <c r="K94" s="32" t="s">
        <v>73</v>
      </c>
      <c r="L94" s="32">
        <v>3.1</v>
      </c>
      <c r="M94" s="32" t="s">
        <v>56</v>
      </c>
      <c r="N94" s="32">
        <v>2</v>
      </c>
      <c r="O94" s="32">
        <v>0.1</v>
      </c>
      <c r="P94" s="32">
        <v>1</v>
      </c>
      <c r="Q94" s="32">
        <v>1300</v>
      </c>
      <c r="R94" s="32">
        <v>0.83490671100000002</v>
      </c>
      <c r="S94" s="32" t="s">
        <v>57</v>
      </c>
      <c r="T94" s="32">
        <v>20</v>
      </c>
      <c r="U94" s="32">
        <v>0</v>
      </c>
      <c r="V94" s="32">
        <v>20</v>
      </c>
      <c r="W94" s="32">
        <v>0</v>
      </c>
      <c r="X94" s="32" t="s">
        <v>56</v>
      </c>
      <c r="Y94" s="32" t="s">
        <v>64</v>
      </c>
    </row>
    <row r="95" spans="1:25">
      <c r="A95" s="32" t="s">
        <v>181</v>
      </c>
      <c r="B95" s="33">
        <v>43651</v>
      </c>
      <c r="C95" s="32" t="s">
        <v>52</v>
      </c>
      <c r="D95" s="32" t="s">
        <v>120</v>
      </c>
      <c r="E95" s="32">
        <v>41</v>
      </c>
      <c r="F95" s="32">
        <v>664</v>
      </c>
      <c r="G95" s="32" t="s">
        <v>62</v>
      </c>
      <c r="H95" s="34">
        <v>35546.171249999999</v>
      </c>
      <c r="I95" s="34">
        <v>35546.171249999999</v>
      </c>
      <c r="J95" s="32" t="s">
        <v>55</v>
      </c>
      <c r="K95" s="32" t="s">
        <v>55</v>
      </c>
      <c r="L95" s="32">
        <v>2.8</v>
      </c>
      <c r="M95" s="32" t="s">
        <v>56</v>
      </c>
      <c r="N95" s="32">
        <v>0</v>
      </c>
      <c r="O95" s="32">
        <v>3.5</v>
      </c>
      <c r="P95" s="32">
        <v>2</v>
      </c>
      <c r="Q95" s="32">
        <v>800</v>
      </c>
      <c r="R95" s="32">
        <v>0.73655530000000002</v>
      </c>
      <c r="S95" s="32" t="s">
        <v>57</v>
      </c>
      <c r="T95" s="32">
        <v>7</v>
      </c>
      <c r="U95" s="32">
        <v>0</v>
      </c>
      <c r="V95" s="32">
        <v>7</v>
      </c>
      <c r="W95" s="32">
        <v>0</v>
      </c>
      <c r="X95" s="32" t="s">
        <v>58</v>
      </c>
      <c r="Y95" s="32" t="s">
        <v>59</v>
      </c>
    </row>
    <row r="96" spans="1:25">
      <c r="A96" s="32" t="s">
        <v>182</v>
      </c>
      <c r="B96" s="33">
        <v>43652</v>
      </c>
      <c r="C96" s="32" t="s">
        <v>66</v>
      </c>
      <c r="D96" s="32" t="s">
        <v>75</v>
      </c>
      <c r="E96" s="32">
        <v>52</v>
      </c>
      <c r="F96" s="32">
        <v>582</v>
      </c>
      <c r="G96" s="32" t="s">
        <v>62</v>
      </c>
      <c r="H96" s="34">
        <v>64722.110339999999</v>
      </c>
      <c r="I96" s="34">
        <v>64722.110339999999</v>
      </c>
      <c r="J96" s="32" t="s">
        <v>156</v>
      </c>
      <c r="K96" s="32" t="s">
        <v>156</v>
      </c>
      <c r="L96" s="32">
        <v>0.5</v>
      </c>
      <c r="M96" s="32" t="s">
        <v>56</v>
      </c>
      <c r="N96" s="32">
        <v>4</v>
      </c>
      <c r="O96" s="32">
        <v>0.1</v>
      </c>
      <c r="P96" s="32">
        <v>3</v>
      </c>
      <c r="Q96" s="32">
        <v>1050</v>
      </c>
      <c r="R96" s="32">
        <v>0.61938826499999999</v>
      </c>
      <c r="S96" s="32" t="s">
        <v>105</v>
      </c>
      <c r="Y96" s="32" t="s">
        <v>106</v>
      </c>
    </row>
    <row r="97" spans="1:25">
      <c r="A97" s="32" t="s">
        <v>183</v>
      </c>
      <c r="B97" s="33">
        <v>43652</v>
      </c>
      <c r="C97" s="32" t="s">
        <v>69</v>
      </c>
      <c r="D97" s="32" t="s">
        <v>86</v>
      </c>
      <c r="E97" s="32">
        <v>56</v>
      </c>
      <c r="F97" s="32">
        <v>682</v>
      </c>
      <c r="G97" s="32" t="s">
        <v>54</v>
      </c>
      <c r="H97" s="34">
        <v>33595.469539999998</v>
      </c>
      <c r="I97" s="34">
        <v>33595.469539999998</v>
      </c>
      <c r="J97" s="32" t="s">
        <v>55</v>
      </c>
      <c r="K97" s="32" t="s">
        <v>55</v>
      </c>
      <c r="L97" s="32">
        <v>9.6</v>
      </c>
      <c r="M97" s="32" t="s">
        <v>56</v>
      </c>
      <c r="N97" s="32">
        <v>3</v>
      </c>
      <c r="O97" s="32">
        <v>7.4</v>
      </c>
      <c r="P97" s="32">
        <v>3</v>
      </c>
      <c r="Q97" s="32">
        <v>1150</v>
      </c>
      <c r="R97" s="32">
        <v>0.486398689</v>
      </c>
      <c r="S97" s="32" t="s">
        <v>57</v>
      </c>
      <c r="T97" s="32">
        <v>16</v>
      </c>
      <c r="U97" s="32">
        <v>2</v>
      </c>
      <c r="V97" s="32">
        <v>16</v>
      </c>
      <c r="W97" s="32">
        <v>0</v>
      </c>
      <c r="X97" s="32" t="s">
        <v>56</v>
      </c>
      <c r="Y97" s="32" t="s">
        <v>64</v>
      </c>
    </row>
    <row r="98" spans="1:25">
      <c r="A98" s="32" t="s">
        <v>184</v>
      </c>
      <c r="B98" s="33">
        <v>43653</v>
      </c>
      <c r="C98" s="32" t="s">
        <v>66</v>
      </c>
      <c r="D98" s="32" t="s">
        <v>104</v>
      </c>
      <c r="E98" s="32">
        <v>37</v>
      </c>
      <c r="F98" s="32">
        <v>535</v>
      </c>
      <c r="G98" s="32" t="s">
        <v>76</v>
      </c>
      <c r="H98" s="34">
        <v>64525.084289999999</v>
      </c>
      <c r="I98" s="34">
        <v>64525.084289999999</v>
      </c>
      <c r="J98" s="32" t="s">
        <v>55</v>
      </c>
      <c r="K98" s="32" t="s">
        <v>55</v>
      </c>
      <c r="L98" s="32">
        <v>6.9</v>
      </c>
      <c r="M98" s="32" t="s">
        <v>56</v>
      </c>
      <c r="N98" s="32">
        <v>3</v>
      </c>
      <c r="O98" s="32">
        <v>2.2999999999999998</v>
      </c>
      <c r="P98" s="32">
        <v>3</v>
      </c>
      <c r="Q98" s="32">
        <v>2050</v>
      </c>
      <c r="R98" s="32">
        <v>0.34098384700000001</v>
      </c>
      <c r="S98" s="32" t="s">
        <v>57</v>
      </c>
      <c r="T98" s="32">
        <v>9</v>
      </c>
      <c r="U98" s="32">
        <v>1</v>
      </c>
      <c r="V98" s="32">
        <v>9</v>
      </c>
      <c r="W98" s="32">
        <v>0</v>
      </c>
      <c r="X98" s="32" t="s">
        <v>58</v>
      </c>
      <c r="Y98" s="32" t="s">
        <v>59</v>
      </c>
    </row>
    <row r="99" spans="1:25">
      <c r="A99" s="32" t="s">
        <v>185</v>
      </c>
      <c r="B99" s="33">
        <v>43654</v>
      </c>
      <c r="C99" s="32" t="s">
        <v>69</v>
      </c>
      <c r="D99" s="32" t="s">
        <v>97</v>
      </c>
      <c r="E99" s="32">
        <v>46</v>
      </c>
      <c r="F99" s="32">
        <v>629</v>
      </c>
      <c r="G99" s="32" t="s">
        <v>76</v>
      </c>
      <c r="H99" s="34">
        <v>25107.928660000001</v>
      </c>
      <c r="I99" s="34">
        <v>25107.928660000001</v>
      </c>
      <c r="J99" s="32" t="s">
        <v>55</v>
      </c>
      <c r="K99" s="32" t="s">
        <v>55</v>
      </c>
      <c r="L99" s="32">
        <v>1.3</v>
      </c>
      <c r="M99" s="32" t="s">
        <v>56</v>
      </c>
      <c r="N99" s="32">
        <v>1</v>
      </c>
      <c r="O99" s="32">
        <v>7</v>
      </c>
      <c r="P99" s="32">
        <v>1</v>
      </c>
      <c r="Q99" s="32">
        <v>1350</v>
      </c>
      <c r="R99" s="32">
        <v>0.18685842499999999</v>
      </c>
      <c r="S99" s="32" t="s">
        <v>57</v>
      </c>
      <c r="T99" s="32">
        <v>16</v>
      </c>
      <c r="U99" s="32">
        <v>0</v>
      </c>
      <c r="V99" s="32">
        <v>16</v>
      </c>
      <c r="W99" s="32">
        <v>0</v>
      </c>
      <c r="X99" s="32" t="s">
        <v>56</v>
      </c>
      <c r="Y99" s="32" t="s">
        <v>64</v>
      </c>
    </row>
    <row r="100" spans="1:25">
      <c r="A100" s="32" t="s">
        <v>186</v>
      </c>
      <c r="B100" s="33">
        <v>43655</v>
      </c>
      <c r="C100" s="32" t="s">
        <v>52</v>
      </c>
      <c r="D100" s="32" t="s">
        <v>187</v>
      </c>
      <c r="E100" s="32">
        <v>45</v>
      </c>
      <c r="F100" s="32">
        <v>419</v>
      </c>
      <c r="G100" s="32" t="s">
        <v>54</v>
      </c>
      <c r="H100" s="34">
        <v>37763.712180000002</v>
      </c>
      <c r="I100" s="34">
        <v>37763.712180000002</v>
      </c>
      <c r="J100" s="32" t="s">
        <v>77</v>
      </c>
      <c r="K100" s="32" t="s">
        <v>77</v>
      </c>
      <c r="L100" s="32">
        <v>2.4</v>
      </c>
      <c r="M100" s="32" t="s">
        <v>56</v>
      </c>
      <c r="N100" s="32">
        <v>8</v>
      </c>
      <c r="O100" s="32">
        <v>19</v>
      </c>
      <c r="P100" s="32">
        <v>2</v>
      </c>
      <c r="Q100" s="32">
        <v>1400</v>
      </c>
      <c r="R100" s="32">
        <v>2.7959623999999999E-2</v>
      </c>
      <c r="S100" s="32" t="s">
        <v>57</v>
      </c>
      <c r="T100" s="32">
        <v>22</v>
      </c>
      <c r="U100" s="32">
        <v>1</v>
      </c>
      <c r="V100" s="32">
        <v>22</v>
      </c>
      <c r="W100" s="32">
        <v>0</v>
      </c>
      <c r="X100" s="32" t="s">
        <v>58</v>
      </c>
      <c r="Y100" s="32" t="s">
        <v>59</v>
      </c>
    </row>
    <row r="101" spans="1:25">
      <c r="A101" s="32" t="s">
        <v>188</v>
      </c>
      <c r="B101" s="33">
        <v>43658</v>
      </c>
      <c r="C101" s="32" t="s">
        <v>66</v>
      </c>
      <c r="D101" s="32" t="s">
        <v>67</v>
      </c>
      <c r="E101" s="32">
        <v>62</v>
      </c>
      <c r="F101" s="32">
        <v>736</v>
      </c>
      <c r="G101" s="32" t="s">
        <v>83</v>
      </c>
      <c r="H101" s="34">
        <v>42976.100539999999</v>
      </c>
      <c r="I101" s="34">
        <v>42976.100539999999</v>
      </c>
      <c r="J101" s="32" t="s">
        <v>128</v>
      </c>
      <c r="K101" s="32" t="s">
        <v>128</v>
      </c>
      <c r="L101" s="32">
        <v>4.0999999999999996</v>
      </c>
      <c r="M101" s="32" t="s">
        <v>56</v>
      </c>
      <c r="N101" s="32">
        <v>2</v>
      </c>
      <c r="O101" s="32">
        <v>9.6</v>
      </c>
      <c r="P101" s="32">
        <v>3</v>
      </c>
      <c r="Q101" s="32">
        <v>1050</v>
      </c>
      <c r="R101" s="32">
        <v>0.13165341799999999</v>
      </c>
      <c r="S101" s="32" t="s">
        <v>57</v>
      </c>
      <c r="T101" s="32">
        <v>22</v>
      </c>
      <c r="U101" s="32">
        <v>0</v>
      </c>
      <c r="V101" s="32">
        <v>22</v>
      </c>
      <c r="W101" s="32">
        <v>0</v>
      </c>
      <c r="X101" s="32" t="s">
        <v>56</v>
      </c>
      <c r="Y101" s="32" t="s">
        <v>64</v>
      </c>
    </row>
    <row r="102" spans="1:25">
      <c r="A102" s="32" t="s">
        <v>189</v>
      </c>
      <c r="B102" s="33">
        <v>43666</v>
      </c>
      <c r="C102" s="32" t="s">
        <v>69</v>
      </c>
      <c r="D102" s="32" t="s">
        <v>97</v>
      </c>
      <c r="E102" s="32">
        <v>27</v>
      </c>
      <c r="F102" s="32">
        <v>577</v>
      </c>
      <c r="G102" s="32" t="s">
        <v>54</v>
      </c>
      <c r="H102" s="34">
        <v>42579.92527</v>
      </c>
      <c r="I102" s="34">
        <v>42579.92527</v>
      </c>
      <c r="J102" s="32" t="s">
        <v>55</v>
      </c>
      <c r="K102" s="32" t="s">
        <v>55</v>
      </c>
      <c r="L102" s="32">
        <v>8.1</v>
      </c>
      <c r="M102" s="32" t="s">
        <v>56</v>
      </c>
      <c r="N102" s="32">
        <v>3</v>
      </c>
      <c r="O102" s="32">
        <v>6.7</v>
      </c>
      <c r="P102" s="32">
        <v>2</v>
      </c>
      <c r="Q102" s="32">
        <v>1050</v>
      </c>
      <c r="R102" s="32">
        <v>0.28790331699999999</v>
      </c>
      <c r="S102" s="32" t="s">
        <v>57</v>
      </c>
      <c r="T102" s="32">
        <v>20</v>
      </c>
      <c r="U102" s="32">
        <v>0</v>
      </c>
      <c r="V102" s="32">
        <v>20</v>
      </c>
      <c r="W102" s="32">
        <v>0</v>
      </c>
      <c r="X102" s="32" t="s">
        <v>58</v>
      </c>
      <c r="Y102" s="32" t="s">
        <v>59</v>
      </c>
    </row>
    <row r="103" spans="1:25">
      <c r="A103" s="32" t="s">
        <v>190</v>
      </c>
      <c r="B103" s="33">
        <v>43669</v>
      </c>
      <c r="C103" s="32" t="s">
        <v>66</v>
      </c>
      <c r="D103" s="32" t="s">
        <v>104</v>
      </c>
      <c r="E103" s="32">
        <v>53</v>
      </c>
      <c r="F103" s="32">
        <v>729</v>
      </c>
      <c r="G103" s="32" t="s">
        <v>76</v>
      </c>
      <c r="H103" s="34">
        <v>35896.504910000003</v>
      </c>
      <c r="I103" s="34">
        <v>35896.504910000003</v>
      </c>
      <c r="J103" s="32" t="s">
        <v>55</v>
      </c>
      <c r="K103" s="32" t="s">
        <v>55</v>
      </c>
      <c r="L103" s="32">
        <v>3</v>
      </c>
      <c r="M103" s="32" t="s">
        <v>56</v>
      </c>
      <c r="N103" s="32">
        <v>3</v>
      </c>
      <c r="O103" s="32">
        <v>1.6</v>
      </c>
      <c r="P103" s="32">
        <v>3</v>
      </c>
      <c r="Q103" s="32">
        <v>1500</v>
      </c>
      <c r="R103" s="32">
        <v>0.43679859999999998</v>
      </c>
      <c r="S103" s="32" t="s">
        <v>57</v>
      </c>
      <c r="T103" s="32">
        <v>21</v>
      </c>
      <c r="U103" s="32">
        <v>1</v>
      </c>
      <c r="V103" s="32">
        <v>21</v>
      </c>
      <c r="W103" s="32">
        <v>0</v>
      </c>
      <c r="X103" s="32" t="s">
        <v>56</v>
      </c>
      <c r="Y103" s="32" t="s">
        <v>64</v>
      </c>
    </row>
    <row r="104" spans="1:25">
      <c r="A104" s="32" t="s">
        <v>191</v>
      </c>
      <c r="B104" s="33">
        <v>43671</v>
      </c>
      <c r="C104" s="32" t="s">
        <v>69</v>
      </c>
      <c r="D104" s="32" t="s">
        <v>70</v>
      </c>
      <c r="E104" s="32">
        <v>50</v>
      </c>
      <c r="F104" s="32">
        <v>466</v>
      </c>
      <c r="G104" s="32" t="s">
        <v>62</v>
      </c>
      <c r="H104" s="34">
        <v>42770.481010000003</v>
      </c>
      <c r="I104" s="34">
        <v>42770.481010000003</v>
      </c>
      <c r="J104" s="32" t="s">
        <v>55</v>
      </c>
      <c r="K104" s="32" t="s">
        <v>55</v>
      </c>
      <c r="L104" s="32">
        <v>2.5</v>
      </c>
      <c r="M104" s="32" t="s">
        <v>56</v>
      </c>
      <c r="N104" s="32">
        <v>3</v>
      </c>
      <c r="O104" s="32">
        <v>3.2</v>
      </c>
      <c r="P104" s="32">
        <v>3</v>
      </c>
      <c r="Q104" s="32">
        <v>800</v>
      </c>
      <c r="R104" s="32">
        <v>0.57453567400000005</v>
      </c>
      <c r="S104" s="32" t="s">
        <v>57</v>
      </c>
      <c r="T104" s="32">
        <v>19</v>
      </c>
      <c r="U104" s="32">
        <v>0</v>
      </c>
      <c r="V104" s="32">
        <v>19</v>
      </c>
      <c r="W104" s="32">
        <v>0</v>
      </c>
      <c r="X104" s="32" t="s">
        <v>56</v>
      </c>
      <c r="Y104" s="32" t="s">
        <v>64</v>
      </c>
    </row>
    <row r="105" spans="1:25">
      <c r="A105" s="32" t="s">
        <v>192</v>
      </c>
      <c r="B105" s="33">
        <v>43671</v>
      </c>
      <c r="C105" s="32" t="s">
        <v>66</v>
      </c>
      <c r="D105" s="32" t="s">
        <v>72</v>
      </c>
      <c r="E105" s="32">
        <v>22</v>
      </c>
      <c r="F105" s="32">
        <v>742</v>
      </c>
      <c r="G105" s="32" t="s">
        <v>83</v>
      </c>
      <c r="H105" s="34">
        <v>157455.3468</v>
      </c>
      <c r="I105" s="34">
        <v>157455.3468</v>
      </c>
      <c r="J105" s="32" t="s">
        <v>55</v>
      </c>
      <c r="K105" s="32" t="s">
        <v>55</v>
      </c>
      <c r="L105" s="32">
        <v>2.6</v>
      </c>
      <c r="M105" s="32" t="s">
        <v>56</v>
      </c>
      <c r="N105" s="32">
        <v>4</v>
      </c>
      <c r="O105" s="32">
        <v>4.7</v>
      </c>
      <c r="P105" s="32">
        <v>3</v>
      </c>
      <c r="Q105" s="32">
        <v>1200</v>
      </c>
      <c r="R105" s="32">
        <v>0.69759598499999997</v>
      </c>
      <c r="S105" s="32" t="s">
        <v>57</v>
      </c>
      <c r="T105" s="32">
        <v>17</v>
      </c>
      <c r="U105" s="32">
        <v>1</v>
      </c>
      <c r="V105" s="32">
        <v>17</v>
      </c>
      <c r="W105" s="32">
        <v>0</v>
      </c>
      <c r="X105" s="32" t="s">
        <v>58</v>
      </c>
      <c r="Y105" s="32" t="s">
        <v>59</v>
      </c>
    </row>
    <row r="106" spans="1:25">
      <c r="A106" s="32" t="s">
        <v>193</v>
      </c>
      <c r="B106" s="33">
        <v>43671</v>
      </c>
      <c r="C106" s="32" t="s">
        <v>52</v>
      </c>
      <c r="D106" s="32" t="s">
        <v>187</v>
      </c>
      <c r="E106" s="32">
        <v>38</v>
      </c>
      <c r="F106" s="32">
        <v>801</v>
      </c>
      <c r="G106" s="32" t="s">
        <v>62</v>
      </c>
      <c r="H106" s="34">
        <v>38480.33165</v>
      </c>
      <c r="J106" s="32" t="s">
        <v>55</v>
      </c>
      <c r="K106" s="32" t="s">
        <v>55</v>
      </c>
      <c r="L106" s="32">
        <v>7.1</v>
      </c>
      <c r="M106" s="32" t="s">
        <v>58</v>
      </c>
      <c r="N106" s="32">
        <v>3</v>
      </c>
      <c r="O106" s="32">
        <v>1.8</v>
      </c>
      <c r="P106" s="32">
        <v>1</v>
      </c>
      <c r="Q106" s="32">
        <v>1200</v>
      </c>
      <c r="R106" s="32">
        <v>0.80283590500000002</v>
      </c>
      <c r="S106" s="32" t="s">
        <v>57</v>
      </c>
      <c r="T106" s="32">
        <v>21</v>
      </c>
      <c r="U106" s="32">
        <v>0</v>
      </c>
      <c r="V106" s="32">
        <v>21</v>
      </c>
      <c r="W106" s="32">
        <v>0</v>
      </c>
      <c r="X106" s="32" t="s">
        <v>56</v>
      </c>
      <c r="Y106" s="32" t="s">
        <v>64</v>
      </c>
    </row>
    <row r="107" spans="1:25">
      <c r="A107" s="32" t="s">
        <v>194</v>
      </c>
      <c r="B107" s="33">
        <v>43673</v>
      </c>
      <c r="C107" s="32" t="s">
        <v>69</v>
      </c>
      <c r="D107" s="32" t="s">
        <v>97</v>
      </c>
      <c r="E107" s="32">
        <v>47</v>
      </c>
      <c r="F107" s="32">
        <v>665</v>
      </c>
      <c r="G107" s="32" t="s">
        <v>83</v>
      </c>
      <c r="H107" s="34">
        <v>23687.289000000001</v>
      </c>
      <c r="I107" s="34">
        <v>23687.289000000001</v>
      </c>
      <c r="J107" s="32" t="s">
        <v>55</v>
      </c>
      <c r="K107" s="32" t="s">
        <v>73</v>
      </c>
      <c r="L107" s="32">
        <v>0.4</v>
      </c>
      <c r="M107" s="32" t="s">
        <v>56</v>
      </c>
      <c r="N107" s="32">
        <v>2</v>
      </c>
      <c r="O107" s="32">
        <v>0.2</v>
      </c>
      <c r="P107" s="32">
        <v>4</v>
      </c>
      <c r="Q107" s="32">
        <v>1300</v>
      </c>
      <c r="R107" s="32">
        <v>0.88756703400000003</v>
      </c>
      <c r="S107" s="32" t="s">
        <v>105</v>
      </c>
      <c r="Y107" s="32" t="s">
        <v>106</v>
      </c>
    </row>
    <row r="108" spans="1:25">
      <c r="A108" s="32" t="s">
        <v>195</v>
      </c>
      <c r="B108" s="33">
        <v>43673</v>
      </c>
      <c r="C108" s="32" t="s">
        <v>66</v>
      </c>
      <c r="D108" s="32" t="s">
        <v>75</v>
      </c>
      <c r="E108" s="32">
        <v>44</v>
      </c>
      <c r="F108" s="32">
        <v>698</v>
      </c>
      <c r="G108" s="32" t="s">
        <v>83</v>
      </c>
      <c r="H108" s="34">
        <v>10300.292579999999</v>
      </c>
      <c r="I108" s="34">
        <v>10300.292579999999</v>
      </c>
      <c r="J108" s="32" t="s">
        <v>77</v>
      </c>
      <c r="K108" s="32" t="s">
        <v>73</v>
      </c>
      <c r="L108" s="32">
        <v>0.4</v>
      </c>
      <c r="M108" s="32" t="s">
        <v>56</v>
      </c>
      <c r="N108" s="32">
        <v>0</v>
      </c>
      <c r="O108" s="32">
        <v>3.3</v>
      </c>
      <c r="P108" s="32">
        <v>3</v>
      </c>
      <c r="Q108" s="32">
        <v>900</v>
      </c>
      <c r="R108" s="32">
        <v>0.94962487799999995</v>
      </c>
      <c r="S108" s="32" t="s">
        <v>105</v>
      </c>
      <c r="Y108" s="32" t="s">
        <v>106</v>
      </c>
    </row>
    <row r="109" spans="1:25">
      <c r="A109" s="32" t="s">
        <v>196</v>
      </c>
      <c r="B109" s="33">
        <v>43674</v>
      </c>
      <c r="C109" s="32" t="s">
        <v>69</v>
      </c>
      <c r="D109" s="32" t="s">
        <v>70</v>
      </c>
      <c r="E109" s="32">
        <v>38</v>
      </c>
      <c r="F109" s="32">
        <v>778</v>
      </c>
      <c r="G109" s="32" t="s">
        <v>83</v>
      </c>
      <c r="H109" s="34">
        <v>84185.47898</v>
      </c>
      <c r="I109" s="34">
        <v>84185.47898</v>
      </c>
      <c r="J109" s="32" t="s">
        <v>55</v>
      </c>
      <c r="K109" s="32" t="s">
        <v>55</v>
      </c>
      <c r="L109" s="32">
        <v>3.2</v>
      </c>
      <c r="M109" s="32" t="s">
        <v>56</v>
      </c>
      <c r="N109" s="32">
        <v>2</v>
      </c>
      <c r="O109" s="32">
        <v>2.9</v>
      </c>
      <c r="P109" s="32">
        <v>3</v>
      </c>
      <c r="Q109" s="32">
        <v>1050</v>
      </c>
      <c r="R109" s="32">
        <v>0.98742414300000003</v>
      </c>
      <c r="S109" s="32" t="s">
        <v>57</v>
      </c>
      <c r="T109" s="32">
        <v>10</v>
      </c>
      <c r="U109" s="32">
        <v>0</v>
      </c>
      <c r="V109" s="32">
        <v>10</v>
      </c>
      <c r="W109" s="32">
        <v>0</v>
      </c>
      <c r="X109" s="32" t="s">
        <v>58</v>
      </c>
      <c r="Y109" s="32" t="s">
        <v>59</v>
      </c>
    </row>
    <row r="110" spans="1:25">
      <c r="A110" s="32" t="s">
        <v>197</v>
      </c>
      <c r="B110" s="33">
        <v>43676</v>
      </c>
      <c r="C110" s="32" t="s">
        <v>52</v>
      </c>
      <c r="D110" s="32" t="s">
        <v>53</v>
      </c>
      <c r="E110" s="32">
        <v>50</v>
      </c>
      <c r="F110" s="32">
        <v>723</v>
      </c>
      <c r="G110" s="32" t="s">
        <v>83</v>
      </c>
      <c r="H110" s="34">
        <v>30264.113949999999</v>
      </c>
      <c r="I110" s="34">
        <v>30264.113949999999</v>
      </c>
      <c r="J110" s="32" t="s">
        <v>63</v>
      </c>
      <c r="K110" s="32" t="s">
        <v>63</v>
      </c>
      <c r="L110" s="32">
        <v>1.3</v>
      </c>
      <c r="M110" s="32" t="s">
        <v>56</v>
      </c>
      <c r="N110" s="32">
        <v>1</v>
      </c>
      <c r="O110" s="32">
        <v>30</v>
      </c>
      <c r="P110" s="32">
        <v>3</v>
      </c>
      <c r="Q110" s="32">
        <v>1150</v>
      </c>
      <c r="R110" s="32">
        <v>0.99999923099999999</v>
      </c>
      <c r="S110" s="32" t="s">
        <v>57</v>
      </c>
      <c r="T110" s="32">
        <v>13</v>
      </c>
      <c r="U110" s="32">
        <v>0</v>
      </c>
      <c r="V110" s="32">
        <v>13</v>
      </c>
      <c r="W110" s="32">
        <v>0</v>
      </c>
      <c r="X110" s="32" t="s">
        <v>56</v>
      </c>
      <c r="Y110" s="32" t="s">
        <v>64</v>
      </c>
    </row>
    <row r="111" spans="1:25">
      <c r="A111" s="32" t="s">
        <v>198</v>
      </c>
      <c r="B111" s="33">
        <v>43676</v>
      </c>
      <c r="C111" s="32" t="s">
        <v>66</v>
      </c>
      <c r="D111" s="32" t="s">
        <v>75</v>
      </c>
      <c r="E111" s="32">
        <v>56</v>
      </c>
      <c r="F111" s="32">
        <v>488</v>
      </c>
      <c r="G111" s="32" t="s">
        <v>54</v>
      </c>
      <c r="H111" s="34">
        <v>84943.726729999995</v>
      </c>
      <c r="I111" s="34">
        <v>84943.726729999995</v>
      </c>
      <c r="J111" s="32" t="s">
        <v>55</v>
      </c>
      <c r="K111" s="32" t="s">
        <v>55</v>
      </c>
      <c r="L111" s="32">
        <v>5.9</v>
      </c>
      <c r="M111" s="32" t="s">
        <v>58</v>
      </c>
      <c r="N111" s="32">
        <v>2</v>
      </c>
      <c r="O111" s="32">
        <v>0.9</v>
      </c>
      <c r="P111" s="32">
        <v>4</v>
      </c>
      <c r="Q111" s="32">
        <v>1900</v>
      </c>
      <c r="R111" s="32">
        <v>0.98702890499999996</v>
      </c>
      <c r="S111" s="32" t="s">
        <v>105</v>
      </c>
      <c r="Y111" s="32" t="s">
        <v>106</v>
      </c>
    </row>
    <row r="112" spans="1:25">
      <c r="A112" s="32" t="s">
        <v>199</v>
      </c>
      <c r="B112" s="33">
        <v>43677</v>
      </c>
      <c r="C112" s="32" t="s">
        <v>52</v>
      </c>
      <c r="D112" s="32" t="s">
        <v>120</v>
      </c>
      <c r="E112" s="32">
        <v>40</v>
      </c>
      <c r="F112" s="32">
        <v>678</v>
      </c>
      <c r="G112" s="32" t="s">
        <v>83</v>
      </c>
      <c r="H112" s="34">
        <v>51689.750670000001</v>
      </c>
      <c r="I112" s="34">
        <v>51689.750670000001</v>
      </c>
      <c r="J112" s="32" t="s">
        <v>55</v>
      </c>
      <c r="K112" s="32" t="s">
        <v>55</v>
      </c>
      <c r="L112" s="32">
        <v>1.8</v>
      </c>
      <c r="M112" s="32" t="s">
        <v>56</v>
      </c>
      <c r="N112" s="32">
        <v>3</v>
      </c>
      <c r="O112" s="32">
        <v>0.1</v>
      </c>
      <c r="P112" s="32">
        <v>2</v>
      </c>
      <c r="Q112" s="32">
        <v>1250</v>
      </c>
      <c r="R112" s="32">
        <v>0.94884449800000004</v>
      </c>
      <c r="S112" s="32" t="s">
        <v>105</v>
      </c>
      <c r="Y112" s="32" t="s">
        <v>106</v>
      </c>
    </row>
    <row r="113" spans="1:25">
      <c r="A113" s="32" t="s">
        <v>200</v>
      </c>
      <c r="B113" s="33">
        <v>43679</v>
      </c>
      <c r="C113" s="32" t="s">
        <v>66</v>
      </c>
      <c r="D113" s="32" t="s">
        <v>75</v>
      </c>
      <c r="E113" s="32">
        <v>34</v>
      </c>
      <c r="F113" s="32">
        <v>713</v>
      </c>
      <c r="G113" s="32" t="s">
        <v>83</v>
      </c>
      <c r="H113" s="34">
        <v>56191.645729999997</v>
      </c>
      <c r="I113" s="34">
        <v>56191.645729999997</v>
      </c>
      <c r="J113" s="32" t="s">
        <v>55</v>
      </c>
      <c r="K113" s="32" t="s">
        <v>55</v>
      </c>
      <c r="L113" s="32">
        <v>4.3</v>
      </c>
      <c r="M113" s="32" t="s">
        <v>56</v>
      </c>
      <c r="N113" s="32">
        <v>5</v>
      </c>
      <c r="O113" s="32">
        <v>4.0999999999999996</v>
      </c>
      <c r="P113" s="32">
        <v>1</v>
      </c>
      <c r="Q113" s="32">
        <v>900</v>
      </c>
      <c r="R113" s="32">
        <v>0.88642144700000003</v>
      </c>
      <c r="S113" s="32" t="s">
        <v>57</v>
      </c>
      <c r="T113" s="32">
        <v>13</v>
      </c>
      <c r="U113" s="32">
        <v>1</v>
      </c>
      <c r="V113" s="32">
        <v>13</v>
      </c>
      <c r="W113" s="32">
        <v>0</v>
      </c>
      <c r="X113" s="32" t="s">
        <v>58</v>
      </c>
      <c r="Y113" s="32" t="s">
        <v>59</v>
      </c>
    </row>
    <row r="114" spans="1:25">
      <c r="A114" s="32" t="s">
        <v>201</v>
      </c>
      <c r="B114" s="33">
        <v>43680</v>
      </c>
      <c r="C114" s="32" t="s">
        <v>52</v>
      </c>
      <c r="D114" s="32" t="s">
        <v>187</v>
      </c>
      <c r="E114" s="32">
        <v>52</v>
      </c>
      <c r="F114" s="32">
        <v>705</v>
      </c>
      <c r="G114" s="32" t="s">
        <v>54</v>
      </c>
      <c r="H114" s="34">
        <v>50791.594080000003</v>
      </c>
      <c r="I114" s="34">
        <v>50791.594080000003</v>
      </c>
      <c r="J114" s="32" t="s">
        <v>55</v>
      </c>
      <c r="K114" s="32" t="s">
        <v>55</v>
      </c>
      <c r="L114" s="32">
        <v>3.7</v>
      </c>
      <c r="M114" s="32" t="s">
        <v>56</v>
      </c>
      <c r="N114" s="32">
        <v>2</v>
      </c>
      <c r="O114" s="32">
        <v>0.1</v>
      </c>
      <c r="P114" s="32">
        <v>3</v>
      </c>
      <c r="Q114" s="32">
        <v>950</v>
      </c>
      <c r="R114" s="32">
        <v>0.80135437700000001</v>
      </c>
      <c r="S114" s="32" t="s">
        <v>57</v>
      </c>
      <c r="T114" s="32">
        <v>15</v>
      </c>
      <c r="U114" s="32">
        <v>0</v>
      </c>
      <c r="V114" s="32">
        <v>15</v>
      </c>
      <c r="W114" s="32">
        <v>0</v>
      </c>
      <c r="X114" s="32" t="s">
        <v>58</v>
      </c>
      <c r="Y114" s="32" t="s">
        <v>59</v>
      </c>
    </row>
    <row r="115" spans="1:25">
      <c r="A115" s="32" t="s">
        <v>202</v>
      </c>
      <c r="B115" s="33">
        <v>43681</v>
      </c>
      <c r="C115" s="32" t="s">
        <v>69</v>
      </c>
      <c r="D115" s="32" t="s">
        <v>102</v>
      </c>
      <c r="E115" s="32">
        <v>33</v>
      </c>
      <c r="F115" s="32">
        <v>609</v>
      </c>
      <c r="G115" s="32" t="s">
        <v>62</v>
      </c>
      <c r="H115" s="34">
        <v>35602.554080000002</v>
      </c>
      <c r="I115" s="34">
        <v>35602.554080000002</v>
      </c>
      <c r="J115" s="32" t="s">
        <v>55</v>
      </c>
      <c r="K115" s="32" t="s">
        <v>55</v>
      </c>
      <c r="L115" s="32">
        <v>4.9000000000000004</v>
      </c>
      <c r="M115" s="32" t="s">
        <v>56</v>
      </c>
      <c r="N115" s="32">
        <v>5</v>
      </c>
      <c r="O115" s="32">
        <v>0.4</v>
      </c>
      <c r="P115" s="32">
        <v>3</v>
      </c>
      <c r="Q115" s="32">
        <v>1850</v>
      </c>
      <c r="R115" s="32">
        <v>0.69581636099999999</v>
      </c>
      <c r="S115" s="32" t="s">
        <v>57</v>
      </c>
      <c r="T115" s="32">
        <v>13</v>
      </c>
      <c r="U115" s="32">
        <v>0</v>
      </c>
      <c r="V115" s="32">
        <v>13</v>
      </c>
      <c r="W115" s="32">
        <v>0</v>
      </c>
      <c r="X115" s="32" t="s">
        <v>56</v>
      </c>
      <c r="Y115" s="32" t="s">
        <v>64</v>
      </c>
    </row>
    <row r="116" spans="1:25">
      <c r="A116" s="32" t="s">
        <v>203</v>
      </c>
      <c r="B116" s="33">
        <v>43685</v>
      </c>
      <c r="C116" s="32" t="s">
        <v>52</v>
      </c>
      <c r="D116" s="32" t="s">
        <v>53</v>
      </c>
      <c r="E116" s="32">
        <v>43</v>
      </c>
      <c r="F116" s="32">
        <v>772</v>
      </c>
      <c r="G116" s="32" t="s">
        <v>76</v>
      </c>
      <c r="H116" s="34">
        <v>41216.612410000002</v>
      </c>
      <c r="J116" s="32" t="s">
        <v>90</v>
      </c>
      <c r="K116" s="32" t="s">
        <v>90</v>
      </c>
      <c r="L116" s="32">
        <v>1.8</v>
      </c>
      <c r="M116" s="32" t="s">
        <v>56</v>
      </c>
      <c r="N116" s="32">
        <v>5</v>
      </c>
      <c r="O116" s="32">
        <v>1.7</v>
      </c>
      <c r="P116" s="32">
        <v>3</v>
      </c>
      <c r="Q116" s="32">
        <v>1300</v>
      </c>
      <c r="R116" s="32">
        <v>0.57250341599999999</v>
      </c>
      <c r="S116" s="32" t="s">
        <v>57</v>
      </c>
      <c r="T116" s="32">
        <v>12</v>
      </c>
      <c r="U116" s="32">
        <v>1</v>
      </c>
      <c r="V116" s="32">
        <v>12</v>
      </c>
      <c r="W116" s="32">
        <v>0</v>
      </c>
      <c r="X116" s="32" t="s">
        <v>56</v>
      </c>
      <c r="Y116" s="32" t="s">
        <v>64</v>
      </c>
    </row>
    <row r="117" spans="1:25">
      <c r="A117" s="32" t="s">
        <v>204</v>
      </c>
      <c r="B117" s="33">
        <v>43687</v>
      </c>
      <c r="C117" s="32" t="s">
        <v>66</v>
      </c>
      <c r="D117" s="32" t="s">
        <v>75</v>
      </c>
      <c r="E117" s="32">
        <v>50</v>
      </c>
      <c r="F117" s="32">
        <v>487</v>
      </c>
      <c r="G117" s="32" t="s">
        <v>83</v>
      </c>
      <c r="H117" s="34">
        <v>25703.848770000001</v>
      </c>
      <c r="J117" s="32" t="s">
        <v>55</v>
      </c>
      <c r="K117" s="32" t="s">
        <v>55</v>
      </c>
      <c r="L117" s="32">
        <v>4.5999999999999996</v>
      </c>
      <c r="M117" s="32" t="s">
        <v>56</v>
      </c>
      <c r="N117" s="32">
        <v>2</v>
      </c>
      <c r="O117" s="32">
        <v>13.2</v>
      </c>
      <c r="P117" s="32">
        <v>3</v>
      </c>
      <c r="Q117" s="32">
        <v>850</v>
      </c>
      <c r="R117" s="32">
        <v>0.43456562199999998</v>
      </c>
      <c r="S117" s="32" t="s">
        <v>57</v>
      </c>
      <c r="T117" s="32">
        <v>18</v>
      </c>
      <c r="U117" s="32">
        <v>0</v>
      </c>
      <c r="V117" s="32">
        <v>18</v>
      </c>
      <c r="W117" s="32">
        <v>0</v>
      </c>
      <c r="X117" s="32" t="s">
        <v>56</v>
      </c>
      <c r="Y117" s="32" t="s">
        <v>64</v>
      </c>
    </row>
    <row r="118" spans="1:25">
      <c r="A118" s="32" t="s">
        <v>205</v>
      </c>
      <c r="B118" s="33">
        <v>43688</v>
      </c>
      <c r="C118" s="32" t="s">
        <v>69</v>
      </c>
      <c r="D118" s="32" t="s">
        <v>94</v>
      </c>
      <c r="E118" s="32">
        <v>44</v>
      </c>
      <c r="F118" s="32">
        <v>589</v>
      </c>
      <c r="G118" s="32" t="s">
        <v>76</v>
      </c>
      <c r="H118" s="34">
        <v>104129.5578</v>
      </c>
      <c r="I118" s="34">
        <v>104129.5578</v>
      </c>
      <c r="J118" s="32" t="s">
        <v>55</v>
      </c>
      <c r="K118" s="32" t="s">
        <v>55</v>
      </c>
      <c r="L118" s="32">
        <v>0</v>
      </c>
      <c r="M118" s="32" t="s">
        <v>56</v>
      </c>
      <c r="N118" s="32">
        <v>3</v>
      </c>
      <c r="O118" s="32">
        <v>18.2</v>
      </c>
      <c r="P118" s="32">
        <v>4</v>
      </c>
      <c r="Q118" s="32">
        <v>1500</v>
      </c>
      <c r="R118" s="32">
        <v>0.28552666100000001</v>
      </c>
      <c r="S118" s="32" t="s">
        <v>57</v>
      </c>
      <c r="T118" s="32">
        <v>13</v>
      </c>
      <c r="U118" s="32">
        <v>0</v>
      </c>
      <c r="V118" s="32">
        <v>13</v>
      </c>
      <c r="W118" s="32">
        <v>0</v>
      </c>
      <c r="X118" s="32" t="s">
        <v>58</v>
      </c>
      <c r="Y118" s="32" t="s">
        <v>59</v>
      </c>
    </row>
    <row r="119" spans="1:25">
      <c r="A119" s="32" t="s">
        <v>206</v>
      </c>
      <c r="B119" s="33">
        <v>43689</v>
      </c>
      <c r="C119" s="32" t="s">
        <v>66</v>
      </c>
      <c r="D119" s="32" t="s">
        <v>67</v>
      </c>
      <c r="E119" s="32">
        <v>44</v>
      </c>
      <c r="F119" s="32">
        <v>681</v>
      </c>
      <c r="G119" s="32" t="s">
        <v>62</v>
      </c>
      <c r="H119" s="34">
        <v>41993.329129999998</v>
      </c>
      <c r="I119" s="34">
        <v>41993.329129999998</v>
      </c>
      <c r="J119" s="32" t="s">
        <v>77</v>
      </c>
      <c r="K119" s="32" t="s">
        <v>77</v>
      </c>
      <c r="L119" s="32">
        <v>3.8</v>
      </c>
      <c r="M119" s="32" t="s">
        <v>56</v>
      </c>
      <c r="N119" s="32">
        <v>2</v>
      </c>
      <c r="O119" s="32">
        <v>1.4</v>
      </c>
      <c r="P119" s="32">
        <v>3</v>
      </c>
      <c r="Q119" s="32">
        <v>1500</v>
      </c>
      <c r="R119" s="32">
        <v>0.129193799</v>
      </c>
      <c r="S119" s="32" t="s">
        <v>57</v>
      </c>
      <c r="T119" s="32">
        <v>13</v>
      </c>
      <c r="U119" s="32">
        <v>0</v>
      </c>
      <c r="V119" s="32">
        <v>13</v>
      </c>
      <c r="W119" s="32">
        <v>0</v>
      </c>
      <c r="X119" s="32" t="s">
        <v>56</v>
      </c>
      <c r="Y119" s="32" t="s">
        <v>64</v>
      </c>
    </row>
    <row r="120" spans="1:25">
      <c r="A120" s="32" t="s">
        <v>207</v>
      </c>
      <c r="B120" s="33">
        <v>43690</v>
      </c>
      <c r="C120" s="32" t="s">
        <v>52</v>
      </c>
      <c r="D120" s="32" t="s">
        <v>187</v>
      </c>
      <c r="E120" s="32">
        <v>34</v>
      </c>
      <c r="F120" s="32">
        <v>723</v>
      </c>
      <c r="G120" s="32" t="s">
        <v>62</v>
      </c>
      <c r="H120" s="34">
        <v>43818.831299999998</v>
      </c>
      <c r="I120" s="34">
        <v>43818.831299999998</v>
      </c>
      <c r="J120" s="32" t="s">
        <v>55</v>
      </c>
      <c r="K120" s="32" t="s">
        <v>55</v>
      </c>
      <c r="L120" s="32">
        <v>5.6</v>
      </c>
      <c r="M120" s="32" t="s">
        <v>56</v>
      </c>
      <c r="N120" s="32">
        <v>1</v>
      </c>
      <c r="O120" s="32">
        <v>1</v>
      </c>
      <c r="P120" s="32">
        <v>3</v>
      </c>
      <c r="Q120" s="32">
        <v>1350</v>
      </c>
      <c r="R120" s="32">
        <v>3.0439376000000001E-2</v>
      </c>
      <c r="S120" s="32" t="s">
        <v>57</v>
      </c>
      <c r="T120" s="32">
        <v>16</v>
      </c>
      <c r="U120" s="32">
        <v>0</v>
      </c>
      <c r="V120" s="32">
        <v>16</v>
      </c>
      <c r="W120" s="32">
        <v>0</v>
      </c>
      <c r="X120" s="32" t="s">
        <v>58</v>
      </c>
      <c r="Y120" s="32" t="s">
        <v>59</v>
      </c>
    </row>
    <row r="121" spans="1:25">
      <c r="A121" s="32" t="s">
        <v>208</v>
      </c>
      <c r="B121" s="33">
        <v>43695</v>
      </c>
      <c r="C121" s="32" t="s">
        <v>52</v>
      </c>
      <c r="D121" s="32" t="s">
        <v>61</v>
      </c>
      <c r="E121" s="32">
        <v>25</v>
      </c>
      <c r="F121" s="32">
        <v>682</v>
      </c>
      <c r="G121" s="32" t="s">
        <v>76</v>
      </c>
      <c r="H121" s="34">
        <v>101952.0563</v>
      </c>
      <c r="J121" s="32" t="s">
        <v>55</v>
      </c>
      <c r="K121" s="32" t="s">
        <v>55</v>
      </c>
      <c r="L121" s="32">
        <v>2.2000000000000002</v>
      </c>
      <c r="M121" s="32" t="s">
        <v>58</v>
      </c>
      <c r="N121" s="32">
        <v>1</v>
      </c>
      <c r="O121" s="32">
        <v>0.9</v>
      </c>
      <c r="P121" s="32">
        <v>4</v>
      </c>
      <c r="Q121" s="32">
        <v>1850</v>
      </c>
      <c r="R121" s="32">
        <v>0.18929496300000001</v>
      </c>
      <c r="S121" s="32" t="s">
        <v>57</v>
      </c>
      <c r="T121" s="32">
        <v>19</v>
      </c>
      <c r="U121" s="32">
        <v>2</v>
      </c>
      <c r="V121" s="32">
        <v>19</v>
      </c>
      <c r="W121" s="32">
        <v>0</v>
      </c>
      <c r="X121" s="32" t="s">
        <v>56</v>
      </c>
      <c r="Y121" s="32" t="s">
        <v>64</v>
      </c>
    </row>
    <row r="122" spans="1:25">
      <c r="A122" s="32" t="s">
        <v>209</v>
      </c>
      <c r="B122" s="33">
        <v>43695</v>
      </c>
      <c r="C122" s="32" t="s">
        <v>66</v>
      </c>
      <c r="D122" s="32" t="s">
        <v>67</v>
      </c>
      <c r="E122" s="32">
        <v>54</v>
      </c>
      <c r="F122" s="32">
        <v>784</v>
      </c>
      <c r="G122" s="32" t="s">
        <v>76</v>
      </c>
      <c r="H122" s="34">
        <v>70357.287809999994</v>
      </c>
      <c r="J122" s="32" t="s">
        <v>90</v>
      </c>
      <c r="K122" s="32" t="s">
        <v>90</v>
      </c>
      <c r="L122" s="32">
        <v>0.8</v>
      </c>
      <c r="M122" s="32" t="s">
        <v>56</v>
      </c>
      <c r="N122" s="32">
        <v>1</v>
      </c>
      <c r="O122" s="32">
        <v>3.5</v>
      </c>
      <c r="P122" s="32">
        <v>3</v>
      </c>
      <c r="Q122" s="32">
        <v>1150</v>
      </c>
      <c r="R122" s="32">
        <v>0.34331492899999999</v>
      </c>
      <c r="S122" s="32" t="s">
        <v>57</v>
      </c>
      <c r="T122" s="32">
        <v>23</v>
      </c>
      <c r="U122" s="32">
        <v>0</v>
      </c>
      <c r="V122" s="32">
        <v>23</v>
      </c>
      <c r="W122" s="32">
        <v>0</v>
      </c>
      <c r="X122" s="32" t="s">
        <v>56</v>
      </c>
      <c r="Y122" s="32" t="s">
        <v>64</v>
      </c>
    </row>
    <row r="123" spans="1:25">
      <c r="A123" s="32" t="s">
        <v>210</v>
      </c>
      <c r="B123" s="33">
        <v>43698</v>
      </c>
      <c r="C123" s="32" t="s">
        <v>69</v>
      </c>
      <c r="D123" s="32" t="s">
        <v>102</v>
      </c>
      <c r="E123" s="32">
        <v>48</v>
      </c>
      <c r="F123" s="32">
        <v>740</v>
      </c>
      <c r="G123" s="32" t="s">
        <v>83</v>
      </c>
      <c r="H123" s="34">
        <v>50946.426019999999</v>
      </c>
      <c r="I123" s="34">
        <v>50946.426019999999</v>
      </c>
      <c r="J123" s="32" t="s">
        <v>55</v>
      </c>
      <c r="K123" s="32" t="s">
        <v>55</v>
      </c>
      <c r="L123" s="32">
        <v>4.9000000000000004</v>
      </c>
      <c r="M123" s="32" t="s">
        <v>56</v>
      </c>
      <c r="N123" s="32">
        <v>3</v>
      </c>
      <c r="O123" s="32">
        <v>0.4</v>
      </c>
      <c r="P123" s="32">
        <v>3</v>
      </c>
      <c r="Q123" s="32">
        <v>1400</v>
      </c>
      <c r="R123" s="32">
        <v>0.48856476599999998</v>
      </c>
      <c r="S123" s="32" t="s">
        <v>57</v>
      </c>
      <c r="T123" s="32">
        <v>10</v>
      </c>
      <c r="U123" s="32">
        <v>1</v>
      </c>
      <c r="V123" s="32">
        <v>10</v>
      </c>
      <c r="W123" s="32">
        <v>0</v>
      </c>
      <c r="X123" s="32" t="s">
        <v>58</v>
      </c>
      <c r="Y123" s="32" t="s">
        <v>59</v>
      </c>
    </row>
    <row r="124" spans="1:25">
      <c r="A124" s="32" t="s">
        <v>211</v>
      </c>
      <c r="B124" s="33">
        <v>43700</v>
      </c>
      <c r="C124" s="32" t="s">
        <v>69</v>
      </c>
      <c r="D124" s="32" t="s">
        <v>70</v>
      </c>
      <c r="E124" s="32">
        <v>42</v>
      </c>
      <c r="F124" s="32">
        <v>667</v>
      </c>
      <c r="G124" s="32" t="s">
        <v>76</v>
      </c>
      <c r="H124" s="34">
        <v>40996.960270000003</v>
      </c>
      <c r="I124" s="34">
        <v>40996.960270000003</v>
      </c>
      <c r="J124" s="32" t="s">
        <v>90</v>
      </c>
      <c r="K124" s="32" t="s">
        <v>90</v>
      </c>
      <c r="L124" s="32">
        <v>3.1</v>
      </c>
      <c r="M124" s="32" t="s">
        <v>56</v>
      </c>
      <c r="N124" s="32">
        <v>6</v>
      </c>
      <c r="O124" s="32">
        <v>3.8</v>
      </c>
      <c r="P124" s="32">
        <v>3</v>
      </c>
      <c r="Q124" s="32">
        <v>1300</v>
      </c>
      <c r="R124" s="32">
        <v>0.62133400400000005</v>
      </c>
      <c r="S124" s="32" t="s">
        <v>57</v>
      </c>
      <c r="T124" s="32">
        <v>22</v>
      </c>
      <c r="U124" s="32">
        <v>0</v>
      </c>
      <c r="V124" s="32">
        <v>22</v>
      </c>
      <c r="W124" s="32">
        <v>0</v>
      </c>
      <c r="X124" s="32" t="s">
        <v>56</v>
      </c>
      <c r="Y124" s="32" t="s">
        <v>64</v>
      </c>
    </row>
    <row r="125" spans="1:25">
      <c r="A125" s="32" t="s">
        <v>212</v>
      </c>
      <c r="B125" s="33">
        <v>43703</v>
      </c>
      <c r="C125" s="32" t="s">
        <v>52</v>
      </c>
      <c r="D125" s="32" t="s">
        <v>53</v>
      </c>
      <c r="E125" s="32">
        <v>56</v>
      </c>
      <c r="F125" s="32">
        <v>643</v>
      </c>
      <c r="G125" s="32" t="s">
        <v>54</v>
      </c>
      <c r="H125" s="34">
        <v>42519.312109999999</v>
      </c>
      <c r="I125" s="34">
        <v>42519.312109999999</v>
      </c>
      <c r="J125" s="32" t="s">
        <v>55</v>
      </c>
      <c r="K125" s="32" t="s">
        <v>55</v>
      </c>
      <c r="L125" s="32">
        <v>0.4</v>
      </c>
      <c r="M125" s="32" t="s">
        <v>56</v>
      </c>
      <c r="N125" s="32">
        <v>4</v>
      </c>
      <c r="O125" s="32">
        <v>5.4</v>
      </c>
      <c r="P125" s="32">
        <v>4</v>
      </c>
      <c r="Q125" s="32">
        <v>1450</v>
      </c>
      <c r="R125" s="32">
        <v>0.73823099599999997</v>
      </c>
      <c r="S125" s="32" t="s">
        <v>57</v>
      </c>
      <c r="T125" s="32">
        <v>18</v>
      </c>
      <c r="U125" s="32">
        <v>0</v>
      </c>
      <c r="V125" s="32">
        <v>18</v>
      </c>
      <c r="W125" s="32">
        <v>0</v>
      </c>
      <c r="X125" s="32" t="s">
        <v>58</v>
      </c>
      <c r="Y125" s="32" t="s">
        <v>59</v>
      </c>
    </row>
    <row r="126" spans="1:25">
      <c r="A126" s="32" t="s">
        <v>213</v>
      </c>
      <c r="B126" s="33">
        <v>43705</v>
      </c>
      <c r="C126" s="32" t="s">
        <v>66</v>
      </c>
      <c r="D126" s="32" t="s">
        <v>116</v>
      </c>
      <c r="E126" s="32">
        <v>30</v>
      </c>
      <c r="F126" s="32">
        <v>674</v>
      </c>
      <c r="G126" s="32" t="s">
        <v>62</v>
      </c>
      <c r="H126" s="34">
        <v>29143.601309999998</v>
      </c>
      <c r="J126" s="32" t="s">
        <v>55</v>
      </c>
      <c r="K126" s="32" t="s">
        <v>55</v>
      </c>
      <c r="L126" s="32">
        <v>0.7</v>
      </c>
      <c r="M126" s="32" t="s">
        <v>56</v>
      </c>
      <c r="N126" s="32">
        <v>3</v>
      </c>
      <c r="O126" s="32">
        <v>1</v>
      </c>
      <c r="P126" s="32">
        <v>2</v>
      </c>
      <c r="Q126" s="32">
        <v>1600</v>
      </c>
      <c r="R126" s="32">
        <v>0.83626955800000002</v>
      </c>
      <c r="S126" s="32" t="s">
        <v>57</v>
      </c>
      <c r="T126" s="32">
        <v>21</v>
      </c>
      <c r="U126" s="32">
        <v>0</v>
      </c>
      <c r="V126" s="32">
        <v>21</v>
      </c>
      <c r="W126" s="32">
        <v>0</v>
      </c>
      <c r="X126" s="32" t="s">
        <v>56</v>
      </c>
      <c r="Y126" s="32" t="s">
        <v>64</v>
      </c>
    </row>
    <row r="127" spans="1:25">
      <c r="A127" s="32" t="s">
        <v>214</v>
      </c>
      <c r="B127" s="33">
        <v>43706</v>
      </c>
      <c r="C127" s="32" t="s">
        <v>66</v>
      </c>
      <c r="D127" s="32" t="s">
        <v>104</v>
      </c>
      <c r="E127" s="32">
        <v>39</v>
      </c>
      <c r="F127" s="32">
        <v>631</v>
      </c>
      <c r="G127" s="32" t="s">
        <v>83</v>
      </c>
      <c r="H127" s="34">
        <v>39353.673820000004</v>
      </c>
      <c r="I127" s="34">
        <v>39353.673820000004</v>
      </c>
      <c r="J127" s="32" t="s">
        <v>63</v>
      </c>
      <c r="K127" s="32" t="s">
        <v>63</v>
      </c>
      <c r="L127" s="32">
        <v>0.6</v>
      </c>
      <c r="M127" s="32" t="s">
        <v>56</v>
      </c>
      <c r="N127" s="32">
        <v>2</v>
      </c>
      <c r="O127" s="32">
        <v>0</v>
      </c>
      <c r="P127" s="32">
        <v>3</v>
      </c>
      <c r="Q127" s="32">
        <v>1450</v>
      </c>
      <c r="R127" s="32">
        <v>0.91294525100000001</v>
      </c>
      <c r="S127" s="32" t="s">
        <v>57</v>
      </c>
      <c r="T127" s="32">
        <v>18</v>
      </c>
      <c r="U127" s="32">
        <v>0</v>
      </c>
      <c r="V127" s="32">
        <v>18</v>
      </c>
      <c r="W127" s="32">
        <v>0</v>
      </c>
      <c r="X127" s="32" t="s">
        <v>56</v>
      </c>
      <c r="Y127" s="32" t="s">
        <v>64</v>
      </c>
    </row>
    <row r="128" spans="1:25">
      <c r="A128" s="32" t="s">
        <v>215</v>
      </c>
      <c r="B128" s="33">
        <v>43707</v>
      </c>
      <c r="C128" s="32" t="s">
        <v>69</v>
      </c>
      <c r="D128" s="32" t="s">
        <v>94</v>
      </c>
      <c r="E128" s="32">
        <v>36</v>
      </c>
      <c r="F128" s="32">
        <v>724</v>
      </c>
      <c r="G128" s="32" t="s">
        <v>83</v>
      </c>
      <c r="H128" s="34">
        <v>32330.450809999998</v>
      </c>
      <c r="I128" s="34">
        <v>32330.450809999998</v>
      </c>
      <c r="J128" s="32" t="s">
        <v>77</v>
      </c>
      <c r="K128" s="32" t="s">
        <v>77</v>
      </c>
      <c r="L128" s="32">
        <v>0.5</v>
      </c>
      <c r="M128" s="32" t="s">
        <v>56</v>
      </c>
      <c r="N128" s="32">
        <v>3</v>
      </c>
      <c r="O128" s="32">
        <v>4.5</v>
      </c>
      <c r="P128" s="32">
        <v>1</v>
      </c>
      <c r="Q128" s="32">
        <v>1150</v>
      </c>
      <c r="R128" s="32">
        <v>0.966299362</v>
      </c>
      <c r="S128" s="32" t="s">
        <v>57</v>
      </c>
      <c r="T128" s="32">
        <v>23</v>
      </c>
      <c r="U128" s="32">
        <v>0</v>
      </c>
      <c r="V128" s="32">
        <v>23</v>
      </c>
      <c r="W128" s="32">
        <v>0</v>
      </c>
      <c r="X128" s="32" t="s">
        <v>56</v>
      </c>
      <c r="Y128" s="32" t="s">
        <v>64</v>
      </c>
    </row>
    <row r="129" spans="1:25">
      <c r="A129" s="32" t="s">
        <v>216</v>
      </c>
      <c r="B129" s="33">
        <v>43710</v>
      </c>
      <c r="C129" s="32" t="s">
        <v>69</v>
      </c>
      <c r="D129" s="32" t="s">
        <v>86</v>
      </c>
      <c r="E129" s="32">
        <v>35</v>
      </c>
      <c r="F129" s="32">
        <v>706</v>
      </c>
      <c r="G129" s="32" t="s">
        <v>54</v>
      </c>
      <c r="H129" s="34">
        <v>26747.017080000001</v>
      </c>
      <c r="I129" s="34">
        <v>26747.017080000001</v>
      </c>
      <c r="J129" s="32" t="s">
        <v>55</v>
      </c>
      <c r="K129" s="32" t="s">
        <v>55</v>
      </c>
      <c r="L129" s="32">
        <v>1.6</v>
      </c>
      <c r="M129" s="32" t="s">
        <v>56</v>
      </c>
      <c r="N129" s="32">
        <v>2</v>
      </c>
      <c r="O129" s="32">
        <v>0.4</v>
      </c>
      <c r="P129" s="32">
        <v>2</v>
      </c>
      <c r="Q129" s="32">
        <v>800</v>
      </c>
      <c r="R129" s="32">
        <v>0.994968937</v>
      </c>
      <c r="S129" s="32" t="s">
        <v>57</v>
      </c>
      <c r="T129" s="32">
        <v>21</v>
      </c>
      <c r="U129" s="32">
        <v>0</v>
      </c>
      <c r="V129" s="32">
        <v>21</v>
      </c>
      <c r="W129" s="32">
        <v>0</v>
      </c>
      <c r="X129" s="32" t="s">
        <v>58</v>
      </c>
      <c r="Y129" s="32" t="s">
        <v>59</v>
      </c>
    </row>
    <row r="130" spans="1:25">
      <c r="A130" s="32" t="s">
        <v>217</v>
      </c>
      <c r="B130" s="33">
        <v>43711</v>
      </c>
      <c r="C130" s="32" t="s">
        <v>66</v>
      </c>
      <c r="D130" s="32" t="s">
        <v>75</v>
      </c>
      <c r="E130" s="32">
        <v>30</v>
      </c>
      <c r="F130" s="32">
        <v>736</v>
      </c>
      <c r="G130" s="32" t="s">
        <v>76</v>
      </c>
      <c r="H130" s="34">
        <v>34676.116370000003</v>
      </c>
      <c r="I130" s="34">
        <v>34676.116370000003</v>
      </c>
      <c r="J130" s="32" t="s">
        <v>90</v>
      </c>
      <c r="K130" s="32" t="s">
        <v>90</v>
      </c>
      <c r="L130" s="32">
        <v>12.4</v>
      </c>
      <c r="M130" s="32" t="s">
        <v>56</v>
      </c>
      <c r="N130" s="32">
        <v>6</v>
      </c>
      <c r="O130" s="32">
        <v>4.2</v>
      </c>
      <c r="P130" s="32">
        <v>2</v>
      </c>
      <c r="Q130" s="32">
        <v>800</v>
      </c>
      <c r="R130" s="32">
        <v>0.99822160000000004</v>
      </c>
      <c r="S130" s="32" t="s">
        <v>57</v>
      </c>
      <c r="T130" s="32">
        <v>13</v>
      </c>
      <c r="U130" s="32">
        <v>0</v>
      </c>
      <c r="V130" s="32">
        <v>13</v>
      </c>
      <c r="W130" s="32">
        <v>0</v>
      </c>
      <c r="X130" s="32" t="s">
        <v>56</v>
      </c>
      <c r="Y130" s="32" t="s">
        <v>64</v>
      </c>
    </row>
    <row r="131" spans="1:25">
      <c r="A131" s="32" t="s">
        <v>218</v>
      </c>
      <c r="B131" s="33">
        <v>43712</v>
      </c>
      <c r="C131" s="32" t="s">
        <v>69</v>
      </c>
      <c r="D131" s="32" t="s">
        <v>86</v>
      </c>
      <c r="E131" s="32">
        <v>53</v>
      </c>
      <c r="F131" s="32">
        <v>614</v>
      </c>
      <c r="G131" s="32" t="s">
        <v>76</v>
      </c>
      <c r="H131" s="34">
        <v>79903.933780000007</v>
      </c>
      <c r="J131" s="32" t="s">
        <v>55</v>
      </c>
      <c r="K131" s="32" t="s">
        <v>55</v>
      </c>
      <c r="L131" s="32">
        <v>1.8</v>
      </c>
      <c r="M131" s="32" t="s">
        <v>56</v>
      </c>
      <c r="N131" s="32">
        <v>3</v>
      </c>
      <c r="O131" s="32">
        <v>4.5999999999999996</v>
      </c>
      <c r="P131" s="32">
        <v>3</v>
      </c>
      <c r="Q131" s="32">
        <v>1450</v>
      </c>
      <c r="R131" s="32">
        <v>0.97597425999999998</v>
      </c>
      <c r="S131" s="32" t="s">
        <v>57</v>
      </c>
      <c r="T131" s="32">
        <v>16</v>
      </c>
      <c r="U131" s="32">
        <v>1</v>
      </c>
      <c r="V131" s="32">
        <v>16</v>
      </c>
      <c r="W131" s="32">
        <v>0</v>
      </c>
      <c r="X131" s="32" t="s">
        <v>58</v>
      </c>
      <c r="Y131" s="32" t="s">
        <v>59</v>
      </c>
    </row>
    <row r="132" spans="1:25">
      <c r="A132" s="32" t="s">
        <v>219</v>
      </c>
      <c r="B132" s="33">
        <v>43714</v>
      </c>
      <c r="C132" s="32" t="s">
        <v>52</v>
      </c>
      <c r="D132" s="32" t="s">
        <v>120</v>
      </c>
      <c r="E132" s="32">
        <v>29</v>
      </c>
      <c r="F132" s="32">
        <v>716</v>
      </c>
      <c r="G132" s="32" t="s">
        <v>83</v>
      </c>
      <c r="H132" s="34">
        <v>45444.683190000003</v>
      </c>
      <c r="I132" s="34">
        <v>45444.683190000003</v>
      </c>
      <c r="J132" s="32" t="s">
        <v>77</v>
      </c>
      <c r="K132" s="32" t="s">
        <v>77</v>
      </c>
      <c r="L132" s="32">
        <v>4.2</v>
      </c>
      <c r="M132" s="32" t="s">
        <v>56</v>
      </c>
      <c r="N132" s="32">
        <v>2</v>
      </c>
      <c r="O132" s="32">
        <v>3.4</v>
      </c>
      <c r="P132" s="32">
        <v>3</v>
      </c>
      <c r="Q132" s="32">
        <v>1200</v>
      </c>
      <c r="R132" s="32">
        <v>0.92879523399999997</v>
      </c>
      <c r="S132" s="32" t="s">
        <v>57</v>
      </c>
      <c r="T132" s="32">
        <v>7</v>
      </c>
      <c r="U132" s="32">
        <v>1</v>
      </c>
      <c r="V132" s="32">
        <v>7</v>
      </c>
      <c r="W132" s="32">
        <v>0</v>
      </c>
      <c r="X132" s="32" t="s">
        <v>58</v>
      </c>
      <c r="Y132" s="32" t="s">
        <v>59</v>
      </c>
    </row>
    <row r="133" spans="1:25">
      <c r="A133" s="32" t="s">
        <v>220</v>
      </c>
      <c r="B133" s="33">
        <v>43714</v>
      </c>
      <c r="C133" s="32" t="s">
        <v>69</v>
      </c>
      <c r="D133" s="32" t="s">
        <v>97</v>
      </c>
      <c r="E133" s="32">
        <v>44</v>
      </c>
      <c r="F133" s="32">
        <v>832</v>
      </c>
      <c r="G133" s="32" t="s">
        <v>62</v>
      </c>
      <c r="H133" s="34">
        <v>92337.332810000007</v>
      </c>
      <c r="I133" s="34">
        <v>92337.332810000007</v>
      </c>
      <c r="J133" s="32" t="s">
        <v>55</v>
      </c>
      <c r="K133" s="32" t="s">
        <v>55</v>
      </c>
      <c r="L133" s="32">
        <v>1.2</v>
      </c>
      <c r="M133" s="32" t="s">
        <v>58</v>
      </c>
      <c r="N133" s="32">
        <v>1</v>
      </c>
      <c r="O133" s="32">
        <v>2.5</v>
      </c>
      <c r="P133" s="32">
        <v>4</v>
      </c>
      <c r="Q133" s="32">
        <v>900</v>
      </c>
      <c r="R133" s="32">
        <v>0.85788973199999996</v>
      </c>
      <c r="S133" s="32" t="s">
        <v>57</v>
      </c>
      <c r="T133" s="32">
        <v>13</v>
      </c>
      <c r="U133" s="32">
        <v>1</v>
      </c>
      <c r="V133" s="32">
        <v>13</v>
      </c>
      <c r="W133" s="32">
        <v>0</v>
      </c>
      <c r="X133" s="32" t="s">
        <v>56</v>
      </c>
      <c r="Y133" s="32" t="s">
        <v>64</v>
      </c>
    </row>
    <row r="134" spans="1:25">
      <c r="A134" s="32" t="s">
        <v>221</v>
      </c>
      <c r="B134" s="33">
        <v>43715</v>
      </c>
      <c r="C134" s="32" t="s">
        <v>66</v>
      </c>
      <c r="D134" s="32" t="s">
        <v>67</v>
      </c>
      <c r="E134" s="32">
        <v>34</v>
      </c>
      <c r="F134" s="32">
        <v>763</v>
      </c>
      <c r="G134" s="32" t="s">
        <v>62</v>
      </c>
      <c r="H134" s="34">
        <v>81812.800380000001</v>
      </c>
      <c r="J134" s="32" t="s">
        <v>55</v>
      </c>
      <c r="K134" s="32" t="s">
        <v>55</v>
      </c>
      <c r="L134" s="32">
        <v>0.1</v>
      </c>
      <c r="M134" s="32" t="s">
        <v>56</v>
      </c>
      <c r="N134" s="32">
        <v>3</v>
      </c>
      <c r="O134" s="32">
        <v>7.3</v>
      </c>
      <c r="P134" s="32">
        <v>3</v>
      </c>
      <c r="Q134" s="32">
        <v>1200</v>
      </c>
      <c r="R134" s="32">
        <v>0.76506906399999997</v>
      </c>
      <c r="S134" s="32" t="s">
        <v>57</v>
      </c>
      <c r="T134" s="32">
        <v>6</v>
      </c>
      <c r="U134" s="32">
        <v>0</v>
      </c>
      <c r="V134" s="32">
        <v>6</v>
      </c>
      <c r="W134" s="32">
        <v>0</v>
      </c>
      <c r="X134" s="32" t="s">
        <v>58</v>
      </c>
      <c r="Y134" s="32" t="s">
        <v>59</v>
      </c>
    </row>
    <row r="135" spans="1:25">
      <c r="A135" s="32" t="s">
        <v>222</v>
      </c>
      <c r="B135" s="33">
        <v>43715</v>
      </c>
      <c r="C135" s="32" t="s">
        <v>66</v>
      </c>
      <c r="D135" s="32" t="s">
        <v>75</v>
      </c>
      <c r="E135" s="32">
        <v>44</v>
      </c>
      <c r="F135" s="32">
        <v>729</v>
      </c>
      <c r="G135" s="32" t="s">
        <v>83</v>
      </c>
      <c r="H135" s="34">
        <v>81450.3658</v>
      </c>
      <c r="I135" s="34">
        <v>81450.3658</v>
      </c>
      <c r="J135" s="32" t="s">
        <v>55</v>
      </c>
      <c r="K135" s="32" t="s">
        <v>55</v>
      </c>
      <c r="L135" s="32">
        <v>21.8</v>
      </c>
      <c r="M135" s="32" t="s">
        <v>56</v>
      </c>
      <c r="N135" s="32">
        <v>3</v>
      </c>
      <c r="O135" s="32">
        <v>14.6</v>
      </c>
      <c r="P135" s="32">
        <v>3</v>
      </c>
      <c r="Q135" s="32">
        <v>1450</v>
      </c>
      <c r="R135" s="32">
        <v>0.65270437599999998</v>
      </c>
      <c r="S135" s="32" t="s">
        <v>57</v>
      </c>
      <c r="T135" s="32">
        <v>12</v>
      </c>
      <c r="U135" s="32">
        <v>0</v>
      </c>
      <c r="V135" s="32">
        <v>12</v>
      </c>
      <c r="W135" s="32">
        <v>0</v>
      </c>
      <c r="X135" s="32" t="s">
        <v>56</v>
      </c>
      <c r="Y135" s="32" t="s">
        <v>64</v>
      </c>
    </row>
    <row r="136" spans="1:25">
      <c r="A136" s="32" t="s">
        <v>223</v>
      </c>
      <c r="B136" s="33">
        <v>43721</v>
      </c>
      <c r="C136" s="32" t="s">
        <v>69</v>
      </c>
      <c r="D136" s="32" t="s">
        <v>86</v>
      </c>
      <c r="E136" s="32">
        <v>53</v>
      </c>
      <c r="F136" s="32">
        <v>694</v>
      </c>
      <c r="G136" s="32" t="s">
        <v>54</v>
      </c>
      <c r="H136" s="34">
        <v>74181.904559999995</v>
      </c>
      <c r="J136" s="32" t="s">
        <v>55</v>
      </c>
      <c r="K136" s="32" t="s">
        <v>55</v>
      </c>
      <c r="L136" s="32">
        <v>0.9</v>
      </c>
      <c r="M136" s="32" t="s">
        <v>56</v>
      </c>
      <c r="N136" s="32">
        <v>2</v>
      </c>
      <c r="O136" s="32">
        <v>2.1</v>
      </c>
      <c r="P136" s="32">
        <v>2</v>
      </c>
      <c r="Q136" s="32">
        <v>1350</v>
      </c>
      <c r="R136" s="32">
        <v>0.52366607200000004</v>
      </c>
      <c r="S136" s="32" t="s">
        <v>57</v>
      </c>
      <c r="T136" s="32">
        <v>21</v>
      </c>
      <c r="U136" s="32">
        <v>0</v>
      </c>
      <c r="V136" s="32">
        <v>21</v>
      </c>
      <c r="W136" s="32">
        <v>0</v>
      </c>
      <c r="X136" s="32" t="s">
        <v>56</v>
      </c>
      <c r="Y136" s="32" t="s">
        <v>64</v>
      </c>
    </row>
    <row r="137" spans="1:25">
      <c r="A137" s="32" t="s">
        <v>224</v>
      </c>
      <c r="B137" s="33">
        <v>43724</v>
      </c>
      <c r="C137" s="32" t="s">
        <v>66</v>
      </c>
      <c r="D137" s="32" t="s">
        <v>75</v>
      </c>
      <c r="E137" s="32">
        <v>59</v>
      </c>
      <c r="F137" s="32">
        <v>654</v>
      </c>
      <c r="G137" s="32" t="s">
        <v>76</v>
      </c>
      <c r="H137" s="34">
        <v>24471.648949999999</v>
      </c>
      <c r="I137" s="34">
        <v>24471.648949999999</v>
      </c>
      <c r="J137" s="32" t="s">
        <v>55</v>
      </c>
      <c r="K137" s="32" t="s">
        <v>55</v>
      </c>
      <c r="L137" s="32">
        <v>1.3</v>
      </c>
      <c r="M137" s="32" t="s">
        <v>56</v>
      </c>
      <c r="N137" s="32">
        <v>1</v>
      </c>
      <c r="O137" s="32">
        <v>14.2</v>
      </c>
      <c r="P137" s="32">
        <v>3</v>
      </c>
      <c r="Q137" s="32">
        <v>800</v>
      </c>
      <c r="R137" s="32">
        <v>0.381250492</v>
      </c>
      <c r="S137" s="32" t="s">
        <v>57</v>
      </c>
      <c r="T137" s="32">
        <v>20</v>
      </c>
      <c r="U137" s="32">
        <v>1</v>
      </c>
      <c r="V137" s="32">
        <v>20</v>
      </c>
      <c r="W137" s="32">
        <v>0</v>
      </c>
      <c r="X137" s="32" t="s">
        <v>56</v>
      </c>
      <c r="Y137" s="32" t="s">
        <v>64</v>
      </c>
    </row>
    <row r="138" spans="1:25">
      <c r="A138" s="32" t="s">
        <v>225</v>
      </c>
      <c r="B138" s="33">
        <v>43726</v>
      </c>
      <c r="C138" s="32" t="s">
        <v>69</v>
      </c>
      <c r="D138" s="32" t="s">
        <v>70</v>
      </c>
      <c r="E138" s="32">
        <v>35</v>
      </c>
      <c r="F138" s="32">
        <v>801</v>
      </c>
      <c r="G138" s="32" t="s">
        <v>54</v>
      </c>
      <c r="H138" s="34">
        <v>27386.906200000001</v>
      </c>
      <c r="I138" s="34">
        <v>27386.906200000001</v>
      </c>
      <c r="J138" s="32" t="s">
        <v>55</v>
      </c>
      <c r="K138" s="32" t="s">
        <v>55</v>
      </c>
      <c r="L138" s="32">
        <v>3.1</v>
      </c>
      <c r="M138" s="32" t="s">
        <v>56</v>
      </c>
      <c r="N138" s="32">
        <v>2</v>
      </c>
      <c r="O138" s="32">
        <v>4.7</v>
      </c>
      <c r="P138" s="32">
        <v>1</v>
      </c>
      <c r="Q138" s="32">
        <v>1700</v>
      </c>
      <c r="R138" s="32">
        <v>0.22909570200000001</v>
      </c>
      <c r="S138" s="32" t="s">
        <v>57</v>
      </c>
      <c r="T138" s="32">
        <v>21</v>
      </c>
      <c r="U138" s="32">
        <v>1</v>
      </c>
      <c r="V138" s="32">
        <v>21</v>
      </c>
      <c r="W138" s="32">
        <v>0</v>
      </c>
      <c r="X138" s="32" t="s">
        <v>56</v>
      </c>
      <c r="Y138" s="32" t="s">
        <v>64</v>
      </c>
    </row>
    <row r="139" spans="1:25">
      <c r="A139" s="32" t="s">
        <v>226</v>
      </c>
      <c r="B139" s="33">
        <v>43726</v>
      </c>
      <c r="C139" s="32" t="s">
        <v>69</v>
      </c>
      <c r="D139" s="32" t="s">
        <v>102</v>
      </c>
      <c r="E139" s="32">
        <v>42</v>
      </c>
      <c r="F139" s="32">
        <v>606</v>
      </c>
      <c r="G139" s="32" t="s">
        <v>76</v>
      </c>
      <c r="H139" s="34">
        <v>43017.91749</v>
      </c>
      <c r="I139" s="34">
        <v>43017.91749</v>
      </c>
      <c r="J139" s="32" t="s">
        <v>90</v>
      </c>
      <c r="K139" s="32" t="s">
        <v>90</v>
      </c>
      <c r="L139" s="32">
        <v>7.9</v>
      </c>
      <c r="M139" s="32" t="s">
        <v>56</v>
      </c>
      <c r="N139" s="32">
        <v>1</v>
      </c>
      <c r="O139" s="32">
        <v>2.9</v>
      </c>
      <c r="P139" s="32">
        <v>2</v>
      </c>
      <c r="Q139" s="32">
        <v>1750</v>
      </c>
      <c r="R139" s="32">
        <v>7.1088562999999994E-2</v>
      </c>
      <c r="S139" s="32" t="s">
        <v>57</v>
      </c>
      <c r="T139" s="32">
        <v>17</v>
      </c>
      <c r="U139" s="32">
        <v>0</v>
      </c>
      <c r="V139" s="32">
        <v>17</v>
      </c>
      <c r="W139" s="32">
        <v>0</v>
      </c>
      <c r="X139" s="32" t="s">
        <v>56</v>
      </c>
      <c r="Y139" s="32" t="s">
        <v>64</v>
      </c>
    </row>
    <row r="140" spans="1:25">
      <c r="A140" s="32" t="s">
        <v>227</v>
      </c>
      <c r="B140" s="33">
        <v>43728</v>
      </c>
      <c r="C140" s="32" t="s">
        <v>66</v>
      </c>
      <c r="D140" s="32" t="s">
        <v>72</v>
      </c>
      <c r="E140" s="32">
        <v>52</v>
      </c>
      <c r="F140" s="32">
        <v>664</v>
      </c>
      <c r="G140" s="32" t="s">
        <v>54</v>
      </c>
      <c r="H140" s="34">
        <v>39024.963880000003</v>
      </c>
      <c r="I140" s="34">
        <v>39024.963880000003</v>
      </c>
      <c r="J140" s="32" t="s">
        <v>128</v>
      </c>
      <c r="K140" s="32" t="s">
        <v>128</v>
      </c>
      <c r="L140" s="32">
        <v>2.5</v>
      </c>
      <c r="M140" s="32" t="s">
        <v>56</v>
      </c>
      <c r="N140" s="32">
        <v>3</v>
      </c>
      <c r="O140" s="32">
        <v>3.4</v>
      </c>
      <c r="P140" s="32">
        <v>3</v>
      </c>
      <c r="Q140" s="32">
        <v>1350</v>
      </c>
      <c r="R140" s="32">
        <v>8.8734564000000002E-2</v>
      </c>
      <c r="S140" s="32" t="s">
        <v>57</v>
      </c>
      <c r="T140" s="32">
        <v>16</v>
      </c>
      <c r="U140" s="32">
        <v>0</v>
      </c>
      <c r="V140" s="32">
        <v>16</v>
      </c>
      <c r="W140" s="32">
        <v>0</v>
      </c>
      <c r="X140" s="32" t="s">
        <v>56</v>
      </c>
      <c r="Y140" s="32" t="s">
        <v>64</v>
      </c>
    </row>
    <row r="141" spans="1:25">
      <c r="A141" s="32" t="s">
        <v>228</v>
      </c>
      <c r="B141" s="33">
        <v>43729</v>
      </c>
      <c r="C141" s="32" t="s">
        <v>66</v>
      </c>
      <c r="D141" s="32" t="s">
        <v>116</v>
      </c>
      <c r="E141" s="32">
        <v>35</v>
      </c>
      <c r="F141" s="32">
        <v>697</v>
      </c>
      <c r="G141" s="32" t="s">
        <v>83</v>
      </c>
      <c r="H141" s="34">
        <v>62067.196219999998</v>
      </c>
      <c r="J141" s="32" t="s">
        <v>55</v>
      </c>
      <c r="K141" s="32" t="s">
        <v>55</v>
      </c>
      <c r="L141" s="32">
        <v>2.8</v>
      </c>
      <c r="M141" s="32" t="s">
        <v>58</v>
      </c>
      <c r="N141" s="32">
        <v>1</v>
      </c>
      <c r="O141" s="32">
        <v>0.9</v>
      </c>
      <c r="P141" s="32">
        <v>3</v>
      </c>
      <c r="Q141" s="32">
        <v>1450</v>
      </c>
      <c r="R141" s="32">
        <v>0.24629092799999999</v>
      </c>
      <c r="S141" s="32" t="s">
        <v>57</v>
      </c>
      <c r="T141" s="32">
        <v>12</v>
      </c>
      <c r="U141" s="32">
        <v>0</v>
      </c>
      <c r="V141" s="32">
        <v>12</v>
      </c>
      <c r="W141" s="32">
        <v>0</v>
      </c>
      <c r="X141" s="32" t="s">
        <v>56</v>
      </c>
      <c r="Y141" s="32" t="s">
        <v>64</v>
      </c>
    </row>
    <row r="142" spans="1:25">
      <c r="A142" s="32" t="s">
        <v>229</v>
      </c>
      <c r="B142" s="33">
        <v>43733</v>
      </c>
      <c r="C142" s="32" t="s">
        <v>52</v>
      </c>
      <c r="D142" s="32" t="s">
        <v>187</v>
      </c>
      <c r="E142" s="32">
        <v>45</v>
      </c>
      <c r="F142" s="32">
        <v>718</v>
      </c>
      <c r="G142" s="32" t="s">
        <v>76</v>
      </c>
      <c r="H142" s="34">
        <v>77735.27622</v>
      </c>
      <c r="I142" s="34">
        <v>77735.27622</v>
      </c>
      <c r="J142" s="32" t="s">
        <v>55</v>
      </c>
      <c r="K142" s="32" t="s">
        <v>55</v>
      </c>
      <c r="L142" s="32">
        <v>1.7</v>
      </c>
      <c r="M142" s="32" t="s">
        <v>56</v>
      </c>
      <c r="N142" s="32">
        <v>3</v>
      </c>
      <c r="O142" s="32">
        <v>9.3000000000000007</v>
      </c>
      <c r="P142" s="32">
        <v>3</v>
      </c>
      <c r="Q142" s="32">
        <v>1450</v>
      </c>
      <c r="R142" s="32">
        <v>0.39755568299999999</v>
      </c>
      <c r="S142" s="32" t="s">
        <v>57</v>
      </c>
      <c r="T142" s="32">
        <v>11</v>
      </c>
      <c r="U142" s="32">
        <v>1</v>
      </c>
      <c r="V142" s="32">
        <v>11</v>
      </c>
      <c r="W142" s="32">
        <v>0</v>
      </c>
      <c r="X142" s="32" t="s">
        <v>58</v>
      </c>
      <c r="Y142" s="32" t="s">
        <v>59</v>
      </c>
    </row>
    <row r="143" spans="1:25">
      <c r="A143" s="32" t="s">
        <v>230</v>
      </c>
      <c r="B143" s="33">
        <v>43735</v>
      </c>
      <c r="C143" s="32" t="s">
        <v>52</v>
      </c>
      <c r="D143" s="32" t="s">
        <v>120</v>
      </c>
      <c r="E143" s="32">
        <v>27</v>
      </c>
      <c r="F143" s="32">
        <v>671</v>
      </c>
      <c r="G143" s="32" t="s">
        <v>54</v>
      </c>
      <c r="H143" s="34">
        <v>39189.51021</v>
      </c>
      <c r="I143" s="34">
        <v>39189.51021</v>
      </c>
      <c r="J143" s="32" t="s">
        <v>90</v>
      </c>
      <c r="K143" s="32" t="s">
        <v>90</v>
      </c>
      <c r="L143" s="32">
        <v>11.1</v>
      </c>
      <c r="M143" s="32" t="s">
        <v>56</v>
      </c>
      <c r="N143" s="32">
        <v>4</v>
      </c>
      <c r="O143" s="32">
        <v>3.9</v>
      </c>
      <c r="P143" s="32">
        <v>4</v>
      </c>
      <c r="Q143" s="32">
        <v>1950</v>
      </c>
      <c r="R143" s="32">
        <v>0.53866470600000005</v>
      </c>
      <c r="S143" s="32" t="s">
        <v>57</v>
      </c>
      <c r="T143" s="32">
        <v>21</v>
      </c>
      <c r="U143" s="32">
        <v>2</v>
      </c>
      <c r="V143" s="32">
        <v>21</v>
      </c>
      <c r="W143" s="32">
        <v>0</v>
      </c>
      <c r="X143" s="32" t="s">
        <v>56</v>
      </c>
      <c r="Y143" s="32" t="s">
        <v>64</v>
      </c>
    </row>
    <row r="144" spans="1:25">
      <c r="A144" s="32" t="s">
        <v>231</v>
      </c>
      <c r="B144" s="33">
        <v>43737</v>
      </c>
      <c r="C144" s="32" t="s">
        <v>66</v>
      </c>
      <c r="D144" s="32" t="s">
        <v>116</v>
      </c>
      <c r="E144" s="32">
        <v>49</v>
      </c>
      <c r="F144" s="32">
        <v>561</v>
      </c>
      <c r="G144" s="32" t="s">
        <v>54</v>
      </c>
      <c r="H144" s="34">
        <v>33968.478020000002</v>
      </c>
      <c r="J144" s="32" t="s">
        <v>55</v>
      </c>
      <c r="K144" s="32" t="s">
        <v>55</v>
      </c>
      <c r="L144" s="32">
        <v>6.8</v>
      </c>
      <c r="M144" s="32" t="s">
        <v>56</v>
      </c>
      <c r="N144" s="32">
        <v>1</v>
      </c>
      <c r="O144" s="32">
        <v>7.7</v>
      </c>
      <c r="P144" s="32">
        <v>4</v>
      </c>
      <c r="Q144" s="32">
        <v>800</v>
      </c>
      <c r="R144" s="32">
        <v>0.66601330700000005</v>
      </c>
      <c r="S144" s="32" t="s">
        <v>57</v>
      </c>
      <c r="T144" s="32">
        <v>15</v>
      </c>
      <c r="U144" s="32">
        <v>0</v>
      </c>
      <c r="V144" s="32">
        <v>15</v>
      </c>
      <c r="W144" s="32">
        <v>0</v>
      </c>
      <c r="X144" s="32" t="s">
        <v>56</v>
      </c>
      <c r="Y144" s="32" t="s">
        <v>64</v>
      </c>
    </row>
    <row r="145" spans="1:25">
      <c r="A145" s="32" t="s">
        <v>232</v>
      </c>
      <c r="B145" s="33">
        <v>43740</v>
      </c>
      <c r="C145" s="32" t="s">
        <v>69</v>
      </c>
      <c r="D145" s="32" t="s">
        <v>100</v>
      </c>
      <c r="E145" s="32">
        <v>49</v>
      </c>
      <c r="F145" s="32">
        <v>795</v>
      </c>
      <c r="G145" s="32" t="s">
        <v>76</v>
      </c>
      <c r="H145" s="34">
        <v>26271.649099999999</v>
      </c>
      <c r="J145" s="32" t="s">
        <v>55</v>
      </c>
      <c r="K145" s="32" t="s">
        <v>55</v>
      </c>
      <c r="L145" s="32">
        <v>2</v>
      </c>
      <c r="M145" s="32" t="s">
        <v>58</v>
      </c>
      <c r="N145" s="32">
        <v>4</v>
      </c>
      <c r="O145" s="32">
        <v>4.2</v>
      </c>
      <c r="P145" s="32">
        <v>4</v>
      </c>
      <c r="Q145" s="32">
        <v>1500</v>
      </c>
      <c r="R145" s="32">
        <v>0.77634830799999999</v>
      </c>
      <c r="S145" s="32" t="s">
        <v>57</v>
      </c>
      <c r="T145" s="32">
        <v>13</v>
      </c>
      <c r="U145" s="32">
        <v>0</v>
      </c>
      <c r="V145" s="32">
        <v>13</v>
      </c>
      <c r="W145" s="32">
        <v>0</v>
      </c>
      <c r="X145" s="32" t="s">
        <v>58</v>
      </c>
      <c r="Y145" s="32" t="s">
        <v>59</v>
      </c>
    </row>
    <row r="146" spans="1:25">
      <c r="A146" s="32" t="s">
        <v>233</v>
      </c>
      <c r="B146" s="33">
        <v>43742</v>
      </c>
      <c r="C146" s="32" t="s">
        <v>69</v>
      </c>
      <c r="D146" s="32" t="s">
        <v>100</v>
      </c>
      <c r="E146" s="32">
        <v>43</v>
      </c>
      <c r="F146" s="32">
        <v>785</v>
      </c>
      <c r="G146" s="32" t="s">
        <v>76</v>
      </c>
      <c r="H146" s="34">
        <v>53112.155769999998</v>
      </c>
      <c r="I146" s="34">
        <v>53112.155769999998</v>
      </c>
      <c r="J146" s="32" t="s">
        <v>55</v>
      </c>
      <c r="K146" s="32" t="s">
        <v>55</v>
      </c>
      <c r="L146" s="32">
        <v>1.8</v>
      </c>
      <c r="M146" s="32" t="s">
        <v>56</v>
      </c>
      <c r="N146" s="32">
        <v>6</v>
      </c>
      <c r="O146" s="32">
        <v>5.8</v>
      </c>
      <c r="P146" s="32">
        <v>3</v>
      </c>
      <c r="Q146" s="32">
        <v>1200</v>
      </c>
      <c r="R146" s="32">
        <v>0.86685115599999996</v>
      </c>
      <c r="S146" s="32" t="s">
        <v>57</v>
      </c>
      <c r="T146" s="32">
        <v>9</v>
      </c>
      <c r="U146" s="32">
        <v>0</v>
      </c>
      <c r="V146" s="32">
        <v>9</v>
      </c>
      <c r="W146" s="32">
        <v>0</v>
      </c>
      <c r="X146" s="32" t="s">
        <v>58</v>
      </c>
      <c r="Y146" s="32" t="s">
        <v>59</v>
      </c>
    </row>
    <row r="147" spans="1:25">
      <c r="A147" s="32" t="s">
        <v>234</v>
      </c>
      <c r="B147" s="33">
        <v>43744</v>
      </c>
      <c r="C147" s="32" t="s">
        <v>69</v>
      </c>
      <c r="D147" s="32" t="s">
        <v>97</v>
      </c>
      <c r="E147" s="32">
        <v>28</v>
      </c>
      <c r="F147" s="32">
        <v>774</v>
      </c>
      <c r="G147" s="32" t="s">
        <v>76</v>
      </c>
      <c r="H147" s="34">
        <v>34244.795729999998</v>
      </c>
      <c r="I147" s="34">
        <v>34244.795729999998</v>
      </c>
      <c r="J147" s="32" t="s">
        <v>55</v>
      </c>
      <c r="K147" s="32" t="s">
        <v>55</v>
      </c>
      <c r="L147" s="32">
        <v>1.3</v>
      </c>
      <c r="M147" s="32" t="s">
        <v>56</v>
      </c>
      <c r="N147" s="32">
        <v>2</v>
      </c>
      <c r="O147" s="32">
        <v>0.7</v>
      </c>
      <c r="P147" s="32">
        <v>4</v>
      </c>
      <c r="Q147" s="32">
        <v>1450</v>
      </c>
      <c r="R147" s="32">
        <v>0.93520991499999995</v>
      </c>
      <c r="S147" s="32" t="s">
        <v>57</v>
      </c>
      <c r="T147" s="32">
        <v>13</v>
      </c>
      <c r="U147" s="32">
        <v>0</v>
      </c>
      <c r="V147" s="32">
        <v>13</v>
      </c>
      <c r="W147" s="32">
        <v>0</v>
      </c>
      <c r="X147" s="32" t="s">
        <v>56</v>
      </c>
      <c r="Y147" s="32" t="s">
        <v>64</v>
      </c>
    </row>
    <row r="148" spans="1:25">
      <c r="A148" s="32" t="s">
        <v>235</v>
      </c>
      <c r="B148" s="33">
        <v>43746</v>
      </c>
      <c r="C148" s="32" t="s">
        <v>66</v>
      </c>
      <c r="D148" s="32" t="s">
        <v>72</v>
      </c>
      <c r="E148" s="32">
        <v>49</v>
      </c>
      <c r="F148" s="32">
        <v>755</v>
      </c>
      <c r="G148" s="32" t="s">
        <v>62</v>
      </c>
      <c r="H148" s="34">
        <v>108689.2151</v>
      </c>
      <c r="I148" s="34">
        <v>108689.2151</v>
      </c>
      <c r="J148" s="32" t="s">
        <v>55</v>
      </c>
      <c r="K148" s="32" t="s">
        <v>55</v>
      </c>
      <c r="L148" s="32">
        <v>0.2</v>
      </c>
      <c r="M148" s="32" t="s">
        <v>56</v>
      </c>
      <c r="N148" s="32">
        <v>0</v>
      </c>
      <c r="O148" s="32">
        <v>0.1</v>
      </c>
      <c r="P148" s="32">
        <v>2</v>
      </c>
      <c r="Q148" s="32">
        <v>1200</v>
      </c>
      <c r="R148" s="32">
        <v>0.97967833199999999</v>
      </c>
      <c r="S148" s="32" t="s">
        <v>57</v>
      </c>
      <c r="T148" s="32">
        <v>6</v>
      </c>
      <c r="U148" s="32">
        <v>0</v>
      </c>
      <c r="V148" s="32">
        <v>6</v>
      </c>
      <c r="W148" s="32">
        <v>0</v>
      </c>
      <c r="X148" s="32" t="s">
        <v>58</v>
      </c>
      <c r="Y148" s="32" t="s">
        <v>59</v>
      </c>
    </row>
    <row r="149" spans="1:25">
      <c r="A149" s="32" t="s">
        <v>236</v>
      </c>
      <c r="B149" s="33">
        <v>43746</v>
      </c>
      <c r="C149" s="32" t="s">
        <v>69</v>
      </c>
      <c r="D149" s="32" t="s">
        <v>100</v>
      </c>
      <c r="E149" s="32">
        <v>57</v>
      </c>
      <c r="F149" s="32">
        <v>827</v>
      </c>
      <c r="G149" s="32" t="s">
        <v>76</v>
      </c>
      <c r="H149" s="34">
        <v>69219.737800000003</v>
      </c>
      <c r="I149" s="34">
        <v>69219.737800000003</v>
      </c>
      <c r="J149" s="32" t="s">
        <v>55</v>
      </c>
      <c r="K149" s="32" t="s">
        <v>55</v>
      </c>
      <c r="L149" s="32">
        <v>5</v>
      </c>
      <c r="M149" s="32" t="s">
        <v>56</v>
      </c>
      <c r="N149" s="32">
        <v>4</v>
      </c>
      <c r="O149" s="32">
        <v>1.9</v>
      </c>
      <c r="P149" s="32">
        <v>2</v>
      </c>
      <c r="Q149" s="32">
        <v>1200</v>
      </c>
      <c r="R149" s="32">
        <v>0.99912044200000005</v>
      </c>
      <c r="S149" s="32" t="s">
        <v>57</v>
      </c>
      <c r="T149" s="32">
        <v>15</v>
      </c>
      <c r="U149" s="32">
        <v>0</v>
      </c>
      <c r="V149" s="32">
        <v>15</v>
      </c>
      <c r="W149" s="32">
        <v>0</v>
      </c>
      <c r="X149" s="32" t="s">
        <v>56</v>
      </c>
      <c r="Y149" s="32" t="s">
        <v>64</v>
      </c>
    </row>
    <row r="150" spans="1:25">
      <c r="A150" s="32" t="s">
        <v>237</v>
      </c>
      <c r="B150" s="33">
        <v>43747</v>
      </c>
      <c r="C150" s="32" t="s">
        <v>52</v>
      </c>
      <c r="D150" s="32" t="s">
        <v>79</v>
      </c>
      <c r="E150" s="32">
        <v>37</v>
      </c>
      <c r="F150" s="32">
        <v>786</v>
      </c>
      <c r="G150" s="32" t="s">
        <v>54</v>
      </c>
      <c r="H150" s="34">
        <v>20788.632590000001</v>
      </c>
      <c r="J150" s="32" t="s">
        <v>55</v>
      </c>
      <c r="K150" s="32" t="s">
        <v>55</v>
      </c>
      <c r="L150" s="32">
        <v>4.5999999999999996</v>
      </c>
      <c r="M150" s="32" t="s">
        <v>56</v>
      </c>
      <c r="N150" s="32">
        <v>3</v>
      </c>
      <c r="O150" s="32">
        <v>3.9</v>
      </c>
      <c r="P150" s="32">
        <v>3</v>
      </c>
      <c r="Q150" s="32">
        <v>1100</v>
      </c>
      <c r="R150" s="32">
        <v>0.99303958599999997</v>
      </c>
      <c r="S150" s="32" t="s">
        <v>57</v>
      </c>
      <c r="T150" s="32">
        <v>14</v>
      </c>
      <c r="U150" s="32">
        <v>0</v>
      </c>
      <c r="V150" s="32">
        <v>14</v>
      </c>
      <c r="W150" s="32">
        <v>0</v>
      </c>
      <c r="X150" s="32" t="s">
        <v>56</v>
      </c>
      <c r="Y150" s="32" t="s">
        <v>64</v>
      </c>
    </row>
    <row r="151" spans="1:25">
      <c r="A151" s="32" t="s">
        <v>238</v>
      </c>
      <c r="B151" s="33">
        <v>43747</v>
      </c>
      <c r="C151" s="32" t="s">
        <v>69</v>
      </c>
      <c r="D151" s="32" t="s">
        <v>102</v>
      </c>
      <c r="E151" s="32">
        <v>40</v>
      </c>
      <c r="F151" s="32">
        <v>746</v>
      </c>
      <c r="G151" s="32" t="s">
        <v>54</v>
      </c>
      <c r="H151" s="34">
        <v>97179.281449999995</v>
      </c>
      <c r="J151" s="32" t="s">
        <v>55</v>
      </c>
      <c r="K151" s="32" t="s">
        <v>55</v>
      </c>
      <c r="L151" s="32">
        <v>0.1</v>
      </c>
      <c r="M151" s="32" t="s">
        <v>56</v>
      </c>
      <c r="N151" s="32">
        <v>5</v>
      </c>
      <c r="O151" s="32">
        <v>1.6</v>
      </c>
      <c r="P151" s="32">
        <v>2</v>
      </c>
      <c r="Q151" s="32">
        <v>1050</v>
      </c>
      <c r="R151" s="32">
        <v>0.961591105</v>
      </c>
      <c r="S151" s="32" t="s">
        <v>57</v>
      </c>
      <c r="T151" s="32">
        <v>19</v>
      </c>
      <c r="U151" s="32">
        <v>0</v>
      </c>
      <c r="V151" s="32">
        <v>19</v>
      </c>
      <c r="W151" s="32">
        <v>0</v>
      </c>
      <c r="X151" s="32" t="s">
        <v>56</v>
      </c>
      <c r="Y151" s="32" t="s">
        <v>64</v>
      </c>
    </row>
    <row r="152" spans="1:25">
      <c r="A152" s="32" t="s">
        <v>239</v>
      </c>
      <c r="B152" s="33">
        <v>43747</v>
      </c>
      <c r="C152" s="32" t="s">
        <v>69</v>
      </c>
      <c r="D152" s="32" t="s">
        <v>102</v>
      </c>
      <c r="E152" s="32">
        <v>39</v>
      </c>
      <c r="F152" s="32">
        <v>795</v>
      </c>
      <c r="G152" s="32" t="s">
        <v>83</v>
      </c>
      <c r="H152" s="34">
        <v>32478.135760000001</v>
      </c>
      <c r="J152" s="32" t="s">
        <v>77</v>
      </c>
      <c r="K152" s="32" t="s">
        <v>77</v>
      </c>
      <c r="L152" s="32">
        <v>19</v>
      </c>
      <c r="M152" s="32" t="s">
        <v>56</v>
      </c>
      <c r="N152" s="32">
        <v>6</v>
      </c>
      <c r="O152" s="32">
        <v>4.5999999999999996</v>
      </c>
      <c r="P152" s="32">
        <v>3</v>
      </c>
      <c r="Q152" s="32">
        <v>1200</v>
      </c>
      <c r="R152" s="32">
        <v>0.90557836199999997</v>
      </c>
      <c r="S152" s="32" t="s">
        <v>57</v>
      </c>
      <c r="T152" s="32">
        <v>21</v>
      </c>
      <c r="U152" s="32">
        <v>0</v>
      </c>
      <c r="V152" s="32">
        <v>21</v>
      </c>
      <c r="W152" s="32">
        <v>1</v>
      </c>
      <c r="X152" s="32" t="s">
        <v>56</v>
      </c>
      <c r="Y152" s="32" t="s">
        <v>64</v>
      </c>
    </row>
    <row r="153" spans="1:25">
      <c r="A153" s="32" t="s">
        <v>240</v>
      </c>
      <c r="B153" s="33">
        <v>43748</v>
      </c>
      <c r="C153" s="32" t="s">
        <v>66</v>
      </c>
      <c r="D153" s="32" t="s">
        <v>75</v>
      </c>
      <c r="E153" s="32">
        <v>52</v>
      </c>
      <c r="F153" s="32">
        <v>741</v>
      </c>
      <c r="G153" s="32" t="s">
        <v>76</v>
      </c>
      <c r="H153" s="34">
        <v>44199.521639999999</v>
      </c>
      <c r="I153" s="34">
        <v>44199.521639999999</v>
      </c>
      <c r="J153" s="32" t="s">
        <v>63</v>
      </c>
      <c r="K153" s="32" t="s">
        <v>63</v>
      </c>
      <c r="L153" s="32">
        <v>3.2</v>
      </c>
      <c r="M153" s="32" t="s">
        <v>58</v>
      </c>
      <c r="N153" s="32">
        <v>0</v>
      </c>
      <c r="O153" s="32">
        <v>2</v>
      </c>
      <c r="P153" s="32">
        <v>2</v>
      </c>
      <c r="Q153" s="32">
        <v>1450</v>
      </c>
      <c r="R153" s="32">
        <v>0.82643222699999996</v>
      </c>
      <c r="S153" s="32" t="s">
        <v>57</v>
      </c>
      <c r="T153" s="32">
        <v>19</v>
      </c>
      <c r="U153" s="32">
        <v>0</v>
      </c>
      <c r="V153" s="32">
        <v>19</v>
      </c>
      <c r="W153" s="32">
        <v>0</v>
      </c>
      <c r="X153" s="32" t="s">
        <v>56</v>
      </c>
      <c r="Y153" s="32" t="s">
        <v>64</v>
      </c>
    </row>
    <row r="154" spans="1:25">
      <c r="A154" s="32" t="s">
        <v>241</v>
      </c>
      <c r="B154" s="33">
        <v>43749</v>
      </c>
      <c r="C154" s="32" t="s">
        <v>52</v>
      </c>
      <c r="D154" s="32" t="s">
        <v>187</v>
      </c>
      <c r="E154" s="32">
        <v>56</v>
      </c>
      <c r="F154" s="32">
        <v>661</v>
      </c>
      <c r="G154" s="32" t="s">
        <v>83</v>
      </c>
      <c r="H154" s="34">
        <v>6357220</v>
      </c>
      <c r="I154" s="34">
        <v>6357220</v>
      </c>
      <c r="J154" s="32" t="s">
        <v>156</v>
      </c>
      <c r="K154" s="32" t="s">
        <v>156</v>
      </c>
      <c r="L154" s="32">
        <v>0.4</v>
      </c>
      <c r="M154" s="32" t="s">
        <v>56</v>
      </c>
      <c r="N154" s="32">
        <v>3</v>
      </c>
      <c r="O154" s="32">
        <v>14.8</v>
      </c>
      <c r="P154" s="32">
        <v>4</v>
      </c>
      <c r="Q154" s="32">
        <v>0</v>
      </c>
      <c r="R154" s="32">
        <v>0.72617452400000004</v>
      </c>
      <c r="S154" s="32" t="s">
        <v>105</v>
      </c>
      <c r="T154" s="32">
        <v>0</v>
      </c>
      <c r="U154" s="32">
        <v>0</v>
      </c>
      <c r="V154" s="32">
        <v>0</v>
      </c>
      <c r="W154" s="32">
        <v>0</v>
      </c>
      <c r="X154" s="32" t="s">
        <v>56</v>
      </c>
      <c r="Y154" s="32" t="s">
        <v>106</v>
      </c>
    </row>
    <row r="155" spans="1:25">
      <c r="A155" s="32" t="s">
        <v>242</v>
      </c>
      <c r="B155" s="33">
        <v>43750</v>
      </c>
      <c r="C155" s="32" t="s">
        <v>69</v>
      </c>
      <c r="D155" s="32" t="s">
        <v>70</v>
      </c>
      <c r="E155" s="32">
        <v>52</v>
      </c>
      <c r="F155" s="32">
        <v>819</v>
      </c>
      <c r="G155" s="32" t="s">
        <v>83</v>
      </c>
      <c r="H155" s="34">
        <v>47290.290820000002</v>
      </c>
      <c r="I155" s="34">
        <v>3951216</v>
      </c>
      <c r="J155" s="32" t="s">
        <v>55</v>
      </c>
      <c r="K155" s="32" t="s">
        <v>55</v>
      </c>
      <c r="L155" s="32">
        <v>0.1</v>
      </c>
      <c r="M155" s="32" t="s">
        <v>58</v>
      </c>
      <c r="N155" s="32">
        <v>3</v>
      </c>
      <c r="O155" s="32">
        <v>0.3</v>
      </c>
      <c r="P155" s="32">
        <v>2</v>
      </c>
      <c r="Q155" s="32">
        <v>2100</v>
      </c>
      <c r="R155" s="32">
        <v>0.60736637699999996</v>
      </c>
      <c r="S155" s="32" t="s">
        <v>105</v>
      </c>
      <c r="Y155" s="32" t="s">
        <v>106</v>
      </c>
    </row>
    <row r="156" spans="1:25">
      <c r="A156" s="32" t="s">
        <v>243</v>
      </c>
      <c r="B156" s="33">
        <v>43750</v>
      </c>
      <c r="C156" s="32" t="s">
        <v>69</v>
      </c>
      <c r="D156" s="32" t="s">
        <v>100</v>
      </c>
      <c r="E156" s="32">
        <v>54</v>
      </c>
      <c r="F156" s="32">
        <v>831</v>
      </c>
      <c r="G156" s="32" t="s">
        <v>83</v>
      </c>
      <c r="H156" s="34">
        <v>9216.8402019999994</v>
      </c>
      <c r="I156" s="34">
        <v>6357220</v>
      </c>
      <c r="J156" s="32" t="s">
        <v>55</v>
      </c>
      <c r="K156" s="32" t="s">
        <v>55</v>
      </c>
      <c r="L156" s="32">
        <v>6.5</v>
      </c>
      <c r="M156" s="32" t="s">
        <v>56</v>
      </c>
      <c r="N156" s="32">
        <v>2</v>
      </c>
      <c r="O156" s="32">
        <v>0.3</v>
      </c>
      <c r="P156" s="32">
        <v>3</v>
      </c>
      <c r="Q156" s="32">
        <v>1300</v>
      </c>
      <c r="R156" s="32">
        <v>0.47304279300000002</v>
      </c>
      <c r="S156" s="32" t="s">
        <v>105</v>
      </c>
      <c r="Y156" s="32" t="s">
        <v>106</v>
      </c>
    </row>
    <row r="157" spans="1:25">
      <c r="A157" s="32" t="s">
        <v>244</v>
      </c>
      <c r="B157" s="33">
        <v>43751</v>
      </c>
      <c r="C157" s="32" t="s">
        <v>69</v>
      </c>
      <c r="D157" s="32" t="s">
        <v>100</v>
      </c>
      <c r="E157" s="32">
        <v>49</v>
      </c>
      <c r="F157" s="32">
        <v>696</v>
      </c>
      <c r="G157" s="32" t="s">
        <v>62</v>
      </c>
      <c r="H157" s="34">
        <v>20416.58871</v>
      </c>
      <c r="I157" s="34">
        <v>3248013</v>
      </c>
      <c r="J157" s="32" t="s">
        <v>55</v>
      </c>
      <c r="K157" s="32" t="s">
        <v>55</v>
      </c>
      <c r="L157" s="32">
        <v>0.3</v>
      </c>
      <c r="M157" s="32" t="s">
        <v>56</v>
      </c>
      <c r="N157" s="32">
        <v>1</v>
      </c>
      <c r="O157" s="32">
        <v>30</v>
      </c>
      <c r="P157" s="32">
        <v>3</v>
      </c>
      <c r="Q157" s="32">
        <v>2000</v>
      </c>
      <c r="R157" s="32">
        <v>0.326635126</v>
      </c>
      <c r="S157" s="32" t="s">
        <v>105</v>
      </c>
      <c r="Y157" s="32" t="s">
        <v>106</v>
      </c>
    </row>
    <row r="158" spans="1:25">
      <c r="A158" s="32" t="s">
        <v>245</v>
      </c>
      <c r="B158" s="33">
        <v>43751</v>
      </c>
      <c r="C158" s="32" t="s">
        <v>69</v>
      </c>
      <c r="D158" s="32" t="s">
        <v>94</v>
      </c>
      <c r="E158" s="32">
        <v>27</v>
      </c>
      <c r="F158" s="32">
        <v>651</v>
      </c>
      <c r="G158" s="32" t="s">
        <v>54</v>
      </c>
      <c r="H158" s="34">
        <v>21981.016490000002</v>
      </c>
      <c r="I158" s="34">
        <v>2560321</v>
      </c>
      <c r="J158" s="32" t="s">
        <v>88</v>
      </c>
      <c r="K158" s="32" t="s">
        <v>88</v>
      </c>
      <c r="L158" s="32">
        <v>0.4</v>
      </c>
      <c r="M158" s="32" t="s">
        <v>56</v>
      </c>
      <c r="N158" s="32">
        <v>3</v>
      </c>
      <c r="O158" s="32">
        <v>2.8</v>
      </c>
      <c r="P158" s="32">
        <v>2</v>
      </c>
      <c r="Q158" s="32">
        <v>950</v>
      </c>
      <c r="R158" s="32">
        <v>0.17188342300000001</v>
      </c>
      <c r="S158" s="32" t="s">
        <v>57</v>
      </c>
      <c r="T158" s="32">
        <v>15</v>
      </c>
      <c r="U158" s="32">
        <v>1</v>
      </c>
      <c r="V158" s="32">
        <v>15</v>
      </c>
      <c r="W158" s="32">
        <v>0</v>
      </c>
      <c r="X158" s="32" t="s">
        <v>56</v>
      </c>
      <c r="Y158" s="32" t="s">
        <v>64</v>
      </c>
    </row>
    <row r="159" spans="1:25">
      <c r="A159" s="32" t="s">
        <v>246</v>
      </c>
      <c r="B159" s="33">
        <v>43752</v>
      </c>
      <c r="C159" s="32" t="s">
        <v>52</v>
      </c>
      <c r="D159" s="32" t="s">
        <v>79</v>
      </c>
      <c r="E159" s="32">
        <v>48</v>
      </c>
      <c r="F159" s="32">
        <v>778</v>
      </c>
      <c r="G159" s="32" t="s">
        <v>76</v>
      </c>
      <c r="H159" s="34">
        <v>25377.662530000001</v>
      </c>
      <c r="I159" s="34">
        <v>4143706</v>
      </c>
      <c r="J159" s="32" t="s">
        <v>55</v>
      </c>
      <c r="K159" s="32" t="s">
        <v>55</v>
      </c>
      <c r="L159" s="32">
        <v>7.4</v>
      </c>
      <c r="M159" s="32" t="s">
        <v>56</v>
      </c>
      <c r="N159" s="32">
        <v>3</v>
      </c>
      <c r="O159" s="32">
        <v>11.1</v>
      </c>
      <c r="P159" s="32">
        <v>2</v>
      </c>
      <c r="Q159" s="32">
        <v>1350</v>
      </c>
      <c r="R159" s="32">
        <v>1.2740883999999999E-2</v>
      </c>
      <c r="S159" s="32" t="s">
        <v>57</v>
      </c>
      <c r="T159" s="32">
        <v>22</v>
      </c>
      <c r="U159" s="32">
        <v>0</v>
      </c>
      <c r="V159" s="32">
        <v>22</v>
      </c>
      <c r="W159" s="32">
        <v>0</v>
      </c>
      <c r="X159" s="32" t="s">
        <v>58</v>
      </c>
      <c r="Y159" s="32" t="s">
        <v>59</v>
      </c>
    </row>
    <row r="160" spans="1:25">
      <c r="A160" s="32" t="s">
        <v>247</v>
      </c>
      <c r="B160" s="33">
        <v>43756</v>
      </c>
      <c r="C160" s="32" t="s">
        <v>66</v>
      </c>
      <c r="D160" s="32" t="s">
        <v>72</v>
      </c>
      <c r="E160" s="32">
        <v>39</v>
      </c>
      <c r="F160" s="32">
        <v>660</v>
      </c>
      <c r="G160" s="32" t="s">
        <v>62</v>
      </c>
      <c r="H160" s="34">
        <v>64268.23777</v>
      </c>
      <c r="I160" s="34">
        <v>5560637</v>
      </c>
      <c r="J160" s="32" t="s">
        <v>77</v>
      </c>
      <c r="K160" s="32" t="s">
        <v>73</v>
      </c>
      <c r="L160" s="32">
        <v>2.6</v>
      </c>
      <c r="M160" s="32" t="s">
        <v>56</v>
      </c>
      <c r="N160" s="32">
        <v>4</v>
      </c>
      <c r="O160" s="32">
        <v>1.6</v>
      </c>
      <c r="P160" s="32">
        <v>3</v>
      </c>
      <c r="Q160" s="32">
        <v>1400</v>
      </c>
      <c r="R160" s="32">
        <v>0.14672712700000001</v>
      </c>
      <c r="S160" s="32" t="s">
        <v>57</v>
      </c>
      <c r="T160" s="32">
        <v>17</v>
      </c>
      <c r="U160" s="32">
        <v>0</v>
      </c>
      <c r="V160" s="32">
        <v>17</v>
      </c>
      <c r="W160" s="32">
        <v>0</v>
      </c>
      <c r="X160" s="32" t="s">
        <v>56</v>
      </c>
      <c r="Y160" s="32" t="s">
        <v>64</v>
      </c>
    </row>
    <row r="161" spans="1:25">
      <c r="A161" s="32" t="s">
        <v>248</v>
      </c>
      <c r="B161" s="33">
        <v>43756</v>
      </c>
      <c r="C161" s="32" t="s">
        <v>66</v>
      </c>
      <c r="D161" s="32" t="s">
        <v>104</v>
      </c>
      <c r="E161" s="32">
        <v>40</v>
      </c>
      <c r="F161" s="32">
        <v>784</v>
      </c>
      <c r="G161" s="32" t="s">
        <v>76</v>
      </c>
      <c r="H161" s="34">
        <v>142682.18789999999</v>
      </c>
      <c r="I161" s="34">
        <v>4866103</v>
      </c>
      <c r="J161" s="32" t="s">
        <v>55</v>
      </c>
      <c r="K161" s="32" t="s">
        <v>55</v>
      </c>
      <c r="L161" s="32">
        <v>3.4</v>
      </c>
      <c r="M161" s="32" t="s">
        <v>56</v>
      </c>
      <c r="N161" s="32">
        <v>0</v>
      </c>
      <c r="O161" s="32">
        <v>0.8</v>
      </c>
      <c r="P161" s="32">
        <v>3</v>
      </c>
      <c r="Q161" s="32">
        <v>1250</v>
      </c>
      <c r="R161" s="32">
        <v>0.30244692899999998</v>
      </c>
      <c r="S161" s="32" t="s">
        <v>57</v>
      </c>
      <c r="T161" s="32">
        <v>15</v>
      </c>
      <c r="U161" s="32">
        <v>0</v>
      </c>
      <c r="V161" s="32">
        <v>15</v>
      </c>
      <c r="W161" s="32">
        <v>0</v>
      </c>
      <c r="X161" s="32" t="s">
        <v>56</v>
      </c>
      <c r="Y161" s="32" t="s">
        <v>64</v>
      </c>
    </row>
    <row r="162" spans="1:25">
      <c r="A162" s="32" t="s">
        <v>249</v>
      </c>
      <c r="B162" s="33">
        <v>43757</v>
      </c>
      <c r="C162" s="32" t="s">
        <v>52</v>
      </c>
      <c r="D162" s="32" t="s">
        <v>187</v>
      </c>
      <c r="E162" s="32">
        <v>69</v>
      </c>
      <c r="F162" s="32">
        <v>748</v>
      </c>
      <c r="G162" s="32" t="s">
        <v>83</v>
      </c>
      <c r="H162" s="34">
        <v>25035.160049999999</v>
      </c>
      <c r="I162" s="34">
        <v>6807811</v>
      </c>
      <c r="J162" s="32" t="s">
        <v>55</v>
      </c>
      <c r="K162" s="32" t="s">
        <v>55</v>
      </c>
      <c r="L162" s="32">
        <v>1.2</v>
      </c>
      <c r="M162" s="32" t="s">
        <v>56</v>
      </c>
      <c r="N162" s="32">
        <v>2</v>
      </c>
      <c r="O162" s="32">
        <v>2.1</v>
      </c>
      <c r="P162" s="32">
        <v>3</v>
      </c>
      <c r="Q162" s="32">
        <v>1100</v>
      </c>
      <c r="R162" s="32">
        <v>0.45044059400000003</v>
      </c>
      <c r="S162" s="32" t="s">
        <v>57</v>
      </c>
      <c r="T162" s="32">
        <v>20</v>
      </c>
      <c r="U162" s="32">
        <v>2</v>
      </c>
      <c r="V162" s="32">
        <v>20</v>
      </c>
      <c r="W162" s="32">
        <v>0</v>
      </c>
      <c r="X162" s="32" t="s">
        <v>56</v>
      </c>
      <c r="Y162" s="32" t="s">
        <v>64</v>
      </c>
    </row>
    <row r="163" spans="1:25">
      <c r="A163" s="32" t="s">
        <v>250</v>
      </c>
      <c r="B163" s="33">
        <v>43758</v>
      </c>
      <c r="C163" s="32" t="s">
        <v>69</v>
      </c>
      <c r="D163" s="32" t="s">
        <v>70</v>
      </c>
      <c r="E163" s="32">
        <v>50</v>
      </c>
      <c r="F163" s="32">
        <v>699</v>
      </c>
      <c r="G163" s="32" t="s">
        <v>62</v>
      </c>
      <c r="H163" s="34">
        <v>68413.912979999994</v>
      </c>
      <c r="I163" s="34">
        <v>3650009</v>
      </c>
      <c r="J163" s="32" t="s">
        <v>55</v>
      </c>
      <c r="K163" s="32" t="s">
        <v>55</v>
      </c>
      <c r="L163" s="32">
        <v>0.5</v>
      </c>
      <c r="M163" s="32" t="s">
        <v>56</v>
      </c>
      <c r="N163" s="32">
        <v>2</v>
      </c>
      <c r="O163" s="32">
        <v>2.5</v>
      </c>
      <c r="P163" s="32">
        <v>3</v>
      </c>
      <c r="Q163" s="32">
        <v>800</v>
      </c>
      <c r="R163" s="32">
        <v>0.58692755900000004</v>
      </c>
      <c r="S163" s="32" t="s">
        <v>57</v>
      </c>
      <c r="T163" s="32">
        <v>14</v>
      </c>
      <c r="U163" s="32">
        <v>1</v>
      </c>
      <c r="V163" s="32">
        <v>14</v>
      </c>
      <c r="W163" s="32">
        <v>0</v>
      </c>
      <c r="X163" s="32" t="s">
        <v>58</v>
      </c>
      <c r="Y163" s="32" t="s">
        <v>59</v>
      </c>
    </row>
    <row r="164" spans="1:25">
      <c r="A164" s="32" t="s">
        <v>251</v>
      </c>
      <c r="B164" s="33">
        <v>43758</v>
      </c>
      <c r="C164" s="32" t="s">
        <v>52</v>
      </c>
      <c r="D164" s="32" t="s">
        <v>79</v>
      </c>
      <c r="E164" s="32">
        <v>51</v>
      </c>
      <c r="F164" s="32">
        <v>267</v>
      </c>
      <c r="G164" s="32" t="s">
        <v>83</v>
      </c>
      <c r="H164" s="34">
        <v>85939.997440000006</v>
      </c>
      <c r="I164" s="34">
        <v>4645528</v>
      </c>
      <c r="J164" s="32" t="s">
        <v>63</v>
      </c>
      <c r="K164" s="32" t="s">
        <v>73</v>
      </c>
      <c r="L164" s="32">
        <v>0.4</v>
      </c>
      <c r="M164" s="32" t="s">
        <v>56</v>
      </c>
      <c r="N164" s="32">
        <v>1</v>
      </c>
      <c r="O164" s="32">
        <v>8.6999999999999993</v>
      </c>
      <c r="P164" s="32">
        <v>2</v>
      </c>
      <c r="Q164" s="32">
        <v>950</v>
      </c>
      <c r="R164" s="32">
        <v>0.70842120500000005</v>
      </c>
      <c r="S164" s="32" t="s">
        <v>57</v>
      </c>
      <c r="T164" s="32">
        <v>21</v>
      </c>
      <c r="U164" s="32">
        <v>0</v>
      </c>
      <c r="V164" s="32">
        <v>21</v>
      </c>
      <c r="W164" s="32">
        <v>0</v>
      </c>
      <c r="X164" s="32" t="s">
        <v>58</v>
      </c>
      <c r="Y164" s="32" t="s">
        <v>59</v>
      </c>
    </row>
    <row r="165" spans="1:25">
      <c r="A165" s="32" t="s">
        <v>252</v>
      </c>
      <c r="B165" s="33">
        <v>43761</v>
      </c>
      <c r="C165" s="32" t="s">
        <v>69</v>
      </c>
      <c r="D165" s="32" t="s">
        <v>97</v>
      </c>
      <c r="E165" s="32">
        <v>41</v>
      </c>
      <c r="F165" s="32">
        <v>640</v>
      </c>
      <c r="G165" s="32" t="s">
        <v>54</v>
      </c>
      <c r="H165" s="34">
        <v>64604.239260000002</v>
      </c>
      <c r="I165" s="34">
        <v>3237179</v>
      </c>
      <c r="J165" s="32" t="s">
        <v>156</v>
      </c>
      <c r="K165" s="32" t="s">
        <v>156</v>
      </c>
      <c r="L165" s="32">
        <v>3</v>
      </c>
      <c r="M165" s="32" t="s">
        <v>56</v>
      </c>
      <c r="N165" s="32">
        <v>1</v>
      </c>
      <c r="O165" s="32">
        <v>7.2</v>
      </c>
      <c r="P165" s="32">
        <v>3</v>
      </c>
      <c r="Q165" s="32">
        <v>1200</v>
      </c>
      <c r="R165" s="32">
        <v>0.81181792399999997</v>
      </c>
      <c r="S165" s="32" t="s">
        <v>57</v>
      </c>
      <c r="T165" s="32">
        <v>14</v>
      </c>
      <c r="U165" s="32">
        <v>1</v>
      </c>
      <c r="V165" s="32">
        <v>14</v>
      </c>
      <c r="W165" s="32">
        <v>0</v>
      </c>
      <c r="X165" s="32" t="s">
        <v>56</v>
      </c>
      <c r="Y165" s="32" t="s">
        <v>64</v>
      </c>
    </row>
    <row r="166" spans="1:25">
      <c r="A166" s="32" t="s">
        <v>253</v>
      </c>
      <c r="B166" s="33">
        <v>43763</v>
      </c>
      <c r="C166" s="32" t="s">
        <v>66</v>
      </c>
      <c r="D166" s="32" t="s">
        <v>75</v>
      </c>
      <c r="E166" s="32">
        <v>48</v>
      </c>
      <c r="F166" s="32">
        <v>734</v>
      </c>
      <c r="G166" s="32" t="s">
        <v>54</v>
      </c>
      <c r="H166" s="34">
        <v>46684.551379999997</v>
      </c>
      <c r="I166" s="34">
        <v>3228486</v>
      </c>
      <c r="J166" s="32" t="s">
        <v>55</v>
      </c>
      <c r="K166" s="32" t="s">
        <v>55</v>
      </c>
      <c r="L166" s="32">
        <v>1.2</v>
      </c>
      <c r="M166" s="32" t="s">
        <v>56</v>
      </c>
      <c r="N166" s="32">
        <v>3</v>
      </c>
      <c r="O166" s="32">
        <v>7.5</v>
      </c>
      <c r="P166" s="32">
        <v>2</v>
      </c>
      <c r="Q166" s="32">
        <v>1600</v>
      </c>
      <c r="R166" s="32">
        <v>0.89447640299999998</v>
      </c>
      <c r="S166" s="32" t="s">
        <v>57</v>
      </c>
      <c r="T166" s="32">
        <v>23</v>
      </c>
      <c r="U166" s="32">
        <v>1</v>
      </c>
      <c r="V166" s="32">
        <v>23</v>
      </c>
      <c r="W166" s="32">
        <v>0</v>
      </c>
      <c r="X166" s="32" t="s">
        <v>56</v>
      </c>
      <c r="Y166" s="32" t="s">
        <v>64</v>
      </c>
    </row>
    <row r="167" spans="1:25">
      <c r="A167" s="32" t="s">
        <v>254</v>
      </c>
      <c r="B167" s="33">
        <v>43764</v>
      </c>
      <c r="C167" s="32" t="s">
        <v>69</v>
      </c>
      <c r="D167" s="32" t="s">
        <v>86</v>
      </c>
      <c r="E167" s="32">
        <v>28</v>
      </c>
      <c r="F167" s="32">
        <v>632</v>
      </c>
      <c r="G167" s="32" t="s">
        <v>54</v>
      </c>
      <c r="H167" s="34">
        <v>61173.55616</v>
      </c>
      <c r="I167" s="34">
        <v>5513718</v>
      </c>
      <c r="J167" s="32" t="s">
        <v>55</v>
      </c>
      <c r="K167" s="32" t="s">
        <v>55</v>
      </c>
      <c r="L167" s="32">
        <v>6.5</v>
      </c>
      <c r="M167" s="32" t="s">
        <v>56</v>
      </c>
      <c r="N167" s="32">
        <v>3</v>
      </c>
      <c r="O167" s="32">
        <v>18.899999999999999</v>
      </c>
      <c r="P167" s="32">
        <v>2</v>
      </c>
      <c r="Q167" s="32">
        <v>800</v>
      </c>
      <c r="R167" s="32">
        <v>0.95428509399999994</v>
      </c>
      <c r="S167" s="32" t="s">
        <v>57</v>
      </c>
      <c r="T167" s="32">
        <v>6</v>
      </c>
      <c r="U167" s="32">
        <v>0</v>
      </c>
      <c r="V167" s="32">
        <v>6</v>
      </c>
      <c r="W167" s="32">
        <v>0</v>
      </c>
      <c r="X167" s="32" t="s">
        <v>58</v>
      </c>
      <c r="Y167" s="32" t="s">
        <v>59</v>
      </c>
    </row>
    <row r="168" spans="1:25">
      <c r="A168" s="32" t="s">
        <v>255</v>
      </c>
      <c r="B168" s="33">
        <v>43766</v>
      </c>
      <c r="C168" s="32" t="s">
        <v>66</v>
      </c>
      <c r="D168" s="32" t="s">
        <v>75</v>
      </c>
      <c r="E168" s="32">
        <v>29</v>
      </c>
      <c r="F168" s="32">
        <v>743</v>
      </c>
      <c r="G168" s="32" t="s">
        <v>62</v>
      </c>
      <c r="H168" s="34">
        <v>108945.0744</v>
      </c>
      <c r="I168" s="34">
        <v>4008426</v>
      </c>
      <c r="J168" s="32" t="s">
        <v>55</v>
      </c>
      <c r="K168" s="32" t="s">
        <v>55</v>
      </c>
      <c r="L168" s="32">
        <v>0.9</v>
      </c>
      <c r="M168" s="32" t="s">
        <v>56</v>
      </c>
      <c r="N168" s="32">
        <v>4</v>
      </c>
      <c r="O168" s="32">
        <v>0.8</v>
      </c>
      <c r="P168" s="32">
        <v>4</v>
      </c>
      <c r="Q168" s="32">
        <v>2000</v>
      </c>
      <c r="R168" s="32">
        <v>0.98971615999999996</v>
      </c>
      <c r="S168" s="32" t="s">
        <v>57</v>
      </c>
      <c r="T168" s="32">
        <v>23</v>
      </c>
      <c r="U168" s="32">
        <v>0</v>
      </c>
      <c r="V168" s="32">
        <v>23</v>
      </c>
      <c r="W168" s="32">
        <v>0</v>
      </c>
      <c r="X168" s="32" t="s">
        <v>58</v>
      </c>
      <c r="Y168" s="32" t="s">
        <v>59</v>
      </c>
    </row>
    <row r="169" spans="1:25">
      <c r="A169" s="32" t="s">
        <v>256</v>
      </c>
      <c r="B169" s="33">
        <v>43767</v>
      </c>
      <c r="C169" s="32" t="s">
        <v>52</v>
      </c>
      <c r="D169" s="32" t="s">
        <v>53</v>
      </c>
      <c r="E169" s="32">
        <v>42</v>
      </c>
      <c r="F169" s="32">
        <v>705</v>
      </c>
      <c r="G169" s="32" t="s">
        <v>83</v>
      </c>
      <c r="H169" s="34">
        <v>25724.353810000001</v>
      </c>
      <c r="I169" s="34">
        <v>6780440</v>
      </c>
      <c r="J169" s="32" t="s">
        <v>55</v>
      </c>
      <c r="K169" s="32" t="s">
        <v>55</v>
      </c>
      <c r="L169" s="32">
        <v>1.8</v>
      </c>
      <c r="M169" s="32" t="s">
        <v>56</v>
      </c>
      <c r="N169" s="32">
        <v>1</v>
      </c>
      <c r="O169" s="32">
        <v>4.5999999999999996</v>
      </c>
      <c r="P169" s="32">
        <v>3</v>
      </c>
      <c r="Q169" s="32">
        <v>1450</v>
      </c>
      <c r="R169" s="32">
        <v>0.99986449700000002</v>
      </c>
      <c r="S169" s="32" t="s">
        <v>57</v>
      </c>
      <c r="T169" s="32">
        <v>15</v>
      </c>
      <c r="U169" s="32">
        <v>0</v>
      </c>
      <c r="V169" s="32">
        <v>15</v>
      </c>
      <c r="W169" s="32">
        <v>0</v>
      </c>
      <c r="X169" s="32" t="s">
        <v>58</v>
      </c>
      <c r="Y169" s="32" t="s">
        <v>59</v>
      </c>
    </row>
    <row r="170" spans="1:25">
      <c r="A170" s="32" t="s">
        <v>257</v>
      </c>
      <c r="B170" s="33">
        <v>43768</v>
      </c>
      <c r="C170" s="32" t="s">
        <v>69</v>
      </c>
      <c r="D170" s="32" t="s">
        <v>70</v>
      </c>
      <c r="E170" s="32">
        <v>57</v>
      </c>
      <c r="F170" s="32">
        <v>546</v>
      </c>
      <c r="G170" s="32" t="s">
        <v>54</v>
      </c>
      <c r="H170" s="34">
        <v>85538.449819999994</v>
      </c>
      <c r="I170" s="34">
        <v>5280975</v>
      </c>
      <c r="J170" s="32" t="s">
        <v>55</v>
      </c>
      <c r="K170" s="32" t="s">
        <v>55</v>
      </c>
      <c r="L170" s="32">
        <v>0.6</v>
      </c>
      <c r="M170" s="32" t="s">
        <v>56</v>
      </c>
      <c r="N170" s="32">
        <v>0</v>
      </c>
      <c r="O170" s="32">
        <v>5.8</v>
      </c>
      <c r="P170" s="32">
        <v>2</v>
      </c>
      <c r="Q170" s="32">
        <v>1750</v>
      </c>
      <c r="R170" s="32">
        <v>0.984470862</v>
      </c>
      <c r="S170" s="32" t="s">
        <v>57</v>
      </c>
      <c r="T170" s="32">
        <v>23</v>
      </c>
      <c r="U170" s="32">
        <v>1</v>
      </c>
      <c r="V170" s="32">
        <v>23</v>
      </c>
      <c r="W170" s="32">
        <v>0</v>
      </c>
      <c r="X170" s="32" t="s">
        <v>56</v>
      </c>
      <c r="Y170" s="32" t="s">
        <v>64</v>
      </c>
    </row>
    <row r="171" spans="1:25">
      <c r="A171" s="32" t="s">
        <v>258</v>
      </c>
      <c r="B171" s="33">
        <v>43769</v>
      </c>
      <c r="C171" s="32" t="s">
        <v>52</v>
      </c>
      <c r="D171" s="32" t="s">
        <v>187</v>
      </c>
      <c r="E171" s="32">
        <v>46</v>
      </c>
      <c r="F171" s="32">
        <v>787</v>
      </c>
      <c r="G171" s="32" t="s">
        <v>54</v>
      </c>
      <c r="H171" s="34">
        <v>3248013</v>
      </c>
      <c r="I171" s="34">
        <v>3248013</v>
      </c>
      <c r="J171" s="32" t="s">
        <v>128</v>
      </c>
      <c r="K171" s="32" t="s">
        <v>128</v>
      </c>
      <c r="L171" s="32">
        <v>2.9</v>
      </c>
      <c r="M171" s="32" t="s">
        <v>56</v>
      </c>
      <c r="N171" s="32">
        <v>0</v>
      </c>
      <c r="O171" s="32">
        <v>1.9</v>
      </c>
      <c r="P171" s="32">
        <v>4</v>
      </c>
      <c r="Q171" s="32">
        <v>0</v>
      </c>
      <c r="R171" s="32">
        <v>0.94392849300000004</v>
      </c>
      <c r="S171" s="32" t="s">
        <v>105</v>
      </c>
      <c r="T171" s="32">
        <v>0</v>
      </c>
      <c r="U171" s="32">
        <v>0</v>
      </c>
      <c r="V171" s="32">
        <v>0</v>
      </c>
      <c r="W171" s="32">
        <v>0</v>
      </c>
      <c r="X171" s="32" t="s">
        <v>56</v>
      </c>
      <c r="Y171" s="32" t="s">
        <v>106</v>
      </c>
    </row>
    <row r="172" spans="1:25">
      <c r="A172" s="32" t="s">
        <v>259</v>
      </c>
      <c r="B172" s="33">
        <v>43772</v>
      </c>
      <c r="C172" s="32" t="s">
        <v>66</v>
      </c>
      <c r="D172" s="32" t="s">
        <v>104</v>
      </c>
      <c r="E172" s="32">
        <v>41</v>
      </c>
      <c r="F172" s="32">
        <v>683</v>
      </c>
      <c r="G172" s="32" t="s">
        <v>76</v>
      </c>
      <c r="H172" s="34">
        <v>22615.151600000001</v>
      </c>
      <c r="I172" s="34">
        <v>5178397</v>
      </c>
      <c r="J172" s="32" t="s">
        <v>63</v>
      </c>
      <c r="K172" s="32" t="s">
        <v>63</v>
      </c>
      <c r="L172" s="32">
        <v>4.7</v>
      </c>
      <c r="M172" s="32" t="s">
        <v>56</v>
      </c>
      <c r="N172" s="32">
        <v>2</v>
      </c>
      <c r="O172" s="32">
        <v>5.2</v>
      </c>
      <c r="P172" s="32">
        <v>2</v>
      </c>
      <c r="Q172" s="32">
        <v>1600</v>
      </c>
      <c r="R172" s="32">
        <v>0.87927306199999999</v>
      </c>
      <c r="S172" s="32" t="s">
        <v>57</v>
      </c>
      <c r="T172" s="32">
        <v>16</v>
      </c>
      <c r="U172" s="32">
        <v>1</v>
      </c>
      <c r="V172" s="32">
        <v>16</v>
      </c>
      <c r="W172" s="32">
        <v>0</v>
      </c>
      <c r="X172" s="32" t="s">
        <v>56</v>
      </c>
      <c r="Y172" s="32" t="s">
        <v>64</v>
      </c>
    </row>
    <row r="173" spans="1:25">
      <c r="A173" s="32" t="s">
        <v>260</v>
      </c>
      <c r="B173" s="33">
        <v>43773</v>
      </c>
      <c r="C173" s="32" t="s">
        <v>69</v>
      </c>
      <c r="D173" s="32" t="s">
        <v>70</v>
      </c>
      <c r="E173" s="32">
        <v>60</v>
      </c>
      <c r="F173" s="32">
        <v>605</v>
      </c>
      <c r="G173" s="32" t="s">
        <v>54</v>
      </c>
      <c r="H173" s="34">
        <v>65395.628799999999</v>
      </c>
      <c r="I173" s="34">
        <v>3111935</v>
      </c>
      <c r="J173" s="32" t="s">
        <v>55</v>
      </c>
      <c r="K173" s="32" t="s">
        <v>55</v>
      </c>
      <c r="L173" s="32">
        <v>0.1</v>
      </c>
      <c r="M173" s="32" t="s">
        <v>56</v>
      </c>
      <c r="N173" s="32">
        <v>1</v>
      </c>
      <c r="O173" s="32">
        <v>11.9</v>
      </c>
      <c r="P173" s="32">
        <v>3</v>
      </c>
      <c r="Q173" s="32">
        <v>1950</v>
      </c>
      <c r="R173" s="32">
        <v>0.79215621899999999</v>
      </c>
      <c r="S173" s="32" t="s">
        <v>105</v>
      </c>
      <c r="Y173" s="32" t="s">
        <v>106</v>
      </c>
    </row>
    <row r="174" spans="1:25">
      <c r="A174" s="32" t="s">
        <v>261</v>
      </c>
      <c r="B174" s="33">
        <v>43774</v>
      </c>
      <c r="C174" s="32" t="s">
        <v>69</v>
      </c>
      <c r="D174" s="32" t="s">
        <v>70</v>
      </c>
      <c r="E174" s="32">
        <v>57</v>
      </c>
      <c r="F174" s="32">
        <v>650</v>
      </c>
      <c r="G174" s="32" t="s">
        <v>76</v>
      </c>
      <c r="H174" s="34">
        <v>48411.674310000002</v>
      </c>
      <c r="I174" s="34">
        <v>48411.674310000002</v>
      </c>
      <c r="J174" s="32" t="s">
        <v>55</v>
      </c>
      <c r="K174" s="32" t="s">
        <v>55</v>
      </c>
      <c r="L174" s="32">
        <v>0.6</v>
      </c>
      <c r="M174" s="32" t="s">
        <v>56</v>
      </c>
      <c r="N174" s="32">
        <v>4</v>
      </c>
      <c r="O174" s="32">
        <v>1.5</v>
      </c>
      <c r="P174" s="32">
        <v>3</v>
      </c>
      <c r="Q174" s="32">
        <v>950</v>
      </c>
      <c r="R174" s="32">
        <v>0.68480340200000001</v>
      </c>
      <c r="S174" s="32" t="s">
        <v>57</v>
      </c>
      <c r="T174" s="32">
        <v>19</v>
      </c>
      <c r="U174" s="32">
        <v>0</v>
      </c>
      <c r="V174" s="32">
        <v>19</v>
      </c>
      <c r="W174" s="32">
        <v>0</v>
      </c>
      <c r="X174" s="32" t="s">
        <v>56</v>
      </c>
      <c r="Y174" s="32" t="s">
        <v>64</v>
      </c>
    </row>
    <row r="175" spans="1:25">
      <c r="A175" s="32" t="s">
        <v>262</v>
      </c>
      <c r="B175" s="33">
        <v>43774</v>
      </c>
      <c r="C175" s="32" t="s">
        <v>66</v>
      </c>
      <c r="D175" s="32" t="s">
        <v>75</v>
      </c>
      <c r="E175" s="32">
        <v>41</v>
      </c>
      <c r="F175" s="32">
        <v>722</v>
      </c>
      <c r="G175" s="32" t="s">
        <v>54</v>
      </c>
      <c r="H175" s="34">
        <v>78430.026979999995</v>
      </c>
      <c r="I175" s="34">
        <v>78430.026979999995</v>
      </c>
      <c r="J175" s="32" t="s">
        <v>90</v>
      </c>
      <c r="K175" s="32" t="s">
        <v>90</v>
      </c>
      <c r="L175" s="32">
        <v>3.9</v>
      </c>
      <c r="M175" s="32" t="s">
        <v>56</v>
      </c>
      <c r="N175" s="32">
        <v>1</v>
      </c>
      <c r="O175" s="32">
        <v>4.2</v>
      </c>
      <c r="P175" s="32">
        <v>2</v>
      </c>
      <c r="Q175" s="32">
        <v>1250</v>
      </c>
      <c r="R175" s="32">
        <v>0.55995698599999999</v>
      </c>
      <c r="S175" s="32" t="s">
        <v>57</v>
      </c>
      <c r="T175" s="32">
        <v>12</v>
      </c>
      <c r="U175" s="32">
        <v>0</v>
      </c>
      <c r="V175" s="32">
        <v>12</v>
      </c>
      <c r="W175" s="32">
        <v>0</v>
      </c>
      <c r="X175" s="32" t="s">
        <v>56</v>
      </c>
      <c r="Y175" s="32" t="s">
        <v>64</v>
      </c>
    </row>
    <row r="176" spans="1:25">
      <c r="A176" s="32" t="s">
        <v>263</v>
      </c>
      <c r="B176" s="33">
        <v>43774</v>
      </c>
      <c r="C176" s="32" t="s">
        <v>66</v>
      </c>
      <c r="D176" s="32" t="s">
        <v>72</v>
      </c>
      <c r="E176" s="32">
        <v>43</v>
      </c>
      <c r="F176" s="32">
        <v>671</v>
      </c>
      <c r="G176" s="32" t="s">
        <v>83</v>
      </c>
      <c r="H176" s="34">
        <v>26815.066859999999</v>
      </c>
      <c r="I176" s="34">
        <v>26815.066859999999</v>
      </c>
      <c r="J176" s="32" t="s">
        <v>55</v>
      </c>
      <c r="K176" s="32" t="s">
        <v>55</v>
      </c>
      <c r="L176" s="32">
        <v>0.1</v>
      </c>
      <c r="M176" s="32" t="s">
        <v>56</v>
      </c>
      <c r="N176" s="32">
        <v>1</v>
      </c>
      <c r="O176" s="32">
        <v>17.899999999999999</v>
      </c>
      <c r="P176" s="32">
        <v>3</v>
      </c>
      <c r="Q176" s="32">
        <v>1250</v>
      </c>
      <c r="R176" s="32">
        <v>0.42080622600000001</v>
      </c>
      <c r="S176" s="32" t="s">
        <v>105</v>
      </c>
      <c r="Y176" s="32" t="s">
        <v>106</v>
      </c>
    </row>
    <row r="177" spans="1:25">
      <c r="A177" s="32" t="s">
        <v>264</v>
      </c>
      <c r="B177" s="33">
        <v>43777</v>
      </c>
      <c r="C177" s="32" t="s">
        <v>69</v>
      </c>
      <c r="D177" s="32" t="s">
        <v>70</v>
      </c>
      <c r="E177" s="32">
        <v>45</v>
      </c>
      <c r="F177" s="32">
        <v>813</v>
      </c>
      <c r="G177" s="32" t="s">
        <v>76</v>
      </c>
      <c r="H177" s="34">
        <v>75685.90148</v>
      </c>
      <c r="I177" s="34">
        <v>75685.90148</v>
      </c>
      <c r="J177" s="32" t="s">
        <v>90</v>
      </c>
      <c r="K177" s="32" t="s">
        <v>90</v>
      </c>
      <c r="L177" s="32">
        <v>2.8</v>
      </c>
      <c r="M177" s="32" t="s">
        <v>58</v>
      </c>
      <c r="N177" s="32">
        <v>4</v>
      </c>
      <c r="O177" s="32">
        <v>4.7</v>
      </c>
      <c r="P177" s="32">
        <v>3</v>
      </c>
      <c r="Q177" s="32">
        <v>800</v>
      </c>
      <c r="R177" s="32">
        <v>0.27090578799999998</v>
      </c>
      <c r="S177" s="32" t="s">
        <v>57</v>
      </c>
      <c r="T177" s="32">
        <v>20</v>
      </c>
      <c r="U177" s="32">
        <v>0</v>
      </c>
      <c r="V177" s="32">
        <v>20</v>
      </c>
      <c r="W177" s="32">
        <v>0</v>
      </c>
      <c r="X177" s="32" t="s">
        <v>56</v>
      </c>
      <c r="Y177" s="32" t="s">
        <v>64</v>
      </c>
    </row>
    <row r="178" spans="1:25">
      <c r="A178" s="32" t="s">
        <v>265</v>
      </c>
      <c r="B178" s="33">
        <v>43783</v>
      </c>
      <c r="C178" s="32" t="s">
        <v>52</v>
      </c>
      <c r="D178" s="32" t="s">
        <v>187</v>
      </c>
      <c r="E178" s="32">
        <v>56</v>
      </c>
      <c r="F178" s="32">
        <v>764</v>
      </c>
      <c r="G178" s="32" t="s">
        <v>62</v>
      </c>
      <c r="H178" s="34">
        <v>2560321</v>
      </c>
      <c r="I178" s="34">
        <v>2560321</v>
      </c>
      <c r="J178" s="32" t="s">
        <v>128</v>
      </c>
      <c r="K178" s="32" t="s">
        <v>128</v>
      </c>
      <c r="L178" s="32">
        <v>1.6</v>
      </c>
      <c r="M178" s="32" t="s">
        <v>56</v>
      </c>
      <c r="N178" s="32">
        <v>8</v>
      </c>
      <c r="O178" s="32">
        <v>13.1</v>
      </c>
      <c r="P178" s="32">
        <v>1</v>
      </c>
      <c r="Q178" s="32">
        <v>0</v>
      </c>
      <c r="R178" s="32">
        <v>0.11408494499999999</v>
      </c>
      <c r="S178" s="32" t="s">
        <v>105</v>
      </c>
      <c r="T178" s="32">
        <v>0</v>
      </c>
      <c r="U178" s="32">
        <v>0</v>
      </c>
      <c r="V178" s="32">
        <v>0</v>
      </c>
      <c r="W178" s="32">
        <v>0</v>
      </c>
      <c r="X178" s="32" t="s">
        <v>58</v>
      </c>
      <c r="Y178" s="32" t="s">
        <v>106</v>
      </c>
    </row>
    <row r="179" spans="1:25">
      <c r="A179" s="32" t="s">
        <v>266</v>
      </c>
      <c r="B179" s="33">
        <v>43784</v>
      </c>
      <c r="C179" s="32" t="s">
        <v>69</v>
      </c>
      <c r="D179" s="32" t="s">
        <v>94</v>
      </c>
      <c r="E179" s="32">
        <v>33</v>
      </c>
      <c r="F179" s="32">
        <v>575</v>
      </c>
      <c r="G179" s="32" t="s">
        <v>54</v>
      </c>
      <c r="H179" s="34">
        <v>51132.329140000002</v>
      </c>
      <c r="I179" s="34">
        <v>51132.329140000002</v>
      </c>
      <c r="J179" s="32" t="s">
        <v>55</v>
      </c>
      <c r="K179" s="32" t="s">
        <v>55</v>
      </c>
      <c r="L179" s="32">
        <v>5.9</v>
      </c>
      <c r="M179" s="32" t="s">
        <v>56</v>
      </c>
      <c r="N179" s="32">
        <v>2</v>
      </c>
      <c r="O179" s="32">
        <v>6</v>
      </c>
      <c r="P179" s="32">
        <v>4</v>
      </c>
      <c r="Q179" s="32">
        <v>800</v>
      </c>
      <c r="R179" s="32">
        <v>4.5650246999999998E-2</v>
      </c>
      <c r="S179" s="32" t="s">
        <v>57</v>
      </c>
      <c r="T179" s="32">
        <v>8</v>
      </c>
      <c r="U179" s="32">
        <v>0</v>
      </c>
      <c r="V179" s="32">
        <v>8</v>
      </c>
      <c r="W179" s="32">
        <v>0</v>
      </c>
      <c r="X179" s="32" t="s">
        <v>58</v>
      </c>
      <c r="Y179" s="32" t="s">
        <v>59</v>
      </c>
    </row>
    <row r="180" spans="1:25">
      <c r="A180" s="32" t="s">
        <v>267</v>
      </c>
      <c r="B180" s="33">
        <v>43788</v>
      </c>
      <c r="C180" s="32" t="s">
        <v>69</v>
      </c>
      <c r="D180" s="32" t="s">
        <v>94</v>
      </c>
      <c r="E180" s="32">
        <v>32</v>
      </c>
      <c r="F180" s="32">
        <v>726</v>
      </c>
      <c r="G180" s="32" t="s">
        <v>83</v>
      </c>
      <c r="H180" s="34">
        <v>31767.231479999999</v>
      </c>
      <c r="I180" s="34">
        <v>31767.231479999999</v>
      </c>
      <c r="J180" s="32" t="s">
        <v>55</v>
      </c>
      <c r="K180" s="32" t="s">
        <v>55</v>
      </c>
      <c r="L180" s="32">
        <v>1.5</v>
      </c>
      <c r="M180" s="32" t="s">
        <v>56</v>
      </c>
      <c r="N180" s="32">
        <v>2</v>
      </c>
      <c r="O180" s="32">
        <v>2</v>
      </c>
      <c r="P180" s="32">
        <v>1</v>
      </c>
      <c r="Q180" s="32">
        <v>1400</v>
      </c>
      <c r="R180" s="32">
        <v>0.204219285</v>
      </c>
      <c r="S180" s="32" t="s">
        <v>57</v>
      </c>
      <c r="T180" s="32">
        <v>13</v>
      </c>
      <c r="U180" s="32">
        <v>0</v>
      </c>
      <c r="V180" s="32">
        <v>13</v>
      </c>
      <c r="W180" s="32">
        <v>1</v>
      </c>
      <c r="X180" s="32" t="s">
        <v>56</v>
      </c>
      <c r="Y180" s="32" t="s">
        <v>64</v>
      </c>
    </row>
    <row r="181" spans="1:25">
      <c r="A181" s="32" t="s">
        <v>268</v>
      </c>
      <c r="B181" s="33">
        <v>43788</v>
      </c>
      <c r="C181" s="32" t="s">
        <v>66</v>
      </c>
      <c r="D181" s="32" t="s">
        <v>75</v>
      </c>
      <c r="E181" s="32">
        <v>25</v>
      </c>
      <c r="F181" s="32">
        <v>669</v>
      </c>
      <c r="G181" s="32" t="s">
        <v>76</v>
      </c>
      <c r="H181" s="34">
        <v>33349.624880000003</v>
      </c>
      <c r="I181" s="34">
        <v>33349.624880000003</v>
      </c>
      <c r="J181" s="32" t="s">
        <v>77</v>
      </c>
      <c r="K181" s="32" t="s">
        <v>77</v>
      </c>
      <c r="L181" s="32">
        <v>8.1</v>
      </c>
      <c r="M181" s="32" t="s">
        <v>56</v>
      </c>
      <c r="N181" s="32">
        <v>1</v>
      </c>
      <c r="O181" s="32">
        <v>5.5</v>
      </c>
      <c r="P181" s="32">
        <v>3</v>
      </c>
      <c r="Q181" s="32">
        <v>1150</v>
      </c>
      <c r="R181" s="32">
        <v>0.35757145200000001</v>
      </c>
      <c r="S181" s="32" t="s">
        <v>57</v>
      </c>
      <c r="T181" s="32">
        <v>18</v>
      </c>
      <c r="U181" s="32">
        <v>0</v>
      </c>
      <c r="V181" s="32">
        <v>18</v>
      </c>
      <c r="W181" s="32">
        <v>0</v>
      </c>
      <c r="X181" s="32" t="s">
        <v>56</v>
      </c>
      <c r="Y181" s="32" t="s">
        <v>64</v>
      </c>
    </row>
    <row r="182" spans="1:25">
      <c r="A182" s="32" t="s">
        <v>269</v>
      </c>
      <c r="B182" s="33">
        <v>43788</v>
      </c>
      <c r="C182" s="32" t="s">
        <v>66</v>
      </c>
      <c r="D182" s="32" t="s">
        <v>72</v>
      </c>
      <c r="E182" s="32">
        <v>52</v>
      </c>
      <c r="F182" s="32">
        <v>558</v>
      </c>
      <c r="G182" s="32" t="s">
        <v>62</v>
      </c>
      <c r="H182" s="34">
        <v>79732.774239999999</v>
      </c>
      <c r="I182" s="34">
        <v>79732.774239999999</v>
      </c>
      <c r="J182" s="32" t="s">
        <v>55</v>
      </c>
      <c r="K182" s="32" t="s">
        <v>55</v>
      </c>
      <c r="L182" s="32">
        <v>0.1</v>
      </c>
      <c r="M182" s="32" t="s">
        <v>56</v>
      </c>
      <c r="N182" s="32">
        <v>2</v>
      </c>
      <c r="O182" s="32">
        <v>5.9</v>
      </c>
      <c r="P182" s="32">
        <v>1</v>
      </c>
      <c r="Q182" s="32">
        <v>1000</v>
      </c>
      <c r="R182" s="32">
        <v>0.50178930099999997</v>
      </c>
      <c r="S182" s="32" t="s">
        <v>57</v>
      </c>
      <c r="T182" s="32">
        <v>14</v>
      </c>
      <c r="U182" s="32">
        <v>0</v>
      </c>
      <c r="V182" s="32">
        <v>14</v>
      </c>
      <c r="W182" s="32">
        <v>0</v>
      </c>
      <c r="X182" s="32" t="s">
        <v>58</v>
      </c>
      <c r="Y182" s="32" t="s">
        <v>59</v>
      </c>
    </row>
    <row r="183" spans="1:25">
      <c r="A183" s="32" t="s">
        <v>270</v>
      </c>
      <c r="B183" s="33">
        <v>43789</v>
      </c>
      <c r="C183" s="32" t="s">
        <v>69</v>
      </c>
      <c r="D183" s="32" t="s">
        <v>70</v>
      </c>
      <c r="E183" s="32">
        <v>59</v>
      </c>
      <c r="F183" s="32">
        <v>696</v>
      </c>
      <c r="G183" s="32" t="s">
        <v>83</v>
      </c>
      <c r="H183" s="34">
        <v>10336.891820000001</v>
      </c>
      <c r="I183" s="34">
        <v>10336.891820000001</v>
      </c>
      <c r="J183" s="32" t="s">
        <v>128</v>
      </c>
      <c r="K183" s="32" t="s">
        <v>128</v>
      </c>
      <c r="L183" s="32">
        <v>3.6</v>
      </c>
      <c r="M183" s="32" t="s">
        <v>56</v>
      </c>
      <c r="N183" s="32">
        <v>2</v>
      </c>
      <c r="O183" s="32">
        <v>3.1</v>
      </c>
      <c r="P183" s="32">
        <v>2</v>
      </c>
      <c r="Q183" s="32">
        <v>850</v>
      </c>
      <c r="R183" s="32">
        <v>0.63318872500000001</v>
      </c>
      <c r="S183" s="32" t="s">
        <v>105</v>
      </c>
      <c r="Y183" s="32" t="s">
        <v>106</v>
      </c>
    </row>
    <row r="184" spans="1:25">
      <c r="A184" s="32" t="s">
        <v>271</v>
      </c>
      <c r="B184" s="33">
        <v>43792</v>
      </c>
      <c r="C184" s="32" t="s">
        <v>66</v>
      </c>
      <c r="D184" s="32" t="s">
        <v>116</v>
      </c>
      <c r="E184" s="32">
        <v>38</v>
      </c>
      <c r="F184" s="32">
        <v>724</v>
      </c>
      <c r="G184" s="32" t="s">
        <v>54</v>
      </c>
      <c r="H184" s="34">
        <v>51690.621149999999</v>
      </c>
      <c r="J184" s="32" t="s">
        <v>55</v>
      </c>
      <c r="K184" s="32" t="s">
        <v>55</v>
      </c>
      <c r="L184" s="32">
        <v>0.4</v>
      </c>
      <c r="M184" s="32" t="s">
        <v>58</v>
      </c>
      <c r="N184" s="32">
        <v>3</v>
      </c>
      <c r="O184" s="32">
        <v>16.7</v>
      </c>
      <c r="P184" s="32">
        <v>4</v>
      </c>
      <c r="Q184" s="32">
        <v>1350</v>
      </c>
      <c r="R184" s="32">
        <v>0.74841306900000004</v>
      </c>
      <c r="S184" s="32" t="s">
        <v>57</v>
      </c>
      <c r="T184" s="32">
        <v>21</v>
      </c>
      <c r="U184" s="32">
        <v>0</v>
      </c>
      <c r="V184" s="32">
        <v>21</v>
      </c>
      <c r="W184" s="32">
        <v>0</v>
      </c>
      <c r="X184" s="32" t="s">
        <v>58</v>
      </c>
      <c r="Y184" s="32" t="s">
        <v>59</v>
      </c>
    </row>
    <row r="185" spans="1:25">
      <c r="A185" s="32" t="s">
        <v>272</v>
      </c>
      <c r="B185" s="33">
        <v>43794</v>
      </c>
      <c r="C185" s="32" t="s">
        <v>69</v>
      </c>
      <c r="D185" s="32" t="s">
        <v>70</v>
      </c>
      <c r="E185" s="32">
        <v>42</v>
      </c>
      <c r="F185" s="32">
        <v>623</v>
      </c>
      <c r="G185" s="32" t="s">
        <v>76</v>
      </c>
      <c r="H185" s="34">
        <v>48435.276570000002</v>
      </c>
      <c r="I185" s="34">
        <v>48435.276570000002</v>
      </c>
      <c r="J185" s="32" t="s">
        <v>63</v>
      </c>
      <c r="K185" s="32" t="s">
        <v>63</v>
      </c>
      <c r="L185" s="32">
        <v>25.4</v>
      </c>
      <c r="M185" s="32" t="s">
        <v>56</v>
      </c>
      <c r="N185" s="32">
        <v>2</v>
      </c>
      <c r="O185" s="32">
        <v>0.8</v>
      </c>
      <c r="P185" s="32">
        <v>3</v>
      </c>
      <c r="Q185" s="32">
        <v>850</v>
      </c>
      <c r="R185" s="32">
        <v>0.84451887699999995</v>
      </c>
      <c r="S185" s="32" t="s">
        <v>57</v>
      </c>
      <c r="T185" s="32">
        <v>11</v>
      </c>
      <c r="U185" s="32">
        <v>0</v>
      </c>
      <c r="V185" s="32">
        <v>11</v>
      </c>
      <c r="W185" s="32">
        <v>0</v>
      </c>
      <c r="X185" s="32" t="s">
        <v>58</v>
      </c>
      <c r="Y185" s="32" t="s">
        <v>59</v>
      </c>
    </row>
    <row r="186" spans="1:25">
      <c r="A186" s="32" t="s">
        <v>273</v>
      </c>
      <c r="B186" s="33">
        <v>43794</v>
      </c>
      <c r="C186" s="32" t="s">
        <v>52</v>
      </c>
      <c r="D186" s="32" t="s">
        <v>79</v>
      </c>
      <c r="E186" s="32">
        <v>54</v>
      </c>
      <c r="F186" s="32">
        <v>813</v>
      </c>
      <c r="G186" s="32" t="s">
        <v>54</v>
      </c>
      <c r="H186" s="34">
        <v>54182.819210000001</v>
      </c>
      <c r="J186" s="32" t="s">
        <v>90</v>
      </c>
      <c r="K186" s="32" t="s">
        <v>90</v>
      </c>
      <c r="L186" s="32">
        <v>8.5</v>
      </c>
      <c r="M186" s="32" t="s">
        <v>56</v>
      </c>
      <c r="N186" s="32">
        <v>4</v>
      </c>
      <c r="O186" s="32">
        <v>5.5</v>
      </c>
      <c r="P186" s="32">
        <v>3</v>
      </c>
      <c r="Q186" s="32">
        <v>1650</v>
      </c>
      <c r="R186" s="32">
        <v>0.91905108499999999</v>
      </c>
      <c r="S186" s="32" t="s">
        <v>57</v>
      </c>
      <c r="T186" s="32">
        <v>23</v>
      </c>
      <c r="U186" s="32">
        <v>0</v>
      </c>
      <c r="V186" s="32">
        <v>23</v>
      </c>
      <c r="W186" s="32">
        <v>0</v>
      </c>
      <c r="X186" s="32" t="s">
        <v>56</v>
      </c>
      <c r="Y186" s="32" t="s">
        <v>64</v>
      </c>
    </row>
    <row r="187" spans="1:25">
      <c r="A187" s="32" t="s">
        <v>274</v>
      </c>
      <c r="B187" s="33">
        <v>43795</v>
      </c>
      <c r="C187" s="32" t="s">
        <v>69</v>
      </c>
      <c r="D187" s="32" t="s">
        <v>97</v>
      </c>
      <c r="E187" s="32">
        <v>33</v>
      </c>
      <c r="F187" s="32">
        <v>749</v>
      </c>
      <c r="G187" s="32" t="s">
        <v>83</v>
      </c>
      <c r="H187" s="34">
        <v>30082.282719999999</v>
      </c>
      <c r="I187" s="34">
        <v>30082.282719999999</v>
      </c>
      <c r="J187" s="32" t="s">
        <v>63</v>
      </c>
      <c r="K187" s="32" t="s">
        <v>63</v>
      </c>
      <c r="L187" s="32">
        <v>1.7</v>
      </c>
      <c r="M187" s="32" t="s">
        <v>56</v>
      </c>
      <c r="N187" s="32">
        <v>3</v>
      </c>
      <c r="O187" s="32">
        <v>2</v>
      </c>
      <c r="P187" s="32">
        <v>2</v>
      </c>
      <c r="Q187" s="32">
        <v>1400</v>
      </c>
      <c r="R187" s="32">
        <v>0.970105734</v>
      </c>
      <c r="S187" s="32" t="s">
        <v>57</v>
      </c>
      <c r="T187" s="32">
        <v>17</v>
      </c>
      <c r="U187" s="32">
        <v>0</v>
      </c>
      <c r="V187" s="32">
        <v>17</v>
      </c>
      <c r="W187" s="32">
        <v>0</v>
      </c>
      <c r="X187" s="32" t="s">
        <v>56</v>
      </c>
      <c r="Y187" s="32" t="s">
        <v>64</v>
      </c>
    </row>
    <row r="188" spans="1:25">
      <c r="A188" s="32" t="s">
        <v>275</v>
      </c>
      <c r="B188" s="33">
        <v>43796</v>
      </c>
      <c r="C188" s="32" t="s">
        <v>66</v>
      </c>
      <c r="D188" s="32" t="s">
        <v>104</v>
      </c>
      <c r="E188" s="32">
        <v>44</v>
      </c>
      <c r="F188" s="32">
        <v>682</v>
      </c>
      <c r="G188" s="32" t="s">
        <v>62</v>
      </c>
      <c r="H188" s="34">
        <v>72217.863429999998</v>
      </c>
      <c r="I188" s="34">
        <v>72217.863429999998</v>
      </c>
      <c r="J188" s="32" t="s">
        <v>90</v>
      </c>
      <c r="K188" s="32" t="s">
        <v>90</v>
      </c>
      <c r="L188" s="32">
        <v>6.6</v>
      </c>
      <c r="M188" s="32" t="s">
        <v>56</v>
      </c>
      <c r="N188" s="32">
        <v>3</v>
      </c>
      <c r="O188" s="32">
        <v>17.7</v>
      </c>
      <c r="P188" s="32">
        <v>4</v>
      </c>
      <c r="Q188" s="32">
        <v>1400</v>
      </c>
      <c r="R188" s="32">
        <v>0.996378612</v>
      </c>
      <c r="S188" s="32" t="s">
        <v>57</v>
      </c>
      <c r="T188" s="32">
        <v>7</v>
      </c>
      <c r="U188" s="32">
        <v>0</v>
      </c>
      <c r="V188" s="32">
        <v>7</v>
      </c>
      <c r="W188" s="32">
        <v>0</v>
      </c>
      <c r="X188" s="32" t="s">
        <v>58</v>
      </c>
      <c r="Y188" s="32" t="s">
        <v>59</v>
      </c>
    </row>
    <row r="189" spans="1:25">
      <c r="A189" s="32" t="s">
        <v>276</v>
      </c>
      <c r="B189" s="33">
        <v>43796</v>
      </c>
      <c r="C189" s="32" t="s">
        <v>52</v>
      </c>
      <c r="D189" s="32" t="s">
        <v>61</v>
      </c>
      <c r="E189" s="32">
        <v>30</v>
      </c>
      <c r="F189" s="32">
        <v>738</v>
      </c>
      <c r="G189" s="32" t="s">
        <v>62</v>
      </c>
      <c r="H189" s="34">
        <v>4143706</v>
      </c>
      <c r="I189" s="34">
        <v>4143706</v>
      </c>
      <c r="J189" s="32" t="s">
        <v>156</v>
      </c>
      <c r="K189" s="32" t="s">
        <v>156</v>
      </c>
      <c r="L189" s="32">
        <v>16.899999999999999</v>
      </c>
      <c r="M189" s="32" t="s">
        <v>56</v>
      </c>
      <c r="N189" s="32">
        <v>2</v>
      </c>
      <c r="O189" s="32">
        <v>3</v>
      </c>
      <c r="P189" s="32">
        <v>4</v>
      </c>
      <c r="Q189" s="32">
        <v>0</v>
      </c>
      <c r="R189" s="32">
        <v>0.99719856600000001</v>
      </c>
      <c r="S189" s="32" t="s">
        <v>105</v>
      </c>
      <c r="T189" s="32">
        <v>0</v>
      </c>
      <c r="U189" s="32">
        <v>0</v>
      </c>
      <c r="V189" s="32">
        <v>0</v>
      </c>
      <c r="W189" s="32">
        <v>0</v>
      </c>
      <c r="X189" s="32" t="s">
        <v>56</v>
      </c>
      <c r="Y189" s="32" t="s">
        <v>106</v>
      </c>
    </row>
    <row r="190" spans="1:25">
      <c r="A190" s="32" t="s">
        <v>277</v>
      </c>
      <c r="B190" s="33">
        <v>43798</v>
      </c>
      <c r="C190" s="32" t="s">
        <v>66</v>
      </c>
      <c r="D190" s="32" t="s">
        <v>116</v>
      </c>
      <c r="E190" s="32">
        <v>49</v>
      </c>
      <c r="F190" s="32">
        <v>603</v>
      </c>
      <c r="G190" s="32" t="s">
        <v>83</v>
      </c>
      <c r="H190" s="34">
        <v>54188.607680000001</v>
      </c>
      <c r="I190" s="34">
        <v>3951216</v>
      </c>
      <c r="J190" s="32" t="s">
        <v>55</v>
      </c>
      <c r="K190" s="32" t="s">
        <v>73</v>
      </c>
      <c r="L190" s="32">
        <v>2.2999999999999998</v>
      </c>
      <c r="M190" s="32" t="s">
        <v>56</v>
      </c>
      <c r="N190" s="32">
        <v>1</v>
      </c>
      <c r="O190" s="32">
        <v>1.2</v>
      </c>
      <c r="P190" s="32">
        <v>4</v>
      </c>
      <c r="Q190" s="32">
        <v>1500</v>
      </c>
      <c r="R190" s="32">
        <v>0.97254465099999998</v>
      </c>
      <c r="S190" s="32" t="s">
        <v>57</v>
      </c>
      <c r="T190" s="32">
        <v>12</v>
      </c>
      <c r="U190" s="32">
        <v>0</v>
      </c>
      <c r="V190" s="32">
        <v>12</v>
      </c>
      <c r="W190" s="32">
        <v>0</v>
      </c>
      <c r="X190" s="32" t="s">
        <v>58</v>
      </c>
      <c r="Y190" s="32" t="s">
        <v>59</v>
      </c>
    </row>
    <row r="191" spans="1:25">
      <c r="A191" s="32" t="s">
        <v>278</v>
      </c>
      <c r="B191" s="33">
        <v>43800</v>
      </c>
      <c r="C191" s="32" t="s">
        <v>69</v>
      </c>
      <c r="D191" s="32" t="s">
        <v>100</v>
      </c>
      <c r="E191" s="32">
        <v>50</v>
      </c>
      <c r="F191" s="32">
        <v>698</v>
      </c>
      <c r="G191" s="32" t="s">
        <v>54</v>
      </c>
      <c r="H191" s="34">
        <v>39388.384449999998</v>
      </c>
      <c r="I191" s="34">
        <v>6357220</v>
      </c>
      <c r="J191" s="32" t="s">
        <v>55</v>
      </c>
      <c r="K191" s="32" t="s">
        <v>55</v>
      </c>
      <c r="L191" s="32">
        <v>0.4</v>
      </c>
      <c r="M191" s="32" t="s">
        <v>56</v>
      </c>
      <c r="N191" s="32">
        <v>3</v>
      </c>
      <c r="O191" s="32">
        <v>3.6</v>
      </c>
      <c r="P191" s="32">
        <v>3</v>
      </c>
      <c r="Q191" s="32">
        <v>1800</v>
      </c>
      <c r="R191" s="32">
        <v>0.92304666199999996</v>
      </c>
      <c r="S191" s="32" t="s">
        <v>57</v>
      </c>
      <c r="T191" s="32">
        <v>16</v>
      </c>
      <c r="U191" s="32">
        <v>0</v>
      </c>
      <c r="V191" s="32">
        <v>16</v>
      </c>
      <c r="W191" s="32">
        <v>0</v>
      </c>
      <c r="X191" s="32" t="s">
        <v>56</v>
      </c>
      <c r="Y191" s="32" t="s">
        <v>64</v>
      </c>
    </row>
    <row r="192" spans="1:25">
      <c r="A192" s="32" t="s">
        <v>279</v>
      </c>
      <c r="B192" s="33">
        <v>43801</v>
      </c>
      <c r="C192" s="32" t="s">
        <v>69</v>
      </c>
      <c r="D192" s="32" t="s">
        <v>94</v>
      </c>
      <c r="E192" s="32">
        <v>44</v>
      </c>
      <c r="F192" s="32">
        <v>499</v>
      </c>
      <c r="G192" s="32" t="s">
        <v>83</v>
      </c>
      <c r="H192" s="34">
        <v>118861.47990000001</v>
      </c>
      <c r="I192" s="34">
        <v>3248013</v>
      </c>
      <c r="J192" s="32" t="s">
        <v>55</v>
      </c>
      <c r="K192" s="32" t="s">
        <v>55</v>
      </c>
      <c r="L192" s="32">
        <v>4.3</v>
      </c>
      <c r="M192" s="32" t="s">
        <v>56</v>
      </c>
      <c r="N192" s="32">
        <v>3</v>
      </c>
      <c r="O192" s="32">
        <v>0.1</v>
      </c>
      <c r="P192" s="32">
        <v>2</v>
      </c>
      <c r="Q192" s="32">
        <v>1400</v>
      </c>
      <c r="R192" s="32">
        <v>0.84996904600000001</v>
      </c>
      <c r="S192" s="32" t="s">
        <v>57</v>
      </c>
      <c r="T192" s="32">
        <v>22</v>
      </c>
      <c r="U192" s="32">
        <v>0</v>
      </c>
      <c r="V192" s="32">
        <v>22</v>
      </c>
      <c r="W192" s="32">
        <v>0</v>
      </c>
      <c r="X192" s="32" t="s">
        <v>56</v>
      </c>
      <c r="Y192" s="32" t="s">
        <v>64</v>
      </c>
    </row>
    <row r="193" spans="1:25">
      <c r="A193" s="32" t="s">
        <v>280</v>
      </c>
      <c r="B193" s="33">
        <v>43801</v>
      </c>
      <c r="C193" s="32" t="s">
        <v>52</v>
      </c>
      <c r="D193" s="32" t="s">
        <v>61</v>
      </c>
      <c r="E193" s="32">
        <v>51</v>
      </c>
      <c r="F193" s="32">
        <v>423</v>
      </c>
      <c r="G193" s="32" t="s">
        <v>76</v>
      </c>
      <c r="H193" s="34">
        <v>44340.389040000002</v>
      </c>
      <c r="I193" s="34">
        <v>2560321</v>
      </c>
      <c r="J193" s="32" t="s">
        <v>77</v>
      </c>
      <c r="K193" s="32" t="s">
        <v>77</v>
      </c>
      <c r="L193" s="32">
        <v>8.5</v>
      </c>
      <c r="M193" s="32" t="s">
        <v>56</v>
      </c>
      <c r="N193" s="32">
        <v>3</v>
      </c>
      <c r="O193" s="32">
        <v>7.6</v>
      </c>
      <c r="P193" s="32">
        <v>2</v>
      </c>
      <c r="Q193" s="32">
        <v>1250</v>
      </c>
      <c r="R193" s="32">
        <v>0.75517860199999998</v>
      </c>
      <c r="S193" s="32" t="s">
        <v>57</v>
      </c>
      <c r="T193" s="32">
        <v>18</v>
      </c>
      <c r="U193" s="32">
        <v>0</v>
      </c>
      <c r="V193" s="32">
        <v>18</v>
      </c>
      <c r="W193" s="32">
        <v>0</v>
      </c>
      <c r="X193" s="32" t="s">
        <v>56</v>
      </c>
      <c r="Y193" s="32" t="s">
        <v>64</v>
      </c>
    </row>
    <row r="194" spans="1:25">
      <c r="A194" s="32" t="s">
        <v>281</v>
      </c>
      <c r="B194" s="33">
        <v>43809</v>
      </c>
      <c r="C194" s="32" t="s">
        <v>69</v>
      </c>
      <c r="D194" s="32" t="s">
        <v>102</v>
      </c>
      <c r="E194" s="32">
        <v>27</v>
      </c>
      <c r="F194" s="32">
        <v>520</v>
      </c>
      <c r="G194" s="32" t="s">
        <v>83</v>
      </c>
      <c r="H194" s="34">
        <v>90969.040429999994</v>
      </c>
      <c r="I194" s="34">
        <v>4143706</v>
      </c>
      <c r="J194" s="32" t="s">
        <v>63</v>
      </c>
      <c r="K194" s="32" t="s">
        <v>63</v>
      </c>
      <c r="L194" s="32">
        <v>12.3</v>
      </c>
      <c r="M194" s="32" t="s">
        <v>56</v>
      </c>
      <c r="N194" s="32">
        <v>4</v>
      </c>
      <c r="O194" s="32">
        <v>29.8</v>
      </c>
      <c r="P194" s="32">
        <v>4</v>
      </c>
      <c r="Q194" s="32">
        <v>1350</v>
      </c>
      <c r="R194" s="32">
        <v>0.64109679399999997</v>
      </c>
      <c r="S194" s="32" t="s">
        <v>57</v>
      </c>
      <c r="T194" s="32">
        <v>19</v>
      </c>
      <c r="U194" s="32">
        <v>0</v>
      </c>
      <c r="V194" s="32">
        <v>19</v>
      </c>
      <c r="W194" s="32">
        <v>0</v>
      </c>
      <c r="X194" s="32" t="s">
        <v>56</v>
      </c>
      <c r="Y194" s="32" t="s">
        <v>64</v>
      </c>
    </row>
    <row r="195" spans="1:25">
      <c r="A195" s="32" t="s">
        <v>282</v>
      </c>
      <c r="B195" s="33">
        <v>43813</v>
      </c>
      <c r="C195" s="32" t="s">
        <v>69</v>
      </c>
      <c r="D195" s="32" t="s">
        <v>102</v>
      </c>
      <c r="E195" s="32">
        <v>39</v>
      </c>
      <c r="F195" s="32">
        <v>728</v>
      </c>
      <c r="G195" s="32" t="s">
        <v>83</v>
      </c>
      <c r="H195" s="34">
        <v>99167.340580000004</v>
      </c>
      <c r="I195" s="34">
        <v>5560637</v>
      </c>
      <c r="J195" s="32" t="s">
        <v>55</v>
      </c>
      <c r="K195" s="32" t="s">
        <v>73</v>
      </c>
      <c r="L195" s="32">
        <v>3</v>
      </c>
      <c r="M195" s="32" t="s">
        <v>56</v>
      </c>
      <c r="N195" s="32">
        <v>1</v>
      </c>
      <c r="O195" s="32">
        <v>3.1</v>
      </c>
      <c r="P195" s="32">
        <v>4</v>
      </c>
      <c r="Q195" s="32">
        <v>2000</v>
      </c>
      <c r="R195" s="32">
        <v>0.51063789000000004</v>
      </c>
      <c r="S195" s="32" t="s">
        <v>57</v>
      </c>
      <c r="T195" s="32">
        <v>15</v>
      </c>
      <c r="U195" s="32">
        <v>0</v>
      </c>
      <c r="V195" s="32">
        <v>15</v>
      </c>
      <c r="W195" s="32">
        <v>0</v>
      </c>
      <c r="X195" s="32" t="s">
        <v>56</v>
      </c>
      <c r="Y195" s="32" t="s">
        <v>64</v>
      </c>
    </row>
    <row r="196" spans="1:25">
      <c r="A196" s="32" t="s">
        <v>283</v>
      </c>
      <c r="B196" s="33">
        <v>43813</v>
      </c>
      <c r="C196" s="32" t="s">
        <v>66</v>
      </c>
      <c r="D196" s="32" t="s">
        <v>67</v>
      </c>
      <c r="E196" s="32">
        <v>30</v>
      </c>
      <c r="F196" s="32">
        <v>548</v>
      </c>
      <c r="G196" s="32" t="s">
        <v>76</v>
      </c>
      <c r="H196" s="34">
        <v>83826.440119999999</v>
      </c>
      <c r="I196" s="34">
        <v>4866103</v>
      </c>
      <c r="J196" s="32" t="s">
        <v>55</v>
      </c>
      <c r="K196" s="32" t="s">
        <v>55</v>
      </c>
      <c r="L196" s="32">
        <v>1.5</v>
      </c>
      <c r="M196" s="32" t="s">
        <v>56</v>
      </c>
      <c r="N196" s="32">
        <v>3</v>
      </c>
      <c r="O196" s="32">
        <v>5.3</v>
      </c>
      <c r="P196" s="32">
        <v>2</v>
      </c>
      <c r="Q196" s="32">
        <v>1200</v>
      </c>
      <c r="R196" s="32">
        <v>0.36713452000000002</v>
      </c>
      <c r="S196" s="32" t="s">
        <v>57</v>
      </c>
      <c r="T196" s="32">
        <v>17</v>
      </c>
      <c r="U196" s="32">
        <v>1</v>
      </c>
      <c r="V196" s="32">
        <v>17</v>
      </c>
      <c r="W196" s="32">
        <v>0</v>
      </c>
      <c r="X196" s="32" t="s">
        <v>56</v>
      </c>
      <c r="Y196" s="32" t="s">
        <v>64</v>
      </c>
    </row>
    <row r="197" spans="1:25">
      <c r="A197" s="32" t="s">
        <v>284</v>
      </c>
      <c r="B197" s="33">
        <v>43814</v>
      </c>
      <c r="C197" s="32" t="s">
        <v>66</v>
      </c>
      <c r="D197" s="32" t="s">
        <v>104</v>
      </c>
      <c r="E197" s="32">
        <v>52</v>
      </c>
      <c r="F197" s="32">
        <v>741</v>
      </c>
      <c r="G197" s="32" t="s">
        <v>54</v>
      </c>
      <c r="H197" s="34">
        <v>35658.925380000001</v>
      </c>
      <c r="I197" s="34">
        <v>6807811</v>
      </c>
      <c r="J197" s="32" t="s">
        <v>63</v>
      </c>
      <c r="K197" s="32" t="s">
        <v>63</v>
      </c>
      <c r="L197" s="32">
        <v>9.4</v>
      </c>
      <c r="M197" s="32" t="s">
        <v>56</v>
      </c>
      <c r="N197" s="32">
        <v>4</v>
      </c>
      <c r="O197" s="32">
        <v>4.5999999999999996</v>
      </c>
      <c r="P197" s="32">
        <v>3</v>
      </c>
      <c r="Q197" s="32">
        <v>1400</v>
      </c>
      <c r="R197" s="32">
        <v>0.21425253999999999</v>
      </c>
      <c r="S197" s="32" t="s">
        <v>57</v>
      </c>
      <c r="T197" s="32">
        <v>22</v>
      </c>
      <c r="U197" s="32">
        <v>0</v>
      </c>
      <c r="V197" s="32">
        <v>22</v>
      </c>
      <c r="W197" s="32">
        <v>0</v>
      </c>
      <c r="X197" s="32" t="s">
        <v>58</v>
      </c>
      <c r="Y197" s="32" t="s">
        <v>59</v>
      </c>
    </row>
    <row r="198" spans="1:25">
      <c r="A198" s="32" t="s">
        <v>285</v>
      </c>
      <c r="B198" s="33">
        <v>43815</v>
      </c>
      <c r="C198" s="32" t="s">
        <v>69</v>
      </c>
      <c r="D198" s="32" t="s">
        <v>102</v>
      </c>
      <c r="E198" s="32">
        <v>50</v>
      </c>
      <c r="F198" s="32">
        <v>622</v>
      </c>
      <c r="G198" s="32" t="s">
        <v>54</v>
      </c>
      <c r="H198" s="34">
        <v>30645.767199999998</v>
      </c>
      <c r="I198" s="34">
        <v>3650009</v>
      </c>
      <c r="J198" s="32" t="s">
        <v>90</v>
      </c>
      <c r="K198" s="32" t="s">
        <v>90</v>
      </c>
      <c r="L198" s="32">
        <v>0.3</v>
      </c>
      <c r="M198" s="32" t="s">
        <v>56</v>
      </c>
      <c r="N198" s="32">
        <v>0</v>
      </c>
      <c r="O198" s="32">
        <v>10.199999999999999</v>
      </c>
      <c r="P198" s="32">
        <v>2</v>
      </c>
      <c r="Q198" s="32">
        <v>800</v>
      </c>
      <c r="R198" s="32">
        <v>5.5897386E-2</v>
      </c>
      <c r="S198" s="32" t="s">
        <v>57</v>
      </c>
      <c r="T198" s="32">
        <v>16</v>
      </c>
      <c r="U198" s="32">
        <v>1</v>
      </c>
      <c r="V198" s="32">
        <v>16</v>
      </c>
      <c r="W198" s="32">
        <v>0</v>
      </c>
      <c r="X198" s="32" t="s">
        <v>56</v>
      </c>
      <c r="Y198" s="32" t="s">
        <v>64</v>
      </c>
    </row>
    <row r="199" spans="1:25">
      <c r="A199" s="32" t="s">
        <v>286</v>
      </c>
      <c r="B199" s="33">
        <v>43816</v>
      </c>
      <c r="C199" s="32" t="s">
        <v>66</v>
      </c>
      <c r="D199" s="32" t="s">
        <v>67</v>
      </c>
      <c r="E199" s="32">
        <v>32</v>
      </c>
      <c r="F199" s="32">
        <v>731</v>
      </c>
      <c r="G199" s="32" t="s">
        <v>76</v>
      </c>
      <c r="H199" s="34">
        <v>161426.42079999999</v>
      </c>
      <c r="I199" s="34">
        <v>4645528</v>
      </c>
      <c r="J199" s="32" t="s">
        <v>55</v>
      </c>
      <c r="K199" s="32" t="s">
        <v>55</v>
      </c>
      <c r="L199" s="32">
        <v>1.7</v>
      </c>
      <c r="M199" s="32" t="s">
        <v>56</v>
      </c>
      <c r="N199" s="32">
        <v>3</v>
      </c>
      <c r="O199" s="32">
        <v>1.5</v>
      </c>
      <c r="P199" s="32">
        <v>4</v>
      </c>
      <c r="Q199" s="32">
        <v>1100</v>
      </c>
      <c r="R199" s="32">
        <v>0.103885691</v>
      </c>
      <c r="S199" s="32" t="s">
        <v>57</v>
      </c>
      <c r="T199" s="32">
        <v>20</v>
      </c>
      <c r="U199" s="32">
        <v>0</v>
      </c>
      <c r="V199" s="32">
        <v>20</v>
      </c>
      <c r="W199" s="32">
        <v>0</v>
      </c>
      <c r="X199" s="32" t="s">
        <v>58</v>
      </c>
      <c r="Y199" s="32" t="s">
        <v>59</v>
      </c>
    </row>
    <row r="200" spans="1:25">
      <c r="A200" s="32" t="s">
        <v>287</v>
      </c>
      <c r="B200" s="33">
        <v>43816</v>
      </c>
      <c r="C200" s="32" t="s">
        <v>66</v>
      </c>
      <c r="D200" s="32" t="s">
        <v>104</v>
      </c>
      <c r="E200" s="32">
        <v>46</v>
      </c>
      <c r="F200" s="32">
        <v>728</v>
      </c>
      <c r="G200" s="32" t="s">
        <v>62</v>
      </c>
      <c r="H200" s="34">
        <v>45556.502710000001</v>
      </c>
      <c r="I200" s="34">
        <v>3237179</v>
      </c>
      <c r="J200" s="32" t="s">
        <v>63</v>
      </c>
      <c r="K200" s="32" t="s">
        <v>73</v>
      </c>
      <c r="L200" s="32">
        <v>0.9</v>
      </c>
      <c r="M200" s="32" t="s">
        <v>56</v>
      </c>
      <c r="N200" s="32">
        <v>1</v>
      </c>
      <c r="O200" s="32">
        <v>18.8</v>
      </c>
      <c r="P200" s="32">
        <v>2</v>
      </c>
      <c r="Q200" s="32">
        <v>1300</v>
      </c>
      <c r="R200" s="32">
        <v>0.26101496299999999</v>
      </c>
      <c r="S200" s="32" t="s">
        <v>57</v>
      </c>
      <c r="T200" s="32">
        <v>23</v>
      </c>
      <c r="U200" s="32">
        <v>0</v>
      </c>
      <c r="V200" s="32">
        <v>23</v>
      </c>
      <c r="W200" s="32">
        <v>0</v>
      </c>
      <c r="X200" s="32" t="s">
        <v>56</v>
      </c>
      <c r="Y200" s="32" t="s">
        <v>64</v>
      </c>
    </row>
    <row r="201" spans="1:25">
      <c r="A201" s="32" t="s">
        <v>288</v>
      </c>
      <c r="B201" s="33">
        <v>43820</v>
      </c>
      <c r="C201" s="32" t="s">
        <v>66</v>
      </c>
      <c r="D201" s="32" t="s">
        <v>116</v>
      </c>
      <c r="E201" s="32">
        <v>22</v>
      </c>
      <c r="F201" s="32">
        <v>739</v>
      </c>
      <c r="G201" s="32" t="s">
        <v>83</v>
      </c>
      <c r="H201" s="34">
        <v>115322.2013</v>
      </c>
      <c r="I201" s="34">
        <v>3228486</v>
      </c>
      <c r="J201" s="32" t="s">
        <v>55</v>
      </c>
      <c r="K201" s="32" t="s">
        <v>73</v>
      </c>
      <c r="L201" s="32">
        <v>11.6</v>
      </c>
      <c r="M201" s="32" t="s">
        <v>58</v>
      </c>
      <c r="N201" s="32">
        <v>3</v>
      </c>
      <c r="O201" s="32">
        <v>9.6999999999999993</v>
      </c>
      <c r="P201" s="32">
        <v>2</v>
      </c>
      <c r="Q201" s="32">
        <v>950</v>
      </c>
      <c r="R201" s="32">
        <v>0.411476495</v>
      </c>
      <c r="S201" s="32" t="s">
        <v>57</v>
      </c>
      <c r="T201" s="32">
        <v>22</v>
      </c>
      <c r="U201" s="32">
        <v>1</v>
      </c>
      <c r="V201" s="32">
        <v>22</v>
      </c>
      <c r="W201" s="32">
        <v>0</v>
      </c>
      <c r="X201" s="32" t="s">
        <v>56</v>
      </c>
      <c r="Y201" s="32" t="s">
        <v>64</v>
      </c>
    </row>
    <row r="202" spans="1:25">
      <c r="A202" s="32" t="s">
        <v>289</v>
      </c>
      <c r="B202" s="33">
        <v>43822</v>
      </c>
      <c r="C202" s="32" t="s">
        <v>52</v>
      </c>
      <c r="D202" s="32" t="s">
        <v>53</v>
      </c>
      <c r="E202" s="32">
        <v>60</v>
      </c>
      <c r="F202" s="32">
        <v>734</v>
      </c>
      <c r="G202" s="32" t="s">
        <v>83</v>
      </c>
      <c r="H202" s="34">
        <v>52941.072</v>
      </c>
      <c r="I202" s="34">
        <v>5513718</v>
      </c>
      <c r="J202" s="32" t="s">
        <v>63</v>
      </c>
      <c r="K202" s="32" t="s">
        <v>63</v>
      </c>
      <c r="L202" s="32">
        <v>1.6</v>
      </c>
      <c r="M202" s="32" t="s">
        <v>56</v>
      </c>
      <c r="N202" s="32">
        <v>1</v>
      </c>
      <c r="O202" s="32">
        <v>7.7</v>
      </c>
      <c r="P202" s="32">
        <v>2</v>
      </c>
      <c r="Q202" s="32">
        <v>1300</v>
      </c>
      <c r="R202" s="32">
        <v>0.55142668100000003</v>
      </c>
      <c r="S202" s="32" t="s">
        <v>57</v>
      </c>
      <c r="T202" s="32">
        <v>22</v>
      </c>
      <c r="U202" s="32">
        <v>1</v>
      </c>
      <c r="V202" s="32">
        <v>22</v>
      </c>
      <c r="W202" s="32">
        <v>1</v>
      </c>
      <c r="X202" s="32" t="s">
        <v>56</v>
      </c>
      <c r="Y202" s="32" t="s">
        <v>64</v>
      </c>
    </row>
    <row r="203" spans="1:25">
      <c r="A203" s="32" t="s">
        <v>290</v>
      </c>
      <c r="B203" s="33">
        <v>43826</v>
      </c>
      <c r="C203" s="32" t="s">
        <v>69</v>
      </c>
      <c r="D203" s="32" t="s">
        <v>100</v>
      </c>
      <c r="E203" s="32">
        <v>56</v>
      </c>
      <c r="F203" s="32">
        <v>774</v>
      </c>
      <c r="G203" s="32" t="s">
        <v>54</v>
      </c>
      <c r="H203" s="34">
        <v>40396.355799999998</v>
      </c>
      <c r="I203" s="34">
        <v>4008426</v>
      </c>
      <c r="J203" s="32" t="s">
        <v>55</v>
      </c>
      <c r="K203" s="32" t="s">
        <v>55</v>
      </c>
      <c r="L203" s="32">
        <v>8.8000000000000007</v>
      </c>
      <c r="M203" s="32" t="s">
        <v>56</v>
      </c>
      <c r="N203" s="32">
        <v>3</v>
      </c>
      <c r="O203" s="32">
        <v>7.9</v>
      </c>
      <c r="P203" s="32">
        <v>2</v>
      </c>
      <c r="Q203" s="32">
        <v>1200</v>
      </c>
      <c r="R203" s="32">
        <v>0.677290434</v>
      </c>
      <c r="S203" s="32" t="s">
        <v>57</v>
      </c>
      <c r="T203" s="32">
        <v>12</v>
      </c>
      <c r="U203" s="32">
        <v>0</v>
      </c>
      <c r="V203" s="32">
        <v>12</v>
      </c>
      <c r="W203" s="32">
        <v>0</v>
      </c>
      <c r="X203" s="32" t="s">
        <v>56</v>
      </c>
      <c r="Y203" s="32" t="s">
        <v>64</v>
      </c>
    </row>
    <row r="204" spans="1:25">
      <c r="A204" s="32" t="s">
        <v>291</v>
      </c>
      <c r="B204" s="33">
        <v>43826</v>
      </c>
      <c r="C204" s="32" t="s">
        <v>69</v>
      </c>
      <c r="D204" s="32" t="s">
        <v>94</v>
      </c>
      <c r="E204" s="32">
        <v>43</v>
      </c>
      <c r="F204" s="32">
        <v>570</v>
      </c>
      <c r="G204" s="32" t="s">
        <v>54</v>
      </c>
      <c r="H204" s="34">
        <v>184040.37340000001</v>
      </c>
      <c r="I204" s="34">
        <v>6780440</v>
      </c>
      <c r="J204" s="32" t="s">
        <v>55</v>
      </c>
      <c r="K204" s="32" t="s">
        <v>55</v>
      </c>
      <c r="L204" s="32">
        <v>4.8</v>
      </c>
      <c r="M204" s="32" t="s">
        <v>56</v>
      </c>
      <c r="N204" s="32">
        <v>4</v>
      </c>
      <c r="O204" s="32">
        <v>5</v>
      </c>
      <c r="P204" s="32">
        <v>0</v>
      </c>
      <c r="Q204" s="32">
        <v>950</v>
      </c>
      <c r="R204" s="32">
        <v>0.78585251</v>
      </c>
      <c r="S204" s="32" t="s">
        <v>57</v>
      </c>
      <c r="T204" s="32">
        <v>19</v>
      </c>
      <c r="U204" s="32">
        <v>0</v>
      </c>
      <c r="V204" s="32">
        <v>19</v>
      </c>
      <c r="W204" s="32">
        <v>0</v>
      </c>
      <c r="X204" s="32" t="s">
        <v>58</v>
      </c>
      <c r="Y204" s="32" t="s">
        <v>59</v>
      </c>
    </row>
    <row r="205" spans="1:25">
      <c r="A205" s="32" t="s">
        <v>292</v>
      </c>
      <c r="B205" s="33">
        <v>43835</v>
      </c>
      <c r="C205" s="32" t="s">
        <v>69</v>
      </c>
      <c r="D205" s="32" t="s">
        <v>102</v>
      </c>
      <c r="E205" s="32">
        <v>49</v>
      </c>
      <c r="F205" s="32">
        <v>755</v>
      </c>
      <c r="G205" s="32" t="s">
        <v>76</v>
      </c>
      <c r="H205" s="34">
        <v>122899.353</v>
      </c>
      <c r="I205" s="34">
        <v>5280975</v>
      </c>
      <c r="J205" s="32" t="s">
        <v>63</v>
      </c>
      <c r="K205" s="32" t="s">
        <v>63</v>
      </c>
      <c r="L205" s="32">
        <v>0.3</v>
      </c>
      <c r="M205" s="32" t="s">
        <v>56</v>
      </c>
      <c r="N205" s="32">
        <v>7</v>
      </c>
      <c r="O205" s="32">
        <v>7.1</v>
      </c>
      <c r="P205" s="32">
        <v>1</v>
      </c>
      <c r="Q205" s="32">
        <v>950</v>
      </c>
      <c r="R205" s="32">
        <v>0.87433964200000003</v>
      </c>
      <c r="S205" s="32" t="s">
        <v>57</v>
      </c>
      <c r="T205" s="32">
        <v>22</v>
      </c>
      <c r="U205" s="32">
        <v>0</v>
      </c>
      <c r="V205" s="32">
        <v>22</v>
      </c>
      <c r="W205" s="32">
        <v>0</v>
      </c>
      <c r="X205" s="32" t="s">
        <v>56</v>
      </c>
      <c r="Y205" s="32" t="s">
        <v>64</v>
      </c>
    </row>
    <row r="206" spans="1:25">
      <c r="A206" s="32" t="s">
        <v>293</v>
      </c>
      <c r="B206" s="33">
        <v>43835</v>
      </c>
      <c r="C206" s="32" t="s">
        <v>69</v>
      </c>
      <c r="D206" s="32" t="s">
        <v>97</v>
      </c>
      <c r="E206" s="32">
        <v>43</v>
      </c>
      <c r="F206" s="32">
        <v>782</v>
      </c>
      <c r="G206" s="32" t="s">
        <v>76</v>
      </c>
      <c r="H206" s="34">
        <v>34815.780570000003</v>
      </c>
      <c r="I206" s="34">
        <v>2718747</v>
      </c>
      <c r="J206" s="32" t="s">
        <v>55</v>
      </c>
      <c r="K206" s="32" t="s">
        <v>55</v>
      </c>
      <c r="L206" s="32">
        <v>2.4</v>
      </c>
      <c r="M206" s="32" t="s">
        <v>56</v>
      </c>
      <c r="N206" s="32">
        <v>0</v>
      </c>
      <c r="O206" s="32">
        <v>3.4</v>
      </c>
      <c r="P206" s="32">
        <v>3</v>
      </c>
      <c r="Q206" s="32">
        <v>1450</v>
      </c>
      <c r="R206" s="32">
        <v>0.94049139000000004</v>
      </c>
      <c r="S206" s="32" t="s">
        <v>57</v>
      </c>
      <c r="T206" s="32">
        <v>19</v>
      </c>
      <c r="U206" s="32">
        <v>0</v>
      </c>
      <c r="V206" s="32">
        <v>19</v>
      </c>
      <c r="W206" s="32">
        <v>0</v>
      </c>
      <c r="X206" s="32" t="s">
        <v>56</v>
      </c>
      <c r="Y206" s="32" t="s">
        <v>64</v>
      </c>
    </row>
    <row r="207" spans="1:25">
      <c r="A207" s="32" t="s">
        <v>294</v>
      </c>
      <c r="B207" s="33">
        <v>43836</v>
      </c>
      <c r="C207" s="32" t="s">
        <v>69</v>
      </c>
      <c r="D207" s="32" t="s">
        <v>86</v>
      </c>
      <c r="E207" s="32">
        <v>36</v>
      </c>
      <c r="F207" s="32">
        <v>694</v>
      </c>
      <c r="G207" s="32" t="s">
        <v>54</v>
      </c>
      <c r="H207" s="34">
        <v>78141.197839999993</v>
      </c>
      <c r="I207" s="34">
        <v>5178397</v>
      </c>
      <c r="J207" s="32" t="s">
        <v>55</v>
      </c>
      <c r="K207" s="32" t="s">
        <v>55</v>
      </c>
      <c r="L207" s="32">
        <v>5.5</v>
      </c>
      <c r="M207" s="32" t="s">
        <v>56</v>
      </c>
      <c r="N207" s="32">
        <v>0</v>
      </c>
      <c r="O207" s="32">
        <v>0.7</v>
      </c>
      <c r="P207" s="32">
        <v>3</v>
      </c>
      <c r="Q207" s="32">
        <v>850</v>
      </c>
      <c r="R207" s="32">
        <v>0.98261787700000003</v>
      </c>
      <c r="S207" s="32" t="s">
        <v>57</v>
      </c>
      <c r="T207" s="32">
        <v>22</v>
      </c>
      <c r="U207" s="32">
        <v>0</v>
      </c>
      <c r="V207" s="32">
        <v>22</v>
      </c>
      <c r="W207" s="32">
        <v>0</v>
      </c>
      <c r="X207" s="32" t="s">
        <v>56</v>
      </c>
      <c r="Y207" s="32" t="s">
        <v>64</v>
      </c>
    </row>
    <row r="208" spans="1:25">
      <c r="A208" s="32" t="s">
        <v>295</v>
      </c>
      <c r="B208" s="33">
        <v>43838</v>
      </c>
      <c r="C208" s="32" t="s">
        <v>66</v>
      </c>
      <c r="D208" s="32" t="s">
        <v>116</v>
      </c>
      <c r="E208" s="32">
        <v>40</v>
      </c>
      <c r="F208" s="32">
        <v>765</v>
      </c>
      <c r="G208" s="32" t="s">
        <v>76</v>
      </c>
      <c r="H208" s="34">
        <v>109871.7003</v>
      </c>
      <c r="I208" s="34">
        <v>3111935</v>
      </c>
      <c r="J208" s="32" t="s">
        <v>55</v>
      </c>
      <c r="K208" s="32" t="s">
        <v>55</v>
      </c>
      <c r="L208" s="32">
        <v>8.4</v>
      </c>
      <c r="M208" s="32" t="s">
        <v>56</v>
      </c>
      <c r="N208" s="32">
        <v>7</v>
      </c>
      <c r="O208" s="32">
        <v>4.8</v>
      </c>
      <c r="P208" s="32">
        <v>3</v>
      </c>
      <c r="Q208" s="32">
        <v>1200</v>
      </c>
      <c r="R208" s="32">
        <v>0.99964296600000002</v>
      </c>
      <c r="S208" s="32" t="s">
        <v>57</v>
      </c>
      <c r="T208" s="32">
        <v>15</v>
      </c>
      <c r="U208" s="32">
        <v>0</v>
      </c>
      <c r="V208" s="32">
        <v>15</v>
      </c>
      <c r="W208" s="32">
        <v>0</v>
      </c>
      <c r="X208" s="32" t="s">
        <v>56</v>
      </c>
      <c r="Y208" s="32" t="s">
        <v>64</v>
      </c>
    </row>
    <row r="209" spans="1:25">
      <c r="A209" s="32" t="s">
        <v>296</v>
      </c>
      <c r="B209" s="33">
        <v>43839</v>
      </c>
      <c r="C209" s="32" t="s">
        <v>52</v>
      </c>
      <c r="D209" s="32" t="s">
        <v>187</v>
      </c>
      <c r="E209" s="32">
        <v>25</v>
      </c>
      <c r="F209" s="32">
        <v>801</v>
      </c>
      <c r="G209" s="32" t="s">
        <v>62</v>
      </c>
      <c r="H209" s="34">
        <v>60158.376960000001</v>
      </c>
      <c r="I209" s="34">
        <v>60158.376960000001</v>
      </c>
      <c r="J209" s="32" t="s">
        <v>63</v>
      </c>
      <c r="K209" s="32" t="s">
        <v>63</v>
      </c>
      <c r="L209" s="32">
        <v>6.7</v>
      </c>
      <c r="M209" s="32" t="s">
        <v>56</v>
      </c>
      <c r="N209" s="32">
        <v>3</v>
      </c>
      <c r="O209" s="32">
        <v>3.4</v>
      </c>
      <c r="P209" s="32">
        <v>3</v>
      </c>
      <c r="Q209" s="32">
        <v>1200</v>
      </c>
      <c r="R209" s="32">
        <v>0.99113174100000001</v>
      </c>
      <c r="S209" s="32" t="s">
        <v>57</v>
      </c>
      <c r="T209" s="32">
        <v>18</v>
      </c>
      <c r="U209" s="32">
        <v>0</v>
      </c>
      <c r="V209" s="32">
        <v>18</v>
      </c>
      <c r="W209" s="32">
        <v>0</v>
      </c>
      <c r="X209" s="32" t="s">
        <v>56</v>
      </c>
      <c r="Y209" s="32" t="s">
        <v>64</v>
      </c>
    </row>
    <row r="210" spans="1:25">
      <c r="A210" s="32" t="s">
        <v>297</v>
      </c>
      <c r="B210" s="33">
        <v>43839</v>
      </c>
      <c r="C210" s="32" t="s">
        <v>52</v>
      </c>
      <c r="D210" s="32" t="s">
        <v>79</v>
      </c>
      <c r="E210" s="32">
        <v>41</v>
      </c>
      <c r="F210" s="32">
        <v>802</v>
      </c>
      <c r="G210" s="32" t="s">
        <v>83</v>
      </c>
      <c r="H210" s="34">
        <v>67547.155289999995</v>
      </c>
      <c r="I210" s="34">
        <v>67547.155289999995</v>
      </c>
      <c r="J210" s="32" t="s">
        <v>55</v>
      </c>
      <c r="K210" s="32" t="s">
        <v>55</v>
      </c>
      <c r="L210" s="32">
        <v>1.1000000000000001</v>
      </c>
      <c r="M210" s="32" t="s">
        <v>56</v>
      </c>
      <c r="N210" s="32">
        <v>2</v>
      </c>
      <c r="O210" s="32">
        <v>3</v>
      </c>
      <c r="P210" s="32">
        <v>2</v>
      </c>
      <c r="Q210" s="32">
        <v>1200</v>
      </c>
      <c r="R210" s="32">
        <v>0.95730162699999999</v>
      </c>
      <c r="S210" s="32" t="s">
        <v>57</v>
      </c>
      <c r="T210" s="32">
        <v>15</v>
      </c>
      <c r="U210" s="32">
        <v>0</v>
      </c>
      <c r="V210" s="32">
        <v>15</v>
      </c>
      <c r="W210" s="32">
        <v>0</v>
      </c>
      <c r="X210" s="32" t="s">
        <v>56</v>
      </c>
      <c r="Y210" s="32" t="s">
        <v>64</v>
      </c>
    </row>
    <row r="211" spans="1:25">
      <c r="A211" s="32" t="s">
        <v>298</v>
      </c>
      <c r="B211" s="33">
        <v>43840</v>
      </c>
      <c r="C211" s="32" t="s">
        <v>52</v>
      </c>
      <c r="D211" s="32" t="s">
        <v>120</v>
      </c>
      <c r="E211" s="32">
        <v>30</v>
      </c>
      <c r="F211" s="32">
        <v>822</v>
      </c>
      <c r="G211" s="32" t="s">
        <v>54</v>
      </c>
      <c r="H211" s="34">
        <v>47722.5334</v>
      </c>
      <c r="I211" s="34">
        <v>47722.5334</v>
      </c>
      <c r="J211" s="32" t="s">
        <v>55</v>
      </c>
      <c r="K211" s="32" t="s">
        <v>55</v>
      </c>
      <c r="L211" s="32">
        <v>8.1</v>
      </c>
      <c r="M211" s="32" t="s">
        <v>56</v>
      </c>
      <c r="N211" s="32">
        <v>1</v>
      </c>
      <c r="O211" s="32">
        <v>0.6</v>
      </c>
      <c r="P211" s="32">
        <v>1</v>
      </c>
      <c r="Q211" s="32">
        <v>1100</v>
      </c>
      <c r="R211" s="32">
        <v>0.89901682800000005</v>
      </c>
      <c r="S211" s="32" t="s">
        <v>57</v>
      </c>
      <c r="T211" s="32">
        <v>6</v>
      </c>
      <c r="U211" s="32">
        <v>0</v>
      </c>
      <c r="V211" s="32">
        <v>6</v>
      </c>
      <c r="W211" s="32">
        <v>0</v>
      </c>
      <c r="X211" s="32" t="s">
        <v>58</v>
      </c>
      <c r="Y211" s="32" t="s">
        <v>59</v>
      </c>
    </row>
    <row r="212" spans="1:25">
      <c r="A212" s="32" t="s">
        <v>299</v>
      </c>
      <c r="B212" s="33">
        <v>43841</v>
      </c>
      <c r="C212" s="32" t="s">
        <v>69</v>
      </c>
      <c r="D212" s="32" t="s">
        <v>97</v>
      </c>
      <c r="E212" s="32">
        <v>69</v>
      </c>
      <c r="F212" s="32">
        <v>639</v>
      </c>
      <c r="G212" s="32" t="s">
        <v>76</v>
      </c>
      <c r="H212" s="34">
        <v>33514.038910000003</v>
      </c>
      <c r="I212" s="34">
        <v>33514.038910000003</v>
      </c>
      <c r="J212" s="32" t="s">
        <v>55</v>
      </c>
      <c r="K212" s="32" t="s">
        <v>55</v>
      </c>
      <c r="L212" s="32">
        <v>1.3</v>
      </c>
      <c r="M212" s="32" t="s">
        <v>56</v>
      </c>
      <c r="N212" s="32">
        <v>5</v>
      </c>
      <c r="O212" s="32">
        <v>0.9</v>
      </c>
      <c r="P212" s="32">
        <v>3</v>
      </c>
      <c r="Q212" s="32">
        <v>850</v>
      </c>
      <c r="R212" s="32">
        <v>0.817766255</v>
      </c>
      <c r="S212" s="32" t="s">
        <v>57</v>
      </c>
      <c r="T212" s="32">
        <v>23</v>
      </c>
      <c r="U212" s="32">
        <v>0</v>
      </c>
      <c r="V212" s="32">
        <v>23</v>
      </c>
      <c r="W212" s="32">
        <v>0</v>
      </c>
      <c r="X212" s="32" t="s">
        <v>56</v>
      </c>
      <c r="Y212" s="32" t="s">
        <v>64</v>
      </c>
    </row>
    <row r="213" spans="1:25">
      <c r="A213" s="32" t="s">
        <v>300</v>
      </c>
      <c r="B213" s="33">
        <v>43841</v>
      </c>
      <c r="C213" s="32" t="s">
        <v>69</v>
      </c>
      <c r="D213" s="32" t="s">
        <v>100</v>
      </c>
      <c r="E213" s="32">
        <v>36</v>
      </c>
      <c r="F213" s="32">
        <v>762</v>
      </c>
      <c r="G213" s="32" t="s">
        <v>54</v>
      </c>
      <c r="H213" s="34">
        <v>77913.267489999998</v>
      </c>
      <c r="I213" s="34">
        <v>77913.267489999998</v>
      </c>
      <c r="J213" s="32" t="s">
        <v>55</v>
      </c>
      <c r="K213" s="32" t="s">
        <v>55</v>
      </c>
      <c r="L213" s="32">
        <v>1.6</v>
      </c>
      <c r="M213" s="32" t="s">
        <v>56</v>
      </c>
      <c r="N213" s="32">
        <v>1</v>
      </c>
      <c r="O213" s="32">
        <v>17.100000000000001</v>
      </c>
      <c r="P213" s="32">
        <v>3</v>
      </c>
      <c r="Q213" s="32">
        <v>2300</v>
      </c>
      <c r="R213" s="32">
        <v>0.71562548800000003</v>
      </c>
      <c r="S213" s="32" t="s">
        <v>57</v>
      </c>
      <c r="T213" s="32">
        <v>16</v>
      </c>
      <c r="U213" s="32">
        <v>0</v>
      </c>
      <c r="V213" s="32">
        <v>16</v>
      </c>
      <c r="W213" s="32">
        <v>0</v>
      </c>
      <c r="X213" s="32" t="s">
        <v>58</v>
      </c>
      <c r="Y213" s="32" t="s">
        <v>59</v>
      </c>
    </row>
    <row r="214" spans="1:25">
      <c r="A214" s="32" t="s">
        <v>301</v>
      </c>
      <c r="B214" s="33">
        <v>43844</v>
      </c>
      <c r="C214" s="32" t="s">
        <v>66</v>
      </c>
      <c r="D214" s="32" t="s">
        <v>116</v>
      </c>
      <c r="E214" s="32">
        <v>51</v>
      </c>
      <c r="F214" s="32">
        <v>764</v>
      </c>
      <c r="G214" s="32" t="s">
        <v>62</v>
      </c>
      <c r="H214" s="34">
        <v>21714.44526</v>
      </c>
      <c r="I214" s="34">
        <v>21714.44526</v>
      </c>
      <c r="J214" s="32" t="s">
        <v>55</v>
      </c>
      <c r="K214" s="32" t="s">
        <v>55</v>
      </c>
      <c r="L214" s="32">
        <v>10.5</v>
      </c>
      <c r="M214" s="32" t="s">
        <v>58</v>
      </c>
      <c r="N214" s="32">
        <v>0</v>
      </c>
      <c r="O214" s="32">
        <v>20.3</v>
      </c>
      <c r="P214" s="32">
        <v>4</v>
      </c>
      <c r="Q214" s="32">
        <v>1000</v>
      </c>
      <c r="R214" s="32">
        <v>0.59520375800000003</v>
      </c>
      <c r="S214" s="32" t="s">
        <v>105</v>
      </c>
      <c r="Y214" s="32" t="s">
        <v>106</v>
      </c>
    </row>
    <row r="215" spans="1:25">
      <c r="A215" s="32" t="s">
        <v>302</v>
      </c>
      <c r="B215" s="33">
        <v>43845</v>
      </c>
      <c r="C215" s="32" t="s">
        <v>66</v>
      </c>
      <c r="D215" s="32" t="s">
        <v>67</v>
      </c>
      <c r="E215" s="32">
        <v>39</v>
      </c>
      <c r="F215" s="32">
        <v>638</v>
      </c>
      <c r="G215" s="32" t="s">
        <v>62</v>
      </c>
      <c r="H215" s="34">
        <v>34741.828459999997</v>
      </c>
      <c r="I215" s="34">
        <v>34741.828459999997</v>
      </c>
      <c r="J215" s="32" t="s">
        <v>55</v>
      </c>
      <c r="K215" s="32" t="s">
        <v>55</v>
      </c>
      <c r="L215" s="32">
        <v>8.6</v>
      </c>
      <c r="M215" s="32" t="s">
        <v>58</v>
      </c>
      <c r="N215" s="32">
        <v>3</v>
      </c>
      <c r="O215" s="32">
        <v>7.8</v>
      </c>
      <c r="P215" s="32">
        <v>2</v>
      </c>
      <c r="Q215" s="32">
        <v>850</v>
      </c>
      <c r="R215" s="32">
        <v>0.45957729000000003</v>
      </c>
      <c r="S215" s="32" t="s">
        <v>105</v>
      </c>
      <c r="Y215" s="32" t="s">
        <v>106</v>
      </c>
    </row>
    <row r="216" spans="1:25">
      <c r="A216" s="32" t="s">
        <v>303</v>
      </c>
      <c r="B216" s="33">
        <v>43847</v>
      </c>
      <c r="C216" s="32" t="s">
        <v>69</v>
      </c>
      <c r="D216" s="32" t="s">
        <v>100</v>
      </c>
      <c r="E216" s="32">
        <v>43</v>
      </c>
      <c r="F216" s="32">
        <v>630</v>
      </c>
      <c r="G216" s="32" t="s">
        <v>62</v>
      </c>
      <c r="H216" s="34">
        <v>33883.444759999998</v>
      </c>
      <c r="I216" s="34">
        <v>33883.444759999998</v>
      </c>
      <c r="J216" s="32" t="s">
        <v>55</v>
      </c>
      <c r="K216" s="32" t="s">
        <v>55</v>
      </c>
      <c r="L216" s="32">
        <v>7.4</v>
      </c>
      <c r="M216" s="32" t="s">
        <v>56</v>
      </c>
      <c r="N216" s="32">
        <v>1</v>
      </c>
      <c r="O216" s="32">
        <v>1.6</v>
      </c>
      <c r="P216" s="32">
        <v>2</v>
      </c>
      <c r="Q216" s="32">
        <v>1500</v>
      </c>
      <c r="R216" s="32">
        <v>0.312210722</v>
      </c>
      <c r="S216" s="32" t="s">
        <v>57</v>
      </c>
      <c r="T216" s="32">
        <v>6</v>
      </c>
      <c r="U216" s="32">
        <v>0</v>
      </c>
      <c r="V216" s="32">
        <v>6</v>
      </c>
      <c r="W216" s="32">
        <v>0</v>
      </c>
      <c r="X216" s="32" t="s">
        <v>58</v>
      </c>
      <c r="Y216" s="32" t="s">
        <v>59</v>
      </c>
    </row>
    <row r="217" spans="1:25">
      <c r="A217" s="32" t="s">
        <v>304</v>
      </c>
      <c r="B217" s="33">
        <v>43847</v>
      </c>
      <c r="C217" s="32" t="s">
        <v>69</v>
      </c>
      <c r="D217" s="32" t="s">
        <v>70</v>
      </c>
      <c r="E217" s="32">
        <v>67</v>
      </c>
      <c r="F217" s="32">
        <v>754</v>
      </c>
      <c r="G217" s="32" t="s">
        <v>62</v>
      </c>
      <c r="H217" s="34">
        <v>32680.03069</v>
      </c>
      <c r="I217" s="34">
        <v>32680.03069</v>
      </c>
      <c r="J217" s="32" t="s">
        <v>55</v>
      </c>
      <c r="K217" s="32" t="s">
        <v>55</v>
      </c>
      <c r="L217" s="32">
        <v>3</v>
      </c>
      <c r="M217" s="32" t="s">
        <v>56</v>
      </c>
      <c r="N217" s="32">
        <v>3</v>
      </c>
      <c r="O217" s="32">
        <v>10.5</v>
      </c>
      <c r="P217" s="32">
        <v>2</v>
      </c>
      <c r="Q217" s="32">
        <v>1250</v>
      </c>
      <c r="R217" s="32">
        <v>0.156868595</v>
      </c>
      <c r="S217" s="32" t="s">
        <v>57</v>
      </c>
      <c r="T217" s="32">
        <v>15</v>
      </c>
      <c r="U217" s="32">
        <v>0</v>
      </c>
      <c r="V217" s="32">
        <v>15</v>
      </c>
      <c r="W217" s="32">
        <v>0</v>
      </c>
      <c r="X217" s="32" t="s">
        <v>58</v>
      </c>
      <c r="Y217" s="32" t="s">
        <v>59</v>
      </c>
    </row>
    <row r="218" spans="1:25">
      <c r="A218" s="32" t="s">
        <v>305</v>
      </c>
      <c r="B218" s="33">
        <v>43847</v>
      </c>
      <c r="C218" s="32" t="s">
        <v>66</v>
      </c>
      <c r="D218" s="32" t="s">
        <v>75</v>
      </c>
      <c r="E218" s="32">
        <v>35</v>
      </c>
      <c r="F218" s="32">
        <v>726</v>
      </c>
      <c r="G218" s="32" t="s">
        <v>62</v>
      </c>
      <c r="H218" s="34">
        <v>24582.25159</v>
      </c>
      <c r="I218" s="34">
        <v>24582.25159</v>
      </c>
      <c r="J218" s="32" t="s">
        <v>63</v>
      </c>
      <c r="K218" s="32" t="s">
        <v>63</v>
      </c>
      <c r="L218" s="32">
        <v>5.6</v>
      </c>
      <c r="M218" s="32" t="s">
        <v>56</v>
      </c>
      <c r="N218" s="32">
        <v>0</v>
      </c>
      <c r="O218" s="32">
        <v>1.1000000000000001</v>
      </c>
      <c r="P218" s="32">
        <v>2</v>
      </c>
      <c r="Q218" s="32">
        <v>1100</v>
      </c>
      <c r="R218" s="32">
        <v>2.4808080000000001E-3</v>
      </c>
      <c r="S218" s="32" t="s">
        <v>105</v>
      </c>
      <c r="Y218" s="32" t="s">
        <v>106</v>
      </c>
    </row>
    <row r="219" spans="1:25">
      <c r="A219" s="32" t="s">
        <v>306</v>
      </c>
      <c r="B219" s="33">
        <v>43848</v>
      </c>
      <c r="C219" s="32" t="s">
        <v>69</v>
      </c>
      <c r="D219" s="32" t="s">
        <v>86</v>
      </c>
      <c r="E219" s="32">
        <v>41</v>
      </c>
      <c r="F219" s="32">
        <v>459</v>
      </c>
      <c r="G219" s="32" t="s">
        <v>83</v>
      </c>
      <c r="H219" s="34">
        <v>135033.96059999999</v>
      </c>
      <c r="I219" s="34">
        <v>135033.96059999999</v>
      </c>
      <c r="J219" s="32" t="s">
        <v>55</v>
      </c>
      <c r="K219" s="32" t="s">
        <v>55</v>
      </c>
      <c r="L219" s="32">
        <v>11.4</v>
      </c>
      <c r="M219" s="32" t="s">
        <v>58</v>
      </c>
      <c r="N219" s="32">
        <v>4</v>
      </c>
      <c r="O219" s="32">
        <v>7.3</v>
      </c>
      <c r="P219" s="32">
        <v>1</v>
      </c>
      <c r="Q219" s="32">
        <v>800</v>
      </c>
      <c r="R219" s="32">
        <v>0.161766838</v>
      </c>
      <c r="S219" s="32" t="s">
        <v>57</v>
      </c>
      <c r="T219" s="32">
        <v>23</v>
      </c>
      <c r="U219" s="32">
        <v>0</v>
      </c>
      <c r="V219" s="32">
        <v>23</v>
      </c>
      <c r="W219" s="32">
        <v>0</v>
      </c>
      <c r="X219" s="32" t="s">
        <v>58</v>
      </c>
      <c r="Y219" s="32" t="s">
        <v>59</v>
      </c>
    </row>
    <row r="220" spans="1:25">
      <c r="A220" s="32" t="s">
        <v>307</v>
      </c>
      <c r="B220" s="33">
        <v>43848</v>
      </c>
      <c r="C220" s="32" t="s">
        <v>66</v>
      </c>
      <c r="D220" s="32" t="s">
        <v>104</v>
      </c>
      <c r="E220" s="32">
        <v>44</v>
      </c>
      <c r="F220" s="32">
        <v>762</v>
      </c>
      <c r="G220" s="32" t="s">
        <v>83</v>
      </c>
      <c r="H220" s="34">
        <v>64106.308069999999</v>
      </c>
      <c r="I220" s="34">
        <v>64106.308069999999</v>
      </c>
      <c r="J220" s="32" t="s">
        <v>63</v>
      </c>
      <c r="K220" s="32" t="s">
        <v>63</v>
      </c>
      <c r="L220" s="32">
        <v>12.7</v>
      </c>
      <c r="M220" s="32" t="s">
        <v>56</v>
      </c>
      <c r="N220" s="32">
        <v>1</v>
      </c>
      <c r="O220" s="32">
        <v>9.6999999999999993</v>
      </c>
      <c r="P220" s="32">
        <v>1</v>
      </c>
      <c r="Q220" s="32">
        <v>1050</v>
      </c>
      <c r="R220" s="32">
        <v>0.31692046299999999</v>
      </c>
      <c r="S220" s="32" t="s">
        <v>57</v>
      </c>
      <c r="T220" s="32">
        <v>21</v>
      </c>
      <c r="U220" s="32">
        <v>2</v>
      </c>
      <c r="V220" s="32">
        <v>21</v>
      </c>
      <c r="W220" s="32">
        <v>0</v>
      </c>
      <c r="X220" s="32" t="s">
        <v>58</v>
      </c>
      <c r="Y220" s="32" t="s">
        <v>59</v>
      </c>
    </row>
    <row r="221" spans="1:25">
      <c r="A221" s="32" t="s">
        <v>308</v>
      </c>
      <c r="B221" s="33">
        <v>43849</v>
      </c>
      <c r="C221" s="32" t="s">
        <v>52</v>
      </c>
      <c r="D221" s="32" t="s">
        <v>79</v>
      </c>
      <c r="E221" s="32">
        <v>51</v>
      </c>
      <c r="F221" s="32">
        <v>739</v>
      </c>
      <c r="G221" s="32" t="s">
        <v>76</v>
      </c>
      <c r="H221" s="34">
        <v>14109.65141</v>
      </c>
      <c r="J221" s="32" t="s">
        <v>55</v>
      </c>
      <c r="K221" s="32" t="s">
        <v>55</v>
      </c>
      <c r="L221" s="32">
        <v>9.1999999999999993</v>
      </c>
      <c r="M221" s="32" t="s">
        <v>56</v>
      </c>
      <c r="N221" s="32">
        <v>2</v>
      </c>
      <c r="O221" s="32">
        <v>10.4</v>
      </c>
      <c r="P221" s="32">
        <v>2</v>
      </c>
      <c r="Q221" s="32">
        <v>1600</v>
      </c>
      <c r="R221" s="32">
        <v>0.46397821900000003</v>
      </c>
      <c r="S221" s="32" t="s">
        <v>57</v>
      </c>
      <c r="T221" s="32">
        <v>23</v>
      </c>
      <c r="U221" s="32">
        <v>1</v>
      </c>
      <c r="V221" s="32">
        <v>23</v>
      </c>
      <c r="W221" s="32">
        <v>0</v>
      </c>
      <c r="X221" s="32" t="s">
        <v>56</v>
      </c>
      <c r="Y221" s="32" t="s">
        <v>64</v>
      </c>
    </row>
    <row r="222" spans="1:25">
      <c r="A222" s="32" t="s">
        <v>309</v>
      </c>
      <c r="B222" s="33">
        <v>43852</v>
      </c>
      <c r="C222" s="32" t="s">
        <v>69</v>
      </c>
      <c r="D222" s="32" t="s">
        <v>100</v>
      </c>
      <c r="E222" s="32">
        <v>32</v>
      </c>
      <c r="F222" s="32">
        <v>718</v>
      </c>
      <c r="G222" s="32" t="s">
        <v>54</v>
      </c>
      <c r="H222" s="34">
        <v>10939.64926</v>
      </c>
      <c r="I222" s="34">
        <v>10939.64926</v>
      </c>
      <c r="J222" s="32" t="s">
        <v>55</v>
      </c>
      <c r="K222" s="32" t="s">
        <v>55</v>
      </c>
      <c r="L222" s="32">
        <v>2.7</v>
      </c>
      <c r="M222" s="32" t="s">
        <v>56</v>
      </c>
      <c r="N222" s="32">
        <v>5</v>
      </c>
      <c r="O222" s="32">
        <v>3.9</v>
      </c>
      <c r="P222" s="32">
        <v>3</v>
      </c>
      <c r="Q222" s="32">
        <v>800</v>
      </c>
      <c r="R222" s="32">
        <v>0.59918344899999998</v>
      </c>
      <c r="S222" s="32" t="s">
        <v>57</v>
      </c>
      <c r="T222" s="32">
        <v>20</v>
      </c>
      <c r="U222" s="32">
        <v>1</v>
      </c>
      <c r="V222" s="32">
        <v>20</v>
      </c>
      <c r="W222" s="32">
        <v>0</v>
      </c>
      <c r="X222" s="32" t="s">
        <v>56</v>
      </c>
      <c r="Y222" s="32" t="s">
        <v>64</v>
      </c>
    </row>
    <row r="223" spans="1:25">
      <c r="A223" s="32" t="s">
        <v>310</v>
      </c>
      <c r="B223" s="33">
        <v>43855</v>
      </c>
      <c r="C223" s="32" t="s">
        <v>66</v>
      </c>
      <c r="D223" s="32" t="s">
        <v>72</v>
      </c>
      <c r="E223" s="32">
        <v>25</v>
      </c>
      <c r="F223" s="32">
        <v>807</v>
      </c>
      <c r="G223" s="32" t="s">
        <v>62</v>
      </c>
      <c r="H223" s="34">
        <v>43020.785369999998</v>
      </c>
      <c r="J223" s="32" t="s">
        <v>55</v>
      </c>
      <c r="K223" s="32" t="s">
        <v>55</v>
      </c>
      <c r="L223" s="32">
        <v>6</v>
      </c>
      <c r="M223" s="32" t="s">
        <v>56</v>
      </c>
      <c r="N223" s="32">
        <v>2</v>
      </c>
      <c r="O223" s="32">
        <v>2.1</v>
      </c>
      <c r="P223" s="32">
        <v>2</v>
      </c>
      <c r="Q223" s="32">
        <v>1400</v>
      </c>
      <c r="R223" s="32">
        <v>0.71908227899999999</v>
      </c>
      <c r="S223" s="32" t="s">
        <v>57</v>
      </c>
      <c r="T223" s="32">
        <v>19</v>
      </c>
      <c r="U223" s="32">
        <v>0</v>
      </c>
      <c r="V223" s="32">
        <v>19</v>
      </c>
      <c r="W223" s="32">
        <v>0</v>
      </c>
      <c r="X223" s="32" t="s">
        <v>56</v>
      </c>
      <c r="Y223" s="32" t="s">
        <v>64</v>
      </c>
    </row>
    <row r="224" spans="1:25">
      <c r="A224" s="32" t="s">
        <v>311</v>
      </c>
      <c r="B224" s="33">
        <v>43861</v>
      </c>
      <c r="C224" s="32" t="s">
        <v>52</v>
      </c>
      <c r="D224" s="32" t="s">
        <v>79</v>
      </c>
      <c r="E224" s="32">
        <v>27</v>
      </c>
      <c r="F224" s="32">
        <v>725</v>
      </c>
      <c r="G224" s="32" t="s">
        <v>76</v>
      </c>
      <c r="H224" s="34">
        <v>33132.13078</v>
      </c>
      <c r="I224" s="34">
        <v>33132.13078</v>
      </c>
      <c r="J224" s="32" t="s">
        <v>55</v>
      </c>
      <c r="K224" s="32" t="s">
        <v>55</v>
      </c>
      <c r="L224" s="32">
        <v>6.4</v>
      </c>
      <c r="M224" s="32" t="s">
        <v>56</v>
      </c>
      <c r="N224" s="32">
        <v>2</v>
      </c>
      <c r="O224" s="32">
        <v>0.5</v>
      </c>
      <c r="P224" s="32">
        <v>3</v>
      </c>
      <c r="Q224" s="32">
        <v>850</v>
      </c>
      <c r="R224" s="32">
        <v>0.82061183999999998</v>
      </c>
      <c r="S224" s="32" t="s">
        <v>57</v>
      </c>
      <c r="T224" s="32">
        <v>20</v>
      </c>
      <c r="U224" s="32">
        <v>0</v>
      </c>
      <c r="V224" s="32">
        <v>20</v>
      </c>
      <c r="W224" s="32">
        <v>0</v>
      </c>
      <c r="X224" s="32" t="s">
        <v>58</v>
      </c>
      <c r="Y224" s="32" t="s">
        <v>59</v>
      </c>
    </row>
    <row r="225" spans="1:25">
      <c r="A225" s="32" t="s">
        <v>312</v>
      </c>
      <c r="B225" s="33">
        <v>43862</v>
      </c>
      <c r="C225" s="32" t="s">
        <v>69</v>
      </c>
      <c r="D225" s="32" t="s">
        <v>86</v>
      </c>
      <c r="E225" s="32">
        <v>49</v>
      </c>
      <c r="F225" s="32">
        <v>699</v>
      </c>
      <c r="G225" s="32" t="s">
        <v>83</v>
      </c>
      <c r="H225" s="34">
        <v>89253.056089999998</v>
      </c>
      <c r="I225" s="34">
        <v>89253.056089999998</v>
      </c>
      <c r="J225" s="32" t="s">
        <v>156</v>
      </c>
      <c r="K225" s="32" t="s">
        <v>156</v>
      </c>
      <c r="L225" s="32">
        <v>3.9</v>
      </c>
      <c r="M225" s="32" t="s">
        <v>56</v>
      </c>
      <c r="N225" s="32">
        <v>0</v>
      </c>
      <c r="O225" s="32">
        <v>1.3</v>
      </c>
      <c r="P225" s="32">
        <v>2</v>
      </c>
      <c r="Q225" s="32">
        <v>1450</v>
      </c>
      <c r="R225" s="32">
        <v>0.90117851699999996</v>
      </c>
      <c r="S225" s="32" t="s">
        <v>57</v>
      </c>
      <c r="T225" s="32">
        <v>20</v>
      </c>
      <c r="U225" s="32">
        <v>1</v>
      </c>
      <c r="V225" s="32">
        <v>20</v>
      </c>
      <c r="W225" s="32">
        <v>0</v>
      </c>
      <c r="X225" s="32" t="s">
        <v>56</v>
      </c>
      <c r="Y225" s="32" t="s">
        <v>64</v>
      </c>
    </row>
    <row r="226" spans="1:25">
      <c r="A226" s="32" t="s">
        <v>313</v>
      </c>
      <c r="B226" s="33">
        <v>43863</v>
      </c>
      <c r="C226" s="32" t="s">
        <v>69</v>
      </c>
      <c r="D226" s="32" t="s">
        <v>94</v>
      </c>
      <c r="E226" s="32">
        <v>57</v>
      </c>
      <c r="F226" s="32">
        <v>776</v>
      </c>
      <c r="G226" s="32" t="s">
        <v>54</v>
      </c>
      <c r="H226" s="34">
        <v>66060.888120000003</v>
      </c>
      <c r="I226" s="34">
        <v>66060.888120000003</v>
      </c>
      <c r="J226" s="32" t="s">
        <v>55</v>
      </c>
      <c r="K226" s="32" t="s">
        <v>73</v>
      </c>
      <c r="L226" s="32">
        <v>12.3</v>
      </c>
      <c r="M226" s="32" t="s">
        <v>56</v>
      </c>
      <c r="N226" s="32">
        <v>4</v>
      </c>
      <c r="O226" s="32">
        <v>0.6</v>
      </c>
      <c r="P226" s="32">
        <v>1</v>
      </c>
      <c r="Q226" s="32">
        <v>1200</v>
      </c>
      <c r="R226" s="32">
        <v>0.95872419799999997</v>
      </c>
      <c r="S226" s="32" t="s">
        <v>57</v>
      </c>
      <c r="T226" s="32">
        <v>11</v>
      </c>
      <c r="U226" s="32">
        <v>0</v>
      </c>
      <c r="V226" s="32">
        <v>11</v>
      </c>
      <c r="W226" s="32">
        <v>0</v>
      </c>
      <c r="X226" s="32" t="s">
        <v>58</v>
      </c>
      <c r="Y226" s="32" t="s">
        <v>59</v>
      </c>
    </row>
    <row r="227" spans="1:25">
      <c r="A227" s="32" t="s">
        <v>314</v>
      </c>
      <c r="B227" s="33">
        <v>43863</v>
      </c>
      <c r="C227" s="32" t="s">
        <v>52</v>
      </c>
      <c r="D227" s="32" t="s">
        <v>61</v>
      </c>
      <c r="E227" s="32">
        <v>57</v>
      </c>
      <c r="F227" s="32">
        <v>607</v>
      </c>
      <c r="G227" s="32" t="s">
        <v>76</v>
      </c>
      <c r="H227" s="34">
        <v>45375.856489999998</v>
      </c>
      <c r="I227" s="34">
        <v>45375.856489999998</v>
      </c>
      <c r="J227" s="32" t="s">
        <v>55</v>
      </c>
      <c r="K227" s="32" t="s">
        <v>55</v>
      </c>
      <c r="L227" s="32">
        <v>1.8</v>
      </c>
      <c r="M227" s="32" t="s">
        <v>56</v>
      </c>
      <c r="N227" s="32">
        <v>2</v>
      </c>
      <c r="O227" s="32">
        <v>1.2</v>
      </c>
      <c r="P227" s="32">
        <v>3</v>
      </c>
      <c r="Q227" s="32">
        <v>1650</v>
      </c>
      <c r="R227" s="32">
        <v>0.99177885300000002</v>
      </c>
      <c r="S227" s="32" t="s">
        <v>105</v>
      </c>
      <c r="Y227" s="32" t="s">
        <v>106</v>
      </c>
    </row>
    <row r="228" spans="1:25">
      <c r="A228" s="32" t="s">
        <v>315</v>
      </c>
      <c r="B228" s="33">
        <v>43864</v>
      </c>
      <c r="C228" s="32" t="s">
        <v>66</v>
      </c>
      <c r="D228" s="32" t="s">
        <v>104</v>
      </c>
      <c r="E228" s="32">
        <v>43</v>
      </c>
      <c r="F228" s="32">
        <v>713</v>
      </c>
      <c r="G228" s="32" t="s">
        <v>62</v>
      </c>
      <c r="H228" s="34">
        <v>93634.770170000003</v>
      </c>
      <c r="I228" s="34">
        <v>93634.770170000003</v>
      </c>
      <c r="J228" s="32" t="s">
        <v>55</v>
      </c>
      <c r="K228" s="32" t="s">
        <v>55</v>
      </c>
      <c r="L228" s="32">
        <v>2.8</v>
      </c>
      <c r="M228" s="32" t="s">
        <v>56</v>
      </c>
      <c r="N228" s="32">
        <v>1</v>
      </c>
      <c r="O228" s="32">
        <v>1.5</v>
      </c>
      <c r="P228" s="32">
        <v>1</v>
      </c>
      <c r="Q228" s="32">
        <v>1150</v>
      </c>
      <c r="R228" s="32">
        <v>0.99949808900000003</v>
      </c>
      <c r="S228" s="32" t="s">
        <v>57</v>
      </c>
      <c r="T228" s="32">
        <v>15</v>
      </c>
      <c r="U228" s="32">
        <v>0</v>
      </c>
      <c r="V228" s="32">
        <v>15</v>
      </c>
      <c r="W228" s="32">
        <v>0</v>
      </c>
      <c r="X228" s="32" t="s">
        <v>56</v>
      </c>
      <c r="Y228" s="32" t="s">
        <v>64</v>
      </c>
    </row>
    <row r="229" spans="1:25">
      <c r="A229" s="32" t="s">
        <v>316</v>
      </c>
      <c r="B229" s="33">
        <v>43867</v>
      </c>
      <c r="C229" s="32" t="s">
        <v>69</v>
      </c>
      <c r="D229" s="32" t="s">
        <v>86</v>
      </c>
      <c r="E229" s="32">
        <v>43</v>
      </c>
      <c r="F229" s="32">
        <v>759</v>
      </c>
      <c r="G229" s="32" t="s">
        <v>76</v>
      </c>
      <c r="H229" s="34">
        <v>60820.842340000003</v>
      </c>
      <c r="I229" s="34">
        <v>60820.842340000003</v>
      </c>
      <c r="J229" s="32" t="s">
        <v>90</v>
      </c>
      <c r="K229" s="32" t="s">
        <v>90</v>
      </c>
      <c r="L229" s="32">
        <v>4.5</v>
      </c>
      <c r="M229" s="32" t="s">
        <v>56</v>
      </c>
      <c r="N229" s="32">
        <v>2</v>
      </c>
      <c r="O229" s="32">
        <v>1.4</v>
      </c>
      <c r="P229" s="32">
        <v>2</v>
      </c>
      <c r="Q229" s="32">
        <v>800</v>
      </c>
      <c r="R229" s="32">
        <v>0.98168471199999996</v>
      </c>
      <c r="S229" s="32" t="s">
        <v>57</v>
      </c>
      <c r="T229" s="32">
        <v>22</v>
      </c>
      <c r="U229" s="32">
        <v>0</v>
      </c>
      <c r="V229" s="32">
        <v>22</v>
      </c>
      <c r="W229" s="32">
        <v>0</v>
      </c>
      <c r="X229" s="32" t="s">
        <v>56</v>
      </c>
      <c r="Y229" s="32" t="s">
        <v>64</v>
      </c>
    </row>
    <row r="230" spans="1:25">
      <c r="A230" s="32" t="s">
        <v>317</v>
      </c>
      <c r="B230" s="33">
        <v>43869</v>
      </c>
      <c r="C230" s="32" t="s">
        <v>69</v>
      </c>
      <c r="D230" s="32" t="s">
        <v>86</v>
      </c>
      <c r="E230" s="32">
        <v>41</v>
      </c>
      <c r="F230" s="32">
        <v>541</v>
      </c>
      <c r="G230" s="32" t="s">
        <v>62</v>
      </c>
      <c r="H230" s="34">
        <v>98629.836660000001</v>
      </c>
      <c r="I230" s="34">
        <v>98629.836660000001</v>
      </c>
      <c r="J230" s="32" t="s">
        <v>55</v>
      </c>
      <c r="K230" s="32" t="s">
        <v>55</v>
      </c>
      <c r="L230" s="32">
        <v>0.2</v>
      </c>
      <c r="M230" s="32" t="s">
        <v>56</v>
      </c>
      <c r="N230" s="32">
        <v>6</v>
      </c>
      <c r="O230" s="32">
        <v>0.8</v>
      </c>
      <c r="P230" s="32">
        <v>4</v>
      </c>
      <c r="Q230" s="32">
        <v>800</v>
      </c>
      <c r="R230" s="32">
        <v>0.93879377500000005</v>
      </c>
      <c r="S230" s="32" t="s">
        <v>57</v>
      </c>
      <c r="T230" s="32">
        <v>15</v>
      </c>
      <c r="U230" s="32">
        <v>0</v>
      </c>
      <c r="V230" s="32">
        <v>15</v>
      </c>
      <c r="W230" s="32">
        <v>0</v>
      </c>
      <c r="X230" s="32" t="s">
        <v>56</v>
      </c>
      <c r="Y230" s="32" t="s">
        <v>64</v>
      </c>
    </row>
    <row r="231" spans="1:25">
      <c r="A231" s="32" t="s">
        <v>318</v>
      </c>
      <c r="B231" s="33">
        <v>43869</v>
      </c>
      <c r="C231" s="32" t="s">
        <v>69</v>
      </c>
      <c r="D231" s="32" t="s">
        <v>100</v>
      </c>
      <c r="E231" s="32">
        <v>47</v>
      </c>
      <c r="F231" s="32">
        <v>710</v>
      </c>
      <c r="G231" s="32" t="s">
        <v>83</v>
      </c>
      <c r="H231" s="34">
        <v>53810.85007</v>
      </c>
      <c r="I231" s="34">
        <v>53810.85007</v>
      </c>
      <c r="J231" s="32" t="s">
        <v>55</v>
      </c>
      <c r="K231" s="32" t="s">
        <v>55</v>
      </c>
      <c r="L231" s="32">
        <v>3.7</v>
      </c>
      <c r="M231" s="32" t="s">
        <v>56</v>
      </c>
      <c r="N231" s="32">
        <v>1</v>
      </c>
      <c r="O231" s="32">
        <v>12.1</v>
      </c>
      <c r="P231" s="32">
        <v>3</v>
      </c>
      <c r="Q231" s="32">
        <v>1000</v>
      </c>
      <c r="R231" s="32">
        <v>0.871920943</v>
      </c>
      <c r="S231" s="32" t="s">
        <v>57</v>
      </c>
      <c r="T231" s="32">
        <v>18</v>
      </c>
      <c r="U231" s="32">
        <v>0</v>
      </c>
      <c r="V231" s="32">
        <v>18</v>
      </c>
      <c r="W231" s="32">
        <v>0</v>
      </c>
      <c r="X231" s="32" t="s">
        <v>58</v>
      </c>
      <c r="Y231" s="32" t="s">
        <v>59</v>
      </c>
    </row>
    <row r="232" spans="1:25">
      <c r="A232" s="32" t="s">
        <v>319</v>
      </c>
      <c r="B232" s="33">
        <v>43871</v>
      </c>
      <c r="C232" s="32" t="s">
        <v>69</v>
      </c>
      <c r="D232" s="32" t="s">
        <v>97</v>
      </c>
      <c r="E232" s="32">
        <v>59</v>
      </c>
      <c r="F232" s="32">
        <v>775</v>
      </c>
      <c r="G232" s="32" t="s">
        <v>54</v>
      </c>
      <c r="H232" s="34">
        <v>19196.832780000001</v>
      </c>
      <c r="J232" s="32" t="s">
        <v>55</v>
      </c>
      <c r="K232" s="32" t="s">
        <v>55</v>
      </c>
      <c r="L232" s="32">
        <v>8.8000000000000007</v>
      </c>
      <c r="M232" s="32" t="s">
        <v>58</v>
      </c>
      <c r="N232" s="32">
        <v>2</v>
      </c>
      <c r="O232" s="32">
        <v>5.7</v>
      </c>
      <c r="P232" s="32">
        <v>3</v>
      </c>
      <c r="Q232" s="32">
        <v>1600</v>
      </c>
      <c r="R232" s="32">
        <v>0.78277451399999998</v>
      </c>
      <c r="S232" s="32" t="s">
        <v>57</v>
      </c>
      <c r="T232" s="32">
        <v>22</v>
      </c>
      <c r="U232" s="32">
        <v>1</v>
      </c>
      <c r="V232" s="32">
        <v>22</v>
      </c>
      <c r="W232" s="32">
        <v>0</v>
      </c>
      <c r="X232" s="32" t="s">
        <v>56</v>
      </c>
      <c r="Y232" s="32" t="s">
        <v>64</v>
      </c>
    </row>
    <row r="233" spans="1:25">
      <c r="A233" s="32" t="s">
        <v>320</v>
      </c>
      <c r="B233" s="33">
        <v>43872</v>
      </c>
      <c r="C233" s="32" t="s">
        <v>66</v>
      </c>
      <c r="D233" s="32" t="s">
        <v>116</v>
      </c>
      <c r="E233" s="32">
        <v>55</v>
      </c>
      <c r="F233" s="32">
        <v>751</v>
      </c>
      <c r="G233" s="32" t="s">
        <v>62</v>
      </c>
      <c r="H233" s="34">
        <v>51254.438430000002</v>
      </c>
      <c r="I233" s="34">
        <v>51254.438430000002</v>
      </c>
      <c r="J233" s="32" t="s">
        <v>55</v>
      </c>
      <c r="K233" s="32" t="s">
        <v>73</v>
      </c>
      <c r="L233" s="32">
        <v>4.4000000000000004</v>
      </c>
      <c r="M233" s="32" t="s">
        <v>56</v>
      </c>
      <c r="N233" s="32">
        <v>0</v>
      </c>
      <c r="O233" s="32">
        <v>9.6999999999999993</v>
      </c>
      <c r="P233" s="32">
        <v>3</v>
      </c>
      <c r="Q233" s="32">
        <v>1400</v>
      </c>
      <c r="R233" s="32">
        <v>0.67363176999999996</v>
      </c>
      <c r="S233" s="32" t="s">
        <v>57</v>
      </c>
      <c r="T233" s="32">
        <v>13</v>
      </c>
      <c r="U233" s="32">
        <v>0</v>
      </c>
      <c r="V233" s="32">
        <v>13</v>
      </c>
      <c r="W233" s="32">
        <v>0</v>
      </c>
      <c r="X233" s="32" t="s">
        <v>56</v>
      </c>
      <c r="Y233" s="32" t="s">
        <v>64</v>
      </c>
    </row>
    <row r="234" spans="1:25">
      <c r="A234" s="32" t="s">
        <v>321</v>
      </c>
      <c r="B234" s="33">
        <v>43872</v>
      </c>
      <c r="C234" s="32" t="s">
        <v>69</v>
      </c>
      <c r="D234" s="32" t="s">
        <v>97</v>
      </c>
      <c r="E234" s="32">
        <v>38</v>
      </c>
      <c r="F234" s="32">
        <v>664</v>
      </c>
      <c r="G234" s="32" t="s">
        <v>62</v>
      </c>
      <c r="H234" s="34">
        <v>15334.23898</v>
      </c>
      <c r="I234" s="34">
        <v>15334.23898</v>
      </c>
      <c r="J234" s="32" t="s">
        <v>55</v>
      </c>
      <c r="K234" s="32" t="s">
        <v>55</v>
      </c>
      <c r="L234" s="32">
        <v>1.3</v>
      </c>
      <c r="M234" s="32" t="s">
        <v>58</v>
      </c>
      <c r="N234" s="32">
        <v>2</v>
      </c>
      <c r="O234" s="32">
        <v>0.1</v>
      </c>
      <c r="P234" s="32">
        <v>3</v>
      </c>
      <c r="Q234" s="32">
        <v>800</v>
      </c>
      <c r="R234" s="32">
        <v>0.54728081100000003</v>
      </c>
      <c r="S234" s="32" t="s">
        <v>105</v>
      </c>
      <c r="Y234" s="32" t="s">
        <v>106</v>
      </c>
    </row>
    <row r="235" spans="1:25">
      <c r="A235" s="32" t="s">
        <v>322</v>
      </c>
      <c r="B235" s="33">
        <v>43872</v>
      </c>
      <c r="C235" s="32" t="s">
        <v>69</v>
      </c>
      <c r="D235" s="32" t="s">
        <v>100</v>
      </c>
      <c r="E235" s="32">
        <v>61</v>
      </c>
      <c r="F235" s="32">
        <v>538</v>
      </c>
      <c r="G235" s="32" t="s">
        <v>62</v>
      </c>
      <c r="H235" s="34">
        <v>50584.81955</v>
      </c>
      <c r="J235" s="32" t="s">
        <v>55</v>
      </c>
      <c r="K235" s="32" t="s">
        <v>55</v>
      </c>
      <c r="L235" s="32">
        <v>2.2000000000000002</v>
      </c>
      <c r="M235" s="32" t="s">
        <v>56</v>
      </c>
      <c r="N235" s="32">
        <v>3</v>
      </c>
      <c r="O235" s="32">
        <v>3.2</v>
      </c>
      <c r="P235" s="32">
        <v>3</v>
      </c>
      <c r="Q235" s="32">
        <v>1200</v>
      </c>
      <c r="R235" s="32">
        <v>0.406949326</v>
      </c>
      <c r="S235" s="32" t="s">
        <v>57</v>
      </c>
      <c r="T235" s="32">
        <v>12</v>
      </c>
      <c r="U235" s="32">
        <v>0</v>
      </c>
      <c r="V235" s="32">
        <v>12</v>
      </c>
      <c r="W235" s="32">
        <v>0</v>
      </c>
      <c r="X235" s="32" t="s">
        <v>58</v>
      </c>
      <c r="Y235" s="32" t="s">
        <v>59</v>
      </c>
    </row>
    <row r="236" spans="1:25">
      <c r="A236" s="32" t="s">
        <v>323</v>
      </c>
      <c r="B236" s="33">
        <v>43874</v>
      </c>
      <c r="C236" s="32" t="s">
        <v>69</v>
      </c>
      <c r="D236" s="32" t="s">
        <v>100</v>
      </c>
      <c r="E236" s="32">
        <v>41</v>
      </c>
      <c r="F236" s="32">
        <v>781</v>
      </c>
      <c r="G236" s="32" t="s">
        <v>62</v>
      </c>
      <c r="H236" s="34">
        <v>43696.099679999999</v>
      </c>
      <c r="J236" s="32" t="s">
        <v>55</v>
      </c>
      <c r="K236" s="32" t="s">
        <v>55</v>
      </c>
      <c r="L236" s="32">
        <v>0.3</v>
      </c>
      <c r="M236" s="32" t="s">
        <v>58</v>
      </c>
      <c r="N236" s="32">
        <v>2</v>
      </c>
      <c r="O236" s="32">
        <v>3.5</v>
      </c>
      <c r="P236" s="32">
        <v>2</v>
      </c>
      <c r="Q236" s="32">
        <v>1750</v>
      </c>
      <c r="R236" s="32">
        <v>0.25622214500000001</v>
      </c>
      <c r="S236" s="32" t="s">
        <v>57</v>
      </c>
      <c r="T236" s="32">
        <v>20</v>
      </c>
      <c r="U236" s="32">
        <v>0</v>
      </c>
      <c r="V236" s="32">
        <v>20</v>
      </c>
      <c r="W236" s="32">
        <v>0</v>
      </c>
      <c r="X236" s="32" t="s">
        <v>56</v>
      </c>
      <c r="Y236" s="32" t="s">
        <v>64</v>
      </c>
    </row>
    <row r="237" spans="1:25">
      <c r="A237" s="32" t="s">
        <v>324</v>
      </c>
      <c r="B237" s="33">
        <v>43875</v>
      </c>
      <c r="C237" s="32" t="s">
        <v>66</v>
      </c>
      <c r="D237" s="32" t="s">
        <v>75</v>
      </c>
      <c r="E237" s="32">
        <v>45</v>
      </c>
      <c r="F237" s="32">
        <v>824</v>
      </c>
      <c r="G237" s="32" t="s">
        <v>83</v>
      </c>
      <c r="H237" s="34">
        <v>38782.13579</v>
      </c>
      <c r="I237" s="34">
        <v>38782.13579</v>
      </c>
      <c r="J237" s="32" t="s">
        <v>55</v>
      </c>
      <c r="K237" s="32" t="s">
        <v>55</v>
      </c>
      <c r="L237" s="32">
        <v>2</v>
      </c>
      <c r="M237" s="32" t="s">
        <v>56</v>
      </c>
      <c r="N237" s="32">
        <v>6</v>
      </c>
      <c r="O237" s="32">
        <v>5</v>
      </c>
      <c r="P237" s="32">
        <v>4</v>
      </c>
      <c r="Q237" s="32">
        <v>1200</v>
      </c>
      <c r="R237" s="32">
        <v>9.8949657999999996E-2</v>
      </c>
      <c r="S237" s="32" t="s">
        <v>57</v>
      </c>
      <c r="T237" s="32">
        <v>12</v>
      </c>
      <c r="U237" s="32">
        <v>0</v>
      </c>
      <c r="V237" s="32">
        <v>12</v>
      </c>
      <c r="W237" s="32">
        <v>0</v>
      </c>
      <c r="X237" s="32" t="s">
        <v>56</v>
      </c>
      <c r="Y237" s="32" t="s">
        <v>64</v>
      </c>
    </row>
    <row r="238" spans="1:25">
      <c r="A238" s="32" t="s">
        <v>325</v>
      </c>
      <c r="B238" s="33">
        <v>43877</v>
      </c>
      <c r="C238" s="32" t="s">
        <v>69</v>
      </c>
      <c r="D238" s="32" t="s">
        <v>94</v>
      </c>
      <c r="E238" s="32">
        <v>29</v>
      </c>
      <c r="F238" s="32">
        <v>786</v>
      </c>
      <c r="G238" s="32" t="s">
        <v>76</v>
      </c>
      <c r="H238" s="34">
        <v>39169.415809999999</v>
      </c>
      <c r="J238" s="32" t="s">
        <v>90</v>
      </c>
      <c r="K238" s="32" t="s">
        <v>90</v>
      </c>
      <c r="L238" s="32">
        <v>1.4</v>
      </c>
      <c r="M238" s="32" t="s">
        <v>56</v>
      </c>
      <c r="N238" s="32">
        <v>3</v>
      </c>
      <c r="O238" s="32">
        <v>11.8</v>
      </c>
      <c r="P238" s="32">
        <v>3</v>
      </c>
      <c r="Q238" s="32">
        <v>1250</v>
      </c>
      <c r="R238" s="32">
        <v>6.0850541000000001E-2</v>
      </c>
      <c r="S238" s="32" t="s">
        <v>57</v>
      </c>
      <c r="T238" s="32">
        <v>23</v>
      </c>
      <c r="U238" s="32">
        <v>1</v>
      </c>
      <c r="V238" s="32">
        <v>23</v>
      </c>
      <c r="W238" s="32">
        <v>0</v>
      </c>
      <c r="X238" s="32" t="s">
        <v>56</v>
      </c>
      <c r="Y238" s="32" t="s">
        <v>64</v>
      </c>
    </row>
    <row r="239" spans="1:25">
      <c r="A239" s="32" t="s">
        <v>326</v>
      </c>
      <c r="B239" s="33">
        <v>43877</v>
      </c>
      <c r="C239" s="32" t="s">
        <v>66</v>
      </c>
      <c r="D239" s="32" t="s">
        <v>75</v>
      </c>
      <c r="E239" s="32">
        <v>31</v>
      </c>
      <c r="F239" s="32">
        <v>815</v>
      </c>
      <c r="G239" s="32" t="s">
        <v>76</v>
      </c>
      <c r="H239" s="34">
        <v>43758.460740000002</v>
      </c>
      <c r="J239" s="32" t="s">
        <v>55</v>
      </c>
      <c r="K239" s="32" t="s">
        <v>55</v>
      </c>
      <c r="L239" s="32">
        <v>0.7</v>
      </c>
      <c r="M239" s="32" t="s">
        <v>56</v>
      </c>
      <c r="N239" s="32">
        <v>2</v>
      </c>
      <c r="O239" s="32">
        <v>6.5</v>
      </c>
      <c r="P239" s="32">
        <v>4</v>
      </c>
      <c r="Q239" s="32">
        <v>800</v>
      </c>
      <c r="R239" s="32">
        <v>0.219096287</v>
      </c>
      <c r="S239" s="32" t="s">
        <v>57</v>
      </c>
      <c r="T239" s="32">
        <v>7</v>
      </c>
      <c r="U239" s="32">
        <v>1</v>
      </c>
      <c r="V239" s="32">
        <v>7</v>
      </c>
      <c r="W239" s="32">
        <v>0</v>
      </c>
      <c r="X239" s="32" t="s">
        <v>58</v>
      </c>
      <c r="Y239" s="32" t="s">
        <v>59</v>
      </c>
    </row>
    <row r="240" spans="1:25">
      <c r="A240" s="32" t="s">
        <v>327</v>
      </c>
      <c r="B240" s="33">
        <v>43877</v>
      </c>
      <c r="C240" s="32" t="s">
        <v>66</v>
      </c>
      <c r="D240" s="32" t="s">
        <v>75</v>
      </c>
      <c r="E240" s="32">
        <v>27</v>
      </c>
      <c r="F240" s="32">
        <v>535</v>
      </c>
      <c r="G240" s="32" t="s">
        <v>54</v>
      </c>
      <c r="H240" s="34">
        <v>48027.818749999999</v>
      </c>
      <c r="I240" s="34">
        <v>48027.818749999999</v>
      </c>
      <c r="J240" s="32" t="s">
        <v>55</v>
      </c>
      <c r="K240" s="32" t="s">
        <v>55</v>
      </c>
      <c r="L240" s="32">
        <v>9.3000000000000007</v>
      </c>
      <c r="M240" s="32" t="s">
        <v>56</v>
      </c>
      <c r="N240" s="32">
        <v>5</v>
      </c>
      <c r="O240" s="32">
        <v>5.7</v>
      </c>
      <c r="P240" s="32">
        <v>3</v>
      </c>
      <c r="Q240" s="32">
        <v>1250</v>
      </c>
      <c r="R240" s="32">
        <v>0.37174512300000001</v>
      </c>
      <c r="S240" s="32" t="s">
        <v>57</v>
      </c>
      <c r="T240" s="32">
        <v>22</v>
      </c>
      <c r="U240" s="32">
        <v>0</v>
      </c>
      <c r="V240" s="32">
        <v>22</v>
      </c>
      <c r="W240" s="32">
        <v>0</v>
      </c>
      <c r="X240" s="32" t="s">
        <v>58</v>
      </c>
      <c r="Y240" s="32" t="s">
        <v>59</v>
      </c>
    </row>
    <row r="241" spans="1:25">
      <c r="A241" s="32" t="s">
        <v>328</v>
      </c>
      <c r="B241" s="33">
        <v>43879</v>
      </c>
      <c r="C241" s="32" t="s">
        <v>52</v>
      </c>
      <c r="D241" s="32" t="s">
        <v>53</v>
      </c>
      <c r="E241" s="32">
        <v>35</v>
      </c>
      <c r="F241" s="32">
        <v>761</v>
      </c>
      <c r="G241" s="32" t="s">
        <v>76</v>
      </c>
      <c r="H241" s="34">
        <v>14699.71653</v>
      </c>
      <c r="I241" s="34">
        <v>14699.71653</v>
      </c>
      <c r="J241" s="32" t="s">
        <v>55</v>
      </c>
      <c r="K241" s="32" t="s">
        <v>55</v>
      </c>
      <c r="L241" s="32">
        <v>8.6999999999999993</v>
      </c>
      <c r="M241" s="32" t="s">
        <v>56</v>
      </c>
      <c r="N241" s="32">
        <v>0</v>
      </c>
      <c r="O241" s="32">
        <v>1.6</v>
      </c>
      <c r="P241" s="32">
        <v>2</v>
      </c>
      <c r="Q241" s="32">
        <v>800</v>
      </c>
      <c r="R241" s="32">
        <v>0.51489756900000005</v>
      </c>
      <c r="S241" s="32" t="s">
        <v>105</v>
      </c>
      <c r="Y241" s="32" t="s">
        <v>106</v>
      </c>
    </row>
    <row r="242" spans="1:25">
      <c r="A242" s="32" t="s">
        <v>329</v>
      </c>
      <c r="B242" s="33">
        <v>43883</v>
      </c>
      <c r="C242" s="32" t="s">
        <v>69</v>
      </c>
      <c r="D242" s="32" t="s">
        <v>97</v>
      </c>
      <c r="E242" s="32">
        <v>44</v>
      </c>
      <c r="F242" s="32">
        <v>602</v>
      </c>
      <c r="G242" s="32" t="s">
        <v>62</v>
      </c>
      <c r="H242" s="34">
        <v>17606.799569999999</v>
      </c>
      <c r="I242" s="34">
        <v>17606.799569999999</v>
      </c>
      <c r="J242" s="32" t="s">
        <v>77</v>
      </c>
      <c r="K242" s="32" t="s">
        <v>77</v>
      </c>
      <c r="L242" s="32">
        <v>1.6</v>
      </c>
      <c r="M242" s="32" t="s">
        <v>56</v>
      </c>
      <c r="N242" s="32">
        <v>2</v>
      </c>
      <c r="O242" s="32">
        <v>1</v>
      </c>
      <c r="P242" s="32">
        <v>3</v>
      </c>
      <c r="Q242" s="32">
        <v>1300</v>
      </c>
      <c r="R242" s="32">
        <v>0.64489673300000006</v>
      </c>
      <c r="S242" s="32" t="s">
        <v>105</v>
      </c>
      <c r="Y242" s="32" t="s">
        <v>106</v>
      </c>
    </row>
    <row r="243" spans="1:25">
      <c r="A243" s="32" t="s">
        <v>330</v>
      </c>
      <c r="B243" s="33">
        <v>43884</v>
      </c>
      <c r="C243" s="32" t="s">
        <v>69</v>
      </c>
      <c r="D243" s="32" t="s">
        <v>100</v>
      </c>
      <c r="E243" s="32">
        <v>28</v>
      </c>
      <c r="F243" s="32">
        <v>729</v>
      </c>
      <c r="G243" s="32" t="s">
        <v>62</v>
      </c>
      <c r="H243" s="34">
        <v>42470.782939999997</v>
      </c>
      <c r="J243" s="32" t="s">
        <v>55</v>
      </c>
      <c r="K243" s="32" t="s">
        <v>55</v>
      </c>
      <c r="L243" s="32">
        <v>1.6</v>
      </c>
      <c r="M243" s="32" t="s">
        <v>56</v>
      </c>
      <c r="N243" s="32">
        <v>6</v>
      </c>
      <c r="O243" s="32">
        <v>3.3</v>
      </c>
      <c r="P243" s="32">
        <v>3</v>
      </c>
      <c r="Q243" s="32">
        <v>1500</v>
      </c>
      <c r="R243" s="32">
        <v>0.75842173099999999</v>
      </c>
      <c r="S243" s="32" t="s">
        <v>57</v>
      </c>
      <c r="T243" s="32">
        <v>11</v>
      </c>
      <c r="U243" s="32">
        <v>0</v>
      </c>
      <c r="V243" s="32">
        <v>11</v>
      </c>
      <c r="W243" s="32">
        <v>0</v>
      </c>
      <c r="X243" s="32" t="s">
        <v>58</v>
      </c>
      <c r="Y243" s="32" t="s">
        <v>59</v>
      </c>
    </row>
    <row r="244" spans="1:25">
      <c r="A244" s="32" t="s">
        <v>331</v>
      </c>
      <c r="B244" s="33">
        <v>43885</v>
      </c>
      <c r="C244" s="32" t="s">
        <v>69</v>
      </c>
      <c r="D244" s="32" t="s">
        <v>97</v>
      </c>
      <c r="E244" s="32">
        <v>46</v>
      </c>
      <c r="F244" s="32">
        <v>809</v>
      </c>
      <c r="G244" s="32" t="s">
        <v>83</v>
      </c>
      <c r="H244" s="34">
        <v>32567.07733</v>
      </c>
      <c r="I244" s="34">
        <v>32567.07733</v>
      </c>
      <c r="J244" s="32" t="s">
        <v>55</v>
      </c>
      <c r="K244" s="32" t="s">
        <v>73</v>
      </c>
      <c r="L244" s="32">
        <v>2.8</v>
      </c>
      <c r="M244" s="32" t="s">
        <v>56</v>
      </c>
      <c r="N244" s="32">
        <v>4</v>
      </c>
      <c r="O244" s="32">
        <v>3</v>
      </c>
      <c r="P244" s="32">
        <v>3</v>
      </c>
      <c r="Q244" s="32">
        <v>1350</v>
      </c>
      <c r="R244" s="32">
        <v>0.85257251700000003</v>
      </c>
      <c r="S244" s="32" t="s">
        <v>57</v>
      </c>
      <c r="T244" s="32">
        <v>14</v>
      </c>
      <c r="U244" s="32">
        <v>1</v>
      </c>
      <c r="V244" s="32">
        <v>14</v>
      </c>
      <c r="W244" s="32">
        <v>1</v>
      </c>
      <c r="X244" s="32" t="s">
        <v>56</v>
      </c>
      <c r="Y244" s="32" t="s">
        <v>64</v>
      </c>
    </row>
    <row r="245" spans="1:25">
      <c r="A245" s="32" t="s">
        <v>332</v>
      </c>
      <c r="B245" s="33">
        <v>43886</v>
      </c>
      <c r="C245" s="32" t="s">
        <v>69</v>
      </c>
      <c r="D245" s="32" t="s">
        <v>102</v>
      </c>
      <c r="E245" s="32">
        <v>39</v>
      </c>
      <c r="F245" s="32">
        <v>706</v>
      </c>
      <c r="G245" s="32" t="s">
        <v>83</v>
      </c>
      <c r="H245" s="34">
        <v>153734.8811</v>
      </c>
      <c r="I245" s="34">
        <v>153734.8811</v>
      </c>
      <c r="J245" s="32" t="s">
        <v>55</v>
      </c>
      <c r="K245" s="32" t="s">
        <v>55</v>
      </c>
      <c r="L245" s="32">
        <v>5.9</v>
      </c>
      <c r="M245" s="32" t="s">
        <v>56</v>
      </c>
      <c r="N245" s="32">
        <v>2</v>
      </c>
      <c r="O245" s="32">
        <v>22.3</v>
      </c>
      <c r="P245" s="32">
        <v>3</v>
      </c>
      <c r="Q245" s="32">
        <v>800</v>
      </c>
      <c r="R245" s="32">
        <v>0.92494396899999998</v>
      </c>
      <c r="S245" s="32" t="s">
        <v>57</v>
      </c>
      <c r="T245" s="32">
        <v>12</v>
      </c>
      <c r="U245" s="32">
        <v>1</v>
      </c>
      <c r="V245" s="32">
        <v>12</v>
      </c>
      <c r="W245" s="32">
        <v>0</v>
      </c>
      <c r="X245" s="32" t="s">
        <v>56</v>
      </c>
      <c r="Y245" s="32" t="s">
        <v>64</v>
      </c>
    </row>
    <row r="246" spans="1:25">
      <c r="A246" s="32" t="s">
        <v>333</v>
      </c>
      <c r="B246" s="33">
        <v>43887</v>
      </c>
      <c r="C246" s="32" t="s">
        <v>66</v>
      </c>
      <c r="D246" s="32" t="s">
        <v>116</v>
      </c>
      <c r="E246" s="32">
        <v>64</v>
      </c>
      <c r="F246" s="32">
        <v>722</v>
      </c>
      <c r="G246" s="32" t="s">
        <v>54</v>
      </c>
      <c r="H246" s="34">
        <v>22346.128290000001</v>
      </c>
      <c r="I246" s="34">
        <v>22346.128290000001</v>
      </c>
      <c r="J246" s="32" t="s">
        <v>77</v>
      </c>
      <c r="K246" s="32" t="s">
        <v>73</v>
      </c>
      <c r="L246" s="32">
        <v>9.9</v>
      </c>
      <c r="M246" s="32" t="s">
        <v>56</v>
      </c>
      <c r="N246" s="32">
        <v>2</v>
      </c>
      <c r="O246" s="32">
        <v>14.9</v>
      </c>
      <c r="P246" s="32">
        <v>3</v>
      </c>
      <c r="Q246" s="32">
        <v>1450</v>
      </c>
      <c r="R246" s="32">
        <v>0.97368732599999996</v>
      </c>
      <c r="S246" s="32" t="s">
        <v>57</v>
      </c>
      <c r="T246" s="32">
        <v>20</v>
      </c>
      <c r="U246" s="32">
        <v>0</v>
      </c>
      <c r="V246" s="32">
        <v>20</v>
      </c>
      <c r="W246" s="32">
        <v>0</v>
      </c>
      <c r="X246" s="32" t="s">
        <v>56</v>
      </c>
      <c r="Y246" s="32" t="s">
        <v>64</v>
      </c>
    </row>
    <row r="247" spans="1:25">
      <c r="A247" s="32" t="s">
        <v>334</v>
      </c>
      <c r="B247" s="33">
        <v>43890</v>
      </c>
      <c r="C247" s="32" t="s">
        <v>66</v>
      </c>
      <c r="D247" s="32" t="s">
        <v>67</v>
      </c>
      <c r="E247" s="32">
        <v>54</v>
      </c>
      <c r="F247" s="32">
        <v>766</v>
      </c>
      <c r="G247" s="32" t="s">
        <v>76</v>
      </c>
      <c r="H247" s="34">
        <v>56804.850709999999</v>
      </c>
      <c r="I247" s="34">
        <v>56804.850709999999</v>
      </c>
      <c r="J247" s="32" t="s">
        <v>55</v>
      </c>
      <c r="K247" s="32" t="s">
        <v>55</v>
      </c>
      <c r="L247" s="32">
        <v>4.2</v>
      </c>
      <c r="M247" s="32" t="s">
        <v>56</v>
      </c>
      <c r="N247" s="32">
        <v>2</v>
      </c>
      <c r="O247" s="32">
        <v>2.2000000000000002</v>
      </c>
      <c r="P247" s="32">
        <v>3</v>
      </c>
      <c r="Q247" s="32">
        <v>1550</v>
      </c>
      <c r="R247" s="32">
        <v>0.99755741899999995</v>
      </c>
      <c r="S247" s="32" t="s">
        <v>57</v>
      </c>
      <c r="T247" s="32">
        <v>22</v>
      </c>
      <c r="U247" s="32">
        <v>2</v>
      </c>
      <c r="V247" s="32">
        <v>22</v>
      </c>
      <c r="W247" s="32">
        <v>0</v>
      </c>
      <c r="X247" s="32" t="s">
        <v>56</v>
      </c>
      <c r="Y247" s="32" t="s">
        <v>64</v>
      </c>
    </row>
    <row r="248" spans="1:25">
      <c r="A248" s="32" t="s">
        <v>335</v>
      </c>
      <c r="B248" s="33">
        <v>43890</v>
      </c>
      <c r="C248" s="32" t="s">
        <v>69</v>
      </c>
      <c r="D248" s="32" t="s">
        <v>100</v>
      </c>
      <c r="E248" s="32">
        <v>40</v>
      </c>
      <c r="F248" s="32">
        <v>827</v>
      </c>
      <c r="G248" s="32" t="s">
        <v>76</v>
      </c>
      <c r="H248" s="34">
        <v>26923.528699999999</v>
      </c>
      <c r="I248" s="34">
        <v>26923.528699999999</v>
      </c>
      <c r="J248" s="32" t="s">
        <v>90</v>
      </c>
      <c r="K248" s="32" t="s">
        <v>90</v>
      </c>
      <c r="L248" s="32">
        <v>0</v>
      </c>
      <c r="M248" s="32" t="s">
        <v>56</v>
      </c>
      <c r="N248" s="32">
        <v>0</v>
      </c>
      <c r="O248" s="32">
        <v>2.2999999999999998</v>
      </c>
      <c r="P248" s="32">
        <v>4</v>
      </c>
      <c r="Q248" s="32">
        <v>1350</v>
      </c>
      <c r="R248" s="32">
        <v>0.99594447500000005</v>
      </c>
      <c r="S248" s="32" t="s">
        <v>105</v>
      </c>
      <c r="Y248" s="32" t="s">
        <v>106</v>
      </c>
    </row>
    <row r="249" spans="1:25">
      <c r="A249" s="32" t="s">
        <v>336</v>
      </c>
      <c r="B249" s="33">
        <v>43894</v>
      </c>
      <c r="C249" s="32" t="s">
        <v>69</v>
      </c>
      <c r="D249" s="32" t="s">
        <v>100</v>
      </c>
      <c r="E249" s="32">
        <v>51</v>
      </c>
      <c r="F249" s="32">
        <v>788</v>
      </c>
      <c r="G249" s="32" t="s">
        <v>62</v>
      </c>
      <c r="H249" s="34">
        <v>46030.251779999999</v>
      </c>
      <c r="I249" s="34">
        <v>46030.251779999999</v>
      </c>
      <c r="J249" s="32" t="s">
        <v>77</v>
      </c>
      <c r="K249" s="32" t="s">
        <v>73</v>
      </c>
      <c r="L249" s="32">
        <v>2.2000000000000002</v>
      </c>
      <c r="M249" s="32" t="s">
        <v>56</v>
      </c>
      <c r="N249" s="32">
        <v>2</v>
      </c>
      <c r="O249" s="32">
        <v>4.5999999999999996</v>
      </c>
      <c r="P249" s="32">
        <v>1</v>
      </c>
      <c r="Q249" s="32">
        <v>1200</v>
      </c>
      <c r="R249" s="32">
        <v>0.96888969800000002</v>
      </c>
      <c r="S249" s="32" t="s">
        <v>57</v>
      </c>
      <c r="T249" s="32">
        <v>13</v>
      </c>
      <c r="U249" s="32">
        <v>1</v>
      </c>
      <c r="V249" s="32">
        <v>13</v>
      </c>
      <c r="W249" s="32">
        <v>0</v>
      </c>
      <c r="X249" s="32" t="s">
        <v>56</v>
      </c>
      <c r="Y249" s="32" t="s">
        <v>64</v>
      </c>
    </row>
    <row r="250" spans="1:25">
      <c r="A250" s="32" t="s">
        <v>337</v>
      </c>
      <c r="B250" s="33">
        <v>43898</v>
      </c>
      <c r="C250" s="32" t="s">
        <v>52</v>
      </c>
      <c r="D250" s="32" t="s">
        <v>187</v>
      </c>
      <c r="E250" s="32">
        <v>40</v>
      </c>
      <c r="F250" s="32">
        <v>624</v>
      </c>
      <c r="G250" s="32" t="s">
        <v>62</v>
      </c>
      <c r="H250" s="34">
        <v>95192.412190000003</v>
      </c>
      <c r="I250" s="34">
        <v>95192.412190000003</v>
      </c>
      <c r="J250" s="32" t="s">
        <v>55</v>
      </c>
      <c r="K250" s="32" t="s">
        <v>55</v>
      </c>
      <c r="L250" s="32">
        <v>3.2</v>
      </c>
      <c r="M250" s="32" t="s">
        <v>56</v>
      </c>
      <c r="N250" s="32">
        <v>1</v>
      </c>
      <c r="O250" s="32">
        <v>2.5</v>
      </c>
      <c r="P250" s="32">
        <v>3</v>
      </c>
      <c r="Q250" s="32">
        <v>1500</v>
      </c>
      <c r="R250" s="32">
        <v>0.91708421500000004</v>
      </c>
      <c r="S250" s="32" t="s">
        <v>57</v>
      </c>
      <c r="T250" s="32">
        <v>17</v>
      </c>
      <c r="U250" s="32">
        <v>0</v>
      </c>
      <c r="V250" s="32">
        <v>17</v>
      </c>
      <c r="W250" s="32">
        <v>0</v>
      </c>
      <c r="X250" s="32" t="s">
        <v>58</v>
      </c>
      <c r="Y250" s="32" t="s">
        <v>59</v>
      </c>
    </row>
    <row r="251" spans="1:25">
      <c r="A251" s="32" t="s">
        <v>338</v>
      </c>
      <c r="B251" s="33">
        <v>43899</v>
      </c>
      <c r="C251" s="32" t="s">
        <v>66</v>
      </c>
      <c r="D251" s="32" t="s">
        <v>67</v>
      </c>
      <c r="E251" s="32">
        <v>38</v>
      </c>
      <c r="F251" s="32">
        <v>787</v>
      </c>
      <c r="G251" s="32" t="s">
        <v>62</v>
      </c>
      <c r="H251" s="34">
        <v>31288.765210000001</v>
      </c>
      <c r="J251" s="32" t="s">
        <v>77</v>
      </c>
      <c r="K251" s="32" t="s">
        <v>73</v>
      </c>
      <c r="L251" s="32">
        <v>6.8</v>
      </c>
      <c r="M251" s="32" t="s">
        <v>56</v>
      </c>
      <c r="N251" s="32">
        <v>1</v>
      </c>
      <c r="O251" s="32">
        <v>1.3</v>
      </c>
      <c r="P251" s="32">
        <v>2</v>
      </c>
      <c r="Q251" s="32">
        <v>1250</v>
      </c>
      <c r="R251" s="32">
        <v>0.84185141699999999</v>
      </c>
      <c r="S251" s="32" t="s">
        <v>57</v>
      </c>
      <c r="T251" s="32">
        <v>22</v>
      </c>
      <c r="U251" s="32">
        <v>1</v>
      </c>
      <c r="V251" s="32">
        <v>22</v>
      </c>
      <c r="W251" s="32">
        <v>0</v>
      </c>
      <c r="X251" s="32" t="s">
        <v>58</v>
      </c>
      <c r="Y251" s="32" t="s">
        <v>59</v>
      </c>
    </row>
    <row r="252" spans="1:25">
      <c r="A252" s="32" t="s">
        <v>339</v>
      </c>
      <c r="B252" s="33">
        <v>43901</v>
      </c>
      <c r="C252" s="32" t="s">
        <v>66</v>
      </c>
      <c r="D252" s="32" t="s">
        <v>104</v>
      </c>
      <c r="E252" s="32">
        <v>39</v>
      </c>
      <c r="F252" s="32">
        <v>671</v>
      </c>
      <c r="G252" s="32" t="s">
        <v>54</v>
      </c>
      <c r="H252" s="34">
        <v>96055.651629999993</v>
      </c>
      <c r="I252" s="34">
        <v>96055.651629999993</v>
      </c>
      <c r="J252" s="32" t="s">
        <v>90</v>
      </c>
      <c r="K252" s="32" t="s">
        <v>73</v>
      </c>
      <c r="L252" s="32">
        <v>2.4</v>
      </c>
      <c r="M252" s="32" t="s">
        <v>56</v>
      </c>
      <c r="N252" s="32">
        <v>3</v>
      </c>
      <c r="O252" s="32">
        <v>2.9</v>
      </c>
      <c r="P252" s="32">
        <v>2</v>
      </c>
      <c r="Q252" s="32">
        <v>1000</v>
      </c>
      <c r="R252" s="32">
        <v>0.74511316000000005</v>
      </c>
      <c r="S252" s="32" t="s">
        <v>57</v>
      </c>
      <c r="T252" s="32">
        <v>13</v>
      </c>
      <c r="U252" s="32">
        <v>0</v>
      </c>
      <c r="V252" s="32">
        <v>13</v>
      </c>
      <c r="W252" s="32">
        <v>0</v>
      </c>
      <c r="X252" s="32" t="s">
        <v>56</v>
      </c>
      <c r="Y252" s="32" t="s">
        <v>64</v>
      </c>
    </row>
    <row r="253" spans="1:25">
      <c r="A253" s="32" t="s">
        <v>340</v>
      </c>
      <c r="B253" s="33">
        <v>43902</v>
      </c>
      <c r="C253" s="32" t="s">
        <v>69</v>
      </c>
      <c r="D253" s="32" t="s">
        <v>86</v>
      </c>
      <c r="E253" s="32">
        <v>52</v>
      </c>
      <c r="F253" s="32">
        <v>752</v>
      </c>
      <c r="G253" s="32" t="s">
        <v>62</v>
      </c>
      <c r="H253" s="34">
        <v>73445.991129999995</v>
      </c>
      <c r="I253" s="34">
        <v>73445.991129999995</v>
      </c>
      <c r="J253" s="32" t="s">
        <v>63</v>
      </c>
      <c r="K253" s="32" t="s">
        <v>63</v>
      </c>
      <c r="L253" s="32">
        <v>14.4</v>
      </c>
      <c r="M253" s="32" t="s">
        <v>56</v>
      </c>
      <c r="N253" s="32">
        <v>2</v>
      </c>
      <c r="O253" s="32">
        <v>0.2</v>
      </c>
      <c r="P253" s="32">
        <v>1</v>
      </c>
      <c r="Q253" s="32">
        <v>1800</v>
      </c>
      <c r="R253" s="32">
        <v>0.62934066499999997</v>
      </c>
      <c r="S253" s="32" t="s">
        <v>57</v>
      </c>
      <c r="T253" s="32">
        <v>18</v>
      </c>
      <c r="U253" s="32">
        <v>0</v>
      </c>
      <c r="V253" s="32">
        <v>18</v>
      </c>
      <c r="W253" s="32">
        <v>0</v>
      </c>
      <c r="X253" s="32" t="s">
        <v>58</v>
      </c>
      <c r="Y253" s="32" t="s">
        <v>59</v>
      </c>
    </row>
    <row r="254" spans="1:25">
      <c r="A254" s="32" t="s">
        <v>341</v>
      </c>
      <c r="B254" s="33">
        <v>43902</v>
      </c>
      <c r="C254" s="32" t="s">
        <v>69</v>
      </c>
      <c r="D254" s="32" t="s">
        <v>86</v>
      </c>
      <c r="E254" s="32">
        <v>40</v>
      </c>
      <c r="F254" s="32">
        <v>832</v>
      </c>
      <c r="G254" s="32" t="s">
        <v>76</v>
      </c>
      <c r="H254" s="34">
        <v>22277.01513</v>
      </c>
      <c r="I254" s="34">
        <v>22277.01513</v>
      </c>
      <c r="J254" s="32" t="s">
        <v>156</v>
      </c>
      <c r="K254" s="32" t="s">
        <v>73</v>
      </c>
      <c r="L254" s="32">
        <v>0.8</v>
      </c>
      <c r="M254" s="32" t="s">
        <v>56</v>
      </c>
      <c r="N254" s="32">
        <v>1</v>
      </c>
      <c r="O254" s="32">
        <v>6.4</v>
      </c>
      <c r="P254" s="32">
        <v>3</v>
      </c>
      <c r="Q254" s="32">
        <v>900</v>
      </c>
      <c r="R254" s="32">
        <v>0.49749138999999998</v>
      </c>
      <c r="S254" s="32" t="s">
        <v>57</v>
      </c>
      <c r="T254" s="32">
        <v>22</v>
      </c>
      <c r="U254" s="32">
        <v>0</v>
      </c>
      <c r="V254" s="32">
        <v>22</v>
      </c>
      <c r="W254" s="32">
        <v>0</v>
      </c>
      <c r="X254" s="32" t="s">
        <v>56</v>
      </c>
      <c r="Y254" s="32" t="s">
        <v>64</v>
      </c>
    </row>
    <row r="255" spans="1:25">
      <c r="A255" s="32" t="s">
        <v>342</v>
      </c>
      <c r="B255" s="33">
        <v>43904</v>
      </c>
      <c r="C255" s="32" t="s">
        <v>66</v>
      </c>
      <c r="D255" s="32" t="s">
        <v>75</v>
      </c>
      <c r="E255" s="32">
        <v>37</v>
      </c>
      <c r="F255" s="32">
        <v>726</v>
      </c>
      <c r="G255" s="32" t="s">
        <v>62</v>
      </c>
      <c r="H255" s="34">
        <v>73944.833660000004</v>
      </c>
      <c r="I255" s="34">
        <v>73944.833660000004</v>
      </c>
      <c r="J255" s="32" t="s">
        <v>55</v>
      </c>
      <c r="K255" s="32" t="s">
        <v>55</v>
      </c>
      <c r="L255" s="32">
        <v>0.4</v>
      </c>
      <c r="M255" s="32" t="s">
        <v>56</v>
      </c>
      <c r="N255" s="32">
        <v>2</v>
      </c>
      <c r="O255" s="32">
        <v>1.2</v>
      </c>
      <c r="P255" s="32">
        <v>2</v>
      </c>
      <c r="Q255" s="32">
        <v>800</v>
      </c>
      <c r="R255" s="32">
        <v>0.35293348200000002</v>
      </c>
      <c r="S255" s="32" t="s">
        <v>57</v>
      </c>
      <c r="T255" s="32">
        <v>16</v>
      </c>
      <c r="U255" s="32">
        <v>1</v>
      </c>
      <c r="V255" s="32">
        <v>16</v>
      </c>
      <c r="W255" s="32">
        <v>0</v>
      </c>
      <c r="X255" s="32" t="s">
        <v>56</v>
      </c>
      <c r="Y255" s="32" t="s">
        <v>64</v>
      </c>
    </row>
    <row r="256" spans="1:25">
      <c r="A256" s="32" t="s">
        <v>343</v>
      </c>
      <c r="B256" s="33">
        <v>43908</v>
      </c>
      <c r="C256" s="32" t="s">
        <v>69</v>
      </c>
      <c r="D256" s="32" t="s">
        <v>102</v>
      </c>
      <c r="E256" s="32">
        <v>49</v>
      </c>
      <c r="F256" s="32">
        <v>809</v>
      </c>
      <c r="G256" s="32" t="s">
        <v>54</v>
      </c>
      <c r="H256" s="34">
        <v>97968.406000000003</v>
      </c>
      <c r="I256" s="34">
        <v>97968.406000000003</v>
      </c>
      <c r="J256" s="32" t="s">
        <v>55</v>
      </c>
      <c r="K256" s="32" t="s">
        <v>55</v>
      </c>
      <c r="L256" s="32">
        <v>1.5</v>
      </c>
      <c r="M256" s="32" t="s">
        <v>56</v>
      </c>
      <c r="N256" s="32">
        <v>0</v>
      </c>
      <c r="O256" s="32">
        <v>3.7</v>
      </c>
      <c r="P256" s="32">
        <v>3</v>
      </c>
      <c r="Q256" s="32">
        <v>1000</v>
      </c>
      <c r="R256" s="32">
        <v>0.19935973500000001</v>
      </c>
      <c r="S256" s="32" t="s">
        <v>57</v>
      </c>
      <c r="T256" s="32">
        <v>18</v>
      </c>
      <c r="U256" s="32">
        <v>0</v>
      </c>
      <c r="V256" s="32">
        <v>18</v>
      </c>
      <c r="W256" s="32">
        <v>0</v>
      </c>
      <c r="X256" s="32" t="s">
        <v>56</v>
      </c>
      <c r="Y256" s="32" t="s">
        <v>64</v>
      </c>
    </row>
    <row r="257" spans="1:25">
      <c r="A257" s="32" t="s">
        <v>344</v>
      </c>
      <c r="B257" s="33">
        <v>43908</v>
      </c>
      <c r="C257" s="32" t="s">
        <v>69</v>
      </c>
      <c r="D257" s="32" t="s">
        <v>97</v>
      </c>
      <c r="E257" s="32">
        <v>45</v>
      </c>
      <c r="F257" s="32">
        <v>796</v>
      </c>
      <c r="G257" s="32" t="s">
        <v>54</v>
      </c>
      <c r="H257" s="34">
        <v>21364.675169999999</v>
      </c>
      <c r="I257" s="34">
        <v>21364.675169999999</v>
      </c>
      <c r="J257" s="32" t="s">
        <v>55</v>
      </c>
      <c r="K257" s="32" t="s">
        <v>73</v>
      </c>
      <c r="L257" s="32">
        <v>5.4</v>
      </c>
      <c r="M257" s="32" t="s">
        <v>56</v>
      </c>
      <c r="N257" s="32">
        <v>2</v>
      </c>
      <c r="O257" s="32">
        <v>1.4</v>
      </c>
      <c r="P257" s="32">
        <v>2</v>
      </c>
      <c r="Q257" s="32">
        <v>1300</v>
      </c>
      <c r="R257" s="32">
        <v>4.0693256999999997E-2</v>
      </c>
      <c r="S257" s="32" t="s">
        <v>57</v>
      </c>
      <c r="T257" s="32">
        <v>22</v>
      </c>
      <c r="U257" s="32">
        <v>0</v>
      </c>
      <c r="V257" s="32">
        <v>22</v>
      </c>
      <c r="W257" s="32">
        <v>0</v>
      </c>
      <c r="X257" s="32" t="s">
        <v>56</v>
      </c>
      <c r="Y257" s="32" t="s">
        <v>64</v>
      </c>
    </row>
    <row r="258" spans="1:25">
      <c r="A258" s="32" t="s">
        <v>345</v>
      </c>
      <c r="B258" s="33">
        <v>43908</v>
      </c>
      <c r="C258" s="32" t="s">
        <v>66</v>
      </c>
      <c r="D258" s="32" t="s">
        <v>67</v>
      </c>
      <c r="E258" s="32">
        <v>50</v>
      </c>
      <c r="F258" s="32">
        <v>699</v>
      </c>
      <c r="G258" s="32" t="s">
        <v>76</v>
      </c>
      <c r="H258" s="34">
        <v>47882.496729999999</v>
      </c>
      <c r="I258" s="34">
        <v>47882.496729999999</v>
      </c>
      <c r="J258" s="32" t="s">
        <v>63</v>
      </c>
      <c r="K258" s="32" t="s">
        <v>63</v>
      </c>
      <c r="L258" s="32">
        <v>2.2000000000000002</v>
      </c>
      <c r="M258" s="32" t="s">
        <v>56</v>
      </c>
      <c r="N258" s="32">
        <v>4</v>
      </c>
      <c r="O258" s="32">
        <v>16</v>
      </c>
      <c r="P258" s="32">
        <v>3</v>
      </c>
      <c r="Q258" s="32">
        <v>1250</v>
      </c>
      <c r="R258" s="32">
        <v>0.119012747</v>
      </c>
      <c r="S258" s="32" t="s">
        <v>57</v>
      </c>
      <c r="T258" s="32">
        <v>14</v>
      </c>
      <c r="U258" s="32">
        <v>0</v>
      </c>
      <c r="V258" s="32">
        <v>14</v>
      </c>
      <c r="W258" s="32">
        <v>0</v>
      </c>
      <c r="X258" s="32" t="s">
        <v>56</v>
      </c>
      <c r="Y258" s="32" t="s">
        <v>64</v>
      </c>
    </row>
    <row r="259" spans="1:25">
      <c r="A259" s="32" t="s">
        <v>346</v>
      </c>
      <c r="B259" s="33">
        <v>43909</v>
      </c>
      <c r="C259" s="32" t="s">
        <v>52</v>
      </c>
      <c r="D259" s="32" t="s">
        <v>120</v>
      </c>
      <c r="E259" s="32">
        <v>43</v>
      </c>
      <c r="F259" s="32">
        <v>512</v>
      </c>
      <c r="G259" s="32" t="s">
        <v>62</v>
      </c>
      <c r="H259" s="34">
        <v>26801.88092</v>
      </c>
      <c r="J259" s="32" t="s">
        <v>63</v>
      </c>
      <c r="K259" s="32" t="s">
        <v>63</v>
      </c>
      <c r="L259" s="32">
        <v>1.2</v>
      </c>
      <c r="M259" s="32" t="s">
        <v>56</v>
      </c>
      <c r="N259" s="32">
        <v>0</v>
      </c>
      <c r="O259" s="32">
        <v>4.0999999999999996</v>
      </c>
      <c r="P259" s="32">
        <v>3</v>
      </c>
      <c r="Q259" s="32">
        <v>1150</v>
      </c>
      <c r="R259" s="32">
        <v>0.27567851999999998</v>
      </c>
      <c r="S259" s="32" t="s">
        <v>57</v>
      </c>
      <c r="T259" s="32">
        <v>14</v>
      </c>
      <c r="U259" s="32">
        <v>0</v>
      </c>
      <c r="V259" s="32">
        <v>14</v>
      </c>
      <c r="W259" s="32">
        <v>0</v>
      </c>
      <c r="X259" s="32" t="s">
        <v>56</v>
      </c>
      <c r="Y259" s="32" t="s">
        <v>64</v>
      </c>
    </row>
    <row r="260" spans="1:25">
      <c r="A260" s="32" t="s">
        <v>347</v>
      </c>
      <c r="B260" s="33">
        <v>43909</v>
      </c>
      <c r="C260" s="32" t="s">
        <v>66</v>
      </c>
      <c r="D260" s="32" t="s">
        <v>75</v>
      </c>
      <c r="E260" s="32">
        <v>42</v>
      </c>
      <c r="F260" s="32">
        <v>660</v>
      </c>
      <c r="G260" s="32" t="s">
        <v>54</v>
      </c>
      <c r="H260" s="34">
        <v>26120.24727</v>
      </c>
      <c r="I260" s="34">
        <v>26120.24727</v>
      </c>
      <c r="J260" s="32" t="s">
        <v>128</v>
      </c>
      <c r="K260" s="32" t="s">
        <v>128</v>
      </c>
      <c r="L260" s="32">
        <v>9.9</v>
      </c>
      <c r="M260" s="32" t="s">
        <v>56</v>
      </c>
      <c r="N260" s="32">
        <v>2</v>
      </c>
      <c r="O260" s="32">
        <v>0.1</v>
      </c>
      <c r="P260" s="32">
        <v>3</v>
      </c>
      <c r="Q260" s="32">
        <v>1000</v>
      </c>
      <c r="R260" s="32">
        <v>0.425301965</v>
      </c>
      <c r="S260" s="32" t="s">
        <v>57</v>
      </c>
      <c r="T260" s="32">
        <v>17</v>
      </c>
      <c r="U260" s="32">
        <v>0</v>
      </c>
      <c r="V260" s="32">
        <v>17</v>
      </c>
      <c r="W260" s="32">
        <v>0</v>
      </c>
      <c r="X260" s="32" t="s">
        <v>58</v>
      </c>
      <c r="Y260" s="32" t="s">
        <v>59</v>
      </c>
    </row>
    <row r="261" spans="1:25">
      <c r="A261" s="32" t="s">
        <v>348</v>
      </c>
      <c r="B261" s="33">
        <v>43910</v>
      </c>
      <c r="C261" s="32" t="s">
        <v>69</v>
      </c>
      <c r="D261" s="32" t="s">
        <v>70</v>
      </c>
      <c r="E261" s="32">
        <v>50</v>
      </c>
      <c r="F261" s="32">
        <v>813</v>
      </c>
      <c r="G261" s="32" t="s">
        <v>83</v>
      </c>
      <c r="H261" s="34">
        <v>16616.441620000001</v>
      </c>
      <c r="J261" s="32" t="s">
        <v>55</v>
      </c>
      <c r="K261" s="32" t="s">
        <v>55</v>
      </c>
      <c r="L261" s="32">
        <v>3.6</v>
      </c>
      <c r="M261" s="32" t="s">
        <v>56</v>
      </c>
      <c r="N261" s="32">
        <v>2</v>
      </c>
      <c r="O261" s="32">
        <v>0.8</v>
      </c>
      <c r="P261" s="32">
        <v>2</v>
      </c>
      <c r="Q261" s="32">
        <v>1100</v>
      </c>
      <c r="R261" s="32">
        <v>0.56406088700000001</v>
      </c>
      <c r="S261" s="32" t="s">
        <v>57</v>
      </c>
      <c r="T261" s="32">
        <v>17</v>
      </c>
      <c r="U261" s="32">
        <v>0</v>
      </c>
      <c r="V261" s="32">
        <v>17</v>
      </c>
      <c r="W261" s="32">
        <v>0</v>
      </c>
      <c r="X261" s="32" t="s">
        <v>58</v>
      </c>
      <c r="Y261" s="32" t="s">
        <v>59</v>
      </c>
    </row>
    <row r="262" spans="1:25">
      <c r="A262" s="32" t="s">
        <v>349</v>
      </c>
      <c r="B262" s="33">
        <v>43912</v>
      </c>
      <c r="C262" s="32" t="s">
        <v>69</v>
      </c>
      <c r="D262" s="32" t="s">
        <v>70</v>
      </c>
      <c r="E262" s="32">
        <v>47</v>
      </c>
      <c r="F262" s="32">
        <v>750</v>
      </c>
      <c r="G262" s="32" t="s">
        <v>54</v>
      </c>
      <c r="H262" s="34">
        <v>50613.176489999998</v>
      </c>
      <c r="J262" s="32" t="s">
        <v>55</v>
      </c>
      <c r="K262" s="32" t="s">
        <v>55</v>
      </c>
      <c r="L262" s="32">
        <v>3.6</v>
      </c>
      <c r="M262" s="32" t="s">
        <v>56</v>
      </c>
      <c r="N262" s="32">
        <v>2</v>
      </c>
      <c r="O262" s="32">
        <v>3.2</v>
      </c>
      <c r="P262" s="32">
        <v>3</v>
      </c>
      <c r="Q262" s="32">
        <v>1200</v>
      </c>
      <c r="R262" s="32">
        <v>0.68841063000000002</v>
      </c>
      <c r="S262" s="32" t="s">
        <v>57</v>
      </c>
      <c r="T262" s="32">
        <v>22</v>
      </c>
      <c r="U262" s="32">
        <v>0</v>
      </c>
      <c r="V262" s="32">
        <v>22</v>
      </c>
      <c r="W262" s="32">
        <v>0</v>
      </c>
      <c r="X262" s="32" t="s">
        <v>56</v>
      </c>
      <c r="Y262" s="32" t="s">
        <v>64</v>
      </c>
    </row>
    <row r="263" spans="1:25">
      <c r="A263" s="32" t="s">
        <v>350</v>
      </c>
      <c r="B263" s="33">
        <v>43913</v>
      </c>
      <c r="C263" s="32" t="s">
        <v>66</v>
      </c>
      <c r="D263" s="32" t="s">
        <v>72</v>
      </c>
      <c r="E263" s="32">
        <v>30</v>
      </c>
      <c r="F263" s="32">
        <v>628</v>
      </c>
      <c r="G263" s="32" t="s">
        <v>76</v>
      </c>
      <c r="H263" s="34">
        <v>76052.447690000001</v>
      </c>
      <c r="I263" s="34">
        <v>76052.447690000001</v>
      </c>
      <c r="J263" s="32" t="s">
        <v>55</v>
      </c>
      <c r="K263" s="32" t="s">
        <v>55</v>
      </c>
      <c r="L263" s="32">
        <v>2.7</v>
      </c>
      <c r="M263" s="32" t="s">
        <v>56</v>
      </c>
      <c r="N263" s="32">
        <v>1</v>
      </c>
      <c r="O263" s="32">
        <v>3</v>
      </c>
      <c r="P263" s="32">
        <v>1</v>
      </c>
      <c r="Q263" s="32">
        <v>1450</v>
      </c>
      <c r="R263" s="32">
        <v>0.79517462400000005</v>
      </c>
      <c r="S263" s="32" t="s">
        <v>57</v>
      </c>
      <c r="T263" s="32">
        <v>12</v>
      </c>
      <c r="U263" s="32">
        <v>0</v>
      </c>
      <c r="V263" s="32">
        <v>12</v>
      </c>
      <c r="W263" s="32">
        <v>0</v>
      </c>
      <c r="X263" s="32" t="s">
        <v>56</v>
      </c>
      <c r="Y263" s="32" t="s">
        <v>64</v>
      </c>
    </row>
    <row r="264" spans="1:25">
      <c r="A264" s="32" t="s">
        <v>351</v>
      </c>
      <c r="B264" s="33">
        <v>43915</v>
      </c>
      <c r="C264" s="32" t="s">
        <v>66</v>
      </c>
      <c r="D264" s="32" t="s">
        <v>116</v>
      </c>
      <c r="E264" s="32">
        <v>22</v>
      </c>
      <c r="F264" s="32">
        <v>812</v>
      </c>
      <c r="G264" s="32" t="s">
        <v>83</v>
      </c>
      <c r="H264" s="34">
        <v>56586.58541</v>
      </c>
      <c r="I264" s="34">
        <v>56586.58541</v>
      </c>
      <c r="J264" s="32" t="s">
        <v>55</v>
      </c>
      <c r="K264" s="32" t="s">
        <v>55</v>
      </c>
      <c r="L264" s="32">
        <v>8.8000000000000007</v>
      </c>
      <c r="M264" s="32" t="s">
        <v>56</v>
      </c>
      <c r="N264" s="32">
        <v>1</v>
      </c>
      <c r="O264" s="32">
        <v>0.6</v>
      </c>
      <c r="P264" s="32">
        <v>1</v>
      </c>
      <c r="Q264" s="32">
        <v>1200</v>
      </c>
      <c r="R264" s="32">
        <v>0.88162553899999996</v>
      </c>
      <c r="S264" s="32" t="s">
        <v>57</v>
      </c>
      <c r="T264" s="32">
        <v>23</v>
      </c>
      <c r="U264" s="32">
        <v>0</v>
      </c>
      <c r="V264" s="32">
        <v>23</v>
      </c>
      <c r="W264" s="32">
        <v>0</v>
      </c>
      <c r="X264" s="32" t="s">
        <v>56</v>
      </c>
      <c r="Y264" s="32" t="s">
        <v>64</v>
      </c>
    </row>
    <row r="265" spans="1:25">
      <c r="A265" s="32" t="s">
        <v>352</v>
      </c>
      <c r="B265" s="33">
        <v>43916</v>
      </c>
      <c r="C265" s="32" t="s">
        <v>52</v>
      </c>
      <c r="D265" s="32" t="s">
        <v>79</v>
      </c>
      <c r="E265" s="32">
        <v>64</v>
      </c>
      <c r="F265" s="32">
        <v>667</v>
      </c>
      <c r="G265" s="32" t="s">
        <v>83</v>
      </c>
      <c r="H265" s="34">
        <v>27738.477989999999</v>
      </c>
      <c r="I265" s="34">
        <v>27738.477989999999</v>
      </c>
      <c r="J265" s="32" t="s">
        <v>55</v>
      </c>
      <c r="K265" s="32" t="s">
        <v>55</v>
      </c>
      <c r="L265" s="32">
        <v>3.2</v>
      </c>
      <c r="M265" s="32" t="s">
        <v>56</v>
      </c>
      <c r="N265" s="32">
        <v>1</v>
      </c>
      <c r="O265" s="32">
        <v>0.9</v>
      </c>
      <c r="P265" s="32">
        <v>3</v>
      </c>
      <c r="Q265" s="32">
        <v>1550</v>
      </c>
      <c r="R265" s="32">
        <v>0.94555494699999998</v>
      </c>
      <c r="S265" s="32" t="s">
        <v>105</v>
      </c>
      <c r="Y265" s="32" t="s">
        <v>106</v>
      </c>
    </row>
    <row r="266" spans="1:25">
      <c r="A266" s="32" t="s">
        <v>353</v>
      </c>
      <c r="B266" s="33">
        <v>43920</v>
      </c>
      <c r="C266" s="32" t="s">
        <v>69</v>
      </c>
      <c r="D266" s="32" t="s">
        <v>100</v>
      </c>
      <c r="E266" s="32">
        <v>66</v>
      </c>
      <c r="F266" s="32">
        <v>748</v>
      </c>
      <c r="G266" s="32" t="s">
        <v>62</v>
      </c>
      <c r="H266" s="34">
        <v>71696.108970000001</v>
      </c>
      <c r="I266" s="34">
        <v>71696.108970000001</v>
      </c>
      <c r="J266" s="32" t="s">
        <v>156</v>
      </c>
      <c r="K266" s="32" t="s">
        <v>156</v>
      </c>
      <c r="L266" s="32">
        <v>0.3</v>
      </c>
      <c r="M266" s="32" t="s">
        <v>56</v>
      </c>
      <c r="N266" s="32">
        <v>4</v>
      </c>
      <c r="O266" s="32">
        <v>7.6</v>
      </c>
      <c r="P266" s="32">
        <v>3</v>
      </c>
      <c r="Q266" s="32">
        <v>1000</v>
      </c>
      <c r="R266" s="32">
        <v>0.98532974399999995</v>
      </c>
      <c r="S266" s="32" t="s">
        <v>57</v>
      </c>
      <c r="T266" s="32">
        <v>17</v>
      </c>
      <c r="U266" s="32">
        <v>0</v>
      </c>
      <c r="V266" s="32">
        <v>17</v>
      </c>
      <c r="W266" s="32">
        <v>0</v>
      </c>
      <c r="X266" s="32" t="s">
        <v>56</v>
      </c>
      <c r="Y266" s="32" t="s">
        <v>64</v>
      </c>
    </row>
    <row r="267" spans="1:25">
      <c r="A267" s="32" t="s">
        <v>354</v>
      </c>
      <c r="B267" s="33">
        <v>43922</v>
      </c>
      <c r="C267" s="32" t="s">
        <v>69</v>
      </c>
      <c r="D267" s="32" t="s">
        <v>97</v>
      </c>
      <c r="E267" s="32">
        <v>49</v>
      </c>
      <c r="F267" s="32">
        <v>657</v>
      </c>
      <c r="G267" s="32" t="s">
        <v>83</v>
      </c>
      <c r="H267" s="34">
        <v>23013.336380000001</v>
      </c>
      <c r="I267" s="34">
        <v>23013.336380000001</v>
      </c>
      <c r="J267" s="32" t="s">
        <v>55</v>
      </c>
      <c r="K267" s="32" t="s">
        <v>55</v>
      </c>
      <c r="L267" s="32">
        <v>2.8</v>
      </c>
      <c r="M267" s="32" t="s">
        <v>56</v>
      </c>
      <c r="N267" s="32">
        <v>1</v>
      </c>
      <c r="O267" s="32">
        <v>3.5</v>
      </c>
      <c r="P267" s="32">
        <v>4</v>
      </c>
      <c r="Q267" s="32">
        <v>1400</v>
      </c>
      <c r="R267" s="32">
        <v>0.999933866</v>
      </c>
      <c r="S267" s="32" t="s">
        <v>57</v>
      </c>
      <c r="T267" s="32">
        <v>8</v>
      </c>
      <c r="U267" s="32">
        <v>0</v>
      </c>
      <c r="V267" s="32">
        <v>8</v>
      </c>
      <c r="W267" s="32">
        <v>0</v>
      </c>
      <c r="X267" s="32" t="s">
        <v>58</v>
      </c>
      <c r="Y267" s="32" t="s">
        <v>59</v>
      </c>
    </row>
    <row r="268" spans="1:25">
      <c r="A268" s="32" t="s">
        <v>355</v>
      </c>
      <c r="B268" s="33">
        <v>43922</v>
      </c>
      <c r="C268" s="32" t="s">
        <v>69</v>
      </c>
      <c r="D268" s="32" t="s">
        <v>70</v>
      </c>
      <c r="E268" s="32">
        <v>32</v>
      </c>
      <c r="F268" s="32">
        <v>507</v>
      </c>
      <c r="G268" s="32" t="s">
        <v>62</v>
      </c>
      <c r="H268" s="34">
        <v>232121.6421</v>
      </c>
      <c r="J268" s="32" t="s">
        <v>55</v>
      </c>
      <c r="K268" s="32" t="s">
        <v>55</v>
      </c>
      <c r="L268" s="32">
        <v>3.3</v>
      </c>
      <c r="M268" s="32" t="s">
        <v>56</v>
      </c>
      <c r="N268" s="32">
        <v>1</v>
      </c>
      <c r="O268" s="32">
        <v>1</v>
      </c>
      <c r="P268" s="32">
        <v>4</v>
      </c>
      <c r="Q268" s="32">
        <v>1000</v>
      </c>
      <c r="R268" s="32">
        <v>0.98899424499999999</v>
      </c>
      <c r="S268" s="32" t="s">
        <v>57</v>
      </c>
      <c r="T268" s="32">
        <v>16</v>
      </c>
      <c r="U268" s="32">
        <v>0</v>
      </c>
      <c r="V268" s="32">
        <v>16</v>
      </c>
      <c r="W268" s="32">
        <v>0</v>
      </c>
      <c r="X268" s="32" t="s">
        <v>56</v>
      </c>
      <c r="Y268" s="32" t="s">
        <v>64</v>
      </c>
    </row>
    <row r="269" spans="1:25">
      <c r="A269" s="32" t="s">
        <v>356</v>
      </c>
      <c r="B269" s="33">
        <v>43924</v>
      </c>
      <c r="C269" s="32" t="s">
        <v>69</v>
      </c>
      <c r="D269" s="32" t="s">
        <v>102</v>
      </c>
      <c r="E269" s="32">
        <v>56</v>
      </c>
      <c r="F269" s="32">
        <v>796</v>
      </c>
      <c r="G269" s="32" t="s">
        <v>83</v>
      </c>
      <c r="H269" s="34">
        <v>82106.528160000002</v>
      </c>
      <c r="I269" s="34">
        <v>82106.528160000002</v>
      </c>
      <c r="J269" s="32" t="s">
        <v>55</v>
      </c>
      <c r="K269" s="32" t="s">
        <v>55</v>
      </c>
      <c r="L269" s="32">
        <v>5.5</v>
      </c>
      <c r="M269" s="32" t="s">
        <v>56</v>
      </c>
      <c r="N269" s="32">
        <v>0</v>
      </c>
      <c r="O269" s="32">
        <v>10.6</v>
      </c>
      <c r="P269" s="32">
        <v>3</v>
      </c>
      <c r="Q269" s="32">
        <v>800</v>
      </c>
      <c r="R269" s="32">
        <v>0.95279033599999996</v>
      </c>
      <c r="S269" s="32" t="s">
        <v>57</v>
      </c>
      <c r="T269" s="32">
        <v>23</v>
      </c>
      <c r="U269" s="32">
        <v>0</v>
      </c>
      <c r="V269" s="32">
        <v>23</v>
      </c>
      <c r="W269" s="32">
        <v>0</v>
      </c>
      <c r="X269" s="32" t="s">
        <v>56</v>
      </c>
      <c r="Y269" s="32" t="s">
        <v>64</v>
      </c>
    </row>
    <row r="270" spans="1:25">
      <c r="A270" s="32" t="s">
        <v>357</v>
      </c>
      <c r="B270" s="33">
        <v>43924</v>
      </c>
      <c r="C270" s="32" t="s">
        <v>69</v>
      </c>
      <c r="D270" s="32" t="s">
        <v>100</v>
      </c>
      <c r="E270" s="32">
        <v>41</v>
      </c>
      <c r="F270" s="32">
        <v>504</v>
      </c>
      <c r="G270" s="32" t="s">
        <v>83</v>
      </c>
      <c r="H270" s="34">
        <v>23251.128830000001</v>
      </c>
      <c r="I270" s="34">
        <v>23251.128830000001</v>
      </c>
      <c r="J270" s="32" t="s">
        <v>55</v>
      </c>
      <c r="K270" s="32" t="s">
        <v>55</v>
      </c>
      <c r="L270" s="32">
        <v>2.8</v>
      </c>
      <c r="M270" s="32" t="s">
        <v>56</v>
      </c>
      <c r="N270" s="32">
        <v>3</v>
      </c>
      <c r="O270" s="32">
        <v>1.9</v>
      </c>
      <c r="P270" s="32">
        <v>1</v>
      </c>
      <c r="Q270" s="32">
        <v>1350</v>
      </c>
      <c r="R270" s="32">
        <v>0.89224698599999996</v>
      </c>
      <c r="S270" s="32" t="s">
        <v>57</v>
      </c>
      <c r="T270" s="32">
        <v>20</v>
      </c>
      <c r="U270" s="32">
        <v>1</v>
      </c>
      <c r="V270" s="32">
        <v>20</v>
      </c>
      <c r="W270" s="32">
        <v>0</v>
      </c>
      <c r="X270" s="32" t="s">
        <v>58</v>
      </c>
      <c r="Y270" s="32" t="s">
        <v>59</v>
      </c>
    </row>
    <row r="271" spans="1:25">
      <c r="A271" s="32" t="s">
        <v>358</v>
      </c>
      <c r="B271" s="33">
        <v>43930</v>
      </c>
      <c r="C271" s="32" t="s">
        <v>66</v>
      </c>
      <c r="D271" s="32" t="s">
        <v>72</v>
      </c>
      <c r="E271" s="32">
        <v>55</v>
      </c>
      <c r="F271" s="32">
        <v>819</v>
      </c>
      <c r="G271" s="32" t="s">
        <v>76</v>
      </c>
      <c r="H271" s="34">
        <v>42533.289790000003</v>
      </c>
      <c r="J271" s="32" t="s">
        <v>55</v>
      </c>
      <c r="K271" s="32" t="s">
        <v>55</v>
      </c>
      <c r="L271" s="32">
        <v>1</v>
      </c>
      <c r="M271" s="32" t="s">
        <v>56</v>
      </c>
      <c r="N271" s="32">
        <v>1</v>
      </c>
      <c r="O271" s="32">
        <v>14.6</v>
      </c>
      <c r="P271" s="32">
        <v>4</v>
      </c>
      <c r="Q271" s="32">
        <v>950</v>
      </c>
      <c r="R271" s="32">
        <v>0.80891080000000004</v>
      </c>
      <c r="S271" s="32" t="s">
        <v>57</v>
      </c>
      <c r="T271" s="32">
        <v>19</v>
      </c>
      <c r="U271" s="32">
        <v>0</v>
      </c>
      <c r="V271" s="32">
        <v>19</v>
      </c>
      <c r="W271" s="32">
        <v>0</v>
      </c>
      <c r="X271" s="32" t="s">
        <v>56</v>
      </c>
      <c r="Y271" s="32" t="s">
        <v>64</v>
      </c>
    </row>
    <row r="272" spans="1:25">
      <c r="A272" s="32" t="s">
        <v>359</v>
      </c>
      <c r="B272" s="33">
        <v>43931</v>
      </c>
      <c r="C272" s="32" t="s">
        <v>69</v>
      </c>
      <c r="D272" s="32" t="s">
        <v>102</v>
      </c>
      <c r="E272" s="32">
        <v>56</v>
      </c>
      <c r="F272" s="32">
        <v>678</v>
      </c>
      <c r="G272" s="32" t="s">
        <v>76</v>
      </c>
      <c r="H272" s="34">
        <v>55671.789850000001</v>
      </c>
      <c r="I272" s="34">
        <v>55671.789850000001</v>
      </c>
      <c r="J272" s="32" t="s">
        <v>55</v>
      </c>
      <c r="K272" s="32" t="s">
        <v>55</v>
      </c>
      <c r="L272" s="32">
        <v>0.9</v>
      </c>
      <c r="M272" s="32" t="s">
        <v>56</v>
      </c>
      <c r="N272" s="32">
        <v>3</v>
      </c>
      <c r="O272" s="32">
        <v>1.9</v>
      </c>
      <c r="P272" s="32">
        <v>3</v>
      </c>
      <c r="Q272" s="32">
        <v>850</v>
      </c>
      <c r="R272" s="32">
        <v>0.70491063700000001</v>
      </c>
      <c r="S272" s="32" t="s">
        <v>57</v>
      </c>
      <c r="T272" s="32">
        <v>17</v>
      </c>
      <c r="U272" s="32">
        <v>1</v>
      </c>
      <c r="V272" s="32">
        <v>17</v>
      </c>
      <c r="W272" s="32">
        <v>0</v>
      </c>
      <c r="X272" s="32" t="s">
        <v>56</v>
      </c>
      <c r="Y272" s="32" t="s">
        <v>64</v>
      </c>
    </row>
    <row r="273" spans="1:25">
      <c r="A273" s="32" t="s">
        <v>360</v>
      </c>
      <c r="B273" s="33">
        <v>43932</v>
      </c>
      <c r="C273" s="32" t="s">
        <v>69</v>
      </c>
      <c r="D273" s="32" t="s">
        <v>70</v>
      </c>
      <c r="E273" s="32">
        <v>38</v>
      </c>
      <c r="F273" s="32">
        <v>638</v>
      </c>
      <c r="G273" s="32" t="s">
        <v>62</v>
      </c>
      <c r="H273" s="34">
        <v>30723.589380000001</v>
      </c>
      <c r="I273" s="34">
        <v>30723.589380000001</v>
      </c>
      <c r="J273" s="32" t="s">
        <v>55</v>
      </c>
      <c r="K273" s="32" t="s">
        <v>55</v>
      </c>
      <c r="L273" s="32">
        <v>1.8</v>
      </c>
      <c r="M273" s="32" t="s">
        <v>56</v>
      </c>
      <c r="N273" s="32">
        <v>2</v>
      </c>
      <c r="O273" s="32">
        <v>23.5</v>
      </c>
      <c r="P273" s="32">
        <v>1</v>
      </c>
      <c r="Q273" s="32">
        <v>1650</v>
      </c>
      <c r="R273" s="32">
        <v>0.58290322699999997</v>
      </c>
      <c r="S273" s="32" t="s">
        <v>105</v>
      </c>
      <c r="Y273" s="32" t="s">
        <v>106</v>
      </c>
    </row>
    <row r="274" spans="1:25">
      <c r="A274" s="32" t="s">
        <v>361</v>
      </c>
      <c r="B274" s="33">
        <v>43933</v>
      </c>
      <c r="C274" s="32" t="s">
        <v>69</v>
      </c>
      <c r="D274" s="32" t="s">
        <v>86</v>
      </c>
      <c r="E274" s="32">
        <v>37</v>
      </c>
      <c r="F274" s="32">
        <v>638</v>
      </c>
      <c r="G274" s="32" t="s">
        <v>54</v>
      </c>
      <c r="H274" s="34">
        <v>87901.293560000006</v>
      </c>
      <c r="J274" s="32" t="s">
        <v>55</v>
      </c>
      <c r="K274" s="32" t="s">
        <v>55</v>
      </c>
      <c r="L274" s="32">
        <v>2.8</v>
      </c>
      <c r="M274" s="32" t="s">
        <v>56</v>
      </c>
      <c r="N274" s="32">
        <v>4</v>
      </c>
      <c r="O274" s="32">
        <v>5.6</v>
      </c>
      <c r="P274" s="32">
        <v>2</v>
      </c>
      <c r="Q274" s="32">
        <v>1600</v>
      </c>
      <c r="R274" s="32">
        <v>0.44600530100000002</v>
      </c>
      <c r="S274" s="32" t="s">
        <v>57</v>
      </c>
      <c r="T274" s="32">
        <v>20</v>
      </c>
      <c r="U274" s="32">
        <v>1</v>
      </c>
      <c r="V274" s="32">
        <v>20</v>
      </c>
      <c r="W274" s="32">
        <v>0</v>
      </c>
      <c r="X274" s="32" t="s">
        <v>56</v>
      </c>
      <c r="Y274" s="32" t="s">
        <v>64</v>
      </c>
    </row>
    <row r="275" spans="1:25">
      <c r="A275" s="32" t="s">
        <v>362</v>
      </c>
      <c r="B275" s="33">
        <v>43934</v>
      </c>
      <c r="C275" s="32" t="s">
        <v>66</v>
      </c>
      <c r="D275" s="32" t="s">
        <v>67</v>
      </c>
      <c r="E275" s="32">
        <v>44</v>
      </c>
      <c r="F275" s="32">
        <v>799</v>
      </c>
      <c r="G275" s="32" t="s">
        <v>54</v>
      </c>
      <c r="H275" s="34">
        <v>18382.07242</v>
      </c>
      <c r="I275" s="34">
        <v>18382.07242</v>
      </c>
      <c r="J275" s="32" t="s">
        <v>55</v>
      </c>
      <c r="K275" s="32" t="s">
        <v>55</v>
      </c>
      <c r="L275" s="32">
        <v>3.1</v>
      </c>
      <c r="M275" s="32" t="s">
        <v>56</v>
      </c>
      <c r="N275" s="32">
        <v>7</v>
      </c>
      <c r="O275" s="32">
        <v>3.1</v>
      </c>
      <c r="P275" s="32">
        <v>3</v>
      </c>
      <c r="Q275" s="32">
        <v>1250</v>
      </c>
      <c r="R275" s="32">
        <v>0.29771397599999999</v>
      </c>
      <c r="S275" s="32" t="s">
        <v>57</v>
      </c>
      <c r="T275" s="32">
        <v>21</v>
      </c>
      <c r="U275" s="32">
        <v>1</v>
      </c>
      <c r="V275" s="32">
        <v>21</v>
      </c>
      <c r="W275" s="32">
        <v>0</v>
      </c>
      <c r="X275" s="32" t="s">
        <v>56</v>
      </c>
      <c r="Y275" s="32" t="s">
        <v>64</v>
      </c>
    </row>
    <row r="276" spans="1:25">
      <c r="A276" s="32" t="s">
        <v>363</v>
      </c>
      <c r="B276" s="33">
        <v>43934</v>
      </c>
      <c r="C276" s="32" t="s">
        <v>66</v>
      </c>
      <c r="D276" s="32" t="s">
        <v>75</v>
      </c>
      <c r="E276" s="32">
        <v>44</v>
      </c>
      <c r="F276" s="32">
        <v>273</v>
      </c>
      <c r="G276" s="32" t="s">
        <v>54</v>
      </c>
      <c r="H276" s="34">
        <v>41034.186240000003</v>
      </c>
      <c r="I276" s="34">
        <v>41034.186240000003</v>
      </c>
      <c r="J276" s="32" t="s">
        <v>55</v>
      </c>
      <c r="K276" s="32" t="s">
        <v>55</v>
      </c>
      <c r="L276" s="32">
        <v>13.5</v>
      </c>
      <c r="M276" s="32" t="s">
        <v>56</v>
      </c>
      <c r="N276" s="32">
        <v>2</v>
      </c>
      <c r="O276" s="32">
        <v>7.9</v>
      </c>
      <c r="P276" s="32">
        <v>3</v>
      </c>
      <c r="Q276" s="32">
        <v>1050</v>
      </c>
      <c r="R276" s="32">
        <v>0.141817419</v>
      </c>
      <c r="S276" s="32" t="s">
        <v>105</v>
      </c>
      <c r="Y276" s="32" t="s">
        <v>106</v>
      </c>
    </row>
    <row r="277" spans="1:25">
      <c r="A277" s="32" t="s">
        <v>364</v>
      </c>
      <c r="B277" s="33">
        <v>43935</v>
      </c>
      <c r="C277" s="32" t="s">
        <v>66</v>
      </c>
      <c r="D277" s="32" t="s">
        <v>67</v>
      </c>
      <c r="E277" s="32">
        <v>26</v>
      </c>
      <c r="F277" s="32">
        <v>736</v>
      </c>
      <c r="G277" s="32" t="s">
        <v>62</v>
      </c>
      <c r="H277" s="34">
        <v>156721.9124</v>
      </c>
      <c r="I277" s="34">
        <v>156721.9124</v>
      </c>
      <c r="J277" s="32" t="s">
        <v>63</v>
      </c>
      <c r="K277" s="32" t="s">
        <v>63</v>
      </c>
      <c r="L277" s="32">
        <v>1.1000000000000001</v>
      </c>
      <c r="M277" s="32" t="s">
        <v>56</v>
      </c>
      <c r="N277" s="32">
        <v>2</v>
      </c>
      <c r="O277" s="32">
        <v>4.7</v>
      </c>
      <c r="P277" s="32">
        <v>3</v>
      </c>
      <c r="Q277" s="32">
        <v>1750</v>
      </c>
      <c r="R277" s="32">
        <v>1.7701925E-2</v>
      </c>
      <c r="S277" s="32" t="s">
        <v>57</v>
      </c>
      <c r="T277" s="32">
        <v>15</v>
      </c>
      <c r="U277" s="32">
        <v>0</v>
      </c>
      <c r="V277" s="32">
        <v>15</v>
      </c>
      <c r="W277" s="32">
        <v>0</v>
      </c>
      <c r="X277" s="32" t="s">
        <v>56</v>
      </c>
      <c r="Y277" s="32" t="s">
        <v>64</v>
      </c>
    </row>
    <row r="278" spans="1:25">
      <c r="A278" s="32" t="s">
        <v>365</v>
      </c>
      <c r="B278" s="33">
        <v>43935</v>
      </c>
      <c r="C278" s="32" t="s">
        <v>69</v>
      </c>
      <c r="D278" s="32" t="s">
        <v>100</v>
      </c>
      <c r="E278" s="32">
        <v>44</v>
      </c>
      <c r="F278" s="32">
        <v>636</v>
      </c>
      <c r="G278" s="32" t="s">
        <v>54</v>
      </c>
      <c r="H278" s="34">
        <v>27197.602429999999</v>
      </c>
      <c r="J278" s="32" t="s">
        <v>55</v>
      </c>
      <c r="K278" s="32" t="s">
        <v>55</v>
      </c>
      <c r="L278" s="32">
        <v>11.4</v>
      </c>
      <c r="M278" s="32" t="s">
        <v>58</v>
      </c>
      <c r="N278" s="32">
        <v>2</v>
      </c>
      <c r="O278" s="32">
        <v>11.3</v>
      </c>
      <c r="P278" s="32">
        <v>4</v>
      </c>
      <c r="Q278" s="32">
        <v>950</v>
      </c>
      <c r="R278" s="32">
        <v>0.176769066</v>
      </c>
      <c r="S278" s="32" t="s">
        <v>57</v>
      </c>
      <c r="T278" s="32">
        <v>10</v>
      </c>
      <c r="U278" s="32">
        <v>0</v>
      </c>
      <c r="V278" s="32">
        <v>10</v>
      </c>
      <c r="W278" s="32">
        <v>0</v>
      </c>
      <c r="X278" s="32" t="s">
        <v>58</v>
      </c>
      <c r="Y278" s="32" t="s">
        <v>59</v>
      </c>
    </row>
    <row r="279" spans="1:25">
      <c r="A279" s="32" t="s">
        <v>366</v>
      </c>
      <c r="B279" s="33">
        <v>43936</v>
      </c>
      <c r="C279" s="32" t="s">
        <v>66</v>
      </c>
      <c r="D279" s="32" t="s">
        <v>72</v>
      </c>
      <c r="E279" s="32">
        <v>36</v>
      </c>
      <c r="F279" s="32">
        <v>534</v>
      </c>
      <c r="G279" s="32" t="s">
        <v>76</v>
      </c>
      <c r="H279" s="34">
        <v>84444.918810000003</v>
      </c>
      <c r="I279" s="34">
        <v>84444.918810000003</v>
      </c>
      <c r="J279" s="32" t="s">
        <v>55</v>
      </c>
      <c r="K279" s="32" t="s">
        <v>55</v>
      </c>
      <c r="L279" s="32">
        <v>1.8</v>
      </c>
      <c r="M279" s="32" t="s">
        <v>56</v>
      </c>
      <c r="N279" s="32">
        <v>3</v>
      </c>
      <c r="O279" s="32">
        <v>5.4</v>
      </c>
      <c r="P279" s="32">
        <v>3</v>
      </c>
      <c r="Q279" s="32">
        <v>1700</v>
      </c>
      <c r="R279" s="32">
        <v>0.33132056500000001</v>
      </c>
      <c r="S279" s="32" t="s">
        <v>57</v>
      </c>
      <c r="T279" s="32">
        <v>23</v>
      </c>
      <c r="U279" s="32">
        <v>2</v>
      </c>
      <c r="V279" s="32">
        <v>23</v>
      </c>
      <c r="W279" s="32">
        <v>0</v>
      </c>
      <c r="X279" s="32" t="s">
        <v>56</v>
      </c>
      <c r="Y279" s="32" t="s">
        <v>64</v>
      </c>
    </row>
    <row r="280" spans="1:25">
      <c r="A280" s="32" t="s">
        <v>367</v>
      </c>
      <c r="B280" s="33">
        <v>43936</v>
      </c>
      <c r="C280" s="32" t="s">
        <v>52</v>
      </c>
      <c r="D280" s="32" t="s">
        <v>187</v>
      </c>
      <c r="E280" s="32">
        <v>33</v>
      </c>
      <c r="F280" s="32">
        <v>742</v>
      </c>
      <c r="G280" s="32" t="s">
        <v>76</v>
      </c>
      <c r="H280" s="34">
        <v>50605.951679999998</v>
      </c>
      <c r="I280" s="34">
        <v>50605.951679999998</v>
      </c>
      <c r="J280" s="32" t="s">
        <v>55</v>
      </c>
      <c r="K280" s="32" t="s">
        <v>55</v>
      </c>
      <c r="L280" s="32">
        <v>3.3</v>
      </c>
      <c r="M280" s="32" t="s">
        <v>56</v>
      </c>
      <c r="N280" s="32">
        <v>3</v>
      </c>
      <c r="O280" s="32">
        <v>2</v>
      </c>
      <c r="P280" s="32">
        <v>3</v>
      </c>
      <c r="Q280" s="32">
        <v>950</v>
      </c>
      <c r="R280" s="32">
        <v>0.47740833599999999</v>
      </c>
      <c r="S280" s="32" t="s">
        <v>57</v>
      </c>
      <c r="T280" s="32">
        <v>14</v>
      </c>
      <c r="U280" s="32">
        <v>1</v>
      </c>
      <c r="V280" s="32">
        <v>14</v>
      </c>
      <c r="W280" s="32">
        <v>0</v>
      </c>
      <c r="X280" s="32" t="s">
        <v>56</v>
      </c>
      <c r="Y280" s="32" t="s">
        <v>64</v>
      </c>
    </row>
    <row r="281" spans="1:25">
      <c r="A281" s="32" t="s">
        <v>368</v>
      </c>
      <c r="B281" s="33">
        <v>43937</v>
      </c>
      <c r="C281" s="32" t="s">
        <v>69</v>
      </c>
      <c r="D281" s="32" t="s">
        <v>86</v>
      </c>
      <c r="E281" s="32">
        <v>37</v>
      </c>
      <c r="F281" s="32">
        <v>687</v>
      </c>
      <c r="G281" s="32" t="s">
        <v>76</v>
      </c>
      <c r="H281" s="34">
        <v>236152.5275</v>
      </c>
      <c r="I281" s="34">
        <v>236152.5275</v>
      </c>
      <c r="J281" s="32" t="s">
        <v>55</v>
      </c>
      <c r="K281" s="32" t="s">
        <v>55</v>
      </c>
      <c r="L281" s="32">
        <v>2.5</v>
      </c>
      <c r="M281" s="32" t="s">
        <v>56</v>
      </c>
      <c r="N281" s="32">
        <v>4</v>
      </c>
      <c r="O281" s="32">
        <v>0.2</v>
      </c>
      <c r="P281" s="32">
        <v>3</v>
      </c>
      <c r="Q281" s="32">
        <v>1400</v>
      </c>
      <c r="R281" s="32">
        <v>0.61130050499999999</v>
      </c>
      <c r="S281" s="32" t="s">
        <v>57</v>
      </c>
      <c r="T281" s="32">
        <v>20</v>
      </c>
      <c r="U281" s="32">
        <v>0</v>
      </c>
      <c r="V281" s="32">
        <v>20</v>
      </c>
      <c r="W281" s="32">
        <v>0</v>
      </c>
      <c r="X281" s="32" t="s">
        <v>56</v>
      </c>
      <c r="Y281" s="32" t="s">
        <v>64</v>
      </c>
    </row>
    <row r="282" spans="1:25">
      <c r="A282" s="32" t="s">
        <v>369</v>
      </c>
      <c r="B282" s="33">
        <v>43937</v>
      </c>
      <c r="C282" s="32" t="s">
        <v>52</v>
      </c>
      <c r="D282" s="32" t="s">
        <v>120</v>
      </c>
      <c r="E282" s="32">
        <v>46</v>
      </c>
      <c r="F282" s="32">
        <v>703</v>
      </c>
      <c r="G282" s="32" t="s">
        <v>62</v>
      </c>
      <c r="H282" s="34">
        <v>5560637</v>
      </c>
      <c r="I282" s="34">
        <v>5560637</v>
      </c>
      <c r="J282" s="32" t="s">
        <v>88</v>
      </c>
      <c r="K282" s="32" t="s">
        <v>88</v>
      </c>
      <c r="L282" s="32">
        <v>4.7</v>
      </c>
      <c r="M282" s="32" t="s">
        <v>58</v>
      </c>
      <c r="N282" s="32">
        <v>2</v>
      </c>
      <c r="O282" s="32">
        <v>4.4000000000000004</v>
      </c>
      <c r="P282" s="32">
        <v>3</v>
      </c>
      <c r="Q282" s="32">
        <v>0</v>
      </c>
      <c r="R282" s="32">
        <v>0.72957673700000003</v>
      </c>
      <c r="S282" s="32" t="s">
        <v>105</v>
      </c>
      <c r="T282" s="32">
        <v>0</v>
      </c>
      <c r="U282" s="32">
        <v>0</v>
      </c>
      <c r="V282" s="32">
        <v>0</v>
      </c>
      <c r="W282" s="32">
        <v>0</v>
      </c>
      <c r="Y282" s="32" t="s">
        <v>106</v>
      </c>
    </row>
    <row r="283" spans="1:25">
      <c r="A283" s="32" t="s">
        <v>370</v>
      </c>
      <c r="B283" s="33">
        <v>43938</v>
      </c>
      <c r="C283" s="32" t="s">
        <v>66</v>
      </c>
      <c r="D283" s="32" t="s">
        <v>67</v>
      </c>
      <c r="E283" s="32">
        <v>47</v>
      </c>
      <c r="F283" s="32">
        <v>827</v>
      </c>
      <c r="G283" s="32" t="s">
        <v>62</v>
      </c>
      <c r="H283" s="34">
        <v>60092.944949999997</v>
      </c>
      <c r="I283" s="34">
        <v>3951216</v>
      </c>
      <c r="J283" s="32" t="s">
        <v>128</v>
      </c>
      <c r="K283" s="32" t="s">
        <v>128</v>
      </c>
      <c r="L283" s="32">
        <v>3.7</v>
      </c>
      <c r="M283" s="32" t="s">
        <v>56</v>
      </c>
      <c r="N283" s="32">
        <v>6</v>
      </c>
      <c r="O283" s="32">
        <v>5.4</v>
      </c>
      <c r="P283" s="32">
        <v>2</v>
      </c>
      <c r="Q283" s="32">
        <v>1600</v>
      </c>
      <c r="R283" s="32">
        <v>0.82921561600000004</v>
      </c>
      <c r="S283" s="32" t="s">
        <v>57</v>
      </c>
      <c r="T283" s="32">
        <v>23</v>
      </c>
      <c r="U283" s="32">
        <v>0</v>
      </c>
      <c r="V283" s="32">
        <v>23</v>
      </c>
      <c r="W283" s="32">
        <v>0</v>
      </c>
      <c r="X283" s="32" t="s">
        <v>56</v>
      </c>
      <c r="Y283" s="32" t="s">
        <v>64</v>
      </c>
    </row>
    <row r="284" spans="1:25">
      <c r="A284" s="32" t="s">
        <v>371</v>
      </c>
      <c r="B284" s="33">
        <v>43938</v>
      </c>
      <c r="C284" s="32" t="s">
        <v>69</v>
      </c>
      <c r="D284" s="32" t="s">
        <v>102</v>
      </c>
      <c r="E284" s="32">
        <v>30</v>
      </c>
      <c r="F284" s="32">
        <v>828</v>
      </c>
      <c r="G284" s="32" t="s">
        <v>83</v>
      </c>
      <c r="H284" s="34">
        <v>57798.317649999997</v>
      </c>
      <c r="I284" s="34">
        <v>6357220</v>
      </c>
      <c r="J284" s="32" t="s">
        <v>55</v>
      </c>
      <c r="K284" s="32" t="s">
        <v>55</v>
      </c>
      <c r="L284" s="32">
        <v>0.5</v>
      </c>
      <c r="M284" s="32" t="s">
        <v>56</v>
      </c>
      <c r="N284" s="32">
        <v>2</v>
      </c>
      <c r="O284" s="32">
        <v>23.9</v>
      </c>
      <c r="P284" s="32">
        <v>4</v>
      </c>
      <c r="Q284" s="32">
        <v>1400</v>
      </c>
      <c r="R284" s="32">
        <v>0.90767182199999996</v>
      </c>
      <c r="S284" s="32" t="s">
        <v>57</v>
      </c>
      <c r="T284" s="32">
        <v>23</v>
      </c>
      <c r="U284" s="32">
        <v>0</v>
      </c>
      <c r="V284" s="32">
        <v>23</v>
      </c>
      <c r="W284" s="32">
        <v>0</v>
      </c>
      <c r="X284" s="32" t="s">
        <v>56</v>
      </c>
      <c r="Y284" s="32" t="s">
        <v>64</v>
      </c>
    </row>
    <row r="285" spans="1:25">
      <c r="A285" s="32" t="s">
        <v>372</v>
      </c>
      <c r="B285" s="33">
        <v>43939</v>
      </c>
      <c r="C285" s="32" t="s">
        <v>69</v>
      </c>
      <c r="D285" s="32" t="s">
        <v>97</v>
      </c>
      <c r="E285" s="32">
        <v>28</v>
      </c>
      <c r="F285" s="32">
        <v>725</v>
      </c>
      <c r="G285" s="32" t="s">
        <v>76</v>
      </c>
      <c r="H285" s="34">
        <v>103946.19349999999</v>
      </c>
      <c r="I285" s="34">
        <v>3248013</v>
      </c>
      <c r="J285" s="32" t="s">
        <v>55</v>
      </c>
      <c r="K285" s="32" t="s">
        <v>55</v>
      </c>
      <c r="L285" s="32">
        <v>16</v>
      </c>
      <c r="M285" s="32" t="s">
        <v>56</v>
      </c>
      <c r="N285" s="32">
        <v>4</v>
      </c>
      <c r="O285" s="32">
        <v>3.6</v>
      </c>
      <c r="P285" s="32">
        <v>2</v>
      </c>
      <c r="Q285" s="32">
        <v>1000</v>
      </c>
      <c r="R285" s="32">
        <v>0.96294115899999999</v>
      </c>
      <c r="S285" s="32" t="s">
        <v>57</v>
      </c>
      <c r="T285" s="32">
        <v>19</v>
      </c>
      <c r="U285" s="32">
        <v>1</v>
      </c>
      <c r="V285" s="32">
        <v>19</v>
      </c>
      <c r="W285" s="32">
        <v>0</v>
      </c>
      <c r="X285" s="32" t="s">
        <v>56</v>
      </c>
      <c r="Y285" s="32" t="s">
        <v>64</v>
      </c>
    </row>
    <row r="286" spans="1:25">
      <c r="A286" s="32" t="s">
        <v>373</v>
      </c>
      <c r="B286" s="33">
        <v>43940</v>
      </c>
      <c r="C286" s="32" t="s">
        <v>66</v>
      </c>
      <c r="D286" s="32" t="s">
        <v>75</v>
      </c>
      <c r="E286" s="32">
        <v>35</v>
      </c>
      <c r="F286" s="32">
        <v>731</v>
      </c>
      <c r="G286" s="32" t="s">
        <v>62</v>
      </c>
      <c r="H286" s="34">
        <v>118096.5858</v>
      </c>
      <c r="I286" s="34">
        <v>2560321</v>
      </c>
      <c r="J286" s="32" t="s">
        <v>55</v>
      </c>
      <c r="K286" s="32" t="s">
        <v>55</v>
      </c>
      <c r="L286" s="32">
        <v>1.3</v>
      </c>
      <c r="M286" s="32" t="s">
        <v>56</v>
      </c>
      <c r="N286" s="32">
        <v>0</v>
      </c>
      <c r="O286" s="32">
        <v>1.5</v>
      </c>
      <c r="P286" s="32">
        <v>2</v>
      </c>
      <c r="Q286" s="32">
        <v>1100</v>
      </c>
      <c r="R286" s="32">
        <v>0.99361174600000002</v>
      </c>
      <c r="S286" s="32" t="s">
        <v>57</v>
      </c>
      <c r="T286" s="32">
        <v>16</v>
      </c>
      <c r="U286" s="32">
        <v>1</v>
      </c>
      <c r="V286" s="32">
        <v>16</v>
      </c>
      <c r="W286" s="32">
        <v>0</v>
      </c>
      <c r="X286" s="32" t="s">
        <v>56</v>
      </c>
      <c r="Y286" s="32" t="s">
        <v>64</v>
      </c>
    </row>
    <row r="287" spans="1:25">
      <c r="A287" s="32" t="s">
        <v>374</v>
      </c>
      <c r="B287" s="33">
        <v>43941</v>
      </c>
      <c r="C287" s="32" t="s">
        <v>69</v>
      </c>
      <c r="D287" s="32" t="s">
        <v>70</v>
      </c>
      <c r="E287" s="32">
        <v>64</v>
      </c>
      <c r="F287" s="32">
        <v>735</v>
      </c>
      <c r="G287" s="32" t="s">
        <v>83</v>
      </c>
      <c r="H287" s="34">
        <v>51170.7264</v>
      </c>
      <c r="I287" s="34">
        <v>4143706</v>
      </c>
      <c r="J287" s="32" t="s">
        <v>55</v>
      </c>
      <c r="K287" s="32" t="s">
        <v>55</v>
      </c>
      <c r="L287" s="32">
        <v>2</v>
      </c>
      <c r="M287" s="32" t="s">
        <v>56</v>
      </c>
      <c r="N287" s="32">
        <v>2</v>
      </c>
      <c r="O287" s="32">
        <v>0.6</v>
      </c>
      <c r="P287" s="32">
        <v>3</v>
      </c>
      <c r="Q287" s="32">
        <v>1100</v>
      </c>
      <c r="R287" s="32">
        <v>0.99890009099999999</v>
      </c>
      <c r="S287" s="32" t="s">
        <v>105</v>
      </c>
      <c r="Y287" s="32" t="s">
        <v>106</v>
      </c>
    </row>
    <row r="288" spans="1:25">
      <c r="A288" s="32" t="s">
        <v>375</v>
      </c>
      <c r="B288" s="33">
        <v>43943</v>
      </c>
      <c r="C288" s="32" t="s">
        <v>69</v>
      </c>
      <c r="D288" s="32" t="s">
        <v>94</v>
      </c>
      <c r="E288" s="32">
        <v>43</v>
      </c>
      <c r="F288" s="32">
        <v>767</v>
      </c>
      <c r="G288" s="32" t="s">
        <v>76</v>
      </c>
      <c r="H288" s="34">
        <v>48070.448880000004</v>
      </c>
      <c r="I288" s="34">
        <v>5560637</v>
      </c>
      <c r="J288" s="32" t="s">
        <v>90</v>
      </c>
      <c r="K288" s="32" t="s">
        <v>90</v>
      </c>
      <c r="L288" s="32">
        <v>5.8</v>
      </c>
      <c r="M288" s="32" t="s">
        <v>56</v>
      </c>
      <c r="N288" s="32">
        <v>2</v>
      </c>
      <c r="O288" s="32">
        <v>2.2000000000000002</v>
      </c>
      <c r="P288" s="32">
        <v>2</v>
      </c>
      <c r="Q288" s="32">
        <v>1550</v>
      </c>
      <c r="R288" s="32">
        <v>0.97867110000000002</v>
      </c>
      <c r="S288" s="32" t="s">
        <v>57</v>
      </c>
      <c r="T288" s="32">
        <v>12</v>
      </c>
      <c r="U288" s="32">
        <v>0</v>
      </c>
      <c r="V288" s="32">
        <v>12</v>
      </c>
      <c r="W288" s="32">
        <v>0</v>
      </c>
      <c r="X288" s="32" t="s">
        <v>56</v>
      </c>
      <c r="Y288" s="32" t="s">
        <v>64</v>
      </c>
    </row>
    <row r="289" spans="1:25">
      <c r="A289" s="32" t="s">
        <v>376</v>
      </c>
      <c r="B289" s="33">
        <v>43947</v>
      </c>
      <c r="C289" s="32" t="s">
        <v>52</v>
      </c>
      <c r="D289" s="32" t="s">
        <v>79</v>
      </c>
      <c r="E289" s="32">
        <v>28</v>
      </c>
      <c r="F289" s="32">
        <v>795</v>
      </c>
      <c r="G289" s="32" t="s">
        <v>83</v>
      </c>
      <c r="H289" s="34">
        <v>4866103</v>
      </c>
      <c r="I289" s="34">
        <v>4866103</v>
      </c>
      <c r="J289" s="32" t="s">
        <v>156</v>
      </c>
      <c r="K289" s="32" t="s">
        <v>156</v>
      </c>
      <c r="L289" s="32">
        <v>3.4</v>
      </c>
      <c r="M289" s="32" t="s">
        <v>56</v>
      </c>
      <c r="N289" s="32">
        <v>2</v>
      </c>
      <c r="O289" s="32">
        <v>1.1000000000000001</v>
      </c>
      <c r="P289" s="32">
        <v>1</v>
      </c>
      <c r="Q289" s="32">
        <v>0</v>
      </c>
      <c r="R289" s="32">
        <v>0.93344153200000002</v>
      </c>
      <c r="S289" s="32" t="s">
        <v>105</v>
      </c>
      <c r="T289" s="32">
        <v>0</v>
      </c>
      <c r="U289" s="32">
        <v>0</v>
      </c>
      <c r="V289" s="32">
        <v>0</v>
      </c>
      <c r="W289" s="32">
        <v>0</v>
      </c>
      <c r="X289" s="32" t="s">
        <v>56</v>
      </c>
      <c r="Y289" s="32" t="s">
        <v>106</v>
      </c>
    </row>
    <row r="290" spans="1:25">
      <c r="A290" s="32" t="s">
        <v>377</v>
      </c>
      <c r="B290" s="33">
        <v>43951</v>
      </c>
      <c r="C290" s="32" t="s">
        <v>66</v>
      </c>
      <c r="D290" s="32" t="s">
        <v>67</v>
      </c>
      <c r="E290" s="32">
        <v>34</v>
      </c>
      <c r="F290" s="32">
        <v>638</v>
      </c>
      <c r="G290" s="32" t="s">
        <v>76</v>
      </c>
      <c r="H290" s="34">
        <v>54610.146480000003</v>
      </c>
      <c r="I290" s="34">
        <v>6807811</v>
      </c>
      <c r="J290" s="32" t="s">
        <v>156</v>
      </c>
      <c r="K290" s="32" t="s">
        <v>156</v>
      </c>
      <c r="L290" s="32">
        <v>4.5999999999999996</v>
      </c>
      <c r="M290" s="32" t="s">
        <v>56</v>
      </c>
      <c r="N290" s="32">
        <v>1</v>
      </c>
      <c r="O290" s="32">
        <v>1.3</v>
      </c>
      <c r="P290" s="32">
        <v>4</v>
      </c>
      <c r="Q290" s="32">
        <v>1650</v>
      </c>
      <c r="R290" s="32">
        <v>0.86436679500000002</v>
      </c>
      <c r="S290" s="32" t="s">
        <v>57</v>
      </c>
      <c r="T290" s="32">
        <v>13</v>
      </c>
      <c r="U290" s="32">
        <v>1</v>
      </c>
      <c r="V290" s="32">
        <v>13</v>
      </c>
      <c r="W290" s="32">
        <v>0</v>
      </c>
      <c r="X290" s="32" t="s">
        <v>56</v>
      </c>
      <c r="Y290" s="32" t="s">
        <v>64</v>
      </c>
    </row>
    <row r="291" spans="1:25">
      <c r="A291" s="32" t="s">
        <v>378</v>
      </c>
      <c r="B291" s="33">
        <v>43955</v>
      </c>
      <c r="C291" s="32" t="s">
        <v>69</v>
      </c>
      <c r="D291" s="32" t="s">
        <v>100</v>
      </c>
      <c r="E291" s="32">
        <v>35</v>
      </c>
      <c r="F291" s="32">
        <v>681</v>
      </c>
      <c r="G291" s="32" t="s">
        <v>76</v>
      </c>
      <c r="H291" s="34">
        <v>139297.61290000001</v>
      </c>
      <c r="I291" s="34">
        <v>3650009</v>
      </c>
      <c r="J291" s="32" t="s">
        <v>90</v>
      </c>
      <c r="K291" s="32" t="s">
        <v>90</v>
      </c>
      <c r="L291" s="32">
        <v>3.1</v>
      </c>
      <c r="M291" s="32" t="s">
        <v>56</v>
      </c>
      <c r="N291" s="32">
        <v>1</v>
      </c>
      <c r="O291" s="32">
        <v>11.3</v>
      </c>
      <c r="P291" s="32">
        <v>4</v>
      </c>
      <c r="Q291" s="32">
        <v>2000</v>
      </c>
      <c r="R291" s="32">
        <v>0.773211435</v>
      </c>
      <c r="S291" s="32" t="s">
        <v>57</v>
      </c>
      <c r="T291" s="32">
        <v>12</v>
      </c>
      <c r="U291" s="32">
        <v>1</v>
      </c>
      <c r="V291" s="32">
        <v>12</v>
      </c>
      <c r="W291" s="32">
        <v>0</v>
      </c>
      <c r="X291" s="32" t="s">
        <v>56</v>
      </c>
      <c r="Y291" s="32" t="s">
        <v>64</v>
      </c>
    </row>
    <row r="292" spans="1:25">
      <c r="A292" s="32" t="s">
        <v>379</v>
      </c>
      <c r="B292" s="33">
        <v>43957</v>
      </c>
      <c r="C292" s="32" t="s">
        <v>52</v>
      </c>
      <c r="D292" s="32" t="s">
        <v>61</v>
      </c>
      <c r="E292" s="32">
        <v>51</v>
      </c>
      <c r="F292" s="32">
        <v>794</v>
      </c>
      <c r="G292" s="32" t="s">
        <v>54</v>
      </c>
      <c r="H292" s="34">
        <v>44465.29292</v>
      </c>
      <c r="I292" s="34">
        <v>4645528</v>
      </c>
      <c r="J292" s="32" t="s">
        <v>55</v>
      </c>
      <c r="K292" s="32" t="s">
        <v>55</v>
      </c>
      <c r="L292" s="32">
        <v>6.9</v>
      </c>
      <c r="M292" s="32" t="s">
        <v>56</v>
      </c>
      <c r="N292" s="32">
        <v>2</v>
      </c>
      <c r="O292" s="32">
        <v>1.7</v>
      </c>
      <c r="P292" s="32">
        <v>3</v>
      </c>
      <c r="Q292" s="32">
        <v>900</v>
      </c>
      <c r="R292" s="32">
        <v>0.66230405299999995</v>
      </c>
      <c r="S292" s="32" t="s">
        <v>57</v>
      </c>
      <c r="T292" s="32">
        <v>20</v>
      </c>
      <c r="U292" s="32">
        <v>1</v>
      </c>
      <c r="V292" s="32">
        <v>20</v>
      </c>
      <c r="W292" s="32">
        <v>0</v>
      </c>
      <c r="X292" s="32" t="s">
        <v>56</v>
      </c>
      <c r="Y292" s="32" t="s">
        <v>64</v>
      </c>
    </row>
    <row r="293" spans="1:25">
      <c r="A293" s="32" t="s">
        <v>380</v>
      </c>
      <c r="B293" s="33">
        <v>43957</v>
      </c>
      <c r="C293" s="32" t="s">
        <v>66</v>
      </c>
      <c r="D293" s="32" t="s">
        <v>116</v>
      </c>
      <c r="E293" s="32">
        <v>55</v>
      </c>
      <c r="F293" s="32">
        <v>670</v>
      </c>
      <c r="G293" s="32" t="s">
        <v>76</v>
      </c>
      <c r="H293" s="34">
        <v>31630.561559999998</v>
      </c>
      <c r="I293" s="34">
        <v>3237179</v>
      </c>
      <c r="J293" s="32" t="s">
        <v>55</v>
      </c>
      <c r="K293" s="32" t="s">
        <v>55</v>
      </c>
      <c r="L293" s="32">
        <v>0.4</v>
      </c>
      <c r="M293" s="32" t="s">
        <v>58</v>
      </c>
      <c r="N293" s="32">
        <v>3</v>
      </c>
      <c r="O293" s="32">
        <v>3.3</v>
      </c>
      <c r="P293" s="32">
        <v>2</v>
      </c>
      <c r="Q293" s="32">
        <v>800</v>
      </c>
      <c r="R293" s="32">
        <v>0.53447782700000002</v>
      </c>
      <c r="S293" s="32" t="s">
        <v>105</v>
      </c>
      <c r="Y293" s="32" t="s">
        <v>106</v>
      </c>
    </row>
    <row r="294" spans="1:25">
      <c r="A294" s="32" t="s">
        <v>381</v>
      </c>
      <c r="B294" s="33">
        <v>43960</v>
      </c>
      <c r="C294" s="32" t="s">
        <v>69</v>
      </c>
      <c r="D294" s="32" t="s">
        <v>102</v>
      </c>
      <c r="E294" s="32">
        <v>31</v>
      </c>
      <c r="F294" s="32">
        <v>802</v>
      </c>
      <c r="G294" s="32" t="s">
        <v>62</v>
      </c>
      <c r="H294" s="34">
        <v>82576.749939999994</v>
      </c>
      <c r="I294" s="34">
        <v>3228486</v>
      </c>
      <c r="J294" s="32" t="s">
        <v>55</v>
      </c>
      <c r="K294" s="32" t="s">
        <v>55</v>
      </c>
      <c r="L294" s="32">
        <v>1.6</v>
      </c>
      <c r="M294" s="32" t="s">
        <v>56</v>
      </c>
      <c r="N294" s="32">
        <v>2</v>
      </c>
      <c r="O294" s="32">
        <v>3.2</v>
      </c>
      <c r="P294" s="32">
        <v>2</v>
      </c>
      <c r="Q294" s="32">
        <v>900</v>
      </c>
      <c r="R294" s="32">
        <v>0.392998134</v>
      </c>
      <c r="S294" s="32" t="s">
        <v>57</v>
      </c>
      <c r="T294" s="32">
        <v>18</v>
      </c>
      <c r="U294" s="32">
        <v>1</v>
      </c>
      <c r="V294" s="32">
        <v>18</v>
      </c>
      <c r="W294" s="32">
        <v>0</v>
      </c>
      <c r="X294" s="32" t="s">
        <v>58</v>
      </c>
      <c r="Y294" s="32" t="s">
        <v>59</v>
      </c>
    </row>
    <row r="295" spans="1:25">
      <c r="A295" s="32" t="s">
        <v>382</v>
      </c>
      <c r="B295" s="33">
        <v>43961</v>
      </c>
      <c r="C295" s="32" t="s">
        <v>52</v>
      </c>
      <c r="D295" s="32" t="s">
        <v>187</v>
      </c>
      <c r="E295" s="32">
        <v>67</v>
      </c>
      <c r="F295" s="32">
        <v>587</v>
      </c>
      <c r="G295" s="32" t="s">
        <v>54</v>
      </c>
      <c r="H295" s="34">
        <v>13764.64249</v>
      </c>
      <c r="I295" s="34">
        <v>5513718</v>
      </c>
      <c r="J295" s="32" t="s">
        <v>55</v>
      </c>
      <c r="K295" s="32" t="s">
        <v>55</v>
      </c>
      <c r="L295" s="32">
        <v>11.3</v>
      </c>
      <c r="M295" s="32" t="s">
        <v>56</v>
      </c>
      <c r="N295" s="32">
        <v>3</v>
      </c>
      <c r="O295" s="32">
        <v>1.1000000000000001</v>
      </c>
      <c r="P295" s="32">
        <v>3</v>
      </c>
      <c r="Q295" s="32">
        <v>1100</v>
      </c>
      <c r="R295" s="32">
        <v>0.24147913300000001</v>
      </c>
      <c r="S295" s="32" t="s">
        <v>105</v>
      </c>
      <c r="Y295" s="32" t="s">
        <v>106</v>
      </c>
    </row>
    <row r="296" spans="1:25">
      <c r="A296" s="32" t="s">
        <v>383</v>
      </c>
      <c r="B296" s="33">
        <v>43961</v>
      </c>
      <c r="C296" s="32" t="s">
        <v>69</v>
      </c>
      <c r="D296" s="32" t="s">
        <v>86</v>
      </c>
      <c r="E296" s="32">
        <v>37</v>
      </c>
      <c r="F296" s="32">
        <v>671</v>
      </c>
      <c r="G296" s="32" t="s">
        <v>83</v>
      </c>
      <c r="H296" s="34">
        <v>22011.631239999999</v>
      </c>
      <c r="I296" s="34">
        <v>4008426</v>
      </c>
      <c r="J296" s="32" t="s">
        <v>55</v>
      </c>
      <c r="K296" s="32" t="s">
        <v>55</v>
      </c>
      <c r="L296" s="32">
        <v>5.7</v>
      </c>
      <c r="M296" s="32" t="s">
        <v>58</v>
      </c>
      <c r="N296" s="32">
        <v>2</v>
      </c>
      <c r="O296" s="32">
        <v>7.7</v>
      </c>
      <c r="P296" s="32">
        <v>3</v>
      </c>
      <c r="Q296" s="32">
        <v>1050</v>
      </c>
      <c r="R296" s="32">
        <v>8.3791442999999993E-2</v>
      </c>
      <c r="S296" s="32" t="s">
        <v>57</v>
      </c>
      <c r="T296" s="32">
        <v>15</v>
      </c>
      <c r="U296" s="32">
        <v>1</v>
      </c>
      <c r="V296" s="32">
        <v>15</v>
      </c>
      <c r="W296" s="32">
        <v>0</v>
      </c>
      <c r="X296" s="32" t="s">
        <v>56</v>
      </c>
      <c r="Y296" s="32" t="s">
        <v>64</v>
      </c>
    </row>
    <row r="297" spans="1:25">
      <c r="A297" s="32" t="s">
        <v>384</v>
      </c>
      <c r="B297" s="33">
        <v>43963</v>
      </c>
      <c r="C297" s="32" t="s">
        <v>69</v>
      </c>
      <c r="D297" s="32" t="s">
        <v>94</v>
      </c>
      <c r="E297" s="32">
        <v>36</v>
      </c>
      <c r="F297" s="32">
        <v>807</v>
      </c>
      <c r="G297" s="32" t="s">
        <v>76</v>
      </c>
      <c r="H297" s="34">
        <v>36563.53686</v>
      </c>
      <c r="I297" s="34">
        <v>6780440</v>
      </c>
      <c r="J297" s="32" t="s">
        <v>55</v>
      </c>
      <c r="K297" s="32" t="s">
        <v>55</v>
      </c>
      <c r="L297" s="32">
        <v>9.3000000000000007</v>
      </c>
      <c r="M297" s="32" t="s">
        <v>58</v>
      </c>
      <c r="N297" s="32">
        <v>2</v>
      </c>
      <c r="O297" s="32">
        <v>3.7</v>
      </c>
      <c r="P297" s="32">
        <v>3</v>
      </c>
      <c r="Q297" s="32">
        <v>1000</v>
      </c>
      <c r="R297" s="32">
        <v>7.6036735999999994E-2</v>
      </c>
      <c r="S297" s="32" t="s">
        <v>57</v>
      </c>
      <c r="T297" s="32">
        <v>21</v>
      </c>
      <c r="U297" s="32">
        <v>1</v>
      </c>
      <c r="V297" s="32">
        <v>21</v>
      </c>
      <c r="W297" s="32">
        <v>0</v>
      </c>
      <c r="X297" s="32" t="s">
        <v>56</v>
      </c>
      <c r="Y297" s="32" t="s">
        <v>64</v>
      </c>
    </row>
    <row r="298" spans="1:25">
      <c r="A298" s="32" t="s">
        <v>385</v>
      </c>
      <c r="B298" s="33">
        <v>43963</v>
      </c>
      <c r="C298" s="32" t="s">
        <v>52</v>
      </c>
      <c r="D298" s="32" t="s">
        <v>187</v>
      </c>
      <c r="E298" s="32">
        <v>33</v>
      </c>
      <c r="F298" s="32">
        <v>679</v>
      </c>
      <c r="G298" s="32" t="s">
        <v>62</v>
      </c>
      <c r="H298" s="34">
        <v>50711.568180000002</v>
      </c>
      <c r="I298" s="34">
        <v>5280975</v>
      </c>
      <c r="J298" s="32" t="s">
        <v>55</v>
      </c>
      <c r="K298" s="32" t="s">
        <v>55</v>
      </c>
      <c r="L298" s="32">
        <v>6.3</v>
      </c>
      <c r="M298" s="32" t="s">
        <v>56</v>
      </c>
      <c r="N298" s="32">
        <v>4</v>
      </c>
      <c r="O298" s="32">
        <v>11.9</v>
      </c>
      <c r="P298" s="32">
        <v>2</v>
      </c>
      <c r="Q298" s="32">
        <v>1650</v>
      </c>
      <c r="R298" s="32">
        <v>0.23392252299999999</v>
      </c>
      <c r="S298" s="32" t="s">
        <v>105</v>
      </c>
      <c r="Y298" s="32" t="s">
        <v>106</v>
      </c>
    </row>
    <row r="299" spans="1:25">
      <c r="A299" s="32" t="s">
        <v>386</v>
      </c>
      <c r="B299" s="33">
        <v>43966</v>
      </c>
      <c r="C299" s="32" t="s">
        <v>69</v>
      </c>
      <c r="D299" s="32" t="s">
        <v>94</v>
      </c>
      <c r="E299" s="32">
        <v>36</v>
      </c>
      <c r="F299" s="32">
        <v>530</v>
      </c>
      <c r="G299" s="32" t="s">
        <v>76</v>
      </c>
      <c r="H299" s="34">
        <v>49781.521639999999</v>
      </c>
      <c r="I299" s="34">
        <v>2718747</v>
      </c>
      <c r="J299" s="32" t="s">
        <v>63</v>
      </c>
      <c r="K299" s="32" t="s">
        <v>63</v>
      </c>
      <c r="L299" s="32">
        <v>5.3</v>
      </c>
      <c r="M299" s="32" t="s">
        <v>56</v>
      </c>
      <c r="N299" s="32">
        <v>4</v>
      </c>
      <c r="O299" s="32">
        <v>2</v>
      </c>
      <c r="P299" s="32">
        <v>3</v>
      </c>
      <c r="Q299" s="32">
        <v>1150</v>
      </c>
      <c r="R299" s="32">
        <v>0.38583265900000002</v>
      </c>
      <c r="S299" s="32" t="s">
        <v>57</v>
      </c>
      <c r="T299" s="32">
        <v>18</v>
      </c>
      <c r="U299" s="32">
        <v>1</v>
      </c>
      <c r="V299" s="32">
        <v>18</v>
      </c>
      <c r="W299" s="32">
        <v>0</v>
      </c>
      <c r="X299" s="32" t="s">
        <v>56</v>
      </c>
      <c r="Y299" s="32" t="s">
        <v>64</v>
      </c>
    </row>
    <row r="300" spans="1:25">
      <c r="A300" s="32" t="s">
        <v>387</v>
      </c>
      <c r="B300" s="33">
        <v>43966</v>
      </c>
      <c r="C300" s="32" t="s">
        <v>69</v>
      </c>
      <c r="D300" s="32" t="s">
        <v>97</v>
      </c>
      <c r="E300" s="32">
        <v>48</v>
      </c>
      <c r="F300" s="32">
        <v>610</v>
      </c>
      <c r="G300" s="32" t="s">
        <v>62</v>
      </c>
      <c r="H300" s="34">
        <v>44891.772069999999</v>
      </c>
      <c r="I300" s="34">
        <v>5178397</v>
      </c>
      <c r="J300" s="32" t="s">
        <v>55</v>
      </c>
      <c r="K300" s="32" t="s">
        <v>55</v>
      </c>
      <c r="L300" s="32">
        <v>9.1</v>
      </c>
      <c r="M300" s="32" t="s">
        <v>56</v>
      </c>
      <c r="N300" s="32">
        <v>1</v>
      </c>
      <c r="O300" s="32">
        <v>15.6</v>
      </c>
      <c r="P300" s="32">
        <v>2</v>
      </c>
      <c r="Q300" s="32">
        <v>1000</v>
      </c>
      <c r="R300" s="32">
        <v>0.52788653100000005</v>
      </c>
      <c r="S300" s="32" t="s">
        <v>57</v>
      </c>
      <c r="T300" s="32">
        <v>23</v>
      </c>
      <c r="U300" s="32">
        <v>1</v>
      </c>
      <c r="V300" s="32">
        <v>23</v>
      </c>
      <c r="W300" s="32">
        <v>0</v>
      </c>
      <c r="X300" s="32" t="s">
        <v>56</v>
      </c>
      <c r="Y300" s="32" t="s">
        <v>64</v>
      </c>
    </row>
    <row r="301" spans="1:25">
      <c r="A301" s="32" t="s">
        <v>388</v>
      </c>
      <c r="B301" s="33">
        <v>43972</v>
      </c>
      <c r="C301" s="32" t="s">
        <v>66</v>
      </c>
      <c r="D301" s="32" t="s">
        <v>116</v>
      </c>
      <c r="E301" s="32">
        <v>28</v>
      </c>
      <c r="F301" s="32">
        <v>684</v>
      </c>
      <c r="G301" s="32" t="s">
        <v>62</v>
      </c>
      <c r="H301" s="34">
        <v>10401.962729999999</v>
      </c>
      <c r="I301" s="34">
        <v>3111935</v>
      </c>
      <c r="J301" s="32" t="s">
        <v>55</v>
      </c>
      <c r="K301" s="32" t="s">
        <v>55</v>
      </c>
      <c r="L301" s="32">
        <v>2.5</v>
      </c>
      <c r="M301" s="32" t="s">
        <v>56</v>
      </c>
      <c r="N301" s="32">
        <v>3</v>
      </c>
      <c r="O301" s="32">
        <v>9</v>
      </c>
      <c r="P301" s="32">
        <v>4</v>
      </c>
      <c r="Q301" s="32">
        <v>850</v>
      </c>
      <c r="R301" s="32">
        <v>0.65645531400000001</v>
      </c>
      <c r="S301" s="32" t="s">
        <v>57</v>
      </c>
      <c r="T301" s="32">
        <v>14</v>
      </c>
      <c r="U301" s="32">
        <v>0</v>
      </c>
      <c r="V301" s="32">
        <v>14</v>
      </c>
      <c r="W301" s="32">
        <v>0</v>
      </c>
      <c r="X301" s="32" t="s">
        <v>58</v>
      </c>
      <c r="Y301" s="32" t="s">
        <v>59</v>
      </c>
    </row>
    <row r="302" spans="1:25">
      <c r="A302" s="32" t="s">
        <v>389</v>
      </c>
      <c r="B302" s="33">
        <v>43975</v>
      </c>
      <c r="C302" s="32" t="s">
        <v>52</v>
      </c>
      <c r="D302" s="32" t="s">
        <v>187</v>
      </c>
      <c r="E302" s="32">
        <v>52</v>
      </c>
      <c r="F302" s="32">
        <v>605</v>
      </c>
      <c r="G302" s="32" t="s">
        <v>76</v>
      </c>
      <c r="H302" s="34">
        <v>66386.681490000003</v>
      </c>
      <c r="I302" s="34">
        <v>66386.681490000003</v>
      </c>
      <c r="J302" s="32" t="s">
        <v>90</v>
      </c>
      <c r="K302" s="32" t="s">
        <v>90</v>
      </c>
      <c r="L302" s="32">
        <v>1.3</v>
      </c>
      <c r="M302" s="32" t="s">
        <v>56</v>
      </c>
      <c r="N302" s="32">
        <v>5</v>
      </c>
      <c r="O302" s="32">
        <v>2.8</v>
      </c>
      <c r="P302" s="32">
        <v>1</v>
      </c>
      <c r="Q302" s="32">
        <v>2050</v>
      </c>
      <c r="R302" s="32">
        <v>0.76825466099999995</v>
      </c>
      <c r="S302" s="32" t="s">
        <v>57</v>
      </c>
      <c r="T302" s="32">
        <v>23</v>
      </c>
      <c r="U302" s="32">
        <v>0</v>
      </c>
      <c r="V302" s="32">
        <v>23</v>
      </c>
      <c r="W302" s="32">
        <v>0</v>
      </c>
      <c r="X302" s="32" t="s">
        <v>58</v>
      </c>
      <c r="Y302" s="32" t="s">
        <v>59</v>
      </c>
    </row>
    <row r="303" spans="1:25">
      <c r="A303" s="32" t="s">
        <v>390</v>
      </c>
      <c r="B303" s="33">
        <v>43976</v>
      </c>
      <c r="C303" s="32" t="s">
        <v>66</v>
      </c>
      <c r="D303" s="32" t="s">
        <v>104</v>
      </c>
      <c r="E303" s="32">
        <v>28</v>
      </c>
      <c r="F303" s="32">
        <v>669</v>
      </c>
      <c r="G303" s="32" t="s">
        <v>62</v>
      </c>
      <c r="H303" s="34">
        <v>92879.823980000001</v>
      </c>
      <c r="I303" s="34">
        <v>92879.823980000001</v>
      </c>
      <c r="J303" s="32" t="s">
        <v>55</v>
      </c>
      <c r="K303" s="32" t="s">
        <v>55</v>
      </c>
      <c r="L303" s="32">
        <v>1.1000000000000001</v>
      </c>
      <c r="M303" s="32" t="s">
        <v>56</v>
      </c>
      <c r="N303" s="32">
        <v>2</v>
      </c>
      <c r="O303" s="32">
        <v>3.7</v>
      </c>
      <c r="P303" s="32">
        <v>1</v>
      </c>
      <c r="Q303" s="32">
        <v>1100</v>
      </c>
      <c r="R303" s="32">
        <v>0.86042861000000004</v>
      </c>
      <c r="S303" s="32" t="s">
        <v>57</v>
      </c>
      <c r="T303" s="32">
        <v>22</v>
      </c>
      <c r="U303" s="32">
        <v>0</v>
      </c>
      <c r="V303" s="32">
        <v>22</v>
      </c>
      <c r="W303" s="32">
        <v>0</v>
      </c>
      <c r="X303" s="32" t="s">
        <v>56</v>
      </c>
      <c r="Y303" s="32" t="s">
        <v>64</v>
      </c>
    </row>
    <row r="304" spans="1:25">
      <c r="A304" s="32" t="s">
        <v>391</v>
      </c>
      <c r="B304" s="33">
        <v>43977</v>
      </c>
      <c r="C304" s="32" t="s">
        <v>66</v>
      </c>
      <c r="D304" s="32" t="s">
        <v>67</v>
      </c>
      <c r="E304" s="32">
        <v>67</v>
      </c>
      <c r="F304" s="32">
        <v>717</v>
      </c>
      <c r="G304" s="32" t="s">
        <v>83</v>
      </c>
      <c r="H304" s="34">
        <v>36141.594169999997</v>
      </c>
      <c r="I304" s="34">
        <v>36141.594169999997</v>
      </c>
      <c r="J304" s="32" t="s">
        <v>55</v>
      </c>
      <c r="K304" s="32" t="s">
        <v>55</v>
      </c>
      <c r="L304" s="32">
        <v>5.5</v>
      </c>
      <c r="M304" s="32" t="s">
        <v>56</v>
      </c>
      <c r="N304" s="32">
        <v>0</v>
      </c>
      <c r="O304" s="32">
        <v>0.9</v>
      </c>
      <c r="P304" s="32">
        <v>3</v>
      </c>
      <c r="Q304" s="32">
        <v>1700</v>
      </c>
      <c r="R304" s="32">
        <v>0.93062253800000005</v>
      </c>
      <c r="S304" s="32" t="s">
        <v>57</v>
      </c>
      <c r="T304" s="32">
        <v>22</v>
      </c>
      <c r="U304" s="32">
        <v>0</v>
      </c>
      <c r="V304" s="32">
        <v>22</v>
      </c>
      <c r="W304" s="32">
        <v>0</v>
      </c>
      <c r="X304" s="32" t="s">
        <v>56</v>
      </c>
      <c r="Y304" s="32" t="s">
        <v>64</v>
      </c>
    </row>
    <row r="305" spans="1:25">
      <c r="A305" s="32" t="s">
        <v>392</v>
      </c>
      <c r="B305" s="33">
        <v>43981</v>
      </c>
      <c r="C305" s="32" t="s">
        <v>69</v>
      </c>
      <c r="D305" s="32" t="s">
        <v>94</v>
      </c>
      <c r="E305" s="32">
        <v>58</v>
      </c>
      <c r="F305" s="32">
        <v>742</v>
      </c>
      <c r="G305" s="32" t="s">
        <v>54</v>
      </c>
      <c r="H305" s="34">
        <v>57010.480560000004</v>
      </c>
      <c r="I305" s="34">
        <v>57010.480560000004</v>
      </c>
      <c r="J305" s="32" t="s">
        <v>55</v>
      </c>
      <c r="K305" s="32" t="s">
        <v>55</v>
      </c>
      <c r="L305" s="32">
        <v>8.5</v>
      </c>
      <c r="M305" s="32" t="s">
        <v>56</v>
      </c>
      <c r="N305" s="32">
        <v>1</v>
      </c>
      <c r="O305" s="32">
        <v>0.5</v>
      </c>
      <c r="P305" s="32">
        <v>2</v>
      </c>
      <c r="Q305" s="32">
        <v>1850</v>
      </c>
      <c r="R305" s="32">
        <v>0.97704330900000003</v>
      </c>
      <c r="S305" s="32" t="s">
        <v>57</v>
      </c>
      <c r="T305" s="32">
        <v>12</v>
      </c>
      <c r="U305" s="32">
        <v>0</v>
      </c>
      <c r="V305" s="32">
        <v>12</v>
      </c>
      <c r="W305" s="32">
        <v>0</v>
      </c>
      <c r="X305" s="32" t="s">
        <v>56</v>
      </c>
      <c r="Y305" s="32" t="s">
        <v>64</v>
      </c>
    </row>
    <row r="306" spans="1:25">
      <c r="A306" s="32" t="s">
        <v>393</v>
      </c>
      <c r="B306" s="33">
        <v>43981</v>
      </c>
      <c r="C306" s="32" t="s">
        <v>52</v>
      </c>
      <c r="D306" s="32" t="s">
        <v>187</v>
      </c>
      <c r="E306" s="32">
        <v>38</v>
      </c>
      <c r="F306" s="32">
        <v>784</v>
      </c>
      <c r="G306" s="32" t="s">
        <v>54</v>
      </c>
      <c r="H306" s="34">
        <v>41309.806479999999</v>
      </c>
      <c r="J306" s="32" t="s">
        <v>55</v>
      </c>
      <c r="K306" s="32" t="s">
        <v>55</v>
      </c>
      <c r="L306" s="32">
        <v>8.8000000000000007</v>
      </c>
      <c r="M306" s="32" t="s">
        <v>56</v>
      </c>
      <c r="N306" s="32">
        <v>3</v>
      </c>
      <c r="O306" s="32">
        <v>0.1</v>
      </c>
      <c r="P306" s="32">
        <v>1</v>
      </c>
      <c r="Q306" s="32">
        <v>1500</v>
      </c>
      <c r="R306" s="32">
        <v>0.99850508599999999</v>
      </c>
      <c r="S306" s="32" t="s">
        <v>57</v>
      </c>
      <c r="T306" s="32">
        <v>15</v>
      </c>
      <c r="U306" s="32">
        <v>1</v>
      </c>
      <c r="V306" s="32">
        <v>15</v>
      </c>
      <c r="W306" s="32">
        <v>0</v>
      </c>
      <c r="X306" s="32" t="s">
        <v>56</v>
      </c>
      <c r="Y306" s="32" t="s">
        <v>64</v>
      </c>
    </row>
    <row r="307" spans="1:25">
      <c r="A307" s="32" t="s">
        <v>394</v>
      </c>
      <c r="B307" s="33">
        <v>43982</v>
      </c>
      <c r="C307" s="32" t="s">
        <v>69</v>
      </c>
      <c r="D307" s="32" t="s">
        <v>86</v>
      </c>
      <c r="E307" s="32">
        <v>44</v>
      </c>
      <c r="F307" s="32">
        <v>821</v>
      </c>
      <c r="G307" s="32" t="s">
        <v>54</v>
      </c>
      <c r="H307" s="34">
        <v>30124.663059999999</v>
      </c>
      <c r="I307" s="34">
        <v>30124.663059999999</v>
      </c>
      <c r="J307" s="32" t="s">
        <v>55</v>
      </c>
      <c r="K307" s="32" t="s">
        <v>55</v>
      </c>
      <c r="L307" s="32">
        <v>2.9</v>
      </c>
      <c r="M307" s="32" t="s">
        <v>56</v>
      </c>
      <c r="N307" s="32">
        <v>2</v>
      </c>
      <c r="O307" s="32">
        <v>8.3000000000000007</v>
      </c>
      <c r="P307" s="32">
        <v>3</v>
      </c>
      <c r="Q307" s="32">
        <v>1400</v>
      </c>
      <c r="R307" s="32">
        <v>0.99445961800000005</v>
      </c>
      <c r="S307" s="32" t="s">
        <v>57</v>
      </c>
      <c r="T307" s="32">
        <v>20</v>
      </c>
      <c r="U307" s="32">
        <v>1</v>
      </c>
      <c r="V307" s="32">
        <v>20</v>
      </c>
      <c r="W307" s="32">
        <v>0</v>
      </c>
      <c r="X307" s="32" t="s">
        <v>56</v>
      </c>
      <c r="Y307" s="32" t="s">
        <v>64</v>
      </c>
    </row>
    <row r="308" spans="1:25">
      <c r="A308" s="32" t="s">
        <v>395</v>
      </c>
      <c r="B308" s="33">
        <v>43983</v>
      </c>
      <c r="C308" s="32" t="s">
        <v>52</v>
      </c>
      <c r="D308" s="32" t="s">
        <v>187</v>
      </c>
      <c r="E308" s="32">
        <v>33</v>
      </c>
      <c r="F308" s="32">
        <v>697</v>
      </c>
      <c r="G308" s="32" t="s">
        <v>62</v>
      </c>
      <c r="H308" s="34">
        <v>38676.477639999997</v>
      </c>
      <c r="I308" s="34">
        <v>38676.477639999997</v>
      </c>
      <c r="J308" s="32" t="s">
        <v>55</v>
      </c>
      <c r="K308" s="32" t="s">
        <v>55</v>
      </c>
      <c r="L308" s="32">
        <v>3.6</v>
      </c>
      <c r="M308" s="32" t="s">
        <v>58</v>
      </c>
      <c r="N308" s="32">
        <v>1</v>
      </c>
      <c r="O308" s="32">
        <v>0.2</v>
      </c>
      <c r="P308" s="32">
        <v>3</v>
      </c>
      <c r="Q308" s="32">
        <v>2200</v>
      </c>
      <c r="R308" s="32">
        <v>0.96501024800000001</v>
      </c>
      <c r="S308" s="32" t="s">
        <v>105</v>
      </c>
      <c r="Y308" s="32" t="s">
        <v>106</v>
      </c>
    </row>
    <row r="309" spans="1:25">
      <c r="A309" s="32" t="s">
        <v>396</v>
      </c>
      <c r="B309" s="33">
        <v>43983</v>
      </c>
      <c r="C309" s="32" t="s">
        <v>69</v>
      </c>
      <c r="D309" s="32" t="s">
        <v>70</v>
      </c>
      <c r="E309" s="32">
        <v>60</v>
      </c>
      <c r="F309" s="32">
        <v>811</v>
      </c>
      <c r="G309" s="32" t="s">
        <v>83</v>
      </c>
      <c r="H309" s="34">
        <v>35269.371209999998</v>
      </c>
      <c r="I309" s="34">
        <v>35269.371209999998</v>
      </c>
      <c r="J309" s="32" t="s">
        <v>55</v>
      </c>
      <c r="K309" s="32" t="s">
        <v>55</v>
      </c>
      <c r="L309" s="32">
        <v>2.1</v>
      </c>
      <c r="M309" s="32" t="s">
        <v>56</v>
      </c>
      <c r="N309" s="32">
        <v>2</v>
      </c>
      <c r="O309" s="32">
        <v>3.3</v>
      </c>
      <c r="P309" s="32">
        <v>3</v>
      </c>
      <c r="Q309" s="32">
        <v>1550</v>
      </c>
      <c r="R309" s="32">
        <v>0.91090927300000002</v>
      </c>
      <c r="S309" s="32" t="s">
        <v>57</v>
      </c>
      <c r="T309" s="32">
        <v>19</v>
      </c>
      <c r="U309" s="32">
        <v>0</v>
      </c>
      <c r="V309" s="32">
        <v>19</v>
      </c>
      <c r="W309" s="32">
        <v>0</v>
      </c>
      <c r="X309" s="32" t="s">
        <v>56</v>
      </c>
      <c r="Y309" s="32" t="s">
        <v>64</v>
      </c>
    </row>
    <row r="310" spans="1:25">
      <c r="A310" s="32" t="s">
        <v>397</v>
      </c>
      <c r="B310" s="33">
        <v>43983</v>
      </c>
      <c r="C310" s="32" t="s">
        <v>69</v>
      </c>
      <c r="D310" s="32" t="s">
        <v>102</v>
      </c>
      <c r="E310" s="32">
        <v>29</v>
      </c>
      <c r="F310" s="32">
        <v>731</v>
      </c>
      <c r="G310" s="32" t="s">
        <v>83</v>
      </c>
      <c r="H310" s="34">
        <v>112395.75</v>
      </c>
      <c r="I310" s="34">
        <v>112395.75</v>
      </c>
      <c r="J310" s="32" t="s">
        <v>77</v>
      </c>
      <c r="K310" s="32" t="s">
        <v>77</v>
      </c>
      <c r="L310" s="32">
        <v>3.4</v>
      </c>
      <c r="M310" s="32" t="s">
        <v>56</v>
      </c>
      <c r="N310" s="32">
        <v>1</v>
      </c>
      <c r="O310" s="32">
        <v>8.5</v>
      </c>
      <c r="P310" s="32">
        <v>2</v>
      </c>
      <c r="Q310" s="32">
        <v>1150</v>
      </c>
      <c r="R310" s="32">
        <v>0.83353872600000001</v>
      </c>
      <c r="S310" s="32" t="s">
        <v>57</v>
      </c>
      <c r="T310" s="32">
        <v>6</v>
      </c>
      <c r="U310" s="32">
        <v>0</v>
      </c>
      <c r="V310" s="32">
        <v>6</v>
      </c>
      <c r="W310" s="32">
        <v>0</v>
      </c>
      <c r="X310" s="32" t="s">
        <v>58</v>
      </c>
      <c r="Y310" s="32" t="s">
        <v>59</v>
      </c>
    </row>
    <row r="311" spans="1:25">
      <c r="A311" s="32" t="s">
        <v>398</v>
      </c>
      <c r="B311" s="33">
        <v>43984</v>
      </c>
      <c r="C311" s="32" t="s">
        <v>69</v>
      </c>
      <c r="D311" s="32" t="s">
        <v>100</v>
      </c>
      <c r="E311" s="32">
        <v>32</v>
      </c>
      <c r="F311" s="32">
        <v>497</v>
      </c>
      <c r="G311" s="32" t="s">
        <v>83</v>
      </c>
      <c r="H311" s="34">
        <v>41041.958780000001</v>
      </c>
      <c r="J311" s="32" t="s">
        <v>55</v>
      </c>
      <c r="K311" s="32" t="s">
        <v>55</v>
      </c>
      <c r="L311" s="32">
        <v>9</v>
      </c>
      <c r="M311" s="32" t="s">
        <v>56</v>
      </c>
      <c r="N311" s="32">
        <v>1</v>
      </c>
      <c r="O311" s="32">
        <v>2.9</v>
      </c>
      <c r="P311" s="32">
        <v>3</v>
      </c>
      <c r="Q311" s="32">
        <v>1300</v>
      </c>
      <c r="R311" s="32">
        <v>0.73487507200000002</v>
      </c>
      <c r="S311" s="32" t="s">
        <v>57</v>
      </c>
      <c r="T311" s="32">
        <v>22</v>
      </c>
      <c r="U311" s="32">
        <v>0</v>
      </c>
      <c r="V311" s="32">
        <v>22</v>
      </c>
      <c r="W311" s="32">
        <v>0</v>
      </c>
      <c r="X311" s="32" t="s">
        <v>58</v>
      </c>
      <c r="Y311" s="32" t="s">
        <v>59</v>
      </c>
    </row>
    <row r="312" spans="1:25">
      <c r="A312" s="32" t="s">
        <v>399</v>
      </c>
      <c r="B312" s="33">
        <v>43985</v>
      </c>
      <c r="C312" s="32" t="s">
        <v>52</v>
      </c>
      <c r="D312" s="32" t="s">
        <v>61</v>
      </c>
      <c r="E312" s="32">
        <v>26</v>
      </c>
      <c r="F312" s="32">
        <v>541</v>
      </c>
      <c r="G312" s="32" t="s">
        <v>83</v>
      </c>
      <c r="H312" s="34">
        <v>38615.518620000003</v>
      </c>
      <c r="I312" s="34">
        <v>38615.518620000003</v>
      </c>
      <c r="J312" s="32" t="s">
        <v>55</v>
      </c>
      <c r="K312" s="32" t="s">
        <v>55</v>
      </c>
      <c r="L312" s="32">
        <v>6.6</v>
      </c>
      <c r="M312" s="32" t="s">
        <v>56</v>
      </c>
      <c r="N312" s="32">
        <v>5</v>
      </c>
      <c r="O312" s="32">
        <v>2.7</v>
      </c>
      <c r="P312" s="32">
        <v>3</v>
      </c>
      <c r="Q312" s="32">
        <v>1600</v>
      </c>
      <c r="R312" s="32">
        <v>0.61743871500000003</v>
      </c>
      <c r="S312" s="32" t="s">
        <v>57</v>
      </c>
      <c r="T312" s="32">
        <v>20</v>
      </c>
      <c r="U312" s="32">
        <v>0</v>
      </c>
      <c r="V312" s="32">
        <v>20</v>
      </c>
      <c r="W312" s="32">
        <v>0</v>
      </c>
      <c r="X312" s="32" t="s">
        <v>56</v>
      </c>
      <c r="Y312" s="32" t="s">
        <v>64</v>
      </c>
    </row>
    <row r="313" spans="1:25">
      <c r="A313" s="32" t="s">
        <v>400</v>
      </c>
      <c r="B313" s="33">
        <v>43987</v>
      </c>
      <c r="C313" s="32" t="s">
        <v>52</v>
      </c>
      <c r="D313" s="32" t="s">
        <v>61</v>
      </c>
      <c r="E313" s="32">
        <v>61</v>
      </c>
      <c r="F313" s="32">
        <v>782</v>
      </c>
      <c r="G313" s="32" t="s">
        <v>76</v>
      </c>
      <c r="H313" s="34">
        <v>42410.366260000003</v>
      </c>
      <c r="I313" s="34">
        <v>42410.366260000003</v>
      </c>
      <c r="J313" s="32" t="s">
        <v>90</v>
      </c>
      <c r="K313" s="32" t="s">
        <v>90</v>
      </c>
      <c r="L313" s="32">
        <v>1.1000000000000001</v>
      </c>
      <c r="M313" s="32" t="s">
        <v>56</v>
      </c>
      <c r="N313" s="32">
        <v>1</v>
      </c>
      <c r="O313" s="32">
        <v>1.8</v>
      </c>
      <c r="P313" s="32">
        <v>3</v>
      </c>
      <c r="Q313" s="32">
        <v>1350</v>
      </c>
      <c r="R313" s="32">
        <v>0.48422961799999997</v>
      </c>
      <c r="S313" s="32" t="s">
        <v>57</v>
      </c>
      <c r="T313" s="32">
        <v>19</v>
      </c>
      <c r="U313" s="32">
        <v>1</v>
      </c>
      <c r="V313" s="32">
        <v>19</v>
      </c>
      <c r="W313" s="32">
        <v>0</v>
      </c>
      <c r="X313" s="32" t="s">
        <v>56</v>
      </c>
      <c r="Y313" s="32" t="s">
        <v>64</v>
      </c>
    </row>
    <row r="314" spans="1:25">
      <c r="A314" s="32" t="s">
        <v>401</v>
      </c>
      <c r="B314" s="33">
        <v>43988</v>
      </c>
      <c r="C314" s="32" t="s">
        <v>69</v>
      </c>
      <c r="D314" s="32" t="s">
        <v>94</v>
      </c>
      <c r="E314" s="32">
        <v>36</v>
      </c>
      <c r="F314" s="32">
        <v>729</v>
      </c>
      <c r="G314" s="32" t="s">
        <v>62</v>
      </c>
      <c r="H314" s="34">
        <v>73033.391300000003</v>
      </c>
      <c r="I314" s="34">
        <v>73033.391300000003</v>
      </c>
      <c r="J314" s="32" t="s">
        <v>55</v>
      </c>
      <c r="K314" s="32" t="s">
        <v>55</v>
      </c>
      <c r="L314" s="32">
        <v>0</v>
      </c>
      <c r="M314" s="32" t="s">
        <v>56</v>
      </c>
      <c r="N314" s="32">
        <v>7</v>
      </c>
      <c r="O314" s="32">
        <v>10.8</v>
      </c>
      <c r="P314" s="32">
        <v>3</v>
      </c>
      <c r="Q314" s="32">
        <v>800</v>
      </c>
      <c r="R314" s="32">
        <v>0.33865066700000002</v>
      </c>
      <c r="S314" s="32" t="s">
        <v>57</v>
      </c>
      <c r="T314" s="32">
        <v>13</v>
      </c>
      <c r="U314" s="32">
        <v>0</v>
      </c>
      <c r="V314" s="32">
        <v>13</v>
      </c>
      <c r="W314" s="32">
        <v>0</v>
      </c>
      <c r="X314" s="32" t="s">
        <v>56</v>
      </c>
      <c r="Y314" s="32" t="s">
        <v>64</v>
      </c>
    </row>
    <row r="315" spans="1:25">
      <c r="A315" s="32" t="s">
        <v>402</v>
      </c>
      <c r="B315" s="33">
        <v>43988</v>
      </c>
      <c r="C315" s="32" t="s">
        <v>66</v>
      </c>
      <c r="D315" s="32" t="s">
        <v>67</v>
      </c>
      <c r="E315" s="32">
        <v>50</v>
      </c>
      <c r="F315" s="32">
        <v>731</v>
      </c>
      <c r="G315" s="32" t="s">
        <v>54</v>
      </c>
      <c r="H315" s="34">
        <v>73617.919110000003</v>
      </c>
      <c r="I315" s="34">
        <v>73617.919110000003</v>
      </c>
      <c r="J315" s="32" t="s">
        <v>90</v>
      </c>
      <c r="K315" s="32" t="s">
        <v>90</v>
      </c>
      <c r="L315" s="32">
        <v>20.9</v>
      </c>
      <c r="M315" s="32" t="s">
        <v>56</v>
      </c>
      <c r="N315" s="32">
        <v>3</v>
      </c>
      <c r="O315" s="32">
        <v>0.9</v>
      </c>
      <c r="P315" s="32">
        <v>3</v>
      </c>
      <c r="Q315" s="32">
        <v>1050</v>
      </c>
      <c r="R315" s="32">
        <v>0.184420737</v>
      </c>
      <c r="S315" s="32" t="s">
        <v>57</v>
      </c>
      <c r="T315" s="32">
        <v>18</v>
      </c>
      <c r="U315" s="32">
        <v>0</v>
      </c>
      <c r="V315" s="32">
        <v>18</v>
      </c>
      <c r="W315" s="32">
        <v>0</v>
      </c>
      <c r="X315" s="32" t="s">
        <v>58</v>
      </c>
      <c r="Y315" s="32" t="s">
        <v>59</v>
      </c>
    </row>
    <row r="316" spans="1:25">
      <c r="A316" s="32" t="s">
        <v>403</v>
      </c>
      <c r="B316" s="33">
        <v>43991</v>
      </c>
      <c r="C316" s="32" t="s">
        <v>69</v>
      </c>
      <c r="D316" s="32" t="s">
        <v>97</v>
      </c>
      <c r="E316" s="32">
        <v>35</v>
      </c>
      <c r="F316" s="32">
        <v>573</v>
      </c>
      <c r="G316" s="32" t="s">
        <v>54</v>
      </c>
      <c r="H316" s="34">
        <v>23542.37975</v>
      </c>
      <c r="I316" s="34">
        <v>23542.37975</v>
      </c>
      <c r="J316" s="32" t="s">
        <v>55</v>
      </c>
      <c r="K316" s="32" t="s">
        <v>55</v>
      </c>
      <c r="L316" s="32">
        <v>9.6</v>
      </c>
      <c r="M316" s="32" t="s">
        <v>56</v>
      </c>
      <c r="N316" s="32">
        <v>4</v>
      </c>
      <c r="O316" s="32">
        <v>8.6999999999999993</v>
      </c>
      <c r="P316" s="32">
        <v>2</v>
      </c>
      <c r="Q316" s="32">
        <v>1250</v>
      </c>
      <c r="R316" s="32">
        <v>2.5479700000000001E-2</v>
      </c>
      <c r="S316" s="32" t="s">
        <v>57</v>
      </c>
      <c r="T316" s="32">
        <v>15</v>
      </c>
      <c r="U316" s="32">
        <v>0</v>
      </c>
      <c r="V316" s="32">
        <v>15</v>
      </c>
      <c r="W316" s="32">
        <v>0</v>
      </c>
      <c r="X316" s="32" t="s">
        <v>56</v>
      </c>
      <c r="Y316" s="32" t="s">
        <v>64</v>
      </c>
    </row>
    <row r="317" spans="1:25">
      <c r="A317" s="32" t="s">
        <v>404</v>
      </c>
      <c r="B317" s="33">
        <v>43995</v>
      </c>
      <c r="C317" s="32" t="s">
        <v>66</v>
      </c>
      <c r="D317" s="32" t="s">
        <v>104</v>
      </c>
      <c r="E317" s="32">
        <v>59</v>
      </c>
      <c r="F317" s="32">
        <v>706</v>
      </c>
      <c r="G317" s="32" t="s">
        <v>76</v>
      </c>
      <c r="H317" s="34">
        <v>13658.45318</v>
      </c>
      <c r="I317" s="34">
        <v>13658.45318</v>
      </c>
      <c r="J317" s="32" t="s">
        <v>55</v>
      </c>
      <c r="K317" s="32" t="s">
        <v>55</v>
      </c>
      <c r="L317" s="32">
        <v>3.1</v>
      </c>
      <c r="M317" s="32" t="s">
        <v>56</v>
      </c>
      <c r="N317" s="32">
        <v>2</v>
      </c>
      <c r="O317" s="32">
        <v>2.2000000000000002</v>
      </c>
      <c r="P317" s="32">
        <v>2</v>
      </c>
      <c r="Q317" s="32">
        <v>1500</v>
      </c>
      <c r="R317" s="32">
        <v>0.134112228</v>
      </c>
      <c r="S317" s="32" t="s">
        <v>105</v>
      </c>
      <c r="Y317" s="32" t="s">
        <v>106</v>
      </c>
    </row>
    <row r="318" spans="1:25">
      <c r="A318" s="32" t="s">
        <v>405</v>
      </c>
      <c r="B318" s="33">
        <v>43998</v>
      </c>
      <c r="C318" s="32" t="s">
        <v>52</v>
      </c>
      <c r="D318" s="32" t="s">
        <v>120</v>
      </c>
      <c r="E318" s="32">
        <v>52</v>
      </c>
      <c r="F318" s="32">
        <v>691</v>
      </c>
      <c r="G318" s="32" t="s">
        <v>62</v>
      </c>
      <c r="H318" s="34">
        <v>60751.407789999997</v>
      </c>
      <c r="I318" s="34">
        <v>60751.407789999997</v>
      </c>
      <c r="J318" s="32" t="s">
        <v>55</v>
      </c>
      <c r="K318" s="32" t="s">
        <v>55</v>
      </c>
      <c r="L318" s="32">
        <v>7.4</v>
      </c>
      <c r="M318" s="32" t="s">
        <v>56</v>
      </c>
      <c r="N318" s="32">
        <v>5</v>
      </c>
      <c r="O318" s="32">
        <v>2.2999999999999998</v>
      </c>
      <c r="P318" s="32">
        <v>4</v>
      </c>
      <c r="Q318" s="32">
        <v>1600</v>
      </c>
      <c r="R318" s="32">
        <v>0.29027819999999999</v>
      </c>
      <c r="S318" s="32" t="s">
        <v>57</v>
      </c>
      <c r="T318" s="32">
        <v>12</v>
      </c>
      <c r="U318" s="32">
        <v>0</v>
      </c>
      <c r="V318" s="32">
        <v>12</v>
      </c>
      <c r="W318" s="32">
        <v>0</v>
      </c>
      <c r="X318" s="32" t="s">
        <v>56</v>
      </c>
      <c r="Y318" s="32" t="s">
        <v>64</v>
      </c>
    </row>
    <row r="319" spans="1:25">
      <c r="A319" s="32" t="s">
        <v>406</v>
      </c>
      <c r="B319" s="33">
        <v>43998</v>
      </c>
      <c r="C319" s="32" t="s">
        <v>69</v>
      </c>
      <c r="D319" s="32" t="s">
        <v>102</v>
      </c>
      <c r="E319" s="32">
        <v>53</v>
      </c>
      <c r="F319" s="32">
        <v>734</v>
      </c>
      <c r="G319" s="32" t="s">
        <v>62</v>
      </c>
      <c r="H319" s="34">
        <v>54979.198149999997</v>
      </c>
      <c r="J319" s="32" t="s">
        <v>55</v>
      </c>
      <c r="K319" s="32" t="s">
        <v>55</v>
      </c>
      <c r="L319" s="32">
        <v>3.9</v>
      </c>
      <c r="M319" s="32" t="s">
        <v>56</v>
      </c>
      <c r="N319" s="32">
        <v>3</v>
      </c>
      <c r="O319" s="32">
        <v>0.2</v>
      </c>
      <c r="P319" s="32">
        <v>3</v>
      </c>
      <c r="Q319" s="32">
        <v>950</v>
      </c>
      <c r="R319" s="32">
        <v>0.43902889</v>
      </c>
      <c r="S319" s="32" t="s">
        <v>57</v>
      </c>
      <c r="T319" s="32">
        <v>20</v>
      </c>
      <c r="U319" s="32">
        <v>0</v>
      </c>
      <c r="V319" s="32">
        <v>20</v>
      </c>
      <c r="W319" s="32">
        <v>0</v>
      </c>
      <c r="X319" s="32" t="s">
        <v>56</v>
      </c>
      <c r="Y319" s="32" t="s">
        <v>64</v>
      </c>
    </row>
    <row r="320" spans="1:25">
      <c r="A320" s="32" t="s">
        <v>407</v>
      </c>
      <c r="B320" s="33">
        <v>44001</v>
      </c>
      <c r="C320" s="32" t="s">
        <v>66</v>
      </c>
      <c r="D320" s="32" t="s">
        <v>75</v>
      </c>
      <c r="E320" s="32">
        <v>25</v>
      </c>
      <c r="F320" s="32">
        <v>957</v>
      </c>
      <c r="G320" s="32" t="s">
        <v>54</v>
      </c>
      <c r="H320" s="34">
        <v>37289.622840000004</v>
      </c>
      <c r="J320" s="32" t="s">
        <v>63</v>
      </c>
      <c r="K320" s="32" t="s">
        <v>63</v>
      </c>
      <c r="L320" s="32">
        <v>10.4</v>
      </c>
      <c r="M320" s="32" t="s">
        <v>56</v>
      </c>
      <c r="N320" s="32">
        <v>4</v>
      </c>
      <c r="O320" s="32">
        <v>0.3</v>
      </c>
      <c r="P320" s="32">
        <v>2</v>
      </c>
      <c r="Q320" s="32">
        <v>1500</v>
      </c>
      <c r="R320" s="32">
        <v>0.57656439699999995</v>
      </c>
      <c r="S320" s="32" t="s">
        <v>57</v>
      </c>
      <c r="T320" s="32">
        <v>13</v>
      </c>
      <c r="U320" s="32">
        <v>0</v>
      </c>
      <c r="V320" s="32">
        <v>13</v>
      </c>
      <c r="W320" s="32">
        <v>0</v>
      </c>
      <c r="X320" s="32" t="s">
        <v>56</v>
      </c>
      <c r="Y320" s="32" t="s">
        <v>64</v>
      </c>
    </row>
    <row r="321" spans="1:25">
      <c r="A321" s="32" t="s">
        <v>408</v>
      </c>
      <c r="B321" s="33">
        <v>44002</v>
      </c>
      <c r="C321" s="32" t="s">
        <v>66</v>
      </c>
      <c r="D321" s="32" t="s">
        <v>75</v>
      </c>
      <c r="E321" s="32">
        <v>54</v>
      </c>
      <c r="F321" s="32">
        <v>770</v>
      </c>
      <c r="G321" s="32" t="s">
        <v>54</v>
      </c>
      <c r="H321" s="34">
        <v>42397.649559999998</v>
      </c>
      <c r="I321" s="34">
        <v>42397.649559999998</v>
      </c>
      <c r="J321" s="32" t="s">
        <v>55</v>
      </c>
      <c r="K321" s="32" t="s">
        <v>55</v>
      </c>
      <c r="L321" s="32">
        <v>3.7</v>
      </c>
      <c r="M321" s="32" t="s">
        <v>56</v>
      </c>
      <c r="N321" s="32">
        <v>2</v>
      </c>
      <c r="O321" s="32">
        <v>8.4</v>
      </c>
      <c r="P321" s="32">
        <v>4</v>
      </c>
      <c r="Q321" s="32">
        <v>1400</v>
      </c>
      <c r="R321" s="32">
        <v>0.69937131600000002</v>
      </c>
      <c r="S321" s="32" t="s">
        <v>57</v>
      </c>
      <c r="T321" s="32">
        <v>14</v>
      </c>
      <c r="U321" s="32">
        <v>0</v>
      </c>
      <c r="V321" s="32">
        <v>14</v>
      </c>
      <c r="W321" s="32">
        <v>0</v>
      </c>
      <c r="X321" s="32" t="s">
        <v>58</v>
      </c>
      <c r="Y321" s="32" t="s">
        <v>59</v>
      </c>
    </row>
    <row r="322" spans="1:25">
      <c r="A322" s="32" t="s">
        <v>409</v>
      </c>
      <c r="B322" s="33">
        <v>44002</v>
      </c>
      <c r="C322" s="32" t="s">
        <v>69</v>
      </c>
      <c r="D322" s="32" t="s">
        <v>86</v>
      </c>
      <c r="E322" s="32">
        <v>62</v>
      </c>
      <c r="F322" s="32">
        <v>774</v>
      </c>
      <c r="G322" s="32" t="s">
        <v>54</v>
      </c>
      <c r="H322" s="34">
        <v>40842.031260000003</v>
      </c>
      <c r="J322" s="32" t="s">
        <v>77</v>
      </c>
      <c r="K322" s="32" t="s">
        <v>77</v>
      </c>
      <c r="L322" s="32">
        <v>3</v>
      </c>
      <c r="M322" s="32" t="s">
        <v>56</v>
      </c>
      <c r="N322" s="32">
        <v>3</v>
      </c>
      <c r="O322" s="32">
        <v>0.1</v>
      </c>
      <c r="P322" s="32">
        <v>3</v>
      </c>
      <c r="Q322" s="32">
        <v>1400</v>
      </c>
      <c r="R322" s="32">
        <v>0.80431249199999999</v>
      </c>
      <c r="S322" s="32" t="s">
        <v>57</v>
      </c>
      <c r="T322" s="32">
        <v>23</v>
      </c>
      <c r="U322" s="32">
        <v>1</v>
      </c>
      <c r="V322" s="32">
        <v>23</v>
      </c>
      <c r="W322" s="32">
        <v>0</v>
      </c>
      <c r="X322" s="32" t="s">
        <v>56</v>
      </c>
      <c r="Y322" s="32" t="s">
        <v>64</v>
      </c>
    </row>
    <row r="323" spans="1:25">
      <c r="A323" s="32" t="s">
        <v>410</v>
      </c>
      <c r="B323" s="33">
        <v>44004</v>
      </c>
      <c r="C323" s="32" t="s">
        <v>66</v>
      </c>
      <c r="D323" s="32" t="s">
        <v>75</v>
      </c>
      <c r="E323" s="32">
        <v>52</v>
      </c>
      <c r="F323" s="32">
        <v>777</v>
      </c>
      <c r="G323" s="32" t="s">
        <v>83</v>
      </c>
      <c r="H323" s="34">
        <v>20517.762490000001</v>
      </c>
      <c r="I323" s="34">
        <v>20517.762490000001</v>
      </c>
      <c r="J323" s="32" t="s">
        <v>63</v>
      </c>
      <c r="K323" s="32" t="s">
        <v>63</v>
      </c>
      <c r="L323" s="32">
        <v>2.8</v>
      </c>
      <c r="M323" s="32" t="s">
        <v>56</v>
      </c>
      <c r="N323" s="32">
        <v>3</v>
      </c>
      <c r="O323" s="32">
        <v>1.2</v>
      </c>
      <c r="P323" s="32">
        <v>2</v>
      </c>
      <c r="Q323" s="32">
        <v>1100</v>
      </c>
      <c r="R323" s="32">
        <v>0.88870715700000003</v>
      </c>
      <c r="S323" s="32" t="s">
        <v>57</v>
      </c>
      <c r="T323" s="32">
        <v>14</v>
      </c>
      <c r="U323" s="32">
        <v>0</v>
      </c>
      <c r="V323" s="32">
        <v>14</v>
      </c>
      <c r="W323" s="32">
        <v>0</v>
      </c>
      <c r="X323" s="32" t="s">
        <v>56</v>
      </c>
      <c r="Y323" s="32" t="s">
        <v>64</v>
      </c>
    </row>
    <row r="324" spans="1:25">
      <c r="A324" s="32" t="s">
        <v>411</v>
      </c>
      <c r="B324" s="33">
        <v>44005</v>
      </c>
      <c r="C324" s="32" t="s">
        <v>52</v>
      </c>
      <c r="D324" s="32" t="s">
        <v>120</v>
      </c>
      <c r="E324" s="32">
        <v>46</v>
      </c>
      <c r="F324" s="32">
        <v>635</v>
      </c>
      <c r="G324" s="32" t="s">
        <v>83</v>
      </c>
      <c r="H324" s="34">
        <v>52854.88005</v>
      </c>
      <c r="I324" s="34">
        <v>52854.88005</v>
      </c>
      <c r="J324" s="32" t="s">
        <v>55</v>
      </c>
      <c r="K324" s="32" t="s">
        <v>55</v>
      </c>
      <c r="L324" s="32">
        <v>2.2000000000000002</v>
      </c>
      <c r="M324" s="32" t="s">
        <v>58</v>
      </c>
      <c r="N324" s="32">
        <v>1</v>
      </c>
      <c r="O324" s="32">
        <v>0.4</v>
      </c>
      <c r="P324" s="32">
        <v>2</v>
      </c>
      <c r="Q324" s="32">
        <v>800</v>
      </c>
      <c r="R324" s="32">
        <v>0.95039941299999997</v>
      </c>
      <c r="S324" s="32" t="s">
        <v>57</v>
      </c>
      <c r="T324" s="32">
        <v>16</v>
      </c>
      <c r="U324" s="32">
        <v>1</v>
      </c>
      <c r="V324" s="32">
        <v>16</v>
      </c>
      <c r="W324" s="32">
        <v>0</v>
      </c>
      <c r="X324" s="32" t="s">
        <v>58</v>
      </c>
      <c r="Y324" s="32" t="s">
        <v>59</v>
      </c>
    </row>
    <row r="325" spans="1:25">
      <c r="A325" s="32" t="s">
        <v>412</v>
      </c>
      <c r="B325" s="33">
        <v>44007</v>
      </c>
      <c r="C325" s="32" t="s">
        <v>69</v>
      </c>
      <c r="D325" s="32" t="s">
        <v>70</v>
      </c>
      <c r="E325" s="32">
        <v>36</v>
      </c>
      <c r="F325" s="32">
        <v>755</v>
      </c>
      <c r="G325" s="32" t="s">
        <v>54</v>
      </c>
      <c r="H325" s="34">
        <v>33510.698490000002</v>
      </c>
      <c r="J325" s="32" t="s">
        <v>55</v>
      </c>
      <c r="K325" s="32" t="s">
        <v>55</v>
      </c>
      <c r="L325" s="32">
        <v>0.2</v>
      </c>
      <c r="M325" s="32" t="s">
        <v>56</v>
      </c>
      <c r="N325" s="32">
        <v>4</v>
      </c>
      <c r="O325" s="32">
        <v>16.7</v>
      </c>
      <c r="P325" s="32">
        <v>3</v>
      </c>
      <c r="Q325" s="32">
        <v>1250</v>
      </c>
      <c r="R325" s="32">
        <v>0.987813304</v>
      </c>
      <c r="S325" s="32" t="s">
        <v>57</v>
      </c>
      <c r="T325" s="32">
        <v>22</v>
      </c>
      <c r="U325" s="32">
        <v>0</v>
      </c>
      <c r="V325" s="32">
        <v>22</v>
      </c>
      <c r="W325" s="32">
        <v>0</v>
      </c>
      <c r="X325" s="32" t="s">
        <v>56</v>
      </c>
      <c r="Y325" s="32" t="s">
        <v>64</v>
      </c>
    </row>
    <row r="326" spans="1:25">
      <c r="A326" s="32" t="s">
        <v>413</v>
      </c>
      <c r="B326" s="33">
        <v>44007</v>
      </c>
      <c r="C326" s="32" t="s">
        <v>69</v>
      </c>
      <c r="D326" s="32" t="s">
        <v>97</v>
      </c>
      <c r="E326" s="32">
        <v>34</v>
      </c>
      <c r="F326" s="32">
        <v>781</v>
      </c>
      <c r="G326" s="32" t="s">
        <v>54</v>
      </c>
      <c r="H326" s="34">
        <v>23279.554950000002</v>
      </c>
      <c r="I326" s="34">
        <v>23279.554950000002</v>
      </c>
      <c r="J326" s="32" t="s">
        <v>55</v>
      </c>
      <c r="K326" s="32" t="s">
        <v>55</v>
      </c>
      <c r="L326" s="32">
        <v>1.1000000000000001</v>
      </c>
      <c r="M326" s="32" t="s">
        <v>56</v>
      </c>
      <c r="N326" s="32">
        <v>0</v>
      </c>
      <c r="O326" s="32">
        <v>4</v>
      </c>
      <c r="P326" s="32">
        <v>3</v>
      </c>
      <c r="Q326" s="32">
        <v>1100</v>
      </c>
      <c r="R326" s="32">
        <v>0.99999307599999998</v>
      </c>
      <c r="S326" s="32" t="s">
        <v>57</v>
      </c>
      <c r="T326" s="32">
        <v>11</v>
      </c>
      <c r="U326" s="32">
        <v>1</v>
      </c>
      <c r="V326" s="32">
        <v>11</v>
      </c>
      <c r="W326" s="32">
        <v>0</v>
      </c>
      <c r="X326" s="32" t="s">
        <v>58</v>
      </c>
      <c r="Y326" s="32" t="s">
        <v>59</v>
      </c>
    </row>
    <row r="327" spans="1:25">
      <c r="A327" s="32" t="s">
        <v>414</v>
      </c>
      <c r="B327" s="33">
        <v>44008</v>
      </c>
      <c r="C327" s="32" t="s">
        <v>52</v>
      </c>
      <c r="D327" s="32" t="s">
        <v>53</v>
      </c>
      <c r="E327" s="32">
        <v>31</v>
      </c>
      <c r="F327" s="32">
        <v>739</v>
      </c>
      <c r="G327" s="32" t="s">
        <v>54</v>
      </c>
      <c r="H327" s="34">
        <v>42756.48345</v>
      </c>
      <c r="I327" s="34">
        <v>42756.48345</v>
      </c>
      <c r="J327" s="32" t="s">
        <v>55</v>
      </c>
      <c r="K327" s="32" t="s">
        <v>55</v>
      </c>
      <c r="L327" s="32">
        <v>2.4</v>
      </c>
      <c r="M327" s="32" t="s">
        <v>56</v>
      </c>
      <c r="N327" s="32">
        <v>2</v>
      </c>
      <c r="O327" s="32">
        <v>11.1</v>
      </c>
      <c r="P327" s="32">
        <v>2</v>
      </c>
      <c r="Q327" s="32">
        <v>1100</v>
      </c>
      <c r="R327" s="32">
        <v>0.98662759200000005</v>
      </c>
      <c r="S327" s="32" t="s">
        <v>57</v>
      </c>
      <c r="T327" s="32">
        <v>13</v>
      </c>
      <c r="U327" s="32">
        <v>0</v>
      </c>
      <c r="V327" s="32">
        <v>13</v>
      </c>
      <c r="W327" s="32">
        <v>0</v>
      </c>
      <c r="X327" s="32" t="s">
        <v>58</v>
      </c>
      <c r="Y327" s="32" t="s">
        <v>59</v>
      </c>
    </row>
    <row r="328" spans="1:25">
      <c r="A328" s="32" t="s">
        <v>415</v>
      </c>
      <c r="B328" s="33">
        <v>44012</v>
      </c>
      <c r="C328" s="32" t="s">
        <v>66</v>
      </c>
      <c r="D328" s="32" t="s">
        <v>67</v>
      </c>
      <c r="E328" s="32">
        <v>52</v>
      </c>
      <c r="F328" s="32">
        <v>781</v>
      </c>
      <c r="G328" s="32" t="s">
        <v>62</v>
      </c>
      <c r="H328" s="34">
        <v>37724.651409999999</v>
      </c>
      <c r="I328" s="34">
        <v>37724.651409999999</v>
      </c>
      <c r="J328" s="32" t="s">
        <v>63</v>
      </c>
      <c r="K328" s="32" t="s">
        <v>63</v>
      </c>
      <c r="L328" s="32">
        <v>10.1</v>
      </c>
      <c r="M328" s="32" t="s">
        <v>56</v>
      </c>
      <c r="N328" s="32">
        <v>3</v>
      </c>
      <c r="O328" s="32">
        <v>3.3</v>
      </c>
      <c r="P328" s="32">
        <v>2</v>
      </c>
      <c r="Q328" s="32">
        <v>900</v>
      </c>
      <c r="R328" s="32">
        <v>0.94805827899999995</v>
      </c>
      <c r="S328" s="32" t="s">
        <v>57</v>
      </c>
      <c r="T328" s="32">
        <v>20</v>
      </c>
      <c r="U328" s="32">
        <v>0</v>
      </c>
      <c r="V328" s="32">
        <v>20</v>
      </c>
      <c r="W328" s="32">
        <v>0</v>
      </c>
      <c r="X328" s="32" t="s">
        <v>56</v>
      </c>
      <c r="Y328" s="32" t="s">
        <v>64</v>
      </c>
    </row>
    <row r="329" spans="1:25">
      <c r="A329" s="32" t="s">
        <v>416</v>
      </c>
      <c r="B329" s="33">
        <v>44016</v>
      </c>
      <c r="C329" s="32" t="s">
        <v>69</v>
      </c>
      <c r="D329" s="32" t="s">
        <v>94</v>
      </c>
      <c r="E329" s="32">
        <v>37</v>
      </c>
      <c r="F329" s="32">
        <v>544</v>
      </c>
      <c r="G329" s="32" t="s">
        <v>54</v>
      </c>
      <c r="H329" s="34">
        <v>24885.01426</v>
      </c>
      <c r="I329" s="34">
        <v>24885.01426</v>
      </c>
      <c r="J329" s="32" t="s">
        <v>55</v>
      </c>
      <c r="K329" s="32" t="s">
        <v>55</v>
      </c>
      <c r="L329" s="32">
        <v>1</v>
      </c>
      <c r="M329" s="32" t="s">
        <v>56</v>
      </c>
      <c r="N329" s="32">
        <v>2</v>
      </c>
      <c r="O329" s="32">
        <v>2.8</v>
      </c>
      <c r="P329" s="32">
        <v>3</v>
      </c>
      <c r="Q329" s="32">
        <v>1750</v>
      </c>
      <c r="R329" s="32">
        <v>0.88527040499999998</v>
      </c>
      <c r="S329" s="32" t="s">
        <v>105</v>
      </c>
      <c r="Y329" s="32" t="s">
        <v>106</v>
      </c>
    </row>
    <row r="330" spans="1:25">
      <c r="A330" s="32" t="s">
        <v>417</v>
      </c>
      <c r="B330" s="33">
        <v>44021</v>
      </c>
      <c r="C330" s="32" t="s">
        <v>69</v>
      </c>
      <c r="D330" s="32" t="s">
        <v>94</v>
      </c>
      <c r="E330" s="32">
        <v>37</v>
      </c>
      <c r="F330" s="32">
        <v>993</v>
      </c>
      <c r="G330" s="32" t="s">
        <v>76</v>
      </c>
      <c r="H330" s="34">
        <v>61472.04219</v>
      </c>
      <c r="J330" s="32" t="s">
        <v>55</v>
      </c>
      <c r="K330" s="32" t="s">
        <v>55</v>
      </c>
      <c r="L330" s="32">
        <v>6.5</v>
      </c>
      <c r="M330" s="32" t="s">
        <v>58</v>
      </c>
      <c r="N330" s="32">
        <v>1</v>
      </c>
      <c r="O330" s="32">
        <v>3.9</v>
      </c>
      <c r="P330" s="32">
        <v>2</v>
      </c>
      <c r="Q330" s="32">
        <v>1400</v>
      </c>
      <c r="R330" s="32">
        <v>0.79986791599999996</v>
      </c>
      <c r="S330" s="32" t="s">
        <v>57</v>
      </c>
      <c r="T330" s="32">
        <v>16</v>
      </c>
      <c r="U330" s="32">
        <v>0</v>
      </c>
      <c r="V330" s="32">
        <v>16</v>
      </c>
      <c r="W330" s="32">
        <v>0</v>
      </c>
      <c r="X330" s="32" t="s">
        <v>56</v>
      </c>
      <c r="Y330" s="32" t="s">
        <v>64</v>
      </c>
    </row>
    <row r="331" spans="1:25">
      <c r="A331" s="32" t="s">
        <v>418</v>
      </c>
      <c r="B331" s="33">
        <v>44021</v>
      </c>
      <c r="C331" s="32" t="s">
        <v>66</v>
      </c>
      <c r="D331" s="32" t="s">
        <v>104</v>
      </c>
      <c r="E331" s="32">
        <v>66</v>
      </c>
      <c r="F331" s="32">
        <v>698</v>
      </c>
      <c r="G331" s="32" t="s">
        <v>62</v>
      </c>
      <c r="H331" s="34">
        <v>41539.942539999996</v>
      </c>
      <c r="I331" s="34">
        <v>41539.942539999996</v>
      </c>
      <c r="J331" s="32" t="s">
        <v>55</v>
      </c>
      <c r="K331" s="32" t="s">
        <v>55</v>
      </c>
      <c r="L331" s="32">
        <v>4.7</v>
      </c>
      <c r="M331" s="32" t="s">
        <v>56</v>
      </c>
      <c r="N331" s="32">
        <v>8</v>
      </c>
      <c r="O331" s="32">
        <v>8.6999999999999993</v>
      </c>
      <c r="P331" s="32">
        <v>2</v>
      </c>
      <c r="Q331" s="32">
        <v>1100</v>
      </c>
      <c r="R331" s="32">
        <v>0.69403245499999999</v>
      </c>
      <c r="S331" s="32" t="s">
        <v>57</v>
      </c>
      <c r="T331" s="32">
        <v>17</v>
      </c>
      <c r="U331" s="32">
        <v>0</v>
      </c>
      <c r="V331" s="32">
        <v>17</v>
      </c>
      <c r="W331" s="32">
        <v>0</v>
      </c>
      <c r="X331" s="32" t="s">
        <v>56</v>
      </c>
      <c r="Y331" s="32" t="s">
        <v>64</v>
      </c>
    </row>
    <row r="332" spans="1:25">
      <c r="A332" s="32" t="s">
        <v>419</v>
      </c>
      <c r="B332" s="33">
        <v>44025</v>
      </c>
      <c r="C332" s="32" t="s">
        <v>69</v>
      </c>
      <c r="D332" s="32" t="s">
        <v>97</v>
      </c>
      <c r="E332" s="32">
        <v>51</v>
      </c>
      <c r="F332" s="32">
        <v>590</v>
      </c>
      <c r="G332" s="32" t="s">
        <v>54</v>
      </c>
      <c r="H332" s="34">
        <v>17035.414140000001</v>
      </c>
      <c r="I332" s="34">
        <v>17035.414140000001</v>
      </c>
      <c r="J332" s="32" t="s">
        <v>77</v>
      </c>
      <c r="K332" s="32" t="s">
        <v>77</v>
      </c>
      <c r="L332" s="32">
        <v>4.7</v>
      </c>
      <c r="M332" s="32" t="s">
        <v>56</v>
      </c>
      <c r="N332" s="32">
        <v>2</v>
      </c>
      <c r="O332" s="32">
        <v>0.9</v>
      </c>
      <c r="P332" s="32">
        <v>2</v>
      </c>
      <c r="Q332" s="32">
        <v>1700</v>
      </c>
      <c r="R332" s="32">
        <v>0.570467634</v>
      </c>
      <c r="S332" s="32" t="s">
        <v>105</v>
      </c>
      <c r="Y332" s="32" t="s">
        <v>106</v>
      </c>
    </row>
    <row r="333" spans="1:25">
      <c r="A333" s="32" t="s">
        <v>420</v>
      </c>
      <c r="B333" s="33">
        <v>44026</v>
      </c>
      <c r="C333" s="32" t="s">
        <v>69</v>
      </c>
      <c r="D333" s="32" t="s">
        <v>102</v>
      </c>
      <c r="E333" s="32">
        <v>37</v>
      </c>
      <c r="F333" s="32">
        <v>737</v>
      </c>
      <c r="G333" s="32" t="s">
        <v>54</v>
      </c>
      <c r="H333" s="34">
        <v>50569.140480000002</v>
      </c>
      <c r="J333" s="32" t="s">
        <v>55</v>
      </c>
      <c r="K333" s="32" t="s">
        <v>55</v>
      </c>
      <c r="L333" s="32">
        <v>0.1</v>
      </c>
      <c r="M333" s="32" t="s">
        <v>56</v>
      </c>
      <c r="N333" s="32">
        <v>6</v>
      </c>
      <c r="O333" s="32">
        <v>11.6</v>
      </c>
      <c r="P333" s="32">
        <v>3</v>
      </c>
      <c r="Q333" s="32">
        <v>1000</v>
      </c>
      <c r="R333" s="32">
        <v>0.43232997000000001</v>
      </c>
      <c r="S333" s="32" t="s">
        <v>57</v>
      </c>
      <c r="T333" s="32">
        <v>16</v>
      </c>
      <c r="U333" s="32">
        <v>1</v>
      </c>
      <c r="V333" s="32">
        <v>16</v>
      </c>
      <c r="W333" s="32">
        <v>0</v>
      </c>
      <c r="X333" s="32" t="s">
        <v>56</v>
      </c>
      <c r="Y333" s="32" t="s">
        <v>64</v>
      </c>
    </row>
    <row r="334" spans="1:25">
      <c r="A334" s="32" t="s">
        <v>421</v>
      </c>
      <c r="B334" s="33">
        <v>44028</v>
      </c>
      <c r="C334" s="32" t="s">
        <v>69</v>
      </c>
      <c r="D334" s="32" t="s">
        <v>97</v>
      </c>
      <c r="E334" s="32">
        <v>52</v>
      </c>
      <c r="F334" s="32">
        <v>607</v>
      </c>
      <c r="G334" s="32" t="s">
        <v>54</v>
      </c>
      <c r="H334" s="34">
        <v>28715.579320000001</v>
      </c>
      <c r="I334" s="34">
        <v>28715.579320000001</v>
      </c>
      <c r="J334" s="32" t="s">
        <v>77</v>
      </c>
      <c r="K334" s="32" t="s">
        <v>77</v>
      </c>
      <c r="L334" s="32">
        <v>5</v>
      </c>
      <c r="M334" s="32" t="s">
        <v>56</v>
      </c>
      <c r="N334" s="32">
        <v>3</v>
      </c>
      <c r="O334" s="32">
        <v>9.1</v>
      </c>
      <c r="P334" s="32">
        <v>2</v>
      </c>
      <c r="Q334" s="32">
        <v>1250</v>
      </c>
      <c r="R334" s="32">
        <v>0.28314824900000002</v>
      </c>
      <c r="S334" s="32" t="s">
        <v>57</v>
      </c>
      <c r="T334" s="32">
        <v>17</v>
      </c>
      <c r="U334" s="32">
        <v>0</v>
      </c>
      <c r="V334" s="32">
        <v>17</v>
      </c>
      <c r="W334" s="32">
        <v>0</v>
      </c>
      <c r="X334" s="32" t="s">
        <v>56</v>
      </c>
      <c r="Y334" s="32" t="s">
        <v>64</v>
      </c>
    </row>
    <row r="335" spans="1:25">
      <c r="A335" s="32" t="s">
        <v>422</v>
      </c>
      <c r="B335" s="33">
        <v>44032</v>
      </c>
      <c r="C335" s="32" t="s">
        <v>66</v>
      </c>
      <c r="D335" s="32" t="s">
        <v>104</v>
      </c>
      <c r="E335" s="32">
        <v>31</v>
      </c>
      <c r="F335" s="32">
        <v>591</v>
      </c>
      <c r="G335" s="32" t="s">
        <v>83</v>
      </c>
      <c r="H335" s="34">
        <v>43566.612249999998</v>
      </c>
      <c r="I335" s="34">
        <v>43566.612249999998</v>
      </c>
      <c r="J335" s="32" t="s">
        <v>55</v>
      </c>
      <c r="K335" s="32" t="s">
        <v>73</v>
      </c>
      <c r="L335" s="32">
        <v>3.8</v>
      </c>
      <c r="M335" s="32" t="s">
        <v>56</v>
      </c>
      <c r="N335" s="32">
        <v>2</v>
      </c>
      <c r="O335" s="32">
        <v>1.8</v>
      </c>
      <c r="P335" s="32">
        <v>1</v>
      </c>
      <c r="Q335" s="32">
        <v>800</v>
      </c>
      <c r="R335" s="32">
        <v>0.126733384</v>
      </c>
      <c r="S335" s="32" t="s">
        <v>57</v>
      </c>
      <c r="T335" s="32">
        <v>22</v>
      </c>
      <c r="U335" s="32">
        <v>0</v>
      </c>
      <c r="V335" s="32">
        <v>22</v>
      </c>
      <c r="W335" s="32">
        <v>0</v>
      </c>
      <c r="X335" s="32" t="s">
        <v>58</v>
      </c>
      <c r="Y335" s="32" t="s">
        <v>59</v>
      </c>
    </row>
    <row r="336" spans="1:25">
      <c r="A336" s="32" t="s">
        <v>423</v>
      </c>
      <c r="B336" s="33">
        <v>44032</v>
      </c>
      <c r="C336" s="32" t="s">
        <v>66</v>
      </c>
      <c r="D336" s="32" t="s">
        <v>67</v>
      </c>
      <c r="E336" s="32">
        <v>46</v>
      </c>
      <c r="F336" s="32">
        <v>472</v>
      </c>
      <c r="G336" s="32" t="s">
        <v>54</v>
      </c>
      <c r="H336" s="34">
        <v>38536.682710000001</v>
      </c>
      <c r="I336" s="34">
        <v>38536.682710000001</v>
      </c>
      <c r="J336" s="32" t="s">
        <v>128</v>
      </c>
      <c r="K336" s="32" t="s">
        <v>73</v>
      </c>
      <c r="L336" s="32">
        <v>2.2000000000000002</v>
      </c>
      <c r="M336" s="32" t="s">
        <v>56</v>
      </c>
      <c r="N336" s="32">
        <v>4</v>
      </c>
      <c r="O336" s="32">
        <v>1.2</v>
      </c>
      <c r="P336" s="32">
        <v>3</v>
      </c>
      <c r="Q336" s="32">
        <v>1000</v>
      </c>
      <c r="R336" s="32">
        <v>3.2918941E-2</v>
      </c>
      <c r="S336" s="32" t="s">
        <v>57</v>
      </c>
      <c r="T336" s="32">
        <v>20</v>
      </c>
      <c r="U336" s="32">
        <v>1</v>
      </c>
      <c r="V336" s="32">
        <v>20</v>
      </c>
      <c r="W336" s="32">
        <v>0</v>
      </c>
      <c r="X336" s="32" t="s">
        <v>56</v>
      </c>
      <c r="Y336" s="32" t="s">
        <v>64</v>
      </c>
    </row>
    <row r="337" spans="1:25">
      <c r="A337" s="32" t="s">
        <v>424</v>
      </c>
      <c r="B337" s="33">
        <v>44037</v>
      </c>
      <c r="C337" s="32" t="s">
        <v>69</v>
      </c>
      <c r="D337" s="32" t="s">
        <v>102</v>
      </c>
      <c r="E337" s="32">
        <v>37</v>
      </c>
      <c r="F337" s="32">
        <v>811</v>
      </c>
      <c r="G337" s="32" t="s">
        <v>54</v>
      </c>
      <c r="H337" s="34">
        <v>66070.0432</v>
      </c>
      <c r="I337" s="34">
        <v>66070.0432</v>
      </c>
      <c r="J337" s="32" t="s">
        <v>77</v>
      </c>
      <c r="K337" s="32" t="s">
        <v>77</v>
      </c>
      <c r="L337" s="32">
        <v>1</v>
      </c>
      <c r="M337" s="32" t="s">
        <v>56</v>
      </c>
      <c r="N337" s="32">
        <v>2</v>
      </c>
      <c r="O337" s="32">
        <v>0.7</v>
      </c>
      <c r="P337" s="32">
        <v>3</v>
      </c>
      <c r="Q337" s="32">
        <v>850</v>
      </c>
      <c r="R337" s="32">
        <v>0.191730336</v>
      </c>
      <c r="S337" s="32" t="s">
        <v>57</v>
      </c>
      <c r="T337" s="32">
        <v>21</v>
      </c>
      <c r="U337" s="32">
        <v>1</v>
      </c>
      <c r="V337" s="32">
        <v>21</v>
      </c>
      <c r="W337" s="32">
        <v>0</v>
      </c>
      <c r="X337" s="32" t="s">
        <v>56</v>
      </c>
      <c r="Y337" s="32" t="s">
        <v>64</v>
      </c>
    </row>
    <row r="338" spans="1:25">
      <c r="A338" s="32" t="s">
        <v>425</v>
      </c>
      <c r="B338" s="33">
        <v>44037</v>
      </c>
      <c r="C338" s="32" t="s">
        <v>69</v>
      </c>
      <c r="D338" s="32" t="s">
        <v>102</v>
      </c>
      <c r="E338" s="32">
        <v>60</v>
      </c>
      <c r="F338" s="32">
        <v>732</v>
      </c>
      <c r="G338" s="32" t="s">
        <v>62</v>
      </c>
      <c r="H338" s="34">
        <v>72906.688580000002</v>
      </c>
      <c r="I338" s="34">
        <v>72906.688580000002</v>
      </c>
      <c r="J338" s="32" t="s">
        <v>55</v>
      </c>
      <c r="K338" s="32" t="s">
        <v>55</v>
      </c>
      <c r="L338" s="32">
        <v>2</v>
      </c>
      <c r="M338" s="32" t="s">
        <v>56</v>
      </c>
      <c r="N338" s="32">
        <v>0</v>
      </c>
      <c r="O338" s="32">
        <v>3.3</v>
      </c>
      <c r="P338" s="32">
        <v>1</v>
      </c>
      <c r="Q338" s="32">
        <v>1100</v>
      </c>
      <c r="R338" s="32">
        <v>0.345643898</v>
      </c>
      <c r="S338" s="32" t="s">
        <v>57</v>
      </c>
      <c r="T338" s="32">
        <v>7</v>
      </c>
      <c r="U338" s="32">
        <v>0</v>
      </c>
      <c r="V338" s="32">
        <v>7</v>
      </c>
      <c r="W338" s="32">
        <v>0</v>
      </c>
      <c r="X338" s="32" t="s">
        <v>58</v>
      </c>
      <c r="Y338" s="32" t="s">
        <v>59</v>
      </c>
    </row>
    <row r="339" spans="1:25">
      <c r="A339" s="32" t="s">
        <v>426</v>
      </c>
      <c r="B339" s="33">
        <v>44038</v>
      </c>
      <c r="C339" s="32" t="s">
        <v>69</v>
      </c>
      <c r="D339" s="32" t="s">
        <v>100</v>
      </c>
      <c r="E339" s="32">
        <v>31</v>
      </c>
      <c r="F339" s="32">
        <v>769</v>
      </c>
      <c r="G339" s="32" t="s">
        <v>62</v>
      </c>
      <c r="H339" s="34">
        <v>8951.3619660000004</v>
      </c>
      <c r="I339" s="34">
        <v>8951.3619660000004</v>
      </c>
      <c r="J339" s="32" t="s">
        <v>63</v>
      </c>
      <c r="K339" s="32" t="s">
        <v>63</v>
      </c>
      <c r="L339" s="32">
        <v>4.4000000000000004</v>
      </c>
      <c r="M339" s="32" t="s">
        <v>58</v>
      </c>
      <c r="N339" s="32">
        <v>1</v>
      </c>
      <c r="O339" s="32">
        <v>3.6</v>
      </c>
      <c r="P339" s="32">
        <v>1</v>
      </c>
      <c r="Q339" s="32">
        <v>1450</v>
      </c>
      <c r="R339" s="32">
        <v>0.49072783599999997</v>
      </c>
      <c r="S339" s="32" t="s">
        <v>105</v>
      </c>
      <c r="Y339" s="32" t="s">
        <v>106</v>
      </c>
    </row>
    <row r="340" spans="1:25">
      <c r="A340" s="32" t="s">
        <v>427</v>
      </c>
      <c r="B340" s="33">
        <v>44040</v>
      </c>
      <c r="C340" s="32" t="s">
        <v>52</v>
      </c>
      <c r="D340" s="32" t="s">
        <v>61</v>
      </c>
      <c r="E340" s="32">
        <v>39</v>
      </c>
      <c r="F340" s="32">
        <v>514</v>
      </c>
      <c r="G340" s="32" t="s">
        <v>62</v>
      </c>
      <c r="H340" s="34">
        <v>40769.304409999997</v>
      </c>
      <c r="J340" s="32" t="s">
        <v>63</v>
      </c>
      <c r="K340" s="32" t="s">
        <v>63</v>
      </c>
      <c r="L340" s="32">
        <v>2.8</v>
      </c>
      <c r="M340" s="32" t="s">
        <v>56</v>
      </c>
      <c r="N340" s="32">
        <v>4</v>
      </c>
      <c r="O340" s="32">
        <v>14.4</v>
      </c>
      <c r="P340" s="32">
        <v>4</v>
      </c>
      <c r="Q340" s="32">
        <v>1500</v>
      </c>
      <c r="R340" s="32">
        <v>0.62327591900000001</v>
      </c>
      <c r="S340" s="32" t="s">
        <v>57</v>
      </c>
      <c r="T340" s="32">
        <v>14</v>
      </c>
      <c r="U340" s="32">
        <v>0</v>
      </c>
      <c r="V340" s="32">
        <v>14</v>
      </c>
      <c r="W340" s="32">
        <v>0</v>
      </c>
      <c r="X340" s="32" t="s">
        <v>56</v>
      </c>
      <c r="Y340" s="32" t="s">
        <v>64</v>
      </c>
    </row>
    <row r="341" spans="1:25">
      <c r="A341" s="32" t="s">
        <v>428</v>
      </c>
      <c r="B341" s="33">
        <v>44042</v>
      </c>
      <c r="C341" s="32" t="s">
        <v>66</v>
      </c>
      <c r="D341" s="32" t="s">
        <v>104</v>
      </c>
      <c r="E341" s="32">
        <v>64</v>
      </c>
      <c r="F341" s="32">
        <v>688</v>
      </c>
      <c r="G341" s="32" t="s">
        <v>54</v>
      </c>
      <c r="H341" s="34">
        <v>105539.40429999999</v>
      </c>
      <c r="I341" s="34">
        <v>105539.40429999999</v>
      </c>
      <c r="J341" s="32" t="s">
        <v>63</v>
      </c>
      <c r="K341" s="32" t="s">
        <v>63</v>
      </c>
      <c r="L341" s="32">
        <v>15.2</v>
      </c>
      <c r="M341" s="32" t="s">
        <v>56</v>
      </c>
      <c r="N341" s="32">
        <v>4</v>
      </c>
      <c r="O341" s="32">
        <v>0.4</v>
      </c>
      <c r="P341" s="32">
        <v>3</v>
      </c>
      <c r="Q341" s="32">
        <v>1600</v>
      </c>
      <c r="R341" s="32">
        <v>0.73990214799999998</v>
      </c>
      <c r="S341" s="32" t="s">
        <v>57</v>
      </c>
      <c r="T341" s="32">
        <v>16</v>
      </c>
      <c r="U341" s="32">
        <v>1</v>
      </c>
      <c r="V341" s="32">
        <v>16</v>
      </c>
      <c r="W341" s="32">
        <v>0</v>
      </c>
      <c r="X341" s="32" t="s">
        <v>56</v>
      </c>
      <c r="Y341" s="32" t="s">
        <v>64</v>
      </c>
    </row>
    <row r="342" spans="1:25">
      <c r="A342" s="32" t="s">
        <v>429</v>
      </c>
      <c r="B342" s="33">
        <v>44047</v>
      </c>
      <c r="C342" s="32" t="s">
        <v>52</v>
      </c>
      <c r="D342" s="32" t="s">
        <v>120</v>
      </c>
      <c r="E342" s="32">
        <v>35</v>
      </c>
      <c r="F342" s="32">
        <v>798</v>
      </c>
      <c r="G342" s="32" t="s">
        <v>62</v>
      </c>
      <c r="H342" s="34">
        <v>11318.001910000001</v>
      </c>
      <c r="I342" s="34">
        <v>11318.001910000001</v>
      </c>
      <c r="J342" s="32" t="s">
        <v>63</v>
      </c>
      <c r="K342" s="32" t="s">
        <v>63</v>
      </c>
      <c r="L342" s="32">
        <v>0.5</v>
      </c>
      <c r="M342" s="32" t="s">
        <v>56</v>
      </c>
      <c r="N342" s="32">
        <v>2</v>
      </c>
      <c r="O342" s="32">
        <v>10.4</v>
      </c>
      <c r="P342" s="32">
        <v>3</v>
      </c>
      <c r="Q342" s="32">
        <v>1300</v>
      </c>
      <c r="R342" s="32">
        <v>0.83762725699999996</v>
      </c>
      <c r="S342" s="32" t="s">
        <v>105</v>
      </c>
      <c r="Y342" s="32" t="s">
        <v>106</v>
      </c>
    </row>
    <row r="343" spans="1:25">
      <c r="A343" s="32" t="s">
        <v>430</v>
      </c>
      <c r="B343" s="33">
        <v>44048</v>
      </c>
      <c r="C343" s="32" t="s">
        <v>66</v>
      </c>
      <c r="D343" s="32" t="s">
        <v>72</v>
      </c>
      <c r="E343" s="32">
        <v>44</v>
      </c>
      <c r="F343" s="32">
        <v>694</v>
      </c>
      <c r="G343" s="32" t="s">
        <v>54</v>
      </c>
      <c r="H343" s="34">
        <v>43072.55719</v>
      </c>
      <c r="I343" s="34">
        <v>43072.55719</v>
      </c>
      <c r="J343" s="32" t="s">
        <v>90</v>
      </c>
      <c r="K343" s="32" t="s">
        <v>90</v>
      </c>
      <c r="L343" s="32">
        <v>1.2</v>
      </c>
      <c r="M343" s="32" t="s">
        <v>56</v>
      </c>
      <c r="N343" s="32">
        <v>6</v>
      </c>
      <c r="O343" s="32">
        <v>1.9</v>
      </c>
      <c r="P343" s="32">
        <v>2</v>
      </c>
      <c r="Q343" s="32">
        <v>1500</v>
      </c>
      <c r="R343" s="32">
        <v>0.91395481499999998</v>
      </c>
      <c r="S343" s="32" t="s">
        <v>57</v>
      </c>
      <c r="T343" s="32">
        <v>18</v>
      </c>
      <c r="U343" s="32">
        <v>0</v>
      </c>
      <c r="V343" s="32">
        <v>18</v>
      </c>
      <c r="W343" s="32">
        <v>0</v>
      </c>
      <c r="X343" s="32" t="s">
        <v>56</v>
      </c>
      <c r="Y343" s="32" t="s">
        <v>64</v>
      </c>
    </row>
    <row r="344" spans="1:25">
      <c r="A344" s="32" t="s">
        <v>431</v>
      </c>
      <c r="B344" s="33">
        <v>44051</v>
      </c>
      <c r="C344" s="32" t="s">
        <v>69</v>
      </c>
      <c r="D344" s="32" t="s">
        <v>86</v>
      </c>
      <c r="E344" s="32">
        <v>37</v>
      </c>
      <c r="F344" s="32">
        <v>578</v>
      </c>
      <c r="G344" s="32" t="s">
        <v>76</v>
      </c>
      <c r="H344" s="34">
        <v>81521.510490000001</v>
      </c>
      <c r="I344" s="34">
        <v>81521.510490000001</v>
      </c>
      <c r="J344" s="32" t="s">
        <v>128</v>
      </c>
      <c r="K344" s="32" t="s">
        <v>128</v>
      </c>
      <c r="L344" s="32">
        <v>1.2</v>
      </c>
      <c r="M344" s="32" t="s">
        <v>56</v>
      </c>
      <c r="N344" s="32">
        <v>0</v>
      </c>
      <c r="O344" s="32">
        <v>1.6</v>
      </c>
      <c r="P344" s="32">
        <v>3</v>
      </c>
      <c r="Q344" s="32">
        <v>850</v>
      </c>
      <c r="R344" s="32">
        <v>0.96693499999999999</v>
      </c>
      <c r="S344" s="32" t="s">
        <v>57</v>
      </c>
      <c r="T344" s="32">
        <v>13</v>
      </c>
      <c r="U344" s="32">
        <v>0</v>
      </c>
      <c r="V344" s="32">
        <v>13</v>
      </c>
      <c r="W344" s="32">
        <v>0</v>
      </c>
      <c r="X344" s="32" t="s">
        <v>56</v>
      </c>
      <c r="Y344" s="32" t="s">
        <v>64</v>
      </c>
    </row>
    <row r="345" spans="1:25">
      <c r="A345" s="32" t="s">
        <v>432</v>
      </c>
      <c r="B345" s="33">
        <v>44052</v>
      </c>
      <c r="C345" s="32" t="s">
        <v>52</v>
      </c>
      <c r="D345" s="32" t="s">
        <v>53</v>
      </c>
      <c r="E345" s="32">
        <v>34</v>
      </c>
      <c r="F345" s="32">
        <v>832</v>
      </c>
      <c r="G345" s="32" t="s">
        <v>54</v>
      </c>
      <c r="H345" s="34">
        <v>31854.886009999998</v>
      </c>
      <c r="J345" s="32" t="s">
        <v>63</v>
      </c>
      <c r="K345" s="32" t="s">
        <v>63</v>
      </c>
      <c r="L345" s="32">
        <v>1</v>
      </c>
      <c r="M345" s="32" t="s">
        <v>56</v>
      </c>
      <c r="N345" s="32">
        <v>3</v>
      </c>
      <c r="O345" s="32">
        <v>0.7</v>
      </c>
      <c r="P345" s="32">
        <v>4</v>
      </c>
      <c r="Q345" s="32">
        <v>800</v>
      </c>
      <c r="R345" s="32">
        <v>0.99521441300000002</v>
      </c>
      <c r="S345" s="32" t="s">
        <v>57</v>
      </c>
      <c r="T345" s="32">
        <v>18</v>
      </c>
      <c r="U345" s="32">
        <v>0</v>
      </c>
      <c r="V345" s="32">
        <v>18</v>
      </c>
      <c r="W345" s="32">
        <v>0</v>
      </c>
      <c r="X345" s="32" t="s">
        <v>56</v>
      </c>
      <c r="Y345" s="32" t="s">
        <v>64</v>
      </c>
    </row>
    <row r="346" spans="1:25">
      <c r="A346" s="32" t="s">
        <v>433</v>
      </c>
      <c r="B346" s="33">
        <v>44052</v>
      </c>
      <c r="C346" s="32" t="s">
        <v>52</v>
      </c>
      <c r="D346" s="32" t="s">
        <v>120</v>
      </c>
      <c r="E346" s="32">
        <v>30</v>
      </c>
      <c r="F346" s="32">
        <v>760</v>
      </c>
      <c r="G346" s="32" t="s">
        <v>54</v>
      </c>
      <c r="H346" s="34">
        <v>64614.688110000003</v>
      </c>
      <c r="I346" s="34">
        <v>64614.688110000003</v>
      </c>
      <c r="J346" s="32" t="s">
        <v>434</v>
      </c>
      <c r="K346" s="32" t="s">
        <v>55</v>
      </c>
      <c r="L346" s="32">
        <v>0.1</v>
      </c>
      <c r="M346" s="32" t="s">
        <v>56</v>
      </c>
      <c r="N346" s="32">
        <v>3</v>
      </c>
      <c r="O346" s="32">
        <v>8.9</v>
      </c>
      <c r="P346" s="32">
        <v>2</v>
      </c>
      <c r="Q346" s="32">
        <v>1250</v>
      </c>
      <c r="R346" s="32">
        <v>0.99807064199999995</v>
      </c>
      <c r="S346" s="32" t="s">
        <v>57</v>
      </c>
      <c r="T346" s="32">
        <v>14</v>
      </c>
      <c r="U346" s="32">
        <v>0</v>
      </c>
      <c r="V346" s="32">
        <v>14</v>
      </c>
      <c r="W346" s="32">
        <v>0</v>
      </c>
      <c r="X346" s="32" t="s">
        <v>58</v>
      </c>
      <c r="Y346" s="32" t="s">
        <v>59</v>
      </c>
    </row>
    <row r="347" spans="1:25">
      <c r="A347" s="32" t="s">
        <v>435</v>
      </c>
      <c r="B347" s="33">
        <v>44056</v>
      </c>
      <c r="C347" s="32" t="s">
        <v>66</v>
      </c>
      <c r="D347" s="32" t="s">
        <v>67</v>
      </c>
      <c r="E347" s="32">
        <v>34</v>
      </c>
      <c r="F347" s="32">
        <v>700</v>
      </c>
      <c r="G347" s="32" t="s">
        <v>54</v>
      </c>
      <c r="H347" s="34">
        <v>40711.097399999999</v>
      </c>
      <c r="I347" s="34">
        <v>40711.097399999999</v>
      </c>
      <c r="J347" s="32" t="s">
        <v>55</v>
      </c>
      <c r="K347" s="32" t="s">
        <v>55</v>
      </c>
      <c r="L347" s="32">
        <v>24.7</v>
      </c>
      <c r="M347" s="32" t="s">
        <v>56</v>
      </c>
      <c r="N347" s="32">
        <v>6</v>
      </c>
      <c r="O347" s="32">
        <v>3.8</v>
      </c>
      <c r="P347" s="32">
        <v>4</v>
      </c>
      <c r="Q347" s="32">
        <v>1100</v>
      </c>
      <c r="R347" s="32">
        <v>0.97543072399999997</v>
      </c>
      <c r="S347" s="32" t="s">
        <v>57</v>
      </c>
      <c r="T347" s="32">
        <v>21</v>
      </c>
      <c r="U347" s="32">
        <v>0</v>
      </c>
      <c r="V347" s="32">
        <v>21</v>
      </c>
      <c r="W347" s="32">
        <v>0</v>
      </c>
      <c r="X347" s="32" t="s">
        <v>56</v>
      </c>
      <c r="Y347" s="32" t="s">
        <v>64</v>
      </c>
    </row>
    <row r="348" spans="1:25">
      <c r="A348" s="32" t="s">
        <v>436</v>
      </c>
      <c r="B348" s="33">
        <v>44058</v>
      </c>
      <c r="C348" s="32" t="s">
        <v>69</v>
      </c>
      <c r="D348" s="32" t="s">
        <v>70</v>
      </c>
      <c r="E348" s="32">
        <v>52</v>
      </c>
      <c r="F348" s="32">
        <v>718</v>
      </c>
      <c r="G348" s="32" t="s">
        <v>83</v>
      </c>
      <c r="H348" s="34">
        <v>59647.435729999997</v>
      </c>
      <c r="J348" s="32" t="s">
        <v>63</v>
      </c>
      <c r="K348" s="32" t="s">
        <v>63</v>
      </c>
      <c r="L348" s="32">
        <v>8.5</v>
      </c>
      <c r="M348" s="32" t="s">
        <v>56</v>
      </c>
      <c r="N348" s="32">
        <v>4</v>
      </c>
      <c r="O348" s="32">
        <v>18.600000000000001</v>
      </c>
      <c r="P348" s="32">
        <v>1</v>
      </c>
      <c r="Q348" s="32">
        <v>800</v>
      </c>
      <c r="R348" s="32">
        <v>0.92787300500000003</v>
      </c>
      <c r="S348" s="32" t="s">
        <v>57</v>
      </c>
      <c r="T348" s="32">
        <v>16</v>
      </c>
      <c r="U348" s="32">
        <v>0</v>
      </c>
      <c r="V348" s="32">
        <v>16</v>
      </c>
      <c r="W348" s="32">
        <v>0</v>
      </c>
      <c r="X348" s="32" t="s">
        <v>56</v>
      </c>
      <c r="Y348" s="32" t="s">
        <v>64</v>
      </c>
    </row>
    <row r="349" spans="1:25">
      <c r="A349" s="32" t="s">
        <v>437</v>
      </c>
      <c r="B349" s="33">
        <v>44058</v>
      </c>
      <c r="C349" s="32" t="s">
        <v>69</v>
      </c>
      <c r="D349" s="32" t="s">
        <v>86</v>
      </c>
      <c r="E349" s="32">
        <v>54</v>
      </c>
      <c r="F349" s="32">
        <v>604</v>
      </c>
      <c r="G349" s="32" t="s">
        <v>83</v>
      </c>
      <c r="H349" s="34">
        <v>35764.081319999998</v>
      </c>
      <c r="I349" s="34">
        <v>35764.081319999998</v>
      </c>
      <c r="J349" s="32" t="s">
        <v>55</v>
      </c>
      <c r="K349" s="32" t="s">
        <v>55</v>
      </c>
      <c r="L349" s="32">
        <v>0.4</v>
      </c>
      <c r="M349" s="32" t="s">
        <v>56</v>
      </c>
      <c r="N349" s="32">
        <v>4</v>
      </c>
      <c r="O349" s="32">
        <v>4.3</v>
      </c>
      <c r="P349" s="32">
        <v>1</v>
      </c>
      <c r="Q349" s="32">
        <v>1050</v>
      </c>
      <c r="R349" s="32">
        <v>0.85661236900000004</v>
      </c>
      <c r="S349" s="32" t="s">
        <v>57</v>
      </c>
      <c r="T349" s="32">
        <v>22</v>
      </c>
      <c r="U349" s="32">
        <v>1</v>
      </c>
      <c r="V349" s="32">
        <v>22</v>
      </c>
      <c r="W349" s="32">
        <v>0</v>
      </c>
      <c r="X349" s="32" t="s">
        <v>56</v>
      </c>
      <c r="Y349" s="32" t="s">
        <v>64</v>
      </c>
    </row>
    <row r="350" spans="1:25">
      <c r="A350" s="32" t="s">
        <v>438</v>
      </c>
      <c r="B350" s="33">
        <v>44062</v>
      </c>
      <c r="C350" s="32" t="s">
        <v>69</v>
      </c>
      <c r="D350" s="32" t="s">
        <v>97</v>
      </c>
      <c r="E350" s="32">
        <v>37</v>
      </c>
      <c r="F350" s="32">
        <v>683</v>
      </c>
      <c r="G350" s="32" t="s">
        <v>54</v>
      </c>
      <c r="H350" s="34">
        <v>69133.058210000003</v>
      </c>
      <c r="I350" s="34">
        <v>69133.058210000003</v>
      </c>
      <c r="J350" s="32" t="s">
        <v>128</v>
      </c>
      <c r="K350" s="32" t="s">
        <v>128</v>
      </c>
      <c r="L350" s="32">
        <v>4.2</v>
      </c>
      <c r="M350" s="32" t="s">
        <v>56</v>
      </c>
      <c r="N350" s="32">
        <v>5</v>
      </c>
      <c r="O350" s="32">
        <v>1.9</v>
      </c>
      <c r="P350" s="32">
        <v>1</v>
      </c>
      <c r="Q350" s="32">
        <v>850</v>
      </c>
      <c r="R350" s="32">
        <v>0.76346919800000002</v>
      </c>
      <c r="S350" s="32" t="s">
        <v>57</v>
      </c>
      <c r="T350" s="32">
        <v>18</v>
      </c>
      <c r="U350" s="32">
        <v>1</v>
      </c>
      <c r="V350" s="32">
        <v>18</v>
      </c>
      <c r="W350" s="32">
        <v>0</v>
      </c>
      <c r="X350" s="32" t="s">
        <v>56</v>
      </c>
      <c r="Y350" s="32" t="s">
        <v>64</v>
      </c>
    </row>
    <row r="351" spans="1:25">
      <c r="A351" s="32" t="s">
        <v>439</v>
      </c>
      <c r="B351" s="33">
        <v>44069</v>
      </c>
      <c r="C351" s="32" t="s">
        <v>66</v>
      </c>
      <c r="D351" s="32" t="s">
        <v>116</v>
      </c>
      <c r="E351" s="32">
        <v>52</v>
      </c>
      <c r="F351" s="32">
        <v>729</v>
      </c>
      <c r="G351" s="32" t="s">
        <v>62</v>
      </c>
      <c r="H351" s="34">
        <v>33887.766360000001</v>
      </c>
      <c r="I351" s="34">
        <v>33887.766360000001</v>
      </c>
      <c r="J351" s="32" t="s">
        <v>55</v>
      </c>
      <c r="K351" s="32" t="s">
        <v>55</v>
      </c>
      <c r="L351" s="32">
        <v>1.1000000000000001</v>
      </c>
      <c r="M351" s="32" t="s">
        <v>56</v>
      </c>
      <c r="N351" s="32">
        <v>3</v>
      </c>
      <c r="O351" s="32">
        <v>10.9</v>
      </c>
      <c r="P351" s="32">
        <v>4</v>
      </c>
      <c r="Q351" s="32">
        <v>800</v>
      </c>
      <c r="R351" s="32">
        <v>0.65082287599999999</v>
      </c>
      <c r="S351" s="32" t="s">
        <v>57</v>
      </c>
      <c r="T351" s="32">
        <v>22</v>
      </c>
      <c r="U351" s="32">
        <v>1</v>
      </c>
      <c r="V351" s="32">
        <v>22</v>
      </c>
      <c r="W351" s="32">
        <v>0</v>
      </c>
      <c r="X351" s="32" t="s">
        <v>56</v>
      </c>
      <c r="Y351" s="32" t="s">
        <v>64</v>
      </c>
    </row>
    <row r="352" spans="1:25">
      <c r="A352" s="32" t="s">
        <v>440</v>
      </c>
      <c r="B352" s="33">
        <v>44070</v>
      </c>
      <c r="C352" s="32" t="s">
        <v>66</v>
      </c>
      <c r="D352" s="32" t="s">
        <v>116</v>
      </c>
      <c r="E352" s="32">
        <v>51</v>
      </c>
      <c r="F352" s="32">
        <v>736</v>
      </c>
      <c r="G352" s="32" t="s">
        <v>62</v>
      </c>
      <c r="H352" s="34">
        <v>32061.649659999999</v>
      </c>
      <c r="I352" s="34">
        <v>32061.649659999999</v>
      </c>
      <c r="J352" s="32" t="s">
        <v>90</v>
      </c>
      <c r="K352" s="32" t="s">
        <v>73</v>
      </c>
      <c r="L352" s="32">
        <v>2.9</v>
      </c>
      <c r="M352" s="32" t="s">
        <v>56</v>
      </c>
      <c r="N352" s="32">
        <v>3</v>
      </c>
      <c r="O352" s="32">
        <v>2.4</v>
      </c>
      <c r="P352" s="32">
        <v>2</v>
      </c>
      <c r="Q352" s="32">
        <v>1600</v>
      </c>
      <c r="R352" s="32">
        <v>0.52155100200000004</v>
      </c>
      <c r="S352" s="32" t="s">
        <v>57</v>
      </c>
      <c r="T352" s="32">
        <v>20</v>
      </c>
      <c r="U352" s="32">
        <v>0</v>
      </c>
      <c r="V352" s="32">
        <v>20</v>
      </c>
      <c r="W352" s="32">
        <v>0</v>
      </c>
      <c r="X352" s="32" t="s">
        <v>56</v>
      </c>
      <c r="Y352" s="32" t="s">
        <v>64</v>
      </c>
    </row>
    <row r="353" spans="1:25">
      <c r="A353" s="32" t="s">
        <v>441</v>
      </c>
      <c r="B353" s="33">
        <v>44070</v>
      </c>
      <c r="C353" s="32" t="s">
        <v>66</v>
      </c>
      <c r="D353" s="32" t="s">
        <v>67</v>
      </c>
      <c r="E353" s="32">
        <v>44</v>
      </c>
      <c r="F353" s="32">
        <v>681</v>
      </c>
      <c r="G353" s="32" t="s">
        <v>83</v>
      </c>
      <c r="H353" s="34">
        <v>62901.885130000002</v>
      </c>
      <c r="I353" s="34">
        <v>62901.885130000002</v>
      </c>
      <c r="J353" s="32" t="s">
        <v>55</v>
      </c>
      <c r="K353" s="32" t="s">
        <v>55</v>
      </c>
      <c r="L353" s="32">
        <v>1.1000000000000001</v>
      </c>
      <c r="M353" s="32" t="s">
        <v>56</v>
      </c>
      <c r="N353" s="32">
        <v>5</v>
      </c>
      <c r="O353" s="32">
        <v>0.1</v>
      </c>
      <c r="P353" s="32">
        <v>4</v>
      </c>
      <c r="Q353" s="32">
        <v>1550</v>
      </c>
      <c r="R353" s="32">
        <v>0.37895588200000002</v>
      </c>
      <c r="S353" s="32" t="s">
        <v>57</v>
      </c>
      <c r="T353" s="32">
        <v>7</v>
      </c>
      <c r="U353" s="32">
        <v>0</v>
      </c>
      <c r="V353" s="32">
        <v>7</v>
      </c>
      <c r="W353" s="32">
        <v>0</v>
      </c>
      <c r="X353" s="32" t="s">
        <v>58</v>
      </c>
      <c r="Y353" s="32" t="s">
        <v>59</v>
      </c>
    </row>
    <row r="354" spans="1:25">
      <c r="A354" s="32" t="s">
        <v>442</v>
      </c>
      <c r="B354" s="33">
        <v>44072</v>
      </c>
      <c r="C354" s="32" t="s">
        <v>66</v>
      </c>
      <c r="D354" s="32" t="s">
        <v>72</v>
      </c>
      <c r="E354" s="32">
        <v>42</v>
      </c>
      <c r="F354" s="32">
        <v>571</v>
      </c>
      <c r="G354" s="32" t="s">
        <v>76</v>
      </c>
      <c r="H354" s="34">
        <v>22206.837350000002</v>
      </c>
      <c r="I354" s="34">
        <v>22206.837350000002</v>
      </c>
      <c r="J354" s="32" t="s">
        <v>55</v>
      </c>
      <c r="K354" s="32" t="s">
        <v>55</v>
      </c>
      <c r="L354" s="32">
        <v>1.5</v>
      </c>
      <c r="M354" s="32" t="s">
        <v>56</v>
      </c>
      <c r="N354" s="32">
        <v>3</v>
      </c>
      <c r="O354" s="32">
        <v>6.8</v>
      </c>
      <c r="P354" s="32">
        <v>4</v>
      </c>
      <c r="Q354" s="32">
        <v>1900</v>
      </c>
      <c r="R354" s="32">
        <v>0.22668016899999999</v>
      </c>
      <c r="S354" s="32" t="s">
        <v>105</v>
      </c>
      <c r="Y354" s="32" t="s">
        <v>106</v>
      </c>
    </row>
    <row r="355" spans="1:25">
      <c r="A355" s="32" t="s">
        <v>443</v>
      </c>
      <c r="B355" s="33">
        <v>44073</v>
      </c>
      <c r="C355" s="32" t="s">
        <v>69</v>
      </c>
      <c r="D355" s="32" t="s">
        <v>100</v>
      </c>
      <c r="E355" s="32">
        <v>26</v>
      </c>
      <c r="F355" s="32">
        <v>726</v>
      </c>
      <c r="G355" s="32" t="s">
        <v>54</v>
      </c>
      <c r="H355" s="34">
        <v>63945.147169999997</v>
      </c>
      <c r="I355" s="34">
        <v>63945.147169999997</v>
      </c>
      <c r="J355" s="32" t="s">
        <v>55</v>
      </c>
      <c r="K355" s="32" t="s">
        <v>55</v>
      </c>
      <c r="L355" s="32">
        <v>2</v>
      </c>
      <c r="M355" s="32" t="s">
        <v>56</v>
      </c>
      <c r="N355" s="32">
        <v>8</v>
      </c>
      <c r="O355" s="32">
        <v>3.1</v>
      </c>
      <c r="P355" s="32">
        <v>2</v>
      </c>
      <c r="Q355" s="32">
        <v>800</v>
      </c>
      <c r="R355" s="32">
        <v>6.8613812999999996E-2</v>
      </c>
      <c r="S355" s="32" t="s">
        <v>57</v>
      </c>
      <c r="T355" s="32">
        <v>22</v>
      </c>
      <c r="U355" s="32">
        <v>0</v>
      </c>
      <c r="V355" s="32">
        <v>22</v>
      </c>
      <c r="W355" s="32">
        <v>0</v>
      </c>
      <c r="X355" s="32" t="s">
        <v>56</v>
      </c>
      <c r="Y355" s="32" t="s">
        <v>64</v>
      </c>
    </row>
    <row r="356" spans="1:25">
      <c r="A356" s="32" t="s">
        <v>444</v>
      </c>
      <c r="B356" s="33">
        <v>44074</v>
      </c>
      <c r="C356" s="32" t="s">
        <v>69</v>
      </c>
      <c r="D356" s="32" t="s">
        <v>70</v>
      </c>
      <c r="E356" s="32">
        <v>53</v>
      </c>
      <c r="F356" s="32">
        <v>697</v>
      </c>
      <c r="G356" s="32" t="s">
        <v>54</v>
      </c>
      <c r="H356" s="34">
        <v>50069.29954</v>
      </c>
      <c r="I356" s="34">
        <v>50069.29954</v>
      </c>
      <c r="J356" s="32" t="s">
        <v>55</v>
      </c>
      <c r="K356" s="32" t="s">
        <v>55</v>
      </c>
      <c r="L356" s="32">
        <v>5.2</v>
      </c>
      <c r="M356" s="32" t="s">
        <v>56</v>
      </c>
      <c r="N356" s="32">
        <v>2</v>
      </c>
      <c r="O356" s="32">
        <v>12.8</v>
      </c>
      <c r="P356" s="32">
        <v>3</v>
      </c>
      <c r="Q356" s="32">
        <v>1200</v>
      </c>
      <c r="R356" s="32">
        <v>9.1205312999999996E-2</v>
      </c>
      <c r="S356" s="32" t="s">
        <v>57</v>
      </c>
      <c r="T356" s="32">
        <v>20</v>
      </c>
      <c r="U356" s="32">
        <v>1</v>
      </c>
      <c r="V356" s="32">
        <v>20</v>
      </c>
      <c r="W356" s="32">
        <v>0</v>
      </c>
      <c r="X356" s="32" t="s">
        <v>56</v>
      </c>
      <c r="Y356" s="32" t="s">
        <v>64</v>
      </c>
    </row>
    <row r="357" spans="1:25">
      <c r="A357" s="32" t="s">
        <v>445</v>
      </c>
      <c r="B357" s="33">
        <v>44076</v>
      </c>
      <c r="C357" s="32" t="s">
        <v>69</v>
      </c>
      <c r="D357" s="32" t="s">
        <v>97</v>
      </c>
      <c r="E357" s="32">
        <v>31</v>
      </c>
      <c r="F357" s="32">
        <v>685</v>
      </c>
      <c r="G357" s="32" t="s">
        <v>76</v>
      </c>
      <c r="H357" s="34">
        <v>88137.358850000004</v>
      </c>
      <c r="J357" s="32" t="s">
        <v>55</v>
      </c>
      <c r="K357" s="32" t="s">
        <v>55</v>
      </c>
      <c r="L357" s="32">
        <v>0.9</v>
      </c>
      <c r="M357" s="32" t="s">
        <v>56</v>
      </c>
      <c r="N357" s="32">
        <v>4</v>
      </c>
      <c r="O357" s="32">
        <v>2.1</v>
      </c>
      <c r="P357" s="32">
        <v>3</v>
      </c>
      <c r="Q357" s="32">
        <v>1650</v>
      </c>
      <c r="R357" s="32">
        <v>0.24869455900000001</v>
      </c>
      <c r="S357" s="32" t="s">
        <v>57</v>
      </c>
      <c r="T357" s="32">
        <v>20</v>
      </c>
      <c r="U357" s="32">
        <v>0</v>
      </c>
      <c r="V357" s="32">
        <v>20</v>
      </c>
      <c r="W357" s="32">
        <v>0</v>
      </c>
      <c r="X357" s="32" t="s">
        <v>58</v>
      </c>
      <c r="Y357" s="32" t="s">
        <v>59</v>
      </c>
    </row>
    <row r="358" spans="1:25">
      <c r="A358" s="32" t="s">
        <v>446</v>
      </c>
      <c r="B358" s="33">
        <v>44076</v>
      </c>
      <c r="C358" s="32" t="s">
        <v>69</v>
      </c>
      <c r="D358" s="32" t="s">
        <v>102</v>
      </c>
      <c r="E358" s="32">
        <v>44</v>
      </c>
      <c r="F358" s="32">
        <v>791</v>
      </c>
      <c r="G358" s="32" t="s">
        <v>54</v>
      </c>
      <c r="H358" s="34">
        <v>69917.673049999998</v>
      </c>
      <c r="I358" s="34">
        <v>69917.673049999998</v>
      </c>
      <c r="J358" s="32" t="s">
        <v>63</v>
      </c>
      <c r="K358" s="32" t="s">
        <v>63</v>
      </c>
      <c r="L358" s="32">
        <v>0.3</v>
      </c>
      <c r="M358" s="32" t="s">
        <v>56</v>
      </c>
      <c r="N358" s="32">
        <v>3</v>
      </c>
      <c r="O358" s="32">
        <v>9.5</v>
      </c>
      <c r="P358" s="32">
        <v>3</v>
      </c>
      <c r="Q358" s="32">
        <v>1600</v>
      </c>
      <c r="R358" s="32">
        <v>0.39983079500000002</v>
      </c>
      <c r="S358" s="32" t="s">
        <v>57</v>
      </c>
      <c r="T358" s="32">
        <v>18</v>
      </c>
      <c r="U358" s="32">
        <v>0</v>
      </c>
      <c r="V358" s="32">
        <v>18</v>
      </c>
      <c r="W358" s="32">
        <v>1</v>
      </c>
      <c r="X358" s="32" t="s">
        <v>56</v>
      </c>
      <c r="Y358" s="32" t="s">
        <v>64</v>
      </c>
    </row>
    <row r="359" spans="1:25">
      <c r="A359" s="32" t="s">
        <v>447</v>
      </c>
      <c r="B359" s="33">
        <v>44077</v>
      </c>
      <c r="C359" s="32" t="s">
        <v>69</v>
      </c>
      <c r="D359" s="32" t="s">
        <v>100</v>
      </c>
      <c r="E359" s="32">
        <v>65</v>
      </c>
      <c r="F359" s="32">
        <v>710</v>
      </c>
      <c r="G359" s="32" t="s">
        <v>62</v>
      </c>
      <c r="H359" s="34">
        <v>28630.90223</v>
      </c>
      <c r="I359" s="34">
        <v>28630.90223</v>
      </c>
      <c r="J359" s="32" t="s">
        <v>55</v>
      </c>
      <c r="K359" s="32" t="s">
        <v>55</v>
      </c>
      <c r="L359" s="32">
        <v>2.2000000000000002</v>
      </c>
      <c r="M359" s="32" t="s">
        <v>56</v>
      </c>
      <c r="N359" s="32">
        <v>6</v>
      </c>
      <c r="O359" s="32">
        <v>2.7</v>
      </c>
      <c r="P359" s="32">
        <v>2</v>
      </c>
      <c r="Q359" s="32">
        <v>1300</v>
      </c>
      <c r="R359" s="32">
        <v>0.54075318000000006</v>
      </c>
      <c r="S359" s="32" t="s">
        <v>57</v>
      </c>
      <c r="T359" s="32">
        <v>7</v>
      </c>
      <c r="U359" s="32">
        <v>0</v>
      </c>
      <c r="V359" s="32">
        <v>7</v>
      </c>
      <c r="W359" s="32">
        <v>0</v>
      </c>
      <c r="X359" s="32" t="s">
        <v>58</v>
      </c>
      <c r="Y359" s="32" t="s">
        <v>59</v>
      </c>
    </row>
    <row r="360" spans="1:25">
      <c r="A360" s="32" t="s">
        <v>448</v>
      </c>
      <c r="B360" s="33">
        <v>44083</v>
      </c>
      <c r="C360" s="32" t="s">
        <v>52</v>
      </c>
      <c r="D360" s="32" t="s">
        <v>120</v>
      </c>
      <c r="E360" s="32">
        <v>38</v>
      </c>
      <c r="F360" s="32">
        <v>763</v>
      </c>
      <c r="G360" s="32" t="s">
        <v>76</v>
      </c>
      <c r="H360" s="34">
        <v>6807811</v>
      </c>
      <c r="I360" s="34">
        <v>6807811</v>
      </c>
      <c r="J360" s="32" t="s">
        <v>156</v>
      </c>
      <c r="K360" s="32" t="s">
        <v>156</v>
      </c>
      <c r="L360" s="32">
        <v>12</v>
      </c>
      <c r="M360" s="32" t="s">
        <v>56</v>
      </c>
      <c r="N360" s="32">
        <v>3</v>
      </c>
      <c r="O360" s="32">
        <v>1.7</v>
      </c>
      <c r="P360" s="32">
        <v>3</v>
      </c>
      <c r="Q360" s="32">
        <v>0</v>
      </c>
      <c r="R360" s="32">
        <v>0.66786179099999998</v>
      </c>
      <c r="S360" s="32" t="s">
        <v>105</v>
      </c>
      <c r="T360" s="32">
        <v>0</v>
      </c>
      <c r="U360" s="32">
        <v>0</v>
      </c>
      <c r="V360" s="32">
        <v>0</v>
      </c>
      <c r="W360" s="32">
        <v>0</v>
      </c>
      <c r="Y360" s="32" t="s">
        <v>106</v>
      </c>
    </row>
    <row r="361" spans="1:25">
      <c r="A361" s="32" t="s">
        <v>449</v>
      </c>
      <c r="B361" s="33">
        <v>44087</v>
      </c>
      <c r="C361" s="32" t="s">
        <v>52</v>
      </c>
      <c r="D361" s="32" t="s">
        <v>61</v>
      </c>
      <c r="E361" s="32">
        <v>58</v>
      </c>
      <c r="F361" s="32">
        <v>832</v>
      </c>
      <c r="G361" s="32" t="s">
        <v>83</v>
      </c>
      <c r="H361" s="34">
        <v>24809.020420000001</v>
      </c>
      <c r="I361" s="34">
        <v>24809.020420000001</v>
      </c>
      <c r="J361" s="32" t="s">
        <v>63</v>
      </c>
      <c r="K361" s="32" t="s">
        <v>63</v>
      </c>
      <c r="L361" s="32">
        <v>3.1</v>
      </c>
      <c r="M361" s="32" t="s">
        <v>56</v>
      </c>
      <c r="N361" s="32">
        <v>0</v>
      </c>
      <c r="O361" s="32">
        <v>9.9</v>
      </c>
      <c r="P361" s="32">
        <v>1</v>
      </c>
      <c r="Q361" s="32">
        <v>1250</v>
      </c>
      <c r="R361" s="32">
        <v>0.77790958300000002</v>
      </c>
      <c r="S361" s="32" t="s">
        <v>57</v>
      </c>
      <c r="T361" s="32">
        <v>22</v>
      </c>
      <c r="U361" s="32">
        <v>1</v>
      </c>
      <c r="V361" s="32">
        <v>22</v>
      </c>
      <c r="W361" s="32">
        <v>0</v>
      </c>
      <c r="X361" s="32" t="s">
        <v>56</v>
      </c>
      <c r="Y361" s="32" t="s">
        <v>64</v>
      </c>
    </row>
    <row r="362" spans="1:25">
      <c r="A362" s="32" t="s">
        <v>450</v>
      </c>
      <c r="B362" s="33">
        <v>44089</v>
      </c>
      <c r="C362" s="32" t="s">
        <v>66</v>
      </c>
      <c r="D362" s="32" t="s">
        <v>67</v>
      </c>
      <c r="E362" s="32">
        <v>32</v>
      </c>
      <c r="F362" s="32">
        <v>777</v>
      </c>
      <c r="G362" s="32" t="s">
        <v>62</v>
      </c>
      <c r="H362" s="34">
        <v>46589.930059999999</v>
      </c>
      <c r="J362" s="32" t="s">
        <v>63</v>
      </c>
      <c r="K362" s="32" t="s">
        <v>63</v>
      </c>
      <c r="L362" s="32">
        <v>5.3</v>
      </c>
      <c r="M362" s="32" t="s">
        <v>56</v>
      </c>
      <c r="N362" s="32">
        <v>3</v>
      </c>
      <c r="O362" s="32">
        <v>5.8</v>
      </c>
      <c r="P362" s="32">
        <v>4</v>
      </c>
      <c r="Q362" s="32">
        <v>850</v>
      </c>
      <c r="R362" s="32">
        <v>0.86808533700000001</v>
      </c>
      <c r="S362" s="32" t="s">
        <v>57</v>
      </c>
      <c r="T362" s="32">
        <v>13</v>
      </c>
      <c r="U362" s="32">
        <v>0</v>
      </c>
      <c r="V362" s="32">
        <v>13</v>
      </c>
      <c r="W362" s="32">
        <v>0</v>
      </c>
      <c r="X362" s="32" t="s">
        <v>56</v>
      </c>
      <c r="Y362" s="32" t="s">
        <v>64</v>
      </c>
    </row>
    <row r="363" spans="1:25">
      <c r="A363" s="32" t="s">
        <v>451</v>
      </c>
      <c r="B363" s="33">
        <v>44090</v>
      </c>
      <c r="C363" s="32" t="s">
        <v>66</v>
      </c>
      <c r="D363" s="32" t="s">
        <v>75</v>
      </c>
      <c r="E363" s="32">
        <v>32</v>
      </c>
      <c r="F363" s="32">
        <v>609</v>
      </c>
      <c r="G363" s="32" t="s">
        <v>54</v>
      </c>
      <c r="H363" s="34">
        <v>57453.133549999999</v>
      </c>
      <c r="I363" s="34">
        <v>57453.133549999999</v>
      </c>
      <c r="J363" s="32" t="s">
        <v>55</v>
      </c>
      <c r="K363" s="32" t="s">
        <v>55</v>
      </c>
      <c r="L363" s="32">
        <v>3.3</v>
      </c>
      <c r="M363" s="32" t="s">
        <v>56</v>
      </c>
      <c r="N363" s="32">
        <v>2</v>
      </c>
      <c r="O363" s="32">
        <v>1.4</v>
      </c>
      <c r="P363" s="32">
        <v>1</v>
      </c>
      <c r="Q363" s="32">
        <v>1400</v>
      </c>
      <c r="R363" s="32">
        <v>0.93608547600000003</v>
      </c>
      <c r="S363" s="32" t="s">
        <v>57</v>
      </c>
      <c r="T363" s="32">
        <v>18</v>
      </c>
      <c r="U363" s="32">
        <v>0</v>
      </c>
      <c r="V363" s="32">
        <v>18</v>
      </c>
      <c r="W363" s="32">
        <v>0</v>
      </c>
      <c r="X363" s="32" t="s">
        <v>56</v>
      </c>
      <c r="Y363" s="32" t="s">
        <v>64</v>
      </c>
    </row>
    <row r="364" spans="1:25">
      <c r="A364" s="32" t="s">
        <v>452</v>
      </c>
      <c r="B364" s="33">
        <v>44091</v>
      </c>
      <c r="C364" s="32" t="s">
        <v>66</v>
      </c>
      <c r="D364" s="32" t="s">
        <v>116</v>
      </c>
      <c r="E364" s="32">
        <v>35</v>
      </c>
      <c r="F364" s="32">
        <v>792</v>
      </c>
      <c r="G364" s="32" t="s">
        <v>54</v>
      </c>
      <c r="H364" s="34">
        <v>11829.90049</v>
      </c>
      <c r="I364" s="34">
        <v>11829.90049</v>
      </c>
      <c r="J364" s="32" t="s">
        <v>55</v>
      </c>
      <c r="K364" s="32" t="s">
        <v>55</v>
      </c>
      <c r="L364" s="32">
        <v>0</v>
      </c>
      <c r="M364" s="32" t="s">
        <v>58</v>
      </c>
      <c r="N364" s="32">
        <v>3</v>
      </c>
      <c r="O364" s="32">
        <v>7.2</v>
      </c>
      <c r="P364" s="32">
        <v>3</v>
      </c>
      <c r="Q364" s="32">
        <v>1550</v>
      </c>
      <c r="R364" s="32">
        <v>0.98017290599999995</v>
      </c>
      <c r="S364" s="32" t="s">
        <v>105</v>
      </c>
      <c r="Y364" s="32" t="s">
        <v>106</v>
      </c>
    </row>
    <row r="365" spans="1:25">
      <c r="A365" s="32" t="s">
        <v>453</v>
      </c>
      <c r="B365" s="33">
        <v>44091</v>
      </c>
      <c r="C365" s="32" t="s">
        <v>52</v>
      </c>
      <c r="D365" s="32" t="s">
        <v>61</v>
      </c>
      <c r="E365" s="32">
        <v>60</v>
      </c>
      <c r="F365" s="32">
        <v>698</v>
      </c>
      <c r="G365" s="32" t="s">
        <v>62</v>
      </c>
      <c r="H365" s="34">
        <v>86261.768939999994</v>
      </c>
      <c r="I365" s="34">
        <v>86261.768939999994</v>
      </c>
      <c r="J365" s="32" t="s">
        <v>55</v>
      </c>
      <c r="K365" s="32" t="s">
        <v>55</v>
      </c>
      <c r="L365" s="32">
        <v>4.0999999999999996</v>
      </c>
      <c r="M365" s="32" t="s">
        <v>56</v>
      </c>
      <c r="N365" s="32">
        <v>0</v>
      </c>
      <c r="O365" s="32">
        <v>4.0999999999999996</v>
      </c>
      <c r="P365" s="32">
        <v>3</v>
      </c>
      <c r="Q365" s="32">
        <v>900</v>
      </c>
      <c r="R365" s="32">
        <v>0.99922139399999998</v>
      </c>
      <c r="S365" s="32" t="s">
        <v>57</v>
      </c>
      <c r="T365" s="32">
        <v>18</v>
      </c>
      <c r="U365" s="32">
        <v>0</v>
      </c>
      <c r="V365" s="32">
        <v>18</v>
      </c>
      <c r="W365" s="32">
        <v>0</v>
      </c>
      <c r="X365" s="32" t="s">
        <v>56</v>
      </c>
      <c r="Y365" s="32" t="s">
        <v>64</v>
      </c>
    </row>
    <row r="366" spans="1:25">
      <c r="A366" s="32" t="s">
        <v>454</v>
      </c>
      <c r="B366" s="33">
        <v>44092</v>
      </c>
      <c r="C366" s="32" t="s">
        <v>69</v>
      </c>
      <c r="D366" s="32" t="s">
        <v>100</v>
      </c>
      <c r="E366" s="32">
        <v>46</v>
      </c>
      <c r="F366" s="32">
        <v>555</v>
      </c>
      <c r="G366" s="32" t="s">
        <v>83</v>
      </c>
      <c r="H366" s="34">
        <v>35000.311179999997</v>
      </c>
      <c r="J366" s="32" t="s">
        <v>55</v>
      </c>
      <c r="K366" s="32" t="s">
        <v>55</v>
      </c>
      <c r="L366" s="32">
        <v>3.1</v>
      </c>
      <c r="M366" s="32" t="s">
        <v>56</v>
      </c>
      <c r="N366" s="32">
        <v>3</v>
      </c>
      <c r="O366" s="32">
        <v>11.4</v>
      </c>
      <c r="P366" s="32">
        <v>3</v>
      </c>
      <c r="Q366" s="32">
        <v>1200</v>
      </c>
      <c r="R366" s="32">
        <v>0.99274433799999995</v>
      </c>
      <c r="S366" s="32" t="s">
        <v>57</v>
      </c>
      <c r="T366" s="32">
        <v>23</v>
      </c>
      <c r="U366" s="32">
        <v>0</v>
      </c>
      <c r="V366" s="32">
        <v>23</v>
      </c>
      <c r="W366" s="32">
        <v>1</v>
      </c>
      <c r="X366" s="32" t="s">
        <v>56</v>
      </c>
      <c r="Y366" s="32" t="s">
        <v>64</v>
      </c>
    </row>
    <row r="367" spans="1:25">
      <c r="A367" s="32" t="s">
        <v>455</v>
      </c>
      <c r="B367" s="33">
        <v>44092</v>
      </c>
      <c r="C367" s="32" t="s">
        <v>69</v>
      </c>
      <c r="D367" s="32" t="s">
        <v>70</v>
      </c>
      <c r="E367" s="32">
        <v>35</v>
      </c>
      <c r="F367" s="32">
        <v>825</v>
      </c>
      <c r="G367" s="32" t="s">
        <v>54</v>
      </c>
      <c r="H367" s="34">
        <v>17103.559590000001</v>
      </c>
      <c r="I367" s="34">
        <v>17103.559590000001</v>
      </c>
      <c r="J367" s="32" t="s">
        <v>55</v>
      </c>
      <c r="K367" s="32" t="s">
        <v>73</v>
      </c>
      <c r="L367" s="32">
        <v>14.9</v>
      </c>
      <c r="M367" s="32" t="s">
        <v>56</v>
      </c>
      <c r="N367" s="32">
        <v>0</v>
      </c>
      <c r="O367" s="32">
        <v>12.1</v>
      </c>
      <c r="P367" s="32">
        <v>4</v>
      </c>
      <c r="Q367" s="32">
        <v>800</v>
      </c>
      <c r="R367" s="32">
        <v>0.96090719899999999</v>
      </c>
      <c r="S367" s="32" t="s">
        <v>57</v>
      </c>
      <c r="T367" s="32">
        <v>15</v>
      </c>
      <c r="U367" s="32">
        <v>0</v>
      </c>
      <c r="V367" s="32">
        <v>15</v>
      </c>
      <c r="W367" s="32">
        <v>0</v>
      </c>
      <c r="X367" s="32" t="s">
        <v>58</v>
      </c>
      <c r="Y367" s="32" t="s">
        <v>59</v>
      </c>
    </row>
    <row r="368" spans="1:25">
      <c r="A368" s="32" t="s">
        <v>456</v>
      </c>
      <c r="B368" s="33">
        <v>44092</v>
      </c>
      <c r="C368" s="32" t="s">
        <v>52</v>
      </c>
      <c r="D368" s="32" t="s">
        <v>79</v>
      </c>
      <c r="E368" s="32">
        <v>43</v>
      </c>
      <c r="F368" s="32">
        <v>794</v>
      </c>
      <c r="G368" s="32" t="s">
        <v>83</v>
      </c>
      <c r="H368" s="34">
        <v>15198.22783</v>
      </c>
      <c r="J368" s="32" t="s">
        <v>55</v>
      </c>
      <c r="K368" s="32" t="s">
        <v>55</v>
      </c>
      <c r="L368" s="32">
        <v>14.4</v>
      </c>
      <c r="M368" s="32" t="s">
        <v>56</v>
      </c>
      <c r="N368" s="32">
        <v>1</v>
      </c>
      <c r="O368" s="32">
        <v>0.5</v>
      </c>
      <c r="P368" s="32">
        <v>2</v>
      </c>
      <c r="Q368" s="32">
        <v>850</v>
      </c>
      <c r="R368" s="32">
        <v>0.90452326900000002</v>
      </c>
      <c r="S368" s="32" t="s">
        <v>57</v>
      </c>
      <c r="T368" s="32">
        <v>7</v>
      </c>
      <c r="U368" s="32">
        <v>0</v>
      </c>
      <c r="V368" s="32">
        <v>7</v>
      </c>
      <c r="W368" s="32">
        <v>0</v>
      </c>
      <c r="X368" s="32" t="s">
        <v>58</v>
      </c>
      <c r="Y368" s="32" t="s">
        <v>59</v>
      </c>
    </row>
    <row r="369" spans="1:25">
      <c r="A369" s="32" t="s">
        <v>457</v>
      </c>
      <c r="B369" s="33">
        <v>44096</v>
      </c>
      <c r="C369" s="32" t="s">
        <v>66</v>
      </c>
      <c r="D369" s="32" t="s">
        <v>104</v>
      </c>
      <c r="E369" s="32">
        <v>37</v>
      </c>
      <c r="F369" s="32">
        <v>728</v>
      </c>
      <c r="G369" s="32" t="s">
        <v>54</v>
      </c>
      <c r="H369" s="34">
        <v>83220.158670000004</v>
      </c>
      <c r="I369" s="34">
        <v>83220.158670000004</v>
      </c>
      <c r="J369" s="32" t="s">
        <v>55</v>
      </c>
      <c r="K369" s="32" t="s">
        <v>55</v>
      </c>
      <c r="L369" s="32">
        <v>0.4</v>
      </c>
      <c r="M369" s="32" t="s">
        <v>56</v>
      </c>
      <c r="N369" s="32">
        <v>4</v>
      </c>
      <c r="O369" s="32">
        <v>13.6</v>
      </c>
      <c r="P369" s="32">
        <v>3</v>
      </c>
      <c r="Q369" s="32">
        <v>1000</v>
      </c>
      <c r="R369" s="32">
        <v>0.82503289999999996</v>
      </c>
      <c r="S369" s="32" t="s">
        <v>57</v>
      </c>
      <c r="T369" s="32">
        <v>18</v>
      </c>
      <c r="U369" s="32">
        <v>0</v>
      </c>
      <c r="V369" s="32">
        <v>18</v>
      </c>
      <c r="W369" s="32">
        <v>0</v>
      </c>
      <c r="X369" s="32" t="s">
        <v>56</v>
      </c>
      <c r="Y369" s="32" t="s">
        <v>64</v>
      </c>
    </row>
    <row r="370" spans="1:25">
      <c r="A370" s="32" t="s">
        <v>458</v>
      </c>
      <c r="B370" s="33">
        <v>44098</v>
      </c>
      <c r="C370" s="32" t="s">
        <v>69</v>
      </c>
      <c r="D370" s="32" t="s">
        <v>70</v>
      </c>
      <c r="E370" s="32">
        <v>60</v>
      </c>
      <c r="F370" s="32">
        <v>614</v>
      </c>
      <c r="G370" s="32" t="s">
        <v>54</v>
      </c>
      <c r="H370" s="34">
        <v>67062.352840000007</v>
      </c>
      <c r="J370" s="32" t="s">
        <v>90</v>
      </c>
      <c r="K370" s="32" t="s">
        <v>90</v>
      </c>
      <c r="L370" s="32">
        <v>3.1</v>
      </c>
      <c r="M370" s="32" t="s">
        <v>56</v>
      </c>
      <c r="N370" s="32">
        <v>3</v>
      </c>
      <c r="O370" s="32">
        <v>1.1000000000000001</v>
      </c>
      <c r="P370" s="32">
        <v>4</v>
      </c>
      <c r="Q370" s="32">
        <v>800</v>
      </c>
      <c r="R370" s="32">
        <v>0.72446670800000001</v>
      </c>
      <c r="S370" s="32" t="s">
        <v>57</v>
      </c>
      <c r="T370" s="32">
        <v>17</v>
      </c>
      <c r="U370" s="32">
        <v>1</v>
      </c>
      <c r="V370" s="32">
        <v>17</v>
      </c>
      <c r="W370" s="32">
        <v>0</v>
      </c>
      <c r="X370" s="32" t="s">
        <v>56</v>
      </c>
      <c r="Y370" s="32" t="s">
        <v>64</v>
      </c>
    </row>
    <row r="371" spans="1:25">
      <c r="A371" s="32" t="s">
        <v>459</v>
      </c>
      <c r="B371" s="33">
        <v>44098</v>
      </c>
      <c r="C371" s="32" t="s">
        <v>69</v>
      </c>
      <c r="D371" s="32" t="s">
        <v>70</v>
      </c>
      <c r="E371" s="32">
        <v>42</v>
      </c>
      <c r="F371" s="32">
        <v>774</v>
      </c>
      <c r="G371" s="32" t="s">
        <v>76</v>
      </c>
      <c r="H371" s="34">
        <v>48439.327949999999</v>
      </c>
      <c r="I371" s="34">
        <v>48439.327949999999</v>
      </c>
      <c r="J371" s="32" t="s">
        <v>55</v>
      </c>
      <c r="K371" s="32" t="s">
        <v>55</v>
      </c>
      <c r="L371" s="32">
        <v>5.2</v>
      </c>
      <c r="M371" s="32" t="s">
        <v>56</v>
      </c>
      <c r="N371" s="32">
        <v>4</v>
      </c>
      <c r="O371" s="32">
        <v>2.1</v>
      </c>
      <c r="P371" s="32">
        <v>0</v>
      </c>
      <c r="Q371" s="32">
        <v>1400</v>
      </c>
      <c r="R371" s="32">
        <v>0.60539370000000003</v>
      </c>
      <c r="S371" s="32" t="s">
        <v>57</v>
      </c>
      <c r="T371" s="32">
        <v>18</v>
      </c>
      <c r="U371" s="32">
        <v>0</v>
      </c>
      <c r="V371" s="32">
        <v>18</v>
      </c>
      <c r="W371" s="32">
        <v>0</v>
      </c>
      <c r="X371" s="32" t="s">
        <v>56</v>
      </c>
      <c r="Y371" s="32" t="s">
        <v>64</v>
      </c>
    </row>
    <row r="372" spans="1:25">
      <c r="A372" s="32" t="s">
        <v>460</v>
      </c>
      <c r="B372" s="33">
        <v>44099</v>
      </c>
      <c r="C372" s="32" t="s">
        <v>69</v>
      </c>
      <c r="D372" s="32" t="s">
        <v>102</v>
      </c>
      <c r="E372" s="32">
        <v>57</v>
      </c>
      <c r="F372" s="32">
        <v>644</v>
      </c>
      <c r="G372" s="32" t="s">
        <v>76</v>
      </c>
      <c r="H372" s="34">
        <v>69132.245020000002</v>
      </c>
      <c r="I372" s="34">
        <v>69132.245020000002</v>
      </c>
      <c r="J372" s="32" t="s">
        <v>88</v>
      </c>
      <c r="K372" s="32" t="s">
        <v>88</v>
      </c>
      <c r="L372" s="32">
        <v>9.1</v>
      </c>
      <c r="M372" s="32" t="s">
        <v>56</v>
      </c>
      <c r="N372" s="32">
        <v>4</v>
      </c>
      <c r="O372" s="32">
        <v>1.7</v>
      </c>
      <c r="P372" s="32">
        <v>4</v>
      </c>
      <c r="Q372" s="32">
        <v>1700</v>
      </c>
      <c r="R372" s="32">
        <v>0.47085564800000002</v>
      </c>
      <c r="S372" s="32" t="s">
        <v>57</v>
      </c>
      <c r="T372" s="32">
        <v>22</v>
      </c>
      <c r="U372" s="32">
        <v>1</v>
      </c>
      <c r="V372" s="32">
        <v>22</v>
      </c>
      <c r="W372" s="32">
        <v>0</v>
      </c>
      <c r="X372" s="32" t="s">
        <v>56</v>
      </c>
      <c r="Y372" s="32" t="s">
        <v>64</v>
      </c>
    </row>
    <row r="373" spans="1:25">
      <c r="A373" s="32" t="s">
        <v>461</v>
      </c>
      <c r="B373" s="33">
        <v>44099</v>
      </c>
      <c r="C373" s="32" t="s">
        <v>66</v>
      </c>
      <c r="D373" s="32" t="s">
        <v>72</v>
      </c>
      <c r="E373" s="32">
        <v>34</v>
      </c>
      <c r="F373" s="32">
        <v>627</v>
      </c>
      <c r="G373" s="32" t="s">
        <v>76</v>
      </c>
      <c r="H373" s="34">
        <v>136782.89430000001</v>
      </c>
      <c r="I373" s="34">
        <v>136782.89430000001</v>
      </c>
      <c r="J373" s="32" t="s">
        <v>55</v>
      </c>
      <c r="K373" s="32" t="s">
        <v>55</v>
      </c>
      <c r="L373" s="32">
        <v>0.3</v>
      </c>
      <c r="M373" s="32" t="s">
        <v>56</v>
      </c>
      <c r="N373" s="32">
        <v>4</v>
      </c>
      <c r="O373" s="32">
        <v>3.7</v>
      </c>
      <c r="P373" s="32">
        <v>2</v>
      </c>
      <c r="Q373" s="32">
        <v>1350</v>
      </c>
      <c r="R373" s="32">
        <v>0.32428938400000001</v>
      </c>
      <c r="S373" s="32" t="s">
        <v>57</v>
      </c>
      <c r="T373" s="32">
        <v>22</v>
      </c>
      <c r="U373" s="32">
        <v>1</v>
      </c>
      <c r="V373" s="32">
        <v>22</v>
      </c>
      <c r="W373" s="32">
        <v>0</v>
      </c>
      <c r="X373" s="32" t="s">
        <v>56</v>
      </c>
      <c r="Y373" s="32" t="s">
        <v>64</v>
      </c>
    </row>
    <row r="374" spans="1:25">
      <c r="A374" s="32" t="s">
        <v>462</v>
      </c>
      <c r="B374" s="33">
        <v>44100</v>
      </c>
      <c r="C374" s="32" t="s">
        <v>69</v>
      </c>
      <c r="D374" s="32" t="s">
        <v>94</v>
      </c>
      <c r="E374" s="32">
        <v>33</v>
      </c>
      <c r="F374" s="32">
        <v>609</v>
      </c>
      <c r="G374" s="32" t="s">
        <v>83</v>
      </c>
      <c r="H374" s="34">
        <v>111060.3463</v>
      </c>
      <c r="I374" s="34">
        <v>111060.3463</v>
      </c>
      <c r="J374" s="32" t="s">
        <v>55</v>
      </c>
      <c r="K374" s="32" t="s">
        <v>55</v>
      </c>
      <c r="L374" s="32">
        <v>0.6</v>
      </c>
      <c r="M374" s="32" t="s">
        <v>56</v>
      </c>
      <c r="N374" s="32">
        <v>1</v>
      </c>
      <c r="O374" s="32">
        <v>3.3</v>
      </c>
      <c r="P374" s="32">
        <v>4</v>
      </c>
      <c r="Q374" s="32">
        <v>1800</v>
      </c>
      <c r="R374" s="32">
        <v>0.169439008</v>
      </c>
      <c r="S374" s="32" t="s">
        <v>57</v>
      </c>
      <c r="T374" s="32">
        <v>20</v>
      </c>
      <c r="U374" s="32">
        <v>2</v>
      </c>
      <c r="V374" s="32">
        <v>20</v>
      </c>
      <c r="W374" s="32">
        <v>0</v>
      </c>
      <c r="X374" s="32" t="s">
        <v>56</v>
      </c>
      <c r="Y374" s="32" t="s">
        <v>64</v>
      </c>
    </row>
    <row r="375" spans="1:25">
      <c r="A375" s="32" t="s">
        <v>463</v>
      </c>
      <c r="B375" s="33">
        <v>44102</v>
      </c>
      <c r="C375" s="32" t="s">
        <v>69</v>
      </c>
      <c r="D375" s="32" t="s">
        <v>86</v>
      </c>
      <c r="E375" s="32">
        <v>33</v>
      </c>
      <c r="F375" s="32">
        <v>581</v>
      </c>
      <c r="G375" s="32" t="s">
        <v>76</v>
      </c>
      <c r="H375" s="34">
        <v>136747.11790000001</v>
      </c>
      <c r="I375" s="34">
        <v>136747.11790000001</v>
      </c>
      <c r="J375" s="32" t="s">
        <v>128</v>
      </c>
      <c r="K375" s="32" t="s">
        <v>128</v>
      </c>
      <c r="L375" s="32">
        <v>0.1</v>
      </c>
      <c r="M375" s="32" t="s">
        <v>56</v>
      </c>
      <c r="N375" s="32">
        <v>8</v>
      </c>
      <c r="O375" s="32">
        <v>3.8</v>
      </c>
      <c r="P375" s="32">
        <v>2</v>
      </c>
      <c r="Q375" s="32">
        <v>1300</v>
      </c>
      <c r="R375" s="32">
        <v>1.0260238E-2</v>
      </c>
      <c r="S375" s="32" t="s">
        <v>57</v>
      </c>
      <c r="T375" s="32">
        <v>13</v>
      </c>
      <c r="U375" s="32">
        <v>1</v>
      </c>
      <c r="V375" s="32">
        <v>13</v>
      </c>
      <c r="W375" s="32">
        <v>0</v>
      </c>
      <c r="X375" s="32" t="s">
        <v>56</v>
      </c>
      <c r="Y375" s="32" t="s">
        <v>64</v>
      </c>
    </row>
    <row r="376" spans="1:25">
      <c r="A376" s="32" t="s">
        <v>464</v>
      </c>
      <c r="B376" s="33">
        <v>44102</v>
      </c>
      <c r="C376" s="32" t="s">
        <v>66</v>
      </c>
      <c r="D376" s="32" t="s">
        <v>75</v>
      </c>
      <c r="E376" s="32">
        <v>47</v>
      </c>
      <c r="F376" s="32">
        <v>775</v>
      </c>
      <c r="G376" s="32" t="s">
        <v>54</v>
      </c>
      <c r="H376" s="34">
        <v>83322.55773</v>
      </c>
      <c r="I376" s="34">
        <v>83322.55773</v>
      </c>
      <c r="J376" s="32" t="s">
        <v>63</v>
      </c>
      <c r="K376" s="32" t="s">
        <v>63</v>
      </c>
      <c r="L376" s="32">
        <v>9.1</v>
      </c>
      <c r="M376" s="32" t="s">
        <v>56</v>
      </c>
      <c r="N376" s="32">
        <v>4</v>
      </c>
      <c r="O376" s="32">
        <v>2.4</v>
      </c>
      <c r="P376" s="32">
        <v>1</v>
      </c>
      <c r="Q376" s="32">
        <v>1950</v>
      </c>
      <c r="R376" s="32">
        <v>0.14918063300000001</v>
      </c>
      <c r="S376" s="32" t="s">
        <v>57</v>
      </c>
      <c r="T376" s="32">
        <v>13</v>
      </c>
      <c r="U376" s="32">
        <v>0</v>
      </c>
      <c r="V376" s="32">
        <v>13</v>
      </c>
      <c r="W376" s="32">
        <v>0</v>
      </c>
      <c r="X376" s="32" t="s">
        <v>56</v>
      </c>
      <c r="Y376" s="32" t="s">
        <v>64</v>
      </c>
    </row>
    <row r="377" spans="1:25">
      <c r="A377" s="32" t="s">
        <v>465</v>
      </c>
      <c r="B377" s="33">
        <v>44103</v>
      </c>
      <c r="C377" s="32" t="s">
        <v>66</v>
      </c>
      <c r="D377" s="32" t="s">
        <v>75</v>
      </c>
      <c r="E377" s="32">
        <v>52</v>
      </c>
      <c r="F377" s="32">
        <v>797</v>
      </c>
      <c r="G377" s="32" t="s">
        <v>62</v>
      </c>
      <c r="H377" s="34">
        <v>43264.354809999997</v>
      </c>
      <c r="I377" s="34">
        <v>43264.354809999997</v>
      </c>
      <c r="J377" s="32" t="s">
        <v>55</v>
      </c>
      <c r="K377" s="32" t="s">
        <v>55</v>
      </c>
      <c r="L377" s="32">
        <v>8.1999999999999993</v>
      </c>
      <c r="M377" s="32" t="s">
        <v>56</v>
      </c>
      <c r="N377" s="32">
        <v>0</v>
      </c>
      <c r="O377" s="32">
        <v>1.4</v>
      </c>
      <c r="P377" s="32">
        <v>1</v>
      </c>
      <c r="Q377" s="32">
        <v>800</v>
      </c>
      <c r="R377" s="32">
        <v>0.304810621</v>
      </c>
      <c r="S377" s="32" t="s">
        <v>57</v>
      </c>
      <c r="T377" s="32">
        <v>14</v>
      </c>
      <c r="U377" s="32">
        <v>0</v>
      </c>
      <c r="V377" s="32">
        <v>14</v>
      </c>
      <c r="W377" s="32">
        <v>0</v>
      </c>
      <c r="X377" s="32" t="s">
        <v>56</v>
      </c>
      <c r="Y377" s="32" t="s">
        <v>64</v>
      </c>
    </row>
    <row r="378" spans="1:25">
      <c r="A378" s="32" t="s">
        <v>466</v>
      </c>
      <c r="B378" s="33">
        <v>44107</v>
      </c>
      <c r="C378" s="32" t="s">
        <v>69</v>
      </c>
      <c r="D378" s="32" t="s">
        <v>70</v>
      </c>
      <c r="E378" s="32">
        <v>53</v>
      </c>
      <c r="F378" s="32">
        <v>754</v>
      </c>
      <c r="G378" s="32" t="s">
        <v>62</v>
      </c>
      <c r="H378" s="34">
        <v>32982.034659999998</v>
      </c>
      <c r="I378" s="34">
        <v>32982.034659999998</v>
      </c>
      <c r="J378" s="32" t="s">
        <v>55</v>
      </c>
      <c r="K378" s="32" t="s">
        <v>55</v>
      </c>
      <c r="L378" s="32">
        <v>5</v>
      </c>
      <c r="M378" s="32" t="s">
        <v>56</v>
      </c>
      <c r="N378" s="32">
        <v>0</v>
      </c>
      <c r="O378" s="32">
        <v>13.4</v>
      </c>
      <c r="P378" s="32">
        <v>3</v>
      </c>
      <c r="Q378" s="32">
        <v>1350</v>
      </c>
      <c r="R378" s="32">
        <v>0.45265408899999998</v>
      </c>
      <c r="S378" s="32" t="s">
        <v>57</v>
      </c>
      <c r="T378" s="32">
        <v>15</v>
      </c>
      <c r="U378" s="32">
        <v>0</v>
      </c>
      <c r="V378" s="32">
        <v>15</v>
      </c>
      <c r="W378" s="32">
        <v>0</v>
      </c>
      <c r="X378" s="32" t="s">
        <v>56</v>
      </c>
      <c r="Y378" s="32" t="s">
        <v>64</v>
      </c>
    </row>
    <row r="379" spans="1:25">
      <c r="A379" s="32" t="s">
        <v>467</v>
      </c>
      <c r="B379" s="33">
        <v>44109</v>
      </c>
      <c r="C379" s="32" t="s">
        <v>66</v>
      </c>
      <c r="D379" s="32" t="s">
        <v>104</v>
      </c>
      <c r="E379" s="32">
        <v>28</v>
      </c>
      <c r="F379" s="32">
        <v>753</v>
      </c>
      <c r="G379" s="32" t="s">
        <v>76</v>
      </c>
      <c r="H379" s="34">
        <v>49034.686820000003</v>
      </c>
      <c r="J379" s="32" t="s">
        <v>63</v>
      </c>
      <c r="K379" s="32" t="s">
        <v>63</v>
      </c>
      <c r="L379" s="32">
        <v>2.4</v>
      </c>
      <c r="M379" s="32" t="s">
        <v>56</v>
      </c>
      <c r="N379" s="32">
        <v>1</v>
      </c>
      <c r="O379" s="32">
        <v>1.5</v>
      </c>
      <c r="P379" s="32">
        <v>2</v>
      </c>
      <c r="Q379" s="32">
        <v>1050</v>
      </c>
      <c r="R379" s="32">
        <v>0.58893431299999999</v>
      </c>
      <c r="S379" s="32" t="s">
        <v>57</v>
      </c>
      <c r="T379" s="32">
        <v>12</v>
      </c>
      <c r="U379" s="32">
        <v>0</v>
      </c>
      <c r="V379" s="32">
        <v>12</v>
      </c>
      <c r="W379" s="32">
        <v>0</v>
      </c>
      <c r="X379" s="32" t="s">
        <v>56</v>
      </c>
      <c r="Y379" s="32" t="s">
        <v>64</v>
      </c>
    </row>
    <row r="380" spans="1:25">
      <c r="A380" s="32" t="s">
        <v>468</v>
      </c>
      <c r="B380" s="33">
        <v>44110</v>
      </c>
      <c r="C380" s="32" t="s">
        <v>66</v>
      </c>
      <c r="D380" s="32" t="s">
        <v>75</v>
      </c>
      <c r="E380" s="32">
        <v>35</v>
      </c>
      <c r="F380" s="32">
        <v>707</v>
      </c>
      <c r="G380" s="32" t="s">
        <v>76</v>
      </c>
      <c r="H380" s="34">
        <v>110524.6421</v>
      </c>
      <c r="I380" s="34">
        <v>110524.6421</v>
      </c>
      <c r="J380" s="32" t="s">
        <v>156</v>
      </c>
      <c r="K380" s="32" t="s">
        <v>156</v>
      </c>
      <c r="L380" s="32">
        <v>6.1</v>
      </c>
      <c r="M380" s="32" t="s">
        <v>56</v>
      </c>
      <c r="N380" s="32">
        <v>3</v>
      </c>
      <c r="O380" s="32">
        <v>6.4</v>
      </c>
      <c r="P380" s="32">
        <v>1</v>
      </c>
      <c r="Q380" s="32">
        <v>1700</v>
      </c>
      <c r="R380" s="32">
        <v>0.71016995400000005</v>
      </c>
      <c r="S380" s="32" t="s">
        <v>57</v>
      </c>
      <c r="T380" s="32">
        <v>23</v>
      </c>
      <c r="U380" s="32">
        <v>2</v>
      </c>
      <c r="V380" s="32">
        <v>23</v>
      </c>
      <c r="W380" s="32">
        <v>0</v>
      </c>
      <c r="X380" s="32" t="s">
        <v>56</v>
      </c>
      <c r="Y380" s="32" t="s">
        <v>64</v>
      </c>
    </row>
    <row r="381" spans="1:25">
      <c r="A381" s="32" t="s">
        <v>469</v>
      </c>
      <c r="B381" s="33">
        <v>44110</v>
      </c>
      <c r="C381" s="32" t="s">
        <v>66</v>
      </c>
      <c r="D381" s="32" t="s">
        <v>104</v>
      </c>
      <c r="E381" s="32">
        <v>25</v>
      </c>
      <c r="F381" s="32">
        <v>712</v>
      </c>
      <c r="G381" s="32" t="s">
        <v>83</v>
      </c>
      <c r="H381" s="34">
        <v>68864.871060000005</v>
      </c>
      <c r="I381" s="34">
        <v>68864.871060000005</v>
      </c>
      <c r="J381" s="32" t="s">
        <v>55</v>
      </c>
      <c r="K381" s="32" t="s">
        <v>55</v>
      </c>
      <c r="L381" s="32">
        <v>4.5999999999999996</v>
      </c>
      <c r="M381" s="32" t="s">
        <v>56</v>
      </c>
      <c r="N381" s="32">
        <v>1</v>
      </c>
      <c r="O381" s="32">
        <v>5.4</v>
      </c>
      <c r="P381" s="32">
        <v>3</v>
      </c>
      <c r="Q381" s="32">
        <v>800</v>
      </c>
      <c r="R381" s="32">
        <v>0.81326399599999999</v>
      </c>
      <c r="S381" s="32" t="s">
        <v>57</v>
      </c>
      <c r="T381" s="32">
        <v>20</v>
      </c>
      <c r="U381" s="32">
        <v>0</v>
      </c>
      <c r="V381" s="32">
        <v>20</v>
      </c>
      <c r="W381" s="32">
        <v>0</v>
      </c>
      <c r="X381" s="32" t="s">
        <v>58</v>
      </c>
      <c r="Y381" s="32" t="s">
        <v>59</v>
      </c>
    </row>
    <row r="382" spans="1:25">
      <c r="A382" s="32" t="s">
        <v>470</v>
      </c>
      <c r="B382" s="33">
        <v>44110</v>
      </c>
      <c r="C382" s="32" t="s">
        <v>69</v>
      </c>
      <c r="D382" s="32" t="s">
        <v>97</v>
      </c>
      <c r="E382" s="32">
        <v>45</v>
      </c>
      <c r="F382" s="32">
        <v>782</v>
      </c>
      <c r="G382" s="32" t="s">
        <v>76</v>
      </c>
      <c r="H382" s="34">
        <v>38238.90926</v>
      </c>
      <c r="I382" s="34">
        <v>38238.90926</v>
      </c>
      <c r="J382" s="32" t="s">
        <v>55</v>
      </c>
      <c r="K382" s="32" t="s">
        <v>55</v>
      </c>
      <c r="L382" s="32">
        <v>0.6</v>
      </c>
      <c r="M382" s="32" t="s">
        <v>56</v>
      </c>
      <c r="N382" s="32">
        <v>5</v>
      </c>
      <c r="O382" s="32">
        <v>8</v>
      </c>
      <c r="P382" s="32">
        <v>3</v>
      </c>
      <c r="Q382" s="32">
        <v>1400</v>
      </c>
      <c r="R382" s="32">
        <v>0.89558285699999995</v>
      </c>
      <c r="S382" s="32" t="s">
        <v>105</v>
      </c>
      <c r="Y382" s="32" t="s">
        <v>106</v>
      </c>
    </row>
    <row r="383" spans="1:25">
      <c r="A383" s="32" t="s">
        <v>471</v>
      </c>
      <c r="B383" s="33">
        <v>44112</v>
      </c>
      <c r="C383" s="32" t="s">
        <v>66</v>
      </c>
      <c r="D383" s="32" t="s">
        <v>75</v>
      </c>
      <c r="E383" s="32">
        <v>45</v>
      </c>
      <c r="F383" s="32">
        <v>691</v>
      </c>
      <c r="G383" s="32" t="s">
        <v>62</v>
      </c>
      <c r="H383" s="34">
        <v>29438.394840000001</v>
      </c>
      <c r="J383" s="32" t="s">
        <v>156</v>
      </c>
      <c r="K383" s="32" t="s">
        <v>156</v>
      </c>
      <c r="L383" s="32">
        <v>5.0999999999999996</v>
      </c>
      <c r="M383" s="32" t="s">
        <v>56</v>
      </c>
      <c r="N383" s="32">
        <v>1</v>
      </c>
      <c r="O383" s="32">
        <v>12</v>
      </c>
      <c r="P383" s="32">
        <v>3</v>
      </c>
      <c r="Q383" s="32">
        <v>800</v>
      </c>
      <c r="R383" s="32">
        <v>0.95502366599999999</v>
      </c>
      <c r="S383" s="32" t="s">
        <v>57</v>
      </c>
      <c r="T383" s="32">
        <v>21</v>
      </c>
      <c r="U383" s="32">
        <v>0</v>
      </c>
      <c r="V383" s="32">
        <v>21</v>
      </c>
      <c r="W383" s="32">
        <v>1</v>
      </c>
      <c r="X383" s="32" t="s">
        <v>56</v>
      </c>
      <c r="Y383" s="32" t="s">
        <v>64</v>
      </c>
    </row>
    <row r="384" spans="1:25">
      <c r="A384" s="32" t="s">
        <v>472</v>
      </c>
      <c r="B384" s="33">
        <v>44113</v>
      </c>
      <c r="C384" s="32" t="s">
        <v>66</v>
      </c>
      <c r="D384" s="32" t="s">
        <v>75</v>
      </c>
      <c r="E384" s="32">
        <v>49</v>
      </c>
      <c r="F384" s="32">
        <v>613</v>
      </c>
      <c r="G384" s="32" t="s">
        <v>54</v>
      </c>
      <c r="H384" s="34">
        <v>38196.92424</v>
      </c>
      <c r="J384" s="32" t="s">
        <v>90</v>
      </c>
      <c r="K384" s="32" t="s">
        <v>90</v>
      </c>
      <c r="L384" s="32">
        <v>3.5</v>
      </c>
      <c r="M384" s="32" t="s">
        <v>56</v>
      </c>
      <c r="N384" s="32">
        <v>4</v>
      </c>
      <c r="O384" s="32">
        <v>0.1</v>
      </c>
      <c r="P384" s="32">
        <v>2</v>
      </c>
      <c r="Q384" s="32">
        <v>1600</v>
      </c>
      <c r="R384" s="32">
        <v>0.99006798200000001</v>
      </c>
      <c r="S384" s="32" t="s">
        <v>57</v>
      </c>
      <c r="T384" s="32">
        <v>19</v>
      </c>
      <c r="U384" s="32">
        <v>0</v>
      </c>
      <c r="V384" s="32">
        <v>19</v>
      </c>
      <c r="W384" s="32">
        <v>0</v>
      </c>
      <c r="X384" s="32" t="s">
        <v>56</v>
      </c>
      <c r="Y384" s="32" t="s">
        <v>64</v>
      </c>
    </row>
    <row r="385" spans="1:25">
      <c r="A385" s="32" t="s">
        <v>473</v>
      </c>
      <c r="B385" s="33">
        <v>44113</v>
      </c>
      <c r="C385" s="32" t="s">
        <v>52</v>
      </c>
      <c r="D385" s="32" t="s">
        <v>53</v>
      </c>
      <c r="E385" s="32">
        <v>42</v>
      </c>
      <c r="F385" s="32">
        <v>667</v>
      </c>
      <c r="G385" s="32" t="s">
        <v>83</v>
      </c>
      <c r="H385" s="34">
        <v>45441.46991</v>
      </c>
      <c r="I385" s="34">
        <v>45441.46991</v>
      </c>
      <c r="J385" s="32" t="s">
        <v>55</v>
      </c>
      <c r="K385" s="32" t="s">
        <v>55</v>
      </c>
      <c r="L385" s="32">
        <v>6</v>
      </c>
      <c r="M385" s="32" t="s">
        <v>56</v>
      </c>
      <c r="N385" s="32">
        <v>0</v>
      </c>
      <c r="O385" s="32">
        <v>10.7</v>
      </c>
      <c r="P385" s="32">
        <v>2</v>
      </c>
      <c r="Q385" s="32">
        <v>2100</v>
      </c>
      <c r="R385" s="32">
        <v>0.99982058200000001</v>
      </c>
      <c r="S385" s="32" t="s">
        <v>105</v>
      </c>
      <c r="Y385" s="32" t="s">
        <v>106</v>
      </c>
    </row>
    <row r="386" spans="1:25">
      <c r="A386" s="32" t="s">
        <v>474</v>
      </c>
      <c r="B386" s="33">
        <v>44114</v>
      </c>
      <c r="C386" s="32" t="s">
        <v>52</v>
      </c>
      <c r="D386" s="32" t="s">
        <v>61</v>
      </c>
      <c r="E386" s="32">
        <v>38</v>
      </c>
      <c r="F386" s="32">
        <v>466</v>
      </c>
      <c r="G386" s="32" t="s">
        <v>76</v>
      </c>
      <c r="H386" s="34">
        <v>28783.303240000001</v>
      </c>
      <c r="J386" s="32" t="s">
        <v>55</v>
      </c>
      <c r="K386" s="32" t="s">
        <v>73</v>
      </c>
      <c r="L386" s="32">
        <v>8.3000000000000007</v>
      </c>
      <c r="M386" s="32" t="s">
        <v>56</v>
      </c>
      <c r="N386" s="32">
        <v>1</v>
      </c>
      <c r="O386" s="32">
        <v>6.2</v>
      </c>
      <c r="P386" s="32">
        <v>3</v>
      </c>
      <c r="Q386" s="32">
        <v>1000</v>
      </c>
      <c r="R386" s="32">
        <v>0.98403233199999995</v>
      </c>
      <c r="S386" s="32" t="s">
        <v>57</v>
      </c>
      <c r="T386" s="32">
        <v>17</v>
      </c>
      <c r="U386" s="32">
        <v>0</v>
      </c>
      <c r="V386" s="32">
        <v>17</v>
      </c>
      <c r="W386" s="32">
        <v>0</v>
      </c>
      <c r="X386" s="32" t="s">
        <v>58</v>
      </c>
      <c r="Y386" s="32" t="s">
        <v>59</v>
      </c>
    </row>
    <row r="387" spans="1:25">
      <c r="A387" s="32" t="s">
        <v>475</v>
      </c>
      <c r="B387" s="33">
        <v>44117</v>
      </c>
      <c r="C387" s="32" t="s">
        <v>66</v>
      </c>
      <c r="D387" s="32" t="s">
        <v>67</v>
      </c>
      <c r="E387" s="32">
        <v>45</v>
      </c>
      <c r="F387" s="32">
        <v>627</v>
      </c>
      <c r="G387" s="32" t="s">
        <v>83</v>
      </c>
      <c r="H387" s="34">
        <v>28527.583170000002</v>
      </c>
      <c r="I387" s="34">
        <v>28527.583170000002</v>
      </c>
      <c r="J387" s="32" t="s">
        <v>55</v>
      </c>
      <c r="K387" s="32" t="s">
        <v>55</v>
      </c>
      <c r="L387" s="32">
        <v>16.899999999999999</v>
      </c>
      <c r="M387" s="32" t="s">
        <v>56</v>
      </c>
      <c r="N387" s="32">
        <v>1</v>
      </c>
      <c r="O387" s="32">
        <v>9.6</v>
      </c>
      <c r="P387" s="32">
        <v>2</v>
      </c>
      <c r="Q387" s="32">
        <v>1500</v>
      </c>
      <c r="R387" s="32">
        <v>0.94310654999999999</v>
      </c>
      <c r="S387" s="32" t="s">
        <v>57</v>
      </c>
      <c r="T387" s="32">
        <v>17</v>
      </c>
      <c r="U387" s="32">
        <v>0</v>
      </c>
      <c r="V387" s="32">
        <v>17</v>
      </c>
      <c r="W387" s="32">
        <v>0</v>
      </c>
      <c r="X387" s="32" t="s">
        <v>56</v>
      </c>
      <c r="Y387" s="32" t="s">
        <v>64</v>
      </c>
    </row>
    <row r="388" spans="1:25">
      <c r="A388" s="32" t="s">
        <v>476</v>
      </c>
      <c r="B388" s="33">
        <v>44118</v>
      </c>
      <c r="C388" s="32" t="s">
        <v>69</v>
      </c>
      <c r="D388" s="32" t="s">
        <v>70</v>
      </c>
      <c r="E388" s="32">
        <v>52</v>
      </c>
      <c r="F388" s="32">
        <v>619</v>
      </c>
      <c r="G388" s="32" t="s">
        <v>83</v>
      </c>
      <c r="H388" s="34">
        <v>45433.430650000002</v>
      </c>
      <c r="I388" s="34">
        <v>45433.430650000002</v>
      </c>
      <c r="J388" s="32" t="s">
        <v>55</v>
      </c>
      <c r="K388" s="32" t="s">
        <v>55</v>
      </c>
      <c r="L388" s="32">
        <v>2.5</v>
      </c>
      <c r="M388" s="32" t="s">
        <v>56</v>
      </c>
      <c r="N388" s="32">
        <v>3</v>
      </c>
      <c r="O388" s="32">
        <v>16.600000000000001</v>
      </c>
      <c r="P388" s="32">
        <v>1</v>
      </c>
      <c r="Q388" s="32">
        <v>1400</v>
      </c>
      <c r="R388" s="32">
        <v>0.878088702</v>
      </c>
      <c r="S388" s="32" t="s">
        <v>57</v>
      </c>
      <c r="T388" s="32">
        <v>15</v>
      </c>
      <c r="U388" s="32">
        <v>0</v>
      </c>
      <c r="V388" s="32">
        <v>15</v>
      </c>
      <c r="W388" s="32">
        <v>0</v>
      </c>
      <c r="X388" s="32" t="s">
        <v>56</v>
      </c>
      <c r="Y388" s="32" t="s">
        <v>64</v>
      </c>
    </row>
    <row r="389" spans="1:25">
      <c r="A389" s="32" t="s">
        <v>477</v>
      </c>
      <c r="B389" s="33">
        <v>44119</v>
      </c>
      <c r="C389" s="32" t="s">
        <v>69</v>
      </c>
      <c r="D389" s="32" t="s">
        <v>86</v>
      </c>
      <c r="E389" s="32">
        <v>29</v>
      </c>
      <c r="F389" s="32">
        <v>527</v>
      </c>
      <c r="G389" s="32" t="s">
        <v>62</v>
      </c>
      <c r="H389" s="34">
        <v>30828.879939999999</v>
      </c>
      <c r="I389" s="34">
        <v>30828.879939999999</v>
      </c>
      <c r="J389" s="32" t="s">
        <v>156</v>
      </c>
      <c r="K389" s="32" t="s">
        <v>156</v>
      </c>
      <c r="L389" s="32">
        <v>1</v>
      </c>
      <c r="M389" s="32" t="s">
        <v>56</v>
      </c>
      <c r="N389" s="32">
        <v>2</v>
      </c>
      <c r="O389" s="32">
        <v>1</v>
      </c>
      <c r="P389" s="32">
        <v>3</v>
      </c>
      <c r="Q389" s="32">
        <v>900</v>
      </c>
      <c r="R389" s="32">
        <v>0.790639698</v>
      </c>
      <c r="S389" s="32" t="s">
        <v>105</v>
      </c>
      <c r="Y389" s="32" t="s">
        <v>106</v>
      </c>
    </row>
    <row r="390" spans="1:25">
      <c r="A390" s="32" t="s">
        <v>478</v>
      </c>
      <c r="B390" s="33">
        <v>44121</v>
      </c>
      <c r="C390" s="32" t="s">
        <v>69</v>
      </c>
      <c r="D390" s="32" t="s">
        <v>94</v>
      </c>
      <c r="E390" s="32">
        <v>21</v>
      </c>
      <c r="F390" s="32">
        <v>666</v>
      </c>
      <c r="G390" s="32" t="s">
        <v>62</v>
      </c>
      <c r="H390" s="34">
        <v>42354.161789999998</v>
      </c>
      <c r="I390" s="34">
        <v>42354.161789999998</v>
      </c>
      <c r="J390" s="32" t="s">
        <v>55</v>
      </c>
      <c r="K390" s="32" t="s">
        <v>55</v>
      </c>
      <c r="L390" s="32">
        <v>1.3</v>
      </c>
      <c r="M390" s="32" t="s">
        <v>56</v>
      </c>
      <c r="N390" s="32">
        <v>1</v>
      </c>
      <c r="O390" s="32">
        <v>0.4</v>
      </c>
      <c r="P390" s="32">
        <v>4</v>
      </c>
      <c r="Q390" s="32">
        <v>1300</v>
      </c>
      <c r="R390" s="32">
        <v>0.68299346100000002</v>
      </c>
      <c r="S390" s="32" t="s">
        <v>105</v>
      </c>
      <c r="Y390" s="32" t="s">
        <v>106</v>
      </c>
    </row>
    <row r="391" spans="1:25">
      <c r="A391" s="32" t="s">
        <v>479</v>
      </c>
      <c r="B391" s="33">
        <v>44124</v>
      </c>
      <c r="C391" s="32" t="s">
        <v>66</v>
      </c>
      <c r="D391" s="32" t="s">
        <v>67</v>
      </c>
      <c r="E391" s="32">
        <v>48</v>
      </c>
      <c r="F391" s="32">
        <v>524</v>
      </c>
      <c r="G391" s="32" t="s">
        <v>54</v>
      </c>
      <c r="H391" s="34">
        <v>47533.452519999999</v>
      </c>
      <c r="J391" s="32" t="s">
        <v>77</v>
      </c>
      <c r="K391" s="32" t="s">
        <v>77</v>
      </c>
      <c r="L391" s="32">
        <v>4.3</v>
      </c>
      <c r="M391" s="32" t="s">
        <v>56</v>
      </c>
      <c r="N391" s="32">
        <v>2</v>
      </c>
      <c r="O391" s="32">
        <v>5.2</v>
      </c>
      <c r="P391" s="32">
        <v>2</v>
      </c>
      <c r="Q391" s="32">
        <v>1650</v>
      </c>
      <c r="R391" s="32">
        <v>0.55789986000000003</v>
      </c>
      <c r="S391" s="32" t="s">
        <v>57</v>
      </c>
      <c r="T391" s="32">
        <v>22</v>
      </c>
      <c r="U391" s="32">
        <v>0</v>
      </c>
      <c r="V391" s="32">
        <v>22</v>
      </c>
      <c r="W391" s="32">
        <v>0</v>
      </c>
      <c r="X391" s="32" t="s">
        <v>56</v>
      </c>
      <c r="Y391" s="32" t="s">
        <v>64</v>
      </c>
    </row>
    <row r="392" spans="1:25">
      <c r="A392" s="32" t="s">
        <v>480</v>
      </c>
      <c r="B392" s="33">
        <v>44127</v>
      </c>
      <c r="C392" s="32" t="s">
        <v>69</v>
      </c>
      <c r="D392" s="32" t="s">
        <v>70</v>
      </c>
      <c r="E392" s="32">
        <v>31</v>
      </c>
      <c r="F392" s="32">
        <v>780</v>
      </c>
      <c r="G392" s="32" t="s">
        <v>83</v>
      </c>
      <c r="H392" s="34">
        <v>19966.409319999999</v>
      </c>
      <c r="J392" s="32" t="s">
        <v>55</v>
      </c>
      <c r="K392" s="32" t="s">
        <v>55</v>
      </c>
      <c r="L392" s="32">
        <v>2.2000000000000002</v>
      </c>
      <c r="M392" s="32" t="s">
        <v>56</v>
      </c>
      <c r="N392" s="32">
        <v>3</v>
      </c>
      <c r="O392" s="32">
        <v>2.1</v>
      </c>
      <c r="P392" s="32">
        <v>3</v>
      </c>
      <c r="Q392" s="32">
        <v>1550</v>
      </c>
      <c r="R392" s="32">
        <v>0.41855446499999999</v>
      </c>
      <c r="S392" s="32" t="s">
        <v>57</v>
      </c>
      <c r="T392" s="32">
        <v>12</v>
      </c>
      <c r="U392" s="32">
        <v>0</v>
      </c>
      <c r="V392" s="32">
        <v>12</v>
      </c>
      <c r="W392" s="32">
        <v>0</v>
      </c>
      <c r="X392" s="32" t="s">
        <v>56</v>
      </c>
      <c r="Y392" s="32" t="s">
        <v>64</v>
      </c>
    </row>
    <row r="393" spans="1:25">
      <c r="A393" s="32" t="s">
        <v>481</v>
      </c>
      <c r="B393" s="33">
        <v>44127</v>
      </c>
      <c r="C393" s="32" t="s">
        <v>66</v>
      </c>
      <c r="D393" s="32" t="s">
        <v>72</v>
      </c>
      <c r="E393" s="32">
        <v>51</v>
      </c>
      <c r="F393" s="32">
        <v>744</v>
      </c>
      <c r="G393" s="32" t="s">
        <v>54</v>
      </c>
      <c r="H393" s="34">
        <v>40560.306510000002</v>
      </c>
      <c r="I393" s="34">
        <v>40560.306510000002</v>
      </c>
      <c r="J393" s="32" t="s">
        <v>88</v>
      </c>
      <c r="K393" s="32" t="s">
        <v>88</v>
      </c>
      <c r="L393" s="32">
        <v>4.9000000000000004</v>
      </c>
      <c r="M393" s="32" t="s">
        <v>56</v>
      </c>
      <c r="N393" s="32">
        <v>2</v>
      </c>
      <c r="O393" s="32">
        <v>6.9</v>
      </c>
      <c r="P393" s="32">
        <v>2</v>
      </c>
      <c r="Q393" s="32">
        <v>1500</v>
      </c>
      <c r="R393" s="32">
        <v>0.268516914</v>
      </c>
      <c r="S393" s="32" t="s">
        <v>57</v>
      </c>
      <c r="T393" s="32">
        <v>17</v>
      </c>
      <c r="U393" s="32">
        <v>0</v>
      </c>
      <c r="V393" s="32">
        <v>17</v>
      </c>
      <c r="W393" s="32">
        <v>0</v>
      </c>
      <c r="X393" s="32" t="s">
        <v>56</v>
      </c>
      <c r="Y393" s="32" t="s">
        <v>64</v>
      </c>
    </row>
    <row r="394" spans="1:25">
      <c r="A394" s="32" t="s">
        <v>482</v>
      </c>
      <c r="B394" s="33">
        <v>44131</v>
      </c>
      <c r="C394" s="32" t="s">
        <v>69</v>
      </c>
      <c r="D394" s="32" t="s">
        <v>102</v>
      </c>
      <c r="E394" s="32">
        <v>24</v>
      </c>
      <c r="F394" s="32">
        <v>723</v>
      </c>
      <c r="G394" s="32" t="s">
        <v>54</v>
      </c>
      <c r="H394" s="34">
        <v>32202.584080000001</v>
      </c>
      <c r="I394" s="34">
        <v>32202.584080000001</v>
      </c>
      <c r="J394" s="32" t="s">
        <v>55</v>
      </c>
      <c r="K394" s="32" t="s">
        <v>55</v>
      </c>
      <c r="L394" s="32">
        <v>0.2</v>
      </c>
      <c r="M394" s="32" t="s">
        <v>56</v>
      </c>
      <c r="N394" s="32">
        <v>2</v>
      </c>
      <c r="O394" s="32">
        <v>4.5</v>
      </c>
      <c r="P394" s="32">
        <v>3</v>
      </c>
      <c r="Q394" s="32">
        <v>1150</v>
      </c>
      <c r="R394" s="32">
        <v>0.11161998300000001</v>
      </c>
      <c r="S394" s="32" t="s">
        <v>105</v>
      </c>
      <c r="Y394" s="32" t="s">
        <v>106</v>
      </c>
    </row>
    <row r="395" spans="1:25">
      <c r="A395" s="32" t="s">
        <v>483</v>
      </c>
      <c r="B395" s="33">
        <v>44132</v>
      </c>
      <c r="C395" s="32" t="s">
        <v>52</v>
      </c>
      <c r="D395" s="32" t="s">
        <v>61</v>
      </c>
      <c r="E395" s="32">
        <v>24</v>
      </c>
      <c r="F395" s="32">
        <v>739</v>
      </c>
      <c r="G395" s="32" t="s">
        <v>76</v>
      </c>
      <c r="H395" s="34">
        <v>76311.850520000007</v>
      </c>
      <c r="I395" s="34">
        <v>76311.850520000007</v>
      </c>
      <c r="J395" s="32" t="s">
        <v>55</v>
      </c>
      <c r="K395" s="32" t="s">
        <v>55</v>
      </c>
      <c r="L395" s="32">
        <v>2.2999999999999998</v>
      </c>
      <c r="M395" s="32" t="s">
        <v>56</v>
      </c>
      <c r="N395" s="32">
        <v>2</v>
      </c>
      <c r="O395" s="32">
        <v>7</v>
      </c>
      <c r="P395" s="32">
        <v>3</v>
      </c>
      <c r="Q395" s="32">
        <v>1150</v>
      </c>
      <c r="R395" s="32">
        <v>4.8128328999999997E-2</v>
      </c>
      <c r="S395" s="32" t="s">
        <v>57</v>
      </c>
      <c r="T395" s="32">
        <v>22</v>
      </c>
      <c r="U395" s="32">
        <v>0</v>
      </c>
      <c r="V395" s="32">
        <v>22</v>
      </c>
      <c r="W395" s="32">
        <v>0</v>
      </c>
      <c r="X395" s="32" t="s">
        <v>58</v>
      </c>
      <c r="Y395" s="32" t="s">
        <v>59</v>
      </c>
    </row>
    <row r="396" spans="1:25">
      <c r="A396" s="32" t="s">
        <v>484</v>
      </c>
      <c r="B396" s="33">
        <v>44135</v>
      </c>
      <c r="C396" s="32" t="s">
        <v>69</v>
      </c>
      <c r="D396" s="32" t="s">
        <v>102</v>
      </c>
      <c r="E396" s="32">
        <v>27</v>
      </c>
      <c r="F396" s="32">
        <v>554</v>
      </c>
      <c r="G396" s="32" t="s">
        <v>83</v>
      </c>
      <c r="H396" s="34">
        <v>69843.909929999994</v>
      </c>
      <c r="J396" s="32" t="s">
        <v>55</v>
      </c>
      <c r="K396" s="32" t="s">
        <v>55</v>
      </c>
      <c r="L396" s="32">
        <v>8.8000000000000007</v>
      </c>
      <c r="M396" s="32" t="s">
        <v>56</v>
      </c>
      <c r="N396" s="32">
        <v>3</v>
      </c>
      <c r="O396" s="32">
        <v>0.8</v>
      </c>
      <c r="P396" s="32">
        <v>2</v>
      </c>
      <c r="Q396" s="32">
        <v>1050</v>
      </c>
      <c r="R396" s="32">
        <v>0.20664718100000001</v>
      </c>
      <c r="S396" s="32" t="s">
        <v>57</v>
      </c>
      <c r="T396" s="32">
        <v>20</v>
      </c>
      <c r="U396" s="32">
        <v>0</v>
      </c>
      <c r="V396" s="32">
        <v>20</v>
      </c>
      <c r="W396" s="32">
        <v>0</v>
      </c>
      <c r="X396" s="32" t="s">
        <v>56</v>
      </c>
      <c r="Y396" s="32" t="s">
        <v>64</v>
      </c>
    </row>
    <row r="397" spans="1:25">
      <c r="A397" s="32" t="s">
        <v>485</v>
      </c>
      <c r="B397" s="33">
        <v>44136</v>
      </c>
      <c r="C397" s="32" t="s">
        <v>52</v>
      </c>
      <c r="D397" s="32" t="s">
        <v>53</v>
      </c>
      <c r="E397" s="32">
        <v>28</v>
      </c>
      <c r="F397" s="32">
        <v>594</v>
      </c>
      <c r="G397" s="32" t="s">
        <v>54</v>
      </c>
      <c r="H397" s="34">
        <v>59218.692410000003</v>
      </c>
      <c r="I397" s="34">
        <v>59218.692410000003</v>
      </c>
      <c r="J397" s="32" t="s">
        <v>55</v>
      </c>
      <c r="K397" s="32" t="s">
        <v>55</v>
      </c>
      <c r="L397" s="32">
        <v>8.3000000000000007</v>
      </c>
      <c r="M397" s="32" t="s">
        <v>56</v>
      </c>
      <c r="N397" s="32">
        <v>3</v>
      </c>
      <c r="O397" s="32">
        <v>12.7</v>
      </c>
      <c r="P397" s="32">
        <v>3</v>
      </c>
      <c r="Q397" s="32">
        <v>850</v>
      </c>
      <c r="R397" s="32">
        <v>0.35988714300000002</v>
      </c>
      <c r="S397" s="32" t="s">
        <v>57</v>
      </c>
      <c r="T397" s="32">
        <v>17</v>
      </c>
      <c r="U397" s="32">
        <v>0</v>
      </c>
      <c r="V397" s="32">
        <v>17</v>
      </c>
      <c r="W397" s="32">
        <v>0</v>
      </c>
      <c r="X397" s="32" t="s">
        <v>56</v>
      </c>
      <c r="Y397" s="32" t="s">
        <v>64</v>
      </c>
    </row>
    <row r="398" spans="1:25">
      <c r="A398" s="32" t="s">
        <v>486</v>
      </c>
      <c r="B398" s="33">
        <v>44139</v>
      </c>
      <c r="C398" s="32" t="s">
        <v>69</v>
      </c>
      <c r="D398" s="32" t="s">
        <v>86</v>
      </c>
      <c r="E398" s="32">
        <v>44</v>
      </c>
      <c r="F398" s="32">
        <v>792</v>
      </c>
      <c r="G398" s="32" t="s">
        <v>76</v>
      </c>
      <c r="H398" s="34">
        <v>44826.725129999999</v>
      </c>
      <c r="I398" s="34">
        <v>44826.725129999999</v>
      </c>
      <c r="J398" s="32" t="s">
        <v>55</v>
      </c>
      <c r="K398" s="32" t="s">
        <v>55</v>
      </c>
      <c r="L398" s="32">
        <v>4.2</v>
      </c>
      <c r="M398" s="32" t="s">
        <v>56</v>
      </c>
      <c r="N398" s="32">
        <v>2</v>
      </c>
      <c r="O398" s="32">
        <v>4.4000000000000004</v>
      </c>
      <c r="P398" s="32">
        <v>3</v>
      </c>
      <c r="Q398" s="32">
        <v>1100</v>
      </c>
      <c r="R398" s="32">
        <v>0.50393363099999999</v>
      </c>
      <c r="S398" s="32" t="s">
        <v>57</v>
      </c>
      <c r="T398" s="32">
        <v>22</v>
      </c>
      <c r="U398" s="32">
        <v>0</v>
      </c>
      <c r="V398" s="32">
        <v>22</v>
      </c>
      <c r="W398" s="32">
        <v>0</v>
      </c>
      <c r="X398" s="32" t="s">
        <v>56</v>
      </c>
      <c r="Y398" s="32" t="s">
        <v>64</v>
      </c>
    </row>
    <row r="399" spans="1:25">
      <c r="A399" s="32" t="s">
        <v>487</v>
      </c>
      <c r="B399" s="33">
        <v>44140</v>
      </c>
      <c r="C399" s="32" t="s">
        <v>66</v>
      </c>
      <c r="D399" s="32" t="s">
        <v>75</v>
      </c>
      <c r="E399" s="32">
        <v>32</v>
      </c>
      <c r="F399" s="32">
        <v>501</v>
      </c>
      <c r="G399" s="32" t="s">
        <v>76</v>
      </c>
      <c r="H399" s="34">
        <v>163749.0759</v>
      </c>
      <c r="I399" s="34">
        <v>163749.0759</v>
      </c>
      <c r="J399" s="32" t="s">
        <v>55</v>
      </c>
      <c r="K399" s="32" t="s">
        <v>55</v>
      </c>
      <c r="L399" s="32">
        <v>9.1</v>
      </c>
      <c r="M399" s="32" t="s">
        <v>56</v>
      </c>
      <c r="N399" s="32">
        <v>2</v>
      </c>
      <c r="O399" s="32">
        <v>11.6</v>
      </c>
      <c r="P399" s="32">
        <v>3</v>
      </c>
      <c r="Q399" s="32">
        <v>800</v>
      </c>
      <c r="R399" s="32">
        <v>0.63510691600000002</v>
      </c>
      <c r="S399" s="32" t="s">
        <v>57</v>
      </c>
      <c r="T399" s="32">
        <v>21</v>
      </c>
      <c r="U399" s="32">
        <v>0</v>
      </c>
      <c r="V399" s="32">
        <v>21</v>
      </c>
      <c r="W399" s="32">
        <v>0</v>
      </c>
      <c r="X399" s="32" t="s">
        <v>56</v>
      </c>
      <c r="Y399" s="32" t="s">
        <v>64</v>
      </c>
    </row>
    <row r="400" spans="1:25">
      <c r="A400" s="32" t="s">
        <v>488</v>
      </c>
      <c r="B400" s="33">
        <v>44142</v>
      </c>
      <c r="C400" s="32" t="s">
        <v>69</v>
      </c>
      <c r="D400" s="32" t="s">
        <v>94</v>
      </c>
      <c r="E400" s="32">
        <v>54</v>
      </c>
      <c r="F400" s="32">
        <v>811</v>
      </c>
      <c r="G400" s="32" t="s">
        <v>83</v>
      </c>
      <c r="H400" s="34">
        <v>54173.890579999999</v>
      </c>
      <c r="J400" s="32" t="s">
        <v>55</v>
      </c>
      <c r="K400" s="32" t="s">
        <v>55</v>
      </c>
      <c r="L400" s="32">
        <v>18.7</v>
      </c>
      <c r="M400" s="32" t="s">
        <v>56</v>
      </c>
      <c r="N400" s="32">
        <v>6</v>
      </c>
      <c r="O400" s="32">
        <v>2.5</v>
      </c>
      <c r="P400" s="32">
        <v>2</v>
      </c>
      <c r="Q400" s="32">
        <v>800</v>
      </c>
      <c r="R400" s="32">
        <v>0.75005611999999999</v>
      </c>
      <c r="S400" s="32" t="s">
        <v>57</v>
      </c>
      <c r="T400" s="32">
        <v>20</v>
      </c>
      <c r="U400" s="32">
        <v>0</v>
      </c>
      <c r="V400" s="32">
        <v>20</v>
      </c>
      <c r="W400" s="32">
        <v>0</v>
      </c>
      <c r="X400" s="32" t="s">
        <v>58</v>
      </c>
      <c r="Y400" s="32" t="s">
        <v>59</v>
      </c>
    </row>
    <row r="401" spans="1:25">
      <c r="A401" s="32" t="s">
        <v>489</v>
      </c>
      <c r="B401" s="33">
        <v>44142</v>
      </c>
      <c r="C401" s="32" t="s">
        <v>52</v>
      </c>
      <c r="D401" s="32" t="s">
        <v>187</v>
      </c>
      <c r="E401" s="32">
        <v>39</v>
      </c>
      <c r="F401" s="32">
        <v>757</v>
      </c>
      <c r="G401" s="32" t="s">
        <v>62</v>
      </c>
      <c r="H401" s="34">
        <v>49991.673510000001</v>
      </c>
      <c r="I401" s="34">
        <v>49991.673510000001</v>
      </c>
      <c r="J401" s="32" t="s">
        <v>90</v>
      </c>
      <c r="K401" s="32" t="s">
        <v>90</v>
      </c>
      <c r="L401" s="32">
        <v>3.1</v>
      </c>
      <c r="M401" s="32" t="s">
        <v>56</v>
      </c>
      <c r="N401" s="32">
        <v>3</v>
      </c>
      <c r="O401" s="32">
        <v>1.2</v>
      </c>
      <c r="P401" s="32">
        <v>3</v>
      </c>
      <c r="Q401" s="32">
        <v>1150</v>
      </c>
      <c r="R401" s="32">
        <v>0.84584481499999997</v>
      </c>
      <c r="S401" s="32" t="s">
        <v>57</v>
      </c>
      <c r="T401" s="32">
        <v>17</v>
      </c>
      <c r="U401" s="32">
        <v>1</v>
      </c>
      <c r="V401" s="32">
        <v>17</v>
      </c>
      <c r="W401" s="32">
        <v>0</v>
      </c>
      <c r="X401" s="32" t="s">
        <v>58</v>
      </c>
      <c r="Y401" s="32" t="s">
        <v>59</v>
      </c>
    </row>
    <row r="402" spans="1:25">
      <c r="A402" s="32" t="s">
        <v>490</v>
      </c>
      <c r="B402" s="33">
        <v>44145</v>
      </c>
      <c r="C402" s="32" t="s">
        <v>66</v>
      </c>
      <c r="D402" s="32" t="s">
        <v>67</v>
      </c>
      <c r="E402" s="32">
        <v>34</v>
      </c>
      <c r="F402" s="32">
        <v>727</v>
      </c>
      <c r="G402" s="32" t="s">
        <v>62</v>
      </c>
      <c r="H402" s="34">
        <v>32564.012559999999</v>
      </c>
      <c r="I402" s="34">
        <v>32564.012559999999</v>
      </c>
      <c r="J402" s="32" t="s">
        <v>55</v>
      </c>
      <c r="K402" s="32" t="s">
        <v>55</v>
      </c>
      <c r="L402" s="32">
        <v>5.9</v>
      </c>
      <c r="M402" s="32" t="s">
        <v>56</v>
      </c>
      <c r="N402" s="32">
        <v>4</v>
      </c>
      <c r="O402" s="32">
        <v>2</v>
      </c>
      <c r="P402" s="32">
        <v>1</v>
      </c>
      <c r="Q402" s="32">
        <v>950</v>
      </c>
      <c r="R402" s="32">
        <v>0.92002603800000005</v>
      </c>
      <c r="S402" s="32" t="s">
        <v>57</v>
      </c>
      <c r="T402" s="32">
        <v>20</v>
      </c>
      <c r="U402" s="32">
        <v>0</v>
      </c>
      <c r="V402" s="32">
        <v>20</v>
      </c>
      <c r="W402" s="32">
        <v>0</v>
      </c>
      <c r="X402" s="32" t="s">
        <v>56</v>
      </c>
      <c r="Y402" s="32" t="s">
        <v>64</v>
      </c>
    </row>
    <row r="403" spans="1:25">
      <c r="A403" s="32" t="s">
        <v>491</v>
      </c>
      <c r="B403" s="33">
        <v>44147</v>
      </c>
      <c r="C403" s="32" t="s">
        <v>66</v>
      </c>
      <c r="D403" s="32" t="s">
        <v>72</v>
      </c>
      <c r="E403" s="32">
        <v>50</v>
      </c>
      <c r="F403" s="32">
        <v>577</v>
      </c>
      <c r="G403" s="32" t="s">
        <v>83</v>
      </c>
      <c r="H403" s="34">
        <v>71609.363960000002</v>
      </c>
      <c r="I403" s="34">
        <v>71609.363960000002</v>
      </c>
      <c r="J403" s="32" t="s">
        <v>55</v>
      </c>
      <c r="K403" s="32" t="s">
        <v>55</v>
      </c>
      <c r="L403" s="32">
        <v>16.899999999999999</v>
      </c>
      <c r="M403" s="32" t="s">
        <v>56</v>
      </c>
      <c r="N403" s="32">
        <v>3</v>
      </c>
      <c r="O403" s="32">
        <v>2.9</v>
      </c>
      <c r="P403" s="32">
        <v>2</v>
      </c>
      <c r="Q403" s="32">
        <v>1500</v>
      </c>
      <c r="R403" s="32">
        <v>0.97070479799999998</v>
      </c>
      <c r="S403" s="32" t="s">
        <v>57</v>
      </c>
      <c r="T403" s="32">
        <v>23</v>
      </c>
      <c r="U403" s="32">
        <v>1</v>
      </c>
      <c r="V403" s="32">
        <v>23</v>
      </c>
      <c r="W403" s="32">
        <v>0</v>
      </c>
      <c r="X403" s="32" t="s">
        <v>56</v>
      </c>
      <c r="Y403" s="32" t="s">
        <v>64</v>
      </c>
    </row>
    <row r="404" spans="1:25">
      <c r="A404" s="32" t="s">
        <v>492</v>
      </c>
      <c r="B404" s="33">
        <v>44147</v>
      </c>
      <c r="C404" s="32" t="s">
        <v>69</v>
      </c>
      <c r="D404" s="32" t="s">
        <v>70</v>
      </c>
      <c r="E404" s="32">
        <v>50</v>
      </c>
      <c r="F404" s="32">
        <v>828</v>
      </c>
      <c r="G404" s="32" t="s">
        <v>62</v>
      </c>
      <c r="H404" s="34">
        <v>23751.481540000001</v>
      </c>
      <c r="J404" s="32" t="s">
        <v>55</v>
      </c>
      <c r="K404" s="32" t="s">
        <v>55</v>
      </c>
      <c r="L404" s="32">
        <v>6.4</v>
      </c>
      <c r="M404" s="32" t="s">
        <v>56</v>
      </c>
      <c r="N404" s="32">
        <v>0</v>
      </c>
      <c r="O404" s="32">
        <v>2.4</v>
      </c>
      <c r="P404" s="32">
        <v>2</v>
      </c>
      <c r="Q404" s="32">
        <v>800</v>
      </c>
      <c r="R404" s="32">
        <v>0.996586482</v>
      </c>
      <c r="S404" s="32" t="s">
        <v>57</v>
      </c>
      <c r="T404" s="32">
        <v>14</v>
      </c>
      <c r="U404" s="32">
        <v>1</v>
      </c>
      <c r="V404" s="32">
        <v>14</v>
      </c>
      <c r="W404" s="32">
        <v>0</v>
      </c>
      <c r="X404" s="32" t="s">
        <v>56</v>
      </c>
      <c r="Y404" s="32" t="s">
        <v>64</v>
      </c>
    </row>
    <row r="405" spans="1:25">
      <c r="A405" s="32" t="s">
        <v>493</v>
      </c>
      <c r="B405" s="33">
        <v>44153</v>
      </c>
      <c r="C405" s="32" t="s">
        <v>66</v>
      </c>
      <c r="D405" s="32" t="s">
        <v>75</v>
      </c>
      <c r="E405" s="32">
        <v>50</v>
      </c>
      <c r="F405" s="32">
        <v>796</v>
      </c>
      <c r="G405" s="32" t="s">
        <v>83</v>
      </c>
      <c r="H405" s="34">
        <v>65677.602140000003</v>
      </c>
      <c r="I405" s="34">
        <v>65677.602140000003</v>
      </c>
      <c r="J405" s="32" t="s">
        <v>128</v>
      </c>
      <c r="K405" s="32" t="s">
        <v>128</v>
      </c>
      <c r="L405" s="32">
        <v>4</v>
      </c>
      <c r="M405" s="32" t="s">
        <v>56</v>
      </c>
      <c r="N405" s="32">
        <v>3</v>
      </c>
      <c r="O405" s="32">
        <v>4.8</v>
      </c>
      <c r="P405" s="32">
        <v>3</v>
      </c>
      <c r="Q405" s="32">
        <v>800</v>
      </c>
      <c r="R405" s="32">
        <v>0.99700993400000004</v>
      </c>
      <c r="S405" s="32" t="s">
        <v>57</v>
      </c>
      <c r="T405" s="32">
        <v>13</v>
      </c>
      <c r="U405" s="32">
        <v>1</v>
      </c>
      <c r="V405" s="32">
        <v>13</v>
      </c>
      <c r="W405" s="32">
        <v>0</v>
      </c>
      <c r="X405" s="32" t="s">
        <v>58</v>
      </c>
      <c r="Y405" s="32" t="s">
        <v>59</v>
      </c>
    </row>
    <row r="406" spans="1:25">
      <c r="A406" s="32" t="s">
        <v>494</v>
      </c>
      <c r="B406" s="33">
        <v>44161</v>
      </c>
      <c r="C406" s="32" t="s">
        <v>69</v>
      </c>
      <c r="D406" s="32" t="s">
        <v>94</v>
      </c>
      <c r="E406" s="32">
        <v>28</v>
      </c>
      <c r="F406" s="32">
        <v>811</v>
      </c>
      <c r="G406" s="32" t="s">
        <v>54</v>
      </c>
      <c r="H406" s="34">
        <v>76661.226439999999</v>
      </c>
      <c r="I406" s="34">
        <v>76661.226439999999</v>
      </c>
      <c r="J406" s="32" t="s">
        <v>55</v>
      </c>
      <c r="K406" s="32" t="s">
        <v>55</v>
      </c>
      <c r="L406" s="32">
        <v>10.199999999999999</v>
      </c>
      <c r="M406" s="32" t="s">
        <v>56</v>
      </c>
      <c r="N406" s="32">
        <v>1</v>
      </c>
      <c r="O406" s="32">
        <v>2.2000000000000002</v>
      </c>
      <c r="P406" s="32">
        <v>4</v>
      </c>
      <c r="Q406" s="32">
        <v>1700</v>
      </c>
      <c r="R406" s="32">
        <v>0.97196433400000004</v>
      </c>
      <c r="S406" s="32" t="s">
        <v>57</v>
      </c>
      <c r="T406" s="32">
        <v>21</v>
      </c>
      <c r="U406" s="32">
        <v>0</v>
      </c>
      <c r="V406" s="32">
        <v>21</v>
      </c>
      <c r="W406" s="32">
        <v>0</v>
      </c>
      <c r="X406" s="32" t="s">
        <v>56</v>
      </c>
      <c r="Y406" s="32" t="s">
        <v>64</v>
      </c>
    </row>
    <row r="407" spans="1:25">
      <c r="A407" s="32" t="s">
        <v>495</v>
      </c>
      <c r="B407" s="33">
        <v>44162</v>
      </c>
      <c r="C407" s="32" t="s">
        <v>69</v>
      </c>
      <c r="D407" s="32" t="s">
        <v>100</v>
      </c>
      <c r="E407" s="32">
        <v>42</v>
      </c>
      <c r="F407" s="32">
        <v>754</v>
      </c>
      <c r="G407" s="32" t="s">
        <v>76</v>
      </c>
      <c r="H407" s="34">
        <v>58078.071020000003</v>
      </c>
      <c r="I407" s="34">
        <v>58078.071020000003</v>
      </c>
      <c r="J407" s="32" t="s">
        <v>63</v>
      </c>
      <c r="K407" s="32" t="s">
        <v>63</v>
      </c>
      <c r="L407" s="32">
        <v>2.8</v>
      </c>
      <c r="M407" s="32" t="s">
        <v>56</v>
      </c>
      <c r="N407" s="32">
        <v>1</v>
      </c>
      <c r="O407" s="32">
        <v>2.5</v>
      </c>
      <c r="P407" s="32">
        <v>3</v>
      </c>
      <c r="Q407" s="32">
        <v>800</v>
      </c>
      <c r="R407" s="32">
        <v>0.92208948499999999</v>
      </c>
      <c r="S407" s="32" t="s">
        <v>57</v>
      </c>
      <c r="T407" s="32">
        <v>14</v>
      </c>
      <c r="U407" s="32">
        <v>1</v>
      </c>
      <c r="V407" s="32">
        <v>14</v>
      </c>
      <c r="W407" s="32">
        <v>0</v>
      </c>
      <c r="X407" s="32" t="s">
        <v>56</v>
      </c>
      <c r="Y407" s="32" t="s">
        <v>64</v>
      </c>
    </row>
    <row r="408" spans="1:25">
      <c r="A408" s="32" t="s">
        <v>496</v>
      </c>
      <c r="B408" s="33">
        <v>44166</v>
      </c>
      <c r="C408" s="32" t="s">
        <v>69</v>
      </c>
      <c r="D408" s="32" t="s">
        <v>94</v>
      </c>
      <c r="E408" s="32">
        <v>31</v>
      </c>
      <c r="F408" s="32">
        <v>509</v>
      </c>
      <c r="G408" s="32" t="s">
        <v>54</v>
      </c>
      <c r="H408" s="34">
        <v>34027.488120000002</v>
      </c>
      <c r="I408" s="34">
        <v>34027.488120000002</v>
      </c>
      <c r="J408" s="32" t="s">
        <v>55</v>
      </c>
      <c r="K408" s="32" t="s">
        <v>55</v>
      </c>
      <c r="L408" s="32">
        <v>3.5</v>
      </c>
      <c r="M408" s="32" t="s">
        <v>56</v>
      </c>
      <c r="N408" s="32">
        <v>2</v>
      </c>
      <c r="O408" s="32">
        <v>3.9</v>
      </c>
      <c r="P408" s="32">
        <v>3</v>
      </c>
      <c r="Q408" s="32">
        <v>1200</v>
      </c>
      <c r="R408" s="32">
        <v>0.84865946000000003</v>
      </c>
      <c r="S408" s="32" t="s">
        <v>57</v>
      </c>
      <c r="T408" s="32">
        <v>7</v>
      </c>
      <c r="U408" s="32">
        <v>1</v>
      </c>
      <c r="V408" s="32">
        <v>7</v>
      </c>
      <c r="W408" s="32">
        <v>0</v>
      </c>
      <c r="X408" s="32" t="s">
        <v>58</v>
      </c>
      <c r="Y408" s="32" t="s">
        <v>59</v>
      </c>
    </row>
    <row r="409" spans="1:25">
      <c r="A409" s="32" t="s">
        <v>497</v>
      </c>
      <c r="B409" s="33">
        <v>44169</v>
      </c>
      <c r="C409" s="32" t="s">
        <v>69</v>
      </c>
      <c r="D409" s="32" t="s">
        <v>102</v>
      </c>
      <c r="E409" s="32">
        <v>39</v>
      </c>
      <c r="F409" s="32">
        <v>795</v>
      </c>
      <c r="G409" s="32" t="s">
        <v>62</v>
      </c>
      <c r="H409" s="34">
        <v>25391.911039999999</v>
      </c>
      <c r="I409" s="34">
        <v>25391.911039999999</v>
      </c>
      <c r="J409" s="32" t="s">
        <v>55</v>
      </c>
      <c r="K409" s="32" t="s">
        <v>55</v>
      </c>
      <c r="L409" s="32">
        <v>5.4</v>
      </c>
      <c r="M409" s="32" t="s">
        <v>56</v>
      </c>
      <c r="N409" s="32">
        <v>2</v>
      </c>
      <c r="O409" s="32">
        <v>5.2</v>
      </c>
      <c r="P409" s="32">
        <v>2</v>
      </c>
      <c r="Q409" s="32">
        <v>1500</v>
      </c>
      <c r="R409" s="32">
        <v>0.75355006099999999</v>
      </c>
      <c r="S409" s="32" t="s">
        <v>57</v>
      </c>
      <c r="T409" s="32">
        <v>19</v>
      </c>
      <c r="U409" s="32">
        <v>0</v>
      </c>
      <c r="V409" s="32">
        <v>19</v>
      </c>
      <c r="W409" s="32">
        <v>0</v>
      </c>
      <c r="X409" s="32" t="s">
        <v>56</v>
      </c>
      <c r="Y409" s="32" t="s">
        <v>64</v>
      </c>
    </row>
    <row r="410" spans="1:25">
      <c r="A410" s="32" t="s">
        <v>498</v>
      </c>
      <c r="B410" s="33">
        <v>44177</v>
      </c>
      <c r="C410" s="32" t="s">
        <v>69</v>
      </c>
      <c r="D410" s="32" t="s">
        <v>100</v>
      </c>
      <c r="E410" s="32">
        <v>43</v>
      </c>
      <c r="F410" s="32">
        <v>659</v>
      </c>
      <c r="G410" s="32" t="s">
        <v>54</v>
      </c>
      <c r="H410" s="34">
        <v>24148.932649999999</v>
      </c>
      <c r="I410" s="34">
        <v>24148.932649999999</v>
      </c>
      <c r="J410" s="32" t="s">
        <v>55</v>
      </c>
      <c r="K410" s="32" t="s">
        <v>55</v>
      </c>
      <c r="L410" s="32">
        <v>2.2999999999999998</v>
      </c>
      <c r="M410" s="32" t="s">
        <v>56</v>
      </c>
      <c r="N410" s="32">
        <v>2</v>
      </c>
      <c r="O410" s="32">
        <v>1.1000000000000001</v>
      </c>
      <c r="P410" s="32">
        <v>3</v>
      </c>
      <c r="Q410" s="32">
        <v>1050</v>
      </c>
      <c r="R410" s="32">
        <v>0.63919090000000001</v>
      </c>
      <c r="S410" s="32" t="s">
        <v>105</v>
      </c>
      <c r="Y410" s="32" t="s">
        <v>106</v>
      </c>
    </row>
    <row r="411" spans="1:25">
      <c r="A411" s="32" t="s">
        <v>499</v>
      </c>
      <c r="B411" s="33">
        <v>44178</v>
      </c>
      <c r="C411" s="32" t="s">
        <v>69</v>
      </c>
      <c r="D411" s="32" t="s">
        <v>97</v>
      </c>
      <c r="E411" s="32">
        <v>35</v>
      </c>
      <c r="F411" s="32">
        <v>815</v>
      </c>
      <c r="G411" s="32" t="s">
        <v>76</v>
      </c>
      <c r="H411" s="34">
        <v>80676.767749999999</v>
      </c>
      <c r="I411" s="34">
        <v>80676.767749999999</v>
      </c>
      <c r="J411" s="32" t="s">
        <v>55</v>
      </c>
      <c r="K411" s="32" t="s">
        <v>55</v>
      </c>
      <c r="L411" s="32">
        <v>1.5</v>
      </c>
      <c r="M411" s="32" t="s">
        <v>56</v>
      </c>
      <c r="N411" s="32">
        <v>1</v>
      </c>
      <c r="O411" s="32">
        <v>2.4</v>
      </c>
      <c r="P411" s="32">
        <v>3</v>
      </c>
      <c r="Q411" s="32">
        <v>1150</v>
      </c>
      <c r="R411" s="32">
        <v>0.50850333000000003</v>
      </c>
      <c r="S411" s="32" t="s">
        <v>57</v>
      </c>
      <c r="T411" s="32">
        <v>17</v>
      </c>
      <c r="U411" s="32">
        <v>0</v>
      </c>
      <c r="V411" s="32">
        <v>17</v>
      </c>
      <c r="W411" s="32">
        <v>0</v>
      </c>
      <c r="X411" s="32" t="s">
        <v>56</v>
      </c>
      <c r="Y411" s="32" t="s">
        <v>64</v>
      </c>
    </row>
    <row r="412" spans="1:25">
      <c r="A412" s="32" t="s">
        <v>500</v>
      </c>
      <c r="B412" s="33">
        <v>44179</v>
      </c>
      <c r="C412" s="32" t="s">
        <v>66</v>
      </c>
      <c r="D412" s="32" t="s">
        <v>75</v>
      </c>
      <c r="E412" s="32">
        <v>55</v>
      </c>
      <c r="F412" s="32">
        <v>485</v>
      </c>
      <c r="G412" s="32" t="s">
        <v>54</v>
      </c>
      <c r="H412" s="34">
        <v>120469.8337</v>
      </c>
      <c r="I412" s="34">
        <v>120469.8337</v>
      </c>
      <c r="J412" s="32" t="s">
        <v>55</v>
      </c>
      <c r="K412" s="32" t="s">
        <v>55</v>
      </c>
      <c r="L412" s="32">
        <v>2.8</v>
      </c>
      <c r="M412" s="32" t="s">
        <v>56</v>
      </c>
      <c r="N412" s="32">
        <v>3</v>
      </c>
      <c r="O412" s="32">
        <v>5.4</v>
      </c>
      <c r="P412" s="32">
        <v>1</v>
      </c>
      <c r="Q412" s="32">
        <v>800</v>
      </c>
      <c r="R412" s="32">
        <v>0.36482582299999999</v>
      </c>
      <c r="S412" s="32" t="s">
        <v>57</v>
      </c>
      <c r="T412" s="32">
        <v>16</v>
      </c>
      <c r="U412" s="32">
        <v>1</v>
      </c>
      <c r="V412" s="32">
        <v>16</v>
      </c>
      <c r="W412" s="32">
        <v>0</v>
      </c>
      <c r="X412" s="32" t="s">
        <v>56</v>
      </c>
      <c r="Y412" s="32" t="s">
        <v>64</v>
      </c>
    </row>
    <row r="413" spans="1:25">
      <c r="A413" s="32" t="s">
        <v>501</v>
      </c>
      <c r="B413" s="33">
        <v>44180</v>
      </c>
      <c r="C413" s="32" t="s">
        <v>69</v>
      </c>
      <c r="D413" s="32" t="s">
        <v>97</v>
      </c>
      <c r="E413" s="32">
        <v>35</v>
      </c>
      <c r="F413" s="32">
        <v>631</v>
      </c>
      <c r="G413" s="32" t="s">
        <v>54</v>
      </c>
      <c r="H413" s="34">
        <v>9332.9447450000007</v>
      </c>
      <c r="J413" s="32" t="s">
        <v>55</v>
      </c>
      <c r="K413" s="32" t="s">
        <v>55</v>
      </c>
      <c r="L413" s="32">
        <v>0.1</v>
      </c>
      <c r="M413" s="32" t="s">
        <v>56</v>
      </c>
      <c r="N413" s="32">
        <v>4</v>
      </c>
      <c r="O413" s="32">
        <v>0.3</v>
      </c>
      <c r="P413" s="32">
        <v>2</v>
      </c>
      <c r="Q413" s="32">
        <v>800</v>
      </c>
      <c r="R413" s="32">
        <v>0.21182868199999999</v>
      </c>
      <c r="S413" s="32" t="s">
        <v>57</v>
      </c>
      <c r="T413" s="32">
        <v>12</v>
      </c>
      <c r="U413" s="32">
        <v>1</v>
      </c>
      <c r="V413" s="32">
        <v>12</v>
      </c>
      <c r="W413" s="32">
        <v>0</v>
      </c>
      <c r="X413" s="32" t="s">
        <v>56</v>
      </c>
      <c r="Y413" s="32" t="s">
        <v>64</v>
      </c>
    </row>
    <row r="414" spans="1:25">
      <c r="A414" s="32" t="s">
        <v>502</v>
      </c>
      <c r="B414" s="33">
        <v>44183</v>
      </c>
      <c r="C414" s="32" t="s">
        <v>69</v>
      </c>
      <c r="D414" s="32" t="s">
        <v>86</v>
      </c>
      <c r="E414" s="32">
        <v>40</v>
      </c>
      <c r="F414" s="32">
        <v>483</v>
      </c>
      <c r="G414" s="32" t="s">
        <v>54</v>
      </c>
      <c r="H414" s="34">
        <v>75103.323250000001</v>
      </c>
      <c r="I414" s="34">
        <v>75103.323250000001</v>
      </c>
      <c r="J414" s="32" t="s">
        <v>55</v>
      </c>
      <c r="K414" s="32" t="s">
        <v>55</v>
      </c>
      <c r="L414" s="32">
        <v>1.1000000000000001</v>
      </c>
      <c r="M414" s="32" t="s">
        <v>56</v>
      </c>
      <c r="N414" s="32">
        <v>3</v>
      </c>
      <c r="O414" s="32">
        <v>5.6</v>
      </c>
      <c r="P414" s="32">
        <v>2</v>
      </c>
      <c r="Q414" s="32">
        <v>1400</v>
      </c>
      <c r="R414" s="32">
        <v>5.3420284999999998E-2</v>
      </c>
      <c r="S414" s="32" t="s">
        <v>57</v>
      </c>
      <c r="T414" s="32">
        <v>13</v>
      </c>
      <c r="U414" s="32">
        <v>0</v>
      </c>
      <c r="V414" s="32">
        <v>13</v>
      </c>
      <c r="W414" s="32">
        <v>0</v>
      </c>
      <c r="X414" s="32" t="s">
        <v>58</v>
      </c>
      <c r="Y414" s="32" t="s">
        <v>59</v>
      </c>
    </row>
    <row r="415" spans="1:25">
      <c r="A415" s="32" t="s">
        <v>503</v>
      </c>
      <c r="B415" s="33">
        <v>44183</v>
      </c>
      <c r="C415" s="32" t="s">
        <v>69</v>
      </c>
      <c r="D415" s="32" t="s">
        <v>102</v>
      </c>
      <c r="E415" s="32">
        <v>24</v>
      </c>
      <c r="F415" s="32">
        <v>555</v>
      </c>
      <c r="G415" s="32" t="s">
        <v>76</v>
      </c>
      <c r="H415" s="34">
        <v>59824.65062</v>
      </c>
      <c r="I415" s="34">
        <v>59824.65062</v>
      </c>
      <c r="J415" s="32" t="s">
        <v>63</v>
      </c>
      <c r="K415" s="32" t="s">
        <v>73</v>
      </c>
      <c r="L415" s="32">
        <v>2.1</v>
      </c>
      <c r="M415" s="32" t="s">
        <v>56</v>
      </c>
      <c r="N415" s="32">
        <v>1</v>
      </c>
      <c r="O415" s="32">
        <v>3.6</v>
      </c>
      <c r="P415" s="32">
        <v>4</v>
      </c>
      <c r="Q415" s="32">
        <v>1200</v>
      </c>
      <c r="R415" s="32">
        <v>0.10635275600000001</v>
      </c>
      <c r="S415" s="32" t="s">
        <v>57</v>
      </c>
      <c r="T415" s="32">
        <v>21</v>
      </c>
      <c r="U415" s="32">
        <v>0</v>
      </c>
      <c r="V415" s="32">
        <v>21</v>
      </c>
      <c r="W415" s="32">
        <v>0</v>
      </c>
      <c r="X415" s="32" t="s">
        <v>56</v>
      </c>
      <c r="Y415" s="32" t="s">
        <v>64</v>
      </c>
    </row>
    <row r="416" spans="1:25">
      <c r="A416" s="32" t="s">
        <v>504</v>
      </c>
      <c r="B416" s="33">
        <v>44185</v>
      </c>
      <c r="C416" s="32" t="s">
        <v>69</v>
      </c>
      <c r="D416" s="32" t="s">
        <v>94</v>
      </c>
      <c r="E416" s="32">
        <v>44</v>
      </c>
      <c r="F416" s="32">
        <v>721</v>
      </c>
      <c r="G416" s="32" t="s">
        <v>83</v>
      </c>
      <c r="H416" s="34">
        <v>17324.169089999999</v>
      </c>
      <c r="I416" s="34">
        <v>17324.169089999999</v>
      </c>
      <c r="J416" s="32" t="s">
        <v>88</v>
      </c>
      <c r="K416" s="32" t="s">
        <v>88</v>
      </c>
      <c r="L416" s="32">
        <v>2.2999999999999998</v>
      </c>
      <c r="M416" s="32" t="s">
        <v>56</v>
      </c>
      <c r="N416" s="32">
        <v>1</v>
      </c>
      <c r="O416" s="32">
        <v>1.2</v>
      </c>
      <c r="P416" s="32">
        <v>3</v>
      </c>
      <c r="Q416" s="32">
        <v>850</v>
      </c>
      <c r="R416" s="32">
        <v>0.26340897000000002</v>
      </c>
      <c r="S416" s="32" t="s">
        <v>105</v>
      </c>
      <c r="Y416" s="32" t="s">
        <v>106</v>
      </c>
    </row>
    <row r="417" spans="1:25">
      <c r="A417" s="32" t="s">
        <v>505</v>
      </c>
      <c r="B417" s="33">
        <v>44185</v>
      </c>
      <c r="C417" s="32" t="s">
        <v>66</v>
      </c>
      <c r="D417" s="32" t="s">
        <v>104</v>
      </c>
      <c r="E417" s="32">
        <v>50</v>
      </c>
      <c r="F417" s="32">
        <v>723</v>
      </c>
      <c r="G417" s="32" t="s">
        <v>54</v>
      </c>
      <c r="H417" s="34">
        <v>83736.168260000006</v>
      </c>
      <c r="I417" s="34">
        <v>83736.168260000006</v>
      </c>
      <c r="J417" s="32" t="s">
        <v>55</v>
      </c>
      <c r="K417" s="32" t="s">
        <v>55</v>
      </c>
      <c r="L417" s="32">
        <v>0.3</v>
      </c>
      <c r="M417" s="32" t="s">
        <v>56</v>
      </c>
      <c r="N417" s="32">
        <v>3</v>
      </c>
      <c r="O417" s="32">
        <v>13.8</v>
      </c>
      <c r="P417" s="32">
        <v>2</v>
      </c>
      <c r="Q417" s="32">
        <v>1600</v>
      </c>
      <c r="R417" s="32">
        <v>0.41373628800000001</v>
      </c>
      <c r="S417" s="32" t="s">
        <v>57</v>
      </c>
      <c r="T417" s="32">
        <v>15</v>
      </c>
      <c r="U417" s="32">
        <v>0</v>
      </c>
      <c r="V417" s="32">
        <v>15</v>
      </c>
      <c r="W417" s="32">
        <v>0</v>
      </c>
      <c r="X417" s="32" t="s">
        <v>56</v>
      </c>
      <c r="Y417" s="32" t="s">
        <v>64</v>
      </c>
    </row>
    <row r="418" spans="1:25">
      <c r="A418" s="32" t="s">
        <v>506</v>
      </c>
      <c r="B418" s="33">
        <v>44186</v>
      </c>
      <c r="C418" s="32" t="s">
        <v>69</v>
      </c>
      <c r="D418" s="32" t="s">
        <v>97</v>
      </c>
      <c r="E418" s="32">
        <v>40</v>
      </c>
      <c r="F418" s="32">
        <v>809</v>
      </c>
      <c r="G418" s="32" t="s">
        <v>54</v>
      </c>
      <c r="H418" s="34">
        <v>41702.047030000002</v>
      </c>
      <c r="I418" s="34">
        <v>41702.047030000002</v>
      </c>
      <c r="J418" s="32" t="s">
        <v>77</v>
      </c>
      <c r="K418" s="32" t="s">
        <v>77</v>
      </c>
      <c r="L418" s="32">
        <v>0.2</v>
      </c>
      <c r="M418" s="32" t="s">
        <v>56</v>
      </c>
      <c r="N418" s="32">
        <v>2</v>
      </c>
      <c r="O418" s="32">
        <v>8.1999999999999993</v>
      </c>
      <c r="P418" s="32">
        <v>2</v>
      </c>
      <c r="Q418" s="32">
        <v>1750</v>
      </c>
      <c r="R418" s="32">
        <v>0.55349453199999998</v>
      </c>
      <c r="S418" s="32" t="s">
        <v>105</v>
      </c>
      <c r="Y418" s="32" t="s">
        <v>106</v>
      </c>
    </row>
    <row r="419" spans="1:25">
      <c r="A419" s="32" t="s">
        <v>507</v>
      </c>
      <c r="B419" s="33">
        <v>44187</v>
      </c>
      <c r="C419" s="32" t="s">
        <v>69</v>
      </c>
      <c r="D419" s="32" t="s">
        <v>97</v>
      </c>
      <c r="E419" s="32">
        <v>36</v>
      </c>
      <c r="F419" s="32">
        <v>676</v>
      </c>
      <c r="G419" s="32" t="s">
        <v>62</v>
      </c>
      <c r="H419" s="34">
        <v>30767.21615</v>
      </c>
      <c r="I419" s="34">
        <v>30767.21615</v>
      </c>
      <c r="J419" s="32" t="s">
        <v>55</v>
      </c>
      <c r="K419" s="32" t="s">
        <v>55</v>
      </c>
      <c r="L419" s="32">
        <v>17</v>
      </c>
      <c r="M419" s="32" t="s">
        <v>56</v>
      </c>
      <c r="N419" s="32">
        <v>4</v>
      </c>
      <c r="O419" s="32">
        <v>5.7</v>
      </c>
      <c r="P419" s="32">
        <v>0</v>
      </c>
      <c r="Q419" s="32">
        <v>1600</v>
      </c>
      <c r="R419" s="32">
        <v>0.67911352000000003</v>
      </c>
      <c r="S419" s="32" t="s">
        <v>57</v>
      </c>
      <c r="T419" s="32">
        <v>14</v>
      </c>
      <c r="U419" s="32">
        <v>0</v>
      </c>
      <c r="V419" s="32">
        <v>14</v>
      </c>
      <c r="W419" s="32">
        <v>0</v>
      </c>
      <c r="X419" s="32" t="s">
        <v>56</v>
      </c>
      <c r="Y419" s="32" t="s">
        <v>64</v>
      </c>
    </row>
    <row r="420" spans="1:25">
      <c r="A420" s="32" t="s">
        <v>508</v>
      </c>
      <c r="B420" s="33">
        <v>44191</v>
      </c>
      <c r="C420" s="32" t="s">
        <v>66</v>
      </c>
      <c r="D420" s="32" t="s">
        <v>104</v>
      </c>
      <c r="E420" s="32">
        <v>39</v>
      </c>
      <c r="F420" s="32">
        <v>674</v>
      </c>
      <c r="G420" s="32" t="s">
        <v>83</v>
      </c>
      <c r="H420" s="34">
        <v>80770.069839999996</v>
      </c>
      <c r="J420" s="32" t="s">
        <v>55</v>
      </c>
      <c r="K420" s="32" t="s">
        <v>55</v>
      </c>
      <c r="L420" s="32">
        <v>0.8</v>
      </c>
      <c r="M420" s="32" t="s">
        <v>56</v>
      </c>
      <c r="N420" s="32">
        <v>1</v>
      </c>
      <c r="O420" s="32">
        <v>30</v>
      </c>
      <c r="P420" s="32">
        <v>3</v>
      </c>
      <c r="Q420" s="32">
        <v>800</v>
      </c>
      <c r="R420" s="32">
        <v>0.787384258</v>
      </c>
      <c r="S420" s="32" t="s">
        <v>57</v>
      </c>
      <c r="T420" s="32">
        <v>15</v>
      </c>
      <c r="U420" s="32">
        <v>0</v>
      </c>
      <c r="V420" s="32">
        <v>15</v>
      </c>
      <c r="W420" s="32">
        <v>0</v>
      </c>
      <c r="X420" s="32" t="s">
        <v>56</v>
      </c>
      <c r="Y420" s="32" t="s">
        <v>64</v>
      </c>
    </row>
    <row r="421" spans="1:25">
      <c r="A421" s="32" t="s">
        <v>509</v>
      </c>
      <c r="B421" s="33">
        <v>44197</v>
      </c>
      <c r="C421" s="32" t="s">
        <v>69</v>
      </c>
      <c r="D421" s="32" t="s">
        <v>94</v>
      </c>
      <c r="E421" s="32">
        <v>53</v>
      </c>
      <c r="F421" s="32">
        <v>796</v>
      </c>
      <c r="G421" s="32" t="s">
        <v>83</v>
      </c>
      <c r="H421" s="34">
        <v>104712.95630000001</v>
      </c>
      <c r="I421" s="34">
        <v>104712.95630000001</v>
      </c>
      <c r="J421" s="32" t="s">
        <v>55</v>
      </c>
      <c r="K421" s="32" t="s">
        <v>55</v>
      </c>
      <c r="L421" s="32">
        <v>4.3</v>
      </c>
      <c r="M421" s="32" t="s">
        <v>56</v>
      </c>
      <c r="N421" s="32">
        <v>3</v>
      </c>
      <c r="O421" s="32">
        <v>0.3</v>
      </c>
      <c r="P421" s="32">
        <v>2</v>
      </c>
      <c r="Q421" s="32">
        <v>800</v>
      </c>
      <c r="R421" s="32">
        <v>0.87554092400000005</v>
      </c>
      <c r="S421" s="32" t="s">
        <v>57</v>
      </c>
      <c r="T421" s="32">
        <v>18</v>
      </c>
      <c r="U421" s="32">
        <v>0</v>
      </c>
      <c r="V421" s="32">
        <v>18</v>
      </c>
      <c r="W421" s="32">
        <v>0</v>
      </c>
      <c r="X421" s="32" t="s">
        <v>56</v>
      </c>
      <c r="Y421" s="32" t="s">
        <v>64</v>
      </c>
    </row>
    <row r="422" spans="1:25">
      <c r="A422" s="32" t="s">
        <v>510</v>
      </c>
      <c r="B422" s="33">
        <v>44197</v>
      </c>
      <c r="C422" s="32" t="s">
        <v>69</v>
      </c>
      <c r="D422" s="32" t="s">
        <v>100</v>
      </c>
      <c r="E422" s="32">
        <v>38</v>
      </c>
      <c r="F422" s="32">
        <v>642</v>
      </c>
      <c r="G422" s="32" t="s">
        <v>54</v>
      </c>
      <c r="H422" s="34">
        <v>31490.596539999999</v>
      </c>
      <c r="I422" s="34">
        <v>31490.596539999999</v>
      </c>
      <c r="J422" s="32" t="s">
        <v>55</v>
      </c>
      <c r="K422" s="32" t="s">
        <v>73</v>
      </c>
      <c r="L422" s="32">
        <v>0.2</v>
      </c>
      <c r="M422" s="32" t="s">
        <v>56</v>
      </c>
      <c r="N422" s="32">
        <v>0</v>
      </c>
      <c r="O422" s="32">
        <v>4.5999999999999996</v>
      </c>
      <c r="P422" s="32">
        <v>4</v>
      </c>
      <c r="Q422" s="32">
        <v>1200</v>
      </c>
      <c r="R422" s="32">
        <v>0.94133151800000003</v>
      </c>
      <c r="S422" s="32" t="s">
        <v>57</v>
      </c>
      <c r="T422" s="32">
        <v>12</v>
      </c>
      <c r="U422" s="32">
        <v>1</v>
      </c>
      <c r="V422" s="32">
        <v>12</v>
      </c>
      <c r="W422" s="32">
        <v>0</v>
      </c>
      <c r="X422" s="32" t="s">
        <v>56</v>
      </c>
      <c r="Y422" s="32" t="s">
        <v>64</v>
      </c>
    </row>
    <row r="423" spans="1:25">
      <c r="A423" s="32" t="s">
        <v>511</v>
      </c>
      <c r="B423" s="33">
        <v>44200</v>
      </c>
      <c r="C423" s="32" t="s">
        <v>66</v>
      </c>
      <c r="D423" s="32" t="s">
        <v>72</v>
      </c>
      <c r="E423" s="32">
        <v>51</v>
      </c>
      <c r="F423" s="32">
        <v>456</v>
      </c>
      <c r="G423" s="32" t="s">
        <v>54</v>
      </c>
      <c r="H423" s="34">
        <v>271623.86790000001</v>
      </c>
      <c r="I423" s="34">
        <v>271623.86790000001</v>
      </c>
      <c r="J423" s="32" t="s">
        <v>90</v>
      </c>
      <c r="K423" s="32" t="s">
        <v>90</v>
      </c>
      <c r="L423" s="32">
        <v>2.8</v>
      </c>
      <c r="M423" s="32" t="s">
        <v>56</v>
      </c>
      <c r="N423" s="32">
        <v>3</v>
      </c>
      <c r="O423" s="32">
        <v>0.4</v>
      </c>
      <c r="P423" s="32">
        <v>1</v>
      </c>
      <c r="Q423" s="32">
        <v>800</v>
      </c>
      <c r="R423" s="32">
        <v>0.98307538999999999</v>
      </c>
      <c r="S423" s="32" t="s">
        <v>57</v>
      </c>
      <c r="T423" s="32">
        <v>12</v>
      </c>
      <c r="U423" s="32">
        <v>0</v>
      </c>
      <c r="V423" s="32">
        <v>12</v>
      </c>
      <c r="W423" s="32">
        <v>0</v>
      </c>
      <c r="X423" s="32" t="s">
        <v>56</v>
      </c>
      <c r="Y423" s="32" t="s">
        <v>64</v>
      </c>
    </row>
    <row r="424" spans="1:25">
      <c r="A424" s="32" t="s">
        <v>512</v>
      </c>
      <c r="B424" s="33">
        <v>44200</v>
      </c>
      <c r="C424" s="32" t="s">
        <v>69</v>
      </c>
      <c r="D424" s="32" t="s">
        <v>70</v>
      </c>
      <c r="E424" s="32">
        <v>51</v>
      </c>
      <c r="F424" s="32">
        <v>574</v>
      </c>
      <c r="G424" s="32" t="s">
        <v>83</v>
      </c>
      <c r="H424" s="34">
        <v>65438.501839999997</v>
      </c>
      <c r="J424" s="32" t="s">
        <v>55</v>
      </c>
      <c r="K424" s="32" t="s">
        <v>55</v>
      </c>
      <c r="L424" s="32">
        <v>2.1</v>
      </c>
      <c r="M424" s="32" t="s">
        <v>58</v>
      </c>
      <c r="N424" s="32">
        <v>3</v>
      </c>
      <c r="O424" s="32">
        <v>7.7</v>
      </c>
      <c r="P424" s="32">
        <v>0</v>
      </c>
      <c r="Q424" s="32">
        <v>2300</v>
      </c>
      <c r="R424" s="32">
        <v>0.999706176</v>
      </c>
      <c r="S424" s="32" t="s">
        <v>57</v>
      </c>
      <c r="T424" s="32">
        <v>22</v>
      </c>
      <c r="U424" s="32">
        <v>1</v>
      </c>
      <c r="V424" s="32">
        <v>22</v>
      </c>
      <c r="W424" s="32">
        <v>0</v>
      </c>
      <c r="X424" s="32" t="s">
        <v>56</v>
      </c>
      <c r="Y424" s="32" t="s">
        <v>64</v>
      </c>
    </row>
    <row r="425" spans="1:25">
      <c r="A425" s="32" t="s">
        <v>513</v>
      </c>
      <c r="B425" s="33">
        <v>44203</v>
      </c>
      <c r="C425" s="32" t="s">
        <v>69</v>
      </c>
      <c r="D425" s="32" t="s">
        <v>100</v>
      </c>
      <c r="E425" s="32">
        <v>48</v>
      </c>
      <c r="F425" s="32">
        <v>671</v>
      </c>
      <c r="G425" s="32" t="s">
        <v>83</v>
      </c>
      <c r="H425" s="34">
        <v>29876.6643</v>
      </c>
      <c r="I425" s="34">
        <v>29876.6643</v>
      </c>
      <c r="J425" s="32" t="s">
        <v>90</v>
      </c>
      <c r="K425" s="32" t="s">
        <v>90</v>
      </c>
      <c r="L425" s="32">
        <v>9.6999999999999993</v>
      </c>
      <c r="M425" s="32" t="s">
        <v>56</v>
      </c>
      <c r="N425" s="32">
        <v>2</v>
      </c>
      <c r="O425" s="32">
        <v>12.2</v>
      </c>
      <c r="P425" s="32">
        <v>3</v>
      </c>
      <c r="Q425" s="32">
        <v>1400</v>
      </c>
      <c r="R425" s="32">
        <v>0.99079903400000002</v>
      </c>
      <c r="S425" s="32" t="s">
        <v>57</v>
      </c>
      <c r="T425" s="32">
        <v>12</v>
      </c>
      <c r="U425" s="32">
        <v>1</v>
      </c>
      <c r="V425" s="32">
        <v>12</v>
      </c>
      <c r="W425" s="32">
        <v>0</v>
      </c>
      <c r="X425" s="32" t="s">
        <v>56</v>
      </c>
      <c r="Y425" s="32" t="s">
        <v>64</v>
      </c>
    </row>
    <row r="426" spans="1:25">
      <c r="A426" s="32" t="s">
        <v>514</v>
      </c>
      <c r="B426" s="33">
        <v>44204</v>
      </c>
      <c r="C426" s="32" t="s">
        <v>66</v>
      </c>
      <c r="D426" s="32" t="s">
        <v>104</v>
      </c>
      <c r="E426" s="32">
        <v>37</v>
      </c>
      <c r="F426" s="32">
        <v>721</v>
      </c>
      <c r="G426" s="32" t="s">
        <v>54</v>
      </c>
      <c r="H426" s="34">
        <v>16585.201000000001</v>
      </c>
      <c r="I426" s="34">
        <v>16585.201000000001</v>
      </c>
      <c r="J426" s="32" t="s">
        <v>63</v>
      </c>
      <c r="K426" s="32" t="s">
        <v>63</v>
      </c>
      <c r="L426" s="32">
        <v>3.7</v>
      </c>
      <c r="M426" s="32" t="s">
        <v>58</v>
      </c>
      <c r="N426" s="32">
        <v>1</v>
      </c>
      <c r="O426" s="32">
        <v>0.8</v>
      </c>
      <c r="P426" s="32">
        <v>3</v>
      </c>
      <c r="Q426" s="32">
        <v>800</v>
      </c>
      <c r="R426" s="32">
        <v>0.95658150200000003</v>
      </c>
      <c r="S426" s="32" t="s">
        <v>105</v>
      </c>
      <c r="Y426" s="32" t="s">
        <v>106</v>
      </c>
    </row>
    <row r="427" spans="1:25">
      <c r="A427" s="32" t="s">
        <v>515</v>
      </c>
      <c r="B427" s="33">
        <v>44209</v>
      </c>
      <c r="C427" s="32" t="s">
        <v>66</v>
      </c>
      <c r="D427" s="32" t="s">
        <v>67</v>
      </c>
      <c r="E427" s="32">
        <v>35</v>
      </c>
      <c r="F427" s="32">
        <v>699</v>
      </c>
      <c r="G427" s="32" t="s">
        <v>54</v>
      </c>
      <c r="H427" s="34">
        <v>90766.142770000006</v>
      </c>
      <c r="J427" s="32" t="s">
        <v>55</v>
      </c>
      <c r="K427" s="32" t="s">
        <v>73</v>
      </c>
      <c r="L427" s="32">
        <v>1.1000000000000001</v>
      </c>
      <c r="M427" s="32" t="s">
        <v>56</v>
      </c>
      <c r="N427" s="32">
        <v>1</v>
      </c>
      <c r="O427" s="32">
        <v>3.9</v>
      </c>
      <c r="P427" s="32">
        <v>2</v>
      </c>
      <c r="Q427" s="32">
        <v>1600</v>
      </c>
      <c r="R427" s="32">
        <v>0.89792768099999998</v>
      </c>
      <c r="S427" s="32" t="s">
        <v>57</v>
      </c>
      <c r="T427" s="32">
        <v>15</v>
      </c>
      <c r="U427" s="32">
        <v>0</v>
      </c>
      <c r="V427" s="32">
        <v>15</v>
      </c>
      <c r="W427" s="32">
        <v>0</v>
      </c>
      <c r="X427" s="32" t="s">
        <v>56</v>
      </c>
      <c r="Y427" s="32" t="s">
        <v>64</v>
      </c>
    </row>
    <row r="428" spans="1:25">
      <c r="A428" s="32" t="s">
        <v>516</v>
      </c>
      <c r="B428" s="33">
        <v>44209</v>
      </c>
      <c r="C428" s="32" t="s">
        <v>69</v>
      </c>
      <c r="D428" s="32" t="s">
        <v>102</v>
      </c>
      <c r="E428" s="32">
        <v>58</v>
      </c>
      <c r="F428" s="32">
        <v>668</v>
      </c>
      <c r="G428" s="32" t="s">
        <v>83</v>
      </c>
      <c r="H428" s="34">
        <v>69042.736040000003</v>
      </c>
      <c r="I428" s="34">
        <v>69042.736040000003</v>
      </c>
      <c r="J428" s="32" t="s">
        <v>55</v>
      </c>
      <c r="K428" s="32" t="s">
        <v>55</v>
      </c>
      <c r="L428" s="32">
        <v>0.7</v>
      </c>
      <c r="M428" s="32" t="s">
        <v>56</v>
      </c>
      <c r="N428" s="32">
        <v>1</v>
      </c>
      <c r="O428" s="32">
        <v>7.6</v>
      </c>
      <c r="P428" s="32">
        <v>2</v>
      </c>
      <c r="Q428" s="32">
        <v>1450</v>
      </c>
      <c r="R428" s="32">
        <v>0.816335908</v>
      </c>
      <c r="S428" s="32" t="s">
        <v>57</v>
      </c>
      <c r="T428" s="32">
        <v>23</v>
      </c>
      <c r="U428" s="32">
        <v>0</v>
      </c>
      <c r="V428" s="32">
        <v>23</v>
      </c>
      <c r="W428" s="32">
        <v>0</v>
      </c>
      <c r="X428" s="32" t="s">
        <v>56</v>
      </c>
      <c r="Y428" s="32" t="s">
        <v>64</v>
      </c>
    </row>
    <row r="429" spans="1:25">
      <c r="A429" s="32" t="s">
        <v>517</v>
      </c>
      <c r="B429" s="33">
        <v>44210</v>
      </c>
      <c r="C429" s="32" t="s">
        <v>69</v>
      </c>
      <c r="D429" s="32" t="s">
        <v>100</v>
      </c>
      <c r="E429" s="32">
        <v>35</v>
      </c>
      <c r="F429" s="32">
        <v>638</v>
      </c>
      <c r="G429" s="32" t="s">
        <v>54</v>
      </c>
      <c r="H429" s="34">
        <v>71458.984179999999</v>
      </c>
      <c r="J429" s="32" t="s">
        <v>77</v>
      </c>
      <c r="K429" s="32" t="s">
        <v>77</v>
      </c>
      <c r="L429" s="32">
        <v>14.2</v>
      </c>
      <c r="M429" s="32" t="s">
        <v>56</v>
      </c>
      <c r="N429" s="32">
        <v>1</v>
      </c>
      <c r="O429" s="32">
        <v>2.6</v>
      </c>
      <c r="P429" s="32">
        <v>2</v>
      </c>
      <c r="Q429" s="32">
        <v>1500</v>
      </c>
      <c r="R429" s="32">
        <v>0.71389048099999997</v>
      </c>
      <c r="S429" s="32" t="s">
        <v>57</v>
      </c>
      <c r="T429" s="32">
        <v>17</v>
      </c>
      <c r="U429" s="32">
        <v>0</v>
      </c>
      <c r="V429" s="32">
        <v>17</v>
      </c>
      <c r="W429" s="32">
        <v>0</v>
      </c>
      <c r="X429" s="32" t="s">
        <v>56</v>
      </c>
      <c r="Y429" s="32" t="s">
        <v>64</v>
      </c>
    </row>
    <row r="430" spans="1:25">
      <c r="A430" s="32" t="s">
        <v>518</v>
      </c>
      <c r="B430" s="33">
        <v>44210</v>
      </c>
      <c r="C430" s="32" t="s">
        <v>52</v>
      </c>
      <c r="D430" s="32" t="s">
        <v>187</v>
      </c>
      <c r="E430" s="32">
        <v>47</v>
      </c>
      <c r="F430" s="32">
        <v>728</v>
      </c>
      <c r="G430" s="32" t="s">
        <v>62</v>
      </c>
      <c r="H430" s="34">
        <v>34368.862509999999</v>
      </c>
      <c r="I430" s="34">
        <v>34368.862509999999</v>
      </c>
      <c r="J430" s="32" t="s">
        <v>55</v>
      </c>
      <c r="K430" s="32" t="s">
        <v>55</v>
      </c>
      <c r="L430" s="32">
        <v>1.5</v>
      </c>
      <c r="M430" s="32" t="s">
        <v>56</v>
      </c>
      <c r="N430" s="32">
        <v>1</v>
      </c>
      <c r="O430" s="32">
        <v>5.9</v>
      </c>
      <c r="P430" s="32">
        <v>2</v>
      </c>
      <c r="Q430" s="32">
        <v>2100</v>
      </c>
      <c r="R430" s="32">
        <v>0.59320841199999996</v>
      </c>
      <c r="S430" s="32" t="s">
        <v>57</v>
      </c>
      <c r="T430" s="32">
        <v>23</v>
      </c>
      <c r="U430" s="32">
        <v>2</v>
      </c>
      <c r="V430" s="32">
        <v>23</v>
      </c>
      <c r="W430" s="32">
        <v>0</v>
      </c>
      <c r="X430" s="32" t="s">
        <v>56</v>
      </c>
      <c r="Y430" s="32" t="s">
        <v>64</v>
      </c>
    </row>
    <row r="431" spans="1:25">
      <c r="A431" s="32" t="s">
        <v>519</v>
      </c>
      <c r="B431" s="33">
        <v>44217</v>
      </c>
      <c r="C431" s="32" t="s">
        <v>66</v>
      </c>
      <c r="D431" s="32" t="s">
        <v>75</v>
      </c>
      <c r="E431" s="32">
        <v>52</v>
      </c>
      <c r="F431" s="32">
        <v>628</v>
      </c>
      <c r="G431" s="32" t="s">
        <v>54</v>
      </c>
      <c r="H431" s="34">
        <v>48460.470410000002</v>
      </c>
      <c r="I431" s="34">
        <v>48460.470410000002</v>
      </c>
      <c r="J431" s="32" t="s">
        <v>55</v>
      </c>
      <c r="K431" s="32" t="s">
        <v>55</v>
      </c>
      <c r="L431" s="32">
        <v>1</v>
      </c>
      <c r="M431" s="32" t="s">
        <v>56</v>
      </c>
      <c r="N431" s="32">
        <v>1</v>
      </c>
      <c r="O431" s="32">
        <v>3.6</v>
      </c>
      <c r="P431" s="32">
        <v>3</v>
      </c>
      <c r="Q431" s="32">
        <v>1000</v>
      </c>
      <c r="R431" s="32">
        <v>0.457372577</v>
      </c>
      <c r="S431" s="32" t="s">
        <v>105</v>
      </c>
      <c r="Y431" s="32" t="s">
        <v>106</v>
      </c>
    </row>
    <row r="432" spans="1:25">
      <c r="A432" s="32" t="s">
        <v>520</v>
      </c>
      <c r="B432" s="33">
        <v>44221</v>
      </c>
      <c r="C432" s="32" t="s">
        <v>69</v>
      </c>
      <c r="D432" s="32" t="s">
        <v>70</v>
      </c>
      <c r="E432" s="32">
        <v>50</v>
      </c>
      <c r="F432" s="32">
        <v>788</v>
      </c>
      <c r="G432" s="32" t="s">
        <v>76</v>
      </c>
      <c r="H432" s="34">
        <v>45301.929880000003</v>
      </c>
      <c r="I432" s="34">
        <v>45301.929880000003</v>
      </c>
      <c r="J432" s="32" t="s">
        <v>128</v>
      </c>
      <c r="K432" s="32" t="s">
        <v>73</v>
      </c>
      <c r="L432" s="32">
        <v>6</v>
      </c>
      <c r="M432" s="32" t="s">
        <v>56</v>
      </c>
      <c r="N432" s="32">
        <v>5</v>
      </c>
      <c r="O432" s="32">
        <v>9.4</v>
      </c>
      <c r="P432" s="32">
        <v>2</v>
      </c>
      <c r="Q432" s="32">
        <v>1300</v>
      </c>
      <c r="R432" s="32">
        <v>0.30985296200000001</v>
      </c>
      <c r="S432" s="32" t="s">
        <v>57</v>
      </c>
      <c r="T432" s="32">
        <v>23</v>
      </c>
      <c r="U432" s="32">
        <v>1</v>
      </c>
      <c r="V432" s="32">
        <v>23</v>
      </c>
      <c r="W432" s="32">
        <v>0</v>
      </c>
      <c r="X432" s="32" t="s">
        <v>58</v>
      </c>
      <c r="Y432" s="32" t="s">
        <v>59</v>
      </c>
    </row>
    <row r="433" spans="1:25">
      <c r="A433" s="32" t="s">
        <v>521</v>
      </c>
      <c r="B433" s="33">
        <v>44224</v>
      </c>
      <c r="C433" s="32" t="s">
        <v>69</v>
      </c>
      <c r="D433" s="32" t="s">
        <v>102</v>
      </c>
      <c r="E433" s="32">
        <v>49</v>
      </c>
      <c r="F433" s="32">
        <v>770</v>
      </c>
      <c r="G433" s="32" t="s">
        <v>62</v>
      </c>
      <c r="H433" s="34">
        <v>51638.896890000004</v>
      </c>
      <c r="J433" s="32" t="s">
        <v>63</v>
      </c>
      <c r="K433" s="32" t="s">
        <v>63</v>
      </c>
      <c r="L433" s="32">
        <v>6</v>
      </c>
      <c r="M433" s="32" t="s">
        <v>56</v>
      </c>
      <c r="N433" s="32">
        <v>2</v>
      </c>
      <c r="O433" s="32">
        <v>2</v>
      </c>
      <c r="P433" s="32">
        <v>2</v>
      </c>
      <c r="Q433" s="32">
        <v>900</v>
      </c>
      <c r="R433" s="32">
        <v>0.15441801799999999</v>
      </c>
      <c r="S433" s="32" t="s">
        <v>57</v>
      </c>
      <c r="T433" s="32">
        <v>6</v>
      </c>
      <c r="U433" s="32">
        <v>0</v>
      </c>
      <c r="V433" s="32">
        <v>6</v>
      </c>
      <c r="W433" s="32">
        <v>0</v>
      </c>
      <c r="X433" s="32" t="s">
        <v>58</v>
      </c>
      <c r="Y433" s="32" t="s">
        <v>59</v>
      </c>
    </row>
    <row r="434" spans="1:25">
      <c r="A434" s="32" t="s">
        <v>522</v>
      </c>
      <c r="B434" s="33">
        <v>44227</v>
      </c>
      <c r="C434" s="32" t="s">
        <v>52</v>
      </c>
      <c r="D434" s="32" t="s">
        <v>79</v>
      </c>
      <c r="E434" s="32">
        <v>44</v>
      </c>
      <c r="F434" s="32">
        <v>719</v>
      </c>
      <c r="G434" s="32" t="s">
        <v>83</v>
      </c>
      <c r="H434" s="34">
        <v>14319.628640000001</v>
      </c>
      <c r="I434" s="34">
        <v>14319.628640000001</v>
      </c>
      <c r="J434" s="32" t="s">
        <v>55</v>
      </c>
      <c r="K434" s="32" t="s">
        <v>55</v>
      </c>
      <c r="L434" s="32">
        <v>4.0999999999999996</v>
      </c>
      <c r="M434" s="32" t="s">
        <v>56</v>
      </c>
      <c r="N434" s="32">
        <v>3</v>
      </c>
      <c r="O434" s="32">
        <v>1.8</v>
      </c>
      <c r="P434" s="32">
        <v>2</v>
      </c>
      <c r="Q434" s="32">
        <v>1750</v>
      </c>
      <c r="R434" s="32">
        <v>4.9616010000000004E-3</v>
      </c>
      <c r="S434" s="32" t="s">
        <v>105</v>
      </c>
      <c r="Y434" s="32" t="s">
        <v>106</v>
      </c>
    </row>
    <row r="435" spans="1:25">
      <c r="A435" s="32" t="s">
        <v>523</v>
      </c>
      <c r="B435" s="33">
        <v>44234</v>
      </c>
      <c r="C435" s="32" t="s">
        <v>69</v>
      </c>
      <c r="D435" s="32" t="s">
        <v>100</v>
      </c>
      <c r="E435" s="32">
        <v>39</v>
      </c>
      <c r="F435" s="32">
        <v>700</v>
      </c>
      <c r="G435" s="32" t="s">
        <v>54</v>
      </c>
      <c r="H435" s="34">
        <v>54465.301679999997</v>
      </c>
      <c r="I435" s="34">
        <v>54465.301679999997</v>
      </c>
      <c r="J435" s="32" t="s">
        <v>90</v>
      </c>
      <c r="K435" s="32" t="s">
        <v>90</v>
      </c>
      <c r="L435" s="32">
        <v>1</v>
      </c>
      <c r="M435" s="32" t="s">
        <v>56</v>
      </c>
      <c r="N435" s="32">
        <v>1</v>
      </c>
      <c r="O435" s="32">
        <v>0.6</v>
      </c>
      <c r="P435" s="32">
        <v>1</v>
      </c>
      <c r="Q435" s="32">
        <v>1200</v>
      </c>
      <c r="R435" s="32">
        <v>0.164214473</v>
      </c>
      <c r="S435" s="32" t="s">
        <v>57</v>
      </c>
      <c r="T435" s="32">
        <v>16</v>
      </c>
      <c r="U435" s="32">
        <v>0</v>
      </c>
      <c r="V435" s="32">
        <v>16</v>
      </c>
      <c r="W435" s="32">
        <v>0</v>
      </c>
      <c r="X435" s="32" t="s">
        <v>56</v>
      </c>
      <c r="Y435" s="32" t="s">
        <v>64</v>
      </c>
    </row>
    <row r="436" spans="1:25">
      <c r="A436" s="32" t="s">
        <v>524</v>
      </c>
      <c r="B436" s="33">
        <v>44238</v>
      </c>
      <c r="C436" s="32" t="s">
        <v>66</v>
      </c>
      <c r="D436" s="32" t="s">
        <v>72</v>
      </c>
      <c r="E436" s="32">
        <v>48</v>
      </c>
      <c r="F436" s="32">
        <v>630</v>
      </c>
      <c r="G436" s="32" t="s">
        <v>54</v>
      </c>
      <c r="H436" s="34">
        <v>39033.303939999998</v>
      </c>
      <c r="I436" s="34">
        <v>39033.303939999998</v>
      </c>
      <c r="J436" s="32" t="s">
        <v>55</v>
      </c>
      <c r="K436" s="32" t="s">
        <v>55</v>
      </c>
      <c r="L436" s="32">
        <v>0.9</v>
      </c>
      <c r="M436" s="32" t="s">
        <v>56</v>
      </c>
      <c r="N436" s="32">
        <v>2</v>
      </c>
      <c r="O436" s="32">
        <v>1.6</v>
      </c>
      <c r="P436" s="32">
        <v>3</v>
      </c>
      <c r="Q436" s="32">
        <v>1650</v>
      </c>
      <c r="R436" s="32">
        <v>0.319272416</v>
      </c>
      <c r="S436" s="32" t="s">
        <v>105</v>
      </c>
      <c r="Y436" s="32" t="s">
        <v>106</v>
      </c>
    </row>
    <row r="437" spans="1:25">
      <c r="A437" s="32" t="s">
        <v>525</v>
      </c>
      <c r="B437" s="33">
        <v>44243</v>
      </c>
      <c r="C437" s="32" t="s">
        <v>52</v>
      </c>
      <c r="D437" s="32" t="s">
        <v>53</v>
      </c>
      <c r="E437" s="32">
        <v>47</v>
      </c>
      <c r="F437" s="32">
        <v>750</v>
      </c>
      <c r="G437" s="32" t="s">
        <v>83</v>
      </c>
      <c r="H437" s="34">
        <v>46955.828090000003</v>
      </c>
      <c r="I437" s="34">
        <v>46955.828090000003</v>
      </c>
      <c r="J437" s="32" t="s">
        <v>63</v>
      </c>
      <c r="K437" s="32" t="s">
        <v>63</v>
      </c>
      <c r="L437" s="32">
        <v>4.2</v>
      </c>
      <c r="M437" s="32" t="s">
        <v>56</v>
      </c>
      <c r="N437" s="32">
        <v>4</v>
      </c>
      <c r="O437" s="32">
        <v>19</v>
      </c>
      <c r="P437" s="32">
        <v>3</v>
      </c>
      <c r="Q437" s="32">
        <v>1000</v>
      </c>
      <c r="R437" s="32">
        <v>0.46617440599999999</v>
      </c>
      <c r="S437" s="32" t="s">
        <v>57</v>
      </c>
      <c r="T437" s="32">
        <v>16</v>
      </c>
      <c r="U437" s="32">
        <v>0</v>
      </c>
      <c r="V437" s="32">
        <v>16</v>
      </c>
      <c r="W437" s="32">
        <v>0</v>
      </c>
      <c r="X437" s="32" t="s">
        <v>56</v>
      </c>
      <c r="Y437" s="32" t="s">
        <v>64</v>
      </c>
    </row>
    <row r="438" spans="1:25">
      <c r="A438" s="32" t="s">
        <v>526</v>
      </c>
      <c r="B438" s="33">
        <v>44243</v>
      </c>
      <c r="C438" s="32" t="s">
        <v>52</v>
      </c>
      <c r="D438" s="32" t="s">
        <v>187</v>
      </c>
      <c r="E438" s="32">
        <v>31</v>
      </c>
      <c r="F438" s="32">
        <v>561</v>
      </c>
      <c r="G438" s="32" t="s">
        <v>76</v>
      </c>
      <c r="H438" s="34">
        <v>33321.621599999999</v>
      </c>
      <c r="I438" s="34">
        <v>33321.621599999999</v>
      </c>
      <c r="J438" s="32" t="s">
        <v>55</v>
      </c>
      <c r="K438" s="32" t="s">
        <v>55</v>
      </c>
      <c r="L438" s="32">
        <v>14.8</v>
      </c>
      <c r="M438" s="32" t="s">
        <v>58</v>
      </c>
      <c r="N438" s="32">
        <v>2</v>
      </c>
      <c r="O438" s="32">
        <v>0.7</v>
      </c>
      <c r="P438" s="32">
        <v>3</v>
      </c>
      <c r="Q438" s="32">
        <v>1250</v>
      </c>
      <c r="R438" s="32">
        <v>0.60116776900000002</v>
      </c>
      <c r="S438" s="32" t="s">
        <v>105</v>
      </c>
      <c r="Y438" s="32" t="s">
        <v>106</v>
      </c>
    </row>
    <row r="439" spans="1:25">
      <c r="A439" s="32" t="s">
        <v>527</v>
      </c>
      <c r="B439" s="33">
        <v>44244</v>
      </c>
      <c r="C439" s="32" t="s">
        <v>52</v>
      </c>
      <c r="D439" s="32" t="s">
        <v>120</v>
      </c>
      <c r="E439" s="32">
        <v>35</v>
      </c>
      <c r="F439" s="32">
        <v>759</v>
      </c>
      <c r="G439" s="32" t="s">
        <v>62</v>
      </c>
      <c r="H439" s="34">
        <v>56894.566590000002</v>
      </c>
      <c r="I439" s="34">
        <v>56894.566590000002</v>
      </c>
      <c r="J439" s="32" t="s">
        <v>55</v>
      </c>
      <c r="K439" s="32" t="s">
        <v>55</v>
      </c>
      <c r="L439" s="32">
        <v>2.8</v>
      </c>
      <c r="M439" s="32" t="s">
        <v>56</v>
      </c>
      <c r="N439" s="32">
        <v>1</v>
      </c>
      <c r="O439" s="32">
        <v>4.9000000000000004</v>
      </c>
      <c r="P439" s="32">
        <v>3</v>
      </c>
      <c r="Q439" s="32">
        <v>1000</v>
      </c>
      <c r="R439" s="32">
        <v>0.72080404200000003</v>
      </c>
      <c r="S439" s="32" t="s">
        <v>57</v>
      </c>
      <c r="T439" s="32">
        <v>21</v>
      </c>
      <c r="U439" s="32">
        <v>0</v>
      </c>
      <c r="V439" s="32">
        <v>21</v>
      </c>
      <c r="W439" s="32">
        <v>0</v>
      </c>
      <c r="X439" s="32" t="s">
        <v>56</v>
      </c>
      <c r="Y439" s="32" t="s">
        <v>64</v>
      </c>
    </row>
    <row r="440" spans="1:25">
      <c r="A440" s="32" t="s">
        <v>528</v>
      </c>
      <c r="B440" s="33">
        <v>44244</v>
      </c>
      <c r="C440" s="32" t="s">
        <v>66</v>
      </c>
      <c r="D440" s="32" t="s">
        <v>67</v>
      </c>
      <c r="E440" s="32">
        <v>47</v>
      </c>
      <c r="F440" s="32">
        <v>815</v>
      </c>
      <c r="G440" s="32" t="s">
        <v>76</v>
      </c>
      <c r="H440" s="34">
        <v>69182.454750000004</v>
      </c>
      <c r="J440" s="32" t="s">
        <v>55</v>
      </c>
      <c r="K440" s="32" t="s">
        <v>55</v>
      </c>
      <c r="L440" s="32">
        <v>4.8</v>
      </c>
      <c r="M440" s="32" t="s">
        <v>56</v>
      </c>
      <c r="N440" s="32">
        <v>3</v>
      </c>
      <c r="O440" s="32">
        <v>5.9</v>
      </c>
      <c r="P440" s="32">
        <v>4</v>
      </c>
      <c r="Q440" s="32">
        <v>1350</v>
      </c>
      <c r="R440" s="32">
        <v>0.82202706199999998</v>
      </c>
      <c r="S440" s="32" t="s">
        <v>57</v>
      </c>
      <c r="T440" s="32">
        <v>16</v>
      </c>
      <c r="U440" s="32">
        <v>0</v>
      </c>
      <c r="V440" s="32">
        <v>16</v>
      </c>
      <c r="W440" s="32">
        <v>1</v>
      </c>
      <c r="X440" s="32" t="s">
        <v>56</v>
      </c>
      <c r="Y440" s="32" t="s">
        <v>64</v>
      </c>
    </row>
    <row r="441" spans="1:25">
      <c r="A441" s="32" t="s">
        <v>529</v>
      </c>
      <c r="B441" s="33">
        <v>44245</v>
      </c>
      <c r="C441" s="32" t="s">
        <v>66</v>
      </c>
      <c r="D441" s="32" t="s">
        <v>104</v>
      </c>
      <c r="E441" s="32">
        <v>31</v>
      </c>
      <c r="F441" s="32">
        <v>699</v>
      </c>
      <c r="G441" s="32" t="s">
        <v>83</v>
      </c>
      <c r="H441" s="34">
        <v>36802.695090000001</v>
      </c>
      <c r="I441" s="34">
        <v>36802.695090000001</v>
      </c>
      <c r="J441" s="32" t="s">
        <v>63</v>
      </c>
      <c r="K441" s="32" t="s">
        <v>63</v>
      </c>
      <c r="L441" s="32">
        <v>2.1</v>
      </c>
      <c r="M441" s="32" t="s">
        <v>58</v>
      </c>
      <c r="N441" s="32">
        <v>4</v>
      </c>
      <c r="O441" s="32">
        <v>9.3000000000000007</v>
      </c>
      <c r="P441" s="32">
        <v>2</v>
      </c>
      <c r="Q441" s="32">
        <v>1400</v>
      </c>
      <c r="R441" s="32">
        <v>0.90225104499999997</v>
      </c>
      <c r="S441" s="32" t="s">
        <v>105</v>
      </c>
      <c r="Y441" s="32" t="s">
        <v>106</v>
      </c>
    </row>
    <row r="442" spans="1:25">
      <c r="A442" s="32" t="s">
        <v>530</v>
      </c>
      <c r="B442" s="33">
        <v>44245</v>
      </c>
      <c r="C442" s="32" t="s">
        <v>69</v>
      </c>
      <c r="D442" s="32" t="s">
        <v>97</v>
      </c>
      <c r="E442" s="32">
        <v>47</v>
      </c>
      <c r="F442" s="32">
        <v>738</v>
      </c>
      <c r="G442" s="32" t="s">
        <v>54</v>
      </c>
      <c r="H442" s="34">
        <v>80865.155100000004</v>
      </c>
      <c r="I442" s="34">
        <v>80865.155100000004</v>
      </c>
      <c r="J442" s="32" t="s">
        <v>63</v>
      </c>
      <c r="K442" s="32" t="s">
        <v>63</v>
      </c>
      <c r="L442" s="32">
        <v>4.7</v>
      </c>
      <c r="M442" s="32" t="s">
        <v>56</v>
      </c>
      <c r="N442" s="32">
        <v>3</v>
      </c>
      <c r="O442" s="32">
        <v>5.0999999999999996</v>
      </c>
      <c r="P442" s="32">
        <v>3</v>
      </c>
      <c r="Q442" s="32">
        <v>1700</v>
      </c>
      <c r="R442" s="32">
        <v>0.95942663500000003</v>
      </c>
      <c r="S442" s="32" t="s">
        <v>57</v>
      </c>
      <c r="T442" s="32">
        <v>22</v>
      </c>
      <c r="U442" s="32">
        <v>1</v>
      </c>
      <c r="V442" s="32">
        <v>22</v>
      </c>
      <c r="W442" s="32">
        <v>0</v>
      </c>
      <c r="X442" s="32" t="s">
        <v>56</v>
      </c>
      <c r="Y442" s="32" t="s">
        <v>64</v>
      </c>
    </row>
    <row r="443" spans="1:25">
      <c r="A443" s="32" t="s">
        <v>530</v>
      </c>
      <c r="B443" s="33">
        <v>44245</v>
      </c>
      <c r="C443" s="32" t="s">
        <v>69</v>
      </c>
      <c r="D443" s="32" t="s">
        <v>97</v>
      </c>
      <c r="E443" s="32">
        <v>47</v>
      </c>
      <c r="F443" s="32">
        <v>738</v>
      </c>
      <c r="G443" s="32" t="s">
        <v>54</v>
      </c>
      <c r="H443" s="34">
        <v>80865.155100000004</v>
      </c>
      <c r="I443" s="34">
        <v>80865.155100000004</v>
      </c>
      <c r="J443" s="32" t="s">
        <v>63</v>
      </c>
      <c r="K443" s="32" t="s">
        <v>63</v>
      </c>
      <c r="L443" s="32">
        <v>4.7</v>
      </c>
      <c r="M443" s="32" t="s">
        <v>56</v>
      </c>
      <c r="N443" s="32">
        <v>3</v>
      </c>
      <c r="O443" s="32">
        <v>5.0999999999999996</v>
      </c>
      <c r="P443" s="32">
        <v>3</v>
      </c>
      <c r="Q443" s="32">
        <v>1700</v>
      </c>
      <c r="R443" s="32">
        <v>0.99209325500000001</v>
      </c>
      <c r="S443" s="32" t="s">
        <v>57</v>
      </c>
      <c r="T443" s="32">
        <v>22</v>
      </c>
      <c r="U443" s="32">
        <v>1</v>
      </c>
      <c r="V443" s="32">
        <v>22</v>
      </c>
      <c r="W443" s="32">
        <v>0</v>
      </c>
      <c r="X443" s="32" t="s">
        <v>56</v>
      </c>
      <c r="Y443" s="32" t="s">
        <v>64</v>
      </c>
    </row>
    <row r="444" spans="1:25">
      <c r="A444" s="32" t="s">
        <v>531</v>
      </c>
      <c r="B444" s="33">
        <v>44246</v>
      </c>
      <c r="C444" s="32" t="s">
        <v>52</v>
      </c>
      <c r="D444" s="32" t="s">
        <v>120</v>
      </c>
      <c r="E444" s="32">
        <v>30</v>
      </c>
      <c r="F444" s="32">
        <v>605</v>
      </c>
      <c r="G444" s="32" t="s">
        <v>76</v>
      </c>
      <c r="H444" s="34">
        <v>31555.541570000001</v>
      </c>
      <c r="I444" s="34">
        <v>31555.541570000001</v>
      </c>
      <c r="J444" s="32" t="s">
        <v>55</v>
      </c>
      <c r="K444" s="32" t="s">
        <v>55</v>
      </c>
      <c r="L444" s="32">
        <v>10.7</v>
      </c>
      <c r="M444" s="32" t="s">
        <v>56</v>
      </c>
      <c r="N444" s="32">
        <v>6</v>
      </c>
      <c r="O444" s="32">
        <v>1.5</v>
      </c>
      <c r="P444" s="32">
        <v>3</v>
      </c>
      <c r="Q444" s="32">
        <v>1550</v>
      </c>
      <c r="R444" s="32">
        <v>0.999416423</v>
      </c>
      <c r="S444" s="32" t="s">
        <v>105</v>
      </c>
      <c r="Y444" s="32" t="s">
        <v>106</v>
      </c>
    </row>
    <row r="445" spans="1:25">
      <c r="A445" s="32" t="s">
        <v>532</v>
      </c>
      <c r="B445" s="33">
        <v>44248</v>
      </c>
      <c r="C445" s="32" t="s">
        <v>66</v>
      </c>
      <c r="D445" s="32" t="s">
        <v>116</v>
      </c>
      <c r="E445" s="32">
        <v>26</v>
      </c>
      <c r="F445" s="32">
        <v>598</v>
      </c>
      <c r="G445" s="32" t="s">
        <v>62</v>
      </c>
      <c r="H445" s="34">
        <v>32327.170300000002</v>
      </c>
      <c r="I445" s="34">
        <v>32327.170300000002</v>
      </c>
      <c r="J445" s="32" t="s">
        <v>55</v>
      </c>
      <c r="K445" s="32" t="s">
        <v>55</v>
      </c>
      <c r="L445" s="32">
        <v>4.2</v>
      </c>
      <c r="M445" s="32" t="s">
        <v>56</v>
      </c>
      <c r="N445" s="32">
        <v>7</v>
      </c>
      <c r="O445" s="32">
        <v>2.2000000000000002</v>
      </c>
      <c r="P445" s="32">
        <v>4</v>
      </c>
      <c r="Q445" s="32">
        <v>1200</v>
      </c>
      <c r="R445" s="32">
        <v>0.98120906600000002</v>
      </c>
      <c r="S445" s="32" t="s">
        <v>57</v>
      </c>
      <c r="T445" s="32">
        <v>19</v>
      </c>
      <c r="U445" s="32">
        <v>0</v>
      </c>
      <c r="V445" s="32">
        <v>19</v>
      </c>
      <c r="W445" s="32">
        <v>0</v>
      </c>
      <c r="X445" s="32" t="s">
        <v>58</v>
      </c>
      <c r="Y445" s="32" t="s">
        <v>59</v>
      </c>
    </row>
    <row r="446" spans="1:25">
      <c r="A446" s="32" t="s">
        <v>533</v>
      </c>
      <c r="B446" s="33">
        <v>44250</v>
      </c>
      <c r="C446" s="32" t="s">
        <v>69</v>
      </c>
      <c r="D446" s="32" t="s">
        <v>94</v>
      </c>
      <c r="E446" s="32">
        <v>32</v>
      </c>
      <c r="F446" s="32">
        <v>644</v>
      </c>
      <c r="G446" s="32" t="s">
        <v>76</v>
      </c>
      <c r="H446" s="34">
        <v>25129.256069999999</v>
      </c>
      <c r="J446" s="32" t="s">
        <v>63</v>
      </c>
      <c r="K446" s="32" t="s">
        <v>63</v>
      </c>
      <c r="L446" s="32">
        <v>3.8</v>
      </c>
      <c r="M446" s="32" t="s">
        <v>56</v>
      </c>
      <c r="N446" s="32">
        <v>4</v>
      </c>
      <c r="O446" s="32">
        <v>1.9</v>
      </c>
      <c r="P446" s="32">
        <v>3</v>
      </c>
      <c r="Q446" s="32">
        <v>800</v>
      </c>
      <c r="R446" s="32">
        <v>0.937936298</v>
      </c>
      <c r="S446" s="32" t="s">
        <v>57</v>
      </c>
      <c r="T446" s="32">
        <v>23</v>
      </c>
      <c r="U446" s="32">
        <v>1</v>
      </c>
      <c r="V446" s="32">
        <v>23</v>
      </c>
      <c r="W446" s="32">
        <v>0</v>
      </c>
      <c r="X446" s="32" t="s">
        <v>58</v>
      </c>
      <c r="Y446" s="32" t="s">
        <v>59</v>
      </c>
    </row>
    <row r="447" spans="1:25">
      <c r="A447" s="32" t="s">
        <v>534</v>
      </c>
      <c r="B447" s="33">
        <v>44250</v>
      </c>
      <c r="C447" s="32" t="s">
        <v>69</v>
      </c>
      <c r="D447" s="32" t="s">
        <v>100</v>
      </c>
      <c r="E447" s="32">
        <v>42</v>
      </c>
      <c r="F447" s="32">
        <v>468</v>
      </c>
      <c r="G447" s="32" t="s">
        <v>76</v>
      </c>
      <c r="H447" s="34">
        <v>69658.994909999994</v>
      </c>
      <c r="I447" s="34">
        <v>69658.994909999994</v>
      </c>
      <c r="J447" s="32" t="s">
        <v>55</v>
      </c>
      <c r="K447" s="32" t="s">
        <v>55</v>
      </c>
      <c r="L447" s="32">
        <v>3.5</v>
      </c>
      <c r="M447" s="32" t="s">
        <v>56</v>
      </c>
      <c r="N447" s="32">
        <v>1</v>
      </c>
      <c r="O447" s="32">
        <v>4.3</v>
      </c>
      <c r="P447" s="32">
        <v>4</v>
      </c>
      <c r="Q447" s="32">
        <v>1750</v>
      </c>
      <c r="R447" s="32">
        <v>0.87070354100000003</v>
      </c>
      <c r="S447" s="32" t="s">
        <v>105</v>
      </c>
      <c r="Y447" s="32" t="s">
        <v>106</v>
      </c>
    </row>
    <row r="448" spans="1:25">
      <c r="A448" s="32" t="s">
        <v>535</v>
      </c>
      <c r="B448" s="33">
        <v>44251</v>
      </c>
      <c r="C448" s="32" t="s">
        <v>69</v>
      </c>
      <c r="D448" s="32" t="s">
        <v>70</v>
      </c>
      <c r="E448" s="32">
        <v>37</v>
      </c>
      <c r="F448" s="32">
        <v>610</v>
      </c>
      <c r="G448" s="32" t="s">
        <v>76</v>
      </c>
      <c r="H448" s="34">
        <v>86319.391029999999</v>
      </c>
      <c r="J448" s="32" t="s">
        <v>55</v>
      </c>
      <c r="K448" s="32" t="s">
        <v>55</v>
      </c>
      <c r="L448" s="32">
        <v>4.0999999999999996</v>
      </c>
      <c r="M448" s="32" t="s">
        <v>56</v>
      </c>
      <c r="N448" s="32">
        <v>3</v>
      </c>
      <c r="O448" s="32">
        <v>0.7</v>
      </c>
      <c r="P448" s="32">
        <v>4</v>
      </c>
      <c r="Q448" s="32">
        <v>800</v>
      </c>
      <c r="R448" s="32">
        <v>0.781228284</v>
      </c>
      <c r="S448" s="32" t="s">
        <v>57</v>
      </c>
      <c r="T448" s="32">
        <v>16</v>
      </c>
      <c r="U448" s="32">
        <v>0</v>
      </c>
      <c r="V448" s="32">
        <v>16</v>
      </c>
      <c r="W448" s="32">
        <v>0</v>
      </c>
      <c r="X448" s="32" t="s">
        <v>56</v>
      </c>
      <c r="Y448" s="32" t="s">
        <v>64</v>
      </c>
    </row>
    <row r="449" spans="1:25">
      <c r="A449" s="32" t="s">
        <v>536</v>
      </c>
      <c r="B449" s="33">
        <v>44253</v>
      </c>
      <c r="C449" s="32" t="s">
        <v>52</v>
      </c>
      <c r="D449" s="32" t="s">
        <v>79</v>
      </c>
      <c r="E449" s="32">
        <v>52</v>
      </c>
      <c r="F449" s="32">
        <v>753</v>
      </c>
      <c r="G449" s="32" t="s">
        <v>83</v>
      </c>
      <c r="H449" s="34">
        <v>60063.033889999999</v>
      </c>
      <c r="I449" s="34">
        <v>60063.033889999999</v>
      </c>
      <c r="J449" s="32" t="s">
        <v>55</v>
      </c>
      <c r="K449" s="32" t="s">
        <v>55</v>
      </c>
      <c r="L449" s="32">
        <v>6</v>
      </c>
      <c r="M449" s="32" t="s">
        <v>56</v>
      </c>
      <c r="N449" s="32">
        <v>0</v>
      </c>
      <c r="O449" s="32">
        <v>1.6</v>
      </c>
      <c r="P449" s="32">
        <v>1</v>
      </c>
      <c r="Q449" s="32">
        <v>800</v>
      </c>
      <c r="R449" s="32">
        <v>0.67179621300000003</v>
      </c>
      <c r="S449" s="32" t="s">
        <v>57</v>
      </c>
      <c r="T449" s="32">
        <v>20</v>
      </c>
      <c r="U449" s="32">
        <v>1</v>
      </c>
      <c r="V449" s="32">
        <v>20</v>
      </c>
      <c r="W449" s="32">
        <v>0</v>
      </c>
      <c r="X449" s="32" t="s">
        <v>56</v>
      </c>
      <c r="Y449" s="32" t="s">
        <v>64</v>
      </c>
    </row>
    <row r="450" spans="1:25">
      <c r="A450" s="32" t="s">
        <v>537</v>
      </c>
      <c r="B450" s="33">
        <v>44254</v>
      </c>
      <c r="C450" s="32" t="s">
        <v>69</v>
      </c>
      <c r="D450" s="32" t="s">
        <v>102</v>
      </c>
      <c r="E450" s="32">
        <v>53</v>
      </c>
      <c r="F450" s="32">
        <v>680</v>
      </c>
      <c r="G450" s="32" t="s">
        <v>76</v>
      </c>
      <c r="H450" s="34">
        <v>82473.002250000005</v>
      </c>
      <c r="I450" s="34">
        <v>82473.002250000005</v>
      </c>
      <c r="J450" s="32" t="s">
        <v>55</v>
      </c>
      <c r="K450" s="32" t="s">
        <v>55</v>
      </c>
      <c r="L450" s="32">
        <v>5.0999999999999996</v>
      </c>
      <c r="M450" s="32" t="s">
        <v>56</v>
      </c>
      <c r="N450" s="32">
        <v>3</v>
      </c>
      <c r="O450" s="32">
        <v>2.7</v>
      </c>
      <c r="P450" s="32">
        <v>2</v>
      </c>
      <c r="Q450" s="32">
        <v>1300</v>
      </c>
      <c r="R450" s="32">
        <v>0.54520281699999995</v>
      </c>
      <c r="S450" s="32" t="s">
        <v>57</v>
      </c>
      <c r="T450" s="32">
        <v>22</v>
      </c>
      <c r="U450" s="32">
        <v>1</v>
      </c>
      <c r="V450" s="32">
        <v>22</v>
      </c>
      <c r="W450" s="32">
        <v>0</v>
      </c>
      <c r="X450" s="32" t="s">
        <v>56</v>
      </c>
      <c r="Y450" s="32" t="s">
        <v>64</v>
      </c>
    </row>
    <row r="451" spans="1:25">
      <c r="A451" s="32" t="s">
        <v>538</v>
      </c>
      <c r="B451" s="33">
        <v>44257</v>
      </c>
      <c r="C451" s="32" t="s">
        <v>66</v>
      </c>
      <c r="D451" s="32" t="s">
        <v>67</v>
      </c>
      <c r="E451" s="32">
        <v>40</v>
      </c>
      <c r="F451" s="32">
        <v>713</v>
      </c>
      <c r="G451" s="32" t="s">
        <v>54</v>
      </c>
      <c r="H451" s="34">
        <v>54173.229749999999</v>
      </c>
      <c r="I451" s="34">
        <v>54173.229749999999</v>
      </c>
      <c r="J451" s="32" t="s">
        <v>63</v>
      </c>
      <c r="K451" s="32" t="s">
        <v>63</v>
      </c>
      <c r="L451" s="32">
        <v>0.4</v>
      </c>
      <c r="M451" s="32" t="s">
        <v>56</v>
      </c>
      <c r="N451" s="32">
        <v>3</v>
      </c>
      <c r="O451" s="32">
        <v>15.2</v>
      </c>
      <c r="P451" s="32">
        <v>4</v>
      </c>
      <c r="Q451" s="32">
        <v>1050</v>
      </c>
      <c r="R451" s="32">
        <v>0.404681978</v>
      </c>
      <c r="S451" s="32" t="s">
        <v>57</v>
      </c>
      <c r="T451" s="32">
        <v>17</v>
      </c>
      <c r="U451" s="32">
        <v>2</v>
      </c>
      <c r="V451" s="32">
        <v>17</v>
      </c>
      <c r="W451" s="32">
        <v>0</v>
      </c>
      <c r="X451" s="32" t="s">
        <v>56</v>
      </c>
      <c r="Y451" s="32" t="s">
        <v>64</v>
      </c>
    </row>
    <row r="452" spans="1:25">
      <c r="A452" s="32" t="s">
        <v>539</v>
      </c>
      <c r="B452" s="33">
        <v>44261</v>
      </c>
      <c r="C452" s="32" t="s">
        <v>66</v>
      </c>
      <c r="D452" s="32" t="s">
        <v>67</v>
      </c>
      <c r="E452" s="32">
        <v>27</v>
      </c>
      <c r="F452" s="32">
        <v>820</v>
      </c>
      <c r="G452" s="32" t="s">
        <v>62</v>
      </c>
      <c r="H452" s="34">
        <v>66831.664430000004</v>
      </c>
      <c r="I452" s="34">
        <v>66831.664430000004</v>
      </c>
      <c r="J452" s="32" t="s">
        <v>55</v>
      </c>
      <c r="K452" s="32" t="s">
        <v>55</v>
      </c>
      <c r="L452" s="32">
        <v>3.2</v>
      </c>
      <c r="M452" s="32" t="s">
        <v>56</v>
      </c>
      <c r="N452" s="32">
        <v>1</v>
      </c>
      <c r="O452" s="32">
        <v>6.1</v>
      </c>
      <c r="P452" s="32">
        <v>3</v>
      </c>
      <c r="Q452" s="32">
        <v>1150</v>
      </c>
      <c r="R452" s="32">
        <v>0.25382336300000002</v>
      </c>
      <c r="S452" s="32" t="s">
        <v>57</v>
      </c>
      <c r="T452" s="32">
        <v>18</v>
      </c>
      <c r="U452" s="32">
        <v>1</v>
      </c>
      <c r="V452" s="32">
        <v>18</v>
      </c>
      <c r="W452" s="32">
        <v>0</v>
      </c>
      <c r="X452" s="32" t="s">
        <v>56</v>
      </c>
      <c r="Y452" s="32" t="s">
        <v>64</v>
      </c>
    </row>
    <row r="453" spans="1:25">
      <c r="A453" s="32" t="s">
        <v>540</v>
      </c>
      <c r="B453" s="33">
        <v>44262</v>
      </c>
      <c r="C453" s="32" t="s">
        <v>69</v>
      </c>
      <c r="D453" s="32" t="s">
        <v>100</v>
      </c>
      <c r="E453" s="32">
        <v>23</v>
      </c>
      <c r="F453" s="32">
        <v>658</v>
      </c>
      <c r="G453" s="32" t="s">
        <v>54</v>
      </c>
      <c r="H453" s="34">
        <v>56917.69167</v>
      </c>
      <c r="I453" s="34">
        <v>56917.69167</v>
      </c>
      <c r="J453" s="32" t="s">
        <v>63</v>
      </c>
      <c r="K453" s="32" t="s">
        <v>73</v>
      </c>
      <c r="L453" s="32">
        <v>1.9</v>
      </c>
      <c r="M453" s="32" t="s">
        <v>56</v>
      </c>
      <c r="N453" s="32">
        <v>1</v>
      </c>
      <c r="O453" s="32">
        <v>0.2</v>
      </c>
      <c r="P453" s="32">
        <v>3</v>
      </c>
      <c r="Q453" s="32">
        <v>1250</v>
      </c>
      <c r="R453" s="32">
        <v>9.6480720000000006E-2</v>
      </c>
      <c r="S453" s="32" t="s">
        <v>57</v>
      </c>
      <c r="T453" s="32">
        <v>18</v>
      </c>
      <c r="U453" s="32">
        <v>0</v>
      </c>
      <c r="V453" s="32">
        <v>18</v>
      </c>
      <c r="W453" s="32">
        <v>0</v>
      </c>
      <c r="X453" s="32" t="s">
        <v>56</v>
      </c>
      <c r="Y453" s="32" t="s">
        <v>64</v>
      </c>
    </row>
    <row r="454" spans="1:25">
      <c r="A454" s="32" t="s">
        <v>541</v>
      </c>
      <c r="B454" s="33">
        <v>44273</v>
      </c>
      <c r="C454" s="32" t="s">
        <v>66</v>
      </c>
      <c r="D454" s="32" t="s">
        <v>75</v>
      </c>
      <c r="E454" s="32">
        <v>64</v>
      </c>
      <c r="F454" s="32">
        <v>660</v>
      </c>
      <c r="G454" s="32" t="s">
        <v>76</v>
      </c>
      <c r="H454" s="34">
        <v>17974.12845</v>
      </c>
      <c r="I454" s="34">
        <v>17974.12845</v>
      </c>
      <c r="J454" s="32" t="s">
        <v>55</v>
      </c>
      <c r="K454" s="32" t="s">
        <v>55</v>
      </c>
      <c r="L454" s="32">
        <v>1.3</v>
      </c>
      <c r="M454" s="32" t="s">
        <v>56</v>
      </c>
      <c r="N454" s="32">
        <v>2</v>
      </c>
      <c r="O454" s="32">
        <v>1.5</v>
      </c>
      <c r="P454" s="32">
        <v>0</v>
      </c>
      <c r="Q454" s="32">
        <v>1150</v>
      </c>
      <c r="R454" s="32">
        <v>6.3326565000000001E-2</v>
      </c>
      <c r="S454" s="32" t="s">
        <v>105</v>
      </c>
      <c r="Y454" s="32" t="s">
        <v>106</v>
      </c>
    </row>
    <row r="455" spans="1:25">
      <c r="A455" s="32" t="s">
        <v>542</v>
      </c>
      <c r="B455" s="33">
        <v>44276</v>
      </c>
      <c r="C455" s="32" t="s">
        <v>69</v>
      </c>
      <c r="D455" s="32" t="s">
        <v>86</v>
      </c>
      <c r="E455" s="32">
        <v>42</v>
      </c>
      <c r="F455" s="32">
        <v>656</v>
      </c>
      <c r="G455" s="32" t="s">
        <v>76</v>
      </c>
      <c r="H455" s="34">
        <v>43049.74424</v>
      </c>
      <c r="I455" s="34">
        <v>43049.74424</v>
      </c>
      <c r="J455" s="32" t="s">
        <v>77</v>
      </c>
      <c r="K455" s="32" t="s">
        <v>77</v>
      </c>
      <c r="L455" s="32">
        <v>2.2999999999999998</v>
      </c>
      <c r="M455" s="32" t="s">
        <v>56</v>
      </c>
      <c r="N455" s="32">
        <v>4</v>
      </c>
      <c r="O455" s="32">
        <v>7.1</v>
      </c>
      <c r="P455" s="32">
        <v>3</v>
      </c>
      <c r="Q455" s="32">
        <v>1650</v>
      </c>
      <c r="R455" s="32">
        <v>0.221516145</v>
      </c>
      <c r="S455" s="32" t="s">
        <v>57</v>
      </c>
      <c r="T455" s="32">
        <v>14</v>
      </c>
      <c r="U455" s="32">
        <v>0</v>
      </c>
      <c r="V455" s="32">
        <v>14</v>
      </c>
      <c r="W455" s="32">
        <v>0</v>
      </c>
      <c r="X455" s="32" t="s">
        <v>56</v>
      </c>
      <c r="Y455" s="32" t="s">
        <v>64</v>
      </c>
    </row>
    <row r="456" spans="1:25">
      <c r="A456" s="32" t="s">
        <v>543</v>
      </c>
      <c r="B456" s="33">
        <v>44278</v>
      </c>
      <c r="C456" s="32" t="s">
        <v>69</v>
      </c>
      <c r="D456" s="32" t="s">
        <v>94</v>
      </c>
      <c r="E456" s="32">
        <v>47</v>
      </c>
      <c r="F456" s="32">
        <v>644</v>
      </c>
      <c r="G456" s="32" t="s">
        <v>54</v>
      </c>
      <c r="H456" s="34">
        <v>16986.07704</v>
      </c>
      <c r="I456" s="34">
        <v>16986.07704</v>
      </c>
      <c r="J456" s="32" t="s">
        <v>63</v>
      </c>
      <c r="K456" s="32" t="s">
        <v>73</v>
      </c>
      <c r="L456" s="32">
        <v>0.7</v>
      </c>
      <c r="M456" s="32" t="s">
        <v>56</v>
      </c>
      <c r="N456" s="32">
        <v>4</v>
      </c>
      <c r="O456" s="32">
        <v>3</v>
      </c>
      <c r="P456" s="32">
        <v>3</v>
      </c>
      <c r="Q456" s="32">
        <v>1250</v>
      </c>
      <c r="R456" s="32">
        <v>0.37404699899999999</v>
      </c>
      <c r="S456" s="32" t="s">
        <v>105</v>
      </c>
      <c r="Y456" s="32" t="s">
        <v>106</v>
      </c>
    </row>
    <row r="457" spans="1:25">
      <c r="A457" s="32" t="s">
        <v>544</v>
      </c>
      <c r="B457" s="33">
        <v>44280</v>
      </c>
      <c r="C457" s="32" t="s">
        <v>69</v>
      </c>
      <c r="D457" s="32" t="s">
        <v>102</v>
      </c>
      <c r="E457" s="32">
        <v>34</v>
      </c>
      <c r="F457" s="32">
        <v>822</v>
      </c>
      <c r="G457" s="32" t="s">
        <v>76</v>
      </c>
      <c r="H457" s="34">
        <v>30952.095560000002</v>
      </c>
      <c r="J457" s="32" t="s">
        <v>63</v>
      </c>
      <c r="K457" s="32" t="s">
        <v>73</v>
      </c>
      <c r="L457" s="32">
        <v>0.2</v>
      </c>
      <c r="M457" s="32" t="s">
        <v>56</v>
      </c>
      <c r="N457" s="32">
        <v>2</v>
      </c>
      <c r="O457" s="32">
        <v>2</v>
      </c>
      <c r="P457" s="32">
        <v>2</v>
      </c>
      <c r="Q457" s="32">
        <v>1050</v>
      </c>
      <c r="R457" s="32">
        <v>0.51702266100000005</v>
      </c>
      <c r="S457" s="32" t="s">
        <v>57</v>
      </c>
      <c r="T457" s="32">
        <v>17</v>
      </c>
      <c r="U457" s="32">
        <v>0</v>
      </c>
      <c r="V457" s="32">
        <v>17</v>
      </c>
      <c r="W457" s="32">
        <v>0</v>
      </c>
      <c r="X457" s="32" t="s">
        <v>56</v>
      </c>
      <c r="Y457" s="32" t="s">
        <v>64</v>
      </c>
    </row>
    <row r="458" spans="1:25">
      <c r="A458" s="32" t="s">
        <v>545</v>
      </c>
      <c r="B458" s="33">
        <v>44280</v>
      </c>
      <c r="C458" s="32" t="s">
        <v>69</v>
      </c>
      <c r="D458" s="32" t="s">
        <v>70</v>
      </c>
      <c r="E458" s="32">
        <v>52</v>
      </c>
      <c r="F458" s="32">
        <v>788</v>
      </c>
      <c r="G458" s="32" t="s">
        <v>76</v>
      </c>
      <c r="H458" s="34">
        <v>61735.884050000001</v>
      </c>
      <c r="I458" s="34">
        <v>61735.884050000001</v>
      </c>
      <c r="J458" s="32" t="s">
        <v>77</v>
      </c>
      <c r="K458" s="32" t="s">
        <v>77</v>
      </c>
      <c r="L458" s="32">
        <v>0.7</v>
      </c>
      <c r="M458" s="32" t="s">
        <v>56</v>
      </c>
      <c r="N458" s="32">
        <v>1</v>
      </c>
      <c r="O458" s="32">
        <v>0.5</v>
      </c>
      <c r="P458" s="32">
        <v>3</v>
      </c>
      <c r="Q458" s="32">
        <v>1600</v>
      </c>
      <c r="R458" s="32">
        <v>0.64679075500000005</v>
      </c>
      <c r="S458" s="32" t="s">
        <v>57</v>
      </c>
      <c r="T458" s="32">
        <v>19</v>
      </c>
      <c r="U458" s="32">
        <v>0</v>
      </c>
      <c r="V458" s="32">
        <v>19</v>
      </c>
      <c r="W458" s="32">
        <v>0</v>
      </c>
      <c r="X458" s="32" t="s">
        <v>56</v>
      </c>
      <c r="Y458" s="32" t="s">
        <v>64</v>
      </c>
    </row>
    <row r="459" spans="1:25">
      <c r="A459" s="32" t="s">
        <v>546</v>
      </c>
      <c r="B459" s="33">
        <v>44281</v>
      </c>
      <c r="C459" s="32" t="s">
        <v>66</v>
      </c>
      <c r="D459" s="32" t="s">
        <v>72</v>
      </c>
      <c r="E459" s="32">
        <v>28</v>
      </c>
      <c r="F459" s="32">
        <v>734</v>
      </c>
      <c r="G459" s="32" t="s">
        <v>76</v>
      </c>
      <c r="H459" s="34">
        <v>38324.56596</v>
      </c>
      <c r="I459" s="34">
        <v>38324.56596</v>
      </c>
      <c r="J459" s="32" t="s">
        <v>156</v>
      </c>
      <c r="K459" s="32" t="s">
        <v>156</v>
      </c>
      <c r="L459" s="32">
        <v>8</v>
      </c>
      <c r="M459" s="32" t="s">
        <v>56</v>
      </c>
      <c r="N459" s="32">
        <v>3</v>
      </c>
      <c r="O459" s="32">
        <v>2.7</v>
      </c>
      <c r="P459" s="32">
        <v>3</v>
      </c>
      <c r="Q459" s="32">
        <v>1550</v>
      </c>
      <c r="R459" s="32">
        <v>0.76003629900000003</v>
      </c>
      <c r="S459" s="32" t="s">
        <v>57</v>
      </c>
      <c r="T459" s="32">
        <v>21</v>
      </c>
      <c r="U459" s="32">
        <v>0</v>
      </c>
      <c r="V459" s="32">
        <v>21</v>
      </c>
      <c r="W459" s="32">
        <v>0</v>
      </c>
      <c r="X459" s="32" t="s">
        <v>56</v>
      </c>
      <c r="Y459" s="32" t="s">
        <v>64</v>
      </c>
    </row>
    <row r="460" spans="1:25">
      <c r="A460" s="32" t="s">
        <v>547</v>
      </c>
      <c r="B460" s="33">
        <v>44281</v>
      </c>
      <c r="C460" s="32" t="s">
        <v>69</v>
      </c>
      <c r="D460" s="32" t="s">
        <v>97</v>
      </c>
      <c r="E460" s="32">
        <v>23</v>
      </c>
      <c r="F460" s="32">
        <v>589</v>
      </c>
      <c r="G460" s="32" t="s">
        <v>62</v>
      </c>
      <c r="H460" s="34">
        <v>55623.048260000003</v>
      </c>
      <c r="I460" s="34">
        <v>55623.048260000003</v>
      </c>
      <c r="J460" s="32" t="s">
        <v>55</v>
      </c>
      <c r="K460" s="32" t="s">
        <v>73</v>
      </c>
      <c r="L460" s="32">
        <v>0.6</v>
      </c>
      <c r="M460" s="32" t="s">
        <v>56</v>
      </c>
      <c r="N460" s="32">
        <v>2</v>
      </c>
      <c r="O460" s="32">
        <v>4.8</v>
      </c>
      <c r="P460" s="32">
        <v>2</v>
      </c>
      <c r="Q460" s="32">
        <v>1400</v>
      </c>
      <c r="R460" s="32">
        <v>0.85386638599999998</v>
      </c>
      <c r="S460" s="32" t="s">
        <v>57</v>
      </c>
      <c r="T460" s="32">
        <v>20</v>
      </c>
      <c r="U460" s="32">
        <v>0</v>
      </c>
      <c r="V460" s="32">
        <v>20</v>
      </c>
      <c r="W460" s="32">
        <v>0</v>
      </c>
      <c r="X460" s="32" t="s">
        <v>56</v>
      </c>
      <c r="Y460" s="32" t="s">
        <v>64</v>
      </c>
    </row>
    <row r="461" spans="1:25">
      <c r="A461" s="32" t="s">
        <v>548</v>
      </c>
      <c r="B461" s="33">
        <v>44282</v>
      </c>
      <c r="C461" s="32" t="s">
        <v>66</v>
      </c>
      <c r="D461" s="32" t="s">
        <v>116</v>
      </c>
      <c r="E461" s="32">
        <v>60</v>
      </c>
      <c r="F461" s="32">
        <v>761</v>
      </c>
      <c r="G461" s="32" t="s">
        <v>54</v>
      </c>
      <c r="H461" s="34">
        <v>24045.80258</v>
      </c>
      <c r="I461" s="34">
        <v>24045.80258</v>
      </c>
      <c r="J461" s="32" t="s">
        <v>55</v>
      </c>
      <c r="K461" s="32" t="s">
        <v>55</v>
      </c>
      <c r="L461" s="32">
        <v>2.4</v>
      </c>
      <c r="M461" s="32" t="s">
        <v>58</v>
      </c>
      <c r="N461" s="32">
        <v>2</v>
      </c>
      <c r="O461" s="32">
        <v>1.6</v>
      </c>
      <c r="P461" s="32">
        <v>2</v>
      </c>
      <c r="Q461" s="32">
        <v>1000</v>
      </c>
      <c r="R461" s="32">
        <v>0.92588408600000005</v>
      </c>
      <c r="S461" s="32" t="s">
        <v>105</v>
      </c>
      <c r="Y461" s="32" t="s">
        <v>106</v>
      </c>
    </row>
    <row r="462" spans="1:25">
      <c r="A462" s="32" t="s">
        <v>549</v>
      </c>
      <c r="B462" s="33">
        <v>44283</v>
      </c>
      <c r="C462" s="32" t="s">
        <v>66</v>
      </c>
      <c r="D462" s="32" t="s">
        <v>104</v>
      </c>
      <c r="E462" s="32">
        <v>26</v>
      </c>
      <c r="F462" s="32">
        <v>709</v>
      </c>
      <c r="G462" s="32" t="s">
        <v>54</v>
      </c>
      <c r="H462" s="34">
        <v>41711.844519999999</v>
      </c>
      <c r="I462" s="34">
        <v>41711.844519999999</v>
      </c>
      <c r="J462" s="32" t="s">
        <v>90</v>
      </c>
      <c r="K462" s="32" t="s">
        <v>73</v>
      </c>
      <c r="L462" s="32">
        <v>7.7</v>
      </c>
      <c r="M462" s="32" t="s">
        <v>56</v>
      </c>
      <c r="N462" s="32">
        <v>2</v>
      </c>
      <c r="O462" s="32">
        <v>0.3</v>
      </c>
      <c r="P462" s="32">
        <v>4</v>
      </c>
      <c r="Q462" s="32">
        <v>1750</v>
      </c>
      <c r="R462" s="32">
        <v>0.97424967699999998</v>
      </c>
      <c r="S462" s="32" t="s">
        <v>105</v>
      </c>
      <c r="Y462" s="32" t="s">
        <v>106</v>
      </c>
    </row>
    <row r="463" spans="1:25">
      <c r="A463" s="32" t="s">
        <v>550</v>
      </c>
      <c r="B463" s="33">
        <v>44288</v>
      </c>
      <c r="C463" s="32" t="s">
        <v>69</v>
      </c>
      <c r="D463" s="32" t="s">
        <v>94</v>
      </c>
      <c r="E463" s="32">
        <v>42</v>
      </c>
      <c r="F463" s="32">
        <v>529</v>
      </c>
      <c r="G463" s="32" t="s">
        <v>62</v>
      </c>
      <c r="H463" s="34">
        <v>22770.703829999999</v>
      </c>
      <c r="I463" s="34">
        <v>22770.703829999999</v>
      </c>
      <c r="J463" s="32" t="s">
        <v>55</v>
      </c>
      <c r="K463" s="32" t="s">
        <v>55</v>
      </c>
      <c r="L463" s="32">
        <v>0.3</v>
      </c>
      <c r="M463" s="32" t="s">
        <v>56</v>
      </c>
      <c r="N463" s="32">
        <v>1</v>
      </c>
      <c r="O463" s="32">
        <v>3.1</v>
      </c>
      <c r="P463" s="32">
        <v>3</v>
      </c>
      <c r="Q463" s="32">
        <v>1150</v>
      </c>
      <c r="R463" s="32">
        <v>0.997727637</v>
      </c>
      <c r="S463" s="32" t="s">
        <v>105</v>
      </c>
      <c r="Y463" s="32" t="s">
        <v>106</v>
      </c>
    </row>
    <row r="464" spans="1:25">
      <c r="A464" s="32" t="s">
        <v>551</v>
      </c>
      <c r="B464" s="33">
        <v>44289</v>
      </c>
      <c r="C464" s="32" t="s">
        <v>66</v>
      </c>
      <c r="D464" s="32" t="s">
        <v>75</v>
      </c>
      <c r="E464" s="32">
        <v>44</v>
      </c>
      <c r="F464" s="32">
        <v>761</v>
      </c>
      <c r="G464" s="32" t="s">
        <v>62</v>
      </c>
      <c r="H464" s="34">
        <v>38553.315060000001</v>
      </c>
      <c r="I464" s="34">
        <v>38553.315060000001</v>
      </c>
      <c r="J464" s="32" t="s">
        <v>63</v>
      </c>
      <c r="K464" s="32" t="s">
        <v>63</v>
      </c>
      <c r="L464" s="32">
        <v>2.1</v>
      </c>
      <c r="M464" s="32" t="s">
        <v>56</v>
      </c>
      <c r="N464" s="32">
        <v>1</v>
      </c>
      <c r="O464" s="32">
        <v>3.4</v>
      </c>
      <c r="P464" s="32">
        <v>2</v>
      </c>
      <c r="Q464" s="32">
        <v>1300</v>
      </c>
      <c r="R464" s="32">
        <v>0.99571821199999999</v>
      </c>
      <c r="S464" s="32" t="s">
        <v>57</v>
      </c>
      <c r="T464" s="32">
        <v>16</v>
      </c>
      <c r="U464" s="32">
        <v>1</v>
      </c>
      <c r="V464" s="32">
        <v>16</v>
      </c>
      <c r="W464" s="32">
        <v>0</v>
      </c>
      <c r="X464" s="32" t="s">
        <v>56</v>
      </c>
      <c r="Y464" s="32" t="s">
        <v>64</v>
      </c>
    </row>
    <row r="465" spans="1:25">
      <c r="A465" s="32" t="s">
        <v>552</v>
      </c>
      <c r="B465" s="33">
        <v>44299</v>
      </c>
      <c r="C465" s="32" t="s">
        <v>69</v>
      </c>
      <c r="D465" s="32" t="s">
        <v>97</v>
      </c>
      <c r="E465" s="32">
        <v>38</v>
      </c>
      <c r="F465" s="32">
        <v>634</v>
      </c>
      <c r="G465" s="32" t="s">
        <v>62</v>
      </c>
      <c r="H465" s="34">
        <v>121605.7056</v>
      </c>
      <c r="I465" s="34">
        <v>121605.7056</v>
      </c>
      <c r="J465" s="32" t="s">
        <v>55</v>
      </c>
      <c r="K465" s="32" t="s">
        <v>55</v>
      </c>
      <c r="L465" s="32">
        <v>5.4</v>
      </c>
      <c r="M465" s="32" t="s">
        <v>58</v>
      </c>
      <c r="N465" s="32">
        <v>2</v>
      </c>
      <c r="O465" s="32">
        <v>10.5</v>
      </c>
      <c r="P465" s="32">
        <v>2</v>
      </c>
      <c r="Q465" s="32">
        <v>800</v>
      </c>
      <c r="R465" s="32">
        <v>0.968272735</v>
      </c>
      <c r="S465" s="32" t="s">
        <v>57</v>
      </c>
      <c r="T465" s="32">
        <v>20</v>
      </c>
      <c r="U465" s="32">
        <v>0</v>
      </c>
      <c r="V465" s="32">
        <v>20</v>
      </c>
      <c r="W465" s="32">
        <v>0</v>
      </c>
      <c r="X465" s="32" t="s">
        <v>56</v>
      </c>
      <c r="Y465" s="32" t="s">
        <v>64</v>
      </c>
    </row>
    <row r="466" spans="1:25">
      <c r="A466" s="32" t="s">
        <v>553</v>
      </c>
      <c r="B466" s="33">
        <v>44299</v>
      </c>
      <c r="C466" s="32" t="s">
        <v>52</v>
      </c>
      <c r="D466" s="32" t="s">
        <v>79</v>
      </c>
      <c r="E466" s="32">
        <v>59</v>
      </c>
      <c r="F466" s="32">
        <v>469</v>
      </c>
      <c r="G466" s="32" t="s">
        <v>62</v>
      </c>
      <c r="H466" s="34">
        <v>56390.121789999997</v>
      </c>
      <c r="I466" s="34">
        <v>56390.121789999997</v>
      </c>
      <c r="J466" s="32" t="s">
        <v>55</v>
      </c>
      <c r="K466" s="32" t="s">
        <v>55</v>
      </c>
      <c r="L466" s="32">
        <v>0.9</v>
      </c>
      <c r="M466" s="32" t="s">
        <v>56</v>
      </c>
      <c r="N466" s="32">
        <v>3</v>
      </c>
      <c r="O466" s="32">
        <v>1.4</v>
      </c>
      <c r="P466" s="32">
        <v>3</v>
      </c>
      <c r="Q466" s="32">
        <v>1100</v>
      </c>
      <c r="R466" s="32">
        <v>0.91609231000000002</v>
      </c>
      <c r="S466" s="32" t="s">
        <v>57</v>
      </c>
      <c r="T466" s="32">
        <v>14</v>
      </c>
      <c r="U466" s="32">
        <v>0</v>
      </c>
      <c r="V466" s="32">
        <v>14</v>
      </c>
      <c r="W466" s="32">
        <v>0</v>
      </c>
      <c r="X466" s="32" t="s">
        <v>58</v>
      </c>
      <c r="Y466" s="32" t="s">
        <v>59</v>
      </c>
    </row>
    <row r="467" spans="1:25">
      <c r="A467" s="32" t="s">
        <v>554</v>
      </c>
      <c r="B467" s="33">
        <v>44302</v>
      </c>
      <c r="C467" s="32" t="s">
        <v>69</v>
      </c>
      <c r="D467" s="32" t="s">
        <v>94</v>
      </c>
      <c r="E467" s="32">
        <v>56</v>
      </c>
      <c r="F467" s="32">
        <v>811</v>
      </c>
      <c r="G467" s="32" t="s">
        <v>62</v>
      </c>
      <c r="H467" s="34">
        <v>47656.481890000003</v>
      </c>
      <c r="I467" s="34">
        <v>47656.481890000003</v>
      </c>
      <c r="J467" s="32" t="s">
        <v>55</v>
      </c>
      <c r="K467" s="32" t="s">
        <v>73</v>
      </c>
      <c r="L467" s="32">
        <v>2.2000000000000002</v>
      </c>
      <c r="M467" s="32" t="s">
        <v>58</v>
      </c>
      <c r="N467" s="32">
        <v>0</v>
      </c>
      <c r="O467" s="32">
        <v>0.2</v>
      </c>
      <c r="P467" s="32">
        <v>3</v>
      </c>
      <c r="Q467" s="32">
        <v>1600</v>
      </c>
      <c r="R467" s="32">
        <v>0.84050991100000005</v>
      </c>
      <c r="S467" s="32" t="s">
        <v>105</v>
      </c>
      <c r="Y467" s="32" t="s">
        <v>106</v>
      </c>
    </row>
    <row r="468" spans="1:25">
      <c r="A468" s="32" t="s">
        <v>555</v>
      </c>
      <c r="B468" s="33">
        <v>44303</v>
      </c>
      <c r="C468" s="32" t="s">
        <v>69</v>
      </c>
      <c r="D468" s="32" t="s">
        <v>70</v>
      </c>
      <c r="E468" s="32">
        <v>67</v>
      </c>
      <c r="F468" s="32">
        <v>567</v>
      </c>
      <c r="G468" s="32" t="s">
        <v>54</v>
      </c>
      <c r="H468" s="34">
        <v>52667.759480000001</v>
      </c>
      <c r="I468" s="34">
        <v>52667.759480000001</v>
      </c>
      <c r="J468" s="32" t="s">
        <v>156</v>
      </c>
      <c r="K468" s="32" t="s">
        <v>156</v>
      </c>
      <c r="L468" s="32">
        <v>5.4</v>
      </c>
      <c r="M468" s="32" t="s">
        <v>56</v>
      </c>
      <c r="N468" s="32">
        <v>3</v>
      </c>
      <c r="O468" s="32">
        <v>0.2</v>
      </c>
      <c r="P468" s="32">
        <v>1</v>
      </c>
      <c r="Q468" s="32">
        <v>1450</v>
      </c>
      <c r="R468" s="32">
        <v>0.743456322</v>
      </c>
      <c r="S468" s="32" t="s">
        <v>57</v>
      </c>
      <c r="T468" s="32">
        <v>21</v>
      </c>
      <c r="U468" s="32">
        <v>1</v>
      </c>
      <c r="V468" s="32">
        <v>21</v>
      </c>
      <c r="W468" s="32">
        <v>0</v>
      </c>
      <c r="X468" s="32" t="s">
        <v>56</v>
      </c>
      <c r="Y468" s="32" t="s">
        <v>64</v>
      </c>
    </row>
    <row r="469" spans="1:25">
      <c r="A469" s="32" t="s">
        <v>556</v>
      </c>
      <c r="B469" s="33">
        <v>44306</v>
      </c>
      <c r="C469" s="32" t="s">
        <v>66</v>
      </c>
      <c r="D469" s="32" t="s">
        <v>104</v>
      </c>
      <c r="E469" s="32">
        <v>55</v>
      </c>
      <c r="F469" s="32">
        <v>633</v>
      </c>
      <c r="G469" s="32" t="s">
        <v>62</v>
      </c>
      <c r="H469" s="34">
        <v>95484.140719999996</v>
      </c>
      <c r="I469" s="34">
        <v>95484.140719999996</v>
      </c>
      <c r="J469" s="32" t="s">
        <v>63</v>
      </c>
      <c r="K469" s="32" t="s">
        <v>63</v>
      </c>
      <c r="L469" s="32">
        <v>10.5</v>
      </c>
      <c r="M469" s="32" t="s">
        <v>56</v>
      </c>
      <c r="N469" s="32">
        <v>0</v>
      </c>
      <c r="O469" s="32">
        <v>4.2</v>
      </c>
      <c r="P469" s="32">
        <v>4</v>
      </c>
      <c r="Q469" s="32">
        <v>1550</v>
      </c>
      <c r="R469" s="32">
        <v>0.62741082000000004</v>
      </c>
      <c r="S469" s="32" t="s">
        <v>57</v>
      </c>
      <c r="T469" s="32">
        <v>16</v>
      </c>
      <c r="U469" s="32">
        <v>1</v>
      </c>
      <c r="V469" s="32">
        <v>16</v>
      </c>
      <c r="W469" s="32">
        <v>0</v>
      </c>
      <c r="X469" s="32" t="s">
        <v>56</v>
      </c>
      <c r="Y469" s="32" t="s">
        <v>64</v>
      </c>
    </row>
    <row r="470" spans="1:25">
      <c r="A470" s="32" t="s">
        <v>557</v>
      </c>
      <c r="B470" s="33">
        <v>44313</v>
      </c>
      <c r="C470" s="32" t="s">
        <v>69</v>
      </c>
      <c r="D470" s="32" t="s">
        <v>102</v>
      </c>
      <c r="E470" s="32">
        <v>61</v>
      </c>
      <c r="F470" s="32">
        <v>691</v>
      </c>
      <c r="G470" s="32" t="s">
        <v>83</v>
      </c>
      <c r="H470" s="34">
        <v>40651.48461</v>
      </c>
      <c r="I470" s="34">
        <v>40651.48461</v>
      </c>
      <c r="J470" s="32" t="s">
        <v>55</v>
      </c>
      <c r="K470" s="32" t="s">
        <v>55</v>
      </c>
      <c r="L470" s="32">
        <v>19.3</v>
      </c>
      <c r="M470" s="32" t="s">
        <v>56</v>
      </c>
      <c r="N470" s="32">
        <v>0</v>
      </c>
      <c r="O470" s="32">
        <v>2.4</v>
      </c>
      <c r="P470" s="32">
        <v>3</v>
      </c>
      <c r="Q470" s="32">
        <v>800</v>
      </c>
      <c r="R470" s="32">
        <v>0.49533783599999998</v>
      </c>
      <c r="S470" s="32" t="s">
        <v>105</v>
      </c>
      <c r="Y470" s="32" t="s">
        <v>106</v>
      </c>
    </row>
    <row r="471" spans="1:25">
      <c r="A471" s="32" t="s">
        <v>558</v>
      </c>
      <c r="B471" s="33">
        <v>44314</v>
      </c>
      <c r="C471" s="32" t="s">
        <v>69</v>
      </c>
      <c r="D471" s="32" t="s">
        <v>94</v>
      </c>
      <c r="E471" s="32">
        <v>43</v>
      </c>
      <c r="F471" s="32">
        <v>780</v>
      </c>
      <c r="G471" s="32" t="s">
        <v>54</v>
      </c>
      <c r="H471" s="34">
        <v>50100.406710000003</v>
      </c>
      <c r="I471" s="34">
        <v>50100.406710000003</v>
      </c>
      <c r="J471" s="32" t="s">
        <v>55</v>
      </c>
      <c r="K471" s="32" t="s">
        <v>55</v>
      </c>
      <c r="L471" s="32">
        <v>17.899999999999999</v>
      </c>
      <c r="M471" s="32" t="s">
        <v>56</v>
      </c>
      <c r="N471" s="32">
        <v>2</v>
      </c>
      <c r="O471" s="32">
        <v>5.4</v>
      </c>
      <c r="P471" s="32">
        <v>3</v>
      </c>
      <c r="Q471" s="32">
        <v>1500</v>
      </c>
      <c r="R471" s="32">
        <v>0.35061123199999999</v>
      </c>
      <c r="S471" s="32" t="s">
        <v>57</v>
      </c>
      <c r="T471" s="32">
        <v>14</v>
      </c>
      <c r="U471" s="32">
        <v>0</v>
      </c>
      <c r="V471" s="32">
        <v>14</v>
      </c>
      <c r="W471" s="32">
        <v>0</v>
      </c>
      <c r="X471" s="32" t="s">
        <v>56</v>
      </c>
      <c r="Y471" s="32" t="s">
        <v>64</v>
      </c>
    </row>
    <row r="472" spans="1:25">
      <c r="A472" s="32" t="s">
        <v>559</v>
      </c>
      <c r="B472" s="33">
        <v>44317</v>
      </c>
      <c r="C472" s="32" t="s">
        <v>69</v>
      </c>
      <c r="D472" s="32" t="s">
        <v>100</v>
      </c>
      <c r="E472" s="32">
        <v>59</v>
      </c>
      <c r="F472" s="32">
        <v>833</v>
      </c>
      <c r="G472" s="32" t="s">
        <v>62</v>
      </c>
      <c r="H472" s="34">
        <v>63231.911760000003</v>
      </c>
      <c r="I472" s="34">
        <v>63231.911760000003</v>
      </c>
      <c r="J472" s="32" t="s">
        <v>55</v>
      </c>
      <c r="K472" s="32" t="s">
        <v>55</v>
      </c>
      <c r="L472" s="32">
        <v>11.1</v>
      </c>
      <c r="M472" s="32" t="s">
        <v>58</v>
      </c>
      <c r="N472" s="32">
        <v>3</v>
      </c>
      <c r="O472" s="32">
        <v>2.6</v>
      </c>
      <c r="P472" s="32">
        <v>3</v>
      </c>
      <c r="Q472" s="32">
        <v>1300</v>
      </c>
      <c r="R472" s="32">
        <v>0.19692811199999999</v>
      </c>
      <c r="S472" s="32" t="s">
        <v>57</v>
      </c>
      <c r="T472" s="32">
        <v>19</v>
      </c>
      <c r="U472" s="32">
        <v>0</v>
      </c>
      <c r="V472" s="32">
        <v>19</v>
      </c>
      <c r="W472" s="32">
        <v>0</v>
      </c>
      <c r="X472" s="32" t="s">
        <v>56</v>
      </c>
      <c r="Y472" s="32" t="s">
        <v>64</v>
      </c>
    </row>
    <row r="473" spans="1:25">
      <c r="A473" s="32" t="s">
        <v>560</v>
      </c>
      <c r="B473" s="33">
        <v>44324</v>
      </c>
      <c r="C473" s="32" t="s">
        <v>69</v>
      </c>
      <c r="D473" s="32" t="s">
        <v>102</v>
      </c>
      <c r="E473" s="32">
        <v>54</v>
      </c>
      <c r="F473" s="32">
        <v>707</v>
      </c>
      <c r="G473" s="32" t="s">
        <v>83</v>
      </c>
      <c r="H473" s="34">
        <v>126646.667</v>
      </c>
      <c r="I473" s="34">
        <v>126646.667</v>
      </c>
      <c r="J473" s="32" t="s">
        <v>55</v>
      </c>
      <c r="K473" s="32" t="s">
        <v>55</v>
      </c>
      <c r="L473" s="32">
        <v>5.3</v>
      </c>
      <c r="M473" s="32" t="s">
        <v>58</v>
      </c>
      <c r="N473" s="32">
        <v>1</v>
      </c>
      <c r="O473" s="32">
        <v>8.1</v>
      </c>
      <c r="P473" s="32">
        <v>2</v>
      </c>
      <c r="Q473" s="32">
        <v>1050</v>
      </c>
      <c r="R473" s="32">
        <v>3.8214379E-2</v>
      </c>
      <c r="S473" s="32" t="s">
        <v>57</v>
      </c>
      <c r="T473" s="32">
        <v>14</v>
      </c>
      <c r="U473" s="32">
        <v>0</v>
      </c>
      <c r="V473" s="32">
        <v>14</v>
      </c>
      <c r="W473" s="32">
        <v>0</v>
      </c>
      <c r="X473" s="32" t="s">
        <v>58</v>
      </c>
      <c r="Y473" s="32" t="s">
        <v>59</v>
      </c>
    </row>
    <row r="474" spans="1:25">
      <c r="A474" s="32" t="s">
        <v>561</v>
      </c>
      <c r="B474" s="33">
        <v>44326</v>
      </c>
      <c r="C474" s="32" t="s">
        <v>69</v>
      </c>
      <c r="D474" s="32" t="s">
        <v>102</v>
      </c>
      <c r="E474" s="32">
        <v>41</v>
      </c>
      <c r="F474" s="32">
        <v>484</v>
      </c>
      <c r="G474" s="32" t="s">
        <v>62</v>
      </c>
      <c r="H474" s="34">
        <v>51910.315110000003</v>
      </c>
      <c r="I474" s="34">
        <v>51910.315110000003</v>
      </c>
      <c r="J474" s="32" t="s">
        <v>156</v>
      </c>
      <c r="K474" s="32" t="s">
        <v>156</v>
      </c>
      <c r="L474" s="32">
        <v>14.1</v>
      </c>
      <c r="M474" s="32" t="s">
        <v>56</v>
      </c>
      <c r="N474" s="32">
        <v>3</v>
      </c>
      <c r="O474" s="32">
        <v>0.1</v>
      </c>
      <c r="P474" s="32">
        <v>3</v>
      </c>
      <c r="Q474" s="32">
        <v>1350</v>
      </c>
      <c r="R474" s="32">
        <v>0.121475557</v>
      </c>
      <c r="S474" s="32" t="s">
        <v>57</v>
      </c>
      <c r="T474" s="32">
        <v>14</v>
      </c>
      <c r="U474" s="32">
        <v>1</v>
      </c>
      <c r="V474" s="32">
        <v>14</v>
      </c>
      <c r="W474" s="32">
        <v>0</v>
      </c>
      <c r="X474" s="32" t="s">
        <v>56</v>
      </c>
      <c r="Y474" s="32" t="s">
        <v>64</v>
      </c>
    </row>
    <row r="475" spans="1:25">
      <c r="A475" s="32" t="s">
        <v>562</v>
      </c>
      <c r="B475" s="33">
        <v>44326</v>
      </c>
      <c r="C475" s="32" t="s">
        <v>69</v>
      </c>
      <c r="D475" s="32" t="s">
        <v>94</v>
      </c>
      <c r="E475" s="32">
        <v>48</v>
      </c>
      <c r="F475" s="32">
        <v>705</v>
      </c>
      <c r="G475" s="32" t="s">
        <v>62</v>
      </c>
      <c r="H475" s="34">
        <v>59773.452530000002</v>
      </c>
      <c r="J475" s="32" t="s">
        <v>55</v>
      </c>
      <c r="K475" s="32" t="s">
        <v>55</v>
      </c>
      <c r="L475" s="32">
        <v>0.3</v>
      </c>
      <c r="M475" s="32" t="s">
        <v>56</v>
      </c>
      <c r="N475" s="32">
        <v>1</v>
      </c>
      <c r="O475" s="32">
        <v>6.8</v>
      </c>
      <c r="P475" s="32">
        <v>2</v>
      </c>
      <c r="Q475" s="32">
        <v>1350</v>
      </c>
      <c r="R475" s="32">
        <v>0.27806234800000001</v>
      </c>
      <c r="S475" s="32" t="s">
        <v>57</v>
      </c>
      <c r="T475" s="32">
        <v>11</v>
      </c>
      <c r="U475" s="32">
        <v>0</v>
      </c>
      <c r="V475" s="32">
        <v>11</v>
      </c>
      <c r="W475" s="32">
        <v>0</v>
      </c>
      <c r="X475" s="32" t="s">
        <v>58</v>
      </c>
      <c r="Y475" s="32" t="s">
        <v>59</v>
      </c>
    </row>
    <row r="476" spans="1:25">
      <c r="A476" s="32" t="s">
        <v>563</v>
      </c>
      <c r="B476" s="33">
        <v>44328</v>
      </c>
      <c r="C476" s="32" t="s">
        <v>69</v>
      </c>
      <c r="D476" s="32" t="s">
        <v>86</v>
      </c>
      <c r="E476" s="32">
        <v>36</v>
      </c>
      <c r="F476" s="32">
        <v>720</v>
      </c>
      <c r="G476" s="32" t="s">
        <v>83</v>
      </c>
      <c r="H476" s="34">
        <v>50467.174460000002</v>
      </c>
      <c r="I476" s="34">
        <v>50467.174460000002</v>
      </c>
      <c r="J476" s="32" t="s">
        <v>63</v>
      </c>
      <c r="K476" s="32" t="s">
        <v>73</v>
      </c>
      <c r="L476" s="32">
        <v>1.7</v>
      </c>
      <c r="M476" s="32" t="s">
        <v>56</v>
      </c>
      <c r="N476" s="32">
        <v>1</v>
      </c>
      <c r="O476" s="32">
        <v>6.5</v>
      </c>
      <c r="P476" s="32">
        <v>3</v>
      </c>
      <c r="Q476" s="32">
        <v>1150</v>
      </c>
      <c r="R476" s="32">
        <v>0.427545915</v>
      </c>
      <c r="S476" s="32" t="s">
        <v>57</v>
      </c>
      <c r="T476" s="32">
        <v>18</v>
      </c>
      <c r="U476" s="32">
        <v>0</v>
      </c>
      <c r="V476" s="32">
        <v>18</v>
      </c>
      <c r="W476" s="32">
        <v>0</v>
      </c>
      <c r="X476" s="32" t="s">
        <v>58</v>
      </c>
      <c r="Y476" s="32" t="s">
        <v>59</v>
      </c>
    </row>
    <row r="477" spans="1:25">
      <c r="A477" s="32" t="s">
        <v>564</v>
      </c>
      <c r="B477" s="33">
        <v>44330</v>
      </c>
      <c r="C477" s="32" t="s">
        <v>66</v>
      </c>
      <c r="D477" s="32" t="s">
        <v>75</v>
      </c>
      <c r="E477" s="32">
        <v>35</v>
      </c>
      <c r="F477" s="32">
        <v>651</v>
      </c>
      <c r="G477" s="32" t="s">
        <v>83</v>
      </c>
      <c r="H477" s="34">
        <v>20203.082579999998</v>
      </c>
      <c r="I477" s="34">
        <v>20203.082579999998</v>
      </c>
      <c r="J477" s="32" t="s">
        <v>55</v>
      </c>
      <c r="K477" s="32" t="s">
        <v>55</v>
      </c>
      <c r="L477" s="32">
        <v>3.9</v>
      </c>
      <c r="M477" s="32" t="s">
        <v>56</v>
      </c>
      <c r="N477" s="32">
        <v>3</v>
      </c>
      <c r="O477" s="32">
        <v>0.3</v>
      </c>
      <c r="P477" s="32">
        <v>4</v>
      </c>
      <c r="Q477" s="32">
        <v>1100</v>
      </c>
      <c r="R477" s="32">
        <v>0.566107637</v>
      </c>
      <c r="S477" s="32" t="s">
        <v>105</v>
      </c>
      <c r="Y477" s="32" t="s">
        <v>106</v>
      </c>
    </row>
    <row r="478" spans="1:25">
      <c r="A478" s="32" t="s">
        <v>565</v>
      </c>
      <c r="B478" s="33">
        <v>44330</v>
      </c>
      <c r="C478" s="32" t="s">
        <v>66</v>
      </c>
      <c r="D478" s="32" t="s">
        <v>67</v>
      </c>
      <c r="E478" s="32">
        <v>32</v>
      </c>
      <c r="F478" s="32">
        <v>789</v>
      </c>
      <c r="G478" s="32" t="s">
        <v>62</v>
      </c>
      <c r="H478" s="34">
        <v>35799.574650000002</v>
      </c>
      <c r="J478" s="32" t="s">
        <v>55</v>
      </c>
      <c r="K478" s="32" t="s">
        <v>55</v>
      </c>
      <c r="L478" s="32">
        <v>0.4</v>
      </c>
      <c r="M478" s="32" t="s">
        <v>56</v>
      </c>
      <c r="N478" s="32">
        <v>6</v>
      </c>
      <c r="O478" s="32">
        <v>13.5</v>
      </c>
      <c r="P478" s="32">
        <v>4</v>
      </c>
      <c r="Q478" s="32">
        <v>1600</v>
      </c>
      <c r="R478" s="32">
        <v>0.69020789400000004</v>
      </c>
      <c r="S478" s="32" t="s">
        <v>57</v>
      </c>
      <c r="T478" s="32">
        <v>13</v>
      </c>
      <c r="U478" s="32">
        <v>0</v>
      </c>
      <c r="V478" s="32">
        <v>13</v>
      </c>
      <c r="W478" s="32">
        <v>0</v>
      </c>
      <c r="X478" s="32" t="s">
        <v>56</v>
      </c>
      <c r="Y478" s="32" t="s">
        <v>64</v>
      </c>
    </row>
    <row r="479" spans="1:25">
      <c r="A479" s="32" t="s">
        <v>566</v>
      </c>
      <c r="B479" s="33">
        <v>44331</v>
      </c>
      <c r="C479" s="32" t="s">
        <v>69</v>
      </c>
      <c r="D479" s="32" t="s">
        <v>86</v>
      </c>
      <c r="E479" s="32">
        <v>34</v>
      </c>
      <c r="F479" s="32">
        <v>776</v>
      </c>
      <c r="G479" s="32" t="s">
        <v>54</v>
      </c>
      <c r="H479" s="34">
        <v>56192.21024</v>
      </c>
      <c r="I479" s="34">
        <v>56192.21024</v>
      </c>
      <c r="J479" s="32" t="s">
        <v>63</v>
      </c>
      <c r="K479" s="32" t="s">
        <v>63</v>
      </c>
      <c r="L479" s="32">
        <v>1.1000000000000001</v>
      </c>
      <c r="M479" s="32" t="s">
        <v>56</v>
      </c>
      <c r="N479" s="32">
        <v>2</v>
      </c>
      <c r="O479" s="32">
        <v>0.2</v>
      </c>
      <c r="P479" s="32">
        <v>4</v>
      </c>
      <c r="Q479" s="32">
        <v>1450</v>
      </c>
      <c r="R479" s="32">
        <v>0.79667649100000004</v>
      </c>
      <c r="S479" s="32" t="s">
        <v>57</v>
      </c>
      <c r="T479" s="32">
        <v>7</v>
      </c>
      <c r="U479" s="32">
        <v>0</v>
      </c>
      <c r="V479" s="32">
        <v>7</v>
      </c>
      <c r="W479" s="32">
        <v>0</v>
      </c>
      <c r="X479" s="32" t="s">
        <v>58</v>
      </c>
      <c r="Y479" s="32" t="s">
        <v>59</v>
      </c>
    </row>
    <row r="480" spans="1:25">
      <c r="A480" s="32" t="s">
        <v>567</v>
      </c>
      <c r="B480" s="33">
        <v>44332</v>
      </c>
      <c r="C480" s="32" t="s">
        <v>52</v>
      </c>
      <c r="D480" s="32" t="s">
        <v>53</v>
      </c>
      <c r="E480" s="32">
        <v>51</v>
      </c>
      <c r="F480" s="32">
        <v>709</v>
      </c>
      <c r="G480" s="32" t="s">
        <v>76</v>
      </c>
      <c r="H480" s="34">
        <v>64227.792179999997</v>
      </c>
      <c r="J480" s="32" t="s">
        <v>55</v>
      </c>
      <c r="K480" s="32" t="s">
        <v>55</v>
      </c>
      <c r="L480" s="32">
        <v>0.2</v>
      </c>
      <c r="M480" s="32" t="s">
        <v>56</v>
      </c>
      <c r="N480" s="32">
        <v>1</v>
      </c>
      <c r="O480" s="32">
        <v>1.7</v>
      </c>
      <c r="P480" s="32">
        <v>3</v>
      </c>
      <c r="Q480" s="32">
        <v>1500</v>
      </c>
      <c r="R480" s="32">
        <v>0.88279364199999999</v>
      </c>
      <c r="S480" s="32" t="s">
        <v>57</v>
      </c>
      <c r="T480" s="32">
        <v>13</v>
      </c>
      <c r="U480" s="32">
        <v>0</v>
      </c>
      <c r="V480" s="32">
        <v>13</v>
      </c>
      <c r="W480" s="32">
        <v>0</v>
      </c>
      <c r="X480" s="32" t="s">
        <v>56</v>
      </c>
      <c r="Y480" s="32" t="s">
        <v>64</v>
      </c>
    </row>
    <row r="481" spans="1:25">
      <c r="A481" s="32" t="s">
        <v>568</v>
      </c>
      <c r="B481" s="33">
        <v>44333</v>
      </c>
      <c r="C481" s="32" t="s">
        <v>66</v>
      </c>
      <c r="D481" s="32" t="s">
        <v>75</v>
      </c>
      <c r="E481" s="32">
        <v>61</v>
      </c>
      <c r="F481" s="32">
        <v>675</v>
      </c>
      <c r="G481" s="32" t="s">
        <v>54</v>
      </c>
      <c r="H481" s="34">
        <v>23282.436590000001</v>
      </c>
      <c r="I481" s="34">
        <v>23282.436590000001</v>
      </c>
      <c r="J481" s="32" t="s">
        <v>55</v>
      </c>
      <c r="K481" s="32" t="s">
        <v>55</v>
      </c>
      <c r="L481" s="32">
        <v>0</v>
      </c>
      <c r="M481" s="32" t="s">
        <v>56</v>
      </c>
      <c r="N481" s="32">
        <v>3</v>
      </c>
      <c r="O481" s="32">
        <v>10</v>
      </c>
      <c r="P481" s="32">
        <v>2</v>
      </c>
      <c r="Q481" s="32">
        <v>1800</v>
      </c>
      <c r="R481" s="32">
        <v>0.94635944699999996</v>
      </c>
      <c r="S481" s="32" t="s">
        <v>105</v>
      </c>
      <c r="Y481" s="32" t="s">
        <v>106</v>
      </c>
    </row>
    <row r="482" spans="1:25">
      <c r="A482" s="32" t="s">
        <v>569</v>
      </c>
      <c r="B482" s="33">
        <v>44334</v>
      </c>
      <c r="C482" s="32" t="s">
        <v>69</v>
      </c>
      <c r="D482" s="32" t="s">
        <v>97</v>
      </c>
      <c r="E482" s="32">
        <v>31</v>
      </c>
      <c r="F482" s="32">
        <v>608</v>
      </c>
      <c r="G482" s="32" t="s">
        <v>83</v>
      </c>
      <c r="H482" s="34">
        <v>24642.973030000001</v>
      </c>
      <c r="J482" s="32" t="s">
        <v>63</v>
      </c>
      <c r="K482" s="32" t="s">
        <v>63</v>
      </c>
      <c r="L482" s="32">
        <v>4.0999999999999996</v>
      </c>
      <c r="M482" s="32" t="s">
        <v>56</v>
      </c>
      <c r="N482" s="32">
        <v>5</v>
      </c>
      <c r="O482" s="32">
        <v>5.9</v>
      </c>
      <c r="P482" s="32">
        <v>2</v>
      </c>
      <c r="Q482" s="32">
        <v>1950</v>
      </c>
      <c r="R482" s="32">
        <v>0.98575009000000002</v>
      </c>
      <c r="S482" s="32" t="s">
        <v>57</v>
      </c>
      <c r="T482" s="32">
        <v>21</v>
      </c>
      <c r="U482" s="32">
        <v>0</v>
      </c>
      <c r="V482" s="32">
        <v>21</v>
      </c>
      <c r="W482" s="32">
        <v>0</v>
      </c>
      <c r="X482" s="32" t="s">
        <v>56</v>
      </c>
      <c r="Y482" s="32" t="s">
        <v>64</v>
      </c>
    </row>
    <row r="483" spans="1:25">
      <c r="A483" s="32" t="s">
        <v>570</v>
      </c>
      <c r="B483" s="33">
        <v>44334</v>
      </c>
      <c r="C483" s="32" t="s">
        <v>66</v>
      </c>
      <c r="D483" s="32" t="s">
        <v>72</v>
      </c>
      <c r="E483" s="32">
        <v>43</v>
      </c>
      <c r="F483" s="32">
        <v>664</v>
      </c>
      <c r="G483" s="32" t="s">
        <v>83</v>
      </c>
      <c r="H483" s="34">
        <v>19015.805380000002</v>
      </c>
      <c r="I483" s="34">
        <v>19015.805380000002</v>
      </c>
      <c r="J483" s="32" t="s">
        <v>77</v>
      </c>
      <c r="K483" s="32" t="s">
        <v>77</v>
      </c>
      <c r="L483" s="32">
        <v>1.9</v>
      </c>
      <c r="M483" s="32" t="s">
        <v>56</v>
      </c>
      <c r="N483" s="32">
        <v>3</v>
      </c>
      <c r="O483" s="32">
        <v>0.2</v>
      </c>
      <c r="P483" s="32">
        <v>4</v>
      </c>
      <c r="Q483" s="32">
        <v>1100</v>
      </c>
      <c r="R483" s="32">
        <v>0.99995931999999998</v>
      </c>
      <c r="S483" s="32" t="s">
        <v>105</v>
      </c>
      <c r="Y483" s="32" t="s">
        <v>106</v>
      </c>
    </row>
    <row r="484" spans="1:25">
      <c r="A484" s="32" t="s">
        <v>571</v>
      </c>
      <c r="B484" s="33">
        <v>44336</v>
      </c>
      <c r="C484" s="32" t="s">
        <v>69</v>
      </c>
      <c r="D484" s="32" t="s">
        <v>97</v>
      </c>
      <c r="E484" s="32">
        <v>50</v>
      </c>
      <c r="F484" s="32">
        <v>546</v>
      </c>
      <c r="G484" s="32" t="s">
        <v>54</v>
      </c>
      <c r="H484" s="34">
        <v>29703.582180000001</v>
      </c>
      <c r="J484" s="32" t="s">
        <v>55</v>
      </c>
      <c r="K484" s="32" t="s">
        <v>55</v>
      </c>
      <c r="L484" s="32">
        <v>1.2</v>
      </c>
      <c r="M484" s="32" t="s">
        <v>56</v>
      </c>
      <c r="N484" s="32">
        <v>6</v>
      </c>
      <c r="O484" s="32">
        <v>1.2</v>
      </c>
      <c r="P484" s="32">
        <v>2</v>
      </c>
      <c r="Q484" s="32">
        <v>1300</v>
      </c>
      <c r="R484" s="32">
        <v>0.98862415599999998</v>
      </c>
      <c r="S484" s="32" t="s">
        <v>57</v>
      </c>
      <c r="T484" s="32">
        <v>13</v>
      </c>
      <c r="U484" s="32">
        <v>1</v>
      </c>
      <c r="V484" s="32">
        <v>13</v>
      </c>
      <c r="W484" s="32">
        <v>0</v>
      </c>
      <c r="X484" s="32" t="s">
        <v>58</v>
      </c>
      <c r="Y484" s="32" t="s">
        <v>59</v>
      </c>
    </row>
    <row r="485" spans="1:25">
      <c r="A485" s="32" t="s">
        <v>572</v>
      </c>
      <c r="B485" s="33">
        <v>44337</v>
      </c>
      <c r="C485" s="32" t="s">
        <v>52</v>
      </c>
      <c r="D485" s="32" t="s">
        <v>79</v>
      </c>
      <c r="E485" s="32">
        <v>46</v>
      </c>
      <c r="F485" s="32">
        <v>804</v>
      </c>
      <c r="G485" s="32" t="s">
        <v>76</v>
      </c>
      <c r="H485" s="34">
        <v>80166.487240000002</v>
      </c>
      <c r="I485" s="34">
        <v>80166.487240000002</v>
      </c>
      <c r="J485" s="32" t="s">
        <v>55</v>
      </c>
      <c r="K485" s="32" t="s">
        <v>55</v>
      </c>
      <c r="L485" s="32">
        <v>4.9000000000000004</v>
      </c>
      <c r="M485" s="32" t="s">
        <v>56</v>
      </c>
      <c r="N485" s="32">
        <v>3</v>
      </c>
      <c r="O485" s="32">
        <v>4.5999999999999996</v>
      </c>
      <c r="P485" s="32">
        <v>2</v>
      </c>
      <c r="Q485" s="32">
        <v>800</v>
      </c>
      <c r="R485" s="32">
        <v>0.95203415899999999</v>
      </c>
      <c r="S485" s="32" t="s">
        <v>57</v>
      </c>
      <c r="T485" s="32">
        <v>12</v>
      </c>
      <c r="U485" s="32">
        <v>0</v>
      </c>
      <c r="V485" s="32">
        <v>12</v>
      </c>
      <c r="W485" s="32">
        <v>0</v>
      </c>
      <c r="X485" s="32" t="s">
        <v>58</v>
      </c>
      <c r="Y485" s="32" t="s">
        <v>59</v>
      </c>
    </row>
    <row r="486" spans="1:25">
      <c r="A486" s="32" t="s">
        <v>573</v>
      </c>
      <c r="B486" s="33">
        <v>44339</v>
      </c>
      <c r="C486" s="32" t="s">
        <v>69</v>
      </c>
      <c r="D486" s="32" t="s">
        <v>97</v>
      </c>
      <c r="E486" s="32">
        <v>46</v>
      </c>
      <c r="F486" s="32">
        <v>708</v>
      </c>
      <c r="G486" s="32" t="s">
        <v>76</v>
      </c>
      <c r="H486" s="34">
        <v>46986.887600000002</v>
      </c>
      <c r="I486" s="34">
        <v>46986.887600000002</v>
      </c>
      <c r="J486" s="32" t="s">
        <v>55</v>
      </c>
      <c r="K486" s="32" t="s">
        <v>55</v>
      </c>
      <c r="L486" s="32">
        <v>0.3</v>
      </c>
      <c r="M486" s="32" t="s">
        <v>56</v>
      </c>
      <c r="N486" s="32">
        <v>2</v>
      </c>
      <c r="O486" s="32">
        <v>1.1000000000000001</v>
      </c>
      <c r="P486" s="32">
        <v>2</v>
      </c>
      <c r="Q486" s="32">
        <v>1050</v>
      </c>
      <c r="R486" s="32">
        <v>0.89112403699999998</v>
      </c>
      <c r="S486" s="32" t="s">
        <v>57</v>
      </c>
      <c r="T486" s="32">
        <v>17</v>
      </c>
      <c r="U486" s="32">
        <v>0</v>
      </c>
      <c r="V486" s="32">
        <v>17</v>
      </c>
      <c r="W486" s="32">
        <v>0</v>
      </c>
      <c r="X486" s="32" t="s">
        <v>58</v>
      </c>
      <c r="Y486" s="32" t="s">
        <v>59</v>
      </c>
    </row>
    <row r="487" spans="1:25">
      <c r="A487" s="32" t="s">
        <v>574</v>
      </c>
      <c r="B487" s="33">
        <v>44341</v>
      </c>
      <c r="C487" s="32" t="s">
        <v>52</v>
      </c>
      <c r="D487" s="32" t="s">
        <v>53</v>
      </c>
      <c r="E487" s="32">
        <v>51</v>
      </c>
      <c r="F487" s="32">
        <v>748</v>
      </c>
      <c r="G487" s="32" t="s">
        <v>83</v>
      </c>
      <c r="H487" s="34">
        <v>36372.763209999997</v>
      </c>
      <c r="I487" s="34">
        <v>36372.763209999997</v>
      </c>
      <c r="J487" s="32" t="s">
        <v>55</v>
      </c>
      <c r="K487" s="32" t="s">
        <v>55</v>
      </c>
      <c r="L487" s="32">
        <v>1.4</v>
      </c>
      <c r="M487" s="32" t="s">
        <v>56</v>
      </c>
      <c r="N487" s="32">
        <v>1</v>
      </c>
      <c r="O487" s="32">
        <v>0.4</v>
      </c>
      <c r="P487" s="32">
        <v>3</v>
      </c>
      <c r="Q487" s="32">
        <v>1700</v>
      </c>
      <c r="R487" s="32">
        <v>0.80744976599999996</v>
      </c>
      <c r="S487" s="32" t="s">
        <v>57</v>
      </c>
      <c r="T487" s="32">
        <v>12</v>
      </c>
      <c r="U487" s="32">
        <v>1</v>
      </c>
      <c r="V487" s="32">
        <v>12</v>
      </c>
      <c r="W487" s="32">
        <v>0</v>
      </c>
      <c r="X487" s="32" t="s">
        <v>56</v>
      </c>
      <c r="Y487" s="32" t="s">
        <v>64</v>
      </c>
    </row>
    <row r="488" spans="1:25">
      <c r="A488" s="32" t="s">
        <v>575</v>
      </c>
      <c r="B488" s="33">
        <v>44341</v>
      </c>
      <c r="C488" s="32" t="s">
        <v>69</v>
      </c>
      <c r="D488" s="32" t="s">
        <v>86</v>
      </c>
      <c r="E488" s="32">
        <v>54</v>
      </c>
      <c r="F488" s="32">
        <v>697</v>
      </c>
      <c r="G488" s="32" t="s">
        <v>83</v>
      </c>
      <c r="H488" s="34">
        <v>207769.7703</v>
      </c>
      <c r="J488" s="32" t="s">
        <v>88</v>
      </c>
      <c r="K488" s="32" t="s">
        <v>88</v>
      </c>
      <c r="L488" s="32">
        <v>2.8</v>
      </c>
      <c r="M488" s="32" t="s">
        <v>56</v>
      </c>
      <c r="N488" s="32">
        <v>6</v>
      </c>
      <c r="O488" s="32">
        <v>9.5</v>
      </c>
      <c r="P488" s="32">
        <v>3</v>
      </c>
      <c r="Q488" s="32">
        <v>950</v>
      </c>
      <c r="R488" s="32">
        <v>0.70314884099999997</v>
      </c>
      <c r="S488" s="32" t="s">
        <v>57</v>
      </c>
      <c r="T488" s="32">
        <v>23</v>
      </c>
      <c r="U488" s="32">
        <v>0</v>
      </c>
      <c r="V488" s="32">
        <v>23</v>
      </c>
      <c r="W488" s="32">
        <v>0</v>
      </c>
      <c r="X488" s="32" t="s">
        <v>56</v>
      </c>
      <c r="Y488" s="32" t="s">
        <v>64</v>
      </c>
    </row>
    <row r="489" spans="1:25">
      <c r="A489" s="32" t="s">
        <v>576</v>
      </c>
      <c r="B489" s="33">
        <v>44342</v>
      </c>
      <c r="C489" s="32" t="s">
        <v>66</v>
      </c>
      <c r="D489" s="32" t="s">
        <v>116</v>
      </c>
      <c r="E489" s="32">
        <v>47</v>
      </c>
      <c r="F489" s="32">
        <v>712</v>
      </c>
      <c r="G489" s="32" t="s">
        <v>62</v>
      </c>
      <c r="H489" s="34">
        <v>30789.417740000001</v>
      </c>
      <c r="I489" s="34">
        <v>30789.417740000001</v>
      </c>
      <c r="J489" s="32" t="s">
        <v>55</v>
      </c>
      <c r="K489" s="32" t="s">
        <v>55</v>
      </c>
      <c r="L489" s="32">
        <v>1.1000000000000001</v>
      </c>
      <c r="M489" s="32" t="s">
        <v>56</v>
      </c>
      <c r="N489" s="32">
        <v>3</v>
      </c>
      <c r="O489" s="32">
        <v>2.7</v>
      </c>
      <c r="P489" s="32">
        <v>2</v>
      </c>
      <c r="Q489" s="32">
        <v>1600</v>
      </c>
      <c r="R489" s="32">
        <v>0.58088567400000002</v>
      </c>
      <c r="S489" s="32" t="s">
        <v>105</v>
      </c>
      <c r="Y489" s="32" t="s">
        <v>106</v>
      </c>
    </row>
    <row r="490" spans="1:25">
      <c r="A490" s="32" t="s">
        <v>577</v>
      </c>
      <c r="B490" s="33">
        <v>44343</v>
      </c>
      <c r="C490" s="32" t="s">
        <v>66</v>
      </c>
      <c r="D490" s="32" t="s">
        <v>104</v>
      </c>
      <c r="E490" s="32">
        <v>28</v>
      </c>
      <c r="F490" s="32">
        <v>792</v>
      </c>
      <c r="G490" s="32" t="s">
        <v>54</v>
      </c>
      <c r="H490" s="34">
        <v>30926.14399</v>
      </c>
      <c r="J490" s="32" t="s">
        <v>55</v>
      </c>
      <c r="K490" s="32" t="s">
        <v>55</v>
      </c>
      <c r="L490" s="32">
        <v>2.9</v>
      </c>
      <c r="M490" s="32" t="s">
        <v>56</v>
      </c>
      <c r="N490" s="32">
        <v>1</v>
      </c>
      <c r="O490" s="32">
        <v>7</v>
      </c>
      <c r="P490" s="32">
        <v>2</v>
      </c>
      <c r="Q490" s="32">
        <v>1300</v>
      </c>
      <c r="R490" s="32">
        <v>0.44378352999999998</v>
      </c>
      <c r="S490" s="32" t="s">
        <v>57</v>
      </c>
      <c r="T490" s="32">
        <v>17</v>
      </c>
      <c r="U490" s="32">
        <v>2</v>
      </c>
      <c r="V490" s="32">
        <v>17</v>
      </c>
      <c r="W490" s="32">
        <v>0</v>
      </c>
      <c r="X490" s="32" t="s">
        <v>58</v>
      </c>
      <c r="Y490" s="32" t="s">
        <v>59</v>
      </c>
    </row>
    <row r="491" spans="1:25">
      <c r="A491" s="32" t="s">
        <v>578</v>
      </c>
      <c r="B491" s="33">
        <v>44346</v>
      </c>
      <c r="C491" s="32" t="s">
        <v>69</v>
      </c>
      <c r="D491" s="32" t="s">
        <v>70</v>
      </c>
      <c r="E491" s="32">
        <v>29</v>
      </c>
      <c r="F491" s="32">
        <v>823</v>
      </c>
      <c r="G491" s="32" t="s">
        <v>76</v>
      </c>
      <c r="H491" s="34">
        <v>14870.09203</v>
      </c>
      <c r="I491" s="34">
        <v>14870.09203</v>
      </c>
      <c r="J491" s="32" t="s">
        <v>55</v>
      </c>
      <c r="K491" s="32" t="s">
        <v>55</v>
      </c>
      <c r="L491" s="32">
        <v>14.2</v>
      </c>
      <c r="M491" s="32" t="s">
        <v>56</v>
      </c>
      <c r="N491" s="32">
        <v>1</v>
      </c>
      <c r="O491" s="32">
        <v>6.8</v>
      </c>
      <c r="P491" s="32">
        <v>2</v>
      </c>
      <c r="Q491" s="32">
        <v>1100</v>
      </c>
      <c r="R491" s="32">
        <v>0.29534474399999999</v>
      </c>
      <c r="S491" s="32" t="s">
        <v>105</v>
      </c>
      <c r="Y491" s="32" t="s">
        <v>106</v>
      </c>
    </row>
    <row r="492" spans="1:25">
      <c r="A492" s="32" t="s">
        <v>579</v>
      </c>
      <c r="B492" s="33">
        <v>44347</v>
      </c>
      <c r="C492" s="32" t="s">
        <v>66</v>
      </c>
      <c r="D492" s="32" t="s">
        <v>67</v>
      </c>
      <c r="E492" s="32">
        <v>44</v>
      </c>
      <c r="F492" s="32">
        <v>822</v>
      </c>
      <c r="G492" s="32" t="s">
        <v>83</v>
      </c>
      <c r="H492" s="34">
        <v>100295.10249999999</v>
      </c>
      <c r="I492" s="34">
        <v>100295.10249999999</v>
      </c>
      <c r="J492" s="32" t="s">
        <v>63</v>
      </c>
      <c r="K492" s="32" t="s">
        <v>63</v>
      </c>
      <c r="L492" s="32">
        <v>4</v>
      </c>
      <c r="M492" s="32" t="s">
        <v>56</v>
      </c>
      <c r="N492" s="32">
        <v>1</v>
      </c>
      <c r="O492" s="32">
        <v>3.3</v>
      </c>
      <c r="P492" s="32">
        <v>3</v>
      </c>
      <c r="Q492" s="32">
        <v>1400</v>
      </c>
      <c r="R492" s="32">
        <v>0.13936124899999999</v>
      </c>
      <c r="S492" s="32" t="s">
        <v>57</v>
      </c>
      <c r="T492" s="32">
        <v>13</v>
      </c>
      <c r="U492" s="32">
        <v>0</v>
      </c>
      <c r="V492" s="32">
        <v>13</v>
      </c>
      <c r="W492" s="32">
        <v>0</v>
      </c>
      <c r="X492" s="32" t="s">
        <v>56</v>
      </c>
      <c r="Y492" s="32" t="s">
        <v>64</v>
      </c>
    </row>
    <row r="493" spans="1:25">
      <c r="A493" s="32" t="s">
        <v>580</v>
      </c>
      <c r="B493" s="33">
        <v>44347</v>
      </c>
      <c r="C493" s="32" t="s">
        <v>66</v>
      </c>
      <c r="D493" s="32" t="s">
        <v>75</v>
      </c>
      <c r="E493" s="32">
        <v>29</v>
      </c>
      <c r="F493" s="32">
        <v>793</v>
      </c>
      <c r="G493" s="32" t="s">
        <v>76</v>
      </c>
      <c r="H493" s="34">
        <v>22143.960210000001</v>
      </c>
      <c r="I493" s="34">
        <v>22143.960210000001</v>
      </c>
      <c r="J493" s="32" t="s">
        <v>55</v>
      </c>
      <c r="K493" s="32" t="s">
        <v>55</v>
      </c>
      <c r="L493" s="32">
        <v>1.1000000000000001</v>
      </c>
      <c r="M493" s="32" t="s">
        <v>56</v>
      </c>
      <c r="N493" s="32">
        <v>2</v>
      </c>
      <c r="O493" s="32">
        <v>0.2</v>
      </c>
      <c r="P493" s="32">
        <v>3</v>
      </c>
      <c r="Q493" s="32">
        <v>950</v>
      </c>
      <c r="R493" s="32">
        <v>2.0182289999999999E-2</v>
      </c>
      <c r="S493" s="32" t="s">
        <v>57</v>
      </c>
      <c r="T493" s="32">
        <v>14</v>
      </c>
      <c r="U493" s="32">
        <v>1</v>
      </c>
      <c r="V493" s="32">
        <v>14</v>
      </c>
      <c r="W493" s="32">
        <v>0</v>
      </c>
      <c r="X493" s="32" t="s">
        <v>58</v>
      </c>
      <c r="Y493" s="32" t="s">
        <v>59</v>
      </c>
    </row>
    <row r="494" spans="1:25">
      <c r="A494" s="32" t="s">
        <v>581</v>
      </c>
      <c r="B494" s="33">
        <v>44348</v>
      </c>
      <c r="C494" s="32" t="s">
        <v>52</v>
      </c>
      <c r="D494" s="32" t="s">
        <v>120</v>
      </c>
      <c r="E494" s="32">
        <v>32</v>
      </c>
      <c r="F494" s="32">
        <v>538</v>
      </c>
      <c r="G494" s="32" t="s">
        <v>76</v>
      </c>
      <c r="H494" s="34">
        <v>39177.402069999996</v>
      </c>
      <c r="I494" s="34">
        <v>39177.402069999996</v>
      </c>
      <c r="J494" s="32" t="s">
        <v>55</v>
      </c>
      <c r="K494" s="32" t="s">
        <v>55</v>
      </c>
      <c r="L494" s="32">
        <v>9.3000000000000007</v>
      </c>
      <c r="M494" s="32" t="s">
        <v>56</v>
      </c>
      <c r="N494" s="32">
        <v>3</v>
      </c>
      <c r="O494" s="32">
        <v>1</v>
      </c>
      <c r="P494" s="32">
        <v>1</v>
      </c>
      <c r="Q494" s="32">
        <v>1450</v>
      </c>
      <c r="R494" s="32">
        <v>0.17921026300000001</v>
      </c>
      <c r="S494" s="32" t="s">
        <v>57</v>
      </c>
      <c r="T494" s="32">
        <v>13</v>
      </c>
      <c r="U494" s="32">
        <v>0</v>
      </c>
      <c r="V494" s="32">
        <v>13</v>
      </c>
      <c r="W494" s="32">
        <v>0</v>
      </c>
      <c r="X494" s="32" t="s">
        <v>58</v>
      </c>
      <c r="Y494" s="32" t="s">
        <v>59</v>
      </c>
    </row>
    <row r="495" spans="1:25">
      <c r="A495" s="32" t="s">
        <v>582</v>
      </c>
      <c r="B495" s="33">
        <v>44350</v>
      </c>
      <c r="C495" s="32" t="s">
        <v>66</v>
      </c>
      <c r="D495" s="32" t="s">
        <v>72</v>
      </c>
      <c r="E495" s="32">
        <v>34</v>
      </c>
      <c r="F495" s="32">
        <v>685</v>
      </c>
      <c r="G495" s="32" t="s">
        <v>54</v>
      </c>
      <c r="H495" s="34">
        <v>64582.88134</v>
      </c>
      <c r="I495" s="34">
        <v>64582.88134</v>
      </c>
      <c r="J495" s="32" t="s">
        <v>55</v>
      </c>
      <c r="K495" s="32" t="s">
        <v>55</v>
      </c>
      <c r="L495" s="32">
        <v>5</v>
      </c>
      <c r="M495" s="32" t="s">
        <v>56</v>
      </c>
      <c r="N495" s="32">
        <v>1</v>
      </c>
      <c r="O495" s="32">
        <v>5.4</v>
      </c>
      <c r="P495" s="32">
        <v>2</v>
      </c>
      <c r="Q495" s="32">
        <v>1350</v>
      </c>
      <c r="R495" s="32">
        <v>0.33366023299999997</v>
      </c>
      <c r="S495" s="32" t="s">
        <v>57</v>
      </c>
      <c r="T495" s="32">
        <v>22</v>
      </c>
      <c r="U495" s="32">
        <v>0</v>
      </c>
      <c r="V495" s="32">
        <v>22</v>
      </c>
      <c r="W495" s="32">
        <v>0</v>
      </c>
      <c r="X495" s="32" t="s">
        <v>58</v>
      </c>
      <c r="Y495" s="32" t="s">
        <v>59</v>
      </c>
    </row>
    <row r="496" spans="1:25">
      <c r="A496" s="32" t="s">
        <v>583</v>
      </c>
      <c r="B496" s="33">
        <v>44352</v>
      </c>
      <c r="C496" s="32" t="s">
        <v>69</v>
      </c>
      <c r="D496" s="32" t="s">
        <v>94</v>
      </c>
      <c r="E496" s="32">
        <v>59</v>
      </c>
      <c r="F496" s="32">
        <v>647</v>
      </c>
      <c r="G496" s="32" t="s">
        <v>76</v>
      </c>
      <c r="H496" s="34">
        <v>36865.78731</v>
      </c>
      <c r="J496" s="32" t="s">
        <v>55</v>
      </c>
      <c r="K496" s="32" t="s">
        <v>55</v>
      </c>
      <c r="L496" s="32">
        <v>1.4</v>
      </c>
      <c r="M496" s="32" t="s">
        <v>58</v>
      </c>
      <c r="N496" s="32">
        <v>3</v>
      </c>
      <c r="O496" s="32">
        <v>1.4</v>
      </c>
      <c r="P496" s="32">
        <v>2</v>
      </c>
      <c r="Q496" s="32">
        <v>1350</v>
      </c>
      <c r="R496" s="32">
        <v>0.47958670799999997</v>
      </c>
      <c r="S496" s="32" t="s">
        <v>105</v>
      </c>
      <c r="Y496" s="32" t="s">
        <v>106</v>
      </c>
    </row>
    <row r="497" spans="1:25">
      <c r="A497" s="32" t="s">
        <v>584</v>
      </c>
      <c r="B497" s="33">
        <v>44355</v>
      </c>
      <c r="C497" s="32" t="s">
        <v>69</v>
      </c>
      <c r="D497" s="32" t="s">
        <v>102</v>
      </c>
      <c r="E497" s="32">
        <v>46</v>
      </c>
      <c r="F497" s="32">
        <v>658</v>
      </c>
      <c r="G497" s="32" t="s">
        <v>54</v>
      </c>
      <c r="H497" s="34">
        <v>62168.75692</v>
      </c>
      <c r="I497" s="34">
        <v>62168.75692</v>
      </c>
      <c r="J497" s="32" t="s">
        <v>55</v>
      </c>
      <c r="K497" s="32" t="s">
        <v>55</v>
      </c>
      <c r="L497" s="32">
        <v>13.2</v>
      </c>
      <c r="M497" s="32" t="s">
        <v>56</v>
      </c>
      <c r="N497" s="32">
        <v>4</v>
      </c>
      <c r="O497" s="32">
        <v>22.4</v>
      </c>
      <c r="P497" s="32">
        <v>2</v>
      </c>
      <c r="Q497" s="32">
        <v>1250</v>
      </c>
      <c r="R497" s="32">
        <v>0.61326193200000001</v>
      </c>
      <c r="S497" s="32" t="s">
        <v>57</v>
      </c>
      <c r="T497" s="32">
        <v>15</v>
      </c>
      <c r="U497" s="32">
        <v>0</v>
      </c>
      <c r="V497" s="32">
        <v>15</v>
      </c>
      <c r="W497" s="32">
        <v>0</v>
      </c>
      <c r="X497" s="32" t="s">
        <v>56</v>
      </c>
      <c r="Y497" s="32" t="s">
        <v>64</v>
      </c>
    </row>
    <row r="498" spans="1:25">
      <c r="A498" s="32" t="s">
        <v>585</v>
      </c>
      <c r="B498" s="33">
        <v>44357</v>
      </c>
      <c r="C498" s="32" t="s">
        <v>66</v>
      </c>
      <c r="D498" s="32" t="s">
        <v>72</v>
      </c>
      <c r="E498" s="32">
        <v>54</v>
      </c>
      <c r="F498" s="32">
        <v>495</v>
      </c>
      <c r="G498" s="32" t="s">
        <v>62</v>
      </c>
      <c r="H498" s="34">
        <v>22813.702720000001</v>
      </c>
      <c r="I498" s="34">
        <v>22813.702720000001</v>
      </c>
      <c r="J498" s="32" t="s">
        <v>55</v>
      </c>
      <c r="K498" s="32" t="s">
        <v>55</v>
      </c>
      <c r="L498" s="32">
        <v>2.1</v>
      </c>
      <c r="M498" s="32" t="s">
        <v>58</v>
      </c>
      <c r="N498" s="32">
        <v>3</v>
      </c>
      <c r="O498" s="32">
        <v>6.5</v>
      </c>
      <c r="P498" s="32">
        <v>2</v>
      </c>
      <c r="Q498" s="32">
        <v>1000</v>
      </c>
      <c r="R498" s="32">
        <v>0.731271114</v>
      </c>
      <c r="S498" s="32" t="s">
        <v>105</v>
      </c>
      <c r="Y498" s="32" t="s">
        <v>106</v>
      </c>
    </row>
    <row r="499" spans="1:25">
      <c r="A499" s="32" t="s">
        <v>586</v>
      </c>
      <c r="B499" s="33">
        <v>44358</v>
      </c>
      <c r="C499" s="32" t="s">
        <v>66</v>
      </c>
      <c r="D499" s="32" t="s">
        <v>104</v>
      </c>
      <c r="E499" s="32">
        <v>43</v>
      </c>
      <c r="F499" s="32">
        <v>710</v>
      </c>
      <c r="G499" s="32" t="s">
        <v>62</v>
      </c>
      <c r="H499" s="34">
        <v>69702.379979999998</v>
      </c>
      <c r="I499" s="34">
        <v>69702.379979999998</v>
      </c>
      <c r="J499" s="32" t="s">
        <v>77</v>
      </c>
      <c r="K499" s="32" t="s">
        <v>77</v>
      </c>
      <c r="L499" s="32">
        <v>3.7</v>
      </c>
      <c r="M499" s="32" t="s">
        <v>56</v>
      </c>
      <c r="N499" s="32">
        <v>2</v>
      </c>
      <c r="O499" s="32">
        <v>11.3</v>
      </c>
      <c r="P499" s="32">
        <v>4</v>
      </c>
      <c r="Q499" s="32">
        <v>800</v>
      </c>
      <c r="R499" s="32">
        <v>0.83059965899999999</v>
      </c>
      <c r="S499" s="32" t="s">
        <v>57</v>
      </c>
      <c r="T499" s="32">
        <v>14</v>
      </c>
      <c r="U499" s="32">
        <v>0</v>
      </c>
      <c r="V499" s="32">
        <v>14</v>
      </c>
      <c r="W499" s="32">
        <v>0</v>
      </c>
      <c r="X499" s="32" t="s">
        <v>56</v>
      </c>
      <c r="Y499" s="32" t="s">
        <v>64</v>
      </c>
    </row>
    <row r="500" spans="1:25">
      <c r="A500" s="32" t="s">
        <v>587</v>
      </c>
      <c r="B500" s="33">
        <v>44361</v>
      </c>
      <c r="C500" s="32" t="s">
        <v>52</v>
      </c>
      <c r="D500" s="32" t="s">
        <v>187</v>
      </c>
      <c r="E500" s="32">
        <v>54</v>
      </c>
      <c r="F500" s="32">
        <v>803</v>
      </c>
      <c r="G500" s="32" t="s">
        <v>76</v>
      </c>
      <c r="H500" s="34">
        <v>83511.47206</v>
      </c>
      <c r="J500" s="32" t="s">
        <v>55</v>
      </c>
      <c r="K500" s="32" t="s">
        <v>55</v>
      </c>
      <c r="L500" s="32">
        <v>0</v>
      </c>
      <c r="M500" s="32" t="s">
        <v>56</v>
      </c>
      <c r="N500" s="32">
        <v>2</v>
      </c>
      <c r="O500" s="32">
        <v>26</v>
      </c>
      <c r="P500" s="32">
        <v>3</v>
      </c>
      <c r="Q500" s="32">
        <v>900</v>
      </c>
      <c r="R500" s="32">
        <v>0.90871017600000004</v>
      </c>
      <c r="S500" s="32" t="s">
        <v>57</v>
      </c>
      <c r="T500" s="32">
        <v>7</v>
      </c>
      <c r="U500" s="32">
        <v>0</v>
      </c>
      <c r="V500" s="32">
        <v>7</v>
      </c>
      <c r="W500" s="32">
        <v>0</v>
      </c>
      <c r="X500" s="32" t="s">
        <v>58</v>
      </c>
      <c r="Y500" s="32" t="s">
        <v>59</v>
      </c>
    </row>
    <row r="501" spans="1:25">
      <c r="A501" s="32" t="s">
        <v>588</v>
      </c>
      <c r="B501" s="33">
        <v>44362</v>
      </c>
      <c r="C501" s="32" t="s">
        <v>69</v>
      </c>
      <c r="D501" s="32" t="s">
        <v>94</v>
      </c>
      <c r="E501" s="32">
        <v>37</v>
      </c>
      <c r="F501" s="32">
        <v>686</v>
      </c>
      <c r="G501" s="32" t="s">
        <v>76</v>
      </c>
      <c r="H501" s="34">
        <v>50539.127439999997</v>
      </c>
      <c r="J501" s="32" t="s">
        <v>55</v>
      </c>
      <c r="K501" s="32" t="s">
        <v>55</v>
      </c>
      <c r="L501" s="32">
        <v>3</v>
      </c>
      <c r="M501" s="32" t="s">
        <v>56</v>
      </c>
      <c r="N501" s="32">
        <v>3</v>
      </c>
      <c r="O501" s="32">
        <v>0.3</v>
      </c>
      <c r="P501" s="32">
        <v>4</v>
      </c>
      <c r="Q501" s="32">
        <v>1400</v>
      </c>
      <c r="R501" s="32">
        <v>0.963607298</v>
      </c>
      <c r="S501" s="32" t="s">
        <v>57</v>
      </c>
      <c r="T501" s="32">
        <v>21</v>
      </c>
      <c r="U501" s="32">
        <v>0</v>
      </c>
      <c r="V501" s="32">
        <v>21</v>
      </c>
      <c r="W501" s="32">
        <v>0</v>
      </c>
      <c r="X501" s="32" t="s">
        <v>56</v>
      </c>
      <c r="Y501" s="32" t="s">
        <v>64</v>
      </c>
    </row>
    <row r="502" spans="1:25">
      <c r="A502" s="32" t="s">
        <v>589</v>
      </c>
      <c r="B502" s="33">
        <v>44363</v>
      </c>
      <c r="C502" s="32" t="s">
        <v>66</v>
      </c>
      <c r="D502" s="32" t="s">
        <v>75</v>
      </c>
      <c r="E502" s="32">
        <v>53</v>
      </c>
      <c r="F502" s="32">
        <v>664</v>
      </c>
      <c r="G502" s="32" t="s">
        <v>62</v>
      </c>
      <c r="H502" s="34">
        <v>84598.326820000002</v>
      </c>
      <c r="I502" s="34">
        <v>84598.326820000002</v>
      </c>
      <c r="J502" s="32" t="s">
        <v>55</v>
      </c>
      <c r="K502" s="32" t="s">
        <v>55</v>
      </c>
      <c r="L502" s="32">
        <v>2.2000000000000002</v>
      </c>
      <c r="M502" s="32" t="s">
        <v>56</v>
      </c>
      <c r="N502" s="32">
        <v>1</v>
      </c>
      <c r="O502" s="32">
        <v>1.8</v>
      </c>
      <c r="P502" s="32">
        <v>3</v>
      </c>
      <c r="Q502" s="32">
        <v>900</v>
      </c>
      <c r="R502" s="32">
        <v>0.99388865400000004</v>
      </c>
      <c r="S502" s="32" t="s">
        <v>57</v>
      </c>
      <c r="T502" s="32">
        <v>12</v>
      </c>
      <c r="U502" s="32">
        <v>0</v>
      </c>
      <c r="V502" s="32">
        <v>12</v>
      </c>
      <c r="W502" s="32">
        <v>0</v>
      </c>
      <c r="X502" s="32" t="s">
        <v>58</v>
      </c>
      <c r="Y502" s="32" t="s">
        <v>59</v>
      </c>
    </row>
    <row r="503" spans="1:25">
      <c r="A503" s="32" t="s">
        <v>590</v>
      </c>
      <c r="B503" s="33">
        <v>44364</v>
      </c>
      <c r="C503" s="32" t="s">
        <v>69</v>
      </c>
      <c r="D503" s="32" t="s">
        <v>86</v>
      </c>
      <c r="E503" s="32">
        <v>44</v>
      </c>
      <c r="F503" s="32">
        <v>601</v>
      </c>
      <c r="G503" s="32" t="s">
        <v>76</v>
      </c>
      <c r="H503" s="34">
        <v>124923.99099999999</v>
      </c>
      <c r="J503" s="32" t="s">
        <v>55</v>
      </c>
      <c r="K503" s="32" t="s">
        <v>73</v>
      </c>
      <c r="L503" s="32">
        <v>4.5</v>
      </c>
      <c r="M503" s="32" t="s">
        <v>56</v>
      </c>
      <c r="N503" s="32">
        <v>2</v>
      </c>
      <c r="O503" s="32">
        <v>1.5</v>
      </c>
      <c r="P503" s="32">
        <v>2</v>
      </c>
      <c r="Q503" s="32">
        <v>950</v>
      </c>
      <c r="R503" s="32">
        <v>0.99878069400000002</v>
      </c>
      <c r="S503" s="32" t="s">
        <v>57</v>
      </c>
      <c r="T503" s="32">
        <v>15</v>
      </c>
      <c r="U503" s="32">
        <v>1</v>
      </c>
      <c r="V503" s="32">
        <v>15</v>
      </c>
      <c r="W503" s="32">
        <v>0</v>
      </c>
      <c r="X503" s="32" t="s">
        <v>56</v>
      </c>
      <c r="Y503" s="32" t="s">
        <v>64</v>
      </c>
    </row>
    <row r="504" spans="1:25">
      <c r="A504" s="32" t="s">
        <v>591</v>
      </c>
      <c r="B504" s="33">
        <v>44364</v>
      </c>
      <c r="C504" s="32" t="s">
        <v>66</v>
      </c>
      <c r="D504" s="32" t="s">
        <v>72</v>
      </c>
      <c r="E504" s="32">
        <v>28</v>
      </c>
      <c r="F504" s="32">
        <v>616</v>
      </c>
      <c r="G504" s="32" t="s">
        <v>76</v>
      </c>
      <c r="H504" s="34">
        <v>29043.126960000001</v>
      </c>
      <c r="I504" s="34">
        <v>29043.126960000001</v>
      </c>
      <c r="J504" s="32" t="s">
        <v>55</v>
      </c>
      <c r="K504" s="32" t="s">
        <v>55</v>
      </c>
      <c r="L504" s="32">
        <v>5.2</v>
      </c>
      <c r="M504" s="32" t="s">
        <v>56</v>
      </c>
      <c r="N504" s="32">
        <v>1</v>
      </c>
      <c r="O504" s="32">
        <v>1.7</v>
      </c>
      <c r="P504" s="32">
        <v>4</v>
      </c>
      <c r="Q504" s="32">
        <v>1300</v>
      </c>
      <c r="R504" s="32">
        <v>0.97815844799999996</v>
      </c>
      <c r="S504" s="32" t="s">
        <v>57</v>
      </c>
      <c r="T504" s="32">
        <v>23</v>
      </c>
      <c r="U504" s="32">
        <v>1</v>
      </c>
      <c r="V504" s="32">
        <v>23</v>
      </c>
      <c r="W504" s="32">
        <v>0</v>
      </c>
      <c r="X504" s="32" t="s">
        <v>56</v>
      </c>
      <c r="Y504" s="32" t="s">
        <v>64</v>
      </c>
    </row>
    <row r="505" spans="1:25">
      <c r="A505" s="32" t="s">
        <v>592</v>
      </c>
      <c r="B505" s="33">
        <v>44365</v>
      </c>
      <c r="C505" s="32" t="s">
        <v>52</v>
      </c>
      <c r="D505" s="32" t="s">
        <v>61</v>
      </c>
      <c r="E505" s="32">
        <v>34</v>
      </c>
      <c r="F505" s="32">
        <v>637</v>
      </c>
      <c r="G505" s="32" t="s">
        <v>62</v>
      </c>
      <c r="H505" s="34">
        <v>25192.829089999999</v>
      </c>
      <c r="J505" s="32" t="s">
        <v>55</v>
      </c>
      <c r="K505" s="32" t="s">
        <v>55</v>
      </c>
      <c r="L505" s="32">
        <v>7.1</v>
      </c>
      <c r="M505" s="32" t="s">
        <v>56</v>
      </c>
      <c r="N505" s="32">
        <v>2</v>
      </c>
      <c r="O505" s="32">
        <v>0.5</v>
      </c>
      <c r="P505" s="32">
        <v>3</v>
      </c>
      <c r="Q505" s="32">
        <v>1450</v>
      </c>
      <c r="R505" s="32">
        <v>0.93254872</v>
      </c>
      <c r="S505" s="32" t="s">
        <v>57</v>
      </c>
      <c r="T505" s="32">
        <v>17</v>
      </c>
      <c r="U505" s="32">
        <v>1</v>
      </c>
      <c r="V505" s="32">
        <v>17</v>
      </c>
      <c r="W505" s="32">
        <v>0</v>
      </c>
      <c r="X505" s="32" t="s">
        <v>56</v>
      </c>
      <c r="Y505" s="32" t="s">
        <v>64</v>
      </c>
    </row>
    <row r="506" spans="1:25">
      <c r="A506" s="32" t="s">
        <v>593</v>
      </c>
      <c r="B506" s="33">
        <v>44368</v>
      </c>
      <c r="C506" s="32" t="s">
        <v>66</v>
      </c>
      <c r="D506" s="32" t="s">
        <v>75</v>
      </c>
      <c r="E506" s="32">
        <v>50</v>
      </c>
      <c r="F506" s="32">
        <v>674</v>
      </c>
      <c r="G506" s="32" t="s">
        <v>83</v>
      </c>
      <c r="H506" s="34">
        <v>51197.090779999999</v>
      </c>
      <c r="I506" s="34">
        <v>51197.090779999999</v>
      </c>
      <c r="J506" s="32" t="s">
        <v>90</v>
      </c>
      <c r="K506" s="32" t="s">
        <v>90</v>
      </c>
      <c r="L506" s="32">
        <v>4.4000000000000004</v>
      </c>
      <c r="M506" s="32" t="s">
        <v>56</v>
      </c>
      <c r="N506" s="32">
        <v>5</v>
      </c>
      <c r="O506" s="32">
        <v>2.7</v>
      </c>
      <c r="P506" s="32">
        <v>2</v>
      </c>
      <c r="Q506" s="32">
        <v>950</v>
      </c>
      <c r="R506" s="32">
        <v>0.86311663199999999</v>
      </c>
      <c r="S506" s="32" t="s">
        <v>57</v>
      </c>
      <c r="T506" s="32">
        <v>14</v>
      </c>
      <c r="U506" s="32">
        <v>1</v>
      </c>
      <c r="V506" s="32">
        <v>14</v>
      </c>
      <c r="W506" s="32">
        <v>0</v>
      </c>
      <c r="X506" s="32" t="s">
        <v>56</v>
      </c>
      <c r="Y506" s="32" t="s">
        <v>64</v>
      </c>
    </row>
    <row r="507" spans="1:25">
      <c r="A507" s="32" t="s">
        <v>594</v>
      </c>
      <c r="B507" s="33">
        <v>44368</v>
      </c>
      <c r="C507" s="32" t="s">
        <v>69</v>
      </c>
      <c r="D507" s="32" t="s">
        <v>70</v>
      </c>
      <c r="E507" s="32">
        <v>28</v>
      </c>
      <c r="F507" s="32">
        <v>706</v>
      </c>
      <c r="G507" s="32" t="s">
        <v>54</v>
      </c>
      <c r="H507" s="34">
        <v>55076.548710000003</v>
      </c>
      <c r="J507" s="32" t="s">
        <v>55</v>
      </c>
      <c r="K507" s="32" t="s">
        <v>55</v>
      </c>
      <c r="L507" s="32">
        <v>1.4</v>
      </c>
      <c r="M507" s="32" t="s">
        <v>56</v>
      </c>
      <c r="N507" s="32">
        <v>5</v>
      </c>
      <c r="O507" s="32">
        <v>8.4</v>
      </c>
      <c r="P507" s="32">
        <v>4</v>
      </c>
      <c r="Q507" s="32">
        <v>1100</v>
      </c>
      <c r="R507" s="32">
        <v>0.77163585499999998</v>
      </c>
      <c r="S507" s="32" t="s">
        <v>57</v>
      </c>
      <c r="T507" s="32">
        <v>23</v>
      </c>
      <c r="U507" s="32">
        <v>1</v>
      </c>
      <c r="V507" s="32">
        <v>23</v>
      </c>
      <c r="W507" s="32">
        <v>0</v>
      </c>
      <c r="X507" s="32" t="s">
        <v>58</v>
      </c>
      <c r="Y507" s="32" t="s">
        <v>59</v>
      </c>
    </row>
    <row r="508" spans="1:25">
      <c r="A508" s="32" t="s">
        <v>595</v>
      </c>
      <c r="B508" s="33">
        <v>44369</v>
      </c>
      <c r="C508" s="32" t="s">
        <v>52</v>
      </c>
      <c r="D508" s="32" t="s">
        <v>187</v>
      </c>
      <c r="E508" s="32">
        <v>54</v>
      </c>
      <c r="F508" s="32">
        <v>647</v>
      </c>
      <c r="G508" s="32" t="s">
        <v>62</v>
      </c>
      <c r="H508" s="34">
        <v>45599.759709999998</v>
      </c>
      <c r="I508" s="34">
        <v>45599.759709999998</v>
      </c>
      <c r="J508" s="32" t="s">
        <v>55</v>
      </c>
      <c r="K508" s="32" t="s">
        <v>55</v>
      </c>
      <c r="L508" s="32">
        <v>12</v>
      </c>
      <c r="M508" s="32" t="s">
        <v>58</v>
      </c>
      <c r="N508" s="32">
        <v>1</v>
      </c>
      <c r="O508" s="32">
        <v>7.6</v>
      </c>
      <c r="P508" s="32">
        <v>2</v>
      </c>
      <c r="Q508" s="32">
        <v>1500</v>
      </c>
      <c r="R508" s="32">
        <v>0.66044330600000001</v>
      </c>
      <c r="S508" s="32" t="s">
        <v>57</v>
      </c>
      <c r="T508" s="32">
        <v>22</v>
      </c>
      <c r="U508" s="32">
        <v>2</v>
      </c>
      <c r="V508" s="32">
        <v>22</v>
      </c>
      <c r="W508" s="32">
        <v>0</v>
      </c>
      <c r="X508" s="32" t="s">
        <v>58</v>
      </c>
      <c r="Y508" s="32" t="s">
        <v>59</v>
      </c>
    </row>
    <row r="509" spans="1:25">
      <c r="A509" s="32" t="s">
        <v>596</v>
      </c>
      <c r="B509" s="33">
        <v>44369</v>
      </c>
      <c r="C509" s="32" t="s">
        <v>52</v>
      </c>
      <c r="D509" s="32" t="s">
        <v>61</v>
      </c>
      <c r="E509" s="32">
        <v>56</v>
      </c>
      <c r="F509" s="32">
        <v>751</v>
      </c>
      <c r="G509" s="32" t="s">
        <v>54</v>
      </c>
      <c r="H509" s="34">
        <v>58996.360619999999</v>
      </c>
      <c r="J509" s="32" t="s">
        <v>434</v>
      </c>
      <c r="K509" s="32" t="s">
        <v>90</v>
      </c>
      <c r="L509" s="32">
        <v>1.6</v>
      </c>
      <c r="M509" s="32" t="s">
        <v>56</v>
      </c>
      <c r="N509" s="32">
        <v>1</v>
      </c>
      <c r="O509" s="32">
        <v>7.1</v>
      </c>
      <c r="P509" s="32">
        <v>2</v>
      </c>
      <c r="Q509" s="32">
        <v>1500</v>
      </c>
      <c r="R509" s="32">
        <v>0.53237944699999995</v>
      </c>
      <c r="S509" s="32" t="s">
        <v>57</v>
      </c>
      <c r="T509" s="32">
        <v>18</v>
      </c>
      <c r="U509" s="32">
        <v>1</v>
      </c>
      <c r="V509" s="32">
        <v>18</v>
      </c>
      <c r="W509" s="32">
        <v>0</v>
      </c>
      <c r="X509" s="32" t="s">
        <v>56</v>
      </c>
      <c r="Y509" s="32" t="s">
        <v>64</v>
      </c>
    </row>
    <row r="510" spans="1:25">
      <c r="A510" s="32" t="s">
        <v>597</v>
      </c>
      <c r="B510" s="33">
        <v>44372</v>
      </c>
      <c r="C510" s="32" t="s">
        <v>52</v>
      </c>
      <c r="D510" s="32" t="s">
        <v>79</v>
      </c>
      <c r="E510" s="32">
        <v>65</v>
      </c>
      <c r="F510" s="32">
        <v>731</v>
      </c>
      <c r="G510" s="32" t="s">
        <v>62</v>
      </c>
      <c r="H510" s="34">
        <v>52359.277000000002</v>
      </c>
      <c r="I510" s="34">
        <v>52359.277000000002</v>
      </c>
      <c r="J510" s="32" t="s">
        <v>55</v>
      </c>
      <c r="K510" s="32" t="s">
        <v>55</v>
      </c>
      <c r="L510" s="32">
        <v>2.2999999999999998</v>
      </c>
      <c r="M510" s="32" t="s">
        <v>56</v>
      </c>
      <c r="N510" s="32">
        <v>3</v>
      </c>
      <c r="O510" s="32">
        <v>5.5</v>
      </c>
      <c r="P510" s="32">
        <v>2</v>
      </c>
      <c r="Q510" s="32">
        <v>1450</v>
      </c>
      <c r="R510" s="32">
        <v>0.39071572399999999</v>
      </c>
      <c r="S510" s="32" t="s">
        <v>57</v>
      </c>
      <c r="T510" s="32">
        <v>10</v>
      </c>
      <c r="U510" s="32">
        <v>0</v>
      </c>
      <c r="V510" s="32">
        <v>10</v>
      </c>
      <c r="W510" s="32">
        <v>0</v>
      </c>
      <c r="X510" s="32" t="s">
        <v>58</v>
      </c>
      <c r="Y510" s="32" t="s">
        <v>59</v>
      </c>
    </row>
    <row r="511" spans="1:25">
      <c r="A511" s="32" t="s">
        <v>598</v>
      </c>
      <c r="B511" s="33">
        <v>44373</v>
      </c>
      <c r="C511" s="32" t="s">
        <v>69</v>
      </c>
      <c r="D511" s="32" t="s">
        <v>86</v>
      </c>
      <c r="E511" s="32">
        <v>37</v>
      </c>
      <c r="F511" s="32">
        <v>744</v>
      </c>
      <c r="G511" s="32" t="s">
        <v>62</v>
      </c>
      <c r="H511" s="34">
        <v>63142.224699999999</v>
      </c>
      <c r="I511" s="34">
        <v>63142.224699999999</v>
      </c>
      <c r="J511" s="32" t="s">
        <v>90</v>
      </c>
      <c r="K511" s="32" t="s">
        <v>90</v>
      </c>
      <c r="L511" s="32">
        <v>3.9</v>
      </c>
      <c r="M511" s="32" t="s">
        <v>56</v>
      </c>
      <c r="N511" s="32">
        <v>6</v>
      </c>
      <c r="O511" s="32">
        <v>0.8</v>
      </c>
      <c r="P511" s="32">
        <v>1</v>
      </c>
      <c r="Q511" s="32">
        <v>900</v>
      </c>
      <c r="R511" s="32">
        <v>0.23907099900000001</v>
      </c>
      <c r="S511" s="32" t="s">
        <v>57</v>
      </c>
      <c r="T511" s="32">
        <v>18</v>
      </c>
      <c r="U511" s="32">
        <v>1</v>
      </c>
      <c r="V511" s="32">
        <v>18</v>
      </c>
      <c r="W511" s="32">
        <v>0</v>
      </c>
      <c r="X511" s="32" t="s">
        <v>56</v>
      </c>
      <c r="Y511" s="32" t="s">
        <v>64</v>
      </c>
    </row>
    <row r="512" spans="1:25">
      <c r="A512" s="32" t="s">
        <v>599</v>
      </c>
      <c r="B512" s="33">
        <v>44373</v>
      </c>
      <c r="C512" s="32" t="s">
        <v>66</v>
      </c>
      <c r="D512" s="32" t="s">
        <v>116</v>
      </c>
      <c r="E512" s="32">
        <v>23</v>
      </c>
      <c r="F512" s="32">
        <v>622</v>
      </c>
      <c r="G512" s="32" t="s">
        <v>83</v>
      </c>
      <c r="H512" s="34">
        <v>76025.100359999997</v>
      </c>
      <c r="I512" s="34">
        <v>76025.100359999997</v>
      </c>
      <c r="J512" s="32" t="s">
        <v>55</v>
      </c>
      <c r="K512" s="32" t="s">
        <v>55</v>
      </c>
      <c r="L512" s="32">
        <v>2.2999999999999998</v>
      </c>
      <c r="M512" s="32" t="s">
        <v>56</v>
      </c>
      <c r="N512" s="32">
        <v>1</v>
      </c>
      <c r="O512" s="32">
        <v>1.5</v>
      </c>
      <c r="P512" s="32">
        <v>3</v>
      </c>
      <c r="Q512" s="32">
        <v>1000</v>
      </c>
      <c r="R512" s="32">
        <v>8.1319101000000005E-2</v>
      </c>
      <c r="S512" s="32" t="s">
        <v>57</v>
      </c>
      <c r="T512" s="32">
        <v>10</v>
      </c>
      <c r="U512" s="32">
        <v>0</v>
      </c>
      <c r="V512" s="32">
        <v>10</v>
      </c>
      <c r="W512" s="32">
        <v>0</v>
      </c>
      <c r="X512" s="32" t="s">
        <v>58</v>
      </c>
      <c r="Y512" s="32" t="s">
        <v>59</v>
      </c>
    </row>
    <row r="513" spans="1:25">
      <c r="A513" s="32" t="s">
        <v>600</v>
      </c>
      <c r="B513" s="33">
        <v>44373</v>
      </c>
      <c r="C513" s="32" t="s">
        <v>66</v>
      </c>
      <c r="D513" s="32" t="s">
        <v>75</v>
      </c>
      <c r="E513" s="32">
        <v>25</v>
      </c>
      <c r="F513" s="32">
        <v>643</v>
      </c>
      <c r="G513" s="32" t="s">
        <v>83</v>
      </c>
      <c r="H513" s="34">
        <v>39180.253689999998</v>
      </c>
      <c r="I513" s="34">
        <v>39180.253689999998</v>
      </c>
      <c r="J513" s="32" t="s">
        <v>55</v>
      </c>
      <c r="K513" s="32" t="s">
        <v>55</v>
      </c>
      <c r="L513" s="32">
        <v>9.1</v>
      </c>
      <c r="M513" s="32" t="s">
        <v>56</v>
      </c>
      <c r="N513" s="32">
        <v>3</v>
      </c>
      <c r="O513" s="32">
        <v>3.9</v>
      </c>
      <c r="P513" s="32">
        <v>1</v>
      </c>
      <c r="Q513" s="32">
        <v>1250</v>
      </c>
      <c r="R513" s="32">
        <v>7.8510127999999998E-2</v>
      </c>
      <c r="S513" s="32" t="s">
        <v>57</v>
      </c>
      <c r="T513" s="32">
        <v>18</v>
      </c>
      <c r="U513" s="32">
        <v>0</v>
      </c>
      <c r="V513" s="32">
        <v>18</v>
      </c>
      <c r="W513" s="32">
        <v>0</v>
      </c>
      <c r="X513" s="32" t="s">
        <v>58</v>
      </c>
      <c r="Y513" s="32" t="s">
        <v>59</v>
      </c>
    </row>
    <row r="514" spans="1:25">
      <c r="A514" s="32" t="s">
        <v>601</v>
      </c>
      <c r="B514" s="33">
        <v>44377</v>
      </c>
      <c r="C514" s="32" t="s">
        <v>69</v>
      </c>
      <c r="D514" s="32" t="s">
        <v>86</v>
      </c>
      <c r="E514" s="32">
        <v>57</v>
      </c>
      <c r="F514" s="32">
        <v>687</v>
      </c>
      <c r="G514" s="32" t="s">
        <v>76</v>
      </c>
      <c r="H514" s="34">
        <v>72649.664560000005</v>
      </c>
      <c r="I514" s="34">
        <v>72649.664560000005</v>
      </c>
      <c r="J514" s="32" t="s">
        <v>55</v>
      </c>
      <c r="K514" s="32" t="s">
        <v>55</v>
      </c>
      <c r="L514" s="32">
        <v>0.4</v>
      </c>
      <c r="M514" s="32" t="s">
        <v>56</v>
      </c>
      <c r="N514" s="32">
        <v>3</v>
      </c>
      <c r="O514" s="32">
        <v>22.4</v>
      </c>
      <c r="P514" s="32">
        <v>2</v>
      </c>
      <c r="Q514" s="32">
        <v>1350</v>
      </c>
      <c r="R514" s="32">
        <v>0.23633378199999999</v>
      </c>
      <c r="S514" s="32" t="s">
        <v>57</v>
      </c>
      <c r="T514" s="32">
        <v>10</v>
      </c>
      <c r="U514" s="32">
        <v>0</v>
      </c>
      <c r="V514" s="32">
        <v>10</v>
      </c>
      <c r="W514" s="32">
        <v>0</v>
      </c>
      <c r="X514" s="32" t="s">
        <v>58</v>
      </c>
      <c r="Y514" s="32" t="s">
        <v>59</v>
      </c>
    </row>
    <row r="515" spans="1:25">
      <c r="A515" s="32" t="s">
        <v>602</v>
      </c>
      <c r="B515" s="33">
        <v>44379</v>
      </c>
      <c r="C515" s="32" t="s">
        <v>66</v>
      </c>
      <c r="D515" s="32" t="s">
        <v>104</v>
      </c>
      <c r="E515" s="32">
        <v>54</v>
      </c>
      <c r="F515" s="32">
        <v>640</v>
      </c>
      <c r="G515" s="32" t="s">
        <v>62</v>
      </c>
      <c r="H515" s="34">
        <v>180153.12109999999</v>
      </c>
      <c r="J515" s="32" t="s">
        <v>55</v>
      </c>
      <c r="K515" s="32" t="s">
        <v>55</v>
      </c>
      <c r="L515" s="32">
        <v>10.3</v>
      </c>
      <c r="M515" s="32" t="s">
        <v>56</v>
      </c>
      <c r="N515" s="32">
        <v>4</v>
      </c>
      <c r="O515" s="32">
        <v>0.5</v>
      </c>
      <c r="P515" s="32">
        <v>4</v>
      </c>
      <c r="Q515" s="32">
        <v>1050</v>
      </c>
      <c r="R515" s="32">
        <v>0.38812018700000001</v>
      </c>
      <c r="S515" s="32" t="s">
        <v>57</v>
      </c>
      <c r="T515" s="32">
        <v>15</v>
      </c>
      <c r="U515" s="32">
        <v>0</v>
      </c>
      <c r="V515" s="32">
        <v>15</v>
      </c>
      <c r="W515" s="32">
        <v>0</v>
      </c>
      <c r="X515" s="32" t="s">
        <v>58</v>
      </c>
      <c r="Y515" s="32" t="s">
        <v>59</v>
      </c>
    </row>
    <row r="516" spans="1:25">
      <c r="A516" s="32" t="s">
        <v>603</v>
      </c>
      <c r="B516" s="33">
        <v>44380</v>
      </c>
      <c r="C516" s="32" t="s">
        <v>69</v>
      </c>
      <c r="D516" s="32" t="s">
        <v>102</v>
      </c>
      <c r="E516" s="32">
        <v>45</v>
      </c>
      <c r="F516" s="32">
        <v>785</v>
      </c>
      <c r="G516" s="32" t="s">
        <v>76</v>
      </c>
      <c r="H516" s="34">
        <v>64399.955670000003</v>
      </c>
      <c r="J516" s="32" t="s">
        <v>55</v>
      </c>
      <c r="K516" s="32" t="s">
        <v>73</v>
      </c>
      <c r="L516" s="32">
        <v>9.9</v>
      </c>
      <c r="M516" s="32" t="s">
        <v>56</v>
      </c>
      <c r="N516" s="32">
        <v>3</v>
      </c>
      <c r="O516" s="32">
        <v>9.6</v>
      </c>
      <c r="P516" s="32">
        <v>1</v>
      </c>
      <c r="Q516" s="32">
        <v>1150</v>
      </c>
      <c r="R516" s="32">
        <v>0.52999189400000002</v>
      </c>
      <c r="S516" s="32" t="s">
        <v>57</v>
      </c>
      <c r="T516" s="32">
        <v>23</v>
      </c>
      <c r="U516" s="32">
        <v>0</v>
      </c>
      <c r="V516" s="32">
        <v>23</v>
      </c>
      <c r="W516" s="32">
        <v>0</v>
      </c>
      <c r="X516" s="32" t="s">
        <v>56</v>
      </c>
      <c r="Y516" s="32" t="s">
        <v>64</v>
      </c>
    </row>
    <row r="517" spans="1:25">
      <c r="A517" s="32" t="s">
        <v>604</v>
      </c>
      <c r="B517" s="33">
        <v>44384</v>
      </c>
      <c r="C517" s="32" t="s">
        <v>52</v>
      </c>
      <c r="D517" s="32" t="s">
        <v>53</v>
      </c>
      <c r="E517" s="32">
        <v>33</v>
      </c>
      <c r="F517" s="32">
        <v>422</v>
      </c>
      <c r="G517" s="32" t="s">
        <v>54</v>
      </c>
      <c r="H517" s="34">
        <v>36221.495450000002</v>
      </c>
      <c r="I517" s="34">
        <v>36221.495450000002</v>
      </c>
      <c r="J517" s="32" t="s">
        <v>55</v>
      </c>
      <c r="K517" s="32" t="s">
        <v>55</v>
      </c>
      <c r="L517" s="32">
        <v>2.7</v>
      </c>
      <c r="M517" s="32" t="s">
        <v>56</v>
      </c>
      <c r="N517" s="32">
        <v>1</v>
      </c>
      <c r="O517" s="32">
        <v>5</v>
      </c>
      <c r="P517" s="32">
        <v>3</v>
      </c>
      <c r="Q517" s="32">
        <v>1550</v>
      </c>
      <c r="R517" s="32">
        <v>0.65832472900000005</v>
      </c>
      <c r="S517" s="32" t="s">
        <v>57</v>
      </c>
      <c r="T517" s="32">
        <v>12</v>
      </c>
      <c r="U517" s="32">
        <v>0</v>
      </c>
      <c r="V517" s="32">
        <v>12</v>
      </c>
      <c r="W517" s="32">
        <v>0</v>
      </c>
      <c r="X517" s="32" t="s">
        <v>56</v>
      </c>
      <c r="Y517" s="32" t="s">
        <v>64</v>
      </c>
    </row>
    <row r="518" spans="1:25">
      <c r="A518" s="32" t="s">
        <v>605</v>
      </c>
      <c r="B518" s="33">
        <v>44384</v>
      </c>
      <c r="C518" s="32" t="s">
        <v>66</v>
      </c>
      <c r="D518" s="32" t="s">
        <v>116</v>
      </c>
      <c r="E518" s="32">
        <v>37</v>
      </c>
      <c r="F518" s="32">
        <v>683</v>
      </c>
      <c r="G518" s="32" t="s">
        <v>62</v>
      </c>
      <c r="H518" s="34">
        <v>61029.883970000003</v>
      </c>
      <c r="I518" s="34">
        <v>61029.883970000003</v>
      </c>
      <c r="J518" s="32" t="s">
        <v>55</v>
      </c>
      <c r="K518" s="32" t="s">
        <v>55</v>
      </c>
      <c r="L518" s="32">
        <v>2.2999999999999998</v>
      </c>
      <c r="M518" s="32" t="s">
        <v>56</v>
      </c>
      <c r="N518" s="32">
        <v>2</v>
      </c>
      <c r="O518" s="32">
        <v>0.2</v>
      </c>
      <c r="P518" s="32">
        <v>4</v>
      </c>
      <c r="Q518" s="32">
        <v>1350</v>
      </c>
      <c r="R518" s="32">
        <v>0.769840372</v>
      </c>
      <c r="S518" s="32" t="s">
        <v>57</v>
      </c>
      <c r="T518" s="32">
        <v>19</v>
      </c>
      <c r="U518" s="32">
        <v>1</v>
      </c>
      <c r="V518" s="32">
        <v>19</v>
      </c>
      <c r="W518" s="32">
        <v>0</v>
      </c>
      <c r="X518" s="32" t="s">
        <v>56</v>
      </c>
      <c r="Y518" s="32" t="s">
        <v>64</v>
      </c>
    </row>
    <row r="519" spans="1:25">
      <c r="A519" s="32" t="s">
        <v>606</v>
      </c>
      <c r="B519" s="33">
        <v>44386</v>
      </c>
      <c r="C519" s="32" t="s">
        <v>66</v>
      </c>
      <c r="D519" s="32" t="s">
        <v>67</v>
      </c>
      <c r="E519" s="32">
        <v>25</v>
      </c>
      <c r="F519" s="32">
        <v>707</v>
      </c>
      <c r="G519" s="32" t="s">
        <v>62</v>
      </c>
      <c r="H519" s="34">
        <v>119179.8907</v>
      </c>
      <c r="J519" s="32" t="s">
        <v>55</v>
      </c>
      <c r="K519" s="32" t="s">
        <v>55</v>
      </c>
      <c r="L519" s="32">
        <v>0.9</v>
      </c>
      <c r="M519" s="32" t="s">
        <v>56</v>
      </c>
      <c r="N519" s="32">
        <v>2</v>
      </c>
      <c r="O519" s="32">
        <v>1.3</v>
      </c>
      <c r="P519" s="32">
        <v>1</v>
      </c>
      <c r="Q519" s="32">
        <v>1400</v>
      </c>
      <c r="R519" s="32">
        <v>0.86169010999999995</v>
      </c>
      <c r="S519" s="32" t="s">
        <v>57</v>
      </c>
      <c r="T519" s="32">
        <v>16</v>
      </c>
      <c r="U519" s="32">
        <v>0</v>
      </c>
      <c r="V519" s="32">
        <v>16</v>
      </c>
      <c r="W519" s="32">
        <v>0</v>
      </c>
      <c r="X519" s="32" t="s">
        <v>56</v>
      </c>
      <c r="Y519" s="32" t="s">
        <v>64</v>
      </c>
    </row>
    <row r="520" spans="1:25">
      <c r="A520" s="32" t="s">
        <v>607</v>
      </c>
      <c r="B520" s="33">
        <v>44386</v>
      </c>
      <c r="C520" s="32" t="s">
        <v>66</v>
      </c>
      <c r="D520" s="32" t="s">
        <v>104</v>
      </c>
      <c r="E520" s="32">
        <v>32</v>
      </c>
      <c r="F520" s="32">
        <v>700</v>
      </c>
      <c r="G520" s="32" t="s">
        <v>62</v>
      </c>
      <c r="H520" s="34">
        <v>20370.114399999999</v>
      </c>
      <c r="J520" s="32" t="s">
        <v>55</v>
      </c>
      <c r="K520" s="32" t="s">
        <v>55</v>
      </c>
      <c r="L520" s="32">
        <v>1.5</v>
      </c>
      <c r="M520" s="32" t="s">
        <v>56</v>
      </c>
      <c r="N520" s="32">
        <v>0</v>
      </c>
      <c r="O520" s="32">
        <v>8.1999999999999993</v>
      </c>
      <c r="P520" s="32">
        <v>2</v>
      </c>
      <c r="Q520" s="32">
        <v>1250</v>
      </c>
      <c r="R520" s="32">
        <v>0.93152760099999998</v>
      </c>
      <c r="S520" s="32" t="s">
        <v>57</v>
      </c>
      <c r="T520" s="32">
        <v>21</v>
      </c>
      <c r="U520" s="32">
        <v>0</v>
      </c>
      <c r="V520" s="32">
        <v>21</v>
      </c>
      <c r="W520" s="32">
        <v>0</v>
      </c>
      <c r="X520" s="32" t="s">
        <v>56</v>
      </c>
      <c r="Y520" s="32" t="s">
        <v>64</v>
      </c>
    </row>
    <row r="521" spans="1:25">
      <c r="A521" s="32" t="s">
        <v>608</v>
      </c>
      <c r="B521" s="33">
        <v>44386</v>
      </c>
      <c r="C521" s="32" t="s">
        <v>69</v>
      </c>
      <c r="D521" s="32" t="s">
        <v>97</v>
      </c>
      <c r="E521" s="32">
        <v>46</v>
      </c>
      <c r="F521" s="32">
        <v>700</v>
      </c>
      <c r="G521" s="32" t="s">
        <v>62</v>
      </c>
      <c r="H521" s="34">
        <v>18891.8413</v>
      </c>
      <c r="I521" s="34">
        <v>18891.8413</v>
      </c>
      <c r="J521" s="32" t="s">
        <v>55</v>
      </c>
      <c r="K521" s="32" t="s">
        <v>55</v>
      </c>
      <c r="L521" s="32">
        <v>1.3</v>
      </c>
      <c r="M521" s="32" t="s">
        <v>58</v>
      </c>
      <c r="N521" s="32">
        <v>2</v>
      </c>
      <c r="O521" s="32">
        <v>0.6</v>
      </c>
      <c r="P521" s="32">
        <v>2</v>
      </c>
      <c r="Q521" s="32">
        <v>1150</v>
      </c>
      <c r="R521" s="32">
        <v>0.97756881600000001</v>
      </c>
      <c r="S521" s="32" t="s">
        <v>105</v>
      </c>
      <c r="Y521" s="32" t="s">
        <v>106</v>
      </c>
    </row>
    <row r="522" spans="1:25">
      <c r="A522" s="32" t="s">
        <v>609</v>
      </c>
      <c r="B522" s="33">
        <v>44386</v>
      </c>
      <c r="C522" s="32" t="s">
        <v>69</v>
      </c>
      <c r="D522" s="32" t="s">
        <v>94</v>
      </c>
      <c r="E522" s="32">
        <v>27</v>
      </c>
      <c r="F522" s="32">
        <v>770</v>
      </c>
      <c r="G522" s="32" t="s">
        <v>76</v>
      </c>
      <c r="H522" s="34">
        <v>43542.816899999998</v>
      </c>
      <c r="J522" s="32" t="s">
        <v>63</v>
      </c>
      <c r="K522" s="32" t="s">
        <v>63</v>
      </c>
      <c r="L522" s="32">
        <v>1.1000000000000001</v>
      </c>
      <c r="M522" s="32" t="s">
        <v>56</v>
      </c>
      <c r="N522" s="32">
        <v>2</v>
      </c>
      <c r="O522" s="32">
        <v>8.8000000000000007</v>
      </c>
      <c r="P522" s="32">
        <v>3</v>
      </c>
      <c r="Q522" s="32">
        <v>950</v>
      </c>
      <c r="R522" s="32">
        <v>0.99863761200000001</v>
      </c>
      <c r="S522" s="32" t="s">
        <v>57</v>
      </c>
      <c r="T522" s="32">
        <v>19</v>
      </c>
      <c r="U522" s="32">
        <v>0</v>
      </c>
      <c r="V522" s="32">
        <v>19</v>
      </c>
      <c r="W522" s="32">
        <v>0</v>
      </c>
      <c r="X522" s="32" t="s">
        <v>58</v>
      </c>
      <c r="Y522" s="32" t="s">
        <v>59</v>
      </c>
    </row>
    <row r="523" spans="1:25">
      <c r="A523" s="32" t="s">
        <v>610</v>
      </c>
      <c r="B523" s="33">
        <v>44390</v>
      </c>
      <c r="C523" s="32" t="s">
        <v>52</v>
      </c>
      <c r="D523" s="32" t="s">
        <v>120</v>
      </c>
      <c r="E523" s="32">
        <v>38</v>
      </c>
      <c r="F523" s="32">
        <v>631</v>
      </c>
      <c r="G523" s="32" t="s">
        <v>62</v>
      </c>
      <c r="H523" s="34">
        <v>67165.872430000003</v>
      </c>
      <c r="I523" s="34">
        <v>67165.872430000003</v>
      </c>
      <c r="J523" s="32" t="s">
        <v>55</v>
      </c>
      <c r="K523" s="32" t="s">
        <v>55</v>
      </c>
      <c r="L523" s="32">
        <v>2.2000000000000002</v>
      </c>
      <c r="M523" s="32" t="s">
        <v>56</v>
      </c>
      <c r="N523" s="32">
        <v>2</v>
      </c>
      <c r="O523" s="32">
        <v>3.5</v>
      </c>
      <c r="P523" s="32">
        <v>3</v>
      </c>
      <c r="Q523" s="32">
        <v>850</v>
      </c>
      <c r="R523" s="32">
        <v>0.99419577699999995</v>
      </c>
      <c r="S523" s="32" t="s">
        <v>57</v>
      </c>
      <c r="T523" s="32">
        <v>16</v>
      </c>
      <c r="U523" s="32">
        <v>1</v>
      </c>
      <c r="V523" s="32">
        <v>16</v>
      </c>
      <c r="W523" s="32">
        <v>0</v>
      </c>
      <c r="X523" s="32" t="s">
        <v>56</v>
      </c>
      <c r="Y523" s="32" t="s">
        <v>64</v>
      </c>
    </row>
    <row r="524" spans="1:25">
      <c r="A524" s="32" t="s">
        <v>611</v>
      </c>
      <c r="B524" s="33">
        <v>44390</v>
      </c>
      <c r="C524" s="32" t="s">
        <v>69</v>
      </c>
      <c r="D524" s="32" t="s">
        <v>100</v>
      </c>
      <c r="E524" s="32">
        <v>42</v>
      </c>
      <c r="F524" s="32">
        <v>592</v>
      </c>
      <c r="G524" s="32" t="s">
        <v>62</v>
      </c>
      <c r="H524" s="34">
        <v>43270.371350000001</v>
      </c>
      <c r="I524" s="34">
        <v>43270.371350000001</v>
      </c>
      <c r="J524" s="32" t="s">
        <v>55</v>
      </c>
      <c r="K524" s="32" t="s">
        <v>55</v>
      </c>
      <c r="L524" s="32">
        <v>3.1</v>
      </c>
      <c r="M524" s="32" t="s">
        <v>56</v>
      </c>
      <c r="N524" s="32">
        <v>7</v>
      </c>
      <c r="O524" s="32">
        <v>2.6</v>
      </c>
      <c r="P524" s="32">
        <v>3</v>
      </c>
      <c r="Q524" s="32">
        <v>1300</v>
      </c>
      <c r="R524" s="32">
        <v>0.96435678000000002</v>
      </c>
      <c r="S524" s="32" t="s">
        <v>57</v>
      </c>
      <c r="T524" s="32">
        <v>23</v>
      </c>
      <c r="U524" s="32">
        <v>1</v>
      </c>
      <c r="V524" s="32">
        <v>23</v>
      </c>
      <c r="W524" s="32">
        <v>0</v>
      </c>
      <c r="X524" s="32" t="s">
        <v>56</v>
      </c>
      <c r="Y524" s="32" t="s">
        <v>64</v>
      </c>
    </row>
    <row r="525" spans="1:25">
      <c r="A525" s="32" t="s">
        <v>612</v>
      </c>
      <c r="B525" s="33">
        <v>44392</v>
      </c>
      <c r="C525" s="32" t="s">
        <v>52</v>
      </c>
      <c r="D525" s="32" t="s">
        <v>187</v>
      </c>
      <c r="E525" s="32">
        <v>47</v>
      </c>
      <c r="F525" s="32">
        <v>666</v>
      </c>
      <c r="G525" s="32" t="s">
        <v>76</v>
      </c>
      <c r="H525" s="34">
        <v>41738.06005</v>
      </c>
      <c r="I525" s="34">
        <v>41738.06005</v>
      </c>
      <c r="J525" s="32" t="s">
        <v>90</v>
      </c>
      <c r="K525" s="32" t="s">
        <v>90</v>
      </c>
      <c r="L525" s="32">
        <v>0.3</v>
      </c>
      <c r="M525" s="32" t="s">
        <v>56</v>
      </c>
      <c r="N525" s="32">
        <v>3</v>
      </c>
      <c r="O525" s="32">
        <v>1.8</v>
      </c>
      <c r="P525" s="32">
        <v>3</v>
      </c>
      <c r="Q525" s="32">
        <v>1500</v>
      </c>
      <c r="R525" s="32">
        <v>0.90988287199999995</v>
      </c>
      <c r="S525" s="32" t="s">
        <v>57</v>
      </c>
      <c r="T525" s="32">
        <v>10</v>
      </c>
      <c r="U525" s="32">
        <v>0</v>
      </c>
      <c r="V525" s="32">
        <v>10</v>
      </c>
      <c r="W525" s="32">
        <v>0</v>
      </c>
      <c r="X525" s="32" t="s">
        <v>58</v>
      </c>
      <c r="Y525" s="32" t="s">
        <v>59</v>
      </c>
    </row>
    <row r="526" spans="1:25">
      <c r="A526" s="32" t="s">
        <v>613</v>
      </c>
      <c r="B526" s="33">
        <v>44397</v>
      </c>
      <c r="C526" s="32" t="s">
        <v>69</v>
      </c>
      <c r="D526" s="32" t="s">
        <v>86</v>
      </c>
      <c r="E526" s="32">
        <v>25</v>
      </c>
      <c r="F526" s="32">
        <v>762</v>
      </c>
      <c r="G526" s="32" t="s">
        <v>83</v>
      </c>
      <c r="H526" s="34">
        <v>61178.46516</v>
      </c>
      <c r="I526" s="34">
        <v>61178.46516</v>
      </c>
      <c r="J526" s="32" t="s">
        <v>55</v>
      </c>
      <c r="K526" s="32" t="s">
        <v>55</v>
      </c>
      <c r="L526" s="32">
        <v>1.9</v>
      </c>
      <c r="M526" s="32" t="s">
        <v>56</v>
      </c>
      <c r="N526" s="32">
        <v>4</v>
      </c>
      <c r="O526" s="32">
        <v>0.1</v>
      </c>
      <c r="P526" s="32">
        <v>3</v>
      </c>
      <c r="Q526" s="32">
        <v>1650</v>
      </c>
      <c r="R526" s="32">
        <v>0.83216561200000005</v>
      </c>
      <c r="S526" s="32" t="s">
        <v>57</v>
      </c>
      <c r="T526" s="32">
        <v>20</v>
      </c>
      <c r="U526" s="32">
        <v>1</v>
      </c>
      <c r="V526" s="32">
        <v>20</v>
      </c>
      <c r="W526" s="32">
        <v>0</v>
      </c>
      <c r="X526" s="32" t="s">
        <v>56</v>
      </c>
      <c r="Y526" s="32" t="s">
        <v>64</v>
      </c>
    </row>
    <row r="527" spans="1:25">
      <c r="A527" s="32" t="s">
        <v>614</v>
      </c>
      <c r="B527" s="33">
        <v>44397</v>
      </c>
      <c r="C527" s="32" t="s">
        <v>66</v>
      </c>
      <c r="D527" s="32" t="s">
        <v>75</v>
      </c>
      <c r="E527" s="32">
        <v>46</v>
      </c>
      <c r="F527" s="32">
        <v>797</v>
      </c>
      <c r="G527" s="32" t="s">
        <v>83</v>
      </c>
      <c r="H527" s="34">
        <v>180098.04949999999</v>
      </c>
      <c r="I527" s="34">
        <v>180098.04949999999</v>
      </c>
      <c r="J527" s="32" t="s">
        <v>55</v>
      </c>
      <c r="K527" s="32" t="s">
        <v>55</v>
      </c>
      <c r="L527" s="32">
        <v>8.6</v>
      </c>
      <c r="M527" s="32" t="s">
        <v>56</v>
      </c>
      <c r="N527" s="32">
        <v>2</v>
      </c>
      <c r="O527" s="32">
        <v>4.5999999999999996</v>
      </c>
      <c r="P527" s="32">
        <v>3</v>
      </c>
      <c r="Q527" s="32">
        <v>1400</v>
      </c>
      <c r="R527" s="32">
        <v>0.73319031999999995</v>
      </c>
      <c r="S527" s="32" t="s">
        <v>57</v>
      </c>
      <c r="T527" s="32">
        <v>12</v>
      </c>
      <c r="U527" s="32">
        <v>0</v>
      </c>
      <c r="V527" s="32">
        <v>12</v>
      </c>
      <c r="W527" s="32">
        <v>0</v>
      </c>
      <c r="X527" s="32" t="s">
        <v>58</v>
      </c>
      <c r="Y527" s="32" t="s">
        <v>59</v>
      </c>
    </row>
    <row r="528" spans="1:25">
      <c r="A528" s="32" t="s">
        <v>615</v>
      </c>
      <c r="B528" s="33">
        <v>44398</v>
      </c>
      <c r="C528" s="32" t="s">
        <v>66</v>
      </c>
      <c r="D528" s="32" t="s">
        <v>72</v>
      </c>
      <c r="E528" s="32">
        <v>40</v>
      </c>
      <c r="F528" s="32">
        <v>821</v>
      </c>
      <c r="G528" s="32" t="s">
        <v>83</v>
      </c>
      <c r="H528" s="34">
        <v>29041.292450000001</v>
      </c>
      <c r="I528" s="34">
        <v>29041.292450000001</v>
      </c>
      <c r="J528" s="32" t="s">
        <v>55</v>
      </c>
      <c r="K528" s="32" t="s">
        <v>73</v>
      </c>
      <c r="L528" s="32">
        <v>7.1</v>
      </c>
      <c r="M528" s="32" t="s">
        <v>56</v>
      </c>
      <c r="N528" s="32">
        <v>4</v>
      </c>
      <c r="O528" s="32">
        <v>8.9</v>
      </c>
      <c r="P528" s="32">
        <v>0</v>
      </c>
      <c r="Q528" s="32">
        <v>1400</v>
      </c>
      <c r="R528" s="32">
        <v>0.61548536399999998</v>
      </c>
      <c r="S528" s="32" t="s">
        <v>57</v>
      </c>
      <c r="T528" s="32">
        <v>19</v>
      </c>
      <c r="U528" s="32">
        <v>1</v>
      </c>
      <c r="V528" s="32">
        <v>19</v>
      </c>
      <c r="W528" s="32">
        <v>0</v>
      </c>
      <c r="X528" s="32" t="s">
        <v>56</v>
      </c>
      <c r="Y528" s="32" t="s">
        <v>64</v>
      </c>
    </row>
    <row r="529" spans="1:25">
      <c r="A529" s="32" t="s">
        <v>616</v>
      </c>
      <c r="B529" s="33">
        <v>44399</v>
      </c>
      <c r="C529" s="32" t="s">
        <v>69</v>
      </c>
      <c r="D529" s="32" t="s">
        <v>86</v>
      </c>
      <c r="E529" s="32">
        <v>35</v>
      </c>
      <c r="F529" s="32">
        <v>790</v>
      </c>
      <c r="G529" s="32" t="s">
        <v>54</v>
      </c>
      <c r="H529" s="34">
        <v>59926.658219999998</v>
      </c>
      <c r="I529" s="34">
        <v>59926.658219999998</v>
      </c>
      <c r="J529" s="32" t="s">
        <v>88</v>
      </c>
      <c r="K529" s="32" t="s">
        <v>88</v>
      </c>
      <c r="L529" s="32">
        <v>2.6</v>
      </c>
      <c r="M529" s="32" t="s">
        <v>58</v>
      </c>
      <c r="N529" s="32">
        <v>1</v>
      </c>
      <c r="O529" s="32">
        <v>9.6999999999999993</v>
      </c>
      <c r="P529" s="32">
        <v>3</v>
      </c>
      <c r="Q529" s="32">
        <v>1700</v>
      </c>
      <c r="R529" s="32">
        <v>0.48205756799999999</v>
      </c>
      <c r="S529" s="32" t="s">
        <v>57</v>
      </c>
      <c r="T529" s="32">
        <v>23</v>
      </c>
      <c r="U529" s="32">
        <v>0</v>
      </c>
      <c r="V529" s="32">
        <v>23</v>
      </c>
      <c r="W529" s="32">
        <v>0</v>
      </c>
      <c r="X529" s="32" t="s">
        <v>58</v>
      </c>
      <c r="Y529" s="32" t="s">
        <v>59</v>
      </c>
    </row>
    <row r="530" spans="1:25">
      <c r="A530" s="32" t="s">
        <v>617</v>
      </c>
      <c r="B530" s="33">
        <v>44401</v>
      </c>
      <c r="C530" s="32" t="s">
        <v>52</v>
      </c>
      <c r="D530" s="32" t="s">
        <v>79</v>
      </c>
      <c r="E530" s="32">
        <v>35</v>
      </c>
      <c r="F530" s="32">
        <v>664</v>
      </c>
      <c r="G530" s="32" t="s">
        <v>76</v>
      </c>
      <c r="H530" s="34">
        <v>31611.91721</v>
      </c>
      <c r="I530" s="34">
        <v>31611.91721</v>
      </c>
      <c r="J530" s="32" t="s">
        <v>90</v>
      </c>
      <c r="K530" s="32" t="s">
        <v>90</v>
      </c>
      <c r="L530" s="32">
        <v>2.9</v>
      </c>
      <c r="M530" s="32" t="s">
        <v>56</v>
      </c>
      <c r="N530" s="32">
        <v>3</v>
      </c>
      <c r="O530" s="32">
        <v>3</v>
      </c>
      <c r="P530" s="32">
        <v>2</v>
      </c>
      <c r="Q530" s="32">
        <v>1200</v>
      </c>
      <c r="R530" s="32">
        <v>0.33631540199999999</v>
      </c>
      <c r="S530" s="32" t="s">
        <v>57</v>
      </c>
      <c r="T530" s="32">
        <v>14</v>
      </c>
      <c r="U530" s="32">
        <v>0</v>
      </c>
      <c r="V530" s="32">
        <v>14</v>
      </c>
      <c r="W530" s="32">
        <v>0</v>
      </c>
      <c r="X530" s="32" t="s">
        <v>56</v>
      </c>
      <c r="Y530" s="32" t="s">
        <v>64</v>
      </c>
    </row>
    <row r="531" spans="1:25">
      <c r="A531" s="32" t="s">
        <v>618</v>
      </c>
      <c r="B531" s="33">
        <v>44403</v>
      </c>
      <c r="C531" s="32" t="s">
        <v>52</v>
      </c>
      <c r="D531" s="32" t="s">
        <v>120</v>
      </c>
      <c r="E531" s="32">
        <v>53</v>
      </c>
      <c r="F531" s="32">
        <v>751</v>
      </c>
      <c r="G531" s="32" t="s">
        <v>54</v>
      </c>
      <c r="H531" s="34">
        <v>92091.041159999993</v>
      </c>
      <c r="I531" s="34">
        <v>92091.041159999993</v>
      </c>
      <c r="J531" s="32" t="s">
        <v>619</v>
      </c>
      <c r="K531" s="32" t="s">
        <v>77</v>
      </c>
      <c r="L531" s="32">
        <v>2.6</v>
      </c>
      <c r="M531" s="32" t="s">
        <v>56</v>
      </c>
      <c r="N531" s="32">
        <v>0</v>
      </c>
      <c r="O531" s="32">
        <v>10.9</v>
      </c>
      <c r="P531" s="32">
        <v>2</v>
      </c>
      <c r="Q531" s="32">
        <v>1500</v>
      </c>
      <c r="R531" s="32">
        <v>0.18198191399999999</v>
      </c>
      <c r="S531" s="32" t="s">
        <v>57</v>
      </c>
      <c r="T531" s="32">
        <v>13</v>
      </c>
      <c r="U531" s="32">
        <v>0</v>
      </c>
      <c r="V531" s="32">
        <v>13</v>
      </c>
      <c r="W531" s="32">
        <v>0</v>
      </c>
      <c r="X531" s="32" t="s">
        <v>56</v>
      </c>
      <c r="Y531" s="32" t="s">
        <v>64</v>
      </c>
    </row>
    <row r="532" spans="1:25">
      <c r="A532" s="32" t="s">
        <v>620</v>
      </c>
      <c r="B532" s="33">
        <v>44403</v>
      </c>
      <c r="C532" s="32" t="s">
        <v>69</v>
      </c>
      <c r="D532" s="32" t="s">
        <v>102</v>
      </c>
      <c r="E532" s="32">
        <v>47</v>
      </c>
      <c r="F532" s="32">
        <v>741</v>
      </c>
      <c r="G532" s="32" t="s">
        <v>83</v>
      </c>
      <c r="H532" s="34">
        <v>98634.923580000002</v>
      </c>
      <c r="I532" s="34">
        <v>98634.923580000002</v>
      </c>
      <c r="J532" s="32" t="s">
        <v>55</v>
      </c>
      <c r="K532" s="32" t="s">
        <v>55</v>
      </c>
      <c r="L532" s="32">
        <v>1.7</v>
      </c>
      <c r="M532" s="32" t="s">
        <v>56</v>
      </c>
      <c r="N532" s="32">
        <v>6</v>
      </c>
      <c r="O532" s="32">
        <v>21.2</v>
      </c>
      <c r="P532" s="32">
        <v>2</v>
      </c>
      <c r="Q532" s="32">
        <v>1300</v>
      </c>
      <c r="R532" s="32">
        <v>2.2999618999999999E-2</v>
      </c>
      <c r="S532" s="32" t="s">
        <v>57</v>
      </c>
      <c r="T532" s="32">
        <v>16</v>
      </c>
      <c r="U532" s="32">
        <v>0</v>
      </c>
      <c r="V532" s="32">
        <v>16</v>
      </c>
      <c r="W532" s="32">
        <v>0</v>
      </c>
      <c r="X532" s="32" t="s">
        <v>56</v>
      </c>
      <c r="Y532" s="32" t="s">
        <v>64</v>
      </c>
    </row>
    <row r="533" spans="1:25">
      <c r="A533" s="32" t="s">
        <v>621</v>
      </c>
      <c r="B533" s="33">
        <v>44404</v>
      </c>
      <c r="C533" s="32" t="s">
        <v>66</v>
      </c>
      <c r="D533" s="32" t="s">
        <v>72</v>
      </c>
      <c r="E533" s="32">
        <v>31</v>
      </c>
      <c r="F533" s="32">
        <v>621</v>
      </c>
      <c r="G533" s="32" t="s">
        <v>76</v>
      </c>
      <c r="H533" s="34">
        <v>84945.191309999995</v>
      </c>
      <c r="I533" s="34">
        <v>84945.191309999995</v>
      </c>
      <c r="J533" s="32" t="s">
        <v>55</v>
      </c>
      <c r="K533" s="32" t="s">
        <v>55</v>
      </c>
      <c r="L533" s="32">
        <v>1.2</v>
      </c>
      <c r="M533" s="32" t="s">
        <v>56</v>
      </c>
      <c r="N533" s="32">
        <v>3</v>
      </c>
      <c r="O533" s="32">
        <v>2.2999999999999998</v>
      </c>
      <c r="P533" s="32">
        <v>3</v>
      </c>
      <c r="Q533" s="32">
        <v>1650</v>
      </c>
      <c r="R533" s="32">
        <v>0.136570212</v>
      </c>
      <c r="S533" s="32" t="s">
        <v>57</v>
      </c>
      <c r="T533" s="32">
        <v>19</v>
      </c>
      <c r="U533" s="32">
        <v>0</v>
      </c>
      <c r="V533" s="32">
        <v>19</v>
      </c>
      <c r="W533" s="32">
        <v>0</v>
      </c>
      <c r="X533" s="32" t="s">
        <v>56</v>
      </c>
      <c r="Y533" s="32" t="s">
        <v>64</v>
      </c>
    </row>
    <row r="534" spans="1:25">
      <c r="A534" s="32" t="s">
        <v>622</v>
      </c>
      <c r="B534" s="33">
        <v>44408</v>
      </c>
      <c r="C534" s="32" t="s">
        <v>66</v>
      </c>
      <c r="D534" s="32" t="s">
        <v>75</v>
      </c>
      <c r="E534" s="32">
        <v>48</v>
      </c>
      <c r="F534" s="32">
        <v>588</v>
      </c>
      <c r="G534" s="32" t="s">
        <v>76</v>
      </c>
      <c r="H534" s="34">
        <v>123322.7721</v>
      </c>
      <c r="I534" s="34">
        <v>123322.7721</v>
      </c>
      <c r="J534" s="32" t="s">
        <v>90</v>
      </c>
      <c r="K534" s="32" t="s">
        <v>90</v>
      </c>
      <c r="L534" s="32">
        <v>3.6</v>
      </c>
      <c r="M534" s="32" t="s">
        <v>56</v>
      </c>
      <c r="N534" s="32">
        <v>4</v>
      </c>
      <c r="O534" s="32">
        <v>0.5</v>
      </c>
      <c r="P534" s="32">
        <v>1</v>
      </c>
      <c r="Q534" s="32">
        <v>1200</v>
      </c>
      <c r="R534" s="32">
        <v>0.29265129699999998</v>
      </c>
      <c r="S534" s="32" t="s">
        <v>57</v>
      </c>
      <c r="T534" s="32">
        <v>18</v>
      </c>
      <c r="U534" s="32">
        <v>0</v>
      </c>
      <c r="V534" s="32">
        <v>18</v>
      </c>
      <c r="W534" s="32">
        <v>0</v>
      </c>
      <c r="X534" s="32" t="s">
        <v>56</v>
      </c>
      <c r="Y534" s="32" t="s">
        <v>64</v>
      </c>
    </row>
    <row r="535" spans="1:25">
      <c r="A535" s="32" t="s">
        <v>623</v>
      </c>
      <c r="B535" s="33">
        <v>44408</v>
      </c>
      <c r="C535" s="32" t="s">
        <v>69</v>
      </c>
      <c r="D535" s="32" t="s">
        <v>70</v>
      </c>
      <c r="E535" s="32">
        <v>44</v>
      </c>
      <c r="F535" s="32">
        <v>666</v>
      </c>
      <c r="G535" s="32" t="s">
        <v>54</v>
      </c>
      <c r="H535" s="34">
        <v>46911.929040000003</v>
      </c>
      <c r="J535" s="32" t="s">
        <v>55</v>
      </c>
      <c r="K535" s="32" t="s">
        <v>55</v>
      </c>
      <c r="L535" s="32">
        <v>1.4</v>
      </c>
      <c r="M535" s="32" t="s">
        <v>56</v>
      </c>
      <c r="N535" s="32">
        <v>3</v>
      </c>
      <c r="O535" s="32">
        <v>3.6</v>
      </c>
      <c r="P535" s="32">
        <v>1</v>
      </c>
      <c r="Q535" s="32">
        <v>1250</v>
      </c>
      <c r="R535" s="32">
        <v>0.44125647800000001</v>
      </c>
      <c r="S535" s="32" t="s">
        <v>57</v>
      </c>
      <c r="T535" s="32">
        <v>20</v>
      </c>
      <c r="U535" s="32">
        <v>1</v>
      </c>
      <c r="V535" s="32">
        <v>20</v>
      </c>
      <c r="W535" s="32">
        <v>0</v>
      </c>
      <c r="X535" s="32" t="s">
        <v>56</v>
      </c>
      <c r="Y535" s="32" t="s">
        <v>64</v>
      </c>
    </row>
    <row r="536" spans="1:25">
      <c r="A536" s="32" t="s">
        <v>624</v>
      </c>
      <c r="B536" s="33">
        <v>44408</v>
      </c>
      <c r="C536" s="32" t="s">
        <v>66</v>
      </c>
      <c r="D536" s="32" t="s">
        <v>72</v>
      </c>
      <c r="E536" s="32">
        <v>47</v>
      </c>
      <c r="F536" s="32">
        <v>840</v>
      </c>
      <c r="G536" s="32" t="s">
        <v>62</v>
      </c>
      <c r="H536" s="34">
        <v>17201.220539999998</v>
      </c>
      <c r="I536" s="34">
        <v>17201.220539999998</v>
      </c>
      <c r="J536" s="32" t="s">
        <v>55</v>
      </c>
      <c r="K536" s="32" t="s">
        <v>55</v>
      </c>
      <c r="L536" s="32">
        <v>0.7</v>
      </c>
      <c r="M536" s="32" t="s">
        <v>56</v>
      </c>
      <c r="N536" s="32">
        <v>1</v>
      </c>
      <c r="O536" s="32">
        <v>5.2</v>
      </c>
      <c r="P536" s="32">
        <v>2</v>
      </c>
      <c r="Q536" s="32">
        <v>1800</v>
      </c>
      <c r="R536" s="32">
        <v>0.57858957099999997</v>
      </c>
      <c r="S536" s="32" t="s">
        <v>105</v>
      </c>
      <c r="Y536" s="32" t="s">
        <v>106</v>
      </c>
    </row>
    <row r="537" spans="1:25">
      <c r="A537" s="32" t="s">
        <v>625</v>
      </c>
      <c r="B537" s="33">
        <v>44410</v>
      </c>
      <c r="C537" s="32" t="s">
        <v>69</v>
      </c>
      <c r="D537" s="32" t="s">
        <v>94</v>
      </c>
      <c r="E537" s="32">
        <v>56</v>
      </c>
      <c r="F537" s="32">
        <v>713</v>
      </c>
      <c r="G537" s="32" t="s">
        <v>62</v>
      </c>
      <c r="H537" s="34">
        <v>62405.656110000004</v>
      </c>
      <c r="I537" s="34">
        <v>62405.656110000004</v>
      </c>
      <c r="J537" s="32" t="s">
        <v>55</v>
      </c>
      <c r="K537" s="32" t="s">
        <v>55</v>
      </c>
      <c r="L537" s="32">
        <v>5.4</v>
      </c>
      <c r="M537" s="32" t="s">
        <v>56</v>
      </c>
      <c r="N537" s="32">
        <v>2</v>
      </c>
      <c r="O537" s="32">
        <v>2.5</v>
      </c>
      <c r="P537" s="32">
        <v>3</v>
      </c>
      <c r="Q537" s="32">
        <v>900</v>
      </c>
      <c r="R537" s="32">
        <v>0.701142343</v>
      </c>
      <c r="S537" s="32" t="s">
        <v>57</v>
      </c>
      <c r="T537" s="32">
        <v>13</v>
      </c>
      <c r="U537" s="32">
        <v>0</v>
      </c>
      <c r="V537" s="32">
        <v>13</v>
      </c>
      <c r="W537" s="32">
        <v>0</v>
      </c>
      <c r="X537" s="32" t="s">
        <v>56</v>
      </c>
      <c r="Y537" s="32" t="s">
        <v>64</v>
      </c>
    </row>
    <row r="538" spans="1:25">
      <c r="A538" s="32" t="s">
        <v>626</v>
      </c>
      <c r="B538" s="33">
        <v>44413</v>
      </c>
      <c r="C538" s="32" t="s">
        <v>69</v>
      </c>
      <c r="D538" s="32" t="s">
        <v>102</v>
      </c>
      <c r="E538" s="32">
        <v>39</v>
      </c>
      <c r="F538" s="32">
        <v>774</v>
      </c>
      <c r="G538" s="32" t="s">
        <v>76</v>
      </c>
      <c r="H538" s="34">
        <v>28768.604299999999</v>
      </c>
      <c r="I538" s="34">
        <v>28768.604299999999</v>
      </c>
      <c r="J538" s="32" t="s">
        <v>55</v>
      </c>
      <c r="K538" s="32" t="s">
        <v>55</v>
      </c>
      <c r="L538" s="32">
        <v>0.1</v>
      </c>
      <c r="M538" s="32" t="s">
        <v>56</v>
      </c>
      <c r="N538" s="32">
        <v>2</v>
      </c>
      <c r="O538" s="32">
        <v>5.2</v>
      </c>
      <c r="P538" s="32">
        <v>4</v>
      </c>
      <c r="Q538" s="32">
        <v>1100</v>
      </c>
      <c r="R538" s="32">
        <v>0.80578413000000004</v>
      </c>
      <c r="S538" s="32" t="s">
        <v>57</v>
      </c>
      <c r="T538" s="32">
        <v>23</v>
      </c>
      <c r="U538" s="32">
        <v>0</v>
      </c>
      <c r="V538" s="32">
        <v>23</v>
      </c>
      <c r="W538" s="32">
        <v>0</v>
      </c>
      <c r="X538" s="32" t="s">
        <v>56</v>
      </c>
      <c r="Y538" s="32" t="s">
        <v>64</v>
      </c>
    </row>
    <row r="539" spans="1:25">
      <c r="A539" s="32" t="s">
        <v>627</v>
      </c>
      <c r="B539" s="33">
        <v>44414</v>
      </c>
      <c r="C539" s="32" t="s">
        <v>66</v>
      </c>
      <c r="D539" s="32" t="s">
        <v>72</v>
      </c>
      <c r="E539" s="32">
        <v>67</v>
      </c>
      <c r="F539" s="32">
        <v>766</v>
      </c>
      <c r="G539" s="32" t="s">
        <v>54</v>
      </c>
      <c r="H539" s="34">
        <v>35064.619120000003</v>
      </c>
      <c r="J539" s="32" t="s">
        <v>55</v>
      </c>
      <c r="K539" s="32" t="s">
        <v>55</v>
      </c>
      <c r="L539" s="32">
        <v>2.2999999999999998</v>
      </c>
      <c r="M539" s="32" t="s">
        <v>56</v>
      </c>
      <c r="N539" s="32">
        <v>3</v>
      </c>
      <c r="O539" s="32">
        <v>0.9</v>
      </c>
      <c r="P539" s="32">
        <v>2</v>
      </c>
      <c r="Q539" s="32">
        <v>850</v>
      </c>
      <c r="R539" s="32">
        <v>0.88984181200000001</v>
      </c>
      <c r="S539" s="32" t="s">
        <v>57</v>
      </c>
      <c r="T539" s="32">
        <v>13</v>
      </c>
      <c r="U539" s="32">
        <v>0</v>
      </c>
      <c r="V539" s="32">
        <v>13</v>
      </c>
      <c r="W539" s="32">
        <v>0</v>
      </c>
      <c r="X539" s="32" t="s">
        <v>56</v>
      </c>
      <c r="Y539" s="32" t="s">
        <v>64</v>
      </c>
    </row>
    <row r="540" spans="1:25">
      <c r="A540" s="32" t="s">
        <v>628</v>
      </c>
      <c r="B540" s="33">
        <v>44417</v>
      </c>
      <c r="C540" s="32" t="s">
        <v>52</v>
      </c>
      <c r="D540" s="32" t="s">
        <v>187</v>
      </c>
      <c r="E540" s="32">
        <v>44</v>
      </c>
      <c r="F540" s="32">
        <v>734</v>
      </c>
      <c r="G540" s="32" t="s">
        <v>83</v>
      </c>
      <c r="H540" s="34">
        <v>43766.488369999999</v>
      </c>
      <c r="J540" s="32" t="s">
        <v>63</v>
      </c>
      <c r="K540" s="32" t="s">
        <v>63</v>
      </c>
      <c r="L540" s="32">
        <v>1.1000000000000001</v>
      </c>
      <c r="M540" s="32" t="s">
        <v>56</v>
      </c>
      <c r="N540" s="32">
        <v>2</v>
      </c>
      <c r="O540" s="32">
        <v>7.8</v>
      </c>
      <c r="P540" s="32">
        <v>3</v>
      </c>
      <c r="Q540" s="32">
        <v>1600</v>
      </c>
      <c r="R540" s="32">
        <v>0.95116809899999999</v>
      </c>
      <c r="S540" s="32" t="s">
        <v>57</v>
      </c>
      <c r="T540" s="32">
        <v>13</v>
      </c>
      <c r="U540" s="32">
        <v>0</v>
      </c>
      <c r="V540" s="32">
        <v>13</v>
      </c>
      <c r="W540" s="32">
        <v>0</v>
      </c>
      <c r="X540" s="32" t="s">
        <v>56</v>
      </c>
      <c r="Y540" s="32" t="s">
        <v>64</v>
      </c>
    </row>
    <row r="541" spans="1:25">
      <c r="A541" s="32" t="s">
        <v>629</v>
      </c>
      <c r="B541" s="33">
        <v>44418</v>
      </c>
      <c r="C541" s="32" t="s">
        <v>69</v>
      </c>
      <c r="D541" s="32" t="s">
        <v>100</v>
      </c>
      <c r="E541" s="32">
        <v>30</v>
      </c>
      <c r="F541" s="32">
        <v>747</v>
      </c>
      <c r="G541" s="32" t="s">
        <v>62</v>
      </c>
      <c r="H541" s="34">
        <v>15170.40776</v>
      </c>
      <c r="I541" s="34">
        <v>15170.40776</v>
      </c>
      <c r="J541" s="32" t="s">
        <v>55</v>
      </c>
      <c r="K541" s="32" t="s">
        <v>55</v>
      </c>
      <c r="L541" s="32">
        <v>1.8</v>
      </c>
      <c r="M541" s="32" t="s">
        <v>56</v>
      </c>
      <c r="N541" s="32">
        <v>4</v>
      </c>
      <c r="O541" s="32">
        <v>3.6</v>
      </c>
      <c r="P541" s="32">
        <v>2</v>
      </c>
      <c r="Q541" s="32">
        <v>850</v>
      </c>
      <c r="R541" s="32">
        <v>0.98819638600000004</v>
      </c>
      <c r="S541" s="32" t="s">
        <v>57</v>
      </c>
      <c r="T541" s="32">
        <v>13</v>
      </c>
      <c r="U541" s="32">
        <v>1</v>
      </c>
      <c r="V541" s="32">
        <v>13</v>
      </c>
      <c r="W541" s="32">
        <v>0</v>
      </c>
      <c r="X541" s="32" t="s">
        <v>56</v>
      </c>
      <c r="Y541" s="32" t="s">
        <v>64</v>
      </c>
    </row>
    <row r="542" spans="1:25">
      <c r="A542" s="32" t="s">
        <v>630</v>
      </c>
      <c r="B542" s="33">
        <v>44419</v>
      </c>
      <c r="C542" s="32" t="s">
        <v>69</v>
      </c>
      <c r="D542" s="32" t="s">
        <v>100</v>
      </c>
      <c r="E542" s="32">
        <v>51</v>
      </c>
      <c r="F542" s="32">
        <v>812</v>
      </c>
      <c r="G542" s="32" t="s">
        <v>83</v>
      </c>
      <c r="H542" s="34">
        <v>49669.272010000001</v>
      </c>
      <c r="J542" s="32" t="s">
        <v>55</v>
      </c>
      <c r="K542" s="32" t="s">
        <v>55</v>
      </c>
      <c r="L542" s="32">
        <v>5.4</v>
      </c>
      <c r="M542" s="32" t="s">
        <v>56</v>
      </c>
      <c r="N542" s="32">
        <v>4</v>
      </c>
      <c r="O542" s="32">
        <v>3.5</v>
      </c>
      <c r="P542" s="32">
        <v>2</v>
      </c>
      <c r="Q542" s="32">
        <v>1400</v>
      </c>
      <c r="R542" s="32">
        <v>0.99998076700000005</v>
      </c>
      <c r="S542" s="32" t="s">
        <v>57</v>
      </c>
      <c r="T542" s="32">
        <v>22</v>
      </c>
      <c r="U542" s="32">
        <v>0</v>
      </c>
      <c r="V542" s="32">
        <v>22</v>
      </c>
      <c r="W542" s="32">
        <v>0</v>
      </c>
      <c r="X542" s="32" t="s">
        <v>56</v>
      </c>
      <c r="Y542" s="32" t="s">
        <v>64</v>
      </c>
    </row>
    <row r="543" spans="1:25">
      <c r="A543" s="32" t="s">
        <v>631</v>
      </c>
      <c r="B543" s="33">
        <v>44420</v>
      </c>
      <c r="C543" s="32" t="s">
        <v>66</v>
      </c>
      <c r="D543" s="32" t="s">
        <v>72</v>
      </c>
      <c r="E543" s="32">
        <v>44</v>
      </c>
      <c r="F543" s="32">
        <v>828</v>
      </c>
      <c r="G543" s="32" t="s">
        <v>62</v>
      </c>
      <c r="H543" s="34">
        <v>158895.8939</v>
      </c>
      <c r="I543" s="34">
        <v>158895.8939</v>
      </c>
      <c r="J543" s="32" t="s">
        <v>55</v>
      </c>
      <c r="K543" s="32" t="s">
        <v>55</v>
      </c>
      <c r="L543" s="32">
        <v>2.9</v>
      </c>
      <c r="M543" s="32" t="s">
        <v>56</v>
      </c>
      <c r="N543" s="32">
        <v>3</v>
      </c>
      <c r="O543" s="32">
        <v>6.1</v>
      </c>
      <c r="P543" s="32">
        <v>3</v>
      </c>
      <c r="Q543" s="32">
        <v>1350</v>
      </c>
      <c r="R543" s="32">
        <v>0.98622020700000002</v>
      </c>
      <c r="S543" s="32" t="s">
        <v>57</v>
      </c>
      <c r="T543" s="32">
        <v>21</v>
      </c>
      <c r="U543" s="32">
        <v>0</v>
      </c>
      <c r="V543" s="32">
        <v>21</v>
      </c>
      <c r="W543" s="32">
        <v>0</v>
      </c>
      <c r="X543" s="32" t="s">
        <v>56</v>
      </c>
      <c r="Y543" s="32" t="s">
        <v>64</v>
      </c>
    </row>
    <row r="544" spans="1:25">
      <c r="A544" s="32" t="s">
        <v>632</v>
      </c>
      <c r="B544" s="33">
        <v>44422</v>
      </c>
      <c r="C544" s="32" t="s">
        <v>52</v>
      </c>
      <c r="D544" s="32" t="s">
        <v>61</v>
      </c>
      <c r="E544" s="32">
        <v>48</v>
      </c>
      <c r="F544" s="32">
        <v>666</v>
      </c>
      <c r="G544" s="32" t="s">
        <v>83</v>
      </c>
      <c r="H544" s="34">
        <v>118627.3027</v>
      </c>
      <c r="I544" s="34">
        <v>118627.3027</v>
      </c>
      <c r="J544" s="32" t="s">
        <v>55</v>
      </c>
      <c r="K544" s="32" t="s">
        <v>55</v>
      </c>
      <c r="L544" s="32">
        <v>1.9</v>
      </c>
      <c r="M544" s="32" t="s">
        <v>56</v>
      </c>
      <c r="N544" s="32">
        <v>4</v>
      </c>
      <c r="O544" s="32">
        <v>2.8</v>
      </c>
      <c r="P544" s="32">
        <v>3</v>
      </c>
      <c r="Q544" s="32">
        <v>1150</v>
      </c>
      <c r="R544" s="32">
        <v>0.94726622400000005</v>
      </c>
      <c r="S544" s="32" t="s">
        <v>57</v>
      </c>
      <c r="T544" s="32">
        <v>14</v>
      </c>
      <c r="U544" s="32">
        <v>0</v>
      </c>
      <c r="V544" s="32">
        <v>14</v>
      </c>
      <c r="W544" s="32">
        <v>0</v>
      </c>
      <c r="X544" s="32" t="s">
        <v>56</v>
      </c>
      <c r="Y544" s="32" t="s">
        <v>64</v>
      </c>
    </row>
    <row r="545" spans="1:25">
      <c r="A545" s="32" t="s">
        <v>633</v>
      </c>
      <c r="B545" s="33">
        <v>44422</v>
      </c>
      <c r="C545" s="32" t="s">
        <v>69</v>
      </c>
      <c r="D545" s="32" t="s">
        <v>94</v>
      </c>
      <c r="E545" s="32">
        <v>37</v>
      </c>
      <c r="F545" s="32">
        <v>739</v>
      </c>
      <c r="G545" s="32" t="s">
        <v>76</v>
      </c>
      <c r="H545" s="34">
        <v>54767.667390000002</v>
      </c>
      <c r="I545" s="34">
        <v>54767.667390000002</v>
      </c>
      <c r="J545" s="32" t="s">
        <v>55</v>
      </c>
      <c r="K545" s="32" t="s">
        <v>55</v>
      </c>
      <c r="L545" s="32">
        <v>1.7</v>
      </c>
      <c r="M545" s="32" t="s">
        <v>56</v>
      </c>
      <c r="N545" s="32">
        <v>1</v>
      </c>
      <c r="O545" s="32">
        <v>3.1</v>
      </c>
      <c r="P545" s="32">
        <v>3</v>
      </c>
      <c r="Q545" s="32">
        <v>800</v>
      </c>
      <c r="R545" s="32">
        <v>0.88411391500000003</v>
      </c>
      <c r="S545" s="32" t="s">
        <v>57</v>
      </c>
      <c r="T545" s="32">
        <v>15</v>
      </c>
      <c r="U545" s="32">
        <v>2</v>
      </c>
      <c r="V545" s="32">
        <v>15</v>
      </c>
      <c r="W545" s="32">
        <v>0</v>
      </c>
      <c r="X545" s="32" t="s">
        <v>56</v>
      </c>
      <c r="Y545" s="32" t="s">
        <v>64</v>
      </c>
    </row>
    <row r="546" spans="1:25">
      <c r="A546" s="32" t="s">
        <v>634</v>
      </c>
      <c r="B546" s="33">
        <v>44423</v>
      </c>
      <c r="C546" s="32" t="s">
        <v>66</v>
      </c>
      <c r="D546" s="32" t="s">
        <v>116</v>
      </c>
      <c r="E546" s="32">
        <v>38</v>
      </c>
      <c r="F546" s="32">
        <v>765</v>
      </c>
      <c r="G546" s="32" t="s">
        <v>54</v>
      </c>
      <c r="H546" s="34">
        <v>57657.953370000003</v>
      </c>
      <c r="J546" s="32" t="s">
        <v>55</v>
      </c>
      <c r="K546" s="32" t="s">
        <v>55</v>
      </c>
      <c r="L546" s="32">
        <v>0.9</v>
      </c>
      <c r="M546" s="32" t="s">
        <v>56</v>
      </c>
      <c r="N546" s="32">
        <v>4</v>
      </c>
      <c r="O546" s="32">
        <v>0</v>
      </c>
      <c r="P546" s="32">
        <v>4</v>
      </c>
      <c r="Q546" s="32">
        <v>1850</v>
      </c>
      <c r="R546" s="32">
        <v>0.798376533</v>
      </c>
      <c r="S546" s="32" t="s">
        <v>57</v>
      </c>
      <c r="T546" s="32">
        <v>16</v>
      </c>
      <c r="U546" s="32">
        <v>0</v>
      </c>
      <c r="V546" s="32">
        <v>16</v>
      </c>
      <c r="W546" s="32">
        <v>0</v>
      </c>
      <c r="X546" s="32" t="s">
        <v>58</v>
      </c>
      <c r="Y546" s="32" t="s">
        <v>59</v>
      </c>
    </row>
    <row r="547" spans="1:25">
      <c r="A547" s="32" t="s">
        <v>635</v>
      </c>
      <c r="B547" s="33">
        <v>44426</v>
      </c>
      <c r="C547" s="32" t="s">
        <v>52</v>
      </c>
      <c r="D547" s="32" t="s">
        <v>120</v>
      </c>
      <c r="E547" s="32">
        <v>47</v>
      </c>
      <c r="F547" s="32">
        <v>796</v>
      </c>
      <c r="G547" s="32" t="s">
        <v>76</v>
      </c>
      <c r="H547" s="34">
        <v>22919.401620000001</v>
      </c>
      <c r="I547" s="34">
        <v>22919.401620000001</v>
      </c>
      <c r="J547" s="32" t="s">
        <v>55</v>
      </c>
      <c r="K547" s="32" t="s">
        <v>55</v>
      </c>
      <c r="L547" s="32">
        <v>0.2</v>
      </c>
      <c r="M547" s="32" t="s">
        <v>56</v>
      </c>
      <c r="N547" s="32">
        <v>2</v>
      </c>
      <c r="O547" s="32">
        <v>6.7</v>
      </c>
      <c r="P547" s="32">
        <v>2</v>
      </c>
      <c r="Q547" s="32">
        <v>800</v>
      </c>
      <c r="R547" s="32">
        <v>0.69224427700000002</v>
      </c>
      <c r="S547" s="32" t="s">
        <v>57</v>
      </c>
      <c r="T547" s="32">
        <v>13</v>
      </c>
      <c r="U547" s="32">
        <v>1</v>
      </c>
      <c r="V547" s="32">
        <v>13</v>
      </c>
      <c r="W547" s="32">
        <v>0</v>
      </c>
      <c r="X547" s="32" t="s">
        <v>56</v>
      </c>
      <c r="Y547" s="32" t="s">
        <v>64</v>
      </c>
    </row>
    <row r="548" spans="1:25">
      <c r="A548" s="32" t="s">
        <v>636</v>
      </c>
      <c r="B548" s="33">
        <v>44427</v>
      </c>
      <c r="C548" s="32" t="s">
        <v>66</v>
      </c>
      <c r="D548" s="32" t="s">
        <v>75</v>
      </c>
      <c r="E548" s="32">
        <v>34</v>
      </c>
      <c r="F548" s="32">
        <v>638</v>
      </c>
      <c r="G548" s="32" t="s">
        <v>54</v>
      </c>
      <c r="H548" s="34">
        <v>9814.6683850000009</v>
      </c>
      <c r="I548" s="34">
        <v>9814.6683850000009</v>
      </c>
      <c r="J548" s="32" t="s">
        <v>55</v>
      </c>
      <c r="K548" s="32" t="s">
        <v>55</v>
      </c>
      <c r="L548" s="32">
        <v>0.3</v>
      </c>
      <c r="M548" s="32" t="s">
        <v>56</v>
      </c>
      <c r="N548" s="32">
        <v>2</v>
      </c>
      <c r="O548" s="32">
        <v>5.3</v>
      </c>
      <c r="P548" s="32">
        <v>0</v>
      </c>
      <c r="Q548" s="32">
        <v>1050</v>
      </c>
      <c r="R548" s="32">
        <v>0.56842834099999995</v>
      </c>
      <c r="S548" s="32" t="s">
        <v>105</v>
      </c>
      <c r="Y548" s="32" t="s">
        <v>106</v>
      </c>
    </row>
    <row r="549" spans="1:25">
      <c r="A549" s="32" t="s">
        <v>637</v>
      </c>
      <c r="B549" s="33">
        <v>44427</v>
      </c>
      <c r="C549" s="32" t="s">
        <v>52</v>
      </c>
      <c r="D549" s="32" t="s">
        <v>53</v>
      </c>
      <c r="E549" s="32">
        <v>56</v>
      </c>
      <c r="F549" s="32">
        <v>725</v>
      </c>
      <c r="G549" s="32" t="s">
        <v>62</v>
      </c>
      <c r="H549" s="34">
        <v>55433.562729999998</v>
      </c>
      <c r="J549" s="32" t="s">
        <v>55</v>
      </c>
      <c r="K549" s="32" t="s">
        <v>55</v>
      </c>
      <c r="L549" s="32">
        <v>3</v>
      </c>
      <c r="M549" s="32" t="s">
        <v>56</v>
      </c>
      <c r="N549" s="32">
        <v>6</v>
      </c>
      <c r="O549" s="32">
        <v>9</v>
      </c>
      <c r="P549" s="32">
        <v>2</v>
      </c>
      <c r="Q549" s="32">
        <v>1400</v>
      </c>
      <c r="R549" s="32">
        <v>0.43009165599999999</v>
      </c>
      <c r="S549" s="32" t="s">
        <v>57</v>
      </c>
      <c r="T549" s="32">
        <v>22</v>
      </c>
      <c r="U549" s="32">
        <v>0</v>
      </c>
      <c r="V549" s="32">
        <v>22</v>
      </c>
      <c r="W549" s="32">
        <v>0</v>
      </c>
      <c r="X549" s="32" t="s">
        <v>58</v>
      </c>
      <c r="Y549" s="32" t="s">
        <v>59</v>
      </c>
    </row>
    <row r="550" spans="1:25">
      <c r="A550" s="32" t="s">
        <v>638</v>
      </c>
      <c r="B550" s="33">
        <v>44428</v>
      </c>
      <c r="C550" s="32" t="s">
        <v>66</v>
      </c>
      <c r="D550" s="32" t="s">
        <v>67</v>
      </c>
      <c r="E550" s="32">
        <v>24</v>
      </c>
      <c r="F550" s="32">
        <v>703</v>
      </c>
      <c r="G550" s="32" t="s">
        <v>62</v>
      </c>
      <c r="H550" s="34">
        <v>114607.9088</v>
      </c>
      <c r="I550" s="34">
        <v>114607.9088</v>
      </c>
      <c r="J550" s="32" t="s">
        <v>55</v>
      </c>
      <c r="K550" s="32" t="s">
        <v>55</v>
      </c>
      <c r="L550" s="32">
        <v>1.2</v>
      </c>
      <c r="M550" s="32" t="s">
        <v>56</v>
      </c>
      <c r="N550" s="32">
        <v>2</v>
      </c>
      <c r="O550" s="32">
        <v>7.9</v>
      </c>
      <c r="P550" s="32">
        <v>2</v>
      </c>
      <c r="Q550" s="32">
        <v>1350</v>
      </c>
      <c r="R550" s="32">
        <v>0.28076809400000002</v>
      </c>
      <c r="S550" s="32" t="s">
        <v>57</v>
      </c>
      <c r="T550" s="32">
        <v>14</v>
      </c>
      <c r="U550" s="32">
        <v>1</v>
      </c>
      <c r="V550" s="32">
        <v>14</v>
      </c>
      <c r="W550" s="32">
        <v>0</v>
      </c>
      <c r="X550" s="32" t="s">
        <v>58</v>
      </c>
      <c r="Y550" s="32" t="s">
        <v>59</v>
      </c>
    </row>
    <row r="551" spans="1:25">
      <c r="A551" s="32" t="s">
        <v>639</v>
      </c>
      <c r="B551" s="33">
        <v>44429</v>
      </c>
      <c r="C551" s="32" t="s">
        <v>52</v>
      </c>
      <c r="D551" s="32" t="s">
        <v>187</v>
      </c>
      <c r="E551" s="32">
        <v>63</v>
      </c>
      <c r="F551" s="32">
        <v>644</v>
      </c>
      <c r="G551" s="32" t="s">
        <v>76</v>
      </c>
      <c r="H551" s="34">
        <v>88357.847609999997</v>
      </c>
      <c r="I551" s="34">
        <v>88357.847609999997</v>
      </c>
      <c r="J551" s="32" t="s">
        <v>55</v>
      </c>
      <c r="K551" s="32" t="s">
        <v>55</v>
      </c>
      <c r="L551" s="32">
        <v>0</v>
      </c>
      <c r="M551" s="32" t="s">
        <v>56</v>
      </c>
      <c r="N551" s="32">
        <v>3</v>
      </c>
      <c r="O551" s="32">
        <v>2.7</v>
      </c>
      <c r="P551" s="32">
        <v>3</v>
      </c>
      <c r="Q551" s="32">
        <v>1850</v>
      </c>
      <c r="R551" s="32">
        <v>0.12427218900000001</v>
      </c>
      <c r="S551" s="32" t="s">
        <v>105</v>
      </c>
      <c r="Y551" s="32" t="s">
        <v>106</v>
      </c>
    </row>
    <row r="552" spans="1:25">
      <c r="A552" s="32" t="s">
        <v>640</v>
      </c>
      <c r="B552" s="33">
        <v>44433</v>
      </c>
      <c r="C552" s="32" t="s">
        <v>69</v>
      </c>
      <c r="D552" s="32" t="s">
        <v>94</v>
      </c>
      <c r="E552" s="32">
        <v>49</v>
      </c>
      <c r="F552" s="32">
        <v>717</v>
      </c>
      <c r="G552" s="32" t="s">
        <v>62</v>
      </c>
      <c r="H552" s="34">
        <v>53493.340360000002</v>
      </c>
      <c r="I552" s="34">
        <v>53493.340360000002</v>
      </c>
      <c r="J552" s="32" t="s">
        <v>63</v>
      </c>
      <c r="K552" s="32" t="s">
        <v>63</v>
      </c>
      <c r="L552" s="32">
        <v>3.5</v>
      </c>
      <c r="M552" s="32" t="s">
        <v>56</v>
      </c>
      <c r="N552" s="32">
        <v>1</v>
      </c>
      <c r="O552" s="32">
        <v>5.4</v>
      </c>
      <c r="P552" s="32">
        <v>3</v>
      </c>
      <c r="Q552" s="32">
        <v>1600</v>
      </c>
      <c r="R552" s="32">
        <v>3.5398302999999999E-2</v>
      </c>
      <c r="S552" s="32" t="s">
        <v>57</v>
      </c>
      <c r="T552" s="32">
        <v>11</v>
      </c>
      <c r="U552" s="32">
        <v>0</v>
      </c>
      <c r="V552" s="32">
        <v>11</v>
      </c>
      <c r="W552" s="32">
        <v>0</v>
      </c>
      <c r="X552" s="32" t="s">
        <v>58</v>
      </c>
      <c r="Y552" s="32" t="s">
        <v>59</v>
      </c>
    </row>
    <row r="553" spans="1:25">
      <c r="A553" s="32" t="s">
        <v>641</v>
      </c>
      <c r="B553" s="33">
        <v>44434</v>
      </c>
      <c r="C553" s="32" t="s">
        <v>66</v>
      </c>
      <c r="D553" s="32" t="s">
        <v>116</v>
      </c>
      <c r="E553" s="32">
        <v>54</v>
      </c>
      <c r="F553" s="32">
        <v>486</v>
      </c>
      <c r="G553" s="32" t="s">
        <v>54</v>
      </c>
      <c r="H553" s="34">
        <v>50304.205419999998</v>
      </c>
      <c r="J553" s="32" t="s">
        <v>90</v>
      </c>
      <c r="K553" s="32" t="s">
        <v>90</v>
      </c>
      <c r="L553" s="32">
        <v>2.2999999999999998</v>
      </c>
      <c r="M553" s="32" t="s">
        <v>56</v>
      </c>
      <c r="N553" s="32">
        <v>0</v>
      </c>
      <c r="O553" s="32">
        <v>2.5</v>
      </c>
      <c r="P553" s="32">
        <v>2</v>
      </c>
      <c r="Q553" s="32">
        <v>1000</v>
      </c>
      <c r="R553" s="32">
        <v>0.19416453</v>
      </c>
      <c r="S553" s="32" t="s">
        <v>57</v>
      </c>
      <c r="T553" s="32">
        <v>18</v>
      </c>
      <c r="U553" s="32">
        <v>0</v>
      </c>
      <c r="V553" s="32">
        <v>18</v>
      </c>
      <c r="W553" s="32">
        <v>0</v>
      </c>
      <c r="X553" s="32" t="s">
        <v>58</v>
      </c>
      <c r="Y553" s="32" t="s">
        <v>59</v>
      </c>
    </row>
    <row r="554" spans="1:25">
      <c r="A554" s="32" t="s">
        <v>642</v>
      </c>
      <c r="B554" s="33">
        <v>44435</v>
      </c>
      <c r="C554" s="32" t="s">
        <v>69</v>
      </c>
      <c r="D554" s="32" t="s">
        <v>86</v>
      </c>
      <c r="E554" s="32">
        <v>40</v>
      </c>
      <c r="F554" s="32">
        <v>705</v>
      </c>
      <c r="G554" s="32" t="s">
        <v>54</v>
      </c>
      <c r="H554" s="34">
        <v>51794.46761</v>
      </c>
      <c r="J554" s="32" t="s">
        <v>55</v>
      </c>
      <c r="K554" s="32" t="s">
        <v>55</v>
      </c>
      <c r="L554" s="32">
        <v>2.4</v>
      </c>
      <c r="M554" s="32" t="s">
        <v>56</v>
      </c>
      <c r="N554" s="32">
        <v>2</v>
      </c>
      <c r="O554" s="32">
        <v>1.8</v>
      </c>
      <c r="P554" s="32">
        <v>2</v>
      </c>
      <c r="Q554" s="32">
        <v>1150</v>
      </c>
      <c r="R554" s="32">
        <v>0.34797073899999997</v>
      </c>
      <c r="S554" s="32" t="s">
        <v>57</v>
      </c>
      <c r="T554" s="32">
        <v>11</v>
      </c>
      <c r="U554" s="32">
        <v>0</v>
      </c>
      <c r="V554" s="32">
        <v>11</v>
      </c>
      <c r="W554" s="32">
        <v>0</v>
      </c>
      <c r="X554" s="32" t="s">
        <v>58</v>
      </c>
      <c r="Y554" s="32" t="s">
        <v>59</v>
      </c>
    </row>
    <row r="555" spans="1:25">
      <c r="A555" s="32" t="s">
        <v>643</v>
      </c>
      <c r="B555" s="33">
        <v>44437</v>
      </c>
      <c r="C555" s="32" t="s">
        <v>66</v>
      </c>
      <c r="D555" s="32" t="s">
        <v>75</v>
      </c>
      <c r="E555" s="32">
        <v>48</v>
      </c>
      <c r="F555" s="32">
        <v>768</v>
      </c>
      <c r="G555" s="32" t="s">
        <v>62</v>
      </c>
      <c r="H555" s="34">
        <v>38214.57303</v>
      </c>
      <c r="I555" s="34">
        <v>38214.57303</v>
      </c>
      <c r="J555" s="32" t="s">
        <v>128</v>
      </c>
      <c r="K555" s="32" t="s">
        <v>128</v>
      </c>
      <c r="L555" s="32">
        <v>0.3</v>
      </c>
      <c r="M555" s="32" t="s">
        <v>56</v>
      </c>
      <c r="N555" s="32">
        <v>2</v>
      </c>
      <c r="O555" s="32">
        <v>11.1</v>
      </c>
      <c r="P555" s="32">
        <v>3</v>
      </c>
      <c r="Q555" s="32">
        <v>950</v>
      </c>
      <c r="R555" s="32">
        <v>0.492887886</v>
      </c>
      <c r="S555" s="32" t="s">
        <v>57</v>
      </c>
      <c r="T555" s="32">
        <v>11</v>
      </c>
      <c r="U555" s="32">
        <v>0</v>
      </c>
      <c r="V555" s="32">
        <v>11</v>
      </c>
      <c r="W555" s="32">
        <v>0</v>
      </c>
      <c r="X555" s="32" t="s">
        <v>58</v>
      </c>
      <c r="Y555" s="32" t="s">
        <v>59</v>
      </c>
    </row>
    <row r="556" spans="1:25">
      <c r="A556" s="32" t="s">
        <v>644</v>
      </c>
      <c r="B556" s="33">
        <v>44440</v>
      </c>
      <c r="C556" s="32" t="s">
        <v>69</v>
      </c>
      <c r="D556" s="32" t="s">
        <v>97</v>
      </c>
      <c r="E556" s="32">
        <v>26</v>
      </c>
      <c r="F556" s="32">
        <v>688</v>
      </c>
      <c r="G556" s="32" t="s">
        <v>62</v>
      </c>
      <c r="H556" s="34">
        <v>88856.271129999994</v>
      </c>
      <c r="I556" s="34">
        <v>88856.271129999994</v>
      </c>
      <c r="J556" s="32" t="s">
        <v>55</v>
      </c>
      <c r="K556" s="32" t="s">
        <v>55</v>
      </c>
      <c r="L556" s="32">
        <v>3.8</v>
      </c>
      <c r="M556" s="32" t="s">
        <v>56</v>
      </c>
      <c r="N556" s="32">
        <v>1</v>
      </c>
      <c r="O556" s="32">
        <v>2.9</v>
      </c>
      <c r="P556" s="32">
        <v>3</v>
      </c>
      <c r="Q556" s="32">
        <v>1000</v>
      </c>
      <c r="R556" s="32">
        <v>0.62521399799999999</v>
      </c>
      <c r="S556" s="32" t="s">
        <v>57</v>
      </c>
      <c r="T556" s="32">
        <v>12</v>
      </c>
      <c r="U556" s="32">
        <v>0</v>
      </c>
      <c r="V556" s="32">
        <v>12</v>
      </c>
      <c r="W556" s="32">
        <v>0</v>
      </c>
      <c r="X556" s="32" t="s">
        <v>58</v>
      </c>
      <c r="Y556" s="32" t="s">
        <v>59</v>
      </c>
    </row>
    <row r="557" spans="1:25">
      <c r="A557" s="32" t="s">
        <v>645</v>
      </c>
      <c r="B557" s="33">
        <v>44440</v>
      </c>
      <c r="C557" s="32" t="s">
        <v>69</v>
      </c>
      <c r="D557" s="32" t="s">
        <v>102</v>
      </c>
      <c r="E557" s="32">
        <v>34</v>
      </c>
      <c r="F557" s="32">
        <v>701</v>
      </c>
      <c r="G557" s="32" t="s">
        <v>83</v>
      </c>
      <c r="H557" s="34">
        <v>48796.189579999998</v>
      </c>
      <c r="I557" s="34">
        <v>48796.189579999998</v>
      </c>
      <c r="J557" s="32" t="s">
        <v>63</v>
      </c>
      <c r="K557" s="32" t="s">
        <v>63</v>
      </c>
      <c r="L557" s="32">
        <v>2.2999999999999998</v>
      </c>
      <c r="M557" s="32" t="s">
        <v>56</v>
      </c>
      <c r="N557" s="32">
        <v>1</v>
      </c>
      <c r="O557" s="32">
        <v>2.5</v>
      </c>
      <c r="P557" s="32">
        <v>2</v>
      </c>
      <c r="Q557" s="32">
        <v>1300</v>
      </c>
      <c r="R557" s="32">
        <v>0.74156874699999997</v>
      </c>
      <c r="S557" s="32" t="s">
        <v>57</v>
      </c>
      <c r="T557" s="32">
        <v>19</v>
      </c>
      <c r="U557" s="32">
        <v>0</v>
      </c>
      <c r="V557" s="32">
        <v>19</v>
      </c>
      <c r="W557" s="32">
        <v>0</v>
      </c>
      <c r="X557" s="32" t="s">
        <v>56</v>
      </c>
      <c r="Y557" s="32" t="s">
        <v>64</v>
      </c>
    </row>
    <row r="558" spans="1:25">
      <c r="A558" s="32" t="s">
        <v>646</v>
      </c>
      <c r="B558" s="33">
        <v>44443</v>
      </c>
      <c r="C558" s="32" t="s">
        <v>52</v>
      </c>
      <c r="D558" s="32" t="s">
        <v>187</v>
      </c>
      <c r="E558" s="32">
        <v>58</v>
      </c>
      <c r="F558" s="32">
        <v>648</v>
      </c>
      <c r="G558" s="32" t="s">
        <v>76</v>
      </c>
      <c r="H558" s="34">
        <v>63404.657740000002</v>
      </c>
      <c r="I558" s="34">
        <v>63404.657740000002</v>
      </c>
      <c r="J558" s="32" t="s">
        <v>55</v>
      </c>
      <c r="K558" s="32" t="s">
        <v>55</v>
      </c>
      <c r="L558" s="32">
        <v>2</v>
      </c>
      <c r="M558" s="32" t="s">
        <v>56</v>
      </c>
      <c r="N558" s="32">
        <v>7</v>
      </c>
      <c r="O558" s="32">
        <v>1.9</v>
      </c>
      <c r="P558" s="32">
        <v>3</v>
      </c>
      <c r="Q558" s="32">
        <v>800</v>
      </c>
      <c r="R558" s="32">
        <v>0.838979802</v>
      </c>
      <c r="S558" s="32" t="s">
        <v>57</v>
      </c>
      <c r="T558" s="32">
        <v>23</v>
      </c>
      <c r="U558" s="32">
        <v>0</v>
      </c>
      <c r="V558" s="32">
        <v>23</v>
      </c>
      <c r="W558" s="32">
        <v>0</v>
      </c>
      <c r="X558" s="32" t="s">
        <v>56</v>
      </c>
      <c r="Y558" s="32" t="s">
        <v>64</v>
      </c>
    </row>
    <row r="559" spans="1:25">
      <c r="A559" s="32" t="s">
        <v>647</v>
      </c>
      <c r="B559" s="33">
        <v>44443</v>
      </c>
      <c r="C559" s="32" t="s">
        <v>66</v>
      </c>
      <c r="D559" s="32" t="s">
        <v>67</v>
      </c>
      <c r="E559" s="32">
        <v>38</v>
      </c>
      <c r="F559" s="32">
        <v>786</v>
      </c>
      <c r="G559" s="32" t="s">
        <v>54</v>
      </c>
      <c r="H559" s="34">
        <v>39276.832869999998</v>
      </c>
      <c r="I559" s="34">
        <v>39276.832869999998</v>
      </c>
      <c r="J559" s="32" t="s">
        <v>55</v>
      </c>
      <c r="K559" s="32" t="s">
        <v>55</v>
      </c>
      <c r="L559" s="32">
        <v>0.2</v>
      </c>
      <c r="M559" s="32" t="s">
        <v>56</v>
      </c>
      <c r="N559" s="32">
        <v>0</v>
      </c>
      <c r="O559" s="32">
        <v>9.1</v>
      </c>
      <c r="P559" s="32">
        <v>2</v>
      </c>
      <c r="Q559" s="32">
        <v>1500</v>
      </c>
      <c r="R559" s="32">
        <v>0.91495875400000004</v>
      </c>
      <c r="S559" s="32" t="s">
        <v>57</v>
      </c>
      <c r="T559" s="32">
        <v>21</v>
      </c>
      <c r="U559" s="32">
        <v>0</v>
      </c>
      <c r="V559" s="32">
        <v>21</v>
      </c>
      <c r="W559" s="32">
        <v>0</v>
      </c>
      <c r="X559" s="32" t="s">
        <v>58</v>
      </c>
      <c r="Y559" s="32" t="s">
        <v>59</v>
      </c>
    </row>
    <row r="560" spans="1:25">
      <c r="A560" s="32" t="s">
        <v>648</v>
      </c>
      <c r="B560" s="33">
        <v>44444</v>
      </c>
      <c r="C560" s="32" t="s">
        <v>69</v>
      </c>
      <c r="D560" s="32" t="s">
        <v>70</v>
      </c>
      <c r="E560" s="32">
        <v>54</v>
      </c>
      <c r="F560" s="32">
        <v>757</v>
      </c>
      <c r="G560" s="32" t="s">
        <v>83</v>
      </c>
      <c r="H560" s="34">
        <v>30117.816879999998</v>
      </c>
      <c r="I560" s="34">
        <v>30117.816879999998</v>
      </c>
      <c r="J560" s="32" t="s">
        <v>55</v>
      </c>
      <c r="K560" s="32" t="s">
        <v>55</v>
      </c>
      <c r="L560" s="32">
        <v>3.3</v>
      </c>
      <c r="M560" s="32" t="s">
        <v>56</v>
      </c>
      <c r="N560" s="32">
        <v>1</v>
      </c>
      <c r="O560" s="32">
        <v>15.8</v>
      </c>
      <c r="P560" s="32">
        <v>2</v>
      </c>
      <c r="Q560" s="32">
        <v>800</v>
      </c>
      <c r="R560" s="32">
        <v>0.96756468799999995</v>
      </c>
      <c r="S560" s="32" t="s">
        <v>57</v>
      </c>
      <c r="T560" s="32">
        <v>17</v>
      </c>
      <c r="U560" s="32">
        <v>0</v>
      </c>
      <c r="V560" s="32">
        <v>17</v>
      </c>
      <c r="W560" s="32">
        <v>0</v>
      </c>
      <c r="X560" s="32" t="s">
        <v>56</v>
      </c>
      <c r="Y560" s="32" t="s">
        <v>64</v>
      </c>
    </row>
    <row r="561" spans="1:25">
      <c r="A561" s="32" t="s">
        <v>649</v>
      </c>
      <c r="B561" s="33">
        <v>44445</v>
      </c>
      <c r="C561" s="32" t="s">
        <v>52</v>
      </c>
      <c r="D561" s="32" t="s">
        <v>187</v>
      </c>
      <c r="E561" s="32">
        <v>49</v>
      </c>
      <c r="F561" s="32">
        <v>767</v>
      </c>
      <c r="G561" s="32" t="s">
        <v>83</v>
      </c>
      <c r="H561" s="34">
        <v>124350.89659999999</v>
      </c>
      <c r="J561" s="32" t="s">
        <v>63</v>
      </c>
      <c r="K561" s="32" t="s">
        <v>63</v>
      </c>
      <c r="L561" s="32">
        <v>3.1</v>
      </c>
      <c r="M561" s="32" t="s">
        <v>56</v>
      </c>
      <c r="N561" s="32">
        <v>5</v>
      </c>
      <c r="O561" s="32">
        <v>4.5999999999999996</v>
      </c>
      <c r="P561" s="32">
        <v>3</v>
      </c>
      <c r="Q561" s="32">
        <v>1350</v>
      </c>
      <c r="R561" s="32">
        <v>0.99545376299999999</v>
      </c>
      <c r="S561" s="32" t="s">
        <v>57</v>
      </c>
      <c r="T561" s="32">
        <v>16</v>
      </c>
      <c r="U561" s="32">
        <v>0</v>
      </c>
      <c r="V561" s="32">
        <v>16</v>
      </c>
      <c r="W561" s="32">
        <v>0</v>
      </c>
      <c r="X561" s="32" t="s">
        <v>56</v>
      </c>
      <c r="Y561" s="32" t="s">
        <v>64</v>
      </c>
    </row>
    <row r="562" spans="1:25">
      <c r="A562" s="32" t="s">
        <v>650</v>
      </c>
      <c r="B562" s="33">
        <v>44446</v>
      </c>
      <c r="C562" s="32" t="s">
        <v>69</v>
      </c>
      <c r="D562" s="32" t="s">
        <v>100</v>
      </c>
      <c r="E562" s="32">
        <v>41</v>
      </c>
      <c r="F562" s="32">
        <v>812</v>
      </c>
      <c r="G562" s="32" t="s">
        <v>76</v>
      </c>
      <c r="H562" s="34">
        <v>12542.521839999999</v>
      </c>
      <c r="I562" s="34">
        <v>12542.521839999999</v>
      </c>
      <c r="J562" s="32" t="s">
        <v>55</v>
      </c>
      <c r="K562" s="32" t="s">
        <v>73</v>
      </c>
      <c r="L562" s="32">
        <v>6.3</v>
      </c>
      <c r="M562" s="32" t="s">
        <v>56</v>
      </c>
      <c r="N562" s="32">
        <v>4</v>
      </c>
      <c r="O562" s="32">
        <v>2.6</v>
      </c>
      <c r="P562" s="32">
        <v>1</v>
      </c>
      <c r="Q562" s="32">
        <v>1550</v>
      </c>
      <c r="R562" s="32">
        <v>0.99791353999999999</v>
      </c>
      <c r="S562" s="32" t="s">
        <v>105</v>
      </c>
      <c r="Y562" s="32" t="s">
        <v>106</v>
      </c>
    </row>
    <row r="563" spans="1:25">
      <c r="A563" s="32" t="s">
        <v>651</v>
      </c>
      <c r="B563" s="33">
        <v>44446</v>
      </c>
      <c r="C563" s="32" t="s">
        <v>66</v>
      </c>
      <c r="D563" s="32" t="s">
        <v>75</v>
      </c>
      <c r="E563" s="32">
        <v>48</v>
      </c>
      <c r="F563" s="32">
        <v>711</v>
      </c>
      <c r="G563" s="32" t="s">
        <v>62</v>
      </c>
      <c r="H563" s="34">
        <v>108883.5192</v>
      </c>
      <c r="I563" s="34">
        <v>108883.5192</v>
      </c>
      <c r="J563" s="32" t="s">
        <v>128</v>
      </c>
      <c r="K563" s="32" t="s">
        <v>128</v>
      </c>
      <c r="L563" s="32">
        <v>1.7</v>
      </c>
      <c r="M563" s="32" t="s">
        <v>56</v>
      </c>
      <c r="N563" s="32">
        <v>3</v>
      </c>
      <c r="O563" s="32">
        <v>2</v>
      </c>
      <c r="P563" s="32">
        <v>2</v>
      </c>
      <c r="Q563" s="32">
        <v>1450</v>
      </c>
      <c r="R563" s="32">
        <v>0.97488118400000001</v>
      </c>
      <c r="S563" s="32" t="s">
        <v>57</v>
      </c>
      <c r="T563" s="32">
        <v>19</v>
      </c>
      <c r="U563" s="32">
        <v>0</v>
      </c>
      <c r="V563" s="32">
        <v>19</v>
      </c>
      <c r="W563" s="32">
        <v>0</v>
      </c>
      <c r="X563" s="32" t="s">
        <v>58</v>
      </c>
      <c r="Y563" s="32" t="s">
        <v>59</v>
      </c>
    </row>
    <row r="564" spans="1:25">
      <c r="A564" s="32" t="s">
        <v>652</v>
      </c>
      <c r="B564" s="33">
        <v>44448</v>
      </c>
      <c r="C564" s="32" t="s">
        <v>69</v>
      </c>
      <c r="D564" s="32" t="s">
        <v>102</v>
      </c>
      <c r="E564" s="32">
        <v>42</v>
      </c>
      <c r="F564" s="32">
        <v>786</v>
      </c>
      <c r="G564" s="32" t="s">
        <v>62</v>
      </c>
      <c r="H564" s="34">
        <v>54682.414620000003</v>
      </c>
      <c r="I564" s="34">
        <v>54682.414620000003</v>
      </c>
      <c r="J564" s="32" t="s">
        <v>55</v>
      </c>
      <c r="K564" s="32" t="s">
        <v>55</v>
      </c>
      <c r="L564" s="32">
        <v>6</v>
      </c>
      <c r="M564" s="32" t="s">
        <v>56</v>
      </c>
      <c r="N564" s="32">
        <v>4</v>
      </c>
      <c r="O564" s="32">
        <v>1</v>
      </c>
      <c r="P564" s="32">
        <v>2</v>
      </c>
      <c r="Q564" s="32">
        <v>900</v>
      </c>
      <c r="R564" s="32">
        <v>0.92694506600000004</v>
      </c>
      <c r="S564" s="32" t="s">
        <v>57</v>
      </c>
      <c r="T564" s="32">
        <v>17</v>
      </c>
      <c r="U564" s="32">
        <v>1</v>
      </c>
      <c r="V564" s="32">
        <v>17</v>
      </c>
      <c r="W564" s="32">
        <v>0</v>
      </c>
      <c r="X564" s="32" t="s">
        <v>56</v>
      </c>
      <c r="Y564" s="32" t="s">
        <v>64</v>
      </c>
    </row>
    <row r="565" spans="1:25">
      <c r="A565" s="32" t="s">
        <v>653</v>
      </c>
      <c r="B565" s="33">
        <v>44450</v>
      </c>
      <c r="C565" s="32" t="s">
        <v>69</v>
      </c>
      <c r="D565" s="32" t="s">
        <v>97</v>
      </c>
      <c r="E565" s="32">
        <v>35</v>
      </c>
      <c r="F565" s="32">
        <v>752</v>
      </c>
      <c r="G565" s="32" t="s">
        <v>83</v>
      </c>
      <c r="H565" s="34">
        <v>29485.878280000001</v>
      </c>
      <c r="I565" s="34">
        <v>29485.878280000001</v>
      </c>
      <c r="J565" s="32" t="s">
        <v>63</v>
      </c>
      <c r="K565" s="32" t="s">
        <v>73</v>
      </c>
      <c r="L565" s="32">
        <v>0.1</v>
      </c>
      <c r="M565" s="32" t="s">
        <v>56</v>
      </c>
      <c r="N565" s="32">
        <v>0</v>
      </c>
      <c r="O565" s="32">
        <v>7.3</v>
      </c>
      <c r="P565" s="32">
        <v>2</v>
      </c>
      <c r="Q565" s="32">
        <v>1900</v>
      </c>
      <c r="R565" s="32">
        <v>0.85532973400000001</v>
      </c>
      <c r="S565" s="32" t="s">
        <v>57</v>
      </c>
      <c r="T565" s="32">
        <v>23</v>
      </c>
      <c r="U565" s="32">
        <v>0</v>
      </c>
      <c r="V565" s="32">
        <v>23</v>
      </c>
      <c r="W565" s="32">
        <v>0</v>
      </c>
      <c r="X565" s="32" t="s">
        <v>56</v>
      </c>
      <c r="Y565" s="32" t="s">
        <v>64</v>
      </c>
    </row>
    <row r="566" spans="1:25">
      <c r="A566" s="32" t="s">
        <v>654</v>
      </c>
      <c r="B566" s="33">
        <v>44452</v>
      </c>
      <c r="C566" s="32" t="s">
        <v>66</v>
      </c>
      <c r="D566" s="32" t="s">
        <v>116</v>
      </c>
      <c r="E566" s="32">
        <v>49</v>
      </c>
      <c r="F566" s="32">
        <v>754</v>
      </c>
      <c r="G566" s="32" t="s">
        <v>76</v>
      </c>
      <c r="H566" s="34">
        <v>49584.975440000002</v>
      </c>
      <c r="I566" s="34">
        <v>49584.975440000002</v>
      </c>
      <c r="J566" s="32" t="s">
        <v>55</v>
      </c>
      <c r="K566" s="32" t="s">
        <v>55</v>
      </c>
      <c r="L566" s="32">
        <v>0.6</v>
      </c>
      <c r="M566" s="32" t="s">
        <v>56</v>
      </c>
      <c r="N566" s="32">
        <v>2</v>
      </c>
      <c r="O566" s="32">
        <v>7.3</v>
      </c>
      <c r="P566" s="32">
        <v>3</v>
      </c>
      <c r="Q566" s="32">
        <v>1450</v>
      </c>
      <c r="R566" s="32">
        <v>0.76186463299999996</v>
      </c>
      <c r="S566" s="32" t="s">
        <v>57</v>
      </c>
      <c r="T566" s="32">
        <v>22</v>
      </c>
      <c r="U566" s="32">
        <v>0</v>
      </c>
      <c r="V566" s="32">
        <v>22</v>
      </c>
      <c r="W566" s="32">
        <v>0</v>
      </c>
      <c r="X566" s="32" t="s">
        <v>58</v>
      </c>
      <c r="Y566" s="32" t="s">
        <v>59</v>
      </c>
    </row>
    <row r="567" spans="1:25">
      <c r="A567" s="32" t="s">
        <v>655</v>
      </c>
      <c r="B567" s="33">
        <v>44452</v>
      </c>
      <c r="C567" s="32" t="s">
        <v>69</v>
      </c>
      <c r="D567" s="32" t="s">
        <v>97</v>
      </c>
      <c r="E567" s="32">
        <v>52</v>
      </c>
      <c r="F567" s="32">
        <v>671</v>
      </c>
      <c r="G567" s="32" t="s">
        <v>83</v>
      </c>
      <c r="H567" s="34">
        <v>44778.95693</v>
      </c>
      <c r="I567" s="34">
        <v>44778.95693</v>
      </c>
      <c r="J567" s="32" t="s">
        <v>55</v>
      </c>
      <c r="K567" s="32" t="s">
        <v>55</v>
      </c>
      <c r="L567" s="32">
        <v>2.2999999999999998</v>
      </c>
      <c r="M567" s="32" t="s">
        <v>56</v>
      </c>
      <c r="N567" s="32">
        <v>1</v>
      </c>
      <c r="O567" s="32">
        <v>2.2999999999999998</v>
      </c>
      <c r="P567" s="32">
        <v>3</v>
      </c>
      <c r="Q567" s="32">
        <v>850</v>
      </c>
      <c r="R567" s="32">
        <v>0.64893737100000004</v>
      </c>
      <c r="S567" s="32" t="s">
        <v>57</v>
      </c>
      <c r="T567" s="32">
        <v>13</v>
      </c>
      <c r="U567" s="32">
        <v>0</v>
      </c>
      <c r="V567" s="32">
        <v>13</v>
      </c>
      <c r="W567" s="32">
        <v>0</v>
      </c>
      <c r="X567" s="32" t="s">
        <v>58</v>
      </c>
      <c r="Y567" s="32" t="s">
        <v>59</v>
      </c>
    </row>
    <row r="568" spans="1:25">
      <c r="A568" s="32" t="s">
        <v>656</v>
      </c>
      <c r="B568" s="33">
        <v>44454</v>
      </c>
      <c r="C568" s="32" t="s">
        <v>69</v>
      </c>
      <c r="D568" s="32" t="s">
        <v>102</v>
      </c>
      <c r="E568" s="32">
        <v>37</v>
      </c>
      <c r="F568" s="32">
        <v>689</v>
      </c>
      <c r="G568" s="32" t="s">
        <v>83</v>
      </c>
      <c r="H568" s="34">
        <v>66537.223310000001</v>
      </c>
      <c r="I568" s="34">
        <v>66537.223310000001</v>
      </c>
      <c r="J568" s="32" t="s">
        <v>128</v>
      </c>
      <c r="K568" s="32" t="s">
        <v>73</v>
      </c>
      <c r="L568" s="32">
        <v>3.5</v>
      </c>
      <c r="M568" s="32" t="s">
        <v>56</v>
      </c>
      <c r="N568" s="32">
        <v>4</v>
      </c>
      <c r="O568" s="32">
        <v>1.3</v>
      </c>
      <c r="P568" s="32">
        <v>0</v>
      </c>
      <c r="Q568" s="32">
        <v>1800</v>
      </c>
      <c r="R568" s="32">
        <v>0.51943272200000001</v>
      </c>
      <c r="S568" s="32" t="s">
        <v>57</v>
      </c>
      <c r="T568" s="32">
        <v>23</v>
      </c>
      <c r="U568" s="32">
        <v>1</v>
      </c>
      <c r="V568" s="32">
        <v>23</v>
      </c>
      <c r="W568" s="32">
        <v>0</v>
      </c>
      <c r="X568" s="32" t="s">
        <v>56</v>
      </c>
      <c r="Y568" s="32" t="s">
        <v>64</v>
      </c>
    </row>
    <row r="569" spans="1:25">
      <c r="A569" s="32" t="s">
        <v>657</v>
      </c>
      <c r="B569" s="33">
        <v>44460</v>
      </c>
      <c r="C569" s="32" t="s">
        <v>69</v>
      </c>
      <c r="D569" s="32" t="s">
        <v>94</v>
      </c>
      <c r="E569" s="32">
        <v>52</v>
      </c>
      <c r="F569" s="32">
        <v>590</v>
      </c>
      <c r="G569" s="32" t="s">
        <v>76</v>
      </c>
      <c r="H569" s="34">
        <v>34771.363830000002</v>
      </c>
      <c r="I569" s="34">
        <v>34771.363830000002</v>
      </c>
      <c r="J569" s="32" t="s">
        <v>90</v>
      </c>
      <c r="K569" s="32" t="s">
        <v>90</v>
      </c>
      <c r="L569" s="32">
        <v>3.5</v>
      </c>
      <c r="M569" s="32" t="s">
        <v>56</v>
      </c>
      <c r="N569" s="32">
        <v>2</v>
      </c>
      <c r="O569" s="32">
        <v>8.6</v>
      </c>
      <c r="P569" s="32">
        <v>2</v>
      </c>
      <c r="Q569" s="32">
        <v>1100</v>
      </c>
      <c r="R569" s="32">
        <v>0.37665893900000003</v>
      </c>
      <c r="S569" s="32" t="s">
        <v>57</v>
      </c>
      <c r="T569" s="32">
        <v>12</v>
      </c>
      <c r="U569" s="32">
        <v>1</v>
      </c>
      <c r="V569" s="32">
        <v>12</v>
      </c>
      <c r="W569" s="32">
        <v>0</v>
      </c>
      <c r="X569" s="32" t="s">
        <v>56</v>
      </c>
      <c r="Y569" s="32" t="s">
        <v>64</v>
      </c>
    </row>
    <row r="570" spans="1:25">
      <c r="A570" s="32" t="s">
        <v>658</v>
      </c>
      <c r="B570" s="33">
        <v>44461</v>
      </c>
      <c r="C570" s="32" t="s">
        <v>69</v>
      </c>
      <c r="D570" s="32" t="s">
        <v>97</v>
      </c>
      <c r="E570" s="32">
        <v>38</v>
      </c>
      <c r="F570" s="32">
        <v>539</v>
      </c>
      <c r="G570" s="32" t="s">
        <v>83</v>
      </c>
      <c r="H570" s="34">
        <v>33715.725749999998</v>
      </c>
      <c r="J570" s="32" t="s">
        <v>55</v>
      </c>
      <c r="K570" s="32" t="s">
        <v>55</v>
      </c>
      <c r="L570" s="32">
        <v>3.3</v>
      </c>
      <c r="M570" s="32" t="s">
        <v>56</v>
      </c>
      <c r="N570" s="32">
        <v>3</v>
      </c>
      <c r="O570" s="32">
        <v>3.4</v>
      </c>
      <c r="P570" s="32">
        <v>3</v>
      </c>
      <c r="Q570" s="32">
        <v>1000</v>
      </c>
      <c r="R570" s="32">
        <v>0.224263241</v>
      </c>
      <c r="S570" s="32" t="s">
        <v>57</v>
      </c>
      <c r="T570" s="32">
        <v>15</v>
      </c>
      <c r="U570" s="32">
        <v>0</v>
      </c>
      <c r="V570" s="32">
        <v>15</v>
      </c>
      <c r="W570" s="32">
        <v>0</v>
      </c>
      <c r="X570" s="32" t="s">
        <v>56</v>
      </c>
      <c r="Y570" s="32" t="s">
        <v>64</v>
      </c>
    </row>
    <row r="571" spans="1:25">
      <c r="A571" s="32" t="s">
        <v>659</v>
      </c>
      <c r="B571" s="33">
        <v>44462</v>
      </c>
      <c r="C571" s="32" t="s">
        <v>69</v>
      </c>
      <c r="D571" s="32" t="s">
        <v>100</v>
      </c>
      <c r="E571" s="32">
        <v>24</v>
      </c>
      <c r="F571" s="32">
        <v>618</v>
      </c>
      <c r="G571" s="32" t="s">
        <v>62</v>
      </c>
      <c r="H571" s="34">
        <v>12153.793030000001</v>
      </c>
      <c r="I571" s="34">
        <v>12153.793030000001</v>
      </c>
      <c r="J571" s="32" t="s">
        <v>55</v>
      </c>
      <c r="K571" s="32" t="s">
        <v>73</v>
      </c>
      <c r="L571" s="32">
        <v>0.4</v>
      </c>
      <c r="M571" s="32" t="s">
        <v>58</v>
      </c>
      <c r="N571" s="32">
        <v>0</v>
      </c>
      <c r="O571" s="32">
        <v>8.3000000000000007</v>
      </c>
      <c r="P571" s="32">
        <v>2</v>
      </c>
      <c r="Q571" s="32">
        <v>800</v>
      </c>
      <c r="R571" s="32">
        <v>6.6138639999999999E-2</v>
      </c>
      <c r="S571" s="32" t="s">
        <v>105</v>
      </c>
      <c r="Y571" s="32" t="s">
        <v>106</v>
      </c>
    </row>
    <row r="572" spans="1:25">
      <c r="A572" s="32" t="s">
        <v>660</v>
      </c>
      <c r="B572" s="33">
        <v>44462</v>
      </c>
      <c r="C572" s="32" t="s">
        <v>52</v>
      </c>
      <c r="D572" s="32" t="s">
        <v>61</v>
      </c>
      <c r="E572" s="32">
        <v>50</v>
      </c>
      <c r="F572" s="32">
        <v>625</v>
      </c>
      <c r="G572" s="32" t="s">
        <v>62</v>
      </c>
      <c r="H572" s="34">
        <v>28996.921460000001</v>
      </c>
      <c r="J572" s="32" t="s">
        <v>63</v>
      </c>
      <c r="K572" s="32" t="s">
        <v>63</v>
      </c>
      <c r="L572" s="32">
        <v>3.2</v>
      </c>
      <c r="M572" s="32" t="s">
        <v>56</v>
      </c>
      <c r="N572" s="32">
        <v>2</v>
      </c>
      <c r="O572" s="32">
        <v>4.8</v>
      </c>
      <c r="P572" s="32">
        <v>3</v>
      </c>
      <c r="Q572" s="32">
        <v>800</v>
      </c>
      <c r="R572" s="32">
        <v>9.3675499999999995E-2</v>
      </c>
      <c r="S572" s="32" t="s">
        <v>57</v>
      </c>
      <c r="T572" s="32">
        <v>19</v>
      </c>
      <c r="U572" s="32">
        <v>1</v>
      </c>
      <c r="V572" s="32">
        <v>19</v>
      </c>
      <c r="W572" s="32">
        <v>0</v>
      </c>
      <c r="X572" s="32" t="s">
        <v>58</v>
      </c>
      <c r="Y572" s="32" t="s">
        <v>59</v>
      </c>
    </row>
    <row r="573" spans="1:25">
      <c r="A573" s="32" t="s">
        <v>661</v>
      </c>
      <c r="B573" s="33">
        <v>44463</v>
      </c>
      <c r="C573" s="32" t="s">
        <v>66</v>
      </c>
      <c r="D573" s="32" t="s">
        <v>116</v>
      </c>
      <c r="E573" s="32">
        <v>59</v>
      </c>
      <c r="F573" s="32">
        <v>460</v>
      </c>
      <c r="G573" s="32" t="s">
        <v>76</v>
      </c>
      <c r="H573" s="34">
        <v>34255.210870000003</v>
      </c>
      <c r="I573" s="34">
        <v>34255.210870000003</v>
      </c>
      <c r="J573" s="32" t="s">
        <v>55</v>
      </c>
      <c r="K573" s="32" t="s">
        <v>55</v>
      </c>
      <c r="L573" s="32">
        <v>1.8</v>
      </c>
      <c r="M573" s="32" t="s">
        <v>56</v>
      </c>
      <c r="N573" s="32">
        <v>2</v>
      </c>
      <c r="O573" s="32">
        <v>2.4</v>
      </c>
      <c r="P573" s="32">
        <v>3</v>
      </c>
      <c r="Q573" s="32">
        <v>1950</v>
      </c>
      <c r="R573" s="32">
        <v>0.251096659</v>
      </c>
      <c r="S573" s="32" t="s">
        <v>105</v>
      </c>
      <c r="Y573" s="32" t="s">
        <v>106</v>
      </c>
    </row>
    <row r="574" spans="1:25">
      <c r="A574" s="32" t="s">
        <v>662</v>
      </c>
      <c r="B574" s="33">
        <v>44464</v>
      </c>
      <c r="C574" s="32" t="s">
        <v>66</v>
      </c>
      <c r="D574" s="32" t="s">
        <v>72</v>
      </c>
      <c r="E574" s="32">
        <v>43</v>
      </c>
      <c r="F574" s="32">
        <v>678</v>
      </c>
      <c r="G574" s="32" t="s">
        <v>54</v>
      </c>
      <c r="H574" s="34">
        <v>24087.961299999999</v>
      </c>
      <c r="I574" s="34">
        <v>24087.961299999999</v>
      </c>
      <c r="J574" s="32" t="s">
        <v>55</v>
      </c>
      <c r="K574" s="32" t="s">
        <v>55</v>
      </c>
      <c r="L574" s="32">
        <v>3.6</v>
      </c>
      <c r="M574" s="32" t="s">
        <v>56</v>
      </c>
      <c r="N574" s="32">
        <v>2</v>
      </c>
      <c r="O574" s="32">
        <v>3.2</v>
      </c>
      <c r="P574" s="32">
        <v>3</v>
      </c>
      <c r="Q574" s="32">
        <v>1450</v>
      </c>
      <c r="R574" s="32">
        <v>0.40210344599999998</v>
      </c>
      <c r="S574" s="32" t="s">
        <v>105</v>
      </c>
      <c r="Y574" s="32" t="s">
        <v>106</v>
      </c>
    </row>
    <row r="575" spans="1:25">
      <c r="A575" s="32" t="s">
        <v>663</v>
      </c>
      <c r="B575" s="33">
        <v>44464</v>
      </c>
      <c r="C575" s="32" t="s">
        <v>52</v>
      </c>
      <c r="D575" s="32" t="s">
        <v>61</v>
      </c>
      <c r="E575" s="32">
        <v>29</v>
      </c>
      <c r="F575" s="32">
        <v>724</v>
      </c>
      <c r="G575" s="32" t="s">
        <v>76</v>
      </c>
      <c r="H575" s="34">
        <v>114712.5123</v>
      </c>
      <c r="I575" s="34">
        <v>114712.5123</v>
      </c>
      <c r="J575" s="32" t="s">
        <v>63</v>
      </c>
      <c r="K575" s="32" t="s">
        <v>63</v>
      </c>
      <c r="L575" s="32">
        <v>0.3</v>
      </c>
      <c r="M575" s="32" t="s">
        <v>56</v>
      </c>
      <c r="N575" s="32">
        <v>0</v>
      </c>
      <c r="O575" s="32">
        <v>0.4</v>
      </c>
      <c r="P575" s="32">
        <v>3</v>
      </c>
      <c r="Q575" s="32">
        <v>1350</v>
      </c>
      <c r="R575" s="32">
        <v>0.54283832499999995</v>
      </c>
      <c r="S575" s="32" t="s">
        <v>57</v>
      </c>
      <c r="T575" s="32">
        <v>21</v>
      </c>
      <c r="U575" s="32">
        <v>1</v>
      </c>
      <c r="V575" s="32">
        <v>21</v>
      </c>
      <c r="W575" s="32">
        <v>0</v>
      </c>
      <c r="X575" s="32" t="s">
        <v>56</v>
      </c>
      <c r="Y575" s="32" t="s">
        <v>64</v>
      </c>
    </row>
    <row r="576" spans="1:25">
      <c r="A576" s="32" t="s">
        <v>664</v>
      </c>
      <c r="B576" s="33">
        <v>44465</v>
      </c>
      <c r="C576" s="32" t="s">
        <v>52</v>
      </c>
      <c r="D576" s="32" t="s">
        <v>61</v>
      </c>
      <c r="E576" s="32">
        <v>57</v>
      </c>
      <c r="F576" s="32">
        <v>847</v>
      </c>
      <c r="G576" s="32" t="s">
        <v>76</v>
      </c>
      <c r="H576" s="34">
        <v>43319.093540000002</v>
      </c>
      <c r="I576" s="34">
        <v>43319.093540000002</v>
      </c>
      <c r="J576" s="32" t="s">
        <v>55</v>
      </c>
      <c r="K576" s="32" t="s">
        <v>55</v>
      </c>
      <c r="L576" s="32">
        <v>9.3000000000000007</v>
      </c>
      <c r="M576" s="32" t="s">
        <v>56</v>
      </c>
      <c r="N576" s="32">
        <v>2</v>
      </c>
      <c r="O576" s="32">
        <v>0.1</v>
      </c>
      <c r="P576" s="32">
        <v>2</v>
      </c>
      <c r="Q576" s="32">
        <v>800</v>
      </c>
      <c r="R576" s="32">
        <v>0.66970616400000005</v>
      </c>
      <c r="S576" s="32" t="s">
        <v>57</v>
      </c>
      <c r="T576" s="32">
        <v>23</v>
      </c>
      <c r="U576" s="32">
        <v>1</v>
      </c>
      <c r="V576" s="32">
        <v>23</v>
      </c>
      <c r="W576" s="32">
        <v>0</v>
      </c>
      <c r="X576" s="32" t="s">
        <v>58</v>
      </c>
      <c r="Y576" s="32" t="s">
        <v>59</v>
      </c>
    </row>
    <row r="577" spans="1:25">
      <c r="A577" s="32" t="s">
        <v>665</v>
      </c>
      <c r="B577" s="33">
        <v>44466</v>
      </c>
      <c r="C577" s="32" t="s">
        <v>66</v>
      </c>
      <c r="D577" s="32" t="s">
        <v>75</v>
      </c>
      <c r="E577" s="32">
        <v>42</v>
      </c>
      <c r="F577" s="32">
        <v>772</v>
      </c>
      <c r="G577" s="32" t="s">
        <v>76</v>
      </c>
      <c r="H577" s="34">
        <v>32798.787270000001</v>
      </c>
      <c r="I577" s="34">
        <v>32798.787270000001</v>
      </c>
      <c r="J577" s="32" t="s">
        <v>77</v>
      </c>
      <c r="K577" s="32" t="s">
        <v>77</v>
      </c>
      <c r="L577" s="32">
        <v>0.6</v>
      </c>
      <c r="M577" s="32" t="s">
        <v>56</v>
      </c>
      <c r="N577" s="32">
        <v>3</v>
      </c>
      <c r="O577" s="32">
        <v>30</v>
      </c>
      <c r="P577" s="32">
        <v>4</v>
      </c>
      <c r="Q577" s="32">
        <v>1750</v>
      </c>
      <c r="R577" s="32">
        <v>0.77946607000000001</v>
      </c>
      <c r="S577" s="32" t="s">
        <v>57</v>
      </c>
      <c r="T577" s="32">
        <v>12</v>
      </c>
      <c r="U577" s="32">
        <v>0</v>
      </c>
      <c r="V577" s="32">
        <v>12</v>
      </c>
      <c r="W577" s="32">
        <v>0</v>
      </c>
      <c r="X577" s="32" t="s">
        <v>58</v>
      </c>
      <c r="Y577" s="32" t="s">
        <v>59</v>
      </c>
    </row>
    <row r="578" spans="1:25">
      <c r="A578" s="32" t="s">
        <v>666</v>
      </c>
      <c r="B578" s="33">
        <v>44466</v>
      </c>
      <c r="C578" s="32" t="s">
        <v>69</v>
      </c>
      <c r="D578" s="32" t="s">
        <v>86</v>
      </c>
      <c r="E578" s="32">
        <v>43</v>
      </c>
      <c r="F578" s="32">
        <v>730</v>
      </c>
      <c r="G578" s="32" t="s">
        <v>76</v>
      </c>
      <c r="H578" s="34">
        <v>78576.116110000003</v>
      </c>
      <c r="I578" s="34">
        <v>78576.116110000003</v>
      </c>
      <c r="J578" s="32" t="s">
        <v>55</v>
      </c>
      <c r="K578" s="32" t="s">
        <v>55</v>
      </c>
      <c r="L578" s="32">
        <v>2.1</v>
      </c>
      <c r="M578" s="32" t="s">
        <v>56</v>
      </c>
      <c r="N578" s="32">
        <v>3</v>
      </c>
      <c r="O578" s="32">
        <v>6.9</v>
      </c>
      <c r="P578" s="32">
        <v>3</v>
      </c>
      <c r="Q578" s="32">
        <v>1350</v>
      </c>
      <c r="R578" s="32">
        <v>0.86931417600000005</v>
      </c>
      <c r="S578" s="32" t="s">
        <v>57</v>
      </c>
      <c r="T578" s="32">
        <v>21</v>
      </c>
      <c r="U578" s="32">
        <v>1</v>
      </c>
      <c r="V578" s="32">
        <v>21</v>
      </c>
      <c r="W578" s="32">
        <v>0</v>
      </c>
      <c r="X578" s="32" t="s">
        <v>56</v>
      </c>
      <c r="Y578" s="32" t="s">
        <v>64</v>
      </c>
    </row>
    <row r="579" spans="1:25">
      <c r="A579" s="32" t="s">
        <v>667</v>
      </c>
      <c r="B579" s="33">
        <v>44468</v>
      </c>
      <c r="C579" s="32" t="s">
        <v>52</v>
      </c>
      <c r="D579" s="32" t="s">
        <v>120</v>
      </c>
      <c r="E579" s="32">
        <v>45</v>
      </c>
      <c r="F579" s="32">
        <v>655</v>
      </c>
      <c r="G579" s="32" t="s">
        <v>54</v>
      </c>
      <c r="H579" s="34">
        <v>83727.765150000007</v>
      </c>
      <c r="I579" s="34">
        <v>83727.765150000007</v>
      </c>
      <c r="J579" s="32" t="s">
        <v>55</v>
      </c>
      <c r="K579" s="32" t="s">
        <v>55</v>
      </c>
      <c r="L579" s="32">
        <v>4.7</v>
      </c>
      <c r="M579" s="32" t="s">
        <v>56</v>
      </c>
      <c r="N579" s="32">
        <v>1</v>
      </c>
      <c r="O579" s="32">
        <v>4.7</v>
      </c>
      <c r="P579" s="32">
        <v>2</v>
      </c>
      <c r="Q579" s="32">
        <v>850</v>
      </c>
      <c r="R579" s="32">
        <v>0.93695527599999995</v>
      </c>
      <c r="S579" s="32" t="s">
        <v>57</v>
      </c>
      <c r="T579" s="32">
        <v>15</v>
      </c>
      <c r="U579" s="32">
        <v>1</v>
      </c>
      <c r="V579" s="32">
        <v>15</v>
      </c>
      <c r="W579" s="32">
        <v>0</v>
      </c>
      <c r="X579" s="32" t="s">
        <v>56</v>
      </c>
      <c r="Y579" s="32" t="s">
        <v>64</v>
      </c>
    </row>
    <row r="580" spans="1:25">
      <c r="A580" s="32" t="s">
        <v>668</v>
      </c>
      <c r="B580" s="33">
        <v>44468</v>
      </c>
      <c r="C580" s="32" t="s">
        <v>69</v>
      </c>
      <c r="D580" s="32" t="s">
        <v>86</v>
      </c>
      <c r="E580" s="32">
        <v>58</v>
      </c>
      <c r="F580" s="32">
        <v>799</v>
      </c>
      <c r="G580" s="32" t="s">
        <v>62</v>
      </c>
      <c r="H580" s="34">
        <v>73535.554900000003</v>
      </c>
      <c r="I580" s="34">
        <v>73535.554900000003</v>
      </c>
      <c r="J580" s="32" t="s">
        <v>63</v>
      </c>
      <c r="K580" s="32" t="s">
        <v>63</v>
      </c>
      <c r="L580" s="32">
        <v>3.2</v>
      </c>
      <c r="M580" s="32" t="s">
        <v>56</v>
      </c>
      <c r="N580" s="32">
        <v>7</v>
      </c>
      <c r="O580" s="32">
        <v>0.5</v>
      </c>
      <c r="P580" s="32">
        <v>3</v>
      </c>
      <c r="Q580" s="32">
        <v>1200</v>
      </c>
      <c r="R580" s="32">
        <v>0.98066144700000002</v>
      </c>
      <c r="S580" s="32" t="s">
        <v>57</v>
      </c>
      <c r="T580" s="32">
        <v>14</v>
      </c>
      <c r="U580" s="32">
        <v>0</v>
      </c>
      <c r="V580" s="32">
        <v>14</v>
      </c>
      <c r="W580" s="32">
        <v>0</v>
      </c>
      <c r="X580" s="32" t="s">
        <v>56</v>
      </c>
      <c r="Y580" s="32" t="s">
        <v>64</v>
      </c>
    </row>
    <row r="581" spans="1:25">
      <c r="A581" s="32" t="s">
        <v>669</v>
      </c>
      <c r="B581" s="33">
        <v>44469</v>
      </c>
      <c r="C581" s="32" t="s">
        <v>66</v>
      </c>
      <c r="D581" s="32" t="s">
        <v>116</v>
      </c>
      <c r="E581" s="32">
        <v>30</v>
      </c>
      <c r="F581" s="32">
        <v>656</v>
      </c>
      <c r="G581" s="32" t="s">
        <v>83</v>
      </c>
      <c r="H581" s="34">
        <v>41895.366569999998</v>
      </c>
      <c r="J581" s="32" t="s">
        <v>55</v>
      </c>
      <c r="K581" s="32" t="s">
        <v>55</v>
      </c>
      <c r="L581" s="32">
        <v>1.3</v>
      </c>
      <c r="M581" s="32" t="s">
        <v>56</v>
      </c>
      <c r="N581" s="32">
        <v>0</v>
      </c>
      <c r="O581" s="32">
        <v>0.9</v>
      </c>
      <c r="P581" s="32">
        <v>1</v>
      </c>
      <c r="Q581" s="32">
        <v>800</v>
      </c>
      <c r="R581" s="32">
        <v>0.99931619599999999</v>
      </c>
      <c r="S581" s="32" t="s">
        <v>57</v>
      </c>
      <c r="T581" s="32">
        <v>17</v>
      </c>
      <c r="U581" s="32">
        <v>0</v>
      </c>
      <c r="V581" s="32">
        <v>17</v>
      </c>
      <c r="W581" s="32">
        <v>0</v>
      </c>
      <c r="X581" s="32" t="s">
        <v>58</v>
      </c>
      <c r="Y581" s="32" t="s">
        <v>59</v>
      </c>
    </row>
    <row r="582" spans="1:25">
      <c r="A582" s="32" t="s">
        <v>670</v>
      </c>
      <c r="B582" s="33">
        <v>44471</v>
      </c>
      <c r="C582" s="32" t="s">
        <v>69</v>
      </c>
      <c r="D582" s="32" t="s">
        <v>94</v>
      </c>
      <c r="E582" s="32">
        <v>56</v>
      </c>
      <c r="F582" s="32">
        <v>800</v>
      </c>
      <c r="G582" s="32" t="s">
        <v>62</v>
      </c>
      <c r="H582" s="34">
        <v>59933.454460000001</v>
      </c>
      <c r="I582" s="34">
        <v>59933.454460000001</v>
      </c>
      <c r="J582" s="32" t="s">
        <v>55</v>
      </c>
      <c r="K582" s="32" t="s">
        <v>55</v>
      </c>
      <c r="L582" s="32">
        <v>1</v>
      </c>
      <c r="M582" s="32" t="s">
        <v>56</v>
      </c>
      <c r="N582" s="32">
        <v>2</v>
      </c>
      <c r="O582" s="32">
        <v>15.7</v>
      </c>
      <c r="P582" s="32">
        <v>1</v>
      </c>
      <c r="Q582" s="32">
        <v>1150</v>
      </c>
      <c r="R582" s="32">
        <v>0.99244298099999995</v>
      </c>
      <c r="S582" s="32" t="s">
        <v>57</v>
      </c>
      <c r="T582" s="32">
        <v>13</v>
      </c>
      <c r="U582" s="32">
        <v>0</v>
      </c>
      <c r="V582" s="32">
        <v>13</v>
      </c>
      <c r="W582" s="32">
        <v>0</v>
      </c>
      <c r="X582" s="32" t="s">
        <v>56</v>
      </c>
      <c r="Y582" s="32" t="s">
        <v>64</v>
      </c>
    </row>
    <row r="583" spans="1:25">
      <c r="A583" s="32" t="s">
        <v>671</v>
      </c>
      <c r="B583" s="33">
        <v>44474</v>
      </c>
      <c r="C583" s="32" t="s">
        <v>52</v>
      </c>
      <c r="D583" s="32" t="s">
        <v>61</v>
      </c>
      <c r="E583" s="32">
        <v>36</v>
      </c>
      <c r="F583" s="32">
        <v>582</v>
      </c>
      <c r="G583" s="32" t="s">
        <v>62</v>
      </c>
      <c r="H583" s="34">
        <v>3650009</v>
      </c>
      <c r="I583" s="34">
        <v>3650009</v>
      </c>
      <c r="J583" s="32" t="s">
        <v>88</v>
      </c>
      <c r="K583" s="32" t="s">
        <v>88</v>
      </c>
      <c r="L583" s="32">
        <v>0.5</v>
      </c>
      <c r="M583" s="32" t="s">
        <v>56</v>
      </c>
      <c r="N583" s="32">
        <v>4</v>
      </c>
      <c r="O583" s="32">
        <v>3.8</v>
      </c>
      <c r="P583" s="32">
        <v>2</v>
      </c>
      <c r="Q583" s="32">
        <v>0</v>
      </c>
      <c r="R583" s="32">
        <v>0.96021737900000004</v>
      </c>
      <c r="S583" s="32" t="s">
        <v>105</v>
      </c>
      <c r="T583" s="32">
        <v>0</v>
      </c>
      <c r="U583" s="32">
        <v>0</v>
      </c>
      <c r="V583" s="32">
        <v>0</v>
      </c>
      <c r="W583" s="32">
        <v>0</v>
      </c>
      <c r="X583" s="32" t="s">
        <v>56</v>
      </c>
      <c r="Y583" s="32" t="s">
        <v>106</v>
      </c>
    </row>
    <row r="584" spans="1:25">
      <c r="A584" s="32" t="s">
        <v>672</v>
      </c>
      <c r="B584" s="33">
        <v>44476</v>
      </c>
      <c r="C584" s="32" t="s">
        <v>69</v>
      </c>
      <c r="D584" s="32" t="s">
        <v>102</v>
      </c>
      <c r="E584" s="32">
        <v>33</v>
      </c>
      <c r="F584" s="32">
        <v>805</v>
      </c>
      <c r="G584" s="32" t="s">
        <v>76</v>
      </c>
      <c r="H584" s="34">
        <v>54951.606679999997</v>
      </c>
      <c r="J584" s="32" t="s">
        <v>55</v>
      </c>
      <c r="K584" s="32" t="s">
        <v>55</v>
      </c>
      <c r="L584" s="32">
        <v>0.4</v>
      </c>
      <c r="M584" s="32" t="s">
        <v>56</v>
      </c>
      <c r="N584" s="32">
        <v>1</v>
      </c>
      <c r="O584" s="32">
        <v>8</v>
      </c>
      <c r="P584" s="32">
        <v>3</v>
      </c>
      <c r="Q584" s="32">
        <v>850</v>
      </c>
      <c r="R584" s="32">
        <v>0.90346260899999997</v>
      </c>
      <c r="S584" s="32" t="s">
        <v>57</v>
      </c>
      <c r="T584" s="32">
        <v>13</v>
      </c>
      <c r="U584" s="32">
        <v>0</v>
      </c>
      <c r="V584" s="32">
        <v>13</v>
      </c>
      <c r="W584" s="32">
        <v>0</v>
      </c>
      <c r="X584" s="32" t="s">
        <v>56</v>
      </c>
      <c r="Y584" s="32" t="s">
        <v>64</v>
      </c>
    </row>
    <row r="585" spans="1:25">
      <c r="A585" s="32" t="s">
        <v>673</v>
      </c>
      <c r="B585" s="33">
        <v>44478</v>
      </c>
      <c r="C585" s="32" t="s">
        <v>66</v>
      </c>
      <c r="D585" s="32" t="s">
        <v>72</v>
      </c>
      <c r="E585" s="32">
        <v>31</v>
      </c>
      <c r="F585" s="32">
        <v>775</v>
      </c>
      <c r="G585" s="32" t="s">
        <v>54</v>
      </c>
      <c r="H585" s="34">
        <v>52847.7955</v>
      </c>
      <c r="J585" s="32" t="s">
        <v>55</v>
      </c>
      <c r="K585" s="32" t="s">
        <v>55</v>
      </c>
      <c r="L585" s="32">
        <v>15.5</v>
      </c>
      <c r="M585" s="32" t="s">
        <v>56</v>
      </c>
      <c r="N585" s="32">
        <v>3</v>
      </c>
      <c r="O585" s="32">
        <v>0.7</v>
      </c>
      <c r="P585" s="32">
        <v>3</v>
      </c>
      <c r="Q585" s="32">
        <v>950</v>
      </c>
      <c r="R585" s="32">
        <v>0.82362849400000004</v>
      </c>
      <c r="S585" s="32" t="s">
        <v>57</v>
      </c>
      <c r="T585" s="32">
        <v>8</v>
      </c>
      <c r="U585" s="32">
        <v>0</v>
      </c>
      <c r="V585" s="32">
        <v>8</v>
      </c>
      <c r="W585" s="32">
        <v>0</v>
      </c>
      <c r="X585" s="32" t="s">
        <v>58</v>
      </c>
      <c r="Y585" s="32" t="s">
        <v>59</v>
      </c>
    </row>
    <row r="586" spans="1:25">
      <c r="A586" s="32" t="s">
        <v>674</v>
      </c>
      <c r="B586" s="33">
        <v>44478</v>
      </c>
      <c r="C586" s="32" t="s">
        <v>52</v>
      </c>
      <c r="D586" s="32" t="s">
        <v>79</v>
      </c>
      <c r="E586" s="32">
        <v>39</v>
      </c>
      <c r="F586" s="32">
        <v>723</v>
      </c>
      <c r="G586" s="32" t="s">
        <v>76</v>
      </c>
      <c r="H586" s="34">
        <v>39623.546670000003</v>
      </c>
      <c r="J586" s="32" t="s">
        <v>55</v>
      </c>
      <c r="K586" s="32" t="s">
        <v>55</v>
      </c>
      <c r="L586" s="32">
        <v>2</v>
      </c>
      <c r="M586" s="32" t="s">
        <v>56</v>
      </c>
      <c r="N586" s="32">
        <v>3</v>
      </c>
      <c r="O586" s="32">
        <v>6.6</v>
      </c>
      <c r="P586" s="32">
        <v>3</v>
      </c>
      <c r="Q586" s="32">
        <v>1300</v>
      </c>
      <c r="R586" s="32">
        <v>0.72275443299999997</v>
      </c>
      <c r="S586" s="32" t="s">
        <v>57</v>
      </c>
      <c r="T586" s="32">
        <v>15</v>
      </c>
      <c r="U586" s="32">
        <v>0</v>
      </c>
      <c r="V586" s="32">
        <v>15</v>
      </c>
      <c r="W586" s="32">
        <v>0</v>
      </c>
      <c r="X586" s="32" t="s">
        <v>58</v>
      </c>
      <c r="Y586" s="32" t="s">
        <v>59</v>
      </c>
    </row>
    <row r="587" spans="1:25">
      <c r="A587" s="32" t="s">
        <v>675</v>
      </c>
      <c r="B587" s="33">
        <v>44481</v>
      </c>
      <c r="C587" s="32" t="s">
        <v>69</v>
      </c>
      <c r="D587" s="32" t="s">
        <v>102</v>
      </c>
      <c r="E587" s="32">
        <v>35</v>
      </c>
      <c r="F587" s="32">
        <v>755</v>
      </c>
      <c r="G587" s="32" t="s">
        <v>54</v>
      </c>
      <c r="H587" s="34">
        <v>129403.6491</v>
      </c>
      <c r="I587" s="34">
        <v>129403.6491</v>
      </c>
      <c r="J587" s="32" t="s">
        <v>55</v>
      </c>
      <c r="K587" s="32" t="s">
        <v>55</v>
      </c>
      <c r="L587" s="32">
        <v>0.4</v>
      </c>
      <c r="M587" s="32" t="s">
        <v>56</v>
      </c>
      <c r="N587" s="32">
        <v>1</v>
      </c>
      <c r="O587" s="32">
        <v>8.1999999999999993</v>
      </c>
      <c r="P587" s="32">
        <v>1</v>
      </c>
      <c r="Q587" s="32">
        <v>800</v>
      </c>
      <c r="R587" s="32">
        <v>0.60341729700000002</v>
      </c>
      <c r="S587" s="32" t="s">
        <v>57</v>
      </c>
      <c r="T587" s="32">
        <v>23</v>
      </c>
      <c r="U587" s="32">
        <v>0</v>
      </c>
      <c r="V587" s="32">
        <v>23</v>
      </c>
      <c r="W587" s="32">
        <v>0</v>
      </c>
      <c r="X587" s="32" t="s">
        <v>56</v>
      </c>
      <c r="Y587" s="32" t="s">
        <v>64</v>
      </c>
    </row>
    <row r="588" spans="1:25">
      <c r="A588" s="32" t="s">
        <v>676</v>
      </c>
      <c r="B588" s="33">
        <v>44482</v>
      </c>
      <c r="C588" s="32" t="s">
        <v>52</v>
      </c>
      <c r="D588" s="32" t="s">
        <v>61</v>
      </c>
      <c r="E588" s="32">
        <v>48</v>
      </c>
      <c r="F588" s="32">
        <v>653</v>
      </c>
      <c r="G588" s="32" t="s">
        <v>62</v>
      </c>
      <c r="H588" s="34">
        <v>116111.00049999999</v>
      </c>
      <c r="I588" s="34">
        <v>116111.00049999999</v>
      </c>
      <c r="J588" s="32" t="s">
        <v>55</v>
      </c>
      <c r="K588" s="32" t="s">
        <v>55</v>
      </c>
      <c r="L588" s="32">
        <v>0.8</v>
      </c>
      <c r="M588" s="32" t="s">
        <v>56</v>
      </c>
      <c r="N588" s="32">
        <v>1</v>
      </c>
      <c r="O588" s="32">
        <v>1.2</v>
      </c>
      <c r="P588" s="32">
        <v>2</v>
      </c>
      <c r="Q588" s="32">
        <v>1050</v>
      </c>
      <c r="R588" s="32">
        <v>0.46866560499999999</v>
      </c>
      <c r="S588" s="32" t="s">
        <v>57</v>
      </c>
      <c r="T588" s="32">
        <v>19</v>
      </c>
      <c r="U588" s="32">
        <v>0</v>
      </c>
      <c r="V588" s="32">
        <v>19</v>
      </c>
      <c r="W588" s="32">
        <v>0</v>
      </c>
      <c r="X588" s="32" t="s">
        <v>56</v>
      </c>
      <c r="Y588" s="32" t="s">
        <v>64</v>
      </c>
    </row>
    <row r="589" spans="1:25">
      <c r="A589" s="32" t="s">
        <v>677</v>
      </c>
      <c r="B589" s="33">
        <v>44482</v>
      </c>
      <c r="C589" s="32" t="s">
        <v>66</v>
      </c>
      <c r="D589" s="32" t="s">
        <v>67</v>
      </c>
      <c r="E589" s="32">
        <v>47</v>
      </c>
      <c r="F589" s="32">
        <v>806</v>
      </c>
      <c r="G589" s="32" t="s">
        <v>54</v>
      </c>
      <c r="H589" s="34">
        <v>62307.12758</v>
      </c>
      <c r="J589" s="32" t="s">
        <v>77</v>
      </c>
      <c r="K589" s="32" t="s">
        <v>77</v>
      </c>
      <c r="L589" s="32">
        <v>2.4</v>
      </c>
      <c r="M589" s="32" t="s">
        <v>56</v>
      </c>
      <c r="N589" s="32">
        <v>3</v>
      </c>
      <c r="O589" s="32">
        <v>2.4</v>
      </c>
      <c r="P589" s="32">
        <v>3</v>
      </c>
      <c r="Q589" s="32">
        <v>1450</v>
      </c>
      <c r="R589" s="32">
        <v>0.32194164600000003</v>
      </c>
      <c r="S589" s="32" t="s">
        <v>57</v>
      </c>
      <c r="T589" s="32">
        <v>20</v>
      </c>
      <c r="U589" s="32">
        <v>0</v>
      </c>
      <c r="V589" s="32">
        <v>20</v>
      </c>
      <c r="W589" s="32">
        <v>0</v>
      </c>
      <c r="X589" s="32" t="s">
        <v>56</v>
      </c>
      <c r="Y589" s="32" t="s">
        <v>64</v>
      </c>
    </row>
    <row r="590" spans="1:25">
      <c r="A590" s="32" t="s">
        <v>678</v>
      </c>
      <c r="B590" s="33">
        <v>44484</v>
      </c>
      <c r="C590" s="32" t="s">
        <v>69</v>
      </c>
      <c r="D590" s="32" t="s">
        <v>100</v>
      </c>
      <c r="E590" s="32">
        <v>54</v>
      </c>
      <c r="F590" s="32">
        <v>764</v>
      </c>
      <c r="G590" s="32" t="s">
        <v>83</v>
      </c>
      <c r="H590" s="34">
        <v>38456.929989999997</v>
      </c>
      <c r="I590" s="34">
        <v>38456.929989999997</v>
      </c>
      <c r="J590" s="32" t="s">
        <v>55</v>
      </c>
      <c r="K590" s="32" t="s">
        <v>55</v>
      </c>
      <c r="L590" s="32">
        <v>0.1</v>
      </c>
      <c r="M590" s="32" t="s">
        <v>58</v>
      </c>
      <c r="N590" s="32">
        <v>3</v>
      </c>
      <c r="O590" s="32">
        <v>6.1</v>
      </c>
      <c r="P590" s="32">
        <v>2</v>
      </c>
      <c r="Q590" s="32">
        <v>1250</v>
      </c>
      <c r="R590" s="32">
        <v>0.16699354899999999</v>
      </c>
      <c r="S590" s="32" t="s">
        <v>105</v>
      </c>
      <c r="Y590" s="32" t="s">
        <v>106</v>
      </c>
    </row>
    <row r="591" spans="1:25">
      <c r="A591" s="32" t="s">
        <v>679</v>
      </c>
      <c r="B591" s="33">
        <v>44486</v>
      </c>
      <c r="C591" s="32" t="s">
        <v>66</v>
      </c>
      <c r="D591" s="32" t="s">
        <v>104</v>
      </c>
      <c r="E591" s="32">
        <v>62</v>
      </c>
      <c r="F591" s="32">
        <v>794</v>
      </c>
      <c r="G591" s="32" t="s">
        <v>62</v>
      </c>
      <c r="H591" s="34">
        <v>120866.33719999999</v>
      </c>
      <c r="I591" s="34">
        <v>120866.33719999999</v>
      </c>
      <c r="J591" s="32" t="s">
        <v>55</v>
      </c>
      <c r="K591" s="32" t="s">
        <v>55</v>
      </c>
      <c r="L591" s="32">
        <v>1.3</v>
      </c>
      <c r="M591" s="32" t="s">
        <v>56</v>
      </c>
      <c r="N591" s="32">
        <v>1</v>
      </c>
      <c r="O591" s="32">
        <v>7.6</v>
      </c>
      <c r="P591" s="32">
        <v>3</v>
      </c>
      <c r="Q591" s="32">
        <v>900</v>
      </c>
      <c r="R591" s="32">
        <v>7.7795290000000003E-3</v>
      </c>
      <c r="S591" s="32" t="s">
        <v>57</v>
      </c>
      <c r="T591" s="32">
        <v>21</v>
      </c>
      <c r="U591" s="32">
        <v>0</v>
      </c>
      <c r="V591" s="32">
        <v>21</v>
      </c>
      <c r="W591" s="32">
        <v>0</v>
      </c>
      <c r="X591" s="32" t="s">
        <v>56</v>
      </c>
      <c r="Y591" s="32" t="s">
        <v>64</v>
      </c>
    </row>
    <row r="592" spans="1:25">
      <c r="A592" s="32" t="s">
        <v>680</v>
      </c>
      <c r="B592" s="33">
        <v>44488</v>
      </c>
      <c r="C592" s="32" t="s">
        <v>52</v>
      </c>
      <c r="D592" s="32" t="s">
        <v>187</v>
      </c>
      <c r="E592" s="32">
        <v>33</v>
      </c>
      <c r="F592" s="32">
        <v>661</v>
      </c>
      <c r="G592" s="32" t="s">
        <v>76</v>
      </c>
      <c r="H592" s="34">
        <v>27363.62053</v>
      </c>
      <c r="I592" s="34">
        <v>27363.62053</v>
      </c>
      <c r="J592" s="32" t="s">
        <v>77</v>
      </c>
      <c r="K592" s="32" t="s">
        <v>77</v>
      </c>
      <c r="L592" s="32">
        <v>0.5</v>
      </c>
      <c r="M592" s="32" t="s">
        <v>56</v>
      </c>
      <c r="N592" s="32">
        <v>6</v>
      </c>
      <c r="O592" s="32">
        <v>2.4</v>
      </c>
      <c r="P592" s="32">
        <v>3</v>
      </c>
      <c r="Q592" s="32">
        <v>1650</v>
      </c>
      <c r="R592" s="32">
        <v>0.15163322200000001</v>
      </c>
      <c r="S592" s="32" t="s">
        <v>105</v>
      </c>
      <c r="Y592" s="32" t="s">
        <v>106</v>
      </c>
    </row>
    <row r="593" spans="1:25">
      <c r="A593" s="32" t="s">
        <v>681</v>
      </c>
      <c r="B593" s="33">
        <v>44489</v>
      </c>
      <c r="C593" s="32" t="s">
        <v>52</v>
      </c>
      <c r="D593" s="32" t="s">
        <v>79</v>
      </c>
      <c r="E593" s="32">
        <v>62</v>
      </c>
      <c r="F593" s="32">
        <v>626</v>
      </c>
      <c r="G593" s="32" t="s">
        <v>83</v>
      </c>
      <c r="H593" s="34">
        <v>36809.271739999996</v>
      </c>
      <c r="I593" s="34">
        <v>36809.271739999996</v>
      </c>
      <c r="J593" s="32" t="s">
        <v>63</v>
      </c>
      <c r="K593" s="32" t="s">
        <v>63</v>
      </c>
      <c r="L593" s="32">
        <v>9.4</v>
      </c>
      <c r="M593" s="32" t="s">
        <v>56</v>
      </c>
      <c r="N593" s="32">
        <v>3</v>
      </c>
      <c r="O593" s="32">
        <v>0.1</v>
      </c>
      <c r="P593" s="32">
        <v>2</v>
      </c>
      <c r="Q593" s="32">
        <v>1300</v>
      </c>
      <c r="R593" s="32">
        <v>0.30717243700000002</v>
      </c>
      <c r="S593" s="32" t="s">
        <v>57</v>
      </c>
      <c r="T593" s="32">
        <v>16</v>
      </c>
      <c r="U593" s="32">
        <v>0</v>
      </c>
      <c r="V593" s="32">
        <v>16</v>
      </c>
      <c r="W593" s="32">
        <v>0</v>
      </c>
      <c r="X593" s="32" t="s">
        <v>56</v>
      </c>
      <c r="Y593" s="32" t="s">
        <v>64</v>
      </c>
    </row>
    <row r="594" spans="1:25">
      <c r="A594" s="32" t="s">
        <v>682</v>
      </c>
      <c r="B594" s="33">
        <v>44490</v>
      </c>
      <c r="C594" s="32" t="s">
        <v>52</v>
      </c>
      <c r="D594" s="32" t="s">
        <v>61</v>
      </c>
      <c r="E594" s="32">
        <v>32</v>
      </c>
      <c r="F594" s="32">
        <v>714</v>
      </c>
      <c r="G594" s="32" t="s">
        <v>62</v>
      </c>
      <c r="H594" s="34">
        <v>47637.479079999997</v>
      </c>
      <c r="J594" s="32" t="s">
        <v>55</v>
      </c>
      <c r="K594" s="32" t="s">
        <v>55</v>
      </c>
      <c r="L594" s="32">
        <v>3.1</v>
      </c>
      <c r="M594" s="32" t="s">
        <v>56</v>
      </c>
      <c r="N594" s="32">
        <v>4</v>
      </c>
      <c r="O594" s="32">
        <v>3</v>
      </c>
      <c r="P594" s="32">
        <v>3</v>
      </c>
      <c r="Q594" s="32">
        <v>1150</v>
      </c>
      <c r="R594" s="32">
        <v>0.45486479899999999</v>
      </c>
      <c r="S594" s="32" t="s">
        <v>57</v>
      </c>
      <c r="T594" s="32">
        <v>13</v>
      </c>
      <c r="U594" s="32">
        <v>0</v>
      </c>
      <c r="V594" s="32">
        <v>13</v>
      </c>
      <c r="W594" s="32">
        <v>0</v>
      </c>
      <c r="X594" s="32" t="s">
        <v>58</v>
      </c>
      <c r="Y594" s="32" t="s">
        <v>59</v>
      </c>
    </row>
    <row r="595" spans="1:25">
      <c r="A595" s="32" t="s">
        <v>683</v>
      </c>
      <c r="B595" s="33">
        <v>44491</v>
      </c>
      <c r="C595" s="32" t="s">
        <v>66</v>
      </c>
      <c r="D595" s="32" t="s">
        <v>67</v>
      </c>
      <c r="E595" s="32">
        <v>53</v>
      </c>
      <c r="F595" s="32">
        <v>521</v>
      </c>
      <c r="G595" s="32" t="s">
        <v>54</v>
      </c>
      <c r="H595" s="34">
        <v>48159.481500000002</v>
      </c>
      <c r="I595" s="34">
        <v>48159.481500000002</v>
      </c>
      <c r="J595" s="32" t="s">
        <v>77</v>
      </c>
      <c r="K595" s="32" t="s">
        <v>77</v>
      </c>
      <c r="L595" s="32">
        <v>0.2</v>
      </c>
      <c r="M595" s="32" t="s">
        <v>58</v>
      </c>
      <c r="N595" s="32">
        <v>6</v>
      </c>
      <c r="O595" s="32">
        <v>1</v>
      </c>
      <c r="P595" s="32">
        <v>3</v>
      </c>
      <c r="Q595" s="32">
        <v>850</v>
      </c>
      <c r="R595" s="32">
        <v>0.59093744199999998</v>
      </c>
      <c r="S595" s="32" t="s">
        <v>105</v>
      </c>
      <c r="Y595" s="32" t="s">
        <v>106</v>
      </c>
    </row>
    <row r="596" spans="1:25">
      <c r="A596" s="32" t="s">
        <v>684</v>
      </c>
      <c r="B596" s="33">
        <v>44492</v>
      </c>
      <c r="C596" s="32" t="s">
        <v>52</v>
      </c>
      <c r="D596" s="32" t="s">
        <v>79</v>
      </c>
      <c r="E596" s="32">
        <v>37</v>
      </c>
      <c r="F596" s="32">
        <v>814</v>
      </c>
      <c r="G596" s="32" t="s">
        <v>83</v>
      </c>
      <c r="H596" s="34">
        <v>20264.899539999999</v>
      </c>
      <c r="I596" s="34">
        <v>20264.899539999999</v>
      </c>
      <c r="J596" s="32" t="s">
        <v>63</v>
      </c>
      <c r="K596" s="32" t="s">
        <v>63</v>
      </c>
      <c r="L596" s="32">
        <v>1.3</v>
      </c>
      <c r="M596" s="32" t="s">
        <v>56</v>
      </c>
      <c r="N596" s="32">
        <v>2</v>
      </c>
      <c r="O596" s="32">
        <v>9.3000000000000007</v>
      </c>
      <c r="P596" s="32">
        <v>2</v>
      </c>
      <c r="Q596" s="32">
        <v>1350</v>
      </c>
      <c r="R596" s="32">
        <v>0.71191433299999995</v>
      </c>
      <c r="S596" s="32" t="s">
        <v>57</v>
      </c>
      <c r="T596" s="32">
        <v>18</v>
      </c>
      <c r="U596" s="32">
        <v>2</v>
      </c>
      <c r="V596" s="32">
        <v>18</v>
      </c>
      <c r="W596" s="32">
        <v>0</v>
      </c>
      <c r="X596" s="32" t="s">
        <v>58</v>
      </c>
      <c r="Y596" s="32" t="s">
        <v>59</v>
      </c>
    </row>
    <row r="597" spans="1:25">
      <c r="A597" s="32" t="s">
        <v>685</v>
      </c>
      <c r="B597" s="33">
        <v>44492</v>
      </c>
      <c r="C597" s="32" t="s">
        <v>52</v>
      </c>
      <c r="D597" s="32" t="s">
        <v>79</v>
      </c>
      <c r="E597" s="32">
        <v>35</v>
      </c>
      <c r="F597" s="32">
        <v>614</v>
      </c>
      <c r="G597" s="32" t="s">
        <v>62</v>
      </c>
      <c r="H597" s="34">
        <v>151291.9074</v>
      </c>
      <c r="I597" s="34">
        <v>151291.9074</v>
      </c>
      <c r="J597" s="32" t="s">
        <v>55</v>
      </c>
      <c r="K597" s="32" t="s">
        <v>55</v>
      </c>
      <c r="L597" s="32">
        <v>3.1</v>
      </c>
      <c r="M597" s="32" t="s">
        <v>56</v>
      </c>
      <c r="N597" s="32">
        <v>1</v>
      </c>
      <c r="O597" s="32">
        <v>8.6</v>
      </c>
      <c r="P597" s="32">
        <v>4</v>
      </c>
      <c r="Q597" s="32">
        <v>800</v>
      </c>
      <c r="R597" s="32">
        <v>0.81470506300000001</v>
      </c>
      <c r="S597" s="32" t="s">
        <v>57</v>
      </c>
      <c r="T597" s="32">
        <v>17</v>
      </c>
      <c r="U597" s="32">
        <v>0</v>
      </c>
      <c r="V597" s="32">
        <v>17</v>
      </c>
      <c r="W597" s="32">
        <v>0</v>
      </c>
      <c r="X597" s="32" t="s">
        <v>58</v>
      </c>
      <c r="Y597" s="32" t="s">
        <v>59</v>
      </c>
    </row>
    <row r="598" spans="1:25">
      <c r="A598" s="32" t="s">
        <v>686</v>
      </c>
      <c r="B598" s="33">
        <v>44494</v>
      </c>
      <c r="C598" s="32" t="s">
        <v>66</v>
      </c>
      <c r="D598" s="32" t="s">
        <v>67</v>
      </c>
      <c r="E598" s="32">
        <v>46</v>
      </c>
      <c r="F598" s="32">
        <v>778</v>
      </c>
      <c r="G598" s="32" t="s">
        <v>83</v>
      </c>
      <c r="H598" s="34">
        <v>113218.6942</v>
      </c>
      <c r="I598" s="34">
        <v>113218.6942</v>
      </c>
      <c r="J598" s="32" t="s">
        <v>55</v>
      </c>
      <c r="K598" s="32" t="s">
        <v>73</v>
      </c>
      <c r="L598" s="32">
        <v>10.7</v>
      </c>
      <c r="M598" s="32" t="s">
        <v>56</v>
      </c>
      <c r="N598" s="32">
        <v>1</v>
      </c>
      <c r="O598" s="32">
        <v>2.6</v>
      </c>
      <c r="P598" s="32">
        <v>4</v>
      </c>
      <c r="Q598" s="32">
        <v>1400</v>
      </c>
      <c r="R598" s="32">
        <v>0.89668380000000003</v>
      </c>
      <c r="S598" s="32" t="s">
        <v>57</v>
      </c>
      <c r="T598" s="32">
        <v>22</v>
      </c>
      <c r="U598" s="32">
        <v>0</v>
      </c>
      <c r="V598" s="32">
        <v>22</v>
      </c>
      <c r="W598" s="32">
        <v>0</v>
      </c>
      <c r="X598" s="32" t="s">
        <v>56</v>
      </c>
      <c r="Y598" s="32" t="s">
        <v>64</v>
      </c>
    </row>
    <row r="599" spans="1:25">
      <c r="A599" s="32" t="s">
        <v>687</v>
      </c>
      <c r="B599" s="33">
        <v>44495</v>
      </c>
      <c r="C599" s="32" t="s">
        <v>66</v>
      </c>
      <c r="D599" s="32" t="s">
        <v>104</v>
      </c>
      <c r="E599" s="32">
        <v>47</v>
      </c>
      <c r="F599" s="32">
        <v>568</v>
      </c>
      <c r="G599" s="32" t="s">
        <v>83</v>
      </c>
      <c r="H599" s="34">
        <v>57860.979420000003</v>
      </c>
      <c r="J599" s="32" t="s">
        <v>55</v>
      </c>
      <c r="K599" s="32" t="s">
        <v>55</v>
      </c>
      <c r="L599" s="32">
        <v>0.2</v>
      </c>
      <c r="M599" s="32" t="s">
        <v>56</v>
      </c>
      <c r="N599" s="32">
        <v>1</v>
      </c>
      <c r="O599" s="32">
        <v>13.7</v>
      </c>
      <c r="P599" s="32">
        <v>3</v>
      </c>
      <c r="Q599" s="32">
        <v>800</v>
      </c>
      <c r="R599" s="32">
        <v>0.95575635999999997</v>
      </c>
      <c r="S599" s="32" t="s">
        <v>57</v>
      </c>
      <c r="T599" s="32">
        <v>16</v>
      </c>
      <c r="U599" s="32">
        <v>0</v>
      </c>
      <c r="V599" s="32">
        <v>16</v>
      </c>
      <c r="W599" s="32">
        <v>0</v>
      </c>
      <c r="X599" s="32" t="s">
        <v>56</v>
      </c>
      <c r="Y599" s="32" t="s">
        <v>64</v>
      </c>
    </row>
    <row r="600" spans="1:25">
      <c r="A600" s="32" t="s">
        <v>688</v>
      </c>
      <c r="B600" s="33">
        <v>44495</v>
      </c>
      <c r="C600" s="32" t="s">
        <v>52</v>
      </c>
      <c r="D600" s="32" t="s">
        <v>61</v>
      </c>
      <c r="E600" s="32">
        <v>32</v>
      </c>
      <c r="F600" s="32">
        <v>835</v>
      </c>
      <c r="G600" s="32" t="s">
        <v>76</v>
      </c>
      <c r="H600" s="34">
        <v>51758.831530000003</v>
      </c>
      <c r="I600" s="34">
        <v>51758.831530000003</v>
      </c>
      <c r="J600" s="32" t="s">
        <v>55</v>
      </c>
      <c r="K600" s="32" t="s">
        <v>55</v>
      </c>
      <c r="L600" s="32">
        <v>11.8</v>
      </c>
      <c r="M600" s="32" t="s">
        <v>56</v>
      </c>
      <c r="N600" s="32">
        <v>4</v>
      </c>
      <c r="O600" s="32">
        <v>18.100000000000001</v>
      </c>
      <c r="P600" s="32">
        <v>2</v>
      </c>
      <c r="Q600" s="32">
        <v>1400</v>
      </c>
      <c r="R600" s="32">
        <v>0.99041371099999997</v>
      </c>
      <c r="S600" s="32" t="s">
        <v>57</v>
      </c>
      <c r="T600" s="32">
        <v>21</v>
      </c>
      <c r="U600" s="32">
        <v>1</v>
      </c>
      <c r="V600" s="32">
        <v>21</v>
      </c>
      <c r="W600" s="32">
        <v>0</v>
      </c>
      <c r="X600" s="32" t="s">
        <v>56</v>
      </c>
      <c r="Y600" s="32" t="s">
        <v>64</v>
      </c>
    </row>
    <row r="601" spans="1:25">
      <c r="A601" s="32" t="s">
        <v>689</v>
      </c>
      <c r="B601" s="33">
        <v>44499</v>
      </c>
      <c r="C601" s="32" t="s">
        <v>52</v>
      </c>
      <c r="D601" s="32" t="s">
        <v>61</v>
      </c>
      <c r="E601" s="32">
        <v>49</v>
      </c>
      <c r="F601" s="32">
        <v>805</v>
      </c>
      <c r="G601" s="32" t="s">
        <v>76</v>
      </c>
      <c r="H601" s="34">
        <v>129879.9826</v>
      </c>
      <c r="I601" s="34">
        <v>129879.9826</v>
      </c>
      <c r="J601" s="32" t="s">
        <v>77</v>
      </c>
      <c r="K601" s="32" t="s">
        <v>77</v>
      </c>
      <c r="L601" s="32">
        <v>9.9</v>
      </c>
      <c r="M601" s="32" t="s">
        <v>56</v>
      </c>
      <c r="N601" s="32">
        <v>1</v>
      </c>
      <c r="O601" s="32">
        <v>2.6</v>
      </c>
      <c r="P601" s="32">
        <v>3</v>
      </c>
      <c r="Q601" s="32">
        <v>1450</v>
      </c>
      <c r="R601" s="32">
        <v>0.99977051299999997</v>
      </c>
      <c r="S601" s="32" t="s">
        <v>57</v>
      </c>
      <c r="T601" s="32">
        <v>22</v>
      </c>
      <c r="U601" s="32">
        <v>0</v>
      </c>
      <c r="V601" s="32">
        <v>22</v>
      </c>
      <c r="W601" s="32">
        <v>0</v>
      </c>
      <c r="X601" s="32" t="s">
        <v>56</v>
      </c>
      <c r="Y601" s="32" t="s">
        <v>64</v>
      </c>
    </row>
    <row r="602" spans="1:25">
      <c r="A602" s="32" t="s">
        <v>690</v>
      </c>
      <c r="B602" s="33">
        <v>44499</v>
      </c>
      <c r="C602" s="32" t="s">
        <v>69</v>
      </c>
      <c r="D602" s="32" t="s">
        <v>94</v>
      </c>
      <c r="E602" s="32">
        <v>36</v>
      </c>
      <c r="F602" s="32">
        <v>737</v>
      </c>
      <c r="G602" s="32" t="s">
        <v>76</v>
      </c>
      <c r="H602" s="34">
        <v>45866.775000000001</v>
      </c>
      <c r="I602" s="34">
        <v>45866.775000000001</v>
      </c>
      <c r="J602" s="32" t="s">
        <v>128</v>
      </c>
      <c r="K602" s="32" t="s">
        <v>128</v>
      </c>
      <c r="L602" s="32">
        <v>5.0999999999999996</v>
      </c>
      <c r="M602" s="32" t="s">
        <v>56</v>
      </c>
      <c r="N602" s="32">
        <v>2</v>
      </c>
      <c r="O602" s="32">
        <v>8.1</v>
      </c>
      <c r="P602" s="32">
        <v>1</v>
      </c>
      <c r="Q602" s="32">
        <v>1500</v>
      </c>
      <c r="R602" s="32">
        <v>0.98358774500000001</v>
      </c>
      <c r="S602" s="32" t="s">
        <v>57</v>
      </c>
      <c r="T602" s="32">
        <v>12</v>
      </c>
      <c r="U602" s="32">
        <v>0</v>
      </c>
      <c r="V602" s="32">
        <v>12</v>
      </c>
      <c r="W602" s="32">
        <v>0</v>
      </c>
      <c r="X602" s="32" t="s">
        <v>56</v>
      </c>
      <c r="Y602" s="32" t="s">
        <v>64</v>
      </c>
    </row>
    <row r="603" spans="1:25">
      <c r="A603" s="32" t="s">
        <v>691</v>
      </c>
      <c r="B603" s="33">
        <v>44500</v>
      </c>
      <c r="C603" s="32" t="s">
        <v>69</v>
      </c>
      <c r="D603" s="32" t="s">
        <v>86</v>
      </c>
      <c r="E603" s="32">
        <v>48</v>
      </c>
      <c r="F603" s="32">
        <v>713</v>
      </c>
      <c r="G603" s="32" t="s">
        <v>54</v>
      </c>
      <c r="H603" s="34">
        <v>59862.866999999998</v>
      </c>
      <c r="I603" s="34">
        <v>59862.866999999998</v>
      </c>
      <c r="J603" s="32" t="s">
        <v>156</v>
      </c>
      <c r="K603" s="32" t="s">
        <v>156</v>
      </c>
      <c r="L603" s="32">
        <v>0.6</v>
      </c>
      <c r="M603" s="32" t="s">
        <v>56</v>
      </c>
      <c r="N603" s="32">
        <v>1</v>
      </c>
      <c r="O603" s="32">
        <v>4.4000000000000004</v>
      </c>
      <c r="P603" s="32">
        <v>3</v>
      </c>
      <c r="Q603" s="32">
        <v>1500</v>
      </c>
      <c r="R603" s="32">
        <v>0.94227880200000003</v>
      </c>
      <c r="S603" s="32" t="s">
        <v>57</v>
      </c>
      <c r="T603" s="32">
        <v>21</v>
      </c>
      <c r="U603" s="32">
        <v>0</v>
      </c>
      <c r="V603" s="32">
        <v>21</v>
      </c>
      <c r="W603" s="32">
        <v>0</v>
      </c>
      <c r="X603" s="32" t="s">
        <v>58</v>
      </c>
      <c r="Y603" s="32" t="s">
        <v>59</v>
      </c>
    </row>
    <row r="604" spans="1:25">
      <c r="A604" s="32" t="s">
        <v>692</v>
      </c>
      <c r="B604" s="33">
        <v>44506</v>
      </c>
      <c r="C604" s="32" t="s">
        <v>69</v>
      </c>
      <c r="D604" s="32" t="s">
        <v>70</v>
      </c>
      <c r="E604" s="32">
        <v>58</v>
      </c>
      <c r="F604" s="32">
        <v>786</v>
      </c>
      <c r="G604" s="32" t="s">
        <v>83</v>
      </c>
      <c r="H604" s="34">
        <v>57352.46256</v>
      </c>
      <c r="I604" s="34">
        <v>57352.46256</v>
      </c>
      <c r="J604" s="32" t="s">
        <v>55</v>
      </c>
      <c r="K604" s="32" t="s">
        <v>55</v>
      </c>
      <c r="L604" s="32">
        <v>3</v>
      </c>
      <c r="M604" s="32" t="s">
        <v>56</v>
      </c>
      <c r="N604" s="32">
        <v>4</v>
      </c>
      <c r="O604" s="32">
        <v>0.1</v>
      </c>
      <c r="P604" s="32">
        <v>3</v>
      </c>
      <c r="Q604" s="32">
        <v>1100</v>
      </c>
      <c r="R604" s="32">
        <v>0.87689893900000004</v>
      </c>
      <c r="S604" s="32" t="s">
        <v>57</v>
      </c>
      <c r="T604" s="32">
        <v>16</v>
      </c>
      <c r="U604" s="32">
        <v>0</v>
      </c>
      <c r="V604" s="32">
        <v>16</v>
      </c>
      <c r="W604" s="32">
        <v>0</v>
      </c>
      <c r="X604" s="32" t="s">
        <v>56</v>
      </c>
      <c r="Y604" s="32" t="s">
        <v>64</v>
      </c>
    </row>
    <row r="605" spans="1:25">
      <c r="A605" s="32" t="s">
        <v>693</v>
      </c>
      <c r="B605" s="33">
        <v>44509</v>
      </c>
      <c r="C605" s="32" t="s">
        <v>69</v>
      </c>
      <c r="D605" s="32" t="s">
        <v>100</v>
      </c>
      <c r="E605" s="32">
        <v>56</v>
      </c>
      <c r="F605" s="32">
        <v>622</v>
      </c>
      <c r="G605" s="32" t="s">
        <v>54</v>
      </c>
      <c r="H605" s="34">
        <v>40234.286670000001</v>
      </c>
      <c r="J605" s="32" t="s">
        <v>55</v>
      </c>
      <c r="K605" s="32" t="s">
        <v>55</v>
      </c>
      <c r="L605" s="32">
        <v>1.9</v>
      </c>
      <c r="M605" s="32" t="s">
        <v>56</v>
      </c>
      <c r="N605" s="32">
        <v>4</v>
      </c>
      <c r="O605" s="32">
        <v>4.5</v>
      </c>
      <c r="P605" s="32">
        <v>2</v>
      </c>
      <c r="Q605" s="32">
        <v>1100</v>
      </c>
      <c r="R605" s="32">
        <v>0.78911831200000004</v>
      </c>
      <c r="S605" s="32" t="s">
        <v>57</v>
      </c>
      <c r="T605" s="32">
        <v>7</v>
      </c>
      <c r="U605" s="32">
        <v>0</v>
      </c>
      <c r="V605" s="32">
        <v>7</v>
      </c>
      <c r="W605" s="32">
        <v>0</v>
      </c>
      <c r="X605" s="32" t="s">
        <v>58</v>
      </c>
      <c r="Y605" s="32" t="s">
        <v>59</v>
      </c>
    </row>
    <row r="606" spans="1:25">
      <c r="A606" s="32" t="s">
        <v>694</v>
      </c>
      <c r="B606" s="33">
        <v>44510</v>
      </c>
      <c r="C606" s="32" t="s">
        <v>69</v>
      </c>
      <c r="D606" s="32" t="s">
        <v>97</v>
      </c>
      <c r="E606" s="32">
        <v>61</v>
      </c>
      <c r="F606" s="32">
        <v>666</v>
      </c>
      <c r="G606" s="32" t="s">
        <v>62</v>
      </c>
      <c r="H606" s="34">
        <v>104025.3613</v>
      </c>
      <c r="I606" s="34">
        <v>104025.3613</v>
      </c>
      <c r="J606" s="32" t="s">
        <v>63</v>
      </c>
      <c r="K606" s="32" t="s">
        <v>63</v>
      </c>
      <c r="L606" s="32">
        <v>0.7</v>
      </c>
      <c r="M606" s="32" t="s">
        <v>56</v>
      </c>
      <c r="N606" s="32">
        <v>4</v>
      </c>
      <c r="O606" s="32">
        <v>5</v>
      </c>
      <c r="P606" s="32">
        <v>3</v>
      </c>
      <c r="Q606" s="32">
        <v>1650</v>
      </c>
      <c r="R606" s="32">
        <v>0.68117931600000003</v>
      </c>
      <c r="S606" s="32" t="s">
        <v>57</v>
      </c>
      <c r="T606" s="32">
        <v>13</v>
      </c>
      <c r="U606" s="32">
        <v>0</v>
      </c>
      <c r="V606" s="32">
        <v>13</v>
      </c>
      <c r="W606" s="32">
        <v>0</v>
      </c>
      <c r="X606" s="32" t="s">
        <v>56</v>
      </c>
      <c r="Y606" s="32" t="s">
        <v>64</v>
      </c>
    </row>
    <row r="607" spans="1:25">
      <c r="A607" s="32" t="s">
        <v>695</v>
      </c>
      <c r="B607" s="33">
        <v>44511</v>
      </c>
      <c r="C607" s="32" t="s">
        <v>66</v>
      </c>
      <c r="D607" s="32" t="s">
        <v>104</v>
      </c>
      <c r="E607" s="32">
        <v>35</v>
      </c>
      <c r="F607" s="32">
        <v>590</v>
      </c>
      <c r="G607" s="32" t="s">
        <v>83</v>
      </c>
      <c r="H607" s="34">
        <v>23167.312689999999</v>
      </c>
      <c r="J607" s="32" t="s">
        <v>55</v>
      </c>
      <c r="K607" s="32" t="s">
        <v>55</v>
      </c>
      <c r="L607" s="32">
        <v>4.7</v>
      </c>
      <c r="M607" s="32" t="s">
        <v>56</v>
      </c>
      <c r="N607" s="32">
        <v>5</v>
      </c>
      <c r="O607" s="32">
        <v>5.7</v>
      </c>
      <c r="P607" s="32">
        <v>3</v>
      </c>
      <c r="Q607" s="32">
        <v>1150</v>
      </c>
      <c r="R607" s="32">
        <v>0.55583930000000004</v>
      </c>
      <c r="S607" s="32" t="s">
        <v>57</v>
      </c>
      <c r="T607" s="32">
        <v>9</v>
      </c>
      <c r="U607" s="32">
        <v>0</v>
      </c>
      <c r="V607" s="32">
        <v>9</v>
      </c>
      <c r="W607" s="32">
        <v>0</v>
      </c>
      <c r="X607" s="32" t="s">
        <v>58</v>
      </c>
      <c r="Y607" s="32" t="s">
        <v>59</v>
      </c>
    </row>
    <row r="608" spans="1:25">
      <c r="A608" s="32" t="s">
        <v>696</v>
      </c>
      <c r="B608" s="33">
        <v>44512</v>
      </c>
      <c r="C608" s="32" t="s">
        <v>69</v>
      </c>
      <c r="D608" s="32" t="s">
        <v>102</v>
      </c>
      <c r="E608" s="32">
        <v>29</v>
      </c>
      <c r="F608" s="32">
        <v>638</v>
      </c>
      <c r="G608" s="32" t="s">
        <v>76</v>
      </c>
      <c r="H608" s="34">
        <v>114942.2003</v>
      </c>
      <c r="I608" s="34">
        <v>114942.2003</v>
      </c>
      <c r="J608" s="32" t="s">
        <v>55</v>
      </c>
      <c r="K608" s="32" t="s">
        <v>55</v>
      </c>
      <c r="L608" s="32">
        <v>6.7</v>
      </c>
      <c r="M608" s="32" t="s">
        <v>56</v>
      </c>
      <c r="N608" s="32">
        <v>4</v>
      </c>
      <c r="O608" s="32">
        <v>11.8</v>
      </c>
      <c r="P608" s="32">
        <v>2</v>
      </c>
      <c r="Q608" s="32">
        <v>1000</v>
      </c>
      <c r="R608" s="32">
        <v>0.41630012700000002</v>
      </c>
      <c r="S608" s="32" t="s">
        <v>57</v>
      </c>
      <c r="T608" s="32">
        <v>14</v>
      </c>
      <c r="U608" s="32">
        <v>0</v>
      </c>
      <c r="V608" s="32">
        <v>14</v>
      </c>
      <c r="W608" s="32">
        <v>0</v>
      </c>
      <c r="X608" s="32" t="s">
        <v>56</v>
      </c>
      <c r="Y608" s="32" t="s">
        <v>64</v>
      </c>
    </row>
    <row r="609" spans="1:25">
      <c r="A609" s="32" t="s">
        <v>697</v>
      </c>
      <c r="B609" s="33">
        <v>44515</v>
      </c>
      <c r="C609" s="32" t="s">
        <v>66</v>
      </c>
      <c r="D609" s="32" t="s">
        <v>116</v>
      </c>
      <c r="E609" s="32">
        <v>51</v>
      </c>
      <c r="F609" s="32">
        <v>820</v>
      </c>
      <c r="G609" s="32" t="s">
        <v>83</v>
      </c>
      <c r="H609" s="34">
        <v>16956.650509999999</v>
      </c>
      <c r="I609" s="34">
        <v>16956.650509999999</v>
      </c>
      <c r="J609" s="32" t="s">
        <v>55</v>
      </c>
      <c r="K609" s="32" t="s">
        <v>55</v>
      </c>
      <c r="L609" s="32">
        <v>5</v>
      </c>
      <c r="M609" s="32" t="s">
        <v>56</v>
      </c>
      <c r="N609" s="32">
        <v>3</v>
      </c>
      <c r="O609" s="32">
        <v>0.8</v>
      </c>
      <c r="P609" s="32">
        <v>3</v>
      </c>
      <c r="Q609" s="32">
        <v>1200</v>
      </c>
      <c r="R609" s="32">
        <v>0.26612638799999999</v>
      </c>
      <c r="S609" s="32" t="s">
        <v>105</v>
      </c>
      <c r="Y609" s="32" t="s">
        <v>106</v>
      </c>
    </row>
    <row r="610" spans="1:25">
      <c r="A610" s="32" t="s">
        <v>698</v>
      </c>
      <c r="B610" s="33">
        <v>44518</v>
      </c>
      <c r="C610" s="32" t="s">
        <v>69</v>
      </c>
      <c r="D610" s="32" t="s">
        <v>94</v>
      </c>
      <c r="E610" s="32">
        <v>43</v>
      </c>
      <c r="F610" s="32">
        <v>747</v>
      </c>
      <c r="G610" s="32" t="s">
        <v>54</v>
      </c>
      <c r="H610" s="34">
        <v>30051.080239999999</v>
      </c>
      <c r="I610" s="34">
        <v>30051.080239999999</v>
      </c>
      <c r="J610" s="32" t="s">
        <v>55</v>
      </c>
      <c r="K610" s="32" t="s">
        <v>55</v>
      </c>
      <c r="L610" s="32">
        <v>4.5999999999999996</v>
      </c>
      <c r="M610" s="32" t="s">
        <v>56</v>
      </c>
      <c r="N610" s="32">
        <v>1</v>
      </c>
      <c r="O610" s="32">
        <v>0.8</v>
      </c>
      <c r="P610" s="32">
        <v>4</v>
      </c>
      <c r="Q610" s="32">
        <v>1700</v>
      </c>
      <c r="R610" s="32">
        <v>0.10915433500000001</v>
      </c>
      <c r="S610" s="32" t="s">
        <v>57</v>
      </c>
      <c r="T610" s="32">
        <v>17</v>
      </c>
      <c r="U610" s="32">
        <v>1</v>
      </c>
      <c r="V610" s="32">
        <v>17</v>
      </c>
      <c r="W610" s="32">
        <v>0</v>
      </c>
      <c r="X610" s="32" t="s">
        <v>56</v>
      </c>
      <c r="Y610" s="32" t="s">
        <v>64</v>
      </c>
    </row>
    <row r="611" spans="1:25">
      <c r="A611" s="32" t="s">
        <v>699</v>
      </c>
      <c r="B611" s="33">
        <v>44524</v>
      </c>
      <c r="C611" s="32" t="s">
        <v>66</v>
      </c>
      <c r="D611" s="32" t="s">
        <v>75</v>
      </c>
      <c r="E611" s="32">
        <v>33</v>
      </c>
      <c r="F611" s="32">
        <v>630</v>
      </c>
      <c r="G611" s="32" t="s">
        <v>83</v>
      </c>
      <c r="H611" s="34">
        <v>58790.594140000001</v>
      </c>
      <c r="I611" s="34">
        <v>58790.594140000001</v>
      </c>
      <c r="J611" s="32" t="s">
        <v>63</v>
      </c>
      <c r="K611" s="32" t="s">
        <v>63</v>
      </c>
      <c r="L611" s="32">
        <v>2.6</v>
      </c>
      <c r="M611" s="32" t="s">
        <v>56</v>
      </c>
      <c r="N611" s="32">
        <v>2</v>
      </c>
      <c r="O611" s="32">
        <v>2.6</v>
      </c>
      <c r="P611" s="32">
        <v>3</v>
      </c>
      <c r="Q611" s="32">
        <v>1650</v>
      </c>
      <c r="R611" s="32">
        <v>5.0606114000000001E-2</v>
      </c>
      <c r="S611" s="32" t="s">
        <v>57</v>
      </c>
      <c r="T611" s="32">
        <v>14</v>
      </c>
      <c r="U611" s="32">
        <v>0</v>
      </c>
      <c r="V611" s="32">
        <v>14</v>
      </c>
      <c r="W611" s="32">
        <v>0</v>
      </c>
      <c r="X611" s="32" t="s">
        <v>56</v>
      </c>
      <c r="Y611" s="32" t="s">
        <v>64</v>
      </c>
    </row>
    <row r="612" spans="1:25">
      <c r="A612" s="32" t="s">
        <v>700</v>
      </c>
      <c r="B612" s="33">
        <v>44527</v>
      </c>
      <c r="C612" s="32" t="s">
        <v>69</v>
      </c>
      <c r="D612" s="32" t="s">
        <v>70</v>
      </c>
      <c r="E612" s="32">
        <v>38</v>
      </c>
      <c r="F612" s="32">
        <v>711</v>
      </c>
      <c r="G612" s="32" t="s">
        <v>83</v>
      </c>
      <c r="H612" s="34">
        <v>74684.155339999998</v>
      </c>
      <c r="I612" s="34">
        <v>74684.155339999998</v>
      </c>
      <c r="J612" s="32" t="s">
        <v>77</v>
      </c>
      <c r="K612" s="32" t="s">
        <v>77</v>
      </c>
      <c r="L612" s="32">
        <v>4.5999999999999996</v>
      </c>
      <c r="M612" s="32" t="s">
        <v>56</v>
      </c>
      <c r="N612" s="32">
        <v>3</v>
      </c>
      <c r="O612" s="32">
        <v>3.9</v>
      </c>
      <c r="P612" s="32">
        <v>3</v>
      </c>
      <c r="Q612" s="32">
        <v>1450</v>
      </c>
      <c r="R612" s="32">
        <v>0.209073807</v>
      </c>
      <c r="S612" s="32" t="s">
        <v>57</v>
      </c>
      <c r="T612" s="32">
        <v>16</v>
      </c>
      <c r="U612" s="32">
        <v>0</v>
      </c>
      <c r="V612" s="32">
        <v>16</v>
      </c>
      <c r="W612" s="32">
        <v>0</v>
      </c>
      <c r="X612" s="32" t="s">
        <v>56</v>
      </c>
      <c r="Y612" s="32" t="s">
        <v>64</v>
      </c>
    </row>
    <row r="613" spans="1:25">
      <c r="A613" s="32" t="s">
        <v>701</v>
      </c>
      <c r="B613" s="33">
        <v>44531</v>
      </c>
      <c r="C613" s="32" t="s">
        <v>66</v>
      </c>
      <c r="D613" s="32" t="s">
        <v>75</v>
      </c>
      <c r="E613" s="32">
        <v>55</v>
      </c>
      <c r="F613" s="32">
        <v>647</v>
      </c>
      <c r="G613" s="32" t="s">
        <v>76</v>
      </c>
      <c r="H613" s="34">
        <v>124795.8018</v>
      </c>
      <c r="I613" s="34">
        <v>124795.8018</v>
      </c>
      <c r="J613" s="32" t="s">
        <v>55</v>
      </c>
      <c r="K613" s="32" t="s">
        <v>55</v>
      </c>
      <c r="L613" s="32">
        <v>0.6</v>
      </c>
      <c r="M613" s="32" t="s">
        <v>56</v>
      </c>
      <c r="N613" s="32">
        <v>3</v>
      </c>
      <c r="O613" s="32">
        <v>2</v>
      </c>
      <c r="P613" s="32">
        <v>1</v>
      </c>
      <c r="Q613" s="32">
        <v>1050</v>
      </c>
      <c r="R613" s="32">
        <v>0.362200619</v>
      </c>
      <c r="S613" s="32" t="s">
        <v>57</v>
      </c>
      <c r="T613" s="32">
        <v>16</v>
      </c>
      <c r="U613" s="32">
        <v>0</v>
      </c>
      <c r="V613" s="32">
        <v>16</v>
      </c>
      <c r="W613" s="32">
        <v>0</v>
      </c>
      <c r="X613" s="32" t="s">
        <v>56</v>
      </c>
      <c r="Y613" s="32" t="s">
        <v>64</v>
      </c>
    </row>
    <row r="614" spans="1:25">
      <c r="A614" s="32" t="s">
        <v>702</v>
      </c>
      <c r="B614" s="33">
        <v>44534</v>
      </c>
      <c r="C614" s="32" t="s">
        <v>69</v>
      </c>
      <c r="D614" s="32" t="s">
        <v>100</v>
      </c>
      <c r="E614" s="32">
        <v>46</v>
      </c>
      <c r="F614" s="32">
        <v>781</v>
      </c>
      <c r="G614" s="32" t="s">
        <v>76</v>
      </c>
      <c r="H614" s="34">
        <v>18392.94744</v>
      </c>
      <c r="I614" s="34">
        <v>18392.94744</v>
      </c>
      <c r="J614" s="32" t="s">
        <v>55</v>
      </c>
      <c r="K614" s="32" t="s">
        <v>55</v>
      </c>
      <c r="L614" s="32">
        <v>0.6</v>
      </c>
      <c r="M614" s="32" t="s">
        <v>56</v>
      </c>
      <c r="N614" s="32">
        <v>1</v>
      </c>
      <c r="O614" s="32">
        <v>10.199999999999999</v>
      </c>
      <c r="P614" s="32">
        <v>3</v>
      </c>
      <c r="Q614" s="32">
        <v>800</v>
      </c>
      <c r="R614" s="32">
        <v>0.50607485900000004</v>
      </c>
      <c r="S614" s="32" t="s">
        <v>57</v>
      </c>
      <c r="T614" s="32">
        <v>19</v>
      </c>
      <c r="U614" s="32">
        <v>0</v>
      </c>
      <c r="V614" s="32">
        <v>19</v>
      </c>
      <c r="W614" s="32">
        <v>0</v>
      </c>
      <c r="X614" s="32" t="s">
        <v>56</v>
      </c>
      <c r="Y614" s="32" t="s">
        <v>64</v>
      </c>
    </row>
    <row r="615" spans="1:25">
      <c r="A615" s="32" t="s">
        <v>703</v>
      </c>
      <c r="B615" s="33">
        <v>44535</v>
      </c>
      <c r="C615" s="32" t="s">
        <v>52</v>
      </c>
      <c r="D615" s="32" t="s">
        <v>53</v>
      </c>
      <c r="E615" s="32">
        <v>67</v>
      </c>
      <c r="F615" s="32">
        <v>484</v>
      </c>
      <c r="G615" s="32" t="s">
        <v>83</v>
      </c>
      <c r="H615" s="34">
        <v>45096.532639999998</v>
      </c>
      <c r="I615" s="34">
        <v>45096.532639999998</v>
      </c>
      <c r="J615" s="32" t="s">
        <v>55</v>
      </c>
      <c r="K615" s="32" t="s">
        <v>55</v>
      </c>
      <c r="L615" s="32">
        <v>0.5</v>
      </c>
      <c r="M615" s="32" t="s">
        <v>56</v>
      </c>
      <c r="N615" s="32">
        <v>2</v>
      </c>
      <c r="O615" s="32">
        <v>0</v>
      </c>
      <c r="P615" s="32">
        <v>4</v>
      </c>
      <c r="Q615" s="32">
        <v>1100</v>
      </c>
      <c r="R615" s="32">
        <v>0.63702119800000001</v>
      </c>
      <c r="S615" s="32" t="s">
        <v>105</v>
      </c>
      <c r="Y615" s="32" t="s">
        <v>106</v>
      </c>
    </row>
    <row r="616" spans="1:25">
      <c r="A616" s="32" t="s">
        <v>704</v>
      </c>
      <c r="B616" s="33">
        <v>44538</v>
      </c>
      <c r="C616" s="32" t="s">
        <v>52</v>
      </c>
      <c r="D616" s="32" t="s">
        <v>53</v>
      </c>
      <c r="E616" s="32">
        <v>41</v>
      </c>
      <c r="F616" s="32">
        <v>839</v>
      </c>
      <c r="G616" s="32" t="s">
        <v>83</v>
      </c>
      <c r="H616" s="34">
        <v>64682.408719999999</v>
      </c>
      <c r="I616" s="34">
        <v>64682.408719999999</v>
      </c>
      <c r="J616" s="32" t="s">
        <v>55</v>
      </c>
      <c r="K616" s="32" t="s">
        <v>55</v>
      </c>
      <c r="L616" s="32">
        <v>0.1</v>
      </c>
      <c r="M616" s="32" t="s">
        <v>56</v>
      </c>
      <c r="N616" s="32">
        <v>7</v>
      </c>
      <c r="O616" s="32">
        <v>3</v>
      </c>
      <c r="P616" s="32">
        <v>3</v>
      </c>
      <c r="Q616" s="32">
        <v>950</v>
      </c>
      <c r="R616" s="32">
        <v>0.75169455399999996</v>
      </c>
      <c r="S616" s="32" t="s">
        <v>57</v>
      </c>
      <c r="T616" s="32">
        <v>9</v>
      </c>
      <c r="U616" s="32">
        <v>0</v>
      </c>
      <c r="V616" s="32">
        <v>9</v>
      </c>
      <c r="W616" s="32">
        <v>0</v>
      </c>
      <c r="X616" s="32" t="s">
        <v>58</v>
      </c>
      <c r="Y616" s="32" t="s">
        <v>59</v>
      </c>
    </row>
    <row r="617" spans="1:25">
      <c r="A617" s="32" t="s">
        <v>705</v>
      </c>
      <c r="B617" s="33">
        <v>44539</v>
      </c>
      <c r="C617" s="32" t="s">
        <v>66</v>
      </c>
      <c r="D617" s="32" t="s">
        <v>116</v>
      </c>
      <c r="E617" s="32">
        <v>51</v>
      </c>
      <c r="F617" s="32">
        <v>763</v>
      </c>
      <c r="G617" s="32" t="s">
        <v>76</v>
      </c>
      <c r="H617" s="34">
        <v>119954.7948</v>
      </c>
      <c r="I617" s="34">
        <v>119954.7948</v>
      </c>
      <c r="J617" s="32" t="s">
        <v>55</v>
      </c>
      <c r="K617" s="32" t="s">
        <v>55</v>
      </c>
      <c r="L617" s="32">
        <v>0.4</v>
      </c>
      <c r="M617" s="32" t="s">
        <v>56</v>
      </c>
      <c r="N617" s="32">
        <v>4</v>
      </c>
      <c r="O617" s="32">
        <v>1.1000000000000001</v>
      </c>
      <c r="P617" s="32">
        <v>2</v>
      </c>
      <c r="Q617" s="32">
        <v>1500</v>
      </c>
      <c r="R617" s="32">
        <v>0.84716554700000002</v>
      </c>
      <c r="S617" s="32" t="s">
        <v>57</v>
      </c>
      <c r="T617" s="32">
        <v>13</v>
      </c>
      <c r="U617" s="32">
        <v>0</v>
      </c>
      <c r="V617" s="32">
        <v>13</v>
      </c>
      <c r="W617" s="32">
        <v>0</v>
      </c>
      <c r="X617" s="32" t="s">
        <v>56</v>
      </c>
      <c r="Y617" s="32" t="s">
        <v>64</v>
      </c>
    </row>
    <row r="618" spans="1:25">
      <c r="A618" s="32" t="s">
        <v>706</v>
      </c>
      <c r="B618" s="33">
        <v>44542</v>
      </c>
      <c r="C618" s="32" t="s">
        <v>66</v>
      </c>
      <c r="D618" s="32" t="s">
        <v>72</v>
      </c>
      <c r="E618" s="32">
        <v>42</v>
      </c>
      <c r="F618" s="32">
        <v>812</v>
      </c>
      <c r="G618" s="32" t="s">
        <v>54</v>
      </c>
      <c r="H618" s="34">
        <v>49481.166839999998</v>
      </c>
      <c r="I618" s="34">
        <v>49481.166839999998</v>
      </c>
      <c r="J618" s="32" t="s">
        <v>55</v>
      </c>
      <c r="K618" s="32" t="s">
        <v>55</v>
      </c>
      <c r="L618" s="32">
        <v>12.3</v>
      </c>
      <c r="M618" s="32" t="s">
        <v>56</v>
      </c>
      <c r="N618" s="32">
        <v>1</v>
      </c>
      <c r="O618" s="32">
        <v>3.4</v>
      </c>
      <c r="P618" s="32">
        <v>4</v>
      </c>
      <c r="Q618" s="32">
        <v>1300</v>
      </c>
      <c r="R618" s="32">
        <v>0.92099533</v>
      </c>
      <c r="S618" s="32" t="s">
        <v>57</v>
      </c>
      <c r="T618" s="32">
        <v>23</v>
      </c>
      <c r="U618" s="32">
        <v>1</v>
      </c>
      <c r="V618" s="32">
        <v>23</v>
      </c>
      <c r="W618" s="32">
        <v>0</v>
      </c>
      <c r="X618" s="32" t="s">
        <v>58</v>
      </c>
      <c r="Y618" s="32" t="s">
        <v>59</v>
      </c>
    </row>
    <row r="619" spans="1:25">
      <c r="A619" s="32" t="s">
        <v>707</v>
      </c>
      <c r="B619" s="33">
        <v>44544</v>
      </c>
      <c r="C619" s="32" t="s">
        <v>52</v>
      </c>
      <c r="D619" s="32" t="s">
        <v>61</v>
      </c>
      <c r="E619" s="32">
        <v>38</v>
      </c>
      <c r="F619" s="32">
        <v>779</v>
      </c>
      <c r="G619" s="32" t="s">
        <v>54</v>
      </c>
      <c r="H619" s="34">
        <v>4645528</v>
      </c>
      <c r="I619" s="34">
        <v>4645528</v>
      </c>
      <c r="J619" s="32" t="s">
        <v>88</v>
      </c>
      <c r="K619" s="32" t="s">
        <v>88</v>
      </c>
      <c r="L619" s="32">
        <v>4.5999999999999996</v>
      </c>
      <c r="M619" s="32" t="s">
        <v>56</v>
      </c>
      <c r="N619" s="32">
        <v>3</v>
      </c>
      <c r="O619" s="32">
        <v>1.1000000000000001</v>
      </c>
      <c r="P619" s="32">
        <v>4</v>
      </c>
      <c r="Q619" s="32">
        <v>0</v>
      </c>
      <c r="R619" s="32">
        <v>0.97129788699999997</v>
      </c>
      <c r="S619" s="32" t="s">
        <v>105</v>
      </c>
      <c r="T619" s="32">
        <v>0</v>
      </c>
      <c r="U619" s="32">
        <v>0</v>
      </c>
      <c r="V619" s="32">
        <v>0</v>
      </c>
      <c r="W619" s="32">
        <v>0</v>
      </c>
      <c r="X619" s="32" t="s">
        <v>56</v>
      </c>
      <c r="Y619" s="32" t="s">
        <v>106</v>
      </c>
    </row>
    <row r="620" spans="1:25">
      <c r="A620" s="32" t="s">
        <v>708</v>
      </c>
      <c r="B620" s="33">
        <v>44547</v>
      </c>
      <c r="C620" s="32" t="s">
        <v>69</v>
      </c>
      <c r="D620" s="32" t="s">
        <v>70</v>
      </c>
      <c r="E620" s="32">
        <v>47</v>
      </c>
      <c r="F620" s="32">
        <v>700</v>
      </c>
      <c r="G620" s="32" t="s">
        <v>54</v>
      </c>
      <c r="H620" s="34">
        <v>33714.998939999998</v>
      </c>
      <c r="I620" s="34">
        <v>33714.998939999998</v>
      </c>
      <c r="J620" s="32" t="s">
        <v>55</v>
      </c>
      <c r="K620" s="32" t="s">
        <v>73</v>
      </c>
      <c r="L620" s="32">
        <v>3.9</v>
      </c>
      <c r="M620" s="32" t="s">
        <v>56</v>
      </c>
      <c r="N620" s="32">
        <v>4</v>
      </c>
      <c r="O620" s="32">
        <v>4.8</v>
      </c>
      <c r="P620" s="32">
        <v>1</v>
      </c>
      <c r="Q620" s="32">
        <v>800</v>
      </c>
      <c r="R620" s="32">
        <v>0.99678821900000003</v>
      </c>
      <c r="S620" s="32" t="s">
        <v>57</v>
      </c>
      <c r="T620" s="32">
        <v>21</v>
      </c>
      <c r="U620" s="32">
        <v>0</v>
      </c>
      <c r="V620" s="32">
        <v>21</v>
      </c>
      <c r="W620" s="32">
        <v>0</v>
      </c>
      <c r="X620" s="32" t="s">
        <v>56</v>
      </c>
      <c r="Y620" s="32" t="s">
        <v>64</v>
      </c>
    </row>
    <row r="621" spans="1:25">
      <c r="A621" s="32" t="s">
        <v>709</v>
      </c>
      <c r="B621" s="33">
        <v>44549</v>
      </c>
      <c r="C621" s="32" t="s">
        <v>66</v>
      </c>
      <c r="D621" s="32" t="s">
        <v>75</v>
      </c>
      <c r="E621" s="32">
        <v>43</v>
      </c>
      <c r="F621" s="32">
        <v>739</v>
      </c>
      <c r="G621" s="32" t="s">
        <v>54</v>
      </c>
      <c r="H621" s="34">
        <v>56764.634290000002</v>
      </c>
      <c r="I621" s="34">
        <v>56764.634290000002</v>
      </c>
      <c r="J621" s="32" t="s">
        <v>55</v>
      </c>
      <c r="K621" s="32" t="s">
        <v>55</v>
      </c>
      <c r="L621" s="32">
        <v>2.2000000000000002</v>
      </c>
      <c r="M621" s="32" t="s">
        <v>56</v>
      </c>
      <c r="N621" s="32">
        <v>0</v>
      </c>
      <c r="O621" s="32">
        <v>4</v>
      </c>
      <c r="P621" s="32">
        <v>3</v>
      </c>
      <c r="Q621" s="32">
        <v>1000</v>
      </c>
      <c r="R621" s="32">
        <v>0.996815165</v>
      </c>
      <c r="S621" s="32" t="s">
        <v>57</v>
      </c>
      <c r="T621" s="32">
        <v>17</v>
      </c>
      <c r="U621" s="32">
        <v>0</v>
      </c>
      <c r="V621" s="32">
        <v>17</v>
      </c>
      <c r="W621" s="32">
        <v>0</v>
      </c>
      <c r="X621" s="32" t="s">
        <v>56</v>
      </c>
      <c r="Y621" s="32" t="s">
        <v>64</v>
      </c>
    </row>
    <row r="622" spans="1:25">
      <c r="A622" s="32" t="s">
        <v>710</v>
      </c>
      <c r="B622" s="33">
        <v>44549</v>
      </c>
      <c r="C622" s="32" t="s">
        <v>69</v>
      </c>
      <c r="D622" s="32" t="s">
        <v>70</v>
      </c>
      <c r="E622" s="32">
        <v>58</v>
      </c>
      <c r="F622" s="32">
        <v>818</v>
      </c>
      <c r="G622" s="32" t="s">
        <v>76</v>
      </c>
      <c r="H622" s="34">
        <v>75162.007289999994</v>
      </c>
      <c r="I622" s="34">
        <v>75162.007289999994</v>
      </c>
      <c r="J622" s="32" t="s">
        <v>77</v>
      </c>
      <c r="K622" s="32" t="s">
        <v>77</v>
      </c>
      <c r="L622" s="32">
        <v>1.6</v>
      </c>
      <c r="M622" s="32" t="s">
        <v>58</v>
      </c>
      <c r="N622" s="32">
        <v>3</v>
      </c>
      <c r="O622" s="32">
        <v>11.7</v>
      </c>
      <c r="P622" s="32">
        <v>4</v>
      </c>
      <c r="Q622" s="32">
        <v>1700</v>
      </c>
      <c r="R622" s="32">
        <v>0.97137803499999997</v>
      </c>
      <c r="S622" s="32" t="s">
        <v>105</v>
      </c>
      <c r="Y622" s="32" t="s">
        <v>106</v>
      </c>
    </row>
    <row r="623" spans="1:25">
      <c r="A623" s="32" t="s">
        <v>711</v>
      </c>
      <c r="B623" s="33">
        <v>44549</v>
      </c>
      <c r="C623" s="32" t="s">
        <v>69</v>
      </c>
      <c r="D623" s="32" t="s">
        <v>70</v>
      </c>
      <c r="E623" s="32">
        <v>56</v>
      </c>
      <c r="F623" s="32">
        <v>573</v>
      </c>
      <c r="G623" s="32" t="s">
        <v>54</v>
      </c>
      <c r="H623" s="34">
        <v>56713.431420000001</v>
      </c>
      <c r="I623" s="34">
        <v>56713.431420000001</v>
      </c>
      <c r="J623" s="32" t="s">
        <v>77</v>
      </c>
      <c r="K623" s="32" t="s">
        <v>77</v>
      </c>
      <c r="L623" s="32">
        <v>0.5</v>
      </c>
      <c r="M623" s="32" t="s">
        <v>56</v>
      </c>
      <c r="N623" s="32">
        <v>0</v>
      </c>
      <c r="O623" s="32">
        <v>1.2</v>
      </c>
      <c r="P623" s="32">
        <v>3</v>
      </c>
      <c r="Q623" s="32">
        <v>1100</v>
      </c>
      <c r="R623" s="32">
        <v>0.921126632</v>
      </c>
      <c r="S623" s="32" t="s">
        <v>57</v>
      </c>
      <c r="T623" s="32">
        <v>9</v>
      </c>
      <c r="U623" s="32">
        <v>0</v>
      </c>
      <c r="V623" s="32">
        <v>9</v>
      </c>
      <c r="W623" s="32">
        <v>0</v>
      </c>
      <c r="X623" s="32" t="s">
        <v>58</v>
      </c>
      <c r="Y623" s="32" t="s">
        <v>59</v>
      </c>
    </row>
    <row r="624" spans="1:25">
      <c r="A624" s="32" t="s">
        <v>712</v>
      </c>
      <c r="B624" s="33">
        <v>44549</v>
      </c>
      <c r="C624" s="32" t="s">
        <v>52</v>
      </c>
      <c r="D624" s="32" t="s">
        <v>120</v>
      </c>
      <c r="E624" s="32">
        <v>35</v>
      </c>
      <c r="F624" s="32">
        <v>674</v>
      </c>
      <c r="G624" s="32" t="s">
        <v>76</v>
      </c>
      <c r="H624" s="34">
        <v>62046.449200000003</v>
      </c>
      <c r="I624" s="34">
        <v>62046.449200000003</v>
      </c>
      <c r="J624" s="32" t="s">
        <v>55</v>
      </c>
      <c r="K624" s="32" t="s">
        <v>55</v>
      </c>
      <c r="L624" s="32">
        <v>7.4</v>
      </c>
      <c r="M624" s="32" t="s">
        <v>56</v>
      </c>
      <c r="N624" s="32">
        <v>4</v>
      </c>
      <c r="O624" s="32">
        <v>19</v>
      </c>
      <c r="P624" s="32">
        <v>2</v>
      </c>
      <c r="Q624" s="32">
        <v>1100</v>
      </c>
      <c r="R624" s="32">
        <v>0.847344651</v>
      </c>
      <c r="S624" s="32" t="s">
        <v>57</v>
      </c>
      <c r="T624" s="32">
        <v>23</v>
      </c>
      <c r="U624" s="32">
        <v>2</v>
      </c>
      <c r="V624" s="32">
        <v>23</v>
      </c>
      <c r="W624" s="32">
        <v>0</v>
      </c>
      <c r="X624" s="32" t="s">
        <v>56</v>
      </c>
      <c r="Y624" s="32" t="s">
        <v>64</v>
      </c>
    </row>
    <row r="625" spans="1:25">
      <c r="A625" s="32" t="s">
        <v>713</v>
      </c>
      <c r="B625" s="33">
        <v>44549</v>
      </c>
      <c r="C625" s="32" t="s">
        <v>52</v>
      </c>
      <c r="D625" s="32" t="s">
        <v>61</v>
      </c>
      <c r="E625" s="32">
        <v>58</v>
      </c>
      <c r="F625" s="32">
        <v>749</v>
      </c>
      <c r="G625" s="32" t="s">
        <v>83</v>
      </c>
      <c r="H625" s="34">
        <v>40197.547590000002</v>
      </c>
      <c r="J625" s="32" t="s">
        <v>55</v>
      </c>
      <c r="K625" s="32" t="s">
        <v>73</v>
      </c>
      <c r="L625" s="32">
        <v>3.9</v>
      </c>
      <c r="M625" s="32" t="s">
        <v>56</v>
      </c>
      <c r="N625" s="32">
        <v>2</v>
      </c>
      <c r="O625" s="32">
        <v>3.5</v>
      </c>
      <c r="P625" s="32">
        <v>2</v>
      </c>
      <c r="Q625" s="32">
        <v>1000</v>
      </c>
      <c r="R625" s="32">
        <v>0.75191688300000004</v>
      </c>
      <c r="S625" s="32" t="s">
        <v>57</v>
      </c>
      <c r="T625" s="32">
        <v>9</v>
      </c>
      <c r="U625" s="32">
        <v>0</v>
      </c>
      <c r="V625" s="32">
        <v>9</v>
      </c>
      <c r="W625" s="32">
        <v>0</v>
      </c>
      <c r="X625" s="32" t="s">
        <v>58</v>
      </c>
      <c r="Y625" s="32" t="s">
        <v>59</v>
      </c>
    </row>
    <row r="626" spans="1:25">
      <c r="A626" s="32" t="s">
        <v>714</v>
      </c>
      <c r="B626" s="33">
        <v>44550</v>
      </c>
      <c r="C626" s="32" t="s">
        <v>69</v>
      </c>
      <c r="D626" s="32" t="s">
        <v>102</v>
      </c>
      <c r="E626" s="32">
        <v>43</v>
      </c>
      <c r="F626" s="32">
        <v>519</v>
      </c>
      <c r="G626" s="32" t="s">
        <v>76</v>
      </c>
      <c r="H626" s="34">
        <v>97207.111279999997</v>
      </c>
      <c r="J626" s="32" t="s">
        <v>90</v>
      </c>
      <c r="K626" s="32" t="s">
        <v>90</v>
      </c>
      <c r="L626" s="32">
        <v>0.5</v>
      </c>
      <c r="M626" s="32" t="s">
        <v>56</v>
      </c>
      <c r="N626" s="32">
        <v>2</v>
      </c>
      <c r="O626" s="32">
        <v>0.9</v>
      </c>
      <c r="P626" s="32">
        <v>3</v>
      </c>
      <c r="Q626" s="32">
        <v>1400</v>
      </c>
      <c r="R626" s="32">
        <v>0.63728107300000003</v>
      </c>
      <c r="S626" s="32" t="s">
        <v>57</v>
      </c>
      <c r="T626" s="32">
        <v>16</v>
      </c>
      <c r="U626" s="32">
        <v>1</v>
      </c>
      <c r="V626" s="32">
        <v>16</v>
      </c>
      <c r="W626" s="32">
        <v>0</v>
      </c>
      <c r="X626" s="32" t="s">
        <v>56</v>
      </c>
      <c r="Y626" s="32" t="s">
        <v>64</v>
      </c>
    </row>
    <row r="627" spans="1:25">
      <c r="A627" s="32" t="s">
        <v>715</v>
      </c>
      <c r="B627" s="33">
        <v>44551</v>
      </c>
      <c r="C627" s="32" t="s">
        <v>69</v>
      </c>
      <c r="D627" s="32" t="s">
        <v>100</v>
      </c>
      <c r="E627" s="32">
        <v>23</v>
      </c>
      <c r="F627" s="32">
        <v>633</v>
      </c>
      <c r="G627" s="32" t="s">
        <v>62</v>
      </c>
      <c r="H627" s="34">
        <v>57250.002999999997</v>
      </c>
      <c r="I627" s="34">
        <v>57250.002999999997</v>
      </c>
      <c r="J627" s="32" t="s">
        <v>77</v>
      </c>
      <c r="K627" s="32" t="s">
        <v>77</v>
      </c>
      <c r="L627" s="32">
        <v>1.4</v>
      </c>
      <c r="M627" s="32" t="s">
        <v>56</v>
      </c>
      <c r="N627" s="32">
        <v>5</v>
      </c>
      <c r="O627" s="32">
        <v>8.6</v>
      </c>
      <c r="P627" s="32">
        <v>3</v>
      </c>
      <c r="Q627" s="32">
        <v>1700</v>
      </c>
      <c r="R627" s="32">
        <v>0.50636564100000003</v>
      </c>
      <c r="S627" s="32" t="s">
        <v>57</v>
      </c>
      <c r="T627" s="32">
        <v>21</v>
      </c>
      <c r="U627" s="32">
        <v>0</v>
      </c>
      <c r="V627" s="32">
        <v>21</v>
      </c>
      <c r="W627" s="32">
        <v>0</v>
      </c>
      <c r="X627" s="32" t="s">
        <v>58</v>
      </c>
      <c r="Y627" s="32" t="s">
        <v>59</v>
      </c>
    </row>
    <row r="628" spans="1:25">
      <c r="A628" s="32" t="s">
        <v>716</v>
      </c>
      <c r="B628" s="33">
        <v>44551</v>
      </c>
      <c r="C628" s="32" t="s">
        <v>69</v>
      </c>
      <c r="D628" s="32" t="s">
        <v>100</v>
      </c>
      <c r="E628" s="32">
        <v>56</v>
      </c>
      <c r="F628" s="32">
        <v>656</v>
      </c>
      <c r="G628" s="32" t="s">
        <v>54</v>
      </c>
      <c r="H628" s="34">
        <v>38344.331480000001</v>
      </c>
      <c r="J628" s="32" t="s">
        <v>156</v>
      </c>
      <c r="K628" s="32" t="s">
        <v>73</v>
      </c>
      <c r="L628" s="32">
        <v>0.2</v>
      </c>
      <c r="M628" s="32" t="s">
        <v>56</v>
      </c>
      <c r="N628" s="32">
        <v>1</v>
      </c>
      <c r="O628" s="32">
        <v>4.5</v>
      </c>
      <c r="P628" s="32">
        <v>3</v>
      </c>
      <c r="Q628" s="32">
        <v>1600</v>
      </c>
      <c r="R628" s="32">
        <v>0.36251487999999998</v>
      </c>
      <c r="S628" s="32" t="s">
        <v>57</v>
      </c>
      <c r="T628" s="32">
        <v>16</v>
      </c>
      <c r="U628" s="32">
        <v>1</v>
      </c>
      <c r="V628" s="32">
        <v>16</v>
      </c>
      <c r="W628" s="32">
        <v>0</v>
      </c>
      <c r="X628" s="32" t="s">
        <v>58</v>
      </c>
      <c r="Y628" s="32" t="s">
        <v>59</v>
      </c>
    </row>
    <row r="629" spans="1:25">
      <c r="A629" s="32" t="s">
        <v>717</v>
      </c>
      <c r="B629" s="33">
        <v>44552</v>
      </c>
      <c r="C629" s="32" t="s">
        <v>66</v>
      </c>
      <c r="D629" s="32" t="s">
        <v>67</v>
      </c>
      <c r="E629" s="32">
        <v>54</v>
      </c>
      <c r="F629" s="32">
        <v>699</v>
      </c>
      <c r="G629" s="32" t="s">
        <v>76</v>
      </c>
      <c r="H629" s="34">
        <v>87604.508539999995</v>
      </c>
      <c r="I629" s="34">
        <v>87604.508539999995</v>
      </c>
      <c r="J629" s="32" t="s">
        <v>63</v>
      </c>
      <c r="K629" s="32" t="s">
        <v>63</v>
      </c>
      <c r="L629" s="32">
        <v>0.2</v>
      </c>
      <c r="M629" s="32" t="s">
        <v>56</v>
      </c>
      <c r="N629" s="32">
        <v>6</v>
      </c>
      <c r="O629" s="32">
        <v>1.3</v>
      </c>
      <c r="P629" s="32">
        <v>2</v>
      </c>
      <c r="Q629" s="32">
        <v>900</v>
      </c>
      <c r="R629" s="32">
        <v>0.20940351900000001</v>
      </c>
      <c r="S629" s="32" t="s">
        <v>57</v>
      </c>
      <c r="T629" s="32">
        <v>13</v>
      </c>
      <c r="U629" s="32">
        <v>0</v>
      </c>
      <c r="V629" s="32">
        <v>13</v>
      </c>
      <c r="W629" s="32">
        <v>0</v>
      </c>
      <c r="X629" s="32" t="s">
        <v>56</v>
      </c>
      <c r="Y629" s="32" t="s">
        <v>64</v>
      </c>
    </row>
    <row r="630" spans="1:25">
      <c r="A630" s="32" t="s">
        <v>718</v>
      </c>
      <c r="B630" s="33">
        <v>44552</v>
      </c>
      <c r="C630" s="32" t="s">
        <v>69</v>
      </c>
      <c r="D630" s="32" t="s">
        <v>94</v>
      </c>
      <c r="E630" s="32">
        <v>31</v>
      </c>
      <c r="F630" s="32">
        <v>661</v>
      </c>
      <c r="G630" s="32" t="s">
        <v>76</v>
      </c>
      <c r="H630" s="34">
        <v>58880.647270000001</v>
      </c>
      <c r="I630" s="34">
        <v>58880.647270000001</v>
      </c>
      <c r="J630" s="32" t="s">
        <v>55</v>
      </c>
      <c r="K630" s="32" t="s">
        <v>55</v>
      </c>
      <c r="L630" s="32">
        <v>2.2000000000000002</v>
      </c>
      <c r="M630" s="32" t="s">
        <v>56</v>
      </c>
      <c r="N630" s="32">
        <v>1</v>
      </c>
      <c r="O630" s="32">
        <v>1</v>
      </c>
      <c r="P630" s="32">
        <v>3</v>
      </c>
      <c r="Q630" s="32">
        <v>800</v>
      </c>
      <c r="R630" s="32">
        <v>5.0942855000000002E-2</v>
      </c>
      <c r="S630" s="32" t="s">
        <v>57</v>
      </c>
      <c r="T630" s="32">
        <v>22</v>
      </c>
      <c r="U630" s="32">
        <v>1</v>
      </c>
      <c r="V630" s="32">
        <v>22</v>
      </c>
      <c r="W630" s="32">
        <v>0</v>
      </c>
      <c r="X630" s="32" t="s">
        <v>56</v>
      </c>
      <c r="Y630" s="32" t="s">
        <v>64</v>
      </c>
    </row>
    <row r="631" spans="1:25">
      <c r="A631" s="32" t="s">
        <v>719</v>
      </c>
      <c r="B631" s="33">
        <v>44552</v>
      </c>
      <c r="C631" s="32" t="s">
        <v>52</v>
      </c>
      <c r="D631" s="32" t="s">
        <v>187</v>
      </c>
      <c r="E631" s="32">
        <v>32</v>
      </c>
      <c r="F631" s="32">
        <v>469</v>
      </c>
      <c r="G631" s="32" t="s">
        <v>76</v>
      </c>
      <c r="H631" s="34">
        <v>43809.894950000002</v>
      </c>
      <c r="I631" s="34">
        <v>43809.894950000002</v>
      </c>
      <c r="J631" s="32" t="s">
        <v>77</v>
      </c>
      <c r="K631" s="32" t="s">
        <v>77</v>
      </c>
      <c r="L631" s="32">
        <v>5.7</v>
      </c>
      <c r="M631" s="32" t="s">
        <v>56</v>
      </c>
      <c r="N631" s="32">
        <v>3</v>
      </c>
      <c r="O631" s="32">
        <v>23.7</v>
      </c>
      <c r="P631" s="32">
        <v>3</v>
      </c>
      <c r="Q631" s="32">
        <v>1300</v>
      </c>
      <c r="R631" s="32">
        <v>0.10881916699999999</v>
      </c>
      <c r="S631" s="32" t="s">
        <v>57</v>
      </c>
      <c r="T631" s="32">
        <v>17</v>
      </c>
      <c r="U631" s="32">
        <v>0</v>
      </c>
      <c r="V631" s="32">
        <v>17</v>
      </c>
      <c r="W631" s="32">
        <v>0</v>
      </c>
      <c r="X631" s="32" t="s">
        <v>56</v>
      </c>
      <c r="Y631" s="32" t="s">
        <v>64</v>
      </c>
    </row>
    <row r="632" spans="1:25">
      <c r="A632" s="32" t="s">
        <v>720</v>
      </c>
      <c r="B632" s="33">
        <v>44553</v>
      </c>
      <c r="C632" s="32" t="s">
        <v>52</v>
      </c>
      <c r="D632" s="32" t="s">
        <v>79</v>
      </c>
      <c r="E632" s="32">
        <v>46</v>
      </c>
      <c r="F632" s="32">
        <v>825</v>
      </c>
      <c r="G632" s="32" t="s">
        <v>62</v>
      </c>
      <c r="H632" s="34">
        <v>34282.08077</v>
      </c>
      <c r="I632" s="34">
        <v>34282.08077</v>
      </c>
      <c r="J632" s="32" t="s">
        <v>55</v>
      </c>
      <c r="K632" s="32" t="s">
        <v>55</v>
      </c>
      <c r="L632" s="32">
        <v>10.3</v>
      </c>
      <c r="M632" s="32" t="s">
        <v>56</v>
      </c>
      <c r="N632" s="32">
        <v>4</v>
      </c>
      <c r="O632" s="32">
        <v>2.6</v>
      </c>
      <c r="P632" s="32">
        <v>1</v>
      </c>
      <c r="Q632" s="32">
        <v>1250</v>
      </c>
      <c r="R632" s="32">
        <v>0.26580135599999999</v>
      </c>
      <c r="S632" s="32" t="s">
        <v>57</v>
      </c>
      <c r="T632" s="32">
        <v>12</v>
      </c>
      <c r="U632" s="32">
        <v>2</v>
      </c>
      <c r="V632" s="32">
        <v>12</v>
      </c>
      <c r="W632" s="32">
        <v>0</v>
      </c>
      <c r="X632" s="32" t="s">
        <v>58</v>
      </c>
      <c r="Y632" s="32" t="s">
        <v>59</v>
      </c>
    </row>
    <row r="633" spans="1:25">
      <c r="A633" s="32" t="s">
        <v>721</v>
      </c>
      <c r="B633" s="33">
        <v>44553</v>
      </c>
      <c r="C633" s="32" t="s">
        <v>66</v>
      </c>
      <c r="D633" s="32" t="s">
        <v>104</v>
      </c>
      <c r="E633" s="32">
        <v>27</v>
      </c>
      <c r="F633" s="32">
        <v>645</v>
      </c>
      <c r="G633" s="32" t="s">
        <v>83</v>
      </c>
      <c r="H633" s="34">
        <v>25626.769250000001</v>
      </c>
      <c r="J633" s="32" t="s">
        <v>55</v>
      </c>
      <c r="K633" s="32" t="s">
        <v>55</v>
      </c>
      <c r="L633" s="32">
        <v>0.1</v>
      </c>
      <c r="M633" s="32" t="s">
        <v>56</v>
      </c>
      <c r="N633" s="32">
        <v>3</v>
      </c>
      <c r="O633" s="32">
        <v>2.1</v>
      </c>
      <c r="P633" s="32">
        <v>4</v>
      </c>
      <c r="Q633" s="32">
        <v>1200</v>
      </c>
      <c r="R633" s="32">
        <v>0.415993534</v>
      </c>
      <c r="S633" s="32" t="s">
        <v>57</v>
      </c>
      <c r="T633" s="32">
        <v>22</v>
      </c>
      <c r="U633" s="32">
        <v>0</v>
      </c>
      <c r="V633" s="32">
        <v>22</v>
      </c>
      <c r="W633" s="32">
        <v>0</v>
      </c>
      <c r="X633" s="32" t="s">
        <v>56</v>
      </c>
      <c r="Y633" s="32" t="s">
        <v>64</v>
      </c>
    </row>
    <row r="634" spans="1:25">
      <c r="A634" s="32" t="s">
        <v>722</v>
      </c>
      <c r="B634" s="33">
        <v>44554</v>
      </c>
      <c r="C634" s="32" t="s">
        <v>66</v>
      </c>
      <c r="D634" s="32" t="s">
        <v>116</v>
      </c>
      <c r="E634" s="32">
        <v>34</v>
      </c>
      <c r="F634" s="32">
        <v>531</v>
      </c>
      <c r="G634" s="32" t="s">
        <v>76</v>
      </c>
      <c r="H634" s="34">
        <v>39099.21069</v>
      </c>
      <c r="J634" s="32" t="s">
        <v>63</v>
      </c>
      <c r="K634" s="32" t="s">
        <v>63</v>
      </c>
      <c r="L634" s="32">
        <v>0.1</v>
      </c>
      <c r="M634" s="32" t="s">
        <v>56</v>
      </c>
      <c r="N634" s="32">
        <v>3</v>
      </c>
      <c r="O634" s="32">
        <v>1.3</v>
      </c>
      <c r="P634" s="32">
        <v>2</v>
      </c>
      <c r="Q634" s="32">
        <v>1400</v>
      </c>
      <c r="R634" s="32">
        <v>0.55555897700000001</v>
      </c>
      <c r="S634" s="32" t="s">
        <v>57</v>
      </c>
      <c r="T634" s="32">
        <v>19</v>
      </c>
      <c r="U634" s="32">
        <v>1</v>
      </c>
      <c r="V634" s="32">
        <v>19</v>
      </c>
      <c r="W634" s="32">
        <v>0</v>
      </c>
      <c r="X634" s="32" t="s">
        <v>56</v>
      </c>
      <c r="Y634" s="32" t="s">
        <v>64</v>
      </c>
    </row>
    <row r="635" spans="1:25">
      <c r="A635" s="32" t="s">
        <v>723</v>
      </c>
      <c r="B635" s="33">
        <v>44558</v>
      </c>
      <c r="C635" s="32" t="s">
        <v>66</v>
      </c>
      <c r="D635" s="32" t="s">
        <v>116</v>
      </c>
      <c r="E635" s="32">
        <v>25</v>
      </c>
      <c r="F635" s="32">
        <v>696</v>
      </c>
      <c r="G635" s="32" t="s">
        <v>54</v>
      </c>
      <c r="H635" s="34">
        <v>90006.784140000003</v>
      </c>
      <c r="I635" s="34">
        <v>90006.784140000003</v>
      </c>
      <c r="J635" s="32" t="s">
        <v>55</v>
      </c>
      <c r="K635" s="32" t="s">
        <v>55</v>
      </c>
      <c r="L635" s="32">
        <v>1.7</v>
      </c>
      <c r="M635" s="32" t="s">
        <v>56</v>
      </c>
      <c r="N635" s="32">
        <v>2</v>
      </c>
      <c r="O635" s="32">
        <v>1.1000000000000001</v>
      </c>
      <c r="P635" s="32">
        <v>4</v>
      </c>
      <c r="Q635" s="32">
        <v>850</v>
      </c>
      <c r="R635" s="32">
        <v>0.68093242499999995</v>
      </c>
      <c r="S635" s="32" t="s">
        <v>57</v>
      </c>
      <c r="T635" s="32">
        <v>17</v>
      </c>
      <c r="U635" s="32">
        <v>0</v>
      </c>
      <c r="V635" s="32">
        <v>17</v>
      </c>
      <c r="W635" s="32">
        <v>0</v>
      </c>
      <c r="X635" s="32" t="s">
        <v>56</v>
      </c>
      <c r="Y635" s="32" t="s">
        <v>64</v>
      </c>
    </row>
    <row r="636" spans="1:25">
      <c r="A636" s="32" t="s">
        <v>724</v>
      </c>
      <c r="B636" s="33">
        <v>44558</v>
      </c>
      <c r="C636" s="32" t="s">
        <v>66</v>
      </c>
      <c r="D636" s="32" t="s">
        <v>116</v>
      </c>
      <c r="E636" s="32">
        <v>37</v>
      </c>
      <c r="F636" s="32">
        <v>678</v>
      </c>
      <c r="G636" s="32" t="s">
        <v>76</v>
      </c>
      <c r="H636" s="34">
        <v>73103.033339999994</v>
      </c>
      <c r="I636" s="34">
        <v>73103.033339999994</v>
      </c>
      <c r="J636" s="32" t="s">
        <v>55</v>
      </c>
      <c r="K636" s="32" t="s">
        <v>55</v>
      </c>
      <c r="L636" s="32">
        <v>12.3</v>
      </c>
      <c r="M636" s="32" t="s">
        <v>56</v>
      </c>
      <c r="N636" s="32">
        <v>0</v>
      </c>
      <c r="O636" s="32">
        <v>4.0999999999999996</v>
      </c>
      <c r="P636" s="32">
        <v>2</v>
      </c>
      <c r="Q636" s="32">
        <v>900</v>
      </c>
      <c r="R636" s="32">
        <v>0.78891115999999994</v>
      </c>
      <c r="S636" s="32" t="s">
        <v>57</v>
      </c>
      <c r="T636" s="32">
        <v>13</v>
      </c>
      <c r="U636" s="32">
        <v>0</v>
      </c>
      <c r="V636" s="32">
        <v>13</v>
      </c>
      <c r="W636" s="32">
        <v>0</v>
      </c>
      <c r="X636" s="32" t="s">
        <v>56</v>
      </c>
      <c r="Y636" s="32" t="s">
        <v>64</v>
      </c>
    </row>
    <row r="637" spans="1:25">
      <c r="A637" s="32" t="s">
        <v>725</v>
      </c>
      <c r="B637" s="33">
        <v>44559</v>
      </c>
      <c r="C637" s="32" t="s">
        <v>69</v>
      </c>
      <c r="D637" s="32" t="s">
        <v>102</v>
      </c>
      <c r="E637" s="32">
        <v>49</v>
      </c>
      <c r="F637" s="32">
        <v>709</v>
      </c>
      <c r="G637" s="32" t="s">
        <v>76</v>
      </c>
      <c r="H637" s="34">
        <v>72411.816930000001</v>
      </c>
      <c r="J637" s="32" t="s">
        <v>63</v>
      </c>
      <c r="K637" s="32" t="s">
        <v>63</v>
      </c>
      <c r="L637" s="32">
        <v>13.7</v>
      </c>
      <c r="M637" s="32" t="s">
        <v>56</v>
      </c>
      <c r="N637" s="32">
        <v>5</v>
      </c>
      <c r="O637" s="32">
        <v>3.8</v>
      </c>
      <c r="P637" s="32">
        <v>0</v>
      </c>
      <c r="Q637" s="32">
        <v>1300</v>
      </c>
      <c r="R637" s="32">
        <v>0.87673681699999995</v>
      </c>
      <c r="S637" s="32" t="s">
        <v>57</v>
      </c>
      <c r="T637" s="32">
        <v>20</v>
      </c>
      <c r="U637" s="32">
        <v>1</v>
      </c>
      <c r="V637" s="32">
        <v>20</v>
      </c>
      <c r="W637" s="32">
        <v>0</v>
      </c>
      <c r="X637" s="32" t="s">
        <v>56</v>
      </c>
      <c r="Y637" s="32" t="s">
        <v>64</v>
      </c>
    </row>
    <row r="638" spans="1:25">
      <c r="A638" s="32" t="s">
        <v>726</v>
      </c>
      <c r="B638" s="33">
        <v>44559</v>
      </c>
      <c r="C638" s="32" t="s">
        <v>66</v>
      </c>
      <c r="D638" s="32" t="s">
        <v>72</v>
      </c>
      <c r="E638" s="32">
        <v>36</v>
      </c>
      <c r="F638" s="32">
        <v>737</v>
      </c>
      <c r="G638" s="32" t="s">
        <v>54</v>
      </c>
      <c r="H638" s="34">
        <v>64004.61866</v>
      </c>
      <c r="I638" s="34">
        <v>64004.61866</v>
      </c>
      <c r="J638" s="32" t="s">
        <v>55</v>
      </c>
      <c r="K638" s="32" t="s">
        <v>73</v>
      </c>
      <c r="L638" s="32">
        <v>5.4</v>
      </c>
      <c r="M638" s="32" t="s">
        <v>56</v>
      </c>
      <c r="N638" s="32">
        <v>1</v>
      </c>
      <c r="O638" s="32">
        <v>4.7</v>
      </c>
      <c r="P638" s="32">
        <v>3</v>
      </c>
      <c r="Q638" s="32">
        <v>1450</v>
      </c>
      <c r="R638" s="32">
        <v>0.94216585200000003</v>
      </c>
      <c r="S638" s="32" t="s">
        <v>57</v>
      </c>
      <c r="T638" s="32">
        <v>13</v>
      </c>
      <c r="U638" s="32">
        <v>1</v>
      </c>
      <c r="V638" s="32">
        <v>13</v>
      </c>
      <c r="W638" s="32">
        <v>0</v>
      </c>
      <c r="X638" s="32" t="s">
        <v>56</v>
      </c>
      <c r="Y638" s="32" t="s">
        <v>64</v>
      </c>
    </row>
    <row r="639" spans="1:25">
      <c r="A639" s="32" t="s">
        <v>727</v>
      </c>
      <c r="B639" s="33">
        <v>44560</v>
      </c>
      <c r="C639" s="32" t="s">
        <v>66</v>
      </c>
      <c r="D639" s="32" t="s">
        <v>116</v>
      </c>
      <c r="E639" s="32">
        <v>44</v>
      </c>
      <c r="F639" s="32">
        <v>740</v>
      </c>
      <c r="G639" s="32" t="s">
        <v>76</v>
      </c>
      <c r="H639" s="34">
        <v>31834.486720000001</v>
      </c>
      <c r="I639" s="34">
        <v>31834.486720000001</v>
      </c>
      <c r="J639" s="32" t="s">
        <v>63</v>
      </c>
      <c r="K639" s="32" t="s">
        <v>63</v>
      </c>
      <c r="L639" s="32">
        <v>0.6</v>
      </c>
      <c r="M639" s="32" t="s">
        <v>56</v>
      </c>
      <c r="N639" s="32">
        <v>6</v>
      </c>
      <c r="O639" s="32">
        <v>2.2999999999999998</v>
      </c>
      <c r="P639" s="32">
        <v>2</v>
      </c>
      <c r="Q639" s="32">
        <v>800</v>
      </c>
      <c r="R639" s="32">
        <v>0.98352685299999998</v>
      </c>
      <c r="S639" s="32" t="s">
        <v>57</v>
      </c>
      <c r="T639" s="32">
        <v>13</v>
      </c>
      <c r="U639" s="32">
        <v>0</v>
      </c>
      <c r="V639" s="32">
        <v>13</v>
      </c>
      <c r="W639" s="32">
        <v>0</v>
      </c>
      <c r="X639" s="32" t="s">
        <v>58</v>
      </c>
      <c r="Y639" s="32" t="s">
        <v>59</v>
      </c>
    </row>
    <row r="640" spans="1:25">
      <c r="A640" s="32" t="s">
        <v>728</v>
      </c>
      <c r="B640" s="33">
        <v>44561</v>
      </c>
      <c r="C640" s="32" t="s">
        <v>52</v>
      </c>
      <c r="D640" s="32" t="s">
        <v>53</v>
      </c>
      <c r="E640" s="32">
        <v>31</v>
      </c>
      <c r="F640" s="32">
        <v>620</v>
      </c>
      <c r="G640" s="32" t="s">
        <v>54</v>
      </c>
      <c r="H640" s="34">
        <v>22334.273260000002</v>
      </c>
      <c r="J640" s="32" t="s">
        <v>90</v>
      </c>
      <c r="K640" s="32" t="s">
        <v>90</v>
      </c>
      <c r="L640" s="32">
        <v>5.2</v>
      </c>
      <c r="M640" s="32" t="s">
        <v>56</v>
      </c>
      <c r="N640" s="32">
        <v>3</v>
      </c>
      <c r="O640" s="32">
        <v>0.5</v>
      </c>
      <c r="P640" s="32">
        <v>4</v>
      </c>
      <c r="Q640" s="32">
        <v>1550</v>
      </c>
      <c r="R640" s="32">
        <v>0.999763234</v>
      </c>
      <c r="S640" s="32" t="s">
        <v>57</v>
      </c>
      <c r="T640" s="32">
        <v>21</v>
      </c>
      <c r="U640" s="32">
        <v>2</v>
      </c>
      <c r="V640" s="32">
        <v>21</v>
      </c>
      <c r="W640" s="32">
        <v>0</v>
      </c>
      <c r="X640" s="32" t="s">
        <v>58</v>
      </c>
      <c r="Y640" s="32" t="s">
        <v>59</v>
      </c>
    </row>
    <row r="641" spans="1:25">
      <c r="A641" s="32" t="s">
        <v>729</v>
      </c>
      <c r="B641" s="33">
        <v>44562</v>
      </c>
      <c r="C641" s="32" t="s">
        <v>66</v>
      </c>
      <c r="D641" s="32" t="s">
        <v>67</v>
      </c>
      <c r="E641" s="32">
        <v>42</v>
      </c>
      <c r="F641" s="32">
        <v>630</v>
      </c>
      <c r="G641" s="32" t="s">
        <v>83</v>
      </c>
      <c r="H641" s="34">
        <v>27748.83021</v>
      </c>
      <c r="I641" s="34">
        <v>27748.83021</v>
      </c>
      <c r="J641" s="32" t="s">
        <v>55</v>
      </c>
      <c r="K641" s="32" t="s">
        <v>55</v>
      </c>
      <c r="L641" s="32">
        <v>0.2</v>
      </c>
      <c r="M641" s="32" t="s">
        <v>56</v>
      </c>
      <c r="N641" s="32">
        <v>2</v>
      </c>
      <c r="O641" s="32">
        <v>1.9</v>
      </c>
      <c r="P641" s="32">
        <v>2</v>
      </c>
      <c r="Q641" s="32">
        <v>800</v>
      </c>
      <c r="R641" s="32">
        <v>0.99046022899999997</v>
      </c>
      <c r="S641" s="32" t="s">
        <v>57</v>
      </c>
      <c r="T641" s="32">
        <v>20</v>
      </c>
      <c r="U641" s="32">
        <v>0</v>
      </c>
      <c r="V641" s="32">
        <v>20</v>
      </c>
      <c r="W641" s="32">
        <v>0</v>
      </c>
      <c r="X641" s="32" t="s">
        <v>58</v>
      </c>
      <c r="Y641" s="32" t="s">
        <v>59</v>
      </c>
    </row>
    <row r="642" spans="1:25">
      <c r="A642" s="32" t="s">
        <v>730</v>
      </c>
      <c r="B642" s="33">
        <v>44565</v>
      </c>
      <c r="C642" s="32" t="s">
        <v>69</v>
      </c>
      <c r="D642" s="32" t="s">
        <v>97</v>
      </c>
      <c r="E642" s="32">
        <v>57</v>
      </c>
      <c r="F642" s="32">
        <v>750</v>
      </c>
      <c r="G642" s="32" t="s">
        <v>62</v>
      </c>
      <c r="H642" s="34">
        <v>11623.01404</v>
      </c>
      <c r="I642" s="34">
        <v>11623.01404</v>
      </c>
      <c r="J642" s="32" t="s">
        <v>55</v>
      </c>
      <c r="K642" s="32" t="s">
        <v>55</v>
      </c>
      <c r="L642" s="32">
        <v>2</v>
      </c>
      <c r="M642" s="32" t="s">
        <v>56</v>
      </c>
      <c r="N642" s="32">
        <v>2</v>
      </c>
      <c r="O642" s="32">
        <v>9.4</v>
      </c>
      <c r="P642" s="32">
        <v>3</v>
      </c>
      <c r="Q642" s="32">
        <v>800</v>
      </c>
      <c r="R642" s="32">
        <v>0.95585549000000003</v>
      </c>
      <c r="S642" s="32" t="s">
        <v>57</v>
      </c>
      <c r="T642" s="32">
        <v>8</v>
      </c>
      <c r="U642" s="32">
        <v>0</v>
      </c>
      <c r="V642" s="32">
        <v>8</v>
      </c>
      <c r="W642" s="32">
        <v>0</v>
      </c>
      <c r="X642" s="32" t="s">
        <v>58</v>
      </c>
      <c r="Y642" s="32" t="s">
        <v>59</v>
      </c>
    </row>
    <row r="643" spans="1:25">
      <c r="A643" s="32" t="s">
        <v>731</v>
      </c>
      <c r="B643" s="33">
        <v>44569</v>
      </c>
      <c r="C643" s="32" t="s">
        <v>52</v>
      </c>
      <c r="D643" s="32" t="s">
        <v>53</v>
      </c>
      <c r="E643" s="32">
        <v>42</v>
      </c>
      <c r="F643" s="32">
        <v>652</v>
      </c>
      <c r="G643" s="32" t="s">
        <v>83</v>
      </c>
      <c r="H643" s="34">
        <v>71063.625650000002</v>
      </c>
      <c r="I643" s="34">
        <v>71063.625650000002</v>
      </c>
      <c r="J643" s="32" t="s">
        <v>77</v>
      </c>
      <c r="K643" s="32" t="s">
        <v>77</v>
      </c>
      <c r="L643" s="32">
        <v>4.2</v>
      </c>
      <c r="M643" s="32" t="s">
        <v>56</v>
      </c>
      <c r="N643" s="32">
        <v>2</v>
      </c>
      <c r="O643" s="32">
        <v>2.8</v>
      </c>
      <c r="P643" s="32">
        <v>4</v>
      </c>
      <c r="Q643" s="32">
        <v>950</v>
      </c>
      <c r="R643" s="32">
        <v>0.89683300700000002</v>
      </c>
      <c r="S643" s="32" t="s">
        <v>57</v>
      </c>
      <c r="T643" s="32">
        <v>14</v>
      </c>
      <c r="U643" s="32">
        <v>0</v>
      </c>
      <c r="V643" s="32">
        <v>14</v>
      </c>
      <c r="W643" s="32">
        <v>0</v>
      </c>
      <c r="X643" s="32" t="s">
        <v>56</v>
      </c>
      <c r="Y643" s="32" t="s">
        <v>64</v>
      </c>
    </row>
    <row r="644" spans="1:25">
      <c r="A644" s="32" t="s">
        <v>732</v>
      </c>
      <c r="B644" s="33">
        <v>44571</v>
      </c>
      <c r="C644" s="32" t="s">
        <v>69</v>
      </c>
      <c r="D644" s="32" t="s">
        <v>100</v>
      </c>
      <c r="E644" s="32">
        <v>37</v>
      </c>
      <c r="F644" s="32">
        <v>663</v>
      </c>
      <c r="G644" s="32" t="s">
        <v>83</v>
      </c>
      <c r="H644" s="34">
        <v>29307.291689999998</v>
      </c>
      <c r="I644" s="34">
        <v>29307.291689999998</v>
      </c>
      <c r="J644" s="32" t="s">
        <v>55</v>
      </c>
      <c r="K644" s="32" t="s">
        <v>55</v>
      </c>
      <c r="L644" s="32">
        <v>2.9</v>
      </c>
      <c r="M644" s="32" t="s">
        <v>56</v>
      </c>
      <c r="N644" s="32">
        <v>2</v>
      </c>
      <c r="O644" s="32">
        <v>2.2000000000000002</v>
      </c>
      <c r="P644" s="32">
        <v>3</v>
      </c>
      <c r="Q644" s="32">
        <v>950</v>
      </c>
      <c r="R644" s="32">
        <v>0.81490053699999998</v>
      </c>
      <c r="S644" s="32" t="s">
        <v>57</v>
      </c>
      <c r="T644" s="32">
        <v>17</v>
      </c>
      <c r="U644" s="32">
        <v>0</v>
      </c>
      <c r="V644" s="32">
        <v>17</v>
      </c>
      <c r="W644" s="32">
        <v>0</v>
      </c>
      <c r="X644" s="32" t="s">
        <v>56</v>
      </c>
      <c r="Y644" s="32" t="s">
        <v>64</v>
      </c>
    </row>
    <row r="645" spans="1:25">
      <c r="A645" s="32" t="s">
        <v>733</v>
      </c>
      <c r="B645" s="33">
        <v>44572</v>
      </c>
      <c r="C645" s="32" t="s">
        <v>66</v>
      </c>
      <c r="D645" s="32" t="s">
        <v>104</v>
      </c>
      <c r="E645" s="32">
        <v>32</v>
      </c>
      <c r="F645" s="32">
        <v>537</v>
      </c>
      <c r="G645" s="32" t="s">
        <v>76</v>
      </c>
      <c r="H645" s="34">
        <v>25265.610250000002</v>
      </c>
      <c r="I645" s="34">
        <v>25265.610250000002</v>
      </c>
      <c r="J645" s="32" t="s">
        <v>55</v>
      </c>
      <c r="K645" s="32" t="s">
        <v>55</v>
      </c>
      <c r="L645" s="32">
        <v>15.7</v>
      </c>
      <c r="M645" s="32" t="s">
        <v>56</v>
      </c>
      <c r="N645" s="32">
        <v>2</v>
      </c>
      <c r="O645" s="32">
        <v>5.2</v>
      </c>
      <c r="P645" s="32">
        <v>3</v>
      </c>
      <c r="Q645" s="32">
        <v>900</v>
      </c>
      <c r="R645" s="32">
        <v>0.71215108000000005</v>
      </c>
      <c r="S645" s="32" t="s">
        <v>57</v>
      </c>
      <c r="T645" s="32">
        <v>23</v>
      </c>
      <c r="U645" s="32">
        <v>0</v>
      </c>
      <c r="V645" s="32">
        <v>23</v>
      </c>
      <c r="W645" s="32">
        <v>0</v>
      </c>
      <c r="X645" s="32" t="s">
        <v>56</v>
      </c>
      <c r="Y645" s="32" t="s">
        <v>64</v>
      </c>
    </row>
    <row r="646" spans="1:25">
      <c r="A646" s="32" t="s">
        <v>734</v>
      </c>
      <c r="B646" s="33">
        <v>44575</v>
      </c>
      <c r="C646" s="32" t="s">
        <v>69</v>
      </c>
      <c r="D646" s="32" t="s">
        <v>100</v>
      </c>
      <c r="E646" s="32">
        <v>26</v>
      </c>
      <c r="F646" s="32">
        <v>613</v>
      </c>
      <c r="G646" s="32" t="s">
        <v>54</v>
      </c>
      <c r="H646" s="34">
        <v>18851.499899999999</v>
      </c>
      <c r="I646" s="34">
        <v>18851.499899999999</v>
      </c>
      <c r="J646" s="32" t="s">
        <v>55</v>
      </c>
      <c r="K646" s="32" t="s">
        <v>55</v>
      </c>
      <c r="L646" s="32">
        <v>5.9</v>
      </c>
      <c r="M646" s="32" t="s">
        <v>58</v>
      </c>
      <c r="N646" s="32">
        <v>1</v>
      </c>
      <c r="O646" s="32">
        <v>7</v>
      </c>
      <c r="P646" s="32">
        <v>4</v>
      </c>
      <c r="Q646" s="32">
        <v>1100</v>
      </c>
      <c r="R646" s="32">
        <v>0.59120941500000002</v>
      </c>
      <c r="S646" s="32" t="s">
        <v>105</v>
      </c>
      <c r="Y646" s="32" t="s">
        <v>106</v>
      </c>
    </row>
    <row r="647" spans="1:25">
      <c r="A647" s="32" t="s">
        <v>735</v>
      </c>
      <c r="B647" s="33">
        <v>44578</v>
      </c>
      <c r="C647" s="32" t="s">
        <v>69</v>
      </c>
      <c r="D647" s="32" t="s">
        <v>94</v>
      </c>
      <c r="E647" s="32">
        <v>42</v>
      </c>
      <c r="F647" s="32">
        <v>795</v>
      </c>
      <c r="G647" s="32" t="s">
        <v>83</v>
      </c>
      <c r="H647" s="34">
        <v>42652.688990000002</v>
      </c>
      <c r="I647" s="34">
        <v>42652.688990000002</v>
      </c>
      <c r="J647" s="32" t="s">
        <v>63</v>
      </c>
      <c r="K647" s="32" t="s">
        <v>63</v>
      </c>
      <c r="L647" s="32">
        <v>2.2000000000000002</v>
      </c>
      <c r="M647" s="32" t="s">
        <v>56</v>
      </c>
      <c r="N647" s="32">
        <v>2</v>
      </c>
      <c r="O647" s="32">
        <v>0.4</v>
      </c>
      <c r="P647" s="32">
        <v>2</v>
      </c>
      <c r="Q647" s="32">
        <v>800</v>
      </c>
      <c r="R647" s="32">
        <v>0.45516504899999999</v>
      </c>
      <c r="S647" s="32" t="s">
        <v>57</v>
      </c>
      <c r="T647" s="32">
        <v>20</v>
      </c>
      <c r="U647" s="32">
        <v>0</v>
      </c>
      <c r="V647" s="32">
        <v>20</v>
      </c>
      <c r="W647" s="32">
        <v>0</v>
      </c>
      <c r="X647" s="32" t="s">
        <v>56</v>
      </c>
      <c r="Y647" s="32" t="s">
        <v>64</v>
      </c>
    </row>
    <row r="648" spans="1:25">
      <c r="A648" s="32" t="s">
        <v>736</v>
      </c>
      <c r="B648" s="33">
        <v>44580</v>
      </c>
      <c r="C648" s="32" t="s">
        <v>66</v>
      </c>
      <c r="D648" s="32" t="s">
        <v>72</v>
      </c>
      <c r="E648" s="32">
        <v>57</v>
      </c>
      <c r="F648" s="32">
        <v>722</v>
      </c>
      <c r="G648" s="32" t="s">
        <v>54</v>
      </c>
      <c r="H648" s="34">
        <v>46008.210630000001</v>
      </c>
      <c r="I648" s="34">
        <v>46008.210630000001</v>
      </c>
      <c r="J648" s="32" t="s">
        <v>55</v>
      </c>
      <c r="K648" s="32" t="s">
        <v>55</v>
      </c>
      <c r="L648" s="32">
        <v>4.9000000000000004</v>
      </c>
      <c r="M648" s="32" t="s">
        <v>58</v>
      </c>
      <c r="N648" s="32">
        <v>2</v>
      </c>
      <c r="O648" s="32">
        <v>12.3</v>
      </c>
      <c r="P648" s="32">
        <v>3</v>
      </c>
      <c r="Q648" s="32">
        <v>2350</v>
      </c>
      <c r="R648" s="32">
        <v>0.30749329399999997</v>
      </c>
      <c r="S648" s="32" t="s">
        <v>105</v>
      </c>
      <c r="Y648" s="32" t="s">
        <v>106</v>
      </c>
    </row>
    <row r="649" spans="1:25">
      <c r="A649" s="32" t="s">
        <v>737</v>
      </c>
      <c r="B649" s="33">
        <v>44581</v>
      </c>
      <c r="C649" s="32" t="s">
        <v>52</v>
      </c>
      <c r="D649" s="32" t="s">
        <v>120</v>
      </c>
      <c r="E649" s="32">
        <v>59</v>
      </c>
      <c r="F649" s="32">
        <v>705</v>
      </c>
      <c r="G649" s="32" t="s">
        <v>62</v>
      </c>
      <c r="H649" s="34">
        <v>41294.575490000003</v>
      </c>
      <c r="I649" s="34">
        <v>41294.575490000003</v>
      </c>
      <c r="J649" s="32" t="s">
        <v>55</v>
      </c>
      <c r="K649" s="32" t="s">
        <v>55</v>
      </c>
      <c r="L649" s="32">
        <v>2.1</v>
      </c>
      <c r="M649" s="32" t="s">
        <v>56</v>
      </c>
      <c r="N649" s="32">
        <v>1</v>
      </c>
      <c r="O649" s="32">
        <v>0.4</v>
      </c>
      <c r="P649" s="32">
        <v>3</v>
      </c>
      <c r="Q649" s="32">
        <v>1550</v>
      </c>
      <c r="R649" s="32">
        <v>0.15196649100000001</v>
      </c>
      <c r="S649" s="32" t="s">
        <v>57</v>
      </c>
      <c r="T649" s="32">
        <v>21</v>
      </c>
      <c r="U649" s="32">
        <v>0</v>
      </c>
      <c r="V649" s="32">
        <v>21</v>
      </c>
      <c r="W649" s="32">
        <v>0</v>
      </c>
      <c r="X649" s="32" t="s">
        <v>56</v>
      </c>
      <c r="Y649" s="32" t="s">
        <v>64</v>
      </c>
    </row>
    <row r="650" spans="1:25">
      <c r="A650" s="32" t="s">
        <v>738</v>
      </c>
      <c r="B650" s="33">
        <v>44581</v>
      </c>
      <c r="C650" s="32" t="s">
        <v>69</v>
      </c>
      <c r="D650" s="32" t="s">
        <v>102</v>
      </c>
      <c r="E650" s="32">
        <v>49</v>
      </c>
      <c r="F650" s="32">
        <v>687</v>
      </c>
      <c r="G650" s="32" t="s">
        <v>62</v>
      </c>
      <c r="H650" s="34">
        <v>49432.501799999998</v>
      </c>
      <c r="I650" s="34">
        <v>49432.501799999998</v>
      </c>
      <c r="J650" s="32" t="s">
        <v>55</v>
      </c>
      <c r="K650" s="32" t="s">
        <v>55</v>
      </c>
      <c r="L650" s="32">
        <v>3.5</v>
      </c>
      <c r="M650" s="32" t="s">
        <v>56</v>
      </c>
      <c r="N650" s="32">
        <v>5</v>
      </c>
      <c r="O650" s="32">
        <v>0.7</v>
      </c>
      <c r="P650" s="32">
        <v>3</v>
      </c>
      <c r="Q650" s="32">
        <v>1350</v>
      </c>
      <c r="R650" s="32">
        <v>7.4423629999999996E-3</v>
      </c>
      <c r="S650" s="32" t="s">
        <v>57</v>
      </c>
      <c r="T650" s="32">
        <v>22</v>
      </c>
      <c r="U650" s="32">
        <v>0</v>
      </c>
      <c r="V650" s="32">
        <v>22</v>
      </c>
      <c r="W650" s="32">
        <v>0</v>
      </c>
      <c r="X650" s="32" t="s">
        <v>56</v>
      </c>
      <c r="Y650" s="32" t="s">
        <v>64</v>
      </c>
    </row>
    <row r="651" spans="1:25">
      <c r="A651" s="32" t="s">
        <v>739</v>
      </c>
      <c r="B651" s="33">
        <v>44582</v>
      </c>
      <c r="C651" s="32" t="s">
        <v>66</v>
      </c>
      <c r="D651" s="32" t="s">
        <v>75</v>
      </c>
      <c r="E651" s="32">
        <v>62</v>
      </c>
      <c r="F651" s="32">
        <v>765</v>
      </c>
      <c r="G651" s="32" t="s">
        <v>54</v>
      </c>
      <c r="H651" s="34">
        <v>128342.65180000001</v>
      </c>
      <c r="J651" s="32" t="s">
        <v>63</v>
      </c>
      <c r="K651" s="32" t="s">
        <v>63</v>
      </c>
      <c r="L651" s="32">
        <v>0.9</v>
      </c>
      <c r="M651" s="32" t="s">
        <v>56</v>
      </c>
      <c r="N651" s="32">
        <v>2</v>
      </c>
      <c r="O651" s="32">
        <v>0.6</v>
      </c>
      <c r="P651" s="32">
        <v>3</v>
      </c>
      <c r="Q651" s="32">
        <v>1250</v>
      </c>
      <c r="R651" s="32">
        <v>0.16666109800000001</v>
      </c>
      <c r="S651" s="32" t="s">
        <v>57</v>
      </c>
      <c r="T651" s="32">
        <v>15</v>
      </c>
      <c r="U651" s="32">
        <v>1</v>
      </c>
      <c r="V651" s="32">
        <v>15</v>
      </c>
      <c r="W651" s="32">
        <v>0</v>
      </c>
      <c r="X651" s="32" t="s">
        <v>56</v>
      </c>
      <c r="Y651" s="32" t="s">
        <v>64</v>
      </c>
    </row>
    <row r="652" spans="1:25">
      <c r="A652" s="32" t="s">
        <v>740</v>
      </c>
      <c r="B652" s="33">
        <v>44583</v>
      </c>
      <c r="C652" s="32" t="s">
        <v>66</v>
      </c>
      <c r="D652" s="32" t="s">
        <v>104</v>
      </c>
      <c r="E652" s="32">
        <v>32</v>
      </c>
      <c r="F652" s="32">
        <v>507</v>
      </c>
      <c r="G652" s="32" t="s">
        <v>83</v>
      </c>
      <c r="H652" s="34">
        <v>22344.748820000001</v>
      </c>
      <c r="I652" s="34">
        <v>22344.748820000001</v>
      </c>
      <c r="J652" s="32" t="s">
        <v>77</v>
      </c>
      <c r="K652" s="32" t="s">
        <v>77</v>
      </c>
      <c r="L652" s="32">
        <v>2.6</v>
      </c>
      <c r="M652" s="32" t="s">
        <v>56</v>
      </c>
      <c r="N652" s="32">
        <v>1</v>
      </c>
      <c r="O652" s="32">
        <v>0.5</v>
      </c>
      <c r="P652" s="32">
        <v>3</v>
      </c>
      <c r="Q652" s="32">
        <v>900</v>
      </c>
      <c r="R652" s="32">
        <v>0.321622403</v>
      </c>
      <c r="S652" s="32" t="s">
        <v>105</v>
      </c>
      <c r="Y652" s="32" t="s">
        <v>106</v>
      </c>
    </row>
    <row r="653" spans="1:25">
      <c r="A653" s="32" t="s">
        <v>741</v>
      </c>
      <c r="B653" s="33">
        <v>44584</v>
      </c>
      <c r="C653" s="32" t="s">
        <v>69</v>
      </c>
      <c r="D653" s="32" t="s">
        <v>97</v>
      </c>
      <c r="E653" s="32">
        <v>43</v>
      </c>
      <c r="F653" s="32">
        <v>790</v>
      </c>
      <c r="G653" s="32" t="s">
        <v>62</v>
      </c>
      <c r="H653" s="34">
        <v>43356.24381</v>
      </c>
      <c r="I653" s="34">
        <v>43356.24381</v>
      </c>
      <c r="J653" s="32" t="s">
        <v>55</v>
      </c>
      <c r="K653" s="32" t="s">
        <v>55</v>
      </c>
      <c r="L653" s="32">
        <v>8.1999999999999993</v>
      </c>
      <c r="M653" s="32" t="s">
        <v>56</v>
      </c>
      <c r="N653" s="32">
        <v>1</v>
      </c>
      <c r="O653" s="32">
        <v>25.7</v>
      </c>
      <c r="P653" s="32">
        <v>3</v>
      </c>
      <c r="Q653" s="32">
        <v>800</v>
      </c>
      <c r="R653" s="32">
        <v>0.46836772500000001</v>
      </c>
      <c r="S653" s="32" t="s">
        <v>57</v>
      </c>
      <c r="T653" s="32">
        <v>19</v>
      </c>
      <c r="U653" s="32">
        <v>0</v>
      </c>
      <c r="V653" s="32">
        <v>19</v>
      </c>
      <c r="W653" s="32">
        <v>0</v>
      </c>
      <c r="X653" s="32" t="s">
        <v>58</v>
      </c>
      <c r="Y653" s="32" t="s">
        <v>59</v>
      </c>
    </row>
    <row r="654" spans="1:25">
      <c r="A654" s="32" t="s">
        <v>742</v>
      </c>
      <c r="B654" s="33">
        <v>44585</v>
      </c>
      <c r="C654" s="32" t="s">
        <v>52</v>
      </c>
      <c r="D654" s="32" t="s">
        <v>61</v>
      </c>
      <c r="E654" s="32">
        <v>33</v>
      </c>
      <c r="F654" s="32">
        <v>628</v>
      </c>
      <c r="G654" s="32" t="s">
        <v>83</v>
      </c>
      <c r="H654" s="34">
        <v>22221.146580000001</v>
      </c>
      <c r="I654" s="34">
        <v>22221.146580000001</v>
      </c>
      <c r="J654" s="32" t="s">
        <v>77</v>
      </c>
      <c r="K654" s="32" t="s">
        <v>77</v>
      </c>
      <c r="L654" s="32">
        <v>3</v>
      </c>
      <c r="M654" s="32" t="s">
        <v>56</v>
      </c>
      <c r="N654" s="32">
        <v>0</v>
      </c>
      <c r="O654" s="32">
        <v>1.5</v>
      </c>
      <c r="P654" s="32">
        <v>3</v>
      </c>
      <c r="Q654" s="32">
        <v>1950</v>
      </c>
      <c r="R654" s="32">
        <v>0.60314838999999998</v>
      </c>
      <c r="S654" s="32" t="s">
        <v>105</v>
      </c>
      <c r="Y654" s="32" t="s">
        <v>106</v>
      </c>
    </row>
    <row r="655" spans="1:25">
      <c r="A655" s="32" t="s">
        <v>743</v>
      </c>
      <c r="B655" s="33">
        <v>44585</v>
      </c>
      <c r="C655" s="32" t="s">
        <v>69</v>
      </c>
      <c r="D655" s="32" t="s">
        <v>70</v>
      </c>
      <c r="E655" s="32">
        <v>65</v>
      </c>
      <c r="F655" s="32">
        <v>228</v>
      </c>
      <c r="G655" s="32" t="s">
        <v>83</v>
      </c>
      <c r="H655" s="34">
        <v>46068.752860000001</v>
      </c>
      <c r="J655" s="32" t="s">
        <v>55</v>
      </c>
      <c r="K655" s="32" t="s">
        <v>55</v>
      </c>
      <c r="L655" s="32">
        <v>3.8</v>
      </c>
      <c r="M655" s="32" t="s">
        <v>56</v>
      </c>
      <c r="N655" s="32">
        <v>3</v>
      </c>
      <c r="O655" s="32">
        <v>0.5</v>
      </c>
      <c r="P655" s="32">
        <v>2</v>
      </c>
      <c r="Q655" s="32">
        <v>1000</v>
      </c>
      <c r="R655" s="32">
        <v>0.722521368</v>
      </c>
      <c r="S655" s="32" t="s">
        <v>57</v>
      </c>
      <c r="T655" s="32">
        <v>22</v>
      </c>
      <c r="U655" s="32">
        <v>0</v>
      </c>
      <c r="V655" s="32">
        <v>22</v>
      </c>
      <c r="W655" s="32">
        <v>0</v>
      </c>
      <c r="X655" s="32" t="s">
        <v>56</v>
      </c>
      <c r="Y655" s="32" t="s">
        <v>64</v>
      </c>
    </row>
    <row r="656" spans="1:25">
      <c r="A656" s="32" t="s">
        <v>744</v>
      </c>
      <c r="B656" s="33">
        <v>44589</v>
      </c>
      <c r="C656" s="32" t="s">
        <v>69</v>
      </c>
      <c r="D656" s="32" t="s">
        <v>100</v>
      </c>
      <c r="E656" s="32">
        <v>38</v>
      </c>
      <c r="F656" s="32">
        <v>512</v>
      </c>
      <c r="G656" s="32" t="s">
        <v>54</v>
      </c>
      <c r="H656" s="34">
        <v>13567.11067</v>
      </c>
      <c r="J656" s="32" t="s">
        <v>55</v>
      </c>
      <c r="K656" s="32" t="s">
        <v>73</v>
      </c>
      <c r="L656" s="32">
        <v>6.2</v>
      </c>
      <c r="M656" s="32" t="s">
        <v>56</v>
      </c>
      <c r="N656" s="32">
        <v>4</v>
      </c>
      <c r="O656" s="32">
        <v>9.8000000000000007</v>
      </c>
      <c r="P656" s="32">
        <v>3</v>
      </c>
      <c r="Q656" s="32">
        <v>1150</v>
      </c>
      <c r="R656" s="32">
        <v>0.82343722500000005</v>
      </c>
      <c r="S656" s="32" t="s">
        <v>57</v>
      </c>
      <c r="T656" s="32">
        <v>17</v>
      </c>
      <c r="U656" s="32">
        <v>0</v>
      </c>
      <c r="V656" s="32">
        <v>17</v>
      </c>
      <c r="W656" s="32">
        <v>0</v>
      </c>
      <c r="X656" s="32" t="s">
        <v>56</v>
      </c>
      <c r="Y656" s="32" t="s">
        <v>64</v>
      </c>
    </row>
    <row r="657" spans="1:25">
      <c r="A657" s="32" t="s">
        <v>745</v>
      </c>
      <c r="B657" s="33">
        <v>44590</v>
      </c>
      <c r="C657" s="32" t="s">
        <v>69</v>
      </c>
      <c r="D657" s="32" t="s">
        <v>94</v>
      </c>
      <c r="E657" s="32">
        <v>42</v>
      </c>
      <c r="F657" s="32">
        <v>701</v>
      </c>
      <c r="G657" s="32" t="s">
        <v>54</v>
      </c>
      <c r="H657" s="34">
        <v>57451.031660000001</v>
      </c>
      <c r="I657" s="34">
        <v>57451.031660000001</v>
      </c>
      <c r="J657" s="32" t="s">
        <v>55</v>
      </c>
      <c r="K657" s="32" t="s">
        <v>73</v>
      </c>
      <c r="L657" s="32">
        <v>0.7</v>
      </c>
      <c r="M657" s="32" t="s">
        <v>56</v>
      </c>
      <c r="N657" s="32">
        <v>2</v>
      </c>
      <c r="O657" s="32">
        <v>6.2</v>
      </c>
      <c r="P657" s="32">
        <v>3</v>
      </c>
      <c r="Q657" s="32">
        <v>1200</v>
      </c>
      <c r="R657" s="32">
        <v>0.90331802100000003</v>
      </c>
      <c r="S657" s="32" t="s">
        <v>57</v>
      </c>
      <c r="T657" s="32">
        <v>14</v>
      </c>
      <c r="U657" s="32">
        <v>0</v>
      </c>
      <c r="V657" s="32">
        <v>14</v>
      </c>
      <c r="W657" s="32">
        <v>0</v>
      </c>
      <c r="X657" s="32" t="s">
        <v>58</v>
      </c>
      <c r="Y657" s="32" t="s">
        <v>59</v>
      </c>
    </row>
    <row r="658" spans="1:25">
      <c r="A658" s="32" t="s">
        <v>746</v>
      </c>
      <c r="B658" s="33">
        <v>44590</v>
      </c>
      <c r="C658" s="32" t="s">
        <v>69</v>
      </c>
      <c r="D658" s="32" t="s">
        <v>70</v>
      </c>
      <c r="E658" s="32">
        <v>50</v>
      </c>
      <c r="F658" s="32">
        <v>786</v>
      </c>
      <c r="G658" s="32" t="s">
        <v>76</v>
      </c>
      <c r="H658" s="34">
        <v>62440.124369999998</v>
      </c>
      <c r="I658" s="34">
        <v>62440.124369999998</v>
      </c>
      <c r="J658" s="32" t="s">
        <v>55</v>
      </c>
      <c r="K658" s="32" t="s">
        <v>55</v>
      </c>
      <c r="L658" s="32">
        <v>0.7</v>
      </c>
      <c r="M658" s="32" t="s">
        <v>56</v>
      </c>
      <c r="N658" s="32">
        <v>1</v>
      </c>
      <c r="O658" s="32">
        <v>7.2</v>
      </c>
      <c r="P658" s="32">
        <v>3</v>
      </c>
      <c r="Q658" s="32">
        <v>1950</v>
      </c>
      <c r="R658" s="32">
        <v>0.960123167</v>
      </c>
      <c r="S658" s="32" t="s">
        <v>57</v>
      </c>
      <c r="T658" s="32">
        <v>14</v>
      </c>
      <c r="U658" s="32">
        <v>0</v>
      </c>
      <c r="V658" s="32">
        <v>14</v>
      </c>
      <c r="W658" s="32">
        <v>0</v>
      </c>
      <c r="X658" s="32" t="s">
        <v>56</v>
      </c>
      <c r="Y658" s="32" t="s">
        <v>64</v>
      </c>
    </row>
    <row r="659" spans="1:25">
      <c r="A659" s="32" t="s">
        <v>747</v>
      </c>
      <c r="B659" s="33">
        <v>44592</v>
      </c>
      <c r="C659" s="32" t="s">
        <v>52</v>
      </c>
      <c r="D659" s="32" t="s">
        <v>187</v>
      </c>
      <c r="E659" s="32">
        <v>41</v>
      </c>
      <c r="F659" s="32">
        <v>708</v>
      </c>
      <c r="G659" s="32" t="s">
        <v>76</v>
      </c>
      <c r="H659" s="34">
        <v>17058.268250000001</v>
      </c>
      <c r="I659" s="34">
        <v>17058.268250000001</v>
      </c>
      <c r="J659" s="32" t="s">
        <v>63</v>
      </c>
      <c r="K659" s="32" t="s">
        <v>63</v>
      </c>
      <c r="L659" s="32">
        <v>2.5</v>
      </c>
      <c r="M659" s="32" t="s">
        <v>56</v>
      </c>
      <c r="N659" s="32">
        <v>3</v>
      </c>
      <c r="O659" s="32">
        <v>4.7</v>
      </c>
      <c r="P659" s="32">
        <v>2</v>
      </c>
      <c r="Q659" s="32">
        <v>1500</v>
      </c>
      <c r="R659" s="32">
        <v>0.99240155100000005</v>
      </c>
      <c r="S659" s="32" t="s">
        <v>105</v>
      </c>
      <c r="Y659" s="32" t="s">
        <v>106</v>
      </c>
    </row>
    <row r="660" spans="1:25">
      <c r="A660" s="32" t="s">
        <v>748</v>
      </c>
      <c r="B660" s="33">
        <v>44592</v>
      </c>
      <c r="C660" s="32" t="s">
        <v>66</v>
      </c>
      <c r="D660" s="32" t="s">
        <v>75</v>
      </c>
      <c r="E660" s="32">
        <v>34</v>
      </c>
      <c r="F660" s="32">
        <v>816</v>
      </c>
      <c r="G660" s="32" t="s">
        <v>76</v>
      </c>
      <c r="H660" s="34">
        <v>84405.474480000004</v>
      </c>
      <c r="I660" s="34">
        <v>84405.474480000004</v>
      </c>
      <c r="J660" s="32" t="s">
        <v>55</v>
      </c>
      <c r="K660" s="32" t="s">
        <v>55</v>
      </c>
      <c r="L660" s="32">
        <v>2.4</v>
      </c>
      <c r="M660" s="32" t="s">
        <v>56</v>
      </c>
      <c r="N660" s="32">
        <v>4</v>
      </c>
      <c r="O660" s="32">
        <v>14.1</v>
      </c>
      <c r="P660" s="32">
        <v>3</v>
      </c>
      <c r="Q660" s="32">
        <v>1100</v>
      </c>
      <c r="R660" s="32">
        <v>0.99932860700000004</v>
      </c>
      <c r="S660" s="32" t="s">
        <v>57</v>
      </c>
      <c r="T660" s="32">
        <v>14</v>
      </c>
      <c r="U660" s="32">
        <v>0</v>
      </c>
      <c r="V660" s="32">
        <v>14</v>
      </c>
      <c r="W660" s="32">
        <v>0</v>
      </c>
      <c r="X660" s="32" t="s">
        <v>56</v>
      </c>
      <c r="Y660" s="32" t="s">
        <v>64</v>
      </c>
    </row>
    <row r="661" spans="1:25">
      <c r="A661" s="32" t="s">
        <v>749</v>
      </c>
      <c r="B661" s="33">
        <v>44596</v>
      </c>
      <c r="C661" s="32" t="s">
        <v>52</v>
      </c>
      <c r="D661" s="32" t="s">
        <v>120</v>
      </c>
      <c r="E661" s="32">
        <v>33</v>
      </c>
      <c r="F661" s="32">
        <v>664</v>
      </c>
      <c r="G661" s="32" t="s">
        <v>54</v>
      </c>
      <c r="H661" s="34">
        <v>51203.670630000001</v>
      </c>
      <c r="I661" s="34">
        <v>51203.670630000001</v>
      </c>
      <c r="J661" s="32" t="s">
        <v>55</v>
      </c>
      <c r="K661" s="32" t="s">
        <v>55</v>
      </c>
      <c r="L661" s="32">
        <v>5</v>
      </c>
      <c r="M661" s="32" t="s">
        <v>56</v>
      </c>
      <c r="N661" s="32">
        <v>2</v>
      </c>
      <c r="O661" s="32">
        <v>0</v>
      </c>
      <c r="P661" s="32">
        <v>3</v>
      </c>
      <c r="Q661" s="32">
        <v>800</v>
      </c>
      <c r="R661" s="32">
        <v>0.98072738100000001</v>
      </c>
      <c r="S661" s="32" t="s">
        <v>57</v>
      </c>
      <c r="T661" s="32">
        <v>11</v>
      </c>
      <c r="U661" s="32">
        <v>0</v>
      </c>
      <c r="V661" s="32">
        <v>11</v>
      </c>
      <c r="W661" s="32">
        <v>0</v>
      </c>
      <c r="X661" s="32" t="s">
        <v>58</v>
      </c>
      <c r="Y661" s="32" t="s">
        <v>59</v>
      </c>
    </row>
    <row r="662" spans="1:25">
      <c r="A662" s="32" t="s">
        <v>750</v>
      </c>
      <c r="B662" s="33">
        <v>44597</v>
      </c>
      <c r="C662" s="32" t="s">
        <v>66</v>
      </c>
      <c r="D662" s="32" t="s">
        <v>67</v>
      </c>
      <c r="E662" s="32">
        <v>41</v>
      </c>
      <c r="F662" s="32">
        <v>776</v>
      </c>
      <c r="G662" s="32" t="s">
        <v>62</v>
      </c>
      <c r="H662" s="34">
        <v>62704.565990000003</v>
      </c>
      <c r="I662" s="34">
        <v>62704.565990000003</v>
      </c>
      <c r="J662" s="32" t="s">
        <v>90</v>
      </c>
      <c r="K662" s="32" t="s">
        <v>90</v>
      </c>
      <c r="L662" s="32">
        <v>5.5</v>
      </c>
      <c r="M662" s="32" t="s">
        <v>56</v>
      </c>
      <c r="N662" s="32">
        <v>2</v>
      </c>
      <c r="O662" s="32">
        <v>1.7</v>
      </c>
      <c r="P662" s="32">
        <v>2</v>
      </c>
      <c r="Q662" s="32">
        <v>1350</v>
      </c>
      <c r="R662" s="32">
        <v>0.93707304899999999</v>
      </c>
      <c r="S662" s="32" t="s">
        <v>57</v>
      </c>
      <c r="T662" s="32">
        <v>15</v>
      </c>
      <c r="U662" s="32">
        <v>0</v>
      </c>
      <c r="V662" s="32">
        <v>15</v>
      </c>
      <c r="W662" s="32">
        <v>0</v>
      </c>
      <c r="X662" s="32" t="s">
        <v>56</v>
      </c>
      <c r="Y662" s="32" t="s">
        <v>64</v>
      </c>
    </row>
    <row r="663" spans="1:25">
      <c r="A663" s="32" t="s">
        <v>751</v>
      </c>
      <c r="B663" s="33">
        <v>44597</v>
      </c>
      <c r="C663" s="32" t="s">
        <v>66</v>
      </c>
      <c r="D663" s="32" t="s">
        <v>67</v>
      </c>
      <c r="E663" s="32">
        <v>27</v>
      </c>
      <c r="F663" s="32">
        <v>709</v>
      </c>
      <c r="G663" s="32" t="s">
        <v>54</v>
      </c>
      <c r="H663" s="34">
        <v>56153.192560000003</v>
      </c>
      <c r="I663" s="34">
        <v>56153.192560000003</v>
      </c>
      <c r="J663" s="32" t="s">
        <v>55</v>
      </c>
      <c r="K663" s="32" t="s">
        <v>55</v>
      </c>
      <c r="L663" s="32">
        <v>6.5</v>
      </c>
      <c r="M663" s="32" t="s">
        <v>56</v>
      </c>
      <c r="N663" s="32">
        <v>4</v>
      </c>
      <c r="O663" s="32">
        <v>17.399999999999999</v>
      </c>
      <c r="P663" s="32">
        <v>4</v>
      </c>
      <c r="Q663" s="32">
        <v>1000</v>
      </c>
      <c r="R663" s="32">
        <v>0.86948077999999995</v>
      </c>
      <c r="S663" s="32" t="s">
        <v>57</v>
      </c>
      <c r="T663" s="32">
        <v>18</v>
      </c>
      <c r="U663" s="32">
        <v>0</v>
      </c>
      <c r="V663" s="32">
        <v>18</v>
      </c>
      <c r="W663" s="32">
        <v>0</v>
      </c>
      <c r="X663" s="32" t="s">
        <v>56</v>
      </c>
      <c r="Y663" s="32" t="s">
        <v>64</v>
      </c>
    </row>
    <row r="664" spans="1:25">
      <c r="A664" s="32" t="s">
        <v>752</v>
      </c>
      <c r="B664" s="33">
        <v>44598</v>
      </c>
      <c r="C664" s="32" t="s">
        <v>66</v>
      </c>
      <c r="D664" s="32" t="s">
        <v>75</v>
      </c>
      <c r="E664" s="32">
        <v>43</v>
      </c>
      <c r="F664" s="32">
        <v>721</v>
      </c>
      <c r="G664" s="32" t="s">
        <v>54</v>
      </c>
      <c r="H664" s="34">
        <v>153448.2672</v>
      </c>
      <c r="I664" s="34">
        <v>153448.2672</v>
      </c>
      <c r="J664" s="32" t="s">
        <v>128</v>
      </c>
      <c r="K664" s="32" t="s">
        <v>128</v>
      </c>
      <c r="L664" s="32">
        <v>3.6</v>
      </c>
      <c r="M664" s="32" t="s">
        <v>56</v>
      </c>
      <c r="N664" s="32">
        <v>1</v>
      </c>
      <c r="O664" s="32">
        <v>7.4</v>
      </c>
      <c r="P664" s="32">
        <v>2</v>
      </c>
      <c r="Q664" s="32">
        <v>1500</v>
      </c>
      <c r="R664" s="32">
        <v>0.77967724699999996</v>
      </c>
      <c r="S664" s="32" t="s">
        <v>57</v>
      </c>
      <c r="T664" s="32">
        <v>17</v>
      </c>
      <c r="U664" s="32">
        <v>0</v>
      </c>
      <c r="V664" s="32">
        <v>17</v>
      </c>
      <c r="W664" s="32">
        <v>0</v>
      </c>
      <c r="X664" s="32" t="s">
        <v>56</v>
      </c>
      <c r="Y664" s="32" t="s">
        <v>64</v>
      </c>
    </row>
    <row r="665" spans="1:25">
      <c r="A665" s="32" t="s">
        <v>753</v>
      </c>
      <c r="B665" s="33">
        <v>44599</v>
      </c>
      <c r="C665" s="32" t="s">
        <v>69</v>
      </c>
      <c r="D665" s="32" t="s">
        <v>94</v>
      </c>
      <c r="E665" s="32">
        <v>41</v>
      </c>
      <c r="F665" s="32">
        <v>652</v>
      </c>
      <c r="G665" s="32" t="s">
        <v>76</v>
      </c>
      <c r="H665" s="34">
        <v>32393.51</v>
      </c>
      <c r="I665" s="34">
        <v>32393.51</v>
      </c>
      <c r="J665" s="32" t="s">
        <v>55</v>
      </c>
      <c r="K665" s="32" t="s">
        <v>55</v>
      </c>
      <c r="L665" s="32">
        <v>1.6</v>
      </c>
      <c r="M665" s="32" t="s">
        <v>56</v>
      </c>
      <c r="N665" s="32">
        <v>3</v>
      </c>
      <c r="O665" s="32">
        <v>6.6</v>
      </c>
      <c r="P665" s="32">
        <v>2</v>
      </c>
      <c r="Q665" s="32">
        <v>800</v>
      </c>
      <c r="R665" s="32">
        <v>0.669956522</v>
      </c>
      <c r="S665" s="32" t="s">
        <v>57</v>
      </c>
      <c r="T665" s="32">
        <v>18</v>
      </c>
      <c r="U665" s="32">
        <v>1</v>
      </c>
      <c r="V665" s="32">
        <v>18</v>
      </c>
      <c r="W665" s="32">
        <v>0</v>
      </c>
      <c r="X665" s="32" t="s">
        <v>58</v>
      </c>
      <c r="Y665" s="32" t="s">
        <v>59</v>
      </c>
    </row>
    <row r="666" spans="1:25">
      <c r="A666" s="32" t="s">
        <v>754</v>
      </c>
      <c r="B666" s="33">
        <v>44601</v>
      </c>
      <c r="C666" s="32" t="s">
        <v>66</v>
      </c>
      <c r="D666" s="32" t="s">
        <v>116</v>
      </c>
      <c r="E666" s="32">
        <v>37</v>
      </c>
      <c r="F666" s="32">
        <v>717</v>
      </c>
      <c r="G666" s="32" t="s">
        <v>76</v>
      </c>
      <c r="H666" s="34">
        <v>48354.996379999997</v>
      </c>
      <c r="I666" s="34">
        <v>48354.996379999997</v>
      </c>
      <c r="J666" s="32" t="s">
        <v>55</v>
      </c>
      <c r="K666" s="32" t="s">
        <v>55</v>
      </c>
      <c r="L666" s="32">
        <v>3.9</v>
      </c>
      <c r="M666" s="32" t="s">
        <v>56</v>
      </c>
      <c r="N666" s="32">
        <v>1</v>
      </c>
      <c r="O666" s="32">
        <v>8.1999999999999993</v>
      </c>
      <c r="P666" s="32">
        <v>4</v>
      </c>
      <c r="Q666" s="32">
        <v>1200</v>
      </c>
      <c r="R666" s="32">
        <v>0.54312146699999997</v>
      </c>
      <c r="S666" s="32" t="s">
        <v>57</v>
      </c>
      <c r="T666" s="32">
        <v>8</v>
      </c>
      <c r="U666" s="32">
        <v>0</v>
      </c>
      <c r="V666" s="32">
        <v>8</v>
      </c>
      <c r="W666" s="32">
        <v>0</v>
      </c>
      <c r="X666" s="32" t="s">
        <v>58</v>
      </c>
      <c r="Y666" s="32" t="s">
        <v>59</v>
      </c>
    </row>
    <row r="667" spans="1:25">
      <c r="A667" s="32" t="s">
        <v>755</v>
      </c>
      <c r="B667" s="33">
        <v>44601</v>
      </c>
      <c r="C667" s="32" t="s">
        <v>66</v>
      </c>
      <c r="D667" s="32" t="s">
        <v>67</v>
      </c>
      <c r="E667" s="32">
        <v>46</v>
      </c>
      <c r="F667" s="32">
        <v>717</v>
      </c>
      <c r="G667" s="32" t="s">
        <v>83</v>
      </c>
      <c r="H667" s="34">
        <v>23722.530739999998</v>
      </c>
      <c r="I667" s="34">
        <v>23722.530739999998</v>
      </c>
      <c r="J667" s="32" t="s">
        <v>434</v>
      </c>
      <c r="K667" s="32" t="s">
        <v>55</v>
      </c>
      <c r="L667" s="32">
        <v>0.8</v>
      </c>
      <c r="M667" s="32" t="s">
        <v>56</v>
      </c>
      <c r="N667" s="32">
        <v>2</v>
      </c>
      <c r="O667" s="32">
        <v>0</v>
      </c>
      <c r="P667" s="32">
        <v>3</v>
      </c>
      <c r="Q667" s="32">
        <v>1700</v>
      </c>
      <c r="R667" s="32">
        <v>0.402412139</v>
      </c>
      <c r="S667" s="32" t="s">
        <v>105</v>
      </c>
      <c r="Y667" s="32" t="s">
        <v>106</v>
      </c>
    </row>
    <row r="668" spans="1:25">
      <c r="A668" s="32" t="s">
        <v>756</v>
      </c>
      <c r="B668" s="33">
        <v>44604</v>
      </c>
      <c r="C668" s="32" t="s">
        <v>52</v>
      </c>
      <c r="D668" s="32" t="s">
        <v>79</v>
      </c>
      <c r="E668" s="32">
        <v>57</v>
      </c>
      <c r="F668" s="32">
        <v>426</v>
      </c>
      <c r="G668" s="32" t="s">
        <v>54</v>
      </c>
      <c r="H668" s="34">
        <v>59855.557309999997</v>
      </c>
      <c r="I668" s="34">
        <v>59855.557309999997</v>
      </c>
      <c r="J668" s="32" t="s">
        <v>90</v>
      </c>
      <c r="K668" s="32" t="s">
        <v>90</v>
      </c>
      <c r="L668" s="32">
        <v>0.6</v>
      </c>
      <c r="M668" s="32" t="s">
        <v>56</v>
      </c>
      <c r="N668" s="32">
        <v>6</v>
      </c>
      <c r="O668" s="32">
        <v>5.9</v>
      </c>
      <c r="P668" s="32">
        <v>3</v>
      </c>
      <c r="Q668" s="32">
        <v>1050</v>
      </c>
      <c r="R668" s="32">
        <v>0.25142301900000003</v>
      </c>
      <c r="S668" s="32" t="s">
        <v>57</v>
      </c>
      <c r="T668" s="32">
        <v>12</v>
      </c>
      <c r="U668" s="32">
        <v>0</v>
      </c>
      <c r="V668" s="32">
        <v>12</v>
      </c>
      <c r="W668" s="32">
        <v>0</v>
      </c>
      <c r="X668" s="32" t="s">
        <v>56</v>
      </c>
      <c r="Y668" s="32" t="s">
        <v>64</v>
      </c>
    </row>
    <row r="669" spans="1:25">
      <c r="A669" s="32" t="s">
        <v>757</v>
      </c>
      <c r="B669" s="33">
        <v>44604</v>
      </c>
      <c r="C669" s="32" t="s">
        <v>66</v>
      </c>
      <c r="D669" s="32" t="s">
        <v>75</v>
      </c>
      <c r="E669" s="32">
        <v>47</v>
      </c>
      <c r="F669" s="32">
        <v>636</v>
      </c>
      <c r="G669" s="32" t="s">
        <v>76</v>
      </c>
      <c r="H669" s="34">
        <v>43006.153559999999</v>
      </c>
      <c r="J669" s="32" t="s">
        <v>90</v>
      </c>
      <c r="K669" s="32" t="s">
        <v>73</v>
      </c>
      <c r="L669" s="32">
        <v>4.3</v>
      </c>
      <c r="M669" s="32" t="s">
        <v>56</v>
      </c>
      <c r="N669" s="32">
        <v>2</v>
      </c>
      <c r="O669" s="32">
        <v>3.4</v>
      </c>
      <c r="P669" s="32">
        <v>3</v>
      </c>
      <c r="Q669" s="32">
        <v>1400</v>
      </c>
      <c r="R669" s="32">
        <v>9.4011187999999996E-2</v>
      </c>
      <c r="S669" s="32" t="s">
        <v>57</v>
      </c>
      <c r="T669" s="32">
        <v>13</v>
      </c>
      <c r="U669" s="32">
        <v>0</v>
      </c>
      <c r="V669" s="32">
        <v>13</v>
      </c>
      <c r="W669" s="32">
        <v>0</v>
      </c>
      <c r="X669" s="32" t="s">
        <v>56</v>
      </c>
      <c r="Y669" s="32" t="s">
        <v>64</v>
      </c>
    </row>
    <row r="670" spans="1:25">
      <c r="A670" s="32" t="s">
        <v>758</v>
      </c>
      <c r="B670" s="33">
        <v>44605</v>
      </c>
      <c r="C670" s="32" t="s">
        <v>69</v>
      </c>
      <c r="D670" s="32" t="s">
        <v>70</v>
      </c>
      <c r="E670" s="32">
        <v>42</v>
      </c>
      <c r="F670" s="32">
        <v>619</v>
      </c>
      <c r="G670" s="32" t="s">
        <v>62</v>
      </c>
      <c r="H670" s="34">
        <v>49501.643929999998</v>
      </c>
      <c r="I670" s="34">
        <v>49501.643929999998</v>
      </c>
      <c r="J670" s="32" t="s">
        <v>63</v>
      </c>
      <c r="K670" s="32" t="s">
        <v>63</v>
      </c>
      <c r="L670" s="32">
        <v>0.8</v>
      </c>
      <c r="M670" s="32" t="s">
        <v>56</v>
      </c>
      <c r="N670" s="32">
        <v>1</v>
      </c>
      <c r="O670" s="32">
        <v>1.1000000000000001</v>
      </c>
      <c r="P670" s="32">
        <v>4</v>
      </c>
      <c r="Q670" s="32">
        <v>1650</v>
      </c>
      <c r="R670" s="32">
        <v>6.5802199000000006E-2</v>
      </c>
      <c r="S670" s="32" t="s">
        <v>57</v>
      </c>
      <c r="T670" s="32">
        <v>16</v>
      </c>
      <c r="U670" s="32">
        <v>2</v>
      </c>
      <c r="V670" s="32">
        <v>16</v>
      </c>
      <c r="W670" s="32">
        <v>0</v>
      </c>
      <c r="X670" s="32" t="s">
        <v>58</v>
      </c>
      <c r="Y670" s="32" t="s">
        <v>59</v>
      </c>
    </row>
    <row r="671" spans="1:25">
      <c r="A671" s="32" t="s">
        <v>759</v>
      </c>
      <c r="B671" s="33">
        <v>44605</v>
      </c>
      <c r="C671" s="32" t="s">
        <v>69</v>
      </c>
      <c r="D671" s="32" t="s">
        <v>100</v>
      </c>
      <c r="E671" s="32">
        <v>36</v>
      </c>
      <c r="F671" s="32">
        <v>697</v>
      </c>
      <c r="G671" s="32" t="s">
        <v>83</v>
      </c>
      <c r="H671" s="34">
        <v>71510.691829999996</v>
      </c>
      <c r="J671" s="32" t="s">
        <v>55</v>
      </c>
      <c r="K671" s="32" t="s">
        <v>55</v>
      </c>
      <c r="L671" s="32">
        <v>2.9</v>
      </c>
      <c r="M671" s="32" t="s">
        <v>56</v>
      </c>
      <c r="N671" s="32">
        <v>0</v>
      </c>
      <c r="O671" s="32">
        <v>5.0999999999999996</v>
      </c>
      <c r="P671" s="32">
        <v>2</v>
      </c>
      <c r="Q671" s="32">
        <v>1250</v>
      </c>
      <c r="R671" s="32">
        <v>0.22393463999999999</v>
      </c>
      <c r="S671" s="32" t="s">
        <v>57</v>
      </c>
      <c r="T671" s="32">
        <v>22</v>
      </c>
      <c r="U671" s="32">
        <v>0</v>
      </c>
      <c r="V671" s="32">
        <v>22</v>
      </c>
      <c r="W671" s="32">
        <v>0</v>
      </c>
      <c r="X671" s="32" t="s">
        <v>56</v>
      </c>
      <c r="Y671" s="32" t="s">
        <v>64</v>
      </c>
    </row>
    <row r="672" spans="1:25">
      <c r="A672" s="32" t="s">
        <v>760</v>
      </c>
      <c r="B672" s="33">
        <v>44605</v>
      </c>
      <c r="C672" s="32" t="s">
        <v>66</v>
      </c>
      <c r="D672" s="32" t="s">
        <v>72</v>
      </c>
      <c r="E672" s="32">
        <v>28</v>
      </c>
      <c r="F672" s="32">
        <v>750</v>
      </c>
      <c r="G672" s="32" t="s">
        <v>76</v>
      </c>
      <c r="H672" s="34">
        <v>33854.950570000001</v>
      </c>
      <c r="I672" s="34">
        <v>33854.950570000001</v>
      </c>
      <c r="J672" s="32" t="s">
        <v>55</v>
      </c>
      <c r="K672" s="32" t="s">
        <v>55</v>
      </c>
      <c r="L672" s="32">
        <v>5.9</v>
      </c>
      <c r="M672" s="32" t="s">
        <v>56</v>
      </c>
      <c r="N672" s="32">
        <v>2</v>
      </c>
      <c r="O672" s="32">
        <v>18.600000000000001</v>
      </c>
      <c r="P672" s="32">
        <v>4</v>
      </c>
      <c r="Q672" s="32">
        <v>1250</v>
      </c>
      <c r="R672" s="32">
        <v>0.37634657399999999</v>
      </c>
      <c r="S672" s="32" t="s">
        <v>57</v>
      </c>
      <c r="T672" s="32">
        <v>12</v>
      </c>
      <c r="U672" s="32">
        <v>0</v>
      </c>
      <c r="V672" s="32">
        <v>12</v>
      </c>
      <c r="W672" s="32">
        <v>0</v>
      </c>
      <c r="X672" s="32" t="s">
        <v>56</v>
      </c>
      <c r="Y672" s="32" t="s">
        <v>64</v>
      </c>
    </row>
    <row r="673" spans="1:25">
      <c r="A673" s="32" t="s">
        <v>761</v>
      </c>
      <c r="B673" s="33">
        <v>44606</v>
      </c>
      <c r="C673" s="32" t="s">
        <v>66</v>
      </c>
      <c r="D673" s="32" t="s">
        <v>67</v>
      </c>
      <c r="E673" s="32">
        <v>37</v>
      </c>
      <c r="F673" s="32">
        <v>696</v>
      </c>
      <c r="G673" s="32" t="s">
        <v>62</v>
      </c>
      <c r="H673" s="34">
        <v>35579.294470000001</v>
      </c>
      <c r="J673" s="32" t="s">
        <v>63</v>
      </c>
      <c r="K673" s="32" t="s">
        <v>63</v>
      </c>
      <c r="L673" s="32">
        <v>6.9</v>
      </c>
      <c r="M673" s="32" t="s">
        <v>56</v>
      </c>
      <c r="N673" s="32">
        <v>1</v>
      </c>
      <c r="O673" s="32">
        <v>6.2</v>
      </c>
      <c r="P673" s="32">
        <v>3</v>
      </c>
      <c r="Q673" s="32">
        <v>1400</v>
      </c>
      <c r="R673" s="32">
        <v>0.51914457199999997</v>
      </c>
      <c r="S673" s="32" t="s">
        <v>57</v>
      </c>
      <c r="T673" s="32">
        <v>18</v>
      </c>
      <c r="U673" s="32">
        <v>0</v>
      </c>
      <c r="V673" s="32">
        <v>18</v>
      </c>
      <c r="W673" s="32">
        <v>0</v>
      </c>
      <c r="X673" s="32" t="s">
        <v>56</v>
      </c>
      <c r="Y673" s="32" t="s">
        <v>64</v>
      </c>
    </row>
    <row r="674" spans="1:25">
      <c r="A674" s="32" t="s">
        <v>762</v>
      </c>
      <c r="B674" s="33">
        <v>44606</v>
      </c>
      <c r="C674" s="32" t="s">
        <v>69</v>
      </c>
      <c r="D674" s="32" t="s">
        <v>94</v>
      </c>
      <c r="E674" s="32">
        <v>34</v>
      </c>
      <c r="F674" s="32">
        <v>818</v>
      </c>
      <c r="G674" s="32" t="s">
        <v>76</v>
      </c>
      <c r="H674" s="34">
        <v>35790.258779999996</v>
      </c>
      <c r="I674" s="34">
        <v>35790.258779999996</v>
      </c>
      <c r="J674" s="32" t="s">
        <v>55</v>
      </c>
      <c r="K674" s="32" t="s">
        <v>55</v>
      </c>
      <c r="L674" s="32">
        <v>5.7</v>
      </c>
      <c r="M674" s="32" t="s">
        <v>56</v>
      </c>
      <c r="N674" s="32">
        <v>3</v>
      </c>
      <c r="O674" s="32">
        <v>7.3</v>
      </c>
      <c r="P674" s="32">
        <v>4</v>
      </c>
      <c r="Q674" s="32">
        <v>1100</v>
      </c>
      <c r="R674" s="32">
        <v>0.64868079599999995</v>
      </c>
      <c r="S674" s="32" t="s">
        <v>57</v>
      </c>
      <c r="T674" s="32">
        <v>13</v>
      </c>
      <c r="U674" s="32">
        <v>0</v>
      </c>
      <c r="V674" s="32">
        <v>13</v>
      </c>
      <c r="W674" s="32">
        <v>0</v>
      </c>
      <c r="X674" s="32" t="s">
        <v>56</v>
      </c>
      <c r="Y674" s="32" t="s">
        <v>64</v>
      </c>
    </row>
    <row r="675" spans="1:25">
      <c r="A675" s="32" t="s">
        <v>763</v>
      </c>
      <c r="B675" s="33">
        <v>44607</v>
      </c>
      <c r="C675" s="32" t="s">
        <v>69</v>
      </c>
      <c r="D675" s="32" t="s">
        <v>86</v>
      </c>
      <c r="E675" s="32">
        <v>53</v>
      </c>
      <c r="F675" s="32">
        <v>705</v>
      </c>
      <c r="G675" s="32" t="s">
        <v>83</v>
      </c>
      <c r="H675" s="34">
        <v>67792.584149999995</v>
      </c>
      <c r="I675" s="34">
        <v>67792.584149999995</v>
      </c>
      <c r="J675" s="32" t="s">
        <v>55</v>
      </c>
      <c r="K675" s="32" t="s">
        <v>55</v>
      </c>
      <c r="L675" s="32">
        <v>2.7</v>
      </c>
      <c r="M675" s="32" t="s">
        <v>56</v>
      </c>
      <c r="N675" s="32">
        <v>2</v>
      </c>
      <c r="O675" s="32">
        <v>0.9</v>
      </c>
      <c r="P675" s="32">
        <v>2</v>
      </c>
      <c r="Q675" s="32">
        <v>1200</v>
      </c>
      <c r="R675" s="32">
        <v>0.76164618900000003</v>
      </c>
      <c r="S675" s="32" t="s">
        <v>57</v>
      </c>
      <c r="T675" s="32">
        <v>18</v>
      </c>
      <c r="U675" s="32">
        <v>0</v>
      </c>
      <c r="V675" s="32">
        <v>18</v>
      </c>
      <c r="W675" s="32">
        <v>0</v>
      </c>
      <c r="X675" s="32" t="s">
        <v>56</v>
      </c>
      <c r="Y675" s="32" t="s">
        <v>64</v>
      </c>
    </row>
    <row r="676" spans="1:25">
      <c r="A676" s="32" t="s">
        <v>764</v>
      </c>
      <c r="B676" s="33">
        <v>44607</v>
      </c>
      <c r="C676" s="32" t="s">
        <v>66</v>
      </c>
      <c r="D676" s="32" t="s">
        <v>116</v>
      </c>
      <c r="E676" s="32">
        <v>45</v>
      </c>
      <c r="F676" s="32">
        <v>564</v>
      </c>
      <c r="G676" s="32" t="s">
        <v>62</v>
      </c>
      <c r="H676" s="34">
        <v>14523.669830000001</v>
      </c>
      <c r="J676" s="32" t="s">
        <v>55</v>
      </c>
      <c r="K676" s="32" t="s">
        <v>55</v>
      </c>
      <c r="L676" s="32">
        <v>5.6</v>
      </c>
      <c r="M676" s="32" t="s">
        <v>56</v>
      </c>
      <c r="N676" s="32">
        <v>2</v>
      </c>
      <c r="O676" s="32">
        <v>7.1</v>
      </c>
      <c r="P676" s="32">
        <v>4</v>
      </c>
      <c r="Q676" s="32">
        <v>850</v>
      </c>
      <c r="R676" s="32">
        <v>0.855155</v>
      </c>
      <c r="S676" s="32" t="s">
        <v>57</v>
      </c>
      <c r="T676" s="32">
        <v>20</v>
      </c>
      <c r="U676" s="32">
        <v>0</v>
      </c>
      <c r="V676" s="32">
        <v>20</v>
      </c>
      <c r="W676" s="32">
        <v>0</v>
      </c>
      <c r="X676" s="32" t="s">
        <v>58</v>
      </c>
      <c r="Y676" s="32" t="s">
        <v>59</v>
      </c>
    </row>
    <row r="677" spans="1:25">
      <c r="A677" s="32" t="s">
        <v>765</v>
      </c>
      <c r="B677" s="33">
        <v>44608</v>
      </c>
      <c r="C677" s="32" t="s">
        <v>69</v>
      </c>
      <c r="D677" s="32" t="s">
        <v>100</v>
      </c>
      <c r="E677" s="32">
        <v>58</v>
      </c>
      <c r="F677" s="32">
        <v>795</v>
      </c>
      <c r="G677" s="32" t="s">
        <v>76</v>
      </c>
      <c r="H677" s="34">
        <v>77756.024860000005</v>
      </c>
      <c r="I677" s="34">
        <v>77756.024860000005</v>
      </c>
      <c r="J677" s="32" t="s">
        <v>55</v>
      </c>
      <c r="K677" s="32" t="s">
        <v>55</v>
      </c>
      <c r="L677" s="32">
        <v>0.1</v>
      </c>
      <c r="M677" s="32" t="s">
        <v>56</v>
      </c>
      <c r="N677" s="32">
        <v>1</v>
      </c>
      <c r="O677" s="32">
        <v>0.1</v>
      </c>
      <c r="P677" s="32">
        <v>3</v>
      </c>
      <c r="Q677" s="32">
        <v>850</v>
      </c>
      <c r="R677" s="32">
        <v>0.92681850499999996</v>
      </c>
      <c r="S677" s="32" t="s">
        <v>57</v>
      </c>
      <c r="T677" s="32">
        <v>12</v>
      </c>
      <c r="U677" s="32">
        <v>0</v>
      </c>
      <c r="V677" s="32">
        <v>12</v>
      </c>
      <c r="W677" s="32">
        <v>0</v>
      </c>
      <c r="X677" s="32" t="s">
        <v>56</v>
      </c>
      <c r="Y677" s="32" t="s">
        <v>64</v>
      </c>
    </row>
    <row r="678" spans="1:25">
      <c r="A678" s="32" t="s">
        <v>766</v>
      </c>
      <c r="B678" s="33">
        <v>44609</v>
      </c>
      <c r="C678" s="32" t="s">
        <v>66</v>
      </c>
      <c r="D678" s="32" t="s">
        <v>104</v>
      </c>
      <c r="E678" s="32">
        <v>58</v>
      </c>
      <c r="F678" s="32">
        <v>778</v>
      </c>
      <c r="G678" s="32" t="s">
        <v>83</v>
      </c>
      <c r="H678" s="34">
        <v>18515.649450000001</v>
      </c>
      <c r="J678" s="32" t="s">
        <v>55</v>
      </c>
      <c r="K678" s="32" t="s">
        <v>55</v>
      </c>
      <c r="L678" s="32">
        <v>6.4</v>
      </c>
      <c r="M678" s="32" t="s">
        <v>56</v>
      </c>
      <c r="N678" s="32">
        <v>7</v>
      </c>
      <c r="O678" s="32">
        <v>1.1000000000000001</v>
      </c>
      <c r="P678" s="32">
        <v>3</v>
      </c>
      <c r="Q678" s="32">
        <v>1100</v>
      </c>
      <c r="R678" s="32">
        <v>0.97480603099999996</v>
      </c>
      <c r="S678" s="32" t="s">
        <v>57</v>
      </c>
      <c r="T678" s="32">
        <v>14</v>
      </c>
      <c r="U678" s="32">
        <v>0</v>
      </c>
      <c r="V678" s="32">
        <v>14</v>
      </c>
      <c r="W678" s="32">
        <v>0</v>
      </c>
      <c r="X678" s="32" t="s">
        <v>58</v>
      </c>
      <c r="Y678" s="32" t="s">
        <v>59</v>
      </c>
    </row>
    <row r="679" spans="1:25">
      <c r="A679" s="32" t="s">
        <v>767</v>
      </c>
      <c r="B679" s="33">
        <v>44611</v>
      </c>
      <c r="C679" s="32" t="s">
        <v>69</v>
      </c>
      <c r="D679" s="32" t="s">
        <v>86</v>
      </c>
      <c r="E679" s="32">
        <v>30</v>
      </c>
      <c r="F679" s="32">
        <v>556</v>
      </c>
      <c r="G679" s="32" t="s">
        <v>54</v>
      </c>
      <c r="H679" s="34">
        <v>46789.067150000003</v>
      </c>
      <c r="I679" s="34">
        <v>46789.067150000003</v>
      </c>
      <c r="J679" s="32" t="s">
        <v>63</v>
      </c>
      <c r="K679" s="32" t="s">
        <v>63</v>
      </c>
      <c r="L679" s="32">
        <v>4.0999999999999996</v>
      </c>
      <c r="M679" s="32" t="s">
        <v>56</v>
      </c>
      <c r="N679" s="32">
        <v>2</v>
      </c>
      <c r="O679" s="32">
        <v>5.6</v>
      </c>
      <c r="P679" s="32">
        <v>4</v>
      </c>
      <c r="Q679" s="32">
        <v>1800</v>
      </c>
      <c r="R679" s="32">
        <v>0.99789171399999999</v>
      </c>
      <c r="S679" s="32" t="s">
        <v>57</v>
      </c>
      <c r="T679" s="32">
        <v>14</v>
      </c>
      <c r="U679" s="32">
        <v>0</v>
      </c>
      <c r="V679" s="32">
        <v>14</v>
      </c>
      <c r="W679" s="32">
        <v>1</v>
      </c>
      <c r="X679" s="32" t="s">
        <v>58</v>
      </c>
      <c r="Y679" s="32" t="s">
        <v>59</v>
      </c>
    </row>
    <row r="680" spans="1:25">
      <c r="A680" s="32" t="s">
        <v>768</v>
      </c>
      <c r="B680" s="33">
        <v>44611</v>
      </c>
      <c r="C680" s="32" t="s">
        <v>69</v>
      </c>
      <c r="D680" s="32" t="s">
        <v>97</v>
      </c>
      <c r="E680" s="32">
        <v>40</v>
      </c>
      <c r="F680" s="32">
        <v>667</v>
      </c>
      <c r="G680" s="32" t="s">
        <v>62</v>
      </c>
      <c r="H680" s="34">
        <v>28912.39227</v>
      </c>
      <c r="I680" s="34">
        <v>28912.39227</v>
      </c>
      <c r="J680" s="32" t="s">
        <v>55</v>
      </c>
      <c r="K680" s="32" t="s">
        <v>55</v>
      </c>
      <c r="L680" s="32">
        <v>4.9000000000000004</v>
      </c>
      <c r="M680" s="32" t="s">
        <v>56</v>
      </c>
      <c r="N680" s="32">
        <v>3</v>
      </c>
      <c r="O680" s="32">
        <v>6.8</v>
      </c>
      <c r="P680" s="32">
        <v>2</v>
      </c>
      <c r="Q680" s="32">
        <v>1700</v>
      </c>
      <c r="R680" s="32">
        <v>0.99548582100000005</v>
      </c>
      <c r="S680" s="32" t="s">
        <v>57</v>
      </c>
      <c r="T680" s="32">
        <v>20</v>
      </c>
      <c r="U680" s="32">
        <v>0</v>
      </c>
      <c r="V680" s="32">
        <v>20</v>
      </c>
      <c r="W680" s="32">
        <v>0</v>
      </c>
      <c r="X680" s="32" t="s">
        <v>56</v>
      </c>
      <c r="Y680" s="32" t="s">
        <v>64</v>
      </c>
    </row>
    <row r="681" spans="1:25">
      <c r="A681" s="32" t="s">
        <v>769</v>
      </c>
      <c r="B681" s="33">
        <v>44620</v>
      </c>
      <c r="C681" s="32" t="s">
        <v>66</v>
      </c>
      <c r="D681" s="32" t="s">
        <v>116</v>
      </c>
      <c r="E681" s="32">
        <v>32</v>
      </c>
      <c r="F681" s="32">
        <v>800</v>
      </c>
      <c r="G681" s="32" t="s">
        <v>62</v>
      </c>
      <c r="H681" s="34">
        <v>47141.025809999999</v>
      </c>
      <c r="I681" s="34">
        <v>47141.025809999999</v>
      </c>
      <c r="J681" s="32" t="s">
        <v>128</v>
      </c>
      <c r="K681" s="32" t="s">
        <v>128</v>
      </c>
      <c r="L681" s="32">
        <v>10.9</v>
      </c>
      <c r="M681" s="32" t="s">
        <v>56</v>
      </c>
      <c r="N681" s="32">
        <v>4</v>
      </c>
      <c r="O681" s="32">
        <v>4.7</v>
      </c>
      <c r="P681" s="32">
        <v>4</v>
      </c>
      <c r="Q681" s="32">
        <v>1100</v>
      </c>
      <c r="R681" s="32">
        <v>0.96764981100000003</v>
      </c>
      <c r="S681" s="32" t="s">
        <v>57</v>
      </c>
      <c r="T681" s="32">
        <v>19</v>
      </c>
      <c r="U681" s="32">
        <v>1</v>
      </c>
      <c r="V681" s="32">
        <v>19</v>
      </c>
      <c r="W681" s="32">
        <v>0</v>
      </c>
      <c r="X681" s="32" t="s">
        <v>56</v>
      </c>
      <c r="Y681" s="32" t="s">
        <v>64</v>
      </c>
    </row>
    <row r="682" spans="1:25">
      <c r="A682" s="32" t="s">
        <v>770</v>
      </c>
      <c r="B682" s="33">
        <v>44624</v>
      </c>
      <c r="C682" s="32" t="s">
        <v>69</v>
      </c>
      <c r="D682" s="32" t="s">
        <v>97</v>
      </c>
      <c r="E682" s="32">
        <v>35</v>
      </c>
      <c r="F682" s="32">
        <v>712</v>
      </c>
      <c r="G682" s="32" t="s">
        <v>62</v>
      </c>
      <c r="H682" s="34">
        <v>61556.995909999998</v>
      </c>
      <c r="I682" s="34">
        <v>61556.995909999998</v>
      </c>
      <c r="J682" s="32" t="s">
        <v>55</v>
      </c>
      <c r="K682" s="32" t="s">
        <v>55</v>
      </c>
      <c r="L682" s="32">
        <v>1.6</v>
      </c>
      <c r="M682" s="32" t="s">
        <v>56</v>
      </c>
      <c r="N682" s="32">
        <v>3</v>
      </c>
      <c r="O682" s="32">
        <v>6.9</v>
      </c>
      <c r="P682" s="32">
        <v>3</v>
      </c>
      <c r="Q682" s="32">
        <v>1100</v>
      </c>
      <c r="R682" s="32">
        <v>0.915094768</v>
      </c>
      <c r="S682" s="32" t="s">
        <v>57</v>
      </c>
      <c r="T682" s="32">
        <v>13</v>
      </c>
      <c r="U682" s="32">
        <v>0</v>
      </c>
      <c r="V682" s="32">
        <v>13</v>
      </c>
      <c r="W682" s="32">
        <v>0</v>
      </c>
      <c r="X682" s="32" t="s">
        <v>56</v>
      </c>
      <c r="Y682" s="32" t="s">
        <v>64</v>
      </c>
    </row>
    <row r="683" spans="1:25">
      <c r="A683" s="32" t="s">
        <v>771</v>
      </c>
      <c r="B683" s="33">
        <v>44624</v>
      </c>
      <c r="C683" s="32" t="s">
        <v>69</v>
      </c>
      <c r="D683" s="32" t="s">
        <v>102</v>
      </c>
      <c r="E683" s="32">
        <v>45</v>
      </c>
      <c r="F683" s="32">
        <v>805</v>
      </c>
      <c r="G683" s="32" t="s">
        <v>83</v>
      </c>
      <c r="H683" s="34">
        <v>39542.710200000001</v>
      </c>
      <c r="I683" s="34">
        <v>39542.710200000001</v>
      </c>
      <c r="J683" s="32" t="s">
        <v>128</v>
      </c>
      <c r="K683" s="32" t="s">
        <v>128</v>
      </c>
      <c r="L683" s="32">
        <v>3</v>
      </c>
      <c r="M683" s="32" t="s">
        <v>56</v>
      </c>
      <c r="N683" s="32">
        <v>3</v>
      </c>
      <c r="O683" s="32">
        <v>0.2</v>
      </c>
      <c r="P683" s="32">
        <v>4</v>
      </c>
      <c r="Q683" s="32">
        <v>1600</v>
      </c>
      <c r="R683" s="32">
        <v>0.83916323299999995</v>
      </c>
      <c r="S683" s="32" t="s">
        <v>57</v>
      </c>
      <c r="T683" s="32">
        <v>13</v>
      </c>
      <c r="U683" s="32">
        <v>0</v>
      </c>
      <c r="V683" s="32">
        <v>13</v>
      </c>
      <c r="W683" s="32">
        <v>0</v>
      </c>
      <c r="X683" s="32" t="s">
        <v>58</v>
      </c>
      <c r="Y683" s="32" t="s">
        <v>59</v>
      </c>
    </row>
    <row r="684" spans="1:25">
      <c r="A684" s="32" t="s">
        <v>772</v>
      </c>
      <c r="B684" s="33">
        <v>44625</v>
      </c>
      <c r="C684" s="32" t="s">
        <v>66</v>
      </c>
      <c r="D684" s="32" t="s">
        <v>104</v>
      </c>
      <c r="E684" s="32">
        <v>57</v>
      </c>
      <c r="F684" s="32">
        <v>776</v>
      </c>
      <c r="G684" s="32" t="s">
        <v>62</v>
      </c>
      <c r="H684" s="34">
        <v>45934.758629999997</v>
      </c>
      <c r="I684" s="34">
        <v>45934.758629999997</v>
      </c>
      <c r="J684" s="32" t="s">
        <v>55</v>
      </c>
      <c r="K684" s="32" t="s">
        <v>55</v>
      </c>
      <c r="L684" s="32">
        <v>0.1</v>
      </c>
      <c r="M684" s="32" t="s">
        <v>56</v>
      </c>
      <c r="N684" s="32">
        <v>6</v>
      </c>
      <c r="O684" s="32">
        <v>1.8</v>
      </c>
      <c r="P684" s="32">
        <v>2</v>
      </c>
      <c r="Q684" s="32">
        <v>800</v>
      </c>
      <c r="R684" s="32">
        <v>0.741794909</v>
      </c>
      <c r="S684" s="32" t="s">
        <v>57</v>
      </c>
      <c r="T684" s="32">
        <v>16</v>
      </c>
      <c r="U684" s="32">
        <v>0</v>
      </c>
      <c r="V684" s="32">
        <v>16</v>
      </c>
      <c r="W684" s="32">
        <v>0</v>
      </c>
      <c r="X684" s="32" t="s">
        <v>56</v>
      </c>
      <c r="Y684" s="32" t="s">
        <v>64</v>
      </c>
    </row>
    <row r="685" spans="1:25">
      <c r="A685" s="32" t="s">
        <v>773</v>
      </c>
      <c r="B685" s="33">
        <v>44626</v>
      </c>
      <c r="C685" s="32" t="s">
        <v>66</v>
      </c>
      <c r="D685" s="32" t="s">
        <v>104</v>
      </c>
      <c r="E685" s="32">
        <v>57</v>
      </c>
      <c r="F685" s="32">
        <v>498</v>
      </c>
      <c r="G685" s="32" t="s">
        <v>83</v>
      </c>
      <c r="H685" s="34">
        <v>308816.11050000001</v>
      </c>
      <c r="J685" s="32" t="s">
        <v>88</v>
      </c>
      <c r="K685" s="32" t="s">
        <v>88</v>
      </c>
      <c r="L685" s="32">
        <v>3.6</v>
      </c>
      <c r="M685" s="32" t="s">
        <v>56</v>
      </c>
      <c r="N685" s="32">
        <v>1</v>
      </c>
      <c r="O685" s="32">
        <v>2.5</v>
      </c>
      <c r="P685" s="32">
        <v>2</v>
      </c>
      <c r="Q685" s="32">
        <v>800</v>
      </c>
      <c r="R685" s="32">
        <v>0.625477112</v>
      </c>
      <c r="S685" s="32" t="s">
        <v>57</v>
      </c>
      <c r="T685" s="32">
        <v>17</v>
      </c>
      <c r="U685" s="32">
        <v>0</v>
      </c>
      <c r="V685" s="32">
        <v>17</v>
      </c>
      <c r="W685" s="32">
        <v>0</v>
      </c>
      <c r="X685" s="32" t="s">
        <v>56</v>
      </c>
      <c r="Y685" s="32" t="s">
        <v>64</v>
      </c>
    </row>
    <row r="686" spans="1:25">
      <c r="A686" s="32" t="s">
        <v>774</v>
      </c>
      <c r="B686" s="33">
        <v>44628</v>
      </c>
      <c r="C686" s="32" t="s">
        <v>69</v>
      </c>
      <c r="D686" s="32" t="s">
        <v>97</v>
      </c>
      <c r="E686" s="32">
        <v>43</v>
      </c>
      <c r="F686" s="32">
        <v>781</v>
      </c>
      <c r="G686" s="32" t="s">
        <v>62</v>
      </c>
      <c r="H686" s="34">
        <v>97771.986180000007</v>
      </c>
      <c r="I686" s="34">
        <v>97771.986180000007</v>
      </c>
      <c r="J686" s="32" t="s">
        <v>55</v>
      </c>
      <c r="K686" s="32" t="s">
        <v>55</v>
      </c>
      <c r="L686" s="32">
        <v>5</v>
      </c>
      <c r="M686" s="32" t="s">
        <v>56</v>
      </c>
      <c r="N686" s="32">
        <v>3</v>
      </c>
      <c r="O686" s="32">
        <v>5.3</v>
      </c>
      <c r="P686" s="32">
        <v>4</v>
      </c>
      <c r="Q686" s="32">
        <v>1800</v>
      </c>
      <c r="R686" s="32">
        <v>0.49318123200000002</v>
      </c>
      <c r="S686" s="32" t="s">
        <v>57</v>
      </c>
      <c r="T686" s="32">
        <v>22</v>
      </c>
      <c r="U686" s="32">
        <v>0</v>
      </c>
      <c r="V686" s="32">
        <v>22</v>
      </c>
      <c r="W686" s="32">
        <v>0</v>
      </c>
      <c r="X686" s="32" t="s">
        <v>56</v>
      </c>
      <c r="Y686" s="32" t="s">
        <v>64</v>
      </c>
    </row>
    <row r="687" spans="1:25">
      <c r="A687" s="32" t="s">
        <v>775</v>
      </c>
      <c r="B687" s="33">
        <v>44630</v>
      </c>
      <c r="C687" s="32" t="s">
        <v>69</v>
      </c>
      <c r="D687" s="32" t="s">
        <v>102</v>
      </c>
      <c r="E687" s="32">
        <v>35</v>
      </c>
      <c r="F687" s="32">
        <v>658</v>
      </c>
      <c r="G687" s="32" t="s">
        <v>62</v>
      </c>
      <c r="H687" s="34">
        <v>123114.5089</v>
      </c>
      <c r="I687" s="34">
        <v>123114.5089</v>
      </c>
      <c r="J687" s="32" t="s">
        <v>128</v>
      </c>
      <c r="K687" s="32" t="s">
        <v>128</v>
      </c>
      <c r="L687" s="32">
        <v>1.9</v>
      </c>
      <c r="M687" s="32" t="s">
        <v>56</v>
      </c>
      <c r="N687" s="32">
        <v>2</v>
      </c>
      <c r="O687" s="32">
        <v>5.4</v>
      </c>
      <c r="P687" s="32">
        <v>3</v>
      </c>
      <c r="Q687" s="32">
        <v>1800</v>
      </c>
      <c r="R687" s="32">
        <v>0.34828682399999999</v>
      </c>
      <c r="S687" s="32" t="s">
        <v>57</v>
      </c>
      <c r="T687" s="32">
        <v>23</v>
      </c>
      <c r="U687" s="32">
        <v>0</v>
      </c>
      <c r="V687" s="32">
        <v>23</v>
      </c>
      <c r="W687" s="32">
        <v>0</v>
      </c>
      <c r="X687" s="32" t="s">
        <v>56</v>
      </c>
      <c r="Y687" s="32" t="s">
        <v>64</v>
      </c>
    </row>
    <row r="688" spans="1:25">
      <c r="A688" s="32" t="s">
        <v>776</v>
      </c>
      <c r="B688" s="33">
        <v>44633</v>
      </c>
      <c r="C688" s="32" t="s">
        <v>66</v>
      </c>
      <c r="D688" s="32" t="s">
        <v>72</v>
      </c>
      <c r="E688" s="32">
        <v>38</v>
      </c>
      <c r="F688" s="32">
        <v>779</v>
      </c>
      <c r="G688" s="32" t="s">
        <v>54</v>
      </c>
      <c r="H688" s="34">
        <v>46932.238570000001</v>
      </c>
      <c r="J688" s="32" t="s">
        <v>55</v>
      </c>
      <c r="K688" s="32" t="s">
        <v>55</v>
      </c>
      <c r="L688" s="32">
        <v>5.6</v>
      </c>
      <c r="M688" s="32" t="s">
        <v>56</v>
      </c>
      <c r="N688" s="32">
        <v>4</v>
      </c>
      <c r="O688" s="32">
        <v>2.7</v>
      </c>
      <c r="P688" s="32">
        <v>3</v>
      </c>
      <c r="Q688" s="32">
        <v>800</v>
      </c>
      <c r="R688" s="32">
        <v>0.19449527799999999</v>
      </c>
      <c r="S688" s="32" t="s">
        <v>57</v>
      </c>
      <c r="T688" s="32">
        <v>20</v>
      </c>
      <c r="U688" s="32">
        <v>1</v>
      </c>
      <c r="V688" s="32">
        <v>20</v>
      </c>
      <c r="W688" s="32">
        <v>0</v>
      </c>
      <c r="X688" s="32" t="s">
        <v>56</v>
      </c>
      <c r="Y688" s="32" t="s">
        <v>64</v>
      </c>
    </row>
    <row r="689" spans="1:25">
      <c r="A689" s="32" t="s">
        <v>777</v>
      </c>
      <c r="B689" s="33">
        <v>44634</v>
      </c>
      <c r="C689" s="32" t="s">
        <v>69</v>
      </c>
      <c r="D689" s="32" t="s">
        <v>97</v>
      </c>
      <c r="E689" s="32">
        <v>41</v>
      </c>
      <c r="F689" s="32">
        <v>580</v>
      </c>
      <c r="G689" s="32" t="s">
        <v>76</v>
      </c>
      <c r="H689" s="34">
        <v>26773.073710000001</v>
      </c>
      <c r="J689" s="32" t="s">
        <v>55</v>
      </c>
      <c r="K689" s="32" t="s">
        <v>55</v>
      </c>
      <c r="L689" s="32">
        <v>2</v>
      </c>
      <c r="M689" s="32" t="s">
        <v>56</v>
      </c>
      <c r="N689" s="32">
        <v>3</v>
      </c>
      <c r="O689" s="32">
        <v>4.3</v>
      </c>
      <c r="P689" s="32">
        <v>3</v>
      </c>
      <c r="Q689" s="32">
        <v>1500</v>
      </c>
      <c r="R689" s="32">
        <v>3.5735266000000002E-2</v>
      </c>
      <c r="S689" s="32" t="s">
        <v>57</v>
      </c>
      <c r="T689" s="32">
        <v>19</v>
      </c>
      <c r="U689" s="32">
        <v>0</v>
      </c>
      <c r="V689" s="32">
        <v>19</v>
      </c>
      <c r="W689" s="32">
        <v>0</v>
      </c>
      <c r="X689" s="32" t="s">
        <v>56</v>
      </c>
      <c r="Y689" s="32" t="s">
        <v>64</v>
      </c>
    </row>
    <row r="690" spans="1:25">
      <c r="A690" s="32" t="s">
        <v>778</v>
      </c>
      <c r="B690" s="33">
        <v>44636</v>
      </c>
      <c r="C690" s="32" t="s">
        <v>69</v>
      </c>
      <c r="D690" s="32" t="s">
        <v>97</v>
      </c>
      <c r="E690" s="32">
        <v>57</v>
      </c>
      <c r="F690" s="32">
        <v>549</v>
      </c>
      <c r="G690" s="32" t="s">
        <v>54</v>
      </c>
      <c r="H690" s="34">
        <v>47146.71243</v>
      </c>
      <c r="I690" s="34">
        <v>47146.71243</v>
      </c>
      <c r="J690" s="32" t="s">
        <v>55</v>
      </c>
      <c r="K690" s="32" t="s">
        <v>55</v>
      </c>
      <c r="L690" s="32">
        <v>8</v>
      </c>
      <c r="M690" s="32" t="s">
        <v>56</v>
      </c>
      <c r="N690" s="32">
        <v>2</v>
      </c>
      <c r="O690" s="32">
        <v>2.7</v>
      </c>
      <c r="P690" s="32">
        <v>3</v>
      </c>
      <c r="Q690" s="32">
        <v>1050</v>
      </c>
      <c r="R690" s="32">
        <v>0.12393762</v>
      </c>
      <c r="S690" s="32" t="s">
        <v>57</v>
      </c>
      <c r="T690" s="32">
        <v>21</v>
      </c>
      <c r="U690" s="32">
        <v>1</v>
      </c>
      <c r="V690" s="32">
        <v>21</v>
      </c>
      <c r="W690" s="32">
        <v>0</v>
      </c>
      <c r="X690" s="32" t="s">
        <v>56</v>
      </c>
      <c r="Y690" s="32" t="s">
        <v>64</v>
      </c>
    </row>
    <row r="691" spans="1:25">
      <c r="A691" s="32" t="s">
        <v>779</v>
      </c>
      <c r="B691" s="33">
        <v>44638</v>
      </c>
      <c r="C691" s="32" t="s">
        <v>69</v>
      </c>
      <c r="D691" s="32" t="s">
        <v>94</v>
      </c>
      <c r="E691" s="32">
        <v>44</v>
      </c>
      <c r="F691" s="32">
        <v>570</v>
      </c>
      <c r="G691" s="32" t="s">
        <v>83</v>
      </c>
      <c r="H691" s="34">
        <v>30255.660510000002</v>
      </c>
      <c r="I691" s="34">
        <v>30255.660510000002</v>
      </c>
      <c r="J691" s="32" t="s">
        <v>63</v>
      </c>
      <c r="K691" s="32" t="s">
        <v>63</v>
      </c>
      <c r="L691" s="32">
        <v>4.4000000000000004</v>
      </c>
      <c r="M691" s="32" t="s">
        <v>56</v>
      </c>
      <c r="N691" s="32">
        <v>2</v>
      </c>
      <c r="O691" s="32">
        <v>1.6</v>
      </c>
      <c r="P691" s="32">
        <v>2</v>
      </c>
      <c r="Q691" s="32">
        <v>1200</v>
      </c>
      <c r="R691" s="32">
        <v>0.28044446499999998</v>
      </c>
      <c r="S691" s="32" t="s">
        <v>105</v>
      </c>
      <c r="Y691" s="32" t="s">
        <v>106</v>
      </c>
    </row>
    <row r="692" spans="1:25">
      <c r="A692" s="32" t="s">
        <v>780</v>
      </c>
      <c r="B692" s="33">
        <v>44641</v>
      </c>
      <c r="C692" s="32" t="s">
        <v>52</v>
      </c>
      <c r="D692" s="32" t="s">
        <v>120</v>
      </c>
      <c r="E692" s="32">
        <v>40</v>
      </c>
      <c r="F692" s="32">
        <v>530</v>
      </c>
      <c r="G692" s="32" t="s">
        <v>76</v>
      </c>
      <c r="H692" s="34">
        <v>3237179</v>
      </c>
      <c r="I692" s="34">
        <v>3237179</v>
      </c>
      <c r="J692" s="32" t="s">
        <v>128</v>
      </c>
      <c r="K692" s="32" t="s">
        <v>128</v>
      </c>
      <c r="L692" s="32">
        <v>8.6</v>
      </c>
      <c r="M692" s="32" t="s">
        <v>56</v>
      </c>
      <c r="N692" s="32">
        <v>2</v>
      </c>
      <c r="O692" s="32">
        <v>3.7</v>
      </c>
      <c r="P692" s="32">
        <v>3</v>
      </c>
      <c r="Q692" s="32">
        <v>0</v>
      </c>
      <c r="R692" s="32">
        <v>0.42978723400000002</v>
      </c>
      <c r="S692" s="32" t="s">
        <v>105</v>
      </c>
      <c r="T692" s="32">
        <v>0</v>
      </c>
      <c r="U692" s="32">
        <v>0</v>
      </c>
      <c r="V692" s="32">
        <v>0</v>
      </c>
      <c r="W692" s="32">
        <v>0</v>
      </c>
      <c r="X692" s="32" t="s">
        <v>58</v>
      </c>
      <c r="Y692" s="32" t="s">
        <v>106</v>
      </c>
    </row>
    <row r="693" spans="1:25">
      <c r="A693" s="32" t="s">
        <v>781</v>
      </c>
      <c r="B693" s="33">
        <v>44643</v>
      </c>
      <c r="C693" s="32" t="s">
        <v>69</v>
      </c>
      <c r="D693" s="32" t="s">
        <v>70</v>
      </c>
      <c r="E693" s="32">
        <v>37</v>
      </c>
      <c r="F693" s="32">
        <v>613</v>
      </c>
      <c r="G693" s="32" t="s">
        <v>54</v>
      </c>
      <c r="H693" s="34">
        <v>124100.20699999999</v>
      </c>
      <c r="J693" s="32" t="s">
        <v>55</v>
      </c>
      <c r="K693" s="32" t="s">
        <v>55</v>
      </c>
      <c r="L693" s="32">
        <v>0.1</v>
      </c>
      <c r="M693" s="32" t="s">
        <v>56</v>
      </c>
      <c r="N693" s="32">
        <v>4</v>
      </c>
      <c r="O693" s="32">
        <v>4.5999999999999996</v>
      </c>
      <c r="P693" s="32">
        <v>1</v>
      </c>
      <c r="Q693" s="32">
        <v>1200</v>
      </c>
      <c r="R693" s="32">
        <v>0.56815090300000004</v>
      </c>
      <c r="S693" s="32" t="s">
        <v>57</v>
      </c>
      <c r="T693" s="32">
        <v>16</v>
      </c>
      <c r="U693" s="32">
        <v>0</v>
      </c>
      <c r="V693" s="32">
        <v>16</v>
      </c>
      <c r="W693" s="32">
        <v>0</v>
      </c>
      <c r="X693" s="32" t="s">
        <v>58</v>
      </c>
      <c r="Y693" s="32" t="s">
        <v>59</v>
      </c>
    </row>
    <row r="694" spans="1:25">
      <c r="A694" s="32" t="s">
        <v>782</v>
      </c>
      <c r="B694" s="33">
        <v>44644</v>
      </c>
      <c r="C694" s="32" t="s">
        <v>66</v>
      </c>
      <c r="D694" s="32" t="s">
        <v>72</v>
      </c>
      <c r="E694" s="32">
        <v>28</v>
      </c>
      <c r="F694" s="32">
        <v>717</v>
      </c>
      <c r="G694" s="32" t="s">
        <v>62</v>
      </c>
      <c r="H694" s="34">
        <v>81385.889160000006</v>
      </c>
      <c r="I694" s="34">
        <v>81385.889160000006</v>
      </c>
      <c r="J694" s="32" t="s">
        <v>55</v>
      </c>
      <c r="K694" s="32" t="s">
        <v>55</v>
      </c>
      <c r="L694" s="32">
        <v>5.2</v>
      </c>
      <c r="M694" s="32" t="s">
        <v>56</v>
      </c>
      <c r="N694" s="32">
        <v>3</v>
      </c>
      <c r="O694" s="32">
        <v>4.3</v>
      </c>
      <c r="P694" s="32">
        <v>2</v>
      </c>
      <c r="Q694" s="32">
        <v>950</v>
      </c>
      <c r="R694" s="32">
        <v>0.69200090999999997</v>
      </c>
      <c r="S694" s="32" t="s">
        <v>57</v>
      </c>
      <c r="T694" s="32">
        <v>10</v>
      </c>
      <c r="U694" s="32">
        <v>0</v>
      </c>
      <c r="V694" s="32">
        <v>10</v>
      </c>
      <c r="W694" s="32">
        <v>0</v>
      </c>
      <c r="X694" s="32" t="s">
        <v>58</v>
      </c>
      <c r="Y694" s="32" t="s">
        <v>59</v>
      </c>
    </row>
    <row r="695" spans="1:25">
      <c r="A695" s="32" t="s">
        <v>783</v>
      </c>
      <c r="B695" s="33">
        <v>44644</v>
      </c>
      <c r="C695" s="32" t="s">
        <v>69</v>
      </c>
      <c r="D695" s="32" t="s">
        <v>86</v>
      </c>
      <c r="E695" s="32">
        <v>42</v>
      </c>
      <c r="F695" s="32">
        <v>769</v>
      </c>
      <c r="G695" s="32" t="s">
        <v>62</v>
      </c>
      <c r="H695" s="34">
        <v>96790.494439999995</v>
      </c>
      <c r="I695" s="34">
        <v>96790.494439999995</v>
      </c>
      <c r="J695" s="32" t="s">
        <v>55</v>
      </c>
      <c r="K695" s="32" t="s">
        <v>55</v>
      </c>
      <c r="L695" s="32">
        <v>7.2</v>
      </c>
      <c r="M695" s="32" t="s">
        <v>56</v>
      </c>
      <c r="N695" s="32">
        <v>3</v>
      </c>
      <c r="O695" s="32">
        <v>6.6</v>
      </c>
      <c r="P695" s="32">
        <v>2</v>
      </c>
      <c r="Q695" s="32">
        <v>1050</v>
      </c>
      <c r="R695" s="32">
        <v>0.79817345500000003</v>
      </c>
      <c r="S695" s="32" t="s">
        <v>57</v>
      </c>
      <c r="T695" s="32">
        <v>20</v>
      </c>
      <c r="U695" s="32">
        <v>0</v>
      </c>
      <c r="V695" s="32">
        <v>20</v>
      </c>
      <c r="W695" s="32">
        <v>0</v>
      </c>
      <c r="X695" s="32" t="s">
        <v>58</v>
      </c>
      <c r="Y695" s="32" t="s">
        <v>59</v>
      </c>
    </row>
    <row r="696" spans="1:25">
      <c r="A696" s="32" t="s">
        <v>784</v>
      </c>
      <c r="B696" s="33">
        <v>44645</v>
      </c>
      <c r="C696" s="32" t="s">
        <v>66</v>
      </c>
      <c r="D696" s="32" t="s">
        <v>67</v>
      </c>
      <c r="E696" s="32">
        <v>41</v>
      </c>
      <c r="F696" s="32">
        <v>715</v>
      </c>
      <c r="G696" s="32" t="s">
        <v>62</v>
      </c>
      <c r="H696" s="34">
        <v>34645.905899999998</v>
      </c>
      <c r="I696" s="34">
        <v>34645.905899999998</v>
      </c>
      <c r="J696" s="32" t="s">
        <v>90</v>
      </c>
      <c r="K696" s="32" t="s">
        <v>90</v>
      </c>
      <c r="L696" s="32">
        <v>1.4</v>
      </c>
      <c r="M696" s="32" t="s">
        <v>56</v>
      </c>
      <c r="N696" s="32">
        <v>2</v>
      </c>
      <c r="O696" s="32">
        <v>3.7</v>
      </c>
      <c r="P696" s="32">
        <v>2</v>
      </c>
      <c r="Q696" s="32">
        <v>1300</v>
      </c>
      <c r="R696" s="32">
        <v>0.88395631200000002</v>
      </c>
      <c r="S696" s="32" t="s">
        <v>105</v>
      </c>
      <c r="Y696" s="32" t="s">
        <v>106</v>
      </c>
    </row>
    <row r="697" spans="1:25">
      <c r="A697" s="32" t="s">
        <v>785</v>
      </c>
      <c r="B697" s="33">
        <v>44646</v>
      </c>
      <c r="C697" s="32" t="s">
        <v>52</v>
      </c>
      <c r="D697" s="32" t="s">
        <v>120</v>
      </c>
      <c r="E697" s="32">
        <v>59</v>
      </c>
      <c r="F697" s="32">
        <v>787</v>
      </c>
      <c r="G697" s="32" t="s">
        <v>83</v>
      </c>
      <c r="H697" s="34">
        <v>114654.1826</v>
      </c>
      <c r="I697" s="34">
        <v>114654.1826</v>
      </c>
      <c r="J697" s="32" t="s">
        <v>63</v>
      </c>
      <c r="K697" s="32" t="s">
        <v>63</v>
      </c>
      <c r="L697" s="32">
        <v>1.9</v>
      </c>
      <c r="M697" s="32" t="s">
        <v>56</v>
      </c>
      <c r="N697" s="32">
        <v>3</v>
      </c>
      <c r="O697" s="32">
        <v>0.2</v>
      </c>
      <c r="P697" s="32">
        <v>2</v>
      </c>
      <c r="Q697" s="32">
        <v>1200</v>
      </c>
      <c r="R697" s="32">
        <v>0.94715812300000002</v>
      </c>
      <c r="S697" s="32" t="s">
        <v>57</v>
      </c>
      <c r="T697" s="32">
        <v>17</v>
      </c>
      <c r="U697" s="32">
        <v>0</v>
      </c>
      <c r="V697" s="32">
        <v>17</v>
      </c>
      <c r="W697" s="32">
        <v>0</v>
      </c>
      <c r="X697" s="32" t="s">
        <v>56</v>
      </c>
      <c r="Y697" s="32" t="s">
        <v>64</v>
      </c>
    </row>
    <row r="698" spans="1:25">
      <c r="A698" s="32" t="s">
        <v>786</v>
      </c>
      <c r="B698" s="33">
        <v>44646</v>
      </c>
      <c r="C698" s="32" t="s">
        <v>66</v>
      </c>
      <c r="D698" s="32" t="s">
        <v>116</v>
      </c>
      <c r="E698" s="32">
        <v>43</v>
      </c>
      <c r="F698" s="32">
        <v>775</v>
      </c>
      <c r="G698" s="32" t="s">
        <v>76</v>
      </c>
      <c r="H698" s="34">
        <v>24177.31799</v>
      </c>
      <c r="I698" s="34">
        <v>24177.31799</v>
      </c>
      <c r="J698" s="32" t="s">
        <v>55</v>
      </c>
      <c r="K698" s="32" t="s">
        <v>55</v>
      </c>
      <c r="L698" s="32">
        <v>10.5</v>
      </c>
      <c r="M698" s="32" t="s">
        <v>56</v>
      </c>
      <c r="N698" s="32">
        <v>4</v>
      </c>
      <c r="O698" s="32">
        <v>0.6</v>
      </c>
      <c r="P698" s="32">
        <v>3</v>
      </c>
      <c r="Q698" s="32">
        <v>1450</v>
      </c>
      <c r="R698" s="32">
        <v>0.98616436900000004</v>
      </c>
      <c r="S698" s="32" t="s">
        <v>57</v>
      </c>
      <c r="T698" s="32">
        <v>14</v>
      </c>
      <c r="U698" s="32">
        <v>1</v>
      </c>
      <c r="V698" s="32">
        <v>14</v>
      </c>
      <c r="W698" s="32">
        <v>0</v>
      </c>
      <c r="X698" s="32" t="s">
        <v>56</v>
      </c>
      <c r="Y698" s="32" t="s">
        <v>64</v>
      </c>
    </row>
    <row r="699" spans="1:25">
      <c r="A699" s="32" t="s">
        <v>787</v>
      </c>
      <c r="B699" s="33">
        <v>44648</v>
      </c>
      <c r="C699" s="32" t="s">
        <v>69</v>
      </c>
      <c r="D699" s="32" t="s">
        <v>97</v>
      </c>
      <c r="E699" s="32">
        <v>45</v>
      </c>
      <c r="F699" s="32">
        <v>797</v>
      </c>
      <c r="G699" s="32" t="s">
        <v>62</v>
      </c>
      <c r="H699" s="34">
        <v>19488.034299999999</v>
      </c>
      <c r="I699" s="34">
        <v>19488.034299999999</v>
      </c>
      <c r="J699" s="32" t="s">
        <v>55</v>
      </c>
      <c r="K699" s="32" t="s">
        <v>55</v>
      </c>
      <c r="L699" s="32">
        <v>3.8</v>
      </c>
      <c r="M699" s="32" t="s">
        <v>56</v>
      </c>
      <c r="N699" s="32">
        <v>3</v>
      </c>
      <c r="O699" s="32">
        <v>1</v>
      </c>
      <c r="P699" s="32">
        <v>3</v>
      </c>
      <c r="Q699" s="32">
        <v>2000</v>
      </c>
      <c r="R699" s="32">
        <v>0.99997861899999996</v>
      </c>
      <c r="S699" s="32" t="s">
        <v>105</v>
      </c>
      <c r="Y699" s="32" t="s">
        <v>106</v>
      </c>
    </row>
    <row r="700" spans="1:25">
      <c r="A700" s="32" t="s">
        <v>788</v>
      </c>
      <c r="B700" s="33">
        <v>44651</v>
      </c>
      <c r="C700" s="32" t="s">
        <v>69</v>
      </c>
      <c r="D700" s="32" t="s">
        <v>70</v>
      </c>
      <c r="E700" s="32">
        <v>28</v>
      </c>
      <c r="F700" s="32">
        <v>724</v>
      </c>
      <c r="G700" s="32" t="s">
        <v>54</v>
      </c>
      <c r="H700" s="34">
        <v>29582.441019999998</v>
      </c>
      <c r="I700" s="34">
        <v>29582.441019999998</v>
      </c>
      <c r="J700" s="32" t="s">
        <v>55</v>
      </c>
      <c r="K700" s="32" t="s">
        <v>73</v>
      </c>
      <c r="L700" s="32">
        <v>0.9</v>
      </c>
      <c r="M700" s="32" t="s">
        <v>56</v>
      </c>
      <c r="N700" s="32">
        <v>2</v>
      </c>
      <c r="O700" s="32">
        <v>1.1000000000000001</v>
      </c>
      <c r="P700" s="32">
        <v>3</v>
      </c>
      <c r="Q700" s="32">
        <v>900</v>
      </c>
      <c r="R700" s="32">
        <v>0.98824798300000005</v>
      </c>
      <c r="S700" s="32" t="s">
        <v>57</v>
      </c>
      <c r="T700" s="32">
        <v>17</v>
      </c>
      <c r="U700" s="32">
        <v>0</v>
      </c>
      <c r="V700" s="32">
        <v>17</v>
      </c>
      <c r="W700" s="32">
        <v>0</v>
      </c>
      <c r="X700" s="32" t="s">
        <v>58</v>
      </c>
      <c r="Y700" s="32" t="s">
        <v>59</v>
      </c>
    </row>
    <row r="701" spans="1:25">
      <c r="A701" s="32" t="s">
        <v>789</v>
      </c>
      <c r="B701" s="33">
        <v>44651</v>
      </c>
      <c r="C701" s="32" t="s">
        <v>66</v>
      </c>
      <c r="D701" s="32" t="s">
        <v>116</v>
      </c>
      <c r="E701" s="32">
        <v>54</v>
      </c>
      <c r="F701" s="32">
        <v>720</v>
      </c>
      <c r="G701" s="32" t="s">
        <v>83</v>
      </c>
      <c r="H701" s="34">
        <v>36221.34562</v>
      </c>
      <c r="J701" s="32" t="s">
        <v>55</v>
      </c>
      <c r="K701" s="32" t="s">
        <v>55</v>
      </c>
      <c r="L701" s="32">
        <v>1.8</v>
      </c>
      <c r="M701" s="32" t="s">
        <v>56</v>
      </c>
      <c r="N701" s="32">
        <v>3</v>
      </c>
      <c r="O701" s="32">
        <v>1.8</v>
      </c>
      <c r="P701" s="32">
        <v>3</v>
      </c>
      <c r="Q701" s="32">
        <v>1100</v>
      </c>
      <c r="R701" s="32">
        <v>0.95127212299999997</v>
      </c>
      <c r="S701" s="32" t="s">
        <v>57</v>
      </c>
      <c r="T701" s="32">
        <v>15</v>
      </c>
      <c r="U701" s="32">
        <v>1</v>
      </c>
      <c r="V701" s="32">
        <v>15</v>
      </c>
      <c r="W701" s="32">
        <v>0</v>
      </c>
      <c r="X701" s="32" t="s">
        <v>56</v>
      </c>
      <c r="Y701" s="32" t="s">
        <v>64</v>
      </c>
    </row>
    <row r="702" spans="1:25">
      <c r="A702" s="32" t="s">
        <v>790</v>
      </c>
      <c r="B702" s="33">
        <v>44651</v>
      </c>
      <c r="C702" s="32" t="s">
        <v>66</v>
      </c>
      <c r="D702" s="32" t="s">
        <v>116</v>
      </c>
      <c r="E702" s="32">
        <v>37</v>
      </c>
      <c r="F702" s="32">
        <v>713</v>
      </c>
      <c r="G702" s="32" t="s">
        <v>54</v>
      </c>
      <c r="H702" s="34">
        <v>45387.078889999997</v>
      </c>
      <c r="I702" s="34">
        <v>45387.078889999997</v>
      </c>
      <c r="J702" s="32" t="s">
        <v>55</v>
      </c>
      <c r="K702" s="32" t="s">
        <v>55</v>
      </c>
      <c r="L702" s="32">
        <v>0.9</v>
      </c>
      <c r="M702" s="32" t="s">
        <v>56</v>
      </c>
      <c r="N702" s="32">
        <v>4</v>
      </c>
      <c r="O702" s="32">
        <v>3.4</v>
      </c>
      <c r="P702" s="32">
        <v>3</v>
      </c>
      <c r="Q702" s="32">
        <v>1650</v>
      </c>
      <c r="R702" s="32">
        <v>0.889995604</v>
      </c>
      <c r="S702" s="32" t="s">
        <v>57</v>
      </c>
      <c r="T702" s="32">
        <v>13</v>
      </c>
      <c r="U702" s="32">
        <v>0</v>
      </c>
      <c r="V702" s="32">
        <v>13</v>
      </c>
      <c r="W702" s="32">
        <v>1</v>
      </c>
      <c r="X702" s="32" t="s">
        <v>56</v>
      </c>
      <c r="Y702" s="32" t="s">
        <v>64</v>
      </c>
    </row>
    <row r="703" spans="1:25">
      <c r="A703" s="32" t="s">
        <v>791</v>
      </c>
      <c r="B703" s="33">
        <v>44658</v>
      </c>
      <c r="C703" s="32" t="s">
        <v>66</v>
      </c>
      <c r="D703" s="32" t="s">
        <v>75</v>
      </c>
      <c r="E703" s="32">
        <v>35</v>
      </c>
      <c r="F703" s="32">
        <v>747</v>
      </c>
      <c r="G703" s="32" t="s">
        <v>62</v>
      </c>
      <c r="H703" s="34">
        <v>62496.480029999999</v>
      </c>
      <c r="I703" s="34">
        <v>62496.480029999999</v>
      </c>
      <c r="J703" s="32" t="s">
        <v>55</v>
      </c>
      <c r="K703" s="32" t="s">
        <v>55</v>
      </c>
      <c r="L703" s="32">
        <v>1</v>
      </c>
      <c r="M703" s="32" t="s">
        <v>56</v>
      </c>
      <c r="N703" s="32">
        <v>1</v>
      </c>
      <c r="O703" s="32">
        <v>5</v>
      </c>
      <c r="P703" s="32">
        <v>2</v>
      </c>
      <c r="Q703" s="32">
        <v>1200</v>
      </c>
      <c r="R703" s="32">
        <v>0.80598376299999996</v>
      </c>
      <c r="S703" s="32" t="s">
        <v>57</v>
      </c>
      <c r="T703" s="32">
        <v>18</v>
      </c>
      <c r="U703" s="32">
        <v>1</v>
      </c>
      <c r="V703" s="32">
        <v>18</v>
      </c>
      <c r="W703" s="32">
        <v>0</v>
      </c>
      <c r="X703" s="32" t="s">
        <v>56</v>
      </c>
      <c r="Y703" s="32" t="s">
        <v>64</v>
      </c>
    </row>
    <row r="704" spans="1:25">
      <c r="A704" s="32" t="s">
        <v>792</v>
      </c>
      <c r="B704" s="33">
        <v>44661</v>
      </c>
      <c r="C704" s="32" t="s">
        <v>52</v>
      </c>
      <c r="D704" s="32" t="s">
        <v>120</v>
      </c>
      <c r="E704" s="32">
        <v>50</v>
      </c>
      <c r="F704" s="32">
        <v>650</v>
      </c>
      <c r="G704" s="32" t="s">
        <v>54</v>
      </c>
      <c r="H704" s="34">
        <v>315536.81550000003</v>
      </c>
      <c r="I704" s="34">
        <v>315536.81550000003</v>
      </c>
      <c r="J704" s="32" t="s">
        <v>55</v>
      </c>
      <c r="K704" s="32" t="s">
        <v>55</v>
      </c>
      <c r="L704" s="32">
        <v>27</v>
      </c>
      <c r="M704" s="32" t="s">
        <v>56</v>
      </c>
      <c r="N704" s="32">
        <v>4</v>
      </c>
      <c r="O704" s="32">
        <v>6.5</v>
      </c>
      <c r="P704" s="32">
        <v>4</v>
      </c>
      <c r="Q704" s="32">
        <v>1200</v>
      </c>
      <c r="R704" s="32">
        <v>0.70138271699999999</v>
      </c>
      <c r="S704" s="32" t="s">
        <v>57</v>
      </c>
      <c r="T704" s="32">
        <v>6</v>
      </c>
      <c r="U704" s="32">
        <v>0</v>
      </c>
      <c r="V704" s="32">
        <v>6</v>
      </c>
      <c r="W704" s="32">
        <v>0</v>
      </c>
      <c r="X704" s="32" t="s">
        <v>58</v>
      </c>
      <c r="Y704" s="32" t="s">
        <v>59</v>
      </c>
    </row>
    <row r="705" spans="1:25">
      <c r="A705" s="32" t="s">
        <v>793</v>
      </c>
      <c r="B705" s="33">
        <v>44662</v>
      </c>
      <c r="C705" s="32" t="s">
        <v>69</v>
      </c>
      <c r="D705" s="32" t="s">
        <v>97</v>
      </c>
      <c r="E705" s="32">
        <v>25</v>
      </c>
      <c r="F705" s="32">
        <v>649</v>
      </c>
      <c r="G705" s="32" t="s">
        <v>83</v>
      </c>
      <c r="H705" s="34">
        <v>92264.841469999999</v>
      </c>
      <c r="I705" s="34">
        <v>92264.841469999999</v>
      </c>
      <c r="J705" s="32" t="s">
        <v>55</v>
      </c>
      <c r="K705" s="32" t="s">
        <v>55</v>
      </c>
      <c r="L705" s="32">
        <v>22</v>
      </c>
      <c r="M705" s="32" t="s">
        <v>56</v>
      </c>
      <c r="N705" s="32">
        <v>2</v>
      </c>
      <c r="O705" s="32">
        <v>0.6</v>
      </c>
      <c r="P705" s="32">
        <v>2</v>
      </c>
      <c r="Q705" s="32">
        <v>1800</v>
      </c>
      <c r="R705" s="32">
        <v>0.57886454499999995</v>
      </c>
      <c r="S705" s="32" t="s">
        <v>57</v>
      </c>
      <c r="T705" s="32">
        <v>13</v>
      </c>
      <c r="U705" s="32">
        <v>0</v>
      </c>
      <c r="V705" s="32">
        <v>13</v>
      </c>
      <c r="W705" s="32">
        <v>0</v>
      </c>
      <c r="X705" s="32" t="s">
        <v>56</v>
      </c>
      <c r="Y705" s="32" t="s">
        <v>64</v>
      </c>
    </row>
    <row r="706" spans="1:25">
      <c r="A706" s="32" t="s">
        <v>794</v>
      </c>
      <c r="B706" s="33">
        <v>44666</v>
      </c>
      <c r="C706" s="32" t="s">
        <v>66</v>
      </c>
      <c r="D706" s="32" t="s">
        <v>67</v>
      </c>
      <c r="E706" s="32">
        <v>32</v>
      </c>
      <c r="F706" s="32">
        <v>594</v>
      </c>
      <c r="G706" s="32" t="s">
        <v>83</v>
      </c>
      <c r="H706" s="34">
        <v>46635.527719999998</v>
      </c>
      <c r="I706" s="34">
        <v>46635.527719999998</v>
      </c>
      <c r="J706" s="32" t="s">
        <v>90</v>
      </c>
      <c r="K706" s="32" t="s">
        <v>90</v>
      </c>
      <c r="L706" s="32">
        <v>5.5</v>
      </c>
      <c r="M706" s="32" t="s">
        <v>56</v>
      </c>
      <c r="N706" s="32">
        <v>4</v>
      </c>
      <c r="O706" s="32">
        <v>2.8</v>
      </c>
      <c r="P706" s="32">
        <v>3</v>
      </c>
      <c r="Q706" s="32">
        <v>1250</v>
      </c>
      <c r="R706" s="32">
        <v>0.44155902800000002</v>
      </c>
      <c r="S706" s="32" t="s">
        <v>57</v>
      </c>
      <c r="T706" s="32">
        <v>19</v>
      </c>
      <c r="U706" s="32">
        <v>1</v>
      </c>
      <c r="V706" s="32">
        <v>19</v>
      </c>
      <c r="W706" s="32">
        <v>0</v>
      </c>
      <c r="X706" s="32" t="s">
        <v>56</v>
      </c>
      <c r="Y706" s="32" t="s">
        <v>64</v>
      </c>
    </row>
    <row r="707" spans="1:25">
      <c r="A707" s="32" t="s">
        <v>795</v>
      </c>
      <c r="B707" s="33">
        <v>44667</v>
      </c>
      <c r="C707" s="32" t="s">
        <v>52</v>
      </c>
      <c r="D707" s="32" t="s">
        <v>187</v>
      </c>
      <c r="E707" s="32">
        <v>59</v>
      </c>
      <c r="F707" s="32">
        <v>754</v>
      </c>
      <c r="G707" s="32" t="s">
        <v>76</v>
      </c>
      <c r="H707" s="34">
        <v>13311.216249999999</v>
      </c>
      <c r="I707" s="34">
        <v>13311.216249999999</v>
      </c>
      <c r="J707" s="32" t="s">
        <v>55</v>
      </c>
      <c r="K707" s="32" t="s">
        <v>55</v>
      </c>
      <c r="L707" s="32">
        <v>1.4</v>
      </c>
      <c r="M707" s="32" t="s">
        <v>56</v>
      </c>
      <c r="N707" s="32">
        <v>3</v>
      </c>
      <c r="O707" s="32">
        <v>0.5</v>
      </c>
      <c r="P707" s="32">
        <v>3</v>
      </c>
      <c r="Q707" s="32">
        <v>1250</v>
      </c>
      <c r="R707" s="32">
        <v>0.29297369499999998</v>
      </c>
      <c r="S707" s="32" t="s">
        <v>105</v>
      </c>
      <c r="Y707" s="32" t="s">
        <v>106</v>
      </c>
    </row>
    <row r="708" spans="1:25">
      <c r="A708" s="32" t="s">
        <v>796</v>
      </c>
      <c r="B708" s="33">
        <v>44668</v>
      </c>
      <c r="C708" s="32" t="s">
        <v>69</v>
      </c>
      <c r="D708" s="32" t="s">
        <v>97</v>
      </c>
      <c r="E708" s="32">
        <v>30</v>
      </c>
      <c r="F708" s="32">
        <v>810</v>
      </c>
      <c r="G708" s="32" t="s">
        <v>54</v>
      </c>
      <c r="H708" s="34">
        <v>13958.056210000001</v>
      </c>
      <c r="I708" s="34">
        <v>13958.056210000001</v>
      </c>
      <c r="J708" s="32" t="s">
        <v>55</v>
      </c>
      <c r="K708" s="32" t="s">
        <v>55</v>
      </c>
      <c r="L708" s="32">
        <v>4.2</v>
      </c>
      <c r="M708" s="32" t="s">
        <v>56</v>
      </c>
      <c r="N708" s="32">
        <v>8</v>
      </c>
      <c r="O708" s="32">
        <v>7.9</v>
      </c>
      <c r="P708" s="32">
        <v>1</v>
      </c>
      <c r="Q708" s="32">
        <v>1350</v>
      </c>
      <c r="R708" s="32">
        <v>0.13690422099999999</v>
      </c>
      <c r="S708" s="32" t="s">
        <v>105</v>
      </c>
      <c r="Y708" s="32" t="s">
        <v>106</v>
      </c>
    </row>
    <row r="709" spans="1:25">
      <c r="A709" s="32" t="s">
        <v>797</v>
      </c>
      <c r="B709" s="33">
        <v>44671</v>
      </c>
      <c r="C709" s="32" t="s">
        <v>69</v>
      </c>
      <c r="D709" s="32" t="s">
        <v>86</v>
      </c>
      <c r="E709" s="32">
        <v>30</v>
      </c>
      <c r="F709" s="32">
        <v>799</v>
      </c>
      <c r="G709" s="32" t="s">
        <v>54</v>
      </c>
      <c r="H709" s="34">
        <v>100433.51029999999</v>
      </c>
      <c r="I709" s="34">
        <v>100433.51029999999</v>
      </c>
      <c r="J709" s="32" t="s">
        <v>55</v>
      </c>
      <c r="K709" s="32" t="s">
        <v>55</v>
      </c>
      <c r="L709" s="32">
        <v>5.3</v>
      </c>
      <c r="M709" s="32" t="s">
        <v>56</v>
      </c>
      <c r="N709" s="32">
        <v>5</v>
      </c>
      <c r="O709" s="32">
        <v>1.6</v>
      </c>
      <c r="P709" s="32">
        <v>4</v>
      </c>
      <c r="Q709" s="32">
        <v>900</v>
      </c>
      <c r="R709" s="32">
        <v>2.266253E-2</v>
      </c>
      <c r="S709" s="32" t="s">
        <v>57</v>
      </c>
      <c r="T709" s="32">
        <v>20</v>
      </c>
      <c r="U709" s="32">
        <v>0</v>
      </c>
      <c r="V709" s="32">
        <v>20</v>
      </c>
      <c r="W709" s="32">
        <v>0</v>
      </c>
      <c r="X709" s="32" t="s">
        <v>56</v>
      </c>
      <c r="Y709" s="32" t="s">
        <v>64</v>
      </c>
    </row>
    <row r="710" spans="1:25">
      <c r="A710" s="32" t="s">
        <v>798</v>
      </c>
      <c r="B710" s="33">
        <v>44673</v>
      </c>
      <c r="C710" s="32" t="s">
        <v>66</v>
      </c>
      <c r="D710" s="32" t="s">
        <v>72</v>
      </c>
      <c r="E710" s="32">
        <v>33</v>
      </c>
      <c r="F710" s="32">
        <v>481</v>
      </c>
      <c r="G710" s="32" t="s">
        <v>76</v>
      </c>
      <c r="H710" s="34">
        <v>87739.672789999997</v>
      </c>
      <c r="I710" s="34">
        <v>87739.672789999997</v>
      </c>
      <c r="J710" s="32" t="s">
        <v>77</v>
      </c>
      <c r="K710" s="32" t="s">
        <v>77</v>
      </c>
      <c r="L710" s="32">
        <v>1.6</v>
      </c>
      <c r="M710" s="32" t="s">
        <v>56</v>
      </c>
      <c r="N710" s="32">
        <v>2</v>
      </c>
      <c r="O710" s="32">
        <v>4.8</v>
      </c>
      <c r="P710" s="32">
        <v>2</v>
      </c>
      <c r="Q710" s="32">
        <v>1150</v>
      </c>
      <c r="R710" s="32">
        <v>0.18165035800000001</v>
      </c>
      <c r="S710" s="32" t="s">
        <v>57</v>
      </c>
      <c r="T710" s="32">
        <v>12</v>
      </c>
      <c r="U710" s="32">
        <v>0</v>
      </c>
      <c r="V710" s="32">
        <v>12</v>
      </c>
      <c r="W710" s="32">
        <v>0</v>
      </c>
      <c r="X710" s="32" t="s">
        <v>56</v>
      </c>
      <c r="Y710" s="32" t="s">
        <v>64</v>
      </c>
    </row>
    <row r="711" spans="1:25">
      <c r="A711" s="32" t="s">
        <v>799</v>
      </c>
      <c r="B711" s="33">
        <v>44674</v>
      </c>
      <c r="C711" s="32" t="s">
        <v>69</v>
      </c>
      <c r="D711" s="32" t="s">
        <v>86</v>
      </c>
      <c r="E711" s="32">
        <v>47</v>
      </c>
      <c r="F711" s="32">
        <v>765</v>
      </c>
      <c r="G711" s="32" t="s">
        <v>54</v>
      </c>
      <c r="H711" s="34">
        <v>40513.848980000002</v>
      </c>
      <c r="I711" s="34">
        <v>40513.848980000002</v>
      </c>
      <c r="J711" s="32" t="s">
        <v>55</v>
      </c>
      <c r="K711" s="32" t="s">
        <v>55</v>
      </c>
      <c r="L711" s="32">
        <v>3.7</v>
      </c>
      <c r="M711" s="32" t="s">
        <v>56</v>
      </c>
      <c r="N711" s="32">
        <v>4</v>
      </c>
      <c r="O711" s="32">
        <v>4.9000000000000004</v>
      </c>
      <c r="P711" s="32">
        <v>3</v>
      </c>
      <c r="Q711" s="32">
        <v>800</v>
      </c>
      <c r="R711" s="32">
        <v>0.33599784799999999</v>
      </c>
      <c r="S711" s="32" t="s">
        <v>57</v>
      </c>
      <c r="T711" s="32">
        <v>14</v>
      </c>
      <c r="U711" s="32">
        <v>0</v>
      </c>
      <c r="V711" s="32">
        <v>14</v>
      </c>
      <c r="W711" s="32">
        <v>0</v>
      </c>
      <c r="X711" s="32" t="s">
        <v>56</v>
      </c>
      <c r="Y711" s="32" t="s">
        <v>64</v>
      </c>
    </row>
    <row r="712" spans="1:25">
      <c r="A712" s="32" t="s">
        <v>800</v>
      </c>
      <c r="B712" s="33">
        <v>44674</v>
      </c>
      <c r="C712" s="32" t="s">
        <v>52</v>
      </c>
      <c r="D712" s="32" t="s">
        <v>187</v>
      </c>
      <c r="E712" s="32">
        <v>43</v>
      </c>
      <c r="F712" s="32">
        <v>792</v>
      </c>
      <c r="G712" s="32" t="s">
        <v>62</v>
      </c>
      <c r="H712" s="34">
        <v>88834.562709999998</v>
      </c>
      <c r="I712" s="34">
        <v>88834.562709999998</v>
      </c>
      <c r="J712" s="32" t="s">
        <v>55</v>
      </c>
      <c r="K712" s="32" t="s">
        <v>55</v>
      </c>
      <c r="L712" s="32">
        <v>2.1</v>
      </c>
      <c r="M712" s="32" t="s">
        <v>58</v>
      </c>
      <c r="N712" s="32">
        <v>3</v>
      </c>
      <c r="O712" s="32">
        <v>2.7</v>
      </c>
      <c r="P712" s="32">
        <v>2</v>
      </c>
      <c r="Q712" s="32">
        <v>2000</v>
      </c>
      <c r="R712" s="32">
        <v>0.48176212699999998</v>
      </c>
      <c r="S712" s="32" t="s">
        <v>105</v>
      </c>
      <c r="Y712" s="32" t="s">
        <v>106</v>
      </c>
    </row>
    <row r="713" spans="1:25">
      <c r="A713" s="32" t="s">
        <v>801</v>
      </c>
      <c r="B713" s="33">
        <v>44675</v>
      </c>
      <c r="C713" s="32" t="s">
        <v>52</v>
      </c>
      <c r="D713" s="32" t="s">
        <v>61</v>
      </c>
      <c r="E713" s="32">
        <v>37</v>
      </c>
      <c r="F713" s="32">
        <v>779</v>
      </c>
      <c r="G713" s="32" t="s">
        <v>54</v>
      </c>
      <c r="H713" s="34">
        <v>43166.95895</v>
      </c>
      <c r="J713" s="32" t="s">
        <v>55</v>
      </c>
      <c r="K713" s="32" t="s">
        <v>55</v>
      </c>
      <c r="L713" s="32">
        <v>4</v>
      </c>
      <c r="M713" s="32" t="s">
        <v>56</v>
      </c>
      <c r="N713" s="32">
        <v>0</v>
      </c>
      <c r="O713" s="32">
        <v>1</v>
      </c>
      <c r="P713" s="32">
        <v>2</v>
      </c>
      <c r="Q713" s="32">
        <v>1100</v>
      </c>
      <c r="R713" s="32">
        <v>0.61521958399999999</v>
      </c>
      <c r="S713" s="32" t="s">
        <v>57</v>
      </c>
      <c r="T713" s="32">
        <v>22</v>
      </c>
      <c r="U713" s="32">
        <v>0</v>
      </c>
      <c r="V713" s="32">
        <v>22</v>
      </c>
      <c r="W713" s="32">
        <v>0</v>
      </c>
      <c r="X713" s="32" t="s">
        <v>56</v>
      </c>
      <c r="Y713" s="32" t="s">
        <v>64</v>
      </c>
    </row>
    <row r="714" spans="1:25">
      <c r="A714" s="32" t="s">
        <v>802</v>
      </c>
      <c r="B714" s="33">
        <v>44677</v>
      </c>
      <c r="C714" s="32" t="s">
        <v>52</v>
      </c>
      <c r="D714" s="32" t="s">
        <v>187</v>
      </c>
      <c r="E714" s="32">
        <v>44</v>
      </c>
      <c r="F714" s="32">
        <v>739</v>
      </c>
      <c r="G714" s="32" t="s">
        <v>62</v>
      </c>
      <c r="H714" s="34">
        <v>21467.59333</v>
      </c>
      <c r="I714" s="34">
        <v>21467.59333</v>
      </c>
      <c r="J714" s="32" t="s">
        <v>55</v>
      </c>
      <c r="K714" s="32" t="s">
        <v>55</v>
      </c>
      <c r="L714" s="32">
        <v>1.4</v>
      </c>
      <c r="M714" s="32" t="s">
        <v>56</v>
      </c>
      <c r="N714" s="32">
        <v>2</v>
      </c>
      <c r="O714" s="32">
        <v>2.5</v>
      </c>
      <c r="P714" s="32">
        <v>1</v>
      </c>
      <c r="Q714" s="32">
        <v>1200</v>
      </c>
      <c r="R714" s="32">
        <v>0.73296099100000001</v>
      </c>
      <c r="S714" s="32" t="s">
        <v>105</v>
      </c>
      <c r="Y714" s="32" t="s">
        <v>106</v>
      </c>
    </row>
    <row r="715" spans="1:25">
      <c r="A715" s="32" t="s">
        <v>803</v>
      </c>
      <c r="B715" s="33">
        <v>44677</v>
      </c>
      <c r="C715" s="32" t="s">
        <v>69</v>
      </c>
      <c r="D715" s="32" t="s">
        <v>70</v>
      </c>
      <c r="E715" s="32">
        <v>51</v>
      </c>
      <c r="F715" s="32">
        <v>572</v>
      </c>
      <c r="G715" s="32" t="s">
        <v>54</v>
      </c>
      <c r="H715" s="34">
        <v>39653.344839999998</v>
      </c>
      <c r="I715" s="34">
        <v>39653.344839999998</v>
      </c>
      <c r="J715" s="32" t="s">
        <v>55</v>
      </c>
      <c r="K715" s="32" t="s">
        <v>55</v>
      </c>
      <c r="L715" s="32">
        <v>3.7</v>
      </c>
      <c r="M715" s="32" t="s">
        <v>56</v>
      </c>
      <c r="N715" s="32">
        <v>2</v>
      </c>
      <c r="O715" s="32">
        <v>19.899999999999999</v>
      </c>
      <c r="P715" s="32">
        <v>3</v>
      </c>
      <c r="Q715" s="32">
        <v>850</v>
      </c>
      <c r="R715" s="32">
        <v>0.83197859100000005</v>
      </c>
      <c r="S715" s="32" t="s">
        <v>57</v>
      </c>
      <c r="T715" s="32">
        <v>11</v>
      </c>
      <c r="U715" s="32">
        <v>0</v>
      </c>
      <c r="V715" s="32">
        <v>11</v>
      </c>
      <c r="W715" s="32">
        <v>0</v>
      </c>
      <c r="X715" s="32" t="s">
        <v>58</v>
      </c>
      <c r="Y715" s="32" t="s">
        <v>59</v>
      </c>
    </row>
    <row r="716" spans="1:25">
      <c r="A716" s="32" t="s">
        <v>804</v>
      </c>
      <c r="B716" s="33">
        <v>44679</v>
      </c>
      <c r="C716" s="32" t="s">
        <v>69</v>
      </c>
      <c r="D716" s="32" t="s">
        <v>102</v>
      </c>
      <c r="E716" s="32">
        <v>29</v>
      </c>
      <c r="F716" s="32">
        <v>505</v>
      </c>
      <c r="G716" s="32" t="s">
        <v>76</v>
      </c>
      <c r="H716" s="34">
        <v>291911.46529999998</v>
      </c>
      <c r="I716" s="34">
        <v>291911.46529999998</v>
      </c>
      <c r="J716" s="32" t="s">
        <v>55</v>
      </c>
      <c r="K716" s="32" t="s">
        <v>55</v>
      </c>
      <c r="L716" s="32">
        <v>8.1</v>
      </c>
      <c r="M716" s="32" t="s">
        <v>56</v>
      </c>
      <c r="N716" s="32">
        <v>2</v>
      </c>
      <c r="O716" s="32">
        <v>4.0999999999999996</v>
      </c>
      <c r="P716" s="32">
        <v>3</v>
      </c>
      <c r="Q716" s="32">
        <v>850</v>
      </c>
      <c r="R716" s="32">
        <v>0.90974293799999995</v>
      </c>
      <c r="S716" s="32" t="s">
        <v>57</v>
      </c>
      <c r="T716" s="32">
        <v>12</v>
      </c>
      <c r="U716" s="32">
        <v>0</v>
      </c>
      <c r="V716" s="32">
        <v>12</v>
      </c>
      <c r="W716" s="32">
        <v>0</v>
      </c>
      <c r="X716" s="32" t="s">
        <v>56</v>
      </c>
      <c r="Y716" s="32" t="s">
        <v>64</v>
      </c>
    </row>
    <row r="717" spans="1:25">
      <c r="A717" s="32" t="s">
        <v>805</v>
      </c>
      <c r="B717" s="33">
        <v>44681</v>
      </c>
      <c r="C717" s="32" t="s">
        <v>66</v>
      </c>
      <c r="D717" s="32" t="s">
        <v>72</v>
      </c>
      <c r="E717" s="32">
        <v>44</v>
      </c>
      <c r="F717" s="32">
        <v>614</v>
      </c>
      <c r="G717" s="32" t="s">
        <v>62</v>
      </c>
      <c r="H717" s="34">
        <v>56764.2048</v>
      </c>
      <c r="I717" s="34">
        <v>56764.2048</v>
      </c>
      <c r="J717" s="32" t="s">
        <v>55</v>
      </c>
      <c r="K717" s="32" t="s">
        <v>55</v>
      </c>
      <c r="L717" s="32">
        <v>0.8</v>
      </c>
      <c r="M717" s="32" t="s">
        <v>56</v>
      </c>
      <c r="N717" s="32">
        <v>6</v>
      </c>
      <c r="O717" s="32">
        <v>8.8000000000000007</v>
      </c>
      <c r="P717" s="32">
        <v>3</v>
      </c>
      <c r="Q717" s="32">
        <v>1050</v>
      </c>
      <c r="R717" s="32">
        <v>0.96426750699999997</v>
      </c>
      <c r="S717" s="32" t="s">
        <v>57</v>
      </c>
      <c r="T717" s="32">
        <v>16</v>
      </c>
      <c r="U717" s="32">
        <v>0</v>
      </c>
      <c r="V717" s="32">
        <v>16</v>
      </c>
      <c r="W717" s="32">
        <v>0</v>
      </c>
      <c r="X717" s="32" t="s">
        <v>56</v>
      </c>
      <c r="Y717" s="32" t="s">
        <v>64</v>
      </c>
    </row>
    <row r="718" spans="1:25">
      <c r="A718" s="32" t="s">
        <v>806</v>
      </c>
      <c r="B718" s="33">
        <v>44683</v>
      </c>
      <c r="C718" s="32" t="s">
        <v>69</v>
      </c>
      <c r="D718" s="32" t="s">
        <v>86</v>
      </c>
      <c r="E718" s="32">
        <v>63</v>
      </c>
      <c r="F718" s="32">
        <v>685</v>
      </c>
      <c r="G718" s="32" t="s">
        <v>62</v>
      </c>
      <c r="H718" s="34">
        <v>206765.783</v>
      </c>
      <c r="I718" s="34">
        <v>206765.783</v>
      </c>
      <c r="J718" s="32" t="s">
        <v>55</v>
      </c>
      <c r="K718" s="32" t="s">
        <v>55</v>
      </c>
      <c r="L718" s="32">
        <v>2.4</v>
      </c>
      <c r="M718" s="32" t="s">
        <v>56</v>
      </c>
      <c r="N718" s="32">
        <v>4</v>
      </c>
      <c r="O718" s="32">
        <v>8.5</v>
      </c>
      <c r="P718" s="32">
        <v>2</v>
      </c>
      <c r="Q718" s="32">
        <v>1000</v>
      </c>
      <c r="R718" s="32">
        <v>0.99415944499999997</v>
      </c>
      <c r="S718" s="32" t="s">
        <v>57</v>
      </c>
      <c r="T718" s="32">
        <v>22</v>
      </c>
      <c r="U718" s="32">
        <v>1</v>
      </c>
      <c r="V718" s="32">
        <v>22</v>
      </c>
      <c r="W718" s="32">
        <v>0</v>
      </c>
      <c r="X718" s="32" t="s">
        <v>56</v>
      </c>
      <c r="Y718" s="32" t="s">
        <v>64</v>
      </c>
    </row>
    <row r="719" spans="1:25">
      <c r="A719" s="32" t="s">
        <v>807</v>
      </c>
      <c r="B719" s="33">
        <v>44688</v>
      </c>
      <c r="C719" s="32" t="s">
        <v>52</v>
      </c>
      <c r="D719" s="32" t="s">
        <v>53</v>
      </c>
      <c r="E719" s="32">
        <v>50</v>
      </c>
      <c r="F719" s="32">
        <v>711</v>
      </c>
      <c r="G719" s="32" t="s">
        <v>76</v>
      </c>
      <c r="H719" s="34">
        <v>54964.260060000001</v>
      </c>
      <c r="J719" s="32" t="s">
        <v>55</v>
      </c>
      <c r="K719" s="32" t="s">
        <v>55</v>
      </c>
      <c r="L719" s="32">
        <v>1.9</v>
      </c>
      <c r="M719" s="32" t="s">
        <v>58</v>
      </c>
      <c r="N719" s="32">
        <v>3</v>
      </c>
      <c r="O719" s="32">
        <v>8.8000000000000007</v>
      </c>
      <c r="P719" s="32">
        <v>2</v>
      </c>
      <c r="Q719" s="32">
        <v>1350</v>
      </c>
      <c r="R719" s="32">
        <v>0.99865514899999996</v>
      </c>
      <c r="S719" s="32" t="s">
        <v>57</v>
      </c>
      <c r="T719" s="32">
        <v>15</v>
      </c>
      <c r="U719" s="32">
        <v>0</v>
      </c>
      <c r="V719" s="32">
        <v>15</v>
      </c>
      <c r="W719" s="32">
        <v>0</v>
      </c>
      <c r="X719" s="32" t="s">
        <v>56</v>
      </c>
      <c r="Y719" s="32" t="s">
        <v>64</v>
      </c>
    </row>
    <row r="720" spans="1:25">
      <c r="A720" s="32" t="s">
        <v>808</v>
      </c>
      <c r="B720" s="33">
        <v>44688</v>
      </c>
      <c r="C720" s="32" t="s">
        <v>66</v>
      </c>
      <c r="D720" s="32" t="s">
        <v>75</v>
      </c>
      <c r="E720" s="32">
        <v>69</v>
      </c>
      <c r="F720" s="32">
        <v>792</v>
      </c>
      <c r="G720" s="32" t="s">
        <v>76</v>
      </c>
      <c r="H720" s="34">
        <v>50509.13809</v>
      </c>
      <c r="J720" s="32" t="s">
        <v>55</v>
      </c>
      <c r="K720" s="32" t="s">
        <v>55</v>
      </c>
      <c r="L720" s="32">
        <v>8.9</v>
      </c>
      <c r="M720" s="32" t="s">
        <v>58</v>
      </c>
      <c r="N720" s="32">
        <v>2</v>
      </c>
      <c r="O720" s="32">
        <v>1.3</v>
      </c>
      <c r="P720" s="32">
        <v>3</v>
      </c>
      <c r="Q720" s="32">
        <v>1400</v>
      </c>
      <c r="R720" s="32">
        <v>0.97763977499999999</v>
      </c>
      <c r="S720" s="32" t="s">
        <v>57</v>
      </c>
      <c r="T720" s="32">
        <v>14</v>
      </c>
      <c r="U720" s="32">
        <v>0</v>
      </c>
      <c r="V720" s="32">
        <v>14</v>
      </c>
      <c r="W720" s="32">
        <v>0</v>
      </c>
      <c r="X720" s="32" t="s">
        <v>56</v>
      </c>
      <c r="Y720" s="32" t="s">
        <v>64</v>
      </c>
    </row>
    <row r="721" spans="1:25">
      <c r="A721" s="32" t="s">
        <v>809</v>
      </c>
      <c r="B721" s="33">
        <v>44689</v>
      </c>
      <c r="C721" s="32" t="s">
        <v>69</v>
      </c>
      <c r="D721" s="32" t="s">
        <v>100</v>
      </c>
      <c r="E721" s="32">
        <v>34</v>
      </c>
      <c r="F721" s="32">
        <v>688</v>
      </c>
      <c r="G721" s="32" t="s">
        <v>62</v>
      </c>
      <c r="H721" s="34">
        <v>48433.437870000002</v>
      </c>
      <c r="I721" s="34">
        <v>48433.437870000002</v>
      </c>
      <c r="J721" s="32" t="s">
        <v>156</v>
      </c>
      <c r="K721" s="32" t="s">
        <v>156</v>
      </c>
      <c r="L721" s="32">
        <v>5.3</v>
      </c>
      <c r="M721" s="32" t="s">
        <v>56</v>
      </c>
      <c r="N721" s="32">
        <v>2</v>
      </c>
      <c r="O721" s="32">
        <v>0.3</v>
      </c>
      <c r="P721" s="32">
        <v>3</v>
      </c>
      <c r="Q721" s="32">
        <v>800</v>
      </c>
      <c r="R721" s="32">
        <v>0.93165016899999997</v>
      </c>
      <c r="S721" s="32" t="s">
        <v>57</v>
      </c>
      <c r="T721" s="32">
        <v>16</v>
      </c>
      <c r="U721" s="32">
        <v>0</v>
      </c>
      <c r="V721" s="32">
        <v>16</v>
      </c>
      <c r="W721" s="32">
        <v>0</v>
      </c>
      <c r="X721" s="32" t="s">
        <v>56</v>
      </c>
      <c r="Y721" s="32" t="s">
        <v>64</v>
      </c>
    </row>
    <row r="722" spans="1:25">
      <c r="A722" s="32" t="s">
        <v>810</v>
      </c>
      <c r="B722" s="33">
        <v>44691</v>
      </c>
      <c r="C722" s="32" t="s">
        <v>66</v>
      </c>
      <c r="D722" s="32" t="s">
        <v>67</v>
      </c>
      <c r="E722" s="32">
        <v>32</v>
      </c>
      <c r="F722" s="32">
        <v>724</v>
      </c>
      <c r="G722" s="32" t="s">
        <v>54</v>
      </c>
      <c r="H722" s="34">
        <v>53166.991119999999</v>
      </c>
      <c r="I722" s="34">
        <v>53166.991119999999</v>
      </c>
      <c r="J722" s="32" t="s">
        <v>63</v>
      </c>
      <c r="K722" s="32" t="s">
        <v>73</v>
      </c>
      <c r="L722" s="32">
        <v>4.7</v>
      </c>
      <c r="M722" s="32" t="s">
        <v>56</v>
      </c>
      <c r="N722" s="32">
        <v>5</v>
      </c>
      <c r="O722" s="32">
        <v>4.9000000000000004</v>
      </c>
      <c r="P722" s="32">
        <v>0</v>
      </c>
      <c r="Q722" s="32">
        <v>1200</v>
      </c>
      <c r="R722" s="32">
        <v>0.86186115600000002</v>
      </c>
      <c r="S722" s="32" t="s">
        <v>57</v>
      </c>
      <c r="T722" s="32">
        <v>14</v>
      </c>
      <c r="U722" s="32">
        <v>0</v>
      </c>
      <c r="V722" s="32">
        <v>14</v>
      </c>
      <c r="W722" s="32">
        <v>0</v>
      </c>
      <c r="X722" s="32" t="s">
        <v>58</v>
      </c>
      <c r="Y722" s="32" t="s">
        <v>59</v>
      </c>
    </row>
    <row r="723" spans="1:25">
      <c r="A723" s="32" t="s">
        <v>811</v>
      </c>
      <c r="B723" s="33">
        <v>44692</v>
      </c>
      <c r="C723" s="32" t="s">
        <v>69</v>
      </c>
      <c r="D723" s="32" t="s">
        <v>102</v>
      </c>
      <c r="E723" s="32">
        <v>26</v>
      </c>
      <c r="F723" s="32">
        <v>776</v>
      </c>
      <c r="G723" s="32" t="s">
        <v>83</v>
      </c>
      <c r="H723" s="34">
        <v>83256.841010000004</v>
      </c>
      <c r="I723" s="34">
        <v>83256.841010000004</v>
      </c>
      <c r="J723" s="32" t="s">
        <v>90</v>
      </c>
      <c r="K723" s="32" t="s">
        <v>90</v>
      </c>
      <c r="L723" s="32">
        <v>1.4</v>
      </c>
      <c r="M723" s="32" t="s">
        <v>56</v>
      </c>
      <c r="N723" s="32">
        <v>0</v>
      </c>
      <c r="O723" s="32">
        <v>0.5</v>
      </c>
      <c r="P723" s="32">
        <v>2</v>
      </c>
      <c r="Q723" s="32">
        <v>1000</v>
      </c>
      <c r="R723" s="32">
        <v>0.77005552700000002</v>
      </c>
      <c r="S723" s="32" t="s">
        <v>57</v>
      </c>
      <c r="T723" s="32">
        <v>16</v>
      </c>
      <c r="U723" s="32">
        <v>0</v>
      </c>
      <c r="V723" s="32">
        <v>16</v>
      </c>
      <c r="W723" s="32">
        <v>0</v>
      </c>
      <c r="X723" s="32" t="s">
        <v>56</v>
      </c>
      <c r="Y723" s="32" t="s">
        <v>64</v>
      </c>
    </row>
    <row r="724" spans="1:25">
      <c r="A724" s="32" t="s">
        <v>812</v>
      </c>
      <c r="B724" s="33">
        <v>44692</v>
      </c>
      <c r="C724" s="32" t="s">
        <v>66</v>
      </c>
      <c r="D724" s="32" t="s">
        <v>116</v>
      </c>
      <c r="E724" s="32">
        <v>34</v>
      </c>
      <c r="F724" s="32">
        <v>687</v>
      </c>
      <c r="G724" s="32" t="s">
        <v>83</v>
      </c>
      <c r="H724" s="34">
        <v>18330.623930000002</v>
      </c>
      <c r="J724" s="32" t="s">
        <v>55</v>
      </c>
      <c r="K724" s="32" t="s">
        <v>55</v>
      </c>
      <c r="L724" s="32">
        <v>6</v>
      </c>
      <c r="M724" s="32" t="s">
        <v>56</v>
      </c>
      <c r="N724" s="32">
        <v>3</v>
      </c>
      <c r="O724" s="32">
        <v>0.2</v>
      </c>
      <c r="P724" s="32">
        <v>3</v>
      </c>
      <c r="Q724" s="32">
        <v>900</v>
      </c>
      <c r="R724" s="32">
        <v>0.65857849499999999</v>
      </c>
      <c r="S724" s="32" t="s">
        <v>57</v>
      </c>
      <c r="T724" s="32">
        <v>15</v>
      </c>
      <c r="U724" s="32">
        <v>1</v>
      </c>
      <c r="V724" s="32">
        <v>15</v>
      </c>
      <c r="W724" s="32">
        <v>0</v>
      </c>
      <c r="X724" s="32" t="s">
        <v>58</v>
      </c>
      <c r="Y724" s="32" t="s">
        <v>59</v>
      </c>
    </row>
    <row r="725" spans="1:25">
      <c r="A725" s="32" t="s">
        <v>813</v>
      </c>
      <c r="B725" s="33">
        <v>44694</v>
      </c>
      <c r="C725" s="32" t="s">
        <v>66</v>
      </c>
      <c r="D725" s="32" t="s">
        <v>116</v>
      </c>
      <c r="E725" s="32">
        <v>28</v>
      </c>
      <c r="F725" s="32">
        <v>692</v>
      </c>
      <c r="G725" s="32" t="s">
        <v>62</v>
      </c>
      <c r="H725" s="34">
        <v>69655.522599999997</v>
      </c>
      <c r="I725" s="34">
        <v>69655.522599999997</v>
      </c>
      <c r="J725" s="32" t="s">
        <v>55</v>
      </c>
      <c r="K725" s="32" t="s">
        <v>55</v>
      </c>
      <c r="L725" s="32">
        <v>7.6</v>
      </c>
      <c r="M725" s="32" t="s">
        <v>56</v>
      </c>
      <c r="N725" s="32">
        <v>1</v>
      </c>
      <c r="O725" s="32">
        <v>5.0999999999999996</v>
      </c>
      <c r="P725" s="32">
        <v>1</v>
      </c>
      <c r="Q725" s="32">
        <v>1250</v>
      </c>
      <c r="R725" s="32">
        <v>0.53027778999999997</v>
      </c>
      <c r="S725" s="32" t="s">
        <v>57</v>
      </c>
      <c r="T725" s="32">
        <v>16</v>
      </c>
      <c r="U725" s="32">
        <v>0</v>
      </c>
      <c r="V725" s="32">
        <v>16</v>
      </c>
      <c r="W725" s="32">
        <v>0</v>
      </c>
      <c r="X725" s="32" t="s">
        <v>56</v>
      </c>
      <c r="Y725" s="32" t="s">
        <v>64</v>
      </c>
    </row>
    <row r="726" spans="1:25">
      <c r="A726" s="32" t="s">
        <v>814</v>
      </c>
      <c r="B726" s="33">
        <v>44696</v>
      </c>
      <c r="C726" s="32" t="s">
        <v>52</v>
      </c>
      <c r="D726" s="32" t="s">
        <v>53</v>
      </c>
      <c r="E726" s="32">
        <v>59</v>
      </c>
      <c r="F726" s="32">
        <v>758</v>
      </c>
      <c r="G726" s="32" t="s">
        <v>83</v>
      </c>
      <c r="H726" s="34">
        <v>70478.198480000006</v>
      </c>
      <c r="J726" s="32" t="s">
        <v>55</v>
      </c>
      <c r="K726" s="32" t="s">
        <v>55</v>
      </c>
      <c r="L726" s="32">
        <v>15.6</v>
      </c>
      <c r="M726" s="32" t="s">
        <v>56</v>
      </c>
      <c r="N726" s="32">
        <v>0</v>
      </c>
      <c r="O726" s="32">
        <v>0.5</v>
      </c>
      <c r="P726" s="32">
        <v>3</v>
      </c>
      <c r="Q726" s="32">
        <v>800</v>
      </c>
      <c r="R726" s="32">
        <v>0.38843091000000002</v>
      </c>
      <c r="S726" s="32" t="s">
        <v>57</v>
      </c>
      <c r="T726" s="32">
        <v>18</v>
      </c>
      <c r="U726" s="32">
        <v>0</v>
      </c>
      <c r="V726" s="32">
        <v>18</v>
      </c>
      <c r="W726" s="32">
        <v>0</v>
      </c>
      <c r="X726" s="32" t="s">
        <v>58</v>
      </c>
      <c r="Y726" s="32" t="s">
        <v>59</v>
      </c>
    </row>
    <row r="727" spans="1:25">
      <c r="A727" s="32" t="s">
        <v>815</v>
      </c>
      <c r="B727" s="33">
        <v>44698</v>
      </c>
      <c r="C727" s="32" t="s">
        <v>52</v>
      </c>
      <c r="D727" s="32" t="s">
        <v>79</v>
      </c>
      <c r="E727" s="32">
        <v>34</v>
      </c>
      <c r="F727" s="32">
        <v>717</v>
      </c>
      <c r="G727" s="32" t="s">
        <v>62</v>
      </c>
      <c r="H727" s="34">
        <v>24273.763739999999</v>
      </c>
      <c r="I727" s="34">
        <v>24273.763739999999</v>
      </c>
      <c r="J727" s="32" t="s">
        <v>55</v>
      </c>
      <c r="K727" s="32" t="s">
        <v>55</v>
      </c>
      <c r="L727" s="32">
        <v>3.8</v>
      </c>
      <c r="M727" s="32" t="s">
        <v>56</v>
      </c>
      <c r="N727" s="32">
        <v>1</v>
      </c>
      <c r="O727" s="32">
        <v>5</v>
      </c>
      <c r="P727" s="32">
        <v>4</v>
      </c>
      <c r="Q727" s="32">
        <v>1300</v>
      </c>
      <c r="R727" s="32">
        <v>0.236661393</v>
      </c>
      <c r="S727" s="32" t="s">
        <v>57</v>
      </c>
      <c r="T727" s="32">
        <v>13</v>
      </c>
      <c r="U727" s="32">
        <v>0</v>
      </c>
      <c r="V727" s="32">
        <v>13</v>
      </c>
      <c r="W727" s="32">
        <v>1</v>
      </c>
      <c r="X727" s="32" t="s">
        <v>56</v>
      </c>
      <c r="Y727" s="32" t="s">
        <v>64</v>
      </c>
    </row>
    <row r="728" spans="1:25">
      <c r="A728" s="32" t="s">
        <v>816</v>
      </c>
      <c r="B728" s="33">
        <v>44700</v>
      </c>
      <c r="C728" s="32" t="s">
        <v>66</v>
      </c>
      <c r="D728" s="32" t="s">
        <v>75</v>
      </c>
      <c r="E728" s="32">
        <v>32</v>
      </c>
      <c r="F728" s="32">
        <v>740</v>
      </c>
      <c r="G728" s="32" t="s">
        <v>54</v>
      </c>
      <c r="H728" s="34">
        <v>35164.329819999999</v>
      </c>
      <c r="I728" s="34">
        <v>35164.329819999999</v>
      </c>
      <c r="J728" s="32" t="s">
        <v>55</v>
      </c>
      <c r="K728" s="32" t="s">
        <v>55</v>
      </c>
      <c r="L728" s="32">
        <v>6.4</v>
      </c>
      <c r="M728" s="32" t="s">
        <v>56</v>
      </c>
      <c r="N728" s="32">
        <v>3</v>
      </c>
      <c r="O728" s="32">
        <v>6.6</v>
      </c>
      <c r="P728" s="32">
        <v>2</v>
      </c>
      <c r="Q728" s="32">
        <v>1700</v>
      </c>
      <c r="R728" s="32">
        <v>7.8846259000000002E-2</v>
      </c>
      <c r="S728" s="32" t="s">
        <v>57</v>
      </c>
      <c r="T728" s="32">
        <v>13</v>
      </c>
      <c r="U728" s="32">
        <v>0</v>
      </c>
      <c r="V728" s="32">
        <v>13</v>
      </c>
      <c r="W728" s="32">
        <v>0</v>
      </c>
      <c r="X728" s="32" t="s">
        <v>56</v>
      </c>
      <c r="Y728" s="32" t="s">
        <v>64</v>
      </c>
    </row>
    <row r="729" spans="1:25">
      <c r="A729" s="32" t="s">
        <v>817</v>
      </c>
      <c r="B729" s="33">
        <v>44701</v>
      </c>
      <c r="C729" s="32" t="s">
        <v>66</v>
      </c>
      <c r="D729" s="32" t="s">
        <v>104</v>
      </c>
      <c r="E729" s="32">
        <v>37</v>
      </c>
      <c r="F729" s="32">
        <v>745</v>
      </c>
      <c r="G729" s="32" t="s">
        <v>54</v>
      </c>
      <c r="H729" s="34">
        <v>62416.439559999999</v>
      </c>
      <c r="I729" s="34">
        <v>62416.439559999999</v>
      </c>
      <c r="J729" s="32" t="s">
        <v>128</v>
      </c>
      <c r="K729" s="32" t="s">
        <v>128</v>
      </c>
      <c r="L729" s="32">
        <v>7.3</v>
      </c>
      <c r="M729" s="32" t="s">
        <v>56</v>
      </c>
      <c r="N729" s="32">
        <v>3</v>
      </c>
      <c r="O729" s="32">
        <v>5.9</v>
      </c>
      <c r="P729" s="32">
        <v>3</v>
      </c>
      <c r="Q729" s="32">
        <v>1550</v>
      </c>
      <c r="R729" s="32">
        <v>8.0983036999999994E-2</v>
      </c>
      <c r="S729" s="32" t="s">
        <v>57</v>
      </c>
      <c r="T729" s="32">
        <v>20</v>
      </c>
      <c r="U729" s="32">
        <v>1</v>
      </c>
      <c r="V729" s="32">
        <v>20</v>
      </c>
      <c r="W729" s="32">
        <v>0</v>
      </c>
      <c r="X729" s="32" t="s">
        <v>56</v>
      </c>
      <c r="Y729" s="32" t="s">
        <v>64</v>
      </c>
    </row>
    <row r="730" spans="1:25">
      <c r="A730" s="32" t="s">
        <v>818</v>
      </c>
      <c r="B730" s="33">
        <v>44701</v>
      </c>
      <c r="C730" s="32" t="s">
        <v>52</v>
      </c>
      <c r="D730" s="32" t="s">
        <v>53</v>
      </c>
      <c r="E730" s="32">
        <v>29</v>
      </c>
      <c r="F730" s="32">
        <v>727</v>
      </c>
      <c r="G730" s="32" t="s">
        <v>76</v>
      </c>
      <c r="H730" s="34">
        <v>20464.583729999998</v>
      </c>
      <c r="J730" s="32" t="s">
        <v>55</v>
      </c>
      <c r="K730" s="32" t="s">
        <v>55</v>
      </c>
      <c r="L730" s="32">
        <v>3.7</v>
      </c>
      <c r="M730" s="32" t="s">
        <v>56</v>
      </c>
      <c r="N730" s="32">
        <v>0</v>
      </c>
      <c r="O730" s="32">
        <v>2.7</v>
      </c>
      <c r="P730" s="32">
        <v>2</v>
      </c>
      <c r="Q730" s="32">
        <v>1400</v>
      </c>
      <c r="R730" s="32">
        <v>0.23874358600000001</v>
      </c>
      <c r="S730" s="32" t="s">
        <v>57</v>
      </c>
      <c r="T730" s="32">
        <v>9</v>
      </c>
      <c r="U730" s="32">
        <v>0</v>
      </c>
      <c r="V730" s="32">
        <v>9</v>
      </c>
      <c r="W730" s="32">
        <v>0</v>
      </c>
      <c r="X730" s="32" t="s">
        <v>58</v>
      </c>
      <c r="Y730" s="32" t="s">
        <v>59</v>
      </c>
    </row>
    <row r="731" spans="1:25">
      <c r="A731" s="32" t="s">
        <v>819</v>
      </c>
      <c r="B731" s="33">
        <v>44703</v>
      </c>
      <c r="C731" s="32" t="s">
        <v>69</v>
      </c>
      <c r="D731" s="32" t="s">
        <v>94</v>
      </c>
      <c r="E731" s="32">
        <v>41</v>
      </c>
      <c r="F731" s="32">
        <v>735</v>
      </c>
      <c r="G731" s="32" t="s">
        <v>83</v>
      </c>
      <c r="H731" s="34">
        <v>164965.58309999999</v>
      </c>
      <c r="I731" s="34">
        <v>164965.58309999999</v>
      </c>
      <c r="J731" s="32" t="s">
        <v>63</v>
      </c>
      <c r="K731" s="32" t="s">
        <v>63</v>
      </c>
      <c r="L731" s="32">
        <v>0.5</v>
      </c>
      <c r="M731" s="32" t="s">
        <v>56</v>
      </c>
      <c r="N731" s="32">
        <v>3</v>
      </c>
      <c r="O731" s="32">
        <v>5.4</v>
      </c>
      <c r="P731" s="32">
        <v>3</v>
      </c>
      <c r="Q731" s="32">
        <v>1300</v>
      </c>
      <c r="R731" s="32">
        <v>0.39040532700000002</v>
      </c>
      <c r="S731" s="32" t="s">
        <v>57</v>
      </c>
      <c r="T731" s="32">
        <v>14</v>
      </c>
      <c r="U731" s="32">
        <v>0</v>
      </c>
      <c r="V731" s="32">
        <v>14</v>
      </c>
      <c r="W731" s="32">
        <v>0</v>
      </c>
      <c r="X731" s="32" t="s">
        <v>56</v>
      </c>
      <c r="Y731" s="32" t="s">
        <v>64</v>
      </c>
    </row>
    <row r="732" spans="1:25">
      <c r="A732" s="32" t="s">
        <v>820</v>
      </c>
      <c r="B732" s="33">
        <v>44703</v>
      </c>
      <c r="C732" s="32" t="s">
        <v>52</v>
      </c>
      <c r="D732" s="32" t="s">
        <v>187</v>
      </c>
      <c r="E732" s="32">
        <v>57</v>
      </c>
      <c r="F732" s="32">
        <v>782</v>
      </c>
      <c r="G732" s="32" t="s">
        <v>83</v>
      </c>
      <c r="H732" s="34">
        <v>114492.5273</v>
      </c>
      <c r="I732" s="34">
        <v>114492.5273</v>
      </c>
      <c r="J732" s="32" t="s">
        <v>55</v>
      </c>
      <c r="K732" s="32" t="s">
        <v>55</v>
      </c>
      <c r="L732" s="32">
        <v>2.4</v>
      </c>
      <c r="M732" s="32" t="s">
        <v>56</v>
      </c>
      <c r="N732" s="32">
        <v>7</v>
      </c>
      <c r="O732" s="32">
        <v>7.6</v>
      </c>
      <c r="P732" s="32">
        <v>3</v>
      </c>
      <c r="Q732" s="32">
        <v>1100</v>
      </c>
      <c r="R732" s="32">
        <v>0.53209399499999999</v>
      </c>
      <c r="S732" s="32" t="s">
        <v>57</v>
      </c>
      <c r="T732" s="32">
        <v>7</v>
      </c>
      <c r="U732" s="32">
        <v>0</v>
      </c>
      <c r="V732" s="32">
        <v>7</v>
      </c>
      <c r="W732" s="32">
        <v>0</v>
      </c>
      <c r="X732" s="32" t="s">
        <v>58</v>
      </c>
      <c r="Y732" s="32" t="s">
        <v>59</v>
      </c>
    </row>
    <row r="733" spans="1:25">
      <c r="A733" s="32" t="s">
        <v>821</v>
      </c>
      <c r="B733" s="33">
        <v>44704</v>
      </c>
      <c r="C733" s="32" t="s">
        <v>69</v>
      </c>
      <c r="D733" s="32" t="s">
        <v>94</v>
      </c>
      <c r="E733" s="32">
        <v>49</v>
      </c>
      <c r="F733" s="32">
        <v>753</v>
      </c>
      <c r="G733" s="32" t="s">
        <v>54</v>
      </c>
      <c r="H733" s="34">
        <v>27812.865160000001</v>
      </c>
      <c r="I733" s="34">
        <v>27812.865160000001</v>
      </c>
      <c r="J733" s="32" t="s">
        <v>63</v>
      </c>
      <c r="K733" s="32" t="s">
        <v>63</v>
      </c>
      <c r="L733" s="32">
        <v>2.1</v>
      </c>
      <c r="M733" s="32" t="s">
        <v>56</v>
      </c>
      <c r="N733" s="32">
        <v>3</v>
      </c>
      <c r="O733" s="32">
        <v>5.5</v>
      </c>
      <c r="P733" s="32">
        <v>2</v>
      </c>
      <c r="Q733" s="32">
        <v>1050</v>
      </c>
      <c r="R733" s="32">
        <v>0.66019009100000003</v>
      </c>
      <c r="S733" s="32" t="s">
        <v>57</v>
      </c>
      <c r="T733" s="32">
        <v>22</v>
      </c>
      <c r="U733" s="32">
        <v>0</v>
      </c>
      <c r="V733" s="32">
        <v>22</v>
      </c>
      <c r="W733" s="32">
        <v>0</v>
      </c>
      <c r="X733" s="32" t="s">
        <v>56</v>
      </c>
      <c r="Y733" s="32" t="s">
        <v>64</v>
      </c>
    </row>
    <row r="734" spans="1:25">
      <c r="A734" s="32" t="s">
        <v>822</v>
      </c>
      <c r="B734" s="33">
        <v>44705</v>
      </c>
      <c r="C734" s="32" t="s">
        <v>66</v>
      </c>
      <c r="D734" s="32" t="s">
        <v>72</v>
      </c>
      <c r="E734" s="32">
        <v>58</v>
      </c>
      <c r="F734" s="32">
        <v>475</v>
      </c>
      <c r="G734" s="32" t="s">
        <v>83</v>
      </c>
      <c r="H734" s="34">
        <v>75546.690499999997</v>
      </c>
      <c r="I734" s="34">
        <v>75546.690499999997</v>
      </c>
      <c r="J734" s="32" t="s">
        <v>55</v>
      </c>
      <c r="K734" s="32" t="s">
        <v>73</v>
      </c>
      <c r="L734" s="32">
        <v>0.3</v>
      </c>
      <c r="M734" s="32" t="s">
        <v>56</v>
      </c>
      <c r="N734" s="32">
        <v>1</v>
      </c>
      <c r="O734" s="32">
        <v>0.5</v>
      </c>
      <c r="P734" s="32">
        <v>3</v>
      </c>
      <c r="Q734" s="32">
        <v>1150</v>
      </c>
      <c r="R734" s="32">
        <v>0.77142134600000001</v>
      </c>
      <c r="S734" s="32" t="s">
        <v>57</v>
      </c>
      <c r="T734" s="32">
        <v>9</v>
      </c>
      <c r="U734" s="32">
        <v>0</v>
      </c>
      <c r="V734" s="32">
        <v>9</v>
      </c>
      <c r="W734" s="32">
        <v>0</v>
      </c>
      <c r="X734" s="32" t="s">
        <v>58</v>
      </c>
      <c r="Y734" s="32" t="s">
        <v>59</v>
      </c>
    </row>
    <row r="735" spans="1:25">
      <c r="A735" s="32" t="s">
        <v>823</v>
      </c>
      <c r="B735" s="33">
        <v>44710</v>
      </c>
      <c r="C735" s="32" t="s">
        <v>69</v>
      </c>
      <c r="D735" s="32" t="s">
        <v>97</v>
      </c>
      <c r="E735" s="32">
        <v>37</v>
      </c>
      <c r="F735" s="32">
        <v>742</v>
      </c>
      <c r="G735" s="32" t="s">
        <v>54</v>
      </c>
      <c r="H735" s="34">
        <v>26264.80701</v>
      </c>
      <c r="I735" s="34">
        <v>26264.80701</v>
      </c>
      <c r="J735" s="32" t="s">
        <v>63</v>
      </c>
      <c r="K735" s="32" t="s">
        <v>63</v>
      </c>
      <c r="L735" s="32">
        <v>1.3</v>
      </c>
      <c r="M735" s="32" t="s">
        <v>56</v>
      </c>
      <c r="N735" s="32">
        <v>3</v>
      </c>
      <c r="O735" s="32">
        <v>2.1</v>
      </c>
      <c r="P735" s="32">
        <v>3</v>
      </c>
      <c r="Q735" s="32">
        <v>1200</v>
      </c>
      <c r="R735" s="32">
        <v>0.86294630699999997</v>
      </c>
      <c r="S735" s="32" t="s">
        <v>57</v>
      </c>
      <c r="T735" s="32">
        <v>17</v>
      </c>
      <c r="U735" s="32">
        <v>0</v>
      </c>
      <c r="V735" s="32">
        <v>17</v>
      </c>
      <c r="W735" s="32">
        <v>0</v>
      </c>
      <c r="X735" s="32" t="s">
        <v>56</v>
      </c>
      <c r="Y735" s="32" t="s">
        <v>64</v>
      </c>
    </row>
    <row r="736" spans="1:25">
      <c r="A736" s="32" t="s">
        <v>824</v>
      </c>
      <c r="B736" s="33">
        <v>44710</v>
      </c>
      <c r="C736" s="32" t="s">
        <v>69</v>
      </c>
      <c r="D736" s="32" t="s">
        <v>100</v>
      </c>
      <c r="E736" s="32">
        <v>57</v>
      </c>
      <c r="F736" s="32">
        <v>577</v>
      </c>
      <c r="G736" s="32" t="s">
        <v>62</v>
      </c>
      <c r="H736" s="34">
        <v>137898.14980000001</v>
      </c>
      <c r="I736" s="34">
        <v>137898.14980000001</v>
      </c>
      <c r="J736" s="32" t="s">
        <v>55</v>
      </c>
      <c r="K736" s="32" t="s">
        <v>55</v>
      </c>
      <c r="L736" s="32">
        <v>9.6999999999999993</v>
      </c>
      <c r="M736" s="32" t="s">
        <v>56</v>
      </c>
      <c r="N736" s="32">
        <v>4</v>
      </c>
      <c r="O736" s="32">
        <v>1.4</v>
      </c>
      <c r="P736" s="32">
        <v>3</v>
      </c>
      <c r="Q736" s="32">
        <v>1750</v>
      </c>
      <c r="R736" s="32">
        <v>0.93242693200000004</v>
      </c>
      <c r="S736" s="32" t="s">
        <v>57</v>
      </c>
      <c r="T736" s="32">
        <v>9</v>
      </c>
      <c r="U736" s="32">
        <v>0</v>
      </c>
      <c r="V736" s="32">
        <v>9</v>
      </c>
      <c r="W736" s="32">
        <v>0</v>
      </c>
      <c r="X736" s="32" t="s">
        <v>58</v>
      </c>
      <c r="Y736" s="32" t="s">
        <v>59</v>
      </c>
    </row>
    <row r="737" spans="1:25">
      <c r="A737" s="32" t="s">
        <v>825</v>
      </c>
      <c r="B737" s="33">
        <v>44711</v>
      </c>
      <c r="C737" s="32" t="s">
        <v>66</v>
      </c>
      <c r="D737" s="32" t="s">
        <v>75</v>
      </c>
      <c r="E737" s="32">
        <v>47</v>
      </c>
      <c r="F737" s="32">
        <v>617</v>
      </c>
      <c r="G737" s="32" t="s">
        <v>76</v>
      </c>
      <c r="H737" s="34">
        <v>36885.291870000001</v>
      </c>
      <c r="I737" s="34">
        <v>36885.291870000001</v>
      </c>
      <c r="J737" s="32" t="s">
        <v>156</v>
      </c>
      <c r="K737" s="32" t="s">
        <v>156</v>
      </c>
      <c r="L737" s="32">
        <v>2</v>
      </c>
      <c r="M737" s="32" t="s">
        <v>56</v>
      </c>
      <c r="N737" s="32">
        <v>3</v>
      </c>
      <c r="O737" s="32">
        <v>9.1999999999999993</v>
      </c>
      <c r="P737" s="32">
        <v>3</v>
      </c>
      <c r="Q737" s="32">
        <v>800</v>
      </c>
      <c r="R737" s="32">
        <v>0.97808830599999996</v>
      </c>
      <c r="S737" s="32" t="s">
        <v>57</v>
      </c>
      <c r="T737" s="32">
        <v>6</v>
      </c>
      <c r="U737" s="32">
        <v>0</v>
      </c>
      <c r="V737" s="32">
        <v>6</v>
      </c>
      <c r="W737" s="32">
        <v>0</v>
      </c>
      <c r="X737" s="32" t="s">
        <v>58</v>
      </c>
      <c r="Y737" s="32" t="s">
        <v>59</v>
      </c>
    </row>
    <row r="738" spans="1:25">
      <c r="A738" s="32" t="s">
        <v>826</v>
      </c>
      <c r="B738" s="33">
        <v>44712</v>
      </c>
      <c r="C738" s="32" t="s">
        <v>52</v>
      </c>
      <c r="D738" s="32" t="s">
        <v>187</v>
      </c>
      <c r="E738" s="32">
        <v>47</v>
      </c>
      <c r="F738" s="32">
        <v>632</v>
      </c>
      <c r="G738" s="32" t="s">
        <v>54</v>
      </c>
      <c r="H738" s="34">
        <v>36079.690450000002</v>
      </c>
      <c r="I738" s="34">
        <v>36079.690450000002</v>
      </c>
      <c r="J738" s="32" t="s">
        <v>90</v>
      </c>
      <c r="K738" s="32" t="s">
        <v>90</v>
      </c>
      <c r="L738" s="32">
        <v>2.8</v>
      </c>
      <c r="M738" s="32" t="s">
        <v>56</v>
      </c>
      <c r="N738" s="32">
        <v>2</v>
      </c>
      <c r="O738" s="32">
        <v>16.2</v>
      </c>
      <c r="P738" s="32">
        <v>3</v>
      </c>
      <c r="Q738" s="32">
        <v>1050</v>
      </c>
      <c r="R738" s="32">
        <v>0.99876399100000002</v>
      </c>
      <c r="S738" s="32" t="s">
        <v>57</v>
      </c>
      <c r="T738" s="32">
        <v>17</v>
      </c>
      <c r="U738" s="32">
        <v>0</v>
      </c>
      <c r="V738" s="32">
        <v>17</v>
      </c>
      <c r="W738" s="32">
        <v>0</v>
      </c>
      <c r="X738" s="32" t="s">
        <v>58</v>
      </c>
      <c r="Y738" s="32" t="s">
        <v>59</v>
      </c>
    </row>
    <row r="739" spans="1:25">
      <c r="A739" s="32" t="s">
        <v>827</v>
      </c>
      <c r="B739" s="33">
        <v>44716</v>
      </c>
      <c r="C739" s="32" t="s">
        <v>69</v>
      </c>
      <c r="D739" s="32" t="s">
        <v>100</v>
      </c>
      <c r="E739" s="32">
        <v>50</v>
      </c>
      <c r="F739" s="32">
        <v>659</v>
      </c>
      <c r="G739" s="32" t="s">
        <v>76</v>
      </c>
      <c r="H739" s="34">
        <v>44216.656819999997</v>
      </c>
      <c r="I739" s="34">
        <v>44216.656819999997</v>
      </c>
      <c r="J739" s="32" t="s">
        <v>55</v>
      </c>
      <c r="K739" s="32" t="s">
        <v>55</v>
      </c>
      <c r="L739" s="32">
        <v>2.2999999999999998</v>
      </c>
      <c r="M739" s="32" t="s">
        <v>56</v>
      </c>
      <c r="N739" s="32">
        <v>2</v>
      </c>
      <c r="O739" s="32">
        <v>1.3</v>
      </c>
      <c r="P739" s="32">
        <v>2</v>
      </c>
      <c r="Q739" s="32">
        <v>1450</v>
      </c>
      <c r="R739" s="32">
        <v>0.99392581700000004</v>
      </c>
      <c r="S739" s="32" t="s">
        <v>57</v>
      </c>
      <c r="T739" s="32">
        <v>21</v>
      </c>
      <c r="U739" s="32">
        <v>0</v>
      </c>
      <c r="V739" s="32">
        <v>21</v>
      </c>
      <c r="W739" s="32">
        <v>0</v>
      </c>
      <c r="X739" s="32" t="s">
        <v>58</v>
      </c>
      <c r="Y739" s="32" t="s">
        <v>59</v>
      </c>
    </row>
    <row r="740" spans="1:25">
      <c r="A740" s="32" t="s">
        <v>828</v>
      </c>
      <c r="B740" s="33">
        <v>44716</v>
      </c>
      <c r="C740" s="32" t="s">
        <v>69</v>
      </c>
      <c r="D740" s="32" t="s">
        <v>100</v>
      </c>
      <c r="E740" s="32">
        <v>49</v>
      </c>
      <c r="F740" s="32">
        <v>755</v>
      </c>
      <c r="G740" s="32" t="s">
        <v>54</v>
      </c>
      <c r="H740" s="34">
        <v>23469.127860000001</v>
      </c>
      <c r="I740" s="34">
        <v>23469.127860000001</v>
      </c>
      <c r="J740" s="32" t="s">
        <v>55</v>
      </c>
      <c r="K740" s="32" t="s">
        <v>55</v>
      </c>
      <c r="L740" s="32">
        <v>1</v>
      </c>
      <c r="M740" s="32" t="s">
        <v>56</v>
      </c>
      <c r="N740" s="32">
        <v>3</v>
      </c>
      <c r="O740" s="32">
        <v>2.7</v>
      </c>
      <c r="P740" s="32">
        <v>2</v>
      </c>
      <c r="Q740" s="32">
        <v>2050</v>
      </c>
      <c r="R740" s="32">
        <v>0.96369737799999999</v>
      </c>
      <c r="S740" s="32" t="s">
        <v>105</v>
      </c>
      <c r="Y740" s="32" t="s">
        <v>106</v>
      </c>
    </row>
    <row r="741" spans="1:25">
      <c r="A741" s="32" t="s">
        <v>829</v>
      </c>
      <c r="B741" s="33">
        <v>44720</v>
      </c>
      <c r="C741" s="32" t="s">
        <v>66</v>
      </c>
      <c r="D741" s="32" t="s">
        <v>75</v>
      </c>
      <c r="E741" s="32">
        <v>40</v>
      </c>
      <c r="F741" s="32">
        <v>480</v>
      </c>
      <c r="G741" s="32" t="s">
        <v>62</v>
      </c>
      <c r="H741" s="34">
        <v>20790.079310000001</v>
      </c>
      <c r="I741" s="34">
        <v>20790.079310000001</v>
      </c>
      <c r="J741" s="32" t="s">
        <v>90</v>
      </c>
      <c r="K741" s="32" t="s">
        <v>90</v>
      </c>
      <c r="L741" s="32">
        <v>0.2</v>
      </c>
      <c r="M741" s="32" t="s">
        <v>56</v>
      </c>
      <c r="N741" s="32">
        <v>3</v>
      </c>
      <c r="O741" s="32">
        <v>0.4</v>
      </c>
      <c r="P741" s="32">
        <v>4</v>
      </c>
      <c r="Q741" s="32">
        <v>950</v>
      </c>
      <c r="R741" s="32">
        <v>0.90885087099999995</v>
      </c>
      <c r="S741" s="32" t="s">
        <v>105</v>
      </c>
      <c r="Y741" s="32" t="s">
        <v>106</v>
      </c>
    </row>
    <row r="742" spans="1:25">
      <c r="A742" s="32" t="s">
        <v>830</v>
      </c>
      <c r="B742" s="33">
        <v>44721</v>
      </c>
      <c r="C742" s="32" t="s">
        <v>69</v>
      </c>
      <c r="D742" s="32" t="s">
        <v>94</v>
      </c>
      <c r="E742" s="32">
        <v>34</v>
      </c>
      <c r="F742" s="32">
        <v>495</v>
      </c>
      <c r="G742" s="32" t="s">
        <v>83</v>
      </c>
      <c r="H742" s="34">
        <v>219458.86060000001</v>
      </c>
      <c r="I742" s="34">
        <v>219458.86060000001</v>
      </c>
      <c r="J742" s="32" t="s">
        <v>55</v>
      </c>
      <c r="K742" s="32" t="s">
        <v>55</v>
      </c>
      <c r="L742" s="32">
        <v>1.5</v>
      </c>
      <c r="M742" s="32" t="s">
        <v>56</v>
      </c>
      <c r="N742" s="32">
        <v>3</v>
      </c>
      <c r="O742" s="32">
        <v>1</v>
      </c>
      <c r="P742" s="32">
        <v>3</v>
      </c>
      <c r="Q742" s="32">
        <v>1000</v>
      </c>
      <c r="R742" s="32">
        <v>0.83078737499999999</v>
      </c>
      <c r="S742" s="32" t="s">
        <v>57</v>
      </c>
      <c r="T742" s="32">
        <v>14</v>
      </c>
      <c r="U742" s="32">
        <v>1</v>
      </c>
      <c r="V742" s="32">
        <v>14</v>
      </c>
      <c r="W742" s="32">
        <v>0</v>
      </c>
      <c r="X742" s="32" t="s">
        <v>56</v>
      </c>
      <c r="Y742" s="32" t="s">
        <v>64</v>
      </c>
    </row>
    <row r="743" spans="1:25">
      <c r="A743" s="32" t="s">
        <v>831</v>
      </c>
      <c r="B743" s="33">
        <v>44725</v>
      </c>
      <c r="C743" s="32" t="s">
        <v>69</v>
      </c>
      <c r="D743" s="32" t="s">
        <v>94</v>
      </c>
      <c r="E743" s="32">
        <v>44</v>
      </c>
      <c r="F743" s="32">
        <v>770</v>
      </c>
      <c r="G743" s="32" t="s">
        <v>83</v>
      </c>
      <c r="H743" s="34">
        <v>40929.795619999997</v>
      </c>
      <c r="I743" s="34">
        <v>40929.795619999997</v>
      </c>
      <c r="J743" s="32" t="s">
        <v>55</v>
      </c>
      <c r="K743" s="32" t="s">
        <v>55</v>
      </c>
      <c r="L743" s="32">
        <v>1.1000000000000001</v>
      </c>
      <c r="M743" s="32" t="s">
        <v>56</v>
      </c>
      <c r="N743" s="32">
        <v>2</v>
      </c>
      <c r="O743" s="32">
        <v>8.8000000000000007</v>
      </c>
      <c r="P743" s="32">
        <v>2</v>
      </c>
      <c r="Q743" s="32">
        <v>950</v>
      </c>
      <c r="R743" s="32">
        <v>0.73150105600000004</v>
      </c>
      <c r="S743" s="32" t="s">
        <v>57</v>
      </c>
      <c r="T743" s="32">
        <v>16</v>
      </c>
      <c r="U743" s="32">
        <v>0</v>
      </c>
      <c r="V743" s="32">
        <v>16</v>
      </c>
      <c r="W743" s="32">
        <v>0</v>
      </c>
      <c r="X743" s="32" t="s">
        <v>56</v>
      </c>
      <c r="Y743" s="32" t="s">
        <v>64</v>
      </c>
    </row>
    <row r="744" spans="1:25">
      <c r="A744" s="32" t="s">
        <v>832</v>
      </c>
      <c r="B744" s="33">
        <v>44725</v>
      </c>
      <c r="C744" s="32" t="s">
        <v>69</v>
      </c>
      <c r="D744" s="32" t="s">
        <v>86</v>
      </c>
      <c r="E744" s="32">
        <v>43</v>
      </c>
      <c r="F744" s="32">
        <v>796</v>
      </c>
      <c r="G744" s="32" t="s">
        <v>76</v>
      </c>
      <c r="H744" s="34">
        <v>39713.05143</v>
      </c>
      <c r="J744" s="32" t="s">
        <v>63</v>
      </c>
      <c r="K744" s="32" t="s">
        <v>63</v>
      </c>
      <c r="L744" s="32">
        <v>5</v>
      </c>
      <c r="M744" s="32" t="s">
        <v>56</v>
      </c>
      <c r="N744" s="32">
        <v>3</v>
      </c>
      <c r="O744" s="32">
        <v>3</v>
      </c>
      <c r="P744" s="32">
        <v>2</v>
      </c>
      <c r="Q744" s="32">
        <v>1500</v>
      </c>
      <c r="R744" s="32">
        <v>0.61352822600000001</v>
      </c>
      <c r="S744" s="32" t="s">
        <v>57</v>
      </c>
      <c r="T744" s="32">
        <v>15</v>
      </c>
      <c r="U744" s="32">
        <v>0</v>
      </c>
      <c r="V744" s="32">
        <v>15</v>
      </c>
      <c r="W744" s="32">
        <v>0</v>
      </c>
      <c r="X744" s="32" t="s">
        <v>56</v>
      </c>
      <c r="Y744" s="32" t="s">
        <v>64</v>
      </c>
    </row>
    <row r="745" spans="1:25">
      <c r="A745" s="32" t="s">
        <v>833</v>
      </c>
      <c r="B745" s="33">
        <v>44728</v>
      </c>
      <c r="C745" s="32" t="s">
        <v>69</v>
      </c>
      <c r="D745" s="32" t="s">
        <v>86</v>
      </c>
      <c r="E745" s="32">
        <v>26</v>
      </c>
      <c r="F745" s="32">
        <v>714</v>
      </c>
      <c r="G745" s="32" t="s">
        <v>54</v>
      </c>
      <c r="H745" s="34">
        <v>72470.420140000002</v>
      </c>
      <c r="J745" s="32" t="s">
        <v>55</v>
      </c>
      <c r="K745" s="32" t="s">
        <v>55</v>
      </c>
      <c r="L745" s="32">
        <v>11.5</v>
      </c>
      <c r="M745" s="32" t="s">
        <v>56</v>
      </c>
      <c r="N745" s="32">
        <v>0</v>
      </c>
      <c r="O745" s="32">
        <v>2.1</v>
      </c>
      <c r="P745" s="32">
        <v>1</v>
      </c>
      <c r="Q745" s="32">
        <v>800</v>
      </c>
      <c r="R745" s="32">
        <v>0.47988255099999999</v>
      </c>
      <c r="S745" s="32" t="s">
        <v>57</v>
      </c>
      <c r="T745" s="32">
        <v>6</v>
      </c>
      <c r="U745" s="32">
        <v>0</v>
      </c>
      <c r="V745" s="32">
        <v>6</v>
      </c>
      <c r="W745" s="32">
        <v>0</v>
      </c>
      <c r="X745" s="32" t="s">
        <v>58</v>
      </c>
      <c r="Y745" s="32" t="s">
        <v>59</v>
      </c>
    </row>
    <row r="746" spans="1:25">
      <c r="A746" s="32" t="s">
        <v>834</v>
      </c>
      <c r="B746" s="33">
        <v>44729</v>
      </c>
      <c r="C746" s="32" t="s">
        <v>66</v>
      </c>
      <c r="D746" s="32" t="s">
        <v>104</v>
      </c>
      <c r="E746" s="32">
        <v>63</v>
      </c>
      <c r="F746" s="32">
        <v>755</v>
      </c>
      <c r="G746" s="32" t="s">
        <v>83</v>
      </c>
      <c r="H746" s="34">
        <v>46253.890579999999</v>
      </c>
      <c r="I746" s="34">
        <v>46253.890579999999</v>
      </c>
      <c r="J746" s="32" t="s">
        <v>55</v>
      </c>
      <c r="K746" s="32" t="s">
        <v>55</v>
      </c>
      <c r="L746" s="32">
        <v>1.2</v>
      </c>
      <c r="M746" s="32" t="s">
        <v>56</v>
      </c>
      <c r="N746" s="32">
        <v>3</v>
      </c>
      <c r="O746" s="32">
        <v>2.8</v>
      </c>
      <c r="P746" s="32">
        <v>2</v>
      </c>
      <c r="Q746" s="32">
        <v>1700</v>
      </c>
      <c r="R746" s="32">
        <v>0.33397806800000002</v>
      </c>
      <c r="S746" s="32" t="s">
        <v>57</v>
      </c>
      <c r="T746" s="32">
        <v>18</v>
      </c>
      <c r="U746" s="32">
        <v>0</v>
      </c>
      <c r="V746" s="32">
        <v>18</v>
      </c>
      <c r="W746" s="32">
        <v>0</v>
      </c>
      <c r="X746" s="32" t="s">
        <v>56</v>
      </c>
      <c r="Y746" s="32" t="s">
        <v>64</v>
      </c>
    </row>
    <row r="747" spans="1:25">
      <c r="A747" s="32" t="s">
        <v>835</v>
      </c>
      <c r="B747" s="33">
        <v>44731</v>
      </c>
      <c r="C747" s="32" t="s">
        <v>52</v>
      </c>
      <c r="D747" s="32" t="s">
        <v>61</v>
      </c>
      <c r="E747" s="32">
        <v>51</v>
      </c>
      <c r="F747" s="32">
        <v>728</v>
      </c>
      <c r="G747" s="32" t="s">
        <v>54</v>
      </c>
      <c r="H747" s="34">
        <v>3228486</v>
      </c>
      <c r="I747" s="34">
        <v>3228486</v>
      </c>
      <c r="J747" s="32" t="s">
        <v>88</v>
      </c>
      <c r="K747" s="32" t="s">
        <v>88</v>
      </c>
      <c r="L747" s="32">
        <v>1.2</v>
      </c>
      <c r="M747" s="32" t="s">
        <v>58</v>
      </c>
      <c r="N747" s="32">
        <v>4</v>
      </c>
      <c r="O747" s="32">
        <v>1.1000000000000001</v>
      </c>
      <c r="P747" s="32">
        <v>3</v>
      </c>
      <c r="Q747" s="32">
        <v>0</v>
      </c>
      <c r="R747" s="32">
        <v>0.17954197099999999</v>
      </c>
      <c r="S747" s="32" t="s">
        <v>105</v>
      </c>
      <c r="T747" s="32">
        <v>0</v>
      </c>
      <c r="U747" s="32">
        <v>0</v>
      </c>
      <c r="V747" s="32">
        <v>0</v>
      </c>
      <c r="W747" s="32">
        <v>0</v>
      </c>
      <c r="Y747" s="32" t="s">
        <v>106</v>
      </c>
    </row>
    <row r="748" spans="1:25">
      <c r="A748" s="32" t="s">
        <v>836</v>
      </c>
      <c r="B748" s="33">
        <v>44731</v>
      </c>
      <c r="C748" s="32" t="s">
        <v>66</v>
      </c>
      <c r="D748" s="32" t="s">
        <v>67</v>
      </c>
      <c r="E748" s="32">
        <v>41</v>
      </c>
      <c r="F748" s="32">
        <v>810</v>
      </c>
      <c r="G748" s="32" t="s">
        <v>54</v>
      </c>
      <c r="H748" s="34">
        <v>94037.17697</v>
      </c>
      <c r="J748" s="32" t="s">
        <v>77</v>
      </c>
      <c r="K748" s="32" t="s">
        <v>77</v>
      </c>
      <c r="L748" s="32">
        <v>16.2</v>
      </c>
      <c r="M748" s="32" t="s">
        <v>56</v>
      </c>
      <c r="N748" s="32">
        <v>2</v>
      </c>
      <c r="O748" s="32">
        <v>3.1</v>
      </c>
      <c r="P748" s="32">
        <v>3</v>
      </c>
      <c r="Q748" s="32">
        <v>1650</v>
      </c>
      <c r="R748" s="32">
        <v>2.0519395999999999E-2</v>
      </c>
      <c r="S748" s="32" t="s">
        <v>57</v>
      </c>
      <c r="T748" s="32">
        <v>13</v>
      </c>
      <c r="U748" s="32">
        <v>0</v>
      </c>
      <c r="V748" s="32">
        <v>13</v>
      </c>
      <c r="W748" s="32">
        <v>0</v>
      </c>
      <c r="X748" s="32" t="s">
        <v>56</v>
      </c>
      <c r="Y748" s="32" t="s">
        <v>64</v>
      </c>
    </row>
    <row r="749" spans="1:25">
      <c r="A749" s="32" t="s">
        <v>837</v>
      </c>
      <c r="B749" s="33">
        <v>44732</v>
      </c>
      <c r="C749" s="32" t="s">
        <v>69</v>
      </c>
      <c r="D749" s="32" t="s">
        <v>70</v>
      </c>
      <c r="E749" s="32">
        <v>26</v>
      </c>
      <c r="F749" s="32">
        <v>634</v>
      </c>
      <c r="G749" s="32" t="s">
        <v>76</v>
      </c>
      <c r="H749" s="34">
        <v>21013.388630000001</v>
      </c>
      <c r="I749" s="34">
        <v>21013.388630000001</v>
      </c>
      <c r="J749" s="32" t="s">
        <v>55</v>
      </c>
      <c r="K749" s="32" t="s">
        <v>55</v>
      </c>
      <c r="L749" s="32">
        <v>3.6</v>
      </c>
      <c r="M749" s="32" t="s">
        <v>56</v>
      </c>
      <c r="N749" s="32">
        <v>0</v>
      </c>
      <c r="O749" s="32">
        <v>8.6</v>
      </c>
      <c r="P749" s="32">
        <v>3</v>
      </c>
      <c r="Q749" s="32">
        <v>1150</v>
      </c>
      <c r="R749" s="32">
        <v>0.13902735499999999</v>
      </c>
      <c r="S749" s="32" t="s">
        <v>57</v>
      </c>
      <c r="T749" s="32">
        <v>18</v>
      </c>
      <c r="U749" s="32">
        <v>0</v>
      </c>
      <c r="V749" s="32">
        <v>18</v>
      </c>
      <c r="W749" s="32">
        <v>0</v>
      </c>
      <c r="X749" s="32" t="s">
        <v>58</v>
      </c>
      <c r="Y749" s="32" t="s">
        <v>59</v>
      </c>
    </row>
    <row r="750" spans="1:25">
      <c r="A750" s="32" t="s">
        <v>838</v>
      </c>
      <c r="B750" s="33">
        <v>44736</v>
      </c>
      <c r="C750" s="32" t="s">
        <v>52</v>
      </c>
      <c r="D750" s="32" t="s">
        <v>187</v>
      </c>
      <c r="E750" s="32">
        <v>47</v>
      </c>
      <c r="F750" s="32">
        <v>618</v>
      </c>
      <c r="G750" s="32" t="s">
        <v>62</v>
      </c>
      <c r="H750" s="34">
        <v>42713.226110000003</v>
      </c>
      <c r="J750" s="32" t="s">
        <v>55</v>
      </c>
      <c r="K750" s="32" t="s">
        <v>55</v>
      </c>
      <c r="L750" s="32">
        <v>1.1000000000000001</v>
      </c>
      <c r="M750" s="32" t="s">
        <v>56</v>
      </c>
      <c r="N750" s="32">
        <v>3</v>
      </c>
      <c r="O750" s="32">
        <v>4.5999999999999996</v>
      </c>
      <c r="P750" s="32">
        <v>3</v>
      </c>
      <c r="Q750" s="32">
        <v>1950</v>
      </c>
      <c r="R750" s="32">
        <v>0.295022593</v>
      </c>
      <c r="S750" s="32" t="s">
        <v>57</v>
      </c>
      <c r="T750" s="32">
        <v>19</v>
      </c>
      <c r="U750" s="32">
        <v>1</v>
      </c>
      <c r="V750" s="32">
        <v>19</v>
      </c>
      <c r="W750" s="32">
        <v>0</v>
      </c>
      <c r="X750" s="32" t="s">
        <v>56</v>
      </c>
      <c r="Y750" s="32" t="s">
        <v>64</v>
      </c>
    </row>
    <row r="751" spans="1:25">
      <c r="A751" s="32" t="s">
        <v>839</v>
      </c>
      <c r="B751" s="33">
        <v>44737</v>
      </c>
      <c r="C751" s="32" t="s">
        <v>69</v>
      </c>
      <c r="D751" s="32" t="s">
        <v>70</v>
      </c>
      <c r="E751" s="32">
        <v>47</v>
      </c>
      <c r="F751" s="32">
        <v>763</v>
      </c>
      <c r="G751" s="32" t="s">
        <v>76</v>
      </c>
      <c r="H751" s="34">
        <v>50758.699350000003</v>
      </c>
      <c r="I751" s="34">
        <v>50758.699350000003</v>
      </c>
      <c r="J751" s="32" t="s">
        <v>77</v>
      </c>
      <c r="K751" s="32" t="s">
        <v>77</v>
      </c>
      <c r="L751" s="32">
        <v>1.4</v>
      </c>
      <c r="M751" s="32" t="s">
        <v>56</v>
      </c>
      <c r="N751" s="32">
        <v>0</v>
      </c>
      <c r="O751" s="32">
        <v>15.1</v>
      </c>
      <c r="P751" s="32">
        <v>2</v>
      </c>
      <c r="Q751" s="32">
        <v>950</v>
      </c>
      <c r="R751" s="32">
        <v>0.44348135</v>
      </c>
      <c r="S751" s="32" t="s">
        <v>57</v>
      </c>
      <c r="T751" s="32">
        <v>9</v>
      </c>
      <c r="U751" s="32">
        <v>1</v>
      </c>
      <c r="V751" s="32">
        <v>9</v>
      </c>
      <c r="W751" s="32">
        <v>0</v>
      </c>
      <c r="X751" s="32" t="s">
        <v>58</v>
      </c>
      <c r="Y751" s="32" t="s">
        <v>59</v>
      </c>
    </row>
    <row r="752" spans="1:25">
      <c r="A752" s="32" t="s">
        <v>840</v>
      </c>
      <c r="B752" s="33">
        <v>44738</v>
      </c>
      <c r="C752" s="32" t="s">
        <v>66</v>
      </c>
      <c r="D752" s="32" t="s">
        <v>72</v>
      </c>
      <c r="E752" s="32">
        <v>31</v>
      </c>
      <c r="F752" s="32">
        <v>412</v>
      </c>
      <c r="G752" s="32" t="s">
        <v>62</v>
      </c>
      <c r="H752" s="34">
        <v>159798.22889999999</v>
      </c>
      <c r="I752" s="34">
        <v>159798.22889999999</v>
      </c>
      <c r="J752" s="32" t="s">
        <v>55</v>
      </c>
      <c r="K752" s="32" t="s">
        <v>55</v>
      </c>
      <c r="L752" s="32">
        <v>0.2</v>
      </c>
      <c r="M752" s="32" t="s">
        <v>56</v>
      </c>
      <c r="N752" s="32">
        <v>1</v>
      </c>
      <c r="O752" s="32">
        <v>15.9</v>
      </c>
      <c r="P752" s="32">
        <v>3</v>
      </c>
      <c r="Q752" s="32">
        <v>1200</v>
      </c>
      <c r="R752" s="32">
        <v>0.580611184</v>
      </c>
      <c r="S752" s="32" t="s">
        <v>57</v>
      </c>
      <c r="T752" s="32">
        <v>16</v>
      </c>
      <c r="U752" s="32">
        <v>1</v>
      </c>
      <c r="V752" s="32">
        <v>16</v>
      </c>
      <c r="W752" s="32">
        <v>0</v>
      </c>
      <c r="X752" s="32" t="s">
        <v>56</v>
      </c>
      <c r="Y752" s="32" t="s">
        <v>64</v>
      </c>
    </row>
    <row r="753" spans="1:25">
      <c r="A753" s="32" t="s">
        <v>841</v>
      </c>
      <c r="B753" s="33">
        <v>44740</v>
      </c>
      <c r="C753" s="32" t="s">
        <v>69</v>
      </c>
      <c r="D753" s="32" t="s">
        <v>86</v>
      </c>
      <c r="E753" s="32">
        <v>39</v>
      </c>
      <c r="F753" s="32">
        <v>662</v>
      </c>
      <c r="G753" s="32" t="s">
        <v>62</v>
      </c>
      <c r="H753" s="34">
        <v>92671.695860000007</v>
      </c>
      <c r="J753" s="32" t="s">
        <v>55</v>
      </c>
      <c r="K753" s="32" t="s">
        <v>55</v>
      </c>
      <c r="L753" s="32">
        <v>5.3</v>
      </c>
      <c r="M753" s="32" t="s">
        <v>56</v>
      </c>
      <c r="N753" s="32">
        <v>1</v>
      </c>
      <c r="O753" s="32">
        <v>1.4</v>
      </c>
      <c r="P753" s="32">
        <v>4</v>
      </c>
      <c r="Q753" s="32">
        <v>1500</v>
      </c>
      <c r="R753" s="32">
        <v>0.70290905400000003</v>
      </c>
      <c r="S753" s="32" t="s">
        <v>57</v>
      </c>
      <c r="T753" s="32">
        <v>19</v>
      </c>
      <c r="U753" s="32">
        <v>0</v>
      </c>
      <c r="V753" s="32">
        <v>19</v>
      </c>
      <c r="W753" s="32">
        <v>0</v>
      </c>
      <c r="X753" s="32" t="s">
        <v>56</v>
      </c>
      <c r="Y753" s="32" t="s">
        <v>64</v>
      </c>
    </row>
    <row r="754" spans="1:25">
      <c r="A754" s="32" t="s">
        <v>842</v>
      </c>
      <c r="B754" s="33">
        <v>44742</v>
      </c>
      <c r="C754" s="32" t="s">
        <v>66</v>
      </c>
      <c r="D754" s="32" t="s">
        <v>72</v>
      </c>
      <c r="E754" s="32">
        <v>48</v>
      </c>
      <c r="F754" s="32">
        <v>699</v>
      </c>
      <c r="G754" s="32" t="s">
        <v>76</v>
      </c>
      <c r="H754" s="34">
        <v>25803.464800000002</v>
      </c>
      <c r="I754" s="34">
        <v>25803.464800000002</v>
      </c>
      <c r="J754" s="32" t="s">
        <v>55</v>
      </c>
      <c r="K754" s="32" t="s">
        <v>55</v>
      </c>
      <c r="L754" s="32">
        <v>0.4</v>
      </c>
      <c r="M754" s="32" t="s">
        <v>56</v>
      </c>
      <c r="N754" s="32">
        <v>4</v>
      </c>
      <c r="O754" s="32">
        <v>8.1999999999999993</v>
      </c>
      <c r="P754" s="32">
        <v>2</v>
      </c>
      <c r="Q754" s="32">
        <v>1000</v>
      </c>
      <c r="R754" s="32">
        <v>0.80725080800000004</v>
      </c>
      <c r="S754" s="32" t="s">
        <v>57</v>
      </c>
      <c r="T754" s="32">
        <v>19</v>
      </c>
      <c r="U754" s="32">
        <v>0</v>
      </c>
      <c r="V754" s="32">
        <v>19</v>
      </c>
      <c r="W754" s="32">
        <v>0</v>
      </c>
      <c r="X754" s="32" t="s">
        <v>56</v>
      </c>
      <c r="Y754" s="32" t="s">
        <v>64</v>
      </c>
    </row>
    <row r="755" spans="1:25">
      <c r="A755" s="32" t="s">
        <v>843</v>
      </c>
      <c r="B755" s="33">
        <v>44742</v>
      </c>
      <c r="C755" s="32" t="s">
        <v>69</v>
      </c>
      <c r="D755" s="32" t="s">
        <v>70</v>
      </c>
      <c r="E755" s="32">
        <v>31</v>
      </c>
      <c r="F755" s="32">
        <v>556</v>
      </c>
      <c r="G755" s="32" t="s">
        <v>62</v>
      </c>
      <c r="H755" s="34">
        <v>40873.738299999997</v>
      </c>
      <c r="I755" s="34">
        <v>40873.738299999997</v>
      </c>
      <c r="J755" s="32" t="s">
        <v>55</v>
      </c>
      <c r="K755" s="32" t="s">
        <v>55</v>
      </c>
      <c r="L755" s="32">
        <v>4</v>
      </c>
      <c r="M755" s="32" t="s">
        <v>56</v>
      </c>
      <c r="N755" s="32">
        <v>5</v>
      </c>
      <c r="O755" s="32">
        <v>2.2999999999999998</v>
      </c>
      <c r="P755" s="32">
        <v>4</v>
      </c>
      <c r="Q755" s="32">
        <v>1950</v>
      </c>
      <c r="R755" s="32">
        <v>0.89097099000000002</v>
      </c>
      <c r="S755" s="32" t="s">
        <v>105</v>
      </c>
      <c r="Y755" s="32" t="s">
        <v>106</v>
      </c>
    </row>
    <row r="756" spans="1:25">
      <c r="A756" s="32" t="s">
        <v>844</v>
      </c>
      <c r="B756" s="33">
        <v>44743</v>
      </c>
      <c r="C756" s="32" t="s">
        <v>66</v>
      </c>
      <c r="D756" s="32" t="s">
        <v>104</v>
      </c>
      <c r="E756" s="32">
        <v>39</v>
      </c>
      <c r="F756" s="32">
        <v>575</v>
      </c>
      <c r="G756" s="32" t="s">
        <v>83</v>
      </c>
      <c r="H756" s="34">
        <v>89456.045589999994</v>
      </c>
      <c r="I756" s="34">
        <v>89456.045589999994</v>
      </c>
      <c r="J756" s="32" t="s">
        <v>55</v>
      </c>
      <c r="K756" s="32" t="s">
        <v>55</v>
      </c>
      <c r="L756" s="32">
        <v>6.5</v>
      </c>
      <c r="M756" s="32" t="s">
        <v>56</v>
      </c>
      <c r="N756" s="32">
        <v>2</v>
      </c>
      <c r="O756" s="32">
        <v>6.9</v>
      </c>
      <c r="P756" s="32">
        <v>2</v>
      </c>
      <c r="Q756" s="32">
        <v>1150</v>
      </c>
      <c r="R756" s="32">
        <v>0.95193093200000001</v>
      </c>
      <c r="S756" s="32" t="s">
        <v>57</v>
      </c>
      <c r="T756" s="32">
        <v>10</v>
      </c>
      <c r="U756" s="32">
        <v>0</v>
      </c>
      <c r="V756" s="32">
        <v>10</v>
      </c>
      <c r="W756" s="32">
        <v>0</v>
      </c>
      <c r="X756" s="32" t="s">
        <v>58</v>
      </c>
      <c r="Y756" s="32" t="s">
        <v>59</v>
      </c>
    </row>
    <row r="757" spans="1:25">
      <c r="A757" s="32" t="s">
        <v>845</v>
      </c>
      <c r="B757" s="33">
        <v>44745</v>
      </c>
      <c r="C757" s="32" t="s">
        <v>69</v>
      </c>
      <c r="D757" s="32" t="s">
        <v>86</v>
      </c>
      <c r="E757" s="32">
        <v>45</v>
      </c>
      <c r="F757" s="32">
        <v>846</v>
      </c>
      <c r="G757" s="32" t="s">
        <v>83</v>
      </c>
      <c r="H757" s="34">
        <v>58398.020940000002</v>
      </c>
      <c r="I757" s="34">
        <v>58398.020940000002</v>
      </c>
      <c r="J757" s="32" t="s">
        <v>55</v>
      </c>
      <c r="K757" s="32" t="s">
        <v>55</v>
      </c>
      <c r="L757" s="32">
        <v>1.8</v>
      </c>
      <c r="M757" s="32" t="s">
        <v>56</v>
      </c>
      <c r="N757" s="32">
        <v>5</v>
      </c>
      <c r="O757" s="32">
        <v>3.9</v>
      </c>
      <c r="P757" s="32">
        <v>3</v>
      </c>
      <c r="Q757" s="32">
        <v>800</v>
      </c>
      <c r="R757" s="32">
        <v>0.988573386</v>
      </c>
      <c r="S757" s="32" t="s">
        <v>57</v>
      </c>
      <c r="T757" s="32">
        <v>8</v>
      </c>
      <c r="U757" s="32">
        <v>2</v>
      </c>
      <c r="V757" s="32">
        <v>8</v>
      </c>
      <c r="W757" s="32">
        <v>0</v>
      </c>
      <c r="X757" s="32" t="s">
        <v>58</v>
      </c>
      <c r="Y757" s="32" t="s">
        <v>59</v>
      </c>
    </row>
    <row r="758" spans="1:25">
      <c r="A758" s="32" t="s">
        <v>846</v>
      </c>
      <c r="B758" s="33">
        <v>44746</v>
      </c>
      <c r="C758" s="32" t="s">
        <v>69</v>
      </c>
      <c r="D758" s="32" t="s">
        <v>100</v>
      </c>
      <c r="E758" s="32">
        <v>22</v>
      </c>
      <c r="F758" s="32">
        <v>554</v>
      </c>
      <c r="G758" s="32" t="s">
        <v>54</v>
      </c>
      <c r="H758" s="34">
        <v>41258.857459999999</v>
      </c>
      <c r="I758" s="34">
        <v>41258.857459999999</v>
      </c>
      <c r="J758" s="32" t="s">
        <v>63</v>
      </c>
      <c r="K758" s="32" t="s">
        <v>63</v>
      </c>
      <c r="L758" s="32">
        <v>0.2</v>
      </c>
      <c r="M758" s="32" t="s">
        <v>56</v>
      </c>
      <c r="N758" s="32">
        <v>6</v>
      </c>
      <c r="O758" s="32">
        <v>2.4</v>
      </c>
      <c r="P758" s="32">
        <v>3</v>
      </c>
      <c r="Q758" s="32">
        <v>1350</v>
      </c>
      <c r="R758" s="32">
        <v>0.99996230399999997</v>
      </c>
      <c r="S758" s="32" t="s">
        <v>105</v>
      </c>
      <c r="Y758" s="32" t="s">
        <v>106</v>
      </c>
    </row>
    <row r="759" spans="1:25">
      <c r="A759" s="32" t="s">
        <v>847</v>
      </c>
      <c r="B759" s="33">
        <v>44746</v>
      </c>
      <c r="C759" s="32" t="s">
        <v>69</v>
      </c>
      <c r="D759" s="32" t="s">
        <v>86</v>
      </c>
      <c r="E759" s="32">
        <v>33</v>
      </c>
      <c r="F759" s="32">
        <v>562</v>
      </c>
      <c r="G759" s="32" t="s">
        <v>83</v>
      </c>
      <c r="H759" s="34">
        <v>145616.087</v>
      </c>
      <c r="I759" s="34">
        <v>145616.087</v>
      </c>
      <c r="J759" s="32" t="s">
        <v>55</v>
      </c>
      <c r="K759" s="32" t="s">
        <v>73</v>
      </c>
      <c r="L759" s="32">
        <v>7.8</v>
      </c>
      <c r="M759" s="32" t="s">
        <v>56</v>
      </c>
      <c r="N759" s="32">
        <v>3</v>
      </c>
      <c r="O759" s="32">
        <v>1.4</v>
      </c>
      <c r="P759" s="32">
        <v>3</v>
      </c>
      <c r="Q759" s="32">
        <v>800</v>
      </c>
      <c r="R759" s="32">
        <v>0.98580675299999998</v>
      </c>
      <c r="S759" s="32" t="s">
        <v>57</v>
      </c>
      <c r="T759" s="32">
        <v>19</v>
      </c>
      <c r="U759" s="32">
        <v>1</v>
      </c>
      <c r="V759" s="32">
        <v>19</v>
      </c>
      <c r="W759" s="32">
        <v>0</v>
      </c>
      <c r="X759" s="32" t="s">
        <v>56</v>
      </c>
      <c r="Y759" s="32" t="s">
        <v>64</v>
      </c>
    </row>
    <row r="760" spans="1:25">
      <c r="A760" s="32" t="s">
        <v>848</v>
      </c>
      <c r="B760" s="33">
        <v>44748</v>
      </c>
      <c r="C760" s="32" t="s">
        <v>52</v>
      </c>
      <c r="D760" s="32" t="s">
        <v>61</v>
      </c>
      <c r="E760" s="32">
        <v>25</v>
      </c>
      <c r="F760" s="32">
        <v>699</v>
      </c>
      <c r="G760" s="32" t="s">
        <v>76</v>
      </c>
      <c r="H760" s="34">
        <v>11285.7559</v>
      </c>
      <c r="J760" s="32" t="s">
        <v>55</v>
      </c>
      <c r="K760" s="32" t="s">
        <v>55</v>
      </c>
      <c r="L760" s="32">
        <v>8.4</v>
      </c>
      <c r="M760" s="32" t="s">
        <v>56</v>
      </c>
      <c r="N760" s="32">
        <v>4</v>
      </c>
      <c r="O760" s="32">
        <v>0.4</v>
      </c>
      <c r="P760" s="32">
        <v>3</v>
      </c>
      <c r="Q760" s="32">
        <v>1350</v>
      </c>
      <c r="R760" s="32">
        <v>0.94646834000000002</v>
      </c>
      <c r="S760" s="32" t="s">
        <v>57</v>
      </c>
      <c r="T760" s="32">
        <v>12</v>
      </c>
      <c r="U760" s="32">
        <v>0</v>
      </c>
      <c r="V760" s="32">
        <v>12</v>
      </c>
      <c r="W760" s="32">
        <v>0</v>
      </c>
      <c r="X760" s="32" t="s">
        <v>58</v>
      </c>
      <c r="Y760" s="32" t="s">
        <v>59</v>
      </c>
    </row>
    <row r="761" spans="1:25">
      <c r="A761" s="32" t="s">
        <v>849</v>
      </c>
      <c r="B761" s="33">
        <v>44750</v>
      </c>
      <c r="C761" s="32" t="s">
        <v>69</v>
      </c>
      <c r="D761" s="32" t="s">
        <v>86</v>
      </c>
      <c r="E761" s="32">
        <v>33</v>
      </c>
      <c r="F761" s="32">
        <v>555</v>
      </c>
      <c r="G761" s="32" t="s">
        <v>54</v>
      </c>
      <c r="H761" s="34">
        <v>31351.469639999999</v>
      </c>
      <c r="I761" s="34">
        <v>31351.469639999999</v>
      </c>
      <c r="J761" s="32" t="s">
        <v>55</v>
      </c>
      <c r="K761" s="32" t="s">
        <v>55</v>
      </c>
      <c r="L761" s="32">
        <v>1.4</v>
      </c>
      <c r="M761" s="32" t="s">
        <v>56</v>
      </c>
      <c r="N761" s="32">
        <v>3</v>
      </c>
      <c r="O761" s="32">
        <v>1.3</v>
      </c>
      <c r="P761" s="32">
        <v>3</v>
      </c>
      <c r="Q761" s="32">
        <v>950</v>
      </c>
      <c r="R761" s="32">
        <v>0.88295198399999997</v>
      </c>
      <c r="S761" s="32" t="s">
        <v>57</v>
      </c>
      <c r="T761" s="32">
        <v>11</v>
      </c>
      <c r="U761" s="32">
        <v>0</v>
      </c>
      <c r="V761" s="32">
        <v>11</v>
      </c>
      <c r="W761" s="32">
        <v>0</v>
      </c>
      <c r="X761" s="32" t="s">
        <v>58</v>
      </c>
      <c r="Y761" s="32" t="s">
        <v>59</v>
      </c>
    </row>
    <row r="762" spans="1:25">
      <c r="A762" s="32" t="s">
        <v>850</v>
      </c>
      <c r="B762" s="33">
        <v>44750</v>
      </c>
      <c r="C762" s="32" t="s">
        <v>66</v>
      </c>
      <c r="D762" s="32" t="s">
        <v>104</v>
      </c>
      <c r="E762" s="32">
        <v>35</v>
      </c>
      <c r="F762" s="32">
        <v>819</v>
      </c>
      <c r="G762" s="32" t="s">
        <v>76</v>
      </c>
      <c r="H762" s="34">
        <v>20826.315129999999</v>
      </c>
      <c r="J762" s="32" t="s">
        <v>55</v>
      </c>
      <c r="K762" s="32" t="s">
        <v>55</v>
      </c>
      <c r="L762" s="32">
        <v>1</v>
      </c>
      <c r="M762" s="32" t="s">
        <v>56</v>
      </c>
      <c r="N762" s="32">
        <v>4</v>
      </c>
      <c r="O762" s="32">
        <v>2.1</v>
      </c>
      <c r="P762" s="32">
        <v>2</v>
      </c>
      <c r="Q762" s="32">
        <v>1400</v>
      </c>
      <c r="R762" s="32">
        <v>0.79688023699999999</v>
      </c>
      <c r="S762" s="32" t="s">
        <v>57</v>
      </c>
      <c r="T762" s="32">
        <v>16</v>
      </c>
      <c r="U762" s="32">
        <v>0</v>
      </c>
      <c r="V762" s="32">
        <v>16</v>
      </c>
      <c r="W762" s="32">
        <v>0</v>
      </c>
      <c r="X762" s="32" t="s">
        <v>56</v>
      </c>
      <c r="Y762" s="32" t="s">
        <v>64</v>
      </c>
    </row>
    <row r="763" spans="1:25">
      <c r="A763" s="32" t="s">
        <v>851</v>
      </c>
      <c r="B763" s="33">
        <v>44751</v>
      </c>
      <c r="C763" s="32" t="s">
        <v>69</v>
      </c>
      <c r="D763" s="32" t="s">
        <v>70</v>
      </c>
      <c r="E763" s="32">
        <v>43</v>
      </c>
      <c r="F763" s="32">
        <v>752</v>
      </c>
      <c r="G763" s="32" t="s">
        <v>54</v>
      </c>
      <c r="H763" s="34">
        <v>69814.874710000004</v>
      </c>
      <c r="I763" s="34">
        <v>69814.874710000004</v>
      </c>
      <c r="J763" s="32" t="s">
        <v>63</v>
      </c>
      <c r="K763" s="32" t="s">
        <v>63</v>
      </c>
      <c r="L763" s="32">
        <v>0.1</v>
      </c>
      <c r="M763" s="32" t="s">
        <v>58</v>
      </c>
      <c r="N763" s="32">
        <v>2</v>
      </c>
      <c r="O763" s="32">
        <v>10.4</v>
      </c>
      <c r="P763" s="32">
        <v>4</v>
      </c>
      <c r="Q763" s="32">
        <v>1700</v>
      </c>
      <c r="R763" s="32">
        <v>0.69045183899999996</v>
      </c>
      <c r="S763" s="32" t="s">
        <v>105</v>
      </c>
      <c r="Y763" s="32" t="s">
        <v>106</v>
      </c>
    </row>
    <row r="764" spans="1:25">
      <c r="A764" s="32" t="s">
        <v>852</v>
      </c>
      <c r="B764" s="33">
        <v>44752</v>
      </c>
      <c r="C764" s="32" t="s">
        <v>66</v>
      </c>
      <c r="D764" s="32" t="s">
        <v>116</v>
      </c>
      <c r="E764" s="32">
        <v>38</v>
      </c>
      <c r="F764" s="32">
        <v>662</v>
      </c>
      <c r="G764" s="32" t="s">
        <v>62</v>
      </c>
      <c r="H764" s="34">
        <v>91502.786259999993</v>
      </c>
      <c r="I764" s="34">
        <v>91502.786259999993</v>
      </c>
      <c r="J764" s="32" t="s">
        <v>55</v>
      </c>
      <c r="K764" s="32" t="s">
        <v>55</v>
      </c>
      <c r="L764" s="32">
        <v>0.4</v>
      </c>
      <c r="M764" s="32" t="s">
        <v>58</v>
      </c>
      <c r="N764" s="32">
        <v>2</v>
      </c>
      <c r="O764" s="32">
        <v>0.8</v>
      </c>
      <c r="P764" s="32">
        <v>4</v>
      </c>
      <c r="Q764" s="32">
        <v>800</v>
      </c>
      <c r="R764" s="32">
        <v>0.56638555000000002</v>
      </c>
      <c r="S764" s="32" t="s">
        <v>105</v>
      </c>
      <c r="Y764" s="32" t="s">
        <v>106</v>
      </c>
    </row>
    <row r="765" spans="1:25">
      <c r="A765" s="32" t="s">
        <v>853</v>
      </c>
      <c r="B765" s="33">
        <v>44754</v>
      </c>
      <c r="C765" s="32" t="s">
        <v>69</v>
      </c>
      <c r="D765" s="32" t="s">
        <v>70</v>
      </c>
      <c r="E765" s="32">
        <v>34</v>
      </c>
      <c r="F765" s="32">
        <v>785</v>
      </c>
      <c r="G765" s="32" t="s">
        <v>83</v>
      </c>
      <c r="H765" s="34">
        <v>68934.812479999993</v>
      </c>
      <c r="I765" s="34">
        <v>68934.812479999993</v>
      </c>
      <c r="J765" s="32" t="s">
        <v>63</v>
      </c>
      <c r="K765" s="32" t="s">
        <v>63</v>
      </c>
      <c r="L765" s="32">
        <v>12.8</v>
      </c>
      <c r="M765" s="32" t="s">
        <v>56</v>
      </c>
      <c r="N765" s="32">
        <v>1</v>
      </c>
      <c r="O765" s="32">
        <v>1.1000000000000001</v>
      </c>
      <c r="P765" s="32">
        <v>2</v>
      </c>
      <c r="Q765" s="32">
        <v>1200</v>
      </c>
      <c r="R765" s="32">
        <v>0.42785069599999997</v>
      </c>
      <c r="S765" s="32" t="s">
        <v>57</v>
      </c>
      <c r="T765" s="32">
        <v>12</v>
      </c>
      <c r="U765" s="32">
        <v>1</v>
      </c>
      <c r="V765" s="32">
        <v>12</v>
      </c>
      <c r="W765" s="32">
        <v>0</v>
      </c>
      <c r="X765" s="32" t="s">
        <v>56</v>
      </c>
      <c r="Y765" s="32" t="s">
        <v>64</v>
      </c>
    </row>
    <row r="766" spans="1:25">
      <c r="A766" s="32" t="s">
        <v>854</v>
      </c>
      <c r="B766" s="33">
        <v>44754</v>
      </c>
      <c r="C766" s="32" t="s">
        <v>66</v>
      </c>
      <c r="D766" s="32" t="s">
        <v>67</v>
      </c>
      <c r="E766" s="32">
        <v>52</v>
      </c>
      <c r="F766" s="32">
        <v>717</v>
      </c>
      <c r="G766" s="32" t="s">
        <v>83</v>
      </c>
      <c r="H766" s="34">
        <v>37262.337270000004</v>
      </c>
      <c r="I766" s="34">
        <v>37262.337270000004</v>
      </c>
      <c r="J766" s="32" t="s">
        <v>55</v>
      </c>
      <c r="K766" s="32" t="s">
        <v>55</v>
      </c>
      <c r="L766" s="32">
        <v>14</v>
      </c>
      <c r="M766" s="32" t="s">
        <v>56</v>
      </c>
      <c r="N766" s="32">
        <v>2</v>
      </c>
      <c r="O766" s="32">
        <v>2.8</v>
      </c>
      <c r="P766" s="32">
        <v>3</v>
      </c>
      <c r="Q766" s="32">
        <v>900</v>
      </c>
      <c r="R766" s="32">
        <v>0.27838621099999999</v>
      </c>
      <c r="S766" s="32" t="s">
        <v>57</v>
      </c>
      <c r="T766" s="32">
        <v>22</v>
      </c>
      <c r="U766" s="32">
        <v>0</v>
      </c>
      <c r="V766" s="32">
        <v>22</v>
      </c>
      <c r="W766" s="32">
        <v>0</v>
      </c>
      <c r="X766" s="32" t="s">
        <v>56</v>
      </c>
      <c r="Y766" s="32" t="s">
        <v>64</v>
      </c>
    </row>
    <row r="767" spans="1:25">
      <c r="A767" s="32" t="s">
        <v>855</v>
      </c>
      <c r="B767" s="33">
        <v>44758</v>
      </c>
      <c r="C767" s="32" t="s">
        <v>69</v>
      </c>
      <c r="D767" s="32" t="s">
        <v>86</v>
      </c>
      <c r="E767" s="32">
        <v>45</v>
      </c>
      <c r="F767" s="32">
        <v>576</v>
      </c>
      <c r="G767" s="32" t="s">
        <v>76</v>
      </c>
      <c r="H767" s="34">
        <v>48345.098080000003</v>
      </c>
      <c r="I767" s="34">
        <v>48345.098080000003</v>
      </c>
      <c r="J767" s="32" t="s">
        <v>55</v>
      </c>
      <c r="K767" s="32" t="s">
        <v>55</v>
      </c>
      <c r="L767" s="32">
        <v>17</v>
      </c>
      <c r="M767" s="32" t="s">
        <v>56</v>
      </c>
      <c r="N767" s="32">
        <v>4</v>
      </c>
      <c r="O767" s="32">
        <v>1.2</v>
      </c>
      <c r="P767" s="32">
        <v>3</v>
      </c>
      <c r="Q767" s="32">
        <v>950</v>
      </c>
      <c r="R767" s="32">
        <v>0.12181022900000001</v>
      </c>
      <c r="S767" s="32" t="s">
        <v>105</v>
      </c>
      <c r="Y767" s="32" t="s">
        <v>106</v>
      </c>
    </row>
    <row r="768" spans="1:25">
      <c r="A768" s="32" t="s">
        <v>856</v>
      </c>
      <c r="B768" s="33">
        <v>44758</v>
      </c>
      <c r="C768" s="32" t="s">
        <v>69</v>
      </c>
      <c r="D768" s="32" t="s">
        <v>97</v>
      </c>
      <c r="E768" s="32">
        <v>28</v>
      </c>
      <c r="F768" s="32">
        <v>708</v>
      </c>
      <c r="G768" s="32" t="s">
        <v>76</v>
      </c>
      <c r="H768" s="34">
        <v>25322.127179999999</v>
      </c>
      <c r="I768" s="34">
        <v>25322.127179999999</v>
      </c>
      <c r="J768" s="32" t="s">
        <v>55</v>
      </c>
      <c r="K768" s="32" t="s">
        <v>55</v>
      </c>
      <c r="L768" s="32">
        <v>4.9000000000000004</v>
      </c>
      <c r="M768" s="32" t="s">
        <v>56</v>
      </c>
      <c r="N768" s="32">
        <v>2</v>
      </c>
      <c r="O768" s="32">
        <v>1.6</v>
      </c>
      <c r="P768" s="32">
        <v>3</v>
      </c>
      <c r="Q768" s="32">
        <v>1050</v>
      </c>
      <c r="R768" s="32">
        <v>3.7877447000000002E-2</v>
      </c>
      <c r="S768" s="32" t="s">
        <v>57</v>
      </c>
      <c r="T768" s="32">
        <v>14</v>
      </c>
      <c r="U768" s="32">
        <v>2</v>
      </c>
      <c r="V768" s="32">
        <v>14</v>
      </c>
      <c r="W768" s="32">
        <v>0</v>
      </c>
      <c r="X768" s="32" t="s">
        <v>58</v>
      </c>
      <c r="Y768" s="32" t="s">
        <v>59</v>
      </c>
    </row>
    <row r="769" spans="1:25">
      <c r="A769" s="32" t="s">
        <v>857</v>
      </c>
      <c r="B769" s="33">
        <v>44761</v>
      </c>
      <c r="C769" s="32" t="s">
        <v>52</v>
      </c>
      <c r="D769" s="32" t="s">
        <v>187</v>
      </c>
      <c r="E769" s="32">
        <v>37</v>
      </c>
      <c r="F769" s="32">
        <v>625</v>
      </c>
      <c r="G769" s="32" t="s">
        <v>76</v>
      </c>
      <c r="H769" s="34">
        <v>58273.300770000002</v>
      </c>
      <c r="J769" s="32" t="s">
        <v>55</v>
      </c>
      <c r="K769" s="32" t="s">
        <v>55</v>
      </c>
      <c r="L769" s="32">
        <v>7.9</v>
      </c>
      <c r="M769" s="32" t="s">
        <v>56</v>
      </c>
      <c r="N769" s="32">
        <v>2</v>
      </c>
      <c r="O769" s="32">
        <v>2.4</v>
      </c>
      <c r="P769" s="32">
        <v>3</v>
      </c>
      <c r="Q769" s="32">
        <v>1200</v>
      </c>
      <c r="R769" s="32">
        <v>0.19659752799999999</v>
      </c>
      <c r="S769" s="32" t="s">
        <v>57</v>
      </c>
      <c r="T769" s="32">
        <v>15</v>
      </c>
      <c r="U769" s="32">
        <v>1</v>
      </c>
      <c r="V769" s="32">
        <v>15</v>
      </c>
      <c r="W769" s="32">
        <v>0</v>
      </c>
      <c r="X769" s="32" t="s">
        <v>58</v>
      </c>
      <c r="Y769" s="32" t="s">
        <v>59</v>
      </c>
    </row>
    <row r="770" spans="1:25">
      <c r="A770" s="32" t="s">
        <v>858</v>
      </c>
      <c r="B770" s="33">
        <v>44761</v>
      </c>
      <c r="C770" s="32" t="s">
        <v>69</v>
      </c>
      <c r="D770" s="32" t="s">
        <v>86</v>
      </c>
      <c r="E770" s="32">
        <v>38</v>
      </c>
      <c r="F770" s="32">
        <v>817</v>
      </c>
      <c r="G770" s="32" t="s">
        <v>62</v>
      </c>
      <c r="H770" s="34">
        <v>8020.9436240000005</v>
      </c>
      <c r="I770" s="34">
        <v>8020.9436240000005</v>
      </c>
      <c r="J770" s="32" t="s">
        <v>55</v>
      </c>
      <c r="K770" s="32" t="s">
        <v>55</v>
      </c>
      <c r="L770" s="32">
        <v>1</v>
      </c>
      <c r="M770" s="32" t="s">
        <v>56</v>
      </c>
      <c r="N770" s="32">
        <v>1</v>
      </c>
      <c r="O770" s="32">
        <v>8.6999999999999993</v>
      </c>
      <c r="P770" s="32">
        <v>3</v>
      </c>
      <c r="Q770" s="32">
        <v>1250</v>
      </c>
      <c r="R770" s="32">
        <v>0.35029543899999999</v>
      </c>
      <c r="S770" s="32" t="s">
        <v>105</v>
      </c>
      <c r="Y770" s="32" t="s">
        <v>106</v>
      </c>
    </row>
    <row r="771" spans="1:25">
      <c r="A771" s="32" t="s">
        <v>859</v>
      </c>
      <c r="B771" s="33">
        <v>44763</v>
      </c>
      <c r="C771" s="32" t="s">
        <v>69</v>
      </c>
      <c r="D771" s="32" t="s">
        <v>102</v>
      </c>
      <c r="E771" s="32">
        <v>68</v>
      </c>
      <c r="F771" s="32">
        <v>723</v>
      </c>
      <c r="G771" s="32" t="s">
        <v>54</v>
      </c>
      <c r="H771" s="34">
        <v>22379.70709</v>
      </c>
      <c r="I771" s="34">
        <v>22379.70709</v>
      </c>
      <c r="J771" s="32" t="s">
        <v>77</v>
      </c>
      <c r="K771" s="32" t="s">
        <v>73</v>
      </c>
      <c r="L771" s="32">
        <v>1.9</v>
      </c>
      <c r="M771" s="32" t="s">
        <v>56</v>
      </c>
      <c r="N771" s="32">
        <v>4</v>
      </c>
      <c r="O771" s="32">
        <v>17.7</v>
      </c>
      <c r="P771" s="32">
        <v>3</v>
      </c>
      <c r="Q771" s="32">
        <v>1600</v>
      </c>
      <c r="R771" s="32">
        <v>0.49504490200000001</v>
      </c>
      <c r="S771" s="32" t="s">
        <v>105</v>
      </c>
      <c r="Y771" s="32" t="s">
        <v>106</v>
      </c>
    </row>
    <row r="772" spans="1:25">
      <c r="A772" s="32" t="s">
        <v>860</v>
      </c>
      <c r="B772" s="33">
        <v>44765</v>
      </c>
      <c r="C772" s="32" t="s">
        <v>69</v>
      </c>
      <c r="D772" s="32" t="s">
        <v>70</v>
      </c>
      <c r="E772" s="32">
        <v>44</v>
      </c>
      <c r="F772" s="32">
        <v>723</v>
      </c>
      <c r="G772" s="32" t="s">
        <v>54</v>
      </c>
      <c r="H772" s="34">
        <v>95157.511310000002</v>
      </c>
      <c r="I772" s="34">
        <v>95157.511310000002</v>
      </c>
      <c r="J772" s="32" t="s">
        <v>90</v>
      </c>
      <c r="K772" s="32" t="s">
        <v>90</v>
      </c>
      <c r="L772" s="32">
        <v>6.7</v>
      </c>
      <c r="M772" s="32" t="s">
        <v>56</v>
      </c>
      <c r="N772" s="32">
        <v>3</v>
      </c>
      <c r="O772" s="32">
        <v>3.6</v>
      </c>
      <c r="P772" s="32">
        <v>4</v>
      </c>
      <c r="Q772" s="32">
        <v>1300</v>
      </c>
      <c r="R772" s="32">
        <v>0.627148229</v>
      </c>
      <c r="S772" s="32" t="s">
        <v>57</v>
      </c>
      <c r="T772" s="32">
        <v>21</v>
      </c>
      <c r="U772" s="32">
        <v>0</v>
      </c>
      <c r="V772" s="32">
        <v>21</v>
      </c>
      <c r="W772" s="32">
        <v>0</v>
      </c>
      <c r="X772" s="32" t="s">
        <v>56</v>
      </c>
      <c r="Y772" s="32" t="s">
        <v>64</v>
      </c>
    </row>
    <row r="773" spans="1:25">
      <c r="A773" s="32" t="s">
        <v>861</v>
      </c>
      <c r="B773" s="33">
        <v>44769</v>
      </c>
      <c r="C773" s="32" t="s">
        <v>52</v>
      </c>
      <c r="D773" s="32" t="s">
        <v>61</v>
      </c>
      <c r="E773" s="32">
        <v>26</v>
      </c>
      <c r="F773" s="32">
        <v>631</v>
      </c>
      <c r="G773" s="32" t="s">
        <v>62</v>
      </c>
      <c r="H773" s="34">
        <v>34925.7425</v>
      </c>
      <c r="I773" s="34">
        <v>34925.7425</v>
      </c>
      <c r="J773" s="32" t="s">
        <v>55</v>
      </c>
      <c r="K773" s="32" t="s">
        <v>55</v>
      </c>
      <c r="L773" s="32">
        <v>2.7</v>
      </c>
      <c r="M773" s="32" t="s">
        <v>56</v>
      </c>
      <c r="N773" s="32">
        <v>4</v>
      </c>
      <c r="O773" s="32">
        <v>2.4</v>
      </c>
      <c r="P773" s="32">
        <v>3</v>
      </c>
      <c r="Q773" s="32">
        <v>1100</v>
      </c>
      <c r="R773" s="32">
        <v>0.74323078200000003</v>
      </c>
      <c r="S773" s="32" t="s">
        <v>57</v>
      </c>
      <c r="T773" s="32">
        <v>18</v>
      </c>
      <c r="U773" s="32">
        <v>0</v>
      </c>
      <c r="V773" s="32">
        <v>18</v>
      </c>
      <c r="W773" s="32">
        <v>0</v>
      </c>
      <c r="X773" s="32" t="s">
        <v>56</v>
      </c>
      <c r="Y773" s="32" t="s">
        <v>64</v>
      </c>
    </row>
    <row r="774" spans="1:25">
      <c r="A774" s="32" t="s">
        <v>862</v>
      </c>
      <c r="B774" s="33">
        <v>44775</v>
      </c>
      <c r="C774" s="32" t="s">
        <v>69</v>
      </c>
      <c r="D774" s="32" t="s">
        <v>102</v>
      </c>
      <c r="E774" s="32">
        <v>34</v>
      </c>
      <c r="F774" s="32">
        <v>577</v>
      </c>
      <c r="G774" s="32" t="s">
        <v>83</v>
      </c>
      <c r="H774" s="34">
        <v>45846.86679</v>
      </c>
      <c r="I774" s="34">
        <v>45846.86679</v>
      </c>
      <c r="J774" s="32" t="s">
        <v>55</v>
      </c>
      <c r="K774" s="32" t="s">
        <v>55</v>
      </c>
      <c r="L774" s="32">
        <v>12.2</v>
      </c>
      <c r="M774" s="32" t="s">
        <v>56</v>
      </c>
      <c r="N774" s="32">
        <v>2</v>
      </c>
      <c r="O774" s="32">
        <v>0.7</v>
      </c>
      <c r="P774" s="32">
        <v>2</v>
      </c>
      <c r="Q774" s="32">
        <v>1750</v>
      </c>
      <c r="R774" s="32">
        <v>0.84032718299999998</v>
      </c>
      <c r="S774" s="32" t="s">
        <v>57</v>
      </c>
      <c r="T774" s="32">
        <v>22</v>
      </c>
      <c r="U774" s="32">
        <v>1</v>
      </c>
      <c r="V774" s="32">
        <v>22</v>
      </c>
      <c r="W774" s="32">
        <v>0</v>
      </c>
      <c r="X774" s="32" t="s">
        <v>56</v>
      </c>
      <c r="Y774" s="32" t="s">
        <v>64</v>
      </c>
    </row>
    <row r="775" spans="1:25">
      <c r="A775" s="32" t="s">
        <v>863</v>
      </c>
      <c r="B775" s="33">
        <v>44781</v>
      </c>
      <c r="C775" s="32" t="s">
        <v>66</v>
      </c>
      <c r="D775" s="32" t="s">
        <v>72</v>
      </c>
      <c r="E775" s="32">
        <v>45</v>
      </c>
      <c r="F775" s="32">
        <v>665</v>
      </c>
      <c r="G775" s="32" t="s">
        <v>54</v>
      </c>
      <c r="H775" s="34">
        <v>75155.305729999993</v>
      </c>
      <c r="I775" s="34">
        <v>75155.305729999993</v>
      </c>
      <c r="J775" s="32" t="s">
        <v>55</v>
      </c>
      <c r="K775" s="32" t="s">
        <v>55</v>
      </c>
      <c r="L775" s="32">
        <v>9.8000000000000007</v>
      </c>
      <c r="M775" s="32" t="s">
        <v>56</v>
      </c>
      <c r="N775" s="32">
        <v>2</v>
      </c>
      <c r="O775" s="32">
        <v>6.4</v>
      </c>
      <c r="P775" s="32">
        <v>1</v>
      </c>
      <c r="Q775" s="32">
        <v>1450</v>
      </c>
      <c r="R775" s="32">
        <v>0.91595706200000004</v>
      </c>
      <c r="S775" s="32" t="s">
        <v>57</v>
      </c>
      <c r="T775" s="32">
        <v>18</v>
      </c>
      <c r="U775" s="32">
        <v>0</v>
      </c>
      <c r="V775" s="32">
        <v>18</v>
      </c>
      <c r="W775" s="32">
        <v>0</v>
      </c>
      <c r="X775" s="32" t="s">
        <v>56</v>
      </c>
      <c r="Y775" s="32" t="s">
        <v>64</v>
      </c>
    </row>
    <row r="776" spans="1:25">
      <c r="A776" s="32" t="s">
        <v>864</v>
      </c>
      <c r="B776" s="33">
        <v>44784</v>
      </c>
      <c r="C776" s="32" t="s">
        <v>69</v>
      </c>
      <c r="D776" s="32" t="s">
        <v>86</v>
      </c>
      <c r="E776" s="32">
        <v>39</v>
      </c>
      <c r="F776" s="32">
        <v>754</v>
      </c>
      <c r="G776" s="32" t="s">
        <v>54</v>
      </c>
      <c r="H776" s="34">
        <v>104131.2607</v>
      </c>
      <c r="J776" s="32" t="s">
        <v>55</v>
      </c>
      <c r="K776" s="32" t="s">
        <v>55</v>
      </c>
      <c r="L776" s="32">
        <v>6</v>
      </c>
      <c r="M776" s="32" t="s">
        <v>58</v>
      </c>
      <c r="N776" s="32">
        <v>6</v>
      </c>
      <c r="O776" s="32">
        <v>4.5</v>
      </c>
      <c r="P776" s="32">
        <v>2</v>
      </c>
      <c r="Q776" s="32">
        <v>1250</v>
      </c>
      <c r="R776" s="32">
        <v>0.96818842100000002</v>
      </c>
      <c r="S776" s="32" t="s">
        <v>57</v>
      </c>
      <c r="T776" s="32">
        <v>21</v>
      </c>
      <c r="U776" s="32">
        <v>0</v>
      </c>
      <c r="V776" s="32">
        <v>21</v>
      </c>
      <c r="W776" s="32">
        <v>0</v>
      </c>
      <c r="X776" s="32" t="s">
        <v>56</v>
      </c>
      <c r="Y776" s="32" t="s">
        <v>64</v>
      </c>
    </row>
    <row r="777" spans="1:25">
      <c r="A777" s="32" t="s">
        <v>865</v>
      </c>
      <c r="B777" s="33">
        <v>44785</v>
      </c>
      <c r="C777" s="32" t="s">
        <v>66</v>
      </c>
      <c r="D777" s="32" t="s">
        <v>75</v>
      </c>
      <c r="E777" s="32">
        <v>31</v>
      </c>
      <c r="F777" s="32">
        <v>743</v>
      </c>
      <c r="G777" s="32" t="s">
        <v>83</v>
      </c>
      <c r="H777" s="34">
        <v>36140.969290000001</v>
      </c>
      <c r="J777" s="32" t="s">
        <v>55</v>
      </c>
      <c r="K777" s="32" t="s">
        <v>55</v>
      </c>
      <c r="L777" s="32">
        <v>2.8</v>
      </c>
      <c r="M777" s="32" t="s">
        <v>56</v>
      </c>
      <c r="N777" s="32">
        <v>3</v>
      </c>
      <c r="O777" s="32">
        <v>4.4000000000000004</v>
      </c>
      <c r="P777" s="32">
        <v>2</v>
      </c>
      <c r="Q777" s="32">
        <v>1400</v>
      </c>
      <c r="R777" s="32">
        <v>0.99568698700000002</v>
      </c>
      <c r="S777" s="32" t="s">
        <v>57</v>
      </c>
      <c r="T777" s="32">
        <v>8</v>
      </c>
      <c r="U777" s="32">
        <v>0</v>
      </c>
      <c r="V777" s="32">
        <v>8</v>
      </c>
      <c r="W777" s="32">
        <v>0</v>
      </c>
      <c r="X777" s="32" t="s">
        <v>58</v>
      </c>
      <c r="Y777" s="32" t="s">
        <v>59</v>
      </c>
    </row>
    <row r="778" spans="1:25">
      <c r="A778" s="32" t="s">
        <v>866</v>
      </c>
      <c r="B778" s="33">
        <v>44785</v>
      </c>
      <c r="C778" s="32" t="s">
        <v>52</v>
      </c>
      <c r="D778" s="32" t="s">
        <v>61</v>
      </c>
      <c r="E778" s="32">
        <v>42</v>
      </c>
      <c r="F778" s="32">
        <v>560</v>
      </c>
      <c r="G778" s="32" t="s">
        <v>76</v>
      </c>
      <c r="H778" s="34">
        <v>56561.402410000002</v>
      </c>
      <c r="J778" s="32" t="s">
        <v>55</v>
      </c>
      <c r="K778" s="32" t="s">
        <v>55</v>
      </c>
      <c r="L778" s="32">
        <v>4.5999999999999996</v>
      </c>
      <c r="M778" s="32" t="s">
        <v>58</v>
      </c>
      <c r="N778" s="32">
        <v>2</v>
      </c>
      <c r="O778" s="32">
        <v>4.3</v>
      </c>
      <c r="P778" s="32">
        <v>1</v>
      </c>
      <c r="Q778" s="32">
        <v>1600</v>
      </c>
      <c r="R778" s="32">
        <v>0.99775029800000004</v>
      </c>
      <c r="S778" s="32" t="s">
        <v>57</v>
      </c>
      <c r="T778" s="32">
        <v>17</v>
      </c>
      <c r="U778" s="32">
        <v>0</v>
      </c>
      <c r="V778" s="32">
        <v>17</v>
      </c>
      <c r="W778" s="32">
        <v>0</v>
      </c>
      <c r="X778" s="32" t="s">
        <v>56</v>
      </c>
      <c r="Y778" s="32" t="s">
        <v>64</v>
      </c>
    </row>
    <row r="779" spans="1:25">
      <c r="A779" s="32" t="s">
        <v>867</v>
      </c>
      <c r="B779" s="33">
        <v>44786</v>
      </c>
      <c r="C779" s="32" t="s">
        <v>69</v>
      </c>
      <c r="D779" s="32" t="s">
        <v>97</v>
      </c>
      <c r="E779" s="32">
        <v>45</v>
      </c>
      <c r="F779" s="32">
        <v>811</v>
      </c>
      <c r="G779" s="32" t="s">
        <v>76</v>
      </c>
      <c r="H779" s="34">
        <v>61761.923519999997</v>
      </c>
      <c r="J779" s="32" t="s">
        <v>55</v>
      </c>
      <c r="K779" s="32" t="s">
        <v>55</v>
      </c>
      <c r="L779" s="32">
        <v>0.1</v>
      </c>
      <c r="M779" s="32" t="s">
        <v>56</v>
      </c>
      <c r="N779" s="32">
        <v>4</v>
      </c>
      <c r="O779" s="32">
        <v>18.399999999999999</v>
      </c>
      <c r="P779" s="32">
        <v>2</v>
      </c>
      <c r="Q779" s="32">
        <v>1100</v>
      </c>
      <c r="R779" s="32">
        <v>0.97432564499999996</v>
      </c>
      <c r="S779" s="32" t="s">
        <v>57</v>
      </c>
      <c r="T779" s="32">
        <v>23</v>
      </c>
      <c r="U779" s="32">
        <v>2</v>
      </c>
      <c r="V779" s="32">
        <v>23</v>
      </c>
      <c r="W779" s="32">
        <v>0</v>
      </c>
      <c r="X779" s="32" t="s">
        <v>56</v>
      </c>
      <c r="Y779" s="32" t="s">
        <v>64</v>
      </c>
    </row>
    <row r="780" spans="1:25">
      <c r="A780" s="32" t="s">
        <v>868</v>
      </c>
      <c r="B780" s="33">
        <v>44786</v>
      </c>
      <c r="C780" s="32" t="s">
        <v>66</v>
      </c>
      <c r="D780" s="32" t="s">
        <v>75</v>
      </c>
      <c r="E780" s="32">
        <v>38</v>
      </c>
      <c r="F780" s="32">
        <v>761</v>
      </c>
      <c r="G780" s="32" t="s">
        <v>83</v>
      </c>
      <c r="H780" s="34">
        <v>31843.222450000001</v>
      </c>
      <c r="I780" s="34">
        <v>31843.222450000001</v>
      </c>
      <c r="J780" s="32" t="s">
        <v>128</v>
      </c>
      <c r="K780" s="32" t="s">
        <v>128</v>
      </c>
      <c r="L780" s="32">
        <v>0.7</v>
      </c>
      <c r="M780" s="32" t="s">
        <v>56</v>
      </c>
      <c r="N780" s="32">
        <v>1</v>
      </c>
      <c r="O780" s="32">
        <v>2.8</v>
      </c>
      <c r="P780" s="32">
        <v>2</v>
      </c>
      <c r="Q780" s="32">
        <v>1150</v>
      </c>
      <c r="R780" s="32">
        <v>0.926011421</v>
      </c>
      <c r="S780" s="32" t="s">
        <v>57</v>
      </c>
      <c r="T780" s="32">
        <v>6</v>
      </c>
      <c r="U780" s="32">
        <v>0</v>
      </c>
      <c r="V780" s="32">
        <v>6</v>
      </c>
      <c r="W780" s="32">
        <v>0</v>
      </c>
      <c r="X780" s="32" t="s">
        <v>58</v>
      </c>
      <c r="Y780" s="32" t="s">
        <v>59</v>
      </c>
    </row>
    <row r="781" spans="1:25">
      <c r="A781" s="32" t="s">
        <v>869</v>
      </c>
      <c r="B781" s="33">
        <v>44790</v>
      </c>
      <c r="C781" s="32" t="s">
        <v>69</v>
      </c>
      <c r="D781" s="32" t="s">
        <v>102</v>
      </c>
      <c r="E781" s="32">
        <v>38</v>
      </c>
      <c r="F781" s="32">
        <v>785</v>
      </c>
      <c r="G781" s="32" t="s">
        <v>83</v>
      </c>
      <c r="H781" s="34">
        <v>67039.815860000002</v>
      </c>
      <c r="I781" s="34">
        <v>67039.815860000002</v>
      </c>
      <c r="J781" s="32" t="s">
        <v>55</v>
      </c>
      <c r="K781" s="32" t="s">
        <v>55</v>
      </c>
      <c r="L781" s="32">
        <v>3.2</v>
      </c>
      <c r="M781" s="32" t="s">
        <v>56</v>
      </c>
      <c r="N781" s="32">
        <v>5</v>
      </c>
      <c r="O781" s="32">
        <v>1.6</v>
      </c>
      <c r="P781" s="32">
        <v>2</v>
      </c>
      <c r="Q781" s="32">
        <v>800</v>
      </c>
      <c r="R781" s="32">
        <v>0.85404183499999997</v>
      </c>
      <c r="S781" s="32" t="s">
        <v>57</v>
      </c>
      <c r="T781" s="32">
        <v>23</v>
      </c>
      <c r="U781" s="32">
        <v>0</v>
      </c>
      <c r="V781" s="32">
        <v>23</v>
      </c>
      <c r="W781" s="32">
        <v>0</v>
      </c>
      <c r="X781" s="32" t="s">
        <v>58</v>
      </c>
      <c r="Y781" s="32" t="s">
        <v>59</v>
      </c>
    </row>
    <row r="782" spans="1:25">
      <c r="A782" s="32" t="s">
        <v>870</v>
      </c>
      <c r="B782" s="33">
        <v>44792</v>
      </c>
      <c r="C782" s="32" t="s">
        <v>66</v>
      </c>
      <c r="D782" s="32" t="s">
        <v>116</v>
      </c>
      <c r="E782" s="32">
        <v>30</v>
      </c>
      <c r="F782" s="32">
        <v>669</v>
      </c>
      <c r="G782" s="32" t="s">
        <v>62</v>
      </c>
      <c r="H782" s="34">
        <v>40486.121370000001</v>
      </c>
      <c r="I782" s="34">
        <v>40486.121370000001</v>
      </c>
      <c r="J782" s="32" t="s">
        <v>77</v>
      </c>
      <c r="K782" s="32" t="s">
        <v>77</v>
      </c>
      <c r="L782" s="32">
        <v>0.5</v>
      </c>
      <c r="M782" s="32" t="s">
        <v>56</v>
      </c>
      <c r="N782" s="32">
        <v>2</v>
      </c>
      <c r="O782" s="32">
        <v>1.5</v>
      </c>
      <c r="P782" s="32">
        <v>2</v>
      </c>
      <c r="Q782" s="32">
        <v>1650</v>
      </c>
      <c r="R782" s="32">
        <v>0.76025538000000004</v>
      </c>
      <c r="S782" s="32" t="s">
        <v>57</v>
      </c>
      <c r="T782" s="32">
        <v>8</v>
      </c>
      <c r="U782" s="32">
        <v>0</v>
      </c>
      <c r="V782" s="32">
        <v>8</v>
      </c>
      <c r="W782" s="32">
        <v>0</v>
      </c>
      <c r="X782" s="32" t="s">
        <v>58</v>
      </c>
      <c r="Y782" s="32" t="s">
        <v>59</v>
      </c>
    </row>
    <row r="783" spans="1:25">
      <c r="A783" s="32" t="s">
        <v>871</v>
      </c>
      <c r="B783" s="33">
        <v>44793</v>
      </c>
      <c r="C783" s="32" t="s">
        <v>52</v>
      </c>
      <c r="D783" s="32" t="s">
        <v>79</v>
      </c>
      <c r="E783" s="32">
        <v>46</v>
      </c>
      <c r="F783" s="32">
        <v>637</v>
      </c>
      <c r="G783" s="32" t="s">
        <v>76</v>
      </c>
      <c r="H783" s="34">
        <v>15946.12175</v>
      </c>
      <c r="I783" s="34">
        <v>15946.12175</v>
      </c>
      <c r="J783" s="32" t="s">
        <v>55</v>
      </c>
      <c r="K783" s="32" t="s">
        <v>55</v>
      </c>
      <c r="L783" s="32">
        <v>3.5</v>
      </c>
      <c r="M783" s="32" t="s">
        <v>56</v>
      </c>
      <c r="N783" s="32">
        <v>2</v>
      </c>
      <c r="O783" s="32">
        <v>11.4</v>
      </c>
      <c r="P783" s="32">
        <v>2</v>
      </c>
      <c r="Q783" s="32">
        <v>800</v>
      </c>
      <c r="R783" s="32">
        <v>0.64704787100000005</v>
      </c>
      <c r="S783" s="32" t="s">
        <v>57</v>
      </c>
      <c r="T783" s="32">
        <v>22</v>
      </c>
      <c r="U783" s="32">
        <v>0</v>
      </c>
      <c r="V783" s="32">
        <v>22</v>
      </c>
      <c r="W783" s="32">
        <v>0</v>
      </c>
      <c r="X783" s="32" t="s">
        <v>56</v>
      </c>
      <c r="Y783" s="32" t="s">
        <v>64</v>
      </c>
    </row>
    <row r="784" spans="1:25">
      <c r="A784" s="32" t="s">
        <v>872</v>
      </c>
      <c r="B784" s="33">
        <v>44794</v>
      </c>
      <c r="C784" s="32" t="s">
        <v>52</v>
      </c>
      <c r="D784" s="32" t="s">
        <v>79</v>
      </c>
      <c r="E784" s="32">
        <v>30</v>
      </c>
      <c r="F784" s="32">
        <v>795</v>
      </c>
      <c r="G784" s="32" t="s">
        <v>54</v>
      </c>
      <c r="H784" s="34">
        <v>42787.159879999999</v>
      </c>
      <c r="I784" s="34">
        <v>42787.159879999999</v>
      </c>
      <c r="J784" s="32" t="s">
        <v>55</v>
      </c>
      <c r="K784" s="32" t="s">
        <v>55</v>
      </c>
      <c r="L784" s="32">
        <v>2.2999999999999998</v>
      </c>
      <c r="M784" s="32" t="s">
        <v>56</v>
      </c>
      <c r="N784" s="32">
        <v>1</v>
      </c>
      <c r="O784" s="32">
        <v>0.1</v>
      </c>
      <c r="P784" s="32">
        <v>3</v>
      </c>
      <c r="Q784" s="32">
        <v>1050</v>
      </c>
      <c r="R784" s="32">
        <v>0.51731124500000003</v>
      </c>
      <c r="S784" s="32" t="s">
        <v>57</v>
      </c>
      <c r="T784" s="32">
        <v>20</v>
      </c>
      <c r="U784" s="32">
        <v>0</v>
      </c>
      <c r="V784" s="32">
        <v>20</v>
      </c>
      <c r="W784" s="32">
        <v>0</v>
      </c>
      <c r="X784" s="32" t="s">
        <v>56</v>
      </c>
      <c r="Y784" s="32" t="s">
        <v>64</v>
      </c>
    </row>
    <row r="785" spans="1:25">
      <c r="A785" s="32" t="s">
        <v>873</v>
      </c>
      <c r="B785" s="33">
        <v>44794</v>
      </c>
      <c r="C785" s="32" t="s">
        <v>69</v>
      </c>
      <c r="D785" s="32" t="s">
        <v>86</v>
      </c>
      <c r="E785" s="32">
        <v>27</v>
      </c>
      <c r="F785" s="32">
        <v>837</v>
      </c>
      <c r="G785" s="32" t="s">
        <v>76</v>
      </c>
      <c r="H785" s="34">
        <v>100635.2736</v>
      </c>
      <c r="J785" s="32" t="s">
        <v>55</v>
      </c>
      <c r="K785" s="32" t="s">
        <v>55</v>
      </c>
      <c r="L785" s="32">
        <v>2.2000000000000002</v>
      </c>
      <c r="M785" s="32" t="s">
        <v>56</v>
      </c>
      <c r="N785" s="32">
        <v>5</v>
      </c>
      <c r="O785" s="32">
        <v>0.9</v>
      </c>
      <c r="P785" s="32">
        <v>2</v>
      </c>
      <c r="Q785" s="32">
        <v>800</v>
      </c>
      <c r="R785" s="32">
        <v>0.374359679</v>
      </c>
      <c r="S785" s="32" t="s">
        <v>57</v>
      </c>
      <c r="T785" s="32">
        <v>20</v>
      </c>
      <c r="U785" s="32">
        <v>0</v>
      </c>
      <c r="V785" s="32">
        <v>20</v>
      </c>
      <c r="W785" s="32">
        <v>0</v>
      </c>
      <c r="X785" s="32" t="s">
        <v>56</v>
      </c>
      <c r="Y785" s="32" t="s">
        <v>64</v>
      </c>
    </row>
    <row r="786" spans="1:25">
      <c r="A786" s="32" t="s">
        <v>874</v>
      </c>
      <c r="B786" s="33">
        <v>44794</v>
      </c>
      <c r="C786" s="32" t="s">
        <v>69</v>
      </c>
      <c r="D786" s="32" t="s">
        <v>86</v>
      </c>
      <c r="E786" s="32">
        <v>54</v>
      </c>
      <c r="F786" s="32">
        <v>452</v>
      </c>
      <c r="G786" s="32" t="s">
        <v>54</v>
      </c>
      <c r="H786" s="34">
        <v>23820.647150000001</v>
      </c>
      <c r="I786" s="34">
        <v>23820.647150000001</v>
      </c>
      <c r="J786" s="32" t="s">
        <v>90</v>
      </c>
      <c r="K786" s="32" t="s">
        <v>90</v>
      </c>
      <c r="L786" s="32">
        <v>6.6</v>
      </c>
      <c r="M786" s="32" t="s">
        <v>56</v>
      </c>
      <c r="N786" s="32">
        <v>0</v>
      </c>
      <c r="O786" s="32">
        <v>7.8</v>
      </c>
      <c r="P786" s="32">
        <v>3</v>
      </c>
      <c r="Q786" s="32">
        <v>1300</v>
      </c>
      <c r="R786" s="32">
        <v>0.22184493199999999</v>
      </c>
      <c r="S786" s="32" t="s">
        <v>57</v>
      </c>
      <c r="T786" s="32">
        <v>13</v>
      </c>
      <c r="U786" s="32">
        <v>0</v>
      </c>
      <c r="V786" s="32">
        <v>13</v>
      </c>
      <c r="W786" s="32">
        <v>0</v>
      </c>
      <c r="X786" s="32" t="s">
        <v>58</v>
      </c>
      <c r="Y786" s="32" t="s">
        <v>59</v>
      </c>
    </row>
    <row r="787" spans="1:25">
      <c r="A787" s="32" t="s">
        <v>875</v>
      </c>
      <c r="B787" s="33">
        <v>44796</v>
      </c>
      <c r="C787" s="32" t="s">
        <v>69</v>
      </c>
      <c r="D787" s="32" t="s">
        <v>102</v>
      </c>
      <c r="E787" s="32">
        <v>50</v>
      </c>
      <c r="F787" s="32">
        <v>564</v>
      </c>
      <c r="G787" s="32" t="s">
        <v>76</v>
      </c>
      <c r="H787" s="34">
        <v>21566.504379999998</v>
      </c>
      <c r="J787" s="32" t="s">
        <v>55</v>
      </c>
      <c r="K787" s="32" t="s">
        <v>55</v>
      </c>
      <c r="L787" s="32">
        <v>0.4</v>
      </c>
      <c r="M787" s="32" t="s">
        <v>56</v>
      </c>
      <c r="N787" s="32">
        <v>6</v>
      </c>
      <c r="O787" s="32">
        <v>4.5</v>
      </c>
      <c r="P787" s="32">
        <v>3</v>
      </c>
      <c r="Q787" s="32">
        <v>1150</v>
      </c>
      <c r="R787" s="32">
        <v>6.3663061000000007E-2</v>
      </c>
      <c r="S787" s="32" t="s">
        <v>57</v>
      </c>
      <c r="T787" s="32">
        <v>11</v>
      </c>
      <c r="U787" s="32">
        <v>1</v>
      </c>
      <c r="V787" s="32">
        <v>11</v>
      </c>
      <c r="W787" s="32">
        <v>0</v>
      </c>
      <c r="X787" s="32" t="s">
        <v>58</v>
      </c>
      <c r="Y787" s="32" t="s">
        <v>59</v>
      </c>
    </row>
    <row r="788" spans="1:25">
      <c r="A788" s="32" t="s">
        <v>876</v>
      </c>
      <c r="B788" s="33">
        <v>44797</v>
      </c>
      <c r="C788" s="32" t="s">
        <v>66</v>
      </c>
      <c r="D788" s="32" t="s">
        <v>67</v>
      </c>
      <c r="E788" s="32">
        <v>45</v>
      </c>
      <c r="F788" s="32">
        <v>796</v>
      </c>
      <c r="G788" s="32" t="s">
        <v>76</v>
      </c>
      <c r="H788" s="34">
        <v>75375.584940000001</v>
      </c>
      <c r="I788" s="34">
        <v>75375.584940000001</v>
      </c>
      <c r="J788" s="32" t="s">
        <v>55</v>
      </c>
      <c r="K788" s="32" t="s">
        <v>55</v>
      </c>
      <c r="L788" s="32">
        <v>4.5</v>
      </c>
      <c r="M788" s="32" t="s">
        <v>58</v>
      </c>
      <c r="N788" s="32">
        <v>2</v>
      </c>
      <c r="O788" s="32">
        <v>5.2</v>
      </c>
      <c r="P788" s="32">
        <v>3</v>
      </c>
      <c r="Q788" s="32">
        <v>800</v>
      </c>
      <c r="R788" s="32">
        <v>9.6145111000000005E-2</v>
      </c>
      <c r="S788" s="32" t="s">
        <v>57</v>
      </c>
      <c r="T788" s="32">
        <v>15</v>
      </c>
      <c r="U788" s="32">
        <v>0</v>
      </c>
      <c r="V788" s="32">
        <v>15</v>
      </c>
      <c r="W788" s="32">
        <v>0</v>
      </c>
      <c r="X788" s="32" t="s">
        <v>56</v>
      </c>
      <c r="Y788" s="32" t="s">
        <v>64</v>
      </c>
    </row>
    <row r="789" spans="1:25">
      <c r="A789" s="32" t="s">
        <v>877</v>
      </c>
      <c r="B789" s="33">
        <v>44797</v>
      </c>
      <c r="C789" s="32" t="s">
        <v>69</v>
      </c>
      <c r="D789" s="32" t="s">
        <v>70</v>
      </c>
      <c r="E789" s="32">
        <v>27</v>
      </c>
      <c r="F789" s="32">
        <v>573</v>
      </c>
      <c r="G789" s="32" t="s">
        <v>76</v>
      </c>
      <c r="H789" s="34">
        <v>42377.069409999996</v>
      </c>
      <c r="I789" s="34">
        <v>42377.069409999996</v>
      </c>
      <c r="J789" s="32" t="s">
        <v>77</v>
      </c>
      <c r="K789" s="32" t="s">
        <v>77</v>
      </c>
      <c r="L789" s="32">
        <v>4.7</v>
      </c>
      <c r="M789" s="32" t="s">
        <v>56</v>
      </c>
      <c r="N789" s="32">
        <v>3</v>
      </c>
      <c r="O789" s="32">
        <v>0.6</v>
      </c>
      <c r="P789" s="32">
        <v>4</v>
      </c>
      <c r="Q789" s="32">
        <v>1350</v>
      </c>
      <c r="R789" s="32">
        <v>0.253497215</v>
      </c>
      <c r="S789" s="32" t="s">
        <v>105</v>
      </c>
      <c r="Y789" s="32" t="s">
        <v>106</v>
      </c>
    </row>
    <row r="790" spans="1:25">
      <c r="A790" s="32" t="s">
        <v>878</v>
      </c>
      <c r="B790" s="33">
        <v>44802</v>
      </c>
      <c r="C790" s="32" t="s">
        <v>66</v>
      </c>
      <c r="D790" s="32" t="s">
        <v>72</v>
      </c>
      <c r="E790" s="32">
        <v>39</v>
      </c>
      <c r="F790" s="32">
        <v>916</v>
      </c>
      <c r="G790" s="32" t="s">
        <v>76</v>
      </c>
      <c r="H790" s="34">
        <v>43223.753879999997</v>
      </c>
      <c r="I790" s="34">
        <v>43223.753879999997</v>
      </c>
      <c r="J790" s="32" t="s">
        <v>55</v>
      </c>
      <c r="K790" s="32" t="s">
        <v>55</v>
      </c>
      <c r="L790" s="32">
        <v>2.4</v>
      </c>
      <c r="M790" s="32" t="s">
        <v>56</v>
      </c>
      <c r="N790" s="32">
        <v>1</v>
      </c>
      <c r="O790" s="32">
        <v>0.5</v>
      </c>
      <c r="P790" s="32">
        <v>1</v>
      </c>
      <c r="Q790" s="32">
        <v>1750</v>
      </c>
      <c r="R790" s="32">
        <v>0.40437362199999999</v>
      </c>
      <c r="S790" s="32" t="s">
        <v>57</v>
      </c>
      <c r="T790" s="32">
        <v>15</v>
      </c>
      <c r="U790" s="32">
        <v>0</v>
      </c>
      <c r="V790" s="32">
        <v>15</v>
      </c>
      <c r="W790" s="32">
        <v>0</v>
      </c>
      <c r="X790" s="32" t="s">
        <v>56</v>
      </c>
      <c r="Y790" s="32" t="s">
        <v>64</v>
      </c>
    </row>
    <row r="791" spans="1:25">
      <c r="A791" s="32" t="s">
        <v>879</v>
      </c>
      <c r="B791" s="33">
        <v>44804</v>
      </c>
      <c r="C791" s="32" t="s">
        <v>66</v>
      </c>
      <c r="D791" s="32" t="s">
        <v>75</v>
      </c>
      <c r="E791" s="32">
        <v>40</v>
      </c>
      <c r="F791" s="32">
        <v>599</v>
      </c>
      <c r="G791" s="32" t="s">
        <v>62</v>
      </c>
      <c r="H791" s="34">
        <v>101134.0297</v>
      </c>
      <c r="I791" s="34">
        <v>101134.0297</v>
      </c>
      <c r="J791" s="32" t="s">
        <v>55</v>
      </c>
      <c r="K791" s="32" t="s">
        <v>55</v>
      </c>
      <c r="L791" s="32">
        <v>0.5</v>
      </c>
      <c r="M791" s="32" t="s">
        <v>56</v>
      </c>
      <c r="N791" s="32">
        <v>5</v>
      </c>
      <c r="O791" s="32">
        <v>2.2000000000000002</v>
      </c>
      <c r="P791" s="32">
        <v>3</v>
      </c>
      <c r="Q791" s="32">
        <v>1750</v>
      </c>
      <c r="R791" s="32">
        <v>0.54492012999999995</v>
      </c>
      <c r="S791" s="32" t="s">
        <v>57</v>
      </c>
      <c r="T791" s="32">
        <v>20</v>
      </c>
      <c r="U791" s="32">
        <v>1</v>
      </c>
      <c r="V791" s="32">
        <v>20</v>
      </c>
      <c r="W791" s="32">
        <v>0</v>
      </c>
      <c r="X791" s="32" t="s">
        <v>58</v>
      </c>
      <c r="Y791" s="32" t="s">
        <v>59</v>
      </c>
    </row>
    <row r="792" spans="1:25">
      <c r="A792" s="32" t="s">
        <v>880</v>
      </c>
      <c r="B792" s="33">
        <v>44804</v>
      </c>
      <c r="C792" s="32" t="s">
        <v>69</v>
      </c>
      <c r="D792" s="32" t="s">
        <v>100</v>
      </c>
      <c r="E792" s="32">
        <v>44</v>
      </c>
      <c r="F792" s="32">
        <v>545</v>
      </c>
      <c r="G792" s="32" t="s">
        <v>62</v>
      </c>
      <c r="H792" s="34">
        <v>11265.21242</v>
      </c>
      <c r="I792" s="34">
        <v>11265.21242</v>
      </c>
      <c r="J792" s="32" t="s">
        <v>55</v>
      </c>
      <c r="K792" s="32" t="s">
        <v>55</v>
      </c>
      <c r="L792" s="32">
        <v>7.2</v>
      </c>
      <c r="M792" s="32" t="s">
        <v>58</v>
      </c>
      <c r="N792" s="32">
        <v>3</v>
      </c>
      <c r="O792" s="32">
        <v>12.5</v>
      </c>
      <c r="P792" s="32">
        <v>3</v>
      </c>
      <c r="Q792" s="32">
        <v>1300</v>
      </c>
      <c r="R792" s="32">
        <v>0.67154641699999995</v>
      </c>
      <c r="S792" s="32" t="s">
        <v>105</v>
      </c>
      <c r="Y792" s="32" t="s">
        <v>106</v>
      </c>
    </row>
    <row r="793" spans="1:25">
      <c r="A793" s="32" t="s">
        <v>881</v>
      </c>
      <c r="B793" s="33">
        <v>44806</v>
      </c>
      <c r="C793" s="32" t="s">
        <v>52</v>
      </c>
      <c r="D793" s="32" t="s">
        <v>187</v>
      </c>
      <c r="E793" s="32">
        <v>41</v>
      </c>
      <c r="F793" s="32">
        <v>639</v>
      </c>
      <c r="G793" s="32" t="s">
        <v>62</v>
      </c>
      <c r="H793" s="34">
        <v>21113.41689</v>
      </c>
      <c r="J793" s="32" t="s">
        <v>55</v>
      </c>
      <c r="K793" s="32" t="s">
        <v>55</v>
      </c>
      <c r="L793" s="32">
        <v>7.8</v>
      </c>
      <c r="M793" s="32" t="s">
        <v>56</v>
      </c>
      <c r="N793" s="32">
        <v>5</v>
      </c>
      <c r="O793" s="32">
        <v>13</v>
      </c>
      <c r="P793" s="32">
        <v>3</v>
      </c>
      <c r="Q793" s="32">
        <v>1300</v>
      </c>
      <c r="R793" s="32">
        <v>0.78101775900000003</v>
      </c>
      <c r="S793" s="32" t="s">
        <v>57</v>
      </c>
      <c r="T793" s="32">
        <v>20</v>
      </c>
      <c r="U793" s="32">
        <v>0</v>
      </c>
      <c r="V793" s="32">
        <v>20</v>
      </c>
      <c r="W793" s="32">
        <v>0</v>
      </c>
      <c r="X793" s="32" t="s">
        <v>56</v>
      </c>
      <c r="Y793" s="32" t="s">
        <v>64</v>
      </c>
    </row>
    <row r="794" spans="1:25">
      <c r="A794" s="32" t="s">
        <v>882</v>
      </c>
      <c r="B794" s="33">
        <v>44809</v>
      </c>
      <c r="C794" s="32" t="s">
        <v>69</v>
      </c>
      <c r="D794" s="32" t="s">
        <v>100</v>
      </c>
      <c r="E794" s="32">
        <v>28</v>
      </c>
      <c r="F794" s="32">
        <v>778</v>
      </c>
      <c r="G794" s="32" t="s">
        <v>54</v>
      </c>
      <c r="H794" s="34">
        <v>20047.206839999999</v>
      </c>
      <c r="I794" s="34">
        <v>20047.206839999999</v>
      </c>
      <c r="J794" s="32" t="s">
        <v>55</v>
      </c>
      <c r="K794" s="32" t="s">
        <v>55</v>
      </c>
      <c r="L794" s="32">
        <v>2.7</v>
      </c>
      <c r="M794" s="32" t="s">
        <v>56</v>
      </c>
      <c r="N794" s="32">
        <v>5</v>
      </c>
      <c r="O794" s="32">
        <v>5</v>
      </c>
      <c r="P794" s="32">
        <v>3</v>
      </c>
      <c r="Q794" s="32">
        <v>1550</v>
      </c>
      <c r="R794" s="32">
        <v>0.87053766499999996</v>
      </c>
      <c r="S794" s="32" t="s">
        <v>105</v>
      </c>
      <c r="Y794" s="32" t="s">
        <v>106</v>
      </c>
    </row>
    <row r="795" spans="1:25">
      <c r="A795" s="32" t="s">
        <v>883</v>
      </c>
      <c r="B795" s="33">
        <v>44809</v>
      </c>
      <c r="C795" s="32" t="s">
        <v>66</v>
      </c>
      <c r="D795" s="32" t="s">
        <v>75</v>
      </c>
      <c r="E795" s="32">
        <v>38</v>
      </c>
      <c r="F795" s="32">
        <v>805</v>
      </c>
      <c r="G795" s="32" t="s">
        <v>83</v>
      </c>
      <c r="H795" s="34">
        <v>128712.0292</v>
      </c>
      <c r="I795" s="34">
        <v>128712.0292</v>
      </c>
      <c r="J795" s="32" t="s">
        <v>55</v>
      </c>
      <c r="K795" s="32" t="s">
        <v>55</v>
      </c>
      <c r="L795" s="32">
        <v>0.7</v>
      </c>
      <c r="M795" s="32" t="s">
        <v>56</v>
      </c>
      <c r="N795" s="32">
        <v>0</v>
      </c>
      <c r="O795" s="32">
        <v>0.4</v>
      </c>
      <c r="P795" s="32">
        <v>2</v>
      </c>
      <c r="Q795" s="32">
        <v>1550</v>
      </c>
      <c r="R795" s="32">
        <v>0.93781930899999999</v>
      </c>
      <c r="S795" s="32" t="s">
        <v>57</v>
      </c>
      <c r="T795" s="32">
        <v>13</v>
      </c>
      <c r="U795" s="32">
        <v>1</v>
      </c>
      <c r="V795" s="32">
        <v>13</v>
      </c>
      <c r="W795" s="32">
        <v>0</v>
      </c>
      <c r="X795" s="32" t="s">
        <v>56</v>
      </c>
      <c r="Y795" s="32" t="s">
        <v>64</v>
      </c>
    </row>
    <row r="796" spans="1:25">
      <c r="A796" s="32" t="s">
        <v>884</v>
      </c>
      <c r="B796" s="33">
        <v>44810</v>
      </c>
      <c r="C796" s="32" t="s">
        <v>69</v>
      </c>
      <c r="D796" s="32" t="s">
        <v>100</v>
      </c>
      <c r="E796" s="32">
        <v>30</v>
      </c>
      <c r="F796" s="32">
        <v>764</v>
      </c>
      <c r="G796" s="32" t="s">
        <v>62</v>
      </c>
      <c r="H796" s="34">
        <v>99563.811660000007</v>
      </c>
      <c r="I796" s="34">
        <v>99563.811660000007</v>
      </c>
      <c r="J796" s="32" t="s">
        <v>63</v>
      </c>
      <c r="K796" s="32" t="s">
        <v>73</v>
      </c>
      <c r="L796" s="32">
        <v>6.3</v>
      </c>
      <c r="M796" s="32" t="s">
        <v>56</v>
      </c>
      <c r="N796" s="32">
        <v>4</v>
      </c>
      <c r="O796" s="32">
        <v>7</v>
      </c>
      <c r="P796" s="32">
        <v>3</v>
      </c>
      <c r="Q796" s="32">
        <v>1750</v>
      </c>
      <c r="R796" s="32">
        <v>0.98114395300000001</v>
      </c>
      <c r="S796" s="32" t="s">
        <v>57</v>
      </c>
      <c r="T796" s="32">
        <v>21</v>
      </c>
      <c r="U796" s="32">
        <v>1</v>
      </c>
      <c r="V796" s="32">
        <v>21</v>
      </c>
      <c r="W796" s="32">
        <v>0</v>
      </c>
      <c r="X796" s="32" t="s">
        <v>56</v>
      </c>
      <c r="Y796" s="32" t="s">
        <v>64</v>
      </c>
    </row>
    <row r="797" spans="1:25">
      <c r="A797" s="32" t="s">
        <v>885</v>
      </c>
      <c r="B797" s="33">
        <v>44811</v>
      </c>
      <c r="C797" s="32" t="s">
        <v>69</v>
      </c>
      <c r="D797" s="32" t="s">
        <v>100</v>
      </c>
      <c r="E797" s="32">
        <v>44</v>
      </c>
      <c r="F797" s="32">
        <v>682</v>
      </c>
      <c r="G797" s="32" t="s">
        <v>76</v>
      </c>
      <c r="H797" s="34">
        <v>16237.535019999999</v>
      </c>
      <c r="I797" s="34">
        <v>16237.535019999999</v>
      </c>
      <c r="J797" s="32" t="s">
        <v>55</v>
      </c>
      <c r="K797" s="32" t="s">
        <v>55</v>
      </c>
      <c r="L797" s="32">
        <v>1.8</v>
      </c>
      <c r="M797" s="32" t="s">
        <v>58</v>
      </c>
      <c r="N797" s="32">
        <v>3</v>
      </c>
      <c r="O797" s="32">
        <v>6.7</v>
      </c>
      <c r="P797" s="32">
        <v>2</v>
      </c>
      <c r="Q797" s="32">
        <v>1300</v>
      </c>
      <c r="R797" s="32">
        <v>0.99940484900000004</v>
      </c>
      <c r="S797" s="32" t="s">
        <v>105</v>
      </c>
      <c r="Y797" s="32" t="s">
        <v>106</v>
      </c>
    </row>
    <row r="798" spans="1:25">
      <c r="A798" s="32" t="s">
        <v>886</v>
      </c>
      <c r="B798" s="33">
        <v>44811</v>
      </c>
      <c r="C798" s="32" t="s">
        <v>69</v>
      </c>
      <c r="D798" s="32" t="s">
        <v>94</v>
      </c>
      <c r="E798" s="32">
        <v>50</v>
      </c>
      <c r="F798" s="32">
        <v>777</v>
      </c>
      <c r="G798" s="32" t="s">
        <v>54</v>
      </c>
      <c r="H798" s="34">
        <v>79422.976089999996</v>
      </c>
      <c r="I798" s="34">
        <v>79422.976089999996</v>
      </c>
      <c r="J798" s="32" t="s">
        <v>55</v>
      </c>
      <c r="K798" s="32" t="s">
        <v>55</v>
      </c>
      <c r="L798" s="32">
        <v>2</v>
      </c>
      <c r="M798" s="32" t="s">
        <v>56</v>
      </c>
      <c r="N798" s="32">
        <v>3</v>
      </c>
      <c r="O798" s="32">
        <v>24.4</v>
      </c>
      <c r="P798" s="32">
        <v>4</v>
      </c>
      <c r="Q798" s="32">
        <v>800</v>
      </c>
      <c r="R798" s="32">
        <v>0.99213551499999997</v>
      </c>
      <c r="S798" s="32" t="s">
        <v>57</v>
      </c>
      <c r="T798" s="32">
        <v>12</v>
      </c>
      <c r="U798" s="32">
        <v>0</v>
      </c>
      <c r="V798" s="32">
        <v>12</v>
      </c>
      <c r="W798" s="32">
        <v>1</v>
      </c>
      <c r="X798" s="32" t="s">
        <v>56</v>
      </c>
      <c r="Y798" s="32" t="s">
        <v>64</v>
      </c>
    </row>
    <row r="799" spans="1:25">
      <c r="A799" s="32" t="s">
        <v>887</v>
      </c>
      <c r="B799" s="33">
        <v>44816</v>
      </c>
      <c r="C799" s="32" t="s">
        <v>66</v>
      </c>
      <c r="D799" s="32" t="s">
        <v>72</v>
      </c>
      <c r="E799" s="32">
        <v>44</v>
      </c>
      <c r="F799" s="32">
        <v>784</v>
      </c>
      <c r="G799" s="32" t="s">
        <v>54</v>
      </c>
      <c r="H799" s="34">
        <v>61989.115689999999</v>
      </c>
      <c r="J799" s="32" t="s">
        <v>55</v>
      </c>
      <c r="K799" s="32" t="s">
        <v>55</v>
      </c>
      <c r="L799" s="32">
        <v>0.7</v>
      </c>
      <c r="M799" s="32" t="s">
        <v>56</v>
      </c>
      <c r="N799" s="32">
        <v>3</v>
      </c>
      <c r="O799" s="32">
        <v>4.3</v>
      </c>
      <c r="P799" s="32">
        <v>2</v>
      </c>
      <c r="Q799" s="32">
        <v>1350</v>
      </c>
      <c r="R799" s="32">
        <v>0.95952165</v>
      </c>
      <c r="S799" s="32" t="s">
        <v>57</v>
      </c>
      <c r="T799" s="32">
        <v>22</v>
      </c>
      <c r="U799" s="32">
        <v>1</v>
      </c>
      <c r="V799" s="32">
        <v>22</v>
      </c>
      <c r="W799" s="32">
        <v>0</v>
      </c>
      <c r="X799" s="32" t="s">
        <v>58</v>
      </c>
      <c r="Y799" s="32" t="s">
        <v>59</v>
      </c>
    </row>
    <row r="800" spans="1:25">
      <c r="A800" s="32" t="s">
        <v>888</v>
      </c>
      <c r="B800" s="33">
        <v>44816</v>
      </c>
      <c r="C800" s="32" t="s">
        <v>66</v>
      </c>
      <c r="D800" s="32" t="s">
        <v>75</v>
      </c>
      <c r="E800" s="32">
        <v>40</v>
      </c>
      <c r="F800" s="32">
        <v>678</v>
      </c>
      <c r="G800" s="32" t="s">
        <v>62</v>
      </c>
      <c r="H800" s="34">
        <v>101954.57739999999</v>
      </c>
      <c r="I800" s="34">
        <v>101954.57739999999</v>
      </c>
      <c r="J800" s="32" t="s">
        <v>128</v>
      </c>
      <c r="K800" s="32" t="s">
        <v>128</v>
      </c>
      <c r="L800" s="32">
        <v>5</v>
      </c>
      <c r="M800" s="32" t="s">
        <v>56</v>
      </c>
      <c r="N800" s="32">
        <v>2</v>
      </c>
      <c r="O800" s="32">
        <v>5.3</v>
      </c>
      <c r="P800" s="32">
        <v>3</v>
      </c>
      <c r="Q800" s="32">
        <v>1750</v>
      </c>
      <c r="R800" s="32">
        <v>0.90239638799999999</v>
      </c>
      <c r="S800" s="32" t="s">
        <v>57</v>
      </c>
      <c r="T800" s="32">
        <v>19</v>
      </c>
      <c r="U800" s="32">
        <v>3</v>
      </c>
      <c r="V800" s="32">
        <v>19</v>
      </c>
      <c r="W800" s="32">
        <v>1</v>
      </c>
      <c r="X800" s="32" t="s">
        <v>56</v>
      </c>
      <c r="Y800" s="32" t="s">
        <v>64</v>
      </c>
    </row>
    <row r="801" spans="1:25">
      <c r="A801" s="32" t="s">
        <v>889</v>
      </c>
      <c r="B801" s="33">
        <v>44818</v>
      </c>
      <c r="C801" s="32" t="s">
        <v>69</v>
      </c>
      <c r="D801" s="32" t="s">
        <v>94</v>
      </c>
      <c r="E801" s="32">
        <v>28</v>
      </c>
      <c r="F801" s="32">
        <v>804</v>
      </c>
      <c r="G801" s="32" t="s">
        <v>76</v>
      </c>
      <c r="H801" s="34">
        <v>60213.352149999999</v>
      </c>
      <c r="J801" s="32" t="s">
        <v>55</v>
      </c>
      <c r="K801" s="32" t="s">
        <v>55</v>
      </c>
      <c r="L801" s="32">
        <v>0.7</v>
      </c>
      <c r="M801" s="32" t="s">
        <v>56</v>
      </c>
      <c r="N801" s="32">
        <v>3</v>
      </c>
      <c r="O801" s="32">
        <v>4.7</v>
      </c>
      <c r="P801" s="32">
        <v>3</v>
      </c>
      <c r="Q801" s="32">
        <v>1150</v>
      </c>
      <c r="R801" s="32">
        <v>0.82221902000000002</v>
      </c>
      <c r="S801" s="32" t="s">
        <v>57</v>
      </c>
      <c r="T801" s="32">
        <v>18</v>
      </c>
      <c r="U801" s="32">
        <v>0</v>
      </c>
      <c r="V801" s="32">
        <v>18</v>
      </c>
      <c r="W801" s="32">
        <v>0</v>
      </c>
      <c r="X801" s="32" t="s">
        <v>56</v>
      </c>
      <c r="Y801" s="32" t="s">
        <v>64</v>
      </c>
    </row>
    <row r="802" spans="1:25">
      <c r="A802" s="32" t="s">
        <v>890</v>
      </c>
      <c r="B802" s="33">
        <v>44819</v>
      </c>
      <c r="C802" s="32" t="s">
        <v>69</v>
      </c>
      <c r="D802" s="32" t="s">
        <v>70</v>
      </c>
      <c r="E802" s="32">
        <v>28</v>
      </c>
      <c r="F802" s="32">
        <v>709</v>
      </c>
      <c r="G802" s="32" t="s">
        <v>62</v>
      </c>
      <c r="H802" s="34">
        <v>28432.23213</v>
      </c>
      <c r="I802" s="34">
        <v>28432.23213</v>
      </c>
      <c r="J802" s="32" t="s">
        <v>55</v>
      </c>
      <c r="K802" s="32" t="s">
        <v>55</v>
      </c>
      <c r="L802" s="32">
        <v>10.199999999999999</v>
      </c>
      <c r="M802" s="32" t="s">
        <v>56</v>
      </c>
      <c r="N802" s="32">
        <v>4</v>
      </c>
      <c r="O802" s="32">
        <v>2</v>
      </c>
      <c r="P802" s="32">
        <v>3</v>
      </c>
      <c r="Q802" s="32">
        <v>1850</v>
      </c>
      <c r="R802" s="32">
        <v>0.72103771100000003</v>
      </c>
      <c r="S802" s="32" t="s">
        <v>105</v>
      </c>
      <c r="Y802" s="32" t="s">
        <v>106</v>
      </c>
    </row>
    <row r="803" spans="1:25">
      <c r="A803" s="32" t="s">
        <v>891</v>
      </c>
      <c r="B803" s="33">
        <v>44820</v>
      </c>
      <c r="C803" s="32" t="s">
        <v>52</v>
      </c>
      <c r="D803" s="32" t="s">
        <v>53</v>
      </c>
      <c r="E803" s="32">
        <v>29</v>
      </c>
      <c r="F803" s="32">
        <v>827</v>
      </c>
      <c r="G803" s="32" t="s">
        <v>54</v>
      </c>
      <c r="H803" s="34">
        <v>31799.897629999999</v>
      </c>
      <c r="I803" s="34">
        <v>31799.897629999999</v>
      </c>
      <c r="J803" s="32" t="s">
        <v>77</v>
      </c>
      <c r="K803" s="32" t="s">
        <v>77</v>
      </c>
      <c r="L803" s="32">
        <v>1.9</v>
      </c>
      <c r="M803" s="32" t="s">
        <v>56</v>
      </c>
      <c r="N803" s="32">
        <v>3</v>
      </c>
      <c r="O803" s="32">
        <v>2.6</v>
      </c>
      <c r="P803" s="32">
        <v>2</v>
      </c>
      <c r="Q803" s="32">
        <v>1100</v>
      </c>
      <c r="R803" s="32">
        <v>0.60143718000000002</v>
      </c>
      <c r="S803" s="32" t="s">
        <v>57</v>
      </c>
      <c r="T803" s="32">
        <v>15</v>
      </c>
      <c r="U803" s="32">
        <v>0</v>
      </c>
      <c r="V803" s="32">
        <v>15</v>
      </c>
      <c r="W803" s="32">
        <v>0</v>
      </c>
      <c r="X803" s="32" t="s">
        <v>56</v>
      </c>
      <c r="Y803" s="32" t="s">
        <v>64</v>
      </c>
    </row>
    <row r="804" spans="1:25">
      <c r="A804" s="32" t="s">
        <v>892</v>
      </c>
      <c r="B804" s="33">
        <v>44821</v>
      </c>
      <c r="C804" s="32" t="s">
        <v>66</v>
      </c>
      <c r="D804" s="32" t="s">
        <v>104</v>
      </c>
      <c r="E804" s="32">
        <v>33</v>
      </c>
      <c r="F804" s="32">
        <v>609</v>
      </c>
      <c r="G804" s="32" t="s">
        <v>83</v>
      </c>
      <c r="H804" s="34">
        <v>47528.784650000001</v>
      </c>
      <c r="I804" s="34">
        <v>47528.784650000001</v>
      </c>
      <c r="J804" s="32" t="s">
        <v>63</v>
      </c>
      <c r="K804" s="32" t="s">
        <v>73</v>
      </c>
      <c r="L804" s="32">
        <v>1.8</v>
      </c>
      <c r="M804" s="32" t="s">
        <v>56</v>
      </c>
      <c r="N804" s="32">
        <v>2</v>
      </c>
      <c r="O804" s="32">
        <v>0.3</v>
      </c>
      <c r="P804" s="32">
        <v>1</v>
      </c>
      <c r="Q804" s="32">
        <v>1300</v>
      </c>
      <c r="R804" s="32">
        <v>0.466472677</v>
      </c>
      <c r="S804" s="32" t="s">
        <v>105</v>
      </c>
      <c r="Y804" s="32" t="s">
        <v>106</v>
      </c>
    </row>
    <row r="805" spans="1:25">
      <c r="A805" s="32" t="s">
        <v>893</v>
      </c>
      <c r="B805" s="33">
        <v>44822</v>
      </c>
      <c r="C805" s="32" t="s">
        <v>66</v>
      </c>
      <c r="D805" s="32" t="s">
        <v>72</v>
      </c>
      <c r="E805" s="32">
        <v>46</v>
      </c>
      <c r="F805" s="32">
        <v>774</v>
      </c>
      <c r="G805" s="32" t="s">
        <v>76</v>
      </c>
      <c r="H805" s="34">
        <v>30373.675179999998</v>
      </c>
      <c r="I805" s="34">
        <v>30373.675179999998</v>
      </c>
      <c r="J805" s="32" t="s">
        <v>63</v>
      </c>
      <c r="K805" s="32" t="s">
        <v>63</v>
      </c>
      <c r="L805" s="32">
        <v>1.2</v>
      </c>
      <c r="M805" s="32" t="s">
        <v>56</v>
      </c>
      <c r="N805" s="32">
        <v>3</v>
      </c>
      <c r="O805" s="32">
        <v>7.6</v>
      </c>
      <c r="P805" s="32">
        <v>1</v>
      </c>
      <c r="Q805" s="32">
        <v>1400</v>
      </c>
      <c r="R805" s="32">
        <v>0.319591927</v>
      </c>
      <c r="S805" s="32" t="s">
        <v>105</v>
      </c>
      <c r="Y805" s="32" t="s">
        <v>106</v>
      </c>
    </row>
    <row r="806" spans="1:25">
      <c r="A806" s="32" t="s">
        <v>894</v>
      </c>
      <c r="B806" s="33">
        <v>44825</v>
      </c>
      <c r="C806" s="32" t="s">
        <v>69</v>
      </c>
      <c r="D806" s="32" t="s">
        <v>97</v>
      </c>
      <c r="E806" s="32">
        <v>40</v>
      </c>
      <c r="F806" s="32">
        <v>548</v>
      </c>
      <c r="G806" s="32" t="s">
        <v>83</v>
      </c>
      <c r="H806" s="34">
        <v>52424.351029999998</v>
      </c>
      <c r="I806" s="34">
        <v>52424.351029999998</v>
      </c>
      <c r="J806" s="32" t="s">
        <v>63</v>
      </c>
      <c r="K806" s="32" t="s">
        <v>63</v>
      </c>
      <c r="L806" s="32">
        <v>5.6</v>
      </c>
      <c r="M806" s="32" t="s">
        <v>56</v>
      </c>
      <c r="N806" s="32">
        <v>2</v>
      </c>
      <c r="O806" s="32">
        <v>2.5</v>
      </c>
      <c r="P806" s="32">
        <v>3</v>
      </c>
      <c r="Q806" s="32">
        <v>1400</v>
      </c>
      <c r="R806" s="32">
        <v>0.16454706299999999</v>
      </c>
      <c r="S806" s="32" t="s">
        <v>57</v>
      </c>
      <c r="T806" s="32">
        <v>21</v>
      </c>
      <c r="U806" s="32">
        <v>2</v>
      </c>
      <c r="V806" s="32">
        <v>21</v>
      </c>
      <c r="W806" s="32">
        <v>0</v>
      </c>
      <c r="X806" s="32" t="s">
        <v>58</v>
      </c>
      <c r="Y806" s="32" t="s">
        <v>59</v>
      </c>
    </row>
    <row r="807" spans="1:25">
      <c r="A807" s="32" t="s">
        <v>895</v>
      </c>
      <c r="B807" s="33">
        <v>44826</v>
      </c>
      <c r="C807" s="32" t="s">
        <v>69</v>
      </c>
      <c r="D807" s="32" t="s">
        <v>97</v>
      </c>
      <c r="E807" s="32">
        <v>39</v>
      </c>
      <c r="F807" s="32">
        <v>607</v>
      </c>
      <c r="G807" s="32" t="s">
        <v>83</v>
      </c>
      <c r="H807" s="34">
        <v>44957.547050000001</v>
      </c>
      <c r="I807" s="34">
        <v>44957.547050000001</v>
      </c>
      <c r="J807" s="32" t="s">
        <v>88</v>
      </c>
      <c r="K807" s="32" t="s">
        <v>88</v>
      </c>
      <c r="L807" s="32">
        <v>0.5</v>
      </c>
      <c r="M807" s="32" t="s">
        <v>56</v>
      </c>
      <c r="N807" s="32">
        <v>3</v>
      </c>
      <c r="O807" s="32">
        <v>7.9</v>
      </c>
      <c r="P807" s="32">
        <v>2</v>
      </c>
      <c r="Q807" s="32">
        <v>1100</v>
      </c>
      <c r="R807" s="32">
        <v>5.2987720000000002E-3</v>
      </c>
      <c r="S807" s="32" t="s">
        <v>57</v>
      </c>
      <c r="T807" s="32">
        <v>22</v>
      </c>
      <c r="U807" s="32">
        <v>2</v>
      </c>
      <c r="V807" s="32">
        <v>22</v>
      </c>
      <c r="W807" s="32">
        <v>0</v>
      </c>
      <c r="X807" s="32" t="s">
        <v>56</v>
      </c>
      <c r="Y807" s="32" t="s">
        <v>64</v>
      </c>
    </row>
    <row r="808" spans="1:25">
      <c r="A808" s="32" t="s">
        <v>896</v>
      </c>
      <c r="B808" s="33">
        <v>44827</v>
      </c>
      <c r="C808" s="32" t="s">
        <v>69</v>
      </c>
      <c r="D808" s="32" t="s">
        <v>97</v>
      </c>
      <c r="E808" s="32">
        <v>40</v>
      </c>
      <c r="F808" s="32">
        <v>588</v>
      </c>
      <c r="G808" s="32" t="s">
        <v>62</v>
      </c>
      <c r="H808" s="34">
        <v>34606.99252</v>
      </c>
      <c r="I808" s="34">
        <v>34606.99252</v>
      </c>
      <c r="J808" s="32" t="s">
        <v>55</v>
      </c>
      <c r="K808" s="32" t="s">
        <v>55</v>
      </c>
      <c r="L808" s="32">
        <v>15.3</v>
      </c>
      <c r="M808" s="32" t="s">
        <v>56</v>
      </c>
      <c r="N808" s="32">
        <v>1</v>
      </c>
      <c r="O808" s="32">
        <v>5.9</v>
      </c>
      <c r="P808" s="32">
        <v>0</v>
      </c>
      <c r="Q808" s="32">
        <v>950</v>
      </c>
      <c r="R808" s="32">
        <v>0.15408487700000001</v>
      </c>
      <c r="S808" s="32" t="s">
        <v>57</v>
      </c>
      <c r="T808" s="32">
        <v>23</v>
      </c>
      <c r="U808" s="32">
        <v>0</v>
      </c>
      <c r="V808" s="32">
        <v>23</v>
      </c>
      <c r="W808" s="32">
        <v>0</v>
      </c>
      <c r="X808" s="32" t="s">
        <v>56</v>
      </c>
      <c r="Y808" s="32" t="s">
        <v>64</v>
      </c>
    </row>
    <row r="809" spans="1:25">
      <c r="A809" s="32" t="s">
        <v>897</v>
      </c>
      <c r="B809" s="33">
        <v>44830</v>
      </c>
      <c r="C809" s="32" t="s">
        <v>69</v>
      </c>
      <c r="D809" s="32" t="s">
        <v>102</v>
      </c>
      <c r="E809" s="32">
        <v>66</v>
      </c>
      <c r="F809" s="32">
        <v>651</v>
      </c>
      <c r="G809" s="32" t="s">
        <v>76</v>
      </c>
      <c r="H809" s="34">
        <v>25186.989280000002</v>
      </c>
      <c r="I809" s="34">
        <v>25186.989280000002</v>
      </c>
      <c r="J809" s="32" t="s">
        <v>55</v>
      </c>
      <c r="K809" s="32" t="s">
        <v>55</v>
      </c>
      <c r="L809" s="32">
        <v>8.8000000000000007</v>
      </c>
      <c r="M809" s="32" t="s">
        <v>56</v>
      </c>
      <c r="N809" s="32">
        <v>2</v>
      </c>
      <c r="O809" s="32">
        <v>3.1</v>
      </c>
      <c r="P809" s="32">
        <v>2</v>
      </c>
      <c r="Q809" s="32">
        <v>1300</v>
      </c>
      <c r="R809" s="32">
        <v>0.30953236200000001</v>
      </c>
      <c r="S809" s="32" t="s">
        <v>105</v>
      </c>
      <c r="Y809" s="32" t="s">
        <v>106</v>
      </c>
    </row>
    <row r="810" spans="1:25">
      <c r="A810" s="32" t="s">
        <v>898</v>
      </c>
      <c r="B810" s="33">
        <v>44831</v>
      </c>
      <c r="C810" s="32" t="s">
        <v>69</v>
      </c>
      <c r="D810" s="32" t="s">
        <v>100</v>
      </c>
      <c r="E810" s="32">
        <v>41</v>
      </c>
      <c r="F810" s="32">
        <v>696</v>
      </c>
      <c r="G810" s="32" t="s">
        <v>62</v>
      </c>
      <c r="H810" s="34">
        <v>14404.30113</v>
      </c>
      <c r="I810" s="34">
        <v>14404.30113</v>
      </c>
      <c r="J810" s="32" t="s">
        <v>77</v>
      </c>
      <c r="K810" s="32" t="s">
        <v>77</v>
      </c>
      <c r="L810" s="32">
        <v>8.9</v>
      </c>
      <c r="M810" s="32" t="s">
        <v>56</v>
      </c>
      <c r="N810" s="32">
        <v>2</v>
      </c>
      <c r="O810" s="32">
        <v>5</v>
      </c>
      <c r="P810" s="32">
        <v>3</v>
      </c>
      <c r="Q810" s="32">
        <v>800</v>
      </c>
      <c r="R810" s="32">
        <v>0.45707270900000002</v>
      </c>
      <c r="S810" s="32" t="s">
        <v>57</v>
      </c>
      <c r="T810" s="32">
        <v>23</v>
      </c>
      <c r="U810" s="32">
        <v>1</v>
      </c>
      <c r="V810" s="32">
        <v>23</v>
      </c>
      <c r="W810" s="32">
        <v>0</v>
      </c>
      <c r="X810" s="32" t="s">
        <v>56</v>
      </c>
      <c r="Y810" s="32" t="s">
        <v>64</v>
      </c>
    </row>
    <row r="811" spans="1:25">
      <c r="A811" s="32" t="s">
        <v>899</v>
      </c>
      <c r="B811" s="33">
        <v>44832</v>
      </c>
      <c r="C811" s="32" t="s">
        <v>66</v>
      </c>
      <c r="D811" s="32" t="s">
        <v>116</v>
      </c>
      <c r="E811" s="32">
        <v>55</v>
      </c>
      <c r="F811" s="32">
        <v>736</v>
      </c>
      <c r="G811" s="32" t="s">
        <v>83</v>
      </c>
      <c r="H811" s="34">
        <v>61424.531069999997</v>
      </c>
      <c r="I811" s="34">
        <v>61424.531069999997</v>
      </c>
      <c r="J811" s="32" t="s">
        <v>55</v>
      </c>
      <c r="K811" s="32" t="s">
        <v>55</v>
      </c>
      <c r="L811" s="32">
        <v>3.3</v>
      </c>
      <c r="M811" s="32" t="s">
        <v>56</v>
      </c>
      <c r="N811" s="32">
        <v>6</v>
      </c>
      <c r="O811" s="32">
        <v>11.7</v>
      </c>
      <c r="P811" s="32">
        <v>3</v>
      </c>
      <c r="Q811" s="32">
        <v>1650</v>
      </c>
      <c r="R811" s="32">
        <v>0.592936935</v>
      </c>
      <c r="S811" s="32" t="s">
        <v>57</v>
      </c>
      <c r="T811" s="32">
        <v>15</v>
      </c>
      <c r="U811" s="32">
        <v>0</v>
      </c>
      <c r="V811" s="32">
        <v>15</v>
      </c>
      <c r="W811" s="32">
        <v>0</v>
      </c>
      <c r="X811" s="32" t="s">
        <v>56</v>
      </c>
      <c r="Y811" s="32" t="s">
        <v>64</v>
      </c>
    </row>
    <row r="812" spans="1:25">
      <c r="A812" s="32" t="s">
        <v>900</v>
      </c>
      <c r="B812" s="33">
        <v>44832</v>
      </c>
      <c r="C812" s="32" t="s">
        <v>69</v>
      </c>
      <c r="D812" s="32" t="s">
        <v>70</v>
      </c>
      <c r="E812" s="32">
        <v>30</v>
      </c>
      <c r="F812" s="32">
        <v>692</v>
      </c>
      <c r="G812" s="32" t="s">
        <v>83</v>
      </c>
      <c r="H812" s="34">
        <v>58897.389199999998</v>
      </c>
      <c r="I812" s="34">
        <v>58897.389199999998</v>
      </c>
      <c r="J812" s="32" t="s">
        <v>55</v>
      </c>
      <c r="K812" s="32" t="s">
        <v>55</v>
      </c>
      <c r="L812" s="32">
        <v>5.7</v>
      </c>
      <c r="M812" s="32" t="s">
        <v>56</v>
      </c>
      <c r="N812" s="32">
        <v>4</v>
      </c>
      <c r="O812" s="32">
        <v>7.6</v>
      </c>
      <c r="P812" s="32">
        <v>2</v>
      </c>
      <c r="Q812" s="32">
        <v>1200</v>
      </c>
      <c r="R812" s="32">
        <v>0.71365433</v>
      </c>
      <c r="S812" s="32" t="s">
        <v>57</v>
      </c>
      <c r="T812" s="32">
        <v>23</v>
      </c>
      <c r="U812" s="32">
        <v>0</v>
      </c>
      <c r="V812" s="32">
        <v>23</v>
      </c>
      <c r="W812" s="32">
        <v>0</v>
      </c>
      <c r="X812" s="32" t="s">
        <v>56</v>
      </c>
      <c r="Y812" s="32" t="s">
        <v>64</v>
      </c>
    </row>
    <row r="813" spans="1:25">
      <c r="A813" s="32" t="s">
        <v>901</v>
      </c>
      <c r="B813" s="33">
        <v>44838</v>
      </c>
      <c r="C813" s="32" t="s">
        <v>66</v>
      </c>
      <c r="D813" s="32" t="s">
        <v>67</v>
      </c>
      <c r="E813" s="32">
        <v>36</v>
      </c>
      <c r="F813" s="32">
        <v>608</v>
      </c>
      <c r="G813" s="32" t="s">
        <v>76</v>
      </c>
      <c r="H813" s="34">
        <v>40636.842329999999</v>
      </c>
      <c r="I813" s="34">
        <v>40636.842329999999</v>
      </c>
      <c r="J813" s="32" t="s">
        <v>55</v>
      </c>
      <c r="K813" s="32" t="s">
        <v>55</v>
      </c>
      <c r="L813" s="32">
        <v>1.3</v>
      </c>
      <c r="M813" s="32" t="s">
        <v>56</v>
      </c>
      <c r="N813" s="32">
        <v>1</v>
      </c>
      <c r="O813" s="32">
        <v>15</v>
      </c>
      <c r="P813" s="32">
        <v>3</v>
      </c>
      <c r="Q813" s="32">
        <v>1450</v>
      </c>
      <c r="R813" s="32">
        <v>0.81614111600000006</v>
      </c>
      <c r="S813" s="32" t="s">
        <v>105</v>
      </c>
      <c r="Y813" s="32" t="s">
        <v>106</v>
      </c>
    </row>
    <row r="814" spans="1:25">
      <c r="A814" s="32" t="s">
        <v>902</v>
      </c>
      <c r="B814" s="33">
        <v>44841</v>
      </c>
      <c r="C814" s="32" t="s">
        <v>52</v>
      </c>
      <c r="D814" s="32" t="s">
        <v>53</v>
      </c>
      <c r="E814" s="32">
        <v>39</v>
      </c>
      <c r="F814" s="32">
        <v>658</v>
      </c>
      <c r="G814" s="32" t="s">
        <v>54</v>
      </c>
      <c r="H814" s="34">
        <v>44008.862809999999</v>
      </c>
      <c r="I814" s="34">
        <v>44008.862809999999</v>
      </c>
      <c r="J814" s="32" t="s">
        <v>55</v>
      </c>
      <c r="K814" s="32" t="s">
        <v>73</v>
      </c>
      <c r="L814" s="32">
        <v>5.7</v>
      </c>
      <c r="M814" s="32" t="s">
        <v>56</v>
      </c>
      <c r="N814" s="32">
        <v>4</v>
      </c>
      <c r="O814" s="32">
        <v>0.3</v>
      </c>
      <c r="P814" s="32">
        <v>1</v>
      </c>
      <c r="Q814" s="32">
        <v>950</v>
      </c>
      <c r="R814" s="32">
        <v>0.89777922399999999</v>
      </c>
      <c r="S814" s="32" t="s">
        <v>57</v>
      </c>
      <c r="T814" s="32" t="b">
        <v>1</v>
      </c>
      <c r="U814" s="32" t="s">
        <v>59</v>
      </c>
    </row>
    <row r="815" spans="1:25">
      <c r="A815" s="32" t="s">
        <v>903</v>
      </c>
      <c r="B815" s="33">
        <v>44842</v>
      </c>
      <c r="C815" s="32" t="s">
        <v>52</v>
      </c>
      <c r="D815" s="32" t="s">
        <v>187</v>
      </c>
      <c r="E815" s="32">
        <v>48</v>
      </c>
      <c r="F815" s="32">
        <v>699</v>
      </c>
      <c r="G815" s="32" t="s">
        <v>62</v>
      </c>
      <c r="H815" s="34">
        <v>44045.349309999998</v>
      </c>
      <c r="I815" s="34">
        <v>44045.349309999998</v>
      </c>
      <c r="J815" s="32" t="s">
        <v>90</v>
      </c>
      <c r="K815" s="32" t="s">
        <v>90</v>
      </c>
      <c r="L815" s="32">
        <v>4.5999999999999996</v>
      </c>
      <c r="M815" s="32" t="s">
        <v>56</v>
      </c>
      <c r="N815" s="32">
        <v>3</v>
      </c>
      <c r="O815" s="32">
        <v>18.2</v>
      </c>
      <c r="P815" s="32">
        <v>4</v>
      </c>
      <c r="Q815" s="32">
        <v>1300</v>
      </c>
      <c r="R815" s="32">
        <v>0.95648317199999999</v>
      </c>
      <c r="S815" s="32" t="s">
        <v>57</v>
      </c>
      <c r="T815" s="32" t="b">
        <v>0</v>
      </c>
      <c r="U815" s="32" t="s">
        <v>64</v>
      </c>
    </row>
    <row r="816" spans="1:25">
      <c r="A816" s="32" t="s">
        <v>904</v>
      </c>
      <c r="B816" s="33">
        <v>44843</v>
      </c>
      <c r="C816" s="32" t="s">
        <v>69</v>
      </c>
      <c r="D816" s="32" t="s">
        <v>97</v>
      </c>
      <c r="E816" s="32">
        <v>38</v>
      </c>
      <c r="F816" s="32">
        <v>764</v>
      </c>
      <c r="G816" s="32" t="s">
        <v>54</v>
      </c>
      <c r="H816" s="34">
        <v>28361.063310000001</v>
      </c>
      <c r="I816" s="34">
        <v>28361.063310000001</v>
      </c>
      <c r="J816" s="32" t="s">
        <v>63</v>
      </c>
      <c r="K816" s="32" t="s">
        <v>63</v>
      </c>
      <c r="L816" s="32">
        <v>7.9</v>
      </c>
      <c r="M816" s="32" t="s">
        <v>56</v>
      </c>
      <c r="N816" s="32">
        <v>0</v>
      </c>
      <c r="O816" s="32">
        <v>4.7</v>
      </c>
      <c r="P816" s="32">
        <v>3</v>
      </c>
      <c r="Q816" s="32">
        <v>1350</v>
      </c>
      <c r="R816" s="32">
        <v>0.99075334400000004</v>
      </c>
      <c r="S816" s="32" t="s">
        <v>57</v>
      </c>
      <c r="T816" s="32" t="b">
        <v>0</v>
      </c>
      <c r="U816" s="32" t="s">
        <v>64</v>
      </c>
    </row>
    <row r="817" spans="1:21">
      <c r="A817" s="32" t="s">
        <v>905</v>
      </c>
      <c r="B817" s="33">
        <v>44844</v>
      </c>
      <c r="C817" s="32" t="s">
        <v>66</v>
      </c>
      <c r="D817" s="32" t="s">
        <v>75</v>
      </c>
      <c r="E817" s="32">
        <v>60</v>
      </c>
      <c r="F817" s="32">
        <v>827</v>
      </c>
      <c r="G817" s="32" t="s">
        <v>62</v>
      </c>
      <c r="H817" s="34">
        <v>45900.187899999997</v>
      </c>
      <c r="I817" s="34">
        <v>45900.187899999997</v>
      </c>
      <c r="J817" s="32" t="s">
        <v>63</v>
      </c>
      <c r="K817" s="32" t="s">
        <v>63</v>
      </c>
      <c r="L817" s="32">
        <v>2.2999999999999998</v>
      </c>
      <c r="M817" s="32" t="s">
        <v>56</v>
      </c>
      <c r="N817" s="32">
        <v>1</v>
      </c>
      <c r="O817" s="32">
        <v>5.8</v>
      </c>
      <c r="P817" s="32">
        <v>3</v>
      </c>
      <c r="Q817" s="32">
        <v>1100</v>
      </c>
      <c r="R817" s="32">
        <v>0.99971429199999995</v>
      </c>
      <c r="S817" s="32" t="s">
        <v>57</v>
      </c>
      <c r="T817" s="32" t="b">
        <v>0</v>
      </c>
      <c r="U817" s="32" t="s">
        <v>64</v>
      </c>
    </row>
    <row r="818" spans="1:21">
      <c r="A818" s="32" t="s">
        <v>906</v>
      </c>
      <c r="B818" s="33">
        <v>44848</v>
      </c>
      <c r="C818" s="32" t="s">
        <v>69</v>
      </c>
      <c r="D818" s="32" t="s">
        <v>94</v>
      </c>
      <c r="E818" s="32">
        <v>56</v>
      </c>
      <c r="F818" s="32">
        <v>669</v>
      </c>
      <c r="G818" s="32" t="s">
        <v>54</v>
      </c>
      <c r="H818" s="34">
        <v>39667.982550000001</v>
      </c>
      <c r="I818" s="34">
        <v>39667.982550000001</v>
      </c>
      <c r="J818" s="32" t="s">
        <v>55</v>
      </c>
      <c r="K818" s="32" t="s">
        <v>55</v>
      </c>
      <c r="L818" s="32">
        <v>2.1</v>
      </c>
      <c r="M818" s="32" t="s">
        <v>56</v>
      </c>
      <c r="N818" s="32">
        <v>1</v>
      </c>
      <c r="O818" s="32">
        <v>0.5</v>
      </c>
      <c r="P818" s="32">
        <v>3</v>
      </c>
      <c r="Q818" s="32">
        <v>900</v>
      </c>
      <c r="R818" s="32">
        <v>0.98313710499999996</v>
      </c>
      <c r="S818" s="32" t="s">
        <v>105</v>
      </c>
      <c r="U818" s="32" t="s">
        <v>106</v>
      </c>
    </row>
    <row r="819" spans="1:21">
      <c r="A819" s="32" t="s">
        <v>907</v>
      </c>
      <c r="B819" s="33">
        <v>44850</v>
      </c>
      <c r="C819" s="32" t="s">
        <v>69</v>
      </c>
      <c r="D819" s="32" t="s">
        <v>97</v>
      </c>
      <c r="E819" s="32">
        <v>31</v>
      </c>
      <c r="F819" s="32">
        <v>511</v>
      </c>
      <c r="G819" s="32" t="s">
        <v>62</v>
      </c>
      <c r="H819" s="34">
        <v>52966.013720000003</v>
      </c>
      <c r="I819" s="34">
        <v>52966.013720000003</v>
      </c>
      <c r="J819" s="32" t="s">
        <v>55</v>
      </c>
      <c r="K819" s="32" t="s">
        <v>55</v>
      </c>
      <c r="L819" s="32">
        <v>2.8</v>
      </c>
      <c r="M819" s="32" t="s">
        <v>56</v>
      </c>
      <c r="N819" s="32">
        <v>0</v>
      </c>
      <c r="O819" s="32">
        <v>3.7</v>
      </c>
      <c r="P819" s="32">
        <v>4</v>
      </c>
      <c r="Q819" s="32">
        <v>900</v>
      </c>
      <c r="R819" s="32">
        <v>0.94144525599999995</v>
      </c>
      <c r="S819" s="32" t="s">
        <v>57</v>
      </c>
      <c r="T819" s="32" t="b">
        <v>0</v>
      </c>
      <c r="U819" s="32" t="s">
        <v>64</v>
      </c>
    </row>
    <row r="820" spans="1:21">
      <c r="A820" s="32" t="s">
        <v>908</v>
      </c>
      <c r="B820" s="33">
        <v>44852</v>
      </c>
      <c r="C820" s="32" t="s">
        <v>52</v>
      </c>
      <c r="D820" s="32" t="s">
        <v>187</v>
      </c>
      <c r="E820" s="32">
        <v>44</v>
      </c>
      <c r="F820" s="32">
        <v>760</v>
      </c>
      <c r="G820" s="32" t="s">
        <v>76</v>
      </c>
      <c r="H820" s="34">
        <v>115148.18799999999</v>
      </c>
      <c r="I820" s="34">
        <v>115148.18799999999</v>
      </c>
      <c r="J820" s="32" t="s">
        <v>63</v>
      </c>
      <c r="K820" s="32" t="s">
        <v>63</v>
      </c>
      <c r="L820" s="32">
        <v>3.2</v>
      </c>
      <c r="M820" s="32" t="s">
        <v>56</v>
      </c>
      <c r="N820" s="32">
        <v>2</v>
      </c>
      <c r="O820" s="32">
        <v>1.7</v>
      </c>
      <c r="P820" s="32">
        <v>3</v>
      </c>
      <c r="Q820" s="32">
        <v>1450</v>
      </c>
      <c r="R820" s="32">
        <v>0.87570377899999996</v>
      </c>
      <c r="S820" s="32" t="s">
        <v>57</v>
      </c>
      <c r="T820" s="32" t="b">
        <v>0</v>
      </c>
      <c r="U820" s="32" t="s">
        <v>64</v>
      </c>
    </row>
    <row r="821" spans="1:21">
      <c r="A821" s="32" t="s">
        <v>909</v>
      </c>
      <c r="B821" s="33">
        <v>44853</v>
      </c>
      <c r="C821" s="32" t="s">
        <v>66</v>
      </c>
      <c r="D821" s="32" t="s">
        <v>116</v>
      </c>
      <c r="E821" s="32">
        <v>44</v>
      </c>
      <c r="F821" s="32">
        <v>578</v>
      </c>
      <c r="G821" s="32" t="s">
        <v>54</v>
      </c>
      <c r="H821" s="34">
        <v>51839.617120000003</v>
      </c>
      <c r="J821" s="32" t="s">
        <v>55</v>
      </c>
      <c r="K821" s="32" t="s">
        <v>73</v>
      </c>
      <c r="L821" s="32">
        <v>4.5999999999999996</v>
      </c>
      <c r="M821" s="32" t="s">
        <v>56</v>
      </c>
      <c r="N821" s="32">
        <v>3</v>
      </c>
      <c r="O821" s="32">
        <v>6.5</v>
      </c>
      <c r="P821" s="32">
        <v>3</v>
      </c>
      <c r="Q821" s="32">
        <v>1700</v>
      </c>
      <c r="R821" s="32">
        <v>0.78759206900000001</v>
      </c>
      <c r="S821" s="32" t="s">
        <v>57</v>
      </c>
      <c r="T821" s="32" t="b">
        <v>0</v>
      </c>
      <c r="U821" s="32" t="s">
        <v>64</v>
      </c>
    </row>
    <row r="822" spans="1:21">
      <c r="A822" s="32" t="s">
        <v>910</v>
      </c>
      <c r="B822" s="33">
        <v>44854</v>
      </c>
      <c r="C822" s="32" t="s">
        <v>52</v>
      </c>
      <c r="D822" s="32" t="s">
        <v>120</v>
      </c>
      <c r="E822" s="32">
        <v>43</v>
      </c>
      <c r="F822" s="32">
        <v>552</v>
      </c>
      <c r="G822" s="32" t="s">
        <v>54</v>
      </c>
      <c r="H822" s="34">
        <v>49704.439469999998</v>
      </c>
      <c r="I822" s="34">
        <v>49704.439469999998</v>
      </c>
      <c r="J822" s="32" t="s">
        <v>55</v>
      </c>
      <c r="K822" s="32" t="s">
        <v>55</v>
      </c>
      <c r="L822" s="32">
        <v>0.7</v>
      </c>
      <c r="M822" s="32" t="s">
        <v>56</v>
      </c>
      <c r="N822" s="32">
        <v>1</v>
      </c>
      <c r="O822" s="32">
        <v>1.7</v>
      </c>
      <c r="P822" s="32">
        <v>2</v>
      </c>
      <c r="Q822" s="32">
        <v>1150</v>
      </c>
      <c r="R822" s="32">
        <v>0.67936097900000003</v>
      </c>
      <c r="S822" s="32" t="s">
        <v>57</v>
      </c>
      <c r="T822" s="32" t="b">
        <v>1</v>
      </c>
      <c r="U822" s="32" t="s">
        <v>59</v>
      </c>
    </row>
    <row r="823" spans="1:21">
      <c r="A823" s="32" t="s">
        <v>911</v>
      </c>
      <c r="B823" s="33">
        <v>44855</v>
      </c>
      <c r="C823" s="32" t="s">
        <v>52</v>
      </c>
      <c r="D823" s="32" t="s">
        <v>61</v>
      </c>
      <c r="E823" s="32">
        <v>55</v>
      </c>
      <c r="F823" s="32">
        <v>817</v>
      </c>
      <c r="G823" s="32" t="s">
        <v>76</v>
      </c>
      <c r="H823" s="34">
        <v>40272.687969999999</v>
      </c>
      <c r="I823" s="34">
        <v>40272.687969999999</v>
      </c>
      <c r="J823" s="32" t="s">
        <v>90</v>
      </c>
      <c r="K823" s="32" t="s">
        <v>90</v>
      </c>
      <c r="L823" s="32">
        <v>5.4</v>
      </c>
      <c r="M823" s="32" t="s">
        <v>56</v>
      </c>
      <c r="N823" s="32">
        <v>1</v>
      </c>
      <c r="O823" s="32">
        <v>7.1</v>
      </c>
      <c r="P823" s="32">
        <v>3</v>
      </c>
      <c r="Q823" s="32">
        <v>1250</v>
      </c>
      <c r="R823" s="32">
        <v>0.55377531899999999</v>
      </c>
      <c r="S823" s="32" t="s">
        <v>57</v>
      </c>
      <c r="T823" s="32" t="b">
        <v>1</v>
      </c>
      <c r="U823" s="32" t="s">
        <v>59</v>
      </c>
    </row>
    <row r="824" spans="1:21">
      <c r="A824" s="32" t="s">
        <v>912</v>
      </c>
      <c r="B824" s="33">
        <v>44856</v>
      </c>
      <c r="C824" s="32" t="s">
        <v>66</v>
      </c>
      <c r="D824" s="32" t="s">
        <v>116</v>
      </c>
      <c r="E824" s="32">
        <v>48</v>
      </c>
      <c r="F824" s="32">
        <v>822</v>
      </c>
      <c r="G824" s="32" t="s">
        <v>54</v>
      </c>
      <c r="H824" s="34">
        <v>58694.953220000003</v>
      </c>
      <c r="I824" s="34">
        <v>58694.953220000003</v>
      </c>
      <c r="J824" s="32" t="s">
        <v>77</v>
      </c>
      <c r="K824" s="32" t="s">
        <v>77</v>
      </c>
      <c r="L824" s="32">
        <v>0.4</v>
      </c>
      <c r="M824" s="32" t="s">
        <v>56</v>
      </c>
      <c r="N824" s="32">
        <v>3</v>
      </c>
      <c r="O824" s="32">
        <v>3.8</v>
      </c>
      <c r="P824" s="32">
        <v>2</v>
      </c>
      <c r="Q824" s="32">
        <v>1800</v>
      </c>
      <c r="R824" s="32">
        <v>0.41404322799999999</v>
      </c>
      <c r="S824" s="32" t="s">
        <v>57</v>
      </c>
      <c r="T824" s="32" t="b">
        <v>0</v>
      </c>
      <c r="U824" s="32" t="s">
        <v>64</v>
      </c>
    </row>
    <row r="825" spans="1:21">
      <c r="A825" s="32" t="s">
        <v>913</v>
      </c>
      <c r="B825" s="33">
        <v>44857</v>
      </c>
      <c r="C825" s="32" t="s">
        <v>66</v>
      </c>
      <c r="D825" s="32" t="s">
        <v>67</v>
      </c>
      <c r="E825" s="32">
        <v>31</v>
      </c>
      <c r="F825" s="32">
        <v>663</v>
      </c>
      <c r="G825" s="32" t="s">
        <v>83</v>
      </c>
      <c r="H825" s="34">
        <v>87956.565459999998</v>
      </c>
      <c r="I825" s="34">
        <v>87956.565459999998</v>
      </c>
      <c r="J825" s="32" t="s">
        <v>90</v>
      </c>
      <c r="K825" s="32" t="s">
        <v>90</v>
      </c>
      <c r="L825" s="32">
        <v>5.5</v>
      </c>
      <c r="M825" s="32" t="s">
        <v>56</v>
      </c>
      <c r="N825" s="32">
        <v>2</v>
      </c>
      <c r="O825" s="32">
        <v>0.6</v>
      </c>
      <c r="P825" s="32">
        <v>3</v>
      </c>
      <c r="Q825" s="32">
        <v>2000</v>
      </c>
      <c r="R825" s="32">
        <v>0.26373422400000002</v>
      </c>
      <c r="S825" s="32" t="s">
        <v>57</v>
      </c>
      <c r="T825" s="32" t="b">
        <v>0</v>
      </c>
      <c r="U825" s="32" t="s">
        <v>64</v>
      </c>
    </row>
    <row r="826" spans="1:21">
      <c r="A826" s="32" t="s">
        <v>914</v>
      </c>
      <c r="B826" s="33">
        <v>44858</v>
      </c>
      <c r="C826" s="32" t="s">
        <v>69</v>
      </c>
      <c r="D826" s="32" t="s">
        <v>70</v>
      </c>
      <c r="E826" s="32">
        <v>57</v>
      </c>
      <c r="F826" s="32">
        <v>522</v>
      </c>
      <c r="G826" s="32" t="s">
        <v>83</v>
      </c>
      <c r="H826" s="34">
        <v>58883.39314</v>
      </c>
      <c r="J826" s="32" t="s">
        <v>55</v>
      </c>
      <c r="K826" s="32" t="s">
        <v>55</v>
      </c>
      <c r="L826" s="32">
        <v>1.7</v>
      </c>
      <c r="M826" s="32" t="s">
        <v>56</v>
      </c>
      <c r="N826" s="32">
        <v>5</v>
      </c>
      <c r="O826" s="32">
        <v>10.3</v>
      </c>
      <c r="P826" s="32">
        <v>1</v>
      </c>
      <c r="Q826" s="32">
        <v>1600</v>
      </c>
      <c r="R826" s="32">
        <v>0.106688014</v>
      </c>
      <c r="S826" s="32" t="s">
        <v>57</v>
      </c>
      <c r="T826" s="32" t="b">
        <v>1</v>
      </c>
      <c r="U826" s="32" t="s">
        <v>59</v>
      </c>
    </row>
    <row r="827" spans="1:21">
      <c r="A827" s="32" t="s">
        <v>915</v>
      </c>
      <c r="B827" s="33">
        <v>44859</v>
      </c>
      <c r="C827" s="32" t="s">
        <v>66</v>
      </c>
      <c r="D827" s="32" t="s">
        <v>75</v>
      </c>
      <c r="E827" s="32">
        <v>51</v>
      </c>
      <c r="F827" s="32">
        <v>746</v>
      </c>
      <c r="G827" s="32" t="s">
        <v>76</v>
      </c>
      <c r="H827" s="34">
        <v>17439.22667</v>
      </c>
      <c r="I827" s="34">
        <v>17439.22667</v>
      </c>
      <c r="J827" s="32" t="s">
        <v>55</v>
      </c>
      <c r="K827" s="32" t="s">
        <v>55</v>
      </c>
      <c r="L827" s="32">
        <v>3.5</v>
      </c>
      <c r="M827" s="32" t="s">
        <v>56</v>
      </c>
      <c r="N827" s="32">
        <v>4</v>
      </c>
      <c r="O827" s="32">
        <v>3.1</v>
      </c>
      <c r="P827" s="32">
        <v>3</v>
      </c>
      <c r="Q827" s="32">
        <v>1350</v>
      </c>
      <c r="R827" s="32">
        <v>5.3083587000000002E-2</v>
      </c>
      <c r="S827" s="32" t="s">
        <v>105</v>
      </c>
      <c r="U827" s="32" t="s">
        <v>106</v>
      </c>
    </row>
    <row r="828" spans="1:21">
      <c r="A828" s="32" t="s">
        <v>916</v>
      </c>
      <c r="B828" s="33">
        <v>44859</v>
      </c>
      <c r="C828" s="32" t="s">
        <v>69</v>
      </c>
      <c r="D828" s="32" t="s">
        <v>102</v>
      </c>
      <c r="E828" s="32">
        <v>53</v>
      </c>
      <c r="F828" s="32">
        <v>782</v>
      </c>
      <c r="G828" s="32" t="s">
        <v>54</v>
      </c>
      <c r="H828" s="34">
        <v>56298.839549999997</v>
      </c>
      <c r="J828" s="32" t="s">
        <v>55</v>
      </c>
      <c r="K828" s="32" t="s">
        <v>55</v>
      </c>
      <c r="L828" s="32">
        <v>8.6</v>
      </c>
      <c r="M828" s="32" t="s">
        <v>56</v>
      </c>
      <c r="N828" s="32">
        <v>3</v>
      </c>
      <c r="O828" s="32">
        <v>13.7</v>
      </c>
      <c r="P828" s="32">
        <v>2</v>
      </c>
      <c r="Q828" s="32">
        <v>1450</v>
      </c>
      <c r="R828" s="32">
        <v>0.211499145</v>
      </c>
      <c r="S828" s="32" t="s">
        <v>57</v>
      </c>
      <c r="T828" s="32" t="b">
        <v>0</v>
      </c>
      <c r="U828" s="32" t="s">
        <v>64</v>
      </c>
    </row>
    <row r="829" spans="1:21">
      <c r="A829" s="32" t="s">
        <v>917</v>
      </c>
      <c r="B829" s="33">
        <v>44860</v>
      </c>
      <c r="C829" s="32" t="s">
        <v>69</v>
      </c>
      <c r="D829" s="32" t="s">
        <v>86</v>
      </c>
      <c r="E829" s="32">
        <v>31</v>
      </c>
      <c r="F829" s="32">
        <v>722</v>
      </c>
      <c r="G829" s="32" t="s">
        <v>83</v>
      </c>
      <c r="H829" s="34">
        <v>74875.913539999994</v>
      </c>
      <c r="J829" s="32" t="s">
        <v>90</v>
      </c>
      <c r="K829" s="32" t="s">
        <v>90</v>
      </c>
      <c r="L829" s="32">
        <v>7.5</v>
      </c>
      <c r="M829" s="32" t="s">
        <v>56</v>
      </c>
      <c r="N829" s="32">
        <v>4</v>
      </c>
      <c r="O829" s="32">
        <v>0.2</v>
      </c>
      <c r="P829" s="32">
        <v>2</v>
      </c>
      <c r="Q829" s="32">
        <v>800</v>
      </c>
      <c r="R829" s="32">
        <v>0.36451186600000002</v>
      </c>
      <c r="S829" s="32" t="s">
        <v>57</v>
      </c>
      <c r="T829" s="32" t="b">
        <v>0</v>
      </c>
      <c r="U829" s="32" t="s">
        <v>64</v>
      </c>
    </row>
    <row r="830" spans="1:21">
      <c r="A830" s="32" t="s">
        <v>918</v>
      </c>
      <c r="B830" s="33">
        <v>44861</v>
      </c>
      <c r="C830" s="32" t="s">
        <v>69</v>
      </c>
      <c r="D830" s="32" t="s">
        <v>97</v>
      </c>
      <c r="E830" s="32">
        <v>34</v>
      </c>
      <c r="F830" s="32">
        <v>662</v>
      </c>
      <c r="G830" s="32" t="s">
        <v>62</v>
      </c>
      <c r="H830" s="34">
        <v>49694.22236</v>
      </c>
      <c r="I830" s="34">
        <v>49694.22236</v>
      </c>
      <c r="J830" s="32" t="s">
        <v>55</v>
      </c>
      <c r="K830" s="32" t="s">
        <v>55</v>
      </c>
      <c r="L830" s="32">
        <v>5</v>
      </c>
      <c r="M830" s="32" t="s">
        <v>56</v>
      </c>
      <c r="N830" s="32">
        <v>2</v>
      </c>
      <c r="O830" s="32">
        <v>1.7</v>
      </c>
      <c r="P830" s="32">
        <v>1</v>
      </c>
      <c r="Q830" s="32">
        <v>1050</v>
      </c>
      <c r="R830" s="32">
        <v>0.50821297300000001</v>
      </c>
      <c r="S830" s="32" t="s">
        <v>57</v>
      </c>
      <c r="T830" s="32" t="b">
        <v>0</v>
      </c>
      <c r="U830" s="32" t="s">
        <v>64</v>
      </c>
    </row>
    <row r="831" spans="1:21">
      <c r="A831" s="32" t="s">
        <v>919</v>
      </c>
      <c r="B831" s="33">
        <v>44862</v>
      </c>
      <c r="C831" s="32" t="s">
        <v>66</v>
      </c>
      <c r="D831" s="32" t="s">
        <v>75</v>
      </c>
      <c r="E831" s="32">
        <v>41</v>
      </c>
      <c r="F831" s="32">
        <v>498</v>
      </c>
      <c r="G831" s="32" t="s">
        <v>76</v>
      </c>
      <c r="H831" s="34">
        <v>46984.012360000001</v>
      </c>
      <c r="I831" s="34">
        <v>46984.012360000001</v>
      </c>
      <c r="J831" s="32" t="s">
        <v>55</v>
      </c>
      <c r="K831" s="32" t="s">
        <v>55</v>
      </c>
      <c r="L831" s="32">
        <v>0.5</v>
      </c>
      <c r="M831" s="32" t="s">
        <v>56</v>
      </c>
      <c r="N831" s="32">
        <v>3</v>
      </c>
      <c r="O831" s="32">
        <v>1.1000000000000001</v>
      </c>
      <c r="P831" s="32">
        <v>1</v>
      </c>
      <c r="Q831" s="32">
        <v>1050</v>
      </c>
      <c r="R831" s="32">
        <v>0.63893155899999998</v>
      </c>
      <c r="S831" s="32" t="s">
        <v>57</v>
      </c>
      <c r="T831" s="32" t="b">
        <v>0</v>
      </c>
      <c r="U831" s="32" t="s">
        <v>64</v>
      </c>
    </row>
    <row r="832" spans="1:21">
      <c r="A832" s="32" t="s">
        <v>920</v>
      </c>
      <c r="B832" s="33">
        <v>44863</v>
      </c>
      <c r="C832" s="32" t="s">
        <v>66</v>
      </c>
      <c r="D832" s="32" t="s">
        <v>67</v>
      </c>
      <c r="E832" s="32">
        <v>44</v>
      </c>
      <c r="F832" s="32">
        <v>632</v>
      </c>
      <c r="G832" s="32" t="s">
        <v>62</v>
      </c>
      <c r="H832" s="34">
        <v>26078.883180000001</v>
      </c>
      <c r="I832" s="34">
        <v>26078.883180000001</v>
      </c>
      <c r="J832" s="32" t="s">
        <v>55</v>
      </c>
      <c r="K832" s="32" t="s">
        <v>55</v>
      </c>
      <c r="L832" s="32">
        <v>0.7</v>
      </c>
      <c r="M832" s="32" t="s">
        <v>56</v>
      </c>
      <c r="N832" s="32">
        <v>2</v>
      </c>
      <c r="O832" s="32">
        <v>2</v>
      </c>
      <c r="P832" s="32">
        <v>3</v>
      </c>
      <c r="Q832" s="32">
        <v>1150</v>
      </c>
      <c r="R832" s="32">
        <v>0.75332836199999997</v>
      </c>
      <c r="S832" s="32" t="s">
        <v>105</v>
      </c>
      <c r="U832" s="32" t="s">
        <v>106</v>
      </c>
    </row>
    <row r="833" spans="1:21">
      <c r="A833" s="32" t="s">
        <v>921</v>
      </c>
      <c r="B833" s="33">
        <v>44870</v>
      </c>
      <c r="C833" s="32" t="s">
        <v>69</v>
      </c>
      <c r="D833" s="32" t="s">
        <v>86</v>
      </c>
      <c r="E833" s="32">
        <v>47</v>
      </c>
      <c r="F833" s="32">
        <v>373</v>
      </c>
      <c r="G833" s="32" t="s">
        <v>54</v>
      </c>
      <c r="H833" s="34">
        <v>93204.608129999993</v>
      </c>
      <c r="I833" s="34">
        <v>93204.608129999993</v>
      </c>
      <c r="J833" s="32" t="s">
        <v>55</v>
      </c>
      <c r="K833" s="32" t="s">
        <v>55</v>
      </c>
      <c r="L833" s="32">
        <v>4.5</v>
      </c>
      <c r="M833" s="32" t="s">
        <v>56</v>
      </c>
      <c r="N833" s="32">
        <v>2</v>
      </c>
      <c r="O833" s="32">
        <v>3.3</v>
      </c>
      <c r="P833" s="32">
        <v>1</v>
      </c>
      <c r="Q833" s="32">
        <v>1050</v>
      </c>
      <c r="R833" s="32">
        <v>0.84848106599999995</v>
      </c>
      <c r="S833" s="32" t="s">
        <v>57</v>
      </c>
      <c r="T833" s="32" t="b">
        <v>0</v>
      </c>
      <c r="U833" s="32" t="s">
        <v>64</v>
      </c>
    </row>
    <row r="834" spans="1:21">
      <c r="A834" s="32" t="s">
        <v>922</v>
      </c>
      <c r="B834" s="33">
        <v>44874</v>
      </c>
      <c r="C834" s="32" t="s">
        <v>52</v>
      </c>
      <c r="D834" s="32" t="s">
        <v>120</v>
      </c>
      <c r="E834" s="32">
        <v>37</v>
      </c>
      <c r="F834" s="32">
        <v>725</v>
      </c>
      <c r="G834" s="32" t="s">
        <v>62</v>
      </c>
      <c r="H834" s="34">
        <v>77543.765220000001</v>
      </c>
      <c r="I834" s="34">
        <v>77543.765220000001</v>
      </c>
      <c r="J834" s="32" t="s">
        <v>90</v>
      </c>
      <c r="K834" s="32" t="s">
        <v>90</v>
      </c>
      <c r="L834" s="32">
        <v>4.8</v>
      </c>
      <c r="M834" s="32" t="s">
        <v>56</v>
      </c>
      <c r="N834" s="32">
        <v>3</v>
      </c>
      <c r="O834" s="32">
        <v>6.1</v>
      </c>
      <c r="P834" s="32">
        <v>2</v>
      </c>
      <c r="Q834" s="32">
        <v>1200</v>
      </c>
      <c r="R834" s="32">
        <v>0.92195895299999997</v>
      </c>
      <c r="S834" s="32" t="s">
        <v>57</v>
      </c>
      <c r="T834" s="32" t="b">
        <v>0</v>
      </c>
      <c r="U834" s="32" t="s">
        <v>64</v>
      </c>
    </row>
    <row r="835" spans="1:21">
      <c r="A835" s="32" t="s">
        <v>923</v>
      </c>
      <c r="B835" s="33">
        <v>44874</v>
      </c>
      <c r="C835" s="32" t="s">
        <v>69</v>
      </c>
      <c r="D835" s="32" t="s">
        <v>86</v>
      </c>
      <c r="E835" s="32">
        <v>56</v>
      </c>
      <c r="F835" s="32">
        <v>625</v>
      </c>
      <c r="G835" s="32" t="s">
        <v>54</v>
      </c>
      <c r="H835" s="34">
        <v>194166.3339</v>
      </c>
      <c r="I835" s="34">
        <v>194166.3339</v>
      </c>
      <c r="J835" s="32" t="s">
        <v>63</v>
      </c>
      <c r="K835" s="32" t="s">
        <v>63</v>
      </c>
      <c r="L835" s="32">
        <v>4.8</v>
      </c>
      <c r="M835" s="32" t="s">
        <v>56</v>
      </c>
      <c r="N835" s="32">
        <v>2</v>
      </c>
      <c r="O835" s="32">
        <v>0.6</v>
      </c>
      <c r="P835" s="32">
        <v>3</v>
      </c>
      <c r="Q835" s="32">
        <v>1200</v>
      </c>
      <c r="R835" s="32">
        <v>0.97188499900000003</v>
      </c>
      <c r="S835" s="32" t="s">
        <v>57</v>
      </c>
      <c r="T835" s="32" t="b">
        <v>0</v>
      </c>
      <c r="U835" s="32" t="s">
        <v>64</v>
      </c>
    </row>
    <row r="836" spans="1:21">
      <c r="A836" s="32" t="s">
        <v>924</v>
      </c>
      <c r="B836" s="33">
        <v>44879</v>
      </c>
      <c r="C836" s="32" t="s">
        <v>69</v>
      </c>
      <c r="D836" s="32" t="s">
        <v>70</v>
      </c>
      <c r="E836" s="32">
        <v>56</v>
      </c>
      <c r="F836" s="32">
        <v>786</v>
      </c>
      <c r="G836" s="32" t="s">
        <v>62</v>
      </c>
      <c r="H836" s="34">
        <v>137230.88190000001</v>
      </c>
      <c r="I836" s="34">
        <v>137230.88190000001</v>
      </c>
      <c r="J836" s="32" t="s">
        <v>88</v>
      </c>
      <c r="K836" s="32" t="s">
        <v>88</v>
      </c>
      <c r="L836" s="32">
        <v>3.5</v>
      </c>
      <c r="M836" s="32" t="s">
        <v>56</v>
      </c>
      <c r="N836" s="32">
        <v>5</v>
      </c>
      <c r="O836" s="32">
        <v>2.4</v>
      </c>
      <c r="P836" s="32">
        <v>4</v>
      </c>
      <c r="Q836" s="32">
        <v>1150</v>
      </c>
      <c r="R836" s="32">
        <v>0.99698382200000002</v>
      </c>
      <c r="S836" s="32" t="s">
        <v>57</v>
      </c>
      <c r="T836" s="32" t="b">
        <v>1</v>
      </c>
      <c r="U836" s="32" t="s">
        <v>59</v>
      </c>
    </row>
    <row r="837" spans="1:21">
      <c r="A837" s="32" t="s">
        <v>925</v>
      </c>
      <c r="B837" s="33">
        <v>44879</v>
      </c>
      <c r="C837" s="32" t="s">
        <v>52</v>
      </c>
      <c r="D837" s="32" t="s">
        <v>120</v>
      </c>
      <c r="E837" s="32">
        <v>30</v>
      </c>
      <c r="F837" s="32">
        <v>774</v>
      </c>
      <c r="G837" s="32" t="s">
        <v>54</v>
      </c>
      <c r="H837" s="34">
        <v>36544.208440000002</v>
      </c>
      <c r="J837" s="32" t="s">
        <v>55</v>
      </c>
      <c r="K837" s="32" t="s">
        <v>55</v>
      </c>
      <c r="L837" s="32">
        <v>2.6</v>
      </c>
      <c r="M837" s="32" t="s">
        <v>56</v>
      </c>
      <c r="N837" s="32">
        <v>2</v>
      </c>
      <c r="O837" s="32">
        <v>17.7</v>
      </c>
      <c r="P837" s="32">
        <v>1</v>
      </c>
      <c r="Q837" s="32">
        <v>1850</v>
      </c>
      <c r="R837" s="32">
        <v>0.99661426099999995</v>
      </c>
      <c r="S837" s="32" t="s">
        <v>57</v>
      </c>
      <c r="T837" s="32" t="b">
        <v>0</v>
      </c>
      <c r="U837" s="32" t="s">
        <v>926</v>
      </c>
    </row>
    <row r="838" spans="1:21">
      <c r="A838" s="32" t="s">
        <v>927</v>
      </c>
      <c r="B838" s="33">
        <v>44881</v>
      </c>
      <c r="C838" s="32" t="s">
        <v>69</v>
      </c>
      <c r="D838" s="32" t="s">
        <v>100</v>
      </c>
      <c r="E838" s="32">
        <v>44</v>
      </c>
      <c r="F838" s="32">
        <v>724</v>
      </c>
      <c r="G838" s="32" t="s">
        <v>62</v>
      </c>
      <c r="H838" s="34">
        <v>33608.249159999999</v>
      </c>
      <c r="J838" s="32" t="s">
        <v>55</v>
      </c>
      <c r="K838" s="32" t="s">
        <v>55</v>
      </c>
      <c r="L838" s="32">
        <v>2.5</v>
      </c>
      <c r="M838" s="32" t="s">
        <v>56</v>
      </c>
      <c r="N838" s="32">
        <v>5</v>
      </c>
      <c r="O838" s="32">
        <v>5.7</v>
      </c>
      <c r="P838" s="32">
        <v>2</v>
      </c>
      <c r="Q838" s="32">
        <v>1350</v>
      </c>
      <c r="R838" s="32">
        <v>0.97078575700000003</v>
      </c>
      <c r="S838" s="32" t="s">
        <v>57</v>
      </c>
      <c r="T838" s="32" t="b">
        <v>0</v>
      </c>
      <c r="U838" s="32" t="s">
        <v>926</v>
      </c>
    </row>
    <row r="839" spans="1:21">
      <c r="A839" s="32" t="s">
        <v>928</v>
      </c>
      <c r="B839" s="33">
        <v>44881</v>
      </c>
      <c r="C839" s="32" t="s">
        <v>52</v>
      </c>
      <c r="D839" s="32" t="s">
        <v>79</v>
      </c>
      <c r="E839" s="32">
        <v>27</v>
      </c>
      <c r="F839" s="32">
        <v>782</v>
      </c>
      <c r="G839" s="32" t="s">
        <v>83</v>
      </c>
      <c r="H839" s="34">
        <v>51109.301950000001</v>
      </c>
      <c r="I839" s="34">
        <v>51109.301950000001</v>
      </c>
      <c r="J839" s="32" t="s">
        <v>55</v>
      </c>
      <c r="K839" s="32" t="s">
        <v>73</v>
      </c>
      <c r="L839" s="32">
        <v>2.6</v>
      </c>
      <c r="M839" s="32" t="s">
        <v>56</v>
      </c>
      <c r="N839" s="32">
        <v>4</v>
      </c>
      <c r="O839" s="32">
        <v>2.7</v>
      </c>
      <c r="P839" s="32">
        <v>2</v>
      </c>
      <c r="Q839" s="32">
        <v>800</v>
      </c>
      <c r="R839" s="32">
        <v>0.920158111</v>
      </c>
      <c r="S839" s="32" t="s">
        <v>57</v>
      </c>
      <c r="T839" s="32" t="b">
        <v>0</v>
      </c>
      <c r="U839" s="32" t="s">
        <v>926</v>
      </c>
    </row>
    <row r="840" spans="1:21">
      <c r="A840" s="32" t="s">
        <v>929</v>
      </c>
      <c r="B840" s="33">
        <v>44888</v>
      </c>
      <c r="C840" s="32" t="s">
        <v>52</v>
      </c>
      <c r="D840" s="32" t="s">
        <v>120</v>
      </c>
      <c r="E840" s="32">
        <v>33</v>
      </c>
      <c r="F840" s="32">
        <v>750</v>
      </c>
      <c r="G840" s="32" t="s">
        <v>76</v>
      </c>
      <c r="H840" s="34">
        <v>24850.484349999999</v>
      </c>
      <c r="J840" s="32" t="s">
        <v>63</v>
      </c>
      <c r="K840" s="32" t="s">
        <v>63</v>
      </c>
      <c r="L840" s="32">
        <v>23.4</v>
      </c>
      <c r="M840" s="32" t="s">
        <v>56</v>
      </c>
      <c r="N840" s="32">
        <v>3</v>
      </c>
      <c r="O840" s="32">
        <v>2</v>
      </c>
      <c r="P840" s="32">
        <v>4</v>
      </c>
      <c r="Q840" s="32">
        <v>1250</v>
      </c>
      <c r="R840" s="32">
        <v>0.84602462700000003</v>
      </c>
      <c r="S840" s="32" t="s">
        <v>57</v>
      </c>
      <c r="T840" s="32" t="b">
        <v>0</v>
      </c>
      <c r="U840" s="32" t="s">
        <v>926</v>
      </c>
    </row>
    <row r="841" spans="1:21">
      <c r="A841" s="32" t="s">
        <v>930</v>
      </c>
      <c r="B841" s="33">
        <v>44891</v>
      </c>
      <c r="C841" s="32" t="s">
        <v>69</v>
      </c>
      <c r="D841" s="32" t="s">
        <v>100</v>
      </c>
      <c r="E841" s="32">
        <v>41</v>
      </c>
      <c r="F841" s="32">
        <v>772</v>
      </c>
      <c r="G841" s="32" t="s">
        <v>76</v>
      </c>
      <c r="H841" s="34">
        <v>19004.45696</v>
      </c>
      <c r="I841" s="34">
        <v>19004.45696</v>
      </c>
      <c r="J841" s="32" t="s">
        <v>90</v>
      </c>
      <c r="K841" s="32" t="s">
        <v>90</v>
      </c>
      <c r="L841" s="32">
        <v>2.1</v>
      </c>
      <c r="M841" s="32" t="s">
        <v>56</v>
      </c>
      <c r="N841" s="32">
        <v>7</v>
      </c>
      <c r="O841" s="32">
        <v>3.9</v>
      </c>
      <c r="P841" s="32">
        <v>1</v>
      </c>
      <c r="Q841" s="32">
        <v>1150</v>
      </c>
      <c r="R841" s="32">
        <v>0.75027907699999996</v>
      </c>
      <c r="S841" s="32" t="s">
        <v>57</v>
      </c>
      <c r="T841" s="32" t="b">
        <v>0</v>
      </c>
      <c r="U841" s="32" t="s">
        <v>926</v>
      </c>
    </row>
    <row r="842" spans="1:21">
      <c r="A842" s="32" t="s">
        <v>931</v>
      </c>
      <c r="B842" s="33">
        <v>44895</v>
      </c>
      <c r="C842" s="32" t="s">
        <v>52</v>
      </c>
      <c r="D842" s="32" t="s">
        <v>120</v>
      </c>
      <c r="E842" s="32">
        <v>40</v>
      </c>
      <c r="F842" s="32">
        <v>624</v>
      </c>
      <c r="G842" s="32" t="s">
        <v>83</v>
      </c>
      <c r="H842" s="34">
        <v>58056.567669999997</v>
      </c>
      <c r="I842" s="34">
        <v>58056.567669999997</v>
      </c>
      <c r="J842" s="32" t="s">
        <v>55</v>
      </c>
      <c r="K842" s="32" t="s">
        <v>55</v>
      </c>
      <c r="L842" s="32">
        <v>5.2</v>
      </c>
      <c r="M842" s="32" t="s">
        <v>56</v>
      </c>
      <c r="N842" s="32">
        <v>1</v>
      </c>
      <c r="O842" s="32">
        <v>4.5</v>
      </c>
      <c r="P842" s="32">
        <v>2</v>
      </c>
      <c r="Q842" s="32">
        <v>950</v>
      </c>
      <c r="R842" s="32">
        <v>0.63536732299999998</v>
      </c>
      <c r="S842" s="32" t="s">
        <v>57</v>
      </c>
      <c r="T842" s="32" t="b">
        <v>0</v>
      </c>
      <c r="U842" s="32" t="s">
        <v>926</v>
      </c>
    </row>
    <row r="843" spans="1:21">
      <c r="A843" s="32" t="s">
        <v>932</v>
      </c>
      <c r="B843" s="33">
        <v>44898</v>
      </c>
      <c r="C843" s="32" t="s">
        <v>69</v>
      </c>
      <c r="D843" s="32" t="s">
        <v>86</v>
      </c>
      <c r="E843" s="32">
        <v>30</v>
      </c>
      <c r="F843" s="32">
        <v>725</v>
      </c>
      <c r="G843" s="32" t="s">
        <v>54</v>
      </c>
      <c r="H843" s="34">
        <v>30847.624100000001</v>
      </c>
      <c r="I843" s="34">
        <v>30847.624100000001</v>
      </c>
      <c r="J843" s="32" t="s">
        <v>55</v>
      </c>
      <c r="K843" s="32" t="s">
        <v>55</v>
      </c>
      <c r="L843" s="32">
        <v>5.8</v>
      </c>
      <c r="M843" s="32" t="s">
        <v>56</v>
      </c>
      <c r="N843" s="32">
        <v>6</v>
      </c>
      <c r="O843" s="32">
        <v>2.2000000000000002</v>
      </c>
      <c r="P843" s="32">
        <v>3</v>
      </c>
      <c r="Q843" s="32">
        <v>1150</v>
      </c>
      <c r="R843" s="32">
        <v>0.50422483500000004</v>
      </c>
      <c r="S843" s="32" t="s">
        <v>57</v>
      </c>
      <c r="T843" s="32" t="b">
        <v>0</v>
      </c>
      <c r="U843" s="32" t="s">
        <v>926</v>
      </c>
    </row>
    <row r="844" spans="1:21">
      <c r="A844" s="32" t="s">
        <v>933</v>
      </c>
      <c r="B844" s="33">
        <v>44899</v>
      </c>
      <c r="C844" s="32" t="s">
        <v>52</v>
      </c>
      <c r="D844" s="32" t="s">
        <v>61</v>
      </c>
      <c r="E844" s="32">
        <v>32</v>
      </c>
      <c r="F844" s="32">
        <v>626</v>
      </c>
      <c r="G844" s="32" t="s">
        <v>62</v>
      </c>
      <c r="H844" s="34">
        <v>20603.257989999998</v>
      </c>
      <c r="I844" s="34">
        <v>20603.257989999998</v>
      </c>
      <c r="J844" s="32" t="s">
        <v>55</v>
      </c>
      <c r="K844" s="32" t="s">
        <v>55</v>
      </c>
      <c r="L844" s="32">
        <v>5.8</v>
      </c>
      <c r="M844" s="32" t="s">
        <v>56</v>
      </c>
      <c r="N844" s="32">
        <v>4</v>
      </c>
      <c r="O844" s="32">
        <v>6.8</v>
      </c>
      <c r="P844" s="32">
        <v>3</v>
      </c>
      <c r="Q844" s="32">
        <v>1500</v>
      </c>
      <c r="R844" s="32">
        <v>0.36020170600000001</v>
      </c>
      <c r="S844" s="32" t="s">
        <v>57</v>
      </c>
      <c r="T844" s="32" t="b">
        <v>1</v>
      </c>
      <c r="U844" s="32" t="s">
        <v>59</v>
      </c>
    </row>
    <row r="845" spans="1:21">
      <c r="A845" s="32" t="s">
        <v>934</v>
      </c>
      <c r="B845" s="33">
        <v>44900</v>
      </c>
      <c r="C845" s="32" t="s">
        <v>69</v>
      </c>
      <c r="D845" s="32" t="s">
        <v>97</v>
      </c>
      <c r="E845" s="32">
        <v>48</v>
      </c>
      <c r="F845" s="32">
        <v>786</v>
      </c>
      <c r="G845" s="32" t="s">
        <v>76</v>
      </c>
      <c r="H845" s="34">
        <v>41492.513980000003</v>
      </c>
      <c r="J845" s="32" t="s">
        <v>63</v>
      </c>
      <c r="K845" s="32" t="s">
        <v>63</v>
      </c>
      <c r="L845" s="32">
        <v>0.8</v>
      </c>
      <c r="M845" s="32" t="s">
        <v>56</v>
      </c>
      <c r="N845" s="32">
        <v>3</v>
      </c>
      <c r="O845" s="32">
        <v>0.6</v>
      </c>
      <c r="P845" s="32">
        <v>3</v>
      </c>
      <c r="Q845" s="32">
        <v>1400</v>
      </c>
      <c r="R845" s="32">
        <v>0.20697706799999999</v>
      </c>
      <c r="S845" s="32" t="s">
        <v>57</v>
      </c>
      <c r="T845" s="32" t="b">
        <v>0</v>
      </c>
      <c r="U845" s="32" t="s">
        <v>926</v>
      </c>
    </row>
    <row r="846" spans="1:21">
      <c r="A846" s="32" t="s">
        <v>935</v>
      </c>
      <c r="B846" s="33">
        <v>44903</v>
      </c>
      <c r="C846" s="32" t="s">
        <v>66</v>
      </c>
      <c r="D846" s="32" t="s">
        <v>67</v>
      </c>
      <c r="E846" s="32">
        <v>59</v>
      </c>
      <c r="F846" s="32">
        <v>583</v>
      </c>
      <c r="G846" s="32" t="s">
        <v>83</v>
      </c>
      <c r="H846" s="34">
        <v>47403.589809999998</v>
      </c>
      <c r="I846" s="34">
        <v>47403.589809999998</v>
      </c>
      <c r="J846" s="32" t="s">
        <v>55</v>
      </c>
      <c r="K846" s="32" t="s">
        <v>55</v>
      </c>
      <c r="L846" s="32">
        <v>3.4</v>
      </c>
      <c r="M846" s="32" t="s">
        <v>56</v>
      </c>
      <c r="N846" s="32">
        <v>0</v>
      </c>
      <c r="O846" s="32">
        <v>25.3</v>
      </c>
      <c r="P846" s="32">
        <v>0</v>
      </c>
      <c r="Q846" s="32">
        <v>1100</v>
      </c>
      <c r="R846" s="32">
        <v>4.8465110999999998E-2</v>
      </c>
      <c r="S846" s="32" t="s">
        <v>57</v>
      </c>
      <c r="T846" s="32" t="b">
        <v>1</v>
      </c>
      <c r="U846" s="32" t="s">
        <v>59</v>
      </c>
    </row>
    <row r="847" spans="1:21">
      <c r="A847" s="32" t="s">
        <v>936</v>
      </c>
      <c r="B847" s="33">
        <v>44904</v>
      </c>
      <c r="C847" s="32" t="s">
        <v>52</v>
      </c>
      <c r="D847" s="32" t="s">
        <v>79</v>
      </c>
      <c r="E847" s="32">
        <v>50</v>
      </c>
      <c r="F847" s="32">
        <v>561</v>
      </c>
      <c r="G847" s="32" t="s">
        <v>62</v>
      </c>
      <c r="H847" s="34">
        <v>11755.910690000001</v>
      </c>
      <c r="I847" s="34">
        <v>11755.910690000001</v>
      </c>
      <c r="J847" s="32" t="s">
        <v>55</v>
      </c>
      <c r="K847" s="32" t="s">
        <v>55</v>
      </c>
      <c r="L847" s="32">
        <v>0.6</v>
      </c>
      <c r="M847" s="32" t="s">
        <v>56</v>
      </c>
      <c r="N847" s="32">
        <v>7</v>
      </c>
      <c r="O847" s="32">
        <v>3.4</v>
      </c>
      <c r="P847" s="32">
        <v>3</v>
      </c>
      <c r="Q847" s="32">
        <v>2000</v>
      </c>
      <c r="R847" s="32">
        <v>0.111284908</v>
      </c>
      <c r="S847" s="32" t="s">
        <v>105</v>
      </c>
      <c r="U847" s="32" t="s">
        <v>106</v>
      </c>
    </row>
    <row r="848" spans="1:21">
      <c r="A848" s="32" t="s">
        <v>937</v>
      </c>
      <c r="B848" s="33">
        <v>44906</v>
      </c>
      <c r="C848" s="32" t="s">
        <v>69</v>
      </c>
      <c r="D848" s="32" t="s">
        <v>97</v>
      </c>
      <c r="E848" s="32">
        <v>29</v>
      </c>
      <c r="F848" s="32">
        <v>695</v>
      </c>
      <c r="G848" s="32" t="s">
        <v>54</v>
      </c>
      <c r="H848" s="34">
        <v>15908.39025</v>
      </c>
      <c r="I848" s="34">
        <v>15908.39025</v>
      </c>
      <c r="J848" s="32" t="s">
        <v>63</v>
      </c>
      <c r="K848" s="32" t="s">
        <v>63</v>
      </c>
      <c r="L848" s="32">
        <v>3.2</v>
      </c>
      <c r="M848" s="32" t="s">
        <v>58</v>
      </c>
      <c r="N848" s="32">
        <v>3</v>
      </c>
      <c r="O848" s="32">
        <v>10.199999999999999</v>
      </c>
      <c r="P848" s="32">
        <v>4</v>
      </c>
      <c r="Q848" s="32">
        <v>1150</v>
      </c>
      <c r="R848" s="32">
        <v>0.26819210599999999</v>
      </c>
      <c r="S848" s="32" t="s">
        <v>105</v>
      </c>
      <c r="U848" s="32" t="s">
        <v>106</v>
      </c>
    </row>
    <row r="849" spans="1:21">
      <c r="A849" s="32" t="s">
        <v>938</v>
      </c>
      <c r="B849" s="33">
        <v>44906</v>
      </c>
      <c r="C849" s="32" t="s">
        <v>66</v>
      </c>
      <c r="D849" s="32" t="s">
        <v>75</v>
      </c>
      <c r="E849" s="32">
        <v>43</v>
      </c>
      <c r="F849" s="32">
        <v>661</v>
      </c>
      <c r="G849" s="32" t="s">
        <v>54</v>
      </c>
      <c r="H849" s="34">
        <v>43219.857170000003</v>
      </c>
      <c r="J849" s="32" t="s">
        <v>77</v>
      </c>
      <c r="K849" s="32" t="s">
        <v>77</v>
      </c>
      <c r="L849" s="32">
        <v>0.8</v>
      </c>
      <c r="M849" s="32" t="s">
        <v>56</v>
      </c>
      <c r="N849" s="32">
        <v>5</v>
      </c>
      <c r="O849" s="32">
        <v>6.3</v>
      </c>
      <c r="P849" s="32">
        <v>1</v>
      </c>
      <c r="Q849" s="32">
        <v>800</v>
      </c>
      <c r="R849" s="32">
        <v>0.41824822</v>
      </c>
      <c r="S849" s="32" t="s">
        <v>57</v>
      </c>
      <c r="T849" s="32" t="b">
        <v>0</v>
      </c>
      <c r="U849" s="32" t="s">
        <v>926</v>
      </c>
    </row>
    <row r="850" spans="1:21">
      <c r="A850" s="32" t="s">
        <v>939</v>
      </c>
      <c r="B850" s="33">
        <v>44907</v>
      </c>
      <c r="C850" s="32" t="s">
        <v>66</v>
      </c>
      <c r="D850" s="32" t="s">
        <v>67</v>
      </c>
      <c r="E850" s="32">
        <v>36</v>
      </c>
      <c r="F850" s="32">
        <v>679</v>
      </c>
      <c r="G850" s="32" t="s">
        <v>83</v>
      </c>
      <c r="H850" s="34">
        <v>90169.457259999996</v>
      </c>
      <c r="I850" s="34">
        <v>90169.457259999996</v>
      </c>
      <c r="J850" s="32" t="s">
        <v>55</v>
      </c>
      <c r="K850" s="32" t="s">
        <v>55</v>
      </c>
      <c r="L850" s="32">
        <v>12.7</v>
      </c>
      <c r="M850" s="32" t="s">
        <v>56</v>
      </c>
      <c r="N850" s="32">
        <v>5</v>
      </c>
      <c r="O850" s="32">
        <v>6.4</v>
      </c>
      <c r="P850" s="32">
        <v>3</v>
      </c>
      <c r="Q850" s="32">
        <v>1200</v>
      </c>
      <c r="R850" s="32">
        <v>0.55762000300000003</v>
      </c>
      <c r="S850" s="32" t="s">
        <v>57</v>
      </c>
      <c r="T850" s="32" t="b">
        <v>1</v>
      </c>
      <c r="U850" s="32" t="s">
        <v>59</v>
      </c>
    </row>
    <row r="851" spans="1:21">
      <c r="A851" s="32" t="s">
        <v>940</v>
      </c>
      <c r="B851" s="33">
        <v>44909</v>
      </c>
      <c r="C851" s="32" t="s">
        <v>69</v>
      </c>
      <c r="D851" s="32" t="s">
        <v>86</v>
      </c>
      <c r="E851" s="32">
        <v>30</v>
      </c>
      <c r="F851" s="32">
        <v>622</v>
      </c>
      <c r="G851" s="32" t="s">
        <v>62</v>
      </c>
      <c r="H851" s="34">
        <v>84596.528120000003</v>
      </c>
      <c r="J851" s="32" t="s">
        <v>434</v>
      </c>
      <c r="K851" s="32" t="s">
        <v>128</v>
      </c>
      <c r="L851" s="32">
        <v>0.9</v>
      </c>
      <c r="M851" s="32" t="s">
        <v>56</v>
      </c>
      <c r="N851" s="32">
        <v>0</v>
      </c>
      <c r="O851" s="32">
        <v>10</v>
      </c>
      <c r="P851" s="32">
        <v>2</v>
      </c>
      <c r="Q851" s="32">
        <v>1250</v>
      </c>
      <c r="R851" s="32">
        <v>0.68274714000000003</v>
      </c>
      <c r="S851" s="32" t="s">
        <v>57</v>
      </c>
      <c r="T851" s="32" t="b">
        <v>0</v>
      </c>
      <c r="U851" s="32" t="s">
        <v>926</v>
      </c>
    </row>
    <row r="852" spans="1:21">
      <c r="A852" s="32" t="s">
        <v>941</v>
      </c>
      <c r="B852" s="33">
        <v>44914</v>
      </c>
      <c r="C852" s="32" t="s">
        <v>69</v>
      </c>
      <c r="D852" s="32" t="s">
        <v>97</v>
      </c>
      <c r="E852" s="32">
        <v>52</v>
      </c>
      <c r="F852" s="32">
        <v>749</v>
      </c>
      <c r="G852" s="32" t="s">
        <v>76</v>
      </c>
      <c r="H852" s="34">
        <v>72983.092780000006</v>
      </c>
      <c r="I852" s="34">
        <v>72983.092780000006</v>
      </c>
      <c r="J852" s="32" t="s">
        <v>63</v>
      </c>
      <c r="K852" s="32" t="s">
        <v>63</v>
      </c>
      <c r="L852" s="32">
        <v>0.9</v>
      </c>
      <c r="M852" s="32" t="s">
        <v>56</v>
      </c>
      <c r="N852" s="32">
        <v>3</v>
      </c>
      <c r="O852" s="32">
        <v>13.9</v>
      </c>
      <c r="P852" s="32">
        <v>2</v>
      </c>
      <c r="Q852" s="32">
        <v>1650</v>
      </c>
      <c r="R852" s="32">
        <v>0.79043320699999997</v>
      </c>
      <c r="S852" s="32" t="s">
        <v>57</v>
      </c>
      <c r="T852" s="32" t="b">
        <v>0</v>
      </c>
      <c r="U852" s="32" t="s">
        <v>926</v>
      </c>
    </row>
    <row r="853" spans="1:21">
      <c r="A853" s="32" t="s">
        <v>942</v>
      </c>
      <c r="B853" s="33">
        <v>44914</v>
      </c>
      <c r="C853" s="32" t="s">
        <v>66</v>
      </c>
      <c r="D853" s="32" t="s">
        <v>67</v>
      </c>
      <c r="E853" s="32">
        <v>50</v>
      </c>
      <c r="F853" s="32">
        <v>755</v>
      </c>
      <c r="G853" s="32" t="s">
        <v>62</v>
      </c>
      <c r="H853" s="34">
        <v>87160.442540000004</v>
      </c>
      <c r="I853" s="34">
        <v>87160.442540000004</v>
      </c>
      <c r="J853" s="32" t="s">
        <v>55</v>
      </c>
      <c r="K853" s="32" t="s">
        <v>55</v>
      </c>
      <c r="L853" s="32">
        <v>4</v>
      </c>
      <c r="M853" s="32" t="s">
        <v>56</v>
      </c>
      <c r="N853" s="32">
        <v>2</v>
      </c>
      <c r="O853" s="32">
        <v>2.7</v>
      </c>
      <c r="P853" s="32">
        <v>2</v>
      </c>
      <c r="Q853" s="32">
        <v>1450</v>
      </c>
      <c r="R853" s="32">
        <v>0.87792731400000001</v>
      </c>
      <c r="S853" s="32" t="s">
        <v>57</v>
      </c>
      <c r="T853" s="32" t="b">
        <v>0</v>
      </c>
      <c r="U853" s="32" t="s">
        <v>926</v>
      </c>
    </row>
    <row r="854" spans="1:21">
      <c r="A854" s="32" t="s">
        <v>943</v>
      </c>
      <c r="B854" s="33">
        <v>44916</v>
      </c>
      <c r="C854" s="32" t="s">
        <v>69</v>
      </c>
      <c r="D854" s="32" t="s">
        <v>70</v>
      </c>
      <c r="E854" s="32">
        <v>42</v>
      </c>
      <c r="F854" s="32">
        <v>819</v>
      </c>
      <c r="G854" s="32" t="s">
        <v>83</v>
      </c>
      <c r="H854" s="34">
        <v>36304.67828</v>
      </c>
      <c r="I854" s="34">
        <v>36304.67828</v>
      </c>
      <c r="J854" s="32" t="s">
        <v>55</v>
      </c>
      <c r="K854" s="32" t="s">
        <v>55</v>
      </c>
      <c r="L854" s="32">
        <v>2.5</v>
      </c>
      <c r="M854" s="32" t="s">
        <v>56</v>
      </c>
      <c r="N854" s="32">
        <v>4</v>
      </c>
      <c r="O854" s="32">
        <v>5.5</v>
      </c>
      <c r="P854" s="32">
        <v>3</v>
      </c>
      <c r="Q854" s="32">
        <v>1050</v>
      </c>
      <c r="R854" s="32">
        <v>0.94299438800000002</v>
      </c>
      <c r="S854" s="32" t="s">
        <v>57</v>
      </c>
      <c r="T854" s="32" t="b">
        <v>0</v>
      </c>
      <c r="U854" s="32" t="s">
        <v>926</v>
      </c>
    </row>
    <row r="855" spans="1:21">
      <c r="A855" s="32" t="s">
        <v>944</v>
      </c>
      <c r="B855" s="33">
        <v>44917</v>
      </c>
      <c r="C855" s="32" t="s">
        <v>69</v>
      </c>
      <c r="D855" s="32" t="s">
        <v>86</v>
      </c>
      <c r="E855" s="32">
        <v>48</v>
      </c>
      <c r="F855" s="32">
        <v>733</v>
      </c>
      <c r="G855" s="32" t="s">
        <v>83</v>
      </c>
      <c r="H855" s="34">
        <v>50528.270060000003</v>
      </c>
      <c r="I855" s="34">
        <v>50528.270060000003</v>
      </c>
      <c r="J855" s="32" t="s">
        <v>55</v>
      </c>
      <c r="K855" s="32" t="s">
        <v>55</v>
      </c>
      <c r="L855" s="32">
        <v>2.7</v>
      </c>
      <c r="M855" s="32" t="s">
        <v>56</v>
      </c>
      <c r="N855" s="32">
        <v>4</v>
      </c>
      <c r="O855" s="32">
        <v>1.8</v>
      </c>
      <c r="P855" s="32">
        <v>2</v>
      </c>
      <c r="Q855" s="32">
        <v>1000</v>
      </c>
      <c r="R855" s="32">
        <v>0.98397226199999999</v>
      </c>
      <c r="S855" s="32" t="s">
        <v>57</v>
      </c>
      <c r="T855" s="32" t="b">
        <v>0</v>
      </c>
      <c r="U855" s="32" t="s">
        <v>926</v>
      </c>
    </row>
    <row r="856" spans="1:21">
      <c r="A856" s="32" t="s">
        <v>945</v>
      </c>
      <c r="B856" s="33">
        <v>44919</v>
      </c>
      <c r="C856" s="32" t="s">
        <v>69</v>
      </c>
      <c r="D856" s="32" t="s">
        <v>86</v>
      </c>
      <c r="E856" s="32">
        <v>52</v>
      </c>
      <c r="F856" s="32">
        <v>690</v>
      </c>
      <c r="G856" s="32" t="s">
        <v>62</v>
      </c>
      <c r="H856" s="34">
        <v>117714.8671</v>
      </c>
      <c r="I856" s="34">
        <v>117714.8671</v>
      </c>
      <c r="J856" s="32" t="s">
        <v>55</v>
      </c>
      <c r="K856" s="32" t="s">
        <v>55</v>
      </c>
      <c r="L856" s="32">
        <v>3.4</v>
      </c>
      <c r="M856" s="32" t="s">
        <v>56</v>
      </c>
      <c r="N856" s="32">
        <v>2</v>
      </c>
      <c r="O856" s="32">
        <v>0</v>
      </c>
      <c r="P856" s="32">
        <v>3</v>
      </c>
      <c r="Q856" s="32">
        <v>1250</v>
      </c>
      <c r="R856" s="32">
        <v>0.99981413799999996</v>
      </c>
      <c r="S856" s="32" t="s">
        <v>57</v>
      </c>
      <c r="T856" s="32" t="b">
        <v>0</v>
      </c>
      <c r="U856" s="32" t="s">
        <v>926</v>
      </c>
    </row>
    <row r="857" spans="1:21">
      <c r="A857" s="32" t="s">
        <v>946</v>
      </c>
      <c r="B857" s="33">
        <v>44921</v>
      </c>
      <c r="C857" s="32" t="s">
        <v>69</v>
      </c>
      <c r="D857" s="32" t="s">
        <v>86</v>
      </c>
      <c r="E857" s="32">
        <v>47</v>
      </c>
      <c r="F857" s="32">
        <v>629</v>
      </c>
      <c r="G857" s="32" t="s">
        <v>83</v>
      </c>
      <c r="H857" s="34">
        <v>108423.4938</v>
      </c>
      <c r="I857" s="34">
        <v>108423.4938</v>
      </c>
      <c r="J857" s="32" t="s">
        <v>77</v>
      </c>
      <c r="K857" s="32" t="s">
        <v>77</v>
      </c>
      <c r="L857" s="32">
        <v>6</v>
      </c>
      <c r="M857" s="32" t="s">
        <v>56</v>
      </c>
      <c r="N857" s="32">
        <v>2</v>
      </c>
      <c r="O857" s="32">
        <v>0.2</v>
      </c>
      <c r="P857" s="32">
        <v>1</v>
      </c>
      <c r="Q857" s="32">
        <v>1250</v>
      </c>
      <c r="R857" s="32">
        <v>0.99011532899999999</v>
      </c>
      <c r="S857" s="32" t="s">
        <v>57</v>
      </c>
      <c r="T857" s="32" t="b">
        <v>0</v>
      </c>
      <c r="U857" s="32" t="s">
        <v>926</v>
      </c>
    </row>
    <row r="858" spans="1:21">
      <c r="A858" s="32" t="s">
        <v>947</v>
      </c>
      <c r="B858" s="33">
        <v>44931</v>
      </c>
      <c r="C858" s="32" t="s">
        <v>66</v>
      </c>
      <c r="D858" s="32" t="s">
        <v>72</v>
      </c>
      <c r="E858" s="32">
        <v>36</v>
      </c>
      <c r="F858" s="32">
        <v>629</v>
      </c>
      <c r="G858" s="32" t="s">
        <v>62</v>
      </c>
      <c r="H858" s="34">
        <v>113346.67630000001</v>
      </c>
      <c r="I858" s="34">
        <v>113346.67630000001</v>
      </c>
      <c r="J858" s="32" t="s">
        <v>63</v>
      </c>
      <c r="K858" s="32" t="s">
        <v>63</v>
      </c>
      <c r="L858" s="32">
        <v>4.5</v>
      </c>
      <c r="M858" s="32" t="s">
        <v>58</v>
      </c>
      <c r="N858" s="32">
        <v>4</v>
      </c>
      <c r="O858" s="32">
        <v>0.3</v>
      </c>
      <c r="P858" s="32">
        <v>3</v>
      </c>
      <c r="Q858" s="32">
        <v>1350</v>
      </c>
      <c r="R858" s="32">
        <v>0.95512359499999999</v>
      </c>
      <c r="S858" s="32" t="s">
        <v>57</v>
      </c>
      <c r="T858" s="32" t="b">
        <v>0</v>
      </c>
      <c r="U858" s="32" t="s">
        <v>926</v>
      </c>
    </row>
    <row r="859" spans="1:21">
      <c r="A859" s="32" t="s">
        <v>948</v>
      </c>
      <c r="B859" s="33">
        <v>44933</v>
      </c>
      <c r="C859" s="32" t="s">
        <v>52</v>
      </c>
      <c r="D859" s="32" t="s">
        <v>61</v>
      </c>
      <c r="E859" s="32">
        <v>46</v>
      </c>
      <c r="F859" s="32">
        <v>719</v>
      </c>
      <c r="G859" s="32" t="s">
        <v>54</v>
      </c>
      <c r="H859" s="34">
        <v>11763.335870000001</v>
      </c>
      <c r="J859" s="32" t="s">
        <v>55</v>
      </c>
      <c r="K859" s="32" t="s">
        <v>55</v>
      </c>
      <c r="L859" s="32">
        <v>9</v>
      </c>
      <c r="M859" s="32" t="s">
        <v>56</v>
      </c>
      <c r="N859" s="32">
        <v>0</v>
      </c>
      <c r="O859" s="32">
        <v>0.3</v>
      </c>
      <c r="P859" s="32">
        <v>4</v>
      </c>
      <c r="Q859" s="32">
        <v>950</v>
      </c>
      <c r="R859" s="32">
        <v>0.89573281400000004</v>
      </c>
      <c r="S859" s="32" t="s">
        <v>57</v>
      </c>
      <c r="T859" s="32" t="b">
        <v>0</v>
      </c>
      <c r="U859" s="32" t="s">
        <v>926</v>
      </c>
    </row>
    <row r="860" spans="1:21">
      <c r="A860" s="32" t="s">
        <v>949</v>
      </c>
      <c r="B860" s="33">
        <v>44934</v>
      </c>
      <c r="C860" s="32" t="s">
        <v>52</v>
      </c>
      <c r="D860" s="32" t="s">
        <v>79</v>
      </c>
      <c r="E860" s="32">
        <v>43</v>
      </c>
      <c r="F860" s="32">
        <v>714</v>
      </c>
      <c r="G860" s="32" t="s">
        <v>62</v>
      </c>
      <c r="H860" s="34">
        <v>108819.22070000001</v>
      </c>
      <c r="J860" s="32" t="s">
        <v>55</v>
      </c>
      <c r="K860" s="32" t="s">
        <v>55</v>
      </c>
      <c r="L860" s="32">
        <v>0.8</v>
      </c>
      <c r="M860" s="32" t="s">
        <v>56</v>
      </c>
      <c r="N860" s="32">
        <v>6</v>
      </c>
      <c r="O860" s="32">
        <v>2.4</v>
      </c>
      <c r="P860" s="32">
        <v>4</v>
      </c>
      <c r="Q860" s="32">
        <v>1100</v>
      </c>
      <c r="R860" s="32">
        <v>0.81346015100000002</v>
      </c>
      <c r="S860" s="32" t="s">
        <v>57</v>
      </c>
      <c r="T860" s="32" t="b">
        <v>0</v>
      </c>
      <c r="U860" s="32" t="s">
        <v>926</v>
      </c>
    </row>
    <row r="861" spans="1:21">
      <c r="A861" s="32" t="s">
        <v>950</v>
      </c>
      <c r="B861" s="33">
        <v>44935</v>
      </c>
      <c r="C861" s="32" t="s">
        <v>52</v>
      </c>
      <c r="D861" s="32" t="s">
        <v>61</v>
      </c>
      <c r="E861" s="32">
        <v>64</v>
      </c>
      <c r="F861" s="32">
        <v>648</v>
      </c>
      <c r="G861" s="32" t="s">
        <v>83</v>
      </c>
      <c r="H861" s="34">
        <v>43142.788249999998</v>
      </c>
      <c r="I861" s="34">
        <v>43142.788249999998</v>
      </c>
      <c r="J861" s="32" t="s">
        <v>55</v>
      </c>
      <c r="K861" s="32" t="s">
        <v>55</v>
      </c>
      <c r="L861" s="32">
        <v>2.9</v>
      </c>
      <c r="M861" s="32" t="s">
        <v>56</v>
      </c>
      <c r="N861" s="32">
        <v>1</v>
      </c>
      <c r="O861" s="32">
        <v>5.2</v>
      </c>
      <c r="P861" s="32">
        <v>3</v>
      </c>
      <c r="Q861" s="32">
        <v>1000</v>
      </c>
      <c r="R861" s="32">
        <v>0.71040729599999997</v>
      </c>
      <c r="S861" s="32" t="s">
        <v>57</v>
      </c>
      <c r="T861" s="32" t="b">
        <v>0</v>
      </c>
      <c r="U861" s="32" t="s">
        <v>926</v>
      </c>
    </row>
    <row r="862" spans="1:21">
      <c r="A862" s="32" t="s">
        <v>951</v>
      </c>
      <c r="B862" s="33">
        <v>44936</v>
      </c>
      <c r="C862" s="32" t="s">
        <v>52</v>
      </c>
      <c r="D862" s="32" t="s">
        <v>79</v>
      </c>
      <c r="E862" s="32">
        <v>55</v>
      </c>
      <c r="F862" s="32">
        <v>703</v>
      </c>
      <c r="G862" s="32" t="s">
        <v>62</v>
      </c>
      <c r="H862" s="34">
        <v>37038.588519999998</v>
      </c>
      <c r="I862" s="34">
        <v>37038.588519999998</v>
      </c>
      <c r="J862" s="32" t="s">
        <v>55</v>
      </c>
      <c r="K862" s="32" t="s">
        <v>55</v>
      </c>
      <c r="L862" s="32">
        <v>1.7</v>
      </c>
      <c r="M862" s="32" t="s">
        <v>56</v>
      </c>
      <c r="N862" s="32">
        <v>2</v>
      </c>
      <c r="O862" s="32">
        <v>0.2</v>
      </c>
      <c r="P862" s="32">
        <v>3</v>
      </c>
      <c r="Q862" s="32">
        <v>1550</v>
      </c>
      <c r="R862" s="32">
        <v>0.58920677899999996</v>
      </c>
      <c r="S862" s="32" t="s">
        <v>57</v>
      </c>
      <c r="T862" s="32" t="b">
        <v>1</v>
      </c>
      <c r="U862" s="32" t="s">
        <v>59</v>
      </c>
    </row>
    <row r="863" spans="1:21">
      <c r="A863" s="32" t="s">
        <v>952</v>
      </c>
      <c r="B863" s="33">
        <v>44936</v>
      </c>
      <c r="C863" s="32" t="s">
        <v>69</v>
      </c>
      <c r="D863" s="32" t="s">
        <v>86</v>
      </c>
      <c r="E863" s="32">
        <v>70</v>
      </c>
      <c r="F863" s="32">
        <v>615</v>
      </c>
      <c r="G863" s="32" t="s">
        <v>54</v>
      </c>
      <c r="H863" s="34">
        <v>348955.47129999998</v>
      </c>
      <c r="I863" s="34">
        <v>348955.47129999998</v>
      </c>
      <c r="J863" s="32" t="s">
        <v>55</v>
      </c>
      <c r="K863" s="32" t="s">
        <v>55</v>
      </c>
      <c r="L863" s="32">
        <v>1.9</v>
      </c>
      <c r="M863" s="32" t="s">
        <v>56</v>
      </c>
      <c r="N863" s="32">
        <v>3</v>
      </c>
      <c r="O863" s="32">
        <v>1.4</v>
      </c>
      <c r="P863" s="32">
        <v>3</v>
      </c>
      <c r="Q863" s="32">
        <v>1400</v>
      </c>
      <c r="R863" s="32">
        <v>0.45295471900000001</v>
      </c>
      <c r="S863" s="32" t="s">
        <v>57</v>
      </c>
      <c r="T863" s="32" t="b">
        <v>0</v>
      </c>
      <c r="U863" s="32" t="s">
        <v>926</v>
      </c>
    </row>
    <row r="864" spans="1:21">
      <c r="A864" s="32" t="s">
        <v>953</v>
      </c>
      <c r="B864" s="33">
        <v>44944</v>
      </c>
      <c r="C864" s="32" t="s">
        <v>66</v>
      </c>
      <c r="D864" s="32" t="s">
        <v>116</v>
      </c>
      <c r="E864" s="32">
        <v>35</v>
      </c>
      <c r="F864" s="32">
        <v>813</v>
      </c>
      <c r="G864" s="32" t="s">
        <v>83</v>
      </c>
      <c r="H864" s="34">
        <v>82603.572209999998</v>
      </c>
      <c r="I864" s="34">
        <v>82603.572209999998</v>
      </c>
      <c r="J864" s="32" t="s">
        <v>55</v>
      </c>
      <c r="K864" s="32" t="s">
        <v>55</v>
      </c>
      <c r="L864" s="32">
        <v>2.4</v>
      </c>
      <c r="M864" s="32" t="s">
        <v>56</v>
      </c>
      <c r="N864" s="32">
        <v>5</v>
      </c>
      <c r="O864" s="32">
        <v>4.3</v>
      </c>
      <c r="P864" s="32">
        <v>3</v>
      </c>
      <c r="Q864" s="32">
        <v>1850</v>
      </c>
      <c r="R864" s="32">
        <v>0.30513173500000002</v>
      </c>
      <c r="S864" s="32" t="s">
        <v>57</v>
      </c>
      <c r="T864" s="32" t="b">
        <v>0</v>
      </c>
      <c r="U864" s="32" t="s">
        <v>926</v>
      </c>
    </row>
    <row r="865" spans="1:21">
      <c r="A865" s="32" t="s">
        <v>954</v>
      </c>
      <c r="B865" s="33">
        <v>44947</v>
      </c>
      <c r="C865" s="32" t="s">
        <v>66</v>
      </c>
      <c r="D865" s="32" t="s">
        <v>67</v>
      </c>
      <c r="E865" s="32">
        <v>37</v>
      </c>
      <c r="F865" s="32">
        <v>583</v>
      </c>
      <c r="G865" s="32" t="s">
        <v>62</v>
      </c>
      <c r="H865" s="34">
        <v>129758.1773</v>
      </c>
      <c r="I865" s="34">
        <v>129758.1773</v>
      </c>
      <c r="J865" s="32" t="s">
        <v>77</v>
      </c>
      <c r="K865" s="32" t="s">
        <v>77</v>
      </c>
      <c r="L865" s="32">
        <v>9</v>
      </c>
      <c r="M865" s="32" t="s">
        <v>56</v>
      </c>
      <c r="N865" s="32">
        <v>1</v>
      </c>
      <c r="O865" s="32">
        <v>2.6</v>
      </c>
      <c r="P865" s="32">
        <v>3</v>
      </c>
      <c r="Q865" s="32">
        <v>1150</v>
      </c>
      <c r="R865" s="32">
        <v>0.14951402799999999</v>
      </c>
      <c r="S865" s="32" t="s">
        <v>57</v>
      </c>
      <c r="T865" s="32" t="b">
        <v>1</v>
      </c>
      <c r="U865" s="32" t="s">
        <v>59</v>
      </c>
    </row>
    <row r="866" spans="1:21">
      <c r="A866" s="32" t="s">
        <v>955</v>
      </c>
      <c r="B866" s="33">
        <v>44947</v>
      </c>
      <c r="C866" s="32" t="s">
        <v>69</v>
      </c>
      <c r="D866" s="32" t="s">
        <v>102</v>
      </c>
      <c r="E866" s="32">
        <v>61</v>
      </c>
      <c r="F866" s="32">
        <v>642</v>
      </c>
      <c r="G866" s="32" t="s">
        <v>76</v>
      </c>
      <c r="H866" s="34">
        <v>55578.79249</v>
      </c>
      <c r="I866" s="34">
        <v>55578.79249</v>
      </c>
      <c r="J866" s="32" t="s">
        <v>90</v>
      </c>
      <c r="K866" s="32" t="s">
        <v>90</v>
      </c>
      <c r="L866" s="32">
        <v>0.9</v>
      </c>
      <c r="M866" s="32" t="s">
        <v>56</v>
      </c>
      <c r="N866" s="32">
        <v>1</v>
      </c>
      <c r="O866" s="32">
        <v>5.3</v>
      </c>
      <c r="P866" s="32">
        <v>1</v>
      </c>
      <c r="Q866" s="32">
        <v>950</v>
      </c>
      <c r="R866" s="32">
        <v>9.9230789999999996E-3</v>
      </c>
      <c r="S866" s="32" t="s">
        <v>57</v>
      </c>
      <c r="T866" s="32" t="b">
        <v>0</v>
      </c>
      <c r="U866" s="32" t="s">
        <v>926</v>
      </c>
    </row>
    <row r="867" spans="1:21">
      <c r="A867" s="32" t="s">
        <v>956</v>
      </c>
      <c r="B867" s="33">
        <v>44948</v>
      </c>
      <c r="C867" s="32" t="s">
        <v>66</v>
      </c>
      <c r="D867" s="32" t="s">
        <v>67</v>
      </c>
      <c r="E867" s="32">
        <v>66</v>
      </c>
      <c r="F867" s="32">
        <v>668</v>
      </c>
      <c r="G867" s="32" t="s">
        <v>76</v>
      </c>
      <c r="H867" s="34">
        <v>89107.532689999993</v>
      </c>
      <c r="I867" s="34">
        <v>89107.532689999993</v>
      </c>
      <c r="J867" s="32" t="s">
        <v>156</v>
      </c>
      <c r="K867" s="32" t="s">
        <v>73</v>
      </c>
      <c r="L867" s="32">
        <v>9.1999999999999993</v>
      </c>
      <c r="M867" s="32" t="s">
        <v>56</v>
      </c>
      <c r="N867" s="32">
        <v>2</v>
      </c>
      <c r="O867" s="32">
        <v>4</v>
      </c>
      <c r="P867" s="32">
        <v>1</v>
      </c>
      <c r="Q867" s="32">
        <v>1000</v>
      </c>
      <c r="R867" s="32">
        <v>0.169106697</v>
      </c>
      <c r="S867" s="32" t="s">
        <v>57</v>
      </c>
      <c r="T867" s="32" t="b">
        <v>0</v>
      </c>
      <c r="U867" s="32" t="s">
        <v>926</v>
      </c>
    </row>
    <row r="868" spans="1:21">
      <c r="A868" s="32" t="s">
        <v>957</v>
      </c>
      <c r="B868" s="33">
        <v>44948</v>
      </c>
      <c r="C868" s="32" t="s">
        <v>66</v>
      </c>
      <c r="D868" s="32" t="s">
        <v>116</v>
      </c>
      <c r="E868" s="32">
        <v>26</v>
      </c>
      <c r="F868" s="32">
        <v>789</v>
      </c>
      <c r="G868" s="32" t="s">
        <v>62</v>
      </c>
      <c r="H868" s="34">
        <v>104198.0775</v>
      </c>
      <c r="I868" s="34">
        <v>104198.0775</v>
      </c>
      <c r="J868" s="32" t="s">
        <v>55</v>
      </c>
      <c r="K868" s="32" t="s">
        <v>55</v>
      </c>
      <c r="L868" s="32">
        <v>3.9</v>
      </c>
      <c r="M868" s="32" t="s">
        <v>58</v>
      </c>
      <c r="N868" s="32">
        <v>1</v>
      </c>
      <c r="O868" s="32">
        <v>5.2</v>
      </c>
      <c r="P868" s="32">
        <v>3</v>
      </c>
      <c r="Q868" s="32">
        <v>1050</v>
      </c>
      <c r="R868" s="32">
        <v>0.32397041100000001</v>
      </c>
      <c r="S868" s="32" t="s">
        <v>57</v>
      </c>
      <c r="T868" s="32" t="b">
        <v>1</v>
      </c>
      <c r="U868" s="32" t="s">
        <v>59</v>
      </c>
    </row>
    <row r="869" spans="1:21">
      <c r="A869" s="32" t="s">
        <v>958</v>
      </c>
      <c r="B869" s="33">
        <v>44948</v>
      </c>
      <c r="C869" s="32" t="s">
        <v>69</v>
      </c>
      <c r="D869" s="32" t="s">
        <v>100</v>
      </c>
      <c r="E869" s="32">
        <v>34</v>
      </c>
      <c r="F869" s="32">
        <v>699</v>
      </c>
      <c r="G869" s="32" t="s">
        <v>76</v>
      </c>
      <c r="H869" s="34">
        <v>75724.647519999999</v>
      </c>
      <c r="I869" s="34">
        <v>75724.647519999999</v>
      </c>
      <c r="J869" s="32" t="s">
        <v>90</v>
      </c>
      <c r="K869" s="32" t="s">
        <v>90</v>
      </c>
      <c r="L869" s="32">
        <v>0.3</v>
      </c>
      <c r="M869" s="32" t="s">
        <v>56</v>
      </c>
      <c r="N869" s="32">
        <v>0</v>
      </c>
      <c r="O869" s="32">
        <v>13.8</v>
      </c>
      <c r="P869" s="32">
        <v>3</v>
      </c>
      <c r="Q869" s="32">
        <v>800</v>
      </c>
      <c r="R869" s="32">
        <v>0.47055816099999997</v>
      </c>
      <c r="S869" s="32" t="s">
        <v>57</v>
      </c>
      <c r="T869" s="32" t="b">
        <v>1</v>
      </c>
      <c r="U869" s="32" t="s">
        <v>59</v>
      </c>
    </row>
    <row r="870" spans="1:21">
      <c r="A870" s="32" t="s">
        <v>959</v>
      </c>
      <c r="B870" s="33">
        <v>44949</v>
      </c>
      <c r="C870" s="32" t="s">
        <v>69</v>
      </c>
      <c r="D870" s="32" t="s">
        <v>102</v>
      </c>
      <c r="E870" s="32">
        <v>57</v>
      </c>
      <c r="F870" s="32">
        <v>666</v>
      </c>
      <c r="G870" s="32" t="s">
        <v>76</v>
      </c>
      <c r="H870" s="34">
        <v>38122.930209999999</v>
      </c>
      <c r="I870" s="34">
        <v>38122.930209999999</v>
      </c>
      <c r="J870" s="32" t="s">
        <v>90</v>
      </c>
      <c r="K870" s="32" t="s">
        <v>90</v>
      </c>
      <c r="L870" s="32">
        <v>1.6</v>
      </c>
      <c r="M870" s="32" t="s">
        <v>56</v>
      </c>
      <c r="N870" s="32">
        <v>5</v>
      </c>
      <c r="O870" s="32">
        <v>6.4</v>
      </c>
      <c r="P870" s="32">
        <v>3</v>
      </c>
      <c r="Q870" s="32">
        <v>800</v>
      </c>
      <c r="R870" s="32">
        <v>0.60512529800000003</v>
      </c>
      <c r="S870" s="32" t="s">
        <v>57</v>
      </c>
      <c r="T870" s="32" t="b">
        <v>0</v>
      </c>
      <c r="U870" s="32" t="s">
        <v>926</v>
      </c>
    </row>
    <row r="871" spans="1:21">
      <c r="A871" s="32" t="s">
        <v>960</v>
      </c>
      <c r="B871" s="33">
        <v>44951</v>
      </c>
      <c r="C871" s="32" t="s">
        <v>66</v>
      </c>
      <c r="D871" s="32" t="s">
        <v>116</v>
      </c>
      <c r="E871" s="32">
        <v>58</v>
      </c>
      <c r="F871" s="32">
        <v>671</v>
      </c>
      <c r="G871" s="32" t="s">
        <v>76</v>
      </c>
      <c r="H871" s="34">
        <v>243756.9564</v>
      </c>
      <c r="I871" s="34">
        <v>243756.9564</v>
      </c>
      <c r="J871" s="32" t="s">
        <v>63</v>
      </c>
      <c r="K871" s="32" t="s">
        <v>63</v>
      </c>
      <c r="L871" s="32">
        <v>16.399999999999999</v>
      </c>
      <c r="M871" s="32" t="s">
        <v>56</v>
      </c>
      <c r="N871" s="32">
        <v>3</v>
      </c>
      <c r="O871" s="32">
        <v>2.7</v>
      </c>
      <c r="P871" s="32">
        <v>2</v>
      </c>
      <c r="Q871" s="32">
        <v>1050</v>
      </c>
      <c r="R871" s="32">
        <v>0.72423424800000002</v>
      </c>
      <c r="S871" s="32" t="s">
        <v>57</v>
      </c>
      <c r="T871" s="32" t="b">
        <v>1</v>
      </c>
      <c r="U871" s="32" t="s">
        <v>59</v>
      </c>
    </row>
    <row r="872" spans="1:21">
      <c r="A872" s="32" t="s">
        <v>961</v>
      </c>
      <c r="B872" s="33">
        <v>44952</v>
      </c>
      <c r="C872" s="32" t="s">
        <v>69</v>
      </c>
      <c r="D872" s="32" t="s">
        <v>100</v>
      </c>
      <c r="E872" s="32">
        <v>44</v>
      </c>
      <c r="F872" s="32">
        <v>760</v>
      </c>
      <c r="G872" s="32" t="s">
        <v>62</v>
      </c>
      <c r="H872" s="34">
        <v>50993.315069999997</v>
      </c>
      <c r="J872" s="32" t="s">
        <v>63</v>
      </c>
      <c r="K872" s="32" t="s">
        <v>63</v>
      </c>
      <c r="L872" s="32">
        <v>0.8</v>
      </c>
      <c r="M872" s="32" t="s">
        <v>56</v>
      </c>
      <c r="N872" s="32">
        <v>3</v>
      </c>
      <c r="O872" s="32">
        <v>0.2</v>
      </c>
      <c r="P872" s="32">
        <v>2</v>
      </c>
      <c r="Q872" s="32">
        <v>1100</v>
      </c>
      <c r="R872" s="32">
        <v>0.82484232000000002</v>
      </c>
      <c r="S872" s="32" t="s">
        <v>57</v>
      </c>
      <c r="T872" s="32" t="b">
        <v>1</v>
      </c>
      <c r="U872" s="32" t="s">
        <v>59</v>
      </c>
    </row>
    <row r="873" spans="1:21">
      <c r="A873" s="32" t="s">
        <v>962</v>
      </c>
      <c r="B873" s="33">
        <v>44957</v>
      </c>
      <c r="C873" s="32" t="s">
        <v>52</v>
      </c>
      <c r="D873" s="32" t="s">
        <v>120</v>
      </c>
      <c r="E873" s="32">
        <v>35</v>
      </c>
      <c r="F873" s="32">
        <v>635</v>
      </c>
      <c r="G873" s="32" t="s">
        <v>83</v>
      </c>
      <c r="H873" s="34">
        <v>30224.49181</v>
      </c>
      <c r="I873" s="34">
        <v>30224.49181</v>
      </c>
      <c r="J873" s="32" t="s">
        <v>77</v>
      </c>
      <c r="K873" s="32" t="s">
        <v>73</v>
      </c>
      <c r="L873" s="32">
        <v>0.8</v>
      </c>
      <c r="M873" s="32" t="s">
        <v>56</v>
      </c>
      <c r="N873" s="32">
        <v>6</v>
      </c>
      <c r="O873" s="32">
        <v>3</v>
      </c>
      <c r="P873" s="32">
        <v>2</v>
      </c>
      <c r="Q873" s="32">
        <v>1200</v>
      </c>
      <c r="R873" s="32">
        <v>0.90437943700000001</v>
      </c>
      <c r="S873" s="32" t="s">
        <v>57</v>
      </c>
      <c r="T873" s="32" t="b">
        <v>0</v>
      </c>
      <c r="U873" s="32" t="s">
        <v>926</v>
      </c>
    </row>
    <row r="874" spans="1:21">
      <c r="A874" s="32" t="s">
        <v>963</v>
      </c>
      <c r="B874" s="33">
        <v>44959</v>
      </c>
      <c r="C874" s="32" t="s">
        <v>66</v>
      </c>
      <c r="D874" s="32" t="s">
        <v>116</v>
      </c>
      <c r="E874" s="32">
        <v>51</v>
      </c>
      <c r="F874" s="32">
        <v>768</v>
      </c>
      <c r="G874" s="32" t="s">
        <v>62</v>
      </c>
      <c r="H874" s="34">
        <v>35151.758500000004</v>
      </c>
      <c r="J874" s="32" t="s">
        <v>55</v>
      </c>
      <c r="K874" s="32" t="s">
        <v>55</v>
      </c>
      <c r="L874" s="32">
        <v>2.6</v>
      </c>
      <c r="M874" s="32" t="s">
        <v>56</v>
      </c>
      <c r="N874" s="32">
        <v>1</v>
      </c>
      <c r="O874" s="32">
        <v>0.3</v>
      </c>
      <c r="P874" s="32">
        <v>1</v>
      </c>
      <c r="Q874" s="32">
        <v>950</v>
      </c>
      <c r="R874" s="32">
        <v>0.96081379</v>
      </c>
      <c r="S874" s="32" t="s">
        <v>57</v>
      </c>
      <c r="T874" s="32" t="b">
        <v>0</v>
      </c>
      <c r="U874" s="32" t="s">
        <v>926</v>
      </c>
    </row>
    <row r="875" spans="1:21">
      <c r="A875" s="32" t="s">
        <v>964</v>
      </c>
      <c r="B875" s="33">
        <v>44960</v>
      </c>
      <c r="C875" s="32" t="s">
        <v>66</v>
      </c>
      <c r="D875" s="32" t="s">
        <v>75</v>
      </c>
      <c r="E875" s="32">
        <v>47</v>
      </c>
      <c r="F875" s="32">
        <v>536</v>
      </c>
      <c r="G875" s="32" t="s">
        <v>62</v>
      </c>
      <c r="H875" s="34">
        <v>23366.761050000001</v>
      </c>
      <c r="J875" s="32" t="s">
        <v>55</v>
      </c>
      <c r="K875" s="32" t="s">
        <v>55</v>
      </c>
      <c r="L875" s="32">
        <v>0.4</v>
      </c>
      <c r="M875" s="32" t="s">
        <v>56</v>
      </c>
      <c r="N875" s="32">
        <v>2</v>
      </c>
      <c r="O875" s="32">
        <v>0</v>
      </c>
      <c r="P875" s="32">
        <v>4</v>
      </c>
      <c r="Q875" s="32">
        <v>800</v>
      </c>
      <c r="R875" s="32">
        <v>0.99270373899999997</v>
      </c>
      <c r="S875" s="32" t="s">
        <v>105</v>
      </c>
      <c r="U875" s="32" t="s">
        <v>106</v>
      </c>
    </row>
    <row r="876" spans="1:21">
      <c r="A876" s="32" t="s">
        <v>965</v>
      </c>
      <c r="B876" s="33">
        <v>44960</v>
      </c>
      <c r="C876" s="32" t="s">
        <v>66</v>
      </c>
      <c r="D876" s="32" t="s">
        <v>75</v>
      </c>
      <c r="E876" s="32">
        <v>32</v>
      </c>
      <c r="F876" s="32">
        <v>653</v>
      </c>
      <c r="G876" s="32" t="s">
        <v>54</v>
      </c>
      <c r="H876" s="34">
        <v>30523.97712</v>
      </c>
      <c r="I876" s="34">
        <v>30523.97712</v>
      </c>
      <c r="J876" s="32" t="s">
        <v>55</v>
      </c>
      <c r="K876" s="32" t="s">
        <v>55</v>
      </c>
      <c r="L876" s="32">
        <v>18.100000000000001</v>
      </c>
      <c r="M876" s="32" t="s">
        <v>56</v>
      </c>
      <c r="N876" s="32">
        <v>1</v>
      </c>
      <c r="O876" s="32">
        <v>4.5999999999999996</v>
      </c>
      <c r="P876" s="32">
        <v>2</v>
      </c>
      <c r="Q876" s="32">
        <v>1150</v>
      </c>
      <c r="R876" s="32">
        <v>0.99923463999999995</v>
      </c>
      <c r="S876" s="32" t="s">
        <v>57</v>
      </c>
      <c r="T876" s="32" t="b">
        <v>0</v>
      </c>
      <c r="U876" s="32" t="s">
        <v>926</v>
      </c>
    </row>
    <row r="877" spans="1:21">
      <c r="A877" s="32" t="s">
        <v>966</v>
      </c>
      <c r="B877" s="33">
        <v>44964</v>
      </c>
      <c r="C877" s="32" t="s">
        <v>66</v>
      </c>
      <c r="D877" s="32" t="s">
        <v>72</v>
      </c>
      <c r="E877" s="32">
        <v>30</v>
      </c>
      <c r="F877" s="32">
        <v>587</v>
      </c>
      <c r="G877" s="32" t="s">
        <v>83</v>
      </c>
      <c r="H877" s="34">
        <v>69107.612139999997</v>
      </c>
      <c r="I877" s="34">
        <v>69107.612139999997</v>
      </c>
      <c r="J877" s="32" t="s">
        <v>90</v>
      </c>
      <c r="K877" s="32" t="s">
        <v>90</v>
      </c>
      <c r="L877" s="32">
        <v>2.1</v>
      </c>
      <c r="M877" s="32" t="s">
        <v>56</v>
      </c>
      <c r="N877" s="32">
        <v>1</v>
      </c>
      <c r="O877" s="32">
        <v>6.7</v>
      </c>
      <c r="P877" s="32">
        <v>3</v>
      </c>
      <c r="Q877" s="32">
        <v>1450</v>
      </c>
      <c r="R877" s="32">
        <v>0.98023965899999999</v>
      </c>
      <c r="S877" s="32" t="s">
        <v>105</v>
      </c>
      <c r="U877" s="32" t="s">
        <v>106</v>
      </c>
    </row>
    <row r="878" spans="1:21">
      <c r="A878" s="32" t="s">
        <v>967</v>
      </c>
      <c r="B878" s="33">
        <v>44964</v>
      </c>
      <c r="C878" s="32" t="s">
        <v>69</v>
      </c>
      <c r="D878" s="32" t="s">
        <v>94</v>
      </c>
      <c r="E878" s="32">
        <v>35</v>
      </c>
      <c r="F878" s="32">
        <v>603</v>
      </c>
      <c r="G878" s="32" t="s">
        <v>76</v>
      </c>
      <c r="H878" s="34">
        <v>39912.555659999998</v>
      </c>
      <c r="I878" s="34">
        <v>39912.555659999998</v>
      </c>
      <c r="J878" s="32" t="s">
        <v>55</v>
      </c>
      <c r="K878" s="32" t="s">
        <v>55</v>
      </c>
      <c r="L878" s="32">
        <v>2.5</v>
      </c>
      <c r="M878" s="32" t="s">
        <v>56</v>
      </c>
      <c r="N878" s="32">
        <v>2</v>
      </c>
      <c r="O878" s="32">
        <v>0.3</v>
      </c>
      <c r="P878" s="32">
        <v>3</v>
      </c>
      <c r="Q878" s="32">
        <v>800</v>
      </c>
      <c r="R878" s="32">
        <v>0.93620403200000002</v>
      </c>
      <c r="S878" s="32" t="s">
        <v>57</v>
      </c>
      <c r="T878" s="32" t="b">
        <v>0</v>
      </c>
      <c r="U878" s="32" t="s">
        <v>926</v>
      </c>
    </row>
    <row r="879" spans="1:21">
      <c r="A879" s="32" t="s">
        <v>968</v>
      </c>
      <c r="B879" s="33">
        <v>44970</v>
      </c>
      <c r="C879" s="32" t="s">
        <v>52</v>
      </c>
      <c r="D879" s="32" t="s">
        <v>120</v>
      </c>
      <c r="E879" s="32">
        <v>41</v>
      </c>
      <c r="F879" s="32">
        <v>677</v>
      </c>
      <c r="G879" s="32" t="s">
        <v>54</v>
      </c>
      <c r="H879" s="34">
        <v>17304.251100000001</v>
      </c>
      <c r="I879" s="34">
        <v>17304.251100000001</v>
      </c>
      <c r="J879" s="32" t="s">
        <v>63</v>
      </c>
      <c r="K879" s="32" t="s">
        <v>63</v>
      </c>
      <c r="L879" s="32">
        <v>1</v>
      </c>
      <c r="M879" s="32" t="s">
        <v>56</v>
      </c>
      <c r="N879" s="32">
        <v>3</v>
      </c>
      <c r="O879" s="32">
        <v>11.1</v>
      </c>
      <c r="P879" s="32">
        <v>3</v>
      </c>
      <c r="Q879" s="32">
        <v>950</v>
      </c>
      <c r="R879" s="32">
        <v>0.86825266700000003</v>
      </c>
      <c r="S879" s="32" t="s">
        <v>105</v>
      </c>
      <c r="U879" s="32" t="s">
        <v>106</v>
      </c>
    </row>
    <row r="880" spans="1:21">
      <c r="A880" s="32" t="s">
        <v>969</v>
      </c>
      <c r="B880" s="33">
        <v>44971</v>
      </c>
      <c r="C880" s="32" t="s">
        <v>66</v>
      </c>
      <c r="D880" s="32" t="s">
        <v>75</v>
      </c>
      <c r="E880" s="32">
        <v>39</v>
      </c>
      <c r="F880" s="32">
        <v>693</v>
      </c>
      <c r="G880" s="32" t="s">
        <v>54</v>
      </c>
      <c r="H880" s="34">
        <v>95153.574890000004</v>
      </c>
      <c r="I880" s="34">
        <v>95153.574890000004</v>
      </c>
      <c r="J880" s="32" t="s">
        <v>55</v>
      </c>
      <c r="K880" s="32" t="s">
        <v>55</v>
      </c>
      <c r="L880" s="32">
        <v>0.6</v>
      </c>
      <c r="M880" s="32" t="s">
        <v>56</v>
      </c>
      <c r="N880" s="32">
        <v>1</v>
      </c>
      <c r="O880" s="32">
        <v>1.9</v>
      </c>
      <c r="P880" s="32">
        <v>0</v>
      </c>
      <c r="Q880" s="32">
        <v>800</v>
      </c>
      <c r="R880" s="32">
        <v>0.77812141199999996</v>
      </c>
      <c r="S880" s="32" t="s">
        <v>57</v>
      </c>
      <c r="T880" s="32" t="b">
        <v>0</v>
      </c>
      <c r="U880" s="32" t="s">
        <v>926</v>
      </c>
    </row>
    <row r="881" spans="1:21">
      <c r="A881" s="32" t="s">
        <v>970</v>
      </c>
      <c r="B881" s="33">
        <v>44975</v>
      </c>
      <c r="C881" s="32" t="s">
        <v>69</v>
      </c>
      <c r="D881" s="32" t="s">
        <v>100</v>
      </c>
      <c r="E881" s="32">
        <v>40</v>
      </c>
      <c r="F881" s="32">
        <v>662</v>
      </c>
      <c r="G881" s="32" t="s">
        <v>76</v>
      </c>
      <c r="H881" s="34">
        <v>34088.84633</v>
      </c>
      <c r="I881" s="34">
        <v>34088.84633</v>
      </c>
      <c r="J881" s="32" t="s">
        <v>55</v>
      </c>
      <c r="K881" s="32" t="s">
        <v>55</v>
      </c>
      <c r="L881" s="32">
        <v>2.1</v>
      </c>
      <c r="M881" s="32" t="s">
        <v>56</v>
      </c>
      <c r="N881" s="32">
        <v>2</v>
      </c>
      <c r="O881" s="32">
        <v>2.6</v>
      </c>
      <c r="P881" s="32">
        <v>3</v>
      </c>
      <c r="Q881" s="32">
        <v>1500</v>
      </c>
      <c r="R881" s="32">
        <v>0.668112708</v>
      </c>
      <c r="S881" s="32" t="s">
        <v>57</v>
      </c>
      <c r="T881" s="32" t="b">
        <v>0</v>
      </c>
      <c r="U881" s="32" t="s">
        <v>926</v>
      </c>
    </row>
    <row r="882" spans="1:21">
      <c r="A882" s="32" t="s">
        <v>971</v>
      </c>
      <c r="B882" s="33">
        <v>44976</v>
      </c>
      <c r="C882" s="32" t="s">
        <v>52</v>
      </c>
      <c r="D882" s="32" t="s">
        <v>120</v>
      </c>
      <c r="E882" s="32">
        <v>35</v>
      </c>
      <c r="F882" s="32">
        <v>836</v>
      </c>
      <c r="G882" s="32" t="s">
        <v>54</v>
      </c>
      <c r="H882" s="34">
        <v>16204.945890000001</v>
      </c>
      <c r="I882" s="34">
        <v>16204.945890000001</v>
      </c>
      <c r="J882" s="32" t="s">
        <v>55</v>
      </c>
      <c r="K882" s="32" t="s">
        <v>55</v>
      </c>
      <c r="L882" s="32">
        <v>5.9</v>
      </c>
      <c r="M882" s="32" t="s">
        <v>56</v>
      </c>
      <c r="N882" s="32">
        <v>2</v>
      </c>
      <c r="O882" s="32">
        <v>9.6</v>
      </c>
      <c r="P882" s="32">
        <v>4</v>
      </c>
      <c r="Q882" s="32">
        <v>1400</v>
      </c>
      <c r="R882" s="32">
        <v>0.54103677500000003</v>
      </c>
      <c r="S882" s="32" t="s">
        <v>57</v>
      </c>
      <c r="T882" s="32" t="b">
        <v>1</v>
      </c>
      <c r="U882" s="32" t="s">
        <v>59</v>
      </c>
    </row>
    <row r="883" spans="1:21">
      <c r="A883" s="32" t="s">
        <v>972</v>
      </c>
      <c r="B883" s="33">
        <v>44977</v>
      </c>
      <c r="C883" s="32" t="s">
        <v>66</v>
      </c>
      <c r="D883" s="32" t="s">
        <v>116</v>
      </c>
      <c r="E883" s="32">
        <v>43</v>
      </c>
      <c r="F883" s="32">
        <v>648</v>
      </c>
      <c r="G883" s="32" t="s">
        <v>62</v>
      </c>
      <c r="H883" s="34">
        <v>9514.9410690000004</v>
      </c>
      <c r="I883" s="34">
        <v>9514.9410690000004</v>
      </c>
      <c r="J883" s="32" t="s">
        <v>55</v>
      </c>
      <c r="K883" s="32" t="s">
        <v>55</v>
      </c>
      <c r="L883" s="32">
        <v>7.6</v>
      </c>
      <c r="M883" s="32" t="s">
        <v>56</v>
      </c>
      <c r="N883" s="32">
        <v>4</v>
      </c>
      <c r="O883" s="32">
        <v>0.5</v>
      </c>
      <c r="P883" s="32">
        <v>1</v>
      </c>
      <c r="Q883" s="32">
        <v>2000</v>
      </c>
      <c r="R883" s="32">
        <v>0.40013982399999998</v>
      </c>
      <c r="S883" s="32" t="s">
        <v>105</v>
      </c>
      <c r="U883" s="32" t="s">
        <v>106</v>
      </c>
    </row>
    <row r="884" spans="1:21">
      <c r="A884" s="32" t="s">
        <v>973</v>
      </c>
      <c r="B884" s="33">
        <v>44978</v>
      </c>
      <c r="C884" s="32" t="s">
        <v>52</v>
      </c>
      <c r="D884" s="32" t="s">
        <v>120</v>
      </c>
      <c r="E884" s="32">
        <v>30</v>
      </c>
      <c r="F884" s="32">
        <v>718</v>
      </c>
      <c r="G884" s="32" t="s">
        <v>54</v>
      </c>
      <c r="H884" s="34">
        <v>5513718</v>
      </c>
      <c r="I884" s="34">
        <v>5513718</v>
      </c>
      <c r="J884" s="32" t="s">
        <v>156</v>
      </c>
      <c r="K884" s="32" t="s">
        <v>156</v>
      </c>
      <c r="L884" s="32">
        <v>2.1</v>
      </c>
      <c r="M884" s="32" t="s">
        <v>56</v>
      </c>
      <c r="N884" s="32">
        <v>3</v>
      </c>
      <c r="O884" s="32">
        <v>9.6999999999999993</v>
      </c>
      <c r="P884" s="32">
        <v>3</v>
      </c>
      <c r="Q884" s="32">
        <v>0</v>
      </c>
      <c r="R884" s="32">
        <v>0.24902112700000001</v>
      </c>
      <c r="S884" s="32" t="s">
        <v>105</v>
      </c>
      <c r="T884" s="32" t="b">
        <v>0</v>
      </c>
      <c r="U884" s="32" t="s">
        <v>106</v>
      </c>
    </row>
    <row r="885" spans="1:21">
      <c r="A885" s="32" t="s">
        <v>974</v>
      </c>
      <c r="B885" s="33">
        <v>44979</v>
      </c>
      <c r="C885" s="32" t="s">
        <v>66</v>
      </c>
      <c r="D885" s="32" t="s">
        <v>67</v>
      </c>
      <c r="E885" s="32">
        <v>41</v>
      </c>
      <c r="F885" s="32">
        <v>745</v>
      </c>
      <c r="G885" s="32" t="s">
        <v>83</v>
      </c>
      <c r="H885" s="34">
        <v>104924.8661</v>
      </c>
      <c r="I885" s="34">
        <v>104924.8661</v>
      </c>
      <c r="J885" s="32" t="s">
        <v>55</v>
      </c>
      <c r="K885" s="32" t="s">
        <v>55</v>
      </c>
      <c r="L885" s="32">
        <v>0.6</v>
      </c>
      <c r="M885" s="32" t="s">
        <v>56</v>
      </c>
      <c r="N885" s="32">
        <v>3</v>
      </c>
      <c r="O885" s="32">
        <v>4</v>
      </c>
      <c r="P885" s="32">
        <v>3</v>
      </c>
      <c r="Q885" s="32">
        <v>1200</v>
      </c>
      <c r="R885" s="32">
        <v>9.1541077999999998E-2</v>
      </c>
      <c r="S885" s="32" t="s">
        <v>57</v>
      </c>
      <c r="T885" s="32" t="b">
        <v>0</v>
      </c>
      <c r="U885" s="32" t="s">
        <v>926</v>
      </c>
    </row>
    <row r="886" spans="1:21">
      <c r="A886" s="32" t="s">
        <v>975</v>
      </c>
      <c r="B886" s="33">
        <v>44981</v>
      </c>
      <c r="C886" s="32" t="s">
        <v>69</v>
      </c>
      <c r="D886" s="32" t="s">
        <v>70</v>
      </c>
      <c r="E886" s="32">
        <v>23</v>
      </c>
      <c r="F886" s="32">
        <v>806</v>
      </c>
      <c r="G886" s="32" t="s">
        <v>76</v>
      </c>
      <c r="H886" s="34">
        <v>31150.75921</v>
      </c>
      <c r="I886" s="34">
        <v>31150.75921</v>
      </c>
      <c r="J886" s="32" t="s">
        <v>55</v>
      </c>
      <c r="K886" s="32" t="s">
        <v>55</v>
      </c>
      <c r="L886" s="32">
        <v>0.3</v>
      </c>
      <c r="M886" s="32" t="s">
        <v>56</v>
      </c>
      <c r="N886" s="32">
        <v>3</v>
      </c>
      <c r="O886" s="32">
        <v>0.2</v>
      </c>
      <c r="P886" s="32">
        <v>2</v>
      </c>
      <c r="Q886" s="32">
        <v>950</v>
      </c>
      <c r="R886" s="32">
        <v>6.8277427000000002E-2</v>
      </c>
      <c r="S886" s="32" t="s">
        <v>57</v>
      </c>
      <c r="T886" s="32" t="b">
        <v>0</v>
      </c>
      <c r="U886" s="32" t="s">
        <v>926</v>
      </c>
    </row>
    <row r="887" spans="1:21">
      <c r="A887" s="32" t="s">
        <v>976</v>
      </c>
      <c r="B887" s="33">
        <v>44982</v>
      </c>
      <c r="C887" s="32" t="s">
        <v>69</v>
      </c>
      <c r="D887" s="32" t="s">
        <v>86</v>
      </c>
      <c r="E887" s="32">
        <v>49</v>
      </c>
      <c r="F887" s="32">
        <v>573</v>
      </c>
      <c r="G887" s="32" t="s">
        <v>54</v>
      </c>
      <c r="H887" s="34">
        <v>54639.326220000003</v>
      </c>
      <c r="I887" s="34">
        <v>54639.326220000003</v>
      </c>
      <c r="J887" s="32" t="s">
        <v>55</v>
      </c>
      <c r="K887" s="32" t="s">
        <v>55</v>
      </c>
      <c r="L887" s="32">
        <v>3.6</v>
      </c>
      <c r="M887" s="32" t="s">
        <v>56</v>
      </c>
      <c r="N887" s="32">
        <v>2</v>
      </c>
      <c r="O887" s="32">
        <v>6.5</v>
      </c>
      <c r="P887" s="32">
        <v>1</v>
      </c>
      <c r="Q887" s="32">
        <v>1000</v>
      </c>
      <c r="R887" s="32">
        <v>0.22635175699999999</v>
      </c>
      <c r="S887" s="32" t="s">
        <v>57</v>
      </c>
      <c r="T887" s="32" t="b">
        <v>0</v>
      </c>
      <c r="U887" s="32" t="s">
        <v>926</v>
      </c>
    </row>
    <row r="888" spans="1:21">
      <c r="A888" s="32" t="s">
        <v>977</v>
      </c>
      <c r="B888" s="33">
        <v>44983</v>
      </c>
      <c r="C888" s="32" t="s">
        <v>52</v>
      </c>
      <c r="D888" s="32" t="s">
        <v>120</v>
      </c>
      <c r="E888" s="32">
        <v>53</v>
      </c>
      <c r="F888" s="32">
        <v>683</v>
      </c>
      <c r="G888" s="32" t="s">
        <v>54</v>
      </c>
      <c r="H888" s="34">
        <v>36465.651769999997</v>
      </c>
      <c r="I888" s="34">
        <v>36465.651769999997</v>
      </c>
      <c r="J888" s="32" t="s">
        <v>90</v>
      </c>
      <c r="K888" s="32" t="s">
        <v>90</v>
      </c>
      <c r="L888" s="32">
        <v>4</v>
      </c>
      <c r="M888" s="32" t="s">
        <v>56</v>
      </c>
      <c r="N888" s="32">
        <v>0</v>
      </c>
      <c r="O888" s="32">
        <v>1.3</v>
      </c>
      <c r="P888" s="32">
        <v>2</v>
      </c>
      <c r="Q888" s="32">
        <v>1500</v>
      </c>
      <c r="R888" s="32">
        <v>0.37864383200000001</v>
      </c>
      <c r="S888" s="32" t="s">
        <v>57</v>
      </c>
      <c r="T888" s="32" t="b">
        <v>1</v>
      </c>
      <c r="U888" s="32" t="s">
        <v>59</v>
      </c>
    </row>
    <row r="889" spans="1:21">
      <c r="A889" s="32" t="s">
        <v>978</v>
      </c>
      <c r="B889" s="33">
        <v>44983</v>
      </c>
      <c r="C889" s="32" t="s">
        <v>66</v>
      </c>
      <c r="D889" s="32" t="s">
        <v>67</v>
      </c>
      <c r="E889" s="32">
        <v>32</v>
      </c>
      <c r="F889" s="32">
        <v>582</v>
      </c>
      <c r="G889" s="32" t="s">
        <v>83</v>
      </c>
      <c r="H889" s="34">
        <v>58435.199549999998</v>
      </c>
      <c r="J889" s="32" t="s">
        <v>63</v>
      </c>
      <c r="K889" s="32" t="s">
        <v>63</v>
      </c>
      <c r="L889" s="32">
        <v>5.3</v>
      </c>
      <c r="M889" s="32" t="s">
        <v>56</v>
      </c>
      <c r="N889" s="32">
        <v>2</v>
      </c>
      <c r="O889" s="32">
        <v>8</v>
      </c>
      <c r="P889" s="32">
        <v>1</v>
      </c>
      <c r="Q889" s="32">
        <v>800</v>
      </c>
      <c r="R889" s="32">
        <v>0.52126328700000002</v>
      </c>
      <c r="S889" s="32" t="s">
        <v>57</v>
      </c>
      <c r="T889" s="32" t="b">
        <v>1</v>
      </c>
      <c r="U889" s="32" t="s">
        <v>59</v>
      </c>
    </row>
    <row r="890" spans="1:21">
      <c r="A890" s="32" t="s">
        <v>979</v>
      </c>
      <c r="B890" s="33">
        <v>44985</v>
      </c>
      <c r="C890" s="32" t="s">
        <v>66</v>
      </c>
      <c r="D890" s="32" t="s">
        <v>104</v>
      </c>
      <c r="E890" s="32">
        <v>32</v>
      </c>
      <c r="F890" s="32">
        <v>820</v>
      </c>
      <c r="G890" s="32" t="s">
        <v>83</v>
      </c>
      <c r="H890" s="34">
        <v>94652.532250000004</v>
      </c>
      <c r="I890" s="34">
        <v>94652.532250000004</v>
      </c>
      <c r="J890" s="32" t="s">
        <v>55</v>
      </c>
      <c r="K890" s="32" t="s">
        <v>55</v>
      </c>
      <c r="L890" s="32">
        <v>2.1</v>
      </c>
      <c r="M890" s="32" t="s">
        <v>56</v>
      </c>
      <c r="N890" s="32">
        <v>3</v>
      </c>
      <c r="O890" s="32">
        <v>5.6</v>
      </c>
      <c r="P890" s="32">
        <v>2</v>
      </c>
      <c r="Q890" s="32">
        <v>950</v>
      </c>
      <c r="R890" s="32">
        <v>0.65056684499999995</v>
      </c>
      <c r="S890" s="32" t="s">
        <v>57</v>
      </c>
      <c r="T890" s="32" t="b">
        <v>0</v>
      </c>
      <c r="U890" s="32" t="s">
        <v>926</v>
      </c>
    </row>
    <row r="891" spans="1:21">
      <c r="A891" s="32" t="s">
        <v>980</v>
      </c>
      <c r="B891" s="33">
        <v>44987</v>
      </c>
      <c r="C891" s="32" t="s">
        <v>69</v>
      </c>
      <c r="D891" s="32" t="s">
        <v>97</v>
      </c>
      <c r="E891" s="32">
        <v>27</v>
      </c>
      <c r="F891" s="32">
        <v>486</v>
      </c>
      <c r="G891" s="32" t="s">
        <v>83</v>
      </c>
      <c r="H891" s="34">
        <v>64012.066409999999</v>
      </c>
      <c r="I891" s="34">
        <v>64012.066409999999</v>
      </c>
      <c r="J891" s="32" t="s">
        <v>55</v>
      </c>
      <c r="K891" s="32" t="s">
        <v>55</v>
      </c>
      <c r="L891" s="32">
        <v>7</v>
      </c>
      <c r="M891" s="32" t="s">
        <v>56</v>
      </c>
      <c r="N891" s="32">
        <v>1</v>
      </c>
      <c r="O891" s="32">
        <v>6.1</v>
      </c>
      <c r="P891" s="32">
        <v>4</v>
      </c>
      <c r="Q891" s="32">
        <v>1350</v>
      </c>
      <c r="R891" s="32">
        <v>0.76325139200000003</v>
      </c>
      <c r="S891" s="32" t="s">
        <v>57</v>
      </c>
      <c r="T891" s="32" t="b">
        <v>1</v>
      </c>
      <c r="U891" s="32" t="s">
        <v>59</v>
      </c>
    </row>
    <row r="892" spans="1:21">
      <c r="A892" s="32" t="s">
        <v>981</v>
      </c>
      <c r="B892" s="33">
        <v>44992</v>
      </c>
      <c r="C892" s="32" t="s">
        <v>52</v>
      </c>
      <c r="D892" s="32" t="s">
        <v>53</v>
      </c>
      <c r="E892" s="32">
        <v>38</v>
      </c>
      <c r="F892" s="32">
        <v>762</v>
      </c>
      <c r="G892" s="32" t="s">
        <v>62</v>
      </c>
      <c r="H892" s="34">
        <v>4008426</v>
      </c>
      <c r="I892" s="34">
        <v>4008426</v>
      </c>
      <c r="J892" s="32" t="s">
        <v>156</v>
      </c>
      <c r="K892" s="32" t="s">
        <v>156</v>
      </c>
      <c r="L892" s="32">
        <v>0</v>
      </c>
      <c r="M892" s="32" t="s">
        <v>56</v>
      </c>
      <c r="N892" s="32">
        <v>1</v>
      </c>
      <c r="O892" s="32">
        <v>0.9</v>
      </c>
      <c r="P892" s="32">
        <v>4</v>
      </c>
      <c r="Q892" s="32">
        <v>0</v>
      </c>
      <c r="R892" s="32">
        <v>0.85643835000000001</v>
      </c>
      <c r="S892" s="32" t="s">
        <v>105</v>
      </c>
      <c r="T892" s="32" t="b">
        <v>0</v>
      </c>
      <c r="U892" s="32" t="s">
        <v>106</v>
      </c>
    </row>
    <row r="893" spans="1:21">
      <c r="A893" s="32" t="s">
        <v>982</v>
      </c>
      <c r="B893" s="33">
        <v>44995</v>
      </c>
      <c r="C893" s="32" t="s">
        <v>52</v>
      </c>
      <c r="D893" s="32" t="s">
        <v>79</v>
      </c>
      <c r="E893" s="32">
        <v>21</v>
      </c>
      <c r="F893" s="32">
        <v>752</v>
      </c>
      <c r="G893" s="32" t="s">
        <v>83</v>
      </c>
      <c r="H893" s="34">
        <v>31493.601170000002</v>
      </c>
      <c r="I893" s="34">
        <v>31493.601170000002</v>
      </c>
      <c r="J893" s="32" t="s">
        <v>55</v>
      </c>
      <c r="K893" s="32" t="s">
        <v>55</v>
      </c>
      <c r="L893" s="32">
        <v>7.2</v>
      </c>
      <c r="M893" s="32" t="s">
        <v>58</v>
      </c>
      <c r="N893" s="32">
        <v>6</v>
      </c>
      <c r="O893" s="32">
        <v>2.1</v>
      </c>
      <c r="P893" s="32">
        <v>2</v>
      </c>
      <c r="Q893" s="32">
        <v>800</v>
      </c>
      <c r="R893" s="32">
        <v>0.92774722099999996</v>
      </c>
      <c r="S893" s="32" t="s">
        <v>57</v>
      </c>
      <c r="T893" s="32" t="b">
        <v>1</v>
      </c>
      <c r="U893" s="32" t="s">
        <v>59</v>
      </c>
    </row>
    <row r="894" spans="1:21">
      <c r="A894" s="32" t="s">
        <v>983</v>
      </c>
      <c r="B894" s="33">
        <v>44997</v>
      </c>
      <c r="C894" s="32" t="s">
        <v>69</v>
      </c>
      <c r="D894" s="32" t="s">
        <v>70</v>
      </c>
      <c r="E894" s="32">
        <v>42</v>
      </c>
      <c r="F894" s="32">
        <v>780</v>
      </c>
      <c r="G894" s="32" t="s">
        <v>83</v>
      </c>
      <c r="H894" s="34">
        <v>18078.619910000001</v>
      </c>
      <c r="I894" s="34">
        <v>18078.619910000001</v>
      </c>
      <c r="J894" s="32" t="s">
        <v>55</v>
      </c>
      <c r="K894" s="32" t="s">
        <v>55</v>
      </c>
      <c r="L894" s="32">
        <v>1.5</v>
      </c>
      <c r="M894" s="32" t="s">
        <v>56</v>
      </c>
      <c r="N894" s="32">
        <v>2</v>
      </c>
      <c r="O894" s="32">
        <v>2.4</v>
      </c>
      <c r="P894" s="32">
        <v>2</v>
      </c>
      <c r="Q894" s="32">
        <v>1500</v>
      </c>
      <c r="R894" s="32">
        <v>0.97535638599999996</v>
      </c>
      <c r="S894" s="32" t="s">
        <v>105</v>
      </c>
      <c r="U894" s="32" t="s">
        <v>106</v>
      </c>
    </row>
    <row r="895" spans="1:21">
      <c r="A895" s="32" t="s">
        <v>984</v>
      </c>
      <c r="B895" s="33">
        <v>44999</v>
      </c>
      <c r="C895" s="32" t="s">
        <v>66</v>
      </c>
      <c r="D895" s="32" t="s">
        <v>67</v>
      </c>
      <c r="E895" s="32">
        <v>55</v>
      </c>
      <c r="F895" s="32">
        <v>810</v>
      </c>
      <c r="G895" s="32" t="s">
        <v>62</v>
      </c>
      <c r="H895" s="34">
        <v>38822.86823</v>
      </c>
      <c r="I895" s="34">
        <v>38822.86823</v>
      </c>
      <c r="J895" s="32" t="s">
        <v>55</v>
      </c>
      <c r="K895" s="32" t="s">
        <v>55</v>
      </c>
      <c r="L895" s="32">
        <v>0.3</v>
      </c>
      <c r="M895" s="32" t="s">
        <v>56</v>
      </c>
      <c r="N895" s="32">
        <v>4</v>
      </c>
      <c r="O895" s="32">
        <v>7.5</v>
      </c>
      <c r="P895" s="32">
        <v>2</v>
      </c>
      <c r="Q895" s="32">
        <v>1900</v>
      </c>
      <c r="R895" s="32">
        <v>0.99804965000000001</v>
      </c>
      <c r="S895" s="32" t="s">
        <v>57</v>
      </c>
      <c r="T895" s="32" t="b">
        <v>0</v>
      </c>
      <c r="U895" s="32" t="s">
        <v>926</v>
      </c>
    </row>
    <row r="896" spans="1:21">
      <c r="A896" s="32" t="s">
        <v>985</v>
      </c>
      <c r="B896" s="33">
        <v>45001</v>
      </c>
      <c r="C896" s="32" t="s">
        <v>69</v>
      </c>
      <c r="D896" s="32" t="s">
        <v>100</v>
      </c>
      <c r="E896" s="32">
        <v>48</v>
      </c>
      <c r="F896" s="32">
        <v>826</v>
      </c>
      <c r="G896" s="32" t="s">
        <v>62</v>
      </c>
      <c r="H896" s="34">
        <v>129146.5125</v>
      </c>
      <c r="I896" s="34">
        <v>129146.5125</v>
      </c>
      <c r="J896" s="32" t="s">
        <v>55</v>
      </c>
      <c r="K896" s="32" t="s">
        <v>73</v>
      </c>
      <c r="L896" s="32">
        <v>4.5</v>
      </c>
      <c r="M896" s="32" t="s">
        <v>58</v>
      </c>
      <c r="N896" s="32">
        <v>2</v>
      </c>
      <c r="O896" s="32">
        <v>13.4</v>
      </c>
      <c r="P896" s="32">
        <v>3</v>
      </c>
      <c r="Q896" s="32">
        <v>1450</v>
      </c>
      <c r="R896" s="32">
        <v>0.99524730299999997</v>
      </c>
      <c r="S896" s="32" t="s">
        <v>57</v>
      </c>
      <c r="T896" s="32" t="b">
        <v>0</v>
      </c>
      <c r="U896" s="32" t="s">
        <v>926</v>
      </c>
    </row>
    <row r="897" spans="1:21">
      <c r="A897" s="32" t="s">
        <v>986</v>
      </c>
      <c r="B897" s="33">
        <v>45003</v>
      </c>
      <c r="C897" s="32" t="s">
        <v>66</v>
      </c>
      <c r="D897" s="32" t="s">
        <v>67</v>
      </c>
      <c r="E897" s="32">
        <v>32</v>
      </c>
      <c r="F897" s="32">
        <v>721</v>
      </c>
      <c r="G897" s="32" t="s">
        <v>76</v>
      </c>
      <c r="H897" s="34">
        <v>37124.887990000003</v>
      </c>
      <c r="J897" s="32" t="s">
        <v>77</v>
      </c>
      <c r="K897" s="32" t="s">
        <v>77</v>
      </c>
      <c r="L897" s="32">
        <v>7.1</v>
      </c>
      <c r="M897" s="32" t="s">
        <v>56</v>
      </c>
      <c r="N897" s="32">
        <v>3</v>
      </c>
      <c r="O897" s="32">
        <v>3</v>
      </c>
      <c r="P897" s="32">
        <v>2</v>
      </c>
      <c r="Q897" s="32">
        <v>1050</v>
      </c>
      <c r="R897" s="32">
        <v>0.96702093300000003</v>
      </c>
      <c r="S897" s="32" t="s">
        <v>57</v>
      </c>
      <c r="T897" s="32" t="b">
        <v>0</v>
      </c>
      <c r="U897" s="32" t="s">
        <v>926</v>
      </c>
    </row>
    <row r="898" spans="1:21">
      <c r="A898" s="32" t="s">
        <v>987</v>
      </c>
      <c r="B898" s="33">
        <v>45006</v>
      </c>
      <c r="C898" s="32" t="s">
        <v>69</v>
      </c>
      <c r="D898" s="32" t="s">
        <v>100</v>
      </c>
      <c r="E898" s="32">
        <v>49</v>
      </c>
      <c r="F898" s="32">
        <v>740</v>
      </c>
      <c r="G898" s="32" t="s">
        <v>83</v>
      </c>
      <c r="H898" s="34">
        <v>45137.662380000002</v>
      </c>
      <c r="J898" s="32" t="s">
        <v>90</v>
      </c>
      <c r="K898" s="32" t="s">
        <v>90</v>
      </c>
      <c r="L898" s="32">
        <v>10</v>
      </c>
      <c r="M898" s="32" t="s">
        <v>56</v>
      </c>
      <c r="N898" s="32">
        <v>1</v>
      </c>
      <c r="O898" s="32">
        <v>0.3</v>
      </c>
      <c r="P898" s="32">
        <v>2</v>
      </c>
      <c r="Q898" s="32">
        <v>1200</v>
      </c>
      <c r="R898" s="32">
        <v>0.91409159399999995</v>
      </c>
      <c r="S898" s="32" t="s">
        <v>57</v>
      </c>
      <c r="T898" s="32" t="b">
        <v>1</v>
      </c>
      <c r="U898" s="32" t="s">
        <v>59</v>
      </c>
    </row>
    <row r="899" spans="1:21">
      <c r="A899" s="32" t="s">
        <v>988</v>
      </c>
      <c r="B899" s="33">
        <v>45011</v>
      </c>
      <c r="C899" s="32" t="s">
        <v>66</v>
      </c>
      <c r="D899" s="32" t="s">
        <v>116</v>
      </c>
      <c r="E899" s="32">
        <v>57</v>
      </c>
      <c r="F899" s="32">
        <v>817</v>
      </c>
      <c r="G899" s="32" t="s">
        <v>54</v>
      </c>
      <c r="H899" s="34">
        <v>29124.297750000002</v>
      </c>
      <c r="I899" s="34">
        <v>29124.297750000002</v>
      </c>
      <c r="J899" s="32" t="s">
        <v>63</v>
      </c>
      <c r="K899" s="32" t="s">
        <v>63</v>
      </c>
      <c r="L899" s="32">
        <v>7.5</v>
      </c>
      <c r="M899" s="32" t="s">
        <v>56</v>
      </c>
      <c r="N899" s="32">
        <v>4</v>
      </c>
      <c r="O899" s="32">
        <v>0.5</v>
      </c>
      <c r="P899" s="32">
        <v>2</v>
      </c>
      <c r="Q899" s="32">
        <v>800</v>
      </c>
      <c r="R899" s="32">
        <v>0.83781138899999996</v>
      </c>
      <c r="S899" s="32" t="s">
        <v>57</v>
      </c>
      <c r="T899" s="32" t="b">
        <v>0</v>
      </c>
      <c r="U899" s="32" t="s">
        <v>926</v>
      </c>
    </row>
    <row r="900" spans="1:21">
      <c r="A900" s="32" t="s">
        <v>989</v>
      </c>
      <c r="B900" s="33">
        <v>45016</v>
      </c>
      <c r="C900" s="32" t="s">
        <v>69</v>
      </c>
      <c r="D900" s="32" t="s">
        <v>102</v>
      </c>
      <c r="E900" s="32">
        <v>45</v>
      </c>
      <c r="F900" s="32">
        <v>496</v>
      </c>
      <c r="G900" s="32" t="s">
        <v>54</v>
      </c>
      <c r="H900" s="34">
        <v>102403.84450000001</v>
      </c>
      <c r="J900" s="32" t="s">
        <v>55</v>
      </c>
      <c r="K900" s="32" t="s">
        <v>55</v>
      </c>
      <c r="L900" s="32">
        <v>3.4</v>
      </c>
      <c r="M900" s="32" t="s">
        <v>56</v>
      </c>
      <c r="N900" s="32">
        <v>3</v>
      </c>
      <c r="O900" s="32">
        <v>1.7</v>
      </c>
      <c r="P900" s="32">
        <v>4</v>
      </c>
      <c r="Q900" s="32">
        <v>2150</v>
      </c>
      <c r="R900" s="32">
        <v>0.74012893000000002</v>
      </c>
      <c r="S900" s="32" t="s">
        <v>57</v>
      </c>
      <c r="T900" s="32" t="b">
        <v>0</v>
      </c>
      <c r="U900" s="32" t="s">
        <v>926</v>
      </c>
    </row>
    <row r="901" spans="1:21">
      <c r="A901" s="32" t="s">
        <v>990</v>
      </c>
      <c r="B901" s="33">
        <v>45018</v>
      </c>
      <c r="C901" s="32" t="s">
        <v>66</v>
      </c>
      <c r="D901" s="32" t="s">
        <v>72</v>
      </c>
      <c r="E901" s="32">
        <v>36</v>
      </c>
      <c r="F901" s="32">
        <v>610</v>
      </c>
      <c r="G901" s="32" t="s">
        <v>54</v>
      </c>
      <c r="H901" s="34">
        <v>31513.658960000001</v>
      </c>
      <c r="J901" s="32" t="s">
        <v>55</v>
      </c>
      <c r="K901" s="32" t="s">
        <v>55</v>
      </c>
      <c r="L901" s="32">
        <v>0.4</v>
      </c>
      <c r="M901" s="32" t="s">
        <v>56</v>
      </c>
      <c r="N901" s="32">
        <v>4</v>
      </c>
      <c r="O901" s="32">
        <v>1.6</v>
      </c>
      <c r="P901" s="32">
        <v>3</v>
      </c>
      <c r="Q901" s="32">
        <v>1200</v>
      </c>
      <c r="R901" s="32">
        <v>0.62353955599999999</v>
      </c>
      <c r="S901" s="32" t="s">
        <v>57</v>
      </c>
      <c r="T901" s="32" t="b">
        <v>1</v>
      </c>
      <c r="U901" s="32" t="s">
        <v>59</v>
      </c>
    </row>
    <row r="902" spans="1:21">
      <c r="A902" s="32" t="s">
        <v>991</v>
      </c>
      <c r="B902" s="33">
        <v>45018</v>
      </c>
      <c r="C902" s="32" t="s">
        <v>69</v>
      </c>
      <c r="D902" s="32" t="s">
        <v>100</v>
      </c>
      <c r="E902" s="32">
        <v>34</v>
      </c>
      <c r="F902" s="32">
        <v>682</v>
      </c>
      <c r="G902" s="32" t="s">
        <v>83</v>
      </c>
      <c r="H902" s="34">
        <v>20978.177360000001</v>
      </c>
      <c r="I902" s="34">
        <v>20978.177360000001</v>
      </c>
      <c r="J902" s="32" t="s">
        <v>156</v>
      </c>
      <c r="K902" s="32" t="s">
        <v>156</v>
      </c>
      <c r="L902" s="32">
        <v>1.8</v>
      </c>
      <c r="M902" s="32" t="s">
        <v>58</v>
      </c>
      <c r="N902" s="32">
        <v>3</v>
      </c>
      <c r="O902" s="32">
        <v>1.5</v>
      </c>
      <c r="P902" s="32">
        <v>3</v>
      </c>
      <c r="Q902" s="32">
        <v>1600</v>
      </c>
      <c r="R902" s="32">
        <v>0.49102159400000001</v>
      </c>
      <c r="S902" s="32" t="s">
        <v>105</v>
      </c>
      <c r="U902" s="32" t="s">
        <v>106</v>
      </c>
    </row>
    <row r="903" spans="1:21">
      <c r="A903" s="32" t="s">
        <v>992</v>
      </c>
      <c r="B903" s="33">
        <v>45018</v>
      </c>
      <c r="C903" s="32" t="s">
        <v>66</v>
      </c>
      <c r="D903" s="32" t="s">
        <v>116</v>
      </c>
      <c r="E903" s="32">
        <v>54</v>
      </c>
      <c r="F903" s="32">
        <v>755</v>
      </c>
      <c r="G903" s="32" t="s">
        <v>83</v>
      </c>
      <c r="H903" s="34">
        <v>24322.489850000002</v>
      </c>
      <c r="I903" s="34">
        <v>24322.489850000002</v>
      </c>
      <c r="J903" s="32" t="s">
        <v>90</v>
      </c>
      <c r="K903" s="32" t="s">
        <v>90</v>
      </c>
      <c r="L903" s="32">
        <v>3.9</v>
      </c>
      <c r="M903" s="32" t="s">
        <v>56</v>
      </c>
      <c r="N903" s="32">
        <v>4</v>
      </c>
      <c r="O903" s="32">
        <v>5.7</v>
      </c>
      <c r="P903" s="32">
        <v>3</v>
      </c>
      <c r="Q903" s="32">
        <v>950</v>
      </c>
      <c r="R903" s="32">
        <v>0.34596027299999998</v>
      </c>
      <c r="S903" s="32" t="s">
        <v>57</v>
      </c>
      <c r="T903" s="32" t="b">
        <v>0</v>
      </c>
      <c r="U903" s="32" t="s">
        <v>926</v>
      </c>
    </row>
    <row r="904" spans="1:21">
      <c r="A904" s="32" t="s">
        <v>993</v>
      </c>
      <c r="B904" s="33">
        <v>45018</v>
      </c>
      <c r="C904" s="32" t="s">
        <v>69</v>
      </c>
      <c r="D904" s="32" t="s">
        <v>102</v>
      </c>
      <c r="E904" s="32">
        <v>25</v>
      </c>
      <c r="F904" s="32">
        <v>577</v>
      </c>
      <c r="G904" s="32" t="s">
        <v>76</v>
      </c>
      <c r="H904" s="34">
        <v>126707.1639</v>
      </c>
      <c r="J904" s="32" t="s">
        <v>55</v>
      </c>
      <c r="K904" s="32" t="s">
        <v>55</v>
      </c>
      <c r="L904" s="32">
        <v>23.2</v>
      </c>
      <c r="M904" s="32" t="s">
        <v>56</v>
      </c>
      <c r="N904" s="32">
        <v>0</v>
      </c>
      <c r="O904" s="32">
        <v>1</v>
      </c>
      <c r="P904" s="32">
        <v>2</v>
      </c>
      <c r="Q904" s="32">
        <v>1700</v>
      </c>
      <c r="R904" s="32">
        <v>0.19206124599999999</v>
      </c>
      <c r="S904" s="32" t="s">
        <v>57</v>
      </c>
      <c r="T904" s="32" t="b">
        <v>1</v>
      </c>
      <c r="U904" s="32" t="s">
        <v>59</v>
      </c>
    </row>
    <row r="905" spans="1:21">
      <c r="A905" s="32" t="s">
        <v>994</v>
      </c>
      <c r="B905" s="33">
        <v>45018</v>
      </c>
      <c r="C905" s="32" t="s">
        <v>52</v>
      </c>
      <c r="D905" s="32" t="s">
        <v>53</v>
      </c>
      <c r="E905" s="32">
        <v>57</v>
      </c>
      <c r="F905" s="32">
        <v>775</v>
      </c>
      <c r="G905" s="32" t="s">
        <v>83</v>
      </c>
      <c r="H905" s="34">
        <v>79346.405119999996</v>
      </c>
      <c r="I905" s="34">
        <v>79346.405119999996</v>
      </c>
      <c r="J905" s="32" t="s">
        <v>63</v>
      </c>
      <c r="K905" s="32" t="s">
        <v>63</v>
      </c>
      <c r="L905" s="32">
        <v>4.7</v>
      </c>
      <c r="M905" s="32" t="s">
        <v>56</v>
      </c>
      <c r="N905" s="32">
        <v>6</v>
      </c>
      <c r="O905" s="32">
        <v>0.7</v>
      </c>
      <c r="P905" s="32">
        <v>4</v>
      </c>
      <c r="Q905" s="32">
        <v>1100</v>
      </c>
      <c r="R905" s="32">
        <v>3.3255932000000002E-2</v>
      </c>
      <c r="S905" s="32" t="s">
        <v>57</v>
      </c>
      <c r="T905" s="32" t="b">
        <v>0</v>
      </c>
      <c r="U905" s="32" t="s">
        <v>926</v>
      </c>
    </row>
    <row r="906" spans="1:21">
      <c r="A906" s="32" t="s">
        <v>995</v>
      </c>
      <c r="B906" s="33">
        <v>45020</v>
      </c>
      <c r="C906" s="32" t="s">
        <v>66</v>
      </c>
      <c r="D906" s="32" t="s">
        <v>72</v>
      </c>
      <c r="E906" s="32">
        <v>45</v>
      </c>
      <c r="F906" s="32">
        <v>660</v>
      </c>
      <c r="G906" s="32" t="s">
        <v>62</v>
      </c>
      <c r="H906" s="34">
        <v>23593.086429999999</v>
      </c>
      <c r="I906" s="34">
        <v>23593.086429999999</v>
      </c>
      <c r="J906" s="32" t="s">
        <v>55</v>
      </c>
      <c r="K906" s="32" t="s">
        <v>55</v>
      </c>
      <c r="L906" s="32">
        <v>15.3</v>
      </c>
      <c r="M906" s="32" t="s">
        <v>56</v>
      </c>
      <c r="N906" s="32">
        <v>4</v>
      </c>
      <c r="O906" s="32">
        <v>2</v>
      </c>
      <c r="P906" s="32">
        <v>3</v>
      </c>
      <c r="Q906" s="32">
        <v>800</v>
      </c>
      <c r="R906" s="32">
        <v>0.126398919</v>
      </c>
      <c r="S906" s="32" t="s">
        <v>57</v>
      </c>
      <c r="T906" s="32" t="b">
        <v>0</v>
      </c>
      <c r="U906" s="32" t="s">
        <v>926</v>
      </c>
    </row>
    <row r="907" spans="1:21">
      <c r="A907" s="32" t="s">
        <v>996</v>
      </c>
      <c r="B907" s="33">
        <v>45022</v>
      </c>
      <c r="C907" s="32" t="s">
        <v>69</v>
      </c>
      <c r="D907" s="32" t="s">
        <v>97</v>
      </c>
      <c r="E907" s="32">
        <v>25</v>
      </c>
      <c r="F907" s="32">
        <v>811</v>
      </c>
      <c r="G907" s="32" t="s">
        <v>62</v>
      </c>
      <c r="H907" s="34">
        <v>35095.502350000002</v>
      </c>
      <c r="J907" s="32" t="s">
        <v>63</v>
      </c>
      <c r="K907" s="32" t="s">
        <v>63</v>
      </c>
      <c r="L907" s="32">
        <v>6.2</v>
      </c>
      <c r="M907" s="32" t="s">
        <v>58</v>
      </c>
      <c r="N907" s="32">
        <v>4</v>
      </c>
      <c r="O907" s="32">
        <v>8.4</v>
      </c>
      <c r="P907" s="32">
        <v>2</v>
      </c>
      <c r="Q907" s="32">
        <v>1100</v>
      </c>
      <c r="R907" s="32">
        <v>0.28282485499999999</v>
      </c>
      <c r="S907" s="32" t="s">
        <v>57</v>
      </c>
      <c r="T907" s="32" t="b">
        <v>1</v>
      </c>
      <c r="U907" s="32" t="s">
        <v>59</v>
      </c>
    </row>
    <row r="908" spans="1:21">
      <c r="A908" s="32" t="s">
        <v>997</v>
      </c>
      <c r="B908" s="33">
        <v>45022</v>
      </c>
      <c r="C908" s="32" t="s">
        <v>66</v>
      </c>
      <c r="D908" s="32" t="s">
        <v>67</v>
      </c>
      <c r="E908" s="32">
        <v>48</v>
      </c>
      <c r="F908" s="32">
        <v>782</v>
      </c>
      <c r="G908" s="32" t="s">
        <v>54</v>
      </c>
      <c r="H908" s="34">
        <v>29065.464329999999</v>
      </c>
      <c r="J908" s="32" t="s">
        <v>55</v>
      </c>
      <c r="K908" s="32" t="s">
        <v>55</v>
      </c>
      <c r="L908" s="32">
        <v>9.1</v>
      </c>
      <c r="M908" s="32" t="s">
        <v>56</v>
      </c>
      <c r="N908" s="32">
        <v>2</v>
      </c>
      <c r="O908" s="32">
        <v>5.2</v>
      </c>
      <c r="P908" s="32">
        <v>2</v>
      </c>
      <c r="Q908" s="32">
        <v>900</v>
      </c>
      <c r="R908" s="32">
        <v>0.43202590800000001</v>
      </c>
      <c r="S908" s="32" t="s">
        <v>57</v>
      </c>
      <c r="T908" s="32" t="b">
        <v>1</v>
      </c>
      <c r="U908" s="32" t="s">
        <v>59</v>
      </c>
    </row>
    <row r="909" spans="1:21">
      <c r="A909" s="32" t="s">
        <v>998</v>
      </c>
      <c r="B909" s="33">
        <v>45022</v>
      </c>
      <c r="C909" s="32" t="s">
        <v>66</v>
      </c>
      <c r="D909" s="32" t="s">
        <v>116</v>
      </c>
      <c r="E909" s="32">
        <v>37</v>
      </c>
      <c r="F909" s="32">
        <v>733</v>
      </c>
      <c r="G909" s="32" t="s">
        <v>54</v>
      </c>
      <c r="H909" s="34">
        <v>20230.209409999999</v>
      </c>
      <c r="I909" s="34">
        <v>20230.209409999999</v>
      </c>
      <c r="J909" s="32" t="s">
        <v>55</v>
      </c>
      <c r="K909" s="32" t="s">
        <v>55</v>
      </c>
      <c r="L909" s="32">
        <v>4.2</v>
      </c>
      <c r="M909" s="32" t="s">
        <v>56</v>
      </c>
      <c r="N909" s="32">
        <v>4</v>
      </c>
      <c r="O909" s="32">
        <v>1.1000000000000001</v>
      </c>
      <c r="P909" s="32">
        <v>2</v>
      </c>
      <c r="Q909" s="32">
        <v>1500</v>
      </c>
      <c r="R909" s="32">
        <v>0.57019067199999995</v>
      </c>
      <c r="S909" s="32" t="s">
        <v>105</v>
      </c>
      <c r="U909" s="32" t="s">
        <v>106</v>
      </c>
    </row>
    <row r="910" spans="1:21">
      <c r="A910" s="32" t="s">
        <v>999</v>
      </c>
      <c r="B910" s="33">
        <v>45023</v>
      </c>
      <c r="C910" s="32" t="s">
        <v>69</v>
      </c>
      <c r="D910" s="32" t="s">
        <v>97</v>
      </c>
      <c r="E910" s="32">
        <v>42</v>
      </c>
      <c r="F910" s="32">
        <v>674</v>
      </c>
      <c r="G910" s="32" t="s">
        <v>54</v>
      </c>
      <c r="H910" s="34">
        <v>53483.150520000003</v>
      </c>
      <c r="J910" s="32" t="s">
        <v>55</v>
      </c>
      <c r="K910" s="32" t="s">
        <v>55</v>
      </c>
      <c r="L910" s="32">
        <v>1.3</v>
      </c>
      <c r="M910" s="32" t="s">
        <v>56</v>
      </c>
      <c r="N910" s="32">
        <v>2</v>
      </c>
      <c r="O910" s="32">
        <v>7.6</v>
      </c>
      <c r="P910" s="32">
        <v>3</v>
      </c>
      <c r="Q910" s="32">
        <v>1250</v>
      </c>
      <c r="R910" s="32">
        <v>0.69378966799999997</v>
      </c>
      <c r="S910" s="32" t="s">
        <v>57</v>
      </c>
      <c r="T910" s="32" t="b">
        <v>0</v>
      </c>
      <c r="U910" s="32" t="s">
        <v>926</v>
      </c>
    </row>
    <row r="911" spans="1:21">
      <c r="A911" s="32" t="s">
        <v>1000</v>
      </c>
      <c r="B911" s="33">
        <v>45024</v>
      </c>
      <c r="C911" s="32" t="s">
        <v>66</v>
      </c>
      <c r="D911" s="32" t="s">
        <v>75</v>
      </c>
      <c r="E911" s="32">
        <v>31</v>
      </c>
      <c r="F911" s="32">
        <v>810</v>
      </c>
      <c r="G911" s="32" t="s">
        <v>83</v>
      </c>
      <c r="H911" s="34">
        <v>114628.0668</v>
      </c>
      <c r="J911" s="32" t="s">
        <v>55</v>
      </c>
      <c r="K911" s="32" t="s">
        <v>55</v>
      </c>
      <c r="L911" s="32">
        <v>8.4</v>
      </c>
      <c r="M911" s="32" t="s">
        <v>56</v>
      </c>
      <c r="N911" s="32">
        <v>3</v>
      </c>
      <c r="O911" s="32">
        <v>1.7</v>
      </c>
      <c r="P911" s="32">
        <v>0</v>
      </c>
      <c r="Q911" s="32">
        <v>1000</v>
      </c>
      <c r="R911" s="32">
        <v>0.79966550599999997</v>
      </c>
      <c r="S911" s="32" t="s">
        <v>57</v>
      </c>
      <c r="T911" s="32" t="b">
        <v>0</v>
      </c>
      <c r="U911" s="32" t="s">
        <v>926</v>
      </c>
    </row>
    <row r="912" spans="1:21">
      <c r="A912" s="32" t="s">
        <v>1001</v>
      </c>
      <c r="B912" s="33">
        <v>45024</v>
      </c>
      <c r="C912" s="32" t="s">
        <v>66</v>
      </c>
      <c r="D912" s="32" t="s">
        <v>116</v>
      </c>
      <c r="E912" s="32">
        <v>37</v>
      </c>
      <c r="F912" s="32">
        <v>694</v>
      </c>
      <c r="G912" s="32" t="s">
        <v>54</v>
      </c>
      <c r="H912" s="34">
        <v>59769.836459999999</v>
      </c>
      <c r="I912" s="34">
        <v>59769.836459999999</v>
      </c>
      <c r="J912" s="32" t="s">
        <v>55</v>
      </c>
      <c r="K912" s="32" t="s">
        <v>55</v>
      </c>
      <c r="L912" s="32">
        <v>0.7</v>
      </c>
      <c r="M912" s="32" t="s">
        <v>56</v>
      </c>
      <c r="N912" s="32">
        <v>1</v>
      </c>
      <c r="O912" s="32">
        <v>3.5</v>
      </c>
      <c r="P912" s="32">
        <v>3</v>
      </c>
      <c r="Q912" s="32">
        <v>1450</v>
      </c>
      <c r="R912" s="32">
        <v>0.88511354200000003</v>
      </c>
      <c r="S912" s="32" t="s">
        <v>57</v>
      </c>
      <c r="T912" s="32" t="b">
        <v>1</v>
      </c>
      <c r="U912" s="32" t="s">
        <v>59</v>
      </c>
    </row>
    <row r="913" spans="1:21">
      <c r="A913" s="32" t="s">
        <v>1002</v>
      </c>
      <c r="B913" s="33">
        <v>45026</v>
      </c>
      <c r="C913" s="32" t="s">
        <v>69</v>
      </c>
      <c r="D913" s="32" t="s">
        <v>70</v>
      </c>
      <c r="E913" s="32">
        <v>42</v>
      </c>
      <c r="F913" s="32">
        <v>729</v>
      </c>
      <c r="G913" s="32" t="s">
        <v>76</v>
      </c>
      <c r="H913" s="34">
        <v>65760.771309999996</v>
      </c>
      <c r="I913" s="34">
        <v>65760.771309999996</v>
      </c>
      <c r="J913" s="32" t="s">
        <v>156</v>
      </c>
      <c r="K913" s="32" t="s">
        <v>156</v>
      </c>
      <c r="L913" s="32">
        <v>0.1</v>
      </c>
      <c r="M913" s="32" t="s">
        <v>56</v>
      </c>
      <c r="N913" s="32">
        <v>0</v>
      </c>
      <c r="O913" s="32">
        <v>10.4</v>
      </c>
      <c r="P913" s="32">
        <v>4</v>
      </c>
      <c r="Q913" s="32">
        <v>1150</v>
      </c>
      <c r="R913" s="32">
        <v>0.94795096999999995</v>
      </c>
      <c r="S913" s="32" t="s">
        <v>57</v>
      </c>
      <c r="T913" s="32" t="b">
        <v>0</v>
      </c>
      <c r="U913" s="32" t="s">
        <v>926</v>
      </c>
    </row>
    <row r="914" spans="1:21">
      <c r="A914" s="32" t="s">
        <v>1003</v>
      </c>
      <c r="B914" s="33">
        <v>45026</v>
      </c>
      <c r="C914" s="32" t="s">
        <v>66</v>
      </c>
      <c r="D914" s="32" t="s">
        <v>104</v>
      </c>
      <c r="E914" s="32">
        <v>33</v>
      </c>
      <c r="F914" s="32">
        <v>675</v>
      </c>
      <c r="G914" s="32" t="s">
        <v>62</v>
      </c>
      <c r="H914" s="34">
        <v>66515.502919999999</v>
      </c>
      <c r="I914" s="34">
        <v>66515.502919999999</v>
      </c>
      <c r="J914" s="32" t="s">
        <v>55</v>
      </c>
      <c r="K914" s="32" t="s">
        <v>55</v>
      </c>
      <c r="L914" s="32">
        <v>1.2</v>
      </c>
      <c r="M914" s="32" t="s">
        <v>56</v>
      </c>
      <c r="N914" s="32">
        <v>2</v>
      </c>
      <c r="O914" s="32">
        <v>17.8</v>
      </c>
      <c r="P914" s="32">
        <v>2</v>
      </c>
      <c r="Q914" s="32">
        <v>1500</v>
      </c>
      <c r="R914" s="32">
        <v>0.98657257899999995</v>
      </c>
      <c r="S914" s="32" t="s">
        <v>57</v>
      </c>
      <c r="T914" s="32" t="b">
        <v>1</v>
      </c>
      <c r="U914" s="32" t="s">
        <v>59</v>
      </c>
    </row>
    <row r="915" spans="1:21">
      <c r="A915" s="32" t="s">
        <v>1004</v>
      </c>
      <c r="B915" s="33">
        <v>45027</v>
      </c>
      <c r="C915" s="32" t="s">
        <v>66</v>
      </c>
      <c r="D915" s="32" t="s">
        <v>116</v>
      </c>
      <c r="E915" s="32">
        <v>50</v>
      </c>
      <c r="F915" s="32">
        <v>641</v>
      </c>
      <c r="G915" s="32" t="s">
        <v>54</v>
      </c>
      <c r="H915" s="34">
        <v>25003.29808</v>
      </c>
      <c r="I915" s="34">
        <v>25003.29808</v>
      </c>
      <c r="J915" s="32" t="s">
        <v>128</v>
      </c>
      <c r="K915" s="32" t="s">
        <v>128</v>
      </c>
      <c r="L915" s="32">
        <v>2.9</v>
      </c>
      <c r="M915" s="32" t="s">
        <v>56</v>
      </c>
      <c r="N915" s="32">
        <v>1</v>
      </c>
      <c r="O915" s="32">
        <v>4.5</v>
      </c>
      <c r="P915" s="32">
        <v>4</v>
      </c>
      <c r="Q915" s="32">
        <v>800</v>
      </c>
      <c r="R915" s="32">
        <v>0.99999176499999998</v>
      </c>
      <c r="S915" s="32" t="s">
        <v>57</v>
      </c>
      <c r="T915" s="32" t="b">
        <v>1</v>
      </c>
      <c r="U915" s="32" t="s">
        <v>59</v>
      </c>
    </row>
    <row r="916" spans="1:21">
      <c r="A916" s="32" t="s">
        <v>1005</v>
      </c>
      <c r="B916" s="33">
        <v>45028</v>
      </c>
      <c r="C916" s="32" t="s">
        <v>66</v>
      </c>
      <c r="D916" s="32" t="s">
        <v>67</v>
      </c>
      <c r="E916" s="32">
        <v>24</v>
      </c>
      <c r="F916" s="32">
        <v>673</v>
      </c>
      <c r="G916" s="32" t="s">
        <v>54</v>
      </c>
      <c r="H916" s="34">
        <v>35383.328860000001</v>
      </c>
      <c r="I916" s="34">
        <v>35383.328860000001</v>
      </c>
      <c r="J916" s="32" t="s">
        <v>90</v>
      </c>
      <c r="K916" s="32" t="s">
        <v>90</v>
      </c>
      <c r="L916" s="32">
        <v>0</v>
      </c>
      <c r="M916" s="32" t="s">
        <v>56</v>
      </c>
      <c r="N916" s="32">
        <v>1</v>
      </c>
      <c r="O916" s="32">
        <v>7.3</v>
      </c>
      <c r="P916" s="32">
        <v>3</v>
      </c>
      <c r="Q916" s="32">
        <v>950</v>
      </c>
      <c r="R916" s="32">
        <v>0.98786572699999997</v>
      </c>
      <c r="S916" s="32" t="s">
        <v>105</v>
      </c>
      <c r="U916" s="32" t="s">
        <v>106</v>
      </c>
    </row>
    <row r="917" spans="1:21">
      <c r="A917" s="32" t="s">
        <v>1006</v>
      </c>
      <c r="B917" s="33">
        <v>45029</v>
      </c>
      <c r="C917" s="32" t="s">
        <v>69</v>
      </c>
      <c r="D917" s="32" t="s">
        <v>100</v>
      </c>
      <c r="E917" s="32">
        <v>50</v>
      </c>
      <c r="F917" s="32">
        <v>592</v>
      </c>
      <c r="G917" s="32" t="s">
        <v>76</v>
      </c>
      <c r="H917" s="34">
        <v>21614.13895</v>
      </c>
      <c r="I917" s="34">
        <v>21614.13895</v>
      </c>
      <c r="J917" s="32" t="s">
        <v>63</v>
      </c>
      <c r="K917" s="32" t="s">
        <v>63</v>
      </c>
      <c r="L917" s="32">
        <v>0.2</v>
      </c>
      <c r="M917" s="32" t="s">
        <v>56</v>
      </c>
      <c r="N917" s="32">
        <v>0</v>
      </c>
      <c r="O917" s="32">
        <v>0.5</v>
      </c>
      <c r="P917" s="32">
        <v>3</v>
      </c>
      <c r="Q917" s="32">
        <v>1150</v>
      </c>
      <c r="R917" s="32">
        <v>0.950504232</v>
      </c>
      <c r="S917" s="32" t="s">
        <v>105</v>
      </c>
      <c r="U917" s="32" t="s">
        <v>106</v>
      </c>
    </row>
    <row r="918" spans="1:21">
      <c r="A918" s="32" t="s">
        <v>1007</v>
      </c>
      <c r="B918" s="33">
        <v>45032</v>
      </c>
      <c r="C918" s="32" t="s">
        <v>66</v>
      </c>
      <c r="D918" s="32" t="s">
        <v>67</v>
      </c>
      <c r="E918" s="32">
        <v>45</v>
      </c>
      <c r="F918" s="32">
        <v>764</v>
      </c>
      <c r="G918" s="32" t="s">
        <v>83</v>
      </c>
      <c r="H918" s="34">
        <v>31410.18291</v>
      </c>
      <c r="I918" s="34">
        <v>31410.18291</v>
      </c>
      <c r="J918" s="32" t="s">
        <v>55</v>
      </c>
      <c r="K918" s="32" t="s">
        <v>55</v>
      </c>
      <c r="L918" s="32">
        <v>4.0999999999999996</v>
      </c>
      <c r="M918" s="32" t="s">
        <v>56</v>
      </c>
      <c r="N918" s="32">
        <v>2</v>
      </c>
      <c r="O918" s="32">
        <v>6.9</v>
      </c>
      <c r="P918" s="32">
        <v>1</v>
      </c>
      <c r="Q918" s="32">
        <v>1150</v>
      </c>
      <c r="R918" s="32">
        <v>0.88886169400000004</v>
      </c>
      <c r="S918" s="32" t="s">
        <v>57</v>
      </c>
      <c r="T918" s="32" t="b">
        <v>0</v>
      </c>
      <c r="U918" s="32" t="s">
        <v>926</v>
      </c>
    </row>
    <row r="919" spans="1:21">
      <c r="A919" s="32" t="s">
        <v>1008</v>
      </c>
      <c r="B919" s="33">
        <v>45032</v>
      </c>
      <c r="C919" s="32" t="s">
        <v>69</v>
      </c>
      <c r="D919" s="32" t="s">
        <v>102</v>
      </c>
      <c r="E919" s="32">
        <v>31</v>
      </c>
      <c r="F919" s="32">
        <v>678</v>
      </c>
      <c r="G919" s="32" t="s">
        <v>76</v>
      </c>
      <c r="H919" s="34">
        <v>212554.17860000001</v>
      </c>
      <c r="I919" s="34">
        <v>212554.17860000001</v>
      </c>
      <c r="J919" s="32" t="s">
        <v>55</v>
      </c>
      <c r="K919" s="32" t="s">
        <v>55</v>
      </c>
      <c r="L919" s="32">
        <v>0.9</v>
      </c>
      <c r="M919" s="32" t="s">
        <v>56</v>
      </c>
      <c r="N919" s="32">
        <v>1</v>
      </c>
      <c r="O919" s="32">
        <v>13.1</v>
      </c>
      <c r="P919" s="32">
        <v>1</v>
      </c>
      <c r="Q919" s="32">
        <v>1250</v>
      </c>
      <c r="R919" s="32">
        <v>0.80451279899999995</v>
      </c>
      <c r="S919" s="32" t="s">
        <v>57</v>
      </c>
      <c r="T919" s="32" t="b">
        <v>0</v>
      </c>
      <c r="U919" s="32" t="s">
        <v>926</v>
      </c>
    </row>
    <row r="920" spans="1:21">
      <c r="A920" s="32" t="s">
        <v>1009</v>
      </c>
      <c r="B920" s="33">
        <v>45034</v>
      </c>
      <c r="C920" s="32" t="s">
        <v>66</v>
      </c>
      <c r="D920" s="32" t="s">
        <v>72</v>
      </c>
      <c r="E920" s="32">
        <v>46</v>
      </c>
      <c r="F920" s="32">
        <v>638</v>
      </c>
      <c r="G920" s="32" t="s">
        <v>83</v>
      </c>
      <c r="H920" s="34">
        <v>61511.924899999998</v>
      </c>
      <c r="J920" s="32" t="s">
        <v>55</v>
      </c>
      <c r="K920" s="32" t="s">
        <v>55</v>
      </c>
      <c r="L920" s="32">
        <v>5.5</v>
      </c>
      <c r="M920" s="32" t="s">
        <v>56</v>
      </c>
      <c r="N920" s="32">
        <v>2</v>
      </c>
      <c r="O920" s="32">
        <v>2.2000000000000002</v>
      </c>
      <c r="P920" s="32">
        <v>3</v>
      </c>
      <c r="Q920" s="32">
        <v>800</v>
      </c>
      <c r="R920" s="32">
        <v>0.69961227599999998</v>
      </c>
      <c r="S920" s="32" t="s">
        <v>57</v>
      </c>
      <c r="T920" s="32" t="b">
        <v>0</v>
      </c>
      <c r="U920" s="32" t="s">
        <v>926</v>
      </c>
    </row>
    <row r="921" spans="1:21">
      <c r="A921" s="32" t="s">
        <v>1010</v>
      </c>
      <c r="B921" s="33">
        <v>45034</v>
      </c>
      <c r="C921" s="32" t="s">
        <v>52</v>
      </c>
      <c r="D921" s="32" t="s">
        <v>53</v>
      </c>
      <c r="E921" s="32">
        <v>45</v>
      </c>
      <c r="F921" s="32">
        <v>586</v>
      </c>
      <c r="G921" s="32" t="s">
        <v>83</v>
      </c>
      <c r="H921" s="34">
        <v>75129.835850000003</v>
      </c>
      <c r="I921" s="34">
        <v>75129.835850000003</v>
      </c>
      <c r="J921" s="32" t="s">
        <v>77</v>
      </c>
      <c r="K921" s="32" t="s">
        <v>77</v>
      </c>
      <c r="L921" s="32">
        <v>0.3</v>
      </c>
      <c r="M921" s="32" t="s">
        <v>56</v>
      </c>
      <c r="N921" s="32">
        <v>1</v>
      </c>
      <c r="O921" s="32">
        <v>2.6</v>
      </c>
      <c r="P921" s="32">
        <v>3</v>
      </c>
      <c r="Q921" s="32">
        <v>1050</v>
      </c>
      <c r="R921" s="32">
        <v>0.57683985400000004</v>
      </c>
      <c r="S921" s="32" t="s">
        <v>57</v>
      </c>
      <c r="T921" s="32" t="b">
        <v>0</v>
      </c>
      <c r="U921" s="32" t="s">
        <v>926</v>
      </c>
    </row>
    <row r="922" spans="1:21">
      <c r="A922" s="32" t="s">
        <v>1011</v>
      </c>
      <c r="B922" s="33">
        <v>45037</v>
      </c>
      <c r="C922" s="32" t="s">
        <v>69</v>
      </c>
      <c r="D922" s="32" t="s">
        <v>86</v>
      </c>
      <c r="E922" s="32">
        <v>42</v>
      </c>
      <c r="F922" s="32">
        <v>404</v>
      </c>
      <c r="G922" s="32" t="s">
        <v>62</v>
      </c>
      <c r="H922" s="34">
        <v>46511.876940000002</v>
      </c>
      <c r="I922" s="34">
        <v>46511.876940000002</v>
      </c>
      <c r="J922" s="32" t="s">
        <v>55</v>
      </c>
      <c r="K922" s="32" t="s">
        <v>55</v>
      </c>
      <c r="L922" s="32">
        <v>2.4</v>
      </c>
      <c r="M922" s="32" t="s">
        <v>56</v>
      </c>
      <c r="N922" s="32">
        <v>2</v>
      </c>
      <c r="O922" s="32">
        <v>2.2000000000000002</v>
      </c>
      <c r="P922" s="32">
        <v>3</v>
      </c>
      <c r="Q922" s="32">
        <v>1350</v>
      </c>
      <c r="R922" s="32">
        <v>0.43933180900000002</v>
      </c>
      <c r="S922" s="32" t="s">
        <v>57</v>
      </c>
      <c r="T922" s="32" t="b">
        <v>0</v>
      </c>
      <c r="U922" s="32" t="s">
        <v>926</v>
      </c>
    </row>
    <row r="923" spans="1:21">
      <c r="A923" s="32" t="s">
        <v>1012</v>
      </c>
      <c r="B923" s="33">
        <v>45038</v>
      </c>
      <c r="C923" s="32" t="s">
        <v>69</v>
      </c>
      <c r="D923" s="32" t="s">
        <v>100</v>
      </c>
      <c r="E923" s="32">
        <v>27</v>
      </c>
      <c r="F923" s="32">
        <v>820</v>
      </c>
      <c r="G923" s="32" t="s">
        <v>83</v>
      </c>
      <c r="H923" s="34">
        <v>46599.461009999999</v>
      </c>
      <c r="J923" s="32" t="s">
        <v>55</v>
      </c>
      <c r="K923" s="32" t="s">
        <v>55</v>
      </c>
      <c r="L923" s="32">
        <v>0.3</v>
      </c>
      <c r="M923" s="32" t="s">
        <v>56</v>
      </c>
      <c r="N923" s="32">
        <v>1</v>
      </c>
      <c r="O923" s="32">
        <v>5.9</v>
      </c>
      <c r="P923" s="32">
        <v>2</v>
      </c>
      <c r="Q923" s="32">
        <v>1350</v>
      </c>
      <c r="R923" s="32">
        <v>0.29060084200000003</v>
      </c>
      <c r="S923" s="32" t="s">
        <v>57</v>
      </c>
      <c r="T923" s="32" t="b">
        <v>1</v>
      </c>
      <c r="U923" s="32" t="s">
        <v>59</v>
      </c>
    </row>
    <row r="924" spans="1:21">
      <c r="A924" s="32" t="s">
        <v>1013</v>
      </c>
      <c r="B924" s="33">
        <v>45041</v>
      </c>
      <c r="C924" s="32" t="s">
        <v>69</v>
      </c>
      <c r="D924" s="32" t="s">
        <v>86</v>
      </c>
      <c r="E924" s="32">
        <v>30</v>
      </c>
      <c r="F924" s="32">
        <v>753</v>
      </c>
      <c r="G924" s="32" t="s">
        <v>76</v>
      </c>
      <c r="H924" s="34">
        <v>78659.727780000001</v>
      </c>
      <c r="I924" s="34">
        <v>78659.727780000001</v>
      </c>
      <c r="J924" s="32" t="s">
        <v>77</v>
      </c>
      <c r="K924" s="32" t="s">
        <v>77</v>
      </c>
      <c r="L924" s="32">
        <v>8.1</v>
      </c>
      <c r="M924" s="32" t="s">
        <v>56</v>
      </c>
      <c r="N924" s="32">
        <v>2</v>
      </c>
      <c r="O924" s="32">
        <v>3.5</v>
      </c>
      <c r="P924" s="32">
        <v>3</v>
      </c>
      <c r="Q924" s="32">
        <v>850</v>
      </c>
      <c r="R924" s="32">
        <v>0.13444634999999999</v>
      </c>
      <c r="S924" s="32" t="s">
        <v>57</v>
      </c>
      <c r="T924" s="32" t="b">
        <v>0</v>
      </c>
      <c r="U924" s="32" t="s">
        <v>926</v>
      </c>
    </row>
    <row r="925" spans="1:21">
      <c r="A925" s="32" t="s">
        <v>1014</v>
      </c>
      <c r="B925" s="33">
        <v>45042</v>
      </c>
      <c r="C925" s="32" t="s">
        <v>66</v>
      </c>
      <c r="D925" s="32" t="s">
        <v>104</v>
      </c>
      <c r="E925" s="32">
        <v>39</v>
      </c>
      <c r="F925" s="32">
        <v>457</v>
      </c>
      <c r="G925" s="32" t="s">
        <v>76</v>
      </c>
      <c r="H925" s="34">
        <v>76416.38811</v>
      </c>
      <c r="I925" s="34">
        <v>76416.38811</v>
      </c>
      <c r="J925" s="32" t="s">
        <v>63</v>
      </c>
      <c r="K925" s="32" t="s">
        <v>63</v>
      </c>
      <c r="L925" s="32">
        <v>9.5</v>
      </c>
      <c r="M925" s="32" t="s">
        <v>56</v>
      </c>
      <c r="N925" s="32">
        <v>2</v>
      </c>
      <c r="O925" s="32">
        <v>4.0999999999999996</v>
      </c>
      <c r="P925" s="32">
        <v>4</v>
      </c>
      <c r="Q925" s="32">
        <v>800</v>
      </c>
      <c r="R925" s="32">
        <v>2.5142632000000002E-2</v>
      </c>
      <c r="S925" s="32" t="s">
        <v>57</v>
      </c>
      <c r="T925" s="32" t="b">
        <v>0</v>
      </c>
      <c r="U925" s="32" t="s">
        <v>926</v>
      </c>
    </row>
    <row r="926" spans="1:21">
      <c r="A926" s="32" t="s">
        <v>1015</v>
      </c>
      <c r="B926" s="33">
        <v>45043</v>
      </c>
      <c r="C926" s="32" t="s">
        <v>69</v>
      </c>
      <c r="D926" s="32" t="s">
        <v>70</v>
      </c>
      <c r="E926" s="32">
        <v>37</v>
      </c>
      <c r="F926" s="32">
        <v>823</v>
      </c>
      <c r="G926" s="32" t="s">
        <v>54</v>
      </c>
      <c r="H926" s="34">
        <v>11381.108340000001</v>
      </c>
      <c r="J926" s="32" t="s">
        <v>55</v>
      </c>
      <c r="K926" s="32" t="s">
        <v>55</v>
      </c>
      <c r="L926" s="32">
        <v>3.9</v>
      </c>
      <c r="M926" s="32" t="s">
        <v>56</v>
      </c>
      <c r="N926" s="32">
        <v>0</v>
      </c>
      <c r="O926" s="32">
        <v>0.9</v>
      </c>
      <c r="P926" s="32">
        <v>3</v>
      </c>
      <c r="Q926" s="32">
        <v>1550</v>
      </c>
      <c r="R926" s="32">
        <v>0.18408933399999999</v>
      </c>
      <c r="S926" s="32" t="s">
        <v>57</v>
      </c>
      <c r="T926" s="32" t="b">
        <v>1</v>
      </c>
      <c r="U926" s="32" t="s">
        <v>59</v>
      </c>
    </row>
    <row r="927" spans="1:21">
      <c r="A927" s="32" t="s">
        <v>1016</v>
      </c>
      <c r="B927" s="33">
        <v>45047</v>
      </c>
      <c r="C927" s="32" t="s">
        <v>69</v>
      </c>
      <c r="D927" s="32" t="s">
        <v>100</v>
      </c>
      <c r="E927" s="32">
        <v>44</v>
      </c>
      <c r="F927" s="32">
        <v>532</v>
      </c>
      <c r="G927" s="32" t="s">
        <v>76</v>
      </c>
      <c r="H927" s="34">
        <v>103557.6286</v>
      </c>
      <c r="I927" s="34">
        <v>103557.6286</v>
      </c>
      <c r="J927" s="32" t="s">
        <v>55</v>
      </c>
      <c r="K927" s="32" t="s">
        <v>55</v>
      </c>
      <c r="L927" s="32">
        <v>0.4</v>
      </c>
      <c r="M927" s="32" t="s">
        <v>56</v>
      </c>
      <c r="N927" s="32">
        <v>2</v>
      </c>
      <c r="O927" s="32">
        <v>10.1</v>
      </c>
      <c r="P927" s="32">
        <v>3</v>
      </c>
      <c r="Q927" s="32">
        <v>1400</v>
      </c>
      <c r="R927" s="32">
        <v>0.33833339400000001</v>
      </c>
      <c r="S927" s="32" t="s">
        <v>57</v>
      </c>
      <c r="T927" s="32" t="b">
        <v>0</v>
      </c>
      <c r="U927" s="32" t="s">
        <v>926</v>
      </c>
    </row>
    <row r="928" spans="1:21">
      <c r="A928" s="32" t="s">
        <v>1017</v>
      </c>
      <c r="B928" s="33">
        <v>45057</v>
      </c>
      <c r="C928" s="32" t="s">
        <v>52</v>
      </c>
      <c r="D928" s="32" t="s">
        <v>120</v>
      </c>
      <c r="E928" s="32">
        <v>39</v>
      </c>
      <c r="F928" s="32">
        <v>748</v>
      </c>
      <c r="G928" s="32" t="s">
        <v>83</v>
      </c>
      <c r="H928" s="34">
        <v>36945.683440000001</v>
      </c>
      <c r="I928" s="34">
        <v>36945.683440000001</v>
      </c>
      <c r="J928" s="32" t="s">
        <v>55</v>
      </c>
      <c r="K928" s="32" t="s">
        <v>55</v>
      </c>
      <c r="L928" s="32">
        <v>5</v>
      </c>
      <c r="M928" s="32" t="s">
        <v>56</v>
      </c>
      <c r="N928" s="32">
        <v>2</v>
      </c>
      <c r="O928" s="32">
        <v>1.6</v>
      </c>
      <c r="P928" s="32">
        <v>2</v>
      </c>
      <c r="Q928" s="32">
        <v>1300</v>
      </c>
      <c r="R928" s="32">
        <v>0.483934582</v>
      </c>
      <c r="S928" s="32" t="s">
        <v>105</v>
      </c>
      <c r="U928" s="32" t="s">
        <v>106</v>
      </c>
    </row>
    <row r="929" spans="1:21">
      <c r="A929" s="32" t="s">
        <v>1018</v>
      </c>
      <c r="B929" s="33">
        <v>45058</v>
      </c>
      <c r="C929" s="32" t="s">
        <v>69</v>
      </c>
      <c r="D929" s="32" t="s">
        <v>102</v>
      </c>
      <c r="E929" s="32">
        <v>65</v>
      </c>
      <c r="F929" s="32">
        <v>700</v>
      </c>
      <c r="G929" s="32" t="s">
        <v>62</v>
      </c>
      <c r="H929" s="34">
        <v>28722.509610000001</v>
      </c>
      <c r="J929" s="32" t="s">
        <v>55</v>
      </c>
      <c r="K929" s="32" t="s">
        <v>73</v>
      </c>
      <c r="L929" s="32">
        <v>10.6</v>
      </c>
      <c r="M929" s="32" t="s">
        <v>56</v>
      </c>
      <c r="N929" s="32">
        <v>2</v>
      </c>
      <c r="O929" s="32">
        <v>3.9</v>
      </c>
      <c r="P929" s="32">
        <v>0</v>
      </c>
      <c r="Q929" s="32">
        <v>1050</v>
      </c>
      <c r="R929" s="32">
        <v>0.61717345000000001</v>
      </c>
      <c r="S929" s="32" t="s">
        <v>57</v>
      </c>
      <c r="T929" s="32" t="b">
        <v>1</v>
      </c>
      <c r="U929" s="32" t="s">
        <v>59</v>
      </c>
    </row>
    <row r="930" spans="1:21">
      <c r="A930" s="32" t="s">
        <v>1019</v>
      </c>
      <c r="B930" s="33">
        <v>45061</v>
      </c>
      <c r="C930" s="32" t="s">
        <v>52</v>
      </c>
      <c r="D930" s="32" t="s">
        <v>187</v>
      </c>
      <c r="E930" s="32">
        <v>62</v>
      </c>
      <c r="F930" s="32">
        <v>767</v>
      </c>
      <c r="G930" s="32" t="s">
        <v>62</v>
      </c>
      <c r="H930" s="34">
        <v>47112.944280000003</v>
      </c>
      <c r="I930" s="34">
        <v>47112.944280000003</v>
      </c>
      <c r="J930" s="32" t="s">
        <v>55</v>
      </c>
      <c r="K930" s="32" t="s">
        <v>55</v>
      </c>
      <c r="L930" s="32">
        <v>13.1</v>
      </c>
      <c r="M930" s="32" t="s">
        <v>56</v>
      </c>
      <c r="N930" s="32">
        <v>1</v>
      </c>
      <c r="O930" s="32">
        <v>1.3</v>
      </c>
      <c r="P930" s="32">
        <v>3</v>
      </c>
      <c r="Q930" s="32">
        <v>800</v>
      </c>
      <c r="R930" s="32">
        <v>0.73464635599999994</v>
      </c>
      <c r="S930" s="32" t="s">
        <v>57</v>
      </c>
      <c r="T930" s="32" t="b">
        <v>0</v>
      </c>
      <c r="U930" s="32" t="s">
        <v>926</v>
      </c>
    </row>
    <row r="931" spans="1:21">
      <c r="A931" s="32" t="s">
        <v>1020</v>
      </c>
      <c r="B931" s="33">
        <v>45063</v>
      </c>
      <c r="C931" s="32" t="s">
        <v>66</v>
      </c>
      <c r="D931" s="32" t="s">
        <v>72</v>
      </c>
      <c r="E931" s="32">
        <v>50</v>
      </c>
      <c r="F931" s="32">
        <v>549</v>
      </c>
      <c r="G931" s="32" t="s">
        <v>62</v>
      </c>
      <c r="H931" s="34">
        <v>31272.938160000002</v>
      </c>
      <c r="I931" s="34">
        <v>31272.938160000002</v>
      </c>
      <c r="J931" s="32" t="s">
        <v>55</v>
      </c>
      <c r="K931" s="32" t="s">
        <v>55</v>
      </c>
      <c r="L931" s="32">
        <v>1.8</v>
      </c>
      <c r="M931" s="32" t="s">
        <v>56</v>
      </c>
      <c r="N931" s="32">
        <v>3</v>
      </c>
      <c r="O931" s="32">
        <v>2.8</v>
      </c>
      <c r="P931" s="32">
        <v>3</v>
      </c>
      <c r="Q931" s="32">
        <v>900</v>
      </c>
      <c r="R931" s="32">
        <v>0.83335240200000005</v>
      </c>
      <c r="S931" s="32" t="s">
        <v>57</v>
      </c>
      <c r="T931" s="32" t="b">
        <v>0</v>
      </c>
      <c r="U931" s="32" t="s">
        <v>926</v>
      </c>
    </row>
    <row r="932" spans="1:21">
      <c r="A932" s="32" t="s">
        <v>1021</v>
      </c>
      <c r="B932" s="33">
        <v>45065</v>
      </c>
      <c r="C932" s="32" t="s">
        <v>66</v>
      </c>
      <c r="D932" s="32" t="s">
        <v>104</v>
      </c>
      <c r="E932" s="32">
        <v>28</v>
      </c>
      <c r="F932" s="32">
        <v>768</v>
      </c>
      <c r="G932" s="32" t="s">
        <v>54</v>
      </c>
      <c r="H932" s="34">
        <v>77799.675709999996</v>
      </c>
      <c r="I932" s="34">
        <v>77799.675709999996</v>
      </c>
      <c r="J932" s="32" t="s">
        <v>90</v>
      </c>
      <c r="K932" s="32" t="s">
        <v>90</v>
      </c>
      <c r="L932" s="32">
        <v>9.3000000000000007</v>
      </c>
      <c r="M932" s="32" t="s">
        <v>56</v>
      </c>
      <c r="N932" s="32">
        <v>2</v>
      </c>
      <c r="O932" s="32">
        <v>0.8</v>
      </c>
      <c r="P932" s="32">
        <v>4</v>
      </c>
      <c r="Q932" s="32">
        <v>1100</v>
      </c>
      <c r="R932" s="32">
        <v>0.91077010000000003</v>
      </c>
      <c r="S932" s="32" t="s">
        <v>57</v>
      </c>
      <c r="T932" s="32" t="b">
        <v>0</v>
      </c>
      <c r="U932" s="32" t="s">
        <v>926</v>
      </c>
    </row>
    <row r="933" spans="1:21">
      <c r="A933" s="32" t="s">
        <v>1022</v>
      </c>
      <c r="B933" s="33">
        <v>45079</v>
      </c>
      <c r="C933" s="32" t="s">
        <v>52</v>
      </c>
      <c r="D933" s="32" t="s">
        <v>187</v>
      </c>
      <c r="E933" s="32">
        <v>34</v>
      </c>
      <c r="F933" s="32">
        <v>763</v>
      </c>
      <c r="G933" s="32" t="s">
        <v>54</v>
      </c>
      <c r="H933" s="34">
        <v>31001.113570000001</v>
      </c>
      <c r="I933" s="34">
        <v>31001.113570000001</v>
      </c>
      <c r="J933" s="32" t="s">
        <v>55</v>
      </c>
      <c r="K933" s="32" t="s">
        <v>55</v>
      </c>
      <c r="L933" s="32">
        <v>7.8</v>
      </c>
      <c r="M933" s="32" t="s">
        <v>56</v>
      </c>
      <c r="N933" s="32">
        <v>0</v>
      </c>
      <c r="O933" s="32">
        <v>7.2</v>
      </c>
      <c r="P933" s="32">
        <v>2</v>
      </c>
      <c r="Q933" s="32">
        <v>1450</v>
      </c>
      <c r="R933" s="32">
        <v>0.96492178200000001</v>
      </c>
      <c r="S933" s="32" t="s">
        <v>105</v>
      </c>
      <c r="U933" s="32" t="s">
        <v>106</v>
      </c>
    </row>
    <row r="934" spans="1:21">
      <c r="A934" s="32" t="s">
        <v>1023</v>
      </c>
      <c r="B934" s="33">
        <v>45082</v>
      </c>
      <c r="C934" s="32" t="s">
        <v>69</v>
      </c>
      <c r="D934" s="32" t="s">
        <v>86</v>
      </c>
      <c r="E934" s="32">
        <v>37</v>
      </c>
      <c r="F934" s="32">
        <v>676</v>
      </c>
      <c r="G934" s="32" t="s">
        <v>76</v>
      </c>
      <c r="H934" s="34">
        <v>81670.916150000005</v>
      </c>
      <c r="I934" s="34">
        <v>81670.916150000005</v>
      </c>
      <c r="J934" s="32" t="s">
        <v>55</v>
      </c>
      <c r="K934" s="32" t="s">
        <v>55</v>
      </c>
      <c r="L934" s="32">
        <v>3.2</v>
      </c>
      <c r="M934" s="32" t="s">
        <v>56</v>
      </c>
      <c r="N934" s="32">
        <v>3</v>
      </c>
      <c r="O934" s="32">
        <v>4.3</v>
      </c>
      <c r="P934" s="32">
        <v>2</v>
      </c>
      <c r="Q934" s="32">
        <v>900</v>
      </c>
      <c r="R934" s="32">
        <v>0.99442411799999997</v>
      </c>
      <c r="S934" s="32" t="s">
        <v>57</v>
      </c>
      <c r="T934" s="32" t="b">
        <v>0</v>
      </c>
      <c r="U934" s="32" t="s">
        <v>926</v>
      </c>
    </row>
    <row r="935" spans="1:21">
      <c r="A935" s="32" t="s">
        <v>1024</v>
      </c>
      <c r="B935" s="33">
        <v>45084</v>
      </c>
      <c r="C935" s="32" t="s">
        <v>52</v>
      </c>
      <c r="D935" s="32" t="s">
        <v>53</v>
      </c>
      <c r="E935" s="32">
        <v>57</v>
      </c>
      <c r="F935" s="32">
        <v>693</v>
      </c>
      <c r="G935" s="32" t="s">
        <v>76</v>
      </c>
      <c r="H935" s="34">
        <v>26325.59489</v>
      </c>
      <c r="I935" s="34">
        <v>26325.59489</v>
      </c>
      <c r="J935" s="32" t="s">
        <v>55</v>
      </c>
      <c r="K935" s="32" t="s">
        <v>55</v>
      </c>
      <c r="L935" s="32">
        <v>1.3</v>
      </c>
      <c r="M935" s="32" t="s">
        <v>56</v>
      </c>
      <c r="N935" s="32">
        <v>2</v>
      </c>
      <c r="O935" s="32">
        <v>1.3</v>
      </c>
      <c r="P935" s="32">
        <v>4</v>
      </c>
      <c r="Q935" s="32">
        <v>1100</v>
      </c>
      <c r="R935" s="32">
        <v>0.99852345899999995</v>
      </c>
      <c r="S935" s="32" t="s">
        <v>105</v>
      </c>
      <c r="U935" s="32" t="s">
        <v>106</v>
      </c>
    </row>
    <row r="936" spans="1:21">
      <c r="A936" s="32" t="s">
        <v>1025</v>
      </c>
      <c r="B936" s="33">
        <v>45086</v>
      </c>
      <c r="C936" s="32" t="s">
        <v>52</v>
      </c>
      <c r="D936" s="32" t="s">
        <v>187</v>
      </c>
      <c r="E936" s="32">
        <v>56</v>
      </c>
      <c r="F936" s="32">
        <v>405</v>
      </c>
      <c r="G936" s="32" t="s">
        <v>54</v>
      </c>
      <c r="H936" s="34">
        <v>32499.79089</v>
      </c>
      <c r="J936" s="32" t="s">
        <v>77</v>
      </c>
      <c r="K936" s="32" t="s">
        <v>77</v>
      </c>
      <c r="L936" s="32">
        <v>2.7</v>
      </c>
      <c r="M936" s="32" t="s">
        <v>56</v>
      </c>
      <c r="N936" s="32">
        <v>2</v>
      </c>
      <c r="O936" s="32">
        <v>4.2</v>
      </c>
      <c r="P936" s="32">
        <v>2</v>
      </c>
      <c r="Q936" s="32">
        <v>1700</v>
      </c>
      <c r="R936" s="32">
        <v>0.97711508599999997</v>
      </c>
      <c r="S936" s="32" t="s">
        <v>57</v>
      </c>
      <c r="T936" s="32" t="b">
        <v>0</v>
      </c>
      <c r="U936" s="32" t="s">
        <v>926</v>
      </c>
    </row>
    <row r="937" spans="1:21">
      <c r="A937" s="32" t="s">
        <v>1026</v>
      </c>
      <c r="B937" s="33">
        <v>45087</v>
      </c>
      <c r="C937" s="32" t="s">
        <v>66</v>
      </c>
      <c r="D937" s="32" t="s">
        <v>104</v>
      </c>
      <c r="E937" s="32">
        <v>55</v>
      </c>
      <c r="F937" s="32">
        <v>672</v>
      </c>
      <c r="G937" s="32" t="s">
        <v>54</v>
      </c>
      <c r="H937" s="34">
        <v>115228.2585</v>
      </c>
      <c r="I937" s="34">
        <v>115228.2585</v>
      </c>
      <c r="J937" s="32" t="s">
        <v>63</v>
      </c>
      <c r="K937" s="32" t="s">
        <v>63</v>
      </c>
      <c r="L937" s="32">
        <v>0.1</v>
      </c>
      <c r="M937" s="32" t="s">
        <v>56</v>
      </c>
      <c r="N937" s="32">
        <v>4</v>
      </c>
      <c r="O937" s="32">
        <v>1.4</v>
      </c>
      <c r="P937" s="32">
        <v>4</v>
      </c>
      <c r="Q937" s="32">
        <v>1050</v>
      </c>
      <c r="R937" s="32">
        <v>0.930745885</v>
      </c>
      <c r="S937" s="32" t="s">
        <v>57</v>
      </c>
      <c r="T937" s="32" t="b">
        <v>0</v>
      </c>
      <c r="U937" s="32" t="s">
        <v>926</v>
      </c>
    </row>
    <row r="938" spans="1:21">
      <c r="A938" s="32" t="s">
        <v>1027</v>
      </c>
      <c r="B938" s="33">
        <v>45087</v>
      </c>
      <c r="C938" s="32" t="s">
        <v>66</v>
      </c>
      <c r="D938" s="32" t="s">
        <v>75</v>
      </c>
      <c r="E938" s="32">
        <v>31</v>
      </c>
      <c r="F938" s="32">
        <v>786</v>
      </c>
      <c r="G938" s="32" t="s">
        <v>54</v>
      </c>
      <c r="H938" s="34">
        <v>27328.98114</v>
      </c>
      <c r="I938" s="34">
        <v>27328.98114</v>
      </c>
      <c r="J938" s="32" t="s">
        <v>55</v>
      </c>
      <c r="K938" s="32" t="s">
        <v>73</v>
      </c>
      <c r="L938" s="32">
        <v>9.1</v>
      </c>
      <c r="M938" s="32" t="s">
        <v>56</v>
      </c>
      <c r="N938" s="32">
        <v>3</v>
      </c>
      <c r="O938" s="32">
        <v>9.4</v>
      </c>
      <c r="P938" s="32">
        <v>3</v>
      </c>
      <c r="Q938" s="32">
        <v>1350</v>
      </c>
      <c r="R938" s="32">
        <v>0.86060037700000003</v>
      </c>
      <c r="S938" s="32" t="s">
        <v>105</v>
      </c>
      <c r="U938" s="32" t="s">
        <v>106</v>
      </c>
    </row>
    <row r="939" spans="1:21">
      <c r="A939" s="32" t="s">
        <v>1028</v>
      </c>
      <c r="B939" s="33">
        <v>45087</v>
      </c>
      <c r="C939" s="32" t="s">
        <v>66</v>
      </c>
      <c r="D939" s="32" t="s">
        <v>75</v>
      </c>
      <c r="E939" s="32">
        <v>33</v>
      </c>
      <c r="F939" s="32">
        <v>725</v>
      </c>
      <c r="G939" s="32" t="s">
        <v>62</v>
      </c>
      <c r="H939" s="34">
        <v>30913.368009999998</v>
      </c>
      <c r="J939" s="32" t="s">
        <v>55</v>
      </c>
      <c r="K939" s="32" t="s">
        <v>55</v>
      </c>
      <c r="L939" s="32">
        <v>0.5</v>
      </c>
      <c r="M939" s="32" t="s">
        <v>56</v>
      </c>
      <c r="N939" s="32">
        <v>0</v>
      </c>
      <c r="O939" s="32">
        <v>2</v>
      </c>
      <c r="P939" s="32">
        <v>3</v>
      </c>
      <c r="Q939" s="32">
        <v>1500</v>
      </c>
      <c r="R939" s="32">
        <v>0.76847045899999999</v>
      </c>
      <c r="S939" s="32" t="s">
        <v>57</v>
      </c>
      <c r="T939" s="32" t="b">
        <v>1</v>
      </c>
      <c r="U939" s="32" t="s">
        <v>59</v>
      </c>
    </row>
    <row r="940" spans="1:21">
      <c r="A940" s="32" t="s">
        <v>1029</v>
      </c>
      <c r="B940" s="33">
        <v>45090</v>
      </c>
      <c r="C940" s="32" t="s">
        <v>66</v>
      </c>
      <c r="D940" s="32" t="s">
        <v>104</v>
      </c>
      <c r="E940" s="32">
        <v>69</v>
      </c>
      <c r="F940" s="32">
        <v>751</v>
      </c>
      <c r="G940" s="32" t="s">
        <v>83</v>
      </c>
      <c r="H940" s="34">
        <v>67998.795060000004</v>
      </c>
      <c r="J940" s="32" t="s">
        <v>55</v>
      </c>
      <c r="K940" s="32" t="s">
        <v>55</v>
      </c>
      <c r="L940" s="32">
        <v>12.1</v>
      </c>
      <c r="M940" s="32" t="s">
        <v>56</v>
      </c>
      <c r="N940" s="32">
        <v>4</v>
      </c>
      <c r="O940" s="32">
        <v>5</v>
      </c>
      <c r="P940" s="32">
        <v>2</v>
      </c>
      <c r="Q940" s="32">
        <v>1700</v>
      </c>
      <c r="R940" s="32">
        <v>0.65670963100000002</v>
      </c>
      <c r="S940" s="32" t="s">
        <v>57</v>
      </c>
      <c r="T940" s="32" t="b">
        <v>1</v>
      </c>
      <c r="U940" s="32" t="s">
        <v>59</v>
      </c>
    </row>
    <row r="941" spans="1:21">
      <c r="A941" s="32" t="s">
        <v>1030</v>
      </c>
      <c r="B941" s="33">
        <v>45092</v>
      </c>
      <c r="C941" s="32" t="s">
        <v>66</v>
      </c>
      <c r="D941" s="32" t="s">
        <v>116</v>
      </c>
      <c r="E941" s="32">
        <v>57</v>
      </c>
      <c r="F941" s="32">
        <v>745</v>
      </c>
      <c r="G941" s="32" t="s">
        <v>62</v>
      </c>
      <c r="H941" s="34">
        <v>13595.5252</v>
      </c>
      <c r="I941" s="34">
        <v>13595.5252</v>
      </c>
      <c r="J941" s="32" t="s">
        <v>55</v>
      </c>
      <c r="K941" s="32" t="s">
        <v>73</v>
      </c>
      <c r="L941" s="32">
        <v>12.2</v>
      </c>
      <c r="M941" s="32" t="s">
        <v>56</v>
      </c>
      <c r="N941" s="32">
        <v>4</v>
      </c>
      <c r="O941" s="32">
        <v>4.5</v>
      </c>
      <c r="P941" s="32">
        <v>2</v>
      </c>
      <c r="Q941" s="32">
        <v>1000</v>
      </c>
      <c r="R941" s="32">
        <v>0.52817287000000002</v>
      </c>
      <c r="S941" s="32" t="s">
        <v>105</v>
      </c>
      <c r="U941" s="32" t="s">
        <v>106</v>
      </c>
    </row>
    <row r="942" spans="1:21">
      <c r="A942" s="32" t="s">
        <v>1031</v>
      </c>
      <c r="B942" s="33">
        <v>45093</v>
      </c>
      <c r="C942" s="32" t="s">
        <v>66</v>
      </c>
      <c r="D942" s="32" t="s">
        <v>75</v>
      </c>
      <c r="E942" s="32">
        <v>45</v>
      </c>
      <c r="F942" s="32">
        <v>736</v>
      </c>
      <c r="G942" s="32" t="s">
        <v>62</v>
      </c>
      <c r="H942" s="34">
        <v>78656.239749999993</v>
      </c>
      <c r="I942" s="34">
        <v>78656.239749999993</v>
      </c>
      <c r="J942" s="32" t="s">
        <v>55</v>
      </c>
      <c r="K942" s="32" t="s">
        <v>55</v>
      </c>
      <c r="L942" s="32">
        <v>2</v>
      </c>
      <c r="M942" s="32" t="s">
        <v>56</v>
      </c>
      <c r="N942" s="32">
        <v>2</v>
      </c>
      <c r="O942" s="32">
        <v>6.3</v>
      </c>
      <c r="P942" s="32">
        <v>3</v>
      </c>
      <c r="Q942" s="32">
        <v>1750</v>
      </c>
      <c r="R942" s="32">
        <v>0.386143705</v>
      </c>
      <c r="S942" s="32" t="s">
        <v>57</v>
      </c>
      <c r="T942" s="32" t="b">
        <v>0</v>
      </c>
      <c r="U942" s="32" t="s">
        <v>926</v>
      </c>
    </row>
    <row r="943" spans="1:21">
      <c r="A943" s="32" t="s">
        <v>1032</v>
      </c>
      <c r="B943" s="33">
        <v>45094</v>
      </c>
      <c r="C943" s="32" t="s">
        <v>52</v>
      </c>
      <c r="D943" s="32" t="s">
        <v>79</v>
      </c>
      <c r="E943" s="32">
        <v>24</v>
      </c>
      <c r="F943" s="32">
        <v>707</v>
      </c>
      <c r="G943" s="32" t="s">
        <v>76</v>
      </c>
      <c r="H943" s="34">
        <v>40209.466560000001</v>
      </c>
      <c r="I943" s="34">
        <v>40209.466560000001</v>
      </c>
      <c r="J943" s="32" t="s">
        <v>90</v>
      </c>
      <c r="K943" s="32" t="s">
        <v>90</v>
      </c>
      <c r="L943" s="32">
        <v>4.8</v>
      </c>
      <c r="M943" s="32" t="s">
        <v>56</v>
      </c>
      <c r="N943" s="32">
        <v>4</v>
      </c>
      <c r="O943" s="32">
        <v>5.5</v>
      </c>
      <c r="P943" s="32">
        <v>3</v>
      </c>
      <c r="Q943" s="32">
        <v>1050</v>
      </c>
      <c r="R943" s="32">
        <v>0.23425033100000001</v>
      </c>
      <c r="S943" s="32" t="s">
        <v>57</v>
      </c>
      <c r="T943" s="32" t="b">
        <v>0</v>
      </c>
      <c r="U943" s="32" t="s">
        <v>926</v>
      </c>
    </row>
    <row r="944" spans="1:21">
      <c r="A944" s="32" t="s">
        <v>1033</v>
      </c>
      <c r="B944" s="33">
        <v>45096</v>
      </c>
      <c r="C944" s="32" t="s">
        <v>66</v>
      </c>
      <c r="D944" s="32" t="s">
        <v>75</v>
      </c>
      <c r="E944" s="32">
        <v>57</v>
      </c>
      <c r="F944" s="32">
        <v>728</v>
      </c>
      <c r="G944" s="32" t="s">
        <v>62</v>
      </c>
      <c r="H944" s="34">
        <v>33922.074849999997</v>
      </c>
      <c r="I944" s="34">
        <v>33922.074849999997</v>
      </c>
      <c r="J944" s="32" t="s">
        <v>55</v>
      </c>
      <c r="K944" s="32" t="s">
        <v>55</v>
      </c>
      <c r="L944" s="32">
        <v>1.5</v>
      </c>
      <c r="M944" s="32" t="s">
        <v>56</v>
      </c>
      <c r="N944" s="32">
        <v>1</v>
      </c>
      <c r="O944" s="32">
        <v>0.7</v>
      </c>
      <c r="P944" s="32">
        <v>3</v>
      </c>
      <c r="Q944" s="32">
        <v>1400</v>
      </c>
      <c r="R944" s="32">
        <v>7.6372932000000004E-2</v>
      </c>
      <c r="S944" s="32" t="s">
        <v>57</v>
      </c>
      <c r="T944" s="32" t="b">
        <v>0</v>
      </c>
      <c r="U944" s="32" t="s">
        <v>926</v>
      </c>
    </row>
    <row r="945" spans="1:21">
      <c r="A945" s="32" t="s">
        <v>1034</v>
      </c>
      <c r="B945" s="33">
        <v>45098</v>
      </c>
      <c r="C945" s="32" t="s">
        <v>69</v>
      </c>
      <c r="D945" s="32" t="s">
        <v>102</v>
      </c>
      <c r="E945" s="32">
        <v>35</v>
      </c>
      <c r="F945" s="32">
        <v>599</v>
      </c>
      <c r="G945" s="32" t="s">
        <v>83</v>
      </c>
      <c r="H945" s="34">
        <v>58493.548609999998</v>
      </c>
      <c r="I945" s="34">
        <v>58493.548609999998</v>
      </c>
      <c r="J945" s="32" t="s">
        <v>55</v>
      </c>
      <c r="K945" s="32" t="s">
        <v>55</v>
      </c>
      <c r="L945" s="32">
        <v>9</v>
      </c>
      <c r="M945" s="32" t="s">
        <v>56</v>
      </c>
      <c r="N945" s="32">
        <v>5</v>
      </c>
      <c r="O945" s="32">
        <v>6</v>
      </c>
      <c r="P945" s="32">
        <v>2</v>
      </c>
      <c r="Q945" s="32">
        <v>800</v>
      </c>
      <c r="R945" s="32">
        <v>8.3455448000000002E-2</v>
      </c>
      <c r="S945" s="32" t="s">
        <v>57</v>
      </c>
      <c r="T945" s="32" t="b">
        <v>0</v>
      </c>
      <c r="U945" s="32" t="s">
        <v>926</v>
      </c>
    </row>
    <row r="946" spans="1:21">
      <c r="A946" s="32" t="s">
        <v>1035</v>
      </c>
      <c r="B946" s="33">
        <v>45099</v>
      </c>
      <c r="C946" s="32" t="s">
        <v>69</v>
      </c>
      <c r="D946" s="32" t="s">
        <v>102</v>
      </c>
      <c r="E946" s="32">
        <v>35</v>
      </c>
      <c r="F946" s="32">
        <v>677</v>
      </c>
      <c r="G946" s="32" t="s">
        <v>76</v>
      </c>
      <c r="H946" s="34">
        <v>110391.2448</v>
      </c>
      <c r="I946" s="34">
        <v>110391.2448</v>
      </c>
      <c r="J946" s="32" t="s">
        <v>55</v>
      </c>
      <c r="K946" s="32" t="s">
        <v>55</v>
      </c>
      <c r="L946" s="32">
        <v>18.7</v>
      </c>
      <c r="M946" s="32" t="s">
        <v>56</v>
      </c>
      <c r="N946" s="32">
        <v>7</v>
      </c>
      <c r="O946" s="32">
        <v>2.8</v>
      </c>
      <c r="P946" s="32">
        <v>2</v>
      </c>
      <c r="Q946" s="32">
        <v>1200</v>
      </c>
      <c r="R946" s="32">
        <v>0.24115192099999999</v>
      </c>
      <c r="S946" s="32" t="s">
        <v>57</v>
      </c>
      <c r="T946" s="32" t="b">
        <v>0</v>
      </c>
      <c r="U946" s="32" t="s">
        <v>926</v>
      </c>
    </row>
    <row r="947" spans="1:21">
      <c r="A947" s="32" t="s">
        <v>1036</v>
      </c>
      <c r="B947" s="33">
        <v>45100</v>
      </c>
      <c r="C947" s="32" t="s">
        <v>69</v>
      </c>
      <c r="D947" s="32" t="s">
        <v>102</v>
      </c>
      <c r="E947" s="32">
        <v>57</v>
      </c>
      <c r="F947" s="32">
        <v>751</v>
      </c>
      <c r="G947" s="32" t="s">
        <v>76</v>
      </c>
      <c r="H947" s="34">
        <v>68748.280989999999</v>
      </c>
      <c r="I947" s="34">
        <v>68748.280989999999</v>
      </c>
      <c r="J947" s="32" t="s">
        <v>55</v>
      </c>
      <c r="K947" s="32" t="s">
        <v>73</v>
      </c>
      <c r="L947" s="32">
        <v>1.6</v>
      </c>
      <c r="M947" s="32" t="s">
        <v>56</v>
      </c>
      <c r="N947" s="32">
        <v>0</v>
      </c>
      <c r="O947" s="32">
        <v>5.4</v>
      </c>
      <c r="P947" s="32">
        <v>2</v>
      </c>
      <c r="Q947" s="32">
        <v>1450</v>
      </c>
      <c r="R947" s="32">
        <v>0.39268806499999998</v>
      </c>
      <c r="S947" s="32" t="s">
        <v>57</v>
      </c>
      <c r="T947" s="32" t="b">
        <v>0</v>
      </c>
      <c r="U947" s="32" t="s">
        <v>926</v>
      </c>
    </row>
    <row r="948" spans="1:21">
      <c r="A948" s="32" t="s">
        <v>1037</v>
      </c>
      <c r="B948" s="33">
        <v>45101</v>
      </c>
      <c r="C948" s="32" t="s">
        <v>52</v>
      </c>
      <c r="D948" s="32" t="s">
        <v>53</v>
      </c>
      <c r="E948" s="32">
        <v>37</v>
      </c>
      <c r="F948" s="32">
        <v>609</v>
      </c>
      <c r="G948" s="32" t="s">
        <v>83</v>
      </c>
      <c r="H948" s="34">
        <v>25387.406749999998</v>
      </c>
      <c r="I948" s="34">
        <v>25387.406749999998</v>
      </c>
      <c r="J948" s="32" t="s">
        <v>63</v>
      </c>
      <c r="K948" s="32" t="s">
        <v>63</v>
      </c>
      <c r="L948" s="32">
        <v>2.2999999999999998</v>
      </c>
      <c r="M948" s="32" t="s">
        <v>56</v>
      </c>
      <c r="N948" s="32">
        <v>1</v>
      </c>
      <c r="O948" s="32">
        <v>2</v>
      </c>
      <c r="P948" s="32">
        <v>4</v>
      </c>
      <c r="Q948" s="32">
        <v>1200</v>
      </c>
      <c r="R948" s="32">
        <v>0.53419282099999998</v>
      </c>
      <c r="S948" s="32" t="s">
        <v>57</v>
      </c>
      <c r="T948" s="32" t="b">
        <v>0</v>
      </c>
      <c r="U948" s="32" t="s">
        <v>926</v>
      </c>
    </row>
    <row r="949" spans="1:21">
      <c r="A949" s="32" t="s">
        <v>1038</v>
      </c>
      <c r="B949" s="33">
        <v>45102</v>
      </c>
      <c r="C949" s="32" t="s">
        <v>69</v>
      </c>
      <c r="D949" s="32" t="s">
        <v>97</v>
      </c>
      <c r="E949" s="32">
        <v>37</v>
      </c>
      <c r="F949" s="32">
        <v>714</v>
      </c>
      <c r="G949" s="32" t="s">
        <v>54</v>
      </c>
      <c r="H949" s="34">
        <v>17190.009760000001</v>
      </c>
      <c r="I949" s="34">
        <v>17190.009760000001</v>
      </c>
      <c r="J949" s="32" t="s">
        <v>55</v>
      </c>
      <c r="K949" s="32" t="s">
        <v>55</v>
      </c>
      <c r="L949" s="32">
        <v>5.3</v>
      </c>
      <c r="M949" s="32" t="s">
        <v>56</v>
      </c>
      <c r="N949" s="32">
        <v>3</v>
      </c>
      <c r="O949" s="32">
        <v>2.4</v>
      </c>
      <c r="P949" s="32">
        <v>3</v>
      </c>
      <c r="Q949" s="32">
        <v>1250</v>
      </c>
      <c r="R949" s="32">
        <v>0.66205139099999999</v>
      </c>
      <c r="S949" s="32" t="s">
        <v>105</v>
      </c>
      <c r="U949" s="32" t="s">
        <v>106</v>
      </c>
    </row>
    <row r="950" spans="1:21">
      <c r="A950" s="32" t="s">
        <v>1039</v>
      </c>
      <c r="B950" s="33">
        <v>45103</v>
      </c>
      <c r="C950" s="32" t="s">
        <v>69</v>
      </c>
      <c r="D950" s="32" t="s">
        <v>102</v>
      </c>
      <c r="E950" s="32">
        <v>42</v>
      </c>
      <c r="F950" s="32">
        <v>684</v>
      </c>
      <c r="G950" s="32" t="s">
        <v>76</v>
      </c>
      <c r="H950" s="34">
        <v>78467.661170000007</v>
      </c>
      <c r="I950" s="34">
        <v>78467.661170000007</v>
      </c>
      <c r="J950" s="32" t="s">
        <v>55</v>
      </c>
      <c r="K950" s="32" t="s">
        <v>55</v>
      </c>
      <c r="L950" s="32">
        <v>3.4</v>
      </c>
      <c r="M950" s="32" t="s">
        <v>56</v>
      </c>
      <c r="N950" s="32">
        <v>2</v>
      </c>
      <c r="O950" s="32">
        <v>2.6</v>
      </c>
      <c r="P950" s="32">
        <v>3</v>
      </c>
      <c r="Q950" s="32">
        <v>1600</v>
      </c>
      <c r="R950" s="32">
        <v>0.77299757099999999</v>
      </c>
      <c r="S950" s="32" t="s">
        <v>57</v>
      </c>
      <c r="T950" s="32" t="b">
        <v>0</v>
      </c>
      <c r="U950" s="32" t="s">
        <v>926</v>
      </c>
    </row>
    <row r="951" spans="1:21">
      <c r="A951" s="32" t="s">
        <v>1040</v>
      </c>
      <c r="B951" s="33">
        <v>45106</v>
      </c>
      <c r="C951" s="32" t="s">
        <v>52</v>
      </c>
      <c r="D951" s="32" t="s">
        <v>79</v>
      </c>
      <c r="E951" s="32">
        <v>47</v>
      </c>
      <c r="F951" s="32">
        <v>791</v>
      </c>
      <c r="G951" s="32" t="s">
        <v>83</v>
      </c>
      <c r="H951" s="34">
        <v>108986.71339999999</v>
      </c>
      <c r="I951" s="34">
        <v>108986.71339999999</v>
      </c>
      <c r="J951" s="32" t="s">
        <v>55</v>
      </c>
      <c r="K951" s="32" t="s">
        <v>55</v>
      </c>
      <c r="L951" s="32">
        <v>5.8</v>
      </c>
      <c r="M951" s="32" t="s">
        <v>56</v>
      </c>
      <c r="N951" s="32">
        <v>4</v>
      </c>
      <c r="O951" s="32">
        <v>5</v>
      </c>
      <c r="P951" s="32">
        <v>2</v>
      </c>
      <c r="Q951" s="32">
        <v>1700</v>
      </c>
      <c r="R951" s="32">
        <v>0.86419719299999997</v>
      </c>
      <c r="S951" s="32" t="s">
        <v>57</v>
      </c>
      <c r="T951" s="32" t="b">
        <v>0</v>
      </c>
      <c r="U951" s="32" t="s">
        <v>926</v>
      </c>
    </row>
    <row r="952" spans="1:21">
      <c r="A952" s="32" t="s">
        <v>1041</v>
      </c>
      <c r="B952" s="33">
        <v>45106</v>
      </c>
      <c r="C952" s="32" t="s">
        <v>69</v>
      </c>
      <c r="D952" s="32" t="s">
        <v>100</v>
      </c>
      <c r="E952" s="32">
        <v>49</v>
      </c>
      <c r="F952" s="32">
        <v>574</v>
      </c>
      <c r="G952" s="32" t="s">
        <v>76</v>
      </c>
      <c r="H952" s="34">
        <v>40951.318270000003</v>
      </c>
      <c r="J952" s="32" t="s">
        <v>156</v>
      </c>
      <c r="K952" s="32" t="s">
        <v>156</v>
      </c>
      <c r="L952" s="32">
        <v>1.8</v>
      </c>
      <c r="M952" s="32" t="s">
        <v>56</v>
      </c>
      <c r="N952" s="32">
        <v>2</v>
      </c>
      <c r="O952" s="32">
        <v>2.5</v>
      </c>
      <c r="P952" s="32">
        <v>3</v>
      </c>
      <c r="Q952" s="32">
        <v>1250</v>
      </c>
      <c r="R952" s="32">
        <v>0.93332052399999998</v>
      </c>
      <c r="S952" s="32" t="s">
        <v>57</v>
      </c>
      <c r="T952" s="32" t="b">
        <v>1</v>
      </c>
      <c r="U952" s="32" t="s">
        <v>59</v>
      </c>
    </row>
    <row r="953" spans="1:21">
      <c r="A953" s="32" t="s">
        <v>1042</v>
      </c>
      <c r="B953" s="33">
        <v>45107</v>
      </c>
      <c r="C953" s="32" t="s">
        <v>69</v>
      </c>
      <c r="D953" s="32" t="s">
        <v>102</v>
      </c>
      <c r="E953" s="32">
        <v>60</v>
      </c>
      <c r="F953" s="32">
        <v>681</v>
      </c>
      <c r="G953" s="32" t="s">
        <v>62</v>
      </c>
      <c r="H953" s="34">
        <v>61329.973969999999</v>
      </c>
      <c r="J953" s="32" t="s">
        <v>55</v>
      </c>
      <c r="K953" s="32" t="s">
        <v>55</v>
      </c>
      <c r="L953" s="32">
        <v>3.4</v>
      </c>
      <c r="M953" s="32" t="s">
        <v>56</v>
      </c>
      <c r="N953" s="32">
        <v>4</v>
      </c>
      <c r="O953" s="32">
        <v>0.9</v>
      </c>
      <c r="P953" s="32">
        <v>3</v>
      </c>
      <c r="Q953" s="32">
        <v>1350</v>
      </c>
      <c r="R953" s="32">
        <v>0.97860177699999995</v>
      </c>
      <c r="S953" s="32" t="s">
        <v>57</v>
      </c>
      <c r="T953" s="32" t="b">
        <v>1</v>
      </c>
      <c r="U953" s="32" t="s">
        <v>59</v>
      </c>
    </row>
    <row r="954" spans="1:21">
      <c r="A954" s="32" t="s">
        <v>1043</v>
      </c>
      <c r="B954" s="33">
        <v>45107</v>
      </c>
      <c r="C954" s="32" t="s">
        <v>52</v>
      </c>
      <c r="D954" s="32" t="s">
        <v>120</v>
      </c>
      <c r="E954" s="32">
        <v>56</v>
      </c>
      <c r="F954" s="32">
        <v>761</v>
      </c>
      <c r="G954" s="32" t="s">
        <v>62</v>
      </c>
      <c r="H954" s="34">
        <v>60596.355159999999</v>
      </c>
      <c r="I954" s="34">
        <v>60596.355159999999</v>
      </c>
      <c r="J954" s="32" t="s">
        <v>55</v>
      </c>
      <c r="K954" s="32" t="s">
        <v>55</v>
      </c>
      <c r="L954" s="32">
        <v>4.7</v>
      </c>
      <c r="M954" s="32" t="s">
        <v>58</v>
      </c>
      <c r="N954" s="32">
        <v>5</v>
      </c>
      <c r="O954" s="32">
        <v>26</v>
      </c>
      <c r="P954" s="32">
        <v>3</v>
      </c>
      <c r="Q954" s="32">
        <v>1000</v>
      </c>
      <c r="R954" s="32">
        <v>0.99888422399999999</v>
      </c>
      <c r="S954" s="32" t="s">
        <v>57</v>
      </c>
      <c r="T954" s="32" t="b">
        <v>0</v>
      </c>
      <c r="U954" s="32" t="s">
        <v>926</v>
      </c>
    </row>
    <row r="955" spans="1:21">
      <c r="A955" s="32" t="s">
        <v>1044</v>
      </c>
      <c r="B955" s="33">
        <v>45108</v>
      </c>
      <c r="C955" s="32" t="s">
        <v>69</v>
      </c>
      <c r="D955" s="32" t="s">
        <v>94</v>
      </c>
      <c r="E955" s="32">
        <v>34</v>
      </c>
      <c r="F955" s="32">
        <v>690</v>
      </c>
      <c r="G955" s="32" t="s">
        <v>54</v>
      </c>
      <c r="H955" s="34">
        <v>181487.3891</v>
      </c>
      <c r="J955" s="32" t="s">
        <v>63</v>
      </c>
      <c r="K955" s="32" t="s">
        <v>63</v>
      </c>
      <c r="L955" s="32">
        <v>14.1</v>
      </c>
      <c r="M955" s="32" t="s">
        <v>56</v>
      </c>
      <c r="N955" s="32">
        <v>4</v>
      </c>
      <c r="O955" s="32">
        <v>3</v>
      </c>
      <c r="P955" s="32">
        <v>3</v>
      </c>
      <c r="Q955" s="32">
        <v>1100</v>
      </c>
      <c r="R955" s="32">
        <v>0.99364974100000003</v>
      </c>
      <c r="S955" s="32" t="s">
        <v>57</v>
      </c>
      <c r="T955" s="32" t="b">
        <v>1</v>
      </c>
      <c r="U955" s="32" t="s">
        <v>59</v>
      </c>
    </row>
    <row r="956" spans="1:21">
      <c r="A956" s="32" t="s">
        <v>1045</v>
      </c>
      <c r="B956" s="33">
        <v>45109</v>
      </c>
      <c r="C956" s="32" t="s">
        <v>52</v>
      </c>
      <c r="D956" s="32" t="s">
        <v>79</v>
      </c>
      <c r="E956" s="32">
        <v>52</v>
      </c>
      <c r="F956" s="32">
        <v>715</v>
      </c>
      <c r="G956" s="32" t="s">
        <v>83</v>
      </c>
      <c r="H956" s="34">
        <v>70118.602369999993</v>
      </c>
      <c r="J956" s="32" t="s">
        <v>55</v>
      </c>
      <c r="K956" s="32" t="s">
        <v>55</v>
      </c>
      <c r="L956" s="32">
        <v>1.2</v>
      </c>
      <c r="M956" s="32" t="s">
        <v>56</v>
      </c>
      <c r="N956" s="32">
        <v>1</v>
      </c>
      <c r="O956" s="32">
        <v>2.7</v>
      </c>
      <c r="P956" s="32">
        <v>2</v>
      </c>
      <c r="Q956" s="32">
        <v>1300</v>
      </c>
      <c r="R956" s="32">
        <v>0.96303204399999998</v>
      </c>
      <c r="S956" s="32" t="s">
        <v>57</v>
      </c>
      <c r="T956" s="32" t="b">
        <v>0</v>
      </c>
      <c r="U956" s="32" t="s">
        <v>926</v>
      </c>
    </row>
    <row r="957" spans="1:21">
      <c r="A957" s="32" t="s">
        <v>1046</v>
      </c>
      <c r="B957" s="33">
        <v>45111</v>
      </c>
      <c r="C957" s="32" t="s">
        <v>52</v>
      </c>
      <c r="D957" s="32" t="s">
        <v>187</v>
      </c>
      <c r="E957" s="32">
        <v>49</v>
      </c>
      <c r="F957" s="32">
        <v>727</v>
      </c>
      <c r="G957" s="32" t="s">
        <v>54</v>
      </c>
      <c r="H957" s="34">
        <v>51423.461689999996</v>
      </c>
      <c r="I957" s="34">
        <v>51423.461689999996</v>
      </c>
      <c r="J957" s="32" t="s">
        <v>55</v>
      </c>
      <c r="K957" s="32" t="s">
        <v>55</v>
      </c>
      <c r="L957" s="32">
        <v>1.4</v>
      </c>
      <c r="M957" s="32" t="s">
        <v>56</v>
      </c>
      <c r="N957" s="32">
        <v>2</v>
      </c>
      <c r="O957" s="32">
        <v>1.5</v>
      </c>
      <c r="P957" s="32">
        <v>3</v>
      </c>
      <c r="Q957" s="32">
        <v>1550</v>
      </c>
      <c r="R957" s="32">
        <v>0.90781327700000003</v>
      </c>
      <c r="S957" s="32" t="s">
        <v>57</v>
      </c>
      <c r="T957" s="32" t="b">
        <v>0</v>
      </c>
      <c r="U957" s="32" t="s">
        <v>926</v>
      </c>
    </row>
    <row r="958" spans="1:21">
      <c r="A958" s="32" t="s">
        <v>1047</v>
      </c>
      <c r="B958" s="33">
        <v>45114</v>
      </c>
      <c r="C958" s="32" t="s">
        <v>69</v>
      </c>
      <c r="D958" s="32" t="s">
        <v>94</v>
      </c>
      <c r="E958" s="32">
        <v>45</v>
      </c>
      <c r="F958" s="32">
        <v>739</v>
      </c>
      <c r="G958" s="32" t="s">
        <v>54</v>
      </c>
      <c r="H958" s="34">
        <v>91107.704129999998</v>
      </c>
      <c r="I958" s="34">
        <v>91107.704129999998</v>
      </c>
      <c r="J958" s="32" t="s">
        <v>55</v>
      </c>
      <c r="K958" s="32" t="s">
        <v>55</v>
      </c>
      <c r="L958" s="32">
        <v>16.399999999999999</v>
      </c>
      <c r="M958" s="32" t="s">
        <v>56</v>
      </c>
      <c r="N958" s="32">
        <v>1</v>
      </c>
      <c r="O958" s="32">
        <v>2</v>
      </c>
      <c r="P958" s="32">
        <v>4</v>
      </c>
      <c r="Q958" s="32">
        <v>1600</v>
      </c>
      <c r="R958" s="32">
        <v>0.82940402599999996</v>
      </c>
      <c r="S958" s="32" t="s">
        <v>57</v>
      </c>
      <c r="T958" s="32" t="b">
        <v>0</v>
      </c>
      <c r="U958" s="32" t="s">
        <v>926</v>
      </c>
    </row>
    <row r="959" spans="1:21">
      <c r="A959" s="32" t="s">
        <v>1048</v>
      </c>
      <c r="B959" s="33">
        <v>45114</v>
      </c>
      <c r="C959" s="32" t="s">
        <v>69</v>
      </c>
      <c r="D959" s="32" t="s">
        <v>102</v>
      </c>
      <c r="E959" s="32">
        <v>37</v>
      </c>
      <c r="F959" s="32">
        <v>471</v>
      </c>
      <c r="G959" s="32" t="s">
        <v>54</v>
      </c>
      <c r="H959" s="34">
        <v>50521.052170000003</v>
      </c>
      <c r="I959" s="34">
        <v>50521.052170000003</v>
      </c>
      <c r="J959" s="32" t="s">
        <v>55</v>
      </c>
      <c r="K959" s="32" t="s">
        <v>55</v>
      </c>
      <c r="L959" s="32">
        <v>2</v>
      </c>
      <c r="M959" s="32" t="s">
        <v>56</v>
      </c>
      <c r="N959" s="32">
        <v>1</v>
      </c>
      <c r="O959" s="32">
        <v>19.399999999999999</v>
      </c>
      <c r="P959" s="32">
        <v>2</v>
      </c>
      <c r="Q959" s="32">
        <v>1300</v>
      </c>
      <c r="R959" s="32">
        <v>0.72980729</v>
      </c>
      <c r="S959" s="32" t="s">
        <v>57</v>
      </c>
      <c r="T959" s="32" t="b">
        <v>1</v>
      </c>
      <c r="U959" s="32" t="s">
        <v>59</v>
      </c>
    </row>
    <row r="960" spans="1:21">
      <c r="A960" s="32" t="s">
        <v>1049</v>
      </c>
      <c r="B960" s="33">
        <v>45115</v>
      </c>
      <c r="C960" s="32" t="s">
        <v>52</v>
      </c>
      <c r="D960" s="32" t="s">
        <v>187</v>
      </c>
      <c r="E960" s="32">
        <v>31</v>
      </c>
      <c r="F960" s="32">
        <v>662</v>
      </c>
      <c r="G960" s="32" t="s">
        <v>76</v>
      </c>
      <c r="H960" s="34">
        <v>14238.62815</v>
      </c>
      <c r="J960" s="32" t="s">
        <v>619</v>
      </c>
      <c r="K960" s="32" t="s">
        <v>63</v>
      </c>
      <c r="L960" s="32">
        <v>1.7</v>
      </c>
      <c r="M960" s="32" t="s">
        <v>58</v>
      </c>
      <c r="N960" s="32">
        <v>2</v>
      </c>
      <c r="O960" s="32">
        <v>0.3</v>
      </c>
      <c r="P960" s="32">
        <v>2</v>
      </c>
      <c r="Q960" s="32">
        <v>1350</v>
      </c>
      <c r="R960" s="32">
        <v>0.61156731099999995</v>
      </c>
      <c r="S960" s="32" t="s">
        <v>57</v>
      </c>
      <c r="T960" s="32" t="b">
        <v>0</v>
      </c>
      <c r="U960" s="32" t="s">
        <v>926</v>
      </c>
    </row>
    <row r="961" spans="1:21">
      <c r="A961" s="32" t="s">
        <v>1050</v>
      </c>
      <c r="B961" s="33">
        <v>45119</v>
      </c>
      <c r="C961" s="32" t="s">
        <v>69</v>
      </c>
      <c r="D961" s="32" t="s">
        <v>102</v>
      </c>
      <c r="E961" s="32">
        <v>28</v>
      </c>
      <c r="F961" s="32">
        <v>805</v>
      </c>
      <c r="G961" s="32" t="s">
        <v>76</v>
      </c>
      <c r="H961" s="34">
        <v>77347.529750000002</v>
      </c>
      <c r="J961" s="32" t="s">
        <v>128</v>
      </c>
      <c r="K961" s="32" t="s">
        <v>128</v>
      </c>
      <c r="L961" s="32">
        <v>8</v>
      </c>
      <c r="M961" s="32" t="s">
        <v>56</v>
      </c>
      <c r="N961" s="32">
        <v>5</v>
      </c>
      <c r="O961" s="32">
        <v>21.6</v>
      </c>
      <c r="P961" s="32">
        <v>3</v>
      </c>
      <c r="Q961" s="32">
        <v>1250</v>
      </c>
      <c r="R961" s="32">
        <v>0.47770457999999999</v>
      </c>
      <c r="S961" s="32" t="s">
        <v>57</v>
      </c>
      <c r="T961" s="32" t="b">
        <v>0</v>
      </c>
      <c r="U961" s="32" t="s">
        <v>926</v>
      </c>
    </row>
    <row r="962" spans="1:21">
      <c r="A962" s="32" t="s">
        <v>1051</v>
      </c>
      <c r="B962" s="33">
        <v>45121</v>
      </c>
      <c r="C962" s="32" t="s">
        <v>66</v>
      </c>
      <c r="D962" s="32" t="s">
        <v>104</v>
      </c>
      <c r="E962" s="32">
        <v>50</v>
      </c>
      <c r="F962" s="32">
        <v>610</v>
      </c>
      <c r="G962" s="32" t="s">
        <v>83</v>
      </c>
      <c r="H962" s="34">
        <v>102333.8616</v>
      </c>
      <c r="J962" s="32" t="s">
        <v>63</v>
      </c>
      <c r="K962" s="32" t="s">
        <v>63</v>
      </c>
      <c r="L962" s="32">
        <v>29.1</v>
      </c>
      <c r="M962" s="32" t="s">
        <v>56</v>
      </c>
      <c r="N962" s="32">
        <v>2</v>
      </c>
      <c r="O962" s="32">
        <v>1.4</v>
      </c>
      <c r="P962" s="32">
        <v>2</v>
      </c>
      <c r="Q962" s="32">
        <v>1550</v>
      </c>
      <c r="R962" s="32">
        <v>0.33163867800000002</v>
      </c>
      <c r="S962" s="32" t="s">
        <v>57</v>
      </c>
      <c r="T962" s="32" t="b">
        <v>0</v>
      </c>
      <c r="U962" s="32" t="s">
        <v>926</v>
      </c>
    </row>
    <row r="963" spans="1:21">
      <c r="A963" s="32" t="s">
        <v>1052</v>
      </c>
      <c r="B963" s="33">
        <v>45122</v>
      </c>
      <c r="C963" s="32" t="s">
        <v>66</v>
      </c>
      <c r="D963" s="32" t="s">
        <v>75</v>
      </c>
      <c r="E963" s="32">
        <v>43</v>
      </c>
      <c r="F963" s="32">
        <v>630</v>
      </c>
      <c r="G963" s="32" t="s">
        <v>62</v>
      </c>
      <c r="H963" s="34">
        <v>59385.393089999998</v>
      </c>
      <c r="I963" s="34">
        <v>59385.393089999998</v>
      </c>
      <c r="J963" s="32" t="s">
        <v>55</v>
      </c>
      <c r="K963" s="32" t="s">
        <v>55</v>
      </c>
      <c r="L963" s="32">
        <v>2.8</v>
      </c>
      <c r="M963" s="32" t="s">
        <v>56</v>
      </c>
      <c r="N963" s="32">
        <v>1</v>
      </c>
      <c r="O963" s="32">
        <v>8.6</v>
      </c>
      <c r="P963" s="32">
        <v>2</v>
      </c>
      <c r="Q963" s="32">
        <v>1400</v>
      </c>
      <c r="R963" s="32">
        <v>0.17710092299999999</v>
      </c>
      <c r="S963" s="32" t="s">
        <v>57</v>
      </c>
      <c r="T963" s="32" t="b">
        <v>0</v>
      </c>
      <c r="U963" s="32" t="s">
        <v>926</v>
      </c>
    </row>
    <row r="964" spans="1:21">
      <c r="A964" s="32" t="s">
        <v>1053</v>
      </c>
      <c r="B964" s="33">
        <v>45122</v>
      </c>
      <c r="C964" s="32" t="s">
        <v>66</v>
      </c>
      <c r="D964" s="32" t="s">
        <v>104</v>
      </c>
      <c r="E964" s="32">
        <v>47</v>
      </c>
      <c r="F964" s="32">
        <v>683</v>
      </c>
      <c r="G964" s="32" t="s">
        <v>76</v>
      </c>
      <c r="H964" s="34">
        <v>78782.518469999995</v>
      </c>
      <c r="I964" s="34">
        <v>78782.518469999995</v>
      </c>
      <c r="J964" s="32" t="s">
        <v>55</v>
      </c>
      <c r="K964" s="32" t="s">
        <v>55</v>
      </c>
      <c r="L964" s="32">
        <v>1.6</v>
      </c>
      <c r="M964" s="32" t="s">
        <v>56</v>
      </c>
      <c r="N964" s="32">
        <v>1</v>
      </c>
      <c r="O964" s="32">
        <v>0.8</v>
      </c>
      <c r="P964" s="32">
        <v>3</v>
      </c>
      <c r="Q964" s="32">
        <v>1200</v>
      </c>
      <c r="R964" s="32">
        <v>1.8039046999999999E-2</v>
      </c>
      <c r="S964" s="32" t="s">
        <v>57</v>
      </c>
      <c r="T964" s="32" t="b">
        <v>0</v>
      </c>
      <c r="U964" s="32" t="s">
        <v>926</v>
      </c>
    </row>
    <row r="965" spans="1:21">
      <c r="A965" s="32" t="s">
        <v>1054</v>
      </c>
      <c r="B965" s="33">
        <v>45122</v>
      </c>
      <c r="C965" s="32" t="s">
        <v>52</v>
      </c>
      <c r="D965" s="32" t="s">
        <v>53</v>
      </c>
      <c r="E965" s="32">
        <v>22</v>
      </c>
      <c r="F965" s="32">
        <v>656</v>
      </c>
      <c r="G965" s="32" t="s">
        <v>54</v>
      </c>
      <c r="H965" s="34">
        <v>28884.928609999999</v>
      </c>
      <c r="I965" s="34">
        <v>28884.928609999999</v>
      </c>
      <c r="J965" s="32" t="s">
        <v>55</v>
      </c>
      <c r="K965" s="32" t="s">
        <v>55</v>
      </c>
      <c r="L965" s="32">
        <v>0.1</v>
      </c>
      <c r="M965" s="32" t="s">
        <v>56</v>
      </c>
      <c r="N965" s="32">
        <v>2</v>
      </c>
      <c r="O965" s="32">
        <v>2.5</v>
      </c>
      <c r="P965" s="32">
        <v>2</v>
      </c>
      <c r="Q965" s="32">
        <v>1050</v>
      </c>
      <c r="R965" s="32">
        <v>0.14148364299999999</v>
      </c>
      <c r="S965" s="32" t="s">
        <v>57</v>
      </c>
      <c r="T965" s="32" t="b">
        <v>0</v>
      </c>
      <c r="U965" s="32" t="s">
        <v>926</v>
      </c>
    </row>
    <row r="966" spans="1:21">
      <c r="A966" s="32" t="s">
        <v>1055</v>
      </c>
      <c r="B966" s="33">
        <v>45125</v>
      </c>
      <c r="C966" s="32" t="s">
        <v>69</v>
      </c>
      <c r="D966" s="32" t="s">
        <v>94</v>
      </c>
      <c r="E966" s="32">
        <v>33</v>
      </c>
      <c r="F966" s="32">
        <v>774</v>
      </c>
      <c r="G966" s="32" t="s">
        <v>62</v>
      </c>
      <c r="H966" s="34">
        <v>117575.489</v>
      </c>
      <c r="I966" s="34">
        <v>117575.489</v>
      </c>
      <c r="J966" s="32" t="s">
        <v>55</v>
      </c>
      <c r="K966" s="32" t="s">
        <v>55</v>
      </c>
      <c r="L966" s="32">
        <v>9.3000000000000007</v>
      </c>
      <c r="M966" s="32" t="s">
        <v>56</v>
      </c>
      <c r="N966" s="32">
        <v>2</v>
      </c>
      <c r="O966" s="32">
        <v>8.8000000000000007</v>
      </c>
      <c r="P966" s="32">
        <v>3</v>
      </c>
      <c r="Q966" s="32">
        <v>1450</v>
      </c>
      <c r="R966" s="32">
        <v>0.29739207299999998</v>
      </c>
      <c r="S966" s="32" t="s">
        <v>57</v>
      </c>
      <c r="T966" s="32" t="b">
        <v>1</v>
      </c>
      <c r="U966" s="32" t="s">
        <v>59</v>
      </c>
    </row>
    <row r="967" spans="1:21">
      <c r="A967" s="32" t="s">
        <v>1056</v>
      </c>
      <c r="B967" s="33">
        <v>45129</v>
      </c>
      <c r="C967" s="32" t="s">
        <v>66</v>
      </c>
      <c r="D967" s="32" t="s">
        <v>72</v>
      </c>
      <c r="E967" s="32">
        <v>28</v>
      </c>
      <c r="F967" s="32">
        <v>622</v>
      </c>
      <c r="G967" s="32" t="s">
        <v>54</v>
      </c>
      <c r="H967" s="34">
        <v>48423.666700000002</v>
      </c>
      <c r="I967" s="34">
        <v>48423.666700000002</v>
      </c>
      <c r="J967" s="32" t="s">
        <v>90</v>
      </c>
      <c r="K967" s="32" t="s">
        <v>90</v>
      </c>
      <c r="L967" s="32">
        <v>1.3</v>
      </c>
      <c r="M967" s="32" t="s">
        <v>56</v>
      </c>
      <c r="N967" s="32">
        <v>5</v>
      </c>
      <c r="O967" s="32">
        <v>3.8</v>
      </c>
      <c r="P967" s="32">
        <v>3</v>
      </c>
      <c r="Q967" s="32">
        <v>1200</v>
      </c>
      <c r="R967" s="32">
        <v>0.44570349300000001</v>
      </c>
      <c r="S967" s="32" t="s">
        <v>57</v>
      </c>
      <c r="T967" s="32" t="b">
        <v>0</v>
      </c>
      <c r="U967" s="32" t="s">
        <v>926</v>
      </c>
    </row>
    <row r="968" spans="1:21">
      <c r="A968" s="32" t="s">
        <v>1057</v>
      </c>
      <c r="B968" s="33">
        <v>45130</v>
      </c>
      <c r="C968" s="32" t="s">
        <v>52</v>
      </c>
      <c r="D968" s="32" t="s">
        <v>120</v>
      </c>
      <c r="E968" s="32">
        <v>35</v>
      </c>
      <c r="F968" s="32">
        <v>548</v>
      </c>
      <c r="G968" s="32" t="s">
        <v>62</v>
      </c>
      <c r="H968" s="34">
        <v>101447.1</v>
      </c>
      <c r="I968" s="34">
        <v>101447.1</v>
      </c>
      <c r="J968" s="32" t="s">
        <v>434</v>
      </c>
      <c r="K968" s="32" t="s">
        <v>63</v>
      </c>
      <c r="L968" s="32">
        <v>4.5</v>
      </c>
      <c r="M968" s="32" t="s">
        <v>56</v>
      </c>
      <c r="N968" s="32">
        <v>1</v>
      </c>
      <c r="O968" s="32">
        <v>4.0999999999999996</v>
      </c>
      <c r="P968" s="32">
        <v>2</v>
      </c>
      <c r="Q968" s="32">
        <v>1100</v>
      </c>
      <c r="R968" s="32">
        <v>0.58262922399999995</v>
      </c>
      <c r="S968" s="32" t="s">
        <v>57</v>
      </c>
      <c r="T968" s="32" t="b">
        <v>0</v>
      </c>
      <c r="U968" s="32" t="s">
        <v>926</v>
      </c>
    </row>
    <row r="969" spans="1:21">
      <c r="A969" s="32" t="s">
        <v>1058</v>
      </c>
      <c r="B969" s="33">
        <v>45130</v>
      </c>
      <c r="C969" s="32" t="s">
        <v>66</v>
      </c>
      <c r="D969" s="32" t="s">
        <v>67</v>
      </c>
      <c r="E969" s="32">
        <v>37</v>
      </c>
      <c r="F969" s="32">
        <v>649</v>
      </c>
      <c r="G969" s="32" t="s">
        <v>54</v>
      </c>
      <c r="H969" s="34">
        <v>31621.960139999999</v>
      </c>
      <c r="I969" s="34">
        <v>31621.960139999999</v>
      </c>
      <c r="J969" s="32" t="s">
        <v>55</v>
      </c>
      <c r="K969" s="32" t="s">
        <v>55</v>
      </c>
      <c r="L969" s="32">
        <v>7.4</v>
      </c>
      <c r="M969" s="32" t="s">
        <v>56</v>
      </c>
      <c r="N969" s="32">
        <v>5</v>
      </c>
      <c r="O969" s="32">
        <v>8.5</v>
      </c>
      <c r="P969" s="32">
        <v>3</v>
      </c>
      <c r="Q969" s="32">
        <v>1300</v>
      </c>
      <c r="R969" s="32">
        <v>0.70467144000000004</v>
      </c>
      <c r="S969" s="32" t="s">
        <v>105</v>
      </c>
      <c r="U969" s="32" t="s">
        <v>106</v>
      </c>
    </row>
    <row r="970" spans="1:21">
      <c r="A970" s="32" t="s">
        <v>1059</v>
      </c>
      <c r="B970" s="33">
        <v>45130</v>
      </c>
      <c r="C970" s="32" t="s">
        <v>66</v>
      </c>
      <c r="D970" s="32" t="s">
        <v>104</v>
      </c>
      <c r="E970" s="32">
        <v>25</v>
      </c>
      <c r="F970" s="32">
        <v>645</v>
      </c>
      <c r="G970" s="32" t="s">
        <v>54</v>
      </c>
      <c r="H970" s="34">
        <v>179126.1146</v>
      </c>
      <c r="I970" s="34">
        <v>179126.1146</v>
      </c>
      <c r="J970" s="32" t="s">
        <v>55</v>
      </c>
      <c r="K970" s="32" t="s">
        <v>55</v>
      </c>
      <c r="L970" s="32">
        <v>0.2</v>
      </c>
      <c r="M970" s="32" t="s">
        <v>56</v>
      </c>
      <c r="N970" s="32">
        <v>1</v>
      </c>
      <c r="O970" s="32">
        <v>3.8</v>
      </c>
      <c r="P970" s="32">
        <v>4</v>
      </c>
      <c r="Q970" s="32">
        <v>1050</v>
      </c>
      <c r="R970" s="32">
        <v>0.80871251799999999</v>
      </c>
      <c r="S970" s="32" t="s">
        <v>57</v>
      </c>
      <c r="T970" s="32" t="b">
        <v>1</v>
      </c>
      <c r="U970" s="32" t="s">
        <v>59</v>
      </c>
    </row>
    <row r="971" spans="1:21">
      <c r="A971" s="32" t="s">
        <v>1060</v>
      </c>
      <c r="B971" s="33">
        <v>45133</v>
      </c>
      <c r="C971" s="32" t="s">
        <v>69</v>
      </c>
      <c r="D971" s="32" t="s">
        <v>86</v>
      </c>
      <c r="E971" s="32">
        <v>34</v>
      </c>
      <c r="F971" s="32">
        <v>772</v>
      </c>
      <c r="G971" s="32" t="s">
        <v>62</v>
      </c>
      <c r="H971" s="34">
        <v>118432.7248</v>
      </c>
      <c r="I971" s="34">
        <v>118432.7248</v>
      </c>
      <c r="J971" s="32" t="s">
        <v>55</v>
      </c>
      <c r="K971" s="32" t="s">
        <v>55</v>
      </c>
      <c r="L971" s="32">
        <v>4.0999999999999996</v>
      </c>
      <c r="M971" s="32" t="s">
        <v>56</v>
      </c>
      <c r="N971" s="32">
        <v>2</v>
      </c>
      <c r="O971" s="32">
        <v>0.1</v>
      </c>
      <c r="P971" s="32">
        <v>3</v>
      </c>
      <c r="Q971" s="32">
        <v>1850</v>
      </c>
      <c r="R971" s="32">
        <v>0.89209468400000003</v>
      </c>
      <c r="S971" s="32" t="s">
        <v>57</v>
      </c>
      <c r="T971" s="32" t="b">
        <v>0</v>
      </c>
      <c r="U971" s="32" t="s">
        <v>926</v>
      </c>
    </row>
    <row r="972" spans="1:21">
      <c r="A972" s="32" t="s">
        <v>1061</v>
      </c>
      <c r="B972" s="33">
        <v>45135</v>
      </c>
      <c r="C972" s="32" t="s">
        <v>66</v>
      </c>
      <c r="D972" s="32" t="s">
        <v>104</v>
      </c>
      <c r="E972" s="32">
        <v>32</v>
      </c>
      <c r="F972" s="32">
        <v>725</v>
      </c>
      <c r="G972" s="32" t="s">
        <v>54</v>
      </c>
      <c r="H972" s="34">
        <v>10759.34952</v>
      </c>
      <c r="J972" s="32" t="s">
        <v>55</v>
      </c>
      <c r="K972" s="32" t="s">
        <v>55</v>
      </c>
      <c r="L972" s="32">
        <v>8.1999999999999993</v>
      </c>
      <c r="M972" s="32" t="s">
        <v>56</v>
      </c>
      <c r="N972" s="32">
        <v>1</v>
      </c>
      <c r="O972" s="32">
        <v>1.3</v>
      </c>
      <c r="P972" s="32">
        <v>3</v>
      </c>
      <c r="Q972" s="32">
        <v>800</v>
      </c>
      <c r="R972" s="32">
        <v>0.95268790599999997</v>
      </c>
      <c r="S972" s="32" t="s">
        <v>57</v>
      </c>
      <c r="T972" s="32" t="b">
        <v>0</v>
      </c>
      <c r="U972" s="32" t="s">
        <v>926</v>
      </c>
    </row>
    <row r="973" spans="1:21">
      <c r="A973" s="32" t="s">
        <v>1061</v>
      </c>
      <c r="B973" s="33">
        <v>45135</v>
      </c>
      <c r="C973" s="32" t="s">
        <v>66</v>
      </c>
      <c r="D973" s="32" t="s">
        <v>104</v>
      </c>
      <c r="E973" s="32">
        <v>32</v>
      </c>
      <c r="F973" s="32">
        <v>725</v>
      </c>
      <c r="G973" s="32" t="s">
        <v>54</v>
      </c>
      <c r="H973" s="34">
        <v>10759.34952</v>
      </c>
      <c r="J973" s="32" t="s">
        <v>55</v>
      </c>
      <c r="K973" s="32" t="s">
        <v>55</v>
      </c>
      <c r="L973" s="32">
        <v>8.1999999999999993</v>
      </c>
      <c r="M973" s="32" t="s">
        <v>56</v>
      </c>
      <c r="N973" s="32">
        <v>1</v>
      </c>
      <c r="O973" s="32">
        <v>1.3</v>
      </c>
      <c r="P973" s="32">
        <v>3</v>
      </c>
      <c r="Q973" s="32">
        <v>800</v>
      </c>
      <c r="R973" s="32">
        <v>0.98894430200000005</v>
      </c>
      <c r="S973" s="32" t="s">
        <v>57</v>
      </c>
      <c r="T973" s="32" t="b">
        <v>0</v>
      </c>
      <c r="U973" s="32" t="s">
        <v>926</v>
      </c>
    </row>
    <row r="974" spans="1:21">
      <c r="A974" s="32" t="s">
        <v>1062</v>
      </c>
      <c r="B974" s="33">
        <v>45137</v>
      </c>
      <c r="C974" s="32" t="s">
        <v>66</v>
      </c>
      <c r="D974" s="32" t="s">
        <v>116</v>
      </c>
      <c r="E974" s="32">
        <v>39</v>
      </c>
      <c r="F974" s="32">
        <v>799</v>
      </c>
      <c r="G974" s="32" t="s">
        <v>83</v>
      </c>
      <c r="H974" s="34">
        <v>17757.439470000001</v>
      </c>
      <c r="J974" s="32" t="s">
        <v>55</v>
      </c>
      <c r="K974" s="32" t="s">
        <v>55</v>
      </c>
      <c r="L974" s="32">
        <v>2.6</v>
      </c>
      <c r="M974" s="32" t="s">
        <v>56</v>
      </c>
      <c r="N974" s="32">
        <v>3</v>
      </c>
      <c r="O974" s="32">
        <v>5.0999999999999996</v>
      </c>
      <c r="P974" s="32">
        <v>2</v>
      </c>
      <c r="Q974" s="32">
        <v>800</v>
      </c>
      <c r="R974" s="32">
        <v>0.99993768699999996</v>
      </c>
      <c r="S974" s="32" t="s">
        <v>57</v>
      </c>
      <c r="T974" s="32" t="b">
        <v>1</v>
      </c>
      <c r="U974" s="32" t="s">
        <v>59</v>
      </c>
    </row>
    <row r="975" spans="1:21">
      <c r="A975" s="32" t="s">
        <v>1063</v>
      </c>
      <c r="B975" s="33">
        <v>45137</v>
      </c>
      <c r="C975" s="32" t="s">
        <v>52</v>
      </c>
      <c r="D975" s="32" t="s">
        <v>79</v>
      </c>
      <c r="E975" s="32">
        <v>28</v>
      </c>
      <c r="F975" s="32">
        <v>761</v>
      </c>
      <c r="G975" s="32" t="s">
        <v>83</v>
      </c>
      <c r="H975" s="34">
        <v>31318.919860000002</v>
      </c>
      <c r="J975" s="32" t="s">
        <v>55</v>
      </c>
      <c r="K975" s="32" t="s">
        <v>55</v>
      </c>
      <c r="L975" s="32">
        <v>9.1999999999999993</v>
      </c>
      <c r="M975" s="32" t="s">
        <v>58</v>
      </c>
      <c r="N975" s="32">
        <v>4</v>
      </c>
      <c r="O975" s="32">
        <v>6.1</v>
      </c>
      <c r="P975" s="32">
        <v>4</v>
      </c>
      <c r="Q975" s="32">
        <v>2300</v>
      </c>
      <c r="R975" s="32">
        <v>0.98538723100000003</v>
      </c>
      <c r="S975" s="32" t="s">
        <v>57</v>
      </c>
      <c r="T975" s="32" t="b">
        <v>1</v>
      </c>
      <c r="U975" s="32" t="s">
        <v>59</v>
      </c>
    </row>
    <row r="976" spans="1:21">
      <c r="A976" s="32" t="s">
        <v>1064</v>
      </c>
      <c r="B976" s="33">
        <v>45138</v>
      </c>
      <c r="C976" s="32" t="s">
        <v>66</v>
      </c>
      <c r="D976" s="32" t="s">
        <v>104</v>
      </c>
      <c r="E976" s="32">
        <v>36</v>
      </c>
      <c r="F976" s="32">
        <v>658</v>
      </c>
      <c r="G976" s="32" t="s">
        <v>54</v>
      </c>
      <c r="H976" s="34">
        <v>75565.933699999994</v>
      </c>
      <c r="I976" s="34">
        <v>75565.933699999994</v>
      </c>
      <c r="J976" s="32" t="s">
        <v>63</v>
      </c>
      <c r="K976" s="32" t="s">
        <v>63</v>
      </c>
      <c r="L976" s="32">
        <v>0.2</v>
      </c>
      <c r="M976" s="32" t="s">
        <v>56</v>
      </c>
      <c r="N976" s="32">
        <v>2</v>
      </c>
      <c r="O976" s="32">
        <v>0</v>
      </c>
      <c r="P976" s="32">
        <v>2</v>
      </c>
      <c r="Q976" s="32">
        <v>1700</v>
      </c>
      <c r="R976" s="32">
        <v>0.94566463099999998</v>
      </c>
      <c r="S976" s="32" t="s">
        <v>105</v>
      </c>
      <c r="U976" s="32" t="s">
        <v>106</v>
      </c>
    </row>
    <row r="977" spans="1:21">
      <c r="A977" s="32" t="s">
        <v>1065</v>
      </c>
      <c r="B977" s="33">
        <v>45138</v>
      </c>
      <c r="C977" s="32" t="s">
        <v>69</v>
      </c>
      <c r="D977" s="32" t="s">
        <v>70</v>
      </c>
      <c r="E977" s="32">
        <v>39</v>
      </c>
      <c r="F977" s="32">
        <v>684</v>
      </c>
      <c r="G977" s="32" t="s">
        <v>83</v>
      </c>
      <c r="H977" s="34">
        <v>119388.4743</v>
      </c>
      <c r="I977" s="34">
        <v>119388.4743</v>
      </c>
      <c r="J977" s="32" t="s">
        <v>55</v>
      </c>
      <c r="K977" s="32" t="s">
        <v>55</v>
      </c>
      <c r="L977" s="32">
        <v>10.6</v>
      </c>
      <c r="M977" s="32" t="s">
        <v>56</v>
      </c>
      <c r="N977" s="32">
        <v>6</v>
      </c>
      <c r="O977" s="32">
        <v>1.1000000000000001</v>
      </c>
      <c r="P977" s="32">
        <v>3</v>
      </c>
      <c r="Q977" s="32">
        <v>1700</v>
      </c>
      <c r="R977" s="32">
        <v>0.88178461900000005</v>
      </c>
      <c r="S977" s="32" t="s">
        <v>57</v>
      </c>
      <c r="T977" s="32" t="b">
        <v>0</v>
      </c>
      <c r="U977" s="32" t="s">
        <v>926</v>
      </c>
    </row>
    <row r="978" spans="1:21">
      <c r="A978" s="32" t="s">
        <v>1066</v>
      </c>
      <c r="B978" s="33">
        <v>45138</v>
      </c>
      <c r="C978" s="32" t="s">
        <v>69</v>
      </c>
      <c r="D978" s="32" t="s">
        <v>102</v>
      </c>
      <c r="E978" s="32">
        <v>30</v>
      </c>
      <c r="F978" s="32">
        <v>755</v>
      </c>
      <c r="G978" s="32" t="s">
        <v>54</v>
      </c>
      <c r="H978" s="34">
        <v>116365.70759999999</v>
      </c>
      <c r="I978" s="34">
        <v>116365.70759999999</v>
      </c>
      <c r="J978" s="32" t="s">
        <v>63</v>
      </c>
      <c r="K978" s="32" t="s">
        <v>63</v>
      </c>
      <c r="L978" s="32">
        <v>1.1000000000000001</v>
      </c>
      <c r="M978" s="32" t="s">
        <v>56</v>
      </c>
      <c r="N978" s="32">
        <v>2</v>
      </c>
      <c r="O978" s="32">
        <v>10.9</v>
      </c>
      <c r="P978" s="32">
        <v>3</v>
      </c>
      <c r="Q978" s="32">
        <v>1150</v>
      </c>
      <c r="R978" s="32">
        <v>0.79537903600000004</v>
      </c>
      <c r="S978" s="32" t="s">
        <v>57</v>
      </c>
      <c r="T978" s="32" t="b">
        <v>1</v>
      </c>
      <c r="U978" s="32" t="s">
        <v>59</v>
      </c>
    </row>
    <row r="979" spans="1:21">
      <c r="A979" s="32" t="s">
        <v>1067</v>
      </c>
      <c r="B979" s="33">
        <v>45139</v>
      </c>
      <c r="C979" s="32" t="s">
        <v>69</v>
      </c>
      <c r="D979" s="32" t="s">
        <v>102</v>
      </c>
      <c r="E979" s="32">
        <v>66</v>
      </c>
      <c r="F979" s="32">
        <v>711</v>
      </c>
      <c r="G979" s="32" t="s">
        <v>76</v>
      </c>
      <c r="H979" s="34">
        <v>57661.566440000002</v>
      </c>
      <c r="I979" s="34">
        <v>57661.566440000002</v>
      </c>
      <c r="J979" s="32" t="s">
        <v>77</v>
      </c>
      <c r="K979" s="32" t="s">
        <v>77</v>
      </c>
      <c r="L979" s="32">
        <v>2.9</v>
      </c>
      <c r="M979" s="32" t="s">
        <v>56</v>
      </c>
      <c r="N979" s="32">
        <v>1</v>
      </c>
      <c r="O979" s="32">
        <v>4.5</v>
      </c>
      <c r="P979" s="32">
        <v>3</v>
      </c>
      <c r="Q979" s="32">
        <v>1200</v>
      </c>
      <c r="R979" s="32">
        <v>0.68865515200000005</v>
      </c>
      <c r="S979" s="32" t="s">
        <v>57</v>
      </c>
      <c r="T979" s="32" t="b">
        <v>0</v>
      </c>
      <c r="U979" s="32" t="s">
        <v>926</v>
      </c>
    </row>
    <row r="980" spans="1:21">
      <c r="A980" s="32" t="s">
        <v>1068</v>
      </c>
      <c r="B980" s="33">
        <v>45145</v>
      </c>
      <c r="C980" s="32" t="s">
        <v>69</v>
      </c>
      <c r="D980" s="32" t="s">
        <v>97</v>
      </c>
      <c r="E980" s="32">
        <v>40</v>
      </c>
      <c r="F980" s="32">
        <v>755</v>
      </c>
      <c r="G980" s="32" t="s">
        <v>54</v>
      </c>
      <c r="H980" s="34">
        <v>16081.179889999999</v>
      </c>
      <c r="I980" s="34">
        <v>16081.179889999999</v>
      </c>
      <c r="J980" s="32" t="s">
        <v>55</v>
      </c>
      <c r="K980" s="32" t="s">
        <v>55</v>
      </c>
      <c r="L980" s="32">
        <v>2.2999999999999998</v>
      </c>
      <c r="M980" s="32" t="s">
        <v>56</v>
      </c>
      <c r="N980" s="32">
        <v>2</v>
      </c>
      <c r="O980" s="32">
        <v>1.2</v>
      </c>
      <c r="P980" s="32">
        <v>2</v>
      </c>
      <c r="Q980" s="32">
        <v>1150</v>
      </c>
      <c r="R980" s="32">
        <v>0.56433927299999997</v>
      </c>
      <c r="S980" s="32" t="s">
        <v>105</v>
      </c>
      <c r="U980" s="32" t="s">
        <v>106</v>
      </c>
    </row>
    <row r="981" spans="1:21">
      <c r="A981" s="32" t="s">
        <v>1069</v>
      </c>
      <c r="B981" s="33">
        <v>45148</v>
      </c>
      <c r="C981" s="32" t="s">
        <v>69</v>
      </c>
      <c r="D981" s="32" t="s">
        <v>94</v>
      </c>
      <c r="E981" s="32">
        <v>46</v>
      </c>
      <c r="F981" s="32">
        <v>691</v>
      </c>
      <c r="G981" s="32" t="s">
        <v>83</v>
      </c>
      <c r="H981" s="34">
        <v>39338.476040000001</v>
      </c>
      <c r="I981" s="34">
        <v>39338.476040000001</v>
      </c>
      <c r="J981" s="32" t="s">
        <v>90</v>
      </c>
      <c r="K981" s="32" t="s">
        <v>90</v>
      </c>
      <c r="L981" s="32">
        <v>1</v>
      </c>
      <c r="M981" s="32" t="s">
        <v>56</v>
      </c>
      <c r="N981" s="32">
        <v>5</v>
      </c>
      <c r="O981" s="32">
        <v>6</v>
      </c>
      <c r="P981" s="32">
        <v>2</v>
      </c>
      <c r="Q981" s="32">
        <v>1750</v>
      </c>
      <c r="R981" s="32">
        <v>0.42560710200000001</v>
      </c>
      <c r="S981" s="32" t="s">
        <v>57</v>
      </c>
      <c r="T981" s="32" t="b">
        <v>0</v>
      </c>
      <c r="U981" s="32" t="s">
        <v>926</v>
      </c>
    </row>
    <row r="982" spans="1:21">
      <c r="A982" s="32" t="s">
        <v>1070</v>
      </c>
      <c r="B982" s="33">
        <v>45148</v>
      </c>
      <c r="C982" s="32" t="s">
        <v>69</v>
      </c>
      <c r="D982" s="32" t="s">
        <v>94</v>
      </c>
      <c r="E982" s="32">
        <v>24</v>
      </c>
      <c r="F982" s="32">
        <v>515</v>
      </c>
      <c r="G982" s="32" t="s">
        <v>62</v>
      </c>
      <c r="H982" s="34">
        <v>53113.865870000001</v>
      </c>
      <c r="I982" s="34">
        <v>53113.865870000001</v>
      </c>
      <c r="J982" s="32" t="s">
        <v>88</v>
      </c>
      <c r="K982" s="32" t="s">
        <v>88</v>
      </c>
      <c r="L982" s="32">
        <v>10.8</v>
      </c>
      <c r="M982" s="32" t="s">
        <v>56</v>
      </c>
      <c r="N982" s="32">
        <v>1</v>
      </c>
      <c r="O982" s="32">
        <v>5.5</v>
      </c>
      <c r="P982" s="32">
        <v>4</v>
      </c>
      <c r="Q982" s="32">
        <v>1000</v>
      </c>
      <c r="R982" s="32">
        <v>0.27600261500000001</v>
      </c>
      <c r="S982" s="32" t="s">
        <v>57</v>
      </c>
      <c r="T982" s="32" t="b">
        <v>0</v>
      </c>
      <c r="U982" s="32" t="s">
        <v>926</v>
      </c>
    </row>
    <row r="983" spans="1:21">
      <c r="A983" s="32" t="s">
        <v>1071</v>
      </c>
      <c r="B983" s="33">
        <v>45149</v>
      </c>
      <c r="C983" s="32" t="s">
        <v>52</v>
      </c>
      <c r="D983" s="32" t="s">
        <v>120</v>
      </c>
      <c r="E983" s="32">
        <v>53</v>
      </c>
      <c r="F983" s="32">
        <v>623</v>
      </c>
      <c r="G983" s="32" t="s">
        <v>62</v>
      </c>
      <c r="H983" s="34">
        <v>39619.91822</v>
      </c>
      <c r="J983" s="32" t="s">
        <v>55</v>
      </c>
      <c r="K983" s="32" t="s">
        <v>55</v>
      </c>
      <c r="L983" s="32">
        <v>2.4</v>
      </c>
      <c r="M983" s="32" t="s">
        <v>56</v>
      </c>
      <c r="N983" s="32">
        <v>0</v>
      </c>
      <c r="O983" s="32">
        <v>3.2</v>
      </c>
      <c r="P983" s="32">
        <v>1</v>
      </c>
      <c r="Q983" s="32">
        <v>900</v>
      </c>
      <c r="R983" s="32">
        <v>0.11934752</v>
      </c>
      <c r="S983" s="32" t="s">
        <v>57</v>
      </c>
      <c r="T983" s="32" t="b">
        <v>0</v>
      </c>
      <c r="U983" s="32" t="s">
        <v>926</v>
      </c>
    </row>
    <row r="984" spans="1:21">
      <c r="A984" s="32" t="s">
        <v>1072</v>
      </c>
      <c r="B984" s="33">
        <v>45152</v>
      </c>
      <c r="C984" s="32" t="s">
        <v>52</v>
      </c>
      <c r="D984" s="32" t="s">
        <v>120</v>
      </c>
      <c r="E984" s="32">
        <v>61</v>
      </c>
      <c r="F984" s="32">
        <v>764</v>
      </c>
      <c r="G984" s="32" t="s">
        <v>54</v>
      </c>
      <c r="H984" s="34">
        <v>63015.852189999998</v>
      </c>
      <c r="J984" s="32" t="s">
        <v>55</v>
      </c>
      <c r="K984" s="32" t="s">
        <v>55</v>
      </c>
      <c r="L984" s="32">
        <v>2.2999999999999998</v>
      </c>
      <c r="M984" s="32" t="s">
        <v>56</v>
      </c>
      <c r="N984" s="32">
        <v>2</v>
      </c>
      <c r="O984" s="32">
        <v>0.1</v>
      </c>
      <c r="P984" s="32">
        <v>4</v>
      </c>
      <c r="Q984" s="32">
        <v>1500</v>
      </c>
      <c r="R984" s="32">
        <v>4.0356358000000002E-2</v>
      </c>
      <c r="S984" s="32" t="s">
        <v>57</v>
      </c>
      <c r="T984" s="32" t="b">
        <v>0</v>
      </c>
      <c r="U984" s="32" t="s">
        <v>926</v>
      </c>
    </row>
    <row r="985" spans="1:21">
      <c r="A985" s="32" t="s">
        <v>1073</v>
      </c>
      <c r="B985" s="33">
        <v>45152</v>
      </c>
      <c r="C985" s="32" t="s">
        <v>52</v>
      </c>
      <c r="D985" s="32" t="s">
        <v>53</v>
      </c>
      <c r="E985" s="32">
        <v>35</v>
      </c>
      <c r="F985" s="32">
        <v>749</v>
      </c>
      <c r="G985" s="32" t="s">
        <v>83</v>
      </c>
      <c r="H985" s="34">
        <v>81021.863859999998</v>
      </c>
      <c r="I985" s="34">
        <v>81021.863859999998</v>
      </c>
      <c r="J985" s="32" t="s">
        <v>63</v>
      </c>
      <c r="K985" s="32" t="s">
        <v>63</v>
      </c>
      <c r="L985" s="32">
        <v>0.7</v>
      </c>
      <c r="M985" s="32" t="s">
        <v>56</v>
      </c>
      <c r="N985" s="32">
        <v>2</v>
      </c>
      <c r="O985" s="32">
        <v>2.9</v>
      </c>
      <c r="P985" s="32">
        <v>1</v>
      </c>
      <c r="Q985" s="32">
        <v>1300</v>
      </c>
      <c r="R985" s="32">
        <v>0.19902931600000001</v>
      </c>
      <c r="S985" s="32" t="s">
        <v>57</v>
      </c>
      <c r="T985" s="32" t="b">
        <v>0</v>
      </c>
      <c r="U985" s="32" t="s">
        <v>926</v>
      </c>
    </row>
    <row r="986" spans="1:21">
      <c r="A986" s="32" t="s">
        <v>1074</v>
      </c>
      <c r="B986" s="33">
        <v>45153</v>
      </c>
      <c r="C986" s="32" t="s">
        <v>52</v>
      </c>
      <c r="D986" s="32" t="s">
        <v>53</v>
      </c>
      <c r="E986" s="32">
        <v>40</v>
      </c>
      <c r="F986" s="32">
        <v>660</v>
      </c>
      <c r="G986" s="32" t="s">
        <v>83</v>
      </c>
      <c r="H986" s="34">
        <v>36314.659950000001</v>
      </c>
      <c r="J986" s="32" t="s">
        <v>63</v>
      </c>
      <c r="K986" s="32" t="s">
        <v>63</v>
      </c>
      <c r="L986" s="32">
        <v>0.4</v>
      </c>
      <c r="M986" s="32" t="s">
        <v>56</v>
      </c>
      <c r="N986" s="32">
        <v>4</v>
      </c>
      <c r="O986" s="32">
        <v>6.6</v>
      </c>
      <c r="P986" s="32">
        <v>3</v>
      </c>
      <c r="Q986" s="32">
        <v>800</v>
      </c>
      <c r="R986" s="32">
        <v>0.352617984</v>
      </c>
      <c r="S986" s="32" t="s">
        <v>57</v>
      </c>
      <c r="T986" s="32" t="b">
        <v>0</v>
      </c>
      <c r="U986" s="32" t="s">
        <v>926</v>
      </c>
    </row>
    <row r="987" spans="1:21">
      <c r="A987" s="32" t="s">
        <v>1075</v>
      </c>
      <c r="B987" s="33">
        <v>45154</v>
      </c>
      <c r="C987" s="32" t="s">
        <v>69</v>
      </c>
      <c r="D987" s="32" t="s">
        <v>100</v>
      </c>
      <c r="E987" s="32">
        <v>37</v>
      </c>
      <c r="F987" s="32">
        <v>782</v>
      </c>
      <c r="G987" s="32" t="s">
        <v>83</v>
      </c>
      <c r="H987" s="34">
        <v>59929.17222</v>
      </c>
      <c r="I987" s="34">
        <v>59929.17222</v>
      </c>
      <c r="J987" s="32" t="s">
        <v>77</v>
      </c>
      <c r="K987" s="32" t="s">
        <v>77</v>
      </c>
      <c r="L987" s="32">
        <v>0.3</v>
      </c>
      <c r="M987" s="32" t="s">
        <v>56</v>
      </c>
      <c r="N987" s="32">
        <v>0</v>
      </c>
      <c r="O987" s="32">
        <v>3.6</v>
      </c>
      <c r="P987" s="32">
        <v>2</v>
      </c>
      <c r="Q987" s="32">
        <v>1600</v>
      </c>
      <c r="R987" s="32">
        <v>0.49719887200000001</v>
      </c>
      <c r="S987" s="32" t="s">
        <v>57</v>
      </c>
      <c r="T987" s="32" t="b">
        <v>0</v>
      </c>
      <c r="U987" s="32" t="s">
        <v>926</v>
      </c>
    </row>
    <row r="988" spans="1:21">
      <c r="A988" s="32" t="s">
        <v>1076</v>
      </c>
      <c r="B988" s="33">
        <v>45158</v>
      </c>
      <c r="C988" s="32" t="s">
        <v>69</v>
      </c>
      <c r="D988" s="32" t="s">
        <v>100</v>
      </c>
      <c r="E988" s="32">
        <v>68</v>
      </c>
      <c r="F988" s="32">
        <v>581</v>
      </c>
      <c r="G988" s="32" t="s">
        <v>76</v>
      </c>
      <c r="H988" s="34">
        <v>51768.072679999997</v>
      </c>
      <c r="I988" s="34">
        <v>51768.072679999997</v>
      </c>
      <c r="J988" s="32" t="s">
        <v>55</v>
      </c>
      <c r="K988" s="32" t="s">
        <v>55</v>
      </c>
      <c r="L988" s="32">
        <v>7.5</v>
      </c>
      <c r="M988" s="32" t="s">
        <v>56</v>
      </c>
      <c r="N988" s="32">
        <v>3</v>
      </c>
      <c r="O988" s="32">
        <v>2.4</v>
      </c>
      <c r="P988" s="32">
        <v>3</v>
      </c>
      <c r="Q988" s="32">
        <v>800</v>
      </c>
      <c r="R988" s="32">
        <v>0.62907860000000004</v>
      </c>
      <c r="S988" s="32" t="s">
        <v>57</v>
      </c>
      <c r="T988" s="32" t="b">
        <v>0</v>
      </c>
      <c r="U988" s="32" t="s">
        <v>926</v>
      </c>
    </row>
    <row r="989" spans="1:21">
      <c r="A989" s="32" t="s">
        <v>1077</v>
      </c>
      <c r="B989" s="33">
        <v>45160</v>
      </c>
      <c r="C989" s="32" t="s">
        <v>52</v>
      </c>
      <c r="D989" s="32" t="s">
        <v>61</v>
      </c>
      <c r="E989" s="32">
        <v>36</v>
      </c>
      <c r="F989" s="32">
        <v>818</v>
      </c>
      <c r="G989" s="32" t="s">
        <v>62</v>
      </c>
      <c r="H989" s="34">
        <v>19703.209599999998</v>
      </c>
      <c r="I989" s="34">
        <v>19703.209599999998</v>
      </c>
      <c r="J989" s="32" t="s">
        <v>55</v>
      </c>
      <c r="K989" s="32" t="s">
        <v>55</v>
      </c>
      <c r="L989" s="32">
        <v>2</v>
      </c>
      <c r="M989" s="32" t="s">
        <v>56</v>
      </c>
      <c r="N989" s="32">
        <v>3</v>
      </c>
      <c r="O989" s="32">
        <v>20.5</v>
      </c>
      <c r="P989" s="32">
        <v>4</v>
      </c>
      <c r="Q989" s="32">
        <v>800</v>
      </c>
      <c r="R989" s="32">
        <v>0.74488824300000001</v>
      </c>
      <c r="S989" s="32" t="s">
        <v>57</v>
      </c>
      <c r="T989" s="32" t="b">
        <v>0</v>
      </c>
      <c r="U989" s="32" t="s">
        <v>926</v>
      </c>
    </row>
    <row r="990" spans="1:21">
      <c r="A990" s="32" t="s">
        <v>1078</v>
      </c>
      <c r="B990" s="33">
        <v>45162</v>
      </c>
      <c r="C990" s="32" t="s">
        <v>52</v>
      </c>
      <c r="D990" s="32" t="s">
        <v>61</v>
      </c>
      <c r="E990" s="32">
        <v>63</v>
      </c>
      <c r="F990" s="32">
        <v>574</v>
      </c>
      <c r="G990" s="32" t="s">
        <v>54</v>
      </c>
      <c r="H990" s="34">
        <v>6780440</v>
      </c>
      <c r="I990" s="34">
        <v>6780440</v>
      </c>
      <c r="J990" s="32" t="s">
        <v>128</v>
      </c>
      <c r="K990" s="32" t="s">
        <v>128</v>
      </c>
      <c r="L990" s="32">
        <v>1</v>
      </c>
      <c r="M990" s="32" t="s">
        <v>56</v>
      </c>
      <c r="N990" s="32">
        <v>3</v>
      </c>
      <c r="O990" s="32">
        <v>0.6</v>
      </c>
      <c r="P990" s="32">
        <v>3</v>
      </c>
      <c r="Q990" s="32">
        <v>0</v>
      </c>
      <c r="R990" s="32">
        <v>0.84166939200000002</v>
      </c>
      <c r="S990" s="32" t="s">
        <v>105</v>
      </c>
      <c r="T990" s="32" t="b">
        <v>0</v>
      </c>
      <c r="U990" s="32" t="s">
        <v>106</v>
      </c>
    </row>
    <row r="991" spans="1:21">
      <c r="A991" s="32" t="s">
        <v>1079</v>
      </c>
      <c r="B991" s="33">
        <v>45163</v>
      </c>
      <c r="C991" s="32" t="s">
        <v>66</v>
      </c>
      <c r="D991" s="32" t="s">
        <v>116</v>
      </c>
      <c r="E991" s="32">
        <v>36</v>
      </c>
      <c r="F991" s="32">
        <v>669</v>
      </c>
      <c r="G991" s="32" t="s">
        <v>83</v>
      </c>
      <c r="H991" s="34">
        <v>60586.464050000002</v>
      </c>
      <c r="I991" s="34">
        <v>60586.464050000002</v>
      </c>
      <c r="J991" s="32" t="s">
        <v>88</v>
      </c>
      <c r="K991" s="32" t="s">
        <v>88</v>
      </c>
      <c r="L991" s="32">
        <v>0.1</v>
      </c>
      <c r="M991" s="32" t="s">
        <v>56</v>
      </c>
      <c r="N991" s="32">
        <v>3</v>
      </c>
      <c r="O991" s="32">
        <v>6.7</v>
      </c>
      <c r="P991" s="32">
        <v>2</v>
      </c>
      <c r="Q991" s="32">
        <v>1600</v>
      </c>
      <c r="R991" s="32">
        <v>0.91694973300000004</v>
      </c>
      <c r="S991" s="32" t="s">
        <v>57</v>
      </c>
      <c r="T991" s="32" t="b">
        <v>0</v>
      </c>
      <c r="U991" s="32" t="s">
        <v>926</v>
      </c>
    </row>
    <row r="992" spans="1:21">
      <c r="A992" s="32" t="s">
        <v>1080</v>
      </c>
      <c r="B992" s="33">
        <v>45165</v>
      </c>
      <c r="C992" s="32" t="s">
        <v>66</v>
      </c>
      <c r="D992" s="32" t="s">
        <v>75</v>
      </c>
      <c r="E992" s="32">
        <v>53</v>
      </c>
      <c r="F992" s="32">
        <v>588</v>
      </c>
      <c r="G992" s="32" t="s">
        <v>54</v>
      </c>
      <c r="H992" s="34">
        <v>35758.847860000002</v>
      </c>
      <c r="I992" s="34">
        <v>35758.847860000002</v>
      </c>
      <c r="J992" s="32" t="s">
        <v>128</v>
      </c>
      <c r="K992" s="32" t="s">
        <v>128</v>
      </c>
      <c r="L992" s="32">
        <v>2.4</v>
      </c>
      <c r="M992" s="32" t="s">
        <v>56</v>
      </c>
      <c r="N992" s="32">
        <v>1</v>
      </c>
      <c r="O992" s="32">
        <v>11</v>
      </c>
      <c r="P992" s="32">
        <v>3</v>
      </c>
      <c r="Q992" s="32">
        <v>1700</v>
      </c>
      <c r="R992" s="32">
        <v>0.96880619499999998</v>
      </c>
      <c r="S992" s="32" t="s">
        <v>57</v>
      </c>
      <c r="T992" s="32" t="b">
        <v>0</v>
      </c>
      <c r="U992" s="32" t="s">
        <v>926</v>
      </c>
    </row>
    <row r="993" spans="1:21">
      <c r="A993" s="32" t="s">
        <v>1081</v>
      </c>
      <c r="B993" s="33">
        <v>45165</v>
      </c>
      <c r="C993" s="32" t="s">
        <v>52</v>
      </c>
      <c r="D993" s="32" t="s">
        <v>53</v>
      </c>
      <c r="E993" s="32">
        <v>24</v>
      </c>
      <c r="F993" s="32">
        <v>832</v>
      </c>
      <c r="G993" s="32" t="s">
        <v>83</v>
      </c>
      <c r="H993" s="34">
        <v>81446.004459999996</v>
      </c>
      <c r="J993" s="32" t="s">
        <v>55</v>
      </c>
      <c r="K993" s="32" t="s">
        <v>55</v>
      </c>
      <c r="L993" s="32">
        <v>1.6</v>
      </c>
      <c r="M993" s="32" t="s">
        <v>56</v>
      </c>
      <c r="N993" s="32">
        <v>4</v>
      </c>
      <c r="O993" s="32">
        <v>2.6</v>
      </c>
      <c r="P993" s="32">
        <v>4</v>
      </c>
      <c r="Q993" s="32">
        <v>1150</v>
      </c>
      <c r="R993" s="32">
        <v>0.99591408299999995</v>
      </c>
      <c r="S993" s="32" t="s">
        <v>57</v>
      </c>
      <c r="T993" s="32" t="b">
        <v>0</v>
      </c>
      <c r="U993" s="32" t="s">
        <v>926</v>
      </c>
    </row>
    <row r="994" spans="1:21">
      <c r="A994" s="32" t="s">
        <v>1082</v>
      </c>
      <c r="B994" s="33">
        <v>45165</v>
      </c>
      <c r="C994" s="32" t="s">
        <v>66</v>
      </c>
      <c r="D994" s="32" t="s">
        <v>67</v>
      </c>
      <c r="E994" s="32">
        <v>47</v>
      </c>
      <c r="F994" s="32">
        <v>737</v>
      </c>
      <c r="G994" s="32" t="s">
        <v>54</v>
      </c>
      <c r="H994" s="34">
        <v>51616.046260000003</v>
      </c>
      <c r="I994" s="34">
        <v>51616.046260000003</v>
      </c>
      <c r="J994" s="32" t="s">
        <v>55</v>
      </c>
      <c r="K994" s="32" t="s">
        <v>55</v>
      </c>
      <c r="L994" s="32">
        <v>0.6</v>
      </c>
      <c r="M994" s="32" t="s">
        <v>56</v>
      </c>
      <c r="N994" s="32">
        <v>2</v>
      </c>
      <c r="O994" s="32">
        <v>0.4</v>
      </c>
      <c r="P994" s="32">
        <v>2</v>
      </c>
      <c r="Q994" s="32">
        <v>1350</v>
      </c>
      <c r="R994" s="32">
        <v>0.99758091400000004</v>
      </c>
      <c r="S994" s="32" t="s">
        <v>57</v>
      </c>
      <c r="T994" s="32" t="b">
        <v>0</v>
      </c>
      <c r="U994" s="32" t="s">
        <v>926</v>
      </c>
    </row>
    <row r="995" spans="1:21">
      <c r="A995" s="32" t="s">
        <v>1083</v>
      </c>
      <c r="B995" s="33">
        <v>45167</v>
      </c>
      <c r="C995" s="32" t="s">
        <v>52</v>
      </c>
      <c r="D995" s="32" t="s">
        <v>187</v>
      </c>
      <c r="E995" s="32">
        <v>52</v>
      </c>
      <c r="F995" s="32">
        <v>804</v>
      </c>
      <c r="G995" s="32" t="s">
        <v>54</v>
      </c>
      <c r="H995" s="34">
        <v>22777.972539999999</v>
      </c>
      <c r="J995" s="32" t="s">
        <v>55</v>
      </c>
      <c r="K995" s="32" t="s">
        <v>55</v>
      </c>
      <c r="L995" s="32">
        <v>2.2000000000000002</v>
      </c>
      <c r="M995" s="32" t="s">
        <v>56</v>
      </c>
      <c r="N995" s="32">
        <v>2</v>
      </c>
      <c r="O995" s="32">
        <v>2.1</v>
      </c>
      <c r="P995" s="32">
        <v>3</v>
      </c>
      <c r="Q995" s="32">
        <v>1400</v>
      </c>
      <c r="R995" s="32">
        <v>0.97376410899999999</v>
      </c>
      <c r="S995" s="32" t="s">
        <v>57</v>
      </c>
      <c r="T995" s="32" t="b">
        <v>1</v>
      </c>
      <c r="U995" s="32" t="s">
        <v>59</v>
      </c>
    </row>
    <row r="996" spans="1:21">
      <c r="A996" s="32" t="s">
        <v>1084</v>
      </c>
      <c r="B996" s="33">
        <v>45167</v>
      </c>
      <c r="C996" s="32" t="s">
        <v>69</v>
      </c>
      <c r="D996" s="32" t="s">
        <v>102</v>
      </c>
      <c r="E996" s="32">
        <v>27</v>
      </c>
      <c r="F996" s="32">
        <v>700</v>
      </c>
      <c r="G996" s="32" t="s">
        <v>83</v>
      </c>
      <c r="H996" s="34">
        <v>69107.156709999996</v>
      </c>
      <c r="I996" s="34">
        <v>69107.156709999996</v>
      </c>
      <c r="J996" s="32" t="s">
        <v>55</v>
      </c>
      <c r="K996" s="32" t="s">
        <v>55</v>
      </c>
      <c r="L996" s="32">
        <v>1.9</v>
      </c>
      <c r="M996" s="32" t="s">
        <v>56</v>
      </c>
      <c r="N996" s="32">
        <v>2</v>
      </c>
      <c r="O996" s="32">
        <v>2.2000000000000002</v>
      </c>
      <c r="P996" s="32">
        <v>1</v>
      </c>
      <c r="Q996" s="32">
        <v>800</v>
      </c>
      <c r="R996" s="32">
        <v>0.92507207800000002</v>
      </c>
      <c r="S996" s="32" t="s">
        <v>57</v>
      </c>
      <c r="T996" s="32" t="b">
        <v>0</v>
      </c>
      <c r="U996" s="32" t="s">
        <v>926</v>
      </c>
    </row>
    <row r="997" spans="1:21">
      <c r="A997" s="32" t="s">
        <v>1085</v>
      </c>
      <c r="B997" s="33">
        <v>45169</v>
      </c>
      <c r="C997" s="32" t="s">
        <v>66</v>
      </c>
      <c r="D997" s="32" t="s">
        <v>75</v>
      </c>
      <c r="E997" s="32">
        <v>59</v>
      </c>
      <c r="F997" s="32">
        <v>581</v>
      </c>
      <c r="G997" s="32" t="s">
        <v>76</v>
      </c>
      <c r="H997" s="34">
        <v>117023.6844</v>
      </c>
      <c r="I997" s="34">
        <v>117023.6844</v>
      </c>
      <c r="J997" s="32" t="s">
        <v>63</v>
      </c>
      <c r="K997" s="32" t="s">
        <v>63</v>
      </c>
      <c r="L997" s="32">
        <v>3.4</v>
      </c>
      <c r="M997" s="32" t="s">
        <v>56</v>
      </c>
      <c r="N997" s="32">
        <v>4</v>
      </c>
      <c r="O997" s="32">
        <v>3.9</v>
      </c>
      <c r="P997" s="32">
        <v>1</v>
      </c>
      <c r="Q997" s="32">
        <v>1800</v>
      </c>
      <c r="R997" s="32">
        <v>0.85274868000000004</v>
      </c>
      <c r="S997" s="32" t="s">
        <v>57</v>
      </c>
      <c r="T997" s="32" t="b">
        <v>0</v>
      </c>
      <c r="U997" s="32" t="s">
        <v>926</v>
      </c>
    </row>
    <row r="998" spans="1:21">
      <c r="A998" s="32" t="s">
        <v>1086</v>
      </c>
      <c r="B998" s="33">
        <v>45169</v>
      </c>
      <c r="C998" s="32" t="s">
        <v>52</v>
      </c>
      <c r="D998" s="32" t="s">
        <v>120</v>
      </c>
      <c r="E998" s="32">
        <v>34</v>
      </c>
      <c r="F998" s="32">
        <v>679</v>
      </c>
      <c r="G998" s="32" t="s">
        <v>54</v>
      </c>
      <c r="H998" s="34">
        <v>52145.718630000003</v>
      </c>
      <c r="I998" s="34">
        <v>52145.718630000003</v>
      </c>
      <c r="J998" s="32" t="s">
        <v>90</v>
      </c>
      <c r="K998" s="32" t="s">
        <v>73</v>
      </c>
      <c r="L998" s="32">
        <v>0.7</v>
      </c>
      <c r="M998" s="32" t="s">
        <v>56</v>
      </c>
      <c r="N998" s="32">
        <v>4</v>
      </c>
      <c r="O998" s="32">
        <v>7.9</v>
      </c>
      <c r="P998" s="32">
        <v>1</v>
      </c>
      <c r="Q998" s="32">
        <v>1550</v>
      </c>
      <c r="R998" s="32">
        <v>0.75864144700000002</v>
      </c>
      <c r="S998" s="32" t="s">
        <v>57</v>
      </c>
      <c r="T998" s="32" t="b">
        <v>1</v>
      </c>
      <c r="U998" s="32" t="s">
        <v>59</v>
      </c>
    </row>
    <row r="999" spans="1:21">
      <c r="A999" s="32" t="s">
        <v>1087</v>
      </c>
      <c r="B999" s="33">
        <v>45170</v>
      </c>
      <c r="C999" s="32" t="s">
        <v>66</v>
      </c>
      <c r="D999" s="32" t="s">
        <v>75</v>
      </c>
      <c r="E999" s="32">
        <v>22</v>
      </c>
      <c r="F999" s="32">
        <v>747</v>
      </c>
      <c r="G999" s="32" t="s">
        <v>83</v>
      </c>
      <c r="H999" s="34">
        <v>85888.231379999997</v>
      </c>
      <c r="I999" s="34">
        <v>85888.231379999997</v>
      </c>
      <c r="J999" s="32" t="s">
        <v>55</v>
      </c>
      <c r="K999" s="32" t="s">
        <v>55</v>
      </c>
      <c r="L999" s="32">
        <v>10.3</v>
      </c>
      <c r="M999" s="32" t="s">
        <v>56</v>
      </c>
      <c r="N999" s="32">
        <v>2</v>
      </c>
      <c r="O999" s="32">
        <v>3.7</v>
      </c>
      <c r="P999" s="32">
        <v>2</v>
      </c>
      <c r="Q999" s="32">
        <v>1400</v>
      </c>
      <c r="R999" s="32">
        <v>0.64515438999999997</v>
      </c>
      <c r="S999" s="32" t="s">
        <v>57</v>
      </c>
      <c r="T999" s="32" t="b">
        <v>0</v>
      </c>
      <c r="U999" s="32" t="s">
        <v>926</v>
      </c>
    </row>
    <row r="1000" spans="1:21">
      <c r="A1000" s="32" t="s">
        <v>1088</v>
      </c>
      <c r="B1000" s="33">
        <v>45176</v>
      </c>
      <c r="C1000" s="32" t="s">
        <v>69</v>
      </c>
      <c r="D1000" s="32" t="s">
        <v>86</v>
      </c>
      <c r="E1000" s="32">
        <v>32</v>
      </c>
      <c r="F1000" s="32">
        <v>625</v>
      </c>
      <c r="G1000" s="32" t="s">
        <v>54</v>
      </c>
      <c r="H1000" s="34">
        <v>55027.548170000002</v>
      </c>
      <c r="I1000" s="34">
        <v>55027.548170000002</v>
      </c>
      <c r="J1000" s="32" t="s">
        <v>55</v>
      </c>
      <c r="K1000" s="32" t="s">
        <v>55</v>
      </c>
      <c r="L1000" s="32">
        <v>3</v>
      </c>
      <c r="M1000" s="32" t="s">
        <v>56</v>
      </c>
      <c r="N1000" s="32">
        <v>0</v>
      </c>
      <c r="O1000" s="32">
        <v>2.5</v>
      </c>
      <c r="P1000" s="32">
        <v>4</v>
      </c>
      <c r="Q1000" s="32">
        <v>1400</v>
      </c>
      <c r="R1000" s="32">
        <v>0.51518658399999995</v>
      </c>
      <c r="S1000" s="32" t="s">
        <v>57</v>
      </c>
      <c r="T1000" s="32" t="b">
        <v>1</v>
      </c>
      <c r="U1000" s="32" t="s">
        <v>59</v>
      </c>
    </row>
    <row r="1001" spans="1:21">
      <c r="A1001" s="32" t="s">
        <v>1089</v>
      </c>
      <c r="B1001" s="33">
        <v>45182</v>
      </c>
      <c r="C1001" s="32" t="s">
        <v>69</v>
      </c>
      <c r="D1001" s="32" t="s">
        <v>102</v>
      </c>
      <c r="E1001" s="32">
        <v>57</v>
      </c>
      <c r="F1001" s="32">
        <v>750</v>
      </c>
      <c r="G1001" s="32" t="s">
        <v>76</v>
      </c>
      <c r="H1001" s="34">
        <v>103307.4608</v>
      </c>
      <c r="I1001" s="34">
        <v>103307.4608</v>
      </c>
      <c r="J1001" s="32" t="s">
        <v>55</v>
      </c>
      <c r="K1001" s="32" t="s">
        <v>55</v>
      </c>
      <c r="L1001" s="32">
        <v>0.8</v>
      </c>
      <c r="M1001" s="32" t="s">
        <v>56</v>
      </c>
      <c r="N1001" s="32">
        <v>2</v>
      </c>
      <c r="O1001" s="32">
        <v>1.4</v>
      </c>
      <c r="P1001" s="32">
        <v>3</v>
      </c>
      <c r="Q1001" s="32">
        <v>1050</v>
      </c>
      <c r="R1001" s="32">
        <v>0.372058114</v>
      </c>
      <c r="S1001" s="32" t="s">
        <v>57</v>
      </c>
      <c r="T1001" s="32" t="b">
        <v>0</v>
      </c>
      <c r="U1001" s="32" t="s">
        <v>926</v>
      </c>
    </row>
    <row r="1002" spans="1:21">
      <c r="A1002" s="32" t="s">
        <v>1090</v>
      </c>
      <c r="B1002" s="33">
        <v>45182</v>
      </c>
      <c r="C1002" s="32" t="s">
        <v>52</v>
      </c>
      <c r="D1002" s="32" t="s">
        <v>79</v>
      </c>
      <c r="E1002" s="32">
        <v>24</v>
      </c>
      <c r="F1002" s="32">
        <v>673</v>
      </c>
      <c r="G1002" s="32" t="s">
        <v>83</v>
      </c>
      <c r="H1002" s="34">
        <v>37918.440929999997</v>
      </c>
      <c r="J1002" s="32" t="s">
        <v>90</v>
      </c>
      <c r="K1002" s="32" t="s">
        <v>90</v>
      </c>
      <c r="L1002" s="32">
        <v>1.9</v>
      </c>
      <c r="M1002" s="32" t="s">
        <v>56</v>
      </c>
      <c r="N1002" s="32">
        <v>2</v>
      </c>
      <c r="O1002" s="32">
        <v>3.2</v>
      </c>
      <c r="P1002" s="32">
        <v>3</v>
      </c>
      <c r="Q1002" s="32">
        <v>1500</v>
      </c>
      <c r="R1002" s="32">
        <v>0.21942525800000001</v>
      </c>
      <c r="S1002" s="32" t="s">
        <v>57</v>
      </c>
      <c r="T1002" s="32" t="b">
        <v>0</v>
      </c>
      <c r="U1002" s="32" t="s">
        <v>926</v>
      </c>
    </row>
    <row r="1003" spans="1:21">
      <c r="A1003" s="32" t="s">
        <v>1091</v>
      </c>
      <c r="B1003" s="33">
        <v>45183</v>
      </c>
      <c r="C1003" s="32" t="s">
        <v>69</v>
      </c>
      <c r="D1003" s="32" t="s">
        <v>100</v>
      </c>
      <c r="E1003" s="32">
        <v>24</v>
      </c>
      <c r="F1003" s="32">
        <v>716</v>
      </c>
      <c r="G1003" s="32" t="s">
        <v>83</v>
      </c>
      <c r="H1003" s="34">
        <v>40718.961369999997</v>
      </c>
      <c r="J1003" s="32" t="s">
        <v>55</v>
      </c>
      <c r="K1003" s="32" t="s">
        <v>55</v>
      </c>
      <c r="L1003" s="32">
        <v>4.2</v>
      </c>
      <c r="M1003" s="32" t="s">
        <v>56</v>
      </c>
      <c r="N1003" s="32">
        <v>0</v>
      </c>
      <c r="O1003" s="32">
        <v>11.5</v>
      </c>
      <c r="P1003" s="32">
        <v>3</v>
      </c>
      <c r="Q1003" s="32">
        <v>1600</v>
      </c>
      <c r="R1003" s="32">
        <v>6.1187089E-2</v>
      </c>
      <c r="S1003" s="32" t="s">
        <v>57</v>
      </c>
      <c r="T1003" s="32" t="b">
        <v>0</v>
      </c>
      <c r="U1003" s="32" t="s">
        <v>926</v>
      </c>
    </row>
    <row r="1004" spans="1:21">
      <c r="A1004" s="32" t="s">
        <v>1092</v>
      </c>
      <c r="B1004" s="33">
        <v>45184</v>
      </c>
      <c r="C1004" s="32" t="s">
        <v>66</v>
      </c>
      <c r="D1004" s="32" t="s">
        <v>72</v>
      </c>
      <c r="E1004" s="32">
        <v>63</v>
      </c>
      <c r="F1004" s="32">
        <v>611</v>
      </c>
      <c r="G1004" s="32" t="s">
        <v>62</v>
      </c>
      <c r="H1004" s="34">
        <v>31859.176759999998</v>
      </c>
      <c r="J1004" s="32" t="s">
        <v>55</v>
      </c>
      <c r="K1004" s="32" t="s">
        <v>55</v>
      </c>
      <c r="L1004" s="32">
        <v>3.2</v>
      </c>
      <c r="M1004" s="32" t="s">
        <v>56</v>
      </c>
      <c r="N1004" s="32">
        <v>1</v>
      </c>
      <c r="O1004" s="32">
        <v>0.5</v>
      </c>
      <c r="P1004" s="32">
        <v>4</v>
      </c>
      <c r="Q1004" s="32">
        <v>1050</v>
      </c>
      <c r="R1004" s="32">
        <v>9.8614129999999994E-2</v>
      </c>
      <c r="S1004" s="32" t="s">
        <v>57</v>
      </c>
      <c r="T1004" s="32" t="b">
        <v>0</v>
      </c>
      <c r="U1004" s="32" t="s">
        <v>926</v>
      </c>
    </row>
    <row r="1005" spans="1:21">
      <c r="A1005" s="32" t="s">
        <v>1093</v>
      </c>
      <c r="B1005" s="33">
        <v>45185</v>
      </c>
      <c r="C1005" s="32" t="s">
        <v>52</v>
      </c>
      <c r="D1005" s="32" t="s">
        <v>120</v>
      </c>
      <c r="E1005" s="32">
        <v>49</v>
      </c>
      <c r="F1005" s="32">
        <v>740</v>
      </c>
      <c r="G1005" s="32" t="s">
        <v>62</v>
      </c>
      <c r="H1005" s="34">
        <v>67550.17525</v>
      </c>
      <c r="I1005" s="34">
        <v>67550.17525</v>
      </c>
      <c r="J1005" s="32" t="s">
        <v>63</v>
      </c>
      <c r="K1005" s="32" t="s">
        <v>63</v>
      </c>
      <c r="L1005" s="32">
        <v>1.5</v>
      </c>
      <c r="M1005" s="32" t="s">
        <v>56</v>
      </c>
      <c r="N1005" s="32">
        <v>4</v>
      </c>
      <c r="O1005" s="32">
        <v>4.8</v>
      </c>
      <c r="P1005" s="32">
        <v>3</v>
      </c>
      <c r="Q1005" s="32">
        <v>1600</v>
      </c>
      <c r="R1005" s="32">
        <v>0.25589621000000001</v>
      </c>
      <c r="S1005" s="32" t="s">
        <v>57</v>
      </c>
      <c r="T1005" s="32" t="b">
        <v>0</v>
      </c>
      <c r="U1005" s="32" t="s">
        <v>926</v>
      </c>
    </row>
    <row r="1006" spans="1:21">
      <c r="A1006" s="32" t="s">
        <v>1094</v>
      </c>
      <c r="B1006" s="33">
        <v>45186</v>
      </c>
      <c r="C1006" s="32" t="s">
        <v>52</v>
      </c>
      <c r="D1006" s="32" t="s">
        <v>79</v>
      </c>
      <c r="E1006" s="32">
        <v>70</v>
      </c>
      <c r="F1006" s="32">
        <v>823</v>
      </c>
      <c r="G1006" s="32" t="s">
        <v>76</v>
      </c>
      <c r="H1006" s="34">
        <v>118514.3094</v>
      </c>
      <c r="J1006" s="32" t="s">
        <v>90</v>
      </c>
      <c r="K1006" s="32" t="s">
        <v>90</v>
      </c>
      <c r="L1006" s="32">
        <v>5.6</v>
      </c>
      <c r="M1006" s="32" t="s">
        <v>56</v>
      </c>
      <c r="N1006" s="32">
        <v>2</v>
      </c>
      <c r="O1006" s="32">
        <v>8.5</v>
      </c>
      <c r="P1006" s="32">
        <v>2</v>
      </c>
      <c r="Q1006" s="32">
        <v>1800</v>
      </c>
      <c r="R1006" s="32">
        <v>0.40664130900000001</v>
      </c>
      <c r="S1006" s="32" t="s">
        <v>57</v>
      </c>
      <c r="T1006" s="32" t="b">
        <v>1</v>
      </c>
      <c r="U1006" s="32" t="s">
        <v>59</v>
      </c>
    </row>
    <row r="1007" spans="1:21">
      <c r="A1007" s="32" t="s">
        <v>1095</v>
      </c>
      <c r="B1007" s="33">
        <v>45186</v>
      </c>
      <c r="C1007" s="32" t="s">
        <v>52</v>
      </c>
      <c r="D1007" s="32" t="s">
        <v>53</v>
      </c>
      <c r="E1007" s="32">
        <v>39</v>
      </c>
      <c r="F1007" s="32">
        <v>678</v>
      </c>
      <c r="G1007" s="32" t="s">
        <v>62</v>
      </c>
      <c r="H1007" s="34">
        <v>24770.6122</v>
      </c>
      <c r="J1007" s="32" t="s">
        <v>55</v>
      </c>
      <c r="K1007" s="32" t="s">
        <v>55</v>
      </c>
      <c r="L1007" s="32">
        <v>3.6</v>
      </c>
      <c r="M1007" s="32" t="s">
        <v>56</v>
      </c>
      <c r="N1007" s="32">
        <v>4</v>
      </c>
      <c r="O1007" s="32">
        <v>6.1</v>
      </c>
      <c r="P1007" s="32">
        <v>2</v>
      </c>
      <c r="Q1007" s="32">
        <v>1200</v>
      </c>
      <c r="R1007" s="32">
        <v>0.54699858000000001</v>
      </c>
      <c r="S1007" s="32" t="s">
        <v>57</v>
      </c>
      <c r="T1007" s="32" t="b">
        <v>0</v>
      </c>
      <c r="U1007" s="32" t="s">
        <v>926</v>
      </c>
    </row>
    <row r="1008" spans="1:21">
      <c r="A1008" s="32" t="s">
        <v>1096</v>
      </c>
      <c r="B1008" s="33">
        <v>45188</v>
      </c>
      <c r="C1008" s="32" t="s">
        <v>66</v>
      </c>
      <c r="D1008" s="32" t="s">
        <v>104</v>
      </c>
      <c r="E1008" s="32">
        <v>26</v>
      </c>
      <c r="F1008" s="32">
        <v>613</v>
      </c>
      <c r="G1008" s="32" t="s">
        <v>62</v>
      </c>
      <c r="H1008" s="34">
        <v>49849.04739</v>
      </c>
      <c r="I1008" s="34">
        <v>49849.04739</v>
      </c>
      <c r="J1008" s="32" t="s">
        <v>55</v>
      </c>
      <c r="K1008" s="32" t="s">
        <v>55</v>
      </c>
      <c r="L1008" s="32">
        <v>1.9</v>
      </c>
      <c r="M1008" s="32" t="s">
        <v>56</v>
      </c>
      <c r="N1008" s="32">
        <v>0</v>
      </c>
      <c r="O1008" s="32">
        <v>1.4</v>
      </c>
      <c r="P1008" s="32">
        <v>1</v>
      </c>
      <c r="Q1008" s="32">
        <v>1950</v>
      </c>
      <c r="R1008" s="32">
        <v>0.67338253599999998</v>
      </c>
      <c r="S1008" s="32" t="s">
        <v>105</v>
      </c>
      <c r="U1008" s="32" t="s">
        <v>106</v>
      </c>
    </row>
    <row r="1009" spans="1:21">
      <c r="A1009" s="32" t="s">
        <v>1097</v>
      </c>
      <c r="B1009" s="33">
        <v>45190</v>
      </c>
      <c r="C1009" s="32" t="s">
        <v>66</v>
      </c>
      <c r="D1009" s="32" t="s">
        <v>67</v>
      </c>
      <c r="E1009" s="32">
        <v>33</v>
      </c>
      <c r="F1009" s="32">
        <v>821</v>
      </c>
      <c r="G1009" s="32" t="s">
        <v>76</v>
      </c>
      <c r="H1009" s="34">
        <v>86761.639030000006</v>
      </c>
      <c r="I1009" s="34">
        <v>86761.639030000006</v>
      </c>
      <c r="J1009" s="32" t="s">
        <v>55</v>
      </c>
      <c r="K1009" s="32" t="s">
        <v>73</v>
      </c>
      <c r="L1009" s="32">
        <v>5.5</v>
      </c>
      <c r="M1009" s="32" t="s">
        <v>56</v>
      </c>
      <c r="N1009" s="32">
        <v>0</v>
      </c>
      <c r="O1009" s="32">
        <v>1.9</v>
      </c>
      <c r="P1009" s="32">
        <v>2</v>
      </c>
      <c r="Q1009" s="32">
        <v>1800</v>
      </c>
      <c r="R1009" s="32">
        <v>0.78256464299999995</v>
      </c>
      <c r="S1009" s="32" t="s">
        <v>57</v>
      </c>
      <c r="T1009" s="32" t="b">
        <v>0</v>
      </c>
      <c r="U1009" s="32" t="s">
        <v>926</v>
      </c>
    </row>
    <row r="1010" spans="1:21">
      <c r="A1010" s="32" t="s">
        <v>1098</v>
      </c>
      <c r="B1010" s="33">
        <v>45192</v>
      </c>
      <c r="C1010" s="32" t="s">
        <v>52</v>
      </c>
      <c r="D1010" s="32" t="s">
        <v>187</v>
      </c>
      <c r="E1010" s="32">
        <v>30</v>
      </c>
      <c r="F1010" s="32">
        <v>677</v>
      </c>
      <c r="G1010" s="32" t="s">
        <v>76</v>
      </c>
      <c r="H1010" s="34">
        <v>67337.264190000002</v>
      </c>
      <c r="I1010" s="34">
        <v>67337.264190000002</v>
      </c>
      <c r="J1010" s="32" t="s">
        <v>55</v>
      </c>
      <c r="K1010" s="32" t="s">
        <v>55</v>
      </c>
      <c r="L1010" s="32">
        <v>0.6</v>
      </c>
      <c r="M1010" s="32" t="s">
        <v>56</v>
      </c>
      <c r="N1010" s="32">
        <v>4</v>
      </c>
      <c r="O1010" s="32">
        <v>5.9</v>
      </c>
      <c r="P1010" s="32">
        <v>2</v>
      </c>
      <c r="Q1010" s="32">
        <v>850</v>
      </c>
      <c r="R1010" s="32">
        <v>0.87175579599999997</v>
      </c>
      <c r="S1010" s="32" t="s">
        <v>57</v>
      </c>
      <c r="T1010" s="32" t="b">
        <v>0</v>
      </c>
      <c r="U1010" s="32" t="s">
        <v>926</v>
      </c>
    </row>
    <row r="1011" spans="1:21">
      <c r="A1011" s="32" t="s">
        <v>1099</v>
      </c>
      <c r="B1011" s="33">
        <v>45194</v>
      </c>
      <c r="C1011" s="32" t="s">
        <v>66</v>
      </c>
      <c r="D1011" s="32" t="s">
        <v>116</v>
      </c>
      <c r="E1011" s="32">
        <v>33</v>
      </c>
      <c r="F1011" s="32">
        <v>764</v>
      </c>
      <c r="G1011" s="32" t="s">
        <v>62</v>
      </c>
      <c r="H1011" s="34">
        <v>37151.175080000001</v>
      </c>
      <c r="I1011" s="34">
        <v>37151.175080000001</v>
      </c>
      <c r="J1011" s="32" t="s">
        <v>55</v>
      </c>
      <c r="K1011" s="32" t="s">
        <v>55</v>
      </c>
      <c r="L1011" s="32">
        <v>4.9000000000000004</v>
      </c>
      <c r="M1011" s="32" t="s">
        <v>56</v>
      </c>
      <c r="N1011" s="32">
        <v>0</v>
      </c>
      <c r="O1011" s="32">
        <v>0.4</v>
      </c>
      <c r="P1011" s="32">
        <v>3</v>
      </c>
      <c r="Q1011" s="32">
        <v>850</v>
      </c>
      <c r="R1011" s="32">
        <v>0.93867757100000004</v>
      </c>
      <c r="S1011" s="32" t="s">
        <v>57</v>
      </c>
      <c r="T1011" s="32" t="b">
        <v>0</v>
      </c>
      <c r="U1011" s="32" t="s">
        <v>926</v>
      </c>
    </row>
    <row r="1012" spans="1:21">
      <c r="A1012" s="32" t="s">
        <v>1100</v>
      </c>
      <c r="B1012" s="33">
        <v>45194</v>
      </c>
      <c r="C1012" s="32" t="s">
        <v>66</v>
      </c>
      <c r="D1012" s="32" t="s">
        <v>67</v>
      </c>
      <c r="E1012" s="32">
        <v>32</v>
      </c>
      <c r="F1012" s="32">
        <v>719</v>
      </c>
      <c r="G1012" s="32" t="s">
        <v>76</v>
      </c>
      <c r="H1012" s="34">
        <v>76068.515950000001</v>
      </c>
      <c r="I1012" s="34">
        <v>76068.515950000001</v>
      </c>
      <c r="J1012" s="32" t="s">
        <v>63</v>
      </c>
      <c r="K1012" s="32" t="s">
        <v>63</v>
      </c>
      <c r="L1012" s="32">
        <v>4.3</v>
      </c>
      <c r="M1012" s="32" t="s">
        <v>56</v>
      </c>
      <c r="N1012" s="32">
        <v>1</v>
      </c>
      <c r="O1012" s="32">
        <v>0.5</v>
      </c>
      <c r="P1012" s="32">
        <v>2</v>
      </c>
      <c r="Q1012" s="32">
        <v>1550</v>
      </c>
      <c r="R1012" s="32">
        <v>0.98162042000000005</v>
      </c>
      <c r="S1012" s="32" t="s">
        <v>57</v>
      </c>
      <c r="T1012" s="32" t="b">
        <v>0</v>
      </c>
      <c r="U1012" s="32" t="s">
        <v>926</v>
      </c>
    </row>
    <row r="1013" spans="1:21">
      <c r="A1013" s="32" t="s">
        <v>1101</v>
      </c>
      <c r="B1013" s="33">
        <v>45195</v>
      </c>
      <c r="C1013" s="32" t="s">
        <v>69</v>
      </c>
      <c r="D1013" s="32" t="s">
        <v>102</v>
      </c>
      <c r="E1013" s="32">
        <v>58</v>
      </c>
      <c r="F1013" s="32">
        <v>601</v>
      </c>
      <c r="G1013" s="32" t="s">
        <v>83</v>
      </c>
      <c r="H1013" s="34">
        <v>38727.055030000003</v>
      </c>
      <c r="I1013" s="34">
        <v>38727.055030000003</v>
      </c>
      <c r="J1013" s="32" t="s">
        <v>55</v>
      </c>
      <c r="K1013" s="32" t="s">
        <v>55</v>
      </c>
      <c r="L1013" s="32">
        <v>8.5</v>
      </c>
      <c r="M1013" s="32" t="s">
        <v>56</v>
      </c>
      <c r="N1013" s="32">
        <v>1</v>
      </c>
      <c r="O1013" s="32">
        <v>2.1</v>
      </c>
      <c r="P1013" s="32">
        <v>3</v>
      </c>
      <c r="Q1013" s="32">
        <v>1000</v>
      </c>
      <c r="R1013" s="32">
        <v>0.99948735</v>
      </c>
      <c r="S1013" s="32" t="s">
        <v>57</v>
      </c>
      <c r="T1013" s="32" t="b">
        <v>0</v>
      </c>
      <c r="U1013" s="32" t="s">
        <v>926</v>
      </c>
    </row>
    <row r="1014" spans="1:21">
      <c r="A1014" s="32" t="s">
        <v>1102</v>
      </c>
      <c r="B1014" s="33">
        <v>45197</v>
      </c>
      <c r="C1014" s="32" t="s">
        <v>69</v>
      </c>
      <c r="D1014" s="32" t="s">
        <v>86</v>
      </c>
      <c r="E1014" s="32">
        <v>58</v>
      </c>
      <c r="F1014" s="32">
        <v>748</v>
      </c>
      <c r="G1014" s="32" t="s">
        <v>83</v>
      </c>
      <c r="H1014" s="34">
        <v>150137.19570000001</v>
      </c>
      <c r="I1014" s="34">
        <v>150137.19570000001</v>
      </c>
      <c r="J1014" s="32" t="s">
        <v>55</v>
      </c>
      <c r="K1014" s="32" t="s">
        <v>55</v>
      </c>
      <c r="L1014" s="32">
        <v>1.3</v>
      </c>
      <c r="M1014" s="32" t="s">
        <v>56</v>
      </c>
      <c r="N1014" s="32">
        <v>2</v>
      </c>
      <c r="O1014" s="32">
        <v>3.2</v>
      </c>
      <c r="P1014" s="32">
        <v>3</v>
      </c>
      <c r="Q1014" s="32">
        <v>1150</v>
      </c>
      <c r="R1014" s="32">
        <v>0.99182194300000004</v>
      </c>
      <c r="S1014" s="32" t="s">
        <v>57</v>
      </c>
      <c r="T1014" s="32" t="b">
        <v>0</v>
      </c>
      <c r="U1014" s="32" t="s">
        <v>926</v>
      </c>
    </row>
    <row r="1015" spans="1:21">
      <c r="A1015" s="32" t="s">
        <v>1103</v>
      </c>
      <c r="B1015" s="33">
        <v>45198</v>
      </c>
      <c r="C1015" s="32" t="s">
        <v>69</v>
      </c>
      <c r="D1015" s="32" t="s">
        <v>102</v>
      </c>
      <c r="E1015" s="32">
        <v>41</v>
      </c>
      <c r="F1015" s="32">
        <v>657</v>
      </c>
      <c r="G1015" s="32" t="s">
        <v>54</v>
      </c>
      <c r="H1015" s="34">
        <v>49889.751179999999</v>
      </c>
      <c r="I1015" s="34">
        <v>49889.751179999999</v>
      </c>
      <c r="J1015" s="32" t="s">
        <v>55</v>
      </c>
      <c r="K1015" s="32" t="s">
        <v>55</v>
      </c>
      <c r="L1015" s="32">
        <v>20.9</v>
      </c>
      <c r="M1015" s="32" t="s">
        <v>56</v>
      </c>
      <c r="N1015" s="32">
        <v>1</v>
      </c>
      <c r="O1015" s="32">
        <v>5.3</v>
      </c>
      <c r="P1015" s="32">
        <v>3</v>
      </c>
      <c r="Q1015" s="32">
        <v>1250</v>
      </c>
      <c r="R1015" s="32">
        <v>0.95882001500000003</v>
      </c>
      <c r="S1015" s="32" t="s">
        <v>57</v>
      </c>
      <c r="T1015" s="32" t="b">
        <v>0</v>
      </c>
      <c r="U1015" s="32" t="s">
        <v>926</v>
      </c>
    </row>
    <row r="1016" spans="1:21">
      <c r="A1016" s="32" t="s">
        <v>1104</v>
      </c>
      <c r="B1016" s="33">
        <v>45198</v>
      </c>
      <c r="C1016" s="32" t="s">
        <v>69</v>
      </c>
      <c r="D1016" s="32" t="s">
        <v>94</v>
      </c>
      <c r="E1016" s="32">
        <v>26</v>
      </c>
      <c r="F1016" s="32">
        <v>701</v>
      </c>
      <c r="G1016" s="32" t="s">
        <v>76</v>
      </c>
      <c r="H1016" s="34">
        <v>153486.80540000001</v>
      </c>
      <c r="I1016" s="34">
        <v>153486.80540000001</v>
      </c>
      <c r="J1016" s="32" t="s">
        <v>55</v>
      </c>
      <c r="K1016" s="32" t="s">
        <v>55</v>
      </c>
      <c r="L1016" s="32">
        <v>7.6</v>
      </c>
      <c r="M1016" s="32" t="s">
        <v>56</v>
      </c>
      <c r="N1016" s="32">
        <v>2</v>
      </c>
      <c r="O1016" s="32">
        <v>15.6</v>
      </c>
      <c r="P1016" s="32">
        <v>4</v>
      </c>
      <c r="Q1016" s="32">
        <v>1550</v>
      </c>
      <c r="R1016" s="32">
        <v>0.90132461399999997</v>
      </c>
      <c r="S1016" s="32" t="s">
        <v>57</v>
      </c>
      <c r="T1016" s="32" t="b">
        <v>1</v>
      </c>
      <c r="U1016" s="32" t="s">
        <v>59</v>
      </c>
    </row>
    <row r="1017" spans="1:21">
      <c r="A1017" s="32" t="s">
        <v>1105</v>
      </c>
      <c r="B1017" s="33">
        <v>45199</v>
      </c>
      <c r="C1017" s="32" t="s">
        <v>69</v>
      </c>
      <c r="D1017" s="32" t="s">
        <v>94</v>
      </c>
      <c r="E1017" s="32">
        <v>56</v>
      </c>
      <c r="F1017" s="32">
        <v>503</v>
      </c>
      <c r="G1017" s="32" t="s">
        <v>76</v>
      </c>
      <c r="H1017" s="34">
        <v>34401.937250000003</v>
      </c>
      <c r="I1017" s="34">
        <v>34401.937250000003</v>
      </c>
      <c r="J1017" s="32" t="s">
        <v>55</v>
      </c>
      <c r="K1017" s="32" t="s">
        <v>55</v>
      </c>
      <c r="L1017" s="32">
        <v>0.4</v>
      </c>
      <c r="M1017" s="32" t="s">
        <v>56</v>
      </c>
      <c r="N1017" s="32">
        <v>2</v>
      </c>
      <c r="O1017" s="32">
        <v>1.2</v>
      </c>
      <c r="P1017" s="32">
        <v>3</v>
      </c>
      <c r="Q1017" s="32">
        <v>1100</v>
      </c>
      <c r="R1017" s="32">
        <v>0.82080448500000003</v>
      </c>
      <c r="S1017" s="32" t="s">
        <v>57</v>
      </c>
      <c r="T1017" s="32" t="b">
        <v>0</v>
      </c>
      <c r="U1017" s="32" t="s">
        <v>926</v>
      </c>
    </row>
    <row r="1018" spans="1:21">
      <c r="A1018" s="32" t="s">
        <v>1106</v>
      </c>
      <c r="B1018" s="33">
        <v>45200</v>
      </c>
      <c r="C1018" s="32" t="s">
        <v>66</v>
      </c>
      <c r="D1018" s="32" t="s">
        <v>67</v>
      </c>
      <c r="E1018" s="32">
        <v>29</v>
      </c>
      <c r="F1018" s="32">
        <v>697</v>
      </c>
      <c r="G1018" s="32" t="s">
        <v>76</v>
      </c>
      <c r="H1018" s="34">
        <v>56146.53501</v>
      </c>
      <c r="I1018" s="34">
        <v>56146.53501</v>
      </c>
      <c r="J1018" s="32" t="s">
        <v>63</v>
      </c>
      <c r="K1018" s="32" t="s">
        <v>63</v>
      </c>
      <c r="L1018" s="32">
        <v>21</v>
      </c>
      <c r="M1018" s="32" t="s">
        <v>56</v>
      </c>
      <c r="N1018" s="32">
        <v>1</v>
      </c>
      <c r="O1018" s="32">
        <v>1.6</v>
      </c>
      <c r="P1018" s="32">
        <v>3</v>
      </c>
      <c r="Q1018" s="32">
        <v>900</v>
      </c>
      <c r="R1018" s="32">
        <v>0.71931655000000005</v>
      </c>
      <c r="S1018" s="32" t="s">
        <v>57</v>
      </c>
      <c r="T1018" s="32" t="b">
        <v>0</v>
      </c>
      <c r="U1018" s="32" t="s">
        <v>926</v>
      </c>
    </row>
    <row r="1019" spans="1:21">
      <c r="A1019" s="32" t="s">
        <v>1107</v>
      </c>
      <c r="B1019" s="33">
        <v>45200</v>
      </c>
      <c r="C1019" s="32" t="s">
        <v>69</v>
      </c>
      <c r="D1019" s="32" t="s">
        <v>100</v>
      </c>
      <c r="E1019" s="32">
        <v>54</v>
      </c>
      <c r="F1019" s="32">
        <v>656</v>
      </c>
      <c r="G1019" s="32" t="s">
        <v>54</v>
      </c>
      <c r="H1019" s="34">
        <v>23721.817449999999</v>
      </c>
      <c r="I1019" s="34">
        <v>23721.817449999999</v>
      </c>
      <c r="J1019" s="32" t="s">
        <v>90</v>
      </c>
      <c r="K1019" s="32" t="s">
        <v>90</v>
      </c>
      <c r="L1019" s="32">
        <v>1.6</v>
      </c>
      <c r="M1019" s="32" t="s">
        <v>56</v>
      </c>
      <c r="N1019" s="32">
        <v>2</v>
      </c>
      <c r="O1019" s="32">
        <v>9.5</v>
      </c>
      <c r="P1019" s="32">
        <v>2</v>
      </c>
      <c r="Q1019" s="32">
        <v>1250</v>
      </c>
      <c r="R1019" s="32">
        <v>0.59945336199999999</v>
      </c>
      <c r="S1019" s="32" t="s">
        <v>57</v>
      </c>
      <c r="T1019" s="32" t="b">
        <v>0</v>
      </c>
      <c r="U1019" s="32" t="s">
        <v>926</v>
      </c>
    </row>
    <row r="1020" spans="1:21">
      <c r="A1020" s="32" t="s">
        <v>1108</v>
      </c>
      <c r="B1020" s="33">
        <v>45202</v>
      </c>
      <c r="C1020" s="32" t="s">
        <v>52</v>
      </c>
      <c r="D1020" s="32" t="s">
        <v>53</v>
      </c>
      <c r="E1020" s="32">
        <v>39</v>
      </c>
      <c r="F1020" s="32">
        <v>761</v>
      </c>
      <c r="G1020" s="32" t="s">
        <v>54</v>
      </c>
      <c r="H1020" s="34">
        <v>5280975</v>
      </c>
      <c r="I1020" s="34">
        <v>5280975</v>
      </c>
      <c r="J1020" s="32" t="s">
        <v>156</v>
      </c>
      <c r="K1020" s="32" t="s">
        <v>156</v>
      </c>
      <c r="L1020" s="32">
        <v>0.4</v>
      </c>
      <c r="M1020" s="32" t="s">
        <v>56</v>
      </c>
      <c r="N1020" s="32">
        <v>2</v>
      </c>
      <c r="O1020" s="32">
        <v>8.3000000000000007</v>
      </c>
      <c r="P1020" s="32">
        <v>3</v>
      </c>
      <c r="Q1020" s="32">
        <v>0</v>
      </c>
      <c r="R1020" s="32">
        <v>0.46427687899999998</v>
      </c>
      <c r="S1020" s="32" t="s">
        <v>105</v>
      </c>
      <c r="T1020" s="32" t="b">
        <v>0</v>
      </c>
      <c r="U1020" s="32" t="s">
        <v>106</v>
      </c>
    </row>
    <row r="1021" spans="1:21">
      <c r="A1021" s="32" t="s">
        <v>1109</v>
      </c>
      <c r="B1021" s="33">
        <v>45203</v>
      </c>
      <c r="C1021" s="32" t="s">
        <v>69</v>
      </c>
      <c r="D1021" s="32" t="s">
        <v>100</v>
      </c>
      <c r="E1021" s="32">
        <v>51</v>
      </c>
      <c r="F1021" s="32">
        <v>681</v>
      </c>
      <c r="G1021" s="32" t="s">
        <v>76</v>
      </c>
      <c r="H1021" s="34">
        <v>15796.45097</v>
      </c>
      <c r="I1021" s="34">
        <v>15796.45097</v>
      </c>
      <c r="J1021" s="32" t="s">
        <v>55</v>
      </c>
      <c r="K1021" s="32" t="s">
        <v>55</v>
      </c>
      <c r="L1021" s="32">
        <v>1.1000000000000001</v>
      </c>
      <c r="M1021" s="32" t="s">
        <v>56</v>
      </c>
      <c r="N1021" s="32">
        <v>1</v>
      </c>
      <c r="O1021" s="32">
        <v>10.3</v>
      </c>
      <c r="P1021" s="32">
        <v>3</v>
      </c>
      <c r="Q1021" s="32">
        <v>1250</v>
      </c>
      <c r="R1021" s="32">
        <v>0.31724024099999998</v>
      </c>
      <c r="S1021" s="32" t="s">
        <v>105</v>
      </c>
      <c r="U1021" s="32" t="s">
        <v>106</v>
      </c>
    </row>
    <row r="1022" spans="1:21">
      <c r="A1022" s="32" t="s">
        <v>1110</v>
      </c>
      <c r="B1022" s="33">
        <v>45207</v>
      </c>
      <c r="C1022" s="32" t="s">
        <v>52</v>
      </c>
      <c r="D1022" s="32" t="s">
        <v>187</v>
      </c>
      <c r="E1022" s="32">
        <v>63</v>
      </c>
      <c r="F1022" s="32">
        <v>642</v>
      </c>
      <c r="G1022" s="32" t="s">
        <v>76</v>
      </c>
      <c r="H1022" s="34">
        <v>96500.13132</v>
      </c>
      <c r="I1022" s="34">
        <v>96500.13132</v>
      </c>
      <c r="J1022" s="32" t="s">
        <v>55</v>
      </c>
      <c r="K1022" s="32" t="s">
        <v>55</v>
      </c>
      <c r="L1022" s="32">
        <v>1.9</v>
      </c>
      <c r="M1022" s="32" t="s">
        <v>56</v>
      </c>
      <c r="N1022" s="32">
        <v>1</v>
      </c>
      <c r="O1022" s="32">
        <v>0.6</v>
      </c>
      <c r="P1022" s="32">
        <v>4</v>
      </c>
      <c r="Q1022" s="32">
        <v>900</v>
      </c>
      <c r="R1022" s="32">
        <v>0.162099564</v>
      </c>
      <c r="S1022" s="32" t="s">
        <v>57</v>
      </c>
      <c r="T1022" s="32" t="b">
        <v>1</v>
      </c>
      <c r="U1022" s="32" t="s">
        <v>59</v>
      </c>
    </row>
    <row r="1023" spans="1:21">
      <c r="A1023" s="32" t="s">
        <v>1111</v>
      </c>
      <c r="B1023" s="33">
        <v>45207</v>
      </c>
      <c r="C1023" s="32" t="s">
        <v>66</v>
      </c>
      <c r="D1023" s="32" t="s">
        <v>72</v>
      </c>
      <c r="E1023" s="32">
        <v>63</v>
      </c>
      <c r="F1023" s="32">
        <v>797</v>
      </c>
      <c r="G1023" s="32" t="s">
        <v>76</v>
      </c>
      <c r="H1023" s="34">
        <v>61715.731090000001</v>
      </c>
      <c r="J1023" s="32" t="s">
        <v>156</v>
      </c>
      <c r="K1023" s="32" t="s">
        <v>156</v>
      </c>
      <c r="L1023" s="32">
        <v>2</v>
      </c>
      <c r="M1023" s="32" t="s">
        <v>56</v>
      </c>
      <c r="N1023" s="32">
        <v>1</v>
      </c>
      <c r="O1023" s="32">
        <v>2.5</v>
      </c>
      <c r="P1023" s="32">
        <v>3</v>
      </c>
      <c r="Q1023" s="32">
        <v>1550</v>
      </c>
      <c r="R1023" s="32">
        <v>2.817983E-3</v>
      </c>
      <c r="S1023" s="32" t="s">
        <v>57</v>
      </c>
      <c r="T1023" s="32" t="b">
        <v>0</v>
      </c>
      <c r="U1023" s="32" t="s">
        <v>926</v>
      </c>
    </row>
    <row r="1024" spans="1:21">
      <c r="A1024" s="32" t="s">
        <v>1112</v>
      </c>
      <c r="B1024" s="33">
        <v>45208</v>
      </c>
      <c r="C1024" s="32" t="s">
        <v>66</v>
      </c>
      <c r="D1024" s="32" t="s">
        <v>72</v>
      </c>
      <c r="E1024" s="32">
        <v>42</v>
      </c>
      <c r="F1024" s="32">
        <v>488</v>
      </c>
      <c r="G1024" s="32" t="s">
        <v>76</v>
      </c>
      <c r="H1024" s="34">
        <v>48507.730439999999</v>
      </c>
      <c r="I1024" s="34">
        <v>48507.730439999999</v>
      </c>
      <c r="J1024" s="32" t="s">
        <v>63</v>
      </c>
      <c r="K1024" s="32" t="s">
        <v>63</v>
      </c>
      <c r="L1024" s="32">
        <v>1.7</v>
      </c>
      <c r="M1024" s="32" t="s">
        <v>56</v>
      </c>
      <c r="N1024" s="32">
        <v>4</v>
      </c>
      <c r="O1024" s="32">
        <v>3.2</v>
      </c>
      <c r="P1024" s="32">
        <v>4</v>
      </c>
      <c r="Q1024" s="32">
        <v>1900</v>
      </c>
      <c r="R1024" s="32">
        <v>0.15653558400000001</v>
      </c>
      <c r="S1024" s="32" t="s">
        <v>57</v>
      </c>
      <c r="T1024" s="32" t="b">
        <v>1</v>
      </c>
      <c r="U1024" s="32" t="s">
        <v>59</v>
      </c>
    </row>
    <row r="1025" spans="1:25">
      <c r="A1025" s="32" t="s">
        <v>1113</v>
      </c>
      <c r="B1025" s="33">
        <v>45212</v>
      </c>
      <c r="C1025" s="32" t="s">
        <v>66</v>
      </c>
      <c r="D1025" s="32" t="s">
        <v>104</v>
      </c>
      <c r="E1025" s="32">
        <v>40</v>
      </c>
      <c r="F1025" s="32">
        <v>740</v>
      </c>
      <c r="G1025" s="32" t="s">
        <v>54</v>
      </c>
      <c r="H1025" s="34">
        <v>46681.521509999999</v>
      </c>
      <c r="I1025" s="34">
        <v>46681.521509999999</v>
      </c>
      <c r="J1025" s="32" t="s">
        <v>55</v>
      </c>
      <c r="K1025" s="32" t="s">
        <v>55</v>
      </c>
      <c r="L1025" s="32">
        <v>3.1</v>
      </c>
      <c r="M1025" s="32" t="s">
        <v>56</v>
      </c>
      <c r="N1025" s="32">
        <v>2</v>
      </c>
      <c r="O1025" s="32">
        <v>8.3000000000000007</v>
      </c>
      <c r="P1025" s="32">
        <v>3</v>
      </c>
      <c r="Q1025" s="32">
        <v>900</v>
      </c>
      <c r="R1025" s="32">
        <v>0.31189038200000002</v>
      </c>
      <c r="S1025" s="32" t="s">
        <v>57</v>
      </c>
      <c r="T1025" s="32" t="b">
        <v>1</v>
      </c>
      <c r="U1025" s="32" t="s">
        <v>59</v>
      </c>
    </row>
    <row r="1026" spans="1:25">
      <c r="A1026" s="32" t="s">
        <v>1114</v>
      </c>
      <c r="B1026" s="33">
        <v>45213</v>
      </c>
      <c r="C1026" s="32" t="s">
        <v>66</v>
      </c>
      <c r="D1026" s="32" t="s">
        <v>75</v>
      </c>
      <c r="E1026" s="32">
        <v>44</v>
      </c>
      <c r="F1026" s="32">
        <v>753</v>
      </c>
      <c r="G1026" s="32" t="s">
        <v>76</v>
      </c>
      <c r="H1026" s="34">
        <v>56119.918700000002</v>
      </c>
      <c r="I1026" s="34">
        <v>56119.918700000002</v>
      </c>
      <c r="J1026" s="32" t="s">
        <v>63</v>
      </c>
      <c r="K1026" s="32" t="s">
        <v>63</v>
      </c>
      <c r="L1026" s="32">
        <v>4.5</v>
      </c>
      <c r="M1026" s="32" t="s">
        <v>56</v>
      </c>
      <c r="N1026" s="32">
        <v>4</v>
      </c>
      <c r="O1026" s="32">
        <v>1.3</v>
      </c>
      <c r="P1026" s="32">
        <v>2</v>
      </c>
      <c r="Q1026" s="32">
        <v>1400</v>
      </c>
      <c r="R1026" s="32">
        <v>0.45927780499999998</v>
      </c>
      <c r="S1026" s="32" t="s">
        <v>57</v>
      </c>
      <c r="T1026" s="32" t="b">
        <v>1</v>
      </c>
      <c r="U1026" s="32" t="s">
        <v>59</v>
      </c>
    </row>
    <row r="1027" spans="1:25">
      <c r="A1027" s="32" t="s">
        <v>1115</v>
      </c>
      <c r="B1027" s="33">
        <v>45214</v>
      </c>
      <c r="C1027" s="32" t="s">
        <v>52</v>
      </c>
      <c r="D1027" s="32" t="s">
        <v>187</v>
      </c>
      <c r="E1027" s="32">
        <v>55</v>
      </c>
      <c r="F1027" s="32">
        <v>765</v>
      </c>
      <c r="G1027" s="32" t="s">
        <v>54</v>
      </c>
      <c r="H1027" s="34">
        <v>111899.27959999999</v>
      </c>
      <c r="J1027" s="32" t="s">
        <v>90</v>
      </c>
      <c r="K1027" s="32" t="s">
        <v>73</v>
      </c>
      <c r="L1027" s="32">
        <v>4.8</v>
      </c>
      <c r="M1027" s="32" t="s">
        <v>56</v>
      </c>
      <c r="N1027" s="32">
        <v>2</v>
      </c>
      <c r="O1027" s="32">
        <v>5.6</v>
      </c>
      <c r="P1027" s="32">
        <v>2</v>
      </c>
      <c r="Q1027" s="32">
        <v>1300</v>
      </c>
      <c r="R1027" s="32">
        <v>0.594932778</v>
      </c>
      <c r="S1027" s="32" t="s">
        <v>57</v>
      </c>
      <c r="T1027" s="32" t="b">
        <v>0</v>
      </c>
      <c r="U1027" s="32" t="s">
        <v>926</v>
      </c>
    </row>
    <row r="1028" spans="1:25">
      <c r="A1028" s="32" t="s">
        <v>1116</v>
      </c>
      <c r="B1028" s="33">
        <v>45217</v>
      </c>
      <c r="C1028" s="32" t="s">
        <v>66</v>
      </c>
      <c r="D1028" s="32" t="s">
        <v>67</v>
      </c>
      <c r="E1028" s="32">
        <v>38</v>
      </c>
      <c r="F1028" s="32">
        <v>547</v>
      </c>
      <c r="G1028" s="32" t="s">
        <v>76</v>
      </c>
      <c r="H1028" s="34">
        <v>37371.004999999997</v>
      </c>
      <c r="I1028" s="34">
        <v>37371.004999999997</v>
      </c>
      <c r="J1028" s="32" t="s">
        <v>55</v>
      </c>
      <c r="K1028" s="32" t="s">
        <v>73</v>
      </c>
      <c r="L1028" s="32">
        <v>0.8</v>
      </c>
      <c r="M1028" s="32" t="s">
        <v>56</v>
      </c>
      <c r="N1028" s="32">
        <v>3</v>
      </c>
      <c r="O1028" s="32">
        <v>1</v>
      </c>
      <c r="P1028" s="32">
        <v>3</v>
      </c>
      <c r="Q1028" s="32">
        <v>900</v>
      </c>
      <c r="R1028" s="32">
        <v>0.71538993500000003</v>
      </c>
      <c r="S1028" s="32" t="s">
        <v>57</v>
      </c>
      <c r="T1028" s="32" t="b">
        <v>0</v>
      </c>
      <c r="U1028" s="32" t="s">
        <v>926</v>
      </c>
    </row>
    <row r="1029" spans="1:25">
      <c r="A1029" s="32" t="s">
        <v>1117</v>
      </c>
      <c r="B1029" s="33">
        <v>45220</v>
      </c>
      <c r="C1029" s="32" t="s">
        <v>69</v>
      </c>
      <c r="D1029" s="32" t="s">
        <v>97</v>
      </c>
      <c r="E1029" s="32">
        <v>33</v>
      </c>
      <c r="F1029" s="32">
        <v>824</v>
      </c>
      <c r="G1029" s="32" t="s">
        <v>83</v>
      </c>
      <c r="H1029" s="34">
        <v>16392.058420000001</v>
      </c>
      <c r="I1029" s="34">
        <v>16392.058420000001</v>
      </c>
      <c r="J1029" s="32" t="s">
        <v>55</v>
      </c>
      <c r="K1029" s="32" t="s">
        <v>55</v>
      </c>
      <c r="L1029" s="32">
        <v>1.2</v>
      </c>
      <c r="M1029" s="32" t="s">
        <v>56</v>
      </c>
      <c r="N1029" s="32">
        <v>0</v>
      </c>
      <c r="O1029" s="32">
        <v>0.1</v>
      </c>
      <c r="P1029" s="32">
        <v>2</v>
      </c>
      <c r="Q1029" s="32">
        <v>1550</v>
      </c>
      <c r="R1029" s="32">
        <v>0.81757214600000006</v>
      </c>
      <c r="S1029" s="32" t="s">
        <v>105</v>
      </c>
      <c r="U1029" s="32" t="s">
        <v>106</v>
      </c>
    </row>
    <row r="1030" spans="1:25">
      <c r="A1030" s="32" t="s">
        <v>1118</v>
      </c>
      <c r="B1030" s="33">
        <v>45220</v>
      </c>
      <c r="C1030" s="32" t="s">
        <v>66</v>
      </c>
      <c r="D1030" s="32" t="s">
        <v>67</v>
      </c>
      <c r="E1030" s="32">
        <v>37</v>
      </c>
      <c r="F1030" s="32">
        <v>658</v>
      </c>
      <c r="G1030" s="32" t="s">
        <v>76</v>
      </c>
      <c r="H1030" s="34">
        <v>65317.911740000003</v>
      </c>
      <c r="I1030" s="34">
        <v>65317.911740000003</v>
      </c>
      <c r="J1030" s="32" t="s">
        <v>55</v>
      </c>
      <c r="K1030" s="32" t="s">
        <v>55</v>
      </c>
      <c r="L1030" s="32">
        <v>1.3</v>
      </c>
      <c r="M1030" s="32" t="s">
        <v>56</v>
      </c>
      <c r="N1030" s="32">
        <v>2</v>
      </c>
      <c r="O1030" s="32">
        <v>5</v>
      </c>
      <c r="P1030" s="32">
        <v>2</v>
      </c>
      <c r="Q1030" s="32">
        <v>900</v>
      </c>
      <c r="R1030" s="32">
        <v>0.89886912299999999</v>
      </c>
      <c r="S1030" s="32" t="s">
        <v>57</v>
      </c>
      <c r="T1030" s="32" t="b">
        <v>0</v>
      </c>
      <c r="U1030" s="32" t="s">
        <v>926</v>
      </c>
    </row>
    <row r="1031" spans="1:25">
      <c r="A1031" s="32" t="s">
        <v>1119</v>
      </c>
      <c r="B1031" s="33">
        <v>45221</v>
      </c>
      <c r="C1031" s="32" t="s">
        <v>69</v>
      </c>
      <c r="D1031" s="32" t="s">
        <v>100</v>
      </c>
      <c r="E1031" s="32">
        <v>30</v>
      </c>
      <c r="F1031" s="32">
        <v>598</v>
      </c>
      <c r="G1031" s="32" t="s">
        <v>83</v>
      </c>
      <c r="H1031" s="34">
        <v>8753.1326439999993</v>
      </c>
      <c r="I1031" s="34">
        <v>8753.1326439999993</v>
      </c>
      <c r="J1031" s="32" t="s">
        <v>55</v>
      </c>
      <c r="K1031" s="32" t="s">
        <v>55</v>
      </c>
      <c r="L1031" s="32">
        <v>3.8</v>
      </c>
      <c r="M1031" s="32" t="s">
        <v>56</v>
      </c>
      <c r="N1031" s="32">
        <v>6</v>
      </c>
      <c r="O1031" s="32">
        <v>3.7</v>
      </c>
      <c r="P1031" s="32">
        <v>3</v>
      </c>
      <c r="Q1031" s="32">
        <v>1450</v>
      </c>
      <c r="R1031" s="32">
        <v>0.95720409799999995</v>
      </c>
      <c r="S1031" s="32" t="s">
        <v>105</v>
      </c>
      <c r="U1031" s="32" t="s">
        <v>106</v>
      </c>
    </row>
    <row r="1032" spans="1:25">
      <c r="A1032" s="32" t="s">
        <v>1119</v>
      </c>
      <c r="B1032" s="33">
        <v>45221</v>
      </c>
      <c r="C1032" s="32" t="s">
        <v>69</v>
      </c>
      <c r="D1032" s="32" t="s">
        <v>100</v>
      </c>
      <c r="E1032" s="32">
        <v>30</v>
      </c>
      <c r="F1032" s="32">
        <v>598</v>
      </c>
      <c r="G1032" s="32" t="s">
        <v>83</v>
      </c>
      <c r="H1032" s="34">
        <v>8753.1326439999993</v>
      </c>
      <c r="I1032" s="34">
        <v>8753.1326439999993</v>
      </c>
      <c r="J1032" s="32" t="s">
        <v>55</v>
      </c>
      <c r="K1032" s="32" t="s">
        <v>55</v>
      </c>
      <c r="L1032" s="32">
        <v>3.8</v>
      </c>
      <c r="M1032" s="32" t="s">
        <v>56</v>
      </c>
      <c r="N1032" s="32">
        <v>6</v>
      </c>
      <c r="O1032" s="32">
        <v>3.7</v>
      </c>
      <c r="P1032" s="32">
        <v>3</v>
      </c>
      <c r="Q1032" s="32">
        <v>1450</v>
      </c>
      <c r="R1032" s="32">
        <v>0.99108688</v>
      </c>
      <c r="S1032" s="32" t="s">
        <v>105</v>
      </c>
      <c r="U1032" s="32" t="s">
        <v>106</v>
      </c>
    </row>
    <row r="1033" spans="1:25">
      <c r="A1033" s="32" t="s">
        <v>1120</v>
      </c>
      <c r="B1033" s="33">
        <v>45222</v>
      </c>
      <c r="C1033" s="32" t="s">
        <v>66</v>
      </c>
      <c r="D1033" s="32" t="s">
        <v>75</v>
      </c>
      <c r="E1033" s="32">
        <v>40</v>
      </c>
      <c r="F1033" s="32">
        <v>758</v>
      </c>
      <c r="G1033" s="32" t="s">
        <v>54</v>
      </c>
      <c r="H1033" s="34">
        <v>37320.070939999998</v>
      </c>
      <c r="I1033" s="34">
        <v>37320.070939999998</v>
      </c>
      <c r="J1033" s="32" t="s">
        <v>55</v>
      </c>
      <c r="K1033" s="32" t="s">
        <v>55</v>
      </c>
      <c r="L1033" s="32">
        <v>0</v>
      </c>
      <c r="M1033" s="32" t="s">
        <v>56</v>
      </c>
      <c r="N1033" s="32">
        <v>1</v>
      </c>
      <c r="O1033" s="32">
        <v>9.5</v>
      </c>
      <c r="P1033" s="32">
        <v>4</v>
      </c>
      <c r="Q1033" s="32">
        <v>1250</v>
      </c>
      <c r="R1033" s="32">
        <v>0.99965191799999997</v>
      </c>
      <c r="S1033" s="32" t="s">
        <v>57</v>
      </c>
      <c r="T1033" s="32" t="b">
        <v>0</v>
      </c>
      <c r="U1033" s="32" t="s">
        <v>926</v>
      </c>
    </row>
    <row r="1034" spans="1:25">
      <c r="A1034" s="32" t="s">
        <v>1121</v>
      </c>
      <c r="B1034" s="33">
        <v>45223</v>
      </c>
      <c r="C1034" s="32" t="s">
        <v>66</v>
      </c>
      <c r="D1034" s="32" t="s">
        <v>75</v>
      </c>
      <c r="E1034" s="32">
        <v>38</v>
      </c>
      <c r="F1034" s="32">
        <v>701</v>
      </c>
      <c r="G1034" s="32" t="s">
        <v>54</v>
      </c>
      <c r="H1034" s="34">
        <v>26986.753280000001</v>
      </c>
      <c r="J1034" s="32" t="s">
        <v>55</v>
      </c>
      <c r="K1034" s="32" t="s">
        <v>55</v>
      </c>
      <c r="L1034" s="32">
        <v>11.7</v>
      </c>
      <c r="M1034" s="32" t="s">
        <v>56</v>
      </c>
      <c r="N1034" s="32">
        <v>3</v>
      </c>
      <c r="O1034" s="32">
        <v>6.1</v>
      </c>
      <c r="P1034" s="32">
        <v>3</v>
      </c>
      <c r="Q1034" s="32">
        <v>1600</v>
      </c>
      <c r="R1034" s="32">
        <v>0.98268041500000003</v>
      </c>
      <c r="S1034" s="32" t="s">
        <v>57</v>
      </c>
      <c r="T1034" s="32">
        <v>11</v>
      </c>
      <c r="U1034" s="32">
        <v>1</v>
      </c>
      <c r="V1034" s="32">
        <v>11</v>
      </c>
      <c r="W1034" s="32">
        <v>0</v>
      </c>
      <c r="X1034" s="32" t="s">
        <v>58</v>
      </c>
      <c r="Y1034" s="32" t="s">
        <v>59</v>
      </c>
    </row>
    <row r="1035" spans="1:25">
      <c r="A1035" s="32" t="s">
        <v>1122</v>
      </c>
      <c r="B1035" s="33">
        <v>45224</v>
      </c>
      <c r="C1035" s="32" t="s">
        <v>69</v>
      </c>
      <c r="D1035" s="32" t="s">
        <v>70</v>
      </c>
      <c r="E1035" s="32">
        <v>30</v>
      </c>
      <c r="F1035" s="32">
        <v>665</v>
      </c>
      <c r="G1035" s="32" t="s">
        <v>76</v>
      </c>
      <c r="H1035" s="34">
        <v>64181.151380000003</v>
      </c>
      <c r="I1035" s="34">
        <v>64181.151380000003</v>
      </c>
      <c r="J1035" s="32" t="s">
        <v>55</v>
      </c>
      <c r="K1035" s="32" t="s">
        <v>55</v>
      </c>
      <c r="L1035" s="32">
        <v>2.1</v>
      </c>
      <c r="M1035" s="32" t="s">
        <v>56</v>
      </c>
      <c r="N1035" s="32">
        <v>1</v>
      </c>
      <c r="O1035" s="32">
        <v>4.4000000000000004</v>
      </c>
      <c r="P1035" s="32">
        <v>2</v>
      </c>
      <c r="Q1035" s="32">
        <v>1000</v>
      </c>
      <c r="R1035" s="32">
        <v>0.94060591500000001</v>
      </c>
      <c r="S1035" s="32" t="s">
        <v>57</v>
      </c>
      <c r="T1035" s="32">
        <v>12</v>
      </c>
      <c r="U1035" s="32">
        <v>2</v>
      </c>
      <c r="V1035" s="32">
        <v>12</v>
      </c>
      <c r="W1035" s="32">
        <v>0</v>
      </c>
      <c r="X1035" s="32" t="s">
        <v>56</v>
      </c>
      <c r="Y1035" s="32" t="s">
        <v>926</v>
      </c>
    </row>
    <row r="1036" spans="1:25">
      <c r="A1036" s="32" t="s">
        <v>1123</v>
      </c>
      <c r="B1036" s="33">
        <v>45226</v>
      </c>
      <c r="C1036" s="32" t="s">
        <v>69</v>
      </c>
      <c r="D1036" s="32" t="s">
        <v>97</v>
      </c>
      <c r="E1036" s="32">
        <v>56</v>
      </c>
      <c r="F1036" s="32">
        <v>780</v>
      </c>
      <c r="G1036" s="32" t="s">
        <v>54</v>
      </c>
      <c r="H1036" s="34">
        <v>51672.022790000003</v>
      </c>
      <c r="J1036" s="32" t="s">
        <v>55</v>
      </c>
      <c r="K1036" s="32" t="s">
        <v>55</v>
      </c>
      <c r="L1036" s="32">
        <v>0.6</v>
      </c>
      <c r="M1036" s="32" t="s">
        <v>56</v>
      </c>
      <c r="N1036" s="32">
        <v>3</v>
      </c>
      <c r="O1036" s="32">
        <v>9</v>
      </c>
      <c r="P1036" s="32">
        <v>2</v>
      </c>
      <c r="Q1036" s="32">
        <v>1450</v>
      </c>
      <c r="R1036" s="32">
        <v>0.87450322899999999</v>
      </c>
      <c r="S1036" s="32" t="s">
        <v>57</v>
      </c>
      <c r="T1036" s="32">
        <v>7</v>
      </c>
      <c r="U1036" s="32">
        <v>0</v>
      </c>
      <c r="V1036" s="32">
        <v>7</v>
      </c>
      <c r="W1036" s="32">
        <v>0</v>
      </c>
      <c r="X1036" s="32" t="s">
        <v>58</v>
      </c>
      <c r="Y1036" s="32" t="s">
        <v>59</v>
      </c>
    </row>
    <row r="1037" spans="1:25">
      <c r="A1037" s="32" t="s">
        <v>1124</v>
      </c>
      <c r="B1037" s="33">
        <v>45226</v>
      </c>
      <c r="C1037" s="32" t="s">
        <v>69</v>
      </c>
      <c r="D1037" s="32" t="s">
        <v>94</v>
      </c>
      <c r="E1037" s="32">
        <v>58</v>
      </c>
      <c r="F1037" s="32">
        <v>708</v>
      </c>
      <c r="G1037" s="32" t="s">
        <v>62</v>
      </c>
      <c r="H1037" s="34">
        <v>37540.863799999999</v>
      </c>
      <c r="I1037" s="34">
        <v>37540.863799999999</v>
      </c>
      <c r="J1037" s="32" t="s">
        <v>55</v>
      </c>
      <c r="K1037" s="32" t="s">
        <v>55</v>
      </c>
      <c r="L1037" s="32">
        <v>5</v>
      </c>
      <c r="M1037" s="32" t="s">
        <v>56</v>
      </c>
      <c r="N1037" s="32">
        <v>3</v>
      </c>
      <c r="O1037" s="32">
        <v>2.8</v>
      </c>
      <c r="P1037" s="32">
        <v>4</v>
      </c>
      <c r="Q1037" s="32">
        <v>1100</v>
      </c>
      <c r="R1037" s="32">
        <v>0.78606097900000005</v>
      </c>
      <c r="S1037" s="32" t="s">
        <v>57</v>
      </c>
      <c r="T1037" s="32">
        <v>12</v>
      </c>
      <c r="U1037" s="32">
        <v>0</v>
      </c>
      <c r="V1037" s="32">
        <v>12</v>
      </c>
      <c r="W1037" s="32">
        <v>1</v>
      </c>
      <c r="X1037" s="32" t="s">
        <v>56</v>
      </c>
      <c r="Y1037" s="32" t="s">
        <v>926</v>
      </c>
    </row>
    <row r="1038" spans="1:25">
      <c r="A1038" s="32" t="s">
        <v>1125</v>
      </c>
      <c r="B1038" s="33">
        <v>45226</v>
      </c>
      <c r="C1038" s="32" t="s">
        <v>66</v>
      </c>
      <c r="D1038" s="32" t="s">
        <v>67</v>
      </c>
      <c r="E1038" s="32">
        <v>60</v>
      </c>
      <c r="F1038" s="32">
        <v>688</v>
      </c>
      <c r="G1038" s="32" t="s">
        <v>54</v>
      </c>
      <c r="H1038" s="34">
        <v>59619.830719999998</v>
      </c>
      <c r="I1038" s="34">
        <v>59619.830719999998</v>
      </c>
      <c r="J1038" s="32" t="s">
        <v>55</v>
      </c>
      <c r="K1038" s="32" t="s">
        <v>55</v>
      </c>
      <c r="L1038" s="32">
        <v>5.3</v>
      </c>
      <c r="M1038" s="32" t="s">
        <v>56</v>
      </c>
      <c r="N1038" s="32">
        <v>0</v>
      </c>
      <c r="O1038" s="32">
        <v>5</v>
      </c>
      <c r="P1038" s="32">
        <v>2</v>
      </c>
      <c r="Q1038" s="32">
        <v>1300</v>
      </c>
      <c r="R1038" s="32">
        <v>0.67753846200000001</v>
      </c>
      <c r="S1038" s="32" t="s">
        <v>57</v>
      </c>
      <c r="T1038" s="32">
        <v>12</v>
      </c>
      <c r="U1038" s="32">
        <v>1</v>
      </c>
      <c r="V1038" s="32">
        <v>12</v>
      </c>
      <c r="W1038" s="32">
        <v>0</v>
      </c>
      <c r="X1038" s="32" t="s">
        <v>56</v>
      </c>
      <c r="Y1038" s="32" t="s">
        <v>926</v>
      </c>
    </row>
    <row r="1039" spans="1:25">
      <c r="A1039" s="32" t="s">
        <v>1126</v>
      </c>
      <c r="B1039" s="33">
        <v>45227</v>
      </c>
      <c r="C1039" s="32" t="s">
        <v>69</v>
      </c>
      <c r="D1039" s="32" t="s">
        <v>97</v>
      </c>
      <c r="E1039" s="32">
        <v>37</v>
      </c>
      <c r="F1039" s="32">
        <v>656</v>
      </c>
      <c r="G1039" s="32" t="s">
        <v>54</v>
      </c>
      <c r="H1039" s="34">
        <v>10553.418809999999</v>
      </c>
      <c r="I1039" s="34">
        <v>10553.418809999999</v>
      </c>
      <c r="J1039" s="32" t="s">
        <v>63</v>
      </c>
      <c r="K1039" s="32" t="s">
        <v>63</v>
      </c>
      <c r="L1039" s="32">
        <v>1.5</v>
      </c>
      <c r="M1039" s="32" t="s">
        <v>56</v>
      </c>
      <c r="N1039" s="32">
        <v>4</v>
      </c>
      <c r="O1039" s="32">
        <v>3.5</v>
      </c>
      <c r="P1039" s="32">
        <v>3</v>
      </c>
      <c r="Q1039" s="32">
        <v>1350</v>
      </c>
      <c r="R1039" s="32">
        <v>0.55170792999999996</v>
      </c>
      <c r="S1039" s="32" t="s">
        <v>105</v>
      </c>
      <c r="Y1039" s="32" t="s">
        <v>106</v>
      </c>
    </row>
    <row r="1040" spans="1:25">
      <c r="A1040" s="32" t="s">
        <v>1127</v>
      </c>
      <c r="B1040" s="33">
        <v>45228</v>
      </c>
      <c r="C1040" s="32" t="s">
        <v>69</v>
      </c>
      <c r="D1040" s="32" t="s">
        <v>97</v>
      </c>
      <c r="E1040" s="32">
        <v>55</v>
      </c>
      <c r="F1040" s="32">
        <v>800</v>
      </c>
      <c r="G1040" s="32" t="s">
        <v>62</v>
      </c>
      <c r="H1040" s="34">
        <v>49730.733050000003</v>
      </c>
      <c r="I1040" s="34">
        <v>49730.733050000003</v>
      </c>
      <c r="J1040" s="32" t="s">
        <v>55</v>
      </c>
      <c r="K1040" s="32" t="s">
        <v>55</v>
      </c>
      <c r="L1040" s="32">
        <v>7</v>
      </c>
      <c r="M1040" s="32" t="s">
        <v>56</v>
      </c>
      <c r="N1040" s="32">
        <v>1</v>
      </c>
      <c r="O1040" s="32">
        <v>5.4</v>
      </c>
      <c r="P1040" s="32">
        <v>3</v>
      </c>
      <c r="Q1040" s="32">
        <v>800</v>
      </c>
      <c r="R1040" s="32">
        <v>0.41178378100000002</v>
      </c>
      <c r="S1040" s="32" t="s">
        <v>57</v>
      </c>
      <c r="T1040" s="32">
        <v>12</v>
      </c>
      <c r="U1040" s="32">
        <v>0</v>
      </c>
      <c r="V1040" s="32">
        <v>12</v>
      </c>
      <c r="W1040" s="32">
        <v>0</v>
      </c>
      <c r="X1040" s="32" t="s">
        <v>56</v>
      </c>
      <c r="Y1040" s="32" t="s">
        <v>926</v>
      </c>
    </row>
    <row r="1041" spans="1:25">
      <c r="A1041" s="32" t="s">
        <v>1128</v>
      </c>
      <c r="B1041" s="33">
        <v>45229</v>
      </c>
      <c r="C1041" s="32" t="s">
        <v>52</v>
      </c>
      <c r="D1041" s="32" t="s">
        <v>79</v>
      </c>
      <c r="E1041" s="32">
        <v>58</v>
      </c>
      <c r="F1041" s="32">
        <v>691</v>
      </c>
      <c r="G1041" s="32" t="s">
        <v>83</v>
      </c>
      <c r="H1041" s="34">
        <v>38947.538719999997</v>
      </c>
      <c r="J1041" s="32" t="s">
        <v>55</v>
      </c>
      <c r="K1041" s="32" t="s">
        <v>55</v>
      </c>
      <c r="L1041" s="32">
        <v>6.9</v>
      </c>
      <c r="M1041" s="32" t="s">
        <v>56</v>
      </c>
      <c r="N1041" s="32">
        <v>1</v>
      </c>
      <c r="O1041" s="32">
        <v>5.5</v>
      </c>
      <c r="P1041" s="32">
        <v>2</v>
      </c>
      <c r="Q1041" s="32">
        <v>950</v>
      </c>
      <c r="R1041" s="32">
        <v>0.26134043600000001</v>
      </c>
      <c r="S1041" s="32" t="s">
        <v>57</v>
      </c>
      <c r="T1041" s="32">
        <v>12</v>
      </c>
      <c r="U1041" s="32">
        <v>0</v>
      </c>
      <c r="V1041" s="32">
        <v>12</v>
      </c>
      <c r="W1041" s="32">
        <v>0</v>
      </c>
      <c r="X1041" s="32" t="s">
        <v>56</v>
      </c>
      <c r="Y1041" s="32" t="s">
        <v>926</v>
      </c>
    </row>
    <row r="1042" spans="1:25">
      <c r="A1042" s="32" t="s">
        <v>1129</v>
      </c>
      <c r="B1042" s="33">
        <v>45230</v>
      </c>
      <c r="C1042" s="32" t="s">
        <v>66</v>
      </c>
      <c r="D1042" s="32" t="s">
        <v>104</v>
      </c>
      <c r="E1042" s="32">
        <v>34</v>
      </c>
      <c r="F1042" s="32">
        <v>670</v>
      </c>
      <c r="G1042" s="32" t="s">
        <v>83</v>
      </c>
      <c r="H1042" s="34">
        <v>22304.546030000001</v>
      </c>
      <c r="I1042" s="34">
        <v>22304.546030000001</v>
      </c>
      <c r="J1042" s="32" t="s">
        <v>88</v>
      </c>
      <c r="K1042" s="32" t="s">
        <v>88</v>
      </c>
      <c r="L1042" s="32">
        <v>4.5999999999999996</v>
      </c>
      <c r="M1042" s="32" t="s">
        <v>56</v>
      </c>
      <c r="N1042" s="32">
        <v>4</v>
      </c>
      <c r="O1042" s="32">
        <v>1.3</v>
      </c>
      <c r="P1042" s="32">
        <v>3</v>
      </c>
      <c r="Q1042" s="32">
        <v>1300</v>
      </c>
      <c r="R1042" s="32">
        <v>0.104221037</v>
      </c>
      <c r="S1042" s="32" t="s">
        <v>57</v>
      </c>
      <c r="T1042" s="32">
        <v>12</v>
      </c>
      <c r="U1042" s="32">
        <v>0</v>
      </c>
      <c r="V1042" s="32">
        <v>12</v>
      </c>
      <c r="W1042" s="32">
        <v>0</v>
      </c>
      <c r="X1042" s="32" t="s">
        <v>56</v>
      </c>
      <c r="Y1042" s="32" t="s">
        <v>926</v>
      </c>
    </row>
    <row r="1043" spans="1:25">
      <c r="A1043" s="32" t="s">
        <v>1130</v>
      </c>
      <c r="B1043" s="33">
        <v>45231</v>
      </c>
      <c r="C1043" s="32" t="s">
        <v>52</v>
      </c>
      <c r="D1043" s="32" t="s">
        <v>120</v>
      </c>
      <c r="E1043" s="32">
        <v>25</v>
      </c>
      <c r="F1043" s="32">
        <v>698</v>
      </c>
      <c r="G1043" s="32" t="s">
        <v>83</v>
      </c>
      <c r="H1043" s="34">
        <v>21032.86058</v>
      </c>
      <c r="I1043" s="34">
        <v>21032.86058</v>
      </c>
      <c r="J1043" s="32" t="s">
        <v>63</v>
      </c>
      <c r="K1043" s="32" t="s">
        <v>73</v>
      </c>
      <c r="L1043" s="32">
        <v>6.7</v>
      </c>
      <c r="M1043" s="32" t="s">
        <v>56</v>
      </c>
      <c r="N1043" s="32">
        <v>3</v>
      </c>
      <c r="O1043" s="32">
        <v>7</v>
      </c>
      <c r="P1043" s="32">
        <v>2</v>
      </c>
      <c r="Q1043" s="32">
        <v>1200</v>
      </c>
      <c r="R1043" s="32">
        <v>5.5560734000000001E-2</v>
      </c>
      <c r="S1043" s="32" t="s">
        <v>57</v>
      </c>
      <c r="T1043" s="32">
        <v>12</v>
      </c>
      <c r="U1043" s="32">
        <v>0</v>
      </c>
      <c r="V1043" s="32">
        <v>12</v>
      </c>
      <c r="W1043" s="32">
        <v>0</v>
      </c>
      <c r="X1043" s="32" t="s">
        <v>56</v>
      </c>
      <c r="Y1043" s="32" t="s">
        <v>926</v>
      </c>
    </row>
    <row r="1044" spans="1:25">
      <c r="A1044" s="32" t="s">
        <v>1131</v>
      </c>
      <c r="B1044" s="33">
        <v>45232</v>
      </c>
      <c r="C1044" s="32" t="s">
        <v>66</v>
      </c>
      <c r="D1044" s="32" t="s">
        <v>67</v>
      </c>
      <c r="E1044" s="32">
        <v>61</v>
      </c>
      <c r="F1044" s="32">
        <v>776</v>
      </c>
      <c r="G1044" s="32" t="s">
        <v>62</v>
      </c>
      <c r="H1044" s="34">
        <v>30018.575779999999</v>
      </c>
      <c r="I1044" s="34">
        <v>30018.575779999999</v>
      </c>
      <c r="J1044" s="32" t="s">
        <v>55</v>
      </c>
      <c r="K1044" s="32" t="s">
        <v>55</v>
      </c>
      <c r="L1044" s="32">
        <v>3.3</v>
      </c>
      <c r="M1044" s="32" t="s">
        <v>56</v>
      </c>
      <c r="N1044" s="32">
        <v>6</v>
      </c>
      <c r="O1044" s="32">
        <v>2.2999999999999998</v>
      </c>
      <c r="P1044" s="32">
        <v>1</v>
      </c>
      <c r="Q1044" s="32">
        <v>1250</v>
      </c>
      <c r="R1044" s="32">
        <v>0.21392318199999999</v>
      </c>
      <c r="S1044" s="32" t="s">
        <v>105</v>
      </c>
      <c r="Y1044" s="32" t="s">
        <v>106</v>
      </c>
    </row>
    <row r="1045" spans="1:25">
      <c r="A1045" s="32" t="s">
        <v>1132</v>
      </c>
      <c r="B1045" s="33">
        <v>45234</v>
      </c>
      <c r="C1045" s="32" t="s">
        <v>52</v>
      </c>
      <c r="D1045" s="32" t="s">
        <v>187</v>
      </c>
      <c r="E1045" s="32">
        <v>26</v>
      </c>
      <c r="F1045" s="32">
        <v>582</v>
      </c>
      <c r="G1045" s="32" t="s">
        <v>76</v>
      </c>
      <c r="H1045" s="34">
        <v>23163.061379999999</v>
      </c>
      <c r="I1045" s="34">
        <v>23163.061379999999</v>
      </c>
      <c r="J1045" s="32" t="s">
        <v>55</v>
      </c>
      <c r="K1045" s="32" t="s">
        <v>55</v>
      </c>
      <c r="L1045" s="32">
        <v>1.3</v>
      </c>
      <c r="M1045" s="32" t="s">
        <v>56</v>
      </c>
      <c r="N1045" s="32">
        <v>1</v>
      </c>
      <c r="O1045" s="32">
        <v>2.1</v>
      </c>
      <c r="P1045" s="32">
        <v>3</v>
      </c>
      <c r="Q1045" s="32">
        <v>1400</v>
      </c>
      <c r="R1045" s="32">
        <v>0.36682086899999999</v>
      </c>
      <c r="S1045" s="32" t="s">
        <v>105</v>
      </c>
      <c r="Y1045" s="32" t="s">
        <v>106</v>
      </c>
    </row>
    <row r="1046" spans="1:25">
      <c r="A1046" s="32" t="s">
        <v>1133</v>
      </c>
      <c r="B1046" s="33">
        <v>45235</v>
      </c>
      <c r="C1046" s="32" t="s">
        <v>69</v>
      </c>
      <c r="D1046" s="32" t="s">
        <v>97</v>
      </c>
      <c r="E1046" s="32">
        <v>31</v>
      </c>
      <c r="F1046" s="32">
        <v>782</v>
      </c>
      <c r="G1046" s="32" t="s">
        <v>83</v>
      </c>
      <c r="H1046" s="34">
        <v>30205.589639999998</v>
      </c>
      <c r="I1046" s="34">
        <v>30205.589639999998</v>
      </c>
      <c r="J1046" s="32" t="s">
        <v>55</v>
      </c>
      <c r="K1046" s="32" t="s">
        <v>55</v>
      </c>
      <c r="L1046" s="32">
        <v>0.3</v>
      </c>
      <c r="M1046" s="32" t="s">
        <v>56</v>
      </c>
      <c r="N1046" s="32">
        <v>4</v>
      </c>
      <c r="O1046" s="32">
        <v>1.6</v>
      </c>
      <c r="P1046" s="32">
        <v>4</v>
      </c>
      <c r="Q1046" s="32">
        <v>1200</v>
      </c>
      <c r="R1046" s="32">
        <v>0.51034795899999996</v>
      </c>
      <c r="S1046" s="32" t="s">
        <v>57</v>
      </c>
      <c r="T1046" s="32">
        <v>12</v>
      </c>
      <c r="U1046" s="32">
        <v>0</v>
      </c>
      <c r="V1046" s="32">
        <v>12</v>
      </c>
      <c r="W1046" s="32">
        <v>0</v>
      </c>
      <c r="X1046" s="32" t="s">
        <v>56</v>
      </c>
      <c r="Y1046" s="32" t="s">
        <v>926</v>
      </c>
    </row>
    <row r="1047" spans="1:25">
      <c r="A1047" s="32" t="s">
        <v>1134</v>
      </c>
      <c r="B1047" s="33">
        <v>45241</v>
      </c>
      <c r="C1047" s="32" t="s">
        <v>66</v>
      </c>
      <c r="D1047" s="32" t="s">
        <v>67</v>
      </c>
      <c r="E1047" s="32">
        <v>31</v>
      </c>
      <c r="F1047" s="32">
        <v>691</v>
      </c>
      <c r="G1047" s="32" t="s">
        <v>83</v>
      </c>
      <c r="H1047" s="34">
        <v>68366.431379999995</v>
      </c>
      <c r="I1047" s="34">
        <v>68366.431379999995</v>
      </c>
      <c r="J1047" s="32" t="s">
        <v>55</v>
      </c>
      <c r="K1047" s="32" t="s">
        <v>55</v>
      </c>
      <c r="L1047" s="32">
        <v>1</v>
      </c>
      <c r="M1047" s="32" t="s">
        <v>56</v>
      </c>
      <c r="N1047" s="32">
        <v>1</v>
      </c>
      <c r="O1047" s="32">
        <v>5.4</v>
      </c>
      <c r="P1047" s="32">
        <v>2</v>
      </c>
      <c r="Q1047" s="32">
        <v>850</v>
      </c>
      <c r="R1047" s="32">
        <v>0.64083798800000003</v>
      </c>
      <c r="S1047" s="32" t="s">
        <v>57</v>
      </c>
      <c r="T1047" s="32">
        <v>11</v>
      </c>
      <c r="U1047" s="32">
        <v>0</v>
      </c>
      <c r="V1047" s="32">
        <v>11</v>
      </c>
      <c r="W1047" s="32">
        <v>0</v>
      </c>
      <c r="X1047" s="32" t="s">
        <v>56</v>
      </c>
      <c r="Y1047" s="32" t="s">
        <v>926</v>
      </c>
    </row>
    <row r="1048" spans="1:25">
      <c r="A1048" s="32" t="s">
        <v>1135</v>
      </c>
      <c r="B1048" s="33">
        <v>45243</v>
      </c>
      <c r="C1048" s="32" t="s">
        <v>66</v>
      </c>
      <c r="D1048" s="32" t="s">
        <v>75</v>
      </c>
      <c r="E1048" s="32">
        <v>31</v>
      </c>
      <c r="F1048" s="32">
        <v>727</v>
      </c>
      <c r="G1048" s="32" t="s">
        <v>83</v>
      </c>
      <c r="H1048" s="34">
        <v>25906.11608</v>
      </c>
      <c r="I1048" s="34">
        <v>25906.11608</v>
      </c>
      <c r="J1048" s="32" t="s">
        <v>55</v>
      </c>
      <c r="K1048" s="32" t="s">
        <v>55</v>
      </c>
      <c r="L1048" s="32">
        <v>0.8</v>
      </c>
      <c r="M1048" s="32" t="s">
        <v>56</v>
      </c>
      <c r="N1048" s="32">
        <v>0</v>
      </c>
      <c r="O1048" s="32">
        <v>4.4000000000000004</v>
      </c>
      <c r="P1048" s="32">
        <v>3</v>
      </c>
      <c r="Q1048" s="32">
        <v>1100</v>
      </c>
      <c r="R1048" s="32">
        <v>0.75495753399999999</v>
      </c>
      <c r="S1048" s="32" t="s">
        <v>105</v>
      </c>
      <c r="Y1048" s="32" t="s">
        <v>106</v>
      </c>
    </row>
    <row r="1049" spans="1:25">
      <c r="A1049" s="32" t="s">
        <v>1136</v>
      </c>
      <c r="B1049" s="33">
        <v>45245</v>
      </c>
      <c r="C1049" s="32" t="s">
        <v>69</v>
      </c>
      <c r="D1049" s="32" t="s">
        <v>100</v>
      </c>
      <c r="E1049" s="32">
        <v>44</v>
      </c>
      <c r="F1049" s="32">
        <v>779</v>
      </c>
      <c r="G1049" s="32" t="s">
        <v>62</v>
      </c>
      <c r="H1049" s="34">
        <v>41611.177960000001</v>
      </c>
      <c r="J1049" s="32" t="s">
        <v>55</v>
      </c>
      <c r="K1049" s="32" t="s">
        <v>55</v>
      </c>
      <c r="L1049" s="32">
        <v>1.7</v>
      </c>
      <c r="M1049" s="32" t="s">
        <v>56</v>
      </c>
      <c r="N1049" s="32">
        <v>3</v>
      </c>
      <c r="O1049" s="32">
        <v>4</v>
      </c>
      <c r="P1049" s="32">
        <v>3</v>
      </c>
      <c r="Q1049" s="32">
        <v>1350</v>
      </c>
      <c r="R1049" s="32">
        <v>0.84979136200000005</v>
      </c>
      <c r="S1049" s="32" t="s">
        <v>57</v>
      </c>
      <c r="T1049" s="32">
        <v>11</v>
      </c>
      <c r="U1049" s="32">
        <v>0</v>
      </c>
      <c r="V1049" s="32">
        <v>11</v>
      </c>
      <c r="W1049" s="32">
        <v>0</v>
      </c>
      <c r="X1049" s="32" t="s">
        <v>56</v>
      </c>
      <c r="Y1049" s="32" t="s">
        <v>926</v>
      </c>
    </row>
    <row r="1050" spans="1:25">
      <c r="A1050" s="32" t="s">
        <v>1137</v>
      </c>
      <c r="B1050" s="33">
        <v>45246</v>
      </c>
      <c r="C1050" s="32" t="s">
        <v>69</v>
      </c>
      <c r="D1050" s="32" t="s">
        <v>100</v>
      </c>
      <c r="E1050" s="32">
        <v>23</v>
      </c>
      <c r="F1050" s="32">
        <v>644</v>
      </c>
      <c r="G1050" s="32" t="s">
        <v>83</v>
      </c>
      <c r="H1050" s="34">
        <v>168420.1942</v>
      </c>
      <c r="I1050" s="34">
        <v>168420.1942</v>
      </c>
      <c r="J1050" s="32" t="s">
        <v>63</v>
      </c>
      <c r="K1050" s="32" t="s">
        <v>63</v>
      </c>
      <c r="L1050" s="32">
        <v>8.1</v>
      </c>
      <c r="M1050" s="32" t="s">
        <v>56</v>
      </c>
      <c r="N1050" s="32">
        <v>0</v>
      </c>
      <c r="O1050" s="32">
        <v>0.3</v>
      </c>
      <c r="P1050" s="32">
        <v>4</v>
      </c>
      <c r="Q1050" s="32">
        <v>1350</v>
      </c>
      <c r="R1050" s="32">
        <v>0.92291690199999998</v>
      </c>
      <c r="S1050" s="32" t="s">
        <v>57</v>
      </c>
      <c r="T1050" s="32">
        <v>11</v>
      </c>
      <c r="U1050" s="32">
        <v>0</v>
      </c>
      <c r="V1050" s="32">
        <v>11</v>
      </c>
      <c r="W1050" s="32">
        <v>0</v>
      </c>
      <c r="X1050" s="32" t="s">
        <v>56</v>
      </c>
      <c r="Y1050" s="32" t="s">
        <v>926</v>
      </c>
    </row>
    <row r="1051" spans="1:25">
      <c r="A1051" s="32" t="s">
        <v>1138</v>
      </c>
      <c r="B1051" s="33">
        <v>45249</v>
      </c>
      <c r="C1051" s="32" t="s">
        <v>66</v>
      </c>
      <c r="D1051" s="32" t="s">
        <v>67</v>
      </c>
      <c r="E1051" s="32">
        <v>55</v>
      </c>
      <c r="F1051" s="32">
        <v>541</v>
      </c>
      <c r="G1051" s="32" t="s">
        <v>83</v>
      </c>
      <c r="H1051" s="34">
        <v>171293.97560000001</v>
      </c>
      <c r="I1051" s="34">
        <v>171293.97560000001</v>
      </c>
      <c r="J1051" s="32" t="s">
        <v>55</v>
      </c>
      <c r="K1051" s="32" t="s">
        <v>55</v>
      </c>
      <c r="L1051" s="32">
        <v>0</v>
      </c>
      <c r="M1051" s="32" t="s">
        <v>56</v>
      </c>
      <c r="N1051" s="32">
        <v>1</v>
      </c>
      <c r="O1051" s="32">
        <v>11.3</v>
      </c>
      <c r="P1051" s="32">
        <v>3</v>
      </c>
      <c r="Q1051" s="32">
        <v>800</v>
      </c>
      <c r="R1051" s="32">
        <v>0.97246613000000004</v>
      </c>
      <c r="S1051" s="32" t="s">
        <v>57</v>
      </c>
      <c r="T1051" s="32">
        <v>11</v>
      </c>
      <c r="U1051" s="32">
        <v>0</v>
      </c>
      <c r="V1051" s="32">
        <v>11</v>
      </c>
      <c r="W1051" s="32">
        <v>0</v>
      </c>
      <c r="X1051" s="32" t="s">
        <v>56</v>
      </c>
      <c r="Y1051" s="32" t="s">
        <v>926</v>
      </c>
    </row>
    <row r="1052" spans="1:25">
      <c r="A1052" s="32" t="s">
        <v>1139</v>
      </c>
      <c r="B1052" s="33">
        <v>45250</v>
      </c>
      <c r="C1052" s="32" t="s">
        <v>69</v>
      </c>
      <c r="D1052" s="32" t="s">
        <v>100</v>
      </c>
      <c r="E1052" s="32">
        <v>46</v>
      </c>
      <c r="F1052" s="32">
        <v>575</v>
      </c>
      <c r="G1052" s="32" t="s">
        <v>76</v>
      </c>
      <c r="H1052" s="34">
        <v>66327.431979999994</v>
      </c>
      <c r="I1052" s="34">
        <v>66327.431979999994</v>
      </c>
      <c r="J1052" s="32" t="s">
        <v>55</v>
      </c>
      <c r="K1052" s="32" t="s">
        <v>73</v>
      </c>
      <c r="L1052" s="32">
        <v>8.1</v>
      </c>
      <c r="M1052" s="32" t="s">
        <v>56</v>
      </c>
      <c r="N1052" s="32">
        <v>1</v>
      </c>
      <c r="O1052" s="32">
        <v>0.1</v>
      </c>
      <c r="P1052" s="32">
        <v>2</v>
      </c>
      <c r="Q1052" s="32">
        <v>1300</v>
      </c>
      <c r="R1052" s="32">
        <v>0.99717328900000002</v>
      </c>
      <c r="S1052" s="32" t="s">
        <v>105</v>
      </c>
      <c r="Y1052" s="32" t="s">
        <v>106</v>
      </c>
    </row>
    <row r="1053" spans="1:25">
      <c r="A1053" s="32" t="s">
        <v>1140</v>
      </c>
      <c r="B1053" s="33">
        <v>45250</v>
      </c>
      <c r="C1053" s="32" t="s">
        <v>69</v>
      </c>
      <c r="D1053" s="32" t="s">
        <v>86</v>
      </c>
      <c r="E1053" s="32">
        <v>60</v>
      </c>
      <c r="F1053" s="32">
        <v>704</v>
      </c>
      <c r="G1053" s="32" t="s">
        <v>62</v>
      </c>
      <c r="H1053" s="34">
        <v>50284.542479999996</v>
      </c>
      <c r="I1053" s="34">
        <v>50284.542479999996</v>
      </c>
      <c r="J1053" s="32" t="s">
        <v>55</v>
      </c>
      <c r="K1053" s="32" t="s">
        <v>73</v>
      </c>
      <c r="L1053" s="32">
        <v>13.3</v>
      </c>
      <c r="M1053" s="32" t="s">
        <v>56</v>
      </c>
      <c r="N1053" s="32">
        <v>6</v>
      </c>
      <c r="O1053" s="32">
        <v>4.2</v>
      </c>
      <c r="P1053" s="32">
        <v>3</v>
      </c>
      <c r="Q1053" s="32">
        <v>800</v>
      </c>
      <c r="R1053" s="32">
        <v>0.99640722400000004</v>
      </c>
      <c r="S1053" s="32" t="s">
        <v>57</v>
      </c>
      <c r="T1053" s="32">
        <v>11</v>
      </c>
      <c r="U1053" s="32">
        <v>2</v>
      </c>
      <c r="V1053" s="32">
        <v>11</v>
      </c>
      <c r="W1053" s="32">
        <v>0</v>
      </c>
      <c r="X1053" s="32" t="s">
        <v>56</v>
      </c>
      <c r="Y1053" s="32" t="s">
        <v>926</v>
      </c>
    </row>
    <row r="1054" spans="1:25">
      <c r="A1054" s="32" t="s">
        <v>1141</v>
      </c>
      <c r="B1054" s="33">
        <v>45251</v>
      </c>
      <c r="C1054" s="32" t="s">
        <v>66</v>
      </c>
      <c r="D1054" s="32" t="s">
        <v>75</v>
      </c>
      <c r="E1054" s="32">
        <v>48</v>
      </c>
      <c r="F1054" s="32">
        <v>528</v>
      </c>
      <c r="G1054" s="32" t="s">
        <v>62</v>
      </c>
      <c r="H1054" s="34">
        <v>79498.730049999998</v>
      </c>
      <c r="J1054" s="32" t="s">
        <v>55</v>
      </c>
      <c r="K1054" s="32" t="s">
        <v>55</v>
      </c>
      <c r="L1054" s="32">
        <v>10.8</v>
      </c>
      <c r="M1054" s="32" t="s">
        <v>58</v>
      </c>
      <c r="N1054" s="32">
        <v>2</v>
      </c>
      <c r="O1054" s="32">
        <v>3.2</v>
      </c>
      <c r="P1054" s="32">
        <v>1</v>
      </c>
      <c r="Q1054" s="32">
        <v>1050</v>
      </c>
      <c r="R1054" s="32">
        <v>0.97018750499999995</v>
      </c>
      <c r="S1054" s="32" t="s">
        <v>57</v>
      </c>
      <c r="T1054" s="32">
        <v>11</v>
      </c>
      <c r="U1054" s="32">
        <v>0</v>
      </c>
      <c r="V1054" s="32">
        <v>11</v>
      </c>
      <c r="W1054" s="32">
        <v>0</v>
      </c>
      <c r="X1054" s="32" t="s">
        <v>56</v>
      </c>
      <c r="Y1054" s="32" t="s">
        <v>926</v>
      </c>
    </row>
    <row r="1055" spans="1:25">
      <c r="A1055" s="32" t="s">
        <v>1142</v>
      </c>
      <c r="B1055" s="33">
        <v>45251</v>
      </c>
      <c r="C1055" s="32" t="s">
        <v>69</v>
      </c>
      <c r="D1055" s="32" t="s">
        <v>102</v>
      </c>
      <c r="E1055" s="32">
        <v>63</v>
      </c>
      <c r="F1055" s="32">
        <v>712</v>
      </c>
      <c r="G1055" s="32" t="s">
        <v>62</v>
      </c>
      <c r="H1055" s="34">
        <v>78776.679499999998</v>
      </c>
      <c r="I1055" s="34">
        <v>78776.679499999998</v>
      </c>
      <c r="J1055" s="32" t="s">
        <v>90</v>
      </c>
      <c r="K1055" s="32" t="s">
        <v>73</v>
      </c>
      <c r="L1055" s="32">
        <v>3</v>
      </c>
      <c r="M1055" s="32" t="s">
        <v>56</v>
      </c>
      <c r="N1055" s="32">
        <v>1</v>
      </c>
      <c r="O1055" s="32">
        <v>1.5</v>
      </c>
      <c r="P1055" s="32">
        <v>4</v>
      </c>
      <c r="Q1055" s="32">
        <v>1050</v>
      </c>
      <c r="R1055" s="32">
        <v>0.91918392599999998</v>
      </c>
      <c r="S1055" s="32" t="s">
        <v>57</v>
      </c>
      <c r="T1055" s="32">
        <v>11</v>
      </c>
      <c r="U1055" s="32">
        <v>0</v>
      </c>
      <c r="V1055" s="32">
        <v>11</v>
      </c>
      <c r="W1055" s="32">
        <v>0</v>
      </c>
      <c r="X1055" s="32" t="s">
        <v>56</v>
      </c>
      <c r="Y1055" s="32" t="s">
        <v>926</v>
      </c>
    </row>
    <row r="1056" spans="1:25">
      <c r="A1056" s="32" t="s">
        <v>1143</v>
      </c>
      <c r="B1056" s="33">
        <v>45252</v>
      </c>
      <c r="C1056" s="32" t="s">
        <v>69</v>
      </c>
      <c r="D1056" s="32" t="s">
        <v>94</v>
      </c>
      <c r="E1056" s="32">
        <v>37</v>
      </c>
      <c r="F1056" s="32">
        <v>805</v>
      </c>
      <c r="G1056" s="32" t="s">
        <v>76</v>
      </c>
      <c r="H1056" s="34">
        <v>35684.031819999997</v>
      </c>
      <c r="I1056" s="34">
        <v>35684.031819999997</v>
      </c>
      <c r="J1056" s="32" t="s">
        <v>128</v>
      </c>
      <c r="K1056" s="32" t="s">
        <v>128</v>
      </c>
      <c r="L1056" s="32">
        <v>1.9</v>
      </c>
      <c r="M1056" s="32" t="s">
        <v>56</v>
      </c>
      <c r="N1056" s="32">
        <v>4</v>
      </c>
      <c r="O1056" s="32">
        <v>0.5</v>
      </c>
      <c r="P1056" s="32">
        <v>2</v>
      </c>
      <c r="Q1056" s="32">
        <v>1750</v>
      </c>
      <c r="R1056" s="32">
        <v>0.84469939599999999</v>
      </c>
      <c r="S1056" s="32" t="s">
        <v>57</v>
      </c>
      <c r="T1056" s="32">
        <v>11</v>
      </c>
      <c r="U1056" s="32">
        <v>0</v>
      </c>
      <c r="V1056" s="32">
        <v>11</v>
      </c>
      <c r="W1056" s="32">
        <v>0</v>
      </c>
      <c r="X1056" s="32" t="s">
        <v>56</v>
      </c>
      <c r="Y1056" s="32" t="s">
        <v>926</v>
      </c>
    </row>
    <row r="1057" spans="1:25">
      <c r="A1057" s="32" t="s">
        <v>1144</v>
      </c>
      <c r="B1057" s="33">
        <v>45252</v>
      </c>
      <c r="C1057" s="32" t="s">
        <v>69</v>
      </c>
      <c r="D1057" s="32" t="s">
        <v>102</v>
      </c>
      <c r="E1057" s="32">
        <v>44</v>
      </c>
      <c r="F1057" s="32">
        <v>758</v>
      </c>
      <c r="G1057" s="32" t="s">
        <v>62</v>
      </c>
      <c r="H1057" s="34">
        <v>74764.87917</v>
      </c>
      <c r="I1057" s="34">
        <v>74764.87917</v>
      </c>
      <c r="J1057" s="32" t="s">
        <v>55</v>
      </c>
      <c r="K1057" s="32" t="s">
        <v>55</v>
      </c>
      <c r="L1057" s="32">
        <v>3.7</v>
      </c>
      <c r="M1057" s="32" t="s">
        <v>58</v>
      </c>
      <c r="N1057" s="32">
        <v>3</v>
      </c>
      <c r="O1057" s="32">
        <v>0</v>
      </c>
      <c r="P1057" s="32">
        <v>3</v>
      </c>
      <c r="Q1057" s="32">
        <v>1350</v>
      </c>
      <c r="R1057" s="32">
        <v>0.74863665300000004</v>
      </c>
      <c r="S1057" s="32" t="s">
        <v>105</v>
      </c>
      <c r="Y1057" s="32" t="s">
        <v>106</v>
      </c>
    </row>
    <row r="1058" spans="1:25">
      <c r="A1058" s="32" t="s">
        <v>1145</v>
      </c>
      <c r="B1058" s="33">
        <v>45253</v>
      </c>
      <c r="C1058" s="32" t="s">
        <v>69</v>
      </c>
      <c r="D1058" s="32" t="s">
        <v>102</v>
      </c>
      <c r="E1058" s="32">
        <v>44</v>
      </c>
      <c r="F1058" s="32">
        <v>728</v>
      </c>
      <c r="G1058" s="32" t="s">
        <v>62</v>
      </c>
      <c r="H1058" s="34">
        <v>77826.931890000007</v>
      </c>
      <c r="J1058" s="32" t="s">
        <v>55</v>
      </c>
      <c r="K1058" s="32" t="s">
        <v>55</v>
      </c>
      <c r="L1058" s="32">
        <v>1.7</v>
      </c>
      <c r="M1058" s="32" t="s">
        <v>56</v>
      </c>
      <c r="N1058" s="32">
        <v>2</v>
      </c>
      <c r="O1058" s="32">
        <v>3.6</v>
      </c>
      <c r="P1058" s="32">
        <v>3</v>
      </c>
      <c r="Q1058" s="32">
        <v>1400</v>
      </c>
      <c r="R1058" s="32">
        <v>0.63344966300000005</v>
      </c>
      <c r="S1058" s="32" t="s">
        <v>57</v>
      </c>
      <c r="T1058" s="32">
        <v>11</v>
      </c>
      <c r="U1058" s="32">
        <v>1</v>
      </c>
      <c r="V1058" s="32">
        <v>11</v>
      </c>
      <c r="W1058" s="32">
        <v>0</v>
      </c>
      <c r="X1058" s="32" t="s">
        <v>56</v>
      </c>
      <c r="Y1058" s="32" t="s">
        <v>926</v>
      </c>
    </row>
    <row r="1059" spans="1:25">
      <c r="A1059" s="32" t="s">
        <v>1146</v>
      </c>
      <c r="B1059" s="33">
        <v>45254</v>
      </c>
      <c r="C1059" s="32" t="s">
        <v>52</v>
      </c>
      <c r="D1059" s="32" t="s">
        <v>61</v>
      </c>
      <c r="E1059" s="32">
        <v>42</v>
      </c>
      <c r="F1059" s="32">
        <v>607</v>
      </c>
      <c r="G1059" s="32" t="s">
        <v>54</v>
      </c>
      <c r="H1059" s="34">
        <v>72412.839630000002</v>
      </c>
      <c r="I1059" s="34">
        <v>72412.839630000002</v>
      </c>
      <c r="J1059" s="32" t="s">
        <v>55</v>
      </c>
      <c r="K1059" s="32" t="s">
        <v>55</v>
      </c>
      <c r="L1059" s="32">
        <v>1.6</v>
      </c>
      <c r="M1059" s="32" t="s">
        <v>56</v>
      </c>
      <c r="N1059" s="32">
        <v>4</v>
      </c>
      <c r="O1059" s="32">
        <v>0.7</v>
      </c>
      <c r="P1059" s="32">
        <v>3</v>
      </c>
      <c r="Q1059" s="32">
        <v>800</v>
      </c>
      <c r="R1059" s="32">
        <v>0.50208092599999998</v>
      </c>
      <c r="S1059" s="32" t="s">
        <v>57</v>
      </c>
      <c r="T1059" s="32">
        <v>11</v>
      </c>
      <c r="U1059" s="32">
        <v>0</v>
      </c>
      <c r="V1059" s="32">
        <v>11</v>
      </c>
      <c r="W1059" s="32">
        <v>0</v>
      </c>
      <c r="X1059" s="32" t="s">
        <v>56</v>
      </c>
      <c r="Y1059" s="32" t="s">
        <v>926</v>
      </c>
    </row>
    <row r="1060" spans="1:25">
      <c r="A1060" s="32" t="s">
        <v>1147</v>
      </c>
      <c r="B1060" s="33">
        <v>45259</v>
      </c>
      <c r="C1060" s="32" t="s">
        <v>69</v>
      </c>
      <c r="D1060" s="32" t="s">
        <v>70</v>
      </c>
      <c r="E1060" s="32">
        <v>33</v>
      </c>
      <c r="F1060" s="32">
        <v>806</v>
      </c>
      <c r="G1060" s="32" t="s">
        <v>83</v>
      </c>
      <c r="H1060" s="34">
        <v>28376.77378</v>
      </c>
      <c r="I1060" s="34">
        <v>28376.77378</v>
      </c>
      <c r="J1060" s="32" t="s">
        <v>55</v>
      </c>
      <c r="K1060" s="32" t="s">
        <v>55</v>
      </c>
      <c r="L1060" s="32">
        <v>0.6</v>
      </c>
      <c r="M1060" s="32" t="s">
        <v>56</v>
      </c>
      <c r="N1060" s="32">
        <v>5</v>
      </c>
      <c r="O1060" s="32">
        <v>3.9</v>
      </c>
      <c r="P1060" s="32">
        <v>2</v>
      </c>
      <c r="Q1060" s="32">
        <v>1650</v>
      </c>
      <c r="R1060" s="32">
        <v>0.35788631500000001</v>
      </c>
      <c r="S1060" s="32" t="s">
        <v>57</v>
      </c>
      <c r="T1060" s="32">
        <v>11</v>
      </c>
      <c r="U1060" s="32">
        <v>0</v>
      </c>
      <c r="V1060" s="32">
        <v>11</v>
      </c>
      <c r="W1060" s="32">
        <v>0</v>
      </c>
      <c r="X1060" s="32" t="s">
        <v>56</v>
      </c>
      <c r="Y1060" s="32" t="s">
        <v>926</v>
      </c>
    </row>
    <row r="1061" spans="1:25">
      <c r="A1061" s="32" t="s">
        <v>1148</v>
      </c>
      <c r="B1061" s="33">
        <v>45260</v>
      </c>
      <c r="C1061" s="32" t="s">
        <v>69</v>
      </c>
      <c r="D1061" s="32" t="s">
        <v>102</v>
      </c>
      <c r="E1061" s="32">
        <v>40</v>
      </c>
      <c r="F1061" s="32">
        <v>728</v>
      </c>
      <c r="G1061" s="32" t="s">
        <v>54</v>
      </c>
      <c r="H1061" s="34">
        <v>96535.011480000001</v>
      </c>
      <c r="I1061" s="34">
        <v>96535.011480000001</v>
      </c>
      <c r="J1061" s="32" t="s">
        <v>55</v>
      </c>
      <c r="K1061" s="32" t="s">
        <v>55</v>
      </c>
      <c r="L1061" s="32">
        <v>10.4</v>
      </c>
      <c r="M1061" s="32" t="s">
        <v>56</v>
      </c>
      <c r="N1061" s="32">
        <v>0</v>
      </c>
      <c r="O1061" s="32">
        <v>4.5999999999999996</v>
      </c>
      <c r="P1061" s="32">
        <v>1</v>
      </c>
      <c r="Q1061" s="32">
        <v>1650</v>
      </c>
      <c r="R1061" s="32">
        <v>0.20454934299999999</v>
      </c>
      <c r="S1061" s="32" t="s">
        <v>57</v>
      </c>
      <c r="T1061" s="32">
        <v>11</v>
      </c>
      <c r="U1061" s="32">
        <v>0</v>
      </c>
      <c r="V1061" s="32">
        <v>11</v>
      </c>
      <c r="W1061" s="32">
        <v>0</v>
      </c>
      <c r="X1061" s="32" t="s">
        <v>56</v>
      </c>
      <c r="Y1061" s="32" t="s">
        <v>926</v>
      </c>
    </row>
    <row r="1062" spans="1:25">
      <c r="A1062" s="32" t="s">
        <v>1149</v>
      </c>
      <c r="B1062" s="33">
        <v>45260</v>
      </c>
      <c r="C1062" s="32" t="s">
        <v>66</v>
      </c>
      <c r="D1062" s="32" t="s">
        <v>104</v>
      </c>
      <c r="E1062" s="32">
        <v>43</v>
      </c>
      <c r="F1062" s="32">
        <v>727</v>
      </c>
      <c r="G1062" s="32" t="s">
        <v>54</v>
      </c>
      <c r="H1062" s="34">
        <v>30176.054</v>
      </c>
      <c r="I1062" s="34">
        <v>30176.054</v>
      </c>
      <c r="J1062" s="32" t="s">
        <v>63</v>
      </c>
      <c r="K1062" s="32" t="s">
        <v>63</v>
      </c>
      <c r="L1062" s="32">
        <v>1.9</v>
      </c>
      <c r="M1062" s="32" t="s">
        <v>56</v>
      </c>
      <c r="N1062" s="32">
        <v>1</v>
      </c>
      <c r="O1062" s="32">
        <v>1.3</v>
      </c>
      <c r="P1062" s="32">
        <v>3</v>
      </c>
      <c r="Q1062" s="32">
        <v>2000</v>
      </c>
      <c r="R1062" s="32">
        <v>4.5987068999999998E-2</v>
      </c>
      <c r="S1062" s="32" t="s">
        <v>105</v>
      </c>
      <c r="Y1062" s="32" t="s">
        <v>106</v>
      </c>
    </row>
    <row r="1063" spans="1:25">
      <c r="A1063" s="32" t="s">
        <v>1150</v>
      </c>
      <c r="B1063" s="33">
        <v>45260</v>
      </c>
      <c r="C1063" s="32" t="s">
        <v>69</v>
      </c>
      <c r="D1063" s="32" t="s">
        <v>70</v>
      </c>
      <c r="E1063" s="32">
        <v>34</v>
      </c>
      <c r="F1063" s="32">
        <v>693</v>
      </c>
      <c r="G1063" s="32" t="s">
        <v>62</v>
      </c>
      <c r="H1063" s="34">
        <v>49760.75589</v>
      </c>
      <c r="I1063" s="34">
        <v>49760.75589</v>
      </c>
      <c r="J1063" s="32" t="s">
        <v>55</v>
      </c>
      <c r="K1063" s="32" t="s">
        <v>55</v>
      </c>
      <c r="L1063" s="32">
        <v>5</v>
      </c>
      <c r="M1063" s="32" t="s">
        <v>56</v>
      </c>
      <c r="N1063" s="32">
        <v>2</v>
      </c>
      <c r="O1063" s="32">
        <v>2.1</v>
      </c>
      <c r="P1063" s="32">
        <v>3</v>
      </c>
      <c r="Q1063" s="32">
        <v>1050</v>
      </c>
      <c r="R1063" s="32">
        <v>0.113749964</v>
      </c>
      <c r="S1063" s="32" t="s">
        <v>57</v>
      </c>
      <c r="T1063" s="32">
        <v>11</v>
      </c>
      <c r="U1063" s="32">
        <v>1</v>
      </c>
      <c r="V1063" s="32">
        <v>11</v>
      </c>
      <c r="W1063" s="32">
        <v>0</v>
      </c>
      <c r="X1063" s="32" t="s">
        <v>56</v>
      </c>
      <c r="Y1063" s="32" t="s">
        <v>926</v>
      </c>
    </row>
    <row r="1064" spans="1:25">
      <c r="A1064" s="32" t="s">
        <v>1151</v>
      </c>
      <c r="B1064" s="33">
        <v>45264</v>
      </c>
      <c r="C1064" s="32" t="s">
        <v>69</v>
      </c>
      <c r="D1064" s="32" t="s">
        <v>86</v>
      </c>
      <c r="E1064" s="32">
        <v>41</v>
      </c>
      <c r="F1064" s="32">
        <v>669</v>
      </c>
      <c r="G1064" s="32" t="s">
        <v>54</v>
      </c>
      <c r="H1064" s="34">
        <v>67098.71888</v>
      </c>
      <c r="J1064" s="32" t="s">
        <v>55</v>
      </c>
      <c r="K1064" s="32" t="s">
        <v>73</v>
      </c>
      <c r="L1064" s="32">
        <v>7.7</v>
      </c>
      <c r="M1064" s="32" t="s">
        <v>56</v>
      </c>
      <c r="N1064" s="32">
        <v>2</v>
      </c>
      <c r="O1064" s="32">
        <v>1</v>
      </c>
      <c r="P1064" s="32">
        <v>3</v>
      </c>
      <c r="Q1064" s="32">
        <v>1100</v>
      </c>
      <c r="R1064" s="32">
        <v>0.27058120499999999</v>
      </c>
      <c r="S1064" s="32" t="s">
        <v>57</v>
      </c>
      <c r="T1064" s="32">
        <v>11</v>
      </c>
      <c r="U1064" s="32">
        <v>0</v>
      </c>
      <c r="V1064" s="32">
        <v>11</v>
      </c>
      <c r="W1064" s="32">
        <v>0</v>
      </c>
      <c r="X1064" s="32" t="s">
        <v>56</v>
      </c>
      <c r="Y1064" s="32" t="s">
        <v>926</v>
      </c>
    </row>
    <row r="1065" spans="1:25">
      <c r="A1065" s="32" t="s">
        <v>1152</v>
      </c>
      <c r="B1065" s="33">
        <v>45267</v>
      </c>
      <c r="C1065" s="32" t="s">
        <v>69</v>
      </c>
      <c r="D1065" s="32" t="s">
        <v>97</v>
      </c>
      <c r="E1065" s="32">
        <v>57</v>
      </c>
      <c r="F1065" s="32">
        <v>654</v>
      </c>
      <c r="G1065" s="32" t="s">
        <v>83</v>
      </c>
      <c r="H1065" s="34">
        <v>40580.894740000003</v>
      </c>
      <c r="I1065" s="34">
        <v>40580.894740000003</v>
      </c>
      <c r="J1065" s="32" t="s">
        <v>156</v>
      </c>
      <c r="K1065" s="32" t="s">
        <v>156</v>
      </c>
      <c r="L1065" s="32">
        <v>0.1</v>
      </c>
      <c r="M1065" s="32" t="s">
        <v>56</v>
      </c>
      <c r="N1065" s="32">
        <v>3</v>
      </c>
      <c r="O1065" s="32">
        <v>8.8000000000000007</v>
      </c>
      <c r="P1065" s="32">
        <v>0</v>
      </c>
      <c r="Q1065" s="32">
        <v>900</v>
      </c>
      <c r="R1065" s="32">
        <v>0.42050033199999998</v>
      </c>
      <c r="S1065" s="32" t="s">
        <v>57</v>
      </c>
      <c r="T1065" s="32">
        <v>10</v>
      </c>
      <c r="U1065" s="32">
        <v>0</v>
      </c>
      <c r="V1065" s="32">
        <v>10</v>
      </c>
      <c r="W1065" s="32">
        <v>0</v>
      </c>
      <c r="X1065" s="32" t="s">
        <v>56</v>
      </c>
      <c r="Y1065" s="32" t="s">
        <v>926</v>
      </c>
    </row>
    <row r="1066" spans="1:25">
      <c r="A1066" s="32" t="s">
        <v>1153</v>
      </c>
      <c r="B1066" s="33">
        <v>45269</v>
      </c>
      <c r="C1066" s="32" t="s">
        <v>66</v>
      </c>
      <c r="D1066" s="32" t="s">
        <v>104</v>
      </c>
      <c r="E1066" s="32">
        <v>42</v>
      </c>
      <c r="F1066" s="32">
        <v>705</v>
      </c>
      <c r="G1066" s="32" t="s">
        <v>76</v>
      </c>
      <c r="H1066" s="34">
        <v>70229.708790000004</v>
      </c>
      <c r="I1066" s="34">
        <v>70229.708790000004</v>
      </c>
      <c r="J1066" s="32" t="s">
        <v>55</v>
      </c>
      <c r="K1066" s="32" t="s">
        <v>55</v>
      </c>
      <c r="L1066" s="32">
        <v>0.7</v>
      </c>
      <c r="M1066" s="32" t="s">
        <v>56</v>
      </c>
      <c r="N1066" s="32">
        <v>2</v>
      </c>
      <c r="O1066" s="32">
        <v>2.6</v>
      </c>
      <c r="P1066" s="32">
        <v>3</v>
      </c>
      <c r="Q1066" s="32">
        <v>1850</v>
      </c>
      <c r="R1066" s="32">
        <v>0.559677596</v>
      </c>
      <c r="S1066" s="32" t="s">
        <v>57</v>
      </c>
      <c r="T1066" s="32">
        <v>10</v>
      </c>
      <c r="U1066" s="32">
        <v>0</v>
      </c>
      <c r="V1066" s="32">
        <v>10</v>
      </c>
      <c r="W1066" s="32">
        <v>0</v>
      </c>
      <c r="X1066" s="32" t="s">
        <v>56</v>
      </c>
      <c r="Y1066" s="32" t="s">
        <v>926</v>
      </c>
    </row>
    <row r="1067" spans="1:25">
      <c r="A1067" s="32" t="s">
        <v>1154</v>
      </c>
      <c r="B1067" s="33">
        <v>45270</v>
      </c>
      <c r="C1067" s="32" t="s">
        <v>69</v>
      </c>
      <c r="D1067" s="32" t="s">
        <v>94</v>
      </c>
      <c r="E1067" s="32">
        <v>34</v>
      </c>
      <c r="F1067" s="32">
        <v>787</v>
      </c>
      <c r="G1067" s="32" t="s">
        <v>54</v>
      </c>
      <c r="H1067" s="34">
        <v>42343.55805</v>
      </c>
      <c r="J1067" s="32" t="s">
        <v>77</v>
      </c>
      <c r="K1067" s="32" t="s">
        <v>77</v>
      </c>
      <c r="L1067" s="32">
        <v>3.4</v>
      </c>
      <c r="M1067" s="32" t="s">
        <v>56</v>
      </c>
      <c r="N1067" s="32">
        <v>4</v>
      </c>
      <c r="O1067" s="32">
        <v>20.8</v>
      </c>
      <c r="P1067" s="32">
        <v>3</v>
      </c>
      <c r="Q1067" s="32">
        <v>1150</v>
      </c>
      <c r="R1067" s="32">
        <v>0.68455765400000002</v>
      </c>
      <c r="S1067" s="32" t="s">
        <v>57</v>
      </c>
      <c r="T1067" s="32">
        <v>10</v>
      </c>
      <c r="U1067" s="32">
        <v>0</v>
      </c>
      <c r="V1067" s="32">
        <v>10</v>
      </c>
      <c r="W1067" s="32">
        <v>0</v>
      </c>
      <c r="X1067" s="32" t="s">
        <v>56</v>
      </c>
      <c r="Y1067" s="32" t="s">
        <v>926</v>
      </c>
    </row>
    <row r="1068" spans="1:25">
      <c r="A1068" s="32" t="s">
        <v>1155</v>
      </c>
      <c r="B1068" s="33">
        <v>45271</v>
      </c>
      <c r="C1068" s="32" t="s">
        <v>52</v>
      </c>
      <c r="D1068" s="32" t="s">
        <v>61</v>
      </c>
      <c r="E1068" s="32">
        <v>47</v>
      </c>
      <c r="F1068" s="32">
        <v>693</v>
      </c>
      <c r="G1068" s="32" t="s">
        <v>76</v>
      </c>
      <c r="H1068" s="34">
        <v>89345.129289999997</v>
      </c>
      <c r="I1068" s="34">
        <v>89345.129289999997</v>
      </c>
      <c r="J1068" s="32" t="s">
        <v>55</v>
      </c>
      <c r="K1068" s="32" t="s">
        <v>73</v>
      </c>
      <c r="L1068" s="32">
        <v>3.8</v>
      </c>
      <c r="M1068" s="32" t="s">
        <v>56</v>
      </c>
      <c r="N1068" s="32">
        <v>3</v>
      </c>
      <c r="O1068" s="32">
        <v>6.7</v>
      </c>
      <c r="P1068" s="32">
        <v>2</v>
      </c>
      <c r="Q1068" s="32">
        <v>800</v>
      </c>
      <c r="R1068" s="32">
        <v>0.79195038900000003</v>
      </c>
      <c r="S1068" s="32" t="s">
        <v>57</v>
      </c>
      <c r="T1068" s="32">
        <v>10</v>
      </c>
      <c r="U1068" s="32">
        <v>0</v>
      </c>
      <c r="V1068" s="32">
        <v>10</v>
      </c>
      <c r="W1068" s="32">
        <v>0</v>
      </c>
      <c r="X1068" s="32" t="s">
        <v>56</v>
      </c>
      <c r="Y1068" s="32" t="s">
        <v>926</v>
      </c>
    </row>
    <row r="1069" spans="1:25">
      <c r="A1069" s="32" t="s">
        <v>1156</v>
      </c>
      <c r="B1069" s="33">
        <v>45275</v>
      </c>
      <c r="C1069" s="32" t="s">
        <v>69</v>
      </c>
      <c r="D1069" s="32" t="s">
        <v>94</v>
      </c>
      <c r="E1069" s="32">
        <v>46</v>
      </c>
      <c r="F1069" s="32">
        <v>637</v>
      </c>
      <c r="G1069" s="32" t="s">
        <v>62</v>
      </c>
      <c r="H1069" s="34">
        <v>48349.949659999998</v>
      </c>
      <c r="I1069" s="34">
        <v>48349.949659999998</v>
      </c>
      <c r="J1069" s="32" t="s">
        <v>55</v>
      </c>
      <c r="K1069" s="32" t="s">
        <v>55</v>
      </c>
      <c r="L1069" s="32">
        <v>1.6</v>
      </c>
      <c r="M1069" s="32" t="s">
        <v>56</v>
      </c>
      <c r="N1069" s="32">
        <v>1</v>
      </c>
      <c r="O1069" s="32">
        <v>4.4000000000000004</v>
      </c>
      <c r="P1069" s="32">
        <v>3</v>
      </c>
      <c r="Q1069" s="32">
        <v>1300</v>
      </c>
      <c r="R1069" s="32">
        <v>0.87911240899999998</v>
      </c>
      <c r="S1069" s="32" t="s">
        <v>57</v>
      </c>
      <c r="T1069" s="32">
        <v>10</v>
      </c>
      <c r="U1069" s="32">
        <v>0</v>
      </c>
      <c r="V1069" s="32">
        <v>10</v>
      </c>
      <c r="W1069" s="32">
        <v>0</v>
      </c>
      <c r="X1069" s="32" t="s">
        <v>56</v>
      </c>
      <c r="Y1069" s="32" t="s">
        <v>926</v>
      </c>
    </row>
    <row r="1070" spans="1:25">
      <c r="A1070" s="32" t="s">
        <v>1157</v>
      </c>
      <c r="B1070" s="33">
        <v>45275</v>
      </c>
      <c r="C1070" s="32" t="s">
        <v>69</v>
      </c>
      <c r="D1070" s="32" t="s">
        <v>70</v>
      </c>
      <c r="E1070" s="32">
        <v>33</v>
      </c>
      <c r="F1070" s="32">
        <v>745</v>
      </c>
      <c r="G1070" s="32" t="s">
        <v>83</v>
      </c>
      <c r="H1070" s="34">
        <v>94465.316709999999</v>
      </c>
      <c r="J1070" s="32" t="s">
        <v>55</v>
      </c>
      <c r="K1070" s="32" t="s">
        <v>55</v>
      </c>
      <c r="L1070" s="32">
        <v>0.5</v>
      </c>
      <c r="M1070" s="32" t="s">
        <v>58</v>
      </c>
      <c r="N1070" s="32">
        <v>3</v>
      </c>
      <c r="O1070" s="32">
        <v>1.5</v>
      </c>
      <c r="P1070" s="32">
        <v>3</v>
      </c>
      <c r="Q1070" s="32">
        <v>1800</v>
      </c>
      <c r="R1070" s="32">
        <v>0.94381712100000004</v>
      </c>
      <c r="S1070" s="32" t="s">
        <v>57</v>
      </c>
      <c r="T1070" s="32">
        <v>10</v>
      </c>
      <c r="U1070" s="32">
        <v>1</v>
      </c>
      <c r="V1070" s="32">
        <v>10</v>
      </c>
      <c r="W1070" s="32">
        <v>0</v>
      </c>
      <c r="X1070" s="32" t="s">
        <v>56</v>
      </c>
      <c r="Y1070" s="32" t="s">
        <v>926</v>
      </c>
    </row>
    <row r="1071" spans="1:25">
      <c r="A1071" s="32" t="s">
        <v>1158</v>
      </c>
      <c r="B1071" s="33">
        <v>45275</v>
      </c>
      <c r="C1071" s="32" t="s">
        <v>69</v>
      </c>
      <c r="D1071" s="32" t="s">
        <v>100</v>
      </c>
      <c r="E1071" s="32">
        <v>33</v>
      </c>
      <c r="F1071" s="32">
        <v>597</v>
      </c>
      <c r="G1071" s="32" t="s">
        <v>83</v>
      </c>
      <c r="H1071" s="34">
        <v>19736.885480000001</v>
      </c>
      <c r="I1071" s="34">
        <v>19736.885480000001</v>
      </c>
      <c r="J1071" s="32" t="s">
        <v>90</v>
      </c>
      <c r="K1071" s="32" t="s">
        <v>90</v>
      </c>
      <c r="L1071" s="32">
        <v>1.4</v>
      </c>
      <c r="M1071" s="32" t="s">
        <v>58</v>
      </c>
      <c r="N1071" s="32">
        <v>1</v>
      </c>
      <c r="O1071" s="32">
        <v>1.1000000000000001</v>
      </c>
      <c r="P1071" s="32">
        <v>2</v>
      </c>
      <c r="Q1071" s="32">
        <v>1250</v>
      </c>
      <c r="R1071" s="32">
        <v>0.98441161600000004</v>
      </c>
      <c r="S1071" s="32" t="s">
        <v>105</v>
      </c>
      <c r="Y1071" s="32" t="s">
        <v>106</v>
      </c>
    </row>
    <row r="1072" spans="1:25">
      <c r="A1072" s="32" t="s">
        <v>1159</v>
      </c>
      <c r="B1072" s="33">
        <v>45276</v>
      </c>
      <c r="C1072" s="32" t="s">
        <v>66</v>
      </c>
      <c r="D1072" s="32" t="s">
        <v>104</v>
      </c>
      <c r="E1072" s="32">
        <v>29</v>
      </c>
      <c r="F1072" s="32">
        <v>644</v>
      </c>
      <c r="G1072" s="32" t="s">
        <v>76</v>
      </c>
      <c r="H1072" s="34">
        <v>19108.542020000001</v>
      </c>
      <c r="I1072" s="34">
        <v>19108.542020000001</v>
      </c>
      <c r="J1072" s="32" t="s">
        <v>55</v>
      </c>
      <c r="K1072" s="32" t="s">
        <v>55</v>
      </c>
      <c r="L1072" s="32">
        <v>1.7</v>
      </c>
      <c r="M1072" s="32" t="s">
        <v>56</v>
      </c>
      <c r="N1072" s="32">
        <v>3</v>
      </c>
      <c r="O1072" s="32">
        <v>0.7</v>
      </c>
      <c r="P1072" s="32">
        <v>3</v>
      </c>
      <c r="Q1072" s="32">
        <v>850</v>
      </c>
      <c r="R1072" s="32">
        <v>0.99985888999999994</v>
      </c>
      <c r="S1072" s="32" t="s">
        <v>57</v>
      </c>
      <c r="T1072" s="32">
        <v>10</v>
      </c>
      <c r="U1072" s="32">
        <v>0</v>
      </c>
      <c r="V1072" s="32">
        <v>10</v>
      </c>
      <c r="W1072" s="32">
        <v>0</v>
      </c>
      <c r="X1072" s="32" t="s">
        <v>56</v>
      </c>
      <c r="Y1072" s="32" t="s">
        <v>926</v>
      </c>
    </row>
    <row r="1073" spans="1:25">
      <c r="A1073" s="32" t="s">
        <v>1160</v>
      </c>
      <c r="B1073" s="33">
        <v>45276</v>
      </c>
      <c r="C1073" s="32" t="s">
        <v>66</v>
      </c>
      <c r="D1073" s="32" t="s">
        <v>67</v>
      </c>
      <c r="E1073" s="32">
        <v>57</v>
      </c>
      <c r="F1073" s="32">
        <v>626</v>
      </c>
      <c r="G1073" s="32" t="s">
        <v>83</v>
      </c>
      <c r="H1073" s="34">
        <v>69256.280880000006</v>
      </c>
      <c r="I1073" s="34">
        <v>69256.280880000006</v>
      </c>
      <c r="J1073" s="32" t="s">
        <v>63</v>
      </c>
      <c r="K1073" s="32" t="s">
        <v>63</v>
      </c>
      <c r="L1073" s="32">
        <v>2.1</v>
      </c>
      <c r="M1073" s="32" t="s">
        <v>56</v>
      </c>
      <c r="N1073" s="32">
        <v>3</v>
      </c>
      <c r="O1073" s="32">
        <v>1.6</v>
      </c>
      <c r="P1073" s="32">
        <v>3</v>
      </c>
      <c r="Q1073" s="32">
        <v>1500</v>
      </c>
      <c r="R1073" s="32">
        <v>0.98976433500000005</v>
      </c>
      <c r="S1073" s="32" t="s">
        <v>57</v>
      </c>
      <c r="T1073" s="32">
        <v>10</v>
      </c>
      <c r="U1073" s="32">
        <v>1</v>
      </c>
      <c r="V1073" s="32">
        <v>10</v>
      </c>
      <c r="W1073" s="32">
        <v>0</v>
      </c>
      <c r="X1073" s="32" t="s">
        <v>56</v>
      </c>
      <c r="Y1073" s="32" t="s">
        <v>926</v>
      </c>
    </row>
    <row r="1074" spans="1:25">
      <c r="A1074" s="32" t="s">
        <v>1161</v>
      </c>
      <c r="B1074" s="33">
        <v>45277</v>
      </c>
      <c r="C1074" s="32" t="s">
        <v>52</v>
      </c>
      <c r="D1074" s="32" t="s">
        <v>120</v>
      </c>
      <c r="E1074" s="32">
        <v>37</v>
      </c>
      <c r="F1074" s="32">
        <v>714</v>
      </c>
      <c r="G1074" s="32" t="s">
        <v>54</v>
      </c>
      <c r="H1074" s="34">
        <v>77159.39804</v>
      </c>
      <c r="I1074" s="34">
        <v>77159.39804</v>
      </c>
      <c r="J1074" s="32" t="s">
        <v>55</v>
      </c>
      <c r="K1074" s="32" t="s">
        <v>55</v>
      </c>
      <c r="L1074" s="32">
        <v>0.8</v>
      </c>
      <c r="M1074" s="32" t="s">
        <v>56</v>
      </c>
      <c r="N1074" s="32">
        <v>6</v>
      </c>
      <c r="O1074" s="32">
        <v>1.2</v>
      </c>
      <c r="P1074" s="32">
        <v>4</v>
      </c>
      <c r="Q1074" s="32">
        <v>1300</v>
      </c>
      <c r="R1074" s="32">
        <v>0.95438582100000002</v>
      </c>
      <c r="S1074" s="32" t="s">
        <v>57</v>
      </c>
      <c r="T1074" s="32">
        <v>10</v>
      </c>
      <c r="U1074" s="32">
        <v>0</v>
      </c>
      <c r="V1074" s="32">
        <v>10</v>
      </c>
      <c r="W1074" s="32">
        <v>0</v>
      </c>
      <c r="X1074" s="32" t="s">
        <v>56</v>
      </c>
      <c r="Y1074" s="32" t="s">
        <v>926</v>
      </c>
    </row>
    <row r="1075" spans="1:25">
      <c r="A1075" s="32" t="s">
        <v>1162</v>
      </c>
      <c r="B1075" s="33">
        <v>45277</v>
      </c>
      <c r="C1075" s="32" t="s">
        <v>69</v>
      </c>
      <c r="D1075" s="32" t="s">
        <v>102</v>
      </c>
      <c r="E1075" s="32">
        <v>44</v>
      </c>
      <c r="F1075" s="32">
        <v>644</v>
      </c>
      <c r="G1075" s="32" t="s">
        <v>54</v>
      </c>
      <c r="H1075" s="34">
        <v>73761.612670000002</v>
      </c>
      <c r="I1075" s="34">
        <v>73761.612670000002</v>
      </c>
      <c r="J1075" s="32" t="s">
        <v>55</v>
      </c>
      <c r="K1075" s="32" t="s">
        <v>55</v>
      </c>
      <c r="L1075" s="32">
        <v>0.8</v>
      </c>
      <c r="M1075" s="32" t="s">
        <v>56</v>
      </c>
      <c r="N1075" s="32">
        <v>1</v>
      </c>
      <c r="O1075" s="32">
        <v>3.6</v>
      </c>
      <c r="P1075" s="32">
        <v>2</v>
      </c>
      <c r="Q1075" s="32">
        <v>1100</v>
      </c>
      <c r="R1075" s="32">
        <v>0.89462710899999998</v>
      </c>
      <c r="S1075" s="32" t="s">
        <v>57</v>
      </c>
      <c r="T1075" s="32">
        <v>10</v>
      </c>
      <c r="U1075" s="32">
        <v>0</v>
      </c>
      <c r="V1075" s="32">
        <v>10</v>
      </c>
      <c r="W1075" s="32">
        <v>0</v>
      </c>
      <c r="X1075" s="32" t="s">
        <v>56</v>
      </c>
      <c r="Y1075" s="32" t="s">
        <v>926</v>
      </c>
    </row>
    <row r="1076" spans="1:25">
      <c r="A1076" s="32" t="s">
        <v>1163</v>
      </c>
      <c r="B1076" s="33">
        <v>45278</v>
      </c>
      <c r="C1076" s="32" t="s">
        <v>52</v>
      </c>
      <c r="D1076" s="32" t="s">
        <v>79</v>
      </c>
      <c r="E1076" s="32">
        <v>56</v>
      </c>
      <c r="F1076" s="32">
        <v>755</v>
      </c>
      <c r="G1076" s="32" t="s">
        <v>76</v>
      </c>
      <c r="H1076" s="34">
        <v>11092.12933</v>
      </c>
      <c r="I1076" s="34">
        <v>11092.12933</v>
      </c>
      <c r="J1076" s="32" t="s">
        <v>55</v>
      </c>
      <c r="K1076" s="32" t="s">
        <v>55</v>
      </c>
      <c r="L1076" s="32">
        <v>3.4</v>
      </c>
      <c r="M1076" s="32" t="s">
        <v>56</v>
      </c>
      <c r="N1076" s="32">
        <v>2</v>
      </c>
      <c r="O1076" s="32">
        <v>14.3</v>
      </c>
      <c r="P1076" s="32">
        <v>3</v>
      </c>
      <c r="Q1076" s="32">
        <v>1350</v>
      </c>
      <c r="R1076" s="32">
        <v>0.81201475899999997</v>
      </c>
      <c r="S1076" s="32" t="s">
        <v>105</v>
      </c>
      <c r="Y1076" s="32" t="s">
        <v>106</v>
      </c>
    </row>
    <row r="1077" spans="1:25">
      <c r="A1077" s="32" t="s">
        <v>1164</v>
      </c>
      <c r="B1077" s="33">
        <v>45279</v>
      </c>
      <c r="C1077" s="32" t="s">
        <v>69</v>
      </c>
      <c r="D1077" s="32" t="s">
        <v>102</v>
      </c>
      <c r="E1077" s="32">
        <v>51</v>
      </c>
      <c r="F1077" s="32">
        <v>743</v>
      </c>
      <c r="G1077" s="32" t="s">
        <v>76</v>
      </c>
      <c r="H1077" s="34">
        <v>42968.992480000001</v>
      </c>
      <c r="I1077" s="34">
        <v>42968.992480000001</v>
      </c>
      <c r="J1077" s="32" t="s">
        <v>55</v>
      </c>
      <c r="K1077" s="32" t="s">
        <v>55</v>
      </c>
      <c r="L1077" s="32">
        <v>2.7</v>
      </c>
      <c r="M1077" s="32" t="s">
        <v>56</v>
      </c>
      <c r="N1077" s="32">
        <v>3</v>
      </c>
      <c r="O1077" s="32">
        <v>3.7</v>
      </c>
      <c r="P1077" s="32">
        <v>3</v>
      </c>
      <c r="Q1077" s="32">
        <v>1300</v>
      </c>
      <c r="R1077" s="32">
        <v>0.70865913999999997</v>
      </c>
      <c r="S1077" s="32" t="s">
        <v>57</v>
      </c>
      <c r="T1077" s="32">
        <v>10</v>
      </c>
      <c r="U1077" s="32">
        <v>0</v>
      </c>
      <c r="V1077" s="32">
        <v>10</v>
      </c>
      <c r="W1077" s="32">
        <v>0</v>
      </c>
      <c r="X1077" s="32" t="s">
        <v>56</v>
      </c>
      <c r="Y1077" s="32" t="s">
        <v>926</v>
      </c>
    </row>
    <row r="1078" spans="1:25">
      <c r="A1078" s="32" t="s">
        <v>1165</v>
      </c>
      <c r="B1078" s="33">
        <v>45280</v>
      </c>
      <c r="C1078" s="32" t="s">
        <v>66</v>
      </c>
      <c r="D1078" s="32" t="s">
        <v>72</v>
      </c>
      <c r="E1078" s="32">
        <v>35</v>
      </c>
      <c r="F1078" s="32">
        <v>723</v>
      </c>
      <c r="G1078" s="32" t="s">
        <v>76</v>
      </c>
      <c r="H1078" s="34">
        <v>43797.193679999997</v>
      </c>
      <c r="I1078" s="34">
        <v>43797.193679999997</v>
      </c>
      <c r="J1078" s="32" t="s">
        <v>55</v>
      </c>
      <c r="K1078" s="32" t="s">
        <v>55</v>
      </c>
      <c r="L1078" s="32">
        <v>1.8</v>
      </c>
      <c r="M1078" s="32" t="s">
        <v>56</v>
      </c>
      <c r="N1078" s="32">
        <v>5</v>
      </c>
      <c r="O1078" s="32">
        <v>0.3</v>
      </c>
      <c r="P1078" s="32">
        <v>2</v>
      </c>
      <c r="Q1078" s="32">
        <v>1750</v>
      </c>
      <c r="R1078" s="32">
        <v>0.58720051699999998</v>
      </c>
      <c r="S1078" s="32" t="s">
        <v>57</v>
      </c>
      <c r="T1078" s="32">
        <v>10</v>
      </c>
      <c r="U1078" s="32">
        <v>1</v>
      </c>
      <c r="V1078" s="32">
        <v>10</v>
      </c>
      <c r="W1078" s="32">
        <v>0</v>
      </c>
      <c r="X1078" s="32" t="s">
        <v>56</v>
      </c>
      <c r="Y1078" s="32" t="s">
        <v>926</v>
      </c>
    </row>
    <row r="1079" spans="1:25">
      <c r="A1079" s="32" t="s">
        <v>1166</v>
      </c>
      <c r="B1079" s="33">
        <v>45281</v>
      </c>
      <c r="C1079" s="32" t="s">
        <v>69</v>
      </c>
      <c r="D1079" s="32" t="s">
        <v>100</v>
      </c>
      <c r="E1079" s="32">
        <v>39</v>
      </c>
      <c r="F1079" s="32">
        <v>809</v>
      </c>
      <c r="G1079" s="32" t="s">
        <v>62</v>
      </c>
      <c r="H1079" s="34">
        <v>149438.484</v>
      </c>
      <c r="J1079" s="32" t="s">
        <v>156</v>
      </c>
      <c r="K1079" s="32" t="s">
        <v>156</v>
      </c>
      <c r="L1079" s="32">
        <v>2.4</v>
      </c>
      <c r="M1079" s="32" t="s">
        <v>56</v>
      </c>
      <c r="N1079" s="32">
        <v>5</v>
      </c>
      <c r="O1079" s="32">
        <v>1.8</v>
      </c>
      <c r="P1079" s="32">
        <v>3</v>
      </c>
      <c r="Q1079" s="32">
        <v>1900</v>
      </c>
      <c r="R1079" s="32">
        <v>0.45074160200000002</v>
      </c>
      <c r="S1079" s="32" t="s">
        <v>57</v>
      </c>
      <c r="T1079" s="32">
        <v>10</v>
      </c>
      <c r="U1079" s="32">
        <v>0</v>
      </c>
      <c r="V1079" s="32">
        <v>10</v>
      </c>
      <c r="W1079" s="32">
        <v>0</v>
      </c>
      <c r="X1079" s="32" t="s">
        <v>56</v>
      </c>
      <c r="Y1079" s="32" t="s">
        <v>926</v>
      </c>
    </row>
    <row r="1080" spans="1:25">
      <c r="A1080" s="32" t="s">
        <v>1167</v>
      </c>
      <c r="B1080" s="33">
        <v>45282</v>
      </c>
      <c r="C1080" s="32" t="s">
        <v>66</v>
      </c>
      <c r="D1080" s="32" t="s">
        <v>72</v>
      </c>
      <c r="E1080" s="32">
        <v>30</v>
      </c>
      <c r="F1080" s="32">
        <v>731</v>
      </c>
      <c r="G1080" s="32" t="s">
        <v>62</v>
      </c>
      <c r="H1080" s="34">
        <v>41254.084779999997</v>
      </c>
      <c r="J1080" s="32" t="s">
        <v>128</v>
      </c>
      <c r="K1080" s="32" t="s">
        <v>128</v>
      </c>
      <c r="L1080" s="32">
        <v>0.7</v>
      </c>
      <c r="M1080" s="32" t="s">
        <v>56</v>
      </c>
      <c r="N1080" s="32">
        <v>1</v>
      </c>
      <c r="O1080" s="32">
        <v>0.8</v>
      </c>
      <c r="P1080" s="32">
        <v>3</v>
      </c>
      <c r="Q1080" s="32">
        <v>1000</v>
      </c>
      <c r="R1080" s="32">
        <v>0.30276829700000002</v>
      </c>
      <c r="S1080" s="32" t="s">
        <v>57</v>
      </c>
      <c r="T1080" s="32">
        <v>10</v>
      </c>
      <c r="U1080" s="32">
        <v>0</v>
      </c>
      <c r="V1080" s="32">
        <v>10</v>
      </c>
      <c r="W1080" s="32">
        <v>0</v>
      </c>
      <c r="X1080" s="32" t="s">
        <v>56</v>
      </c>
      <c r="Y1080" s="32" t="s">
        <v>926</v>
      </c>
    </row>
    <row r="1081" spans="1:25">
      <c r="A1081" s="32" t="s">
        <v>1168</v>
      </c>
      <c r="B1081" s="33">
        <v>45282</v>
      </c>
      <c r="C1081" s="32" t="s">
        <v>52</v>
      </c>
      <c r="D1081" s="32" t="s">
        <v>79</v>
      </c>
      <c r="E1081" s="32">
        <v>34</v>
      </c>
      <c r="F1081" s="32">
        <v>707</v>
      </c>
      <c r="G1081" s="32" t="s">
        <v>62</v>
      </c>
      <c r="H1081" s="34">
        <v>20732.766319999999</v>
      </c>
      <c r="I1081" s="34">
        <v>20732.766319999999</v>
      </c>
      <c r="J1081" s="32" t="s">
        <v>55</v>
      </c>
      <c r="K1081" s="32" t="s">
        <v>55</v>
      </c>
      <c r="L1081" s="32">
        <v>10.7</v>
      </c>
      <c r="M1081" s="32" t="s">
        <v>56</v>
      </c>
      <c r="N1081" s="32">
        <v>4</v>
      </c>
      <c r="O1081" s="32">
        <v>6.2</v>
      </c>
      <c r="P1081" s="32">
        <v>2</v>
      </c>
      <c r="Q1081" s="32">
        <v>1950</v>
      </c>
      <c r="R1081" s="32">
        <v>0.14706064499999999</v>
      </c>
      <c r="S1081" s="32" t="s">
        <v>105</v>
      </c>
      <c r="Y1081" s="32" t="s">
        <v>106</v>
      </c>
    </row>
    <row r="1082" spans="1:25">
      <c r="A1082" s="32" t="s">
        <v>1169</v>
      </c>
      <c r="B1082" s="33">
        <v>45283</v>
      </c>
      <c r="C1082" s="32" t="s">
        <v>66</v>
      </c>
      <c r="D1082" s="32" t="s">
        <v>104</v>
      </c>
      <c r="E1082" s="32">
        <v>28</v>
      </c>
      <c r="F1082" s="32">
        <v>782</v>
      </c>
      <c r="G1082" s="32" t="s">
        <v>54</v>
      </c>
      <c r="H1082" s="34">
        <v>23947.697649999998</v>
      </c>
      <c r="J1082" s="32" t="s">
        <v>55</v>
      </c>
      <c r="K1082" s="32" t="s">
        <v>55</v>
      </c>
      <c r="L1082" s="32">
        <v>6.4</v>
      </c>
      <c r="M1082" s="32" t="s">
        <v>56</v>
      </c>
      <c r="N1082" s="32">
        <v>4</v>
      </c>
      <c r="O1082" s="32">
        <v>0.8</v>
      </c>
      <c r="P1082" s="32">
        <v>2</v>
      </c>
      <c r="Q1082" s="32">
        <v>1000</v>
      </c>
      <c r="R1082" s="32">
        <v>1.2403734E-2</v>
      </c>
      <c r="S1082" s="32" t="s">
        <v>57</v>
      </c>
      <c r="T1082" s="32">
        <v>10</v>
      </c>
      <c r="U1082" s="32">
        <v>0</v>
      </c>
      <c r="V1082" s="32">
        <v>10</v>
      </c>
      <c r="W1082" s="32">
        <v>0</v>
      </c>
      <c r="X1082" s="32" t="s">
        <v>56</v>
      </c>
      <c r="Y1082" s="32" t="s">
        <v>926</v>
      </c>
    </row>
    <row r="1083" spans="1:25">
      <c r="A1083" s="32" t="s">
        <v>1170</v>
      </c>
      <c r="B1083" s="33">
        <v>45287</v>
      </c>
      <c r="C1083" s="32" t="s">
        <v>52</v>
      </c>
      <c r="D1083" s="32" t="s">
        <v>187</v>
      </c>
      <c r="E1083" s="32">
        <v>25</v>
      </c>
      <c r="F1083" s="32">
        <v>758</v>
      </c>
      <c r="G1083" s="32" t="s">
        <v>83</v>
      </c>
      <c r="H1083" s="34">
        <v>80092.377789999999</v>
      </c>
      <c r="I1083" s="34">
        <v>80092.377789999999</v>
      </c>
      <c r="J1083" s="32" t="s">
        <v>90</v>
      </c>
      <c r="K1083" s="32" t="s">
        <v>90</v>
      </c>
      <c r="L1083" s="32">
        <v>0.2</v>
      </c>
      <c r="M1083" s="32" t="s">
        <v>56</v>
      </c>
      <c r="N1083" s="32">
        <v>2</v>
      </c>
      <c r="O1083" s="32">
        <v>4.5999999999999996</v>
      </c>
      <c r="P1083" s="32">
        <v>4</v>
      </c>
      <c r="Q1083" s="32">
        <v>900</v>
      </c>
      <c r="R1083" s="32">
        <v>0.17155125500000001</v>
      </c>
      <c r="S1083" s="32" t="s">
        <v>57</v>
      </c>
      <c r="T1083" s="32">
        <v>10</v>
      </c>
      <c r="U1083" s="32">
        <v>0</v>
      </c>
      <c r="V1083" s="32">
        <v>10</v>
      </c>
      <c r="W1083" s="32">
        <v>0</v>
      </c>
      <c r="X1083" s="32" t="s">
        <v>56</v>
      </c>
      <c r="Y1083" s="32" t="s">
        <v>926</v>
      </c>
    </row>
    <row r="1084" spans="1:25">
      <c r="A1084" s="32" t="s">
        <v>1171</v>
      </c>
      <c r="B1084" s="33">
        <v>45292</v>
      </c>
      <c r="C1084" s="32" t="s">
        <v>69</v>
      </c>
      <c r="D1084" s="32" t="s">
        <v>100</v>
      </c>
      <c r="E1084" s="32">
        <v>38</v>
      </c>
      <c r="F1084" s="32">
        <v>762</v>
      </c>
      <c r="G1084" s="32" t="s">
        <v>62</v>
      </c>
      <c r="H1084" s="34">
        <v>108546.19349999999</v>
      </c>
      <c r="I1084" s="34">
        <v>108546.19349999999</v>
      </c>
      <c r="J1084" s="32" t="s">
        <v>63</v>
      </c>
      <c r="K1084" s="32" t="s">
        <v>63</v>
      </c>
      <c r="L1084" s="32">
        <v>5</v>
      </c>
      <c r="M1084" s="32" t="s">
        <v>56</v>
      </c>
      <c r="N1084" s="32">
        <v>5</v>
      </c>
      <c r="O1084" s="32">
        <v>2</v>
      </c>
      <c r="P1084" s="32">
        <v>2</v>
      </c>
      <c r="Q1084" s="32">
        <v>1100</v>
      </c>
      <c r="R1084" s="32">
        <v>0.32631642500000002</v>
      </c>
      <c r="S1084" s="32" t="s">
        <v>57</v>
      </c>
      <c r="T1084" s="32">
        <v>10</v>
      </c>
      <c r="U1084" s="32">
        <v>0</v>
      </c>
      <c r="V1084" s="32">
        <v>10</v>
      </c>
      <c r="W1084" s="32">
        <v>0</v>
      </c>
      <c r="X1084" s="32" t="s">
        <v>56</v>
      </c>
      <c r="Y1084" s="32" t="s">
        <v>926</v>
      </c>
    </row>
    <row r="1085" spans="1:25">
      <c r="A1085" s="32" t="s">
        <v>1172</v>
      </c>
      <c r="B1085" s="33">
        <v>45295</v>
      </c>
      <c r="C1085" s="32" t="s">
        <v>66</v>
      </c>
      <c r="D1085" s="32" t="s">
        <v>116</v>
      </c>
      <c r="E1085" s="32">
        <v>53</v>
      </c>
      <c r="F1085" s="32">
        <v>663</v>
      </c>
      <c r="G1085" s="32" t="s">
        <v>54</v>
      </c>
      <c r="H1085" s="34">
        <v>24716.348139999998</v>
      </c>
      <c r="I1085" s="34">
        <v>24716.348139999998</v>
      </c>
      <c r="J1085" s="32" t="s">
        <v>55</v>
      </c>
      <c r="K1085" s="32" t="s">
        <v>55</v>
      </c>
      <c r="L1085" s="32">
        <v>0.3</v>
      </c>
      <c r="M1085" s="32" t="s">
        <v>56</v>
      </c>
      <c r="N1085" s="32">
        <v>2</v>
      </c>
      <c r="O1085" s="32">
        <v>3.4</v>
      </c>
      <c r="P1085" s="32">
        <v>1</v>
      </c>
      <c r="Q1085" s="32">
        <v>950</v>
      </c>
      <c r="R1085" s="32">
        <v>0.47274570100000002</v>
      </c>
      <c r="S1085" s="32" t="s">
        <v>57</v>
      </c>
      <c r="T1085" s="32">
        <v>10</v>
      </c>
      <c r="U1085" s="32">
        <v>0</v>
      </c>
      <c r="V1085" s="32">
        <v>10</v>
      </c>
      <c r="W1085" s="32">
        <v>0</v>
      </c>
      <c r="X1085" s="32" t="s">
        <v>56</v>
      </c>
      <c r="Y1085" s="32" t="s">
        <v>926</v>
      </c>
    </row>
    <row r="1086" spans="1:25">
      <c r="A1086" s="32" t="s">
        <v>1173</v>
      </c>
      <c r="B1086" s="33">
        <v>45301</v>
      </c>
      <c r="C1086" s="32" t="s">
        <v>66</v>
      </c>
      <c r="D1086" s="32" t="s">
        <v>116</v>
      </c>
      <c r="E1086" s="32">
        <v>37</v>
      </c>
      <c r="F1086" s="32">
        <v>642</v>
      </c>
      <c r="G1086" s="32" t="s">
        <v>76</v>
      </c>
      <c r="H1086" s="34">
        <v>41931.321559999997</v>
      </c>
      <c r="I1086" s="34">
        <v>41931.321559999997</v>
      </c>
      <c r="J1086" s="32" t="s">
        <v>55</v>
      </c>
      <c r="K1086" s="32" t="s">
        <v>55</v>
      </c>
      <c r="L1086" s="32">
        <v>2</v>
      </c>
      <c r="M1086" s="32" t="s">
        <v>56</v>
      </c>
      <c r="N1086" s="32">
        <v>8</v>
      </c>
      <c r="O1086" s="32">
        <v>5.4</v>
      </c>
      <c r="P1086" s="32">
        <v>2</v>
      </c>
      <c r="Q1086" s="32">
        <v>1550</v>
      </c>
      <c r="R1086" s="32">
        <v>0.60709848200000005</v>
      </c>
      <c r="S1086" s="32" t="s">
        <v>57</v>
      </c>
      <c r="T1086" s="32">
        <v>9</v>
      </c>
      <c r="U1086" s="32">
        <v>0</v>
      </c>
      <c r="V1086" s="32">
        <v>9</v>
      </c>
      <c r="W1086" s="32">
        <v>0</v>
      </c>
      <c r="X1086" s="32" t="s">
        <v>56</v>
      </c>
      <c r="Y1086" s="32" t="s">
        <v>926</v>
      </c>
    </row>
    <row r="1087" spans="1:25">
      <c r="A1087" s="32" t="s">
        <v>1174</v>
      </c>
      <c r="B1087" s="33">
        <v>45302</v>
      </c>
      <c r="C1087" s="32" t="s">
        <v>69</v>
      </c>
      <c r="D1087" s="32" t="s">
        <v>97</v>
      </c>
      <c r="E1087" s="32">
        <v>28</v>
      </c>
      <c r="F1087" s="32">
        <v>773</v>
      </c>
      <c r="G1087" s="32" t="s">
        <v>62</v>
      </c>
      <c r="H1087" s="34">
        <v>34977.306429999997</v>
      </c>
      <c r="J1087" s="32" t="s">
        <v>55</v>
      </c>
      <c r="K1087" s="32" t="s">
        <v>55</v>
      </c>
      <c r="L1087" s="32">
        <v>11.7</v>
      </c>
      <c r="M1087" s="32" t="s">
        <v>56</v>
      </c>
      <c r="N1087" s="32">
        <v>3</v>
      </c>
      <c r="O1087" s="32">
        <v>4.8</v>
      </c>
      <c r="P1087" s="32">
        <v>2</v>
      </c>
      <c r="Q1087" s="32">
        <v>1350</v>
      </c>
      <c r="R1087" s="32">
        <v>0.72594267000000001</v>
      </c>
      <c r="S1087" s="32" t="s">
        <v>57</v>
      </c>
      <c r="T1087" s="32">
        <v>9</v>
      </c>
      <c r="U1087" s="32">
        <v>0</v>
      </c>
      <c r="V1087" s="32">
        <v>9</v>
      </c>
      <c r="W1087" s="32">
        <v>0</v>
      </c>
      <c r="X1087" s="32" t="s">
        <v>56</v>
      </c>
      <c r="Y1087" s="32" t="s">
        <v>926</v>
      </c>
    </row>
    <row r="1088" spans="1:25">
      <c r="A1088" s="32" t="s">
        <v>1175</v>
      </c>
      <c r="B1088" s="33">
        <v>45303</v>
      </c>
      <c r="C1088" s="32" t="s">
        <v>52</v>
      </c>
      <c r="D1088" s="32" t="s">
        <v>53</v>
      </c>
      <c r="E1088" s="32">
        <v>39</v>
      </c>
      <c r="F1088" s="32">
        <v>760</v>
      </c>
      <c r="G1088" s="32" t="s">
        <v>54</v>
      </c>
      <c r="H1088" s="34">
        <v>58764.319730000003</v>
      </c>
      <c r="I1088" s="34">
        <v>58764.319730000003</v>
      </c>
      <c r="J1088" s="32" t="s">
        <v>63</v>
      </c>
      <c r="K1088" s="32" t="s">
        <v>63</v>
      </c>
      <c r="L1088" s="32">
        <v>10.199999999999999</v>
      </c>
      <c r="M1088" s="32" t="s">
        <v>56</v>
      </c>
      <c r="N1088" s="32">
        <v>1</v>
      </c>
      <c r="O1088" s="32">
        <v>3.8</v>
      </c>
      <c r="P1088" s="32">
        <v>2</v>
      </c>
      <c r="Q1088" s="32">
        <v>900</v>
      </c>
      <c r="R1088" s="32">
        <v>0.82624233800000002</v>
      </c>
      <c r="S1088" s="32" t="s">
        <v>57</v>
      </c>
      <c r="T1088" s="32">
        <v>9</v>
      </c>
      <c r="U1088" s="32">
        <v>0</v>
      </c>
      <c r="V1088" s="32">
        <v>9</v>
      </c>
      <c r="W1088" s="32">
        <v>0</v>
      </c>
      <c r="X1088" s="32" t="s">
        <v>56</v>
      </c>
      <c r="Y1088" s="32" t="s">
        <v>926</v>
      </c>
    </row>
    <row r="1089" spans="1:25">
      <c r="A1089" s="32" t="s">
        <v>1176</v>
      </c>
      <c r="B1089" s="33">
        <v>45305</v>
      </c>
      <c r="C1089" s="32" t="s">
        <v>69</v>
      </c>
      <c r="D1089" s="32" t="s">
        <v>94</v>
      </c>
      <c r="E1089" s="32">
        <v>52</v>
      </c>
      <c r="F1089" s="32">
        <v>798</v>
      </c>
      <c r="G1089" s="32" t="s">
        <v>62</v>
      </c>
      <c r="H1089" s="34">
        <v>22625.773929999999</v>
      </c>
      <c r="I1089" s="34">
        <v>22625.773929999999</v>
      </c>
      <c r="J1089" s="32" t="s">
        <v>63</v>
      </c>
      <c r="K1089" s="32" t="s">
        <v>63</v>
      </c>
      <c r="L1089" s="32">
        <v>0.6</v>
      </c>
      <c r="M1089" s="32" t="s">
        <v>56</v>
      </c>
      <c r="N1089" s="32">
        <v>1</v>
      </c>
      <c r="O1089" s="32">
        <v>1.8</v>
      </c>
      <c r="P1089" s="32">
        <v>3</v>
      </c>
      <c r="Q1089" s="32">
        <v>1750</v>
      </c>
      <c r="R1089" s="32">
        <v>0.90543528699999998</v>
      </c>
      <c r="S1089" s="32" t="s">
        <v>105</v>
      </c>
      <c r="Y1089" s="32" t="s">
        <v>106</v>
      </c>
    </row>
    <row r="1090" spans="1:25">
      <c r="A1090" s="32" t="s">
        <v>1177</v>
      </c>
      <c r="B1090" s="33">
        <v>45309</v>
      </c>
      <c r="C1090" s="32" t="s">
        <v>69</v>
      </c>
      <c r="D1090" s="32" t="s">
        <v>70</v>
      </c>
      <c r="E1090" s="32">
        <v>28</v>
      </c>
      <c r="F1090" s="32">
        <v>732</v>
      </c>
      <c r="G1090" s="32" t="s">
        <v>54</v>
      </c>
      <c r="H1090" s="34">
        <v>29258.921279999999</v>
      </c>
      <c r="I1090" s="34">
        <v>29258.921279999999</v>
      </c>
      <c r="J1090" s="32" t="s">
        <v>55</v>
      </c>
      <c r="K1090" s="32" t="s">
        <v>55</v>
      </c>
      <c r="L1090" s="32">
        <v>1.3</v>
      </c>
      <c r="M1090" s="32" t="s">
        <v>56</v>
      </c>
      <c r="N1090" s="32">
        <v>0</v>
      </c>
      <c r="O1090" s="32">
        <v>2.2000000000000002</v>
      </c>
      <c r="P1090" s="32">
        <v>2</v>
      </c>
      <c r="Q1090" s="32">
        <v>1050</v>
      </c>
      <c r="R1090" s="32">
        <v>0.96149850000000003</v>
      </c>
      <c r="S1090" s="32" t="s">
        <v>105</v>
      </c>
      <c r="Y1090" s="32" t="s">
        <v>106</v>
      </c>
    </row>
    <row r="1091" spans="1:25">
      <c r="A1091" s="32" t="s">
        <v>1178</v>
      </c>
      <c r="B1091" s="33">
        <v>45311</v>
      </c>
      <c r="C1091" s="32" t="s">
        <v>52</v>
      </c>
      <c r="D1091" s="32" t="s">
        <v>120</v>
      </c>
      <c r="E1091" s="32">
        <v>68</v>
      </c>
      <c r="F1091" s="32">
        <v>731</v>
      </c>
      <c r="G1091" s="32" t="s">
        <v>83</v>
      </c>
      <c r="H1091" s="34">
        <v>2718747</v>
      </c>
      <c r="I1091" s="34">
        <v>2718747</v>
      </c>
      <c r="J1091" s="32" t="s">
        <v>156</v>
      </c>
      <c r="K1091" s="32" t="s">
        <v>156</v>
      </c>
      <c r="L1091" s="32">
        <v>3.5</v>
      </c>
      <c r="M1091" s="32" t="s">
        <v>56</v>
      </c>
      <c r="N1091" s="32">
        <v>2</v>
      </c>
      <c r="O1091" s="32">
        <v>4.2</v>
      </c>
      <c r="P1091" s="32">
        <v>4</v>
      </c>
      <c r="Q1091" s="32">
        <v>0</v>
      </c>
      <c r="R1091" s="32">
        <v>0.99299981699999995</v>
      </c>
      <c r="S1091" s="32" t="s">
        <v>105</v>
      </c>
      <c r="T1091" s="32">
        <v>0</v>
      </c>
      <c r="U1091" s="32">
        <v>0</v>
      </c>
      <c r="V1091" s="32">
        <v>0</v>
      </c>
      <c r="W1091" s="32">
        <v>0</v>
      </c>
      <c r="X1091" s="32" t="s">
        <v>56</v>
      </c>
      <c r="Y1091" s="32" t="s">
        <v>106</v>
      </c>
    </row>
    <row r="1092" spans="1:25">
      <c r="A1092" s="32" t="s">
        <v>1179</v>
      </c>
      <c r="B1092" s="33">
        <v>45311</v>
      </c>
      <c r="C1092" s="32" t="s">
        <v>69</v>
      </c>
      <c r="D1092" s="32" t="s">
        <v>102</v>
      </c>
      <c r="E1092" s="32">
        <v>30</v>
      </c>
      <c r="F1092" s="32">
        <v>601</v>
      </c>
      <c r="G1092" s="32" t="s">
        <v>76</v>
      </c>
      <c r="H1092" s="34">
        <v>113066.488</v>
      </c>
      <c r="J1092" s="32" t="s">
        <v>90</v>
      </c>
      <c r="K1092" s="32" t="s">
        <v>90</v>
      </c>
      <c r="L1092" s="32">
        <v>0.5</v>
      </c>
      <c r="M1092" s="32" t="s">
        <v>56</v>
      </c>
      <c r="N1092" s="32">
        <v>4</v>
      </c>
      <c r="O1092" s="32">
        <v>0.3</v>
      </c>
      <c r="P1092" s="32">
        <v>4</v>
      </c>
      <c r="Q1092" s="32">
        <v>1550</v>
      </c>
      <c r="R1092" s="32">
        <v>0.99913452300000005</v>
      </c>
      <c r="S1092" s="32" t="s">
        <v>57</v>
      </c>
      <c r="T1092" s="32">
        <v>9</v>
      </c>
      <c r="U1092" s="32">
        <v>0</v>
      </c>
      <c r="V1092" s="32">
        <v>9</v>
      </c>
      <c r="W1092" s="32">
        <v>0</v>
      </c>
      <c r="X1092" s="32" t="s">
        <v>56</v>
      </c>
      <c r="Y1092" s="32" t="s">
        <v>926</v>
      </c>
    </row>
    <row r="1093" spans="1:25">
      <c r="A1093" s="32" t="s">
        <v>1180</v>
      </c>
      <c r="B1093" s="33">
        <v>45312</v>
      </c>
      <c r="C1093" s="32" t="s">
        <v>69</v>
      </c>
      <c r="D1093" s="32" t="s">
        <v>86</v>
      </c>
      <c r="E1093" s="32">
        <v>34</v>
      </c>
      <c r="F1093" s="32">
        <v>519</v>
      </c>
      <c r="G1093" s="32" t="s">
        <v>83</v>
      </c>
      <c r="H1093" s="34">
        <v>9931.5910600000007</v>
      </c>
      <c r="J1093" s="32" t="s">
        <v>90</v>
      </c>
      <c r="K1093" s="32" t="s">
        <v>90</v>
      </c>
      <c r="L1093" s="32">
        <v>3.2</v>
      </c>
      <c r="M1093" s="32" t="s">
        <v>56</v>
      </c>
      <c r="N1093" s="32">
        <v>1</v>
      </c>
      <c r="O1093" s="32">
        <v>10.8</v>
      </c>
      <c r="P1093" s="32">
        <v>3</v>
      </c>
      <c r="Q1093" s="32">
        <v>1800</v>
      </c>
      <c r="R1093" s="32">
        <v>0.979745906</v>
      </c>
      <c r="S1093" s="32" t="s">
        <v>57</v>
      </c>
      <c r="T1093" s="32">
        <v>9</v>
      </c>
      <c r="U1093" s="32">
        <v>0</v>
      </c>
      <c r="V1093" s="32">
        <v>9</v>
      </c>
      <c r="W1093" s="32">
        <v>0</v>
      </c>
      <c r="X1093" s="32" t="s">
        <v>56</v>
      </c>
      <c r="Y1093" s="32" t="s">
        <v>926</v>
      </c>
    </row>
    <row r="1094" spans="1:25">
      <c r="A1094" s="32" t="s">
        <v>1181</v>
      </c>
      <c r="B1094" s="33">
        <v>45315</v>
      </c>
      <c r="C1094" s="32" t="s">
        <v>66</v>
      </c>
      <c r="D1094" s="32" t="s">
        <v>75</v>
      </c>
      <c r="E1094" s="32">
        <v>36</v>
      </c>
      <c r="F1094" s="32">
        <v>732</v>
      </c>
      <c r="G1094" s="32" t="s">
        <v>54</v>
      </c>
      <c r="H1094" s="34">
        <v>17965.760559999999</v>
      </c>
      <c r="I1094" s="34">
        <v>17965.760559999999</v>
      </c>
      <c r="J1094" s="32" t="s">
        <v>55</v>
      </c>
      <c r="K1094" s="32" t="s">
        <v>55</v>
      </c>
      <c r="L1094" s="32">
        <v>5.3</v>
      </c>
      <c r="M1094" s="32" t="s">
        <v>56</v>
      </c>
      <c r="N1094" s="32">
        <v>2</v>
      </c>
      <c r="O1094" s="32">
        <v>1.9</v>
      </c>
      <c r="P1094" s="32">
        <v>3</v>
      </c>
      <c r="Q1094" s="32">
        <v>950</v>
      </c>
      <c r="R1094" s="32">
        <v>0.935329254</v>
      </c>
      <c r="S1094" s="32" t="s">
        <v>105</v>
      </c>
      <c r="Y1094" s="32" t="s">
        <v>106</v>
      </c>
    </row>
    <row r="1095" spans="1:25">
      <c r="A1095" s="32" t="s">
        <v>1182</v>
      </c>
      <c r="B1095" s="33">
        <v>45315</v>
      </c>
      <c r="C1095" s="32" t="s">
        <v>52</v>
      </c>
      <c r="D1095" s="32" t="s">
        <v>120</v>
      </c>
      <c r="E1095" s="32">
        <v>54</v>
      </c>
      <c r="F1095" s="32">
        <v>679</v>
      </c>
      <c r="G1095" s="32" t="s">
        <v>76</v>
      </c>
      <c r="H1095" s="34">
        <v>57952.95624</v>
      </c>
      <c r="I1095" s="34">
        <v>57952.95624</v>
      </c>
      <c r="J1095" s="32" t="s">
        <v>63</v>
      </c>
      <c r="K1095" s="32" t="s">
        <v>63</v>
      </c>
      <c r="L1095" s="32">
        <v>0.7</v>
      </c>
      <c r="M1095" s="32" t="s">
        <v>56</v>
      </c>
      <c r="N1095" s="32">
        <v>1</v>
      </c>
      <c r="O1095" s="32">
        <v>7.6</v>
      </c>
      <c r="P1095" s="32">
        <v>2</v>
      </c>
      <c r="Q1095" s="32">
        <v>1850</v>
      </c>
      <c r="R1095" s="32">
        <v>0.86701921100000001</v>
      </c>
      <c r="S1095" s="32" t="s">
        <v>57</v>
      </c>
      <c r="T1095" s="32">
        <v>9</v>
      </c>
      <c r="U1095" s="32">
        <v>0</v>
      </c>
      <c r="V1095" s="32">
        <v>9</v>
      </c>
      <c r="W1095" s="32">
        <v>0</v>
      </c>
      <c r="X1095" s="32" t="s">
        <v>56</v>
      </c>
      <c r="Y1095" s="32" t="s">
        <v>926</v>
      </c>
    </row>
    <row r="1096" spans="1:25">
      <c r="A1096" s="32" t="s">
        <v>1183</v>
      </c>
      <c r="B1096" s="33">
        <v>45317</v>
      </c>
      <c r="C1096" s="32" t="s">
        <v>69</v>
      </c>
      <c r="D1096" s="32" t="s">
        <v>102</v>
      </c>
      <c r="E1096" s="32">
        <v>35</v>
      </c>
      <c r="F1096" s="32">
        <v>667</v>
      </c>
      <c r="G1096" s="32" t="s">
        <v>76</v>
      </c>
      <c r="H1096" s="34">
        <v>35951.185570000001</v>
      </c>
      <c r="I1096" s="34">
        <v>35951.185570000001</v>
      </c>
      <c r="J1096" s="32" t="s">
        <v>55</v>
      </c>
      <c r="K1096" s="32" t="s">
        <v>55</v>
      </c>
      <c r="L1096" s="32">
        <v>1.1000000000000001</v>
      </c>
      <c r="M1096" s="32" t="s">
        <v>56</v>
      </c>
      <c r="N1096" s="32">
        <v>2</v>
      </c>
      <c r="O1096" s="32">
        <v>1.2</v>
      </c>
      <c r="P1096" s="32">
        <v>3</v>
      </c>
      <c r="Q1096" s="32">
        <v>1150</v>
      </c>
      <c r="R1096" s="32">
        <v>0.77656078799999995</v>
      </c>
      <c r="S1096" s="32" t="s">
        <v>105</v>
      </c>
      <c r="Y1096" s="32" t="s">
        <v>106</v>
      </c>
    </row>
    <row r="1097" spans="1:25">
      <c r="A1097" s="32" t="s">
        <v>1184</v>
      </c>
      <c r="B1097" s="33">
        <v>45323</v>
      </c>
      <c r="C1097" s="32" t="s">
        <v>69</v>
      </c>
      <c r="D1097" s="32" t="s">
        <v>86</v>
      </c>
      <c r="E1097" s="32">
        <v>24</v>
      </c>
      <c r="F1097" s="32">
        <v>638</v>
      </c>
      <c r="G1097" s="32" t="s">
        <v>54</v>
      </c>
      <c r="H1097" s="34">
        <v>32820.359880000004</v>
      </c>
      <c r="I1097" s="34">
        <v>32820.359880000004</v>
      </c>
      <c r="J1097" s="32" t="s">
        <v>63</v>
      </c>
      <c r="K1097" s="32" t="s">
        <v>63</v>
      </c>
      <c r="L1097" s="32">
        <v>8.8000000000000007</v>
      </c>
      <c r="M1097" s="32" t="s">
        <v>56</v>
      </c>
      <c r="N1097" s="32">
        <v>2</v>
      </c>
      <c r="O1097" s="32">
        <v>0.5</v>
      </c>
      <c r="P1097" s="32">
        <v>3</v>
      </c>
      <c r="Q1097" s="32">
        <v>1650</v>
      </c>
      <c r="R1097" s="32">
        <v>0.66626478200000006</v>
      </c>
      <c r="S1097" s="32" t="s">
        <v>57</v>
      </c>
      <c r="T1097" s="32">
        <v>9</v>
      </c>
      <c r="U1097" s="32">
        <v>0</v>
      </c>
      <c r="V1097" s="32">
        <v>9</v>
      </c>
      <c r="W1097" s="32">
        <v>0</v>
      </c>
      <c r="X1097" s="32" t="s">
        <v>56</v>
      </c>
      <c r="Y1097" s="32" t="s">
        <v>926</v>
      </c>
    </row>
    <row r="1098" spans="1:25">
      <c r="A1098" s="32" t="s">
        <v>1185</v>
      </c>
      <c r="B1098" s="33">
        <v>45323</v>
      </c>
      <c r="C1098" s="32" t="s">
        <v>52</v>
      </c>
      <c r="D1098" s="32" t="s">
        <v>61</v>
      </c>
      <c r="E1098" s="32">
        <v>38</v>
      </c>
      <c r="F1098" s="32">
        <v>627</v>
      </c>
      <c r="G1098" s="32" t="s">
        <v>54</v>
      </c>
      <c r="H1098" s="34">
        <v>55260.724990000002</v>
      </c>
      <c r="J1098" s="32" t="s">
        <v>90</v>
      </c>
      <c r="K1098" s="32" t="s">
        <v>90</v>
      </c>
      <c r="L1098" s="32">
        <v>10.9</v>
      </c>
      <c r="M1098" s="32" t="s">
        <v>56</v>
      </c>
      <c r="N1098" s="32">
        <v>4</v>
      </c>
      <c r="O1098" s="32">
        <v>3.8</v>
      </c>
      <c r="P1098" s="32">
        <v>2</v>
      </c>
      <c r="Q1098" s="32">
        <v>1000</v>
      </c>
      <c r="R1098" s="32">
        <v>0.53894875399999997</v>
      </c>
      <c r="S1098" s="32" t="s">
        <v>57</v>
      </c>
      <c r="T1098" s="32">
        <v>9</v>
      </c>
      <c r="U1098" s="32">
        <v>0</v>
      </c>
      <c r="V1098" s="32">
        <v>9</v>
      </c>
      <c r="W1098" s="32">
        <v>0</v>
      </c>
      <c r="X1098" s="32" t="s">
        <v>56</v>
      </c>
      <c r="Y1098" s="32" t="s">
        <v>926</v>
      </c>
    </row>
    <row r="1099" spans="1:25">
      <c r="A1099" s="32" t="s">
        <v>1186</v>
      </c>
      <c r="B1099" s="33">
        <v>45324</v>
      </c>
      <c r="C1099" s="32" t="s">
        <v>52</v>
      </c>
      <c r="D1099" s="32" t="s">
        <v>120</v>
      </c>
      <c r="E1099" s="32">
        <v>61</v>
      </c>
      <c r="F1099" s="32">
        <v>751</v>
      </c>
      <c r="G1099" s="32" t="s">
        <v>62</v>
      </c>
      <c r="H1099" s="34">
        <v>5178397</v>
      </c>
      <c r="I1099" s="34">
        <v>5178397</v>
      </c>
      <c r="J1099" s="32" t="s">
        <v>128</v>
      </c>
      <c r="K1099" s="32" t="s">
        <v>128</v>
      </c>
      <c r="L1099" s="32">
        <v>4</v>
      </c>
      <c r="M1099" s="32" t="s">
        <v>56</v>
      </c>
      <c r="N1099" s="32">
        <v>4</v>
      </c>
      <c r="O1099" s="32">
        <v>5.6</v>
      </c>
      <c r="P1099" s="32">
        <v>3</v>
      </c>
      <c r="Q1099" s="32">
        <v>0</v>
      </c>
      <c r="R1099" s="32">
        <v>0.397865046</v>
      </c>
      <c r="S1099" s="32" t="s">
        <v>105</v>
      </c>
      <c r="T1099" s="32">
        <v>0</v>
      </c>
      <c r="U1099" s="32">
        <v>0</v>
      </c>
      <c r="V1099" s="32">
        <v>0</v>
      </c>
      <c r="W1099" s="32">
        <v>0</v>
      </c>
      <c r="X1099" s="32" t="s">
        <v>56</v>
      </c>
      <c r="Y1099" s="32" t="s">
        <v>106</v>
      </c>
    </row>
    <row r="1100" spans="1:25">
      <c r="A1100" s="32" t="s">
        <v>1187</v>
      </c>
      <c r="B1100" s="33">
        <v>45324</v>
      </c>
      <c r="C1100" s="32" t="s">
        <v>52</v>
      </c>
      <c r="D1100" s="32" t="s">
        <v>79</v>
      </c>
      <c r="E1100" s="32">
        <v>31</v>
      </c>
      <c r="F1100" s="32">
        <v>572</v>
      </c>
      <c r="G1100" s="32" t="s">
        <v>54</v>
      </c>
      <c r="H1100" s="34">
        <v>28620.285459999999</v>
      </c>
      <c r="J1100" s="32" t="s">
        <v>55</v>
      </c>
      <c r="K1100" s="32" t="s">
        <v>55</v>
      </c>
      <c r="L1100" s="32">
        <v>1</v>
      </c>
      <c r="M1100" s="32" t="s">
        <v>56</v>
      </c>
      <c r="N1100" s="32">
        <v>5</v>
      </c>
      <c r="O1100" s="32">
        <v>4.4000000000000004</v>
      </c>
      <c r="P1100" s="32">
        <v>3</v>
      </c>
      <c r="Q1100" s="32">
        <v>1100</v>
      </c>
      <c r="R1100" s="32">
        <v>0.24661770299999999</v>
      </c>
      <c r="S1100" s="32" t="s">
        <v>57</v>
      </c>
      <c r="T1100" s="32">
        <v>9</v>
      </c>
      <c r="U1100" s="32">
        <v>0</v>
      </c>
      <c r="V1100" s="32">
        <v>9</v>
      </c>
      <c r="W1100" s="32">
        <v>0</v>
      </c>
      <c r="X1100" s="32" t="s">
        <v>56</v>
      </c>
      <c r="Y1100" s="32" t="s">
        <v>926</v>
      </c>
    </row>
    <row r="1101" spans="1:25">
      <c r="A1101" s="32" t="s">
        <v>1188</v>
      </c>
      <c r="B1101" s="33">
        <v>45324</v>
      </c>
      <c r="C1101" s="32" t="s">
        <v>69</v>
      </c>
      <c r="D1101" s="32" t="s">
        <v>102</v>
      </c>
      <c r="E1101" s="32">
        <v>47</v>
      </c>
      <c r="F1101" s="32">
        <v>729</v>
      </c>
      <c r="G1101" s="32" t="s">
        <v>83</v>
      </c>
      <c r="H1101" s="34">
        <v>74597.905929999994</v>
      </c>
      <c r="I1101" s="34">
        <v>74597.905929999994</v>
      </c>
      <c r="J1101" s="32" t="s">
        <v>55</v>
      </c>
      <c r="K1101" s="32" t="s">
        <v>55</v>
      </c>
      <c r="L1101" s="32">
        <v>10.8</v>
      </c>
      <c r="M1101" s="32" t="s">
        <v>58</v>
      </c>
      <c r="N1101" s="32">
        <v>3</v>
      </c>
      <c r="O1101" s="32">
        <v>2.4</v>
      </c>
      <c r="P1101" s="32">
        <v>3</v>
      </c>
      <c r="Q1101" s="32">
        <v>800</v>
      </c>
      <c r="R1101" s="32">
        <v>8.9070405000000005E-2</v>
      </c>
      <c r="S1101" s="32" t="s">
        <v>57</v>
      </c>
      <c r="T1101" s="32">
        <v>9</v>
      </c>
      <c r="U1101" s="32">
        <v>0</v>
      </c>
      <c r="V1101" s="32">
        <v>9</v>
      </c>
      <c r="W1101" s="32">
        <v>0</v>
      </c>
      <c r="X1101" s="32" t="s">
        <v>56</v>
      </c>
      <c r="Y1101" s="32" t="s">
        <v>926</v>
      </c>
    </row>
    <row r="1102" spans="1:25">
      <c r="A1102" s="32" t="s">
        <v>1189</v>
      </c>
      <c r="B1102" s="33">
        <v>45324</v>
      </c>
      <c r="C1102" s="32" t="s">
        <v>66</v>
      </c>
      <c r="D1102" s="32" t="s">
        <v>104</v>
      </c>
      <c r="E1102" s="32">
        <v>47</v>
      </c>
      <c r="F1102" s="32">
        <v>750</v>
      </c>
      <c r="G1102" s="32" t="s">
        <v>83</v>
      </c>
      <c r="H1102" s="34">
        <v>85340.689350000001</v>
      </c>
      <c r="I1102" s="34">
        <v>85340.689350000001</v>
      </c>
      <c r="J1102" s="32" t="s">
        <v>77</v>
      </c>
      <c r="K1102" s="32" t="s">
        <v>77</v>
      </c>
      <c r="L1102" s="32">
        <v>0.3</v>
      </c>
      <c r="M1102" s="32" t="s">
        <v>56</v>
      </c>
      <c r="N1102" s="32">
        <v>6</v>
      </c>
      <c r="O1102" s="32">
        <v>15.3</v>
      </c>
      <c r="P1102" s="32">
        <v>2</v>
      </c>
      <c r="Q1102" s="32">
        <v>1600</v>
      </c>
      <c r="R1102" s="32">
        <v>7.0752235999999996E-2</v>
      </c>
      <c r="S1102" s="32" t="s">
        <v>57</v>
      </c>
      <c r="T1102" s="32">
        <v>9</v>
      </c>
      <c r="U1102" s="32">
        <v>0</v>
      </c>
      <c r="V1102" s="32">
        <v>9</v>
      </c>
      <c r="W1102" s="32">
        <v>0</v>
      </c>
      <c r="X1102" s="32" t="s">
        <v>56</v>
      </c>
      <c r="Y1102" s="32" t="s">
        <v>926</v>
      </c>
    </row>
    <row r="1103" spans="1:25">
      <c r="A1103" s="32" t="s">
        <v>1190</v>
      </c>
      <c r="B1103" s="33">
        <v>45324</v>
      </c>
      <c r="C1103" s="32" t="s">
        <v>66</v>
      </c>
      <c r="D1103" s="32" t="s">
        <v>104</v>
      </c>
      <c r="E1103" s="32">
        <v>29</v>
      </c>
      <c r="F1103" s="32">
        <v>738</v>
      </c>
      <c r="G1103" s="32" t="s">
        <v>62</v>
      </c>
      <c r="H1103" s="34">
        <v>26707.71027</v>
      </c>
      <c r="I1103" s="34">
        <v>26707.71027</v>
      </c>
      <c r="J1103" s="32" t="s">
        <v>55</v>
      </c>
      <c r="K1103" s="32" t="s">
        <v>55</v>
      </c>
      <c r="L1103" s="32">
        <v>1.9</v>
      </c>
      <c r="M1103" s="32" t="s">
        <v>56</v>
      </c>
      <c r="N1103" s="32">
        <v>3</v>
      </c>
      <c r="O1103" s="32">
        <v>6.6</v>
      </c>
      <c r="P1103" s="32">
        <v>2</v>
      </c>
      <c r="Q1103" s="32">
        <v>800</v>
      </c>
      <c r="R1103" s="32">
        <v>0.22876748</v>
      </c>
      <c r="S1103" s="32" t="s">
        <v>57</v>
      </c>
      <c r="T1103" s="32">
        <v>9</v>
      </c>
      <c r="U1103" s="32">
        <v>0</v>
      </c>
      <c r="V1103" s="32">
        <v>9</v>
      </c>
      <c r="W1103" s="32">
        <v>0</v>
      </c>
      <c r="X1103" s="32" t="s">
        <v>56</v>
      </c>
      <c r="Y1103" s="32" t="s">
        <v>926</v>
      </c>
    </row>
    <row r="1104" spans="1:25">
      <c r="A1104" s="32" t="s">
        <v>1191</v>
      </c>
      <c r="B1104" s="33">
        <v>45325</v>
      </c>
      <c r="C1104" s="32" t="s">
        <v>69</v>
      </c>
      <c r="D1104" s="32" t="s">
        <v>86</v>
      </c>
      <c r="E1104" s="32">
        <v>33</v>
      </c>
      <c r="F1104" s="32">
        <v>744</v>
      </c>
      <c r="G1104" s="32" t="s">
        <v>54</v>
      </c>
      <c r="H1104" s="34">
        <v>170751.4339</v>
      </c>
      <c r="J1104" s="32" t="s">
        <v>128</v>
      </c>
      <c r="K1104" s="32" t="s">
        <v>128</v>
      </c>
      <c r="L1104" s="32">
        <v>0.9</v>
      </c>
      <c r="M1104" s="32" t="s">
        <v>56</v>
      </c>
      <c r="N1104" s="32">
        <v>2</v>
      </c>
      <c r="O1104" s="32">
        <v>2.2999999999999998</v>
      </c>
      <c r="P1104" s="32">
        <v>1</v>
      </c>
      <c r="Q1104" s="32">
        <v>2100</v>
      </c>
      <c r="R1104" s="32">
        <v>0.38093875999999999</v>
      </c>
      <c r="S1104" s="32" t="s">
        <v>57</v>
      </c>
      <c r="T1104" s="32">
        <v>9</v>
      </c>
      <c r="U1104" s="32">
        <v>0</v>
      </c>
      <c r="V1104" s="32">
        <v>9</v>
      </c>
      <c r="W1104" s="32">
        <v>0</v>
      </c>
      <c r="X1104" s="32" t="s">
        <v>56</v>
      </c>
      <c r="Y1104" s="32" t="s">
        <v>926</v>
      </c>
    </row>
    <row r="1105" spans="1:25">
      <c r="A1105" s="32" t="s">
        <v>1192</v>
      </c>
      <c r="B1105" s="33">
        <v>45328</v>
      </c>
      <c r="C1105" s="32" t="s">
        <v>52</v>
      </c>
      <c r="D1105" s="32" t="s">
        <v>61</v>
      </c>
      <c r="E1105" s="32">
        <v>49</v>
      </c>
      <c r="F1105" s="32">
        <v>802</v>
      </c>
      <c r="G1105" s="32" t="s">
        <v>83</v>
      </c>
      <c r="H1105" s="34">
        <v>48203.62124</v>
      </c>
      <c r="I1105" s="34">
        <v>48203.62124</v>
      </c>
      <c r="J1105" s="32" t="s">
        <v>90</v>
      </c>
      <c r="K1105" s="32" t="s">
        <v>90</v>
      </c>
      <c r="L1105" s="32">
        <v>0.7</v>
      </c>
      <c r="M1105" s="32" t="s">
        <v>56</v>
      </c>
      <c r="N1105" s="32">
        <v>3</v>
      </c>
      <c r="O1105" s="32">
        <v>2.9</v>
      </c>
      <c r="P1105" s="32">
        <v>1</v>
      </c>
      <c r="Q1105" s="32">
        <v>1300</v>
      </c>
      <c r="R1105" s="32">
        <v>0.52337879399999998</v>
      </c>
      <c r="S1105" s="32" t="s">
        <v>57</v>
      </c>
      <c r="T1105" s="32">
        <v>8</v>
      </c>
      <c r="U1105" s="32">
        <v>0</v>
      </c>
      <c r="V1105" s="32">
        <v>8</v>
      </c>
      <c r="W1105" s="32">
        <v>0</v>
      </c>
      <c r="X1105" s="32" t="s">
        <v>56</v>
      </c>
      <c r="Y1105" s="32" t="s">
        <v>926</v>
      </c>
    </row>
    <row r="1106" spans="1:25">
      <c r="A1106" s="32" t="s">
        <v>1193</v>
      </c>
      <c r="B1106" s="33">
        <v>45328</v>
      </c>
      <c r="C1106" s="32" t="s">
        <v>66</v>
      </c>
      <c r="D1106" s="32" t="s">
        <v>104</v>
      </c>
      <c r="E1106" s="32">
        <v>63</v>
      </c>
      <c r="F1106" s="32">
        <v>795</v>
      </c>
      <c r="G1106" s="32" t="s">
        <v>83</v>
      </c>
      <c r="H1106" s="34">
        <v>75233.190789999993</v>
      </c>
      <c r="I1106" s="34">
        <v>75233.190789999993</v>
      </c>
      <c r="J1106" s="32" t="s">
        <v>55</v>
      </c>
      <c r="K1106" s="32" t="s">
        <v>55</v>
      </c>
      <c r="L1106" s="32">
        <v>0</v>
      </c>
      <c r="M1106" s="32" t="s">
        <v>56</v>
      </c>
      <c r="N1106" s="32">
        <v>2</v>
      </c>
      <c r="O1106" s="32">
        <v>0.5</v>
      </c>
      <c r="P1106" s="32">
        <v>2</v>
      </c>
      <c r="Q1106" s="32">
        <v>1400</v>
      </c>
      <c r="R1106" s="32">
        <v>0.65244888999999995</v>
      </c>
      <c r="S1106" s="32" t="s">
        <v>57</v>
      </c>
      <c r="T1106" s="32">
        <v>8</v>
      </c>
      <c r="U1106" s="32">
        <v>0</v>
      </c>
      <c r="V1106" s="32">
        <v>8</v>
      </c>
      <c r="W1106" s="32">
        <v>0</v>
      </c>
      <c r="X1106" s="32" t="s">
        <v>56</v>
      </c>
      <c r="Y1106" s="32" t="s">
        <v>926</v>
      </c>
    </row>
    <row r="1107" spans="1:25">
      <c r="A1107" s="32" t="s">
        <v>1194</v>
      </c>
      <c r="B1107" s="33">
        <v>45328</v>
      </c>
      <c r="C1107" s="32" t="s">
        <v>52</v>
      </c>
      <c r="D1107" s="32" t="s">
        <v>120</v>
      </c>
      <c r="E1107" s="32">
        <v>34</v>
      </c>
      <c r="F1107" s="32">
        <v>664</v>
      </c>
      <c r="G1107" s="32" t="s">
        <v>83</v>
      </c>
      <c r="H1107" s="34">
        <v>15596.27484</v>
      </c>
      <c r="J1107" s="32" t="s">
        <v>55</v>
      </c>
      <c r="K1107" s="32" t="s">
        <v>55</v>
      </c>
      <c r="L1107" s="32">
        <v>1.4</v>
      </c>
      <c r="M1107" s="32" t="s">
        <v>56</v>
      </c>
      <c r="N1107" s="32">
        <v>4</v>
      </c>
      <c r="O1107" s="32">
        <v>7.2</v>
      </c>
      <c r="P1107" s="32">
        <v>2</v>
      </c>
      <c r="Q1107" s="32">
        <v>1750</v>
      </c>
      <c r="R1107" s="32">
        <v>0.764851897</v>
      </c>
      <c r="S1107" s="32" t="s">
        <v>57</v>
      </c>
      <c r="T1107" s="32">
        <v>8</v>
      </c>
      <c r="U1107" s="32">
        <v>0</v>
      </c>
      <c r="V1107" s="32">
        <v>8</v>
      </c>
      <c r="W1107" s="32">
        <v>0</v>
      </c>
      <c r="X1107" s="32" t="s">
        <v>56</v>
      </c>
      <c r="Y1107" s="32" t="s">
        <v>926</v>
      </c>
    </row>
    <row r="1108" spans="1:25">
      <c r="A1108" s="32" t="s">
        <v>1195</v>
      </c>
      <c r="B1108" s="33">
        <v>45328</v>
      </c>
      <c r="C1108" s="32" t="s">
        <v>69</v>
      </c>
      <c r="D1108" s="32" t="s">
        <v>70</v>
      </c>
      <c r="E1108" s="32">
        <v>36</v>
      </c>
      <c r="F1108" s="32">
        <v>756</v>
      </c>
      <c r="G1108" s="32" t="s">
        <v>62</v>
      </c>
      <c r="H1108" s="34">
        <v>78736.539659999995</v>
      </c>
      <c r="J1108" s="32" t="s">
        <v>55</v>
      </c>
      <c r="K1108" s="32" t="s">
        <v>55</v>
      </c>
      <c r="L1108" s="32">
        <v>6.5</v>
      </c>
      <c r="M1108" s="32" t="s">
        <v>56</v>
      </c>
      <c r="N1108" s="32">
        <v>1</v>
      </c>
      <c r="O1108" s="32">
        <v>0.5</v>
      </c>
      <c r="P1108" s="32">
        <v>2</v>
      </c>
      <c r="Q1108" s="32">
        <v>1700</v>
      </c>
      <c r="R1108" s="32">
        <v>0.85771642999999997</v>
      </c>
      <c r="S1108" s="32" t="s">
        <v>57</v>
      </c>
      <c r="T1108" s="32">
        <v>8</v>
      </c>
      <c r="U1108" s="32">
        <v>0</v>
      </c>
      <c r="V1108" s="32">
        <v>8</v>
      </c>
      <c r="W1108" s="32">
        <v>0</v>
      </c>
      <c r="X1108" s="32" t="s">
        <v>56</v>
      </c>
      <c r="Y1108" s="32" t="s">
        <v>926</v>
      </c>
    </row>
    <row r="1109" spans="1:25">
      <c r="A1109" s="32" t="s">
        <v>1196</v>
      </c>
      <c r="B1109" s="33">
        <v>45329</v>
      </c>
      <c r="C1109" s="32" t="s">
        <v>69</v>
      </c>
      <c r="D1109" s="32" t="s">
        <v>100</v>
      </c>
      <c r="E1109" s="32">
        <v>48</v>
      </c>
      <c r="F1109" s="32">
        <v>696</v>
      </c>
      <c r="G1109" s="32" t="s">
        <v>62</v>
      </c>
      <c r="H1109" s="34">
        <v>147633.5877</v>
      </c>
      <c r="I1109" s="34">
        <v>147633.5877</v>
      </c>
      <c r="J1109" s="32" t="s">
        <v>63</v>
      </c>
      <c r="K1109" s="32" t="s">
        <v>63</v>
      </c>
      <c r="L1109" s="32">
        <v>6.7</v>
      </c>
      <c r="M1109" s="32" t="s">
        <v>56</v>
      </c>
      <c r="N1109" s="32">
        <v>5</v>
      </c>
      <c r="O1109" s="32">
        <v>8.1</v>
      </c>
      <c r="P1109" s="32">
        <v>4</v>
      </c>
      <c r="Q1109" s="32">
        <v>1700</v>
      </c>
      <c r="R1109" s="32">
        <v>0.92867022600000004</v>
      </c>
      <c r="S1109" s="32" t="s">
        <v>57</v>
      </c>
      <c r="T1109" s="32">
        <v>8</v>
      </c>
      <c r="U1109" s="32">
        <v>0</v>
      </c>
      <c r="V1109" s="32">
        <v>8</v>
      </c>
      <c r="W1109" s="32">
        <v>0</v>
      </c>
      <c r="X1109" s="32" t="s">
        <v>56</v>
      </c>
      <c r="Y1109" s="32" t="s">
        <v>926</v>
      </c>
    </row>
    <row r="1110" spans="1:25">
      <c r="A1110" s="32" t="s">
        <v>1197</v>
      </c>
      <c r="B1110" s="33">
        <v>45331</v>
      </c>
      <c r="C1110" s="32" t="s">
        <v>66</v>
      </c>
      <c r="D1110" s="32" t="s">
        <v>104</v>
      </c>
      <c r="E1110" s="32">
        <v>35</v>
      </c>
      <c r="F1110" s="32">
        <v>656</v>
      </c>
      <c r="G1110" s="32" t="s">
        <v>76</v>
      </c>
      <c r="H1110" s="34">
        <v>67128.980129999996</v>
      </c>
      <c r="I1110" s="34">
        <v>67128.980129999996</v>
      </c>
      <c r="J1110" s="32" t="s">
        <v>156</v>
      </c>
      <c r="K1110" s="32" t="s">
        <v>156</v>
      </c>
      <c r="L1110" s="32">
        <v>2.4</v>
      </c>
      <c r="M1110" s="32" t="s">
        <v>56</v>
      </c>
      <c r="N1110" s="32">
        <v>3</v>
      </c>
      <c r="O1110" s="32">
        <v>1.4</v>
      </c>
      <c r="P1110" s="32">
        <v>2</v>
      </c>
      <c r="Q1110" s="32">
        <v>1250</v>
      </c>
      <c r="R1110" s="32">
        <v>0.97590073799999999</v>
      </c>
      <c r="S1110" s="32" t="s">
        <v>57</v>
      </c>
      <c r="T1110" s="32">
        <v>8</v>
      </c>
      <c r="U1110" s="32">
        <v>0</v>
      </c>
      <c r="V1110" s="32">
        <v>8</v>
      </c>
      <c r="W1110" s="32">
        <v>0</v>
      </c>
      <c r="X1110" s="32" t="s">
        <v>56</v>
      </c>
      <c r="Y1110" s="32" t="s">
        <v>926</v>
      </c>
    </row>
    <row r="1111" spans="1:25">
      <c r="A1111" s="32" t="s">
        <v>1198</v>
      </c>
      <c r="B1111" s="33">
        <v>45331</v>
      </c>
      <c r="C1111" s="32" t="s">
        <v>66</v>
      </c>
      <c r="D1111" s="32" t="s">
        <v>75</v>
      </c>
      <c r="E1111" s="32">
        <v>35</v>
      </c>
      <c r="F1111" s="32">
        <v>777</v>
      </c>
      <c r="G1111" s="32" t="s">
        <v>83</v>
      </c>
      <c r="H1111" s="34">
        <v>89305.065730000002</v>
      </c>
      <c r="I1111" s="34">
        <v>89305.065730000002</v>
      </c>
      <c r="J1111" s="32" t="s">
        <v>55</v>
      </c>
      <c r="K1111" s="32" t="s">
        <v>55</v>
      </c>
      <c r="L1111" s="32">
        <v>6.1</v>
      </c>
      <c r="M1111" s="32" t="s">
        <v>56</v>
      </c>
      <c r="N1111" s="32">
        <v>5</v>
      </c>
      <c r="O1111" s="32">
        <v>2.4</v>
      </c>
      <c r="P1111" s="32">
        <v>4</v>
      </c>
      <c r="Q1111" s="32">
        <v>1000</v>
      </c>
      <c r="R1111" s="32">
        <v>0.99820144399999999</v>
      </c>
      <c r="S1111" s="32" t="s">
        <v>57</v>
      </c>
      <c r="T1111" s="32">
        <v>8</v>
      </c>
      <c r="U1111" s="32">
        <v>0</v>
      </c>
      <c r="V1111" s="32">
        <v>8</v>
      </c>
      <c r="W1111" s="32">
        <v>0</v>
      </c>
      <c r="X1111" s="32" t="s">
        <v>56</v>
      </c>
      <c r="Y1111" s="32" t="s">
        <v>926</v>
      </c>
    </row>
    <row r="1112" spans="1:25">
      <c r="A1112" s="32" t="s">
        <v>1199</v>
      </c>
      <c r="B1112" s="33">
        <v>45335</v>
      </c>
      <c r="C1112" s="32" t="s">
        <v>69</v>
      </c>
      <c r="D1112" s="32" t="s">
        <v>70</v>
      </c>
      <c r="E1112" s="32">
        <v>29</v>
      </c>
      <c r="F1112" s="32">
        <v>730</v>
      </c>
      <c r="G1112" s="32" t="s">
        <v>76</v>
      </c>
      <c r="H1112" s="34">
        <v>41793.112099999998</v>
      </c>
      <c r="I1112" s="34">
        <v>41793.112099999998</v>
      </c>
      <c r="J1112" s="32" t="s">
        <v>55</v>
      </c>
      <c r="K1112" s="32" t="s">
        <v>55</v>
      </c>
      <c r="L1112" s="32">
        <v>26.6</v>
      </c>
      <c r="M1112" s="32" t="s">
        <v>56</v>
      </c>
      <c r="N1112" s="32">
        <v>7</v>
      </c>
      <c r="O1112" s="32">
        <v>15.7</v>
      </c>
      <c r="P1112" s="32">
        <v>3</v>
      </c>
      <c r="Q1112" s="32">
        <v>1150</v>
      </c>
      <c r="R1112" s="32">
        <v>0.99500266000000004</v>
      </c>
      <c r="S1112" s="32" t="s">
        <v>57</v>
      </c>
      <c r="T1112" s="32">
        <v>8</v>
      </c>
      <c r="U1112" s="32">
        <v>0</v>
      </c>
      <c r="V1112" s="32">
        <v>8</v>
      </c>
      <c r="W1112" s="32">
        <v>0</v>
      </c>
      <c r="X1112" s="32" t="s">
        <v>56</v>
      </c>
      <c r="Y1112" s="32" t="s">
        <v>926</v>
      </c>
    </row>
    <row r="1113" spans="1:25">
      <c r="A1113" s="32" t="s">
        <v>1200</v>
      </c>
      <c r="B1113" s="33">
        <v>45336</v>
      </c>
      <c r="C1113" s="32" t="s">
        <v>69</v>
      </c>
      <c r="D1113" s="32" t="s">
        <v>86</v>
      </c>
      <c r="E1113" s="32">
        <v>28</v>
      </c>
      <c r="F1113" s="32">
        <v>778</v>
      </c>
      <c r="G1113" s="32" t="s">
        <v>62</v>
      </c>
      <c r="H1113" s="34">
        <v>47247.234850000001</v>
      </c>
      <c r="J1113" s="32" t="s">
        <v>156</v>
      </c>
      <c r="K1113" s="32" t="s">
        <v>156</v>
      </c>
      <c r="L1113" s="32">
        <v>0</v>
      </c>
      <c r="M1113" s="32" t="s">
        <v>56</v>
      </c>
      <c r="N1113" s="32">
        <v>0</v>
      </c>
      <c r="O1113" s="32">
        <v>0</v>
      </c>
      <c r="P1113" s="32">
        <v>3</v>
      </c>
      <c r="Q1113" s="32">
        <v>1800</v>
      </c>
      <c r="R1113" s="32">
        <v>0.96638610300000005</v>
      </c>
      <c r="S1113" s="32" t="s">
        <v>57</v>
      </c>
      <c r="T1113" s="32">
        <v>8</v>
      </c>
      <c r="U1113" s="32">
        <v>0</v>
      </c>
      <c r="V1113" s="32">
        <v>8</v>
      </c>
      <c r="W1113" s="32">
        <v>0</v>
      </c>
      <c r="X1113" s="32" t="s">
        <v>56</v>
      </c>
      <c r="Y1113" s="32" t="s">
        <v>926</v>
      </c>
    </row>
    <row r="1114" spans="1:25">
      <c r="A1114" s="32" t="s">
        <v>1201</v>
      </c>
      <c r="B1114" s="33">
        <v>45337</v>
      </c>
      <c r="C1114" s="32" t="s">
        <v>66</v>
      </c>
      <c r="D1114" s="32" t="s">
        <v>72</v>
      </c>
      <c r="E1114" s="32">
        <v>37</v>
      </c>
      <c r="F1114" s="32">
        <v>671</v>
      </c>
      <c r="G1114" s="32" t="s">
        <v>54</v>
      </c>
      <c r="H1114" s="34">
        <v>38607.619610000002</v>
      </c>
      <c r="I1114" s="34">
        <v>38607.619610000002</v>
      </c>
      <c r="J1114" s="32" t="s">
        <v>90</v>
      </c>
      <c r="K1114" s="32" t="s">
        <v>90</v>
      </c>
      <c r="L1114" s="32">
        <v>1.5</v>
      </c>
      <c r="M1114" s="32" t="s">
        <v>56</v>
      </c>
      <c r="N1114" s="32">
        <v>2</v>
      </c>
      <c r="O1114" s="32">
        <v>9.1</v>
      </c>
      <c r="P1114" s="32">
        <v>2</v>
      </c>
      <c r="Q1114" s="32">
        <v>1200</v>
      </c>
      <c r="R1114" s="32">
        <v>0.91308279400000003</v>
      </c>
      <c r="S1114" s="32" t="s">
        <v>57</v>
      </c>
      <c r="T1114" s="32">
        <v>8</v>
      </c>
      <c r="U1114" s="32">
        <v>0</v>
      </c>
      <c r="V1114" s="32">
        <v>8</v>
      </c>
      <c r="W1114" s="32">
        <v>0</v>
      </c>
      <c r="X1114" s="32" t="s">
        <v>56</v>
      </c>
      <c r="Y1114" s="32" t="s">
        <v>926</v>
      </c>
    </row>
    <row r="1115" spans="1:25">
      <c r="A1115" s="32" t="s">
        <v>1202</v>
      </c>
      <c r="B1115" s="33">
        <v>45337</v>
      </c>
      <c r="C1115" s="32" t="s">
        <v>66</v>
      </c>
      <c r="D1115" s="32" t="s">
        <v>72</v>
      </c>
      <c r="E1115" s="32">
        <v>46</v>
      </c>
      <c r="F1115" s="32">
        <v>636</v>
      </c>
      <c r="G1115" s="32" t="s">
        <v>54</v>
      </c>
      <c r="H1115" s="34">
        <v>34559.483840000001</v>
      </c>
      <c r="I1115" s="34">
        <v>34559.483840000001</v>
      </c>
      <c r="J1115" s="32" t="s">
        <v>55</v>
      </c>
      <c r="K1115" s="32" t="s">
        <v>55</v>
      </c>
      <c r="L1115" s="32">
        <v>4.5999999999999996</v>
      </c>
      <c r="M1115" s="32" t="s">
        <v>56</v>
      </c>
      <c r="N1115" s="32">
        <v>2</v>
      </c>
      <c r="O1115" s="32">
        <v>8.3000000000000007</v>
      </c>
      <c r="P1115" s="32">
        <v>4</v>
      </c>
      <c r="Q1115" s="32">
        <v>1350</v>
      </c>
      <c r="R1115" s="32">
        <v>0.83645438999999999</v>
      </c>
      <c r="S1115" s="32" t="s">
        <v>57</v>
      </c>
      <c r="T1115" s="32">
        <v>8</v>
      </c>
      <c r="U1115" s="32">
        <v>0</v>
      </c>
      <c r="V1115" s="32">
        <v>8</v>
      </c>
      <c r="W1115" s="32">
        <v>0</v>
      </c>
      <c r="X1115" s="32" t="s">
        <v>56</v>
      </c>
      <c r="Y1115" s="32" t="s">
        <v>926</v>
      </c>
    </row>
    <row r="1116" spans="1:25">
      <c r="A1116" s="32" t="s">
        <v>1203</v>
      </c>
      <c r="B1116" s="33">
        <v>45338</v>
      </c>
      <c r="C1116" s="32" t="s">
        <v>52</v>
      </c>
      <c r="D1116" s="32" t="s">
        <v>79</v>
      </c>
      <c r="E1116" s="32">
        <v>26</v>
      </c>
      <c r="F1116" s="32">
        <v>763</v>
      </c>
      <c r="G1116" s="32" t="s">
        <v>62</v>
      </c>
      <c r="H1116" s="34">
        <v>82944.277619999993</v>
      </c>
      <c r="I1116" s="34">
        <v>82944.277619999993</v>
      </c>
      <c r="J1116" s="32" t="s">
        <v>63</v>
      </c>
      <c r="K1116" s="32" t="s">
        <v>63</v>
      </c>
      <c r="L1116" s="32">
        <v>0.2</v>
      </c>
      <c r="M1116" s="32" t="s">
        <v>56</v>
      </c>
      <c r="N1116" s="32">
        <v>2</v>
      </c>
      <c r="O1116" s="32">
        <v>0.7</v>
      </c>
      <c r="P1116" s="32">
        <v>2</v>
      </c>
      <c r="Q1116" s="32">
        <v>1850</v>
      </c>
      <c r="R1116" s="32">
        <v>0.73845839599999996</v>
      </c>
      <c r="S1116" s="32" t="s">
        <v>57</v>
      </c>
      <c r="T1116" s="32">
        <v>8</v>
      </c>
      <c r="U1116" s="32">
        <v>0</v>
      </c>
      <c r="V1116" s="32">
        <v>8</v>
      </c>
      <c r="W1116" s="32">
        <v>0</v>
      </c>
      <c r="X1116" s="32" t="s">
        <v>56</v>
      </c>
      <c r="Y1116" s="32" t="s">
        <v>926</v>
      </c>
    </row>
    <row r="1117" spans="1:25">
      <c r="A1117" s="32" t="s">
        <v>1204</v>
      </c>
      <c r="B1117" s="33">
        <v>45342</v>
      </c>
      <c r="C1117" s="32" t="s">
        <v>69</v>
      </c>
      <c r="D1117" s="32" t="s">
        <v>94</v>
      </c>
      <c r="E1117" s="32">
        <v>45</v>
      </c>
      <c r="F1117" s="32">
        <v>764</v>
      </c>
      <c r="G1117" s="32" t="s">
        <v>62</v>
      </c>
      <c r="H1117" s="34">
        <v>173209.4589</v>
      </c>
      <c r="J1117" s="32" t="s">
        <v>63</v>
      </c>
      <c r="K1117" s="32" t="s">
        <v>63</v>
      </c>
      <c r="L1117" s="32">
        <v>2.7</v>
      </c>
      <c r="M1117" s="32" t="s">
        <v>56</v>
      </c>
      <c r="N1117" s="32">
        <v>0</v>
      </c>
      <c r="O1117" s="32">
        <v>5.4</v>
      </c>
      <c r="P1117" s="32">
        <v>3</v>
      </c>
      <c r="Q1117" s="32">
        <v>1700</v>
      </c>
      <c r="R1117" s="32">
        <v>0.62159816199999995</v>
      </c>
      <c r="S1117" s="32" t="s">
        <v>57</v>
      </c>
      <c r="T1117" s="32">
        <v>8</v>
      </c>
      <c r="U1117" s="32">
        <v>0</v>
      </c>
      <c r="V1117" s="32">
        <v>8</v>
      </c>
      <c r="W1117" s="32">
        <v>0</v>
      </c>
      <c r="X1117" s="32" t="s">
        <v>56</v>
      </c>
      <c r="Y1117" s="32" t="s">
        <v>926</v>
      </c>
    </row>
    <row r="1118" spans="1:25">
      <c r="A1118" s="32" t="s">
        <v>1205</v>
      </c>
      <c r="B1118" s="33">
        <v>45343</v>
      </c>
      <c r="C1118" s="32" t="s">
        <v>66</v>
      </c>
      <c r="D1118" s="32" t="s">
        <v>116</v>
      </c>
      <c r="E1118" s="32">
        <v>59</v>
      </c>
      <c r="F1118" s="32">
        <v>781</v>
      </c>
      <c r="G1118" s="32" t="s">
        <v>76</v>
      </c>
      <c r="H1118" s="34">
        <v>21466.578649999999</v>
      </c>
      <c r="I1118" s="34">
        <v>21466.578649999999</v>
      </c>
      <c r="J1118" s="32" t="s">
        <v>55</v>
      </c>
      <c r="K1118" s="32" t="s">
        <v>55</v>
      </c>
      <c r="L1118" s="32">
        <v>6.5</v>
      </c>
      <c r="M1118" s="32" t="s">
        <v>56</v>
      </c>
      <c r="N1118" s="32">
        <v>3</v>
      </c>
      <c r="O1118" s="32">
        <v>1.2</v>
      </c>
      <c r="P1118" s="32">
        <v>3</v>
      </c>
      <c r="Q1118" s="32">
        <v>800</v>
      </c>
      <c r="R1118" s="32">
        <v>0.48885893400000002</v>
      </c>
      <c r="S1118" s="32" t="s">
        <v>57</v>
      </c>
      <c r="T1118" s="32">
        <v>8</v>
      </c>
      <c r="U1118" s="32">
        <v>0</v>
      </c>
      <c r="V1118" s="32">
        <v>8</v>
      </c>
      <c r="W1118" s="32">
        <v>0</v>
      </c>
      <c r="X1118" s="32" t="s">
        <v>56</v>
      </c>
      <c r="Y1118" s="32" t="s">
        <v>926</v>
      </c>
    </row>
    <row r="1119" spans="1:25">
      <c r="A1119" s="32" t="s">
        <v>1206</v>
      </c>
      <c r="B1119" s="33">
        <v>45345</v>
      </c>
      <c r="C1119" s="32" t="s">
        <v>66</v>
      </c>
      <c r="D1119" s="32" t="s">
        <v>104</v>
      </c>
      <c r="E1119" s="32">
        <v>43</v>
      </c>
      <c r="F1119" s="32">
        <v>729</v>
      </c>
      <c r="G1119" s="32" t="s">
        <v>54</v>
      </c>
      <c r="H1119" s="34">
        <v>143755.4106</v>
      </c>
      <c r="I1119" s="34">
        <v>143755.4106</v>
      </c>
      <c r="J1119" s="32" t="s">
        <v>156</v>
      </c>
      <c r="K1119" s="32" t="s">
        <v>156</v>
      </c>
      <c r="L1119" s="32">
        <v>0.4</v>
      </c>
      <c r="M1119" s="32" t="s">
        <v>56</v>
      </c>
      <c r="N1119" s="32">
        <v>5</v>
      </c>
      <c r="O1119" s="32">
        <v>0.7</v>
      </c>
      <c r="P1119" s="32">
        <v>3</v>
      </c>
      <c r="Q1119" s="32">
        <v>800</v>
      </c>
      <c r="R1119" s="32">
        <v>0.34363159199999999</v>
      </c>
      <c r="S1119" s="32" t="s">
        <v>57</v>
      </c>
      <c r="T1119" s="32">
        <v>8</v>
      </c>
      <c r="U1119" s="32">
        <v>0</v>
      </c>
      <c r="V1119" s="32">
        <v>8</v>
      </c>
      <c r="W1119" s="32">
        <v>0</v>
      </c>
      <c r="X1119" s="32" t="s">
        <v>56</v>
      </c>
      <c r="Y1119" s="32" t="s">
        <v>926</v>
      </c>
    </row>
    <row r="1120" spans="1:25">
      <c r="A1120" s="32" t="s">
        <v>1207</v>
      </c>
      <c r="B1120" s="33">
        <v>45347</v>
      </c>
      <c r="C1120" s="32" t="s">
        <v>69</v>
      </c>
      <c r="D1120" s="32" t="s">
        <v>100</v>
      </c>
      <c r="E1120" s="32">
        <v>65</v>
      </c>
      <c r="F1120" s="32">
        <v>710</v>
      </c>
      <c r="G1120" s="32" t="s">
        <v>76</v>
      </c>
      <c r="H1120" s="34">
        <v>77136.284809999997</v>
      </c>
      <c r="I1120" s="34">
        <v>77136.284809999997</v>
      </c>
      <c r="J1120" s="32" t="s">
        <v>55</v>
      </c>
      <c r="K1120" s="32" t="s">
        <v>55</v>
      </c>
      <c r="L1120" s="32">
        <v>6.1</v>
      </c>
      <c r="M1120" s="32" t="s">
        <v>56</v>
      </c>
      <c r="N1120" s="32">
        <v>2</v>
      </c>
      <c r="O1120" s="32">
        <v>1.5</v>
      </c>
      <c r="P1120" s="32">
        <v>2</v>
      </c>
      <c r="Q1120" s="32">
        <v>1450</v>
      </c>
      <c r="R1120" s="32">
        <v>0.189626033</v>
      </c>
      <c r="S1120" s="32" t="s">
        <v>57</v>
      </c>
      <c r="T1120" s="32">
        <v>8</v>
      </c>
      <c r="U1120" s="32">
        <v>0</v>
      </c>
      <c r="V1120" s="32">
        <v>8</v>
      </c>
      <c r="W1120" s="32">
        <v>0</v>
      </c>
      <c r="X1120" s="32" t="s">
        <v>56</v>
      </c>
      <c r="Y1120" s="32" t="s">
        <v>926</v>
      </c>
    </row>
    <row r="1121" spans="1:25">
      <c r="A1121" s="32" t="s">
        <v>1208</v>
      </c>
      <c r="B1121" s="33">
        <v>45348</v>
      </c>
      <c r="C1121" s="32" t="s">
        <v>69</v>
      </c>
      <c r="D1121" s="32" t="s">
        <v>94</v>
      </c>
      <c r="E1121" s="32">
        <v>33</v>
      </c>
      <c r="F1121" s="32">
        <v>755</v>
      </c>
      <c r="G1121" s="32" t="s">
        <v>54</v>
      </c>
      <c r="H1121" s="34">
        <v>61403.663269999997</v>
      </c>
      <c r="I1121" s="34">
        <v>61403.663269999997</v>
      </c>
      <c r="J1121" s="32" t="s">
        <v>55</v>
      </c>
      <c r="K1121" s="32" t="s">
        <v>55</v>
      </c>
      <c r="L1121" s="32">
        <v>2.6</v>
      </c>
      <c r="M1121" s="32" t="s">
        <v>56</v>
      </c>
      <c r="N1121" s="32">
        <v>3</v>
      </c>
      <c r="O1121" s="32">
        <v>0.3</v>
      </c>
      <c r="P1121" s="32">
        <v>1</v>
      </c>
      <c r="Q1121" s="32">
        <v>1500</v>
      </c>
      <c r="R1121" s="32">
        <v>3.0776393999999999E-2</v>
      </c>
      <c r="S1121" s="32" t="s">
        <v>57</v>
      </c>
      <c r="T1121" s="32">
        <v>8</v>
      </c>
      <c r="U1121" s="32">
        <v>0</v>
      </c>
      <c r="V1121" s="32">
        <v>8</v>
      </c>
      <c r="W1121" s="32">
        <v>0</v>
      </c>
      <c r="X1121" s="32" t="s">
        <v>56</v>
      </c>
      <c r="Y1121" s="32" t="s">
        <v>926</v>
      </c>
    </row>
    <row r="1122" spans="1:25">
      <c r="A1122" s="32" t="s">
        <v>1209</v>
      </c>
      <c r="B1122" s="33">
        <v>45349</v>
      </c>
      <c r="C1122" s="32" t="s">
        <v>66</v>
      </c>
      <c r="D1122" s="32" t="s">
        <v>75</v>
      </c>
      <c r="E1122" s="32">
        <v>47</v>
      </c>
      <c r="F1122" s="32">
        <v>661</v>
      </c>
      <c r="G1122" s="32" t="s">
        <v>62</v>
      </c>
      <c r="H1122" s="34">
        <v>19657.757379999999</v>
      </c>
      <c r="J1122" s="32" t="s">
        <v>55</v>
      </c>
      <c r="K1122" s="32" t="s">
        <v>55</v>
      </c>
      <c r="L1122" s="32">
        <v>1.9</v>
      </c>
      <c r="M1122" s="32" t="s">
        <v>58</v>
      </c>
      <c r="N1122" s="32">
        <v>2</v>
      </c>
      <c r="O1122" s="32">
        <v>1.8</v>
      </c>
      <c r="P1122" s="32">
        <v>4</v>
      </c>
      <c r="Q1122" s="32">
        <v>1550</v>
      </c>
      <c r="R1122" s="32">
        <v>0.12885944099999999</v>
      </c>
      <c r="S1122" s="32" t="s">
        <v>57</v>
      </c>
      <c r="T1122" s="32">
        <v>8</v>
      </c>
      <c r="U1122" s="32">
        <v>0</v>
      </c>
      <c r="V1122" s="32">
        <v>8</v>
      </c>
      <c r="W1122" s="32">
        <v>0</v>
      </c>
      <c r="X1122" s="32" t="s">
        <v>56</v>
      </c>
      <c r="Y1122" s="32" t="s">
        <v>926</v>
      </c>
    </row>
    <row r="1123" spans="1:25">
      <c r="A1123" s="32" t="s">
        <v>1210</v>
      </c>
      <c r="B1123" s="33">
        <v>45349</v>
      </c>
      <c r="C1123" s="32" t="s">
        <v>69</v>
      </c>
      <c r="D1123" s="32" t="s">
        <v>100</v>
      </c>
      <c r="E1123" s="32">
        <v>43</v>
      </c>
      <c r="F1123" s="32">
        <v>751</v>
      </c>
      <c r="G1123" s="32" t="s">
        <v>83</v>
      </c>
      <c r="H1123" s="34">
        <v>76971.905360000004</v>
      </c>
      <c r="I1123" s="34">
        <v>76971.905360000004</v>
      </c>
      <c r="J1123" s="32" t="s">
        <v>55</v>
      </c>
      <c r="K1123" s="32" t="s">
        <v>55</v>
      </c>
      <c r="L1123" s="32">
        <v>22.6</v>
      </c>
      <c r="M1123" s="32" t="s">
        <v>56</v>
      </c>
      <c r="N1123" s="32">
        <v>2</v>
      </c>
      <c r="O1123" s="32">
        <v>8.6</v>
      </c>
      <c r="P1123" s="32">
        <v>3</v>
      </c>
      <c r="Q1123" s="32">
        <v>1800</v>
      </c>
      <c r="R1123" s="32">
        <v>0.28520350500000002</v>
      </c>
      <c r="S1123" s="32" t="s">
        <v>57</v>
      </c>
      <c r="T1123" s="32">
        <v>8</v>
      </c>
      <c r="U1123" s="32">
        <v>0</v>
      </c>
      <c r="V1123" s="32">
        <v>8</v>
      </c>
      <c r="W1123" s="32">
        <v>0</v>
      </c>
      <c r="X1123" s="32" t="s">
        <v>56</v>
      </c>
      <c r="Y1123" s="32" t="s">
        <v>926</v>
      </c>
    </row>
    <row r="1124" spans="1:25">
      <c r="A1124" s="32" t="s">
        <v>1211</v>
      </c>
      <c r="B1124" s="33">
        <v>45350</v>
      </c>
      <c r="C1124" s="32" t="s">
        <v>69</v>
      </c>
      <c r="D1124" s="32" t="s">
        <v>86</v>
      </c>
      <c r="E1124" s="32">
        <v>29</v>
      </c>
      <c r="F1124" s="32">
        <v>808</v>
      </c>
      <c r="G1124" s="32" t="s">
        <v>76</v>
      </c>
      <c r="H1124" s="34">
        <v>62391.648930000003</v>
      </c>
      <c r="J1124" s="32" t="s">
        <v>55</v>
      </c>
      <c r="K1124" s="32" t="s">
        <v>55</v>
      </c>
      <c r="L1124" s="32">
        <v>1.3</v>
      </c>
      <c r="M1124" s="32" t="s">
        <v>56</v>
      </c>
      <c r="N1124" s="32">
        <v>0</v>
      </c>
      <c r="O1124" s="32">
        <v>4.5999999999999996</v>
      </c>
      <c r="P1124" s="32">
        <v>3</v>
      </c>
      <c r="Q1124" s="32">
        <v>1500</v>
      </c>
      <c r="R1124" s="32">
        <v>0.43426192299999999</v>
      </c>
      <c r="S1124" s="32" t="s">
        <v>57</v>
      </c>
      <c r="T1124" s="32">
        <v>8</v>
      </c>
      <c r="U1124" s="32">
        <v>0</v>
      </c>
      <c r="V1124" s="32">
        <v>8</v>
      </c>
      <c r="W1124" s="32">
        <v>0</v>
      </c>
      <c r="X1124" s="32" t="s">
        <v>56</v>
      </c>
      <c r="Y1124" s="32" t="s">
        <v>926</v>
      </c>
    </row>
    <row r="1125" spans="1:25">
      <c r="A1125" s="32" t="s">
        <v>1212</v>
      </c>
      <c r="B1125" s="33">
        <v>45351</v>
      </c>
      <c r="C1125" s="32" t="s">
        <v>66</v>
      </c>
      <c r="D1125" s="32" t="s">
        <v>104</v>
      </c>
      <c r="E1125" s="32">
        <v>44</v>
      </c>
      <c r="F1125" s="32">
        <v>743</v>
      </c>
      <c r="G1125" s="32" t="s">
        <v>76</v>
      </c>
      <c r="H1125" s="34">
        <v>59779.372320000002</v>
      </c>
      <c r="J1125" s="32" t="s">
        <v>55</v>
      </c>
      <c r="K1125" s="32" t="s">
        <v>55</v>
      </c>
      <c r="L1125" s="32">
        <v>2.8</v>
      </c>
      <c r="M1125" s="32" t="s">
        <v>56</v>
      </c>
      <c r="N1125" s="32">
        <v>1</v>
      </c>
      <c r="O1125" s="32">
        <v>9.3000000000000007</v>
      </c>
      <c r="P1125" s="32">
        <v>2</v>
      </c>
      <c r="Q1125" s="32">
        <v>1000</v>
      </c>
      <c r="R1125" s="32">
        <v>0.57222693199999997</v>
      </c>
      <c r="S1125" s="32" t="s">
        <v>57</v>
      </c>
      <c r="T1125" s="32">
        <v>8</v>
      </c>
      <c r="U1125" s="32">
        <v>0</v>
      </c>
      <c r="V1125" s="32">
        <v>8</v>
      </c>
      <c r="W1125" s="32">
        <v>0</v>
      </c>
      <c r="X1125" s="32" t="s">
        <v>56</v>
      </c>
      <c r="Y1125" s="32" t="s">
        <v>926</v>
      </c>
    </row>
    <row r="1126" spans="1:25">
      <c r="A1126" s="32" t="s">
        <v>1213</v>
      </c>
      <c r="B1126" s="33">
        <v>45354</v>
      </c>
      <c r="C1126" s="32" t="s">
        <v>69</v>
      </c>
      <c r="D1126" s="32" t="s">
        <v>94</v>
      </c>
      <c r="E1126" s="32">
        <v>26</v>
      </c>
      <c r="F1126" s="32">
        <v>786</v>
      </c>
      <c r="G1126" s="32" t="s">
        <v>76</v>
      </c>
      <c r="H1126" s="34">
        <v>104978.6584</v>
      </c>
      <c r="I1126" s="34">
        <v>104978.6584</v>
      </c>
      <c r="J1126" s="32" t="s">
        <v>55</v>
      </c>
      <c r="K1126" s="32" t="s">
        <v>55</v>
      </c>
      <c r="L1126" s="32">
        <v>8.9</v>
      </c>
      <c r="M1126" s="32" t="s">
        <v>56</v>
      </c>
      <c r="N1126" s="32">
        <v>2</v>
      </c>
      <c r="O1126" s="32">
        <v>2.8</v>
      </c>
      <c r="P1126" s="32">
        <v>3</v>
      </c>
      <c r="Q1126" s="32">
        <v>1300</v>
      </c>
      <c r="R1126" s="32">
        <v>0.69557415499999997</v>
      </c>
      <c r="S1126" s="32" t="s">
        <v>57</v>
      </c>
      <c r="T1126" s="32">
        <v>8</v>
      </c>
      <c r="U1126" s="32">
        <v>0</v>
      </c>
      <c r="V1126" s="32">
        <v>8</v>
      </c>
      <c r="W1126" s="32">
        <v>0</v>
      </c>
      <c r="X1126" s="32" t="s">
        <v>56</v>
      </c>
      <c r="Y1126" s="32" t="s">
        <v>926</v>
      </c>
    </row>
    <row r="1127" spans="1:25">
      <c r="A1127" s="32" t="s">
        <v>1214</v>
      </c>
      <c r="B1127" s="33">
        <v>45356</v>
      </c>
      <c r="C1127" s="32" t="s">
        <v>52</v>
      </c>
      <c r="D1127" s="32" t="s">
        <v>79</v>
      </c>
      <c r="E1127" s="32">
        <v>35</v>
      </c>
      <c r="F1127" s="32">
        <v>540</v>
      </c>
      <c r="G1127" s="32" t="s">
        <v>76</v>
      </c>
      <c r="H1127" s="34">
        <v>37015.665379999999</v>
      </c>
      <c r="J1127" s="32" t="s">
        <v>55</v>
      </c>
      <c r="K1127" s="32" t="s">
        <v>55</v>
      </c>
      <c r="L1127" s="32">
        <v>10.4</v>
      </c>
      <c r="M1127" s="32" t="s">
        <v>56</v>
      </c>
      <c r="N1127" s="32">
        <v>2</v>
      </c>
      <c r="O1127" s="32">
        <v>2.8</v>
      </c>
      <c r="P1127" s="32">
        <v>3</v>
      </c>
      <c r="Q1127" s="32">
        <v>1550</v>
      </c>
      <c r="R1127" s="32">
        <v>0.80115263599999997</v>
      </c>
      <c r="S1127" s="32" t="s">
        <v>57</v>
      </c>
      <c r="T1127" s="32">
        <v>8</v>
      </c>
      <c r="U1127" s="32">
        <v>0</v>
      </c>
      <c r="V1127" s="32">
        <v>8</v>
      </c>
      <c r="W1127" s="32">
        <v>0</v>
      </c>
      <c r="X1127" s="32" t="s">
        <v>56</v>
      </c>
      <c r="Y1127" s="32" t="s">
        <v>926</v>
      </c>
    </row>
    <row r="1128" spans="1:25">
      <c r="A1128" s="32" t="s">
        <v>1215</v>
      </c>
      <c r="B1128" s="33">
        <v>45357</v>
      </c>
      <c r="C1128" s="32" t="s">
        <v>52</v>
      </c>
      <c r="D1128" s="32" t="s">
        <v>53</v>
      </c>
      <c r="E1128" s="32">
        <v>47</v>
      </c>
      <c r="F1128" s="32">
        <v>672</v>
      </c>
      <c r="G1128" s="32" t="s">
        <v>54</v>
      </c>
      <c r="H1128" s="34">
        <v>26384.21027</v>
      </c>
      <c r="I1128" s="34">
        <v>26384.21027</v>
      </c>
      <c r="J1128" s="32" t="s">
        <v>77</v>
      </c>
      <c r="K1128" s="32" t="s">
        <v>77</v>
      </c>
      <c r="L1128" s="32">
        <v>2.1</v>
      </c>
      <c r="M1128" s="32" t="s">
        <v>56</v>
      </c>
      <c r="N1128" s="32">
        <v>3</v>
      </c>
      <c r="O1128" s="32">
        <v>2.2000000000000002</v>
      </c>
      <c r="P1128" s="32">
        <v>1</v>
      </c>
      <c r="Q1128" s="32">
        <v>1250</v>
      </c>
      <c r="R1128" s="32">
        <v>0.88626532499999999</v>
      </c>
      <c r="S1128" s="32" t="s">
        <v>57</v>
      </c>
      <c r="T1128" s="32">
        <v>7</v>
      </c>
      <c r="U1128" s="32">
        <v>0</v>
      </c>
      <c r="V1128" s="32">
        <v>7</v>
      </c>
      <c r="W1128" s="32">
        <v>0</v>
      </c>
      <c r="X1128" s="32" t="s">
        <v>56</v>
      </c>
      <c r="Y1128" s="32" t="s">
        <v>926</v>
      </c>
    </row>
    <row r="1129" spans="1:25">
      <c r="A1129" s="32" t="s">
        <v>1216</v>
      </c>
      <c r="B1129" s="33">
        <v>45358</v>
      </c>
      <c r="C1129" s="32" t="s">
        <v>66</v>
      </c>
      <c r="D1129" s="32" t="s">
        <v>72</v>
      </c>
      <c r="E1129" s="32">
        <v>42</v>
      </c>
      <c r="F1129" s="32">
        <v>754</v>
      </c>
      <c r="G1129" s="32" t="s">
        <v>83</v>
      </c>
      <c r="H1129" s="34">
        <v>14622.12867</v>
      </c>
      <c r="I1129" s="34">
        <v>14622.12867</v>
      </c>
      <c r="J1129" s="32" t="s">
        <v>55</v>
      </c>
      <c r="K1129" s="32" t="s">
        <v>55</v>
      </c>
      <c r="L1129" s="32">
        <v>4.5999999999999996</v>
      </c>
      <c r="M1129" s="32" t="s">
        <v>56</v>
      </c>
      <c r="N1129" s="32">
        <v>3</v>
      </c>
      <c r="O1129" s="32">
        <v>3</v>
      </c>
      <c r="P1129" s="32">
        <v>3</v>
      </c>
      <c r="Q1129" s="32">
        <v>1100</v>
      </c>
      <c r="R1129" s="32">
        <v>0.94873798300000001</v>
      </c>
      <c r="S1129" s="32" t="s">
        <v>105</v>
      </c>
      <c r="Y1129" s="32" t="s">
        <v>106</v>
      </c>
    </row>
    <row r="1130" spans="1:25">
      <c r="A1130" s="32" t="s">
        <v>1217</v>
      </c>
      <c r="B1130" s="33">
        <v>45359</v>
      </c>
      <c r="C1130" s="32" t="s">
        <v>69</v>
      </c>
      <c r="D1130" s="32" t="s">
        <v>70</v>
      </c>
      <c r="E1130" s="32">
        <v>37</v>
      </c>
      <c r="F1130" s="32">
        <v>686</v>
      </c>
      <c r="G1130" s="32" t="s">
        <v>76</v>
      </c>
      <c r="H1130" s="34">
        <v>41075.757169999997</v>
      </c>
      <c r="I1130" s="34">
        <v>41075.757169999997</v>
      </c>
      <c r="J1130" s="32" t="s">
        <v>619</v>
      </c>
      <c r="K1130" s="32" t="s">
        <v>55</v>
      </c>
      <c r="L1130" s="32">
        <v>8.3000000000000007</v>
      </c>
      <c r="M1130" s="32" t="s">
        <v>56</v>
      </c>
      <c r="N1130" s="32">
        <v>1</v>
      </c>
      <c r="O1130" s="32">
        <v>2.7</v>
      </c>
      <c r="P1130" s="32">
        <v>3</v>
      </c>
      <c r="Q1130" s="32">
        <v>1300</v>
      </c>
      <c r="R1130" s="32">
        <v>0.98697471800000003</v>
      </c>
      <c r="S1130" s="32" t="s">
        <v>57</v>
      </c>
      <c r="T1130" s="32">
        <v>7</v>
      </c>
      <c r="U1130" s="32">
        <v>1</v>
      </c>
      <c r="V1130" s="32">
        <v>7</v>
      </c>
      <c r="W1130" s="32">
        <v>0</v>
      </c>
      <c r="X1130" s="32" t="s">
        <v>56</v>
      </c>
      <c r="Y1130" s="32" t="s">
        <v>926</v>
      </c>
    </row>
    <row r="1131" spans="1:25">
      <c r="A1131" s="32" t="s">
        <v>1218</v>
      </c>
      <c r="B1131" s="33">
        <v>45360</v>
      </c>
      <c r="C1131" s="32" t="s">
        <v>69</v>
      </c>
      <c r="D1131" s="32" t="s">
        <v>100</v>
      </c>
      <c r="E1131" s="32">
        <v>46</v>
      </c>
      <c r="F1131" s="32">
        <v>838</v>
      </c>
      <c r="G1131" s="32" t="s">
        <v>83</v>
      </c>
      <c r="H1131" s="34">
        <v>64010.208859999999</v>
      </c>
      <c r="I1131" s="34">
        <v>64010.208859999999</v>
      </c>
      <c r="J1131" s="32" t="s">
        <v>55</v>
      </c>
      <c r="K1131" s="32" t="s">
        <v>55</v>
      </c>
      <c r="L1131" s="32">
        <v>5.0999999999999996</v>
      </c>
      <c r="M1131" s="32" t="s">
        <v>56</v>
      </c>
      <c r="N1131" s="32">
        <v>3</v>
      </c>
      <c r="O1131" s="32">
        <v>4.5999999999999996</v>
      </c>
      <c r="P1131" s="32">
        <v>3</v>
      </c>
      <c r="Q1131" s="32">
        <v>1500</v>
      </c>
      <c r="R1131" s="32">
        <v>0.99999875599999999</v>
      </c>
      <c r="S1131" s="32" t="s">
        <v>57</v>
      </c>
      <c r="T1131" s="32">
        <v>7</v>
      </c>
      <c r="U1131" s="32">
        <v>0</v>
      </c>
      <c r="V1131" s="32">
        <v>7</v>
      </c>
      <c r="W1131" s="32">
        <v>0</v>
      </c>
      <c r="X1131" s="32" t="s">
        <v>56</v>
      </c>
      <c r="Y1131" s="32" t="s">
        <v>926</v>
      </c>
    </row>
    <row r="1132" spans="1:25">
      <c r="A1132" s="32" t="s">
        <v>1219</v>
      </c>
      <c r="B1132" s="33">
        <v>45367</v>
      </c>
      <c r="C1132" s="32" t="s">
        <v>66</v>
      </c>
      <c r="D1132" s="32" t="s">
        <v>116</v>
      </c>
      <c r="E1132" s="32">
        <v>36</v>
      </c>
      <c r="F1132" s="32">
        <v>648</v>
      </c>
      <c r="G1132" s="32" t="s">
        <v>83</v>
      </c>
      <c r="H1132" s="34">
        <v>41234.25462</v>
      </c>
      <c r="I1132" s="34">
        <v>41234.25462</v>
      </c>
      <c r="J1132" s="32" t="s">
        <v>55</v>
      </c>
      <c r="K1132" s="32" t="s">
        <v>55</v>
      </c>
      <c r="L1132" s="32">
        <v>4.8</v>
      </c>
      <c r="M1132" s="32" t="s">
        <v>56</v>
      </c>
      <c r="N1132" s="32">
        <v>2</v>
      </c>
      <c r="O1132" s="32">
        <v>15.2</v>
      </c>
      <c r="P1132" s="32">
        <v>4</v>
      </c>
      <c r="Q1132" s="32">
        <v>1450</v>
      </c>
      <c r="R1132" s="32">
        <v>0.98747739199999995</v>
      </c>
      <c r="S1132" s="32" t="s">
        <v>105</v>
      </c>
      <c r="Y1132" s="32" t="s">
        <v>106</v>
      </c>
    </row>
    <row r="1133" spans="1:25">
      <c r="A1133" s="32" t="s">
        <v>1220</v>
      </c>
      <c r="B1133" s="33">
        <v>45368</v>
      </c>
      <c r="C1133" s="32" t="s">
        <v>52</v>
      </c>
      <c r="D1133" s="32" t="s">
        <v>120</v>
      </c>
      <c r="E1133" s="32">
        <v>48</v>
      </c>
      <c r="F1133" s="32">
        <v>547</v>
      </c>
      <c r="G1133" s="32" t="s">
        <v>54</v>
      </c>
      <c r="H1133" s="34">
        <v>27192.591120000001</v>
      </c>
      <c r="I1133" s="34">
        <v>27192.591120000001</v>
      </c>
      <c r="J1133" s="32" t="s">
        <v>55</v>
      </c>
      <c r="K1133" s="32" t="s">
        <v>55</v>
      </c>
      <c r="L1133" s="32">
        <v>3.1</v>
      </c>
      <c r="M1133" s="32" t="s">
        <v>56</v>
      </c>
      <c r="N1133" s="32">
        <v>5</v>
      </c>
      <c r="O1133" s="32">
        <v>0.6</v>
      </c>
      <c r="P1133" s="32">
        <v>3</v>
      </c>
      <c r="Q1133" s="32">
        <v>800</v>
      </c>
      <c r="R1133" s="32">
        <v>0.94973049099999995</v>
      </c>
      <c r="S1133" s="32" t="s">
        <v>57</v>
      </c>
      <c r="T1133" s="32">
        <v>7</v>
      </c>
      <c r="U1133" s="32">
        <v>0</v>
      </c>
      <c r="V1133" s="32">
        <v>7</v>
      </c>
      <c r="W1133" s="32">
        <v>0</v>
      </c>
      <c r="X1133" s="32" t="s">
        <v>56</v>
      </c>
      <c r="Y1133" s="32" t="s">
        <v>926</v>
      </c>
    </row>
    <row r="1134" spans="1:25">
      <c r="A1134" s="32" t="s">
        <v>1221</v>
      </c>
      <c r="B1134" s="33">
        <v>45369</v>
      </c>
      <c r="C1134" s="32" t="s">
        <v>66</v>
      </c>
      <c r="D1134" s="32" t="s">
        <v>67</v>
      </c>
      <c r="E1134" s="32">
        <v>56</v>
      </c>
      <c r="F1134" s="32">
        <v>668</v>
      </c>
      <c r="G1134" s="32" t="s">
        <v>54</v>
      </c>
      <c r="H1134" s="34">
        <v>36143.391620000002</v>
      </c>
      <c r="I1134" s="34">
        <v>36143.391620000002</v>
      </c>
      <c r="J1134" s="32" t="s">
        <v>55</v>
      </c>
      <c r="K1134" s="32" t="s">
        <v>55</v>
      </c>
      <c r="L1134" s="32">
        <v>6</v>
      </c>
      <c r="M1134" s="32" t="s">
        <v>56</v>
      </c>
      <c r="N1134" s="32">
        <v>2</v>
      </c>
      <c r="O1134" s="32">
        <v>5.6</v>
      </c>
      <c r="P1134" s="32">
        <v>3</v>
      </c>
      <c r="Q1134" s="32">
        <v>1000</v>
      </c>
      <c r="R1134" s="32">
        <v>0.88772231300000004</v>
      </c>
      <c r="S1134" s="32" t="s">
        <v>57</v>
      </c>
      <c r="T1134" s="32">
        <v>7</v>
      </c>
      <c r="U1134" s="32">
        <v>0</v>
      </c>
      <c r="V1134" s="32">
        <v>7</v>
      </c>
      <c r="W1134" s="32">
        <v>0</v>
      </c>
      <c r="X1134" s="32" t="s">
        <v>56</v>
      </c>
      <c r="Y1134" s="32" t="s">
        <v>926</v>
      </c>
    </row>
    <row r="1135" spans="1:25">
      <c r="A1135" s="32" t="s">
        <v>1222</v>
      </c>
      <c r="B1135" s="33">
        <v>45369</v>
      </c>
      <c r="C1135" s="32" t="s">
        <v>66</v>
      </c>
      <c r="D1135" s="32" t="s">
        <v>104</v>
      </c>
      <c r="E1135" s="32">
        <v>42</v>
      </c>
      <c r="F1135" s="32">
        <v>831</v>
      </c>
      <c r="G1135" s="32" t="s">
        <v>54</v>
      </c>
      <c r="H1135" s="34">
        <v>101163.6468</v>
      </c>
      <c r="J1135" s="32" t="s">
        <v>55</v>
      </c>
      <c r="K1135" s="32" t="s">
        <v>55</v>
      </c>
      <c r="L1135" s="32">
        <v>1.3</v>
      </c>
      <c r="M1135" s="32" t="s">
        <v>56</v>
      </c>
      <c r="N1135" s="32">
        <v>3</v>
      </c>
      <c r="O1135" s="32">
        <v>9.5</v>
      </c>
      <c r="P1135" s="32">
        <v>3</v>
      </c>
      <c r="Q1135" s="32">
        <v>1450</v>
      </c>
      <c r="R1135" s="32">
        <v>0.80303688399999995</v>
      </c>
      <c r="S1135" s="32" t="s">
        <v>57</v>
      </c>
      <c r="T1135" s="32">
        <v>7</v>
      </c>
      <c r="U1135" s="32">
        <v>0</v>
      </c>
      <c r="V1135" s="32">
        <v>7</v>
      </c>
      <c r="W1135" s="32">
        <v>0</v>
      </c>
      <c r="X1135" s="32" t="s">
        <v>56</v>
      </c>
      <c r="Y1135" s="32" t="s">
        <v>926</v>
      </c>
    </row>
    <row r="1136" spans="1:25">
      <c r="A1136" s="32" t="s">
        <v>1223</v>
      </c>
      <c r="B1136" s="33">
        <v>45370</v>
      </c>
      <c r="C1136" s="32" t="s">
        <v>69</v>
      </c>
      <c r="D1136" s="32" t="s">
        <v>100</v>
      </c>
      <c r="E1136" s="32">
        <v>63</v>
      </c>
      <c r="F1136" s="32">
        <v>560</v>
      </c>
      <c r="G1136" s="32" t="s">
        <v>54</v>
      </c>
      <c r="H1136" s="34">
        <v>43372.196660000001</v>
      </c>
      <c r="I1136" s="34">
        <v>43372.196660000001</v>
      </c>
      <c r="J1136" s="32" t="s">
        <v>55</v>
      </c>
      <c r="K1136" s="32" t="s">
        <v>55</v>
      </c>
      <c r="L1136" s="32">
        <v>2.6</v>
      </c>
      <c r="M1136" s="32" t="s">
        <v>56</v>
      </c>
      <c r="N1136" s="32">
        <v>4</v>
      </c>
      <c r="O1136" s="32">
        <v>8.5</v>
      </c>
      <c r="P1136" s="32">
        <v>2</v>
      </c>
      <c r="Q1136" s="32">
        <v>1950</v>
      </c>
      <c r="R1136" s="32">
        <v>0.69783753000000004</v>
      </c>
      <c r="S1136" s="32" t="s">
        <v>57</v>
      </c>
      <c r="T1136" s="32">
        <v>7</v>
      </c>
      <c r="U1136" s="32">
        <v>0</v>
      </c>
      <c r="V1136" s="32">
        <v>7</v>
      </c>
      <c r="W1136" s="32">
        <v>0</v>
      </c>
      <c r="X1136" s="32" t="s">
        <v>56</v>
      </c>
      <c r="Y1136" s="32" t="s">
        <v>926</v>
      </c>
    </row>
    <row r="1137" spans="1:25">
      <c r="A1137" s="32" t="s">
        <v>1224</v>
      </c>
      <c r="B1137" s="33">
        <v>45370</v>
      </c>
      <c r="C1137" s="32" t="s">
        <v>69</v>
      </c>
      <c r="D1137" s="32" t="s">
        <v>97</v>
      </c>
      <c r="E1137" s="32">
        <v>27</v>
      </c>
      <c r="F1137" s="32">
        <v>641</v>
      </c>
      <c r="G1137" s="32" t="s">
        <v>83</v>
      </c>
      <c r="H1137" s="34">
        <v>52316.908100000001</v>
      </c>
      <c r="I1137" s="34">
        <v>52316.908100000001</v>
      </c>
      <c r="J1137" s="32" t="s">
        <v>55</v>
      </c>
      <c r="K1137" s="32" t="s">
        <v>55</v>
      </c>
      <c r="L1137" s="32">
        <v>3.3</v>
      </c>
      <c r="M1137" s="32" t="s">
        <v>56</v>
      </c>
      <c r="N1137" s="32">
        <v>7</v>
      </c>
      <c r="O1137" s="32">
        <v>1</v>
      </c>
      <c r="P1137" s="32">
        <v>2</v>
      </c>
      <c r="Q1137" s="32">
        <v>1100</v>
      </c>
      <c r="R1137" s="32">
        <v>0.57481161300000005</v>
      </c>
      <c r="S1137" s="32" t="s">
        <v>57</v>
      </c>
      <c r="T1137" s="32">
        <v>7</v>
      </c>
      <c r="U1137" s="32">
        <v>1</v>
      </c>
      <c r="V1137" s="32">
        <v>7</v>
      </c>
      <c r="W1137" s="32">
        <v>0</v>
      </c>
      <c r="X1137" s="32" t="s">
        <v>56</v>
      </c>
      <c r="Y1137" s="32" t="s">
        <v>926</v>
      </c>
    </row>
    <row r="1138" spans="1:25">
      <c r="A1138" s="32" t="s">
        <v>1225</v>
      </c>
      <c r="B1138" s="33">
        <v>45370</v>
      </c>
      <c r="C1138" s="32" t="s">
        <v>66</v>
      </c>
      <c r="D1138" s="32" t="s">
        <v>75</v>
      </c>
      <c r="E1138" s="32">
        <v>32</v>
      </c>
      <c r="F1138" s="32">
        <v>630</v>
      </c>
      <c r="G1138" s="32" t="s">
        <v>54</v>
      </c>
      <c r="H1138" s="34">
        <v>50603.531940000001</v>
      </c>
      <c r="J1138" s="32" t="s">
        <v>128</v>
      </c>
      <c r="K1138" s="32" t="s">
        <v>128</v>
      </c>
      <c r="L1138" s="32">
        <v>4</v>
      </c>
      <c r="M1138" s="32" t="s">
        <v>56</v>
      </c>
      <c r="N1138" s="32">
        <v>4</v>
      </c>
      <c r="O1138" s="32">
        <v>6.6</v>
      </c>
      <c r="P1138" s="32">
        <v>3</v>
      </c>
      <c r="Q1138" s="32">
        <v>1500</v>
      </c>
      <c r="R1138" s="32">
        <v>0.43710188500000002</v>
      </c>
      <c r="S1138" s="32" t="s">
        <v>57</v>
      </c>
      <c r="T1138" s="32">
        <v>7</v>
      </c>
      <c r="U1138" s="32">
        <v>0</v>
      </c>
      <c r="V1138" s="32">
        <v>7</v>
      </c>
      <c r="W1138" s="32">
        <v>0</v>
      </c>
      <c r="X1138" s="32" t="s">
        <v>56</v>
      </c>
      <c r="Y1138" s="32" t="s">
        <v>926</v>
      </c>
    </row>
    <row r="1139" spans="1:25">
      <c r="A1139" s="32" t="s">
        <v>1226</v>
      </c>
      <c r="B1139" s="33">
        <v>45371</v>
      </c>
      <c r="C1139" s="32" t="s">
        <v>66</v>
      </c>
      <c r="D1139" s="32" t="s">
        <v>72</v>
      </c>
      <c r="E1139" s="32">
        <v>29</v>
      </c>
      <c r="F1139" s="32">
        <v>810</v>
      </c>
      <c r="G1139" s="32" t="s">
        <v>83</v>
      </c>
      <c r="H1139" s="34">
        <v>50545.586150000003</v>
      </c>
      <c r="J1139" s="32" t="s">
        <v>88</v>
      </c>
      <c r="K1139" s="32" t="s">
        <v>73</v>
      </c>
      <c r="L1139" s="32">
        <v>0.5</v>
      </c>
      <c r="M1139" s="32" t="s">
        <v>56</v>
      </c>
      <c r="N1139" s="32">
        <v>2</v>
      </c>
      <c r="O1139" s="32">
        <v>10.1</v>
      </c>
      <c r="P1139" s="32">
        <v>2</v>
      </c>
      <c r="Q1139" s="32">
        <v>900</v>
      </c>
      <c r="R1139" s="32">
        <v>0.28822619999999999</v>
      </c>
      <c r="S1139" s="32" t="s">
        <v>57</v>
      </c>
      <c r="T1139" s="32">
        <v>7</v>
      </c>
      <c r="U1139" s="32">
        <v>0</v>
      </c>
      <c r="V1139" s="32">
        <v>7</v>
      </c>
      <c r="W1139" s="32">
        <v>0</v>
      </c>
      <c r="X1139" s="32" t="s">
        <v>56</v>
      </c>
      <c r="Y1139" s="32" t="s">
        <v>926</v>
      </c>
    </row>
    <row r="1140" spans="1:25">
      <c r="A1140" s="32" t="s">
        <v>1227</v>
      </c>
      <c r="B1140" s="33">
        <v>45374</v>
      </c>
      <c r="C1140" s="32" t="s">
        <v>66</v>
      </c>
      <c r="D1140" s="32" t="s">
        <v>75</v>
      </c>
      <c r="E1140" s="32">
        <v>48</v>
      </c>
      <c r="F1140" s="32">
        <v>672</v>
      </c>
      <c r="G1140" s="32" t="s">
        <v>54</v>
      </c>
      <c r="H1140" s="34">
        <v>44119.50591</v>
      </c>
      <c r="I1140" s="34">
        <v>44119.50591</v>
      </c>
      <c r="J1140" s="32" t="s">
        <v>63</v>
      </c>
      <c r="K1140" s="32" t="s">
        <v>63</v>
      </c>
      <c r="L1140" s="32">
        <v>3.9</v>
      </c>
      <c r="M1140" s="32" t="s">
        <v>56</v>
      </c>
      <c r="N1140" s="32">
        <v>5</v>
      </c>
      <c r="O1140" s="32">
        <v>4.8</v>
      </c>
      <c r="P1140" s="32">
        <v>2</v>
      </c>
      <c r="Q1140" s="32">
        <v>800</v>
      </c>
      <c r="R1140" s="32">
        <v>0.13198765200000001</v>
      </c>
      <c r="S1140" s="32" t="s">
        <v>57</v>
      </c>
      <c r="T1140" s="32">
        <v>7</v>
      </c>
      <c r="U1140" s="32">
        <v>0</v>
      </c>
      <c r="V1140" s="32">
        <v>7</v>
      </c>
      <c r="W1140" s="32">
        <v>0</v>
      </c>
      <c r="X1140" s="32" t="s">
        <v>56</v>
      </c>
      <c r="Y1140" s="32" t="s">
        <v>926</v>
      </c>
    </row>
    <row r="1141" spans="1:25">
      <c r="A1141" s="32" t="s">
        <v>1228</v>
      </c>
      <c r="B1141" s="33">
        <v>45378</v>
      </c>
      <c r="C1141" s="32" t="s">
        <v>66</v>
      </c>
      <c r="D1141" s="32" t="s">
        <v>75</v>
      </c>
      <c r="E1141" s="32">
        <v>40</v>
      </c>
      <c r="F1141" s="32">
        <v>649</v>
      </c>
      <c r="G1141" s="32" t="s">
        <v>83</v>
      </c>
      <c r="H1141" s="34">
        <v>26498.270390000001</v>
      </c>
      <c r="J1141" s="32" t="s">
        <v>55</v>
      </c>
      <c r="K1141" s="32" t="s">
        <v>55</v>
      </c>
      <c r="L1141" s="32">
        <v>0.3</v>
      </c>
      <c r="M1141" s="32" t="s">
        <v>56</v>
      </c>
      <c r="N1141" s="32">
        <v>4</v>
      </c>
      <c r="O1141" s="32">
        <v>5.6</v>
      </c>
      <c r="P1141" s="32">
        <v>3</v>
      </c>
      <c r="Q1141" s="32">
        <v>1000</v>
      </c>
      <c r="R1141" s="32">
        <v>2.7622577999999998E-2</v>
      </c>
      <c r="S1141" s="32" t="s">
        <v>57</v>
      </c>
      <c r="T1141" s="32">
        <v>7</v>
      </c>
      <c r="U1141" s="32">
        <v>1</v>
      </c>
      <c r="V1141" s="32">
        <v>7</v>
      </c>
      <c r="W1141" s="32">
        <v>0</v>
      </c>
      <c r="X1141" s="32" t="s">
        <v>56</v>
      </c>
      <c r="Y1141" s="32" t="s">
        <v>926</v>
      </c>
    </row>
    <row r="1142" spans="1:25">
      <c r="A1142" s="32" t="s">
        <v>1229</v>
      </c>
      <c r="B1142" s="33">
        <v>45380</v>
      </c>
      <c r="C1142" s="32" t="s">
        <v>66</v>
      </c>
      <c r="D1142" s="32" t="s">
        <v>72</v>
      </c>
      <c r="E1142" s="32">
        <v>54</v>
      </c>
      <c r="F1142" s="32">
        <v>544</v>
      </c>
      <c r="G1142" s="32" t="s">
        <v>54</v>
      </c>
      <c r="H1142" s="34">
        <v>49806.675869999999</v>
      </c>
      <c r="I1142" s="34">
        <v>49806.675869999999</v>
      </c>
      <c r="J1142" s="32" t="s">
        <v>55</v>
      </c>
      <c r="K1142" s="32" t="s">
        <v>55</v>
      </c>
      <c r="L1142" s="32">
        <v>4</v>
      </c>
      <c r="M1142" s="32" t="s">
        <v>56</v>
      </c>
      <c r="N1142" s="32">
        <v>1</v>
      </c>
      <c r="O1142" s="32">
        <v>0.9</v>
      </c>
      <c r="P1142" s="32">
        <v>4</v>
      </c>
      <c r="Q1142" s="32">
        <v>1500</v>
      </c>
      <c r="R1142" s="32">
        <v>0.18652717699999999</v>
      </c>
      <c r="S1142" s="32" t="s">
        <v>57</v>
      </c>
      <c r="T1142" s="32">
        <v>7</v>
      </c>
      <c r="U1142" s="32">
        <v>0</v>
      </c>
      <c r="V1142" s="32">
        <v>7</v>
      </c>
      <c r="W1142" s="32">
        <v>0</v>
      </c>
      <c r="X1142" s="32" t="s">
        <v>56</v>
      </c>
      <c r="Y1142" s="32" t="s">
        <v>926</v>
      </c>
    </row>
    <row r="1143" spans="1:25">
      <c r="A1143" s="32" t="s">
        <v>1230</v>
      </c>
      <c r="B1143" s="33">
        <v>45383</v>
      </c>
      <c r="C1143" s="32" t="s">
        <v>66</v>
      </c>
      <c r="D1143" s="32" t="s">
        <v>67</v>
      </c>
      <c r="E1143" s="32">
        <v>25</v>
      </c>
      <c r="F1143" s="32">
        <v>593</v>
      </c>
      <c r="G1143" s="32" t="s">
        <v>62</v>
      </c>
      <c r="H1143" s="34">
        <v>74404.632679999995</v>
      </c>
      <c r="I1143" s="34">
        <v>74404.632679999995</v>
      </c>
      <c r="J1143" s="32" t="s">
        <v>63</v>
      </c>
      <c r="K1143" s="32" t="s">
        <v>63</v>
      </c>
      <c r="L1143" s="32">
        <v>2</v>
      </c>
      <c r="M1143" s="32" t="s">
        <v>56</v>
      </c>
      <c r="N1143" s="32">
        <v>1</v>
      </c>
      <c r="O1143" s="32">
        <v>8</v>
      </c>
      <c r="P1143" s="32">
        <v>2</v>
      </c>
      <c r="Q1143" s="32">
        <v>1550</v>
      </c>
      <c r="R1143" s="32">
        <v>0.34066685899999999</v>
      </c>
      <c r="S1143" s="32" t="s">
        <v>57</v>
      </c>
      <c r="T1143" s="32">
        <v>7</v>
      </c>
      <c r="U1143" s="32">
        <v>0</v>
      </c>
      <c r="V1143" s="32">
        <v>7</v>
      </c>
      <c r="W1143" s="32">
        <v>0</v>
      </c>
      <c r="X1143" s="32" t="s">
        <v>56</v>
      </c>
      <c r="Y1143" s="32" t="s">
        <v>926</v>
      </c>
    </row>
    <row r="1144" spans="1:25">
      <c r="A1144" s="32" t="s">
        <v>1231</v>
      </c>
      <c r="B1144" s="33">
        <v>45384</v>
      </c>
      <c r="C1144" s="32" t="s">
        <v>66</v>
      </c>
      <c r="D1144" s="32" t="s">
        <v>72</v>
      </c>
      <c r="E1144" s="32">
        <v>29</v>
      </c>
      <c r="F1144" s="32">
        <v>724</v>
      </c>
      <c r="G1144" s="32" t="s">
        <v>83</v>
      </c>
      <c r="H1144" s="34">
        <v>77004.967839999998</v>
      </c>
      <c r="I1144" s="34">
        <v>77004.967839999998</v>
      </c>
      <c r="J1144" s="32" t="s">
        <v>63</v>
      </c>
      <c r="K1144" s="32" t="s">
        <v>63</v>
      </c>
      <c r="L1144" s="32">
        <v>1.6</v>
      </c>
      <c r="M1144" s="32" t="s">
        <v>56</v>
      </c>
      <c r="N1144" s="32">
        <v>3</v>
      </c>
      <c r="O1144" s="32">
        <v>3.8</v>
      </c>
      <c r="P1144" s="32">
        <v>2</v>
      </c>
      <c r="Q1144" s="32">
        <v>800</v>
      </c>
      <c r="R1144" s="32">
        <v>0.48610405800000001</v>
      </c>
      <c r="S1144" s="32" t="s">
        <v>57</v>
      </c>
      <c r="T1144" s="32">
        <v>7</v>
      </c>
      <c r="U1144" s="32">
        <v>0</v>
      </c>
      <c r="V1144" s="32">
        <v>7</v>
      </c>
      <c r="W1144" s="32">
        <v>0</v>
      </c>
      <c r="X1144" s="32" t="s">
        <v>56</v>
      </c>
      <c r="Y1144" s="32" t="s">
        <v>926</v>
      </c>
    </row>
    <row r="1145" spans="1:25">
      <c r="A1145" s="32" t="s">
        <v>1232</v>
      </c>
      <c r="B1145" s="33">
        <v>45385</v>
      </c>
      <c r="C1145" s="32" t="s">
        <v>66</v>
      </c>
      <c r="D1145" s="32" t="s">
        <v>104</v>
      </c>
      <c r="E1145" s="32">
        <v>55</v>
      </c>
      <c r="F1145" s="32">
        <v>696</v>
      </c>
      <c r="G1145" s="32" t="s">
        <v>62</v>
      </c>
      <c r="H1145" s="34">
        <v>15100.47838</v>
      </c>
      <c r="J1145" s="32" t="s">
        <v>63</v>
      </c>
      <c r="K1145" s="32" t="s">
        <v>63</v>
      </c>
      <c r="L1145" s="32">
        <v>8.6999999999999993</v>
      </c>
      <c r="M1145" s="32" t="s">
        <v>56</v>
      </c>
      <c r="N1145" s="32">
        <v>1</v>
      </c>
      <c r="O1145" s="32">
        <v>7</v>
      </c>
      <c r="P1145" s="32">
        <v>2</v>
      </c>
      <c r="Q1145" s="32">
        <v>1550</v>
      </c>
      <c r="R1145" s="32">
        <v>0.61912351799999998</v>
      </c>
      <c r="S1145" s="32" t="s">
        <v>57</v>
      </c>
      <c r="T1145" s="32">
        <v>7</v>
      </c>
      <c r="U1145" s="32">
        <v>0</v>
      </c>
      <c r="V1145" s="32">
        <v>7</v>
      </c>
      <c r="W1145" s="32">
        <v>0</v>
      </c>
      <c r="X1145" s="32" t="s">
        <v>56</v>
      </c>
      <c r="Y1145" s="32" t="s">
        <v>926</v>
      </c>
    </row>
    <row r="1146" spans="1:25">
      <c r="A1146" s="32" t="s">
        <v>1233</v>
      </c>
      <c r="B1146" s="33">
        <v>45388</v>
      </c>
      <c r="C1146" s="32" t="s">
        <v>69</v>
      </c>
      <c r="D1146" s="32" t="s">
        <v>94</v>
      </c>
      <c r="E1146" s="32">
        <v>30</v>
      </c>
      <c r="F1146" s="32">
        <v>659</v>
      </c>
      <c r="G1146" s="32" t="s">
        <v>54</v>
      </c>
      <c r="H1146" s="34">
        <v>63235.154269999999</v>
      </c>
      <c r="I1146" s="34">
        <v>63235.154269999999</v>
      </c>
      <c r="J1146" s="32" t="s">
        <v>55</v>
      </c>
      <c r="K1146" s="32" t="s">
        <v>55</v>
      </c>
      <c r="L1146" s="32">
        <v>5.2</v>
      </c>
      <c r="M1146" s="32" t="s">
        <v>56</v>
      </c>
      <c r="N1146" s="32">
        <v>3</v>
      </c>
      <c r="O1146" s="32">
        <v>0.6</v>
      </c>
      <c r="P1146" s="32">
        <v>3</v>
      </c>
      <c r="Q1146" s="32">
        <v>1550</v>
      </c>
      <c r="R1146" s="32">
        <v>0.73632719999999996</v>
      </c>
      <c r="S1146" s="32" t="s">
        <v>105</v>
      </c>
      <c r="Y1146" s="32" t="s">
        <v>106</v>
      </c>
    </row>
    <row r="1147" spans="1:25">
      <c r="A1147" s="32" t="s">
        <v>1234</v>
      </c>
      <c r="B1147" s="33">
        <v>45389</v>
      </c>
      <c r="C1147" s="32" t="s">
        <v>69</v>
      </c>
      <c r="D1147" s="32" t="s">
        <v>70</v>
      </c>
      <c r="E1147" s="32">
        <v>40</v>
      </c>
      <c r="F1147" s="32">
        <v>537</v>
      </c>
      <c r="G1147" s="32" t="s">
        <v>62</v>
      </c>
      <c r="H1147" s="34">
        <v>70154.674660000004</v>
      </c>
      <c r="I1147" s="34">
        <v>70154.674660000004</v>
      </c>
      <c r="J1147" s="32" t="s">
        <v>63</v>
      </c>
      <c r="K1147" s="32" t="s">
        <v>63</v>
      </c>
      <c r="L1147" s="32">
        <v>0.9</v>
      </c>
      <c r="M1147" s="32" t="s">
        <v>56</v>
      </c>
      <c r="N1147" s="32">
        <v>2</v>
      </c>
      <c r="O1147" s="32">
        <v>0.1</v>
      </c>
      <c r="P1147" s="32">
        <v>1</v>
      </c>
      <c r="Q1147" s="32">
        <v>900</v>
      </c>
      <c r="R1147" s="32">
        <v>0.83472108499999997</v>
      </c>
      <c r="S1147" s="32" t="s">
        <v>57</v>
      </c>
      <c r="T1147" s="32">
        <v>6</v>
      </c>
      <c r="U1147" s="32">
        <v>0</v>
      </c>
      <c r="V1147" s="32">
        <v>6</v>
      </c>
      <c r="W1147" s="32">
        <v>0</v>
      </c>
      <c r="X1147" s="32" t="s">
        <v>56</v>
      </c>
      <c r="Y1147" s="32" t="s">
        <v>926</v>
      </c>
    </row>
    <row r="1148" spans="1:25">
      <c r="A1148" s="32" t="s">
        <v>1235</v>
      </c>
      <c r="B1148" s="33">
        <v>45390</v>
      </c>
      <c r="C1148" s="32" t="s">
        <v>69</v>
      </c>
      <c r="D1148" s="32" t="s">
        <v>100</v>
      </c>
      <c r="E1148" s="32">
        <v>57</v>
      </c>
      <c r="F1148" s="32">
        <v>830</v>
      </c>
      <c r="G1148" s="32" t="s">
        <v>76</v>
      </c>
      <c r="H1148" s="34">
        <v>22399.487099999998</v>
      </c>
      <c r="J1148" s="32" t="s">
        <v>55</v>
      </c>
      <c r="K1148" s="32" t="s">
        <v>55</v>
      </c>
      <c r="L1148" s="32">
        <v>0.7</v>
      </c>
      <c r="M1148" s="32" t="s">
        <v>56</v>
      </c>
      <c r="N1148" s="32">
        <v>4</v>
      </c>
      <c r="O1148" s="32">
        <v>2.5</v>
      </c>
      <c r="P1148" s="32">
        <v>3</v>
      </c>
      <c r="Q1148" s="32">
        <v>1200</v>
      </c>
      <c r="R1148" s="32">
        <v>0.91179165799999995</v>
      </c>
      <c r="S1148" s="32" t="s">
        <v>57</v>
      </c>
      <c r="T1148" s="32">
        <v>6</v>
      </c>
      <c r="U1148" s="32">
        <v>0</v>
      </c>
      <c r="V1148" s="32">
        <v>6</v>
      </c>
      <c r="W1148" s="32">
        <v>0</v>
      </c>
      <c r="X1148" s="32" t="s">
        <v>56</v>
      </c>
      <c r="Y1148" s="32" t="s">
        <v>926</v>
      </c>
    </row>
    <row r="1149" spans="1:25">
      <c r="A1149" s="32" t="s">
        <v>1236</v>
      </c>
      <c r="B1149" s="33">
        <v>45391</v>
      </c>
      <c r="C1149" s="32" t="s">
        <v>66</v>
      </c>
      <c r="D1149" s="32" t="s">
        <v>72</v>
      </c>
      <c r="E1149" s="32">
        <v>32</v>
      </c>
      <c r="F1149" s="32">
        <v>493</v>
      </c>
      <c r="G1149" s="32" t="s">
        <v>83</v>
      </c>
      <c r="H1149" s="34">
        <v>59487.159290000003</v>
      </c>
      <c r="I1149" s="34">
        <v>59487.159290000003</v>
      </c>
      <c r="J1149" s="32" t="s">
        <v>55</v>
      </c>
      <c r="K1149" s="32" t="s">
        <v>55</v>
      </c>
      <c r="L1149" s="32">
        <v>1.5</v>
      </c>
      <c r="M1149" s="32" t="s">
        <v>56</v>
      </c>
      <c r="N1149" s="32">
        <v>0</v>
      </c>
      <c r="O1149" s="32">
        <v>2.8</v>
      </c>
      <c r="P1149" s="32">
        <v>3</v>
      </c>
      <c r="Q1149" s="32">
        <v>800</v>
      </c>
      <c r="R1149" s="32">
        <v>0.96557011699999995</v>
      </c>
      <c r="S1149" s="32" t="s">
        <v>57</v>
      </c>
      <c r="T1149" s="32">
        <v>6</v>
      </c>
      <c r="U1149" s="32">
        <v>0</v>
      </c>
      <c r="V1149" s="32">
        <v>6</v>
      </c>
      <c r="W1149" s="32">
        <v>0</v>
      </c>
      <c r="X1149" s="32" t="s">
        <v>56</v>
      </c>
      <c r="Y1149" s="32" t="s">
        <v>926</v>
      </c>
    </row>
    <row r="1150" spans="1:25">
      <c r="A1150" s="32" t="s">
        <v>1237</v>
      </c>
      <c r="B1150" s="33">
        <v>45392</v>
      </c>
      <c r="C1150" s="32" t="s">
        <v>52</v>
      </c>
      <c r="D1150" s="32" t="s">
        <v>187</v>
      </c>
      <c r="E1150" s="32">
        <v>37</v>
      </c>
      <c r="F1150" s="32">
        <v>745</v>
      </c>
      <c r="G1150" s="32" t="s">
        <v>54</v>
      </c>
      <c r="H1150" s="34">
        <v>91747.887530000007</v>
      </c>
      <c r="J1150" s="32" t="s">
        <v>55</v>
      </c>
      <c r="K1150" s="32" t="s">
        <v>73</v>
      </c>
      <c r="L1150" s="32">
        <v>0.1</v>
      </c>
      <c r="M1150" s="32" t="s">
        <v>56</v>
      </c>
      <c r="N1150" s="32">
        <v>3</v>
      </c>
      <c r="O1150" s="32">
        <v>6.2</v>
      </c>
      <c r="P1150" s="32">
        <v>3</v>
      </c>
      <c r="Q1150" s="32">
        <v>1050</v>
      </c>
      <c r="R1150" s="32">
        <v>0.99468266999999999</v>
      </c>
      <c r="S1150" s="32" t="s">
        <v>57</v>
      </c>
      <c r="T1150" s="32">
        <v>6</v>
      </c>
      <c r="U1150" s="32">
        <v>0</v>
      </c>
      <c r="V1150" s="32">
        <v>6</v>
      </c>
      <c r="W1150" s="32">
        <v>0</v>
      </c>
      <c r="X1150" s="32" t="s">
        <v>56</v>
      </c>
      <c r="Y1150" s="32" t="s">
        <v>926</v>
      </c>
    </row>
    <row r="1151" spans="1:25">
      <c r="A1151" s="32" t="s">
        <v>1238</v>
      </c>
      <c r="B1151" s="33">
        <v>45393</v>
      </c>
      <c r="C1151" s="32" t="s">
        <v>69</v>
      </c>
      <c r="D1151" s="32" t="s">
        <v>100</v>
      </c>
      <c r="E1151" s="32">
        <v>38</v>
      </c>
      <c r="F1151" s="32">
        <v>623</v>
      </c>
      <c r="G1151" s="32" t="s">
        <v>54</v>
      </c>
      <c r="H1151" s="34">
        <v>21208.672330000001</v>
      </c>
      <c r="J1151" s="32" t="s">
        <v>90</v>
      </c>
      <c r="K1151" s="32" t="s">
        <v>90</v>
      </c>
      <c r="L1151" s="32">
        <v>0.5</v>
      </c>
      <c r="M1151" s="32" t="s">
        <v>56</v>
      </c>
      <c r="N1151" s="32">
        <v>0</v>
      </c>
      <c r="O1151" s="32">
        <v>1.4</v>
      </c>
      <c r="P1151" s="32">
        <v>2</v>
      </c>
      <c r="Q1151" s="32">
        <v>950</v>
      </c>
      <c r="R1151" s="32">
        <v>0.998385623</v>
      </c>
      <c r="S1151" s="32" t="s">
        <v>57</v>
      </c>
      <c r="T1151" s="32">
        <v>6</v>
      </c>
      <c r="U1151" s="32">
        <v>1</v>
      </c>
      <c r="V1151" s="32">
        <v>6</v>
      </c>
      <c r="W1151" s="32">
        <v>0</v>
      </c>
      <c r="X1151" s="32" t="s">
        <v>56</v>
      </c>
      <c r="Y1151" s="32" t="s">
        <v>926</v>
      </c>
    </row>
    <row r="1152" spans="1:25">
      <c r="A1152" s="32" t="s">
        <v>1239</v>
      </c>
      <c r="B1152" s="33">
        <v>45393</v>
      </c>
      <c r="C1152" s="32" t="s">
        <v>52</v>
      </c>
      <c r="D1152" s="32" t="s">
        <v>61</v>
      </c>
      <c r="E1152" s="32">
        <v>41</v>
      </c>
      <c r="F1152" s="32">
        <v>686</v>
      </c>
      <c r="G1152" s="32" t="s">
        <v>83</v>
      </c>
      <c r="H1152" s="34">
        <v>48412.886229999996</v>
      </c>
      <c r="I1152" s="34">
        <v>48412.886229999996</v>
      </c>
      <c r="J1152" s="32" t="s">
        <v>55</v>
      </c>
      <c r="K1152" s="32" t="s">
        <v>55</v>
      </c>
      <c r="L1152" s="32">
        <v>1.3</v>
      </c>
      <c r="M1152" s="32" t="s">
        <v>56</v>
      </c>
      <c r="N1152" s="32">
        <v>1</v>
      </c>
      <c r="O1152" s="32">
        <v>1.2</v>
      </c>
      <c r="P1152" s="32">
        <v>3</v>
      </c>
      <c r="Q1152" s="32">
        <v>1050</v>
      </c>
      <c r="R1152" s="32">
        <v>0.97658438299999994</v>
      </c>
      <c r="S1152" s="32" t="s">
        <v>57</v>
      </c>
      <c r="T1152" s="32">
        <v>6</v>
      </c>
      <c r="U1152" s="32">
        <v>0</v>
      </c>
      <c r="V1152" s="32">
        <v>6</v>
      </c>
      <c r="W1152" s="32">
        <v>0</v>
      </c>
      <c r="X1152" s="32" t="s">
        <v>56</v>
      </c>
      <c r="Y1152" s="32" t="s">
        <v>926</v>
      </c>
    </row>
    <row r="1153" spans="1:25">
      <c r="A1153" s="32" t="s">
        <v>1240</v>
      </c>
      <c r="B1153" s="33">
        <v>45397</v>
      </c>
      <c r="C1153" s="32" t="s">
        <v>66</v>
      </c>
      <c r="D1153" s="32" t="s">
        <v>116</v>
      </c>
      <c r="E1153" s="32">
        <v>44</v>
      </c>
      <c r="F1153" s="32">
        <v>616</v>
      </c>
      <c r="G1153" s="32" t="s">
        <v>54</v>
      </c>
      <c r="H1153" s="34">
        <v>26033.613969999999</v>
      </c>
      <c r="J1153" s="32" t="s">
        <v>55</v>
      </c>
      <c r="K1153" s="32" t="s">
        <v>55</v>
      </c>
      <c r="L1153" s="32">
        <v>3.1</v>
      </c>
      <c r="M1153" s="32" t="s">
        <v>56</v>
      </c>
      <c r="N1153" s="32">
        <v>2</v>
      </c>
      <c r="O1153" s="32">
        <v>1.7</v>
      </c>
      <c r="P1153" s="32">
        <v>3</v>
      </c>
      <c r="Q1153" s="32">
        <v>1650</v>
      </c>
      <c r="R1153" s="32">
        <v>0.92983587199999995</v>
      </c>
      <c r="S1153" s="32" t="s">
        <v>57</v>
      </c>
      <c r="T1153" s="32">
        <v>6</v>
      </c>
      <c r="U1153" s="32">
        <v>0</v>
      </c>
      <c r="V1153" s="32">
        <v>6</v>
      </c>
      <c r="W1153" s="32">
        <v>0</v>
      </c>
      <c r="X1153" s="32" t="s">
        <v>56</v>
      </c>
      <c r="Y1153" s="32" t="s">
        <v>926</v>
      </c>
    </row>
    <row r="1154" spans="1:25">
      <c r="A1154" s="32" t="s">
        <v>1241</v>
      </c>
      <c r="B1154" s="33">
        <v>45400</v>
      </c>
      <c r="C1154" s="32" t="s">
        <v>66</v>
      </c>
      <c r="D1154" s="32" t="s">
        <v>75</v>
      </c>
      <c r="E1154" s="32">
        <v>23</v>
      </c>
      <c r="F1154" s="32">
        <v>642</v>
      </c>
      <c r="G1154" s="32" t="s">
        <v>62</v>
      </c>
      <c r="H1154" s="34">
        <v>58597.095809999999</v>
      </c>
      <c r="I1154" s="34">
        <v>58597.095809999999</v>
      </c>
      <c r="J1154" s="32" t="s">
        <v>55</v>
      </c>
      <c r="K1154" s="32" t="s">
        <v>55</v>
      </c>
      <c r="L1154" s="32">
        <v>5.6</v>
      </c>
      <c r="M1154" s="32" t="s">
        <v>56</v>
      </c>
      <c r="N1154" s="32">
        <v>3</v>
      </c>
      <c r="O1154" s="32">
        <v>4.5999999999999996</v>
      </c>
      <c r="P1154" s="32">
        <v>2</v>
      </c>
      <c r="Q1154" s="32">
        <v>1100</v>
      </c>
      <c r="R1154" s="32">
        <v>0.8593343</v>
      </c>
      <c r="S1154" s="32" t="s">
        <v>57</v>
      </c>
      <c r="T1154" s="32">
        <v>6</v>
      </c>
      <c r="U1154" s="32">
        <v>1</v>
      </c>
      <c r="V1154" s="32">
        <v>6</v>
      </c>
      <c r="W1154" s="32">
        <v>0</v>
      </c>
      <c r="X1154" s="32" t="s">
        <v>56</v>
      </c>
      <c r="Y1154" s="32" t="s">
        <v>926</v>
      </c>
    </row>
    <row r="1155" spans="1:25">
      <c r="A1155" s="32" t="s">
        <v>1242</v>
      </c>
      <c r="B1155" s="33">
        <v>45402</v>
      </c>
      <c r="C1155" s="32" t="s">
        <v>66</v>
      </c>
      <c r="D1155" s="32" t="s">
        <v>75</v>
      </c>
      <c r="E1155" s="32">
        <v>35</v>
      </c>
      <c r="F1155" s="32">
        <v>710</v>
      </c>
      <c r="G1155" s="32" t="s">
        <v>83</v>
      </c>
      <c r="H1155" s="34">
        <v>78179.493489999993</v>
      </c>
      <c r="I1155" s="34">
        <v>78179.493489999993</v>
      </c>
      <c r="J1155" s="32" t="s">
        <v>128</v>
      </c>
      <c r="K1155" s="32" t="s">
        <v>128</v>
      </c>
      <c r="L1155" s="32">
        <v>2.5</v>
      </c>
      <c r="M1155" s="32" t="s">
        <v>56</v>
      </c>
      <c r="N1155" s="32">
        <v>2</v>
      </c>
      <c r="O1155" s="32">
        <v>1.6</v>
      </c>
      <c r="P1155" s="32">
        <v>3</v>
      </c>
      <c r="Q1155" s="32">
        <v>1450</v>
      </c>
      <c r="R1155" s="32">
        <v>0.76688066200000005</v>
      </c>
      <c r="S1155" s="32" t="s">
        <v>57</v>
      </c>
      <c r="T1155" s="32">
        <v>6</v>
      </c>
      <c r="U1155" s="32">
        <v>0</v>
      </c>
      <c r="V1155" s="32">
        <v>6</v>
      </c>
      <c r="W1155" s="32">
        <v>0</v>
      </c>
      <c r="X1155" s="32" t="s">
        <v>56</v>
      </c>
      <c r="Y1155" s="32" t="s">
        <v>926</v>
      </c>
    </row>
    <row r="1156" spans="1:25">
      <c r="A1156" s="32" t="s">
        <v>1243</v>
      </c>
      <c r="B1156" s="33">
        <v>45403</v>
      </c>
      <c r="C1156" s="32" t="s">
        <v>52</v>
      </c>
      <c r="D1156" s="32" t="s">
        <v>53</v>
      </c>
      <c r="E1156" s="32">
        <v>27</v>
      </c>
      <c r="F1156" s="32">
        <v>799</v>
      </c>
      <c r="G1156" s="32" t="s">
        <v>76</v>
      </c>
      <c r="H1156" s="34">
        <v>45686.077740000001</v>
      </c>
      <c r="J1156" s="32" t="s">
        <v>63</v>
      </c>
      <c r="K1156" s="32" t="s">
        <v>63</v>
      </c>
      <c r="L1156" s="32">
        <v>30</v>
      </c>
      <c r="M1156" s="32" t="s">
        <v>56</v>
      </c>
      <c r="N1156" s="32">
        <v>2</v>
      </c>
      <c r="O1156" s="32">
        <v>6</v>
      </c>
      <c r="P1156" s="32">
        <v>3</v>
      </c>
      <c r="Q1156" s="32">
        <v>1050</v>
      </c>
      <c r="R1156" s="32">
        <v>0.65483672500000001</v>
      </c>
      <c r="S1156" s="32" t="s">
        <v>57</v>
      </c>
      <c r="T1156" s="32">
        <v>6</v>
      </c>
      <c r="U1156" s="32">
        <v>0</v>
      </c>
      <c r="V1156" s="32">
        <v>6</v>
      </c>
      <c r="W1156" s="32">
        <v>0</v>
      </c>
      <c r="X1156" s="32" t="s">
        <v>56</v>
      </c>
      <c r="Y1156" s="32" t="s">
        <v>926</v>
      </c>
    </row>
    <row r="1157" spans="1:25">
      <c r="A1157" s="32" t="s">
        <v>1244</v>
      </c>
      <c r="B1157" s="33">
        <v>45403</v>
      </c>
      <c r="C1157" s="32" t="s">
        <v>66</v>
      </c>
      <c r="D1157" s="32" t="s">
        <v>75</v>
      </c>
      <c r="E1157" s="32">
        <v>41</v>
      </c>
      <c r="F1157" s="32">
        <v>816</v>
      </c>
      <c r="G1157" s="32" t="s">
        <v>76</v>
      </c>
      <c r="H1157" s="34">
        <v>14827.490610000001</v>
      </c>
      <c r="I1157" s="34">
        <v>14827.490610000001</v>
      </c>
      <c r="J1157" s="32" t="s">
        <v>55</v>
      </c>
      <c r="K1157" s="32" t="s">
        <v>55</v>
      </c>
      <c r="L1157" s="32">
        <v>5.6</v>
      </c>
      <c r="M1157" s="32" t="s">
        <v>56</v>
      </c>
      <c r="N1157" s="32">
        <v>6</v>
      </c>
      <c r="O1157" s="32">
        <v>0.4</v>
      </c>
      <c r="P1157" s="32">
        <v>2</v>
      </c>
      <c r="Q1157" s="32">
        <v>800</v>
      </c>
      <c r="R1157" s="32">
        <v>0.52606469899999997</v>
      </c>
      <c r="S1157" s="32" t="s">
        <v>57</v>
      </c>
      <c r="T1157" s="32">
        <v>6</v>
      </c>
      <c r="U1157" s="32">
        <v>0</v>
      </c>
      <c r="V1157" s="32">
        <v>6</v>
      </c>
      <c r="W1157" s="32">
        <v>0</v>
      </c>
      <c r="X1157" s="32" t="s">
        <v>56</v>
      </c>
      <c r="Y1157" s="32" t="s">
        <v>926</v>
      </c>
    </row>
    <row r="1158" spans="1:25">
      <c r="A1158" s="32" t="s">
        <v>1245</v>
      </c>
      <c r="B1158" s="33">
        <v>45404</v>
      </c>
      <c r="C1158" s="32" t="s">
        <v>66</v>
      </c>
      <c r="D1158" s="32" t="s">
        <v>104</v>
      </c>
      <c r="E1158" s="32">
        <v>28</v>
      </c>
      <c r="F1158" s="32">
        <v>674</v>
      </c>
      <c r="G1158" s="32" t="s">
        <v>76</v>
      </c>
      <c r="H1158" s="34">
        <v>51788.706660000003</v>
      </c>
      <c r="I1158" s="34">
        <v>51788.706660000003</v>
      </c>
      <c r="J1158" s="32" t="s">
        <v>77</v>
      </c>
      <c r="K1158" s="32" t="s">
        <v>77</v>
      </c>
      <c r="L1158" s="32">
        <v>0.8</v>
      </c>
      <c r="M1158" s="32" t="s">
        <v>56</v>
      </c>
      <c r="N1158" s="32">
        <v>0</v>
      </c>
      <c r="O1158" s="32">
        <v>19.3</v>
      </c>
      <c r="P1158" s="32">
        <v>4</v>
      </c>
      <c r="Q1158" s="32">
        <v>1300</v>
      </c>
      <c r="R1158" s="32">
        <v>0.38385412400000002</v>
      </c>
      <c r="S1158" s="32" t="s">
        <v>57</v>
      </c>
      <c r="T1158" s="32">
        <v>6</v>
      </c>
      <c r="U1158" s="32">
        <v>0</v>
      </c>
      <c r="V1158" s="32">
        <v>6</v>
      </c>
      <c r="W1158" s="32">
        <v>0</v>
      </c>
      <c r="X1158" s="32" t="s">
        <v>56</v>
      </c>
      <c r="Y1158" s="32" t="s">
        <v>926</v>
      </c>
    </row>
    <row r="1159" spans="1:25">
      <c r="A1159" s="32" t="s">
        <v>1246</v>
      </c>
      <c r="B1159" s="33">
        <v>45404</v>
      </c>
      <c r="C1159" s="32" t="s">
        <v>69</v>
      </c>
      <c r="D1159" s="32" t="s">
        <v>94</v>
      </c>
      <c r="E1159" s="32">
        <v>26</v>
      </c>
      <c r="F1159" s="32">
        <v>714</v>
      </c>
      <c r="G1159" s="32" t="s">
        <v>76</v>
      </c>
      <c r="H1159" s="34">
        <v>24356.100470000001</v>
      </c>
      <c r="I1159" s="34">
        <v>24356.100470000001</v>
      </c>
      <c r="J1159" s="32" t="s">
        <v>55</v>
      </c>
      <c r="K1159" s="32" t="s">
        <v>55</v>
      </c>
      <c r="L1159" s="32">
        <v>5.2</v>
      </c>
      <c r="M1159" s="32" t="s">
        <v>56</v>
      </c>
      <c r="N1159" s="32">
        <v>2</v>
      </c>
      <c r="O1159" s="32">
        <v>2.1</v>
      </c>
      <c r="P1159" s="32">
        <v>3</v>
      </c>
      <c r="Q1159" s="32">
        <v>1350</v>
      </c>
      <c r="R1159" s="32">
        <v>0.231837828</v>
      </c>
      <c r="S1159" s="32" t="s">
        <v>57</v>
      </c>
      <c r="T1159" s="32">
        <v>6</v>
      </c>
      <c r="U1159" s="32">
        <v>0</v>
      </c>
      <c r="V1159" s="32">
        <v>6</v>
      </c>
      <c r="W1159" s="32">
        <v>0</v>
      </c>
      <c r="X1159" s="32" t="s">
        <v>56</v>
      </c>
      <c r="Y1159" s="32" t="s">
        <v>926</v>
      </c>
    </row>
    <row r="1160" spans="1:25">
      <c r="A1160" s="32" t="s">
        <v>1247</v>
      </c>
      <c r="B1160" s="33">
        <v>45405</v>
      </c>
      <c r="C1160" s="32" t="s">
        <v>69</v>
      </c>
      <c r="D1160" s="32" t="s">
        <v>97</v>
      </c>
      <c r="E1160" s="32">
        <v>36</v>
      </c>
      <c r="F1160" s="32">
        <v>761</v>
      </c>
      <c r="G1160" s="32" t="s">
        <v>83</v>
      </c>
      <c r="H1160" s="34">
        <v>97740.481580000007</v>
      </c>
      <c r="I1160" s="34">
        <v>97740.481580000007</v>
      </c>
      <c r="J1160" s="32" t="s">
        <v>55</v>
      </c>
      <c r="K1160" s="32" t="s">
        <v>55</v>
      </c>
      <c r="L1160" s="32">
        <v>2.2000000000000002</v>
      </c>
      <c r="M1160" s="32" t="s">
        <v>56</v>
      </c>
      <c r="N1160" s="32">
        <v>1</v>
      </c>
      <c r="O1160" s="32">
        <v>5.0999999999999996</v>
      </c>
      <c r="P1160" s="32">
        <v>3</v>
      </c>
      <c r="Q1160" s="32">
        <v>800</v>
      </c>
      <c r="R1160" s="32">
        <v>7.3899134000000005E-2</v>
      </c>
      <c r="S1160" s="32" t="s">
        <v>57</v>
      </c>
      <c r="T1160" s="32">
        <v>6</v>
      </c>
      <c r="U1160" s="32">
        <v>0</v>
      </c>
      <c r="V1160" s="32">
        <v>6</v>
      </c>
      <c r="W1160" s="32">
        <v>0</v>
      </c>
      <c r="X1160" s="32" t="s">
        <v>56</v>
      </c>
      <c r="Y1160" s="32" t="s">
        <v>926</v>
      </c>
    </row>
    <row r="1161" spans="1:25">
      <c r="A1161" s="32" t="s">
        <v>1248</v>
      </c>
      <c r="B1161" s="33">
        <v>45408</v>
      </c>
      <c r="C1161" s="32" t="s">
        <v>66</v>
      </c>
      <c r="D1161" s="32" t="s">
        <v>104</v>
      </c>
      <c r="E1161" s="32">
        <v>52</v>
      </c>
      <c r="F1161" s="32">
        <v>634</v>
      </c>
      <c r="G1161" s="32" t="s">
        <v>54</v>
      </c>
      <c r="H1161" s="34">
        <v>19290.598900000001</v>
      </c>
      <c r="J1161" s="32" t="s">
        <v>55</v>
      </c>
      <c r="K1161" s="32" t="s">
        <v>55</v>
      </c>
      <c r="L1161" s="32">
        <v>1.5</v>
      </c>
      <c r="M1161" s="32" t="s">
        <v>56</v>
      </c>
      <c r="N1161" s="32">
        <v>2</v>
      </c>
      <c r="O1161" s="32">
        <v>2.4</v>
      </c>
      <c r="P1161" s="32">
        <v>3</v>
      </c>
      <c r="Q1161" s="32">
        <v>1400</v>
      </c>
      <c r="R1161" s="32">
        <v>8.5927344000000003E-2</v>
      </c>
      <c r="S1161" s="32" t="s">
        <v>57</v>
      </c>
      <c r="T1161" s="32">
        <v>6</v>
      </c>
      <c r="U1161" s="32">
        <v>0</v>
      </c>
      <c r="V1161" s="32">
        <v>6</v>
      </c>
      <c r="W1161" s="32">
        <v>0</v>
      </c>
      <c r="X1161" s="32" t="s">
        <v>56</v>
      </c>
      <c r="Y1161" s="32" t="s">
        <v>926</v>
      </c>
    </row>
    <row r="1162" spans="1:25">
      <c r="A1162" s="32" t="s">
        <v>1249</v>
      </c>
      <c r="B1162" s="33">
        <v>45410</v>
      </c>
      <c r="C1162" s="32" t="s">
        <v>69</v>
      </c>
      <c r="D1162" s="32" t="s">
        <v>97</v>
      </c>
      <c r="E1162" s="32">
        <v>33</v>
      </c>
      <c r="F1162" s="32">
        <v>822</v>
      </c>
      <c r="G1162" s="32" t="s">
        <v>76</v>
      </c>
      <c r="H1162" s="34">
        <v>16796.32043</v>
      </c>
      <c r="I1162" s="34">
        <v>16796.32043</v>
      </c>
      <c r="J1162" s="32" t="s">
        <v>63</v>
      </c>
      <c r="K1162" s="32" t="s">
        <v>63</v>
      </c>
      <c r="L1162" s="32">
        <v>3.1</v>
      </c>
      <c r="M1162" s="32" t="s">
        <v>58</v>
      </c>
      <c r="N1162" s="32">
        <v>8</v>
      </c>
      <c r="O1162" s="32">
        <v>3.4</v>
      </c>
      <c r="P1162" s="32">
        <v>3</v>
      </c>
      <c r="Q1162" s="32">
        <v>1500</v>
      </c>
      <c r="R1162" s="32">
        <v>0.24355877200000001</v>
      </c>
      <c r="S1162" s="32" t="s">
        <v>105</v>
      </c>
      <c r="Y1162" s="32" t="s">
        <v>106</v>
      </c>
    </row>
    <row r="1163" spans="1:25">
      <c r="A1163" s="32" t="s">
        <v>1250</v>
      </c>
      <c r="B1163" s="33">
        <v>45412</v>
      </c>
      <c r="C1163" s="32" t="s">
        <v>66</v>
      </c>
      <c r="D1163" s="32" t="s">
        <v>72</v>
      </c>
      <c r="E1163" s="32">
        <v>34</v>
      </c>
      <c r="F1163" s="32">
        <v>669</v>
      </c>
      <c r="G1163" s="32" t="s">
        <v>62</v>
      </c>
      <c r="H1163" s="34">
        <v>110569.232</v>
      </c>
      <c r="J1163" s="32" t="s">
        <v>55</v>
      </c>
      <c r="K1163" s="32" t="s">
        <v>55</v>
      </c>
      <c r="L1163" s="32">
        <v>0.4</v>
      </c>
      <c r="M1163" s="32" t="s">
        <v>56</v>
      </c>
      <c r="N1163" s="32">
        <v>1</v>
      </c>
      <c r="O1163" s="32">
        <v>0.9</v>
      </c>
      <c r="P1163" s="32">
        <v>3</v>
      </c>
      <c r="Q1163" s="32">
        <v>1150</v>
      </c>
      <c r="R1163" s="32">
        <v>0.39496838499999998</v>
      </c>
      <c r="S1163" s="32" t="s">
        <v>57</v>
      </c>
      <c r="T1163" s="32">
        <v>6</v>
      </c>
      <c r="U1163" s="32">
        <v>0</v>
      </c>
      <c r="V1163" s="32">
        <v>6</v>
      </c>
      <c r="W1163" s="32">
        <v>0</v>
      </c>
      <c r="X1163" s="32" t="s">
        <v>56</v>
      </c>
      <c r="Y1163" s="32" t="s">
        <v>926</v>
      </c>
    </row>
    <row r="1164" spans="1:25">
      <c r="A1164" s="32" t="s">
        <v>1251</v>
      </c>
      <c r="B1164" s="33">
        <v>45412</v>
      </c>
      <c r="C1164" s="32" t="s">
        <v>69</v>
      </c>
      <c r="D1164" s="32" t="s">
        <v>102</v>
      </c>
      <c r="E1164" s="32">
        <v>45</v>
      </c>
      <c r="F1164" s="32">
        <v>724</v>
      </c>
      <c r="G1164" s="32" t="s">
        <v>54</v>
      </c>
      <c r="H1164" s="34">
        <v>32184.751530000001</v>
      </c>
      <c r="J1164" s="32" t="s">
        <v>55</v>
      </c>
      <c r="K1164" s="32" t="s">
        <v>55</v>
      </c>
      <c r="L1164" s="32">
        <v>0.5</v>
      </c>
      <c r="M1164" s="32" t="s">
        <v>56</v>
      </c>
      <c r="N1164" s="32">
        <v>0</v>
      </c>
      <c r="O1164" s="32">
        <v>2.9</v>
      </c>
      <c r="P1164" s="32">
        <v>3</v>
      </c>
      <c r="Q1164" s="32">
        <v>1400</v>
      </c>
      <c r="R1164" s="32">
        <v>0.53628836000000002</v>
      </c>
      <c r="S1164" s="32" t="s">
        <v>57</v>
      </c>
      <c r="T1164" s="32">
        <v>6</v>
      </c>
      <c r="U1164" s="32">
        <v>0</v>
      </c>
      <c r="V1164" s="32">
        <v>6</v>
      </c>
      <c r="W1164" s="32">
        <v>0</v>
      </c>
      <c r="X1164" s="32" t="s">
        <v>56</v>
      </c>
      <c r="Y1164" s="32" t="s">
        <v>926</v>
      </c>
    </row>
    <row r="1165" spans="1:25">
      <c r="A1165" s="32" t="s">
        <v>1252</v>
      </c>
      <c r="B1165" s="33">
        <v>45416</v>
      </c>
      <c r="C1165" s="32" t="s">
        <v>69</v>
      </c>
      <c r="D1165" s="32" t="s">
        <v>102</v>
      </c>
      <c r="E1165" s="32">
        <v>29</v>
      </c>
      <c r="F1165" s="32">
        <v>735</v>
      </c>
      <c r="G1165" s="32" t="s">
        <v>62</v>
      </c>
      <c r="H1165" s="34">
        <v>97037.240829999995</v>
      </c>
      <c r="I1165" s="34">
        <v>97037.240829999995</v>
      </c>
      <c r="J1165" s="32" t="s">
        <v>55</v>
      </c>
      <c r="K1165" s="32" t="s">
        <v>55</v>
      </c>
      <c r="L1165" s="32">
        <v>0.4</v>
      </c>
      <c r="M1165" s="32" t="s">
        <v>56</v>
      </c>
      <c r="N1165" s="32">
        <v>2</v>
      </c>
      <c r="O1165" s="32">
        <v>10.1</v>
      </c>
      <c r="P1165" s="32">
        <v>3</v>
      </c>
      <c r="Q1165" s="32">
        <v>1450</v>
      </c>
      <c r="R1165" s="32">
        <v>0.66390861599999995</v>
      </c>
      <c r="S1165" s="32" t="s">
        <v>57</v>
      </c>
      <c r="T1165" s="32">
        <v>6</v>
      </c>
      <c r="U1165" s="32">
        <v>0</v>
      </c>
      <c r="V1165" s="32">
        <v>6</v>
      </c>
      <c r="W1165" s="32">
        <v>0</v>
      </c>
      <c r="X1165" s="32" t="s">
        <v>56</v>
      </c>
      <c r="Y1165" s="32" t="s">
        <v>926</v>
      </c>
    </row>
    <row r="1166" spans="1:25">
      <c r="A1166" s="32" t="s">
        <v>1253</v>
      </c>
      <c r="B1166" s="33">
        <v>45416</v>
      </c>
      <c r="C1166" s="32" t="s">
        <v>66</v>
      </c>
      <c r="D1166" s="32" t="s">
        <v>67</v>
      </c>
      <c r="E1166" s="32">
        <v>61</v>
      </c>
      <c r="F1166" s="32">
        <v>841</v>
      </c>
      <c r="G1166" s="32" t="s">
        <v>54</v>
      </c>
      <c r="H1166" s="34">
        <v>16010.80574</v>
      </c>
      <c r="I1166" s="34">
        <v>16010.80574</v>
      </c>
      <c r="J1166" s="32" t="s">
        <v>55</v>
      </c>
      <c r="K1166" s="32" t="s">
        <v>55</v>
      </c>
      <c r="L1166" s="32">
        <v>1.7</v>
      </c>
      <c r="M1166" s="32" t="s">
        <v>56</v>
      </c>
      <c r="N1166" s="32">
        <v>1</v>
      </c>
      <c r="O1166" s="32">
        <v>5.5</v>
      </c>
      <c r="P1166" s="32">
        <v>3</v>
      </c>
      <c r="Q1166" s="32">
        <v>1000</v>
      </c>
      <c r="R1166" s="32">
        <v>0.77456903899999996</v>
      </c>
      <c r="S1166" s="32" t="s">
        <v>57</v>
      </c>
      <c r="T1166" s="32">
        <v>6</v>
      </c>
      <c r="U1166" s="32">
        <v>0</v>
      </c>
      <c r="V1166" s="32">
        <v>6</v>
      </c>
      <c r="W1166" s="32">
        <v>0</v>
      </c>
      <c r="X1166" s="32" t="s">
        <v>56</v>
      </c>
      <c r="Y1166" s="32" t="s">
        <v>926</v>
      </c>
    </row>
    <row r="1167" spans="1:25">
      <c r="A1167" s="32" t="s">
        <v>1254</v>
      </c>
      <c r="B1167" s="33">
        <v>45418</v>
      </c>
      <c r="C1167" s="32" t="s">
        <v>69</v>
      </c>
      <c r="D1167" s="32" t="s">
        <v>70</v>
      </c>
      <c r="E1167" s="32">
        <v>33</v>
      </c>
      <c r="F1167" s="32">
        <v>755</v>
      </c>
      <c r="G1167" s="32" t="s">
        <v>76</v>
      </c>
      <c r="H1167" s="34">
        <v>44684.481769999999</v>
      </c>
      <c r="I1167" s="34">
        <v>44684.481769999999</v>
      </c>
      <c r="J1167" s="32" t="s">
        <v>55</v>
      </c>
      <c r="K1167" s="32" t="s">
        <v>55</v>
      </c>
      <c r="L1167" s="32">
        <v>2.8</v>
      </c>
      <c r="M1167" s="32" t="s">
        <v>56</v>
      </c>
      <c r="N1167" s="32">
        <v>2</v>
      </c>
      <c r="O1167" s="32">
        <v>4.7</v>
      </c>
      <c r="P1167" s="32">
        <v>3</v>
      </c>
      <c r="Q1167" s="32">
        <v>900</v>
      </c>
      <c r="R1167" s="32">
        <v>0.86544276099999995</v>
      </c>
      <c r="S1167" s="32" t="s">
        <v>57</v>
      </c>
      <c r="T1167" s="32">
        <v>5</v>
      </c>
      <c r="U1167" s="32">
        <v>0</v>
      </c>
      <c r="V1167" s="32">
        <v>5</v>
      </c>
      <c r="W1167" s="32">
        <v>0</v>
      </c>
      <c r="X1167" s="32" t="s">
        <v>56</v>
      </c>
      <c r="Y1167" s="32" t="s">
        <v>926</v>
      </c>
    </row>
    <row r="1168" spans="1:25">
      <c r="A1168" s="32" t="s">
        <v>1255</v>
      </c>
      <c r="B1168" s="33">
        <v>45419</v>
      </c>
      <c r="C1168" s="32" t="s">
        <v>69</v>
      </c>
      <c r="D1168" s="32" t="s">
        <v>86</v>
      </c>
      <c r="E1168" s="32">
        <v>50</v>
      </c>
      <c r="F1168" s="32">
        <v>752</v>
      </c>
      <c r="G1168" s="32" t="s">
        <v>83</v>
      </c>
      <c r="H1168" s="34">
        <v>64439.896529999998</v>
      </c>
      <c r="I1168" s="34">
        <v>64439.896529999998</v>
      </c>
      <c r="J1168" s="32" t="s">
        <v>55</v>
      </c>
      <c r="K1168" s="32" t="s">
        <v>55</v>
      </c>
      <c r="L1168" s="32">
        <v>2.8</v>
      </c>
      <c r="M1168" s="32" t="s">
        <v>58</v>
      </c>
      <c r="N1168" s="32">
        <v>4</v>
      </c>
      <c r="O1168" s="32">
        <v>5.2</v>
      </c>
      <c r="P1168" s="32">
        <v>2</v>
      </c>
      <c r="Q1168" s="32">
        <v>800</v>
      </c>
      <c r="R1168" s="32">
        <v>0.93420837199999995</v>
      </c>
      <c r="S1168" s="32" t="s">
        <v>57</v>
      </c>
      <c r="T1168" s="32">
        <v>5</v>
      </c>
      <c r="U1168" s="32">
        <v>0</v>
      </c>
      <c r="V1168" s="32">
        <v>5</v>
      </c>
      <c r="W1168" s="32">
        <v>0</v>
      </c>
      <c r="X1168" s="32" t="s">
        <v>56</v>
      </c>
      <c r="Y1168" s="32" t="s">
        <v>926</v>
      </c>
    </row>
    <row r="1169" spans="1:25">
      <c r="A1169" s="32" t="s">
        <v>1256</v>
      </c>
      <c r="B1169" s="33">
        <v>45422</v>
      </c>
      <c r="C1169" s="32" t="s">
        <v>66</v>
      </c>
      <c r="D1169" s="32" t="s">
        <v>75</v>
      </c>
      <c r="E1169" s="32">
        <v>54</v>
      </c>
      <c r="F1169" s="32">
        <v>571</v>
      </c>
      <c r="G1169" s="32" t="s">
        <v>83</v>
      </c>
      <c r="H1169" s="34">
        <v>106159.5546</v>
      </c>
      <c r="I1169" s="34">
        <v>106159.5546</v>
      </c>
      <c r="J1169" s="32" t="s">
        <v>55</v>
      </c>
      <c r="K1169" s="32" t="s">
        <v>55</v>
      </c>
      <c r="L1169" s="32">
        <v>1.4</v>
      </c>
      <c r="M1169" s="32" t="s">
        <v>56</v>
      </c>
      <c r="N1169" s="32">
        <v>0</v>
      </c>
      <c r="O1169" s="32">
        <v>1.9</v>
      </c>
      <c r="P1169" s="32">
        <v>2</v>
      </c>
      <c r="Q1169" s="32">
        <v>1600</v>
      </c>
      <c r="R1169" s="32">
        <v>0.97910922499999997</v>
      </c>
      <c r="S1169" s="32" t="s">
        <v>57</v>
      </c>
      <c r="T1169" s="32">
        <v>5</v>
      </c>
      <c r="U1169" s="32">
        <v>0</v>
      </c>
      <c r="V1169" s="32">
        <v>5</v>
      </c>
      <c r="W1169" s="32">
        <v>0</v>
      </c>
      <c r="X1169" s="32" t="s">
        <v>56</v>
      </c>
      <c r="Y1169" s="32" t="s">
        <v>926</v>
      </c>
    </row>
    <row r="1170" spans="1:25">
      <c r="A1170" s="32" t="s">
        <v>1257</v>
      </c>
      <c r="B1170" s="33">
        <v>45426</v>
      </c>
      <c r="C1170" s="32" t="s">
        <v>69</v>
      </c>
      <c r="D1170" s="32" t="s">
        <v>94</v>
      </c>
      <c r="E1170" s="32">
        <v>48</v>
      </c>
      <c r="F1170" s="32">
        <v>755</v>
      </c>
      <c r="G1170" s="32" t="s">
        <v>83</v>
      </c>
      <c r="H1170" s="34">
        <v>63746.074000000001</v>
      </c>
      <c r="I1170" s="34">
        <v>63746.074000000001</v>
      </c>
      <c r="J1170" s="32" t="s">
        <v>55</v>
      </c>
      <c r="K1170" s="32" t="s">
        <v>55</v>
      </c>
      <c r="L1170" s="32">
        <v>2.8</v>
      </c>
      <c r="M1170" s="32" t="s">
        <v>58</v>
      </c>
      <c r="N1170" s="32">
        <v>5</v>
      </c>
      <c r="O1170" s="32">
        <v>4.5999999999999996</v>
      </c>
      <c r="P1170" s="32">
        <v>3</v>
      </c>
      <c r="Q1170" s="32">
        <v>1800</v>
      </c>
      <c r="R1170" s="32">
        <v>0.99899830899999997</v>
      </c>
      <c r="S1170" s="32" t="s">
        <v>57</v>
      </c>
      <c r="T1170" s="32">
        <v>5</v>
      </c>
      <c r="U1170" s="32">
        <v>0</v>
      </c>
      <c r="V1170" s="32">
        <v>5</v>
      </c>
      <c r="W1170" s="32">
        <v>0</v>
      </c>
      <c r="X1170" s="32" t="s">
        <v>56</v>
      </c>
      <c r="Y1170" s="32" t="s">
        <v>926</v>
      </c>
    </row>
    <row r="1171" spans="1:25">
      <c r="A1171" s="32" t="s">
        <v>1258</v>
      </c>
      <c r="B1171" s="33">
        <v>45427</v>
      </c>
      <c r="C1171" s="32" t="s">
        <v>69</v>
      </c>
      <c r="D1171" s="32" t="s">
        <v>70</v>
      </c>
      <c r="E1171" s="32">
        <v>32</v>
      </c>
      <c r="F1171" s="32">
        <v>941</v>
      </c>
      <c r="G1171" s="32" t="s">
        <v>76</v>
      </c>
      <c r="H1171" s="34">
        <v>29211.403470000001</v>
      </c>
      <c r="I1171" s="34">
        <v>29211.403470000001</v>
      </c>
      <c r="J1171" s="32" t="s">
        <v>77</v>
      </c>
      <c r="K1171" s="32" t="s">
        <v>77</v>
      </c>
      <c r="L1171" s="32">
        <v>9.1</v>
      </c>
      <c r="M1171" s="32" t="s">
        <v>56</v>
      </c>
      <c r="N1171" s="32">
        <v>2</v>
      </c>
      <c r="O1171" s="32">
        <v>0.9</v>
      </c>
      <c r="P1171" s="32">
        <v>4</v>
      </c>
      <c r="Q1171" s="32">
        <v>1500</v>
      </c>
      <c r="R1171" s="32">
        <v>0.99336754900000002</v>
      </c>
      <c r="S1171" s="32" t="s">
        <v>57</v>
      </c>
      <c r="T1171" s="32">
        <v>5</v>
      </c>
      <c r="U1171" s="32">
        <v>0</v>
      </c>
      <c r="V1171" s="32">
        <v>5</v>
      </c>
      <c r="W1171" s="32">
        <v>0</v>
      </c>
      <c r="X1171" s="32" t="s">
        <v>56</v>
      </c>
      <c r="Y1171" s="32" t="s">
        <v>926</v>
      </c>
    </row>
    <row r="1172" spans="1:25">
      <c r="A1172" s="32" t="s">
        <v>1259</v>
      </c>
      <c r="B1172" s="33">
        <v>45437</v>
      </c>
      <c r="C1172" s="32" t="s">
        <v>66</v>
      </c>
      <c r="D1172" s="32" t="s">
        <v>116</v>
      </c>
      <c r="E1172" s="32">
        <v>39</v>
      </c>
      <c r="F1172" s="32">
        <v>808</v>
      </c>
      <c r="G1172" s="32" t="s">
        <v>83</v>
      </c>
      <c r="H1172" s="34">
        <v>41418.489780000004</v>
      </c>
      <c r="I1172" s="34">
        <v>41418.489780000004</v>
      </c>
      <c r="J1172" s="32" t="s">
        <v>55</v>
      </c>
      <c r="K1172" s="32" t="s">
        <v>55</v>
      </c>
      <c r="L1172" s="32">
        <v>3.5</v>
      </c>
      <c r="M1172" s="32" t="s">
        <v>56</v>
      </c>
      <c r="N1172" s="32">
        <v>3</v>
      </c>
      <c r="O1172" s="32">
        <v>12.3</v>
      </c>
      <c r="P1172" s="32">
        <v>3</v>
      </c>
      <c r="Q1172" s="32">
        <v>800</v>
      </c>
      <c r="R1172" s="32">
        <v>0.96236078400000002</v>
      </c>
      <c r="S1172" s="32" t="s">
        <v>57</v>
      </c>
      <c r="T1172" s="32">
        <v>5</v>
      </c>
      <c r="U1172" s="32">
        <v>0</v>
      </c>
      <c r="V1172" s="32">
        <v>5</v>
      </c>
      <c r="W1172" s="32">
        <v>0</v>
      </c>
      <c r="X1172" s="32" t="s">
        <v>56</v>
      </c>
      <c r="Y1172" s="32" t="s">
        <v>926</v>
      </c>
    </row>
    <row r="1173" spans="1:25">
      <c r="A1173" s="32" t="s">
        <v>1260</v>
      </c>
      <c r="B1173" s="33">
        <v>45439</v>
      </c>
      <c r="C1173" s="32" t="s">
        <v>69</v>
      </c>
      <c r="D1173" s="32" t="s">
        <v>102</v>
      </c>
      <c r="E1173" s="32">
        <v>34</v>
      </c>
      <c r="F1173" s="32">
        <v>628</v>
      </c>
      <c r="G1173" s="32" t="s">
        <v>54</v>
      </c>
      <c r="H1173" s="34">
        <v>165174.01439999999</v>
      </c>
      <c r="I1173" s="34">
        <v>165174.01439999999</v>
      </c>
      <c r="J1173" s="32" t="s">
        <v>55</v>
      </c>
      <c r="K1173" s="32" t="s">
        <v>55</v>
      </c>
      <c r="L1173" s="32">
        <v>1.2</v>
      </c>
      <c r="M1173" s="32" t="s">
        <v>56</v>
      </c>
      <c r="N1173" s="32">
        <v>5</v>
      </c>
      <c r="O1173" s="32">
        <v>1.8</v>
      </c>
      <c r="P1173" s="32">
        <v>4</v>
      </c>
      <c r="Q1173" s="32">
        <v>1500</v>
      </c>
      <c r="R1173" s="32">
        <v>0.90677009600000003</v>
      </c>
      <c r="S1173" s="32" t="s">
        <v>57</v>
      </c>
      <c r="T1173" s="32">
        <v>5</v>
      </c>
      <c r="U1173" s="32">
        <v>0</v>
      </c>
      <c r="V1173" s="32">
        <v>5</v>
      </c>
      <c r="W1173" s="32">
        <v>0</v>
      </c>
      <c r="X1173" s="32" t="s">
        <v>56</v>
      </c>
      <c r="Y1173" s="32" t="s">
        <v>926</v>
      </c>
    </row>
    <row r="1174" spans="1:25">
      <c r="A1174" s="32" t="s">
        <v>1261</v>
      </c>
      <c r="B1174" s="33">
        <v>45441</v>
      </c>
      <c r="C1174" s="32" t="s">
        <v>66</v>
      </c>
      <c r="D1174" s="32" t="s">
        <v>72</v>
      </c>
      <c r="E1174" s="32">
        <v>50</v>
      </c>
      <c r="F1174" s="32">
        <v>715</v>
      </c>
      <c r="G1174" s="32" t="s">
        <v>54</v>
      </c>
      <c r="H1174" s="34">
        <v>36525.279029999998</v>
      </c>
      <c r="I1174" s="34">
        <v>36525.279029999998</v>
      </c>
      <c r="J1174" s="32" t="s">
        <v>128</v>
      </c>
      <c r="K1174" s="32" t="s">
        <v>128</v>
      </c>
      <c r="L1174" s="32">
        <v>1.8</v>
      </c>
      <c r="M1174" s="32" t="s">
        <v>56</v>
      </c>
      <c r="N1174" s="32">
        <v>2</v>
      </c>
      <c r="O1174" s="32">
        <v>6.3</v>
      </c>
      <c r="P1174" s="32">
        <v>4</v>
      </c>
      <c r="Q1174" s="32">
        <v>800</v>
      </c>
      <c r="R1174" s="32">
        <v>0.82801557299999995</v>
      </c>
      <c r="S1174" s="32" t="s">
        <v>57</v>
      </c>
      <c r="T1174" s="32">
        <v>5</v>
      </c>
      <c r="U1174" s="32">
        <v>0</v>
      </c>
      <c r="V1174" s="32">
        <v>5</v>
      </c>
      <c r="W1174" s="32">
        <v>0</v>
      </c>
      <c r="X1174" s="32" t="s">
        <v>56</v>
      </c>
      <c r="Y1174" s="32" t="s">
        <v>926</v>
      </c>
    </row>
    <row r="1175" spans="1:25">
      <c r="A1175" s="32" t="s">
        <v>1262</v>
      </c>
      <c r="B1175" s="33">
        <v>45442</v>
      </c>
      <c r="C1175" s="32" t="s">
        <v>52</v>
      </c>
      <c r="D1175" s="32" t="s">
        <v>79</v>
      </c>
      <c r="E1175" s="32">
        <v>38</v>
      </c>
      <c r="F1175" s="32">
        <v>667</v>
      </c>
      <c r="G1175" s="32" t="s">
        <v>54</v>
      </c>
      <c r="H1175" s="34">
        <v>46708.236810000002</v>
      </c>
      <c r="I1175" s="34">
        <v>46708.236810000002</v>
      </c>
      <c r="J1175" s="32" t="s">
        <v>55</v>
      </c>
      <c r="K1175" s="32" t="s">
        <v>55</v>
      </c>
      <c r="L1175" s="32">
        <v>8.6999999999999993</v>
      </c>
      <c r="M1175" s="32" t="s">
        <v>56</v>
      </c>
      <c r="N1175" s="32">
        <v>3</v>
      </c>
      <c r="O1175" s="32">
        <v>0.8</v>
      </c>
      <c r="P1175" s="32">
        <v>3</v>
      </c>
      <c r="Q1175" s="32">
        <v>1600</v>
      </c>
      <c r="R1175" s="32">
        <v>0.72810903299999996</v>
      </c>
      <c r="S1175" s="32" t="s">
        <v>105</v>
      </c>
      <c r="Y1175" s="32" t="s">
        <v>106</v>
      </c>
    </row>
    <row r="1176" spans="1:25">
      <c r="A1176" s="32" t="s">
        <v>1263</v>
      </c>
      <c r="B1176" s="33">
        <v>45445</v>
      </c>
      <c r="C1176" s="32" t="s">
        <v>69</v>
      </c>
      <c r="D1176" s="32" t="s">
        <v>97</v>
      </c>
      <c r="E1176" s="32">
        <v>43</v>
      </c>
      <c r="F1176" s="32">
        <v>721</v>
      </c>
      <c r="G1176" s="32" t="s">
        <v>76</v>
      </c>
      <c r="H1176" s="34">
        <v>17565.512429999999</v>
      </c>
      <c r="I1176" s="34">
        <v>17565.512429999999</v>
      </c>
      <c r="J1176" s="32" t="s">
        <v>128</v>
      </c>
      <c r="K1176" s="32" t="s">
        <v>128</v>
      </c>
      <c r="L1176" s="32">
        <v>2.5</v>
      </c>
      <c r="M1176" s="32" t="s">
        <v>56</v>
      </c>
      <c r="N1176" s="32">
        <v>3</v>
      </c>
      <c r="O1176" s="32">
        <v>6</v>
      </c>
      <c r="P1176" s="32">
        <v>2</v>
      </c>
      <c r="Q1176" s="32">
        <v>1700</v>
      </c>
      <c r="R1176" s="32">
        <v>0.60960263299999995</v>
      </c>
      <c r="S1176" s="32" t="s">
        <v>105</v>
      </c>
      <c r="Y1176" s="32" t="s">
        <v>106</v>
      </c>
    </row>
    <row r="1177" spans="1:25">
      <c r="A1177" s="32" t="s">
        <v>1264</v>
      </c>
      <c r="B1177" s="33">
        <v>45446</v>
      </c>
      <c r="C1177" s="32" t="s">
        <v>69</v>
      </c>
      <c r="D1177" s="32" t="s">
        <v>94</v>
      </c>
      <c r="E1177" s="32">
        <v>52</v>
      </c>
      <c r="F1177" s="32">
        <v>730</v>
      </c>
      <c r="G1177" s="32" t="s">
        <v>62</v>
      </c>
      <c r="H1177" s="34">
        <v>24688.76686</v>
      </c>
      <c r="I1177" s="34">
        <v>24688.76686</v>
      </c>
      <c r="J1177" s="32" t="s">
        <v>55</v>
      </c>
      <c r="K1177" s="32" t="s">
        <v>55</v>
      </c>
      <c r="L1177" s="32">
        <v>22.2</v>
      </c>
      <c r="M1177" s="32" t="s">
        <v>56</v>
      </c>
      <c r="N1177" s="32">
        <v>2</v>
      </c>
      <c r="O1177" s="32">
        <v>0.3</v>
      </c>
      <c r="P1177" s="32">
        <v>3</v>
      </c>
      <c r="Q1177" s="32">
        <v>1000</v>
      </c>
      <c r="R1177" s="32">
        <v>0.47552366899999998</v>
      </c>
      <c r="S1177" s="32" t="s">
        <v>57</v>
      </c>
      <c r="T1177" s="32">
        <v>5</v>
      </c>
      <c r="U1177" s="32">
        <v>0</v>
      </c>
      <c r="V1177" s="32">
        <v>5</v>
      </c>
      <c r="W1177" s="32">
        <v>0</v>
      </c>
      <c r="X1177" s="32" t="s">
        <v>56</v>
      </c>
      <c r="Y1177" s="32" t="s">
        <v>926</v>
      </c>
    </row>
    <row r="1178" spans="1:25">
      <c r="A1178" s="32" t="s">
        <v>1265</v>
      </c>
      <c r="B1178" s="33">
        <v>45449</v>
      </c>
      <c r="C1178" s="32" t="s">
        <v>69</v>
      </c>
      <c r="D1178" s="32" t="s">
        <v>97</v>
      </c>
      <c r="E1178" s="32">
        <v>32</v>
      </c>
      <c r="F1178" s="32">
        <v>587</v>
      </c>
      <c r="G1178" s="32" t="s">
        <v>83</v>
      </c>
      <c r="H1178" s="34">
        <v>33597.688090000003</v>
      </c>
      <c r="I1178" s="34">
        <v>33597.688090000003</v>
      </c>
      <c r="J1178" s="32" t="s">
        <v>55</v>
      </c>
      <c r="K1178" s="32" t="s">
        <v>55</v>
      </c>
      <c r="L1178" s="32">
        <v>3.6</v>
      </c>
      <c r="M1178" s="32" t="s">
        <v>56</v>
      </c>
      <c r="N1178" s="32">
        <v>4</v>
      </c>
      <c r="O1178" s="32">
        <v>6.6</v>
      </c>
      <c r="P1178" s="32">
        <v>2</v>
      </c>
      <c r="Q1178" s="32">
        <v>1500</v>
      </c>
      <c r="R1178" s="32">
        <v>0.32929724700000002</v>
      </c>
      <c r="S1178" s="32" t="s">
        <v>57</v>
      </c>
      <c r="T1178" s="32">
        <v>4</v>
      </c>
      <c r="U1178" s="32">
        <v>0</v>
      </c>
      <c r="V1178" s="32">
        <v>4</v>
      </c>
      <c r="W1178" s="32">
        <v>0</v>
      </c>
      <c r="X1178" s="32" t="s">
        <v>56</v>
      </c>
      <c r="Y1178" s="32" t="s">
        <v>926</v>
      </c>
    </row>
    <row r="1179" spans="1:25">
      <c r="A1179" s="32" t="s">
        <v>1266</v>
      </c>
      <c r="B1179" s="33">
        <v>45449</v>
      </c>
      <c r="C1179" s="32" t="s">
        <v>52</v>
      </c>
      <c r="D1179" s="32" t="s">
        <v>120</v>
      </c>
      <c r="E1179" s="32">
        <v>37</v>
      </c>
      <c r="F1179" s="32">
        <v>562</v>
      </c>
      <c r="G1179" s="32" t="s">
        <v>62</v>
      </c>
      <c r="H1179" s="34">
        <v>33144.766109999997</v>
      </c>
      <c r="I1179" s="34">
        <v>33144.766109999997</v>
      </c>
      <c r="J1179" s="32" t="s">
        <v>55</v>
      </c>
      <c r="K1179" s="32" t="s">
        <v>55</v>
      </c>
      <c r="L1179" s="32">
        <v>5.3</v>
      </c>
      <c r="M1179" s="32" t="s">
        <v>56</v>
      </c>
      <c r="N1179" s="32">
        <v>1</v>
      </c>
      <c r="O1179" s="32">
        <v>8</v>
      </c>
      <c r="P1179" s="32">
        <v>4</v>
      </c>
      <c r="Q1179" s="32">
        <v>1550</v>
      </c>
      <c r="R1179" s="32">
        <v>0.17465878500000001</v>
      </c>
      <c r="S1179" s="32" t="s">
        <v>57</v>
      </c>
      <c r="T1179" s="32">
        <v>4</v>
      </c>
      <c r="U1179" s="32">
        <v>0</v>
      </c>
      <c r="V1179" s="32">
        <v>4</v>
      </c>
      <c r="W1179" s="32">
        <v>0</v>
      </c>
      <c r="X1179" s="32" t="s">
        <v>56</v>
      </c>
      <c r="Y1179" s="32" t="s">
        <v>926</v>
      </c>
    </row>
    <row r="1180" spans="1:25">
      <c r="A1180" s="32" t="s">
        <v>1267</v>
      </c>
      <c r="B1180" s="33">
        <v>45450</v>
      </c>
      <c r="C1180" s="32" t="s">
        <v>66</v>
      </c>
      <c r="D1180" s="32" t="s">
        <v>75</v>
      </c>
      <c r="E1180" s="32">
        <v>48</v>
      </c>
      <c r="F1180" s="32">
        <v>812</v>
      </c>
      <c r="G1180" s="32" t="s">
        <v>62</v>
      </c>
      <c r="H1180" s="34">
        <v>52038.26324</v>
      </c>
      <c r="I1180" s="34">
        <v>52038.26324</v>
      </c>
      <c r="J1180" s="32" t="s">
        <v>55</v>
      </c>
      <c r="K1180" s="32" t="s">
        <v>55</v>
      </c>
      <c r="L1180" s="32">
        <v>1.6</v>
      </c>
      <c r="M1180" s="32" t="s">
        <v>56</v>
      </c>
      <c r="N1180" s="32">
        <v>1</v>
      </c>
      <c r="O1180" s="32">
        <v>1.6</v>
      </c>
      <c r="P1180" s="32">
        <v>2</v>
      </c>
      <c r="Q1180" s="32">
        <v>950</v>
      </c>
      <c r="R1180" s="32">
        <v>1.5558588E-2</v>
      </c>
      <c r="S1180" s="32" t="s">
        <v>57</v>
      </c>
      <c r="T1180" s="32">
        <v>4</v>
      </c>
      <c r="U1180" s="32">
        <v>0</v>
      </c>
      <c r="V1180" s="32">
        <v>4</v>
      </c>
      <c r="W1180" s="32">
        <v>0</v>
      </c>
      <c r="X1180" s="32" t="s">
        <v>56</v>
      </c>
      <c r="Y1180" s="32" t="s">
        <v>926</v>
      </c>
    </row>
    <row r="1181" spans="1:25">
      <c r="A1181" s="32" t="s">
        <v>1268</v>
      </c>
      <c r="B1181" s="33">
        <v>45451</v>
      </c>
      <c r="C1181" s="32" t="s">
        <v>52</v>
      </c>
      <c r="D1181" s="32" t="s">
        <v>53</v>
      </c>
      <c r="E1181" s="32">
        <v>33</v>
      </c>
      <c r="F1181" s="32">
        <v>757</v>
      </c>
      <c r="G1181" s="32" t="s">
        <v>76</v>
      </c>
      <c r="H1181" s="34">
        <v>88586.967950000006</v>
      </c>
      <c r="I1181" s="34">
        <v>88586.967950000006</v>
      </c>
      <c r="J1181" s="32" t="s">
        <v>90</v>
      </c>
      <c r="K1181" s="32" t="s">
        <v>90</v>
      </c>
      <c r="L1181" s="32">
        <v>3.2</v>
      </c>
      <c r="M1181" s="32" t="s">
        <v>56</v>
      </c>
      <c r="N1181" s="32">
        <v>1</v>
      </c>
      <c r="O1181" s="32">
        <v>6</v>
      </c>
      <c r="P1181" s="32">
        <v>3</v>
      </c>
      <c r="Q1181" s="32">
        <v>1250</v>
      </c>
      <c r="R1181" s="32">
        <v>0.14393906000000001</v>
      </c>
      <c r="S1181" s="32" t="s">
        <v>57</v>
      </c>
      <c r="T1181" s="32">
        <v>4</v>
      </c>
      <c r="U1181" s="32">
        <v>0</v>
      </c>
      <c r="V1181" s="32">
        <v>4</v>
      </c>
      <c r="W1181" s="32">
        <v>0</v>
      </c>
      <c r="X1181" s="32" t="s">
        <v>56</v>
      </c>
      <c r="Y1181" s="32" t="s">
        <v>926</v>
      </c>
    </row>
    <row r="1182" spans="1:25">
      <c r="A1182" s="32" t="s">
        <v>1269</v>
      </c>
      <c r="B1182" s="33">
        <v>45454</v>
      </c>
      <c r="C1182" s="32" t="s">
        <v>69</v>
      </c>
      <c r="D1182" s="32" t="s">
        <v>70</v>
      </c>
      <c r="E1182" s="32">
        <v>48</v>
      </c>
      <c r="F1182" s="32">
        <v>675</v>
      </c>
      <c r="G1182" s="32" t="s">
        <v>83</v>
      </c>
      <c r="H1182" s="34">
        <v>89312.265820000001</v>
      </c>
      <c r="J1182" s="32" t="s">
        <v>90</v>
      </c>
      <c r="K1182" s="32" t="s">
        <v>90</v>
      </c>
      <c r="L1182" s="32">
        <v>6.1</v>
      </c>
      <c r="M1182" s="32" t="s">
        <v>56</v>
      </c>
      <c r="N1182" s="32">
        <v>1</v>
      </c>
      <c r="O1182" s="32">
        <v>0.8</v>
      </c>
      <c r="P1182" s="32">
        <v>2</v>
      </c>
      <c r="Q1182" s="32">
        <v>800</v>
      </c>
      <c r="R1182" s="32">
        <v>0.29975972200000001</v>
      </c>
      <c r="S1182" s="32" t="s">
        <v>57</v>
      </c>
      <c r="T1182" s="32">
        <v>4</v>
      </c>
      <c r="U1182" s="32">
        <v>0</v>
      </c>
      <c r="V1182" s="32">
        <v>4</v>
      </c>
      <c r="W1182" s="32">
        <v>0</v>
      </c>
      <c r="X1182" s="32" t="s">
        <v>56</v>
      </c>
      <c r="Y1182" s="32" t="s">
        <v>926</v>
      </c>
    </row>
    <row r="1183" spans="1:25">
      <c r="A1183" s="32" t="s">
        <v>1270</v>
      </c>
      <c r="B1183" s="33">
        <v>45455</v>
      </c>
      <c r="C1183" s="32" t="s">
        <v>52</v>
      </c>
      <c r="D1183" s="32" t="s">
        <v>79</v>
      </c>
      <c r="E1183" s="32">
        <v>38</v>
      </c>
      <c r="F1183" s="32">
        <v>777</v>
      </c>
      <c r="G1183" s="32" t="s">
        <v>54</v>
      </c>
      <c r="H1183" s="34">
        <v>21330.053459999999</v>
      </c>
      <c r="I1183" s="34">
        <v>21330.053459999999</v>
      </c>
      <c r="J1183" s="32" t="s">
        <v>77</v>
      </c>
      <c r="K1183" s="32" t="s">
        <v>77</v>
      </c>
      <c r="L1183" s="32">
        <v>0.6</v>
      </c>
      <c r="M1183" s="32" t="s">
        <v>56</v>
      </c>
      <c r="N1183" s="32">
        <v>3</v>
      </c>
      <c r="O1183" s="32">
        <v>0.5</v>
      </c>
      <c r="P1183" s="32">
        <v>2</v>
      </c>
      <c r="Q1183" s="32">
        <v>900</v>
      </c>
      <c r="R1183" s="32">
        <v>0.44792289299999999</v>
      </c>
      <c r="S1183" s="32" t="s">
        <v>105</v>
      </c>
      <c r="Y1183" s="32" t="s">
        <v>106</v>
      </c>
    </row>
    <row r="1184" spans="1:25">
      <c r="A1184" s="32" t="s">
        <v>1271</v>
      </c>
      <c r="B1184" s="33">
        <v>45455</v>
      </c>
      <c r="C1184" s="32" t="s">
        <v>69</v>
      </c>
      <c r="D1184" s="32" t="s">
        <v>100</v>
      </c>
      <c r="E1184" s="32">
        <v>58</v>
      </c>
      <c r="F1184" s="32">
        <v>783</v>
      </c>
      <c r="G1184" s="32" t="s">
        <v>83</v>
      </c>
      <c r="H1184" s="34">
        <v>22008.31004</v>
      </c>
      <c r="I1184" s="34">
        <v>22008.31004</v>
      </c>
      <c r="J1184" s="32" t="s">
        <v>90</v>
      </c>
      <c r="K1184" s="32" t="s">
        <v>90</v>
      </c>
      <c r="L1184" s="32">
        <v>5.0999999999999996</v>
      </c>
      <c r="M1184" s="32" t="s">
        <v>56</v>
      </c>
      <c r="N1184" s="32">
        <v>2</v>
      </c>
      <c r="O1184" s="32">
        <v>2.5</v>
      </c>
      <c r="P1184" s="32">
        <v>3</v>
      </c>
      <c r="Q1184" s="32">
        <v>1150</v>
      </c>
      <c r="R1184" s="32">
        <v>0.58464367799999994</v>
      </c>
      <c r="S1184" s="32" t="s">
        <v>57</v>
      </c>
      <c r="T1184" s="32">
        <v>4</v>
      </c>
      <c r="U1184" s="32">
        <v>0</v>
      </c>
      <c r="V1184" s="32">
        <v>4</v>
      </c>
      <c r="W1184" s="32">
        <v>0</v>
      </c>
      <c r="X1184" s="32" t="s">
        <v>56</v>
      </c>
      <c r="Y1184" s="32" t="s">
        <v>926</v>
      </c>
    </row>
    <row r="1185" spans="1:25">
      <c r="A1185" s="32" t="s">
        <v>1272</v>
      </c>
      <c r="B1185" s="33">
        <v>45455</v>
      </c>
      <c r="C1185" s="32" t="s">
        <v>69</v>
      </c>
      <c r="D1185" s="32" t="s">
        <v>97</v>
      </c>
      <c r="E1185" s="32">
        <v>32</v>
      </c>
      <c r="F1185" s="32">
        <v>591</v>
      </c>
      <c r="G1185" s="32" t="s">
        <v>83</v>
      </c>
      <c r="H1185" s="34">
        <v>44168.622289999999</v>
      </c>
      <c r="I1185" s="34">
        <v>44168.622289999999</v>
      </c>
      <c r="J1185" s="32" t="s">
        <v>55</v>
      </c>
      <c r="K1185" s="32" t="s">
        <v>55</v>
      </c>
      <c r="L1185" s="32">
        <v>7.4</v>
      </c>
      <c r="M1185" s="32" t="s">
        <v>56</v>
      </c>
      <c r="N1185" s="32">
        <v>0</v>
      </c>
      <c r="O1185" s="32">
        <v>0.3</v>
      </c>
      <c r="P1185" s="32">
        <v>4</v>
      </c>
      <c r="Q1185" s="32">
        <v>800</v>
      </c>
      <c r="R1185" s="32">
        <v>0.70642948800000005</v>
      </c>
      <c r="S1185" s="32" t="s">
        <v>57</v>
      </c>
      <c r="T1185" s="32">
        <v>4</v>
      </c>
      <c r="U1185" s="32">
        <v>0</v>
      </c>
      <c r="V1185" s="32">
        <v>4</v>
      </c>
      <c r="W1185" s="32">
        <v>0</v>
      </c>
      <c r="X1185" s="32" t="s">
        <v>56</v>
      </c>
      <c r="Y1185" s="32" t="s">
        <v>926</v>
      </c>
    </row>
    <row r="1186" spans="1:25">
      <c r="A1186" s="32" t="s">
        <v>1273</v>
      </c>
      <c r="B1186" s="33">
        <v>45456</v>
      </c>
      <c r="C1186" s="32" t="s">
        <v>69</v>
      </c>
      <c r="D1186" s="32" t="s">
        <v>86</v>
      </c>
      <c r="E1186" s="32">
        <v>57</v>
      </c>
      <c r="F1186" s="32">
        <v>798</v>
      </c>
      <c r="G1186" s="32" t="s">
        <v>54</v>
      </c>
      <c r="H1186" s="34">
        <v>124674.6936</v>
      </c>
      <c r="I1186" s="34">
        <v>124674.6936</v>
      </c>
      <c r="J1186" s="32" t="s">
        <v>55</v>
      </c>
      <c r="K1186" s="32" t="s">
        <v>55</v>
      </c>
      <c r="L1186" s="32">
        <v>4.8</v>
      </c>
      <c r="M1186" s="32" t="s">
        <v>56</v>
      </c>
      <c r="N1186" s="32">
        <v>1</v>
      </c>
      <c r="O1186" s="32">
        <v>0.1</v>
      </c>
      <c r="P1186" s="32">
        <v>3</v>
      </c>
      <c r="Q1186" s="32">
        <v>1200</v>
      </c>
      <c r="R1186" s="32">
        <v>0.81016925100000003</v>
      </c>
      <c r="S1186" s="32" t="s">
        <v>57</v>
      </c>
      <c r="T1186" s="32">
        <v>4</v>
      </c>
      <c r="U1186" s="32">
        <v>0</v>
      </c>
      <c r="V1186" s="32">
        <v>4</v>
      </c>
      <c r="W1186" s="32">
        <v>0</v>
      </c>
      <c r="X1186" s="32" t="s">
        <v>56</v>
      </c>
      <c r="Y1186" s="32" t="s">
        <v>926</v>
      </c>
    </row>
    <row r="1187" spans="1:25">
      <c r="A1187" s="32" t="s">
        <v>1274</v>
      </c>
      <c r="B1187" s="33">
        <v>45459</v>
      </c>
      <c r="C1187" s="32" t="s">
        <v>52</v>
      </c>
      <c r="D1187" s="32" t="s">
        <v>53</v>
      </c>
      <c r="E1187" s="32">
        <v>29</v>
      </c>
      <c r="F1187" s="32">
        <v>788</v>
      </c>
      <c r="G1187" s="32" t="s">
        <v>54</v>
      </c>
      <c r="H1187" s="34">
        <v>168790.46290000001</v>
      </c>
      <c r="I1187" s="34">
        <v>168790.46290000001</v>
      </c>
      <c r="J1187" s="32" t="s">
        <v>55</v>
      </c>
      <c r="K1187" s="32" t="s">
        <v>55</v>
      </c>
      <c r="L1187" s="32">
        <v>4</v>
      </c>
      <c r="M1187" s="32" t="s">
        <v>56</v>
      </c>
      <c r="N1187" s="32">
        <v>4</v>
      </c>
      <c r="O1187" s="32">
        <v>1.3</v>
      </c>
      <c r="P1187" s="32">
        <v>4</v>
      </c>
      <c r="Q1187" s="32">
        <v>800</v>
      </c>
      <c r="R1187" s="32">
        <v>0.89321288899999995</v>
      </c>
      <c r="S1187" s="32" t="s">
        <v>57</v>
      </c>
      <c r="T1187" s="32">
        <v>4</v>
      </c>
      <c r="U1187" s="32">
        <v>1</v>
      </c>
      <c r="V1187" s="32">
        <v>4</v>
      </c>
      <c r="W1187" s="32">
        <v>0</v>
      </c>
      <c r="X1187" s="32" t="s">
        <v>56</v>
      </c>
      <c r="Y1187" s="32" t="s">
        <v>926</v>
      </c>
    </row>
    <row r="1188" spans="1:25">
      <c r="A1188" s="32" t="s">
        <v>1275</v>
      </c>
      <c r="B1188" s="33">
        <v>45459</v>
      </c>
      <c r="C1188" s="32" t="s">
        <v>69</v>
      </c>
      <c r="D1188" s="32" t="s">
        <v>70</v>
      </c>
      <c r="E1188" s="32">
        <v>40</v>
      </c>
      <c r="F1188" s="32">
        <v>610</v>
      </c>
      <c r="G1188" s="32" t="s">
        <v>76</v>
      </c>
      <c r="H1188" s="34">
        <v>54614.51251</v>
      </c>
      <c r="I1188" s="34">
        <v>54614.51251</v>
      </c>
      <c r="J1188" s="32" t="s">
        <v>55</v>
      </c>
      <c r="K1188" s="32" t="s">
        <v>55</v>
      </c>
      <c r="L1188" s="32">
        <v>12.2</v>
      </c>
      <c r="M1188" s="32" t="s">
        <v>56</v>
      </c>
      <c r="N1188" s="32">
        <v>3</v>
      </c>
      <c r="O1188" s="32">
        <v>0.9</v>
      </c>
      <c r="P1188" s="32">
        <v>3</v>
      </c>
      <c r="Q1188" s="32">
        <v>1700</v>
      </c>
      <c r="R1188" s="32">
        <v>0.95343901600000003</v>
      </c>
      <c r="S1188" s="32" t="s">
        <v>57</v>
      </c>
      <c r="T1188" s="32">
        <v>4</v>
      </c>
      <c r="U1188" s="32">
        <v>0</v>
      </c>
      <c r="V1188" s="32">
        <v>4</v>
      </c>
      <c r="W1188" s="32">
        <v>0</v>
      </c>
      <c r="X1188" s="32" t="s">
        <v>56</v>
      </c>
      <c r="Y1188" s="32" t="s">
        <v>926</v>
      </c>
    </row>
    <row r="1189" spans="1:25">
      <c r="A1189" s="32" t="s">
        <v>1276</v>
      </c>
      <c r="B1189" s="33">
        <v>45463</v>
      </c>
      <c r="C1189" s="32" t="s">
        <v>69</v>
      </c>
      <c r="D1189" s="32" t="s">
        <v>97</v>
      </c>
      <c r="E1189" s="32">
        <v>32</v>
      </c>
      <c r="F1189" s="32">
        <v>626</v>
      </c>
      <c r="G1189" s="32" t="s">
        <v>76</v>
      </c>
      <c r="H1189" s="34">
        <v>50159.071920000002</v>
      </c>
      <c r="I1189" s="34">
        <v>50159.071920000002</v>
      </c>
      <c r="J1189" s="32" t="s">
        <v>90</v>
      </c>
      <c r="K1189" s="32" t="s">
        <v>90</v>
      </c>
      <c r="L1189" s="32">
        <v>2.9</v>
      </c>
      <c r="M1189" s="32" t="s">
        <v>56</v>
      </c>
      <c r="N1189" s="32">
        <v>2</v>
      </c>
      <c r="O1189" s="32">
        <v>8.5</v>
      </c>
      <c r="P1189" s="32">
        <v>2</v>
      </c>
      <c r="Q1189" s="32">
        <v>1800</v>
      </c>
      <c r="R1189" s="32">
        <v>0.98930913099999995</v>
      </c>
      <c r="S1189" s="32" t="s">
        <v>57</v>
      </c>
      <c r="T1189" s="32">
        <v>4</v>
      </c>
      <c r="U1189" s="32">
        <v>0</v>
      </c>
      <c r="V1189" s="32">
        <v>4</v>
      </c>
      <c r="W1189" s="32">
        <v>0</v>
      </c>
      <c r="X1189" s="32" t="s">
        <v>56</v>
      </c>
      <c r="Y1189" s="32" t="s">
        <v>926</v>
      </c>
    </row>
    <row r="1190" spans="1:25">
      <c r="A1190" s="32" t="s">
        <v>1277</v>
      </c>
      <c r="B1190" s="33">
        <v>45464</v>
      </c>
      <c r="C1190" s="32" t="s">
        <v>69</v>
      </c>
      <c r="D1190" s="32" t="s">
        <v>70</v>
      </c>
      <c r="E1190" s="32">
        <v>38</v>
      </c>
      <c r="F1190" s="32">
        <v>627</v>
      </c>
      <c r="G1190" s="32" t="s">
        <v>76</v>
      </c>
      <c r="H1190" s="34">
        <v>93572.918350000007</v>
      </c>
      <c r="I1190" s="34">
        <v>93572.918350000007</v>
      </c>
      <c r="J1190" s="32" t="s">
        <v>63</v>
      </c>
      <c r="K1190" s="32" t="s">
        <v>63</v>
      </c>
      <c r="L1190" s="32">
        <v>4.7</v>
      </c>
      <c r="M1190" s="32" t="s">
        <v>56</v>
      </c>
      <c r="N1190" s="32">
        <v>4</v>
      </c>
      <c r="O1190" s="32">
        <v>12.1</v>
      </c>
      <c r="P1190" s="32">
        <v>3</v>
      </c>
      <c r="Q1190" s="32">
        <v>850</v>
      </c>
      <c r="R1190" s="32">
        <v>0.99990691600000003</v>
      </c>
      <c r="S1190" s="32" t="s">
        <v>57</v>
      </c>
      <c r="T1190" s="32">
        <v>4</v>
      </c>
      <c r="U1190" s="32">
        <v>0</v>
      </c>
      <c r="V1190" s="32">
        <v>4</v>
      </c>
      <c r="W1190" s="32">
        <v>0</v>
      </c>
      <c r="X1190" s="32" t="s">
        <v>56</v>
      </c>
      <c r="Y1190" s="32" t="s">
        <v>926</v>
      </c>
    </row>
    <row r="1191" spans="1:25">
      <c r="A1191" s="32" t="s">
        <v>1278</v>
      </c>
      <c r="B1191" s="33">
        <v>45465</v>
      </c>
      <c r="C1191" s="32" t="s">
        <v>52</v>
      </c>
      <c r="D1191" s="32" t="s">
        <v>187</v>
      </c>
      <c r="E1191" s="32">
        <v>45</v>
      </c>
      <c r="F1191" s="32">
        <v>614</v>
      </c>
      <c r="G1191" s="32" t="s">
        <v>62</v>
      </c>
      <c r="H1191" s="34">
        <v>39999.377460000003</v>
      </c>
      <c r="I1191" s="34">
        <v>39999.377460000003</v>
      </c>
      <c r="J1191" s="32" t="s">
        <v>55</v>
      </c>
      <c r="K1191" s="32" t="s">
        <v>55</v>
      </c>
      <c r="L1191" s="32">
        <v>3.3</v>
      </c>
      <c r="M1191" s="32" t="s">
        <v>56</v>
      </c>
      <c r="N1191" s="32">
        <v>4</v>
      </c>
      <c r="O1191" s="32">
        <v>10.3</v>
      </c>
      <c r="P1191" s="32">
        <v>3</v>
      </c>
      <c r="Q1191" s="32">
        <v>1250</v>
      </c>
      <c r="R1191" s="32">
        <v>0.98496164500000005</v>
      </c>
      <c r="S1191" s="32" t="s">
        <v>57</v>
      </c>
      <c r="T1191" s="32">
        <v>4</v>
      </c>
      <c r="U1191" s="32">
        <v>0</v>
      </c>
      <c r="V1191" s="32">
        <v>4</v>
      </c>
      <c r="W1191" s="32">
        <v>0</v>
      </c>
      <c r="X1191" s="32" t="s">
        <v>56</v>
      </c>
      <c r="Y1191" s="32" t="s">
        <v>926</v>
      </c>
    </row>
    <row r="1192" spans="1:25">
      <c r="A1192" s="32" t="s">
        <v>1279</v>
      </c>
      <c r="B1192" s="33">
        <v>45467</v>
      </c>
      <c r="C1192" s="32" t="s">
        <v>52</v>
      </c>
      <c r="D1192" s="32" t="s">
        <v>187</v>
      </c>
      <c r="E1192" s="32">
        <v>54</v>
      </c>
      <c r="F1192" s="32">
        <v>803</v>
      </c>
      <c r="G1192" s="32" t="s">
        <v>83</v>
      </c>
      <c r="H1192" s="34">
        <v>3111935</v>
      </c>
      <c r="I1192" s="34">
        <v>3111935</v>
      </c>
      <c r="J1192" s="32" t="s">
        <v>88</v>
      </c>
      <c r="K1192" s="32" t="s">
        <v>88</v>
      </c>
      <c r="L1192" s="32">
        <v>23.6</v>
      </c>
      <c r="M1192" s="32" t="s">
        <v>56</v>
      </c>
      <c r="N1192" s="32">
        <v>3</v>
      </c>
      <c r="O1192" s="32">
        <v>2.6</v>
      </c>
      <c r="P1192" s="32">
        <v>3</v>
      </c>
      <c r="Q1192" s="32">
        <v>0</v>
      </c>
      <c r="R1192" s="32">
        <v>0.944855102</v>
      </c>
      <c r="S1192" s="32" t="s">
        <v>105</v>
      </c>
      <c r="T1192" s="32">
        <v>0</v>
      </c>
      <c r="U1192" s="32">
        <v>0</v>
      </c>
      <c r="V1192" s="32">
        <v>0</v>
      </c>
      <c r="W1192" s="32">
        <v>0</v>
      </c>
      <c r="X1192" s="32" t="s">
        <v>56</v>
      </c>
      <c r="Y1192" s="32" t="s">
        <v>106</v>
      </c>
    </row>
    <row r="1193" spans="1:25">
      <c r="A1193" s="32" t="s">
        <v>1280</v>
      </c>
      <c r="B1193" s="33">
        <v>45467</v>
      </c>
      <c r="C1193" s="32" t="s">
        <v>69</v>
      </c>
      <c r="D1193" s="32" t="s">
        <v>70</v>
      </c>
      <c r="E1193" s="32">
        <v>45</v>
      </c>
      <c r="F1193" s="32">
        <v>704</v>
      </c>
      <c r="G1193" s="32" t="s">
        <v>76</v>
      </c>
      <c r="H1193" s="34">
        <v>32406.926930000001</v>
      </c>
      <c r="J1193" s="32" t="s">
        <v>55</v>
      </c>
      <c r="K1193" s="32" t="s">
        <v>55</v>
      </c>
      <c r="L1193" s="32">
        <v>0.2</v>
      </c>
      <c r="M1193" s="32" t="s">
        <v>56</v>
      </c>
      <c r="N1193" s="32">
        <v>3</v>
      </c>
      <c r="O1193" s="32">
        <v>1.2</v>
      </c>
      <c r="P1193" s="32">
        <v>4</v>
      </c>
      <c r="Q1193" s="32">
        <v>1350</v>
      </c>
      <c r="R1193" s="32">
        <v>0.88061182699999996</v>
      </c>
      <c r="S1193" s="32" t="s">
        <v>57</v>
      </c>
      <c r="T1193" s="32">
        <v>4</v>
      </c>
      <c r="U1193" s="32">
        <v>0</v>
      </c>
      <c r="V1193" s="32">
        <v>4</v>
      </c>
      <c r="W1193" s="32">
        <v>0</v>
      </c>
      <c r="X1193" s="32" t="s">
        <v>56</v>
      </c>
      <c r="Y1193" s="32" t="s">
        <v>926</v>
      </c>
    </row>
    <row r="1194" spans="1:25">
      <c r="A1194" s="32" t="s">
        <v>1281</v>
      </c>
      <c r="B1194" s="33">
        <v>45467</v>
      </c>
      <c r="C1194" s="32" t="s">
        <v>66</v>
      </c>
      <c r="D1194" s="32" t="s">
        <v>67</v>
      </c>
      <c r="E1194" s="32">
        <v>49</v>
      </c>
      <c r="F1194" s="32">
        <v>687</v>
      </c>
      <c r="G1194" s="32" t="s">
        <v>62</v>
      </c>
      <c r="H1194" s="34">
        <v>66234.893649999998</v>
      </c>
      <c r="I1194" s="34">
        <v>66234.893649999998</v>
      </c>
      <c r="J1194" s="32" t="s">
        <v>63</v>
      </c>
      <c r="K1194" s="32" t="s">
        <v>63</v>
      </c>
      <c r="L1194" s="32">
        <v>0</v>
      </c>
      <c r="M1194" s="32" t="s">
        <v>56</v>
      </c>
      <c r="N1194" s="32">
        <v>3</v>
      </c>
      <c r="O1194" s="32">
        <v>0.9</v>
      </c>
      <c r="P1194" s="32">
        <v>2</v>
      </c>
      <c r="Q1194" s="32">
        <v>1200</v>
      </c>
      <c r="R1194" s="32">
        <v>0.79387293999999997</v>
      </c>
      <c r="S1194" s="32" t="s">
        <v>57</v>
      </c>
      <c r="T1194" s="32">
        <v>4</v>
      </c>
      <c r="U1194" s="32">
        <v>0</v>
      </c>
      <c r="V1194" s="32">
        <v>4</v>
      </c>
      <c r="W1194" s="32">
        <v>0</v>
      </c>
      <c r="X1194" s="32" t="s">
        <v>56</v>
      </c>
      <c r="Y1194" s="32" t="s">
        <v>926</v>
      </c>
    </row>
    <row r="1195" spans="1:25">
      <c r="A1195" s="32" t="s">
        <v>1282</v>
      </c>
      <c r="B1195" s="33">
        <v>45470</v>
      </c>
      <c r="C1195" s="32" t="s">
        <v>52</v>
      </c>
      <c r="D1195" s="32" t="s">
        <v>53</v>
      </c>
      <c r="E1195" s="32">
        <v>50</v>
      </c>
      <c r="F1195" s="32">
        <v>758</v>
      </c>
      <c r="G1195" s="32" t="s">
        <v>62</v>
      </c>
      <c r="H1195" s="34">
        <v>68397.016650000005</v>
      </c>
      <c r="I1195" s="34">
        <v>68397.016650000005</v>
      </c>
      <c r="J1195" s="32" t="s">
        <v>55</v>
      </c>
      <c r="K1195" s="32" t="s">
        <v>55</v>
      </c>
      <c r="L1195" s="32">
        <v>4.8</v>
      </c>
      <c r="M1195" s="32" t="s">
        <v>56</v>
      </c>
      <c r="N1195" s="32">
        <v>4</v>
      </c>
      <c r="O1195" s="32">
        <v>0.9</v>
      </c>
      <c r="P1195" s="32">
        <v>2</v>
      </c>
      <c r="Q1195" s="32">
        <v>1150</v>
      </c>
      <c r="R1195" s="32">
        <v>0.68685422600000001</v>
      </c>
      <c r="S1195" s="32" t="s">
        <v>57</v>
      </c>
      <c r="T1195" s="32">
        <v>4</v>
      </c>
      <c r="U1195" s="32">
        <v>0</v>
      </c>
      <c r="V1195" s="32">
        <v>4</v>
      </c>
      <c r="W1195" s="32">
        <v>0</v>
      </c>
      <c r="X1195" s="32" t="s">
        <v>56</v>
      </c>
      <c r="Y1195" s="32" t="s">
        <v>926</v>
      </c>
    </row>
    <row r="1196" spans="1:25">
      <c r="A1196" s="32" t="s">
        <v>1283</v>
      </c>
      <c r="B1196" s="33">
        <v>45471</v>
      </c>
      <c r="C1196" s="32" t="s">
        <v>69</v>
      </c>
      <c r="D1196" s="32" t="s">
        <v>70</v>
      </c>
      <c r="E1196" s="32">
        <v>49</v>
      </c>
      <c r="F1196" s="32">
        <v>734</v>
      </c>
      <c r="G1196" s="32" t="s">
        <v>83</v>
      </c>
      <c r="H1196" s="34">
        <v>41499.173089999997</v>
      </c>
      <c r="I1196" s="34">
        <v>41499.173089999997</v>
      </c>
      <c r="J1196" s="32" t="s">
        <v>55</v>
      </c>
      <c r="K1196" s="32" t="s">
        <v>55</v>
      </c>
      <c r="L1196" s="32">
        <v>1.8</v>
      </c>
      <c r="M1196" s="32" t="s">
        <v>56</v>
      </c>
      <c r="N1196" s="32">
        <v>5</v>
      </c>
      <c r="O1196" s="32">
        <v>5.2</v>
      </c>
      <c r="P1196" s="32">
        <v>2</v>
      </c>
      <c r="Q1196" s="32">
        <v>1200</v>
      </c>
      <c r="R1196" s="32">
        <v>0.56228952200000004</v>
      </c>
      <c r="S1196" s="32" t="s">
        <v>57</v>
      </c>
      <c r="T1196" s="32">
        <v>4</v>
      </c>
      <c r="U1196" s="32">
        <v>0</v>
      </c>
      <c r="V1196" s="32">
        <v>4</v>
      </c>
      <c r="W1196" s="32">
        <v>0</v>
      </c>
      <c r="X1196" s="32" t="s">
        <v>56</v>
      </c>
      <c r="Y1196" s="32" t="s">
        <v>926</v>
      </c>
    </row>
    <row r="1197" spans="1:25">
      <c r="A1197" s="32" t="s">
        <v>1284</v>
      </c>
      <c r="B1197" s="33">
        <v>45473</v>
      </c>
      <c r="C1197" s="32" t="s">
        <v>69</v>
      </c>
      <c r="D1197" s="32" t="s">
        <v>86</v>
      </c>
      <c r="E1197" s="32">
        <v>42</v>
      </c>
      <c r="F1197" s="32">
        <v>706</v>
      </c>
      <c r="G1197" s="32" t="s">
        <v>54</v>
      </c>
      <c r="H1197" s="34">
        <v>110639.1976</v>
      </c>
      <c r="I1197" s="34">
        <v>110639.1976</v>
      </c>
      <c r="J1197" s="32" t="s">
        <v>55</v>
      </c>
      <c r="K1197" s="32" t="s">
        <v>55</v>
      </c>
      <c r="L1197" s="32">
        <v>7</v>
      </c>
      <c r="M1197" s="32" t="s">
        <v>56</v>
      </c>
      <c r="N1197" s="32">
        <v>5</v>
      </c>
      <c r="O1197" s="32">
        <v>7.4</v>
      </c>
      <c r="P1197" s="32">
        <v>3</v>
      </c>
      <c r="Q1197" s="32">
        <v>1500</v>
      </c>
      <c r="R1197" s="32">
        <v>0.42336088999999999</v>
      </c>
      <c r="S1197" s="32" t="s">
        <v>57</v>
      </c>
      <c r="T1197" s="32">
        <v>4</v>
      </c>
      <c r="U1197" s="32">
        <v>0</v>
      </c>
      <c r="V1197" s="32">
        <v>4</v>
      </c>
      <c r="W1197" s="32">
        <v>0</v>
      </c>
      <c r="X1197" s="32" t="s">
        <v>56</v>
      </c>
      <c r="Y1197" s="32" t="s">
        <v>926</v>
      </c>
    </row>
    <row r="1198" spans="1:25">
      <c r="A1198" s="32" t="s">
        <v>1285</v>
      </c>
      <c r="B1198" s="33">
        <v>45474</v>
      </c>
      <c r="C1198" s="32" t="s">
        <v>69</v>
      </c>
      <c r="D1198" s="32" t="s">
        <v>86</v>
      </c>
      <c r="E1198" s="32">
        <v>27</v>
      </c>
      <c r="F1198" s="32">
        <v>705</v>
      </c>
      <c r="G1198" s="32" t="s">
        <v>83</v>
      </c>
      <c r="H1198" s="34">
        <v>144090.28169999999</v>
      </c>
      <c r="J1198" s="32" t="s">
        <v>55</v>
      </c>
      <c r="K1198" s="32" t="s">
        <v>55</v>
      </c>
      <c r="L1198" s="32">
        <v>6</v>
      </c>
      <c r="M1198" s="32" t="s">
        <v>56</v>
      </c>
      <c r="N1198" s="32">
        <v>3</v>
      </c>
      <c r="O1198" s="32">
        <v>3</v>
      </c>
      <c r="P1198" s="32">
        <v>4</v>
      </c>
      <c r="Q1198" s="32">
        <v>1000</v>
      </c>
      <c r="R1198" s="32">
        <v>0.27361732</v>
      </c>
      <c r="S1198" s="32" t="s">
        <v>57</v>
      </c>
      <c r="T1198" s="32">
        <v>4</v>
      </c>
      <c r="U1198" s="32">
        <v>0</v>
      </c>
      <c r="V1198" s="32">
        <v>4</v>
      </c>
      <c r="W1198" s="32">
        <v>0</v>
      </c>
      <c r="X1198" s="32" t="s">
        <v>56</v>
      </c>
      <c r="Y1198" s="32" t="s">
        <v>926</v>
      </c>
    </row>
    <row r="1199" spans="1:25">
      <c r="A1199" s="32" t="s">
        <v>1286</v>
      </c>
      <c r="B1199" s="33">
        <v>45476</v>
      </c>
      <c r="C1199" s="32" t="s">
        <v>66</v>
      </c>
      <c r="D1199" s="32" t="s">
        <v>75</v>
      </c>
      <c r="E1199" s="32">
        <v>63</v>
      </c>
      <c r="F1199" s="32">
        <v>709</v>
      </c>
      <c r="G1199" s="32" t="s">
        <v>54</v>
      </c>
      <c r="H1199" s="34">
        <v>37379.018320000003</v>
      </c>
      <c r="I1199" s="34">
        <v>37379.018320000003</v>
      </c>
      <c r="J1199" s="32" t="s">
        <v>55</v>
      </c>
      <c r="K1199" s="32" t="s">
        <v>55</v>
      </c>
      <c r="L1199" s="32">
        <v>6.2</v>
      </c>
      <c r="M1199" s="32" t="s">
        <v>56</v>
      </c>
      <c r="N1199" s="32">
        <v>2</v>
      </c>
      <c r="O1199" s="32">
        <v>1.6</v>
      </c>
      <c r="P1199" s="32">
        <v>0</v>
      </c>
      <c r="Q1199" s="32">
        <v>1000</v>
      </c>
      <c r="R1199" s="32">
        <v>0.116884076</v>
      </c>
      <c r="S1199" s="32" t="s">
        <v>57</v>
      </c>
      <c r="T1199" s="32">
        <v>4</v>
      </c>
      <c r="U1199" s="32">
        <v>0</v>
      </c>
      <c r="V1199" s="32">
        <v>4</v>
      </c>
      <c r="W1199" s="32">
        <v>0</v>
      </c>
      <c r="X1199" s="32" t="s">
        <v>56</v>
      </c>
      <c r="Y1199" s="32" t="s">
        <v>926</v>
      </c>
    </row>
    <row r="1200" spans="1:25">
      <c r="A1200" s="32" t="s">
        <v>1287</v>
      </c>
      <c r="B1200" s="33">
        <v>45476</v>
      </c>
      <c r="C1200" s="32" t="s">
        <v>52</v>
      </c>
      <c r="D1200" s="32" t="s">
        <v>53</v>
      </c>
      <c r="E1200" s="32">
        <v>41</v>
      </c>
      <c r="F1200" s="32">
        <v>646</v>
      </c>
      <c r="G1200" s="32" t="s">
        <v>76</v>
      </c>
      <c r="H1200" s="34">
        <v>31209.778279999999</v>
      </c>
      <c r="I1200" s="34">
        <v>31209.778279999999</v>
      </c>
      <c r="J1200" s="32" t="s">
        <v>90</v>
      </c>
      <c r="K1200" s="32" t="s">
        <v>90</v>
      </c>
      <c r="L1200" s="32">
        <v>0.3</v>
      </c>
      <c r="M1200" s="32" t="s">
        <v>56</v>
      </c>
      <c r="N1200" s="32">
        <v>1</v>
      </c>
      <c r="O1200" s="32">
        <v>2.1</v>
      </c>
      <c r="P1200" s="32">
        <v>3</v>
      </c>
      <c r="Q1200" s="32">
        <v>1900</v>
      </c>
      <c r="R1200" s="32">
        <v>4.2835021000000001E-2</v>
      </c>
      <c r="S1200" s="32" t="s">
        <v>105</v>
      </c>
      <c r="Y1200" s="32" t="s">
        <v>106</v>
      </c>
    </row>
    <row r="1201" spans="1:25">
      <c r="A1201" s="32" t="s">
        <v>1288</v>
      </c>
      <c r="B1201" s="33">
        <v>45480</v>
      </c>
      <c r="C1201" s="32" t="s">
        <v>66</v>
      </c>
      <c r="D1201" s="32" t="s">
        <v>104</v>
      </c>
      <c r="E1201" s="32">
        <v>57</v>
      </c>
      <c r="F1201" s="32">
        <v>625</v>
      </c>
      <c r="G1201" s="32" t="s">
        <v>83</v>
      </c>
      <c r="H1201" s="34">
        <v>50332.968289999997</v>
      </c>
      <c r="I1201" s="34">
        <v>50332.968289999997</v>
      </c>
      <c r="J1201" s="32" t="s">
        <v>63</v>
      </c>
      <c r="K1201" s="32" t="s">
        <v>63</v>
      </c>
      <c r="L1201" s="32">
        <v>16</v>
      </c>
      <c r="M1201" s="32" t="s">
        <v>56</v>
      </c>
      <c r="N1201" s="32">
        <v>1</v>
      </c>
      <c r="O1201" s="32">
        <v>2.9</v>
      </c>
      <c r="P1201" s="32">
        <v>3</v>
      </c>
      <c r="Q1201" s="32">
        <v>850</v>
      </c>
      <c r="R1201" s="32">
        <v>0.20145987900000001</v>
      </c>
      <c r="S1201" s="32" t="s">
        <v>57</v>
      </c>
      <c r="T1201" s="32">
        <v>3</v>
      </c>
      <c r="U1201" s="32">
        <v>0</v>
      </c>
      <c r="V1201" s="32">
        <v>3</v>
      </c>
      <c r="W1201" s="32">
        <v>0</v>
      </c>
      <c r="X1201" s="32" t="s">
        <v>56</v>
      </c>
      <c r="Y1201" s="32" t="s">
        <v>926</v>
      </c>
    </row>
    <row r="1202" spans="1:25">
      <c r="A1202" s="32" t="s">
        <v>1289</v>
      </c>
      <c r="B1202" s="33">
        <v>45480</v>
      </c>
      <c r="C1202" s="32" t="s">
        <v>69</v>
      </c>
      <c r="D1202" s="32" t="s">
        <v>102</v>
      </c>
      <c r="E1202" s="32">
        <v>56</v>
      </c>
      <c r="F1202" s="32">
        <v>677</v>
      </c>
      <c r="G1202" s="32" t="s">
        <v>54</v>
      </c>
      <c r="H1202" s="34">
        <v>19157.881140000001</v>
      </c>
      <c r="I1202" s="34">
        <v>19157.881140000001</v>
      </c>
      <c r="J1202" s="32" t="s">
        <v>55</v>
      </c>
      <c r="K1202" s="32" t="s">
        <v>55</v>
      </c>
      <c r="L1202" s="32">
        <v>0.2</v>
      </c>
      <c r="M1202" s="32" t="s">
        <v>56</v>
      </c>
      <c r="N1202" s="32">
        <v>3</v>
      </c>
      <c r="O1202" s="32">
        <v>3</v>
      </c>
      <c r="P1202" s="32">
        <v>3</v>
      </c>
      <c r="Q1202" s="32">
        <v>1550</v>
      </c>
      <c r="R1202" s="32">
        <v>0.35493835800000001</v>
      </c>
      <c r="S1202" s="32" t="s">
        <v>105</v>
      </c>
      <c r="Y1202" s="32" t="s">
        <v>106</v>
      </c>
    </row>
    <row r="1203" spans="1:25">
      <c r="A1203" s="32" t="s">
        <v>1290</v>
      </c>
      <c r="B1203" s="33">
        <v>45483</v>
      </c>
      <c r="C1203" s="32" t="s">
        <v>69</v>
      </c>
      <c r="D1203" s="32" t="s">
        <v>70</v>
      </c>
      <c r="E1203" s="32">
        <v>60</v>
      </c>
      <c r="F1203" s="32">
        <v>775</v>
      </c>
      <c r="G1203" s="32" t="s">
        <v>83</v>
      </c>
      <c r="H1203" s="34">
        <v>115415.0625</v>
      </c>
      <c r="I1203" s="34">
        <v>115415.0625</v>
      </c>
      <c r="J1203" s="32" t="s">
        <v>128</v>
      </c>
      <c r="K1203" s="32" t="s">
        <v>128</v>
      </c>
      <c r="L1203" s="32">
        <v>2.2999999999999998</v>
      </c>
      <c r="M1203" s="32" t="s">
        <v>56</v>
      </c>
      <c r="N1203" s="32">
        <v>2</v>
      </c>
      <c r="O1203" s="32">
        <v>10.8</v>
      </c>
      <c r="P1203" s="32">
        <v>3</v>
      </c>
      <c r="Q1203" s="32">
        <v>1350</v>
      </c>
      <c r="R1203" s="32">
        <v>0.49934978200000002</v>
      </c>
      <c r="S1203" s="32" t="s">
        <v>57</v>
      </c>
      <c r="T1203" s="32">
        <v>3</v>
      </c>
      <c r="U1203" s="32">
        <v>0</v>
      </c>
      <c r="V1203" s="32">
        <v>3</v>
      </c>
      <c r="W1203" s="32">
        <v>0</v>
      </c>
      <c r="X1203" s="32" t="s">
        <v>56</v>
      </c>
      <c r="Y1203" s="32" t="s">
        <v>926</v>
      </c>
    </row>
    <row r="1204" spans="1:25">
      <c r="A1204" s="32" t="s">
        <v>1291</v>
      </c>
      <c r="B1204" s="33">
        <v>45487</v>
      </c>
      <c r="C1204" s="32" t="s">
        <v>66</v>
      </c>
      <c r="D1204" s="32" t="s">
        <v>75</v>
      </c>
      <c r="E1204" s="32">
        <v>32</v>
      </c>
      <c r="F1204" s="32">
        <v>769</v>
      </c>
      <c r="G1204" s="32" t="s">
        <v>76</v>
      </c>
      <c r="H1204" s="34">
        <v>31409.152180000001</v>
      </c>
      <c r="I1204" s="34">
        <v>31409.152180000001</v>
      </c>
      <c r="J1204" s="32" t="s">
        <v>156</v>
      </c>
      <c r="K1204" s="32" t="s">
        <v>156</v>
      </c>
      <c r="L1204" s="32">
        <v>7.1</v>
      </c>
      <c r="M1204" s="32" t="s">
        <v>56</v>
      </c>
      <c r="N1204" s="32">
        <v>5</v>
      </c>
      <c r="O1204" s="32">
        <v>0.8</v>
      </c>
      <c r="P1204" s="32">
        <v>2</v>
      </c>
      <c r="Q1204" s="32">
        <v>800</v>
      </c>
      <c r="R1204" s="32">
        <v>0.63100509999999999</v>
      </c>
      <c r="S1204" s="32" t="s">
        <v>57</v>
      </c>
      <c r="T1204" s="32">
        <v>3</v>
      </c>
      <c r="U1204" s="32">
        <v>0</v>
      </c>
      <c r="V1204" s="32">
        <v>3</v>
      </c>
      <c r="W1204" s="32">
        <v>0</v>
      </c>
      <c r="X1204" s="32" t="s">
        <v>56</v>
      </c>
      <c r="Y1204" s="32" t="s">
        <v>926</v>
      </c>
    </row>
    <row r="1205" spans="1:25">
      <c r="A1205" s="32" t="s">
        <v>1292</v>
      </c>
      <c r="B1205" s="33">
        <v>45488</v>
      </c>
      <c r="C1205" s="32" t="s">
        <v>52</v>
      </c>
      <c r="D1205" s="32" t="s">
        <v>79</v>
      </c>
      <c r="E1205" s="32">
        <v>42</v>
      </c>
      <c r="F1205" s="32">
        <v>592</v>
      </c>
      <c r="G1205" s="32" t="s">
        <v>62</v>
      </c>
      <c r="H1205" s="34">
        <v>40619.660470000003</v>
      </c>
      <c r="I1205" s="34">
        <v>40619.660470000003</v>
      </c>
      <c r="J1205" s="32" t="s">
        <v>77</v>
      </c>
      <c r="K1205" s="32" t="s">
        <v>77</v>
      </c>
      <c r="L1205" s="32">
        <v>14.8</v>
      </c>
      <c r="M1205" s="32" t="s">
        <v>56</v>
      </c>
      <c r="N1205" s="32">
        <v>3</v>
      </c>
      <c r="O1205" s="32">
        <v>7.1</v>
      </c>
      <c r="P1205" s="32">
        <v>0</v>
      </c>
      <c r="Q1205" s="32">
        <v>1500</v>
      </c>
      <c r="R1205" s="32">
        <v>0.74654111899999998</v>
      </c>
      <c r="S1205" s="32" t="s">
        <v>57</v>
      </c>
      <c r="T1205" s="32">
        <v>3</v>
      </c>
      <c r="U1205" s="32">
        <v>0</v>
      </c>
      <c r="V1205" s="32">
        <v>3</v>
      </c>
      <c r="W1205" s="32">
        <v>0</v>
      </c>
      <c r="X1205" s="32" t="s">
        <v>56</v>
      </c>
      <c r="Y1205" s="32" t="s">
        <v>926</v>
      </c>
    </row>
    <row r="1206" spans="1:25">
      <c r="A1206" s="32" t="s">
        <v>1293</v>
      </c>
      <c r="B1206" s="33">
        <v>45490</v>
      </c>
      <c r="C1206" s="32" t="s">
        <v>69</v>
      </c>
      <c r="D1206" s="32" t="s">
        <v>102</v>
      </c>
      <c r="E1206" s="32">
        <v>45</v>
      </c>
      <c r="F1206" s="32">
        <v>683</v>
      </c>
      <c r="G1206" s="32" t="s">
        <v>54</v>
      </c>
      <c r="H1206" s="34">
        <v>33343.380510000003</v>
      </c>
      <c r="I1206" s="34">
        <v>33343.380510000003</v>
      </c>
      <c r="J1206" s="32" t="s">
        <v>77</v>
      </c>
      <c r="K1206" s="32" t="s">
        <v>77</v>
      </c>
      <c r="L1206" s="32">
        <v>9.3000000000000007</v>
      </c>
      <c r="M1206" s="32" t="s">
        <v>56</v>
      </c>
      <c r="N1206" s="32">
        <v>1</v>
      </c>
      <c r="O1206" s="32">
        <v>7.4</v>
      </c>
      <c r="P1206" s="32">
        <v>3</v>
      </c>
      <c r="Q1206" s="32">
        <v>900</v>
      </c>
      <c r="R1206" s="32">
        <v>0.84300642199999998</v>
      </c>
      <c r="S1206" s="32" t="s">
        <v>57</v>
      </c>
      <c r="T1206" s="32">
        <v>3</v>
      </c>
      <c r="U1206" s="32">
        <v>0</v>
      </c>
      <c r="V1206" s="32">
        <v>3</v>
      </c>
      <c r="W1206" s="32">
        <v>0</v>
      </c>
      <c r="X1206" s="32" t="s">
        <v>56</v>
      </c>
      <c r="Y1206" s="32" t="s">
        <v>926</v>
      </c>
    </row>
    <row r="1207" spans="1:25">
      <c r="A1207" s="32" t="s">
        <v>1294</v>
      </c>
      <c r="B1207" s="33">
        <v>45490</v>
      </c>
      <c r="C1207" s="32" t="s">
        <v>66</v>
      </c>
      <c r="D1207" s="32" t="s">
        <v>104</v>
      </c>
      <c r="E1207" s="32">
        <v>61</v>
      </c>
      <c r="F1207" s="32">
        <v>830</v>
      </c>
      <c r="G1207" s="32" t="s">
        <v>83</v>
      </c>
      <c r="H1207" s="34">
        <v>53955.107100000001</v>
      </c>
      <c r="I1207" s="34">
        <v>53955.107100000001</v>
      </c>
      <c r="J1207" s="32" t="s">
        <v>55</v>
      </c>
      <c r="K1207" s="32" t="s">
        <v>55</v>
      </c>
      <c r="L1207" s="32">
        <v>6.3</v>
      </c>
      <c r="M1207" s="32" t="s">
        <v>56</v>
      </c>
      <c r="N1207" s="32">
        <v>7</v>
      </c>
      <c r="O1207" s="32">
        <v>13.6</v>
      </c>
      <c r="P1207" s="32">
        <v>3</v>
      </c>
      <c r="Q1207" s="32">
        <v>1050</v>
      </c>
      <c r="R1207" s="32">
        <v>0.91793676000000002</v>
      </c>
      <c r="S1207" s="32" t="s">
        <v>57</v>
      </c>
      <c r="T1207" s="32">
        <v>3</v>
      </c>
      <c r="U1207" s="32">
        <v>0</v>
      </c>
      <c r="V1207" s="32">
        <v>3</v>
      </c>
      <c r="W1207" s="32">
        <v>0</v>
      </c>
      <c r="X1207" s="32" t="s">
        <v>56</v>
      </c>
      <c r="Y1207" s="32" t="s">
        <v>926</v>
      </c>
    </row>
    <row r="1208" spans="1:25">
      <c r="A1208" s="32" t="s">
        <v>1295</v>
      </c>
      <c r="B1208" s="33">
        <v>45494</v>
      </c>
      <c r="C1208" s="32" t="s">
        <v>69</v>
      </c>
      <c r="D1208" s="32" t="s">
        <v>86</v>
      </c>
      <c r="E1208" s="32">
        <v>66</v>
      </c>
      <c r="F1208" s="32">
        <v>827</v>
      </c>
      <c r="G1208" s="32" t="s">
        <v>54</v>
      </c>
      <c r="H1208" s="34">
        <v>46774.838089999997</v>
      </c>
      <c r="I1208" s="34">
        <v>46774.838089999997</v>
      </c>
      <c r="J1208" s="32" t="s">
        <v>128</v>
      </c>
      <c r="K1208" s="32" t="s">
        <v>128</v>
      </c>
      <c r="L1208" s="32">
        <v>7.2</v>
      </c>
      <c r="M1208" s="32" t="s">
        <v>56</v>
      </c>
      <c r="N1208" s="32">
        <v>3</v>
      </c>
      <c r="O1208" s="32">
        <v>2.4</v>
      </c>
      <c r="P1208" s="32">
        <v>3</v>
      </c>
      <c r="Q1208" s="32">
        <v>1300</v>
      </c>
      <c r="R1208" s="32">
        <v>0.96941800600000005</v>
      </c>
      <c r="S1208" s="32" t="s">
        <v>57</v>
      </c>
      <c r="T1208" s="32">
        <v>3</v>
      </c>
      <c r="U1208" s="32">
        <v>0</v>
      </c>
      <c r="V1208" s="32">
        <v>3</v>
      </c>
      <c r="W1208" s="32">
        <v>0</v>
      </c>
      <c r="X1208" s="32" t="s">
        <v>56</v>
      </c>
      <c r="Y1208" s="32" t="s">
        <v>926</v>
      </c>
    </row>
    <row r="1209" spans="1:25">
      <c r="A1209" s="32" t="s">
        <v>1296</v>
      </c>
      <c r="B1209" s="33">
        <v>45495</v>
      </c>
      <c r="C1209" s="32" t="s">
        <v>69</v>
      </c>
      <c r="D1209" s="32" t="s">
        <v>100</v>
      </c>
      <c r="E1209" s="32">
        <v>31</v>
      </c>
      <c r="F1209" s="32">
        <v>512</v>
      </c>
      <c r="G1209" s="32" t="s">
        <v>76</v>
      </c>
      <c r="H1209" s="34">
        <v>17893.208470000001</v>
      </c>
      <c r="I1209" s="34">
        <v>17893.208470000001</v>
      </c>
      <c r="J1209" s="32" t="s">
        <v>156</v>
      </c>
      <c r="K1209" s="32" t="s">
        <v>156</v>
      </c>
      <c r="L1209" s="32">
        <v>4</v>
      </c>
      <c r="M1209" s="32" t="s">
        <v>56</v>
      </c>
      <c r="N1209" s="32">
        <v>5</v>
      </c>
      <c r="O1209" s="32">
        <v>30</v>
      </c>
      <c r="P1209" s="32">
        <v>3</v>
      </c>
      <c r="Q1209" s="32">
        <v>1650</v>
      </c>
      <c r="R1209" s="32">
        <v>0.99613505000000002</v>
      </c>
      <c r="S1209" s="32" t="s">
        <v>105</v>
      </c>
      <c r="Y1209" s="32" t="s">
        <v>106</v>
      </c>
    </row>
    <row r="1210" spans="1:25">
      <c r="A1210" s="32" t="s">
        <v>1297</v>
      </c>
      <c r="B1210" s="33">
        <v>45500</v>
      </c>
      <c r="C1210" s="32" t="s">
        <v>52</v>
      </c>
      <c r="D1210" s="32" t="s">
        <v>61</v>
      </c>
      <c r="E1210" s="32">
        <v>45</v>
      </c>
      <c r="F1210" s="32">
        <v>719</v>
      </c>
      <c r="G1210" s="32" t="s">
        <v>54</v>
      </c>
      <c r="H1210" s="34">
        <v>194425.35500000001</v>
      </c>
      <c r="J1210" s="32" t="s">
        <v>55</v>
      </c>
      <c r="K1210" s="32" t="s">
        <v>55</v>
      </c>
      <c r="L1210" s="32">
        <v>4.5</v>
      </c>
      <c r="M1210" s="32" t="s">
        <v>56</v>
      </c>
      <c r="N1210" s="32">
        <v>3</v>
      </c>
      <c r="O1210" s="32">
        <v>0.8</v>
      </c>
      <c r="P1210" s="32">
        <v>1</v>
      </c>
      <c r="Q1210" s="32">
        <v>1250</v>
      </c>
      <c r="R1210" s="32">
        <v>0.997405392</v>
      </c>
      <c r="S1210" s="32" t="s">
        <v>57</v>
      </c>
      <c r="T1210" s="32">
        <v>3</v>
      </c>
      <c r="U1210" s="32">
        <v>0</v>
      </c>
      <c r="V1210" s="32">
        <v>3</v>
      </c>
      <c r="W1210" s="32">
        <v>0</v>
      </c>
      <c r="X1210" s="32" t="s">
        <v>56</v>
      </c>
      <c r="Y1210" s="32" t="s">
        <v>926</v>
      </c>
    </row>
    <row r="1211" spans="1:25">
      <c r="A1211" s="32" t="s">
        <v>1298</v>
      </c>
      <c r="B1211" s="33">
        <v>45503</v>
      </c>
      <c r="C1211" s="32" t="s">
        <v>69</v>
      </c>
      <c r="D1211" s="32" t="s">
        <v>70</v>
      </c>
      <c r="E1211" s="32">
        <v>38</v>
      </c>
      <c r="F1211" s="32">
        <v>699</v>
      </c>
      <c r="G1211" s="32" t="s">
        <v>76</v>
      </c>
      <c r="H1211" s="34">
        <v>28621.955259999999</v>
      </c>
      <c r="I1211" s="34">
        <v>28621.955259999999</v>
      </c>
      <c r="J1211" s="32" t="s">
        <v>55</v>
      </c>
      <c r="K1211" s="32" t="s">
        <v>55</v>
      </c>
      <c r="L1211" s="32">
        <v>15.3</v>
      </c>
      <c r="M1211" s="32" t="s">
        <v>56</v>
      </c>
      <c r="N1211" s="32">
        <v>5</v>
      </c>
      <c r="O1211" s="32">
        <v>2.7</v>
      </c>
      <c r="P1211" s="32">
        <v>2</v>
      </c>
      <c r="Q1211" s="32">
        <v>1150</v>
      </c>
      <c r="R1211" s="32">
        <v>0.97319658099999995</v>
      </c>
      <c r="S1211" s="32" t="s">
        <v>57</v>
      </c>
      <c r="T1211" s="32">
        <v>3</v>
      </c>
      <c r="U1211" s="32">
        <v>0</v>
      </c>
      <c r="V1211" s="32">
        <v>3</v>
      </c>
      <c r="W1211" s="32">
        <v>0</v>
      </c>
      <c r="X1211" s="32" t="s">
        <v>56</v>
      </c>
      <c r="Y1211" s="32" t="s">
        <v>926</v>
      </c>
    </row>
    <row r="1212" spans="1:25">
      <c r="A1212" s="32" t="s">
        <v>1299</v>
      </c>
      <c r="B1212" s="33">
        <v>45504</v>
      </c>
      <c r="C1212" s="32" t="s">
        <v>69</v>
      </c>
      <c r="D1212" s="32" t="s">
        <v>100</v>
      </c>
      <c r="E1212" s="32">
        <v>35</v>
      </c>
      <c r="F1212" s="32">
        <v>758</v>
      </c>
      <c r="G1212" s="32" t="s">
        <v>62</v>
      </c>
      <c r="H1212" s="34">
        <v>38011.726390000003</v>
      </c>
      <c r="I1212" s="34">
        <v>38011.726390000003</v>
      </c>
      <c r="J1212" s="32" t="s">
        <v>90</v>
      </c>
      <c r="K1212" s="32" t="s">
        <v>90</v>
      </c>
      <c r="L1212" s="32">
        <v>2.1</v>
      </c>
      <c r="M1212" s="32" t="s">
        <v>58</v>
      </c>
      <c r="N1212" s="32">
        <v>1</v>
      </c>
      <c r="O1212" s="32">
        <v>8.9</v>
      </c>
      <c r="P1212" s="32">
        <v>3</v>
      </c>
      <c r="Q1212" s="32">
        <v>1800</v>
      </c>
      <c r="R1212" s="32">
        <v>0.92412704099999998</v>
      </c>
      <c r="S1212" s="32" t="s">
        <v>105</v>
      </c>
      <c r="Y1212" s="32" t="s">
        <v>106</v>
      </c>
    </row>
    <row r="1213" spans="1:25">
      <c r="A1213" s="32" t="s">
        <v>1300</v>
      </c>
      <c r="B1213" s="33">
        <v>45507</v>
      </c>
      <c r="C1213" s="32" t="s">
        <v>69</v>
      </c>
      <c r="D1213" s="32" t="s">
        <v>100</v>
      </c>
      <c r="E1213" s="32">
        <v>38</v>
      </c>
      <c r="F1213" s="32">
        <v>777</v>
      </c>
      <c r="G1213" s="32" t="s">
        <v>54</v>
      </c>
      <c r="H1213" s="34">
        <v>34294.827270000002</v>
      </c>
      <c r="I1213" s="34">
        <v>34294.827270000002</v>
      </c>
      <c r="J1213" s="32" t="s">
        <v>55</v>
      </c>
      <c r="K1213" s="32" t="s">
        <v>73</v>
      </c>
      <c r="L1213" s="32">
        <v>0.9</v>
      </c>
      <c r="M1213" s="32" t="s">
        <v>58</v>
      </c>
      <c r="N1213" s="32">
        <v>3</v>
      </c>
      <c r="O1213" s="32">
        <v>0.6</v>
      </c>
      <c r="P1213" s="32">
        <v>3</v>
      </c>
      <c r="Q1213" s="32">
        <v>1450</v>
      </c>
      <c r="R1213" s="32">
        <v>0.85145027600000001</v>
      </c>
      <c r="S1213" s="32" t="s">
        <v>105</v>
      </c>
      <c r="Y1213" s="32" t="s">
        <v>106</v>
      </c>
    </row>
    <row r="1214" spans="1:25">
      <c r="A1214" s="32" t="s">
        <v>1301</v>
      </c>
      <c r="B1214" s="33">
        <v>45507</v>
      </c>
      <c r="C1214" s="32" t="s">
        <v>69</v>
      </c>
      <c r="D1214" s="32" t="s">
        <v>86</v>
      </c>
      <c r="E1214" s="32">
        <v>48</v>
      </c>
      <c r="F1214" s="32">
        <v>629</v>
      </c>
      <c r="G1214" s="32" t="s">
        <v>54</v>
      </c>
      <c r="H1214" s="34">
        <v>100626.7497</v>
      </c>
      <c r="J1214" s="32" t="s">
        <v>90</v>
      </c>
      <c r="K1214" s="32" t="s">
        <v>90</v>
      </c>
      <c r="L1214" s="32">
        <v>4.5999999999999996</v>
      </c>
      <c r="M1214" s="32" t="s">
        <v>56</v>
      </c>
      <c r="N1214" s="32">
        <v>0</v>
      </c>
      <c r="O1214" s="32">
        <v>0.5</v>
      </c>
      <c r="P1214" s="32">
        <v>2</v>
      </c>
      <c r="Q1214" s="32">
        <v>1250</v>
      </c>
      <c r="R1214" s="32">
        <v>0.75702284500000006</v>
      </c>
      <c r="S1214" s="32" t="s">
        <v>57</v>
      </c>
      <c r="T1214" s="32">
        <v>2</v>
      </c>
      <c r="U1214" s="32">
        <v>0</v>
      </c>
      <c r="V1214" s="32">
        <v>2</v>
      </c>
      <c r="W1214" s="32">
        <v>0</v>
      </c>
      <c r="X1214" s="32" t="s">
        <v>56</v>
      </c>
      <c r="Y1214" s="32" t="s">
        <v>926</v>
      </c>
    </row>
    <row r="1215" spans="1:25">
      <c r="A1215" s="32" t="s">
        <v>1302</v>
      </c>
      <c r="B1215" s="33">
        <v>45510</v>
      </c>
      <c r="C1215" s="32" t="s">
        <v>69</v>
      </c>
      <c r="D1215" s="32" t="s">
        <v>94</v>
      </c>
      <c r="E1215" s="32">
        <v>27</v>
      </c>
      <c r="F1215" s="32">
        <v>499</v>
      </c>
      <c r="G1215" s="32" t="s">
        <v>62</v>
      </c>
      <c r="H1215" s="34">
        <v>14289.078530000001</v>
      </c>
      <c r="I1215" s="34">
        <v>14289.078530000001</v>
      </c>
      <c r="J1215" s="32" t="s">
        <v>55</v>
      </c>
      <c r="K1215" s="32" t="s">
        <v>55</v>
      </c>
      <c r="L1215" s="32">
        <v>0.3</v>
      </c>
      <c r="M1215" s="32" t="s">
        <v>56</v>
      </c>
      <c r="N1215" s="32">
        <v>3</v>
      </c>
      <c r="O1215" s="32">
        <v>24.8</v>
      </c>
      <c r="P1215" s="32">
        <v>3</v>
      </c>
      <c r="Q1215" s="32">
        <v>1050</v>
      </c>
      <c r="R1215" s="32">
        <v>0.64325693799999994</v>
      </c>
      <c r="S1215" s="32" t="s">
        <v>105</v>
      </c>
      <c r="Y1215" s="32" t="s">
        <v>106</v>
      </c>
    </row>
    <row r="1216" spans="1:25">
      <c r="A1216" s="32" t="s">
        <v>1303</v>
      </c>
      <c r="B1216" s="33">
        <v>45515</v>
      </c>
      <c r="C1216" s="32" t="s">
        <v>69</v>
      </c>
      <c r="D1216" s="32" t="s">
        <v>70</v>
      </c>
      <c r="E1216" s="32">
        <v>34</v>
      </c>
      <c r="F1216" s="32">
        <v>798</v>
      </c>
      <c r="G1216" s="32" t="s">
        <v>54</v>
      </c>
      <c r="H1216" s="34">
        <v>22673.38884</v>
      </c>
      <c r="J1216" s="32" t="s">
        <v>55</v>
      </c>
      <c r="K1216" s="32" t="s">
        <v>55</v>
      </c>
      <c r="L1216" s="32">
        <v>0.4</v>
      </c>
      <c r="M1216" s="32" t="s">
        <v>56</v>
      </c>
      <c r="N1216" s="32">
        <v>3</v>
      </c>
      <c r="O1216" s="32">
        <v>1.2</v>
      </c>
      <c r="P1216" s="32">
        <v>3</v>
      </c>
      <c r="Q1216" s="32">
        <v>800</v>
      </c>
      <c r="R1216" s="32">
        <v>0.51305875300000003</v>
      </c>
      <c r="S1216" s="32" t="s">
        <v>57</v>
      </c>
      <c r="T1216" s="32">
        <v>2</v>
      </c>
      <c r="U1216" s="32">
        <v>0</v>
      </c>
      <c r="V1216" s="32">
        <v>2</v>
      </c>
      <c r="W1216" s="32">
        <v>0</v>
      </c>
      <c r="X1216" s="32" t="s">
        <v>56</v>
      </c>
      <c r="Y1216" s="32" t="s">
        <v>926</v>
      </c>
    </row>
    <row r="1217" spans="1:25">
      <c r="A1217" s="32" t="s">
        <v>1304</v>
      </c>
      <c r="B1217" s="33">
        <v>45515</v>
      </c>
      <c r="C1217" s="32" t="s">
        <v>66</v>
      </c>
      <c r="D1217" s="32" t="s">
        <v>116</v>
      </c>
      <c r="E1217" s="32">
        <v>37</v>
      </c>
      <c r="F1217" s="32">
        <v>774</v>
      </c>
      <c r="G1217" s="32" t="s">
        <v>76</v>
      </c>
      <c r="H1217" s="34">
        <v>48782.061900000001</v>
      </c>
      <c r="I1217" s="34">
        <v>48782.061900000001</v>
      </c>
      <c r="J1217" s="32" t="s">
        <v>55</v>
      </c>
      <c r="K1217" s="32" t="s">
        <v>55</v>
      </c>
      <c r="L1217" s="32">
        <v>2.6</v>
      </c>
      <c r="M1217" s="32" t="s">
        <v>56</v>
      </c>
      <c r="N1217" s="32">
        <v>5</v>
      </c>
      <c r="O1217" s="32">
        <v>2</v>
      </c>
      <c r="P1217" s="32">
        <v>3</v>
      </c>
      <c r="Q1217" s="32">
        <v>800</v>
      </c>
      <c r="R1217" s="32">
        <v>0.36975426</v>
      </c>
      <c r="S1217" s="32" t="s">
        <v>57</v>
      </c>
      <c r="T1217" s="32">
        <v>2</v>
      </c>
      <c r="U1217" s="32">
        <v>0</v>
      </c>
      <c r="V1217" s="32">
        <v>2</v>
      </c>
      <c r="W1217" s="32">
        <v>0</v>
      </c>
      <c r="X1217" s="32" t="s">
        <v>56</v>
      </c>
      <c r="Y1217" s="32" t="s">
        <v>926</v>
      </c>
    </row>
    <row r="1218" spans="1:25">
      <c r="A1218" s="32" t="s">
        <v>1305</v>
      </c>
      <c r="B1218" s="33">
        <v>45516</v>
      </c>
      <c r="C1218" s="32" t="s">
        <v>52</v>
      </c>
      <c r="D1218" s="32" t="s">
        <v>79</v>
      </c>
      <c r="E1218" s="32">
        <v>29</v>
      </c>
      <c r="F1218" s="32">
        <v>486</v>
      </c>
      <c r="G1218" s="32" t="s">
        <v>83</v>
      </c>
      <c r="H1218" s="34">
        <v>35701.998149999999</v>
      </c>
      <c r="J1218" s="32" t="s">
        <v>55</v>
      </c>
      <c r="K1218" s="32" t="s">
        <v>55</v>
      </c>
      <c r="L1218" s="32">
        <v>14.8</v>
      </c>
      <c r="M1218" s="32" t="s">
        <v>56</v>
      </c>
      <c r="N1218" s="32">
        <v>0</v>
      </c>
      <c r="O1218" s="32">
        <v>8.5</v>
      </c>
      <c r="P1218" s="32">
        <v>3</v>
      </c>
      <c r="Q1218" s="32">
        <v>1150</v>
      </c>
      <c r="R1218" s="32">
        <v>0.21700423399999999</v>
      </c>
      <c r="S1218" s="32" t="s">
        <v>57</v>
      </c>
      <c r="T1218" s="32">
        <v>2</v>
      </c>
      <c r="U1218" s="32">
        <v>0</v>
      </c>
      <c r="V1218" s="32">
        <v>2</v>
      </c>
      <c r="W1218" s="32">
        <v>0</v>
      </c>
      <c r="X1218" s="32" t="s">
        <v>56</v>
      </c>
      <c r="Y1218" s="32" t="s">
        <v>926</v>
      </c>
    </row>
    <row r="1219" spans="1:25">
      <c r="A1219" s="32" t="s">
        <v>1306</v>
      </c>
      <c r="B1219" s="33">
        <v>45521</v>
      </c>
      <c r="C1219" s="32" t="s">
        <v>69</v>
      </c>
      <c r="D1219" s="32" t="s">
        <v>70</v>
      </c>
      <c r="E1219" s="32">
        <v>24</v>
      </c>
      <c r="F1219" s="32">
        <v>674</v>
      </c>
      <c r="G1219" s="32" t="s">
        <v>62</v>
      </c>
      <c r="H1219" s="34">
        <v>81562.32806</v>
      </c>
      <c r="I1219" s="34">
        <v>81562.32806</v>
      </c>
      <c r="J1219" s="32" t="s">
        <v>55</v>
      </c>
      <c r="K1219" s="32" t="s">
        <v>55</v>
      </c>
      <c r="L1219" s="32">
        <v>5.0999999999999996</v>
      </c>
      <c r="M1219" s="32" t="s">
        <v>56</v>
      </c>
      <c r="N1219" s="32">
        <v>1</v>
      </c>
      <c r="O1219" s="32">
        <v>8.8000000000000007</v>
      </c>
      <c r="P1219" s="32">
        <v>3</v>
      </c>
      <c r="Q1219" s="32">
        <v>800</v>
      </c>
      <c r="R1219" s="32">
        <v>5.8710740999999997E-2</v>
      </c>
      <c r="S1219" s="32" t="s">
        <v>57</v>
      </c>
      <c r="T1219" s="32">
        <v>2</v>
      </c>
      <c r="U1219" s="32">
        <v>0</v>
      </c>
      <c r="V1219" s="32">
        <v>2</v>
      </c>
      <c r="W1219" s="32">
        <v>0</v>
      </c>
      <c r="X1219" s="32" t="s">
        <v>56</v>
      </c>
      <c r="Y1219" s="32" t="s">
        <v>926</v>
      </c>
    </row>
    <row r="1220" spans="1:25">
      <c r="A1220" s="32" t="s">
        <v>1307</v>
      </c>
      <c r="B1220" s="33">
        <v>45523</v>
      </c>
      <c r="C1220" s="32" t="s">
        <v>69</v>
      </c>
      <c r="D1220" s="32" t="s">
        <v>86</v>
      </c>
      <c r="E1220" s="32">
        <v>38</v>
      </c>
      <c r="F1220" s="32">
        <v>765</v>
      </c>
      <c r="G1220" s="32" t="s">
        <v>83</v>
      </c>
      <c r="H1220" s="34">
        <v>60634.800329999998</v>
      </c>
      <c r="J1220" s="32" t="s">
        <v>156</v>
      </c>
      <c r="K1220" s="32" t="s">
        <v>156</v>
      </c>
      <c r="L1220" s="32">
        <v>5.6</v>
      </c>
      <c r="M1220" s="32" t="s">
        <v>56</v>
      </c>
      <c r="N1220" s="32">
        <v>3</v>
      </c>
      <c r="O1220" s="32">
        <v>14.2</v>
      </c>
      <c r="P1220" s="32">
        <v>2</v>
      </c>
      <c r="Q1220" s="32">
        <v>900</v>
      </c>
      <c r="R1220" s="32">
        <v>0.101082543</v>
      </c>
      <c r="S1220" s="32" t="s">
        <v>57</v>
      </c>
      <c r="T1220" s="32">
        <v>2</v>
      </c>
      <c r="U1220" s="32">
        <v>0</v>
      </c>
      <c r="V1220" s="32">
        <v>2</v>
      </c>
      <c r="W1220" s="32">
        <v>0</v>
      </c>
      <c r="X1220" s="32" t="s">
        <v>56</v>
      </c>
      <c r="Y1220" s="32" t="s">
        <v>926</v>
      </c>
    </row>
    <row r="1221" spans="1:25">
      <c r="A1221" s="32" t="s">
        <v>1308</v>
      </c>
      <c r="B1221" s="33">
        <v>45525</v>
      </c>
      <c r="C1221" s="32" t="s">
        <v>69</v>
      </c>
      <c r="D1221" s="32" t="s">
        <v>86</v>
      </c>
      <c r="E1221" s="32">
        <v>33</v>
      </c>
      <c r="F1221" s="32">
        <v>717</v>
      </c>
      <c r="G1221" s="32" t="s">
        <v>83</v>
      </c>
      <c r="H1221" s="34">
        <v>118484.9546</v>
      </c>
      <c r="J1221" s="32" t="s">
        <v>55</v>
      </c>
      <c r="K1221" s="32" t="s">
        <v>55</v>
      </c>
      <c r="L1221" s="32">
        <v>1.1000000000000001</v>
      </c>
      <c r="M1221" s="32" t="s">
        <v>56</v>
      </c>
      <c r="N1221" s="32">
        <v>1</v>
      </c>
      <c r="O1221" s="32">
        <v>6.5</v>
      </c>
      <c r="P1221" s="32">
        <v>4</v>
      </c>
      <c r="Q1221" s="32">
        <v>1900</v>
      </c>
      <c r="R1221" s="32">
        <v>0.25829363</v>
      </c>
      <c r="S1221" s="32" t="s">
        <v>57</v>
      </c>
      <c r="T1221" s="32">
        <v>2</v>
      </c>
      <c r="U1221" s="32">
        <v>0</v>
      </c>
      <c r="V1221" s="32">
        <v>2</v>
      </c>
      <c r="W1221" s="32">
        <v>0</v>
      </c>
      <c r="X1221" s="32" t="s">
        <v>56</v>
      </c>
      <c r="Y1221" s="32" t="s">
        <v>926</v>
      </c>
    </row>
    <row r="1222" spans="1:25">
      <c r="A1222" s="32" t="s">
        <v>1309</v>
      </c>
      <c r="B1222" s="33">
        <v>45529</v>
      </c>
      <c r="C1222" s="32" t="s">
        <v>69</v>
      </c>
      <c r="D1222" s="32" t="s">
        <v>97</v>
      </c>
      <c r="E1222" s="32">
        <v>32</v>
      </c>
      <c r="F1222" s="32">
        <v>752</v>
      </c>
      <c r="G1222" s="32" t="s">
        <v>54</v>
      </c>
      <c r="H1222" s="34">
        <v>63193.974849999999</v>
      </c>
      <c r="J1222" s="32" t="s">
        <v>55</v>
      </c>
      <c r="K1222" s="32" t="s">
        <v>55</v>
      </c>
      <c r="L1222" s="32">
        <v>5.9</v>
      </c>
      <c r="M1222" s="32" t="s">
        <v>56</v>
      </c>
      <c r="N1222" s="32">
        <v>2</v>
      </c>
      <c r="O1222" s="32">
        <v>7</v>
      </c>
      <c r="P1222" s="32">
        <v>0</v>
      </c>
      <c r="Q1222" s="32">
        <v>1400</v>
      </c>
      <c r="R1222" s="32">
        <v>0.40890649400000001</v>
      </c>
      <c r="S1222" s="32" t="s">
        <v>57</v>
      </c>
      <c r="T1222" s="32">
        <v>2</v>
      </c>
      <c r="U1222" s="32">
        <v>0</v>
      </c>
      <c r="V1222" s="32">
        <v>2</v>
      </c>
      <c r="W1222" s="32">
        <v>0</v>
      </c>
      <c r="X1222" s="32" t="s">
        <v>56</v>
      </c>
      <c r="Y1222" s="32" t="s">
        <v>926</v>
      </c>
    </row>
    <row r="1223" spans="1:25">
      <c r="A1223" s="32" t="s">
        <v>1310</v>
      </c>
      <c r="B1223" s="33">
        <v>45533</v>
      </c>
      <c r="C1223" s="32" t="s">
        <v>69</v>
      </c>
      <c r="D1223" s="32" t="s">
        <v>102</v>
      </c>
      <c r="E1223" s="32">
        <v>48</v>
      </c>
      <c r="F1223" s="32">
        <v>537</v>
      </c>
      <c r="G1223" s="32" t="s">
        <v>76</v>
      </c>
      <c r="H1223" s="34">
        <v>46580.405989999999</v>
      </c>
      <c r="I1223" s="34">
        <v>46580.405989999999</v>
      </c>
      <c r="J1223" s="32" t="s">
        <v>90</v>
      </c>
      <c r="K1223" s="32" t="s">
        <v>90</v>
      </c>
      <c r="L1223" s="32">
        <v>0.8</v>
      </c>
      <c r="M1223" s="32" t="s">
        <v>56</v>
      </c>
      <c r="N1223" s="32">
        <v>2</v>
      </c>
      <c r="O1223" s="32">
        <v>2.5</v>
      </c>
      <c r="P1223" s="32">
        <v>3</v>
      </c>
      <c r="Q1223" s="32">
        <v>800</v>
      </c>
      <c r="R1223" s="32">
        <v>0.54907366499999999</v>
      </c>
      <c r="S1223" s="32" t="s">
        <v>57</v>
      </c>
      <c r="T1223" s="32">
        <v>2</v>
      </c>
      <c r="U1223" s="32">
        <v>0</v>
      </c>
      <c r="V1223" s="32">
        <v>2</v>
      </c>
      <c r="W1223" s="32">
        <v>0</v>
      </c>
      <c r="X1223" s="32" t="s">
        <v>56</v>
      </c>
      <c r="Y1223" s="32" t="s">
        <v>926</v>
      </c>
    </row>
    <row r="1224" spans="1:25">
      <c r="A1224" s="32" t="s">
        <v>1311</v>
      </c>
      <c r="B1224" s="33">
        <v>45535</v>
      </c>
      <c r="C1224" s="32" t="s">
        <v>69</v>
      </c>
      <c r="D1224" s="32" t="s">
        <v>97</v>
      </c>
      <c r="E1224" s="32">
        <v>36</v>
      </c>
      <c r="F1224" s="32">
        <v>624</v>
      </c>
      <c r="G1224" s="32" t="s">
        <v>54</v>
      </c>
      <c r="H1224" s="34">
        <v>48607.072500000002</v>
      </c>
      <c r="I1224" s="34">
        <v>48607.072500000002</v>
      </c>
      <c r="J1224" s="32" t="s">
        <v>55</v>
      </c>
      <c r="K1224" s="32" t="s">
        <v>55</v>
      </c>
      <c r="L1224" s="32">
        <v>0.7</v>
      </c>
      <c r="M1224" s="32" t="s">
        <v>56</v>
      </c>
      <c r="N1224" s="32">
        <v>4</v>
      </c>
      <c r="O1224" s="32">
        <v>0.5</v>
      </c>
      <c r="P1224" s="32">
        <v>3</v>
      </c>
      <c r="Q1224" s="32">
        <v>1250</v>
      </c>
      <c r="R1224" s="32">
        <v>0.67521451099999996</v>
      </c>
      <c r="S1224" s="32" t="s">
        <v>57</v>
      </c>
      <c r="T1224" s="32">
        <v>2</v>
      </c>
      <c r="U1224" s="32">
        <v>0</v>
      </c>
      <c r="V1224" s="32">
        <v>2</v>
      </c>
      <c r="W1224" s="32">
        <v>0</v>
      </c>
      <c r="X1224" s="32" t="s">
        <v>56</v>
      </c>
      <c r="Y1224" s="32" t="s">
        <v>926</v>
      </c>
    </row>
    <row r="1225" spans="1:25">
      <c r="A1225" s="32" t="s">
        <v>1312</v>
      </c>
      <c r="B1225" s="33">
        <v>45536</v>
      </c>
      <c r="C1225" s="32" t="s">
        <v>69</v>
      </c>
      <c r="D1225" s="32" t="s">
        <v>86</v>
      </c>
      <c r="E1225" s="32">
        <v>40</v>
      </c>
      <c r="F1225" s="32">
        <v>587</v>
      </c>
      <c r="G1225" s="32" t="s">
        <v>83</v>
      </c>
      <c r="H1225" s="34">
        <v>6686.8826419999996</v>
      </c>
      <c r="I1225" s="34">
        <v>6686.8826419999996</v>
      </c>
      <c r="J1225" s="32" t="s">
        <v>88</v>
      </c>
      <c r="K1225" s="32" t="s">
        <v>88</v>
      </c>
      <c r="L1225" s="32">
        <v>4.5</v>
      </c>
      <c r="M1225" s="32" t="s">
        <v>56</v>
      </c>
      <c r="N1225" s="32">
        <v>0</v>
      </c>
      <c r="O1225" s="32">
        <v>5.9</v>
      </c>
      <c r="P1225" s="32">
        <v>3</v>
      </c>
      <c r="Q1225" s="32">
        <v>900</v>
      </c>
      <c r="R1225" s="32">
        <v>0.78410670900000001</v>
      </c>
      <c r="S1225" s="32" t="s">
        <v>105</v>
      </c>
      <c r="Y1225" s="32" t="s">
        <v>106</v>
      </c>
    </row>
    <row r="1226" spans="1:25">
      <c r="A1226" s="32" t="s">
        <v>1313</v>
      </c>
      <c r="B1226" s="33">
        <v>45536</v>
      </c>
      <c r="C1226" s="32" t="s">
        <v>69</v>
      </c>
      <c r="D1226" s="32" t="s">
        <v>86</v>
      </c>
      <c r="E1226" s="32">
        <v>36</v>
      </c>
      <c r="F1226" s="32">
        <v>584</v>
      </c>
      <c r="G1226" s="32" t="s">
        <v>76</v>
      </c>
      <c r="H1226" s="34">
        <v>41681.702810000003</v>
      </c>
      <c r="I1226" s="34">
        <v>41681.702810000003</v>
      </c>
      <c r="J1226" s="32" t="s">
        <v>55</v>
      </c>
      <c r="K1226" s="32" t="s">
        <v>55</v>
      </c>
      <c r="L1226" s="32">
        <v>0.6</v>
      </c>
      <c r="M1226" s="32" t="s">
        <v>56</v>
      </c>
      <c r="N1226" s="32">
        <v>3</v>
      </c>
      <c r="O1226" s="32">
        <v>3.9</v>
      </c>
      <c r="P1226" s="32">
        <v>3</v>
      </c>
      <c r="Q1226" s="32">
        <v>1200</v>
      </c>
      <c r="R1226" s="32">
        <v>0.87296856300000003</v>
      </c>
      <c r="S1226" s="32" t="s">
        <v>57</v>
      </c>
      <c r="T1226" s="32">
        <v>2</v>
      </c>
      <c r="U1226" s="32">
        <v>0</v>
      </c>
      <c r="V1226" s="32">
        <v>2</v>
      </c>
      <c r="W1226" s="32">
        <v>0</v>
      </c>
      <c r="X1226" s="32" t="s">
        <v>56</v>
      </c>
      <c r="Y1226" s="32" t="s">
        <v>926</v>
      </c>
    </row>
    <row r="1227" spans="1:25">
      <c r="A1227" s="32" t="s">
        <v>1314</v>
      </c>
      <c r="B1227" s="33">
        <v>45538</v>
      </c>
      <c r="C1227" s="32" t="s">
        <v>69</v>
      </c>
      <c r="D1227" s="32" t="s">
        <v>97</v>
      </c>
      <c r="E1227" s="32">
        <v>52</v>
      </c>
      <c r="F1227" s="32">
        <v>746</v>
      </c>
      <c r="G1227" s="32" t="s">
        <v>83</v>
      </c>
      <c r="H1227" s="34">
        <v>88114.43075</v>
      </c>
      <c r="I1227" s="34">
        <v>88114.43075</v>
      </c>
      <c r="J1227" s="32" t="s">
        <v>77</v>
      </c>
      <c r="K1227" s="32" t="s">
        <v>77</v>
      </c>
      <c r="L1227" s="32">
        <v>1.5</v>
      </c>
      <c r="M1227" s="32" t="s">
        <v>56</v>
      </c>
      <c r="N1227" s="32">
        <v>3</v>
      </c>
      <c r="O1227" s="32">
        <v>2.2000000000000002</v>
      </c>
      <c r="P1227" s="32">
        <v>3</v>
      </c>
      <c r="Q1227" s="32">
        <v>1100</v>
      </c>
      <c r="R1227" s="32">
        <v>0.93953005599999995</v>
      </c>
      <c r="S1227" s="32" t="s">
        <v>57</v>
      </c>
      <c r="T1227" s="32">
        <v>1</v>
      </c>
      <c r="U1227" s="32">
        <v>0</v>
      </c>
      <c r="V1227" s="32">
        <v>1</v>
      </c>
      <c r="W1227" s="32">
        <v>0</v>
      </c>
      <c r="X1227" s="32" t="s">
        <v>56</v>
      </c>
      <c r="Y1227" s="32" t="s">
        <v>926</v>
      </c>
    </row>
    <row r="1228" spans="1:25">
      <c r="A1228" s="32" t="s">
        <v>1315</v>
      </c>
      <c r="B1228" s="33">
        <v>45538</v>
      </c>
      <c r="C1228" s="32" t="s">
        <v>69</v>
      </c>
      <c r="D1228" s="32" t="s">
        <v>70</v>
      </c>
      <c r="E1228" s="32">
        <v>25</v>
      </c>
      <c r="F1228" s="32">
        <v>718</v>
      </c>
      <c r="G1228" s="32" t="s">
        <v>54</v>
      </c>
      <c r="H1228" s="34">
        <v>36324.59779</v>
      </c>
      <c r="I1228" s="34">
        <v>36324.59779</v>
      </c>
      <c r="J1228" s="32" t="s">
        <v>55</v>
      </c>
      <c r="K1228" s="32" t="s">
        <v>55</v>
      </c>
      <c r="L1228" s="32">
        <v>0.3</v>
      </c>
      <c r="M1228" s="32" t="s">
        <v>56</v>
      </c>
      <c r="N1228" s="32">
        <v>2</v>
      </c>
      <c r="O1228" s="32">
        <v>4.9000000000000004</v>
      </c>
      <c r="P1228" s="32">
        <v>2</v>
      </c>
      <c r="Q1228" s="32">
        <v>1000</v>
      </c>
      <c r="R1228" s="32">
        <v>0.98209084599999996</v>
      </c>
      <c r="S1228" s="32" t="s">
        <v>57</v>
      </c>
      <c r="T1228" s="32">
        <v>1</v>
      </c>
      <c r="U1228" s="32">
        <v>0</v>
      </c>
      <c r="V1228" s="32">
        <v>1</v>
      </c>
      <c r="W1228" s="32">
        <v>0</v>
      </c>
      <c r="X1228" s="32" t="s">
        <v>56</v>
      </c>
      <c r="Y1228" s="32" t="s">
        <v>926</v>
      </c>
    </row>
    <row r="1229" spans="1:25">
      <c r="A1229" s="32" t="s">
        <v>1316</v>
      </c>
      <c r="B1229" s="33">
        <v>45543</v>
      </c>
      <c r="C1229" s="32" t="s">
        <v>52</v>
      </c>
      <c r="D1229" s="32" t="s">
        <v>61</v>
      </c>
      <c r="E1229" s="32">
        <v>44</v>
      </c>
      <c r="F1229" s="32">
        <v>776</v>
      </c>
      <c r="G1229" s="32" t="s">
        <v>62</v>
      </c>
      <c r="H1229" s="34">
        <v>73989.994569999995</v>
      </c>
      <c r="I1229" s="34">
        <v>73989.994569999995</v>
      </c>
      <c r="J1229" s="32" t="s">
        <v>55</v>
      </c>
      <c r="K1229" s="32" t="s">
        <v>55</v>
      </c>
      <c r="L1229" s="32">
        <v>7.1</v>
      </c>
      <c r="M1229" s="32" t="s">
        <v>56</v>
      </c>
      <c r="N1229" s="32">
        <v>3</v>
      </c>
      <c r="O1229" s="32">
        <v>3.1</v>
      </c>
      <c r="P1229" s="32">
        <v>2</v>
      </c>
      <c r="Q1229" s="32">
        <v>2200</v>
      </c>
      <c r="R1229" s="32">
        <v>0.99956370100000003</v>
      </c>
      <c r="S1229" s="32" t="s">
        <v>57</v>
      </c>
      <c r="T1229" s="32">
        <v>1</v>
      </c>
      <c r="U1229" s="32">
        <v>0</v>
      </c>
      <c r="V1229" s="32">
        <v>1</v>
      </c>
      <c r="W1229" s="32">
        <v>0</v>
      </c>
      <c r="X1229" s="32" t="s">
        <v>56</v>
      </c>
      <c r="Y1229" s="32" t="s">
        <v>926</v>
      </c>
    </row>
    <row r="1230" spans="1:25">
      <c r="A1230" s="32" t="s">
        <v>1317</v>
      </c>
      <c r="B1230" s="33">
        <v>45544</v>
      </c>
      <c r="C1230" s="32" t="s">
        <v>69</v>
      </c>
      <c r="D1230" s="32" t="s">
        <v>100</v>
      </c>
      <c r="E1230" s="32">
        <v>25</v>
      </c>
      <c r="F1230" s="32">
        <v>771</v>
      </c>
      <c r="G1230" s="32" t="s">
        <v>83</v>
      </c>
      <c r="H1230" s="34">
        <v>77591.130090000006</v>
      </c>
      <c r="I1230" s="34">
        <v>77591.130090000006</v>
      </c>
      <c r="J1230" s="32" t="s">
        <v>90</v>
      </c>
      <c r="K1230" s="32" t="s">
        <v>90</v>
      </c>
      <c r="L1230" s="32">
        <v>3.9</v>
      </c>
      <c r="M1230" s="32" t="s">
        <v>56</v>
      </c>
      <c r="N1230" s="32">
        <v>2</v>
      </c>
      <c r="O1230" s="32">
        <v>2.7</v>
      </c>
      <c r="P1230" s="32">
        <v>2</v>
      </c>
      <c r="Q1230" s="32">
        <v>950</v>
      </c>
      <c r="R1230" s="32">
        <v>0.99150226799999996</v>
      </c>
      <c r="S1230" s="32" t="s">
        <v>57</v>
      </c>
      <c r="T1230" s="32">
        <v>1</v>
      </c>
      <c r="U1230" s="32">
        <v>0</v>
      </c>
      <c r="V1230" s="32">
        <v>1</v>
      </c>
      <c r="W1230" s="32">
        <v>0</v>
      </c>
      <c r="X1230" s="32" t="s">
        <v>56</v>
      </c>
      <c r="Y1230" s="32" t="s">
        <v>926</v>
      </c>
    </row>
    <row r="1231" spans="1:25">
      <c r="A1231" s="32" t="s">
        <v>1318</v>
      </c>
      <c r="B1231" s="33">
        <v>45545</v>
      </c>
      <c r="C1231" s="32" t="s">
        <v>52</v>
      </c>
      <c r="D1231" s="32" t="s">
        <v>61</v>
      </c>
      <c r="E1231" s="32">
        <v>28</v>
      </c>
      <c r="F1231" s="32">
        <v>520</v>
      </c>
      <c r="G1231" s="32" t="s">
        <v>83</v>
      </c>
      <c r="H1231" s="34">
        <v>54703.393649999998</v>
      </c>
      <c r="I1231" s="34">
        <v>54703.393649999998</v>
      </c>
      <c r="J1231" s="32" t="s">
        <v>55</v>
      </c>
      <c r="K1231" s="32" t="s">
        <v>55</v>
      </c>
      <c r="L1231" s="32">
        <v>0.6</v>
      </c>
      <c r="M1231" s="32" t="s">
        <v>56</v>
      </c>
      <c r="N1231" s="32">
        <v>1</v>
      </c>
      <c r="O1231" s="32">
        <v>2.2000000000000002</v>
      </c>
      <c r="P1231" s="32">
        <v>3</v>
      </c>
      <c r="Q1231" s="32">
        <v>800</v>
      </c>
      <c r="R1231" s="32">
        <v>0.95811247899999996</v>
      </c>
      <c r="S1231" s="32" t="s">
        <v>57</v>
      </c>
      <c r="T1231" s="32">
        <v>1</v>
      </c>
      <c r="U1231" s="32">
        <v>0</v>
      </c>
      <c r="V1231" s="32">
        <v>1</v>
      </c>
      <c r="W1231" s="32">
        <v>0</v>
      </c>
      <c r="X1231" s="32" t="s">
        <v>56</v>
      </c>
      <c r="Y1231" s="32" t="s">
        <v>926</v>
      </c>
    </row>
    <row r="1232" spans="1:25">
      <c r="A1232" s="32" t="s">
        <v>1319</v>
      </c>
      <c r="B1232" s="33">
        <v>45545</v>
      </c>
      <c r="C1232" s="32" t="s">
        <v>69</v>
      </c>
      <c r="D1232" s="32" t="s">
        <v>94</v>
      </c>
      <c r="E1232" s="32">
        <v>46</v>
      </c>
      <c r="F1232" s="32">
        <v>690</v>
      </c>
      <c r="G1232" s="32" t="s">
        <v>54</v>
      </c>
      <c r="H1232" s="34">
        <v>42858.858990000001</v>
      </c>
      <c r="J1232" s="32" t="s">
        <v>128</v>
      </c>
      <c r="K1232" s="32" t="s">
        <v>128</v>
      </c>
      <c r="L1232" s="32">
        <v>0.5</v>
      </c>
      <c r="M1232" s="32" t="s">
        <v>56</v>
      </c>
      <c r="N1232" s="32">
        <v>1</v>
      </c>
      <c r="O1232" s="32">
        <v>5.0999999999999996</v>
      </c>
      <c r="P1232" s="32">
        <v>2</v>
      </c>
      <c r="Q1232" s="32">
        <v>1550</v>
      </c>
      <c r="R1232" s="32">
        <v>0.90024729299999995</v>
      </c>
      <c r="S1232" s="32" t="s">
        <v>57</v>
      </c>
      <c r="T1232" s="32">
        <v>1</v>
      </c>
      <c r="U1232" s="32">
        <v>0</v>
      </c>
      <c r="V1232" s="32">
        <v>1</v>
      </c>
      <c r="W1232" s="32">
        <v>0</v>
      </c>
      <c r="X1232" s="32" t="s">
        <v>56</v>
      </c>
      <c r="Y1232" s="32" t="s">
        <v>926</v>
      </c>
    </row>
    <row r="1233" spans="1:25">
      <c r="A1233" s="32" t="s">
        <v>1320</v>
      </c>
      <c r="B1233" s="33">
        <v>45545</v>
      </c>
      <c r="C1233" s="32" t="s">
        <v>52</v>
      </c>
      <c r="D1233" s="32" t="s">
        <v>187</v>
      </c>
      <c r="E1233" s="32">
        <v>38</v>
      </c>
      <c r="F1233" s="32">
        <v>640</v>
      </c>
      <c r="G1233" s="32" t="s">
        <v>62</v>
      </c>
      <c r="H1233" s="34">
        <v>55541.46056</v>
      </c>
      <c r="J1233" s="32" t="s">
        <v>55</v>
      </c>
      <c r="K1233" s="32" t="s">
        <v>55</v>
      </c>
      <c r="L1233" s="32">
        <v>6.1</v>
      </c>
      <c r="M1233" s="32" t="s">
        <v>56</v>
      </c>
      <c r="N1233" s="32">
        <v>4</v>
      </c>
      <c r="O1233" s="32">
        <v>2.1</v>
      </c>
      <c r="P1233" s="32">
        <v>3</v>
      </c>
      <c r="Q1233" s="32">
        <v>1050</v>
      </c>
      <c r="R1233" s="32">
        <v>0.819384899</v>
      </c>
      <c r="S1233" s="32" t="s">
        <v>57</v>
      </c>
      <c r="T1233" s="32">
        <v>1</v>
      </c>
      <c r="U1233" s="32">
        <v>0</v>
      </c>
      <c r="V1233" s="32">
        <v>1</v>
      </c>
      <c r="W1233" s="32">
        <v>0</v>
      </c>
      <c r="X1233" s="32" t="s">
        <v>56</v>
      </c>
      <c r="Y1233" s="32" t="s">
        <v>926</v>
      </c>
    </row>
    <row r="1234" spans="1:25">
      <c r="A1234" s="32" t="s">
        <v>1321</v>
      </c>
      <c r="B1234" s="33">
        <v>45546</v>
      </c>
      <c r="C1234" s="32" t="s">
        <v>52</v>
      </c>
      <c r="D1234" s="32" t="s">
        <v>79</v>
      </c>
      <c r="E1234" s="32">
        <v>50</v>
      </c>
      <c r="F1234" s="32">
        <v>602</v>
      </c>
      <c r="G1234" s="32" t="s">
        <v>83</v>
      </c>
      <c r="H1234" s="34">
        <v>44666.131309999997</v>
      </c>
      <c r="I1234" s="34">
        <v>44666.131309999997</v>
      </c>
      <c r="J1234" s="32" t="s">
        <v>55</v>
      </c>
      <c r="K1234" s="32" t="s">
        <v>55</v>
      </c>
      <c r="L1234" s="32">
        <v>1.8</v>
      </c>
      <c r="M1234" s="32" t="s">
        <v>56</v>
      </c>
      <c r="N1234" s="32">
        <v>2</v>
      </c>
      <c r="O1234" s="32">
        <v>3.1</v>
      </c>
      <c r="P1234" s="32">
        <v>3</v>
      </c>
      <c r="Q1234" s="32">
        <v>1400</v>
      </c>
      <c r="R1234" s="32">
        <v>0.71759096300000003</v>
      </c>
      <c r="S1234" s="32" t="s">
        <v>105</v>
      </c>
      <c r="Y1234" s="32" t="s">
        <v>106</v>
      </c>
    </row>
    <row r="1235" spans="1:25">
      <c r="A1235" s="32" t="s">
        <v>1322</v>
      </c>
      <c r="B1235" s="33">
        <v>45547</v>
      </c>
      <c r="C1235" s="32" t="s">
        <v>69</v>
      </c>
      <c r="D1235" s="32" t="s">
        <v>70</v>
      </c>
      <c r="E1235" s="32">
        <v>40</v>
      </c>
      <c r="F1235" s="32">
        <v>604</v>
      </c>
      <c r="G1235" s="32" t="s">
        <v>62</v>
      </c>
      <c r="H1235" s="34">
        <v>78376.530719999995</v>
      </c>
      <c r="I1235" s="34">
        <v>78376.530719999995</v>
      </c>
      <c r="J1235" s="32" t="s">
        <v>63</v>
      </c>
      <c r="K1235" s="32" t="s">
        <v>63</v>
      </c>
      <c r="L1235" s="32">
        <v>2.7</v>
      </c>
      <c r="M1235" s="32" t="s">
        <v>58</v>
      </c>
      <c r="N1235" s="32">
        <v>1</v>
      </c>
      <c r="O1235" s="32">
        <v>1.3</v>
      </c>
      <c r="P1235" s="32">
        <v>2</v>
      </c>
      <c r="Q1235" s="32">
        <v>1200</v>
      </c>
      <c r="R1235" s="32">
        <v>0.59746585500000005</v>
      </c>
      <c r="S1235" s="32" t="s">
        <v>105</v>
      </c>
      <c r="Y1235" s="32" t="s">
        <v>106</v>
      </c>
    </row>
    <row r="1236" spans="1:25">
      <c r="A1236" s="32" t="s">
        <v>1323</v>
      </c>
      <c r="B1236" s="33">
        <v>45550</v>
      </c>
      <c r="C1236" s="32" t="s">
        <v>52</v>
      </c>
      <c r="D1236" s="32" t="s">
        <v>79</v>
      </c>
      <c r="E1236" s="32">
        <v>56</v>
      </c>
      <c r="F1236" s="32">
        <v>692</v>
      </c>
      <c r="G1236" s="32" t="s">
        <v>54</v>
      </c>
      <c r="H1236" s="34">
        <v>42529.080159999998</v>
      </c>
      <c r="I1236" s="34">
        <v>42529.080159999998</v>
      </c>
      <c r="J1236" s="32" t="s">
        <v>55</v>
      </c>
      <c r="K1236" s="32" t="s">
        <v>55</v>
      </c>
      <c r="L1236" s="32">
        <v>0.9</v>
      </c>
      <c r="M1236" s="32" t="s">
        <v>56</v>
      </c>
      <c r="N1236" s="32">
        <v>0</v>
      </c>
      <c r="O1236" s="32">
        <v>4.9000000000000004</v>
      </c>
      <c r="P1236" s="32">
        <v>3</v>
      </c>
      <c r="Q1236" s="32">
        <v>950</v>
      </c>
      <c r="R1236" s="32">
        <v>0.46207822300000001</v>
      </c>
      <c r="S1236" s="32" t="s">
        <v>57</v>
      </c>
      <c r="T1236" s="32">
        <v>1</v>
      </c>
      <c r="U1236" s="32">
        <v>0</v>
      </c>
      <c r="V1236" s="32">
        <v>1</v>
      </c>
      <c r="W1236" s="32">
        <v>0</v>
      </c>
      <c r="X1236" s="32" t="s">
        <v>56</v>
      </c>
      <c r="Y1236" s="32" t="s">
        <v>926</v>
      </c>
    </row>
    <row r="1237" spans="1:25">
      <c r="A1237" s="32" t="s">
        <v>1324</v>
      </c>
      <c r="B1237" s="33">
        <v>45552</v>
      </c>
      <c r="C1237" s="32" t="s">
        <v>66</v>
      </c>
      <c r="D1237" s="32" t="s">
        <v>104</v>
      </c>
      <c r="E1237" s="32">
        <v>24</v>
      </c>
      <c r="F1237" s="32">
        <v>649</v>
      </c>
      <c r="G1237" s="32" t="s">
        <v>62</v>
      </c>
      <c r="H1237" s="34">
        <v>31554.01226</v>
      </c>
      <c r="I1237" s="34">
        <v>31554.01226</v>
      </c>
      <c r="J1237" s="32" t="s">
        <v>90</v>
      </c>
      <c r="K1237" s="32" t="s">
        <v>90</v>
      </c>
      <c r="L1237" s="32">
        <v>1</v>
      </c>
      <c r="M1237" s="32" t="s">
        <v>56</v>
      </c>
      <c r="N1237" s="32">
        <v>1</v>
      </c>
      <c r="O1237" s="32">
        <v>2.2999999999999998</v>
      </c>
      <c r="P1237" s="32">
        <v>1</v>
      </c>
      <c r="Q1237" s="32">
        <v>800</v>
      </c>
      <c r="R1237" s="32">
        <v>0.31488660200000002</v>
      </c>
      <c r="S1237" s="32" t="s">
        <v>57</v>
      </c>
      <c r="T1237" s="32">
        <v>1</v>
      </c>
      <c r="U1237" s="32">
        <v>0</v>
      </c>
      <c r="V1237" s="32">
        <v>1</v>
      </c>
      <c r="W1237" s="32">
        <v>0</v>
      </c>
      <c r="X1237" s="32" t="s">
        <v>56</v>
      </c>
      <c r="Y1237" s="32" t="s">
        <v>926</v>
      </c>
    </row>
    <row r="1238" spans="1:25">
      <c r="A1238" s="32" t="s">
        <v>1325</v>
      </c>
      <c r="B1238" s="33">
        <v>45553</v>
      </c>
      <c r="C1238" s="32" t="s">
        <v>66</v>
      </c>
      <c r="D1238" s="32" t="s">
        <v>67</v>
      </c>
      <c r="E1238" s="32">
        <v>42</v>
      </c>
      <c r="F1238" s="32">
        <v>635</v>
      </c>
      <c r="G1238" s="32" t="s">
        <v>54</v>
      </c>
      <c r="H1238" s="34">
        <v>41189.460299999999</v>
      </c>
      <c r="J1238" s="32" t="s">
        <v>63</v>
      </c>
      <c r="K1238" s="32" t="s">
        <v>63</v>
      </c>
      <c r="L1238" s="32">
        <v>4.9000000000000004</v>
      </c>
      <c r="M1238" s="32" t="s">
        <v>56</v>
      </c>
      <c r="N1238" s="32">
        <v>2</v>
      </c>
      <c r="O1238" s="32">
        <v>5.3</v>
      </c>
      <c r="P1238" s="32">
        <v>3</v>
      </c>
      <c r="Q1238" s="32">
        <v>1300</v>
      </c>
      <c r="R1238" s="32">
        <v>0.15965106700000001</v>
      </c>
      <c r="S1238" s="32" t="s">
        <v>57</v>
      </c>
      <c r="T1238" s="32">
        <v>1</v>
      </c>
      <c r="U1238" s="32">
        <v>0</v>
      </c>
      <c r="V1238" s="32">
        <v>1</v>
      </c>
      <c r="W1238" s="32">
        <v>0</v>
      </c>
      <c r="X1238" s="32" t="s">
        <v>56</v>
      </c>
      <c r="Y1238" s="32" t="s">
        <v>926</v>
      </c>
    </row>
    <row r="1239" spans="1:25">
      <c r="A1239" s="32" t="s">
        <v>1326</v>
      </c>
      <c r="B1239" s="33">
        <v>45559</v>
      </c>
      <c r="C1239" s="32" t="s">
        <v>66</v>
      </c>
      <c r="D1239" s="32" t="s">
        <v>67</v>
      </c>
      <c r="E1239" s="32">
        <v>63</v>
      </c>
      <c r="F1239" s="32">
        <v>727</v>
      </c>
      <c r="G1239" s="32" t="s">
        <v>62</v>
      </c>
      <c r="H1239" s="34">
        <v>91838.286689999994</v>
      </c>
      <c r="I1239" s="34">
        <v>91838.286689999994</v>
      </c>
      <c r="J1239" s="32" t="s">
        <v>156</v>
      </c>
      <c r="K1239" s="32" t="s">
        <v>73</v>
      </c>
      <c r="L1239" s="32">
        <v>8.8000000000000007</v>
      </c>
      <c r="M1239" s="32" t="s">
        <v>58</v>
      </c>
      <c r="N1239" s="32">
        <v>4</v>
      </c>
      <c r="O1239" s="32">
        <v>2.1</v>
      </c>
      <c r="P1239" s="32">
        <v>4</v>
      </c>
      <c r="Q1239" s="32">
        <v>1200</v>
      </c>
      <c r="R1239" s="32">
        <v>3.3717600000000001E-4</v>
      </c>
      <c r="S1239" s="32" t="s">
        <v>57</v>
      </c>
      <c r="T1239" s="32">
        <v>1</v>
      </c>
      <c r="U1239" s="32">
        <v>0</v>
      </c>
      <c r="V1239" s="32">
        <v>1</v>
      </c>
      <c r="W1239" s="32">
        <v>0</v>
      </c>
      <c r="X1239" s="32" t="s">
        <v>56</v>
      </c>
      <c r="Y1239" s="32" t="s">
        <v>926</v>
      </c>
    </row>
    <row r="1240" spans="1:25">
      <c r="A1240" s="32" t="s">
        <v>1327</v>
      </c>
      <c r="B1240" s="33">
        <v>45560</v>
      </c>
      <c r="C1240" s="32" t="s">
        <v>66</v>
      </c>
      <c r="D1240" s="32" t="s">
        <v>104</v>
      </c>
      <c r="E1240" s="32">
        <v>22</v>
      </c>
      <c r="F1240" s="32">
        <v>724</v>
      </c>
      <c r="G1240" s="32" t="s">
        <v>83</v>
      </c>
      <c r="H1240" s="34">
        <v>31464.946189999999</v>
      </c>
      <c r="I1240" s="34">
        <v>31464.946189999999</v>
      </c>
      <c r="J1240" s="32" t="s">
        <v>55</v>
      </c>
      <c r="K1240" s="32" t="s">
        <v>55</v>
      </c>
      <c r="L1240" s="32">
        <v>0.1</v>
      </c>
      <c r="M1240" s="32" t="s">
        <v>56</v>
      </c>
      <c r="N1240" s="32">
        <v>4</v>
      </c>
      <c r="O1240" s="32">
        <v>12.1</v>
      </c>
      <c r="P1240" s="32">
        <v>2</v>
      </c>
      <c r="Q1240" s="32">
        <v>1150</v>
      </c>
      <c r="R1240" s="32">
        <v>0.15898532800000001</v>
      </c>
      <c r="S1240" s="32" t="s">
        <v>57</v>
      </c>
      <c r="T1240" s="32">
        <v>1</v>
      </c>
      <c r="U1240" s="32">
        <v>0</v>
      </c>
      <c r="V1240" s="32">
        <v>1</v>
      </c>
      <c r="W1240" s="32">
        <v>0</v>
      </c>
      <c r="X1240" s="32" t="s">
        <v>56</v>
      </c>
      <c r="Y1240" s="32" t="s">
        <v>926</v>
      </c>
    </row>
    <row r="1241" spans="1:25">
      <c r="A1241" s="32" t="s">
        <v>1328</v>
      </c>
      <c r="B1241" s="33">
        <v>45564</v>
      </c>
      <c r="C1241" s="32" t="s">
        <v>66</v>
      </c>
      <c r="D1241" s="32" t="s">
        <v>75</v>
      </c>
      <c r="E1241" s="32">
        <v>31</v>
      </c>
      <c r="F1241" s="32">
        <v>696</v>
      </c>
      <c r="G1241" s="32" t="s">
        <v>76</v>
      </c>
      <c r="H1241" s="34">
        <v>110157.39690000001</v>
      </c>
      <c r="J1241" s="32" t="s">
        <v>55</v>
      </c>
      <c r="K1241" s="32" t="s">
        <v>55</v>
      </c>
      <c r="L1241" s="32">
        <v>1.7</v>
      </c>
      <c r="M1241" s="32" t="s">
        <v>56</v>
      </c>
      <c r="N1241" s="32">
        <v>3</v>
      </c>
      <c r="O1241" s="32">
        <v>11.4</v>
      </c>
      <c r="P1241" s="32">
        <v>2</v>
      </c>
      <c r="Q1241" s="32">
        <v>800</v>
      </c>
      <c r="R1241" s="32">
        <v>0.31424648300000002</v>
      </c>
      <c r="S1241" s="32" t="s">
        <v>57</v>
      </c>
      <c r="T1241" s="32">
        <v>1</v>
      </c>
      <c r="U1241" s="32">
        <v>0</v>
      </c>
      <c r="V1241" s="32">
        <v>1</v>
      </c>
      <c r="W1241" s="32">
        <v>0</v>
      </c>
      <c r="X1241" s="32" t="s">
        <v>56</v>
      </c>
      <c r="Y1241" s="32" t="s">
        <v>926</v>
      </c>
    </row>
    <row r="1242" spans="1:25">
      <c r="A1242" s="32" t="s">
        <v>1329</v>
      </c>
      <c r="B1242" s="33">
        <v>45568</v>
      </c>
      <c r="C1242" s="32" t="s">
        <v>69</v>
      </c>
      <c r="D1242" s="32" t="s">
        <v>97</v>
      </c>
      <c r="E1242" s="32">
        <v>51</v>
      </c>
      <c r="F1242" s="32">
        <v>723</v>
      </c>
      <c r="G1242" s="32" t="s">
        <v>62</v>
      </c>
      <c r="H1242" s="34">
        <v>78269.077099999995</v>
      </c>
      <c r="J1242" s="32" t="s">
        <v>55</v>
      </c>
      <c r="K1242" s="32" t="s">
        <v>55</v>
      </c>
      <c r="L1242" s="32">
        <v>2.7</v>
      </c>
      <c r="M1242" s="32" t="s">
        <v>58</v>
      </c>
      <c r="N1242" s="32">
        <v>5</v>
      </c>
      <c r="O1242" s="32">
        <v>3.6</v>
      </c>
      <c r="P1242" s="32">
        <v>2</v>
      </c>
      <c r="Q1242" s="32">
        <v>1200</v>
      </c>
      <c r="R1242" s="32">
        <v>0.46148007600000002</v>
      </c>
      <c r="S1242" s="32" t="s">
        <v>105</v>
      </c>
      <c r="Y1242" s="32" t="s">
        <v>106</v>
      </c>
    </row>
    <row r="1243" spans="1:25">
      <c r="A1243" s="32" t="s">
        <v>1330</v>
      </c>
      <c r="B1243" s="33">
        <v>45571</v>
      </c>
      <c r="C1243" s="32" t="s">
        <v>66</v>
      </c>
      <c r="D1243" s="32" t="s">
        <v>104</v>
      </c>
      <c r="E1243" s="32">
        <v>41</v>
      </c>
      <c r="F1243" s="32">
        <v>638</v>
      </c>
      <c r="G1243" s="32" t="s">
        <v>62</v>
      </c>
      <c r="H1243" s="34">
        <v>40797.362800000003</v>
      </c>
      <c r="I1243" s="34">
        <v>40797.362800000003</v>
      </c>
      <c r="J1243" s="32" t="s">
        <v>55</v>
      </c>
      <c r="K1243" s="32" t="s">
        <v>55</v>
      </c>
      <c r="L1243" s="32">
        <v>0.1</v>
      </c>
      <c r="M1243" s="32" t="s">
        <v>58</v>
      </c>
      <c r="N1243" s="32">
        <v>2</v>
      </c>
      <c r="O1243" s="32">
        <v>9.5</v>
      </c>
      <c r="P1243" s="32">
        <v>3</v>
      </c>
      <c r="Q1243" s="32">
        <v>1150</v>
      </c>
      <c r="R1243" s="32">
        <v>0.59692495999999995</v>
      </c>
      <c r="S1243" s="32" t="s">
        <v>105</v>
      </c>
      <c r="Y1243" s="32" t="s">
        <v>106</v>
      </c>
    </row>
    <row r="1244" spans="1:25">
      <c r="A1244" s="32" t="s">
        <v>1331</v>
      </c>
      <c r="B1244" s="33">
        <v>45573</v>
      </c>
      <c r="C1244" s="32" t="s">
        <v>66</v>
      </c>
      <c r="D1244" s="32" t="s">
        <v>104</v>
      </c>
      <c r="E1244" s="32">
        <v>38</v>
      </c>
      <c r="F1244" s="32">
        <v>705</v>
      </c>
      <c r="G1244" s="32" t="s">
        <v>76</v>
      </c>
      <c r="H1244" s="34">
        <v>64272.88265</v>
      </c>
      <c r="J1244" s="32" t="s">
        <v>63</v>
      </c>
      <c r="K1244" s="32" t="s">
        <v>63</v>
      </c>
      <c r="L1244" s="32">
        <v>3.6</v>
      </c>
      <c r="M1244" s="32" t="s">
        <v>56</v>
      </c>
      <c r="N1244" s="32">
        <v>3</v>
      </c>
      <c r="O1244" s="32">
        <v>4.8</v>
      </c>
      <c r="P1244" s="32">
        <v>3</v>
      </c>
      <c r="Q1244" s="32">
        <v>1100</v>
      </c>
      <c r="R1244" s="32">
        <v>0.71712113700000002</v>
      </c>
      <c r="S1244" s="32" t="s">
        <v>57</v>
      </c>
      <c r="T1244" s="32">
        <v>0</v>
      </c>
      <c r="U1244" s="32">
        <v>0</v>
      </c>
      <c r="V1244" s="32">
        <v>0</v>
      </c>
      <c r="W1244" s="32">
        <v>0</v>
      </c>
      <c r="X1244" s="32" t="s">
        <v>56</v>
      </c>
      <c r="Y1244" s="32" t="s">
        <v>926</v>
      </c>
    </row>
    <row r="1245" spans="1:25">
      <c r="A1245" s="32" t="s">
        <v>1332</v>
      </c>
      <c r="B1245" s="33">
        <v>45577</v>
      </c>
      <c r="C1245" s="32" t="s">
        <v>66</v>
      </c>
      <c r="D1245" s="32" t="s">
        <v>75</v>
      </c>
      <c r="E1245" s="32">
        <v>33</v>
      </c>
      <c r="F1245" s="32">
        <v>662</v>
      </c>
      <c r="G1245" s="32" t="s">
        <v>54</v>
      </c>
      <c r="H1245" s="34">
        <v>39626.193099999997</v>
      </c>
      <c r="I1245" s="34">
        <v>39626.193099999997</v>
      </c>
      <c r="J1245" s="32" t="s">
        <v>55</v>
      </c>
      <c r="K1245" s="32" t="s">
        <v>55</v>
      </c>
      <c r="L1245" s="32">
        <v>0.5</v>
      </c>
      <c r="M1245" s="32" t="s">
        <v>56</v>
      </c>
      <c r="N1245" s="32">
        <v>3</v>
      </c>
      <c r="O1245" s="32">
        <v>5.2</v>
      </c>
      <c r="P1245" s="32">
        <v>3</v>
      </c>
      <c r="Q1245" s="32">
        <v>1550</v>
      </c>
      <c r="R1245" s="32">
        <v>0.81899814400000004</v>
      </c>
      <c r="S1245" s="32" t="s">
        <v>57</v>
      </c>
      <c r="T1245" s="32">
        <v>0</v>
      </c>
      <c r="U1245" s="32">
        <v>0</v>
      </c>
      <c r="V1245" s="32">
        <v>0</v>
      </c>
      <c r="W1245" s="32">
        <v>0</v>
      </c>
      <c r="X1245" s="32" t="s">
        <v>56</v>
      </c>
      <c r="Y1245" s="32" t="s">
        <v>926</v>
      </c>
    </row>
    <row r="1246" spans="1:25">
      <c r="A1246" s="32" t="s">
        <v>1333</v>
      </c>
      <c r="B1246" s="33">
        <v>45582</v>
      </c>
      <c r="C1246" s="32" t="s">
        <v>69</v>
      </c>
      <c r="D1246" s="32" t="s">
        <v>94</v>
      </c>
      <c r="E1246" s="32">
        <v>42</v>
      </c>
      <c r="F1246" s="32">
        <v>647</v>
      </c>
      <c r="G1246" s="32" t="s">
        <v>83</v>
      </c>
      <c r="H1246" s="34">
        <v>15300.93244</v>
      </c>
      <c r="I1246" s="34">
        <v>15300.93244</v>
      </c>
      <c r="J1246" s="32" t="s">
        <v>77</v>
      </c>
      <c r="K1246" s="32" t="s">
        <v>77</v>
      </c>
      <c r="L1246" s="32">
        <v>0.8</v>
      </c>
      <c r="M1246" s="32" t="s">
        <v>56</v>
      </c>
      <c r="N1246" s="32">
        <v>2</v>
      </c>
      <c r="O1246" s="32">
        <v>1.3</v>
      </c>
      <c r="P1246" s="32">
        <v>2</v>
      </c>
      <c r="Q1246" s="32">
        <v>1400</v>
      </c>
      <c r="R1246" s="32">
        <v>0.89995348900000005</v>
      </c>
      <c r="S1246" s="32" t="s">
        <v>105</v>
      </c>
      <c r="Y1246" s="32" t="s">
        <v>106</v>
      </c>
    </row>
    <row r="1247" spans="1:25">
      <c r="A1247" s="32" t="s">
        <v>1334</v>
      </c>
      <c r="B1247" s="33">
        <v>45585</v>
      </c>
      <c r="C1247" s="32" t="s">
        <v>69</v>
      </c>
      <c r="D1247" s="32" t="s">
        <v>100</v>
      </c>
      <c r="E1247" s="32">
        <v>39</v>
      </c>
      <c r="F1247" s="32">
        <v>745</v>
      </c>
      <c r="G1247" s="32" t="s">
        <v>54</v>
      </c>
      <c r="H1247" s="34">
        <v>79497.452910000007</v>
      </c>
      <c r="I1247" s="34">
        <v>79497.452910000007</v>
      </c>
      <c r="J1247" s="32" t="s">
        <v>55</v>
      </c>
      <c r="K1247" s="32" t="s">
        <v>55</v>
      </c>
      <c r="L1247" s="32">
        <v>1.7</v>
      </c>
      <c r="M1247" s="32" t="s">
        <v>56</v>
      </c>
      <c r="N1247" s="32">
        <v>0</v>
      </c>
      <c r="O1247" s="32">
        <v>6.6</v>
      </c>
      <c r="P1247" s="32">
        <v>3</v>
      </c>
      <c r="Q1247" s="32">
        <v>1200</v>
      </c>
      <c r="R1247" s="32">
        <v>0.95791913200000001</v>
      </c>
      <c r="S1247" s="32" t="s">
        <v>57</v>
      </c>
      <c r="T1247" s="32">
        <v>0</v>
      </c>
      <c r="U1247" s="32">
        <v>0</v>
      </c>
      <c r="V1247" s="32">
        <v>0</v>
      </c>
      <c r="W1247" s="32">
        <v>0</v>
      </c>
      <c r="X1247" s="32" t="s">
        <v>56</v>
      </c>
      <c r="Y1247" s="32" t="s">
        <v>926</v>
      </c>
    </row>
    <row r="1248" spans="1:25">
      <c r="A1248" s="32" t="s">
        <v>1335</v>
      </c>
      <c r="B1248" s="33">
        <v>45587</v>
      </c>
      <c r="C1248" s="32" t="s">
        <v>52</v>
      </c>
      <c r="D1248" s="32" t="s">
        <v>79</v>
      </c>
      <c r="E1248" s="32">
        <v>36</v>
      </c>
      <c r="F1248" s="32">
        <v>829</v>
      </c>
      <c r="G1248" s="32" t="s">
        <v>76</v>
      </c>
      <c r="H1248" s="34">
        <v>68416.964619999999</v>
      </c>
      <c r="J1248" s="32" t="s">
        <v>55</v>
      </c>
      <c r="K1248" s="32" t="s">
        <v>55</v>
      </c>
      <c r="L1248" s="32">
        <v>5</v>
      </c>
      <c r="M1248" s="32" t="s">
        <v>56</v>
      </c>
      <c r="N1248" s="32">
        <v>3</v>
      </c>
      <c r="O1248" s="32">
        <v>8.3000000000000007</v>
      </c>
      <c r="P1248" s="32">
        <v>2</v>
      </c>
      <c r="Q1248" s="32">
        <v>1250</v>
      </c>
      <c r="R1248" s="32">
        <v>0.99141431599999996</v>
      </c>
      <c r="S1248" s="32" t="s">
        <v>57</v>
      </c>
      <c r="T1248" s="32">
        <v>0</v>
      </c>
      <c r="U1248" s="32">
        <v>0</v>
      </c>
      <c r="V1248" s="32">
        <v>0</v>
      </c>
      <c r="W1248" s="32">
        <v>0</v>
      </c>
      <c r="X1248" s="32" t="s">
        <v>56</v>
      </c>
      <c r="Y1248" s="32" t="s">
        <v>926</v>
      </c>
    </row>
    <row r="1249" spans="1:25">
      <c r="A1249" s="32" t="s">
        <v>1336</v>
      </c>
      <c r="B1249" s="33">
        <v>45589</v>
      </c>
      <c r="C1249" s="32" t="s">
        <v>52</v>
      </c>
      <c r="D1249" s="32" t="s">
        <v>79</v>
      </c>
      <c r="E1249" s="32">
        <v>45</v>
      </c>
      <c r="F1249" s="32">
        <v>477</v>
      </c>
      <c r="G1249" s="32" t="s">
        <v>83</v>
      </c>
      <c r="H1249" s="34">
        <v>22033.409909999998</v>
      </c>
      <c r="J1249" s="32" t="s">
        <v>55</v>
      </c>
      <c r="K1249" s="32" t="s">
        <v>55</v>
      </c>
      <c r="L1249" s="32">
        <v>4.4000000000000004</v>
      </c>
      <c r="M1249" s="32" t="s">
        <v>56</v>
      </c>
      <c r="N1249" s="32">
        <v>0</v>
      </c>
      <c r="O1249" s="32">
        <v>3.3</v>
      </c>
      <c r="P1249" s="32">
        <v>2</v>
      </c>
      <c r="Q1249" s="32">
        <v>1150</v>
      </c>
      <c r="R1249" s="32">
        <v>0.99958339200000002</v>
      </c>
      <c r="S1249" s="32" t="s">
        <v>57</v>
      </c>
      <c r="T1249" s="32">
        <v>0</v>
      </c>
      <c r="U1249" s="32">
        <v>0</v>
      </c>
      <c r="V1249" s="32">
        <v>0</v>
      </c>
      <c r="W1249" s="32">
        <v>0</v>
      </c>
      <c r="X1249" s="32" t="s">
        <v>56</v>
      </c>
      <c r="Y1249" s="32" t="s">
        <v>926</v>
      </c>
    </row>
    <row r="1250" spans="1:25">
      <c r="A1250" s="32" t="s">
        <v>1337</v>
      </c>
      <c r="B1250" s="33">
        <v>45591</v>
      </c>
      <c r="C1250" s="32" t="s">
        <v>66</v>
      </c>
      <c r="D1250" s="32" t="s">
        <v>67</v>
      </c>
      <c r="E1250" s="32">
        <v>57</v>
      </c>
      <c r="F1250" s="32">
        <v>759</v>
      </c>
      <c r="G1250" s="32" t="s">
        <v>62</v>
      </c>
      <c r="H1250" s="34">
        <v>72285.525890000004</v>
      </c>
      <c r="I1250" s="34">
        <v>72285.525890000004</v>
      </c>
      <c r="J1250" s="32" t="s">
        <v>55</v>
      </c>
      <c r="K1250" s="32" t="s">
        <v>55</v>
      </c>
      <c r="L1250" s="32">
        <v>14.3</v>
      </c>
      <c r="M1250" s="32" t="s">
        <v>56</v>
      </c>
      <c r="N1250" s="32">
        <v>1</v>
      </c>
      <c r="O1250" s="32">
        <v>2.1</v>
      </c>
      <c r="P1250" s="32">
        <v>2</v>
      </c>
      <c r="Q1250" s="32">
        <v>1450</v>
      </c>
      <c r="R1250" s="32">
        <v>0.98221767599999998</v>
      </c>
      <c r="S1250" s="32" t="s">
        <v>57</v>
      </c>
      <c r="T1250" s="32">
        <v>0</v>
      </c>
      <c r="U1250" s="32">
        <v>0</v>
      </c>
      <c r="V1250" s="32">
        <v>0</v>
      </c>
      <c r="W1250" s="32">
        <v>0</v>
      </c>
      <c r="X1250" s="32" t="s">
        <v>56</v>
      </c>
      <c r="Y1250" s="32" t="s">
        <v>926</v>
      </c>
    </row>
    <row r="1251" spans="1:25">
      <c r="A1251" s="32" t="s">
        <v>1338</v>
      </c>
      <c r="B1251" s="33">
        <v>45595</v>
      </c>
      <c r="C1251" s="32" t="s">
        <v>66</v>
      </c>
      <c r="D1251" s="32" t="s">
        <v>67</v>
      </c>
      <c r="E1251" s="32">
        <v>48</v>
      </c>
      <c r="F1251" s="32">
        <v>635</v>
      </c>
      <c r="G1251" s="32" t="s">
        <v>62</v>
      </c>
      <c r="H1251" s="34">
        <v>106625.367</v>
      </c>
      <c r="J1251" s="32" t="s">
        <v>90</v>
      </c>
      <c r="K1251" s="32" t="s">
        <v>90</v>
      </c>
      <c r="L1251" s="32">
        <v>2.5</v>
      </c>
      <c r="M1251" s="32" t="s">
        <v>56</v>
      </c>
      <c r="N1251" s="32">
        <v>4</v>
      </c>
      <c r="O1251" s="32">
        <v>0.7</v>
      </c>
      <c r="P1251" s="32">
        <v>4</v>
      </c>
      <c r="Q1251" s="32">
        <v>1450</v>
      </c>
      <c r="R1251" s="32">
        <v>0.93976078500000004</v>
      </c>
      <c r="S1251" s="32" t="s">
        <v>57</v>
      </c>
      <c r="T1251" s="32">
        <v>0</v>
      </c>
      <c r="U1251" s="32">
        <v>0</v>
      </c>
      <c r="V1251" s="32">
        <v>0</v>
      </c>
      <c r="W1251" s="32">
        <v>0</v>
      </c>
      <c r="X1251" s="32" t="s">
        <v>56</v>
      </c>
      <c r="Y1251" s="32" t="s">
        <v>926</v>
      </c>
    </row>
    <row r="1254" spans="1:25">
      <c r="H1254" s="35"/>
    </row>
  </sheetData>
  <autoFilter ref="S1:S1254" xr:uid="{BE8628D2-4E35-4BCB-A223-C16CAA6AB2F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04E97-EB90-42C0-859E-7952399FD158}">
  <sheetPr codeName="Sheet3"/>
  <dimension ref="A1:O10801"/>
  <sheetViews>
    <sheetView workbookViewId="0">
      <selection activeCell="O10" sqref="A1:O10801"/>
    </sheetView>
  </sheetViews>
  <sheetFormatPr defaultRowHeight="14.5"/>
  <cols>
    <col min="1" max="1" width="10.6328125" style="32" bestFit="1" customWidth="1"/>
    <col min="2" max="2" width="7.81640625" style="32" bestFit="1" customWidth="1"/>
    <col min="3" max="3" width="8.453125" style="32" bestFit="1" customWidth="1"/>
    <col min="4" max="4" width="8.1796875" style="32" bestFit="1" customWidth="1"/>
    <col min="5" max="5" width="9.36328125" style="32" bestFit="1" customWidth="1"/>
    <col min="6" max="6" width="12.1796875" style="32" bestFit="1" customWidth="1"/>
    <col min="7" max="7" width="14" style="32" bestFit="1" customWidth="1"/>
    <col min="8" max="8" width="21.1796875" style="32" bestFit="1" customWidth="1"/>
    <col min="9" max="9" width="17" style="34" bestFit="1" customWidth="1"/>
    <col min="10" max="10" width="13.6328125" style="34" bestFit="1" customWidth="1"/>
    <col min="11" max="11" width="11" style="32" bestFit="1" customWidth="1"/>
    <col min="12" max="12" width="12" style="32" bestFit="1" customWidth="1"/>
    <col min="13" max="13" width="20.7265625" style="32" bestFit="1" customWidth="1"/>
    <col min="14" max="14" width="12.453125" style="32" bestFit="1" customWidth="1"/>
    <col min="15" max="15" width="18.90625" style="32" bestFit="1" customWidth="1"/>
    <col min="16" max="16384" width="8.7265625" style="32"/>
  </cols>
  <sheetData>
    <row r="1" spans="1:15">
      <c r="A1" s="32" t="s">
        <v>1339</v>
      </c>
      <c r="B1" s="32" t="s">
        <v>1340</v>
      </c>
      <c r="C1" s="32" t="s">
        <v>28</v>
      </c>
      <c r="D1" s="32" t="s">
        <v>29</v>
      </c>
      <c r="E1" s="32" t="s">
        <v>1341</v>
      </c>
      <c r="F1" s="32" t="s">
        <v>1342</v>
      </c>
      <c r="G1" s="32" t="s">
        <v>1343</v>
      </c>
      <c r="H1" s="32" t="s">
        <v>1344</v>
      </c>
      <c r="I1" s="34" t="s">
        <v>1345</v>
      </c>
      <c r="J1" s="34" t="s">
        <v>1346</v>
      </c>
      <c r="K1" s="32" t="s">
        <v>1347</v>
      </c>
      <c r="L1" s="32" t="s">
        <v>1348</v>
      </c>
      <c r="M1" s="32" t="s">
        <v>1349</v>
      </c>
      <c r="N1" s="32" t="s">
        <v>1838</v>
      </c>
      <c r="O1" s="32" t="s">
        <v>1839</v>
      </c>
    </row>
    <row r="2" spans="1:15">
      <c r="A2" s="32" t="s">
        <v>1350</v>
      </c>
      <c r="B2" s="32" t="s">
        <v>1351</v>
      </c>
      <c r="C2" s="32" t="s">
        <v>69</v>
      </c>
      <c r="D2" s="32">
        <v>30310</v>
      </c>
      <c r="E2" s="32">
        <v>1</v>
      </c>
      <c r="F2" s="32">
        <v>935</v>
      </c>
      <c r="G2" s="32">
        <v>0.91700000000000004</v>
      </c>
      <c r="H2" s="32">
        <v>7</v>
      </c>
      <c r="I2" s="34">
        <v>219.5</v>
      </c>
      <c r="J2" s="34">
        <v>127500</v>
      </c>
      <c r="K2" s="32">
        <v>68</v>
      </c>
      <c r="L2" s="32">
        <v>6</v>
      </c>
      <c r="M2" s="32">
        <v>90.3</v>
      </c>
      <c r="N2" s="47">
        <f>F2/J2</f>
        <v>7.3333333333333332E-3</v>
      </c>
      <c r="O2" s="47">
        <f>I2/J2</f>
        <v>1.7215686274509804E-3</v>
      </c>
    </row>
    <row r="3" spans="1:15">
      <c r="A3" s="32" t="s">
        <v>1350</v>
      </c>
      <c r="B3" s="32" t="s">
        <v>1352</v>
      </c>
      <c r="C3" s="32" t="s">
        <v>69</v>
      </c>
      <c r="D3" s="32">
        <v>30310</v>
      </c>
      <c r="E3" s="32">
        <v>1</v>
      </c>
      <c r="F3" s="32">
        <v>935</v>
      </c>
      <c r="G3" s="32">
        <v>0.91700000000000004</v>
      </c>
      <c r="H3" s="32">
        <v>7</v>
      </c>
      <c r="I3" s="34">
        <v>678.45</v>
      </c>
      <c r="J3" s="34">
        <v>127500</v>
      </c>
      <c r="K3" s="32">
        <v>68</v>
      </c>
      <c r="L3" s="32">
        <v>6</v>
      </c>
      <c r="M3" s="32">
        <v>90.3</v>
      </c>
      <c r="N3" s="47">
        <f t="shared" ref="N3:N66" si="0">F3/J3</f>
        <v>7.3333333333333332E-3</v>
      </c>
      <c r="O3" s="47">
        <f t="shared" ref="O3:O66" si="1">I3/J3</f>
        <v>5.3211764705882354E-3</v>
      </c>
    </row>
    <row r="4" spans="1:15">
      <c r="A4" s="32" t="s">
        <v>1350</v>
      </c>
      <c r="B4" s="32" t="s">
        <v>1353</v>
      </c>
      <c r="C4" s="32" t="s">
        <v>69</v>
      </c>
      <c r="D4" s="32">
        <v>30310</v>
      </c>
      <c r="E4" s="32">
        <v>1</v>
      </c>
      <c r="F4" s="32">
        <v>935</v>
      </c>
      <c r="G4" s="32">
        <v>0.86399999999999999</v>
      </c>
      <c r="H4" s="32">
        <v>12</v>
      </c>
      <c r="I4" s="34">
        <v>309.08999999999997</v>
      </c>
      <c r="J4" s="34">
        <v>127500</v>
      </c>
      <c r="K4" s="32">
        <v>68</v>
      </c>
      <c r="L4" s="32">
        <v>6</v>
      </c>
      <c r="M4" s="32">
        <v>90.3</v>
      </c>
      <c r="N4" s="47">
        <f t="shared" si="0"/>
        <v>7.3333333333333332E-3</v>
      </c>
      <c r="O4" s="47">
        <f t="shared" si="1"/>
        <v>2.4242352941176467E-3</v>
      </c>
    </row>
    <row r="5" spans="1:15">
      <c r="A5" s="32" t="s">
        <v>1350</v>
      </c>
      <c r="B5" s="32" t="s">
        <v>1354</v>
      </c>
      <c r="C5" s="32" t="s">
        <v>69</v>
      </c>
      <c r="D5" s="32">
        <v>30310</v>
      </c>
      <c r="E5" s="32">
        <v>1</v>
      </c>
      <c r="F5" s="32">
        <v>935</v>
      </c>
      <c r="G5" s="32">
        <v>0.872</v>
      </c>
      <c r="H5" s="32">
        <v>11</v>
      </c>
      <c r="I5" s="34">
        <v>198.45</v>
      </c>
      <c r="J5" s="34">
        <v>127500</v>
      </c>
      <c r="K5" s="32">
        <v>68</v>
      </c>
      <c r="L5" s="32">
        <v>6</v>
      </c>
      <c r="M5" s="32">
        <v>90.3</v>
      </c>
      <c r="N5" s="47">
        <f t="shared" si="0"/>
        <v>7.3333333333333332E-3</v>
      </c>
      <c r="O5" s="47">
        <f t="shared" si="1"/>
        <v>1.5564705882352939E-3</v>
      </c>
    </row>
    <row r="6" spans="1:15">
      <c r="A6" s="32" t="s">
        <v>1350</v>
      </c>
      <c r="B6" s="32" t="s">
        <v>1355</v>
      </c>
      <c r="C6" s="32" t="s">
        <v>69</v>
      </c>
      <c r="D6" s="32">
        <v>30310</v>
      </c>
      <c r="E6" s="32">
        <v>1</v>
      </c>
      <c r="F6" s="32">
        <v>963.05</v>
      </c>
      <c r="G6" s="32">
        <v>0.86</v>
      </c>
      <c r="H6" s="32">
        <v>12</v>
      </c>
      <c r="I6" s="34">
        <v>183.55</v>
      </c>
      <c r="J6" s="34">
        <v>133875</v>
      </c>
      <c r="K6" s="32">
        <v>68</v>
      </c>
      <c r="L6" s="32">
        <v>6</v>
      </c>
      <c r="M6" s="32">
        <v>90.3</v>
      </c>
      <c r="N6" s="47">
        <f t="shared" si="0"/>
        <v>7.1936507936507937E-3</v>
      </c>
      <c r="O6" s="47">
        <f t="shared" si="1"/>
        <v>1.3710550887021476E-3</v>
      </c>
    </row>
    <row r="7" spans="1:15">
      <c r="A7" s="32" t="s">
        <v>1350</v>
      </c>
      <c r="B7" s="32" t="s">
        <v>1356</v>
      </c>
      <c r="C7" s="32" t="s">
        <v>69</v>
      </c>
      <c r="D7" s="32">
        <v>30310</v>
      </c>
      <c r="E7" s="32">
        <v>1</v>
      </c>
      <c r="F7" s="32">
        <v>963.05</v>
      </c>
      <c r="G7" s="32">
        <v>0.81</v>
      </c>
      <c r="H7" s="32">
        <v>17</v>
      </c>
      <c r="I7" s="34">
        <v>124.75</v>
      </c>
      <c r="J7" s="34">
        <v>133875</v>
      </c>
      <c r="K7" s="32">
        <v>68</v>
      </c>
      <c r="L7" s="32">
        <v>6</v>
      </c>
      <c r="M7" s="32">
        <v>90.3</v>
      </c>
      <c r="N7" s="47">
        <f t="shared" si="0"/>
        <v>7.1936507936507937E-3</v>
      </c>
      <c r="O7" s="47">
        <f t="shared" si="1"/>
        <v>9.3183940242763772E-4</v>
      </c>
    </row>
    <row r="8" spans="1:15">
      <c r="A8" s="32" t="s">
        <v>1350</v>
      </c>
      <c r="B8" s="32" t="s">
        <v>1357</v>
      </c>
      <c r="C8" s="32" t="s">
        <v>69</v>
      </c>
      <c r="D8" s="32">
        <v>30310</v>
      </c>
      <c r="E8" s="32">
        <v>1</v>
      </c>
      <c r="F8" s="32">
        <v>963.05</v>
      </c>
      <c r="G8" s="32">
        <v>0.81</v>
      </c>
      <c r="H8" s="32">
        <v>17</v>
      </c>
      <c r="I8" s="34">
        <v>444.65</v>
      </c>
      <c r="J8" s="34">
        <v>133875</v>
      </c>
      <c r="K8" s="32">
        <v>68</v>
      </c>
      <c r="L8" s="32">
        <v>6</v>
      </c>
      <c r="M8" s="32">
        <v>90.3</v>
      </c>
      <c r="N8" s="47">
        <f t="shared" si="0"/>
        <v>7.1936507936507937E-3</v>
      </c>
      <c r="O8" s="47">
        <f t="shared" si="1"/>
        <v>3.3213818860877682E-3</v>
      </c>
    </row>
    <row r="9" spans="1:15">
      <c r="A9" s="32" t="s">
        <v>1350</v>
      </c>
      <c r="B9" s="32" t="s">
        <v>1358</v>
      </c>
      <c r="C9" s="32" t="s">
        <v>69</v>
      </c>
      <c r="D9" s="32">
        <v>30310</v>
      </c>
      <c r="E9" s="32">
        <v>1</v>
      </c>
      <c r="F9" s="32">
        <v>963.05</v>
      </c>
      <c r="G9" s="32">
        <v>0.81</v>
      </c>
      <c r="H9" s="32">
        <v>17</v>
      </c>
      <c r="I9" s="34">
        <v>152.66</v>
      </c>
      <c r="J9" s="34">
        <v>133875</v>
      </c>
      <c r="K9" s="32">
        <v>68</v>
      </c>
      <c r="L9" s="32">
        <v>6</v>
      </c>
      <c r="M9" s="32">
        <v>90.3</v>
      </c>
      <c r="N9" s="47">
        <f t="shared" si="0"/>
        <v>7.1936507936507937E-3</v>
      </c>
      <c r="O9" s="47">
        <f t="shared" si="1"/>
        <v>1.1403174603174602E-3</v>
      </c>
    </row>
    <row r="10" spans="1:15">
      <c r="A10" s="32" t="s">
        <v>1350</v>
      </c>
      <c r="B10" s="32" t="s">
        <v>1359</v>
      </c>
      <c r="C10" s="32" t="s">
        <v>69</v>
      </c>
      <c r="D10" s="32">
        <v>30310</v>
      </c>
      <c r="E10" s="32">
        <v>1</v>
      </c>
      <c r="F10" s="32">
        <v>991.94</v>
      </c>
      <c r="G10" s="32">
        <v>0.87</v>
      </c>
      <c r="H10" s="32">
        <v>11</v>
      </c>
      <c r="I10" s="34">
        <v>84.67</v>
      </c>
      <c r="J10" s="34">
        <v>140568.75</v>
      </c>
      <c r="K10" s="32">
        <v>68</v>
      </c>
      <c r="L10" s="32">
        <v>6</v>
      </c>
      <c r="M10" s="32">
        <v>90.3</v>
      </c>
      <c r="N10" s="47">
        <f t="shared" si="0"/>
        <v>7.0566182028366908E-3</v>
      </c>
      <c r="O10" s="47">
        <f t="shared" si="1"/>
        <v>6.0233871326308304E-4</v>
      </c>
    </row>
    <row r="11" spans="1:15">
      <c r="A11" s="32" t="s">
        <v>1350</v>
      </c>
      <c r="B11" s="32" t="s">
        <v>1360</v>
      </c>
      <c r="C11" s="32" t="s">
        <v>69</v>
      </c>
      <c r="D11" s="32">
        <v>30310</v>
      </c>
      <c r="E11" s="32">
        <v>1</v>
      </c>
      <c r="F11" s="32">
        <v>991.94</v>
      </c>
      <c r="G11" s="32">
        <v>0.87</v>
      </c>
      <c r="H11" s="32">
        <v>11</v>
      </c>
      <c r="I11" s="34">
        <v>359.54</v>
      </c>
      <c r="J11" s="34">
        <v>140568.75</v>
      </c>
      <c r="K11" s="32">
        <v>68</v>
      </c>
      <c r="L11" s="32">
        <v>6</v>
      </c>
      <c r="M11" s="32">
        <v>90.3</v>
      </c>
      <c r="N11" s="47">
        <f t="shared" si="0"/>
        <v>7.0566182028366908E-3</v>
      </c>
      <c r="O11" s="47">
        <f t="shared" si="1"/>
        <v>2.557751989684763E-3</v>
      </c>
    </row>
    <row r="12" spans="1:15">
      <c r="A12" s="32" t="s">
        <v>1350</v>
      </c>
      <c r="B12" s="32" t="s">
        <v>1361</v>
      </c>
      <c r="C12" s="32" t="s">
        <v>69</v>
      </c>
      <c r="D12" s="32">
        <v>30310</v>
      </c>
      <c r="E12" s="32">
        <v>1</v>
      </c>
      <c r="F12" s="32">
        <v>991.94</v>
      </c>
      <c r="G12" s="32">
        <v>0.87</v>
      </c>
      <c r="H12" s="32">
        <v>11</v>
      </c>
      <c r="I12" s="34">
        <v>178.9</v>
      </c>
      <c r="J12" s="34">
        <v>140568.75</v>
      </c>
      <c r="K12" s="32">
        <v>68</v>
      </c>
      <c r="L12" s="32">
        <v>6</v>
      </c>
      <c r="M12" s="32">
        <v>90.3</v>
      </c>
      <c r="N12" s="47">
        <f t="shared" si="0"/>
        <v>7.0566182028366908E-3</v>
      </c>
      <c r="O12" s="47">
        <f t="shared" si="1"/>
        <v>1.2726868525187853E-3</v>
      </c>
    </row>
    <row r="13" spans="1:15">
      <c r="A13" s="32" t="s">
        <v>1350</v>
      </c>
      <c r="B13" s="32" t="s">
        <v>1362</v>
      </c>
      <c r="C13" s="32" t="s">
        <v>69</v>
      </c>
      <c r="D13" s="32">
        <v>30310</v>
      </c>
      <c r="E13" s="32">
        <v>1</v>
      </c>
      <c r="F13" s="32">
        <v>991.94</v>
      </c>
      <c r="G13" s="32">
        <v>0.87</v>
      </c>
      <c r="H13" s="32">
        <v>11</v>
      </c>
      <c r="I13" s="34">
        <v>798.45</v>
      </c>
      <c r="J13" s="34">
        <v>140568.75</v>
      </c>
      <c r="K13" s="32">
        <v>68</v>
      </c>
      <c r="L13" s="32">
        <v>6</v>
      </c>
      <c r="M13" s="32">
        <v>90.3</v>
      </c>
      <c r="N13" s="47">
        <f t="shared" si="0"/>
        <v>7.0566182028366908E-3</v>
      </c>
      <c r="O13" s="47">
        <f t="shared" si="1"/>
        <v>5.6801387221555293E-3</v>
      </c>
    </row>
    <row r="14" spans="1:15">
      <c r="A14" s="32" t="s">
        <v>1350</v>
      </c>
      <c r="B14" s="32" t="s">
        <v>1363</v>
      </c>
      <c r="C14" s="32" t="s">
        <v>69</v>
      </c>
      <c r="D14" s="32">
        <v>30310</v>
      </c>
      <c r="E14" s="32">
        <v>1</v>
      </c>
      <c r="F14" s="32">
        <v>1021.7</v>
      </c>
      <c r="G14" s="32">
        <v>0.91100000000000003</v>
      </c>
      <c r="H14" s="32">
        <v>7</v>
      </c>
      <c r="I14" s="34">
        <v>715.86</v>
      </c>
      <c r="J14" s="34">
        <v>147597.19</v>
      </c>
      <c r="K14" s="32">
        <v>68</v>
      </c>
      <c r="L14" s="32">
        <v>6</v>
      </c>
      <c r="M14" s="32">
        <v>90.3</v>
      </c>
      <c r="N14" s="47">
        <f t="shared" si="0"/>
        <v>6.922218505650413E-3</v>
      </c>
      <c r="O14" s="47">
        <f t="shared" si="1"/>
        <v>4.850092335768723E-3</v>
      </c>
    </row>
    <row r="15" spans="1:15">
      <c r="A15" s="32" t="s">
        <v>1350</v>
      </c>
      <c r="B15" s="32" t="s">
        <v>1364</v>
      </c>
      <c r="C15" s="32" t="s">
        <v>69</v>
      </c>
      <c r="D15" s="32">
        <v>30310</v>
      </c>
      <c r="E15" s="32">
        <v>1</v>
      </c>
      <c r="F15" s="32">
        <v>1021.7</v>
      </c>
      <c r="G15" s="32">
        <v>0.871</v>
      </c>
      <c r="H15" s="32">
        <v>11</v>
      </c>
      <c r="I15" s="34">
        <v>186.72</v>
      </c>
      <c r="J15" s="34">
        <v>147597.19</v>
      </c>
      <c r="K15" s="32">
        <v>68</v>
      </c>
      <c r="L15" s="32">
        <v>6</v>
      </c>
      <c r="M15" s="32">
        <v>90.3</v>
      </c>
      <c r="N15" s="47">
        <f t="shared" si="0"/>
        <v>6.922218505650413E-3</v>
      </c>
      <c r="O15" s="47">
        <f t="shared" si="1"/>
        <v>1.2650647346334981E-3</v>
      </c>
    </row>
    <row r="16" spans="1:15">
      <c r="A16" s="32" t="s">
        <v>1350</v>
      </c>
      <c r="B16" s="32" t="s">
        <v>1365</v>
      </c>
      <c r="C16" s="32" t="s">
        <v>69</v>
      </c>
      <c r="D16" s="32">
        <v>30310</v>
      </c>
      <c r="E16" s="32">
        <v>1</v>
      </c>
      <c r="F16" s="32">
        <v>1021.7</v>
      </c>
      <c r="G16" s="32">
        <v>0.90700000000000003</v>
      </c>
      <c r="H16" s="32">
        <v>8</v>
      </c>
      <c r="I16" s="34">
        <v>224.03</v>
      </c>
      <c r="J16" s="34">
        <v>147597.19</v>
      </c>
      <c r="K16" s="32">
        <v>68</v>
      </c>
      <c r="L16" s="32">
        <v>6</v>
      </c>
      <c r="M16" s="32">
        <v>90.3</v>
      </c>
      <c r="N16" s="47">
        <f t="shared" si="0"/>
        <v>6.922218505650413E-3</v>
      </c>
      <c r="O16" s="47">
        <f t="shared" si="1"/>
        <v>1.5178473248711577E-3</v>
      </c>
    </row>
    <row r="17" spans="1:15">
      <c r="A17" s="32" t="s">
        <v>1350</v>
      </c>
      <c r="B17" s="32" t="s">
        <v>1366</v>
      </c>
      <c r="C17" s="32" t="s">
        <v>69</v>
      </c>
      <c r="D17" s="32">
        <v>30310</v>
      </c>
      <c r="E17" s="32">
        <v>1</v>
      </c>
      <c r="F17" s="32">
        <v>1021.7</v>
      </c>
      <c r="G17" s="32">
        <v>0.88100000000000001</v>
      </c>
      <c r="H17" s="32">
        <v>10</v>
      </c>
      <c r="I17" s="34">
        <v>158.83000000000001</v>
      </c>
      <c r="J17" s="34">
        <v>147597.19</v>
      </c>
      <c r="K17" s="32">
        <v>68</v>
      </c>
      <c r="L17" s="32">
        <v>6</v>
      </c>
      <c r="M17" s="32">
        <v>90.3</v>
      </c>
      <c r="N17" s="47">
        <f t="shared" si="0"/>
        <v>6.922218505650413E-3</v>
      </c>
      <c r="O17" s="47">
        <f t="shared" si="1"/>
        <v>1.0761044976533769E-3</v>
      </c>
    </row>
    <row r="18" spans="1:15">
      <c r="A18" s="32" t="s">
        <v>1350</v>
      </c>
      <c r="B18" s="32" t="s">
        <v>1367</v>
      </c>
      <c r="C18" s="32" t="s">
        <v>69</v>
      </c>
      <c r="D18" s="32">
        <v>30310</v>
      </c>
      <c r="E18" s="32">
        <v>1</v>
      </c>
      <c r="F18" s="32">
        <v>1052.3499999999999</v>
      </c>
      <c r="G18" s="32">
        <v>0.86299999999999999</v>
      </c>
      <c r="H18" s="32">
        <v>12</v>
      </c>
      <c r="I18" s="34">
        <v>708.51</v>
      </c>
      <c r="J18" s="34">
        <v>154977.04999999999</v>
      </c>
      <c r="K18" s="32">
        <v>68</v>
      </c>
      <c r="L18" s="32">
        <v>6</v>
      </c>
      <c r="M18" s="32">
        <v>90.3</v>
      </c>
      <c r="N18" s="47">
        <f t="shared" si="0"/>
        <v>6.7903602501144522E-3</v>
      </c>
      <c r="O18" s="47">
        <f t="shared" si="1"/>
        <v>4.5717091659700582E-3</v>
      </c>
    </row>
    <row r="19" spans="1:15">
      <c r="A19" s="32" t="s">
        <v>1350</v>
      </c>
      <c r="B19" s="32" t="s">
        <v>1368</v>
      </c>
      <c r="C19" s="32" t="s">
        <v>69</v>
      </c>
      <c r="D19" s="32">
        <v>30310</v>
      </c>
      <c r="E19" s="32">
        <v>1</v>
      </c>
      <c r="F19" s="32">
        <v>1052.3499999999999</v>
      </c>
      <c r="G19" s="32">
        <v>0.91</v>
      </c>
      <c r="H19" s="32">
        <v>8</v>
      </c>
      <c r="I19" s="34">
        <v>415.3</v>
      </c>
      <c r="J19" s="34">
        <v>154977.04999999999</v>
      </c>
      <c r="K19" s="32">
        <v>68</v>
      </c>
      <c r="L19" s="32">
        <v>6</v>
      </c>
      <c r="M19" s="32">
        <v>90.3</v>
      </c>
      <c r="N19" s="47">
        <f t="shared" si="0"/>
        <v>6.7903602501144522E-3</v>
      </c>
      <c r="O19" s="47">
        <f t="shared" si="1"/>
        <v>2.6797516148358742E-3</v>
      </c>
    </row>
    <row r="20" spans="1:15">
      <c r="A20" s="32" t="s">
        <v>1350</v>
      </c>
      <c r="B20" s="32" t="s">
        <v>1369</v>
      </c>
      <c r="C20" s="32" t="s">
        <v>69</v>
      </c>
      <c r="D20" s="32">
        <v>30310</v>
      </c>
      <c r="E20" s="32">
        <v>1</v>
      </c>
      <c r="F20" s="32">
        <v>1052.3499999999999</v>
      </c>
      <c r="G20" s="32">
        <v>0.88200000000000001</v>
      </c>
      <c r="H20" s="32">
        <v>10</v>
      </c>
      <c r="I20" s="34">
        <v>311.19</v>
      </c>
      <c r="J20" s="34">
        <v>154977.04999999999</v>
      </c>
      <c r="K20" s="32">
        <v>68</v>
      </c>
      <c r="L20" s="32">
        <v>6</v>
      </c>
      <c r="M20" s="32">
        <v>90.3</v>
      </c>
      <c r="N20" s="47">
        <f t="shared" si="0"/>
        <v>6.7903602501144522E-3</v>
      </c>
      <c r="O20" s="47">
        <f t="shared" si="1"/>
        <v>2.0079747291615116E-3</v>
      </c>
    </row>
    <row r="21" spans="1:15">
      <c r="A21" s="32" t="s">
        <v>1350</v>
      </c>
      <c r="B21" s="32" t="s">
        <v>1370</v>
      </c>
      <c r="C21" s="32" t="s">
        <v>69</v>
      </c>
      <c r="D21" s="32">
        <v>30310</v>
      </c>
      <c r="E21" s="32">
        <v>1</v>
      </c>
      <c r="F21" s="32">
        <v>1052.3499999999999</v>
      </c>
      <c r="G21" s="32">
        <v>0.873</v>
      </c>
      <c r="H21" s="32">
        <v>11</v>
      </c>
      <c r="I21" s="34">
        <v>431.18</v>
      </c>
      <c r="J21" s="34">
        <v>154977.04999999999</v>
      </c>
      <c r="K21" s="32">
        <v>68</v>
      </c>
      <c r="L21" s="32">
        <v>6</v>
      </c>
      <c r="M21" s="32">
        <v>90.3</v>
      </c>
      <c r="N21" s="47">
        <f t="shared" si="0"/>
        <v>6.7903602501144522E-3</v>
      </c>
      <c r="O21" s="47">
        <f t="shared" si="1"/>
        <v>2.782218399433981E-3</v>
      </c>
    </row>
    <row r="22" spans="1:15">
      <c r="A22" s="32" t="s">
        <v>1350</v>
      </c>
      <c r="B22" s="32" t="s">
        <v>1371</v>
      </c>
      <c r="C22" s="32" t="s">
        <v>69</v>
      </c>
      <c r="D22" s="32">
        <v>30310</v>
      </c>
      <c r="E22" s="32">
        <v>1</v>
      </c>
      <c r="F22" s="32">
        <v>1083.92</v>
      </c>
      <c r="G22" s="32">
        <v>0.9</v>
      </c>
      <c r="H22" s="32">
        <v>8</v>
      </c>
      <c r="I22" s="34">
        <v>217.19</v>
      </c>
      <c r="J22" s="34">
        <v>162725.9</v>
      </c>
      <c r="K22" s="32">
        <v>68</v>
      </c>
      <c r="L22" s="32">
        <v>6</v>
      </c>
      <c r="M22" s="32">
        <v>90.3</v>
      </c>
      <c r="N22" s="47">
        <f t="shared" si="0"/>
        <v>6.6610170845575294E-3</v>
      </c>
      <c r="O22" s="47">
        <f t="shared" si="1"/>
        <v>1.3346984100256936E-3</v>
      </c>
    </row>
    <row r="23" spans="1:15">
      <c r="A23" s="32" t="s">
        <v>1350</v>
      </c>
      <c r="B23" s="32" t="s">
        <v>1372</v>
      </c>
      <c r="C23" s="32" t="s">
        <v>69</v>
      </c>
      <c r="D23" s="32">
        <v>30310</v>
      </c>
      <c r="E23" s="32">
        <v>1</v>
      </c>
      <c r="F23" s="32">
        <v>1083.92</v>
      </c>
      <c r="G23" s="32">
        <v>0.872</v>
      </c>
      <c r="H23" s="32">
        <v>11</v>
      </c>
      <c r="I23" s="34">
        <v>112.69</v>
      </c>
      <c r="J23" s="34">
        <v>162725.9</v>
      </c>
      <c r="K23" s="32">
        <v>68</v>
      </c>
      <c r="L23" s="32">
        <v>6</v>
      </c>
      <c r="M23" s="32">
        <v>90.3</v>
      </c>
      <c r="N23" s="47">
        <f t="shared" si="0"/>
        <v>6.6610170845575294E-3</v>
      </c>
      <c r="O23" s="47">
        <f t="shared" si="1"/>
        <v>6.9251422176801604E-4</v>
      </c>
    </row>
    <row r="24" spans="1:15">
      <c r="A24" s="32" t="s">
        <v>1350</v>
      </c>
      <c r="B24" s="32" t="s">
        <v>1373</v>
      </c>
      <c r="C24" s="32" t="s">
        <v>69</v>
      </c>
      <c r="D24" s="32">
        <v>30310</v>
      </c>
      <c r="E24" s="32">
        <v>1</v>
      </c>
      <c r="F24" s="32">
        <v>1083.92</v>
      </c>
      <c r="G24" s="32">
        <v>0.86499999999999999</v>
      </c>
      <c r="H24" s="32">
        <v>12</v>
      </c>
      <c r="I24" s="34">
        <v>573.26</v>
      </c>
      <c r="J24" s="34">
        <v>162725.9</v>
      </c>
      <c r="K24" s="32">
        <v>68</v>
      </c>
      <c r="L24" s="32">
        <v>6</v>
      </c>
      <c r="M24" s="32">
        <v>90.3</v>
      </c>
      <c r="N24" s="47">
        <f t="shared" si="0"/>
        <v>6.6610170845575294E-3</v>
      </c>
      <c r="O24" s="47">
        <f t="shared" si="1"/>
        <v>3.5228565335942222E-3</v>
      </c>
    </row>
    <row r="25" spans="1:15">
      <c r="A25" s="32" t="s">
        <v>1350</v>
      </c>
      <c r="B25" s="32" t="s">
        <v>1374</v>
      </c>
      <c r="C25" s="32" t="s">
        <v>69</v>
      </c>
      <c r="D25" s="32">
        <v>30310</v>
      </c>
      <c r="E25" s="32">
        <v>1</v>
      </c>
      <c r="F25" s="32">
        <v>1083.92</v>
      </c>
      <c r="G25" s="32">
        <v>0.91500000000000004</v>
      </c>
      <c r="H25" s="32">
        <v>7</v>
      </c>
      <c r="I25" s="34">
        <v>398.44</v>
      </c>
      <c r="J25" s="34">
        <v>162725.9</v>
      </c>
      <c r="K25" s="32">
        <v>68</v>
      </c>
      <c r="L25" s="32">
        <v>6</v>
      </c>
      <c r="M25" s="32">
        <v>90.3</v>
      </c>
      <c r="N25" s="47">
        <f t="shared" si="0"/>
        <v>6.6610170845575294E-3</v>
      </c>
      <c r="O25" s="47">
        <f t="shared" si="1"/>
        <v>2.4485346217166413E-3</v>
      </c>
    </row>
    <row r="26" spans="1:15">
      <c r="A26" s="32" t="s">
        <v>1375</v>
      </c>
      <c r="B26" s="32" t="s">
        <v>1351</v>
      </c>
      <c r="C26" s="32" t="s">
        <v>66</v>
      </c>
      <c r="D26" s="32">
        <v>30033</v>
      </c>
      <c r="E26" s="32">
        <v>1</v>
      </c>
      <c r="F26" s="32">
        <v>1100</v>
      </c>
      <c r="G26" s="32">
        <v>0.93799999999999994</v>
      </c>
      <c r="H26" s="32">
        <v>5</v>
      </c>
      <c r="I26" s="34">
        <v>773.38</v>
      </c>
      <c r="J26" s="34">
        <v>150000</v>
      </c>
      <c r="K26" s="32">
        <v>42</v>
      </c>
      <c r="L26" s="32">
        <v>7</v>
      </c>
      <c r="M26" s="32">
        <v>92.8</v>
      </c>
      <c r="N26" s="47">
        <f t="shared" si="0"/>
        <v>7.3333333333333332E-3</v>
      </c>
      <c r="O26" s="47">
        <f t="shared" si="1"/>
        <v>5.1558666666666666E-3</v>
      </c>
    </row>
    <row r="27" spans="1:15">
      <c r="A27" s="32" t="s">
        <v>1375</v>
      </c>
      <c r="B27" s="32" t="s">
        <v>1352</v>
      </c>
      <c r="C27" s="32" t="s">
        <v>66</v>
      </c>
      <c r="D27" s="32">
        <v>30033</v>
      </c>
      <c r="E27" s="32">
        <v>1</v>
      </c>
      <c r="F27" s="32">
        <v>1100</v>
      </c>
      <c r="G27" s="32">
        <v>0.92600000000000005</v>
      </c>
      <c r="H27" s="32">
        <v>6</v>
      </c>
      <c r="I27" s="34">
        <v>117.74</v>
      </c>
      <c r="J27" s="34">
        <v>150000</v>
      </c>
      <c r="K27" s="32">
        <v>42</v>
      </c>
      <c r="L27" s="32">
        <v>7</v>
      </c>
      <c r="M27" s="32">
        <v>92.8</v>
      </c>
      <c r="N27" s="47">
        <f t="shared" si="0"/>
        <v>7.3333333333333332E-3</v>
      </c>
      <c r="O27" s="47">
        <f t="shared" si="1"/>
        <v>7.8493333333333329E-4</v>
      </c>
    </row>
    <row r="28" spans="1:15">
      <c r="A28" s="32" t="s">
        <v>1375</v>
      </c>
      <c r="B28" s="32" t="s">
        <v>1353</v>
      </c>
      <c r="C28" s="32" t="s">
        <v>66</v>
      </c>
      <c r="D28" s="32">
        <v>30033</v>
      </c>
      <c r="E28" s="32">
        <v>1</v>
      </c>
      <c r="F28" s="32">
        <v>1100</v>
      </c>
      <c r="G28" s="32">
        <v>0.91600000000000004</v>
      </c>
      <c r="H28" s="32">
        <v>7</v>
      </c>
      <c r="I28" s="34">
        <v>401.25</v>
      </c>
      <c r="J28" s="34">
        <v>150000</v>
      </c>
      <c r="K28" s="32">
        <v>42</v>
      </c>
      <c r="L28" s="32">
        <v>7</v>
      </c>
      <c r="M28" s="32">
        <v>92.8</v>
      </c>
      <c r="N28" s="47">
        <f t="shared" si="0"/>
        <v>7.3333333333333332E-3</v>
      </c>
      <c r="O28" s="47">
        <f t="shared" si="1"/>
        <v>2.6749999999999999E-3</v>
      </c>
    </row>
    <row r="29" spans="1:15">
      <c r="A29" s="32" t="s">
        <v>1375</v>
      </c>
      <c r="B29" s="32" t="s">
        <v>1354</v>
      </c>
      <c r="C29" s="32" t="s">
        <v>66</v>
      </c>
      <c r="D29" s="32">
        <v>30033</v>
      </c>
      <c r="E29" s="32">
        <v>1</v>
      </c>
      <c r="F29" s="32">
        <v>1100</v>
      </c>
      <c r="G29" s="32">
        <v>0.89200000000000002</v>
      </c>
      <c r="H29" s="32">
        <v>9</v>
      </c>
      <c r="I29" s="34">
        <v>430.49</v>
      </c>
      <c r="J29" s="34">
        <v>150000</v>
      </c>
      <c r="K29" s="32">
        <v>42</v>
      </c>
      <c r="L29" s="32">
        <v>7</v>
      </c>
      <c r="M29" s="32">
        <v>92.8</v>
      </c>
      <c r="N29" s="47">
        <f t="shared" si="0"/>
        <v>7.3333333333333332E-3</v>
      </c>
      <c r="O29" s="47">
        <f t="shared" si="1"/>
        <v>2.8699333333333335E-3</v>
      </c>
    </row>
    <row r="30" spans="1:15">
      <c r="A30" s="32" t="s">
        <v>1375</v>
      </c>
      <c r="B30" s="32" t="s">
        <v>1355</v>
      </c>
      <c r="C30" s="32" t="s">
        <v>66</v>
      </c>
      <c r="D30" s="32">
        <v>30033</v>
      </c>
      <c r="E30" s="32">
        <v>1</v>
      </c>
      <c r="F30" s="32">
        <v>1133</v>
      </c>
      <c r="G30" s="32">
        <v>0.89</v>
      </c>
      <c r="H30" s="32">
        <v>9</v>
      </c>
      <c r="I30" s="34">
        <v>99.4</v>
      </c>
      <c r="J30" s="34">
        <v>157500</v>
      </c>
      <c r="K30" s="32">
        <v>42</v>
      </c>
      <c r="L30" s="32">
        <v>7</v>
      </c>
      <c r="M30" s="32">
        <v>92.8</v>
      </c>
      <c r="N30" s="47">
        <f t="shared" si="0"/>
        <v>7.1936507936507937E-3</v>
      </c>
      <c r="O30" s="47">
        <f t="shared" si="1"/>
        <v>6.3111111111111115E-4</v>
      </c>
    </row>
    <row r="31" spans="1:15">
      <c r="A31" s="32" t="s">
        <v>1375</v>
      </c>
      <c r="B31" s="32" t="s">
        <v>1356</v>
      </c>
      <c r="C31" s="32" t="s">
        <v>66</v>
      </c>
      <c r="D31" s="32">
        <v>30033</v>
      </c>
      <c r="E31" s="32">
        <v>1</v>
      </c>
      <c r="F31" s="32">
        <v>1133</v>
      </c>
      <c r="G31" s="32">
        <v>0.84</v>
      </c>
      <c r="H31" s="32">
        <v>14</v>
      </c>
      <c r="I31" s="34">
        <v>418.13</v>
      </c>
      <c r="J31" s="34">
        <v>157500</v>
      </c>
      <c r="K31" s="32">
        <v>42</v>
      </c>
      <c r="L31" s="32">
        <v>7</v>
      </c>
      <c r="M31" s="32">
        <v>92.8</v>
      </c>
      <c r="N31" s="47">
        <f t="shared" si="0"/>
        <v>7.1936507936507937E-3</v>
      </c>
      <c r="O31" s="47">
        <f t="shared" si="1"/>
        <v>2.6547936507936507E-3</v>
      </c>
    </row>
    <row r="32" spans="1:15">
      <c r="A32" s="32" t="s">
        <v>1375</v>
      </c>
      <c r="B32" s="32" t="s">
        <v>1357</v>
      </c>
      <c r="C32" s="32" t="s">
        <v>66</v>
      </c>
      <c r="D32" s="32">
        <v>30033</v>
      </c>
      <c r="E32" s="32">
        <v>1</v>
      </c>
      <c r="F32" s="32">
        <v>1133</v>
      </c>
      <c r="G32" s="32">
        <v>0.84</v>
      </c>
      <c r="H32" s="32">
        <v>14</v>
      </c>
      <c r="I32" s="34">
        <v>481.47</v>
      </c>
      <c r="J32" s="34">
        <v>157500</v>
      </c>
      <c r="K32" s="32">
        <v>42</v>
      </c>
      <c r="L32" s="32">
        <v>7</v>
      </c>
      <c r="M32" s="32">
        <v>92.8</v>
      </c>
      <c r="N32" s="47">
        <f t="shared" si="0"/>
        <v>7.1936507936507937E-3</v>
      </c>
      <c r="O32" s="47">
        <f t="shared" si="1"/>
        <v>3.0569523809523811E-3</v>
      </c>
    </row>
    <row r="33" spans="1:15">
      <c r="A33" s="32" t="s">
        <v>1375</v>
      </c>
      <c r="B33" s="32" t="s">
        <v>1358</v>
      </c>
      <c r="C33" s="32" t="s">
        <v>66</v>
      </c>
      <c r="D33" s="32">
        <v>30033</v>
      </c>
      <c r="E33" s="32">
        <v>1</v>
      </c>
      <c r="F33" s="32">
        <v>1133</v>
      </c>
      <c r="G33" s="32">
        <v>0.84</v>
      </c>
      <c r="H33" s="32">
        <v>14</v>
      </c>
      <c r="I33" s="34">
        <v>162.6</v>
      </c>
      <c r="J33" s="34">
        <v>157500</v>
      </c>
      <c r="K33" s="32">
        <v>42</v>
      </c>
      <c r="L33" s="32">
        <v>7</v>
      </c>
      <c r="M33" s="32">
        <v>92.8</v>
      </c>
      <c r="N33" s="47">
        <f t="shared" si="0"/>
        <v>7.1936507936507937E-3</v>
      </c>
      <c r="O33" s="47">
        <f t="shared" si="1"/>
        <v>1.0323809523809524E-3</v>
      </c>
    </row>
    <row r="34" spans="1:15">
      <c r="A34" s="32" t="s">
        <v>1375</v>
      </c>
      <c r="B34" s="32" t="s">
        <v>1359</v>
      </c>
      <c r="C34" s="32" t="s">
        <v>66</v>
      </c>
      <c r="D34" s="32">
        <v>30033</v>
      </c>
      <c r="E34" s="32">
        <v>1</v>
      </c>
      <c r="F34" s="32">
        <v>1166.99</v>
      </c>
      <c r="G34" s="32">
        <v>0.9</v>
      </c>
      <c r="H34" s="32">
        <v>8</v>
      </c>
      <c r="I34" s="34">
        <v>390.78</v>
      </c>
      <c r="J34" s="34">
        <v>165375</v>
      </c>
      <c r="K34" s="32">
        <v>42</v>
      </c>
      <c r="L34" s="32">
        <v>7</v>
      </c>
      <c r="M34" s="32">
        <v>92.8</v>
      </c>
      <c r="N34" s="47">
        <f t="shared" si="0"/>
        <v>7.0566288737717309E-3</v>
      </c>
      <c r="O34" s="47">
        <f t="shared" si="1"/>
        <v>2.3629931972789114E-3</v>
      </c>
    </row>
    <row r="35" spans="1:15">
      <c r="A35" s="32" t="s">
        <v>1375</v>
      </c>
      <c r="B35" s="32" t="s">
        <v>1360</v>
      </c>
      <c r="C35" s="32" t="s">
        <v>66</v>
      </c>
      <c r="D35" s="32">
        <v>30033</v>
      </c>
      <c r="E35" s="32">
        <v>1</v>
      </c>
      <c r="F35" s="32">
        <v>1166.99</v>
      </c>
      <c r="G35" s="32">
        <v>0.9</v>
      </c>
      <c r="H35" s="32">
        <v>8</v>
      </c>
      <c r="I35" s="34">
        <v>232.94</v>
      </c>
      <c r="J35" s="34">
        <v>165375</v>
      </c>
      <c r="K35" s="32">
        <v>42</v>
      </c>
      <c r="L35" s="32">
        <v>7</v>
      </c>
      <c r="M35" s="32">
        <v>92.8</v>
      </c>
      <c r="N35" s="47">
        <f t="shared" si="0"/>
        <v>7.0566288737717309E-3</v>
      </c>
      <c r="O35" s="47">
        <f t="shared" si="1"/>
        <v>1.4085563114134543E-3</v>
      </c>
    </row>
    <row r="36" spans="1:15">
      <c r="A36" s="32" t="s">
        <v>1375</v>
      </c>
      <c r="B36" s="32" t="s">
        <v>1361</v>
      </c>
      <c r="C36" s="32" t="s">
        <v>66</v>
      </c>
      <c r="D36" s="32">
        <v>30033</v>
      </c>
      <c r="E36" s="32">
        <v>1</v>
      </c>
      <c r="F36" s="32">
        <v>1166.99</v>
      </c>
      <c r="G36" s="32">
        <v>0.9</v>
      </c>
      <c r="H36" s="32">
        <v>8</v>
      </c>
      <c r="I36" s="34">
        <v>514.52</v>
      </c>
      <c r="J36" s="34">
        <v>165375</v>
      </c>
      <c r="K36" s="32">
        <v>42</v>
      </c>
      <c r="L36" s="32">
        <v>7</v>
      </c>
      <c r="M36" s="32">
        <v>92.8</v>
      </c>
      <c r="N36" s="47">
        <f t="shared" si="0"/>
        <v>7.0566288737717309E-3</v>
      </c>
      <c r="O36" s="47">
        <f t="shared" si="1"/>
        <v>3.1112320483749054E-3</v>
      </c>
    </row>
    <row r="37" spans="1:15">
      <c r="A37" s="32" t="s">
        <v>1375</v>
      </c>
      <c r="B37" s="32" t="s">
        <v>1362</v>
      </c>
      <c r="C37" s="32" t="s">
        <v>66</v>
      </c>
      <c r="D37" s="32">
        <v>30033</v>
      </c>
      <c r="E37" s="32">
        <v>1</v>
      </c>
      <c r="F37" s="32">
        <v>1166.99</v>
      </c>
      <c r="G37" s="32">
        <v>0.9</v>
      </c>
      <c r="H37" s="32">
        <v>8</v>
      </c>
      <c r="I37" s="34">
        <v>397.6</v>
      </c>
      <c r="J37" s="34">
        <v>165375</v>
      </c>
      <c r="K37" s="32">
        <v>42</v>
      </c>
      <c r="L37" s="32">
        <v>7</v>
      </c>
      <c r="M37" s="32">
        <v>92.8</v>
      </c>
      <c r="N37" s="47">
        <f t="shared" si="0"/>
        <v>7.0566288737717309E-3</v>
      </c>
      <c r="O37" s="47">
        <f t="shared" si="1"/>
        <v>2.4042328042328046E-3</v>
      </c>
    </row>
    <row r="38" spans="1:15">
      <c r="A38" s="32" t="s">
        <v>1375</v>
      </c>
      <c r="B38" s="32" t="s">
        <v>1363</v>
      </c>
      <c r="C38" s="32" t="s">
        <v>66</v>
      </c>
      <c r="D38" s="32">
        <v>30033</v>
      </c>
      <c r="E38" s="32">
        <v>1</v>
      </c>
      <c r="F38" s="32">
        <v>1202</v>
      </c>
      <c r="G38" s="32">
        <v>0.92800000000000005</v>
      </c>
      <c r="H38" s="32">
        <v>6</v>
      </c>
      <c r="I38" s="34">
        <v>848.17</v>
      </c>
      <c r="J38" s="34">
        <v>173643.75</v>
      </c>
      <c r="K38" s="32">
        <v>42</v>
      </c>
      <c r="L38" s="32">
        <v>7</v>
      </c>
      <c r="M38" s="32">
        <v>92.8</v>
      </c>
      <c r="N38" s="47">
        <f t="shared" si="0"/>
        <v>6.9222186228988947E-3</v>
      </c>
      <c r="O38" s="47">
        <f t="shared" si="1"/>
        <v>4.8845409063096139E-3</v>
      </c>
    </row>
    <row r="39" spans="1:15">
      <c r="A39" s="32" t="s">
        <v>1375</v>
      </c>
      <c r="B39" s="32" t="s">
        <v>1364</v>
      </c>
      <c r="C39" s="32" t="s">
        <v>66</v>
      </c>
      <c r="D39" s="32">
        <v>30033</v>
      </c>
      <c r="E39" s="32">
        <v>1</v>
      </c>
      <c r="F39" s="32">
        <v>1202</v>
      </c>
      <c r="G39" s="32">
        <v>0.91300000000000003</v>
      </c>
      <c r="H39" s="32">
        <v>7</v>
      </c>
      <c r="I39" s="34">
        <v>317.74</v>
      </c>
      <c r="J39" s="34">
        <v>173643.75</v>
      </c>
      <c r="K39" s="32">
        <v>42</v>
      </c>
      <c r="L39" s="32">
        <v>7</v>
      </c>
      <c r="M39" s="32">
        <v>92.8</v>
      </c>
      <c r="N39" s="47">
        <f t="shared" si="0"/>
        <v>6.9222186228988947E-3</v>
      </c>
      <c r="O39" s="47">
        <f t="shared" si="1"/>
        <v>1.829838390382608E-3</v>
      </c>
    </row>
    <row r="40" spans="1:15">
      <c r="A40" s="32" t="s">
        <v>1375</v>
      </c>
      <c r="B40" s="32" t="s">
        <v>1365</v>
      </c>
      <c r="C40" s="32" t="s">
        <v>66</v>
      </c>
      <c r="D40" s="32">
        <v>30033</v>
      </c>
      <c r="E40" s="32">
        <v>1</v>
      </c>
      <c r="F40" s="32">
        <v>1202</v>
      </c>
      <c r="G40" s="32">
        <v>0.89700000000000002</v>
      </c>
      <c r="H40" s="32">
        <v>9</v>
      </c>
      <c r="I40" s="34">
        <v>829.01</v>
      </c>
      <c r="J40" s="34">
        <v>173643.75</v>
      </c>
      <c r="K40" s="32">
        <v>42</v>
      </c>
      <c r="L40" s="32">
        <v>7</v>
      </c>
      <c r="M40" s="32">
        <v>92.8</v>
      </c>
      <c r="N40" s="47">
        <f t="shared" si="0"/>
        <v>6.9222186228988947E-3</v>
      </c>
      <c r="O40" s="47">
        <f t="shared" si="1"/>
        <v>4.7742000503905261E-3</v>
      </c>
    </row>
    <row r="41" spans="1:15">
      <c r="A41" s="32" t="s">
        <v>1375</v>
      </c>
      <c r="B41" s="32" t="s">
        <v>1366</v>
      </c>
      <c r="C41" s="32" t="s">
        <v>66</v>
      </c>
      <c r="D41" s="32">
        <v>30033</v>
      </c>
      <c r="E41" s="32">
        <v>1</v>
      </c>
      <c r="F41" s="32">
        <v>1202</v>
      </c>
      <c r="G41" s="32">
        <v>0.93200000000000005</v>
      </c>
      <c r="H41" s="32">
        <v>6</v>
      </c>
      <c r="I41" s="34">
        <v>221.65</v>
      </c>
      <c r="J41" s="34">
        <v>173643.75</v>
      </c>
      <c r="K41" s="32">
        <v>42</v>
      </c>
      <c r="L41" s="32">
        <v>7</v>
      </c>
      <c r="M41" s="32">
        <v>92.8</v>
      </c>
      <c r="N41" s="47">
        <f t="shared" si="0"/>
        <v>6.9222186228988947E-3</v>
      </c>
      <c r="O41" s="47">
        <f t="shared" si="1"/>
        <v>1.2764640247633445E-3</v>
      </c>
    </row>
    <row r="42" spans="1:15">
      <c r="A42" s="32" t="s">
        <v>1375</v>
      </c>
      <c r="B42" s="32" t="s">
        <v>1367</v>
      </c>
      <c r="C42" s="32" t="s">
        <v>66</v>
      </c>
      <c r="D42" s="32">
        <v>30033</v>
      </c>
      <c r="E42" s="32">
        <v>1</v>
      </c>
      <c r="F42" s="32">
        <v>1238.06</v>
      </c>
      <c r="G42" s="32">
        <v>0.93899999999999995</v>
      </c>
      <c r="H42" s="32">
        <v>5</v>
      </c>
      <c r="I42" s="34">
        <v>142.16999999999999</v>
      </c>
      <c r="J42" s="34">
        <v>182325.94</v>
      </c>
      <c r="K42" s="32">
        <v>42</v>
      </c>
      <c r="L42" s="32">
        <v>7</v>
      </c>
      <c r="M42" s="32">
        <v>92.8</v>
      </c>
      <c r="N42" s="47">
        <f t="shared" si="0"/>
        <v>6.7903667464980569E-3</v>
      </c>
      <c r="O42" s="47">
        <f t="shared" si="1"/>
        <v>7.7975739491594007E-4</v>
      </c>
    </row>
    <row r="43" spans="1:15">
      <c r="A43" s="32" t="s">
        <v>1375</v>
      </c>
      <c r="B43" s="32" t="s">
        <v>1368</v>
      </c>
      <c r="C43" s="32" t="s">
        <v>66</v>
      </c>
      <c r="D43" s="32">
        <v>30033</v>
      </c>
      <c r="E43" s="32">
        <v>1</v>
      </c>
      <c r="F43" s="32">
        <v>1238.06</v>
      </c>
      <c r="G43" s="32">
        <v>0.89100000000000001</v>
      </c>
      <c r="H43" s="32">
        <v>9</v>
      </c>
      <c r="I43" s="34">
        <v>171.4</v>
      </c>
      <c r="J43" s="34">
        <v>182325.94</v>
      </c>
      <c r="K43" s="32">
        <v>42</v>
      </c>
      <c r="L43" s="32">
        <v>7</v>
      </c>
      <c r="M43" s="32">
        <v>92.8</v>
      </c>
      <c r="N43" s="47">
        <f t="shared" si="0"/>
        <v>6.7903667464980569E-3</v>
      </c>
      <c r="O43" s="47">
        <f t="shared" si="1"/>
        <v>9.4007468163882768E-4</v>
      </c>
    </row>
    <row r="44" spans="1:15">
      <c r="A44" s="32" t="s">
        <v>1375</v>
      </c>
      <c r="B44" s="32" t="s">
        <v>1369</v>
      </c>
      <c r="C44" s="32" t="s">
        <v>66</v>
      </c>
      <c r="D44" s="32">
        <v>30033</v>
      </c>
      <c r="E44" s="32">
        <v>1</v>
      </c>
      <c r="F44" s="32">
        <v>1238.06</v>
      </c>
      <c r="G44" s="32">
        <v>0.89100000000000001</v>
      </c>
      <c r="H44" s="32">
        <v>9</v>
      </c>
      <c r="I44" s="34">
        <v>748.83</v>
      </c>
      <c r="J44" s="34">
        <v>182325.94</v>
      </c>
      <c r="K44" s="32">
        <v>42</v>
      </c>
      <c r="L44" s="32">
        <v>7</v>
      </c>
      <c r="M44" s="32">
        <v>92.8</v>
      </c>
      <c r="N44" s="47">
        <f t="shared" si="0"/>
        <v>6.7903667464980569E-3</v>
      </c>
      <c r="O44" s="47">
        <f t="shared" si="1"/>
        <v>4.1070952383407428E-3</v>
      </c>
    </row>
    <row r="45" spans="1:15">
      <c r="A45" s="32" t="s">
        <v>1375</v>
      </c>
      <c r="B45" s="32" t="s">
        <v>1370</v>
      </c>
      <c r="C45" s="32" t="s">
        <v>66</v>
      </c>
      <c r="D45" s="32">
        <v>30033</v>
      </c>
      <c r="E45" s="32">
        <v>1</v>
      </c>
      <c r="F45" s="32">
        <v>1238.06</v>
      </c>
      <c r="G45" s="32">
        <v>0.91900000000000004</v>
      </c>
      <c r="H45" s="32">
        <v>7</v>
      </c>
      <c r="I45" s="34">
        <v>575.84</v>
      </c>
      <c r="J45" s="34">
        <v>182325.94</v>
      </c>
      <c r="K45" s="32">
        <v>42</v>
      </c>
      <c r="L45" s="32">
        <v>7</v>
      </c>
      <c r="M45" s="32">
        <v>92.8</v>
      </c>
      <c r="N45" s="47">
        <f t="shared" si="0"/>
        <v>6.7903667464980569E-3</v>
      </c>
      <c r="O45" s="47">
        <f t="shared" si="1"/>
        <v>3.1582999105886963E-3</v>
      </c>
    </row>
    <row r="46" spans="1:15">
      <c r="A46" s="32" t="s">
        <v>1375</v>
      </c>
      <c r="B46" s="32" t="s">
        <v>1371</v>
      </c>
      <c r="C46" s="32" t="s">
        <v>66</v>
      </c>
      <c r="D46" s="32">
        <v>30033</v>
      </c>
      <c r="E46" s="32">
        <v>1</v>
      </c>
      <c r="F46" s="32">
        <v>1275.2</v>
      </c>
      <c r="G46" s="32">
        <v>0.94099999999999995</v>
      </c>
      <c r="H46" s="32">
        <v>5</v>
      </c>
      <c r="I46" s="34">
        <v>540.55999999999995</v>
      </c>
      <c r="J46" s="34">
        <v>191442.23</v>
      </c>
      <c r="K46" s="32">
        <v>42</v>
      </c>
      <c r="L46" s="32">
        <v>7</v>
      </c>
      <c r="M46" s="32">
        <v>92.8</v>
      </c>
      <c r="N46" s="47">
        <f t="shared" si="0"/>
        <v>6.6610172687603985E-3</v>
      </c>
      <c r="O46" s="47">
        <f t="shared" si="1"/>
        <v>2.8236194281690092E-3</v>
      </c>
    </row>
    <row r="47" spans="1:15">
      <c r="A47" s="32" t="s">
        <v>1375</v>
      </c>
      <c r="B47" s="32" t="s">
        <v>1372</v>
      </c>
      <c r="C47" s="32" t="s">
        <v>66</v>
      </c>
      <c r="D47" s="32">
        <v>30033</v>
      </c>
      <c r="E47" s="32">
        <v>1</v>
      </c>
      <c r="F47" s="32">
        <v>1275.2</v>
      </c>
      <c r="G47" s="32">
        <v>0.9</v>
      </c>
      <c r="H47" s="32">
        <v>8</v>
      </c>
      <c r="I47" s="34">
        <v>299.83999999999997</v>
      </c>
      <c r="J47" s="34">
        <v>191442.23</v>
      </c>
      <c r="K47" s="32">
        <v>42</v>
      </c>
      <c r="L47" s="32">
        <v>7</v>
      </c>
      <c r="M47" s="32">
        <v>92.8</v>
      </c>
      <c r="N47" s="47">
        <f t="shared" si="0"/>
        <v>6.6610172687603985E-3</v>
      </c>
      <c r="O47" s="47">
        <f t="shared" si="1"/>
        <v>1.5662166074851926E-3</v>
      </c>
    </row>
    <row r="48" spans="1:15">
      <c r="A48" s="32" t="s">
        <v>1375</v>
      </c>
      <c r="B48" s="32" t="s">
        <v>1373</v>
      </c>
      <c r="C48" s="32" t="s">
        <v>66</v>
      </c>
      <c r="D48" s="32">
        <v>30033</v>
      </c>
      <c r="E48" s="32">
        <v>1</v>
      </c>
      <c r="F48" s="32">
        <v>1275.2</v>
      </c>
      <c r="G48" s="32">
        <v>0.94499999999999995</v>
      </c>
      <c r="H48" s="32">
        <v>4</v>
      </c>
      <c r="I48" s="34">
        <v>356.73</v>
      </c>
      <c r="J48" s="34">
        <v>191442.23</v>
      </c>
      <c r="K48" s="32">
        <v>42</v>
      </c>
      <c r="L48" s="32">
        <v>7</v>
      </c>
      <c r="M48" s="32">
        <v>92.8</v>
      </c>
      <c r="N48" s="47">
        <f t="shared" si="0"/>
        <v>6.6610172687603985E-3</v>
      </c>
      <c r="O48" s="47">
        <f t="shared" si="1"/>
        <v>1.8633819716788714E-3</v>
      </c>
    </row>
    <row r="49" spans="1:15">
      <c r="A49" s="32" t="s">
        <v>1375</v>
      </c>
      <c r="B49" s="32" t="s">
        <v>1374</v>
      </c>
      <c r="C49" s="32" t="s">
        <v>66</v>
      </c>
      <c r="D49" s="32">
        <v>30033</v>
      </c>
      <c r="E49" s="32">
        <v>1</v>
      </c>
      <c r="F49" s="32">
        <v>1275.2</v>
      </c>
      <c r="G49" s="32">
        <v>0.91100000000000003</v>
      </c>
      <c r="H49" s="32">
        <v>8</v>
      </c>
      <c r="I49" s="34">
        <v>124.88</v>
      </c>
      <c r="J49" s="34">
        <v>191442.23</v>
      </c>
      <c r="K49" s="32">
        <v>42</v>
      </c>
      <c r="L49" s="32">
        <v>7</v>
      </c>
      <c r="M49" s="32">
        <v>92.8</v>
      </c>
      <c r="N49" s="47">
        <f t="shared" si="0"/>
        <v>6.6610172687603985E-3</v>
      </c>
      <c r="O49" s="47">
        <f t="shared" si="1"/>
        <v>6.5231166603105272E-4</v>
      </c>
    </row>
    <row r="50" spans="1:15">
      <c r="A50" s="32" t="s">
        <v>1376</v>
      </c>
      <c r="B50" s="32" t="s">
        <v>1351</v>
      </c>
      <c r="C50" s="32" t="s">
        <v>69</v>
      </c>
      <c r="D50" s="32">
        <v>30308</v>
      </c>
      <c r="E50" s="32">
        <v>4</v>
      </c>
      <c r="F50" s="32">
        <v>2000</v>
      </c>
      <c r="G50" s="32">
        <v>0.91500000000000004</v>
      </c>
      <c r="H50" s="32">
        <v>7</v>
      </c>
      <c r="I50" s="34">
        <v>810.12</v>
      </c>
      <c r="J50" s="34">
        <v>600000</v>
      </c>
      <c r="K50" s="32">
        <v>35</v>
      </c>
      <c r="L50" s="32">
        <v>8</v>
      </c>
      <c r="M50" s="32">
        <v>95.4</v>
      </c>
      <c r="N50" s="47">
        <f t="shared" si="0"/>
        <v>3.3333333333333335E-3</v>
      </c>
      <c r="O50" s="47">
        <f t="shared" si="1"/>
        <v>1.3502E-3</v>
      </c>
    </row>
    <row r="51" spans="1:15">
      <c r="A51" s="32" t="s">
        <v>1376</v>
      </c>
      <c r="B51" s="32" t="s">
        <v>1352</v>
      </c>
      <c r="C51" s="32" t="s">
        <v>69</v>
      </c>
      <c r="D51" s="32">
        <v>30308</v>
      </c>
      <c r="E51" s="32">
        <v>4</v>
      </c>
      <c r="F51" s="32">
        <v>2000</v>
      </c>
      <c r="G51" s="32">
        <v>0.92500000000000004</v>
      </c>
      <c r="H51" s="32">
        <v>6</v>
      </c>
      <c r="I51" s="34">
        <v>800.24</v>
      </c>
      <c r="J51" s="34">
        <v>600000</v>
      </c>
      <c r="K51" s="32">
        <v>35</v>
      </c>
      <c r="L51" s="32">
        <v>8</v>
      </c>
      <c r="M51" s="32">
        <v>95.4</v>
      </c>
      <c r="N51" s="47">
        <f t="shared" si="0"/>
        <v>3.3333333333333335E-3</v>
      </c>
      <c r="O51" s="47">
        <f t="shared" si="1"/>
        <v>1.3337333333333333E-3</v>
      </c>
    </row>
    <row r="52" spans="1:15">
      <c r="A52" s="32" t="s">
        <v>1376</v>
      </c>
      <c r="B52" s="32" t="s">
        <v>1353</v>
      </c>
      <c r="C52" s="32" t="s">
        <v>69</v>
      </c>
      <c r="D52" s="32">
        <v>30308</v>
      </c>
      <c r="E52" s="32">
        <v>4</v>
      </c>
      <c r="F52" s="32">
        <v>2000</v>
      </c>
      <c r="G52" s="32">
        <v>0.93600000000000005</v>
      </c>
      <c r="H52" s="32">
        <v>5</v>
      </c>
      <c r="I52" s="34">
        <v>504.47</v>
      </c>
      <c r="J52" s="34">
        <v>600000</v>
      </c>
      <c r="K52" s="32">
        <v>35</v>
      </c>
      <c r="L52" s="32">
        <v>8</v>
      </c>
      <c r="M52" s="32">
        <v>95.4</v>
      </c>
      <c r="N52" s="47">
        <f t="shared" si="0"/>
        <v>3.3333333333333335E-3</v>
      </c>
      <c r="O52" s="47">
        <f t="shared" si="1"/>
        <v>8.4078333333333338E-4</v>
      </c>
    </row>
    <row r="53" spans="1:15">
      <c r="A53" s="32" t="s">
        <v>1376</v>
      </c>
      <c r="B53" s="32" t="s">
        <v>1354</v>
      </c>
      <c r="C53" s="32" t="s">
        <v>69</v>
      </c>
      <c r="D53" s="32">
        <v>30308</v>
      </c>
      <c r="E53" s="32">
        <v>4</v>
      </c>
      <c r="F53" s="32">
        <v>2000</v>
      </c>
      <c r="G53" s="32">
        <v>0.91900000000000004</v>
      </c>
      <c r="H53" s="32">
        <v>7</v>
      </c>
      <c r="I53" s="34">
        <v>340.55</v>
      </c>
      <c r="J53" s="34">
        <v>600000</v>
      </c>
      <c r="K53" s="32">
        <v>35</v>
      </c>
      <c r="L53" s="32">
        <v>8</v>
      </c>
      <c r="M53" s="32">
        <v>95.4</v>
      </c>
      <c r="N53" s="47">
        <f t="shared" si="0"/>
        <v>3.3333333333333335E-3</v>
      </c>
      <c r="O53" s="47">
        <f t="shared" si="1"/>
        <v>5.6758333333333335E-4</v>
      </c>
    </row>
    <row r="54" spans="1:15">
      <c r="A54" s="32" t="s">
        <v>1376</v>
      </c>
      <c r="B54" s="32" t="s">
        <v>1355</v>
      </c>
      <c r="C54" s="32" t="s">
        <v>69</v>
      </c>
      <c r="D54" s="32">
        <v>30308</v>
      </c>
      <c r="E54" s="32">
        <v>4</v>
      </c>
      <c r="F54" s="32">
        <v>2060</v>
      </c>
      <c r="G54" s="32">
        <v>0.89</v>
      </c>
      <c r="H54" s="32">
        <v>9</v>
      </c>
      <c r="I54" s="34">
        <v>453.78</v>
      </c>
      <c r="J54" s="34">
        <v>630000</v>
      </c>
      <c r="K54" s="32">
        <v>35</v>
      </c>
      <c r="L54" s="32">
        <v>8</v>
      </c>
      <c r="M54" s="32">
        <v>95.4</v>
      </c>
      <c r="N54" s="47">
        <f t="shared" si="0"/>
        <v>3.2698412698412699E-3</v>
      </c>
      <c r="O54" s="47">
        <f t="shared" si="1"/>
        <v>7.2028571428571421E-4</v>
      </c>
    </row>
    <row r="55" spans="1:15">
      <c r="A55" s="32" t="s">
        <v>1376</v>
      </c>
      <c r="B55" s="32" t="s">
        <v>1356</v>
      </c>
      <c r="C55" s="32" t="s">
        <v>69</v>
      </c>
      <c r="D55" s="32">
        <v>30308</v>
      </c>
      <c r="E55" s="32">
        <v>4</v>
      </c>
      <c r="F55" s="32">
        <v>2060</v>
      </c>
      <c r="G55" s="32">
        <v>0.84</v>
      </c>
      <c r="H55" s="32">
        <v>14</v>
      </c>
      <c r="I55" s="34">
        <v>356.01</v>
      </c>
      <c r="J55" s="34">
        <v>630000</v>
      </c>
      <c r="K55" s="32">
        <v>35</v>
      </c>
      <c r="L55" s="32">
        <v>8</v>
      </c>
      <c r="M55" s="32">
        <v>95.4</v>
      </c>
      <c r="N55" s="47">
        <f t="shared" si="0"/>
        <v>3.2698412698412699E-3</v>
      </c>
      <c r="O55" s="47">
        <f t="shared" si="1"/>
        <v>5.6509523809523813E-4</v>
      </c>
    </row>
    <row r="56" spans="1:15">
      <c r="A56" s="32" t="s">
        <v>1376</v>
      </c>
      <c r="B56" s="32" t="s">
        <v>1357</v>
      </c>
      <c r="C56" s="32" t="s">
        <v>69</v>
      </c>
      <c r="D56" s="32">
        <v>30308</v>
      </c>
      <c r="E56" s="32">
        <v>4</v>
      </c>
      <c r="F56" s="32">
        <v>2060</v>
      </c>
      <c r="G56" s="32">
        <v>0.84</v>
      </c>
      <c r="H56" s="32">
        <v>14</v>
      </c>
      <c r="I56" s="34">
        <v>561.97</v>
      </c>
      <c r="J56" s="34">
        <v>630000</v>
      </c>
      <c r="K56" s="32">
        <v>35</v>
      </c>
      <c r="L56" s="32">
        <v>8</v>
      </c>
      <c r="M56" s="32">
        <v>95.4</v>
      </c>
      <c r="N56" s="47">
        <f t="shared" si="0"/>
        <v>3.2698412698412699E-3</v>
      </c>
      <c r="O56" s="47">
        <f t="shared" si="1"/>
        <v>8.9201587301587304E-4</v>
      </c>
    </row>
    <row r="57" spans="1:15">
      <c r="A57" s="32" t="s">
        <v>1376</v>
      </c>
      <c r="B57" s="32" t="s">
        <v>1358</v>
      </c>
      <c r="C57" s="32" t="s">
        <v>69</v>
      </c>
      <c r="D57" s="32">
        <v>30308</v>
      </c>
      <c r="E57" s="32">
        <v>4</v>
      </c>
      <c r="F57" s="32">
        <v>2060</v>
      </c>
      <c r="G57" s="32">
        <v>0.84</v>
      </c>
      <c r="H57" s="32">
        <v>14</v>
      </c>
      <c r="I57" s="34">
        <v>681.27</v>
      </c>
      <c r="J57" s="34">
        <v>630000</v>
      </c>
      <c r="K57" s="32">
        <v>35</v>
      </c>
      <c r="L57" s="32">
        <v>8</v>
      </c>
      <c r="M57" s="32">
        <v>95.4</v>
      </c>
      <c r="N57" s="47">
        <f t="shared" si="0"/>
        <v>3.2698412698412699E-3</v>
      </c>
      <c r="O57" s="47">
        <f t="shared" si="1"/>
        <v>1.0813809523809524E-3</v>
      </c>
    </row>
    <row r="58" spans="1:15">
      <c r="A58" s="32" t="s">
        <v>1376</v>
      </c>
      <c r="B58" s="32" t="s">
        <v>1359</v>
      </c>
      <c r="C58" s="32" t="s">
        <v>69</v>
      </c>
      <c r="D58" s="32">
        <v>30308</v>
      </c>
      <c r="E58" s="32">
        <v>4</v>
      </c>
      <c r="F58" s="32">
        <v>2121.8000000000002</v>
      </c>
      <c r="G58" s="32">
        <v>0.9</v>
      </c>
      <c r="H58" s="32">
        <v>8</v>
      </c>
      <c r="I58" s="34">
        <v>468.15</v>
      </c>
      <c r="J58" s="34">
        <v>661500</v>
      </c>
      <c r="K58" s="32">
        <v>35</v>
      </c>
      <c r="L58" s="32">
        <v>8</v>
      </c>
      <c r="M58" s="32">
        <v>95.4</v>
      </c>
      <c r="N58" s="47">
        <f t="shared" si="0"/>
        <v>3.2075585789871509E-3</v>
      </c>
      <c r="O58" s="47">
        <f t="shared" si="1"/>
        <v>7.0770975056689341E-4</v>
      </c>
    </row>
    <row r="59" spans="1:15">
      <c r="A59" s="32" t="s">
        <v>1376</v>
      </c>
      <c r="B59" s="32" t="s">
        <v>1360</v>
      </c>
      <c r="C59" s="32" t="s">
        <v>69</v>
      </c>
      <c r="D59" s="32">
        <v>30308</v>
      </c>
      <c r="E59" s="32">
        <v>4</v>
      </c>
      <c r="F59" s="32">
        <v>2121.8000000000002</v>
      </c>
      <c r="G59" s="32">
        <v>0.9</v>
      </c>
      <c r="H59" s="32">
        <v>8</v>
      </c>
      <c r="I59" s="34">
        <v>363.12</v>
      </c>
      <c r="J59" s="34">
        <v>661500</v>
      </c>
      <c r="K59" s="32">
        <v>35</v>
      </c>
      <c r="L59" s="32">
        <v>8</v>
      </c>
      <c r="M59" s="32">
        <v>95.4</v>
      </c>
      <c r="N59" s="47">
        <f t="shared" si="0"/>
        <v>3.2075585789871509E-3</v>
      </c>
      <c r="O59" s="47">
        <f t="shared" si="1"/>
        <v>5.4893424036281185E-4</v>
      </c>
    </row>
    <row r="60" spans="1:15">
      <c r="A60" s="32" t="s">
        <v>1376</v>
      </c>
      <c r="B60" s="32" t="s">
        <v>1361</v>
      </c>
      <c r="C60" s="32" t="s">
        <v>69</v>
      </c>
      <c r="D60" s="32">
        <v>30308</v>
      </c>
      <c r="E60" s="32">
        <v>4</v>
      </c>
      <c r="F60" s="32">
        <v>2121.8000000000002</v>
      </c>
      <c r="G60" s="32">
        <v>0.9</v>
      </c>
      <c r="H60" s="32">
        <v>8</v>
      </c>
      <c r="I60" s="34">
        <v>777.95</v>
      </c>
      <c r="J60" s="34">
        <v>661500</v>
      </c>
      <c r="K60" s="32">
        <v>35</v>
      </c>
      <c r="L60" s="32">
        <v>8</v>
      </c>
      <c r="M60" s="32">
        <v>95.4</v>
      </c>
      <c r="N60" s="47">
        <f t="shared" si="0"/>
        <v>3.2075585789871509E-3</v>
      </c>
      <c r="O60" s="47">
        <f t="shared" si="1"/>
        <v>1.1760393046107332E-3</v>
      </c>
    </row>
    <row r="61" spans="1:15">
      <c r="A61" s="32" t="s">
        <v>1376</v>
      </c>
      <c r="B61" s="32" t="s">
        <v>1362</v>
      </c>
      <c r="C61" s="32" t="s">
        <v>69</v>
      </c>
      <c r="D61" s="32">
        <v>30308</v>
      </c>
      <c r="E61" s="32">
        <v>4</v>
      </c>
      <c r="F61" s="32">
        <v>2121.8000000000002</v>
      </c>
      <c r="G61" s="32">
        <v>0.9</v>
      </c>
      <c r="H61" s="32">
        <v>8</v>
      </c>
      <c r="I61" s="34">
        <v>487.26</v>
      </c>
      <c r="J61" s="34">
        <v>661500</v>
      </c>
      <c r="K61" s="32">
        <v>35</v>
      </c>
      <c r="L61" s="32">
        <v>8</v>
      </c>
      <c r="M61" s="32">
        <v>95.4</v>
      </c>
      <c r="N61" s="47">
        <f t="shared" si="0"/>
        <v>3.2075585789871509E-3</v>
      </c>
      <c r="O61" s="47">
        <f t="shared" si="1"/>
        <v>7.3659863945578225E-4</v>
      </c>
    </row>
    <row r="62" spans="1:15">
      <c r="A62" s="32" t="s">
        <v>1376</v>
      </c>
      <c r="B62" s="32" t="s">
        <v>1363</v>
      </c>
      <c r="C62" s="32" t="s">
        <v>69</v>
      </c>
      <c r="D62" s="32">
        <v>30308</v>
      </c>
      <c r="E62" s="32">
        <v>4</v>
      </c>
      <c r="F62" s="32">
        <v>2185.4499999999998</v>
      </c>
      <c r="G62" s="32">
        <v>0.91200000000000003</v>
      </c>
      <c r="H62" s="32">
        <v>7</v>
      </c>
      <c r="I62" s="34">
        <v>463.72</v>
      </c>
      <c r="J62" s="34">
        <v>694575</v>
      </c>
      <c r="K62" s="32">
        <v>35</v>
      </c>
      <c r="L62" s="32">
        <v>8</v>
      </c>
      <c r="M62" s="32">
        <v>95.4</v>
      </c>
      <c r="N62" s="47">
        <f t="shared" si="0"/>
        <v>3.1464564661843569E-3</v>
      </c>
      <c r="O62" s="47">
        <f t="shared" si="1"/>
        <v>6.6763128531836021E-4</v>
      </c>
    </row>
    <row r="63" spans="1:15">
      <c r="A63" s="32" t="s">
        <v>1376</v>
      </c>
      <c r="B63" s="32" t="s">
        <v>1364</v>
      </c>
      <c r="C63" s="32" t="s">
        <v>69</v>
      </c>
      <c r="D63" s="32">
        <v>30308</v>
      </c>
      <c r="E63" s="32">
        <v>4</v>
      </c>
      <c r="F63" s="32">
        <v>2185.4499999999998</v>
      </c>
      <c r="G63" s="32">
        <v>0.93799999999999994</v>
      </c>
      <c r="H63" s="32">
        <v>5</v>
      </c>
      <c r="I63" s="34">
        <v>352.41</v>
      </c>
      <c r="J63" s="34">
        <v>694575</v>
      </c>
      <c r="K63" s="32">
        <v>35</v>
      </c>
      <c r="L63" s="32">
        <v>8</v>
      </c>
      <c r="M63" s="32">
        <v>95.4</v>
      </c>
      <c r="N63" s="47">
        <f t="shared" si="0"/>
        <v>3.1464564661843569E-3</v>
      </c>
      <c r="O63" s="47">
        <f t="shared" si="1"/>
        <v>5.0737501349746249E-4</v>
      </c>
    </row>
    <row r="64" spans="1:15">
      <c r="A64" s="32" t="s">
        <v>1376</v>
      </c>
      <c r="B64" s="32" t="s">
        <v>1365</v>
      </c>
      <c r="C64" s="32" t="s">
        <v>69</v>
      </c>
      <c r="D64" s="32">
        <v>30308</v>
      </c>
      <c r="E64" s="32">
        <v>4</v>
      </c>
      <c r="F64" s="32">
        <v>2185.4499999999998</v>
      </c>
      <c r="G64" s="32">
        <v>0.92500000000000004</v>
      </c>
      <c r="H64" s="32">
        <v>6</v>
      </c>
      <c r="I64" s="34">
        <v>697.21</v>
      </c>
      <c r="J64" s="34">
        <v>694575</v>
      </c>
      <c r="K64" s="32">
        <v>35</v>
      </c>
      <c r="L64" s="32">
        <v>8</v>
      </c>
      <c r="M64" s="32">
        <v>95.4</v>
      </c>
      <c r="N64" s="47">
        <f t="shared" si="0"/>
        <v>3.1464564661843569E-3</v>
      </c>
      <c r="O64" s="47">
        <f t="shared" si="1"/>
        <v>1.0037936867868841E-3</v>
      </c>
    </row>
    <row r="65" spans="1:15">
      <c r="A65" s="32" t="s">
        <v>1376</v>
      </c>
      <c r="B65" s="32" t="s">
        <v>1366</v>
      </c>
      <c r="C65" s="32" t="s">
        <v>69</v>
      </c>
      <c r="D65" s="32">
        <v>30308</v>
      </c>
      <c r="E65" s="32">
        <v>4</v>
      </c>
      <c r="F65" s="32">
        <v>2185.4499999999998</v>
      </c>
      <c r="G65" s="32">
        <v>0.93</v>
      </c>
      <c r="H65" s="32">
        <v>6</v>
      </c>
      <c r="I65" s="34">
        <v>387.1</v>
      </c>
      <c r="J65" s="34">
        <v>694575</v>
      </c>
      <c r="K65" s="32">
        <v>35</v>
      </c>
      <c r="L65" s="32">
        <v>8</v>
      </c>
      <c r="M65" s="32">
        <v>95.4</v>
      </c>
      <c r="N65" s="47">
        <f t="shared" si="0"/>
        <v>3.1464564661843569E-3</v>
      </c>
      <c r="O65" s="47">
        <f t="shared" si="1"/>
        <v>5.5731922398589073E-4</v>
      </c>
    </row>
    <row r="66" spans="1:15">
      <c r="A66" s="32" t="s">
        <v>1376</v>
      </c>
      <c r="B66" s="32" t="s">
        <v>1367</v>
      </c>
      <c r="C66" s="32" t="s">
        <v>69</v>
      </c>
      <c r="D66" s="32">
        <v>30308</v>
      </c>
      <c r="E66" s="32">
        <v>4</v>
      </c>
      <c r="F66" s="32">
        <v>2251.02</v>
      </c>
      <c r="G66" s="32">
        <v>0.92600000000000005</v>
      </c>
      <c r="H66" s="32">
        <v>6</v>
      </c>
      <c r="I66" s="34">
        <v>338.38</v>
      </c>
      <c r="J66" s="34">
        <v>729303.75</v>
      </c>
      <c r="K66" s="32">
        <v>35</v>
      </c>
      <c r="L66" s="32">
        <v>8</v>
      </c>
      <c r="M66" s="32">
        <v>95.4</v>
      </c>
      <c r="N66" s="47">
        <f t="shared" si="0"/>
        <v>3.0865328746767038E-3</v>
      </c>
      <c r="O66" s="47">
        <f t="shared" si="1"/>
        <v>4.6397677236679504E-4</v>
      </c>
    </row>
    <row r="67" spans="1:15">
      <c r="A67" s="32" t="s">
        <v>1376</v>
      </c>
      <c r="B67" s="32" t="s">
        <v>1368</v>
      </c>
      <c r="C67" s="32" t="s">
        <v>69</v>
      </c>
      <c r="D67" s="32">
        <v>30308</v>
      </c>
      <c r="E67" s="32">
        <v>4</v>
      </c>
      <c r="F67" s="32">
        <v>2251.02</v>
      </c>
      <c r="G67" s="32">
        <v>0.94399999999999995</v>
      </c>
      <c r="H67" s="32">
        <v>5</v>
      </c>
      <c r="I67" s="34">
        <v>303.89999999999998</v>
      </c>
      <c r="J67" s="34">
        <v>729303.75</v>
      </c>
      <c r="K67" s="32">
        <v>35</v>
      </c>
      <c r="L67" s="32">
        <v>8</v>
      </c>
      <c r="M67" s="32">
        <v>95.4</v>
      </c>
      <c r="N67" s="47">
        <f t="shared" ref="N67:N130" si="2">F67/J67</f>
        <v>3.0865328746767038E-3</v>
      </c>
      <c r="O67" s="47">
        <f t="shared" ref="O67:O130" si="3">I67/J67</f>
        <v>4.1669880348208817E-4</v>
      </c>
    </row>
    <row r="68" spans="1:15">
      <c r="A68" s="32" t="s">
        <v>1376</v>
      </c>
      <c r="B68" s="32" t="s">
        <v>1369</v>
      </c>
      <c r="C68" s="32" t="s">
        <v>69</v>
      </c>
      <c r="D68" s="32">
        <v>30308</v>
      </c>
      <c r="E68" s="32">
        <v>4</v>
      </c>
      <c r="F68" s="32">
        <v>2251.02</v>
      </c>
      <c r="G68" s="32">
        <v>0.94499999999999995</v>
      </c>
      <c r="H68" s="32">
        <v>4</v>
      </c>
      <c r="I68" s="34">
        <v>785.77</v>
      </c>
      <c r="J68" s="34">
        <v>729303.75</v>
      </c>
      <c r="K68" s="32">
        <v>35</v>
      </c>
      <c r="L68" s="32">
        <v>8</v>
      </c>
      <c r="M68" s="32">
        <v>95.4</v>
      </c>
      <c r="N68" s="47">
        <f t="shared" si="2"/>
        <v>3.0865328746767038E-3</v>
      </c>
      <c r="O68" s="47">
        <f t="shared" si="3"/>
        <v>1.0774248726953617E-3</v>
      </c>
    </row>
    <row r="69" spans="1:15">
      <c r="A69" s="32" t="s">
        <v>1376</v>
      </c>
      <c r="B69" s="32" t="s">
        <v>1370</v>
      </c>
      <c r="C69" s="32" t="s">
        <v>69</v>
      </c>
      <c r="D69" s="32">
        <v>30308</v>
      </c>
      <c r="E69" s="32">
        <v>4</v>
      </c>
      <c r="F69" s="32">
        <v>2251.02</v>
      </c>
      <c r="G69" s="32">
        <v>0.91300000000000003</v>
      </c>
      <c r="H69" s="32">
        <v>7</v>
      </c>
      <c r="I69" s="34">
        <v>249.32</v>
      </c>
      <c r="J69" s="34">
        <v>729303.75</v>
      </c>
      <c r="K69" s="32">
        <v>35</v>
      </c>
      <c r="L69" s="32">
        <v>8</v>
      </c>
      <c r="M69" s="32">
        <v>95.4</v>
      </c>
      <c r="N69" s="47">
        <f t="shared" si="2"/>
        <v>3.0865328746767038E-3</v>
      </c>
      <c r="O69" s="47">
        <f t="shared" si="3"/>
        <v>3.4186030169185334E-4</v>
      </c>
    </row>
    <row r="70" spans="1:15">
      <c r="A70" s="32" t="s">
        <v>1376</v>
      </c>
      <c r="B70" s="32" t="s">
        <v>1371</v>
      </c>
      <c r="C70" s="32" t="s">
        <v>69</v>
      </c>
      <c r="D70" s="32">
        <v>30308</v>
      </c>
      <c r="E70" s="32">
        <v>4</v>
      </c>
      <c r="F70" s="32">
        <v>2318.5500000000002</v>
      </c>
      <c r="G70" s="32">
        <v>0.90300000000000002</v>
      </c>
      <c r="H70" s="32">
        <v>8</v>
      </c>
      <c r="I70" s="34">
        <v>274.77</v>
      </c>
      <c r="J70" s="34">
        <v>765768.94</v>
      </c>
      <c r="K70" s="32">
        <v>35</v>
      </c>
      <c r="L70" s="32">
        <v>8</v>
      </c>
      <c r="M70" s="32">
        <v>95.4</v>
      </c>
      <c r="N70" s="47">
        <f t="shared" si="2"/>
        <v>3.0277409788911002E-3</v>
      </c>
      <c r="O70" s="47">
        <f t="shared" si="3"/>
        <v>3.5881580676280761E-4</v>
      </c>
    </row>
    <row r="71" spans="1:15">
      <c r="A71" s="32" t="s">
        <v>1376</v>
      </c>
      <c r="B71" s="32" t="s">
        <v>1372</v>
      </c>
      <c r="C71" s="32" t="s">
        <v>69</v>
      </c>
      <c r="D71" s="32">
        <v>30308</v>
      </c>
      <c r="E71" s="32">
        <v>4</v>
      </c>
      <c r="F71" s="32">
        <v>2318.5500000000002</v>
      </c>
      <c r="G71" s="32">
        <v>0.93700000000000006</v>
      </c>
      <c r="H71" s="32">
        <v>5</v>
      </c>
      <c r="I71" s="34">
        <v>259.25</v>
      </c>
      <c r="J71" s="34">
        <v>765768.94</v>
      </c>
      <c r="K71" s="32">
        <v>35</v>
      </c>
      <c r="L71" s="32">
        <v>8</v>
      </c>
      <c r="M71" s="32">
        <v>95.4</v>
      </c>
      <c r="N71" s="47">
        <f t="shared" si="2"/>
        <v>3.0277409788911002E-3</v>
      </c>
      <c r="O71" s="47">
        <f t="shared" si="3"/>
        <v>3.3854859665632302E-4</v>
      </c>
    </row>
    <row r="72" spans="1:15">
      <c r="A72" s="32" t="s">
        <v>1376</v>
      </c>
      <c r="B72" s="32" t="s">
        <v>1373</v>
      </c>
      <c r="C72" s="32" t="s">
        <v>69</v>
      </c>
      <c r="D72" s="32">
        <v>30308</v>
      </c>
      <c r="E72" s="32">
        <v>4</v>
      </c>
      <c r="F72" s="32">
        <v>2318.5500000000002</v>
      </c>
      <c r="G72" s="32">
        <v>0.93200000000000005</v>
      </c>
      <c r="H72" s="32">
        <v>6</v>
      </c>
      <c r="I72" s="34">
        <v>342.05</v>
      </c>
      <c r="J72" s="34">
        <v>765768.94</v>
      </c>
      <c r="K72" s="32">
        <v>35</v>
      </c>
      <c r="L72" s="32">
        <v>8</v>
      </c>
      <c r="M72" s="32">
        <v>95.4</v>
      </c>
      <c r="N72" s="47">
        <f t="shared" si="2"/>
        <v>3.0277409788911002E-3</v>
      </c>
      <c r="O72" s="47">
        <f t="shared" si="3"/>
        <v>4.4667520727597026E-4</v>
      </c>
    </row>
    <row r="73" spans="1:15">
      <c r="A73" s="32" t="s">
        <v>1376</v>
      </c>
      <c r="B73" s="32" t="s">
        <v>1374</v>
      </c>
      <c r="C73" s="32" t="s">
        <v>69</v>
      </c>
      <c r="D73" s="32">
        <v>30308</v>
      </c>
      <c r="E73" s="32">
        <v>4</v>
      </c>
      <c r="F73" s="32">
        <v>2318.5500000000002</v>
      </c>
      <c r="G73" s="32">
        <v>0.92200000000000004</v>
      </c>
      <c r="H73" s="32">
        <v>7</v>
      </c>
      <c r="I73" s="34">
        <v>389.02</v>
      </c>
      <c r="J73" s="34">
        <v>765768.94</v>
      </c>
      <c r="K73" s="32">
        <v>35</v>
      </c>
      <c r="L73" s="32">
        <v>8</v>
      </c>
      <c r="M73" s="32">
        <v>95.4</v>
      </c>
      <c r="N73" s="47">
        <f t="shared" si="2"/>
        <v>3.0277409788911002E-3</v>
      </c>
      <c r="O73" s="47">
        <f t="shared" si="3"/>
        <v>5.0801224714076289E-4</v>
      </c>
    </row>
    <row r="74" spans="1:15">
      <c r="A74" s="32" t="s">
        <v>1377</v>
      </c>
      <c r="B74" s="32" t="s">
        <v>1351</v>
      </c>
      <c r="C74" s="32" t="s">
        <v>69</v>
      </c>
      <c r="D74" s="32">
        <v>30309</v>
      </c>
      <c r="E74" s="32">
        <v>3</v>
      </c>
      <c r="F74" s="32">
        <v>2210</v>
      </c>
      <c r="G74" s="32">
        <v>0.96699999999999997</v>
      </c>
      <c r="H74" s="32">
        <v>2</v>
      </c>
      <c r="I74" s="34">
        <v>551.54</v>
      </c>
      <c r="J74" s="34">
        <v>585000</v>
      </c>
      <c r="K74" s="32">
        <v>22</v>
      </c>
      <c r="L74" s="32">
        <v>8</v>
      </c>
      <c r="M74" s="32">
        <v>96.1</v>
      </c>
      <c r="N74" s="47">
        <f t="shared" si="2"/>
        <v>3.7777777777777779E-3</v>
      </c>
      <c r="O74" s="47">
        <f t="shared" si="3"/>
        <v>9.4280341880341879E-4</v>
      </c>
    </row>
    <row r="75" spans="1:15">
      <c r="A75" s="32" t="s">
        <v>1377</v>
      </c>
      <c r="B75" s="32" t="s">
        <v>1352</v>
      </c>
      <c r="C75" s="32" t="s">
        <v>69</v>
      </c>
      <c r="D75" s="32">
        <v>30309</v>
      </c>
      <c r="E75" s="32">
        <v>3</v>
      </c>
      <c r="F75" s="32">
        <v>2210</v>
      </c>
      <c r="G75" s="32">
        <v>0.93</v>
      </c>
      <c r="H75" s="32">
        <v>6</v>
      </c>
      <c r="I75" s="34">
        <v>619.98</v>
      </c>
      <c r="J75" s="34">
        <v>585000</v>
      </c>
      <c r="K75" s="32">
        <v>22</v>
      </c>
      <c r="L75" s="32">
        <v>8</v>
      </c>
      <c r="M75" s="32">
        <v>96.1</v>
      </c>
      <c r="N75" s="47">
        <f t="shared" si="2"/>
        <v>3.7777777777777779E-3</v>
      </c>
      <c r="O75" s="47">
        <f t="shared" si="3"/>
        <v>1.0597948717948717E-3</v>
      </c>
    </row>
    <row r="76" spans="1:15">
      <c r="A76" s="32" t="s">
        <v>1377</v>
      </c>
      <c r="B76" s="32" t="s">
        <v>1353</v>
      </c>
      <c r="C76" s="32" t="s">
        <v>69</v>
      </c>
      <c r="D76" s="32">
        <v>30309</v>
      </c>
      <c r="E76" s="32">
        <v>3</v>
      </c>
      <c r="F76" s="32">
        <v>2210</v>
      </c>
      <c r="G76" s="32">
        <v>0.94799999999999995</v>
      </c>
      <c r="H76" s="32">
        <v>4</v>
      </c>
      <c r="I76" s="34">
        <v>242.71</v>
      </c>
      <c r="J76" s="34">
        <v>585000</v>
      </c>
      <c r="K76" s="32">
        <v>22</v>
      </c>
      <c r="L76" s="32">
        <v>8</v>
      </c>
      <c r="M76" s="32">
        <v>96.1</v>
      </c>
      <c r="N76" s="47">
        <f t="shared" si="2"/>
        <v>3.7777777777777779E-3</v>
      </c>
      <c r="O76" s="47">
        <f t="shared" si="3"/>
        <v>4.148888888888889E-4</v>
      </c>
    </row>
    <row r="77" spans="1:15">
      <c r="A77" s="32" t="s">
        <v>1377</v>
      </c>
      <c r="B77" s="32" t="s">
        <v>1354</v>
      </c>
      <c r="C77" s="32" t="s">
        <v>69</v>
      </c>
      <c r="D77" s="32">
        <v>30309</v>
      </c>
      <c r="E77" s="32">
        <v>3</v>
      </c>
      <c r="F77" s="32">
        <v>2210</v>
      </c>
      <c r="G77" s="32">
        <v>0.93600000000000005</v>
      </c>
      <c r="H77" s="32">
        <v>5</v>
      </c>
      <c r="I77" s="34">
        <v>385.69</v>
      </c>
      <c r="J77" s="34">
        <v>585000</v>
      </c>
      <c r="K77" s="32">
        <v>22</v>
      </c>
      <c r="L77" s="32">
        <v>8</v>
      </c>
      <c r="M77" s="32">
        <v>96.1</v>
      </c>
      <c r="N77" s="47">
        <f t="shared" si="2"/>
        <v>3.7777777777777779E-3</v>
      </c>
      <c r="O77" s="47">
        <f t="shared" si="3"/>
        <v>6.5929914529914535E-4</v>
      </c>
    </row>
    <row r="78" spans="1:15">
      <c r="A78" s="32" t="s">
        <v>1377</v>
      </c>
      <c r="B78" s="32" t="s">
        <v>1355</v>
      </c>
      <c r="C78" s="32" t="s">
        <v>69</v>
      </c>
      <c r="D78" s="32">
        <v>30309</v>
      </c>
      <c r="E78" s="32">
        <v>3</v>
      </c>
      <c r="F78" s="32">
        <v>2276.3000000000002</v>
      </c>
      <c r="G78" s="32">
        <v>0.92</v>
      </c>
      <c r="H78" s="32">
        <v>7</v>
      </c>
      <c r="I78" s="34">
        <v>413.77</v>
      </c>
      <c r="J78" s="34">
        <v>614250</v>
      </c>
      <c r="K78" s="32">
        <v>22</v>
      </c>
      <c r="L78" s="32">
        <v>8</v>
      </c>
      <c r="M78" s="32">
        <v>96.1</v>
      </c>
      <c r="N78" s="47">
        <f t="shared" si="2"/>
        <v>3.705820105820106E-3</v>
      </c>
      <c r="O78" s="47">
        <f t="shared" si="3"/>
        <v>6.7361823361823355E-4</v>
      </c>
    </row>
    <row r="79" spans="1:15">
      <c r="A79" s="32" t="s">
        <v>1377</v>
      </c>
      <c r="B79" s="32" t="s">
        <v>1356</v>
      </c>
      <c r="C79" s="32" t="s">
        <v>69</v>
      </c>
      <c r="D79" s="32">
        <v>30309</v>
      </c>
      <c r="E79" s="32">
        <v>3</v>
      </c>
      <c r="F79" s="32">
        <v>2276.3000000000002</v>
      </c>
      <c r="G79" s="32">
        <v>0.87</v>
      </c>
      <c r="H79" s="32">
        <v>11</v>
      </c>
      <c r="I79" s="34">
        <v>482.42</v>
      </c>
      <c r="J79" s="34">
        <v>614250</v>
      </c>
      <c r="K79" s="32">
        <v>22</v>
      </c>
      <c r="L79" s="32">
        <v>8</v>
      </c>
      <c r="M79" s="32">
        <v>96.1</v>
      </c>
      <c r="N79" s="47">
        <f t="shared" si="2"/>
        <v>3.705820105820106E-3</v>
      </c>
      <c r="O79" s="47">
        <f t="shared" si="3"/>
        <v>7.8538054538054543E-4</v>
      </c>
    </row>
    <row r="80" spans="1:15">
      <c r="A80" s="32" t="s">
        <v>1377</v>
      </c>
      <c r="B80" s="32" t="s">
        <v>1357</v>
      </c>
      <c r="C80" s="32" t="s">
        <v>69</v>
      </c>
      <c r="D80" s="32">
        <v>30309</v>
      </c>
      <c r="E80" s="32">
        <v>3</v>
      </c>
      <c r="F80" s="32">
        <v>2276.3000000000002</v>
      </c>
      <c r="G80" s="32">
        <v>0.87</v>
      </c>
      <c r="H80" s="32">
        <v>11</v>
      </c>
      <c r="I80" s="34">
        <v>339.65</v>
      </c>
      <c r="J80" s="34">
        <v>614250</v>
      </c>
      <c r="K80" s="32">
        <v>22</v>
      </c>
      <c r="L80" s="32">
        <v>8</v>
      </c>
      <c r="M80" s="32">
        <v>96.1</v>
      </c>
      <c r="N80" s="47">
        <f t="shared" si="2"/>
        <v>3.705820105820106E-3</v>
      </c>
      <c r="O80" s="47">
        <f t="shared" si="3"/>
        <v>5.5295075295075293E-4</v>
      </c>
    </row>
    <row r="81" spans="1:15">
      <c r="A81" s="32" t="s">
        <v>1377</v>
      </c>
      <c r="B81" s="32" t="s">
        <v>1358</v>
      </c>
      <c r="C81" s="32" t="s">
        <v>69</v>
      </c>
      <c r="D81" s="32">
        <v>30309</v>
      </c>
      <c r="E81" s="32">
        <v>3</v>
      </c>
      <c r="F81" s="32">
        <v>2276.3000000000002</v>
      </c>
      <c r="G81" s="32">
        <v>0.87</v>
      </c>
      <c r="H81" s="32">
        <v>11</v>
      </c>
      <c r="I81" s="34">
        <v>274.3</v>
      </c>
      <c r="J81" s="34">
        <v>614250</v>
      </c>
      <c r="K81" s="32">
        <v>22</v>
      </c>
      <c r="L81" s="32">
        <v>8</v>
      </c>
      <c r="M81" s="32">
        <v>96.1</v>
      </c>
      <c r="N81" s="47">
        <f t="shared" si="2"/>
        <v>3.705820105820106E-3</v>
      </c>
      <c r="O81" s="47">
        <f t="shared" si="3"/>
        <v>4.4656084656084658E-4</v>
      </c>
    </row>
    <row r="82" spans="1:15">
      <c r="A82" s="32" t="s">
        <v>1377</v>
      </c>
      <c r="B82" s="32" t="s">
        <v>1359</v>
      </c>
      <c r="C82" s="32" t="s">
        <v>69</v>
      </c>
      <c r="D82" s="32">
        <v>30309</v>
      </c>
      <c r="E82" s="32">
        <v>3</v>
      </c>
      <c r="F82" s="32">
        <v>2344.59</v>
      </c>
      <c r="G82" s="32">
        <v>0.93</v>
      </c>
      <c r="H82" s="32">
        <v>6</v>
      </c>
      <c r="I82" s="34">
        <v>552.77</v>
      </c>
      <c r="J82" s="34">
        <v>644962.5</v>
      </c>
      <c r="K82" s="32">
        <v>22</v>
      </c>
      <c r="L82" s="32">
        <v>8</v>
      </c>
      <c r="M82" s="32">
        <v>96.1</v>
      </c>
      <c r="N82" s="47">
        <f t="shared" si="2"/>
        <v>3.6352346066631782E-3</v>
      </c>
      <c r="O82" s="47">
        <f t="shared" si="3"/>
        <v>8.5705758086710468E-4</v>
      </c>
    </row>
    <row r="83" spans="1:15">
      <c r="A83" s="32" t="s">
        <v>1377</v>
      </c>
      <c r="B83" s="32" t="s">
        <v>1360</v>
      </c>
      <c r="C83" s="32" t="s">
        <v>69</v>
      </c>
      <c r="D83" s="32">
        <v>30309</v>
      </c>
      <c r="E83" s="32">
        <v>3</v>
      </c>
      <c r="F83" s="32">
        <v>2344.59</v>
      </c>
      <c r="G83" s="32">
        <v>0.93</v>
      </c>
      <c r="H83" s="32">
        <v>6</v>
      </c>
      <c r="I83" s="34">
        <v>465.3</v>
      </c>
      <c r="J83" s="34">
        <v>644962.5</v>
      </c>
      <c r="K83" s="32">
        <v>22</v>
      </c>
      <c r="L83" s="32">
        <v>8</v>
      </c>
      <c r="M83" s="32">
        <v>96.1</v>
      </c>
      <c r="N83" s="47">
        <f t="shared" si="2"/>
        <v>3.6352346066631782E-3</v>
      </c>
      <c r="O83" s="47">
        <f t="shared" si="3"/>
        <v>7.2143729286586428E-4</v>
      </c>
    </row>
    <row r="84" spans="1:15">
      <c r="A84" s="32" t="s">
        <v>1377</v>
      </c>
      <c r="B84" s="32" t="s">
        <v>1361</v>
      </c>
      <c r="C84" s="32" t="s">
        <v>69</v>
      </c>
      <c r="D84" s="32">
        <v>30309</v>
      </c>
      <c r="E84" s="32">
        <v>3</v>
      </c>
      <c r="F84" s="32">
        <v>2344.59</v>
      </c>
      <c r="G84" s="32">
        <v>0.93</v>
      </c>
      <c r="H84" s="32">
        <v>6</v>
      </c>
      <c r="I84" s="34">
        <v>866.01</v>
      </c>
      <c r="J84" s="34">
        <v>644962.5</v>
      </c>
      <c r="K84" s="32">
        <v>22</v>
      </c>
      <c r="L84" s="32">
        <v>8</v>
      </c>
      <c r="M84" s="32">
        <v>96.1</v>
      </c>
      <c r="N84" s="47">
        <f t="shared" si="2"/>
        <v>3.6352346066631782E-3</v>
      </c>
      <c r="O84" s="47">
        <f t="shared" si="3"/>
        <v>1.3427292284435141E-3</v>
      </c>
    </row>
    <row r="85" spans="1:15">
      <c r="A85" s="32" t="s">
        <v>1377</v>
      </c>
      <c r="B85" s="32" t="s">
        <v>1362</v>
      </c>
      <c r="C85" s="32" t="s">
        <v>69</v>
      </c>
      <c r="D85" s="32">
        <v>30309</v>
      </c>
      <c r="E85" s="32">
        <v>3</v>
      </c>
      <c r="F85" s="32">
        <v>2344.59</v>
      </c>
      <c r="G85" s="32">
        <v>0.93</v>
      </c>
      <c r="H85" s="32">
        <v>6</v>
      </c>
      <c r="I85" s="34">
        <v>329.34</v>
      </c>
      <c r="J85" s="34">
        <v>644962.5</v>
      </c>
      <c r="K85" s="32">
        <v>22</v>
      </c>
      <c r="L85" s="32">
        <v>8</v>
      </c>
      <c r="M85" s="32">
        <v>96.1</v>
      </c>
      <c r="N85" s="47">
        <f t="shared" si="2"/>
        <v>3.6352346066631782E-3</v>
      </c>
      <c r="O85" s="47">
        <f t="shared" si="3"/>
        <v>5.1063433920576769E-4</v>
      </c>
    </row>
    <row r="86" spans="1:15">
      <c r="A86" s="32" t="s">
        <v>1377</v>
      </c>
      <c r="B86" s="32" t="s">
        <v>1363</v>
      </c>
      <c r="C86" s="32" t="s">
        <v>69</v>
      </c>
      <c r="D86" s="32">
        <v>30309</v>
      </c>
      <c r="E86" s="32">
        <v>3</v>
      </c>
      <c r="F86" s="32">
        <v>2414.9299999999998</v>
      </c>
      <c r="G86" s="32">
        <v>0.97299999999999998</v>
      </c>
      <c r="H86" s="32">
        <v>2</v>
      </c>
      <c r="I86" s="34">
        <v>434.2</v>
      </c>
      <c r="J86" s="34">
        <v>677210.63</v>
      </c>
      <c r="K86" s="32">
        <v>22</v>
      </c>
      <c r="L86" s="32">
        <v>8</v>
      </c>
      <c r="M86" s="32">
        <v>96.1</v>
      </c>
      <c r="N86" s="47">
        <f t="shared" si="2"/>
        <v>3.5659954126827571E-3</v>
      </c>
      <c r="O86" s="47">
        <f t="shared" si="3"/>
        <v>6.41159457287314E-4</v>
      </c>
    </row>
    <row r="87" spans="1:15">
      <c r="A87" s="32" t="s">
        <v>1377</v>
      </c>
      <c r="B87" s="32" t="s">
        <v>1364</v>
      </c>
      <c r="C87" s="32" t="s">
        <v>69</v>
      </c>
      <c r="D87" s="32">
        <v>30309</v>
      </c>
      <c r="E87" s="32">
        <v>3</v>
      </c>
      <c r="F87" s="32">
        <v>2414.9299999999998</v>
      </c>
      <c r="G87" s="32">
        <v>0.96799999999999997</v>
      </c>
      <c r="H87" s="32">
        <v>2</v>
      </c>
      <c r="I87" s="34">
        <v>232.34</v>
      </c>
      <c r="J87" s="34">
        <v>677210.63</v>
      </c>
      <c r="K87" s="32">
        <v>22</v>
      </c>
      <c r="L87" s="32">
        <v>8</v>
      </c>
      <c r="M87" s="32">
        <v>96.1</v>
      </c>
      <c r="N87" s="47">
        <f t="shared" si="2"/>
        <v>3.5659954126827571E-3</v>
      </c>
      <c r="O87" s="47">
        <f t="shared" si="3"/>
        <v>3.4308380540334991E-4</v>
      </c>
    </row>
    <row r="88" spans="1:15">
      <c r="A88" s="32" t="s">
        <v>1377</v>
      </c>
      <c r="B88" s="32" t="s">
        <v>1365</v>
      </c>
      <c r="C88" s="32" t="s">
        <v>69</v>
      </c>
      <c r="D88" s="32">
        <v>30309</v>
      </c>
      <c r="E88" s="32">
        <v>3</v>
      </c>
      <c r="F88" s="32">
        <v>2414.9299999999998</v>
      </c>
      <c r="G88" s="32">
        <v>0.94699999999999995</v>
      </c>
      <c r="H88" s="32">
        <v>4</v>
      </c>
      <c r="I88" s="34">
        <v>343.57</v>
      </c>
      <c r="J88" s="34">
        <v>677210.63</v>
      </c>
      <c r="K88" s="32">
        <v>22</v>
      </c>
      <c r="L88" s="32">
        <v>8</v>
      </c>
      <c r="M88" s="32">
        <v>96.1</v>
      </c>
      <c r="N88" s="47">
        <f t="shared" si="2"/>
        <v>3.5659954126827571E-3</v>
      </c>
      <c r="O88" s="47">
        <f t="shared" si="3"/>
        <v>5.0733107954906143E-4</v>
      </c>
    </row>
    <row r="89" spans="1:15">
      <c r="A89" s="32" t="s">
        <v>1377</v>
      </c>
      <c r="B89" s="32" t="s">
        <v>1366</v>
      </c>
      <c r="C89" s="32" t="s">
        <v>69</v>
      </c>
      <c r="D89" s="32">
        <v>30309</v>
      </c>
      <c r="E89" s="32">
        <v>3</v>
      </c>
      <c r="F89" s="32">
        <v>2414.9299999999998</v>
      </c>
      <c r="G89" s="32">
        <v>0.96899999999999997</v>
      </c>
      <c r="H89" s="32">
        <v>2</v>
      </c>
      <c r="I89" s="34">
        <v>443.35</v>
      </c>
      <c r="J89" s="34">
        <v>677210.63</v>
      </c>
      <c r="K89" s="32">
        <v>22</v>
      </c>
      <c r="L89" s="32">
        <v>8</v>
      </c>
      <c r="M89" s="32">
        <v>96.1</v>
      </c>
      <c r="N89" s="47">
        <f t="shared" si="2"/>
        <v>3.5659954126827571E-3</v>
      </c>
      <c r="O89" s="47">
        <f t="shared" si="3"/>
        <v>6.5467076321586984E-4</v>
      </c>
    </row>
    <row r="90" spans="1:15">
      <c r="A90" s="32" t="s">
        <v>1377</v>
      </c>
      <c r="B90" s="32" t="s">
        <v>1367</v>
      </c>
      <c r="C90" s="32" t="s">
        <v>69</v>
      </c>
      <c r="D90" s="32">
        <v>30309</v>
      </c>
      <c r="E90" s="32">
        <v>3</v>
      </c>
      <c r="F90" s="32">
        <v>2487.37</v>
      </c>
      <c r="G90" s="32">
        <v>0.94299999999999995</v>
      </c>
      <c r="H90" s="32">
        <v>5</v>
      </c>
      <c r="I90" s="34">
        <v>656.77</v>
      </c>
      <c r="J90" s="34">
        <v>711071.16</v>
      </c>
      <c r="K90" s="32">
        <v>22</v>
      </c>
      <c r="L90" s="32">
        <v>8</v>
      </c>
      <c r="M90" s="32">
        <v>96.1</v>
      </c>
      <c r="N90" s="47">
        <f t="shared" si="2"/>
        <v>3.4980605879164047E-3</v>
      </c>
      <c r="O90" s="47">
        <f t="shared" si="3"/>
        <v>9.2363470345218322E-4</v>
      </c>
    </row>
    <row r="91" spans="1:15">
      <c r="A91" s="32" t="s">
        <v>1377</v>
      </c>
      <c r="B91" s="32" t="s">
        <v>1368</v>
      </c>
      <c r="C91" s="32" t="s">
        <v>69</v>
      </c>
      <c r="D91" s="32">
        <v>30309</v>
      </c>
      <c r="E91" s="32">
        <v>3</v>
      </c>
      <c r="F91" s="32">
        <v>2487.37</v>
      </c>
      <c r="G91" s="32">
        <v>0.93799999999999994</v>
      </c>
      <c r="H91" s="32">
        <v>5</v>
      </c>
      <c r="I91" s="34">
        <v>250.3</v>
      </c>
      <c r="J91" s="34">
        <v>711071.16</v>
      </c>
      <c r="K91" s="32">
        <v>22</v>
      </c>
      <c r="L91" s="32">
        <v>8</v>
      </c>
      <c r="M91" s="32">
        <v>96.1</v>
      </c>
      <c r="N91" s="47">
        <f t="shared" si="2"/>
        <v>3.4980605879164047E-3</v>
      </c>
      <c r="O91" s="47">
        <f t="shared" si="3"/>
        <v>3.5200415103321024E-4</v>
      </c>
    </row>
    <row r="92" spans="1:15">
      <c r="A92" s="32" t="s">
        <v>1377</v>
      </c>
      <c r="B92" s="32" t="s">
        <v>1369</v>
      </c>
      <c r="C92" s="32" t="s">
        <v>69</v>
      </c>
      <c r="D92" s="32">
        <v>30309</v>
      </c>
      <c r="E92" s="32">
        <v>3</v>
      </c>
      <c r="F92" s="32">
        <v>2487.37</v>
      </c>
      <c r="G92" s="32">
        <v>0.95799999999999996</v>
      </c>
      <c r="H92" s="32">
        <v>3</v>
      </c>
      <c r="I92" s="34">
        <v>212.88</v>
      </c>
      <c r="J92" s="34">
        <v>711071.16</v>
      </c>
      <c r="K92" s="32">
        <v>22</v>
      </c>
      <c r="L92" s="32">
        <v>8</v>
      </c>
      <c r="M92" s="32">
        <v>96.1</v>
      </c>
      <c r="N92" s="47">
        <f t="shared" si="2"/>
        <v>3.4980605879164047E-3</v>
      </c>
      <c r="O92" s="47">
        <f t="shared" si="3"/>
        <v>2.9937931950439387E-4</v>
      </c>
    </row>
    <row r="93" spans="1:15">
      <c r="A93" s="32" t="s">
        <v>1377</v>
      </c>
      <c r="B93" s="32" t="s">
        <v>1370</v>
      </c>
      <c r="C93" s="32" t="s">
        <v>69</v>
      </c>
      <c r="D93" s="32">
        <v>30309</v>
      </c>
      <c r="E93" s="32">
        <v>3</v>
      </c>
      <c r="F93" s="32">
        <v>2487.37</v>
      </c>
      <c r="G93" s="32">
        <v>0.94</v>
      </c>
      <c r="H93" s="32">
        <v>5</v>
      </c>
      <c r="I93" s="34">
        <v>570.55999999999995</v>
      </c>
      <c r="J93" s="34">
        <v>711071.16</v>
      </c>
      <c r="K93" s="32">
        <v>22</v>
      </c>
      <c r="L93" s="32">
        <v>8</v>
      </c>
      <c r="M93" s="32">
        <v>96.1</v>
      </c>
      <c r="N93" s="47">
        <f t="shared" si="2"/>
        <v>3.4980605879164047E-3</v>
      </c>
      <c r="O93" s="47">
        <f t="shared" si="3"/>
        <v>8.0239507955856331E-4</v>
      </c>
    </row>
    <row r="94" spans="1:15">
      <c r="A94" s="32" t="s">
        <v>1377</v>
      </c>
      <c r="B94" s="32" t="s">
        <v>1371</v>
      </c>
      <c r="C94" s="32" t="s">
        <v>69</v>
      </c>
      <c r="D94" s="32">
        <v>30309</v>
      </c>
      <c r="E94" s="32">
        <v>3</v>
      </c>
      <c r="F94" s="32">
        <v>2562</v>
      </c>
      <c r="G94" s="32">
        <v>0.97799999999999998</v>
      </c>
      <c r="H94" s="32">
        <v>1</v>
      </c>
      <c r="I94" s="34">
        <v>441.48</v>
      </c>
      <c r="J94" s="34">
        <v>746624.71</v>
      </c>
      <c r="K94" s="32">
        <v>22</v>
      </c>
      <c r="L94" s="32">
        <v>8</v>
      </c>
      <c r="M94" s="32">
        <v>96.1</v>
      </c>
      <c r="N94" s="47">
        <f t="shared" si="2"/>
        <v>3.4314428195123627E-3</v>
      </c>
      <c r="O94" s="47">
        <f t="shared" si="3"/>
        <v>5.9130108351222407E-4</v>
      </c>
    </row>
    <row r="95" spans="1:15">
      <c r="A95" s="32" t="s">
        <v>1377</v>
      </c>
      <c r="B95" s="32" t="s">
        <v>1372</v>
      </c>
      <c r="C95" s="32" t="s">
        <v>69</v>
      </c>
      <c r="D95" s="32">
        <v>30309</v>
      </c>
      <c r="E95" s="32">
        <v>3</v>
      </c>
      <c r="F95" s="32">
        <v>2562</v>
      </c>
      <c r="G95" s="32">
        <v>0.93100000000000005</v>
      </c>
      <c r="H95" s="32">
        <v>6</v>
      </c>
      <c r="I95" s="34">
        <v>226.14</v>
      </c>
      <c r="J95" s="34">
        <v>746624.71</v>
      </c>
      <c r="K95" s="32">
        <v>22</v>
      </c>
      <c r="L95" s="32">
        <v>8</v>
      </c>
      <c r="M95" s="32">
        <v>96.1</v>
      </c>
      <c r="N95" s="47">
        <f t="shared" si="2"/>
        <v>3.4314428195123627E-3</v>
      </c>
      <c r="O95" s="47">
        <f t="shared" si="3"/>
        <v>3.0288309102440502E-4</v>
      </c>
    </row>
    <row r="96" spans="1:15">
      <c r="A96" s="32" t="s">
        <v>1377</v>
      </c>
      <c r="B96" s="32" t="s">
        <v>1373</v>
      </c>
      <c r="C96" s="32" t="s">
        <v>69</v>
      </c>
      <c r="D96" s="32">
        <v>30309</v>
      </c>
      <c r="E96" s="32">
        <v>3</v>
      </c>
      <c r="F96" s="32">
        <v>2562</v>
      </c>
      <c r="G96" s="32">
        <v>0.94299999999999995</v>
      </c>
      <c r="H96" s="32">
        <v>5</v>
      </c>
      <c r="I96" s="34">
        <v>469.59</v>
      </c>
      <c r="J96" s="34">
        <v>746624.71</v>
      </c>
      <c r="K96" s="32">
        <v>22</v>
      </c>
      <c r="L96" s="32">
        <v>8</v>
      </c>
      <c r="M96" s="32">
        <v>96.1</v>
      </c>
      <c r="N96" s="47">
        <f t="shared" si="2"/>
        <v>3.4314428195123627E-3</v>
      </c>
      <c r="O96" s="47">
        <f t="shared" si="3"/>
        <v>6.2895052053661606E-4</v>
      </c>
    </row>
    <row r="97" spans="1:15">
      <c r="A97" s="32" t="s">
        <v>1377</v>
      </c>
      <c r="B97" s="32" t="s">
        <v>1374</v>
      </c>
      <c r="C97" s="32" t="s">
        <v>69</v>
      </c>
      <c r="D97" s="32">
        <v>30309</v>
      </c>
      <c r="E97" s="32">
        <v>3</v>
      </c>
      <c r="F97" s="32">
        <v>2562</v>
      </c>
      <c r="G97" s="32">
        <v>0.97399999999999998</v>
      </c>
      <c r="H97" s="32">
        <v>2</v>
      </c>
      <c r="I97" s="34">
        <v>332.4</v>
      </c>
      <c r="J97" s="34">
        <v>746624.71</v>
      </c>
      <c r="K97" s="32">
        <v>22</v>
      </c>
      <c r="L97" s="32">
        <v>8</v>
      </c>
      <c r="M97" s="32">
        <v>96.1</v>
      </c>
      <c r="N97" s="47">
        <f t="shared" si="2"/>
        <v>3.4314428195123627E-3</v>
      </c>
      <c r="O97" s="47">
        <f t="shared" si="3"/>
        <v>4.4520358829270462E-4</v>
      </c>
    </row>
    <row r="98" spans="1:15">
      <c r="A98" s="32" t="s">
        <v>1378</v>
      </c>
      <c r="B98" s="32" t="s">
        <v>1351</v>
      </c>
      <c r="C98" s="32" t="s">
        <v>69</v>
      </c>
      <c r="D98" s="32">
        <v>30305</v>
      </c>
      <c r="E98" s="32">
        <v>4</v>
      </c>
      <c r="F98" s="32">
        <v>2800</v>
      </c>
      <c r="G98" s="32">
        <v>0.93200000000000005</v>
      </c>
      <c r="H98" s="32">
        <v>6</v>
      </c>
      <c r="I98" s="34">
        <v>579.67999999999995</v>
      </c>
      <c r="J98" s="34">
        <v>840000</v>
      </c>
      <c r="K98" s="32">
        <v>18</v>
      </c>
      <c r="L98" s="32">
        <v>9</v>
      </c>
      <c r="M98" s="32">
        <v>96.8</v>
      </c>
      <c r="N98" s="47">
        <f t="shared" si="2"/>
        <v>3.3333333333333335E-3</v>
      </c>
      <c r="O98" s="47">
        <f t="shared" si="3"/>
        <v>6.9009523809523802E-4</v>
      </c>
    </row>
    <row r="99" spans="1:15">
      <c r="A99" s="32" t="s">
        <v>1378</v>
      </c>
      <c r="B99" s="32" t="s">
        <v>1352</v>
      </c>
      <c r="C99" s="32" t="s">
        <v>69</v>
      </c>
      <c r="D99" s="32">
        <v>30305</v>
      </c>
      <c r="E99" s="32">
        <v>4</v>
      </c>
      <c r="F99" s="32">
        <v>2800</v>
      </c>
      <c r="G99" s="32">
        <v>0.94499999999999995</v>
      </c>
      <c r="H99" s="32">
        <v>4</v>
      </c>
      <c r="I99" s="34">
        <v>449.65</v>
      </c>
      <c r="J99" s="34">
        <v>840000</v>
      </c>
      <c r="K99" s="32">
        <v>18</v>
      </c>
      <c r="L99" s="32">
        <v>9</v>
      </c>
      <c r="M99" s="32">
        <v>96.8</v>
      </c>
      <c r="N99" s="47">
        <f t="shared" si="2"/>
        <v>3.3333333333333335E-3</v>
      </c>
      <c r="O99" s="47">
        <f t="shared" si="3"/>
        <v>5.3529761904761906E-4</v>
      </c>
    </row>
    <row r="100" spans="1:15">
      <c r="A100" s="32" t="s">
        <v>1378</v>
      </c>
      <c r="B100" s="32" t="s">
        <v>1353</v>
      </c>
      <c r="C100" s="32" t="s">
        <v>69</v>
      </c>
      <c r="D100" s="32">
        <v>30305</v>
      </c>
      <c r="E100" s="32">
        <v>4</v>
      </c>
      <c r="F100" s="32">
        <v>2800</v>
      </c>
      <c r="G100" s="32">
        <v>0.95599999999999996</v>
      </c>
      <c r="H100" s="32">
        <v>3</v>
      </c>
      <c r="I100" s="34">
        <v>507.37</v>
      </c>
      <c r="J100" s="34">
        <v>840000</v>
      </c>
      <c r="K100" s="32">
        <v>18</v>
      </c>
      <c r="L100" s="32">
        <v>9</v>
      </c>
      <c r="M100" s="32">
        <v>96.8</v>
      </c>
      <c r="N100" s="47">
        <f t="shared" si="2"/>
        <v>3.3333333333333335E-3</v>
      </c>
      <c r="O100" s="47">
        <f t="shared" si="3"/>
        <v>6.0401190476190472E-4</v>
      </c>
    </row>
    <row r="101" spans="1:15">
      <c r="A101" s="32" t="s">
        <v>1378</v>
      </c>
      <c r="B101" s="32" t="s">
        <v>1354</v>
      </c>
      <c r="C101" s="32" t="s">
        <v>69</v>
      </c>
      <c r="D101" s="32">
        <v>30305</v>
      </c>
      <c r="E101" s="32">
        <v>4</v>
      </c>
      <c r="F101" s="32">
        <v>2800</v>
      </c>
      <c r="G101" s="32">
        <v>0.96899999999999997</v>
      </c>
      <c r="H101" s="32">
        <v>2</v>
      </c>
      <c r="I101" s="34">
        <v>398.42</v>
      </c>
      <c r="J101" s="34">
        <v>840000</v>
      </c>
      <c r="K101" s="32">
        <v>18</v>
      </c>
      <c r="L101" s="32">
        <v>9</v>
      </c>
      <c r="M101" s="32">
        <v>96.8</v>
      </c>
      <c r="N101" s="47">
        <f t="shared" si="2"/>
        <v>3.3333333333333335E-3</v>
      </c>
      <c r="O101" s="47">
        <f t="shared" si="3"/>
        <v>4.7430952380952382E-4</v>
      </c>
    </row>
    <row r="102" spans="1:15">
      <c r="A102" s="32" t="s">
        <v>1378</v>
      </c>
      <c r="B102" s="32" t="s">
        <v>1355</v>
      </c>
      <c r="C102" s="32" t="s">
        <v>69</v>
      </c>
      <c r="D102" s="32">
        <v>30305</v>
      </c>
      <c r="E102" s="32">
        <v>4</v>
      </c>
      <c r="F102" s="32">
        <v>2884</v>
      </c>
      <c r="G102" s="32">
        <v>0.93</v>
      </c>
      <c r="H102" s="32">
        <v>6</v>
      </c>
      <c r="I102" s="34">
        <v>507.24</v>
      </c>
      <c r="J102" s="34">
        <v>882000</v>
      </c>
      <c r="K102" s="32">
        <v>18</v>
      </c>
      <c r="L102" s="32">
        <v>9</v>
      </c>
      <c r="M102" s="32">
        <v>96.8</v>
      </c>
      <c r="N102" s="47">
        <f t="shared" si="2"/>
        <v>3.2698412698412699E-3</v>
      </c>
      <c r="O102" s="47">
        <f t="shared" si="3"/>
        <v>5.7510204081632653E-4</v>
      </c>
    </row>
    <row r="103" spans="1:15">
      <c r="A103" s="32" t="s">
        <v>1378</v>
      </c>
      <c r="B103" s="32" t="s">
        <v>1356</v>
      </c>
      <c r="C103" s="32" t="s">
        <v>69</v>
      </c>
      <c r="D103" s="32">
        <v>30305</v>
      </c>
      <c r="E103" s="32">
        <v>4</v>
      </c>
      <c r="F103" s="32">
        <v>2884</v>
      </c>
      <c r="G103" s="32">
        <v>0.88</v>
      </c>
      <c r="H103" s="32">
        <v>10</v>
      </c>
      <c r="I103" s="34">
        <v>387.51</v>
      </c>
      <c r="J103" s="34">
        <v>882000</v>
      </c>
      <c r="K103" s="32">
        <v>18</v>
      </c>
      <c r="L103" s="32">
        <v>9</v>
      </c>
      <c r="M103" s="32">
        <v>96.8</v>
      </c>
      <c r="N103" s="47">
        <f t="shared" si="2"/>
        <v>3.2698412698412699E-3</v>
      </c>
      <c r="O103" s="47">
        <f t="shared" si="3"/>
        <v>4.3935374149659863E-4</v>
      </c>
    </row>
    <row r="104" spans="1:15">
      <c r="A104" s="32" t="s">
        <v>1378</v>
      </c>
      <c r="B104" s="32" t="s">
        <v>1357</v>
      </c>
      <c r="C104" s="32" t="s">
        <v>69</v>
      </c>
      <c r="D104" s="32">
        <v>30305</v>
      </c>
      <c r="E104" s="32">
        <v>4</v>
      </c>
      <c r="F104" s="32">
        <v>2884</v>
      </c>
      <c r="G104" s="32">
        <v>0.88</v>
      </c>
      <c r="H104" s="32">
        <v>10</v>
      </c>
      <c r="I104" s="34">
        <v>697.55</v>
      </c>
      <c r="J104" s="34">
        <v>882000</v>
      </c>
      <c r="K104" s="32">
        <v>18</v>
      </c>
      <c r="L104" s="32">
        <v>9</v>
      </c>
      <c r="M104" s="32">
        <v>96.8</v>
      </c>
      <c r="N104" s="47">
        <f t="shared" si="2"/>
        <v>3.2698412698412699E-3</v>
      </c>
      <c r="O104" s="47">
        <f t="shared" si="3"/>
        <v>7.9087301587301578E-4</v>
      </c>
    </row>
    <row r="105" spans="1:15">
      <c r="A105" s="32" t="s">
        <v>1378</v>
      </c>
      <c r="B105" s="32" t="s">
        <v>1358</v>
      </c>
      <c r="C105" s="32" t="s">
        <v>69</v>
      </c>
      <c r="D105" s="32">
        <v>30305</v>
      </c>
      <c r="E105" s="32">
        <v>4</v>
      </c>
      <c r="F105" s="32">
        <v>2884</v>
      </c>
      <c r="G105" s="32">
        <v>0.88</v>
      </c>
      <c r="H105" s="32">
        <v>10</v>
      </c>
      <c r="I105" s="34">
        <v>527.91</v>
      </c>
      <c r="J105" s="34">
        <v>882000</v>
      </c>
      <c r="K105" s="32">
        <v>18</v>
      </c>
      <c r="L105" s="32">
        <v>9</v>
      </c>
      <c r="M105" s="32">
        <v>96.8</v>
      </c>
      <c r="N105" s="47">
        <f t="shared" si="2"/>
        <v>3.2698412698412699E-3</v>
      </c>
      <c r="O105" s="47">
        <f t="shared" si="3"/>
        <v>5.9853741496598638E-4</v>
      </c>
    </row>
    <row r="106" spans="1:15">
      <c r="A106" s="32" t="s">
        <v>1378</v>
      </c>
      <c r="B106" s="32" t="s">
        <v>1359</v>
      </c>
      <c r="C106" s="32" t="s">
        <v>69</v>
      </c>
      <c r="D106" s="32">
        <v>30305</v>
      </c>
      <c r="E106" s="32">
        <v>4</v>
      </c>
      <c r="F106" s="32">
        <v>2970.52</v>
      </c>
      <c r="G106" s="32">
        <v>0.94</v>
      </c>
      <c r="H106" s="32">
        <v>5</v>
      </c>
      <c r="I106" s="34">
        <v>1129.48</v>
      </c>
      <c r="J106" s="34">
        <v>926100</v>
      </c>
      <c r="K106" s="32">
        <v>18</v>
      </c>
      <c r="L106" s="32">
        <v>9</v>
      </c>
      <c r="M106" s="32">
        <v>96.8</v>
      </c>
      <c r="N106" s="47">
        <f t="shared" si="2"/>
        <v>3.2075585789871504E-3</v>
      </c>
      <c r="O106" s="47">
        <f t="shared" si="3"/>
        <v>1.2196091134866645E-3</v>
      </c>
    </row>
    <row r="107" spans="1:15">
      <c r="A107" s="32" t="s">
        <v>1378</v>
      </c>
      <c r="B107" s="32" t="s">
        <v>1360</v>
      </c>
      <c r="C107" s="32" t="s">
        <v>69</v>
      </c>
      <c r="D107" s="32">
        <v>30305</v>
      </c>
      <c r="E107" s="32">
        <v>4</v>
      </c>
      <c r="F107" s="32">
        <v>2970.52</v>
      </c>
      <c r="G107" s="32">
        <v>0.94</v>
      </c>
      <c r="H107" s="32">
        <v>5</v>
      </c>
      <c r="I107" s="34">
        <v>299.05</v>
      </c>
      <c r="J107" s="34">
        <v>926100</v>
      </c>
      <c r="K107" s="32">
        <v>18</v>
      </c>
      <c r="L107" s="32">
        <v>9</v>
      </c>
      <c r="M107" s="32">
        <v>96.8</v>
      </c>
      <c r="N107" s="47">
        <f t="shared" si="2"/>
        <v>3.2075585789871504E-3</v>
      </c>
      <c r="O107" s="47">
        <f t="shared" si="3"/>
        <v>3.2291329230104744E-4</v>
      </c>
    </row>
    <row r="108" spans="1:15">
      <c r="A108" s="32" t="s">
        <v>1378</v>
      </c>
      <c r="B108" s="32" t="s">
        <v>1361</v>
      </c>
      <c r="C108" s="32" t="s">
        <v>69</v>
      </c>
      <c r="D108" s="32">
        <v>30305</v>
      </c>
      <c r="E108" s="32">
        <v>4</v>
      </c>
      <c r="F108" s="32">
        <v>2970.52</v>
      </c>
      <c r="G108" s="32">
        <v>0.94</v>
      </c>
      <c r="H108" s="32">
        <v>5</v>
      </c>
      <c r="I108" s="34">
        <v>457.97</v>
      </c>
      <c r="J108" s="34">
        <v>926100</v>
      </c>
      <c r="K108" s="32">
        <v>18</v>
      </c>
      <c r="L108" s="32">
        <v>9</v>
      </c>
      <c r="M108" s="32">
        <v>96.8</v>
      </c>
      <c r="N108" s="47">
        <f t="shared" si="2"/>
        <v>3.2075585789871504E-3</v>
      </c>
      <c r="O108" s="47">
        <f t="shared" si="3"/>
        <v>4.9451463124932521E-4</v>
      </c>
    </row>
    <row r="109" spans="1:15">
      <c r="A109" s="32" t="s">
        <v>1378</v>
      </c>
      <c r="B109" s="32" t="s">
        <v>1362</v>
      </c>
      <c r="C109" s="32" t="s">
        <v>69</v>
      </c>
      <c r="D109" s="32">
        <v>30305</v>
      </c>
      <c r="E109" s="32">
        <v>4</v>
      </c>
      <c r="F109" s="32">
        <v>2970.52</v>
      </c>
      <c r="G109" s="32">
        <v>0.94</v>
      </c>
      <c r="H109" s="32">
        <v>5</v>
      </c>
      <c r="I109" s="34">
        <v>472.94</v>
      </c>
      <c r="J109" s="34">
        <v>926100</v>
      </c>
      <c r="K109" s="32">
        <v>18</v>
      </c>
      <c r="L109" s="32">
        <v>9</v>
      </c>
      <c r="M109" s="32">
        <v>96.8</v>
      </c>
      <c r="N109" s="47">
        <f t="shared" si="2"/>
        <v>3.2075585789871504E-3</v>
      </c>
      <c r="O109" s="47">
        <f t="shared" si="3"/>
        <v>5.1067919231184537E-4</v>
      </c>
    </row>
    <row r="110" spans="1:15">
      <c r="A110" s="32" t="s">
        <v>1378</v>
      </c>
      <c r="B110" s="32" t="s">
        <v>1363</v>
      </c>
      <c r="C110" s="32" t="s">
        <v>69</v>
      </c>
      <c r="D110" s="32">
        <v>30305</v>
      </c>
      <c r="E110" s="32">
        <v>4</v>
      </c>
      <c r="F110" s="32">
        <v>3059.64</v>
      </c>
      <c r="G110" s="32">
        <v>0.98699999999999999</v>
      </c>
      <c r="H110" s="32">
        <v>1</v>
      </c>
      <c r="I110" s="34">
        <v>274.07</v>
      </c>
      <c r="J110" s="34">
        <v>972405</v>
      </c>
      <c r="K110" s="32">
        <v>18</v>
      </c>
      <c r="L110" s="32">
        <v>9</v>
      </c>
      <c r="M110" s="32">
        <v>96.8</v>
      </c>
      <c r="N110" s="47">
        <f t="shared" si="2"/>
        <v>3.1464667499652922E-3</v>
      </c>
      <c r="O110" s="47">
        <f t="shared" si="3"/>
        <v>2.8184758408276387E-4</v>
      </c>
    </row>
    <row r="111" spans="1:15">
      <c r="A111" s="32" t="s">
        <v>1378</v>
      </c>
      <c r="B111" s="32" t="s">
        <v>1364</v>
      </c>
      <c r="C111" s="32" t="s">
        <v>69</v>
      </c>
      <c r="D111" s="32">
        <v>30305</v>
      </c>
      <c r="E111" s="32">
        <v>4</v>
      </c>
      <c r="F111" s="32">
        <v>3059.64</v>
      </c>
      <c r="G111" s="32">
        <v>0.98399999999999999</v>
      </c>
      <c r="H111" s="32">
        <v>1</v>
      </c>
      <c r="I111" s="34">
        <v>427.5</v>
      </c>
      <c r="J111" s="34">
        <v>972405</v>
      </c>
      <c r="K111" s="32">
        <v>18</v>
      </c>
      <c r="L111" s="32">
        <v>9</v>
      </c>
      <c r="M111" s="32">
        <v>96.8</v>
      </c>
      <c r="N111" s="47">
        <f t="shared" si="2"/>
        <v>3.1464667499652922E-3</v>
      </c>
      <c r="O111" s="47">
        <f t="shared" si="3"/>
        <v>4.3963163496691196E-4</v>
      </c>
    </row>
    <row r="112" spans="1:15">
      <c r="A112" s="32" t="s">
        <v>1378</v>
      </c>
      <c r="B112" s="32" t="s">
        <v>1365</v>
      </c>
      <c r="C112" s="32" t="s">
        <v>69</v>
      </c>
      <c r="D112" s="32">
        <v>30305</v>
      </c>
      <c r="E112" s="32">
        <v>4</v>
      </c>
      <c r="F112" s="32">
        <v>3059.64</v>
      </c>
      <c r="G112" s="32">
        <v>0.95199999999999996</v>
      </c>
      <c r="H112" s="32">
        <v>4</v>
      </c>
      <c r="I112" s="34">
        <v>676.21</v>
      </c>
      <c r="J112" s="34">
        <v>972405</v>
      </c>
      <c r="K112" s="32">
        <v>18</v>
      </c>
      <c r="L112" s="32">
        <v>9</v>
      </c>
      <c r="M112" s="32">
        <v>96.8</v>
      </c>
      <c r="N112" s="47">
        <f t="shared" si="2"/>
        <v>3.1464667499652922E-3</v>
      </c>
      <c r="O112" s="47">
        <f t="shared" si="3"/>
        <v>6.9539955059877315E-4</v>
      </c>
    </row>
    <row r="113" spans="1:15">
      <c r="A113" s="32" t="s">
        <v>1378</v>
      </c>
      <c r="B113" s="32" t="s">
        <v>1366</v>
      </c>
      <c r="C113" s="32" t="s">
        <v>69</v>
      </c>
      <c r="D113" s="32">
        <v>30305</v>
      </c>
      <c r="E113" s="32">
        <v>4</v>
      </c>
      <c r="F113" s="32">
        <v>3059.64</v>
      </c>
      <c r="G113" s="32">
        <v>0.97299999999999998</v>
      </c>
      <c r="H113" s="32">
        <v>2</v>
      </c>
      <c r="I113" s="34">
        <v>579.44000000000005</v>
      </c>
      <c r="J113" s="34">
        <v>972405</v>
      </c>
      <c r="K113" s="32">
        <v>18</v>
      </c>
      <c r="L113" s="32">
        <v>9</v>
      </c>
      <c r="M113" s="32">
        <v>96.8</v>
      </c>
      <c r="N113" s="47">
        <f t="shared" si="2"/>
        <v>3.1464667499652922E-3</v>
      </c>
      <c r="O113" s="47">
        <f t="shared" si="3"/>
        <v>5.9588340249176015E-4</v>
      </c>
    </row>
    <row r="114" spans="1:15">
      <c r="A114" s="32" t="s">
        <v>1378</v>
      </c>
      <c r="B114" s="32" t="s">
        <v>1367</v>
      </c>
      <c r="C114" s="32" t="s">
        <v>69</v>
      </c>
      <c r="D114" s="32">
        <v>30305</v>
      </c>
      <c r="E114" s="32">
        <v>4</v>
      </c>
      <c r="F114" s="32">
        <v>3151.42</v>
      </c>
      <c r="G114" s="32">
        <v>0.95599999999999996</v>
      </c>
      <c r="H114" s="32">
        <v>3</v>
      </c>
      <c r="I114" s="34">
        <v>671.76</v>
      </c>
      <c r="J114" s="34">
        <v>1021025.25</v>
      </c>
      <c r="K114" s="32">
        <v>18</v>
      </c>
      <c r="L114" s="32">
        <v>9</v>
      </c>
      <c r="M114" s="32">
        <v>96.8</v>
      </c>
      <c r="N114" s="47">
        <f t="shared" si="2"/>
        <v>3.0865250394150391E-3</v>
      </c>
      <c r="O114" s="47">
        <f t="shared" si="3"/>
        <v>6.5792692198356499E-4</v>
      </c>
    </row>
    <row r="115" spans="1:15">
      <c r="A115" s="32" t="s">
        <v>1378</v>
      </c>
      <c r="B115" s="32" t="s">
        <v>1368</v>
      </c>
      <c r="C115" s="32" t="s">
        <v>69</v>
      </c>
      <c r="D115" s="32">
        <v>30305</v>
      </c>
      <c r="E115" s="32">
        <v>4</v>
      </c>
      <c r="F115" s="32">
        <v>3151.42</v>
      </c>
      <c r="G115" s="32">
        <v>0.96299999999999997</v>
      </c>
      <c r="H115" s="32">
        <v>3</v>
      </c>
      <c r="I115" s="34">
        <v>635.36</v>
      </c>
      <c r="J115" s="34">
        <v>1021025.25</v>
      </c>
      <c r="K115" s="32">
        <v>18</v>
      </c>
      <c r="L115" s="32">
        <v>9</v>
      </c>
      <c r="M115" s="32">
        <v>96.8</v>
      </c>
      <c r="N115" s="47">
        <f t="shared" si="2"/>
        <v>3.0865250394150391E-3</v>
      </c>
      <c r="O115" s="47">
        <f t="shared" si="3"/>
        <v>6.2227648140925019E-4</v>
      </c>
    </row>
    <row r="116" spans="1:15">
      <c r="A116" s="32" t="s">
        <v>1378</v>
      </c>
      <c r="B116" s="32" t="s">
        <v>1369</v>
      </c>
      <c r="C116" s="32" t="s">
        <v>69</v>
      </c>
      <c r="D116" s="32">
        <v>30305</v>
      </c>
      <c r="E116" s="32">
        <v>4</v>
      </c>
      <c r="F116" s="32">
        <v>3151.42</v>
      </c>
      <c r="G116" s="32">
        <v>0.96599999999999997</v>
      </c>
      <c r="H116" s="32">
        <v>3</v>
      </c>
      <c r="I116" s="34">
        <v>340.93</v>
      </c>
      <c r="J116" s="34">
        <v>1021025.25</v>
      </c>
      <c r="K116" s="32">
        <v>18</v>
      </c>
      <c r="L116" s="32">
        <v>9</v>
      </c>
      <c r="M116" s="32">
        <v>96.8</v>
      </c>
      <c r="N116" s="47">
        <f t="shared" si="2"/>
        <v>3.0865250394150391E-3</v>
      </c>
      <c r="O116" s="47">
        <f t="shared" si="3"/>
        <v>3.3390946991761466E-4</v>
      </c>
    </row>
    <row r="117" spans="1:15">
      <c r="A117" s="32" t="s">
        <v>1378</v>
      </c>
      <c r="B117" s="32" t="s">
        <v>1370</v>
      </c>
      <c r="C117" s="32" t="s">
        <v>69</v>
      </c>
      <c r="D117" s="32">
        <v>30305</v>
      </c>
      <c r="E117" s="32">
        <v>4</v>
      </c>
      <c r="F117" s="32">
        <v>3151.42</v>
      </c>
      <c r="G117" s="32">
        <v>0.97099999999999997</v>
      </c>
      <c r="H117" s="32">
        <v>2</v>
      </c>
      <c r="I117" s="34">
        <v>517.29</v>
      </c>
      <c r="J117" s="34">
        <v>1021025.25</v>
      </c>
      <c r="K117" s="32">
        <v>18</v>
      </c>
      <c r="L117" s="32">
        <v>9</v>
      </c>
      <c r="M117" s="32">
        <v>96.8</v>
      </c>
      <c r="N117" s="47">
        <f t="shared" si="2"/>
        <v>3.0865250394150391E-3</v>
      </c>
      <c r="O117" s="47">
        <f t="shared" si="3"/>
        <v>5.0663781331558642E-4</v>
      </c>
    </row>
    <row r="118" spans="1:15">
      <c r="A118" s="32" t="s">
        <v>1378</v>
      </c>
      <c r="B118" s="32" t="s">
        <v>1371</v>
      </c>
      <c r="C118" s="32" t="s">
        <v>69</v>
      </c>
      <c r="D118" s="32">
        <v>30305</v>
      </c>
      <c r="E118" s="32">
        <v>4</v>
      </c>
      <c r="F118" s="32">
        <v>3245.97</v>
      </c>
      <c r="G118" s="32">
        <v>0.93300000000000005</v>
      </c>
      <c r="H118" s="32">
        <v>6</v>
      </c>
      <c r="I118" s="34">
        <v>445.48</v>
      </c>
      <c r="J118" s="34">
        <v>1072076.51</v>
      </c>
      <c r="K118" s="32">
        <v>18</v>
      </c>
      <c r="L118" s="32">
        <v>9</v>
      </c>
      <c r="M118" s="32">
        <v>96.8</v>
      </c>
      <c r="N118" s="47">
        <f t="shared" si="2"/>
        <v>3.0277409958362018E-3</v>
      </c>
      <c r="O118" s="47">
        <f t="shared" si="3"/>
        <v>4.1553004458609025E-4</v>
      </c>
    </row>
    <row r="119" spans="1:15">
      <c r="A119" s="32" t="s">
        <v>1378</v>
      </c>
      <c r="B119" s="32" t="s">
        <v>1372</v>
      </c>
      <c r="C119" s="32" t="s">
        <v>69</v>
      </c>
      <c r="D119" s="32">
        <v>30305</v>
      </c>
      <c r="E119" s="32">
        <v>4</v>
      </c>
      <c r="F119" s="32">
        <v>3245.97</v>
      </c>
      <c r="G119" s="32">
        <v>0.98</v>
      </c>
      <c r="H119" s="32">
        <v>1</v>
      </c>
      <c r="I119" s="34">
        <v>430.35</v>
      </c>
      <c r="J119" s="34">
        <v>1072076.51</v>
      </c>
      <c r="K119" s="32">
        <v>18</v>
      </c>
      <c r="L119" s="32">
        <v>9</v>
      </c>
      <c r="M119" s="32">
        <v>96.8</v>
      </c>
      <c r="N119" s="47">
        <f t="shared" si="2"/>
        <v>3.0277409958362018E-3</v>
      </c>
      <c r="O119" s="47">
        <f t="shared" si="3"/>
        <v>4.0141724586429008E-4</v>
      </c>
    </row>
    <row r="120" spans="1:15">
      <c r="A120" s="32" t="s">
        <v>1378</v>
      </c>
      <c r="B120" s="32" t="s">
        <v>1373</v>
      </c>
      <c r="C120" s="32" t="s">
        <v>69</v>
      </c>
      <c r="D120" s="32">
        <v>30305</v>
      </c>
      <c r="E120" s="32">
        <v>4</v>
      </c>
      <c r="F120" s="32">
        <v>3245.97</v>
      </c>
      <c r="G120" s="32">
        <v>0.97</v>
      </c>
      <c r="H120" s="32">
        <v>2</v>
      </c>
      <c r="I120" s="34">
        <v>506.6</v>
      </c>
      <c r="J120" s="34">
        <v>1072076.51</v>
      </c>
      <c r="K120" s="32">
        <v>18</v>
      </c>
      <c r="L120" s="32">
        <v>9</v>
      </c>
      <c r="M120" s="32">
        <v>96.8</v>
      </c>
      <c r="N120" s="47">
        <f t="shared" si="2"/>
        <v>3.0277409958362018E-3</v>
      </c>
      <c r="O120" s="47">
        <f t="shared" si="3"/>
        <v>4.7254090102207355E-4</v>
      </c>
    </row>
    <row r="121" spans="1:15">
      <c r="A121" s="32" t="s">
        <v>1378</v>
      </c>
      <c r="B121" s="32" t="s">
        <v>1374</v>
      </c>
      <c r="C121" s="32" t="s">
        <v>69</v>
      </c>
      <c r="D121" s="32">
        <v>30305</v>
      </c>
      <c r="E121" s="32">
        <v>4</v>
      </c>
      <c r="F121" s="32">
        <v>3245.97</v>
      </c>
      <c r="G121" s="32">
        <v>0.98699999999999999</v>
      </c>
      <c r="H121" s="32">
        <v>1</v>
      </c>
      <c r="I121" s="34">
        <v>513.52</v>
      </c>
      <c r="J121" s="34">
        <v>1072076.51</v>
      </c>
      <c r="K121" s="32">
        <v>18</v>
      </c>
      <c r="L121" s="32">
        <v>9</v>
      </c>
      <c r="M121" s="32">
        <v>96.8</v>
      </c>
      <c r="N121" s="47">
        <f t="shared" si="2"/>
        <v>3.0277409958362018E-3</v>
      </c>
      <c r="O121" s="47">
        <f t="shared" si="3"/>
        <v>4.7899566421803232E-4</v>
      </c>
    </row>
    <row r="122" spans="1:15">
      <c r="A122" s="32" t="s">
        <v>1379</v>
      </c>
      <c r="B122" s="32" t="s">
        <v>1351</v>
      </c>
      <c r="C122" s="32" t="s">
        <v>52</v>
      </c>
      <c r="D122" s="32">
        <v>30047</v>
      </c>
      <c r="E122" s="32">
        <v>4</v>
      </c>
      <c r="F122" s="32">
        <v>2000</v>
      </c>
      <c r="G122" s="32">
        <v>0.93700000000000006</v>
      </c>
      <c r="H122" s="32">
        <v>5</v>
      </c>
      <c r="I122" s="34">
        <v>614.73</v>
      </c>
      <c r="J122" s="34">
        <v>600000</v>
      </c>
      <c r="K122" s="32">
        <v>52</v>
      </c>
      <c r="L122" s="32">
        <v>6</v>
      </c>
      <c r="M122" s="32">
        <v>92.3</v>
      </c>
      <c r="N122" s="47">
        <f t="shared" si="2"/>
        <v>3.3333333333333335E-3</v>
      </c>
      <c r="O122" s="47">
        <f t="shared" si="3"/>
        <v>1.0245499999999999E-3</v>
      </c>
    </row>
    <row r="123" spans="1:15">
      <c r="A123" s="32" t="s">
        <v>1379</v>
      </c>
      <c r="B123" s="32" t="s">
        <v>1352</v>
      </c>
      <c r="C123" s="32" t="s">
        <v>52</v>
      </c>
      <c r="D123" s="32">
        <v>30047</v>
      </c>
      <c r="E123" s="32">
        <v>4</v>
      </c>
      <c r="F123" s="32">
        <v>2000</v>
      </c>
      <c r="G123" s="32">
        <v>0.94499999999999995</v>
      </c>
      <c r="H123" s="32">
        <v>4</v>
      </c>
      <c r="I123" s="34">
        <v>545.54999999999995</v>
      </c>
      <c r="J123" s="34">
        <v>600000</v>
      </c>
      <c r="K123" s="32">
        <v>52</v>
      </c>
      <c r="L123" s="32">
        <v>6</v>
      </c>
      <c r="M123" s="32">
        <v>92.3</v>
      </c>
      <c r="N123" s="47">
        <f t="shared" si="2"/>
        <v>3.3333333333333335E-3</v>
      </c>
      <c r="O123" s="47">
        <f t="shared" si="3"/>
        <v>9.092499999999999E-4</v>
      </c>
    </row>
    <row r="124" spans="1:15">
      <c r="A124" s="32" t="s">
        <v>1379</v>
      </c>
      <c r="B124" s="32" t="s">
        <v>1353</v>
      </c>
      <c r="C124" s="32" t="s">
        <v>52</v>
      </c>
      <c r="D124" s="32">
        <v>30047</v>
      </c>
      <c r="E124" s="32">
        <v>4</v>
      </c>
      <c r="F124" s="32">
        <v>2000</v>
      </c>
      <c r="G124" s="32">
        <v>0.9</v>
      </c>
      <c r="H124" s="32">
        <v>9</v>
      </c>
      <c r="I124" s="34">
        <v>459.5</v>
      </c>
      <c r="J124" s="34">
        <v>600000</v>
      </c>
      <c r="K124" s="32">
        <v>52</v>
      </c>
      <c r="L124" s="32">
        <v>6</v>
      </c>
      <c r="M124" s="32">
        <v>92.3</v>
      </c>
      <c r="N124" s="47">
        <f t="shared" si="2"/>
        <v>3.3333333333333335E-3</v>
      </c>
      <c r="O124" s="47">
        <f t="shared" si="3"/>
        <v>7.6583333333333332E-4</v>
      </c>
    </row>
    <row r="125" spans="1:15">
      <c r="A125" s="32" t="s">
        <v>1379</v>
      </c>
      <c r="B125" s="32" t="s">
        <v>1354</v>
      </c>
      <c r="C125" s="32" t="s">
        <v>52</v>
      </c>
      <c r="D125" s="32">
        <v>30047</v>
      </c>
      <c r="E125" s="32">
        <v>4</v>
      </c>
      <c r="F125" s="32">
        <v>2000</v>
      </c>
      <c r="G125" s="32">
        <v>0.91800000000000004</v>
      </c>
      <c r="H125" s="32">
        <v>7</v>
      </c>
      <c r="I125" s="34">
        <v>634.17999999999995</v>
      </c>
      <c r="J125" s="34">
        <v>600000</v>
      </c>
      <c r="K125" s="32">
        <v>52</v>
      </c>
      <c r="L125" s="32">
        <v>6</v>
      </c>
      <c r="M125" s="32">
        <v>92.3</v>
      </c>
      <c r="N125" s="47">
        <f t="shared" si="2"/>
        <v>3.3333333333333335E-3</v>
      </c>
      <c r="O125" s="47">
        <f t="shared" si="3"/>
        <v>1.0569666666666666E-3</v>
      </c>
    </row>
    <row r="126" spans="1:15">
      <c r="A126" s="32" t="s">
        <v>1379</v>
      </c>
      <c r="B126" s="32" t="s">
        <v>1355</v>
      </c>
      <c r="C126" s="32" t="s">
        <v>52</v>
      </c>
      <c r="D126" s="32">
        <v>30047</v>
      </c>
      <c r="E126" s="32">
        <v>4</v>
      </c>
      <c r="F126" s="32">
        <v>2060</v>
      </c>
      <c r="G126" s="32">
        <v>0.89</v>
      </c>
      <c r="H126" s="32">
        <v>9</v>
      </c>
      <c r="I126" s="34">
        <v>382.69</v>
      </c>
      <c r="J126" s="34">
        <v>630000</v>
      </c>
      <c r="K126" s="32">
        <v>52</v>
      </c>
      <c r="L126" s="32">
        <v>6</v>
      </c>
      <c r="M126" s="32">
        <v>92.3</v>
      </c>
      <c r="N126" s="47">
        <f t="shared" si="2"/>
        <v>3.2698412698412699E-3</v>
      </c>
      <c r="O126" s="47">
        <f t="shared" si="3"/>
        <v>6.0744444444444442E-4</v>
      </c>
    </row>
    <row r="127" spans="1:15">
      <c r="A127" s="32" t="s">
        <v>1379</v>
      </c>
      <c r="B127" s="32" t="s">
        <v>1356</v>
      </c>
      <c r="C127" s="32" t="s">
        <v>52</v>
      </c>
      <c r="D127" s="32">
        <v>30047</v>
      </c>
      <c r="E127" s="32">
        <v>4</v>
      </c>
      <c r="F127" s="32">
        <v>2060</v>
      </c>
      <c r="G127" s="32">
        <v>0.84</v>
      </c>
      <c r="H127" s="32">
        <v>14</v>
      </c>
      <c r="I127" s="34">
        <v>340.09</v>
      </c>
      <c r="J127" s="34">
        <v>630000</v>
      </c>
      <c r="K127" s="32">
        <v>52</v>
      </c>
      <c r="L127" s="32">
        <v>6</v>
      </c>
      <c r="M127" s="32">
        <v>92.3</v>
      </c>
      <c r="N127" s="47">
        <f t="shared" si="2"/>
        <v>3.2698412698412699E-3</v>
      </c>
      <c r="O127" s="47">
        <f t="shared" si="3"/>
        <v>5.3982539682539683E-4</v>
      </c>
    </row>
    <row r="128" spans="1:15">
      <c r="A128" s="32" t="s">
        <v>1379</v>
      </c>
      <c r="B128" s="32" t="s">
        <v>1357</v>
      </c>
      <c r="C128" s="32" t="s">
        <v>52</v>
      </c>
      <c r="D128" s="32">
        <v>30047</v>
      </c>
      <c r="E128" s="32">
        <v>4</v>
      </c>
      <c r="F128" s="32">
        <v>2060</v>
      </c>
      <c r="G128" s="32">
        <v>0.84</v>
      </c>
      <c r="H128" s="32">
        <v>14</v>
      </c>
      <c r="I128" s="34">
        <v>300.22000000000003</v>
      </c>
      <c r="J128" s="34">
        <v>630000</v>
      </c>
      <c r="K128" s="32">
        <v>52</v>
      </c>
      <c r="L128" s="32">
        <v>6</v>
      </c>
      <c r="M128" s="32">
        <v>92.3</v>
      </c>
      <c r="N128" s="47">
        <f t="shared" si="2"/>
        <v>3.2698412698412699E-3</v>
      </c>
      <c r="O128" s="47">
        <f t="shared" si="3"/>
        <v>4.765396825396826E-4</v>
      </c>
    </row>
    <row r="129" spans="1:15">
      <c r="A129" s="32" t="s">
        <v>1379</v>
      </c>
      <c r="B129" s="32" t="s">
        <v>1358</v>
      </c>
      <c r="C129" s="32" t="s">
        <v>52</v>
      </c>
      <c r="D129" s="32">
        <v>30047</v>
      </c>
      <c r="E129" s="32">
        <v>4</v>
      </c>
      <c r="F129" s="32">
        <v>2060</v>
      </c>
      <c r="G129" s="32">
        <v>0.84</v>
      </c>
      <c r="H129" s="32">
        <v>14</v>
      </c>
      <c r="I129" s="34">
        <v>310.87</v>
      </c>
      <c r="J129" s="34">
        <v>630000</v>
      </c>
      <c r="K129" s="32">
        <v>52</v>
      </c>
      <c r="L129" s="32">
        <v>6</v>
      </c>
      <c r="M129" s="32">
        <v>92.3</v>
      </c>
      <c r="N129" s="47">
        <f t="shared" si="2"/>
        <v>3.2698412698412699E-3</v>
      </c>
      <c r="O129" s="47">
        <f t="shared" si="3"/>
        <v>4.9344444444444446E-4</v>
      </c>
    </row>
    <row r="130" spans="1:15">
      <c r="A130" s="32" t="s">
        <v>1379</v>
      </c>
      <c r="B130" s="32" t="s">
        <v>1359</v>
      </c>
      <c r="C130" s="32" t="s">
        <v>52</v>
      </c>
      <c r="D130" s="32">
        <v>30047</v>
      </c>
      <c r="E130" s="32">
        <v>4</v>
      </c>
      <c r="F130" s="32">
        <v>2121.8000000000002</v>
      </c>
      <c r="G130" s="32">
        <v>0.9</v>
      </c>
      <c r="H130" s="32">
        <v>8</v>
      </c>
      <c r="I130" s="34">
        <v>454.18</v>
      </c>
      <c r="J130" s="34">
        <v>661500</v>
      </c>
      <c r="K130" s="32">
        <v>52</v>
      </c>
      <c r="L130" s="32">
        <v>6</v>
      </c>
      <c r="M130" s="32">
        <v>92.3</v>
      </c>
      <c r="N130" s="47">
        <f t="shared" si="2"/>
        <v>3.2075585789871509E-3</v>
      </c>
      <c r="O130" s="47">
        <f t="shared" si="3"/>
        <v>6.8659108087679513E-4</v>
      </c>
    </row>
    <row r="131" spans="1:15">
      <c r="A131" s="32" t="s">
        <v>1379</v>
      </c>
      <c r="B131" s="32" t="s">
        <v>1360</v>
      </c>
      <c r="C131" s="32" t="s">
        <v>52</v>
      </c>
      <c r="D131" s="32">
        <v>30047</v>
      </c>
      <c r="E131" s="32">
        <v>4</v>
      </c>
      <c r="F131" s="32">
        <v>2121.8000000000002</v>
      </c>
      <c r="G131" s="32">
        <v>0.9</v>
      </c>
      <c r="H131" s="32">
        <v>8</v>
      </c>
      <c r="I131" s="34">
        <v>298.3</v>
      </c>
      <c r="J131" s="34">
        <v>661500</v>
      </c>
      <c r="K131" s="32">
        <v>52</v>
      </c>
      <c r="L131" s="32">
        <v>6</v>
      </c>
      <c r="M131" s="32">
        <v>92.3</v>
      </c>
      <c r="N131" s="47">
        <f t="shared" ref="N131:N194" si="4">F131/J131</f>
        <v>3.2075585789871509E-3</v>
      </c>
      <c r="O131" s="47">
        <f t="shared" ref="O131:O194" si="5">I131/J131</f>
        <v>4.5094482237339383E-4</v>
      </c>
    </row>
    <row r="132" spans="1:15">
      <c r="A132" s="32" t="s">
        <v>1379</v>
      </c>
      <c r="B132" s="32" t="s">
        <v>1361</v>
      </c>
      <c r="C132" s="32" t="s">
        <v>52</v>
      </c>
      <c r="D132" s="32">
        <v>30047</v>
      </c>
      <c r="E132" s="32">
        <v>4</v>
      </c>
      <c r="F132" s="32">
        <v>2121.8000000000002</v>
      </c>
      <c r="G132" s="32">
        <v>0.9</v>
      </c>
      <c r="H132" s="32">
        <v>8</v>
      </c>
      <c r="I132" s="34">
        <v>584.13</v>
      </c>
      <c r="J132" s="34">
        <v>661500</v>
      </c>
      <c r="K132" s="32">
        <v>52</v>
      </c>
      <c r="L132" s="32">
        <v>6</v>
      </c>
      <c r="M132" s="32">
        <v>92.3</v>
      </c>
      <c r="N132" s="47">
        <f t="shared" si="4"/>
        <v>3.2075585789871509E-3</v>
      </c>
      <c r="O132" s="47">
        <f t="shared" si="5"/>
        <v>8.8303854875283446E-4</v>
      </c>
    </row>
    <row r="133" spans="1:15">
      <c r="A133" s="32" t="s">
        <v>1379</v>
      </c>
      <c r="B133" s="32" t="s">
        <v>1362</v>
      </c>
      <c r="C133" s="32" t="s">
        <v>52</v>
      </c>
      <c r="D133" s="32">
        <v>30047</v>
      </c>
      <c r="E133" s="32">
        <v>4</v>
      </c>
      <c r="F133" s="32">
        <v>2121.8000000000002</v>
      </c>
      <c r="G133" s="32">
        <v>0.9</v>
      </c>
      <c r="H133" s="32">
        <v>8</v>
      </c>
      <c r="I133" s="34">
        <v>951.81</v>
      </c>
      <c r="J133" s="34">
        <v>661500</v>
      </c>
      <c r="K133" s="32">
        <v>52</v>
      </c>
      <c r="L133" s="32">
        <v>6</v>
      </c>
      <c r="M133" s="32">
        <v>92.3</v>
      </c>
      <c r="N133" s="47">
        <f t="shared" si="4"/>
        <v>3.2075585789871509E-3</v>
      </c>
      <c r="O133" s="47">
        <f t="shared" si="5"/>
        <v>1.4388662131519273E-3</v>
      </c>
    </row>
    <row r="134" spans="1:15">
      <c r="A134" s="32" t="s">
        <v>1379</v>
      </c>
      <c r="B134" s="32" t="s">
        <v>1363</v>
      </c>
      <c r="C134" s="32" t="s">
        <v>52</v>
      </c>
      <c r="D134" s="32">
        <v>30047</v>
      </c>
      <c r="E134" s="32">
        <v>4</v>
      </c>
      <c r="F134" s="32">
        <v>2185.4499999999998</v>
      </c>
      <c r="G134" s="32">
        <v>0.92600000000000005</v>
      </c>
      <c r="H134" s="32">
        <v>6</v>
      </c>
      <c r="I134" s="34">
        <v>214.28</v>
      </c>
      <c r="J134" s="34">
        <v>694575</v>
      </c>
      <c r="K134" s="32">
        <v>52</v>
      </c>
      <c r="L134" s="32">
        <v>6</v>
      </c>
      <c r="M134" s="32">
        <v>92.3</v>
      </c>
      <c r="N134" s="47">
        <f t="shared" si="4"/>
        <v>3.1464564661843569E-3</v>
      </c>
      <c r="O134" s="47">
        <f t="shared" si="5"/>
        <v>3.0850520102220782E-4</v>
      </c>
    </row>
    <row r="135" spans="1:15">
      <c r="A135" s="32" t="s">
        <v>1379</v>
      </c>
      <c r="B135" s="32" t="s">
        <v>1364</v>
      </c>
      <c r="C135" s="32" t="s">
        <v>52</v>
      </c>
      <c r="D135" s="32">
        <v>30047</v>
      </c>
      <c r="E135" s="32">
        <v>4</v>
      </c>
      <c r="F135" s="32">
        <v>2185.4499999999998</v>
      </c>
      <c r="G135" s="32">
        <v>0.93600000000000005</v>
      </c>
      <c r="H135" s="32">
        <v>5</v>
      </c>
      <c r="I135" s="34">
        <v>543.17999999999995</v>
      </c>
      <c r="J135" s="34">
        <v>694575</v>
      </c>
      <c r="K135" s="32">
        <v>52</v>
      </c>
      <c r="L135" s="32">
        <v>6</v>
      </c>
      <c r="M135" s="32">
        <v>92.3</v>
      </c>
      <c r="N135" s="47">
        <f t="shared" si="4"/>
        <v>3.1464564661843569E-3</v>
      </c>
      <c r="O135" s="47">
        <f t="shared" si="5"/>
        <v>7.8203217795054525E-4</v>
      </c>
    </row>
    <row r="136" spans="1:15">
      <c r="A136" s="32" t="s">
        <v>1379</v>
      </c>
      <c r="B136" s="32" t="s">
        <v>1365</v>
      </c>
      <c r="C136" s="32" t="s">
        <v>52</v>
      </c>
      <c r="D136" s="32">
        <v>30047</v>
      </c>
      <c r="E136" s="32">
        <v>4</v>
      </c>
      <c r="F136" s="32">
        <v>2185.4499999999998</v>
      </c>
      <c r="G136" s="32">
        <v>0.92900000000000005</v>
      </c>
      <c r="H136" s="32">
        <v>6</v>
      </c>
      <c r="I136" s="34">
        <v>571.12</v>
      </c>
      <c r="J136" s="34">
        <v>694575</v>
      </c>
      <c r="K136" s="32">
        <v>52</v>
      </c>
      <c r="L136" s="32">
        <v>6</v>
      </c>
      <c r="M136" s="32">
        <v>92.3</v>
      </c>
      <c r="N136" s="47">
        <f t="shared" si="4"/>
        <v>3.1464564661843569E-3</v>
      </c>
      <c r="O136" s="47">
        <f t="shared" si="5"/>
        <v>8.2225821545549435E-4</v>
      </c>
    </row>
    <row r="137" spans="1:15">
      <c r="A137" s="32" t="s">
        <v>1379</v>
      </c>
      <c r="B137" s="32" t="s">
        <v>1366</v>
      </c>
      <c r="C137" s="32" t="s">
        <v>52</v>
      </c>
      <c r="D137" s="32">
        <v>30047</v>
      </c>
      <c r="E137" s="32">
        <v>4</v>
      </c>
      <c r="F137" s="32">
        <v>2185.4499999999998</v>
      </c>
      <c r="G137" s="32">
        <v>0.89500000000000002</v>
      </c>
      <c r="H137" s="32">
        <v>9</v>
      </c>
      <c r="I137" s="34">
        <v>242.45</v>
      </c>
      <c r="J137" s="34">
        <v>694575</v>
      </c>
      <c r="K137" s="32">
        <v>52</v>
      </c>
      <c r="L137" s="32">
        <v>6</v>
      </c>
      <c r="M137" s="32">
        <v>92.3</v>
      </c>
      <c r="N137" s="47">
        <f t="shared" si="4"/>
        <v>3.1464564661843569E-3</v>
      </c>
      <c r="O137" s="47">
        <f t="shared" si="5"/>
        <v>3.4906237627326062E-4</v>
      </c>
    </row>
    <row r="138" spans="1:15">
      <c r="A138" s="32" t="s">
        <v>1379</v>
      </c>
      <c r="B138" s="32" t="s">
        <v>1367</v>
      </c>
      <c r="C138" s="32" t="s">
        <v>52</v>
      </c>
      <c r="D138" s="32">
        <v>30047</v>
      </c>
      <c r="E138" s="32">
        <v>4</v>
      </c>
      <c r="F138" s="32">
        <v>2251.02</v>
      </c>
      <c r="G138" s="32">
        <v>0.92100000000000004</v>
      </c>
      <c r="H138" s="32">
        <v>7</v>
      </c>
      <c r="I138" s="34">
        <v>561.54999999999995</v>
      </c>
      <c r="J138" s="34">
        <v>729303.75</v>
      </c>
      <c r="K138" s="32">
        <v>52</v>
      </c>
      <c r="L138" s="32">
        <v>6</v>
      </c>
      <c r="M138" s="32">
        <v>92.3</v>
      </c>
      <c r="N138" s="47">
        <f t="shared" si="4"/>
        <v>3.0865328746767038E-3</v>
      </c>
      <c r="O138" s="47">
        <f t="shared" si="5"/>
        <v>7.6998095786563552E-4</v>
      </c>
    </row>
    <row r="139" spans="1:15">
      <c r="A139" s="32" t="s">
        <v>1379</v>
      </c>
      <c r="B139" s="32" t="s">
        <v>1368</v>
      </c>
      <c r="C139" s="32" t="s">
        <v>52</v>
      </c>
      <c r="D139" s="32">
        <v>30047</v>
      </c>
      <c r="E139" s="32">
        <v>4</v>
      </c>
      <c r="F139" s="32">
        <v>2251.02</v>
      </c>
      <c r="G139" s="32">
        <v>0.89400000000000002</v>
      </c>
      <c r="H139" s="32">
        <v>9</v>
      </c>
      <c r="I139" s="34">
        <v>406.37</v>
      </c>
      <c r="J139" s="34">
        <v>729303.75</v>
      </c>
      <c r="K139" s="32">
        <v>52</v>
      </c>
      <c r="L139" s="32">
        <v>6</v>
      </c>
      <c r="M139" s="32">
        <v>92.3</v>
      </c>
      <c r="N139" s="47">
        <f t="shared" si="4"/>
        <v>3.0865328746767038E-3</v>
      </c>
      <c r="O139" s="47">
        <f t="shared" si="5"/>
        <v>5.5720267446862843E-4</v>
      </c>
    </row>
    <row r="140" spans="1:15">
      <c r="A140" s="32" t="s">
        <v>1379</v>
      </c>
      <c r="B140" s="32" t="s">
        <v>1369</v>
      </c>
      <c r="C140" s="32" t="s">
        <v>52</v>
      </c>
      <c r="D140" s="32">
        <v>30047</v>
      </c>
      <c r="E140" s="32">
        <v>4</v>
      </c>
      <c r="F140" s="32">
        <v>2251.02</v>
      </c>
      <c r="G140" s="32">
        <v>0.93400000000000005</v>
      </c>
      <c r="H140" s="32">
        <v>5</v>
      </c>
      <c r="I140" s="34">
        <v>646.88</v>
      </c>
      <c r="J140" s="34">
        <v>729303.75</v>
      </c>
      <c r="K140" s="32">
        <v>52</v>
      </c>
      <c r="L140" s="32">
        <v>6</v>
      </c>
      <c r="M140" s="32">
        <v>92.3</v>
      </c>
      <c r="N140" s="47">
        <f t="shared" si="4"/>
        <v>3.0865328746767038E-3</v>
      </c>
      <c r="O140" s="47">
        <f t="shared" si="5"/>
        <v>8.8698296148895434E-4</v>
      </c>
    </row>
    <row r="141" spans="1:15">
      <c r="A141" s="32" t="s">
        <v>1379</v>
      </c>
      <c r="B141" s="32" t="s">
        <v>1370</v>
      </c>
      <c r="C141" s="32" t="s">
        <v>52</v>
      </c>
      <c r="D141" s="32">
        <v>30047</v>
      </c>
      <c r="E141" s="32">
        <v>4</v>
      </c>
      <c r="F141" s="32">
        <v>2251.02</v>
      </c>
      <c r="G141" s="32">
        <v>0.90100000000000002</v>
      </c>
      <c r="H141" s="32">
        <v>8</v>
      </c>
      <c r="I141" s="34">
        <v>395.11</v>
      </c>
      <c r="J141" s="34">
        <v>729303.75</v>
      </c>
      <c r="K141" s="32">
        <v>52</v>
      </c>
      <c r="L141" s="32">
        <v>6</v>
      </c>
      <c r="M141" s="32">
        <v>92.3</v>
      </c>
      <c r="N141" s="47">
        <f t="shared" si="4"/>
        <v>3.0865328746767038E-3</v>
      </c>
      <c r="O141" s="47">
        <f t="shared" si="5"/>
        <v>5.4176329135836746E-4</v>
      </c>
    </row>
    <row r="142" spans="1:15">
      <c r="A142" s="32" t="s">
        <v>1379</v>
      </c>
      <c r="B142" s="32" t="s">
        <v>1371</v>
      </c>
      <c r="C142" s="32" t="s">
        <v>52</v>
      </c>
      <c r="D142" s="32">
        <v>30047</v>
      </c>
      <c r="E142" s="32">
        <v>4</v>
      </c>
      <c r="F142" s="32">
        <v>2318.5500000000002</v>
      </c>
      <c r="G142" s="32">
        <v>0.92900000000000005</v>
      </c>
      <c r="H142" s="32">
        <v>6</v>
      </c>
      <c r="I142" s="34">
        <v>645.91999999999996</v>
      </c>
      <c r="J142" s="34">
        <v>765768.94</v>
      </c>
      <c r="K142" s="32">
        <v>52</v>
      </c>
      <c r="L142" s="32">
        <v>6</v>
      </c>
      <c r="M142" s="32">
        <v>92.3</v>
      </c>
      <c r="N142" s="47">
        <f t="shared" si="4"/>
        <v>3.0277409788911002E-3</v>
      </c>
      <c r="O142" s="47">
        <f t="shared" si="5"/>
        <v>8.4349203298843647E-4</v>
      </c>
    </row>
    <row r="143" spans="1:15">
      <c r="A143" s="32" t="s">
        <v>1379</v>
      </c>
      <c r="B143" s="32" t="s">
        <v>1372</v>
      </c>
      <c r="C143" s="32" t="s">
        <v>52</v>
      </c>
      <c r="D143" s="32">
        <v>30047</v>
      </c>
      <c r="E143" s="32">
        <v>4</v>
      </c>
      <c r="F143" s="32">
        <v>2318.5500000000002</v>
      </c>
      <c r="G143" s="32">
        <v>0.90900000000000003</v>
      </c>
      <c r="H143" s="32">
        <v>8</v>
      </c>
      <c r="I143" s="34">
        <v>341.05</v>
      </c>
      <c r="J143" s="34">
        <v>765768.94</v>
      </c>
      <c r="K143" s="32">
        <v>52</v>
      </c>
      <c r="L143" s="32">
        <v>6</v>
      </c>
      <c r="M143" s="32">
        <v>92.3</v>
      </c>
      <c r="N143" s="47">
        <f t="shared" si="4"/>
        <v>3.0277409788911002E-3</v>
      </c>
      <c r="O143" s="47">
        <f t="shared" si="5"/>
        <v>4.4536933033611945E-4</v>
      </c>
    </row>
    <row r="144" spans="1:15">
      <c r="A144" s="32" t="s">
        <v>1379</v>
      </c>
      <c r="B144" s="32" t="s">
        <v>1373</v>
      </c>
      <c r="C144" s="32" t="s">
        <v>52</v>
      </c>
      <c r="D144" s="32">
        <v>30047</v>
      </c>
      <c r="E144" s="32">
        <v>4</v>
      </c>
      <c r="F144" s="32">
        <v>2318.5500000000002</v>
      </c>
      <c r="G144" s="32">
        <v>0.94499999999999995</v>
      </c>
      <c r="H144" s="32">
        <v>4</v>
      </c>
      <c r="I144" s="34">
        <v>647.33000000000004</v>
      </c>
      <c r="J144" s="34">
        <v>765768.94</v>
      </c>
      <c r="K144" s="32">
        <v>52</v>
      </c>
      <c r="L144" s="32">
        <v>6</v>
      </c>
      <c r="M144" s="32">
        <v>92.3</v>
      </c>
      <c r="N144" s="47">
        <f t="shared" si="4"/>
        <v>3.0277409788911002E-3</v>
      </c>
      <c r="O144" s="47">
        <f t="shared" si="5"/>
        <v>8.4533331947362624E-4</v>
      </c>
    </row>
    <row r="145" spans="1:15">
      <c r="A145" s="32" t="s">
        <v>1379</v>
      </c>
      <c r="B145" s="32" t="s">
        <v>1374</v>
      </c>
      <c r="C145" s="32" t="s">
        <v>52</v>
      </c>
      <c r="D145" s="32">
        <v>30047</v>
      </c>
      <c r="E145" s="32">
        <v>4</v>
      </c>
      <c r="F145" s="32">
        <v>2318.5500000000002</v>
      </c>
      <c r="G145" s="32">
        <v>0.90100000000000002</v>
      </c>
      <c r="H145" s="32">
        <v>8</v>
      </c>
      <c r="I145" s="34">
        <v>395.87</v>
      </c>
      <c r="J145" s="34">
        <v>765768.94</v>
      </c>
      <c r="K145" s="32">
        <v>52</v>
      </c>
      <c r="L145" s="32">
        <v>6</v>
      </c>
      <c r="M145" s="32">
        <v>92.3</v>
      </c>
      <c r="N145" s="47">
        <f t="shared" si="4"/>
        <v>3.0277409788911002E-3</v>
      </c>
      <c r="O145" s="47">
        <f t="shared" si="5"/>
        <v>5.1695750417874093E-4</v>
      </c>
    </row>
    <row r="146" spans="1:15">
      <c r="A146" s="32" t="s">
        <v>1380</v>
      </c>
      <c r="B146" s="32" t="s">
        <v>1351</v>
      </c>
      <c r="C146" s="32" t="s">
        <v>66</v>
      </c>
      <c r="D146" s="32">
        <v>30030</v>
      </c>
      <c r="E146" s="32">
        <v>2</v>
      </c>
      <c r="F146" s="32">
        <v>1400</v>
      </c>
      <c r="G146" s="32">
        <v>0.9</v>
      </c>
      <c r="H146" s="32">
        <v>8</v>
      </c>
      <c r="I146" s="34">
        <v>151.1</v>
      </c>
      <c r="J146" s="34">
        <v>300000</v>
      </c>
      <c r="K146" s="32">
        <v>55</v>
      </c>
      <c r="L146" s="32">
        <v>6</v>
      </c>
      <c r="M146" s="32">
        <v>91.5</v>
      </c>
      <c r="N146" s="47">
        <f t="shared" si="4"/>
        <v>4.6666666666666671E-3</v>
      </c>
      <c r="O146" s="47">
        <f t="shared" si="5"/>
        <v>5.0366666666666669E-4</v>
      </c>
    </row>
    <row r="147" spans="1:15">
      <c r="A147" s="32" t="s">
        <v>1380</v>
      </c>
      <c r="B147" s="32" t="s">
        <v>1352</v>
      </c>
      <c r="C147" s="32" t="s">
        <v>66</v>
      </c>
      <c r="D147" s="32">
        <v>30030</v>
      </c>
      <c r="E147" s="32">
        <v>2</v>
      </c>
      <c r="F147" s="32">
        <v>1400</v>
      </c>
      <c r="G147" s="32">
        <v>0.89200000000000002</v>
      </c>
      <c r="H147" s="32">
        <v>9</v>
      </c>
      <c r="I147" s="34">
        <v>411.78</v>
      </c>
      <c r="J147" s="34">
        <v>300000</v>
      </c>
      <c r="K147" s="32">
        <v>55</v>
      </c>
      <c r="L147" s="32">
        <v>6</v>
      </c>
      <c r="M147" s="32">
        <v>91.5</v>
      </c>
      <c r="N147" s="47">
        <f t="shared" si="4"/>
        <v>4.6666666666666671E-3</v>
      </c>
      <c r="O147" s="47">
        <f t="shared" si="5"/>
        <v>1.3725999999999999E-3</v>
      </c>
    </row>
    <row r="148" spans="1:15">
      <c r="A148" s="32" t="s">
        <v>1380</v>
      </c>
      <c r="B148" s="32" t="s">
        <v>1353</v>
      </c>
      <c r="C148" s="32" t="s">
        <v>66</v>
      </c>
      <c r="D148" s="32">
        <v>30030</v>
      </c>
      <c r="E148" s="32">
        <v>2</v>
      </c>
      <c r="F148" s="32">
        <v>1400</v>
      </c>
      <c r="G148" s="32">
        <v>0.91</v>
      </c>
      <c r="H148" s="32">
        <v>8</v>
      </c>
      <c r="I148" s="34">
        <v>446.92</v>
      </c>
      <c r="J148" s="34">
        <v>300000</v>
      </c>
      <c r="K148" s="32">
        <v>55</v>
      </c>
      <c r="L148" s="32">
        <v>6</v>
      </c>
      <c r="M148" s="32">
        <v>91.5</v>
      </c>
      <c r="N148" s="47">
        <f t="shared" si="4"/>
        <v>4.6666666666666671E-3</v>
      </c>
      <c r="O148" s="47">
        <f t="shared" si="5"/>
        <v>1.4897333333333334E-3</v>
      </c>
    </row>
    <row r="149" spans="1:15">
      <c r="A149" s="32" t="s">
        <v>1380</v>
      </c>
      <c r="B149" s="32" t="s">
        <v>1354</v>
      </c>
      <c r="C149" s="32" t="s">
        <v>66</v>
      </c>
      <c r="D149" s="32">
        <v>30030</v>
      </c>
      <c r="E149" s="32">
        <v>2</v>
      </c>
      <c r="F149" s="32">
        <v>1400</v>
      </c>
      <c r="G149" s="32">
        <v>0.94899999999999995</v>
      </c>
      <c r="H149" s="32">
        <v>4</v>
      </c>
      <c r="I149" s="34">
        <v>435.79</v>
      </c>
      <c r="J149" s="34">
        <v>300000</v>
      </c>
      <c r="K149" s="32">
        <v>55</v>
      </c>
      <c r="L149" s="32">
        <v>6</v>
      </c>
      <c r="M149" s="32">
        <v>91.5</v>
      </c>
      <c r="N149" s="47">
        <f t="shared" si="4"/>
        <v>4.6666666666666671E-3</v>
      </c>
      <c r="O149" s="47">
        <f t="shared" si="5"/>
        <v>1.4526333333333334E-3</v>
      </c>
    </row>
    <row r="150" spans="1:15">
      <c r="A150" s="32" t="s">
        <v>1380</v>
      </c>
      <c r="B150" s="32" t="s">
        <v>1355</v>
      </c>
      <c r="C150" s="32" t="s">
        <v>66</v>
      </c>
      <c r="D150" s="32">
        <v>30030</v>
      </c>
      <c r="E150" s="32">
        <v>2</v>
      </c>
      <c r="F150" s="32">
        <v>1442</v>
      </c>
      <c r="G150" s="32">
        <v>0.89</v>
      </c>
      <c r="H150" s="32">
        <v>9</v>
      </c>
      <c r="I150" s="34">
        <v>556.42999999999995</v>
      </c>
      <c r="J150" s="34">
        <v>315000</v>
      </c>
      <c r="K150" s="32">
        <v>55</v>
      </c>
      <c r="L150" s="32">
        <v>6</v>
      </c>
      <c r="M150" s="32">
        <v>91.5</v>
      </c>
      <c r="N150" s="47">
        <f t="shared" si="4"/>
        <v>4.5777777777777778E-3</v>
      </c>
      <c r="O150" s="47">
        <f t="shared" si="5"/>
        <v>1.7664444444444442E-3</v>
      </c>
    </row>
    <row r="151" spans="1:15">
      <c r="A151" s="32" t="s">
        <v>1380</v>
      </c>
      <c r="B151" s="32" t="s">
        <v>1356</v>
      </c>
      <c r="C151" s="32" t="s">
        <v>66</v>
      </c>
      <c r="D151" s="32">
        <v>30030</v>
      </c>
      <c r="E151" s="32">
        <v>2</v>
      </c>
      <c r="F151" s="32">
        <v>1442</v>
      </c>
      <c r="G151" s="32">
        <v>0.84</v>
      </c>
      <c r="H151" s="32">
        <v>14</v>
      </c>
      <c r="I151" s="34">
        <v>447.61</v>
      </c>
      <c r="J151" s="34">
        <v>315000</v>
      </c>
      <c r="K151" s="32">
        <v>55</v>
      </c>
      <c r="L151" s="32">
        <v>6</v>
      </c>
      <c r="M151" s="32">
        <v>91.5</v>
      </c>
      <c r="N151" s="47">
        <f t="shared" si="4"/>
        <v>4.5777777777777778E-3</v>
      </c>
      <c r="O151" s="47">
        <f t="shared" si="5"/>
        <v>1.4209841269841271E-3</v>
      </c>
    </row>
    <row r="152" spans="1:15">
      <c r="A152" s="32" t="s">
        <v>1380</v>
      </c>
      <c r="B152" s="32" t="s">
        <v>1357</v>
      </c>
      <c r="C152" s="32" t="s">
        <v>66</v>
      </c>
      <c r="D152" s="32">
        <v>30030</v>
      </c>
      <c r="E152" s="32">
        <v>2</v>
      </c>
      <c r="F152" s="32">
        <v>1442</v>
      </c>
      <c r="G152" s="32">
        <v>0.84</v>
      </c>
      <c r="H152" s="32">
        <v>14</v>
      </c>
      <c r="I152" s="34">
        <v>385.75</v>
      </c>
      <c r="J152" s="34">
        <v>315000</v>
      </c>
      <c r="K152" s="32">
        <v>55</v>
      </c>
      <c r="L152" s="32">
        <v>6</v>
      </c>
      <c r="M152" s="32">
        <v>91.5</v>
      </c>
      <c r="N152" s="47">
        <f t="shared" si="4"/>
        <v>4.5777777777777778E-3</v>
      </c>
      <c r="O152" s="47">
        <f t="shared" si="5"/>
        <v>1.2246031746031747E-3</v>
      </c>
    </row>
    <row r="153" spans="1:15">
      <c r="A153" s="32" t="s">
        <v>1380</v>
      </c>
      <c r="B153" s="32" t="s">
        <v>1358</v>
      </c>
      <c r="C153" s="32" t="s">
        <v>66</v>
      </c>
      <c r="D153" s="32">
        <v>30030</v>
      </c>
      <c r="E153" s="32">
        <v>2</v>
      </c>
      <c r="F153" s="32">
        <v>1442</v>
      </c>
      <c r="G153" s="32">
        <v>0.84</v>
      </c>
      <c r="H153" s="32">
        <v>14</v>
      </c>
      <c r="I153" s="34">
        <v>288.87</v>
      </c>
      <c r="J153" s="34">
        <v>315000</v>
      </c>
      <c r="K153" s="32">
        <v>55</v>
      </c>
      <c r="L153" s="32">
        <v>6</v>
      </c>
      <c r="M153" s="32">
        <v>91.5</v>
      </c>
      <c r="N153" s="47">
        <f t="shared" si="4"/>
        <v>4.5777777777777778E-3</v>
      </c>
      <c r="O153" s="47">
        <f t="shared" si="5"/>
        <v>9.1704761904761909E-4</v>
      </c>
    </row>
    <row r="154" spans="1:15">
      <c r="A154" s="32" t="s">
        <v>1380</v>
      </c>
      <c r="B154" s="32" t="s">
        <v>1359</v>
      </c>
      <c r="C154" s="32" t="s">
        <v>66</v>
      </c>
      <c r="D154" s="32">
        <v>30030</v>
      </c>
      <c r="E154" s="32">
        <v>2</v>
      </c>
      <c r="F154" s="32">
        <v>1485.26</v>
      </c>
      <c r="G154" s="32">
        <v>0.9</v>
      </c>
      <c r="H154" s="32">
        <v>8</v>
      </c>
      <c r="I154" s="34">
        <v>434.47</v>
      </c>
      <c r="J154" s="34">
        <v>330750</v>
      </c>
      <c r="K154" s="32">
        <v>55</v>
      </c>
      <c r="L154" s="32">
        <v>6</v>
      </c>
      <c r="M154" s="32">
        <v>91.5</v>
      </c>
      <c r="N154" s="47">
        <f t="shared" si="4"/>
        <v>4.4905820105820109E-3</v>
      </c>
      <c r="O154" s="47">
        <f t="shared" si="5"/>
        <v>1.3135903250188965E-3</v>
      </c>
    </row>
    <row r="155" spans="1:15">
      <c r="A155" s="32" t="s">
        <v>1380</v>
      </c>
      <c r="B155" s="32" t="s">
        <v>1360</v>
      </c>
      <c r="C155" s="32" t="s">
        <v>66</v>
      </c>
      <c r="D155" s="32">
        <v>30030</v>
      </c>
      <c r="E155" s="32">
        <v>2</v>
      </c>
      <c r="F155" s="32">
        <v>1485.26</v>
      </c>
      <c r="G155" s="32">
        <v>0.9</v>
      </c>
      <c r="H155" s="32">
        <v>8</v>
      </c>
      <c r="I155" s="34">
        <v>232.2</v>
      </c>
      <c r="J155" s="34">
        <v>330750</v>
      </c>
      <c r="K155" s="32">
        <v>55</v>
      </c>
      <c r="L155" s="32">
        <v>6</v>
      </c>
      <c r="M155" s="32">
        <v>91.5</v>
      </c>
      <c r="N155" s="47">
        <f t="shared" si="4"/>
        <v>4.4905820105820109E-3</v>
      </c>
      <c r="O155" s="47">
        <f t="shared" si="5"/>
        <v>7.0204081632653059E-4</v>
      </c>
    </row>
    <row r="156" spans="1:15">
      <c r="A156" s="32" t="s">
        <v>1380</v>
      </c>
      <c r="B156" s="32" t="s">
        <v>1361</v>
      </c>
      <c r="C156" s="32" t="s">
        <v>66</v>
      </c>
      <c r="D156" s="32">
        <v>30030</v>
      </c>
      <c r="E156" s="32">
        <v>2</v>
      </c>
      <c r="F156" s="32">
        <v>1485.26</v>
      </c>
      <c r="G156" s="32">
        <v>0.9</v>
      </c>
      <c r="H156" s="32">
        <v>8</v>
      </c>
      <c r="I156" s="34">
        <v>308.72000000000003</v>
      </c>
      <c r="J156" s="34">
        <v>330750</v>
      </c>
      <c r="K156" s="32">
        <v>55</v>
      </c>
      <c r="L156" s="32">
        <v>6</v>
      </c>
      <c r="M156" s="32">
        <v>91.5</v>
      </c>
      <c r="N156" s="47">
        <f t="shared" si="4"/>
        <v>4.4905820105820109E-3</v>
      </c>
      <c r="O156" s="47">
        <f t="shared" si="5"/>
        <v>9.3339380196523058E-4</v>
      </c>
    </row>
    <row r="157" spans="1:15">
      <c r="A157" s="32" t="s">
        <v>1380</v>
      </c>
      <c r="B157" s="32" t="s">
        <v>1362</v>
      </c>
      <c r="C157" s="32" t="s">
        <v>66</v>
      </c>
      <c r="D157" s="32">
        <v>30030</v>
      </c>
      <c r="E157" s="32">
        <v>2</v>
      </c>
      <c r="F157" s="32">
        <v>1485.26</v>
      </c>
      <c r="G157" s="32">
        <v>0.9</v>
      </c>
      <c r="H157" s="32">
        <v>8</v>
      </c>
      <c r="I157" s="34">
        <v>433.74</v>
      </c>
      <c r="J157" s="34">
        <v>330750</v>
      </c>
      <c r="K157" s="32">
        <v>55</v>
      </c>
      <c r="L157" s="32">
        <v>6</v>
      </c>
      <c r="M157" s="32">
        <v>91.5</v>
      </c>
      <c r="N157" s="47">
        <f t="shared" si="4"/>
        <v>4.4905820105820109E-3</v>
      </c>
      <c r="O157" s="47">
        <f t="shared" si="5"/>
        <v>1.3113832199546486E-3</v>
      </c>
    </row>
    <row r="158" spans="1:15">
      <c r="A158" s="32" t="s">
        <v>1380</v>
      </c>
      <c r="B158" s="32" t="s">
        <v>1363</v>
      </c>
      <c r="C158" s="32" t="s">
        <v>66</v>
      </c>
      <c r="D158" s="32">
        <v>30030</v>
      </c>
      <c r="E158" s="32">
        <v>2</v>
      </c>
      <c r="F158" s="32">
        <v>1529.82</v>
      </c>
      <c r="G158" s="32">
        <v>0.93700000000000006</v>
      </c>
      <c r="H158" s="32">
        <v>5</v>
      </c>
      <c r="I158" s="34">
        <v>588.29999999999995</v>
      </c>
      <c r="J158" s="34">
        <v>347287.5</v>
      </c>
      <c r="K158" s="32">
        <v>55</v>
      </c>
      <c r="L158" s="32">
        <v>6</v>
      </c>
      <c r="M158" s="32">
        <v>91.5</v>
      </c>
      <c r="N158" s="47">
        <f t="shared" si="4"/>
        <v>4.4050534499514094E-3</v>
      </c>
      <c r="O158" s="47">
        <f t="shared" si="5"/>
        <v>1.6939855307202246E-3</v>
      </c>
    </row>
    <row r="159" spans="1:15">
      <c r="A159" s="32" t="s">
        <v>1380</v>
      </c>
      <c r="B159" s="32" t="s">
        <v>1364</v>
      </c>
      <c r="C159" s="32" t="s">
        <v>66</v>
      </c>
      <c r="D159" s="32">
        <v>30030</v>
      </c>
      <c r="E159" s="32">
        <v>2</v>
      </c>
      <c r="F159" s="32">
        <v>1529.82</v>
      </c>
      <c r="G159" s="32">
        <v>0.93799999999999994</v>
      </c>
      <c r="H159" s="32">
        <v>5</v>
      </c>
      <c r="I159" s="34">
        <v>450.3</v>
      </c>
      <c r="J159" s="34">
        <v>347287.5</v>
      </c>
      <c r="K159" s="32">
        <v>55</v>
      </c>
      <c r="L159" s="32">
        <v>6</v>
      </c>
      <c r="M159" s="32">
        <v>91.5</v>
      </c>
      <c r="N159" s="47">
        <f t="shared" si="4"/>
        <v>4.4050534499514094E-3</v>
      </c>
      <c r="O159" s="47">
        <f t="shared" si="5"/>
        <v>1.2966202353957457E-3</v>
      </c>
    </row>
    <row r="160" spans="1:15">
      <c r="A160" s="32" t="s">
        <v>1380</v>
      </c>
      <c r="B160" s="32" t="s">
        <v>1365</v>
      </c>
      <c r="C160" s="32" t="s">
        <v>66</v>
      </c>
      <c r="D160" s="32">
        <v>30030</v>
      </c>
      <c r="E160" s="32">
        <v>2</v>
      </c>
      <c r="F160" s="32">
        <v>1529.82</v>
      </c>
      <c r="G160" s="32">
        <v>0.92300000000000004</v>
      </c>
      <c r="H160" s="32">
        <v>6</v>
      </c>
      <c r="I160" s="34">
        <v>218.24</v>
      </c>
      <c r="J160" s="34">
        <v>347287.5</v>
      </c>
      <c r="K160" s="32">
        <v>55</v>
      </c>
      <c r="L160" s="32">
        <v>6</v>
      </c>
      <c r="M160" s="32">
        <v>91.5</v>
      </c>
      <c r="N160" s="47">
        <f t="shared" si="4"/>
        <v>4.4050534499514094E-3</v>
      </c>
      <c r="O160" s="47">
        <f t="shared" si="5"/>
        <v>6.2841305834503115E-4</v>
      </c>
    </row>
    <row r="161" spans="1:15">
      <c r="A161" s="32" t="s">
        <v>1380</v>
      </c>
      <c r="B161" s="32" t="s">
        <v>1366</v>
      </c>
      <c r="C161" s="32" t="s">
        <v>66</v>
      </c>
      <c r="D161" s="32">
        <v>30030</v>
      </c>
      <c r="E161" s="32">
        <v>2</v>
      </c>
      <c r="F161" s="32">
        <v>1529.82</v>
      </c>
      <c r="G161" s="32">
        <v>0.90100000000000002</v>
      </c>
      <c r="H161" s="32">
        <v>8</v>
      </c>
      <c r="I161" s="34">
        <v>390.21</v>
      </c>
      <c r="J161" s="34">
        <v>347287.5</v>
      </c>
      <c r="K161" s="32">
        <v>55</v>
      </c>
      <c r="L161" s="32">
        <v>6</v>
      </c>
      <c r="M161" s="32">
        <v>91.5</v>
      </c>
      <c r="N161" s="47">
        <f t="shared" si="4"/>
        <v>4.4050534499514094E-3</v>
      </c>
      <c r="O161" s="47">
        <f t="shared" si="5"/>
        <v>1.1235935644098908E-3</v>
      </c>
    </row>
    <row r="162" spans="1:15">
      <c r="A162" s="32" t="s">
        <v>1380</v>
      </c>
      <c r="B162" s="32" t="s">
        <v>1367</v>
      </c>
      <c r="C162" s="32" t="s">
        <v>66</v>
      </c>
      <c r="D162" s="32">
        <v>30030</v>
      </c>
      <c r="E162" s="32">
        <v>2</v>
      </c>
      <c r="F162" s="32">
        <v>1575.71</v>
      </c>
      <c r="G162" s="32">
        <v>0.89100000000000001</v>
      </c>
      <c r="H162" s="32">
        <v>9</v>
      </c>
      <c r="I162" s="34">
        <v>453.3</v>
      </c>
      <c r="J162" s="34">
        <v>364651.88</v>
      </c>
      <c r="K162" s="32">
        <v>55</v>
      </c>
      <c r="L162" s="32">
        <v>6</v>
      </c>
      <c r="M162" s="32">
        <v>91.5</v>
      </c>
      <c r="N162" s="47">
        <f t="shared" si="4"/>
        <v>4.321134995930914E-3</v>
      </c>
      <c r="O162" s="47">
        <f t="shared" si="5"/>
        <v>1.2431034223654627E-3</v>
      </c>
    </row>
    <row r="163" spans="1:15">
      <c r="A163" s="32" t="s">
        <v>1380</v>
      </c>
      <c r="B163" s="32" t="s">
        <v>1368</v>
      </c>
      <c r="C163" s="32" t="s">
        <v>66</v>
      </c>
      <c r="D163" s="32">
        <v>30030</v>
      </c>
      <c r="E163" s="32">
        <v>2</v>
      </c>
      <c r="F163" s="32">
        <v>1575.71</v>
      </c>
      <c r="G163" s="32">
        <v>0.92</v>
      </c>
      <c r="H163" s="32">
        <v>7</v>
      </c>
      <c r="I163" s="34">
        <v>691.61</v>
      </c>
      <c r="J163" s="34">
        <v>364651.88</v>
      </c>
      <c r="K163" s="32">
        <v>55</v>
      </c>
      <c r="L163" s="32">
        <v>6</v>
      </c>
      <c r="M163" s="32">
        <v>91.5</v>
      </c>
      <c r="N163" s="47">
        <f t="shared" si="4"/>
        <v>4.321134995930914E-3</v>
      </c>
      <c r="O163" s="47">
        <f t="shared" si="5"/>
        <v>1.8966308359633303E-3</v>
      </c>
    </row>
    <row r="164" spans="1:15">
      <c r="A164" s="32" t="s">
        <v>1380</v>
      </c>
      <c r="B164" s="32" t="s">
        <v>1369</v>
      </c>
      <c r="C164" s="32" t="s">
        <v>66</v>
      </c>
      <c r="D164" s="32">
        <v>30030</v>
      </c>
      <c r="E164" s="32">
        <v>2</v>
      </c>
      <c r="F164" s="32">
        <v>1575.71</v>
      </c>
      <c r="G164" s="32">
        <v>0.93200000000000005</v>
      </c>
      <c r="H164" s="32">
        <v>6</v>
      </c>
      <c r="I164" s="34">
        <v>217.95</v>
      </c>
      <c r="J164" s="34">
        <v>364651.88</v>
      </c>
      <c r="K164" s="32">
        <v>55</v>
      </c>
      <c r="L164" s="32">
        <v>6</v>
      </c>
      <c r="M164" s="32">
        <v>91.5</v>
      </c>
      <c r="N164" s="47">
        <f t="shared" si="4"/>
        <v>4.321134995930914E-3</v>
      </c>
      <c r="O164" s="47">
        <f t="shared" si="5"/>
        <v>5.9769333974090571E-4</v>
      </c>
    </row>
    <row r="165" spans="1:15">
      <c r="A165" s="32" t="s">
        <v>1380</v>
      </c>
      <c r="B165" s="32" t="s">
        <v>1370</v>
      </c>
      <c r="C165" s="32" t="s">
        <v>66</v>
      </c>
      <c r="D165" s="32">
        <v>30030</v>
      </c>
      <c r="E165" s="32">
        <v>2</v>
      </c>
      <c r="F165" s="32">
        <v>1575.71</v>
      </c>
      <c r="G165" s="32">
        <v>0.91600000000000004</v>
      </c>
      <c r="H165" s="32">
        <v>7</v>
      </c>
      <c r="I165" s="34">
        <v>306.31</v>
      </c>
      <c r="J165" s="34">
        <v>364651.88</v>
      </c>
      <c r="K165" s="32">
        <v>55</v>
      </c>
      <c r="L165" s="32">
        <v>6</v>
      </c>
      <c r="M165" s="32">
        <v>91.5</v>
      </c>
      <c r="N165" s="47">
        <f t="shared" si="4"/>
        <v>4.321134995930914E-3</v>
      </c>
      <c r="O165" s="47">
        <f t="shared" si="5"/>
        <v>8.4000663866041223E-4</v>
      </c>
    </row>
    <row r="166" spans="1:15">
      <c r="A166" s="32" t="s">
        <v>1380</v>
      </c>
      <c r="B166" s="32" t="s">
        <v>1371</v>
      </c>
      <c r="C166" s="32" t="s">
        <v>66</v>
      </c>
      <c r="D166" s="32">
        <v>30030</v>
      </c>
      <c r="E166" s="32">
        <v>2</v>
      </c>
      <c r="F166" s="32">
        <v>1622.98</v>
      </c>
      <c r="G166" s="32">
        <v>0.92300000000000004</v>
      </c>
      <c r="H166" s="32">
        <v>6</v>
      </c>
      <c r="I166" s="34">
        <v>457.44</v>
      </c>
      <c r="J166" s="34">
        <v>382884.47</v>
      </c>
      <c r="K166" s="32">
        <v>55</v>
      </c>
      <c r="L166" s="32">
        <v>6</v>
      </c>
      <c r="M166" s="32">
        <v>91.5</v>
      </c>
      <c r="N166" s="47">
        <f t="shared" si="4"/>
        <v>4.238824311678142E-3</v>
      </c>
      <c r="O166" s="47">
        <f t="shared" si="5"/>
        <v>1.1947206947307109E-3</v>
      </c>
    </row>
    <row r="167" spans="1:15">
      <c r="A167" s="32" t="s">
        <v>1380</v>
      </c>
      <c r="B167" s="32" t="s">
        <v>1372</v>
      </c>
      <c r="C167" s="32" t="s">
        <v>66</v>
      </c>
      <c r="D167" s="32">
        <v>30030</v>
      </c>
      <c r="E167" s="32">
        <v>2</v>
      </c>
      <c r="F167" s="32">
        <v>1622.98</v>
      </c>
      <c r="G167" s="32">
        <v>0.90400000000000003</v>
      </c>
      <c r="H167" s="32">
        <v>8</v>
      </c>
      <c r="I167" s="34">
        <v>402.47</v>
      </c>
      <c r="J167" s="34">
        <v>382884.47</v>
      </c>
      <c r="K167" s="32">
        <v>55</v>
      </c>
      <c r="L167" s="32">
        <v>6</v>
      </c>
      <c r="M167" s="32">
        <v>91.5</v>
      </c>
      <c r="N167" s="47">
        <f t="shared" si="4"/>
        <v>4.238824311678142E-3</v>
      </c>
      <c r="O167" s="47">
        <f t="shared" si="5"/>
        <v>1.0511525839635126E-3</v>
      </c>
    </row>
    <row r="168" spans="1:15">
      <c r="A168" s="32" t="s">
        <v>1380</v>
      </c>
      <c r="B168" s="32" t="s">
        <v>1373</v>
      </c>
      <c r="C168" s="32" t="s">
        <v>66</v>
      </c>
      <c r="D168" s="32">
        <v>30030</v>
      </c>
      <c r="E168" s="32">
        <v>2</v>
      </c>
      <c r="F168" s="32">
        <v>1622.98</v>
      </c>
      <c r="G168" s="32">
        <v>0.89900000000000002</v>
      </c>
      <c r="H168" s="32">
        <v>9</v>
      </c>
      <c r="I168" s="34">
        <v>718.88</v>
      </c>
      <c r="J168" s="34">
        <v>382884.47</v>
      </c>
      <c r="K168" s="32">
        <v>55</v>
      </c>
      <c r="L168" s="32">
        <v>6</v>
      </c>
      <c r="M168" s="32">
        <v>91.5</v>
      </c>
      <c r="N168" s="47">
        <f t="shared" si="4"/>
        <v>4.238824311678142E-3</v>
      </c>
      <c r="O168" s="47">
        <f t="shared" si="5"/>
        <v>1.8775376290399034E-3</v>
      </c>
    </row>
    <row r="169" spans="1:15">
      <c r="A169" s="32" t="s">
        <v>1380</v>
      </c>
      <c r="B169" s="32" t="s">
        <v>1374</v>
      </c>
      <c r="C169" s="32" t="s">
        <v>66</v>
      </c>
      <c r="D169" s="32">
        <v>30030</v>
      </c>
      <c r="E169" s="32">
        <v>2</v>
      </c>
      <c r="F169" s="32">
        <v>1622.98</v>
      </c>
      <c r="G169" s="32">
        <v>0.91800000000000004</v>
      </c>
      <c r="H169" s="32">
        <v>7</v>
      </c>
      <c r="I169" s="34">
        <v>148.5</v>
      </c>
      <c r="J169" s="34">
        <v>382884.47</v>
      </c>
      <c r="K169" s="32">
        <v>55</v>
      </c>
      <c r="L169" s="32">
        <v>6</v>
      </c>
      <c r="M169" s="32">
        <v>91.5</v>
      </c>
      <c r="N169" s="47">
        <f t="shared" si="4"/>
        <v>4.238824311678142E-3</v>
      </c>
      <c r="O169" s="47">
        <f t="shared" si="5"/>
        <v>3.8784545113569119E-4</v>
      </c>
    </row>
    <row r="170" spans="1:15">
      <c r="A170" s="32" t="s">
        <v>1381</v>
      </c>
      <c r="B170" s="32" t="s">
        <v>1351</v>
      </c>
      <c r="C170" s="32" t="s">
        <v>66</v>
      </c>
      <c r="D170" s="32">
        <v>30317</v>
      </c>
      <c r="E170" s="32">
        <v>2</v>
      </c>
      <c r="F170" s="32">
        <v>1400</v>
      </c>
      <c r="G170" s="32">
        <v>0.94299999999999995</v>
      </c>
      <c r="H170" s="32">
        <v>5</v>
      </c>
      <c r="I170" s="34">
        <v>173.06</v>
      </c>
      <c r="J170" s="34">
        <v>300000</v>
      </c>
      <c r="K170" s="32">
        <v>61</v>
      </c>
      <c r="L170" s="32">
        <v>6</v>
      </c>
      <c r="M170" s="32">
        <v>90.8</v>
      </c>
      <c r="N170" s="47">
        <f t="shared" si="4"/>
        <v>4.6666666666666671E-3</v>
      </c>
      <c r="O170" s="47">
        <f t="shared" si="5"/>
        <v>5.7686666666666663E-4</v>
      </c>
    </row>
    <row r="171" spans="1:15">
      <c r="A171" s="32" t="s">
        <v>1381</v>
      </c>
      <c r="B171" s="32" t="s">
        <v>1352</v>
      </c>
      <c r="C171" s="32" t="s">
        <v>66</v>
      </c>
      <c r="D171" s="32">
        <v>30317</v>
      </c>
      <c r="E171" s="32">
        <v>2</v>
      </c>
      <c r="F171" s="32">
        <v>1400</v>
      </c>
      <c r="G171" s="32">
        <v>0.90200000000000002</v>
      </c>
      <c r="H171" s="32">
        <v>8</v>
      </c>
      <c r="I171" s="34">
        <v>418.56</v>
      </c>
      <c r="J171" s="34">
        <v>300000</v>
      </c>
      <c r="K171" s="32">
        <v>61</v>
      </c>
      <c r="L171" s="32">
        <v>6</v>
      </c>
      <c r="M171" s="32">
        <v>90.8</v>
      </c>
      <c r="N171" s="47">
        <f t="shared" si="4"/>
        <v>4.6666666666666671E-3</v>
      </c>
      <c r="O171" s="47">
        <f t="shared" si="5"/>
        <v>1.3952000000000001E-3</v>
      </c>
    </row>
    <row r="172" spans="1:15">
      <c r="A172" s="32" t="s">
        <v>1381</v>
      </c>
      <c r="B172" s="32" t="s">
        <v>1353</v>
      </c>
      <c r="C172" s="32" t="s">
        <v>66</v>
      </c>
      <c r="D172" s="32">
        <v>30317</v>
      </c>
      <c r="E172" s="32">
        <v>2</v>
      </c>
      <c r="F172" s="32">
        <v>1400</v>
      </c>
      <c r="G172" s="32">
        <v>0.94399999999999995</v>
      </c>
      <c r="H172" s="32">
        <v>5</v>
      </c>
      <c r="I172" s="34">
        <v>671.6</v>
      </c>
      <c r="J172" s="34">
        <v>300000</v>
      </c>
      <c r="K172" s="32">
        <v>61</v>
      </c>
      <c r="L172" s="32">
        <v>6</v>
      </c>
      <c r="M172" s="32">
        <v>90.8</v>
      </c>
      <c r="N172" s="47">
        <f t="shared" si="4"/>
        <v>4.6666666666666671E-3</v>
      </c>
      <c r="O172" s="47">
        <f t="shared" si="5"/>
        <v>2.2386666666666666E-3</v>
      </c>
    </row>
    <row r="173" spans="1:15">
      <c r="A173" s="32" t="s">
        <v>1381</v>
      </c>
      <c r="B173" s="32" t="s">
        <v>1354</v>
      </c>
      <c r="C173" s="32" t="s">
        <v>66</v>
      </c>
      <c r="D173" s="32">
        <v>30317</v>
      </c>
      <c r="E173" s="32">
        <v>2</v>
      </c>
      <c r="F173" s="32">
        <v>1400</v>
      </c>
      <c r="G173" s="32">
        <v>0.89900000000000002</v>
      </c>
      <c r="H173" s="32">
        <v>9</v>
      </c>
      <c r="I173" s="34">
        <v>514.23</v>
      </c>
      <c r="J173" s="34">
        <v>300000</v>
      </c>
      <c r="K173" s="32">
        <v>61</v>
      </c>
      <c r="L173" s="32">
        <v>6</v>
      </c>
      <c r="M173" s="32">
        <v>90.8</v>
      </c>
      <c r="N173" s="47">
        <f t="shared" si="4"/>
        <v>4.6666666666666671E-3</v>
      </c>
      <c r="O173" s="47">
        <f t="shared" si="5"/>
        <v>1.7141000000000001E-3</v>
      </c>
    </row>
    <row r="174" spans="1:15">
      <c r="A174" s="32" t="s">
        <v>1381</v>
      </c>
      <c r="B174" s="32" t="s">
        <v>1355</v>
      </c>
      <c r="C174" s="32" t="s">
        <v>66</v>
      </c>
      <c r="D174" s="32">
        <v>30317</v>
      </c>
      <c r="E174" s="32">
        <v>2</v>
      </c>
      <c r="F174" s="32">
        <v>1442</v>
      </c>
      <c r="G174" s="32">
        <v>0.89</v>
      </c>
      <c r="H174" s="32">
        <v>9</v>
      </c>
      <c r="I174" s="34">
        <v>363.62</v>
      </c>
      <c r="J174" s="34">
        <v>315000</v>
      </c>
      <c r="K174" s="32">
        <v>61</v>
      </c>
      <c r="L174" s="32">
        <v>6</v>
      </c>
      <c r="M174" s="32">
        <v>90.8</v>
      </c>
      <c r="N174" s="47">
        <f t="shared" si="4"/>
        <v>4.5777777777777778E-3</v>
      </c>
      <c r="O174" s="47">
        <f t="shared" si="5"/>
        <v>1.1543492063492064E-3</v>
      </c>
    </row>
    <row r="175" spans="1:15">
      <c r="A175" s="32" t="s">
        <v>1381</v>
      </c>
      <c r="B175" s="32" t="s">
        <v>1356</v>
      </c>
      <c r="C175" s="32" t="s">
        <v>66</v>
      </c>
      <c r="D175" s="32">
        <v>30317</v>
      </c>
      <c r="E175" s="32">
        <v>2</v>
      </c>
      <c r="F175" s="32">
        <v>1442</v>
      </c>
      <c r="G175" s="32">
        <v>0.84</v>
      </c>
      <c r="H175" s="32">
        <v>14</v>
      </c>
      <c r="I175" s="34">
        <v>201.54</v>
      </c>
      <c r="J175" s="34">
        <v>315000</v>
      </c>
      <c r="K175" s="32">
        <v>61</v>
      </c>
      <c r="L175" s="32">
        <v>6</v>
      </c>
      <c r="M175" s="32">
        <v>90.8</v>
      </c>
      <c r="N175" s="47">
        <f t="shared" si="4"/>
        <v>4.5777777777777778E-3</v>
      </c>
      <c r="O175" s="47">
        <f t="shared" si="5"/>
        <v>6.3980952380952383E-4</v>
      </c>
    </row>
    <row r="176" spans="1:15">
      <c r="A176" s="32" t="s">
        <v>1381</v>
      </c>
      <c r="B176" s="32" t="s">
        <v>1357</v>
      </c>
      <c r="C176" s="32" t="s">
        <v>66</v>
      </c>
      <c r="D176" s="32">
        <v>30317</v>
      </c>
      <c r="E176" s="32">
        <v>2</v>
      </c>
      <c r="F176" s="32">
        <v>1442</v>
      </c>
      <c r="G176" s="32">
        <v>0.84</v>
      </c>
      <c r="H176" s="32">
        <v>14</v>
      </c>
      <c r="I176" s="34">
        <v>1060.58</v>
      </c>
      <c r="J176" s="34">
        <v>315000</v>
      </c>
      <c r="K176" s="32">
        <v>61</v>
      </c>
      <c r="L176" s="32">
        <v>6</v>
      </c>
      <c r="M176" s="32">
        <v>90.8</v>
      </c>
      <c r="N176" s="47">
        <f t="shared" si="4"/>
        <v>4.5777777777777778E-3</v>
      </c>
      <c r="O176" s="47">
        <f t="shared" si="5"/>
        <v>3.3669206349206345E-3</v>
      </c>
    </row>
    <row r="177" spans="1:15">
      <c r="A177" s="32" t="s">
        <v>1381</v>
      </c>
      <c r="B177" s="32" t="s">
        <v>1358</v>
      </c>
      <c r="C177" s="32" t="s">
        <v>66</v>
      </c>
      <c r="D177" s="32">
        <v>30317</v>
      </c>
      <c r="E177" s="32">
        <v>2</v>
      </c>
      <c r="F177" s="32">
        <v>1442</v>
      </c>
      <c r="G177" s="32">
        <v>0.84</v>
      </c>
      <c r="H177" s="32">
        <v>14</v>
      </c>
      <c r="I177" s="34">
        <v>534.41</v>
      </c>
      <c r="J177" s="34">
        <v>315000</v>
      </c>
      <c r="K177" s="32">
        <v>61</v>
      </c>
      <c r="L177" s="32">
        <v>6</v>
      </c>
      <c r="M177" s="32">
        <v>90.8</v>
      </c>
      <c r="N177" s="47">
        <f t="shared" si="4"/>
        <v>4.5777777777777778E-3</v>
      </c>
      <c r="O177" s="47">
        <f t="shared" si="5"/>
        <v>1.6965396825396825E-3</v>
      </c>
    </row>
    <row r="178" spans="1:15">
      <c r="A178" s="32" t="s">
        <v>1381</v>
      </c>
      <c r="B178" s="32" t="s">
        <v>1359</v>
      </c>
      <c r="C178" s="32" t="s">
        <v>66</v>
      </c>
      <c r="D178" s="32">
        <v>30317</v>
      </c>
      <c r="E178" s="32">
        <v>2</v>
      </c>
      <c r="F178" s="32">
        <v>1485.26</v>
      </c>
      <c r="G178" s="32">
        <v>0.9</v>
      </c>
      <c r="H178" s="32">
        <v>8</v>
      </c>
      <c r="I178" s="34">
        <v>489.37</v>
      </c>
      <c r="J178" s="34">
        <v>330750</v>
      </c>
      <c r="K178" s="32">
        <v>61</v>
      </c>
      <c r="L178" s="32">
        <v>6</v>
      </c>
      <c r="M178" s="32">
        <v>90.8</v>
      </c>
      <c r="N178" s="47">
        <f t="shared" si="4"/>
        <v>4.4905820105820109E-3</v>
      </c>
      <c r="O178" s="47">
        <f t="shared" si="5"/>
        <v>1.4795767195767196E-3</v>
      </c>
    </row>
    <row r="179" spans="1:15">
      <c r="A179" s="32" t="s">
        <v>1381</v>
      </c>
      <c r="B179" s="32" t="s">
        <v>1360</v>
      </c>
      <c r="C179" s="32" t="s">
        <v>66</v>
      </c>
      <c r="D179" s="32">
        <v>30317</v>
      </c>
      <c r="E179" s="32">
        <v>2</v>
      </c>
      <c r="F179" s="32">
        <v>1485.26</v>
      </c>
      <c r="G179" s="32">
        <v>0.9</v>
      </c>
      <c r="H179" s="32">
        <v>8</v>
      </c>
      <c r="I179" s="34">
        <v>658.66</v>
      </c>
      <c r="J179" s="34">
        <v>330750</v>
      </c>
      <c r="K179" s="32">
        <v>61</v>
      </c>
      <c r="L179" s="32">
        <v>6</v>
      </c>
      <c r="M179" s="32">
        <v>90.8</v>
      </c>
      <c r="N179" s="47">
        <f t="shared" si="4"/>
        <v>4.4905820105820109E-3</v>
      </c>
      <c r="O179" s="47">
        <f t="shared" si="5"/>
        <v>1.9914134542705969E-3</v>
      </c>
    </row>
    <row r="180" spans="1:15">
      <c r="A180" s="32" t="s">
        <v>1381</v>
      </c>
      <c r="B180" s="32" t="s">
        <v>1361</v>
      </c>
      <c r="C180" s="32" t="s">
        <v>66</v>
      </c>
      <c r="D180" s="32">
        <v>30317</v>
      </c>
      <c r="E180" s="32">
        <v>2</v>
      </c>
      <c r="F180" s="32">
        <v>1485.26</v>
      </c>
      <c r="G180" s="32">
        <v>0.9</v>
      </c>
      <c r="H180" s="32">
        <v>8</v>
      </c>
      <c r="I180" s="34">
        <v>181.69</v>
      </c>
      <c r="J180" s="34">
        <v>330750</v>
      </c>
      <c r="K180" s="32">
        <v>61</v>
      </c>
      <c r="L180" s="32">
        <v>6</v>
      </c>
      <c r="M180" s="32">
        <v>90.8</v>
      </c>
      <c r="N180" s="47">
        <f t="shared" si="4"/>
        <v>4.4905820105820109E-3</v>
      </c>
      <c r="O180" s="47">
        <f t="shared" si="5"/>
        <v>5.4932728647014357E-4</v>
      </c>
    </row>
    <row r="181" spans="1:15">
      <c r="A181" s="32" t="s">
        <v>1381</v>
      </c>
      <c r="B181" s="32" t="s">
        <v>1362</v>
      </c>
      <c r="C181" s="32" t="s">
        <v>66</v>
      </c>
      <c r="D181" s="32">
        <v>30317</v>
      </c>
      <c r="E181" s="32">
        <v>2</v>
      </c>
      <c r="F181" s="32">
        <v>1485.26</v>
      </c>
      <c r="G181" s="32">
        <v>0.9</v>
      </c>
      <c r="H181" s="32">
        <v>8</v>
      </c>
      <c r="I181" s="34">
        <v>233.94</v>
      </c>
      <c r="J181" s="34">
        <v>330750</v>
      </c>
      <c r="K181" s="32">
        <v>61</v>
      </c>
      <c r="L181" s="32">
        <v>6</v>
      </c>
      <c r="M181" s="32">
        <v>90.8</v>
      </c>
      <c r="N181" s="47">
        <f t="shared" si="4"/>
        <v>4.4905820105820109E-3</v>
      </c>
      <c r="O181" s="47">
        <f t="shared" si="5"/>
        <v>7.0730158730158727E-4</v>
      </c>
    </row>
    <row r="182" spans="1:15">
      <c r="A182" s="32" t="s">
        <v>1381</v>
      </c>
      <c r="B182" s="32" t="s">
        <v>1363</v>
      </c>
      <c r="C182" s="32" t="s">
        <v>66</v>
      </c>
      <c r="D182" s="32">
        <v>30317</v>
      </c>
      <c r="E182" s="32">
        <v>2</v>
      </c>
      <c r="F182" s="32">
        <v>1529.82</v>
      </c>
      <c r="G182" s="32">
        <v>0.90700000000000003</v>
      </c>
      <c r="H182" s="32">
        <v>8</v>
      </c>
      <c r="I182" s="34">
        <v>346.29</v>
      </c>
      <c r="J182" s="34">
        <v>347287.5</v>
      </c>
      <c r="K182" s="32">
        <v>61</v>
      </c>
      <c r="L182" s="32">
        <v>6</v>
      </c>
      <c r="M182" s="32">
        <v>90.8</v>
      </c>
      <c r="N182" s="47">
        <f t="shared" si="4"/>
        <v>4.4050534499514094E-3</v>
      </c>
      <c r="O182" s="47">
        <f t="shared" si="5"/>
        <v>9.9712773998488283E-4</v>
      </c>
    </row>
    <row r="183" spans="1:15">
      <c r="A183" s="32" t="s">
        <v>1381</v>
      </c>
      <c r="B183" s="32" t="s">
        <v>1364</v>
      </c>
      <c r="C183" s="32" t="s">
        <v>66</v>
      </c>
      <c r="D183" s="32">
        <v>30317</v>
      </c>
      <c r="E183" s="32">
        <v>2</v>
      </c>
      <c r="F183" s="32">
        <v>1529.82</v>
      </c>
      <c r="G183" s="32">
        <v>0.93600000000000005</v>
      </c>
      <c r="H183" s="32">
        <v>5</v>
      </c>
      <c r="I183" s="34">
        <v>462.88</v>
      </c>
      <c r="J183" s="34">
        <v>347287.5</v>
      </c>
      <c r="K183" s="32">
        <v>61</v>
      </c>
      <c r="L183" s="32">
        <v>6</v>
      </c>
      <c r="M183" s="32">
        <v>90.8</v>
      </c>
      <c r="N183" s="47">
        <f t="shared" si="4"/>
        <v>4.4050534499514094E-3</v>
      </c>
      <c r="O183" s="47">
        <f t="shared" si="5"/>
        <v>1.3328438253608322E-3</v>
      </c>
    </row>
    <row r="184" spans="1:15">
      <c r="A184" s="32" t="s">
        <v>1381</v>
      </c>
      <c r="B184" s="32" t="s">
        <v>1365</v>
      </c>
      <c r="C184" s="32" t="s">
        <v>66</v>
      </c>
      <c r="D184" s="32">
        <v>30317</v>
      </c>
      <c r="E184" s="32">
        <v>2</v>
      </c>
      <c r="F184" s="32">
        <v>1529.82</v>
      </c>
      <c r="G184" s="32">
        <v>0.93500000000000005</v>
      </c>
      <c r="H184" s="32">
        <v>5</v>
      </c>
      <c r="I184" s="34">
        <v>748.79</v>
      </c>
      <c r="J184" s="34">
        <v>347287.5</v>
      </c>
      <c r="K184" s="32">
        <v>61</v>
      </c>
      <c r="L184" s="32">
        <v>6</v>
      </c>
      <c r="M184" s="32">
        <v>90.8</v>
      </c>
      <c r="N184" s="47">
        <f t="shared" si="4"/>
        <v>4.4050534499514094E-3</v>
      </c>
      <c r="O184" s="47">
        <f t="shared" si="5"/>
        <v>2.1561098513479464E-3</v>
      </c>
    </row>
    <row r="185" spans="1:15">
      <c r="A185" s="32" t="s">
        <v>1381</v>
      </c>
      <c r="B185" s="32" t="s">
        <v>1366</v>
      </c>
      <c r="C185" s="32" t="s">
        <v>66</v>
      </c>
      <c r="D185" s="32">
        <v>30317</v>
      </c>
      <c r="E185" s="32">
        <v>2</v>
      </c>
      <c r="F185" s="32">
        <v>1529.82</v>
      </c>
      <c r="G185" s="32">
        <v>0.93400000000000005</v>
      </c>
      <c r="H185" s="32">
        <v>5</v>
      </c>
      <c r="I185" s="34">
        <v>110.3</v>
      </c>
      <c r="J185" s="34">
        <v>347287.5</v>
      </c>
      <c r="K185" s="32">
        <v>61</v>
      </c>
      <c r="L185" s="32">
        <v>6</v>
      </c>
      <c r="M185" s="32">
        <v>90.8</v>
      </c>
      <c r="N185" s="47">
        <f t="shared" si="4"/>
        <v>4.4050534499514094E-3</v>
      </c>
      <c r="O185" s="47">
        <f t="shared" si="5"/>
        <v>3.1760429039340602E-4</v>
      </c>
    </row>
    <row r="186" spans="1:15">
      <c r="A186" s="32" t="s">
        <v>1381</v>
      </c>
      <c r="B186" s="32" t="s">
        <v>1367</v>
      </c>
      <c r="C186" s="32" t="s">
        <v>66</v>
      </c>
      <c r="D186" s="32">
        <v>30317</v>
      </c>
      <c r="E186" s="32">
        <v>2</v>
      </c>
      <c r="F186" s="32">
        <v>1575.71</v>
      </c>
      <c r="G186" s="32">
        <v>0.91900000000000004</v>
      </c>
      <c r="H186" s="32">
        <v>7</v>
      </c>
      <c r="I186" s="34">
        <v>252.03</v>
      </c>
      <c r="J186" s="34">
        <v>364651.88</v>
      </c>
      <c r="K186" s="32">
        <v>61</v>
      </c>
      <c r="L186" s="32">
        <v>6</v>
      </c>
      <c r="M186" s="32">
        <v>90.8</v>
      </c>
      <c r="N186" s="47">
        <f t="shared" si="4"/>
        <v>4.321134995930914E-3</v>
      </c>
      <c r="O186" s="47">
        <f t="shared" si="5"/>
        <v>6.9115233959578107E-4</v>
      </c>
    </row>
    <row r="187" spans="1:15">
      <c r="A187" s="32" t="s">
        <v>1381</v>
      </c>
      <c r="B187" s="32" t="s">
        <v>1368</v>
      </c>
      <c r="C187" s="32" t="s">
        <v>66</v>
      </c>
      <c r="D187" s="32">
        <v>30317</v>
      </c>
      <c r="E187" s="32">
        <v>2</v>
      </c>
      <c r="F187" s="32">
        <v>1575.71</v>
      </c>
      <c r="G187" s="32">
        <v>0.93400000000000005</v>
      </c>
      <c r="H187" s="32">
        <v>5</v>
      </c>
      <c r="I187" s="34">
        <v>218.19</v>
      </c>
      <c r="J187" s="34">
        <v>364651.88</v>
      </c>
      <c r="K187" s="32">
        <v>61</v>
      </c>
      <c r="L187" s="32">
        <v>6</v>
      </c>
      <c r="M187" s="32">
        <v>90.8</v>
      </c>
      <c r="N187" s="47">
        <f t="shared" si="4"/>
        <v>4.321134995930914E-3</v>
      </c>
      <c r="O187" s="47">
        <f t="shared" si="5"/>
        <v>5.9835150171171471E-4</v>
      </c>
    </row>
    <row r="188" spans="1:15">
      <c r="A188" s="32" t="s">
        <v>1381</v>
      </c>
      <c r="B188" s="32" t="s">
        <v>1369</v>
      </c>
      <c r="C188" s="32" t="s">
        <v>66</v>
      </c>
      <c r="D188" s="32">
        <v>30317</v>
      </c>
      <c r="E188" s="32">
        <v>2</v>
      </c>
      <c r="F188" s="32">
        <v>1575.71</v>
      </c>
      <c r="G188" s="32">
        <v>0.90500000000000003</v>
      </c>
      <c r="H188" s="32">
        <v>8</v>
      </c>
      <c r="I188" s="34">
        <v>380.69</v>
      </c>
      <c r="J188" s="34">
        <v>364651.88</v>
      </c>
      <c r="K188" s="32">
        <v>61</v>
      </c>
      <c r="L188" s="32">
        <v>6</v>
      </c>
      <c r="M188" s="32">
        <v>90.8</v>
      </c>
      <c r="N188" s="47">
        <f t="shared" si="4"/>
        <v>4.321134995930914E-3</v>
      </c>
      <c r="O188" s="47">
        <f t="shared" si="5"/>
        <v>1.0439820027802955E-3</v>
      </c>
    </row>
    <row r="189" spans="1:15">
      <c r="A189" s="32" t="s">
        <v>1381</v>
      </c>
      <c r="B189" s="32" t="s">
        <v>1370</v>
      </c>
      <c r="C189" s="32" t="s">
        <v>66</v>
      </c>
      <c r="D189" s="32">
        <v>30317</v>
      </c>
      <c r="E189" s="32">
        <v>2</v>
      </c>
      <c r="F189" s="32">
        <v>1575.71</v>
      </c>
      <c r="G189" s="32">
        <v>0.91400000000000003</v>
      </c>
      <c r="H189" s="32">
        <v>7</v>
      </c>
      <c r="I189" s="34">
        <v>350.64</v>
      </c>
      <c r="J189" s="34">
        <v>364651.88</v>
      </c>
      <c r="K189" s="32">
        <v>61</v>
      </c>
      <c r="L189" s="32">
        <v>6</v>
      </c>
      <c r="M189" s="32">
        <v>90.8</v>
      </c>
      <c r="N189" s="47">
        <f t="shared" si="4"/>
        <v>4.321134995930914E-3</v>
      </c>
      <c r="O189" s="47">
        <f t="shared" si="5"/>
        <v>9.6157463935192099E-4</v>
      </c>
    </row>
    <row r="190" spans="1:15">
      <c r="A190" s="32" t="s">
        <v>1381</v>
      </c>
      <c r="B190" s="32" t="s">
        <v>1371</v>
      </c>
      <c r="C190" s="32" t="s">
        <v>66</v>
      </c>
      <c r="D190" s="32">
        <v>30317</v>
      </c>
      <c r="E190" s="32">
        <v>2</v>
      </c>
      <c r="F190" s="32">
        <v>1622.98</v>
      </c>
      <c r="G190" s="32">
        <v>0.89300000000000002</v>
      </c>
      <c r="H190" s="32">
        <v>9</v>
      </c>
      <c r="I190" s="34">
        <v>788.26</v>
      </c>
      <c r="J190" s="34">
        <v>382884.47</v>
      </c>
      <c r="K190" s="32">
        <v>61</v>
      </c>
      <c r="L190" s="32">
        <v>6</v>
      </c>
      <c r="M190" s="32">
        <v>90.8</v>
      </c>
      <c r="N190" s="47">
        <f t="shared" si="4"/>
        <v>4.238824311678142E-3</v>
      </c>
      <c r="O190" s="47">
        <f t="shared" si="5"/>
        <v>2.0587411132136023E-3</v>
      </c>
    </row>
    <row r="191" spans="1:15">
      <c r="A191" s="32" t="s">
        <v>1381</v>
      </c>
      <c r="B191" s="32" t="s">
        <v>1372</v>
      </c>
      <c r="C191" s="32" t="s">
        <v>66</v>
      </c>
      <c r="D191" s="32">
        <v>30317</v>
      </c>
      <c r="E191" s="32">
        <v>2</v>
      </c>
      <c r="F191" s="32">
        <v>1622.98</v>
      </c>
      <c r="G191" s="32">
        <v>0.94599999999999995</v>
      </c>
      <c r="H191" s="32">
        <v>4</v>
      </c>
      <c r="I191" s="34">
        <v>204.57</v>
      </c>
      <c r="J191" s="34">
        <v>382884.47</v>
      </c>
      <c r="K191" s="32">
        <v>61</v>
      </c>
      <c r="L191" s="32">
        <v>6</v>
      </c>
      <c r="M191" s="32">
        <v>90.8</v>
      </c>
      <c r="N191" s="47">
        <f t="shared" si="4"/>
        <v>4.238824311678142E-3</v>
      </c>
      <c r="O191" s="47">
        <f t="shared" si="5"/>
        <v>5.3428649117056117E-4</v>
      </c>
    </row>
    <row r="192" spans="1:15">
      <c r="A192" s="32" t="s">
        <v>1381</v>
      </c>
      <c r="B192" s="32" t="s">
        <v>1373</v>
      </c>
      <c r="C192" s="32" t="s">
        <v>66</v>
      </c>
      <c r="D192" s="32">
        <v>30317</v>
      </c>
      <c r="E192" s="32">
        <v>2</v>
      </c>
      <c r="F192" s="32">
        <v>1622.98</v>
      </c>
      <c r="G192" s="32">
        <v>0.91100000000000003</v>
      </c>
      <c r="H192" s="32">
        <v>8</v>
      </c>
      <c r="I192" s="34">
        <v>256.97000000000003</v>
      </c>
      <c r="J192" s="34">
        <v>382884.47</v>
      </c>
      <c r="K192" s="32">
        <v>61</v>
      </c>
      <c r="L192" s="32">
        <v>6</v>
      </c>
      <c r="M192" s="32">
        <v>90.8</v>
      </c>
      <c r="N192" s="47">
        <f t="shared" si="4"/>
        <v>4.238824311678142E-3</v>
      </c>
      <c r="O192" s="47">
        <f t="shared" si="5"/>
        <v>6.7114239446692636E-4</v>
      </c>
    </row>
    <row r="193" spans="1:15">
      <c r="A193" s="32" t="s">
        <v>1381</v>
      </c>
      <c r="B193" s="32" t="s">
        <v>1374</v>
      </c>
      <c r="C193" s="32" t="s">
        <v>66</v>
      </c>
      <c r="D193" s="32">
        <v>30317</v>
      </c>
      <c r="E193" s="32">
        <v>2</v>
      </c>
      <c r="F193" s="32">
        <v>1622.98</v>
      </c>
      <c r="G193" s="32">
        <v>0.93500000000000005</v>
      </c>
      <c r="H193" s="32">
        <v>5</v>
      </c>
      <c r="I193" s="34">
        <v>1184.98</v>
      </c>
      <c r="J193" s="34">
        <v>382884.47</v>
      </c>
      <c r="K193" s="32">
        <v>61</v>
      </c>
      <c r="L193" s="32">
        <v>6</v>
      </c>
      <c r="M193" s="32">
        <v>90.8</v>
      </c>
      <c r="N193" s="47">
        <f t="shared" si="4"/>
        <v>4.238824311678142E-3</v>
      </c>
      <c r="O193" s="47">
        <f t="shared" si="5"/>
        <v>3.0948761123688307E-3</v>
      </c>
    </row>
    <row r="194" spans="1:15">
      <c r="A194" s="32" t="s">
        <v>1382</v>
      </c>
      <c r="B194" s="32" t="s">
        <v>1351</v>
      </c>
      <c r="C194" s="32" t="s">
        <v>69</v>
      </c>
      <c r="D194" s="32">
        <v>30310</v>
      </c>
      <c r="E194" s="32">
        <v>2</v>
      </c>
      <c r="F194" s="32">
        <v>1190</v>
      </c>
      <c r="G194" s="32">
        <v>0.91700000000000004</v>
      </c>
      <c r="H194" s="32">
        <v>7</v>
      </c>
      <c r="I194" s="34">
        <v>145.16</v>
      </c>
      <c r="J194" s="34">
        <v>255000</v>
      </c>
      <c r="K194" s="32">
        <v>68</v>
      </c>
      <c r="L194" s="32">
        <v>6</v>
      </c>
      <c r="M194" s="32">
        <v>90.3</v>
      </c>
      <c r="N194" s="47">
        <f t="shared" si="4"/>
        <v>4.6666666666666671E-3</v>
      </c>
      <c r="O194" s="47">
        <f t="shared" si="5"/>
        <v>5.6925490196078432E-4</v>
      </c>
    </row>
    <row r="195" spans="1:15">
      <c r="A195" s="32" t="s">
        <v>1382</v>
      </c>
      <c r="B195" s="32" t="s">
        <v>1352</v>
      </c>
      <c r="C195" s="32" t="s">
        <v>69</v>
      </c>
      <c r="D195" s="32">
        <v>30310</v>
      </c>
      <c r="E195" s="32">
        <v>2</v>
      </c>
      <c r="F195" s="32">
        <v>1190</v>
      </c>
      <c r="G195" s="32">
        <v>0.88</v>
      </c>
      <c r="H195" s="32">
        <v>10</v>
      </c>
      <c r="I195" s="34">
        <v>432.82</v>
      </c>
      <c r="J195" s="34">
        <v>255000</v>
      </c>
      <c r="K195" s="32">
        <v>68</v>
      </c>
      <c r="L195" s="32">
        <v>6</v>
      </c>
      <c r="M195" s="32">
        <v>90.3</v>
      </c>
      <c r="N195" s="47">
        <f t="shared" ref="N195:N258" si="6">F195/J195</f>
        <v>4.6666666666666671E-3</v>
      </c>
      <c r="O195" s="47">
        <f t="shared" ref="O195:O258" si="7">I195/J195</f>
        <v>1.6973333333333332E-3</v>
      </c>
    </row>
    <row r="196" spans="1:15">
      <c r="A196" s="32" t="s">
        <v>1382</v>
      </c>
      <c r="B196" s="32" t="s">
        <v>1353</v>
      </c>
      <c r="C196" s="32" t="s">
        <v>69</v>
      </c>
      <c r="D196" s="32">
        <v>30310</v>
      </c>
      <c r="E196" s="32">
        <v>2</v>
      </c>
      <c r="F196" s="32">
        <v>1190</v>
      </c>
      <c r="G196" s="32">
        <v>0.86399999999999999</v>
      </c>
      <c r="H196" s="32">
        <v>12</v>
      </c>
      <c r="I196" s="34">
        <v>220.8</v>
      </c>
      <c r="J196" s="34">
        <v>255000</v>
      </c>
      <c r="K196" s="32">
        <v>68</v>
      </c>
      <c r="L196" s="32">
        <v>6</v>
      </c>
      <c r="M196" s="32">
        <v>90.3</v>
      </c>
      <c r="N196" s="47">
        <f t="shared" si="6"/>
        <v>4.6666666666666671E-3</v>
      </c>
      <c r="O196" s="47">
        <f t="shared" si="7"/>
        <v>8.658823529411765E-4</v>
      </c>
    </row>
    <row r="197" spans="1:15">
      <c r="A197" s="32" t="s">
        <v>1382</v>
      </c>
      <c r="B197" s="32" t="s">
        <v>1354</v>
      </c>
      <c r="C197" s="32" t="s">
        <v>69</v>
      </c>
      <c r="D197" s="32">
        <v>30310</v>
      </c>
      <c r="E197" s="32">
        <v>2</v>
      </c>
      <c r="F197" s="32">
        <v>1190</v>
      </c>
      <c r="G197" s="32">
        <v>0.872</v>
      </c>
      <c r="H197" s="32">
        <v>11</v>
      </c>
      <c r="I197" s="34">
        <v>562.21</v>
      </c>
      <c r="J197" s="34">
        <v>255000</v>
      </c>
      <c r="K197" s="32">
        <v>68</v>
      </c>
      <c r="L197" s="32">
        <v>6</v>
      </c>
      <c r="M197" s="32">
        <v>90.3</v>
      </c>
      <c r="N197" s="47">
        <f t="shared" si="6"/>
        <v>4.6666666666666671E-3</v>
      </c>
      <c r="O197" s="47">
        <f t="shared" si="7"/>
        <v>2.2047450980392158E-3</v>
      </c>
    </row>
    <row r="198" spans="1:15">
      <c r="A198" s="32" t="s">
        <v>1382</v>
      </c>
      <c r="B198" s="32" t="s">
        <v>1355</v>
      </c>
      <c r="C198" s="32" t="s">
        <v>69</v>
      </c>
      <c r="D198" s="32">
        <v>30310</v>
      </c>
      <c r="E198" s="32">
        <v>2</v>
      </c>
      <c r="F198" s="32">
        <v>1225.7</v>
      </c>
      <c r="G198" s="32">
        <v>0.86</v>
      </c>
      <c r="H198" s="32">
        <v>12</v>
      </c>
      <c r="I198" s="34">
        <v>959.64</v>
      </c>
      <c r="J198" s="34">
        <v>267750</v>
      </c>
      <c r="K198" s="32">
        <v>68</v>
      </c>
      <c r="L198" s="32">
        <v>6</v>
      </c>
      <c r="M198" s="32">
        <v>90.3</v>
      </c>
      <c r="N198" s="47">
        <f t="shared" si="6"/>
        <v>4.5777777777777778E-3</v>
      </c>
      <c r="O198" s="47">
        <f t="shared" si="7"/>
        <v>3.5840896358543418E-3</v>
      </c>
    </row>
    <row r="199" spans="1:15">
      <c r="A199" s="32" t="s">
        <v>1382</v>
      </c>
      <c r="B199" s="32" t="s">
        <v>1356</v>
      </c>
      <c r="C199" s="32" t="s">
        <v>69</v>
      </c>
      <c r="D199" s="32">
        <v>30310</v>
      </c>
      <c r="E199" s="32">
        <v>2</v>
      </c>
      <c r="F199" s="32">
        <v>1225.7</v>
      </c>
      <c r="G199" s="32">
        <v>0.81</v>
      </c>
      <c r="H199" s="32">
        <v>17</v>
      </c>
      <c r="I199" s="34">
        <v>242.32</v>
      </c>
      <c r="J199" s="34">
        <v>267750</v>
      </c>
      <c r="K199" s="32">
        <v>68</v>
      </c>
      <c r="L199" s="32">
        <v>6</v>
      </c>
      <c r="M199" s="32">
        <v>90.3</v>
      </c>
      <c r="N199" s="47">
        <f t="shared" si="6"/>
        <v>4.5777777777777778E-3</v>
      </c>
      <c r="O199" s="47">
        <f t="shared" si="7"/>
        <v>9.0502334267040152E-4</v>
      </c>
    </row>
    <row r="200" spans="1:15">
      <c r="A200" s="32" t="s">
        <v>1382</v>
      </c>
      <c r="B200" s="32" t="s">
        <v>1357</v>
      </c>
      <c r="C200" s="32" t="s">
        <v>69</v>
      </c>
      <c r="D200" s="32">
        <v>30310</v>
      </c>
      <c r="E200" s="32">
        <v>2</v>
      </c>
      <c r="F200" s="32">
        <v>1225.7</v>
      </c>
      <c r="G200" s="32">
        <v>0.81</v>
      </c>
      <c r="H200" s="32">
        <v>17</v>
      </c>
      <c r="I200" s="34">
        <v>969.06</v>
      </c>
      <c r="J200" s="34">
        <v>267750</v>
      </c>
      <c r="K200" s="32">
        <v>68</v>
      </c>
      <c r="L200" s="32">
        <v>6</v>
      </c>
      <c r="M200" s="32">
        <v>90.3</v>
      </c>
      <c r="N200" s="47">
        <f t="shared" si="6"/>
        <v>4.5777777777777778E-3</v>
      </c>
      <c r="O200" s="47">
        <f t="shared" si="7"/>
        <v>3.6192717086834733E-3</v>
      </c>
    </row>
    <row r="201" spans="1:15">
      <c r="A201" s="32" t="s">
        <v>1382</v>
      </c>
      <c r="B201" s="32" t="s">
        <v>1358</v>
      </c>
      <c r="C201" s="32" t="s">
        <v>69</v>
      </c>
      <c r="D201" s="32">
        <v>30310</v>
      </c>
      <c r="E201" s="32">
        <v>2</v>
      </c>
      <c r="F201" s="32">
        <v>1225.7</v>
      </c>
      <c r="G201" s="32">
        <v>0.81</v>
      </c>
      <c r="H201" s="32">
        <v>17</v>
      </c>
      <c r="I201" s="34">
        <v>448.06</v>
      </c>
      <c r="J201" s="34">
        <v>267750</v>
      </c>
      <c r="K201" s="32">
        <v>68</v>
      </c>
      <c r="L201" s="32">
        <v>6</v>
      </c>
      <c r="M201" s="32">
        <v>90.3</v>
      </c>
      <c r="N201" s="47">
        <f t="shared" si="6"/>
        <v>4.5777777777777778E-3</v>
      </c>
      <c r="O201" s="47">
        <f t="shared" si="7"/>
        <v>1.6734267040149392E-3</v>
      </c>
    </row>
    <row r="202" spans="1:15">
      <c r="A202" s="32" t="s">
        <v>1382</v>
      </c>
      <c r="B202" s="32" t="s">
        <v>1359</v>
      </c>
      <c r="C202" s="32" t="s">
        <v>69</v>
      </c>
      <c r="D202" s="32">
        <v>30310</v>
      </c>
      <c r="E202" s="32">
        <v>2</v>
      </c>
      <c r="F202" s="32">
        <v>1262.47</v>
      </c>
      <c r="G202" s="32">
        <v>0.87</v>
      </c>
      <c r="H202" s="32">
        <v>11</v>
      </c>
      <c r="I202" s="34">
        <v>579.37</v>
      </c>
      <c r="J202" s="34">
        <v>281137.5</v>
      </c>
      <c r="K202" s="32">
        <v>68</v>
      </c>
      <c r="L202" s="32">
        <v>6</v>
      </c>
      <c r="M202" s="32">
        <v>90.3</v>
      </c>
      <c r="N202" s="47">
        <f t="shared" si="6"/>
        <v>4.4905784536036636E-3</v>
      </c>
      <c r="O202" s="47">
        <f t="shared" si="7"/>
        <v>2.0608065448401583E-3</v>
      </c>
    </row>
    <row r="203" spans="1:15">
      <c r="A203" s="32" t="s">
        <v>1382</v>
      </c>
      <c r="B203" s="32" t="s">
        <v>1360</v>
      </c>
      <c r="C203" s="32" t="s">
        <v>69</v>
      </c>
      <c r="D203" s="32">
        <v>30310</v>
      </c>
      <c r="E203" s="32">
        <v>2</v>
      </c>
      <c r="F203" s="32">
        <v>1262.47</v>
      </c>
      <c r="G203" s="32">
        <v>0.87</v>
      </c>
      <c r="H203" s="32">
        <v>11</v>
      </c>
      <c r="I203" s="34">
        <v>582.25</v>
      </c>
      <c r="J203" s="34">
        <v>281137.5</v>
      </c>
      <c r="K203" s="32">
        <v>68</v>
      </c>
      <c r="L203" s="32">
        <v>6</v>
      </c>
      <c r="M203" s="32">
        <v>90.3</v>
      </c>
      <c r="N203" s="47">
        <f t="shared" si="6"/>
        <v>4.4905784536036636E-3</v>
      </c>
      <c r="O203" s="47">
        <f t="shared" si="7"/>
        <v>2.071050642479214E-3</v>
      </c>
    </row>
    <row r="204" spans="1:15">
      <c r="A204" s="32" t="s">
        <v>1382</v>
      </c>
      <c r="B204" s="32" t="s">
        <v>1361</v>
      </c>
      <c r="C204" s="32" t="s">
        <v>69</v>
      </c>
      <c r="D204" s="32">
        <v>30310</v>
      </c>
      <c r="E204" s="32">
        <v>2</v>
      </c>
      <c r="F204" s="32">
        <v>1262.47</v>
      </c>
      <c r="G204" s="32">
        <v>0.87</v>
      </c>
      <c r="H204" s="32">
        <v>11</v>
      </c>
      <c r="I204" s="34">
        <v>171.92</v>
      </c>
      <c r="J204" s="34">
        <v>281137.5</v>
      </c>
      <c r="K204" s="32">
        <v>68</v>
      </c>
      <c r="L204" s="32">
        <v>6</v>
      </c>
      <c r="M204" s="32">
        <v>90.3</v>
      </c>
      <c r="N204" s="47">
        <f t="shared" si="6"/>
        <v>4.4905784536036636E-3</v>
      </c>
      <c r="O204" s="47">
        <f t="shared" si="7"/>
        <v>6.1151571739807029E-4</v>
      </c>
    </row>
    <row r="205" spans="1:15">
      <c r="A205" s="32" t="s">
        <v>1382</v>
      </c>
      <c r="B205" s="32" t="s">
        <v>1362</v>
      </c>
      <c r="C205" s="32" t="s">
        <v>69</v>
      </c>
      <c r="D205" s="32">
        <v>30310</v>
      </c>
      <c r="E205" s="32">
        <v>2</v>
      </c>
      <c r="F205" s="32">
        <v>1262.47</v>
      </c>
      <c r="G205" s="32">
        <v>0.87</v>
      </c>
      <c r="H205" s="32">
        <v>11</v>
      </c>
      <c r="I205" s="34">
        <v>309.97000000000003</v>
      </c>
      <c r="J205" s="34">
        <v>281137.5</v>
      </c>
      <c r="K205" s="32">
        <v>68</v>
      </c>
      <c r="L205" s="32">
        <v>6</v>
      </c>
      <c r="M205" s="32">
        <v>90.3</v>
      </c>
      <c r="N205" s="47">
        <f t="shared" si="6"/>
        <v>4.4905784536036636E-3</v>
      </c>
      <c r="O205" s="47">
        <f t="shared" si="7"/>
        <v>1.1025565781868304E-3</v>
      </c>
    </row>
    <row r="206" spans="1:15">
      <c r="A206" s="32" t="s">
        <v>1382</v>
      </c>
      <c r="B206" s="32" t="s">
        <v>1363</v>
      </c>
      <c r="C206" s="32" t="s">
        <v>69</v>
      </c>
      <c r="D206" s="32">
        <v>30310</v>
      </c>
      <c r="E206" s="32">
        <v>2</v>
      </c>
      <c r="F206" s="32">
        <v>1300.3499999999999</v>
      </c>
      <c r="G206" s="32">
        <v>0.89100000000000001</v>
      </c>
      <c r="H206" s="32">
        <v>9</v>
      </c>
      <c r="I206" s="34">
        <v>214.95</v>
      </c>
      <c r="J206" s="34">
        <v>295194.38</v>
      </c>
      <c r="K206" s="32">
        <v>68</v>
      </c>
      <c r="L206" s="32">
        <v>6</v>
      </c>
      <c r="M206" s="32">
        <v>90.3</v>
      </c>
      <c r="N206" s="47">
        <f t="shared" si="6"/>
        <v>4.4050635381337544E-3</v>
      </c>
      <c r="O206" s="47">
        <f t="shared" si="7"/>
        <v>7.2816426925200947E-4</v>
      </c>
    </row>
    <row r="207" spans="1:15">
      <c r="A207" s="32" t="s">
        <v>1382</v>
      </c>
      <c r="B207" s="32" t="s">
        <v>1364</v>
      </c>
      <c r="C207" s="32" t="s">
        <v>69</v>
      </c>
      <c r="D207" s="32">
        <v>30310</v>
      </c>
      <c r="E207" s="32">
        <v>2</v>
      </c>
      <c r="F207" s="32">
        <v>1300.3499999999999</v>
      </c>
      <c r="G207" s="32">
        <v>0.91800000000000004</v>
      </c>
      <c r="H207" s="32">
        <v>7</v>
      </c>
      <c r="I207" s="34">
        <v>646.16999999999996</v>
      </c>
      <c r="J207" s="34">
        <v>295194.38</v>
      </c>
      <c r="K207" s="32">
        <v>68</v>
      </c>
      <c r="L207" s="32">
        <v>6</v>
      </c>
      <c r="M207" s="32">
        <v>90.3</v>
      </c>
      <c r="N207" s="47">
        <f t="shared" si="6"/>
        <v>4.4050635381337544E-3</v>
      </c>
      <c r="O207" s="47">
        <f t="shared" si="7"/>
        <v>2.1889644376020976E-3</v>
      </c>
    </row>
    <row r="208" spans="1:15">
      <c r="A208" s="32" t="s">
        <v>1382</v>
      </c>
      <c r="B208" s="32" t="s">
        <v>1365</v>
      </c>
      <c r="C208" s="32" t="s">
        <v>69</v>
      </c>
      <c r="D208" s="32">
        <v>30310</v>
      </c>
      <c r="E208" s="32">
        <v>2</v>
      </c>
      <c r="F208" s="32">
        <v>1300.3499999999999</v>
      </c>
      <c r="G208" s="32">
        <v>0.86899999999999999</v>
      </c>
      <c r="H208" s="32">
        <v>11</v>
      </c>
      <c r="I208" s="34">
        <v>333.75</v>
      </c>
      <c r="J208" s="34">
        <v>295194.38</v>
      </c>
      <c r="K208" s="32">
        <v>68</v>
      </c>
      <c r="L208" s="32">
        <v>6</v>
      </c>
      <c r="M208" s="32">
        <v>90.3</v>
      </c>
      <c r="N208" s="47">
        <f t="shared" si="6"/>
        <v>4.4050635381337544E-3</v>
      </c>
      <c r="O208" s="47">
        <f t="shared" si="7"/>
        <v>1.13061095539827E-3</v>
      </c>
    </row>
    <row r="209" spans="1:15">
      <c r="A209" s="32" t="s">
        <v>1382</v>
      </c>
      <c r="B209" s="32" t="s">
        <v>1366</v>
      </c>
      <c r="C209" s="32" t="s">
        <v>69</v>
      </c>
      <c r="D209" s="32">
        <v>30310</v>
      </c>
      <c r="E209" s="32">
        <v>2</v>
      </c>
      <c r="F209" s="32">
        <v>1300.3499999999999</v>
      </c>
      <c r="G209" s="32">
        <v>0.90200000000000002</v>
      </c>
      <c r="H209" s="32">
        <v>8</v>
      </c>
      <c r="I209" s="34">
        <v>278.20999999999998</v>
      </c>
      <c r="J209" s="34">
        <v>295194.38</v>
      </c>
      <c r="K209" s="32">
        <v>68</v>
      </c>
      <c r="L209" s="32">
        <v>6</v>
      </c>
      <c r="M209" s="32">
        <v>90.3</v>
      </c>
      <c r="N209" s="47">
        <f t="shared" si="6"/>
        <v>4.4050635381337544E-3</v>
      </c>
      <c r="O209" s="47">
        <f t="shared" si="7"/>
        <v>9.4246374202652491E-4</v>
      </c>
    </row>
    <row r="210" spans="1:15">
      <c r="A210" s="32" t="s">
        <v>1382</v>
      </c>
      <c r="B210" s="32" t="s">
        <v>1367</v>
      </c>
      <c r="C210" s="32" t="s">
        <v>69</v>
      </c>
      <c r="D210" s="32">
        <v>30310</v>
      </c>
      <c r="E210" s="32">
        <v>2</v>
      </c>
      <c r="F210" s="32">
        <v>1339.36</v>
      </c>
      <c r="G210" s="32">
        <v>0.86499999999999999</v>
      </c>
      <c r="H210" s="32">
        <v>12</v>
      </c>
      <c r="I210" s="34">
        <v>375.27</v>
      </c>
      <c r="J210" s="34">
        <v>309954.09000000003</v>
      </c>
      <c r="K210" s="32">
        <v>68</v>
      </c>
      <c r="L210" s="32">
        <v>6</v>
      </c>
      <c r="M210" s="32">
        <v>90.3</v>
      </c>
      <c r="N210" s="47">
        <f t="shared" si="6"/>
        <v>4.3211560783082414E-3</v>
      </c>
      <c r="O210" s="47">
        <f t="shared" si="7"/>
        <v>1.2107276919623804E-3</v>
      </c>
    </row>
    <row r="211" spans="1:15">
      <c r="A211" s="32" t="s">
        <v>1382</v>
      </c>
      <c r="B211" s="32" t="s">
        <v>1368</v>
      </c>
      <c r="C211" s="32" t="s">
        <v>69</v>
      </c>
      <c r="D211" s="32">
        <v>30310</v>
      </c>
      <c r="E211" s="32">
        <v>2</v>
      </c>
      <c r="F211" s="32">
        <v>1339.36</v>
      </c>
      <c r="G211" s="32">
        <v>0.89800000000000002</v>
      </c>
      <c r="H211" s="32">
        <v>9</v>
      </c>
      <c r="I211" s="34">
        <v>307.45</v>
      </c>
      <c r="J211" s="34">
        <v>309954.09000000003</v>
      </c>
      <c r="K211" s="32">
        <v>68</v>
      </c>
      <c r="L211" s="32">
        <v>6</v>
      </c>
      <c r="M211" s="32">
        <v>90.3</v>
      </c>
      <c r="N211" s="47">
        <f t="shared" si="6"/>
        <v>4.3211560783082414E-3</v>
      </c>
      <c r="O211" s="47">
        <f t="shared" si="7"/>
        <v>9.9192109386264248E-4</v>
      </c>
    </row>
    <row r="212" spans="1:15">
      <c r="A212" s="32" t="s">
        <v>1382</v>
      </c>
      <c r="B212" s="32" t="s">
        <v>1369</v>
      </c>
      <c r="C212" s="32" t="s">
        <v>69</v>
      </c>
      <c r="D212" s="32">
        <v>30310</v>
      </c>
      <c r="E212" s="32">
        <v>2</v>
      </c>
      <c r="F212" s="32">
        <v>1339.36</v>
      </c>
      <c r="G212" s="32">
        <v>0.88700000000000001</v>
      </c>
      <c r="H212" s="32">
        <v>10</v>
      </c>
      <c r="I212" s="34">
        <v>526.76</v>
      </c>
      <c r="J212" s="34">
        <v>309954.09000000003</v>
      </c>
      <c r="K212" s="32">
        <v>68</v>
      </c>
      <c r="L212" s="32">
        <v>6</v>
      </c>
      <c r="M212" s="32">
        <v>90.3</v>
      </c>
      <c r="N212" s="47">
        <f t="shared" si="6"/>
        <v>4.3211560783082414E-3</v>
      </c>
      <c r="O212" s="47">
        <f t="shared" si="7"/>
        <v>1.6994774935862275E-3</v>
      </c>
    </row>
    <row r="213" spans="1:15">
      <c r="A213" s="32" t="s">
        <v>1382</v>
      </c>
      <c r="B213" s="32" t="s">
        <v>1370</v>
      </c>
      <c r="C213" s="32" t="s">
        <v>69</v>
      </c>
      <c r="D213" s="32">
        <v>30310</v>
      </c>
      <c r="E213" s="32">
        <v>2</v>
      </c>
      <c r="F213" s="32">
        <v>1339.36</v>
      </c>
      <c r="G213" s="32">
        <v>0.91300000000000003</v>
      </c>
      <c r="H213" s="32">
        <v>7</v>
      </c>
      <c r="I213" s="34">
        <v>504.79</v>
      </c>
      <c r="J213" s="34">
        <v>309954.09000000003</v>
      </c>
      <c r="K213" s="32">
        <v>68</v>
      </c>
      <c r="L213" s="32">
        <v>6</v>
      </c>
      <c r="M213" s="32">
        <v>90.3</v>
      </c>
      <c r="N213" s="47">
        <f t="shared" si="6"/>
        <v>4.3211560783082414E-3</v>
      </c>
      <c r="O213" s="47">
        <f t="shared" si="7"/>
        <v>1.6285960285279668E-3</v>
      </c>
    </row>
    <row r="214" spans="1:15">
      <c r="A214" s="32" t="s">
        <v>1382</v>
      </c>
      <c r="B214" s="32" t="s">
        <v>1371</v>
      </c>
      <c r="C214" s="32" t="s">
        <v>69</v>
      </c>
      <c r="D214" s="32">
        <v>30310</v>
      </c>
      <c r="E214" s="32">
        <v>2</v>
      </c>
      <c r="F214" s="32">
        <v>1379.54</v>
      </c>
      <c r="G214" s="32">
        <v>0.86399999999999999</v>
      </c>
      <c r="H214" s="32">
        <v>12</v>
      </c>
      <c r="I214" s="34">
        <v>368.72</v>
      </c>
      <c r="J214" s="34">
        <v>325451.8</v>
      </c>
      <c r="K214" s="32">
        <v>68</v>
      </c>
      <c r="L214" s="32">
        <v>6</v>
      </c>
      <c r="M214" s="32">
        <v>90.3</v>
      </c>
      <c r="N214" s="47">
        <f t="shared" si="6"/>
        <v>4.2388458137272555E-3</v>
      </c>
      <c r="O214" s="47">
        <f t="shared" si="7"/>
        <v>1.1329481047577554E-3</v>
      </c>
    </row>
    <row r="215" spans="1:15">
      <c r="A215" s="32" t="s">
        <v>1382</v>
      </c>
      <c r="B215" s="32" t="s">
        <v>1372</v>
      </c>
      <c r="C215" s="32" t="s">
        <v>69</v>
      </c>
      <c r="D215" s="32">
        <v>30310</v>
      </c>
      <c r="E215" s="32">
        <v>2</v>
      </c>
      <c r="F215" s="32">
        <v>1379.54</v>
      </c>
      <c r="G215" s="32">
        <v>0.872</v>
      </c>
      <c r="H215" s="32">
        <v>11</v>
      </c>
      <c r="I215" s="34">
        <v>338.2</v>
      </c>
      <c r="J215" s="34">
        <v>325451.8</v>
      </c>
      <c r="K215" s="32">
        <v>68</v>
      </c>
      <c r="L215" s="32">
        <v>6</v>
      </c>
      <c r="M215" s="32">
        <v>90.3</v>
      </c>
      <c r="N215" s="47">
        <f t="shared" si="6"/>
        <v>4.2388458137272555E-3</v>
      </c>
      <c r="O215" s="47">
        <f t="shared" si="7"/>
        <v>1.0391707773624236E-3</v>
      </c>
    </row>
    <row r="216" spans="1:15">
      <c r="A216" s="32" t="s">
        <v>1382</v>
      </c>
      <c r="B216" s="32" t="s">
        <v>1373</v>
      </c>
      <c r="C216" s="32" t="s">
        <v>69</v>
      </c>
      <c r="D216" s="32">
        <v>30310</v>
      </c>
      <c r="E216" s="32">
        <v>2</v>
      </c>
      <c r="F216" s="32">
        <v>1379.54</v>
      </c>
      <c r="G216" s="32">
        <v>0.91200000000000003</v>
      </c>
      <c r="H216" s="32">
        <v>7</v>
      </c>
      <c r="I216" s="34">
        <v>322.76</v>
      </c>
      <c r="J216" s="34">
        <v>325451.8</v>
      </c>
      <c r="K216" s="32">
        <v>68</v>
      </c>
      <c r="L216" s="32">
        <v>6</v>
      </c>
      <c r="M216" s="32">
        <v>90.3</v>
      </c>
      <c r="N216" s="47">
        <f t="shared" si="6"/>
        <v>4.2388458137272555E-3</v>
      </c>
      <c r="O216" s="47">
        <f t="shared" si="7"/>
        <v>9.917290363734353E-4</v>
      </c>
    </row>
    <row r="217" spans="1:15">
      <c r="A217" s="32" t="s">
        <v>1382</v>
      </c>
      <c r="B217" s="32" t="s">
        <v>1374</v>
      </c>
      <c r="C217" s="32" t="s">
        <v>69</v>
      </c>
      <c r="D217" s="32">
        <v>30310</v>
      </c>
      <c r="E217" s="32">
        <v>2</v>
      </c>
      <c r="F217" s="32">
        <v>1379.54</v>
      </c>
      <c r="G217" s="32">
        <v>0.89</v>
      </c>
      <c r="H217" s="32">
        <v>9</v>
      </c>
      <c r="I217" s="34">
        <v>294.54000000000002</v>
      </c>
      <c r="J217" s="34">
        <v>325451.8</v>
      </c>
      <c r="K217" s="32">
        <v>68</v>
      </c>
      <c r="L217" s="32">
        <v>6</v>
      </c>
      <c r="M217" s="32">
        <v>90.3</v>
      </c>
      <c r="N217" s="47">
        <f t="shared" si="6"/>
        <v>4.2388458137272555E-3</v>
      </c>
      <c r="O217" s="47">
        <f t="shared" si="7"/>
        <v>9.0501880770055667E-4</v>
      </c>
    </row>
    <row r="218" spans="1:15">
      <c r="A218" s="32" t="s">
        <v>1383</v>
      </c>
      <c r="B218" s="32" t="s">
        <v>1351</v>
      </c>
      <c r="C218" s="32" t="s">
        <v>66</v>
      </c>
      <c r="D218" s="32">
        <v>30317</v>
      </c>
      <c r="E218" s="32">
        <v>1</v>
      </c>
      <c r="F218" s="32">
        <v>1100</v>
      </c>
      <c r="G218" s="32">
        <v>0.91600000000000004</v>
      </c>
      <c r="H218" s="32">
        <v>7</v>
      </c>
      <c r="I218" s="34">
        <v>456.09</v>
      </c>
      <c r="J218" s="34">
        <v>150000</v>
      </c>
      <c r="K218" s="32">
        <v>61</v>
      </c>
      <c r="L218" s="32">
        <v>6</v>
      </c>
      <c r="M218" s="32">
        <v>90.8</v>
      </c>
      <c r="N218" s="47">
        <f t="shared" si="6"/>
        <v>7.3333333333333332E-3</v>
      </c>
      <c r="O218" s="47">
        <f t="shared" si="7"/>
        <v>3.0405999999999996E-3</v>
      </c>
    </row>
    <row r="219" spans="1:15">
      <c r="A219" s="32" t="s">
        <v>1383</v>
      </c>
      <c r="B219" s="32" t="s">
        <v>1352</v>
      </c>
      <c r="C219" s="32" t="s">
        <v>66</v>
      </c>
      <c r="D219" s="32">
        <v>30317</v>
      </c>
      <c r="E219" s="32">
        <v>1</v>
      </c>
      <c r="F219" s="32">
        <v>1100</v>
      </c>
      <c r="G219" s="32">
        <v>0.94099999999999995</v>
      </c>
      <c r="H219" s="32">
        <v>5</v>
      </c>
      <c r="I219" s="34">
        <v>408.49</v>
      </c>
      <c r="J219" s="34">
        <v>150000</v>
      </c>
      <c r="K219" s="32">
        <v>61</v>
      </c>
      <c r="L219" s="32">
        <v>6</v>
      </c>
      <c r="M219" s="32">
        <v>90.8</v>
      </c>
      <c r="N219" s="47">
        <f t="shared" si="6"/>
        <v>7.3333333333333332E-3</v>
      </c>
      <c r="O219" s="47">
        <f t="shared" si="7"/>
        <v>2.7232666666666665E-3</v>
      </c>
    </row>
    <row r="220" spans="1:15">
      <c r="A220" s="32" t="s">
        <v>1383</v>
      </c>
      <c r="B220" s="32" t="s">
        <v>1353</v>
      </c>
      <c r="C220" s="32" t="s">
        <v>66</v>
      </c>
      <c r="D220" s="32">
        <v>30317</v>
      </c>
      <c r="E220" s="32">
        <v>1</v>
      </c>
      <c r="F220" s="32">
        <v>1100</v>
      </c>
      <c r="G220" s="32">
        <v>0.90600000000000003</v>
      </c>
      <c r="H220" s="32">
        <v>8</v>
      </c>
      <c r="I220" s="34">
        <v>234.81</v>
      </c>
      <c r="J220" s="34">
        <v>150000</v>
      </c>
      <c r="K220" s="32">
        <v>61</v>
      </c>
      <c r="L220" s="32">
        <v>6</v>
      </c>
      <c r="M220" s="32">
        <v>90.8</v>
      </c>
      <c r="N220" s="47">
        <f t="shared" si="6"/>
        <v>7.3333333333333332E-3</v>
      </c>
      <c r="O220" s="47">
        <f t="shared" si="7"/>
        <v>1.5654E-3</v>
      </c>
    </row>
    <row r="221" spans="1:15">
      <c r="A221" s="32" t="s">
        <v>1383</v>
      </c>
      <c r="B221" s="32" t="s">
        <v>1354</v>
      </c>
      <c r="C221" s="32" t="s">
        <v>66</v>
      </c>
      <c r="D221" s="32">
        <v>30317</v>
      </c>
      <c r="E221" s="32">
        <v>1</v>
      </c>
      <c r="F221" s="32">
        <v>1100</v>
      </c>
      <c r="G221" s="32">
        <v>0.94799999999999995</v>
      </c>
      <c r="H221" s="32">
        <v>4</v>
      </c>
      <c r="I221" s="34">
        <v>131.76</v>
      </c>
      <c r="J221" s="34">
        <v>150000</v>
      </c>
      <c r="K221" s="32">
        <v>61</v>
      </c>
      <c r="L221" s="32">
        <v>6</v>
      </c>
      <c r="M221" s="32">
        <v>90.8</v>
      </c>
      <c r="N221" s="47">
        <f t="shared" si="6"/>
        <v>7.3333333333333332E-3</v>
      </c>
      <c r="O221" s="47">
        <f t="shared" si="7"/>
        <v>8.7839999999999999E-4</v>
      </c>
    </row>
    <row r="222" spans="1:15">
      <c r="A222" s="32" t="s">
        <v>1383</v>
      </c>
      <c r="B222" s="32" t="s">
        <v>1355</v>
      </c>
      <c r="C222" s="32" t="s">
        <v>66</v>
      </c>
      <c r="D222" s="32">
        <v>30317</v>
      </c>
      <c r="E222" s="32">
        <v>1</v>
      </c>
      <c r="F222" s="32">
        <v>1133</v>
      </c>
      <c r="G222" s="32">
        <v>0.89</v>
      </c>
      <c r="H222" s="32">
        <v>9</v>
      </c>
      <c r="I222" s="34">
        <v>508.12</v>
      </c>
      <c r="J222" s="34">
        <v>157500</v>
      </c>
      <c r="K222" s="32">
        <v>61</v>
      </c>
      <c r="L222" s="32">
        <v>6</v>
      </c>
      <c r="M222" s="32">
        <v>90.8</v>
      </c>
      <c r="N222" s="47">
        <f t="shared" si="6"/>
        <v>7.1936507936507937E-3</v>
      </c>
      <c r="O222" s="47">
        <f t="shared" si="7"/>
        <v>3.2261587301587302E-3</v>
      </c>
    </row>
    <row r="223" spans="1:15">
      <c r="A223" s="32" t="s">
        <v>1383</v>
      </c>
      <c r="B223" s="32" t="s">
        <v>1356</v>
      </c>
      <c r="C223" s="32" t="s">
        <v>66</v>
      </c>
      <c r="D223" s="32">
        <v>30317</v>
      </c>
      <c r="E223" s="32">
        <v>1</v>
      </c>
      <c r="F223" s="32">
        <v>1133</v>
      </c>
      <c r="G223" s="32">
        <v>0.84</v>
      </c>
      <c r="H223" s="32">
        <v>14</v>
      </c>
      <c r="I223" s="34">
        <v>136.01</v>
      </c>
      <c r="J223" s="34">
        <v>157500</v>
      </c>
      <c r="K223" s="32">
        <v>61</v>
      </c>
      <c r="L223" s="32">
        <v>6</v>
      </c>
      <c r="M223" s="32">
        <v>90.8</v>
      </c>
      <c r="N223" s="47">
        <f t="shared" si="6"/>
        <v>7.1936507936507937E-3</v>
      </c>
      <c r="O223" s="47">
        <f t="shared" si="7"/>
        <v>8.6355555555555545E-4</v>
      </c>
    </row>
    <row r="224" spans="1:15">
      <c r="A224" s="32" t="s">
        <v>1383</v>
      </c>
      <c r="B224" s="32" t="s">
        <v>1357</v>
      </c>
      <c r="C224" s="32" t="s">
        <v>66</v>
      </c>
      <c r="D224" s="32">
        <v>30317</v>
      </c>
      <c r="E224" s="32">
        <v>1</v>
      </c>
      <c r="F224" s="32">
        <v>1133</v>
      </c>
      <c r="G224" s="32">
        <v>0.84</v>
      </c>
      <c r="H224" s="32">
        <v>14</v>
      </c>
      <c r="I224" s="34">
        <v>552.25</v>
      </c>
      <c r="J224" s="34">
        <v>157500</v>
      </c>
      <c r="K224" s="32">
        <v>61</v>
      </c>
      <c r="L224" s="32">
        <v>6</v>
      </c>
      <c r="M224" s="32">
        <v>90.8</v>
      </c>
      <c r="N224" s="47">
        <f t="shared" si="6"/>
        <v>7.1936507936507937E-3</v>
      </c>
      <c r="O224" s="47">
        <f t="shared" si="7"/>
        <v>3.5063492063492061E-3</v>
      </c>
    </row>
    <row r="225" spans="1:15">
      <c r="A225" s="32" t="s">
        <v>1383</v>
      </c>
      <c r="B225" s="32" t="s">
        <v>1358</v>
      </c>
      <c r="C225" s="32" t="s">
        <v>66</v>
      </c>
      <c r="D225" s="32">
        <v>30317</v>
      </c>
      <c r="E225" s="32">
        <v>1</v>
      </c>
      <c r="F225" s="32">
        <v>1133</v>
      </c>
      <c r="G225" s="32">
        <v>0.84</v>
      </c>
      <c r="H225" s="32">
        <v>14</v>
      </c>
      <c r="I225" s="34">
        <v>562.36</v>
      </c>
      <c r="J225" s="34">
        <v>157500</v>
      </c>
      <c r="K225" s="32">
        <v>61</v>
      </c>
      <c r="L225" s="32">
        <v>6</v>
      </c>
      <c r="M225" s="32">
        <v>90.8</v>
      </c>
      <c r="N225" s="47">
        <f t="shared" si="6"/>
        <v>7.1936507936507937E-3</v>
      </c>
      <c r="O225" s="47">
        <f t="shared" si="7"/>
        <v>3.5705396825396825E-3</v>
      </c>
    </row>
    <row r="226" spans="1:15">
      <c r="A226" s="32" t="s">
        <v>1383</v>
      </c>
      <c r="B226" s="32" t="s">
        <v>1359</v>
      </c>
      <c r="C226" s="32" t="s">
        <v>66</v>
      </c>
      <c r="D226" s="32">
        <v>30317</v>
      </c>
      <c r="E226" s="32">
        <v>1</v>
      </c>
      <c r="F226" s="32">
        <v>1166.99</v>
      </c>
      <c r="G226" s="32">
        <v>0.9</v>
      </c>
      <c r="H226" s="32">
        <v>8</v>
      </c>
      <c r="I226" s="34">
        <v>153.96</v>
      </c>
      <c r="J226" s="34">
        <v>165375</v>
      </c>
      <c r="K226" s="32">
        <v>61</v>
      </c>
      <c r="L226" s="32">
        <v>6</v>
      </c>
      <c r="M226" s="32">
        <v>90.8</v>
      </c>
      <c r="N226" s="47">
        <f t="shared" si="6"/>
        <v>7.0566288737717309E-3</v>
      </c>
      <c r="O226" s="47">
        <f t="shared" si="7"/>
        <v>9.3097505668934247E-4</v>
      </c>
    </row>
    <row r="227" spans="1:15">
      <c r="A227" s="32" t="s">
        <v>1383</v>
      </c>
      <c r="B227" s="32" t="s">
        <v>1360</v>
      </c>
      <c r="C227" s="32" t="s">
        <v>66</v>
      </c>
      <c r="D227" s="32">
        <v>30317</v>
      </c>
      <c r="E227" s="32">
        <v>1</v>
      </c>
      <c r="F227" s="32">
        <v>1166.99</v>
      </c>
      <c r="G227" s="32">
        <v>0.9</v>
      </c>
      <c r="H227" s="32">
        <v>8</v>
      </c>
      <c r="I227" s="34">
        <v>155.53</v>
      </c>
      <c r="J227" s="34">
        <v>165375</v>
      </c>
      <c r="K227" s="32">
        <v>61</v>
      </c>
      <c r="L227" s="32">
        <v>6</v>
      </c>
      <c r="M227" s="32">
        <v>90.8</v>
      </c>
      <c r="N227" s="47">
        <f t="shared" si="6"/>
        <v>7.0566288737717309E-3</v>
      </c>
      <c r="O227" s="47">
        <f t="shared" si="7"/>
        <v>9.4046863189720337E-4</v>
      </c>
    </row>
    <row r="228" spans="1:15">
      <c r="A228" s="32" t="s">
        <v>1383</v>
      </c>
      <c r="B228" s="32" t="s">
        <v>1361</v>
      </c>
      <c r="C228" s="32" t="s">
        <v>66</v>
      </c>
      <c r="D228" s="32">
        <v>30317</v>
      </c>
      <c r="E228" s="32">
        <v>1</v>
      </c>
      <c r="F228" s="32">
        <v>1166.99</v>
      </c>
      <c r="G228" s="32">
        <v>0.9</v>
      </c>
      <c r="H228" s="32">
        <v>8</v>
      </c>
      <c r="I228" s="34">
        <v>816.31</v>
      </c>
      <c r="J228" s="34">
        <v>165375</v>
      </c>
      <c r="K228" s="32">
        <v>61</v>
      </c>
      <c r="L228" s="32">
        <v>6</v>
      </c>
      <c r="M228" s="32">
        <v>90.8</v>
      </c>
      <c r="N228" s="47">
        <f t="shared" si="6"/>
        <v>7.0566288737717309E-3</v>
      </c>
      <c r="O228" s="47">
        <f t="shared" si="7"/>
        <v>4.9361148904006041E-3</v>
      </c>
    </row>
    <row r="229" spans="1:15">
      <c r="A229" s="32" t="s">
        <v>1383</v>
      </c>
      <c r="B229" s="32" t="s">
        <v>1362</v>
      </c>
      <c r="C229" s="32" t="s">
        <v>66</v>
      </c>
      <c r="D229" s="32">
        <v>30317</v>
      </c>
      <c r="E229" s="32">
        <v>1</v>
      </c>
      <c r="F229" s="32">
        <v>1166.99</v>
      </c>
      <c r="G229" s="32">
        <v>0.9</v>
      </c>
      <c r="H229" s="32">
        <v>8</v>
      </c>
      <c r="I229" s="34">
        <v>396.5</v>
      </c>
      <c r="J229" s="34">
        <v>165375</v>
      </c>
      <c r="K229" s="32">
        <v>61</v>
      </c>
      <c r="L229" s="32">
        <v>6</v>
      </c>
      <c r="M229" s="32">
        <v>90.8</v>
      </c>
      <c r="N229" s="47">
        <f t="shared" si="6"/>
        <v>7.0566288737717309E-3</v>
      </c>
      <c r="O229" s="47">
        <f t="shared" si="7"/>
        <v>2.3975812547241118E-3</v>
      </c>
    </row>
    <row r="230" spans="1:15">
      <c r="A230" s="32" t="s">
        <v>1383</v>
      </c>
      <c r="B230" s="32" t="s">
        <v>1363</v>
      </c>
      <c r="C230" s="32" t="s">
        <v>66</v>
      </c>
      <c r="D230" s="32">
        <v>30317</v>
      </c>
      <c r="E230" s="32">
        <v>1</v>
      </c>
      <c r="F230" s="32">
        <v>1202</v>
      </c>
      <c r="G230" s="32">
        <v>0.90200000000000002</v>
      </c>
      <c r="H230" s="32">
        <v>8</v>
      </c>
      <c r="I230" s="34">
        <v>160.1</v>
      </c>
      <c r="J230" s="34">
        <v>173643.75</v>
      </c>
      <c r="K230" s="32">
        <v>61</v>
      </c>
      <c r="L230" s="32">
        <v>6</v>
      </c>
      <c r="M230" s="32">
        <v>90.8</v>
      </c>
      <c r="N230" s="47">
        <f t="shared" si="6"/>
        <v>6.9222186228988947E-3</v>
      </c>
      <c r="O230" s="47">
        <f t="shared" si="7"/>
        <v>9.2200266349926215E-4</v>
      </c>
    </row>
    <row r="231" spans="1:15">
      <c r="A231" s="32" t="s">
        <v>1383</v>
      </c>
      <c r="B231" s="32" t="s">
        <v>1364</v>
      </c>
      <c r="C231" s="32" t="s">
        <v>66</v>
      </c>
      <c r="D231" s="32">
        <v>30317</v>
      </c>
      <c r="E231" s="32">
        <v>1</v>
      </c>
      <c r="F231" s="32">
        <v>1202</v>
      </c>
      <c r="G231" s="32">
        <v>0.94299999999999995</v>
      </c>
      <c r="H231" s="32">
        <v>5</v>
      </c>
      <c r="I231" s="34">
        <v>248.95</v>
      </c>
      <c r="J231" s="34">
        <v>173643.75</v>
      </c>
      <c r="K231" s="32">
        <v>61</v>
      </c>
      <c r="L231" s="32">
        <v>6</v>
      </c>
      <c r="M231" s="32">
        <v>90.8</v>
      </c>
      <c r="N231" s="47">
        <f t="shared" si="6"/>
        <v>6.9222186228988947E-3</v>
      </c>
      <c r="O231" s="47">
        <f t="shared" si="7"/>
        <v>1.433682467696073E-3</v>
      </c>
    </row>
    <row r="232" spans="1:15">
      <c r="A232" s="32" t="s">
        <v>1383</v>
      </c>
      <c r="B232" s="32" t="s">
        <v>1365</v>
      </c>
      <c r="C232" s="32" t="s">
        <v>66</v>
      </c>
      <c r="D232" s="32">
        <v>30317</v>
      </c>
      <c r="E232" s="32">
        <v>1</v>
      </c>
      <c r="F232" s="32">
        <v>1202</v>
      </c>
      <c r="G232" s="32">
        <v>0.90700000000000003</v>
      </c>
      <c r="H232" s="32">
        <v>8</v>
      </c>
      <c r="I232" s="34">
        <v>609.05999999999995</v>
      </c>
      <c r="J232" s="34">
        <v>173643.75</v>
      </c>
      <c r="K232" s="32">
        <v>61</v>
      </c>
      <c r="L232" s="32">
        <v>6</v>
      </c>
      <c r="M232" s="32">
        <v>90.8</v>
      </c>
      <c r="N232" s="47">
        <f t="shared" si="6"/>
        <v>6.9222186228988947E-3</v>
      </c>
      <c r="O232" s="47">
        <f t="shared" si="7"/>
        <v>3.5075261850772053E-3</v>
      </c>
    </row>
    <row r="233" spans="1:15">
      <c r="A233" s="32" t="s">
        <v>1383</v>
      </c>
      <c r="B233" s="32" t="s">
        <v>1366</v>
      </c>
      <c r="C233" s="32" t="s">
        <v>66</v>
      </c>
      <c r="D233" s="32">
        <v>30317</v>
      </c>
      <c r="E233" s="32">
        <v>1</v>
      </c>
      <c r="F233" s="32">
        <v>1202</v>
      </c>
      <c r="G233" s="32">
        <v>0.94299999999999995</v>
      </c>
      <c r="H233" s="32">
        <v>5</v>
      </c>
      <c r="I233" s="34">
        <v>129.1</v>
      </c>
      <c r="J233" s="34">
        <v>173643.75</v>
      </c>
      <c r="K233" s="32">
        <v>61</v>
      </c>
      <c r="L233" s="32">
        <v>6</v>
      </c>
      <c r="M233" s="32">
        <v>90.8</v>
      </c>
      <c r="N233" s="47">
        <f t="shared" si="6"/>
        <v>6.9222186228988947E-3</v>
      </c>
      <c r="O233" s="47">
        <f t="shared" si="7"/>
        <v>7.4347622646942369E-4</v>
      </c>
    </row>
    <row r="234" spans="1:15">
      <c r="A234" s="32" t="s">
        <v>1383</v>
      </c>
      <c r="B234" s="32" t="s">
        <v>1367</v>
      </c>
      <c r="C234" s="32" t="s">
        <v>66</v>
      </c>
      <c r="D234" s="32">
        <v>30317</v>
      </c>
      <c r="E234" s="32">
        <v>1</v>
      </c>
      <c r="F234" s="32">
        <v>1238.06</v>
      </c>
      <c r="G234" s="32">
        <v>0.90500000000000003</v>
      </c>
      <c r="H234" s="32">
        <v>8</v>
      </c>
      <c r="I234" s="34">
        <v>321.39</v>
      </c>
      <c r="J234" s="34">
        <v>182325.94</v>
      </c>
      <c r="K234" s="32">
        <v>61</v>
      </c>
      <c r="L234" s="32">
        <v>6</v>
      </c>
      <c r="M234" s="32">
        <v>90.8</v>
      </c>
      <c r="N234" s="47">
        <f t="shared" si="6"/>
        <v>6.7903667464980569E-3</v>
      </c>
      <c r="O234" s="47">
        <f t="shared" si="7"/>
        <v>1.762722298319153E-3</v>
      </c>
    </row>
    <row r="235" spans="1:15">
      <c r="A235" s="32" t="s">
        <v>1383</v>
      </c>
      <c r="B235" s="32" t="s">
        <v>1368</v>
      </c>
      <c r="C235" s="32" t="s">
        <v>66</v>
      </c>
      <c r="D235" s="32">
        <v>30317</v>
      </c>
      <c r="E235" s="32">
        <v>1</v>
      </c>
      <c r="F235" s="32">
        <v>1238.06</v>
      </c>
      <c r="G235" s="32">
        <v>0.94899999999999995</v>
      </c>
      <c r="H235" s="32">
        <v>4</v>
      </c>
      <c r="I235" s="34">
        <v>319.98</v>
      </c>
      <c r="J235" s="34">
        <v>182325.94</v>
      </c>
      <c r="K235" s="32">
        <v>61</v>
      </c>
      <c r="L235" s="32">
        <v>6</v>
      </c>
      <c r="M235" s="32">
        <v>90.8</v>
      </c>
      <c r="N235" s="47">
        <f t="shared" si="6"/>
        <v>6.7903667464980569E-3</v>
      </c>
      <c r="O235" s="47">
        <f t="shared" si="7"/>
        <v>1.7549888951621476E-3</v>
      </c>
    </row>
    <row r="236" spans="1:15">
      <c r="A236" s="32" t="s">
        <v>1383</v>
      </c>
      <c r="B236" s="32" t="s">
        <v>1369</v>
      </c>
      <c r="C236" s="32" t="s">
        <v>66</v>
      </c>
      <c r="D236" s="32">
        <v>30317</v>
      </c>
      <c r="E236" s="32">
        <v>1</v>
      </c>
      <c r="F236" s="32">
        <v>1238.06</v>
      </c>
      <c r="G236" s="32">
        <v>0.89600000000000002</v>
      </c>
      <c r="H236" s="32">
        <v>9</v>
      </c>
      <c r="I236" s="34">
        <v>229.54</v>
      </c>
      <c r="J236" s="34">
        <v>182325.94</v>
      </c>
      <c r="K236" s="32">
        <v>61</v>
      </c>
      <c r="L236" s="32">
        <v>6</v>
      </c>
      <c r="M236" s="32">
        <v>90.8</v>
      </c>
      <c r="N236" s="47">
        <f t="shared" si="6"/>
        <v>6.7903667464980569E-3</v>
      </c>
      <c r="O236" s="47">
        <f t="shared" si="7"/>
        <v>1.2589541564957789E-3</v>
      </c>
    </row>
    <row r="237" spans="1:15">
      <c r="A237" s="32" t="s">
        <v>1383</v>
      </c>
      <c r="B237" s="32" t="s">
        <v>1370</v>
      </c>
      <c r="C237" s="32" t="s">
        <v>66</v>
      </c>
      <c r="D237" s="32">
        <v>30317</v>
      </c>
      <c r="E237" s="32">
        <v>1</v>
      </c>
      <c r="F237" s="32">
        <v>1238.06</v>
      </c>
      <c r="G237" s="32">
        <v>0.94799999999999995</v>
      </c>
      <c r="H237" s="32">
        <v>4</v>
      </c>
      <c r="I237" s="34">
        <v>738.45</v>
      </c>
      <c r="J237" s="34">
        <v>182325.94</v>
      </c>
      <c r="K237" s="32">
        <v>61</v>
      </c>
      <c r="L237" s="32">
        <v>6</v>
      </c>
      <c r="M237" s="32">
        <v>90.8</v>
      </c>
      <c r="N237" s="47">
        <f t="shared" si="6"/>
        <v>6.7903667464980569E-3</v>
      </c>
      <c r="O237" s="47">
        <f t="shared" si="7"/>
        <v>4.0501642278657664E-3</v>
      </c>
    </row>
    <row r="238" spans="1:15">
      <c r="A238" s="32" t="s">
        <v>1383</v>
      </c>
      <c r="B238" s="32" t="s">
        <v>1371</v>
      </c>
      <c r="C238" s="32" t="s">
        <v>66</v>
      </c>
      <c r="D238" s="32">
        <v>30317</v>
      </c>
      <c r="E238" s="32">
        <v>1</v>
      </c>
      <c r="F238" s="32">
        <v>1275.2</v>
      </c>
      <c r="G238" s="32">
        <v>0.92900000000000005</v>
      </c>
      <c r="H238" s="32">
        <v>6</v>
      </c>
      <c r="I238" s="34">
        <v>485.26</v>
      </c>
      <c r="J238" s="34">
        <v>191442.23</v>
      </c>
      <c r="K238" s="32">
        <v>61</v>
      </c>
      <c r="L238" s="32">
        <v>6</v>
      </c>
      <c r="M238" s="32">
        <v>90.8</v>
      </c>
      <c r="N238" s="47">
        <f t="shared" si="6"/>
        <v>6.6610172687603985E-3</v>
      </c>
      <c r="O238" s="47">
        <f t="shared" si="7"/>
        <v>2.5347594415296979E-3</v>
      </c>
    </row>
    <row r="239" spans="1:15">
      <c r="A239" s="32" t="s">
        <v>1383</v>
      </c>
      <c r="B239" s="32" t="s">
        <v>1372</v>
      </c>
      <c r="C239" s="32" t="s">
        <v>66</v>
      </c>
      <c r="D239" s="32">
        <v>30317</v>
      </c>
      <c r="E239" s="32">
        <v>1</v>
      </c>
      <c r="F239" s="32">
        <v>1275.2</v>
      </c>
      <c r="G239" s="32">
        <v>0.89</v>
      </c>
      <c r="H239" s="32">
        <v>9</v>
      </c>
      <c r="I239" s="34">
        <v>681.05</v>
      </c>
      <c r="J239" s="34">
        <v>191442.23</v>
      </c>
      <c r="K239" s="32">
        <v>61</v>
      </c>
      <c r="L239" s="32">
        <v>6</v>
      </c>
      <c r="M239" s="32">
        <v>90.8</v>
      </c>
      <c r="N239" s="47">
        <f t="shared" si="6"/>
        <v>6.6610172687603985E-3</v>
      </c>
      <c r="O239" s="47">
        <f t="shared" si="7"/>
        <v>3.5574700524539436E-3</v>
      </c>
    </row>
    <row r="240" spans="1:15">
      <c r="A240" s="32" t="s">
        <v>1383</v>
      </c>
      <c r="B240" s="32" t="s">
        <v>1373</v>
      </c>
      <c r="C240" s="32" t="s">
        <v>66</v>
      </c>
      <c r="D240" s="32">
        <v>30317</v>
      </c>
      <c r="E240" s="32">
        <v>1</v>
      </c>
      <c r="F240" s="32">
        <v>1275.2</v>
      </c>
      <c r="G240" s="32">
        <v>0.90900000000000003</v>
      </c>
      <c r="H240" s="32">
        <v>8</v>
      </c>
      <c r="I240" s="34">
        <v>75.150000000000006</v>
      </c>
      <c r="J240" s="34">
        <v>191442.23</v>
      </c>
      <c r="K240" s="32">
        <v>61</v>
      </c>
      <c r="L240" s="32">
        <v>6</v>
      </c>
      <c r="M240" s="32">
        <v>90.8</v>
      </c>
      <c r="N240" s="47">
        <f t="shared" si="6"/>
        <v>6.6610172687603985E-3</v>
      </c>
      <c r="O240" s="47">
        <f t="shared" si="7"/>
        <v>3.925466183715056E-4</v>
      </c>
    </row>
    <row r="241" spans="1:15">
      <c r="A241" s="32" t="s">
        <v>1383</v>
      </c>
      <c r="B241" s="32" t="s">
        <v>1374</v>
      </c>
      <c r="C241" s="32" t="s">
        <v>66</v>
      </c>
      <c r="D241" s="32">
        <v>30317</v>
      </c>
      <c r="E241" s="32">
        <v>1</v>
      </c>
      <c r="F241" s="32">
        <v>1275.2</v>
      </c>
      <c r="G241" s="32">
        <v>0.94099999999999995</v>
      </c>
      <c r="H241" s="32">
        <v>5</v>
      </c>
      <c r="I241" s="34">
        <v>166.86</v>
      </c>
      <c r="J241" s="34">
        <v>191442.23</v>
      </c>
      <c r="K241" s="32">
        <v>61</v>
      </c>
      <c r="L241" s="32">
        <v>6</v>
      </c>
      <c r="M241" s="32">
        <v>90.8</v>
      </c>
      <c r="N241" s="47">
        <f t="shared" si="6"/>
        <v>6.6610172687603985E-3</v>
      </c>
      <c r="O241" s="47">
        <f t="shared" si="7"/>
        <v>8.7159452749792983E-4</v>
      </c>
    </row>
    <row r="242" spans="1:15">
      <c r="A242" s="32" t="s">
        <v>1384</v>
      </c>
      <c r="B242" s="32" t="s">
        <v>1351</v>
      </c>
      <c r="C242" s="32" t="s">
        <v>69</v>
      </c>
      <c r="D242" s="32">
        <v>30308</v>
      </c>
      <c r="E242" s="32">
        <v>3</v>
      </c>
      <c r="F242" s="32">
        <v>1700</v>
      </c>
      <c r="G242" s="32">
        <v>0.93</v>
      </c>
      <c r="H242" s="32">
        <v>6</v>
      </c>
      <c r="I242" s="34">
        <v>252.45</v>
      </c>
      <c r="J242" s="34">
        <v>450000</v>
      </c>
      <c r="K242" s="32">
        <v>35</v>
      </c>
      <c r="L242" s="32">
        <v>8</v>
      </c>
      <c r="M242" s="32">
        <v>95.4</v>
      </c>
      <c r="N242" s="47">
        <f t="shared" si="6"/>
        <v>3.7777777777777779E-3</v>
      </c>
      <c r="O242" s="47">
        <f t="shared" si="7"/>
        <v>5.6099999999999998E-4</v>
      </c>
    </row>
    <row r="243" spans="1:15">
      <c r="A243" s="32" t="s">
        <v>1384</v>
      </c>
      <c r="B243" s="32" t="s">
        <v>1352</v>
      </c>
      <c r="C243" s="32" t="s">
        <v>69</v>
      </c>
      <c r="D243" s="32">
        <v>30308</v>
      </c>
      <c r="E243" s="32">
        <v>3</v>
      </c>
      <c r="F243" s="32">
        <v>1700</v>
      </c>
      <c r="G243" s="32">
        <v>0.90300000000000002</v>
      </c>
      <c r="H243" s="32">
        <v>8</v>
      </c>
      <c r="I243" s="34">
        <v>560.4</v>
      </c>
      <c r="J243" s="34">
        <v>450000</v>
      </c>
      <c r="K243" s="32">
        <v>35</v>
      </c>
      <c r="L243" s="32">
        <v>8</v>
      </c>
      <c r="M243" s="32">
        <v>95.4</v>
      </c>
      <c r="N243" s="47">
        <f t="shared" si="6"/>
        <v>3.7777777777777779E-3</v>
      </c>
      <c r="O243" s="47">
        <f t="shared" si="7"/>
        <v>1.2453333333333333E-3</v>
      </c>
    </row>
    <row r="244" spans="1:15">
      <c r="A244" s="32" t="s">
        <v>1384</v>
      </c>
      <c r="B244" s="32" t="s">
        <v>1353</v>
      </c>
      <c r="C244" s="32" t="s">
        <v>69</v>
      </c>
      <c r="D244" s="32">
        <v>30308</v>
      </c>
      <c r="E244" s="32">
        <v>3</v>
      </c>
      <c r="F244" s="32">
        <v>1700</v>
      </c>
      <c r="G244" s="32">
        <v>0.93</v>
      </c>
      <c r="H244" s="32">
        <v>6</v>
      </c>
      <c r="I244" s="34">
        <v>555.48</v>
      </c>
      <c r="J244" s="34">
        <v>450000</v>
      </c>
      <c r="K244" s="32">
        <v>35</v>
      </c>
      <c r="L244" s="32">
        <v>8</v>
      </c>
      <c r="M244" s="32">
        <v>95.4</v>
      </c>
      <c r="N244" s="47">
        <f t="shared" si="6"/>
        <v>3.7777777777777779E-3</v>
      </c>
      <c r="O244" s="47">
        <f t="shared" si="7"/>
        <v>1.2344000000000001E-3</v>
      </c>
    </row>
    <row r="245" spans="1:15">
      <c r="A245" s="32" t="s">
        <v>1384</v>
      </c>
      <c r="B245" s="32" t="s">
        <v>1354</v>
      </c>
      <c r="C245" s="32" t="s">
        <v>69</v>
      </c>
      <c r="D245" s="32">
        <v>30308</v>
      </c>
      <c r="E245" s="32">
        <v>3</v>
      </c>
      <c r="F245" s="32">
        <v>1700</v>
      </c>
      <c r="G245" s="32">
        <v>0.90700000000000003</v>
      </c>
      <c r="H245" s="32">
        <v>8</v>
      </c>
      <c r="I245" s="34">
        <v>654.20000000000005</v>
      </c>
      <c r="J245" s="34">
        <v>450000</v>
      </c>
      <c r="K245" s="32">
        <v>35</v>
      </c>
      <c r="L245" s="32">
        <v>8</v>
      </c>
      <c r="M245" s="32">
        <v>95.4</v>
      </c>
      <c r="N245" s="47">
        <f t="shared" si="6"/>
        <v>3.7777777777777779E-3</v>
      </c>
      <c r="O245" s="47">
        <f t="shared" si="7"/>
        <v>1.4537777777777778E-3</v>
      </c>
    </row>
    <row r="246" spans="1:15">
      <c r="A246" s="32" t="s">
        <v>1384</v>
      </c>
      <c r="B246" s="32" t="s">
        <v>1355</v>
      </c>
      <c r="C246" s="32" t="s">
        <v>69</v>
      </c>
      <c r="D246" s="32">
        <v>30308</v>
      </c>
      <c r="E246" s="32">
        <v>3</v>
      </c>
      <c r="F246" s="32">
        <v>1751</v>
      </c>
      <c r="G246" s="32">
        <v>0.89</v>
      </c>
      <c r="H246" s="32">
        <v>9</v>
      </c>
      <c r="I246" s="34">
        <v>194.4</v>
      </c>
      <c r="J246" s="34">
        <v>472500</v>
      </c>
      <c r="K246" s="32">
        <v>35</v>
      </c>
      <c r="L246" s="32">
        <v>8</v>
      </c>
      <c r="M246" s="32">
        <v>95.4</v>
      </c>
      <c r="N246" s="47">
        <f t="shared" si="6"/>
        <v>3.705820105820106E-3</v>
      </c>
      <c r="O246" s="47">
        <f t="shared" si="7"/>
        <v>4.1142857142857143E-4</v>
      </c>
    </row>
    <row r="247" spans="1:15">
      <c r="A247" s="32" t="s">
        <v>1384</v>
      </c>
      <c r="B247" s="32" t="s">
        <v>1356</v>
      </c>
      <c r="C247" s="32" t="s">
        <v>69</v>
      </c>
      <c r="D247" s="32">
        <v>30308</v>
      </c>
      <c r="E247" s="32">
        <v>3</v>
      </c>
      <c r="F247" s="32">
        <v>1751</v>
      </c>
      <c r="G247" s="32">
        <v>0.84</v>
      </c>
      <c r="H247" s="32">
        <v>14</v>
      </c>
      <c r="I247" s="34">
        <v>267.33</v>
      </c>
      <c r="J247" s="34">
        <v>472500</v>
      </c>
      <c r="K247" s="32">
        <v>35</v>
      </c>
      <c r="L247" s="32">
        <v>8</v>
      </c>
      <c r="M247" s="32">
        <v>95.4</v>
      </c>
      <c r="N247" s="47">
        <f t="shared" si="6"/>
        <v>3.705820105820106E-3</v>
      </c>
      <c r="O247" s="47">
        <f t="shared" si="7"/>
        <v>5.6577777777777778E-4</v>
      </c>
    </row>
    <row r="248" spans="1:15">
      <c r="A248" s="32" t="s">
        <v>1384</v>
      </c>
      <c r="B248" s="32" t="s">
        <v>1357</v>
      </c>
      <c r="C248" s="32" t="s">
        <v>69</v>
      </c>
      <c r="D248" s="32">
        <v>30308</v>
      </c>
      <c r="E248" s="32">
        <v>3</v>
      </c>
      <c r="F248" s="32">
        <v>1751</v>
      </c>
      <c r="G248" s="32">
        <v>0.84</v>
      </c>
      <c r="H248" s="32">
        <v>14</v>
      </c>
      <c r="I248" s="34">
        <v>605.42999999999995</v>
      </c>
      <c r="J248" s="34">
        <v>472500</v>
      </c>
      <c r="K248" s="32">
        <v>35</v>
      </c>
      <c r="L248" s="32">
        <v>8</v>
      </c>
      <c r="M248" s="32">
        <v>95.4</v>
      </c>
      <c r="N248" s="47">
        <f t="shared" si="6"/>
        <v>3.705820105820106E-3</v>
      </c>
      <c r="O248" s="47">
        <f t="shared" si="7"/>
        <v>1.2813333333333333E-3</v>
      </c>
    </row>
    <row r="249" spans="1:15">
      <c r="A249" s="32" t="s">
        <v>1384</v>
      </c>
      <c r="B249" s="32" t="s">
        <v>1358</v>
      </c>
      <c r="C249" s="32" t="s">
        <v>69</v>
      </c>
      <c r="D249" s="32">
        <v>30308</v>
      </c>
      <c r="E249" s="32">
        <v>3</v>
      </c>
      <c r="F249" s="32">
        <v>1751</v>
      </c>
      <c r="G249" s="32">
        <v>0.84</v>
      </c>
      <c r="H249" s="32">
        <v>14</v>
      </c>
      <c r="I249" s="34">
        <v>419.74</v>
      </c>
      <c r="J249" s="34">
        <v>472500</v>
      </c>
      <c r="K249" s="32">
        <v>35</v>
      </c>
      <c r="L249" s="32">
        <v>8</v>
      </c>
      <c r="M249" s="32">
        <v>95.4</v>
      </c>
      <c r="N249" s="47">
        <f t="shared" si="6"/>
        <v>3.705820105820106E-3</v>
      </c>
      <c r="O249" s="47">
        <f t="shared" si="7"/>
        <v>8.8833862433862433E-4</v>
      </c>
    </row>
    <row r="250" spans="1:15">
      <c r="A250" s="32" t="s">
        <v>1384</v>
      </c>
      <c r="B250" s="32" t="s">
        <v>1359</v>
      </c>
      <c r="C250" s="32" t="s">
        <v>69</v>
      </c>
      <c r="D250" s="32">
        <v>30308</v>
      </c>
      <c r="E250" s="32">
        <v>3</v>
      </c>
      <c r="F250" s="32">
        <v>1803.53</v>
      </c>
      <c r="G250" s="32">
        <v>0.9</v>
      </c>
      <c r="H250" s="32">
        <v>8</v>
      </c>
      <c r="I250" s="34">
        <v>548.72</v>
      </c>
      <c r="J250" s="34">
        <v>496125</v>
      </c>
      <c r="K250" s="32">
        <v>35</v>
      </c>
      <c r="L250" s="32">
        <v>8</v>
      </c>
      <c r="M250" s="32">
        <v>95.4</v>
      </c>
      <c r="N250" s="47">
        <f t="shared" si="6"/>
        <v>3.6352330561854372E-3</v>
      </c>
      <c r="O250" s="47">
        <f t="shared" si="7"/>
        <v>1.1060115898211137E-3</v>
      </c>
    </row>
    <row r="251" spans="1:15">
      <c r="A251" s="32" t="s">
        <v>1384</v>
      </c>
      <c r="B251" s="32" t="s">
        <v>1360</v>
      </c>
      <c r="C251" s="32" t="s">
        <v>69</v>
      </c>
      <c r="D251" s="32">
        <v>30308</v>
      </c>
      <c r="E251" s="32">
        <v>3</v>
      </c>
      <c r="F251" s="32">
        <v>1803.53</v>
      </c>
      <c r="G251" s="32">
        <v>0.9</v>
      </c>
      <c r="H251" s="32">
        <v>8</v>
      </c>
      <c r="I251" s="34">
        <v>293.12</v>
      </c>
      <c r="J251" s="34">
        <v>496125</v>
      </c>
      <c r="K251" s="32">
        <v>35</v>
      </c>
      <c r="L251" s="32">
        <v>8</v>
      </c>
      <c r="M251" s="32">
        <v>95.4</v>
      </c>
      <c r="N251" s="47">
        <f t="shared" si="6"/>
        <v>3.6352330561854372E-3</v>
      </c>
      <c r="O251" s="47">
        <f t="shared" si="7"/>
        <v>5.9081884605694131E-4</v>
      </c>
    </row>
    <row r="252" spans="1:15">
      <c r="A252" s="32" t="s">
        <v>1384</v>
      </c>
      <c r="B252" s="32" t="s">
        <v>1361</v>
      </c>
      <c r="C252" s="32" t="s">
        <v>69</v>
      </c>
      <c r="D252" s="32">
        <v>30308</v>
      </c>
      <c r="E252" s="32">
        <v>3</v>
      </c>
      <c r="F252" s="32">
        <v>1803.53</v>
      </c>
      <c r="G252" s="32">
        <v>0.9</v>
      </c>
      <c r="H252" s="32">
        <v>8</v>
      </c>
      <c r="I252" s="34">
        <v>478.3</v>
      </c>
      <c r="J252" s="34">
        <v>496125</v>
      </c>
      <c r="K252" s="32">
        <v>35</v>
      </c>
      <c r="L252" s="32">
        <v>8</v>
      </c>
      <c r="M252" s="32">
        <v>95.4</v>
      </c>
      <c r="N252" s="47">
        <f t="shared" si="6"/>
        <v>3.6352330561854372E-3</v>
      </c>
      <c r="O252" s="47">
        <f t="shared" si="7"/>
        <v>9.6407155454774501E-4</v>
      </c>
    </row>
    <row r="253" spans="1:15">
      <c r="A253" s="32" t="s">
        <v>1384</v>
      </c>
      <c r="B253" s="32" t="s">
        <v>1362</v>
      </c>
      <c r="C253" s="32" t="s">
        <v>69</v>
      </c>
      <c r="D253" s="32">
        <v>30308</v>
      </c>
      <c r="E253" s="32">
        <v>3</v>
      </c>
      <c r="F253" s="32">
        <v>1803.53</v>
      </c>
      <c r="G253" s="32">
        <v>0.9</v>
      </c>
      <c r="H253" s="32">
        <v>8</v>
      </c>
      <c r="I253" s="34">
        <v>549.97</v>
      </c>
      <c r="J253" s="34">
        <v>496125</v>
      </c>
      <c r="K253" s="32">
        <v>35</v>
      </c>
      <c r="L253" s="32">
        <v>8</v>
      </c>
      <c r="M253" s="32">
        <v>95.4</v>
      </c>
      <c r="N253" s="47">
        <f t="shared" si="6"/>
        <v>3.6352330561854372E-3</v>
      </c>
      <c r="O253" s="47">
        <f t="shared" si="7"/>
        <v>1.1085311161501638E-3</v>
      </c>
    </row>
    <row r="254" spans="1:15">
      <c r="A254" s="32" t="s">
        <v>1384</v>
      </c>
      <c r="B254" s="32" t="s">
        <v>1363</v>
      </c>
      <c r="C254" s="32" t="s">
        <v>69</v>
      </c>
      <c r="D254" s="32">
        <v>30308</v>
      </c>
      <c r="E254" s="32">
        <v>3</v>
      </c>
      <c r="F254" s="32">
        <v>1857.64</v>
      </c>
      <c r="G254" s="32">
        <v>0.94399999999999995</v>
      </c>
      <c r="H254" s="32">
        <v>4</v>
      </c>
      <c r="I254" s="34">
        <v>451.52</v>
      </c>
      <c r="J254" s="34">
        <v>520931.25</v>
      </c>
      <c r="K254" s="32">
        <v>35</v>
      </c>
      <c r="L254" s="32">
        <v>8</v>
      </c>
      <c r="M254" s="32">
        <v>95.4</v>
      </c>
      <c r="N254" s="47">
        <f t="shared" si="6"/>
        <v>3.5659983923022475E-3</v>
      </c>
      <c r="O254" s="47">
        <f t="shared" si="7"/>
        <v>8.6675544997540457E-4</v>
      </c>
    </row>
    <row r="255" spans="1:15">
      <c r="A255" s="32" t="s">
        <v>1384</v>
      </c>
      <c r="B255" s="32" t="s">
        <v>1364</v>
      </c>
      <c r="C255" s="32" t="s">
        <v>69</v>
      </c>
      <c r="D255" s="32">
        <v>30308</v>
      </c>
      <c r="E255" s="32">
        <v>3</v>
      </c>
      <c r="F255" s="32">
        <v>1857.64</v>
      </c>
      <c r="G255" s="32">
        <v>0.89100000000000001</v>
      </c>
      <c r="H255" s="32">
        <v>9</v>
      </c>
      <c r="I255" s="34">
        <v>361.42</v>
      </c>
      <c r="J255" s="34">
        <v>520931.25</v>
      </c>
      <c r="K255" s="32">
        <v>35</v>
      </c>
      <c r="L255" s="32">
        <v>8</v>
      </c>
      <c r="M255" s="32">
        <v>95.4</v>
      </c>
      <c r="N255" s="47">
        <f t="shared" si="6"/>
        <v>3.5659983923022475E-3</v>
      </c>
      <c r="O255" s="47">
        <f t="shared" si="7"/>
        <v>6.9379596635832461E-4</v>
      </c>
    </row>
    <row r="256" spans="1:15">
      <c r="A256" s="32" t="s">
        <v>1384</v>
      </c>
      <c r="B256" s="32" t="s">
        <v>1365</v>
      </c>
      <c r="C256" s="32" t="s">
        <v>69</v>
      </c>
      <c r="D256" s="32">
        <v>30308</v>
      </c>
      <c r="E256" s="32">
        <v>3</v>
      </c>
      <c r="F256" s="32">
        <v>1857.64</v>
      </c>
      <c r="G256" s="32">
        <v>0.94399999999999995</v>
      </c>
      <c r="H256" s="32">
        <v>5</v>
      </c>
      <c r="I256" s="34">
        <v>408.96</v>
      </c>
      <c r="J256" s="34">
        <v>520931.25</v>
      </c>
      <c r="K256" s="32">
        <v>35</v>
      </c>
      <c r="L256" s="32">
        <v>8</v>
      </c>
      <c r="M256" s="32">
        <v>95.4</v>
      </c>
      <c r="N256" s="47">
        <f t="shared" si="6"/>
        <v>3.5659983923022475E-3</v>
      </c>
      <c r="O256" s="47">
        <f t="shared" si="7"/>
        <v>7.8505560954540547E-4</v>
      </c>
    </row>
    <row r="257" spans="1:15">
      <c r="A257" s="32" t="s">
        <v>1384</v>
      </c>
      <c r="B257" s="32" t="s">
        <v>1366</v>
      </c>
      <c r="C257" s="32" t="s">
        <v>69</v>
      </c>
      <c r="D257" s="32">
        <v>30308</v>
      </c>
      <c r="E257" s="32">
        <v>3</v>
      </c>
      <c r="F257" s="32">
        <v>1857.64</v>
      </c>
      <c r="G257" s="32">
        <v>0.91900000000000004</v>
      </c>
      <c r="H257" s="32">
        <v>7</v>
      </c>
      <c r="I257" s="34">
        <v>262.75</v>
      </c>
      <c r="J257" s="34">
        <v>520931.25</v>
      </c>
      <c r="K257" s="32">
        <v>35</v>
      </c>
      <c r="L257" s="32">
        <v>8</v>
      </c>
      <c r="M257" s="32">
        <v>95.4</v>
      </c>
      <c r="N257" s="47">
        <f t="shared" si="6"/>
        <v>3.5659983923022475E-3</v>
      </c>
      <c r="O257" s="47">
        <f t="shared" si="7"/>
        <v>5.043851755869896E-4</v>
      </c>
    </row>
    <row r="258" spans="1:15">
      <c r="A258" s="32" t="s">
        <v>1384</v>
      </c>
      <c r="B258" s="32" t="s">
        <v>1367</v>
      </c>
      <c r="C258" s="32" t="s">
        <v>69</v>
      </c>
      <c r="D258" s="32">
        <v>30308</v>
      </c>
      <c r="E258" s="32">
        <v>3</v>
      </c>
      <c r="F258" s="32">
        <v>1913.36</v>
      </c>
      <c r="G258" s="32">
        <v>0.90900000000000003</v>
      </c>
      <c r="H258" s="32">
        <v>8</v>
      </c>
      <c r="I258" s="34">
        <v>343.79</v>
      </c>
      <c r="J258" s="34">
        <v>546977.81000000006</v>
      </c>
      <c r="K258" s="32">
        <v>35</v>
      </c>
      <c r="L258" s="32">
        <v>8</v>
      </c>
      <c r="M258" s="32">
        <v>95.4</v>
      </c>
      <c r="N258" s="47">
        <f t="shared" si="6"/>
        <v>3.4980578096943269E-3</v>
      </c>
      <c r="O258" s="47">
        <f t="shared" si="7"/>
        <v>6.2852641133650372E-4</v>
      </c>
    </row>
    <row r="259" spans="1:15">
      <c r="A259" s="32" t="s">
        <v>1384</v>
      </c>
      <c r="B259" s="32" t="s">
        <v>1368</v>
      </c>
      <c r="C259" s="32" t="s">
        <v>69</v>
      </c>
      <c r="D259" s="32">
        <v>30308</v>
      </c>
      <c r="E259" s="32">
        <v>3</v>
      </c>
      <c r="F259" s="32">
        <v>1913.36</v>
      </c>
      <c r="G259" s="32">
        <v>0.94899999999999995</v>
      </c>
      <c r="H259" s="32">
        <v>4</v>
      </c>
      <c r="I259" s="34">
        <v>453.11</v>
      </c>
      <c r="J259" s="34">
        <v>546977.81000000006</v>
      </c>
      <c r="K259" s="32">
        <v>35</v>
      </c>
      <c r="L259" s="32">
        <v>8</v>
      </c>
      <c r="M259" s="32">
        <v>95.4</v>
      </c>
      <c r="N259" s="47">
        <f t="shared" ref="N259:N322" si="8">F259/J259</f>
        <v>3.4980578096943269E-3</v>
      </c>
      <c r="O259" s="47">
        <f t="shared" ref="O259:O322" si="9">I259/J259</f>
        <v>8.2838826679276073E-4</v>
      </c>
    </row>
    <row r="260" spans="1:15">
      <c r="A260" s="32" t="s">
        <v>1384</v>
      </c>
      <c r="B260" s="32" t="s">
        <v>1369</v>
      </c>
      <c r="C260" s="32" t="s">
        <v>69</v>
      </c>
      <c r="D260" s="32">
        <v>30308</v>
      </c>
      <c r="E260" s="32">
        <v>3</v>
      </c>
      <c r="F260" s="32">
        <v>1913.36</v>
      </c>
      <c r="G260" s="32">
        <v>0.94199999999999995</v>
      </c>
      <c r="H260" s="32">
        <v>5</v>
      </c>
      <c r="I260" s="34">
        <v>930.27</v>
      </c>
      <c r="J260" s="34">
        <v>546977.81000000006</v>
      </c>
      <c r="K260" s="32">
        <v>35</v>
      </c>
      <c r="L260" s="32">
        <v>8</v>
      </c>
      <c r="M260" s="32">
        <v>95.4</v>
      </c>
      <c r="N260" s="47">
        <f t="shared" si="8"/>
        <v>3.4980578096943269E-3</v>
      </c>
      <c r="O260" s="47">
        <f t="shared" si="9"/>
        <v>1.7007454104948057E-3</v>
      </c>
    </row>
    <row r="261" spans="1:15">
      <c r="A261" s="32" t="s">
        <v>1384</v>
      </c>
      <c r="B261" s="32" t="s">
        <v>1370</v>
      </c>
      <c r="C261" s="32" t="s">
        <v>69</v>
      </c>
      <c r="D261" s="32">
        <v>30308</v>
      </c>
      <c r="E261" s="32">
        <v>3</v>
      </c>
      <c r="F261" s="32">
        <v>1913.36</v>
      </c>
      <c r="G261" s="32">
        <v>0.92800000000000005</v>
      </c>
      <c r="H261" s="32">
        <v>6</v>
      </c>
      <c r="I261" s="34">
        <v>325.77</v>
      </c>
      <c r="J261" s="34">
        <v>546977.81000000006</v>
      </c>
      <c r="K261" s="32">
        <v>35</v>
      </c>
      <c r="L261" s="32">
        <v>8</v>
      </c>
      <c r="M261" s="32">
        <v>95.4</v>
      </c>
      <c r="N261" s="47">
        <f t="shared" si="8"/>
        <v>3.4980578096943269E-3</v>
      </c>
      <c r="O261" s="47">
        <f t="shared" si="9"/>
        <v>5.9558174763981733E-4</v>
      </c>
    </row>
    <row r="262" spans="1:15">
      <c r="A262" s="32" t="s">
        <v>1384</v>
      </c>
      <c r="B262" s="32" t="s">
        <v>1371</v>
      </c>
      <c r="C262" s="32" t="s">
        <v>69</v>
      </c>
      <c r="D262" s="32">
        <v>30308</v>
      </c>
      <c r="E262" s="32">
        <v>3</v>
      </c>
      <c r="F262" s="32">
        <v>1970.77</v>
      </c>
      <c r="G262" s="32">
        <v>0.91200000000000003</v>
      </c>
      <c r="H262" s="32">
        <v>7</v>
      </c>
      <c r="I262" s="34">
        <v>461.56</v>
      </c>
      <c r="J262" s="34">
        <v>574326.69999999995</v>
      </c>
      <c r="K262" s="32">
        <v>35</v>
      </c>
      <c r="L262" s="32">
        <v>8</v>
      </c>
      <c r="M262" s="32">
        <v>95.4</v>
      </c>
      <c r="N262" s="47">
        <f t="shared" si="8"/>
        <v>3.4314441588733382E-3</v>
      </c>
      <c r="O262" s="47">
        <f t="shared" si="9"/>
        <v>8.0365408747320999E-4</v>
      </c>
    </row>
    <row r="263" spans="1:15">
      <c r="A263" s="32" t="s">
        <v>1384</v>
      </c>
      <c r="B263" s="32" t="s">
        <v>1372</v>
      </c>
      <c r="C263" s="32" t="s">
        <v>69</v>
      </c>
      <c r="D263" s="32">
        <v>30308</v>
      </c>
      <c r="E263" s="32">
        <v>3</v>
      </c>
      <c r="F263" s="32">
        <v>1970.77</v>
      </c>
      <c r="G263" s="32">
        <v>0.93700000000000006</v>
      </c>
      <c r="H263" s="32">
        <v>5</v>
      </c>
      <c r="I263" s="34">
        <v>629.54999999999995</v>
      </c>
      <c r="J263" s="34">
        <v>574326.69999999995</v>
      </c>
      <c r="K263" s="32">
        <v>35</v>
      </c>
      <c r="L263" s="32">
        <v>8</v>
      </c>
      <c r="M263" s="32">
        <v>95.4</v>
      </c>
      <c r="N263" s="47">
        <f t="shared" si="8"/>
        <v>3.4314441588733382E-3</v>
      </c>
      <c r="O263" s="47">
        <f t="shared" si="9"/>
        <v>1.0961531128537119E-3</v>
      </c>
    </row>
    <row r="264" spans="1:15">
      <c r="A264" s="32" t="s">
        <v>1384</v>
      </c>
      <c r="B264" s="32" t="s">
        <v>1373</v>
      </c>
      <c r="C264" s="32" t="s">
        <v>69</v>
      </c>
      <c r="D264" s="32">
        <v>30308</v>
      </c>
      <c r="E264" s="32">
        <v>3</v>
      </c>
      <c r="F264" s="32">
        <v>1970.77</v>
      </c>
      <c r="G264" s="32">
        <v>0.89100000000000001</v>
      </c>
      <c r="H264" s="32">
        <v>9</v>
      </c>
      <c r="I264" s="34">
        <v>916.22</v>
      </c>
      <c r="J264" s="34">
        <v>574326.69999999995</v>
      </c>
      <c r="K264" s="32">
        <v>35</v>
      </c>
      <c r="L264" s="32">
        <v>8</v>
      </c>
      <c r="M264" s="32">
        <v>95.4</v>
      </c>
      <c r="N264" s="47">
        <f t="shared" si="8"/>
        <v>3.4314441588733382E-3</v>
      </c>
      <c r="O264" s="47">
        <f t="shared" si="9"/>
        <v>1.5952941069951999E-3</v>
      </c>
    </row>
    <row r="265" spans="1:15">
      <c r="A265" s="32" t="s">
        <v>1384</v>
      </c>
      <c r="B265" s="32" t="s">
        <v>1374</v>
      </c>
      <c r="C265" s="32" t="s">
        <v>69</v>
      </c>
      <c r="D265" s="32">
        <v>30308</v>
      </c>
      <c r="E265" s="32">
        <v>3</v>
      </c>
      <c r="F265" s="32">
        <v>1970.77</v>
      </c>
      <c r="G265" s="32">
        <v>0.91300000000000003</v>
      </c>
      <c r="H265" s="32">
        <v>7</v>
      </c>
      <c r="I265" s="34">
        <v>325.77</v>
      </c>
      <c r="J265" s="34">
        <v>574326.69999999995</v>
      </c>
      <c r="K265" s="32">
        <v>35</v>
      </c>
      <c r="L265" s="32">
        <v>8</v>
      </c>
      <c r="M265" s="32">
        <v>95.4</v>
      </c>
      <c r="N265" s="47">
        <f t="shared" si="8"/>
        <v>3.4314441588733382E-3</v>
      </c>
      <c r="O265" s="47">
        <f t="shared" si="9"/>
        <v>5.6722071253173501E-4</v>
      </c>
    </row>
    <row r="266" spans="1:15">
      <c r="A266" s="32" t="s">
        <v>1385</v>
      </c>
      <c r="B266" s="32" t="s">
        <v>1351</v>
      </c>
      <c r="C266" s="32" t="s">
        <v>52</v>
      </c>
      <c r="D266" s="32">
        <v>30046</v>
      </c>
      <c r="E266" s="32">
        <v>2</v>
      </c>
      <c r="F266" s="32">
        <v>1400</v>
      </c>
      <c r="G266" s="32">
        <v>0.89300000000000002</v>
      </c>
      <c r="H266" s="32">
        <v>9</v>
      </c>
      <c r="I266" s="34">
        <v>570.64</v>
      </c>
      <c r="J266" s="34">
        <v>300000</v>
      </c>
      <c r="K266" s="32">
        <v>35</v>
      </c>
      <c r="L266" s="32">
        <v>8</v>
      </c>
      <c r="M266" s="32">
        <v>94.5</v>
      </c>
      <c r="N266" s="47">
        <f t="shared" si="8"/>
        <v>4.6666666666666671E-3</v>
      </c>
      <c r="O266" s="47">
        <f t="shared" si="9"/>
        <v>1.9021333333333332E-3</v>
      </c>
    </row>
    <row r="267" spans="1:15">
      <c r="A267" s="32" t="s">
        <v>1385</v>
      </c>
      <c r="B267" s="32" t="s">
        <v>1352</v>
      </c>
      <c r="C267" s="32" t="s">
        <v>52</v>
      </c>
      <c r="D267" s="32">
        <v>30046</v>
      </c>
      <c r="E267" s="32">
        <v>2</v>
      </c>
      <c r="F267" s="32">
        <v>1400</v>
      </c>
      <c r="G267" s="32">
        <v>0.93400000000000005</v>
      </c>
      <c r="H267" s="32">
        <v>5</v>
      </c>
      <c r="I267" s="34">
        <v>579.01</v>
      </c>
      <c r="J267" s="34">
        <v>300000</v>
      </c>
      <c r="K267" s="32">
        <v>35</v>
      </c>
      <c r="L267" s="32">
        <v>8</v>
      </c>
      <c r="M267" s="32">
        <v>94.5</v>
      </c>
      <c r="N267" s="47">
        <f t="shared" si="8"/>
        <v>4.6666666666666671E-3</v>
      </c>
      <c r="O267" s="47">
        <f t="shared" si="9"/>
        <v>1.9300333333333332E-3</v>
      </c>
    </row>
    <row r="268" spans="1:15">
      <c r="A268" s="32" t="s">
        <v>1385</v>
      </c>
      <c r="B268" s="32" t="s">
        <v>1353</v>
      </c>
      <c r="C268" s="32" t="s">
        <v>52</v>
      </c>
      <c r="D268" s="32">
        <v>30046</v>
      </c>
      <c r="E268" s="32">
        <v>2</v>
      </c>
      <c r="F268" s="32">
        <v>1400</v>
      </c>
      <c r="G268" s="32">
        <v>0.92300000000000004</v>
      </c>
      <c r="H268" s="32">
        <v>6</v>
      </c>
      <c r="I268" s="34">
        <v>296.58</v>
      </c>
      <c r="J268" s="34">
        <v>300000</v>
      </c>
      <c r="K268" s="32">
        <v>35</v>
      </c>
      <c r="L268" s="32">
        <v>8</v>
      </c>
      <c r="M268" s="32">
        <v>94.5</v>
      </c>
      <c r="N268" s="47">
        <f t="shared" si="8"/>
        <v>4.6666666666666671E-3</v>
      </c>
      <c r="O268" s="47">
        <f t="shared" si="9"/>
        <v>9.8859999999999985E-4</v>
      </c>
    </row>
    <row r="269" spans="1:15">
      <c r="A269" s="32" t="s">
        <v>1385</v>
      </c>
      <c r="B269" s="32" t="s">
        <v>1354</v>
      </c>
      <c r="C269" s="32" t="s">
        <v>52</v>
      </c>
      <c r="D269" s="32">
        <v>30046</v>
      </c>
      <c r="E269" s="32">
        <v>2</v>
      </c>
      <c r="F269" s="32">
        <v>1400</v>
      </c>
      <c r="G269" s="32">
        <v>0.93200000000000005</v>
      </c>
      <c r="H269" s="32">
        <v>6</v>
      </c>
      <c r="I269" s="34">
        <v>301.08</v>
      </c>
      <c r="J269" s="34">
        <v>300000</v>
      </c>
      <c r="K269" s="32">
        <v>35</v>
      </c>
      <c r="L269" s="32">
        <v>8</v>
      </c>
      <c r="M269" s="32">
        <v>94.5</v>
      </c>
      <c r="N269" s="47">
        <f t="shared" si="8"/>
        <v>4.6666666666666671E-3</v>
      </c>
      <c r="O269" s="47">
        <f t="shared" si="9"/>
        <v>1.0035999999999999E-3</v>
      </c>
    </row>
    <row r="270" spans="1:15">
      <c r="A270" s="32" t="s">
        <v>1385</v>
      </c>
      <c r="B270" s="32" t="s">
        <v>1355</v>
      </c>
      <c r="C270" s="32" t="s">
        <v>52</v>
      </c>
      <c r="D270" s="32">
        <v>30046</v>
      </c>
      <c r="E270" s="32">
        <v>2</v>
      </c>
      <c r="F270" s="32">
        <v>1442</v>
      </c>
      <c r="G270" s="32">
        <v>0.89</v>
      </c>
      <c r="H270" s="32">
        <v>9</v>
      </c>
      <c r="I270" s="34">
        <v>166.42</v>
      </c>
      <c r="J270" s="34">
        <v>315000</v>
      </c>
      <c r="K270" s="32">
        <v>35</v>
      </c>
      <c r="L270" s="32">
        <v>8</v>
      </c>
      <c r="M270" s="32">
        <v>94.5</v>
      </c>
      <c r="N270" s="47">
        <f t="shared" si="8"/>
        <v>4.5777777777777778E-3</v>
      </c>
      <c r="O270" s="47">
        <f t="shared" si="9"/>
        <v>5.283174603174603E-4</v>
      </c>
    </row>
    <row r="271" spans="1:15">
      <c r="A271" s="32" t="s">
        <v>1385</v>
      </c>
      <c r="B271" s="32" t="s">
        <v>1356</v>
      </c>
      <c r="C271" s="32" t="s">
        <v>52</v>
      </c>
      <c r="D271" s="32">
        <v>30046</v>
      </c>
      <c r="E271" s="32">
        <v>2</v>
      </c>
      <c r="F271" s="32">
        <v>1442</v>
      </c>
      <c r="G271" s="32">
        <v>0.84</v>
      </c>
      <c r="H271" s="32">
        <v>14</v>
      </c>
      <c r="I271" s="34">
        <v>476.63</v>
      </c>
      <c r="J271" s="34">
        <v>315000</v>
      </c>
      <c r="K271" s="32">
        <v>35</v>
      </c>
      <c r="L271" s="32">
        <v>8</v>
      </c>
      <c r="M271" s="32">
        <v>94.5</v>
      </c>
      <c r="N271" s="47">
        <f t="shared" si="8"/>
        <v>4.5777777777777778E-3</v>
      </c>
      <c r="O271" s="47">
        <f t="shared" si="9"/>
        <v>1.5131111111111111E-3</v>
      </c>
    </row>
    <row r="272" spans="1:15">
      <c r="A272" s="32" t="s">
        <v>1385</v>
      </c>
      <c r="B272" s="32" t="s">
        <v>1357</v>
      </c>
      <c r="C272" s="32" t="s">
        <v>52</v>
      </c>
      <c r="D272" s="32">
        <v>30046</v>
      </c>
      <c r="E272" s="32">
        <v>2</v>
      </c>
      <c r="F272" s="32">
        <v>1442</v>
      </c>
      <c r="G272" s="32">
        <v>0.84</v>
      </c>
      <c r="H272" s="32">
        <v>14</v>
      </c>
      <c r="I272" s="34">
        <v>162.38999999999999</v>
      </c>
      <c r="J272" s="34">
        <v>315000</v>
      </c>
      <c r="K272" s="32">
        <v>35</v>
      </c>
      <c r="L272" s="32">
        <v>8</v>
      </c>
      <c r="M272" s="32">
        <v>94.5</v>
      </c>
      <c r="N272" s="47">
        <f t="shared" si="8"/>
        <v>4.5777777777777778E-3</v>
      </c>
      <c r="O272" s="47">
        <f t="shared" si="9"/>
        <v>5.1552380952380947E-4</v>
      </c>
    </row>
    <row r="273" spans="1:15">
      <c r="A273" s="32" t="s">
        <v>1385</v>
      </c>
      <c r="B273" s="32" t="s">
        <v>1358</v>
      </c>
      <c r="C273" s="32" t="s">
        <v>52</v>
      </c>
      <c r="D273" s="32">
        <v>30046</v>
      </c>
      <c r="E273" s="32">
        <v>2</v>
      </c>
      <c r="F273" s="32">
        <v>1442</v>
      </c>
      <c r="G273" s="32">
        <v>0.84</v>
      </c>
      <c r="H273" s="32">
        <v>14</v>
      </c>
      <c r="I273" s="34">
        <v>319.16000000000003</v>
      </c>
      <c r="J273" s="34">
        <v>315000</v>
      </c>
      <c r="K273" s="32">
        <v>35</v>
      </c>
      <c r="L273" s="32">
        <v>8</v>
      </c>
      <c r="M273" s="32">
        <v>94.5</v>
      </c>
      <c r="N273" s="47">
        <f t="shared" si="8"/>
        <v>4.5777777777777778E-3</v>
      </c>
      <c r="O273" s="47">
        <f t="shared" si="9"/>
        <v>1.0132063492063494E-3</v>
      </c>
    </row>
    <row r="274" spans="1:15">
      <c r="A274" s="32" t="s">
        <v>1385</v>
      </c>
      <c r="B274" s="32" t="s">
        <v>1359</v>
      </c>
      <c r="C274" s="32" t="s">
        <v>52</v>
      </c>
      <c r="D274" s="32">
        <v>30046</v>
      </c>
      <c r="E274" s="32">
        <v>2</v>
      </c>
      <c r="F274" s="32">
        <v>1485.26</v>
      </c>
      <c r="G274" s="32">
        <v>0.9</v>
      </c>
      <c r="H274" s="32">
        <v>8</v>
      </c>
      <c r="I274" s="34">
        <v>249.01</v>
      </c>
      <c r="J274" s="34">
        <v>330750</v>
      </c>
      <c r="K274" s="32">
        <v>35</v>
      </c>
      <c r="L274" s="32">
        <v>8</v>
      </c>
      <c r="M274" s="32">
        <v>94.5</v>
      </c>
      <c r="N274" s="47">
        <f t="shared" si="8"/>
        <v>4.4905820105820109E-3</v>
      </c>
      <c r="O274" s="47">
        <f t="shared" si="9"/>
        <v>7.5286470143613E-4</v>
      </c>
    </row>
    <row r="275" spans="1:15">
      <c r="A275" s="32" t="s">
        <v>1385</v>
      </c>
      <c r="B275" s="32" t="s">
        <v>1360</v>
      </c>
      <c r="C275" s="32" t="s">
        <v>52</v>
      </c>
      <c r="D275" s="32">
        <v>30046</v>
      </c>
      <c r="E275" s="32">
        <v>2</v>
      </c>
      <c r="F275" s="32">
        <v>1485.26</v>
      </c>
      <c r="G275" s="32">
        <v>0.9</v>
      </c>
      <c r="H275" s="32">
        <v>8</v>
      </c>
      <c r="I275" s="34">
        <v>157.16999999999999</v>
      </c>
      <c r="J275" s="34">
        <v>330750</v>
      </c>
      <c r="K275" s="32">
        <v>35</v>
      </c>
      <c r="L275" s="32">
        <v>8</v>
      </c>
      <c r="M275" s="32">
        <v>94.5</v>
      </c>
      <c r="N275" s="47">
        <f t="shared" si="8"/>
        <v>4.4905820105820109E-3</v>
      </c>
      <c r="O275" s="47">
        <f t="shared" si="9"/>
        <v>4.7519274376417231E-4</v>
      </c>
    </row>
    <row r="276" spans="1:15">
      <c r="A276" s="32" t="s">
        <v>1385</v>
      </c>
      <c r="B276" s="32" t="s">
        <v>1361</v>
      </c>
      <c r="C276" s="32" t="s">
        <v>52</v>
      </c>
      <c r="D276" s="32">
        <v>30046</v>
      </c>
      <c r="E276" s="32">
        <v>2</v>
      </c>
      <c r="F276" s="32">
        <v>1485.26</v>
      </c>
      <c r="G276" s="32">
        <v>0.9</v>
      </c>
      <c r="H276" s="32">
        <v>8</v>
      </c>
      <c r="I276" s="34">
        <v>464.07</v>
      </c>
      <c r="J276" s="34">
        <v>330750</v>
      </c>
      <c r="K276" s="32">
        <v>35</v>
      </c>
      <c r="L276" s="32">
        <v>8</v>
      </c>
      <c r="M276" s="32">
        <v>94.5</v>
      </c>
      <c r="N276" s="47">
        <f t="shared" si="8"/>
        <v>4.4905820105820109E-3</v>
      </c>
      <c r="O276" s="47">
        <f t="shared" si="9"/>
        <v>1.4030839002267574E-3</v>
      </c>
    </row>
    <row r="277" spans="1:15">
      <c r="A277" s="32" t="s">
        <v>1385</v>
      </c>
      <c r="B277" s="32" t="s">
        <v>1362</v>
      </c>
      <c r="C277" s="32" t="s">
        <v>52</v>
      </c>
      <c r="D277" s="32">
        <v>30046</v>
      </c>
      <c r="E277" s="32">
        <v>2</v>
      </c>
      <c r="F277" s="32">
        <v>1485.26</v>
      </c>
      <c r="G277" s="32">
        <v>0.9</v>
      </c>
      <c r="H277" s="32">
        <v>8</v>
      </c>
      <c r="I277" s="34">
        <v>451.93</v>
      </c>
      <c r="J277" s="34">
        <v>330750</v>
      </c>
      <c r="K277" s="32">
        <v>35</v>
      </c>
      <c r="L277" s="32">
        <v>8</v>
      </c>
      <c r="M277" s="32">
        <v>94.5</v>
      </c>
      <c r="N277" s="47">
        <f t="shared" si="8"/>
        <v>4.4905820105820109E-3</v>
      </c>
      <c r="O277" s="47">
        <f t="shared" si="9"/>
        <v>1.366379440665155E-3</v>
      </c>
    </row>
    <row r="278" spans="1:15">
      <c r="A278" s="32" t="s">
        <v>1385</v>
      </c>
      <c r="B278" s="32" t="s">
        <v>1363</v>
      </c>
      <c r="C278" s="32" t="s">
        <v>52</v>
      </c>
      <c r="D278" s="32">
        <v>30046</v>
      </c>
      <c r="E278" s="32">
        <v>2</v>
      </c>
      <c r="F278" s="32">
        <v>1529.82</v>
      </c>
      <c r="G278" s="32">
        <v>0.91300000000000003</v>
      </c>
      <c r="H278" s="32">
        <v>7</v>
      </c>
      <c r="I278" s="34">
        <v>312.27</v>
      </c>
      <c r="J278" s="34">
        <v>347287.5</v>
      </c>
      <c r="K278" s="32">
        <v>35</v>
      </c>
      <c r="L278" s="32">
        <v>8</v>
      </c>
      <c r="M278" s="32">
        <v>94.5</v>
      </c>
      <c r="N278" s="47">
        <f t="shared" si="8"/>
        <v>4.4050534499514094E-3</v>
      </c>
      <c r="O278" s="47">
        <f t="shared" si="9"/>
        <v>8.9916855631141338E-4</v>
      </c>
    </row>
    <row r="279" spans="1:15">
      <c r="A279" s="32" t="s">
        <v>1385</v>
      </c>
      <c r="B279" s="32" t="s">
        <v>1364</v>
      </c>
      <c r="C279" s="32" t="s">
        <v>52</v>
      </c>
      <c r="D279" s="32">
        <v>30046</v>
      </c>
      <c r="E279" s="32">
        <v>2</v>
      </c>
      <c r="F279" s="32">
        <v>1529.82</v>
      </c>
      <c r="G279" s="32">
        <v>0.93300000000000005</v>
      </c>
      <c r="H279" s="32">
        <v>6</v>
      </c>
      <c r="I279" s="34">
        <v>173.03</v>
      </c>
      <c r="J279" s="34">
        <v>347287.5</v>
      </c>
      <c r="K279" s="32">
        <v>35</v>
      </c>
      <c r="L279" s="32">
        <v>8</v>
      </c>
      <c r="M279" s="32">
        <v>94.5</v>
      </c>
      <c r="N279" s="47">
        <f t="shared" si="8"/>
        <v>4.4050534499514094E-3</v>
      </c>
      <c r="O279" s="47">
        <f t="shared" si="9"/>
        <v>4.9823273224633771E-4</v>
      </c>
    </row>
    <row r="280" spans="1:15">
      <c r="A280" s="32" t="s">
        <v>1385</v>
      </c>
      <c r="B280" s="32" t="s">
        <v>1365</v>
      </c>
      <c r="C280" s="32" t="s">
        <v>52</v>
      </c>
      <c r="D280" s="32">
        <v>30046</v>
      </c>
      <c r="E280" s="32">
        <v>2</v>
      </c>
      <c r="F280" s="32">
        <v>1529.82</v>
      </c>
      <c r="G280" s="32">
        <v>0.91900000000000004</v>
      </c>
      <c r="H280" s="32">
        <v>7</v>
      </c>
      <c r="I280" s="34">
        <v>312.39999999999998</v>
      </c>
      <c r="J280" s="34">
        <v>347287.5</v>
      </c>
      <c r="K280" s="32">
        <v>35</v>
      </c>
      <c r="L280" s="32">
        <v>8</v>
      </c>
      <c r="M280" s="32">
        <v>94.5</v>
      </c>
      <c r="N280" s="47">
        <f t="shared" si="8"/>
        <v>4.4050534499514094E-3</v>
      </c>
      <c r="O280" s="47">
        <f t="shared" si="9"/>
        <v>8.9954288593744366E-4</v>
      </c>
    </row>
    <row r="281" spans="1:15">
      <c r="A281" s="32" t="s">
        <v>1385</v>
      </c>
      <c r="B281" s="32" t="s">
        <v>1366</v>
      </c>
      <c r="C281" s="32" t="s">
        <v>52</v>
      </c>
      <c r="D281" s="32">
        <v>30046</v>
      </c>
      <c r="E281" s="32">
        <v>2</v>
      </c>
      <c r="F281" s="32">
        <v>1529.82</v>
      </c>
      <c r="G281" s="32">
        <v>0.94199999999999995</v>
      </c>
      <c r="H281" s="32">
        <v>5</v>
      </c>
      <c r="I281" s="34">
        <v>278.27999999999997</v>
      </c>
      <c r="J281" s="34">
        <v>347287.5</v>
      </c>
      <c r="K281" s="32">
        <v>35</v>
      </c>
      <c r="L281" s="32">
        <v>8</v>
      </c>
      <c r="M281" s="32">
        <v>94.5</v>
      </c>
      <c r="N281" s="47">
        <f t="shared" si="8"/>
        <v>4.4050534499514094E-3</v>
      </c>
      <c r="O281" s="47">
        <f t="shared" si="9"/>
        <v>8.0129575639779709E-4</v>
      </c>
    </row>
    <row r="282" spans="1:15">
      <c r="A282" s="32" t="s">
        <v>1385</v>
      </c>
      <c r="B282" s="32" t="s">
        <v>1367</v>
      </c>
      <c r="C282" s="32" t="s">
        <v>52</v>
      </c>
      <c r="D282" s="32">
        <v>30046</v>
      </c>
      <c r="E282" s="32">
        <v>2</v>
      </c>
      <c r="F282" s="32">
        <v>1575.71</v>
      </c>
      <c r="G282" s="32">
        <v>0.92</v>
      </c>
      <c r="H282" s="32">
        <v>7</v>
      </c>
      <c r="I282" s="34">
        <v>468.94</v>
      </c>
      <c r="J282" s="34">
        <v>364651.88</v>
      </c>
      <c r="K282" s="32">
        <v>35</v>
      </c>
      <c r="L282" s="32">
        <v>8</v>
      </c>
      <c r="M282" s="32">
        <v>94.5</v>
      </c>
      <c r="N282" s="47">
        <f t="shared" si="8"/>
        <v>4.321134995930914E-3</v>
      </c>
      <c r="O282" s="47">
        <f t="shared" si="9"/>
        <v>1.2859936441298478E-3</v>
      </c>
    </row>
    <row r="283" spans="1:15">
      <c r="A283" s="32" t="s">
        <v>1385</v>
      </c>
      <c r="B283" s="32" t="s">
        <v>1368</v>
      </c>
      <c r="C283" s="32" t="s">
        <v>52</v>
      </c>
      <c r="D283" s="32">
        <v>30046</v>
      </c>
      <c r="E283" s="32">
        <v>2</v>
      </c>
      <c r="F283" s="32">
        <v>1575.71</v>
      </c>
      <c r="G283" s="32">
        <v>0.94599999999999995</v>
      </c>
      <c r="H283" s="32">
        <v>4</v>
      </c>
      <c r="I283" s="34">
        <v>489.64</v>
      </c>
      <c r="J283" s="34">
        <v>364651.88</v>
      </c>
      <c r="K283" s="32">
        <v>35</v>
      </c>
      <c r="L283" s="32">
        <v>8</v>
      </c>
      <c r="M283" s="32">
        <v>94.5</v>
      </c>
      <c r="N283" s="47">
        <f t="shared" si="8"/>
        <v>4.321134995930914E-3</v>
      </c>
      <c r="O283" s="47">
        <f t="shared" si="9"/>
        <v>1.3427601141121224E-3</v>
      </c>
    </row>
    <row r="284" spans="1:15">
      <c r="A284" s="32" t="s">
        <v>1385</v>
      </c>
      <c r="B284" s="32" t="s">
        <v>1369</v>
      </c>
      <c r="C284" s="32" t="s">
        <v>52</v>
      </c>
      <c r="D284" s="32">
        <v>30046</v>
      </c>
      <c r="E284" s="32">
        <v>2</v>
      </c>
      <c r="F284" s="32">
        <v>1575.71</v>
      </c>
      <c r="G284" s="32">
        <v>0.90600000000000003</v>
      </c>
      <c r="H284" s="32">
        <v>8</v>
      </c>
      <c r="I284" s="34">
        <v>360.25</v>
      </c>
      <c r="J284" s="34">
        <v>364651.88</v>
      </c>
      <c r="K284" s="32">
        <v>35</v>
      </c>
      <c r="L284" s="32">
        <v>8</v>
      </c>
      <c r="M284" s="32">
        <v>94.5</v>
      </c>
      <c r="N284" s="47">
        <f t="shared" si="8"/>
        <v>4.321134995930914E-3</v>
      </c>
      <c r="O284" s="47">
        <f t="shared" si="9"/>
        <v>9.8792854159973067E-4</v>
      </c>
    </row>
    <row r="285" spans="1:15">
      <c r="A285" s="32" t="s">
        <v>1385</v>
      </c>
      <c r="B285" s="32" t="s">
        <v>1370</v>
      </c>
      <c r="C285" s="32" t="s">
        <v>52</v>
      </c>
      <c r="D285" s="32">
        <v>30046</v>
      </c>
      <c r="E285" s="32">
        <v>2</v>
      </c>
      <c r="F285" s="32">
        <v>1575.71</v>
      </c>
      <c r="G285" s="32">
        <v>0.92500000000000004</v>
      </c>
      <c r="H285" s="32">
        <v>6</v>
      </c>
      <c r="I285" s="34">
        <v>317.57</v>
      </c>
      <c r="J285" s="34">
        <v>364651.88</v>
      </c>
      <c r="K285" s="32">
        <v>35</v>
      </c>
      <c r="L285" s="32">
        <v>8</v>
      </c>
      <c r="M285" s="32">
        <v>94.5</v>
      </c>
      <c r="N285" s="47">
        <f t="shared" si="8"/>
        <v>4.321134995930914E-3</v>
      </c>
      <c r="O285" s="47">
        <f t="shared" si="9"/>
        <v>8.708854044575335E-4</v>
      </c>
    </row>
    <row r="286" spans="1:15">
      <c r="A286" s="32" t="s">
        <v>1385</v>
      </c>
      <c r="B286" s="32" t="s">
        <v>1371</v>
      </c>
      <c r="C286" s="32" t="s">
        <v>52</v>
      </c>
      <c r="D286" s="32">
        <v>30046</v>
      </c>
      <c r="E286" s="32">
        <v>2</v>
      </c>
      <c r="F286" s="32">
        <v>1622.98</v>
      </c>
      <c r="G286" s="32">
        <v>0.92800000000000005</v>
      </c>
      <c r="H286" s="32">
        <v>6</v>
      </c>
      <c r="I286" s="34">
        <v>224.97</v>
      </c>
      <c r="J286" s="34">
        <v>382884.47</v>
      </c>
      <c r="K286" s="32">
        <v>35</v>
      </c>
      <c r="L286" s="32">
        <v>8</v>
      </c>
      <c r="M286" s="32">
        <v>94.5</v>
      </c>
      <c r="N286" s="47">
        <f t="shared" si="8"/>
        <v>4.238824311678142E-3</v>
      </c>
      <c r="O286" s="47">
        <f t="shared" si="9"/>
        <v>5.8756627031647437E-4</v>
      </c>
    </row>
    <row r="287" spans="1:15">
      <c r="A287" s="32" t="s">
        <v>1385</v>
      </c>
      <c r="B287" s="32" t="s">
        <v>1372</v>
      </c>
      <c r="C287" s="32" t="s">
        <v>52</v>
      </c>
      <c r="D287" s="32">
        <v>30046</v>
      </c>
      <c r="E287" s="32">
        <v>2</v>
      </c>
      <c r="F287" s="32">
        <v>1622.98</v>
      </c>
      <c r="G287" s="32">
        <v>0.94399999999999995</v>
      </c>
      <c r="H287" s="32">
        <v>4</v>
      </c>
      <c r="I287" s="34">
        <v>289.36</v>
      </c>
      <c r="J287" s="34">
        <v>382884.47</v>
      </c>
      <c r="K287" s="32">
        <v>35</v>
      </c>
      <c r="L287" s="32">
        <v>8</v>
      </c>
      <c r="M287" s="32">
        <v>94.5</v>
      </c>
      <c r="N287" s="47">
        <f t="shared" si="8"/>
        <v>4.238824311678142E-3</v>
      </c>
      <c r="O287" s="47">
        <f t="shared" si="9"/>
        <v>7.55737102630462E-4</v>
      </c>
    </row>
    <row r="288" spans="1:15">
      <c r="A288" s="32" t="s">
        <v>1385</v>
      </c>
      <c r="B288" s="32" t="s">
        <v>1373</v>
      </c>
      <c r="C288" s="32" t="s">
        <v>52</v>
      </c>
      <c r="D288" s="32">
        <v>30046</v>
      </c>
      <c r="E288" s="32">
        <v>2</v>
      </c>
      <c r="F288" s="32">
        <v>1622.98</v>
      </c>
      <c r="G288" s="32">
        <v>0.93</v>
      </c>
      <c r="H288" s="32">
        <v>6</v>
      </c>
      <c r="I288" s="34">
        <v>479.22</v>
      </c>
      <c r="J288" s="34">
        <v>382884.47</v>
      </c>
      <c r="K288" s="32">
        <v>35</v>
      </c>
      <c r="L288" s="32">
        <v>8</v>
      </c>
      <c r="M288" s="32">
        <v>94.5</v>
      </c>
      <c r="N288" s="47">
        <f t="shared" si="8"/>
        <v>4.238824311678142E-3</v>
      </c>
      <c r="O288" s="47">
        <f t="shared" si="9"/>
        <v>1.2516046942306124E-3</v>
      </c>
    </row>
    <row r="289" spans="1:15">
      <c r="A289" s="32" t="s">
        <v>1385</v>
      </c>
      <c r="B289" s="32" t="s">
        <v>1374</v>
      </c>
      <c r="C289" s="32" t="s">
        <v>52</v>
      </c>
      <c r="D289" s="32">
        <v>30046</v>
      </c>
      <c r="E289" s="32">
        <v>2</v>
      </c>
      <c r="F289" s="32">
        <v>1622.98</v>
      </c>
      <c r="G289" s="32">
        <v>0.90400000000000003</v>
      </c>
      <c r="H289" s="32">
        <v>8</v>
      </c>
      <c r="I289" s="34">
        <v>487.44</v>
      </c>
      <c r="J289" s="34">
        <v>382884.47</v>
      </c>
      <c r="K289" s="32">
        <v>35</v>
      </c>
      <c r="L289" s="32">
        <v>8</v>
      </c>
      <c r="M289" s="32">
        <v>94.5</v>
      </c>
      <c r="N289" s="47">
        <f t="shared" si="8"/>
        <v>4.238824311678142E-3</v>
      </c>
      <c r="O289" s="47">
        <f t="shared" si="9"/>
        <v>1.2730733111217596E-3</v>
      </c>
    </row>
    <row r="290" spans="1:15">
      <c r="A290" s="32" t="s">
        <v>1386</v>
      </c>
      <c r="B290" s="32" t="s">
        <v>1351</v>
      </c>
      <c r="C290" s="32" t="s">
        <v>69</v>
      </c>
      <c r="D290" s="32">
        <v>30309</v>
      </c>
      <c r="E290" s="32">
        <v>1</v>
      </c>
      <c r="F290" s="32">
        <v>1430</v>
      </c>
      <c r="G290" s="32">
        <v>0.95599999999999996</v>
      </c>
      <c r="H290" s="32">
        <v>3</v>
      </c>
      <c r="I290" s="34">
        <v>636.49</v>
      </c>
      <c r="J290" s="34">
        <v>195000</v>
      </c>
      <c r="K290" s="32">
        <v>22</v>
      </c>
      <c r="L290" s="32">
        <v>8</v>
      </c>
      <c r="M290" s="32">
        <v>96.1</v>
      </c>
      <c r="N290" s="47">
        <f t="shared" si="8"/>
        <v>7.3333333333333332E-3</v>
      </c>
      <c r="O290" s="47">
        <f t="shared" si="9"/>
        <v>3.2640512820512821E-3</v>
      </c>
    </row>
    <row r="291" spans="1:15">
      <c r="A291" s="32" t="s">
        <v>1386</v>
      </c>
      <c r="B291" s="32" t="s">
        <v>1352</v>
      </c>
      <c r="C291" s="32" t="s">
        <v>69</v>
      </c>
      <c r="D291" s="32">
        <v>30309</v>
      </c>
      <c r="E291" s="32">
        <v>1</v>
      </c>
      <c r="F291" s="32">
        <v>1430</v>
      </c>
      <c r="G291" s="32">
        <v>0.95899999999999996</v>
      </c>
      <c r="H291" s="32">
        <v>3</v>
      </c>
      <c r="I291" s="34">
        <v>359.49</v>
      </c>
      <c r="J291" s="34">
        <v>195000</v>
      </c>
      <c r="K291" s="32">
        <v>22</v>
      </c>
      <c r="L291" s="32">
        <v>8</v>
      </c>
      <c r="M291" s="32">
        <v>96.1</v>
      </c>
      <c r="N291" s="47">
        <f t="shared" si="8"/>
        <v>7.3333333333333332E-3</v>
      </c>
      <c r="O291" s="47">
        <f t="shared" si="9"/>
        <v>1.8435384615384616E-3</v>
      </c>
    </row>
    <row r="292" spans="1:15">
      <c r="A292" s="32" t="s">
        <v>1386</v>
      </c>
      <c r="B292" s="32" t="s">
        <v>1353</v>
      </c>
      <c r="C292" s="32" t="s">
        <v>69</v>
      </c>
      <c r="D292" s="32">
        <v>30309</v>
      </c>
      <c r="E292" s="32">
        <v>1</v>
      </c>
      <c r="F292" s="32">
        <v>1430</v>
      </c>
      <c r="G292" s="32">
        <v>0.95099999999999996</v>
      </c>
      <c r="H292" s="32">
        <v>4</v>
      </c>
      <c r="I292" s="34">
        <v>364.75</v>
      </c>
      <c r="J292" s="34">
        <v>195000</v>
      </c>
      <c r="K292" s="32">
        <v>22</v>
      </c>
      <c r="L292" s="32">
        <v>8</v>
      </c>
      <c r="M292" s="32">
        <v>96.1</v>
      </c>
      <c r="N292" s="47">
        <f t="shared" si="8"/>
        <v>7.3333333333333332E-3</v>
      </c>
      <c r="O292" s="47">
        <f t="shared" si="9"/>
        <v>1.8705128205128206E-3</v>
      </c>
    </row>
    <row r="293" spans="1:15">
      <c r="A293" s="32" t="s">
        <v>1386</v>
      </c>
      <c r="B293" s="32" t="s">
        <v>1354</v>
      </c>
      <c r="C293" s="32" t="s">
        <v>69</v>
      </c>
      <c r="D293" s="32">
        <v>30309</v>
      </c>
      <c r="E293" s="32">
        <v>1</v>
      </c>
      <c r="F293" s="32">
        <v>1430</v>
      </c>
      <c r="G293" s="32">
        <v>0.97399999999999998</v>
      </c>
      <c r="H293" s="32">
        <v>2</v>
      </c>
      <c r="I293" s="34">
        <v>188.35</v>
      </c>
      <c r="J293" s="34">
        <v>195000</v>
      </c>
      <c r="K293" s="32">
        <v>22</v>
      </c>
      <c r="L293" s="32">
        <v>8</v>
      </c>
      <c r="M293" s="32">
        <v>96.1</v>
      </c>
      <c r="N293" s="47">
        <f t="shared" si="8"/>
        <v>7.3333333333333332E-3</v>
      </c>
      <c r="O293" s="47">
        <f t="shared" si="9"/>
        <v>9.6589743589743583E-4</v>
      </c>
    </row>
    <row r="294" spans="1:15">
      <c r="A294" s="32" t="s">
        <v>1386</v>
      </c>
      <c r="B294" s="32" t="s">
        <v>1355</v>
      </c>
      <c r="C294" s="32" t="s">
        <v>69</v>
      </c>
      <c r="D294" s="32">
        <v>30309</v>
      </c>
      <c r="E294" s="32">
        <v>1</v>
      </c>
      <c r="F294" s="32">
        <v>1472.9</v>
      </c>
      <c r="G294" s="32">
        <v>0.92</v>
      </c>
      <c r="H294" s="32">
        <v>7</v>
      </c>
      <c r="I294" s="34">
        <v>157.49</v>
      </c>
      <c r="J294" s="34">
        <v>204750</v>
      </c>
      <c r="K294" s="32">
        <v>22</v>
      </c>
      <c r="L294" s="32">
        <v>8</v>
      </c>
      <c r="M294" s="32">
        <v>96.1</v>
      </c>
      <c r="N294" s="47">
        <f t="shared" si="8"/>
        <v>7.1936507936507937E-3</v>
      </c>
      <c r="O294" s="47">
        <f t="shared" si="9"/>
        <v>7.6918192918192917E-4</v>
      </c>
    </row>
    <row r="295" spans="1:15">
      <c r="A295" s="32" t="s">
        <v>1386</v>
      </c>
      <c r="B295" s="32" t="s">
        <v>1356</v>
      </c>
      <c r="C295" s="32" t="s">
        <v>69</v>
      </c>
      <c r="D295" s="32">
        <v>30309</v>
      </c>
      <c r="E295" s="32">
        <v>1</v>
      </c>
      <c r="F295" s="32">
        <v>1472.9</v>
      </c>
      <c r="G295" s="32">
        <v>0.87</v>
      </c>
      <c r="H295" s="32">
        <v>11</v>
      </c>
      <c r="I295" s="34">
        <v>249.27</v>
      </c>
      <c r="J295" s="34">
        <v>204750</v>
      </c>
      <c r="K295" s="32">
        <v>22</v>
      </c>
      <c r="L295" s="32">
        <v>8</v>
      </c>
      <c r="M295" s="32">
        <v>96.1</v>
      </c>
      <c r="N295" s="47">
        <f t="shared" si="8"/>
        <v>7.1936507936507937E-3</v>
      </c>
      <c r="O295" s="47">
        <f t="shared" si="9"/>
        <v>1.2174358974358975E-3</v>
      </c>
    </row>
    <row r="296" spans="1:15">
      <c r="A296" s="32" t="s">
        <v>1386</v>
      </c>
      <c r="B296" s="32" t="s">
        <v>1357</v>
      </c>
      <c r="C296" s="32" t="s">
        <v>69</v>
      </c>
      <c r="D296" s="32">
        <v>30309</v>
      </c>
      <c r="E296" s="32">
        <v>1</v>
      </c>
      <c r="F296" s="32">
        <v>1472.9</v>
      </c>
      <c r="G296" s="32">
        <v>0.87</v>
      </c>
      <c r="H296" s="32">
        <v>11</v>
      </c>
      <c r="I296" s="34">
        <v>956.39</v>
      </c>
      <c r="J296" s="34">
        <v>204750</v>
      </c>
      <c r="K296" s="32">
        <v>22</v>
      </c>
      <c r="L296" s="32">
        <v>8</v>
      </c>
      <c r="M296" s="32">
        <v>96.1</v>
      </c>
      <c r="N296" s="47">
        <f t="shared" si="8"/>
        <v>7.1936507936507937E-3</v>
      </c>
      <c r="O296" s="47">
        <f t="shared" si="9"/>
        <v>4.6710134310134306E-3</v>
      </c>
    </row>
    <row r="297" spans="1:15">
      <c r="A297" s="32" t="s">
        <v>1386</v>
      </c>
      <c r="B297" s="32" t="s">
        <v>1358</v>
      </c>
      <c r="C297" s="32" t="s">
        <v>69</v>
      </c>
      <c r="D297" s="32">
        <v>30309</v>
      </c>
      <c r="E297" s="32">
        <v>1</v>
      </c>
      <c r="F297" s="32">
        <v>1472.9</v>
      </c>
      <c r="G297" s="32">
        <v>0.87</v>
      </c>
      <c r="H297" s="32">
        <v>11</v>
      </c>
      <c r="I297" s="34">
        <v>372.09</v>
      </c>
      <c r="J297" s="34">
        <v>204750</v>
      </c>
      <c r="K297" s="32">
        <v>22</v>
      </c>
      <c r="L297" s="32">
        <v>8</v>
      </c>
      <c r="M297" s="32">
        <v>96.1</v>
      </c>
      <c r="N297" s="47">
        <f t="shared" si="8"/>
        <v>7.1936507936507937E-3</v>
      </c>
      <c r="O297" s="47">
        <f t="shared" si="9"/>
        <v>1.8172893772893772E-3</v>
      </c>
    </row>
    <row r="298" spans="1:15">
      <c r="A298" s="32" t="s">
        <v>1386</v>
      </c>
      <c r="B298" s="32" t="s">
        <v>1359</v>
      </c>
      <c r="C298" s="32" t="s">
        <v>69</v>
      </c>
      <c r="D298" s="32">
        <v>30309</v>
      </c>
      <c r="E298" s="32">
        <v>1</v>
      </c>
      <c r="F298" s="32">
        <v>1517.09</v>
      </c>
      <c r="G298" s="32">
        <v>0.93</v>
      </c>
      <c r="H298" s="32">
        <v>6</v>
      </c>
      <c r="I298" s="34">
        <v>112.38</v>
      </c>
      <c r="J298" s="34">
        <v>214987.5</v>
      </c>
      <c r="K298" s="32">
        <v>22</v>
      </c>
      <c r="L298" s="32">
        <v>8</v>
      </c>
      <c r="M298" s="32">
        <v>96.1</v>
      </c>
      <c r="N298" s="47">
        <f t="shared" si="8"/>
        <v>7.0566428280713989E-3</v>
      </c>
      <c r="O298" s="47">
        <f t="shared" si="9"/>
        <v>5.2272806558520846E-4</v>
      </c>
    </row>
    <row r="299" spans="1:15">
      <c r="A299" s="32" t="s">
        <v>1386</v>
      </c>
      <c r="B299" s="32" t="s">
        <v>1360</v>
      </c>
      <c r="C299" s="32" t="s">
        <v>69</v>
      </c>
      <c r="D299" s="32">
        <v>30309</v>
      </c>
      <c r="E299" s="32">
        <v>1</v>
      </c>
      <c r="F299" s="32">
        <v>1517.09</v>
      </c>
      <c r="G299" s="32">
        <v>0.93</v>
      </c>
      <c r="H299" s="32">
        <v>6</v>
      </c>
      <c r="I299" s="34">
        <v>452.85</v>
      </c>
      <c r="J299" s="34">
        <v>214987.5</v>
      </c>
      <c r="K299" s="32">
        <v>22</v>
      </c>
      <c r="L299" s="32">
        <v>8</v>
      </c>
      <c r="M299" s="32">
        <v>96.1</v>
      </c>
      <c r="N299" s="47">
        <f t="shared" si="8"/>
        <v>7.0566428280713989E-3</v>
      </c>
      <c r="O299" s="47">
        <f t="shared" si="9"/>
        <v>2.1064015349729639E-3</v>
      </c>
    </row>
    <row r="300" spans="1:15">
      <c r="A300" s="32" t="s">
        <v>1386</v>
      </c>
      <c r="B300" s="32" t="s">
        <v>1361</v>
      </c>
      <c r="C300" s="32" t="s">
        <v>69</v>
      </c>
      <c r="D300" s="32">
        <v>30309</v>
      </c>
      <c r="E300" s="32">
        <v>1</v>
      </c>
      <c r="F300" s="32">
        <v>1517.09</v>
      </c>
      <c r="G300" s="32">
        <v>0.93</v>
      </c>
      <c r="H300" s="32">
        <v>6</v>
      </c>
      <c r="I300" s="34">
        <v>557.4</v>
      </c>
      <c r="J300" s="34">
        <v>214987.5</v>
      </c>
      <c r="K300" s="32">
        <v>22</v>
      </c>
      <c r="L300" s="32">
        <v>8</v>
      </c>
      <c r="M300" s="32">
        <v>96.1</v>
      </c>
      <c r="N300" s="47">
        <f t="shared" si="8"/>
        <v>7.0566428280713989E-3</v>
      </c>
      <c r="O300" s="47">
        <f t="shared" si="9"/>
        <v>2.5927088784231641E-3</v>
      </c>
    </row>
    <row r="301" spans="1:15">
      <c r="A301" s="32" t="s">
        <v>1386</v>
      </c>
      <c r="B301" s="32" t="s">
        <v>1362</v>
      </c>
      <c r="C301" s="32" t="s">
        <v>69</v>
      </c>
      <c r="D301" s="32">
        <v>30309</v>
      </c>
      <c r="E301" s="32">
        <v>1</v>
      </c>
      <c r="F301" s="32">
        <v>1517.09</v>
      </c>
      <c r="G301" s="32">
        <v>0.93</v>
      </c>
      <c r="H301" s="32">
        <v>6</v>
      </c>
      <c r="I301" s="34">
        <v>197.78</v>
      </c>
      <c r="J301" s="34">
        <v>214987.5</v>
      </c>
      <c r="K301" s="32">
        <v>22</v>
      </c>
      <c r="L301" s="32">
        <v>8</v>
      </c>
      <c r="M301" s="32">
        <v>96.1</v>
      </c>
      <c r="N301" s="47">
        <f t="shared" si="8"/>
        <v>7.0566428280713989E-3</v>
      </c>
      <c r="O301" s="47">
        <f t="shared" si="9"/>
        <v>9.1996046281760569E-4</v>
      </c>
    </row>
    <row r="302" spans="1:15">
      <c r="A302" s="32" t="s">
        <v>1386</v>
      </c>
      <c r="B302" s="32" t="s">
        <v>1363</v>
      </c>
      <c r="C302" s="32" t="s">
        <v>69</v>
      </c>
      <c r="D302" s="32">
        <v>30309</v>
      </c>
      <c r="E302" s="32">
        <v>1</v>
      </c>
      <c r="F302" s="32">
        <v>1562.6</v>
      </c>
      <c r="G302" s="32">
        <v>0.96199999999999997</v>
      </c>
      <c r="H302" s="32">
        <v>3</v>
      </c>
      <c r="I302" s="34">
        <v>230.75</v>
      </c>
      <c r="J302" s="34">
        <v>225736.88</v>
      </c>
      <c r="K302" s="32">
        <v>22</v>
      </c>
      <c r="L302" s="32">
        <v>8</v>
      </c>
      <c r="M302" s="32">
        <v>96.1</v>
      </c>
      <c r="N302" s="47">
        <f t="shared" si="8"/>
        <v>6.9222184695739569E-3</v>
      </c>
      <c r="O302" s="47">
        <f t="shared" si="9"/>
        <v>1.0222078022873355E-3</v>
      </c>
    </row>
    <row r="303" spans="1:15">
      <c r="A303" s="32" t="s">
        <v>1386</v>
      </c>
      <c r="B303" s="32" t="s">
        <v>1364</v>
      </c>
      <c r="C303" s="32" t="s">
        <v>69</v>
      </c>
      <c r="D303" s="32">
        <v>30309</v>
      </c>
      <c r="E303" s="32">
        <v>1</v>
      </c>
      <c r="F303" s="32">
        <v>1562.6</v>
      </c>
      <c r="G303" s="32">
        <v>0.96299999999999997</v>
      </c>
      <c r="H303" s="32">
        <v>3</v>
      </c>
      <c r="I303" s="34">
        <v>1036.57</v>
      </c>
      <c r="J303" s="34">
        <v>225736.88</v>
      </c>
      <c r="K303" s="32">
        <v>22</v>
      </c>
      <c r="L303" s="32">
        <v>8</v>
      </c>
      <c r="M303" s="32">
        <v>96.1</v>
      </c>
      <c r="N303" s="47">
        <f t="shared" si="8"/>
        <v>6.9222184695739569E-3</v>
      </c>
      <c r="O303" s="47">
        <f t="shared" si="9"/>
        <v>4.5919390752631999E-3</v>
      </c>
    </row>
    <row r="304" spans="1:15">
      <c r="A304" s="32" t="s">
        <v>1386</v>
      </c>
      <c r="B304" s="32" t="s">
        <v>1365</v>
      </c>
      <c r="C304" s="32" t="s">
        <v>69</v>
      </c>
      <c r="D304" s="32">
        <v>30309</v>
      </c>
      <c r="E304" s="32">
        <v>1</v>
      </c>
      <c r="F304" s="32">
        <v>1562.6</v>
      </c>
      <c r="G304" s="32">
        <v>0.97899999999999998</v>
      </c>
      <c r="H304" s="32">
        <v>1</v>
      </c>
      <c r="I304" s="34">
        <v>258</v>
      </c>
      <c r="J304" s="34">
        <v>225736.88</v>
      </c>
      <c r="K304" s="32">
        <v>22</v>
      </c>
      <c r="L304" s="32">
        <v>8</v>
      </c>
      <c r="M304" s="32">
        <v>96.1</v>
      </c>
      <c r="N304" s="47">
        <f t="shared" si="8"/>
        <v>6.9222184695739569E-3</v>
      </c>
      <c r="O304" s="47">
        <f t="shared" si="9"/>
        <v>1.1429235665877903E-3</v>
      </c>
    </row>
    <row r="305" spans="1:15">
      <c r="A305" s="32" t="s">
        <v>1386</v>
      </c>
      <c r="B305" s="32" t="s">
        <v>1366</v>
      </c>
      <c r="C305" s="32" t="s">
        <v>69</v>
      </c>
      <c r="D305" s="32">
        <v>30309</v>
      </c>
      <c r="E305" s="32">
        <v>1</v>
      </c>
      <c r="F305" s="32">
        <v>1562.6</v>
      </c>
      <c r="G305" s="32">
        <v>0.96099999999999997</v>
      </c>
      <c r="H305" s="32">
        <v>3</v>
      </c>
      <c r="I305" s="34">
        <v>148.54</v>
      </c>
      <c r="J305" s="34">
        <v>225736.88</v>
      </c>
      <c r="K305" s="32">
        <v>22</v>
      </c>
      <c r="L305" s="32">
        <v>8</v>
      </c>
      <c r="M305" s="32">
        <v>96.1</v>
      </c>
      <c r="N305" s="47">
        <f t="shared" si="8"/>
        <v>6.9222184695739569E-3</v>
      </c>
      <c r="O305" s="47">
        <f t="shared" si="9"/>
        <v>6.5802273868585399E-4</v>
      </c>
    </row>
    <row r="306" spans="1:15">
      <c r="A306" s="32" t="s">
        <v>1386</v>
      </c>
      <c r="B306" s="32" t="s">
        <v>1367</v>
      </c>
      <c r="C306" s="32" t="s">
        <v>69</v>
      </c>
      <c r="D306" s="32">
        <v>30309</v>
      </c>
      <c r="E306" s="32">
        <v>1</v>
      </c>
      <c r="F306" s="32">
        <v>1609.48</v>
      </c>
      <c r="G306" s="32">
        <v>0.92300000000000004</v>
      </c>
      <c r="H306" s="32">
        <v>6</v>
      </c>
      <c r="I306" s="34">
        <v>546.5</v>
      </c>
      <c r="J306" s="34">
        <v>237023.72</v>
      </c>
      <c r="K306" s="32">
        <v>22</v>
      </c>
      <c r="L306" s="32">
        <v>8</v>
      </c>
      <c r="M306" s="32">
        <v>96.1</v>
      </c>
      <c r="N306" s="47">
        <f t="shared" si="8"/>
        <v>6.7903752417690514E-3</v>
      </c>
      <c r="O306" s="47">
        <f t="shared" si="9"/>
        <v>2.3056764107828535E-3</v>
      </c>
    </row>
    <row r="307" spans="1:15">
      <c r="A307" s="32" t="s">
        <v>1386</v>
      </c>
      <c r="B307" s="32" t="s">
        <v>1368</v>
      </c>
      <c r="C307" s="32" t="s">
        <v>69</v>
      </c>
      <c r="D307" s="32">
        <v>30309</v>
      </c>
      <c r="E307" s="32">
        <v>1</v>
      </c>
      <c r="F307" s="32">
        <v>1609.48</v>
      </c>
      <c r="G307" s="32">
        <v>0.95199999999999996</v>
      </c>
      <c r="H307" s="32">
        <v>4</v>
      </c>
      <c r="I307" s="34">
        <v>295.16000000000003</v>
      </c>
      <c r="J307" s="34">
        <v>237023.72</v>
      </c>
      <c r="K307" s="32">
        <v>22</v>
      </c>
      <c r="L307" s="32">
        <v>8</v>
      </c>
      <c r="M307" s="32">
        <v>96.1</v>
      </c>
      <c r="N307" s="47">
        <f t="shared" si="8"/>
        <v>6.7903752417690514E-3</v>
      </c>
      <c r="O307" s="47">
        <f t="shared" si="9"/>
        <v>1.2452762111741392E-3</v>
      </c>
    </row>
    <row r="308" spans="1:15">
      <c r="A308" s="32" t="s">
        <v>1386</v>
      </c>
      <c r="B308" s="32" t="s">
        <v>1369</v>
      </c>
      <c r="C308" s="32" t="s">
        <v>69</v>
      </c>
      <c r="D308" s="32">
        <v>30309</v>
      </c>
      <c r="E308" s="32">
        <v>1</v>
      </c>
      <c r="F308" s="32">
        <v>1609.48</v>
      </c>
      <c r="G308" s="32">
        <v>0.95799999999999996</v>
      </c>
      <c r="H308" s="32">
        <v>3</v>
      </c>
      <c r="I308" s="34">
        <v>438.06</v>
      </c>
      <c r="J308" s="34">
        <v>237023.72</v>
      </c>
      <c r="K308" s="32">
        <v>22</v>
      </c>
      <c r="L308" s="32">
        <v>8</v>
      </c>
      <c r="M308" s="32">
        <v>96.1</v>
      </c>
      <c r="N308" s="47">
        <f t="shared" si="8"/>
        <v>6.7903752417690514E-3</v>
      </c>
      <c r="O308" s="47">
        <f t="shared" si="9"/>
        <v>1.8481694574703324E-3</v>
      </c>
    </row>
    <row r="309" spans="1:15">
      <c r="A309" s="32" t="s">
        <v>1386</v>
      </c>
      <c r="B309" s="32" t="s">
        <v>1370</v>
      </c>
      <c r="C309" s="32" t="s">
        <v>69</v>
      </c>
      <c r="D309" s="32">
        <v>30309</v>
      </c>
      <c r="E309" s="32">
        <v>1</v>
      </c>
      <c r="F309" s="32">
        <v>1609.48</v>
      </c>
      <c r="G309" s="32">
        <v>0.95599999999999996</v>
      </c>
      <c r="H309" s="32">
        <v>3</v>
      </c>
      <c r="I309" s="34">
        <v>662.13</v>
      </c>
      <c r="J309" s="34">
        <v>237023.72</v>
      </c>
      <c r="K309" s="32">
        <v>22</v>
      </c>
      <c r="L309" s="32">
        <v>8</v>
      </c>
      <c r="M309" s="32">
        <v>96.1</v>
      </c>
      <c r="N309" s="47">
        <f t="shared" si="8"/>
        <v>6.7903752417690514E-3</v>
      </c>
      <c r="O309" s="47">
        <f t="shared" si="9"/>
        <v>2.7935178808264423E-3</v>
      </c>
    </row>
    <row r="310" spans="1:15">
      <c r="A310" s="32" t="s">
        <v>1386</v>
      </c>
      <c r="B310" s="32" t="s">
        <v>1371</v>
      </c>
      <c r="C310" s="32" t="s">
        <v>69</v>
      </c>
      <c r="D310" s="32">
        <v>30309</v>
      </c>
      <c r="E310" s="32">
        <v>1</v>
      </c>
      <c r="F310" s="32">
        <v>1657.76</v>
      </c>
      <c r="G310" s="32">
        <v>0.94399999999999995</v>
      </c>
      <c r="H310" s="32">
        <v>5</v>
      </c>
      <c r="I310" s="34">
        <v>739.32</v>
      </c>
      <c r="J310" s="34">
        <v>248874.9</v>
      </c>
      <c r="K310" s="32">
        <v>22</v>
      </c>
      <c r="L310" s="32">
        <v>8</v>
      </c>
      <c r="M310" s="32">
        <v>96.1</v>
      </c>
      <c r="N310" s="47">
        <f t="shared" si="8"/>
        <v>6.6610172419958782E-3</v>
      </c>
      <c r="O310" s="47">
        <f t="shared" si="9"/>
        <v>2.9706491092512748E-3</v>
      </c>
    </row>
    <row r="311" spans="1:15">
      <c r="A311" s="32" t="s">
        <v>1386</v>
      </c>
      <c r="B311" s="32" t="s">
        <v>1372</v>
      </c>
      <c r="C311" s="32" t="s">
        <v>69</v>
      </c>
      <c r="D311" s="32">
        <v>30309</v>
      </c>
      <c r="E311" s="32">
        <v>1</v>
      </c>
      <c r="F311" s="32">
        <v>1657.76</v>
      </c>
      <c r="G311" s="32">
        <v>0.92100000000000004</v>
      </c>
      <c r="H311" s="32">
        <v>7</v>
      </c>
      <c r="I311" s="34">
        <v>276.64999999999998</v>
      </c>
      <c r="J311" s="34">
        <v>248874.9</v>
      </c>
      <c r="K311" s="32">
        <v>22</v>
      </c>
      <c r="L311" s="32">
        <v>8</v>
      </c>
      <c r="M311" s="32">
        <v>96.1</v>
      </c>
      <c r="N311" s="47">
        <f t="shared" si="8"/>
        <v>6.6610172419958782E-3</v>
      </c>
      <c r="O311" s="47">
        <f t="shared" si="9"/>
        <v>1.1116026565957434E-3</v>
      </c>
    </row>
    <row r="312" spans="1:15">
      <c r="A312" s="32" t="s">
        <v>1386</v>
      </c>
      <c r="B312" s="32" t="s">
        <v>1373</v>
      </c>
      <c r="C312" s="32" t="s">
        <v>69</v>
      </c>
      <c r="D312" s="32">
        <v>30309</v>
      </c>
      <c r="E312" s="32">
        <v>1</v>
      </c>
      <c r="F312" s="32">
        <v>1657.76</v>
      </c>
      <c r="G312" s="32">
        <v>0.96899999999999997</v>
      </c>
      <c r="H312" s="32">
        <v>2</v>
      </c>
      <c r="I312" s="34">
        <v>339.57</v>
      </c>
      <c r="J312" s="34">
        <v>248874.9</v>
      </c>
      <c r="K312" s="32">
        <v>22</v>
      </c>
      <c r="L312" s="32">
        <v>8</v>
      </c>
      <c r="M312" s="32">
        <v>96.1</v>
      </c>
      <c r="N312" s="47">
        <f t="shared" si="8"/>
        <v>6.6610172419958782E-3</v>
      </c>
      <c r="O312" s="47">
        <f t="shared" si="9"/>
        <v>1.3644204377379961E-3</v>
      </c>
    </row>
    <row r="313" spans="1:15">
      <c r="A313" s="32" t="s">
        <v>1386</v>
      </c>
      <c r="B313" s="32" t="s">
        <v>1374</v>
      </c>
      <c r="C313" s="32" t="s">
        <v>69</v>
      </c>
      <c r="D313" s="32">
        <v>30309</v>
      </c>
      <c r="E313" s="32">
        <v>1</v>
      </c>
      <c r="F313" s="32">
        <v>1657.76</v>
      </c>
      <c r="G313" s="32">
        <v>0.92800000000000005</v>
      </c>
      <c r="H313" s="32">
        <v>6</v>
      </c>
      <c r="I313" s="34">
        <v>423.92</v>
      </c>
      <c r="J313" s="34">
        <v>248874.9</v>
      </c>
      <c r="K313" s="32">
        <v>22</v>
      </c>
      <c r="L313" s="32">
        <v>8</v>
      </c>
      <c r="M313" s="32">
        <v>96.1</v>
      </c>
      <c r="N313" s="47">
        <f t="shared" si="8"/>
        <v>6.6610172419958782E-3</v>
      </c>
      <c r="O313" s="47">
        <f t="shared" si="9"/>
        <v>1.7033457371554946E-3</v>
      </c>
    </row>
    <row r="314" spans="1:15">
      <c r="A314" s="32" t="s">
        <v>1387</v>
      </c>
      <c r="B314" s="32" t="s">
        <v>1351</v>
      </c>
      <c r="C314" s="32" t="s">
        <v>69</v>
      </c>
      <c r="D314" s="32">
        <v>30309</v>
      </c>
      <c r="E314" s="32">
        <v>3</v>
      </c>
      <c r="F314" s="32">
        <v>2210</v>
      </c>
      <c r="G314" s="32">
        <v>0.95099999999999996</v>
      </c>
      <c r="H314" s="32">
        <v>4</v>
      </c>
      <c r="I314" s="34">
        <v>373.43</v>
      </c>
      <c r="J314" s="34">
        <v>585000</v>
      </c>
      <c r="K314" s="32">
        <v>22</v>
      </c>
      <c r="L314" s="32">
        <v>8</v>
      </c>
      <c r="M314" s="32">
        <v>96.1</v>
      </c>
      <c r="N314" s="47">
        <f t="shared" si="8"/>
        <v>3.7777777777777779E-3</v>
      </c>
      <c r="O314" s="47">
        <f t="shared" si="9"/>
        <v>6.383418803418804E-4</v>
      </c>
    </row>
    <row r="315" spans="1:15">
      <c r="A315" s="32" t="s">
        <v>1387</v>
      </c>
      <c r="B315" s="32" t="s">
        <v>1352</v>
      </c>
      <c r="C315" s="32" t="s">
        <v>69</v>
      </c>
      <c r="D315" s="32">
        <v>30309</v>
      </c>
      <c r="E315" s="32">
        <v>3</v>
      </c>
      <c r="F315" s="32">
        <v>2210</v>
      </c>
      <c r="G315" s="32">
        <v>0.93200000000000005</v>
      </c>
      <c r="H315" s="32">
        <v>6</v>
      </c>
      <c r="I315" s="34">
        <v>920.39</v>
      </c>
      <c r="J315" s="34">
        <v>585000</v>
      </c>
      <c r="K315" s="32">
        <v>22</v>
      </c>
      <c r="L315" s="32">
        <v>8</v>
      </c>
      <c r="M315" s="32">
        <v>96.1</v>
      </c>
      <c r="N315" s="47">
        <f t="shared" si="8"/>
        <v>3.7777777777777779E-3</v>
      </c>
      <c r="O315" s="47">
        <f t="shared" si="9"/>
        <v>1.5733162393162393E-3</v>
      </c>
    </row>
    <row r="316" spans="1:15">
      <c r="A316" s="32" t="s">
        <v>1387</v>
      </c>
      <c r="B316" s="32" t="s">
        <v>1353</v>
      </c>
      <c r="C316" s="32" t="s">
        <v>69</v>
      </c>
      <c r="D316" s="32">
        <v>30309</v>
      </c>
      <c r="E316" s="32">
        <v>3</v>
      </c>
      <c r="F316" s="32">
        <v>2210</v>
      </c>
      <c r="G316" s="32">
        <v>0.97799999999999998</v>
      </c>
      <c r="H316" s="32">
        <v>2</v>
      </c>
      <c r="I316" s="34">
        <v>249.84</v>
      </c>
      <c r="J316" s="34">
        <v>585000</v>
      </c>
      <c r="K316" s="32">
        <v>22</v>
      </c>
      <c r="L316" s="32">
        <v>8</v>
      </c>
      <c r="M316" s="32">
        <v>96.1</v>
      </c>
      <c r="N316" s="47">
        <f t="shared" si="8"/>
        <v>3.7777777777777779E-3</v>
      </c>
      <c r="O316" s="47">
        <f t="shared" si="9"/>
        <v>4.2707692307692309E-4</v>
      </c>
    </row>
    <row r="317" spans="1:15">
      <c r="A317" s="32" t="s">
        <v>1387</v>
      </c>
      <c r="B317" s="32" t="s">
        <v>1354</v>
      </c>
      <c r="C317" s="32" t="s">
        <v>69</v>
      </c>
      <c r="D317" s="32">
        <v>30309</v>
      </c>
      <c r="E317" s="32">
        <v>3</v>
      </c>
      <c r="F317" s="32">
        <v>2210</v>
      </c>
      <c r="G317" s="32">
        <v>0.93500000000000005</v>
      </c>
      <c r="H317" s="32">
        <v>5</v>
      </c>
      <c r="I317" s="34">
        <v>292.51</v>
      </c>
      <c r="J317" s="34">
        <v>585000</v>
      </c>
      <c r="K317" s="32">
        <v>22</v>
      </c>
      <c r="L317" s="32">
        <v>8</v>
      </c>
      <c r="M317" s="32">
        <v>96.1</v>
      </c>
      <c r="N317" s="47">
        <f t="shared" si="8"/>
        <v>3.7777777777777779E-3</v>
      </c>
      <c r="O317" s="47">
        <f t="shared" si="9"/>
        <v>5.0001709401709398E-4</v>
      </c>
    </row>
    <row r="318" spans="1:15">
      <c r="A318" s="32" t="s">
        <v>1387</v>
      </c>
      <c r="B318" s="32" t="s">
        <v>1355</v>
      </c>
      <c r="C318" s="32" t="s">
        <v>69</v>
      </c>
      <c r="D318" s="32">
        <v>30309</v>
      </c>
      <c r="E318" s="32">
        <v>3</v>
      </c>
      <c r="F318" s="32">
        <v>2276.3000000000002</v>
      </c>
      <c r="G318" s="32">
        <v>0.92</v>
      </c>
      <c r="H318" s="32">
        <v>7</v>
      </c>
      <c r="I318" s="34">
        <v>282.82</v>
      </c>
      <c r="J318" s="34">
        <v>614250</v>
      </c>
      <c r="K318" s="32">
        <v>22</v>
      </c>
      <c r="L318" s="32">
        <v>8</v>
      </c>
      <c r="M318" s="32">
        <v>96.1</v>
      </c>
      <c r="N318" s="47">
        <f t="shared" si="8"/>
        <v>3.705820105820106E-3</v>
      </c>
      <c r="O318" s="47">
        <f t="shared" si="9"/>
        <v>4.6043142043142044E-4</v>
      </c>
    </row>
    <row r="319" spans="1:15">
      <c r="A319" s="32" t="s">
        <v>1387</v>
      </c>
      <c r="B319" s="32" t="s">
        <v>1356</v>
      </c>
      <c r="C319" s="32" t="s">
        <v>69</v>
      </c>
      <c r="D319" s="32">
        <v>30309</v>
      </c>
      <c r="E319" s="32">
        <v>3</v>
      </c>
      <c r="F319" s="32">
        <v>2276.3000000000002</v>
      </c>
      <c r="G319" s="32">
        <v>0.87</v>
      </c>
      <c r="H319" s="32">
        <v>11</v>
      </c>
      <c r="I319" s="34">
        <v>321.08999999999997</v>
      </c>
      <c r="J319" s="34">
        <v>614250</v>
      </c>
      <c r="K319" s="32">
        <v>22</v>
      </c>
      <c r="L319" s="32">
        <v>8</v>
      </c>
      <c r="M319" s="32">
        <v>96.1</v>
      </c>
      <c r="N319" s="47">
        <f t="shared" si="8"/>
        <v>3.705820105820106E-3</v>
      </c>
      <c r="O319" s="47">
        <f t="shared" si="9"/>
        <v>5.2273504273504269E-4</v>
      </c>
    </row>
    <row r="320" spans="1:15">
      <c r="A320" s="32" t="s">
        <v>1387</v>
      </c>
      <c r="B320" s="32" t="s">
        <v>1357</v>
      </c>
      <c r="C320" s="32" t="s">
        <v>69</v>
      </c>
      <c r="D320" s="32">
        <v>30309</v>
      </c>
      <c r="E320" s="32">
        <v>3</v>
      </c>
      <c r="F320" s="32">
        <v>2276.3000000000002</v>
      </c>
      <c r="G320" s="32">
        <v>0.87</v>
      </c>
      <c r="H320" s="32">
        <v>11</v>
      </c>
      <c r="I320" s="34">
        <v>286.8</v>
      </c>
      <c r="J320" s="34">
        <v>614250</v>
      </c>
      <c r="K320" s="32">
        <v>22</v>
      </c>
      <c r="L320" s="32">
        <v>8</v>
      </c>
      <c r="M320" s="32">
        <v>96.1</v>
      </c>
      <c r="N320" s="47">
        <f t="shared" si="8"/>
        <v>3.705820105820106E-3</v>
      </c>
      <c r="O320" s="47">
        <f t="shared" si="9"/>
        <v>4.6691086691086695E-4</v>
      </c>
    </row>
    <row r="321" spans="1:15">
      <c r="A321" s="32" t="s">
        <v>1387</v>
      </c>
      <c r="B321" s="32" t="s">
        <v>1358</v>
      </c>
      <c r="C321" s="32" t="s">
        <v>69</v>
      </c>
      <c r="D321" s="32">
        <v>30309</v>
      </c>
      <c r="E321" s="32">
        <v>3</v>
      </c>
      <c r="F321" s="32">
        <v>2276.3000000000002</v>
      </c>
      <c r="G321" s="32">
        <v>0.87</v>
      </c>
      <c r="H321" s="32">
        <v>11</v>
      </c>
      <c r="I321" s="34">
        <v>525.07000000000005</v>
      </c>
      <c r="J321" s="34">
        <v>614250</v>
      </c>
      <c r="K321" s="32">
        <v>22</v>
      </c>
      <c r="L321" s="32">
        <v>8</v>
      </c>
      <c r="M321" s="32">
        <v>96.1</v>
      </c>
      <c r="N321" s="47">
        <f t="shared" si="8"/>
        <v>3.705820105820106E-3</v>
      </c>
      <c r="O321" s="47">
        <f t="shared" si="9"/>
        <v>8.5481481481481487E-4</v>
      </c>
    </row>
    <row r="322" spans="1:15">
      <c r="A322" s="32" t="s">
        <v>1387</v>
      </c>
      <c r="B322" s="32" t="s">
        <v>1359</v>
      </c>
      <c r="C322" s="32" t="s">
        <v>69</v>
      </c>
      <c r="D322" s="32">
        <v>30309</v>
      </c>
      <c r="E322" s="32">
        <v>3</v>
      </c>
      <c r="F322" s="32">
        <v>2344.59</v>
      </c>
      <c r="G322" s="32">
        <v>0.93</v>
      </c>
      <c r="H322" s="32">
        <v>6</v>
      </c>
      <c r="I322" s="34">
        <v>469.36</v>
      </c>
      <c r="J322" s="34">
        <v>644962.5</v>
      </c>
      <c r="K322" s="32">
        <v>22</v>
      </c>
      <c r="L322" s="32">
        <v>8</v>
      </c>
      <c r="M322" s="32">
        <v>96.1</v>
      </c>
      <c r="N322" s="47">
        <f t="shared" si="8"/>
        <v>3.6352346066631782E-3</v>
      </c>
      <c r="O322" s="47">
        <f t="shared" si="9"/>
        <v>7.2773223249413726E-4</v>
      </c>
    </row>
    <row r="323" spans="1:15">
      <c r="A323" s="32" t="s">
        <v>1387</v>
      </c>
      <c r="B323" s="32" t="s">
        <v>1360</v>
      </c>
      <c r="C323" s="32" t="s">
        <v>69</v>
      </c>
      <c r="D323" s="32">
        <v>30309</v>
      </c>
      <c r="E323" s="32">
        <v>3</v>
      </c>
      <c r="F323" s="32">
        <v>2344.59</v>
      </c>
      <c r="G323" s="32">
        <v>0.93</v>
      </c>
      <c r="H323" s="32">
        <v>6</v>
      </c>
      <c r="I323" s="34">
        <v>409.73</v>
      </c>
      <c r="J323" s="34">
        <v>644962.5</v>
      </c>
      <c r="K323" s="32">
        <v>22</v>
      </c>
      <c r="L323" s="32">
        <v>8</v>
      </c>
      <c r="M323" s="32">
        <v>96.1</v>
      </c>
      <c r="N323" s="47">
        <f t="shared" ref="N323:N386" si="10">F323/J323</f>
        <v>3.6352346066631782E-3</v>
      </c>
      <c r="O323" s="47">
        <f t="shared" ref="O323:O386" si="11">I323/J323</f>
        <v>6.3527724480105438E-4</v>
      </c>
    </row>
    <row r="324" spans="1:15">
      <c r="A324" s="32" t="s">
        <v>1387</v>
      </c>
      <c r="B324" s="32" t="s">
        <v>1361</v>
      </c>
      <c r="C324" s="32" t="s">
        <v>69</v>
      </c>
      <c r="D324" s="32">
        <v>30309</v>
      </c>
      <c r="E324" s="32">
        <v>3</v>
      </c>
      <c r="F324" s="32">
        <v>2344.59</v>
      </c>
      <c r="G324" s="32">
        <v>0.93</v>
      </c>
      <c r="H324" s="32">
        <v>6</v>
      </c>
      <c r="I324" s="34">
        <v>832.45</v>
      </c>
      <c r="J324" s="34">
        <v>644962.5</v>
      </c>
      <c r="K324" s="32">
        <v>22</v>
      </c>
      <c r="L324" s="32">
        <v>8</v>
      </c>
      <c r="M324" s="32">
        <v>96.1</v>
      </c>
      <c r="N324" s="47">
        <f t="shared" si="10"/>
        <v>3.6352346066631782E-3</v>
      </c>
      <c r="O324" s="47">
        <f t="shared" si="11"/>
        <v>1.2906951954571003E-3</v>
      </c>
    </row>
    <row r="325" spans="1:15">
      <c r="A325" s="32" t="s">
        <v>1387</v>
      </c>
      <c r="B325" s="32" t="s">
        <v>1362</v>
      </c>
      <c r="C325" s="32" t="s">
        <v>69</v>
      </c>
      <c r="D325" s="32">
        <v>30309</v>
      </c>
      <c r="E325" s="32">
        <v>3</v>
      </c>
      <c r="F325" s="32">
        <v>2344.59</v>
      </c>
      <c r="G325" s="32">
        <v>0.93</v>
      </c>
      <c r="H325" s="32">
        <v>6</v>
      </c>
      <c r="I325" s="34">
        <v>614.51</v>
      </c>
      <c r="J325" s="34">
        <v>644962.5</v>
      </c>
      <c r="K325" s="32">
        <v>22</v>
      </c>
      <c r="L325" s="32">
        <v>8</v>
      </c>
      <c r="M325" s="32">
        <v>96.1</v>
      </c>
      <c r="N325" s="47">
        <f t="shared" si="10"/>
        <v>3.6352346066631782E-3</v>
      </c>
      <c r="O325" s="47">
        <f t="shared" si="11"/>
        <v>9.5278407659360042E-4</v>
      </c>
    </row>
    <row r="326" spans="1:15">
      <c r="A326" s="32" t="s">
        <v>1387</v>
      </c>
      <c r="B326" s="32" t="s">
        <v>1363</v>
      </c>
      <c r="C326" s="32" t="s">
        <v>69</v>
      </c>
      <c r="D326" s="32">
        <v>30309</v>
      </c>
      <c r="E326" s="32">
        <v>3</v>
      </c>
      <c r="F326" s="32">
        <v>2414.9299999999998</v>
      </c>
      <c r="G326" s="32">
        <v>0.97599999999999998</v>
      </c>
      <c r="H326" s="32">
        <v>2</v>
      </c>
      <c r="I326" s="34">
        <v>392.99</v>
      </c>
      <c r="J326" s="34">
        <v>677210.63</v>
      </c>
      <c r="K326" s="32">
        <v>22</v>
      </c>
      <c r="L326" s="32">
        <v>8</v>
      </c>
      <c r="M326" s="32">
        <v>96.1</v>
      </c>
      <c r="N326" s="47">
        <f t="shared" si="10"/>
        <v>3.5659954126827571E-3</v>
      </c>
      <c r="O326" s="47">
        <f t="shared" si="11"/>
        <v>5.8030689801782942E-4</v>
      </c>
    </row>
    <row r="327" spans="1:15">
      <c r="A327" s="32" t="s">
        <v>1387</v>
      </c>
      <c r="B327" s="32" t="s">
        <v>1364</v>
      </c>
      <c r="C327" s="32" t="s">
        <v>69</v>
      </c>
      <c r="D327" s="32">
        <v>30309</v>
      </c>
      <c r="E327" s="32">
        <v>3</v>
      </c>
      <c r="F327" s="32">
        <v>2414.9299999999998</v>
      </c>
      <c r="G327" s="32">
        <v>0.97899999999999998</v>
      </c>
      <c r="H327" s="32">
        <v>1</v>
      </c>
      <c r="I327" s="34">
        <v>164.4</v>
      </c>
      <c r="J327" s="34">
        <v>677210.63</v>
      </c>
      <c r="K327" s="32">
        <v>22</v>
      </c>
      <c r="L327" s="32">
        <v>8</v>
      </c>
      <c r="M327" s="32">
        <v>96.1</v>
      </c>
      <c r="N327" s="47">
        <f t="shared" si="10"/>
        <v>3.5659954126827571E-3</v>
      </c>
      <c r="O327" s="47">
        <f t="shared" si="11"/>
        <v>2.4276051307700237E-4</v>
      </c>
    </row>
    <row r="328" spans="1:15">
      <c r="A328" s="32" t="s">
        <v>1387</v>
      </c>
      <c r="B328" s="32" t="s">
        <v>1365</v>
      </c>
      <c r="C328" s="32" t="s">
        <v>69</v>
      </c>
      <c r="D328" s="32">
        <v>30309</v>
      </c>
      <c r="E328" s="32">
        <v>3</v>
      </c>
      <c r="F328" s="32">
        <v>2414.9299999999998</v>
      </c>
      <c r="G328" s="32">
        <v>0.92800000000000005</v>
      </c>
      <c r="H328" s="32">
        <v>6</v>
      </c>
      <c r="I328" s="34">
        <v>900.58</v>
      </c>
      <c r="J328" s="34">
        <v>677210.63</v>
      </c>
      <c r="K328" s="32">
        <v>22</v>
      </c>
      <c r="L328" s="32">
        <v>8</v>
      </c>
      <c r="M328" s="32">
        <v>96.1</v>
      </c>
      <c r="N328" s="47">
        <f t="shared" si="10"/>
        <v>3.5659954126827571E-3</v>
      </c>
      <c r="O328" s="47">
        <f t="shared" si="11"/>
        <v>1.3298373653703576E-3</v>
      </c>
    </row>
    <row r="329" spans="1:15">
      <c r="A329" s="32" t="s">
        <v>1387</v>
      </c>
      <c r="B329" s="32" t="s">
        <v>1366</v>
      </c>
      <c r="C329" s="32" t="s">
        <v>69</v>
      </c>
      <c r="D329" s="32">
        <v>30309</v>
      </c>
      <c r="E329" s="32">
        <v>3</v>
      </c>
      <c r="F329" s="32">
        <v>2414.9299999999998</v>
      </c>
      <c r="G329" s="32">
        <v>0.93</v>
      </c>
      <c r="H329" s="32">
        <v>6</v>
      </c>
      <c r="I329" s="34">
        <v>555.41</v>
      </c>
      <c r="J329" s="34">
        <v>677210.63</v>
      </c>
      <c r="K329" s="32">
        <v>22</v>
      </c>
      <c r="L329" s="32">
        <v>8</v>
      </c>
      <c r="M329" s="32">
        <v>96.1</v>
      </c>
      <c r="N329" s="47">
        <f t="shared" si="10"/>
        <v>3.5659954126827571E-3</v>
      </c>
      <c r="O329" s="47">
        <f t="shared" si="11"/>
        <v>8.2014365309061963E-4</v>
      </c>
    </row>
    <row r="330" spans="1:15">
      <c r="A330" s="32" t="s">
        <v>1387</v>
      </c>
      <c r="B330" s="32" t="s">
        <v>1367</v>
      </c>
      <c r="C330" s="32" t="s">
        <v>69</v>
      </c>
      <c r="D330" s="32">
        <v>30309</v>
      </c>
      <c r="E330" s="32">
        <v>3</v>
      </c>
      <c r="F330" s="32">
        <v>2487.37</v>
      </c>
      <c r="G330" s="32">
        <v>0.97899999999999998</v>
      </c>
      <c r="H330" s="32">
        <v>1</v>
      </c>
      <c r="I330" s="34">
        <v>287.83</v>
      </c>
      <c r="J330" s="34">
        <v>711071.16</v>
      </c>
      <c r="K330" s="32">
        <v>22</v>
      </c>
      <c r="L330" s="32">
        <v>8</v>
      </c>
      <c r="M330" s="32">
        <v>96.1</v>
      </c>
      <c r="N330" s="47">
        <f t="shared" si="10"/>
        <v>3.4980605879164047E-3</v>
      </c>
      <c r="O330" s="47">
        <f t="shared" si="11"/>
        <v>4.047836787530519E-4</v>
      </c>
    </row>
    <row r="331" spans="1:15">
      <c r="A331" s="32" t="s">
        <v>1387</v>
      </c>
      <c r="B331" s="32" t="s">
        <v>1368</v>
      </c>
      <c r="C331" s="32" t="s">
        <v>69</v>
      </c>
      <c r="D331" s="32">
        <v>30309</v>
      </c>
      <c r="E331" s="32">
        <v>3</v>
      </c>
      <c r="F331" s="32">
        <v>2487.37</v>
      </c>
      <c r="G331" s="32">
        <v>0.92100000000000004</v>
      </c>
      <c r="H331" s="32">
        <v>7</v>
      </c>
      <c r="I331" s="34">
        <v>626.54999999999995</v>
      </c>
      <c r="J331" s="34">
        <v>711071.16</v>
      </c>
      <c r="K331" s="32">
        <v>22</v>
      </c>
      <c r="L331" s="32">
        <v>8</v>
      </c>
      <c r="M331" s="32">
        <v>96.1</v>
      </c>
      <c r="N331" s="47">
        <f t="shared" si="10"/>
        <v>3.4980605879164047E-3</v>
      </c>
      <c r="O331" s="47">
        <f t="shared" si="11"/>
        <v>8.8113544079048279E-4</v>
      </c>
    </row>
    <row r="332" spans="1:15">
      <c r="A332" s="32" t="s">
        <v>1387</v>
      </c>
      <c r="B332" s="32" t="s">
        <v>1369</v>
      </c>
      <c r="C332" s="32" t="s">
        <v>69</v>
      </c>
      <c r="D332" s="32">
        <v>30309</v>
      </c>
      <c r="E332" s="32">
        <v>3</v>
      </c>
      <c r="F332" s="32">
        <v>2487.37</v>
      </c>
      <c r="G332" s="32">
        <v>0.96399999999999997</v>
      </c>
      <c r="H332" s="32">
        <v>3</v>
      </c>
      <c r="I332" s="34">
        <v>717.16</v>
      </c>
      <c r="J332" s="34">
        <v>711071.16</v>
      </c>
      <c r="K332" s="32">
        <v>22</v>
      </c>
      <c r="L332" s="32">
        <v>8</v>
      </c>
      <c r="M332" s="32">
        <v>96.1</v>
      </c>
      <c r="N332" s="47">
        <f t="shared" si="10"/>
        <v>3.4980605879164047E-3</v>
      </c>
      <c r="O332" s="47">
        <f t="shared" si="11"/>
        <v>1.008562912325118E-3</v>
      </c>
    </row>
    <row r="333" spans="1:15">
      <c r="A333" s="32" t="s">
        <v>1387</v>
      </c>
      <c r="B333" s="32" t="s">
        <v>1370</v>
      </c>
      <c r="C333" s="32" t="s">
        <v>69</v>
      </c>
      <c r="D333" s="32">
        <v>30309</v>
      </c>
      <c r="E333" s="32">
        <v>3</v>
      </c>
      <c r="F333" s="32">
        <v>2487.37</v>
      </c>
      <c r="G333" s="32">
        <v>0.93400000000000005</v>
      </c>
      <c r="H333" s="32">
        <v>5</v>
      </c>
      <c r="I333" s="34">
        <v>503.01</v>
      </c>
      <c r="J333" s="34">
        <v>711071.16</v>
      </c>
      <c r="K333" s="32">
        <v>22</v>
      </c>
      <c r="L333" s="32">
        <v>8</v>
      </c>
      <c r="M333" s="32">
        <v>96.1</v>
      </c>
      <c r="N333" s="47">
        <f t="shared" si="10"/>
        <v>3.4980605879164047E-3</v>
      </c>
      <c r="O333" s="47">
        <f t="shared" si="11"/>
        <v>7.0739755497888556E-4</v>
      </c>
    </row>
    <row r="334" spans="1:15">
      <c r="A334" s="32" t="s">
        <v>1387</v>
      </c>
      <c r="B334" s="32" t="s">
        <v>1371</v>
      </c>
      <c r="C334" s="32" t="s">
        <v>69</v>
      </c>
      <c r="D334" s="32">
        <v>30309</v>
      </c>
      <c r="E334" s="32">
        <v>3</v>
      </c>
      <c r="F334" s="32">
        <v>2562</v>
      </c>
      <c r="G334" s="32">
        <v>0.97799999999999998</v>
      </c>
      <c r="H334" s="32">
        <v>1</v>
      </c>
      <c r="I334" s="34">
        <v>380.94</v>
      </c>
      <c r="J334" s="34">
        <v>746624.71</v>
      </c>
      <c r="K334" s="32">
        <v>22</v>
      </c>
      <c r="L334" s="32">
        <v>8</v>
      </c>
      <c r="M334" s="32">
        <v>96.1</v>
      </c>
      <c r="N334" s="47">
        <f t="shared" si="10"/>
        <v>3.4314428195123627E-3</v>
      </c>
      <c r="O334" s="47">
        <f t="shared" si="11"/>
        <v>5.1021617004880541E-4</v>
      </c>
    </row>
    <row r="335" spans="1:15">
      <c r="A335" s="32" t="s">
        <v>1387</v>
      </c>
      <c r="B335" s="32" t="s">
        <v>1372</v>
      </c>
      <c r="C335" s="32" t="s">
        <v>69</v>
      </c>
      <c r="D335" s="32">
        <v>30309</v>
      </c>
      <c r="E335" s="32">
        <v>3</v>
      </c>
      <c r="F335" s="32">
        <v>2562</v>
      </c>
      <c r="G335" s="32">
        <v>0.96699999999999997</v>
      </c>
      <c r="H335" s="32">
        <v>2</v>
      </c>
      <c r="I335" s="34">
        <v>383.45</v>
      </c>
      <c r="J335" s="34">
        <v>746624.71</v>
      </c>
      <c r="K335" s="32">
        <v>22</v>
      </c>
      <c r="L335" s="32">
        <v>8</v>
      </c>
      <c r="M335" s="32">
        <v>96.1</v>
      </c>
      <c r="N335" s="47">
        <f t="shared" si="10"/>
        <v>3.4314428195123627E-3</v>
      </c>
      <c r="O335" s="47">
        <f t="shared" si="11"/>
        <v>5.1357796609758602E-4</v>
      </c>
    </row>
    <row r="336" spans="1:15">
      <c r="A336" s="32" t="s">
        <v>1387</v>
      </c>
      <c r="B336" s="32" t="s">
        <v>1373</v>
      </c>
      <c r="C336" s="32" t="s">
        <v>69</v>
      </c>
      <c r="D336" s="32">
        <v>30309</v>
      </c>
      <c r="E336" s="32">
        <v>3</v>
      </c>
      <c r="F336" s="32">
        <v>2562</v>
      </c>
      <c r="G336" s="32">
        <v>0.96699999999999997</v>
      </c>
      <c r="H336" s="32">
        <v>2</v>
      </c>
      <c r="I336" s="34">
        <v>628.9</v>
      </c>
      <c r="J336" s="34">
        <v>746624.71</v>
      </c>
      <c r="K336" s="32">
        <v>22</v>
      </c>
      <c r="L336" s="32">
        <v>8</v>
      </c>
      <c r="M336" s="32">
        <v>96.1</v>
      </c>
      <c r="N336" s="47">
        <f t="shared" si="10"/>
        <v>3.4314428195123627E-3</v>
      </c>
      <c r="O336" s="47">
        <f t="shared" si="11"/>
        <v>8.4232411756101667E-4</v>
      </c>
    </row>
    <row r="337" spans="1:15">
      <c r="A337" s="32" t="s">
        <v>1387</v>
      </c>
      <c r="B337" s="32" t="s">
        <v>1374</v>
      </c>
      <c r="C337" s="32" t="s">
        <v>69</v>
      </c>
      <c r="D337" s="32">
        <v>30309</v>
      </c>
      <c r="E337" s="32">
        <v>3</v>
      </c>
      <c r="F337" s="32">
        <v>2562</v>
      </c>
      <c r="G337" s="32">
        <v>0.92100000000000004</v>
      </c>
      <c r="H337" s="32">
        <v>7</v>
      </c>
      <c r="I337" s="34">
        <v>591.04999999999995</v>
      </c>
      <c r="J337" s="34">
        <v>746624.71</v>
      </c>
      <c r="K337" s="32">
        <v>22</v>
      </c>
      <c r="L337" s="32">
        <v>8</v>
      </c>
      <c r="M337" s="32">
        <v>96.1</v>
      </c>
      <c r="N337" s="47">
        <f t="shared" si="10"/>
        <v>3.4314428195123627E-3</v>
      </c>
      <c r="O337" s="47">
        <f t="shared" si="11"/>
        <v>7.9162930463418492E-4</v>
      </c>
    </row>
    <row r="338" spans="1:15">
      <c r="A338" s="32" t="s">
        <v>1388</v>
      </c>
      <c r="B338" s="32" t="s">
        <v>1351</v>
      </c>
      <c r="C338" s="32" t="s">
        <v>52</v>
      </c>
      <c r="D338" s="32">
        <v>30045</v>
      </c>
      <c r="E338" s="32">
        <v>2</v>
      </c>
      <c r="F338" s="32">
        <v>1400</v>
      </c>
      <c r="G338" s="32">
        <v>0.90700000000000003</v>
      </c>
      <c r="H338" s="32">
        <v>8</v>
      </c>
      <c r="I338" s="34">
        <v>354.2</v>
      </c>
      <c r="J338" s="34">
        <v>300000</v>
      </c>
      <c r="K338" s="32">
        <v>39</v>
      </c>
      <c r="L338" s="32">
        <v>7</v>
      </c>
      <c r="M338" s="32">
        <v>93.8</v>
      </c>
      <c r="N338" s="47">
        <f t="shared" si="10"/>
        <v>4.6666666666666671E-3</v>
      </c>
      <c r="O338" s="47">
        <f t="shared" si="11"/>
        <v>1.1806666666666667E-3</v>
      </c>
    </row>
    <row r="339" spans="1:15">
      <c r="A339" s="32" t="s">
        <v>1388</v>
      </c>
      <c r="B339" s="32" t="s">
        <v>1352</v>
      </c>
      <c r="C339" s="32" t="s">
        <v>52</v>
      </c>
      <c r="D339" s="32">
        <v>30045</v>
      </c>
      <c r="E339" s="32">
        <v>2</v>
      </c>
      <c r="F339" s="32">
        <v>1400</v>
      </c>
      <c r="G339" s="32">
        <v>0.91200000000000003</v>
      </c>
      <c r="H339" s="32">
        <v>7</v>
      </c>
      <c r="I339" s="34">
        <v>186.1</v>
      </c>
      <c r="J339" s="34">
        <v>300000</v>
      </c>
      <c r="K339" s="32">
        <v>39</v>
      </c>
      <c r="L339" s="32">
        <v>7</v>
      </c>
      <c r="M339" s="32">
        <v>93.8</v>
      </c>
      <c r="N339" s="47">
        <f t="shared" si="10"/>
        <v>4.6666666666666671E-3</v>
      </c>
      <c r="O339" s="47">
        <f t="shared" si="11"/>
        <v>6.2033333333333331E-4</v>
      </c>
    </row>
    <row r="340" spans="1:15">
      <c r="A340" s="32" t="s">
        <v>1388</v>
      </c>
      <c r="B340" s="32" t="s">
        <v>1353</v>
      </c>
      <c r="C340" s="32" t="s">
        <v>52</v>
      </c>
      <c r="D340" s="32">
        <v>30045</v>
      </c>
      <c r="E340" s="32">
        <v>2</v>
      </c>
      <c r="F340" s="32">
        <v>1400</v>
      </c>
      <c r="G340" s="32">
        <v>0.93</v>
      </c>
      <c r="H340" s="32">
        <v>6</v>
      </c>
      <c r="I340" s="34">
        <v>471.99</v>
      </c>
      <c r="J340" s="34">
        <v>300000</v>
      </c>
      <c r="K340" s="32">
        <v>39</v>
      </c>
      <c r="L340" s="32">
        <v>7</v>
      </c>
      <c r="M340" s="32">
        <v>93.8</v>
      </c>
      <c r="N340" s="47">
        <f t="shared" si="10"/>
        <v>4.6666666666666671E-3</v>
      </c>
      <c r="O340" s="47">
        <f t="shared" si="11"/>
        <v>1.5733000000000001E-3</v>
      </c>
    </row>
    <row r="341" spans="1:15">
      <c r="A341" s="32" t="s">
        <v>1388</v>
      </c>
      <c r="B341" s="32" t="s">
        <v>1354</v>
      </c>
      <c r="C341" s="32" t="s">
        <v>52</v>
      </c>
      <c r="D341" s="32">
        <v>30045</v>
      </c>
      <c r="E341" s="32">
        <v>2</v>
      </c>
      <c r="F341" s="32">
        <v>1400</v>
      </c>
      <c r="G341" s="32">
        <v>0.93200000000000005</v>
      </c>
      <c r="H341" s="32">
        <v>6</v>
      </c>
      <c r="I341" s="34">
        <v>135.69</v>
      </c>
      <c r="J341" s="34">
        <v>300000</v>
      </c>
      <c r="K341" s="32">
        <v>39</v>
      </c>
      <c r="L341" s="32">
        <v>7</v>
      </c>
      <c r="M341" s="32">
        <v>93.8</v>
      </c>
      <c r="N341" s="47">
        <f t="shared" si="10"/>
        <v>4.6666666666666671E-3</v>
      </c>
      <c r="O341" s="47">
        <f t="shared" si="11"/>
        <v>4.5229999999999999E-4</v>
      </c>
    </row>
    <row r="342" spans="1:15">
      <c r="A342" s="32" t="s">
        <v>1388</v>
      </c>
      <c r="B342" s="32" t="s">
        <v>1355</v>
      </c>
      <c r="C342" s="32" t="s">
        <v>52</v>
      </c>
      <c r="D342" s="32">
        <v>30045</v>
      </c>
      <c r="E342" s="32">
        <v>2</v>
      </c>
      <c r="F342" s="32">
        <v>1442</v>
      </c>
      <c r="G342" s="32">
        <v>0.89</v>
      </c>
      <c r="H342" s="32">
        <v>9</v>
      </c>
      <c r="I342" s="34">
        <v>398.89</v>
      </c>
      <c r="J342" s="34">
        <v>315000</v>
      </c>
      <c r="K342" s="32">
        <v>39</v>
      </c>
      <c r="L342" s="32">
        <v>7</v>
      </c>
      <c r="M342" s="32">
        <v>93.8</v>
      </c>
      <c r="N342" s="47">
        <f t="shared" si="10"/>
        <v>4.5777777777777778E-3</v>
      </c>
      <c r="O342" s="47">
        <f t="shared" si="11"/>
        <v>1.2663174603174602E-3</v>
      </c>
    </row>
    <row r="343" spans="1:15">
      <c r="A343" s="32" t="s">
        <v>1388</v>
      </c>
      <c r="B343" s="32" t="s">
        <v>1356</v>
      </c>
      <c r="C343" s="32" t="s">
        <v>52</v>
      </c>
      <c r="D343" s="32">
        <v>30045</v>
      </c>
      <c r="E343" s="32">
        <v>2</v>
      </c>
      <c r="F343" s="32">
        <v>1442</v>
      </c>
      <c r="G343" s="32">
        <v>0.84</v>
      </c>
      <c r="H343" s="32">
        <v>14</v>
      </c>
      <c r="I343" s="34">
        <v>165.07</v>
      </c>
      <c r="J343" s="34">
        <v>315000</v>
      </c>
      <c r="K343" s="32">
        <v>39</v>
      </c>
      <c r="L343" s="32">
        <v>7</v>
      </c>
      <c r="M343" s="32">
        <v>93.8</v>
      </c>
      <c r="N343" s="47">
        <f t="shared" si="10"/>
        <v>4.5777777777777778E-3</v>
      </c>
      <c r="O343" s="47">
        <f t="shared" si="11"/>
        <v>5.2403174603174603E-4</v>
      </c>
    </row>
    <row r="344" spans="1:15">
      <c r="A344" s="32" t="s">
        <v>1388</v>
      </c>
      <c r="B344" s="32" t="s">
        <v>1357</v>
      </c>
      <c r="C344" s="32" t="s">
        <v>52</v>
      </c>
      <c r="D344" s="32">
        <v>30045</v>
      </c>
      <c r="E344" s="32">
        <v>2</v>
      </c>
      <c r="F344" s="32">
        <v>1442</v>
      </c>
      <c r="G344" s="32">
        <v>0.84</v>
      </c>
      <c r="H344" s="32">
        <v>14</v>
      </c>
      <c r="I344" s="34">
        <v>332.33</v>
      </c>
      <c r="J344" s="34">
        <v>315000</v>
      </c>
      <c r="K344" s="32">
        <v>39</v>
      </c>
      <c r="L344" s="32">
        <v>7</v>
      </c>
      <c r="M344" s="32">
        <v>93.8</v>
      </c>
      <c r="N344" s="47">
        <f t="shared" si="10"/>
        <v>4.5777777777777778E-3</v>
      </c>
      <c r="O344" s="47">
        <f t="shared" si="11"/>
        <v>1.055015873015873E-3</v>
      </c>
    </row>
    <row r="345" spans="1:15">
      <c r="A345" s="32" t="s">
        <v>1388</v>
      </c>
      <c r="B345" s="32" t="s">
        <v>1358</v>
      </c>
      <c r="C345" s="32" t="s">
        <v>52</v>
      </c>
      <c r="D345" s="32">
        <v>30045</v>
      </c>
      <c r="E345" s="32">
        <v>2</v>
      </c>
      <c r="F345" s="32">
        <v>1442</v>
      </c>
      <c r="G345" s="32">
        <v>0.84</v>
      </c>
      <c r="H345" s="32">
        <v>14</v>
      </c>
      <c r="I345" s="34">
        <v>799.41</v>
      </c>
      <c r="J345" s="34">
        <v>315000</v>
      </c>
      <c r="K345" s="32">
        <v>39</v>
      </c>
      <c r="L345" s="32">
        <v>7</v>
      </c>
      <c r="M345" s="32">
        <v>93.8</v>
      </c>
      <c r="N345" s="47">
        <f t="shared" si="10"/>
        <v>4.5777777777777778E-3</v>
      </c>
      <c r="O345" s="47">
        <f t="shared" si="11"/>
        <v>2.5378095238095238E-3</v>
      </c>
    </row>
    <row r="346" spans="1:15">
      <c r="A346" s="32" t="s">
        <v>1388</v>
      </c>
      <c r="B346" s="32" t="s">
        <v>1359</v>
      </c>
      <c r="C346" s="32" t="s">
        <v>52</v>
      </c>
      <c r="D346" s="32">
        <v>30045</v>
      </c>
      <c r="E346" s="32">
        <v>2</v>
      </c>
      <c r="F346" s="32">
        <v>1485.26</v>
      </c>
      <c r="G346" s="32">
        <v>0.9</v>
      </c>
      <c r="H346" s="32">
        <v>8</v>
      </c>
      <c r="I346" s="34">
        <v>591.48</v>
      </c>
      <c r="J346" s="34">
        <v>330750</v>
      </c>
      <c r="K346" s="32">
        <v>39</v>
      </c>
      <c r="L346" s="32">
        <v>7</v>
      </c>
      <c r="M346" s="32">
        <v>93.8</v>
      </c>
      <c r="N346" s="47">
        <f t="shared" si="10"/>
        <v>4.4905820105820109E-3</v>
      </c>
      <c r="O346" s="47">
        <f t="shared" si="11"/>
        <v>1.7882993197278912E-3</v>
      </c>
    </row>
    <row r="347" spans="1:15">
      <c r="A347" s="32" t="s">
        <v>1388</v>
      </c>
      <c r="B347" s="32" t="s">
        <v>1360</v>
      </c>
      <c r="C347" s="32" t="s">
        <v>52</v>
      </c>
      <c r="D347" s="32">
        <v>30045</v>
      </c>
      <c r="E347" s="32">
        <v>2</v>
      </c>
      <c r="F347" s="32">
        <v>1485.26</v>
      </c>
      <c r="G347" s="32">
        <v>0.9</v>
      </c>
      <c r="H347" s="32">
        <v>8</v>
      </c>
      <c r="I347" s="34">
        <v>386.35</v>
      </c>
      <c r="J347" s="34">
        <v>330750</v>
      </c>
      <c r="K347" s="32">
        <v>39</v>
      </c>
      <c r="L347" s="32">
        <v>7</v>
      </c>
      <c r="M347" s="32">
        <v>93.8</v>
      </c>
      <c r="N347" s="47">
        <f t="shared" si="10"/>
        <v>4.4905820105820109E-3</v>
      </c>
      <c r="O347" s="47">
        <f t="shared" si="11"/>
        <v>1.1681027966742254E-3</v>
      </c>
    </row>
    <row r="348" spans="1:15">
      <c r="A348" s="32" t="s">
        <v>1388</v>
      </c>
      <c r="B348" s="32" t="s">
        <v>1361</v>
      </c>
      <c r="C348" s="32" t="s">
        <v>52</v>
      </c>
      <c r="D348" s="32">
        <v>30045</v>
      </c>
      <c r="E348" s="32">
        <v>2</v>
      </c>
      <c r="F348" s="32">
        <v>1485.26</v>
      </c>
      <c r="G348" s="32">
        <v>0.9</v>
      </c>
      <c r="H348" s="32">
        <v>8</v>
      </c>
      <c r="I348" s="34">
        <v>242.55</v>
      </c>
      <c r="J348" s="34">
        <v>330750</v>
      </c>
      <c r="K348" s="32">
        <v>39</v>
      </c>
      <c r="L348" s="32">
        <v>7</v>
      </c>
      <c r="M348" s="32">
        <v>93.8</v>
      </c>
      <c r="N348" s="47">
        <f t="shared" si="10"/>
        <v>4.4905820105820109E-3</v>
      </c>
      <c r="O348" s="47">
        <f t="shared" si="11"/>
        <v>7.3333333333333334E-4</v>
      </c>
    </row>
    <row r="349" spans="1:15">
      <c r="A349" s="32" t="s">
        <v>1388</v>
      </c>
      <c r="B349" s="32" t="s">
        <v>1362</v>
      </c>
      <c r="C349" s="32" t="s">
        <v>52</v>
      </c>
      <c r="D349" s="32">
        <v>30045</v>
      </c>
      <c r="E349" s="32">
        <v>2</v>
      </c>
      <c r="F349" s="32">
        <v>1485.26</v>
      </c>
      <c r="G349" s="32">
        <v>0.9</v>
      </c>
      <c r="H349" s="32">
        <v>8</v>
      </c>
      <c r="I349" s="34">
        <v>172.88</v>
      </c>
      <c r="J349" s="34">
        <v>330750</v>
      </c>
      <c r="K349" s="32">
        <v>39</v>
      </c>
      <c r="L349" s="32">
        <v>7</v>
      </c>
      <c r="M349" s="32">
        <v>93.8</v>
      </c>
      <c r="N349" s="47">
        <f t="shared" si="10"/>
        <v>4.4905820105820109E-3</v>
      </c>
      <c r="O349" s="47">
        <f t="shared" si="11"/>
        <v>5.2269085411942549E-4</v>
      </c>
    </row>
    <row r="350" spans="1:15">
      <c r="A350" s="32" t="s">
        <v>1388</v>
      </c>
      <c r="B350" s="32" t="s">
        <v>1363</v>
      </c>
      <c r="C350" s="32" t="s">
        <v>52</v>
      </c>
      <c r="D350" s="32">
        <v>30045</v>
      </c>
      <c r="E350" s="32">
        <v>2</v>
      </c>
      <c r="F350" s="32">
        <v>1529.82</v>
      </c>
      <c r="G350" s="32">
        <v>0.89900000000000002</v>
      </c>
      <c r="H350" s="32">
        <v>9</v>
      </c>
      <c r="I350" s="34">
        <v>426.92</v>
      </c>
      <c r="J350" s="34">
        <v>347287.5</v>
      </c>
      <c r="K350" s="32">
        <v>39</v>
      </c>
      <c r="L350" s="32">
        <v>7</v>
      </c>
      <c r="M350" s="32">
        <v>93.8</v>
      </c>
      <c r="N350" s="47">
        <f t="shared" si="10"/>
        <v>4.4050534499514094E-3</v>
      </c>
      <c r="O350" s="47">
        <f t="shared" si="11"/>
        <v>1.2292984918835259E-3</v>
      </c>
    </row>
    <row r="351" spans="1:15">
      <c r="A351" s="32" t="s">
        <v>1388</v>
      </c>
      <c r="B351" s="32" t="s">
        <v>1364</v>
      </c>
      <c r="C351" s="32" t="s">
        <v>52</v>
      </c>
      <c r="D351" s="32">
        <v>30045</v>
      </c>
      <c r="E351" s="32">
        <v>2</v>
      </c>
      <c r="F351" s="32">
        <v>1529.82</v>
      </c>
      <c r="G351" s="32">
        <v>0.90600000000000003</v>
      </c>
      <c r="H351" s="32">
        <v>8</v>
      </c>
      <c r="I351" s="34">
        <v>304.47000000000003</v>
      </c>
      <c r="J351" s="34">
        <v>347287.5</v>
      </c>
      <c r="K351" s="32">
        <v>39</v>
      </c>
      <c r="L351" s="32">
        <v>7</v>
      </c>
      <c r="M351" s="32">
        <v>93.8</v>
      </c>
      <c r="N351" s="47">
        <f t="shared" si="10"/>
        <v>4.4050534499514094E-3</v>
      </c>
      <c r="O351" s="47">
        <f t="shared" si="11"/>
        <v>8.7670877874959511E-4</v>
      </c>
    </row>
    <row r="352" spans="1:15">
      <c r="A352" s="32" t="s">
        <v>1388</v>
      </c>
      <c r="B352" s="32" t="s">
        <v>1365</v>
      </c>
      <c r="C352" s="32" t="s">
        <v>52</v>
      </c>
      <c r="D352" s="32">
        <v>30045</v>
      </c>
      <c r="E352" s="32">
        <v>2</v>
      </c>
      <c r="F352" s="32">
        <v>1529.82</v>
      </c>
      <c r="G352" s="32">
        <v>0.93500000000000005</v>
      </c>
      <c r="H352" s="32">
        <v>5</v>
      </c>
      <c r="I352" s="34">
        <v>236.53</v>
      </c>
      <c r="J352" s="34">
        <v>347287.5</v>
      </c>
      <c r="K352" s="32">
        <v>39</v>
      </c>
      <c r="L352" s="32">
        <v>7</v>
      </c>
      <c r="M352" s="32">
        <v>93.8</v>
      </c>
      <c r="N352" s="47">
        <f t="shared" si="10"/>
        <v>4.4050534499514094E-3</v>
      </c>
      <c r="O352" s="47">
        <f t="shared" si="11"/>
        <v>6.8107835726883344E-4</v>
      </c>
    </row>
    <row r="353" spans="1:15">
      <c r="A353" s="32" t="s">
        <v>1388</v>
      </c>
      <c r="B353" s="32" t="s">
        <v>1366</v>
      </c>
      <c r="C353" s="32" t="s">
        <v>52</v>
      </c>
      <c r="D353" s="32">
        <v>30045</v>
      </c>
      <c r="E353" s="32">
        <v>2</v>
      </c>
      <c r="F353" s="32">
        <v>1529.82</v>
      </c>
      <c r="G353" s="32">
        <v>0.90900000000000003</v>
      </c>
      <c r="H353" s="32">
        <v>8</v>
      </c>
      <c r="I353" s="34">
        <v>464.31</v>
      </c>
      <c r="J353" s="34">
        <v>347287.5</v>
      </c>
      <c r="K353" s="32">
        <v>39</v>
      </c>
      <c r="L353" s="32">
        <v>7</v>
      </c>
      <c r="M353" s="32">
        <v>93.8</v>
      </c>
      <c r="N353" s="47">
        <f t="shared" si="10"/>
        <v>4.4050534499514094E-3</v>
      </c>
      <c r="O353" s="47">
        <f t="shared" si="11"/>
        <v>1.3369614512471655E-3</v>
      </c>
    </row>
    <row r="354" spans="1:15">
      <c r="A354" s="32" t="s">
        <v>1388</v>
      </c>
      <c r="B354" s="32" t="s">
        <v>1367</v>
      </c>
      <c r="C354" s="32" t="s">
        <v>52</v>
      </c>
      <c r="D354" s="32">
        <v>30045</v>
      </c>
      <c r="E354" s="32">
        <v>2</v>
      </c>
      <c r="F354" s="32">
        <v>1575.71</v>
      </c>
      <c r="G354" s="32">
        <v>0.91900000000000004</v>
      </c>
      <c r="H354" s="32">
        <v>7</v>
      </c>
      <c r="I354" s="34">
        <v>134.54</v>
      </c>
      <c r="J354" s="34">
        <v>364651.88</v>
      </c>
      <c r="K354" s="32">
        <v>39</v>
      </c>
      <c r="L354" s="32">
        <v>7</v>
      </c>
      <c r="M354" s="32">
        <v>93.8</v>
      </c>
      <c r="N354" s="47">
        <f t="shared" si="10"/>
        <v>4.321134995930914E-3</v>
      </c>
      <c r="O354" s="47">
        <f t="shared" si="11"/>
        <v>3.6895463146933451E-4</v>
      </c>
    </row>
    <row r="355" spans="1:15">
      <c r="A355" s="32" t="s">
        <v>1388</v>
      </c>
      <c r="B355" s="32" t="s">
        <v>1368</v>
      </c>
      <c r="C355" s="32" t="s">
        <v>52</v>
      </c>
      <c r="D355" s="32">
        <v>30045</v>
      </c>
      <c r="E355" s="32">
        <v>2</v>
      </c>
      <c r="F355" s="32">
        <v>1575.71</v>
      </c>
      <c r="G355" s="32">
        <v>0.93899999999999995</v>
      </c>
      <c r="H355" s="32">
        <v>5</v>
      </c>
      <c r="I355" s="34">
        <v>289.58999999999997</v>
      </c>
      <c r="J355" s="34">
        <v>364651.88</v>
      </c>
      <c r="K355" s="32">
        <v>39</v>
      </c>
      <c r="L355" s="32">
        <v>7</v>
      </c>
      <c r="M355" s="32">
        <v>93.8</v>
      </c>
      <c r="N355" s="47">
        <f t="shared" si="10"/>
        <v>4.321134995930914E-3</v>
      </c>
      <c r="O355" s="47">
        <f t="shared" si="11"/>
        <v>7.9415468802738652E-4</v>
      </c>
    </row>
    <row r="356" spans="1:15">
      <c r="A356" s="32" t="s">
        <v>1388</v>
      </c>
      <c r="B356" s="32" t="s">
        <v>1369</v>
      </c>
      <c r="C356" s="32" t="s">
        <v>52</v>
      </c>
      <c r="D356" s="32">
        <v>30045</v>
      </c>
      <c r="E356" s="32">
        <v>2</v>
      </c>
      <c r="F356" s="32">
        <v>1575.71</v>
      </c>
      <c r="G356" s="32">
        <v>0.93600000000000005</v>
      </c>
      <c r="H356" s="32">
        <v>5</v>
      </c>
      <c r="I356" s="34">
        <v>144.79</v>
      </c>
      <c r="J356" s="34">
        <v>364651.88</v>
      </c>
      <c r="K356" s="32">
        <v>39</v>
      </c>
      <c r="L356" s="32">
        <v>7</v>
      </c>
      <c r="M356" s="32">
        <v>93.8</v>
      </c>
      <c r="N356" s="47">
        <f t="shared" si="10"/>
        <v>4.321134995930914E-3</v>
      </c>
      <c r="O356" s="47">
        <f t="shared" si="11"/>
        <v>3.9706363230596807E-4</v>
      </c>
    </row>
    <row r="357" spans="1:15">
      <c r="A357" s="32" t="s">
        <v>1388</v>
      </c>
      <c r="B357" s="32" t="s">
        <v>1370</v>
      </c>
      <c r="C357" s="32" t="s">
        <v>52</v>
      </c>
      <c r="D357" s="32">
        <v>30045</v>
      </c>
      <c r="E357" s="32">
        <v>2</v>
      </c>
      <c r="F357" s="32">
        <v>1575.71</v>
      </c>
      <c r="G357" s="32">
        <v>0.92</v>
      </c>
      <c r="H357" s="32">
        <v>7</v>
      </c>
      <c r="I357" s="34">
        <v>116.36</v>
      </c>
      <c r="J357" s="34">
        <v>364651.88</v>
      </c>
      <c r="K357" s="32">
        <v>39</v>
      </c>
      <c r="L357" s="32">
        <v>7</v>
      </c>
      <c r="M357" s="32">
        <v>93.8</v>
      </c>
      <c r="N357" s="47">
        <f t="shared" si="10"/>
        <v>4.321134995930914E-3</v>
      </c>
      <c r="O357" s="47">
        <f t="shared" si="11"/>
        <v>3.1909886218055425E-4</v>
      </c>
    </row>
    <row r="358" spans="1:15">
      <c r="A358" s="32" t="s">
        <v>1388</v>
      </c>
      <c r="B358" s="32" t="s">
        <v>1371</v>
      </c>
      <c r="C358" s="32" t="s">
        <v>52</v>
      </c>
      <c r="D358" s="32">
        <v>30045</v>
      </c>
      <c r="E358" s="32">
        <v>2</v>
      </c>
      <c r="F358" s="32">
        <v>1622.98</v>
      </c>
      <c r="G358" s="32">
        <v>0.94299999999999995</v>
      </c>
      <c r="H358" s="32">
        <v>5</v>
      </c>
      <c r="I358" s="34">
        <v>186.25</v>
      </c>
      <c r="J358" s="34">
        <v>382884.47</v>
      </c>
      <c r="K358" s="32">
        <v>39</v>
      </c>
      <c r="L358" s="32">
        <v>7</v>
      </c>
      <c r="M358" s="32">
        <v>93.8</v>
      </c>
      <c r="N358" s="47">
        <f t="shared" si="10"/>
        <v>4.238824311678142E-3</v>
      </c>
      <c r="O358" s="47">
        <f t="shared" si="11"/>
        <v>4.8643916009442748E-4</v>
      </c>
    </row>
    <row r="359" spans="1:15">
      <c r="A359" s="32" t="s">
        <v>1388</v>
      </c>
      <c r="B359" s="32" t="s">
        <v>1372</v>
      </c>
      <c r="C359" s="32" t="s">
        <v>52</v>
      </c>
      <c r="D359" s="32">
        <v>30045</v>
      </c>
      <c r="E359" s="32">
        <v>2</v>
      </c>
      <c r="F359" s="32">
        <v>1622.98</v>
      </c>
      <c r="G359" s="32">
        <v>0.92300000000000004</v>
      </c>
      <c r="H359" s="32">
        <v>6</v>
      </c>
      <c r="I359" s="34">
        <v>246.96</v>
      </c>
      <c r="J359" s="34">
        <v>382884.47</v>
      </c>
      <c r="K359" s="32">
        <v>39</v>
      </c>
      <c r="L359" s="32">
        <v>7</v>
      </c>
      <c r="M359" s="32">
        <v>93.8</v>
      </c>
      <c r="N359" s="47">
        <f t="shared" si="10"/>
        <v>4.238824311678142E-3</v>
      </c>
      <c r="O359" s="47">
        <f t="shared" si="11"/>
        <v>6.4499873813111312E-4</v>
      </c>
    </row>
    <row r="360" spans="1:15">
      <c r="A360" s="32" t="s">
        <v>1388</v>
      </c>
      <c r="B360" s="32" t="s">
        <v>1373</v>
      </c>
      <c r="C360" s="32" t="s">
        <v>52</v>
      </c>
      <c r="D360" s="32">
        <v>30045</v>
      </c>
      <c r="E360" s="32">
        <v>2</v>
      </c>
      <c r="F360" s="32">
        <v>1622.98</v>
      </c>
      <c r="G360" s="32">
        <v>0.93100000000000005</v>
      </c>
      <c r="H360" s="32">
        <v>6</v>
      </c>
      <c r="I360" s="34">
        <v>154.25</v>
      </c>
      <c r="J360" s="34">
        <v>382884.47</v>
      </c>
      <c r="K360" s="32">
        <v>39</v>
      </c>
      <c r="L360" s="32">
        <v>7</v>
      </c>
      <c r="M360" s="32">
        <v>93.8</v>
      </c>
      <c r="N360" s="47">
        <f t="shared" si="10"/>
        <v>4.238824311678142E-3</v>
      </c>
      <c r="O360" s="47">
        <f t="shared" si="11"/>
        <v>4.0286303594397549E-4</v>
      </c>
    </row>
    <row r="361" spans="1:15">
      <c r="A361" s="32" t="s">
        <v>1388</v>
      </c>
      <c r="B361" s="32" t="s">
        <v>1374</v>
      </c>
      <c r="C361" s="32" t="s">
        <v>52</v>
      </c>
      <c r="D361" s="32">
        <v>30045</v>
      </c>
      <c r="E361" s="32">
        <v>2</v>
      </c>
      <c r="F361" s="32">
        <v>1622.98</v>
      </c>
      <c r="G361" s="32">
        <v>0.90600000000000003</v>
      </c>
      <c r="H361" s="32">
        <v>8</v>
      </c>
      <c r="I361" s="34">
        <v>290.43</v>
      </c>
      <c r="J361" s="34">
        <v>382884.47</v>
      </c>
      <c r="K361" s="32">
        <v>39</v>
      </c>
      <c r="L361" s="32">
        <v>7</v>
      </c>
      <c r="M361" s="32">
        <v>93.8</v>
      </c>
      <c r="N361" s="47">
        <f t="shared" si="10"/>
        <v>4.238824311678142E-3</v>
      </c>
      <c r="O361" s="47">
        <f t="shared" si="11"/>
        <v>7.5853167928174273E-4</v>
      </c>
    </row>
    <row r="362" spans="1:15">
      <c r="A362" s="32" t="s">
        <v>1389</v>
      </c>
      <c r="B362" s="32" t="s">
        <v>1351</v>
      </c>
      <c r="C362" s="32" t="s">
        <v>69</v>
      </c>
      <c r="D362" s="32">
        <v>30314</v>
      </c>
      <c r="E362" s="32">
        <v>1</v>
      </c>
      <c r="F362" s="32">
        <v>880</v>
      </c>
      <c r="G362" s="32">
        <v>0.9</v>
      </c>
      <c r="H362" s="32">
        <v>9</v>
      </c>
      <c r="I362" s="34">
        <v>145.88</v>
      </c>
      <c r="J362" s="34">
        <v>120000</v>
      </c>
      <c r="K362" s="32">
        <v>72</v>
      </c>
      <c r="L362" s="32">
        <v>5</v>
      </c>
      <c r="M362" s="32">
        <v>89.1</v>
      </c>
      <c r="N362" s="47">
        <f t="shared" si="10"/>
        <v>7.3333333333333332E-3</v>
      </c>
      <c r="O362" s="47">
        <f t="shared" si="11"/>
        <v>1.2156666666666665E-3</v>
      </c>
    </row>
    <row r="363" spans="1:15">
      <c r="A363" s="32" t="s">
        <v>1389</v>
      </c>
      <c r="B363" s="32" t="s">
        <v>1352</v>
      </c>
      <c r="C363" s="32" t="s">
        <v>69</v>
      </c>
      <c r="D363" s="32">
        <v>30314</v>
      </c>
      <c r="E363" s="32">
        <v>1</v>
      </c>
      <c r="F363" s="32">
        <v>880</v>
      </c>
      <c r="G363" s="32">
        <v>0.88800000000000001</v>
      </c>
      <c r="H363" s="32">
        <v>10</v>
      </c>
      <c r="I363" s="34">
        <v>574.07000000000005</v>
      </c>
      <c r="J363" s="34">
        <v>120000</v>
      </c>
      <c r="K363" s="32">
        <v>72</v>
      </c>
      <c r="L363" s="32">
        <v>5</v>
      </c>
      <c r="M363" s="32">
        <v>89.1</v>
      </c>
      <c r="N363" s="47">
        <f t="shared" si="10"/>
        <v>7.3333333333333332E-3</v>
      </c>
      <c r="O363" s="47">
        <f t="shared" si="11"/>
        <v>4.7839166666666672E-3</v>
      </c>
    </row>
    <row r="364" spans="1:15">
      <c r="A364" s="32" t="s">
        <v>1389</v>
      </c>
      <c r="B364" s="32" t="s">
        <v>1353</v>
      </c>
      <c r="C364" s="32" t="s">
        <v>69</v>
      </c>
      <c r="D364" s="32">
        <v>30314</v>
      </c>
      <c r="E364" s="32">
        <v>1</v>
      </c>
      <c r="F364" s="32">
        <v>880</v>
      </c>
      <c r="G364" s="32">
        <v>0.90600000000000003</v>
      </c>
      <c r="H364" s="32">
        <v>8</v>
      </c>
      <c r="I364" s="34">
        <v>451.37</v>
      </c>
      <c r="J364" s="34">
        <v>120000</v>
      </c>
      <c r="K364" s="32">
        <v>72</v>
      </c>
      <c r="L364" s="32">
        <v>5</v>
      </c>
      <c r="M364" s="32">
        <v>89.1</v>
      </c>
      <c r="N364" s="47">
        <f t="shared" si="10"/>
        <v>7.3333333333333332E-3</v>
      </c>
      <c r="O364" s="47">
        <f t="shared" si="11"/>
        <v>3.7614166666666668E-3</v>
      </c>
    </row>
    <row r="365" spans="1:15">
      <c r="A365" s="32" t="s">
        <v>1389</v>
      </c>
      <c r="B365" s="32" t="s">
        <v>1354</v>
      </c>
      <c r="C365" s="32" t="s">
        <v>69</v>
      </c>
      <c r="D365" s="32">
        <v>30314</v>
      </c>
      <c r="E365" s="32">
        <v>1</v>
      </c>
      <c r="F365" s="32">
        <v>880</v>
      </c>
      <c r="G365" s="32">
        <v>0.90400000000000003</v>
      </c>
      <c r="H365" s="32">
        <v>8</v>
      </c>
      <c r="I365" s="34">
        <v>275.48</v>
      </c>
      <c r="J365" s="34">
        <v>120000</v>
      </c>
      <c r="K365" s="32">
        <v>72</v>
      </c>
      <c r="L365" s="32">
        <v>5</v>
      </c>
      <c r="M365" s="32">
        <v>89.1</v>
      </c>
      <c r="N365" s="47">
        <f t="shared" si="10"/>
        <v>7.3333333333333332E-3</v>
      </c>
      <c r="O365" s="47">
        <f t="shared" si="11"/>
        <v>2.2956666666666668E-3</v>
      </c>
    </row>
    <row r="366" spans="1:15">
      <c r="A366" s="32" t="s">
        <v>1389</v>
      </c>
      <c r="B366" s="32" t="s">
        <v>1355</v>
      </c>
      <c r="C366" s="32" t="s">
        <v>69</v>
      </c>
      <c r="D366" s="32">
        <v>30314</v>
      </c>
      <c r="E366" s="32">
        <v>1</v>
      </c>
      <c r="F366" s="32">
        <v>906.4</v>
      </c>
      <c r="G366" s="32">
        <v>0.85</v>
      </c>
      <c r="H366" s="32">
        <v>13</v>
      </c>
      <c r="I366" s="34">
        <v>666.28</v>
      </c>
      <c r="J366" s="34">
        <v>126000</v>
      </c>
      <c r="K366" s="32">
        <v>72</v>
      </c>
      <c r="L366" s="32">
        <v>5</v>
      </c>
      <c r="M366" s="32">
        <v>89.1</v>
      </c>
      <c r="N366" s="47">
        <f t="shared" si="10"/>
        <v>7.1936507936507937E-3</v>
      </c>
      <c r="O366" s="47">
        <f t="shared" si="11"/>
        <v>5.287936507936508E-3</v>
      </c>
    </row>
    <row r="367" spans="1:15">
      <c r="A367" s="32" t="s">
        <v>1389</v>
      </c>
      <c r="B367" s="32" t="s">
        <v>1356</v>
      </c>
      <c r="C367" s="32" t="s">
        <v>69</v>
      </c>
      <c r="D367" s="32">
        <v>30314</v>
      </c>
      <c r="E367" s="32">
        <v>1</v>
      </c>
      <c r="F367" s="32">
        <v>906.4</v>
      </c>
      <c r="G367" s="32">
        <v>0.8</v>
      </c>
      <c r="H367" s="32">
        <v>17</v>
      </c>
      <c r="I367" s="34">
        <v>624.83000000000004</v>
      </c>
      <c r="J367" s="34">
        <v>126000</v>
      </c>
      <c r="K367" s="32">
        <v>72</v>
      </c>
      <c r="L367" s="32">
        <v>5</v>
      </c>
      <c r="M367" s="32">
        <v>89.1</v>
      </c>
      <c r="N367" s="47">
        <f t="shared" si="10"/>
        <v>7.1936507936507937E-3</v>
      </c>
      <c r="O367" s="47">
        <f t="shared" si="11"/>
        <v>4.9589682539682546E-3</v>
      </c>
    </row>
    <row r="368" spans="1:15">
      <c r="A368" s="32" t="s">
        <v>1389</v>
      </c>
      <c r="B368" s="32" t="s">
        <v>1357</v>
      </c>
      <c r="C368" s="32" t="s">
        <v>69</v>
      </c>
      <c r="D368" s="32">
        <v>30314</v>
      </c>
      <c r="E368" s="32">
        <v>1</v>
      </c>
      <c r="F368" s="32">
        <v>906.4</v>
      </c>
      <c r="G368" s="32">
        <v>0.8</v>
      </c>
      <c r="H368" s="32">
        <v>17</v>
      </c>
      <c r="I368" s="34">
        <v>327.14</v>
      </c>
      <c r="J368" s="34">
        <v>126000</v>
      </c>
      <c r="K368" s="32">
        <v>72</v>
      </c>
      <c r="L368" s="32">
        <v>5</v>
      </c>
      <c r="M368" s="32">
        <v>89.1</v>
      </c>
      <c r="N368" s="47">
        <f t="shared" si="10"/>
        <v>7.1936507936507937E-3</v>
      </c>
      <c r="O368" s="47">
        <f t="shared" si="11"/>
        <v>2.5963492063492064E-3</v>
      </c>
    </row>
    <row r="369" spans="1:15">
      <c r="A369" s="32" t="s">
        <v>1389</v>
      </c>
      <c r="B369" s="32" t="s">
        <v>1358</v>
      </c>
      <c r="C369" s="32" t="s">
        <v>69</v>
      </c>
      <c r="D369" s="32">
        <v>30314</v>
      </c>
      <c r="E369" s="32">
        <v>1</v>
      </c>
      <c r="F369" s="32">
        <v>906.4</v>
      </c>
      <c r="G369" s="32">
        <v>0.8</v>
      </c>
      <c r="H369" s="32">
        <v>17</v>
      </c>
      <c r="I369" s="34">
        <v>90.98</v>
      </c>
      <c r="J369" s="34">
        <v>126000</v>
      </c>
      <c r="K369" s="32">
        <v>72</v>
      </c>
      <c r="L369" s="32">
        <v>5</v>
      </c>
      <c r="M369" s="32">
        <v>89.1</v>
      </c>
      <c r="N369" s="47">
        <f t="shared" si="10"/>
        <v>7.1936507936507937E-3</v>
      </c>
      <c r="O369" s="47">
        <f t="shared" si="11"/>
        <v>7.2206349206349206E-4</v>
      </c>
    </row>
    <row r="370" spans="1:15">
      <c r="A370" s="32" t="s">
        <v>1389</v>
      </c>
      <c r="B370" s="32" t="s">
        <v>1359</v>
      </c>
      <c r="C370" s="32" t="s">
        <v>69</v>
      </c>
      <c r="D370" s="32">
        <v>30314</v>
      </c>
      <c r="E370" s="32">
        <v>1</v>
      </c>
      <c r="F370" s="32">
        <v>933.59</v>
      </c>
      <c r="G370" s="32">
        <v>0.86</v>
      </c>
      <c r="H370" s="32">
        <v>12</v>
      </c>
      <c r="I370" s="34">
        <v>858.92</v>
      </c>
      <c r="J370" s="34">
        <v>132300</v>
      </c>
      <c r="K370" s="32">
        <v>72</v>
      </c>
      <c r="L370" s="32">
        <v>5</v>
      </c>
      <c r="M370" s="32">
        <v>89.1</v>
      </c>
      <c r="N370" s="47">
        <f t="shared" si="10"/>
        <v>7.0566137566137567E-3</v>
      </c>
      <c r="O370" s="47">
        <f t="shared" si="11"/>
        <v>6.4922146636432346E-3</v>
      </c>
    </row>
    <row r="371" spans="1:15">
      <c r="A371" s="32" t="s">
        <v>1389</v>
      </c>
      <c r="B371" s="32" t="s">
        <v>1360</v>
      </c>
      <c r="C371" s="32" t="s">
        <v>69</v>
      </c>
      <c r="D371" s="32">
        <v>30314</v>
      </c>
      <c r="E371" s="32">
        <v>1</v>
      </c>
      <c r="F371" s="32">
        <v>933.59</v>
      </c>
      <c r="G371" s="32">
        <v>0.86</v>
      </c>
      <c r="H371" s="32">
        <v>12</v>
      </c>
      <c r="I371" s="34">
        <v>227.42</v>
      </c>
      <c r="J371" s="34">
        <v>132300</v>
      </c>
      <c r="K371" s="32">
        <v>72</v>
      </c>
      <c r="L371" s="32">
        <v>5</v>
      </c>
      <c r="M371" s="32">
        <v>89.1</v>
      </c>
      <c r="N371" s="47">
        <f t="shared" si="10"/>
        <v>7.0566137566137567E-3</v>
      </c>
      <c r="O371" s="47">
        <f t="shared" si="11"/>
        <v>1.7189720332577475E-3</v>
      </c>
    </row>
    <row r="372" spans="1:15">
      <c r="A372" s="32" t="s">
        <v>1389</v>
      </c>
      <c r="B372" s="32" t="s">
        <v>1361</v>
      </c>
      <c r="C372" s="32" t="s">
        <v>69</v>
      </c>
      <c r="D372" s="32">
        <v>30314</v>
      </c>
      <c r="E372" s="32">
        <v>1</v>
      </c>
      <c r="F372" s="32">
        <v>933.59</v>
      </c>
      <c r="G372" s="32">
        <v>0.86</v>
      </c>
      <c r="H372" s="32">
        <v>12</v>
      </c>
      <c r="I372" s="34">
        <v>564.82000000000005</v>
      </c>
      <c r="J372" s="34">
        <v>132300</v>
      </c>
      <c r="K372" s="32">
        <v>72</v>
      </c>
      <c r="L372" s="32">
        <v>5</v>
      </c>
      <c r="M372" s="32">
        <v>89.1</v>
      </c>
      <c r="N372" s="47">
        <f t="shared" si="10"/>
        <v>7.0566137566137567E-3</v>
      </c>
      <c r="O372" s="47">
        <f t="shared" si="11"/>
        <v>4.2692365835222982E-3</v>
      </c>
    </row>
    <row r="373" spans="1:15">
      <c r="A373" s="32" t="s">
        <v>1389</v>
      </c>
      <c r="B373" s="32" t="s">
        <v>1362</v>
      </c>
      <c r="C373" s="32" t="s">
        <v>69</v>
      </c>
      <c r="D373" s="32">
        <v>30314</v>
      </c>
      <c r="E373" s="32">
        <v>1</v>
      </c>
      <c r="F373" s="32">
        <v>933.59</v>
      </c>
      <c r="G373" s="32">
        <v>0.86</v>
      </c>
      <c r="H373" s="32">
        <v>12</v>
      </c>
      <c r="I373" s="34">
        <v>269.82</v>
      </c>
      <c r="J373" s="34">
        <v>132300</v>
      </c>
      <c r="K373" s="32">
        <v>72</v>
      </c>
      <c r="L373" s="32">
        <v>5</v>
      </c>
      <c r="M373" s="32">
        <v>89.1</v>
      </c>
      <c r="N373" s="47">
        <f t="shared" si="10"/>
        <v>7.0566137566137567E-3</v>
      </c>
      <c r="O373" s="47">
        <f t="shared" si="11"/>
        <v>2.0394557823129253E-3</v>
      </c>
    </row>
    <row r="374" spans="1:15">
      <c r="A374" s="32" t="s">
        <v>1389</v>
      </c>
      <c r="B374" s="32" t="s">
        <v>1363</v>
      </c>
      <c r="C374" s="32" t="s">
        <v>69</v>
      </c>
      <c r="D374" s="32">
        <v>30314</v>
      </c>
      <c r="E374" s="32">
        <v>1</v>
      </c>
      <c r="F374" s="32">
        <v>961.6</v>
      </c>
      <c r="G374" s="32">
        <v>0.85899999999999999</v>
      </c>
      <c r="H374" s="32">
        <v>12</v>
      </c>
      <c r="I374" s="34">
        <v>499.85</v>
      </c>
      <c r="J374" s="34">
        <v>138915</v>
      </c>
      <c r="K374" s="32">
        <v>72</v>
      </c>
      <c r="L374" s="32">
        <v>5</v>
      </c>
      <c r="M374" s="32">
        <v>89.1</v>
      </c>
      <c r="N374" s="47">
        <f t="shared" si="10"/>
        <v>6.9222186228988947E-3</v>
      </c>
      <c r="O374" s="47">
        <f t="shared" si="11"/>
        <v>3.5982435302163193E-3</v>
      </c>
    </row>
    <row r="375" spans="1:15">
      <c r="A375" s="32" t="s">
        <v>1389</v>
      </c>
      <c r="B375" s="32" t="s">
        <v>1364</v>
      </c>
      <c r="C375" s="32" t="s">
        <v>69</v>
      </c>
      <c r="D375" s="32">
        <v>30314</v>
      </c>
      <c r="E375" s="32">
        <v>1</v>
      </c>
      <c r="F375" s="32">
        <v>961.6</v>
      </c>
      <c r="G375" s="32">
        <v>0.88</v>
      </c>
      <c r="H375" s="32">
        <v>10</v>
      </c>
      <c r="I375" s="34">
        <v>169.41</v>
      </c>
      <c r="J375" s="34">
        <v>138915</v>
      </c>
      <c r="K375" s="32">
        <v>72</v>
      </c>
      <c r="L375" s="32">
        <v>5</v>
      </c>
      <c r="M375" s="32">
        <v>89.1</v>
      </c>
      <c r="N375" s="47">
        <f t="shared" si="10"/>
        <v>6.9222186228988947E-3</v>
      </c>
      <c r="O375" s="47">
        <f t="shared" si="11"/>
        <v>1.2195227297268113E-3</v>
      </c>
    </row>
    <row r="376" spans="1:15">
      <c r="A376" s="32" t="s">
        <v>1389</v>
      </c>
      <c r="B376" s="32" t="s">
        <v>1365</v>
      </c>
      <c r="C376" s="32" t="s">
        <v>69</v>
      </c>
      <c r="D376" s="32">
        <v>30314</v>
      </c>
      <c r="E376" s="32">
        <v>1</v>
      </c>
      <c r="F376" s="32">
        <v>961.6</v>
      </c>
      <c r="G376" s="32">
        <v>0.89800000000000002</v>
      </c>
      <c r="H376" s="32">
        <v>9</v>
      </c>
      <c r="I376" s="34">
        <v>343.66</v>
      </c>
      <c r="J376" s="34">
        <v>138915</v>
      </c>
      <c r="K376" s="32">
        <v>72</v>
      </c>
      <c r="L376" s="32">
        <v>5</v>
      </c>
      <c r="M376" s="32">
        <v>89.1</v>
      </c>
      <c r="N376" s="47">
        <f t="shared" si="10"/>
        <v>6.9222186228988947E-3</v>
      </c>
      <c r="O376" s="47">
        <f t="shared" si="11"/>
        <v>2.473886909261059E-3</v>
      </c>
    </row>
    <row r="377" spans="1:15">
      <c r="A377" s="32" t="s">
        <v>1389</v>
      </c>
      <c r="B377" s="32" t="s">
        <v>1366</v>
      </c>
      <c r="C377" s="32" t="s">
        <v>69</v>
      </c>
      <c r="D377" s="32">
        <v>30314</v>
      </c>
      <c r="E377" s="32">
        <v>1</v>
      </c>
      <c r="F377" s="32">
        <v>961.6</v>
      </c>
      <c r="G377" s="32">
        <v>0.85899999999999999</v>
      </c>
      <c r="H377" s="32">
        <v>12</v>
      </c>
      <c r="I377" s="34">
        <v>82.87</v>
      </c>
      <c r="J377" s="34">
        <v>138915</v>
      </c>
      <c r="K377" s="32">
        <v>72</v>
      </c>
      <c r="L377" s="32">
        <v>5</v>
      </c>
      <c r="M377" s="32">
        <v>89.1</v>
      </c>
      <c r="N377" s="47">
        <f t="shared" si="10"/>
        <v>6.9222186228988947E-3</v>
      </c>
      <c r="O377" s="47">
        <f t="shared" si="11"/>
        <v>5.9655184825252851E-4</v>
      </c>
    </row>
    <row r="378" spans="1:15">
      <c r="A378" s="32" t="s">
        <v>1389</v>
      </c>
      <c r="B378" s="32" t="s">
        <v>1367</v>
      </c>
      <c r="C378" s="32" t="s">
        <v>69</v>
      </c>
      <c r="D378" s="32">
        <v>30314</v>
      </c>
      <c r="E378" s="32">
        <v>1</v>
      </c>
      <c r="F378" s="32">
        <v>990.45</v>
      </c>
      <c r="G378" s="32">
        <v>0.86399999999999999</v>
      </c>
      <c r="H378" s="32">
        <v>12</v>
      </c>
      <c r="I378" s="34">
        <v>136.35</v>
      </c>
      <c r="J378" s="34">
        <v>145860.75</v>
      </c>
      <c r="K378" s="32">
        <v>72</v>
      </c>
      <c r="L378" s="32">
        <v>5</v>
      </c>
      <c r="M378" s="32">
        <v>89.1</v>
      </c>
      <c r="N378" s="47">
        <f t="shared" si="10"/>
        <v>6.7903805513134961E-3</v>
      </c>
      <c r="O378" s="47">
        <f t="shared" si="11"/>
        <v>9.3479568698227585E-4</v>
      </c>
    </row>
    <row r="379" spans="1:15">
      <c r="A379" s="32" t="s">
        <v>1389</v>
      </c>
      <c r="B379" s="32" t="s">
        <v>1368</v>
      </c>
      <c r="C379" s="32" t="s">
        <v>69</v>
      </c>
      <c r="D379" s="32">
        <v>30314</v>
      </c>
      <c r="E379" s="32">
        <v>1</v>
      </c>
      <c r="F379" s="32">
        <v>990.45</v>
      </c>
      <c r="G379" s="32">
        <v>0.86799999999999999</v>
      </c>
      <c r="H379" s="32">
        <v>11</v>
      </c>
      <c r="I379" s="34">
        <v>237.08</v>
      </c>
      <c r="J379" s="34">
        <v>145860.75</v>
      </c>
      <c r="K379" s="32">
        <v>72</v>
      </c>
      <c r="L379" s="32">
        <v>5</v>
      </c>
      <c r="M379" s="32">
        <v>89.1</v>
      </c>
      <c r="N379" s="47">
        <f t="shared" si="10"/>
        <v>6.7903805513134961E-3</v>
      </c>
      <c r="O379" s="47">
        <f t="shared" si="11"/>
        <v>1.625385856030495E-3</v>
      </c>
    </row>
    <row r="380" spans="1:15">
      <c r="A380" s="32" t="s">
        <v>1389</v>
      </c>
      <c r="B380" s="32" t="s">
        <v>1369</v>
      </c>
      <c r="C380" s="32" t="s">
        <v>69</v>
      </c>
      <c r="D380" s="32">
        <v>30314</v>
      </c>
      <c r="E380" s="32">
        <v>1</v>
      </c>
      <c r="F380" s="32">
        <v>990.45</v>
      </c>
      <c r="G380" s="32">
        <v>0.89400000000000002</v>
      </c>
      <c r="H380" s="32">
        <v>9</v>
      </c>
      <c r="I380" s="34">
        <v>516.70000000000005</v>
      </c>
      <c r="J380" s="34">
        <v>145860.75</v>
      </c>
      <c r="K380" s="32">
        <v>72</v>
      </c>
      <c r="L380" s="32">
        <v>5</v>
      </c>
      <c r="M380" s="32">
        <v>89.1</v>
      </c>
      <c r="N380" s="47">
        <f t="shared" si="10"/>
        <v>6.7903805513134961E-3</v>
      </c>
      <c r="O380" s="47">
        <f t="shared" si="11"/>
        <v>3.5424197393747123E-3</v>
      </c>
    </row>
    <row r="381" spans="1:15">
      <c r="A381" s="32" t="s">
        <v>1389</v>
      </c>
      <c r="B381" s="32" t="s">
        <v>1370</v>
      </c>
      <c r="C381" s="32" t="s">
        <v>69</v>
      </c>
      <c r="D381" s="32">
        <v>30314</v>
      </c>
      <c r="E381" s="32">
        <v>1</v>
      </c>
      <c r="F381" s="32">
        <v>990.45</v>
      </c>
      <c r="G381" s="32">
        <v>0.872</v>
      </c>
      <c r="H381" s="32">
        <v>11</v>
      </c>
      <c r="I381" s="34">
        <v>252.5</v>
      </c>
      <c r="J381" s="34">
        <v>145860.75</v>
      </c>
      <c r="K381" s="32">
        <v>72</v>
      </c>
      <c r="L381" s="32">
        <v>5</v>
      </c>
      <c r="M381" s="32">
        <v>89.1</v>
      </c>
      <c r="N381" s="47">
        <f t="shared" si="10"/>
        <v>6.7903805513134961E-3</v>
      </c>
      <c r="O381" s="47">
        <f t="shared" si="11"/>
        <v>1.7311031240412518E-3</v>
      </c>
    </row>
    <row r="382" spans="1:15">
      <c r="A382" s="32" t="s">
        <v>1389</v>
      </c>
      <c r="B382" s="32" t="s">
        <v>1371</v>
      </c>
      <c r="C382" s="32" t="s">
        <v>69</v>
      </c>
      <c r="D382" s="32">
        <v>30314</v>
      </c>
      <c r="E382" s="32">
        <v>1</v>
      </c>
      <c r="F382" s="32">
        <v>1020.16</v>
      </c>
      <c r="G382" s="32">
        <v>0.88800000000000001</v>
      </c>
      <c r="H382" s="32">
        <v>10</v>
      </c>
      <c r="I382" s="34">
        <v>79.930000000000007</v>
      </c>
      <c r="J382" s="34">
        <v>153153.79</v>
      </c>
      <c r="K382" s="32">
        <v>72</v>
      </c>
      <c r="L382" s="32">
        <v>5</v>
      </c>
      <c r="M382" s="32">
        <v>89.1</v>
      </c>
      <c r="N382" s="47">
        <f t="shared" si="10"/>
        <v>6.6610170078063354E-3</v>
      </c>
      <c r="O382" s="47">
        <f t="shared" si="11"/>
        <v>5.2189371219608731E-4</v>
      </c>
    </row>
    <row r="383" spans="1:15">
      <c r="A383" s="32" t="s">
        <v>1389</v>
      </c>
      <c r="B383" s="32" t="s">
        <v>1372</v>
      </c>
      <c r="C383" s="32" t="s">
        <v>69</v>
      </c>
      <c r="D383" s="32">
        <v>30314</v>
      </c>
      <c r="E383" s="32">
        <v>1</v>
      </c>
      <c r="F383" s="32">
        <v>1020.16</v>
      </c>
      <c r="G383" s="32">
        <v>0.86899999999999999</v>
      </c>
      <c r="H383" s="32">
        <v>11</v>
      </c>
      <c r="I383" s="34">
        <v>290.25</v>
      </c>
      <c r="J383" s="34">
        <v>153153.79</v>
      </c>
      <c r="K383" s="32">
        <v>72</v>
      </c>
      <c r="L383" s="32">
        <v>5</v>
      </c>
      <c r="M383" s="32">
        <v>89.1</v>
      </c>
      <c r="N383" s="47">
        <f t="shared" si="10"/>
        <v>6.6610170078063354E-3</v>
      </c>
      <c r="O383" s="47">
        <f t="shared" si="11"/>
        <v>1.8951538842101132E-3</v>
      </c>
    </row>
    <row r="384" spans="1:15">
      <c r="A384" s="32" t="s">
        <v>1389</v>
      </c>
      <c r="B384" s="32" t="s">
        <v>1373</v>
      </c>
      <c r="C384" s="32" t="s">
        <v>69</v>
      </c>
      <c r="D384" s="32">
        <v>30314</v>
      </c>
      <c r="E384" s="32">
        <v>1</v>
      </c>
      <c r="F384" s="32">
        <v>1020.16</v>
      </c>
      <c r="G384" s="32">
        <v>0.89100000000000001</v>
      </c>
      <c r="H384" s="32">
        <v>9</v>
      </c>
      <c r="I384" s="34">
        <v>510.43</v>
      </c>
      <c r="J384" s="34">
        <v>153153.79</v>
      </c>
      <c r="K384" s="32">
        <v>72</v>
      </c>
      <c r="L384" s="32">
        <v>5</v>
      </c>
      <c r="M384" s="32">
        <v>89.1</v>
      </c>
      <c r="N384" s="47">
        <f t="shared" si="10"/>
        <v>6.6610170078063354E-3</v>
      </c>
      <c r="O384" s="47">
        <f t="shared" si="11"/>
        <v>3.3327937885180639E-3</v>
      </c>
    </row>
    <row r="385" spans="1:15">
      <c r="A385" s="32" t="s">
        <v>1389</v>
      </c>
      <c r="B385" s="32" t="s">
        <v>1374</v>
      </c>
      <c r="C385" s="32" t="s">
        <v>69</v>
      </c>
      <c r="D385" s="32">
        <v>30314</v>
      </c>
      <c r="E385" s="32">
        <v>1</v>
      </c>
      <c r="F385" s="32">
        <v>1020.16</v>
      </c>
      <c r="G385" s="32">
        <v>0.89</v>
      </c>
      <c r="H385" s="32">
        <v>9</v>
      </c>
      <c r="I385" s="34">
        <v>373.82</v>
      </c>
      <c r="J385" s="34">
        <v>153153.79</v>
      </c>
      <c r="K385" s="32">
        <v>72</v>
      </c>
      <c r="L385" s="32">
        <v>5</v>
      </c>
      <c r="M385" s="32">
        <v>89.1</v>
      </c>
      <c r="N385" s="47">
        <f t="shared" si="10"/>
        <v>6.6610170078063354E-3</v>
      </c>
      <c r="O385" s="47">
        <f t="shared" si="11"/>
        <v>2.4408145564011178E-3</v>
      </c>
    </row>
    <row r="386" spans="1:15">
      <c r="A386" s="32" t="s">
        <v>1390</v>
      </c>
      <c r="B386" s="32" t="s">
        <v>1351</v>
      </c>
      <c r="C386" s="32" t="s">
        <v>69</v>
      </c>
      <c r="D386" s="32">
        <v>30309</v>
      </c>
      <c r="E386" s="32">
        <v>2</v>
      </c>
      <c r="F386" s="32">
        <v>1820</v>
      </c>
      <c r="G386" s="32">
        <v>0.94799999999999995</v>
      </c>
      <c r="H386" s="32">
        <v>4</v>
      </c>
      <c r="I386" s="34">
        <v>361.05</v>
      </c>
      <c r="J386" s="34">
        <v>390000</v>
      </c>
      <c r="K386" s="32">
        <v>22</v>
      </c>
      <c r="L386" s="32">
        <v>8</v>
      </c>
      <c r="M386" s="32">
        <v>96.1</v>
      </c>
      <c r="N386" s="47">
        <f t="shared" si="10"/>
        <v>4.6666666666666671E-3</v>
      </c>
      <c r="O386" s="47">
        <f t="shared" si="11"/>
        <v>9.2576923076923077E-4</v>
      </c>
    </row>
    <row r="387" spans="1:15">
      <c r="A387" s="32" t="s">
        <v>1390</v>
      </c>
      <c r="B387" s="32" t="s">
        <v>1352</v>
      </c>
      <c r="C387" s="32" t="s">
        <v>69</v>
      </c>
      <c r="D387" s="32">
        <v>30309</v>
      </c>
      <c r="E387" s="32">
        <v>2</v>
      </c>
      <c r="F387" s="32">
        <v>1820</v>
      </c>
      <c r="G387" s="32">
        <v>0.95799999999999996</v>
      </c>
      <c r="H387" s="32">
        <v>3</v>
      </c>
      <c r="I387" s="34">
        <v>649.86</v>
      </c>
      <c r="J387" s="34">
        <v>390000</v>
      </c>
      <c r="K387" s="32">
        <v>22</v>
      </c>
      <c r="L387" s="32">
        <v>8</v>
      </c>
      <c r="M387" s="32">
        <v>96.1</v>
      </c>
      <c r="N387" s="47">
        <f t="shared" ref="N387:N450" si="12">F387/J387</f>
        <v>4.6666666666666671E-3</v>
      </c>
      <c r="O387" s="47">
        <f t="shared" ref="O387:O450" si="13">I387/J387</f>
        <v>1.6663076923076924E-3</v>
      </c>
    </row>
    <row r="388" spans="1:15">
      <c r="A388" s="32" t="s">
        <v>1390</v>
      </c>
      <c r="B388" s="32" t="s">
        <v>1353</v>
      </c>
      <c r="C388" s="32" t="s">
        <v>69</v>
      </c>
      <c r="D388" s="32">
        <v>30309</v>
      </c>
      <c r="E388" s="32">
        <v>2</v>
      </c>
      <c r="F388" s="32">
        <v>1820</v>
      </c>
      <c r="G388" s="32">
        <v>0.92500000000000004</v>
      </c>
      <c r="H388" s="32">
        <v>6</v>
      </c>
      <c r="I388" s="34">
        <v>340.32</v>
      </c>
      <c r="J388" s="34">
        <v>390000</v>
      </c>
      <c r="K388" s="32">
        <v>22</v>
      </c>
      <c r="L388" s="32">
        <v>8</v>
      </c>
      <c r="M388" s="32">
        <v>96.1</v>
      </c>
      <c r="N388" s="47">
        <f t="shared" si="12"/>
        <v>4.6666666666666671E-3</v>
      </c>
      <c r="O388" s="47">
        <f t="shared" si="13"/>
        <v>8.7261538461538455E-4</v>
      </c>
    </row>
    <row r="389" spans="1:15">
      <c r="A389" s="32" t="s">
        <v>1390</v>
      </c>
      <c r="B389" s="32" t="s">
        <v>1354</v>
      </c>
      <c r="C389" s="32" t="s">
        <v>69</v>
      </c>
      <c r="D389" s="32">
        <v>30309</v>
      </c>
      <c r="E389" s="32">
        <v>2</v>
      </c>
      <c r="F389" s="32">
        <v>1820</v>
      </c>
      <c r="G389" s="32">
        <v>0.95099999999999996</v>
      </c>
      <c r="H389" s="32">
        <v>4</v>
      </c>
      <c r="I389" s="34">
        <v>345.14</v>
      </c>
      <c r="J389" s="34">
        <v>390000</v>
      </c>
      <c r="K389" s="32">
        <v>22</v>
      </c>
      <c r="L389" s="32">
        <v>8</v>
      </c>
      <c r="M389" s="32">
        <v>96.1</v>
      </c>
      <c r="N389" s="47">
        <f t="shared" si="12"/>
        <v>4.6666666666666671E-3</v>
      </c>
      <c r="O389" s="47">
        <f t="shared" si="13"/>
        <v>8.8497435897435899E-4</v>
      </c>
    </row>
    <row r="390" spans="1:15">
      <c r="A390" s="32" t="s">
        <v>1390</v>
      </c>
      <c r="B390" s="32" t="s">
        <v>1355</v>
      </c>
      <c r="C390" s="32" t="s">
        <v>69</v>
      </c>
      <c r="D390" s="32">
        <v>30309</v>
      </c>
      <c r="E390" s="32">
        <v>2</v>
      </c>
      <c r="F390" s="32">
        <v>1874.6</v>
      </c>
      <c r="G390" s="32">
        <v>0.92</v>
      </c>
      <c r="H390" s="32">
        <v>7</v>
      </c>
      <c r="I390" s="34">
        <v>189.23</v>
      </c>
      <c r="J390" s="34">
        <v>409500</v>
      </c>
      <c r="K390" s="32">
        <v>22</v>
      </c>
      <c r="L390" s="32">
        <v>8</v>
      </c>
      <c r="M390" s="32">
        <v>96.1</v>
      </c>
      <c r="N390" s="47">
        <f t="shared" si="12"/>
        <v>4.5777777777777778E-3</v>
      </c>
      <c r="O390" s="47">
        <f t="shared" si="13"/>
        <v>4.6210012210012207E-4</v>
      </c>
    </row>
    <row r="391" spans="1:15">
      <c r="A391" s="32" t="s">
        <v>1390</v>
      </c>
      <c r="B391" s="32" t="s">
        <v>1356</v>
      </c>
      <c r="C391" s="32" t="s">
        <v>69</v>
      </c>
      <c r="D391" s="32">
        <v>30309</v>
      </c>
      <c r="E391" s="32">
        <v>2</v>
      </c>
      <c r="F391" s="32">
        <v>1874.6</v>
      </c>
      <c r="G391" s="32">
        <v>0.87</v>
      </c>
      <c r="H391" s="32">
        <v>11</v>
      </c>
      <c r="I391" s="34">
        <v>404.61</v>
      </c>
      <c r="J391" s="34">
        <v>409500</v>
      </c>
      <c r="K391" s="32">
        <v>22</v>
      </c>
      <c r="L391" s="32">
        <v>8</v>
      </c>
      <c r="M391" s="32">
        <v>96.1</v>
      </c>
      <c r="N391" s="47">
        <f t="shared" si="12"/>
        <v>4.5777777777777778E-3</v>
      </c>
      <c r="O391" s="47">
        <f t="shared" si="13"/>
        <v>9.8805860805860801E-4</v>
      </c>
    </row>
    <row r="392" spans="1:15">
      <c r="A392" s="32" t="s">
        <v>1390</v>
      </c>
      <c r="B392" s="32" t="s">
        <v>1357</v>
      </c>
      <c r="C392" s="32" t="s">
        <v>69</v>
      </c>
      <c r="D392" s="32">
        <v>30309</v>
      </c>
      <c r="E392" s="32">
        <v>2</v>
      </c>
      <c r="F392" s="32">
        <v>1874.6</v>
      </c>
      <c r="G392" s="32">
        <v>0.87</v>
      </c>
      <c r="H392" s="32">
        <v>11</v>
      </c>
      <c r="I392" s="34">
        <v>259.82</v>
      </c>
      <c r="J392" s="34">
        <v>409500</v>
      </c>
      <c r="K392" s="32">
        <v>22</v>
      </c>
      <c r="L392" s="32">
        <v>8</v>
      </c>
      <c r="M392" s="32">
        <v>96.1</v>
      </c>
      <c r="N392" s="47">
        <f t="shared" si="12"/>
        <v>4.5777777777777778E-3</v>
      </c>
      <c r="O392" s="47">
        <f t="shared" si="13"/>
        <v>6.3448107448107441E-4</v>
      </c>
    </row>
    <row r="393" spans="1:15">
      <c r="A393" s="32" t="s">
        <v>1390</v>
      </c>
      <c r="B393" s="32" t="s">
        <v>1358</v>
      </c>
      <c r="C393" s="32" t="s">
        <v>69</v>
      </c>
      <c r="D393" s="32">
        <v>30309</v>
      </c>
      <c r="E393" s="32">
        <v>2</v>
      </c>
      <c r="F393" s="32">
        <v>1874.6</v>
      </c>
      <c r="G393" s="32">
        <v>0.87</v>
      </c>
      <c r="H393" s="32">
        <v>11</v>
      </c>
      <c r="I393" s="34">
        <v>239.43</v>
      </c>
      <c r="J393" s="34">
        <v>409500</v>
      </c>
      <c r="K393" s="32">
        <v>22</v>
      </c>
      <c r="L393" s="32">
        <v>8</v>
      </c>
      <c r="M393" s="32">
        <v>96.1</v>
      </c>
      <c r="N393" s="47">
        <f t="shared" si="12"/>
        <v>4.5777777777777778E-3</v>
      </c>
      <c r="O393" s="47">
        <f t="shared" si="13"/>
        <v>5.8468864468864468E-4</v>
      </c>
    </row>
    <row r="394" spans="1:15">
      <c r="A394" s="32" t="s">
        <v>1390</v>
      </c>
      <c r="B394" s="32" t="s">
        <v>1359</v>
      </c>
      <c r="C394" s="32" t="s">
        <v>69</v>
      </c>
      <c r="D394" s="32">
        <v>30309</v>
      </c>
      <c r="E394" s="32">
        <v>2</v>
      </c>
      <c r="F394" s="32">
        <v>1930.84</v>
      </c>
      <c r="G394" s="32">
        <v>0.93</v>
      </c>
      <c r="H394" s="32">
        <v>6</v>
      </c>
      <c r="I394" s="34">
        <v>381.59</v>
      </c>
      <c r="J394" s="34">
        <v>429975</v>
      </c>
      <c r="K394" s="32">
        <v>22</v>
      </c>
      <c r="L394" s="32">
        <v>8</v>
      </c>
      <c r="M394" s="32">
        <v>96.1</v>
      </c>
      <c r="N394" s="47">
        <f t="shared" si="12"/>
        <v>4.490586662015233E-3</v>
      </c>
      <c r="O394" s="47">
        <f t="shared" si="13"/>
        <v>8.8747020175591602E-4</v>
      </c>
    </row>
    <row r="395" spans="1:15">
      <c r="A395" s="32" t="s">
        <v>1390</v>
      </c>
      <c r="B395" s="32" t="s">
        <v>1360</v>
      </c>
      <c r="C395" s="32" t="s">
        <v>69</v>
      </c>
      <c r="D395" s="32">
        <v>30309</v>
      </c>
      <c r="E395" s="32">
        <v>2</v>
      </c>
      <c r="F395" s="32">
        <v>1930.84</v>
      </c>
      <c r="G395" s="32">
        <v>0.93</v>
      </c>
      <c r="H395" s="32">
        <v>6</v>
      </c>
      <c r="I395" s="34">
        <v>371.25</v>
      </c>
      <c r="J395" s="34">
        <v>429975</v>
      </c>
      <c r="K395" s="32">
        <v>22</v>
      </c>
      <c r="L395" s="32">
        <v>8</v>
      </c>
      <c r="M395" s="32">
        <v>96.1</v>
      </c>
      <c r="N395" s="47">
        <f t="shared" si="12"/>
        <v>4.490586662015233E-3</v>
      </c>
      <c r="O395" s="47">
        <f t="shared" si="13"/>
        <v>8.6342229199372052E-4</v>
      </c>
    </row>
    <row r="396" spans="1:15">
      <c r="A396" s="32" t="s">
        <v>1390</v>
      </c>
      <c r="B396" s="32" t="s">
        <v>1361</v>
      </c>
      <c r="C396" s="32" t="s">
        <v>69</v>
      </c>
      <c r="D396" s="32">
        <v>30309</v>
      </c>
      <c r="E396" s="32">
        <v>2</v>
      </c>
      <c r="F396" s="32">
        <v>1930.84</v>
      </c>
      <c r="G396" s="32">
        <v>0.93</v>
      </c>
      <c r="H396" s="32">
        <v>6</v>
      </c>
      <c r="I396" s="34">
        <v>461.02</v>
      </c>
      <c r="J396" s="34">
        <v>429975</v>
      </c>
      <c r="K396" s="32">
        <v>22</v>
      </c>
      <c r="L396" s="32">
        <v>8</v>
      </c>
      <c r="M396" s="32">
        <v>96.1</v>
      </c>
      <c r="N396" s="47">
        <f t="shared" si="12"/>
        <v>4.490586662015233E-3</v>
      </c>
      <c r="O396" s="47">
        <f t="shared" si="13"/>
        <v>1.0722018722018722E-3</v>
      </c>
    </row>
    <row r="397" spans="1:15">
      <c r="A397" s="32" t="s">
        <v>1390</v>
      </c>
      <c r="B397" s="32" t="s">
        <v>1362</v>
      </c>
      <c r="C397" s="32" t="s">
        <v>69</v>
      </c>
      <c r="D397" s="32">
        <v>30309</v>
      </c>
      <c r="E397" s="32">
        <v>2</v>
      </c>
      <c r="F397" s="32">
        <v>1930.84</v>
      </c>
      <c r="G397" s="32">
        <v>0.93</v>
      </c>
      <c r="H397" s="32">
        <v>6</v>
      </c>
      <c r="I397" s="34">
        <v>598.24</v>
      </c>
      <c r="J397" s="34">
        <v>429975</v>
      </c>
      <c r="K397" s="32">
        <v>22</v>
      </c>
      <c r="L397" s="32">
        <v>8</v>
      </c>
      <c r="M397" s="32">
        <v>96.1</v>
      </c>
      <c r="N397" s="47">
        <f t="shared" si="12"/>
        <v>4.490586662015233E-3</v>
      </c>
      <c r="O397" s="47">
        <f t="shared" si="13"/>
        <v>1.3913367056224198E-3</v>
      </c>
    </row>
    <row r="398" spans="1:15">
      <c r="A398" s="32" t="s">
        <v>1390</v>
      </c>
      <c r="B398" s="32" t="s">
        <v>1363</v>
      </c>
      <c r="C398" s="32" t="s">
        <v>69</v>
      </c>
      <c r="D398" s="32">
        <v>30309</v>
      </c>
      <c r="E398" s="32">
        <v>2</v>
      </c>
      <c r="F398" s="32">
        <v>1988.76</v>
      </c>
      <c r="G398" s="32">
        <v>0.94499999999999995</v>
      </c>
      <c r="H398" s="32">
        <v>4</v>
      </c>
      <c r="I398" s="34">
        <v>327.08</v>
      </c>
      <c r="J398" s="34">
        <v>451473.75</v>
      </c>
      <c r="K398" s="32">
        <v>22</v>
      </c>
      <c r="L398" s="32">
        <v>8</v>
      </c>
      <c r="M398" s="32">
        <v>96.1</v>
      </c>
      <c r="N398" s="47">
        <f t="shared" si="12"/>
        <v>4.4050401601422005E-3</v>
      </c>
      <c r="O398" s="47">
        <f t="shared" si="13"/>
        <v>7.2447179930173122E-4</v>
      </c>
    </row>
    <row r="399" spans="1:15">
      <c r="A399" s="32" t="s">
        <v>1390</v>
      </c>
      <c r="B399" s="32" t="s">
        <v>1364</v>
      </c>
      <c r="C399" s="32" t="s">
        <v>69</v>
      </c>
      <c r="D399" s="32">
        <v>30309</v>
      </c>
      <c r="E399" s="32">
        <v>2</v>
      </c>
      <c r="F399" s="32">
        <v>1988.76</v>
      </c>
      <c r="G399" s="32">
        <v>0.92100000000000004</v>
      </c>
      <c r="H399" s="32">
        <v>7</v>
      </c>
      <c r="I399" s="34">
        <v>295.54000000000002</v>
      </c>
      <c r="J399" s="34">
        <v>451473.75</v>
      </c>
      <c r="K399" s="32">
        <v>22</v>
      </c>
      <c r="L399" s="32">
        <v>8</v>
      </c>
      <c r="M399" s="32">
        <v>96.1</v>
      </c>
      <c r="N399" s="47">
        <f t="shared" si="12"/>
        <v>4.4050401601422005E-3</v>
      </c>
      <c r="O399" s="47">
        <f t="shared" si="13"/>
        <v>6.5461170223074993E-4</v>
      </c>
    </row>
    <row r="400" spans="1:15">
      <c r="A400" s="32" t="s">
        <v>1390</v>
      </c>
      <c r="B400" s="32" t="s">
        <v>1365</v>
      </c>
      <c r="C400" s="32" t="s">
        <v>69</v>
      </c>
      <c r="D400" s="32">
        <v>30309</v>
      </c>
      <c r="E400" s="32">
        <v>2</v>
      </c>
      <c r="F400" s="32">
        <v>1988.76</v>
      </c>
      <c r="G400" s="32">
        <v>0.97099999999999997</v>
      </c>
      <c r="H400" s="32">
        <v>2</v>
      </c>
      <c r="I400" s="34">
        <v>668.18</v>
      </c>
      <c r="J400" s="34">
        <v>451473.75</v>
      </c>
      <c r="K400" s="32">
        <v>22</v>
      </c>
      <c r="L400" s="32">
        <v>8</v>
      </c>
      <c r="M400" s="32">
        <v>96.1</v>
      </c>
      <c r="N400" s="47">
        <f t="shared" si="12"/>
        <v>4.4050401601422005E-3</v>
      </c>
      <c r="O400" s="47">
        <f t="shared" si="13"/>
        <v>1.4799974527865683E-3</v>
      </c>
    </row>
    <row r="401" spans="1:15">
      <c r="A401" s="32" t="s">
        <v>1390</v>
      </c>
      <c r="B401" s="32" t="s">
        <v>1366</v>
      </c>
      <c r="C401" s="32" t="s">
        <v>69</v>
      </c>
      <c r="D401" s="32">
        <v>30309</v>
      </c>
      <c r="E401" s="32">
        <v>2</v>
      </c>
      <c r="F401" s="32">
        <v>1988.76</v>
      </c>
      <c r="G401" s="32">
        <v>0.93500000000000005</v>
      </c>
      <c r="H401" s="32">
        <v>5</v>
      </c>
      <c r="I401" s="34">
        <v>787.02</v>
      </c>
      <c r="J401" s="34">
        <v>451473.75</v>
      </c>
      <c r="K401" s="32">
        <v>22</v>
      </c>
      <c r="L401" s="32">
        <v>8</v>
      </c>
      <c r="M401" s="32">
        <v>96.1</v>
      </c>
      <c r="N401" s="47">
        <f t="shared" si="12"/>
        <v>4.4050401601422005E-3</v>
      </c>
      <c r="O401" s="47">
        <f t="shared" si="13"/>
        <v>1.7432242738365186E-3</v>
      </c>
    </row>
    <row r="402" spans="1:15">
      <c r="A402" s="32" t="s">
        <v>1390</v>
      </c>
      <c r="B402" s="32" t="s">
        <v>1367</v>
      </c>
      <c r="C402" s="32" t="s">
        <v>69</v>
      </c>
      <c r="D402" s="32">
        <v>30309</v>
      </c>
      <c r="E402" s="32">
        <v>2</v>
      </c>
      <c r="F402" s="32">
        <v>2048.4299999999998</v>
      </c>
      <c r="G402" s="32">
        <v>0.97299999999999998</v>
      </c>
      <c r="H402" s="32">
        <v>2</v>
      </c>
      <c r="I402" s="34">
        <v>248.57</v>
      </c>
      <c r="J402" s="34">
        <v>474047.44</v>
      </c>
      <c r="K402" s="32">
        <v>22</v>
      </c>
      <c r="L402" s="32">
        <v>8</v>
      </c>
      <c r="M402" s="32">
        <v>96.1</v>
      </c>
      <c r="N402" s="47">
        <f t="shared" si="12"/>
        <v>4.3211497988471358E-3</v>
      </c>
      <c r="O402" s="47">
        <f t="shared" si="13"/>
        <v>5.243568027706256E-4</v>
      </c>
    </row>
    <row r="403" spans="1:15">
      <c r="A403" s="32" t="s">
        <v>1390</v>
      </c>
      <c r="B403" s="32" t="s">
        <v>1368</v>
      </c>
      <c r="C403" s="32" t="s">
        <v>69</v>
      </c>
      <c r="D403" s="32">
        <v>30309</v>
      </c>
      <c r="E403" s="32">
        <v>2</v>
      </c>
      <c r="F403" s="32">
        <v>2048.4299999999998</v>
      </c>
      <c r="G403" s="32">
        <v>0.96299999999999997</v>
      </c>
      <c r="H403" s="32">
        <v>3</v>
      </c>
      <c r="I403" s="34">
        <v>361.77</v>
      </c>
      <c r="J403" s="34">
        <v>474047.44</v>
      </c>
      <c r="K403" s="32">
        <v>22</v>
      </c>
      <c r="L403" s="32">
        <v>8</v>
      </c>
      <c r="M403" s="32">
        <v>96.1</v>
      </c>
      <c r="N403" s="47">
        <f t="shared" si="12"/>
        <v>4.3211497988471358E-3</v>
      </c>
      <c r="O403" s="47">
        <f t="shared" si="13"/>
        <v>7.6315146855344268E-4</v>
      </c>
    </row>
    <row r="404" spans="1:15">
      <c r="A404" s="32" t="s">
        <v>1390</v>
      </c>
      <c r="B404" s="32" t="s">
        <v>1369</v>
      </c>
      <c r="C404" s="32" t="s">
        <v>69</v>
      </c>
      <c r="D404" s="32">
        <v>30309</v>
      </c>
      <c r="E404" s="32">
        <v>2</v>
      </c>
      <c r="F404" s="32">
        <v>2048.4299999999998</v>
      </c>
      <c r="G404" s="32">
        <v>0.94499999999999995</v>
      </c>
      <c r="H404" s="32">
        <v>4</v>
      </c>
      <c r="I404" s="34">
        <v>277.43</v>
      </c>
      <c r="J404" s="34">
        <v>474047.44</v>
      </c>
      <c r="K404" s="32">
        <v>22</v>
      </c>
      <c r="L404" s="32">
        <v>8</v>
      </c>
      <c r="M404" s="32">
        <v>96.1</v>
      </c>
      <c r="N404" s="47">
        <f t="shared" si="12"/>
        <v>4.3211497988471358E-3</v>
      </c>
      <c r="O404" s="47">
        <f t="shared" si="13"/>
        <v>5.8523678558416016E-4</v>
      </c>
    </row>
    <row r="405" spans="1:15">
      <c r="A405" s="32" t="s">
        <v>1390</v>
      </c>
      <c r="B405" s="32" t="s">
        <v>1370</v>
      </c>
      <c r="C405" s="32" t="s">
        <v>69</v>
      </c>
      <c r="D405" s="32">
        <v>30309</v>
      </c>
      <c r="E405" s="32">
        <v>2</v>
      </c>
      <c r="F405" s="32">
        <v>2048.4299999999998</v>
      </c>
      <c r="G405" s="32">
        <v>0.94899999999999995</v>
      </c>
      <c r="H405" s="32">
        <v>4</v>
      </c>
      <c r="I405" s="34">
        <v>197.71</v>
      </c>
      <c r="J405" s="34">
        <v>474047.44</v>
      </c>
      <c r="K405" s="32">
        <v>22</v>
      </c>
      <c r="L405" s="32">
        <v>8</v>
      </c>
      <c r="M405" s="32">
        <v>96.1</v>
      </c>
      <c r="N405" s="47">
        <f t="shared" si="12"/>
        <v>4.3211497988471358E-3</v>
      </c>
      <c r="O405" s="47">
        <f t="shared" si="13"/>
        <v>4.1706796264947659E-4</v>
      </c>
    </row>
    <row r="406" spans="1:15">
      <c r="A406" s="32" t="s">
        <v>1390</v>
      </c>
      <c r="B406" s="32" t="s">
        <v>1371</v>
      </c>
      <c r="C406" s="32" t="s">
        <v>69</v>
      </c>
      <c r="D406" s="32">
        <v>30309</v>
      </c>
      <c r="E406" s="32">
        <v>2</v>
      </c>
      <c r="F406" s="32">
        <v>2109.88</v>
      </c>
      <c r="G406" s="32">
        <v>0.92700000000000005</v>
      </c>
      <c r="H406" s="32">
        <v>6</v>
      </c>
      <c r="I406" s="34">
        <v>134.32</v>
      </c>
      <c r="J406" s="34">
        <v>497749.81</v>
      </c>
      <c r="K406" s="32">
        <v>22</v>
      </c>
      <c r="L406" s="32">
        <v>8</v>
      </c>
      <c r="M406" s="32">
        <v>96.1</v>
      </c>
      <c r="N406" s="47">
        <f t="shared" si="12"/>
        <v>4.2388363744428155E-3</v>
      </c>
      <c r="O406" s="47">
        <f t="shared" si="13"/>
        <v>2.6985444755870422E-4</v>
      </c>
    </row>
    <row r="407" spans="1:15">
      <c r="A407" s="32" t="s">
        <v>1390</v>
      </c>
      <c r="B407" s="32" t="s">
        <v>1372</v>
      </c>
      <c r="C407" s="32" t="s">
        <v>69</v>
      </c>
      <c r="D407" s="32">
        <v>30309</v>
      </c>
      <c r="E407" s="32">
        <v>2</v>
      </c>
      <c r="F407" s="32">
        <v>2109.88</v>
      </c>
      <c r="G407" s="32">
        <v>0.94399999999999995</v>
      </c>
      <c r="H407" s="32">
        <v>5</v>
      </c>
      <c r="I407" s="34">
        <v>128.91999999999999</v>
      </c>
      <c r="J407" s="34">
        <v>497749.81</v>
      </c>
      <c r="K407" s="32">
        <v>22</v>
      </c>
      <c r="L407" s="32">
        <v>8</v>
      </c>
      <c r="M407" s="32">
        <v>96.1</v>
      </c>
      <c r="N407" s="47">
        <f t="shared" si="12"/>
        <v>4.2388363744428155E-3</v>
      </c>
      <c r="O407" s="47">
        <f t="shared" si="13"/>
        <v>2.5900562372891713E-4</v>
      </c>
    </row>
    <row r="408" spans="1:15">
      <c r="A408" s="32" t="s">
        <v>1390</v>
      </c>
      <c r="B408" s="32" t="s">
        <v>1373</v>
      </c>
      <c r="C408" s="32" t="s">
        <v>69</v>
      </c>
      <c r="D408" s="32">
        <v>30309</v>
      </c>
      <c r="E408" s="32">
        <v>2</v>
      </c>
      <c r="F408" s="32">
        <v>2109.88</v>
      </c>
      <c r="G408" s="32">
        <v>0.94399999999999995</v>
      </c>
      <c r="H408" s="32">
        <v>5</v>
      </c>
      <c r="I408" s="34">
        <v>429.58</v>
      </c>
      <c r="J408" s="34">
        <v>497749.81</v>
      </c>
      <c r="K408" s="32">
        <v>22</v>
      </c>
      <c r="L408" s="32">
        <v>8</v>
      </c>
      <c r="M408" s="32">
        <v>96.1</v>
      </c>
      <c r="N408" s="47">
        <f t="shared" si="12"/>
        <v>4.2388363744428155E-3</v>
      </c>
      <c r="O408" s="47">
        <f t="shared" si="13"/>
        <v>8.6304402607406314E-4</v>
      </c>
    </row>
    <row r="409" spans="1:15">
      <c r="A409" s="32" t="s">
        <v>1390</v>
      </c>
      <c r="B409" s="32" t="s">
        <v>1374</v>
      </c>
      <c r="C409" s="32" t="s">
        <v>69</v>
      </c>
      <c r="D409" s="32">
        <v>30309</v>
      </c>
      <c r="E409" s="32">
        <v>2</v>
      </c>
      <c r="F409" s="32">
        <v>2109.88</v>
      </c>
      <c r="G409" s="32">
        <v>0.96499999999999997</v>
      </c>
      <c r="H409" s="32">
        <v>3</v>
      </c>
      <c r="I409" s="34">
        <v>393.24</v>
      </c>
      <c r="J409" s="34">
        <v>497749.81</v>
      </c>
      <c r="K409" s="32">
        <v>22</v>
      </c>
      <c r="L409" s="32">
        <v>8</v>
      </c>
      <c r="M409" s="32">
        <v>96.1</v>
      </c>
      <c r="N409" s="47">
        <f t="shared" si="12"/>
        <v>4.2388363744428155E-3</v>
      </c>
      <c r="O409" s="47">
        <f t="shared" si="13"/>
        <v>7.9003545978249595E-4</v>
      </c>
    </row>
    <row r="410" spans="1:15">
      <c r="A410" s="32" t="s">
        <v>1391</v>
      </c>
      <c r="B410" s="32" t="s">
        <v>1351</v>
      </c>
      <c r="C410" s="32" t="s">
        <v>69</v>
      </c>
      <c r="D410" s="32">
        <v>30309</v>
      </c>
      <c r="E410" s="32">
        <v>1</v>
      </c>
      <c r="F410" s="32">
        <v>1430</v>
      </c>
      <c r="G410" s="32">
        <v>0.95199999999999996</v>
      </c>
      <c r="H410" s="32">
        <v>4</v>
      </c>
      <c r="I410" s="34">
        <v>338.79</v>
      </c>
      <c r="J410" s="34">
        <v>195000</v>
      </c>
      <c r="K410" s="32">
        <v>22</v>
      </c>
      <c r="L410" s="32">
        <v>8</v>
      </c>
      <c r="M410" s="32">
        <v>96.1</v>
      </c>
      <c r="N410" s="47">
        <f t="shared" si="12"/>
        <v>7.3333333333333332E-3</v>
      </c>
      <c r="O410" s="47">
        <f t="shared" si="13"/>
        <v>1.7373846153846155E-3</v>
      </c>
    </row>
    <row r="411" spans="1:15">
      <c r="A411" s="32" t="s">
        <v>1391</v>
      </c>
      <c r="B411" s="32" t="s">
        <v>1352</v>
      </c>
      <c r="C411" s="32" t="s">
        <v>69</v>
      </c>
      <c r="D411" s="32">
        <v>30309</v>
      </c>
      <c r="E411" s="32">
        <v>1</v>
      </c>
      <c r="F411" s="32">
        <v>1430</v>
      </c>
      <c r="G411" s="32">
        <v>0.96899999999999997</v>
      </c>
      <c r="H411" s="32">
        <v>2</v>
      </c>
      <c r="I411" s="34">
        <v>900.26</v>
      </c>
      <c r="J411" s="34">
        <v>195000</v>
      </c>
      <c r="K411" s="32">
        <v>22</v>
      </c>
      <c r="L411" s="32">
        <v>8</v>
      </c>
      <c r="M411" s="32">
        <v>96.1</v>
      </c>
      <c r="N411" s="47">
        <f t="shared" si="12"/>
        <v>7.3333333333333332E-3</v>
      </c>
      <c r="O411" s="47">
        <f t="shared" si="13"/>
        <v>4.616717948717949E-3</v>
      </c>
    </row>
    <row r="412" spans="1:15">
      <c r="A412" s="32" t="s">
        <v>1391</v>
      </c>
      <c r="B412" s="32" t="s">
        <v>1353</v>
      </c>
      <c r="C412" s="32" t="s">
        <v>69</v>
      </c>
      <c r="D412" s="32">
        <v>30309</v>
      </c>
      <c r="E412" s="32">
        <v>1</v>
      </c>
      <c r="F412" s="32">
        <v>1430</v>
      </c>
      <c r="G412" s="32">
        <v>0.95</v>
      </c>
      <c r="H412" s="32">
        <v>4</v>
      </c>
      <c r="I412" s="34">
        <v>254.23</v>
      </c>
      <c r="J412" s="34">
        <v>195000</v>
      </c>
      <c r="K412" s="32">
        <v>22</v>
      </c>
      <c r="L412" s="32">
        <v>8</v>
      </c>
      <c r="M412" s="32">
        <v>96.1</v>
      </c>
      <c r="N412" s="47">
        <f t="shared" si="12"/>
        <v>7.3333333333333332E-3</v>
      </c>
      <c r="O412" s="47">
        <f t="shared" si="13"/>
        <v>1.3037435897435897E-3</v>
      </c>
    </row>
    <row r="413" spans="1:15">
      <c r="A413" s="32" t="s">
        <v>1391</v>
      </c>
      <c r="B413" s="32" t="s">
        <v>1354</v>
      </c>
      <c r="C413" s="32" t="s">
        <v>69</v>
      </c>
      <c r="D413" s="32">
        <v>30309</v>
      </c>
      <c r="E413" s="32">
        <v>1</v>
      </c>
      <c r="F413" s="32">
        <v>1430</v>
      </c>
      <c r="G413" s="32">
        <v>0.94799999999999995</v>
      </c>
      <c r="H413" s="32">
        <v>4</v>
      </c>
      <c r="I413" s="34">
        <v>163.56</v>
      </c>
      <c r="J413" s="34">
        <v>195000</v>
      </c>
      <c r="K413" s="32">
        <v>22</v>
      </c>
      <c r="L413" s="32">
        <v>8</v>
      </c>
      <c r="M413" s="32">
        <v>96.1</v>
      </c>
      <c r="N413" s="47">
        <f t="shared" si="12"/>
        <v>7.3333333333333332E-3</v>
      </c>
      <c r="O413" s="47">
        <f t="shared" si="13"/>
        <v>8.3876923076923082E-4</v>
      </c>
    </row>
    <row r="414" spans="1:15">
      <c r="A414" s="32" t="s">
        <v>1391</v>
      </c>
      <c r="B414" s="32" t="s">
        <v>1355</v>
      </c>
      <c r="C414" s="32" t="s">
        <v>69</v>
      </c>
      <c r="D414" s="32">
        <v>30309</v>
      </c>
      <c r="E414" s="32">
        <v>1</v>
      </c>
      <c r="F414" s="32">
        <v>1472.9</v>
      </c>
      <c r="G414" s="32">
        <v>0.92</v>
      </c>
      <c r="H414" s="32">
        <v>7</v>
      </c>
      <c r="I414" s="34">
        <v>380.57</v>
      </c>
      <c r="J414" s="34">
        <v>204750</v>
      </c>
      <c r="K414" s="32">
        <v>22</v>
      </c>
      <c r="L414" s="32">
        <v>8</v>
      </c>
      <c r="M414" s="32">
        <v>96.1</v>
      </c>
      <c r="N414" s="47">
        <f t="shared" si="12"/>
        <v>7.1936507936507937E-3</v>
      </c>
      <c r="O414" s="47">
        <f t="shared" si="13"/>
        <v>1.8587057387057387E-3</v>
      </c>
    </row>
    <row r="415" spans="1:15">
      <c r="A415" s="32" t="s">
        <v>1391</v>
      </c>
      <c r="B415" s="32" t="s">
        <v>1356</v>
      </c>
      <c r="C415" s="32" t="s">
        <v>69</v>
      </c>
      <c r="D415" s="32">
        <v>30309</v>
      </c>
      <c r="E415" s="32">
        <v>1</v>
      </c>
      <c r="F415" s="32">
        <v>1472.9</v>
      </c>
      <c r="G415" s="32">
        <v>0.87</v>
      </c>
      <c r="H415" s="32">
        <v>11</v>
      </c>
      <c r="I415" s="34">
        <v>221.72</v>
      </c>
      <c r="J415" s="34">
        <v>204750</v>
      </c>
      <c r="K415" s="32">
        <v>22</v>
      </c>
      <c r="L415" s="32">
        <v>8</v>
      </c>
      <c r="M415" s="32">
        <v>96.1</v>
      </c>
      <c r="N415" s="47">
        <f t="shared" si="12"/>
        <v>7.1936507936507937E-3</v>
      </c>
      <c r="O415" s="47">
        <f t="shared" si="13"/>
        <v>1.0828815628815629E-3</v>
      </c>
    </row>
    <row r="416" spans="1:15">
      <c r="A416" s="32" t="s">
        <v>1391</v>
      </c>
      <c r="B416" s="32" t="s">
        <v>1357</v>
      </c>
      <c r="C416" s="32" t="s">
        <v>69</v>
      </c>
      <c r="D416" s="32">
        <v>30309</v>
      </c>
      <c r="E416" s="32">
        <v>1</v>
      </c>
      <c r="F416" s="32">
        <v>1472.9</v>
      </c>
      <c r="G416" s="32">
        <v>0.87</v>
      </c>
      <c r="H416" s="32">
        <v>11</v>
      </c>
      <c r="I416" s="34">
        <v>155.22</v>
      </c>
      <c r="J416" s="34">
        <v>204750</v>
      </c>
      <c r="K416" s="32">
        <v>22</v>
      </c>
      <c r="L416" s="32">
        <v>8</v>
      </c>
      <c r="M416" s="32">
        <v>96.1</v>
      </c>
      <c r="N416" s="47">
        <f t="shared" si="12"/>
        <v>7.1936507936507937E-3</v>
      </c>
      <c r="O416" s="47">
        <f t="shared" si="13"/>
        <v>7.5809523809523805E-4</v>
      </c>
    </row>
    <row r="417" spans="1:15">
      <c r="A417" s="32" t="s">
        <v>1391</v>
      </c>
      <c r="B417" s="32" t="s">
        <v>1358</v>
      </c>
      <c r="C417" s="32" t="s">
        <v>69</v>
      </c>
      <c r="D417" s="32">
        <v>30309</v>
      </c>
      <c r="E417" s="32">
        <v>1</v>
      </c>
      <c r="F417" s="32">
        <v>1472.9</v>
      </c>
      <c r="G417" s="32">
        <v>0.87</v>
      </c>
      <c r="H417" s="32">
        <v>11</v>
      </c>
      <c r="I417" s="34">
        <v>424.92</v>
      </c>
      <c r="J417" s="34">
        <v>204750</v>
      </c>
      <c r="K417" s="32">
        <v>22</v>
      </c>
      <c r="L417" s="32">
        <v>8</v>
      </c>
      <c r="M417" s="32">
        <v>96.1</v>
      </c>
      <c r="N417" s="47">
        <f t="shared" si="12"/>
        <v>7.1936507936507937E-3</v>
      </c>
      <c r="O417" s="47">
        <f t="shared" si="13"/>
        <v>2.0753113553113552E-3</v>
      </c>
    </row>
    <row r="418" spans="1:15">
      <c r="A418" s="32" t="s">
        <v>1391</v>
      </c>
      <c r="B418" s="32" t="s">
        <v>1359</v>
      </c>
      <c r="C418" s="32" t="s">
        <v>69</v>
      </c>
      <c r="D418" s="32">
        <v>30309</v>
      </c>
      <c r="E418" s="32">
        <v>1</v>
      </c>
      <c r="F418" s="32">
        <v>1517.09</v>
      </c>
      <c r="G418" s="32">
        <v>0.93</v>
      </c>
      <c r="H418" s="32">
        <v>6</v>
      </c>
      <c r="I418" s="34">
        <v>718.62</v>
      </c>
      <c r="J418" s="34">
        <v>214987.5</v>
      </c>
      <c r="K418" s="32">
        <v>22</v>
      </c>
      <c r="L418" s="32">
        <v>8</v>
      </c>
      <c r="M418" s="32">
        <v>96.1</v>
      </c>
      <c r="N418" s="47">
        <f t="shared" si="12"/>
        <v>7.0566428280713989E-3</v>
      </c>
      <c r="O418" s="47">
        <f t="shared" si="13"/>
        <v>3.3426129426129426E-3</v>
      </c>
    </row>
    <row r="419" spans="1:15">
      <c r="A419" s="32" t="s">
        <v>1391</v>
      </c>
      <c r="B419" s="32" t="s">
        <v>1360</v>
      </c>
      <c r="C419" s="32" t="s">
        <v>69</v>
      </c>
      <c r="D419" s="32">
        <v>30309</v>
      </c>
      <c r="E419" s="32">
        <v>1</v>
      </c>
      <c r="F419" s="32">
        <v>1517.09</v>
      </c>
      <c r="G419" s="32">
        <v>0.93</v>
      </c>
      <c r="H419" s="32">
        <v>6</v>
      </c>
      <c r="I419" s="34">
        <v>275.63</v>
      </c>
      <c r="J419" s="34">
        <v>214987.5</v>
      </c>
      <c r="K419" s="32">
        <v>22</v>
      </c>
      <c r="L419" s="32">
        <v>8</v>
      </c>
      <c r="M419" s="32">
        <v>96.1</v>
      </c>
      <c r="N419" s="47">
        <f t="shared" si="12"/>
        <v>7.0566428280713989E-3</v>
      </c>
      <c r="O419" s="47">
        <f t="shared" si="13"/>
        <v>1.2820745392173964E-3</v>
      </c>
    </row>
    <row r="420" spans="1:15">
      <c r="A420" s="32" t="s">
        <v>1391</v>
      </c>
      <c r="B420" s="32" t="s">
        <v>1361</v>
      </c>
      <c r="C420" s="32" t="s">
        <v>69</v>
      </c>
      <c r="D420" s="32">
        <v>30309</v>
      </c>
      <c r="E420" s="32">
        <v>1</v>
      </c>
      <c r="F420" s="32">
        <v>1517.09</v>
      </c>
      <c r="G420" s="32">
        <v>0.93</v>
      </c>
      <c r="H420" s="32">
        <v>6</v>
      </c>
      <c r="I420" s="34">
        <v>148.32</v>
      </c>
      <c r="J420" s="34">
        <v>214987.5</v>
      </c>
      <c r="K420" s="32">
        <v>22</v>
      </c>
      <c r="L420" s="32">
        <v>8</v>
      </c>
      <c r="M420" s="32">
        <v>96.1</v>
      </c>
      <c r="N420" s="47">
        <f t="shared" si="12"/>
        <v>7.0566428280713989E-3</v>
      </c>
      <c r="O420" s="47">
        <f t="shared" si="13"/>
        <v>6.8990057561486135E-4</v>
      </c>
    </row>
    <row r="421" spans="1:15">
      <c r="A421" s="32" t="s">
        <v>1391</v>
      </c>
      <c r="B421" s="32" t="s">
        <v>1362</v>
      </c>
      <c r="C421" s="32" t="s">
        <v>69</v>
      </c>
      <c r="D421" s="32">
        <v>30309</v>
      </c>
      <c r="E421" s="32">
        <v>1</v>
      </c>
      <c r="F421" s="32">
        <v>1517.09</v>
      </c>
      <c r="G421" s="32">
        <v>0.93</v>
      </c>
      <c r="H421" s="32">
        <v>6</v>
      </c>
      <c r="I421" s="34">
        <v>240.33</v>
      </c>
      <c r="J421" s="34">
        <v>214987.5</v>
      </c>
      <c r="K421" s="32">
        <v>22</v>
      </c>
      <c r="L421" s="32">
        <v>8</v>
      </c>
      <c r="M421" s="32">
        <v>96.1</v>
      </c>
      <c r="N421" s="47">
        <f t="shared" si="12"/>
        <v>7.0566428280713989E-3</v>
      </c>
      <c r="O421" s="47">
        <f t="shared" si="13"/>
        <v>1.117878946450375E-3</v>
      </c>
    </row>
    <row r="422" spans="1:15">
      <c r="A422" s="32" t="s">
        <v>1391</v>
      </c>
      <c r="B422" s="32" t="s">
        <v>1363</v>
      </c>
      <c r="C422" s="32" t="s">
        <v>69</v>
      </c>
      <c r="D422" s="32">
        <v>30309</v>
      </c>
      <c r="E422" s="32">
        <v>1</v>
      </c>
      <c r="F422" s="32">
        <v>1562.6</v>
      </c>
      <c r="G422" s="32">
        <v>0.97</v>
      </c>
      <c r="H422" s="32">
        <v>2</v>
      </c>
      <c r="I422" s="34">
        <v>663.4</v>
      </c>
      <c r="J422" s="34">
        <v>225736.88</v>
      </c>
      <c r="K422" s="32">
        <v>22</v>
      </c>
      <c r="L422" s="32">
        <v>8</v>
      </c>
      <c r="M422" s="32">
        <v>96.1</v>
      </c>
      <c r="N422" s="47">
        <f t="shared" si="12"/>
        <v>6.9222184695739569E-3</v>
      </c>
      <c r="O422" s="47">
        <f t="shared" si="13"/>
        <v>2.9388197444741859E-3</v>
      </c>
    </row>
    <row r="423" spans="1:15">
      <c r="A423" s="32" t="s">
        <v>1391</v>
      </c>
      <c r="B423" s="32" t="s">
        <v>1364</v>
      </c>
      <c r="C423" s="32" t="s">
        <v>69</v>
      </c>
      <c r="D423" s="32">
        <v>30309</v>
      </c>
      <c r="E423" s="32">
        <v>1</v>
      </c>
      <c r="F423" s="32">
        <v>1562.6</v>
      </c>
      <c r="G423" s="32">
        <v>0.93600000000000005</v>
      </c>
      <c r="H423" s="32">
        <v>5</v>
      </c>
      <c r="I423" s="34">
        <v>486.31</v>
      </c>
      <c r="J423" s="34">
        <v>225736.88</v>
      </c>
      <c r="K423" s="32">
        <v>22</v>
      </c>
      <c r="L423" s="32">
        <v>8</v>
      </c>
      <c r="M423" s="32">
        <v>96.1</v>
      </c>
      <c r="N423" s="47">
        <f t="shared" si="12"/>
        <v>6.9222184695739569E-3</v>
      </c>
      <c r="O423" s="47">
        <f t="shared" si="13"/>
        <v>2.1543223242918926E-3</v>
      </c>
    </row>
    <row r="424" spans="1:15">
      <c r="A424" s="32" t="s">
        <v>1391</v>
      </c>
      <c r="B424" s="32" t="s">
        <v>1365</v>
      </c>
      <c r="C424" s="32" t="s">
        <v>69</v>
      </c>
      <c r="D424" s="32">
        <v>30309</v>
      </c>
      <c r="E424" s="32">
        <v>1</v>
      </c>
      <c r="F424" s="32">
        <v>1562.6</v>
      </c>
      <c r="G424" s="32">
        <v>0.92400000000000004</v>
      </c>
      <c r="H424" s="32">
        <v>6</v>
      </c>
      <c r="I424" s="34">
        <v>222.64</v>
      </c>
      <c r="J424" s="34">
        <v>225736.88</v>
      </c>
      <c r="K424" s="32">
        <v>22</v>
      </c>
      <c r="L424" s="32">
        <v>8</v>
      </c>
      <c r="M424" s="32">
        <v>96.1</v>
      </c>
      <c r="N424" s="47">
        <f t="shared" si="12"/>
        <v>6.9222184695739569E-3</v>
      </c>
      <c r="O424" s="47">
        <f t="shared" si="13"/>
        <v>9.862810188569983E-4</v>
      </c>
    </row>
    <row r="425" spans="1:15">
      <c r="A425" s="32" t="s">
        <v>1391</v>
      </c>
      <c r="B425" s="32" t="s">
        <v>1366</v>
      </c>
      <c r="C425" s="32" t="s">
        <v>69</v>
      </c>
      <c r="D425" s="32">
        <v>30309</v>
      </c>
      <c r="E425" s="32">
        <v>1</v>
      </c>
      <c r="F425" s="32">
        <v>1562.6</v>
      </c>
      <c r="G425" s="32">
        <v>0.97299999999999998</v>
      </c>
      <c r="H425" s="32">
        <v>2</v>
      </c>
      <c r="I425" s="34">
        <v>150.47999999999999</v>
      </c>
      <c r="J425" s="34">
        <v>225736.88</v>
      </c>
      <c r="K425" s="32">
        <v>22</v>
      </c>
      <c r="L425" s="32">
        <v>8</v>
      </c>
      <c r="M425" s="32">
        <v>96.1</v>
      </c>
      <c r="N425" s="47">
        <f t="shared" si="12"/>
        <v>6.9222184695739569E-3</v>
      </c>
      <c r="O425" s="47">
        <f t="shared" si="13"/>
        <v>6.6661681511678546E-4</v>
      </c>
    </row>
    <row r="426" spans="1:15">
      <c r="A426" s="32" t="s">
        <v>1391</v>
      </c>
      <c r="B426" s="32" t="s">
        <v>1367</v>
      </c>
      <c r="C426" s="32" t="s">
        <v>69</v>
      </c>
      <c r="D426" s="32">
        <v>30309</v>
      </c>
      <c r="E426" s="32">
        <v>1</v>
      </c>
      <c r="F426" s="32">
        <v>1609.48</v>
      </c>
      <c r="G426" s="32">
        <v>0.97799999999999998</v>
      </c>
      <c r="H426" s="32">
        <v>2</v>
      </c>
      <c r="I426" s="34">
        <v>679.58</v>
      </c>
      <c r="J426" s="34">
        <v>237023.72</v>
      </c>
      <c r="K426" s="32">
        <v>22</v>
      </c>
      <c r="L426" s="32">
        <v>8</v>
      </c>
      <c r="M426" s="32">
        <v>96.1</v>
      </c>
      <c r="N426" s="47">
        <f t="shared" si="12"/>
        <v>6.7903752417690514E-3</v>
      </c>
      <c r="O426" s="47">
        <f t="shared" si="13"/>
        <v>2.8671392044644309E-3</v>
      </c>
    </row>
    <row r="427" spans="1:15">
      <c r="A427" s="32" t="s">
        <v>1391</v>
      </c>
      <c r="B427" s="32" t="s">
        <v>1368</v>
      </c>
      <c r="C427" s="32" t="s">
        <v>69</v>
      </c>
      <c r="D427" s="32">
        <v>30309</v>
      </c>
      <c r="E427" s="32">
        <v>1</v>
      </c>
      <c r="F427" s="32">
        <v>1609.48</v>
      </c>
      <c r="G427" s="32">
        <v>0.97699999999999998</v>
      </c>
      <c r="H427" s="32">
        <v>2</v>
      </c>
      <c r="I427" s="34">
        <v>793.83</v>
      </c>
      <c r="J427" s="34">
        <v>237023.72</v>
      </c>
      <c r="K427" s="32">
        <v>22</v>
      </c>
      <c r="L427" s="32">
        <v>8</v>
      </c>
      <c r="M427" s="32">
        <v>96.1</v>
      </c>
      <c r="N427" s="47">
        <f t="shared" si="12"/>
        <v>6.7903752417690514E-3</v>
      </c>
      <c r="O427" s="47">
        <f t="shared" si="13"/>
        <v>3.3491584724094281E-3</v>
      </c>
    </row>
    <row r="428" spans="1:15">
      <c r="A428" s="32" t="s">
        <v>1391</v>
      </c>
      <c r="B428" s="32" t="s">
        <v>1369</v>
      </c>
      <c r="C428" s="32" t="s">
        <v>69</v>
      </c>
      <c r="D428" s="32">
        <v>30309</v>
      </c>
      <c r="E428" s="32">
        <v>1</v>
      </c>
      <c r="F428" s="32">
        <v>1609.48</v>
      </c>
      <c r="G428" s="32">
        <v>0.94899999999999995</v>
      </c>
      <c r="H428" s="32">
        <v>4</v>
      </c>
      <c r="I428" s="34">
        <v>118.28</v>
      </c>
      <c r="J428" s="34">
        <v>237023.72</v>
      </c>
      <c r="K428" s="32">
        <v>22</v>
      </c>
      <c r="L428" s="32">
        <v>8</v>
      </c>
      <c r="M428" s="32">
        <v>96.1</v>
      </c>
      <c r="N428" s="47">
        <f t="shared" si="12"/>
        <v>6.7903752417690514E-3</v>
      </c>
      <c r="O428" s="47">
        <f t="shared" si="13"/>
        <v>4.9902178566769604E-4</v>
      </c>
    </row>
    <row r="429" spans="1:15">
      <c r="A429" s="32" t="s">
        <v>1391</v>
      </c>
      <c r="B429" s="32" t="s">
        <v>1370</v>
      </c>
      <c r="C429" s="32" t="s">
        <v>69</v>
      </c>
      <c r="D429" s="32">
        <v>30309</v>
      </c>
      <c r="E429" s="32">
        <v>1</v>
      </c>
      <c r="F429" s="32">
        <v>1609.48</v>
      </c>
      <c r="G429" s="32">
        <v>0.93500000000000005</v>
      </c>
      <c r="H429" s="32">
        <v>5</v>
      </c>
      <c r="I429" s="34">
        <v>492.54</v>
      </c>
      <c r="J429" s="34">
        <v>237023.72</v>
      </c>
      <c r="K429" s="32">
        <v>22</v>
      </c>
      <c r="L429" s="32">
        <v>8</v>
      </c>
      <c r="M429" s="32">
        <v>96.1</v>
      </c>
      <c r="N429" s="47">
        <f t="shared" si="12"/>
        <v>6.7903752417690514E-3</v>
      </c>
      <c r="O429" s="47">
        <f t="shared" si="13"/>
        <v>2.0780198707538639E-3</v>
      </c>
    </row>
    <row r="430" spans="1:15">
      <c r="A430" s="32" t="s">
        <v>1391</v>
      </c>
      <c r="B430" s="32" t="s">
        <v>1371</v>
      </c>
      <c r="C430" s="32" t="s">
        <v>69</v>
      </c>
      <c r="D430" s="32">
        <v>30309</v>
      </c>
      <c r="E430" s="32">
        <v>1</v>
      </c>
      <c r="F430" s="32">
        <v>1657.76</v>
      </c>
      <c r="G430" s="32">
        <v>0.93500000000000005</v>
      </c>
      <c r="H430" s="32">
        <v>5</v>
      </c>
      <c r="I430" s="34">
        <v>331.54</v>
      </c>
      <c r="J430" s="34">
        <v>248874.9</v>
      </c>
      <c r="K430" s="32">
        <v>22</v>
      </c>
      <c r="L430" s="32">
        <v>8</v>
      </c>
      <c r="M430" s="32">
        <v>96.1</v>
      </c>
      <c r="N430" s="47">
        <f t="shared" si="12"/>
        <v>6.6610172419958782E-3</v>
      </c>
      <c r="O430" s="47">
        <f t="shared" si="13"/>
        <v>1.332155231403408E-3</v>
      </c>
    </row>
    <row r="431" spans="1:15">
      <c r="A431" s="32" t="s">
        <v>1391</v>
      </c>
      <c r="B431" s="32" t="s">
        <v>1372</v>
      </c>
      <c r="C431" s="32" t="s">
        <v>69</v>
      </c>
      <c r="D431" s="32">
        <v>30309</v>
      </c>
      <c r="E431" s="32">
        <v>1</v>
      </c>
      <c r="F431" s="32">
        <v>1657.76</v>
      </c>
      <c r="G431" s="32">
        <v>0.93799999999999994</v>
      </c>
      <c r="H431" s="32">
        <v>5</v>
      </c>
      <c r="I431" s="34">
        <v>103.03</v>
      </c>
      <c r="J431" s="34">
        <v>248874.9</v>
      </c>
      <c r="K431" s="32">
        <v>22</v>
      </c>
      <c r="L431" s="32">
        <v>8</v>
      </c>
      <c r="M431" s="32">
        <v>96.1</v>
      </c>
      <c r="N431" s="47">
        <f t="shared" si="12"/>
        <v>6.6610172419958782E-3</v>
      </c>
      <c r="O431" s="47">
        <f t="shared" si="13"/>
        <v>4.1398308949596764E-4</v>
      </c>
    </row>
    <row r="432" spans="1:15">
      <c r="A432" s="32" t="s">
        <v>1391</v>
      </c>
      <c r="B432" s="32" t="s">
        <v>1373</v>
      </c>
      <c r="C432" s="32" t="s">
        <v>69</v>
      </c>
      <c r="D432" s="32">
        <v>30309</v>
      </c>
      <c r="E432" s="32">
        <v>1</v>
      </c>
      <c r="F432" s="32">
        <v>1657.76</v>
      </c>
      <c r="G432" s="32">
        <v>0.96699999999999997</v>
      </c>
      <c r="H432" s="32">
        <v>3</v>
      </c>
      <c r="I432" s="34">
        <v>625.19000000000005</v>
      </c>
      <c r="J432" s="34">
        <v>248874.9</v>
      </c>
      <c r="K432" s="32">
        <v>22</v>
      </c>
      <c r="L432" s="32">
        <v>8</v>
      </c>
      <c r="M432" s="32">
        <v>96.1</v>
      </c>
      <c r="N432" s="47">
        <f t="shared" si="12"/>
        <v>6.6610172419958782E-3</v>
      </c>
      <c r="O432" s="47">
        <f t="shared" si="13"/>
        <v>2.5120652986701355E-3</v>
      </c>
    </row>
    <row r="433" spans="1:15">
      <c r="A433" s="32" t="s">
        <v>1391</v>
      </c>
      <c r="B433" s="32" t="s">
        <v>1374</v>
      </c>
      <c r="C433" s="32" t="s">
        <v>69</v>
      </c>
      <c r="D433" s="32">
        <v>30309</v>
      </c>
      <c r="E433" s="32">
        <v>1</v>
      </c>
      <c r="F433" s="32">
        <v>1657.76</v>
      </c>
      <c r="G433" s="32">
        <v>0.93100000000000005</v>
      </c>
      <c r="H433" s="32">
        <v>6</v>
      </c>
      <c r="I433" s="34">
        <v>444.87</v>
      </c>
      <c r="J433" s="34">
        <v>248874.9</v>
      </c>
      <c r="K433" s="32">
        <v>22</v>
      </c>
      <c r="L433" s="32">
        <v>8</v>
      </c>
      <c r="M433" s="32">
        <v>96.1</v>
      </c>
      <c r="N433" s="47">
        <f t="shared" si="12"/>
        <v>6.6610172419958782E-3</v>
      </c>
      <c r="O433" s="47">
        <f t="shared" si="13"/>
        <v>1.7875245756000305E-3</v>
      </c>
    </row>
    <row r="434" spans="1:15">
      <c r="A434" s="32" t="s">
        <v>1392</v>
      </c>
      <c r="B434" s="32" t="s">
        <v>1351</v>
      </c>
      <c r="C434" s="32" t="s">
        <v>69</v>
      </c>
      <c r="D434" s="32">
        <v>30310</v>
      </c>
      <c r="E434" s="32">
        <v>2</v>
      </c>
      <c r="F434" s="32">
        <v>1190</v>
      </c>
      <c r="G434" s="32">
        <v>0.89400000000000002</v>
      </c>
      <c r="H434" s="32">
        <v>9</v>
      </c>
      <c r="I434" s="34">
        <v>359.69</v>
      </c>
      <c r="J434" s="34">
        <v>255000</v>
      </c>
      <c r="K434" s="32">
        <v>68</v>
      </c>
      <c r="L434" s="32">
        <v>6</v>
      </c>
      <c r="M434" s="32">
        <v>90.3</v>
      </c>
      <c r="N434" s="47">
        <f t="shared" si="12"/>
        <v>4.6666666666666671E-3</v>
      </c>
      <c r="O434" s="47">
        <f t="shared" si="13"/>
        <v>1.4105490196078432E-3</v>
      </c>
    </row>
    <row r="435" spans="1:15">
      <c r="A435" s="32" t="s">
        <v>1392</v>
      </c>
      <c r="B435" s="32" t="s">
        <v>1352</v>
      </c>
      <c r="C435" s="32" t="s">
        <v>69</v>
      </c>
      <c r="D435" s="32">
        <v>30310</v>
      </c>
      <c r="E435" s="32">
        <v>2</v>
      </c>
      <c r="F435" s="32">
        <v>1190</v>
      </c>
      <c r="G435" s="32">
        <v>0.89200000000000002</v>
      </c>
      <c r="H435" s="32">
        <v>9</v>
      </c>
      <c r="I435" s="34">
        <v>395.55</v>
      </c>
      <c r="J435" s="34">
        <v>255000</v>
      </c>
      <c r="K435" s="32">
        <v>68</v>
      </c>
      <c r="L435" s="32">
        <v>6</v>
      </c>
      <c r="M435" s="32">
        <v>90.3</v>
      </c>
      <c r="N435" s="47">
        <f t="shared" si="12"/>
        <v>4.6666666666666671E-3</v>
      </c>
      <c r="O435" s="47">
        <f t="shared" si="13"/>
        <v>1.5511764705882353E-3</v>
      </c>
    </row>
    <row r="436" spans="1:15">
      <c r="A436" s="32" t="s">
        <v>1392</v>
      </c>
      <c r="B436" s="32" t="s">
        <v>1353</v>
      </c>
      <c r="C436" s="32" t="s">
        <v>69</v>
      </c>
      <c r="D436" s="32">
        <v>30310</v>
      </c>
      <c r="E436" s="32">
        <v>2</v>
      </c>
      <c r="F436" s="32">
        <v>1190</v>
      </c>
      <c r="G436" s="32">
        <v>0.871</v>
      </c>
      <c r="H436" s="32">
        <v>11</v>
      </c>
      <c r="I436" s="34">
        <v>597.99</v>
      </c>
      <c r="J436" s="34">
        <v>255000</v>
      </c>
      <c r="K436" s="32">
        <v>68</v>
      </c>
      <c r="L436" s="32">
        <v>6</v>
      </c>
      <c r="M436" s="32">
        <v>90.3</v>
      </c>
      <c r="N436" s="47">
        <f t="shared" si="12"/>
        <v>4.6666666666666671E-3</v>
      </c>
      <c r="O436" s="47">
        <f t="shared" si="13"/>
        <v>2.3450588235294119E-3</v>
      </c>
    </row>
    <row r="437" spans="1:15">
      <c r="A437" s="32" t="s">
        <v>1392</v>
      </c>
      <c r="B437" s="32" t="s">
        <v>1354</v>
      </c>
      <c r="C437" s="32" t="s">
        <v>69</v>
      </c>
      <c r="D437" s="32">
        <v>30310</v>
      </c>
      <c r="E437" s="32">
        <v>2</v>
      </c>
      <c r="F437" s="32">
        <v>1190</v>
      </c>
      <c r="G437" s="32">
        <v>0.878</v>
      </c>
      <c r="H437" s="32">
        <v>10</v>
      </c>
      <c r="I437" s="34">
        <v>874.56</v>
      </c>
      <c r="J437" s="34">
        <v>255000</v>
      </c>
      <c r="K437" s="32">
        <v>68</v>
      </c>
      <c r="L437" s="32">
        <v>6</v>
      </c>
      <c r="M437" s="32">
        <v>90.3</v>
      </c>
      <c r="N437" s="47">
        <f t="shared" si="12"/>
        <v>4.6666666666666671E-3</v>
      </c>
      <c r="O437" s="47">
        <f t="shared" si="13"/>
        <v>3.429647058823529E-3</v>
      </c>
    </row>
    <row r="438" spans="1:15">
      <c r="A438" s="32" t="s">
        <v>1392</v>
      </c>
      <c r="B438" s="32" t="s">
        <v>1355</v>
      </c>
      <c r="C438" s="32" t="s">
        <v>69</v>
      </c>
      <c r="D438" s="32">
        <v>30310</v>
      </c>
      <c r="E438" s="32">
        <v>2</v>
      </c>
      <c r="F438" s="32">
        <v>1225.7</v>
      </c>
      <c r="G438" s="32">
        <v>0.86</v>
      </c>
      <c r="H438" s="32">
        <v>12</v>
      </c>
      <c r="I438" s="34">
        <v>222.26</v>
      </c>
      <c r="J438" s="34">
        <v>267750</v>
      </c>
      <c r="K438" s="32">
        <v>68</v>
      </c>
      <c r="L438" s="32">
        <v>6</v>
      </c>
      <c r="M438" s="32">
        <v>90.3</v>
      </c>
      <c r="N438" s="47">
        <f t="shared" si="12"/>
        <v>4.5777777777777778E-3</v>
      </c>
      <c r="O438" s="47">
        <f t="shared" si="13"/>
        <v>8.3010270774976655E-4</v>
      </c>
    </row>
    <row r="439" spans="1:15">
      <c r="A439" s="32" t="s">
        <v>1392</v>
      </c>
      <c r="B439" s="32" t="s">
        <v>1356</v>
      </c>
      <c r="C439" s="32" t="s">
        <v>69</v>
      </c>
      <c r="D439" s="32">
        <v>30310</v>
      </c>
      <c r="E439" s="32">
        <v>2</v>
      </c>
      <c r="F439" s="32">
        <v>1225.7</v>
      </c>
      <c r="G439" s="32">
        <v>0.81</v>
      </c>
      <c r="H439" s="32">
        <v>17</v>
      </c>
      <c r="I439" s="34">
        <v>330.32</v>
      </c>
      <c r="J439" s="34">
        <v>267750</v>
      </c>
      <c r="K439" s="32">
        <v>68</v>
      </c>
      <c r="L439" s="32">
        <v>6</v>
      </c>
      <c r="M439" s="32">
        <v>90.3</v>
      </c>
      <c r="N439" s="47">
        <f t="shared" si="12"/>
        <v>4.5777777777777778E-3</v>
      </c>
      <c r="O439" s="47">
        <f t="shared" si="13"/>
        <v>1.233688141923436E-3</v>
      </c>
    </row>
    <row r="440" spans="1:15">
      <c r="A440" s="32" t="s">
        <v>1392</v>
      </c>
      <c r="B440" s="32" t="s">
        <v>1357</v>
      </c>
      <c r="C440" s="32" t="s">
        <v>69</v>
      </c>
      <c r="D440" s="32">
        <v>30310</v>
      </c>
      <c r="E440" s="32">
        <v>2</v>
      </c>
      <c r="F440" s="32">
        <v>1225.7</v>
      </c>
      <c r="G440" s="32">
        <v>0.81</v>
      </c>
      <c r="H440" s="32">
        <v>17</v>
      </c>
      <c r="I440" s="34">
        <v>211.79</v>
      </c>
      <c r="J440" s="34">
        <v>267750</v>
      </c>
      <c r="K440" s="32">
        <v>68</v>
      </c>
      <c r="L440" s="32">
        <v>6</v>
      </c>
      <c r="M440" s="32">
        <v>90.3</v>
      </c>
      <c r="N440" s="47">
        <f t="shared" si="12"/>
        <v>4.5777777777777778E-3</v>
      </c>
      <c r="O440" s="47">
        <f t="shared" si="13"/>
        <v>7.9099906629318396E-4</v>
      </c>
    </row>
    <row r="441" spans="1:15">
      <c r="A441" s="32" t="s">
        <v>1392</v>
      </c>
      <c r="B441" s="32" t="s">
        <v>1358</v>
      </c>
      <c r="C441" s="32" t="s">
        <v>69</v>
      </c>
      <c r="D441" s="32">
        <v>30310</v>
      </c>
      <c r="E441" s="32">
        <v>2</v>
      </c>
      <c r="F441" s="32">
        <v>1225.7</v>
      </c>
      <c r="G441" s="32">
        <v>0.81</v>
      </c>
      <c r="H441" s="32">
        <v>17</v>
      </c>
      <c r="I441" s="34">
        <v>366.13</v>
      </c>
      <c r="J441" s="34">
        <v>267750</v>
      </c>
      <c r="K441" s="32">
        <v>68</v>
      </c>
      <c r="L441" s="32">
        <v>6</v>
      </c>
      <c r="M441" s="32">
        <v>90.3</v>
      </c>
      <c r="N441" s="47">
        <f t="shared" si="12"/>
        <v>4.5777777777777778E-3</v>
      </c>
      <c r="O441" s="47">
        <f t="shared" si="13"/>
        <v>1.3674323062558356E-3</v>
      </c>
    </row>
    <row r="442" spans="1:15">
      <c r="A442" s="32" t="s">
        <v>1392</v>
      </c>
      <c r="B442" s="32" t="s">
        <v>1359</v>
      </c>
      <c r="C442" s="32" t="s">
        <v>69</v>
      </c>
      <c r="D442" s="32">
        <v>30310</v>
      </c>
      <c r="E442" s="32">
        <v>2</v>
      </c>
      <c r="F442" s="32">
        <v>1262.47</v>
      </c>
      <c r="G442" s="32">
        <v>0.87</v>
      </c>
      <c r="H442" s="32">
        <v>11</v>
      </c>
      <c r="I442" s="34">
        <v>283.82</v>
      </c>
      <c r="J442" s="34">
        <v>281137.5</v>
      </c>
      <c r="K442" s="32">
        <v>68</v>
      </c>
      <c r="L442" s="32">
        <v>6</v>
      </c>
      <c r="M442" s="32">
        <v>90.3</v>
      </c>
      <c r="N442" s="47">
        <f t="shared" si="12"/>
        <v>4.4905784536036636E-3</v>
      </c>
      <c r="O442" s="47">
        <f t="shared" si="13"/>
        <v>1.009541594415544E-3</v>
      </c>
    </row>
    <row r="443" spans="1:15">
      <c r="A443" s="32" t="s">
        <v>1392</v>
      </c>
      <c r="B443" s="32" t="s">
        <v>1360</v>
      </c>
      <c r="C443" s="32" t="s">
        <v>69</v>
      </c>
      <c r="D443" s="32">
        <v>30310</v>
      </c>
      <c r="E443" s="32">
        <v>2</v>
      </c>
      <c r="F443" s="32">
        <v>1262.47</v>
      </c>
      <c r="G443" s="32">
        <v>0.87</v>
      </c>
      <c r="H443" s="32">
        <v>11</v>
      </c>
      <c r="I443" s="34">
        <v>213.07</v>
      </c>
      <c r="J443" s="34">
        <v>281137.5</v>
      </c>
      <c r="K443" s="32">
        <v>68</v>
      </c>
      <c r="L443" s="32">
        <v>6</v>
      </c>
      <c r="M443" s="32">
        <v>90.3</v>
      </c>
      <c r="N443" s="47">
        <f t="shared" si="12"/>
        <v>4.4905784536036636E-3</v>
      </c>
      <c r="O443" s="47">
        <f t="shared" si="13"/>
        <v>7.578853763727713E-4</v>
      </c>
    </row>
    <row r="444" spans="1:15">
      <c r="A444" s="32" t="s">
        <v>1392</v>
      </c>
      <c r="B444" s="32" t="s">
        <v>1361</v>
      </c>
      <c r="C444" s="32" t="s">
        <v>69</v>
      </c>
      <c r="D444" s="32">
        <v>30310</v>
      </c>
      <c r="E444" s="32">
        <v>2</v>
      </c>
      <c r="F444" s="32">
        <v>1262.47</v>
      </c>
      <c r="G444" s="32">
        <v>0.87</v>
      </c>
      <c r="H444" s="32">
        <v>11</v>
      </c>
      <c r="I444" s="34">
        <v>570.08000000000004</v>
      </c>
      <c r="J444" s="34">
        <v>281137.5</v>
      </c>
      <c r="K444" s="32">
        <v>68</v>
      </c>
      <c r="L444" s="32">
        <v>6</v>
      </c>
      <c r="M444" s="32">
        <v>90.3</v>
      </c>
      <c r="N444" s="47">
        <f t="shared" si="12"/>
        <v>4.4905784536036636E-3</v>
      </c>
      <c r="O444" s="47">
        <f t="shared" si="13"/>
        <v>2.0277622159975105E-3</v>
      </c>
    </row>
    <row r="445" spans="1:15">
      <c r="A445" s="32" t="s">
        <v>1392</v>
      </c>
      <c r="B445" s="32" t="s">
        <v>1362</v>
      </c>
      <c r="C445" s="32" t="s">
        <v>69</v>
      </c>
      <c r="D445" s="32">
        <v>30310</v>
      </c>
      <c r="E445" s="32">
        <v>2</v>
      </c>
      <c r="F445" s="32">
        <v>1262.47</v>
      </c>
      <c r="G445" s="32">
        <v>0.87</v>
      </c>
      <c r="H445" s="32">
        <v>11</v>
      </c>
      <c r="I445" s="34">
        <v>333.89</v>
      </c>
      <c r="J445" s="34">
        <v>281137.5</v>
      </c>
      <c r="K445" s="32">
        <v>68</v>
      </c>
      <c r="L445" s="32">
        <v>6</v>
      </c>
      <c r="M445" s="32">
        <v>90.3</v>
      </c>
      <c r="N445" s="47">
        <f t="shared" si="12"/>
        <v>4.4905784536036636E-3</v>
      </c>
      <c r="O445" s="47">
        <f t="shared" si="13"/>
        <v>1.1876395002445423E-3</v>
      </c>
    </row>
    <row r="446" spans="1:15">
      <c r="A446" s="32" t="s">
        <v>1392</v>
      </c>
      <c r="B446" s="32" t="s">
        <v>1363</v>
      </c>
      <c r="C446" s="32" t="s">
        <v>69</v>
      </c>
      <c r="D446" s="32">
        <v>30310</v>
      </c>
      <c r="E446" s="32">
        <v>2</v>
      </c>
      <c r="F446" s="32">
        <v>1300.3499999999999</v>
      </c>
      <c r="G446" s="32">
        <v>0.89</v>
      </c>
      <c r="H446" s="32">
        <v>9</v>
      </c>
      <c r="I446" s="34">
        <v>243.01</v>
      </c>
      <c r="J446" s="34">
        <v>295194.38</v>
      </c>
      <c r="K446" s="32">
        <v>68</v>
      </c>
      <c r="L446" s="32">
        <v>6</v>
      </c>
      <c r="M446" s="32">
        <v>90.3</v>
      </c>
      <c r="N446" s="47">
        <f t="shared" si="12"/>
        <v>4.4050635381337544E-3</v>
      </c>
      <c r="O446" s="47">
        <f t="shared" si="13"/>
        <v>8.2322027946466999E-4</v>
      </c>
    </row>
    <row r="447" spans="1:15">
      <c r="A447" s="32" t="s">
        <v>1392</v>
      </c>
      <c r="B447" s="32" t="s">
        <v>1364</v>
      </c>
      <c r="C447" s="32" t="s">
        <v>69</v>
      </c>
      <c r="D447" s="32">
        <v>30310</v>
      </c>
      <c r="E447" s="32">
        <v>2</v>
      </c>
      <c r="F447" s="32">
        <v>1300.3499999999999</v>
      </c>
      <c r="G447" s="32">
        <v>0.86099999999999999</v>
      </c>
      <c r="H447" s="32">
        <v>12</v>
      </c>
      <c r="I447" s="34">
        <v>205.59</v>
      </c>
      <c r="J447" s="34">
        <v>295194.38</v>
      </c>
      <c r="K447" s="32">
        <v>68</v>
      </c>
      <c r="L447" s="32">
        <v>6</v>
      </c>
      <c r="M447" s="32">
        <v>90.3</v>
      </c>
      <c r="N447" s="47">
        <f t="shared" si="12"/>
        <v>4.4050635381337544E-3</v>
      </c>
      <c r="O447" s="47">
        <f t="shared" si="13"/>
        <v>6.9645634852533438E-4</v>
      </c>
    </row>
    <row r="448" spans="1:15">
      <c r="A448" s="32" t="s">
        <v>1392</v>
      </c>
      <c r="B448" s="32" t="s">
        <v>1365</v>
      </c>
      <c r="C448" s="32" t="s">
        <v>69</v>
      </c>
      <c r="D448" s="32">
        <v>30310</v>
      </c>
      <c r="E448" s="32">
        <v>2</v>
      </c>
      <c r="F448" s="32">
        <v>1300.3499999999999</v>
      </c>
      <c r="G448" s="32">
        <v>0.91900000000000004</v>
      </c>
      <c r="H448" s="32">
        <v>7</v>
      </c>
      <c r="I448" s="34">
        <v>243.59</v>
      </c>
      <c r="J448" s="34">
        <v>295194.38</v>
      </c>
      <c r="K448" s="32">
        <v>68</v>
      </c>
      <c r="L448" s="32">
        <v>6</v>
      </c>
      <c r="M448" s="32">
        <v>90.3</v>
      </c>
      <c r="N448" s="47">
        <f t="shared" si="12"/>
        <v>4.4050635381337544E-3</v>
      </c>
      <c r="O448" s="47">
        <f t="shared" si="13"/>
        <v>8.25185086518246E-4</v>
      </c>
    </row>
    <row r="449" spans="1:15">
      <c r="A449" s="32" t="s">
        <v>1392</v>
      </c>
      <c r="B449" s="32" t="s">
        <v>1366</v>
      </c>
      <c r="C449" s="32" t="s">
        <v>69</v>
      </c>
      <c r="D449" s="32">
        <v>30310</v>
      </c>
      <c r="E449" s="32">
        <v>2</v>
      </c>
      <c r="F449" s="32">
        <v>1300.3499999999999</v>
      </c>
      <c r="G449" s="32">
        <v>0.876</v>
      </c>
      <c r="H449" s="32">
        <v>11</v>
      </c>
      <c r="I449" s="34">
        <v>412.21</v>
      </c>
      <c r="J449" s="34">
        <v>295194.38</v>
      </c>
      <c r="K449" s="32">
        <v>68</v>
      </c>
      <c r="L449" s="32">
        <v>6</v>
      </c>
      <c r="M449" s="32">
        <v>90.3</v>
      </c>
      <c r="N449" s="47">
        <f t="shared" si="12"/>
        <v>4.4050635381337544E-3</v>
      </c>
      <c r="O449" s="47">
        <f t="shared" si="13"/>
        <v>1.3964019233699502E-3</v>
      </c>
    </row>
    <row r="450" spans="1:15">
      <c r="A450" s="32" t="s">
        <v>1392</v>
      </c>
      <c r="B450" s="32" t="s">
        <v>1367</v>
      </c>
      <c r="C450" s="32" t="s">
        <v>69</v>
      </c>
      <c r="D450" s="32">
        <v>30310</v>
      </c>
      <c r="E450" s="32">
        <v>2</v>
      </c>
      <c r="F450" s="32">
        <v>1339.36</v>
      </c>
      <c r="G450" s="32">
        <v>0.88</v>
      </c>
      <c r="H450" s="32">
        <v>10</v>
      </c>
      <c r="I450" s="34">
        <v>339.61</v>
      </c>
      <c r="J450" s="34">
        <v>309954.09000000003</v>
      </c>
      <c r="K450" s="32">
        <v>68</v>
      </c>
      <c r="L450" s="32">
        <v>6</v>
      </c>
      <c r="M450" s="32">
        <v>90.3</v>
      </c>
      <c r="N450" s="47">
        <f t="shared" si="12"/>
        <v>4.3211560783082414E-3</v>
      </c>
      <c r="O450" s="47">
        <f t="shared" si="13"/>
        <v>1.0956783954681804E-3</v>
      </c>
    </row>
    <row r="451" spans="1:15">
      <c r="A451" s="32" t="s">
        <v>1392</v>
      </c>
      <c r="B451" s="32" t="s">
        <v>1368</v>
      </c>
      <c r="C451" s="32" t="s">
        <v>69</v>
      </c>
      <c r="D451" s="32">
        <v>30310</v>
      </c>
      <c r="E451" s="32">
        <v>2</v>
      </c>
      <c r="F451" s="32">
        <v>1339.36</v>
      </c>
      <c r="G451" s="32">
        <v>0.90200000000000002</v>
      </c>
      <c r="H451" s="32">
        <v>8</v>
      </c>
      <c r="I451" s="34">
        <v>693.78</v>
      </c>
      <c r="J451" s="34">
        <v>309954.09000000003</v>
      </c>
      <c r="K451" s="32">
        <v>68</v>
      </c>
      <c r="L451" s="32">
        <v>6</v>
      </c>
      <c r="M451" s="32">
        <v>90.3</v>
      </c>
      <c r="N451" s="47">
        <f t="shared" ref="N451:N514" si="14">F451/J451</f>
        <v>4.3211560783082414E-3</v>
      </c>
      <c r="O451" s="47">
        <f t="shared" ref="O451:O514" si="15">I451/J451</f>
        <v>2.2383314896731962E-3</v>
      </c>
    </row>
    <row r="452" spans="1:15">
      <c r="A452" s="32" t="s">
        <v>1392</v>
      </c>
      <c r="B452" s="32" t="s">
        <v>1369</v>
      </c>
      <c r="C452" s="32" t="s">
        <v>69</v>
      </c>
      <c r="D452" s="32">
        <v>30310</v>
      </c>
      <c r="E452" s="32">
        <v>2</v>
      </c>
      <c r="F452" s="32">
        <v>1339.36</v>
      </c>
      <c r="G452" s="32">
        <v>0.89200000000000002</v>
      </c>
      <c r="H452" s="32">
        <v>9</v>
      </c>
      <c r="I452" s="34">
        <v>208.34</v>
      </c>
      <c r="J452" s="34">
        <v>309954.09000000003</v>
      </c>
      <c r="K452" s="32">
        <v>68</v>
      </c>
      <c r="L452" s="32">
        <v>6</v>
      </c>
      <c r="M452" s="32">
        <v>90.3</v>
      </c>
      <c r="N452" s="47">
        <f t="shared" si="14"/>
        <v>4.3211560783082414E-3</v>
      </c>
      <c r="O452" s="47">
        <f t="shared" si="15"/>
        <v>6.7216406145826301E-4</v>
      </c>
    </row>
    <row r="453" spans="1:15">
      <c r="A453" s="32" t="s">
        <v>1392</v>
      </c>
      <c r="B453" s="32" t="s">
        <v>1370</v>
      </c>
      <c r="C453" s="32" t="s">
        <v>69</v>
      </c>
      <c r="D453" s="32">
        <v>30310</v>
      </c>
      <c r="E453" s="32">
        <v>2</v>
      </c>
      <c r="F453" s="32">
        <v>1339.36</v>
      </c>
      <c r="G453" s="32">
        <v>0.90400000000000003</v>
      </c>
      <c r="H453" s="32">
        <v>8</v>
      </c>
      <c r="I453" s="34">
        <v>400.64</v>
      </c>
      <c r="J453" s="34">
        <v>309954.09000000003</v>
      </c>
      <c r="K453" s="32">
        <v>68</v>
      </c>
      <c r="L453" s="32">
        <v>6</v>
      </c>
      <c r="M453" s="32">
        <v>90.3</v>
      </c>
      <c r="N453" s="47">
        <f t="shared" si="14"/>
        <v>4.3211560783082414E-3</v>
      </c>
      <c r="O453" s="47">
        <f t="shared" si="15"/>
        <v>1.2925785234839133E-3</v>
      </c>
    </row>
    <row r="454" spans="1:15">
      <c r="A454" s="32" t="s">
        <v>1392</v>
      </c>
      <c r="B454" s="32" t="s">
        <v>1371</v>
      </c>
      <c r="C454" s="32" t="s">
        <v>69</v>
      </c>
      <c r="D454" s="32">
        <v>30310</v>
      </c>
      <c r="E454" s="32">
        <v>2</v>
      </c>
      <c r="F454" s="32">
        <v>1379.54</v>
      </c>
      <c r="G454" s="32">
        <v>0.88</v>
      </c>
      <c r="H454" s="32">
        <v>10</v>
      </c>
      <c r="I454" s="34">
        <v>381.36</v>
      </c>
      <c r="J454" s="34">
        <v>325451.8</v>
      </c>
      <c r="K454" s="32">
        <v>68</v>
      </c>
      <c r="L454" s="32">
        <v>6</v>
      </c>
      <c r="M454" s="32">
        <v>90.3</v>
      </c>
      <c r="N454" s="47">
        <f t="shared" si="14"/>
        <v>4.2388458137272555E-3</v>
      </c>
      <c r="O454" s="47">
        <f t="shared" si="15"/>
        <v>1.1717864212150617E-3</v>
      </c>
    </row>
    <row r="455" spans="1:15">
      <c r="A455" s="32" t="s">
        <v>1392</v>
      </c>
      <c r="B455" s="32" t="s">
        <v>1372</v>
      </c>
      <c r="C455" s="32" t="s">
        <v>69</v>
      </c>
      <c r="D455" s="32">
        <v>30310</v>
      </c>
      <c r="E455" s="32">
        <v>2</v>
      </c>
      <c r="F455" s="32">
        <v>1379.54</v>
      </c>
      <c r="G455" s="32">
        <v>0.86799999999999999</v>
      </c>
      <c r="H455" s="32">
        <v>11</v>
      </c>
      <c r="I455" s="34">
        <v>241.42</v>
      </c>
      <c r="J455" s="34">
        <v>325451.8</v>
      </c>
      <c r="K455" s="32">
        <v>68</v>
      </c>
      <c r="L455" s="32">
        <v>6</v>
      </c>
      <c r="M455" s="32">
        <v>90.3</v>
      </c>
      <c r="N455" s="47">
        <f t="shared" si="14"/>
        <v>4.2388458137272555E-3</v>
      </c>
      <c r="O455" s="47">
        <f t="shared" si="15"/>
        <v>7.4179955372807892E-4</v>
      </c>
    </row>
    <row r="456" spans="1:15">
      <c r="A456" s="32" t="s">
        <v>1392</v>
      </c>
      <c r="B456" s="32" t="s">
        <v>1373</v>
      </c>
      <c r="C456" s="32" t="s">
        <v>69</v>
      </c>
      <c r="D456" s="32">
        <v>30310</v>
      </c>
      <c r="E456" s="32">
        <v>2</v>
      </c>
      <c r="F456" s="32">
        <v>1379.54</v>
      </c>
      <c r="G456" s="32">
        <v>0.9</v>
      </c>
      <c r="H456" s="32">
        <v>8</v>
      </c>
      <c r="I456" s="34">
        <v>217.34</v>
      </c>
      <c r="J456" s="34">
        <v>325451.8</v>
      </c>
      <c r="K456" s="32">
        <v>68</v>
      </c>
      <c r="L456" s="32">
        <v>6</v>
      </c>
      <c r="M456" s="32">
        <v>90.3</v>
      </c>
      <c r="N456" s="47">
        <f t="shared" si="14"/>
        <v>4.2388458137272555E-3</v>
      </c>
      <c r="O456" s="47">
        <f t="shared" si="15"/>
        <v>6.6781010275561545E-4</v>
      </c>
    </row>
    <row r="457" spans="1:15">
      <c r="A457" s="32" t="s">
        <v>1392</v>
      </c>
      <c r="B457" s="32" t="s">
        <v>1374</v>
      </c>
      <c r="C457" s="32" t="s">
        <v>69</v>
      </c>
      <c r="D457" s="32">
        <v>30310</v>
      </c>
      <c r="E457" s="32">
        <v>2</v>
      </c>
      <c r="F457" s="32">
        <v>1379.54</v>
      </c>
      <c r="G457" s="32">
        <v>0.89900000000000002</v>
      </c>
      <c r="H457" s="32">
        <v>9</v>
      </c>
      <c r="I457" s="34">
        <v>247.17</v>
      </c>
      <c r="J457" s="34">
        <v>325451.8</v>
      </c>
      <c r="K457" s="32">
        <v>68</v>
      </c>
      <c r="L457" s="32">
        <v>6</v>
      </c>
      <c r="M457" s="32">
        <v>90.3</v>
      </c>
      <c r="N457" s="47">
        <f t="shared" si="14"/>
        <v>4.2388458137272555E-3</v>
      </c>
      <c r="O457" s="47">
        <f t="shared" si="15"/>
        <v>7.5946730053421123E-4</v>
      </c>
    </row>
    <row r="458" spans="1:15">
      <c r="A458" s="32" t="s">
        <v>1393</v>
      </c>
      <c r="B458" s="32" t="s">
        <v>1351</v>
      </c>
      <c r="C458" s="32" t="s">
        <v>52</v>
      </c>
      <c r="D458" s="32">
        <v>30046</v>
      </c>
      <c r="E458" s="32">
        <v>3</v>
      </c>
      <c r="F458" s="32">
        <v>1700</v>
      </c>
      <c r="G458" s="32">
        <v>0.92300000000000004</v>
      </c>
      <c r="H458" s="32">
        <v>6</v>
      </c>
      <c r="I458" s="34">
        <v>377.89</v>
      </c>
      <c r="J458" s="34">
        <v>450000</v>
      </c>
      <c r="K458" s="32">
        <v>35</v>
      </c>
      <c r="L458" s="32">
        <v>8</v>
      </c>
      <c r="M458" s="32">
        <v>94.5</v>
      </c>
      <c r="N458" s="47">
        <f t="shared" si="14"/>
        <v>3.7777777777777779E-3</v>
      </c>
      <c r="O458" s="47">
        <f t="shared" si="15"/>
        <v>8.3975555555555552E-4</v>
      </c>
    </row>
    <row r="459" spans="1:15">
      <c r="A459" s="32" t="s">
        <v>1393</v>
      </c>
      <c r="B459" s="32" t="s">
        <v>1352</v>
      </c>
      <c r="C459" s="32" t="s">
        <v>52</v>
      </c>
      <c r="D459" s="32">
        <v>30046</v>
      </c>
      <c r="E459" s="32">
        <v>3</v>
      </c>
      <c r="F459" s="32">
        <v>1700</v>
      </c>
      <c r="G459" s="32">
        <v>0.94899999999999995</v>
      </c>
      <c r="H459" s="32">
        <v>4</v>
      </c>
      <c r="I459" s="34">
        <v>723.31</v>
      </c>
      <c r="J459" s="34">
        <v>450000</v>
      </c>
      <c r="K459" s="32">
        <v>35</v>
      </c>
      <c r="L459" s="32">
        <v>8</v>
      </c>
      <c r="M459" s="32">
        <v>94.5</v>
      </c>
      <c r="N459" s="47">
        <f t="shared" si="14"/>
        <v>3.7777777777777779E-3</v>
      </c>
      <c r="O459" s="47">
        <f t="shared" si="15"/>
        <v>1.6073555555555555E-3</v>
      </c>
    </row>
    <row r="460" spans="1:15">
      <c r="A460" s="32" t="s">
        <v>1393</v>
      </c>
      <c r="B460" s="32" t="s">
        <v>1353</v>
      </c>
      <c r="C460" s="32" t="s">
        <v>52</v>
      </c>
      <c r="D460" s="32">
        <v>30046</v>
      </c>
      <c r="E460" s="32">
        <v>3</v>
      </c>
      <c r="F460" s="32">
        <v>1700</v>
      </c>
      <c r="G460" s="32">
        <v>0.90200000000000002</v>
      </c>
      <c r="H460" s="32">
        <v>8</v>
      </c>
      <c r="I460" s="34">
        <v>582.74</v>
      </c>
      <c r="J460" s="34">
        <v>450000</v>
      </c>
      <c r="K460" s="32">
        <v>35</v>
      </c>
      <c r="L460" s="32">
        <v>8</v>
      </c>
      <c r="M460" s="32">
        <v>94.5</v>
      </c>
      <c r="N460" s="47">
        <f t="shared" si="14"/>
        <v>3.7777777777777779E-3</v>
      </c>
      <c r="O460" s="47">
        <f t="shared" si="15"/>
        <v>1.2949777777777778E-3</v>
      </c>
    </row>
    <row r="461" spans="1:15">
      <c r="A461" s="32" t="s">
        <v>1393</v>
      </c>
      <c r="B461" s="32" t="s">
        <v>1354</v>
      </c>
      <c r="C461" s="32" t="s">
        <v>52</v>
      </c>
      <c r="D461" s="32">
        <v>30046</v>
      </c>
      <c r="E461" s="32">
        <v>3</v>
      </c>
      <c r="F461" s="32">
        <v>1700</v>
      </c>
      <c r="G461" s="32">
        <v>0.92700000000000005</v>
      </c>
      <c r="H461" s="32">
        <v>6</v>
      </c>
      <c r="I461" s="34">
        <v>371.6</v>
      </c>
      <c r="J461" s="34">
        <v>450000</v>
      </c>
      <c r="K461" s="32">
        <v>35</v>
      </c>
      <c r="L461" s="32">
        <v>8</v>
      </c>
      <c r="M461" s="32">
        <v>94.5</v>
      </c>
      <c r="N461" s="47">
        <f t="shared" si="14"/>
        <v>3.7777777777777779E-3</v>
      </c>
      <c r="O461" s="47">
        <f t="shared" si="15"/>
        <v>8.2577777777777782E-4</v>
      </c>
    </row>
    <row r="462" spans="1:15">
      <c r="A462" s="32" t="s">
        <v>1393</v>
      </c>
      <c r="B462" s="32" t="s">
        <v>1355</v>
      </c>
      <c r="C462" s="32" t="s">
        <v>52</v>
      </c>
      <c r="D462" s="32">
        <v>30046</v>
      </c>
      <c r="E462" s="32">
        <v>3</v>
      </c>
      <c r="F462" s="32">
        <v>1751</v>
      </c>
      <c r="G462" s="32">
        <v>0.89</v>
      </c>
      <c r="H462" s="32">
        <v>9</v>
      </c>
      <c r="I462" s="34">
        <v>457.63</v>
      </c>
      <c r="J462" s="34">
        <v>472500</v>
      </c>
      <c r="K462" s="32">
        <v>35</v>
      </c>
      <c r="L462" s="32">
        <v>8</v>
      </c>
      <c r="M462" s="32">
        <v>94.5</v>
      </c>
      <c r="N462" s="47">
        <f t="shared" si="14"/>
        <v>3.705820105820106E-3</v>
      </c>
      <c r="O462" s="47">
        <f t="shared" si="15"/>
        <v>9.6852910052910054E-4</v>
      </c>
    </row>
    <row r="463" spans="1:15">
      <c r="A463" s="32" t="s">
        <v>1393</v>
      </c>
      <c r="B463" s="32" t="s">
        <v>1356</v>
      </c>
      <c r="C463" s="32" t="s">
        <v>52</v>
      </c>
      <c r="D463" s="32">
        <v>30046</v>
      </c>
      <c r="E463" s="32">
        <v>3</v>
      </c>
      <c r="F463" s="32">
        <v>1751</v>
      </c>
      <c r="G463" s="32">
        <v>0.84</v>
      </c>
      <c r="H463" s="32">
        <v>14</v>
      </c>
      <c r="I463" s="34">
        <v>524.08000000000004</v>
      </c>
      <c r="J463" s="34">
        <v>472500</v>
      </c>
      <c r="K463" s="32">
        <v>35</v>
      </c>
      <c r="L463" s="32">
        <v>8</v>
      </c>
      <c r="M463" s="32">
        <v>94.5</v>
      </c>
      <c r="N463" s="47">
        <f t="shared" si="14"/>
        <v>3.705820105820106E-3</v>
      </c>
      <c r="O463" s="47">
        <f t="shared" si="15"/>
        <v>1.1091640211640212E-3</v>
      </c>
    </row>
    <row r="464" spans="1:15">
      <c r="A464" s="32" t="s">
        <v>1393</v>
      </c>
      <c r="B464" s="32" t="s">
        <v>1357</v>
      </c>
      <c r="C464" s="32" t="s">
        <v>52</v>
      </c>
      <c r="D464" s="32">
        <v>30046</v>
      </c>
      <c r="E464" s="32">
        <v>3</v>
      </c>
      <c r="F464" s="32">
        <v>1751</v>
      </c>
      <c r="G464" s="32">
        <v>0.84</v>
      </c>
      <c r="H464" s="32">
        <v>14</v>
      </c>
      <c r="I464" s="34">
        <v>396</v>
      </c>
      <c r="J464" s="34">
        <v>472500</v>
      </c>
      <c r="K464" s="32">
        <v>35</v>
      </c>
      <c r="L464" s="32">
        <v>8</v>
      </c>
      <c r="M464" s="32">
        <v>94.5</v>
      </c>
      <c r="N464" s="47">
        <f t="shared" si="14"/>
        <v>3.705820105820106E-3</v>
      </c>
      <c r="O464" s="47">
        <f t="shared" si="15"/>
        <v>8.3809523809523804E-4</v>
      </c>
    </row>
    <row r="465" spans="1:15">
      <c r="A465" s="32" t="s">
        <v>1393</v>
      </c>
      <c r="B465" s="32" t="s">
        <v>1358</v>
      </c>
      <c r="C465" s="32" t="s">
        <v>52</v>
      </c>
      <c r="D465" s="32">
        <v>30046</v>
      </c>
      <c r="E465" s="32">
        <v>3</v>
      </c>
      <c r="F465" s="32">
        <v>1751</v>
      </c>
      <c r="G465" s="32">
        <v>0.84</v>
      </c>
      <c r="H465" s="32">
        <v>14</v>
      </c>
      <c r="I465" s="34">
        <v>726.72</v>
      </c>
      <c r="J465" s="34">
        <v>472500</v>
      </c>
      <c r="K465" s="32">
        <v>35</v>
      </c>
      <c r="L465" s="32">
        <v>8</v>
      </c>
      <c r="M465" s="32">
        <v>94.5</v>
      </c>
      <c r="N465" s="47">
        <f t="shared" si="14"/>
        <v>3.705820105820106E-3</v>
      </c>
      <c r="O465" s="47">
        <f t="shared" si="15"/>
        <v>1.5380317460317462E-3</v>
      </c>
    </row>
    <row r="466" spans="1:15">
      <c r="A466" s="32" t="s">
        <v>1393</v>
      </c>
      <c r="B466" s="32" t="s">
        <v>1359</v>
      </c>
      <c r="C466" s="32" t="s">
        <v>52</v>
      </c>
      <c r="D466" s="32">
        <v>30046</v>
      </c>
      <c r="E466" s="32">
        <v>3</v>
      </c>
      <c r="F466" s="32">
        <v>1803.53</v>
      </c>
      <c r="G466" s="32">
        <v>0.9</v>
      </c>
      <c r="H466" s="32">
        <v>8</v>
      </c>
      <c r="I466" s="34">
        <v>314.72000000000003</v>
      </c>
      <c r="J466" s="34">
        <v>496125</v>
      </c>
      <c r="K466" s="32">
        <v>35</v>
      </c>
      <c r="L466" s="32">
        <v>8</v>
      </c>
      <c r="M466" s="32">
        <v>94.5</v>
      </c>
      <c r="N466" s="47">
        <f t="shared" si="14"/>
        <v>3.6352330561854372E-3</v>
      </c>
      <c r="O466" s="47">
        <f t="shared" si="15"/>
        <v>6.3435626102292776E-4</v>
      </c>
    </row>
    <row r="467" spans="1:15">
      <c r="A467" s="32" t="s">
        <v>1393</v>
      </c>
      <c r="B467" s="32" t="s">
        <v>1360</v>
      </c>
      <c r="C467" s="32" t="s">
        <v>52</v>
      </c>
      <c r="D467" s="32">
        <v>30046</v>
      </c>
      <c r="E467" s="32">
        <v>3</v>
      </c>
      <c r="F467" s="32">
        <v>1803.53</v>
      </c>
      <c r="G467" s="32">
        <v>0.9</v>
      </c>
      <c r="H467" s="32">
        <v>8</v>
      </c>
      <c r="I467" s="34">
        <v>455.65</v>
      </c>
      <c r="J467" s="34">
        <v>496125</v>
      </c>
      <c r="K467" s="32">
        <v>35</v>
      </c>
      <c r="L467" s="32">
        <v>8</v>
      </c>
      <c r="M467" s="32">
        <v>94.5</v>
      </c>
      <c r="N467" s="47">
        <f t="shared" si="14"/>
        <v>3.6352330561854372E-3</v>
      </c>
      <c r="O467" s="47">
        <f t="shared" si="15"/>
        <v>9.1841773746535651E-4</v>
      </c>
    </row>
    <row r="468" spans="1:15">
      <c r="A468" s="32" t="s">
        <v>1393</v>
      </c>
      <c r="B468" s="32" t="s">
        <v>1361</v>
      </c>
      <c r="C468" s="32" t="s">
        <v>52</v>
      </c>
      <c r="D468" s="32">
        <v>30046</v>
      </c>
      <c r="E468" s="32">
        <v>3</v>
      </c>
      <c r="F468" s="32">
        <v>1803.53</v>
      </c>
      <c r="G468" s="32">
        <v>0.9</v>
      </c>
      <c r="H468" s="32">
        <v>8</v>
      </c>
      <c r="I468" s="34">
        <v>628.46</v>
      </c>
      <c r="J468" s="34">
        <v>496125</v>
      </c>
      <c r="K468" s="32">
        <v>35</v>
      </c>
      <c r="L468" s="32">
        <v>8</v>
      </c>
      <c r="M468" s="32">
        <v>94.5</v>
      </c>
      <c r="N468" s="47">
        <f t="shared" si="14"/>
        <v>3.6352330561854372E-3</v>
      </c>
      <c r="O468" s="47">
        <f t="shared" si="15"/>
        <v>1.2667372134038801E-3</v>
      </c>
    </row>
    <row r="469" spans="1:15">
      <c r="A469" s="32" t="s">
        <v>1393</v>
      </c>
      <c r="B469" s="32" t="s">
        <v>1362</v>
      </c>
      <c r="C469" s="32" t="s">
        <v>52</v>
      </c>
      <c r="D469" s="32">
        <v>30046</v>
      </c>
      <c r="E469" s="32">
        <v>3</v>
      </c>
      <c r="F469" s="32">
        <v>1803.53</v>
      </c>
      <c r="G469" s="32">
        <v>0.9</v>
      </c>
      <c r="H469" s="32">
        <v>8</v>
      </c>
      <c r="I469" s="34">
        <v>878.02</v>
      </c>
      <c r="J469" s="34">
        <v>496125</v>
      </c>
      <c r="K469" s="32">
        <v>35</v>
      </c>
      <c r="L469" s="32">
        <v>8</v>
      </c>
      <c r="M469" s="32">
        <v>94.5</v>
      </c>
      <c r="N469" s="47">
        <f t="shared" si="14"/>
        <v>3.6352330561854372E-3</v>
      </c>
      <c r="O469" s="47">
        <f t="shared" si="15"/>
        <v>1.7697556059460822E-3</v>
      </c>
    </row>
    <row r="470" spans="1:15">
      <c r="A470" s="32" t="s">
        <v>1393</v>
      </c>
      <c r="B470" s="32" t="s">
        <v>1363</v>
      </c>
      <c r="C470" s="32" t="s">
        <v>52</v>
      </c>
      <c r="D470" s="32">
        <v>30046</v>
      </c>
      <c r="E470" s="32">
        <v>3</v>
      </c>
      <c r="F470" s="32">
        <v>1857.64</v>
      </c>
      <c r="G470" s="32">
        <v>0.94</v>
      </c>
      <c r="H470" s="32">
        <v>5</v>
      </c>
      <c r="I470" s="34">
        <v>471.32</v>
      </c>
      <c r="J470" s="34">
        <v>520931.25</v>
      </c>
      <c r="K470" s="32">
        <v>35</v>
      </c>
      <c r="L470" s="32">
        <v>8</v>
      </c>
      <c r="M470" s="32">
        <v>94.5</v>
      </c>
      <c r="N470" s="47">
        <f t="shared" si="14"/>
        <v>3.5659983923022475E-3</v>
      </c>
      <c r="O470" s="47">
        <f t="shared" si="15"/>
        <v>9.0476430431078953E-4</v>
      </c>
    </row>
    <row r="471" spans="1:15">
      <c r="A471" s="32" t="s">
        <v>1393</v>
      </c>
      <c r="B471" s="32" t="s">
        <v>1364</v>
      </c>
      <c r="C471" s="32" t="s">
        <v>52</v>
      </c>
      <c r="D471" s="32">
        <v>30046</v>
      </c>
      <c r="E471" s="32">
        <v>3</v>
      </c>
      <c r="F471" s="32">
        <v>1857.64</v>
      </c>
      <c r="G471" s="32">
        <v>0.92700000000000005</v>
      </c>
      <c r="H471" s="32">
        <v>6</v>
      </c>
      <c r="I471" s="34">
        <v>228.37</v>
      </c>
      <c r="J471" s="34">
        <v>520931.25</v>
      </c>
      <c r="K471" s="32">
        <v>35</v>
      </c>
      <c r="L471" s="32">
        <v>8</v>
      </c>
      <c r="M471" s="32">
        <v>94.5</v>
      </c>
      <c r="N471" s="47">
        <f t="shared" si="14"/>
        <v>3.5659983923022475E-3</v>
      </c>
      <c r="O471" s="47">
        <f t="shared" si="15"/>
        <v>4.3838798305918488E-4</v>
      </c>
    </row>
    <row r="472" spans="1:15">
      <c r="A472" s="32" t="s">
        <v>1393</v>
      </c>
      <c r="B472" s="32" t="s">
        <v>1365</v>
      </c>
      <c r="C472" s="32" t="s">
        <v>52</v>
      </c>
      <c r="D472" s="32">
        <v>30046</v>
      </c>
      <c r="E472" s="32">
        <v>3</v>
      </c>
      <c r="F472" s="32">
        <v>1857.64</v>
      </c>
      <c r="G472" s="32">
        <v>0.94799999999999995</v>
      </c>
      <c r="H472" s="32">
        <v>4</v>
      </c>
      <c r="I472" s="34">
        <v>356.96</v>
      </c>
      <c r="J472" s="34">
        <v>520931.25</v>
      </c>
      <c r="K472" s="32">
        <v>35</v>
      </c>
      <c r="L472" s="32">
        <v>8</v>
      </c>
      <c r="M472" s="32">
        <v>94.5</v>
      </c>
      <c r="N472" s="47">
        <f t="shared" si="14"/>
        <v>3.5659983923022475E-3</v>
      </c>
      <c r="O472" s="47">
        <f t="shared" si="15"/>
        <v>6.8523437593732376E-4</v>
      </c>
    </row>
    <row r="473" spans="1:15">
      <c r="A473" s="32" t="s">
        <v>1393</v>
      </c>
      <c r="B473" s="32" t="s">
        <v>1366</v>
      </c>
      <c r="C473" s="32" t="s">
        <v>52</v>
      </c>
      <c r="D473" s="32">
        <v>30046</v>
      </c>
      <c r="E473" s="32">
        <v>3</v>
      </c>
      <c r="F473" s="32">
        <v>1857.64</v>
      </c>
      <c r="G473" s="32">
        <v>0.92100000000000004</v>
      </c>
      <c r="H473" s="32">
        <v>7</v>
      </c>
      <c r="I473" s="34">
        <v>459.61</v>
      </c>
      <c r="J473" s="34">
        <v>520931.25</v>
      </c>
      <c r="K473" s="32">
        <v>35</v>
      </c>
      <c r="L473" s="32">
        <v>8</v>
      </c>
      <c r="M473" s="32">
        <v>94.5</v>
      </c>
      <c r="N473" s="47">
        <f t="shared" si="14"/>
        <v>3.5659983923022475E-3</v>
      </c>
      <c r="O473" s="47">
        <f t="shared" si="15"/>
        <v>8.8228533035789275E-4</v>
      </c>
    </row>
    <row r="474" spans="1:15">
      <c r="A474" s="32" t="s">
        <v>1393</v>
      </c>
      <c r="B474" s="32" t="s">
        <v>1367</v>
      </c>
      <c r="C474" s="32" t="s">
        <v>52</v>
      </c>
      <c r="D474" s="32">
        <v>30046</v>
      </c>
      <c r="E474" s="32">
        <v>3</v>
      </c>
      <c r="F474" s="32">
        <v>1913.36</v>
      </c>
      <c r="G474" s="32">
        <v>0.92700000000000005</v>
      </c>
      <c r="H474" s="32">
        <v>6</v>
      </c>
      <c r="I474" s="34">
        <v>444.72</v>
      </c>
      <c r="J474" s="34">
        <v>546977.81000000006</v>
      </c>
      <c r="K474" s="32">
        <v>35</v>
      </c>
      <c r="L474" s="32">
        <v>8</v>
      </c>
      <c r="M474" s="32">
        <v>94.5</v>
      </c>
      <c r="N474" s="47">
        <f t="shared" si="14"/>
        <v>3.4980578096943269E-3</v>
      </c>
      <c r="O474" s="47">
        <f t="shared" si="15"/>
        <v>8.1304943613708938E-4</v>
      </c>
    </row>
    <row r="475" spans="1:15">
      <c r="A475" s="32" t="s">
        <v>1393</v>
      </c>
      <c r="B475" s="32" t="s">
        <v>1368</v>
      </c>
      <c r="C475" s="32" t="s">
        <v>52</v>
      </c>
      <c r="D475" s="32">
        <v>30046</v>
      </c>
      <c r="E475" s="32">
        <v>3</v>
      </c>
      <c r="F475" s="32">
        <v>1913.36</v>
      </c>
      <c r="G475" s="32">
        <v>0.90100000000000002</v>
      </c>
      <c r="H475" s="32">
        <v>8</v>
      </c>
      <c r="I475" s="34">
        <v>180.6</v>
      </c>
      <c r="J475" s="34">
        <v>546977.81000000006</v>
      </c>
      <c r="K475" s="32">
        <v>35</v>
      </c>
      <c r="L475" s="32">
        <v>8</v>
      </c>
      <c r="M475" s="32">
        <v>94.5</v>
      </c>
      <c r="N475" s="47">
        <f t="shared" si="14"/>
        <v>3.4980578096943269E-3</v>
      </c>
      <c r="O475" s="47">
        <f t="shared" si="15"/>
        <v>3.3017792805890969E-4</v>
      </c>
    </row>
    <row r="476" spans="1:15">
      <c r="A476" s="32" t="s">
        <v>1393</v>
      </c>
      <c r="B476" s="32" t="s">
        <v>1369</v>
      </c>
      <c r="C476" s="32" t="s">
        <v>52</v>
      </c>
      <c r="D476" s="32">
        <v>30046</v>
      </c>
      <c r="E476" s="32">
        <v>3</v>
      </c>
      <c r="F476" s="32">
        <v>1913.36</v>
      </c>
      <c r="G476" s="32">
        <v>0.92200000000000004</v>
      </c>
      <c r="H476" s="32">
        <v>7</v>
      </c>
      <c r="I476" s="34">
        <v>390.55</v>
      </c>
      <c r="J476" s="34">
        <v>546977.81000000006</v>
      </c>
      <c r="K476" s="32">
        <v>35</v>
      </c>
      <c r="L476" s="32">
        <v>8</v>
      </c>
      <c r="M476" s="32">
        <v>94.5</v>
      </c>
      <c r="N476" s="47">
        <f t="shared" si="14"/>
        <v>3.4980578096943269E-3</v>
      </c>
      <c r="O476" s="47">
        <f t="shared" si="15"/>
        <v>7.1401433999671753E-4</v>
      </c>
    </row>
    <row r="477" spans="1:15">
      <c r="A477" s="32" t="s">
        <v>1393</v>
      </c>
      <c r="B477" s="32" t="s">
        <v>1370</v>
      </c>
      <c r="C477" s="32" t="s">
        <v>52</v>
      </c>
      <c r="D477" s="32">
        <v>30046</v>
      </c>
      <c r="E477" s="32">
        <v>3</v>
      </c>
      <c r="F477" s="32">
        <v>1913.36</v>
      </c>
      <c r="G477" s="32">
        <v>0.91900000000000004</v>
      </c>
      <c r="H477" s="32">
        <v>7</v>
      </c>
      <c r="I477" s="34">
        <v>348.4</v>
      </c>
      <c r="J477" s="34">
        <v>546977.81000000006</v>
      </c>
      <c r="K477" s="32">
        <v>35</v>
      </c>
      <c r="L477" s="32">
        <v>8</v>
      </c>
      <c r="M477" s="32">
        <v>94.5</v>
      </c>
      <c r="N477" s="47">
        <f t="shared" si="14"/>
        <v>3.4980578096943269E-3</v>
      </c>
      <c r="O477" s="47">
        <f t="shared" si="15"/>
        <v>6.3695454117233743E-4</v>
      </c>
    </row>
    <row r="478" spans="1:15">
      <c r="A478" s="32" t="s">
        <v>1393</v>
      </c>
      <c r="B478" s="32" t="s">
        <v>1371</v>
      </c>
      <c r="C478" s="32" t="s">
        <v>52</v>
      </c>
      <c r="D478" s="32">
        <v>30046</v>
      </c>
      <c r="E478" s="32">
        <v>3</v>
      </c>
      <c r="F478" s="32">
        <v>1970.77</v>
      </c>
      <c r="G478" s="32">
        <v>0.89600000000000002</v>
      </c>
      <c r="H478" s="32">
        <v>9</v>
      </c>
      <c r="I478" s="34">
        <v>276.61</v>
      </c>
      <c r="J478" s="34">
        <v>574326.69999999995</v>
      </c>
      <c r="K478" s="32">
        <v>35</v>
      </c>
      <c r="L478" s="32">
        <v>8</v>
      </c>
      <c r="M478" s="32">
        <v>94.5</v>
      </c>
      <c r="N478" s="47">
        <f t="shared" si="14"/>
        <v>3.4314441588733382E-3</v>
      </c>
      <c r="O478" s="47">
        <f t="shared" si="15"/>
        <v>4.8162483130246257E-4</v>
      </c>
    </row>
    <row r="479" spans="1:15">
      <c r="A479" s="32" t="s">
        <v>1393</v>
      </c>
      <c r="B479" s="32" t="s">
        <v>1372</v>
      </c>
      <c r="C479" s="32" t="s">
        <v>52</v>
      </c>
      <c r="D479" s="32">
        <v>30046</v>
      </c>
      <c r="E479" s="32">
        <v>3</v>
      </c>
      <c r="F479" s="32">
        <v>1970.77</v>
      </c>
      <c r="G479" s="32">
        <v>0.93600000000000005</v>
      </c>
      <c r="H479" s="32">
        <v>5</v>
      </c>
      <c r="I479" s="34">
        <v>254.55</v>
      </c>
      <c r="J479" s="34">
        <v>574326.69999999995</v>
      </c>
      <c r="K479" s="32">
        <v>35</v>
      </c>
      <c r="L479" s="32">
        <v>8</v>
      </c>
      <c r="M479" s="32">
        <v>94.5</v>
      </c>
      <c r="N479" s="47">
        <f t="shared" si="14"/>
        <v>3.4314441588733382E-3</v>
      </c>
      <c r="O479" s="47">
        <f t="shared" si="15"/>
        <v>4.4321463724392412E-4</v>
      </c>
    </row>
    <row r="480" spans="1:15">
      <c r="A480" s="32" t="s">
        <v>1393</v>
      </c>
      <c r="B480" s="32" t="s">
        <v>1373</v>
      </c>
      <c r="C480" s="32" t="s">
        <v>52</v>
      </c>
      <c r="D480" s="32">
        <v>30046</v>
      </c>
      <c r="E480" s="32">
        <v>3</v>
      </c>
      <c r="F480" s="32">
        <v>1970.77</v>
      </c>
      <c r="G480" s="32">
        <v>0.95</v>
      </c>
      <c r="H480" s="32">
        <v>4</v>
      </c>
      <c r="I480" s="34">
        <v>273.10000000000002</v>
      </c>
      <c r="J480" s="34">
        <v>574326.69999999995</v>
      </c>
      <c r="K480" s="32">
        <v>35</v>
      </c>
      <c r="L480" s="32">
        <v>8</v>
      </c>
      <c r="M480" s="32">
        <v>94.5</v>
      </c>
      <c r="N480" s="47">
        <f t="shared" si="14"/>
        <v>3.4314441588733382E-3</v>
      </c>
      <c r="O480" s="47">
        <f t="shared" si="15"/>
        <v>4.7551332717075501E-4</v>
      </c>
    </row>
    <row r="481" spans="1:15">
      <c r="A481" s="32" t="s">
        <v>1393</v>
      </c>
      <c r="B481" s="32" t="s">
        <v>1374</v>
      </c>
      <c r="C481" s="32" t="s">
        <v>52</v>
      </c>
      <c r="D481" s="32">
        <v>30046</v>
      </c>
      <c r="E481" s="32">
        <v>3</v>
      </c>
      <c r="F481" s="32">
        <v>1970.77</v>
      </c>
      <c r="G481" s="32">
        <v>0.91200000000000003</v>
      </c>
      <c r="H481" s="32">
        <v>7</v>
      </c>
      <c r="I481" s="34">
        <v>700.75</v>
      </c>
      <c r="J481" s="34">
        <v>574326.69999999995</v>
      </c>
      <c r="K481" s="32">
        <v>35</v>
      </c>
      <c r="L481" s="32">
        <v>8</v>
      </c>
      <c r="M481" s="32">
        <v>94.5</v>
      </c>
      <c r="N481" s="47">
        <f t="shared" si="14"/>
        <v>3.4314441588733382E-3</v>
      </c>
      <c r="O481" s="47">
        <f t="shared" si="15"/>
        <v>1.2201243647561571E-3</v>
      </c>
    </row>
    <row r="482" spans="1:15">
      <c r="A482" s="32" t="s">
        <v>1394</v>
      </c>
      <c r="B482" s="32" t="s">
        <v>1351</v>
      </c>
      <c r="C482" s="32" t="s">
        <v>52</v>
      </c>
      <c r="D482" s="32">
        <v>30078</v>
      </c>
      <c r="E482" s="32">
        <v>1</v>
      </c>
      <c r="F482" s="32">
        <v>1100</v>
      </c>
      <c r="G482" s="32">
        <v>0.89600000000000002</v>
      </c>
      <c r="H482" s="32">
        <v>9</v>
      </c>
      <c r="I482" s="34">
        <v>402.58</v>
      </c>
      <c r="J482" s="34">
        <v>150000</v>
      </c>
      <c r="K482" s="32">
        <v>44</v>
      </c>
      <c r="L482" s="32">
        <v>7</v>
      </c>
      <c r="M482" s="32">
        <v>93.6</v>
      </c>
      <c r="N482" s="47">
        <f t="shared" si="14"/>
        <v>7.3333333333333332E-3</v>
      </c>
      <c r="O482" s="47">
        <f t="shared" si="15"/>
        <v>2.6838666666666663E-3</v>
      </c>
    </row>
    <row r="483" spans="1:15">
      <c r="A483" s="32" t="s">
        <v>1394</v>
      </c>
      <c r="B483" s="32" t="s">
        <v>1352</v>
      </c>
      <c r="C483" s="32" t="s">
        <v>52</v>
      </c>
      <c r="D483" s="32">
        <v>30078</v>
      </c>
      <c r="E483" s="32">
        <v>1</v>
      </c>
      <c r="F483" s="32">
        <v>1100</v>
      </c>
      <c r="G483" s="32">
        <v>0.94599999999999995</v>
      </c>
      <c r="H483" s="32">
        <v>4</v>
      </c>
      <c r="I483" s="34">
        <v>269.60000000000002</v>
      </c>
      <c r="J483" s="34">
        <v>150000</v>
      </c>
      <c r="K483" s="32">
        <v>44</v>
      </c>
      <c r="L483" s="32">
        <v>7</v>
      </c>
      <c r="M483" s="32">
        <v>93.6</v>
      </c>
      <c r="N483" s="47">
        <f t="shared" si="14"/>
        <v>7.3333333333333332E-3</v>
      </c>
      <c r="O483" s="47">
        <f t="shared" si="15"/>
        <v>1.7973333333333335E-3</v>
      </c>
    </row>
    <row r="484" spans="1:15">
      <c r="A484" s="32" t="s">
        <v>1394</v>
      </c>
      <c r="B484" s="32" t="s">
        <v>1353</v>
      </c>
      <c r="C484" s="32" t="s">
        <v>52</v>
      </c>
      <c r="D484" s="32">
        <v>30078</v>
      </c>
      <c r="E484" s="32">
        <v>1</v>
      </c>
      <c r="F484" s="32">
        <v>1100</v>
      </c>
      <c r="G484" s="32">
        <v>0.90200000000000002</v>
      </c>
      <c r="H484" s="32">
        <v>8</v>
      </c>
      <c r="I484" s="34">
        <v>882.06</v>
      </c>
      <c r="J484" s="34">
        <v>150000</v>
      </c>
      <c r="K484" s="32">
        <v>44</v>
      </c>
      <c r="L484" s="32">
        <v>7</v>
      </c>
      <c r="M484" s="32">
        <v>93.6</v>
      </c>
      <c r="N484" s="47">
        <f t="shared" si="14"/>
        <v>7.3333333333333332E-3</v>
      </c>
      <c r="O484" s="47">
        <f t="shared" si="15"/>
        <v>5.8804E-3</v>
      </c>
    </row>
    <row r="485" spans="1:15">
      <c r="A485" s="32" t="s">
        <v>1394</v>
      </c>
      <c r="B485" s="32" t="s">
        <v>1354</v>
      </c>
      <c r="C485" s="32" t="s">
        <v>52</v>
      </c>
      <c r="D485" s="32">
        <v>30078</v>
      </c>
      <c r="E485" s="32">
        <v>1</v>
      </c>
      <c r="F485" s="32">
        <v>1100</v>
      </c>
      <c r="G485" s="32">
        <v>0.90300000000000002</v>
      </c>
      <c r="H485" s="32">
        <v>8</v>
      </c>
      <c r="I485" s="34">
        <v>84.28</v>
      </c>
      <c r="J485" s="34">
        <v>150000</v>
      </c>
      <c r="K485" s="32">
        <v>44</v>
      </c>
      <c r="L485" s="32">
        <v>7</v>
      </c>
      <c r="M485" s="32">
        <v>93.6</v>
      </c>
      <c r="N485" s="47">
        <f t="shared" si="14"/>
        <v>7.3333333333333332E-3</v>
      </c>
      <c r="O485" s="47">
        <f t="shared" si="15"/>
        <v>5.618666666666667E-4</v>
      </c>
    </row>
    <row r="486" spans="1:15">
      <c r="A486" s="32" t="s">
        <v>1394</v>
      </c>
      <c r="B486" s="32" t="s">
        <v>1355</v>
      </c>
      <c r="C486" s="32" t="s">
        <v>52</v>
      </c>
      <c r="D486" s="32">
        <v>30078</v>
      </c>
      <c r="E486" s="32">
        <v>1</v>
      </c>
      <c r="F486" s="32">
        <v>1133</v>
      </c>
      <c r="G486" s="32">
        <v>0.89</v>
      </c>
      <c r="H486" s="32">
        <v>9</v>
      </c>
      <c r="I486" s="34">
        <v>173.11</v>
      </c>
      <c r="J486" s="34">
        <v>157500</v>
      </c>
      <c r="K486" s="32">
        <v>44</v>
      </c>
      <c r="L486" s="32">
        <v>7</v>
      </c>
      <c r="M486" s="32">
        <v>93.6</v>
      </c>
      <c r="N486" s="47">
        <f t="shared" si="14"/>
        <v>7.1936507936507937E-3</v>
      </c>
      <c r="O486" s="47">
        <f t="shared" si="15"/>
        <v>1.0991111111111113E-3</v>
      </c>
    </row>
    <row r="487" spans="1:15">
      <c r="A487" s="32" t="s">
        <v>1394</v>
      </c>
      <c r="B487" s="32" t="s">
        <v>1356</v>
      </c>
      <c r="C487" s="32" t="s">
        <v>52</v>
      </c>
      <c r="D487" s="32">
        <v>30078</v>
      </c>
      <c r="E487" s="32">
        <v>1</v>
      </c>
      <c r="F487" s="32">
        <v>1133</v>
      </c>
      <c r="G487" s="32">
        <v>0.84</v>
      </c>
      <c r="H487" s="32">
        <v>14</v>
      </c>
      <c r="I487" s="34">
        <v>466.15</v>
      </c>
      <c r="J487" s="34">
        <v>157500</v>
      </c>
      <c r="K487" s="32">
        <v>44</v>
      </c>
      <c r="L487" s="32">
        <v>7</v>
      </c>
      <c r="M487" s="32">
        <v>93.6</v>
      </c>
      <c r="N487" s="47">
        <f t="shared" si="14"/>
        <v>7.1936507936507937E-3</v>
      </c>
      <c r="O487" s="47">
        <f t="shared" si="15"/>
        <v>2.9596825396825395E-3</v>
      </c>
    </row>
    <row r="488" spans="1:15">
      <c r="A488" s="32" t="s">
        <v>1394</v>
      </c>
      <c r="B488" s="32" t="s">
        <v>1357</v>
      </c>
      <c r="C488" s="32" t="s">
        <v>52</v>
      </c>
      <c r="D488" s="32">
        <v>30078</v>
      </c>
      <c r="E488" s="32">
        <v>1</v>
      </c>
      <c r="F488" s="32">
        <v>1133</v>
      </c>
      <c r="G488" s="32">
        <v>0.84</v>
      </c>
      <c r="H488" s="32">
        <v>14</v>
      </c>
      <c r="I488" s="34">
        <v>515.24</v>
      </c>
      <c r="J488" s="34">
        <v>157500</v>
      </c>
      <c r="K488" s="32">
        <v>44</v>
      </c>
      <c r="L488" s="32">
        <v>7</v>
      </c>
      <c r="M488" s="32">
        <v>93.6</v>
      </c>
      <c r="N488" s="47">
        <f t="shared" si="14"/>
        <v>7.1936507936507937E-3</v>
      </c>
      <c r="O488" s="47">
        <f t="shared" si="15"/>
        <v>3.2713650793650792E-3</v>
      </c>
    </row>
    <row r="489" spans="1:15">
      <c r="A489" s="32" t="s">
        <v>1394</v>
      </c>
      <c r="B489" s="32" t="s">
        <v>1358</v>
      </c>
      <c r="C489" s="32" t="s">
        <v>52</v>
      </c>
      <c r="D489" s="32">
        <v>30078</v>
      </c>
      <c r="E489" s="32">
        <v>1</v>
      </c>
      <c r="F489" s="32">
        <v>1133</v>
      </c>
      <c r="G489" s="32">
        <v>0.84</v>
      </c>
      <c r="H489" s="32">
        <v>14</v>
      </c>
      <c r="I489" s="34">
        <v>636.98</v>
      </c>
      <c r="J489" s="34">
        <v>157500</v>
      </c>
      <c r="K489" s="32">
        <v>44</v>
      </c>
      <c r="L489" s="32">
        <v>7</v>
      </c>
      <c r="M489" s="32">
        <v>93.6</v>
      </c>
      <c r="N489" s="47">
        <f t="shared" si="14"/>
        <v>7.1936507936507937E-3</v>
      </c>
      <c r="O489" s="47">
        <f t="shared" si="15"/>
        <v>4.0443174603174608E-3</v>
      </c>
    </row>
    <row r="490" spans="1:15">
      <c r="A490" s="32" t="s">
        <v>1394</v>
      </c>
      <c r="B490" s="32" t="s">
        <v>1359</v>
      </c>
      <c r="C490" s="32" t="s">
        <v>52</v>
      </c>
      <c r="D490" s="32">
        <v>30078</v>
      </c>
      <c r="E490" s="32">
        <v>1</v>
      </c>
      <c r="F490" s="32">
        <v>1166.99</v>
      </c>
      <c r="G490" s="32">
        <v>0.9</v>
      </c>
      <c r="H490" s="32">
        <v>8</v>
      </c>
      <c r="I490" s="34">
        <v>509.1</v>
      </c>
      <c r="J490" s="34">
        <v>165375</v>
      </c>
      <c r="K490" s="32">
        <v>44</v>
      </c>
      <c r="L490" s="32">
        <v>7</v>
      </c>
      <c r="M490" s="32">
        <v>93.6</v>
      </c>
      <c r="N490" s="47">
        <f t="shared" si="14"/>
        <v>7.0566288737717309E-3</v>
      </c>
      <c r="O490" s="47">
        <f t="shared" si="15"/>
        <v>3.0784580498866214E-3</v>
      </c>
    </row>
    <row r="491" spans="1:15">
      <c r="A491" s="32" t="s">
        <v>1394</v>
      </c>
      <c r="B491" s="32" t="s">
        <v>1360</v>
      </c>
      <c r="C491" s="32" t="s">
        <v>52</v>
      </c>
      <c r="D491" s="32">
        <v>30078</v>
      </c>
      <c r="E491" s="32">
        <v>1</v>
      </c>
      <c r="F491" s="32">
        <v>1166.99</v>
      </c>
      <c r="G491" s="32">
        <v>0.9</v>
      </c>
      <c r="H491" s="32">
        <v>8</v>
      </c>
      <c r="I491" s="34">
        <v>352.15</v>
      </c>
      <c r="J491" s="34">
        <v>165375</v>
      </c>
      <c r="K491" s="32">
        <v>44</v>
      </c>
      <c r="L491" s="32">
        <v>7</v>
      </c>
      <c r="M491" s="32">
        <v>93.6</v>
      </c>
      <c r="N491" s="47">
        <f t="shared" si="14"/>
        <v>7.0566288737717309E-3</v>
      </c>
      <c r="O491" s="47">
        <f t="shared" si="15"/>
        <v>2.1294028722600149E-3</v>
      </c>
    </row>
    <row r="492" spans="1:15">
      <c r="A492" s="32" t="s">
        <v>1394</v>
      </c>
      <c r="B492" s="32" t="s">
        <v>1361</v>
      </c>
      <c r="C492" s="32" t="s">
        <v>52</v>
      </c>
      <c r="D492" s="32">
        <v>30078</v>
      </c>
      <c r="E492" s="32">
        <v>1</v>
      </c>
      <c r="F492" s="32">
        <v>1166.99</v>
      </c>
      <c r="G492" s="32">
        <v>0.9</v>
      </c>
      <c r="H492" s="32">
        <v>8</v>
      </c>
      <c r="I492" s="34">
        <v>159.24</v>
      </c>
      <c r="J492" s="34">
        <v>165375</v>
      </c>
      <c r="K492" s="32">
        <v>44</v>
      </c>
      <c r="L492" s="32">
        <v>7</v>
      </c>
      <c r="M492" s="32">
        <v>93.6</v>
      </c>
      <c r="N492" s="47">
        <f t="shared" si="14"/>
        <v>7.0566288737717309E-3</v>
      </c>
      <c r="O492" s="47">
        <f t="shared" si="15"/>
        <v>9.6290249433106585E-4</v>
      </c>
    </row>
    <row r="493" spans="1:15">
      <c r="A493" s="32" t="s">
        <v>1394</v>
      </c>
      <c r="B493" s="32" t="s">
        <v>1362</v>
      </c>
      <c r="C493" s="32" t="s">
        <v>52</v>
      </c>
      <c r="D493" s="32">
        <v>30078</v>
      </c>
      <c r="E493" s="32">
        <v>1</v>
      </c>
      <c r="F493" s="32">
        <v>1166.99</v>
      </c>
      <c r="G493" s="32">
        <v>0.9</v>
      </c>
      <c r="H493" s="32">
        <v>8</v>
      </c>
      <c r="I493" s="34">
        <v>385.04</v>
      </c>
      <c r="J493" s="34">
        <v>165375</v>
      </c>
      <c r="K493" s="32">
        <v>44</v>
      </c>
      <c r="L493" s="32">
        <v>7</v>
      </c>
      <c r="M493" s="32">
        <v>93.6</v>
      </c>
      <c r="N493" s="47">
        <f t="shared" si="14"/>
        <v>7.0566288737717309E-3</v>
      </c>
      <c r="O493" s="47">
        <f t="shared" si="15"/>
        <v>2.3282842025699169E-3</v>
      </c>
    </row>
    <row r="494" spans="1:15">
      <c r="A494" s="32" t="s">
        <v>1394</v>
      </c>
      <c r="B494" s="32" t="s">
        <v>1363</v>
      </c>
      <c r="C494" s="32" t="s">
        <v>52</v>
      </c>
      <c r="D494" s="32">
        <v>30078</v>
      </c>
      <c r="E494" s="32">
        <v>1</v>
      </c>
      <c r="F494" s="32">
        <v>1202</v>
      </c>
      <c r="G494" s="32">
        <v>0.93</v>
      </c>
      <c r="H494" s="32">
        <v>6</v>
      </c>
      <c r="I494" s="34">
        <v>164.68</v>
      </c>
      <c r="J494" s="34">
        <v>173643.75</v>
      </c>
      <c r="K494" s="32">
        <v>44</v>
      </c>
      <c r="L494" s="32">
        <v>7</v>
      </c>
      <c r="M494" s="32">
        <v>93.6</v>
      </c>
      <c r="N494" s="47">
        <f t="shared" si="14"/>
        <v>6.9222186228988947E-3</v>
      </c>
      <c r="O494" s="47">
        <f t="shared" si="15"/>
        <v>9.4837850484108988E-4</v>
      </c>
    </row>
    <row r="495" spans="1:15">
      <c r="A495" s="32" t="s">
        <v>1394</v>
      </c>
      <c r="B495" s="32" t="s">
        <v>1364</v>
      </c>
      <c r="C495" s="32" t="s">
        <v>52</v>
      </c>
      <c r="D495" s="32">
        <v>30078</v>
      </c>
      <c r="E495" s="32">
        <v>1</v>
      </c>
      <c r="F495" s="32">
        <v>1202</v>
      </c>
      <c r="G495" s="32">
        <v>0.89900000000000002</v>
      </c>
      <c r="H495" s="32">
        <v>9</v>
      </c>
      <c r="I495" s="34">
        <v>604.03</v>
      </c>
      <c r="J495" s="34">
        <v>173643.75</v>
      </c>
      <c r="K495" s="32">
        <v>44</v>
      </c>
      <c r="L495" s="32">
        <v>7</v>
      </c>
      <c r="M495" s="32">
        <v>93.6</v>
      </c>
      <c r="N495" s="47">
        <f t="shared" si="14"/>
        <v>6.9222186228988947E-3</v>
      </c>
      <c r="O495" s="47">
        <f t="shared" si="15"/>
        <v>3.4785588309397832E-3</v>
      </c>
    </row>
    <row r="496" spans="1:15">
      <c r="A496" s="32" t="s">
        <v>1394</v>
      </c>
      <c r="B496" s="32" t="s">
        <v>1365</v>
      </c>
      <c r="C496" s="32" t="s">
        <v>52</v>
      </c>
      <c r="D496" s="32">
        <v>30078</v>
      </c>
      <c r="E496" s="32">
        <v>1</v>
      </c>
      <c r="F496" s="32">
        <v>1202</v>
      </c>
      <c r="G496" s="32">
        <v>0.89900000000000002</v>
      </c>
      <c r="H496" s="32">
        <v>9</v>
      </c>
      <c r="I496" s="34">
        <v>113.94</v>
      </c>
      <c r="J496" s="34">
        <v>173643.75</v>
      </c>
      <c r="K496" s="32">
        <v>44</v>
      </c>
      <c r="L496" s="32">
        <v>7</v>
      </c>
      <c r="M496" s="32">
        <v>93.6</v>
      </c>
      <c r="N496" s="47">
        <f t="shared" si="14"/>
        <v>6.9222186228988947E-3</v>
      </c>
      <c r="O496" s="47">
        <f t="shared" si="15"/>
        <v>6.5617103984450919E-4</v>
      </c>
    </row>
    <row r="497" spans="1:15">
      <c r="A497" s="32" t="s">
        <v>1394</v>
      </c>
      <c r="B497" s="32" t="s">
        <v>1366</v>
      </c>
      <c r="C497" s="32" t="s">
        <v>52</v>
      </c>
      <c r="D497" s="32">
        <v>30078</v>
      </c>
      <c r="E497" s="32">
        <v>1</v>
      </c>
      <c r="F497" s="32">
        <v>1202</v>
      </c>
      <c r="G497" s="32">
        <v>0.92100000000000004</v>
      </c>
      <c r="H497" s="32">
        <v>7</v>
      </c>
      <c r="I497" s="34">
        <v>205.87</v>
      </c>
      <c r="J497" s="34">
        <v>173643.75</v>
      </c>
      <c r="K497" s="32">
        <v>44</v>
      </c>
      <c r="L497" s="32">
        <v>7</v>
      </c>
      <c r="M497" s="32">
        <v>93.6</v>
      </c>
      <c r="N497" s="47">
        <f t="shared" si="14"/>
        <v>6.9222186228988947E-3</v>
      </c>
      <c r="O497" s="47">
        <f t="shared" si="15"/>
        <v>1.1855883093978333E-3</v>
      </c>
    </row>
    <row r="498" spans="1:15">
      <c r="A498" s="32" t="s">
        <v>1394</v>
      </c>
      <c r="B498" s="32" t="s">
        <v>1367</v>
      </c>
      <c r="C498" s="32" t="s">
        <v>52</v>
      </c>
      <c r="D498" s="32">
        <v>30078</v>
      </c>
      <c r="E498" s="32">
        <v>1</v>
      </c>
      <c r="F498" s="32">
        <v>1238.06</v>
      </c>
      <c r="G498" s="32">
        <v>0.91700000000000004</v>
      </c>
      <c r="H498" s="32">
        <v>7</v>
      </c>
      <c r="I498" s="34">
        <v>439.13</v>
      </c>
      <c r="J498" s="34">
        <v>182325.94</v>
      </c>
      <c r="K498" s="32">
        <v>44</v>
      </c>
      <c r="L498" s="32">
        <v>7</v>
      </c>
      <c r="M498" s="32">
        <v>93.6</v>
      </c>
      <c r="N498" s="47">
        <f t="shared" si="14"/>
        <v>6.7903667464980569E-3</v>
      </c>
      <c r="O498" s="47">
        <f t="shared" si="15"/>
        <v>2.4084888853445649E-3</v>
      </c>
    </row>
    <row r="499" spans="1:15">
      <c r="A499" s="32" t="s">
        <v>1394</v>
      </c>
      <c r="B499" s="32" t="s">
        <v>1368</v>
      </c>
      <c r="C499" s="32" t="s">
        <v>52</v>
      </c>
      <c r="D499" s="32">
        <v>30078</v>
      </c>
      <c r="E499" s="32">
        <v>1</v>
      </c>
      <c r="F499" s="32">
        <v>1238.06</v>
      </c>
      <c r="G499" s="32">
        <v>0.92</v>
      </c>
      <c r="H499" s="32">
        <v>7</v>
      </c>
      <c r="I499" s="34">
        <v>490.45</v>
      </c>
      <c r="J499" s="34">
        <v>182325.94</v>
      </c>
      <c r="K499" s="32">
        <v>44</v>
      </c>
      <c r="L499" s="32">
        <v>7</v>
      </c>
      <c r="M499" s="32">
        <v>93.6</v>
      </c>
      <c r="N499" s="47">
        <f t="shared" si="14"/>
        <v>6.7903667464980569E-3</v>
      </c>
      <c r="O499" s="47">
        <f t="shared" si="15"/>
        <v>2.6899628215272054E-3</v>
      </c>
    </row>
    <row r="500" spans="1:15">
      <c r="A500" s="32" t="s">
        <v>1394</v>
      </c>
      <c r="B500" s="32" t="s">
        <v>1369</v>
      </c>
      <c r="C500" s="32" t="s">
        <v>52</v>
      </c>
      <c r="D500" s="32">
        <v>30078</v>
      </c>
      <c r="E500" s="32">
        <v>1</v>
      </c>
      <c r="F500" s="32">
        <v>1238.06</v>
      </c>
      <c r="G500" s="32">
        <v>0.91600000000000004</v>
      </c>
      <c r="H500" s="32">
        <v>7</v>
      </c>
      <c r="I500" s="34">
        <v>475.01</v>
      </c>
      <c r="J500" s="34">
        <v>182325.94</v>
      </c>
      <c r="K500" s="32">
        <v>44</v>
      </c>
      <c r="L500" s="32">
        <v>7</v>
      </c>
      <c r="M500" s="32">
        <v>93.6</v>
      </c>
      <c r="N500" s="47">
        <f t="shared" si="14"/>
        <v>6.7903667464980569E-3</v>
      </c>
      <c r="O500" s="47">
        <f t="shared" si="15"/>
        <v>2.6052793146164499E-3</v>
      </c>
    </row>
    <row r="501" spans="1:15">
      <c r="A501" s="32" t="s">
        <v>1394</v>
      </c>
      <c r="B501" s="32" t="s">
        <v>1370</v>
      </c>
      <c r="C501" s="32" t="s">
        <v>52</v>
      </c>
      <c r="D501" s="32">
        <v>30078</v>
      </c>
      <c r="E501" s="32">
        <v>1</v>
      </c>
      <c r="F501" s="32">
        <v>1238.06</v>
      </c>
      <c r="G501" s="32">
        <v>0.89900000000000002</v>
      </c>
      <c r="H501" s="32">
        <v>9</v>
      </c>
      <c r="I501" s="34">
        <v>108.4</v>
      </c>
      <c r="J501" s="34">
        <v>182325.94</v>
      </c>
      <c r="K501" s="32">
        <v>44</v>
      </c>
      <c r="L501" s="32">
        <v>7</v>
      </c>
      <c r="M501" s="32">
        <v>93.6</v>
      </c>
      <c r="N501" s="47">
        <f t="shared" si="14"/>
        <v>6.7903667464980569E-3</v>
      </c>
      <c r="O501" s="47">
        <f t="shared" si="15"/>
        <v>5.9453964696411276E-4</v>
      </c>
    </row>
    <row r="502" spans="1:15">
      <c r="A502" s="32" t="s">
        <v>1394</v>
      </c>
      <c r="B502" s="32" t="s">
        <v>1371</v>
      </c>
      <c r="C502" s="32" t="s">
        <v>52</v>
      </c>
      <c r="D502" s="32">
        <v>30078</v>
      </c>
      <c r="E502" s="32">
        <v>1</v>
      </c>
      <c r="F502" s="32">
        <v>1275.2</v>
      </c>
      <c r="G502" s="32">
        <v>0.89100000000000001</v>
      </c>
      <c r="H502" s="32">
        <v>9</v>
      </c>
      <c r="I502" s="34">
        <v>272.5</v>
      </c>
      <c r="J502" s="34">
        <v>191442.23</v>
      </c>
      <c r="K502" s="32">
        <v>44</v>
      </c>
      <c r="L502" s="32">
        <v>7</v>
      </c>
      <c r="M502" s="32">
        <v>93.6</v>
      </c>
      <c r="N502" s="47">
        <f t="shared" si="14"/>
        <v>6.6610172687603985E-3</v>
      </c>
      <c r="O502" s="47">
        <f t="shared" si="15"/>
        <v>1.4234059016132437E-3</v>
      </c>
    </row>
    <row r="503" spans="1:15">
      <c r="A503" s="32" t="s">
        <v>1394</v>
      </c>
      <c r="B503" s="32" t="s">
        <v>1372</v>
      </c>
      <c r="C503" s="32" t="s">
        <v>52</v>
      </c>
      <c r="D503" s="32">
        <v>30078</v>
      </c>
      <c r="E503" s="32">
        <v>1</v>
      </c>
      <c r="F503" s="32">
        <v>1275.2</v>
      </c>
      <c r="G503" s="32">
        <v>0.90300000000000002</v>
      </c>
      <c r="H503" s="32">
        <v>8</v>
      </c>
      <c r="I503" s="34">
        <v>101.08</v>
      </c>
      <c r="J503" s="34">
        <v>191442.23</v>
      </c>
      <c r="K503" s="32">
        <v>44</v>
      </c>
      <c r="L503" s="32">
        <v>7</v>
      </c>
      <c r="M503" s="32">
        <v>93.6</v>
      </c>
      <c r="N503" s="47">
        <f t="shared" si="14"/>
        <v>6.6610172687603985E-3</v>
      </c>
      <c r="O503" s="47">
        <f t="shared" si="15"/>
        <v>5.279921781103364E-4</v>
      </c>
    </row>
    <row r="504" spans="1:15">
      <c r="A504" s="32" t="s">
        <v>1394</v>
      </c>
      <c r="B504" s="32" t="s">
        <v>1373</v>
      </c>
      <c r="C504" s="32" t="s">
        <v>52</v>
      </c>
      <c r="D504" s="32">
        <v>30078</v>
      </c>
      <c r="E504" s="32">
        <v>1</v>
      </c>
      <c r="F504" s="32">
        <v>1275.2</v>
      </c>
      <c r="G504" s="32">
        <v>0.94099999999999995</v>
      </c>
      <c r="H504" s="32">
        <v>5</v>
      </c>
      <c r="I504" s="34">
        <v>686.73</v>
      </c>
      <c r="J504" s="34">
        <v>191442.23</v>
      </c>
      <c r="K504" s="32">
        <v>44</v>
      </c>
      <c r="L504" s="32">
        <v>7</v>
      </c>
      <c r="M504" s="32">
        <v>93.6</v>
      </c>
      <c r="N504" s="47">
        <f t="shared" si="14"/>
        <v>6.6610172687603985E-3</v>
      </c>
      <c r="O504" s="47">
        <f t="shared" si="15"/>
        <v>3.5871395773022494E-3</v>
      </c>
    </row>
    <row r="505" spans="1:15">
      <c r="A505" s="32" t="s">
        <v>1394</v>
      </c>
      <c r="B505" s="32" t="s">
        <v>1374</v>
      </c>
      <c r="C505" s="32" t="s">
        <v>52</v>
      </c>
      <c r="D505" s="32">
        <v>30078</v>
      </c>
      <c r="E505" s="32">
        <v>1</v>
      </c>
      <c r="F505" s="32">
        <v>1275.2</v>
      </c>
      <c r="G505" s="32">
        <v>0.89900000000000002</v>
      </c>
      <c r="H505" s="32">
        <v>9</v>
      </c>
      <c r="I505" s="34">
        <v>183.34</v>
      </c>
      <c r="J505" s="34">
        <v>191442.23</v>
      </c>
      <c r="K505" s="32">
        <v>44</v>
      </c>
      <c r="L505" s="32">
        <v>7</v>
      </c>
      <c r="M505" s="32">
        <v>93.6</v>
      </c>
      <c r="N505" s="47">
        <f t="shared" si="14"/>
        <v>6.6610172687603985E-3</v>
      </c>
      <c r="O505" s="47">
        <f t="shared" si="15"/>
        <v>9.5767793762118207E-4</v>
      </c>
    </row>
    <row r="506" spans="1:15">
      <c r="A506" s="32" t="s">
        <v>1395</v>
      </c>
      <c r="B506" s="32" t="s">
        <v>1351</v>
      </c>
      <c r="C506" s="32" t="s">
        <v>52</v>
      </c>
      <c r="D506" s="32">
        <v>30078</v>
      </c>
      <c r="E506" s="32">
        <v>2</v>
      </c>
      <c r="F506" s="32">
        <v>1400</v>
      </c>
      <c r="G506" s="32">
        <v>0.90500000000000003</v>
      </c>
      <c r="H506" s="32">
        <v>8</v>
      </c>
      <c r="I506" s="34">
        <v>565.58000000000004</v>
      </c>
      <c r="J506" s="34">
        <v>300000</v>
      </c>
      <c r="K506" s="32">
        <v>44</v>
      </c>
      <c r="L506" s="32">
        <v>7</v>
      </c>
      <c r="M506" s="32">
        <v>93.6</v>
      </c>
      <c r="N506" s="47">
        <f t="shared" si="14"/>
        <v>4.6666666666666671E-3</v>
      </c>
      <c r="O506" s="47">
        <f t="shared" si="15"/>
        <v>1.8852666666666668E-3</v>
      </c>
    </row>
    <row r="507" spans="1:15">
      <c r="A507" s="32" t="s">
        <v>1395</v>
      </c>
      <c r="B507" s="32" t="s">
        <v>1352</v>
      </c>
      <c r="C507" s="32" t="s">
        <v>52</v>
      </c>
      <c r="D507" s="32">
        <v>30078</v>
      </c>
      <c r="E507" s="32">
        <v>2</v>
      </c>
      <c r="F507" s="32">
        <v>1400</v>
      </c>
      <c r="G507" s="32">
        <v>0.91500000000000004</v>
      </c>
      <c r="H507" s="32">
        <v>7</v>
      </c>
      <c r="I507" s="34">
        <v>149.79</v>
      </c>
      <c r="J507" s="34">
        <v>300000</v>
      </c>
      <c r="K507" s="32">
        <v>44</v>
      </c>
      <c r="L507" s="32">
        <v>7</v>
      </c>
      <c r="M507" s="32">
        <v>93.6</v>
      </c>
      <c r="N507" s="47">
        <f t="shared" si="14"/>
        <v>4.6666666666666671E-3</v>
      </c>
      <c r="O507" s="47">
        <f t="shared" si="15"/>
        <v>4.9929999999999994E-4</v>
      </c>
    </row>
    <row r="508" spans="1:15">
      <c r="A508" s="32" t="s">
        <v>1395</v>
      </c>
      <c r="B508" s="32" t="s">
        <v>1353</v>
      </c>
      <c r="C508" s="32" t="s">
        <v>52</v>
      </c>
      <c r="D508" s="32">
        <v>30078</v>
      </c>
      <c r="E508" s="32">
        <v>2</v>
      </c>
      <c r="F508" s="32">
        <v>1400</v>
      </c>
      <c r="G508" s="32">
        <v>0.89300000000000002</v>
      </c>
      <c r="H508" s="32">
        <v>9</v>
      </c>
      <c r="I508" s="34">
        <v>401.26</v>
      </c>
      <c r="J508" s="34">
        <v>300000</v>
      </c>
      <c r="K508" s="32">
        <v>44</v>
      </c>
      <c r="L508" s="32">
        <v>7</v>
      </c>
      <c r="M508" s="32">
        <v>93.6</v>
      </c>
      <c r="N508" s="47">
        <f t="shared" si="14"/>
        <v>4.6666666666666671E-3</v>
      </c>
      <c r="O508" s="47">
        <f t="shared" si="15"/>
        <v>1.3375333333333333E-3</v>
      </c>
    </row>
    <row r="509" spans="1:15">
      <c r="A509" s="32" t="s">
        <v>1395</v>
      </c>
      <c r="B509" s="32" t="s">
        <v>1354</v>
      </c>
      <c r="C509" s="32" t="s">
        <v>52</v>
      </c>
      <c r="D509" s="32">
        <v>30078</v>
      </c>
      <c r="E509" s="32">
        <v>2</v>
      </c>
      <c r="F509" s="32">
        <v>1400</v>
      </c>
      <c r="G509" s="32">
        <v>0.94699999999999995</v>
      </c>
      <c r="H509" s="32">
        <v>4</v>
      </c>
      <c r="I509" s="34">
        <v>293.04000000000002</v>
      </c>
      <c r="J509" s="34">
        <v>300000</v>
      </c>
      <c r="K509" s="32">
        <v>44</v>
      </c>
      <c r="L509" s="32">
        <v>7</v>
      </c>
      <c r="M509" s="32">
        <v>93.6</v>
      </c>
      <c r="N509" s="47">
        <f t="shared" si="14"/>
        <v>4.6666666666666671E-3</v>
      </c>
      <c r="O509" s="47">
        <f t="shared" si="15"/>
        <v>9.7680000000000011E-4</v>
      </c>
    </row>
    <row r="510" spans="1:15">
      <c r="A510" s="32" t="s">
        <v>1395</v>
      </c>
      <c r="B510" s="32" t="s">
        <v>1355</v>
      </c>
      <c r="C510" s="32" t="s">
        <v>52</v>
      </c>
      <c r="D510" s="32">
        <v>30078</v>
      </c>
      <c r="E510" s="32">
        <v>2</v>
      </c>
      <c r="F510" s="32">
        <v>1442</v>
      </c>
      <c r="G510" s="32">
        <v>0.89</v>
      </c>
      <c r="H510" s="32">
        <v>9</v>
      </c>
      <c r="I510" s="34">
        <v>493.33</v>
      </c>
      <c r="J510" s="34">
        <v>315000</v>
      </c>
      <c r="K510" s="32">
        <v>44</v>
      </c>
      <c r="L510" s="32">
        <v>7</v>
      </c>
      <c r="M510" s="32">
        <v>93.6</v>
      </c>
      <c r="N510" s="47">
        <f t="shared" si="14"/>
        <v>4.5777777777777778E-3</v>
      </c>
      <c r="O510" s="47">
        <f t="shared" si="15"/>
        <v>1.566126984126984E-3</v>
      </c>
    </row>
    <row r="511" spans="1:15">
      <c r="A511" s="32" t="s">
        <v>1395</v>
      </c>
      <c r="B511" s="32" t="s">
        <v>1356</v>
      </c>
      <c r="C511" s="32" t="s">
        <v>52</v>
      </c>
      <c r="D511" s="32">
        <v>30078</v>
      </c>
      <c r="E511" s="32">
        <v>2</v>
      </c>
      <c r="F511" s="32">
        <v>1442</v>
      </c>
      <c r="G511" s="32">
        <v>0.84</v>
      </c>
      <c r="H511" s="32">
        <v>14</v>
      </c>
      <c r="I511" s="34">
        <v>682.91</v>
      </c>
      <c r="J511" s="34">
        <v>315000</v>
      </c>
      <c r="K511" s="32">
        <v>44</v>
      </c>
      <c r="L511" s="32">
        <v>7</v>
      </c>
      <c r="M511" s="32">
        <v>93.6</v>
      </c>
      <c r="N511" s="47">
        <f t="shared" si="14"/>
        <v>4.5777777777777778E-3</v>
      </c>
      <c r="O511" s="47">
        <f t="shared" si="15"/>
        <v>2.1679682539682537E-3</v>
      </c>
    </row>
    <row r="512" spans="1:15">
      <c r="A512" s="32" t="s">
        <v>1395</v>
      </c>
      <c r="B512" s="32" t="s">
        <v>1357</v>
      </c>
      <c r="C512" s="32" t="s">
        <v>52</v>
      </c>
      <c r="D512" s="32">
        <v>30078</v>
      </c>
      <c r="E512" s="32">
        <v>2</v>
      </c>
      <c r="F512" s="32">
        <v>1442</v>
      </c>
      <c r="G512" s="32">
        <v>0.84</v>
      </c>
      <c r="H512" s="32">
        <v>14</v>
      </c>
      <c r="I512" s="34">
        <v>374.52</v>
      </c>
      <c r="J512" s="34">
        <v>315000</v>
      </c>
      <c r="K512" s="32">
        <v>44</v>
      </c>
      <c r="L512" s="32">
        <v>7</v>
      </c>
      <c r="M512" s="32">
        <v>93.6</v>
      </c>
      <c r="N512" s="47">
        <f t="shared" si="14"/>
        <v>4.5777777777777778E-3</v>
      </c>
      <c r="O512" s="47">
        <f t="shared" si="15"/>
        <v>1.1889523809523808E-3</v>
      </c>
    </row>
    <row r="513" spans="1:15">
      <c r="A513" s="32" t="s">
        <v>1395</v>
      </c>
      <c r="B513" s="32" t="s">
        <v>1358</v>
      </c>
      <c r="C513" s="32" t="s">
        <v>52</v>
      </c>
      <c r="D513" s="32">
        <v>30078</v>
      </c>
      <c r="E513" s="32">
        <v>2</v>
      </c>
      <c r="F513" s="32">
        <v>1442</v>
      </c>
      <c r="G513" s="32">
        <v>0.84</v>
      </c>
      <c r="H513" s="32">
        <v>14</v>
      </c>
      <c r="I513" s="34">
        <v>626.24</v>
      </c>
      <c r="J513" s="34">
        <v>315000</v>
      </c>
      <c r="K513" s="32">
        <v>44</v>
      </c>
      <c r="L513" s="32">
        <v>7</v>
      </c>
      <c r="M513" s="32">
        <v>93.6</v>
      </c>
      <c r="N513" s="47">
        <f t="shared" si="14"/>
        <v>4.5777777777777778E-3</v>
      </c>
      <c r="O513" s="47">
        <f t="shared" si="15"/>
        <v>1.9880634920634919E-3</v>
      </c>
    </row>
    <row r="514" spans="1:15">
      <c r="A514" s="32" t="s">
        <v>1395</v>
      </c>
      <c r="B514" s="32" t="s">
        <v>1359</v>
      </c>
      <c r="C514" s="32" t="s">
        <v>52</v>
      </c>
      <c r="D514" s="32">
        <v>30078</v>
      </c>
      <c r="E514" s="32">
        <v>2</v>
      </c>
      <c r="F514" s="32">
        <v>1485.26</v>
      </c>
      <c r="G514" s="32">
        <v>0.9</v>
      </c>
      <c r="H514" s="32">
        <v>8</v>
      </c>
      <c r="I514" s="34">
        <v>276.43</v>
      </c>
      <c r="J514" s="34">
        <v>330750</v>
      </c>
      <c r="K514" s="32">
        <v>44</v>
      </c>
      <c r="L514" s="32">
        <v>7</v>
      </c>
      <c r="M514" s="32">
        <v>93.6</v>
      </c>
      <c r="N514" s="47">
        <f t="shared" si="14"/>
        <v>4.4905820105820109E-3</v>
      </c>
      <c r="O514" s="47">
        <f t="shared" si="15"/>
        <v>8.3576719576719581E-4</v>
      </c>
    </row>
    <row r="515" spans="1:15">
      <c r="A515" s="32" t="s">
        <v>1395</v>
      </c>
      <c r="B515" s="32" t="s">
        <v>1360</v>
      </c>
      <c r="C515" s="32" t="s">
        <v>52</v>
      </c>
      <c r="D515" s="32">
        <v>30078</v>
      </c>
      <c r="E515" s="32">
        <v>2</v>
      </c>
      <c r="F515" s="32">
        <v>1485.26</v>
      </c>
      <c r="G515" s="32">
        <v>0.9</v>
      </c>
      <c r="H515" s="32">
        <v>8</v>
      </c>
      <c r="I515" s="34">
        <v>273.44</v>
      </c>
      <c r="J515" s="34">
        <v>330750</v>
      </c>
      <c r="K515" s="32">
        <v>44</v>
      </c>
      <c r="L515" s="32">
        <v>7</v>
      </c>
      <c r="M515" s="32">
        <v>93.6</v>
      </c>
      <c r="N515" s="47">
        <f t="shared" ref="N515:N578" si="16">F515/J515</f>
        <v>4.4905820105820109E-3</v>
      </c>
      <c r="O515" s="47">
        <f t="shared" ref="O515:O578" si="17">I515/J515</f>
        <v>8.2672713529856388E-4</v>
      </c>
    </row>
    <row r="516" spans="1:15">
      <c r="A516" s="32" t="s">
        <v>1395</v>
      </c>
      <c r="B516" s="32" t="s">
        <v>1361</v>
      </c>
      <c r="C516" s="32" t="s">
        <v>52</v>
      </c>
      <c r="D516" s="32">
        <v>30078</v>
      </c>
      <c r="E516" s="32">
        <v>2</v>
      </c>
      <c r="F516" s="32">
        <v>1485.26</v>
      </c>
      <c r="G516" s="32">
        <v>0.9</v>
      </c>
      <c r="H516" s="32">
        <v>8</v>
      </c>
      <c r="I516" s="34">
        <v>645.85</v>
      </c>
      <c r="J516" s="34">
        <v>330750</v>
      </c>
      <c r="K516" s="32">
        <v>44</v>
      </c>
      <c r="L516" s="32">
        <v>7</v>
      </c>
      <c r="M516" s="32">
        <v>93.6</v>
      </c>
      <c r="N516" s="47">
        <f t="shared" si="16"/>
        <v>4.4905820105820109E-3</v>
      </c>
      <c r="O516" s="47">
        <f t="shared" si="17"/>
        <v>1.9526832955404385E-3</v>
      </c>
    </row>
    <row r="517" spans="1:15">
      <c r="A517" s="32" t="s">
        <v>1395</v>
      </c>
      <c r="B517" s="32" t="s">
        <v>1362</v>
      </c>
      <c r="C517" s="32" t="s">
        <v>52</v>
      </c>
      <c r="D517" s="32">
        <v>30078</v>
      </c>
      <c r="E517" s="32">
        <v>2</v>
      </c>
      <c r="F517" s="32">
        <v>1485.26</v>
      </c>
      <c r="G517" s="32">
        <v>0.9</v>
      </c>
      <c r="H517" s="32">
        <v>8</v>
      </c>
      <c r="I517" s="34">
        <v>705.73</v>
      </c>
      <c r="J517" s="34">
        <v>330750</v>
      </c>
      <c r="K517" s="32">
        <v>44</v>
      </c>
      <c r="L517" s="32">
        <v>7</v>
      </c>
      <c r="M517" s="32">
        <v>93.6</v>
      </c>
      <c r="N517" s="47">
        <f t="shared" si="16"/>
        <v>4.4905820105820109E-3</v>
      </c>
      <c r="O517" s="47">
        <f t="shared" si="17"/>
        <v>2.1337263794406654E-3</v>
      </c>
    </row>
    <row r="518" spans="1:15">
      <c r="A518" s="32" t="s">
        <v>1395</v>
      </c>
      <c r="B518" s="32" t="s">
        <v>1363</v>
      </c>
      <c r="C518" s="32" t="s">
        <v>52</v>
      </c>
      <c r="D518" s="32">
        <v>30078</v>
      </c>
      <c r="E518" s="32">
        <v>2</v>
      </c>
      <c r="F518" s="32">
        <v>1529.82</v>
      </c>
      <c r="G518" s="32">
        <v>0.94799999999999995</v>
      </c>
      <c r="H518" s="32">
        <v>4</v>
      </c>
      <c r="I518" s="34">
        <v>204.8</v>
      </c>
      <c r="J518" s="34">
        <v>347287.5</v>
      </c>
      <c r="K518" s="32">
        <v>44</v>
      </c>
      <c r="L518" s="32">
        <v>7</v>
      </c>
      <c r="M518" s="32">
        <v>93.6</v>
      </c>
      <c r="N518" s="47">
        <f t="shared" si="16"/>
        <v>4.4050534499514094E-3</v>
      </c>
      <c r="O518" s="47">
        <f t="shared" si="17"/>
        <v>5.8971313393082103E-4</v>
      </c>
    </row>
    <row r="519" spans="1:15">
      <c r="A519" s="32" t="s">
        <v>1395</v>
      </c>
      <c r="B519" s="32" t="s">
        <v>1364</v>
      </c>
      <c r="C519" s="32" t="s">
        <v>52</v>
      </c>
      <c r="D519" s="32">
        <v>30078</v>
      </c>
      <c r="E519" s="32">
        <v>2</v>
      </c>
      <c r="F519" s="32">
        <v>1529.82</v>
      </c>
      <c r="G519" s="32">
        <v>0.92800000000000005</v>
      </c>
      <c r="H519" s="32">
        <v>6</v>
      </c>
      <c r="I519" s="34">
        <v>325.06</v>
      </c>
      <c r="J519" s="34">
        <v>347287.5</v>
      </c>
      <c r="K519" s="32">
        <v>44</v>
      </c>
      <c r="L519" s="32">
        <v>7</v>
      </c>
      <c r="M519" s="32">
        <v>93.6</v>
      </c>
      <c r="N519" s="47">
        <f t="shared" si="16"/>
        <v>4.4050534499514094E-3</v>
      </c>
      <c r="O519" s="47">
        <f t="shared" si="17"/>
        <v>9.3599683259547209E-4</v>
      </c>
    </row>
    <row r="520" spans="1:15">
      <c r="A520" s="32" t="s">
        <v>1395</v>
      </c>
      <c r="B520" s="32" t="s">
        <v>1365</v>
      </c>
      <c r="C520" s="32" t="s">
        <v>52</v>
      </c>
      <c r="D520" s="32">
        <v>30078</v>
      </c>
      <c r="E520" s="32">
        <v>2</v>
      </c>
      <c r="F520" s="32">
        <v>1529.82</v>
      </c>
      <c r="G520" s="32">
        <v>0.93300000000000005</v>
      </c>
      <c r="H520" s="32">
        <v>6</v>
      </c>
      <c r="I520" s="34">
        <v>316.25</v>
      </c>
      <c r="J520" s="34">
        <v>347287.5</v>
      </c>
      <c r="K520" s="32">
        <v>44</v>
      </c>
      <c r="L520" s="32">
        <v>7</v>
      </c>
      <c r="M520" s="32">
        <v>93.6</v>
      </c>
      <c r="N520" s="47">
        <f t="shared" si="16"/>
        <v>4.4050534499514094E-3</v>
      </c>
      <c r="O520" s="47">
        <f t="shared" si="17"/>
        <v>9.106288017852644E-4</v>
      </c>
    </row>
    <row r="521" spans="1:15">
      <c r="A521" s="32" t="s">
        <v>1395</v>
      </c>
      <c r="B521" s="32" t="s">
        <v>1366</v>
      </c>
      <c r="C521" s="32" t="s">
        <v>52</v>
      </c>
      <c r="D521" s="32">
        <v>30078</v>
      </c>
      <c r="E521" s="32">
        <v>2</v>
      </c>
      <c r="F521" s="32">
        <v>1529.82</v>
      </c>
      <c r="G521" s="32">
        <v>0.90800000000000003</v>
      </c>
      <c r="H521" s="32">
        <v>8</v>
      </c>
      <c r="I521" s="34">
        <v>438.42</v>
      </c>
      <c r="J521" s="34">
        <v>347287.5</v>
      </c>
      <c r="K521" s="32">
        <v>44</v>
      </c>
      <c r="L521" s="32">
        <v>7</v>
      </c>
      <c r="M521" s="32">
        <v>93.6</v>
      </c>
      <c r="N521" s="47">
        <f t="shared" si="16"/>
        <v>4.4050534499514094E-3</v>
      </c>
      <c r="O521" s="47">
        <f t="shared" si="17"/>
        <v>1.2624122664938993E-3</v>
      </c>
    </row>
    <row r="522" spans="1:15">
      <c r="A522" s="32" t="s">
        <v>1395</v>
      </c>
      <c r="B522" s="32" t="s">
        <v>1367</v>
      </c>
      <c r="C522" s="32" t="s">
        <v>52</v>
      </c>
      <c r="D522" s="32">
        <v>30078</v>
      </c>
      <c r="E522" s="32">
        <v>2</v>
      </c>
      <c r="F522" s="32">
        <v>1575.71</v>
      </c>
      <c r="G522" s="32">
        <v>0.89900000000000002</v>
      </c>
      <c r="H522" s="32">
        <v>9</v>
      </c>
      <c r="I522" s="34">
        <v>165.45</v>
      </c>
      <c r="J522" s="34">
        <v>364651.88</v>
      </c>
      <c r="K522" s="32">
        <v>44</v>
      </c>
      <c r="L522" s="32">
        <v>7</v>
      </c>
      <c r="M522" s="32">
        <v>93.6</v>
      </c>
      <c r="N522" s="47">
        <f t="shared" si="16"/>
        <v>4.321134995930914E-3</v>
      </c>
      <c r="O522" s="47">
        <f t="shared" si="17"/>
        <v>4.5372040862644118E-4</v>
      </c>
    </row>
    <row r="523" spans="1:15">
      <c r="A523" s="32" t="s">
        <v>1395</v>
      </c>
      <c r="B523" s="32" t="s">
        <v>1368</v>
      </c>
      <c r="C523" s="32" t="s">
        <v>52</v>
      </c>
      <c r="D523" s="32">
        <v>30078</v>
      </c>
      <c r="E523" s="32">
        <v>2</v>
      </c>
      <c r="F523" s="32">
        <v>1575.71</v>
      </c>
      <c r="G523" s="32">
        <v>0.94799999999999995</v>
      </c>
      <c r="H523" s="32">
        <v>4</v>
      </c>
      <c r="I523" s="34">
        <v>367.25</v>
      </c>
      <c r="J523" s="34">
        <v>364651.88</v>
      </c>
      <c r="K523" s="32">
        <v>44</v>
      </c>
      <c r="L523" s="32">
        <v>7</v>
      </c>
      <c r="M523" s="32">
        <v>93.6</v>
      </c>
      <c r="N523" s="47">
        <f t="shared" si="16"/>
        <v>4.321134995930914E-3</v>
      </c>
      <c r="O523" s="47">
        <f t="shared" si="17"/>
        <v>1.0071249324149925E-3</v>
      </c>
    </row>
    <row r="524" spans="1:15">
      <c r="A524" s="32" t="s">
        <v>1395</v>
      </c>
      <c r="B524" s="32" t="s">
        <v>1369</v>
      </c>
      <c r="C524" s="32" t="s">
        <v>52</v>
      </c>
      <c r="D524" s="32">
        <v>30078</v>
      </c>
      <c r="E524" s="32">
        <v>2</v>
      </c>
      <c r="F524" s="32">
        <v>1575.71</v>
      </c>
      <c r="G524" s="32">
        <v>0.89500000000000002</v>
      </c>
      <c r="H524" s="32">
        <v>9</v>
      </c>
      <c r="I524" s="34">
        <v>413.38</v>
      </c>
      <c r="J524" s="34">
        <v>364651.88</v>
      </c>
      <c r="K524" s="32">
        <v>44</v>
      </c>
      <c r="L524" s="32">
        <v>7</v>
      </c>
      <c r="M524" s="32">
        <v>93.6</v>
      </c>
      <c r="N524" s="47">
        <f t="shared" si="16"/>
        <v>4.321134995930914E-3</v>
      </c>
      <c r="O524" s="47">
        <f t="shared" si="17"/>
        <v>1.1336291478875689E-3</v>
      </c>
    </row>
    <row r="525" spans="1:15">
      <c r="A525" s="32" t="s">
        <v>1395</v>
      </c>
      <c r="B525" s="32" t="s">
        <v>1370</v>
      </c>
      <c r="C525" s="32" t="s">
        <v>52</v>
      </c>
      <c r="D525" s="32">
        <v>30078</v>
      </c>
      <c r="E525" s="32">
        <v>2</v>
      </c>
      <c r="F525" s="32">
        <v>1575.71</v>
      </c>
      <c r="G525" s="32">
        <v>0.94699999999999995</v>
      </c>
      <c r="H525" s="32">
        <v>4</v>
      </c>
      <c r="I525" s="34">
        <v>424.29</v>
      </c>
      <c r="J525" s="34">
        <v>364651.88</v>
      </c>
      <c r="K525" s="32">
        <v>44</v>
      </c>
      <c r="L525" s="32">
        <v>7</v>
      </c>
      <c r="M525" s="32">
        <v>93.6</v>
      </c>
      <c r="N525" s="47">
        <f t="shared" si="16"/>
        <v>4.321134995930914E-3</v>
      </c>
      <c r="O525" s="47">
        <f t="shared" si="17"/>
        <v>1.1635480941439272E-3</v>
      </c>
    </row>
    <row r="526" spans="1:15">
      <c r="A526" s="32" t="s">
        <v>1395</v>
      </c>
      <c r="B526" s="32" t="s">
        <v>1371</v>
      </c>
      <c r="C526" s="32" t="s">
        <v>52</v>
      </c>
      <c r="D526" s="32">
        <v>30078</v>
      </c>
      <c r="E526" s="32">
        <v>2</v>
      </c>
      <c r="F526" s="32">
        <v>1622.98</v>
      </c>
      <c r="G526" s="32">
        <v>0.94599999999999995</v>
      </c>
      <c r="H526" s="32">
        <v>4</v>
      </c>
      <c r="I526" s="34">
        <v>295.89</v>
      </c>
      <c r="J526" s="34">
        <v>382884.47</v>
      </c>
      <c r="K526" s="32">
        <v>44</v>
      </c>
      <c r="L526" s="32">
        <v>7</v>
      </c>
      <c r="M526" s="32">
        <v>93.6</v>
      </c>
      <c r="N526" s="47">
        <f t="shared" si="16"/>
        <v>4.238824311678142E-3</v>
      </c>
      <c r="O526" s="47">
        <f t="shared" si="17"/>
        <v>7.7279185546491353E-4</v>
      </c>
    </row>
    <row r="527" spans="1:15">
      <c r="A527" s="32" t="s">
        <v>1395</v>
      </c>
      <c r="B527" s="32" t="s">
        <v>1372</v>
      </c>
      <c r="C527" s="32" t="s">
        <v>52</v>
      </c>
      <c r="D527" s="32">
        <v>30078</v>
      </c>
      <c r="E527" s="32">
        <v>2</v>
      </c>
      <c r="F527" s="32">
        <v>1622.98</v>
      </c>
      <c r="G527" s="32">
        <v>0.92300000000000004</v>
      </c>
      <c r="H527" s="32">
        <v>6</v>
      </c>
      <c r="I527" s="34">
        <v>398.01</v>
      </c>
      <c r="J527" s="34">
        <v>382884.47</v>
      </c>
      <c r="K527" s="32">
        <v>44</v>
      </c>
      <c r="L527" s="32">
        <v>7</v>
      </c>
      <c r="M527" s="32">
        <v>93.6</v>
      </c>
      <c r="N527" s="47">
        <f t="shared" si="16"/>
        <v>4.238824311678142E-3</v>
      </c>
      <c r="O527" s="47">
        <f t="shared" si="17"/>
        <v>1.0395041616600433E-3</v>
      </c>
    </row>
    <row r="528" spans="1:15">
      <c r="A528" s="32" t="s">
        <v>1395</v>
      </c>
      <c r="B528" s="32" t="s">
        <v>1373</v>
      </c>
      <c r="C528" s="32" t="s">
        <v>52</v>
      </c>
      <c r="D528" s="32">
        <v>30078</v>
      </c>
      <c r="E528" s="32">
        <v>2</v>
      </c>
      <c r="F528" s="32">
        <v>1622.98</v>
      </c>
      <c r="G528" s="32">
        <v>0.89200000000000002</v>
      </c>
      <c r="H528" s="32">
        <v>9</v>
      </c>
      <c r="I528" s="34">
        <v>743.91</v>
      </c>
      <c r="J528" s="34">
        <v>382884.47</v>
      </c>
      <c r="K528" s="32">
        <v>44</v>
      </c>
      <c r="L528" s="32">
        <v>7</v>
      </c>
      <c r="M528" s="32">
        <v>93.6</v>
      </c>
      <c r="N528" s="47">
        <f t="shared" si="16"/>
        <v>4.238824311678142E-3</v>
      </c>
      <c r="O528" s="47">
        <f t="shared" si="17"/>
        <v>1.9429098286488351E-3</v>
      </c>
    </row>
    <row r="529" spans="1:15">
      <c r="A529" s="32" t="s">
        <v>1395</v>
      </c>
      <c r="B529" s="32" t="s">
        <v>1374</v>
      </c>
      <c r="C529" s="32" t="s">
        <v>52</v>
      </c>
      <c r="D529" s="32">
        <v>30078</v>
      </c>
      <c r="E529" s="32">
        <v>2</v>
      </c>
      <c r="F529" s="32">
        <v>1622.98</v>
      </c>
      <c r="G529" s="32">
        <v>0.91200000000000003</v>
      </c>
      <c r="H529" s="32">
        <v>7</v>
      </c>
      <c r="I529" s="34">
        <v>140.63999999999999</v>
      </c>
      <c r="J529" s="34">
        <v>382884.47</v>
      </c>
      <c r="K529" s="32">
        <v>44</v>
      </c>
      <c r="L529" s="32">
        <v>7</v>
      </c>
      <c r="M529" s="32">
        <v>93.6</v>
      </c>
      <c r="N529" s="47">
        <f t="shared" si="16"/>
        <v>4.238824311678142E-3</v>
      </c>
      <c r="O529" s="47">
        <f t="shared" si="17"/>
        <v>3.6731706564123635E-4</v>
      </c>
    </row>
    <row r="530" spans="1:15">
      <c r="A530" s="32" t="s">
        <v>1396</v>
      </c>
      <c r="B530" s="32" t="s">
        <v>1351</v>
      </c>
      <c r="C530" s="32" t="s">
        <v>69</v>
      </c>
      <c r="D530" s="32">
        <v>30310</v>
      </c>
      <c r="E530" s="32">
        <v>1</v>
      </c>
      <c r="F530" s="32">
        <v>935</v>
      </c>
      <c r="G530" s="32">
        <v>0.86899999999999999</v>
      </c>
      <c r="H530" s="32">
        <v>11</v>
      </c>
      <c r="I530" s="34">
        <v>137.65</v>
      </c>
      <c r="J530" s="34">
        <v>127500</v>
      </c>
      <c r="K530" s="32">
        <v>68</v>
      </c>
      <c r="L530" s="32">
        <v>6</v>
      </c>
      <c r="M530" s="32">
        <v>90.3</v>
      </c>
      <c r="N530" s="47">
        <f t="shared" si="16"/>
        <v>7.3333333333333332E-3</v>
      </c>
      <c r="O530" s="47">
        <f t="shared" si="17"/>
        <v>1.0796078431372549E-3</v>
      </c>
    </row>
    <row r="531" spans="1:15">
      <c r="A531" s="32" t="s">
        <v>1396</v>
      </c>
      <c r="B531" s="32" t="s">
        <v>1352</v>
      </c>
      <c r="C531" s="32" t="s">
        <v>69</v>
      </c>
      <c r="D531" s="32">
        <v>30310</v>
      </c>
      <c r="E531" s="32">
        <v>1</v>
      </c>
      <c r="F531" s="32">
        <v>935</v>
      </c>
      <c r="G531" s="32">
        <v>0.879</v>
      </c>
      <c r="H531" s="32">
        <v>10</v>
      </c>
      <c r="I531" s="34">
        <v>847.72</v>
      </c>
      <c r="J531" s="34">
        <v>127500</v>
      </c>
      <c r="K531" s="32">
        <v>68</v>
      </c>
      <c r="L531" s="32">
        <v>6</v>
      </c>
      <c r="M531" s="32">
        <v>90.3</v>
      </c>
      <c r="N531" s="47">
        <f t="shared" si="16"/>
        <v>7.3333333333333332E-3</v>
      </c>
      <c r="O531" s="47">
        <f t="shared" si="17"/>
        <v>6.6487843137254905E-3</v>
      </c>
    </row>
    <row r="532" spans="1:15">
      <c r="A532" s="32" t="s">
        <v>1396</v>
      </c>
      <c r="B532" s="32" t="s">
        <v>1353</v>
      </c>
      <c r="C532" s="32" t="s">
        <v>69</v>
      </c>
      <c r="D532" s="32">
        <v>30310</v>
      </c>
      <c r="E532" s="32">
        <v>1</v>
      </c>
      <c r="F532" s="32">
        <v>935</v>
      </c>
      <c r="G532" s="32">
        <v>0.875</v>
      </c>
      <c r="H532" s="32">
        <v>11</v>
      </c>
      <c r="I532" s="34">
        <v>201.08</v>
      </c>
      <c r="J532" s="34">
        <v>127500</v>
      </c>
      <c r="K532" s="32">
        <v>68</v>
      </c>
      <c r="L532" s="32">
        <v>6</v>
      </c>
      <c r="M532" s="32">
        <v>90.3</v>
      </c>
      <c r="N532" s="47">
        <f t="shared" si="16"/>
        <v>7.3333333333333332E-3</v>
      </c>
      <c r="O532" s="47">
        <f t="shared" si="17"/>
        <v>1.5770980392156863E-3</v>
      </c>
    </row>
    <row r="533" spans="1:15">
      <c r="A533" s="32" t="s">
        <v>1396</v>
      </c>
      <c r="B533" s="32" t="s">
        <v>1354</v>
      </c>
      <c r="C533" s="32" t="s">
        <v>69</v>
      </c>
      <c r="D533" s="32">
        <v>30310</v>
      </c>
      <c r="E533" s="32">
        <v>1</v>
      </c>
      <c r="F533" s="32">
        <v>935</v>
      </c>
      <c r="G533" s="32">
        <v>0.88400000000000001</v>
      </c>
      <c r="H533" s="32">
        <v>10</v>
      </c>
      <c r="I533" s="34">
        <v>454.01</v>
      </c>
      <c r="J533" s="34">
        <v>127500</v>
      </c>
      <c r="K533" s="32">
        <v>68</v>
      </c>
      <c r="L533" s="32">
        <v>6</v>
      </c>
      <c r="M533" s="32">
        <v>90.3</v>
      </c>
      <c r="N533" s="47">
        <f t="shared" si="16"/>
        <v>7.3333333333333332E-3</v>
      </c>
      <c r="O533" s="47">
        <f t="shared" si="17"/>
        <v>3.560862745098039E-3</v>
      </c>
    </row>
    <row r="534" spans="1:15">
      <c r="A534" s="32" t="s">
        <v>1396</v>
      </c>
      <c r="B534" s="32" t="s">
        <v>1355</v>
      </c>
      <c r="C534" s="32" t="s">
        <v>69</v>
      </c>
      <c r="D534" s="32">
        <v>30310</v>
      </c>
      <c r="E534" s="32">
        <v>1</v>
      </c>
      <c r="F534" s="32">
        <v>963.05</v>
      </c>
      <c r="G534" s="32">
        <v>0.86</v>
      </c>
      <c r="H534" s="32">
        <v>12</v>
      </c>
      <c r="I534" s="34">
        <v>402.84</v>
      </c>
      <c r="J534" s="34">
        <v>133875</v>
      </c>
      <c r="K534" s="32">
        <v>68</v>
      </c>
      <c r="L534" s="32">
        <v>6</v>
      </c>
      <c r="M534" s="32">
        <v>90.3</v>
      </c>
      <c r="N534" s="47">
        <f t="shared" si="16"/>
        <v>7.1936507936507937E-3</v>
      </c>
      <c r="O534" s="47">
        <f t="shared" si="17"/>
        <v>3.0090756302521005E-3</v>
      </c>
    </row>
    <row r="535" spans="1:15">
      <c r="A535" s="32" t="s">
        <v>1396</v>
      </c>
      <c r="B535" s="32" t="s">
        <v>1356</v>
      </c>
      <c r="C535" s="32" t="s">
        <v>69</v>
      </c>
      <c r="D535" s="32">
        <v>30310</v>
      </c>
      <c r="E535" s="32">
        <v>1</v>
      </c>
      <c r="F535" s="32">
        <v>963.05</v>
      </c>
      <c r="G535" s="32">
        <v>0.81</v>
      </c>
      <c r="H535" s="32">
        <v>17</v>
      </c>
      <c r="I535" s="34">
        <v>704.71</v>
      </c>
      <c r="J535" s="34">
        <v>133875</v>
      </c>
      <c r="K535" s="32">
        <v>68</v>
      </c>
      <c r="L535" s="32">
        <v>6</v>
      </c>
      <c r="M535" s="32">
        <v>90.3</v>
      </c>
      <c r="N535" s="47">
        <f t="shared" si="16"/>
        <v>7.1936507936507937E-3</v>
      </c>
      <c r="O535" s="47">
        <f t="shared" si="17"/>
        <v>5.2639402427637726E-3</v>
      </c>
    </row>
    <row r="536" spans="1:15">
      <c r="A536" s="32" t="s">
        <v>1396</v>
      </c>
      <c r="B536" s="32" t="s">
        <v>1357</v>
      </c>
      <c r="C536" s="32" t="s">
        <v>69</v>
      </c>
      <c r="D536" s="32">
        <v>30310</v>
      </c>
      <c r="E536" s="32">
        <v>1</v>
      </c>
      <c r="F536" s="32">
        <v>963.05</v>
      </c>
      <c r="G536" s="32">
        <v>0.81</v>
      </c>
      <c r="H536" s="32">
        <v>17</v>
      </c>
      <c r="I536" s="34">
        <v>161.08000000000001</v>
      </c>
      <c r="J536" s="34">
        <v>133875</v>
      </c>
      <c r="K536" s="32">
        <v>68</v>
      </c>
      <c r="L536" s="32">
        <v>6</v>
      </c>
      <c r="M536" s="32">
        <v>90.3</v>
      </c>
      <c r="N536" s="47">
        <f t="shared" si="16"/>
        <v>7.1936507936507937E-3</v>
      </c>
      <c r="O536" s="47">
        <f t="shared" si="17"/>
        <v>1.2032119514472457E-3</v>
      </c>
    </row>
    <row r="537" spans="1:15">
      <c r="A537" s="32" t="s">
        <v>1396</v>
      </c>
      <c r="B537" s="32" t="s">
        <v>1358</v>
      </c>
      <c r="C537" s="32" t="s">
        <v>69</v>
      </c>
      <c r="D537" s="32">
        <v>30310</v>
      </c>
      <c r="E537" s="32">
        <v>1</v>
      </c>
      <c r="F537" s="32">
        <v>963.05</v>
      </c>
      <c r="G537" s="32">
        <v>0.81</v>
      </c>
      <c r="H537" s="32">
        <v>17</v>
      </c>
      <c r="I537" s="34">
        <v>205.06</v>
      </c>
      <c r="J537" s="34">
        <v>133875</v>
      </c>
      <c r="K537" s="32">
        <v>68</v>
      </c>
      <c r="L537" s="32">
        <v>6</v>
      </c>
      <c r="M537" s="32">
        <v>90.3</v>
      </c>
      <c r="N537" s="47">
        <f t="shared" si="16"/>
        <v>7.1936507936507937E-3</v>
      </c>
      <c r="O537" s="47">
        <f t="shared" si="17"/>
        <v>1.5317273576097106E-3</v>
      </c>
    </row>
    <row r="538" spans="1:15">
      <c r="A538" s="32" t="s">
        <v>1396</v>
      </c>
      <c r="B538" s="32" t="s">
        <v>1359</v>
      </c>
      <c r="C538" s="32" t="s">
        <v>69</v>
      </c>
      <c r="D538" s="32">
        <v>30310</v>
      </c>
      <c r="E538" s="32">
        <v>1</v>
      </c>
      <c r="F538" s="32">
        <v>991.94</v>
      </c>
      <c r="G538" s="32">
        <v>0.87</v>
      </c>
      <c r="H538" s="32">
        <v>11</v>
      </c>
      <c r="I538" s="34">
        <v>287.25</v>
      </c>
      <c r="J538" s="34">
        <v>140568.75</v>
      </c>
      <c r="K538" s="32">
        <v>68</v>
      </c>
      <c r="L538" s="32">
        <v>6</v>
      </c>
      <c r="M538" s="32">
        <v>90.3</v>
      </c>
      <c r="N538" s="47">
        <f t="shared" si="16"/>
        <v>7.0566182028366908E-3</v>
      </c>
      <c r="O538" s="47">
        <f t="shared" si="17"/>
        <v>2.0434840602907831E-3</v>
      </c>
    </row>
    <row r="539" spans="1:15">
      <c r="A539" s="32" t="s">
        <v>1396</v>
      </c>
      <c r="B539" s="32" t="s">
        <v>1360</v>
      </c>
      <c r="C539" s="32" t="s">
        <v>69</v>
      </c>
      <c r="D539" s="32">
        <v>30310</v>
      </c>
      <c r="E539" s="32">
        <v>1</v>
      </c>
      <c r="F539" s="32">
        <v>991.94</v>
      </c>
      <c r="G539" s="32">
        <v>0.87</v>
      </c>
      <c r="H539" s="32">
        <v>11</v>
      </c>
      <c r="I539" s="34">
        <v>281.83999999999997</v>
      </c>
      <c r="J539" s="34">
        <v>140568.75</v>
      </c>
      <c r="K539" s="32">
        <v>68</v>
      </c>
      <c r="L539" s="32">
        <v>6</v>
      </c>
      <c r="M539" s="32">
        <v>90.3</v>
      </c>
      <c r="N539" s="47">
        <f t="shared" si="16"/>
        <v>7.0566182028366908E-3</v>
      </c>
      <c r="O539" s="47">
        <f t="shared" si="17"/>
        <v>2.0049975545773863E-3</v>
      </c>
    </row>
    <row r="540" spans="1:15">
      <c r="A540" s="32" t="s">
        <v>1396</v>
      </c>
      <c r="B540" s="32" t="s">
        <v>1361</v>
      </c>
      <c r="C540" s="32" t="s">
        <v>69</v>
      </c>
      <c r="D540" s="32">
        <v>30310</v>
      </c>
      <c r="E540" s="32">
        <v>1</v>
      </c>
      <c r="F540" s="32">
        <v>991.94</v>
      </c>
      <c r="G540" s="32">
        <v>0.87</v>
      </c>
      <c r="H540" s="32">
        <v>11</v>
      </c>
      <c r="I540" s="34">
        <v>120.13</v>
      </c>
      <c r="J540" s="34">
        <v>140568.75</v>
      </c>
      <c r="K540" s="32">
        <v>68</v>
      </c>
      <c r="L540" s="32">
        <v>6</v>
      </c>
      <c r="M540" s="32">
        <v>90.3</v>
      </c>
      <c r="N540" s="47">
        <f t="shared" si="16"/>
        <v>7.0566182028366908E-3</v>
      </c>
      <c r="O540" s="47">
        <f t="shared" si="17"/>
        <v>8.5459961762482763E-4</v>
      </c>
    </row>
    <row r="541" spans="1:15">
      <c r="A541" s="32" t="s">
        <v>1396</v>
      </c>
      <c r="B541" s="32" t="s">
        <v>1362</v>
      </c>
      <c r="C541" s="32" t="s">
        <v>69</v>
      </c>
      <c r="D541" s="32">
        <v>30310</v>
      </c>
      <c r="E541" s="32">
        <v>1</v>
      </c>
      <c r="F541" s="32">
        <v>991.94</v>
      </c>
      <c r="G541" s="32">
        <v>0.87</v>
      </c>
      <c r="H541" s="32">
        <v>11</v>
      </c>
      <c r="I541" s="34">
        <v>257.97000000000003</v>
      </c>
      <c r="J541" s="34">
        <v>140568.75</v>
      </c>
      <c r="K541" s="32">
        <v>68</v>
      </c>
      <c r="L541" s="32">
        <v>6</v>
      </c>
      <c r="M541" s="32">
        <v>90.3</v>
      </c>
      <c r="N541" s="47">
        <f t="shared" si="16"/>
        <v>7.0566182028366908E-3</v>
      </c>
      <c r="O541" s="47">
        <f t="shared" si="17"/>
        <v>1.8351874082966522E-3</v>
      </c>
    </row>
    <row r="542" spans="1:15">
      <c r="A542" s="32" t="s">
        <v>1396</v>
      </c>
      <c r="B542" s="32" t="s">
        <v>1363</v>
      </c>
      <c r="C542" s="32" t="s">
        <v>69</v>
      </c>
      <c r="D542" s="32">
        <v>30310</v>
      </c>
      <c r="E542" s="32">
        <v>1</v>
      </c>
      <c r="F542" s="32">
        <v>1021.7</v>
      </c>
      <c r="G542" s="32">
        <v>0.86299999999999999</v>
      </c>
      <c r="H542" s="32">
        <v>12</v>
      </c>
      <c r="I542" s="34">
        <v>396.06</v>
      </c>
      <c r="J542" s="34">
        <v>147597.19</v>
      </c>
      <c r="K542" s="32">
        <v>68</v>
      </c>
      <c r="L542" s="32">
        <v>6</v>
      </c>
      <c r="M542" s="32">
        <v>90.3</v>
      </c>
      <c r="N542" s="47">
        <f t="shared" si="16"/>
        <v>6.922218505650413E-3</v>
      </c>
      <c r="O542" s="47">
        <f t="shared" si="17"/>
        <v>2.6833844194459259E-3</v>
      </c>
    </row>
    <row r="543" spans="1:15">
      <c r="A543" s="32" t="s">
        <v>1396</v>
      </c>
      <c r="B543" s="32" t="s">
        <v>1364</v>
      </c>
      <c r="C543" s="32" t="s">
        <v>69</v>
      </c>
      <c r="D543" s="32">
        <v>30310</v>
      </c>
      <c r="E543" s="32">
        <v>1</v>
      </c>
      <c r="F543" s="32">
        <v>1021.7</v>
      </c>
      <c r="G543" s="32">
        <v>0.86099999999999999</v>
      </c>
      <c r="H543" s="32">
        <v>12</v>
      </c>
      <c r="I543" s="34">
        <v>329.72</v>
      </c>
      <c r="J543" s="34">
        <v>147597.19</v>
      </c>
      <c r="K543" s="32">
        <v>68</v>
      </c>
      <c r="L543" s="32">
        <v>6</v>
      </c>
      <c r="M543" s="32">
        <v>90.3</v>
      </c>
      <c r="N543" s="47">
        <f t="shared" si="16"/>
        <v>6.922218505650413E-3</v>
      </c>
      <c r="O543" s="47">
        <f t="shared" si="17"/>
        <v>2.23391786794857E-3</v>
      </c>
    </row>
    <row r="544" spans="1:15">
      <c r="A544" s="32" t="s">
        <v>1396</v>
      </c>
      <c r="B544" s="32" t="s">
        <v>1365</v>
      </c>
      <c r="C544" s="32" t="s">
        <v>69</v>
      </c>
      <c r="D544" s="32">
        <v>30310</v>
      </c>
      <c r="E544" s="32">
        <v>1</v>
      </c>
      <c r="F544" s="32">
        <v>1021.7</v>
      </c>
      <c r="G544" s="32">
        <v>0.89100000000000001</v>
      </c>
      <c r="H544" s="32">
        <v>9</v>
      </c>
      <c r="I544" s="34">
        <v>163.52000000000001</v>
      </c>
      <c r="J544" s="34">
        <v>147597.19</v>
      </c>
      <c r="K544" s="32">
        <v>68</v>
      </c>
      <c r="L544" s="32">
        <v>6</v>
      </c>
      <c r="M544" s="32">
        <v>90.3</v>
      </c>
      <c r="N544" s="47">
        <f t="shared" si="16"/>
        <v>6.922218505650413E-3</v>
      </c>
      <c r="O544" s="47">
        <f t="shared" si="17"/>
        <v>1.1078801703474166E-3</v>
      </c>
    </row>
    <row r="545" spans="1:15">
      <c r="A545" s="32" t="s">
        <v>1396</v>
      </c>
      <c r="B545" s="32" t="s">
        <v>1366</v>
      </c>
      <c r="C545" s="32" t="s">
        <v>69</v>
      </c>
      <c r="D545" s="32">
        <v>30310</v>
      </c>
      <c r="E545" s="32">
        <v>1</v>
      </c>
      <c r="F545" s="32">
        <v>1021.7</v>
      </c>
      <c r="G545" s="32">
        <v>0.89200000000000002</v>
      </c>
      <c r="H545" s="32">
        <v>9</v>
      </c>
      <c r="I545" s="34">
        <v>364.18</v>
      </c>
      <c r="J545" s="34">
        <v>147597.19</v>
      </c>
      <c r="K545" s="32">
        <v>68</v>
      </c>
      <c r="L545" s="32">
        <v>6</v>
      </c>
      <c r="M545" s="32">
        <v>90.3</v>
      </c>
      <c r="N545" s="47">
        <f t="shared" si="16"/>
        <v>6.922218505650413E-3</v>
      </c>
      <c r="O545" s="47">
        <f t="shared" si="17"/>
        <v>2.467391147487293E-3</v>
      </c>
    </row>
    <row r="546" spans="1:15">
      <c r="A546" s="32" t="s">
        <v>1396</v>
      </c>
      <c r="B546" s="32" t="s">
        <v>1367</v>
      </c>
      <c r="C546" s="32" t="s">
        <v>69</v>
      </c>
      <c r="D546" s="32">
        <v>30310</v>
      </c>
      <c r="E546" s="32">
        <v>1</v>
      </c>
      <c r="F546" s="32">
        <v>1052.3499999999999</v>
      </c>
      <c r="G546" s="32">
        <v>0.86099999999999999</v>
      </c>
      <c r="H546" s="32">
        <v>12</v>
      </c>
      <c r="I546" s="34">
        <v>115.6</v>
      </c>
      <c r="J546" s="34">
        <v>154977.04999999999</v>
      </c>
      <c r="K546" s="32">
        <v>68</v>
      </c>
      <c r="L546" s="32">
        <v>6</v>
      </c>
      <c r="M546" s="32">
        <v>90.3</v>
      </c>
      <c r="N546" s="47">
        <f t="shared" si="16"/>
        <v>6.7903602501144522E-3</v>
      </c>
      <c r="O546" s="47">
        <f t="shared" si="17"/>
        <v>7.4591689543709861E-4</v>
      </c>
    </row>
    <row r="547" spans="1:15">
      <c r="A547" s="32" t="s">
        <v>1396</v>
      </c>
      <c r="B547" s="32" t="s">
        <v>1368</v>
      </c>
      <c r="C547" s="32" t="s">
        <v>69</v>
      </c>
      <c r="D547" s="32">
        <v>30310</v>
      </c>
      <c r="E547" s="32">
        <v>1</v>
      </c>
      <c r="F547" s="32">
        <v>1052.3499999999999</v>
      </c>
      <c r="G547" s="32">
        <v>0.86099999999999999</v>
      </c>
      <c r="H547" s="32">
        <v>12</v>
      </c>
      <c r="I547" s="34">
        <v>214.68</v>
      </c>
      <c r="J547" s="34">
        <v>154977.04999999999</v>
      </c>
      <c r="K547" s="32">
        <v>68</v>
      </c>
      <c r="L547" s="32">
        <v>6</v>
      </c>
      <c r="M547" s="32">
        <v>90.3</v>
      </c>
      <c r="N547" s="47">
        <f t="shared" si="16"/>
        <v>6.7903602501144522E-3</v>
      </c>
      <c r="O547" s="47">
        <f t="shared" si="17"/>
        <v>1.3852373625643283E-3</v>
      </c>
    </row>
    <row r="548" spans="1:15">
      <c r="A548" s="32" t="s">
        <v>1396</v>
      </c>
      <c r="B548" s="32" t="s">
        <v>1369</v>
      </c>
      <c r="C548" s="32" t="s">
        <v>69</v>
      </c>
      <c r="D548" s="32">
        <v>30310</v>
      </c>
      <c r="E548" s="32">
        <v>1</v>
      </c>
      <c r="F548" s="32">
        <v>1052.3499999999999</v>
      </c>
      <c r="G548" s="32">
        <v>0.89600000000000002</v>
      </c>
      <c r="H548" s="32">
        <v>9</v>
      </c>
      <c r="I548" s="34">
        <v>242.37</v>
      </c>
      <c r="J548" s="34">
        <v>154977.04999999999</v>
      </c>
      <c r="K548" s="32">
        <v>68</v>
      </c>
      <c r="L548" s="32">
        <v>6</v>
      </c>
      <c r="M548" s="32">
        <v>90.3</v>
      </c>
      <c r="N548" s="47">
        <f t="shared" si="16"/>
        <v>6.7903602501144522E-3</v>
      </c>
      <c r="O548" s="47">
        <f t="shared" si="17"/>
        <v>1.563908978781052E-3</v>
      </c>
    </row>
    <row r="549" spans="1:15">
      <c r="A549" s="32" t="s">
        <v>1396</v>
      </c>
      <c r="B549" s="32" t="s">
        <v>1370</v>
      </c>
      <c r="C549" s="32" t="s">
        <v>69</v>
      </c>
      <c r="D549" s="32">
        <v>30310</v>
      </c>
      <c r="E549" s="32">
        <v>1</v>
      </c>
      <c r="F549" s="32">
        <v>1052.3499999999999</v>
      </c>
      <c r="G549" s="32">
        <v>0.88800000000000001</v>
      </c>
      <c r="H549" s="32">
        <v>10</v>
      </c>
      <c r="I549" s="34">
        <v>460.61</v>
      </c>
      <c r="J549" s="34">
        <v>154977.04999999999</v>
      </c>
      <c r="K549" s="32">
        <v>68</v>
      </c>
      <c r="L549" s="32">
        <v>6</v>
      </c>
      <c r="M549" s="32">
        <v>90.3</v>
      </c>
      <c r="N549" s="47">
        <f t="shared" si="16"/>
        <v>6.7903602501144522E-3</v>
      </c>
      <c r="O549" s="47">
        <f t="shared" si="17"/>
        <v>2.9721174844920591E-3</v>
      </c>
    </row>
    <row r="550" spans="1:15">
      <c r="A550" s="32" t="s">
        <v>1396</v>
      </c>
      <c r="B550" s="32" t="s">
        <v>1371</v>
      </c>
      <c r="C550" s="32" t="s">
        <v>69</v>
      </c>
      <c r="D550" s="32">
        <v>30310</v>
      </c>
      <c r="E550" s="32">
        <v>1</v>
      </c>
      <c r="F550" s="32">
        <v>1083.92</v>
      </c>
      <c r="G550" s="32">
        <v>0.87</v>
      </c>
      <c r="H550" s="32">
        <v>11</v>
      </c>
      <c r="I550" s="34">
        <v>434.97</v>
      </c>
      <c r="J550" s="34">
        <v>162725.9</v>
      </c>
      <c r="K550" s="32">
        <v>68</v>
      </c>
      <c r="L550" s="32">
        <v>6</v>
      </c>
      <c r="M550" s="32">
        <v>90.3</v>
      </c>
      <c r="N550" s="47">
        <f t="shared" si="16"/>
        <v>6.6610170845575294E-3</v>
      </c>
      <c r="O550" s="47">
        <f t="shared" si="17"/>
        <v>2.6730225489611675E-3</v>
      </c>
    </row>
    <row r="551" spans="1:15">
      <c r="A551" s="32" t="s">
        <v>1396</v>
      </c>
      <c r="B551" s="32" t="s">
        <v>1372</v>
      </c>
      <c r="C551" s="32" t="s">
        <v>69</v>
      </c>
      <c r="D551" s="32">
        <v>30310</v>
      </c>
      <c r="E551" s="32">
        <v>1</v>
      </c>
      <c r="F551" s="32">
        <v>1083.92</v>
      </c>
      <c r="G551" s="32">
        <v>0.89200000000000002</v>
      </c>
      <c r="H551" s="32">
        <v>9</v>
      </c>
      <c r="I551" s="34">
        <v>460.83</v>
      </c>
      <c r="J551" s="34">
        <v>162725.9</v>
      </c>
      <c r="K551" s="32">
        <v>68</v>
      </c>
      <c r="L551" s="32">
        <v>6</v>
      </c>
      <c r="M551" s="32">
        <v>90.3</v>
      </c>
      <c r="N551" s="47">
        <f t="shared" si="16"/>
        <v>6.6610170845575294E-3</v>
      </c>
      <c r="O551" s="47">
        <f t="shared" si="17"/>
        <v>2.8319400906678038E-3</v>
      </c>
    </row>
    <row r="552" spans="1:15">
      <c r="A552" s="32" t="s">
        <v>1396</v>
      </c>
      <c r="B552" s="32" t="s">
        <v>1373</v>
      </c>
      <c r="C552" s="32" t="s">
        <v>69</v>
      </c>
      <c r="D552" s="32">
        <v>30310</v>
      </c>
      <c r="E552" s="32">
        <v>1</v>
      </c>
      <c r="F552" s="32">
        <v>1083.92</v>
      </c>
      <c r="G552" s="32">
        <v>0.89100000000000001</v>
      </c>
      <c r="H552" s="32">
        <v>9</v>
      </c>
      <c r="I552" s="34">
        <v>240.28</v>
      </c>
      <c r="J552" s="34">
        <v>162725.9</v>
      </c>
      <c r="K552" s="32">
        <v>68</v>
      </c>
      <c r="L552" s="32">
        <v>6</v>
      </c>
      <c r="M552" s="32">
        <v>90.3</v>
      </c>
      <c r="N552" s="47">
        <f t="shared" si="16"/>
        <v>6.6610170845575294E-3</v>
      </c>
      <c r="O552" s="47">
        <f t="shared" si="17"/>
        <v>1.4765934617660742E-3</v>
      </c>
    </row>
    <row r="553" spans="1:15">
      <c r="A553" s="32" t="s">
        <v>1396</v>
      </c>
      <c r="B553" s="32" t="s">
        <v>1374</v>
      </c>
      <c r="C553" s="32" t="s">
        <v>69</v>
      </c>
      <c r="D553" s="32">
        <v>30310</v>
      </c>
      <c r="E553" s="32">
        <v>1</v>
      </c>
      <c r="F553" s="32">
        <v>1083.92</v>
      </c>
      <c r="G553" s="32">
        <v>0.91100000000000003</v>
      </c>
      <c r="H553" s="32">
        <v>8</v>
      </c>
      <c r="I553" s="34">
        <v>353.1</v>
      </c>
      <c r="J553" s="34">
        <v>162725.9</v>
      </c>
      <c r="K553" s="32">
        <v>68</v>
      </c>
      <c r="L553" s="32">
        <v>6</v>
      </c>
      <c r="M553" s="32">
        <v>90.3</v>
      </c>
      <c r="N553" s="47">
        <f t="shared" si="16"/>
        <v>6.6610170845575294E-3</v>
      </c>
      <c r="O553" s="47">
        <f t="shared" si="17"/>
        <v>2.1699065729548894E-3</v>
      </c>
    </row>
    <row r="554" spans="1:15">
      <c r="A554" s="32" t="s">
        <v>1397</v>
      </c>
      <c r="B554" s="32" t="s">
        <v>1351</v>
      </c>
      <c r="C554" s="32" t="s">
        <v>52</v>
      </c>
      <c r="D554" s="32">
        <v>30047</v>
      </c>
      <c r="E554" s="32">
        <v>3</v>
      </c>
      <c r="F554" s="32">
        <v>1700</v>
      </c>
      <c r="G554" s="32">
        <v>0.89200000000000002</v>
      </c>
      <c r="H554" s="32">
        <v>9</v>
      </c>
      <c r="I554" s="34">
        <v>285.14999999999998</v>
      </c>
      <c r="J554" s="34">
        <v>450000</v>
      </c>
      <c r="K554" s="32">
        <v>52</v>
      </c>
      <c r="L554" s="32">
        <v>6</v>
      </c>
      <c r="M554" s="32">
        <v>92.3</v>
      </c>
      <c r="N554" s="47">
        <f t="shared" si="16"/>
        <v>3.7777777777777779E-3</v>
      </c>
      <c r="O554" s="47">
        <f t="shared" si="17"/>
        <v>6.336666666666666E-4</v>
      </c>
    </row>
    <row r="555" spans="1:15">
      <c r="A555" s="32" t="s">
        <v>1397</v>
      </c>
      <c r="B555" s="32" t="s">
        <v>1352</v>
      </c>
      <c r="C555" s="32" t="s">
        <v>52</v>
      </c>
      <c r="D555" s="32">
        <v>30047</v>
      </c>
      <c r="E555" s="32">
        <v>3</v>
      </c>
      <c r="F555" s="32">
        <v>1700</v>
      </c>
      <c r="G555" s="32">
        <v>0.93</v>
      </c>
      <c r="H555" s="32">
        <v>6</v>
      </c>
      <c r="I555" s="34">
        <v>463.68</v>
      </c>
      <c r="J555" s="34">
        <v>450000</v>
      </c>
      <c r="K555" s="32">
        <v>52</v>
      </c>
      <c r="L555" s="32">
        <v>6</v>
      </c>
      <c r="M555" s="32">
        <v>92.3</v>
      </c>
      <c r="N555" s="47">
        <f t="shared" si="16"/>
        <v>3.7777777777777779E-3</v>
      </c>
      <c r="O555" s="47">
        <f t="shared" si="17"/>
        <v>1.0304000000000001E-3</v>
      </c>
    </row>
    <row r="556" spans="1:15">
      <c r="A556" s="32" t="s">
        <v>1397</v>
      </c>
      <c r="B556" s="32" t="s">
        <v>1353</v>
      </c>
      <c r="C556" s="32" t="s">
        <v>52</v>
      </c>
      <c r="D556" s="32">
        <v>30047</v>
      </c>
      <c r="E556" s="32">
        <v>3</v>
      </c>
      <c r="F556" s="32">
        <v>1700</v>
      </c>
      <c r="G556" s="32">
        <v>0.91400000000000003</v>
      </c>
      <c r="H556" s="32">
        <v>7</v>
      </c>
      <c r="I556" s="34">
        <v>215.41</v>
      </c>
      <c r="J556" s="34">
        <v>450000</v>
      </c>
      <c r="K556" s="32">
        <v>52</v>
      </c>
      <c r="L556" s="32">
        <v>6</v>
      </c>
      <c r="M556" s="32">
        <v>92.3</v>
      </c>
      <c r="N556" s="47">
        <f t="shared" si="16"/>
        <v>3.7777777777777779E-3</v>
      </c>
      <c r="O556" s="47">
        <f t="shared" si="17"/>
        <v>4.7868888888888888E-4</v>
      </c>
    </row>
    <row r="557" spans="1:15">
      <c r="A557" s="32" t="s">
        <v>1397</v>
      </c>
      <c r="B557" s="32" t="s">
        <v>1354</v>
      </c>
      <c r="C557" s="32" t="s">
        <v>52</v>
      </c>
      <c r="D557" s="32">
        <v>30047</v>
      </c>
      <c r="E557" s="32">
        <v>3</v>
      </c>
      <c r="F557" s="32">
        <v>1700</v>
      </c>
      <c r="G557" s="32">
        <v>0.92800000000000005</v>
      </c>
      <c r="H557" s="32">
        <v>6</v>
      </c>
      <c r="I557" s="34">
        <v>830.77</v>
      </c>
      <c r="J557" s="34">
        <v>450000</v>
      </c>
      <c r="K557" s="32">
        <v>52</v>
      </c>
      <c r="L557" s="32">
        <v>6</v>
      </c>
      <c r="M557" s="32">
        <v>92.3</v>
      </c>
      <c r="N557" s="47">
        <f t="shared" si="16"/>
        <v>3.7777777777777779E-3</v>
      </c>
      <c r="O557" s="47">
        <f t="shared" si="17"/>
        <v>1.8461555555555555E-3</v>
      </c>
    </row>
    <row r="558" spans="1:15">
      <c r="A558" s="32" t="s">
        <v>1397</v>
      </c>
      <c r="B558" s="32" t="s">
        <v>1355</v>
      </c>
      <c r="C558" s="32" t="s">
        <v>52</v>
      </c>
      <c r="D558" s="32">
        <v>30047</v>
      </c>
      <c r="E558" s="32">
        <v>3</v>
      </c>
      <c r="F558" s="32">
        <v>1751</v>
      </c>
      <c r="G558" s="32">
        <v>0.89</v>
      </c>
      <c r="H558" s="32">
        <v>9</v>
      </c>
      <c r="I558" s="34">
        <v>531.41</v>
      </c>
      <c r="J558" s="34">
        <v>472500</v>
      </c>
      <c r="K558" s="32">
        <v>52</v>
      </c>
      <c r="L558" s="32">
        <v>6</v>
      </c>
      <c r="M558" s="32">
        <v>92.3</v>
      </c>
      <c r="N558" s="47">
        <f t="shared" si="16"/>
        <v>3.705820105820106E-3</v>
      </c>
      <c r="O558" s="47">
        <f t="shared" si="17"/>
        <v>1.1246772486772486E-3</v>
      </c>
    </row>
    <row r="559" spans="1:15">
      <c r="A559" s="32" t="s">
        <v>1397</v>
      </c>
      <c r="B559" s="32" t="s">
        <v>1356</v>
      </c>
      <c r="C559" s="32" t="s">
        <v>52</v>
      </c>
      <c r="D559" s="32">
        <v>30047</v>
      </c>
      <c r="E559" s="32">
        <v>3</v>
      </c>
      <c r="F559" s="32">
        <v>1751</v>
      </c>
      <c r="G559" s="32">
        <v>0.84</v>
      </c>
      <c r="H559" s="32">
        <v>14</v>
      </c>
      <c r="I559" s="34">
        <v>268.70999999999998</v>
      </c>
      <c r="J559" s="34">
        <v>472500</v>
      </c>
      <c r="K559" s="32">
        <v>52</v>
      </c>
      <c r="L559" s="32">
        <v>6</v>
      </c>
      <c r="M559" s="32">
        <v>92.3</v>
      </c>
      <c r="N559" s="47">
        <f t="shared" si="16"/>
        <v>3.705820105820106E-3</v>
      </c>
      <c r="O559" s="47">
        <f t="shared" si="17"/>
        <v>5.6869841269841263E-4</v>
      </c>
    </row>
    <row r="560" spans="1:15">
      <c r="A560" s="32" t="s">
        <v>1397</v>
      </c>
      <c r="B560" s="32" t="s">
        <v>1357</v>
      </c>
      <c r="C560" s="32" t="s">
        <v>52</v>
      </c>
      <c r="D560" s="32">
        <v>30047</v>
      </c>
      <c r="E560" s="32">
        <v>3</v>
      </c>
      <c r="F560" s="32">
        <v>1751</v>
      </c>
      <c r="G560" s="32">
        <v>0.84</v>
      </c>
      <c r="H560" s="32">
        <v>14</v>
      </c>
      <c r="I560" s="34">
        <v>589.63</v>
      </c>
      <c r="J560" s="34">
        <v>472500</v>
      </c>
      <c r="K560" s="32">
        <v>52</v>
      </c>
      <c r="L560" s="32">
        <v>6</v>
      </c>
      <c r="M560" s="32">
        <v>92.3</v>
      </c>
      <c r="N560" s="47">
        <f t="shared" si="16"/>
        <v>3.705820105820106E-3</v>
      </c>
      <c r="O560" s="47">
        <f t="shared" si="17"/>
        <v>1.2478941798941799E-3</v>
      </c>
    </row>
    <row r="561" spans="1:15">
      <c r="A561" s="32" t="s">
        <v>1397</v>
      </c>
      <c r="B561" s="32" t="s">
        <v>1358</v>
      </c>
      <c r="C561" s="32" t="s">
        <v>52</v>
      </c>
      <c r="D561" s="32">
        <v>30047</v>
      </c>
      <c r="E561" s="32">
        <v>3</v>
      </c>
      <c r="F561" s="32">
        <v>1751</v>
      </c>
      <c r="G561" s="32">
        <v>0.84</v>
      </c>
      <c r="H561" s="32">
        <v>14</v>
      </c>
      <c r="I561" s="34">
        <v>1042.6099999999999</v>
      </c>
      <c r="J561" s="34">
        <v>472500</v>
      </c>
      <c r="K561" s="32">
        <v>52</v>
      </c>
      <c r="L561" s="32">
        <v>6</v>
      </c>
      <c r="M561" s="32">
        <v>92.3</v>
      </c>
      <c r="N561" s="47">
        <f t="shared" si="16"/>
        <v>3.705820105820106E-3</v>
      </c>
      <c r="O561" s="47">
        <f t="shared" si="17"/>
        <v>2.2065820105820104E-3</v>
      </c>
    </row>
    <row r="562" spans="1:15">
      <c r="A562" s="32" t="s">
        <v>1397</v>
      </c>
      <c r="B562" s="32" t="s">
        <v>1359</v>
      </c>
      <c r="C562" s="32" t="s">
        <v>52</v>
      </c>
      <c r="D562" s="32">
        <v>30047</v>
      </c>
      <c r="E562" s="32">
        <v>3</v>
      </c>
      <c r="F562" s="32">
        <v>1803.53</v>
      </c>
      <c r="G562" s="32">
        <v>0.9</v>
      </c>
      <c r="H562" s="32">
        <v>8</v>
      </c>
      <c r="I562" s="34">
        <v>373.62</v>
      </c>
      <c r="J562" s="34">
        <v>496125</v>
      </c>
      <c r="K562" s="32">
        <v>52</v>
      </c>
      <c r="L562" s="32">
        <v>6</v>
      </c>
      <c r="M562" s="32">
        <v>92.3</v>
      </c>
      <c r="N562" s="47">
        <f t="shared" si="16"/>
        <v>3.6352330561854372E-3</v>
      </c>
      <c r="O562" s="47">
        <f t="shared" si="17"/>
        <v>7.5307634164777028E-4</v>
      </c>
    </row>
    <row r="563" spans="1:15">
      <c r="A563" s="32" t="s">
        <v>1397</v>
      </c>
      <c r="B563" s="32" t="s">
        <v>1360</v>
      </c>
      <c r="C563" s="32" t="s">
        <v>52</v>
      </c>
      <c r="D563" s="32">
        <v>30047</v>
      </c>
      <c r="E563" s="32">
        <v>3</v>
      </c>
      <c r="F563" s="32">
        <v>1803.53</v>
      </c>
      <c r="G563" s="32">
        <v>0.9</v>
      </c>
      <c r="H563" s="32">
        <v>8</v>
      </c>
      <c r="I563" s="34">
        <v>518.14</v>
      </c>
      <c r="J563" s="34">
        <v>496125</v>
      </c>
      <c r="K563" s="32">
        <v>52</v>
      </c>
      <c r="L563" s="32">
        <v>6</v>
      </c>
      <c r="M563" s="32">
        <v>92.3</v>
      </c>
      <c r="N563" s="47">
        <f t="shared" si="16"/>
        <v>3.6352330561854372E-3</v>
      </c>
      <c r="O563" s="47">
        <f t="shared" si="17"/>
        <v>1.0443738977072309E-3</v>
      </c>
    </row>
    <row r="564" spans="1:15">
      <c r="A564" s="32" t="s">
        <v>1397</v>
      </c>
      <c r="B564" s="32" t="s">
        <v>1361</v>
      </c>
      <c r="C564" s="32" t="s">
        <v>52</v>
      </c>
      <c r="D564" s="32">
        <v>30047</v>
      </c>
      <c r="E564" s="32">
        <v>3</v>
      </c>
      <c r="F564" s="32">
        <v>1803.53</v>
      </c>
      <c r="G564" s="32">
        <v>0.9</v>
      </c>
      <c r="H564" s="32">
        <v>8</v>
      </c>
      <c r="I564" s="34">
        <v>743.26</v>
      </c>
      <c r="J564" s="34">
        <v>496125</v>
      </c>
      <c r="K564" s="32">
        <v>52</v>
      </c>
      <c r="L564" s="32">
        <v>6</v>
      </c>
      <c r="M564" s="32">
        <v>92.3</v>
      </c>
      <c r="N564" s="47">
        <f t="shared" si="16"/>
        <v>3.6352330561854372E-3</v>
      </c>
      <c r="O564" s="47">
        <f t="shared" si="17"/>
        <v>1.4981305114638449E-3</v>
      </c>
    </row>
    <row r="565" spans="1:15">
      <c r="A565" s="32" t="s">
        <v>1397</v>
      </c>
      <c r="B565" s="32" t="s">
        <v>1362</v>
      </c>
      <c r="C565" s="32" t="s">
        <v>52</v>
      </c>
      <c r="D565" s="32">
        <v>30047</v>
      </c>
      <c r="E565" s="32">
        <v>3</v>
      </c>
      <c r="F565" s="32">
        <v>1803.53</v>
      </c>
      <c r="G565" s="32">
        <v>0.9</v>
      </c>
      <c r="H565" s="32">
        <v>8</v>
      </c>
      <c r="I565" s="34">
        <v>210.57</v>
      </c>
      <c r="J565" s="34">
        <v>496125</v>
      </c>
      <c r="K565" s="32">
        <v>52</v>
      </c>
      <c r="L565" s="32">
        <v>6</v>
      </c>
      <c r="M565" s="32">
        <v>92.3</v>
      </c>
      <c r="N565" s="47">
        <f t="shared" si="16"/>
        <v>3.6352330561854372E-3</v>
      </c>
      <c r="O565" s="47">
        <f t="shared" si="17"/>
        <v>4.2442932728647015E-4</v>
      </c>
    </row>
    <row r="566" spans="1:15">
      <c r="A566" s="32" t="s">
        <v>1397</v>
      </c>
      <c r="B566" s="32" t="s">
        <v>1363</v>
      </c>
      <c r="C566" s="32" t="s">
        <v>52</v>
      </c>
      <c r="D566" s="32">
        <v>30047</v>
      </c>
      <c r="E566" s="32">
        <v>3</v>
      </c>
      <c r="F566" s="32">
        <v>1857.64</v>
      </c>
      <c r="G566" s="32">
        <v>0.92200000000000004</v>
      </c>
      <c r="H566" s="32">
        <v>6</v>
      </c>
      <c r="I566" s="34">
        <v>319.8</v>
      </c>
      <c r="J566" s="34">
        <v>520931.25</v>
      </c>
      <c r="K566" s="32">
        <v>52</v>
      </c>
      <c r="L566" s="32">
        <v>6</v>
      </c>
      <c r="M566" s="32">
        <v>92.3</v>
      </c>
      <c r="N566" s="47">
        <f t="shared" si="16"/>
        <v>3.5659983923022475E-3</v>
      </c>
      <c r="O566" s="47">
        <f t="shared" si="17"/>
        <v>6.1390058668970237E-4</v>
      </c>
    </row>
    <row r="567" spans="1:15">
      <c r="A567" s="32" t="s">
        <v>1397</v>
      </c>
      <c r="B567" s="32" t="s">
        <v>1364</v>
      </c>
      <c r="C567" s="32" t="s">
        <v>52</v>
      </c>
      <c r="D567" s="32">
        <v>30047</v>
      </c>
      <c r="E567" s="32">
        <v>3</v>
      </c>
      <c r="F567" s="32">
        <v>1857.64</v>
      </c>
      <c r="G567" s="32">
        <v>0.89700000000000002</v>
      </c>
      <c r="H567" s="32">
        <v>9</v>
      </c>
      <c r="I567" s="34">
        <v>517.41999999999996</v>
      </c>
      <c r="J567" s="34">
        <v>520931.25</v>
      </c>
      <c r="K567" s="32">
        <v>52</v>
      </c>
      <c r="L567" s="32">
        <v>6</v>
      </c>
      <c r="M567" s="32">
        <v>92.3</v>
      </c>
      <c r="N567" s="47">
        <f t="shared" si="16"/>
        <v>3.5659983923022475E-3</v>
      </c>
      <c r="O567" s="47">
        <f t="shared" si="17"/>
        <v>9.9325966718256963E-4</v>
      </c>
    </row>
    <row r="568" spans="1:15">
      <c r="A568" s="32" t="s">
        <v>1397</v>
      </c>
      <c r="B568" s="32" t="s">
        <v>1365</v>
      </c>
      <c r="C568" s="32" t="s">
        <v>52</v>
      </c>
      <c r="D568" s="32">
        <v>30047</v>
      </c>
      <c r="E568" s="32">
        <v>3</v>
      </c>
      <c r="F568" s="32">
        <v>1857.64</v>
      </c>
      <c r="G568" s="32">
        <v>0.92300000000000004</v>
      </c>
      <c r="H568" s="32">
        <v>6</v>
      </c>
      <c r="I568" s="34">
        <v>490.47</v>
      </c>
      <c r="J568" s="34">
        <v>520931.25</v>
      </c>
      <c r="K568" s="32">
        <v>52</v>
      </c>
      <c r="L568" s="32">
        <v>6</v>
      </c>
      <c r="M568" s="32">
        <v>92.3</v>
      </c>
      <c r="N568" s="47">
        <f t="shared" si="16"/>
        <v>3.5659983923022475E-3</v>
      </c>
      <c r="O568" s="47">
        <f t="shared" si="17"/>
        <v>9.4152539322607358E-4</v>
      </c>
    </row>
    <row r="569" spans="1:15">
      <c r="A569" s="32" t="s">
        <v>1397</v>
      </c>
      <c r="B569" s="32" t="s">
        <v>1366</v>
      </c>
      <c r="C569" s="32" t="s">
        <v>52</v>
      </c>
      <c r="D569" s="32">
        <v>30047</v>
      </c>
      <c r="E569" s="32">
        <v>3</v>
      </c>
      <c r="F569" s="32">
        <v>1857.64</v>
      </c>
      <c r="G569" s="32">
        <v>0.9</v>
      </c>
      <c r="H569" s="32">
        <v>8</v>
      </c>
      <c r="I569" s="34">
        <v>814.51</v>
      </c>
      <c r="J569" s="34">
        <v>520931.25</v>
      </c>
      <c r="K569" s="32">
        <v>52</v>
      </c>
      <c r="L569" s="32">
        <v>6</v>
      </c>
      <c r="M569" s="32">
        <v>92.3</v>
      </c>
      <c r="N569" s="47">
        <f t="shared" si="16"/>
        <v>3.5659983923022475E-3</v>
      </c>
      <c r="O569" s="47">
        <f t="shared" si="17"/>
        <v>1.5635652497330503E-3</v>
      </c>
    </row>
    <row r="570" spans="1:15">
      <c r="A570" s="32" t="s">
        <v>1397</v>
      </c>
      <c r="B570" s="32" t="s">
        <v>1367</v>
      </c>
      <c r="C570" s="32" t="s">
        <v>52</v>
      </c>
      <c r="D570" s="32">
        <v>30047</v>
      </c>
      <c r="E570" s="32">
        <v>3</v>
      </c>
      <c r="F570" s="32">
        <v>1913.36</v>
      </c>
      <c r="G570" s="32">
        <v>0.89300000000000002</v>
      </c>
      <c r="H570" s="32">
        <v>9</v>
      </c>
      <c r="I570" s="34">
        <v>344.42</v>
      </c>
      <c r="J570" s="34">
        <v>546977.81000000006</v>
      </c>
      <c r="K570" s="32">
        <v>52</v>
      </c>
      <c r="L570" s="32">
        <v>6</v>
      </c>
      <c r="M570" s="32">
        <v>92.3</v>
      </c>
      <c r="N570" s="47">
        <f t="shared" si="16"/>
        <v>3.4980578096943269E-3</v>
      </c>
      <c r="O570" s="47">
        <f t="shared" si="17"/>
        <v>6.2967819480647667E-4</v>
      </c>
    </row>
    <row r="571" spans="1:15">
      <c r="A571" s="32" t="s">
        <v>1397</v>
      </c>
      <c r="B571" s="32" t="s">
        <v>1368</v>
      </c>
      <c r="C571" s="32" t="s">
        <v>52</v>
      </c>
      <c r="D571" s="32">
        <v>30047</v>
      </c>
      <c r="E571" s="32">
        <v>3</v>
      </c>
      <c r="F571" s="32">
        <v>1913.36</v>
      </c>
      <c r="G571" s="32">
        <v>0.94299999999999995</v>
      </c>
      <c r="H571" s="32">
        <v>5</v>
      </c>
      <c r="I571" s="34">
        <v>320.44</v>
      </c>
      <c r="J571" s="34">
        <v>546977.81000000006</v>
      </c>
      <c r="K571" s="32">
        <v>52</v>
      </c>
      <c r="L571" s="32">
        <v>6</v>
      </c>
      <c r="M571" s="32">
        <v>92.3</v>
      </c>
      <c r="N571" s="47">
        <f t="shared" si="16"/>
        <v>3.4980578096943269E-3</v>
      </c>
      <c r="O571" s="47">
        <f t="shared" si="17"/>
        <v>5.8583729383830023E-4</v>
      </c>
    </row>
    <row r="572" spans="1:15">
      <c r="A572" s="32" t="s">
        <v>1397</v>
      </c>
      <c r="B572" s="32" t="s">
        <v>1369</v>
      </c>
      <c r="C572" s="32" t="s">
        <v>52</v>
      </c>
      <c r="D572" s="32">
        <v>30047</v>
      </c>
      <c r="E572" s="32">
        <v>3</v>
      </c>
      <c r="F572" s="32">
        <v>1913.36</v>
      </c>
      <c r="G572" s="32">
        <v>0.94899999999999995</v>
      </c>
      <c r="H572" s="32">
        <v>4</v>
      </c>
      <c r="I572" s="34">
        <v>212.73</v>
      </c>
      <c r="J572" s="34">
        <v>546977.81000000006</v>
      </c>
      <c r="K572" s="32">
        <v>52</v>
      </c>
      <c r="L572" s="32">
        <v>6</v>
      </c>
      <c r="M572" s="32">
        <v>92.3</v>
      </c>
      <c r="N572" s="47">
        <f t="shared" si="16"/>
        <v>3.4980578096943269E-3</v>
      </c>
      <c r="O572" s="47">
        <f t="shared" si="17"/>
        <v>3.8891888502752965E-4</v>
      </c>
    </row>
    <row r="573" spans="1:15">
      <c r="A573" s="32" t="s">
        <v>1397</v>
      </c>
      <c r="B573" s="32" t="s">
        <v>1370</v>
      </c>
      <c r="C573" s="32" t="s">
        <v>52</v>
      </c>
      <c r="D573" s="32">
        <v>30047</v>
      </c>
      <c r="E573" s="32">
        <v>3</v>
      </c>
      <c r="F573" s="32">
        <v>1913.36</v>
      </c>
      <c r="G573" s="32">
        <v>0.95</v>
      </c>
      <c r="H573" s="32">
        <v>4</v>
      </c>
      <c r="I573" s="34">
        <v>456.04</v>
      </c>
      <c r="J573" s="34">
        <v>546977.81000000006</v>
      </c>
      <c r="K573" s="32">
        <v>52</v>
      </c>
      <c r="L573" s="32">
        <v>6</v>
      </c>
      <c r="M573" s="32">
        <v>92.3</v>
      </c>
      <c r="N573" s="47">
        <f t="shared" si="16"/>
        <v>3.4980578096943269E-3</v>
      </c>
      <c r="O573" s="47">
        <f t="shared" si="17"/>
        <v>8.3374497404199992E-4</v>
      </c>
    </row>
    <row r="574" spans="1:15">
      <c r="A574" s="32" t="s">
        <v>1397</v>
      </c>
      <c r="B574" s="32" t="s">
        <v>1371</v>
      </c>
      <c r="C574" s="32" t="s">
        <v>52</v>
      </c>
      <c r="D574" s="32">
        <v>30047</v>
      </c>
      <c r="E574" s="32">
        <v>3</v>
      </c>
      <c r="F574" s="32">
        <v>1970.77</v>
      </c>
      <c r="G574" s="32">
        <v>0.90400000000000003</v>
      </c>
      <c r="H574" s="32">
        <v>8</v>
      </c>
      <c r="I574" s="34">
        <v>241.71</v>
      </c>
      <c r="J574" s="34">
        <v>574326.69999999995</v>
      </c>
      <c r="K574" s="32">
        <v>52</v>
      </c>
      <c r="L574" s="32">
        <v>6</v>
      </c>
      <c r="M574" s="32">
        <v>92.3</v>
      </c>
      <c r="N574" s="47">
        <f t="shared" si="16"/>
        <v>3.4314441588733382E-3</v>
      </c>
      <c r="O574" s="47">
        <f t="shared" si="17"/>
        <v>4.2085802383904497E-4</v>
      </c>
    </row>
    <row r="575" spans="1:15">
      <c r="A575" s="32" t="s">
        <v>1397</v>
      </c>
      <c r="B575" s="32" t="s">
        <v>1372</v>
      </c>
      <c r="C575" s="32" t="s">
        <v>52</v>
      </c>
      <c r="D575" s="32">
        <v>30047</v>
      </c>
      <c r="E575" s="32">
        <v>3</v>
      </c>
      <c r="F575" s="32">
        <v>1970.77</v>
      </c>
      <c r="G575" s="32">
        <v>0.91700000000000004</v>
      </c>
      <c r="H575" s="32">
        <v>7</v>
      </c>
      <c r="I575" s="34">
        <v>573.79999999999995</v>
      </c>
      <c r="J575" s="34">
        <v>574326.69999999995</v>
      </c>
      <c r="K575" s="32">
        <v>52</v>
      </c>
      <c r="L575" s="32">
        <v>6</v>
      </c>
      <c r="M575" s="32">
        <v>92.3</v>
      </c>
      <c r="N575" s="47">
        <f t="shared" si="16"/>
        <v>3.4314441588733382E-3</v>
      </c>
      <c r="O575" s="47">
        <f t="shared" si="17"/>
        <v>9.9908292614639014E-4</v>
      </c>
    </row>
    <row r="576" spans="1:15">
      <c r="A576" s="32" t="s">
        <v>1397</v>
      </c>
      <c r="B576" s="32" t="s">
        <v>1373</v>
      </c>
      <c r="C576" s="32" t="s">
        <v>52</v>
      </c>
      <c r="D576" s="32">
        <v>30047</v>
      </c>
      <c r="E576" s="32">
        <v>3</v>
      </c>
      <c r="F576" s="32">
        <v>1970.77</v>
      </c>
      <c r="G576" s="32">
        <v>0.94</v>
      </c>
      <c r="H576" s="32">
        <v>5</v>
      </c>
      <c r="I576" s="34">
        <v>252.13</v>
      </c>
      <c r="J576" s="34">
        <v>574326.69999999995</v>
      </c>
      <c r="K576" s="32">
        <v>52</v>
      </c>
      <c r="L576" s="32">
        <v>6</v>
      </c>
      <c r="M576" s="32">
        <v>92.3</v>
      </c>
      <c r="N576" s="47">
        <f t="shared" si="16"/>
        <v>3.4314441588733382E-3</v>
      </c>
      <c r="O576" s="47">
        <f t="shared" si="17"/>
        <v>4.390010076146556E-4</v>
      </c>
    </row>
    <row r="577" spans="1:15">
      <c r="A577" s="32" t="s">
        <v>1397</v>
      </c>
      <c r="B577" s="32" t="s">
        <v>1374</v>
      </c>
      <c r="C577" s="32" t="s">
        <v>52</v>
      </c>
      <c r="D577" s="32">
        <v>30047</v>
      </c>
      <c r="E577" s="32">
        <v>3</v>
      </c>
      <c r="F577" s="32">
        <v>1970.77</v>
      </c>
      <c r="G577" s="32">
        <v>0.92</v>
      </c>
      <c r="H577" s="32">
        <v>7</v>
      </c>
      <c r="I577" s="34">
        <v>402.34</v>
      </c>
      <c r="J577" s="34">
        <v>574326.69999999995</v>
      </c>
      <c r="K577" s="32">
        <v>52</v>
      </c>
      <c r="L577" s="32">
        <v>6</v>
      </c>
      <c r="M577" s="32">
        <v>92.3</v>
      </c>
      <c r="N577" s="47">
        <f t="shared" si="16"/>
        <v>3.4314441588733382E-3</v>
      </c>
      <c r="O577" s="47">
        <f t="shared" si="17"/>
        <v>7.0054204340491222E-4</v>
      </c>
    </row>
    <row r="578" spans="1:15">
      <c r="A578" s="32" t="s">
        <v>1398</v>
      </c>
      <c r="B578" s="32" t="s">
        <v>1351</v>
      </c>
      <c r="C578" s="32" t="s">
        <v>69</v>
      </c>
      <c r="D578" s="32">
        <v>30308</v>
      </c>
      <c r="E578" s="32">
        <v>2</v>
      </c>
      <c r="F578" s="32">
        <v>1400</v>
      </c>
      <c r="G578" s="32">
        <v>0.93200000000000005</v>
      </c>
      <c r="H578" s="32">
        <v>6</v>
      </c>
      <c r="I578" s="34">
        <v>396.65</v>
      </c>
      <c r="J578" s="34">
        <v>300000</v>
      </c>
      <c r="K578" s="32">
        <v>35</v>
      </c>
      <c r="L578" s="32">
        <v>8</v>
      </c>
      <c r="M578" s="32">
        <v>95.4</v>
      </c>
      <c r="N578" s="47">
        <f t="shared" si="16"/>
        <v>4.6666666666666671E-3</v>
      </c>
      <c r="O578" s="47">
        <f t="shared" si="17"/>
        <v>1.3221666666666666E-3</v>
      </c>
    </row>
    <row r="579" spans="1:15">
      <c r="A579" s="32" t="s">
        <v>1398</v>
      </c>
      <c r="B579" s="32" t="s">
        <v>1352</v>
      </c>
      <c r="C579" s="32" t="s">
        <v>69</v>
      </c>
      <c r="D579" s="32">
        <v>30308</v>
      </c>
      <c r="E579" s="32">
        <v>2</v>
      </c>
      <c r="F579" s="32">
        <v>1400</v>
      </c>
      <c r="G579" s="32">
        <v>0.90600000000000003</v>
      </c>
      <c r="H579" s="32">
        <v>8</v>
      </c>
      <c r="I579" s="34">
        <v>603.07000000000005</v>
      </c>
      <c r="J579" s="34">
        <v>300000</v>
      </c>
      <c r="K579" s="32">
        <v>35</v>
      </c>
      <c r="L579" s="32">
        <v>8</v>
      </c>
      <c r="M579" s="32">
        <v>95.4</v>
      </c>
      <c r="N579" s="47">
        <f t="shared" ref="N579:N642" si="18">F579/J579</f>
        <v>4.6666666666666671E-3</v>
      </c>
      <c r="O579" s="47">
        <f t="shared" ref="O579:O642" si="19">I579/J579</f>
        <v>2.0102333333333333E-3</v>
      </c>
    </row>
    <row r="580" spans="1:15">
      <c r="A580" s="32" t="s">
        <v>1398</v>
      </c>
      <c r="B580" s="32" t="s">
        <v>1353</v>
      </c>
      <c r="C580" s="32" t="s">
        <v>69</v>
      </c>
      <c r="D580" s="32">
        <v>30308</v>
      </c>
      <c r="E580" s="32">
        <v>2</v>
      </c>
      <c r="F580" s="32">
        <v>1400</v>
      </c>
      <c r="G580" s="32">
        <v>0.93400000000000005</v>
      </c>
      <c r="H580" s="32">
        <v>5</v>
      </c>
      <c r="I580" s="34">
        <v>191.79</v>
      </c>
      <c r="J580" s="34">
        <v>300000</v>
      </c>
      <c r="K580" s="32">
        <v>35</v>
      </c>
      <c r="L580" s="32">
        <v>8</v>
      </c>
      <c r="M580" s="32">
        <v>95.4</v>
      </c>
      <c r="N580" s="47">
        <f t="shared" si="18"/>
        <v>4.6666666666666671E-3</v>
      </c>
      <c r="O580" s="47">
        <f t="shared" si="19"/>
        <v>6.3929999999999998E-4</v>
      </c>
    </row>
    <row r="581" spans="1:15">
      <c r="A581" s="32" t="s">
        <v>1398</v>
      </c>
      <c r="B581" s="32" t="s">
        <v>1354</v>
      </c>
      <c r="C581" s="32" t="s">
        <v>69</v>
      </c>
      <c r="D581" s="32">
        <v>30308</v>
      </c>
      <c r="E581" s="32">
        <v>2</v>
      </c>
      <c r="F581" s="32">
        <v>1400</v>
      </c>
      <c r="G581" s="32">
        <v>0.89600000000000002</v>
      </c>
      <c r="H581" s="32">
        <v>9</v>
      </c>
      <c r="I581" s="34">
        <v>577.07000000000005</v>
      </c>
      <c r="J581" s="34">
        <v>300000</v>
      </c>
      <c r="K581" s="32">
        <v>35</v>
      </c>
      <c r="L581" s="32">
        <v>8</v>
      </c>
      <c r="M581" s="32">
        <v>95.4</v>
      </c>
      <c r="N581" s="47">
        <f t="shared" si="18"/>
        <v>4.6666666666666671E-3</v>
      </c>
      <c r="O581" s="47">
        <f t="shared" si="19"/>
        <v>1.9235666666666668E-3</v>
      </c>
    </row>
    <row r="582" spans="1:15">
      <c r="A582" s="32" t="s">
        <v>1398</v>
      </c>
      <c r="B582" s="32" t="s">
        <v>1355</v>
      </c>
      <c r="C582" s="32" t="s">
        <v>69</v>
      </c>
      <c r="D582" s="32">
        <v>30308</v>
      </c>
      <c r="E582" s="32">
        <v>2</v>
      </c>
      <c r="F582" s="32">
        <v>1442</v>
      </c>
      <c r="G582" s="32">
        <v>0.89</v>
      </c>
      <c r="H582" s="32">
        <v>9</v>
      </c>
      <c r="I582" s="34">
        <v>301.61</v>
      </c>
      <c r="J582" s="34">
        <v>315000</v>
      </c>
      <c r="K582" s="32">
        <v>35</v>
      </c>
      <c r="L582" s="32">
        <v>8</v>
      </c>
      <c r="M582" s="32">
        <v>95.4</v>
      </c>
      <c r="N582" s="47">
        <f t="shared" si="18"/>
        <v>4.5777777777777778E-3</v>
      </c>
      <c r="O582" s="47">
        <f t="shared" si="19"/>
        <v>9.574920634920635E-4</v>
      </c>
    </row>
    <row r="583" spans="1:15">
      <c r="A583" s="32" t="s">
        <v>1398</v>
      </c>
      <c r="B583" s="32" t="s">
        <v>1356</v>
      </c>
      <c r="C583" s="32" t="s">
        <v>69</v>
      </c>
      <c r="D583" s="32">
        <v>30308</v>
      </c>
      <c r="E583" s="32">
        <v>2</v>
      </c>
      <c r="F583" s="32">
        <v>1442</v>
      </c>
      <c r="G583" s="32">
        <v>0.84</v>
      </c>
      <c r="H583" s="32">
        <v>14</v>
      </c>
      <c r="I583" s="34">
        <v>205.34</v>
      </c>
      <c r="J583" s="34">
        <v>315000</v>
      </c>
      <c r="K583" s="32">
        <v>35</v>
      </c>
      <c r="L583" s="32">
        <v>8</v>
      </c>
      <c r="M583" s="32">
        <v>95.4</v>
      </c>
      <c r="N583" s="47">
        <f t="shared" si="18"/>
        <v>4.5777777777777778E-3</v>
      </c>
      <c r="O583" s="47">
        <f t="shared" si="19"/>
        <v>6.5187301587301587E-4</v>
      </c>
    </row>
    <row r="584" spans="1:15">
      <c r="A584" s="32" t="s">
        <v>1398</v>
      </c>
      <c r="B584" s="32" t="s">
        <v>1357</v>
      </c>
      <c r="C584" s="32" t="s">
        <v>69</v>
      </c>
      <c r="D584" s="32">
        <v>30308</v>
      </c>
      <c r="E584" s="32">
        <v>2</v>
      </c>
      <c r="F584" s="32">
        <v>1442</v>
      </c>
      <c r="G584" s="32">
        <v>0.84</v>
      </c>
      <c r="H584" s="32">
        <v>14</v>
      </c>
      <c r="I584" s="34">
        <v>380.25</v>
      </c>
      <c r="J584" s="34">
        <v>315000</v>
      </c>
      <c r="K584" s="32">
        <v>35</v>
      </c>
      <c r="L584" s="32">
        <v>8</v>
      </c>
      <c r="M584" s="32">
        <v>95.4</v>
      </c>
      <c r="N584" s="47">
        <f t="shared" si="18"/>
        <v>4.5777777777777778E-3</v>
      </c>
      <c r="O584" s="47">
        <f t="shared" si="19"/>
        <v>1.2071428571428571E-3</v>
      </c>
    </row>
    <row r="585" spans="1:15">
      <c r="A585" s="32" t="s">
        <v>1398</v>
      </c>
      <c r="B585" s="32" t="s">
        <v>1358</v>
      </c>
      <c r="C585" s="32" t="s">
        <v>69</v>
      </c>
      <c r="D585" s="32">
        <v>30308</v>
      </c>
      <c r="E585" s="32">
        <v>2</v>
      </c>
      <c r="F585" s="32">
        <v>1442</v>
      </c>
      <c r="G585" s="32">
        <v>0.84</v>
      </c>
      <c r="H585" s="32">
        <v>14</v>
      </c>
      <c r="I585" s="34">
        <v>641.11</v>
      </c>
      <c r="J585" s="34">
        <v>315000</v>
      </c>
      <c r="K585" s="32">
        <v>35</v>
      </c>
      <c r="L585" s="32">
        <v>8</v>
      </c>
      <c r="M585" s="32">
        <v>95.4</v>
      </c>
      <c r="N585" s="47">
        <f t="shared" si="18"/>
        <v>4.5777777777777778E-3</v>
      </c>
      <c r="O585" s="47">
        <f t="shared" si="19"/>
        <v>2.0352698412698413E-3</v>
      </c>
    </row>
    <row r="586" spans="1:15">
      <c r="A586" s="32" t="s">
        <v>1398</v>
      </c>
      <c r="B586" s="32" t="s">
        <v>1359</v>
      </c>
      <c r="C586" s="32" t="s">
        <v>69</v>
      </c>
      <c r="D586" s="32">
        <v>30308</v>
      </c>
      <c r="E586" s="32">
        <v>2</v>
      </c>
      <c r="F586" s="32">
        <v>1485.26</v>
      </c>
      <c r="G586" s="32">
        <v>0.9</v>
      </c>
      <c r="H586" s="32">
        <v>8</v>
      </c>
      <c r="I586" s="34">
        <v>293.58</v>
      </c>
      <c r="J586" s="34">
        <v>330750</v>
      </c>
      <c r="K586" s="32">
        <v>35</v>
      </c>
      <c r="L586" s="32">
        <v>8</v>
      </c>
      <c r="M586" s="32">
        <v>95.4</v>
      </c>
      <c r="N586" s="47">
        <f t="shared" si="18"/>
        <v>4.4905820105820109E-3</v>
      </c>
      <c r="O586" s="47">
        <f t="shared" si="19"/>
        <v>8.8761904761904757E-4</v>
      </c>
    </row>
    <row r="587" spans="1:15">
      <c r="A587" s="32" t="s">
        <v>1398</v>
      </c>
      <c r="B587" s="32" t="s">
        <v>1360</v>
      </c>
      <c r="C587" s="32" t="s">
        <v>69</v>
      </c>
      <c r="D587" s="32">
        <v>30308</v>
      </c>
      <c r="E587" s="32">
        <v>2</v>
      </c>
      <c r="F587" s="32">
        <v>1485.26</v>
      </c>
      <c r="G587" s="32">
        <v>0.9</v>
      </c>
      <c r="H587" s="32">
        <v>8</v>
      </c>
      <c r="I587" s="34">
        <v>148.32</v>
      </c>
      <c r="J587" s="34">
        <v>330750</v>
      </c>
      <c r="K587" s="32">
        <v>35</v>
      </c>
      <c r="L587" s="32">
        <v>8</v>
      </c>
      <c r="M587" s="32">
        <v>95.4</v>
      </c>
      <c r="N587" s="47">
        <f t="shared" si="18"/>
        <v>4.4905820105820109E-3</v>
      </c>
      <c r="O587" s="47">
        <f t="shared" si="19"/>
        <v>4.4843537414965983E-4</v>
      </c>
    </row>
    <row r="588" spans="1:15">
      <c r="A588" s="32" t="s">
        <v>1398</v>
      </c>
      <c r="B588" s="32" t="s">
        <v>1361</v>
      </c>
      <c r="C588" s="32" t="s">
        <v>69</v>
      </c>
      <c r="D588" s="32">
        <v>30308</v>
      </c>
      <c r="E588" s="32">
        <v>2</v>
      </c>
      <c r="F588" s="32">
        <v>1485.26</v>
      </c>
      <c r="G588" s="32">
        <v>0.9</v>
      </c>
      <c r="H588" s="32">
        <v>8</v>
      </c>
      <c r="I588" s="34">
        <v>590.07000000000005</v>
      </c>
      <c r="J588" s="34">
        <v>330750</v>
      </c>
      <c r="K588" s="32">
        <v>35</v>
      </c>
      <c r="L588" s="32">
        <v>8</v>
      </c>
      <c r="M588" s="32">
        <v>95.4</v>
      </c>
      <c r="N588" s="47">
        <f t="shared" si="18"/>
        <v>4.4905820105820109E-3</v>
      </c>
      <c r="O588" s="47">
        <f t="shared" si="19"/>
        <v>1.7840362811791385E-3</v>
      </c>
    </row>
    <row r="589" spans="1:15">
      <c r="A589" s="32" t="s">
        <v>1398</v>
      </c>
      <c r="B589" s="32" t="s">
        <v>1362</v>
      </c>
      <c r="C589" s="32" t="s">
        <v>69</v>
      </c>
      <c r="D589" s="32">
        <v>30308</v>
      </c>
      <c r="E589" s="32">
        <v>2</v>
      </c>
      <c r="F589" s="32">
        <v>1485.26</v>
      </c>
      <c r="G589" s="32">
        <v>0.9</v>
      </c>
      <c r="H589" s="32">
        <v>8</v>
      </c>
      <c r="I589" s="34">
        <v>290.60000000000002</v>
      </c>
      <c r="J589" s="34">
        <v>330750</v>
      </c>
      <c r="K589" s="32">
        <v>35</v>
      </c>
      <c r="L589" s="32">
        <v>8</v>
      </c>
      <c r="M589" s="32">
        <v>95.4</v>
      </c>
      <c r="N589" s="47">
        <f t="shared" si="18"/>
        <v>4.4905820105820109E-3</v>
      </c>
      <c r="O589" s="47">
        <f t="shared" si="19"/>
        <v>8.7860922146636438E-4</v>
      </c>
    </row>
    <row r="590" spans="1:15">
      <c r="A590" s="32" t="s">
        <v>1398</v>
      </c>
      <c r="B590" s="32" t="s">
        <v>1363</v>
      </c>
      <c r="C590" s="32" t="s">
        <v>69</v>
      </c>
      <c r="D590" s="32">
        <v>30308</v>
      </c>
      <c r="E590" s="32">
        <v>2</v>
      </c>
      <c r="F590" s="32">
        <v>1529.82</v>
      </c>
      <c r="G590" s="32">
        <v>0.89</v>
      </c>
      <c r="H590" s="32">
        <v>9</v>
      </c>
      <c r="I590" s="34">
        <v>341.03</v>
      </c>
      <c r="J590" s="34">
        <v>347287.5</v>
      </c>
      <c r="K590" s="32">
        <v>35</v>
      </c>
      <c r="L590" s="32">
        <v>8</v>
      </c>
      <c r="M590" s="32">
        <v>95.4</v>
      </c>
      <c r="N590" s="47">
        <f t="shared" si="18"/>
        <v>4.4050534499514094E-3</v>
      </c>
      <c r="O590" s="47">
        <f t="shared" si="19"/>
        <v>9.8198178742396418E-4</v>
      </c>
    </row>
    <row r="591" spans="1:15">
      <c r="A591" s="32" t="s">
        <v>1398</v>
      </c>
      <c r="B591" s="32" t="s">
        <v>1364</v>
      </c>
      <c r="C591" s="32" t="s">
        <v>69</v>
      </c>
      <c r="D591" s="32">
        <v>30308</v>
      </c>
      <c r="E591" s="32">
        <v>2</v>
      </c>
      <c r="F591" s="32">
        <v>1529.82</v>
      </c>
      <c r="G591" s="32">
        <v>0.94</v>
      </c>
      <c r="H591" s="32">
        <v>5</v>
      </c>
      <c r="I591" s="34">
        <v>261.91000000000003</v>
      </c>
      <c r="J591" s="34">
        <v>347287.5</v>
      </c>
      <c r="K591" s="32">
        <v>35</v>
      </c>
      <c r="L591" s="32">
        <v>8</v>
      </c>
      <c r="M591" s="32">
        <v>95.4</v>
      </c>
      <c r="N591" s="47">
        <f t="shared" si="18"/>
        <v>4.4050534499514094E-3</v>
      </c>
      <c r="O591" s="47">
        <f t="shared" si="19"/>
        <v>7.541590181045964E-4</v>
      </c>
    </row>
    <row r="592" spans="1:15">
      <c r="A592" s="32" t="s">
        <v>1398</v>
      </c>
      <c r="B592" s="32" t="s">
        <v>1365</v>
      </c>
      <c r="C592" s="32" t="s">
        <v>69</v>
      </c>
      <c r="D592" s="32">
        <v>30308</v>
      </c>
      <c r="E592" s="32">
        <v>2</v>
      </c>
      <c r="F592" s="32">
        <v>1529.82</v>
      </c>
      <c r="G592" s="32">
        <v>0.94199999999999995</v>
      </c>
      <c r="H592" s="32">
        <v>5</v>
      </c>
      <c r="I592" s="34">
        <v>317.88</v>
      </c>
      <c r="J592" s="34">
        <v>347287.5</v>
      </c>
      <c r="K592" s="32">
        <v>35</v>
      </c>
      <c r="L592" s="32">
        <v>8</v>
      </c>
      <c r="M592" s="32">
        <v>95.4</v>
      </c>
      <c r="N592" s="47">
        <f t="shared" si="18"/>
        <v>4.4050534499514094E-3</v>
      </c>
      <c r="O592" s="47">
        <f t="shared" si="19"/>
        <v>9.1532231940395206E-4</v>
      </c>
    </row>
    <row r="593" spans="1:15">
      <c r="A593" s="32" t="s">
        <v>1398</v>
      </c>
      <c r="B593" s="32" t="s">
        <v>1366</v>
      </c>
      <c r="C593" s="32" t="s">
        <v>69</v>
      </c>
      <c r="D593" s="32">
        <v>30308</v>
      </c>
      <c r="E593" s="32">
        <v>2</v>
      </c>
      <c r="F593" s="32">
        <v>1529.82</v>
      </c>
      <c r="G593" s="32">
        <v>0.93100000000000005</v>
      </c>
      <c r="H593" s="32">
        <v>6</v>
      </c>
      <c r="I593" s="34">
        <v>307.2</v>
      </c>
      <c r="J593" s="34">
        <v>347287.5</v>
      </c>
      <c r="K593" s="32">
        <v>35</v>
      </c>
      <c r="L593" s="32">
        <v>8</v>
      </c>
      <c r="M593" s="32">
        <v>95.4</v>
      </c>
      <c r="N593" s="47">
        <f t="shared" si="18"/>
        <v>4.4050534499514094E-3</v>
      </c>
      <c r="O593" s="47">
        <f t="shared" si="19"/>
        <v>8.8456970089623144E-4</v>
      </c>
    </row>
    <row r="594" spans="1:15">
      <c r="A594" s="32" t="s">
        <v>1398</v>
      </c>
      <c r="B594" s="32" t="s">
        <v>1367</v>
      </c>
      <c r="C594" s="32" t="s">
        <v>69</v>
      </c>
      <c r="D594" s="32">
        <v>30308</v>
      </c>
      <c r="E594" s="32">
        <v>2</v>
      </c>
      <c r="F594" s="32">
        <v>1575.71</v>
      </c>
      <c r="G594" s="32">
        <v>0.95</v>
      </c>
      <c r="H594" s="32">
        <v>4</v>
      </c>
      <c r="I594" s="34">
        <v>275.61</v>
      </c>
      <c r="J594" s="34">
        <v>364651.88</v>
      </c>
      <c r="K594" s="32">
        <v>35</v>
      </c>
      <c r="L594" s="32">
        <v>8</v>
      </c>
      <c r="M594" s="32">
        <v>95.4</v>
      </c>
      <c r="N594" s="47">
        <f t="shared" si="18"/>
        <v>4.321134995930914E-3</v>
      </c>
      <c r="O594" s="47">
        <f t="shared" si="19"/>
        <v>7.5581675322776345E-4</v>
      </c>
    </row>
    <row r="595" spans="1:15">
      <c r="A595" s="32" t="s">
        <v>1398</v>
      </c>
      <c r="B595" s="32" t="s">
        <v>1368</v>
      </c>
      <c r="C595" s="32" t="s">
        <v>69</v>
      </c>
      <c r="D595" s="32">
        <v>30308</v>
      </c>
      <c r="E595" s="32">
        <v>2</v>
      </c>
      <c r="F595" s="32">
        <v>1575.71</v>
      </c>
      <c r="G595" s="32">
        <v>0.90100000000000002</v>
      </c>
      <c r="H595" s="32">
        <v>8</v>
      </c>
      <c r="I595" s="34">
        <v>477.48</v>
      </c>
      <c r="J595" s="34">
        <v>364651.88</v>
      </c>
      <c r="K595" s="32">
        <v>35</v>
      </c>
      <c r="L595" s="32">
        <v>8</v>
      </c>
      <c r="M595" s="32">
        <v>95.4</v>
      </c>
      <c r="N595" s="47">
        <f t="shared" si="18"/>
        <v>4.321134995930914E-3</v>
      </c>
      <c r="O595" s="47">
        <f t="shared" si="19"/>
        <v>1.3094132409244676E-3</v>
      </c>
    </row>
    <row r="596" spans="1:15">
      <c r="A596" s="32" t="s">
        <v>1398</v>
      </c>
      <c r="B596" s="32" t="s">
        <v>1369</v>
      </c>
      <c r="C596" s="32" t="s">
        <v>69</v>
      </c>
      <c r="D596" s="32">
        <v>30308</v>
      </c>
      <c r="E596" s="32">
        <v>2</v>
      </c>
      <c r="F596" s="32">
        <v>1575.71</v>
      </c>
      <c r="G596" s="32">
        <v>0.94399999999999995</v>
      </c>
      <c r="H596" s="32">
        <v>5</v>
      </c>
      <c r="I596" s="34">
        <v>161.77000000000001</v>
      </c>
      <c r="J596" s="34">
        <v>364651.88</v>
      </c>
      <c r="K596" s="32">
        <v>35</v>
      </c>
      <c r="L596" s="32">
        <v>8</v>
      </c>
      <c r="M596" s="32">
        <v>95.4</v>
      </c>
      <c r="N596" s="47">
        <f t="shared" si="18"/>
        <v>4.321134995930914E-3</v>
      </c>
      <c r="O596" s="47">
        <f t="shared" si="19"/>
        <v>4.4362859174070353E-4</v>
      </c>
    </row>
    <row r="597" spans="1:15">
      <c r="A597" s="32" t="s">
        <v>1398</v>
      </c>
      <c r="B597" s="32" t="s">
        <v>1370</v>
      </c>
      <c r="C597" s="32" t="s">
        <v>69</v>
      </c>
      <c r="D597" s="32">
        <v>30308</v>
      </c>
      <c r="E597" s="32">
        <v>2</v>
      </c>
      <c r="F597" s="32">
        <v>1575.71</v>
      </c>
      <c r="G597" s="32">
        <v>0.89</v>
      </c>
      <c r="H597" s="32">
        <v>9</v>
      </c>
      <c r="I597" s="34">
        <v>344.88</v>
      </c>
      <c r="J597" s="34">
        <v>364651.88</v>
      </c>
      <c r="K597" s="32">
        <v>35</v>
      </c>
      <c r="L597" s="32">
        <v>8</v>
      </c>
      <c r="M597" s="32">
        <v>95.4</v>
      </c>
      <c r="N597" s="47">
        <f t="shared" si="18"/>
        <v>4.321134995930914E-3</v>
      </c>
      <c r="O597" s="47">
        <f t="shared" si="19"/>
        <v>9.4577875205250554E-4</v>
      </c>
    </row>
    <row r="598" spans="1:15">
      <c r="A598" s="32" t="s">
        <v>1398</v>
      </c>
      <c r="B598" s="32" t="s">
        <v>1371</v>
      </c>
      <c r="C598" s="32" t="s">
        <v>69</v>
      </c>
      <c r="D598" s="32">
        <v>30308</v>
      </c>
      <c r="E598" s="32">
        <v>2</v>
      </c>
      <c r="F598" s="32">
        <v>1622.98</v>
      </c>
      <c r="G598" s="32">
        <v>0.89300000000000002</v>
      </c>
      <c r="H598" s="32">
        <v>9</v>
      </c>
      <c r="I598" s="34">
        <v>209.96</v>
      </c>
      <c r="J598" s="34">
        <v>382884.47</v>
      </c>
      <c r="K598" s="32">
        <v>35</v>
      </c>
      <c r="L598" s="32">
        <v>8</v>
      </c>
      <c r="M598" s="32">
        <v>95.4</v>
      </c>
      <c r="N598" s="47">
        <f t="shared" si="18"/>
        <v>4.238824311678142E-3</v>
      </c>
      <c r="O598" s="47">
        <f t="shared" si="19"/>
        <v>5.4836384458215297E-4</v>
      </c>
    </row>
    <row r="599" spans="1:15">
      <c r="A599" s="32" t="s">
        <v>1398</v>
      </c>
      <c r="B599" s="32" t="s">
        <v>1372</v>
      </c>
      <c r="C599" s="32" t="s">
        <v>69</v>
      </c>
      <c r="D599" s="32">
        <v>30308</v>
      </c>
      <c r="E599" s="32">
        <v>2</v>
      </c>
      <c r="F599" s="32">
        <v>1622.98</v>
      </c>
      <c r="G599" s="32">
        <v>0.93</v>
      </c>
      <c r="H599" s="32">
        <v>6</v>
      </c>
      <c r="I599" s="34">
        <v>390.08</v>
      </c>
      <c r="J599" s="34">
        <v>382884.47</v>
      </c>
      <c r="K599" s="32">
        <v>35</v>
      </c>
      <c r="L599" s="32">
        <v>8</v>
      </c>
      <c r="M599" s="32">
        <v>95.4</v>
      </c>
      <c r="N599" s="47">
        <f t="shared" si="18"/>
        <v>4.238824311678142E-3</v>
      </c>
      <c r="O599" s="47">
        <f t="shared" si="19"/>
        <v>1.0187929533940095E-3</v>
      </c>
    </row>
    <row r="600" spans="1:15">
      <c r="A600" s="32" t="s">
        <v>1398</v>
      </c>
      <c r="B600" s="32" t="s">
        <v>1373</v>
      </c>
      <c r="C600" s="32" t="s">
        <v>69</v>
      </c>
      <c r="D600" s="32">
        <v>30308</v>
      </c>
      <c r="E600" s="32">
        <v>2</v>
      </c>
      <c r="F600" s="32">
        <v>1622.98</v>
      </c>
      <c r="G600" s="32">
        <v>0.92900000000000005</v>
      </c>
      <c r="H600" s="32">
        <v>6</v>
      </c>
      <c r="I600" s="34">
        <v>389.11</v>
      </c>
      <c r="J600" s="34">
        <v>382884.47</v>
      </c>
      <c r="K600" s="32">
        <v>35</v>
      </c>
      <c r="L600" s="32">
        <v>8</v>
      </c>
      <c r="M600" s="32">
        <v>95.4</v>
      </c>
      <c r="N600" s="47">
        <f t="shared" si="18"/>
        <v>4.238824311678142E-3</v>
      </c>
      <c r="O600" s="47">
        <f t="shared" si="19"/>
        <v>1.0162595521306991E-3</v>
      </c>
    </row>
    <row r="601" spans="1:15">
      <c r="A601" s="32" t="s">
        <v>1398</v>
      </c>
      <c r="B601" s="32" t="s">
        <v>1374</v>
      </c>
      <c r="C601" s="32" t="s">
        <v>69</v>
      </c>
      <c r="D601" s="32">
        <v>30308</v>
      </c>
      <c r="E601" s="32">
        <v>2</v>
      </c>
      <c r="F601" s="32">
        <v>1622.98</v>
      </c>
      <c r="G601" s="32">
        <v>0.92400000000000004</v>
      </c>
      <c r="H601" s="32">
        <v>6</v>
      </c>
      <c r="I601" s="34">
        <v>729.67</v>
      </c>
      <c r="J601" s="34">
        <v>382884.47</v>
      </c>
      <c r="K601" s="32">
        <v>35</v>
      </c>
      <c r="L601" s="32">
        <v>8</v>
      </c>
      <c r="M601" s="32">
        <v>95.4</v>
      </c>
      <c r="N601" s="47">
        <f t="shared" si="18"/>
        <v>4.238824311678142E-3</v>
      </c>
      <c r="O601" s="47">
        <f t="shared" si="19"/>
        <v>1.905718453401884E-3</v>
      </c>
    </row>
    <row r="602" spans="1:15">
      <c r="A602" s="32" t="s">
        <v>1399</v>
      </c>
      <c r="B602" s="32" t="s">
        <v>1351</v>
      </c>
      <c r="C602" s="32" t="s">
        <v>66</v>
      </c>
      <c r="D602" s="32">
        <v>30317</v>
      </c>
      <c r="E602" s="32">
        <v>4</v>
      </c>
      <c r="F602" s="32">
        <v>2000</v>
      </c>
      <c r="G602" s="32">
        <v>0.93500000000000005</v>
      </c>
      <c r="H602" s="32">
        <v>5</v>
      </c>
      <c r="I602" s="34">
        <v>383.92</v>
      </c>
      <c r="J602" s="34">
        <v>600000</v>
      </c>
      <c r="K602" s="32">
        <v>61</v>
      </c>
      <c r="L602" s="32">
        <v>6</v>
      </c>
      <c r="M602" s="32">
        <v>90.8</v>
      </c>
      <c r="N602" s="47">
        <f t="shared" si="18"/>
        <v>3.3333333333333335E-3</v>
      </c>
      <c r="O602" s="47">
        <f t="shared" si="19"/>
        <v>6.3986666666666664E-4</v>
      </c>
    </row>
    <row r="603" spans="1:15">
      <c r="A603" s="32" t="s">
        <v>1399</v>
      </c>
      <c r="B603" s="32" t="s">
        <v>1352</v>
      </c>
      <c r="C603" s="32" t="s">
        <v>66</v>
      </c>
      <c r="D603" s="32">
        <v>30317</v>
      </c>
      <c r="E603" s="32">
        <v>4</v>
      </c>
      <c r="F603" s="32">
        <v>2000</v>
      </c>
      <c r="G603" s="32">
        <v>0.90500000000000003</v>
      </c>
      <c r="H603" s="32">
        <v>8</v>
      </c>
      <c r="I603" s="34">
        <v>407.37</v>
      </c>
      <c r="J603" s="34">
        <v>600000</v>
      </c>
      <c r="K603" s="32">
        <v>61</v>
      </c>
      <c r="L603" s="32">
        <v>6</v>
      </c>
      <c r="M603" s="32">
        <v>90.8</v>
      </c>
      <c r="N603" s="47">
        <f t="shared" si="18"/>
        <v>3.3333333333333335E-3</v>
      </c>
      <c r="O603" s="47">
        <f t="shared" si="19"/>
        <v>6.7895E-4</v>
      </c>
    </row>
    <row r="604" spans="1:15">
      <c r="A604" s="32" t="s">
        <v>1399</v>
      </c>
      <c r="B604" s="32" t="s">
        <v>1353</v>
      </c>
      <c r="C604" s="32" t="s">
        <v>66</v>
      </c>
      <c r="D604" s="32">
        <v>30317</v>
      </c>
      <c r="E604" s="32">
        <v>4</v>
      </c>
      <c r="F604" s="32">
        <v>2000</v>
      </c>
      <c r="G604" s="32">
        <v>0.90500000000000003</v>
      </c>
      <c r="H604" s="32">
        <v>8</v>
      </c>
      <c r="I604" s="34">
        <v>738.42</v>
      </c>
      <c r="J604" s="34">
        <v>600000</v>
      </c>
      <c r="K604" s="32">
        <v>61</v>
      </c>
      <c r="L604" s="32">
        <v>6</v>
      </c>
      <c r="M604" s="32">
        <v>90.8</v>
      </c>
      <c r="N604" s="47">
        <f t="shared" si="18"/>
        <v>3.3333333333333335E-3</v>
      </c>
      <c r="O604" s="47">
        <f t="shared" si="19"/>
        <v>1.2306999999999999E-3</v>
      </c>
    </row>
    <row r="605" spans="1:15">
      <c r="A605" s="32" t="s">
        <v>1399</v>
      </c>
      <c r="B605" s="32" t="s">
        <v>1354</v>
      </c>
      <c r="C605" s="32" t="s">
        <v>66</v>
      </c>
      <c r="D605" s="32">
        <v>30317</v>
      </c>
      <c r="E605" s="32">
        <v>4</v>
      </c>
      <c r="F605" s="32">
        <v>2000</v>
      </c>
      <c r="G605" s="32">
        <v>0.90200000000000002</v>
      </c>
      <c r="H605" s="32">
        <v>8</v>
      </c>
      <c r="I605" s="34">
        <v>286.52</v>
      </c>
      <c r="J605" s="34">
        <v>600000</v>
      </c>
      <c r="K605" s="32">
        <v>61</v>
      </c>
      <c r="L605" s="32">
        <v>6</v>
      </c>
      <c r="M605" s="32">
        <v>90.8</v>
      </c>
      <c r="N605" s="47">
        <f t="shared" si="18"/>
        <v>3.3333333333333335E-3</v>
      </c>
      <c r="O605" s="47">
        <f t="shared" si="19"/>
        <v>4.775333333333333E-4</v>
      </c>
    </row>
    <row r="606" spans="1:15">
      <c r="A606" s="32" t="s">
        <v>1399</v>
      </c>
      <c r="B606" s="32" t="s">
        <v>1355</v>
      </c>
      <c r="C606" s="32" t="s">
        <v>66</v>
      </c>
      <c r="D606" s="32">
        <v>30317</v>
      </c>
      <c r="E606" s="32">
        <v>4</v>
      </c>
      <c r="F606" s="32">
        <v>2060</v>
      </c>
      <c r="G606" s="32">
        <v>0.89</v>
      </c>
      <c r="H606" s="32">
        <v>9</v>
      </c>
      <c r="I606" s="34">
        <v>503.94</v>
      </c>
      <c r="J606" s="34">
        <v>630000</v>
      </c>
      <c r="K606" s="32">
        <v>61</v>
      </c>
      <c r="L606" s="32">
        <v>6</v>
      </c>
      <c r="M606" s="32">
        <v>90.8</v>
      </c>
      <c r="N606" s="47">
        <f t="shared" si="18"/>
        <v>3.2698412698412699E-3</v>
      </c>
      <c r="O606" s="47">
        <f t="shared" si="19"/>
        <v>7.9990476190476187E-4</v>
      </c>
    </row>
    <row r="607" spans="1:15">
      <c r="A607" s="32" t="s">
        <v>1399</v>
      </c>
      <c r="B607" s="32" t="s">
        <v>1356</v>
      </c>
      <c r="C607" s="32" t="s">
        <v>66</v>
      </c>
      <c r="D607" s="32">
        <v>30317</v>
      </c>
      <c r="E607" s="32">
        <v>4</v>
      </c>
      <c r="F607" s="32">
        <v>2060</v>
      </c>
      <c r="G607" s="32">
        <v>0.84</v>
      </c>
      <c r="H607" s="32">
        <v>14</v>
      </c>
      <c r="I607" s="34">
        <v>360.96</v>
      </c>
      <c r="J607" s="34">
        <v>630000</v>
      </c>
      <c r="K607" s="32">
        <v>61</v>
      </c>
      <c r="L607" s="32">
        <v>6</v>
      </c>
      <c r="M607" s="32">
        <v>90.8</v>
      </c>
      <c r="N607" s="47">
        <f t="shared" si="18"/>
        <v>3.2698412698412699E-3</v>
      </c>
      <c r="O607" s="47">
        <f t="shared" si="19"/>
        <v>5.7295238095238091E-4</v>
      </c>
    </row>
    <row r="608" spans="1:15">
      <c r="A608" s="32" t="s">
        <v>1399</v>
      </c>
      <c r="B608" s="32" t="s">
        <v>1357</v>
      </c>
      <c r="C608" s="32" t="s">
        <v>66</v>
      </c>
      <c r="D608" s="32">
        <v>30317</v>
      </c>
      <c r="E608" s="32">
        <v>4</v>
      </c>
      <c r="F608" s="32">
        <v>2060</v>
      </c>
      <c r="G608" s="32">
        <v>0.84</v>
      </c>
      <c r="H608" s="32">
        <v>14</v>
      </c>
      <c r="I608" s="34">
        <v>319.29000000000002</v>
      </c>
      <c r="J608" s="34">
        <v>630000</v>
      </c>
      <c r="K608" s="32">
        <v>61</v>
      </c>
      <c r="L608" s="32">
        <v>6</v>
      </c>
      <c r="M608" s="32">
        <v>90.8</v>
      </c>
      <c r="N608" s="47">
        <f t="shared" si="18"/>
        <v>3.2698412698412699E-3</v>
      </c>
      <c r="O608" s="47">
        <f t="shared" si="19"/>
        <v>5.0680952380952385E-4</v>
      </c>
    </row>
    <row r="609" spans="1:15">
      <c r="A609" s="32" t="s">
        <v>1399</v>
      </c>
      <c r="B609" s="32" t="s">
        <v>1358</v>
      </c>
      <c r="C609" s="32" t="s">
        <v>66</v>
      </c>
      <c r="D609" s="32">
        <v>30317</v>
      </c>
      <c r="E609" s="32">
        <v>4</v>
      </c>
      <c r="F609" s="32">
        <v>2060</v>
      </c>
      <c r="G609" s="32">
        <v>0.84</v>
      </c>
      <c r="H609" s="32">
        <v>14</v>
      </c>
      <c r="I609" s="34">
        <v>277.12</v>
      </c>
      <c r="J609" s="34">
        <v>630000</v>
      </c>
      <c r="K609" s="32">
        <v>61</v>
      </c>
      <c r="L609" s="32">
        <v>6</v>
      </c>
      <c r="M609" s="32">
        <v>90.8</v>
      </c>
      <c r="N609" s="47">
        <f t="shared" si="18"/>
        <v>3.2698412698412699E-3</v>
      </c>
      <c r="O609" s="47">
        <f t="shared" si="19"/>
        <v>4.3987301587301587E-4</v>
      </c>
    </row>
    <row r="610" spans="1:15">
      <c r="A610" s="32" t="s">
        <v>1399</v>
      </c>
      <c r="B610" s="32" t="s">
        <v>1359</v>
      </c>
      <c r="C610" s="32" t="s">
        <v>66</v>
      </c>
      <c r="D610" s="32">
        <v>30317</v>
      </c>
      <c r="E610" s="32">
        <v>4</v>
      </c>
      <c r="F610" s="32">
        <v>2121.8000000000002</v>
      </c>
      <c r="G610" s="32">
        <v>0.9</v>
      </c>
      <c r="H610" s="32">
        <v>8</v>
      </c>
      <c r="I610" s="34">
        <v>259.07</v>
      </c>
      <c r="J610" s="34">
        <v>661500</v>
      </c>
      <c r="K610" s="32">
        <v>61</v>
      </c>
      <c r="L610" s="32">
        <v>6</v>
      </c>
      <c r="M610" s="32">
        <v>90.8</v>
      </c>
      <c r="N610" s="47">
        <f t="shared" si="18"/>
        <v>3.2075585789871509E-3</v>
      </c>
      <c r="O610" s="47">
        <f t="shared" si="19"/>
        <v>3.9164021164021161E-4</v>
      </c>
    </row>
    <row r="611" spans="1:15">
      <c r="A611" s="32" t="s">
        <v>1399</v>
      </c>
      <c r="B611" s="32" t="s">
        <v>1360</v>
      </c>
      <c r="C611" s="32" t="s">
        <v>66</v>
      </c>
      <c r="D611" s="32">
        <v>30317</v>
      </c>
      <c r="E611" s="32">
        <v>4</v>
      </c>
      <c r="F611" s="32">
        <v>2121.8000000000002</v>
      </c>
      <c r="G611" s="32">
        <v>0.9</v>
      </c>
      <c r="H611" s="32">
        <v>8</v>
      </c>
      <c r="I611" s="34">
        <v>519.45000000000005</v>
      </c>
      <c r="J611" s="34">
        <v>661500</v>
      </c>
      <c r="K611" s="32">
        <v>61</v>
      </c>
      <c r="L611" s="32">
        <v>6</v>
      </c>
      <c r="M611" s="32">
        <v>90.8</v>
      </c>
      <c r="N611" s="47">
        <f t="shared" si="18"/>
        <v>3.2075585789871509E-3</v>
      </c>
      <c r="O611" s="47">
        <f t="shared" si="19"/>
        <v>7.8526077097505677E-4</v>
      </c>
    </row>
    <row r="612" spans="1:15">
      <c r="A612" s="32" t="s">
        <v>1399</v>
      </c>
      <c r="B612" s="32" t="s">
        <v>1361</v>
      </c>
      <c r="C612" s="32" t="s">
        <v>66</v>
      </c>
      <c r="D612" s="32">
        <v>30317</v>
      </c>
      <c r="E612" s="32">
        <v>4</v>
      </c>
      <c r="F612" s="32">
        <v>2121.8000000000002</v>
      </c>
      <c r="G612" s="32">
        <v>0.9</v>
      </c>
      <c r="H612" s="32">
        <v>8</v>
      </c>
      <c r="I612" s="34">
        <v>379.51</v>
      </c>
      <c r="J612" s="34">
        <v>661500</v>
      </c>
      <c r="K612" s="32">
        <v>61</v>
      </c>
      <c r="L612" s="32">
        <v>6</v>
      </c>
      <c r="M612" s="32">
        <v>90.8</v>
      </c>
      <c r="N612" s="47">
        <f t="shared" si="18"/>
        <v>3.2075585789871509E-3</v>
      </c>
      <c r="O612" s="47">
        <f t="shared" si="19"/>
        <v>5.7371126228269087E-4</v>
      </c>
    </row>
    <row r="613" spans="1:15">
      <c r="A613" s="32" t="s">
        <v>1399</v>
      </c>
      <c r="B613" s="32" t="s">
        <v>1362</v>
      </c>
      <c r="C613" s="32" t="s">
        <v>66</v>
      </c>
      <c r="D613" s="32">
        <v>30317</v>
      </c>
      <c r="E613" s="32">
        <v>4</v>
      </c>
      <c r="F613" s="32">
        <v>2121.8000000000002</v>
      </c>
      <c r="G613" s="32">
        <v>0.9</v>
      </c>
      <c r="H613" s="32">
        <v>8</v>
      </c>
      <c r="I613" s="34">
        <v>395.9</v>
      </c>
      <c r="J613" s="34">
        <v>661500</v>
      </c>
      <c r="K613" s="32">
        <v>61</v>
      </c>
      <c r="L613" s="32">
        <v>6</v>
      </c>
      <c r="M613" s="32">
        <v>90.8</v>
      </c>
      <c r="N613" s="47">
        <f t="shared" si="18"/>
        <v>3.2075585789871509E-3</v>
      </c>
      <c r="O613" s="47">
        <f t="shared" si="19"/>
        <v>5.9848828420256989E-4</v>
      </c>
    </row>
    <row r="614" spans="1:15">
      <c r="A614" s="32" t="s">
        <v>1399</v>
      </c>
      <c r="B614" s="32" t="s">
        <v>1363</v>
      </c>
      <c r="C614" s="32" t="s">
        <v>66</v>
      </c>
      <c r="D614" s="32">
        <v>30317</v>
      </c>
      <c r="E614" s="32">
        <v>4</v>
      </c>
      <c r="F614" s="32">
        <v>2185.4499999999998</v>
      </c>
      <c r="G614" s="32">
        <v>0.94599999999999995</v>
      </c>
      <c r="H614" s="32">
        <v>4</v>
      </c>
      <c r="I614" s="34">
        <v>509.48</v>
      </c>
      <c r="J614" s="34">
        <v>694575</v>
      </c>
      <c r="K614" s="32">
        <v>61</v>
      </c>
      <c r="L614" s="32">
        <v>6</v>
      </c>
      <c r="M614" s="32">
        <v>90.8</v>
      </c>
      <c r="N614" s="47">
        <f t="shared" si="18"/>
        <v>3.1464564661843569E-3</v>
      </c>
      <c r="O614" s="47">
        <f t="shared" si="19"/>
        <v>7.3351329949969412E-4</v>
      </c>
    </row>
    <row r="615" spans="1:15">
      <c r="A615" s="32" t="s">
        <v>1399</v>
      </c>
      <c r="B615" s="32" t="s">
        <v>1364</v>
      </c>
      <c r="C615" s="32" t="s">
        <v>66</v>
      </c>
      <c r="D615" s="32">
        <v>30317</v>
      </c>
      <c r="E615" s="32">
        <v>4</v>
      </c>
      <c r="F615" s="32">
        <v>2185.4499999999998</v>
      </c>
      <c r="G615" s="32">
        <v>0.92400000000000004</v>
      </c>
      <c r="H615" s="32">
        <v>6</v>
      </c>
      <c r="I615" s="34">
        <v>820.49</v>
      </c>
      <c r="J615" s="34">
        <v>694575</v>
      </c>
      <c r="K615" s="32">
        <v>61</v>
      </c>
      <c r="L615" s="32">
        <v>6</v>
      </c>
      <c r="M615" s="32">
        <v>90.8</v>
      </c>
      <c r="N615" s="47">
        <f t="shared" si="18"/>
        <v>3.1464564661843569E-3</v>
      </c>
      <c r="O615" s="47">
        <f t="shared" si="19"/>
        <v>1.1812835186984848E-3</v>
      </c>
    </row>
    <row r="616" spans="1:15">
      <c r="A616" s="32" t="s">
        <v>1399</v>
      </c>
      <c r="B616" s="32" t="s">
        <v>1365</v>
      </c>
      <c r="C616" s="32" t="s">
        <v>66</v>
      </c>
      <c r="D616" s="32">
        <v>30317</v>
      </c>
      <c r="E616" s="32">
        <v>4</v>
      </c>
      <c r="F616" s="32">
        <v>2185.4499999999998</v>
      </c>
      <c r="G616" s="32">
        <v>0.91800000000000004</v>
      </c>
      <c r="H616" s="32">
        <v>7</v>
      </c>
      <c r="I616" s="34">
        <v>702.07</v>
      </c>
      <c r="J616" s="34">
        <v>694575</v>
      </c>
      <c r="K616" s="32">
        <v>61</v>
      </c>
      <c r="L616" s="32">
        <v>6</v>
      </c>
      <c r="M616" s="32">
        <v>90.8</v>
      </c>
      <c r="N616" s="47">
        <f t="shared" si="18"/>
        <v>3.1464564661843569E-3</v>
      </c>
      <c r="O616" s="47">
        <f t="shared" si="19"/>
        <v>1.0107907713349891E-3</v>
      </c>
    </row>
    <row r="617" spans="1:15">
      <c r="A617" s="32" t="s">
        <v>1399</v>
      </c>
      <c r="B617" s="32" t="s">
        <v>1366</v>
      </c>
      <c r="C617" s="32" t="s">
        <v>66</v>
      </c>
      <c r="D617" s="32">
        <v>30317</v>
      </c>
      <c r="E617" s="32">
        <v>4</v>
      </c>
      <c r="F617" s="32">
        <v>2185.4499999999998</v>
      </c>
      <c r="G617" s="32">
        <v>0.90700000000000003</v>
      </c>
      <c r="H617" s="32">
        <v>8</v>
      </c>
      <c r="I617" s="34">
        <v>276.38</v>
      </c>
      <c r="J617" s="34">
        <v>694575</v>
      </c>
      <c r="K617" s="32">
        <v>61</v>
      </c>
      <c r="L617" s="32">
        <v>6</v>
      </c>
      <c r="M617" s="32">
        <v>90.8</v>
      </c>
      <c r="N617" s="47">
        <f t="shared" si="18"/>
        <v>3.1464564661843569E-3</v>
      </c>
      <c r="O617" s="47">
        <f t="shared" si="19"/>
        <v>3.9791239247021561E-4</v>
      </c>
    </row>
    <row r="618" spans="1:15">
      <c r="A618" s="32" t="s">
        <v>1399</v>
      </c>
      <c r="B618" s="32" t="s">
        <v>1367</v>
      </c>
      <c r="C618" s="32" t="s">
        <v>66</v>
      </c>
      <c r="D618" s="32">
        <v>30317</v>
      </c>
      <c r="E618" s="32">
        <v>4</v>
      </c>
      <c r="F618" s="32">
        <v>2251.02</v>
      </c>
      <c r="G618" s="32">
        <v>0.92200000000000004</v>
      </c>
      <c r="H618" s="32">
        <v>7</v>
      </c>
      <c r="I618" s="34">
        <v>446.06</v>
      </c>
      <c r="J618" s="34">
        <v>729303.75</v>
      </c>
      <c r="K618" s="32">
        <v>61</v>
      </c>
      <c r="L618" s="32">
        <v>6</v>
      </c>
      <c r="M618" s="32">
        <v>90.8</v>
      </c>
      <c r="N618" s="47">
        <f t="shared" si="18"/>
        <v>3.0865328746767038E-3</v>
      </c>
      <c r="O618" s="47">
        <f t="shared" si="19"/>
        <v>6.1162444317611143E-4</v>
      </c>
    </row>
    <row r="619" spans="1:15">
      <c r="A619" s="32" t="s">
        <v>1399</v>
      </c>
      <c r="B619" s="32" t="s">
        <v>1368</v>
      </c>
      <c r="C619" s="32" t="s">
        <v>66</v>
      </c>
      <c r="D619" s="32">
        <v>30317</v>
      </c>
      <c r="E619" s="32">
        <v>4</v>
      </c>
      <c r="F619" s="32">
        <v>2251.02</v>
      </c>
      <c r="G619" s="32">
        <v>0.93799999999999994</v>
      </c>
      <c r="H619" s="32">
        <v>5</v>
      </c>
      <c r="I619" s="34">
        <v>317.07</v>
      </c>
      <c r="J619" s="34">
        <v>729303.75</v>
      </c>
      <c r="K619" s="32">
        <v>61</v>
      </c>
      <c r="L619" s="32">
        <v>6</v>
      </c>
      <c r="M619" s="32">
        <v>90.8</v>
      </c>
      <c r="N619" s="47">
        <f t="shared" si="18"/>
        <v>3.0865328746767038E-3</v>
      </c>
      <c r="O619" s="47">
        <f t="shared" si="19"/>
        <v>4.3475712280377E-4</v>
      </c>
    </row>
    <row r="620" spans="1:15">
      <c r="A620" s="32" t="s">
        <v>1399</v>
      </c>
      <c r="B620" s="32" t="s">
        <v>1369</v>
      </c>
      <c r="C620" s="32" t="s">
        <v>66</v>
      </c>
      <c r="D620" s="32">
        <v>30317</v>
      </c>
      <c r="E620" s="32">
        <v>4</v>
      </c>
      <c r="F620" s="32">
        <v>2251.02</v>
      </c>
      <c r="G620" s="32">
        <v>0.93899999999999995</v>
      </c>
      <c r="H620" s="32">
        <v>5</v>
      </c>
      <c r="I620" s="34">
        <v>366.63</v>
      </c>
      <c r="J620" s="34">
        <v>729303.75</v>
      </c>
      <c r="K620" s="32">
        <v>61</v>
      </c>
      <c r="L620" s="32">
        <v>6</v>
      </c>
      <c r="M620" s="32">
        <v>90.8</v>
      </c>
      <c r="N620" s="47">
        <f t="shared" si="18"/>
        <v>3.0865328746767038E-3</v>
      </c>
      <c r="O620" s="47">
        <f t="shared" si="19"/>
        <v>5.027123472215795E-4</v>
      </c>
    </row>
    <row r="621" spans="1:15">
      <c r="A621" s="32" t="s">
        <v>1399</v>
      </c>
      <c r="B621" s="32" t="s">
        <v>1370</v>
      </c>
      <c r="C621" s="32" t="s">
        <v>66</v>
      </c>
      <c r="D621" s="32">
        <v>30317</v>
      </c>
      <c r="E621" s="32">
        <v>4</v>
      </c>
      <c r="F621" s="32">
        <v>2251.02</v>
      </c>
      <c r="G621" s="32">
        <v>0.93200000000000005</v>
      </c>
      <c r="H621" s="32">
        <v>6</v>
      </c>
      <c r="I621" s="34">
        <v>371.16</v>
      </c>
      <c r="J621" s="34">
        <v>729303.75</v>
      </c>
      <c r="K621" s="32">
        <v>61</v>
      </c>
      <c r="L621" s="32">
        <v>6</v>
      </c>
      <c r="M621" s="32">
        <v>90.8</v>
      </c>
      <c r="N621" s="47">
        <f t="shared" si="18"/>
        <v>3.0865328746767038E-3</v>
      </c>
      <c r="O621" s="47">
        <f t="shared" si="19"/>
        <v>5.0892375090625828E-4</v>
      </c>
    </row>
    <row r="622" spans="1:15">
      <c r="A622" s="32" t="s">
        <v>1399</v>
      </c>
      <c r="B622" s="32" t="s">
        <v>1371</v>
      </c>
      <c r="C622" s="32" t="s">
        <v>66</v>
      </c>
      <c r="D622" s="32">
        <v>30317</v>
      </c>
      <c r="E622" s="32">
        <v>4</v>
      </c>
      <c r="F622" s="32">
        <v>2318.5500000000002</v>
      </c>
      <c r="G622" s="32">
        <v>0.90700000000000003</v>
      </c>
      <c r="H622" s="32">
        <v>8</v>
      </c>
      <c r="I622" s="34">
        <v>602.63</v>
      </c>
      <c r="J622" s="34">
        <v>765768.94</v>
      </c>
      <c r="K622" s="32">
        <v>61</v>
      </c>
      <c r="L622" s="32">
        <v>6</v>
      </c>
      <c r="M622" s="32">
        <v>90.8</v>
      </c>
      <c r="N622" s="47">
        <f t="shared" si="18"/>
        <v>3.0277409788911002E-3</v>
      </c>
      <c r="O622" s="47">
        <f t="shared" si="19"/>
        <v>7.8696062026229483E-4</v>
      </c>
    </row>
    <row r="623" spans="1:15">
      <c r="A623" s="32" t="s">
        <v>1399</v>
      </c>
      <c r="B623" s="32" t="s">
        <v>1372</v>
      </c>
      <c r="C623" s="32" t="s">
        <v>66</v>
      </c>
      <c r="D623" s="32">
        <v>30317</v>
      </c>
      <c r="E623" s="32">
        <v>4</v>
      </c>
      <c r="F623" s="32">
        <v>2318.5500000000002</v>
      </c>
      <c r="G623" s="32">
        <v>0.93</v>
      </c>
      <c r="H623" s="32">
        <v>6</v>
      </c>
      <c r="I623" s="34">
        <v>243.67</v>
      </c>
      <c r="J623" s="34">
        <v>765768.94</v>
      </c>
      <c r="K623" s="32">
        <v>61</v>
      </c>
      <c r="L623" s="32">
        <v>6</v>
      </c>
      <c r="M623" s="32">
        <v>90.8</v>
      </c>
      <c r="N623" s="47">
        <f t="shared" si="18"/>
        <v>3.0277409788911002E-3</v>
      </c>
      <c r="O623" s="47">
        <f t="shared" si="19"/>
        <v>3.1820303393344734E-4</v>
      </c>
    </row>
    <row r="624" spans="1:15">
      <c r="A624" s="32" t="s">
        <v>1399</v>
      </c>
      <c r="B624" s="32" t="s">
        <v>1373</v>
      </c>
      <c r="C624" s="32" t="s">
        <v>66</v>
      </c>
      <c r="D624" s="32">
        <v>30317</v>
      </c>
      <c r="E624" s="32">
        <v>4</v>
      </c>
      <c r="F624" s="32">
        <v>2318.5500000000002</v>
      </c>
      <c r="G624" s="32">
        <v>0.91900000000000004</v>
      </c>
      <c r="H624" s="32">
        <v>7</v>
      </c>
      <c r="I624" s="34">
        <v>556.65</v>
      </c>
      <c r="J624" s="34">
        <v>765768.94</v>
      </c>
      <c r="K624" s="32">
        <v>61</v>
      </c>
      <c r="L624" s="32">
        <v>6</v>
      </c>
      <c r="M624" s="32">
        <v>90.8</v>
      </c>
      <c r="N624" s="47">
        <f t="shared" si="18"/>
        <v>3.0277409788911002E-3</v>
      </c>
      <c r="O624" s="47">
        <f t="shared" si="19"/>
        <v>7.2691639856795444E-4</v>
      </c>
    </row>
    <row r="625" spans="1:15">
      <c r="A625" s="32" t="s">
        <v>1399</v>
      </c>
      <c r="B625" s="32" t="s">
        <v>1374</v>
      </c>
      <c r="C625" s="32" t="s">
        <v>66</v>
      </c>
      <c r="D625" s="32">
        <v>30317</v>
      </c>
      <c r="E625" s="32">
        <v>4</v>
      </c>
      <c r="F625" s="32">
        <v>2318.5500000000002</v>
      </c>
      <c r="G625" s="32">
        <v>0.91400000000000003</v>
      </c>
      <c r="H625" s="32">
        <v>7</v>
      </c>
      <c r="I625" s="34">
        <v>533.59</v>
      </c>
      <c r="J625" s="34">
        <v>765768.94</v>
      </c>
      <c r="K625" s="32">
        <v>61</v>
      </c>
      <c r="L625" s="32">
        <v>6</v>
      </c>
      <c r="M625" s="32">
        <v>90.8</v>
      </c>
      <c r="N625" s="47">
        <f t="shared" si="18"/>
        <v>3.0277409788911002E-3</v>
      </c>
      <c r="O625" s="47">
        <f t="shared" si="19"/>
        <v>6.9680287633499486E-4</v>
      </c>
    </row>
    <row r="626" spans="1:15">
      <c r="A626" s="32" t="s">
        <v>1400</v>
      </c>
      <c r="B626" s="32" t="s">
        <v>1351</v>
      </c>
      <c r="C626" s="32" t="s">
        <v>69</v>
      </c>
      <c r="D626" s="32">
        <v>30305</v>
      </c>
      <c r="E626" s="32">
        <v>2</v>
      </c>
      <c r="F626" s="32">
        <v>1960</v>
      </c>
      <c r="G626" s="32">
        <v>0.97299999999999998</v>
      </c>
      <c r="H626" s="32">
        <v>2</v>
      </c>
      <c r="I626" s="34">
        <v>525.96</v>
      </c>
      <c r="J626" s="34">
        <v>420000</v>
      </c>
      <c r="K626" s="32">
        <v>18</v>
      </c>
      <c r="L626" s="32">
        <v>9</v>
      </c>
      <c r="M626" s="32">
        <v>96.8</v>
      </c>
      <c r="N626" s="47">
        <f t="shared" si="18"/>
        <v>4.6666666666666671E-3</v>
      </c>
      <c r="O626" s="47">
        <f t="shared" si="19"/>
        <v>1.2522857142857145E-3</v>
      </c>
    </row>
    <row r="627" spans="1:15">
      <c r="A627" s="32" t="s">
        <v>1400</v>
      </c>
      <c r="B627" s="32" t="s">
        <v>1352</v>
      </c>
      <c r="C627" s="32" t="s">
        <v>69</v>
      </c>
      <c r="D627" s="32">
        <v>30305</v>
      </c>
      <c r="E627" s="32">
        <v>2</v>
      </c>
      <c r="F627" s="32">
        <v>1960</v>
      </c>
      <c r="G627" s="32">
        <v>0.94599999999999995</v>
      </c>
      <c r="H627" s="32">
        <v>4</v>
      </c>
      <c r="I627" s="34">
        <v>165.55</v>
      </c>
      <c r="J627" s="34">
        <v>420000</v>
      </c>
      <c r="K627" s="32">
        <v>18</v>
      </c>
      <c r="L627" s="32">
        <v>9</v>
      </c>
      <c r="M627" s="32">
        <v>96.8</v>
      </c>
      <c r="N627" s="47">
        <f t="shared" si="18"/>
        <v>4.6666666666666671E-3</v>
      </c>
      <c r="O627" s="47">
        <f t="shared" si="19"/>
        <v>3.9416666666666669E-4</v>
      </c>
    </row>
    <row r="628" spans="1:15">
      <c r="A628" s="32" t="s">
        <v>1400</v>
      </c>
      <c r="B628" s="32" t="s">
        <v>1353</v>
      </c>
      <c r="C628" s="32" t="s">
        <v>69</v>
      </c>
      <c r="D628" s="32">
        <v>30305</v>
      </c>
      <c r="E628" s="32">
        <v>2</v>
      </c>
      <c r="F628" s="32">
        <v>1960</v>
      </c>
      <c r="G628" s="32">
        <v>0.98299999999999998</v>
      </c>
      <c r="H628" s="32">
        <v>1</v>
      </c>
      <c r="I628" s="34">
        <v>983.21</v>
      </c>
      <c r="J628" s="34">
        <v>420000</v>
      </c>
      <c r="K628" s="32">
        <v>18</v>
      </c>
      <c r="L628" s="32">
        <v>9</v>
      </c>
      <c r="M628" s="32">
        <v>96.8</v>
      </c>
      <c r="N628" s="47">
        <f t="shared" si="18"/>
        <v>4.6666666666666671E-3</v>
      </c>
      <c r="O628" s="47">
        <f t="shared" si="19"/>
        <v>2.3409761904761906E-3</v>
      </c>
    </row>
    <row r="629" spans="1:15">
      <c r="A629" s="32" t="s">
        <v>1400</v>
      </c>
      <c r="B629" s="32" t="s">
        <v>1354</v>
      </c>
      <c r="C629" s="32" t="s">
        <v>69</v>
      </c>
      <c r="D629" s="32">
        <v>30305</v>
      </c>
      <c r="E629" s="32">
        <v>2</v>
      </c>
      <c r="F629" s="32">
        <v>1960</v>
      </c>
      <c r="G629" s="32">
        <v>0.97299999999999998</v>
      </c>
      <c r="H629" s="32">
        <v>2</v>
      </c>
      <c r="I629" s="34">
        <v>328.54</v>
      </c>
      <c r="J629" s="34">
        <v>420000</v>
      </c>
      <c r="K629" s="32">
        <v>18</v>
      </c>
      <c r="L629" s="32">
        <v>9</v>
      </c>
      <c r="M629" s="32">
        <v>96.8</v>
      </c>
      <c r="N629" s="47">
        <f t="shared" si="18"/>
        <v>4.6666666666666671E-3</v>
      </c>
      <c r="O629" s="47">
        <f t="shared" si="19"/>
        <v>7.8223809523809528E-4</v>
      </c>
    </row>
    <row r="630" spans="1:15">
      <c r="A630" s="32" t="s">
        <v>1400</v>
      </c>
      <c r="B630" s="32" t="s">
        <v>1355</v>
      </c>
      <c r="C630" s="32" t="s">
        <v>69</v>
      </c>
      <c r="D630" s="32">
        <v>30305</v>
      </c>
      <c r="E630" s="32">
        <v>2</v>
      </c>
      <c r="F630" s="32">
        <v>2018.8</v>
      </c>
      <c r="G630" s="32">
        <v>0.93</v>
      </c>
      <c r="H630" s="32">
        <v>6</v>
      </c>
      <c r="I630" s="34">
        <v>202.73</v>
      </c>
      <c r="J630" s="34">
        <v>441000</v>
      </c>
      <c r="K630" s="32">
        <v>18</v>
      </c>
      <c r="L630" s="32">
        <v>9</v>
      </c>
      <c r="M630" s="32">
        <v>96.8</v>
      </c>
      <c r="N630" s="47">
        <f t="shared" si="18"/>
        <v>4.5777777777777778E-3</v>
      </c>
      <c r="O630" s="47">
        <f t="shared" si="19"/>
        <v>4.5970521541950112E-4</v>
      </c>
    </row>
    <row r="631" spans="1:15">
      <c r="A631" s="32" t="s">
        <v>1400</v>
      </c>
      <c r="B631" s="32" t="s">
        <v>1356</v>
      </c>
      <c r="C631" s="32" t="s">
        <v>69</v>
      </c>
      <c r="D631" s="32">
        <v>30305</v>
      </c>
      <c r="E631" s="32">
        <v>2</v>
      </c>
      <c r="F631" s="32">
        <v>2018.8</v>
      </c>
      <c r="G631" s="32">
        <v>0.88</v>
      </c>
      <c r="H631" s="32">
        <v>10</v>
      </c>
      <c r="I631" s="34">
        <v>111.57</v>
      </c>
      <c r="J631" s="34">
        <v>441000</v>
      </c>
      <c r="K631" s="32">
        <v>18</v>
      </c>
      <c r="L631" s="32">
        <v>9</v>
      </c>
      <c r="M631" s="32">
        <v>96.8</v>
      </c>
      <c r="N631" s="47">
        <f t="shared" si="18"/>
        <v>4.5777777777777778E-3</v>
      </c>
      <c r="O631" s="47">
        <f t="shared" si="19"/>
        <v>2.5299319727891154E-4</v>
      </c>
    </row>
    <row r="632" spans="1:15">
      <c r="A632" s="32" t="s">
        <v>1400</v>
      </c>
      <c r="B632" s="32" t="s">
        <v>1357</v>
      </c>
      <c r="C632" s="32" t="s">
        <v>69</v>
      </c>
      <c r="D632" s="32">
        <v>30305</v>
      </c>
      <c r="E632" s="32">
        <v>2</v>
      </c>
      <c r="F632" s="32">
        <v>2018.8</v>
      </c>
      <c r="G632" s="32">
        <v>0.88</v>
      </c>
      <c r="H632" s="32">
        <v>10</v>
      </c>
      <c r="I632" s="34">
        <v>410.5</v>
      </c>
      <c r="J632" s="34">
        <v>441000</v>
      </c>
      <c r="K632" s="32">
        <v>18</v>
      </c>
      <c r="L632" s="32">
        <v>9</v>
      </c>
      <c r="M632" s="32">
        <v>96.8</v>
      </c>
      <c r="N632" s="47">
        <f t="shared" si="18"/>
        <v>4.5777777777777778E-3</v>
      </c>
      <c r="O632" s="47">
        <f t="shared" si="19"/>
        <v>9.3083900226757364E-4</v>
      </c>
    </row>
    <row r="633" spans="1:15">
      <c r="A633" s="32" t="s">
        <v>1400</v>
      </c>
      <c r="B633" s="32" t="s">
        <v>1358</v>
      </c>
      <c r="C633" s="32" t="s">
        <v>69</v>
      </c>
      <c r="D633" s="32">
        <v>30305</v>
      </c>
      <c r="E633" s="32">
        <v>2</v>
      </c>
      <c r="F633" s="32">
        <v>2018.8</v>
      </c>
      <c r="G633" s="32">
        <v>0.88</v>
      </c>
      <c r="H633" s="32">
        <v>10</v>
      </c>
      <c r="I633" s="34">
        <v>798.23</v>
      </c>
      <c r="J633" s="34">
        <v>441000</v>
      </c>
      <c r="K633" s="32">
        <v>18</v>
      </c>
      <c r="L633" s="32">
        <v>9</v>
      </c>
      <c r="M633" s="32">
        <v>96.8</v>
      </c>
      <c r="N633" s="47">
        <f t="shared" si="18"/>
        <v>4.5777777777777778E-3</v>
      </c>
      <c r="O633" s="47">
        <f t="shared" si="19"/>
        <v>1.810045351473923E-3</v>
      </c>
    </row>
    <row r="634" spans="1:15">
      <c r="A634" s="32" t="s">
        <v>1400</v>
      </c>
      <c r="B634" s="32" t="s">
        <v>1359</v>
      </c>
      <c r="C634" s="32" t="s">
        <v>69</v>
      </c>
      <c r="D634" s="32">
        <v>30305</v>
      </c>
      <c r="E634" s="32">
        <v>2</v>
      </c>
      <c r="F634" s="32">
        <v>2079.36</v>
      </c>
      <c r="G634" s="32">
        <v>0.94</v>
      </c>
      <c r="H634" s="32">
        <v>5</v>
      </c>
      <c r="I634" s="34">
        <v>476.81</v>
      </c>
      <c r="J634" s="34">
        <v>463050</v>
      </c>
      <c r="K634" s="32">
        <v>18</v>
      </c>
      <c r="L634" s="32">
        <v>9</v>
      </c>
      <c r="M634" s="32">
        <v>96.8</v>
      </c>
      <c r="N634" s="47">
        <f t="shared" si="18"/>
        <v>4.4905733722060259E-3</v>
      </c>
      <c r="O634" s="47">
        <f t="shared" si="19"/>
        <v>1.0297160133894828E-3</v>
      </c>
    </row>
    <row r="635" spans="1:15">
      <c r="A635" s="32" t="s">
        <v>1400</v>
      </c>
      <c r="B635" s="32" t="s">
        <v>1360</v>
      </c>
      <c r="C635" s="32" t="s">
        <v>69</v>
      </c>
      <c r="D635" s="32">
        <v>30305</v>
      </c>
      <c r="E635" s="32">
        <v>2</v>
      </c>
      <c r="F635" s="32">
        <v>2079.36</v>
      </c>
      <c r="G635" s="32">
        <v>0.94</v>
      </c>
      <c r="H635" s="32">
        <v>5</v>
      </c>
      <c r="I635" s="34">
        <v>691.62</v>
      </c>
      <c r="J635" s="34">
        <v>463050</v>
      </c>
      <c r="K635" s="32">
        <v>18</v>
      </c>
      <c r="L635" s="32">
        <v>9</v>
      </c>
      <c r="M635" s="32">
        <v>96.8</v>
      </c>
      <c r="N635" s="47">
        <f t="shared" si="18"/>
        <v>4.4905733722060259E-3</v>
      </c>
      <c r="O635" s="47">
        <f t="shared" si="19"/>
        <v>1.4936183997408487E-3</v>
      </c>
    </row>
    <row r="636" spans="1:15">
      <c r="A636" s="32" t="s">
        <v>1400</v>
      </c>
      <c r="B636" s="32" t="s">
        <v>1361</v>
      </c>
      <c r="C636" s="32" t="s">
        <v>69</v>
      </c>
      <c r="D636" s="32">
        <v>30305</v>
      </c>
      <c r="E636" s="32">
        <v>2</v>
      </c>
      <c r="F636" s="32">
        <v>2079.36</v>
      </c>
      <c r="G636" s="32">
        <v>0.94</v>
      </c>
      <c r="H636" s="32">
        <v>5</v>
      </c>
      <c r="I636" s="34">
        <v>305.5</v>
      </c>
      <c r="J636" s="34">
        <v>463050</v>
      </c>
      <c r="K636" s="32">
        <v>18</v>
      </c>
      <c r="L636" s="32">
        <v>9</v>
      </c>
      <c r="M636" s="32">
        <v>96.8</v>
      </c>
      <c r="N636" s="47">
        <f t="shared" si="18"/>
        <v>4.4905733722060259E-3</v>
      </c>
      <c r="O636" s="47">
        <f t="shared" si="19"/>
        <v>6.5975596587841483E-4</v>
      </c>
    </row>
    <row r="637" spans="1:15">
      <c r="A637" s="32" t="s">
        <v>1400</v>
      </c>
      <c r="B637" s="32" t="s">
        <v>1362</v>
      </c>
      <c r="C637" s="32" t="s">
        <v>69</v>
      </c>
      <c r="D637" s="32">
        <v>30305</v>
      </c>
      <c r="E637" s="32">
        <v>2</v>
      </c>
      <c r="F637" s="32">
        <v>2079.36</v>
      </c>
      <c r="G637" s="32">
        <v>0.94</v>
      </c>
      <c r="H637" s="32">
        <v>5</v>
      </c>
      <c r="I637" s="34">
        <v>467.16</v>
      </c>
      <c r="J637" s="34">
        <v>463050</v>
      </c>
      <c r="K637" s="32">
        <v>18</v>
      </c>
      <c r="L637" s="32">
        <v>9</v>
      </c>
      <c r="M637" s="32">
        <v>96.8</v>
      </c>
      <c r="N637" s="47">
        <f t="shared" si="18"/>
        <v>4.4905733722060259E-3</v>
      </c>
      <c r="O637" s="47">
        <f t="shared" si="19"/>
        <v>1.0088759313249111E-3</v>
      </c>
    </row>
    <row r="638" spans="1:15">
      <c r="A638" s="32" t="s">
        <v>1400</v>
      </c>
      <c r="B638" s="32" t="s">
        <v>1363</v>
      </c>
      <c r="C638" s="32" t="s">
        <v>69</v>
      </c>
      <c r="D638" s="32">
        <v>30305</v>
      </c>
      <c r="E638" s="32">
        <v>2</v>
      </c>
      <c r="F638" s="32">
        <v>2141.7399999999998</v>
      </c>
      <c r="G638" s="32">
        <v>0.97599999999999998</v>
      </c>
      <c r="H638" s="32">
        <v>2</v>
      </c>
      <c r="I638" s="34">
        <v>173.13</v>
      </c>
      <c r="J638" s="34">
        <v>486202.5</v>
      </c>
      <c r="K638" s="32">
        <v>18</v>
      </c>
      <c r="L638" s="32">
        <v>9</v>
      </c>
      <c r="M638" s="32">
        <v>96.8</v>
      </c>
      <c r="N638" s="47">
        <f t="shared" si="18"/>
        <v>4.4050369959019132E-3</v>
      </c>
      <c r="O638" s="47">
        <f t="shared" si="19"/>
        <v>3.5608619865179633E-4</v>
      </c>
    </row>
    <row r="639" spans="1:15">
      <c r="A639" s="32" t="s">
        <v>1400</v>
      </c>
      <c r="B639" s="32" t="s">
        <v>1364</v>
      </c>
      <c r="C639" s="32" t="s">
        <v>69</v>
      </c>
      <c r="D639" s="32">
        <v>30305</v>
      </c>
      <c r="E639" s="32">
        <v>2</v>
      </c>
      <c r="F639" s="32">
        <v>2141.7399999999998</v>
      </c>
      <c r="G639" s="32">
        <v>0.96</v>
      </c>
      <c r="H639" s="32">
        <v>3</v>
      </c>
      <c r="I639" s="34">
        <v>237.88</v>
      </c>
      <c r="J639" s="34">
        <v>486202.5</v>
      </c>
      <c r="K639" s="32">
        <v>18</v>
      </c>
      <c r="L639" s="32">
        <v>9</v>
      </c>
      <c r="M639" s="32">
        <v>96.8</v>
      </c>
      <c r="N639" s="47">
        <f t="shared" si="18"/>
        <v>4.4050369959019132E-3</v>
      </c>
      <c r="O639" s="47">
        <f t="shared" si="19"/>
        <v>4.8926116175873223E-4</v>
      </c>
    </row>
    <row r="640" spans="1:15">
      <c r="A640" s="32" t="s">
        <v>1400</v>
      </c>
      <c r="B640" s="32" t="s">
        <v>1365</v>
      </c>
      <c r="C640" s="32" t="s">
        <v>69</v>
      </c>
      <c r="D640" s="32">
        <v>30305</v>
      </c>
      <c r="E640" s="32">
        <v>2</v>
      </c>
      <c r="F640" s="32">
        <v>2141.7399999999998</v>
      </c>
      <c r="G640" s="32">
        <v>0.96399999999999997</v>
      </c>
      <c r="H640" s="32">
        <v>3</v>
      </c>
      <c r="I640" s="34">
        <v>335.26</v>
      </c>
      <c r="J640" s="34">
        <v>486202.5</v>
      </c>
      <c r="K640" s="32">
        <v>18</v>
      </c>
      <c r="L640" s="32">
        <v>9</v>
      </c>
      <c r="M640" s="32">
        <v>96.8</v>
      </c>
      <c r="N640" s="47">
        <f t="shared" si="18"/>
        <v>4.4050369959019132E-3</v>
      </c>
      <c r="O640" s="47">
        <f t="shared" si="19"/>
        <v>6.8954807924681582E-4</v>
      </c>
    </row>
    <row r="641" spans="1:15">
      <c r="A641" s="32" t="s">
        <v>1400</v>
      </c>
      <c r="B641" s="32" t="s">
        <v>1366</v>
      </c>
      <c r="C641" s="32" t="s">
        <v>69</v>
      </c>
      <c r="D641" s="32">
        <v>30305</v>
      </c>
      <c r="E641" s="32">
        <v>2</v>
      </c>
      <c r="F641" s="32">
        <v>2141.7399999999998</v>
      </c>
      <c r="G641" s="32">
        <v>0.94799999999999995</v>
      </c>
      <c r="H641" s="32">
        <v>4</v>
      </c>
      <c r="I641" s="34">
        <v>364.51</v>
      </c>
      <c r="J641" s="34">
        <v>486202.5</v>
      </c>
      <c r="K641" s="32">
        <v>18</v>
      </c>
      <c r="L641" s="32">
        <v>9</v>
      </c>
      <c r="M641" s="32">
        <v>96.8</v>
      </c>
      <c r="N641" s="47">
        <f t="shared" si="18"/>
        <v>4.4050369959019132E-3</v>
      </c>
      <c r="O641" s="47">
        <f t="shared" si="19"/>
        <v>7.4970819771597226E-4</v>
      </c>
    </row>
    <row r="642" spans="1:15">
      <c r="A642" s="32" t="s">
        <v>1400</v>
      </c>
      <c r="B642" s="32" t="s">
        <v>1367</v>
      </c>
      <c r="C642" s="32" t="s">
        <v>69</v>
      </c>
      <c r="D642" s="32">
        <v>30305</v>
      </c>
      <c r="E642" s="32">
        <v>2</v>
      </c>
      <c r="F642" s="32">
        <v>2206</v>
      </c>
      <c r="G642" s="32">
        <v>0.98899999999999999</v>
      </c>
      <c r="H642" s="32">
        <v>0</v>
      </c>
      <c r="I642" s="34">
        <v>133</v>
      </c>
      <c r="J642" s="34">
        <v>510512.63</v>
      </c>
      <c r="K642" s="32">
        <v>18</v>
      </c>
      <c r="L642" s="32">
        <v>9</v>
      </c>
      <c r="M642" s="32">
        <v>96.8</v>
      </c>
      <c r="N642" s="47">
        <f t="shared" si="18"/>
        <v>4.3211467657519069E-3</v>
      </c>
      <c r="O642" s="47">
        <f t="shared" si="19"/>
        <v>2.6052244779918571E-4</v>
      </c>
    </row>
    <row r="643" spans="1:15">
      <c r="A643" s="32" t="s">
        <v>1400</v>
      </c>
      <c r="B643" s="32" t="s">
        <v>1368</v>
      </c>
      <c r="C643" s="32" t="s">
        <v>69</v>
      </c>
      <c r="D643" s="32">
        <v>30305</v>
      </c>
      <c r="E643" s="32">
        <v>2</v>
      </c>
      <c r="F643" s="32">
        <v>2206</v>
      </c>
      <c r="G643" s="32">
        <v>0.98699999999999999</v>
      </c>
      <c r="H643" s="32">
        <v>1</v>
      </c>
      <c r="I643" s="34">
        <v>517.08000000000004</v>
      </c>
      <c r="J643" s="34">
        <v>510512.63</v>
      </c>
      <c r="K643" s="32">
        <v>18</v>
      </c>
      <c r="L643" s="32">
        <v>9</v>
      </c>
      <c r="M643" s="32">
        <v>96.8</v>
      </c>
      <c r="N643" s="47">
        <f t="shared" ref="N643:N706" si="20">F643/J643</f>
        <v>4.3211467657519069E-3</v>
      </c>
      <c r="O643" s="47">
        <f t="shared" ref="O643:O706" si="21">I643/J643</f>
        <v>1.0128642654737064E-3</v>
      </c>
    </row>
    <row r="644" spans="1:15">
      <c r="A644" s="32" t="s">
        <v>1400</v>
      </c>
      <c r="B644" s="32" t="s">
        <v>1369</v>
      </c>
      <c r="C644" s="32" t="s">
        <v>69</v>
      </c>
      <c r="D644" s="32">
        <v>30305</v>
      </c>
      <c r="E644" s="32">
        <v>2</v>
      </c>
      <c r="F644" s="32">
        <v>2206</v>
      </c>
      <c r="G644" s="32">
        <v>0.94899999999999995</v>
      </c>
      <c r="H644" s="32">
        <v>4</v>
      </c>
      <c r="I644" s="34">
        <v>166.43</v>
      </c>
      <c r="J644" s="34">
        <v>510512.63</v>
      </c>
      <c r="K644" s="32">
        <v>18</v>
      </c>
      <c r="L644" s="32">
        <v>9</v>
      </c>
      <c r="M644" s="32">
        <v>96.8</v>
      </c>
      <c r="N644" s="47">
        <f t="shared" si="20"/>
        <v>4.3211467657519069E-3</v>
      </c>
      <c r="O644" s="47">
        <f t="shared" si="21"/>
        <v>3.2600564652043965E-4</v>
      </c>
    </row>
    <row r="645" spans="1:15">
      <c r="A645" s="32" t="s">
        <v>1400</v>
      </c>
      <c r="B645" s="32" t="s">
        <v>1370</v>
      </c>
      <c r="C645" s="32" t="s">
        <v>69</v>
      </c>
      <c r="D645" s="32">
        <v>30305</v>
      </c>
      <c r="E645" s="32">
        <v>2</v>
      </c>
      <c r="F645" s="32">
        <v>2206</v>
      </c>
      <c r="G645" s="32">
        <v>0.93200000000000005</v>
      </c>
      <c r="H645" s="32">
        <v>6</v>
      </c>
      <c r="I645" s="34">
        <v>953.9</v>
      </c>
      <c r="J645" s="34">
        <v>510512.63</v>
      </c>
      <c r="K645" s="32">
        <v>18</v>
      </c>
      <c r="L645" s="32">
        <v>9</v>
      </c>
      <c r="M645" s="32">
        <v>96.8</v>
      </c>
      <c r="N645" s="47">
        <f t="shared" si="20"/>
        <v>4.3211467657519069E-3</v>
      </c>
      <c r="O645" s="47">
        <f t="shared" si="21"/>
        <v>1.8685140071852875E-3</v>
      </c>
    </row>
    <row r="646" spans="1:15">
      <c r="A646" s="32" t="s">
        <v>1400</v>
      </c>
      <c r="B646" s="32" t="s">
        <v>1371</v>
      </c>
      <c r="C646" s="32" t="s">
        <v>69</v>
      </c>
      <c r="D646" s="32">
        <v>30305</v>
      </c>
      <c r="E646" s="32">
        <v>2</v>
      </c>
      <c r="F646" s="32">
        <v>2272.1799999999998</v>
      </c>
      <c r="G646" s="32">
        <v>0.94199999999999995</v>
      </c>
      <c r="H646" s="32">
        <v>5</v>
      </c>
      <c r="I646" s="34">
        <v>380.58</v>
      </c>
      <c r="J646" s="34">
        <v>536038.26</v>
      </c>
      <c r="K646" s="32">
        <v>18</v>
      </c>
      <c r="L646" s="32">
        <v>9</v>
      </c>
      <c r="M646" s="32">
        <v>96.8</v>
      </c>
      <c r="N646" s="47">
        <f t="shared" si="20"/>
        <v>4.2388392201705895E-3</v>
      </c>
      <c r="O646" s="47">
        <f t="shared" si="21"/>
        <v>7.099866341630166E-4</v>
      </c>
    </row>
    <row r="647" spans="1:15">
      <c r="A647" s="32" t="s">
        <v>1400</v>
      </c>
      <c r="B647" s="32" t="s">
        <v>1372</v>
      </c>
      <c r="C647" s="32" t="s">
        <v>69</v>
      </c>
      <c r="D647" s="32">
        <v>30305</v>
      </c>
      <c r="E647" s="32">
        <v>2</v>
      </c>
      <c r="F647" s="32">
        <v>2272.1799999999998</v>
      </c>
      <c r="G647" s="32">
        <v>0.98699999999999999</v>
      </c>
      <c r="H647" s="32">
        <v>1</v>
      </c>
      <c r="I647" s="34">
        <v>245.1</v>
      </c>
      <c r="J647" s="34">
        <v>536038.26</v>
      </c>
      <c r="K647" s="32">
        <v>18</v>
      </c>
      <c r="L647" s="32">
        <v>9</v>
      </c>
      <c r="M647" s="32">
        <v>96.8</v>
      </c>
      <c r="N647" s="47">
        <f t="shared" si="20"/>
        <v>4.2388392201705895E-3</v>
      </c>
      <c r="O647" s="47">
        <f t="shared" si="21"/>
        <v>4.5724348109032364E-4</v>
      </c>
    </row>
    <row r="648" spans="1:15">
      <c r="A648" s="32" t="s">
        <v>1400</v>
      </c>
      <c r="B648" s="32" t="s">
        <v>1373</v>
      </c>
      <c r="C648" s="32" t="s">
        <v>69</v>
      </c>
      <c r="D648" s="32">
        <v>30305</v>
      </c>
      <c r="E648" s="32">
        <v>2</v>
      </c>
      <c r="F648" s="32">
        <v>2272.1799999999998</v>
      </c>
      <c r="G648" s="32">
        <v>0.98899999999999999</v>
      </c>
      <c r="H648" s="32">
        <v>1</v>
      </c>
      <c r="I648" s="34">
        <v>325.75</v>
      </c>
      <c r="J648" s="34">
        <v>536038.26</v>
      </c>
      <c r="K648" s="32">
        <v>18</v>
      </c>
      <c r="L648" s="32">
        <v>9</v>
      </c>
      <c r="M648" s="32">
        <v>96.8</v>
      </c>
      <c r="N648" s="47">
        <f t="shared" si="20"/>
        <v>4.2388392201705895E-3</v>
      </c>
      <c r="O648" s="47">
        <f t="shared" si="21"/>
        <v>6.0769915938463045E-4</v>
      </c>
    </row>
    <row r="649" spans="1:15">
      <c r="A649" s="32" t="s">
        <v>1400</v>
      </c>
      <c r="B649" s="32" t="s">
        <v>1374</v>
      </c>
      <c r="C649" s="32" t="s">
        <v>69</v>
      </c>
      <c r="D649" s="32">
        <v>30305</v>
      </c>
      <c r="E649" s="32">
        <v>2</v>
      </c>
      <c r="F649" s="32">
        <v>2272.1799999999998</v>
      </c>
      <c r="G649" s="32">
        <v>0.97199999999999998</v>
      </c>
      <c r="H649" s="32">
        <v>2</v>
      </c>
      <c r="I649" s="34">
        <v>371.75</v>
      </c>
      <c r="J649" s="34">
        <v>536038.26</v>
      </c>
      <c r="K649" s="32">
        <v>18</v>
      </c>
      <c r="L649" s="32">
        <v>9</v>
      </c>
      <c r="M649" s="32">
        <v>96.8</v>
      </c>
      <c r="N649" s="47">
        <f t="shared" si="20"/>
        <v>4.2388392201705895E-3</v>
      </c>
      <c r="O649" s="47">
        <f t="shared" si="21"/>
        <v>6.935139293975023E-4</v>
      </c>
    </row>
    <row r="650" spans="1:15">
      <c r="A650" s="32" t="s">
        <v>1401</v>
      </c>
      <c r="B650" s="32" t="s">
        <v>1351</v>
      </c>
      <c r="C650" s="32" t="s">
        <v>52</v>
      </c>
      <c r="D650" s="32">
        <v>30047</v>
      </c>
      <c r="E650" s="32">
        <v>2</v>
      </c>
      <c r="F650" s="32">
        <v>1400</v>
      </c>
      <c r="G650" s="32">
        <v>0.90100000000000002</v>
      </c>
      <c r="H650" s="32">
        <v>8</v>
      </c>
      <c r="I650" s="34">
        <v>681.92</v>
      </c>
      <c r="J650" s="34">
        <v>300000</v>
      </c>
      <c r="K650" s="32">
        <v>52</v>
      </c>
      <c r="L650" s="32">
        <v>6</v>
      </c>
      <c r="M650" s="32">
        <v>92.3</v>
      </c>
      <c r="N650" s="47">
        <f t="shared" si="20"/>
        <v>4.6666666666666671E-3</v>
      </c>
      <c r="O650" s="47">
        <f t="shared" si="21"/>
        <v>2.2730666666666666E-3</v>
      </c>
    </row>
    <row r="651" spans="1:15">
      <c r="A651" s="32" t="s">
        <v>1401</v>
      </c>
      <c r="B651" s="32" t="s">
        <v>1352</v>
      </c>
      <c r="C651" s="32" t="s">
        <v>52</v>
      </c>
      <c r="D651" s="32">
        <v>30047</v>
      </c>
      <c r="E651" s="32">
        <v>2</v>
      </c>
      <c r="F651" s="32">
        <v>1400</v>
      </c>
      <c r="G651" s="32">
        <v>0.91600000000000004</v>
      </c>
      <c r="H651" s="32">
        <v>7</v>
      </c>
      <c r="I651" s="34">
        <v>250.05</v>
      </c>
      <c r="J651" s="34">
        <v>300000</v>
      </c>
      <c r="K651" s="32">
        <v>52</v>
      </c>
      <c r="L651" s="32">
        <v>6</v>
      </c>
      <c r="M651" s="32">
        <v>92.3</v>
      </c>
      <c r="N651" s="47">
        <f t="shared" si="20"/>
        <v>4.6666666666666671E-3</v>
      </c>
      <c r="O651" s="47">
        <f t="shared" si="21"/>
        <v>8.3350000000000004E-4</v>
      </c>
    </row>
    <row r="652" spans="1:15">
      <c r="A652" s="32" t="s">
        <v>1401</v>
      </c>
      <c r="B652" s="32" t="s">
        <v>1353</v>
      </c>
      <c r="C652" s="32" t="s">
        <v>52</v>
      </c>
      <c r="D652" s="32">
        <v>30047</v>
      </c>
      <c r="E652" s="32">
        <v>2</v>
      </c>
      <c r="F652" s="32">
        <v>1400</v>
      </c>
      <c r="G652" s="32">
        <v>0.93100000000000005</v>
      </c>
      <c r="H652" s="32">
        <v>6</v>
      </c>
      <c r="I652" s="34">
        <v>218.39</v>
      </c>
      <c r="J652" s="34">
        <v>300000</v>
      </c>
      <c r="K652" s="32">
        <v>52</v>
      </c>
      <c r="L652" s="32">
        <v>6</v>
      </c>
      <c r="M652" s="32">
        <v>92.3</v>
      </c>
      <c r="N652" s="47">
        <f t="shared" si="20"/>
        <v>4.6666666666666671E-3</v>
      </c>
      <c r="O652" s="47">
        <f t="shared" si="21"/>
        <v>7.2796666666666667E-4</v>
      </c>
    </row>
    <row r="653" spans="1:15">
      <c r="A653" s="32" t="s">
        <v>1401</v>
      </c>
      <c r="B653" s="32" t="s">
        <v>1354</v>
      </c>
      <c r="C653" s="32" t="s">
        <v>52</v>
      </c>
      <c r="D653" s="32">
        <v>30047</v>
      </c>
      <c r="E653" s="32">
        <v>2</v>
      </c>
      <c r="F653" s="32">
        <v>1400</v>
      </c>
      <c r="G653" s="32">
        <v>0.90300000000000002</v>
      </c>
      <c r="H653" s="32">
        <v>8</v>
      </c>
      <c r="I653" s="34">
        <v>199.55</v>
      </c>
      <c r="J653" s="34">
        <v>300000</v>
      </c>
      <c r="K653" s="32">
        <v>52</v>
      </c>
      <c r="L653" s="32">
        <v>6</v>
      </c>
      <c r="M653" s="32">
        <v>92.3</v>
      </c>
      <c r="N653" s="47">
        <f t="shared" si="20"/>
        <v>4.6666666666666671E-3</v>
      </c>
      <c r="O653" s="47">
        <f t="shared" si="21"/>
        <v>6.6516666666666666E-4</v>
      </c>
    </row>
    <row r="654" spans="1:15">
      <c r="A654" s="32" t="s">
        <v>1401</v>
      </c>
      <c r="B654" s="32" t="s">
        <v>1355</v>
      </c>
      <c r="C654" s="32" t="s">
        <v>52</v>
      </c>
      <c r="D654" s="32">
        <v>30047</v>
      </c>
      <c r="E654" s="32">
        <v>2</v>
      </c>
      <c r="F654" s="32">
        <v>1442</v>
      </c>
      <c r="G654" s="32">
        <v>0.89</v>
      </c>
      <c r="H654" s="32">
        <v>9</v>
      </c>
      <c r="I654" s="34">
        <v>278.02</v>
      </c>
      <c r="J654" s="34">
        <v>315000</v>
      </c>
      <c r="K654" s="32">
        <v>52</v>
      </c>
      <c r="L654" s="32">
        <v>6</v>
      </c>
      <c r="M654" s="32">
        <v>92.3</v>
      </c>
      <c r="N654" s="47">
        <f t="shared" si="20"/>
        <v>4.5777777777777778E-3</v>
      </c>
      <c r="O654" s="47">
        <f t="shared" si="21"/>
        <v>8.8260317460317451E-4</v>
      </c>
    </row>
    <row r="655" spans="1:15">
      <c r="A655" s="32" t="s">
        <v>1401</v>
      </c>
      <c r="B655" s="32" t="s">
        <v>1356</v>
      </c>
      <c r="C655" s="32" t="s">
        <v>52</v>
      </c>
      <c r="D655" s="32">
        <v>30047</v>
      </c>
      <c r="E655" s="32">
        <v>2</v>
      </c>
      <c r="F655" s="32">
        <v>1442</v>
      </c>
      <c r="G655" s="32">
        <v>0.84</v>
      </c>
      <c r="H655" s="32">
        <v>14</v>
      </c>
      <c r="I655" s="34">
        <v>811.39</v>
      </c>
      <c r="J655" s="34">
        <v>315000</v>
      </c>
      <c r="K655" s="32">
        <v>52</v>
      </c>
      <c r="L655" s="32">
        <v>6</v>
      </c>
      <c r="M655" s="32">
        <v>92.3</v>
      </c>
      <c r="N655" s="47">
        <f t="shared" si="20"/>
        <v>4.5777777777777778E-3</v>
      </c>
      <c r="O655" s="47">
        <f t="shared" si="21"/>
        <v>2.5758412698412697E-3</v>
      </c>
    </row>
    <row r="656" spans="1:15">
      <c r="A656" s="32" t="s">
        <v>1401</v>
      </c>
      <c r="B656" s="32" t="s">
        <v>1357</v>
      </c>
      <c r="C656" s="32" t="s">
        <v>52</v>
      </c>
      <c r="D656" s="32">
        <v>30047</v>
      </c>
      <c r="E656" s="32">
        <v>2</v>
      </c>
      <c r="F656" s="32">
        <v>1442</v>
      </c>
      <c r="G656" s="32">
        <v>0.84</v>
      </c>
      <c r="H656" s="32">
        <v>14</v>
      </c>
      <c r="I656" s="34">
        <v>171.73</v>
      </c>
      <c r="J656" s="34">
        <v>315000</v>
      </c>
      <c r="K656" s="32">
        <v>52</v>
      </c>
      <c r="L656" s="32">
        <v>6</v>
      </c>
      <c r="M656" s="32">
        <v>92.3</v>
      </c>
      <c r="N656" s="47">
        <f t="shared" si="20"/>
        <v>4.5777777777777778E-3</v>
      </c>
      <c r="O656" s="47">
        <f t="shared" si="21"/>
        <v>5.451746031746032E-4</v>
      </c>
    </row>
    <row r="657" spans="1:15">
      <c r="A657" s="32" t="s">
        <v>1401</v>
      </c>
      <c r="B657" s="32" t="s">
        <v>1358</v>
      </c>
      <c r="C657" s="32" t="s">
        <v>52</v>
      </c>
      <c r="D657" s="32">
        <v>30047</v>
      </c>
      <c r="E657" s="32">
        <v>2</v>
      </c>
      <c r="F657" s="32">
        <v>1442</v>
      </c>
      <c r="G657" s="32">
        <v>0.84</v>
      </c>
      <c r="H657" s="32">
        <v>14</v>
      </c>
      <c r="I657" s="34">
        <v>562.29999999999995</v>
      </c>
      <c r="J657" s="34">
        <v>315000</v>
      </c>
      <c r="K657" s="32">
        <v>52</v>
      </c>
      <c r="L657" s="32">
        <v>6</v>
      </c>
      <c r="M657" s="32">
        <v>92.3</v>
      </c>
      <c r="N657" s="47">
        <f t="shared" si="20"/>
        <v>4.5777777777777778E-3</v>
      </c>
      <c r="O657" s="47">
        <f t="shared" si="21"/>
        <v>1.7850793650793649E-3</v>
      </c>
    </row>
    <row r="658" spans="1:15">
      <c r="A658" s="32" t="s">
        <v>1401</v>
      </c>
      <c r="B658" s="32" t="s">
        <v>1359</v>
      </c>
      <c r="C658" s="32" t="s">
        <v>52</v>
      </c>
      <c r="D658" s="32">
        <v>30047</v>
      </c>
      <c r="E658" s="32">
        <v>2</v>
      </c>
      <c r="F658" s="32">
        <v>1485.26</v>
      </c>
      <c r="G658" s="32">
        <v>0.9</v>
      </c>
      <c r="H658" s="32">
        <v>8</v>
      </c>
      <c r="I658" s="34">
        <v>305.7</v>
      </c>
      <c r="J658" s="34">
        <v>330750</v>
      </c>
      <c r="K658" s="32">
        <v>52</v>
      </c>
      <c r="L658" s="32">
        <v>6</v>
      </c>
      <c r="M658" s="32">
        <v>92.3</v>
      </c>
      <c r="N658" s="47">
        <f t="shared" si="20"/>
        <v>4.4905820105820109E-3</v>
      </c>
      <c r="O658" s="47">
        <f t="shared" si="21"/>
        <v>9.2426303854875277E-4</v>
      </c>
    </row>
    <row r="659" spans="1:15">
      <c r="A659" s="32" t="s">
        <v>1401</v>
      </c>
      <c r="B659" s="32" t="s">
        <v>1360</v>
      </c>
      <c r="C659" s="32" t="s">
        <v>52</v>
      </c>
      <c r="D659" s="32">
        <v>30047</v>
      </c>
      <c r="E659" s="32">
        <v>2</v>
      </c>
      <c r="F659" s="32">
        <v>1485.26</v>
      </c>
      <c r="G659" s="32">
        <v>0.9</v>
      </c>
      <c r="H659" s="32">
        <v>8</v>
      </c>
      <c r="I659" s="34">
        <v>712.04</v>
      </c>
      <c r="J659" s="34">
        <v>330750</v>
      </c>
      <c r="K659" s="32">
        <v>52</v>
      </c>
      <c r="L659" s="32">
        <v>6</v>
      </c>
      <c r="M659" s="32">
        <v>92.3</v>
      </c>
      <c r="N659" s="47">
        <f t="shared" si="20"/>
        <v>4.4905820105820109E-3</v>
      </c>
      <c r="O659" s="47">
        <f t="shared" si="21"/>
        <v>2.1528042328042328E-3</v>
      </c>
    </row>
    <row r="660" spans="1:15">
      <c r="A660" s="32" t="s">
        <v>1401</v>
      </c>
      <c r="B660" s="32" t="s">
        <v>1361</v>
      </c>
      <c r="C660" s="32" t="s">
        <v>52</v>
      </c>
      <c r="D660" s="32">
        <v>30047</v>
      </c>
      <c r="E660" s="32">
        <v>2</v>
      </c>
      <c r="F660" s="32">
        <v>1485.26</v>
      </c>
      <c r="G660" s="32">
        <v>0.9</v>
      </c>
      <c r="H660" s="32">
        <v>8</v>
      </c>
      <c r="I660" s="34">
        <v>263.08</v>
      </c>
      <c r="J660" s="34">
        <v>330750</v>
      </c>
      <c r="K660" s="32">
        <v>52</v>
      </c>
      <c r="L660" s="32">
        <v>6</v>
      </c>
      <c r="M660" s="32">
        <v>92.3</v>
      </c>
      <c r="N660" s="47">
        <f t="shared" si="20"/>
        <v>4.4905820105820109E-3</v>
      </c>
      <c r="O660" s="47">
        <f t="shared" si="21"/>
        <v>7.9540438397581251E-4</v>
      </c>
    </row>
    <row r="661" spans="1:15">
      <c r="A661" s="32" t="s">
        <v>1401</v>
      </c>
      <c r="B661" s="32" t="s">
        <v>1362</v>
      </c>
      <c r="C661" s="32" t="s">
        <v>52</v>
      </c>
      <c r="D661" s="32">
        <v>30047</v>
      </c>
      <c r="E661" s="32">
        <v>2</v>
      </c>
      <c r="F661" s="32">
        <v>1485.26</v>
      </c>
      <c r="G661" s="32">
        <v>0.9</v>
      </c>
      <c r="H661" s="32">
        <v>8</v>
      </c>
      <c r="I661" s="34">
        <v>219.33</v>
      </c>
      <c r="J661" s="34">
        <v>330750</v>
      </c>
      <c r="K661" s="32">
        <v>52</v>
      </c>
      <c r="L661" s="32">
        <v>6</v>
      </c>
      <c r="M661" s="32">
        <v>92.3</v>
      </c>
      <c r="N661" s="47">
        <f t="shared" si="20"/>
        <v>4.4905820105820109E-3</v>
      </c>
      <c r="O661" s="47">
        <f t="shared" si="21"/>
        <v>6.631292517006803E-4</v>
      </c>
    </row>
    <row r="662" spans="1:15">
      <c r="A662" s="32" t="s">
        <v>1401</v>
      </c>
      <c r="B662" s="32" t="s">
        <v>1363</v>
      </c>
      <c r="C662" s="32" t="s">
        <v>52</v>
      </c>
      <c r="D662" s="32">
        <v>30047</v>
      </c>
      <c r="E662" s="32">
        <v>2</v>
      </c>
      <c r="F662" s="32">
        <v>1529.82</v>
      </c>
      <c r="G662" s="32">
        <v>0.89600000000000002</v>
      </c>
      <c r="H662" s="32">
        <v>9</v>
      </c>
      <c r="I662" s="34">
        <v>251.46</v>
      </c>
      <c r="J662" s="34">
        <v>347287.5</v>
      </c>
      <c r="K662" s="32">
        <v>52</v>
      </c>
      <c r="L662" s="32">
        <v>6</v>
      </c>
      <c r="M662" s="32">
        <v>92.3</v>
      </c>
      <c r="N662" s="47">
        <f t="shared" si="20"/>
        <v>4.4050534499514094E-3</v>
      </c>
      <c r="O662" s="47">
        <f t="shared" si="21"/>
        <v>7.2406867508908329E-4</v>
      </c>
    </row>
    <row r="663" spans="1:15">
      <c r="A663" s="32" t="s">
        <v>1401</v>
      </c>
      <c r="B663" s="32" t="s">
        <v>1364</v>
      </c>
      <c r="C663" s="32" t="s">
        <v>52</v>
      </c>
      <c r="D663" s="32">
        <v>30047</v>
      </c>
      <c r="E663" s="32">
        <v>2</v>
      </c>
      <c r="F663" s="32">
        <v>1529.82</v>
      </c>
      <c r="G663" s="32">
        <v>0.92100000000000004</v>
      </c>
      <c r="H663" s="32">
        <v>7</v>
      </c>
      <c r="I663" s="34">
        <v>222.96</v>
      </c>
      <c r="J663" s="34">
        <v>347287.5</v>
      </c>
      <c r="K663" s="32">
        <v>52</v>
      </c>
      <c r="L663" s="32">
        <v>6</v>
      </c>
      <c r="M663" s="32">
        <v>92.3</v>
      </c>
      <c r="N663" s="47">
        <f t="shared" si="20"/>
        <v>4.4050534499514094E-3</v>
      </c>
      <c r="O663" s="47">
        <f t="shared" si="21"/>
        <v>6.4200410322859305E-4</v>
      </c>
    </row>
    <row r="664" spans="1:15">
      <c r="A664" s="32" t="s">
        <v>1401</v>
      </c>
      <c r="B664" s="32" t="s">
        <v>1365</v>
      </c>
      <c r="C664" s="32" t="s">
        <v>52</v>
      </c>
      <c r="D664" s="32">
        <v>30047</v>
      </c>
      <c r="E664" s="32">
        <v>2</v>
      </c>
      <c r="F664" s="32">
        <v>1529.82</v>
      </c>
      <c r="G664" s="32">
        <v>0.94</v>
      </c>
      <c r="H664" s="32">
        <v>5</v>
      </c>
      <c r="I664" s="34">
        <v>179.84</v>
      </c>
      <c r="J664" s="34">
        <v>347287.5</v>
      </c>
      <c r="K664" s="32">
        <v>52</v>
      </c>
      <c r="L664" s="32">
        <v>6</v>
      </c>
      <c r="M664" s="32">
        <v>92.3</v>
      </c>
      <c r="N664" s="47">
        <f t="shared" si="20"/>
        <v>4.4050534499514094E-3</v>
      </c>
      <c r="O664" s="47">
        <f t="shared" si="21"/>
        <v>5.1784184573300219E-4</v>
      </c>
    </row>
    <row r="665" spans="1:15">
      <c r="A665" s="32" t="s">
        <v>1401</v>
      </c>
      <c r="B665" s="32" t="s">
        <v>1366</v>
      </c>
      <c r="C665" s="32" t="s">
        <v>52</v>
      </c>
      <c r="D665" s="32">
        <v>30047</v>
      </c>
      <c r="E665" s="32">
        <v>2</v>
      </c>
      <c r="F665" s="32">
        <v>1529.82</v>
      </c>
      <c r="G665" s="32">
        <v>0.89100000000000001</v>
      </c>
      <c r="H665" s="32">
        <v>9</v>
      </c>
      <c r="I665" s="34">
        <v>282.39</v>
      </c>
      <c r="J665" s="34">
        <v>347287.5</v>
      </c>
      <c r="K665" s="32">
        <v>52</v>
      </c>
      <c r="L665" s="32">
        <v>6</v>
      </c>
      <c r="M665" s="32">
        <v>92.3</v>
      </c>
      <c r="N665" s="47">
        <f t="shared" si="20"/>
        <v>4.4050534499514094E-3</v>
      </c>
      <c r="O665" s="47">
        <f t="shared" si="21"/>
        <v>8.1313033149767839E-4</v>
      </c>
    </row>
    <row r="666" spans="1:15">
      <c r="A666" s="32" t="s">
        <v>1401</v>
      </c>
      <c r="B666" s="32" t="s">
        <v>1367</v>
      </c>
      <c r="C666" s="32" t="s">
        <v>52</v>
      </c>
      <c r="D666" s="32">
        <v>30047</v>
      </c>
      <c r="E666" s="32">
        <v>2</v>
      </c>
      <c r="F666" s="32">
        <v>1575.71</v>
      </c>
      <c r="G666" s="32">
        <v>0.90400000000000003</v>
      </c>
      <c r="H666" s="32">
        <v>8</v>
      </c>
      <c r="I666" s="34">
        <v>112.11</v>
      </c>
      <c r="J666" s="34">
        <v>364651.88</v>
      </c>
      <c r="K666" s="32">
        <v>52</v>
      </c>
      <c r="L666" s="32">
        <v>6</v>
      </c>
      <c r="M666" s="32">
        <v>92.3</v>
      </c>
      <c r="N666" s="47">
        <f t="shared" si="20"/>
        <v>4.321134995930914E-3</v>
      </c>
      <c r="O666" s="47">
        <f t="shared" si="21"/>
        <v>3.074439106141452E-4</v>
      </c>
    </row>
    <row r="667" spans="1:15">
      <c r="A667" s="32" t="s">
        <v>1401</v>
      </c>
      <c r="B667" s="32" t="s">
        <v>1368</v>
      </c>
      <c r="C667" s="32" t="s">
        <v>52</v>
      </c>
      <c r="D667" s="32">
        <v>30047</v>
      </c>
      <c r="E667" s="32">
        <v>2</v>
      </c>
      <c r="F667" s="32">
        <v>1575.71</v>
      </c>
      <c r="G667" s="32">
        <v>0.90100000000000002</v>
      </c>
      <c r="H667" s="32">
        <v>8</v>
      </c>
      <c r="I667" s="34">
        <v>375.21</v>
      </c>
      <c r="J667" s="34">
        <v>364651.88</v>
      </c>
      <c r="K667" s="32">
        <v>52</v>
      </c>
      <c r="L667" s="32">
        <v>6</v>
      </c>
      <c r="M667" s="32">
        <v>92.3</v>
      </c>
      <c r="N667" s="47">
        <f t="shared" si="20"/>
        <v>4.321134995930914E-3</v>
      </c>
      <c r="O667" s="47">
        <f t="shared" si="21"/>
        <v>1.0289539711134904E-3</v>
      </c>
    </row>
    <row r="668" spans="1:15">
      <c r="A668" s="32" t="s">
        <v>1401</v>
      </c>
      <c r="B668" s="32" t="s">
        <v>1369</v>
      </c>
      <c r="C668" s="32" t="s">
        <v>52</v>
      </c>
      <c r="D668" s="32">
        <v>30047</v>
      </c>
      <c r="E668" s="32">
        <v>2</v>
      </c>
      <c r="F668" s="32">
        <v>1575.71</v>
      </c>
      <c r="G668" s="32">
        <v>0.94699999999999995</v>
      </c>
      <c r="H668" s="32">
        <v>4</v>
      </c>
      <c r="I668" s="34">
        <v>294.27</v>
      </c>
      <c r="J668" s="34">
        <v>364651.88</v>
      </c>
      <c r="K668" s="32">
        <v>52</v>
      </c>
      <c r="L668" s="32">
        <v>6</v>
      </c>
      <c r="M668" s="32">
        <v>92.3</v>
      </c>
      <c r="N668" s="47">
        <f t="shared" si="20"/>
        <v>4.321134995930914E-3</v>
      </c>
      <c r="O668" s="47">
        <f t="shared" si="21"/>
        <v>8.0698884645816161E-4</v>
      </c>
    </row>
    <row r="669" spans="1:15">
      <c r="A669" s="32" t="s">
        <v>1401</v>
      </c>
      <c r="B669" s="32" t="s">
        <v>1370</v>
      </c>
      <c r="C669" s="32" t="s">
        <v>52</v>
      </c>
      <c r="D669" s="32">
        <v>30047</v>
      </c>
      <c r="E669" s="32">
        <v>2</v>
      </c>
      <c r="F669" s="32">
        <v>1575.71</v>
      </c>
      <c r="G669" s="32">
        <v>0.91800000000000004</v>
      </c>
      <c r="H669" s="32">
        <v>7</v>
      </c>
      <c r="I669" s="34">
        <v>636.48</v>
      </c>
      <c r="J669" s="34">
        <v>364651.88</v>
      </c>
      <c r="K669" s="32">
        <v>52</v>
      </c>
      <c r="L669" s="32">
        <v>6</v>
      </c>
      <c r="M669" s="32">
        <v>92.3</v>
      </c>
      <c r="N669" s="47">
        <f t="shared" si="20"/>
        <v>4.321134995930914E-3</v>
      </c>
      <c r="O669" s="47">
        <f t="shared" si="21"/>
        <v>1.7454455465854173E-3</v>
      </c>
    </row>
    <row r="670" spans="1:15">
      <c r="A670" s="32" t="s">
        <v>1401</v>
      </c>
      <c r="B670" s="32" t="s">
        <v>1371</v>
      </c>
      <c r="C670" s="32" t="s">
        <v>52</v>
      </c>
      <c r="D670" s="32">
        <v>30047</v>
      </c>
      <c r="E670" s="32">
        <v>2</v>
      </c>
      <c r="F670" s="32">
        <v>1622.98</v>
      </c>
      <c r="G670" s="32">
        <v>0.92700000000000005</v>
      </c>
      <c r="H670" s="32">
        <v>6</v>
      </c>
      <c r="I670" s="34">
        <v>285.41000000000003</v>
      </c>
      <c r="J670" s="34">
        <v>382884.47</v>
      </c>
      <c r="K670" s="32">
        <v>52</v>
      </c>
      <c r="L670" s="32">
        <v>6</v>
      </c>
      <c r="M670" s="32">
        <v>92.3</v>
      </c>
      <c r="N670" s="47">
        <f t="shared" si="20"/>
        <v>4.238824311678142E-3</v>
      </c>
      <c r="O670" s="47">
        <f t="shared" si="21"/>
        <v>7.4542067480564062E-4</v>
      </c>
    </row>
    <row r="671" spans="1:15">
      <c r="A671" s="32" t="s">
        <v>1401</v>
      </c>
      <c r="B671" s="32" t="s">
        <v>1372</v>
      </c>
      <c r="C671" s="32" t="s">
        <v>52</v>
      </c>
      <c r="D671" s="32">
        <v>30047</v>
      </c>
      <c r="E671" s="32">
        <v>2</v>
      </c>
      <c r="F671" s="32">
        <v>1622.98</v>
      </c>
      <c r="G671" s="32">
        <v>0.94599999999999995</v>
      </c>
      <c r="H671" s="32">
        <v>4</v>
      </c>
      <c r="I671" s="34">
        <v>375.87</v>
      </c>
      <c r="J671" s="34">
        <v>382884.47</v>
      </c>
      <c r="K671" s="32">
        <v>52</v>
      </c>
      <c r="L671" s="32">
        <v>6</v>
      </c>
      <c r="M671" s="32">
        <v>92.3</v>
      </c>
      <c r="N671" s="47">
        <f t="shared" si="20"/>
        <v>4.238824311678142E-3</v>
      </c>
      <c r="O671" s="47">
        <f t="shared" si="21"/>
        <v>9.8167993076344945E-4</v>
      </c>
    </row>
    <row r="672" spans="1:15">
      <c r="A672" s="32" t="s">
        <v>1401</v>
      </c>
      <c r="B672" s="32" t="s">
        <v>1373</v>
      </c>
      <c r="C672" s="32" t="s">
        <v>52</v>
      </c>
      <c r="D672" s="32">
        <v>30047</v>
      </c>
      <c r="E672" s="32">
        <v>2</v>
      </c>
      <c r="F672" s="32">
        <v>1622.98</v>
      </c>
      <c r="G672" s="32">
        <v>0.94099999999999995</v>
      </c>
      <c r="H672" s="32">
        <v>5</v>
      </c>
      <c r="I672" s="34">
        <v>711.6</v>
      </c>
      <c r="J672" s="34">
        <v>382884.47</v>
      </c>
      <c r="K672" s="32">
        <v>52</v>
      </c>
      <c r="L672" s="32">
        <v>6</v>
      </c>
      <c r="M672" s="32">
        <v>92.3</v>
      </c>
      <c r="N672" s="47">
        <f t="shared" si="20"/>
        <v>4.238824311678142E-3</v>
      </c>
      <c r="O672" s="47">
        <f t="shared" si="21"/>
        <v>1.8585240607956756E-3</v>
      </c>
    </row>
    <row r="673" spans="1:15">
      <c r="A673" s="32" t="s">
        <v>1401</v>
      </c>
      <c r="B673" s="32" t="s">
        <v>1374</v>
      </c>
      <c r="C673" s="32" t="s">
        <v>52</v>
      </c>
      <c r="D673" s="32">
        <v>30047</v>
      </c>
      <c r="E673" s="32">
        <v>2</v>
      </c>
      <c r="F673" s="32">
        <v>1622.98</v>
      </c>
      <c r="G673" s="32">
        <v>0.89900000000000002</v>
      </c>
      <c r="H673" s="32">
        <v>9</v>
      </c>
      <c r="I673" s="34">
        <v>1158.21</v>
      </c>
      <c r="J673" s="34">
        <v>382884.47</v>
      </c>
      <c r="K673" s="32">
        <v>52</v>
      </c>
      <c r="L673" s="32">
        <v>6</v>
      </c>
      <c r="M673" s="32">
        <v>92.3</v>
      </c>
      <c r="N673" s="47">
        <f t="shared" si="20"/>
        <v>4.238824311678142E-3</v>
      </c>
      <c r="O673" s="47">
        <f t="shared" si="21"/>
        <v>3.024959461009218E-3</v>
      </c>
    </row>
    <row r="674" spans="1:15">
      <c r="A674" s="32" t="s">
        <v>1402</v>
      </c>
      <c r="B674" s="32" t="s">
        <v>1351</v>
      </c>
      <c r="C674" s="32" t="s">
        <v>69</v>
      </c>
      <c r="D674" s="32">
        <v>30310</v>
      </c>
      <c r="E674" s="32">
        <v>2</v>
      </c>
      <c r="F674" s="32">
        <v>1190</v>
      </c>
      <c r="G674" s="32">
        <v>0.90800000000000003</v>
      </c>
      <c r="H674" s="32">
        <v>8</v>
      </c>
      <c r="I674" s="34">
        <v>461.52</v>
      </c>
      <c r="J674" s="34">
        <v>255000</v>
      </c>
      <c r="K674" s="32">
        <v>68</v>
      </c>
      <c r="L674" s="32">
        <v>6</v>
      </c>
      <c r="M674" s="32">
        <v>90.3</v>
      </c>
      <c r="N674" s="47">
        <f t="shared" si="20"/>
        <v>4.6666666666666671E-3</v>
      </c>
      <c r="O674" s="47">
        <f t="shared" si="21"/>
        <v>1.8098823529411764E-3</v>
      </c>
    </row>
    <row r="675" spans="1:15">
      <c r="A675" s="32" t="s">
        <v>1402</v>
      </c>
      <c r="B675" s="32" t="s">
        <v>1352</v>
      </c>
      <c r="C675" s="32" t="s">
        <v>69</v>
      </c>
      <c r="D675" s="32">
        <v>30310</v>
      </c>
      <c r="E675" s="32">
        <v>2</v>
      </c>
      <c r="F675" s="32">
        <v>1190</v>
      </c>
      <c r="G675" s="32">
        <v>0.91300000000000003</v>
      </c>
      <c r="H675" s="32">
        <v>7</v>
      </c>
      <c r="I675" s="34">
        <v>361.68</v>
      </c>
      <c r="J675" s="34">
        <v>255000</v>
      </c>
      <c r="K675" s="32">
        <v>68</v>
      </c>
      <c r="L675" s="32">
        <v>6</v>
      </c>
      <c r="M675" s="32">
        <v>90.3</v>
      </c>
      <c r="N675" s="47">
        <f t="shared" si="20"/>
        <v>4.6666666666666671E-3</v>
      </c>
      <c r="O675" s="47">
        <f t="shared" si="21"/>
        <v>1.4183529411764706E-3</v>
      </c>
    </row>
    <row r="676" spans="1:15">
      <c r="A676" s="32" t="s">
        <v>1402</v>
      </c>
      <c r="B676" s="32" t="s">
        <v>1353</v>
      </c>
      <c r="C676" s="32" t="s">
        <v>69</v>
      </c>
      <c r="D676" s="32">
        <v>30310</v>
      </c>
      <c r="E676" s="32">
        <v>2</v>
      </c>
      <c r="F676" s="32">
        <v>1190</v>
      </c>
      <c r="G676" s="32">
        <v>0.89800000000000002</v>
      </c>
      <c r="H676" s="32">
        <v>9</v>
      </c>
      <c r="I676" s="34">
        <v>539.66999999999996</v>
      </c>
      <c r="J676" s="34">
        <v>255000</v>
      </c>
      <c r="K676" s="32">
        <v>68</v>
      </c>
      <c r="L676" s="32">
        <v>6</v>
      </c>
      <c r="M676" s="32">
        <v>90.3</v>
      </c>
      <c r="N676" s="47">
        <f t="shared" si="20"/>
        <v>4.6666666666666671E-3</v>
      </c>
      <c r="O676" s="47">
        <f t="shared" si="21"/>
        <v>2.1163529411764703E-3</v>
      </c>
    </row>
    <row r="677" spans="1:15">
      <c r="A677" s="32" t="s">
        <v>1402</v>
      </c>
      <c r="B677" s="32" t="s">
        <v>1354</v>
      </c>
      <c r="C677" s="32" t="s">
        <v>69</v>
      </c>
      <c r="D677" s="32">
        <v>30310</v>
      </c>
      <c r="E677" s="32">
        <v>2</v>
      </c>
      <c r="F677" s="32">
        <v>1190</v>
      </c>
      <c r="G677" s="32">
        <v>0.86099999999999999</v>
      </c>
      <c r="H677" s="32">
        <v>12</v>
      </c>
      <c r="I677" s="34">
        <v>205.25</v>
      </c>
      <c r="J677" s="34">
        <v>255000</v>
      </c>
      <c r="K677" s="32">
        <v>68</v>
      </c>
      <c r="L677" s="32">
        <v>6</v>
      </c>
      <c r="M677" s="32">
        <v>90.3</v>
      </c>
      <c r="N677" s="47">
        <f t="shared" si="20"/>
        <v>4.6666666666666671E-3</v>
      </c>
      <c r="O677" s="47">
        <f t="shared" si="21"/>
        <v>8.0490196078431377E-4</v>
      </c>
    </row>
    <row r="678" spans="1:15">
      <c r="A678" s="32" t="s">
        <v>1402</v>
      </c>
      <c r="B678" s="32" t="s">
        <v>1355</v>
      </c>
      <c r="C678" s="32" t="s">
        <v>69</v>
      </c>
      <c r="D678" s="32">
        <v>30310</v>
      </c>
      <c r="E678" s="32">
        <v>2</v>
      </c>
      <c r="F678" s="32">
        <v>1225.7</v>
      </c>
      <c r="G678" s="32">
        <v>0.86</v>
      </c>
      <c r="H678" s="32">
        <v>12</v>
      </c>
      <c r="I678" s="34">
        <v>464.78</v>
      </c>
      <c r="J678" s="34">
        <v>267750</v>
      </c>
      <c r="K678" s="32">
        <v>68</v>
      </c>
      <c r="L678" s="32">
        <v>6</v>
      </c>
      <c r="M678" s="32">
        <v>90.3</v>
      </c>
      <c r="N678" s="47">
        <f t="shared" si="20"/>
        <v>4.5777777777777778E-3</v>
      </c>
      <c r="O678" s="47">
        <f t="shared" si="21"/>
        <v>1.7358730158730158E-3</v>
      </c>
    </row>
    <row r="679" spans="1:15">
      <c r="A679" s="32" t="s">
        <v>1402</v>
      </c>
      <c r="B679" s="32" t="s">
        <v>1356</v>
      </c>
      <c r="C679" s="32" t="s">
        <v>69</v>
      </c>
      <c r="D679" s="32">
        <v>30310</v>
      </c>
      <c r="E679" s="32">
        <v>2</v>
      </c>
      <c r="F679" s="32">
        <v>1225.7</v>
      </c>
      <c r="G679" s="32">
        <v>0.81</v>
      </c>
      <c r="H679" s="32">
        <v>17</v>
      </c>
      <c r="I679" s="34">
        <v>157.13999999999999</v>
      </c>
      <c r="J679" s="34">
        <v>267750</v>
      </c>
      <c r="K679" s="32">
        <v>68</v>
      </c>
      <c r="L679" s="32">
        <v>6</v>
      </c>
      <c r="M679" s="32">
        <v>90.3</v>
      </c>
      <c r="N679" s="47">
        <f t="shared" si="20"/>
        <v>4.5777777777777778E-3</v>
      </c>
      <c r="O679" s="47">
        <f t="shared" si="21"/>
        <v>5.86890756302521E-4</v>
      </c>
    </row>
    <row r="680" spans="1:15">
      <c r="A680" s="32" t="s">
        <v>1402</v>
      </c>
      <c r="B680" s="32" t="s">
        <v>1357</v>
      </c>
      <c r="C680" s="32" t="s">
        <v>69</v>
      </c>
      <c r="D680" s="32">
        <v>30310</v>
      </c>
      <c r="E680" s="32">
        <v>2</v>
      </c>
      <c r="F680" s="32">
        <v>1225.7</v>
      </c>
      <c r="G680" s="32">
        <v>0.81</v>
      </c>
      <c r="H680" s="32">
        <v>17</v>
      </c>
      <c r="I680" s="34">
        <v>157.4</v>
      </c>
      <c r="J680" s="34">
        <v>267750</v>
      </c>
      <c r="K680" s="32">
        <v>68</v>
      </c>
      <c r="L680" s="32">
        <v>6</v>
      </c>
      <c r="M680" s="32">
        <v>90.3</v>
      </c>
      <c r="N680" s="47">
        <f t="shared" si="20"/>
        <v>4.5777777777777778E-3</v>
      </c>
      <c r="O680" s="47">
        <f t="shared" si="21"/>
        <v>5.8786181139122316E-4</v>
      </c>
    </row>
    <row r="681" spans="1:15">
      <c r="A681" s="32" t="s">
        <v>1402</v>
      </c>
      <c r="B681" s="32" t="s">
        <v>1358</v>
      </c>
      <c r="C681" s="32" t="s">
        <v>69</v>
      </c>
      <c r="D681" s="32">
        <v>30310</v>
      </c>
      <c r="E681" s="32">
        <v>2</v>
      </c>
      <c r="F681" s="32">
        <v>1225.7</v>
      </c>
      <c r="G681" s="32">
        <v>0.81</v>
      </c>
      <c r="H681" s="32">
        <v>17</v>
      </c>
      <c r="I681" s="34">
        <v>515.09</v>
      </c>
      <c r="J681" s="34">
        <v>267750</v>
      </c>
      <c r="K681" s="32">
        <v>68</v>
      </c>
      <c r="L681" s="32">
        <v>6</v>
      </c>
      <c r="M681" s="32">
        <v>90.3</v>
      </c>
      <c r="N681" s="47">
        <f t="shared" si="20"/>
        <v>4.5777777777777778E-3</v>
      </c>
      <c r="O681" s="47">
        <f t="shared" si="21"/>
        <v>1.9237721755368815E-3</v>
      </c>
    </row>
    <row r="682" spans="1:15">
      <c r="A682" s="32" t="s">
        <v>1402</v>
      </c>
      <c r="B682" s="32" t="s">
        <v>1359</v>
      </c>
      <c r="C682" s="32" t="s">
        <v>69</v>
      </c>
      <c r="D682" s="32">
        <v>30310</v>
      </c>
      <c r="E682" s="32">
        <v>2</v>
      </c>
      <c r="F682" s="32">
        <v>1262.47</v>
      </c>
      <c r="G682" s="32">
        <v>0.87</v>
      </c>
      <c r="H682" s="32">
        <v>11</v>
      </c>
      <c r="I682" s="34">
        <v>536.29</v>
      </c>
      <c r="J682" s="34">
        <v>281137.5</v>
      </c>
      <c r="K682" s="32">
        <v>68</v>
      </c>
      <c r="L682" s="32">
        <v>6</v>
      </c>
      <c r="M682" s="32">
        <v>90.3</v>
      </c>
      <c r="N682" s="47">
        <f t="shared" si="20"/>
        <v>4.4905784536036636E-3</v>
      </c>
      <c r="O682" s="47">
        <f t="shared" si="21"/>
        <v>1.9075719176559511E-3</v>
      </c>
    </row>
    <row r="683" spans="1:15">
      <c r="A683" s="32" t="s">
        <v>1402</v>
      </c>
      <c r="B683" s="32" t="s">
        <v>1360</v>
      </c>
      <c r="C683" s="32" t="s">
        <v>69</v>
      </c>
      <c r="D683" s="32">
        <v>30310</v>
      </c>
      <c r="E683" s="32">
        <v>2</v>
      </c>
      <c r="F683" s="32">
        <v>1262.47</v>
      </c>
      <c r="G683" s="32">
        <v>0.87</v>
      </c>
      <c r="H683" s="32">
        <v>11</v>
      </c>
      <c r="I683" s="34">
        <v>528.26</v>
      </c>
      <c r="J683" s="34">
        <v>281137.5</v>
      </c>
      <c r="K683" s="32">
        <v>68</v>
      </c>
      <c r="L683" s="32">
        <v>6</v>
      </c>
      <c r="M683" s="32">
        <v>90.3</v>
      </c>
      <c r="N683" s="47">
        <f t="shared" si="20"/>
        <v>4.4905784536036636E-3</v>
      </c>
      <c r="O683" s="47">
        <f t="shared" si="21"/>
        <v>1.8790093815303898E-3</v>
      </c>
    </row>
    <row r="684" spans="1:15">
      <c r="A684" s="32" t="s">
        <v>1402</v>
      </c>
      <c r="B684" s="32" t="s">
        <v>1361</v>
      </c>
      <c r="C684" s="32" t="s">
        <v>69</v>
      </c>
      <c r="D684" s="32">
        <v>30310</v>
      </c>
      <c r="E684" s="32">
        <v>2</v>
      </c>
      <c r="F684" s="32">
        <v>1262.47</v>
      </c>
      <c r="G684" s="32">
        <v>0.87</v>
      </c>
      <c r="H684" s="32">
        <v>11</v>
      </c>
      <c r="I684" s="34">
        <v>342.03</v>
      </c>
      <c r="J684" s="34">
        <v>281137.5</v>
      </c>
      <c r="K684" s="32">
        <v>68</v>
      </c>
      <c r="L684" s="32">
        <v>6</v>
      </c>
      <c r="M684" s="32">
        <v>90.3</v>
      </c>
      <c r="N684" s="47">
        <f t="shared" si="20"/>
        <v>4.4905784536036636E-3</v>
      </c>
      <c r="O684" s="47">
        <f t="shared" si="21"/>
        <v>1.2165933039882618E-3</v>
      </c>
    </row>
    <row r="685" spans="1:15">
      <c r="A685" s="32" t="s">
        <v>1402</v>
      </c>
      <c r="B685" s="32" t="s">
        <v>1362</v>
      </c>
      <c r="C685" s="32" t="s">
        <v>69</v>
      </c>
      <c r="D685" s="32">
        <v>30310</v>
      </c>
      <c r="E685" s="32">
        <v>2</v>
      </c>
      <c r="F685" s="32">
        <v>1262.47</v>
      </c>
      <c r="G685" s="32">
        <v>0.87</v>
      </c>
      <c r="H685" s="32">
        <v>11</v>
      </c>
      <c r="I685" s="34">
        <v>382.74</v>
      </c>
      <c r="J685" s="34">
        <v>281137.5</v>
      </c>
      <c r="K685" s="32">
        <v>68</v>
      </c>
      <c r="L685" s="32">
        <v>6</v>
      </c>
      <c r="M685" s="32">
        <v>90.3</v>
      </c>
      <c r="N685" s="47">
        <f t="shared" si="20"/>
        <v>4.4905784536036636E-3</v>
      </c>
      <c r="O685" s="47">
        <f t="shared" si="21"/>
        <v>1.3613978924903296E-3</v>
      </c>
    </row>
    <row r="686" spans="1:15">
      <c r="A686" s="32" t="s">
        <v>1402</v>
      </c>
      <c r="B686" s="32" t="s">
        <v>1363</v>
      </c>
      <c r="C686" s="32" t="s">
        <v>69</v>
      </c>
      <c r="D686" s="32">
        <v>30310</v>
      </c>
      <c r="E686" s="32">
        <v>2</v>
      </c>
      <c r="F686" s="32">
        <v>1300.3499999999999</v>
      </c>
      <c r="G686" s="32">
        <v>0.88700000000000001</v>
      </c>
      <c r="H686" s="32">
        <v>10</v>
      </c>
      <c r="I686" s="34">
        <v>661.48</v>
      </c>
      <c r="J686" s="34">
        <v>295194.38</v>
      </c>
      <c r="K686" s="32">
        <v>68</v>
      </c>
      <c r="L686" s="32">
        <v>6</v>
      </c>
      <c r="M686" s="32">
        <v>90.3</v>
      </c>
      <c r="N686" s="47">
        <f t="shared" si="20"/>
        <v>4.4050635381337544E-3</v>
      </c>
      <c r="O686" s="47">
        <f t="shared" si="21"/>
        <v>2.2408285686197683E-3</v>
      </c>
    </row>
    <row r="687" spans="1:15">
      <c r="A687" s="32" t="s">
        <v>1402</v>
      </c>
      <c r="B687" s="32" t="s">
        <v>1364</v>
      </c>
      <c r="C687" s="32" t="s">
        <v>69</v>
      </c>
      <c r="D687" s="32">
        <v>30310</v>
      </c>
      <c r="E687" s="32">
        <v>2</v>
      </c>
      <c r="F687" s="32">
        <v>1300.3499999999999</v>
      </c>
      <c r="G687" s="32">
        <v>0.88100000000000001</v>
      </c>
      <c r="H687" s="32">
        <v>10</v>
      </c>
      <c r="I687" s="34">
        <v>273.95999999999998</v>
      </c>
      <c r="J687" s="34">
        <v>295194.38</v>
      </c>
      <c r="K687" s="32">
        <v>68</v>
      </c>
      <c r="L687" s="32">
        <v>6</v>
      </c>
      <c r="M687" s="32">
        <v>90.3</v>
      </c>
      <c r="N687" s="47">
        <f t="shared" si="20"/>
        <v>4.4050635381337544E-3</v>
      </c>
      <c r="O687" s="47">
        <f t="shared" si="21"/>
        <v>9.2806644896152829E-4</v>
      </c>
    </row>
    <row r="688" spans="1:15">
      <c r="A688" s="32" t="s">
        <v>1402</v>
      </c>
      <c r="B688" s="32" t="s">
        <v>1365</v>
      </c>
      <c r="C688" s="32" t="s">
        <v>69</v>
      </c>
      <c r="D688" s="32">
        <v>30310</v>
      </c>
      <c r="E688" s="32">
        <v>2</v>
      </c>
      <c r="F688" s="32">
        <v>1300.3499999999999</v>
      </c>
      <c r="G688" s="32">
        <v>0.874</v>
      </c>
      <c r="H688" s="32">
        <v>11</v>
      </c>
      <c r="I688" s="34">
        <v>450.79</v>
      </c>
      <c r="J688" s="34">
        <v>295194.38</v>
      </c>
      <c r="K688" s="32">
        <v>68</v>
      </c>
      <c r="L688" s="32">
        <v>6</v>
      </c>
      <c r="M688" s="32">
        <v>90.3</v>
      </c>
      <c r="N688" s="47">
        <f t="shared" si="20"/>
        <v>4.4050635381337544E-3</v>
      </c>
      <c r="O688" s="47">
        <f t="shared" si="21"/>
        <v>1.527095468416438E-3</v>
      </c>
    </row>
    <row r="689" spans="1:15">
      <c r="A689" s="32" t="s">
        <v>1402</v>
      </c>
      <c r="B689" s="32" t="s">
        <v>1366</v>
      </c>
      <c r="C689" s="32" t="s">
        <v>69</v>
      </c>
      <c r="D689" s="32">
        <v>30310</v>
      </c>
      <c r="E689" s="32">
        <v>2</v>
      </c>
      <c r="F689" s="32">
        <v>1300.3499999999999</v>
      </c>
      <c r="G689" s="32">
        <v>0.872</v>
      </c>
      <c r="H689" s="32">
        <v>11</v>
      </c>
      <c r="I689" s="34">
        <v>410.27</v>
      </c>
      <c r="J689" s="34">
        <v>295194.38</v>
      </c>
      <c r="K689" s="32">
        <v>68</v>
      </c>
      <c r="L689" s="32">
        <v>6</v>
      </c>
      <c r="M689" s="32">
        <v>90.3</v>
      </c>
      <c r="N689" s="47">
        <f t="shared" si="20"/>
        <v>4.4050635381337544E-3</v>
      </c>
      <c r="O689" s="47">
        <f t="shared" si="21"/>
        <v>1.3898299825355752E-3</v>
      </c>
    </row>
    <row r="690" spans="1:15">
      <c r="A690" s="32" t="s">
        <v>1402</v>
      </c>
      <c r="B690" s="32" t="s">
        <v>1367</v>
      </c>
      <c r="C690" s="32" t="s">
        <v>69</v>
      </c>
      <c r="D690" s="32">
        <v>30310</v>
      </c>
      <c r="E690" s="32">
        <v>2</v>
      </c>
      <c r="F690" s="32">
        <v>1339.36</v>
      </c>
      <c r="G690" s="32">
        <v>0.89300000000000002</v>
      </c>
      <c r="H690" s="32">
        <v>9</v>
      </c>
      <c r="I690" s="34">
        <v>162.44</v>
      </c>
      <c r="J690" s="34">
        <v>309954.09000000003</v>
      </c>
      <c r="K690" s="32">
        <v>68</v>
      </c>
      <c r="L690" s="32">
        <v>6</v>
      </c>
      <c r="M690" s="32">
        <v>90.3</v>
      </c>
      <c r="N690" s="47">
        <f t="shared" si="20"/>
        <v>4.3211560783082414E-3</v>
      </c>
      <c r="O690" s="47">
        <f t="shared" si="21"/>
        <v>5.2407761420409065E-4</v>
      </c>
    </row>
    <row r="691" spans="1:15">
      <c r="A691" s="32" t="s">
        <v>1402</v>
      </c>
      <c r="B691" s="32" t="s">
        <v>1368</v>
      </c>
      <c r="C691" s="32" t="s">
        <v>69</v>
      </c>
      <c r="D691" s="32">
        <v>30310</v>
      </c>
      <c r="E691" s="32">
        <v>2</v>
      </c>
      <c r="F691" s="32">
        <v>1339.36</v>
      </c>
      <c r="G691" s="32">
        <v>0.90700000000000003</v>
      </c>
      <c r="H691" s="32">
        <v>8</v>
      </c>
      <c r="I691" s="34">
        <v>197.99</v>
      </c>
      <c r="J691" s="34">
        <v>309954.09000000003</v>
      </c>
      <c r="K691" s="32">
        <v>68</v>
      </c>
      <c r="L691" s="32">
        <v>6</v>
      </c>
      <c r="M691" s="32">
        <v>90.3</v>
      </c>
      <c r="N691" s="47">
        <f t="shared" si="20"/>
        <v>4.3211560783082414E-3</v>
      </c>
      <c r="O691" s="47">
        <f t="shared" si="21"/>
        <v>6.3877201943036142E-4</v>
      </c>
    </row>
    <row r="692" spans="1:15">
      <c r="A692" s="32" t="s">
        <v>1402</v>
      </c>
      <c r="B692" s="32" t="s">
        <v>1369</v>
      </c>
      <c r="C692" s="32" t="s">
        <v>69</v>
      </c>
      <c r="D692" s="32">
        <v>30310</v>
      </c>
      <c r="E692" s="32">
        <v>2</v>
      </c>
      <c r="F692" s="32">
        <v>1339.36</v>
      </c>
      <c r="G692" s="32">
        <v>0.86899999999999999</v>
      </c>
      <c r="H692" s="32">
        <v>11</v>
      </c>
      <c r="I692" s="34">
        <v>362.2</v>
      </c>
      <c r="J692" s="34">
        <v>309954.09000000003</v>
      </c>
      <c r="K692" s="32">
        <v>68</v>
      </c>
      <c r="L692" s="32">
        <v>6</v>
      </c>
      <c r="M692" s="32">
        <v>90.3</v>
      </c>
      <c r="N692" s="47">
        <f t="shared" si="20"/>
        <v>4.3211560783082414E-3</v>
      </c>
      <c r="O692" s="47">
        <f t="shared" si="21"/>
        <v>1.1685601567638614E-3</v>
      </c>
    </row>
    <row r="693" spans="1:15">
      <c r="A693" s="32" t="s">
        <v>1402</v>
      </c>
      <c r="B693" s="32" t="s">
        <v>1370</v>
      </c>
      <c r="C693" s="32" t="s">
        <v>69</v>
      </c>
      <c r="D693" s="32">
        <v>30310</v>
      </c>
      <c r="E693" s="32">
        <v>2</v>
      </c>
      <c r="F693" s="32">
        <v>1339.36</v>
      </c>
      <c r="G693" s="32">
        <v>0.9</v>
      </c>
      <c r="H693" s="32">
        <v>9</v>
      </c>
      <c r="I693" s="34">
        <v>421.48</v>
      </c>
      <c r="J693" s="34">
        <v>309954.09000000003</v>
      </c>
      <c r="K693" s="32">
        <v>68</v>
      </c>
      <c r="L693" s="32">
        <v>6</v>
      </c>
      <c r="M693" s="32">
        <v>90.3</v>
      </c>
      <c r="N693" s="47">
        <f t="shared" si="20"/>
        <v>4.3211560783082414E-3</v>
      </c>
      <c r="O693" s="47">
        <f t="shared" si="21"/>
        <v>1.359814287335263E-3</v>
      </c>
    </row>
    <row r="694" spans="1:15">
      <c r="A694" s="32" t="s">
        <v>1402</v>
      </c>
      <c r="B694" s="32" t="s">
        <v>1371</v>
      </c>
      <c r="C694" s="32" t="s">
        <v>69</v>
      </c>
      <c r="D694" s="32">
        <v>30310</v>
      </c>
      <c r="E694" s="32">
        <v>2</v>
      </c>
      <c r="F694" s="32">
        <v>1379.54</v>
      </c>
      <c r="G694" s="32">
        <v>0.90700000000000003</v>
      </c>
      <c r="H694" s="32">
        <v>8</v>
      </c>
      <c r="I694" s="34">
        <v>204.85</v>
      </c>
      <c r="J694" s="34">
        <v>325451.8</v>
      </c>
      <c r="K694" s="32">
        <v>68</v>
      </c>
      <c r="L694" s="32">
        <v>6</v>
      </c>
      <c r="M694" s="32">
        <v>90.3</v>
      </c>
      <c r="N694" s="47">
        <f t="shared" si="20"/>
        <v>4.2388458137272555E-3</v>
      </c>
      <c r="O694" s="47">
        <f t="shared" si="21"/>
        <v>6.2943268404107766E-4</v>
      </c>
    </row>
    <row r="695" spans="1:15">
      <c r="A695" s="32" t="s">
        <v>1402</v>
      </c>
      <c r="B695" s="32" t="s">
        <v>1372</v>
      </c>
      <c r="C695" s="32" t="s">
        <v>69</v>
      </c>
      <c r="D695" s="32">
        <v>30310</v>
      </c>
      <c r="E695" s="32">
        <v>2</v>
      </c>
      <c r="F695" s="32">
        <v>1379.54</v>
      </c>
      <c r="G695" s="32">
        <v>0.88200000000000001</v>
      </c>
      <c r="H695" s="32">
        <v>10</v>
      </c>
      <c r="I695" s="34">
        <v>419.53</v>
      </c>
      <c r="J695" s="34">
        <v>325451.8</v>
      </c>
      <c r="K695" s="32">
        <v>68</v>
      </c>
      <c r="L695" s="32">
        <v>6</v>
      </c>
      <c r="M695" s="32">
        <v>90.3</v>
      </c>
      <c r="N695" s="47">
        <f t="shared" si="20"/>
        <v>4.2388458137272555E-3</v>
      </c>
      <c r="O695" s="47">
        <f t="shared" si="21"/>
        <v>1.2890695334915954E-3</v>
      </c>
    </row>
    <row r="696" spans="1:15">
      <c r="A696" s="32" t="s">
        <v>1402</v>
      </c>
      <c r="B696" s="32" t="s">
        <v>1373</v>
      </c>
      <c r="C696" s="32" t="s">
        <v>69</v>
      </c>
      <c r="D696" s="32">
        <v>30310</v>
      </c>
      <c r="E696" s="32">
        <v>2</v>
      </c>
      <c r="F696" s="32">
        <v>1379.54</v>
      </c>
      <c r="G696" s="32">
        <v>0.90100000000000002</v>
      </c>
      <c r="H696" s="32">
        <v>8</v>
      </c>
      <c r="I696" s="34">
        <v>336.32</v>
      </c>
      <c r="J696" s="34">
        <v>325451.8</v>
      </c>
      <c r="K696" s="32">
        <v>68</v>
      </c>
      <c r="L696" s="32">
        <v>6</v>
      </c>
      <c r="M696" s="32">
        <v>90.3</v>
      </c>
      <c r="N696" s="47">
        <f t="shared" si="20"/>
        <v>4.2388458137272555E-3</v>
      </c>
      <c r="O696" s="47">
        <f t="shared" si="21"/>
        <v>1.0333941923197228E-3</v>
      </c>
    </row>
    <row r="697" spans="1:15">
      <c r="A697" s="32" t="s">
        <v>1402</v>
      </c>
      <c r="B697" s="32" t="s">
        <v>1374</v>
      </c>
      <c r="C697" s="32" t="s">
        <v>69</v>
      </c>
      <c r="D697" s="32">
        <v>30310</v>
      </c>
      <c r="E697" s="32">
        <v>2</v>
      </c>
      <c r="F697" s="32">
        <v>1379.54</v>
      </c>
      <c r="G697" s="32">
        <v>0.90100000000000002</v>
      </c>
      <c r="H697" s="32">
        <v>8</v>
      </c>
      <c r="I697" s="34">
        <v>390.06</v>
      </c>
      <c r="J697" s="34">
        <v>325451.8</v>
      </c>
      <c r="K697" s="32">
        <v>68</v>
      </c>
      <c r="L697" s="32">
        <v>6</v>
      </c>
      <c r="M697" s="32">
        <v>90.3</v>
      </c>
      <c r="N697" s="47">
        <f t="shared" si="20"/>
        <v>4.2388458137272555E-3</v>
      </c>
      <c r="O697" s="47">
        <f t="shared" si="21"/>
        <v>1.1985184902956443E-3</v>
      </c>
    </row>
    <row r="698" spans="1:15">
      <c r="A698" s="32" t="s">
        <v>1403</v>
      </c>
      <c r="B698" s="32" t="s">
        <v>1351</v>
      </c>
      <c r="C698" s="32" t="s">
        <v>69</v>
      </c>
      <c r="D698" s="32">
        <v>30305</v>
      </c>
      <c r="E698" s="32">
        <v>1</v>
      </c>
      <c r="F698" s="32">
        <v>1540</v>
      </c>
      <c r="G698" s="32">
        <v>0.97899999999999998</v>
      </c>
      <c r="H698" s="32">
        <v>1</v>
      </c>
      <c r="I698" s="34">
        <v>136.77000000000001</v>
      </c>
      <c r="J698" s="34">
        <v>210000</v>
      </c>
      <c r="K698" s="32">
        <v>18</v>
      </c>
      <c r="L698" s="32">
        <v>9</v>
      </c>
      <c r="M698" s="32">
        <v>96.8</v>
      </c>
      <c r="N698" s="47">
        <f t="shared" si="20"/>
        <v>7.3333333333333332E-3</v>
      </c>
      <c r="O698" s="47">
        <f t="shared" si="21"/>
        <v>6.5128571428571438E-4</v>
      </c>
    </row>
    <row r="699" spans="1:15">
      <c r="A699" s="32" t="s">
        <v>1403</v>
      </c>
      <c r="B699" s="32" t="s">
        <v>1352</v>
      </c>
      <c r="C699" s="32" t="s">
        <v>69</v>
      </c>
      <c r="D699" s="32">
        <v>30305</v>
      </c>
      <c r="E699" s="32">
        <v>1</v>
      </c>
      <c r="F699" s="32">
        <v>1540</v>
      </c>
      <c r="G699" s="32">
        <v>0.94699999999999995</v>
      </c>
      <c r="H699" s="32">
        <v>4</v>
      </c>
      <c r="I699" s="34">
        <v>97.05</v>
      </c>
      <c r="J699" s="34">
        <v>210000</v>
      </c>
      <c r="K699" s="32">
        <v>18</v>
      </c>
      <c r="L699" s="32">
        <v>9</v>
      </c>
      <c r="M699" s="32">
        <v>96.8</v>
      </c>
      <c r="N699" s="47">
        <f t="shared" si="20"/>
        <v>7.3333333333333332E-3</v>
      </c>
      <c r="O699" s="47">
        <f t="shared" si="21"/>
        <v>4.6214285714285715E-4</v>
      </c>
    </row>
    <row r="700" spans="1:15">
      <c r="A700" s="32" t="s">
        <v>1403</v>
      </c>
      <c r="B700" s="32" t="s">
        <v>1353</v>
      </c>
      <c r="C700" s="32" t="s">
        <v>69</v>
      </c>
      <c r="D700" s="32">
        <v>30305</v>
      </c>
      <c r="E700" s="32">
        <v>1</v>
      </c>
      <c r="F700" s="32">
        <v>1540</v>
      </c>
      <c r="G700" s="32">
        <v>0.99</v>
      </c>
      <c r="H700" s="32">
        <v>0</v>
      </c>
      <c r="I700" s="34">
        <v>568.48</v>
      </c>
      <c r="J700" s="34">
        <v>210000</v>
      </c>
      <c r="K700" s="32">
        <v>18</v>
      </c>
      <c r="L700" s="32">
        <v>9</v>
      </c>
      <c r="M700" s="32">
        <v>96.8</v>
      </c>
      <c r="N700" s="47">
        <f t="shared" si="20"/>
        <v>7.3333333333333332E-3</v>
      </c>
      <c r="O700" s="47">
        <f t="shared" si="21"/>
        <v>2.7070476190476193E-3</v>
      </c>
    </row>
    <row r="701" spans="1:15">
      <c r="A701" s="32" t="s">
        <v>1403</v>
      </c>
      <c r="B701" s="32" t="s">
        <v>1354</v>
      </c>
      <c r="C701" s="32" t="s">
        <v>69</v>
      </c>
      <c r="D701" s="32">
        <v>30305</v>
      </c>
      <c r="E701" s="32">
        <v>1</v>
      </c>
      <c r="F701" s="32">
        <v>1540</v>
      </c>
      <c r="G701" s="32">
        <v>0.93600000000000005</v>
      </c>
      <c r="H701" s="32">
        <v>5</v>
      </c>
      <c r="I701" s="34">
        <v>394.85</v>
      </c>
      <c r="J701" s="34">
        <v>210000</v>
      </c>
      <c r="K701" s="32">
        <v>18</v>
      </c>
      <c r="L701" s="32">
        <v>9</v>
      </c>
      <c r="M701" s="32">
        <v>96.8</v>
      </c>
      <c r="N701" s="47">
        <f t="shared" si="20"/>
        <v>7.3333333333333332E-3</v>
      </c>
      <c r="O701" s="47">
        <f t="shared" si="21"/>
        <v>1.8802380952380954E-3</v>
      </c>
    </row>
    <row r="702" spans="1:15">
      <c r="A702" s="32" t="s">
        <v>1403</v>
      </c>
      <c r="B702" s="32" t="s">
        <v>1355</v>
      </c>
      <c r="C702" s="32" t="s">
        <v>69</v>
      </c>
      <c r="D702" s="32">
        <v>30305</v>
      </c>
      <c r="E702" s="32">
        <v>1</v>
      </c>
      <c r="F702" s="32">
        <v>1586.2</v>
      </c>
      <c r="G702" s="32">
        <v>0.93</v>
      </c>
      <c r="H702" s="32">
        <v>6</v>
      </c>
      <c r="I702" s="34">
        <v>513.09</v>
      </c>
      <c r="J702" s="34">
        <v>220500</v>
      </c>
      <c r="K702" s="32">
        <v>18</v>
      </c>
      <c r="L702" s="32">
        <v>9</v>
      </c>
      <c r="M702" s="32">
        <v>96.8</v>
      </c>
      <c r="N702" s="47">
        <f t="shared" si="20"/>
        <v>7.1936507936507937E-3</v>
      </c>
      <c r="O702" s="47">
        <f t="shared" si="21"/>
        <v>2.3269387755102044E-3</v>
      </c>
    </row>
    <row r="703" spans="1:15">
      <c r="A703" s="32" t="s">
        <v>1403</v>
      </c>
      <c r="B703" s="32" t="s">
        <v>1356</v>
      </c>
      <c r="C703" s="32" t="s">
        <v>69</v>
      </c>
      <c r="D703" s="32">
        <v>30305</v>
      </c>
      <c r="E703" s="32">
        <v>1</v>
      </c>
      <c r="F703" s="32">
        <v>1586.2</v>
      </c>
      <c r="G703" s="32">
        <v>0.88</v>
      </c>
      <c r="H703" s="32">
        <v>10</v>
      </c>
      <c r="I703" s="34">
        <v>608.32000000000005</v>
      </c>
      <c r="J703" s="34">
        <v>220500</v>
      </c>
      <c r="K703" s="32">
        <v>18</v>
      </c>
      <c r="L703" s="32">
        <v>9</v>
      </c>
      <c r="M703" s="32">
        <v>96.8</v>
      </c>
      <c r="N703" s="47">
        <f t="shared" si="20"/>
        <v>7.1936507936507937E-3</v>
      </c>
      <c r="O703" s="47">
        <f t="shared" si="21"/>
        <v>2.7588208616780049E-3</v>
      </c>
    </row>
    <row r="704" spans="1:15">
      <c r="A704" s="32" t="s">
        <v>1403</v>
      </c>
      <c r="B704" s="32" t="s">
        <v>1357</v>
      </c>
      <c r="C704" s="32" t="s">
        <v>69</v>
      </c>
      <c r="D704" s="32">
        <v>30305</v>
      </c>
      <c r="E704" s="32">
        <v>1</v>
      </c>
      <c r="F704" s="32">
        <v>1586.2</v>
      </c>
      <c r="G704" s="32">
        <v>0.88</v>
      </c>
      <c r="H704" s="32">
        <v>10</v>
      </c>
      <c r="I704" s="34">
        <v>1137.17</v>
      </c>
      <c r="J704" s="34">
        <v>220500</v>
      </c>
      <c r="K704" s="32">
        <v>18</v>
      </c>
      <c r="L704" s="32">
        <v>9</v>
      </c>
      <c r="M704" s="32">
        <v>96.8</v>
      </c>
      <c r="N704" s="47">
        <f t="shared" si="20"/>
        <v>7.1936507936507937E-3</v>
      </c>
      <c r="O704" s="47">
        <f t="shared" si="21"/>
        <v>5.1572335600907036E-3</v>
      </c>
    </row>
    <row r="705" spans="1:15">
      <c r="A705" s="32" t="s">
        <v>1403</v>
      </c>
      <c r="B705" s="32" t="s">
        <v>1358</v>
      </c>
      <c r="C705" s="32" t="s">
        <v>69</v>
      </c>
      <c r="D705" s="32">
        <v>30305</v>
      </c>
      <c r="E705" s="32">
        <v>1</v>
      </c>
      <c r="F705" s="32">
        <v>1586.2</v>
      </c>
      <c r="G705" s="32">
        <v>0.88</v>
      </c>
      <c r="H705" s="32">
        <v>10</v>
      </c>
      <c r="I705" s="34">
        <v>160.74</v>
      </c>
      <c r="J705" s="34">
        <v>220500</v>
      </c>
      <c r="K705" s="32">
        <v>18</v>
      </c>
      <c r="L705" s="32">
        <v>9</v>
      </c>
      <c r="M705" s="32">
        <v>96.8</v>
      </c>
      <c r="N705" s="47">
        <f t="shared" si="20"/>
        <v>7.1936507936507937E-3</v>
      </c>
      <c r="O705" s="47">
        <f t="shared" si="21"/>
        <v>7.2897959183673472E-4</v>
      </c>
    </row>
    <row r="706" spans="1:15">
      <c r="A706" s="32" t="s">
        <v>1403</v>
      </c>
      <c r="B706" s="32" t="s">
        <v>1359</v>
      </c>
      <c r="C706" s="32" t="s">
        <v>69</v>
      </c>
      <c r="D706" s="32">
        <v>30305</v>
      </c>
      <c r="E706" s="32">
        <v>1</v>
      </c>
      <c r="F706" s="32">
        <v>1633.79</v>
      </c>
      <c r="G706" s="32">
        <v>0.94</v>
      </c>
      <c r="H706" s="32">
        <v>5</v>
      </c>
      <c r="I706" s="34">
        <v>301.92</v>
      </c>
      <c r="J706" s="34">
        <v>231525</v>
      </c>
      <c r="K706" s="32">
        <v>18</v>
      </c>
      <c r="L706" s="32">
        <v>9</v>
      </c>
      <c r="M706" s="32">
        <v>96.8</v>
      </c>
      <c r="N706" s="47">
        <f t="shared" si="20"/>
        <v>7.0566461505237018E-3</v>
      </c>
      <c r="O706" s="47">
        <f t="shared" si="21"/>
        <v>1.3040492387431163E-3</v>
      </c>
    </row>
    <row r="707" spans="1:15">
      <c r="A707" s="32" t="s">
        <v>1403</v>
      </c>
      <c r="B707" s="32" t="s">
        <v>1360</v>
      </c>
      <c r="C707" s="32" t="s">
        <v>69</v>
      </c>
      <c r="D707" s="32">
        <v>30305</v>
      </c>
      <c r="E707" s="32">
        <v>1</v>
      </c>
      <c r="F707" s="32">
        <v>1633.79</v>
      </c>
      <c r="G707" s="32">
        <v>0.94</v>
      </c>
      <c r="H707" s="32">
        <v>5</v>
      </c>
      <c r="I707" s="34">
        <v>111.93</v>
      </c>
      <c r="J707" s="34">
        <v>231525</v>
      </c>
      <c r="K707" s="32">
        <v>18</v>
      </c>
      <c r="L707" s="32">
        <v>9</v>
      </c>
      <c r="M707" s="32">
        <v>96.8</v>
      </c>
      <c r="N707" s="47">
        <f t="shared" ref="N707:N770" si="22">F707/J707</f>
        <v>7.0566461505237018E-3</v>
      </c>
      <c r="O707" s="47">
        <f t="shared" ref="O707:O770" si="23">I707/J707</f>
        <v>4.8344671201814063E-4</v>
      </c>
    </row>
    <row r="708" spans="1:15">
      <c r="A708" s="32" t="s">
        <v>1403</v>
      </c>
      <c r="B708" s="32" t="s">
        <v>1361</v>
      </c>
      <c r="C708" s="32" t="s">
        <v>69</v>
      </c>
      <c r="D708" s="32">
        <v>30305</v>
      </c>
      <c r="E708" s="32">
        <v>1</v>
      </c>
      <c r="F708" s="32">
        <v>1633.79</v>
      </c>
      <c r="G708" s="32">
        <v>0.94</v>
      </c>
      <c r="H708" s="32">
        <v>5</v>
      </c>
      <c r="I708" s="34">
        <v>243.11</v>
      </c>
      <c r="J708" s="34">
        <v>231525</v>
      </c>
      <c r="K708" s="32">
        <v>18</v>
      </c>
      <c r="L708" s="32">
        <v>9</v>
      </c>
      <c r="M708" s="32">
        <v>96.8</v>
      </c>
      <c r="N708" s="47">
        <f t="shared" si="22"/>
        <v>7.0566461505237018E-3</v>
      </c>
      <c r="O708" s="47">
        <f t="shared" si="23"/>
        <v>1.0500377928949359E-3</v>
      </c>
    </row>
    <row r="709" spans="1:15">
      <c r="A709" s="32" t="s">
        <v>1403</v>
      </c>
      <c r="B709" s="32" t="s">
        <v>1362</v>
      </c>
      <c r="C709" s="32" t="s">
        <v>69</v>
      </c>
      <c r="D709" s="32">
        <v>30305</v>
      </c>
      <c r="E709" s="32">
        <v>1</v>
      </c>
      <c r="F709" s="32">
        <v>1633.79</v>
      </c>
      <c r="G709" s="32">
        <v>0.94</v>
      </c>
      <c r="H709" s="32">
        <v>5</v>
      </c>
      <c r="I709" s="34">
        <v>263.92</v>
      </c>
      <c r="J709" s="34">
        <v>231525</v>
      </c>
      <c r="K709" s="32">
        <v>18</v>
      </c>
      <c r="L709" s="32">
        <v>9</v>
      </c>
      <c r="M709" s="32">
        <v>96.8</v>
      </c>
      <c r="N709" s="47">
        <f t="shared" si="22"/>
        <v>7.0566461505237018E-3</v>
      </c>
      <c r="O709" s="47">
        <f t="shared" si="23"/>
        <v>1.139920095022136E-3</v>
      </c>
    </row>
    <row r="710" spans="1:15">
      <c r="A710" s="32" t="s">
        <v>1403</v>
      </c>
      <c r="B710" s="32" t="s">
        <v>1363</v>
      </c>
      <c r="C710" s="32" t="s">
        <v>69</v>
      </c>
      <c r="D710" s="32">
        <v>30305</v>
      </c>
      <c r="E710" s="32">
        <v>1</v>
      </c>
      <c r="F710" s="32">
        <v>1682.8</v>
      </c>
      <c r="G710" s="32">
        <v>0.95899999999999996</v>
      </c>
      <c r="H710" s="32">
        <v>3</v>
      </c>
      <c r="I710" s="34">
        <v>276.44</v>
      </c>
      <c r="J710" s="34">
        <v>243101.25</v>
      </c>
      <c r="K710" s="32">
        <v>18</v>
      </c>
      <c r="L710" s="32">
        <v>9</v>
      </c>
      <c r="M710" s="32">
        <v>96.8</v>
      </c>
      <c r="N710" s="47">
        <f t="shared" si="22"/>
        <v>6.9222186228988947E-3</v>
      </c>
      <c r="O710" s="47">
        <f t="shared" si="23"/>
        <v>1.1371393606573392E-3</v>
      </c>
    </row>
    <row r="711" spans="1:15">
      <c r="A711" s="32" t="s">
        <v>1403</v>
      </c>
      <c r="B711" s="32" t="s">
        <v>1364</v>
      </c>
      <c r="C711" s="32" t="s">
        <v>69</v>
      </c>
      <c r="D711" s="32">
        <v>30305</v>
      </c>
      <c r="E711" s="32">
        <v>1</v>
      </c>
      <c r="F711" s="32">
        <v>1682.8</v>
      </c>
      <c r="G711" s="32">
        <v>0.93</v>
      </c>
      <c r="H711" s="32">
        <v>6</v>
      </c>
      <c r="I711" s="34">
        <v>110.23</v>
      </c>
      <c r="J711" s="34">
        <v>243101.25</v>
      </c>
      <c r="K711" s="32">
        <v>18</v>
      </c>
      <c r="L711" s="32">
        <v>9</v>
      </c>
      <c r="M711" s="32">
        <v>96.8</v>
      </c>
      <c r="N711" s="47">
        <f t="shared" si="22"/>
        <v>6.9222186228988947E-3</v>
      </c>
      <c r="O711" s="47">
        <f t="shared" si="23"/>
        <v>4.534324689815458E-4</v>
      </c>
    </row>
    <row r="712" spans="1:15">
      <c r="A712" s="32" t="s">
        <v>1403</v>
      </c>
      <c r="B712" s="32" t="s">
        <v>1365</v>
      </c>
      <c r="C712" s="32" t="s">
        <v>69</v>
      </c>
      <c r="D712" s="32">
        <v>30305</v>
      </c>
      <c r="E712" s="32">
        <v>1</v>
      </c>
      <c r="F712" s="32">
        <v>1682.8</v>
      </c>
      <c r="G712" s="32">
        <v>0.93700000000000006</v>
      </c>
      <c r="H712" s="32">
        <v>5</v>
      </c>
      <c r="I712" s="34">
        <v>478.01</v>
      </c>
      <c r="J712" s="34">
        <v>243101.25</v>
      </c>
      <c r="K712" s="32">
        <v>18</v>
      </c>
      <c r="L712" s="32">
        <v>9</v>
      </c>
      <c r="M712" s="32">
        <v>96.8</v>
      </c>
      <c r="N712" s="47">
        <f t="shared" si="22"/>
        <v>6.9222186228988947E-3</v>
      </c>
      <c r="O712" s="47">
        <f t="shared" si="23"/>
        <v>1.9663000498763377E-3</v>
      </c>
    </row>
    <row r="713" spans="1:15">
      <c r="A713" s="32" t="s">
        <v>1403</v>
      </c>
      <c r="B713" s="32" t="s">
        <v>1366</v>
      </c>
      <c r="C713" s="32" t="s">
        <v>69</v>
      </c>
      <c r="D713" s="32">
        <v>30305</v>
      </c>
      <c r="E713" s="32">
        <v>1</v>
      </c>
      <c r="F713" s="32">
        <v>1682.8</v>
      </c>
      <c r="G713" s="32">
        <v>0.98299999999999998</v>
      </c>
      <c r="H713" s="32">
        <v>1</v>
      </c>
      <c r="I713" s="34">
        <v>118.21</v>
      </c>
      <c r="J713" s="34">
        <v>243101.25</v>
      </c>
      <c r="K713" s="32">
        <v>18</v>
      </c>
      <c r="L713" s="32">
        <v>9</v>
      </c>
      <c r="M713" s="32">
        <v>96.8</v>
      </c>
      <c r="N713" s="47">
        <f t="shared" si="22"/>
        <v>6.9222186228988947E-3</v>
      </c>
      <c r="O713" s="47">
        <f t="shared" si="23"/>
        <v>4.8625829772574184E-4</v>
      </c>
    </row>
    <row r="714" spans="1:15">
      <c r="A714" s="32" t="s">
        <v>1403</v>
      </c>
      <c r="B714" s="32" t="s">
        <v>1367</v>
      </c>
      <c r="C714" s="32" t="s">
        <v>69</v>
      </c>
      <c r="D714" s="32">
        <v>30305</v>
      </c>
      <c r="E714" s="32">
        <v>1</v>
      </c>
      <c r="F714" s="32">
        <v>1733.28</v>
      </c>
      <c r="G714" s="32">
        <v>0.96399999999999997</v>
      </c>
      <c r="H714" s="32">
        <v>3</v>
      </c>
      <c r="I714" s="34">
        <v>871.75</v>
      </c>
      <c r="J714" s="34">
        <v>255256.31</v>
      </c>
      <c r="K714" s="32">
        <v>18</v>
      </c>
      <c r="L714" s="32">
        <v>9</v>
      </c>
      <c r="M714" s="32">
        <v>96.8</v>
      </c>
      <c r="N714" s="47">
        <f t="shared" si="22"/>
        <v>6.7903512355874766E-3</v>
      </c>
      <c r="O714" s="47">
        <f t="shared" si="23"/>
        <v>3.4151947115430761E-3</v>
      </c>
    </row>
    <row r="715" spans="1:15">
      <c r="A715" s="32" t="s">
        <v>1403</v>
      </c>
      <c r="B715" s="32" t="s">
        <v>1368</v>
      </c>
      <c r="C715" s="32" t="s">
        <v>69</v>
      </c>
      <c r="D715" s="32">
        <v>30305</v>
      </c>
      <c r="E715" s="32">
        <v>1</v>
      </c>
      <c r="F715" s="32">
        <v>1733.28</v>
      </c>
      <c r="G715" s="32">
        <v>0.98699999999999999</v>
      </c>
      <c r="H715" s="32">
        <v>1</v>
      </c>
      <c r="I715" s="34">
        <v>455.58</v>
      </c>
      <c r="J715" s="34">
        <v>255256.31</v>
      </c>
      <c r="K715" s="32">
        <v>18</v>
      </c>
      <c r="L715" s="32">
        <v>9</v>
      </c>
      <c r="M715" s="32">
        <v>96.8</v>
      </c>
      <c r="N715" s="47">
        <f t="shared" si="22"/>
        <v>6.7903512355874766E-3</v>
      </c>
      <c r="O715" s="47">
        <f t="shared" si="23"/>
        <v>1.7847942720789155E-3</v>
      </c>
    </row>
    <row r="716" spans="1:15">
      <c r="A716" s="32" t="s">
        <v>1403</v>
      </c>
      <c r="B716" s="32" t="s">
        <v>1369</v>
      </c>
      <c r="C716" s="32" t="s">
        <v>69</v>
      </c>
      <c r="D716" s="32">
        <v>30305</v>
      </c>
      <c r="E716" s="32">
        <v>1</v>
      </c>
      <c r="F716" s="32">
        <v>1733.28</v>
      </c>
      <c r="G716" s="32">
        <v>0.93600000000000005</v>
      </c>
      <c r="H716" s="32">
        <v>5</v>
      </c>
      <c r="I716" s="34">
        <v>385.87</v>
      </c>
      <c r="J716" s="34">
        <v>255256.31</v>
      </c>
      <c r="K716" s="32">
        <v>18</v>
      </c>
      <c r="L716" s="32">
        <v>9</v>
      </c>
      <c r="M716" s="32">
        <v>96.8</v>
      </c>
      <c r="N716" s="47">
        <f t="shared" si="22"/>
        <v>6.7903512355874766E-3</v>
      </c>
      <c r="O716" s="47">
        <f t="shared" si="23"/>
        <v>1.5116962240815908E-3</v>
      </c>
    </row>
    <row r="717" spans="1:15">
      <c r="A717" s="32" t="s">
        <v>1403</v>
      </c>
      <c r="B717" s="32" t="s">
        <v>1370</v>
      </c>
      <c r="C717" s="32" t="s">
        <v>69</v>
      </c>
      <c r="D717" s="32">
        <v>30305</v>
      </c>
      <c r="E717" s="32">
        <v>1</v>
      </c>
      <c r="F717" s="32">
        <v>1733.28</v>
      </c>
      <c r="G717" s="32">
        <v>0.94399999999999995</v>
      </c>
      <c r="H717" s="32">
        <v>5</v>
      </c>
      <c r="I717" s="34">
        <v>351.81</v>
      </c>
      <c r="J717" s="34">
        <v>255256.31</v>
      </c>
      <c r="K717" s="32">
        <v>18</v>
      </c>
      <c r="L717" s="32">
        <v>9</v>
      </c>
      <c r="M717" s="32">
        <v>96.8</v>
      </c>
      <c r="N717" s="47">
        <f t="shared" si="22"/>
        <v>6.7903512355874766E-3</v>
      </c>
      <c r="O717" s="47">
        <f t="shared" si="23"/>
        <v>1.3782617166251444E-3</v>
      </c>
    </row>
    <row r="718" spans="1:15">
      <c r="A718" s="32" t="s">
        <v>1403</v>
      </c>
      <c r="B718" s="32" t="s">
        <v>1371</v>
      </c>
      <c r="C718" s="32" t="s">
        <v>69</v>
      </c>
      <c r="D718" s="32">
        <v>30305</v>
      </c>
      <c r="E718" s="32">
        <v>1</v>
      </c>
      <c r="F718" s="32">
        <v>1785.28</v>
      </c>
      <c r="G718" s="32">
        <v>0.96899999999999997</v>
      </c>
      <c r="H718" s="32">
        <v>2</v>
      </c>
      <c r="I718" s="34">
        <v>153.19</v>
      </c>
      <c r="J718" s="34">
        <v>268019.13</v>
      </c>
      <c r="K718" s="32">
        <v>18</v>
      </c>
      <c r="L718" s="32">
        <v>9</v>
      </c>
      <c r="M718" s="32">
        <v>96.8</v>
      </c>
      <c r="N718" s="47">
        <f t="shared" si="22"/>
        <v>6.661017069938254E-3</v>
      </c>
      <c r="O718" s="47">
        <f t="shared" si="23"/>
        <v>5.7156367905529732E-4</v>
      </c>
    </row>
    <row r="719" spans="1:15">
      <c r="A719" s="32" t="s">
        <v>1403</v>
      </c>
      <c r="B719" s="32" t="s">
        <v>1372</v>
      </c>
      <c r="C719" s="32" t="s">
        <v>69</v>
      </c>
      <c r="D719" s="32">
        <v>30305</v>
      </c>
      <c r="E719" s="32">
        <v>1</v>
      </c>
      <c r="F719" s="32">
        <v>1785.28</v>
      </c>
      <c r="G719" s="32">
        <v>0.93700000000000006</v>
      </c>
      <c r="H719" s="32">
        <v>5</v>
      </c>
      <c r="I719" s="34">
        <v>75.180000000000007</v>
      </c>
      <c r="J719" s="34">
        <v>268019.13</v>
      </c>
      <c r="K719" s="32">
        <v>18</v>
      </c>
      <c r="L719" s="32">
        <v>9</v>
      </c>
      <c r="M719" s="32">
        <v>96.8</v>
      </c>
      <c r="N719" s="47">
        <f t="shared" si="22"/>
        <v>6.661017069938254E-3</v>
      </c>
      <c r="O719" s="47">
        <f t="shared" si="23"/>
        <v>2.8050236563337852E-4</v>
      </c>
    </row>
    <row r="720" spans="1:15">
      <c r="A720" s="32" t="s">
        <v>1403</v>
      </c>
      <c r="B720" s="32" t="s">
        <v>1373</v>
      </c>
      <c r="C720" s="32" t="s">
        <v>69</v>
      </c>
      <c r="D720" s="32">
        <v>30305</v>
      </c>
      <c r="E720" s="32">
        <v>1</v>
      </c>
      <c r="F720" s="32">
        <v>1785.28</v>
      </c>
      <c r="G720" s="32">
        <v>0.93899999999999995</v>
      </c>
      <c r="H720" s="32">
        <v>5</v>
      </c>
      <c r="I720" s="34">
        <v>376.29</v>
      </c>
      <c r="J720" s="34">
        <v>268019.13</v>
      </c>
      <c r="K720" s="32">
        <v>18</v>
      </c>
      <c r="L720" s="32">
        <v>9</v>
      </c>
      <c r="M720" s="32">
        <v>96.8</v>
      </c>
      <c r="N720" s="47">
        <f t="shared" si="22"/>
        <v>6.661017069938254E-3</v>
      </c>
      <c r="O720" s="47">
        <f t="shared" si="23"/>
        <v>1.4039669481801542E-3</v>
      </c>
    </row>
    <row r="721" spans="1:15">
      <c r="A721" s="32" t="s">
        <v>1403</v>
      </c>
      <c r="B721" s="32" t="s">
        <v>1374</v>
      </c>
      <c r="C721" s="32" t="s">
        <v>69</v>
      </c>
      <c r="D721" s="32">
        <v>30305</v>
      </c>
      <c r="E721" s="32">
        <v>1</v>
      </c>
      <c r="F721" s="32">
        <v>1785.28</v>
      </c>
      <c r="G721" s="32">
        <v>0.97599999999999998</v>
      </c>
      <c r="H721" s="32">
        <v>2</v>
      </c>
      <c r="I721" s="34">
        <v>331.28</v>
      </c>
      <c r="J721" s="34">
        <v>268019.13</v>
      </c>
      <c r="K721" s="32">
        <v>18</v>
      </c>
      <c r="L721" s="32">
        <v>9</v>
      </c>
      <c r="M721" s="32">
        <v>96.8</v>
      </c>
      <c r="N721" s="47">
        <f t="shared" si="22"/>
        <v>6.661017069938254E-3</v>
      </c>
      <c r="O721" s="47">
        <f t="shared" si="23"/>
        <v>1.236031174341921E-3</v>
      </c>
    </row>
    <row r="722" spans="1:15">
      <c r="A722" s="32" t="s">
        <v>1404</v>
      </c>
      <c r="B722" s="32" t="s">
        <v>1351</v>
      </c>
      <c r="C722" s="32" t="s">
        <v>69</v>
      </c>
      <c r="D722" s="32">
        <v>30310</v>
      </c>
      <c r="E722" s="32">
        <v>3</v>
      </c>
      <c r="F722" s="32">
        <v>1445</v>
      </c>
      <c r="G722" s="32">
        <v>0.90800000000000003</v>
      </c>
      <c r="H722" s="32">
        <v>8</v>
      </c>
      <c r="I722" s="34">
        <v>394.17</v>
      </c>
      <c r="J722" s="34">
        <v>382500</v>
      </c>
      <c r="K722" s="32">
        <v>68</v>
      </c>
      <c r="L722" s="32">
        <v>6</v>
      </c>
      <c r="M722" s="32">
        <v>90.3</v>
      </c>
      <c r="N722" s="47">
        <f t="shared" si="22"/>
        <v>3.7777777777777779E-3</v>
      </c>
      <c r="O722" s="47">
        <f t="shared" si="23"/>
        <v>1.0305098039215686E-3</v>
      </c>
    </row>
    <row r="723" spans="1:15">
      <c r="A723" s="32" t="s">
        <v>1404</v>
      </c>
      <c r="B723" s="32" t="s">
        <v>1352</v>
      </c>
      <c r="C723" s="32" t="s">
        <v>69</v>
      </c>
      <c r="D723" s="32">
        <v>30310</v>
      </c>
      <c r="E723" s="32">
        <v>3</v>
      </c>
      <c r="F723" s="32">
        <v>1445</v>
      </c>
      <c r="G723" s="32">
        <v>0.86699999999999999</v>
      </c>
      <c r="H723" s="32">
        <v>11</v>
      </c>
      <c r="I723" s="34">
        <v>232.18</v>
      </c>
      <c r="J723" s="34">
        <v>382500</v>
      </c>
      <c r="K723" s="32">
        <v>68</v>
      </c>
      <c r="L723" s="32">
        <v>6</v>
      </c>
      <c r="M723" s="32">
        <v>90.3</v>
      </c>
      <c r="N723" s="47">
        <f t="shared" si="22"/>
        <v>3.7777777777777779E-3</v>
      </c>
      <c r="O723" s="47">
        <f t="shared" si="23"/>
        <v>6.0700653594771242E-4</v>
      </c>
    </row>
    <row r="724" spans="1:15">
      <c r="A724" s="32" t="s">
        <v>1404</v>
      </c>
      <c r="B724" s="32" t="s">
        <v>1353</v>
      </c>
      <c r="C724" s="32" t="s">
        <v>69</v>
      </c>
      <c r="D724" s="32">
        <v>30310</v>
      </c>
      <c r="E724" s="32">
        <v>3</v>
      </c>
      <c r="F724" s="32">
        <v>1445</v>
      </c>
      <c r="G724" s="32">
        <v>0.86299999999999999</v>
      </c>
      <c r="H724" s="32">
        <v>12</v>
      </c>
      <c r="I724" s="34">
        <v>205.76</v>
      </c>
      <c r="J724" s="34">
        <v>382500</v>
      </c>
      <c r="K724" s="32">
        <v>68</v>
      </c>
      <c r="L724" s="32">
        <v>6</v>
      </c>
      <c r="M724" s="32">
        <v>90.3</v>
      </c>
      <c r="N724" s="47">
        <f t="shared" si="22"/>
        <v>3.7777777777777779E-3</v>
      </c>
      <c r="O724" s="47">
        <f t="shared" si="23"/>
        <v>5.3793464052287584E-4</v>
      </c>
    </row>
    <row r="725" spans="1:15">
      <c r="A725" s="32" t="s">
        <v>1404</v>
      </c>
      <c r="B725" s="32" t="s">
        <v>1354</v>
      </c>
      <c r="C725" s="32" t="s">
        <v>69</v>
      </c>
      <c r="D725" s="32">
        <v>30310</v>
      </c>
      <c r="E725" s="32">
        <v>3</v>
      </c>
      <c r="F725" s="32">
        <v>1445</v>
      </c>
      <c r="G725" s="32">
        <v>0.90700000000000003</v>
      </c>
      <c r="H725" s="32">
        <v>8</v>
      </c>
      <c r="I725" s="34">
        <v>370.92</v>
      </c>
      <c r="J725" s="34">
        <v>382500</v>
      </c>
      <c r="K725" s="32">
        <v>68</v>
      </c>
      <c r="L725" s="32">
        <v>6</v>
      </c>
      <c r="M725" s="32">
        <v>90.3</v>
      </c>
      <c r="N725" s="47">
        <f t="shared" si="22"/>
        <v>3.7777777777777779E-3</v>
      </c>
      <c r="O725" s="47">
        <f t="shared" si="23"/>
        <v>9.6972549019607845E-4</v>
      </c>
    </row>
    <row r="726" spans="1:15">
      <c r="A726" s="32" t="s">
        <v>1404</v>
      </c>
      <c r="B726" s="32" t="s">
        <v>1355</v>
      </c>
      <c r="C726" s="32" t="s">
        <v>69</v>
      </c>
      <c r="D726" s="32">
        <v>30310</v>
      </c>
      <c r="E726" s="32">
        <v>3</v>
      </c>
      <c r="F726" s="32">
        <v>1488.35</v>
      </c>
      <c r="G726" s="32">
        <v>0.86</v>
      </c>
      <c r="H726" s="32">
        <v>12</v>
      </c>
      <c r="I726" s="34">
        <v>179.59</v>
      </c>
      <c r="J726" s="34">
        <v>401625</v>
      </c>
      <c r="K726" s="32">
        <v>68</v>
      </c>
      <c r="L726" s="32">
        <v>6</v>
      </c>
      <c r="M726" s="32">
        <v>90.3</v>
      </c>
      <c r="N726" s="47">
        <f t="shared" si="22"/>
        <v>3.7058201058201056E-3</v>
      </c>
      <c r="O726" s="47">
        <f t="shared" si="23"/>
        <v>4.4715841892312483E-4</v>
      </c>
    </row>
    <row r="727" spans="1:15">
      <c r="A727" s="32" t="s">
        <v>1404</v>
      </c>
      <c r="B727" s="32" t="s">
        <v>1356</v>
      </c>
      <c r="C727" s="32" t="s">
        <v>69</v>
      </c>
      <c r="D727" s="32">
        <v>30310</v>
      </c>
      <c r="E727" s="32">
        <v>3</v>
      </c>
      <c r="F727" s="32">
        <v>1488.35</v>
      </c>
      <c r="G727" s="32">
        <v>0.81</v>
      </c>
      <c r="H727" s="32">
        <v>17</v>
      </c>
      <c r="I727" s="34">
        <v>689.33</v>
      </c>
      <c r="J727" s="34">
        <v>401625</v>
      </c>
      <c r="K727" s="32">
        <v>68</v>
      </c>
      <c r="L727" s="32">
        <v>6</v>
      </c>
      <c r="M727" s="32">
        <v>90.3</v>
      </c>
      <c r="N727" s="47">
        <f t="shared" si="22"/>
        <v>3.7058201058201056E-3</v>
      </c>
      <c r="O727" s="47">
        <f t="shared" si="23"/>
        <v>1.7163523187052601E-3</v>
      </c>
    </row>
    <row r="728" spans="1:15">
      <c r="A728" s="32" t="s">
        <v>1404</v>
      </c>
      <c r="B728" s="32" t="s">
        <v>1357</v>
      </c>
      <c r="C728" s="32" t="s">
        <v>69</v>
      </c>
      <c r="D728" s="32">
        <v>30310</v>
      </c>
      <c r="E728" s="32">
        <v>3</v>
      </c>
      <c r="F728" s="32">
        <v>1488.35</v>
      </c>
      <c r="G728" s="32">
        <v>0.81</v>
      </c>
      <c r="H728" s="32">
        <v>17</v>
      </c>
      <c r="I728" s="34">
        <v>319.45</v>
      </c>
      <c r="J728" s="34">
        <v>401625</v>
      </c>
      <c r="K728" s="32">
        <v>68</v>
      </c>
      <c r="L728" s="32">
        <v>6</v>
      </c>
      <c r="M728" s="32">
        <v>90.3</v>
      </c>
      <c r="N728" s="47">
        <f t="shared" si="22"/>
        <v>3.7058201058201056E-3</v>
      </c>
      <c r="O728" s="47">
        <f t="shared" si="23"/>
        <v>7.9539371304077186E-4</v>
      </c>
    </row>
    <row r="729" spans="1:15">
      <c r="A729" s="32" t="s">
        <v>1404</v>
      </c>
      <c r="B729" s="32" t="s">
        <v>1358</v>
      </c>
      <c r="C729" s="32" t="s">
        <v>69</v>
      </c>
      <c r="D729" s="32">
        <v>30310</v>
      </c>
      <c r="E729" s="32">
        <v>3</v>
      </c>
      <c r="F729" s="32">
        <v>1488.35</v>
      </c>
      <c r="G729" s="32">
        <v>0.81</v>
      </c>
      <c r="H729" s="32">
        <v>17</v>
      </c>
      <c r="I729" s="34">
        <v>366.33</v>
      </c>
      <c r="J729" s="34">
        <v>401625</v>
      </c>
      <c r="K729" s="32">
        <v>68</v>
      </c>
      <c r="L729" s="32">
        <v>6</v>
      </c>
      <c r="M729" s="32">
        <v>90.3</v>
      </c>
      <c r="N729" s="47">
        <f t="shared" si="22"/>
        <v>3.7058201058201056E-3</v>
      </c>
      <c r="O729" s="47">
        <f t="shared" si="23"/>
        <v>9.121195144724556E-4</v>
      </c>
    </row>
    <row r="730" spans="1:15">
      <c r="A730" s="32" t="s">
        <v>1404</v>
      </c>
      <c r="B730" s="32" t="s">
        <v>1359</v>
      </c>
      <c r="C730" s="32" t="s">
        <v>69</v>
      </c>
      <c r="D730" s="32">
        <v>30310</v>
      </c>
      <c r="E730" s="32">
        <v>3</v>
      </c>
      <c r="F730" s="32">
        <v>1533</v>
      </c>
      <c r="G730" s="32">
        <v>0.87</v>
      </c>
      <c r="H730" s="32">
        <v>11</v>
      </c>
      <c r="I730" s="34">
        <v>431.03</v>
      </c>
      <c r="J730" s="34">
        <v>421706.25</v>
      </c>
      <c r="K730" s="32">
        <v>68</v>
      </c>
      <c r="L730" s="32">
        <v>6</v>
      </c>
      <c r="M730" s="32">
        <v>90.3</v>
      </c>
      <c r="N730" s="47">
        <f t="shared" si="22"/>
        <v>3.6352318705259882E-3</v>
      </c>
      <c r="O730" s="47">
        <f t="shared" si="23"/>
        <v>1.0221095845745706E-3</v>
      </c>
    </row>
    <row r="731" spans="1:15">
      <c r="A731" s="32" t="s">
        <v>1404</v>
      </c>
      <c r="B731" s="32" t="s">
        <v>1360</v>
      </c>
      <c r="C731" s="32" t="s">
        <v>69</v>
      </c>
      <c r="D731" s="32">
        <v>30310</v>
      </c>
      <c r="E731" s="32">
        <v>3</v>
      </c>
      <c r="F731" s="32">
        <v>1533</v>
      </c>
      <c r="G731" s="32">
        <v>0.87</v>
      </c>
      <c r="H731" s="32">
        <v>11</v>
      </c>
      <c r="I731" s="34">
        <v>463.71</v>
      </c>
      <c r="J731" s="34">
        <v>421706.25</v>
      </c>
      <c r="K731" s="32">
        <v>68</v>
      </c>
      <c r="L731" s="32">
        <v>6</v>
      </c>
      <c r="M731" s="32">
        <v>90.3</v>
      </c>
      <c r="N731" s="47">
        <f t="shared" si="22"/>
        <v>3.6352318705259882E-3</v>
      </c>
      <c r="O731" s="47">
        <f t="shared" si="23"/>
        <v>1.0996042861589079E-3</v>
      </c>
    </row>
    <row r="732" spans="1:15">
      <c r="A732" s="32" t="s">
        <v>1404</v>
      </c>
      <c r="B732" s="32" t="s">
        <v>1361</v>
      </c>
      <c r="C732" s="32" t="s">
        <v>69</v>
      </c>
      <c r="D732" s="32">
        <v>30310</v>
      </c>
      <c r="E732" s="32">
        <v>3</v>
      </c>
      <c r="F732" s="32">
        <v>1533</v>
      </c>
      <c r="G732" s="32">
        <v>0.87</v>
      </c>
      <c r="H732" s="32">
        <v>11</v>
      </c>
      <c r="I732" s="34">
        <v>290.13</v>
      </c>
      <c r="J732" s="34">
        <v>421706.25</v>
      </c>
      <c r="K732" s="32">
        <v>68</v>
      </c>
      <c r="L732" s="32">
        <v>6</v>
      </c>
      <c r="M732" s="32">
        <v>90.3</v>
      </c>
      <c r="N732" s="47">
        <f t="shared" si="22"/>
        <v>3.6352318705259882E-3</v>
      </c>
      <c r="O732" s="47">
        <f t="shared" si="23"/>
        <v>6.8799075185629812E-4</v>
      </c>
    </row>
    <row r="733" spans="1:15">
      <c r="A733" s="32" t="s">
        <v>1404</v>
      </c>
      <c r="B733" s="32" t="s">
        <v>1362</v>
      </c>
      <c r="C733" s="32" t="s">
        <v>69</v>
      </c>
      <c r="D733" s="32">
        <v>30310</v>
      </c>
      <c r="E733" s="32">
        <v>3</v>
      </c>
      <c r="F733" s="32">
        <v>1533</v>
      </c>
      <c r="G733" s="32">
        <v>0.87</v>
      </c>
      <c r="H733" s="32">
        <v>11</v>
      </c>
      <c r="I733" s="34">
        <v>314.56</v>
      </c>
      <c r="J733" s="34">
        <v>421706.25</v>
      </c>
      <c r="K733" s="32">
        <v>68</v>
      </c>
      <c r="L733" s="32">
        <v>6</v>
      </c>
      <c r="M733" s="32">
        <v>90.3</v>
      </c>
      <c r="N733" s="47">
        <f t="shared" si="22"/>
        <v>3.6352318705259882E-3</v>
      </c>
      <c r="O733" s="47">
        <f t="shared" si="23"/>
        <v>7.459220725327168E-4</v>
      </c>
    </row>
    <row r="734" spans="1:15">
      <c r="A734" s="32" t="s">
        <v>1404</v>
      </c>
      <c r="B734" s="32" t="s">
        <v>1363</v>
      </c>
      <c r="C734" s="32" t="s">
        <v>69</v>
      </c>
      <c r="D734" s="32">
        <v>30310</v>
      </c>
      <c r="E734" s="32">
        <v>3</v>
      </c>
      <c r="F734" s="32">
        <v>1578.99</v>
      </c>
      <c r="G734" s="32">
        <v>0.88500000000000001</v>
      </c>
      <c r="H734" s="32">
        <v>10</v>
      </c>
      <c r="I734" s="34">
        <v>700.87</v>
      </c>
      <c r="J734" s="34">
        <v>442791.56</v>
      </c>
      <c r="K734" s="32">
        <v>68</v>
      </c>
      <c r="L734" s="32">
        <v>6</v>
      </c>
      <c r="M734" s="32">
        <v>90.3</v>
      </c>
      <c r="N734" s="47">
        <f t="shared" si="22"/>
        <v>3.5659893788400122E-3</v>
      </c>
      <c r="O734" s="47">
        <f t="shared" si="23"/>
        <v>1.5828440813099509E-3</v>
      </c>
    </row>
    <row r="735" spans="1:15">
      <c r="A735" s="32" t="s">
        <v>1404</v>
      </c>
      <c r="B735" s="32" t="s">
        <v>1364</v>
      </c>
      <c r="C735" s="32" t="s">
        <v>69</v>
      </c>
      <c r="D735" s="32">
        <v>30310</v>
      </c>
      <c r="E735" s="32">
        <v>3</v>
      </c>
      <c r="F735" s="32">
        <v>1578.99</v>
      </c>
      <c r="G735" s="32">
        <v>0.875</v>
      </c>
      <c r="H735" s="32">
        <v>11</v>
      </c>
      <c r="I735" s="34">
        <v>277.99</v>
      </c>
      <c r="J735" s="34">
        <v>442791.56</v>
      </c>
      <c r="K735" s="32">
        <v>68</v>
      </c>
      <c r="L735" s="32">
        <v>6</v>
      </c>
      <c r="M735" s="32">
        <v>90.3</v>
      </c>
      <c r="N735" s="47">
        <f t="shared" si="22"/>
        <v>3.5659893788400122E-3</v>
      </c>
      <c r="O735" s="47">
        <f t="shared" si="23"/>
        <v>6.2781232776884912E-4</v>
      </c>
    </row>
    <row r="736" spans="1:15">
      <c r="A736" s="32" t="s">
        <v>1404</v>
      </c>
      <c r="B736" s="32" t="s">
        <v>1365</v>
      </c>
      <c r="C736" s="32" t="s">
        <v>69</v>
      </c>
      <c r="D736" s="32">
        <v>30310</v>
      </c>
      <c r="E736" s="32">
        <v>3</v>
      </c>
      <c r="F736" s="32">
        <v>1578.99</v>
      </c>
      <c r="G736" s="32">
        <v>0.90900000000000003</v>
      </c>
      <c r="H736" s="32">
        <v>8</v>
      </c>
      <c r="I736" s="34">
        <v>412.26</v>
      </c>
      <c r="J736" s="34">
        <v>442791.56</v>
      </c>
      <c r="K736" s="32">
        <v>68</v>
      </c>
      <c r="L736" s="32">
        <v>6</v>
      </c>
      <c r="M736" s="32">
        <v>90.3</v>
      </c>
      <c r="N736" s="47">
        <f t="shared" si="22"/>
        <v>3.5659893788400122E-3</v>
      </c>
      <c r="O736" s="47">
        <f t="shared" si="23"/>
        <v>9.3104755655234257E-4</v>
      </c>
    </row>
    <row r="737" spans="1:15">
      <c r="A737" s="32" t="s">
        <v>1404</v>
      </c>
      <c r="B737" s="32" t="s">
        <v>1366</v>
      </c>
      <c r="C737" s="32" t="s">
        <v>69</v>
      </c>
      <c r="D737" s="32">
        <v>30310</v>
      </c>
      <c r="E737" s="32">
        <v>3</v>
      </c>
      <c r="F737" s="32">
        <v>1578.99</v>
      </c>
      <c r="G737" s="32">
        <v>0.86599999999999999</v>
      </c>
      <c r="H737" s="32">
        <v>12</v>
      </c>
      <c r="I737" s="34">
        <v>666.01</v>
      </c>
      <c r="J737" s="34">
        <v>442791.56</v>
      </c>
      <c r="K737" s="32">
        <v>68</v>
      </c>
      <c r="L737" s="32">
        <v>6</v>
      </c>
      <c r="M737" s="32">
        <v>90.3</v>
      </c>
      <c r="N737" s="47">
        <f t="shared" si="22"/>
        <v>3.5659893788400122E-3</v>
      </c>
      <c r="O737" s="47">
        <f t="shared" si="23"/>
        <v>1.5041162934541932E-3</v>
      </c>
    </row>
    <row r="738" spans="1:15">
      <c r="A738" s="32" t="s">
        <v>1404</v>
      </c>
      <c r="B738" s="32" t="s">
        <v>1367</v>
      </c>
      <c r="C738" s="32" t="s">
        <v>69</v>
      </c>
      <c r="D738" s="32">
        <v>30310</v>
      </c>
      <c r="E738" s="32">
        <v>3</v>
      </c>
      <c r="F738" s="32">
        <v>1626.36</v>
      </c>
      <c r="G738" s="32">
        <v>0.90600000000000003</v>
      </c>
      <c r="H738" s="32">
        <v>8</v>
      </c>
      <c r="I738" s="34">
        <v>663.98</v>
      </c>
      <c r="J738" s="34">
        <v>464931.14</v>
      </c>
      <c r="K738" s="32">
        <v>68</v>
      </c>
      <c r="L738" s="32">
        <v>6</v>
      </c>
      <c r="M738" s="32">
        <v>90.3</v>
      </c>
      <c r="N738" s="47">
        <f t="shared" si="22"/>
        <v>3.4980664018331828E-3</v>
      </c>
      <c r="O738" s="47">
        <f t="shared" si="23"/>
        <v>1.4281254639127851E-3</v>
      </c>
    </row>
    <row r="739" spans="1:15">
      <c r="A739" s="32" t="s">
        <v>1404</v>
      </c>
      <c r="B739" s="32" t="s">
        <v>1368</v>
      </c>
      <c r="C739" s="32" t="s">
        <v>69</v>
      </c>
      <c r="D739" s="32">
        <v>30310</v>
      </c>
      <c r="E739" s="32">
        <v>3</v>
      </c>
      <c r="F739" s="32">
        <v>1626.36</v>
      </c>
      <c r="G739" s="32">
        <v>0.879</v>
      </c>
      <c r="H739" s="32">
        <v>10</v>
      </c>
      <c r="I739" s="34">
        <v>303.44</v>
      </c>
      <c r="J739" s="34">
        <v>464931.14</v>
      </c>
      <c r="K739" s="32">
        <v>68</v>
      </c>
      <c r="L739" s="32">
        <v>6</v>
      </c>
      <c r="M739" s="32">
        <v>90.3</v>
      </c>
      <c r="N739" s="47">
        <f t="shared" si="22"/>
        <v>3.4980664018331828E-3</v>
      </c>
      <c r="O739" s="47">
        <f t="shared" si="23"/>
        <v>6.5265578898414931E-4</v>
      </c>
    </row>
    <row r="740" spans="1:15">
      <c r="A740" s="32" t="s">
        <v>1404</v>
      </c>
      <c r="B740" s="32" t="s">
        <v>1369</v>
      </c>
      <c r="C740" s="32" t="s">
        <v>69</v>
      </c>
      <c r="D740" s="32">
        <v>30310</v>
      </c>
      <c r="E740" s="32">
        <v>3</v>
      </c>
      <c r="F740" s="32">
        <v>1626.36</v>
      </c>
      <c r="G740" s="32">
        <v>0.87</v>
      </c>
      <c r="H740" s="32">
        <v>11</v>
      </c>
      <c r="I740" s="34">
        <v>362.42</v>
      </c>
      <c r="J740" s="34">
        <v>464931.14</v>
      </c>
      <c r="K740" s="32">
        <v>68</v>
      </c>
      <c r="L740" s="32">
        <v>6</v>
      </c>
      <c r="M740" s="32">
        <v>90.3</v>
      </c>
      <c r="N740" s="47">
        <f t="shared" si="22"/>
        <v>3.4980664018331828E-3</v>
      </c>
      <c r="O740" s="47">
        <f t="shared" si="23"/>
        <v>7.7951328448337535E-4</v>
      </c>
    </row>
    <row r="741" spans="1:15">
      <c r="A741" s="32" t="s">
        <v>1404</v>
      </c>
      <c r="B741" s="32" t="s">
        <v>1370</v>
      </c>
      <c r="C741" s="32" t="s">
        <v>69</v>
      </c>
      <c r="D741" s="32">
        <v>30310</v>
      </c>
      <c r="E741" s="32">
        <v>3</v>
      </c>
      <c r="F741" s="32">
        <v>1626.36</v>
      </c>
      <c r="G741" s="32">
        <v>0.91900000000000004</v>
      </c>
      <c r="H741" s="32">
        <v>7</v>
      </c>
      <c r="I741" s="34">
        <v>751.77</v>
      </c>
      <c r="J741" s="34">
        <v>464931.14</v>
      </c>
      <c r="K741" s="32">
        <v>68</v>
      </c>
      <c r="L741" s="32">
        <v>6</v>
      </c>
      <c r="M741" s="32">
        <v>90.3</v>
      </c>
      <c r="N741" s="47">
        <f t="shared" si="22"/>
        <v>3.4980664018331828E-3</v>
      </c>
      <c r="O741" s="47">
        <f t="shared" si="23"/>
        <v>1.6169491249822499E-3</v>
      </c>
    </row>
    <row r="742" spans="1:15">
      <c r="A742" s="32" t="s">
        <v>1404</v>
      </c>
      <c r="B742" s="32" t="s">
        <v>1371</v>
      </c>
      <c r="C742" s="32" t="s">
        <v>69</v>
      </c>
      <c r="D742" s="32">
        <v>30310</v>
      </c>
      <c r="E742" s="32">
        <v>3</v>
      </c>
      <c r="F742" s="32">
        <v>1675.15</v>
      </c>
      <c r="G742" s="32">
        <v>0.871</v>
      </c>
      <c r="H742" s="32">
        <v>11</v>
      </c>
      <c r="I742" s="34">
        <v>506.39</v>
      </c>
      <c r="J742" s="34">
        <v>488177.7</v>
      </c>
      <c r="K742" s="32">
        <v>68</v>
      </c>
      <c r="L742" s="32">
        <v>6</v>
      </c>
      <c r="M742" s="32">
        <v>90.3</v>
      </c>
      <c r="N742" s="47">
        <f t="shared" si="22"/>
        <v>3.4314349057730413E-3</v>
      </c>
      <c r="O742" s="47">
        <f t="shared" si="23"/>
        <v>1.0373067020472257E-3</v>
      </c>
    </row>
    <row r="743" spans="1:15">
      <c r="A743" s="32" t="s">
        <v>1404</v>
      </c>
      <c r="B743" s="32" t="s">
        <v>1372</v>
      </c>
      <c r="C743" s="32" t="s">
        <v>69</v>
      </c>
      <c r="D743" s="32">
        <v>30310</v>
      </c>
      <c r="E743" s="32">
        <v>3</v>
      </c>
      <c r="F743" s="32">
        <v>1675.15</v>
      </c>
      <c r="G743" s="32">
        <v>0.873</v>
      </c>
      <c r="H743" s="32">
        <v>11</v>
      </c>
      <c r="I743" s="34">
        <v>438.27</v>
      </c>
      <c r="J743" s="34">
        <v>488177.7</v>
      </c>
      <c r="K743" s="32">
        <v>68</v>
      </c>
      <c r="L743" s="32">
        <v>6</v>
      </c>
      <c r="M743" s="32">
        <v>90.3</v>
      </c>
      <c r="N743" s="47">
        <f t="shared" si="22"/>
        <v>3.4314349057730413E-3</v>
      </c>
      <c r="O743" s="47">
        <f t="shared" si="23"/>
        <v>8.9776734988099619E-4</v>
      </c>
    </row>
    <row r="744" spans="1:15">
      <c r="A744" s="32" t="s">
        <v>1404</v>
      </c>
      <c r="B744" s="32" t="s">
        <v>1373</v>
      </c>
      <c r="C744" s="32" t="s">
        <v>69</v>
      </c>
      <c r="D744" s="32">
        <v>30310</v>
      </c>
      <c r="E744" s="32">
        <v>3</v>
      </c>
      <c r="F744" s="32">
        <v>1675.15</v>
      </c>
      <c r="G744" s="32">
        <v>0.875</v>
      </c>
      <c r="H744" s="32">
        <v>11</v>
      </c>
      <c r="I744" s="34">
        <v>605.79</v>
      </c>
      <c r="J744" s="34">
        <v>488177.7</v>
      </c>
      <c r="K744" s="32">
        <v>68</v>
      </c>
      <c r="L744" s="32">
        <v>6</v>
      </c>
      <c r="M744" s="32">
        <v>90.3</v>
      </c>
      <c r="N744" s="47">
        <f t="shared" si="22"/>
        <v>3.4314349057730413E-3</v>
      </c>
      <c r="O744" s="47">
        <f t="shared" si="23"/>
        <v>1.2409210826303618E-3</v>
      </c>
    </row>
    <row r="745" spans="1:15">
      <c r="A745" s="32" t="s">
        <v>1404</v>
      </c>
      <c r="B745" s="32" t="s">
        <v>1374</v>
      </c>
      <c r="C745" s="32" t="s">
        <v>69</v>
      </c>
      <c r="D745" s="32">
        <v>30310</v>
      </c>
      <c r="E745" s="32">
        <v>3</v>
      </c>
      <c r="F745" s="32">
        <v>1675.15</v>
      </c>
      <c r="G745" s="32">
        <v>0.89400000000000002</v>
      </c>
      <c r="H745" s="32">
        <v>9</v>
      </c>
      <c r="I745" s="34">
        <v>348.9</v>
      </c>
      <c r="J745" s="34">
        <v>488177.7</v>
      </c>
      <c r="K745" s="32">
        <v>68</v>
      </c>
      <c r="L745" s="32">
        <v>6</v>
      </c>
      <c r="M745" s="32">
        <v>90.3</v>
      </c>
      <c r="N745" s="47">
        <f t="shared" si="22"/>
        <v>3.4314349057730413E-3</v>
      </c>
      <c r="O745" s="47">
        <f t="shared" si="23"/>
        <v>7.1469876645328121E-4</v>
      </c>
    </row>
    <row r="746" spans="1:15">
      <c r="A746" s="32" t="s">
        <v>1405</v>
      </c>
      <c r="B746" s="32" t="s">
        <v>1351</v>
      </c>
      <c r="C746" s="32" t="s">
        <v>66</v>
      </c>
      <c r="D746" s="32">
        <v>30319</v>
      </c>
      <c r="E746" s="32">
        <v>2</v>
      </c>
      <c r="F746" s="32">
        <v>1680</v>
      </c>
      <c r="G746" s="32">
        <v>0.96299999999999997</v>
      </c>
      <c r="H746" s="32">
        <v>3</v>
      </c>
      <c r="I746" s="34">
        <v>694.18</v>
      </c>
      <c r="J746" s="34">
        <v>360000</v>
      </c>
      <c r="K746" s="32">
        <v>28</v>
      </c>
      <c r="L746" s="32">
        <v>8</v>
      </c>
      <c r="M746" s="32">
        <v>95.2</v>
      </c>
      <c r="N746" s="47">
        <f t="shared" si="22"/>
        <v>4.6666666666666671E-3</v>
      </c>
      <c r="O746" s="47">
        <f t="shared" si="23"/>
        <v>1.9282777777777777E-3</v>
      </c>
    </row>
    <row r="747" spans="1:15">
      <c r="A747" s="32" t="s">
        <v>1405</v>
      </c>
      <c r="B747" s="32" t="s">
        <v>1352</v>
      </c>
      <c r="C747" s="32" t="s">
        <v>66</v>
      </c>
      <c r="D747" s="32">
        <v>30319</v>
      </c>
      <c r="E747" s="32">
        <v>2</v>
      </c>
      <c r="F747" s="32">
        <v>1680</v>
      </c>
      <c r="G747" s="32">
        <v>0.91700000000000004</v>
      </c>
      <c r="H747" s="32">
        <v>7</v>
      </c>
      <c r="I747" s="34">
        <v>765.46</v>
      </c>
      <c r="J747" s="34">
        <v>360000</v>
      </c>
      <c r="K747" s="32">
        <v>28</v>
      </c>
      <c r="L747" s="32">
        <v>8</v>
      </c>
      <c r="M747" s="32">
        <v>95.2</v>
      </c>
      <c r="N747" s="47">
        <f t="shared" si="22"/>
        <v>4.6666666666666671E-3</v>
      </c>
      <c r="O747" s="47">
        <f t="shared" si="23"/>
        <v>2.1262777777777777E-3</v>
      </c>
    </row>
    <row r="748" spans="1:15">
      <c r="A748" s="32" t="s">
        <v>1405</v>
      </c>
      <c r="B748" s="32" t="s">
        <v>1353</v>
      </c>
      <c r="C748" s="32" t="s">
        <v>66</v>
      </c>
      <c r="D748" s="32">
        <v>30319</v>
      </c>
      <c r="E748" s="32">
        <v>2</v>
      </c>
      <c r="F748" s="32">
        <v>1680</v>
      </c>
      <c r="G748" s="32">
        <v>0.93100000000000005</v>
      </c>
      <c r="H748" s="32">
        <v>6</v>
      </c>
      <c r="I748" s="34">
        <v>315.48</v>
      </c>
      <c r="J748" s="34">
        <v>360000</v>
      </c>
      <c r="K748" s="32">
        <v>28</v>
      </c>
      <c r="L748" s="32">
        <v>8</v>
      </c>
      <c r="M748" s="32">
        <v>95.2</v>
      </c>
      <c r="N748" s="47">
        <f t="shared" si="22"/>
        <v>4.6666666666666671E-3</v>
      </c>
      <c r="O748" s="47">
        <f t="shared" si="23"/>
        <v>8.7633333333333335E-4</v>
      </c>
    </row>
    <row r="749" spans="1:15">
      <c r="A749" s="32" t="s">
        <v>1405</v>
      </c>
      <c r="B749" s="32" t="s">
        <v>1354</v>
      </c>
      <c r="C749" s="32" t="s">
        <v>66</v>
      </c>
      <c r="D749" s="32">
        <v>30319</v>
      </c>
      <c r="E749" s="32">
        <v>2</v>
      </c>
      <c r="F749" s="32">
        <v>1680</v>
      </c>
      <c r="G749" s="32">
        <v>0.95799999999999996</v>
      </c>
      <c r="H749" s="32">
        <v>3</v>
      </c>
      <c r="I749" s="34">
        <v>735.16</v>
      </c>
      <c r="J749" s="34">
        <v>360000</v>
      </c>
      <c r="K749" s="32">
        <v>28</v>
      </c>
      <c r="L749" s="32">
        <v>8</v>
      </c>
      <c r="M749" s="32">
        <v>95.2</v>
      </c>
      <c r="N749" s="47">
        <f t="shared" si="22"/>
        <v>4.6666666666666671E-3</v>
      </c>
      <c r="O749" s="47">
        <f t="shared" si="23"/>
        <v>2.0421111111111109E-3</v>
      </c>
    </row>
    <row r="750" spans="1:15">
      <c r="A750" s="32" t="s">
        <v>1405</v>
      </c>
      <c r="B750" s="32" t="s">
        <v>1355</v>
      </c>
      <c r="C750" s="32" t="s">
        <v>66</v>
      </c>
      <c r="D750" s="32">
        <v>30319</v>
      </c>
      <c r="E750" s="32">
        <v>2</v>
      </c>
      <c r="F750" s="32">
        <v>1730.4</v>
      </c>
      <c r="G750" s="32">
        <v>0.91</v>
      </c>
      <c r="H750" s="32">
        <v>8</v>
      </c>
      <c r="I750" s="34">
        <v>827.26</v>
      </c>
      <c r="J750" s="34">
        <v>378000</v>
      </c>
      <c r="K750" s="32">
        <v>28</v>
      </c>
      <c r="L750" s="32">
        <v>8</v>
      </c>
      <c r="M750" s="32">
        <v>95.2</v>
      </c>
      <c r="N750" s="47">
        <f t="shared" si="22"/>
        <v>4.5777777777777778E-3</v>
      </c>
      <c r="O750" s="47">
        <f t="shared" si="23"/>
        <v>2.1885185185185185E-3</v>
      </c>
    </row>
    <row r="751" spans="1:15">
      <c r="A751" s="32" t="s">
        <v>1405</v>
      </c>
      <c r="B751" s="32" t="s">
        <v>1356</v>
      </c>
      <c r="C751" s="32" t="s">
        <v>66</v>
      </c>
      <c r="D751" s="32">
        <v>30319</v>
      </c>
      <c r="E751" s="32">
        <v>2</v>
      </c>
      <c r="F751" s="32">
        <v>1730.4</v>
      </c>
      <c r="G751" s="32">
        <v>0.86</v>
      </c>
      <c r="H751" s="32">
        <v>12</v>
      </c>
      <c r="I751" s="34">
        <v>315.7</v>
      </c>
      <c r="J751" s="34">
        <v>378000</v>
      </c>
      <c r="K751" s="32">
        <v>28</v>
      </c>
      <c r="L751" s="32">
        <v>8</v>
      </c>
      <c r="M751" s="32">
        <v>95.2</v>
      </c>
      <c r="N751" s="47">
        <f t="shared" si="22"/>
        <v>4.5777777777777778E-3</v>
      </c>
      <c r="O751" s="47">
        <f t="shared" si="23"/>
        <v>8.3518518518518512E-4</v>
      </c>
    </row>
    <row r="752" spans="1:15">
      <c r="A752" s="32" t="s">
        <v>1405</v>
      </c>
      <c r="B752" s="32" t="s">
        <v>1357</v>
      </c>
      <c r="C752" s="32" t="s">
        <v>66</v>
      </c>
      <c r="D752" s="32">
        <v>30319</v>
      </c>
      <c r="E752" s="32">
        <v>2</v>
      </c>
      <c r="F752" s="32">
        <v>1730.4</v>
      </c>
      <c r="G752" s="32">
        <v>0.86</v>
      </c>
      <c r="H752" s="32">
        <v>12</v>
      </c>
      <c r="I752" s="34">
        <v>503.24</v>
      </c>
      <c r="J752" s="34">
        <v>378000</v>
      </c>
      <c r="K752" s="32">
        <v>28</v>
      </c>
      <c r="L752" s="32">
        <v>8</v>
      </c>
      <c r="M752" s="32">
        <v>95.2</v>
      </c>
      <c r="N752" s="47">
        <f t="shared" si="22"/>
        <v>4.5777777777777778E-3</v>
      </c>
      <c r="O752" s="47">
        <f t="shared" si="23"/>
        <v>1.3313227513227514E-3</v>
      </c>
    </row>
    <row r="753" spans="1:15">
      <c r="A753" s="32" t="s">
        <v>1405</v>
      </c>
      <c r="B753" s="32" t="s">
        <v>1358</v>
      </c>
      <c r="C753" s="32" t="s">
        <v>66</v>
      </c>
      <c r="D753" s="32">
        <v>30319</v>
      </c>
      <c r="E753" s="32">
        <v>2</v>
      </c>
      <c r="F753" s="32">
        <v>1730.4</v>
      </c>
      <c r="G753" s="32">
        <v>0.86</v>
      </c>
      <c r="H753" s="32">
        <v>12</v>
      </c>
      <c r="I753" s="34">
        <v>237.1</v>
      </c>
      <c r="J753" s="34">
        <v>378000</v>
      </c>
      <c r="K753" s="32">
        <v>28</v>
      </c>
      <c r="L753" s="32">
        <v>8</v>
      </c>
      <c r="M753" s="32">
        <v>95.2</v>
      </c>
      <c r="N753" s="47">
        <f t="shared" si="22"/>
        <v>4.5777777777777778E-3</v>
      </c>
      <c r="O753" s="47">
        <f t="shared" si="23"/>
        <v>6.2724867724867723E-4</v>
      </c>
    </row>
    <row r="754" spans="1:15">
      <c r="A754" s="32" t="s">
        <v>1405</v>
      </c>
      <c r="B754" s="32" t="s">
        <v>1359</v>
      </c>
      <c r="C754" s="32" t="s">
        <v>66</v>
      </c>
      <c r="D754" s="32">
        <v>30319</v>
      </c>
      <c r="E754" s="32">
        <v>2</v>
      </c>
      <c r="F754" s="32">
        <v>1782.31</v>
      </c>
      <c r="G754" s="32">
        <v>0.92</v>
      </c>
      <c r="H754" s="32">
        <v>7</v>
      </c>
      <c r="I754" s="34">
        <v>309.67</v>
      </c>
      <c r="J754" s="34">
        <v>396900</v>
      </c>
      <c r="K754" s="32">
        <v>28</v>
      </c>
      <c r="L754" s="32">
        <v>8</v>
      </c>
      <c r="M754" s="32">
        <v>95.2</v>
      </c>
      <c r="N754" s="47">
        <f t="shared" si="22"/>
        <v>4.4905769715293522E-3</v>
      </c>
      <c r="O754" s="47">
        <f t="shared" si="23"/>
        <v>7.8022171831695648E-4</v>
      </c>
    </row>
    <row r="755" spans="1:15">
      <c r="A755" s="32" t="s">
        <v>1405</v>
      </c>
      <c r="B755" s="32" t="s">
        <v>1360</v>
      </c>
      <c r="C755" s="32" t="s">
        <v>66</v>
      </c>
      <c r="D755" s="32">
        <v>30319</v>
      </c>
      <c r="E755" s="32">
        <v>2</v>
      </c>
      <c r="F755" s="32">
        <v>1782.31</v>
      </c>
      <c r="G755" s="32">
        <v>0.92</v>
      </c>
      <c r="H755" s="32">
        <v>7</v>
      </c>
      <c r="I755" s="34">
        <v>213.38</v>
      </c>
      <c r="J755" s="34">
        <v>396900</v>
      </c>
      <c r="K755" s="32">
        <v>28</v>
      </c>
      <c r="L755" s="32">
        <v>8</v>
      </c>
      <c r="M755" s="32">
        <v>95.2</v>
      </c>
      <c r="N755" s="47">
        <f t="shared" si="22"/>
        <v>4.4905769715293522E-3</v>
      </c>
      <c r="O755" s="47">
        <f t="shared" si="23"/>
        <v>5.3761652809271852E-4</v>
      </c>
    </row>
    <row r="756" spans="1:15">
      <c r="A756" s="32" t="s">
        <v>1405</v>
      </c>
      <c r="B756" s="32" t="s">
        <v>1361</v>
      </c>
      <c r="C756" s="32" t="s">
        <v>66</v>
      </c>
      <c r="D756" s="32">
        <v>30319</v>
      </c>
      <c r="E756" s="32">
        <v>2</v>
      </c>
      <c r="F756" s="32">
        <v>1782.31</v>
      </c>
      <c r="G756" s="32">
        <v>0.92</v>
      </c>
      <c r="H756" s="32">
        <v>7</v>
      </c>
      <c r="I756" s="34">
        <v>232.87</v>
      </c>
      <c r="J756" s="34">
        <v>396900</v>
      </c>
      <c r="K756" s="32">
        <v>28</v>
      </c>
      <c r="L756" s="32">
        <v>8</v>
      </c>
      <c r="M756" s="32">
        <v>95.2</v>
      </c>
      <c r="N756" s="47">
        <f t="shared" si="22"/>
        <v>4.4905769715293522E-3</v>
      </c>
      <c r="O756" s="47">
        <f t="shared" si="23"/>
        <v>5.867220962459058E-4</v>
      </c>
    </row>
    <row r="757" spans="1:15">
      <c r="A757" s="32" t="s">
        <v>1405</v>
      </c>
      <c r="B757" s="32" t="s">
        <v>1362</v>
      </c>
      <c r="C757" s="32" t="s">
        <v>66</v>
      </c>
      <c r="D757" s="32">
        <v>30319</v>
      </c>
      <c r="E757" s="32">
        <v>2</v>
      </c>
      <c r="F757" s="32">
        <v>1782.31</v>
      </c>
      <c r="G757" s="32">
        <v>0.92</v>
      </c>
      <c r="H757" s="32">
        <v>7</v>
      </c>
      <c r="I757" s="34">
        <v>285.89999999999998</v>
      </c>
      <c r="J757" s="34">
        <v>396900</v>
      </c>
      <c r="K757" s="32">
        <v>28</v>
      </c>
      <c r="L757" s="32">
        <v>8</v>
      </c>
      <c r="M757" s="32">
        <v>95.2</v>
      </c>
      <c r="N757" s="47">
        <f t="shared" si="22"/>
        <v>4.4905769715293522E-3</v>
      </c>
      <c r="O757" s="47">
        <f t="shared" si="23"/>
        <v>7.2033257747543451E-4</v>
      </c>
    </row>
    <row r="758" spans="1:15">
      <c r="A758" s="32" t="s">
        <v>1405</v>
      </c>
      <c r="B758" s="32" t="s">
        <v>1363</v>
      </c>
      <c r="C758" s="32" t="s">
        <v>66</v>
      </c>
      <c r="D758" s="32">
        <v>30319</v>
      </c>
      <c r="E758" s="32">
        <v>2</v>
      </c>
      <c r="F758" s="32">
        <v>1835.78</v>
      </c>
      <c r="G758" s="32">
        <v>0.95299999999999996</v>
      </c>
      <c r="H758" s="32">
        <v>4</v>
      </c>
      <c r="I758" s="34">
        <v>243.33</v>
      </c>
      <c r="J758" s="34">
        <v>416745</v>
      </c>
      <c r="K758" s="32">
        <v>28</v>
      </c>
      <c r="L758" s="32">
        <v>8</v>
      </c>
      <c r="M758" s="32">
        <v>95.2</v>
      </c>
      <c r="N758" s="47">
        <f t="shared" si="22"/>
        <v>4.4050438517558698E-3</v>
      </c>
      <c r="O758" s="47">
        <f t="shared" si="23"/>
        <v>5.838822301407336E-4</v>
      </c>
    </row>
    <row r="759" spans="1:15">
      <c r="A759" s="32" t="s">
        <v>1405</v>
      </c>
      <c r="B759" s="32" t="s">
        <v>1364</v>
      </c>
      <c r="C759" s="32" t="s">
        <v>66</v>
      </c>
      <c r="D759" s="32">
        <v>30319</v>
      </c>
      <c r="E759" s="32">
        <v>2</v>
      </c>
      <c r="F759" s="32">
        <v>1835.78</v>
      </c>
      <c r="G759" s="32">
        <v>0.95</v>
      </c>
      <c r="H759" s="32">
        <v>4</v>
      </c>
      <c r="I759" s="34">
        <v>197.29</v>
      </c>
      <c r="J759" s="34">
        <v>416745</v>
      </c>
      <c r="K759" s="32">
        <v>28</v>
      </c>
      <c r="L759" s="32">
        <v>8</v>
      </c>
      <c r="M759" s="32">
        <v>95.2</v>
      </c>
      <c r="N759" s="47">
        <f t="shared" si="22"/>
        <v>4.4050438517558698E-3</v>
      </c>
      <c r="O759" s="47">
        <f t="shared" si="23"/>
        <v>4.7340699948409699E-4</v>
      </c>
    </row>
    <row r="760" spans="1:15">
      <c r="A760" s="32" t="s">
        <v>1405</v>
      </c>
      <c r="B760" s="32" t="s">
        <v>1365</v>
      </c>
      <c r="C760" s="32" t="s">
        <v>66</v>
      </c>
      <c r="D760" s="32">
        <v>30319</v>
      </c>
      <c r="E760" s="32">
        <v>2</v>
      </c>
      <c r="F760" s="32">
        <v>1835.78</v>
      </c>
      <c r="G760" s="32">
        <v>0.96299999999999997</v>
      </c>
      <c r="H760" s="32">
        <v>3</v>
      </c>
      <c r="I760" s="34">
        <v>531.36</v>
      </c>
      <c r="J760" s="34">
        <v>416745</v>
      </c>
      <c r="K760" s="32">
        <v>28</v>
      </c>
      <c r="L760" s="32">
        <v>8</v>
      </c>
      <c r="M760" s="32">
        <v>95.2</v>
      </c>
      <c r="N760" s="47">
        <f t="shared" si="22"/>
        <v>4.4050438517558698E-3</v>
      </c>
      <c r="O760" s="47">
        <f t="shared" si="23"/>
        <v>1.2750242954324587E-3</v>
      </c>
    </row>
    <row r="761" spans="1:15">
      <c r="A761" s="32" t="s">
        <v>1405</v>
      </c>
      <c r="B761" s="32" t="s">
        <v>1366</v>
      </c>
      <c r="C761" s="32" t="s">
        <v>66</v>
      </c>
      <c r="D761" s="32">
        <v>30319</v>
      </c>
      <c r="E761" s="32">
        <v>2</v>
      </c>
      <c r="F761" s="32">
        <v>1835.78</v>
      </c>
      <c r="G761" s="32">
        <v>0.91800000000000004</v>
      </c>
      <c r="H761" s="32">
        <v>7</v>
      </c>
      <c r="I761" s="34">
        <v>344.94</v>
      </c>
      <c r="J761" s="34">
        <v>416745</v>
      </c>
      <c r="K761" s="32">
        <v>28</v>
      </c>
      <c r="L761" s="32">
        <v>8</v>
      </c>
      <c r="M761" s="32">
        <v>95.2</v>
      </c>
      <c r="N761" s="47">
        <f t="shared" si="22"/>
        <v>4.4050438517558698E-3</v>
      </c>
      <c r="O761" s="47">
        <f t="shared" si="23"/>
        <v>8.2770039232624268E-4</v>
      </c>
    </row>
    <row r="762" spans="1:15">
      <c r="A762" s="32" t="s">
        <v>1405</v>
      </c>
      <c r="B762" s="32" t="s">
        <v>1367</v>
      </c>
      <c r="C762" s="32" t="s">
        <v>66</v>
      </c>
      <c r="D762" s="32">
        <v>30319</v>
      </c>
      <c r="E762" s="32">
        <v>2</v>
      </c>
      <c r="F762" s="32">
        <v>1890.85</v>
      </c>
      <c r="G762" s="32">
        <v>0.93400000000000005</v>
      </c>
      <c r="H762" s="32">
        <v>5</v>
      </c>
      <c r="I762" s="34">
        <v>310.60000000000002</v>
      </c>
      <c r="J762" s="34">
        <v>437582.25</v>
      </c>
      <c r="K762" s="32">
        <v>28</v>
      </c>
      <c r="L762" s="32">
        <v>8</v>
      </c>
      <c r="M762" s="32">
        <v>95.2</v>
      </c>
      <c r="N762" s="47">
        <f t="shared" si="22"/>
        <v>4.3211304846117503E-3</v>
      </c>
      <c r="O762" s="47">
        <f t="shared" si="23"/>
        <v>7.0980941297321828E-4</v>
      </c>
    </row>
    <row r="763" spans="1:15">
      <c r="A763" s="32" t="s">
        <v>1405</v>
      </c>
      <c r="B763" s="32" t="s">
        <v>1368</v>
      </c>
      <c r="C763" s="32" t="s">
        <v>66</v>
      </c>
      <c r="D763" s="32">
        <v>30319</v>
      </c>
      <c r="E763" s="32">
        <v>2</v>
      </c>
      <c r="F763" s="32">
        <v>1890.85</v>
      </c>
      <c r="G763" s="32">
        <v>0.93700000000000006</v>
      </c>
      <c r="H763" s="32">
        <v>5</v>
      </c>
      <c r="I763" s="34">
        <v>624.70000000000005</v>
      </c>
      <c r="J763" s="34">
        <v>437582.25</v>
      </c>
      <c r="K763" s="32">
        <v>28</v>
      </c>
      <c r="L763" s="32">
        <v>8</v>
      </c>
      <c r="M763" s="32">
        <v>95.2</v>
      </c>
      <c r="N763" s="47">
        <f t="shared" si="22"/>
        <v>4.3211304846117503E-3</v>
      </c>
      <c r="O763" s="47">
        <f t="shared" si="23"/>
        <v>1.4276173222291353E-3</v>
      </c>
    </row>
    <row r="764" spans="1:15">
      <c r="A764" s="32" t="s">
        <v>1405</v>
      </c>
      <c r="B764" s="32" t="s">
        <v>1369</v>
      </c>
      <c r="C764" s="32" t="s">
        <v>66</v>
      </c>
      <c r="D764" s="32">
        <v>30319</v>
      </c>
      <c r="E764" s="32">
        <v>2</v>
      </c>
      <c r="F764" s="32">
        <v>1890.85</v>
      </c>
      <c r="G764" s="32">
        <v>0.91700000000000004</v>
      </c>
      <c r="H764" s="32">
        <v>7</v>
      </c>
      <c r="I764" s="34">
        <v>242.43</v>
      </c>
      <c r="J764" s="34">
        <v>437582.25</v>
      </c>
      <c r="K764" s="32">
        <v>28</v>
      </c>
      <c r="L764" s="32">
        <v>8</v>
      </c>
      <c r="M764" s="32">
        <v>95.2</v>
      </c>
      <c r="N764" s="47">
        <f t="shared" si="22"/>
        <v>4.3211304846117503E-3</v>
      </c>
      <c r="O764" s="47">
        <f t="shared" si="23"/>
        <v>5.5402155823276657E-4</v>
      </c>
    </row>
    <row r="765" spans="1:15">
      <c r="A765" s="32" t="s">
        <v>1405</v>
      </c>
      <c r="B765" s="32" t="s">
        <v>1370</v>
      </c>
      <c r="C765" s="32" t="s">
        <v>66</v>
      </c>
      <c r="D765" s="32">
        <v>30319</v>
      </c>
      <c r="E765" s="32">
        <v>2</v>
      </c>
      <c r="F765" s="32">
        <v>1890.85</v>
      </c>
      <c r="G765" s="32">
        <v>0.93500000000000005</v>
      </c>
      <c r="H765" s="32">
        <v>5</v>
      </c>
      <c r="I765" s="34">
        <v>154.86000000000001</v>
      </c>
      <c r="J765" s="34">
        <v>437582.25</v>
      </c>
      <c r="K765" s="32">
        <v>28</v>
      </c>
      <c r="L765" s="32">
        <v>8</v>
      </c>
      <c r="M765" s="32">
        <v>95.2</v>
      </c>
      <c r="N765" s="47">
        <f t="shared" si="22"/>
        <v>4.3211304846117503E-3</v>
      </c>
      <c r="O765" s="47">
        <f t="shared" si="23"/>
        <v>3.5389918123964126E-4</v>
      </c>
    </row>
    <row r="766" spans="1:15">
      <c r="A766" s="32" t="s">
        <v>1405</v>
      </c>
      <c r="B766" s="32" t="s">
        <v>1371</v>
      </c>
      <c r="C766" s="32" t="s">
        <v>66</v>
      </c>
      <c r="D766" s="32">
        <v>30319</v>
      </c>
      <c r="E766" s="32">
        <v>2</v>
      </c>
      <c r="F766" s="32">
        <v>1947.58</v>
      </c>
      <c r="G766" s="32">
        <v>0.91900000000000004</v>
      </c>
      <c r="H766" s="32">
        <v>7</v>
      </c>
      <c r="I766" s="34">
        <v>693.84</v>
      </c>
      <c r="J766" s="34">
        <v>459461.36</v>
      </c>
      <c r="K766" s="32">
        <v>28</v>
      </c>
      <c r="L766" s="32">
        <v>8</v>
      </c>
      <c r="M766" s="32">
        <v>95.2</v>
      </c>
      <c r="N766" s="47">
        <f t="shared" si="22"/>
        <v>4.2388330544270358E-3</v>
      </c>
      <c r="O766" s="47">
        <f t="shared" si="23"/>
        <v>1.5101161063903177E-3</v>
      </c>
    </row>
    <row r="767" spans="1:15">
      <c r="A767" s="32" t="s">
        <v>1405</v>
      </c>
      <c r="B767" s="32" t="s">
        <v>1372</v>
      </c>
      <c r="C767" s="32" t="s">
        <v>66</v>
      </c>
      <c r="D767" s="32">
        <v>30319</v>
      </c>
      <c r="E767" s="32">
        <v>2</v>
      </c>
      <c r="F767" s="32">
        <v>1947.58</v>
      </c>
      <c r="G767" s="32">
        <v>0.95399999999999996</v>
      </c>
      <c r="H767" s="32">
        <v>4</v>
      </c>
      <c r="I767" s="34">
        <v>532.23</v>
      </c>
      <c r="J767" s="34">
        <v>459461.36</v>
      </c>
      <c r="K767" s="32">
        <v>28</v>
      </c>
      <c r="L767" s="32">
        <v>8</v>
      </c>
      <c r="M767" s="32">
        <v>95.2</v>
      </c>
      <c r="N767" s="47">
        <f t="shared" si="22"/>
        <v>4.2388330544270358E-3</v>
      </c>
      <c r="O767" s="47">
        <f t="shared" si="23"/>
        <v>1.1583781495793249E-3</v>
      </c>
    </row>
    <row r="768" spans="1:15">
      <c r="A768" s="32" t="s">
        <v>1405</v>
      </c>
      <c r="B768" s="32" t="s">
        <v>1373</v>
      </c>
      <c r="C768" s="32" t="s">
        <v>66</v>
      </c>
      <c r="D768" s="32">
        <v>30319</v>
      </c>
      <c r="E768" s="32">
        <v>2</v>
      </c>
      <c r="F768" s="32">
        <v>1947.58</v>
      </c>
      <c r="G768" s="32">
        <v>0.91700000000000004</v>
      </c>
      <c r="H768" s="32">
        <v>7</v>
      </c>
      <c r="I768" s="34">
        <v>368.92</v>
      </c>
      <c r="J768" s="34">
        <v>459461.36</v>
      </c>
      <c r="K768" s="32">
        <v>28</v>
      </c>
      <c r="L768" s="32">
        <v>8</v>
      </c>
      <c r="M768" s="32">
        <v>95.2</v>
      </c>
      <c r="N768" s="47">
        <f t="shared" si="22"/>
        <v>4.2388330544270358E-3</v>
      </c>
      <c r="O768" s="47">
        <f t="shared" si="23"/>
        <v>8.0294020807320995E-4</v>
      </c>
    </row>
    <row r="769" spans="1:15">
      <c r="A769" s="32" t="s">
        <v>1405</v>
      </c>
      <c r="B769" s="32" t="s">
        <v>1374</v>
      </c>
      <c r="C769" s="32" t="s">
        <v>66</v>
      </c>
      <c r="D769" s="32">
        <v>30319</v>
      </c>
      <c r="E769" s="32">
        <v>2</v>
      </c>
      <c r="F769" s="32">
        <v>1947.58</v>
      </c>
      <c r="G769" s="32">
        <v>0.95699999999999996</v>
      </c>
      <c r="H769" s="32">
        <v>3</v>
      </c>
      <c r="I769" s="34">
        <v>348.38</v>
      </c>
      <c r="J769" s="34">
        <v>459461.36</v>
      </c>
      <c r="K769" s="32">
        <v>28</v>
      </c>
      <c r="L769" s="32">
        <v>8</v>
      </c>
      <c r="M769" s="32">
        <v>95.2</v>
      </c>
      <c r="N769" s="47">
        <f t="shared" si="22"/>
        <v>4.2388330544270358E-3</v>
      </c>
      <c r="O769" s="47">
        <f t="shared" si="23"/>
        <v>7.5823568710979311E-4</v>
      </c>
    </row>
    <row r="770" spans="1:15">
      <c r="A770" s="32" t="s">
        <v>1406</v>
      </c>
      <c r="B770" s="32" t="s">
        <v>1351</v>
      </c>
      <c r="C770" s="32" t="s">
        <v>66</v>
      </c>
      <c r="D770" s="32">
        <v>30319</v>
      </c>
      <c r="E770" s="32">
        <v>3</v>
      </c>
      <c r="F770" s="32">
        <v>2040</v>
      </c>
      <c r="G770" s="32">
        <v>0.96099999999999997</v>
      </c>
      <c r="H770" s="32">
        <v>3</v>
      </c>
      <c r="I770" s="34">
        <v>195.73</v>
      </c>
      <c r="J770" s="34">
        <v>540000</v>
      </c>
      <c r="K770" s="32">
        <v>28</v>
      </c>
      <c r="L770" s="32">
        <v>8</v>
      </c>
      <c r="M770" s="32">
        <v>95.2</v>
      </c>
      <c r="N770" s="47">
        <f t="shared" si="22"/>
        <v>3.7777777777777779E-3</v>
      </c>
      <c r="O770" s="47">
        <f t="shared" si="23"/>
        <v>3.6246296296296292E-4</v>
      </c>
    </row>
    <row r="771" spans="1:15">
      <c r="A771" s="32" t="s">
        <v>1406</v>
      </c>
      <c r="B771" s="32" t="s">
        <v>1352</v>
      </c>
      <c r="C771" s="32" t="s">
        <v>66</v>
      </c>
      <c r="D771" s="32">
        <v>30319</v>
      </c>
      <c r="E771" s="32">
        <v>3</v>
      </c>
      <c r="F771" s="32">
        <v>2040</v>
      </c>
      <c r="G771" s="32">
        <v>0.96699999999999997</v>
      </c>
      <c r="H771" s="32">
        <v>2</v>
      </c>
      <c r="I771" s="34">
        <v>225.41</v>
      </c>
      <c r="J771" s="34">
        <v>540000</v>
      </c>
      <c r="K771" s="32">
        <v>28</v>
      </c>
      <c r="L771" s="32">
        <v>8</v>
      </c>
      <c r="M771" s="32">
        <v>95.2</v>
      </c>
      <c r="N771" s="47">
        <f t="shared" ref="N771:N834" si="24">F771/J771</f>
        <v>3.7777777777777779E-3</v>
      </c>
      <c r="O771" s="47">
        <f t="shared" ref="O771:O834" si="25">I771/J771</f>
        <v>4.1742592592592591E-4</v>
      </c>
    </row>
    <row r="772" spans="1:15">
      <c r="A772" s="32" t="s">
        <v>1406</v>
      </c>
      <c r="B772" s="32" t="s">
        <v>1353</v>
      </c>
      <c r="C772" s="32" t="s">
        <v>66</v>
      </c>
      <c r="D772" s="32">
        <v>30319</v>
      </c>
      <c r="E772" s="32">
        <v>3</v>
      </c>
      <c r="F772" s="32">
        <v>2040</v>
      </c>
      <c r="G772" s="32">
        <v>0.93600000000000005</v>
      </c>
      <c r="H772" s="32">
        <v>5</v>
      </c>
      <c r="I772" s="34">
        <v>564.99</v>
      </c>
      <c r="J772" s="34">
        <v>540000</v>
      </c>
      <c r="K772" s="32">
        <v>28</v>
      </c>
      <c r="L772" s="32">
        <v>8</v>
      </c>
      <c r="M772" s="32">
        <v>95.2</v>
      </c>
      <c r="N772" s="47">
        <f t="shared" si="24"/>
        <v>3.7777777777777779E-3</v>
      </c>
      <c r="O772" s="47">
        <f t="shared" si="25"/>
        <v>1.0462777777777777E-3</v>
      </c>
    </row>
    <row r="773" spans="1:15">
      <c r="A773" s="32" t="s">
        <v>1406</v>
      </c>
      <c r="B773" s="32" t="s">
        <v>1354</v>
      </c>
      <c r="C773" s="32" t="s">
        <v>66</v>
      </c>
      <c r="D773" s="32">
        <v>30319</v>
      </c>
      <c r="E773" s="32">
        <v>3</v>
      </c>
      <c r="F773" s="32">
        <v>2040</v>
      </c>
      <c r="G773" s="32">
        <v>0.91800000000000004</v>
      </c>
      <c r="H773" s="32">
        <v>7</v>
      </c>
      <c r="I773" s="34">
        <v>717.51</v>
      </c>
      <c r="J773" s="34">
        <v>540000</v>
      </c>
      <c r="K773" s="32">
        <v>28</v>
      </c>
      <c r="L773" s="32">
        <v>8</v>
      </c>
      <c r="M773" s="32">
        <v>95.2</v>
      </c>
      <c r="N773" s="47">
        <f t="shared" si="24"/>
        <v>3.7777777777777779E-3</v>
      </c>
      <c r="O773" s="47">
        <f t="shared" si="25"/>
        <v>1.3287222222222222E-3</v>
      </c>
    </row>
    <row r="774" spans="1:15">
      <c r="A774" s="32" t="s">
        <v>1406</v>
      </c>
      <c r="B774" s="32" t="s">
        <v>1355</v>
      </c>
      <c r="C774" s="32" t="s">
        <v>66</v>
      </c>
      <c r="D774" s="32">
        <v>30319</v>
      </c>
      <c r="E774" s="32">
        <v>3</v>
      </c>
      <c r="F774" s="32">
        <v>2101.1999999999998</v>
      </c>
      <c r="G774" s="32">
        <v>0.91</v>
      </c>
      <c r="H774" s="32">
        <v>8</v>
      </c>
      <c r="I774" s="34">
        <v>484.57</v>
      </c>
      <c r="J774" s="34">
        <v>567000</v>
      </c>
      <c r="K774" s="32">
        <v>28</v>
      </c>
      <c r="L774" s="32">
        <v>8</v>
      </c>
      <c r="M774" s="32">
        <v>95.2</v>
      </c>
      <c r="N774" s="47">
        <f t="shared" si="24"/>
        <v>3.7058201058201056E-3</v>
      </c>
      <c r="O774" s="47">
        <f t="shared" si="25"/>
        <v>8.546208112874779E-4</v>
      </c>
    </row>
    <row r="775" spans="1:15">
      <c r="A775" s="32" t="s">
        <v>1406</v>
      </c>
      <c r="B775" s="32" t="s">
        <v>1356</v>
      </c>
      <c r="C775" s="32" t="s">
        <v>66</v>
      </c>
      <c r="D775" s="32">
        <v>30319</v>
      </c>
      <c r="E775" s="32">
        <v>3</v>
      </c>
      <c r="F775" s="32">
        <v>2101.1999999999998</v>
      </c>
      <c r="G775" s="32">
        <v>0.86</v>
      </c>
      <c r="H775" s="32">
        <v>12</v>
      </c>
      <c r="I775" s="34">
        <v>581.47</v>
      </c>
      <c r="J775" s="34">
        <v>567000</v>
      </c>
      <c r="K775" s="32">
        <v>28</v>
      </c>
      <c r="L775" s="32">
        <v>8</v>
      </c>
      <c r="M775" s="32">
        <v>95.2</v>
      </c>
      <c r="N775" s="47">
        <f t="shared" si="24"/>
        <v>3.7058201058201056E-3</v>
      </c>
      <c r="O775" s="47">
        <f t="shared" si="25"/>
        <v>1.025520282186949E-3</v>
      </c>
    </row>
    <row r="776" spans="1:15">
      <c r="A776" s="32" t="s">
        <v>1406</v>
      </c>
      <c r="B776" s="32" t="s">
        <v>1357</v>
      </c>
      <c r="C776" s="32" t="s">
        <v>66</v>
      </c>
      <c r="D776" s="32">
        <v>30319</v>
      </c>
      <c r="E776" s="32">
        <v>3</v>
      </c>
      <c r="F776" s="32">
        <v>2101.1999999999998</v>
      </c>
      <c r="G776" s="32">
        <v>0.86</v>
      </c>
      <c r="H776" s="32">
        <v>12</v>
      </c>
      <c r="I776" s="34">
        <v>773.06</v>
      </c>
      <c r="J776" s="34">
        <v>567000</v>
      </c>
      <c r="K776" s="32">
        <v>28</v>
      </c>
      <c r="L776" s="32">
        <v>8</v>
      </c>
      <c r="M776" s="32">
        <v>95.2</v>
      </c>
      <c r="N776" s="47">
        <f t="shared" si="24"/>
        <v>3.7058201058201056E-3</v>
      </c>
      <c r="O776" s="47">
        <f t="shared" si="25"/>
        <v>1.3634215167548499E-3</v>
      </c>
    </row>
    <row r="777" spans="1:15">
      <c r="A777" s="32" t="s">
        <v>1406</v>
      </c>
      <c r="B777" s="32" t="s">
        <v>1358</v>
      </c>
      <c r="C777" s="32" t="s">
        <v>66</v>
      </c>
      <c r="D777" s="32">
        <v>30319</v>
      </c>
      <c r="E777" s="32">
        <v>3</v>
      </c>
      <c r="F777" s="32">
        <v>2101.1999999999998</v>
      </c>
      <c r="G777" s="32">
        <v>0.86</v>
      </c>
      <c r="H777" s="32">
        <v>12</v>
      </c>
      <c r="I777" s="34">
        <v>477.28</v>
      </c>
      <c r="J777" s="34">
        <v>567000</v>
      </c>
      <c r="K777" s="32">
        <v>28</v>
      </c>
      <c r="L777" s="32">
        <v>8</v>
      </c>
      <c r="M777" s="32">
        <v>95.2</v>
      </c>
      <c r="N777" s="47">
        <f t="shared" si="24"/>
        <v>3.7058201058201056E-3</v>
      </c>
      <c r="O777" s="47">
        <f t="shared" si="25"/>
        <v>8.417636684303351E-4</v>
      </c>
    </row>
    <row r="778" spans="1:15">
      <c r="A778" s="32" t="s">
        <v>1406</v>
      </c>
      <c r="B778" s="32" t="s">
        <v>1359</v>
      </c>
      <c r="C778" s="32" t="s">
        <v>66</v>
      </c>
      <c r="D778" s="32">
        <v>30319</v>
      </c>
      <c r="E778" s="32">
        <v>3</v>
      </c>
      <c r="F778" s="32">
        <v>2164.2399999999998</v>
      </c>
      <c r="G778" s="32">
        <v>0.92</v>
      </c>
      <c r="H778" s="32">
        <v>7</v>
      </c>
      <c r="I778" s="34">
        <v>463.06</v>
      </c>
      <c r="J778" s="34">
        <v>595350</v>
      </c>
      <c r="K778" s="32">
        <v>28</v>
      </c>
      <c r="L778" s="32">
        <v>8</v>
      </c>
      <c r="M778" s="32">
        <v>95.2</v>
      </c>
      <c r="N778" s="47">
        <f t="shared" si="24"/>
        <v>3.6352397749223144E-3</v>
      </c>
      <c r="O778" s="47">
        <f t="shared" si="25"/>
        <v>7.7779457461997145E-4</v>
      </c>
    </row>
    <row r="779" spans="1:15">
      <c r="A779" s="32" t="s">
        <v>1406</v>
      </c>
      <c r="B779" s="32" t="s">
        <v>1360</v>
      </c>
      <c r="C779" s="32" t="s">
        <v>66</v>
      </c>
      <c r="D779" s="32">
        <v>30319</v>
      </c>
      <c r="E779" s="32">
        <v>3</v>
      </c>
      <c r="F779" s="32">
        <v>2164.2399999999998</v>
      </c>
      <c r="G779" s="32">
        <v>0.92</v>
      </c>
      <c r="H779" s="32">
        <v>7</v>
      </c>
      <c r="I779" s="34">
        <v>291.83</v>
      </c>
      <c r="J779" s="34">
        <v>595350</v>
      </c>
      <c r="K779" s="32">
        <v>28</v>
      </c>
      <c r="L779" s="32">
        <v>8</v>
      </c>
      <c r="M779" s="32">
        <v>95.2</v>
      </c>
      <c r="N779" s="47">
        <f t="shared" si="24"/>
        <v>3.6352397749223144E-3</v>
      </c>
      <c r="O779" s="47">
        <f t="shared" si="25"/>
        <v>4.9018224573780123E-4</v>
      </c>
    </row>
    <row r="780" spans="1:15">
      <c r="A780" s="32" t="s">
        <v>1406</v>
      </c>
      <c r="B780" s="32" t="s">
        <v>1361</v>
      </c>
      <c r="C780" s="32" t="s">
        <v>66</v>
      </c>
      <c r="D780" s="32">
        <v>30319</v>
      </c>
      <c r="E780" s="32">
        <v>3</v>
      </c>
      <c r="F780" s="32">
        <v>2164.2399999999998</v>
      </c>
      <c r="G780" s="32">
        <v>0.92</v>
      </c>
      <c r="H780" s="32">
        <v>7</v>
      </c>
      <c r="I780" s="34">
        <v>564.65</v>
      </c>
      <c r="J780" s="34">
        <v>595350</v>
      </c>
      <c r="K780" s="32">
        <v>28</v>
      </c>
      <c r="L780" s="32">
        <v>8</v>
      </c>
      <c r="M780" s="32">
        <v>95.2</v>
      </c>
      <c r="N780" s="47">
        <f t="shared" si="24"/>
        <v>3.6352397749223144E-3</v>
      </c>
      <c r="O780" s="47">
        <f t="shared" si="25"/>
        <v>9.4843369446544049E-4</v>
      </c>
    </row>
    <row r="781" spans="1:15">
      <c r="A781" s="32" t="s">
        <v>1406</v>
      </c>
      <c r="B781" s="32" t="s">
        <v>1362</v>
      </c>
      <c r="C781" s="32" t="s">
        <v>66</v>
      </c>
      <c r="D781" s="32">
        <v>30319</v>
      </c>
      <c r="E781" s="32">
        <v>3</v>
      </c>
      <c r="F781" s="32">
        <v>2164.2399999999998</v>
      </c>
      <c r="G781" s="32">
        <v>0.92</v>
      </c>
      <c r="H781" s="32">
        <v>7</v>
      </c>
      <c r="I781" s="34">
        <v>564.57000000000005</v>
      </c>
      <c r="J781" s="34">
        <v>595350</v>
      </c>
      <c r="K781" s="32">
        <v>28</v>
      </c>
      <c r="L781" s="32">
        <v>8</v>
      </c>
      <c r="M781" s="32">
        <v>95.2</v>
      </c>
      <c r="N781" s="47">
        <f t="shared" si="24"/>
        <v>3.6352397749223144E-3</v>
      </c>
      <c r="O781" s="47">
        <f t="shared" si="25"/>
        <v>9.4829931972789129E-4</v>
      </c>
    </row>
    <row r="782" spans="1:15">
      <c r="A782" s="32" t="s">
        <v>1406</v>
      </c>
      <c r="B782" s="32" t="s">
        <v>1363</v>
      </c>
      <c r="C782" s="32" t="s">
        <v>66</v>
      </c>
      <c r="D782" s="32">
        <v>30319</v>
      </c>
      <c r="E782" s="32">
        <v>3</v>
      </c>
      <c r="F782" s="32">
        <v>2229.16</v>
      </c>
      <c r="G782" s="32">
        <v>0.93</v>
      </c>
      <c r="H782" s="32">
        <v>6</v>
      </c>
      <c r="I782" s="34">
        <v>503.56</v>
      </c>
      <c r="J782" s="34">
        <v>625117.5</v>
      </c>
      <c r="K782" s="32">
        <v>28</v>
      </c>
      <c r="L782" s="32">
        <v>8</v>
      </c>
      <c r="M782" s="32">
        <v>95.2</v>
      </c>
      <c r="N782" s="47">
        <f t="shared" si="24"/>
        <v>3.5659855947081948E-3</v>
      </c>
      <c r="O782" s="47">
        <f t="shared" si="25"/>
        <v>8.0554455762316688E-4</v>
      </c>
    </row>
    <row r="783" spans="1:15">
      <c r="A783" s="32" t="s">
        <v>1406</v>
      </c>
      <c r="B783" s="32" t="s">
        <v>1364</v>
      </c>
      <c r="C783" s="32" t="s">
        <v>66</v>
      </c>
      <c r="D783" s="32">
        <v>30319</v>
      </c>
      <c r="E783" s="32">
        <v>3</v>
      </c>
      <c r="F783" s="32">
        <v>2229.16</v>
      </c>
      <c r="G783" s="32">
        <v>0.92400000000000004</v>
      </c>
      <c r="H783" s="32">
        <v>6</v>
      </c>
      <c r="I783" s="34">
        <v>441.61</v>
      </c>
      <c r="J783" s="34">
        <v>625117.5</v>
      </c>
      <c r="K783" s="32">
        <v>28</v>
      </c>
      <c r="L783" s="32">
        <v>8</v>
      </c>
      <c r="M783" s="32">
        <v>95.2</v>
      </c>
      <c r="N783" s="47">
        <f t="shared" si="24"/>
        <v>3.5659855947081948E-3</v>
      </c>
      <c r="O783" s="47">
        <f t="shared" si="25"/>
        <v>7.0644318868052808E-4</v>
      </c>
    </row>
    <row r="784" spans="1:15">
      <c r="A784" s="32" t="s">
        <v>1406</v>
      </c>
      <c r="B784" s="32" t="s">
        <v>1365</v>
      </c>
      <c r="C784" s="32" t="s">
        <v>66</v>
      </c>
      <c r="D784" s="32">
        <v>30319</v>
      </c>
      <c r="E784" s="32">
        <v>3</v>
      </c>
      <c r="F784" s="32">
        <v>2229.16</v>
      </c>
      <c r="G784" s="32">
        <v>0.93700000000000006</v>
      </c>
      <c r="H784" s="32">
        <v>5</v>
      </c>
      <c r="I784" s="34">
        <v>416.31</v>
      </c>
      <c r="J784" s="34">
        <v>625117.5</v>
      </c>
      <c r="K784" s="32">
        <v>28</v>
      </c>
      <c r="L784" s="32">
        <v>8</v>
      </c>
      <c r="M784" s="32">
        <v>95.2</v>
      </c>
      <c r="N784" s="47">
        <f t="shared" si="24"/>
        <v>3.5659855947081948E-3</v>
      </c>
      <c r="O784" s="47">
        <f t="shared" si="25"/>
        <v>6.6597079749007191E-4</v>
      </c>
    </row>
    <row r="785" spans="1:15">
      <c r="A785" s="32" t="s">
        <v>1406</v>
      </c>
      <c r="B785" s="32" t="s">
        <v>1366</v>
      </c>
      <c r="C785" s="32" t="s">
        <v>66</v>
      </c>
      <c r="D785" s="32">
        <v>30319</v>
      </c>
      <c r="E785" s="32">
        <v>3</v>
      </c>
      <c r="F785" s="32">
        <v>2229.16</v>
      </c>
      <c r="G785" s="32">
        <v>0.95099999999999996</v>
      </c>
      <c r="H785" s="32">
        <v>4</v>
      </c>
      <c r="I785" s="34">
        <v>1008.53</v>
      </c>
      <c r="J785" s="34">
        <v>625117.5</v>
      </c>
      <c r="K785" s="32">
        <v>28</v>
      </c>
      <c r="L785" s="32">
        <v>8</v>
      </c>
      <c r="M785" s="32">
        <v>95.2</v>
      </c>
      <c r="N785" s="47">
        <f t="shared" si="24"/>
        <v>3.5659855947081948E-3</v>
      </c>
      <c r="O785" s="47">
        <f t="shared" si="25"/>
        <v>1.6133446911980548E-3</v>
      </c>
    </row>
    <row r="786" spans="1:15">
      <c r="A786" s="32" t="s">
        <v>1406</v>
      </c>
      <c r="B786" s="32" t="s">
        <v>1367</v>
      </c>
      <c r="C786" s="32" t="s">
        <v>66</v>
      </c>
      <c r="D786" s="32">
        <v>30319</v>
      </c>
      <c r="E786" s="32">
        <v>3</v>
      </c>
      <c r="F786" s="32">
        <v>2296.04</v>
      </c>
      <c r="G786" s="32">
        <v>0.96899999999999997</v>
      </c>
      <c r="H786" s="32">
        <v>2</v>
      </c>
      <c r="I786" s="34">
        <v>443.04</v>
      </c>
      <c r="J786" s="34">
        <v>656373.38</v>
      </c>
      <c r="K786" s="32">
        <v>28</v>
      </c>
      <c r="L786" s="32">
        <v>8</v>
      </c>
      <c r="M786" s="32">
        <v>95.2</v>
      </c>
      <c r="N786" s="47">
        <f t="shared" si="24"/>
        <v>3.4980699552440717E-3</v>
      </c>
      <c r="O786" s="47">
        <f t="shared" si="25"/>
        <v>6.7498166973194434E-4</v>
      </c>
    </row>
    <row r="787" spans="1:15">
      <c r="A787" s="32" t="s">
        <v>1406</v>
      </c>
      <c r="B787" s="32" t="s">
        <v>1368</v>
      </c>
      <c r="C787" s="32" t="s">
        <v>66</v>
      </c>
      <c r="D787" s="32">
        <v>30319</v>
      </c>
      <c r="E787" s="32">
        <v>3</v>
      </c>
      <c r="F787" s="32">
        <v>2296.04</v>
      </c>
      <c r="G787" s="32">
        <v>0.96399999999999997</v>
      </c>
      <c r="H787" s="32">
        <v>3</v>
      </c>
      <c r="I787" s="34">
        <v>316.06</v>
      </c>
      <c r="J787" s="34">
        <v>656373.38</v>
      </c>
      <c r="K787" s="32">
        <v>28</v>
      </c>
      <c r="L787" s="32">
        <v>8</v>
      </c>
      <c r="M787" s="32">
        <v>95.2</v>
      </c>
      <c r="N787" s="47">
        <f t="shared" si="24"/>
        <v>3.4980699552440717E-3</v>
      </c>
      <c r="O787" s="47">
        <f t="shared" si="25"/>
        <v>4.815247077814155E-4</v>
      </c>
    </row>
    <row r="788" spans="1:15">
      <c r="A788" s="32" t="s">
        <v>1406</v>
      </c>
      <c r="B788" s="32" t="s">
        <v>1369</v>
      </c>
      <c r="C788" s="32" t="s">
        <v>66</v>
      </c>
      <c r="D788" s="32">
        <v>30319</v>
      </c>
      <c r="E788" s="32">
        <v>3</v>
      </c>
      <c r="F788" s="32">
        <v>2296.04</v>
      </c>
      <c r="G788" s="32">
        <v>0.96399999999999997</v>
      </c>
      <c r="H788" s="32">
        <v>3</v>
      </c>
      <c r="I788" s="34">
        <v>566.95000000000005</v>
      </c>
      <c r="J788" s="34">
        <v>656373.38</v>
      </c>
      <c r="K788" s="32">
        <v>28</v>
      </c>
      <c r="L788" s="32">
        <v>8</v>
      </c>
      <c r="M788" s="32">
        <v>95.2</v>
      </c>
      <c r="N788" s="47">
        <f t="shared" si="24"/>
        <v>3.4980699552440717E-3</v>
      </c>
      <c r="O788" s="47">
        <f t="shared" si="25"/>
        <v>8.6376141579660049E-4</v>
      </c>
    </row>
    <row r="789" spans="1:15">
      <c r="A789" s="32" t="s">
        <v>1406</v>
      </c>
      <c r="B789" s="32" t="s">
        <v>1370</v>
      </c>
      <c r="C789" s="32" t="s">
        <v>66</v>
      </c>
      <c r="D789" s="32">
        <v>30319</v>
      </c>
      <c r="E789" s="32">
        <v>3</v>
      </c>
      <c r="F789" s="32">
        <v>2296.04</v>
      </c>
      <c r="G789" s="32">
        <v>0.92200000000000004</v>
      </c>
      <c r="H789" s="32">
        <v>7</v>
      </c>
      <c r="I789" s="34">
        <v>462.71</v>
      </c>
      <c r="J789" s="34">
        <v>656373.38</v>
      </c>
      <c r="K789" s="32">
        <v>28</v>
      </c>
      <c r="L789" s="32">
        <v>8</v>
      </c>
      <c r="M789" s="32">
        <v>95.2</v>
      </c>
      <c r="N789" s="47">
        <f t="shared" si="24"/>
        <v>3.4980699552440717E-3</v>
      </c>
      <c r="O789" s="47">
        <f t="shared" si="25"/>
        <v>7.0494936890950696E-4</v>
      </c>
    </row>
    <row r="790" spans="1:15">
      <c r="A790" s="32" t="s">
        <v>1406</v>
      </c>
      <c r="B790" s="32" t="s">
        <v>1371</v>
      </c>
      <c r="C790" s="32" t="s">
        <v>66</v>
      </c>
      <c r="D790" s="32">
        <v>30319</v>
      </c>
      <c r="E790" s="32">
        <v>3</v>
      </c>
      <c r="F790" s="32">
        <v>2364.92</v>
      </c>
      <c r="G790" s="32">
        <v>0.93700000000000006</v>
      </c>
      <c r="H790" s="32">
        <v>5</v>
      </c>
      <c r="I790" s="34">
        <v>778.04</v>
      </c>
      <c r="J790" s="34">
        <v>689192.04</v>
      </c>
      <c r="K790" s="32">
        <v>28</v>
      </c>
      <c r="L790" s="32">
        <v>8</v>
      </c>
      <c r="M790" s="32">
        <v>95.2</v>
      </c>
      <c r="N790" s="47">
        <f t="shared" si="24"/>
        <v>3.4314383549757773E-3</v>
      </c>
      <c r="O790" s="47">
        <f t="shared" si="25"/>
        <v>1.1289161145854208E-3</v>
      </c>
    </row>
    <row r="791" spans="1:15">
      <c r="A791" s="32" t="s">
        <v>1406</v>
      </c>
      <c r="B791" s="32" t="s">
        <v>1372</v>
      </c>
      <c r="C791" s="32" t="s">
        <v>66</v>
      </c>
      <c r="D791" s="32">
        <v>30319</v>
      </c>
      <c r="E791" s="32">
        <v>3</v>
      </c>
      <c r="F791" s="32">
        <v>2364.92</v>
      </c>
      <c r="G791" s="32">
        <v>0.95</v>
      </c>
      <c r="H791" s="32">
        <v>4</v>
      </c>
      <c r="I791" s="34">
        <v>331.8</v>
      </c>
      <c r="J791" s="34">
        <v>689192.04</v>
      </c>
      <c r="K791" s="32">
        <v>28</v>
      </c>
      <c r="L791" s="32">
        <v>8</v>
      </c>
      <c r="M791" s="32">
        <v>95.2</v>
      </c>
      <c r="N791" s="47">
        <f t="shared" si="24"/>
        <v>3.4314383549757773E-3</v>
      </c>
      <c r="O791" s="47">
        <f t="shared" si="25"/>
        <v>4.8143330268295029E-4</v>
      </c>
    </row>
    <row r="792" spans="1:15">
      <c r="A792" s="32" t="s">
        <v>1406</v>
      </c>
      <c r="B792" s="32" t="s">
        <v>1373</v>
      </c>
      <c r="C792" s="32" t="s">
        <v>66</v>
      </c>
      <c r="D792" s="32">
        <v>30319</v>
      </c>
      <c r="E792" s="32">
        <v>3</v>
      </c>
      <c r="F792" s="32">
        <v>2364.92</v>
      </c>
      <c r="G792" s="32">
        <v>0.92900000000000005</v>
      </c>
      <c r="H792" s="32">
        <v>6</v>
      </c>
      <c r="I792" s="34">
        <v>238.64</v>
      </c>
      <c r="J792" s="34">
        <v>689192.04</v>
      </c>
      <c r="K792" s="32">
        <v>28</v>
      </c>
      <c r="L792" s="32">
        <v>8</v>
      </c>
      <c r="M792" s="32">
        <v>95.2</v>
      </c>
      <c r="N792" s="47">
        <f t="shared" si="24"/>
        <v>3.4314383549757773E-3</v>
      </c>
      <c r="O792" s="47">
        <f t="shared" si="25"/>
        <v>3.4626052848782174E-4</v>
      </c>
    </row>
    <row r="793" spans="1:15">
      <c r="A793" s="32" t="s">
        <v>1406</v>
      </c>
      <c r="B793" s="32" t="s">
        <v>1374</v>
      </c>
      <c r="C793" s="32" t="s">
        <v>66</v>
      </c>
      <c r="D793" s="32">
        <v>30319</v>
      </c>
      <c r="E793" s="32">
        <v>3</v>
      </c>
      <c r="F793" s="32">
        <v>2364.92</v>
      </c>
      <c r="G793" s="32">
        <v>0.95399999999999996</v>
      </c>
      <c r="H793" s="32">
        <v>4</v>
      </c>
      <c r="I793" s="34">
        <v>857.09</v>
      </c>
      <c r="J793" s="34">
        <v>689192.04</v>
      </c>
      <c r="K793" s="32">
        <v>28</v>
      </c>
      <c r="L793" s="32">
        <v>8</v>
      </c>
      <c r="M793" s="32">
        <v>95.2</v>
      </c>
      <c r="N793" s="47">
        <f t="shared" si="24"/>
        <v>3.4314383549757773E-3</v>
      </c>
      <c r="O793" s="47">
        <f t="shared" si="25"/>
        <v>1.2436156401342069E-3</v>
      </c>
    </row>
    <row r="794" spans="1:15">
      <c r="A794" s="32" t="s">
        <v>1407</v>
      </c>
      <c r="B794" s="32" t="s">
        <v>1351</v>
      </c>
      <c r="C794" s="32" t="s">
        <v>66</v>
      </c>
      <c r="D794" s="32">
        <v>30317</v>
      </c>
      <c r="E794" s="32">
        <v>3</v>
      </c>
      <c r="F794" s="32">
        <v>1700</v>
      </c>
      <c r="G794" s="32">
        <v>0.89</v>
      </c>
      <c r="H794" s="32">
        <v>9</v>
      </c>
      <c r="I794" s="34">
        <v>458.22</v>
      </c>
      <c r="J794" s="34">
        <v>450000</v>
      </c>
      <c r="K794" s="32">
        <v>61</v>
      </c>
      <c r="L794" s="32">
        <v>6</v>
      </c>
      <c r="M794" s="32">
        <v>90.8</v>
      </c>
      <c r="N794" s="47">
        <f t="shared" si="24"/>
        <v>3.7777777777777779E-3</v>
      </c>
      <c r="O794" s="47">
        <f t="shared" si="25"/>
        <v>1.0182666666666666E-3</v>
      </c>
    </row>
    <row r="795" spans="1:15">
      <c r="A795" s="32" t="s">
        <v>1407</v>
      </c>
      <c r="B795" s="32" t="s">
        <v>1352</v>
      </c>
      <c r="C795" s="32" t="s">
        <v>66</v>
      </c>
      <c r="D795" s="32">
        <v>30317</v>
      </c>
      <c r="E795" s="32">
        <v>3</v>
      </c>
      <c r="F795" s="32">
        <v>1700</v>
      </c>
      <c r="G795" s="32">
        <v>0.90700000000000003</v>
      </c>
      <c r="H795" s="32">
        <v>8</v>
      </c>
      <c r="I795" s="34">
        <v>277.52</v>
      </c>
      <c r="J795" s="34">
        <v>450000</v>
      </c>
      <c r="K795" s="32">
        <v>61</v>
      </c>
      <c r="L795" s="32">
        <v>6</v>
      </c>
      <c r="M795" s="32">
        <v>90.8</v>
      </c>
      <c r="N795" s="47">
        <f t="shared" si="24"/>
        <v>3.7777777777777779E-3</v>
      </c>
      <c r="O795" s="47">
        <f t="shared" si="25"/>
        <v>6.1671111111111102E-4</v>
      </c>
    </row>
    <row r="796" spans="1:15">
      <c r="A796" s="32" t="s">
        <v>1407</v>
      </c>
      <c r="B796" s="32" t="s">
        <v>1353</v>
      </c>
      <c r="C796" s="32" t="s">
        <v>66</v>
      </c>
      <c r="D796" s="32">
        <v>30317</v>
      </c>
      <c r="E796" s="32">
        <v>3</v>
      </c>
      <c r="F796" s="32">
        <v>1700</v>
      </c>
      <c r="G796" s="32">
        <v>0.93300000000000005</v>
      </c>
      <c r="H796" s="32">
        <v>6</v>
      </c>
      <c r="I796" s="34">
        <v>303.27</v>
      </c>
      <c r="J796" s="34">
        <v>450000</v>
      </c>
      <c r="K796" s="32">
        <v>61</v>
      </c>
      <c r="L796" s="32">
        <v>6</v>
      </c>
      <c r="M796" s="32">
        <v>90.8</v>
      </c>
      <c r="N796" s="47">
        <f t="shared" si="24"/>
        <v>3.7777777777777779E-3</v>
      </c>
      <c r="O796" s="47">
        <f t="shared" si="25"/>
        <v>6.7393333333333331E-4</v>
      </c>
    </row>
    <row r="797" spans="1:15">
      <c r="A797" s="32" t="s">
        <v>1407</v>
      </c>
      <c r="B797" s="32" t="s">
        <v>1354</v>
      </c>
      <c r="C797" s="32" t="s">
        <v>66</v>
      </c>
      <c r="D797" s="32">
        <v>30317</v>
      </c>
      <c r="E797" s="32">
        <v>3</v>
      </c>
      <c r="F797" s="32">
        <v>1700</v>
      </c>
      <c r="G797" s="32">
        <v>0.89400000000000002</v>
      </c>
      <c r="H797" s="32">
        <v>9</v>
      </c>
      <c r="I797" s="34">
        <v>221.23</v>
      </c>
      <c r="J797" s="34">
        <v>450000</v>
      </c>
      <c r="K797" s="32">
        <v>61</v>
      </c>
      <c r="L797" s="32">
        <v>6</v>
      </c>
      <c r="M797" s="32">
        <v>90.8</v>
      </c>
      <c r="N797" s="47">
        <f t="shared" si="24"/>
        <v>3.7777777777777779E-3</v>
      </c>
      <c r="O797" s="47">
        <f t="shared" si="25"/>
        <v>4.9162222222222222E-4</v>
      </c>
    </row>
    <row r="798" spans="1:15">
      <c r="A798" s="32" t="s">
        <v>1407</v>
      </c>
      <c r="B798" s="32" t="s">
        <v>1355</v>
      </c>
      <c r="C798" s="32" t="s">
        <v>66</v>
      </c>
      <c r="D798" s="32">
        <v>30317</v>
      </c>
      <c r="E798" s="32">
        <v>3</v>
      </c>
      <c r="F798" s="32">
        <v>1751</v>
      </c>
      <c r="G798" s="32">
        <v>0.89</v>
      </c>
      <c r="H798" s="32">
        <v>9</v>
      </c>
      <c r="I798" s="34">
        <v>634.58000000000004</v>
      </c>
      <c r="J798" s="34">
        <v>472500</v>
      </c>
      <c r="K798" s="32">
        <v>61</v>
      </c>
      <c r="L798" s="32">
        <v>6</v>
      </c>
      <c r="M798" s="32">
        <v>90.8</v>
      </c>
      <c r="N798" s="47">
        <f t="shared" si="24"/>
        <v>3.705820105820106E-3</v>
      </c>
      <c r="O798" s="47">
        <f t="shared" si="25"/>
        <v>1.3430264550264551E-3</v>
      </c>
    </row>
    <row r="799" spans="1:15">
      <c r="A799" s="32" t="s">
        <v>1407</v>
      </c>
      <c r="B799" s="32" t="s">
        <v>1356</v>
      </c>
      <c r="C799" s="32" t="s">
        <v>66</v>
      </c>
      <c r="D799" s="32">
        <v>30317</v>
      </c>
      <c r="E799" s="32">
        <v>3</v>
      </c>
      <c r="F799" s="32">
        <v>1751</v>
      </c>
      <c r="G799" s="32">
        <v>0.84</v>
      </c>
      <c r="H799" s="32">
        <v>14</v>
      </c>
      <c r="I799" s="34">
        <v>272.99</v>
      </c>
      <c r="J799" s="34">
        <v>472500</v>
      </c>
      <c r="K799" s="32">
        <v>61</v>
      </c>
      <c r="L799" s="32">
        <v>6</v>
      </c>
      <c r="M799" s="32">
        <v>90.8</v>
      </c>
      <c r="N799" s="47">
        <f t="shared" si="24"/>
        <v>3.705820105820106E-3</v>
      </c>
      <c r="O799" s="47">
        <f t="shared" si="25"/>
        <v>5.777566137566138E-4</v>
      </c>
    </row>
    <row r="800" spans="1:15">
      <c r="A800" s="32" t="s">
        <v>1407</v>
      </c>
      <c r="B800" s="32" t="s">
        <v>1357</v>
      </c>
      <c r="C800" s="32" t="s">
        <v>66</v>
      </c>
      <c r="D800" s="32">
        <v>30317</v>
      </c>
      <c r="E800" s="32">
        <v>3</v>
      </c>
      <c r="F800" s="32">
        <v>1751</v>
      </c>
      <c r="G800" s="32">
        <v>0.84</v>
      </c>
      <c r="H800" s="32">
        <v>14</v>
      </c>
      <c r="I800" s="34">
        <v>268.55</v>
      </c>
      <c r="J800" s="34">
        <v>472500</v>
      </c>
      <c r="K800" s="32">
        <v>61</v>
      </c>
      <c r="L800" s="32">
        <v>6</v>
      </c>
      <c r="M800" s="32">
        <v>90.8</v>
      </c>
      <c r="N800" s="47">
        <f t="shared" si="24"/>
        <v>3.705820105820106E-3</v>
      </c>
      <c r="O800" s="47">
        <f t="shared" si="25"/>
        <v>5.6835978835978842E-4</v>
      </c>
    </row>
    <row r="801" spans="1:15">
      <c r="A801" s="32" t="s">
        <v>1407</v>
      </c>
      <c r="B801" s="32" t="s">
        <v>1358</v>
      </c>
      <c r="C801" s="32" t="s">
        <v>66</v>
      </c>
      <c r="D801" s="32">
        <v>30317</v>
      </c>
      <c r="E801" s="32">
        <v>3</v>
      </c>
      <c r="F801" s="32">
        <v>1751</v>
      </c>
      <c r="G801" s="32">
        <v>0.84</v>
      </c>
      <c r="H801" s="32">
        <v>14</v>
      </c>
      <c r="I801" s="34">
        <v>359.98</v>
      </c>
      <c r="J801" s="34">
        <v>472500</v>
      </c>
      <c r="K801" s="32">
        <v>61</v>
      </c>
      <c r="L801" s="32">
        <v>6</v>
      </c>
      <c r="M801" s="32">
        <v>90.8</v>
      </c>
      <c r="N801" s="47">
        <f t="shared" si="24"/>
        <v>3.705820105820106E-3</v>
      </c>
      <c r="O801" s="47">
        <f t="shared" si="25"/>
        <v>7.6186243386243391E-4</v>
      </c>
    </row>
    <row r="802" spans="1:15">
      <c r="A802" s="32" t="s">
        <v>1407</v>
      </c>
      <c r="B802" s="32" t="s">
        <v>1359</v>
      </c>
      <c r="C802" s="32" t="s">
        <v>66</v>
      </c>
      <c r="D802" s="32">
        <v>30317</v>
      </c>
      <c r="E802" s="32">
        <v>3</v>
      </c>
      <c r="F802" s="32">
        <v>1803.53</v>
      </c>
      <c r="G802" s="32">
        <v>0.9</v>
      </c>
      <c r="H802" s="32">
        <v>8</v>
      </c>
      <c r="I802" s="34">
        <v>201.75</v>
      </c>
      <c r="J802" s="34">
        <v>496125</v>
      </c>
      <c r="K802" s="32">
        <v>61</v>
      </c>
      <c r="L802" s="32">
        <v>6</v>
      </c>
      <c r="M802" s="32">
        <v>90.8</v>
      </c>
      <c r="N802" s="47">
        <f t="shared" si="24"/>
        <v>3.6352330561854372E-3</v>
      </c>
      <c r="O802" s="47">
        <f t="shared" si="25"/>
        <v>4.0665154950869235E-4</v>
      </c>
    </row>
    <row r="803" spans="1:15">
      <c r="A803" s="32" t="s">
        <v>1407</v>
      </c>
      <c r="B803" s="32" t="s">
        <v>1360</v>
      </c>
      <c r="C803" s="32" t="s">
        <v>66</v>
      </c>
      <c r="D803" s="32">
        <v>30317</v>
      </c>
      <c r="E803" s="32">
        <v>3</v>
      </c>
      <c r="F803" s="32">
        <v>1803.53</v>
      </c>
      <c r="G803" s="32">
        <v>0.9</v>
      </c>
      <c r="H803" s="32">
        <v>8</v>
      </c>
      <c r="I803" s="34">
        <v>996.28</v>
      </c>
      <c r="J803" s="34">
        <v>496125</v>
      </c>
      <c r="K803" s="32">
        <v>61</v>
      </c>
      <c r="L803" s="32">
        <v>6</v>
      </c>
      <c r="M803" s="32">
        <v>90.8</v>
      </c>
      <c r="N803" s="47">
        <f t="shared" si="24"/>
        <v>3.6352330561854372E-3</v>
      </c>
      <c r="O803" s="47">
        <f t="shared" si="25"/>
        <v>2.0081229528848576E-3</v>
      </c>
    </row>
    <row r="804" spans="1:15">
      <c r="A804" s="32" t="s">
        <v>1407</v>
      </c>
      <c r="B804" s="32" t="s">
        <v>1361</v>
      </c>
      <c r="C804" s="32" t="s">
        <v>66</v>
      </c>
      <c r="D804" s="32">
        <v>30317</v>
      </c>
      <c r="E804" s="32">
        <v>3</v>
      </c>
      <c r="F804" s="32">
        <v>1803.53</v>
      </c>
      <c r="G804" s="32">
        <v>0.9</v>
      </c>
      <c r="H804" s="32">
        <v>8</v>
      </c>
      <c r="I804" s="34">
        <v>343.85</v>
      </c>
      <c r="J804" s="34">
        <v>496125</v>
      </c>
      <c r="K804" s="32">
        <v>61</v>
      </c>
      <c r="L804" s="32">
        <v>6</v>
      </c>
      <c r="M804" s="32">
        <v>90.8</v>
      </c>
      <c r="N804" s="47">
        <f t="shared" si="24"/>
        <v>3.6352330561854372E-3</v>
      </c>
      <c r="O804" s="47">
        <f t="shared" si="25"/>
        <v>6.9307130259511213E-4</v>
      </c>
    </row>
    <row r="805" spans="1:15">
      <c r="A805" s="32" t="s">
        <v>1407</v>
      </c>
      <c r="B805" s="32" t="s">
        <v>1362</v>
      </c>
      <c r="C805" s="32" t="s">
        <v>66</v>
      </c>
      <c r="D805" s="32">
        <v>30317</v>
      </c>
      <c r="E805" s="32">
        <v>3</v>
      </c>
      <c r="F805" s="32">
        <v>1803.53</v>
      </c>
      <c r="G805" s="32">
        <v>0.9</v>
      </c>
      <c r="H805" s="32">
        <v>8</v>
      </c>
      <c r="I805" s="34">
        <v>754.83</v>
      </c>
      <c r="J805" s="34">
        <v>496125</v>
      </c>
      <c r="K805" s="32">
        <v>61</v>
      </c>
      <c r="L805" s="32">
        <v>6</v>
      </c>
      <c r="M805" s="32">
        <v>90.8</v>
      </c>
      <c r="N805" s="47">
        <f t="shared" si="24"/>
        <v>3.6352330561854372E-3</v>
      </c>
      <c r="O805" s="47">
        <f t="shared" si="25"/>
        <v>1.5214512471655329E-3</v>
      </c>
    </row>
    <row r="806" spans="1:15">
      <c r="A806" s="32" t="s">
        <v>1407</v>
      </c>
      <c r="B806" s="32" t="s">
        <v>1363</v>
      </c>
      <c r="C806" s="32" t="s">
        <v>66</v>
      </c>
      <c r="D806" s="32">
        <v>30317</v>
      </c>
      <c r="E806" s="32">
        <v>3</v>
      </c>
      <c r="F806" s="32">
        <v>1857.64</v>
      </c>
      <c r="G806" s="32">
        <v>0.92300000000000004</v>
      </c>
      <c r="H806" s="32">
        <v>6</v>
      </c>
      <c r="I806" s="34">
        <v>834.07</v>
      </c>
      <c r="J806" s="34">
        <v>520931.25</v>
      </c>
      <c r="K806" s="32">
        <v>61</v>
      </c>
      <c r="L806" s="32">
        <v>6</v>
      </c>
      <c r="M806" s="32">
        <v>90.8</v>
      </c>
      <c r="N806" s="47">
        <f t="shared" si="24"/>
        <v>3.5659983923022475E-3</v>
      </c>
      <c r="O806" s="47">
        <f t="shared" si="25"/>
        <v>1.6011133906825518E-3</v>
      </c>
    </row>
    <row r="807" spans="1:15">
      <c r="A807" s="32" t="s">
        <v>1407</v>
      </c>
      <c r="B807" s="32" t="s">
        <v>1364</v>
      </c>
      <c r="C807" s="32" t="s">
        <v>66</v>
      </c>
      <c r="D807" s="32">
        <v>30317</v>
      </c>
      <c r="E807" s="32">
        <v>3</v>
      </c>
      <c r="F807" s="32">
        <v>1857.64</v>
      </c>
      <c r="G807" s="32">
        <v>0.90400000000000003</v>
      </c>
      <c r="H807" s="32">
        <v>8</v>
      </c>
      <c r="I807" s="34">
        <v>363.25</v>
      </c>
      <c r="J807" s="34">
        <v>520931.25</v>
      </c>
      <c r="K807" s="32">
        <v>61</v>
      </c>
      <c r="L807" s="32">
        <v>6</v>
      </c>
      <c r="M807" s="32">
        <v>90.8</v>
      </c>
      <c r="N807" s="47">
        <f t="shared" si="24"/>
        <v>3.5659983923022475E-3</v>
      </c>
      <c r="O807" s="47">
        <f t="shared" si="25"/>
        <v>6.9730890592568592E-4</v>
      </c>
    </row>
    <row r="808" spans="1:15">
      <c r="A808" s="32" t="s">
        <v>1407</v>
      </c>
      <c r="B808" s="32" t="s">
        <v>1365</v>
      </c>
      <c r="C808" s="32" t="s">
        <v>66</v>
      </c>
      <c r="D808" s="32">
        <v>30317</v>
      </c>
      <c r="E808" s="32">
        <v>3</v>
      </c>
      <c r="F808" s="32">
        <v>1857.64</v>
      </c>
      <c r="G808" s="32">
        <v>0.93600000000000005</v>
      </c>
      <c r="H808" s="32">
        <v>5</v>
      </c>
      <c r="I808" s="34">
        <v>250.21</v>
      </c>
      <c r="J808" s="34">
        <v>520931.25</v>
      </c>
      <c r="K808" s="32">
        <v>61</v>
      </c>
      <c r="L808" s="32">
        <v>6</v>
      </c>
      <c r="M808" s="32">
        <v>90.8</v>
      </c>
      <c r="N808" s="47">
        <f t="shared" si="24"/>
        <v>3.5659983923022475E-3</v>
      </c>
      <c r="O808" s="47">
        <f t="shared" si="25"/>
        <v>4.8031290117457918E-4</v>
      </c>
    </row>
    <row r="809" spans="1:15">
      <c r="A809" s="32" t="s">
        <v>1407</v>
      </c>
      <c r="B809" s="32" t="s">
        <v>1366</v>
      </c>
      <c r="C809" s="32" t="s">
        <v>66</v>
      </c>
      <c r="D809" s="32">
        <v>30317</v>
      </c>
      <c r="E809" s="32">
        <v>3</v>
      </c>
      <c r="F809" s="32">
        <v>1857.64</v>
      </c>
      <c r="G809" s="32">
        <v>0.93</v>
      </c>
      <c r="H809" s="32">
        <v>6</v>
      </c>
      <c r="I809" s="34">
        <v>1233.0999999999999</v>
      </c>
      <c r="J809" s="34">
        <v>520931.25</v>
      </c>
      <c r="K809" s="32">
        <v>61</v>
      </c>
      <c r="L809" s="32">
        <v>6</v>
      </c>
      <c r="M809" s="32">
        <v>90.8</v>
      </c>
      <c r="N809" s="47">
        <f t="shared" si="24"/>
        <v>3.5659983923022475E-3</v>
      </c>
      <c r="O809" s="47">
        <f t="shared" si="25"/>
        <v>2.367106983887029E-3</v>
      </c>
    </row>
    <row r="810" spans="1:15">
      <c r="A810" s="32" t="s">
        <v>1407</v>
      </c>
      <c r="B810" s="32" t="s">
        <v>1367</v>
      </c>
      <c r="C810" s="32" t="s">
        <v>66</v>
      </c>
      <c r="D810" s="32">
        <v>30317</v>
      </c>
      <c r="E810" s="32">
        <v>3</v>
      </c>
      <c r="F810" s="32">
        <v>1913.36</v>
      </c>
      <c r="G810" s="32">
        <v>0.90900000000000003</v>
      </c>
      <c r="H810" s="32">
        <v>8</v>
      </c>
      <c r="I810" s="34">
        <v>354.38</v>
      </c>
      <c r="J810" s="34">
        <v>546977.81000000006</v>
      </c>
      <c r="K810" s="32">
        <v>61</v>
      </c>
      <c r="L810" s="32">
        <v>6</v>
      </c>
      <c r="M810" s="32">
        <v>90.8</v>
      </c>
      <c r="N810" s="47">
        <f t="shared" si="24"/>
        <v>3.4980578096943269E-3</v>
      </c>
      <c r="O810" s="47">
        <f t="shared" si="25"/>
        <v>6.4788734299842977E-4</v>
      </c>
    </row>
    <row r="811" spans="1:15">
      <c r="A811" s="32" t="s">
        <v>1407</v>
      </c>
      <c r="B811" s="32" t="s">
        <v>1368</v>
      </c>
      <c r="C811" s="32" t="s">
        <v>66</v>
      </c>
      <c r="D811" s="32">
        <v>30317</v>
      </c>
      <c r="E811" s="32">
        <v>3</v>
      </c>
      <c r="F811" s="32">
        <v>1913.36</v>
      </c>
      <c r="G811" s="32">
        <v>0.92400000000000004</v>
      </c>
      <c r="H811" s="32">
        <v>6</v>
      </c>
      <c r="I811" s="34">
        <v>431.65</v>
      </c>
      <c r="J811" s="34">
        <v>546977.81000000006</v>
      </c>
      <c r="K811" s="32">
        <v>61</v>
      </c>
      <c r="L811" s="32">
        <v>6</v>
      </c>
      <c r="M811" s="32">
        <v>90.8</v>
      </c>
      <c r="N811" s="47">
        <f t="shared" si="24"/>
        <v>3.4980578096943269E-3</v>
      </c>
      <c r="O811" s="47">
        <f t="shared" si="25"/>
        <v>7.8915449970447596E-4</v>
      </c>
    </row>
    <row r="812" spans="1:15">
      <c r="A812" s="32" t="s">
        <v>1407</v>
      </c>
      <c r="B812" s="32" t="s">
        <v>1369</v>
      </c>
      <c r="C812" s="32" t="s">
        <v>66</v>
      </c>
      <c r="D812" s="32">
        <v>30317</v>
      </c>
      <c r="E812" s="32">
        <v>3</v>
      </c>
      <c r="F812" s="32">
        <v>1913.36</v>
      </c>
      <c r="G812" s="32">
        <v>0.91300000000000003</v>
      </c>
      <c r="H812" s="32">
        <v>7</v>
      </c>
      <c r="I812" s="34">
        <v>288.76</v>
      </c>
      <c r="J812" s="34">
        <v>546977.81000000006</v>
      </c>
      <c r="K812" s="32">
        <v>61</v>
      </c>
      <c r="L812" s="32">
        <v>6</v>
      </c>
      <c r="M812" s="32">
        <v>90.8</v>
      </c>
      <c r="N812" s="47">
        <f t="shared" si="24"/>
        <v>3.4980578096943269E-3</v>
      </c>
      <c r="O812" s="47">
        <f t="shared" si="25"/>
        <v>5.2791903934823231E-4</v>
      </c>
    </row>
    <row r="813" spans="1:15">
      <c r="A813" s="32" t="s">
        <v>1407</v>
      </c>
      <c r="B813" s="32" t="s">
        <v>1370</v>
      </c>
      <c r="C813" s="32" t="s">
        <v>66</v>
      </c>
      <c r="D813" s="32">
        <v>30317</v>
      </c>
      <c r="E813" s="32">
        <v>3</v>
      </c>
      <c r="F813" s="32">
        <v>1913.36</v>
      </c>
      <c r="G813" s="32">
        <v>0.90300000000000002</v>
      </c>
      <c r="H813" s="32">
        <v>8</v>
      </c>
      <c r="I813" s="34">
        <v>626.37</v>
      </c>
      <c r="J813" s="34">
        <v>546977.81000000006</v>
      </c>
      <c r="K813" s="32">
        <v>61</v>
      </c>
      <c r="L813" s="32">
        <v>6</v>
      </c>
      <c r="M813" s="32">
        <v>90.8</v>
      </c>
      <c r="N813" s="47">
        <f t="shared" si="24"/>
        <v>3.4980578096943269E-3</v>
      </c>
      <c r="O813" s="47">
        <f t="shared" si="25"/>
        <v>1.1451470033126206E-3</v>
      </c>
    </row>
    <row r="814" spans="1:15">
      <c r="A814" s="32" t="s">
        <v>1407</v>
      </c>
      <c r="B814" s="32" t="s">
        <v>1371</v>
      </c>
      <c r="C814" s="32" t="s">
        <v>66</v>
      </c>
      <c r="D814" s="32">
        <v>30317</v>
      </c>
      <c r="E814" s="32">
        <v>3</v>
      </c>
      <c r="F814" s="32">
        <v>1970.77</v>
      </c>
      <c r="G814" s="32">
        <v>0.92800000000000005</v>
      </c>
      <c r="H814" s="32">
        <v>6</v>
      </c>
      <c r="I814" s="34">
        <v>276.31</v>
      </c>
      <c r="J814" s="34">
        <v>574326.69999999995</v>
      </c>
      <c r="K814" s="32">
        <v>61</v>
      </c>
      <c r="L814" s="32">
        <v>6</v>
      </c>
      <c r="M814" s="32">
        <v>90.8</v>
      </c>
      <c r="N814" s="47">
        <f t="shared" si="24"/>
        <v>3.4314441588733382E-3</v>
      </c>
      <c r="O814" s="47">
        <f t="shared" si="25"/>
        <v>4.8110248052197471E-4</v>
      </c>
    </row>
    <row r="815" spans="1:15">
      <c r="A815" s="32" t="s">
        <v>1407</v>
      </c>
      <c r="B815" s="32" t="s">
        <v>1372</v>
      </c>
      <c r="C815" s="32" t="s">
        <v>66</v>
      </c>
      <c r="D815" s="32">
        <v>30317</v>
      </c>
      <c r="E815" s="32">
        <v>3</v>
      </c>
      <c r="F815" s="32">
        <v>1970.77</v>
      </c>
      <c r="G815" s="32">
        <v>0.92700000000000005</v>
      </c>
      <c r="H815" s="32">
        <v>6</v>
      </c>
      <c r="I815" s="34">
        <v>663.72</v>
      </c>
      <c r="J815" s="34">
        <v>574326.69999999995</v>
      </c>
      <c r="K815" s="32">
        <v>61</v>
      </c>
      <c r="L815" s="32">
        <v>6</v>
      </c>
      <c r="M815" s="32">
        <v>90.8</v>
      </c>
      <c r="N815" s="47">
        <f t="shared" si="24"/>
        <v>3.4314441588733382E-3</v>
      </c>
      <c r="O815" s="47">
        <f t="shared" si="25"/>
        <v>1.155648866751276E-3</v>
      </c>
    </row>
    <row r="816" spans="1:15">
      <c r="A816" s="32" t="s">
        <v>1407</v>
      </c>
      <c r="B816" s="32" t="s">
        <v>1373</v>
      </c>
      <c r="C816" s="32" t="s">
        <v>66</v>
      </c>
      <c r="D816" s="32">
        <v>30317</v>
      </c>
      <c r="E816" s="32">
        <v>3</v>
      </c>
      <c r="F816" s="32">
        <v>1970.77</v>
      </c>
      <c r="G816" s="32">
        <v>0.92700000000000005</v>
      </c>
      <c r="H816" s="32">
        <v>6</v>
      </c>
      <c r="I816" s="34">
        <v>373.06</v>
      </c>
      <c r="J816" s="34">
        <v>574326.69999999995</v>
      </c>
      <c r="K816" s="32">
        <v>61</v>
      </c>
      <c r="L816" s="32">
        <v>6</v>
      </c>
      <c r="M816" s="32">
        <v>90.8</v>
      </c>
      <c r="N816" s="47">
        <f t="shared" si="24"/>
        <v>3.4314441588733382E-3</v>
      </c>
      <c r="O816" s="47">
        <f t="shared" si="25"/>
        <v>6.4956060722930003E-4</v>
      </c>
    </row>
    <row r="817" spans="1:15">
      <c r="A817" s="32" t="s">
        <v>1407</v>
      </c>
      <c r="B817" s="32" t="s">
        <v>1374</v>
      </c>
      <c r="C817" s="32" t="s">
        <v>66</v>
      </c>
      <c r="D817" s="32">
        <v>30317</v>
      </c>
      <c r="E817" s="32">
        <v>3</v>
      </c>
      <c r="F817" s="32">
        <v>1970.77</v>
      </c>
      <c r="G817" s="32">
        <v>0.93200000000000005</v>
      </c>
      <c r="H817" s="32">
        <v>6</v>
      </c>
      <c r="I817" s="34">
        <v>168.16</v>
      </c>
      <c r="J817" s="34">
        <v>574326.69999999995</v>
      </c>
      <c r="K817" s="32">
        <v>61</v>
      </c>
      <c r="L817" s="32">
        <v>6</v>
      </c>
      <c r="M817" s="32">
        <v>90.8</v>
      </c>
      <c r="N817" s="47">
        <f t="shared" si="24"/>
        <v>3.4314441588733382E-3</v>
      </c>
      <c r="O817" s="47">
        <f t="shared" si="25"/>
        <v>2.9279502415611183E-4</v>
      </c>
    </row>
    <row r="818" spans="1:15">
      <c r="A818" s="32" t="s">
        <v>1408</v>
      </c>
      <c r="B818" s="32" t="s">
        <v>1351</v>
      </c>
      <c r="C818" s="32" t="s">
        <v>52</v>
      </c>
      <c r="D818" s="32">
        <v>30044</v>
      </c>
      <c r="E818" s="32">
        <v>3</v>
      </c>
      <c r="F818" s="32">
        <v>1700</v>
      </c>
      <c r="G818" s="32">
        <v>0.9</v>
      </c>
      <c r="H818" s="32">
        <v>9</v>
      </c>
      <c r="I818" s="34">
        <v>293.63</v>
      </c>
      <c r="J818" s="34">
        <v>450000</v>
      </c>
      <c r="K818" s="32">
        <v>48</v>
      </c>
      <c r="L818" s="32">
        <v>7</v>
      </c>
      <c r="M818" s="32">
        <v>93.1</v>
      </c>
      <c r="N818" s="47">
        <f t="shared" si="24"/>
        <v>3.7777777777777779E-3</v>
      </c>
      <c r="O818" s="47">
        <f t="shared" si="25"/>
        <v>6.5251111111111113E-4</v>
      </c>
    </row>
    <row r="819" spans="1:15">
      <c r="A819" s="32" t="s">
        <v>1408</v>
      </c>
      <c r="B819" s="32" t="s">
        <v>1352</v>
      </c>
      <c r="C819" s="32" t="s">
        <v>52</v>
      </c>
      <c r="D819" s="32">
        <v>30044</v>
      </c>
      <c r="E819" s="32">
        <v>3</v>
      </c>
      <c r="F819" s="32">
        <v>1700</v>
      </c>
      <c r="G819" s="32">
        <v>0.93</v>
      </c>
      <c r="H819" s="32">
        <v>6</v>
      </c>
      <c r="I819" s="34">
        <v>189.61</v>
      </c>
      <c r="J819" s="34">
        <v>450000</v>
      </c>
      <c r="K819" s="32">
        <v>48</v>
      </c>
      <c r="L819" s="32">
        <v>7</v>
      </c>
      <c r="M819" s="32">
        <v>93.1</v>
      </c>
      <c r="N819" s="47">
        <f t="shared" si="24"/>
        <v>3.7777777777777779E-3</v>
      </c>
      <c r="O819" s="47">
        <f t="shared" si="25"/>
        <v>4.213555555555556E-4</v>
      </c>
    </row>
    <row r="820" spans="1:15">
      <c r="A820" s="32" t="s">
        <v>1408</v>
      </c>
      <c r="B820" s="32" t="s">
        <v>1353</v>
      </c>
      <c r="C820" s="32" t="s">
        <v>52</v>
      </c>
      <c r="D820" s="32">
        <v>30044</v>
      </c>
      <c r="E820" s="32">
        <v>3</v>
      </c>
      <c r="F820" s="32">
        <v>1700</v>
      </c>
      <c r="G820" s="32">
        <v>0.90400000000000003</v>
      </c>
      <c r="H820" s="32">
        <v>8</v>
      </c>
      <c r="I820" s="34">
        <v>260.85000000000002</v>
      </c>
      <c r="J820" s="34">
        <v>450000</v>
      </c>
      <c r="K820" s="32">
        <v>48</v>
      </c>
      <c r="L820" s="32">
        <v>7</v>
      </c>
      <c r="M820" s="32">
        <v>93.1</v>
      </c>
      <c r="N820" s="47">
        <f t="shared" si="24"/>
        <v>3.7777777777777779E-3</v>
      </c>
      <c r="O820" s="47">
        <f t="shared" si="25"/>
        <v>5.796666666666667E-4</v>
      </c>
    </row>
    <row r="821" spans="1:15">
      <c r="A821" s="32" t="s">
        <v>1408</v>
      </c>
      <c r="B821" s="32" t="s">
        <v>1354</v>
      </c>
      <c r="C821" s="32" t="s">
        <v>52</v>
      </c>
      <c r="D821" s="32">
        <v>30044</v>
      </c>
      <c r="E821" s="32">
        <v>3</v>
      </c>
      <c r="F821" s="32">
        <v>1700</v>
      </c>
      <c r="G821" s="32">
        <v>0.94899999999999995</v>
      </c>
      <c r="H821" s="32">
        <v>4</v>
      </c>
      <c r="I821" s="34">
        <v>726.58</v>
      </c>
      <c r="J821" s="34">
        <v>450000</v>
      </c>
      <c r="K821" s="32">
        <v>48</v>
      </c>
      <c r="L821" s="32">
        <v>7</v>
      </c>
      <c r="M821" s="32">
        <v>93.1</v>
      </c>
      <c r="N821" s="47">
        <f t="shared" si="24"/>
        <v>3.7777777777777779E-3</v>
      </c>
      <c r="O821" s="47">
        <f t="shared" si="25"/>
        <v>1.6146222222222224E-3</v>
      </c>
    </row>
    <row r="822" spans="1:15">
      <c r="A822" s="32" t="s">
        <v>1408</v>
      </c>
      <c r="B822" s="32" t="s">
        <v>1355</v>
      </c>
      <c r="C822" s="32" t="s">
        <v>52</v>
      </c>
      <c r="D822" s="32">
        <v>30044</v>
      </c>
      <c r="E822" s="32">
        <v>3</v>
      </c>
      <c r="F822" s="32">
        <v>1751</v>
      </c>
      <c r="G822" s="32">
        <v>0.89</v>
      </c>
      <c r="H822" s="32">
        <v>9</v>
      </c>
      <c r="I822" s="34">
        <v>268.45</v>
      </c>
      <c r="J822" s="34">
        <v>472500</v>
      </c>
      <c r="K822" s="32">
        <v>48</v>
      </c>
      <c r="L822" s="32">
        <v>7</v>
      </c>
      <c r="M822" s="32">
        <v>93.1</v>
      </c>
      <c r="N822" s="47">
        <f t="shared" si="24"/>
        <v>3.705820105820106E-3</v>
      </c>
      <c r="O822" s="47">
        <f t="shared" si="25"/>
        <v>5.6814814814814814E-4</v>
      </c>
    </row>
    <row r="823" spans="1:15">
      <c r="A823" s="32" t="s">
        <v>1408</v>
      </c>
      <c r="B823" s="32" t="s">
        <v>1356</v>
      </c>
      <c r="C823" s="32" t="s">
        <v>52</v>
      </c>
      <c r="D823" s="32">
        <v>30044</v>
      </c>
      <c r="E823" s="32">
        <v>3</v>
      </c>
      <c r="F823" s="32">
        <v>1751</v>
      </c>
      <c r="G823" s="32">
        <v>0.84</v>
      </c>
      <c r="H823" s="32">
        <v>14</v>
      </c>
      <c r="I823" s="34">
        <v>251.13</v>
      </c>
      <c r="J823" s="34">
        <v>472500</v>
      </c>
      <c r="K823" s="32">
        <v>48</v>
      </c>
      <c r="L823" s="32">
        <v>7</v>
      </c>
      <c r="M823" s="32">
        <v>93.1</v>
      </c>
      <c r="N823" s="47">
        <f t="shared" si="24"/>
        <v>3.705820105820106E-3</v>
      </c>
      <c r="O823" s="47">
        <f t="shared" si="25"/>
        <v>5.3149206349206344E-4</v>
      </c>
    </row>
    <row r="824" spans="1:15">
      <c r="A824" s="32" t="s">
        <v>1408</v>
      </c>
      <c r="B824" s="32" t="s">
        <v>1357</v>
      </c>
      <c r="C824" s="32" t="s">
        <v>52</v>
      </c>
      <c r="D824" s="32">
        <v>30044</v>
      </c>
      <c r="E824" s="32">
        <v>3</v>
      </c>
      <c r="F824" s="32">
        <v>1751</v>
      </c>
      <c r="G824" s="32">
        <v>0.84</v>
      </c>
      <c r="H824" s="32">
        <v>14</v>
      </c>
      <c r="I824" s="34">
        <v>305.57</v>
      </c>
      <c r="J824" s="34">
        <v>472500</v>
      </c>
      <c r="K824" s="32">
        <v>48</v>
      </c>
      <c r="L824" s="32">
        <v>7</v>
      </c>
      <c r="M824" s="32">
        <v>93.1</v>
      </c>
      <c r="N824" s="47">
        <f t="shared" si="24"/>
        <v>3.705820105820106E-3</v>
      </c>
      <c r="O824" s="47">
        <f t="shared" si="25"/>
        <v>6.4670899470899471E-4</v>
      </c>
    </row>
    <row r="825" spans="1:15">
      <c r="A825" s="32" t="s">
        <v>1408</v>
      </c>
      <c r="B825" s="32" t="s">
        <v>1358</v>
      </c>
      <c r="C825" s="32" t="s">
        <v>52</v>
      </c>
      <c r="D825" s="32">
        <v>30044</v>
      </c>
      <c r="E825" s="32">
        <v>3</v>
      </c>
      <c r="F825" s="32">
        <v>1751</v>
      </c>
      <c r="G825" s="32">
        <v>0.84</v>
      </c>
      <c r="H825" s="32">
        <v>14</v>
      </c>
      <c r="I825" s="34">
        <v>218.84</v>
      </c>
      <c r="J825" s="34">
        <v>472500</v>
      </c>
      <c r="K825" s="32">
        <v>48</v>
      </c>
      <c r="L825" s="32">
        <v>7</v>
      </c>
      <c r="M825" s="32">
        <v>93.1</v>
      </c>
      <c r="N825" s="47">
        <f t="shared" si="24"/>
        <v>3.705820105820106E-3</v>
      </c>
      <c r="O825" s="47">
        <f t="shared" si="25"/>
        <v>4.6315343915343915E-4</v>
      </c>
    </row>
    <row r="826" spans="1:15">
      <c r="A826" s="32" t="s">
        <v>1408</v>
      </c>
      <c r="B826" s="32" t="s">
        <v>1359</v>
      </c>
      <c r="C826" s="32" t="s">
        <v>52</v>
      </c>
      <c r="D826" s="32">
        <v>30044</v>
      </c>
      <c r="E826" s="32">
        <v>3</v>
      </c>
      <c r="F826" s="32">
        <v>1803.53</v>
      </c>
      <c r="G826" s="32">
        <v>0.9</v>
      </c>
      <c r="H826" s="32">
        <v>8</v>
      </c>
      <c r="I826" s="34">
        <v>189.04</v>
      </c>
      <c r="J826" s="34">
        <v>496125</v>
      </c>
      <c r="K826" s="32">
        <v>48</v>
      </c>
      <c r="L826" s="32">
        <v>7</v>
      </c>
      <c r="M826" s="32">
        <v>93.1</v>
      </c>
      <c r="N826" s="47">
        <f t="shared" si="24"/>
        <v>3.6352330561854372E-3</v>
      </c>
      <c r="O826" s="47">
        <f t="shared" si="25"/>
        <v>3.8103300579491053E-4</v>
      </c>
    </row>
    <row r="827" spans="1:15">
      <c r="A827" s="32" t="s">
        <v>1408</v>
      </c>
      <c r="B827" s="32" t="s">
        <v>1360</v>
      </c>
      <c r="C827" s="32" t="s">
        <v>52</v>
      </c>
      <c r="D827" s="32">
        <v>30044</v>
      </c>
      <c r="E827" s="32">
        <v>3</v>
      </c>
      <c r="F827" s="32">
        <v>1803.53</v>
      </c>
      <c r="G827" s="32">
        <v>0.9</v>
      </c>
      <c r="H827" s="32">
        <v>8</v>
      </c>
      <c r="I827" s="34">
        <v>250.18</v>
      </c>
      <c r="J827" s="34">
        <v>496125</v>
      </c>
      <c r="K827" s="32">
        <v>48</v>
      </c>
      <c r="L827" s="32">
        <v>7</v>
      </c>
      <c r="M827" s="32">
        <v>93.1</v>
      </c>
      <c r="N827" s="47">
        <f t="shared" si="24"/>
        <v>3.6352330561854372E-3</v>
      </c>
      <c r="O827" s="47">
        <f t="shared" si="25"/>
        <v>5.0426807760141096E-4</v>
      </c>
    </row>
    <row r="828" spans="1:15">
      <c r="A828" s="32" t="s">
        <v>1408</v>
      </c>
      <c r="B828" s="32" t="s">
        <v>1361</v>
      </c>
      <c r="C828" s="32" t="s">
        <v>52</v>
      </c>
      <c r="D828" s="32">
        <v>30044</v>
      </c>
      <c r="E828" s="32">
        <v>3</v>
      </c>
      <c r="F828" s="32">
        <v>1803.53</v>
      </c>
      <c r="G828" s="32">
        <v>0.9</v>
      </c>
      <c r="H828" s="32">
        <v>8</v>
      </c>
      <c r="I828" s="34">
        <v>284.55</v>
      </c>
      <c r="J828" s="34">
        <v>496125</v>
      </c>
      <c r="K828" s="32">
        <v>48</v>
      </c>
      <c r="L828" s="32">
        <v>7</v>
      </c>
      <c r="M828" s="32">
        <v>93.1</v>
      </c>
      <c r="N828" s="47">
        <f t="shared" si="24"/>
        <v>3.6352330561854372E-3</v>
      </c>
      <c r="O828" s="47">
        <f t="shared" si="25"/>
        <v>5.7354497354497353E-4</v>
      </c>
    </row>
    <row r="829" spans="1:15">
      <c r="A829" s="32" t="s">
        <v>1408</v>
      </c>
      <c r="B829" s="32" t="s">
        <v>1362</v>
      </c>
      <c r="C829" s="32" t="s">
        <v>52</v>
      </c>
      <c r="D829" s="32">
        <v>30044</v>
      </c>
      <c r="E829" s="32">
        <v>3</v>
      </c>
      <c r="F829" s="32">
        <v>1803.53</v>
      </c>
      <c r="G829" s="32">
        <v>0.9</v>
      </c>
      <c r="H829" s="32">
        <v>8</v>
      </c>
      <c r="I829" s="34">
        <v>998.25</v>
      </c>
      <c r="J829" s="34">
        <v>496125</v>
      </c>
      <c r="K829" s="32">
        <v>48</v>
      </c>
      <c r="L829" s="32">
        <v>7</v>
      </c>
      <c r="M829" s="32">
        <v>93.1</v>
      </c>
      <c r="N829" s="47">
        <f t="shared" si="24"/>
        <v>3.6352330561854372E-3</v>
      </c>
      <c r="O829" s="47">
        <f t="shared" si="25"/>
        <v>2.0120937263794405E-3</v>
      </c>
    </row>
    <row r="830" spans="1:15">
      <c r="A830" s="32" t="s">
        <v>1408</v>
      </c>
      <c r="B830" s="32" t="s">
        <v>1363</v>
      </c>
      <c r="C830" s="32" t="s">
        <v>52</v>
      </c>
      <c r="D830" s="32">
        <v>30044</v>
      </c>
      <c r="E830" s="32">
        <v>3</v>
      </c>
      <c r="F830" s="32">
        <v>1857.64</v>
      </c>
      <c r="G830" s="32">
        <v>0.90200000000000002</v>
      </c>
      <c r="H830" s="32">
        <v>8</v>
      </c>
      <c r="I830" s="34">
        <v>256.67</v>
      </c>
      <c r="J830" s="34">
        <v>520931.25</v>
      </c>
      <c r="K830" s="32">
        <v>48</v>
      </c>
      <c r="L830" s="32">
        <v>7</v>
      </c>
      <c r="M830" s="32">
        <v>93.1</v>
      </c>
      <c r="N830" s="47">
        <f t="shared" si="24"/>
        <v>3.5659983923022475E-3</v>
      </c>
      <c r="O830" s="47">
        <f t="shared" si="25"/>
        <v>4.9271376981127547E-4</v>
      </c>
    </row>
    <row r="831" spans="1:15">
      <c r="A831" s="32" t="s">
        <v>1408</v>
      </c>
      <c r="B831" s="32" t="s">
        <v>1364</v>
      </c>
      <c r="C831" s="32" t="s">
        <v>52</v>
      </c>
      <c r="D831" s="32">
        <v>30044</v>
      </c>
      <c r="E831" s="32">
        <v>3</v>
      </c>
      <c r="F831" s="32">
        <v>1857.64</v>
      </c>
      <c r="G831" s="32">
        <v>0.90500000000000003</v>
      </c>
      <c r="H831" s="32">
        <v>8</v>
      </c>
      <c r="I831" s="34">
        <v>592.05999999999995</v>
      </c>
      <c r="J831" s="34">
        <v>520931.25</v>
      </c>
      <c r="K831" s="32">
        <v>48</v>
      </c>
      <c r="L831" s="32">
        <v>7</v>
      </c>
      <c r="M831" s="32">
        <v>93.1</v>
      </c>
      <c r="N831" s="47">
        <f t="shared" si="24"/>
        <v>3.5659983923022475E-3</v>
      </c>
      <c r="O831" s="47">
        <f t="shared" si="25"/>
        <v>1.1365415301923237E-3</v>
      </c>
    </row>
    <row r="832" spans="1:15">
      <c r="A832" s="32" t="s">
        <v>1408</v>
      </c>
      <c r="B832" s="32" t="s">
        <v>1365</v>
      </c>
      <c r="C832" s="32" t="s">
        <v>52</v>
      </c>
      <c r="D832" s="32">
        <v>30044</v>
      </c>
      <c r="E832" s="32">
        <v>3</v>
      </c>
      <c r="F832" s="32">
        <v>1857.64</v>
      </c>
      <c r="G832" s="32">
        <v>0.89</v>
      </c>
      <c r="H832" s="32">
        <v>9</v>
      </c>
      <c r="I832" s="34">
        <v>745.39</v>
      </c>
      <c r="J832" s="34">
        <v>520931.25</v>
      </c>
      <c r="K832" s="32">
        <v>48</v>
      </c>
      <c r="L832" s="32">
        <v>7</v>
      </c>
      <c r="M832" s="32">
        <v>93.1</v>
      </c>
      <c r="N832" s="47">
        <f t="shared" si="24"/>
        <v>3.5659983923022475E-3</v>
      </c>
      <c r="O832" s="47">
        <f t="shared" si="25"/>
        <v>1.4308797945986153E-3</v>
      </c>
    </row>
    <row r="833" spans="1:15">
      <c r="A833" s="32" t="s">
        <v>1408</v>
      </c>
      <c r="B833" s="32" t="s">
        <v>1366</v>
      </c>
      <c r="C833" s="32" t="s">
        <v>52</v>
      </c>
      <c r="D833" s="32">
        <v>30044</v>
      </c>
      <c r="E833" s="32">
        <v>3</v>
      </c>
      <c r="F833" s="32">
        <v>1857.64</v>
      </c>
      <c r="G833" s="32">
        <v>0.90300000000000002</v>
      </c>
      <c r="H833" s="32">
        <v>8</v>
      </c>
      <c r="I833" s="34">
        <v>250.1</v>
      </c>
      <c r="J833" s="34">
        <v>520931.25</v>
      </c>
      <c r="K833" s="32">
        <v>48</v>
      </c>
      <c r="L833" s="32">
        <v>7</v>
      </c>
      <c r="M833" s="32">
        <v>93.1</v>
      </c>
      <c r="N833" s="47">
        <f t="shared" si="24"/>
        <v>3.5659983923022475E-3</v>
      </c>
      <c r="O833" s="47">
        <f t="shared" si="25"/>
        <v>4.8010174087271591E-4</v>
      </c>
    </row>
    <row r="834" spans="1:15">
      <c r="A834" s="32" t="s">
        <v>1408</v>
      </c>
      <c r="B834" s="32" t="s">
        <v>1367</v>
      </c>
      <c r="C834" s="32" t="s">
        <v>52</v>
      </c>
      <c r="D834" s="32">
        <v>30044</v>
      </c>
      <c r="E834" s="32">
        <v>3</v>
      </c>
      <c r="F834" s="32">
        <v>1913.36</v>
      </c>
      <c r="G834" s="32">
        <v>0.94399999999999995</v>
      </c>
      <c r="H834" s="32">
        <v>5</v>
      </c>
      <c r="I834" s="34">
        <v>182.32</v>
      </c>
      <c r="J834" s="34">
        <v>546977.81000000006</v>
      </c>
      <c r="K834" s="32">
        <v>48</v>
      </c>
      <c r="L834" s="32">
        <v>7</v>
      </c>
      <c r="M834" s="32">
        <v>93.1</v>
      </c>
      <c r="N834" s="47">
        <f t="shared" si="24"/>
        <v>3.4980578096943269E-3</v>
      </c>
      <c r="O834" s="47">
        <f t="shared" si="25"/>
        <v>3.3332247975470882E-4</v>
      </c>
    </row>
    <row r="835" spans="1:15">
      <c r="A835" s="32" t="s">
        <v>1408</v>
      </c>
      <c r="B835" s="32" t="s">
        <v>1368</v>
      </c>
      <c r="C835" s="32" t="s">
        <v>52</v>
      </c>
      <c r="D835" s="32">
        <v>30044</v>
      </c>
      <c r="E835" s="32">
        <v>3</v>
      </c>
      <c r="F835" s="32">
        <v>1913.36</v>
      </c>
      <c r="G835" s="32">
        <v>0.93799999999999994</v>
      </c>
      <c r="H835" s="32">
        <v>5</v>
      </c>
      <c r="I835" s="34">
        <v>500.72</v>
      </c>
      <c r="J835" s="34">
        <v>546977.81000000006</v>
      </c>
      <c r="K835" s="32">
        <v>48</v>
      </c>
      <c r="L835" s="32">
        <v>7</v>
      </c>
      <c r="M835" s="32">
        <v>93.1</v>
      </c>
      <c r="N835" s="47">
        <f t="shared" ref="N835:N898" si="26">F835/J835</f>
        <v>3.4980578096943269E-3</v>
      </c>
      <c r="O835" s="47">
        <f t="shared" ref="O835:O898" si="27">I835/J835</f>
        <v>9.1543018902357301E-4</v>
      </c>
    </row>
    <row r="836" spans="1:15">
      <c r="A836" s="32" t="s">
        <v>1408</v>
      </c>
      <c r="B836" s="32" t="s">
        <v>1369</v>
      </c>
      <c r="C836" s="32" t="s">
        <v>52</v>
      </c>
      <c r="D836" s="32">
        <v>30044</v>
      </c>
      <c r="E836" s="32">
        <v>3</v>
      </c>
      <c r="F836" s="32">
        <v>1913.36</v>
      </c>
      <c r="G836" s="32">
        <v>0.91400000000000003</v>
      </c>
      <c r="H836" s="32">
        <v>7</v>
      </c>
      <c r="I836" s="34">
        <v>625.37</v>
      </c>
      <c r="J836" s="34">
        <v>546977.81000000006</v>
      </c>
      <c r="K836" s="32">
        <v>48</v>
      </c>
      <c r="L836" s="32">
        <v>7</v>
      </c>
      <c r="M836" s="32">
        <v>93.1</v>
      </c>
      <c r="N836" s="47">
        <f t="shared" si="26"/>
        <v>3.4980578096943269E-3</v>
      </c>
      <c r="O836" s="47">
        <f t="shared" si="27"/>
        <v>1.1433187755825048E-3</v>
      </c>
    </row>
    <row r="837" spans="1:15">
      <c r="A837" s="32" t="s">
        <v>1408</v>
      </c>
      <c r="B837" s="32" t="s">
        <v>1370</v>
      </c>
      <c r="C837" s="32" t="s">
        <v>52</v>
      </c>
      <c r="D837" s="32">
        <v>30044</v>
      </c>
      <c r="E837" s="32">
        <v>3</v>
      </c>
      <c r="F837" s="32">
        <v>1913.36</v>
      </c>
      <c r="G837" s="32">
        <v>0.94</v>
      </c>
      <c r="H837" s="32">
        <v>5</v>
      </c>
      <c r="I837" s="34">
        <v>397.67</v>
      </c>
      <c r="J837" s="34">
        <v>546977.81000000006</v>
      </c>
      <c r="K837" s="32">
        <v>48</v>
      </c>
      <c r="L837" s="32">
        <v>7</v>
      </c>
      <c r="M837" s="32">
        <v>93.1</v>
      </c>
      <c r="N837" s="47">
        <f t="shared" si="26"/>
        <v>3.4980578096943269E-3</v>
      </c>
      <c r="O837" s="47">
        <f t="shared" si="27"/>
        <v>7.270313214351419E-4</v>
      </c>
    </row>
    <row r="838" spans="1:15">
      <c r="A838" s="32" t="s">
        <v>1408</v>
      </c>
      <c r="B838" s="32" t="s">
        <v>1371</v>
      </c>
      <c r="C838" s="32" t="s">
        <v>52</v>
      </c>
      <c r="D838" s="32">
        <v>30044</v>
      </c>
      <c r="E838" s="32">
        <v>3</v>
      </c>
      <c r="F838" s="32">
        <v>1970.77</v>
      </c>
      <c r="G838" s="32">
        <v>0.91100000000000003</v>
      </c>
      <c r="H838" s="32">
        <v>7</v>
      </c>
      <c r="I838" s="34">
        <v>884.1</v>
      </c>
      <c r="J838" s="34">
        <v>574326.69999999995</v>
      </c>
      <c r="K838" s="32">
        <v>48</v>
      </c>
      <c r="L838" s="32">
        <v>7</v>
      </c>
      <c r="M838" s="32">
        <v>93.1</v>
      </c>
      <c r="N838" s="47">
        <f t="shared" si="26"/>
        <v>3.4314441588733382E-3</v>
      </c>
      <c r="O838" s="47">
        <f t="shared" si="27"/>
        <v>1.5393677500976362E-3</v>
      </c>
    </row>
    <row r="839" spans="1:15">
      <c r="A839" s="32" t="s">
        <v>1408</v>
      </c>
      <c r="B839" s="32" t="s">
        <v>1372</v>
      </c>
      <c r="C839" s="32" t="s">
        <v>52</v>
      </c>
      <c r="D839" s="32">
        <v>30044</v>
      </c>
      <c r="E839" s="32">
        <v>3</v>
      </c>
      <c r="F839" s="32">
        <v>1970.77</v>
      </c>
      <c r="G839" s="32">
        <v>0.92300000000000004</v>
      </c>
      <c r="H839" s="32">
        <v>6</v>
      </c>
      <c r="I839" s="34">
        <v>230.3</v>
      </c>
      <c r="J839" s="34">
        <v>574326.69999999995</v>
      </c>
      <c r="K839" s="32">
        <v>48</v>
      </c>
      <c r="L839" s="32">
        <v>7</v>
      </c>
      <c r="M839" s="32">
        <v>93.1</v>
      </c>
      <c r="N839" s="47">
        <f t="shared" si="26"/>
        <v>3.4314441588733382E-3</v>
      </c>
      <c r="O839" s="47">
        <f t="shared" si="27"/>
        <v>4.0099128248782448E-4</v>
      </c>
    </row>
    <row r="840" spans="1:15">
      <c r="A840" s="32" t="s">
        <v>1408</v>
      </c>
      <c r="B840" s="32" t="s">
        <v>1373</v>
      </c>
      <c r="C840" s="32" t="s">
        <v>52</v>
      </c>
      <c r="D840" s="32">
        <v>30044</v>
      </c>
      <c r="E840" s="32">
        <v>3</v>
      </c>
      <c r="F840" s="32">
        <v>1970.77</v>
      </c>
      <c r="G840" s="32">
        <v>0.94699999999999995</v>
      </c>
      <c r="H840" s="32">
        <v>4</v>
      </c>
      <c r="I840" s="34">
        <v>568.95000000000005</v>
      </c>
      <c r="J840" s="34">
        <v>574326.69999999995</v>
      </c>
      <c r="K840" s="32">
        <v>48</v>
      </c>
      <c r="L840" s="32">
        <v>7</v>
      </c>
      <c r="M840" s="32">
        <v>93.1</v>
      </c>
      <c r="N840" s="47">
        <f t="shared" si="26"/>
        <v>3.4314441588733382E-3</v>
      </c>
      <c r="O840" s="47">
        <f t="shared" si="27"/>
        <v>9.906382551951704E-4</v>
      </c>
    </row>
    <row r="841" spans="1:15">
      <c r="A841" s="32" t="s">
        <v>1408</v>
      </c>
      <c r="B841" s="32" t="s">
        <v>1374</v>
      </c>
      <c r="C841" s="32" t="s">
        <v>52</v>
      </c>
      <c r="D841" s="32">
        <v>30044</v>
      </c>
      <c r="E841" s="32">
        <v>3</v>
      </c>
      <c r="F841" s="32">
        <v>1970.77</v>
      </c>
      <c r="G841" s="32">
        <v>0.94599999999999995</v>
      </c>
      <c r="H841" s="32">
        <v>4</v>
      </c>
      <c r="I841" s="34">
        <v>459.8</v>
      </c>
      <c r="J841" s="34">
        <v>574326.69999999995</v>
      </c>
      <c r="K841" s="32">
        <v>48</v>
      </c>
      <c r="L841" s="32">
        <v>7</v>
      </c>
      <c r="M841" s="32">
        <v>93.1</v>
      </c>
      <c r="N841" s="47">
        <f t="shared" si="26"/>
        <v>3.4314441588733382E-3</v>
      </c>
      <c r="O841" s="47">
        <f t="shared" si="27"/>
        <v>8.0058962956101474E-4</v>
      </c>
    </row>
    <row r="842" spans="1:15">
      <c r="A842" s="32" t="s">
        <v>1409</v>
      </c>
      <c r="B842" s="32" t="s">
        <v>1351</v>
      </c>
      <c r="C842" s="32" t="s">
        <v>52</v>
      </c>
      <c r="D842" s="32">
        <v>30045</v>
      </c>
      <c r="E842" s="32">
        <v>1</v>
      </c>
      <c r="F842" s="32">
        <v>1100</v>
      </c>
      <c r="G842" s="32">
        <v>0.92300000000000004</v>
      </c>
      <c r="H842" s="32">
        <v>6</v>
      </c>
      <c r="I842" s="34">
        <v>253.24</v>
      </c>
      <c r="J842" s="34">
        <v>150000</v>
      </c>
      <c r="K842" s="32">
        <v>39</v>
      </c>
      <c r="L842" s="32">
        <v>7</v>
      </c>
      <c r="M842" s="32">
        <v>93.8</v>
      </c>
      <c r="N842" s="47">
        <f t="shared" si="26"/>
        <v>7.3333333333333332E-3</v>
      </c>
      <c r="O842" s="47">
        <f t="shared" si="27"/>
        <v>1.6882666666666666E-3</v>
      </c>
    </row>
    <row r="843" spans="1:15">
      <c r="A843" s="32" t="s">
        <v>1409</v>
      </c>
      <c r="B843" s="32" t="s">
        <v>1352</v>
      </c>
      <c r="C843" s="32" t="s">
        <v>52</v>
      </c>
      <c r="D843" s="32">
        <v>30045</v>
      </c>
      <c r="E843" s="32">
        <v>1</v>
      </c>
      <c r="F843" s="32">
        <v>1100</v>
      </c>
      <c r="G843" s="32">
        <v>0.93</v>
      </c>
      <c r="H843" s="32">
        <v>6</v>
      </c>
      <c r="I843" s="34">
        <v>231.55</v>
      </c>
      <c r="J843" s="34">
        <v>150000</v>
      </c>
      <c r="K843" s="32">
        <v>39</v>
      </c>
      <c r="L843" s="32">
        <v>7</v>
      </c>
      <c r="M843" s="32">
        <v>93.8</v>
      </c>
      <c r="N843" s="47">
        <f t="shared" si="26"/>
        <v>7.3333333333333332E-3</v>
      </c>
      <c r="O843" s="47">
        <f t="shared" si="27"/>
        <v>1.5436666666666667E-3</v>
      </c>
    </row>
    <row r="844" spans="1:15">
      <c r="A844" s="32" t="s">
        <v>1409</v>
      </c>
      <c r="B844" s="32" t="s">
        <v>1353</v>
      </c>
      <c r="C844" s="32" t="s">
        <v>52</v>
      </c>
      <c r="D844" s="32">
        <v>30045</v>
      </c>
      <c r="E844" s="32">
        <v>1</v>
      </c>
      <c r="F844" s="32">
        <v>1100</v>
      </c>
      <c r="G844" s="32">
        <v>0.92</v>
      </c>
      <c r="H844" s="32">
        <v>7</v>
      </c>
      <c r="I844" s="34">
        <v>302.51</v>
      </c>
      <c r="J844" s="34">
        <v>150000</v>
      </c>
      <c r="K844" s="32">
        <v>39</v>
      </c>
      <c r="L844" s="32">
        <v>7</v>
      </c>
      <c r="M844" s="32">
        <v>93.8</v>
      </c>
      <c r="N844" s="47">
        <f t="shared" si="26"/>
        <v>7.3333333333333332E-3</v>
      </c>
      <c r="O844" s="47">
        <f t="shared" si="27"/>
        <v>2.0167333333333333E-3</v>
      </c>
    </row>
    <row r="845" spans="1:15">
      <c r="A845" s="32" t="s">
        <v>1409</v>
      </c>
      <c r="B845" s="32" t="s">
        <v>1354</v>
      </c>
      <c r="C845" s="32" t="s">
        <v>52</v>
      </c>
      <c r="D845" s="32">
        <v>30045</v>
      </c>
      <c r="E845" s="32">
        <v>1</v>
      </c>
      <c r="F845" s="32">
        <v>1100</v>
      </c>
      <c r="G845" s="32">
        <v>0.89100000000000001</v>
      </c>
      <c r="H845" s="32">
        <v>9</v>
      </c>
      <c r="I845" s="34">
        <v>148.53</v>
      </c>
      <c r="J845" s="34">
        <v>150000</v>
      </c>
      <c r="K845" s="32">
        <v>39</v>
      </c>
      <c r="L845" s="32">
        <v>7</v>
      </c>
      <c r="M845" s="32">
        <v>93.8</v>
      </c>
      <c r="N845" s="47">
        <f t="shared" si="26"/>
        <v>7.3333333333333332E-3</v>
      </c>
      <c r="O845" s="47">
        <f t="shared" si="27"/>
        <v>9.9020000000000011E-4</v>
      </c>
    </row>
    <row r="846" spans="1:15">
      <c r="A846" s="32" t="s">
        <v>1409</v>
      </c>
      <c r="B846" s="32" t="s">
        <v>1355</v>
      </c>
      <c r="C846" s="32" t="s">
        <v>52</v>
      </c>
      <c r="D846" s="32">
        <v>30045</v>
      </c>
      <c r="E846" s="32">
        <v>1</v>
      </c>
      <c r="F846" s="32">
        <v>1133</v>
      </c>
      <c r="G846" s="32">
        <v>0.89</v>
      </c>
      <c r="H846" s="32">
        <v>9</v>
      </c>
      <c r="I846" s="34">
        <v>572.80999999999995</v>
      </c>
      <c r="J846" s="34">
        <v>157500</v>
      </c>
      <c r="K846" s="32">
        <v>39</v>
      </c>
      <c r="L846" s="32">
        <v>7</v>
      </c>
      <c r="M846" s="32">
        <v>93.8</v>
      </c>
      <c r="N846" s="47">
        <f t="shared" si="26"/>
        <v>7.1936507936507937E-3</v>
      </c>
      <c r="O846" s="47">
        <f t="shared" si="27"/>
        <v>3.6368888888888887E-3</v>
      </c>
    </row>
    <row r="847" spans="1:15">
      <c r="A847" s="32" t="s">
        <v>1409</v>
      </c>
      <c r="B847" s="32" t="s">
        <v>1356</v>
      </c>
      <c r="C847" s="32" t="s">
        <v>52</v>
      </c>
      <c r="D847" s="32">
        <v>30045</v>
      </c>
      <c r="E847" s="32">
        <v>1</v>
      </c>
      <c r="F847" s="32">
        <v>1133</v>
      </c>
      <c r="G847" s="32">
        <v>0.84</v>
      </c>
      <c r="H847" s="32">
        <v>14</v>
      </c>
      <c r="I847" s="34">
        <v>906.15</v>
      </c>
      <c r="J847" s="34">
        <v>157500</v>
      </c>
      <c r="K847" s="32">
        <v>39</v>
      </c>
      <c r="L847" s="32">
        <v>7</v>
      </c>
      <c r="M847" s="32">
        <v>93.8</v>
      </c>
      <c r="N847" s="47">
        <f t="shared" si="26"/>
        <v>7.1936507936507937E-3</v>
      </c>
      <c r="O847" s="47">
        <f t="shared" si="27"/>
        <v>5.7533333333333334E-3</v>
      </c>
    </row>
    <row r="848" spans="1:15">
      <c r="A848" s="32" t="s">
        <v>1409</v>
      </c>
      <c r="B848" s="32" t="s">
        <v>1357</v>
      </c>
      <c r="C848" s="32" t="s">
        <v>52</v>
      </c>
      <c r="D848" s="32">
        <v>30045</v>
      </c>
      <c r="E848" s="32">
        <v>1</v>
      </c>
      <c r="F848" s="32">
        <v>1133</v>
      </c>
      <c r="G848" s="32">
        <v>0.84</v>
      </c>
      <c r="H848" s="32">
        <v>14</v>
      </c>
      <c r="I848" s="34">
        <v>256.89</v>
      </c>
      <c r="J848" s="34">
        <v>157500</v>
      </c>
      <c r="K848" s="32">
        <v>39</v>
      </c>
      <c r="L848" s="32">
        <v>7</v>
      </c>
      <c r="M848" s="32">
        <v>93.8</v>
      </c>
      <c r="N848" s="47">
        <f t="shared" si="26"/>
        <v>7.1936507936507937E-3</v>
      </c>
      <c r="O848" s="47">
        <f t="shared" si="27"/>
        <v>1.631047619047619E-3</v>
      </c>
    </row>
    <row r="849" spans="1:15">
      <c r="A849" s="32" t="s">
        <v>1409</v>
      </c>
      <c r="B849" s="32" t="s">
        <v>1358</v>
      </c>
      <c r="C849" s="32" t="s">
        <v>52</v>
      </c>
      <c r="D849" s="32">
        <v>30045</v>
      </c>
      <c r="E849" s="32">
        <v>1</v>
      </c>
      <c r="F849" s="32">
        <v>1133</v>
      </c>
      <c r="G849" s="32">
        <v>0.84</v>
      </c>
      <c r="H849" s="32">
        <v>14</v>
      </c>
      <c r="I849" s="34">
        <v>396.85</v>
      </c>
      <c r="J849" s="34">
        <v>157500</v>
      </c>
      <c r="K849" s="32">
        <v>39</v>
      </c>
      <c r="L849" s="32">
        <v>7</v>
      </c>
      <c r="M849" s="32">
        <v>93.8</v>
      </c>
      <c r="N849" s="47">
        <f t="shared" si="26"/>
        <v>7.1936507936507937E-3</v>
      </c>
      <c r="O849" s="47">
        <f t="shared" si="27"/>
        <v>2.5196825396825396E-3</v>
      </c>
    </row>
    <row r="850" spans="1:15">
      <c r="A850" s="32" t="s">
        <v>1409</v>
      </c>
      <c r="B850" s="32" t="s">
        <v>1359</v>
      </c>
      <c r="C850" s="32" t="s">
        <v>52</v>
      </c>
      <c r="D850" s="32">
        <v>30045</v>
      </c>
      <c r="E850" s="32">
        <v>1</v>
      </c>
      <c r="F850" s="32">
        <v>1166.99</v>
      </c>
      <c r="G850" s="32">
        <v>0.9</v>
      </c>
      <c r="H850" s="32">
        <v>8</v>
      </c>
      <c r="I850" s="34">
        <v>143.77000000000001</v>
      </c>
      <c r="J850" s="34">
        <v>165375</v>
      </c>
      <c r="K850" s="32">
        <v>39</v>
      </c>
      <c r="L850" s="32">
        <v>7</v>
      </c>
      <c r="M850" s="32">
        <v>93.8</v>
      </c>
      <c r="N850" s="47">
        <f t="shared" si="26"/>
        <v>7.0566288737717309E-3</v>
      </c>
      <c r="O850" s="47">
        <f t="shared" si="27"/>
        <v>8.6935752078609227E-4</v>
      </c>
    </row>
    <row r="851" spans="1:15">
      <c r="A851" s="32" t="s">
        <v>1409</v>
      </c>
      <c r="B851" s="32" t="s">
        <v>1360</v>
      </c>
      <c r="C851" s="32" t="s">
        <v>52</v>
      </c>
      <c r="D851" s="32">
        <v>30045</v>
      </c>
      <c r="E851" s="32">
        <v>1</v>
      </c>
      <c r="F851" s="32">
        <v>1166.99</v>
      </c>
      <c r="G851" s="32">
        <v>0.9</v>
      </c>
      <c r="H851" s="32">
        <v>8</v>
      </c>
      <c r="I851" s="34">
        <v>86.36</v>
      </c>
      <c r="J851" s="34">
        <v>165375</v>
      </c>
      <c r="K851" s="32">
        <v>39</v>
      </c>
      <c r="L851" s="32">
        <v>7</v>
      </c>
      <c r="M851" s="32">
        <v>93.8</v>
      </c>
      <c r="N851" s="47">
        <f t="shared" si="26"/>
        <v>7.0566288737717309E-3</v>
      </c>
      <c r="O851" s="47">
        <f t="shared" si="27"/>
        <v>5.2220710506424789E-4</v>
      </c>
    </row>
    <row r="852" spans="1:15">
      <c r="A852" s="32" t="s">
        <v>1409</v>
      </c>
      <c r="B852" s="32" t="s">
        <v>1361</v>
      </c>
      <c r="C852" s="32" t="s">
        <v>52</v>
      </c>
      <c r="D852" s="32">
        <v>30045</v>
      </c>
      <c r="E852" s="32">
        <v>1</v>
      </c>
      <c r="F852" s="32">
        <v>1166.99</v>
      </c>
      <c r="G852" s="32">
        <v>0.9</v>
      </c>
      <c r="H852" s="32">
        <v>8</v>
      </c>
      <c r="I852" s="34">
        <v>353.69</v>
      </c>
      <c r="J852" s="34">
        <v>165375</v>
      </c>
      <c r="K852" s="32">
        <v>39</v>
      </c>
      <c r="L852" s="32">
        <v>7</v>
      </c>
      <c r="M852" s="32">
        <v>93.8</v>
      </c>
      <c r="N852" s="47">
        <f t="shared" si="26"/>
        <v>7.0566288737717309E-3</v>
      </c>
      <c r="O852" s="47">
        <f t="shared" si="27"/>
        <v>2.1387150415721843E-3</v>
      </c>
    </row>
    <row r="853" spans="1:15">
      <c r="A853" s="32" t="s">
        <v>1409</v>
      </c>
      <c r="B853" s="32" t="s">
        <v>1362</v>
      </c>
      <c r="C853" s="32" t="s">
        <v>52</v>
      </c>
      <c r="D853" s="32">
        <v>30045</v>
      </c>
      <c r="E853" s="32">
        <v>1</v>
      </c>
      <c r="F853" s="32">
        <v>1166.99</v>
      </c>
      <c r="G853" s="32">
        <v>0.9</v>
      </c>
      <c r="H853" s="32">
        <v>8</v>
      </c>
      <c r="I853" s="34">
        <v>416.41</v>
      </c>
      <c r="J853" s="34">
        <v>165375</v>
      </c>
      <c r="K853" s="32">
        <v>39</v>
      </c>
      <c r="L853" s="32">
        <v>7</v>
      </c>
      <c r="M853" s="32">
        <v>93.8</v>
      </c>
      <c r="N853" s="47">
        <f t="shared" si="26"/>
        <v>7.0566288737717309E-3</v>
      </c>
      <c r="O853" s="47">
        <f t="shared" si="27"/>
        <v>2.517974300831444E-3</v>
      </c>
    </row>
    <row r="854" spans="1:15">
      <c r="A854" s="32" t="s">
        <v>1409</v>
      </c>
      <c r="B854" s="32" t="s">
        <v>1363</v>
      </c>
      <c r="C854" s="32" t="s">
        <v>52</v>
      </c>
      <c r="D854" s="32">
        <v>30045</v>
      </c>
      <c r="E854" s="32">
        <v>1</v>
      </c>
      <c r="F854" s="32">
        <v>1202</v>
      </c>
      <c r="G854" s="32">
        <v>0.91400000000000003</v>
      </c>
      <c r="H854" s="32">
        <v>7</v>
      </c>
      <c r="I854" s="34">
        <v>254.91</v>
      </c>
      <c r="J854" s="34">
        <v>173643.75</v>
      </c>
      <c r="K854" s="32">
        <v>39</v>
      </c>
      <c r="L854" s="32">
        <v>7</v>
      </c>
      <c r="M854" s="32">
        <v>93.8</v>
      </c>
      <c r="N854" s="47">
        <f t="shared" si="26"/>
        <v>6.9222186228988947E-3</v>
      </c>
      <c r="O854" s="47">
        <f t="shared" si="27"/>
        <v>1.4680056149443904E-3</v>
      </c>
    </row>
    <row r="855" spans="1:15">
      <c r="A855" s="32" t="s">
        <v>1409</v>
      </c>
      <c r="B855" s="32" t="s">
        <v>1364</v>
      </c>
      <c r="C855" s="32" t="s">
        <v>52</v>
      </c>
      <c r="D855" s="32">
        <v>30045</v>
      </c>
      <c r="E855" s="32">
        <v>1</v>
      </c>
      <c r="F855" s="32">
        <v>1202</v>
      </c>
      <c r="G855" s="32">
        <v>0.91900000000000004</v>
      </c>
      <c r="H855" s="32">
        <v>7</v>
      </c>
      <c r="I855" s="34">
        <v>492.32</v>
      </c>
      <c r="J855" s="34">
        <v>173643.75</v>
      </c>
      <c r="K855" s="32">
        <v>39</v>
      </c>
      <c r="L855" s="32">
        <v>7</v>
      </c>
      <c r="M855" s="32">
        <v>93.8</v>
      </c>
      <c r="N855" s="47">
        <f t="shared" si="26"/>
        <v>6.9222186228988947E-3</v>
      </c>
      <c r="O855" s="47">
        <f t="shared" si="27"/>
        <v>2.8352301767267754E-3</v>
      </c>
    </row>
    <row r="856" spans="1:15">
      <c r="A856" s="32" t="s">
        <v>1409</v>
      </c>
      <c r="B856" s="32" t="s">
        <v>1365</v>
      </c>
      <c r="C856" s="32" t="s">
        <v>52</v>
      </c>
      <c r="D856" s="32">
        <v>30045</v>
      </c>
      <c r="E856" s="32">
        <v>1</v>
      </c>
      <c r="F856" s="32">
        <v>1202</v>
      </c>
      <c r="G856" s="32">
        <v>0.92300000000000004</v>
      </c>
      <c r="H856" s="32">
        <v>6</v>
      </c>
      <c r="I856" s="34">
        <v>442.33</v>
      </c>
      <c r="J856" s="34">
        <v>173643.75</v>
      </c>
      <c r="K856" s="32">
        <v>39</v>
      </c>
      <c r="L856" s="32">
        <v>7</v>
      </c>
      <c r="M856" s="32">
        <v>93.8</v>
      </c>
      <c r="N856" s="47">
        <f t="shared" si="26"/>
        <v>6.9222186228988947E-3</v>
      </c>
      <c r="O856" s="47">
        <f t="shared" si="27"/>
        <v>2.5473418997228521E-3</v>
      </c>
    </row>
    <row r="857" spans="1:15">
      <c r="A857" s="32" t="s">
        <v>1409</v>
      </c>
      <c r="B857" s="32" t="s">
        <v>1366</v>
      </c>
      <c r="C857" s="32" t="s">
        <v>52</v>
      </c>
      <c r="D857" s="32">
        <v>30045</v>
      </c>
      <c r="E857" s="32">
        <v>1</v>
      </c>
      <c r="F857" s="32">
        <v>1202</v>
      </c>
      <c r="G857" s="32">
        <v>0.89100000000000001</v>
      </c>
      <c r="H857" s="32">
        <v>9</v>
      </c>
      <c r="I857" s="34">
        <v>414.15</v>
      </c>
      <c r="J857" s="34">
        <v>173643.75</v>
      </c>
      <c r="K857" s="32">
        <v>39</v>
      </c>
      <c r="L857" s="32">
        <v>7</v>
      </c>
      <c r="M857" s="32">
        <v>93.8</v>
      </c>
      <c r="N857" s="47">
        <f t="shared" si="26"/>
        <v>6.9222186228988947E-3</v>
      </c>
      <c r="O857" s="47">
        <f t="shared" si="27"/>
        <v>2.3850556095454055E-3</v>
      </c>
    </row>
    <row r="858" spans="1:15">
      <c r="A858" s="32" t="s">
        <v>1409</v>
      </c>
      <c r="B858" s="32" t="s">
        <v>1367</v>
      </c>
      <c r="C858" s="32" t="s">
        <v>52</v>
      </c>
      <c r="D858" s="32">
        <v>30045</v>
      </c>
      <c r="E858" s="32">
        <v>1</v>
      </c>
      <c r="F858" s="32">
        <v>1238.06</v>
      </c>
      <c r="G858" s="32">
        <v>0.89200000000000002</v>
      </c>
      <c r="H858" s="32">
        <v>9</v>
      </c>
      <c r="I858" s="34">
        <v>124.26</v>
      </c>
      <c r="J858" s="34">
        <v>182325.94</v>
      </c>
      <c r="K858" s="32">
        <v>39</v>
      </c>
      <c r="L858" s="32">
        <v>7</v>
      </c>
      <c r="M858" s="32">
        <v>93.8</v>
      </c>
      <c r="N858" s="47">
        <f t="shared" si="26"/>
        <v>6.7903667464980569E-3</v>
      </c>
      <c r="O858" s="47">
        <f t="shared" si="27"/>
        <v>6.8152672077269978E-4</v>
      </c>
    </row>
    <row r="859" spans="1:15">
      <c r="A859" s="32" t="s">
        <v>1409</v>
      </c>
      <c r="B859" s="32" t="s">
        <v>1368</v>
      </c>
      <c r="C859" s="32" t="s">
        <v>52</v>
      </c>
      <c r="D859" s="32">
        <v>30045</v>
      </c>
      <c r="E859" s="32">
        <v>1</v>
      </c>
      <c r="F859" s="32">
        <v>1238.06</v>
      </c>
      <c r="G859" s="32">
        <v>0.94499999999999995</v>
      </c>
      <c r="H859" s="32">
        <v>4</v>
      </c>
      <c r="I859" s="34">
        <v>158.75</v>
      </c>
      <c r="J859" s="34">
        <v>182325.94</v>
      </c>
      <c r="K859" s="32">
        <v>39</v>
      </c>
      <c r="L859" s="32">
        <v>7</v>
      </c>
      <c r="M859" s="32">
        <v>93.8</v>
      </c>
      <c r="N859" s="47">
        <f t="shared" si="26"/>
        <v>6.7903667464980569E-3</v>
      </c>
      <c r="O859" s="47">
        <f t="shared" si="27"/>
        <v>8.706934405493809E-4</v>
      </c>
    </row>
    <row r="860" spans="1:15">
      <c r="A860" s="32" t="s">
        <v>1409</v>
      </c>
      <c r="B860" s="32" t="s">
        <v>1369</v>
      </c>
      <c r="C860" s="32" t="s">
        <v>52</v>
      </c>
      <c r="D860" s="32">
        <v>30045</v>
      </c>
      <c r="E860" s="32">
        <v>1</v>
      </c>
      <c r="F860" s="32">
        <v>1238.06</v>
      </c>
      <c r="G860" s="32">
        <v>0.94899999999999995</v>
      </c>
      <c r="H860" s="32">
        <v>4</v>
      </c>
      <c r="I860" s="34">
        <v>850.17</v>
      </c>
      <c r="J860" s="34">
        <v>182325.94</v>
      </c>
      <c r="K860" s="32">
        <v>39</v>
      </c>
      <c r="L860" s="32">
        <v>7</v>
      </c>
      <c r="M860" s="32">
        <v>93.8</v>
      </c>
      <c r="N860" s="47">
        <f t="shared" si="26"/>
        <v>6.7903667464980569E-3</v>
      </c>
      <c r="O860" s="47">
        <f t="shared" si="27"/>
        <v>4.6629130226889274E-3</v>
      </c>
    </row>
    <row r="861" spans="1:15">
      <c r="A861" s="32" t="s">
        <v>1409</v>
      </c>
      <c r="B861" s="32" t="s">
        <v>1370</v>
      </c>
      <c r="C861" s="32" t="s">
        <v>52</v>
      </c>
      <c r="D861" s="32">
        <v>30045</v>
      </c>
      <c r="E861" s="32">
        <v>1</v>
      </c>
      <c r="F861" s="32">
        <v>1238.06</v>
      </c>
      <c r="G861" s="32">
        <v>0.89300000000000002</v>
      </c>
      <c r="H861" s="32">
        <v>9</v>
      </c>
      <c r="I861" s="34">
        <v>71.02</v>
      </c>
      <c r="J861" s="34">
        <v>182325.94</v>
      </c>
      <c r="K861" s="32">
        <v>39</v>
      </c>
      <c r="L861" s="32">
        <v>7</v>
      </c>
      <c r="M861" s="32">
        <v>93.8</v>
      </c>
      <c r="N861" s="47">
        <f t="shared" si="26"/>
        <v>6.7903667464980569E-3</v>
      </c>
      <c r="O861" s="47">
        <f t="shared" si="27"/>
        <v>3.8952219305711516E-4</v>
      </c>
    </row>
    <row r="862" spans="1:15">
      <c r="A862" s="32" t="s">
        <v>1409</v>
      </c>
      <c r="B862" s="32" t="s">
        <v>1371</v>
      </c>
      <c r="C862" s="32" t="s">
        <v>52</v>
      </c>
      <c r="D862" s="32">
        <v>30045</v>
      </c>
      <c r="E862" s="32">
        <v>1</v>
      </c>
      <c r="F862" s="32">
        <v>1275.2</v>
      </c>
      <c r="G862" s="32">
        <v>0.94299999999999995</v>
      </c>
      <c r="H862" s="32">
        <v>5</v>
      </c>
      <c r="I862" s="34">
        <v>1235.73</v>
      </c>
      <c r="J862" s="34">
        <v>191442.23</v>
      </c>
      <c r="K862" s="32">
        <v>39</v>
      </c>
      <c r="L862" s="32">
        <v>7</v>
      </c>
      <c r="M862" s="32">
        <v>93.8</v>
      </c>
      <c r="N862" s="47">
        <f t="shared" si="26"/>
        <v>6.6610172687603985E-3</v>
      </c>
      <c r="O862" s="47">
        <f t="shared" si="27"/>
        <v>6.4548454121120501E-3</v>
      </c>
    </row>
    <row r="863" spans="1:15">
      <c r="A863" s="32" t="s">
        <v>1409</v>
      </c>
      <c r="B863" s="32" t="s">
        <v>1372</v>
      </c>
      <c r="C863" s="32" t="s">
        <v>52</v>
      </c>
      <c r="D863" s="32">
        <v>30045</v>
      </c>
      <c r="E863" s="32">
        <v>1</v>
      </c>
      <c r="F863" s="32">
        <v>1275.2</v>
      </c>
      <c r="G863" s="32">
        <v>0.89500000000000002</v>
      </c>
      <c r="H863" s="32">
        <v>9</v>
      </c>
      <c r="I863" s="34">
        <v>435.09</v>
      </c>
      <c r="J863" s="34">
        <v>191442.23</v>
      </c>
      <c r="K863" s="32">
        <v>39</v>
      </c>
      <c r="L863" s="32">
        <v>7</v>
      </c>
      <c r="M863" s="32">
        <v>93.8</v>
      </c>
      <c r="N863" s="47">
        <f t="shared" si="26"/>
        <v>6.6610172687603985E-3</v>
      </c>
      <c r="O863" s="47">
        <f t="shared" si="27"/>
        <v>2.2726960503959863E-3</v>
      </c>
    </row>
    <row r="864" spans="1:15">
      <c r="A864" s="32" t="s">
        <v>1409</v>
      </c>
      <c r="B864" s="32" t="s">
        <v>1373</v>
      </c>
      <c r="C864" s="32" t="s">
        <v>52</v>
      </c>
      <c r="D864" s="32">
        <v>30045</v>
      </c>
      <c r="E864" s="32">
        <v>1</v>
      </c>
      <c r="F864" s="32">
        <v>1275.2</v>
      </c>
      <c r="G864" s="32">
        <v>0.94399999999999995</v>
      </c>
      <c r="H864" s="32">
        <v>5</v>
      </c>
      <c r="I864" s="34">
        <v>286.64999999999998</v>
      </c>
      <c r="J864" s="34">
        <v>191442.23</v>
      </c>
      <c r="K864" s="32">
        <v>39</v>
      </c>
      <c r="L864" s="32">
        <v>7</v>
      </c>
      <c r="M864" s="32">
        <v>93.8</v>
      </c>
      <c r="N864" s="47">
        <f t="shared" si="26"/>
        <v>6.6610172687603985E-3</v>
      </c>
      <c r="O864" s="47">
        <f t="shared" si="27"/>
        <v>1.4973185383392157E-3</v>
      </c>
    </row>
    <row r="865" spans="1:15">
      <c r="A865" s="32" t="s">
        <v>1409</v>
      </c>
      <c r="B865" s="32" t="s">
        <v>1374</v>
      </c>
      <c r="C865" s="32" t="s">
        <v>52</v>
      </c>
      <c r="D865" s="32">
        <v>30045</v>
      </c>
      <c r="E865" s="32">
        <v>1</v>
      </c>
      <c r="F865" s="32">
        <v>1275.2</v>
      </c>
      <c r="G865" s="32">
        <v>0.91800000000000004</v>
      </c>
      <c r="H865" s="32">
        <v>7</v>
      </c>
      <c r="I865" s="34">
        <v>342.22</v>
      </c>
      <c r="J865" s="34">
        <v>191442.23</v>
      </c>
      <c r="K865" s="32">
        <v>39</v>
      </c>
      <c r="L865" s="32">
        <v>7</v>
      </c>
      <c r="M865" s="32">
        <v>93.8</v>
      </c>
      <c r="N865" s="47">
        <f t="shared" si="26"/>
        <v>6.6610172687603985E-3</v>
      </c>
      <c r="O865" s="47">
        <f t="shared" si="27"/>
        <v>1.7875888721104012E-3</v>
      </c>
    </row>
    <row r="866" spans="1:15">
      <c r="A866" s="32" t="s">
        <v>1410</v>
      </c>
      <c r="B866" s="32" t="s">
        <v>1351</v>
      </c>
      <c r="C866" s="32" t="s">
        <v>52</v>
      </c>
      <c r="D866" s="32">
        <v>30046</v>
      </c>
      <c r="E866" s="32">
        <v>4</v>
      </c>
      <c r="F866" s="32">
        <v>2000</v>
      </c>
      <c r="G866" s="32">
        <v>0.90600000000000003</v>
      </c>
      <c r="H866" s="32">
        <v>8</v>
      </c>
      <c r="I866" s="34">
        <v>300.48</v>
      </c>
      <c r="J866" s="34">
        <v>600000</v>
      </c>
      <c r="K866" s="32">
        <v>35</v>
      </c>
      <c r="L866" s="32">
        <v>8</v>
      </c>
      <c r="M866" s="32">
        <v>94.5</v>
      </c>
      <c r="N866" s="47">
        <f t="shared" si="26"/>
        <v>3.3333333333333335E-3</v>
      </c>
      <c r="O866" s="47">
        <f t="shared" si="27"/>
        <v>5.0080000000000003E-4</v>
      </c>
    </row>
    <row r="867" spans="1:15">
      <c r="A867" s="32" t="s">
        <v>1410</v>
      </c>
      <c r="B867" s="32" t="s">
        <v>1352</v>
      </c>
      <c r="C867" s="32" t="s">
        <v>52</v>
      </c>
      <c r="D867" s="32">
        <v>30046</v>
      </c>
      <c r="E867" s="32">
        <v>4</v>
      </c>
      <c r="F867" s="32">
        <v>2000</v>
      </c>
      <c r="G867" s="32">
        <v>0.92400000000000004</v>
      </c>
      <c r="H867" s="32">
        <v>6</v>
      </c>
      <c r="I867" s="34">
        <v>229.88</v>
      </c>
      <c r="J867" s="34">
        <v>600000</v>
      </c>
      <c r="K867" s="32">
        <v>35</v>
      </c>
      <c r="L867" s="32">
        <v>8</v>
      </c>
      <c r="M867" s="32">
        <v>94.5</v>
      </c>
      <c r="N867" s="47">
        <f t="shared" si="26"/>
        <v>3.3333333333333335E-3</v>
      </c>
      <c r="O867" s="47">
        <f t="shared" si="27"/>
        <v>3.8313333333333334E-4</v>
      </c>
    </row>
    <row r="868" spans="1:15">
      <c r="A868" s="32" t="s">
        <v>1410</v>
      </c>
      <c r="B868" s="32" t="s">
        <v>1353</v>
      </c>
      <c r="C868" s="32" t="s">
        <v>52</v>
      </c>
      <c r="D868" s="32">
        <v>30046</v>
      </c>
      <c r="E868" s="32">
        <v>4</v>
      </c>
      <c r="F868" s="32">
        <v>2000</v>
      </c>
      <c r="G868" s="32">
        <v>0.9</v>
      </c>
      <c r="H868" s="32">
        <v>9</v>
      </c>
      <c r="I868" s="34">
        <v>357.22</v>
      </c>
      <c r="J868" s="34">
        <v>600000</v>
      </c>
      <c r="K868" s="32">
        <v>35</v>
      </c>
      <c r="L868" s="32">
        <v>8</v>
      </c>
      <c r="M868" s="32">
        <v>94.5</v>
      </c>
      <c r="N868" s="47">
        <f t="shared" si="26"/>
        <v>3.3333333333333335E-3</v>
      </c>
      <c r="O868" s="47">
        <f t="shared" si="27"/>
        <v>5.953666666666667E-4</v>
      </c>
    </row>
    <row r="869" spans="1:15">
      <c r="A869" s="32" t="s">
        <v>1410</v>
      </c>
      <c r="B869" s="32" t="s">
        <v>1354</v>
      </c>
      <c r="C869" s="32" t="s">
        <v>52</v>
      </c>
      <c r="D869" s="32">
        <v>30046</v>
      </c>
      <c r="E869" s="32">
        <v>4</v>
      </c>
      <c r="F869" s="32">
        <v>2000</v>
      </c>
      <c r="G869" s="32">
        <v>0.93899999999999995</v>
      </c>
      <c r="H869" s="32">
        <v>5</v>
      </c>
      <c r="I869" s="34">
        <v>539.42999999999995</v>
      </c>
      <c r="J869" s="34">
        <v>600000</v>
      </c>
      <c r="K869" s="32">
        <v>35</v>
      </c>
      <c r="L869" s="32">
        <v>8</v>
      </c>
      <c r="M869" s="32">
        <v>94.5</v>
      </c>
      <c r="N869" s="47">
        <f t="shared" si="26"/>
        <v>3.3333333333333335E-3</v>
      </c>
      <c r="O869" s="47">
        <f t="shared" si="27"/>
        <v>8.9904999999999987E-4</v>
      </c>
    </row>
    <row r="870" spans="1:15">
      <c r="A870" s="32" t="s">
        <v>1410</v>
      </c>
      <c r="B870" s="32" t="s">
        <v>1355</v>
      </c>
      <c r="C870" s="32" t="s">
        <v>52</v>
      </c>
      <c r="D870" s="32">
        <v>30046</v>
      </c>
      <c r="E870" s="32">
        <v>4</v>
      </c>
      <c r="F870" s="32">
        <v>2060</v>
      </c>
      <c r="G870" s="32">
        <v>0.89</v>
      </c>
      <c r="H870" s="32">
        <v>9</v>
      </c>
      <c r="I870" s="34">
        <v>382.07</v>
      </c>
      <c r="J870" s="34">
        <v>630000</v>
      </c>
      <c r="K870" s="32">
        <v>35</v>
      </c>
      <c r="L870" s="32">
        <v>8</v>
      </c>
      <c r="M870" s="32">
        <v>94.5</v>
      </c>
      <c r="N870" s="47">
        <f t="shared" si="26"/>
        <v>3.2698412698412699E-3</v>
      </c>
      <c r="O870" s="47">
        <f t="shared" si="27"/>
        <v>6.0646031746031744E-4</v>
      </c>
    </row>
    <row r="871" spans="1:15">
      <c r="A871" s="32" t="s">
        <v>1410</v>
      </c>
      <c r="B871" s="32" t="s">
        <v>1356</v>
      </c>
      <c r="C871" s="32" t="s">
        <v>52</v>
      </c>
      <c r="D871" s="32">
        <v>30046</v>
      </c>
      <c r="E871" s="32">
        <v>4</v>
      </c>
      <c r="F871" s="32">
        <v>2060</v>
      </c>
      <c r="G871" s="32">
        <v>0.84</v>
      </c>
      <c r="H871" s="32">
        <v>14</v>
      </c>
      <c r="I871" s="34">
        <v>770.37</v>
      </c>
      <c r="J871" s="34">
        <v>630000</v>
      </c>
      <c r="K871" s="32">
        <v>35</v>
      </c>
      <c r="L871" s="32">
        <v>8</v>
      </c>
      <c r="M871" s="32">
        <v>94.5</v>
      </c>
      <c r="N871" s="47">
        <f t="shared" si="26"/>
        <v>3.2698412698412699E-3</v>
      </c>
      <c r="O871" s="47">
        <f t="shared" si="27"/>
        <v>1.2228095238095238E-3</v>
      </c>
    </row>
    <row r="872" spans="1:15">
      <c r="A872" s="32" t="s">
        <v>1410</v>
      </c>
      <c r="B872" s="32" t="s">
        <v>1357</v>
      </c>
      <c r="C872" s="32" t="s">
        <v>52</v>
      </c>
      <c r="D872" s="32">
        <v>30046</v>
      </c>
      <c r="E872" s="32">
        <v>4</v>
      </c>
      <c r="F872" s="32">
        <v>2060</v>
      </c>
      <c r="G872" s="32">
        <v>0.84</v>
      </c>
      <c r="H872" s="32">
        <v>14</v>
      </c>
      <c r="I872" s="34">
        <v>766.87</v>
      </c>
      <c r="J872" s="34">
        <v>630000</v>
      </c>
      <c r="K872" s="32">
        <v>35</v>
      </c>
      <c r="L872" s="32">
        <v>8</v>
      </c>
      <c r="M872" s="32">
        <v>94.5</v>
      </c>
      <c r="N872" s="47">
        <f t="shared" si="26"/>
        <v>3.2698412698412699E-3</v>
      </c>
      <c r="O872" s="47">
        <f t="shared" si="27"/>
        <v>1.2172539682539683E-3</v>
      </c>
    </row>
    <row r="873" spans="1:15">
      <c r="A873" s="32" t="s">
        <v>1410</v>
      </c>
      <c r="B873" s="32" t="s">
        <v>1358</v>
      </c>
      <c r="C873" s="32" t="s">
        <v>52</v>
      </c>
      <c r="D873" s="32">
        <v>30046</v>
      </c>
      <c r="E873" s="32">
        <v>4</v>
      </c>
      <c r="F873" s="32">
        <v>2060</v>
      </c>
      <c r="G873" s="32">
        <v>0.84</v>
      </c>
      <c r="H873" s="32">
        <v>14</v>
      </c>
      <c r="I873" s="34">
        <v>398.24</v>
      </c>
      <c r="J873" s="34">
        <v>630000</v>
      </c>
      <c r="K873" s="32">
        <v>35</v>
      </c>
      <c r="L873" s="32">
        <v>8</v>
      </c>
      <c r="M873" s="32">
        <v>94.5</v>
      </c>
      <c r="N873" s="47">
        <f t="shared" si="26"/>
        <v>3.2698412698412699E-3</v>
      </c>
      <c r="O873" s="47">
        <f t="shared" si="27"/>
        <v>6.3212698412698411E-4</v>
      </c>
    </row>
    <row r="874" spans="1:15">
      <c r="A874" s="32" t="s">
        <v>1410</v>
      </c>
      <c r="B874" s="32" t="s">
        <v>1359</v>
      </c>
      <c r="C874" s="32" t="s">
        <v>52</v>
      </c>
      <c r="D874" s="32">
        <v>30046</v>
      </c>
      <c r="E874" s="32">
        <v>4</v>
      </c>
      <c r="F874" s="32">
        <v>2121.8000000000002</v>
      </c>
      <c r="G874" s="32">
        <v>0.9</v>
      </c>
      <c r="H874" s="32">
        <v>8</v>
      </c>
      <c r="I874" s="34">
        <v>350.55</v>
      </c>
      <c r="J874" s="34">
        <v>661500</v>
      </c>
      <c r="K874" s="32">
        <v>35</v>
      </c>
      <c r="L874" s="32">
        <v>8</v>
      </c>
      <c r="M874" s="32">
        <v>94.5</v>
      </c>
      <c r="N874" s="47">
        <f t="shared" si="26"/>
        <v>3.2075585789871509E-3</v>
      </c>
      <c r="O874" s="47">
        <f t="shared" si="27"/>
        <v>5.2993197278911562E-4</v>
      </c>
    </row>
    <row r="875" spans="1:15">
      <c r="A875" s="32" t="s">
        <v>1410</v>
      </c>
      <c r="B875" s="32" t="s">
        <v>1360</v>
      </c>
      <c r="C875" s="32" t="s">
        <v>52</v>
      </c>
      <c r="D875" s="32">
        <v>30046</v>
      </c>
      <c r="E875" s="32">
        <v>4</v>
      </c>
      <c r="F875" s="32">
        <v>2121.8000000000002</v>
      </c>
      <c r="G875" s="32">
        <v>0.9</v>
      </c>
      <c r="H875" s="32">
        <v>8</v>
      </c>
      <c r="I875" s="34">
        <v>416.13</v>
      </c>
      <c r="J875" s="34">
        <v>661500</v>
      </c>
      <c r="K875" s="32">
        <v>35</v>
      </c>
      <c r="L875" s="32">
        <v>8</v>
      </c>
      <c r="M875" s="32">
        <v>94.5</v>
      </c>
      <c r="N875" s="47">
        <f t="shared" si="26"/>
        <v>3.2075585789871509E-3</v>
      </c>
      <c r="O875" s="47">
        <f t="shared" si="27"/>
        <v>6.2907029478458045E-4</v>
      </c>
    </row>
    <row r="876" spans="1:15">
      <c r="A876" s="32" t="s">
        <v>1410</v>
      </c>
      <c r="B876" s="32" t="s">
        <v>1361</v>
      </c>
      <c r="C876" s="32" t="s">
        <v>52</v>
      </c>
      <c r="D876" s="32">
        <v>30046</v>
      </c>
      <c r="E876" s="32">
        <v>4</v>
      </c>
      <c r="F876" s="32">
        <v>2121.8000000000002</v>
      </c>
      <c r="G876" s="32">
        <v>0.9</v>
      </c>
      <c r="H876" s="32">
        <v>8</v>
      </c>
      <c r="I876" s="34">
        <v>392.35</v>
      </c>
      <c r="J876" s="34">
        <v>661500</v>
      </c>
      <c r="K876" s="32">
        <v>35</v>
      </c>
      <c r="L876" s="32">
        <v>8</v>
      </c>
      <c r="M876" s="32">
        <v>94.5</v>
      </c>
      <c r="N876" s="47">
        <f t="shared" si="26"/>
        <v>3.2075585789871509E-3</v>
      </c>
      <c r="O876" s="47">
        <f t="shared" si="27"/>
        <v>5.9312169312169313E-4</v>
      </c>
    </row>
    <row r="877" spans="1:15">
      <c r="A877" s="32" t="s">
        <v>1410</v>
      </c>
      <c r="B877" s="32" t="s">
        <v>1362</v>
      </c>
      <c r="C877" s="32" t="s">
        <v>52</v>
      </c>
      <c r="D877" s="32">
        <v>30046</v>
      </c>
      <c r="E877" s="32">
        <v>4</v>
      </c>
      <c r="F877" s="32">
        <v>2121.8000000000002</v>
      </c>
      <c r="G877" s="32">
        <v>0.9</v>
      </c>
      <c r="H877" s="32">
        <v>8</v>
      </c>
      <c r="I877" s="34">
        <v>418.66</v>
      </c>
      <c r="J877" s="34">
        <v>661500</v>
      </c>
      <c r="K877" s="32">
        <v>35</v>
      </c>
      <c r="L877" s="32">
        <v>8</v>
      </c>
      <c r="M877" s="32">
        <v>94.5</v>
      </c>
      <c r="N877" s="47">
        <f t="shared" si="26"/>
        <v>3.2075585789871509E-3</v>
      </c>
      <c r="O877" s="47">
        <f t="shared" si="27"/>
        <v>6.3289493575207864E-4</v>
      </c>
    </row>
    <row r="878" spans="1:15">
      <c r="A878" s="32" t="s">
        <v>1410</v>
      </c>
      <c r="B878" s="32" t="s">
        <v>1363</v>
      </c>
      <c r="C878" s="32" t="s">
        <v>52</v>
      </c>
      <c r="D878" s="32">
        <v>30046</v>
      </c>
      <c r="E878" s="32">
        <v>4</v>
      </c>
      <c r="F878" s="32">
        <v>2185.4499999999998</v>
      </c>
      <c r="G878" s="32">
        <v>0.93799999999999994</v>
      </c>
      <c r="H878" s="32">
        <v>5</v>
      </c>
      <c r="I878" s="34">
        <v>721.81</v>
      </c>
      <c r="J878" s="34">
        <v>694575</v>
      </c>
      <c r="K878" s="32">
        <v>35</v>
      </c>
      <c r="L878" s="32">
        <v>8</v>
      </c>
      <c r="M878" s="32">
        <v>94.5</v>
      </c>
      <c r="N878" s="47">
        <f t="shared" si="26"/>
        <v>3.1464564661843569E-3</v>
      </c>
      <c r="O878" s="47">
        <f t="shared" si="27"/>
        <v>1.0392110283266745E-3</v>
      </c>
    </row>
    <row r="879" spans="1:15">
      <c r="A879" s="32" t="s">
        <v>1410</v>
      </c>
      <c r="B879" s="32" t="s">
        <v>1364</v>
      </c>
      <c r="C879" s="32" t="s">
        <v>52</v>
      </c>
      <c r="D879" s="32">
        <v>30046</v>
      </c>
      <c r="E879" s="32">
        <v>4</v>
      </c>
      <c r="F879" s="32">
        <v>2185.4499999999998</v>
      </c>
      <c r="G879" s="32">
        <v>0.89400000000000002</v>
      </c>
      <c r="H879" s="32">
        <v>9</v>
      </c>
      <c r="I879" s="34">
        <v>427.08</v>
      </c>
      <c r="J879" s="34">
        <v>694575</v>
      </c>
      <c r="K879" s="32">
        <v>35</v>
      </c>
      <c r="L879" s="32">
        <v>8</v>
      </c>
      <c r="M879" s="32">
        <v>94.5</v>
      </c>
      <c r="N879" s="47">
        <f t="shared" si="26"/>
        <v>3.1464564661843569E-3</v>
      </c>
      <c r="O879" s="47">
        <f t="shared" si="27"/>
        <v>6.1487960263470465E-4</v>
      </c>
    </row>
    <row r="880" spans="1:15">
      <c r="A880" s="32" t="s">
        <v>1410</v>
      </c>
      <c r="B880" s="32" t="s">
        <v>1365</v>
      </c>
      <c r="C880" s="32" t="s">
        <v>52</v>
      </c>
      <c r="D880" s="32">
        <v>30046</v>
      </c>
      <c r="E880" s="32">
        <v>4</v>
      </c>
      <c r="F880" s="32">
        <v>2185.4499999999998</v>
      </c>
      <c r="G880" s="32">
        <v>0.89300000000000002</v>
      </c>
      <c r="H880" s="32">
        <v>9</v>
      </c>
      <c r="I880" s="34">
        <v>540.89</v>
      </c>
      <c r="J880" s="34">
        <v>694575</v>
      </c>
      <c r="K880" s="32">
        <v>35</v>
      </c>
      <c r="L880" s="32">
        <v>8</v>
      </c>
      <c r="M880" s="32">
        <v>94.5</v>
      </c>
      <c r="N880" s="47">
        <f t="shared" si="26"/>
        <v>3.1464564661843569E-3</v>
      </c>
      <c r="O880" s="47">
        <f t="shared" si="27"/>
        <v>7.7873519778281683E-4</v>
      </c>
    </row>
    <row r="881" spans="1:15">
      <c r="A881" s="32" t="s">
        <v>1410</v>
      </c>
      <c r="B881" s="32" t="s">
        <v>1366</v>
      </c>
      <c r="C881" s="32" t="s">
        <v>52</v>
      </c>
      <c r="D881" s="32">
        <v>30046</v>
      </c>
      <c r="E881" s="32">
        <v>4</v>
      </c>
      <c r="F881" s="32">
        <v>2185.4499999999998</v>
      </c>
      <c r="G881" s="32">
        <v>0.9</v>
      </c>
      <c r="H881" s="32">
        <v>9</v>
      </c>
      <c r="I881" s="34">
        <v>687.54</v>
      </c>
      <c r="J881" s="34">
        <v>694575</v>
      </c>
      <c r="K881" s="32">
        <v>35</v>
      </c>
      <c r="L881" s="32">
        <v>8</v>
      </c>
      <c r="M881" s="32">
        <v>94.5</v>
      </c>
      <c r="N881" s="47">
        <f t="shared" si="26"/>
        <v>3.1464564661843569E-3</v>
      </c>
      <c r="O881" s="47">
        <f t="shared" si="27"/>
        <v>9.8987150415721838E-4</v>
      </c>
    </row>
    <row r="882" spans="1:15">
      <c r="A882" s="32" t="s">
        <v>1410</v>
      </c>
      <c r="B882" s="32" t="s">
        <v>1367</v>
      </c>
      <c r="C882" s="32" t="s">
        <v>52</v>
      </c>
      <c r="D882" s="32">
        <v>30046</v>
      </c>
      <c r="E882" s="32">
        <v>4</v>
      </c>
      <c r="F882" s="32">
        <v>2251.02</v>
      </c>
      <c r="G882" s="32">
        <v>0.94899999999999995</v>
      </c>
      <c r="H882" s="32">
        <v>4</v>
      </c>
      <c r="I882" s="34">
        <v>789.31</v>
      </c>
      <c r="J882" s="34">
        <v>729303.75</v>
      </c>
      <c r="K882" s="32">
        <v>35</v>
      </c>
      <c r="L882" s="32">
        <v>8</v>
      </c>
      <c r="M882" s="32">
        <v>94.5</v>
      </c>
      <c r="N882" s="47">
        <f t="shared" si="26"/>
        <v>3.0865328746767038E-3</v>
      </c>
      <c r="O882" s="47">
        <f t="shared" si="27"/>
        <v>1.0822788172966339E-3</v>
      </c>
    </row>
    <row r="883" spans="1:15">
      <c r="A883" s="32" t="s">
        <v>1410</v>
      </c>
      <c r="B883" s="32" t="s">
        <v>1368</v>
      </c>
      <c r="C883" s="32" t="s">
        <v>52</v>
      </c>
      <c r="D883" s="32">
        <v>30046</v>
      </c>
      <c r="E883" s="32">
        <v>4</v>
      </c>
      <c r="F883" s="32">
        <v>2251.02</v>
      </c>
      <c r="G883" s="32">
        <v>0.90600000000000003</v>
      </c>
      <c r="H883" s="32">
        <v>8</v>
      </c>
      <c r="I883" s="34">
        <v>407.68</v>
      </c>
      <c r="J883" s="34">
        <v>729303.75</v>
      </c>
      <c r="K883" s="32">
        <v>35</v>
      </c>
      <c r="L883" s="32">
        <v>8</v>
      </c>
      <c r="M883" s="32">
        <v>94.5</v>
      </c>
      <c r="N883" s="47">
        <f t="shared" si="26"/>
        <v>3.0865328746767038E-3</v>
      </c>
      <c r="O883" s="47">
        <f t="shared" si="27"/>
        <v>5.5899890820525742E-4</v>
      </c>
    </row>
    <row r="884" spans="1:15">
      <c r="A884" s="32" t="s">
        <v>1410</v>
      </c>
      <c r="B884" s="32" t="s">
        <v>1369</v>
      </c>
      <c r="C884" s="32" t="s">
        <v>52</v>
      </c>
      <c r="D884" s="32">
        <v>30046</v>
      </c>
      <c r="E884" s="32">
        <v>4</v>
      </c>
      <c r="F884" s="32">
        <v>2251.02</v>
      </c>
      <c r="G884" s="32">
        <v>0.90200000000000002</v>
      </c>
      <c r="H884" s="32">
        <v>8</v>
      </c>
      <c r="I884" s="34">
        <v>408.99</v>
      </c>
      <c r="J884" s="34">
        <v>729303.75</v>
      </c>
      <c r="K884" s="32">
        <v>35</v>
      </c>
      <c r="L884" s="32">
        <v>8</v>
      </c>
      <c r="M884" s="32">
        <v>94.5</v>
      </c>
      <c r="N884" s="47">
        <f t="shared" si="26"/>
        <v>3.0865328746767038E-3</v>
      </c>
      <c r="O884" s="47">
        <f t="shared" si="27"/>
        <v>5.6079514194188641E-4</v>
      </c>
    </row>
    <row r="885" spans="1:15">
      <c r="A885" s="32" t="s">
        <v>1410</v>
      </c>
      <c r="B885" s="32" t="s">
        <v>1370</v>
      </c>
      <c r="C885" s="32" t="s">
        <v>52</v>
      </c>
      <c r="D885" s="32">
        <v>30046</v>
      </c>
      <c r="E885" s="32">
        <v>4</v>
      </c>
      <c r="F885" s="32">
        <v>2251.02</v>
      </c>
      <c r="G885" s="32">
        <v>0.92</v>
      </c>
      <c r="H885" s="32">
        <v>7</v>
      </c>
      <c r="I885" s="34">
        <v>477.84</v>
      </c>
      <c r="J885" s="34">
        <v>729303.75</v>
      </c>
      <c r="K885" s="32">
        <v>35</v>
      </c>
      <c r="L885" s="32">
        <v>8</v>
      </c>
      <c r="M885" s="32">
        <v>94.5</v>
      </c>
      <c r="N885" s="47">
        <f t="shared" si="26"/>
        <v>3.0865328746767038E-3</v>
      </c>
      <c r="O885" s="47">
        <f t="shared" si="27"/>
        <v>6.5520025092425478E-4</v>
      </c>
    </row>
    <row r="886" spans="1:15">
      <c r="A886" s="32" t="s">
        <v>1410</v>
      </c>
      <c r="B886" s="32" t="s">
        <v>1371</v>
      </c>
      <c r="C886" s="32" t="s">
        <v>52</v>
      </c>
      <c r="D886" s="32">
        <v>30046</v>
      </c>
      <c r="E886" s="32">
        <v>4</v>
      </c>
      <c r="F886" s="32">
        <v>2318.5500000000002</v>
      </c>
      <c r="G886" s="32">
        <v>0.89600000000000002</v>
      </c>
      <c r="H886" s="32">
        <v>9</v>
      </c>
      <c r="I886" s="34">
        <v>456.47</v>
      </c>
      <c r="J886" s="34">
        <v>765768.94</v>
      </c>
      <c r="K886" s="32">
        <v>35</v>
      </c>
      <c r="L886" s="32">
        <v>8</v>
      </c>
      <c r="M886" s="32">
        <v>94.5</v>
      </c>
      <c r="N886" s="47">
        <f t="shared" si="26"/>
        <v>3.0277409788911002E-3</v>
      </c>
      <c r="O886" s="47">
        <f t="shared" si="27"/>
        <v>5.9609364673370024E-4</v>
      </c>
    </row>
    <row r="887" spans="1:15">
      <c r="A887" s="32" t="s">
        <v>1410</v>
      </c>
      <c r="B887" s="32" t="s">
        <v>1372</v>
      </c>
      <c r="C887" s="32" t="s">
        <v>52</v>
      </c>
      <c r="D887" s="32">
        <v>30046</v>
      </c>
      <c r="E887" s="32">
        <v>4</v>
      </c>
      <c r="F887" s="32">
        <v>2318.5500000000002</v>
      </c>
      <c r="G887" s="32">
        <v>0.90500000000000003</v>
      </c>
      <c r="H887" s="32">
        <v>8</v>
      </c>
      <c r="I887" s="34">
        <v>379.29</v>
      </c>
      <c r="J887" s="34">
        <v>765768.94</v>
      </c>
      <c r="K887" s="32">
        <v>35</v>
      </c>
      <c r="L887" s="32">
        <v>8</v>
      </c>
      <c r="M887" s="32">
        <v>94.5</v>
      </c>
      <c r="N887" s="47">
        <f t="shared" si="26"/>
        <v>3.0277409788911002E-3</v>
      </c>
      <c r="O887" s="47">
        <f t="shared" si="27"/>
        <v>4.9530606451601454E-4</v>
      </c>
    </row>
    <row r="888" spans="1:15">
      <c r="A888" s="32" t="s">
        <v>1410</v>
      </c>
      <c r="B888" s="32" t="s">
        <v>1373</v>
      </c>
      <c r="C888" s="32" t="s">
        <v>52</v>
      </c>
      <c r="D888" s="32">
        <v>30046</v>
      </c>
      <c r="E888" s="32">
        <v>4</v>
      </c>
      <c r="F888" s="32">
        <v>2318.5500000000002</v>
      </c>
      <c r="G888" s="32">
        <v>0.89900000000000002</v>
      </c>
      <c r="H888" s="32">
        <v>9</v>
      </c>
      <c r="I888" s="34">
        <v>289.3</v>
      </c>
      <c r="J888" s="34">
        <v>765768.94</v>
      </c>
      <c r="K888" s="32">
        <v>35</v>
      </c>
      <c r="L888" s="32">
        <v>8</v>
      </c>
      <c r="M888" s="32">
        <v>94.5</v>
      </c>
      <c r="N888" s="47">
        <f t="shared" si="26"/>
        <v>3.0277409788911002E-3</v>
      </c>
      <c r="O888" s="47">
        <f t="shared" si="27"/>
        <v>3.7779019869883991E-4</v>
      </c>
    </row>
    <row r="889" spans="1:15">
      <c r="A889" s="32" t="s">
        <v>1410</v>
      </c>
      <c r="B889" s="32" t="s">
        <v>1374</v>
      </c>
      <c r="C889" s="32" t="s">
        <v>52</v>
      </c>
      <c r="D889" s="32">
        <v>30046</v>
      </c>
      <c r="E889" s="32">
        <v>4</v>
      </c>
      <c r="F889" s="32">
        <v>2318.5500000000002</v>
      </c>
      <c r="G889" s="32">
        <v>0.92800000000000005</v>
      </c>
      <c r="H889" s="32">
        <v>6</v>
      </c>
      <c r="I889" s="34">
        <v>1646.54</v>
      </c>
      <c r="J889" s="34">
        <v>765768.94</v>
      </c>
      <c r="K889" s="32">
        <v>35</v>
      </c>
      <c r="L889" s="32">
        <v>8</v>
      </c>
      <c r="M889" s="32">
        <v>94.5</v>
      </c>
      <c r="N889" s="47">
        <f t="shared" si="26"/>
        <v>3.0277409788911002E-3</v>
      </c>
      <c r="O889" s="47">
        <f t="shared" si="27"/>
        <v>2.1501786165419559E-3</v>
      </c>
    </row>
    <row r="890" spans="1:15">
      <c r="A890" s="32" t="s">
        <v>1411</v>
      </c>
      <c r="B890" s="32" t="s">
        <v>1351</v>
      </c>
      <c r="C890" s="32" t="s">
        <v>66</v>
      </c>
      <c r="D890" s="32">
        <v>30317</v>
      </c>
      <c r="E890" s="32">
        <v>3</v>
      </c>
      <c r="F890" s="32">
        <v>1700</v>
      </c>
      <c r="G890" s="32">
        <v>0.89900000000000002</v>
      </c>
      <c r="H890" s="32">
        <v>9</v>
      </c>
      <c r="I890" s="34">
        <v>267.13</v>
      </c>
      <c r="J890" s="34">
        <v>450000</v>
      </c>
      <c r="K890" s="32">
        <v>61</v>
      </c>
      <c r="L890" s="32">
        <v>6</v>
      </c>
      <c r="M890" s="32">
        <v>90.8</v>
      </c>
      <c r="N890" s="47">
        <f t="shared" si="26"/>
        <v>3.7777777777777779E-3</v>
      </c>
      <c r="O890" s="47">
        <f t="shared" si="27"/>
        <v>5.9362222222222221E-4</v>
      </c>
    </row>
    <row r="891" spans="1:15">
      <c r="A891" s="32" t="s">
        <v>1411</v>
      </c>
      <c r="B891" s="32" t="s">
        <v>1352</v>
      </c>
      <c r="C891" s="32" t="s">
        <v>66</v>
      </c>
      <c r="D891" s="32">
        <v>30317</v>
      </c>
      <c r="E891" s="32">
        <v>3</v>
      </c>
      <c r="F891" s="32">
        <v>1700</v>
      </c>
      <c r="G891" s="32">
        <v>0.94099999999999995</v>
      </c>
      <c r="H891" s="32">
        <v>5</v>
      </c>
      <c r="I891" s="34">
        <v>415.64</v>
      </c>
      <c r="J891" s="34">
        <v>450000</v>
      </c>
      <c r="K891" s="32">
        <v>61</v>
      </c>
      <c r="L891" s="32">
        <v>6</v>
      </c>
      <c r="M891" s="32">
        <v>90.8</v>
      </c>
      <c r="N891" s="47">
        <f t="shared" si="26"/>
        <v>3.7777777777777779E-3</v>
      </c>
      <c r="O891" s="47">
        <f t="shared" si="27"/>
        <v>9.236444444444444E-4</v>
      </c>
    </row>
    <row r="892" spans="1:15">
      <c r="A892" s="32" t="s">
        <v>1411</v>
      </c>
      <c r="B892" s="32" t="s">
        <v>1353</v>
      </c>
      <c r="C892" s="32" t="s">
        <v>66</v>
      </c>
      <c r="D892" s="32">
        <v>30317</v>
      </c>
      <c r="E892" s="32">
        <v>3</v>
      </c>
      <c r="F892" s="32">
        <v>1700</v>
      </c>
      <c r="G892" s="32">
        <v>0.94499999999999995</v>
      </c>
      <c r="H892" s="32">
        <v>4</v>
      </c>
      <c r="I892" s="34">
        <v>221.33</v>
      </c>
      <c r="J892" s="34">
        <v>450000</v>
      </c>
      <c r="K892" s="32">
        <v>61</v>
      </c>
      <c r="L892" s="32">
        <v>6</v>
      </c>
      <c r="M892" s="32">
        <v>90.8</v>
      </c>
      <c r="N892" s="47">
        <f t="shared" si="26"/>
        <v>3.7777777777777779E-3</v>
      </c>
      <c r="O892" s="47">
        <f t="shared" si="27"/>
        <v>4.9184444444444443E-4</v>
      </c>
    </row>
    <row r="893" spans="1:15">
      <c r="A893" s="32" t="s">
        <v>1411</v>
      </c>
      <c r="B893" s="32" t="s">
        <v>1354</v>
      </c>
      <c r="C893" s="32" t="s">
        <v>66</v>
      </c>
      <c r="D893" s="32">
        <v>30317</v>
      </c>
      <c r="E893" s="32">
        <v>3</v>
      </c>
      <c r="F893" s="32">
        <v>1700</v>
      </c>
      <c r="G893" s="32">
        <v>0.90500000000000003</v>
      </c>
      <c r="H893" s="32">
        <v>8</v>
      </c>
      <c r="I893" s="34">
        <v>252.08</v>
      </c>
      <c r="J893" s="34">
        <v>450000</v>
      </c>
      <c r="K893" s="32">
        <v>61</v>
      </c>
      <c r="L893" s="32">
        <v>6</v>
      </c>
      <c r="M893" s="32">
        <v>90.8</v>
      </c>
      <c r="N893" s="47">
        <f t="shared" si="26"/>
        <v>3.7777777777777779E-3</v>
      </c>
      <c r="O893" s="47">
        <f t="shared" si="27"/>
        <v>5.6017777777777776E-4</v>
      </c>
    </row>
    <row r="894" spans="1:15">
      <c r="A894" s="32" t="s">
        <v>1411</v>
      </c>
      <c r="B894" s="32" t="s">
        <v>1355</v>
      </c>
      <c r="C894" s="32" t="s">
        <v>66</v>
      </c>
      <c r="D894" s="32">
        <v>30317</v>
      </c>
      <c r="E894" s="32">
        <v>3</v>
      </c>
      <c r="F894" s="32">
        <v>1751</v>
      </c>
      <c r="G894" s="32">
        <v>0.89</v>
      </c>
      <c r="H894" s="32">
        <v>9</v>
      </c>
      <c r="I894" s="34">
        <v>187.72</v>
      </c>
      <c r="J894" s="34">
        <v>472500</v>
      </c>
      <c r="K894" s="32">
        <v>61</v>
      </c>
      <c r="L894" s="32">
        <v>6</v>
      </c>
      <c r="M894" s="32">
        <v>90.8</v>
      </c>
      <c r="N894" s="47">
        <f t="shared" si="26"/>
        <v>3.705820105820106E-3</v>
      </c>
      <c r="O894" s="47">
        <f t="shared" si="27"/>
        <v>3.9729100529100529E-4</v>
      </c>
    </row>
    <row r="895" spans="1:15">
      <c r="A895" s="32" t="s">
        <v>1411</v>
      </c>
      <c r="B895" s="32" t="s">
        <v>1356</v>
      </c>
      <c r="C895" s="32" t="s">
        <v>66</v>
      </c>
      <c r="D895" s="32">
        <v>30317</v>
      </c>
      <c r="E895" s="32">
        <v>3</v>
      </c>
      <c r="F895" s="32">
        <v>1751</v>
      </c>
      <c r="G895" s="32">
        <v>0.84</v>
      </c>
      <c r="H895" s="32">
        <v>14</v>
      </c>
      <c r="I895" s="34">
        <v>221.92</v>
      </c>
      <c r="J895" s="34">
        <v>472500</v>
      </c>
      <c r="K895" s="32">
        <v>61</v>
      </c>
      <c r="L895" s="32">
        <v>6</v>
      </c>
      <c r="M895" s="32">
        <v>90.8</v>
      </c>
      <c r="N895" s="47">
        <f t="shared" si="26"/>
        <v>3.705820105820106E-3</v>
      </c>
      <c r="O895" s="47">
        <f t="shared" si="27"/>
        <v>4.6967195767195764E-4</v>
      </c>
    </row>
    <row r="896" spans="1:15">
      <c r="A896" s="32" t="s">
        <v>1411</v>
      </c>
      <c r="B896" s="32" t="s">
        <v>1357</v>
      </c>
      <c r="C896" s="32" t="s">
        <v>66</v>
      </c>
      <c r="D896" s="32">
        <v>30317</v>
      </c>
      <c r="E896" s="32">
        <v>3</v>
      </c>
      <c r="F896" s="32">
        <v>1751</v>
      </c>
      <c r="G896" s="32">
        <v>0.84</v>
      </c>
      <c r="H896" s="32">
        <v>14</v>
      </c>
      <c r="I896" s="34">
        <v>365.84</v>
      </c>
      <c r="J896" s="34">
        <v>472500</v>
      </c>
      <c r="K896" s="32">
        <v>61</v>
      </c>
      <c r="L896" s="32">
        <v>6</v>
      </c>
      <c r="M896" s="32">
        <v>90.8</v>
      </c>
      <c r="N896" s="47">
        <f t="shared" si="26"/>
        <v>3.705820105820106E-3</v>
      </c>
      <c r="O896" s="47">
        <f t="shared" si="27"/>
        <v>7.7426455026455016E-4</v>
      </c>
    </row>
    <row r="897" spans="1:15">
      <c r="A897" s="32" t="s">
        <v>1411</v>
      </c>
      <c r="B897" s="32" t="s">
        <v>1358</v>
      </c>
      <c r="C897" s="32" t="s">
        <v>66</v>
      </c>
      <c r="D897" s="32">
        <v>30317</v>
      </c>
      <c r="E897" s="32">
        <v>3</v>
      </c>
      <c r="F897" s="32">
        <v>1751</v>
      </c>
      <c r="G897" s="32">
        <v>0.84</v>
      </c>
      <c r="H897" s="32">
        <v>14</v>
      </c>
      <c r="I897" s="34">
        <v>307.94</v>
      </c>
      <c r="J897" s="34">
        <v>472500</v>
      </c>
      <c r="K897" s="32">
        <v>61</v>
      </c>
      <c r="L897" s="32">
        <v>6</v>
      </c>
      <c r="M897" s="32">
        <v>90.8</v>
      </c>
      <c r="N897" s="47">
        <f t="shared" si="26"/>
        <v>3.705820105820106E-3</v>
      </c>
      <c r="O897" s="47">
        <f t="shared" si="27"/>
        <v>6.5172486772486777E-4</v>
      </c>
    </row>
    <row r="898" spans="1:15">
      <c r="A898" s="32" t="s">
        <v>1411</v>
      </c>
      <c r="B898" s="32" t="s">
        <v>1359</v>
      </c>
      <c r="C898" s="32" t="s">
        <v>66</v>
      </c>
      <c r="D898" s="32">
        <v>30317</v>
      </c>
      <c r="E898" s="32">
        <v>3</v>
      </c>
      <c r="F898" s="32">
        <v>1803.53</v>
      </c>
      <c r="G898" s="32">
        <v>0.9</v>
      </c>
      <c r="H898" s="32">
        <v>8</v>
      </c>
      <c r="I898" s="34">
        <v>227.78</v>
      </c>
      <c r="J898" s="34">
        <v>496125</v>
      </c>
      <c r="K898" s="32">
        <v>61</v>
      </c>
      <c r="L898" s="32">
        <v>6</v>
      </c>
      <c r="M898" s="32">
        <v>90.8</v>
      </c>
      <c r="N898" s="47">
        <f t="shared" si="26"/>
        <v>3.6352330561854372E-3</v>
      </c>
      <c r="O898" s="47">
        <f t="shared" si="27"/>
        <v>4.5911816578483243E-4</v>
      </c>
    </row>
    <row r="899" spans="1:15">
      <c r="A899" s="32" t="s">
        <v>1411</v>
      </c>
      <c r="B899" s="32" t="s">
        <v>1360</v>
      </c>
      <c r="C899" s="32" t="s">
        <v>66</v>
      </c>
      <c r="D899" s="32">
        <v>30317</v>
      </c>
      <c r="E899" s="32">
        <v>3</v>
      </c>
      <c r="F899" s="32">
        <v>1803.53</v>
      </c>
      <c r="G899" s="32">
        <v>0.9</v>
      </c>
      <c r="H899" s="32">
        <v>8</v>
      </c>
      <c r="I899" s="34">
        <v>306.08999999999997</v>
      </c>
      <c r="J899" s="34">
        <v>496125</v>
      </c>
      <c r="K899" s="32">
        <v>61</v>
      </c>
      <c r="L899" s="32">
        <v>6</v>
      </c>
      <c r="M899" s="32">
        <v>90.8</v>
      </c>
      <c r="N899" s="47">
        <f t="shared" ref="N899:N962" si="28">F899/J899</f>
        <v>3.6352330561854372E-3</v>
      </c>
      <c r="O899" s="47">
        <f t="shared" ref="O899:O962" si="29">I899/J899</f>
        <v>6.1696145124716547E-4</v>
      </c>
    </row>
    <row r="900" spans="1:15">
      <c r="A900" s="32" t="s">
        <v>1411</v>
      </c>
      <c r="B900" s="32" t="s">
        <v>1361</v>
      </c>
      <c r="C900" s="32" t="s">
        <v>66</v>
      </c>
      <c r="D900" s="32">
        <v>30317</v>
      </c>
      <c r="E900" s="32">
        <v>3</v>
      </c>
      <c r="F900" s="32">
        <v>1803.53</v>
      </c>
      <c r="G900" s="32">
        <v>0.9</v>
      </c>
      <c r="H900" s="32">
        <v>8</v>
      </c>
      <c r="I900" s="34">
        <v>427.76</v>
      </c>
      <c r="J900" s="34">
        <v>496125</v>
      </c>
      <c r="K900" s="32">
        <v>61</v>
      </c>
      <c r="L900" s="32">
        <v>6</v>
      </c>
      <c r="M900" s="32">
        <v>90.8</v>
      </c>
      <c r="N900" s="47">
        <f t="shared" si="28"/>
        <v>3.6352330561854372E-3</v>
      </c>
      <c r="O900" s="47">
        <f t="shared" si="29"/>
        <v>8.6220206601158981E-4</v>
      </c>
    </row>
    <row r="901" spans="1:15">
      <c r="A901" s="32" t="s">
        <v>1411</v>
      </c>
      <c r="B901" s="32" t="s">
        <v>1362</v>
      </c>
      <c r="C901" s="32" t="s">
        <v>66</v>
      </c>
      <c r="D901" s="32">
        <v>30317</v>
      </c>
      <c r="E901" s="32">
        <v>3</v>
      </c>
      <c r="F901" s="32">
        <v>1803.53</v>
      </c>
      <c r="G901" s="32">
        <v>0.9</v>
      </c>
      <c r="H901" s="32">
        <v>8</v>
      </c>
      <c r="I901" s="34">
        <v>367.82</v>
      </c>
      <c r="J901" s="34">
        <v>496125</v>
      </c>
      <c r="K901" s="32">
        <v>61</v>
      </c>
      <c r="L901" s="32">
        <v>6</v>
      </c>
      <c r="M901" s="32">
        <v>90.8</v>
      </c>
      <c r="N901" s="47">
        <f t="shared" si="28"/>
        <v>3.6352330561854372E-3</v>
      </c>
      <c r="O901" s="47">
        <f t="shared" si="29"/>
        <v>7.4138573948097754E-4</v>
      </c>
    </row>
    <row r="902" spans="1:15">
      <c r="A902" s="32" t="s">
        <v>1411</v>
      </c>
      <c r="B902" s="32" t="s">
        <v>1363</v>
      </c>
      <c r="C902" s="32" t="s">
        <v>66</v>
      </c>
      <c r="D902" s="32">
        <v>30317</v>
      </c>
      <c r="E902" s="32">
        <v>3</v>
      </c>
      <c r="F902" s="32">
        <v>1857.64</v>
      </c>
      <c r="G902" s="32">
        <v>0.89300000000000002</v>
      </c>
      <c r="H902" s="32">
        <v>9</v>
      </c>
      <c r="I902" s="34">
        <v>279.64999999999998</v>
      </c>
      <c r="J902" s="34">
        <v>520931.25</v>
      </c>
      <c r="K902" s="32">
        <v>61</v>
      </c>
      <c r="L902" s="32">
        <v>6</v>
      </c>
      <c r="M902" s="32">
        <v>90.8</v>
      </c>
      <c r="N902" s="47">
        <f t="shared" si="28"/>
        <v>3.5659983923022475E-3</v>
      </c>
      <c r="O902" s="47">
        <f t="shared" si="29"/>
        <v>5.3682707650961616E-4</v>
      </c>
    </row>
    <row r="903" spans="1:15">
      <c r="A903" s="32" t="s">
        <v>1411</v>
      </c>
      <c r="B903" s="32" t="s">
        <v>1364</v>
      </c>
      <c r="C903" s="32" t="s">
        <v>66</v>
      </c>
      <c r="D903" s="32">
        <v>30317</v>
      </c>
      <c r="E903" s="32">
        <v>3</v>
      </c>
      <c r="F903" s="32">
        <v>1857.64</v>
      </c>
      <c r="G903" s="32">
        <v>0.94699999999999995</v>
      </c>
      <c r="H903" s="32">
        <v>4</v>
      </c>
      <c r="I903" s="34">
        <v>386.24</v>
      </c>
      <c r="J903" s="34">
        <v>520931.25</v>
      </c>
      <c r="K903" s="32">
        <v>61</v>
      </c>
      <c r="L903" s="32">
        <v>6</v>
      </c>
      <c r="M903" s="32">
        <v>90.8</v>
      </c>
      <c r="N903" s="47">
        <f t="shared" si="28"/>
        <v>3.5659983923022475E-3</v>
      </c>
      <c r="O903" s="47">
        <f t="shared" si="29"/>
        <v>7.4144140901510522E-4</v>
      </c>
    </row>
    <row r="904" spans="1:15">
      <c r="A904" s="32" t="s">
        <v>1411</v>
      </c>
      <c r="B904" s="32" t="s">
        <v>1365</v>
      </c>
      <c r="C904" s="32" t="s">
        <v>66</v>
      </c>
      <c r="D904" s="32">
        <v>30317</v>
      </c>
      <c r="E904" s="32">
        <v>3</v>
      </c>
      <c r="F904" s="32">
        <v>1857.64</v>
      </c>
      <c r="G904" s="32">
        <v>0.89500000000000002</v>
      </c>
      <c r="H904" s="32">
        <v>9</v>
      </c>
      <c r="I904" s="34">
        <v>829.75</v>
      </c>
      <c r="J904" s="34">
        <v>520931.25</v>
      </c>
      <c r="K904" s="32">
        <v>61</v>
      </c>
      <c r="L904" s="32">
        <v>6</v>
      </c>
      <c r="M904" s="32">
        <v>90.8</v>
      </c>
      <c r="N904" s="47">
        <f t="shared" si="28"/>
        <v>3.5659983923022475E-3</v>
      </c>
      <c r="O904" s="47">
        <f t="shared" si="29"/>
        <v>1.5928205497366494E-3</v>
      </c>
    </row>
    <row r="905" spans="1:15">
      <c r="A905" s="32" t="s">
        <v>1411</v>
      </c>
      <c r="B905" s="32" t="s">
        <v>1366</v>
      </c>
      <c r="C905" s="32" t="s">
        <v>66</v>
      </c>
      <c r="D905" s="32">
        <v>30317</v>
      </c>
      <c r="E905" s="32">
        <v>3</v>
      </c>
      <c r="F905" s="32">
        <v>1857.64</v>
      </c>
      <c r="G905" s="32">
        <v>0.93500000000000005</v>
      </c>
      <c r="H905" s="32">
        <v>5</v>
      </c>
      <c r="I905" s="34">
        <v>495.91</v>
      </c>
      <c r="J905" s="34">
        <v>520931.25</v>
      </c>
      <c r="K905" s="32">
        <v>61</v>
      </c>
      <c r="L905" s="32">
        <v>6</v>
      </c>
      <c r="M905" s="32">
        <v>90.8</v>
      </c>
      <c r="N905" s="47">
        <f t="shared" si="28"/>
        <v>3.5659983923022475E-3</v>
      </c>
      <c r="O905" s="47">
        <f t="shared" si="29"/>
        <v>9.519682299727652E-4</v>
      </c>
    </row>
    <row r="906" spans="1:15">
      <c r="A906" s="32" t="s">
        <v>1411</v>
      </c>
      <c r="B906" s="32" t="s">
        <v>1367</v>
      </c>
      <c r="C906" s="32" t="s">
        <v>66</v>
      </c>
      <c r="D906" s="32">
        <v>30317</v>
      </c>
      <c r="E906" s="32">
        <v>3</v>
      </c>
      <c r="F906" s="32">
        <v>1913.36</v>
      </c>
      <c r="G906" s="32">
        <v>0.91</v>
      </c>
      <c r="H906" s="32">
        <v>8</v>
      </c>
      <c r="I906" s="34">
        <v>224.52</v>
      </c>
      <c r="J906" s="34">
        <v>546977.81000000006</v>
      </c>
      <c r="K906" s="32">
        <v>61</v>
      </c>
      <c r="L906" s="32">
        <v>6</v>
      </c>
      <c r="M906" s="32">
        <v>90.8</v>
      </c>
      <c r="N906" s="47">
        <f t="shared" si="28"/>
        <v>3.4980578096943269E-3</v>
      </c>
      <c r="O906" s="47">
        <f t="shared" si="29"/>
        <v>4.1047368996559476E-4</v>
      </c>
    </row>
    <row r="907" spans="1:15">
      <c r="A907" s="32" t="s">
        <v>1411</v>
      </c>
      <c r="B907" s="32" t="s">
        <v>1368</v>
      </c>
      <c r="C907" s="32" t="s">
        <v>66</v>
      </c>
      <c r="D907" s="32">
        <v>30317</v>
      </c>
      <c r="E907" s="32">
        <v>3</v>
      </c>
      <c r="F907" s="32">
        <v>1913.36</v>
      </c>
      <c r="G907" s="32">
        <v>0.95</v>
      </c>
      <c r="H907" s="32">
        <v>4</v>
      </c>
      <c r="I907" s="34">
        <v>1122.42</v>
      </c>
      <c r="J907" s="34">
        <v>546977.81000000006</v>
      </c>
      <c r="K907" s="32">
        <v>61</v>
      </c>
      <c r="L907" s="32">
        <v>6</v>
      </c>
      <c r="M907" s="32">
        <v>90.8</v>
      </c>
      <c r="N907" s="47">
        <f t="shared" si="28"/>
        <v>3.4980578096943269E-3</v>
      </c>
      <c r="O907" s="47">
        <f t="shared" si="29"/>
        <v>2.0520393688365527E-3</v>
      </c>
    </row>
    <row r="908" spans="1:15">
      <c r="A908" s="32" t="s">
        <v>1411</v>
      </c>
      <c r="B908" s="32" t="s">
        <v>1369</v>
      </c>
      <c r="C908" s="32" t="s">
        <v>66</v>
      </c>
      <c r="D908" s="32">
        <v>30317</v>
      </c>
      <c r="E908" s="32">
        <v>3</v>
      </c>
      <c r="F908" s="32">
        <v>1913.36</v>
      </c>
      <c r="G908" s="32">
        <v>0.91200000000000003</v>
      </c>
      <c r="H908" s="32">
        <v>7</v>
      </c>
      <c r="I908" s="34">
        <v>517.74</v>
      </c>
      <c r="J908" s="34">
        <v>546977.81000000006</v>
      </c>
      <c r="K908" s="32">
        <v>61</v>
      </c>
      <c r="L908" s="32">
        <v>6</v>
      </c>
      <c r="M908" s="32">
        <v>90.8</v>
      </c>
      <c r="N908" s="47">
        <f t="shared" si="28"/>
        <v>3.4980578096943269E-3</v>
      </c>
      <c r="O908" s="47">
        <f t="shared" si="29"/>
        <v>9.4654662499014345E-4</v>
      </c>
    </row>
    <row r="909" spans="1:15">
      <c r="A909" s="32" t="s">
        <v>1411</v>
      </c>
      <c r="B909" s="32" t="s">
        <v>1370</v>
      </c>
      <c r="C909" s="32" t="s">
        <v>66</v>
      </c>
      <c r="D909" s="32">
        <v>30317</v>
      </c>
      <c r="E909" s="32">
        <v>3</v>
      </c>
      <c r="F909" s="32">
        <v>1913.36</v>
      </c>
      <c r="G909" s="32">
        <v>0.90900000000000003</v>
      </c>
      <c r="H909" s="32">
        <v>8</v>
      </c>
      <c r="I909" s="34">
        <v>646.41</v>
      </c>
      <c r="J909" s="34">
        <v>546977.81000000006</v>
      </c>
      <c r="K909" s="32">
        <v>61</v>
      </c>
      <c r="L909" s="32">
        <v>6</v>
      </c>
      <c r="M909" s="32">
        <v>90.8</v>
      </c>
      <c r="N909" s="47">
        <f t="shared" si="28"/>
        <v>3.4980578096943269E-3</v>
      </c>
      <c r="O909" s="47">
        <f t="shared" si="29"/>
        <v>1.1817846870241407E-3</v>
      </c>
    </row>
    <row r="910" spans="1:15">
      <c r="A910" s="32" t="s">
        <v>1411</v>
      </c>
      <c r="B910" s="32" t="s">
        <v>1371</v>
      </c>
      <c r="C910" s="32" t="s">
        <v>66</v>
      </c>
      <c r="D910" s="32">
        <v>30317</v>
      </c>
      <c r="E910" s="32">
        <v>3</v>
      </c>
      <c r="F910" s="32">
        <v>1970.77</v>
      </c>
      <c r="G910" s="32">
        <v>0.89</v>
      </c>
      <c r="H910" s="32">
        <v>9</v>
      </c>
      <c r="I910" s="34">
        <v>230.3</v>
      </c>
      <c r="J910" s="34">
        <v>574326.69999999995</v>
      </c>
      <c r="K910" s="32">
        <v>61</v>
      </c>
      <c r="L910" s="32">
        <v>6</v>
      </c>
      <c r="M910" s="32">
        <v>90.8</v>
      </c>
      <c r="N910" s="47">
        <f t="shared" si="28"/>
        <v>3.4314441588733382E-3</v>
      </c>
      <c r="O910" s="47">
        <f t="shared" si="29"/>
        <v>4.0099128248782448E-4</v>
      </c>
    </row>
    <row r="911" spans="1:15">
      <c r="A911" s="32" t="s">
        <v>1411</v>
      </c>
      <c r="B911" s="32" t="s">
        <v>1372</v>
      </c>
      <c r="C911" s="32" t="s">
        <v>66</v>
      </c>
      <c r="D911" s="32">
        <v>30317</v>
      </c>
      <c r="E911" s="32">
        <v>3</v>
      </c>
      <c r="F911" s="32">
        <v>1970.77</v>
      </c>
      <c r="G911" s="32">
        <v>0.91800000000000004</v>
      </c>
      <c r="H911" s="32">
        <v>7</v>
      </c>
      <c r="I911" s="34">
        <v>187.36</v>
      </c>
      <c r="J911" s="34">
        <v>574326.69999999995</v>
      </c>
      <c r="K911" s="32">
        <v>61</v>
      </c>
      <c r="L911" s="32">
        <v>6</v>
      </c>
      <c r="M911" s="32">
        <v>90.8</v>
      </c>
      <c r="N911" s="47">
        <f t="shared" si="28"/>
        <v>3.4314441588733382E-3</v>
      </c>
      <c r="O911" s="47">
        <f t="shared" si="29"/>
        <v>3.2622547410733301E-4</v>
      </c>
    </row>
    <row r="912" spans="1:15">
      <c r="A912" s="32" t="s">
        <v>1411</v>
      </c>
      <c r="B912" s="32" t="s">
        <v>1373</v>
      </c>
      <c r="C912" s="32" t="s">
        <v>66</v>
      </c>
      <c r="D912" s="32">
        <v>30317</v>
      </c>
      <c r="E912" s="32">
        <v>3</v>
      </c>
      <c r="F912" s="32">
        <v>1970.77</v>
      </c>
      <c r="G912" s="32">
        <v>0.91500000000000004</v>
      </c>
      <c r="H912" s="32">
        <v>7</v>
      </c>
      <c r="I912" s="34">
        <v>545.6</v>
      </c>
      <c r="J912" s="34">
        <v>574326.69999999995</v>
      </c>
      <c r="K912" s="32">
        <v>61</v>
      </c>
      <c r="L912" s="32">
        <v>6</v>
      </c>
      <c r="M912" s="32">
        <v>90.8</v>
      </c>
      <c r="N912" s="47">
        <f t="shared" si="28"/>
        <v>3.4314441588733382E-3</v>
      </c>
      <c r="O912" s="47">
        <f t="shared" si="29"/>
        <v>9.4998195278053429E-4</v>
      </c>
    </row>
    <row r="913" spans="1:15">
      <c r="A913" s="32" t="s">
        <v>1411</v>
      </c>
      <c r="B913" s="32" t="s">
        <v>1374</v>
      </c>
      <c r="C913" s="32" t="s">
        <v>66</v>
      </c>
      <c r="D913" s="32">
        <v>30317</v>
      </c>
      <c r="E913" s="32">
        <v>3</v>
      </c>
      <c r="F913" s="32">
        <v>1970.77</v>
      </c>
      <c r="G913" s="32">
        <v>0.91600000000000004</v>
      </c>
      <c r="H913" s="32">
        <v>7</v>
      </c>
      <c r="I913" s="34">
        <v>399.91</v>
      </c>
      <c r="J913" s="34">
        <v>574326.69999999995</v>
      </c>
      <c r="K913" s="32">
        <v>61</v>
      </c>
      <c r="L913" s="32">
        <v>6</v>
      </c>
      <c r="M913" s="32">
        <v>90.8</v>
      </c>
      <c r="N913" s="47">
        <f t="shared" si="28"/>
        <v>3.4314441588733382E-3</v>
      </c>
      <c r="O913" s="47">
        <f t="shared" si="29"/>
        <v>6.9631100208296089E-4</v>
      </c>
    </row>
    <row r="914" spans="1:15">
      <c r="A914" s="32" t="s">
        <v>1412</v>
      </c>
      <c r="B914" s="32" t="s">
        <v>1351</v>
      </c>
      <c r="C914" s="32" t="s">
        <v>69</v>
      </c>
      <c r="D914" s="32">
        <v>30309</v>
      </c>
      <c r="E914" s="32">
        <v>3</v>
      </c>
      <c r="F914" s="32">
        <v>2210</v>
      </c>
      <c r="G914" s="32">
        <v>0.92200000000000004</v>
      </c>
      <c r="H914" s="32">
        <v>7</v>
      </c>
      <c r="I914" s="34">
        <v>297.18</v>
      </c>
      <c r="J914" s="34">
        <v>585000</v>
      </c>
      <c r="K914" s="32">
        <v>22</v>
      </c>
      <c r="L914" s="32">
        <v>8</v>
      </c>
      <c r="M914" s="32">
        <v>96.1</v>
      </c>
      <c r="N914" s="47">
        <f t="shared" si="28"/>
        <v>3.7777777777777779E-3</v>
      </c>
      <c r="O914" s="47">
        <f t="shared" si="29"/>
        <v>5.0799999999999999E-4</v>
      </c>
    </row>
    <row r="915" spans="1:15">
      <c r="A915" s="32" t="s">
        <v>1412</v>
      </c>
      <c r="B915" s="32" t="s">
        <v>1352</v>
      </c>
      <c r="C915" s="32" t="s">
        <v>69</v>
      </c>
      <c r="D915" s="32">
        <v>30309</v>
      </c>
      <c r="E915" s="32">
        <v>3</v>
      </c>
      <c r="F915" s="32">
        <v>2210</v>
      </c>
      <c r="G915" s="32">
        <v>0.96799999999999997</v>
      </c>
      <c r="H915" s="32">
        <v>2</v>
      </c>
      <c r="I915" s="34">
        <v>645</v>
      </c>
      <c r="J915" s="34">
        <v>585000</v>
      </c>
      <c r="K915" s="32">
        <v>22</v>
      </c>
      <c r="L915" s="32">
        <v>8</v>
      </c>
      <c r="M915" s="32">
        <v>96.1</v>
      </c>
      <c r="N915" s="47">
        <f t="shared" si="28"/>
        <v>3.7777777777777779E-3</v>
      </c>
      <c r="O915" s="47">
        <f t="shared" si="29"/>
        <v>1.1025641025641025E-3</v>
      </c>
    </row>
    <row r="916" spans="1:15">
      <c r="A916" s="32" t="s">
        <v>1412</v>
      </c>
      <c r="B916" s="32" t="s">
        <v>1353</v>
      </c>
      <c r="C916" s="32" t="s">
        <v>69</v>
      </c>
      <c r="D916" s="32">
        <v>30309</v>
      </c>
      <c r="E916" s="32">
        <v>3</v>
      </c>
      <c r="F916" s="32">
        <v>2210</v>
      </c>
      <c r="G916" s="32">
        <v>0.96</v>
      </c>
      <c r="H916" s="32">
        <v>3</v>
      </c>
      <c r="I916" s="34">
        <v>436.33</v>
      </c>
      <c r="J916" s="34">
        <v>585000</v>
      </c>
      <c r="K916" s="32">
        <v>22</v>
      </c>
      <c r="L916" s="32">
        <v>8</v>
      </c>
      <c r="M916" s="32">
        <v>96.1</v>
      </c>
      <c r="N916" s="47">
        <f t="shared" si="28"/>
        <v>3.7777777777777779E-3</v>
      </c>
      <c r="O916" s="47">
        <f t="shared" si="29"/>
        <v>7.4586324786324787E-4</v>
      </c>
    </row>
    <row r="917" spans="1:15">
      <c r="A917" s="32" t="s">
        <v>1412</v>
      </c>
      <c r="B917" s="32" t="s">
        <v>1354</v>
      </c>
      <c r="C917" s="32" t="s">
        <v>69</v>
      </c>
      <c r="D917" s="32">
        <v>30309</v>
      </c>
      <c r="E917" s="32">
        <v>3</v>
      </c>
      <c r="F917" s="32">
        <v>2210</v>
      </c>
      <c r="G917" s="32">
        <v>0.95299999999999996</v>
      </c>
      <c r="H917" s="32">
        <v>4</v>
      </c>
      <c r="I917" s="34">
        <v>446.72</v>
      </c>
      <c r="J917" s="34">
        <v>585000</v>
      </c>
      <c r="K917" s="32">
        <v>22</v>
      </c>
      <c r="L917" s="32">
        <v>8</v>
      </c>
      <c r="M917" s="32">
        <v>96.1</v>
      </c>
      <c r="N917" s="47">
        <f t="shared" si="28"/>
        <v>3.7777777777777779E-3</v>
      </c>
      <c r="O917" s="47">
        <f t="shared" si="29"/>
        <v>7.636239316239317E-4</v>
      </c>
    </row>
    <row r="918" spans="1:15">
      <c r="A918" s="32" t="s">
        <v>1412</v>
      </c>
      <c r="B918" s="32" t="s">
        <v>1355</v>
      </c>
      <c r="C918" s="32" t="s">
        <v>69</v>
      </c>
      <c r="D918" s="32">
        <v>30309</v>
      </c>
      <c r="E918" s="32">
        <v>3</v>
      </c>
      <c r="F918" s="32">
        <v>2276.3000000000002</v>
      </c>
      <c r="G918" s="32">
        <v>0.92</v>
      </c>
      <c r="H918" s="32">
        <v>7</v>
      </c>
      <c r="I918" s="34">
        <v>473.48</v>
      </c>
      <c r="J918" s="34">
        <v>614250</v>
      </c>
      <c r="K918" s="32">
        <v>22</v>
      </c>
      <c r="L918" s="32">
        <v>8</v>
      </c>
      <c r="M918" s="32">
        <v>96.1</v>
      </c>
      <c r="N918" s="47">
        <f t="shared" si="28"/>
        <v>3.705820105820106E-3</v>
      </c>
      <c r="O918" s="47">
        <f t="shared" si="29"/>
        <v>7.7082621082621083E-4</v>
      </c>
    </row>
    <row r="919" spans="1:15">
      <c r="A919" s="32" t="s">
        <v>1412</v>
      </c>
      <c r="B919" s="32" t="s">
        <v>1356</v>
      </c>
      <c r="C919" s="32" t="s">
        <v>69</v>
      </c>
      <c r="D919" s="32">
        <v>30309</v>
      </c>
      <c r="E919" s="32">
        <v>3</v>
      </c>
      <c r="F919" s="32">
        <v>2276.3000000000002</v>
      </c>
      <c r="G919" s="32">
        <v>0.87</v>
      </c>
      <c r="H919" s="32">
        <v>11</v>
      </c>
      <c r="I919" s="34">
        <v>237.09</v>
      </c>
      <c r="J919" s="34">
        <v>614250</v>
      </c>
      <c r="K919" s="32">
        <v>22</v>
      </c>
      <c r="L919" s="32">
        <v>8</v>
      </c>
      <c r="M919" s="32">
        <v>96.1</v>
      </c>
      <c r="N919" s="47">
        <f t="shared" si="28"/>
        <v>3.705820105820106E-3</v>
      </c>
      <c r="O919" s="47">
        <f t="shared" si="29"/>
        <v>3.8598290598290598E-4</v>
      </c>
    </row>
    <row r="920" spans="1:15">
      <c r="A920" s="32" t="s">
        <v>1412</v>
      </c>
      <c r="B920" s="32" t="s">
        <v>1357</v>
      </c>
      <c r="C920" s="32" t="s">
        <v>69</v>
      </c>
      <c r="D920" s="32">
        <v>30309</v>
      </c>
      <c r="E920" s="32">
        <v>3</v>
      </c>
      <c r="F920" s="32">
        <v>2276.3000000000002</v>
      </c>
      <c r="G920" s="32">
        <v>0.87</v>
      </c>
      <c r="H920" s="32">
        <v>11</v>
      </c>
      <c r="I920" s="34">
        <v>357.34</v>
      </c>
      <c r="J920" s="34">
        <v>614250</v>
      </c>
      <c r="K920" s="32">
        <v>22</v>
      </c>
      <c r="L920" s="32">
        <v>8</v>
      </c>
      <c r="M920" s="32">
        <v>96.1</v>
      </c>
      <c r="N920" s="47">
        <f t="shared" si="28"/>
        <v>3.705820105820106E-3</v>
      </c>
      <c r="O920" s="47">
        <f t="shared" si="29"/>
        <v>5.8175010175010174E-4</v>
      </c>
    </row>
    <row r="921" spans="1:15">
      <c r="A921" s="32" t="s">
        <v>1412</v>
      </c>
      <c r="B921" s="32" t="s">
        <v>1358</v>
      </c>
      <c r="C921" s="32" t="s">
        <v>69</v>
      </c>
      <c r="D921" s="32">
        <v>30309</v>
      </c>
      <c r="E921" s="32">
        <v>3</v>
      </c>
      <c r="F921" s="32">
        <v>2276.3000000000002</v>
      </c>
      <c r="G921" s="32">
        <v>0.87</v>
      </c>
      <c r="H921" s="32">
        <v>11</v>
      </c>
      <c r="I921" s="34">
        <v>622.46</v>
      </c>
      <c r="J921" s="34">
        <v>614250</v>
      </c>
      <c r="K921" s="32">
        <v>22</v>
      </c>
      <c r="L921" s="32">
        <v>8</v>
      </c>
      <c r="M921" s="32">
        <v>96.1</v>
      </c>
      <c r="N921" s="47">
        <f t="shared" si="28"/>
        <v>3.705820105820106E-3</v>
      </c>
      <c r="O921" s="47">
        <f t="shared" si="29"/>
        <v>1.0133658933658934E-3</v>
      </c>
    </row>
    <row r="922" spans="1:15">
      <c r="A922" s="32" t="s">
        <v>1412</v>
      </c>
      <c r="B922" s="32" t="s">
        <v>1359</v>
      </c>
      <c r="C922" s="32" t="s">
        <v>69</v>
      </c>
      <c r="D922" s="32">
        <v>30309</v>
      </c>
      <c r="E922" s="32">
        <v>3</v>
      </c>
      <c r="F922" s="32">
        <v>2344.59</v>
      </c>
      <c r="G922" s="32">
        <v>0.93</v>
      </c>
      <c r="H922" s="32">
        <v>6</v>
      </c>
      <c r="I922" s="34">
        <v>463.83</v>
      </c>
      <c r="J922" s="34">
        <v>644962.5</v>
      </c>
      <c r="K922" s="32">
        <v>22</v>
      </c>
      <c r="L922" s="32">
        <v>8</v>
      </c>
      <c r="M922" s="32">
        <v>96.1</v>
      </c>
      <c r="N922" s="47">
        <f t="shared" si="28"/>
        <v>3.6352346066631782E-3</v>
      </c>
      <c r="O922" s="47">
        <f t="shared" si="29"/>
        <v>7.1915809058666199E-4</v>
      </c>
    </row>
    <row r="923" spans="1:15">
      <c r="A923" s="32" t="s">
        <v>1412</v>
      </c>
      <c r="B923" s="32" t="s">
        <v>1360</v>
      </c>
      <c r="C923" s="32" t="s">
        <v>69</v>
      </c>
      <c r="D923" s="32">
        <v>30309</v>
      </c>
      <c r="E923" s="32">
        <v>3</v>
      </c>
      <c r="F923" s="32">
        <v>2344.59</v>
      </c>
      <c r="G923" s="32">
        <v>0.93</v>
      </c>
      <c r="H923" s="32">
        <v>6</v>
      </c>
      <c r="I923" s="34">
        <v>471.86</v>
      </c>
      <c r="J923" s="34">
        <v>644962.5</v>
      </c>
      <c r="K923" s="32">
        <v>22</v>
      </c>
      <c r="L923" s="32">
        <v>8</v>
      </c>
      <c r="M923" s="32">
        <v>96.1</v>
      </c>
      <c r="N923" s="47">
        <f t="shared" si="28"/>
        <v>3.6352346066631782E-3</v>
      </c>
      <c r="O923" s="47">
        <f t="shared" si="29"/>
        <v>7.3160842684652212E-4</v>
      </c>
    </row>
    <row r="924" spans="1:15">
      <c r="A924" s="32" t="s">
        <v>1412</v>
      </c>
      <c r="B924" s="32" t="s">
        <v>1361</v>
      </c>
      <c r="C924" s="32" t="s">
        <v>69</v>
      </c>
      <c r="D924" s="32">
        <v>30309</v>
      </c>
      <c r="E924" s="32">
        <v>3</v>
      </c>
      <c r="F924" s="32">
        <v>2344.59</v>
      </c>
      <c r="G924" s="32">
        <v>0.93</v>
      </c>
      <c r="H924" s="32">
        <v>6</v>
      </c>
      <c r="I924" s="34">
        <v>434.88</v>
      </c>
      <c r="J924" s="34">
        <v>644962.5</v>
      </c>
      <c r="K924" s="32">
        <v>22</v>
      </c>
      <c r="L924" s="32">
        <v>8</v>
      </c>
      <c r="M924" s="32">
        <v>96.1</v>
      </c>
      <c r="N924" s="47">
        <f t="shared" si="28"/>
        <v>3.6352346066631782E-3</v>
      </c>
      <c r="O924" s="47">
        <f t="shared" si="29"/>
        <v>6.7427175998604572E-4</v>
      </c>
    </row>
    <row r="925" spans="1:15">
      <c r="A925" s="32" t="s">
        <v>1412</v>
      </c>
      <c r="B925" s="32" t="s">
        <v>1362</v>
      </c>
      <c r="C925" s="32" t="s">
        <v>69</v>
      </c>
      <c r="D925" s="32">
        <v>30309</v>
      </c>
      <c r="E925" s="32">
        <v>3</v>
      </c>
      <c r="F925" s="32">
        <v>2344.59</v>
      </c>
      <c r="G925" s="32">
        <v>0.93</v>
      </c>
      <c r="H925" s="32">
        <v>6</v>
      </c>
      <c r="I925" s="34">
        <v>312.08</v>
      </c>
      <c r="J925" s="34">
        <v>644962.5</v>
      </c>
      <c r="K925" s="32">
        <v>22</v>
      </c>
      <c r="L925" s="32">
        <v>8</v>
      </c>
      <c r="M925" s="32">
        <v>96.1</v>
      </c>
      <c r="N925" s="47">
        <f t="shared" si="28"/>
        <v>3.6352346066631782E-3</v>
      </c>
      <c r="O925" s="47">
        <f t="shared" si="29"/>
        <v>4.838730933969029E-4</v>
      </c>
    </row>
    <row r="926" spans="1:15">
      <c r="A926" s="32" t="s">
        <v>1412</v>
      </c>
      <c r="B926" s="32" t="s">
        <v>1363</v>
      </c>
      <c r="C926" s="32" t="s">
        <v>69</v>
      </c>
      <c r="D926" s="32">
        <v>30309</v>
      </c>
      <c r="E926" s="32">
        <v>3</v>
      </c>
      <c r="F926" s="32">
        <v>2414.9299999999998</v>
      </c>
      <c r="G926" s="32">
        <v>0.96599999999999997</v>
      </c>
      <c r="H926" s="32">
        <v>3</v>
      </c>
      <c r="I926" s="34">
        <v>735.59</v>
      </c>
      <c r="J926" s="34">
        <v>677210.63</v>
      </c>
      <c r="K926" s="32">
        <v>22</v>
      </c>
      <c r="L926" s="32">
        <v>8</v>
      </c>
      <c r="M926" s="32">
        <v>96.1</v>
      </c>
      <c r="N926" s="47">
        <f t="shared" si="28"/>
        <v>3.5659954126827571E-3</v>
      </c>
      <c r="O926" s="47">
        <f t="shared" si="29"/>
        <v>1.0862056314739183E-3</v>
      </c>
    </row>
    <row r="927" spans="1:15">
      <c r="A927" s="32" t="s">
        <v>1412</v>
      </c>
      <c r="B927" s="32" t="s">
        <v>1364</v>
      </c>
      <c r="C927" s="32" t="s">
        <v>69</v>
      </c>
      <c r="D927" s="32">
        <v>30309</v>
      </c>
      <c r="E927" s="32">
        <v>3</v>
      </c>
      <c r="F927" s="32">
        <v>2414.9299999999998</v>
      </c>
      <c r="G927" s="32">
        <v>0.92500000000000004</v>
      </c>
      <c r="H927" s="32">
        <v>6</v>
      </c>
      <c r="I927" s="34">
        <v>419.92</v>
      </c>
      <c r="J927" s="34">
        <v>677210.63</v>
      </c>
      <c r="K927" s="32">
        <v>22</v>
      </c>
      <c r="L927" s="32">
        <v>8</v>
      </c>
      <c r="M927" s="32">
        <v>96.1</v>
      </c>
      <c r="N927" s="47">
        <f t="shared" si="28"/>
        <v>3.5659954126827571E-3</v>
      </c>
      <c r="O927" s="47">
        <f t="shared" si="29"/>
        <v>6.2007296016602692E-4</v>
      </c>
    </row>
    <row r="928" spans="1:15">
      <c r="A928" s="32" t="s">
        <v>1412</v>
      </c>
      <c r="B928" s="32" t="s">
        <v>1365</v>
      </c>
      <c r="C928" s="32" t="s">
        <v>69</v>
      </c>
      <c r="D928" s="32">
        <v>30309</v>
      </c>
      <c r="E928" s="32">
        <v>3</v>
      </c>
      <c r="F928" s="32">
        <v>2414.9299999999998</v>
      </c>
      <c r="G928" s="32">
        <v>0.93200000000000005</v>
      </c>
      <c r="H928" s="32">
        <v>6</v>
      </c>
      <c r="I928" s="34">
        <v>304.77</v>
      </c>
      <c r="J928" s="34">
        <v>677210.63</v>
      </c>
      <c r="K928" s="32">
        <v>22</v>
      </c>
      <c r="L928" s="32">
        <v>8</v>
      </c>
      <c r="M928" s="32">
        <v>96.1</v>
      </c>
      <c r="N928" s="47">
        <f t="shared" si="28"/>
        <v>3.5659954126827571E-3</v>
      </c>
      <c r="O928" s="47">
        <f t="shared" si="29"/>
        <v>4.5003723583015816E-4</v>
      </c>
    </row>
    <row r="929" spans="1:15">
      <c r="A929" s="32" t="s">
        <v>1412</v>
      </c>
      <c r="B929" s="32" t="s">
        <v>1366</v>
      </c>
      <c r="C929" s="32" t="s">
        <v>69</v>
      </c>
      <c r="D929" s="32">
        <v>30309</v>
      </c>
      <c r="E929" s="32">
        <v>3</v>
      </c>
      <c r="F929" s="32">
        <v>2414.9299999999998</v>
      </c>
      <c r="G929" s="32">
        <v>0.98</v>
      </c>
      <c r="H929" s="32">
        <v>1</v>
      </c>
      <c r="I929" s="34">
        <v>392.79</v>
      </c>
      <c r="J929" s="34">
        <v>677210.63</v>
      </c>
      <c r="K929" s="32">
        <v>22</v>
      </c>
      <c r="L929" s="32">
        <v>8</v>
      </c>
      <c r="M929" s="32">
        <v>96.1</v>
      </c>
      <c r="N929" s="47">
        <f t="shared" si="28"/>
        <v>3.5659954126827571E-3</v>
      </c>
      <c r="O929" s="47">
        <f t="shared" si="29"/>
        <v>5.8001156892649485E-4</v>
      </c>
    </row>
    <row r="930" spans="1:15">
      <c r="A930" s="32" t="s">
        <v>1412</v>
      </c>
      <c r="B930" s="32" t="s">
        <v>1367</v>
      </c>
      <c r="C930" s="32" t="s">
        <v>69</v>
      </c>
      <c r="D930" s="32">
        <v>30309</v>
      </c>
      <c r="E930" s="32">
        <v>3</v>
      </c>
      <c r="F930" s="32">
        <v>2487.37</v>
      </c>
      <c r="G930" s="32">
        <v>0.93400000000000005</v>
      </c>
      <c r="H930" s="32">
        <v>5</v>
      </c>
      <c r="I930" s="34">
        <v>189.07</v>
      </c>
      <c r="J930" s="34">
        <v>711071.16</v>
      </c>
      <c r="K930" s="32">
        <v>22</v>
      </c>
      <c r="L930" s="32">
        <v>8</v>
      </c>
      <c r="M930" s="32">
        <v>96.1</v>
      </c>
      <c r="N930" s="47">
        <f t="shared" si="28"/>
        <v>3.4980605879164047E-3</v>
      </c>
      <c r="O930" s="47">
        <f t="shared" si="29"/>
        <v>2.6589462579244529E-4</v>
      </c>
    </row>
    <row r="931" spans="1:15">
      <c r="A931" s="32" t="s">
        <v>1412</v>
      </c>
      <c r="B931" s="32" t="s">
        <v>1368</v>
      </c>
      <c r="C931" s="32" t="s">
        <v>69</v>
      </c>
      <c r="D931" s="32">
        <v>30309</v>
      </c>
      <c r="E931" s="32">
        <v>3</v>
      </c>
      <c r="F931" s="32">
        <v>2487.37</v>
      </c>
      <c r="G931" s="32">
        <v>0.97799999999999998</v>
      </c>
      <c r="H931" s="32">
        <v>1</v>
      </c>
      <c r="I931" s="34">
        <v>545.08000000000004</v>
      </c>
      <c r="J931" s="34">
        <v>711071.16</v>
      </c>
      <c r="K931" s="32">
        <v>22</v>
      </c>
      <c r="L931" s="32">
        <v>8</v>
      </c>
      <c r="M931" s="32">
        <v>96.1</v>
      </c>
      <c r="N931" s="47">
        <f t="shared" si="28"/>
        <v>3.4980605879164047E-3</v>
      </c>
      <c r="O931" s="47">
        <f t="shared" si="29"/>
        <v>7.665618164010477E-4</v>
      </c>
    </row>
    <row r="932" spans="1:15">
      <c r="A932" s="32" t="s">
        <v>1412</v>
      </c>
      <c r="B932" s="32" t="s">
        <v>1369</v>
      </c>
      <c r="C932" s="32" t="s">
        <v>69</v>
      </c>
      <c r="D932" s="32">
        <v>30309</v>
      </c>
      <c r="E932" s="32">
        <v>3</v>
      </c>
      <c r="F932" s="32">
        <v>2487.37</v>
      </c>
      <c r="G932" s="32">
        <v>0.95199999999999996</v>
      </c>
      <c r="H932" s="32">
        <v>4</v>
      </c>
      <c r="I932" s="34">
        <v>509.85</v>
      </c>
      <c r="J932" s="34">
        <v>711071.16</v>
      </c>
      <c r="K932" s="32">
        <v>22</v>
      </c>
      <c r="L932" s="32">
        <v>8</v>
      </c>
      <c r="M932" s="32">
        <v>96.1</v>
      </c>
      <c r="N932" s="47">
        <f t="shared" si="28"/>
        <v>3.4980605879164047E-3</v>
      </c>
      <c r="O932" s="47">
        <f t="shared" si="29"/>
        <v>7.1701684540264579E-4</v>
      </c>
    </row>
    <row r="933" spans="1:15">
      <c r="A933" s="32" t="s">
        <v>1412</v>
      </c>
      <c r="B933" s="32" t="s">
        <v>1370</v>
      </c>
      <c r="C933" s="32" t="s">
        <v>69</v>
      </c>
      <c r="D933" s="32">
        <v>30309</v>
      </c>
      <c r="E933" s="32">
        <v>3</v>
      </c>
      <c r="F933" s="32">
        <v>2487.37</v>
      </c>
      <c r="G933" s="32">
        <v>0.97299999999999998</v>
      </c>
      <c r="H933" s="32">
        <v>2</v>
      </c>
      <c r="I933" s="34">
        <v>781.57</v>
      </c>
      <c r="J933" s="34">
        <v>711071.16</v>
      </c>
      <c r="K933" s="32">
        <v>22</v>
      </c>
      <c r="L933" s="32">
        <v>8</v>
      </c>
      <c r="M933" s="32">
        <v>96.1</v>
      </c>
      <c r="N933" s="47">
        <f t="shared" si="28"/>
        <v>3.4980605879164047E-3</v>
      </c>
      <c r="O933" s="47">
        <f t="shared" si="29"/>
        <v>1.099144563815526E-3</v>
      </c>
    </row>
    <row r="934" spans="1:15">
      <c r="A934" s="32" t="s">
        <v>1412</v>
      </c>
      <c r="B934" s="32" t="s">
        <v>1371</v>
      </c>
      <c r="C934" s="32" t="s">
        <v>69</v>
      </c>
      <c r="D934" s="32">
        <v>30309</v>
      </c>
      <c r="E934" s="32">
        <v>3</v>
      </c>
      <c r="F934" s="32">
        <v>2562</v>
      </c>
      <c r="G934" s="32">
        <v>0.95699999999999996</v>
      </c>
      <c r="H934" s="32">
        <v>3</v>
      </c>
      <c r="I934" s="34">
        <v>416.56</v>
      </c>
      <c r="J934" s="34">
        <v>746624.71</v>
      </c>
      <c r="K934" s="32">
        <v>22</v>
      </c>
      <c r="L934" s="32">
        <v>8</v>
      </c>
      <c r="M934" s="32">
        <v>96.1</v>
      </c>
      <c r="N934" s="47">
        <f t="shared" si="28"/>
        <v>3.4314428195123627E-3</v>
      </c>
      <c r="O934" s="47">
        <f t="shared" si="29"/>
        <v>5.5792420800002726E-4</v>
      </c>
    </row>
    <row r="935" spans="1:15">
      <c r="A935" s="32" t="s">
        <v>1412</v>
      </c>
      <c r="B935" s="32" t="s">
        <v>1372</v>
      </c>
      <c r="C935" s="32" t="s">
        <v>69</v>
      </c>
      <c r="D935" s="32">
        <v>30309</v>
      </c>
      <c r="E935" s="32">
        <v>3</v>
      </c>
      <c r="F935" s="32">
        <v>2562</v>
      </c>
      <c r="G935" s="32">
        <v>0.97</v>
      </c>
      <c r="H935" s="32">
        <v>2</v>
      </c>
      <c r="I935" s="34">
        <v>343.27</v>
      </c>
      <c r="J935" s="34">
        <v>746624.71</v>
      </c>
      <c r="K935" s="32">
        <v>22</v>
      </c>
      <c r="L935" s="32">
        <v>8</v>
      </c>
      <c r="M935" s="32">
        <v>96.1</v>
      </c>
      <c r="N935" s="47">
        <f t="shared" si="28"/>
        <v>3.4314428195123627E-3</v>
      </c>
      <c r="O935" s="47">
        <f t="shared" si="29"/>
        <v>4.5976244209758338E-4</v>
      </c>
    </row>
    <row r="936" spans="1:15">
      <c r="A936" s="32" t="s">
        <v>1412</v>
      </c>
      <c r="B936" s="32" t="s">
        <v>1373</v>
      </c>
      <c r="C936" s="32" t="s">
        <v>69</v>
      </c>
      <c r="D936" s="32">
        <v>30309</v>
      </c>
      <c r="E936" s="32">
        <v>3</v>
      </c>
      <c r="F936" s="32">
        <v>2562</v>
      </c>
      <c r="G936" s="32">
        <v>0.96399999999999997</v>
      </c>
      <c r="H936" s="32">
        <v>3</v>
      </c>
      <c r="I936" s="34">
        <v>328.01</v>
      </c>
      <c r="J936" s="34">
        <v>746624.71</v>
      </c>
      <c r="K936" s="32">
        <v>22</v>
      </c>
      <c r="L936" s="32">
        <v>8</v>
      </c>
      <c r="M936" s="32">
        <v>96.1</v>
      </c>
      <c r="N936" s="47">
        <f t="shared" si="28"/>
        <v>3.4314428195123627E-3</v>
      </c>
      <c r="O936" s="47">
        <f t="shared" si="29"/>
        <v>4.3932379360977754E-4</v>
      </c>
    </row>
    <row r="937" spans="1:15">
      <c r="A937" s="32" t="s">
        <v>1412</v>
      </c>
      <c r="B937" s="32" t="s">
        <v>1374</v>
      </c>
      <c r="C937" s="32" t="s">
        <v>69</v>
      </c>
      <c r="D937" s="32">
        <v>30309</v>
      </c>
      <c r="E937" s="32">
        <v>3</v>
      </c>
      <c r="F937" s="32">
        <v>2562</v>
      </c>
      <c r="G937" s="32">
        <v>0.95299999999999996</v>
      </c>
      <c r="H937" s="32">
        <v>4</v>
      </c>
      <c r="I937" s="34">
        <v>489.36</v>
      </c>
      <c r="J937" s="34">
        <v>746624.71</v>
      </c>
      <c r="K937" s="32">
        <v>22</v>
      </c>
      <c r="L937" s="32">
        <v>8</v>
      </c>
      <c r="M937" s="32">
        <v>96.1</v>
      </c>
      <c r="N937" s="47">
        <f t="shared" si="28"/>
        <v>3.4314428195123627E-3</v>
      </c>
      <c r="O937" s="47">
        <f t="shared" si="29"/>
        <v>6.5542968702442229E-4</v>
      </c>
    </row>
    <row r="938" spans="1:15">
      <c r="A938" s="32" t="s">
        <v>1413</v>
      </c>
      <c r="B938" s="32" t="s">
        <v>1351</v>
      </c>
      <c r="C938" s="32" t="s">
        <v>69</v>
      </c>
      <c r="D938" s="32">
        <v>30310</v>
      </c>
      <c r="E938" s="32">
        <v>2</v>
      </c>
      <c r="F938" s="32">
        <v>1190</v>
      </c>
      <c r="G938" s="32">
        <v>0.86399999999999999</v>
      </c>
      <c r="H938" s="32">
        <v>12</v>
      </c>
      <c r="I938" s="34">
        <v>124.06</v>
      </c>
      <c r="J938" s="34">
        <v>255000</v>
      </c>
      <c r="K938" s="32">
        <v>68</v>
      </c>
      <c r="L938" s="32">
        <v>6</v>
      </c>
      <c r="M938" s="32">
        <v>90.3</v>
      </c>
      <c r="N938" s="47">
        <f t="shared" si="28"/>
        <v>4.6666666666666671E-3</v>
      </c>
      <c r="O938" s="47">
        <f t="shared" si="29"/>
        <v>4.8650980392156862E-4</v>
      </c>
    </row>
    <row r="939" spans="1:15">
      <c r="A939" s="32" t="s">
        <v>1413</v>
      </c>
      <c r="B939" s="32" t="s">
        <v>1352</v>
      </c>
      <c r="C939" s="32" t="s">
        <v>69</v>
      </c>
      <c r="D939" s="32">
        <v>30310</v>
      </c>
      <c r="E939" s="32">
        <v>2</v>
      </c>
      <c r="F939" s="32">
        <v>1190</v>
      </c>
      <c r="G939" s="32">
        <v>0.90800000000000003</v>
      </c>
      <c r="H939" s="32">
        <v>8</v>
      </c>
      <c r="I939" s="34">
        <v>212.07</v>
      </c>
      <c r="J939" s="34">
        <v>255000</v>
      </c>
      <c r="K939" s="32">
        <v>68</v>
      </c>
      <c r="L939" s="32">
        <v>6</v>
      </c>
      <c r="M939" s="32">
        <v>90.3</v>
      </c>
      <c r="N939" s="47">
        <f t="shared" si="28"/>
        <v>4.6666666666666671E-3</v>
      </c>
      <c r="O939" s="47">
        <f t="shared" si="29"/>
        <v>8.3164705882352941E-4</v>
      </c>
    </row>
    <row r="940" spans="1:15">
      <c r="A940" s="32" t="s">
        <v>1413</v>
      </c>
      <c r="B940" s="32" t="s">
        <v>1353</v>
      </c>
      <c r="C940" s="32" t="s">
        <v>69</v>
      </c>
      <c r="D940" s="32">
        <v>30310</v>
      </c>
      <c r="E940" s="32">
        <v>2</v>
      </c>
      <c r="F940" s="32">
        <v>1190</v>
      </c>
      <c r="G940" s="32">
        <v>0.89100000000000001</v>
      </c>
      <c r="H940" s="32">
        <v>9</v>
      </c>
      <c r="I940" s="34">
        <v>308.58999999999997</v>
      </c>
      <c r="J940" s="34">
        <v>255000</v>
      </c>
      <c r="K940" s="32">
        <v>68</v>
      </c>
      <c r="L940" s="32">
        <v>6</v>
      </c>
      <c r="M940" s="32">
        <v>90.3</v>
      </c>
      <c r="N940" s="47">
        <f t="shared" si="28"/>
        <v>4.6666666666666671E-3</v>
      </c>
      <c r="O940" s="47">
        <f t="shared" si="29"/>
        <v>1.210156862745098E-3</v>
      </c>
    </row>
    <row r="941" spans="1:15">
      <c r="A941" s="32" t="s">
        <v>1413</v>
      </c>
      <c r="B941" s="32" t="s">
        <v>1354</v>
      </c>
      <c r="C941" s="32" t="s">
        <v>69</v>
      </c>
      <c r="D941" s="32">
        <v>30310</v>
      </c>
      <c r="E941" s="32">
        <v>2</v>
      </c>
      <c r="F941" s="32">
        <v>1190</v>
      </c>
      <c r="G941" s="32">
        <v>0.86399999999999999</v>
      </c>
      <c r="H941" s="32">
        <v>12</v>
      </c>
      <c r="I941" s="34">
        <v>402.93</v>
      </c>
      <c r="J941" s="34">
        <v>255000</v>
      </c>
      <c r="K941" s="32">
        <v>68</v>
      </c>
      <c r="L941" s="32">
        <v>6</v>
      </c>
      <c r="M941" s="32">
        <v>90.3</v>
      </c>
      <c r="N941" s="47">
        <f t="shared" si="28"/>
        <v>4.6666666666666671E-3</v>
      </c>
      <c r="O941" s="47">
        <f t="shared" si="29"/>
        <v>1.5801176470588236E-3</v>
      </c>
    </row>
    <row r="942" spans="1:15">
      <c r="A942" s="32" t="s">
        <v>1413</v>
      </c>
      <c r="B942" s="32" t="s">
        <v>1355</v>
      </c>
      <c r="C942" s="32" t="s">
        <v>69</v>
      </c>
      <c r="D942" s="32">
        <v>30310</v>
      </c>
      <c r="E942" s="32">
        <v>2</v>
      </c>
      <c r="F942" s="32">
        <v>1225.7</v>
      </c>
      <c r="G942" s="32">
        <v>0.86</v>
      </c>
      <c r="H942" s="32">
        <v>12</v>
      </c>
      <c r="I942" s="34">
        <v>439.84</v>
      </c>
      <c r="J942" s="34">
        <v>267750</v>
      </c>
      <c r="K942" s="32">
        <v>68</v>
      </c>
      <c r="L942" s="32">
        <v>6</v>
      </c>
      <c r="M942" s="32">
        <v>90.3</v>
      </c>
      <c r="N942" s="47">
        <f t="shared" si="28"/>
        <v>4.5777777777777778E-3</v>
      </c>
      <c r="O942" s="47">
        <f t="shared" si="29"/>
        <v>1.6427264239028943E-3</v>
      </c>
    </row>
    <row r="943" spans="1:15">
      <c r="A943" s="32" t="s">
        <v>1413</v>
      </c>
      <c r="B943" s="32" t="s">
        <v>1356</v>
      </c>
      <c r="C943" s="32" t="s">
        <v>69</v>
      </c>
      <c r="D943" s="32">
        <v>30310</v>
      </c>
      <c r="E943" s="32">
        <v>2</v>
      </c>
      <c r="F943" s="32">
        <v>1225.7</v>
      </c>
      <c r="G943" s="32">
        <v>0.81</v>
      </c>
      <c r="H943" s="32">
        <v>17</v>
      </c>
      <c r="I943" s="34">
        <v>418.91</v>
      </c>
      <c r="J943" s="34">
        <v>267750</v>
      </c>
      <c r="K943" s="32">
        <v>68</v>
      </c>
      <c r="L943" s="32">
        <v>6</v>
      </c>
      <c r="M943" s="32">
        <v>90.3</v>
      </c>
      <c r="N943" s="47">
        <f t="shared" si="28"/>
        <v>4.5777777777777778E-3</v>
      </c>
      <c r="O943" s="47">
        <f t="shared" si="29"/>
        <v>1.5645564892623717E-3</v>
      </c>
    </row>
    <row r="944" spans="1:15">
      <c r="A944" s="32" t="s">
        <v>1413</v>
      </c>
      <c r="B944" s="32" t="s">
        <v>1357</v>
      </c>
      <c r="C944" s="32" t="s">
        <v>69</v>
      </c>
      <c r="D944" s="32">
        <v>30310</v>
      </c>
      <c r="E944" s="32">
        <v>2</v>
      </c>
      <c r="F944" s="32">
        <v>1225.7</v>
      </c>
      <c r="G944" s="32">
        <v>0.81</v>
      </c>
      <c r="H944" s="32">
        <v>17</v>
      </c>
      <c r="I944" s="34">
        <v>255.37</v>
      </c>
      <c r="J944" s="34">
        <v>267750</v>
      </c>
      <c r="K944" s="32">
        <v>68</v>
      </c>
      <c r="L944" s="32">
        <v>6</v>
      </c>
      <c r="M944" s="32">
        <v>90.3</v>
      </c>
      <c r="N944" s="47">
        <f t="shared" si="28"/>
        <v>4.5777777777777778E-3</v>
      </c>
      <c r="O944" s="47">
        <f t="shared" si="29"/>
        <v>9.5376283846872081E-4</v>
      </c>
    </row>
    <row r="945" spans="1:15">
      <c r="A945" s="32" t="s">
        <v>1413</v>
      </c>
      <c r="B945" s="32" t="s">
        <v>1358</v>
      </c>
      <c r="C945" s="32" t="s">
        <v>69</v>
      </c>
      <c r="D945" s="32">
        <v>30310</v>
      </c>
      <c r="E945" s="32">
        <v>2</v>
      </c>
      <c r="F945" s="32">
        <v>1225.7</v>
      </c>
      <c r="G945" s="32">
        <v>0.81</v>
      </c>
      <c r="H945" s="32">
        <v>17</v>
      </c>
      <c r="I945" s="34">
        <v>341.59</v>
      </c>
      <c r="J945" s="34">
        <v>267750</v>
      </c>
      <c r="K945" s="32">
        <v>68</v>
      </c>
      <c r="L945" s="32">
        <v>6</v>
      </c>
      <c r="M945" s="32">
        <v>90.3</v>
      </c>
      <c r="N945" s="47">
        <f t="shared" si="28"/>
        <v>4.5777777777777778E-3</v>
      </c>
      <c r="O945" s="47">
        <f t="shared" si="29"/>
        <v>1.2757796451914097E-3</v>
      </c>
    </row>
    <row r="946" spans="1:15">
      <c r="A946" s="32" t="s">
        <v>1413</v>
      </c>
      <c r="B946" s="32" t="s">
        <v>1359</v>
      </c>
      <c r="C946" s="32" t="s">
        <v>69</v>
      </c>
      <c r="D946" s="32">
        <v>30310</v>
      </c>
      <c r="E946" s="32">
        <v>2</v>
      </c>
      <c r="F946" s="32">
        <v>1262.47</v>
      </c>
      <c r="G946" s="32">
        <v>0.87</v>
      </c>
      <c r="H946" s="32">
        <v>11</v>
      </c>
      <c r="I946" s="34">
        <v>305.88</v>
      </c>
      <c r="J946" s="34">
        <v>281137.5</v>
      </c>
      <c r="K946" s="32">
        <v>68</v>
      </c>
      <c r="L946" s="32">
        <v>6</v>
      </c>
      <c r="M946" s="32">
        <v>90.3</v>
      </c>
      <c r="N946" s="47">
        <f t="shared" si="28"/>
        <v>4.4905784536036636E-3</v>
      </c>
      <c r="O946" s="47">
        <f t="shared" si="29"/>
        <v>1.0880085367480324E-3</v>
      </c>
    </row>
    <row r="947" spans="1:15">
      <c r="A947" s="32" t="s">
        <v>1413</v>
      </c>
      <c r="B947" s="32" t="s">
        <v>1360</v>
      </c>
      <c r="C947" s="32" t="s">
        <v>69</v>
      </c>
      <c r="D947" s="32">
        <v>30310</v>
      </c>
      <c r="E947" s="32">
        <v>2</v>
      </c>
      <c r="F947" s="32">
        <v>1262.47</v>
      </c>
      <c r="G947" s="32">
        <v>0.87</v>
      </c>
      <c r="H947" s="32">
        <v>11</v>
      </c>
      <c r="I947" s="34">
        <v>375.04</v>
      </c>
      <c r="J947" s="34">
        <v>281137.5</v>
      </c>
      <c r="K947" s="32">
        <v>68</v>
      </c>
      <c r="L947" s="32">
        <v>6</v>
      </c>
      <c r="M947" s="32">
        <v>90.3</v>
      </c>
      <c r="N947" s="47">
        <f t="shared" si="28"/>
        <v>4.4905784536036636E-3</v>
      </c>
      <c r="O947" s="47">
        <f t="shared" si="29"/>
        <v>1.3340091592192434E-3</v>
      </c>
    </row>
    <row r="948" spans="1:15">
      <c r="A948" s="32" t="s">
        <v>1413</v>
      </c>
      <c r="B948" s="32" t="s">
        <v>1361</v>
      </c>
      <c r="C948" s="32" t="s">
        <v>69</v>
      </c>
      <c r="D948" s="32">
        <v>30310</v>
      </c>
      <c r="E948" s="32">
        <v>2</v>
      </c>
      <c r="F948" s="32">
        <v>1262.47</v>
      </c>
      <c r="G948" s="32">
        <v>0.87</v>
      </c>
      <c r="H948" s="32">
        <v>11</v>
      </c>
      <c r="I948" s="34">
        <v>295.99</v>
      </c>
      <c r="J948" s="34">
        <v>281137.5</v>
      </c>
      <c r="K948" s="32">
        <v>68</v>
      </c>
      <c r="L948" s="32">
        <v>6</v>
      </c>
      <c r="M948" s="32">
        <v>90.3</v>
      </c>
      <c r="N948" s="47">
        <f t="shared" si="28"/>
        <v>4.4905784536036636E-3</v>
      </c>
      <c r="O948" s="47">
        <f t="shared" si="29"/>
        <v>1.0528300208972477E-3</v>
      </c>
    </row>
    <row r="949" spans="1:15">
      <c r="A949" s="32" t="s">
        <v>1413</v>
      </c>
      <c r="B949" s="32" t="s">
        <v>1362</v>
      </c>
      <c r="C949" s="32" t="s">
        <v>69</v>
      </c>
      <c r="D949" s="32">
        <v>30310</v>
      </c>
      <c r="E949" s="32">
        <v>2</v>
      </c>
      <c r="F949" s="32">
        <v>1262.47</v>
      </c>
      <c r="G949" s="32">
        <v>0.87</v>
      </c>
      <c r="H949" s="32">
        <v>11</v>
      </c>
      <c r="I949" s="34">
        <v>642.85</v>
      </c>
      <c r="J949" s="34">
        <v>281137.5</v>
      </c>
      <c r="K949" s="32">
        <v>68</v>
      </c>
      <c r="L949" s="32">
        <v>6</v>
      </c>
      <c r="M949" s="32">
        <v>90.3</v>
      </c>
      <c r="N949" s="47">
        <f t="shared" si="28"/>
        <v>4.4905784536036636E-3</v>
      </c>
      <c r="O949" s="47">
        <f t="shared" si="29"/>
        <v>2.2866035303010092E-3</v>
      </c>
    </row>
    <row r="950" spans="1:15">
      <c r="A950" s="32" t="s">
        <v>1413</v>
      </c>
      <c r="B950" s="32" t="s">
        <v>1363</v>
      </c>
      <c r="C950" s="32" t="s">
        <v>69</v>
      </c>
      <c r="D950" s="32">
        <v>30310</v>
      </c>
      <c r="E950" s="32">
        <v>2</v>
      </c>
      <c r="F950" s="32">
        <v>1300.3499999999999</v>
      </c>
      <c r="G950" s="32">
        <v>0.89400000000000002</v>
      </c>
      <c r="H950" s="32">
        <v>9</v>
      </c>
      <c r="I950" s="34">
        <v>179.63</v>
      </c>
      <c r="J950" s="34">
        <v>295194.38</v>
      </c>
      <c r="K950" s="32">
        <v>68</v>
      </c>
      <c r="L950" s="32">
        <v>6</v>
      </c>
      <c r="M950" s="32">
        <v>90.3</v>
      </c>
      <c r="N950" s="47">
        <f t="shared" si="28"/>
        <v>4.4050635381337544E-3</v>
      </c>
      <c r="O950" s="47">
        <f t="shared" si="29"/>
        <v>6.0851429488596633E-4</v>
      </c>
    </row>
    <row r="951" spans="1:15">
      <c r="A951" s="32" t="s">
        <v>1413</v>
      </c>
      <c r="B951" s="32" t="s">
        <v>1364</v>
      </c>
      <c r="C951" s="32" t="s">
        <v>69</v>
      </c>
      <c r="D951" s="32">
        <v>30310</v>
      </c>
      <c r="E951" s="32">
        <v>2</v>
      </c>
      <c r="F951" s="32">
        <v>1300.3499999999999</v>
      </c>
      <c r="G951" s="32">
        <v>0.90200000000000002</v>
      </c>
      <c r="H951" s="32">
        <v>8</v>
      </c>
      <c r="I951" s="34">
        <v>252.81</v>
      </c>
      <c r="J951" s="34">
        <v>295194.38</v>
      </c>
      <c r="K951" s="32">
        <v>68</v>
      </c>
      <c r="L951" s="32">
        <v>6</v>
      </c>
      <c r="M951" s="32">
        <v>90.3</v>
      </c>
      <c r="N951" s="47">
        <f t="shared" si="28"/>
        <v>4.4050635381337544E-3</v>
      </c>
      <c r="O951" s="47">
        <f t="shared" si="29"/>
        <v>8.5641874347336833E-4</v>
      </c>
    </row>
    <row r="952" spans="1:15">
      <c r="A952" s="32" t="s">
        <v>1413</v>
      </c>
      <c r="B952" s="32" t="s">
        <v>1365</v>
      </c>
      <c r="C952" s="32" t="s">
        <v>69</v>
      </c>
      <c r="D952" s="32">
        <v>30310</v>
      </c>
      <c r="E952" s="32">
        <v>2</v>
      </c>
      <c r="F952" s="32">
        <v>1300.3499999999999</v>
      </c>
      <c r="G952" s="32">
        <v>0.90100000000000002</v>
      </c>
      <c r="H952" s="32">
        <v>8</v>
      </c>
      <c r="I952" s="34">
        <v>216.6</v>
      </c>
      <c r="J952" s="34">
        <v>295194.38</v>
      </c>
      <c r="K952" s="32">
        <v>68</v>
      </c>
      <c r="L952" s="32">
        <v>6</v>
      </c>
      <c r="M952" s="32">
        <v>90.3</v>
      </c>
      <c r="N952" s="47">
        <f t="shared" si="28"/>
        <v>4.4050635381337544E-3</v>
      </c>
      <c r="O952" s="47">
        <f t="shared" si="29"/>
        <v>7.3375380655959642E-4</v>
      </c>
    </row>
    <row r="953" spans="1:15">
      <c r="A953" s="32" t="s">
        <v>1413</v>
      </c>
      <c r="B953" s="32" t="s">
        <v>1366</v>
      </c>
      <c r="C953" s="32" t="s">
        <v>69</v>
      </c>
      <c r="D953" s="32">
        <v>30310</v>
      </c>
      <c r="E953" s="32">
        <v>2</v>
      </c>
      <c r="F953" s="32">
        <v>1300.3499999999999</v>
      </c>
      <c r="G953" s="32">
        <v>0.86599999999999999</v>
      </c>
      <c r="H953" s="32">
        <v>12</v>
      </c>
      <c r="I953" s="34">
        <v>285.47000000000003</v>
      </c>
      <c r="J953" s="34">
        <v>295194.38</v>
      </c>
      <c r="K953" s="32">
        <v>68</v>
      </c>
      <c r="L953" s="32">
        <v>6</v>
      </c>
      <c r="M953" s="32">
        <v>90.3</v>
      </c>
      <c r="N953" s="47">
        <f t="shared" si="28"/>
        <v>4.4050635381337544E-3</v>
      </c>
      <c r="O953" s="47">
        <f t="shared" si="29"/>
        <v>9.6705770617990774E-4</v>
      </c>
    </row>
    <row r="954" spans="1:15">
      <c r="A954" s="32" t="s">
        <v>1413</v>
      </c>
      <c r="B954" s="32" t="s">
        <v>1367</v>
      </c>
      <c r="C954" s="32" t="s">
        <v>69</v>
      </c>
      <c r="D954" s="32">
        <v>30310</v>
      </c>
      <c r="E954" s="32">
        <v>2</v>
      </c>
      <c r="F954" s="32">
        <v>1339.36</v>
      </c>
      <c r="G954" s="32">
        <v>0.873</v>
      </c>
      <c r="H954" s="32">
        <v>11</v>
      </c>
      <c r="I954" s="34">
        <v>809.68</v>
      </c>
      <c r="J954" s="34">
        <v>309954.09000000003</v>
      </c>
      <c r="K954" s="32">
        <v>68</v>
      </c>
      <c r="L954" s="32">
        <v>6</v>
      </c>
      <c r="M954" s="32">
        <v>90.3</v>
      </c>
      <c r="N954" s="47">
        <f t="shared" si="28"/>
        <v>4.3211560783082414E-3</v>
      </c>
      <c r="O954" s="47">
        <f t="shared" si="29"/>
        <v>2.6122578347006161E-3</v>
      </c>
    </row>
    <row r="955" spans="1:15">
      <c r="A955" s="32" t="s">
        <v>1413</v>
      </c>
      <c r="B955" s="32" t="s">
        <v>1368</v>
      </c>
      <c r="C955" s="32" t="s">
        <v>69</v>
      </c>
      <c r="D955" s="32">
        <v>30310</v>
      </c>
      <c r="E955" s="32">
        <v>2</v>
      </c>
      <c r="F955" s="32">
        <v>1339.36</v>
      </c>
      <c r="G955" s="32">
        <v>0.87</v>
      </c>
      <c r="H955" s="32">
        <v>11</v>
      </c>
      <c r="I955" s="34">
        <v>151.44999999999999</v>
      </c>
      <c r="J955" s="34">
        <v>309954.09000000003</v>
      </c>
      <c r="K955" s="32">
        <v>68</v>
      </c>
      <c r="L955" s="32">
        <v>6</v>
      </c>
      <c r="M955" s="32">
        <v>90.3</v>
      </c>
      <c r="N955" s="47">
        <f t="shared" si="28"/>
        <v>4.3211560783082414E-3</v>
      </c>
      <c r="O955" s="47">
        <f t="shared" si="29"/>
        <v>4.8862075025369071E-4</v>
      </c>
    </row>
    <row r="956" spans="1:15">
      <c r="A956" s="32" t="s">
        <v>1413</v>
      </c>
      <c r="B956" s="32" t="s">
        <v>1369</v>
      </c>
      <c r="C956" s="32" t="s">
        <v>69</v>
      </c>
      <c r="D956" s="32">
        <v>30310</v>
      </c>
      <c r="E956" s="32">
        <v>2</v>
      </c>
      <c r="F956" s="32">
        <v>1339.36</v>
      </c>
      <c r="G956" s="32">
        <v>0.91800000000000004</v>
      </c>
      <c r="H956" s="32">
        <v>7</v>
      </c>
      <c r="I956" s="34">
        <v>373.81</v>
      </c>
      <c r="J956" s="34">
        <v>309954.09000000003</v>
      </c>
      <c r="K956" s="32">
        <v>68</v>
      </c>
      <c r="L956" s="32">
        <v>6</v>
      </c>
      <c r="M956" s="32">
        <v>90.3</v>
      </c>
      <c r="N956" s="47">
        <f t="shared" si="28"/>
        <v>4.3211560783082414E-3</v>
      </c>
      <c r="O956" s="47">
        <f t="shared" si="29"/>
        <v>1.2060173169516815E-3</v>
      </c>
    </row>
    <row r="957" spans="1:15">
      <c r="A957" s="32" t="s">
        <v>1413</v>
      </c>
      <c r="B957" s="32" t="s">
        <v>1370</v>
      </c>
      <c r="C957" s="32" t="s">
        <v>69</v>
      </c>
      <c r="D957" s="32">
        <v>30310</v>
      </c>
      <c r="E957" s="32">
        <v>2</v>
      </c>
      <c r="F957" s="32">
        <v>1339.36</v>
      </c>
      <c r="G957" s="32">
        <v>0.88900000000000001</v>
      </c>
      <c r="H957" s="32">
        <v>10</v>
      </c>
      <c r="I957" s="34">
        <v>293.17</v>
      </c>
      <c r="J957" s="34">
        <v>309954.09000000003</v>
      </c>
      <c r="K957" s="32">
        <v>68</v>
      </c>
      <c r="L957" s="32">
        <v>6</v>
      </c>
      <c r="M957" s="32">
        <v>90.3</v>
      </c>
      <c r="N957" s="47">
        <f t="shared" si="28"/>
        <v>4.3211560783082414E-3</v>
      </c>
      <c r="O957" s="47">
        <f t="shared" si="29"/>
        <v>9.458497547169001E-4</v>
      </c>
    </row>
    <row r="958" spans="1:15">
      <c r="A958" s="32" t="s">
        <v>1413</v>
      </c>
      <c r="B958" s="32" t="s">
        <v>1371</v>
      </c>
      <c r="C958" s="32" t="s">
        <v>69</v>
      </c>
      <c r="D958" s="32">
        <v>30310</v>
      </c>
      <c r="E958" s="32">
        <v>2</v>
      </c>
      <c r="F958" s="32">
        <v>1379.54</v>
      </c>
      <c r="G958" s="32">
        <v>0.89</v>
      </c>
      <c r="H958" s="32">
        <v>9</v>
      </c>
      <c r="I958" s="34">
        <v>260.67</v>
      </c>
      <c r="J958" s="34">
        <v>325451.8</v>
      </c>
      <c r="K958" s="32">
        <v>68</v>
      </c>
      <c r="L958" s="32">
        <v>6</v>
      </c>
      <c r="M958" s="32">
        <v>90.3</v>
      </c>
      <c r="N958" s="47">
        <f t="shared" si="28"/>
        <v>4.2388458137272555E-3</v>
      </c>
      <c r="O958" s="47">
        <f t="shared" si="29"/>
        <v>8.0094809738339139E-4</v>
      </c>
    </row>
    <row r="959" spans="1:15">
      <c r="A959" s="32" t="s">
        <v>1413</v>
      </c>
      <c r="B959" s="32" t="s">
        <v>1372</v>
      </c>
      <c r="C959" s="32" t="s">
        <v>69</v>
      </c>
      <c r="D959" s="32">
        <v>30310</v>
      </c>
      <c r="E959" s="32">
        <v>2</v>
      </c>
      <c r="F959" s="32">
        <v>1379.54</v>
      </c>
      <c r="G959" s="32">
        <v>0.86499999999999999</v>
      </c>
      <c r="H959" s="32">
        <v>12</v>
      </c>
      <c r="I959" s="34">
        <v>479.03</v>
      </c>
      <c r="J959" s="34">
        <v>325451.8</v>
      </c>
      <c r="K959" s="32">
        <v>68</v>
      </c>
      <c r="L959" s="32">
        <v>6</v>
      </c>
      <c r="M959" s="32">
        <v>90.3</v>
      </c>
      <c r="N959" s="47">
        <f t="shared" si="28"/>
        <v>4.2388458137272555E-3</v>
      </c>
      <c r="O959" s="47">
        <f t="shared" si="29"/>
        <v>1.4718923047898336E-3</v>
      </c>
    </row>
    <row r="960" spans="1:15">
      <c r="A960" s="32" t="s">
        <v>1413</v>
      </c>
      <c r="B960" s="32" t="s">
        <v>1373</v>
      </c>
      <c r="C960" s="32" t="s">
        <v>69</v>
      </c>
      <c r="D960" s="32">
        <v>30310</v>
      </c>
      <c r="E960" s="32">
        <v>2</v>
      </c>
      <c r="F960" s="32">
        <v>1379.54</v>
      </c>
      <c r="G960" s="32">
        <v>0.88100000000000001</v>
      </c>
      <c r="H960" s="32">
        <v>10</v>
      </c>
      <c r="I960" s="34">
        <v>498.36</v>
      </c>
      <c r="J960" s="34">
        <v>325451.8</v>
      </c>
      <c r="K960" s="32">
        <v>68</v>
      </c>
      <c r="L960" s="32">
        <v>6</v>
      </c>
      <c r="M960" s="32">
        <v>90.3</v>
      </c>
      <c r="N960" s="47">
        <f t="shared" si="28"/>
        <v>4.2388458137272555E-3</v>
      </c>
      <c r="O960" s="47">
        <f t="shared" si="29"/>
        <v>1.5312866605746228E-3</v>
      </c>
    </row>
    <row r="961" spans="1:15">
      <c r="A961" s="32" t="s">
        <v>1413</v>
      </c>
      <c r="B961" s="32" t="s">
        <v>1374</v>
      </c>
      <c r="C961" s="32" t="s">
        <v>69</v>
      </c>
      <c r="D961" s="32">
        <v>30310</v>
      </c>
      <c r="E961" s="32">
        <v>2</v>
      </c>
      <c r="F961" s="32">
        <v>1379.54</v>
      </c>
      <c r="G961" s="32">
        <v>0.89900000000000002</v>
      </c>
      <c r="H961" s="32">
        <v>9</v>
      </c>
      <c r="I961" s="34">
        <v>386.48</v>
      </c>
      <c r="J961" s="34">
        <v>325451.8</v>
      </c>
      <c r="K961" s="32">
        <v>68</v>
      </c>
      <c r="L961" s="32">
        <v>6</v>
      </c>
      <c r="M961" s="32">
        <v>90.3</v>
      </c>
      <c r="N961" s="47">
        <f t="shared" si="28"/>
        <v>4.2388458137272555E-3</v>
      </c>
      <c r="O961" s="47">
        <f t="shared" si="29"/>
        <v>1.1875183975015656E-3</v>
      </c>
    </row>
    <row r="962" spans="1:15">
      <c r="A962" s="32" t="s">
        <v>1414</v>
      </c>
      <c r="B962" s="32" t="s">
        <v>1351</v>
      </c>
      <c r="C962" s="32" t="s">
        <v>52</v>
      </c>
      <c r="D962" s="32">
        <v>30078</v>
      </c>
      <c r="E962" s="32">
        <v>1</v>
      </c>
      <c r="F962" s="32">
        <v>1100</v>
      </c>
      <c r="G962" s="32">
        <v>0.91800000000000004</v>
      </c>
      <c r="H962" s="32">
        <v>7</v>
      </c>
      <c r="I962" s="34">
        <v>230.41</v>
      </c>
      <c r="J962" s="34">
        <v>150000</v>
      </c>
      <c r="K962" s="32">
        <v>44</v>
      </c>
      <c r="L962" s="32">
        <v>7</v>
      </c>
      <c r="M962" s="32">
        <v>93.6</v>
      </c>
      <c r="N962" s="47">
        <f t="shared" si="28"/>
        <v>7.3333333333333332E-3</v>
      </c>
      <c r="O962" s="47">
        <f t="shared" si="29"/>
        <v>1.5360666666666667E-3</v>
      </c>
    </row>
    <row r="963" spans="1:15">
      <c r="A963" s="32" t="s">
        <v>1414</v>
      </c>
      <c r="B963" s="32" t="s">
        <v>1352</v>
      </c>
      <c r="C963" s="32" t="s">
        <v>52</v>
      </c>
      <c r="D963" s="32">
        <v>30078</v>
      </c>
      <c r="E963" s="32">
        <v>1</v>
      </c>
      <c r="F963" s="32">
        <v>1100</v>
      </c>
      <c r="G963" s="32">
        <v>0.90600000000000003</v>
      </c>
      <c r="H963" s="32">
        <v>8</v>
      </c>
      <c r="I963" s="34">
        <v>679.56</v>
      </c>
      <c r="J963" s="34">
        <v>150000</v>
      </c>
      <c r="K963" s="32">
        <v>44</v>
      </c>
      <c r="L963" s="32">
        <v>7</v>
      </c>
      <c r="M963" s="32">
        <v>93.6</v>
      </c>
      <c r="N963" s="47">
        <f t="shared" ref="N963:N1026" si="30">F963/J963</f>
        <v>7.3333333333333332E-3</v>
      </c>
      <c r="O963" s="47">
        <f t="shared" ref="O963:O1026" si="31">I963/J963</f>
        <v>4.5303999999999995E-3</v>
      </c>
    </row>
    <row r="964" spans="1:15">
      <c r="A964" s="32" t="s">
        <v>1414</v>
      </c>
      <c r="B964" s="32" t="s">
        <v>1353</v>
      </c>
      <c r="C964" s="32" t="s">
        <v>52</v>
      </c>
      <c r="D964" s="32">
        <v>30078</v>
      </c>
      <c r="E964" s="32">
        <v>1</v>
      </c>
      <c r="F964" s="32">
        <v>1100</v>
      </c>
      <c r="G964" s="32">
        <v>0.92700000000000005</v>
      </c>
      <c r="H964" s="32">
        <v>6</v>
      </c>
      <c r="I964" s="34">
        <v>91.59</v>
      </c>
      <c r="J964" s="34">
        <v>150000</v>
      </c>
      <c r="K964" s="32">
        <v>44</v>
      </c>
      <c r="L964" s="32">
        <v>7</v>
      </c>
      <c r="M964" s="32">
        <v>93.6</v>
      </c>
      <c r="N964" s="47">
        <f t="shared" si="30"/>
        <v>7.3333333333333332E-3</v>
      </c>
      <c r="O964" s="47">
        <f t="shared" si="31"/>
        <v>6.1059999999999999E-4</v>
      </c>
    </row>
    <row r="965" spans="1:15">
      <c r="A965" s="32" t="s">
        <v>1414</v>
      </c>
      <c r="B965" s="32" t="s">
        <v>1354</v>
      </c>
      <c r="C965" s="32" t="s">
        <v>52</v>
      </c>
      <c r="D965" s="32">
        <v>30078</v>
      </c>
      <c r="E965" s="32">
        <v>1</v>
      </c>
      <c r="F965" s="32">
        <v>1100</v>
      </c>
      <c r="G965" s="32">
        <v>0.94599999999999995</v>
      </c>
      <c r="H965" s="32">
        <v>4</v>
      </c>
      <c r="I965" s="34">
        <v>176.99</v>
      </c>
      <c r="J965" s="34">
        <v>150000</v>
      </c>
      <c r="K965" s="32">
        <v>44</v>
      </c>
      <c r="L965" s="32">
        <v>7</v>
      </c>
      <c r="M965" s="32">
        <v>93.6</v>
      </c>
      <c r="N965" s="47">
        <f t="shared" si="30"/>
        <v>7.3333333333333332E-3</v>
      </c>
      <c r="O965" s="47">
        <f t="shared" si="31"/>
        <v>1.1799333333333334E-3</v>
      </c>
    </row>
    <row r="966" spans="1:15">
      <c r="A966" s="32" t="s">
        <v>1414</v>
      </c>
      <c r="B966" s="32" t="s">
        <v>1355</v>
      </c>
      <c r="C966" s="32" t="s">
        <v>52</v>
      </c>
      <c r="D966" s="32">
        <v>30078</v>
      </c>
      <c r="E966" s="32">
        <v>1</v>
      </c>
      <c r="F966" s="32">
        <v>1133</v>
      </c>
      <c r="G966" s="32">
        <v>0.89</v>
      </c>
      <c r="H966" s="32">
        <v>9</v>
      </c>
      <c r="I966" s="34">
        <v>72</v>
      </c>
      <c r="J966" s="34">
        <v>157500</v>
      </c>
      <c r="K966" s="32">
        <v>44</v>
      </c>
      <c r="L966" s="32">
        <v>7</v>
      </c>
      <c r="M966" s="32">
        <v>93.6</v>
      </c>
      <c r="N966" s="47">
        <f t="shared" si="30"/>
        <v>7.1936507936507937E-3</v>
      </c>
      <c r="O966" s="47">
        <f t="shared" si="31"/>
        <v>4.5714285714285713E-4</v>
      </c>
    </row>
    <row r="967" spans="1:15">
      <c r="A967" s="32" t="s">
        <v>1414</v>
      </c>
      <c r="B967" s="32" t="s">
        <v>1356</v>
      </c>
      <c r="C967" s="32" t="s">
        <v>52</v>
      </c>
      <c r="D967" s="32">
        <v>30078</v>
      </c>
      <c r="E967" s="32">
        <v>1</v>
      </c>
      <c r="F967" s="32">
        <v>1133</v>
      </c>
      <c r="G967" s="32">
        <v>0.84</v>
      </c>
      <c r="H967" s="32">
        <v>14</v>
      </c>
      <c r="I967" s="34">
        <v>162.08000000000001</v>
      </c>
      <c r="J967" s="34">
        <v>157500</v>
      </c>
      <c r="K967" s="32">
        <v>44</v>
      </c>
      <c r="L967" s="32">
        <v>7</v>
      </c>
      <c r="M967" s="32">
        <v>93.6</v>
      </c>
      <c r="N967" s="47">
        <f t="shared" si="30"/>
        <v>7.1936507936507937E-3</v>
      </c>
      <c r="O967" s="47">
        <f t="shared" si="31"/>
        <v>1.0290793650793652E-3</v>
      </c>
    </row>
    <row r="968" spans="1:15">
      <c r="A968" s="32" t="s">
        <v>1414</v>
      </c>
      <c r="B968" s="32" t="s">
        <v>1357</v>
      </c>
      <c r="C968" s="32" t="s">
        <v>52</v>
      </c>
      <c r="D968" s="32">
        <v>30078</v>
      </c>
      <c r="E968" s="32">
        <v>1</v>
      </c>
      <c r="F968" s="32">
        <v>1133</v>
      </c>
      <c r="G968" s="32">
        <v>0.84</v>
      </c>
      <c r="H968" s="32">
        <v>14</v>
      </c>
      <c r="I968" s="34">
        <v>293.89</v>
      </c>
      <c r="J968" s="34">
        <v>157500</v>
      </c>
      <c r="K968" s="32">
        <v>44</v>
      </c>
      <c r="L968" s="32">
        <v>7</v>
      </c>
      <c r="M968" s="32">
        <v>93.6</v>
      </c>
      <c r="N968" s="47">
        <f t="shared" si="30"/>
        <v>7.1936507936507937E-3</v>
      </c>
      <c r="O968" s="47">
        <f t="shared" si="31"/>
        <v>1.8659682539682539E-3</v>
      </c>
    </row>
    <row r="969" spans="1:15">
      <c r="A969" s="32" t="s">
        <v>1414</v>
      </c>
      <c r="B969" s="32" t="s">
        <v>1358</v>
      </c>
      <c r="C969" s="32" t="s">
        <v>52</v>
      </c>
      <c r="D969" s="32">
        <v>30078</v>
      </c>
      <c r="E969" s="32">
        <v>1</v>
      </c>
      <c r="F969" s="32">
        <v>1133</v>
      </c>
      <c r="G969" s="32">
        <v>0.84</v>
      </c>
      <c r="H969" s="32">
        <v>14</v>
      </c>
      <c r="I969" s="34">
        <v>649.69000000000005</v>
      </c>
      <c r="J969" s="34">
        <v>157500</v>
      </c>
      <c r="K969" s="32">
        <v>44</v>
      </c>
      <c r="L969" s="32">
        <v>7</v>
      </c>
      <c r="M969" s="32">
        <v>93.6</v>
      </c>
      <c r="N969" s="47">
        <f t="shared" si="30"/>
        <v>7.1936507936507937E-3</v>
      </c>
      <c r="O969" s="47">
        <f t="shared" si="31"/>
        <v>4.1250158730158732E-3</v>
      </c>
    </row>
    <row r="970" spans="1:15">
      <c r="A970" s="32" t="s">
        <v>1414</v>
      </c>
      <c r="B970" s="32" t="s">
        <v>1359</v>
      </c>
      <c r="C970" s="32" t="s">
        <v>52</v>
      </c>
      <c r="D970" s="32">
        <v>30078</v>
      </c>
      <c r="E970" s="32">
        <v>1</v>
      </c>
      <c r="F970" s="32">
        <v>1166.99</v>
      </c>
      <c r="G970" s="32">
        <v>0.9</v>
      </c>
      <c r="H970" s="32">
        <v>8</v>
      </c>
      <c r="I970" s="34">
        <v>242.53</v>
      </c>
      <c r="J970" s="34">
        <v>165375</v>
      </c>
      <c r="K970" s="32">
        <v>44</v>
      </c>
      <c r="L970" s="32">
        <v>7</v>
      </c>
      <c r="M970" s="32">
        <v>93.6</v>
      </c>
      <c r="N970" s="47">
        <f t="shared" si="30"/>
        <v>7.0566288737717309E-3</v>
      </c>
      <c r="O970" s="47">
        <f t="shared" si="31"/>
        <v>1.4665457294028722E-3</v>
      </c>
    </row>
    <row r="971" spans="1:15">
      <c r="A971" s="32" t="s">
        <v>1414</v>
      </c>
      <c r="B971" s="32" t="s">
        <v>1360</v>
      </c>
      <c r="C971" s="32" t="s">
        <v>52</v>
      </c>
      <c r="D971" s="32">
        <v>30078</v>
      </c>
      <c r="E971" s="32">
        <v>1</v>
      </c>
      <c r="F971" s="32">
        <v>1166.99</v>
      </c>
      <c r="G971" s="32">
        <v>0.9</v>
      </c>
      <c r="H971" s="32">
        <v>8</v>
      </c>
      <c r="I971" s="34">
        <v>138.12</v>
      </c>
      <c r="J971" s="34">
        <v>165375</v>
      </c>
      <c r="K971" s="32">
        <v>44</v>
      </c>
      <c r="L971" s="32">
        <v>7</v>
      </c>
      <c r="M971" s="32">
        <v>93.6</v>
      </c>
      <c r="N971" s="47">
        <f t="shared" si="30"/>
        <v>7.0566288737717309E-3</v>
      </c>
      <c r="O971" s="47">
        <f t="shared" si="31"/>
        <v>8.3519274376417233E-4</v>
      </c>
    </row>
    <row r="972" spans="1:15">
      <c r="A972" s="32" t="s">
        <v>1414</v>
      </c>
      <c r="B972" s="32" t="s">
        <v>1361</v>
      </c>
      <c r="C972" s="32" t="s">
        <v>52</v>
      </c>
      <c r="D972" s="32">
        <v>30078</v>
      </c>
      <c r="E972" s="32">
        <v>1</v>
      </c>
      <c r="F972" s="32">
        <v>1166.99</v>
      </c>
      <c r="G972" s="32">
        <v>0.9</v>
      </c>
      <c r="H972" s="32">
        <v>8</v>
      </c>
      <c r="I972" s="34">
        <v>328.22</v>
      </c>
      <c r="J972" s="34">
        <v>165375</v>
      </c>
      <c r="K972" s="32">
        <v>44</v>
      </c>
      <c r="L972" s="32">
        <v>7</v>
      </c>
      <c r="M972" s="32">
        <v>93.6</v>
      </c>
      <c r="N972" s="47">
        <f t="shared" si="30"/>
        <v>7.0566288737717309E-3</v>
      </c>
      <c r="O972" s="47">
        <f t="shared" si="31"/>
        <v>1.9847014361300077E-3</v>
      </c>
    </row>
    <row r="973" spans="1:15">
      <c r="A973" s="32" t="s">
        <v>1414</v>
      </c>
      <c r="B973" s="32" t="s">
        <v>1362</v>
      </c>
      <c r="C973" s="32" t="s">
        <v>52</v>
      </c>
      <c r="D973" s="32">
        <v>30078</v>
      </c>
      <c r="E973" s="32">
        <v>1</v>
      </c>
      <c r="F973" s="32">
        <v>1166.99</v>
      </c>
      <c r="G973" s="32">
        <v>0.9</v>
      </c>
      <c r="H973" s="32">
        <v>8</v>
      </c>
      <c r="I973" s="34">
        <v>704.56</v>
      </c>
      <c r="J973" s="34">
        <v>165375</v>
      </c>
      <c r="K973" s="32">
        <v>44</v>
      </c>
      <c r="L973" s="32">
        <v>7</v>
      </c>
      <c r="M973" s="32">
        <v>93.6</v>
      </c>
      <c r="N973" s="47">
        <f t="shared" si="30"/>
        <v>7.0566288737717309E-3</v>
      </c>
      <c r="O973" s="47">
        <f t="shared" si="31"/>
        <v>4.2603779289493568E-3</v>
      </c>
    </row>
    <row r="974" spans="1:15">
      <c r="A974" s="32" t="s">
        <v>1414</v>
      </c>
      <c r="B974" s="32" t="s">
        <v>1363</v>
      </c>
      <c r="C974" s="32" t="s">
        <v>52</v>
      </c>
      <c r="D974" s="32">
        <v>30078</v>
      </c>
      <c r="E974" s="32">
        <v>1</v>
      </c>
      <c r="F974" s="32">
        <v>1202</v>
      </c>
      <c r="G974" s="32">
        <v>0.91800000000000004</v>
      </c>
      <c r="H974" s="32">
        <v>7</v>
      </c>
      <c r="I974" s="34">
        <v>66.66</v>
      </c>
      <c r="J974" s="34">
        <v>173643.75</v>
      </c>
      <c r="K974" s="32">
        <v>44</v>
      </c>
      <c r="L974" s="32">
        <v>7</v>
      </c>
      <c r="M974" s="32">
        <v>93.6</v>
      </c>
      <c r="N974" s="47">
        <f t="shared" si="30"/>
        <v>6.9222186228988947E-3</v>
      </c>
      <c r="O974" s="47">
        <f t="shared" si="31"/>
        <v>3.8388942878738797E-4</v>
      </c>
    </row>
    <row r="975" spans="1:15">
      <c r="A975" s="32" t="s">
        <v>1414</v>
      </c>
      <c r="B975" s="32" t="s">
        <v>1364</v>
      </c>
      <c r="C975" s="32" t="s">
        <v>52</v>
      </c>
      <c r="D975" s="32">
        <v>30078</v>
      </c>
      <c r="E975" s="32">
        <v>1</v>
      </c>
      <c r="F975" s="32">
        <v>1202</v>
      </c>
      <c r="G975" s="32">
        <v>0.92600000000000005</v>
      </c>
      <c r="H975" s="32">
        <v>6</v>
      </c>
      <c r="I975" s="34">
        <v>108.6</v>
      </c>
      <c r="J975" s="34">
        <v>173643.75</v>
      </c>
      <c r="K975" s="32">
        <v>44</v>
      </c>
      <c r="L975" s="32">
        <v>7</v>
      </c>
      <c r="M975" s="32">
        <v>93.6</v>
      </c>
      <c r="N975" s="47">
        <f t="shared" si="30"/>
        <v>6.9222186228988947E-3</v>
      </c>
      <c r="O975" s="47">
        <f t="shared" si="31"/>
        <v>6.2541842133678868E-4</v>
      </c>
    </row>
    <row r="976" spans="1:15">
      <c r="A976" s="32" t="s">
        <v>1414</v>
      </c>
      <c r="B976" s="32" t="s">
        <v>1365</v>
      </c>
      <c r="C976" s="32" t="s">
        <v>52</v>
      </c>
      <c r="D976" s="32">
        <v>30078</v>
      </c>
      <c r="E976" s="32">
        <v>1</v>
      </c>
      <c r="F976" s="32">
        <v>1202</v>
      </c>
      <c r="G976" s="32">
        <v>0.93700000000000006</v>
      </c>
      <c r="H976" s="32">
        <v>5</v>
      </c>
      <c r="I976" s="34">
        <v>135.01</v>
      </c>
      <c r="J976" s="34">
        <v>173643.75</v>
      </c>
      <c r="K976" s="32">
        <v>44</v>
      </c>
      <c r="L976" s="32">
        <v>7</v>
      </c>
      <c r="M976" s="32">
        <v>93.6</v>
      </c>
      <c r="N976" s="47">
        <f t="shared" si="30"/>
        <v>6.9222186228988947E-3</v>
      </c>
      <c r="O976" s="47">
        <f t="shared" si="31"/>
        <v>7.775114278515639E-4</v>
      </c>
    </row>
    <row r="977" spans="1:15">
      <c r="A977" s="32" t="s">
        <v>1414</v>
      </c>
      <c r="B977" s="32" t="s">
        <v>1366</v>
      </c>
      <c r="C977" s="32" t="s">
        <v>52</v>
      </c>
      <c r="D977" s="32">
        <v>30078</v>
      </c>
      <c r="E977" s="32">
        <v>1</v>
      </c>
      <c r="F977" s="32">
        <v>1202</v>
      </c>
      <c r="G977" s="32">
        <v>0.92400000000000004</v>
      </c>
      <c r="H977" s="32">
        <v>6</v>
      </c>
      <c r="I977" s="34">
        <v>81.819999999999993</v>
      </c>
      <c r="J977" s="34">
        <v>173643.75</v>
      </c>
      <c r="K977" s="32">
        <v>44</v>
      </c>
      <c r="L977" s="32">
        <v>7</v>
      </c>
      <c r="M977" s="32">
        <v>93.6</v>
      </c>
      <c r="N977" s="47">
        <f t="shared" si="30"/>
        <v>6.9222186228988947E-3</v>
      </c>
      <c r="O977" s="47">
        <f t="shared" si="31"/>
        <v>4.7119461541230247E-4</v>
      </c>
    </row>
    <row r="978" spans="1:15">
      <c r="A978" s="32" t="s">
        <v>1414</v>
      </c>
      <c r="B978" s="32" t="s">
        <v>1367</v>
      </c>
      <c r="C978" s="32" t="s">
        <v>52</v>
      </c>
      <c r="D978" s="32">
        <v>30078</v>
      </c>
      <c r="E978" s="32">
        <v>1</v>
      </c>
      <c r="F978" s="32">
        <v>1238.06</v>
      </c>
      <c r="G978" s="32">
        <v>0.94099999999999995</v>
      </c>
      <c r="H978" s="32">
        <v>5</v>
      </c>
      <c r="I978" s="34">
        <v>624.12</v>
      </c>
      <c r="J978" s="34">
        <v>182325.94</v>
      </c>
      <c r="K978" s="32">
        <v>44</v>
      </c>
      <c r="L978" s="32">
        <v>7</v>
      </c>
      <c r="M978" s="32">
        <v>93.6</v>
      </c>
      <c r="N978" s="47">
        <f t="shared" si="30"/>
        <v>6.7903667464980569E-3</v>
      </c>
      <c r="O978" s="47">
        <f t="shared" si="31"/>
        <v>3.4231004101775097E-3</v>
      </c>
    </row>
    <row r="979" spans="1:15">
      <c r="A979" s="32" t="s">
        <v>1414</v>
      </c>
      <c r="B979" s="32" t="s">
        <v>1368</v>
      </c>
      <c r="C979" s="32" t="s">
        <v>52</v>
      </c>
      <c r="D979" s="32">
        <v>30078</v>
      </c>
      <c r="E979" s="32">
        <v>1</v>
      </c>
      <c r="F979" s="32">
        <v>1238.06</v>
      </c>
      <c r="G979" s="32">
        <v>0.90500000000000003</v>
      </c>
      <c r="H979" s="32">
        <v>8</v>
      </c>
      <c r="I979" s="34">
        <v>1263.47</v>
      </c>
      <c r="J979" s="34">
        <v>182325.94</v>
      </c>
      <c r="K979" s="32">
        <v>44</v>
      </c>
      <c r="L979" s="32">
        <v>7</v>
      </c>
      <c r="M979" s="32">
        <v>93.6</v>
      </c>
      <c r="N979" s="47">
        <f t="shared" si="30"/>
        <v>6.7903667464980569E-3</v>
      </c>
      <c r="O979" s="47">
        <f t="shared" si="31"/>
        <v>6.9297325438168588E-3</v>
      </c>
    </row>
    <row r="980" spans="1:15">
      <c r="A980" s="32" t="s">
        <v>1414</v>
      </c>
      <c r="B980" s="32" t="s">
        <v>1369</v>
      </c>
      <c r="C980" s="32" t="s">
        <v>52</v>
      </c>
      <c r="D980" s="32">
        <v>30078</v>
      </c>
      <c r="E980" s="32">
        <v>1</v>
      </c>
      <c r="F980" s="32">
        <v>1238.06</v>
      </c>
      <c r="G980" s="32">
        <v>0.93100000000000005</v>
      </c>
      <c r="H980" s="32">
        <v>6</v>
      </c>
      <c r="I980" s="34">
        <v>110.99</v>
      </c>
      <c r="J980" s="34">
        <v>182325.94</v>
      </c>
      <c r="K980" s="32">
        <v>44</v>
      </c>
      <c r="L980" s="32">
        <v>7</v>
      </c>
      <c r="M980" s="32">
        <v>93.6</v>
      </c>
      <c r="N980" s="47">
        <f t="shared" si="30"/>
        <v>6.7903667464980569E-3</v>
      </c>
      <c r="O980" s="47">
        <f t="shared" si="31"/>
        <v>6.087449761674065E-4</v>
      </c>
    </row>
    <row r="981" spans="1:15">
      <c r="A981" s="32" t="s">
        <v>1414</v>
      </c>
      <c r="B981" s="32" t="s">
        <v>1370</v>
      </c>
      <c r="C981" s="32" t="s">
        <v>52</v>
      </c>
      <c r="D981" s="32">
        <v>30078</v>
      </c>
      <c r="E981" s="32">
        <v>1</v>
      </c>
      <c r="F981" s="32">
        <v>1238.06</v>
      </c>
      <c r="G981" s="32">
        <v>0.92300000000000004</v>
      </c>
      <c r="H981" s="32">
        <v>6</v>
      </c>
      <c r="I981" s="34">
        <v>602.16</v>
      </c>
      <c r="J981" s="34">
        <v>182325.94</v>
      </c>
      <c r="K981" s="32">
        <v>44</v>
      </c>
      <c r="L981" s="32">
        <v>7</v>
      </c>
      <c r="M981" s="32">
        <v>93.6</v>
      </c>
      <c r="N981" s="47">
        <f t="shared" si="30"/>
        <v>6.7903667464980569E-3</v>
      </c>
      <c r="O981" s="47">
        <f t="shared" si="31"/>
        <v>3.3026567695194657E-3</v>
      </c>
    </row>
    <row r="982" spans="1:15">
      <c r="A982" s="32" t="s">
        <v>1414</v>
      </c>
      <c r="B982" s="32" t="s">
        <v>1371</v>
      </c>
      <c r="C982" s="32" t="s">
        <v>52</v>
      </c>
      <c r="D982" s="32">
        <v>30078</v>
      </c>
      <c r="E982" s="32">
        <v>1</v>
      </c>
      <c r="F982" s="32">
        <v>1275.2</v>
      </c>
      <c r="G982" s="32">
        <v>0.93700000000000006</v>
      </c>
      <c r="H982" s="32">
        <v>5</v>
      </c>
      <c r="I982" s="34">
        <v>510.4</v>
      </c>
      <c r="J982" s="34">
        <v>191442.23</v>
      </c>
      <c r="K982" s="32">
        <v>44</v>
      </c>
      <c r="L982" s="32">
        <v>7</v>
      </c>
      <c r="M982" s="32">
        <v>93.6</v>
      </c>
      <c r="N982" s="47">
        <f t="shared" si="30"/>
        <v>6.6610172687603985E-3</v>
      </c>
      <c r="O982" s="47">
        <f t="shared" si="31"/>
        <v>2.666078430030824E-3</v>
      </c>
    </row>
    <row r="983" spans="1:15">
      <c r="A983" s="32" t="s">
        <v>1414</v>
      </c>
      <c r="B983" s="32" t="s">
        <v>1372</v>
      </c>
      <c r="C983" s="32" t="s">
        <v>52</v>
      </c>
      <c r="D983" s="32">
        <v>30078</v>
      </c>
      <c r="E983" s="32">
        <v>1</v>
      </c>
      <c r="F983" s="32">
        <v>1275.2</v>
      </c>
      <c r="G983" s="32">
        <v>0.92800000000000005</v>
      </c>
      <c r="H983" s="32">
        <v>6</v>
      </c>
      <c r="I983" s="34">
        <v>727.48</v>
      </c>
      <c r="J983" s="34">
        <v>191442.23</v>
      </c>
      <c r="K983" s="32">
        <v>44</v>
      </c>
      <c r="L983" s="32">
        <v>7</v>
      </c>
      <c r="M983" s="32">
        <v>93.6</v>
      </c>
      <c r="N983" s="47">
        <f t="shared" si="30"/>
        <v>6.6610172687603985E-3</v>
      </c>
      <c r="O983" s="47">
        <f t="shared" si="31"/>
        <v>3.7999975240572571E-3</v>
      </c>
    </row>
    <row r="984" spans="1:15">
      <c r="A984" s="32" t="s">
        <v>1414</v>
      </c>
      <c r="B984" s="32" t="s">
        <v>1373</v>
      </c>
      <c r="C984" s="32" t="s">
        <v>52</v>
      </c>
      <c r="D984" s="32">
        <v>30078</v>
      </c>
      <c r="E984" s="32">
        <v>1</v>
      </c>
      <c r="F984" s="32">
        <v>1275.2</v>
      </c>
      <c r="G984" s="32">
        <v>0.93899999999999995</v>
      </c>
      <c r="H984" s="32">
        <v>5</v>
      </c>
      <c r="I984" s="34">
        <v>189.61</v>
      </c>
      <c r="J984" s="34">
        <v>191442.23</v>
      </c>
      <c r="K984" s="32">
        <v>44</v>
      </c>
      <c r="L984" s="32">
        <v>7</v>
      </c>
      <c r="M984" s="32">
        <v>93.6</v>
      </c>
      <c r="N984" s="47">
        <f t="shared" si="30"/>
        <v>6.6610172687603985E-3</v>
      </c>
      <c r="O984" s="47">
        <f t="shared" si="31"/>
        <v>9.9042933212802639E-4</v>
      </c>
    </row>
    <row r="985" spans="1:15">
      <c r="A985" s="32" t="s">
        <v>1414</v>
      </c>
      <c r="B985" s="32" t="s">
        <v>1374</v>
      </c>
      <c r="C985" s="32" t="s">
        <v>52</v>
      </c>
      <c r="D985" s="32">
        <v>30078</v>
      </c>
      <c r="E985" s="32">
        <v>1</v>
      </c>
      <c r="F985" s="32">
        <v>1275.2</v>
      </c>
      <c r="G985" s="32">
        <v>0.91300000000000003</v>
      </c>
      <c r="H985" s="32">
        <v>7</v>
      </c>
      <c r="I985" s="34">
        <v>194.07</v>
      </c>
      <c r="J985" s="34">
        <v>191442.23</v>
      </c>
      <c r="K985" s="32">
        <v>44</v>
      </c>
      <c r="L985" s="32">
        <v>7</v>
      </c>
      <c r="M985" s="32">
        <v>93.6</v>
      </c>
      <c r="N985" s="47">
        <f t="shared" si="30"/>
        <v>6.6610172687603985E-3</v>
      </c>
      <c r="O985" s="47">
        <f t="shared" si="31"/>
        <v>1.0137261773434209E-3</v>
      </c>
    </row>
    <row r="986" spans="1:15">
      <c r="A986" s="32" t="s">
        <v>1415</v>
      </c>
      <c r="B986" s="32" t="s">
        <v>1351</v>
      </c>
      <c r="C986" s="32" t="s">
        <v>69</v>
      </c>
      <c r="D986" s="32">
        <v>30305</v>
      </c>
      <c r="E986" s="32">
        <v>2</v>
      </c>
      <c r="F986" s="32">
        <v>1960</v>
      </c>
      <c r="G986" s="32">
        <v>0.93400000000000005</v>
      </c>
      <c r="H986" s="32">
        <v>5</v>
      </c>
      <c r="I986" s="34">
        <v>497.16</v>
      </c>
      <c r="J986" s="34">
        <v>420000</v>
      </c>
      <c r="K986" s="32">
        <v>18</v>
      </c>
      <c r="L986" s="32">
        <v>9</v>
      </c>
      <c r="M986" s="32">
        <v>96.8</v>
      </c>
      <c r="N986" s="47">
        <f t="shared" si="30"/>
        <v>4.6666666666666671E-3</v>
      </c>
      <c r="O986" s="47">
        <f t="shared" si="31"/>
        <v>1.1837142857142858E-3</v>
      </c>
    </row>
    <row r="987" spans="1:15">
      <c r="A987" s="32" t="s">
        <v>1415</v>
      </c>
      <c r="B987" s="32" t="s">
        <v>1352</v>
      </c>
      <c r="C987" s="32" t="s">
        <v>69</v>
      </c>
      <c r="D987" s="32">
        <v>30305</v>
      </c>
      <c r="E987" s="32">
        <v>2</v>
      </c>
      <c r="F987" s="32">
        <v>1960</v>
      </c>
      <c r="G987" s="32">
        <v>0.96699999999999997</v>
      </c>
      <c r="H987" s="32">
        <v>2</v>
      </c>
      <c r="I987" s="34">
        <v>428.41</v>
      </c>
      <c r="J987" s="34">
        <v>420000</v>
      </c>
      <c r="K987" s="32">
        <v>18</v>
      </c>
      <c r="L987" s="32">
        <v>9</v>
      </c>
      <c r="M987" s="32">
        <v>96.8</v>
      </c>
      <c r="N987" s="47">
        <f t="shared" si="30"/>
        <v>4.6666666666666671E-3</v>
      </c>
      <c r="O987" s="47">
        <f t="shared" si="31"/>
        <v>1.0200238095238096E-3</v>
      </c>
    </row>
    <row r="988" spans="1:15">
      <c r="A988" s="32" t="s">
        <v>1415</v>
      </c>
      <c r="B988" s="32" t="s">
        <v>1353</v>
      </c>
      <c r="C988" s="32" t="s">
        <v>69</v>
      </c>
      <c r="D988" s="32">
        <v>30305</v>
      </c>
      <c r="E988" s="32">
        <v>2</v>
      </c>
      <c r="F988" s="32">
        <v>1960</v>
      </c>
      <c r="G988" s="32">
        <v>0.94099999999999995</v>
      </c>
      <c r="H988" s="32">
        <v>5</v>
      </c>
      <c r="I988" s="34">
        <v>439.37</v>
      </c>
      <c r="J988" s="34">
        <v>420000</v>
      </c>
      <c r="K988" s="32">
        <v>18</v>
      </c>
      <c r="L988" s="32">
        <v>9</v>
      </c>
      <c r="M988" s="32">
        <v>96.8</v>
      </c>
      <c r="N988" s="47">
        <f t="shared" si="30"/>
        <v>4.6666666666666671E-3</v>
      </c>
      <c r="O988" s="47">
        <f t="shared" si="31"/>
        <v>1.0461190476190477E-3</v>
      </c>
    </row>
    <row r="989" spans="1:15">
      <c r="A989" s="32" t="s">
        <v>1415</v>
      </c>
      <c r="B989" s="32" t="s">
        <v>1354</v>
      </c>
      <c r="C989" s="32" t="s">
        <v>69</v>
      </c>
      <c r="D989" s="32">
        <v>30305</v>
      </c>
      <c r="E989" s="32">
        <v>2</v>
      </c>
      <c r="F989" s="32">
        <v>1960</v>
      </c>
      <c r="G989" s="32">
        <v>0.95599999999999996</v>
      </c>
      <c r="H989" s="32">
        <v>3</v>
      </c>
      <c r="I989" s="34">
        <v>135.01</v>
      </c>
      <c r="J989" s="34">
        <v>420000</v>
      </c>
      <c r="K989" s="32">
        <v>18</v>
      </c>
      <c r="L989" s="32">
        <v>9</v>
      </c>
      <c r="M989" s="32">
        <v>96.8</v>
      </c>
      <c r="N989" s="47">
        <f t="shared" si="30"/>
        <v>4.6666666666666671E-3</v>
      </c>
      <c r="O989" s="47">
        <f t="shared" si="31"/>
        <v>3.2145238095238093E-4</v>
      </c>
    </row>
    <row r="990" spans="1:15">
      <c r="A990" s="32" t="s">
        <v>1415</v>
      </c>
      <c r="B990" s="32" t="s">
        <v>1355</v>
      </c>
      <c r="C990" s="32" t="s">
        <v>69</v>
      </c>
      <c r="D990" s="32">
        <v>30305</v>
      </c>
      <c r="E990" s="32">
        <v>2</v>
      </c>
      <c r="F990" s="32">
        <v>2018.8</v>
      </c>
      <c r="G990" s="32">
        <v>0.93</v>
      </c>
      <c r="H990" s="32">
        <v>6</v>
      </c>
      <c r="I990" s="34">
        <v>605.13</v>
      </c>
      <c r="J990" s="34">
        <v>441000</v>
      </c>
      <c r="K990" s="32">
        <v>18</v>
      </c>
      <c r="L990" s="32">
        <v>9</v>
      </c>
      <c r="M990" s="32">
        <v>96.8</v>
      </c>
      <c r="N990" s="47">
        <f t="shared" si="30"/>
        <v>4.5777777777777778E-3</v>
      </c>
      <c r="O990" s="47">
        <f t="shared" si="31"/>
        <v>1.3721768707482993E-3</v>
      </c>
    </row>
    <row r="991" spans="1:15">
      <c r="A991" s="32" t="s">
        <v>1415</v>
      </c>
      <c r="B991" s="32" t="s">
        <v>1356</v>
      </c>
      <c r="C991" s="32" t="s">
        <v>69</v>
      </c>
      <c r="D991" s="32">
        <v>30305</v>
      </c>
      <c r="E991" s="32">
        <v>2</v>
      </c>
      <c r="F991" s="32">
        <v>2018.8</v>
      </c>
      <c r="G991" s="32">
        <v>0.88</v>
      </c>
      <c r="H991" s="32">
        <v>10</v>
      </c>
      <c r="I991" s="34">
        <v>393.7</v>
      </c>
      <c r="J991" s="34">
        <v>441000</v>
      </c>
      <c r="K991" s="32">
        <v>18</v>
      </c>
      <c r="L991" s="32">
        <v>9</v>
      </c>
      <c r="M991" s="32">
        <v>96.8</v>
      </c>
      <c r="N991" s="47">
        <f t="shared" si="30"/>
        <v>4.5777777777777778E-3</v>
      </c>
      <c r="O991" s="47">
        <f t="shared" si="31"/>
        <v>8.9274376417233553E-4</v>
      </c>
    </row>
    <row r="992" spans="1:15">
      <c r="A992" s="32" t="s">
        <v>1415</v>
      </c>
      <c r="B992" s="32" t="s">
        <v>1357</v>
      </c>
      <c r="C992" s="32" t="s">
        <v>69</v>
      </c>
      <c r="D992" s="32">
        <v>30305</v>
      </c>
      <c r="E992" s="32">
        <v>2</v>
      </c>
      <c r="F992" s="32">
        <v>2018.8</v>
      </c>
      <c r="G992" s="32">
        <v>0.88</v>
      </c>
      <c r="H992" s="32">
        <v>10</v>
      </c>
      <c r="I992" s="34">
        <v>595.37</v>
      </c>
      <c r="J992" s="34">
        <v>441000</v>
      </c>
      <c r="K992" s="32">
        <v>18</v>
      </c>
      <c r="L992" s="32">
        <v>9</v>
      </c>
      <c r="M992" s="32">
        <v>96.8</v>
      </c>
      <c r="N992" s="47">
        <f t="shared" si="30"/>
        <v>4.5777777777777778E-3</v>
      </c>
      <c r="O992" s="47">
        <f t="shared" si="31"/>
        <v>1.3500453514739229E-3</v>
      </c>
    </row>
    <row r="993" spans="1:15">
      <c r="A993" s="32" t="s">
        <v>1415</v>
      </c>
      <c r="B993" s="32" t="s">
        <v>1358</v>
      </c>
      <c r="C993" s="32" t="s">
        <v>69</v>
      </c>
      <c r="D993" s="32">
        <v>30305</v>
      </c>
      <c r="E993" s="32">
        <v>2</v>
      </c>
      <c r="F993" s="32">
        <v>2018.8</v>
      </c>
      <c r="G993" s="32">
        <v>0.88</v>
      </c>
      <c r="H993" s="32">
        <v>10</v>
      </c>
      <c r="I993" s="34">
        <v>449.31</v>
      </c>
      <c r="J993" s="34">
        <v>441000</v>
      </c>
      <c r="K993" s="32">
        <v>18</v>
      </c>
      <c r="L993" s="32">
        <v>9</v>
      </c>
      <c r="M993" s="32">
        <v>96.8</v>
      </c>
      <c r="N993" s="47">
        <f t="shared" si="30"/>
        <v>4.5777777777777778E-3</v>
      </c>
      <c r="O993" s="47">
        <f t="shared" si="31"/>
        <v>1.018843537414966E-3</v>
      </c>
    </row>
    <row r="994" spans="1:15">
      <c r="A994" s="32" t="s">
        <v>1415</v>
      </c>
      <c r="B994" s="32" t="s">
        <v>1359</v>
      </c>
      <c r="C994" s="32" t="s">
        <v>69</v>
      </c>
      <c r="D994" s="32">
        <v>30305</v>
      </c>
      <c r="E994" s="32">
        <v>2</v>
      </c>
      <c r="F994" s="32">
        <v>2079.36</v>
      </c>
      <c r="G994" s="32">
        <v>0.94</v>
      </c>
      <c r="H994" s="32">
        <v>5</v>
      </c>
      <c r="I994" s="34">
        <v>214.2</v>
      </c>
      <c r="J994" s="34">
        <v>463050</v>
      </c>
      <c r="K994" s="32">
        <v>18</v>
      </c>
      <c r="L994" s="32">
        <v>9</v>
      </c>
      <c r="M994" s="32">
        <v>96.8</v>
      </c>
      <c r="N994" s="47">
        <f t="shared" si="30"/>
        <v>4.4905733722060259E-3</v>
      </c>
      <c r="O994" s="47">
        <f t="shared" si="31"/>
        <v>4.6258503401360541E-4</v>
      </c>
    </row>
    <row r="995" spans="1:15">
      <c r="A995" s="32" t="s">
        <v>1415</v>
      </c>
      <c r="B995" s="32" t="s">
        <v>1360</v>
      </c>
      <c r="C995" s="32" t="s">
        <v>69</v>
      </c>
      <c r="D995" s="32">
        <v>30305</v>
      </c>
      <c r="E995" s="32">
        <v>2</v>
      </c>
      <c r="F995" s="32">
        <v>2079.36</v>
      </c>
      <c r="G995" s="32">
        <v>0.94</v>
      </c>
      <c r="H995" s="32">
        <v>5</v>
      </c>
      <c r="I995" s="34">
        <v>356.32</v>
      </c>
      <c r="J995" s="34">
        <v>463050</v>
      </c>
      <c r="K995" s="32">
        <v>18</v>
      </c>
      <c r="L995" s="32">
        <v>9</v>
      </c>
      <c r="M995" s="32">
        <v>96.8</v>
      </c>
      <c r="N995" s="47">
        <f t="shared" si="30"/>
        <v>4.4905733722060259E-3</v>
      </c>
      <c r="O995" s="47">
        <f t="shared" si="31"/>
        <v>7.6950653277183889E-4</v>
      </c>
    </row>
    <row r="996" spans="1:15">
      <c r="A996" s="32" t="s">
        <v>1415</v>
      </c>
      <c r="B996" s="32" t="s">
        <v>1361</v>
      </c>
      <c r="C996" s="32" t="s">
        <v>69</v>
      </c>
      <c r="D996" s="32">
        <v>30305</v>
      </c>
      <c r="E996" s="32">
        <v>2</v>
      </c>
      <c r="F996" s="32">
        <v>2079.36</v>
      </c>
      <c r="G996" s="32">
        <v>0.94</v>
      </c>
      <c r="H996" s="32">
        <v>5</v>
      </c>
      <c r="I996" s="34">
        <v>213.93</v>
      </c>
      <c r="J996" s="34">
        <v>463050</v>
      </c>
      <c r="K996" s="32">
        <v>18</v>
      </c>
      <c r="L996" s="32">
        <v>9</v>
      </c>
      <c r="M996" s="32">
        <v>96.8</v>
      </c>
      <c r="N996" s="47">
        <f t="shared" si="30"/>
        <v>4.4905733722060259E-3</v>
      </c>
      <c r="O996" s="47">
        <f t="shared" si="31"/>
        <v>4.620019436345967E-4</v>
      </c>
    </row>
    <row r="997" spans="1:15">
      <c r="A997" s="32" t="s">
        <v>1415</v>
      </c>
      <c r="B997" s="32" t="s">
        <v>1362</v>
      </c>
      <c r="C997" s="32" t="s">
        <v>69</v>
      </c>
      <c r="D997" s="32">
        <v>30305</v>
      </c>
      <c r="E997" s="32">
        <v>2</v>
      </c>
      <c r="F997" s="32">
        <v>2079.36</v>
      </c>
      <c r="G997" s="32">
        <v>0.94</v>
      </c>
      <c r="H997" s="32">
        <v>5</v>
      </c>
      <c r="I997" s="34">
        <v>207.24</v>
      </c>
      <c r="J997" s="34">
        <v>463050</v>
      </c>
      <c r="K997" s="32">
        <v>18</v>
      </c>
      <c r="L997" s="32">
        <v>9</v>
      </c>
      <c r="M997" s="32">
        <v>96.8</v>
      </c>
      <c r="N997" s="47">
        <f t="shared" si="30"/>
        <v>4.4905733722060259E-3</v>
      </c>
      <c r="O997" s="47">
        <f t="shared" si="31"/>
        <v>4.4755425979915779E-4</v>
      </c>
    </row>
    <row r="998" spans="1:15">
      <c r="A998" s="32" t="s">
        <v>1415</v>
      </c>
      <c r="B998" s="32" t="s">
        <v>1363</v>
      </c>
      <c r="C998" s="32" t="s">
        <v>69</v>
      </c>
      <c r="D998" s="32">
        <v>30305</v>
      </c>
      <c r="E998" s="32">
        <v>2</v>
      </c>
      <c r="F998" s="32">
        <v>2141.7399999999998</v>
      </c>
      <c r="G998" s="32">
        <v>0.93600000000000005</v>
      </c>
      <c r="H998" s="32">
        <v>5</v>
      </c>
      <c r="I998" s="34">
        <v>261.22000000000003</v>
      </c>
      <c r="J998" s="34">
        <v>486202.5</v>
      </c>
      <c r="K998" s="32">
        <v>18</v>
      </c>
      <c r="L998" s="32">
        <v>9</v>
      </c>
      <c r="M998" s="32">
        <v>96.8</v>
      </c>
      <c r="N998" s="47">
        <f t="shared" si="30"/>
        <v>4.4050369959019132E-3</v>
      </c>
      <c r="O998" s="47">
        <f t="shared" si="31"/>
        <v>5.3726585116283855E-4</v>
      </c>
    </row>
    <row r="999" spans="1:15">
      <c r="A999" s="32" t="s">
        <v>1415</v>
      </c>
      <c r="B999" s="32" t="s">
        <v>1364</v>
      </c>
      <c r="C999" s="32" t="s">
        <v>69</v>
      </c>
      <c r="D999" s="32">
        <v>30305</v>
      </c>
      <c r="E999" s="32">
        <v>2</v>
      </c>
      <c r="F999" s="32">
        <v>2141.7399999999998</v>
      </c>
      <c r="G999" s="32">
        <v>0.93500000000000005</v>
      </c>
      <c r="H999" s="32">
        <v>5</v>
      </c>
      <c r="I999" s="34">
        <v>492.67</v>
      </c>
      <c r="J999" s="34">
        <v>486202.5</v>
      </c>
      <c r="K999" s="32">
        <v>18</v>
      </c>
      <c r="L999" s="32">
        <v>9</v>
      </c>
      <c r="M999" s="32">
        <v>96.8</v>
      </c>
      <c r="N999" s="47">
        <f t="shared" si="30"/>
        <v>4.4050369959019132E-3</v>
      </c>
      <c r="O999" s="47">
        <f t="shared" si="31"/>
        <v>1.0133020706392913E-3</v>
      </c>
    </row>
    <row r="1000" spans="1:15">
      <c r="A1000" s="32" t="s">
        <v>1415</v>
      </c>
      <c r="B1000" s="32" t="s">
        <v>1365</v>
      </c>
      <c r="C1000" s="32" t="s">
        <v>69</v>
      </c>
      <c r="D1000" s="32">
        <v>30305</v>
      </c>
      <c r="E1000" s="32">
        <v>2</v>
      </c>
      <c r="F1000" s="32">
        <v>2141.7399999999998</v>
      </c>
      <c r="G1000" s="32">
        <v>0.93400000000000005</v>
      </c>
      <c r="H1000" s="32">
        <v>5</v>
      </c>
      <c r="I1000" s="34">
        <v>241.78</v>
      </c>
      <c r="J1000" s="34">
        <v>486202.5</v>
      </c>
      <c r="K1000" s="32">
        <v>18</v>
      </c>
      <c r="L1000" s="32">
        <v>9</v>
      </c>
      <c r="M1000" s="32">
        <v>96.8</v>
      </c>
      <c r="N1000" s="47">
        <f t="shared" si="30"/>
        <v>4.4050369959019132E-3</v>
      </c>
      <c r="O1000" s="47">
        <f t="shared" si="31"/>
        <v>4.9728251088795308E-4</v>
      </c>
    </row>
    <row r="1001" spans="1:15">
      <c r="A1001" s="32" t="s">
        <v>1415</v>
      </c>
      <c r="B1001" s="32" t="s">
        <v>1366</v>
      </c>
      <c r="C1001" s="32" t="s">
        <v>69</v>
      </c>
      <c r="D1001" s="32">
        <v>30305</v>
      </c>
      <c r="E1001" s="32">
        <v>2</v>
      </c>
      <c r="F1001" s="32">
        <v>2141.7399999999998</v>
      </c>
      <c r="G1001" s="32">
        <v>0.93600000000000005</v>
      </c>
      <c r="H1001" s="32">
        <v>5</v>
      </c>
      <c r="I1001" s="34">
        <v>905.58</v>
      </c>
      <c r="J1001" s="34">
        <v>486202.5</v>
      </c>
      <c r="K1001" s="32">
        <v>18</v>
      </c>
      <c r="L1001" s="32">
        <v>9</v>
      </c>
      <c r="M1001" s="32">
        <v>96.8</v>
      </c>
      <c r="N1001" s="47">
        <f t="shared" si="30"/>
        <v>4.4050369959019132E-3</v>
      </c>
      <c r="O1001" s="47">
        <f t="shared" si="31"/>
        <v>1.8625572678050812E-3</v>
      </c>
    </row>
    <row r="1002" spans="1:15">
      <c r="A1002" s="32" t="s">
        <v>1415</v>
      </c>
      <c r="B1002" s="32" t="s">
        <v>1367</v>
      </c>
      <c r="C1002" s="32" t="s">
        <v>69</v>
      </c>
      <c r="D1002" s="32">
        <v>30305</v>
      </c>
      <c r="E1002" s="32">
        <v>2</v>
      </c>
      <c r="F1002" s="32">
        <v>2206</v>
      </c>
      <c r="G1002" s="32">
        <v>0.96799999999999997</v>
      </c>
      <c r="H1002" s="32">
        <v>2</v>
      </c>
      <c r="I1002" s="34">
        <v>570.04999999999995</v>
      </c>
      <c r="J1002" s="34">
        <v>510512.63</v>
      </c>
      <c r="K1002" s="32">
        <v>18</v>
      </c>
      <c r="L1002" s="32">
        <v>9</v>
      </c>
      <c r="M1002" s="32">
        <v>96.8</v>
      </c>
      <c r="N1002" s="47">
        <f t="shared" si="30"/>
        <v>4.3211467657519069E-3</v>
      </c>
      <c r="O1002" s="47">
        <f t="shared" si="31"/>
        <v>1.1166227170520736E-3</v>
      </c>
    </row>
    <row r="1003" spans="1:15">
      <c r="A1003" s="32" t="s">
        <v>1415</v>
      </c>
      <c r="B1003" s="32" t="s">
        <v>1368</v>
      </c>
      <c r="C1003" s="32" t="s">
        <v>69</v>
      </c>
      <c r="D1003" s="32">
        <v>30305</v>
      </c>
      <c r="E1003" s="32">
        <v>2</v>
      </c>
      <c r="F1003" s="32">
        <v>2206</v>
      </c>
      <c r="G1003" s="32">
        <v>0.93600000000000005</v>
      </c>
      <c r="H1003" s="32">
        <v>5</v>
      </c>
      <c r="I1003" s="34">
        <v>1059.69</v>
      </c>
      <c r="J1003" s="34">
        <v>510512.63</v>
      </c>
      <c r="K1003" s="32">
        <v>18</v>
      </c>
      <c r="L1003" s="32">
        <v>9</v>
      </c>
      <c r="M1003" s="32">
        <v>96.8</v>
      </c>
      <c r="N1003" s="47">
        <f t="shared" si="30"/>
        <v>4.3211467657519069E-3</v>
      </c>
      <c r="O1003" s="47">
        <f t="shared" si="31"/>
        <v>2.0757370880324743E-3</v>
      </c>
    </row>
    <row r="1004" spans="1:15">
      <c r="A1004" s="32" t="s">
        <v>1415</v>
      </c>
      <c r="B1004" s="32" t="s">
        <v>1369</v>
      </c>
      <c r="C1004" s="32" t="s">
        <v>69</v>
      </c>
      <c r="D1004" s="32">
        <v>30305</v>
      </c>
      <c r="E1004" s="32">
        <v>2</v>
      </c>
      <c r="F1004" s="32">
        <v>2206</v>
      </c>
      <c r="G1004" s="32">
        <v>0.93600000000000005</v>
      </c>
      <c r="H1004" s="32">
        <v>5</v>
      </c>
      <c r="I1004" s="34">
        <v>325.63</v>
      </c>
      <c r="J1004" s="34">
        <v>510512.63</v>
      </c>
      <c r="K1004" s="32">
        <v>18</v>
      </c>
      <c r="L1004" s="32">
        <v>9</v>
      </c>
      <c r="M1004" s="32">
        <v>96.8</v>
      </c>
      <c r="N1004" s="47">
        <f t="shared" si="30"/>
        <v>4.3211467657519069E-3</v>
      </c>
      <c r="O1004" s="47">
        <f t="shared" si="31"/>
        <v>6.3784905772066788E-4</v>
      </c>
    </row>
    <row r="1005" spans="1:15">
      <c r="A1005" s="32" t="s">
        <v>1415</v>
      </c>
      <c r="B1005" s="32" t="s">
        <v>1370</v>
      </c>
      <c r="C1005" s="32" t="s">
        <v>69</v>
      </c>
      <c r="D1005" s="32">
        <v>30305</v>
      </c>
      <c r="E1005" s="32">
        <v>2</v>
      </c>
      <c r="F1005" s="32">
        <v>2206</v>
      </c>
      <c r="G1005" s="32">
        <v>0.95599999999999996</v>
      </c>
      <c r="H1005" s="32">
        <v>3</v>
      </c>
      <c r="I1005" s="34">
        <v>321.42</v>
      </c>
      <c r="J1005" s="34">
        <v>510512.63</v>
      </c>
      <c r="K1005" s="32">
        <v>18</v>
      </c>
      <c r="L1005" s="32">
        <v>9</v>
      </c>
      <c r="M1005" s="32">
        <v>96.8</v>
      </c>
      <c r="N1005" s="47">
        <f t="shared" si="30"/>
        <v>4.3211467657519069E-3</v>
      </c>
      <c r="O1005" s="47">
        <f t="shared" si="31"/>
        <v>6.2960244489935536E-4</v>
      </c>
    </row>
    <row r="1006" spans="1:15">
      <c r="A1006" s="32" t="s">
        <v>1415</v>
      </c>
      <c r="B1006" s="32" t="s">
        <v>1371</v>
      </c>
      <c r="C1006" s="32" t="s">
        <v>69</v>
      </c>
      <c r="D1006" s="32">
        <v>30305</v>
      </c>
      <c r="E1006" s="32">
        <v>2</v>
      </c>
      <c r="F1006" s="32">
        <v>2272.1799999999998</v>
      </c>
      <c r="G1006" s="32">
        <v>0.98699999999999999</v>
      </c>
      <c r="H1006" s="32">
        <v>1</v>
      </c>
      <c r="I1006" s="34">
        <v>556.67999999999995</v>
      </c>
      <c r="J1006" s="34">
        <v>536038.26</v>
      </c>
      <c r="K1006" s="32">
        <v>18</v>
      </c>
      <c r="L1006" s="32">
        <v>9</v>
      </c>
      <c r="M1006" s="32">
        <v>96.8</v>
      </c>
      <c r="N1006" s="47">
        <f t="shared" si="30"/>
        <v>4.2388392201705895E-3</v>
      </c>
      <c r="O1006" s="47">
        <f t="shared" si="31"/>
        <v>1.0385079602340324E-3</v>
      </c>
    </row>
    <row r="1007" spans="1:15">
      <c r="A1007" s="32" t="s">
        <v>1415</v>
      </c>
      <c r="B1007" s="32" t="s">
        <v>1372</v>
      </c>
      <c r="C1007" s="32" t="s">
        <v>69</v>
      </c>
      <c r="D1007" s="32">
        <v>30305</v>
      </c>
      <c r="E1007" s="32">
        <v>2</v>
      </c>
      <c r="F1007" s="32">
        <v>2272.1799999999998</v>
      </c>
      <c r="G1007" s="32">
        <v>0.93600000000000005</v>
      </c>
      <c r="H1007" s="32">
        <v>5</v>
      </c>
      <c r="I1007" s="34">
        <v>302.97000000000003</v>
      </c>
      <c r="J1007" s="34">
        <v>536038.26</v>
      </c>
      <c r="K1007" s="32">
        <v>18</v>
      </c>
      <c r="L1007" s="32">
        <v>9</v>
      </c>
      <c r="M1007" s="32">
        <v>96.8</v>
      </c>
      <c r="N1007" s="47">
        <f t="shared" si="30"/>
        <v>4.2388392201705895E-3</v>
      </c>
      <c r="O1007" s="47">
        <f t="shared" si="31"/>
        <v>5.6520219284347361E-4</v>
      </c>
    </row>
    <row r="1008" spans="1:15">
      <c r="A1008" s="32" t="s">
        <v>1415</v>
      </c>
      <c r="B1008" s="32" t="s">
        <v>1373</v>
      </c>
      <c r="C1008" s="32" t="s">
        <v>69</v>
      </c>
      <c r="D1008" s="32">
        <v>30305</v>
      </c>
      <c r="E1008" s="32">
        <v>2</v>
      </c>
      <c r="F1008" s="32">
        <v>2272.1799999999998</v>
      </c>
      <c r="G1008" s="32">
        <v>0.94399999999999995</v>
      </c>
      <c r="H1008" s="32">
        <v>4</v>
      </c>
      <c r="I1008" s="34">
        <v>363.94</v>
      </c>
      <c r="J1008" s="34">
        <v>536038.26</v>
      </c>
      <c r="K1008" s="32">
        <v>18</v>
      </c>
      <c r="L1008" s="32">
        <v>9</v>
      </c>
      <c r="M1008" s="32">
        <v>96.8</v>
      </c>
      <c r="N1008" s="47">
        <f t="shared" si="30"/>
        <v>4.2388392201705895E-3</v>
      </c>
      <c r="O1008" s="47">
        <f t="shared" si="31"/>
        <v>6.7894407388009953E-4</v>
      </c>
    </row>
    <row r="1009" spans="1:15">
      <c r="A1009" s="32" t="s">
        <v>1415</v>
      </c>
      <c r="B1009" s="32" t="s">
        <v>1374</v>
      </c>
      <c r="C1009" s="32" t="s">
        <v>69</v>
      </c>
      <c r="D1009" s="32">
        <v>30305</v>
      </c>
      <c r="E1009" s="32">
        <v>2</v>
      </c>
      <c r="F1009" s="32">
        <v>2272.1799999999998</v>
      </c>
      <c r="G1009" s="32">
        <v>0.96499999999999997</v>
      </c>
      <c r="H1009" s="32">
        <v>3</v>
      </c>
      <c r="I1009" s="34">
        <v>241.03</v>
      </c>
      <c r="J1009" s="34">
        <v>536038.26</v>
      </c>
      <c r="K1009" s="32">
        <v>18</v>
      </c>
      <c r="L1009" s="32">
        <v>9</v>
      </c>
      <c r="M1009" s="32">
        <v>96.8</v>
      </c>
      <c r="N1009" s="47">
        <f t="shared" si="30"/>
        <v>4.2388392201705895E-3</v>
      </c>
      <c r="O1009" s="47">
        <f t="shared" si="31"/>
        <v>4.4965073948266304E-4</v>
      </c>
    </row>
    <row r="1010" spans="1:15">
      <c r="A1010" s="32" t="s">
        <v>1416</v>
      </c>
      <c r="B1010" s="32" t="s">
        <v>1351</v>
      </c>
      <c r="C1010" s="32" t="s">
        <v>52</v>
      </c>
      <c r="D1010" s="32">
        <v>30046</v>
      </c>
      <c r="E1010" s="32">
        <v>1</v>
      </c>
      <c r="F1010" s="32">
        <v>1100</v>
      </c>
      <c r="G1010" s="32">
        <v>0.94399999999999995</v>
      </c>
      <c r="H1010" s="32">
        <v>5</v>
      </c>
      <c r="I1010" s="34">
        <v>386.17</v>
      </c>
      <c r="J1010" s="34">
        <v>150000</v>
      </c>
      <c r="K1010" s="32">
        <v>35</v>
      </c>
      <c r="L1010" s="32">
        <v>8</v>
      </c>
      <c r="M1010" s="32">
        <v>94.5</v>
      </c>
      <c r="N1010" s="47">
        <f t="shared" si="30"/>
        <v>7.3333333333333332E-3</v>
      </c>
      <c r="O1010" s="47">
        <f t="shared" si="31"/>
        <v>2.5744666666666668E-3</v>
      </c>
    </row>
    <row r="1011" spans="1:15">
      <c r="A1011" s="32" t="s">
        <v>1416</v>
      </c>
      <c r="B1011" s="32" t="s">
        <v>1352</v>
      </c>
      <c r="C1011" s="32" t="s">
        <v>52</v>
      </c>
      <c r="D1011" s="32">
        <v>30046</v>
      </c>
      <c r="E1011" s="32">
        <v>1</v>
      </c>
      <c r="F1011" s="32">
        <v>1100</v>
      </c>
      <c r="G1011" s="32">
        <v>0.90700000000000003</v>
      </c>
      <c r="H1011" s="32">
        <v>8</v>
      </c>
      <c r="I1011" s="34">
        <v>384.74</v>
      </c>
      <c r="J1011" s="34">
        <v>150000</v>
      </c>
      <c r="K1011" s="32">
        <v>35</v>
      </c>
      <c r="L1011" s="32">
        <v>8</v>
      </c>
      <c r="M1011" s="32">
        <v>94.5</v>
      </c>
      <c r="N1011" s="47">
        <f t="shared" si="30"/>
        <v>7.3333333333333332E-3</v>
      </c>
      <c r="O1011" s="47">
        <f t="shared" si="31"/>
        <v>2.5649333333333333E-3</v>
      </c>
    </row>
    <row r="1012" spans="1:15">
      <c r="A1012" s="32" t="s">
        <v>1416</v>
      </c>
      <c r="B1012" s="32" t="s">
        <v>1353</v>
      </c>
      <c r="C1012" s="32" t="s">
        <v>52</v>
      </c>
      <c r="D1012" s="32">
        <v>30046</v>
      </c>
      <c r="E1012" s="32">
        <v>1</v>
      </c>
      <c r="F1012" s="32">
        <v>1100</v>
      </c>
      <c r="G1012" s="32">
        <v>0.89400000000000002</v>
      </c>
      <c r="H1012" s="32">
        <v>9</v>
      </c>
      <c r="I1012" s="34">
        <v>185.19</v>
      </c>
      <c r="J1012" s="34">
        <v>150000</v>
      </c>
      <c r="K1012" s="32">
        <v>35</v>
      </c>
      <c r="L1012" s="32">
        <v>8</v>
      </c>
      <c r="M1012" s="32">
        <v>94.5</v>
      </c>
      <c r="N1012" s="47">
        <f t="shared" si="30"/>
        <v>7.3333333333333332E-3</v>
      </c>
      <c r="O1012" s="47">
        <f t="shared" si="31"/>
        <v>1.2346E-3</v>
      </c>
    </row>
    <row r="1013" spans="1:15">
      <c r="A1013" s="32" t="s">
        <v>1416</v>
      </c>
      <c r="B1013" s="32" t="s">
        <v>1354</v>
      </c>
      <c r="C1013" s="32" t="s">
        <v>52</v>
      </c>
      <c r="D1013" s="32">
        <v>30046</v>
      </c>
      <c r="E1013" s="32">
        <v>1</v>
      </c>
      <c r="F1013" s="32">
        <v>1100</v>
      </c>
      <c r="G1013" s="32">
        <v>0.89500000000000002</v>
      </c>
      <c r="H1013" s="32">
        <v>9</v>
      </c>
      <c r="I1013" s="34">
        <v>358.18</v>
      </c>
      <c r="J1013" s="34">
        <v>150000</v>
      </c>
      <c r="K1013" s="32">
        <v>35</v>
      </c>
      <c r="L1013" s="32">
        <v>8</v>
      </c>
      <c r="M1013" s="32">
        <v>94.5</v>
      </c>
      <c r="N1013" s="47">
        <f t="shared" si="30"/>
        <v>7.3333333333333332E-3</v>
      </c>
      <c r="O1013" s="47">
        <f t="shared" si="31"/>
        <v>2.3878666666666665E-3</v>
      </c>
    </row>
    <row r="1014" spans="1:15">
      <c r="A1014" s="32" t="s">
        <v>1416</v>
      </c>
      <c r="B1014" s="32" t="s">
        <v>1355</v>
      </c>
      <c r="C1014" s="32" t="s">
        <v>52</v>
      </c>
      <c r="D1014" s="32">
        <v>30046</v>
      </c>
      <c r="E1014" s="32">
        <v>1</v>
      </c>
      <c r="F1014" s="32">
        <v>1133</v>
      </c>
      <c r="G1014" s="32">
        <v>0.89</v>
      </c>
      <c r="H1014" s="32">
        <v>9</v>
      </c>
      <c r="I1014" s="34">
        <v>131.34</v>
      </c>
      <c r="J1014" s="34">
        <v>157500</v>
      </c>
      <c r="K1014" s="32">
        <v>35</v>
      </c>
      <c r="L1014" s="32">
        <v>8</v>
      </c>
      <c r="M1014" s="32">
        <v>94.5</v>
      </c>
      <c r="N1014" s="47">
        <f t="shared" si="30"/>
        <v>7.1936507936507937E-3</v>
      </c>
      <c r="O1014" s="47">
        <f t="shared" si="31"/>
        <v>8.3390476190476194E-4</v>
      </c>
    </row>
    <row r="1015" spans="1:15">
      <c r="A1015" s="32" t="s">
        <v>1416</v>
      </c>
      <c r="B1015" s="32" t="s">
        <v>1356</v>
      </c>
      <c r="C1015" s="32" t="s">
        <v>52</v>
      </c>
      <c r="D1015" s="32">
        <v>30046</v>
      </c>
      <c r="E1015" s="32">
        <v>1</v>
      </c>
      <c r="F1015" s="32">
        <v>1133</v>
      </c>
      <c r="G1015" s="32">
        <v>0.84</v>
      </c>
      <c r="H1015" s="32">
        <v>14</v>
      </c>
      <c r="I1015" s="34">
        <v>419.53</v>
      </c>
      <c r="J1015" s="34">
        <v>157500</v>
      </c>
      <c r="K1015" s="32">
        <v>35</v>
      </c>
      <c r="L1015" s="32">
        <v>8</v>
      </c>
      <c r="M1015" s="32">
        <v>94.5</v>
      </c>
      <c r="N1015" s="47">
        <f t="shared" si="30"/>
        <v>7.1936507936507937E-3</v>
      </c>
      <c r="O1015" s="47">
        <f t="shared" si="31"/>
        <v>2.6636825396825397E-3</v>
      </c>
    </row>
    <row r="1016" spans="1:15">
      <c r="A1016" s="32" t="s">
        <v>1416</v>
      </c>
      <c r="B1016" s="32" t="s">
        <v>1357</v>
      </c>
      <c r="C1016" s="32" t="s">
        <v>52</v>
      </c>
      <c r="D1016" s="32">
        <v>30046</v>
      </c>
      <c r="E1016" s="32">
        <v>1</v>
      </c>
      <c r="F1016" s="32">
        <v>1133</v>
      </c>
      <c r="G1016" s="32">
        <v>0.84</v>
      </c>
      <c r="H1016" s="32">
        <v>14</v>
      </c>
      <c r="I1016" s="34">
        <v>182.14</v>
      </c>
      <c r="J1016" s="34">
        <v>157500</v>
      </c>
      <c r="K1016" s="32">
        <v>35</v>
      </c>
      <c r="L1016" s="32">
        <v>8</v>
      </c>
      <c r="M1016" s="32">
        <v>94.5</v>
      </c>
      <c r="N1016" s="47">
        <f t="shared" si="30"/>
        <v>7.1936507936507937E-3</v>
      </c>
      <c r="O1016" s="47">
        <f t="shared" si="31"/>
        <v>1.1564444444444443E-3</v>
      </c>
    </row>
    <row r="1017" spans="1:15">
      <c r="A1017" s="32" t="s">
        <v>1416</v>
      </c>
      <c r="B1017" s="32" t="s">
        <v>1358</v>
      </c>
      <c r="C1017" s="32" t="s">
        <v>52</v>
      </c>
      <c r="D1017" s="32">
        <v>30046</v>
      </c>
      <c r="E1017" s="32">
        <v>1</v>
      </c>
      <c r="F1017" s="32">
        <v>1133</v>
      </c>
      <c r="G1017" s="32">
        <v>0.84</v>
      </c>
      <c r="H1017" s="32">
        <v>14</v>
      </c>
      <c r="I1017" s="34">
        <v>263.92</v>
      </c>
      <c r="J1017" s="34">
        <v>157500</v>
      </c>
      <c r="K1017" s="32">
        <v>35</v>
      </c>
      <c r="L1017" s="32">
        <v>8</v>
      </c>
      <c r="M1017" s="32">
        <v>94.5</v>
      </c>
      <c r="N1017" s="47">
        <f t="shared" si="30"/>
        <v>7.1936507936507937E-3</v>
      </c>
      <c r="O1017" s="47">
        <f t="shared" si="31"/>
        <v>1.6756825396825397E-3</v>
      </c>
    </row>
    <row r="1018" spans="1:15">
      <c r="A1018" s="32" t="s">
        <v>1416</v>
      </c>
      <c r="B1018" s="32" t="s">
        <v>1359</v>
      </c>
      <c r="C1018" s="32" t="s">
        <v>52</v>
      </c>
      <c r="D1018" s="32">
        <v>30046</v>
      </c>
      <c r="E1018" s="32">
        <v>1</v>
      </c>
      <c r="F1018" s="32">
        <v>1166.99</v>
      </c>
      <c r="G1018" s="32">
        <v>0.9</v>
      </c>
      <c r="H1018" s="32">
        <v>8</v>
      </c>
      <c r="I1018" s="34">
        <v>361.97</v>
      </c>
      <c r="J1018" s="34">
        <v>165375</v>
      </c>
      <c r="K1018" s="32">
        <v>35</v>
      </c>
      <c r="L1018" s="32">
        <v>8</v>
      </c>
      <c r="M1018" s="32">
        <v>94.5</v>
      </c>
      <c r="N1018" s="47">
        <f t="shared" si="30"/>
        <v>7.0566288737717309E-3</v>
      </c>
      <c r="O1018" s="47">
        <f t="shared" si="31"/>
        <v>2.1887830687830688E-3</v>
      </c>
    </row>
    <row r="1019" spans="1:15">
      <c r="A1019" s="32" t="s">
        <v>1416</v>
      </c>
      <c r="B1019" s="32" t="s">
        <v>1360</v>
      </c>
      <c r="C1019" s="32" t="s">
        <v>52</v>
      </c>
      <c r="D1019" s="32">
        <v>30046</v>
      </c>
      <c r="E1019" s="32">
        <v>1</v>
      </c>
      <c r="F1019" s="32">
        <v>1166.99</v>
      </c>
      <c r="G1019" s="32">
        <v>0.9</v>
      </c>
      <c r="H1019" s="32">
        <v>8</v>
      </c>
      <c r="I1019" s="34">
        <v>301.60000000000002</v>
      </c>
      <c r="J1019" s="34">
        <v>165375</v>
      </c>
      <c r="K1019" s="32">
        <v>35</v>
      </c>
      <c r="L1019" s="32">
        <v>8</v>
      </c>
      <c r="M1019" s="32">
        <v>94.5</v>
      </c>
      <c r="N1019" s="47">
        <f t="shared" si="30"/>
        <v>7.0566288737717309E-3</v>
      </c>
      <c r="O1019" s="47">
        <f t="shared" si="31"/>
        <v>1.8237339380196525E-3</v>
      </c>
    </row>
    <row r="1020" spans="1:15">
      <c r="A1020" s="32" t="s">
        <v>1416</v>
      </c>
      <c r="B1020" s="32" t="s">
        <v>1361</v>
      </c>
      <c r="C1020" s="32" t="s">
        <v>52</v>
      </c>
      <c r="D1020" s="32">
        <v>30046</v>
      </c>
      <c r="E1020" s="32">
        <v>1</v>
      </c>
      <c r="F1020" s="32">
        <v>1166.99</v>
      </c>
      <c r="G1020" s="32">
        <v>0.9</v>
      </c>
      <c r="H1020" s="32">
        <v>8</v>
      </c>
      <c r="I1020" s="34">
        <v>528.70000000000005</v>
      </c>
      <c r="J1020" s="34">
        <v>165375</v>
      </c>
      <c r="K1020" s="32">
        <v>35</v>
      </c>
      <c r="L1020" s="32">
        <v>8</v>
      </c>
      <c r="M1020" s="32">
        <v>94.5</v>
      </c>
      <c r="N1020" s="47">
        <f t="shared" si="30"/>
        <v>7.0566288737717309E-3</v>
      </c>
      <c r="O1020" s="47">
        <f t="shared" si="31"/>
        <v>3.19697656840514E-3</v>
      </c>
    </row>
    <row r="1021" spans="1:15">
      <c r="A1021" s="32" t="s">
        <v>1416</v>
      </c>
      <c r="B1021" s="32" t="s">
        <v>1362</v>
      </c>
      <c r="C1021" s="32" t="s">
        <v>52</v>
      </c>
      <c r="D1021" s="32">
        <v>30046</v>
      </c>
      <c r="E1021" s="32">
        <v>1</v>
      </c>
      <c r="F1021" s="32">
        <v>1166.99</v>
      </c>
      <c r="G1021" s="32">
        <v>0.9</v>
      </c>
      <c r="H1021" s="32">
        <v>8</v>
      </c>
      <c r="I1021" s="34">
        <v>102.84</v>
      </c>
      <c r="J1021" s="34">
        <v>165375</v>
      </c>
      <c r="K1021" s="32">
        <v>35</v>
      </c>
      <c r="L1021" s="32">
        <v>8</v>
      </c>
      <c r="M1021" s="32">
        <v>94.5</v>
      </c>
      <c r="N1021" s="47">
        <f t="shared" si="30"/>
        <v>7.0566288737717309E-3</v>
      </c>
      <c r="O1021" s="47">
        <f t="shared" si="31"/>
        <v>6.2185941043083905E-4</v>
      </c>
    </row>
    <row r="1022" spans="1:15">
      <c r="A1022" s="32" t="s">
        <v>1416</v>
      </c>
      <c r="B1022" s="32" t="s">
        <v>1363</v>
      </c>
      <c r="C1022" s="32" t="s">
        <v>52</v>
      </c>
      <c r="D1022" s="32">
        <v>30046</v>
      </c>
      <c r="E1022" s="32">
        <v>1</v>
      </c>
      <c r="F1022" s="32">
        <v>1202</v>
      </c>
      <c r="G1022" s="32">
        <v>0.94499999999999995</v>
      </c>
      <c r="H1022" s="32">
        <v>4</v>
      </c>
      <c r="I1022" s="34">
        <v>806.94</v>
      </c>
      <c r="J1022" s="34">
        <v>173643.75</v>
      </c>
      <c r="K1022" s="32">
        <v>35</v>
      </c>
      <c r="L1022" s="32">
        <v>8</v>
      </c>
      <c r="M1022" s="32">
        <v>94.5</v>
      </c>
      <c r="N1022" s="47">
        <f t="shared" si="30"/>
        <v>6.9222186228988947E-3</v>
      </c>
      <c r="O1022" s="47">
        <f t="shared" si="31"/>
        <v>4.647100745059929E-3</v>
      </c>
    </row>
    <row r="1023" spans="1:15">
      <c r="A1023" s="32" t="s">
        <v>1416</v>
      </c>
      <c r="B1023" s="32" t="s">
        <v>1364</v>
      </c>
      <c r="C1023" s="32" t="s">
        <v>52</v>
      </c>
      <c r="D1023" s="32">
        <v>30046</v>
      </c>
      <c r="E1023" s="32">
        <v>1</v>
      </c>
      <c r="F1023" s="32">
        <v>1202</v>
      </c>
      <c r="G1023" s="32">
        <v>0.91100000000000003</v>
      </c>
      <c r="H1023" s="32">
        <v>7</v>
      </c>
      <c r="I1023" s="34">
        <v>131.26</v>
      </c>
      <c r="J1023" s="34">
        <v>173643.75</v>
      </c>
      <c r="K1023" s="32">
        <v>35</v>
      </c>
      <c r="L1023" s="32">
        <v>8</v>
      </c>
      <c r="M1023" s="32">
        <v>94.5</v>
      </c>
      <c r="N1023" s="47">
        <f t="shared" si="30"/>
        <v>6.9222186228988947E-3</v>
      </c>
      <c r="O1023" s="47">
        <f t="shared" si="31"/>
        <v>7.55915487888277E-4</v>
      </c>
    </row>
    <row r="1024" spans="1:15">
      <c r="A1024" s="32" t="s">
        <v>1416</v>
      </c>
      <c r="B1024" s="32" t="s">
        <v>1365</v>
      </c>
      <c r="C1024" s="32" t="s">
        <v>52</v>
      </c>
      <c r="D1024" s="32">
        <v>30046</v>
      </c>
      <c r="E1024" s="32">
        <v>1</v>
      </c>
      <c r="F1024" s="32">
        <v>1202</v>
      </c>
      <c r="G1024" s="32">
        <v>0.91100000000000003</v>
      </c>
      <c r="H1024" s="32">
        <v>8</v>
      </c>
      <c r="I1024" s="34">
        <v>140.04</v>
      </c>
      <c r="J1024" s="34">
        <v>173643.75</v>
      </c>
      <c r="K1024" s="32">
        <v>35</v>
      </c>
      <c r="L1024" s="32">
        <v>8</v>
      </c>
      <c r="M1024" s="32">
        <v>94.5</v>
      </c>
      <c r="N1024" s="47">
        <f t="shared" si="30"/>
        <v>6.9222186228988947E-3</v>
      </c>
      <c r="O1024" s="47">
        <f t="shared" si="31"/>
        <v>8.0647878198898606E-4</v>
      </c>
    </row>
    <row r="1025" spans="1:15">
      <c r="A1025" s="32" t="s">
        <v>1416</v>
      </c>
      <c r="B1025" s="32" t="s">
        <v>1366</v>
      </c>
      <c r="C1025" s="32" t="s">
        <v>52</v>
      </c>
      <c r="D1025" s="32">
        <v>30046</v>
      </c>
      <c r="E1025" s="32">
        <v>1</v>
      </c>
      <c r="F1025" s="32">
        <v>1202</v>
      </c>
      <c r="G1025" s="32">
        <v>0.93300000000000005</v>
      </c>
      <c r="H1025" s="32">
        <v>6</v>
      </c>
      <c r="I1025" s="34">
        <v>247.88</v>
      </c>
      <c r="J1025" s="34">
        <v>173643.75</v>
      </c>
      <c r="K1025" s="32">
        <v>35</v>
      </c>
      <c r="L1025" s="32">
        <v>8</v>
      </c>
      <c r="M1025" s="32">
        <v>94.5</v>
      </c>
      <c r="N1025" s="47">
        <f t="shared" si="30"/>
        <v>6.9222186228988947E-3</v>
      </c>
      <c r="O1025" s="47">
        <f t="shared" si="31"/>
        <v>1.427520426159882E-3</v>
      </c>
    </row>
    <row r="1026" spans="1:15">
      <c r="A1026" s="32" t="s">
        <v>1416</v>
      </c>
      <c r="B1026" s="32" t="s">
        <v>1367</v>
      </c>
      <c r="C1026" s="32" t="s">
        <v>52</v>
      </c>
      <c r="D1026" s="32">
        <v>30046</v>
      </c>
      <c r="E1026" s="32">
        <v>1</v>
      </c>
      <c r="F1026" s="32">
        <v>1238.06</v>
      </c>
      <c r="G1026" s="32">
        <v>0.93899999999999995</v>
      </c>
      <c r="H1026" s="32">
        <v>5</v>
      </c>
      <c r="I1026" s="34">
        <v>133.80000000000001</v>
      </c>
      <c r="J1026" s="34">
        <v>182325.94</v>
      </c>
      <c r="K1026" s="32">
        <v>35</v>
      </c>
      <c r="L1026" s="32">
        <v>8</v>
      </c>
      <c r="M1026" s="32">
        <v>94.5</v>
      </c>
      <c r="N1026" s="47">
        <f t="shared" si="30"/>
        <v>6.7903667464980569E-3</v>
      </c>
      <c r="O1026" s="47">
        <f t="shared" si="31"/>
        <v>7.3385059745201373E-4</v>
      </c>
    </row>
    <row r="1027" spans="1:15">
      <c r="A1027" s="32" t="s">
        <v>1416</v>
      </c>
      <c r="B1027" s="32" t="s">
        <v>1368</v>
      </c>
      <c r="C1027" s="32" t="s">
        <v>52</v>
      </c>
      <c r="D1027" s="32">
        <v>30046</v>
      </c>
      <c r="E1027" s="32">
        <v>1</v>
      </c>
      <c r="F1027" s="32">
        <v>1238.06</v>
      </c>
      <c r="G1027" s="32">
        <v>0.90200000000000002</v>
      </c>
      <c r="H1027" s="32">
        <v>8</v>
      </c>
      <c r="I1027" s="34">
        <v>730.48</v>
      </c>
      <c r="J1027" s="34">
        <v>182325.94</v>
      </c>
      <c r="K1027" s="32">
        <v>35</v>
      </c>
      <c r="L1027" s="32">
        <v>8</v>
      </c>
      <c r="M1027" s="32">
        <v>94.5</v>
      </c>
      <c r="N1027" s="47">
        <f t="shared" ref="N1027:N1090" si="32">F1027/J1027</f>
        <v>6.7903667464980569E-3</v>
      </c>
      <c r="O1027" s="47">
        <f t="shared" ref="O1027:O1090" si="33">I1027/J1027</f>
        <v>4.0064513036378695E-3</v>
      </c>
    </row>
    <row r="1028" spans="1:15">
      <c r="A1028" s="32" t="s">
        <v>1416</v>
      </c>
      <c r="B1028" s="32" t="s">
        <v>1369</v>
      </c>
      <c r="C1028" s="32" t="s">
        <v>52</v>
      </c>
      <c r="D1028" s="32">
        <v>30046</v>
      </c>
      <c r="E1028" s="32">
        <v>1</v>
      </c>
      <c r="F1028" s="32">
        <v>1238.06</v>
      </c>
      <c r="G1028" s="32">
        <v>0.9</v>
      </c>
      <c r="H1028" s="32">
        <v>9</v>
      </c>
      <c r="I1028" s="34">
        <v>294.14999999999998</v>
      </c>
      <c r="J1028" s="34">
        <v>182325.94</v>
      </c>
      <c r="K1028" s="32">
        <v>35</v>
      </c>
      <c r="L1028" s="32">
        <v>8</v>
      </c>
      <c r="M1028" s="32">
        <v>94.5</v>
      </c>
      <c r="N1028" s="47">
        <f t="shared" si="32"/>
        <v>6.7903667464980569E-3</v>
      </c>
      <c r="O1028" s="47">
        <f t="shared" si="33"/>
        <v>1.6133195309455143E-3</v>
      </c>
    </row>
    <row r="1029" spans="1:15">
      <c r="A1029" s="32" t="s">
        <v>1416</v>
      </c>
      <c r="B1029" s="32" t="s">
        <v>1370</v>
      </c>
      <c r="C1029" s="32" t="s">
        <v>52</v>
      </c>
      <c r="D1029" s="32">
        <v>30046</v>
      </c>
      <c r="E1029" s="32">
        <v>1</v>
      </c>
      <c r="F1029" s="32">
        <v>1238.06</v>
      </c>
      <c r="G1029" s="32">
        <v>0.91</v>
      </c>
      <c r="H1029" s="32">
        <v>8</v>
      </c>
      <c r="I1029" s="34">
        <v>129.53</v>
      </c>
      <c r="J1029" s="34">
        <v>182325.94</v>
      </c>
      <c r="K1029" s="32">
        <v>35</v>
      </c>
      <c r="L1029" s="32">
        <v>8</v>
      </c>
      <c r="M1029" s="32">
        <v>94.5</v>
      </c>
      <c r="N1029" s="47">
        <f t="shared" si="32"/>
        <v>6.7903667464980569E-3</v>
      </c>
      <c r="O1029" s="47">
        <f t="shared" si="33"/>
        <v>7.1043100065739414E-4</v>
      </c>
    </row>
    <row r="1030" spans="1:15">
      <c r="A1030" s="32" t="s">
        <v>1416</v>
      </c>
      <c r="B1030" s="32" t="s">
        <v>1371</v>
      </c>
      <c r="C1030" s="32" t="s">
        <v>52</v>
      </c>
      <c r="D1030" s="32">
        <v>30046</v>
      </c>
      <c r="E1030" s="32">
        <v>1</v>
      </c>
      <c r="F1030" s="32">
        <v>1275.2</v>
      </c>
      <c r="G1030" s="32">
        <v>0.89800000000000002</v>
      </c>
      <c r="H1030" s="32">
        <v>9</v>
      </c>
      <c r="I1030" s="34">
        <v>127.74</v>
      </c>
      <c r="J1030" s="34">
        <v>191442.23</v>
      </c>
      <c r="K1030" s="32">
        <v>35</v>
      </c>
      <c r="L1030" s="32">
        <v>8</v>
      </c>
      <c r="M1030" s="32">
        <v>94.5</v>
      </c>
      <c r="N1030" s="47">
        <f t="shared" si="32"/>
        <v>6.6610172687603985E-3</v>
      </c>
      <c r="O1030" s="47">
        <f t="shared" si="33"/>
        <v>6.6725089861312205E-4</v>
      </c>
    </row>
    <row r="1031" spans="1:15">
      <c r="A1031" s="32" t="s">
        <v>1416</v>
      </c>
      <c r="B1031" s="32" t="s">
        <v>1372</v>
      </c>
      <c r="C1031" s="32" t="s">
        <v>52</v>
      </c>
      <c r="D1031" s="32">
        <v>30046</v>
      </c>
      <c r="E1031" s="32">
        <v>1</v>
      </c>
      <c r="F1031" s="32">
        <v>1275.2</v>
      </c>
      <c r="G1031" s="32">
        <v>0.94599999999999995</v>
      </c>
      <c r="H1031" s="32">
        <v>4</v>
      </c>
      <c r="I1031" s="34">
        <v>95.2</v>
      </c>
      <c r="J1031" s="34">
        <v>191442.23</v>
      </c>
      <c r="K1031" s="32">
        <v>35</v>
      </c>
      <c r="L1031" s="32">
        <v>8</v>
      </c>
      <c r="M1031" s="32">
        <v>94.5</v>
      </c>
      <c r="N1031" s="47">
        <f t="shared" si="32"/>
        <v>6.6610172687603985E-3</v>
      </c>
      <c r="O1031" s="47">
        <f t="shared" si="33"/>
        <v>4.972779516828654E-4</v>
      </c>
    </row>
    <row r="1032" spans="1:15">
      <c r="A1032" s="32" t="s">
        <v>1416</v>
      </c>
      <c r="B1032" s="32" t="s">
        <v>1373</v>
      </c>
      <c r="C1032" s="32" t="s">
        <v>52</v>
      </c>
      <c r="D1032" s="32">
        <v>30046</v>
      </c>
      <c r="E1032" s="32">
        <v>1</v>
      </c>
      <c r="F1032" s="32">
        <v>1275.2</v>
      </c>
      <c r="G1032" s="32">
        <v>0.90500000000000003</v>
      </c>
      <c r="H1032" s="32">
        <v>8</v>
      </c>
      <c r="I1032" s="34">
        <v>307.47000000000003</v>
      </c>
      <c r="J1032" s="34">
        <v>191442.23</v>
      </c>
      <c r="K1032" s="32">
        <v>35</v>
      </c>
      <c r="L1032" s="32">
        <v>8</v>
      </c>
      <c r="M1032" s="32">
        <v>94.5</v>
      </c>
      <c r="N1032" s="47">
        <f t="shared" si="32"/>
        <v>6.6610172687603985E-3</v>
      </c>
      <c r="O1032" s="47">
        <f t="shared" si="33"/>
        <v>1.6060719727303636E-3</v>
      </c>
    </row>
    <row r="1033" spans="1:15">
      <c r="A1033" s="32" t="s">
        <v>1416</v>
      </c>
      <c r="B1033" s="32" t="s">
        <v>1374</v>
      </c>
      <c r="C1033" s="32" t="s">
        <v>52</v>
      </c>
      <c r="D1033" s="32">
        <v>30046</v>
      </c>
      <c r="E1033" s="32">
        <v>1</v>
      </c>
      <c r="F1033" s="32">
        <v>1275.2</v>
      </c>
      <c r="G1033" s="32">
        <v>0.91200000000000003</v>
      </c>
      <c r="H1033" s="32">
        <v>7</v>
      </c>
      <c r="I1033" s="34">
        <v>219.99</v>
      </c>
      <c r="J1033" s="34">
        <v>191442.23</v>
      </c>
      <c r="K1033" s="32">
        <v>35</v>
      </c>
      <c r="L1033" s="32">
        <v>8</v>
      </c>
      <c r="M1033" s="32">
        <v>94.5</v>
      </c>
      <c r="N1033" s="47">
        <f t="shared" si="32"/>
        <v>6.6610172687603985E-3</v>
      </c>
      <c r="O1033" s="47">
        <f t="shared" si="33"/>
        <v>1.1491195020032936E-3</v>
      </c>
    </row>
    <row r="1034" spans="1:15">
      <c r="A1034" s="32" t="s">
        <v>1417</v>
      </c>
      <c r="B1034" s="32" t="s">
        <v>1351</v>
      </c>
      <c r="C1034" s="32" t="s">
        <v>66</v>
      </c>
      <c r="D1034" s="32">
        <v>30317</v>
      </c>
      <c r="E1034" s="32">
        <v>2</v>
      </c>
      <c r="F1034" s="32">
        <v>1400</v>
      </c>
      <c r="G1034" s="32">
        <v>0.92800000000000005</v>
      </c>
      <c r="H1034" s="32">
        <v>6</v>
      </c>
      <c r="I1034" s="34">
        <v>180.87</v>
      </c>
      <c r="J1034" s="34">
        <v>300000</v>
      </c>
      <c r="K1034" s="32">
        <v>61</v>
      </c>
      <c r="L1034" s="32">
        <v>6</v>
      </c>
      <c r="M1034" s="32">
        <v>90.8</v>
      </c>
      <c r="N1034" s="47">
        <f t="shared" si="32"/>
        <v>4.6666666666666671E-3</v>
      </c>
      <c r="O1034" s="47">
        <f t="shared" si="33"/>
        <v>6.0289999999999996E-4</v>
      </c>
    </row>
    <row r="1035" spans="1:15">
      <c r="A1035" s="32" t="s">
        <v>1417</v>
      </c>
      <c r="B1035" s="32" t="s">
        <v>1352</v>
      </c>
      <c r="C1035" s="32" t="s">
        <v>66</v>
      </c>
      <c r="D1035" s="32">
        <v>30317</v>
      </c>
      <c r="E1035" s="32">
        <v>2</v>
      </c>
      <c r="F1035" s="32">
        <v>1400</v>
      </c>
      <c r="G1035" s="32">
        <v>0.93700000000000006</v>
      </c>
      <c r="H1035" s="32">
        <v>5</v>
      </c>
      <c r="I1035" s="34">
        <v>114.16</v>
      </c>
      <c r="J1035" s="34">
        <v>300000</v>
      </c>
      <c r="K1035" s="32">
        <v>61</v>
      </c>
      <c r="L1035" s="32">
        <v>6</v>
      </c>
      <c r="M1035" s="32">
        <v>90.8</v>
      </c>
      <c r="N1035" s="47">
        <f t="shared" si="32"/>
        <v>4.6666666666666671E-3</v>
      </c>
      <c r="O1035" s="47">
        <f t="shared" si="33"/>
        <v>3.8053333333333333E-4</v>
      </c>
    </row>
    <row r="1036" spans="1:15">
      <c r="A1036" s="32" t="s">
        <v>1417</v>
      </c>
      <c r="B1036" s="32" t="s">
        <v>1353</v>
      </c>
      <c r="C1036" s="32" t="s">
        <v>66</v>
      </c>
      <c r="D1036" s="32">
        <v>30317</v>
      </c>
      <c r="E1036" s="32">
        <v>2</v>
      </c>
      <c r="F1036" s="32">
        <v>1400</v>
      </c>
      <c r="G1036" s="32">
        <v>0.89500000000000002</v>
      </c>
      <c r="H1036" s="32">
        <v>9</v>
      </c>
      <c r="I1036" s="34">
        <v>650.32000000000005</v>
      </c>
      <c r="J1036" s="34">
        <v>300000</v>
      </c>
      <c r="K1036" s="32">
        <v>61</v>
      </c>
      <c r="L1036" s="32">
        <v>6</v>
      </c>
      <c r="M1036" s="32">
        <v>90.8</v>
      </c>
      <c r="N1036" s="47">
        <f t="shared" si="32"/>
        <v>4.6666666666666671E-3</v>
      </c>
      <c r="O1036" s="47">
        <f t="shared" si="33"/>
        <v>2.1677333333333334E-3</v>
      </c>
    </row>
    <row r="1037" spans="1:15">
      <c r="A1037" s="32" t="s">
        <v>1417</v>
      </c>
      <c r="B1037" s="32" t="s">
        <v>1354</v>
      </c>
      <c r="C1037" s="32" t="s">
        <v>66</v>
      </c>
      <c r="D1037" s="32">
        <v>30317</v>
      </c>
      <c r="E1037" s="32">
        <v>2</v>
      </c>
      <c r="F1037" s="32">
        <v>1400</v>
      </c>
      <c r="G1037" s="32">
        <v>0.90200000000000002</v>
      </c>
      <c r="H1037" s="32">
        <v>8</v>
      </c>
      <c r="I1037" s="34">
        <v>222.81</v>
      </c>
      <c r="J1037" s="34">
        <v>300000</v>
      </c>
      <c r="K1037" s="32">
        <v>61</v>
      </c>
      <c r="L1037" s="32">
        <v>6</v>
      </c>
      <c r="M1037" s="32">
        <v>90.8</v>
      </c>
      <c r="N1037" s="47">
        <f t="shared" si="32"/>
        <v>4.6666666666666671E-3</v>
      </c>
      <c r="O1037" s="47">
        <f t="shared" si="33"/>
        <v>7.427E-4</v>
      </c>
    </row>
    <row r="1038" spans="1:15">
      <c r="A1038" s="32" t="s">
        <v>1417</v>
      </c>
      <c r="B1038" s="32" t="s">
        <v>1355</v>
      </c>
      <c r="C1038" s="32" t="s">
        <v>66</v>
      </c>
      <c r="D1038" s="32">
        <v>30317</v>
      </c>
      <c r="E1038" s="32">
        <v>2</v>
      </c>
      <c r="F1038" s="32">
        <v>1442</v>
      </c>
      <c r="G1038" s="32">
        <v>0.89</v>
      </c>
      <c r="H1038" s="32">
        <v>9</v>
      </c>
      <c r="I1038" s="34">
        <v>345.31</v>
      </c>
      <c r="J1038" s="34">
        <v>315000</v>
      </c>
      <c r="K1038" s="32">
        <v>61</v>
      </c>
      <c r="L1038" s="32">
        <v>6</v>
      </c>
      <c r="M1038" s="32">
        <v>90.8</v>
      </c>
      <c r="N1038" s="47">
        <f t="shared" si="32"/>
        <v>4.5777777777777778E-3</v>
      </c>
      <c r="O1038" s="47">
        <f t="shared" si="33"/>
        <v>1.0962222222222222E-3</v>
      </c>
    </row>
    <row r="1039" spans="1:15">
      <c r="A1039" s="32" t="s">
        <v>1417</v>
      </c>
      <c r="B1039" s="32" t="s">
        <v>1356</v>
      </c>
      <c r="C1039" s="32" t="s">
        <v>66</v>
      </c>
      <c r="D1039" s="32">
        <v>30317</v>
      </c>
      <c r="E1039" s="32">
        <v>2</v>
      </c>
      <c r="F1039" s="32">
        <v>1442</v>
      </c>
      <c r="G1039" s="32">
        <v>0.84</v>
      </c>
      <c r="H1039" s="32">
        <v>14</v>
      </c>
      <c r="I1039" s="34">
        <v>273.67</v>
      </c>
      <c r="J1039" s="34">
        <v>315000</v>
      </c>
      <c r="K1039" s="32">
        <v>61</v>
      </c>
      <c r="L1039" s="32">
        <v>6</v>
      </c>
      <c r="M1039" s="32">
        <v>90.8</v>
      </c>
      <c r="N1039" s="47">
        <f t="shared" si="32"/>
        <v>4.5777777777777778E-3</v>
      </c>
      <c r="O1039" s="47">
        <f t="shared" si="33"/>
        <v>8.6879365079365082E-4</v>
      </c>
    </row>
    <row r="1040" spans="1:15">
      <c r="A1040" s="32" t="s">
        <v>1417</v>
      </c>
      <c r="B1040" s="32" t="s">
        <v>1357</v>
      </c>
      <c r="C1040" s="32" t="s">
        <v>66</v>
      </c>
      <c r="D1040" s="32">
        <v>30317</v>
      </c>
      <c r="E1040" s="32">
        <v>2</v>
      </c>
      <c r="F1040" s="32">
        <v>1442</v>
      </c>
      <c r="G1040" s="32">
        <v>0.84</v>
      </c>
      <c r="H1040" s="32">
        <v>14</v>
      </c>
      <c r="I1040" s="34">
        <v>401.43</v>
      </c>
      <c r="J1040" s="34">
        <v>315000</v>
      </c>
      <c r="K1040" s="32">
        <v>61</v>
      </c>
      <c r="L1040" s="32">
        <v>6</v>
      </c>
      <c r="M1040" s="32">
        <v>90.8</v>
      </c>
      <c r="N1040" s="47">
        <f t="shared" si="32"/>
        <v>4.5777777777777778E-3</v>
      </c>
      <c r="O1040" s="47">
        <f t="shared" si="33"/>
        <v>1.2743809523809524E-3</v>
      </c>
    </row>
    <row r="1041" spans="1:15">
      <c r="A1041" s="32" t="s">
        <v>1417</v>
      </c>
      <c r="B1041" s="32" t="s">
        <v>1358</v>
      </c>
      <c r="C1041" s="32" t="s">
        <v>66</v>
      </c>
      <c r="D1041" s="32">
        <v>30317</v>
      </c>
      <c r="E1041" s="32">
        <v>2</v>
      </c>
      <c r="F1041" s="32">
        <v>1442</v>
      </c>
      <c r="G1041" s="32">
        <v>0.84</v>
      </c>
      <c r="H1041" s="32">
        <v>14</v>
      </c>
      <c r="I1041" s="34">
        <v>249.07</v>
      </c>
      <c r="J1041" s="34">
        <v>315000</v>
      </c>
      <c r="K1041" s="32">
        <v>61</v>
      </c>
      <c r="L1041" s="32">
        <v>6</v>
      </c>
      <c r="M1041" s="32">
        <v>90.8</v>
      </c>
      <c r="N1041" s="47">
        <f t="shared" si="32"/>
        <v>4.5777777777777778E-3</v>
      </c>
      <c r="O1041" s="47">
        <f t="shared" si="33"/>
        <v>7.9069841269841271E-4</v>
      </c>
    </row>
    <row r="1042" spans="1:15">
      <c r="A1042" s="32" t="s">
        <v>1417</v>
      </c>
      <c r="B1042" s="32" t="s">
        <v>1359</v>
      </c>
      <c r="C1042" s="32" t="s">
        <v>66</v>
      </c>
      <c r="D1042" s="32">
        <v>30317</v>
      </c>
      <c r="E1042" s="32">
        <v>2</v>
      </c>
      <c r="F1042" s="32">
        <v>1485.26</v>
      </c>
      <c r="G1042" s="32">
        <v>0.9</v>
      </c>
      <c r="H1042" s="32">
        <v>8</v>
      </c>
      <c r="I1042" s="34">
        <v>284.64999999999998</v>
      </c>
      <c r="J1042" s="34">
        <v>330750</v>
      </c>
      <c r="K1042" s="32">
        <v>61</v>
      </c>
      <c r="L1042" s="32">
        <v>6</v>
      </c>
      <c r="M1042" s="32">
        <v>90.8</v>
      </c>
      <c r="N1042" s="47">
        <f t="shared" si="32"/>
        <v>4.4905820105820109E-3</v>
      </c>
      <c r="O1042" s="47">
        <f t="shared" si="33"/>
        <v>8.6061980347694629E-4</v>
      </c>
    </row>
    <row r="1043" spans="1:15">
      <c r="A1043" s="32" t="s">
        <v>1417</v>
      </c>
      <c r="B1043" s="32" t="s">
        <v>1360</v>
      </c>
      <c r="C1043" s="32" t="s">
        <v>66</v>
      </c>
      <c r="D1043" s="32">
        <v>30317</v>
      </c>
      <c r="E1043" s="32">
        <v>2</v>
      </c>
      <c r="F1043" s="32">
        <v>1485.26</v>
      </c>
      <c r="G1043" s="32">
        <v>0.9</v>
      </c>
      <c r="H1043" s="32">
        <v>8</v>
      </c>
      <c r="I1043" s="34">
        <v>533.80999999999995</v>
      </c>
      <c r="J1043" s="34">
        <v>330750</v>
      </c>
      <c r="K1043" s="32">
        <v>61</v>
      </c>
      <c r="L1043" s="32">
        <v>6</v>
      </c>
      <c r="M1043" s="32">
        <v>90.8</v>
      </c>
      <c r="N1043" s="47">
        <f t="shared" si="32"/>
        <v>4.4905820105820109E-3</v>
      </c>
      <c r="O1043" s="47">
        <f t="shared" si="33"/>
        <v>1.6139380196523053E-3</v>
      </c>
    </row>
    <row r="1044" spans="1:15">
      <c r="A1044" s="32" t="s">
        <v>1417</v>
      </c>
      <c r="B1044" s="32" t="s">
        <v>1361</v>
      </c>
      <c r="C1044" s="32" t="s">
        <v>66</v>
      </c>
      <c r="D1044" s="32">
        <v>30317</v>
      </c>
      <c r="E1044" s="32">
        <v>2</v>
      </c>
      <c r="F1044" s="32">
        <v>1485.26</v>
      </c>
      <c r="G1044" s="32">
        <v>0.9</v>
      </c>
      <c r="H1044" s="32">
        <v>8</v>
      </c>
      <c r="I1044" s="34">
        <v>159.25</v>
      </c>
      <c r="J1044" s="34">
        <v>330750</v>
      </c>
      <c r="K1044" s="32">
        <v>61</v>
      </c>
      <c r="L1044" s="32">
        <v>6</v>
      </c>
      <c r="M1044" s="32">
        <v>90.8</v>
      </c>
      <c r="N1044" s="47">
        <f t="shared" si="32"/>
        <v>4.4905820105820109E-3</v>
      </c>
      <c r="O1044" s="47">
        <f t="shared" si="33"/>
        <v>4.814814814814815E-4</v>
      </c>
    </row>
    <row r="1045" spans="1:15">
      <c r="A1045" s="32" t="s">
        <v>1417</v>
      </c>
      <c r="B1045" s="32" t="s">
        <v>1362</v>
      </c>
      <c r="C1045" s="32" t="s">
        <v>66</v>
      </c>
      <c r="D1045" s="32">
        <v>30317</v>
      </c>
      <c r="E1045" s="32">
        <v>2</v>
      </c>
      <c r="F1045" s="32">
        <v>1485.26</v>
      </c>
      <c r="G1045" s="32">
        <v>0.9</v>
      </c>
      <c r="H1045" s="32">
        <v>8</v>
      </c>
      <c r="I1045" s="34">
        <v>200.52</v>
      </c>
      <c r="J1045" s="34">
        <v>330750</v>
      </c>
      <c r="K1045" s="32">
        <v>61</v>
      </c>
      <c r="L1045" s="32">
        <v>6</v>
      </c>
      <c r="M1045" s="32">
        <v>90.8</v>
      </c>
      <c r="N1045" s="47">
        <f t="shared" si="32"/>
        <v>4.4905820105820109E-3</v>
      </c>
      <c r="O1045" s="47">
        <f t="shared" si="33"/>
        <v>6.0625850340136056E-4</v>
      </c>
    </row>
    <row r="1046" spans="1:15">
      <c r="A1046" s="32" t="s">
        <v>1417</v>
      </c>
      <c r="B1046" s="32" t="s">
        <v>1363</v>
      </c>
      <c r="C1046" s="32" t="s">
        <v>66</v>
      </c>
      <c r="D1046" s="32">
        <v>30317</v>
      </c>
      <c r="E1046" s="32">
        <v>2</v>
      </c>
      <c r="F1046" s="32">
        <v>1529.82</v>
      </c>
      <c r="G1046" s="32">
        <v>0.91400000000000003</v>
      </c>
      <c r="H1046" s="32">
        <v>7</v>
      </c>
      <c r="I1046" s="34">
        <v>542.55999999999995</v>
      </c>
      <c r="J1046" s="34">
        <v>347287.5</v>
      </c>
      <c r="K1046" s="32">
        <v>61</v>
      </c>
      <c r="L1046" s="32">
        <v>6</v>
      </c>
      <c r="M1046" s="32">
        <v>90.8</v>
      </c>
      <c r="N1046" s="47">
        <f t="shared" si="32"/>
        <v>4.4050534499514094E-3</v>
      </c>
      <c r="O1046" s="47">
        <f t="shared" si="33"/>
        <v>1.562279091530792E-3</v>
      </c>
    </row>
    <row r="1047" spans="1:15">
      <c r="A1047" s="32" t="s">
        <v>1417</v>
      </c>
      <c r="B1047" s="32" t="s">
        <v>1364</v>
      </c>
      <c r="C1047" s="32" t="s">
        <v>66</v>
      </c>
      <c r="D1047" s="32">
        <v>30317</v>
      </c>
      <c r="E1047" s="32">
        <v>2</v>
      </c>
      <c r="F1047" s="32">
        <v>1529.82</v>
      </c>
      <c r="G1047" s="32">
        <v>0.90500000000000003</v>
      </c>
      <c r="H1047" s="32">
        <v>8</v>
      </c>
      <c r="I1047" s="34">
        <v>217.55</v>
      </c>
      <c r="J1047" s="34">
        <v>347287.5</v>
      </c>
      <c r="K1047" s="32">
        <v>61</v>
      </c>
      <c r="L1047" s="32">
        <v>6</v>
      </c>
      <c r="M1047" s="32">
        <v>90.8</v>
      </c>
      <c r="N1047" s="47">
        <f t="shared" si="32"/>
        <v>4.4050534499514094E-3</v>
      </c>
      <c r="O1047" s="47">
        <f t="shared" si="33"/>
        <v>6.2642623186840872E-4</v>
      </c>
    </row>
    <row r="1048" spans="1:15">
      <c r="A1048" s="32" t="s">
        <v>1417</v>
      </c>
      <c r="B1048" s="32" t="s">
        <v>1365</v>
      </c>
      <c r="C1048" s="32" t="s">
        <v>66</v>
      </c>
      <c r="D1048" s="32">
        <v>30317</v>
      </c>
      <c r="E1048" s="32">
        <v>2</v>
      </c>
      <c r="F1048" s="32">
        <v>1529.82</v>
      </c>
      <c r="G1048" s="32">
        <v>0.90200000000000002</v>
      </c>
      <c r="H1048" s="32">
        <v>8</v>
      </c>
      <c r="I1048" s="34">
        <v>330.23</v>
      </c>
      <c r="J1048" s="34">
        <v>347287.5</v>
      </c>
      <c r="K1048" s="32">
        <v>61</v>
      </c>
      <c r="L1048" s="32">
        <v>6</v>
      </c>
      <c r="M1048" s="32">
        <v>90.8</v>
      </c>
      <c r="N1048" s="47">
        <f t="shared" si="32"/>
        <v>4.4050534499514094E-3</v>
      </c>
      <c r="O1048" s="47">
        <f t="shared" si="33"/>
        <v>9.5088363387683126E-4</v>
      </c>
    </row>
    <row r="1049" spans="1:15">
      <c r="A1049" s="32" t="s">
        <v>1417</v>
      </c>
      <c r="B1049" s="32" t="s">
        <v>1366</v>
      </c>
      <c r="C1049" s="32" t="s">
        <v>66</v>
      </c>
      <c r="D1049" s="32">
        <v>30317</v>
      </c>
      <c r="E1049" s="32">
        <v>2</v>
      </c>
      <c r="F1049" s="32">
        <v>1529.82</v>
      </c>
      <c r="G1049" s="32">
        <v>0.89500000000000002</v>
      </c>
      <c r="H1049" s="32">
        <v>9</v>
      </c>
      <c r="I1049" s="34">
        <v>653.69000000000005</v>
      </c>
      <c r="J1049" s="34">
        <v>347287.5</v>
      </c>
      <c r="K1049" s="32">
        <v>61</v>
      </c>
      <c r="L1049" s="32">
        <v>6</v>
      </c>
      <c r="M1049" s="32">
        <v>90.8</v>
      </c>
      <c r="N1049" s="47">
        <f t="shared" si="32"/>
        <v>4.4050534499514094E-3</v>
      </c>
      <c r="O1049" s="47">
        <f t="shared" si="33"/>
        <v>1.8822733326134687E-3</v>
      </c>
    </row>
    <row r="1050" spans="1:15">
      <c r="A1050" s="32" t="s">
        <v>1417</v>
      </c>
      <c r="B1050" s="32" t="s">
        <v>1367</v>
      </c>
      <c r="C1050" s="32" t="s">
        <v>66</v>
      </c>
      <c r="D1050" s="32">
        <v>30317</v>
      </c>
      <c r="E1050" s="32">
        <v>2</v>
      </c>
      <c r="F1050" s="32">
        <v>1575.71</v>
      </c>
      <c r="G1050" s="32">
        <v>0.89600000000000002</v>
      </c>
      <c r="H1050" s="32">
        <v>9</v>
      </c>
      <c r="I1050" s="34">
        <v>431.53</v>
      </c>
      <c r="J1050" s="34">
        <v>364651.88</v>
      </c>
      <c r="K1050" s="32">
        <v>61</v>
      </c>
      <c r="L1050" s="32">
        <v>6</v>
      </c>
      <c r="M1050" s="32">
        <v>90.8</v>
      </c>
      <c r="N1050" s="47">
        <f t="shared" si="32"/>
        <v>4.321134995930914E-3</v>
      </c>
      <c r="O1050" s="47">
        <f t="shared" si="33"/>
        <v>1.1834026469299979E-3</v>
      </c>
    </row>
    <row r="1051" spans="1:15">
      <c r="A1051" s="32" t="s">
        <v>1417</v>
      </c>
      <c r="B1051" s="32" t="s">
        <v>1368</v>
      </c>
      <c r="C1051" s="32" t="s">
        <v>66</v>
      </c>
      <c r="D1051" s="32">
        <v>30317</v>
      </c>
      <c r="E1051" s="32">
        <v>2</v>
      </c>
      <c r="F1051" s="32">
        <v>1575.71</v>
      </c>
      <c r="G1051" s="32">
        <v>0.91500000000000004</v>
      </c>
      <c r="H1051" s="32">
        <v>7</v>
      </c>
      <c r="I1051" s="34">
        <v>169.89</v>
      </c>
      <c r="J1051" s="34">
        <v>364651.88</v>
      </c>
      <c r="K1051" s="32">
        <v>61</v>
      </c>
      <c r="L1051" s="32">
        <v>6</v>
      </c>
      <c r="M1051" s="32">
        <v>90.8</v>
      </c>
      <c r="N1051" s="47">
        <f t="shared" si="32"/>
        <v>4.321134995930914E-3</v>
      </c>
      <c r="O1051" s="47">
        <f t="shared" si="33"/>
        <v>4.6589640508640727E-4</v>
      </c>
    </row>
    <row r="1052" spans="1:15">
      <c r="A1052" s="32" t="s">
        <v>1417</v>
      </c>
      <c r="B1052" s="32" t="s">
        <v>1369</v>
      </c>
      <c r="C1052" s="32" t="s">
        <v>66</v>
      </c>
      <c r="D1052" s="32">
        <v>30317</v>
      </c>
      <c r="E1052" s="32">
        <v>2</v>
      </c>
      <c r="F1052" s="32">
        <v>1575.71</v>
      </c>
      <c r="G1052" s="32">
        <v>0.92600000000000005</v>
      </c>
      <c r="H1052" s="32">
        <v>6</v>
      </c>
      <c r="I1052" s="34">
        <v>252.39</v>
      </c>
      <c r="J1052" s="34">
        <v>364651.88</v>
      </c>
      <c r="K1052" s="32">
        <v>61</v>
      </c>
      <c r="L1052" s="32">
        <v>6</v>
      </c>
      <c r="M1052" s="32">
        <v>90.8</v>
      </c>
      <c r="N1052" s="47">
        <f t="shared" si="32"/>
        <v>4.321134995930914E-3</v>
      </c>
      <c r="O1052" s="47">
        <f t="shared" si="33"/>
        <v>6.9213958255199453E-4</v>
      </c>
    </row>
    <row r="1053" spans="1:15">
      <c r="A1053" s="32" t="s">
        <v>1417</v>
      </c>
      <c r="B1053" s="32" t="s">
        <v>1370</v>
      </c>
      <c r="C1053" s="32" t="s">
        <v>66</v>
      </c>
      <c r="D1053" s="32">
        <v>30317</v>
      </c>
      <c r="E1053" s="32">
        <v>2</v>
      </c>
      <c r="F1053" s="32">
        <v>1575.71</v>
      </c>
      <c r="G1053" s="32">
        <v>0.93100000000000005</v>
      </c>
      <c r="H1053" s="32">
        <v>6</v>
      </c>
      <c r="I1053" s="34">
        <v>593.99</v>
      </c>
      <c r="J1053" s="34">
        <v>364651.88</v>
      </c>
      <c r="K1053" s="32">
        <v>61</v>
      </c>
      <c r="L1053" s="32">
        <v>6</v>
      </c>
      <c r="M1053" s="32">
        <v>90.8</v>
      </c>
      <c r="N1053" s="47">
        <f t="shared" si="32"/>
        <v>4.321134995930914E-3</v>
      </c>
      <c r="O1053" s="47">
        <f t="shared" si="33"/>
        <v>1.6289234543367774E-3</v>
      </c>
    </row>
    <row r="1054" spans="1:15">
      <c r="A1054" s="32" t="s">
        <v>1417</v>
      </c>
      <c r="B1054" s="32" t="s">
        <v>1371</v>
      </c>
      <c r="C1054" s="32" t="s">
        <v>66</v>
      </c>
      <c r="D1054" s="32">
        <v>30317</v>
      </c>
      <c r="E1054" s="32">
        <v>2</v>
      </c>
      <c r="F1054" s="32">
        <v>1622.98</v>
      </c>
      <c r="G1054" s="32">
        <v>0.89900000000000002</v>
      </c>
      <c r="H1054" s="32">
        <v>9</v>
      </c>
      <c r="I1054" s="34">
        <v>184.13</v>
      </c>
      <c r="J1054" s="34">
        <v>382884.47</v>
      </c>
      <c r="K1054" s="32">
        <v>61</v>
      </c>
      <c r="L1054" s="32">
        <v>6</v>
      </c>
      <c r="M1054" s="32">
        <v>90.8</v>
      </c>
      <c r="N1054" s="47">
        <f t="shared" si="32"/>
        <v>4.238824311678142E-3</v>
      </c>
      <c r="O1054" s="47">
        <f t="shared" si="33"/>
        <v>4.8090224186946002E-4</v>
      </c>
    </row>
    <row r="1055" spans="1:15">
      <c r="A1055" s="32" t="s">
        <v>1417</v>
      </c>
      <c r="B1055" s="32" t="s">
        <v>1372</v>
      </c>
      <c r="C1055" s="32" t="s">
        <v>66</v>
      </c>
      <c r="D1055" s="32">
        <v>30317</v>
      </c>
      <c r="E1055" s="32">
        <v>2</v>
      </c>
      <c r="F1055" s="32">
        <v>1622.98</v>
      </c>
      <c r="G1055" s="32">
        <v>0.92100000000000004</v>
      </c>
      <c r="H1055" s="32">
        <v>7</v>
      </c>
      <c r="I1055" s="34">
        <v>298.63</v>
      </c>
      <c r="J1055" s="34">
        <v>382884.47</v>
      </c>
      <c r="K1055" s="32">
        <v>61</v>
      </c>
      <c r="L1055" s="32">
        <v>6</v>
      </c>
      <c r="M1055" s="32">
        <v>90.8</v>
      </c>
      <c r="N1055" s="47">
        <f t="shared" si="32"/>
        <v>4.238824311678142E-3</v>
      </c>
      <c r="O1055" s="47">
        <f t="shared" si="33"/>
        <v>7.7994806109529596E-4</v>
      </c>
    </row>
    <row r="1056" spans="1:15">
      <c r="A1056" s="32" t="s">
        <v>1417</v>
      </c>
      <c r="B1056" s="32" t="s">
        <v>1373</v>
      </c>
      <c r="C1056" s="32" t="s">
        <v>66</v>
      </c>
      <c r="D1056" s="32">
        <v>30317</v>
      </c>
      <c r="E1056" s="32">
        <v>2</v>
      </c>
      <c r="F1056" s="32">
        <v>1622.98</v>
      </c>
      <c r="G1056" s="32">
        <v>0.94399999999999995</v>
      </c>
      <c r="H1056" s="32">
        <v>5</v>
      </c>
      <c r="I1056" s="34">
        <v>535.01</v>
      </c>
      <c r="J1056" s="34">
        <v>382884.47</v>
      </c>
      <c r="K1056" s="32">
        <v>61</v>
      </c>
      <c r="L1056" s="32">
        <v>6</v>
      </c>
      <c r="M1056" s="32">
        <v>90.8</v>
      </c>
      <c r="N1056" s="47">
        <f t="shared" si="32"/>
        <v>4.238824311678142E-3</v>
      </c>
      <c r="O1056" s="47">
        <f t="shared" si="33"/>
        <v>1.3973144431791659E-3</v>
      </c>
    </row>
    <row r="1057" spans="1:15">
      <c r="A1057" s="32" t="s">
        <v>1417</v>
      </c>
      <c r="B1057" s="32" t="s">
        <v>1374</v>
      </c>
      <c r="C1057" s="32" t="s">
        <v>66</v>
      </c>
      <c r="D1057" s="32">
        <v>30317</v>
      </c>
      <c r="E1057" s="32">
        <v>2</v>
      </c>
      <c r="F1057" s="32">
        <v>1622.98</v>
      </c>
      <c r="G1057" s="32">
        <v>0.89400000000000002</v>
      </c>
      <c r="H1057" s="32">
        <v>9</v>
      </c>
      <c r="I1057" s="34">
        <v>216.04</v>
      </c>
      <c r="J1057" s="34">
        <v>382884.47</v>
      </c>
      <c r="K1057" s="32">
        <v>61</v>
      </c>
      <c r="L1057" s="32">
        <v>6</v>
      </c>
      <c r="M1057" s="32">
        <v>90.8</v>
      </c>
      <c r="N1057" s="47">
        <f t="shared" si="32"/>
        <v>4.238824311678142E-3</v>
      </c>
      <c r="O1057" s="47">
        <f t="shared" si="33"/>
        <v>5.6424330817073879E-4</v>
      </c>
    </row>
    <row r="1058" spans="1:15">
      <c r="A1058" s="32" t="s">
        <v>1418</v>
      </c>
      <c r="B1058" s="32" t="s">
        <v>1351</v>
      </c>
      <c r="C1058" s="32" t="s">
        <v>66</v>
      </c>
      <c r="D1058" s="32">
        <v>30319</v>
      </c>
      <c r="E1058" s="32">
        <v>3</v>
      </c>
      <c r="F1058" s="32">
        <v>2040</v>
      </c>
      <c r="G1058" s="32">
        <v>0.95899999999999996</v>
      </c>
      <c r="H1058" s="32">
        <v>3</v>
      </c>
      <c r="I1058" s="34">
        <v>259.25</v>
      </c>
      <c r="J1058" s="34">
        <v>540000</v>
      </c>
      <c r="K1058" s="32">
        <v>28</v>
      </c>
      <c r="L1058" s="32">
        <v>8</v>
      </c>
      <c r="M1058" s="32">
        <v>95.2</v>
      </c>
      <c r="N1058" s="47">
        <f t="shared" si="32"/>
        <v>3.7777777777777779E-3</v>
      </c>
      <c r="O1058" s="47">
        <f t="shared" si="33"/>
        <v>4.8009259259259262E-4</v>
      </c>
    </row>
    <row r="1059" spans="1:15">
      <c r="A1059" s="32" t="s">
        <v>1418</v>
      </c>
      <c r="B1059" s="32" t="s">
        <v>1352</v>
      </c>
      <c r="C1059" s="32" t="s">
        <v>66</v>
      </c>
      <c r="D1059" s="32">
        <v>30319</v>
      </c>
      <c r="E1059" s="32">
        <v>3</v>
      </c>
      <c r="F1059" s="32">
        <v>2040</v>
      </c>
      <c r="G1059" s="32">
        <v>0.93100000000000005</v>
      </c>
      <c r="H1059" s="32">
        <v>6</v>
      </c>
      <c r="I1059" s="34">
        <v>799.92</v>
      </c>
      <c r="J1059" s="34">
        <v>540000</v>
      </c>
      <c r="K1059" s="32">
        <v>28</v>
      </c>
      <c r="L1059" s="32">
        <v>8</v>
      </c>
      <c r="M1059" s="32">
        <v>95.2</v>
      </c>
      <c r="N1059" s="47">
        <f t="shared" si="32"/>
        <v>3.7777777777777779E-3</v>
      </c>
      <c r="O1059" s="47">
        <f t="shared" si="33"/>
        <v>1.4813333333333332E-3</v>
      </c>
    </row>
    <row r="1060" spans="1:15">
      <c r="A1060" s="32" t="s">
        <v>1418</v>
      </c>
      <c r="B1060" s="32" t="s">
        <v>1353</v>
      </c>
      <c r="C1060" s="32" t="s">
        <v>66</v>
      </c>
      <c r="D1060" s="32">
        <v>30319</v>
      </c>
      <c r="E1060" s="32">
        <v>3</v>
      </c>
      <c r="F1060" s="32">
        <v>2040</v>
      </c>
      <c r="G1060" s="32">
        <v>0.96799999999999997</v>
      </c>
      <c r="H1060" s="32">
        <v>2</v>
      </c>
      <c r="I1060" s="34">
        <v>563.30999999999995</v>
      </c>
      <c r="J1060" s="34">
        <v>540000</v>
      </c>
      <c r="K1060" s="32">
        <v>28</v>
      </c>
      <c r="L1060" s="32">
        <v>8</v>
      </c>
      <c r="M1060" s="32">
        <v>95.2</v>
      </c>
      <c r="N1060" s="47">
        <f t="shared" si="32"/>
        <v>3.7777777777777779E-3</v>
      </c>
      <c r="O1060" s="47">
        <f t="shared" si="33"/>
        <v>1.0431666666666666E-3</v>
      </c>
    </row>
    <row r="1061" spans="1:15">
      <c r="A1061" s="32" t="s">
        <v>1418</v>
      </c>
      <c r="B1061" s="32" t="s">
        <v>1354</v>
      </c>
      <c r="C1061" s="32" t="s">
        <v>66</v>
      </c>
      <c r="D1061" s="32">
        <v>30319</v>
      </c>
      <c r="E1061" s="32">
        <v>3</v>
      </c>
      <c r="F1061" s="32">
        <v>2040</v>
      </c>
      <c r="G1061" s="32">
        <v>0.94899999999999995</v>
      </c>
      <c r="H1061" s="32">
        <v>4</v>
      </c>
      <c r="I1061" s="34">
        <v>248.41</v>
      </c>
      <c r="J1061" s="34">
        <v>540000</v>
      </c>
      <c r="K1061" s="32">
        <v>28</v>
      </c>
      <c r="L1061" s="32">
        <v>8</v>
      </c>
      <c r="M1061" s="32">
        <v>95.2</v>
      </c>
      <c r="N1061" s="47">
        <f t="shared" si="32"/>
        <v>3.7777777777777779E-3</v>
      </c>
      <c r="O1061" s="47">
        <f t="shared" si="33"/>
        <v>4.6001851851851851E-4</v>
      </c>
    </row>
    <row r="1062" spans="1:15">
      <c r="A1062" s="32" t="s">
        <v>1418</v>
      </c>
      <c r="B1062" s="32" t="s">
        <v>1355</v>
      </c>
      <c r="C1062" s="32" t="s">
        <v>66</v>
      </c>
      <c r="D1062" s="32">
        <v>30319</v>
      </c>
      <c r="E1062" s="32">
        <v>3</v>
      </c>
      <c r="F1062" s="32">
        <v>2101.1999999999998</v>
      </c>
      <c r="G1062" s="32">
        <v>0.91</v>
      </c>
      <c r="H1062" s="32">
        <v>8</v>
      </c>
      <c r="I1062" s="34">
        <v>241.11</v>
      </c>
      <c r="J1062" s="34">
        <v>567000</v>
      </c>
      <c r="K1062" s="32">
        <v>28</v>
      </c>
      <c r="L1062" s="32">
        <v>8</v>
      </c>
      <c r="M1062" s="32">
        <v>95.2</v>
      </c>
      <c r="N1062" s="47">
        <f t="shared" si="32"/>
        <v>3.7058201058201056E-3</v>
      </c>
      <c r="O1062" s="47">
        <f t="shared" si="33"/>
        <v>4.2523809523809528E-4</v>
      </c>
    </row>
    <row r="1063" spans="1:15">
      <c r="A1063" s="32" t="s">
        <v>1418</v>
      </c>
      <c r="B1063" s="32" t="s">
        <v>1356</v>
      </c>
      <c r="C1063" s="32" t="s">
        <v>66</v>
      </c>
      <c r="D1063" s="32">
        <v>30319</v>
      </c>
      <c r="E1063" s="32">
        <v>3</v>
      </c>
      <c r="F1063" s="32">
        <v>2101.1999999999998</v>
      </c>
      <c r="G1063" s="32">
        <v>0.86</v>
      </c>
      <c r="H1063" s="32">
        <v>12</v>
      </c>
      <c r="I1063" s="34">
        <v>407.98</v>
      </c>
      <c r="J1063" s="34">
        <v>567000</v>
      </c>
      <c r="K1063" s="32">
        <v>28</v>
      </c>
      <c r="L1063" s="32">
        <v>8</v>
      </c>
      <c r="M1063" s="32">
        <v>95.2</v>
      </c>
      <c r="N1063" s="47">
        <f t="shared" si="32"/>
        <v>3.7058201058201056E-3</v>
      </c>
      <c r="O1063" s="47">
        <f t="shared" si="33"/>
        <v>7.1954144620811286E-4</v>
      </c>
    </row>
    <row r="1064" spans="1:15">
      <c r="A1064" s="32" t="s">
        <v>1418</v>
      </c>
      <c r="B1064" s="32" t="s">
        <v>1357</v>
      </c>
      <c r="C1064" s="32" t="s">
        <v>66</v>
      </c>
      <c r="D1064" s="32">
        <v>30319</v>
      </c>
      <c r="E1064" s="32">
        <v>3</v>
      </c>
      <c r="F1064" s="32">
        <v>2101.1999999999998</v>
      </c>
      <c r="G1064" s="32">
        <v>0.86</v>
      </c>
      <c r="H1064" s="32">
        <v>12</v>
      </c>
      <c r="I1064" s="34">
        <v>764.96</v>
      </c>
      <c r="J1064" s="34">
        <v>567000</v>
      </c>
      <c r="K1064" s="32">
        <v>28</v>
      </c>
      <c r="L1064" s="32">
        <v>8</v>
      </c>
      <c r="M1064" s="32">
        <v>95.2</v>
      </c>
      <c r="N1064" s="47">
        <f t="shared" si="32"/>
        <v>3.7058201058201056E-3</v>
      </c>
      <c r="O1064" s="47">
        <f t="shared" si="33"/>
        <v>1.3491358024691359E-3</v>
      </c>
    </row>
    <row r="1065" spans="1:15">
      <c r="A1065" s="32" t="s">
        <v>1418</v>
      </c>
      <c r="B1065" s="32" t="s">
        <v>1358</v>
      </c>
      <c r="C1065" s="32" t="s">
        <v>66</v>
      </c>
      <c r="D1065" s="32">
        <v>30319</v>
      </c>
      <c r="E1065" s="32">
        <v>3</v>
      </c>
      <c r="F1065" s="32">
        <v>2101.1999999999998</v>
      </c>
      <c r="G1065" s="32">
        <v>0.86</v>
      </c>
      <c r="H1065" s="32">
        <v>12</v>
      </c>
      <c r="I1065" s="34">
        <v>476.7</v>
      </c>
      <c r="J1065" s="34">
        <v>567000</v>
      </c>
      <c r="K1065" s="32">
        <v>28</v>
      </c>
      <c r="L1065" s="32">
        <v>8</v>
      </c>
      <c r="M1065" s="32">
        <v>95.2</v>
      </c>
      <c r="N1065" s="47">
        <f t="shared" si="32"/>
        <v>3.7058201058201056E-3</v>
      </c>
      <c r="O1065" s="47">
        <f t="shared" si="33"/>
        <v>8.4074074074074075E-4</v>
      </c>
    </row>
    <row r="1066" spans="1:15">
      <c r="A1066" s="32" t="s">
        <v>1418</v>
      </c>
      <c r="B1066" s="32" t="s">
        <v>1359</v>
      </c>
      <c r="C1066" s="32" t="s">
        <v>66</v>
      </c>
      <c r="D1066" s="32">
        <v>30319</v>
      </c>
      <c r="E1066" s="32">
        <v>3</v>
      </c>
      <c r="F1066" s="32">
        <v>2164.2399999999998</v>
      </c>
      <c r="G1066" s="32">
        <v>0.92</v>
      </c>
      <c r="H1066" s="32">
        <v>7</v>
      </c>
      <c r="I1066" s="34">
        <v>1027.23</v>
      </c>
      <c r="J1066" s="34">
        <v>595350</v>
      </c>
      <c r="K1066" s="32">
        <v>28</v>
      </c>
      <c r="L1066" s="32">
        <v>8</v>
      </c>
      <c r="M1066" s="32">
        <v>95.2</v>
      </c>
      <c r="N1066" s="47">
        <f t="shared" si="32"/>
        <v>3.6352397749223144E-3</v>
      </c>
      <c r="O1066" s="47">
        <f t="shared" si="33"/>
        <v>1.7254220206601159E-3</v>
      </c>
    </row>
    <row r="1067" spans="1:15">
      <c r="A1067" s="32" t="s">
        <v>1418</v>
      </c>
      <c r="B1067" s="32" t="s">
        <v>1360</v>
      </c>
      <c r="C1067" s="32" t="s">
        <v>66</v>
      </c>
      <c r="D1067" s="32">
        <v>30319</v>
      </c>
      <c r="E1067" s="32">
        <v>3</v>
      </c>
      <c r="F1067" s="32">
        <v>2164.2399999999998</v>
      </c>
      <c r="G1067" s="32">
        <v>0.92</v>
      </c>
      <c r="H1067" s="32">
        <v>7</v>
      </c>
      <c r="I1067" s="34">
        <v>344.7</v>
      </c>
      <c r="J1067" s="34">
        <v>595350</v>
      </c>
      <c r="K1067" s="32">
        <v>28</v>
      </c>
      <c r="L1067" s="32">
        <v>8</v>
      </c>
      <c r="M1067" s="32">
        <v>95.2</v>
      </c>
      <c r="N1067" s="47">
        <f t="shared" si="32"/>
        <v>3.6352397749223144E-3</v>
      </c>
      <c r="O1067" s="47">
        <f t="shared" si="33"/>
        <v>5.7898715041572186E-4</v>
      </c>
    </row>
    <row r="1068" spans="1:15">
      <c r="A1068" s="32" t="s">
        <v>1418</v>
      </c>
      <c r="B1068" s="32" t="s">
        <v>1361</v>
      </c>
      <c r="C1068" s="32" t="s">
        <v>66</v>
      </c>
      <c r="D1068" s="32">
        <v>30319</v>
      </c>
      <c r="E1068" s="32">
        <v>3</v>
      </c>
      <c r="F1068" s="32">
        <v>2164.2399999999998</v>
      </c>
      <c r="G1068" s="32">
        <v>0.92</v>
      </c>
      <c r="H1068" s="32">
        <v>7</v>
      </c>
      <c r="I1068" s="34">
        <v>459.09</v>
      </c>
      <c r="J1068" s="34">
        <v>595350</v>
      </c>
      <c r="K1068" s="32">
        <v>28</v>
      </c>
      <c r="L1068" s="32">
        <v>8</v>
      </c>
      <c r="M1068" s="32">
        <v>95.2</v>
      </c>
      <c r="N1068" s="47">
        <f t="shared" si="32"/>
        <v>3.6352397749223144E-3</v>
      </c>
      <c r="O1068" s="47">
        <f t="shared" si="33"/>
        <v>7.711262282690854E-4</v>
      </c>
    </row>
    <row r="1069" spans="1:15">
      <c r="A1069" s="32" t="s">
        <v>1418</v>
      </c>
      <c r="B1069" s="32" t="s">
        <v>1362</v>
      </c>
      <c r="C1069" s="32" t="s">
        <v>66</v>
      </c>
      <c r="D1069" s="32">
        <v>30319</v>
      </c>
      <c r="E1069" s="32">
        <v>3</v>
      </c>
      <c r="F1069" s="32">
        <v>2164.2399999999998</v>
      </c>
      <c r="G1069" s="32">
        <v>0.92</v>
      </c>
      <c r="H1069" s="32">
        <v>7</v>
      </c>
      <c r="I1069" s="34">
        <v>289.72000000000003</v>
      </c>
      <c r="J1069" s="34">
        <v>595350</v>
      </c>
      <c r="K1069" s="32">
        <v>28</v>
      </c>
      <c r="L1069" s="32">
        <v>8</v>
      </c>
      <c r="M1069" s="32">
        <v>95.2</v>
      </c>
      <c r="N1069" s="47">
        <f t="shared" si="32"/>
        <v>3.6352397749223144E-3</v>
      </c>
      <c r="O1069" s="47">
        <f t="shared" si="33"/>
        <v>4.8663811203493749E-4</v>
      </c>
    </row>
    <row r="1070" spans="1:15">
      <c r="A1070" s="32" t="s">
        <v>1418</v>
      </c>
      <c r="B1070" s="32" t="s">
        <v>1363</v>
      </c>
      <c r="C1070" s="32" t="s">
        <v>66</v>
      </c>
      <c r="D1070" s="32">
        <v>30319</v>
      </c>
      <c r="E1070" s="32">
        <v>3</v>
      </c>
      <c r="F1070" s="32">
        <v>2229.16</v>
      </c>
      <c r="G1070" s="32">
        <v>0.91700000000000004</v>
      </c>
      <c r="H1070" s="32">
        <v>7</v>
      </c>
      <c r="I1070" s="34">
        <v>203.91</v>
      </c>
      <c r="J1070" s="34">
        <v>625117.5</v>
      </c>
      <c r="K1070" s="32">
        <v>28</v>
      </c>
      <c r="L1070" s="32">
        <v>8</v>
      </c>
      <c r="M1070" s="32">
        <v>95.2</v>
      </c>
      <c r="N1070" s="47">
        <f t="shared" si="32"/>
        <v>3.5659855947081948E-3</v>
      </c>
      <c r="O1070" s="47">
        <f t="shared" si="33"/>
        <v>3.2619467540102458E-4</v>
      </c>
    </row>
    <row r="1071" spans="1:15">
      <c r="A1071" s="32" t="s">
        <v>1418</v>
      </c>
      <c r="B1071" s="32" t="s">
        <v>1364</v>
      </c>
      <c r="C1071" s="32" t="s">
        <v>66</v>
      </c>
      <c r="D1071" s="32">
        <v>30319</v>
      </c>
      <c r="E1071" s="32">
        <v>3</v>
      </c>
      <c r="F1071" s="32">
        <v>2229.16</v>
      </c>
      <c r="G1071" s="32">
        <v>0.92500000000000004</v>
      </c>
      <c r="H1071" s="32">
        <v>6</v>
      </c>
      <c r="I1071" s="34">
        <v>683.33</v>
      </c>
      <c r="J1071" s="34">
        <v>625117.5</v>
      </c>
      <c r="K1071" s="32">
        <v>28</v>
      </c>
      <c r="L1071" s="32">
        <v>8</v>
      </c>
      <c r="M1071" s="32">
        <v>95.2</v>
      </c>
      <c r="N1071" s="47">
        <f t="shared" si="32"/>
        <v>3.5659855947081948E-3</v>
      </c>
      <c r="O1071" s="47">
        <f t="shared" si="33"/>
        <v>1.0931224929713215E-3</v>
      </c>
    </row>
    <row r="1072" spans="1:15">
      <c r="A1072" s="32" t="s">
        <v>1418</v>
      </c>
      <c r="B1072" s="32" t="s">
        <v>1365</v>
      </c>
      <c r="C1072" s="32" t="s">
        <v>66</v>
      </c>
      <c r="D1072" s="32">
        <v>30319</v>
      </c>
      <c r="E1072" s="32">
        <v>3</v>
      </c>
      <c r="F1072" s="32">
        <v>2229.16</v>
      </c>
      <c r="G1072" s="32">
        <v>0.95699999999999996</v>
      </c>
      <c r="H1072" s="32">
        <v>3</v>
      </c>
      <c r="I1072" s="34">
        <v>604.82000000000005</v>
      </c>
      <c r="J1072" s="34">
        <v>625117.5</v>
      </c>
      <c r="K1072" s="32">
        <v>28</v>
      </c>
      <c r="L1072" s="32">
        <v>8</v>
      </c>
      <c r="M1072" s="32">
        <v>95.2</v>
      </c>
      <c r="N1072" s="47">
        <f t="shared" si="32"/>
        <v>3.5659855947081948E-3</v>
      </c>
      <c r="O1072" s="47">
        <f t="shared" si="33"/>
        <v>9.6753010434038407E-4</v>
      </c>
    </row>
    <row r="1073" spans="1:15">
      <c r="A1073" s="32" t="s">
        <v>1418</v>
      </c>
      <c r="B1073" s="32" t="s">
        <v>1366</v>
      </c>
      <c r="C1073" s="32" t="s">
        <v>66</v>
      </c>
      <c r="D1073" s="32">
        <v>30319</v>
      </c>
      <c r="E1073" s="32">
        <v>3</v>
      </c>
      <c r="F1073" s="32">
        <v>2229.16</v>
      </c>
      <c r="G1073" s="32">
        <v>0.93500000000000005</v>
      </c>
      <c r="H1073" s="32">
        <v>5</v>
      </c>
      <c r="I1073" s="34">
        <v>187.21</v>
      </c>
      <c r="J1073" s="34">
        <v>625117.5</v>
      </c>
      <c r="K1073" s="32">
        <v>28</v>
      </c>
      <c r="L1073" s="32">
        <v>8</v>
      </c>
      <c r="M1073" s="32">
        <v>95.2</v>
      </c>
      <c r="N1073" s="47">
        <f t="shared" si="32"/>
        <v>3.5659855947081948E-3</v>
      </c>
      <c r="O1073" s="47">
        <f t="shared" si="33"/>
        <v>2.9947969781681048E-4</v>
      </c>
    </row>
    <row r="1074" spans="1:15">
      <c r="A1074" s="32" t="s">
        <v>1418</v>
      </c>
      <c r="B1074" s="32" t="s">
        <v>1367</v>
      </c>
      <c r="C1074" s="32" t="s">
        <v>66</v>
      </c>
      <c r="D1074" s="32">
        <v>30319</v>
      </c>
      <c r="E1074" s="32">
        <v>3</v>
      </c>
      <c r="F1074" s="32">
        <v>2296.04</v>
      </c>
      <c r="G1074" s="32">
        <v>0.93100000000000005</v>
      </c>
      <c r="H1074" s="32">
        <v>6</v>
      </c>
      <c r="I1074" s="34">
        <v>226.25</v>
      </c>
      <c r="J1074" s="34">
        <v>656373.38</v>
      </c>
      <c r="K1074" s="32">
        <v>28</v>
      </c>
      <c r="L1074" s="32">
        <v>8</v>
      </c>
      <c r="M1074" s="32">
        <v>95.2</v>
      </c>
      <c r="N1074" s="47">
        <f t="shared" si="32"/>
        <v>3.4980699552440717E-3</v>
      </c>
      <c r="O1074" s="47">
        <f t="shared" si="33"/>
        <v>3.4469709908101394E-4</v>
      </c>
    </row>
    <row r="1075" spans="1:15">
      <c r="A1075" s="32" t="s">
        <v>1418</v>
      </c>
      <c r="B1075" s="32" t="s">
        <v>1368</v>
      </c>
      <c r="C1075" s="32" t="s">
        <v>66</v>
      </c>
      <c r="D1075" s="32">
        <v>30319</v>
      </c>
      <c r="E1075" s="32">
        <v>3</v>
      </c>
      <c r="F1075" s="32">
        <v>2296.04</v>
      </c>
      <c r="G1075" s="32">
        <v>0.96299999999999997</v>
      </c>
      <c r="H1075" s="32">
        <v>3</v>
      </c>
      <c r="I1075" s="34">
        <v>507.31</v>
      </c>
      <c r="J1075" s="34">
        <v>656373.38</v>
      </c>
      <c r="K1075" s="32">
        <v>28</v>
      </c>
      <c r="L1075" s="32">
        <v>8</v>
      </c>
      <c r="M1075" s="32">
        <v>95.2</v>
      </c>
      <c r="N1075" s="47">
        <f t="shared" si="32"/>
        <v>3.4980699552440717E-3</v>
      </c>
      <c r="O1075" s="47">
        <f t="shared" si="33"/>
        <v>7.7289849871730026E-4</v>
      </c>
    </row>
    <row r="1076" spans="1:15">
      <c r="A1076" s="32" t="s">
        <v>1418</v>
      </c>
      <c r="B1076" s="32" t="s">
        <v>1369</v>
      </c>
      <c r="C1076" s="32" t="s">
        <v>66</v>
      </c>
      <c r="D1076" s="32">
        <v>30319</v>
      </c>
      <c r="E1076" s="32">
        <v>3</v>
      </c>
      <c r="F1076" s="32">
        <v>2296.04</v>
      </c>
      <c r="G1076" s="32">
        <v>0.93700000000000006</v>
      </c>
      <c r="H1076" s="32">
        <v>5</v>
      </c>
      <c r="I1076" s="34">
        <v>273.58</v>
      </c>
      <c r="J1076" s="34">
        <v>656373.38</v>
      </c>
      <c r="K1076" s="32">
        <v>28</v>
      </c>
      <c r="L1076" s="32">
        <v>8</v>
      </c>
      <c r="M1076" s="32">
        <v>95.2</v>
      </c>
      <c r="N1076" s="47">
        <f t="shared" si="32"/>
        <v>3.4980699552440717E-3</v>
      </c>
      <c r="O1076" s="47">
        <f t="shared" si="33"/>
        <v>4.1680544692412723E-4</v>
      </c>
    </row>
    <row r="1077" spans="1:15">
      <c r="A1077" s="32" t="s">
        <v>1418</v>
      </c>
      <c r="B1077" s="32" t="s">
        <v>1370</v>
      </c>
      <c r="C1077" s="32" t="s">
        <v>66</v>
      </c>
      <c r="D1077" s="32">
        <v>30319</v>
      </c>
      <c r="E1077" s="32">
        <v>3</v>
      </c>
      <c r="F1077" s="32">
        <v>2296.04</v>
      </c>
      <c r="G1077" s="32">
        <v>0.94499999999999995</v>
      </c>
      <c r="H1077" s="32">
        <v>4</v>
      </c>
      <c r="I1077" s="34">
        <v>380.79</v>
      </c>
      <c r="J1077" s="34">
        <v>656373.38</v>
      </c>
      <c r="K1077" s="32">
        <v>28</v>
      </c>
      <c r="L1077" s="32">
        <v>8</v>
      </c>
      <c r="M1077" s="32">
        <v>95.2</v>
      </c>
      <c r="N1077" s="47">
        <f t="shared" si="32"/>
        <v>3.4980699552440717E-3</v>
      </c>
      <c r="O1077" s="47">
        <f t="shared" si="33"/>
        <v>5.8014235738810735E-4</v>
      </c>
    </row>
    <row r="1078" spans="1:15">
      <c r="A1078" s="32" t="s">
        <v>1418</v>
      </c>
      <c r="B1078" s="32" t="s">
        <v>1371</v>
      </c>
      <c r="C1078" s="32" t="s">
        <v>66</v>
      </c>
      <c r="D1078" s="32">
        <v>30319</v>
      </c>
      <c r="E1078" s="32">
        <v>3</v>
      </c>
      <c r="F1078" s="32">
        <v>2364.92</v>
      </c>
      <c r="G1078" s="32">
        <v>0.95099999999999996</v>
      </c>
      <c r="H1078" s="32">
        <v>4</v>
      </c>
      <c r="I1078" s="34">
        <v>199.94</v>
      </c>
      <c r="J1078" s="34">
        <v>689192.04</v>
      </c>
      <c r="K1078" s="32">
        <v>28</v>
      </c>
      <c r="L1078" s="32">
        <v>8</v>
      </c>
      <c r="M1078" s="32">
        <v>95.2</v>
      </c>
      <c r="N1078" s="47">
        <f t="shared" si="32"/>
        <v>3.4314383549757773E-3</v>
      </c>
      <c r="O1078" s="47">
        <f t="shared" si="33"/>
        <v>2.9010781958537998E-4</v>
      </c>
    </row>
    <row r="1079" spans="1:15">
      <c r="A1079" s="32" t="s">
        <v>1418</v>
      </c>
      <c r="B1079" s="32" t="s">
        <v>1372</v>
      </c>
      <c r="C1079" s="32" t="s">
        <v>66</v>
      </c>
      <c r="D1079" s="32">
        <v>30319</v>
      </c>
      <c r="E1079" s="32">
        <v>3</v>
      </c>
      <c r="F1079" s="32">
        <v>2364.92</v>
      </c>
      <c r="G1079" s="32">
        <v>0.94</v>
      </c>
      <c r="H1079" s="32">
        <v>5</v>
      </c>
      <c r="I1079" s="34">
        <v>855.83</v>
      </c>
      <c r="J1079" s="34">
        <v>689192.04</v>
      </c>
      <c r="K1079" s="32">
        <v>28</v>
      </c>
      <c r="L1079" s="32">
        <v>8</v>
      </c>
      <c r="M1079" s="32">
        <v>95.2</v>
      </c>
      <c r="N1079" s="47">
        <f t="shared" si="32"/>
        <v>3.4314383549757773E-3</v>
      </c>
      <c r="O1079" s="47">
        <f t="shared" si="33"/>
        <v>1.2417874124024996E-3</v>
      </c>
    </row>
    <row r="1080" spans="1:15">
      <c r="A1080" s="32" t="s">
        <v>1418</v>
      </c>
      <c r="B1080" s="32" t="s">
        <v>1373</v>
      </c>
      <c r="C1080" s="32" t="s">
        <v>66</v>
      </c>
      <c r="D1080" s="32">
        <v>30319</v>
      </c>
      <c r="E1080" s="32">
        <v>3</v>
      </c>
      <c r="F1080" s="32">
        <v>2364.92</v>
      </c>
      <c r="G1080" s="32">
        <v>0.93400000000000005</v>
      </c>
      <c r="H1080" s="32">
        <v>5</v>
      </c>
      <c r="I1080" s="34">
        <v>261.41000000000003</v>
      </c>
      <c r="J1080" s="34">
        <v>689192.04</v>
      </c>
      <c r="K1080" s="32">
        <v>28</v>
      </c>
      <c r="L1080" s="32">
        <v>8</v>
      </c>
      <c r="M1080" s="32">
        <v>95.2</v>
      </c>
      <c r="N1080" s="47">
        <f t="shared" si="32"/>
        <v>3.4314383549757773E-3</v>
      </c>
      <c r="O1080" s="47">
        <f t="shared" si="33"/>
        <v>3.7929921535367705E-4</v>
      </c>
    </row>
    <row r="1081" spans="1:15">
      <c r="A1081" s="32" t="s">
        <v>1418</v>
      </c>
      <c r="B1081" s="32" t="s">
        <v>1374</v>
      </c>
      <c r="C1081" s="32" t="s">
        <v>66</v>
      </c>
      <c r="D1081" s="32">
        <v>30319</v>
      </c>
      <c r="E1081" s="32">
        <v>3</v>
      </c>
      <c r="F1081" s="32">
        <v>2364.92</v>
      </c>
      <c r="G1081" s="32">
        <v>0.93300000000000005</v>
      </c>
      <c r="H1081" s="32">
        <v>6</v>
      </c>
      <c r="I1081" s="34">
        <v>401.7</v>
      </c>
      <c r="J1081" s="34">
        <v>689192.04</v>
      </c>
      <c r="K1081" s="32">
        <v>28</v>
      </c>
      <c r="L1081" s="32">
        <v>8</v>
      </c>
      <c r="M1081" s="32">
        <v>95.2</v>
      </c>
      <c r="N1081" s="47">
        <f t="shared" si="32"/>
        <v>3.4314383549757773E-3</v>
      </c>
      <c r="O1081" s="47">
        <f t="shared" si="33"/>
        <v>5.82856412561004E-4</v>
      </c>
    </row>
    <row r="1082" spans="1:15">
      <c r="A1082" s="32" t="s">
        <v>1419</v>
      </c>
      <c r="B1082" s="32" t="s">
        <v>1351</v>
      </c>
      <c r="C1082" s="32" t="s">
        <v>69</v>
      </c>
      <c r="D1082" s="32">
        <v>30310</v>
      </c>
      <c r="E1082" s="32">
        <v>2</v>
      </c>
      <c r="F1082" s="32">
        <v>1190</v>
      </c>
      <c r="G1082" s="32">
        <v>0.874</v>
      </c>
      <c r="H1082" s="32">
        <v>11</v>
      </c>
      <c r="I1082" s="34">
        <v>264.95999999999998</v>
      </c>
      <c r="J1082" s="34">
        <v>255000</v>
      </c>
      <c r="K1082" s="32">
        <v>68</v>
      </c>
      <c r="L1082" s="32">
        <v>6</v>
      </c>
      <c r="M1082" s="32">
        <v>90.3</v>
      </c>
      <c r="N1082" s="47">
        <f t="shared" si="32"/>
        <v>4.6666666666666671E-3</v>
      </c>
      <c r="O1082" s="47">
        <f t="shared" si="33"/>
        <v>1.0390588235294116E-3</v>
      </c>
    </row>
    <row r="1083" spans="1:15">
      <c r="A1083" s="32" t="s">
        <v>1419</v>
      </c>
      <c r="B1083" s="32" t="s">
        <v>1352</v>
      </c>
      <c r="C1083" s="32" t="s">
        <v>69</v>
      </c>
      <c r="D1083" s="32">
        <v>30310</v>
      </c>
      <c r="E1083" s="32">
        <v>2</v>
      </c>
      <c r="F1083" s="32">
        <v>1190</v>
      </c>
      <c r="G1083" s="32">
        <v>0.89700000000000002</v>
      </c>
      <c r="H1083" s="32">
        <v>9</v>
      </c>
      <c r="I1083" s="34">
        <v>457.65</v>
      </c>
      <c r="J1083" s="34">
        <v>255000</v>
      </c>
      <c r="K1083" s="32">
        <v>68</v>
      </c>
      <c r="L1083" s="32">
        <v>6</v>
      </c>
      <c r="M1083" s="32">
        <v>90.3</v>
      </c>
      <c r="N1083" s="47">
        <f t="shared" si="32"/>
        <v>4.6666666666666671E-3</v>
      </c>
      <c r="O1083" s="47">
        <f t="shared" si="33"/>
        <v>1.7947058823529411E-3</v>
      </c>
    </row>
    <row r="1084" spans="1:15">
      <c r="A1084" s="32" t="s">
        <v>1419</v>
      </c>
      <c r="B1084" s="32" t="s">
        <v>1353</v>
      </c>
      <c r="C1084" s="32" t="s">
        <v>69</v>
      </c>
      <c r="D1084" s="32">
        <v>30310</v>
      </c>
      <c r="E1084" s="32">
        <v>2</v>
      </c>
      <c r="F1084" s="32">
        <v>1190</v>
      </c>
      <c r="G1084" s="32">
        <v>0.91</v>
      </c>
      <c r="H1084" s="32">
        <v>8</v>
      </c>
      <c r="I1084" s="34">
        <v>269.33999999999997</v>
      </c>
      <c r="J1084" s="34">
        <v>255000</v>
      </c>
      <c r="K1084" s="32">
        <v>68</v>
      </c>
      <c r="L1084" s="32">
        <v>6</v>
      </c>
      <c r="M1084" s="32">
        <v>90.3</v>
      </c>
      <c r="N1084" s="47">
        <f t="shared" si="32"/>
        <v>4.6666666666666671E-3</v>
      </c>
      <c r="O1084" s="47">
        <f t="shared" si="33"/>
        <v>1.0562352941176469E-3</v>
      </c>
    </row>
    <row r="1085" spans="1:15">
      <c r="A1085" s="32" t="s">
        <v>1419</v>
      </c>
      <c r="B1085" s="32" t="s">
        <v>1354</v>
      </c>
      <c r="C1085" s="32" t="s">
        <v>69</v>
      </c>
      <c r="D1085" s="32">
        <v>30310</v>
      </c>
      <c r="E1085" s="32">
        <v>2</v>
      </c>
      <c r="F1085" s="32">
        <v>1190</v>
      </c>
      <c r="G1085" s="32">
        <v>0.872</v>
      </c>
      <c r="H1085" s="32">
        <v>11</v>
      </c>
      <c r="I1085" s="34">
        <v>239.33</v>
      </c>
      <c r="J1085" s="34">
        <v>255000</v>
      </c>
      <c r="K1085" s="32">
        <v>68</v>
      </c>
      <c r="L1085" s="32">
        <v>6</v>
      </c>
      <c r="M1085" s="32">
        <v>90.3</v>
      </c>
      <c r="N1085" s="47">
        <f t="shared" si="32"/>
        <v>4.6666666666666671E-3</v>
      </c>
      <c r="O1085" s="47">
        <f t="shared" si="33"/>
        <v>9.3854901960784324E-4</v>
      </c>
    </row>
    <row r="1086" spans="1:15">
      <c r="A1086" s="32" t="s">
        <v>1419</v>
      </c>
      <c r="B1086" s="32" t="s">
        <v>1355</v>
      </c>
      <c r="C1086" s="32" t="s">
        <v>69</v>
      </c>
      <c r="D1086" s="32">
        <v>30310</v>
      </c>
      <c r="E1086" s="32">
        <v>2</v>
      </c>
      <c r="F1086" s="32">
        <v>1225.7</v>
      </c>
      <c r="G1086" s="32">
        <v>0.86</v>
      </c>
      <c r="H1086" s="32">
        <v>12</v>
      </c>
      <c r="I1086" s="34">
        <v>155.46</v>
      </c>
      <c r="J1086" s="34">
        <v>267750</v>
      </c>
      <c r="K1086" s="32">
        <v>68</v>
      </c>
      <c r="L1086" s="32">
        <v>6</v>
      </c>
      <c r="M1086" s="32">
        <v>90.3</v>
      </c>
      <c r="N1086" s="47">
        <f t="shared" si="32"/>
        <v>4.5777777777777778E-3</v>
      </c>
      <c r="O1086" s="47">
        <f t="shared" si="33"/>
        <v>5.8061624649859947E-4</v>
      </c>
    </row>
    <row r="1087" spans="1:15">
      <c r="A1087" s="32" t="s">
        <v>1419</v>
      </c>
      <c r="B1087" s="32" t="s">
        <v>1356</v>
      </c>
      <c r="C1087" s="32" t="s">
        <v>69</v>
      </c>
      <c r="D1087" s="32">
        <v>30310</v>
      </c>
      <c r="E1087" s="32">
        <v>2</v>
      </c>
      <c r="F1087" s="32">
        <v>1225.7</v>
      </c>
      <c r="G1087" s="32">
        <v>0.81</v>
      </c>
      <c r="H1087" s="32">
        <v>17</v>
      </c>
      <c r="I1087" s="34">
        <v>395.7</v>
      </c>
      <c r="J1087" s="34">
        <v>267750</v>
      </c>
      <c r="K1087" s="32">
        <v>68</v>
      </c>
      <c r="L1087" s="32">
        <v>6</v>
      </c>
      <c r="M1087" s="32">
        <v>90.3</v>
      </c>
      <c r="N1087" s="47">
        <f t="shared" si="32"/>
        <v>4.5777777777777778E-3</v>
      </c>
      <c r="O1087" s="47">
        <f t="shared" si="33"/>
        <v>1.4778711484593836E-3</v>
      </c>
    </row>
    <row r="1088" spans="1:15">
      <c r="A1088" s="32" t="s">
        <v>1419</v>
      </c>
      <c r="B1088" s="32" t="s">
        <v>1357</v>
      </c>
      <c r="C1088" s="32" t="s">
        <v>69</v>
      </c>
      <c r="D1088" s="32">
        <v>30310</v>
      </c>
      <c r="E1088" s="32">
        <v>2</v>
      </c>
      <c r="F1088" s="32">
        <v>1225.7</v>
      </c>
      <c r="G1088" s="32">
        <v>0.81</v>
      </c>
      <c r="H1088" s="32">
        <v>17</v>
      </c>
      <c r="I1088" s="34">
        <v>211.67</v>
      </c>
      <c r="J1088" s="34">
        <v>267750</v>
      </c>
      <c r="K1088" s="32">
        <v>68</v>
      </c>
      <c r="L1088" s="32">
        <v>6</v>
      </c>
      <c r="M1088" s="32">
        <v>90.3</v>
      </c>
      <c r="N1088" s="47">
        <f t="shared" si="32"/>
        <v>4.5777777777777778E-3</v>
      </c>
      <c r="O1088" s="47">
        <f t="shared" si="33"/>
        <v>7.9055088702147526E-4</v>
      </c>
    </row>
    <row r="1089" spans="1:15">
      <c r="A1089" s="32" t="s">
        <v>1419</v>
      </c>
      <c r="B1089" s="32" t="s">
        <v>1358</v>
      </c>
      <c r="C1089" s="32" t="s">
        <v>69</v>
      </c>
      <c r="D1089" s="32">
        <v>30310</v>
      </c>
      <c r="E1089" s="32">
        <v>2</v>
      </c>
      <c r="F1089" s="32">
        <v>1225.7</v>
      </c>
      <c r="G1089" s="32">
        <v>0.81</v>
      </c>
      <c r="H1089" s="32">
        <v>17</v>
      </c>
      <c r="I1089" s="34">
        <v>372.39</v>
      </c>
      <c r="J1089" s="34">
        <v>267750</v>
      </c>
      <c r="K1089" s="32">
        <v>68</v>
      </c>
      <c r="L1089" s="32">
        <v>6</v>
      </c>
      <c r="M1089" s="32">
        <v>90.3</v>
      </c>
      <c r="N1089" s="47">
        <f t="shared" si="32"/>
        <v>4.5777777777777778E-3</v>
      </c>
      <c r="O1089" s="47">
        <f t="shared" si="33"/>
        <v>1.390812324929972E-3</v>
      </c>
    </row>
    <row r="1090" spans="1:15">
      <c r="A1090" s="32" t="s">
        <v>1419</v>
      </c>
      <c r="B1090" s="32" t="s">
        <v>1359</v>
      </c>
      <c r="C1090" s="32" t="s">
        <v>69</v>
      </c>
      <c r="D1090" s="32">
        <v>30310</v>
      </c>
      <c r="E1090" s="32">
        <v>2</v>
      </c>
      <c r="F1090" s="32">
        <v>1262.47</v>
      </c>
      <c r="G1090" s="32">
        <v>0.87</v>
      </c>
      <c r="H1090" s="32">
        <v>11</v>
      </c>
      <c r="I1090" s="34">
        <v>997.76</v>
      </c>
      <c r="J1090" s="34">
        <v>281137.5</v>
      </c>
      <c r="K1090" s="32">
        <v>68</v>
      </c>
      <c r="L1090" s="32">
        <v>6</v>
      </c>
      <c r="M1090" s="32">
        <v>90.3</v>
      </c>
      <c r="N1090" s="47">
        <f t="shared" si="32"/>
        <v>4.4905784536036636E-3</v>
      </c>
      <c r="O1090" s="47">
        <f t="shared" si="33"/>
        <v>3.5490107153972701E-3</v>
      </c>
    </row>
    <row r="1091" spans="1:15">
      <c r="A1091" s="32" t="s">
        <v>1419</v>
      </c>
      <c r="B1091" s="32" t="s">
        <v>1360</v>
      </c>
      <c r="C1091" s="32" t="s">
        <v>69</v>
      </c>
      <c r="D1091" s="32">
        <v>30310</v>
      </c>
      <c r="E1091" s="32">
        <v>2</v>
      </c>
      <c r="F1091" s="32">
        <v>1262.47</v>
      </c>
      <c r="G1091" s="32">
        <v>0.87</v>
      </c>
      <c r="H1091" s="32">
        <v>11</v>
      </c>
      <c r="I1091" s="34">
        <v>241.98</v>
      </c>
      <c r="J1091" s="34">
        <v>281137.5</v>
      </c>
      <c r="K1091" s="32">
        <v>68</v>
      </c>
      <c r="L1091" s="32">
        <v>6</v>
      </c>
      <c r="M1091" s="32">
        <v>90.3</v>
      </c>
      <c r="N1091" s="47">
        <f t="shared" ref="N1091:N1154" si="34">F1091/J1091</f>
        <v>4.4905784536036636E-3</v>
      </c>
      <c r="O1091" s="47">
        <f t="shared" ref="O1091:O1154" si="35">I1091/J1091</f>
        <v>8.6071762038148587E-4</v>
      </c>
    </row>
    <row r="1092" spans="1:15">
      <c r="A1092" s="32" t="s">
        <v>1419</v>
      </c>
      <c r="B1092" s="32" t="s">
        <v>1361</v>
      </c>
      <c r="C1092" s="32" t="s">
        <v>69</v>
      </c>
      <c r="D1092" s="32">
        <v>30310</v>
      </c>
      <c r="E1092" s="32">
        <v>2</v>
      </c>
      <c r="F1092" s="32">
        <v>1262.47</v>
      </c>
      <c r="G1092" s="32">
        <v>0.87</v>
      </c>
      <c r="H1092" s="32">
        <v>11</v>
      </c>
      <c r="I1092" s="34">
        <v>440.8</v>
      </c>
      <c r="J1092" s="34">
        <v>281137.5</v>
      </c>
      <c r="K1092" s="32">
        <v>68</v>
      </c>
      <c r="L1092" s="32">
        <v>6</v>
      </c>
      <c r="M1092" s="32">
        <v>90.3</v>
      </c>
      <c r="N1092" s="47">
        <f t="shared" si="34"/>
        <v>4.4905784536036636E-3</v>
      </c>
      <c r="O1092" s="47">
        <f t="shared" si="35"/>
        <v>1.5679160553110133E-3</v>
      </c>
    </row>
    <row r="1093" spans="1:15">
      <c r="A1093" s="32" t="s">
        <v>1419</v>
      </c>
      <c r="B1093" s="32" t="s">
        <v>1362</v>
      </c>
      <c r="C1093" s="32" t="s">
        <v>69</v>
      </c>
      <c r="D1093" s="32">
        <v>30310</v>
      </c>
      <c r="E1093" s="32">
        <v>2</v>
      </c>
      <c r="F1093" s="32">
        <v>1262.47</v>
      </c>
      <c r="G1093" s="32">
        <v>0.87</v>
      </c>
      <c r="H1093" s="32">
        <v>11</v>
      </c>
      <c r="I1093" s="34">
        <v>519.95000000000005</v>
      </c>
      <c r="J1093" s="34">
        <v>281137.5</v>
      </c>
      <c r="K1093" s="32">
        <v>68</v>
      </c>
      <c r="L1093" s="32">
        <v>6</v>
      </c>
      <c r="M1093" s="32">
        <v>90.3</v>
      </c>
      <c r="N1093" s="47">
        <f t="shared" si="34"/>
        <v>4.4905784536036636E-3</v>
      </c>
      <c r="O1093" s="47">
        <f t="shared" si="35"/>
        <v>1.8494508914676984E-3</v>
      </c>
    </row>
    <row r="1094" spans="1:15">
      <c r="A1094" s="32" t="s">
        <v>1419</v>
      </c>
      <c r="B1094" s="32" t="s">
        <v>1363</v>
      </c>
      <c r="C1094" s="32" t="s">
        <v>69</v>
      </c>
      <c r="D1094" s="32">
        <v>30310</v>
      </c>
      <c r="E1094" s="32">
        <v>2</v>
      </c>
      <c r="F1094" s="32">
        <v>1300.3499999999999</v>
      </c>
      <c r="G1094" s="32">
        <v>0.88200000000000001</v>
      </c>
      <c r="H1094" s="32">
        <v>10</v>
      </c>
      <c r="I1094" s="34">
        <v>600.20000000000005</v>
      </c>
      <c r="J1094" s="34">
        <v>295194.38</v>
      </c>
      <c r="K1094" s="32">
        <v>68</v>
      </c>
      <c r="L1094" s="32">
        <v>6</v>
      </c>
      <c r="M1094" s="32">
        <v>90.3</v>
      </c>
      <c r="N1094" s="47">
        <f t="shared" si="34"/>
        <v>4.4050635381337544E-3</v>
      </c>
      <c r="O1094" s="47">
        <f t="shared" si="35"/>
        <v>2.0332365406143574E-3</v>
      </c>
    </row>
    <row r="1095" spans="1:15">
      <c r="A1095" s="32" t="s">
        <v>1419</v>
      </c>
      <c r="B1095" s="32" t="s">
        <v>1364</v>
      </c>
      <c r="C1095" s="32" t="s">
        <v>69</v>
      </c>
      <c r="D1095" s="32">
        <v>30310</v>
      </c>
      <c r="E1095" s="32">
        <v>2</v>
      </c>
      <c r="F1095" s="32">
        <v>1300.3499999999999</v>
      </c>
      <c r="G1095" s="32">
        <v>0.877</v>
      </c>
      <c r="H1095" s="32">
        <v>11</v>
      </c>
      <c r="I1095" s="34">
        <v>354.3</v>
      </c>
      <c r="J1095" s="34">
        <v>295194.38</v>
      </c>
      <c r="K1095" s="32">
        <v>68</v>
      </c>
      <c r="L1095" s="32">
        <v>6</v>
      </c>
      <c r="M1095" s="32">
        <v>90.3</v>
      </c>
      <c r="N1095" s="47">
        <f t="shared" si="34"/>
        <v>4.4050635381337544E-3</v>
      </c>
      <c r="O1095" s="47">
        <f t="shared" si="35"/>
        <v>1.2002261018654896E-3</v>
      </c>
    </row>
    <row r="1096" spans="1:15">
      <c r="A1096" s="32" t="s">
        <v>1419</v>
      </c>
      <c r="B1096" s="32" t="s">
        <v>1365</v>
      </c>
      <c r="C1096" s="32" t="s">
        <v>69</v>
      </c>
      <c r="D1096" s="32">
        <v>30310</v>
      </c>
      <c r="E1096" s="32">
        <v>2</v>
      </c>
      <c r="F1096" s="32">
        <v>1300.3499999999999</v>
      </c>
      <c r="G1096" s="32">
        <v>0.89900000000000002</v>
      </c>
      <c r="H1096" s="32">
        <v>9</v>
      </c>
      <c r="I1096" s="34">
        <v>343.87</v>
      </c>
      <c r="J1096" s="34">
        <v>295194.38</v>
      </c>
      <c r="K1096" s="32">
        <v>68</v>
      </c>
      <c r="L1096" s="32">
        <v>6</v>
      </c>
      <c r="M1096" s="32">
        <v>90.3</v>
      </c>
      <c r="N1096" s="47">
        <f t="shared" si="34"/>
        <v>4.4050635381337544E-3</v>
      </c>
      <c r="O1096" s="47">
        <f t="shared" si="35"/>
        <v>1.1648934508848034E-3</v>
      </c>
    </row>
    <row r="1097" spans="1:15">
      <c r="A1097" s="32" t="s">
        <v>1419</v>
      </c>
      <c r="B1097" s="32" t="s">
        <v>1366</v>
      </c>
      <c r="C1097" s="32" t="s">
        <v>69</v>
      </c>
      <c r="D1097" s="32">
        <v>30310</v>
      </c>
      <c r="E1097" s="32">
        <v>2</v>
      </c>
      <c r="F1097" s="32">
        <v>1300.3499999999999</v>
      </c>
      <c r="G1097" s="32">
        <v>0.88500000000000001</v>
      </c>
      <c r="H1097" s="32">
        <v>10</v>
      </c>
      <c r="I1097" s="34">
        <v>223.39</v>
      </c>
      <c r="J1097" s="34">
        <v>295194.38</v>
      </c>
      <c r="K1097" s="32">
        <v>68</v>
      </c>
      <c r="L1097" s="32">
        <v>6</v>
      </c>
      <c r="M1097" s="32">
        <v>90.3</v>
      </c>
      <c r="N1097" s="47">
        <f t="shared" si="34"/>
        <v>4.4050635381337544E-3</v>
      </c>
      <c r="O1097" s="47">
        <f t="shared" si="35"/>
        <v>7.5675559947990876E-4</v>
      </c>
    </row>
    <row r="1098" spans="1:15">
      <c r="A1098" s="32" t="s">
        <v>1419</v>
      </c>
      <c r="B1098" s="32" t="s">
        <v>1367</v>
      </c>
      <c r="C1098" s="32" t="s">
        <v>69</v>
      </c>
      <c r="D1098" s="32">
        <v>30310</v>
      </c>
      <c r="E1098" s="32">
        <v>2</v>
      </c>
      <c r="F1098" s="32">
        <v>1339.36</v>
      </c>
      <c r="G1098" s="32">
        <v>0.88900000000000001</v>
      </c>
      <c r="H1098" s="32">
        <v>10</v>
      </c>
      <c r="I1098" s="34">
        <v>735.46</v>
      </c>
      <c r="J1098" s="34">
        <v>309954.09000000003</v>
      </c>
      <c r="K1098" s="32">
        <v>68</v>
      </c>
      <c r="L1098" s="32">
        <v>6</v>
      </c>
      <c r="M1098" s="32">
        <v>90.3</v>
      </c>
      <c r="N1098" s="47">
        <f t="shared" si="34"/>
        <v>4.3211560783082414E-3</v>
      </c>
      <c r="O1098" s="47">
        <f t="shared" si="35"/>
        <v>2.372803017375896E-3</v>
      </c>
    </row>
    <row r="1099" spans="1:15">
      <c r="A1099" s="32" t="s">
        <v>1419</v>
      </c>
      <c r="B1099" s="32" t="s">
        <v>1368</v>
      </c>
      <c r="C1099" s="32" t="s">
        <v>69</v>
      </c>
      <c r="D1099" s="32">
        <v>30310</v>
      </c>
      <c r="E1099" s="32">
        <v>2</v>
      </c>
      <c r="F1099" s="32">
        <v>1339.36</v>
      </c>
      <c r="G1099" s="32">
        <v>0.89600000000000002</v>
      </c>
      <c r="H1099" s="32">
        <v>9</v>
      </c>
      <c r="I1099" s="34">
        <v>201.94</v>
      </c>
      <c r="J1099" s="34">
        <v>309954.09000000003</v>
      </c>
      <c r="K1099" s="32">
        <v>68</v>
      </c>
      <c r="L1099" s="32">
        <v>6</v>
      </c>
      <c r="M1099" s="32">
        <v>90.3</v>
      </c>
      <c r="N1099" s="47">
        <f t="shared" si="34"/>
        <v>4.3211560783082414E-3</v>
      </c>
      <c r="O1099" s="47">
        <f t="shared" si="35"/>
        <v>6.5151584223328038E-4</v>
      </c>
    </row>
    <row r="1100" spans="1:15">
      <c r="A1100" s="32" t="s">
        <v>1419</v>
      </c>
      <c r="B1100" s="32" t="s">
        <v>1369</v>
      </c>
      <c r="C1100" s="32" t="s">
        <v>69</v>
      </c>
      <c r="D1100" s="32">
        <v>30310</v>
      </c>
      <c r="E1100" s="32">
        <v>2</v>
      </c>
      <c r="F1100" s="32">
        <v>1339.36</v>
      </c>
      <c r="G1100" s="32">
        <v>0.90900000000000003</v>
      </c>
      <c r="H1100" s="32">
        <v>8</v>
      </c>
      <c r="I1100" s="34">
        <v>234.83</v>
      </c>
      <c r="J1100" s="34">
        <v>309954.09000000003</v>
      </c>
      <c r="K1100" s="32">
        <v>68</v>
      </c>
      <c r="L1100" s="32">
        <v>6</v>
      </c>
      <c r="M1100" s="32">
        <v>90.3</v>
      </c>
      <c r="N1100" s="47">
        <f t="shared" si="34"/>
        <v>4.3211560783082414E-3</v>
      </c>
      <c r="O1100" s="47">
        <f t="shared" si="35"/>
        <v>7.5762833134416781E-4</v>
      </c>
    </row>
    <row r="1101" spans="1:15">
      <c r="A1101" s="32" t="s">
        <v>1419</v>
      </c>
      <c r="B1101" s="32" t="s">
        <v>1370</v>
      </c>
      <c r="C1101" s="32" t="s">
        <v>69</v>
      </c>
      <c r="D1101" s="32">
        <v>30310</v>
      </c>
      <c r="E1101" s="32">
        <v>2</v>
      </c>
      <c r="F1101" s="32">
        <v>1339.36</v>
      </c>
      <c r="G1101" s="32">
        <v>0.871</v>
      </c>
      <c r="H1101" s="32">
        <v>11</v>
      </c>
      <c r="I1101" s="34">
        <v>292.08</v>
      </c>
      <c r="J1101" s="34">
        <v>309954.09000000003</v>
      </c>
      <c r="K1101" s="32">
        <v>68</v>
      </c>
      <c r="L1101" s="32">
        <v>6</v>
      </c>
      <c r="M1101" s="32">
        <v>90.3</v>
      </c>
      <c r="N1101" s="47">
        <f t="shared" si="34"/>
        <v>4.3211560783082414E-3</v>
      </c>
      <c r="O1101" s="47">
        <f t="shared" si="35"/>
        <v>9.4233310488014521E-4</v>
      </c>
    </row>
    <row r="1102" spans="1:15">
      <c r="A1102" s="32" t="s">
        <v>1419</v>
      </c>
      <c r="B1102" s="32" t="s">
        <v>1371</v>
      </c>
      <c r="C1102" s="32" t="s">
        <v>69</v>
      </c>
      <c r="D1102" s="32">
        <v>30310</v>
      </c>
      <c r="E1102" s="32">
        <v>2</v>
      </c>
      <c r="F1102" s="32">
        <v>1379.54</v>
      </c>
      <c r="G1102" s="32">
        <v>0.86499999999999999</v>
      </c>
      <c r="H1102" s="32">
        <v>12</v>
      </c>
      <c r="I1102" s="34">
        <v>242.97</v>
      </c>
      <c r="J1102" s="34">
        <v>325451.8</v>
      </c>
      <c r="K1102" s="32">
        <v>68</v>
      </c>
      <c r="L1102" s="32">
        <v>6</v>
      </c>
      <c r="M1102" s="32">
        <v>90.3</v>
      </c>
      <c r="N1102" s="47">
        <f t="shared" si="34"/>
        <v>4.2388458137272555E-3</v>
      </c>
      <c r="O1102" s="47">
        <f t="shared" si="35"/>
        <v>7.4656216373668858E-4</v>
      </c>
    </row>
    <row r="1103" spans="1:15">
      <c r="A1103" s="32" t="s">
        <v>1419</v>
      </c>
      <c r="B1103" s="32" t="s">
        <v>1372</v>
      </c>
      <c r="C1103" s="32" t="s">
        <v>69</v>
      </c>
      <c r="D1103" s="32">
        <v>30310</v>
      </c>
      <c r="E1103" s="32">
        <v>2</v>
      </c>
      <c r="F1103" s="32">
        <v>1379.54</v>
      </c>
      <c r="G1103" s="32">
        <v>0.90400000000000003</v>
      </c>
      <c r="H1103" s="32">
        <v>8</v>
      </c>
      <c r="I1103" s="34">
        <v>196.99</v>
      </c>
      <c r="J1103" s="34">
        <v>325451.8</v>
      </c>
      <c r="K1103" s="32">
        <v>68</v>
      </c>
      <c r="L1103" s="32">
        <v>6</v>
      </c>
      <c r="M1103" s="32">
        <v>90.3</v>
      </c>
      <c r="N1103" s="47">
        <f t="shared" si="34"/>
        <v>4.2388458137272555E-3</v>
      </c>
      <c r="O1103" s="47">
        <f t="shared" si="35"/>
        <v>6.0528164231999954E-4</v>
      </c>
    </row>
    <row r="1104" spans="1:15">
      <c r="A1104" s="32" t="s">
        <v>1419</v>
      </c>
      <c r="B1104" s="32" t="s">
        <v>1373</v>
      </c>
      <c r="C1104" s="32" t="s">
        <v>69</v>
      </c>
      <c r="D1104" s="32">
        <v>30310</v>
      </c>
      <c r="E1104" s="32">
        <v>2</v>
      </c>
      <c r="F1104" s="32">
        <v>1379.54</v>
      </c>
      <c r="G1104" s="32">
        <v>0.90200000000000002</v>
      </c>
      <c r="H1104" s="32">
        <v>8</v>
      </c>
      <c r="I1104" s="34">
        <v>780.41</v>
      </c>
      <c r="J1104" s="34">
        <v>325451.8</v>
      </c>
      <c r="K1104" s="32">
        <v>68</v>
      </c>
      <c r="L1104" s="32">
        <v>6</v>
      </c>
      <c r="M1104" s="32">
        <v>90.3</v>
      </c>
      <c r="N1104" s="47">
        <f t="shared" si="34"/>
        <v>4.2388458137272555E-3</v>
      </c>
      <c r="O1104" s="47">
        <f t="shared" si="35"/>
        <v>2.3979280495606417E-3</v>
      </c>
    </row>
    <row r="1105" spans="1:15">
      <c r="A1105" s="32" t="s">
        <v>1419</v>
      </c>
      <c r="B1105" s="32" t="s">
        <v>1374</v>
      </c>
      <c r="C1105" s="32" t="s">
        <v>69</v>
      </c>
      <c r="D1105" s="32">
        <v>30310</v>
      </c>
      <c r="E1105" s="32">
        <v>2</v>
      </c>
      <c r="F1105" s="32">
        <v>1379.54</v>
      </c>
      <c r="G1105" s="32">
        <v>0.86</v>
      </c>
      <c r="H1105" s="32">
        <v>12</v>
      </c>
      <c r="I1105" s="34">
        <v>214.07</v>
      </c>
      <c r="J1105" s="34">
        <v>325451.8</v>
      </c>
      <c r="K1105" s="32">
        <v>68</v>
      </c>
      <c r="L1105" s="32">
        <v>6</v>
      </c>
      <c r="M1105" s="32">
        <v>90.3</v>
      </c>
      <c r="N1105" s="47">
        <f t="shared" si="34"/>
        <v>4.2388458137272555E-3</v>
      </c>
      <c r="O1105" s="47">
        <f t="shared" si="35"/>
        <v>6.5776253196325849E-4</v>
      </c>
    </row>
    <row r="1106" spans="1:15">
      <c r="A1106" s="32" t="s">
        <v>1420</v>
      </c>
      <c r="B1106" s="32" t="s">
        <v>1351</v>
      </c>
      <c r="C1106" s="32" t="s">
        <v>52</v>
      </c>
      <c r="D1106" s="32">
        <v>30047</v>
      </c>
      <c r="E1106" s="32">
        <v>2</v>
      </c>
      <c r="F1106" s="32">
        <v>1400</v>
      </c>
      <c r="G1106" s="32">
        <v>0.90600000000000003</v>
      </c>
      <c r="H1106" s="32">
        <v>8</v>
      </c>
      <c r="I1106" s="34">
        <v>740.53</v>
      </c>
      <c r="J1106" s="34">
        <v>300000</v>
      </c>
      <c r="K1106" s="32">
        <v>52</v>
      </c>
      <c r="L1106" s="32">
        <v>6</v>
      </c>
      <c r="M1106" s="32">
        <v>92.3</v>
      </c>
      <c r="N1106" s="47">
        <f t="shared" si="34"/>
        <v>4.6666666666666671E-3</v>
      </c>
      <c r="O1106" s="47">
        <f t="shared" si="35"/>
        <v>2.4684333333333331E-3</v>
      </c>
    </row>
    <row r="1107" spans="1:15">
      <c r="A1107" s="32" t="s">
        <v>1420</v>
      </c>
      <c r="B1107" s="32" t="s">
        <v>1352</v>
      </c>
      <c r="C1107" s="32" t="s">
        <v>52</v>
      </c>
      <c r="D1107" s="32">
        <v>30047</v>
      </c>
      <c r="E1107" s="32">
        <v>2</v>
      </c>
      <c r="F1107" s="32">
        <v>1400</v>
      </c>
      <c r="G1107" s="32">
        <v>0.90900000000000003</v>
      </c>
      <c r="H1107" s="32">
        <v>8</v>
      </c>
      <c r="I1107" s="34">
        <v>285.83</v>
      </c>
      <c r="J1107" s="34">
        <v>300000</v>
      </c>
      <c r="K1107" s="32">
        <v>52</v>
      </c>
      <c r="L1107" s="32">
        <v>6</v>
      </c>
      <c r="M1107" s="32">
        <v>92.3</v>
      </c>
      <c r="N1107" s="47">
        <f t="shared" si="34"/>
        <v>4.6666666666666671E-3</v>
      </c>
      <c r="O1107" s="47">
        <f t="shared" si="35"/>
        <v>9.5276666666666661E-4</v>
      </c>
    </row>
    <row r="1108" spans="1:15">
      <c r="A1108" s="32" t="s">
        <v>1420</v>
      </c>
      <c r="B1108" s="32" t="s">
        <v>1353</v>
      </c>
      <c r="C1108" s="32" t="s">
        <v>52</v>
      </c>
      <c r="D1108" s="32">
        <v>30047</v>
      </c>
      <c r="E1108" s="32">
        <v>2</v>
      </c>
      <c r="F1108" s="32">
        <v>1400</v>
      </c>
      <c r="G1108" s="32">
        <v>0.93799999999999994</v>
      </c>
      <c r="H1108" s="32">
        <v>5</v>
      </c>
      <c r="I1108" s="34">
        <v>486.31</v>
      </c>
      <c r="J1108" s="34">
        <v>300000</v>
      </c>
      <c r="K1108" s="32">
        <v>52</v>
      </c>
      <c r="L1108" s="32">
        <v>6</v>
      </c>
      <c r="M1108" s="32">
        <v>92.3</v>
      </c>
      <c r="N1108" s="47">
        <f t="shared" si="34"/>
        <v>4.6666666666666671E-3</v>
      </c>
      <c r="O1108" s="47">
        <f t="shared" si="35"/>
        <v>1.6210333333333334E-3</v>
      </c>
    </row>
    <row r="1109" spans="1:15">
      <c r="A1109" s="32" t="s">
        <v>1420</v>
      </c>
      <c r="B1109" s="32" t="s">
        <v>1354</v>
      </c>
      <c r="C1109" s="32" t="s">
        <v>52</v>
      </c>
      <c r="D1109" s="32">
        <v>30047</v>
      </c>
      <c r="E1109" s="32">
        <v>2</v>
      </c>
      <c r="F1109" s="32">
        <v>1400</v>
      </c>
      <c r="G1109" s="32">
        <v>0.93899999999999995</v>
      </c>
      <c r="H1109" s="32">
        <v>5</v>
      </c>
      <c r="I1109" s="34">
        <v>278.02</v>
      </c>
      <c r="J1109" s="34">
        <v>300000</v>
      </c>
      <c r="K1109" s="32">
        <v>52</v>
      </c>
      <c r="L1109" s="32">
        <v>6</v>
      </c>
      <c r="M1109" s="32">
        <v>92.3</v>
      </c>
      <c r="N1109" s="47">
        <f t="shared" si="34"/>
        <v>4.6666666666666671E-3</v>
      </c>
      <c r="O1109" s="47">
        <f t="shared" si="35"/>
        <v>9.2673333333333327E-4</v>
      </c>
    </row>
    <row r="1110" spans="1:15">
      <c r="A1110" s="32" t="s">
        <v>1420</v>
      </c>
      <c r="B1110" s="32" t="s">
        <v>1355</v>
      </c>
      <c r="C1110" s="32" t="s">
        <v>52</v>
      </c>
      <c r="D1110" s="32">
        <v>30047</v>
      </c>
      <c r="E1110" s="32">
        <v>2</v>
      </c>
      <c r="F1110" s="32">
        <v>1442</v>
      </c>
      <c r="G1110" s="32">
        <v>0.89</v>
      </c>
      <c r="H1110" s="32">
        <v>9</v>
      </c>
      <c r="I1110" s="34">
        <v>112.56</v>
      </c>
      <c r="J1110" s="34">
        <v>315000</v>
      </c>
      <c r="K1110" s="32">
        <v>52</v>
      </c>
      <c r="L1110" s="32">
        <v>6</v>
      </c>
      <c r="M1110" s="32">
        <v>92.3</v>
      </c>
      <c r="N1110" s="47">
        <f t="shared" si="34"/>
        <v>4.5777777777777778E-3</v>
      </c>
      <c r="O1110" s="47">
        <f t="shared" si="35"/>
        <v>3.5733333333333336E-4</v>
      </c>
    </row>
    <row r="1111" spans="1:15">
      <c r="A1111" s="32" t="s">
        <v>1420</v>
      </c>
      <c r="B1111" s="32" t="s">
        <v>1356</v>
      </c>
      <c r="C1111" s="32" t="s">
        <v>52</v>
      </c>
      <c r="D1111" s="32">
        <v>30047</v>
      </c>
      <c r="E1111" s="32">
        <v>2</v>
      </c>
      <c r="F1111" s="32">
        <v>1442</v>
      </c>
      <c r="G1111" s="32">
        <v>0.84</v>
      </c>
      <c r="H1111" s="32">
        <v>14</v>
      </c>
      <c r="I1111" s="34">
        <v>396.68</v>
      </c>
      <c r="J1111" s="34">
        <v>315000</v>
      </c>
      <c r="K1111" s="32">
        <v>52</v>
      </c>
      <c r="L1111" s="32">
        <v>6</v>
      </c>
      <c r="M1111" s="32">
        <v>92.3</v>
      </c>
      <c r="N1111" s="47">
        <f t="shared" si="34"/>
        <v>4.5777777777777778E-3</v>
      </c>
      <c r="O1111" s="47">
        <f t="shared" si="35"/>
        <v>1.2593015873015874E-3</v>
      </c>
    </row>
    <row r="1112" spans="1:15">
      <c r="A1112" s="32" t="s">
        <v>1420</v>
      </c>
      <c r="B1112" s="32" t="s">
        <v>1357</v>
      </c>
      <c r="C1112" s="32" t="s">
        <v>52</v>
      </c>
      <c r="D1112" s="32">
        <v>30047</v>
      </c>
      <c r="E1112" s="32">
        <v>2</v>
      </c>
      <c r="F1112" s="32">
        <v>1442</v>
      </c>
      <c r="G1112" s="32">
        <v>0.84</v>
      </c>
      <c r="H1112" s="32">
        <v>14</v>
      </c>
      <c r="I1112" s="34">
        <v>499.16</v>
      </c>
      <c r="J1112" s="34">
        <v>315000</v>
      </c>
      <c r="K1112" s="32">
        <v>52</v>
      </c>
      <c r="L1112" s="32">
        <v>6</v>
      </c>
      <c r="M1112" s="32">
        <v>92.3</v>
      </c>
      <c r="N1112" s="47">
        <f t="shared" si="34"/>
        <v>4.5777777777777778E-3</v>
      </c>
      <c r="O1112" s="47">
        <f t="shared" si="35"/>
        <v>1.5846349206349206E-3</v>
      </c>
    </row>
    <row r="1113" spans="1:15">
      <c r="A1113" s="32" t="s">
        <v>1420</v>
      </c>
      <c r="B1113" s="32" t="s">
        <v>1358</v>
      </c>
      <c r="C1113" s="32" t="s">
        <v>52</v>
      </c>
      <c r="D1113" s="32">
        <v>30047</v>
      </c>
      <c r="E1113" s="32">
        <v>2</v>
      </c>
      <c r="F1113" s="32">
        <v>1442</v>
      </c>
      <c r="G1113" s="32">
        <v>0.84</v>
      </c>
      <c r="H1113" s="32">
        <v>14</v>
      </c>
      <c r="I1113" s="34">
        <v>304.39999999999998</v>
      </c>
      <c r="J1113" s="34">
        <v>315000</v>
      </c>
      <c r="K1113" s="32">
        <v>52</v>
      </c>
      <c r="L1113" s="32">
        <v>6</v>
      </c>
      <c r="M1113" s="32">
        <v>92.3</v>
      </c>
      <c r="N1113" s="47">
        <f t="shared" si="34"/>
        <v>4.5777777777777778E-3</v>
      </c>
      <c r="O1113" s="47">
        <f t="shared" si="35"/>
        <v>9.663492063492063E-4</v>
      </c>
    </row>
    <row r="1114" spans="1:15">
      <c r="A1114" s="32" t="s">
        <v>1420</v>
      </c>
      <c r="B1114" s="32" t="s">
        <v>1359</v>
      </c>
      <c r="C1114" s="32" t="s">
        <v>52</v>
      </c>
      <c r="D1114" s="32">
        <v>30047</v>
      </c>
      <c r="E1114" s="32">
        <v>2</v>
      </c>
      <c r="F1114" s="32">
        <v>1485.26</v>
      </c>
      <c r="G1114" s="32">
        <v>0.9</v>
      </c>
      <c r="H1114" s="32">
        <v>8</v>
      </c>
      <c r="I1114" s="34">
        <v>452.95</v>
      </c>
      <c r="J1114" s="34">
        <v>330750</v>
      </c>
      <c r="K1114" s="32">
        <v>52</v>
      </c>
      <c r="L1114" s="32">
        <v>6</v>
      </c>
      <c r="M1114" s="32">
        <v>92.3</v>
      </c>
      <c r="N1114" s="47">
        <f t="shared" si="34"/>
        <v>4.4905820105820109E-3</v>
      </c>
      <c r="O1114" s="47">
        <f t="shared" si="35"/>
        <v>1.3694633408919124E-3</v>
      </c>
    </row>
    <row r="1115" spans="1:15">
      <c r="A1115" s="32" t="s">
        <v>1420</v>
      </c>
      <c r="B1115" s="32" t="s">
        <v>1360</v>
      </c>
      <c r="C1115" s="32" t="s">
        <v>52</v>
      </c>
      <c r="D1115" s="32">
        <v>30047</v>
      </c>
      <c r="E1115" s="32">
        <v>2</v>
      </c>
      <c r="F1115" s="32">
        <v>1485.26</v>
      </c>
      <c r="G1115" s="32">
        <v>0.9</v>
      </c>
      <c r="H1115" s="32">
        <v>8</v>
      </c>
      <c r="I1115" s="34">
        <v>244.14</v>
      </c>
      <c r="J1115" s="34">
        <v>330750</v>
      </c>
      <c r="K1115" s="32">
        <v>52</v>
      </c>
      <c r="L1115" s="32">
        <v>6</v>
      </c>
      <c r="M1115" s="32">
        <v>92.3</v>
      </c>
      <c r="N1115" s="47">
        <f t="shared" si="34"/>
        <v>4.4905820105820109E-3</v>
      </c>
      <c r="O1115" s="47">
        <f t="shared" si="35"/>
        <v>7.3814058956916094E-4</v>
      </c>
    </row>
    <row r="1116" spans="1:15">
      <c r="A1116" s="32" t="s">
        <v>1420</v>
      </c>
      <c r="B1116" s="32" t="s">
        <v>1361</v>
      </c>
      <c r="C1116" s="32" t="s">
        <v>52</v>
      </c>
      <c r="D1116" s="32">
        <v>30047</v>
      </c>
      <c r="E1116" s="32">
        <v>2</v>
      </c>
      <c r="F1116" s="32">
        <v>1485.26</v>
      </c>
      <c r="G1116" s="32">
        <v>0.9</v>
      </c>
      <c r="H1116" s="32">
        <v>8</v>
      </c>
      <c r="I1116" s="34">
        <v>253.89</v>
      </c>
      <c r="J1116" s="34">
        <v>330750</v>
      </c>
      <c r="K1116" s="32">
        <v>52</v>
      </c>
      <c r="L1116" s="32">
        <v>6</v>
      </c>
      <c r="M1116" s="32">
        <v>92.3</v>
      </c>
      <c r="N1116" s="47">
        <f t="shared" si="34"/>
        <v>4.4905820105820109E-3</v>
      </c>
      <c r="O1116" s="47">
        <f t="shared" si="35"/>
        <v>7.6761904761904758E-4</v>
      </c>
    </row>
    <row r="1117" spans="1:15">
      <c r="A1117" s="32" t="s">
        <v>1420</v>
      </c>
      <c r="B1117" s="32" t="s">
        <v>1362</v>
      </c>
      <c r="C1117" s="32" t="s">
        <v>52</v>
      </c>
      <c r="D1117" s="32">
        <v>30047</v>
      </c>
      <c r="E1117" s="32">
        <v>2</v>
      </c>
      <c r="F1117" s="32">
        <v>1485.26</v>
      </c>
      <c r="G1117" s="32">
        <v>0.9</v>
      </c>
      <c r="H1117" s="32">
        <v>8</v>
      </c>
      <c r="I1117" s="34">
        <v>645.28</v>
      </c>
      <c r="J1117" s="34">
        <v>330750</v>
      </c>
      <c r="K1117" s="32">
        <v>52</v>
      </c>
      <c r="L1117" s="32">
        <v>6</v>
      </c>
      <c r="M1117" s="32">
        <v>92.3</v>
      </c>
      <c r="N1117" s="47">
        <f t="shared" si="34"/>
        <v>4.4905820105820109E-3</v>
      </c>
      <c r="O1117" s="47">
        <f t="shared" si="35"/>
        <v>1.950959939531368E-3</v>
      </c>
    </row>
    <row r="1118" spans="1:15">
      <c r="A1118" s="32" t="s">
        <v>1420</v>
      </c>
      <c r="B1118" s="32" t="s">
        <v>1363</v>
      </c>
      <c r="C1118" s="32" t="s">
        <v>52</v>
      </c>
      <c r="D1118" s="32">
        <v>30047</v>
      </c>
      <c r="E1118" s="32">
        <v>2</v>
      </c>
      <c r="F1118" s="32">
        <v>1529.82</v>
      </c>
      <c r="G1118" s="32">
        <v>0.93400000000000005</v>
      </c>
      <c r="H1118" s="32">
        <v>5</v>
      </c>
      <c r="I1118" s="34">
        <v>448.67</v>
      </c>
      <c r="J1118" s="34">
        <v>347287.5</v>
      </c>
      <c r="K1118" s="32">
        <v>52</v>
      </c>
      <c r="L1118" s="32">
        <v>6</v>
      </c>
      <c r="M1118" s="32">
        <v>92.3</v>
      </c>
      <c r="N1118" s="47">
        <f t="shared" si="34"/>
        <v>4.4050534499514094E-3</v>
      </c>
      <c r="O1118" s="47">
        <f t="shared" si="35"/>
        <v>1.2919267177770579E-3</v>
      </c>
    </row>
    <row r="1119" spans="1:15">
      <c r="A1119" s="32" t="s">
        <v>1420</v>
      </c>
      <c r="B1119" s="32" t="s">
        <v>1364</v>
      </c>
      <c r="C1119" s="32" t="s">
        <v>52</v>
      </c>
      <c r="D1119" s="32">
        <v>30047</v>
      </c>
      <c r="E1119" s="32">
        <v>2</v>
      </c>
      <c r="F1119" s="32">
        <v>1529.82</v>
      </c>
      <c r="G1119" s="32">
        <v>0.93300000000000005</v>
      </c>
      <c r="H1119" s="32">
        <v>6</v>
      </c>
      <c r="I1119" s="34">
        <v>389.8</v>
      </c>
      <c r="J1119" s="34">
        <v>347287.5</v>
      </c>
      <c r="K1119" s="32">
        <v>52</v>
      </c>
      <c r="L1119" s="32">
        <v>6</v>
      </c>
      <c r="M1119" s="32">
        <v>92.3</v>
      </c>
      <c r="N1119" s="47">
        <f t="shared" si="34"/>
        <v>4.4050534499514094E-3</v>
      </c>
      <c r="O1119" s="47">
        <f t="shared" si="35"/>
        <v>1.1224129863585646E-3</v>
      </c>
    </row>
    <row r="1120" spans="1:15">
      <c r="A1120" s="32" t="s">
        <v>1420</v>
      </c>
      <c r="B1120" s="32" t="s">
        <v>1365</v>
      </c>
      <c r="C1120" s="32" t="s">
        <v>52</v>
      </c>
      <c r="D1120" s="32">
        <v>30047</v>
      </c>
      <c r="E1120" s="32">
        <v>2</v>
      </c>
      <c r="F1120" s="32">
        <v>1529.82</v>
      </c>
      <c r="G1120" s="32">
        <v>0.89600000000000002</v>
      </c>
      <c r="H1120" s="32">
        <v>9</v>
      </c>
      <c r="I1120" s="34">
        <v>692.76</v>
      </c>
      <c r="J1120" s="34">
        <v>347287.5</v>
      </c>
      <c r="K1120" s="32">
        <v>52</v>
      </c>
      <c r="L1120" s="32">
        <v>6</v>
      </c>
      <c r="M1120" s="32">
        <v>92.3</v>
      </c>
      <c r="N1120" s="47">
        <f t="shared" si="34"/>
        <v>4.4050534499514094E-3</v>
      </c>
      <c r="O1120" s="47">
        <f t="shared" si="35"/>
        <v>1.9947737825288846E-3</v>
      </c>
    </row>
    <row r="1121" spans="1:15">
      <c r="A1121" s="32" t="s">
        <v>1420</v>
      </c>
      <c r="B1121" s="32" t="s">
        <v>1366</v>
      </c>
      <c r="C1121" s="32" t="s">
        <v>52</v>
      </c>
      <c r="D1121" s="32">
        <v>30047</v>
      </c>
      <c r="E1121" s="32">
        <v>2</v>
      </c>
      <c r="F1121" s="32">
        <v>1529.82</v>
      </c>
      <c r="G1121" s="32">
        <v>0.91200000000000003</v>
      </c>
      <c r="H1121" s="32">
        <v>7</v>
      </c>
      <c r="I1121" s="34">
        <v>219.47</v>
      </c>
      <c r="J1121" s="34">
        <v>347287.5</v>
      </c>
      <c r="K1121" s="32">
        <v>52</v>
      </c>
      <c r="L1121" s="32">
        <v>6</v>
      </c>
      <c r="M1121" s="32">
        <v>92.3</v>
      </c>
      <c r="N1121" s="47">
        <f t="shared" si="34"/>
        <v>4.4050534499514094E-3</v>
      </c>
      <c r="O1121" s="47">
        <f t="shared" si="35"/>
        <v>6.3195479249901021E-4</v>
      </c>
    </row>
    <row r="1122" spans="1:15">
      <c r="A1122" s="32" t="s">
        <v>1420</v>
      </c>
      <c r="B1122" s="32" t="s">
        <v>1367</v>
      </c>
      <c r="C1122" s="32" t="s">
        <v>52</v>
      </c>
      <c r="D1122" s="32">
        <v>30047</v>
      </c>
      <c r="E1122" s="32">
        <v>2</v>
      </c>
      <c r="F1122" s="32">
        <v>1575.71</v>
      </c>
      <c r="G1122" s="32">
        <v>0.91400000000000003</v>
      </c>
      <c r="H1122" s="32">
        <v>7</v>
      </c>
      <c r="I1122" s="34">
        <v>729.16</v>
      </c>
      <c r="J1122" s="34">
        <v>364651.88</v>
      </c>
      <c r="K1122" s="32">
        <v>52</v>
      </c>
      <c r="L1122" s="32">
        <v>6</v>
      </c>
      <c r="M1122" s="32">
        <v>92.3</v>
      </c>
      <c r="N1122" s="47">
        <f t="shared" si="34"/>
        <v>4.321134995930914E-3</v>
      </c>
      <c r="O1122" s="47">
        <f t="shared" si="35"/>
        <v>1.9996057609794854E-3</v>
      </c>
    </row>
    <row r="1123" spans="1:15">
      <c r="A1123" s="32" t="s">
        <v>1420</v>
      </c>
      <c r="B1123" s="32" t="s">
        <v>1368</v>
      </c>
      <c r="C1123" s="32" t="s">
        <v>52</v>
      </c>
      <c r="D1123" s="32">
        <v>30047</v>
      </c>
      <c r="E1123" s="32">
        <v>2</v>
      </c>
      <c r="F1123" s="32">
        <v>1575.71</v>
      </c>
      <c r="G1123" s="32">
        <v>0.92100000000000004</v>
      </c>
      <c r="H1123" s="32">
        <v>7</v>
      </c>
      <c r="I1123" s="34">
        <v>1088.2</v>
      </c>
      <c r="J1123" s="34">
        <v>364651.88</v>
      </c>
      <c r="K1123" s="32">
        <v>52</v>
      </c>
      <c r="L1123" s="32">
        <v>6</v>
      </c>
      <c r="M1123" s="32">
        <v>92.3</v>
      </c>
      <c r="N1123" s="47">
        <f t="shared" si="34"/>
        <v>4.321134995930914E-3</v>
      </c>
      <c r="O1123" s="47">
        <f t="shared" si="35"/>
        <v>2.9842160693097208E-3</v>
      </c>
    </row>
    <row r="1124" spans="1:15">
      <c r="A1124" s="32" t="s">
        <v>1420</v>
      </c>
      <c r="B1124" s="32" t="s">
        <v>1369</v>
      </c>
      <c r="C1124" s="32" t="s">
        <v>52</v>
      </c>
      <c r="D1124" s="32">
        <v>30047</v>
      </c>
      <c r="E1124" s="32">
        <v>2</v>
      </c>
      <c r="F1124" s="32">
        <v>1575.71</v>
      </c>
      <c r="G1124" s="32">
        <v>0.93899999999999995</v>
      </c>
      <c r="H1124" s="32">
        <v>5</v>
      </c>
      <c r="I1124" s="34">
        <v>431.77</v>
      </c>
      <c r="J1124" s="34">
        <v>364651.88</v>
      </c>
      <c r="K1124" s="32">
        <v>52</v>
      </c>
      <c r="L1124" s="32">
        <v>6</v>
      </c>
      <c r="M1124" s="32">
        <v>92.3</v>
      </c>
      <c r="N1124" s="47">
        <f t="shared" si="34"/>
        <v>4.321134995930914E-3</v>
      </c>
      <c r="O1124" s="47">
        <f t="shared" si="35"/>
        <v>1.1840608089008068E-3</v>
      </c>
    </row>
    <row r="1125" spans="1:15">
      <c r="A1125" s="32" t="s">
        <v>1420</v>
      </c>
      <c r="B1125" s="32" t="s">
        <v>1370</v>
      </c>
      <c r="C1125" s="32" t="s">
        <v>52</v>
      </c>
      <c r="D1125" s="32">
        <v>30047</v>
      </c>
      <c r="E1125" s="32">
        <v>2</v>
      </c>
      <c r="F1125" s="32">
        <v>1575.71</v>
      </c>
      <c r="G1125" s="32">
        <v>0.91700000000000004</v>
      </c>
      <c r="H1125" s="32">
        <v>7</v>
      </c>
      <c r="I1125" s="34">
        <v>404.97</v>
      </c>
      <c r="J1125" s="34">
        <v>364651.88</v>
      </c>
      <c r="K1125" s="32">
        <v>52</v>
      </c>
      <c r="L1125" s="32">
        <v>6</v>
      </c>
      <c r="M1125" s="32">
        <v>92.3</v>
      </c>
      <c r="N1125" s="47">
        <f t="shared" si="34"/>
        <v>4.321134995930914E-3</v>
      </c>
      <c r="O1125" s="47">
        <f t="shared" si="35"/>
        <v>1.1105660554938041E-3</v>
      </c>
    </row>
    <row r="1126" spans="1:15">
      <c r="A1126" s="32" t="s">
        <v>1420</v>
      </c>
      <c r="B1126" s="32" t="s">
        <v>1371</v>
      </c>
      <c r="C1126" s="32" t="s">
        <v>52</v>
      </c>
      <c r="D1126" s="32">
        <v>30047</v>
      </c>
      <c r="E1126" s="32">
        <v>2</v>
      </c>
      <c r="F1126" s="32">
        <v>1622.98</v>
      </c>
      <c r="G1126" s="32">
        <v>0.89600000000000002</v>
      </c>
      <c r="H1126" s="32">
        <v>9</v>
      </c>
      <c r="I1126" s="34">
        <v>270.45</v>
      </c>
      <c r="J1126" s="34">
        <v>382884.47</v>
      </c>
      <c r="K1126" s="32">
        <v>52</v>
      </c>
      <c r="L1126" s="32">
        <v>6</v>
      </c>
      <c r="M1126" s="32">
        <v>92.3</v>
      </c>
      <c r="N1126" s="47">
        <f t="shared" si="34"/>
        <v>4.238824311678142E-3</v>
      </c>
      <c r="O1126" s="47">
        <f t="shared" si="35"/>
        <v>7.0634883676530416E-4</v>
      </c>
    </row>
    <row r="1127" spans="1:15">
      <c r="A1127" s="32" t="s">
        <v>1420</v>
      </c>
      <c r="B1127" s="32" t="s">
        <v>1372</v>
      </c>
      <c r="C1127" s="32" t="s">
        <v>52</v>
      </c>
      <c r="D1127" s="32">
        <v>30047</v>
      </c>
      <c r="E1127" s="32">
        <v>2</v>
      </c>
      <c r="F1127" s="32">
        <v>1622.98</v>
      </c>
      <c r="G1127" s="32">
        <v>0.94399999999999995</v>
      </c>
      <c r="H1127" s="32">
        <v>5</v>
      </c>
      <c r="I1127" s="34">
        <v>189.92</v>
      </c>
      <c r="J1127" s="34">
        <v>382884.47</v>
      </c>
      <c r="K1127" s="32">
        <v>52</v>
      </c>
      <c r="L1127" s="32">
        <v>6</v>
      </c>
      <c r="M1127" s="32">
        <v>92.3</v>
      </c>
      <c r="N1127" s="47">
        <f t="shared" si="34"/>
        <v>4.238824311678142E-3</v>
      </c>
      <c r="O1127" s="47">
        <f t="shared" si="35"/>
        <v>4.9602429683293244E-4</v>
      </c>
    </row>
    <row r="1128" spans="1:15">
      <c r="A1128" s="32" t="s">
        <v>1420</v>
      </c>
      <c r="B1128" s="32" t="s">
        <v>1373</v>
      </c>
      <c r="C1128" s="32" t="s">
        <v>52</v>
      </c>
      <c r="D1128" s="32">
        <v>30047</v>
      </c>
      <c r="E1128" s="32">
        <v>2</v>
      </c>
      <c r="F1128" s="32">
        <v>1622.98</v>
      </c>
      <c r="G1128" s="32">
        <v>0.94699999999999995</v>
      </c>
      <c r="H1128" s="32">
        <v>4</v>
      </c>
      <c r="I1128" s="34">
        <v>745.35</v>
      </c>
      <c r="J1128" s="34">
        <v>382884.47</v>
      </c>
      <c r="K1128" s="32">
        <v>52</v>
      </c>
      <c r="L1128" s="32">
        <v>6</v>
      </c>
      <c r="M1128" s="32">
        <v>92.3</v>
      </c>
      <c r="N1128" s="47">
        <f t="shared" si="34"/>
        <v>4.238824311678142E-3</v>
      </c>
      <c r="O1128" s="47">
        <f t="shared" si="35"/>
        <v>1.9466707542356056E-3</v>
      </c>
    </row>
    <row r="1129" spans="1:15">
      <c r="A1129" s="32" t="s">
        <v>1420</v>
      </c>
      <c r="B1129" s="32" t="s">
        <v>1374</v>
      </c>
      <c r="C1129" s="32" t="s">
        <v>52</v>
      </c>
      <c r="D1129" s="32">
        <v>30047</v>
      </c>
      <c r="E1129" s="32">
        <v>2</v>
      </c>
      <c r="F1129" s="32">
        <v>1622.98</v>
      </c>
      <c r="G1129" s="32">
        <v>0.94</v>
      </c>
      <c r="H1129" s="32">
        <v>5</v>
      </c>
      <c r="I1129" s="34">
        <v>480.74</v>
      </c>
      <c r="J1129" s="34">
        <v>382884.47</v>
      </c>
      <c r="K1129" s="32">
        <v>52</v>
      </c>
      <c r="L1129" s="32">
        <v>6</v>
      </c>
      <c r="M1129" s="32">
        <v>92.3</v>
      </c>
      <c r="N1129" s="47">
        <f t="shared" si="34"/>
        <v>4.238824311678142E-3</v>
      </c>
      <c r="O1129" s="47">
        <f t="shared" si="35"/>
        <v>1.2555745601277588E-3</v>
      </c>
    </row>
    <row r="1130" spans="1:15">
      <c r="A1130" s="32" t="s">
        <v>1421</v>
      </c>
      <c r="B1130" s="32" t="s">
        <v>1351</v>
      </c>
      <c r="C1130" s="32" t="s">
        <v>69</v>
      </c>
      <c r="D1130" s="32">
        <v>30305</v>
      </c>
      <c r="E1130" s="32">
        <v>2</v>
      </c>
      <c r="F1130" s="32">
        <v>1960</v>
      </c>
      <c r="G1130" s="32">
        <v>0.93</v>
      </c>
      <c r="H1130" s="32">
        <v>6</v>
      </c>
      <c r="I1130" s="34">
        <v>437.64</v>
      </c>
      <c r="J1130" s="34">
        <v>420000</v>
      </c>
      <c r="K1130" s="32">
        <v>18</v>
      </c>
      <c r="L1130" s="32">
        <v>9</v>
      </c>
      <c r="M1130" s="32">
        <v>96.8</v>
      </c>
      <c r="N1130" s="47">
        <f t="shared" si="34"/>
        <v>4.6666666666666671E-3</v>
      </c>
      <c r="O1130" s="47">
        <f t="shared" si="35"/>
        <v>1.042E-3</v>
      </c>
    </row>
    <row r="1131" spans="1:15">
      <c r="A1131" s="32" t="s">
        <v>1421</v>
      </c>
      <c r="B1131" s="32" t="s">
        <v>1352</v>
      </c>
      <c r="C1131" s="32" t="s">
        <v>69</v>
      </c>
      <c r="D1131" s="32">
        <v>30305</v>
      </c>
      <c r="E1131" s="32">
        <v>2</v>
      </c>
      <c r="F1131" s="32">
        <v>1960</v>
      </c>
      <c r="G1131" s="32">
        <v>0.95799999999999996</v>
      </c>
      <c r="H1131" s="32">
        <v>3</v>
      </c>
      <c r="I1131" s="34">
        <v>328.47</v>
      </c>
      <c r="J1131" s="34">
        <v>420000</v>
      </c>
      <c r="K1131" s="32">
        <v>18</v>
      </c>
      <c r="L1131" s="32">
        <v>9</v>
      </c>
      <c r="M1131" s="32">
        <v>96.8</v>
      </c>
      <c r="N1131" s="47">
        <f t="shared" si="34"/>
        <v>4.6666666666666671E-3</v>
      </c>
      <c r="O1131" s="47">
        <f t="shared" si="35"/>
        <v>7.8207142857142863E-4</v>
      </c>
    </row>
    <row r="1132" spans="1:15">
      <c r="A1132" s="32" t="s">
        <v>1421</v>
      </c>
      <c r="B1132" s="32" t="s">
        <v>1353</v>
      </c>
      <c r="C1132" s="32" t="s">
        <v>69</v>
      </c>
      <c r="D1132" s="32">
        <v>30305</v>
      </c>
      <c r="E1132" s="32">
        <v>2</v>
      </c>
      <c r="F1132" s="32">
        <v>1960</v>
      </c>
      <c r="G1132" s="32">
        <v>0.94699999999999995</v>
      </c>
      <c r="H1132" s="32">
        <v>4</v>
      </c>
      <c r="I1132" s="34">
        <v>315.38</v>
      </c>
      <c r="J1132" s="34">
        <v>420000</v>
      </c>
      <c r="K1132" s="32">
        <v>18</v>
      </c>
      <c r="L1132" s="32">
        <v>9</v>
      </c>
      <c r="M1132" s="32">
        <v>96.8</v>
      </c>
      <c r="N1132" s="47">
        <f t="shared" si="34"/>
        <v>4.6666666666666671E-3</v>
      </c>
      <c r="O1132" s="47">
        <f t="shared" si="35"/>
        <v>7.5090476190476188E-4</v>
      </c>
    </row>
    <row r="1133" spans="1:15">
      <c r="A1133" s="32" t="s">
        <v>1421</v>
      </c>
      <c r="B1133" s="32" t="s">
        <v>1354</v>
      </c>
      <c r="C1133" s="32" t="s">
        <v>69</v>
      </c>
      <c r="D1133" s="32">
        <v>30305</v>
      </c>
      <c r="E1133" s="32">
        <v>2</v>
      </c>
      <c r="F1133" s="32">
        <v>1960</v>
      </c>
      <c r="G1133" s="32">
        <v>0.93400000000000005</v>
      </c>
      <c r="H1133" s="32">
        <v>5</v>
      </c>
      <c r="I1133" s="34">
        <v>513.12</v>
      </c>
      <c r="J1133" s="34">
        <v>420000</v>
      </c>
      <c r="K1133" s="32">
        <v>18</v>
      </c>
      <c r="L1133" s="32">
        <v>9</v>
      </c>
      <c r="M1133" s="32">
        <v>96.8</v>
      </c>
      <c r="N1133" s="47">
        <f t="shared" si="34"/>
        <v>4.6666666666666671E-3</v>
      </c>
      <c r="O1133" s="47">
        <f t="shared" si="35"/>
        <v>1.2217142857142858E-3</v>
      </c>
    </row>
    <row r="1134" spans="1:15">
      <c r="A1134" s="32" t="s">
        <v>1421</v>
      </c>
      <c r="B1134" s="32" t="s">
        <v>1355</v>
      </c>
      <c r="C1134" s="32" t="s">
        <v>69</v>
      </c>
      <c r="D1134" s="32">
        <v>30305</v>
      </c>
      <c r="E1134" s="32">
        <v>2</v>
      </c>
      <c r="F1134" s="32">
        <v>2018.8</v>
      </c>
      <c r="G1134" s="32">
        <v>0.93</v>
      </c>
      <c r="H1134" s="32">
        <v>6</v>
      </c>
      <c r="I1134" s="34">
        <v>199.41</v>
      </c>
      <c r="J1134" s="34">
        <v>441000</v>
      </c>
      <c r="K1134" s="32">
        <v>18</v>
      </c>
      <c r="L1134" s="32">
        <v>9</v>
      </c>
      <c r="M1134" s="32">
        <v>96.8</v>
      </c>
      <c r="N1134" s="47">
        <f t="shared" si="34"/>
        <v>4.5777777777777778E-3</v>
      </c>
      <c r="O1134" s="47">
        <f t="shared" si="35"/>
        <v>4.521768707482993E-4</v>
      </c>
    </row>
    <row r="1135" spans="1:15">
      <c r="A1135" s="32" t="s">
        <v>1421</v>
      </c>
      <c r="B1135" s="32" t="s">
        <v>1356</v>
      </c>
      <c r="C1135" s="32" t="s">
        <v>69</v>
      </c>
      <c r="D1135" s="32">
        <v>30305</v>
      </c>
      <c r="E1135" s="32">
        <v>2</v>
      </c>
      <c r="F1135" s="32">
        <v>2018.8</v>
      </c>
      <c r="G1135" s="32">
        <v>0.88</v>
      </c>
      <c r="H1135" s="32">
        <v>10</v>
      </c>
      <c r="I1135" s="34">
        <v>164.14</v>
      </c>
      <c r="J1135" s="34">
        <v>441000</v>
      </c>
      <c r="K1135" s="32">
        <v>18</v>
      </c>
      <c r="L1135" s="32">
        <v>9</v>
      </c>
      <c r="M1135" s="32">
        <v>96.8</v>
      </c>
      <c r="N1135" s="47">
        <f t="shared" si="34"/>
        <v>4.5777777777777778E-3</v>
      </c>
      <c r="O1135" s="47">
        <f t="shared" si="35"/>
        <v>3.7219954648526072E-4</v>
      </c>
    </row>
    <row r="1136" spans="1:15">
      <c r="A1136" s="32" t="s">
        <v>1421</v>
      </c>
      <c r="B1136" s="32" t="s">
        <v>1357</v>
      </c>
      <c r="C1136" s="32" t="s">
        <v>69</v>
      </c>
      <c r="D1136" s="32">
        <v>30305</v>
      </c>
      <c r="E1136" s="32">
        <v>2</v>
      </c>
      <c r="F1136" s="32">
        <v>2018.8</v>
      </c>
      <c r="G1136" s="32">
        <v>0.88</v>
      </c>
      <c r="H1136" s="32">
        <v>10</v>
      </c>
      <c r="I1136" s="34">
        <v>431.29</v>
      </c>
      <c r="J1136" s="34">
        <v>441000</v>
      </c>
      <c r="K1136" s="32">
        <v>18</v>
      </c>
      <c r="L1136" s="32">
        <v>9</v>
      </c>
      <c r="M1136" s="32">
        <v>96.8</v>
      </c>
      <c r="N1136" s="47">
        <f t="shared" si="34"/>
        <v>4.5777777777777778E-3</v>
      </c>
      <c r="O1136" s="47">
        <f t="shared" si="35"/>
        <v>9.7798185941043079E-4</v>
      </c>
    </row>
    <row r="1137" spans="1:15">
      <c r="A1137" s="32" t="s">
        <v>1421</v>
      </c>
      <c r="B1137" s="32" t="s">
        <v>1358</v>
      </c>
      <c r="C1137" s="32" t="s">
        <v>69</v>
      </c>
      <c r="D1137" s="32">
        <v>30305</v>
      </c>
      <c r="E1137" s="32">
        <v>2</v>
      </c>
      <c r="F1137" s="32">
        <v>2018.8</v>
      </c>
      <c r="G1137" s="32">
        <v>0.88</v>
      </c>
      <c r="H1137" s="32">
        <v>10</v>
      </c>
      <c r="I1137" s="34">
        <v>103.49</v>
      </c>
      <c r="J1137" s="34">
        <v>441000</v>
      </c>
      <c r="K1137" s="32">
        <v>18</v>
      </c>
      <c r="L1137" s="32">
        <v>9</v>
      </c>
      <c r="M1137" s="32">
        <v>96.8</v>
      </c>
      <c r="N1137" s="47">
        <f t="shared" si="34"/>
        <v>4.5777777777777778E-3</v>
      </c>
      <c r="O1137" s="47">
        <f t="shared" si="35"/>
        <v>2.3467120181405894E-4</v>
      </c>
    </row>
    <row r="1138" spans="1:15">
      <c r="A1138" s="32" t="s">
        <v>1421</v>
      </c>
      <c r="B1138" s="32" t="s">
        <v>1359</v>
      </c>
      <c r="C1138" s="32" t="s">
        <v>69</v>
      </c>
      <c r="D1138" s="32">
        <v>30305</v>
      </c>
      <c r="E1138" s="32">
        <v>2</v>
      </c>
      <c r="F1138" s="32">
        <v>2079.36</v>
      </c>
      <c r="G1138" s="32">
        <v>0.94</v>
      </c>
      <c r="H1138" s="32">
        <v>5</v>
      </c>
      <c r="I1138" s="34">
        <v>269.01</v>
      </c>
      <c r="J1138" s="34">
        <v>463050</v>
      </c>
      <c r="K1138" s="32">
        <v>18</v>
      </c>
      <c r="L1138" s="32">
        <v>9</v>
      </c>
      <c r="M1138" s="32">
        <v>96.8</v>
      </c>
      <c r="N1138" s="47">
        <f t="shared" si="34"/>
        <v>4.4905733722060259E-3</v>
      </c>
      <c r="O1138" s="47">
        <f t="shared" si="35"/>
        <v>5.8095238095238089E-4</v>
      </c>
    </row>
    <row r="1139" spans="1:15">
      <c r="A1139" s="32" t="s">
        <v>1421</v>
      </c>
      <c r="B1139" s="32" t="s">
        <v>1360</v>
      </c>
      <c r="C1139" s="32" t="s">
        <v>69</v>
      </c>
      <c r="D1139" s="32">
        <v>30305</v>
      </c>
      <c r="E1139" s="32">
        <v>2</v>
      </c>
      <c r="F1139" s="32">
        <v>2079.36</v>
      </c>
      <c r="G1139" s="32">
        <v>0.94</v>
      </c>
      <c r="H1139" s="32">
        <v>5</v>
      </c>
      <c r="I1139" s="34">
        <v>264.83999999999997</v>
      </c>
      <c r="J1139" s="34">
        <v>463050</v>
      </c>
      <c r="K1139" s="32">
        <v>18</v>
      </c>
      <c r="L1139" s="32">
        <v>9</v>
      </c>
      <c r="M1139" s="32">
        <v>96.8</v>
      </c>
      <c r="N1139" s="47">
        <f t="shared" si="34"/>
        <v>4.4905733722060259E-3</v>
      </c>
      <c r="O1139" s="47">
        <f t="shared" si="35"/>
        <v>5.7194687398769031E-4</v>
      </c>
    </row>
    <row r="1140" spans="1:15">
      <c r="A1140" s="32" t="s">
        <v>1421</v>
      </c>
      <c r="B1140" s="32" t="s">
        <v>1361</v>
      </c>
      <c r="C1140" s="32" t="s">
        <v>69</v>
      </c>
      <c r="D1140" s="32">
        <v>30305</v>
      </c>
      <c r="E1140" s="32">
        <v>2</v>
      </c>
      <c r="F1140" s="32">
        <v>2079.36</v>
      </c>
      <c r="G1140" s="32">
        <v>0.94</v>
      </c>
      <c r="H1140" s="32">
        <v>5</v>
      </c>
      <c r="I1140" s="34">
        <v>347.94</v>
      </c>
      <c r="J1140" s="34">
        <v>463050</v>
      </c>
      <c r="K1140" s="32">
        <v>18</v>
      </c>
      <c r="L1140" s="32">
        <v>9</v>
      </c>
      <c r="M1140" s="32">
        <v>96.8</v>
      </c>
      <c r="N1140" s="47">
        <f t="shared" si="34"/>
        <v>4.4905733722060259E-3</v>
      </c>
      <c r="O1140" s="47">
        <f t="shared" si="35"/>
        <v>7.5140913508260447E-4</v>
      </c>
    </row>
    <row r="1141" spans="1:15">
      <c r="A1141" s="32" t="s">
        <v>1421</v>
      </c>
      <c r="B1141" s="32" t="s">
        <v>1362</v>
      </c>
      <c r="C1141" s="32" t="s">
        <v>69</v>
      </c>
      <c r="D1141" s="32">
        <v>30305</v>
      </c>
      <c r="E1141" s="32">
        <v>2</v>
      </c>
      <c r="F1141" s="32">
        <v>2079.36</v>
      </c>
      <c r="G1141" s="32">
        <v>0.94</v>
      </c>
      <c r="H1141" s="32">
        <v>5</v>
      </c>
      <c r="I1141" s="34">
        <v>244.55</v>
      </c>
      <c r="J1141" s="34">
        <v>463050</v>
      </c>
      <c r="K1141" s="32">
        <v>18</v>
      </c>
      <c r="L1141" s="32">
        <v>9</v>
      </c>
      <c r="M1141" s="32">
        <v>96.8</v>
      </c>
      <c r="N1141" s="47">
        <f t="shared" si="34"/>
        <v>4.4905733722060259E-3</v>
      </c>
      <c r="O1141" s="47">
        <f t="shared" si="35"/>
        <v>5.2812871180218121E-4</v>
      </c>
    </row>
    <row r="1142" spans="1:15">
      <c r="A1142" s="32" t="s">
        <v>1421</v>
      </c>
      <c r="B1142" s="32" t="s">
        <v>1363</v>
      </c>
      <c r="C1142" s="32" t="s">
        <v>69</v>
      </c>
      <c r="D1142" s="32">
        <v>30305</v>
      </c>
      <c r="E1142" s="32">
        <v>2</v>
      </c>
      <c r="F1142" s="32">
        <v>2141.7399999999998</v>
      </c>
      <c r="G1142" s="32">
        <v>0.97299999999999998</v>
      </c>
      <c r="H1142" s="32">
        <v>2</v>
      </c>
      <c r="I1142" s="34">
        <v>376.52</v>
      </c>
      <c r="J1142" s="34">
        <v>486202.5</v>
      </c>
      <c r="K1142" s="32">
        <v>18</v>
      </c>
      <c r="L1142" s="32">
        <v>9</v>
      </c>
      <c r="M1142" s="32">
        <v>96.8</v>
      </c>
      <c r="N1142" s="47">
        <f t="shared" si="34"/>
        <v>4.4050369959019132E-3</v>
      </c>
      <c r="O1142" s="47">
        <f t="shared" si="35"/>
        <v>7.744098395215985E-4</v>
      </c>
    </row>
    <row r="1143" spans="1:15">
      <c r="A1143" s="32" t="s">
        <v>1421</v>
      </c>
      <c r="B1143" s="32" t="s">
        <v>1364</v>
      </c>
      <c r="C1143" s="32" t="s">
        <v>69</v>
      </c>
      <c r="D1143" s="32">
        <v>30305</v>
      </c>
      <c r="E1143" s="32">
        <v>2</v>
      </c>
      <c r="F1143" s="32">
        <v>2141.7399999999998</v>
      </c>
      <c r="G1143" s="32">
        <v>0.97199999999999998</v>
      </c>
      <c r="H1143" s="32">
        <v>2</v>
      </c>
      <c r="I1143" s="34">
        <v>886.13</v>
      </c>
      <c r="J1143" s="34">
        <v>486202.5</v>
      </c>
      <c r="K1143" s="32">
        <v>18</v>
      </c>
      <c r="L1143" s="32">
        <v>9</v>
      </c>
      <c r="M1143" s="32">
        <v>96.8</v>
      </c>
      <c r="N1143" s="47">
        <f t="shared" si="34"/>
        <v>4.4050369959019132E-3</v>
      </c>
      <c r="O1143" s="47">
        <f t="shared" si="35"/>
        <v>1.822553359968326E-3</v>
      </c>
    </row>
    <row r="1144" spans="1:15">
      <c r="A1144" s="32" t="s">
        <v>1421</v>
      </c>
      <c r="B1144" s="32" t="s">
        <v>1365</v>
      </c>
      <c r="C1144" s="32" t="s">
        <v>69</v>
      </c>
      <c r="D1144" s="32">
        <v>30305</v>
      </c>
      <c r="E1144" s="32">
        <v>2</v>
      </c>
      <c r="F1144" s="32">
        <v>2141.7399999999998</v>
      </c>
      <c r="G1144" s="32">
        <v>0.93100000000000005</v>
      </c>
      <c r="H1144" s="32">
        <v>6</v>
      </c>
      <c r="I1144" s="34">
        <v>269.70999999999998</v>
      </c>
      <c r="J1144" s="34">
        <v>486202.5</v>
      </c>
      <c r="K1144" s="32">
        <v>18</v>
      </c>
      <c r="L1144" s="32">
        <v>9</v>
      </c>
      <c r="M1144" s="32">
        <v>96.8</v>
      </c>
      <c r="N1144" s="47">
        <f t="shared" si="34"/>
        <v>4.4050369959019132E-3</v>
      </c>
      <c r="O1144" s="47">
        <f t="shared" si="35"/>
        <v>5.5472771119029619E-4</v>
      </c>
    </row>
    <row r="1145" spans="1:15">
      <c r="A1145" s="32" t="s">
        <v>1421</v>
      </c>
      <c r="B1145" s="32" t="s">
        <v>1366</v>
      </c>
      <c r="C1145" s="32" t="s">
        <v>69</v>
      </c>
      <c r="D1145" s="32">
        <v>30305</v>
      </c>
      <c r="E1145" s="32">
        <v>2</v>
      </c>
      <c r="F1145" s="32">
        <v>2141.7399999999998</v>
      </c>
      <c r="G1145" s="32">
        <v>0.94899999999999995</v>
      </c>
      <c r="H1145" s="32">
        <v>4</v>
      </c>
      <c r="I1145" s="34">
        <v>140.22</v>
      </c>
      <c r="J1145" s="34">
        <v>486202.5</v>
      </c>
      <c r="K1145" s="32">
        <v>18</v>
      </c>
      <c r="L1145" s="32">
        <v>9</v>
      </c>
      <c r="M1145" s="32">
        <v>96.8</v>
      </c>
      <c r="N1145" s="47">
        <f t="shared" si="34"/>
        <v>4.4050369959019132E-3</v>
      </c>
      <c r="O1145" s="47">
        <f t="shared" si="35"/>
        <v>2.8839835253829422E-4</v>
      </c>
    </row>
    <row r="1146" spans="1:15">
      <c r="A1146" s="32" t="s">
        <v>1421</v>
      </c>
      <c r="B1146" s="32" t="s">
        <v>1367</v>
      </c>
      <c r="C1146" s="32" t="s">
        <v>69</v>
      </c>
      <c r="D1146" s="32">
        <v>30305</v>
      </c>
      <c r="E1146" s="32">
        <v>2</v>
      </c>
      <c r="F1146" s="32">
        <v>2206</v>
      </c>
      <c r="G1146" s="32">
        <v>0.97599999999999998</v>
      </c>
      <c r="H1146" s="32">
        <v>2</v>
      </c>
      <c r="I1146" s="34">
        <v>309.16000000000003</v>
      </c>
      <c r="J1146" s="34">
        <v>510512.63</v>
      </c>
      <c r="K1146" s="32">
        <v>18</v>
      </c>
      <c r="L1146" s="32">
        <v>9</v>
      </c>
      <c r="M1146" s="32">
        <v>96.8</v>
      </c>
      <c r="N1146" s="47">
        <f t="shared" si="34"/>
        <v>4.3211467657519069E-3</v>
      </c>
      <c r="O1146" s="47">
        <f t="shared" si="35"/>
        <v>6.0558736813230262E-4</v>
      </c>
    </row>
    <row r="1147" spans="1:15">
      <c r="A1147" s="32" t="s">
        <v>1421</v>
      </c>
      <c r="B1147" s="32" t="s">
        <v>1368</v>
      </c>
      <c r="C1147" s="32" t="s">
        <v>69</v>
      </c>
      <c r="D1147" s="32">
        <v>30305</v>
      </c>
      <c r="E1147" s="32">
        <v>2</v>
      </c>
      <c r="F1147" s="32">
        <v>2206</v>
      </c>
      <c r="G1147" s="32">
        <v>0.98299999999999998</v>
      </c>
      <c r="H1147" s="32">
        <v>1</v>
      </c>
      <c r="I1147" s="34">
        <v>216.28</v>
      </c>
      <c r="J1147" s="34">
        <v>510512.63</v>
      </c>
      <c r="K1147" s="32">
        <v>18</v>
      </c>
      <c r="L1147" s="32">
        <v>9</v>
      </c>
      <c r="M1147" s="32">
        <v>96.8</v>
      </c>
      <c r="N1147" s="47">
        <f t="shared" si="34"/>
        <v>4.3211467657519069E-3</v>
      </c>
      <c r="O1147" s="47">
        <f t="shared" si="35"/>
        <v>4.2365259406020961E-4</v>
      </c>
    </row>
    <row r="1148" spans="1:15">
      <c r="A1148" s="32" t="s">
        <v>1421</v>
      </c>
      <c r="B1148" s="32" t="s">
        <v>1369</v>
      </c>
      <c r="C1148" s="32" t="s">
        <v>69</v>
      </c>
      <c r="D1148" s="32">
        <v>30305</v>
      </c>
      <c r="E1148" s="32">
        <v>2</v>
      </c>
      <c r="F1148" s="32">
        <v>2206</v>
      </c>
      <c r="G1148" s="32">
        <v>0.95</v>
      </c>
      <c r="H1148" s="32">
        <v>4</v>
      </c>
      <c r="I1148" s="34">
        <v>638.80999999999995</v>
      </c>
      <c r="J1148" s="34">
        <v>510512.63</v>
      </c>
      <c r="K1148" s="32">
        <v>18</v>
      </c>
      <c r="L1148" s="32">
        <v>9</v>
      </c>
      <c r="M1148" s="32">
        <v>96.8</v>
      </c>
      <c r="N1148" s="47">
        <f t="shared" si="34"/>
        <v>4.3211467657519069E-3</v>
      </c>
      <c r="O1148" s="47">
        <f t="shared" si="35"/>
        <v>1.2513108637488557E-3</v>
      </c>
    </row>
    <row r="1149" spans="1:15">
      <c r="A1149" s="32" t="s">
        <v>1421</v>
      </c>
      <c r="B1149" s="32" t="s">
        <v>1370</v>
      </c>
      <c r="C1149" s="32" t="s">
        <v>69</v>
      </c>
      <c r="D1149" s="32">
        <v>30305</v>
      </c>
      <c r="E1149" s="32">
        <v>2</v>
      </c>
      <c r="F1149" s="32">
        <v>2206</v>
      </c>
      <c r="G1149" s="32">
        <v>0.97899999999999998</v>
      </c>
      <c r="H1149" s="32">
        <v>1</v>
      </c>
      <c r="I1149" s="34">
        <v>525.02</v>
      </c>
      <c r="J1149" s="34">
        <v>510512.63</v>
      </c>
      <c r="K1149" s="32">
        <v>18</v>
      </c>
      <c r="L1149" s="32">
        <v>9</v>
      </c>
      <c r="M1149" s="32">
        <v>96.8</v>
      </c>
      <c r="N1149" s="47">
        <f t="shared" si="34"/>
        <v>4.3211467657519069E-3</v>
      </c>
      <c r="O1149" s="47">
        <f t="shared" si="35"/>
        <v>1.028417259725778E-3</v>
      </c>
    </row>
    <row r="1150" spans="1:15">
      <c r="A1150" s="32" t="s">
        <v>1421</v>
      </c>
      <c r="B1150" s="32" t="s">
        <v>1371</v>
      </c>
      <c r="C1150" s="32" t="s">
        <v>69</v>
      </c>
      <c r="D1150" s="32">
        <v>30305</v>
      </c>
      <c r="E1150" s="32">
        <v>2</v>
      </c>
      <c r="F1150" s="32">
        <v>2272.1799999999998</v>
      </c>
      <c r="G1150" s="32">
        <v>0.97799999999999998</v>
      </c>
      <c r="H1150" s="32">
        <v>1</v>
      </c>
      <c r="I1150" s="34">
        <v>588.26</v>
      </c>
      <c r="J1150" s="34">
        <v>536038.26</v>
      </c>
      <c r="K1150" s="32">
        <v>18</v>
      </c>
      <c r="L1150" s="32">
        <v>9</v>
      </c>
      <c r="M1150" s="32">
        <v>96.8</v>
      </c>
      <c r="N1150" s="47">
        <f t="shared" si="34"/>
        <v>4.2388392201705895E-3</v>
      </c>
      <c r="O1150" s="47">
        <f t="shared" si="35"/>
        <v>1.0974216653863475E-3</v>
      </c>
    </row>
    <row r="1151" spans="1:15">
      <c r="A1151" s="32" t="s">
        <v>1421</v>
      </c>
      <c r="B1151" s="32" t="s">
        <v>1372</v>
      </c>
      <c r="C1151" s="32" t="s">
        <v>69</v>
      </c>
      <c r="D1151" s="32">
        <v>30305</v>
      </c>
      <c r="E1151" s="32">
        <v>2</v>
      </c>
      <c r="F1151" s="32">
        <v>2272.1799999999998</v>
      </c>
      <c r="G1151" s="32">
        <v>0.95799999999999996</v>
      </c>
      <c r="H1151" s="32">
        <v>3</v>
      </c>
      <c r="I1151" s="34">
        <v>367.8</v>
      </c>
      <c r="J1151" s="34">
        <v>536038.26</v>
      </c>
      <c r="K1151" s="32">
        <v>18</v>
      </c>
      <c r="L1151" s="32">
        <v>9</v>
      </c>
      <c r="M1151" s="32">
        <v>96.8</v>
      </c>
      <c r="N1151" s="47">
        <f t="shared" si="34"/>
        <v>4.2388392201705895E-3</v>
      </c>
      <c r="O1151" s="47">
        <f t="shared" si="35"/>
        <v>6.8614505240726666E-4</v>
      </c>
    </row>
    <row r="1152" spans="1:15">
      <c r="A1152" s="32" t="s">
        <v>1421</v>
      </c>
      <c r="B1152" s="32" t="s">
        <v>1373</v>
      </c>
      <c r="C1152" s="32" t="s">
        <v>69</v>
      </c>
      <c r="D1152" s="32">
        <v>30305</v>
      </c>
      <c r="E1152" s="32">
        <v>2</v>
      </c>
      <c r="F1152" s="32">
        <v>2272.1799999999998</v>
      </c>
      <c r="G1152" s="32">
        <v>0.96299999999999997</v>
      </c>
      <c r="H1152" s="32">
        <v>3</v>
      </c>
      <c r="I1152" s="34">
        <v>310.54000000000002</v>
      </c>
      <c r="J1152" s="34">
        <v>536038.26</v>
      </c>
      <c r="K1152" s="32">
        <v>18</v>
      </c>
      <c r="L1152" s="32">
        <v>9</v>
      </c>
      <c r="M1152" s="32">
        <v>96.8</v>
      </c>
      <c r="N1152" s="47">
        <f t="shared" si="34"/>
        <v>4.2388392201705895E-3</v>
      </c>
      <c r="O1152" s="47">
        <f t="shared" si="35"/>
        <v>5.7932431912602659E-4</v>
      </c>
    </row>
    <row r="1153" spans="1:15">
      <c r="A1153" s="32" t="s">
        <v>1421</v>
      </c>
      <c r="B1153" s="32" t="s">
        <v>1374</v>
      </c>
      <c r="C1153" s="32" t="s">
        <v>69</v>
      </c>
      <c r="D1153" s="32">
        <v>30305</v>
      </c>
      <c r="E1153" s="32">
        <v>2</v>
      </c>
      <c r="F1153" s="32">
        <v>2272.1799999999998</v>
      </c>
      <c r="G1153" s="32">
        <v>0.98299999999999998</v>
      </c>
      <c r="H1153" s="32">
        <v>1</v>
      </c>
      <c r="I1153" s="34">
        <v>903.13</v>
      </c>
      <c r="J1153" s="34">
        <v>536038.26</v>
      </c>
      <c r="K1153" s="32">
        <v>18</v>
      </c>
      <c r="L1153" s="32">
        <v>9</v>
      </c>
      <c r="M1153" s="32">
        <v>96.8</v>
      </c>
      <c r="N1153" s="47">
        <f t="shared" si="34"/>
        <v>4.2388392201705895E-3</v>
      </c>
      <c r="O1153" s="47">
        <f t="shared" si="35"/>
        <v>1.6848237661244553E-3</v>
      </c>
    </row>
    <row r="1154" spans="1:15">
      <c r="A1154" s="32" t="s">
        <v>1422</v>
      </c>
      <c r="B1154" s="32" t="s">
        <v>1351</v>
      </c>
      <c r="C1154" s="32" t="s">
        <v>69</v>
      </c>
      <c r="D1154" s="32">
        <v>30314</v>
      </c>
      <c r="E1154" s="32">
        <v>1</v>
      </c>
      <c r="F1154" s="32">
        <v>880</v>
      </c>
      <c r="G1154" s="32">
        <v>0.88800000000000001</v>
      </c>
      <c r="H1154" s="32">
        <v>10</v>
      </c>
      <c r="I1154" s="34">
        <v>896.26</v>
      </c>
      <c r="J1154" s="34">
        <v>120000</v>
      </c>
      <c r="K1154" s="32">
        <v>72</v>
      </c>
      <c r="L1154" s="32">
        <v>5</v>
      </c>
      <c r="M1154" s="32">
        <v>89.1</v>
      </c>
      <c r="N1154" s="47">
        <f t="shared" si="34"/>
        <v>7.3333333333333332E-3</v>
      </c>
      <c r="O1154" s="47">
        <f t="shared" si="35"/>
        <v>7.4688333333333334E-3</v>
      </c>
    </row>
    <row r="1155" spans="1:15">
      <c r="A1155" s="32" t="s">
        <v>1422</v>
      </c>
      <c r="B1155" s="32" t="s">
        <v>1352</v>
      </c>
      <c r="C1155" s="32" t="s">
        <v>69</v>
      </c>
      <c r="D1155" s="32">
        <v>30314</v>
      </c>
      <c r="E1155" s="32">
        <v>1</v>
      </c>
      <c r="F1155" s="32">
        <v>880</v>
      </c>
      <c r="G1155" s="32">
        <v>0.90700000000000003</v>
      </c>
      <c r="H1155" s="32">
        <v>8</v>
      </c>
      <c r="I1155" s="34">
        <v>236.54</v>
      </c>
      <c r="J1155" s="34">
        <v>120000</v>
      </c>
      <c r="K1155" s="32">
        <v>72</v>
      </c>
      <c r="L1155" s="32">
        <v>5</v>
      </c>
      <c r="M1155" s="32">
        <v>89.1</v>
      </c>
      <c r="N1155" s="47">
        <f t="shared" ref="N1155:N1218" si="36">F1155/J1155</f>
        <v>7.3333333333333332E-3</v>
      </c>
      <c r="O1155" s="47">
        <f t="shared" ref="O1155:O1218" si="37">I1155/J1155</f>
        <v>1.9711666666666666E-3</v>
      </c>
    </row>
    <row r="1156" spans="1:15">
      <c r="A1156" s="32" t="s">
        <v>1422</v>
      </c>
      <c r="B1156" s="32" t="s">
        <v>1353</v>
      </c>
      <c r="C1156" s="32" t="s">
        <v>69</v>
      </c>
      <c r="D1156" s="32">
        <v>30314</v>
      </c>
      <c r="E1156" s="32">
        <v>1</v>
      </c>
      <c r="F1156" s="32">
        <v>880</v>
      </c>
      <c r="G1156" s="32">
        <v>0.89900000000000002</v>
      </c>
      <c r="H1156" s="32">
        <v>9</v>
      </c>
      <c r="I1156" s="34">
        <v>367.95</v>
      </c>
      <c r="J1156" s="34">
        <v>120000</v>
      </c>
      <c r="K1156" s="32">
        <v>72</v>
      </c>
      <c r="L1156" s="32">
        <v>5</v>
      </c>
      <c r="M1156" s="32">
        <v>89.1</v>
      </c>
      <c r="N1156" s="47">
        <f t="shared" si="36"/>
        <v>7.3333333333333332E-3</v>
      </c>
      <c r="O1156" s="47">
        <f t="shared" si="37"/>
        <v>3.06625E-3</v>
      </c>
    </row>
    <row r="1157" spans="1:15">
      <c r="A1157" s="32" t="s">
        <v>1422</v>
      </c>
      <c r="B1157" s="32" t="s">
        <v>1354</v>
      </c>
      <c r="C1157" s="32" t="s">
        <v>69</v>
      </c>
      <c r="D1157" s="32">
        <v>30314</v>
      </c>
      <c r="E1157" s="32">
        <v>1</v>
      </c>
      <c r="F1157" s="32">
        <v>880</v>
      </c>
      <c r="G1157" s="32">
        <v>0.86</v>
      </c>
      <c r="H1157" s="32">
        <v>12</v>
      </c>
      <c r="I1157" s="34">
        <v>362.14</v>
      </c>
      <c r="J1157" s="34">
        <v>120000</v>
      </c>
      <c r="K1157" s="32">
        <v>72</v>
      </c>
      <c r="L1157" s="32">
        <v>5</v>
      </c>
      <c r="M1157" s="32">
        <v>89.1</v>
      </c>
      <c r="N1157" s="47">
        <f t="shared" si="36"/>
        <v>7.3333333333333332E-3</v>
      </c>
      <c r="O1157" s="47">
        <f t="shared" si="37"/>
        <v>3.0178333333333333E-3</v>
      </c>
    </row>
    <row r="1158" spans="1:15">
      <c r="A1158" s="32" t="s">
        <v>1422</v>
      </c>
      <c r="B1158" s="32" t="s">
        <v>1355</v>
      </c>
      <c r="C1158" s="32" t="s">
        <v>69</v>
      </c>
      <c r="D1158" s="32">
        <v>30314</v>
      </c>
      <c r="E1158" s="32">
        <v>1</v>
      </c>
      <c r="F1158" s="32">
        <v>906.4</v>
      </c>
      <c r="G1158" s="32">
        <v>0.85</v>
      </c>
      <c r="H1158" s="32">
        <v>13</v>
      </c>
      <c r="I1158" s="34">
        <v>538.04</v>
      </c>
      <c r="J1158" s="34">
        <v>126000</v>
      </c>
      <c r="K1158" s="32">
        <v>72</v>
      </c>
      <c r="L1158" s="32">
        <v>5</v>
      </c>
      <c r="M1158" s="32">
        <v>89.1</v>
      </c>
      <c r="N1158" s="47">
        <f t="shared" si="36"/>
        <v>7.1936507936507937E-3</v>
      </c>
      <c r="O1158" s="47">
        <f t="shared" si="37"/>
        <v>4.2701587301587299E-3</v>
      </c>
    </row>
    <row r="1159" spans="1:15">
      <c r="A1159" s="32" t="s">
        <v>1422</v>
      </c>
      <c r="B1159" s="32" t="s">
        <v>1356</v>
      </c>
      <c r="C1159" s="32" t="s">
        <v>69</v>
      </c>
      <c r="D1159" s="32">
        <v>30314</v>
      </c>
      <c r="E1159" s="32">
        <v>1</v>
      </c>
      <c r="F1159" s="32">
        <v>906.4</v>
      </c>
      <c r="G1159" s="32">
        <v>0.8</v>
      </c>
      <c r="H1159" s="32">
        <v>17</v>
      </c>
      <c r="I1159" s="34">
        <v>148.11000000000001</v>
      </c>
      <c r="J1159" s="34">
        <v>126000</v>
      </c>
      <c r="K1159" s="32">
        <v>72</v>
      </c>
      <c r="L1159" s="32">
        <v>5</v>
      </c>
      <c r="M1159" s="32">
        <v>89.1</v>
      </c>
      <c r="N1159" s="47">
        <f t="shared" si="36"/>
        <v>7.1936507936507937E-3</v>
      </c>
      <c r="O1159" s="47">
        <f t="shared" si="37"/>
        <v>1.1754761904761905E-3</v>
      </c>
    </row>
    <row r="1160" spans="1:15">
      <c r="A1160" s="32" t="s">
        <v>1422</v>
      </c>
      <c r="B1160" s="32" t="s">
        <v>1357</v>
      </c>
      <c r="C1160" s="32" t="s">
        <v>69</v>
      </c>
      <c r="D1160" s="32">
        <v>30314</v>
      </c>
      <c r="E1160" s="32">
        <v>1</v>
      </c>
      <c r="F1160" s="32">
        <v>906.4</v>
      </c>
      <c r="G1160" s="32">
        <v>0.8</v>
      </c>
      <c r="H1160" s="32">
        <v>17</v>
      </c>
      <c r="I1160" s="34">
        <v>583.54</v>
      </c>
      <c r="J1160" s="34">
        <v>126000</v>
      </c>
      <c r="K1160" s="32">
        <v>72</v>
      </c>
      <c r="L1160" s="32">
        <v>5</v>
      </c>
      <c r="M1160" s="32">
        <v>89.1</v>
      </c>
      <c r="N1160" s="47">
        <f t="shared" si="36"/>
        <v>7.1936507936507937E-3</v>
      </c>
      <c r="O1160" s="47">
        <f t="shared" si="37"/>
        <v>4.6312698412698406E-3</v>
      </c>
    </row>
    <row r="1161" spans="1:15">
      <c r="A1161" s="32" t="s">
        <v>1422</v>
      </c>
      <c r="B1161" s="32" t="s">
        <v>1358</v>
      </c>
      <c r="C1161" s="32" t="s">
        <v>69</v>
      </c>
      <c r="D1161" s="32">
        <v>30314</v>
      </c>
      <c r="E1161" s="32">
        <v>1</v>
      </c>
      <c r="F1161" s="32">
        <v>906.4</v>
      </c>
      <c r="G1161" s="32">
        <v>0.8</v>
      </c>
      <c r="H1161" s="32">
        <v>17</v>
      </c>
      <c r="I1161" s="34">
        <v>467.51</v>
      </c>
      <c r="J1161" s="34">
        <v>126000</v>
      </c>
      <c r="K1161" s="32">
        <v>72</v>
      </c>
      <c r="L1161" s="32">
        <v>5</v>
      </c>
      <c r="M1161" s="32">
        <v>89.1</v>
      </c>
      <c r="N1161" s="47">
        <f t="shared" si="36"/>
        <v>7.1936507936507937E-3</v>
      </c>
      <c r="O1161" s="47">
        <f t="shared" si="37"/>
        <v>3.7103968253968255E-3</v>
      </c>
    </row>
    <row r="1162" spans="1:15">
      <c r="A1162" s="32" t="s">
        <v>1422</v>
      </c>
      <c r="B1162" s="32" t="s">
        <v>1359</v>
      </c>
      <c r="C1162" s="32" t="s">
        <v>69</v>
      </c>
      <c r="D1162" s="32">
        <v>30314</v>
      </c>
      <c r="E1162" s="32">
        <v>1</v>
      </c>
      <c r="F1162" s="32">
        <v>933.59</v>
      </c>
      <c r="G1162" s="32">
        <v>0.86</v>
      </c>
      <c r="H1162" s="32">
        <v>12</v>
      </c>
      <c r="I1162" s="34">
        <v>473.26</v>
      </c>
      <c r="J1162" s="34">
        <v>132300</v>
      </c>
      <c r="K1162" s="32">
        <v>72</v>
      </c>
      <c r="L1162" s="32">
        <v>5</v>
      </c>
      <c r="M1162" s="32">
        <v>89.1</v>
      </c>
      <c r="N1162" s="47">
        <f t="shared" si="36"/>
        <v>7.0566137566137567E-3</v>
      </c>
      <c r="O1162" s="47">
        <f t="shared" si="37"/>
        <v>3.5771730914588057E-3</v>
      </c>
    </row>
    <row r="1163" spans="1:15">
      <c r="A1163" s="32" t="s">
        <v>1422</v>
      </c>
      <c r="B1163" s="32" t="s">
        <v>1360</v>
      </c>
      <c r="C1163" s="32" t="s">
        <v>69</v>
      </c>
      <c r="D1163" s="32">
        <v>30314</v>
      </c>
      <c r="E1163" s="32">
        <v>1</v>
      </c>
      <c r="F1163" s="32">
        <v>933.59</v>
      </c>
      <c r="G1163" s="32">
        <v>0.86</v>
      </c>
      <c r="H1163" s="32">
        <v>12</v>
      </c>
      <c r="I1163" s="34">
        <v>247.53</v>
      </c>
      <c r="J1163" s="34">
        <v>132300</v>
      </c>
      <c r="K1163" s="32">
        <v>72</v>
      </c>
      <c r="L1163" s="32">
        <v>5</v>
      </c>
      <c r="M1163" s="32">
        <v>89.1</v>
      </c>
      <c r="N1163" s="47">
        <f t="shared" si="36"/>
        <v>7.0566137566137567E-3</v>
      </c>
      <c r="O1163" s="47">
        <f t="shared" si="37"/>
        <v>1.8709750566893424E-3</v>
      </c>
    </row>
    <row r="1164" spans="1:15">
      <c r="A1164" s="32" t="s">
        <v>1422</v>
      </c>
      <c r="B1164" s="32" t="s">
        <v>1361</v>
      </c>
      <c r="C1164" s="32" t="s">
        <v>69</v>
      </c>
      <c r="D1164" s="32">
        <v>30314</v>
      </c>
      <c r="E1164" s="32">
        <v>1</v>
      </c>
      <c r="F1164" s="32">
        <v>933.59</v>
      </c>
      <c r="G1164" s="32">
        <v>0.86</v>
      </c>
      <c r="H1164" s="32">
        <v>12</v>
      </c>
      <c r="I1164" s="34">
        <v>332.16</v>
      </c>
      <c r="J1164" s="34">
        <v>132300</v>
      </c>
      <c r="K1164" s="32">
        <v>72</v>
      </c>
      <c r="L1164" s="32">
        <v>5</v>
      </c>
      <c r="M1164" s="32">
        <v>89.1</v>
      </c>
      <c r="N1164" s="47">
        <f t="shared" si="36"/>
        <v>7.0566137566137567E-3</v>
      </c>
      <c r="O1164" s="47">
        <f t="shared" si="37"/>
        <v>2.5106575963718823E-3</v>
      </c>
    </row>
    <row r="1165" spans="1:15">
      <c r="A1165" s="32" t="s">
        <v>1422</v>
      </c>
      <c r="B1165" s="32" t="s">
        <v>1362</v>
      </c>
      <c r="C1165" s="32" t="s">
        <v>69</v>
      </c>
      <c r="D1165" s="32">
        <v>30314</v>
      </c>
      <c r="E1165" s="32">
        <v>1</v>
      </c>
      <c r="F1165" s="32">
        <v>933.59</v>
      </c>
      <c r="G1165" s="32">
        <v>0.86</v>
      </c>
      <c r="H1165" s="32">
        <v>12</v>
      </c>
      <c r="I1165" s="34">
        <v>600.13</v>
      </c>
      <c r="J1165" s="34">
        <v>132300</v>
      </c>
      <c r="K1165" s="32">
        <v>72</v>
      </c>
      <c r="L1165" s="32">
        <v>5</v>
      </c>
      <c r="M1165" s="32">
        <v>89.1</v>
      </c>
      <c r="N1165" s="47">
        <f t="shared" si="36"/>
        <v>7.0566137566137567E-3</v>
      </c>
      <c r="O1165" s="47">
        <f t="shared" si="37"/>
        <v>4.536130007558579E-3</v>
      </c>
    </row>
    <row r="1166" spans="1:15">
      <c r="A1166" s="32" t="s">
        <v>1422</v>
      </c>
      <c r="B1166" s="32" t="s">
        <v>1363</v>
      </c>
      <c r="C1166" s="32" t="s">
        <v>69</v>
      </c>
      <c r="D1166" s="32">
        <v>30314</v>
      </c>
      <c r="E1166" s="32">
        <v>1</v>
      </c>
      <c r="F1166" s="32">
        <v>961.6</v>
      </c>
      <c r="G1166" s="32">
        <v>0.85099999999999998</v>
      </c>
      <c r="H1166" s="32">
        <v>13</v>
      </c>
      <c r="I1166" s="34">
        <v>214.25</v>
      </c>
      <c r="J1166" s="34">
        <v>138915</v>
      </c>
      <c r="K1166" s="32">
        <v>72</v>
      </c>
      <c r="L1166" s="32">
        <v>5</v>
      </c>
      <c r="M1166" s="32">
        <v>89.1</v>
      </c>
      <c r="N1166" s="47">
        <f t="shared" si="36"/>
        <v>6.9222186228988947E-3</v>
      </c>
      <c r="O1166" s="47">
        <f t="shared" si="37"/>
        <v>1.5423100457114063E-3</v>
      </c>
    </row>
    <row r="1167" spans="1:15">
      <c r="A1167" s="32" t="s">
        <v>1422</v>
      </c>
      <c r="B1167" s="32" t="s">
        <v>1364</v>
      </c>
      <c r="C1167" s="32" t="s">
        <v>69</v>
      </c>
      <c r="D1167" s="32">
        <v>30314</v>
      </c>
      <c r="E1167" s="32">
        <v>1</v>
      </c>
      <c r="F1167" s="32">
        <v>961.6</v>
      </c>
      <c r="G1167" s="32">
        <v>0.88900000000000001</v>
      </c>
      <c r="H1167" s="32">
        <v>10</v>
      </c>
      <c r="I1167" s="34">
        <v>364.92</v>
      </c>
      <c r="J1167" s="34">
        <v>138915</v>
      </c>
      <c r="K1167" s="32">
        <v>72</v>
      </c>
      <c r="L1167" s="32">
        <v>5</v>
      </c>
      <c r="M1167" s="32">
        <v>89.1</v>
      </c>
      <c r="N1167" s="47">
        <f t="shared" si="36"/>
        <v>6.9222186228988947E-3</v>
      </c>
      <c r="O1167" s="47">
        <f t="shared" si="37"/>
        <v>2.6269301371342189E-3</v>
      </c>
    </row>
    <row r="1168" spans="1:15">
      <c r="A1168" s="32" t="s">
        <v>1422</v>
      </c>
      <c r="B1168" s="32" t="s">
        <v>1365</v>
      </c>
      <c r="C1168" s="32" t="s">
        <v>69</v>
      </c>
      <c r="D1168" s="32">
        <v>30314</v>
      </c>
      <c r="E1168" s="32">
        <v>1</v>
      </c>
      <c r="F1168" s="32">
        <v>961.6</v>
      </c>
      <c r="G1168" s="32">
        <v>0.88600000000000001</v>
      </c>
      <c r="H1168" s="32">
        <v>10</v>
      </c>
      <c r="I1168" s="34">
        <v>296.77</v>
      </c>
      <c r="J1168" s="34">
        <v>138915</v>
      </c>
      <c r="K1168" s="32">
        <v>72</v>
      </c>
      <c r="L1168" s="32">
        <v>5</v>
      </c>
      <c r="M1168" s="32">
        <v>89.1</v>
      </c>
      <c r="N1168" s="47">
        <f t="shared" si="36"/>
        <v>6.9222186228988947E-3</v>
      </c>
      <c r="O1168" s="47">
        <f t="shared" si="37"/>
        <v>2.1363423676348846E-3</v>
      </c>
    </row>
    <row r="1169" spans="1:15">
      <c r="A1169" s="32" t="s">
        <v>1422</v>
      </c>
      <c r="B1169" s="32" t="s">
        <v>1366</v>
      </c>
      <c r="C1169" s="32" t="s">
        <v>69</v>
      </c>
      <c r="D1169" s="32">
        <v>30314</v>
      </c>
      <c r="E1169" s="32">
        <v>1</v>
      </c>
      <c r="F1169" s="32">
        <v>961.6</v>
      </c>
      <c r="G1169" s="32">
        <v>0.872</v>
      </c>
      <c r="H1169" s="32">
        <v>11</v>
      </c>
      <c r="I1169" s="34">
        <v>533.61</v>
      </c>
      <c r="J1169" s="34">
        <v>138915</v>
      </c>
      <c r="K1169" s="32">
        <v>72</v>
      </c>
      <c r="L1169" s="32">
        <v>5</v>
      </c>
      <c r="M1169" s="32">
        <v>89.1</v>
      </c>
      <c r="N1169" s="47">
        <f t="shared" si="36"/>
        <v>6.9222186228988947E-3</v>
      </c>
      <c r="O1169" s="47">
        <f t="shared" si="37"/>
        <v>3.8412698412698416E-3</v>
      </c>
    </row>
    <row r="1170" spans="1:15">
      <c r="A1170" s="32" t="s">
        <v>1422</v>
      </c>
      <c r="B1170" s="32" t="s">
        <v>1367</v>
      </c>
      <c r="C1170" s="32" t="s">
        <v>69</v>
      </c>
      <c r="D1170" s="32">
        <v>30314</v>
      </c>
      <c r="E1170" s="32">
        <v>1</v>
      </c>
      <c r="F1170" s="32">
        <v>990.45</v>
      </c>
      <c r="G1170" s="32">
        <v>0.90700000000000003</v>
      </c>
      <c r="H1170" s="32">
        <v>8</v>
      </c>
      <c r="I1170" s="34">
        <v>208.75</v>
      </c>
      <c r="J1170" s="34">
        <v>145860.75</v>
      </c>
      <c r="K1170" s="32">
        <v>72</v>
      </c>
      <c r="L1170" s="32">
        <v>5</v>
      </c>
      <c r="M1170" s="32">
        <v>89.1</v>
      </c>
      <c r="N1170" s="47">
        <f t="shared" si="36"/>
        <v>6.7903805513134961E-3</v>
      </c>
      <c r="O1170" s="47">
        <f t="shared" si="37"/>
        <v>1.4311595134400446E-3</v>
      </c>
    </row>
    <row r="1171" spans="1:15">
      <c r="A1171" s="32" t="s">
        <v>1422</v>
      </c>
      <c r="B1171" s="32" t="s">
        <v>1368</v>
      </c>
      <c r="C1171" s="32" t="s">
        <v>69</v>
      </c>
      <c r="D1171" s="32">
        <v>30314</v>
      </c>
      <c r="E1171" s="32">
        <v>1</v>
      </c>
      <c r="F1171" s="32">
        <v>990.45</v>
      </c>
      <c r="G1171" s="32">
        <v>0.85099999999999998</v>
      </c>
      <c r="H1171" s="32">
        <v>13</v>
      </c>
      <c r="I1171" s="34">
        <v>92.44</v>
      </c>
      <c r="J1171" s="34">
        <v>145860.75</v>
      </c>
      <c r="K1171" s="32">
        <v>72</v>
      </c>
      <c r="L1171" s="32">
        <v>5</v>
      </c>
      <c r="M1171" s="32">
        <v>89.1</v>
      </c>
      <c r="N1171" s="47">
        <f t="shared" si="36"/>
        <v>6.7903805513134961E-3</v>
      </c>
      <c r="O1171" s="47">
        <f t="shared" si="37"/>
        <v>6.3375513974801303E-4</v>
      </c>
    </row>
    <row r="1172" spans="1:15">
      <c r="A1172" s="32" t="s">
        <v>1422</v>
      </c>
      <c r="B1172" s="32" t="s">
        <v>1369</v>
      </c>
      <c r="C1172" s="32" t="s">
        <v>69</v>
      </c>
      <c r="D1172" s="32">
        <v>30314</v>
      </c>
      <c r="E1172" s="32">
        <v>1</v>
      </c>
      <c r="F1172" s="32">
        <v>990.45</v>
      </c>
      <c r="G1172" s="32">
        <v>0.878</v>
      </c>
      <c r="H1172" s="32">
        <v>10</v>
      </c>
      <c r="I1172" s="34">
        <v>376.77</v>
      </c>
      <c r="J1172" s="34">
        <v>145860.75</v>
      </c>
      <c r="K1172" s="32">
        <v>72</v>
      </c>
      <c r="L1172" s="32">
        <v>5</v>
      </c>
      <c r="M1172" s="32">
        <v>89.1</v>
      </c>
      <c r="N1172" s="47">
        <f t="shared" si="36"/>
        <v>6.7903805513134961E-3</v>
      </c>
      <c r="O1172" s="47">
        <f t="shared" si="37"/>
        <v>2.5830800952278115E-3</v>
      </c>
    </row>
    <row r="1173" spans="1:15">
      <c r="A1173" s="32" t="s">
        <v>1422</v>
      </c>
      <c r="B1173" s="32" t="s">
        <v>1370</v>
      </c>
      <c r="C1173" s="32" t="s">
        <v>69</v>
      </c>
      <c r="D1173" s="32">
        <v>30314</v>
      </c>
      <c r="E1173" s="32">
        <v>1</v>
      </c>
      <c r="F1173" s="32">
        <v>990.45</v>
      </c>
      <c r="G1173" s="32">
        <v>0.874</v>
      </c>
      <c r="H1173" s="32">
        <v>11</v>
      </c>
      <c r="I1173" s="34">
        <v>233.39</v>
      </c>
      <c r="J1173" s="34">
        <v>145860.75</v>
      </c>
      <c r="K1173" s="32">
        <v>72</v>
      </c>
      <c r="L1173" s="32">
        <v>5</v>
      </c>
      <c r="M1173" s="32">
        <v>89.1</v>
      </c>
      <c r="N1173" s="47">
        <f t="shared" si="36"/>
        <v>6.7903805513134961E-3</v>
      </c>
      <c r="O1173" s="47">
        <f t="shared" si="37"/>
        <v>1.6000877549306443E-3</v>
      </c>
    </row>
    <row r="1174" spans="1:15">
      <c r="A1174" s="32" t="s">
        <v>1422</v>
      </c>
      <c r="B1174" s="32" t="s">
        <v>1371</v>
      </c>
      <c r="C1174" s="32" t="s">
        <v>69</v>
      </c>
      <c r="D1174" s="32">
        <v>30314</v>
      </c>
      <c r="E1174" s="32">
        <v>1</v>
      </c>
      <c r="F1174" s="32">
        <v>1020.16</v>
      </c>
      <c r="G1174" s="32">
        <v>0.90900000000000003</v>
      </c>
      <c r="H1174" s="32">
        <v>8</v>
      </c>
      <c r="I1174" s="34">
        <v>401.45</v>
      </c>
      <c r="J1174" s="34">
        <v>153153.79</v>
      </c>
      <c r="K1174" s="32">
        <v>72</v>
      </c>
      <c r="L1174" s="32">
        <v>5</v>
      </c>
      <c r="M1174" s="32">
        <v>89.1</v>
      </c>
      <c r="N1174" s="47">
        <f t="shared" si="36"/>
        <v>6.6610170078063354E-3</v>
      </c>
      <c r="O1174" s="47">
        <f t="shared" si="37"/>
        <v>2.6212214532856156E-3</v>
      </c>
    </row>
    <row r="1175" spans="1:15">
      <c r="A1175" s="32" t="s">
        <v>1422</v>
      </c>
      <c r="B1175" s="32" t="s">
        <v>1372</v>
      </c>
      <c r="C1175" s="32" t="s">
        <v>69</v>
      </c>
      <c r="D1175" s="32">
        <v>30314</v>
      </c>
      <c r="E1175" s="32">
        <v>1</v>
      </c>
      <c r="F1175" s="32">
        <v>1020.16</v>
      </c>
      <c r="G1175" s="32">
        <v>0.871</v>
      </c>
      <c r="H1175" s="32">
        <v>11</v>
      </c>
      <c r="I1175" s="34">
        <v>559.25</v>
      </c>
      <c r="J1175" s="34">
        <v>153153.79</v>
      </c>
      <c r="K1175" s="32">
        <v>72</v>
      </c>
      <c r="L1175" s="32">
        <v>5</v>
      </c>
      <c r="M1175" s="32">
        <v>89.1</v>
      </c>
      <c r="N1175" s="47">
        <f t="shared" si="36"/>
        <v>6.6610170078063354E-3</v>
      </c>
      <c r="O1175" s="47">
        <f t="shared" si="37"/>
        <v>3.6515583453729742E-3</v>
      </c>
    </row>
    <row r="1176" spans="1:15">
      <c r="A1176" s="32" t="s">
        <v>1422</v>
      </c>
      <c r="B1176" s="32" t="s">
        <v>1373</v>
      </c>
      <c r="C1176" s="32" t="s">
        <v>69</v>
      </c>
      <c r="D1176" s="32">
        <v>30314</v>
      </c>
      <c r="E1176" s="32">
        <v>1</v>
      </c>
      <c r="F1176" s="32">
        <v>1020.16</v>
      </c>
      <c r="G1176" s="32">
        <v>0.86899999999999999</v>
      </c>
      <c r="H1176" s="32">
        <v>11</v>
      </c>
      <c r="I1176" s="34">
        <v>311.48</v>
      </c>
      <c r="J1176" s="34">
        <v>153153.79</v>
      </c>
      <c r="K1176" s="32">
        <v>72</v>
      </c>
      <c r="L1176" s="32">
        <v>5</v>
      </c>
      <c r="M1176" s="32">
        <v>89.1</v>
      </c>
      <c r="N1176" s="47">
        <f t="shared" si="36"/>
        <v>6.6610170078063354E-3</v>
      </c>
      <c r="O1176" s="47">
        <f t="shared" si="37"/>
        <v>2.0337727195650856E-3</v>
      </c>
    </row>
    <row r="1177" spans="1:15">
      <c r="A1177" s="32" t="s">
        <v>1422</v>
      </c>
      <c r="B1177" s="32" t="s">
        <v>1374</v>
      </c>
      <c r="C1177" s="32" t="s">
        <v>69</v>
      </c>
      <c r="D1177" s="32">
        <v>30314</v>
      </c>
      <c r="E1177" s="32">
        <v>1</v>
      </c>
      <c r="F1177" s="32">
        <v>1020.16</v>
      </c>
      <c r="G1177" s="32">
        <v>0.875</v>
      </c>
      <c r="H1177" s="32">
        <v>11</v>
      </c>
      <c r="I1177" s="34">
        <v>141.86000000000001</v>
      </c>
      <c r="J1177" s="34">
        <v>153153.79</v>
      </c>
      <c r="K1177" s="32">
        <v>72</v>
      </c>
      <c r="L1177" s="32">
        <v>5</v>
      </c>
      <c r="M1177" s="32">
        <v>89.1</v>
      </c>
      <c r="N1177" s="47">
        <f t="shared" si="36"/>
        <v>6.6610170078063354E-3</v>
      </c>
      <c r="O1177" s="47">
        <f t="shared" si="37"/>
        <v>9.262585013403848E-4</v>
      </c>
    </row>
    <row r="1178" spans="1:15">
      <c r="A1178" s="32" t="s">
        <v>1423</v>
      </c>
      <c r="B1178" s="32" t="s">
        <v>1351</v>
      </c>
      <c r="C1178" s="32" t="s">
        <v>52</v>
      </c>
      <c r="D1178" s="32">
        <v>30047</v>
      </c>
      <c r="E1178" s="32">
        <v>2</v>
      </c>
      <c r="F1178" s="32">
        <v>1400</v>
      </c>
      <c r="G1178" s="32">
        <v>0.91100000000000003</v>
      </c>
      <c r="H1178" s="32">
        <v>7</v>
      </c>
      <c r="I1178" s="34">
        <v>564.45000000000005</v>
      </c>
      <c r="J1178" s="34">
        <v>300000</v>
      </c>
      <c r="K1178" s="32">
        <v>52</v>
      </c>
      <c r="L1178" s="32">
        <v>6</v>
      </c>
      <c r="M1178" s="32">
        <v>92.3</v>
      </c>
      <c r="N1178" s="47">
        <f t="shared" si="36"/>
        <v>4.6666666666666671E-3</v>
      </c>
      <c r="O1178" s="47">
        <f t="shared" si="37"/>
        <v>1.8815000000000001E-3</v>
      </c>
    </row>
    <row r="1179" spans="1:15">
      <c r="A1179" s="32" t="s">
        <v>1423</v>
      </c>
      <c r="B1179" s="32" t="s">
        <v>1352</v>
      </c>
      <c r="C1179" s="32" t="s">
        <v>52</v>
      </c>
      <c r="D1179" s="32">
        <v>30047</v>
      </c>
      <c r="E1179" s="32">
        <v>2</v>
      </c>
      <c r="F1179" s="32">
        <v>1400</v>
      </c>
      <c r="G1179" s="32">
        <v>0.92700000000000005</v>
      </c>
      <c r="H1179" s="32">
        <v>6</v>
      </c>
      <c r="I1179" s="34">
        <v>626.59</v>
      </c>
      <c r="J1179" s="34">
        <v>300000</v>
      </c>
      <c r="K1179" s="32">
        <v>52</v>
      </c>
      <c r="L1179" s="32">
        <v>6</v>
      </c>
      <c r="M1179" s="32">
        <v>92.3</v>
      </c>
      <c r="N1179" s="47">
        <f t="shared" si="36"/>
        <v>4.6666666666666671E-3</v>
      </c>
      <c r="O1179" s="47">
        <f t="shared" si="37"/>
        <v>2.0886333333333335E-3</v>
      </c>
    </row>
    <row r="1180" spans="1:15">
      <c r="A1180" s="32" t="s">
        <v>1423</v>
      </c>
      <c r="B1180" s="32" t="s">
        <v>1353</v>
      </c>
      <c r="C1180" s="32" t="s">
        <v>52</v>
      </c>
      <c r="D1180" s="32">
        <v>30047</v>
      </c>
      <c r="E1180" s="32">
        <v>2</v>
      </c>
      <c r="F1180" s="32">
        <v>1400</v>
      </c>
      <c r="G1180" s="32">
        <v>0.90200000000000002</v>
      </c>
      <c r="H1180" s="32">
        <v>8</v>
      </c>
      <c r="I1180" s="34">
        <v>753.19</v>
      </c>
      <c r="J1180" s="34">
        <v>300000</v>
      </c>
      <c r="K1180" s="32">
        <v>52</v>
      </c>
      <c r="L1180" s="32">
        <v>6</v>
      </c>
      <c r="M1180" s="32">
        <v>92.3</v>
      </c>
      <c r="N1180" s="47">
        <f t="shared" si="36"/>
        <v>4.6666666666666671E-3</v>
      </c>
      <c r="O1180" s="47">
        <f t="shared" si="37"/>
        <v>2.5106333333333336E-3</v>
      </c>
    </row>
    <row r="1181" spans="1:15">
      <c r="A1181" s="32" t="s">
        <v>1423</v>
      </c>
      <c r="B1181" s="32" t="s">
        <v>1354</v>
      </c>
      <c r="C1181" s="32" t="s">
        <v>52</v>
      </c>
      <c r="D1181" s="32">
        <v>30047</v>
      </c>
      <c r="E1181" s="32">
        <v>2</v>
      </c>
      <c r="F1181" s="32">
        <v>1400</v>
      </c>
      <c r="G1181" s="32">
        <v>0.91300000000000003</v>
      </c>
      <c r="H1181" s="32">
        <v>7</v>
      </c>
      <c r="I1181" s="34">
        <v>205.83</v>
      </c>
      <c r="J1181" s="34">
        <v>300000</v>
      </c>
      <c r="K1181" s="32">
        <v>52</v>
      </c>
      <c r="L1181" s="32">
        <v>6</v>
      </c>
      <c r="M1181" s="32">
        <v>92.3</v>
      </c>
      <c r="N1181" s="47">
        <f t="shared" si="36"/>
        <v>4.6666666666666671E-3</v>
      </c>
      <c r="O1181" s="47">
        <f t="shared" si="37"/>
        <v>6.8610000000000003E-4</v>
      </c>
    </row>
    <row r="1182" spans="1:15">
      <c r="A1182" s="32" t="s">
        <v>1423</v>
      </c>
      <c r="B1182" s="32" t="s">
        <v>1355</v>
      </c>
      <c r="C1182" s="32" t="s">
        <v>52</v>
      </c>
      <c r="D1182" s="32">
        <v>30047</v>
      </c>
      <c r="E1182" s="32">
        <v>2</v>
      </c>
      <c r="F1182" s="32">
        <v>1442</v>
      </c>
      <c r="G1182" s="32">
        <v>0.89</v>
      </c>
      <c r="H1182" s="32">
        <v>9</v>
      </c>
      <c r="I1182" s="34">
        <v>193.68</v>
      </c>
      <c r="J1182" s="34">
        <v>315000</v>
      </c>
      <c r="K1182" s="32">
        <v>52</v>
      </c>
      <c r="L1182" s="32">
        <v>6</v>
      </c>
      <c r="M1182" s="32">
        <v>92.3</v>
      </c>
      <c r="N1182" s="47">
        <f t="shared" si="36"/>
        <v>4.5777777777777778E-3</v>
      </c>
      <c r="O1182" s="47">
        <f t="shared" si="37"/>
        <v>6.148571428571429E-4</v>
      </c>
    </row>
    <row r="1183" spans="1:15">
      <c r="A1183" s="32" t="s">
        <v>1423</v>
      </c>
      <c r="B1183" s="32" t="s">
        <v>1356</v>
      </c>
      <c r="C1183" s="32" t="s">
        <v>52</v>
      </c>
      <c r="D1183" s="32">
        <v>30047</v>
      </c>
      <c r="E1183" s="32">
        <v>2</v>
      </c>
      <c r="F1183" s="32">
        <v>1442</v>
      </c>
      <c r="G1183" s="32">
        <v>0.84</v>
      </c>
      <c r="H1183" s="32">
        <v>14</v>
      </c>
      <c r="I1183" s="34">
        <v>880.22</v>
      </c>
      <c r="J1183" s="34">
        <v>315000</v>
      </c>
      <c r="K1183" s="32">
        <v>52</v>
      </c>
      <c r="L1183" s="32">
        <v>6</v>
      </c>
      <c r="M1183" s="32">
        <v>92.3</v>
      </c>
      <c r="N1183" s="47">
        <f t="shared" si="36"/>
        <v>4.5777777777777778E-3</v>
      </c>
      <c r="O1183" s="47">
        <f t="shared" si="37"/>
        <v>2.7943492063492066E-3</v>
      </c>
    </row>
    <row r="1184" spans="1:15">
      <c r="A1184" s="32" t="s">
        <v>1423</v>
      </c>
      <c r="B1184" s="32" t="s">
        <v>1357</v>
      </c>
      <c r="C1184" s="32" t="s">
        <v>52</v>
      </c>
      <c r="D1184" s="32">
        <v>30047</v>
      </c>
      <c r="E1184" s="32">
        <v>2</v>
      </c>
      <c r="F1184" s="32">
        <v>1442</v>
      </c>
      <c r="G1184" s="32">
        <v>0.84</v>
      </c>
      <c r="H1184" s="32">
        <v>14</v>
      </c>
      <c r="I1184" s="34">
        <v>252.44</v>
      </c>
      <c r="J1184" s="34">
        <v>315000</v>
      </c>
      <c r="K1184" s="32">
        <v>52</v>
      </c>
      <c r="L1184" s="32">
        <v>6</v>
      </c>
      <c r="M1184" s="32">
        <v>92.3</v>
      </c>
      <c r="N1184" s="47">
        <f t="shared" si="36"/>
        <v>4.5777777777777778E-3</v>
      </c>
      <c r="O1184" s="47">
        <f t="shared" si="37"/>
        <v>8.0139682539682544E-4</v>
      </c>
    </row>
    <row r="1185" spans="1:15">
      <c r="A1185" s="32" t="s">
        <v>1423</v>
      </c>
      <c r="B1185" s="32" t="s">
        <v>1358</v>
      </c>
      <c r="C1185" s="32" t="s">
        <v>52</v>
      </c>
      <c r="D1185" s="32">
        <v>30047</v>
      </c>
      <c r="E1185" s="32">
        <v>2</v>
      </c>
      <c r="F1185" s="32">
        <v>1442</v>
      </c>
      <c r="G1185" s="32">
        <v>0.84</v>
      </c>
      <c r="H1185" s="32">
        <v>14</v>
      </c>
      <c r="I1185" s="34">
        <v>229.55</v>
      </c>
      <c r="J1185" s="34">
        <v>315000</v>
      </c>
      <c r="K1185" s="32">
        <v>52</v>
      </c>
      <c r="L1185" s="32">
        <v>6</v>
      </c>
      <c r="M1185" s="32">
        <v>92.3</v>
      </c>
      <c r="N1185" s="47">
        <f t="shared" si="36"/>
        <v>4.5777777777777778E-3</v>
      </c>
      <c r="O1185" s="47">
        <f t="shared" si="37"/>
        <v>7.2873015873015882E-4</v>
      </c>
    </row>
    <row r="1186" spans="1:15">
      <c r="A1186" s="32" t="s">
        <v>1423</v>
      </c>
      <c r="B1186" s="32" t="s">
        <v>1359</v>
      </c>
      <c r="C1186" s="32" t="s">
        <v>52</v>
      </c>
      <c r="D1186" s="32">
        <v>30047</v>
      </c>
      <c r="E1186" s="32">
        <v>2</v>
      </c>
      <c r="F1186" s="32">
        <v>1485.26</v>
      </c>
      <c r="G1186" s="32">
        <v>0.9</v>
      </c>
      <c r="H1186" s="32">
        <v>8</v>
      </c>
      <c r="I1186" s="34">
        <v>389.77</v>
      </c>
      <c r="J1186" s="34">
        <v>330750</v>
      </c>
      <c r="K1186" s="32">
        <v>52</v>
      </c>
      <c r="L1186" s="32">
        <v>6</v>
      </c>
      <c r="M1186" s="32">
        <v>92.3</v>
      </c>
      <c r="N1186" s="47">
        <f t="shared" si="36"/>
        <v>4.4905820105820109E-3</v>
      </c>
      <c r="O1186" s="47">
        <f t="shared" si="37"/>
        <v>1.178442932728647E-3</v>
      </c>
    </row>
    <row r="1187" spans="1:15">
      <c r="A1187" s="32" t="s">
        <v>1423</v>
      </c>
      <c r="B1187" s="32" t="s">
        <v>1360</v>
      </c>
      <c r="C1187" s="32" t="s">
        <v>52</v>
      </c>
      <c r="D1187" s="32">
        <v>30047</v>
      </c>
      <c r="E1187" s="32">
        <v>2</v>
      </c>
      <c r="F1187" s="32">
        <v>1485.26</v>
      </c>
      <c r="G1187" s="32">
        <v>0.9</v>
      </c>
      <c r="H1187" s="32">
        <v>8</v>
      </c>
      <c r="I1187" s="34">
        <v>420.23</v>
      </c>
      <c r="J1187" s="34">
        <v>330750</v>
      </c>
      <c r="K1187" s="32">
        <v>52</v>
      </c>
      <c r="L1187" s="32">
        <v>6</v>
      </c>
      <c r="M1187" s="32">
        <v>92.3</v>
      </c>
      <c r="N1187" s="47">
        <f t="shared" si="36"/>
        <v>4.4905820105820109E-3</v>
      </c>
      <c r="O1187" s="47">
        <f t="shared" si="37"/>
        <v>1.2705366591080878E-3</v>
      </c>
    </row>
    <row r="1188" spans="1:15">
      <c r="A1188" s="32" t="s">
        <v>1423</v>
      </c>
      <c r="B1188" s="32" t="s">
        <v>1361</v>
      </c>
      <c r="C1188" s="32" t="s">
        <v>52</v>
      </c>
      <c r="D1188" s="32">
        <v>30047</v>
      </c>
      <c r="E1188" s="32">
        <v>2</v>
      </c>
      <c r="F1188" s="32">
        <v>1485.26</v>
      </c>
      <c r="G1188" s="32">
        <v>0.9</v>
      </c>
      <c r="H1188" s="32">
        <v>8</v>
      </c>
      <c r="I1188" s="34">
        <v>504.79</v>
      </c>
      <c r="J1188" s="34">
        <v>330750</v>
      </c>
      <c r="K1188" s="32">
        <v>52</v>
      </c>
      <c r="L1188" s="32">
        <v>6</v>
      </c>
      <c r="M1188" s="32">
        <v>92.3</v>
      </c>
      <c r="N1188" s="47">
        <f t="shared" si="36"/>
        <v>4.4905820105820109E-3</v>
      </c>
      <c r="O1188" s="47">
        <f t="shared" si="37"/>
        <v>1.5261980347694634E-3</v>
      </c>
    </row>
    <row r="1189" spans="1:15">
      <c r="A1189" s="32" t="s">
        <v>1423</v>
      </c>
      <c r="B1189" s="32" t="s">
        <v>1362</v>
      </c>
      <c r="C1189" s="32" t="s">
        <v>52</v>
      </c>
      <c r="D1189" s="32">
        <v>30047</v>
      </c>
      <c r="E1189" s="32">
        <v>2</v>
      </c>
      <c r="F1189" s="32">
        <v>1485.26</v>
      </c>
      <c r="G1189" s="32">
        <v>0.9</v>
      </c>
      <c r="H1189" s="32">
        <v>8</v>
      </c>
      <c r="I1189" s="34">
        <v>174.19</v>
      </c>
      <c r="J1189" s="34">
        <v>330750</v>
      </c>
      <c r="K1189" s="32">
        <v>52</v>
      </c>
      <c r="L1189" s="32">
        <v>6</v>
      </c>
      <c r="M1189" s="32">
        <v>92.3</v>
      </c>
      <c r="N1189" s="47">
        <f t="shared" si="36"/>
        <v>4.4905820105820109E-3</v>
      </c>
      <c r="O1189" s="47">
        <f t="shared" si="37"/>
        <v>5.266515495086924E-4</v>
      </c>
    </row>
    <row r="1190" spans="1:15">
      <c r="A1190" s="32" t="s">
        <v>1423</v>
      </c>
      <c r="B1190" s="32" t="s">
        <v>1363</v>
      </c>
      <c r="C1190" s="32" t="s">
        <v>52</v>
      </c>
      <c r="D1190" s="32">
        <v>30047</v>
      </c>
      <c r="E1190" s="32">
        <v>2</v>
      </c>
      <c r="F1190" s="32">
        <v>1529.82</v>
      </c>
      <c r="G1190" s="32">
        <v>0.93500000000000005</v>
      </c>
      <c r="H1190" s="32">
        <v>5</v>
      </c>
      <c r="I1190" s="34">
        <v>182.34</v>
      </c>
      <c r="J1190" s="34">
        <v>347287.5</v>
      </c>
      <c r="K1190" s="32">
        <v>52</v>
      </c>
      <c r="L1190" s="32">
        <v>6</v>
      </c>
      <c r="M1190" s="32">
        <v>92.3</v>
      </c>
      <c r="N1190" s="47">
        <f t="shared" si="36"/>
        <v>4.4050534499514094E-3</v>
      </c>
      <c r="O1190" s="47">
        <f t="shared" si="37"/>
        <v>5.2504049238743112E-4</v>
      </c>
    </row>
    <row r="1191" spans="1:15">
      <c r="A1191" s="32" t="s">
        <v>1423</v>
      </c>
      <c r="B1191" s="32" t="s">
        <v>1364</v>
      </c>
      <c r="C1191" s="32" t="s">
        <v>52</v>
      </c>
      <c r="D1191" s="32">
        <v>30047</v>
      </c>
      <c r="E1191" s="32">
        <v>2</v>
      </c>
      <c r="F1191" s="32">
        <v>1529.82</v>
      </c>
      <c r="G1191" s="32">
        <v>0.93</v>
      </c>
      <c r="H1191" s="32">
        <v>6</v>
      </c>
      <c r="I1191" s="34">
        <v>488.1</v>
      </c>
      <c r="J1191" s="34">
        <v>347287.5</v>
      </c>
      <c r="K1191" s="32">
        <v>52</v>
      </c>
      <c r="L1191" s="32">
        <v>6</v>
      </c>
      <c r="M1191" s="32">
        <v>92.3</v>
      </c>
      <c r="N1191" s="47">
        <f t="shared" si="36"/>
        <v>4.4050534499514094E-3</v>
      </c>
      <c r="O1191" s="47">
        <f t="shared" si="37"/>
        <v>1.4054637728107117E-3</v>
      </c>
    </row>
    <row r="1192" spans="1:15">
      <c r="A1192" s="32" t="s">
        <v>1423</v>
      </c>
      <c r="B1192" s="32" t="s">
        <v>1365</v>
      </c>
      <c r="C1192" s="32" t="s">
        <v>52</v>
      </c>
      <c r="D1192" s="32">
        <v>30047</v>
      </c>
      <c r="E1192" s="32">
        <v>2</v>
      </c>
      <c r="F1192" s="32">
        <v>1529.82</v>
      </c>
      <c r="G1192" s="32">
        <v>0.92800000000000005</v>
      </c>
      <c r="H1192" s="32">
        <v>6</v>
      </c>
      <c r="I1192" s="34">
        <v>158.61000000000001</v>
      </c>
      <c r="J1192" s="34">
        <v>347287.5</v>
      </c>
      <c r="K1192" s="32">
        <v>52</v>
      </c>
      <c r="L1192" s="32">
        <v>6</v>
      </c>
      <c r="M1192" s="32">
        <v>92.3</v>
      </c>
      <c r="N1192" s="47">
        <f t="shared" si="36"/>
        <v>4.4050534499514094E-3</v>
      </c>
      <c r="O1192" s="47">
        <f t="shared" si="37"/>
        <v>4.5671093834359145E-4</v>
      </c>
    </row>
    <row r="1193" spans="1:15">
      <c r="A1193" s="32" t="s">
        <v>1423</v>
      </c>
      <c r="B1193" s="32" t="s">
        <v>1366</v>
      </c>
      <c r="C1193" s="32" t="s">
        <v>52</v>
      </c>
      <c r="D1193" s="32">
        <v>30047</v>
      </c>
      <c r="E1193" s="32">
        <v>2</v>
      </c>
      <c r="F1193" s="32">
        <v>1529.82</v>
      </c>
      <c r="G1193" s="32">
        <v>0.93100000000000005</v>
      </c>
      <c r="H1193" s="32">
        <v>6</v>
      </c>
      <c r="I1193" s="34">
        <v>234.02</v>
      </c>
      <c r="J1193" s="34">
        <v>347287.5</v>
      </c>
      <c r="K1193" s="32">
        <v>52</v>
      </c>
      <c r="L1193" s="32">
        <v>6</v>
      </c>
      <c r="M1193" s="32">
        <v>92.3</v>
      </c>
      <c r="N1193" s="47">
        <f t="shared" si="36"/>
        <v>4.4050534499514094E-3</v>
      </c>
      <c r="O1193" s="47">
        <f t="shared" si="37"/>
        <v>6.7385091602778675E-4</v>
      </c>
    </row>
    <row r="1194" spans="1:15">
      <c r="A1194" s="32" t="s">
        <v>1423</v>
      </c>
      <c r="B1194" s="32" t="s">
        <v>1367</v>
      </c>
      <c r="C1194" s="32" t="s">
        <v>52</v>
      </c>
      <c r="D1194" s="32">
        <v>30047</v>
      </c>
      <c r="E1194" s="32">
        <v>2</v>
      </c>
      <c r="F1194" s="32">
        <v>1575.71</v>
      </c>
      <c r="G1194" s="32">
        <v>0.89900000000000002</v>
      </c>
      <c r="H1194" s="32">
        <v>9</v>
      </c>
      <c r="I1194" s="34">
        <v>310.98</v>
      </c>
      <c r="J1194" s="34">
        <v>364651.88</v>
      </c>
      <c r="K1194" s="32">
        <v>52</v>
      </c>
      <c r="L1194" s="32">
        <v>6</v>
      </c>
      <c r="M1194" s="32">
        <v>92.3</v>
      </c>
      <c r="N1194" s="47">
        <f t="shared" si="36"/>
        <v>4.321134995930914E-3</v>
      </c>
      <c r="O1194" s="47">
        <f t="shared" si="37"/>
        <v>8.5281337367573706E-4</v>
      </c>
    </row>
    <row r="1195" spans="1:15">
      <c r="A1195" s="32" t="s">
        <v>1423</v>
      </c>
      <c r="B1195" s="32" t="s">
        <v>1368</v>
      </c>
      <c r="C1195" s="32" t="s">
        <v>52</v>
      </c>
      <c r="D1195" s="32">
        <v>30047</v>
      </c>
      <c r="E1195" s="32">
        <v>2</v>
      </c>
      <c r="F1195" s="32">
        <v>1575.71</v>
      </c>
      <c r="G1195" s="32">
        <v>0.90900000000000003</v>
      </c>
      <c r="H1195" s="32">
        <v>8</v>
      </c>
      <c r="I1195" s="34">
        <v>525.96</v>
      </c>
      <c r="J1195" s="34">
        <v>364651.88</v>
      </c>
      <c r="K1195" s="32">
        <v>52</v>
      </c>
      <c r="L1195" s="32">
        <v>6</v>
      </c>
      <c r="M1195" s="32">
        <v>92.3</v>
      </c>
      <c r="N1195" s="47">
        <f t="shared" si="36"/>
        <v>4.321134995930914E-3</v>
      </c>
      <c r="O1195" s="47">
        <f t="shared" si="37"/>
        <v>1.4423619590278817E-3</v>
      </c>
    </row>
    <row r="1196" spans="1:15">
      <c r="A1196" s="32" t="s">
        <v>1423</v>
      </c>
      <c r="B1196" s="32" t="s">
        <v>1369</v>
      </c>
      <c r="C1196" s="32" t="s">
        <v>52</v>
      </c>
      <c r="D1196" s="32">
        <v>30047</v>
      </c>
      <c r="E1196" s="32">
        <v>2</v>
      </c>
      <c r="F1196" s="32">
        <v>1575.71</v>
      </c>
      <c r="G1196" s="32">
        <v>0.91</v>
      </c>
      <c r="H1196" s="32">
        <v>8</v>
      </c>
      <c r="I1196" s="34">
        <v>167.28</v>
      </c>
      <c r="J1196" s="34">
        <v>364651.88</v>
      </c>
      <c r="K1196" s="32">
        <v>52</v>
      </c>
      <c r="L1196" s="32">
        <v>6</v>
      </c>
      <c r="M1196" s="32">
        <v>92.3</v>
      </c>
      <c r="N1196" s="47">
        <f t="shared" si="36"/>
        <v>4.321134995930914E-3</v>
      </c>
      <c r="O1196" s="47">
        <f t="shared" si="37"/>
        <v>4.5873889365385966E-4</v>
      </c>
    </row>
    <row r="1197" spans="1:15">
      <c r="A1197" s="32" t="s">
        <v>1423</v>
      </c>
      <c r="B1197" s="32" t="s">
        <v>1370</v>
      </c>
      <c r="C1197" s="32" t="s">
        <v>52</v>
      </c>
      <c r="D1197" s="32">
        <v>30047</v>
      </c>
      <c r="E1197" s="32">
        <v>2</v>
      </c>
      <c r="F1197" s="32">
        <v>1575.71</v>
      </c>
      <c r="G1197" s="32">
        <v>0.94499999999999995</v>
      </c>
      <c r="H1197" s="32">
        <v>4</v>
      </c>
      <c r="I1197" s="34">
        <v>179.99</v>
      </c>
      <c r="J1197" s="34">
        <v>364651.88</v>
      </c>
      <c r="K1197" s="32">
        <v>52</v>
      </c>
      <c r="L1197" s="32">
        <v>6</v>
      </c>
      <c r="M1197" s="32">
        <v>92.3</v>
      </c>
      <c r="N1197" s="47">
        <f t="shared" si="36"/>
        <v>4.321134995930914E-3</v>
      </c>
      <c r="O1197" s="47">
        <f t="shared" si="37"/>
        <v>4.9359405469128533E-4</v>
      </c>
    </row>
    <row r="1198" spans="1:15">
      <c r="A1198" s="32" t="s">
        <v>1423</v>
      </c>
      <c r="B1198" s="32" t="s">
        <v>1371</v>
      </c>
      <c r="C1198" s="32" t="s">
        <v>52</v>
      </c>
      <c r="D1198" s="32">
        <v>30047</v>
      </c>
      <c r="E1198" s="32">
        <v>2</v>
      </c>
      <c r="F1198" s="32">
        <v>1622.98</v>
      </c>
      <c r="G1198" s="32">
        <v>0.91900000000000004</v>
      </c>
      <c r="H1198" s="32">
        <v>7</v>
      </c>
      <c r="I1198" s="34">
        <v>675.43</v>
      </c>
      <c r="J1198" s="34">
        <v>382884.47</v>
      </c>
      <c r="K1198" s="32">
        <v>52</v>
      </c>
      <c r="L1198" s="32">
        <v>6</v>
      </c>
      <c r="M1198" s="32">
        <v>92.3</v>
      </c>
      <c r="N1198" s="47">
        <f t="shared" si="36"/>
        <v>4.238824311678142E-3</v>
      </c>
      <c r="O1198" s="47">
        <f t="shared" si="37"/>
        <v>1.7640569229668678E-3</v>
      </c>
    </row>
    <row r="1199" spans="1:15">
      <c r="A1199" s="32" t="s">
        <v>1423</v>
      </c>
      <c r="B1199" s="32" t="s">
        <v>1372</v>
      </c>
      <c r="C1199" s="32" t="s">
        <v>52</v>
      </c>
      <c r="D1199" s="32">
        <v>30047</v>
      </c>
      <c r="E1199" s="32">
        <v>2</v>
      </c>
      <c r="F1199" s="32">
        <v>1622.98</v>
      </c>
      <c r="G1199" s="32">
        <v>0.91600000000000004</v>
      </c>
      <c r="H1199" s="32">
        <v>7</v>
      </c>
      <c r="I1199" s="34">
        <v>543.91</v>
      </c>
      <c r="J1199" s="34">
        <v>382884.47</v>
      </c>
      <c r="K1199" s="32">
        <v>52</v>
      </c>
      <c r="L1199" s="32">
        <v>6</v>
      </c>
      <c r="M1199" s="32">
        <v>92.3</v>
      </c>
      <c r="N1199" s="47">
        <f t="shared" si="36"/>
        <v>4.238824311678142E-3</v>
      </c>
      <c r="O1199" s="47">
        <f t="shared" si="37"/>
        <v>1.4205590527085101E-3</v>
      </c>
    </row>
    <row r="1200" spans="1:15">
      <c r="A1200" s="32" t="s">
        <v>1423</v>
      </c>
      <c r="B1200" s="32" t="s">
        <v>1373</v>
      </c>
      <c r="C1200" s="32" t="s">
        <v>52</v>
      </c>
      <c r="D1200" s="32">
        <v>30047</v>
      </c>
      <c r="E1200" s="32">
        <v>2</v>
      </c>
      <c r="F1200" s="32">
        <v>1622.98</v>
      </c>
      <c r="G1200" s="32">
        <v>0.92900000000000005</v>
      </c>
      <c r="H1200" s="32">
        <v>6</v>
      </c>
      <c r="I1200" s="34">
        <v>316.42</v>
      </c>
      <c r="J1200" s="34">
        <v>382884.47</v>
      </c>
      <c r="K1200" s="32">
        <v>52</v>
      </c>
      <c r="L1200" s="32">
        <v>6</v>
      </c>
      <c r="M1200" s="32">
        <v>92.3</v>
      </c>
      <c r="N1200" s="47">
        <f t="shared" si="36"/>
        <v>4.238824311678142E-3</v>
      </c>
      <c r="O1200" s="47">
        <f t="shared" si="37"/>
        <v>8.264111626151879E-4</v>
      </c>
    </row>
    <row r="1201" spans="1:15">
      <c r="A1201" s="32" t="s">
        <v>1423</v>
      </c>
      <c r="B1201" s="32" t="s">
        <v>1374</v>
      </c>
      <c r="C1201" s="32" t="s">
        <v>52</v>
      </c>
      <c r="D1201" s="32">
        <v>30047</v>
      </c>
      <c r="E1201" s="32">
        <v>2</v>
      </c>
      <c r="F1201" s="32">
        <v>1622.98</v>
      </c>
      <c r="G1201" s="32">
        <v>0.93799999999999994</v>
      </c>
      <c r="H1201" s="32">
        <v>5</v>
      </c>
      <c r="I1201" s="34">
        <v>221.66</v>
      </c>
      <c r="J1201" s="34">
        <v>382884.47</v>
      </c>
      <c r="K1201" s="32">
        <v>52</v>
      </c>
      <c r="L1201" s="32">
        <v>6</v>
      </c>
      <c r="M1201" s="32">
        <v>92.3</v>
      </c>
      <c r="N1201" s="47">
        <f t="shared" si="36"/>
        <v>4.238824311678142E-3</v>
      </c>
      <c r="O1201" s="47">
        <f t="shared" si="37"/>
        <v>5.7892136497466197E-4</v>
      </c>
    </row>
    <row r="1202" spans="1:15">
      <c r="A1202" s="32" t="s">
        <v>1424</v>
      </c>
      <c r="B1202" s="32" t="s">
        <v>1351</v>
      </c>
      <c r="C1202" s="32" t="s">
        <v>66</v>
      </c>
      <c r="D1202" s="32">
        <v>30033</v>
      </c>
      <c r="E1202" s="32">
        <v>3</v>
      </c>
      <c r="F1202" s="32">
        <v>1700</v>
      </c>
      <c r="G1202" s="32">
        <v>0.94599999999999995</v>
      </c>
      <c r="H1202" s="32">
        <v>4</v>
      </c>
      <c r="I1202" s="34">
        <v>320.92</v>
      </c>
      <c r="J1202" s="34">
        <v>450000</v>
      </c>
      <c r="K1202" s="32">
        <v>42</v>
      </c>
      <c r="L1202" s="32">
        <v>7</v>
      </c>
      <c r="M1202" s="32">
        <v>92.8</v>
      </c>
      <c r="N1202" s="47">
        <f t="shared" si="36"/>
        <v>3.7777777777777779E-3</v>
      </c>
      <c r="O1202" s="47">
        <f t="shared" si="37"/>
        <v>7.1315555555555559E-4</v>
      </c>
    </row>
    <row r="1203" spans="1:15">
      <c r="A1203" s="32" t="s">
        <v>1424</v>
      </c>
      <c r="B1203" s="32" t="s">
        <v>1352</v>
      </c>
      <c r="C1203" s="32" t="s">
        <v>66</v>
      </c>
      <c r="D1203" s="32">
        <v>30033</v>
      </c>
      <c r="E1203" s="32">
        <v>3</v>
      </c>
      <c r="F1203" s="32">
        <v>1700</v>
      </c>
      <c r="G1203" s="32">
        <v>0.92100000000000004</v>
      </c>
      <c r="H1203" s="32">
        <v>7</v>
      </c>
      <c r="I1203" s="34">
        <v>418.85</v>
      </c>
      <c r="J1203" s="34">
        <v>450000</v>
      </c>
      <c r="K1203" s="32">
        <v>42</v>
      </c>
      <c r="L1203" s="32">
        <v>7</v>
      </c>
      <c r="M1203" s="32">
        <v>92.8</v>
      </c>
      <c r="N1203" s="47">
        <f t="shared" si="36"/>
        <v>3.7777777777777779E-3</v>
      </c>
      <c r="O1203" s="47">
        <f t="shared" si="37"/>
        <v>9.3077777777777787E-4</v>
      </c>
    </row>
    <row r="1204" spans="1:15">
      <c r="A1204" s="32" t="s">
        <v>1424</v>
      </c>
      <c r="B1204" s="32" t="s">
        <v>1353</v>
      </c>
      <c r="C1204" s="32" t="s">
        <v>66</v>
      </c>
      <c r="D1204" s="32">
        <v>30033</v>
      </c>
      <c r="E1204" s="32">
        <v>3</v>
      </c>
      <c r="F1204" s="32">
        <v>1700</v>
      </c>
      <c r="G1204" s="32">
        <v>0.94</v>
      </c>
      <c r="H1204" s="32">
        <v>5</v>
      </c>
      <c r="I1204" s="34">
        <v>727.69</v>
      </c>
      <c r="J1204" s="34">
        <v>450000</v>
      </c>
      <c r="K1204" s="32">
        <v>42</v>
      </c>
      <c r="L1204" s="32">
        <v>7</v>
      </c>
      <c r="M1204" s="32">
        <v>92.8</v>
      </c>
      <c r="N1204" s="47">
        <f t="shared" si="36"/>
        <v>3.7777777777777779E-3</v>
      </c>
      <c r="O1204" s="47">
        <f t="shared" si="37"/>
        <v>1.617088888888889E-3</v>
      </c>
    </row>
    <row r="1205" spans="1:15">
      <c r="A1205" s="32" t="s">
        <v>1424</v>
      </c>
      <c r="B1205" s="32" t="s">
        <v>1354</v>
      </c>
      <c r="C1205" s="32" t="s">
        <v>66</v>
      </c>
      <c r="D1205" s="32">
        <v>30033</v>
      </c>
      <c r="E1205" s="32">
        <v>3</v>
      </c>
      <c r="F1205" s="32">
        <v>1700</v>
      </c>
      <c r="G1205" s="32">
        <v>0.91600000000000004</v>
      </c>
      <c r="H1205" s="32">
        <v>7</v>
      </c>
      <c r="I1205" s="34">
        <v>410.28</v>
      </c>
      <c r="J1205" s="34">
        <v>450000</v>
      </c>
      <c r="K1205" s="32">
        <v>42</v>
      </c>
      <c r="L1205" s="32">
        <v>7</v>
      </c>
      <c r="M1205" s="32">
        <v>92.8</v>
      </c>
      <c r="N1205" s="47">
        <f t="shared" si="36"/>
        <v>3.7777777777777779E-3</v>
      </c>
      <c r="O1205" s="47">
        <f t="shared" si="37"/>
        <v>9.1173333333333323E-4</v>
      </c>
    </row>
    <row r="1206" spans="1:15">
      <c r="A1206" s="32" t="s">
        <v>1424</v>
      </c>
      <c r="B1206" s="32" t="s">
        <v>1355</v>
      </c>
      <c r="C1206" s="32" t="s">
        <v>66</v>
      </c>
      <c r="D1206" s="32">
        <v>30033</v>
      </c>
      <c r="E1206" s="32">
        <v>3</v>
      </c>
      <c r="F1206" s="32">
        <v>1751</v>
      </c>
      <c r="G1206" s="32">
        <v>0.89</v>
      </c>
      <c r="H1206" s="32">
        <v>9</v>
      </c>
      <c r="I1206" s="34">
        <v>841.17</v>
      </c>
      <c r="J1206" s="34">
        <v>472500</v>
      </c>
      <c r="K1206" s="32">
        <v>42</v>
      </c>
      <c r="L1206" s="32">
        <v>7</v>
      </c>
      <c r="M1206" s="32">
        <v>92.8</v>
      </c>
      <c r="N1206" s="47">
        <f t="shared" si="36"/>
        <v>3.705820105820106E-3</v>
      </c>
      <c r="O1206" s="47">
        <f t="shared" si="37"/>
        <v>1.7802539682539682E-3</v>
      </c>
    </row>
    <row r="1207" spans="1:15">
      <c r="A1207" s="32" t="s">
        <v>1424</v>
      </c>
      <c r="B1207" s="32" t="s">
        <v>1356</v>
      </c>
      <c r="C1207" s="32" t="s">
        <v>66</v>
      </c>
      <c r="D1207" s="32">
        <v>30033</v>
      </c>
      <c r="E1207" s="32">
        <v>3</v>
      </c>
      <c r="F1207" s="32">
        <v>1751</v>
      </c>
      <c r="G1207" s="32">
        <v>0.84</v>
      </c>
      <c r="H1207" s="32">
        <v>14</v>
      </c>
      <c r="I1207" s="34">
        <v>542.22</v>
      </c>
      <c r="J1207" s="34">
        <v>472500</v>
      </c>
      <c r="K1207" s="32">
        <v>42</v>
      </c>
      <c r="L1207" s="32">
        <v>7</v>
      </c>
      <c r="M1207" s="32">
        <v>92.8</v>
      </c>
      <c r="N1207" s="47">
        <f t="shared" si="36"/>
        <v>3.705820105820106E-3</v>
      </c>
      <c r="O1207" s="47">
        <f t="shared" si="37"/>
        <v>1.1475555555555555E-3</v>
      </c>
    </row>
    <row r="1208" spans="1:15">
      <c r="A1208" s="32" t="s">
        <v>1424</v>
      </c>
      <c r="B1208" s="32" t="s">
        <v>1357</v>
      </c>
      <c r="C1208" s="32" t="s">
        <v>66</v>
      </c>
      <c r="D1208" s="32">
        <v>30033</v>
      </c>
      <c r="E1208" s="32">
        <v>3</v>
      </c>
      <c r="F1208" s="32">
        <v>1751</v>
      </c>
      <c r="G1208" s="32">
        <v>0.84</v>
      </c>
      <c r="H1208" s="32">
        <v>14</v>
      </c>
      <c r="I1208" s="34">
        <v>378.56</v>
      </c>
      <c r="J1208" s="34">
        <v>472500</v>
      </c>
      <c r="K1208" s="32">
        <v>42</v>
      </c>
      <c r="L1208" s="32">
        <v>7</v>
      </c>
      <c r="M1208" s="32">
        <v>92.8</v>
      </c>
      <c r="N1208" s="47">
        <f t="shared" si="36"/>
        <v>3.705820105820106E-3</v>
      </c>
      <c r="O1208" s="47">
        <f t="shared" si="37"/>
        <v>8.0118518518518516E-4</v>
      </c>
    </row>
    <row r="1209" spans="1:15">
      <c r="A1209" s="32" t="s">
        <v>1424</v>
      </c>
      <c r="B1209" s="32" t="s">
        <v>1358</v>
      </c>
      <c r="C1209" s="32" t="s">
        <v>66</v>
      </c>
      <c r="D1209" s="32">
        <v>30033</v>
      </c>
      <c r="E1209" s="32">
        <v>3</v>
      </c>
      <c r="F1209" s="32">
        <v>1751</v>
      </c>
      <c r="G1209" s="32">
        <v>0.84</v>
      </c>
      <c r="H1209" s="32">
        <v>14</v>
      </c>
      <c r="I1209" s="34">
        <v>358.78</v>
      </c>
      <c r="J1209" s="34">
        <v>472500</v>
      </c>
      <c r="K1209" s="32">
        <v>42</v>
      </c>
      <c r="L1209" s="32">
        <v>7</v>
      </c>
      <c r="M1209" s="32">
        <v>92.8</v>
      </c>
      <c r="N1209" s="47">
        <f t="shared" si="36"/>
        <v>3.705820105820106E-3</v>
      </c>
      <c r="O1209" s="47">
        <f t="shared" si="37"/>
        <v>7.5932275132275129E-4</v>
      </c>
    </row>
    <row r="1210" spans="1:15">
      <c r="A1210" s="32" t="s">
        <v>1424</v>
      </c>
      <c r="B1210" s="32" t="s">
        <v>1359</v>
      </c>
      <c r="C1210" s="32" t="s">
        <v>66</v>
      </c>
      <c r="D1210" s="32">
        <v>30033</v>
      </c>
      <c r="E1210" s="32">
        <v>3</v>
      </c>
      <c r="F1210" s="32">
        <v>1803.53</v>
      </c>
      <c r="G1210" s="32">
        <v>0.9</v>
      </c>
      <c r="H1210" s="32">
        <v>8</v>
      </c>
      <c r="I1210" s="34">
        <v>324.3</v>
      </c>
      <c r="J1210" s="34">
        <v>496125</v>
      </c>
      <c r="K1210" s="32">
        <v>42</v>
      </c>
      <c r="L1210" s="32">
        <v>7</v>
      </c>
      <c r="M1210" s="32">
        <v>92.8</v>
      </c>
      <c r="N1210" s="47">
        <f t="shared" si="36"/>
        <v>3.6352330561854372E-3</v>
      </c>
      <c r="O1210" s="47">
        <f t="shared" si="37"/>
        <v>6.5366591080876792E-4</v>
      </c>
    </row>
    <row r="1211" spans="1:15">
      <c r="A1211" s="32" t="s">
        <v>1424</v>
      </c>
      <c r="B1211" s="32" t="s">
        <v>1360</v>
      </c>
      <c r="C1211" s="32" t="s">
        <v>66</v>
      </c>
      <c r="D1211" s="32">
        <v>30033</v>
      </c>
      <c r="E1211" s="32">
        <v>3</v>
      </c>
      <c r="F1211" s="32">
        <v>1803.53</v>
      </c>
      <c r="G1211" s="32">
        <v>0.9</v>
      </c>
      <c r="H1211" s="32">
        <v>8</v>
      </c>
      <c r="I1211" s="34">
        <v>202.03</v>
      </c>
      <c r="J1211" s="34">
        <v>496125</v>
      </c>
      <c r="K1211" s="32">
        <v>42</v>
      </c>
      <c r="L1211" s="32">
        <v>7</v>
      </c>
      <c r="M1211" s="32">
        <v>92.8</v>
      </c>
      <c r="N1211" s="47">
        <f t="shared" si="36"/>
        <v>3.6352330561854372E-3</v>
      </c>
      <c r="O1211" s="47">
        <f t="shared" si="37"/>
        <v>4.0721592340639957E-4</v>
      </c>
    </row>
    <row r="1212" spans="1:15">
      <c r="A1212" s="32" t="s">
        <v>1424</v>
      </c>
      <c r="B1212" s="32" t="s">
        <v>1361</v>
      </c>
      <c r="C1212" s="32" t="s">
        <v>66</v>
      </c>
      <c r="D1212" s="32">
        <v>30033</v>
      </c>
      <c r="E1212" s="32">
        <v>3</v>
      </c>
      <c r="F1212" s="32">
        <v>1803.53</v>
      </c>
      <c r="G1212" s="32">
        <v>0.9</v>
      </c>
      <c r="H1212" s="32">
        <v>8</v>
      </c>
      <c r="I1212" s="34">
        <v>258.18</v>
      </c>
      <c r="J1212" s="34">
        <v>496125</v>
      </c>
      <c r="K1212" s="32">
        <v>42</v>
      </c>
      <c r="L1212" s="32">
        <v>7</v>
      </c>
      <c r="M1212" s="32">
        <v>92.8</v>
      </c>
      <c r="N1212" s="47">
        <f t="shared" si="36"/>
        <v>3.6352330561854372E-3</v>
      </c>
      <c r="O1212" s="47">
        <f t="shared" si="37"/>
        <v>5.2039304610733178E-4</v>
      </c>
    </row>
    <row r="1213" spans="1:15">
      <c r="A1213" s="32" t="s">
        <v>1424</v>
      </c>
      <c r="B1213" s="32" t="s">
        <v>1362</v>
      </c>
      <c r="C1213" s="32" t="s">
        <v>66</v>
      </c>
      <c r="D1213" s="32">
        <v>30033</v>
      </c>
      <c r="E1213" s="32">
        <v>3</v>
      </c>
      <c r="F1213" s="32">
        <v>1803.53</v>
      </c>
      <c r="G1213" s="32">
        <v>0.9</v>
      </c>
      <c r="H1213" s="32">
        <v>8</v>
      </c>
      <c r="I1213" s="34">
        <v>649.27</v>
      </c>
      <c r="J1213" s="34">
        <v>496125</v>
      </c>
      <c r="K1213" s="32">
        <v>42</v>
      </c>
      <c r="L1213" s="32">
        <v>7</v>
      </c>
      <c r="M1213" s="32">
        <v>92.8</v>
      </c>
      <c r="N1213" s="47">
        <f t="shared" si="36"/>
        <v>3.6352330561854372E-3</v>
      </c>
      <c r="O1213" s="47">
        <f t="shared" si="37"/>
        <v>1.3086822877299068E-3</v>
      </c>
    </row>
    <row r="1214" spans="1:15">
      <c r="A1214" s="32" t="s">
        <v>1424</v>
      </c>
      <c r="B1214" s="32" t="s">
        <v>1363</v>
      </c>
      <c r="C1214" s="32" t="s">
        <v>66</v>
      </c>
      <c r="D1214" s="32">
        <v>30033</v>
      </c>
      <c r="E1214" s="32">
        <v>3</v>
      </c>
      <c r="F1214" s="32">
        <v>1857.64</v>
      </c>
      <c r="G1214" s="32">
        <v>0.93799999999999994</v>
      </c>
      <c r="H1214" s="32">
        <v>5</v>
      </c>
      <c r="I1214" s="34">
        <v>188.61</v>
      </c>
      <c r="J1214" s="34">
        <v>520931.25</v>
      </c>
      <c r="K1214" s="32">
        <v>42</v>
      </c>
      <c r="L1214" s="32">
        <v>7</v>
      </c>
      <c r="M1214" s="32">
        <v>92.8</v>
      </c>
      <c r="N1214" s="47">
        <f t="shared" si="36"/>
        <v>3.5659983923022475E-3</v>
      </c>
      <c r="O1214" s="47">
        <f t="shared" si="37"/>
        <v>3.6206313213115935E-4</v>
      </c>
    </row>
    <row r="1215" spans="1:15">
      <c r="A1215" s="32" t="s">
        <v>1424</v>
      </c>
      <c r="B1215" s="32" t="s">
        <v>1364</v>
      </c>
      <c r="C1215" s="32" t="s">
        <v>66</v>
      </c>
      <c r="D1215" s="32">
        <v>30033</v>
      </c>
      <c r="E1215" s="32">
        <v>3</v>
      </c>
      <c r="F1215" s="32">
        <v>1857.64</v>
      </c>
      <c r="G1215" s="32">
        <v>0.92500000000000004</v>
      </c>
      <c r="H1215" s="32">
        <v>6</v>
      </c>
      <c r="I1215" s="34">
        <v>554.69000000000005</v>
      </c>
      <c r="J1215" s="34">
        <v>520931.25</v>
      </c>
      <c r="K1215" s="32">
        <v>42</v>
      </c>
      <c r="L1215" s="32">
        <v>7</v>
      </c>
      <c r="M1215" s="32">
        <v>92.8</v>
      </c>
      <c r="N1215" s="47">
        <f t="shared" si="36"/>
        <v>3.5659983923022475E-3</v>
      </c>
      <c r="O1215" s="47">
        <f t="shared" si="37"/>
        <v>1.0648046167320545E-3</v>
      </c>
    </row>
    <row r="1216" spans="1:15">
      <c r="A1216" s="32" t="s">
        <v>1424</v>
      </c>
      <c r="B1216" s="32" t="s">
        <v>1365</v>
      </c>
      <c r="C1216" s="32" t="s">
        <v>66</v>
      </c>
      <c r="D1216" s="32">
        <v>30033</v>
      </c>
      <c r="E1216" s="32">
        <v>3</v>
      </c>
      <c r="F1216" s="32">
        <v>1857.64</v>
      </c>
      <c r="G1216" s="32">
        <v>0.90500000000000003</v>
      </c>
      <c r="H1216" s="32">
        <v>8</v>
      </c>
      <c r="I1216" s="34">
        <v>221.06</v>
      </c>
      <c r="J1216" s="34">
        <v>520931.25</v>
      </c>
      <c r="K1216" s="32">
        <v>42</v>
      </c>
      <c r="L1216" s="32">
        <v>7</v>
      </c>
      <c r="M1216" s="32">
        <v>92.8</v>
      </c>
      <c r="N1216" s="47">
        <f t="shared" si="36"/>
        <v>3.5659983923022475E-3</v>
      </c>
      <c r="O1216" s="47">
        <f t="shared" si="37"/>
        <v>4.2435542118081799E-4</v>
      </c>
    </row>
    <row r="1217" spans="1:15">
      <c r="A1217" s="32" t="s">
        <v>1424</v>
      </c>
      <c r="B1217" s="32" t="s">
        <v>1366</v>
      </c>
      <c r="C1217" s="32" t="s">
        <v>66</v>
      </c>
      <c r="D1217" s="32">
        <v>30033</v>
      </c>
      <c r="E1217" s="32">
        <v>3</v>
      </c>
      <c r="F1217" s="32">
        <v>1857.64</v>
      </c>
      <c r="G1217" s="32">
        <v>0.91100000000000003</v>
      </c>
      <c r="H1217" s="32">
        <v>8</v>
      </c>
      <c r="I1217" s="34">
        <v>381.59</v>
      </c>
      <c r="J1217" s="34">
        <v>520931.25</v>
      </c>
      <c r="K1217" s="32">
        <v>42</v>
      </c>
      <c r="L1217" s="32">
        <v>7</v>
      </c>
      <c r="M1217" s="32">
        <v>92.8</v>
      </c>
      <c r="N1217" s="47">
        <f t="shared" si="36"/>
        <v>3.5659983923022475E-3</v>
      </c>
      <c r="O1217" s="47">
        <f t="shared" si="37"/>
        <v>7.3251508716361323E-4</v>
      </c>
    </row>
    <row r="1218" spans="1:15">
      <c r="A1218" s="32" t="s">
        <v>1424</v>
      </c>
      <c r="B1218" s="32" t="s">
        <v>1367</v>
      </c>
      <c r="C1218" s="32" t="s">
        <v>66</v>
      </c>
      <c r="D1218" s="32">
        <v>30033</v>
      </c>
      <c r="E1218" s="32">
        <v>3</v>
      </c>
      <c r="F1218" s="32">
        <v>1913.36</v>
      </c>
      <c r="G1218" s="32">
        <v>0.94699999999999995</v>
      </c>
      <c r="H1218" s="32">
        <v>4</v>
      </c>
      <c r="I1218" s="34">
        <v>765.8</v>
      </c>
      <c r="J1218" s="34">
        <v>546977.81000000006</v>
      </c>
      <c r="K1218" s="32">
        <v>42</v>
      </c>
      <c r="L1218" s="32">
        <v>7</v>
      </c>
      <c r="M1218" s="32">
        <v>92.8</v>
      </c>
      <c r="N1218" s="47">
        <f t="shared" si="36"/>
        <v>3.4980578096943269E-3</v>
      </c>
      <c r="O1218" s="47">
        <f t="shared" si="37"/>
        <v>1.4000567957226635E-3</v>
      </c>
    </row>
    <row r="1219" spans="1:15">
      <c r="A1219" s="32" t="s">
        <v>1424</v>
      </c>
      <c r="B1219" s="32" t="s">
        <v>1368</v>
      </c>
      <c r="C1219" s="32" t="s">
        <v>66</v>
      </c>
      <c r="D1219" s="32">
        <v>30033</v>
      </c>
      <c r="E1219" s="32">
        <v>3</v>
      </c>
      <c r="F1219" s="32">
        <v>1913.36</v>
      </c>
      <c r="G1219" s="32">
        <v>0.93100000000000005</v>
      </c>
      <c r="H1219" s="32">
        <v>6</v>
      </c>
      <c r="I1219" s="34">
        <v>296.48</v>
      </c>
      <c r="J1219" s="34">
        <v>546977.81000000006</v>
      </c>
      <c r="K1219" s="32">
        <v>42</v>
      </c>
      <c r="L1219" s="32">
        <v>7</v>
      </c>
      <c r="M1219" s="32">
        <v>92.8</v>
      </c>
      <c r="N1219" s="47">
        <f t="shared" ref="N1219:N1282" si="38">F1219/J1219</f>
        <v>3.4980578096943269E-3</v>
      </c>
      <c r="O1219" s="47">
        <f t="shared" ref="O1219:O1282" si="39">I1219/J1219</f>
        <v>5.4203295742472621E-4</v>
      </c>
    </row>
    <row r="1220" spans="1:15">
      <c r="A1220" s="32" t="s">
        <v>1424</v>
      </c>
      <c r="B1220" s="32" t="s">
        <v>1369</v>
      </c>
      <c r="C1220" s="32" t="s">
        <v>66</v>
      </c>
      <c r="D1220" s="32">
        <v>30033</v>
      </c>
      <c r="E1220" s="32">
        <v>3</v>
      </c>
      <c r="F1220" s="32">
        <v>1913.36</v>
      </c>
      <c r="G1220" s="32">
        <v>0.89800000000000002</v>
      </c>
      <c r="H1220" s="32">
        <v>9</v>
      </c>
      <c r="I1220" s="34">
        <v>934.64</v>
      </c>
      <c r="J1220" s="34">
        <v>546977.81000000006</v>
      </c>
      <c r="K1220" s="32">
        <v>42</v>
      </c>
      <c r="L1220" s="32">
        <v>7</v>
      </c>
      <c r="M1220" s="32">
        <v>92.8</v>
      </c>
      <c r="N1220" s="47">
        <f t="shared" si="38"/>
        <v>3.4980578096943269E-3</v>
      </c>
      <c r="O1220" s="47">
        <f t="shared" si="39"/>
        <v>1.7087347656754117E-3</v>
      </c>
    </row>
    <row r="1221" spans="1:15">
      <c r="A1221" s="32" t="s">
        <v>1424</v>
      </c>
      <c r="B1221" s="32" t="s">
        <v>1370</v>
      </c>
      <c r="C1221" s="32" t="s">
        <v>66</v>
      </c>
      <c r="D1221" s="32">
        <v>30033</v>
      </c>
      <c r="E1221" s="32">
        <v>3</v>
      </c>
      <c r="F1221" s="32">
        <v>1913.36</v>
      </c>
      <c r="G1221" s="32">
        <v>0.91500000000000004</v>
      </c>
      <c r="H1221" s="32">
        <v>7</v>
      </c>
      <c r="I1221" s="34">
        <v>341.6</v>
      </c>
      <c r="J1221" s="34">
        <v>546977.81000000006</v>
      </c>
      <c r="K1221" s="32">
        <v>42</v>
      </c>
      <c r="L1221" s="32">
        <v>7</v>
      </c>
      <c r="M1221" s="32">
        <v>92.8</v>
      </c>
      <c r="N1221" s="47">
        <f t="shared" si="38"/>
        <v>3.4980578096943269E-3</v>
      </c>
      <c r="O1221" s="47">
        <f t="shared" si="39"/>
        <v>6.2452259260755013E-4</v>
      </c>
    </row>
    <row r="1222" spans="1:15">
      <c r="A1222" s="32" t="s">
        <v>1424</v>
      </c>
      <c r="B1222" s="32" t="s">
        <v>1371</v>
      </c>
      <c r="C1222" s="32" t="s">
        <v>66</v>
      </c>
      <c r="D1222" s="32">
        <v>30033</v>
      </c>
      <c r="E1222" s="32">
        <v>3</v>
      </c>
      <c r="F1222" s="32">
        <v>1970.77</v>
      </c>
      <c r="G1222" s="32">
        <v>0.91900000000000004</v>
      </c>
      <c r="H1222" s="32">
        <v>7</v>
      </c>
      <c r="I1222" s="34">
        <v>462.61</v>
      </c>
      <c r="J1222" s="34">
        <v>574326.69999999995</v>
      </c>
      <c r="K1222" s="32">
        <v>42</v>
      </c>
      <c r="L1222" s="32">
        <v>7</v>
      </c>
      <c r="M1222" s="32">
        <v>92.8</v>
      </c>
      <c r="N1222" s="47">
        <f t="shared" si="38"/>
        <v>3.4314441588733382E-3</v>
      </c>
      <c r="O1222" s="47">
        <f t="shared" si="39"/>
        <v>8.0548231520491745E-4</v>
      </c>
    </row>
    <row r="1223" spans="1:15">
      <c r="A1223" s="32" t="s">
        <v>1424</v>
      </c>
      <c r="B1223" s="32" t="s">
        <v>1372</v>
      </c>
      <c r="C1223" s="32" t="s">
        <v>66</v>
      </c>
      <c r="D1223" s="32">
        <v>30033</v>
      </c>
      <c r="E1223" s="32">
        <v>3</v>
      </c>
      <c r="F1223" s="32">
        <v>1970.77</v>
      </c>
      <c r="G1223" s="32">
        <v>0.91700000000000004</v>
      </c>
      <c r="H1223" s="32">
        <v>7</v>
      </c>
      <c r="I1223" s="34">
        <v>185.96</v>
      </c>
      <c r="J1223" s="34">
        <v>574326.69999999995</v>
      </c>
      <c r="K1223" s="32">
        <v>42</v>
      </c>
      <c r="L1223" s="32">
        <v>7</v>
      </c>
      <c r="M1223" s="32">
        <v>92.8</v>
      </c>
      <c r="N1223" s="47">
        <f t="shared" si="38"/>
        <v>3.4314441588733382E-3</v>
      </c>
      <c r="O1223" s="47">
        <f t="shared" si="39"/>
        <v>3.2378783713172318E-4</v>
      </c>
    </row>
    <row r="1224" spans="1:15">
      <c r="A1224" s="32" t="s">
        <v>1424</v>
      </c>
      <c r="B1224" s="32" t="s">
        <v>1373</v>
      </c>
      <c r="C1224" s="32" t="s">
        <v>66</v>
      </c>
      <c r="D1224" s="32">
        <v>30033</v>
      </c>
      <c r="E1224" s="32">
        <v>3</v>
      </c>
      <c r="F1224" s="32">
        <v>1970.77</v>
      </c>
      <c r="G1224" s="32">
        <v>0.91600000000000004</v>
      </c>
      <c r="H1224" s="32">
        <v>7</v>
      </c>
      <c r="I1224" s="34">
        <v>1069.51</v>
      </c>
      <c r="J1224" s="34">
        <v>574326.69999999995</v>
      </c>
      <c r="K1224" s="32">
        <v>42</v>
      </c>
      <c r="L1224" s="32">
        <v>7</v>
      </c>
      <c r="M1224" s="32">
        <v>92.8</v>
      </c>
      <c r="N1224" s="47">
        <f t="shared" si="38"/>
        <v>3.4314441588733382E-3</v>
      </c>
      <c r="O1224" s="47">
        <f t="shared" si="39"/>
        <v>1.8621979441317982E-3</v>
      </c>
    </row>
    <row r="1225" spans="1:15">
      <c r="A1225" s="32" t="s">
        <v>1424</v>
      </c>
      <c r="B1225" s="32" t="s">
        <v>1374</v>
      </c>
      <c r="C1225" s="32" t="s">
        <v>66</v>
      </c>
      <c r="D1225" s="32">
        <v>30033</v>
      </c>
      <c r="E1225" s="32">
        <v>3</v>
      </c>
      <c r="F1225" s="32">
        <v>1970.77</v>
      </c>
      <c r="G1225" s="32">
        <v>0.90300000000000002</v>
      </c>
      <c r="H1225" s="32">
        <v>8</v>
      </c>
      <c r="I1225" s="34">
        <v>498.95</v>
      </c>
      <c r="J1225" s="34">
        <v>574326.69999999995</v>
      </c>
      <c r="K1225" s="32">
        <v>42</v>
      </c>
      <c r="L1225" s="32">
        <v>7</v>
      </c>
      <c r="M1225" s="32">
        <v>92.8</v>
      </c>
      <c r="N1225" s="47">
        <f t="shared" si="38"/>
        <v>3.4314441588733382E-3</v>
      </c>
      <c r="O1225" s="47">
        <f t="shared" si="39"/>
        <v>8.6875640641467659E-4</v>
      </c>
    </row>
    <row r="1226" spans="1:15">
      <c r="A1226" s="32" t="s">
        <v>1425</v>
      </c>
      <c r="B1226" s="32" t="s">
        <v>1351</v>
      </c>
      <c r="C1226" s="32" t="s">
        <v>69</v>
      </c>
      <c r="D1226" s="32">
        <v>30318</v>
      </c>
      <c r="E1226" s="32">
        <v>1</v>
      </c>
      <c r="F1226" s="32">
        <v>1100</v>
      </c>
      <c r="G1226" s="32">
        <v>0.92900000000000005</v>
      </c>
      <c r="H1226" s="32">
        <v>6</v>
      </c>
      <c r="I1226" s="34">
        <v>217.47</v>
      </c>
      <c r="J1226" s="34">
        <v>150000</v>
      </c>
      <c r="K1226" s="32">
        <v>45</v>
      </c>
      <c r="L1226" s="32">
        <v>7</v>
      </c>
      <c r="M1226" s="32">
        <v>94.2</v>
      </c>
      <c r="N1226" s="47">
        <f t="shared" si="38"/>
        <v>7.3333333333333332E-3</v>
      </c>
      <c r="O1226" s="47">
        <f t="shared" si="39"/>
        <v>1.4498E-3</v>
      </c>
    </row>
    <row r="1227" spans="1:15">
      <c r="A1227" s="32" t="s">
        <v>1425</v>
      </c>
      <c r="B1227" s="32" t="s">
        <v>1352</v>
      </c>
      <c r="C1227" s="32" t="s">
        <v>69</v>
      </c>
      <c r="D1227" s="32">
        <v>30318</v>
      </c>
      <c r="E1227" s="32">
        <v>1</v>
      </c>
      <c r="F1227" s="32">
        <v>1100</v>
      </c>
      <c r="G1227" s="32">
        <v>0.93400000000000005</v>
      </c>
      <c r="H1227" s="32">
        <v>5</v>
      </c>
      <c r="I1227" s="34">
        <v>872.93</v>
      </c>
      <c r="J1227" s="34">
        <v>150000</v>
      </c>
      <c r="K1227" s="32">
        <v>45</v>
      </c>
      <c r="L1227" s="32">
        <v>7</v>
      </c>
      <c r="M1227" s="32">
        <v>94.2</v>
      </c>
      <c r="N1227" s="47">
        <f t="shared" si="38"/>
        <v>7.3333333333333332E-3</v>
      </c>
      <c r="O1227" s="47">
        <f t="shared" si="39"/>
        <v>5.8195333333333332E-3</v>
      </c>
    </row>
    <row r="1228" spans="1:15">
      <c r="A1228" s="32" t="s">
        <v>1425</v>
      </c>
      <c r="B1228" s="32" t="s">
        <v>1353</v>
      </c>
      <c r="C1228" s="32" t="s">
        <v>69</v>
      </c>
      <c r="D1228" s="32">
        <v>30318</v>
      </c>
      <c r="E1228" s="32">
        <v>1</v>
      </c>
      <c r="F1228" s="32">
        <v>1100</v>
      </c>
      <c r="G1228" s="32">
        <v>0.92200000000000004</v>
      </c>
      <c r="H1228" s="32">
        <v>7</v>
      </c>
      <c r="I1228" s="34">
        <v>768.94</v>
      </c>
      <c r="J1228" s="34">
        <v>150000</v>
      </c>
      <c r="K1228" s="32">
        <v>45</v>
      </c>
      <c r="L1228" s="32">
        <v>7</v>
      </c>
      <c r="M1228" s="32">
        <v>94.2</v>
      </c>
      <c r="N1228" s="47">
        <f t="shared" si="38"/>
        <v>7.3333333333333332E-3</v>
      </c>
      <c r="O1228" s="47">
        <f t="shared" si="39"/>
        <v>5.1262666666666672E-3</v>
      </c>
    </row>
    <row r="1229" spans="1:15">
      <c r="A1229" s="32" t="s">
        <v>1425</v>
      </c>
      <c r="B1229" s="32" t="s">
        <v>1354</v>
      </c>
      <c r="C1229" s="32" t="s">
        <v>69</v>
      </c>
      <c r="D1229" s="32">
        <v>30318</v>
      </c>
      <c r="E1229" s="32">
        <v>1</v>
      </c>
      <c r="F1229" s="32">
        <v>1100</v>
      </c>
      <c r="G1229" s="32">
        <v>0.93400000000000005</v>
      </c>
      <c r="H1229" s="32">
        <v>5</v>
      </c>
      <c r="I1229" s="34">
        <v>365.04</v>
      </c>
      <c r="J1229" s="34">
        <v>150000</v>
      </c>
      <c r="K1229" s="32">
        <v>45</v>
      </c>
      <c r="L1229" s="32">
        <v>7</v>
      </c>
      <c r="M1229" s="32">
        <v>94.2</v>
      </c>
      <c r="N1229" s="47">
        <f t="shared" si="38"/>
        <v>7.3333333333333332E-3</v>
      </c>
      <c r="O1229" s="47">
        <f t="shared" si="39"/>
        <v>2.4336000000000002E-3</v>
      </c>
    </row>
    <row r="1230" spans="1:15">
      <c r="A1230" s="32" t="s">
        <v>1425</v>
      </c>
      <c r="B1230" s="32" t="s">
        <v>1355</v>
      </c>
      <c r="C1230" s="32" t="s">
        <v>69</v>
      </c>
      <c r="D1230" s="32">
        <v>30318</v>
      </c>
      <c r="E1230" s="32">
        <v>1</v>
      </c>
      <c r="F1230" s="32">
        <v>1133</v>
      </c>
      <c r="G1230" s="32">
        <v>0.89</v>
      </c>
      <c r="H1230" s="32">
        <v>9</v>
      </c>
      <c r="I1230" s="34">
        <v>287.43</v>
      </c>
      <c r="J1230" s="34">
        <v>157500</v>
      </c>
      <c r="K1230" s="32">
        <v>45</v>
      </c>
      <c r="L1230" s="32">
        <v>7</v>
      </c>
      <c r="M1230" s="32">
        <v>94.2</v>
      </c>
      <c r="N1230" s="47">
        <f t="shared" si="38"/>
        <v>7.1936507936507937E-3</v>
      </c>
      <c r="O1230" s="47">
        <f t="shared" si="39"/>
        <v>1.8249523809523811E-3</v>
      </c>
    </row>
    <row r="1231" spans="1:15">
      <c r="A1231" s="32" t="s">
        <v>1425</v>
      </c>
      <c r="B1231" s="32" t="s">
        <v>1356</v>
      </c>
      <c r="C1231" s="32" t="s">
        <v>69</v>
      </c>
      <c r="D1231" s="32">
        <v>30318</v>
      </c>
      <c r="E1231" s="32">
        <v>1</v>
      </c>
      <c r="F1231" s="32">
        <v>1133</v>
      </c>
      <c r="G1231" s="32">
        <v>0.84</v>
      </c>
      <c r="H1231" s="32">
        <v>14</v>
      </c>
      <c r="I1231" s="34">
        <v>195.47</v>
      </c>
      <c r="J1231" s="34">
        <v>157500</v>
      </c>
      <c r="K1231" s="32">
        <v>45</v>
      </c>
      <c r="L1231" s="32">
        <v>7</v>
      </c>
      <c r="M1231" s="32">
        <v>94.2</v>
      </c>
      <c r="N1231" s="47">
        <f t="shared" si="38"/>
        <v>7.1936507936507937E-3</v>
      </c>
      <c r="O1231" s="47">
        <f t="shared" si="39"/>
        <v>1.2410793650793651E-3</v>
      </c>
    </row>
    <row r="1232" spans="1:15">
      <c r="A1232" s="32" t="s">
        <v>1425</v>
      </c>
      <c r="B1232" s="32" t="s">
        <v>1357</v>
      </c>
      <c r="C1232" s="32" t="s">
        <v>69</v>
      </c>
      <c r="D1232" s="32">
        <v>30318</v>
      </c>
      <c r="E1232" s="32">
        <v>1</v>
      </c>
      <c r="F1232" s="32">
        <v>1133</v>
      </c>
      <c r="G1232" s="32">
        <v>0.84</v>
      </c>
      <c r="H1232" s="32">
        <v>14</v>
      </c>
      <c r="I1232" s="34">
        <v>174.99</v>
      </c>
      <c r="J1232" s="34">
        <v>157500</v>
      </c>
      <c r="K1232" s="32">
        <v>45</v>
      </c>
      <c r="L1232" s="32">
        <v>7</v>
      </c>
      <c r="M1232" s="32">
        <v>94.2</v>
      </c>
      <c r="N1232" s="47">
        <f t="shared" si="38"/>
        <v>7.1936507936507937E-3</v>
      </c>
      <c r="O1232" s="47">
        <f t="shared" si="39"/>
        <v>1.1110476190476191E-3</v>
      </c>
    </row>
    <row r="1233" spans="1:15">
      <c r="A1233" s="32" t="s">
        <v>1425</v>
      </c>
      <c r="B1233" s="32" t="s">
        <v>1358</v>
      </c>
      <c r="C1233" s="32" t="s">
        <v>69</v>
      </c>
      <c r="D1233" s="32">
        <v>30318</v>
      </c>
      <c r="E1233" s="32">
        <v>1</v>
      </c>
      <c r="F1233" s="32">
        <v>1133</v>
      </c>
      <c r="G1233" s="32">
        <v>0.84</v>
      </c>
      <c r="H1233" s="32">
        <v>14</v>
      </c>
      <c r="I1233" s="34">
        <v>145.47</v>
      </c>
      <c r="J1233" s="34">
        <v>157500</v>
      </c>
      <c r="K1233" s="32">
        <v>45</v>
      </c>
      <c r="L1233" s="32">
        <v>7</v>
      </c>
      <c r="M1233" s="32">
        <v>94.2</v>
      </c>
      <c r="N1233" s="47">
        <f t="shared" si="38"/>
        <v>7.1936507936507937E-3</v>
      </c>
      <c r="O1233" s="47">
        <f t="shared" si="39"/>
        <v>9.2361904761904757E-4</v>
      </c>
    </row>
    <row r="1234" spans="1:15">
      <c r="A1234" s="32" t="s">
        <v>1425</v>
      </c>
      <c r="B1234" s="32" t="s">
        <v>1359</v>
      </c>
      <c r="C1234" s="32" t="s">
        <v>69</v>
      </c>
      <c r="D1234" s="32">
        <v>30318</v>
      </c>
      <c r="E1234" s="32">
        <v>1</v>
      </c>
      <c r="F1234" s="32">
        <v>1166.99</v>
      </c>
      <c r="G1234" s="32">
        <v>0.9</v>
      </c>
      <c r="H1234" s="32">
        <v>8</v>
      </c>
      <c r="I1234" s="34">
        <v>310.81</v>
      </c>
      <c r="J1234" s="34">
        <v>165375</v>
      </c>
      <c r="K1234" s="32">
        <v>45</v>
      </c>
      <c r="L1234" s="32">
        <v>7</v>
      </c>
      <c r="M1234" s="32">
        <v>94.2</v>
      </c>
      <c r="N1234" s="47">
        <f t="shared" si="38"/>
        <v>7.0566288737717309E-3</v>
      </c>
      <c r="O1234" s="47">
        <f t="shared" si="39"/>
        <v>1.8794255479969767E-3</v>
      </c>
    </row>
    <row r="1235" spans="1:15">
      <c r="A1235" s="32" t="s">
        <v>1425</v>
      </c>
      <c r="B1235" s="32" t="s">
        <v>1360</v>
      </c>
      <c r="C1235" s="32" t="s">
        <v>69</v>
      </c>
      <c r="D1235" s="32">
        <v>30318</v>
      </c>
      <c r="E1235" s="32">
        <v>1</v>
      </c>
      <c r="F1235" s="32">
        <v>1166.99</v>
      </c>
      <c r="G1235" s="32">
        <v>0.9</v>
      </c>
      <c r="H1235" s="32">
        <v>8</v>
      </c>
      <c r="I1235" s="34">
        <v>618.21</v>
      </c>
      <c r="J1235" s="34">
        <v>165375</v>
      </c>
      <c r="K1235" s="32">
        <v>45</v>
      </c>
      <c r="L1235" s="32">
        <v>7</v>
      </c>
      <c r="M1235" s="32">
        <v>94.2</v>
      </c>
      <c r="N1235" s="47">
        <f t="shared" si="38"/>
        <v>7.0566288737717309E-3</v>
      </c>
      <c r="O1235" s="47">
        <f t="shared" si="39"/>
        <v>3.738231292517007E-3</v>
      </c>
    </row>
    <row r="1236" spans="1:15">
      <c r="A1236" s="32" t="s">
        <v>1425</v>
      </c>
      <c r="B1236" s="32" t="s">
        <v>1361</v>
      </c>
      <c r="C1236" s="32" t="s">
        <v>69</v>
      </c>
      <c r="D1236" s="32">
        <v>30318</v>
      </c>
      <c r="E1236" s="32">
        <v>1</v>
      </c>
      <c r="F1236" s="32">
        <v>1166.99</v>
      </c>
      <c r="G1236" s="32">
        <v>0.9</v>
      </c>
      <c r="H1236" s="32">
        <v>8</v>
      </c>
      <c r="I1236" s="34">
        <v>301.43</v>
      </c>
      <c r="J1236" s="34">
        <v>165375</v>
      </c>
      <c r="K1236" s="32">
        <v>45</v>
      </c>
      <c r="L1236" s="32">
        <v>7</v>
      </c>
      <c r="M1236" s="32">
        <v>94.2</v>
      </c>
      <c r="N1236" s="47">
        <f t="shared" si="38"/>
        <v>7.0566288737717309E-3</v>
      </c>
      <c r="O1236" s="47">
        <f t="shared" si="39"/>
        <v>1.8227059712773999E-3</v>
      </c>
    </row>
    <row r="1237" spans="1:15">
      <c r="A1237" s="32" t="s">
        <v>1425</v>
      </c>
      <c r="B1237" s="32" t="s">
        <v>1362</v>
      </c>
      <c r="C1237" s="32" t="s">
        <v>69</v>
      </c>
      <c r="D1237" s="32">
        <v>30318</v>
      </c>
      <c r="E1237" s="32">
        <v>1</v>
      </c>
      <c r="F1237" s="32">
        <v>1166.99</v>
      </c>
      <c r="G1237" s="32">
        <v>0.9</v>
      </c>
      <c r="H1237" s="32">
        <v>8</v>
      </c>
      <c r="I1237" s="34">
        <v>566.02</v>
      </c>
      <c r="J1237" s="34">
        <v>165375</v>
      </c>
      <c r="K1237" s="32">
        <v>45</v>
      </c>
      <c r="L1237" s="32">
        <v>7</v>
      </c>
      <c r="M1237" s="32">
        <v>94.2</v>
      </c>
      <c r="N1237" s="47">
        <f t="shared" si="38"/>
        <v>7.0566288737717309E-3</v>
      </c>
      <c r="O1237" s="47">
        <f t="shared" si="39"/>
        <v>3.4226455026455027E-3</v>
      </c>
    </row>
    <row r="1238" spans="1:15">
      <c r="A1238" s="32" t="s">
        <v>1425</v>
      </c>
      <c r="B1238" s="32" t="s">
        <v>1363</v>
      </c>
      <c r="C1238" s="32" t="s">
        <v>69</v>
      </c>
      <c r="D1238" s="32">
        <v>30318</v>
      </c>
      <c r="E1238" s="32">
        <v>1</v>
      </c>
      <c r="F1238" s="32">
        <v>1202</v>
      </c>
      <c r="G1238" s="32">
        <v>0.94099999999999995</v>
      </c>
      <c r="H1238" s="32">
        <v>5</v>
      </c>
      <c r="I1238" s="34">
        <v>472.4</v>
      </c>
      <c r="J1238" s="34">
        <v>173643.75</v>
      </c>
      <c r="K1238" s="32">
        <v>45</v>
      </c>
      <c r="L1238" s="32">
        <v>7</v>
      </c>
      <c r="M1238" s="32">
        <v>94.2</v>
      </c>
      <c r="N1238" s="47">
        <f t="shared" si="38"/>
        <v>6.9222186228988947E-3</v>
      </c>
      <c r="O1238" s="47">
        <f t="shared" si="39"/>
        <v>2.7205125436417952E-3</v>
      </c>
    </row>
    <row r="1239" spans="1:15">
      <c r="A1239" s="32" t="s">
        <v>1425</v>
      </c>
      <c r="B1239" s="32" t="s">
        <v>1364</v>
      </c>
      <c r="C1239" s="32" t="s">
        <v>69</v>
      </c>
      <c r="D1239" s="32">
        <v>30318</v>
      </c>
      <c r="E1239" s="32">
        <v>1</v>
      </c>
      <c r="F1239" s="32">
        <v>1202</v>
      </c>
      <c r="G1239" s="32">
        <v>0.92500000000000004</v>
      </c>
      <c r="H1239" s="32">
        <v>6</v>
      </c>
      <c r="I1239" s="34">
        <v>391.28</v>
      </c>
      <c r="J1239" s="34">
        <v>173643.75</v>
      </c>
      <c r="K1239" s="32">
        <v>45</v>
      </c>
      <c r="L1239" s="32">
        <v>7</v>
      </c>
      <c r="M1239" s="32">
        <v>94.2</v>
      </c>
      <c r="N1239" s="47">
        <f t="shared" si="38"/>
        <v>6.9222186228988947E-3</v>
      </c>
      <c r="O1239" s="47">
        <f t="shared" si="39"/>
        <v>2.2533491703559728E-3</v>
      </c>
    </row>
    <row r="1240" spans="1:15">
      <c r="A1240" s="32" t="s">
        <v>1425</v>
      </c>
      <c r="B1240" s="32" t="s">
        <v>1365</v>
      </c>
      <c r="C1240" s="32" t="s">
        <v>69</v>
      </c>
      <c r="D1240" s="32">
        <v>30318</v>
      </c>
      <c r="E1240" s="32">
        <v>1</v>
      </c>
      <c r="F1240" s="32">
        <v>1202</v>
      </c>
      <c r="G1240" s="32">
        <v>0.92700000000000005</v>
      </c>
      <c r="H1240" s="32">
        <v>6</v>
      </c>
      <c r="I1240" s="34">
        <v>133.49</v>
      </c>
      <c r="J1240" s="34">
        <v>173643.75</v>
      </c>
      <c r="K1240" s="32">
        <v>45</v>
      </c>
      <c r="L1240" s="32">
        <v>7</v>
      </c>
      <c r="M1240" s="32">
        <v>94.2</v>
      </c>
      <c r="N1240" s="47">
        <f t="shared" si="38"/>
        <v>6.9222186228988947E-3</v>
      </c>
      <c r="O1240" s="47">
        <f t="shared" si="39"/>
        <v>7.6875787351977833E-4</v>
      </c>
    </row>
    <row r="1241" spans="1:15">
      <c r="A1241" s="32" t="s">
        <v>1425</v>
      </c>
      <c r="B1241" s="32" t="s">
        <v>1366</v>
      </c>
      <c r="C1241" s="32" t="s">
        <v>69</v>
      </c>
      <c r="D1241" s="32">
        <v>30318</v>
      </c>
      <c r="E1241" s="32">
        <v>1</v>
      </c>
      <c r="F1241" s="32">
        <v>1202</v>
      </c>
      <c r="G1241" s="32">
        <v>0.91500000000000004</v>
      </c>
      <c r="H1241" s="32">
        <v>7</v>
      </c>
      <c r="I1241" s="34">
        <v>318.55</v>
      </c>
      <c r="J1241" s="34">
        <v>173643.75</v>
      </c>
      <c r="K1241" s="32">
        <v>45</v>
      </c>
      <c r="L1241" s="32">
        <v>7</v>
      </c>
      <c r="M1241" s="32">
        <v>94.2</v>
      </c>
      <c r="N1241" s="47">
        <f t="shared" si="38"/>
        <v>6.9222186228988947E-3</v>
      </c>
      <c r="O1241" s="47">
        <f t="shared" si="39"/>
        <v>1.8345031134146782E-3</v>
      </c>
    </row>
    <row r="1242" spans="1:15">
      <c r="A1242" s="32" t="s">
        <v>1425</v>
      </c>
      <c r="B1242" s="32" t="s">
        <v>1367</v>
      </c>
      <c r="C1242" s="32" t="s">
        <v>69</v>
      </c>
      <c r="D1242" s="32">
        <v>30318</v>
      </c>
      <c r="E1242" s="32">
        <v>1</v>
      </c>
      <c r="F1242" s="32">
        <v>1238.06</v>
      </c>
      <c r="G1242" s="32">
        <v>0.91600000000000004</v>
      </c>
      <c r="H1242" s="32">
        <v>7</v>
      </c>
      <c r="I1242" s="34">
        <v>438.45</v>
      </c>
      <c r="J1242" s="34">
        <v>182325.94</v>
      </c>
      <c r="K1242" s="32">
        <v>45</v>
      </c>
      <c r="L1242" s="32">
        <v>7</v>
      </c>
      <c r="M1242" s="32">
        <v>94.2</v>
      </c>
      <c r="N1242" s="47">
        <f t="shared" si="38"/>
        <v>6.7903667464980569E-3</v>
      </c>
      <c r="O1242" s="47">
        <f t="shared" si="39"/>
        <v>2.4047593008433136E-3</v>
      </c>
    </row>
    <row r="1243" spans="1:15">
      <c r="A1243" s="32" t="s">
        <v>1425</v>
      </c>
      <c r="B1243" s="32" t="s">
        <v>1368</v>
      </c>
      <c r="C1243" s="32" t="s">
        <v>69</v>
      </c>
      <c r="D1243" s="32">
        <v>30318</v>
      </c>
      <c r="E1243" s="32">
        <v>1</v>
      </c>
      <c r="F1243" s="32">
        <v>1238.06</v>
      </c>
      <c r="G1243" s="32">
        <v>0.94699999999999995</v>
      </c>
      <c r="H1243" s="32">
        <v>4</v>
      </c>
      <c r="I1243" s="34">
        <v>608.99</v>
      </c>
      <c r="J1243" s="34">
        <v>182325.94</v>
      </c>
      <c r="K1243" s="32">
        <v>45</v>
      </c>
      <c r="L1243" s="32">
        <v>7</v>
      </c>
      <c r="M1243" s="32">
        <v>94.2</v>
      </c>
      <c r="N1243" s="47">
        <f t="shared" si="38"/>
        <v>6.7903667464980569E-3</v>
      </c>
      <c r="O1243" s="47">
        <f t="shared" si="39"/>
        <v>3.3401171550246772E-3</v>
      </c>
    </row>
    <row r="1244" spans="1:15">
      <c r="A1244" s="32" t="s">
        <v>1425</v>
      </c>
      <c r="B1244" s="32" t="s">
        <v>1369</v>
      </c>
      <c r="C1244" s="32" t="s">
        <v>69</v>
      </c>
      <c r="D1244" s="32">
        <v>30318</v>
      </c>
      <c r="E1244" s="32">
        <v>1</v>
      </c>
      <c r="F1244" s="32">
        <v>1238.06</v>
      </c>
      <c r="G1244" s="32">
        <v>0.94</v>
      </c>
      <c r="H1244" s="32">
        <v>5</v>
      </c>
      <c r="I1244" s="34">
        <v>244.69</v>
      </c>
      <c r="J1244" s="34">
        <v>182325.94</v>
      </c>
      <c r="K1244" s="32">
        <v>45</v>
      </c>
      <c r="L1244" s="32">
        <v>7</v>
      </c>
      <c r="M1244" s="32">
        <v>94.2</v>
      </c>
      <c r="N1244" s="47">
        <f t="shared" si="38"/>
        <v>6.7903667464980569E-3</v>
      </c>
      <c r="O1244" s="47">
        <f t="shared" si="39"/>
        <v>1.3420471053104128E-3</v>
      </c>
    </row>
    <row r="1245" spans="1:15">
      <c r="A1245" s="32" t="s">
        <v>1425</v>
      </c>
      <c r="B1245" s="32" t="s">
        <v>1370</v>
      </c>
      <c r="C1245" s="32" t="s">
        <v>69</v>
      </c>
      <c r="D1245" s="32">
        <v>30318</v>
      </c>
      <c r="E1245" s="32">
        <v>1</v>
      </c>
      <c r="F1245" s="32">
        <v>1238.06</v>
      </c>
      <c r="G1245" s="32">
        <v>0.93899999999999995</v>
      </c>
      <c r="H1245" s="32">
        <v>5</v>
      </c>
      <c r="I1245" s="34">
        <v>704.06</v>
      </c>
      <c r="J1245" s="34">
        <v>182325.94</v>
      </c>
      <c r="K1245" s="32">
        <v>45</v>
      </c>
      <c r="L1245" s="32">
        <v>7</v>
      </c>
      <c r="M1245" s="32">
        <v>94.2</v>
      </c>
      <c r="N1245" s="47">
        <f t="shared" si="38"/>
        <v>6.7903667464980569E-3</v>
      </c>
      <c r="O1245" s="47">
        <f t="shared" si="39"/>
        <v>3.8615459763980918E-3</v>
      </c>
    </row>
    <row r="1246" spans="1:15">
      <c r="A1246" s="32" t="s">
        <v>1425</v>
      </c>
      <c r="B1246" s="32" t="s">
        <v>1371</v>
      </c>
      <c r="C1246" s="32" t="s">
        <v>69</v>
      </c>
      <c r="D1246" s="32">
        <v>30318</v>
      </c>
      <c r="E1246" s="32">
        <v>1</v>
      </c>
      <c r="F1246" s="32">
        <v>1275.2</v>
      </c>
      <c r="G1246" s="32">
        <v>0.92400000000000004</v>
      </c>
      <c r="H1246" s="32">
        <v>6</v>
      </c>
      <c r="I1246" s="34">
        <v>573.12</v>
      </c>
      <c r="J1246" s="34">
        <v>191442.23</v>
      </c>
      <c r="K1246" s="32">
        <v>45</v>
      </c>
      <c r="L1246" s="32">
        <v>7</v>
      </c>
      <c r="M1246" s="32">
        <v>94.2</v>
      </c>
      <c r="N1246" s="47">
        <f t="shared" si="38"/>
        <v>6.6610172687603985E-3</v>
      </c>
      <c r="O1246" s="47">
        <f t="shared" si="39"/>
        <v>2.9936968452571825E-3</v>
      </c>
    </row>
    <row r="1247" spans="1:15">
      <c r="A1247" s="32" t="s">
        <v>1425</v>
      </c>
      <c r="B1247" s="32" t="s">
        <v>1372</v>
      </c>
      <c r="C1247" s="32" t="s">
        <v>69</v>
      </c>
      <c r="D1247" s="32">
        <v>30318</v>
      </c>
      <c r="E1247" s="32">
        <v>1</v>
      </c>
      <c r="F1247" s="32">
        <v>1275.2</v>
      </c>
      <c r="G1247" s="32">
        <v>0.94</v>
      </c>
      <c r="H1247" s="32">
        <v>5</v>
      </c>
      <c r="I1247" s="34">
        <v>171.07</v>
      </c>
      <c r="J1247" s="34">
        <v>191442.23</v>
      </c>
      <c r="K1247" s="32">
        <v>45</v>
      </c>
      <c r="L1247" s="32">
        <v>7</v>
      </c>
      <c r="M1247" s="32">
        <v>94.2</v>
      </c>
      <c r="N1247" s="47">
        <f t="shared" si="38"/>
        <v>6.6610172687603985E-3</v>
      </c>
      <c r="O1247" s="47">
        <f t="shared" si="39"/>
        <v>8.9358549573936733E-4</v>
      </c>
    </row>
    <row r="1248" spans="1:15">
      <c r="A1248" s="32" t="s">
        <v>1425</v>
      </c>
      <c r="B1248" s="32" t="s">
        <v>1373</v>
      </c>
      <c r="C1248" s="32" t="s">
        <v>69</v>
      </c>
      <c r="D1248" s="32">
        <v>30318</v>
      </c>
      <c r="E1248" s="32">
        <v>1</v>
      </c>
      <c r="F1248" s="32">
        <v>1275.2</v>
      </c>
      <c r="G1248" s="32">
        <v>0.89300000000000002</v>
      </c>
      <c r="H1248" s="32">
        <v>9</v>
      </c>
      <c r="I1248" s="34">
        <v>224.33</v>
      </c>
      <c r="J1248" s="34">
        <v>191442.23</v>
      </c>
      <c r="K1248" s="32">
        <v>45</v>
      </c>
      <c r="L1248" s="32">
        <v>7</v>
      </c>
      <c r="M1248" s="32">
        <v>94.2</v>
      </c>
      <c r="N1248" s="47">
        <f t="shared" si="38"/>
        <v>6.6610172687603985E-3</v>
      </c>
      <c r="O1248" s="47">
        <f t="shared" si="39"/>
        <v>1.1717895262711889E-3</v>
      </c>
    </row>
    <row r="1249" spans="1:15">
      <c r="A1249" s="32" t="s">
        <v>1425</v>
      </c>
      <c r="B1249" s="32" t="s">
        <v>1374</v>
      </c>
      <c r="C1249" s="32" t="s">
        <v>69</v>
      </c>
      <c r="D1249" s="32">
        <v>30318</v>
      </c>
      <c r="E1249" s="32">
        <v>1</v>
      </c>
      <c r="F1249" s="32">
        <v>1275.2</v>
      </c>
      <c r="G1249" s="32">
        <v>0.91800000000000004</v>
      </c>
      <c r="H1249" s="32">
        <v>7</v>
      </c>
      <c r="I1249" s="34">
        <v>243.37</v>
      </c>
      <c r="J1249" s="34">
        <v>191442.23</v>
      </c>
      <c r="K1249" s="32">
        <v>45</v>
      </c>
      <c r="L1249" s="32">
        <v>7</v>
      </c>
      <c r="M1249" s="32">
        <v>94.2</v>
      </c>
      <c r="N1249" s="47">
        <f t="shared" si="38"/>
        <v>6.6610172687603985E-3</v>
      </c>
      <c r="O1249" s="47">
        <f t="shared" si="39"/>
        <v>1.2712451166077619E-3</v>
      </c>
    </row>
    <row r="1250" spans="1:15">
      <c r="A1250" s="32" t="s">
        <v>1426</v>
      </c>
      <c r="B1250" s="32" t="s">
        <v>1351</v>
      </c>
      <c r="C1250" s="32" t="s">
        <v>66</v>
      </c>
      <c r="D1250" s="32">
        <v>30317</v>
      </c>
      <c r="E1250" s="32">
        <v>3</v>
      </c>
      <c r="F1250" s="32">
        <v>1700</v>
      </c>
      <c r="G1250" s="32">
        <v>0.90900000000000003</v>
      </c>
      <c r="H1250" s="32">
        <v>8</v>
      </c>
      <c r="I1250" s="34">
        <v>339.91</v>
      </c>
      <c r="J1250" s="34">
        <v>450000</v>
      </c>
      <c r="K1250" s="32">
        <v>61</v>
      </c>
      <c r="L1250" s="32">
        <v>6</v>
      </c>
      <c r="M1250" s="32">
        <v>90.8</v>
      </c>
      <c r="N1250" s="47">
        <f t="shared" si="38"/>
        <v>3.7777777777777779E-3</v>
      </c>
      <c r="O1250" s="47">
        <f t="shared" si="39"/>
        <v>7.5535555555555564E-4</v>
      </c>
    </row>
    <row r="1251" spans="1:15">
      <c r="A1251" s="32" t="s">
        <v>1426</v>
      </c>
      <c r="B1251" s="32" t="s">
        <v>1352</v>
      </c>
      <c r="C1251" s="32" t="s">
        <v>66</v>
      </c>
      <c r="D1251" s="32">
        <v>30317</v>
      </c>
      <c r="E1251" s="32">
        <v>3</v>
      </c>
      <c r="F1251" s="32">
        <v>1700</v>
      </c>
      <c r="G1251" s="32">
        <v>0.91400000000000003</v>
      </c>
      <c r="H1251" s="32">
        <v>7</v>
      </c>
      <c r="I1251" s="34">
        <v>450.27</v>
      </c>
      <c r="J1251" s="34">
        <v>450000</v>
      </c>
      <c r="K1251" s="32">
        <v>61</v>
      </c>
      <c r="L1251" s="32">
        <v>6</v>
      </c>
      <c r="M1251" s="32">
        <v>90.8</v>
      </c>
      <c r="N1251" s="47">
        <f t="shared" si="38"/>
        <v>3.7777777777777779E-3</v>
      </c>
      <c r="O1251" s="47">
        <f t="shared" si="39"/>
        <v>1.0005999999999999E-3</v>
      </c>
    </row>
    <row r="1252" spans="1:15">
      <c r="A1252" s="32" t="s">
        <v>1426</v>
      </c>
      <c r="B1252" s="32" t="s">
        <v>1353</v>
      </c>
      <c r="C1252" s="32" t="s">
        <v>66</v>
      </c>
      <c r="D1252" s="32">
        <v>30317</v>
      </c>
      <c r="E1252" s="32">
        <v>3</v>
      </c>
      <c r="F1252" s="32">
        <v>1700</v>
      </c>
      <c r="G1252" s="32">
        <v>0.93899999999999995</v>
      </c>
      <c r="H1252" s="32">
        <v>5</v>
      </c>
      <c r="I1252" s="34">
        <v>1092.47</v>
      </c>
      <c r="J1252" s="34">
        <v>450000</v>
      </c>
      <c r="K1252" s="32">
        <v>61</v>
      </c>
      <c r="L1252" s="32">
        <v>6</v>
      </c>
      <c r="M1252" s="32">
        <v>90.8</v>
      </c>
      <c r="N1252" s="47">
        <f t="shared" si="38"/>
        <v>3.7777777777777779E-3</v>
      </c>
      <c r="O1252" s="47">
        <f t="shared" si="39"/>
        <v>2.4277111111111111E-3</v>
      </c>
    </row>
    <row r="1253" spans="1:15">
      <c r="A1253" s="32" t="s">
        <v>1426</v>
      </c>
      <c r="B1253" s="32" t="s">
        <v>1354</v>
      </c>
      <c r="C1253" s="32" t="s">
        <v>66</v>
      </c>
      <c r="D1253" s="32">
        <v>30317</v>
      </c>
      <c r="E1253" s="32">
        <v>3</v>
      </c>
      <c r="F1253" s="32">
        <v>1700</v>
      </c>
      <c r="G1253" s="32">
        <v>0.94099999999999995</v>
      </c>
      <c r="H1253" s="32">
        <v>5</v>
      </c>
      <c r="I1253" s="34">
        <v>251.25</v>
      </c>
      <c r="J1253" s="34">
        <v>450000</v>
      </c>
      <c r="K1253" s="32">
        <v>61</v>
      </c>
      <c r="L1253" s="32">
        <v>6</v>
      </c>
      <c r="M1253" s="32">
        <v>90.8</v>
      </c>
      <c r="N1253" s="47">
        <f t="shared" si="38"/>
        <v>3.7777777777777779E-3</v>
      </c>
      <c r="O1253" s="47">
        <f t="shared" si="39"/>
        <v>5.5833333333333332E-4</v>
      </c>
    </row>
    <row r="1254" spans="1:15">
      <c r="A1254" s="32" t="s">
        <v>1426</v>
      </c>
      <c r="B1254" s="32" t="s">
        <v>1355</v>
      </c>
      <c r="C1254" s="32" t="s">
        <v>66</v>
      </c>
      <c r="D1254" s="32">
        <v>30317</v>
      </c>
      <c r="E1254" s="32">
        <v>3</v>
      </c>
      <c r="F1254" s="32">
        <v>1751</v>
      </c>
      <c r="G1254" s="32">
        <v>0.89</v>
      </c>
      <c r="H1254" s="32">
        <v>9</v>
      </c>
      <c r="I1254" s="34">
        <v>630.66</v>
      </c>
      <c r="J1254" s="34">
        <v>472500</v>
      </c>
      <c r="K1254" s="32">
        <v>61</v>
      </c>
      <c r="L1254" s="32">
        <v>6</v>
      </c>
      <c r="M1254" s="32">
        <v>90.8</v>
      </c>
      <c r="N1254" s="47">
        <f t="shared" si="38"/>
        <v>3.705820105820106E-3</v>
      </c>
      <c r="O1254" s="47">
        <f t="shared" si="39"/>
        <v>1.3347301587301587E-3</v>
      </c>
    </row>
    <row r="1255" spans="1:15">
      <c r="A1255" s="32" t="s">
        <v>1426</v>
      </c>
      <c r="B1255" s="32" t="s">
        <v>1356</v>
      </c>
      <c r="C1255" s="32" t="s">
        <v>66</v>
      </c>
      <c r="D1255" s="32">
        <v>30317</v>
      </c>
      <c r="E1255" s="32">
        <v>3</v>
      </c>
      <c r="F1255" s="32">
        <v>1751</v>
      </c>
      <c r="G1255" s="32">
        <v>0.84</v>
      </c>
      <c r="H1255" s="32">
        <v>14</v>
      </c>
      <c r="I1255" s="34">
        <v>337.4</v>
      </c>
      <c r="J1255" s="34">
        <v>472500</v>
      </c>
      <c r="K1255" s="32">
        <v>61</v>
      </c>
      <c r="L1255" s="32">
        <v>6</v>
      </c>
      <c r="M1255" s="32">
        <v>90.8</v>
      </c>
      <c r="N1255" s="47">
        <f t="shared" si="38"/>
        <v>3.705820105820106E-3</v>
      </c>
      <c r="O1255" s="47">
        <f t="shared" si="39"/>
        <v>7.14074074074074E-4</v>
      </c>
    </row>
    <row r="1256" spans="1:15">
      <c r="A1256" s="32" t="s">
        <v>1426</v>
      </c>
      <c r="B1256" s="32" t="s">
        <v>1357</v>
      </c>
      <c r="C1256" s="32" t="s">
        <v>66</v>
      </c>
      <c r="D1256" s="32">
        <v>30317</v>
      </c>
      <c r="E1256" s="32">
        <v>3</v>
      </c>
      <c r="F1256" s="32">
        <v>1751</v>
      </c>
      <c r="G1256" s="32">
        <v>0.84</v>
      </c>
      <c r="H1256" s="32">
        <v>14</v>
      </c>
      <c r="I1256" s="34">
        <v>292.77999999999997</v>
      </c>
      <c r="J1256" s="34">
        <v>472500</v>
      </c>
      <c r="K1256" s="32">
        <v>61</v>
      </c>
      <c r="L1256" s="32">
        <v>6</v>
      </c>
      <c r="M1256" s="32">
        <v>90.8</v>
      </c>
      <c r="N1256" s="47">
        <f t="shared" si="38"/>
        <v>3.705820105820106E-3</v>
      </c>
      <c r="O1256" s="47">
        <f t="shared" si="39"/>
        <v>6.1964021164021162E-4</v>
      </c>
    </row>
    <row r="1257" spans="1:15">
      <c r="A1257" s="32" t="s">
        <v>1426</v>
      </c>
      <c r="B1257" s="32" t="s">
        <v>1358</v>
      </c>
      <c r="C1257" s="32" t="s">
        <v>66</v>
      </c>
      <c r="D1257" s="32">
        <v>30317</v>
      </c>
      <c r="E1257" s="32">
        <v>3</v>
      </c>
      <c r="F1257" s="32">
        <v>1751</v>
      </c>
      <c r="G1257" s="32">
        <v>0.84</v>
      </c>
      <c r="H1257" s="32">
        <v>14</v>
      </c>
      <c r="I1257" s="34">
        <v>907.43</v>
      </c>
      <c r="J1257" s="34">
        <v>472500</v>
      </c>
      <c r="K1257" s="32">
        <v>61</v>
      </c>
      <c r="L1257" s="32">
        <v>6</v>
      </c>
      <c r="M1257" s="32">
        <v>90.8</v>
      </c>
      <c r="N1257" s="47">
        <f t="shared" si="38"/>
        <v>3.705820105820106E-3</v>
      </c>
      <c r="O1257" s="47">
        <f t="shared" si="39"/>
        <v>1.9204867724867724E-3</v>
      </c>
    </row>
    <row r="1258" spans="1:15">
      <c r="A1258" s="32" t="s">
        <v>1426</v>
      </c>
      <c r="B1258" s="32" t="s">
        <v>1359</v>
      </c>
      <c r="C1258" s="32" t="s">
        <v>66</v>
      </c>
      <c r="D1258" s="32">
        <v>30317</v>
      </c>
      <c r="E1258" s="32">
        <v>3</v>
      </c>
      <c r="F1258" s="32">
        <v>1803.53</v>
      </c>
      <c r="G1258" s="32">
        <v>0.9</v>
      </c>
      <c r="H1258" s="32">
        <v>8</v>
      </c>
      <c r="I1258" s="34">
        <v>327.25</v>
      </c>
      <c r="J1258" s="34">
        <v>496125</v>
      </c>
      <c r="K1258" s="32">
        <v>61</v>
      </c>
      <c r="L1258" s="32">
        <v>6</v>
      </c>
      <c r="M1258" s="32">
        <v>90.8</v>
      </c>
      <c r="N1258" s="47">
        <f t="shared" si="38"/>
        <v>3.6352330561854372E-3</v>
      </c>
      <c r="O1258" s="47">
        <f t="shared" si="39"/>
        <v>6.5961199294532627E-4</v>
      </c>
    </row>
    <row r="1259" spans="1:15">
      <c r="A1259" s="32" t="s">
        <v>1426</v>
      </c>
      <c r="B1259" s="32" t="s">
        <v>1360</v>
      </c>
      <c r="C1259" s="32" t="s">
        <v>66</v>
      </c>
      <c r="D1259" s="32">
        <v>30317</v>
      </c>
      <c r="E1259" s="32">
        <v>3</v>
      </c>
      <c r="F1259" s="32">
        <v>1803.53</v>
      </c>
      <c r="G1259" s="32">
        <v>0.9</v>
      </c>
      <c r="H1259" s="32">
        <v>8</v>
      </c>
      <c r="I1259" s="34">
        <v>771.14</v>
      </c>
      <c r="J1259" s="34">
        <v>496125</v>
      </c>
      <c r="K1259" s="32">
        <v>61</v>
      </c>
      <c r="L1259" s="32">
        <v>6</v>
      </c>
      <c r="M1259" s="32">
        <v>90.8</v>
      </c>
      <c r="N1259" s="47">
        <f t="shared" si="38"/>
        <v>3.6352330561854372E-3</v>
      </c>
      <c r="O1259" s="47">
        <f t="shared" si="39"/>
        <v>1.554326026706979E-3</v>
      </c>
    </row>
    <row r="1260" spans="1:15">
      <c r="A1260" s="32" t="s">
        <v>1426</v>
      </c>
      <c r="B1260" s="32" t="s">
        <v>1361</v>
      </c>
      <c r="C1260" s="32" t="s">
        <v>66</v>
      </c>
      <c r="D1260" s="32">
        <v>30317</v>
      </c>
      <c r="E1260" s="32">
        <v>3</v>
      </c>
      <c r="F1260" s="32">
        <v>1803.53</v>
      </c>
      <c r="G1260" s="32">
        <v>0.9</v>
      </c>
      <c r="H1260" s="32">
        <v>8</v>
      </c>
      <c r="I1260" s="34">
        <v>380.04</v>
      </c>
      <c r="J1260" s="34">
        <v>496125</v>
      </c>
      <c r="K1260" s="32">
        <v>61</v>
      </c>
      <c r="L1260" s="32">
        <v>6</v>
      </c>
      <c r="M1260" s="32">
        <v>90.8</v>
      </c>
      <c r="N1260" s="47">
        <f t="shared" si="38"/>
        <v>3.6352330561854372E-3</v>
      </c>
      <c r="O1260" s="47">
        <f t="shared" si="39"/>
        <v>7.6601662887377175E-4</v>
      </c>
    </row>
    <row r="1261" spans="1:15">
      <c r="A1261" s="32" t="s">
        <v>1426</v>
      </c>
      <c r="B1261" s="32" t="s">
        <v>1362</v>
      </c>
      <c r="C1261" s="32" t="s">
        <v>66</v>
      </c>
      <c r="D1261" s="32">
        <v>30317</v>
      </c>
      <c r="E1261" s="32">
        <v>3</v>
      </c>
      <c r="F1261" s="32">
        <v>1803.53</v>
      </c>
      <c r="G1261" s="32">
        <v>0.9</v>
      </c>
      <c r="H1261" s="32">
        <v>8</v>
      </c>
      <c r="I1261" s="34">
        <v>486.23</v>
      </c>
      <c r="J1261" s="34">
        <v>496125</v>
      </c>
      <c r="K1261" s="32">
        <v>61</v>
      </c>
      <c r="L1261" s="32">
        <v>6</v>
      </c>
      <c r="M1261" s="32">
        <v>90.8</v>
      </c>
      <c r="N1261" s="47">
        <f t="shared" si="38"/>
        <v>3.6352330561854372E-3</v>
      </c>
      <c r="O1261" s="47">
        <f t="shared" si="39"/>
        <v>9.8005542957923923E-4</v>
      </c>
    </row>
    <row r="1262" spans="1:15">
      <c r="A1262" s="32" t="s">
        <v>1426</v>
      </c>
      <c r="B1262" s="32" t="s">
        <v>1363</v>
      </c>
      <c r="C1262" s="32" t="s">
        <v>66</v>
      </c>
      <c r="D1262" s="32">
        <v>30317</v>
      </c>
      <c r="E1262" s="32">
        <v>3</v>
      </c>
      <c r="F1262" s="32">
        <v>1857.64</v>
      </c>
      <c r="G1262" s="32">
        <v>0.92300000000000004</v>
      </c>
      <c r="H1262" s="32">
        <v>6</v>
      </c>
      <c r="I1262" s="34">
        <v>315.66000000000003</v>
      </c>
      <c r="J1262" s="34">
        <v>520931.25</v>
      </c>
      <c r="K1262" s="32">
        <v>61</v>
      </c>
      <c r="L1262" s="32">
        <v>6</v>
      </c>
      <c r="M1262" s="32">
        <v>90.8</v>
      </c>
      <c r="N1262" s="47">
        <f t="shared" si="38"/>
        <v>3.5659983923022475E-3</v>
      </c>
      <c r="O1262" s="47">
        <f t="shared" si="39"/>
        <v>6.0595328078321276E-4</v>
      </c>
    </row>
    <row r="1263" spans="1:15">
      <c r="A1263" s="32" t="s">
        <v>1426</v>
      </c>
      <c r="B1263" s="32" t="s">
        <v>1364</v>
      </c>
      <c r="C1263" s="32" t="s">
        <v>66</v>
      </c>
      <c r="D1263" s="32">
        <v>30317</v>
      </c>
      <c r="E1263" s="32">
        <v>3</v>
      </c>
      <c r="F1263" s="32">
        <v>1857.64</v>
      </c>
      <c r="G1263" s="32">
        <v>0.90500000000000003</v>
      </c>
      <c r="H1263" s="32">
        <v>8</v>
      </c>
      <c r="I1263" s="34">
        <v>455.34</v>
      </c>
      <c r="J1263" s="34">
        <v>520931.25</v>
      </c>
      <c r="K1263" s="32">
        <v>61</v>
      </c>
      <c r="L1263" s="32">
        <v>6</v>
      </c>
      <c r="M1263" s="32">
        <v>90.8</v>
      </c>
      <c r="N1263" s="47">
        <f t="shared" si="38"/>
        <v>3.5659983923022475E-3</v>
      </c>
      <c r="O1263" s="47">
        <f t="shared" si="39"/>
        <v>8.7408847136738292E-4</v>
      </c>
    </row>
    <row r="1264" spans="1:15">
      <c r="A1264" s="32" t="s">
        <v>1426</v>
      </c>
      <c r="B1264" s="32" t="s">
        <v>1365</v>
      </c>
      <c r="C1264" s="32" t="s">
        <v>66</v>
      </c>
      <c r="D1264" s="32">
        <v>30317</v>
      </c>
      <c r="E1264" s="32">
        <v>3</v>
      </c>
      <c r="F1264" s="32">
        <v>1857.64</v>
      </c>
      <c r="G1264" s="32">
        <v>0.89200000000000002</v>
      </c>
      <c r="H1264" s="32">
        <v>9</v>
      </c>
      <c r="I1264" s="34">
        <v>419.14</v>
      </c>
      <c r="J1264" s="34">
        <v>520931.25</v>
      </c>
      <c r="K1264" s="32">
        <v>61</v>
      </c>
      <c r="L1264" s="32">
        <v>6</v>
      </c>
      <c r="M1264" s="32">
        <v>90.8</v>
      </c>
      <c r="N1264" s="47">
        <f t="shared" si="38"/>
        <v>3.5659983923022475E-3</v>
      </c>
      <c r="O1264" s="47">
        <f t="shared" si="39"/>
        <v>8.0459753566329529E-4</v>
      </c>
    </row>
    <row r="1265" spans="1:15">
      <c r="A1265" s="32" t="s">
        <v>1426</v>
      </c>
      <c r="B1265" s="32" t="s">
        <v>1366</v>
      </c>
      <c r="C1265" s="32" t="s">
        <v>66</v>
      </c>
      <c r="D1265" s="32">
        <v>30317</v>
      </c>
      <c r="E1265" s="32">
        <v>3</v>
      </c>
      <c r="F1265" s="32">
        <v>1857.64</v>
      </c>
      <c r="G1265" s="32">
        <v>0.92400000000000004</v>
      </c>
      <c r="H1265" s="32">
        <v>6</v>
      </c>
      <c r="I1265" s="34">
        <v>602.38</v>
      </c>
      <c r="J1265" s="34">
        <v>520931.25</v>
      </c>
      <c r="K1265" s="32">
        <v>61</v>
      </c>
      <c r="L1265" s="32">
        <v>6</v>
      </c>
      <c r="M1265" s="32">
        <v>90.8</v>
      </c>
      <c r="N1265" s="47">
        <f t="shared" si="38"/>
        <v>3.5659983923022475E-3</v>
      </c>
      <c r="O1265" s="47">
        <f t="shared" si="39"/>
        <v>1.1563522057853124E-3</v>
      </c>
    </row>
    <row r="1266" spans="1:15">
      <c r="A1266" s="32" t="s">
        <v>1426</v>
      </c>
      <c r="B1266" s="32" t="s">
        <v>1367</v>
      </c>
      <c r="C1266" s="32" t="s">
        <v>66</v>
      </c>
      <c r="D1266" s="32">
        <v>30317</v>
      </c>
      <c r="E1266" s="32">
        <v>3</v>
      </c>
      <c r="F1266" s="32">
        <v>1913.36</v>
      </c>
      <c r="G1266" s="32">
        <v>0.89100000000000001</v>
      </c>
      <c r="H1266" s="32">
        <v>9</v>
      </c>
      <c r="I1266" s="34">
        <v>420.37</v>
      </c>
      <c r="J1266" s="34">
        <v>546977.81000000006</v>
      </c>
      <c r="K1266" s="32">
        <v>61</v>
      </c>
      <c r="L1266" s="32">
        <v>6</v>
      </c>
      <c r="M1266" s="32">
        <v>90.8</v>
      </c>
      <c r="N1266" s="47">
        <f t="shared" si="38"/>
        <v>3.4980578096943269E-3</v>
      </c>
      <c r="O1266" s="47">
        <f t="shared" si="39"/>
        <v>7.6853209090877003E-4</v>
      </c>
    </row>
    <row r="1267" spans="1:15">
      <c r="A1267" s="32" t="s">
        <v>1426</v>
      </c>
      <c r="B1267" s="32" t="s">
        <v>1368</v>
      </c>
      <c r="C1267" s="32" t="s">
        <v>66</v>
      </c>
      <c r="D1267" s="32">
        <v>30317</v>
      </c>
      <c r="E1267" s="32">
        <v>3</v>
      </c>
      <c r="F1267" s="32">
        <v>1913.36</v>
      </c>
      <c r="G1267" s="32">
        <v>0.91</v>
      </c>
      <c r="H1267" s="32">
        <v>8</v>
      </c>
      <c r="I1267" s="34">
        <v>303.77</v>
      </c>
      <c r="J1267" s="34">
        <v>546977.81000000006</v>
      </c>
      <c r="K1267" s="32">
        <v>61</v>
      </c>
      <c r="L1267" s="32">
        <v>6</v>
      </c>
      <c r="M1267" s="32">
        <v>90.8</v>
      </c>
      <c r="N1267" s="47">
        <f t="shared" si="38"/>
        <v>3.4980578096943269E-3</v>
      </c>
      <c r="O1267" s="47">
        <f t="shared" si="39"/>
        <v>5.5536073757727017E-4</v>
      </c>
    </row>
    <row r="1268" spans="1:15">
      <c r="A1268" s="32" t="s">
        <v>1426</v>
      </c>
      <c r="B1268" s="32" t="s">
        <v>1369</v>
      </c>
      <c r="C1268" s="32" t="s">
        <v>66</v>
      </c>
      <c r="D1268" s="32">
        <v>30317</v>
      </c>
      <c r="E1268" s="32">
        <v>3</v>
      </c>
      <c r="F1268" s="32">
        <v>1913.36</v>
      </c>
      <c r="G1268" s="32">
        <v>0.93300000000000005</v>
      </c>
      <c r="H1268" s="32">
        <v>6</v>
      </c>
      <c r="I1268" s="34">
        <v>268.32</v>
      </c>
      <c r="J1268" s="34">
        <v>546977.81000000006</v>
      </c>
      <c r="K1268" s="32">
        <v>61</v>
      </c>
      <c r="L1268" s="32">
        <v>6</v>
      </c>
      <c r="M1268" s="32">
        <v>90.8</v>
      </c>
      <c r="N1268" s="47">
        <f t="shared" si="38"/>
        <v>3.4980578096943269E-3</v>
      </c>
      <c r="O1268" s="47">
        <f t="shared" si="39"/>
        <v>4.9055006454466581E-4</v>
      </c>
    </row>
    <row r="1269" spans="1:15">
      <c r="A1269" s="32" t="s">
        <v>1426</v>
      </c>
      <c r="B1269" s="32" t="s">
        <v>1370</v>
      </c>
      <c r="C1269" s="32" t="s">
        <v>66</v>
      </c>
      <c r="D1269" s="32">
        <v>30317</v>
      </c>
      <c r="E1269" s="32">
        <v>3</v>
      </c>
      <c r="F1269" s="32">
        <v>1913.36</v>
      </c>
      <c r="G1269" s="32">
        <v>0.94899999999999995</v>
      </c>
      <c r="H1269" s="32">
        <v>4</v>
      </c>
      <c r="I1269" s="34">
        <v>373.39</v>
      </c>
      <c r="J1269" s="34">
        <v>546977.81000000006</v>
      </c>
      <c r="K1269" s="32">
        <v>61</v>
      </c>
      <c r="L1269" s="32">
        <v>6</v>
      </c>
      <c r="M1269" s="32">
        <v>90.8</v>
      </c>
      <c r="N1269" s="47">
        <f t="shared" si="38"/>
        <v>3.4980578096943269E-3</v>
      </c>
      <c r="O1269" s="47">
        <f t="shared" si="39"/>
        <v>6.826419521479307E-4</v>
      </c>
    </row>
    <row r="1270" spans="1:15">
      <c r="A1270" s="32" t="s">
        <v>1426</v>
      </c>
      <c r="B1270" s="32" t="s">
        <v>1371</v>
      </c>
      <c r="C1270" s="32" t="s">
        <v>66</v>
      </c>
      <c r="D1270" s="32">
        <v>30317</v>
      </c>
      <c r="E1270" s="32">
        <v>3</v>
      </c>
      <c r="F1270" s="32">
        <v>1970.77</v>
      </c>
      <c r="G1270" s="32">
        <v>0.89900000000000002</v>
      </c>
      <c r="H1270" s="32">
        <v>9</v>
      </c>
      <c r="I1270" s="34">
        <v>509.73</v>
      </c>
      <c r="J1270" s="34">
        <v>574326.69999999995</v>
      </c>
      <c r="K1270" s="32">
        <v>61</v>
      </c>
      <c r="L1270" s="32">
        <v>6</v>
      </c>
      <c r="M1270" s="32">
        <v>90.8</v>
      </c>
      <c r="N1270" s="47">
        <f t="shared" si="38"/>
        <v>3.4314441588733382E-3</v>
      </c>
      <c r="O1270" s="47">
        <f t="shared" si="39"/>
        <v>8.8752621112687263E-4</v>
      </c>
    </row>
    <row r="1271" spans="1:15">
      <c r="A1271" s="32" t="s">
        <v>1426</v>
      </c>
      <c r="B1271" s="32" t="s">
        <v>1372</v>
      </c>
      <c r="C1271" s="32" t="s">
        <v>66</v>
      </c>
      <c r="D1271" s="32">
        <v>30317</v>
      </c>
      <c r="E1271" s="32">
        <v>3</v>
      </c>
      <c r="F1271" s="32">
        <v>1970.77</v>
      </c>
      <c r="G1271" s="32">
        <v>0.91200000000000003</v>
      </c>
      <c r="H1271" s="32">
        <v>7</v>
      </c>
      <c r="I1271" s="34">
        <v>335.38</v>
      </c>
      <c r="J1271" s="34">
        <v>574326.69999999995</v>
      </c>
      <c r="K1271" s="32">
        <v>61</v>
      </c>
      <c r="L1271" s="32">
        <v>6</v>
      </c>
      <c r="M1271" s="32">
        <v>90.8</v>
      </c>
      <c r="N1271" s="47">
        <f t="shared" si="38"/>
        <v>3.4314441588733382E-3</v>
      </c>
      <c r="O1271" s="47">
        <f t="shared" si="39"/>
        <v>5.839533492000285E-4</v>
      </c>
    </row>
    <row r="1272" spans="1:15">
      <c r="A1272" s="32" t="s">
        <v>1426</v>
      </c>
      <c r="B1272" s="32" t="s">
        <v>1373</v>
      </c>
      <c r="C1272" s="32" t="s">
        <v>66</v>
      </c>
      <c r="D1272" s="32">
        <v>30317</v>
      </c>
      <c r="E1272" s="32">
        <v>3</v>
      </c>
      <c r="F1272" s="32">
        <v>1970.77</v>
      </c>
      <c r="G1272" s="32">
        <v>0.90800000000000003</v>
      </c>
      <c r="H1272" s="32">
        <v>8</v>
      </c>
      <c r="I1272" s="34">
        <v>438.78</v>
      </c>
      <c r="J1272" s="34">
        <v>574326.69999999995</v>
      </c>
      <c r="K1272" s="32">
        <v>61</v>
      </c>
      <c r="L1272" s="32">
        <v>6</v>
      </c>
      <c r="M1272" s="32">
        <v>90.8</v>
      </c>
      <c r="N1272" s="47">
        <f t="shared" si="38"/>
        <v>3.4314441588733382E-3</v>
      </c>
      <c r="O1272" s="47">
        <f t="shared" si="39"/>
        <v>7.6399025154150072E-4</v>
      </c>
    </row>
    <row r="1273" spans="1:15">
      <c r="A1273" s="32" t="s">
        <v>1426</v>
      </c>
      <c r="B1273" s="32" t="s">
        <v>1374</v>
      </c>
      <c r="C1273" s="32" t="s">
        <v>66</v>
      </c>
      <c r="D1273" s="32">
        <v>30317</v>
      </c>
      <c r="E1273" s="32">
        <v>3</v>
      </c>
      <c r="F1273" s="32">
        <v>1970.77</v>
      </c>
      <c r="G1273" s="32">
        <v>0.93300000000000005</v>
      </c>
      <c r="H1273" s="32">
        <v>6</v>
      </c>
      <c r="I1273" s="34">
        <v>514.97</v>
      </c>
      <c r="J1273" s="34">
        <v>574326.69999999995</v>
      </c>
      <c r="K1273" s="32">
        <v>61</v>
      </c>
      <c r="L1273" s="32">
        <v>6</v>
      </c>
      <c r="M1273" s="32">
        <v>90.8</v>
      </c>
      <c r="N1273" s="47">
        <f t="shared" si="38"/>
        <v>3.4314441588733382E-3</v>
      </c>
      <c r="O1273" s="47">
        <f t="shared" si="39"/>
        <v>8.9664993809272678E-4</v>
      </c>
    </row>
    <row r="1274" spans="1:15">
      <c r="A1274" s="32" t="s">
        <v>1427</v>
      </c>
      <c r="B1274" s="32" t="s">
        <v>1351</v>
      </c>
      <c r="C1274" s="32" t="s">
        <v>69</v>
      </c>
      <c r="D1274" s="32">
        <v>30309</v>
      </c>
      <c r="E1274" s="32">
        <v>2</v>
      </c>
      <c r="F1274" s="32">
        <v>1820</v>
      </c>
      <c r="G1274" s="32">
        <v>0.94899999999999995</v>
      </c>
      <c r="H1274" s="32">
        <v>4</v>
      </c>
      <c r="I1274" s="34">
        <v>155.04</v>
      </c>
      <c r="J1274" s="34">
        <v>390000</v>
      </c>
      <c r="K1274" s="32">
        <v>22</v>
      </c>
      <c r="L1274" s="32">
        <v>8</v>
      </c>
      <c r="M1274" s="32">
        <v>96.1</v>
      </c>
      <c r="N1274" s="47">
        <f t="shared" si="38"/>
        <v>4.6666666666666671E-3</v>
      </c>
      <c r="O1274" s="47">
        <f t="shared" si="39"/>
        <v>3.9753846153846154E-4</v>
      </c>
    </row>
    <row r="1275" spans="1:15">
      <c r="A1275" s="32" t="s">
        <v>1427</v>
      </c>
      <c r="B1275" s="32" t="s">
        <v>1352</v>
      </c>
      <c r="C1275" s="32" t="s">
        <v>69</v>
      </c>
      <c r="D1275" s="32">
        <v>30309</v>
      </c>
      <c r="E1275" s="32">
        <v>2</v>
      </c>
      <c r="F1275" s="32">
        <v>1820</v>
      </c>
      <c r="G1275" s="32">
        <v>0.95299999999999996</v>
      </c>
      <c r="H1275" s="32">
        <v>4</v>
      </c>
      <c r="I1275" s="34">
        <v>331.07</v>
      </c>
      <c r="J1275" s="34">
        <v>390000</v>
      </c>
      <c r="K1275" s="32">
        <v>22</v>
      </c>
      <c r="L1275" s="32">
        <v>8</v>
      </c>
      <c r="M1275" s="32">
        <v>96.1</v>
      </c>
      <c r="N1275" s="47">
        <f t="shared" si="38"/>
        <v>4.6666666666666671E-3</v>
      </c>
      <c r="O1275" s="47">
        <f t="shared" si="39"/>
        <v>8.4889743589743592E-4</v>
      </c>
    </row>
    <row r="1276" spans="1:15">
      <c r="A1276" s="32" t="s">
        <v>1427</v>
      </c>
      <c r="B1276" s="32" t="s">
        <v>1353</v>
      </c>
      <c r="C1276" s="32" t="s">
        <v>69</v>
      </c>
      <c r="D1276" s="32">
        <v>30309</v>
      </c>
      <c r="E1276" s="32">
        <v>2</v>
      </c>
      <c r="F1276" s="32">
        <v>1820</v>
      </c>
      <c r="G1276" s="32">
        <v>0.93100000000000005</v>
      </c>
      <c r="H1276" s="32">
        <v>6</v>
      </c>
      <c r="I1276" s="34">
        <v>200.69</v>
      </c>
      <c r="J1276" s="34">
        <v>390000</v>
      </c>
      <c r="K1276" s="32">
        <v>22</v>
      </c>
      <c r="L1276" s="32">
        <v>8</v>
      </c>
      <c r="M1276" s="32">
        <v>96.1</v>
      </c>
      <c r="N1276" s="47">
        <f t="shared" si="38"/>
        <v>4.6666666666666671E-3</v>
      </c>
      <c r="O1276" s="47">
        <f t="shared" si="39"/>
        <v>5.1458974358974357E-4</v>
      </c>
    </row>
    <row r="1277" spans="1:15">
      <c r="A1277" s="32" t="s">
        <v>1427</v>
      </c>
      <c r="B1277" s="32" t="s">
        <v>1354</v>
      </c>
      <c r="C1277" s="32" t="s">
        <v>69</v>
      </c>
      <c r="D1277" s="32">
        <v>30309</v>
      </c>
      <c r="E1277" s="32">
        <v>2</v>
      </c>
      <c r="F1277" s="32">
        <v>1820</v>
      </c>
      <c r="G1277" s="32">
        <v>0.95199999999999996</v>
      </c>
      <c r="H1277" s="32">
        <v>4</v>
      </c>
      <c r="I1277" s="34">
        <v>578.47</v>
      </c>
      <c r="J1277" s="34">
        <v>390000</v>
      </c>
      <c r="K1277" s="32">
        <v>22</v>
      </c>
      <c r="L1277" s="32">
        <v>8</v>
      </c>
      <c r="M1277" s="32">
        <v>96.1</v>
      </c>
      <c r="N1277" s="47">
        <f t="shared" si="38"/>
        <v>4.6666666666666671E-3</v>
      </c>
      <c r="O1277" s="47">
        <f t="shared" si="39"/>
        <v>1.4832564102564103E-3</v>
      </c>
    </row>
    <row r="1278" spans="1:15">
      <c r="A1278" s="32" t="s">
        <v>1427</v>
      </c>
      <c r="B1278" s="32" t="s">
        <v>1355</v>
      </c>
      <c r="C1278" s="32" t="s">
        <v>69</v>
      </c>
      <c r="D1278" s="32">
        <v>30309</v>
      </c>
      <c r="E1278" s="32">
        <v>2</v>
      </c>
      <c r="F1278" s="32">
        <v>1874.6</v>
      </c>
      <c r="G1278" s="32">
        <v>0.92</v>
      </c>
      <c r="H1278" s="32">
        <v>7</v>
      </c>
      <c r="I1278" s="34">
        <v>262.83</v>
      </c>
      <c r="J1278" s="34">
        <v>409500</v>
      </c>
      <c r="K1278" s="32">
        <v>22</v>
      </c>
      <c r="L1278" s="32">
        <v>8</v>
      </c>
      <c r="M1278" s="32">
        <v>96.1</v>
      </c>
      <c r="N1278" s="47">
        <f t="shared" si="38"/>
        <v>4.5777777777777778E-3</v>
      </c>
      <c r="O1278" s="47">
        <f t="shared" si="39"/>
        <v>6.4183150183150174E-4</v>
      </c>
    </row>
    <row r="1279" spans="1:15">
      <c r="A1279" s="32" t="s">
        <v>1427</v>
      </c>
      <c r="B1279" s="32" t="s">
        <v>1356</v>
      </c>
      <c r="C1279" s="32" t="s">
        <v>69</v>
      </c>
      <c r="D1279" s="32">
        <v>30309</v>
      </c>
      <c r="E1279" s="32">
        <v>2</v>
      </c>
      <c r="F1279" s="32">
        <v>1874.6</v>
      </c>
      <c r="G1279" s="32">
        <v>0.87</v>
      </c>
      <c r="H1279" s="32">
        <v>11</v>
      </c>
      <c r="I1279" s="34">
        <v>372.89</v>
      </c>
      <c r="J1279" s="34">
        <v>409500</v>
      </c>
      <c r="K1279" s="32">
        <v>22</v>
      </c>
      <c r="L1279" s="32">
        <v>8</v>
      </c>
      <c r="M1279" s="32">
        <v>96.1</v>
      </c>
      <c r="N1279" s="47">
        <f t="shared" si="38"/>
        <v>4.5777777777777778E-3</v>
      </c>
      <c r="O1279" s="47">
        <f t="shared" si="39"/>
        <v>9.1059829059829053E-4</v>
      </c>
    </row>
    <row r="1280" spans="1:15">
      <c r="A1280" s="32" t="s">
        <v>1427</v>
      </c>
      <c r="B1280" s="32" t="s">
        <v>1357</v>
      </c>
      <c r="C1280" s="32" t="s">
        <v>69</v>
      </c>
      <c r="D1280" s="32">
        <v>30309</v>
      </c>
      <c r="E1280" s="32">
        <v>2</v>
      </c>
      <c r="F1280" s="32">
        <v>1874.6</v>
      </c>
      <c r="G1280" s="32">
        <v>0.87</v>
      </c>
      <c r="H1280" s="32">
        <v>11</v>
      </c>
      <c r="I1280" s="34">
        <v>286.55</v>
      </c>
      <c r="J1280" s="34">
        <v>409500</v>
      </c>
      <c r="K1280" s="32">
        <v>22</v>
      </c>
      <c r="L1280" s="32">
        <v>8</v>
      </c>
      <c r="M1280" s="32">
        <v>96.1</v>
      </c>
      <c r="N1280" s="47">
        <f t="shared" si="38"/>
        <v>4.5777777777777778E-3</v>
      </c>
      <c r="O1280" s="47">
        <f t="shared" si="39"/>
        <v>6.9975579975579982E-4</v>
      </c>
    </row>
    <row r="1281" spans="1:15">
      <c r="A1281" s="32" t="s">
        <v>1427</v>
      </c>
      <c r="B1281" s="32" t="s">
        <v>1358</v>
      </c>
      <c r="C1281" s="32" t="s">
        <v>69</v>
      </c>
      <c r="D1281" s="32">
        <v>30309</v>
      </c>
      <c r="E1281" s="32">
        <v>2</v>
      </c>
      <c r="F1281" s="32">
        <v>1874.6</v>
      </c>
      <c r="G1281" s="32">
        <v>0.87</v>
      </c>
      <c r="H1281" s="32">
        <v>11</v>
      </c>
      <c r="I1281" s="34">
        <v>729.64</v>
      </c>
      <c r="J1281" s="34">
        <v>409500</v>
      </c>
      <c r="K1281" s="32">
        <v>22</v>
      </c>
      <c r="L1281" s="32">
        <v>8</v>
      </c>
      <c r="M1281" s="32">
        <v>96.1</v>
      </c>
      <c r="N1281" s="47">
        <f t="shared" si="38"/>
        <v>4.5777777777777778E-3</v>
      </c>
      <c r="O1281" s="47">
        <f t="shared" si="39"/>
        <v>1.7817826617826619E-3</v>
      </c>
    </row>
    <row r="1282" spans="1:15">
      <c r="A1282" s="32" t="s">
        <v>1427</v>
      </c>
      <c r="B1282" s="32" t="s">
        <v>1359</v>
      </c>
      <c r="C1282" s="32" t="s">
        <v>69</v>
      </c>
      <c r="D1282" s="32">
        <v>30309</v>
      </c>
      <c r="E1282" s="32">
        <v>2</v>
      </c>
      <c r="F1282" s="32">
        <v>1930.84</v>
      </c>
      <c r="G1282" s="32">
        <v>0.93</v>
      </c>
      <c r="H1282" s="32">
        <v>6</v>
      </c>
      <c r="I1282" s="34">
        <v>488.64</v>
      </c>
      <c r="J1282" s="34">
        <v>429975</v>
      </c>
      <c r="K1282" s="32">
        <v>22</v>
      </c>
      <c r="L1282" s="32">
        <v>8</v>
      </c>
      <c r="M1282" s="32">
        <v>96.1</v>
      </c>
      <c r="N1282" s="47">
        <f t="shared" si="38"/>
        <v>4.490586662015233E-3</v>
      </c>
      <c r="O1282" s="47">
        <f t="shared" si="39"/>
        <v>1.1364381650095935E-3</v>
      </c>
    </row>
    <row r="1283" spans="1:15">
      <c r="A1283" s="32" t="s">
        <v>1427</v>
      </c>
      <c r="B1283" s="32" t="s">
        <v>1360</v>
      </c>
      <c r="C1283" s="32" t="s">
        <v>69</v>
      </c>
      <c r="D1283" s="32">
        <v>30309</v>
      </c>
      <c r="E1283" s="32">
        <v>2</v>
      </c>
      <c r="F1283" s="32">
        <v>1930.84</v>
      </c>
      <c r="G1283" s="32">
        <v>0.93</v>
      </c>
      <c r="H1283" s="32">
        <v>6</v>
      </c>
      <c r="I1283" s="34">
        <v>403.92</v>
      </c>
      <c r="J1283" s="34">
        <v>429975</v>
      </c>
      <c r="K1283" s="32">
        <v>22</v>
      </c>
      <c r="L1283" s="32">
        <v>8</v>
      </c>
      <c r="M1283" s="32">
        <v>96.1</v>
      </c>
      <c r="N1283" s="47">
        <f t="shared" ref="N1283:N1346" si="40">F1283/J1283</f>
        <v>4.490586662015233E-3</v>
      </c>
      <c r="O1283" s="47">
        <f t="shared" ref="O1283:O1346" si="41">I1283/J1283</f>
        <v>9.3940345368916805E-4</v>
      </c>
    </row>
    <row r="1284" spans="1:15">
      <c r="A1284" s="32" t="s">
        <v>1427</v>
      </c>
      <c r="B1284" s="32" t="s">
        <v>1361</v>
      </c>
      <c r="C1284" s="32" t="s">
        <v>69</v>
      </c>
      <c r="D1284" s="32">
        <v>30309</v>
      </c>
      <c r="E1284" s="32">
        <v>2</v>
      </c>
      <c r="F1284" s="32">
        <v>1930.84</v>
      </c>
      <c r="G1284" s="32">
        <v>0.93</v>
      </c>
      <c r="H1284" s="32">
        <v>6</v>
      </c>
      <c r="I1284" s="34">
        <v>734.53</v>
      </c>
      <c r="J1284" s="34">
        <v>429975</v>
      </c>
      <c r="K1284" s="32">
        <v>22</v>
      </c>
      <c r="L1284" s="32">
        <v>8</v>
      </c>
      <c r="M1284" s="32">
        <v>96.1</v>
      </c>
      <c r="N1284" s="47">
        <f t="shared" si="40"/>
        <v>4.490586662015233E-3</v>
      </c>
      <c r="O1284" s="47">
        <f t="shared" si="41"/>
        <v>1.7083086225943367E-3</v>
      </c>
    </row>
    <row r="1285" spans="1:15">
      <c r="A1285" s="32" t="s">
        <v>1427</v>
      </c>
      <c r="B1285" s="32" t="s">
        <v>1362</v>
      </c>
      <c r="C1285" s="32" t="s">
        <v>69</v>
      </c>
      <c r="D1285" s="32">
        <v>30309</v>
      </c>
      <c r="E1285" s="32">
        <v>2</v>
      </c>
      <c r="F1285" s="32">
        <v>1930.84</v>
      </c>
      <c r="G1285" s="32">
        <v>0.93</v>
      </c>
      <c r="H1285" s="32">
        <v>6</v>
      </c>
      <c r="I1285" s="34">
        <v>141.25</v>
      </c>
      <c r="J1285" s="34">
        <v>429975</v>
      </c>
      <c r="K1285" s="32">
        <v>22</v>
      </c>
      <c r="L1285" s="32">
        <v>8</v>
      </c>
      <c r="M1285" s="32">
        <v>96.1</v>
      </c>
      <c r="N1285" s="47">
        <f t="shared" si="40"/>
        <v>4.490586662015233E-3</v>
      </c>
      <c r="O1285" s="47">
        <f t="shared" si="41"/>
        <v>3.2850747136461424E-4</v>
      </c>
    </row>
    <row r="1286" spans="1:15">
      <c r="A1286" s="32" t="s">
        <v>1427</v>
      </c>
      <c r="B1286" s="32" t="s">
        <v>1363</v>
      </c>
      <c r="C1286" s="32" t="s">
        <v>69</v>
      </c>
      <c r="D1286" s="32">
        <v>30309</v>
      </c>
      <c r="E1286" s="32">
        <v>2</v>
      </c>
      <c r="F1286" s="32">
        <v>1988.76</v>
      </c>
      <c r="G1286" s="32">
        <v>0.95699999999999996</v>
      </c>
      <c r="H1286" s="32">
        <v>3</v>
      </c>
      <c r="I1286" s="34">
        <v>333.17</v>
      </c>
      <c r="J1286" s="34">
        <v>451473.75</v>
      </c>
      <c r="K1286" s="32">
        <v>22</v>
      </c>
      <c r="L1286" s="32">
        <v>8</v>
      </c>
      <c r="M1286" s="32">
        <v>96.1</v>
      </c>
      <c r="N1286" s="47">
        <f t="shared" si="40"/>
        <v>4.4050401601422005E-3</v>
      </c>
      <c r="O1286" s="47">
        <f t="shared" si="41"/>
        <v>7.3796095564803051E-4</v>
      </c>
    </row>
    <row r="1287" spans="1:15">
      <c r="A1287" s="32" t="s">
        <v>1427</v>
      </c>
      <c r="B1287" s="32" t="s">
        <v>1364</v>
      </c>
      <c r="C1287" s="32" t="s">
        <v>69</v>
      </c>
      <c r="D1287" s="32">
        <v>30309</v>
      </c>
      <c r="E1287" s="32">
        <v>2</v>
      </c>
      <c r="F1287" s="32">
        <v>1988.76</v>
      </c>
      <c r="G1287" s="32">
        <v>0.94099999999999995</v>
      </c>
      <c r="H1287" s="32">
        <v>5</v>
      </c>
      <c r="I1287" s="34">
        <v>204.48</v>
      </c>
      <c r="J1287" s="34">
        <v>451473.75</v>
      </c>
      <c r="K1287" s="32">
        <v>22</v>
      </c>
      <c r="L1287" s="32">
        <v>8</v>
      </c>
      <c r="M1287" s="32">
        <v>96.1</v>
      </c>
      <c r="N1287" s="47">
        <f t="shared" si="40"/>
        <v>4.4050401601422005E-3</v>
      </c>
      <c r="O1287" s="47">
        <f t="shared" si="41"/>
        <v>4.5291669781465695E-4</v>
      </c>
    </row>
    <row r="1288" spans="1:15">
      <c r="A1288" s="32" t="s">
        <v>1427</v>
      </c>
      <c r="B1288" s="32" t="s">
        <v>1365</v>
      </c>
      <c r="C1288" s="32" t="s">
        <v>69</v>
      </c>
      <c r="D1288" s="32">
        <v>30309</v>
      </c>
      <c r="E1288" s="32">
        <v>2</v>
      </c>
      <c r="F1288" s="32">
        <v>1988.76</v>
      </c>
      <c r="G1288" s="32">
        <v>0.94399999999999995</v>
      </c>
      <c r="H1288" s="32">
        <v>5</v>
      </c>
      <c r="I1288" s="34">
        <v>355.89</v>
      </c>
      <c r="J1288" s="34">
        <v>451473.75</v>
      </c>
      <c r="K1288" s="32">
        <v>22</v>
      </c>
      <c r="L1288" s="32">
        <v>8</v>
      </c>
      <c r="M1288" s="32">
        <v>96.1</v>
      </c>
      <c r="N1288" s="47">
        <f t="shared" si="40"/>
        <v>4.4050401601422005E-3</v>
      </c>
      <c r="O1288" s="47">
        <f t="shared" si="41"/>
        <v>7.8828503318299238E-4</v>
      </c>
    </row>
    <row r="1289" spans="1:15">
      <c r="A1289" s="32" t="s">
        <v>1427</v>
      </c>
      <c r="B1289" s="32" t="s">
        <v>1366</v>
      </c>
      <c r="C1289" s="32" t="s">
        <v>69</v>
      </c>
      <c r="D1289" s="32">
        <v>30309</v>
      </c>
      <c r="E1289" s="32">
        <v>2</v>
      </c>
      <c r="F1289" s="32">
        <v>1988.76</v>
      </c>
      <c r="G1289" s="32">
        <v>0.97699999999999998</v>
      </c>
      <c r="H1289" s="32">
        <v>2</v>
      </c>
      <c r="I1289" s="34">
        <v>205.16</v>
      </c>
      <c r="J1289" s="34">
        <v>451473.75</v>
      </c>
      <c r="K1289" s="32">
        <v>22</v>
      </c>
      <c r="L1289" s="32">
        <v>8</v>
      </c>
      <c r="M1289" s="32">
        <v>96.1</v>
      </c>
      <c r="N1289" s="47">
        <f t="shared" si="40"/>
        <v>4.4050401601422005E-3</v>
      </c>
      <c r="O1289" s="47">
        <f t="shared" si="41"/>
        <v>4.5442287619158365E-4</v>
      </c>
    </row>
    <row r="1290" spans="1:15">
      <c r="A1290" s="32" t="s">
        <v>1427</v>
      </c>
      <c r="B1290" s="32" t="s">
        <v>1367</v>
      </c>
      <c r="C1290" s="32" t="s">
        <v>69</v>
      </c>
      <c r="D1290" s="32">
        <v>30309</v>
      </c>
      <c r="E1290" s="32">
        <v>2</v>
      </c>
      <c r="F1290" s="32">
        <v>2048.4299999999998</v>
      </c>
      <c r="G1290" s="32">
        <v>0.94199999999999995</v>
      </c>
      <c r="H1290" s="32">
        <v>5</v>
      </c>
      <c r="I1290" s="34">
        <v>191.42</v>
      </c>
      <c r="J1290" s="34">
        <v>474047.44</v>
      </c>
      <c r="K1290" s="32">
        <v>22</v>
      </c>
      <c r="L1290" s="32">
        <v>8</v>
      </c>
      <c r="M1290" s="32">
        <v>96.1</v>
      </c>
      <c r="N1290" s="47">
        <f t="shared" si="40"/>
        <v>4.3211497988471358E-3</v>
      </c>
      <c r="O1290" s="47">
        <f t="shared" si="41"/>
        <v>4.0379924844652674E-4</v>
      </c>
    </row>
    <row r="1291" spans="1:15">
      <c r="A1291" s="32" t="s">
        <v>1427</v>
      </c>
      <c r="B1291" s="32" t="s">
        <v>1368</v>
      </c>
      <c r="C1291" s="32" t="s">
        <v>69</v>
      </c>
      <c r="D1291" s="32">
        <v>30309</v>
      </c>
      <c r="E1291" s="32">
        <v>2</v>
      </c>
      <c r="F1291" s="32">
        <v>2048.4299999999998</v>
      </c>
      <c r="G1291" s="32">
        <v>0.94399999999999995</v>
      </c>
      <c r="H1291" s="32">
        <v>5</v>
      </c>
      <c r="I1291" s="34">
        <v>347.56</v>
      </c>
      <c r="J1291" s="34">
        <v>474047.44</v>
      </c>
      <c r="K1291" s="32">
        <v>22</v>
      </c>
      <c r="L1291" s="32">
        <v>8</v>
      </c>
      <c r="M1291" s="32">
        <v>96.1</v>
      </c>
      <c r="N1291" s="47">
        <f t="shared" si="40"/>
        <v>4.3211497988471358E-3</v>
      </c>
      <c r="O1291" s="47">
        <f t="shared" si="41"/>
        <v>7.3317556571975162E-4</v>
      </c>
    </row>
    <row r="1292" spans="1:15">
      <c r="A1292" s="32" t="s">
        <v>1427</v>
      </c>
      <c r="B1292" s="32" t="s">
        <v>1369</v>
      </c>
      <c r="C1292" s="32" t="s">
        <v>69</v>
      </c>
      <c r="D1292" s="32">
        <v>30309</v>
      </c>
      <c r="E1292" s="32">
        <v>2</v>
      </c>
      <c r="F1292" s="32">
        <v>2048.4299999999998</v>
      </c>
      <c r="G1292" s="32">
        <v>0.96099999999999997</v>
      </c>
      <c r="H1292" s="32">
        <v>3</v>
      </c>
      <c r="I1292" s="34">
        <v>276.20999999999998</v>
      </c>
      <c r="J1292" s="34">
        <v>474047.44</v>
      </c>
      <c r="K1292" s="32">
        <v>22</v>
      </c>
      <c r="L1292" s="32">
        <v>8</v>
      </c>
      <c r="M1292" s="32">
        <v>96.1</v>
      </c>
      <c r="N1292" s="47">
        <f t="shared" si="40"/>
        <v>4.3211497988471358E-3</v>
      </c>
      <c r="O1292" s="47">
        <f t="shared" si="41"/>
        <v>5.8266320349710141E-4</v>
      </c>
    </row>
    <row r="1293" spans="1:15">
      <c r="A1293" s="32" t="s">
        <v>1427</v>
      </c>
      <c r="B1293" s="32" t="s">
        <v>1370</v>
      </c>
      <c r="C1293" s="32" t="s">
        <v>69</v>
      </c>
      <c r="D1293" s="32">
        <v>30309</v>
      </c>
      <c r="E1293" s="32">
        <v>2</v>
      </c>
      <c r="F1293" s="32">
        <v>2048.4299999999998</v>
      </c>
      <c r="G1293" s="32">
        <v>0.93899999999999995</v>
      </c>
      <c r="H1293" s="32">
        <v>5</v>
      </c>
      <c r="I1293" s="34">
        <v>172.86</v>
      </c>
      <c r="J1293" s="34">
        <v>474047.44</v>
      </c>
      <c r="K1293" s="32">
        <v>22</v>
      </c>
      <c r="L1293" s="32">
        <v>8</v>
      </c>
      <c r="M1293" s="32">
        <v>96.1</v>
      </c>
      <c r="N1293" s="47">
        <f t="shared" si="40"/>
        <v>4.3211497988471358E-3</v>
      </c>
      <c r="O1293" s="47">
        <f t="shared" si="41"/>
        <v>3.6464704882701194E-4</v>
      </c>
    </row>
    <row r="1294" spans="1:15">
      <c r="A1294" s="32" t="s">
        <v>1427</v>
      </c>
      <c r="B1294" s="32" t="s">
        <v>1371</v>
      </c>
      <c r="C1294" s="32" t="s">
        <v>69</v>
      </c>
      <c r="D1294" s="32">
        <v>30309</v>
      </c>
      <c r="E1294" s="32">
        <v>2</v>
      </c>
      <c r="F1294" s="32">
        <v>2109.88</v>
      </c>
      <c r="G1294" s="32">
        <v>0.95099999999999996</v>
      </c>
      <c r="H1294" s="32">
        <v>4</v>
      </c>
      <c r="I1294" s="34">
        <v>398.8</v>
      </c>
      <c r="J1294" s="34">
        <v>497749.81</v>
      </c>
      <c r="K1294" s="32">
        <v>22</v>
      </c>
      <c r="L1294" s="32">
        <v>8</v>
      </c>
      <c r="M1294" s="32">
        <v>96.1</v>
      </c>
      <c r="N1294" s="47">
        <f t="shared" si="40"/>
        <v>4.2388363744428155E-3</v>
      </c>
      <c r="O1294" s="47">
        <f t="shared" si="41"/>
        <v>8.0120573024427676E-4</v>
      </c>
    </row>
    <row r="1295" spans="1:15">
      <c r="A1295" s="32" t="s">
        <v>1427</v>
      </c>
      <c r="B1295" s="32" t="s">
        <v>1372</v>
      </c>
      <c r="C1295" s="32" t="s">
        <v>69</v>
      </c>
      <c r="D1295" s="32">
        <v>30309</v>
      </c>
      <c r="E1295" s="32">
        <v>2</v>
      </c>
      <c r="F1295" s="32">
        <v>2109.88</v>
      </c>
      <c r="G1295" s="32">
        <v>0.93899999999999995</v>
      </c>
      <c r="H1295" s="32">
        <v>5</v>
      </c>
      <c r="I1295" s="34">
        <v>245.32</v>
      </c>
      <c r="J1295" s="34">
        <v>497749.81</v>
      </c>
      <c r="K1295" s="32">
        <v>22</v>
      </c>
      <c r="L1295" s="32">
        <v>8</v>
      </c>
      <c r="M1295" s="32">
        <v>96.1</v>
      </c>
      <c r="N1295" s="47">
        <f t="shared" si="40"/>
        <v>4.2388363744428155E-3</v>
      </c>
      <c r="O1295" s="47">
        <f t="shared" si="41"/>
        <v>4.9285804850432793E-4</v>
      </c>
    </row>
    <row r="1296" spans="1:15">
      <c r="A1296" s="32" t="s">
        <v>1427</v>
      </c>
      <c r="B1296" s="32" t="s">
        <v>1373</v>
      </c>
      <c r="C1296" s="32" t="s">
        <v>69</v>
      </c>
      <c r="D1296" s="32">
        <v>30309</v>
      </c>
      <c r="E1296" s="32">
        <v>2</v>
      </c>
      <c r="F1296" s="32">
        <v>2109.88</v>
      </c>
      <c r="G1296" s="32">
        <v>0.97299999999999998</v>
      </c>
      <c r="H1296" s="32">
        <v>2</v>
      </c>
      <c r="I1296" s="34">
        <v>1037.1099999999999</v>
      </c>
      <c r="J1296" s="34">
        <v>497749.81</v>
      </c>
      <c r="K1296" s="32">
        <v>22</v>
      </c>
      <c r="L1296" s="32">
        <v>8</v>
      </c>
      <c r="M1296" s="32">
        <v>96.1</v>
      </c>
      <c r="N1296" s="47">
        <f t="shared" si="40"/>
        <v>4.2388363744428155E-3</v>
      </c>
      <c r="O1296" s="47">
        <f t="shared" si="41"/>
        <v>2.0835969781686104E-3</v>
      </c>
    </row>
    <row r="1297" spans="1:15">
      <c r="A1297" s="32" t="s">
        <v>1427</v>
      </c>
      <c r="B1297" s="32" t="s">
        <v>1374</v>
      </c>
      <c r="C1297" s="32" t="s">
        <v>69</v>
      </c>
      <c r="D1297" s="32">
        <v>30309</v>
      </c>
      <c r="E1297" s="32">
        <v>2</v>
      </c>
      <c r="F1297" s="32">
        <v>2109.88</v>
      </c>
      <c r="G1297" s="32">
        <v>0.93300000000000005</v>
      </c>
      <c r="H1297" s="32">
        <v>5</v>
      </c>
      <c r="I1297" s="34">
        <v>212.01</v>
      </c>
      <c r="J1297" s="34">
        <v>497749.81</v>
      </c>
      <c r="K1297" s="32">
        <v>22</v>
      </c>
      <c r="L1297" s="32">
        <v>8</v>
      </c>
      <c r="M1297" s="32">
        <v>96.1</v>
      </c>
      <c r="N1297" s="47">
        <f t="shared" si="40"/>
        <v>4.2388363744428155E-3</v>
      </c>
      <c r="O1297" s="47">
        <f t="shared" si="41"/>
        <v>4.2593687780614117E-4</v>
      </c>
    </row>
    <row r="1298" spans="1:15">
      <c r="A1298" s="32" t="s">
        <v>1428</v>
      </c>
      <c r="B1298" s="32" t="s">
        <v>1351</v>
      </c>
      <c r="C1298" s="32" t="s">
        <v>66</v>
      </c>
      <c r="D1298" s="32">
        <v>30033</v>
      </c>
      <c r="E1298" s="32">
        <v>2</v>
      </c>
      <c r="F1298" s="32">
        <v>1400</v>
      </c>
      <c r="G1298" s="32">
        <v>0.90200000000000002</v>
      </c>
      <c r="H1298" s="32">
        <v>8</v>
      </c>
      <c r="I1298" s="34">
        <v>301.07</v>
      </c>
      <c r="J1298" s="34">
        <v>300000</v>
      </c>
      <c r="K1298" s="32">
        <v>42</v>
      </c>
      <c r="L1298" s="32">
        <v>7</v>
      </c>
      <c r="M1298" s="32">
        <v>92.8</v>
      </c>
      <c r="N1298" s="47">
        <f t="shared" si="40"/>
        <v>4.6666666666666671E-3</v>
      </c>
      <c r="O1298" s="47">
        <f t="shared" si="41"/>
        <v>1.0035666666666665E-3</v>
      </c>
    </row>
    <row r="1299" spans="1:15">
      <c r="A1299" s="32" t="s">
        <v>1428</v>
      </c>
      <c r="B1299" s="32" t="s">
        <v>1352</v>
      </c>
      <c r="C1299" s="32" t="s">
        <v>66</v>
      </c>
      <c r="D1299" s="32">
        <v>30033</v>
      </c>
      <c r="E1299" s="32">
        <v>2</v>
      </c>
      <c r="F1299" s="32">
        <v>1400</v>
      </c>
      <c r="G1299" s="32">
        <v>0.94299999999999995</v>
      </c>
      <c r="H1299" s="32">
        <v>5</v>
      </c>
      <c r="I1299" s="34">
        <v>532.22</v>
      </c>
      <c r="J1299" s="34">
        <v>300000</v>
      </c>
      <c r="K1299" s="32">
        <v>42</v>
      </c>
      <c r="L1299" s="32">
        <v>7</v>
      </c>
      <c r="M1299" s="32">
        <v>92.8</v>
      </c>
      <c r="N1299" s="47">
        <f t="shared" si="40"/>
        <v>4.6666666666666671E-3</v>
      </c>
      <c r="O1299" s="47">
        <f t="shared" si="41"/>
        <v>1.7740666666666667E-3</v>
      </c>
    </row>
    <row r="1300" spans="1:15">
      <c r="A1300" s="32" t="s">
        <v>1428</v>
      </c>
      <c r="B1300" s="32" t="s">
        <v>1353</v>
      </c>
      <c r="C1300" s="32" t="s">
        <v>66</v>
      </c>
      <c r="D1300" s="32">
        <v>30033</v>
      </c>
      <c r="E1300" s="32">
        <v>2</v>
      </c>
      <c r="F1300" s="32">
        <v>1400</v>
      </c>
      <c r="G1300" s="32">
        <v>0.91</v>
      </c>
      <c r="H1300" s="32">
        <v>8</v>
      </c>
      <c r="I1300" s="34">
        <v>428.36</v>
      </c>
      <c r="J1300" s="34">
        <v>300000</v>
      </c>
      <c r="K1300" s="32">
        <v>42</v>
      </c>
      <c r="L1300" s="32">
        <v>7</v>
      </c>
      <c r="M1300" s="32">
        <v>92.8</v>
      </c>
      <c r="N1300" s="47">
        <f t="shared" si="40"/>
        <v>4.6666666666666671E-3</v>
      </c>
      <c r="O1300" s="47">
        <f t="shared" si="41"/>
        <v>1.4278666666666666E-3</v>
      </c>
    </row>
    <row r="1301" spans="1:15">
      <c r="A1301" s="32" t="s">
        <v>1428</v>
      </c>
      <c r="B1301" s="32" t="s">
        <v>1354</v>
      </c>
      <c r="C1301" s="32" t="s">
        <v>66</v>
      </c>
      <c r="D1301" s="32">
        <v>30033</v>
      </c>
      <c r="E1301" s="32">
        <v>2</v>
      </c>
      <c r="F1301" s="32">
        <v>1400</v>
      </c>
      <c r="G1301" s="32">
        <v>0.92</v>
      </c>
      <c r="H1301" s="32">
        <v>7</v>
      </c>
      <c r="I1301" s="34">
        <v>128.36000000000001</v>
      </c>
      <c r="J1301" s="34">
        <v>300000</v>
      </c>
      <c r="K1301" s="32">
        <v>42</v>
      </c>
      <c r="L1301" s="32">
        <v>7</v>
      </c>
      <c r="M1301" s="32">
        <v>92.8</v>
      </c>
      <c r="N1301" s="47">
        <f t="shared" si="40"/>
        <v>4.6666666666666671E-3</v>
      </c>
      <c r="O1301" s="47">
        <f t="shared" si="41"/>
        <v>4.2786666666666669E-4</v>
      </c>
    </row>
    <row r="1302" spans="1:15">
      <c r="A1302" s="32" t="s">
        <v>1428</v>
      </c>
      <c r="B1302" s="32" t="s">
        <v>1355</v>
      </c>
      <c r="C1302" s="32" t="s">
        <v>66</v>
      </c>
      <c r="D1302" s="32">
        <v>30033</v>
      </c>
      <c r="E1302" s="32">
        <v>2</v>
      </c>
      <c r="F1302" s="32">
        <v>1442</v>
      </c>
      <c r="G1302" s="32">
        <v>0.89</v>
      </c>
      <c r="H1302" s="32">
        <v>9</v>
      </c>
      <c r="I1302" s="34">
        <v>535.44000000000005</v>
      </c>
      <c r="J1302" s="34">
        <v>315000</v>
      </c>
      <c r="K1302" s="32">
        <v>42</v>
      </c>
      <c r="L1302" s="32">
        <v>7</v>
      </c>
      <c r="M1302" s="32">
        <v>92.8</v>
      </c>
      <c r="N1302" s="47">
        <f t="shared" si="40"/>
        <v>4.5777777777777778E-3</v>
      </c>
      <c r="O1302" s="47">
        <f t="shared" si="41"/>
        <v>1.699809523809524E-3</v>
      </c>
    </row>
    <row r="1303" spans="1:15">
      <c r="A1303" s="32" t="s">
        <v>1428</v>
      </c>
      <c r="B1303" s="32" t="s">
        <v>1356</v>
      </c>
      <c r="C1303" s="32" t="s">
        <v>66</v>
      </c>
      <c r="D1303" s="32">
        <v>30033</v>
      </c>
      <c r="E1303" s="32">
        <v>2</v>
      </c>
      <c r="F1303" s="32">
        <v>1442</v>
      </c>
      <c r="G1303" s="32">
        <v>0.84</v>
      </c>
      <c r="H1303" s="32">
        <v>14</v>
      </c>
      <c r="I1303" s="34">
        <v>755.51</v>
      </c>
      <c r="J1303" s="34">
        <v>315000</v>
      </c>
      <c r="K1303" s="32">
        <v>42</v>
      </c>
      <c r="L1303" s="32">
        <v>7</v>
      </c>
      <c r="M1303" s="32">
        <v>92.8</v>
      </c>
      <c r="N1303" s="47">
        <f t="shared" si="40"/>
        <v>4.5777777777777778E-3</v>
      </c>
      <c r="O1303" s="47">
        <f t="shared" si="41"/>
        <v>2.3984444444444444E-3</v>
      </c>
    </row>
    <row r="1304" spans="1:15">
      <c r="A1304" s="32" t="s">
        <v>1428</v>
      </c>
      <c r="B1304" s="32" t="s">
        <v>1357</v>
      </c>
      <c r="C1304" s="32" t="s">
        <v>66</v>
      </c>
      <c r="D1304" s="32">
        <v>30033</v>
      </c>
      <c r="E1304" s="32">
        <v>2</v>
      </c>
      <c r="F1304" s="32">
        <v>1442</v>
      </c>
      <c r="G1304" s="32">
        <v>0.84</v>
      </c>
      <c r="H1304" s="32">
        <v>14</v>
      </c>
      <c r="I1304" s="34">
        <v>947.08</v>
      </c>
      <c r="J1304" s="34">
        <v>315000</v>
      </c>
      <c r="K1304" s="32">
        <v>42</v>
      </c>
      <c r="L1304" s="32">
        <v>7</v>
      </c>
      <c r="M1304" s="32">
        <v>92.8</v>
      </c>
      <c r="N1304" s="47">
        <f t="shared" si="40"/>
        <v>4.5777777777777778E-3</v>
      </c>
      <c r="O1304" s="47">
        <f t="shared" si="41"/>
        <v>3.0066031746031749E-3</v>
      </c>
    </row>
    <row r="1305" spans="1:15">
      <c r="A1305" s="32" t="s">
        <v>1428</v>
      </c>
      <c r="B1305" s="32" t="s">
        <v>1358</v>
      </c>
      <c r="C1305" s="32" t="s">
        <v>66</v>
      </c>
      <c r="D1305" s="32">
        <v>30033</v>
      </c>
      <c r="E1305" s="32">
        <v>2</v>
      </c>
      <c r="F1305" s="32">
        <v>1442</v>
      </c>
      <c r="G1305" s="32">
        <v>0.84</v>
      </c>
      <c r="H1305" s="32">
        <v>14</v>
      </c>
      <c r="I1305" s="34">
        <v>127.42</v>
      </c>
      <c r="J1305" s="34">
        <v>315000</v>
      </c>
      <c r="K1305" s="32">
        <v>42</v>
      </c>
      <c r="L1305" s="32">
        <v>7</v>
      </c>
      <c r="M1305" s="32">
        <v>92.8</v>
      </c>
      <c r="N1305" s="47">
        <f t="shared" si="40"/>
        <v>4.5777777777777778E-3</v>
      </c>
      <c r="O1305" s="47">
        <f t="shared" si="41"/>
        <v>4.0450793650793649E-4</v>
      </c>
    </row>
    <row r="1306" spans="1:15">
      <c r="A1306" s="32" t="s">
        <v>1428</v>
      </c>
      <c r="B1306" s="32" t="s">
        <v>1359</v>
      </c>
      <c r="C1306" s="32" t="s">
        <v>66</v>
      </c>
      <c r="D1306" s="32">
        <v>30033</v>
      </c>
      <c r="E1306" s="32">
        <v>2</v>
      </c>
      <c r="F1306" s="32">
        <v>1485.26</v>
      </c>
      <c r="G1306" s="32">
        <v>0.9</v>
      </c>
      <c r="H1306" s="32">
        <v>8</v>
      </c>
      <c r="I1306" s="34">
        <v>122.24</v>
      </c>
      <c r="J1306" s="34">
        <v>330750</v>
      </c>
      <c r="K1306" s="32">
        <v>42</v>
      </c>
      <c r="L1306" s="32">
        <v>7</v>
      </c>
      <c r="M1306" s="32">
        <v>92.8</v>
      </c>
      <c r="N1306" s="47">
        <f t="shared" si="40"/>
        <v>4.4905820105820109E-3</v>
      </c>
      <c r="O1306" s="47">
        <f t="shared" si="41"/>
        <v>3.695842781557067E-4</v>
      </c>
    </row>
    <row r="1307" spans="1:15">
      <c r="A1307" s="32" t="s">
        <v>1428</v>
      </c>
      <c r="B1307" s="32" t="s">
        <v>1360</v>
      </c>
      <c r="C1307" s="32" t="s">
        <v>66</v>
      </c>
      <c r="D1307" s="32">
        <v>30033</v>
      </c>
      <c r="E1307" s="32">
        <v>2</v>
      </c>
      <c r="F1307" s="32">
        <v>1485.26</v>
      </c>
      <c r="G1307" s="32">
        <v>0.9</v>
      </c>
      <c r="H1307" s="32">
        <v>8</v>
      </c>
      <c r="I1307" s="34">
        <v>493.17</v>
      </c>
      <c r="J1307" s="34">
        <v>330750</v>
      </c>
      <c r="K1307" s="32">
        <v>42</v>
      </c>
      <c r="L1307" s="32">
        <v>7</v>
      </c>
      <c r="M1307" s="32">
        <v>92.8</v>
      </c>
      <c r="N1307" s="47">
        <f t="shared" si="40"/>
        <v>4.4905820105820109E-3</v>
      </c>
      <c r="O1307" s="47">
        <f t="shared" si="41"/>
        <v>1.4910657596371882E-3</v>
      </c>
    </row>
    <row r="1308" spans="1:15">
      <c r="A1308" s="32" t="s">
        <v>1428</v>
      </c>
      <c r="B1308" s="32" t="s">
        <v>1361</v>
      </c>
      <c r="C1308" s="32" t="s">
        <v>66</v>
      </c>
      <c r="D1308" s="32">
        <v>30033</v>
      </c>
      <c r="E1308" s="32">
        <v>2</v>
      </c>
      <c r="F1308" s="32">
        <v>1485.26</v>
      </c>
      <c r="G1308" s="32">
        <v>0.9</v>
      </c>
      <c r="H1308" s="32">
        <v>8</v>
      </c>
      <c r="I1308" s="34">
        <v>419.61</v>
      </c>
      <c r="J1308" s="34">
        <v>330750</v>
      </c>
      <c r="K1308" s="32">
        <v>42</v>
      </c>
      <c r="L1308" s="32">
        <v>7</v>
      </c>
      <c r="M1308" s="32">
        <v>92.8</v>
      </c>
      <c r="N1308" s="47">
        <f t="shared" si="40"/>
        <v>4.4905820105820109E-3</v>
      </c>
      <c r="O1308" s="47">
        <f t="shared" si="41"/>
        <v>1.2686621315192745E-3</v>
      </c>
    </row>
    <row r="1309" spans="1:15">
      <c r="A1309" s="32" t="s">
        <v>1428</v>
      </c>
      <c r="B1309" s="32" t="s">
        <v>1362</v>
      </c>
      <c r="C1309" s="32" t="s">
        <v>66</v>
      </c>
      <c r="D1309" s="32">
        <v>30033</v>
      </c>
      <c r="E1309" s="32">
        <v>2</v>
      </c>
      <c r="F1309" s="32">
        <v>1485.26</v>
      </c>
      <c r="G1309" s="32">
        <v>0.9</v>
      </c>
      <c r="H1309" s="32">
        <v>8</v>
      </c>
      <c r="I1309" s="34">
        <v>408.3</v>
      </c>
      <c r="J1309" s="34">
        <v>330750</v>
      </c>
      <c r="K1309" s="32">
        <v>42</v>
      </c>
      <c r="L1309" s="32">
        <v>7</v>
      </c>
      <c r="M1309" s="32">
        <v>92.8</v>
      </c>
      <c r="N1309" s="47">
        <f t="shared" si="40"/>
        <v>4.4905820105820109E-3</v>
      </c>
      <c r="O1309" s="47">
        <f t="shared" si="41"/>
        <v>1.234467120181406E-3</v>
      </c>
    </row>
    <row r="1310" spans="1:15">
      <c r="A1310" s="32" t="s">
        <v>1428</v>
      </c>
      <c r="B1310" s="32" t="s">
        <v>1363</v>
      </c>
      <c r="C1310" s="32" t="s">
        <v>66</v>
      </c>
      <c r="D1310" s="32">
        <v>30033</v>
      </c>
      <c r="E1310" s="32">
        <v>2</v>
      </c>
      <c r="F1310" s="32">
        <v>1529.82</v>
      </c>
      <c r="G1310" s="32">
        <v>0.90800000000000003</v>
      </c>
      <c r="H1310" s="32">
        <v>8</v>
      </c>
      <c r="I1310" s="34">
        <v>240.64</v>
      </c>
      <c r="J1310" s="34">
        <v>347287.5</v>
      </c>
      <c r="K1310" s="32">
        <v>42</v>
      </c>
      <c r="L1310" s="32">
        <v>7</v>
      </c>
      <c r="M1310" s="32">
        <v>92.8</v>
      </c>
      <c r="N1310" s="47">
        <f t="shared" si="40"/>
        <v>4.4050534499514094E-3</v>
      </c>
      <c r="O1310" s="47">
        <f t="shared" si="41"/>
        <v>6.9291293236871463E-4</v>
      </c>
    </row>
    <row r="1311" spans="1:15">
      <c r="A1311" s="32" t="s">
        <v>1428</v>
      </c>
      <c r="B1311" s="32" t="s">
        <v>1364</v>
      </c>
      <c r="C1311" s="32" t="s">
        <v>66</v>
      </c>
      <c r="D1311" s="32">
        <v>30033</v>
      </c>
      <c r="E1311" s="32">
        <v>2</v>
      </c>
      <c r="F1311" s="32">
        <v>1529.82</v>
      </c>
      <c r="G1311" s="32">
        <v>0.93700000000000006</v>
      </c>
      <c r="H1311" s="32">
        <v>5</v>
      </c>
      <c r="I1311" s="34">
        <v>316.77</v>
      </c>
      <c r="J1311" s="34">
        <v>347287.5</v>
      </c>
      <c r="K1311" s="32">
        <v>42</v>
      </c>
      <c r="L1311" s="32">
        <v>7</v>
      </c>
      <c r="M1311" s="32">
        <v>92.8</v>
      </c>
      <c r="N1311" s="47">
        <f t="shared" si="40"/>
        <v>4.4050534499514094E-3</v>
      </c>
      <c r="O1311" s="47">
        <f t="shared" si="41"/>
        <v>9.1212612028938552E-4</v>
      </c>
    </row>
    <row r="1312" spans="1:15">
      <c r="A1312" s="32" t="s">
        <v>1428</v>
      </c>
      <c r="B1312" s="32" t="s">
        <v>1365</v>
      </c>
      <c r="C1312" s="32" t="s">
        <v>66</v>
      </c>
      <c r="D1312" s="32">
        <v>30033</v>
      </c>
      <c r="E1312" s="32">
        <v>2</v>
      </c>
      <c r="F1312" s="32">
        <v>1529.82</v>
      </c>
      <c r="G1312" s="32">
        <v>0.93400000000000005</v>
      </c>
      <c r="H1312" s="32">
        <v>5</v>
      </c>
      <c r="I1312" s="34">
        <v>595.12</v>
      </c>
      <c r="J1312" s="34">
        <v>347287.5</v>
      </c>
      <c r="K1312" s="32">
        <v>42</v>
      </c>
      <c r="L1312" s="32">
        <v>7</v>
      </c>
      <c r="M1312" s="32">
        <v>92.8</v>
      </c>
      <c r="N1312" s="47">
        <f t="shared" si="40"/>
        <v>4.4050534499514094E-3</v>
      </c>
      <c r="O1312" s="47">
        <f t="shared" si="41"/>
        <v>1.7136234387935068E-3</v>
      </c>
    </row>
    <row r="1313" spans="1:15">
      <c r="A1313" s="32" t="s">
        <v>1428</v>
      </c>
      <c r="B1313" s="32" t="s">
        <v>1366</v>
      </c>
      <c r="C1313" s="32" t="s">
        <v>66</v>
      </c>
      <c r="D1313" s="32">
        <v>30033</v>
      </c>
      <c r="E1313" s="32">
        <v>2</v>
      </c>
      <c r="F1313" s="32">
        <v>1529.82</v>
      </c>
      <c r="G1313" s="32">
        <v>0.90400000000000003</v>
      </c>
      <c r="H1313" s="32">
        <v>8</v>
      </c>
      <c r="I1313" s="34">
        <v>1419.49</v>
      </c>
      <c r="J1313" s="34">
        <v>347287.5</v>
      </c>
      <c r="K1313" s="32">
        <v>42</v>
      </c>
      <c r="L1313" s="32">
        <v>7</v>
      </c>
      <c r="M1313" s="32">
        <v>92.8</v>
      </c>
      <c r="N1313" s="47">
        <f t="shared" si="40"/>
        <v>4.4050534499514094E-3</v>
      </c>
      <c r="O1313" s="47">
        <f t="shared" si="41"/>
        <v>4.0873627757981503E-3</v>
      </c>
    </row>
    <row r="1314" spans="1:15">
      <c r="A1314" s="32" t="s">
        <v>1428</v>
      </c>
      <c r="B1314" s="32" t="s">
        <v>1367</v>
      </c>
      <c r="C1314" s="32" t="s">
        <v>66</v>
      </c>
      <c r="D1314" s="32">
        <v>30033</v>
      </c>
      <c r="E1314" s="32">
        <v>2</v>
      </c>
      <c r="F1314" s="32">
        <v>1575.71</v>
      </c>
      <c r="G1314" s="32">
        <v>0.91400000000000003</v>
      </c>
      <c r="H1314" s="32">
        <v>7</v>
      </c>
      <c r="I1314" s="34">
        <v>341.42</v>
      </c>
      <c r="J1314" s="34">
        <v>364651.88</v>
      </c>
      <c r="K1314" s="32">
        <v>42</v>
      </c>
      <c r="L1314" s="32">
        <v>7</v>
      </c>
      <c r="M1314" s="32">
        <v>92.8</v>
      </c>
      <c r="N1314" s="47">
        <f t="shared" si="40"/>
        <v>4.321134995930914E-3</v>
      </c>
      <c r="O1314" s="47">
        <f t="shared" si="41"/>
        <v>9.362902503066761E-4</v>
      </c>
    </row>
    <row r="1315" spans="1:15">
      <c r="A1315" s="32" t="s">
        <v>1428</v>
      </c>
      <c r="B1315" s="32" t="s">
        <v>1368</v>
      </c>
      <c r="C1315" s="32" t="s">
        <v>66</v>
      </c>
      <c r="D1315" s="32">
        <v>30033</v>
      </c>
      <c r="E1315" s="32">
        <v>2</v>
      </c>
      <c r="F1315" s="32">
        <v>1575.71</v>
      </c>
      <c r="G1315" s="32">
        <v>0.94299999999999995</v>
      </c>
      <c r="H1315" s="32">
        <v>5</v>
      </c>
      <c r="I1315" s="34">
        <v>596.13</v>
      </c>
      <c r="J1315" s="34">
        <v>364651.88</v>
      </c>
      <c r="K1315" s="32">
        <v>42</v>
      </c>
      <c r="L1315" s="32">
        <v>7</v>
      </c>
      <c r="M1315" s="32">
        <v>92.8</v>
      </c>
      <c r="N1315" s="47">
        <f t="shared" si="40"/>
        <v>4.321134995930914E-3</v>
      </c>
      <c r="O1315" s="47">
        <f t="shared" si="41"/>
        <v>1.6347920652431574E-3</v>
      </c>
    </row>
    <row r="1316" spans="1:15">
      <c r="A1316" s="32" t="s">
        <v>1428</v>
      </c>
      <c r="B1316" s="32" t="s">
        <v>1369</v>
      </c>
      <c r="C1316" s="32" t="s">
        <v>66</v>
      </c>
      <c r="D1316" s="32">
        <v>30033</v>
      </c>
      <c r="E1316" s="32">
        <v>2</v>
      </c>
      <c r="F1316" s="32">
        <v>1575.71</v>
      </c>
      <c r="G1316" s="32">
        <v>0.91</v>
      </c>
      <c r="H1316" s="32">
        <v>8</v>
      </c>
      <c r="I1316" s="34">
        <v>377.06</v>
      </c>
      <c r="J1316" s="34">
        <v>364651.88</v>
      </c>
      <c r="K1316" s="32">
        <v>42</v>
      </c>
      <c r="L1316" s="32">
        <v>7</v>
      </c>
      <c r="M1316" s="32">
        <v>92.8</v>
      </c>
      <c r="N1316" s="47">
        <f t="shared" si="40"/>
        <v>4.321134995930914E-3</v>
      </c>
      <c r="O1316" s="47">
        <f t="shared" si="41"/>
        <v>1.0340273029718096E-3</v>
      </c>
    </row>
    <row r="1317" spans="1:15">
      <c r="A1317" s="32" t="s">
        <v>1428</v>
      </c>
      <c r="B1317" s="32" t="s">
        <v>1370</v>
      </c>
      <c r="C1317" s="32" t="s">
        <v>66</v>
      </c>
      <c r="D1317" s="32">
        <v>30033</v>
      </c>
      <c r="E1317" s="32">
        <v>2</v>
      </c>
      <c r="F1317" s="32">
        <v>1575.71</v>
      </c>
      <c r="G1317" s="32">
        <v>0.90200000000000002</v>
      </c>
      <c r="H1317" s="32">
        <v>8</v>
      </c>
      <c r="I1317" s="34">
        <v>358.16</v>
      </c>
      <c r="J1317" s="34">
        <v>364651.88</v>
      </c>
      <c r="K1317" s="32">
        <v>42</v>
      </c>
      <c r="L1317" s="32">
        <v>7</v>
      </c>
      <c r="M1317" s="32">
        <v>92.8</v>
      </c>
      <c r="N1317" s="47">
        <f t="shared" si="40"/>
        <v>4.321134995930914E-3</v>
      </c>
      <c r="O1317" s="47">
        <f t="shared" si="41"/>
        <v>9.8219704777060255E-4</v>
      </c>
    </row>
    <row r="1318" spans="1:15">
      <c r="A1318" s="32" t="s">
        <v>1428</v>
      </c>
      <c r="B1318" s="32" t="s">
        <v>1371</v>
      </c>
      <c r="C1318" s="32" t="s">
        <v>66</v>
      </c>
      <c r="D1318" s="32">
        <v>30033</v>
      </c>
      <c r="E1318" s="32">
        <v>2</v>
      </c>
      <c r="F1318" s="32">
        <v>1622.98</v>
      </c>
      <c r="G1318" s="32">
        <v>0.90500000000000003</v>
      </c>
      <c r="H1318" s="32">
        <v>8</v>
      </c>
      <c r="I1318" s="34">
        <v>555.39</v>
      </c>
      <c r="J1318" s="34">
        <v>382884.47</v>
      </c>
      <c r="K1318" s="32">
        <v>42</v>
      </c>
      <c r="L1318" s="32">
        <v>7</v>
      </c>
      <c r="M1318" s="32">
        <v>92.8</v>
      </c>
      <c r="N1318" s="47">
        <f t="shared" si="40"/>
        <v>4.238824311678142E-3</v>
      </c>
      <c r="O1318" s="47">
        <f t="shared" si="41"/>
        <v>1.450541987247485E-3</v>
      </c>
    </row>
    <row r="1319" spans="1:15">
      <c r="A1319" s="32" t="s">
        <v>1428</v>
      </c>
      <c r="B1319" s="32" t="s">
        <v>1372</v>
      </c>
      <c r="C1319" s="32" t="s">
        <v>66</v>
      </c>
      <c r="D1319" s="32">
        <v>30033</v>
      </c>
      <c r="E1319" s="32">
        <v>2</v>
      </c>
      <c r="F1319" s="32">
        <v>1622.98</v>
      </c>
      <c r="G1319" s="32">
        <v>0.91500000000000004</v>
      </c>
      <c r="H1319" s="32">
        <v>7</v>
      </c>
      <c r="I1319" s="34">
        <v>739.75</v>
      </c>
      <c r="J1319" s="34">
        <v>382884.47</v>
      </c>
      <c r="K1319" s="32">
        <v>42</v>
      </c>
      <c r="L1319" s="32">
        <v>7</v>
      </c>
      <c r="M1319" s="32">
        <v>92.8</v>
      </c>
      <c r="N1319" s="47">
        <f t="shared" si="40"/>
        <v>4.238824311678142E-3</v>
      </c>
      <c r="O1319" s="47">
        <f t="shared" si="41"/>
        <v>1.9320449325092763E-3</v>
      </c>
    </row>
    <row r="1320" spans="1:15">
      <c r="A1320" s="32" t="s">
        <v>1428</v>
      </c>
      <c r="B1320" s="32" t="s">
        <v>1373</v>
      </c>
      <c r="C1320" s="32" t="s">
        <v>66</v>
      </c>
      <c r="D1320" s="32">
        <v>30033</v>
      </c>
      <c r="E1320" s="32">
        <v>2</v>
      </c>
      <c r="F1320" s="32">
        <v>1622.98</v>
      </c>
      <c r="G1320" s="32">
        <v>0.90500000000000003</v>
      </c>
      <c r="H1320" s="32">
        <v>8</v>
      </c>
      <c r="I1320" s="34">
        <v>764.78</v>
      </c>
      <c r="J1320" s="34">
        <v>382884.47</v>
      </c>
      <c r="K1320" s="32">
        <v>42</v>
      </c>
      <c r="L1320" s="32">
        <v>7</v>
      </c>
      <c r="M1320" s="32">
        <v>92.8</v>
      </c>
      <c r="N1320" s="47">
        <f t="shared" si="40"/>
        <v>4.238824311678142E-3</v>
      </c>
      <c r="O1320" s="47">
        <f t="shared" si="41"/>
        <v>1.9974171321182079E-3</v>
      </c>
    </row>
    <row r="1321" spans="1:15">
      <c r="A1321" s="32" t="s">
        <v>1428</v>
      </c>
      <c r="B1321" s="32" t="s">
        <v>1374</v>
      </c>
      <c r="C1321" s="32" t="s">
        <v>66</v>
      </c>
      <c r="D1321" s="32">
        <v>30033</v>
      </c>
      <c r="E1321" s="32">
        <v>2</v>
      </c>
      <c r="F1321" s="32">
        <v>1622.98</v>
      </c>
      <c r="G1321" s="32">
        <v>0.90800000000000003</v>
      </c>
      <c r="H1321" s="32">
        <v>8</v>
      </c>
      <c r="I1321" s="34">
        <v>733.5</v>
      </c>
      <c r="J1321" s="34">
        <v>382884.47</v>
      </c>
      <c r="K1321" s="32">
        <v>42</v>
      </c>
      <c r="L1321" s="32">
        <v>7</v>
      </c>
      <c r="M1321" s="32">
        <v>92.8</v>
      </c>
      <c r="N1321" s="47">
        <f t="shared" si="40"/>
        <v>4.238824311678142E-3</v>
      </c>
      <c r="O1321" s="47">
        <f t="shared" si="41"/>
        <v>1.9157214707611412E-3</v>
      </c>
    </row>
    <row r="1322" spans="1:15">
      <c r="A1322" s="32" t="s">
        <v>1429</v>
      </c>
      <c r="B1322" s="32" t="s">
        <v>1351</v>
      </c>
      <c r="C1322" s="32" t="s">
        <v>69</v>
      </c>
      <c r="D1322" s="32">
        <v>30310</v>
      </c>
      <c r="E1322" s="32">
        <v>2</v>
      </c>
      <c r="F1322" s="32">
        <v>1190</v>
      </c>
      <c r="G1322" s="32">
        <v>0.90600000000000003</v>
      </c>
      <c r="H1322" s="32">
        <v>8</v>
      </c>
      <c r="I1322" s="34">
        <v>299.64</v>
      </c>
      <c r="J1322" s="34">
        <v>255000</v>
      </c>
      <c r="K1322" s="32">
        <v>68</v>
      </c>
      <c r="L1322" s="32">
        <v>6</v>
      </c>
      <c r="M1322" s="32">
        <v>90.3</v>
      </c>
      <c r="N1322" s="47">
        <f t="shared" si="40"/>
        <v>4.6666666666666671E-3</v>
      </c>
      <c r="O1322" s="47">
        <f t="shared" si="41"/>
        <v>1.1750588235294116E-3</v>
      </c>
    </row>
    <row r="1323" spans="1:15">
      <c r="A1323" s="32" t="s">
        <v>1429</v>
      </c>
      <c r="B1323" s="32" t="s">
        <v>1352</v>
      </c>
      <c r="C1323" s="32" t="s">
        <v>69</v>
      </c>
      <c r="D1323" s="32">
        <v>30310</v>
      </c>
      <c r="E1323" s="32">
        <v>2</v>
      </c>
      <c r="F1323" s="32">
        <v>1190</v>
      </c>
      <c r="G1323" s="32">
        <v>0.90400000000000003</v>
      </c>
      <c r="H1323" s="32">
        <v>8</v>
      </c>
      <c r="I1323" s="34">
        <v>334.81</v>
      </c>
      <c r="J1323" s="34">
        <v>255000</v>
      </c>
      <c r="K1323" s="32">
        <v>68</v>
      </c>
      <c r="L1323" s="32">
        <v>6</v>
      </c>
      <c r="M1323" s="32">
        <v>90.3</v>
      </c>
      <c r="N1323" s="47">
        <f t="shared" si="40"/>
        <v>4.6666666666666671E-3</v>
      </c>
      <c r="O1323" s="47">
        <f t="shared" si="41"/>
        <v>1.3129803921568628E-3</v>
      </c>
    </row>
    <row r="1324" spans="1:15">
      <c r="A1324" s="32" t="s">
        <v>1429</v>
      </c>
      <c r="B1324" s="32" t="s">
        <v>1353</v>
      </c>
      <c r="C1324" s="32" t="s">
        <v>69</v>
      </c>
      <c r="D1324" s="32">
        <v>30310</v>
      </c>
      <c r="E1324" s="32">
        <v>2</v>
      </c>
      <c r="F1324" s="32">
        <v>1190</v>
      </c>
      <c r="G1324" s="32">
        <v>0.86099999999999999</v>
      </c>
      <c r="H1324" s="32">
        <v>12</v>
      </c>
      <c r="I1324" s="34">
        <v>457.55</v>
      </c>
      <c r="J1324" s="34">
        <v>255000</v>
      </c>
      <c r="K1324" s="32">
        <v>68</v>
      </c>
      <c r="L1324" s="32">
        <v>6</v>
      </c>
      <c r="M1324" s="32">
        <v>90.3</v>
      </c>
      <c r="N1324" s="47">
        <f t="shared" si="40"/>
        <v>4.6666666666666671E-3</v>
      </c>
      <c r="O1324" s="47">
        <f t="shared" si="41"/>
        <v>1.7943137254901962E-3</v>
      </c>
    </row>
    <row r="1325" spans="1:15">
      <c r="A1325" s="32" t="s">
        <v>1429</v>
      </c>
      <c r="B1325" s="32" t="s">
        <v>1354</v>
      </c>
      <c r="C1325" s="32" t="s">
        <v>69</v>
      </c>
      <c r="D1325" s="32">
        <v>30310</v>
      </c>
      <c r="E1325" s="32">
        <v>2</v>
      </c>
      <c r="F1325" s="32">
        <v>1190</v>
      </c>
      <c r="G1325" s="32">
        <v>0.89600000000000002</v>
      </c>
      <c r="H1325" s="32">
        <v>9</v>
      </c>
      <c r="I1325" s="34">
        <v>331.5</v>
      </c>
      <c r="J1325" s="34">
        <v>255000</v>
      </c>
      <c r="K1325" s="32">
        <v>68</v>
      </c>
      <c r="L1325" s="32">
        <v>6</v>
      </c>
      <c r="M1325" s="32">
        <v>90.3</v>
      </c>
      <c r="N1325" s="47">
        <f t="shared" si="40"/>
        <v>4.6666666666666671E-3</v>
      </c>
      <c r="O1325" s="47">
        <f t="shared" si="41"/>
        <v>1.2999999999999999E-3</v>
      </c>
    </row>
    <row r="1326" spans="1:15">
      <c r="A1326" s="32" t="s">
        <v>1429</v>
      </c>
      <c r="B1326" s="32" t="s">
        <v>1355</v>
      </c>
      <c r="C1326" s="32" t="s">
        <v>69</v>
      </c>
      <c r="D1326" s="32">
        <v>30310</v>
      </c>
      <c r="E1326" s="32">
        <v>2</v>
      </c>
      <c r="F1326" s="32">
        <v>1225.7</v>
      </c>
      <c r="G1326" s="32">
        <v>0.86</v>
      </c>
      <c r="H1326" s="32">
        <v>12</v>
      </c>
      <c r="I1326" s="34">
        <v>175.46</v>
      </c>
      <c r="J1326" s="34">
        <v>267750</v>
      </c>
      <c r="K1326" s="32">
        <v>68</v>
      </c>
      <c r="L1326" s="32">
        <v>6</v>
      </c>
      <c r="M1326" s="32">
        <v>90.3</v>
      </c>
      <c r="N1326" s="47">
        <f t="shared" si="40"/>
        <v>4.5777777777777778E-3</v>
      </c>
      <c r="O1326" s="47">
        <f t="shared" si="41"/>
        <v>6.5531279178338009E-4</v>
      </c>
    </row>
    <row r="1327" spans="1:15">
      <c r="A1327" s="32" t="s">
        <v>1429</v>
      </c>
      <c r="B1327" s="32" t="s">
        <v>1356</v>
      </c>
      <c r="C1327" s="32" t="s">
        <v>69</v>
      </c>
      <c r="D1327" s="32">
        <v>30310</v>
      </c>
      <c r="E1327" s="32">
        <v>2</v>
      </c>
      <c r="F1327" s="32">
        <v>1225.7</v>
      </c>
      <c r="G1327" s="32">
        <v>0.81</v>
      </c>
      <c r="H1327" s="32">
        <v>17</v>
      </c>
      <c r="I1327" s="34">
        <v>666.76</v>
      </c>
      <c r="J1327" s="34">
        <v>267750</v>
      </c>
      <c r="K1327" s="32">
        <v>68</v>
      </c>
      <c r="L1327" s="32">
        <v>6</v>
      </c>
      <c r="M1327" s="32">
        <v>90.3</v>
      </c>
      <c r="N1327" s="47">
        <f t="shared" si="40"/>
        <v>4.5777777777777778E-3</v>
      </c>
      <c r="O1327" s="47">
        <f t="shared" si="41"/>
        <v>2.4902334267040151E-3</v>
      </c>
    </row>
    <row r="1328" spans="1:15">
      <c r="A1328" s="32" t="s">
        <v>1429</v>
      </c>
      <c r="B1328" s="32" t="s">
        <v>1357</v>
      </c>
      <c r="C1328" s="32" t="s">
        <v>69</v>
      </c>
      <c r="D1328" s="32">
        <v>30310</v>
      </c>
      <c r="E1328" s="32">
        <v>2</v>
      </c>
      <c r="F1328" s="32">
        <v>1225.7</v>
      </c>
      <c r="G1328" s="32">
        <v>0.81</v>
      </c>
      <c r="H1328" s="32">
        <v>17</v>
      </c>
      <c r="I1328" s="34">
        <v>289.79000000000002</v>
      </c>
      <c r="J1328" s="34">
        <v>267750</v>
      </c>
      <c r="K1328" s="32">
        <v>68</v>
      </c>
      <c r="L1328" s="32">
        <v>6</v>
      </c>
      <c r="M1328" s="32">
        <v>90.3</v>
      </c>
      <c r="N1328" s="47">
        <f t="shared" si="40"/>
        <v>4.5777777777777778E-3</v>
      </c>
      <c r="O1328" s="47">
        <f t="shared" si="41"/>
        <v>1.0823155929038282E-3</v>
      </c>
    </row>
    <row r="1329" spans="1:15">
      <c r="A1329" s="32" t="s">
        <v>1429</v>
      </c>
      <c r="B1329" s="32" t="s">
        <v>1358</v>
      </c>
      <c r="C1329" s="32" t="s">
        <v>69</v>
      </c>
      <c r="D1329" s="32">
        <v>30310</v>
      </c>
      <c r="E1329" s="32">
        <v>2</v>
      </c>
      <c r="F1329" s="32">
        <v>1225.7</v>
      </c>
      <c r="G1329" s="32">
        <v>0.81</v>
      </c>
      <c r="H1329" s="32">
        <v>17</v>
      </c>
      <c r="I1329" s="34">
        <v>333.73</v>
      </c>
      <c r="J1329" s="34">
        <v>267750</v>
      </c>
      <c r="K1329" s="32">
        <v>68</v>
      </c>
      <c r="L1329" s="32">
        <v>6</v>
      </c>
      <c r="M1329" s="32">
        <v>90.3</v>
      </c>
      <c r="N1329" s="47">
        <f t="shared" si="40"/>
        <v>4.5777777777777778E-3</v>
      </c>
      <c r="O1329" s="47">
        <f t="shared" si="41"/>
        <v>1.2464239028944911E-3</v>
      </c>
    </row>
    <row r="1330" spans="1:15">
      <c r="A1330" s="32" t="s">
        <v>1429</v>
      </c>
      <c r="B1330" s="32" t="s">
        <v>1359</v>
      </c>
      <c r="C1330" s="32" t="s">
        <v>69</v>
      </c>
      <c r="D1330" s="32">
        <v>30310</v>
      </c>
      <c r="E1330" s="32">
        <v>2</v>
      </c>
      <c r="F1330" s="32">
        <v>1262.47</v>
      </c>
      <c r="G1330" s="32">
        <v>0.87</v>
      </c>
      <c r="H1330" s="32">
        <v>11</v>
      </c>
      <c r="I1330" s="34">
        <v>319.23</v>
      </c>
      <c r="J1330" s="34">
        <v>281137.5</v>
      </c>
      <c r="K1330" s="32">
        <v>68</v>
      </c>
      <c r="L1330" s="32">
        <v>6</v>
      </c>
      <c r="M1330" s="32">
        <v>90.3</v>
      </c>
      <c r="N1330" s="47">
        <f t="shared" si="40"/>
        <v>4.4905784536036636E-3</v>
      </c>
      <c r="O1330" s="47">
        <f t="shared" si="41"/>
        <v>1.1354941976790716E-3</v>
      </c>
    </row>
    <row r="1331" spans="1:15">
      <c r="A1331" s="32" t="s">
        <v>1429</v>
      </c>
      <c r="B1331" s="32" t="s">
        <v>1360</v>
      </c>
      <c r="C1331" s="32" t="s">
        <v>69</v>
      </c>
      <c r="D1331" s="32">
        <v>30310</v>
      </c>
      <c r="E1331" s="32">
        <v>2</v>
      </c>
      <c r="F1331" s="32">
        <v>1262.47</v>
      </c>
      <c r="G1331" s="32">
        <v>0.87</v>
      </c>
      <c r="H1331" s="32">
        <v>11</v>
      </c>
      <c r="I1331" s="34">
        <v>326.64</v>
      </c>
      <c r="J1331" s="34">
        <v>281137.5</v>
      </c>
      <c r="K1331" s="32">
        <v>68</v>
      </c>
      <c r="L1331" s="32">
        <v>6</v>
      </c>
      <c r="M1331" s="32">
        <v>90.3</v>
      </c>
      <c r="N1331" s="47">
        <f t="shared" si="40"/>
        <v>4.4905784536036636E-3</v>
      </c>
      <c r="O1331" s="47">
        <f t="shared" si="41"/>
        <v>1.1618514072295584E-3</v>
      </c>
    </row>
    <row r="1332" spans="1:15">
      <c r="A1332" s="32" t="s">
        <v>1429</v>
      </c>
      <c r="B1332" s="32" t="s">
        <v>1361</v>
      </c>
      <c r="C1332" s="32" t="s">
        <v>69</v>
      </c>
      <c r="D1332" s="32">
        <v>30310</v>
      </c>
      <c r="E1332" s="32">
        <v>2</v>
      </c>
      <c r="F1332" s="32">
        <v>1262.47</v>
      </c>
      <c r="G1332" s="32">
        <v>0.87</v>
      </c>
      <c r="H1332" s="32">
        <v>11</v>
      </c>
      <c r="I1332" s="34">
        <v>650.01</v>
      </c>
      <c r="J1332" s="34">
        <v>281137.5</v>
      </c>
      <c r="K1332" s="32">
        <v>68</v>
      </c>
      <c r="L1332" s="32">
        <v>6</v>
      </c>
      <c r="M1332" s="32">
        <v>90.3</v>
      </c>
      <c r="N1332" s="47">
        <f t="shared" si="40"/>
        <v>4.4905784536036636E-3</v>
      </c>
      <c r="O1332" s="47">
        <f t="shared" si="41"/>
        <v>2.3120714952647725E-3</v>
      </c>
    </row>
    <row r="1333" spans="1:15">
      <c r="A1333" s="32" t="s">
        <v>1429</v>
      </c>
      <c r="B1333" s="32" t="s">
        <v>1362</v>
      </c>
      <c r="C1333" s="32" t="s">
        <v>69</v>
      </c>
      <c r="D1333" s="32">
        <v>30310</v>
      </c>
      <c r="E1333" s="32">
        <v>2</v>
      </c>
      <c r="F1333" s="32">
        <v>1262.47</v>
      </c>
      <c r="G1333" s="32">
        <v>0.87</v>
      </c>
      <c r="H1333" s="32">
        <v>11</v>
      </c>
      <c r="I1333" s="34">
        <v>537.67999999999995</v>
      </c>
      <c r="J1333" s="34">
        <v>281137.5</v>
      </c>
      <c r="K1333" s="32">
        <v>68</v>
      </c>
      <c r="L1333" s="32">
        <v>6</v>
      </c>
      <c r="M1333" s="32">
        <v>90.3</v>
      </c>
      <c r="N1333" s="47">
        <f t="shared" si="40"/>
        <v>4.4905784536036636E-3</v>
      </c>
      <c r="O1333" s="47">
        <f t="shared" si="41"/>
        <v>1.9125161175581342E-3</v>
      </c>
    </row>
    <row r="1334" spans="1:15">
      <c r="A1334" s="32" t="s">
        <v>1429</v>
      </c>
      <c r="B1334" s="32" t="s">
        <v>1363</v>
      </c>
      <c r="C1334" s="32" t="s">
        <v>69</v>
      </c>
      <c r="D1334" s="32">
        <v>30310</v>
      </c>
      <c r="E1334" s="32">
        <v>2</v>
      </c>
      <c r="F1334" s="32">
        <v>1300.3499999999999</v>
      </c>
      <c r="G1334" s="32">
        <v>0.89300000000000002</v>
      </c>
      <c r="H1334" s="32">
        <v>9</v>
      </c>
      <c r="I1334" s="34">
        <v>1138.1199999999999</v>
      </c>
      <c r="J1334" s="34">
        <v>295194.38</v>
      </c>
      <c r="K1334" s="32">
        <v>68</v>
      </c>
      <c r="L1334" s="32">
        <v>6</v>
      </c>
      <c r="M1334" s="32">
        <v>90.3</v>
      </c>
      <c r="N1334" s="47">
        <f t="shared" si="40"/>
        <v>4.4050635381337544E-3</v>
      </c>
      <c r="O1334" s="47">
        <f t="shared" si="41"/>
        <v>3.8554934548550683E-3</v>
      </c>
    </row>
    <row r="1335" spans="1:15">
      <c r="A1335" s="32" t="s">
        <v>1429</v>
      </c>
      <c r="B1335" s="32" t="s">
        <v>1364</v>
      </c>
      <c r="C1335" s="32" t="s">
        <v>69</v>
      </c>
      <c r="D1335" s="32">
        <v>30310</v>
      </c>
      <c r="E1335" s="32">
        <v>2</v>
      </c>
      <c r="F1335" s="32">
        <v>1300.3499999999999</v>
      </c>
      <c r="G1335" s="32">
        <v>0.874</v>
      </c>
      <c r="H1335" s="32">
        <v>11</v>
      </c>
      <c r="I1335" s="34">
        <v>842.32</v>
      </c>
      <c r="J1335" s="34">
        <v>295194.38</v>
      </c>
      <c r="K1335" s="32">
        <v>68</v>
      </c>
      <c r="L1335" s="32">
        <v>6</v>
      </c>
      <c r="M1335" s="32">
        <v>90.3</v>
      </c>
      <c r="N1335" s="47">
        <f t="shared" si="40"/>
        <v>4.4050635381337544E-3</v>
      </c>
      <c r="O1335" s="47">
        <f t="shared" si="41"/>
        <v>2.8534418575312985E-3</v>
      </c>
    </row>
    <row r="1336" spans="1:15">
      <c r="A1336" s="32" t="s">
        <v>1429</v>
      </c>
      <c r="B1336" s="32" t="s">
        <v>1365</v>
      </c>
      <c r="C1336" s="32" t="s">
        <v>69</v>
      </c>
      <c r="D1336" s="32">
        <v>30310</v>
      </c>
      <c r="E1336" s="32">
        <v>2</v>
      </c>
      <c r="F1336" s="32">
        <v>1300.3499999999999</v>
      </c>
      <c r="G1336" s="32">
        <v>0.86399999999999999</v>
      </c>
      <c r="H1336" s="32">
        <v>12</v>
      </c>
      <c r="I1336" s="34">
        <v>408.15</v>
      </c>
      <c r="J1336" s="34">
        <v>295194.38</v>
      </c>
      <c r="K1336" s="32">
        <v>68</v>
      </c>
      <c r="L1336" s="32">
        <v>6</v>
      </c>
      <c r="M1336" s="32">
        <v>90.3</v>
      </c>
      <c r="N1336" s="47">
        <f t="shared" si="40"/>
        <v>4.4050635381337544E-3</v>
      </c>
      <c r="O1336" s="47">
        <f t="shared" si="41"/>
        <v>1.3826482739949181E-3</v>
      </c>
    </row>
    <row r="1337" spans="1:15">
      <c r="A1337" s="32" t="s">
        <v>1429</v>
      </c>
      <c r="B1337" s="32" t="s">
        <v>1366</v>
      </c>
      <c r="C1337" s="32" t="s">
        <v>69</v>
      </c>
      <c r="D1337" s="32">
        <v>30310</v>
      </c>
      <c r="E1337" s="32">
        <v>2</v>
      </c>
      <c r="F1337" s="32">
        <v>1300.3499999999999</v>
      </c>
      <c r="G1337" s="32">
        <v>0.88900000000000001</v>
      </c>
      <c r="H1337" s="32">
        <v>9</v>
      </c>
      <c r="I1337" s="34">
        <v>310.77999999999997</v>
      </c>
      <c r="J1337" s="34">
        <v>295194.38</v>
      </c>
      <c r="K1337" s="32">
        <v>68</v>
      </c>
      <c r="L1337" s="32">
        <v>6</v>
      </c>
      <c r="M1337" s="32">
        <v>90.3</v>
      </c>
      <c r="N1337" s="47">
        <f t="shared" si="40"/>
        <v>4.4050635381337544E-3</v>
      </c>
      <c r="O1337" s="47">
        <f t="shared" si="41"/>
        <v>1.0527978208799231E-3</v>
      </c>
    </row>
    <row r="1338" spans="1:15">
      <c r="A1338" s="32" t="s">
        <v>1429</v>
      </c>
      <c r="B1338" s="32" t="s">
        <v>1367</v>
      </c>
      <c r="C1338" s="32" t="s">
        <v>69</v>
      </c>
      <c r="D1338" s="32">
        <v>30310</v>
      </c>
      <c r="E1338" s="32">
        <v>2</v>
      </c>
      <c r="F1338" s="32">
        <v>1339.36</v>
      </c>
      <c r="G1338" s="32">
        <v>0.86599999999999999</v>
      </c>
      <c r="H1338" s="32">
        <v>12</v>
      </c>
      <c r="I1338" s="34">
        <v>421.2</v>
      </c>
      <c r="J1338" s="34">
        <v>309954.09000000003</v>
      </c>
      <c r="K1338" s="32">
        <v>68</v>
      </c>
      <c r="L1338" s="32">
        <v>6</v>
      </c>
      <c r="M1338" s="32">
        <v>90.3</v>
      </c>
      <c r="N1338" s="47">
        <f t="shared" si="40"/>
        <v>4.3211560783082414E-3</v>
      </c>
      <c r="O1338" s="47">
        <f t="shared" si="41"/>
        <v>1.35891092774417E-3</v>
      </c>
    </row>
    <row r="1339" spans="1:15">
      <c r="A1339" s="32" t="s">
        <v>1429</v>
      </c>
      <c r="B1339" s="32" t="s">
        <v>1368</v>
      </c>
      <c r="C1339" s="32" t="s">
        <v>69</v>
      </c>
      <c r="D1339" s="32">
        <v>30310</v>
      </c>
      <c r="E1339" s="32">
        <v>2</v>
      </c>
      <c r="F1339" s="32">
        <v>1339.36</v>
      </c>
      <c r="G1339" s="32">
        <v>0.89800000000000002</v>
      </c>
      <c r="H1339" s="32">
        <v>9</v>
      </c>
      <c r="I1339" s="34">
        <v>779.7</v>
      </c>
      <c r="J1339" s="34">
        <v>309954.09000000003</v>
      </c>
      <c r="K1339" s="32">
        <v>68</v>
      </c>
      <c r="L1339" s="32">
        <v>6</v>
      </c>
      <c r="M1339" s="32">
        <v>90.3</v>
      </c>
      <c r="N1339" s="47">
        <f t="shared" si="40"/>
        <v>4.3211560783082414E-3</v>
      </c>
      <c r="O1339" s="47">
        <f t="shared" si="41"/>
        <v>2.5155338327685884E-3</v>
      </c>
    </row>
    <row r="1340" spans="1:15">
      <c r="A1340" s="32" t="s">
        <v>1429</v>
      </c>
      <c r="B1340" s="32" t="s">
        <v>1369</v>
      </c>
      <c r="C1340" s="32" t="s">
        <v>69</v>
      </c>
      <c r="D1340" s="32">
        <v>30310</v>
      </c>
      <c r="E1340" s="32">
        <v>2</v>
      </c>
      <c r="F1340" s="32">
        <v>1339.36</v>
      </c>
      <c r="G1340" s="32">
        <v>0.88900000000000001</v>
      </c>
      <c r="H1340" s="32">
        <v>10</v>
      </c>
      <c r="I1340" s="34">
        <v>781.27</v>
      </c>
      <c r="J1340" s="34">
        <v>309954.09000000003</v>
      </c>
      <c r="K1340" s="32">
        <v>68</v>
      </c>
      <c r="L1340" s="32">
        <v>6</v>
      </c>
      <c r="M1340" s="32">
        <v>90.3</v>
      </c>
      <c r="N1340" s="47">
        <f t="shared" si="40"/>
        <v>4.3211560783082414E-3</v>
      </c>
      <c r="O1340" s="47">
        <f t="shared" si="41"/>
        <v>2.5205990990472167E-3</v>
      </c>
    </row>
    <row r="1341" spans="1:15">
      <c r="A1341" s="32" t="s">
        <v>1429</v>
      </c>
      <c r="B1341" s="32" t="s">
        <v>1370</v>
      </c>
      <c r="C1341" s="32" t="s">
        <v>69</v>
      </c>
      <c r="D1341" s="32">
        <v>30310</v>
      </c>
      <c r="E1341" s="32">
        <v>2</v>
      </c>
      <c r="F1341" s="32">
        <v>1339.36</v>
      </c>
      <c r="G1341" s="32">
        <v>0.90900000000000003</v>
      </c>
      <c r="H1341" s="32">
        <v>8</v>
      </c>
      <c r="I1341" s="34">
        <v>253.28</v>
      </c>
      <c r="J1341" s="34">
        <v>309954.09000000003</v>
      </c>
      <c r="K1341" s="32">
        <v>68</v>
      </c>
      <c r="L1341" s="32">
        <v>6</v>
      </c>
      <c r="M1341" s="32">
        <v>90.3</v>
      </c>
      <c r="N1341" s="47">
        <f t="shared" si="40"/>
        <v>4.3211560783082414E-3</v>
      </c>
      <c r="O1341" s="47">
        <f t="shared" si="41"/>
        <v>8.1715327582868795E-4</v>
      </c>
    </row>
    <row r="1342" spans="1:15">
      <c r="A1342" s="32" t="s">
        <v>1429</v>
      </c>
      <c r="B1342" s="32" t="s">
        <v>1371</v>
      </c>
      <c r="C1342" s="32" t="s">
        <v>69</v>
      </c>
      <c r="D1342" s="32">
        <v>30310</v>
      </c>
      <c r="E1342" s="32">
        <v>2</v>
      </c>
      <c r="F1342" s="32">
        <v>1379.54</v>
      </c>
      <c r="G1342" s="32">
        <v>0.90400000000000003</v>
      </c>
      <c r="H1342" s="32">
        <v>8</v>
      </c>
      <c r="I1342" s="34">
        <v>193.95</v>
      </c>
      <c r="J1342" s="34">
        <v>325451.8</v>
      </c>
      <c r="K1342" s="32">
        <v>68</v>
      </c>
      <c r="L1342" s="32">
        <v>6</v>
      </c>
      <c r="M1342" s="32">
        <v>90.3</v>
      </c>
      <c r="N1342" s="47">
        <f t="shared" si="40"/>
        <v>4.2388458137272555E-3</v>
      </c>
      <c r="O1342" s="47">
        <f t="shared" si="41"/>
        <v>5.9594078139988782E-4</v>
      </c>
    </row>
    <row r="1343" spans="1:15">
      <c r="A1343" s="32" t="s">
        <v>1429</v>
      </c>
      <c r="B1343" s="32" t="s">
        <v>1372</v>
      </c>
      <c r="C1343" s="32" t="s">
        <v>69</v>
      </c>
      <c r="D1343" s="32">
        <v>30310</v>
      </c>
      <c r="E1343" s="32">
        <v>2</v>
      </c>
      <c r="F1343" s="32">
        <v>1379.54</v>
      </c>
      <c r="G1343" s="32">
        <v>0.86599999999999999</v>
      </c>
      <c r="H1343" s="32">
        <v>12</v>
      </c>
      <c r="I1343" s="34">
        <v>1127.45</v>
      </c>
      <c r="J1343" s="34">
        <v>325451.8</v>
      </c>
      <c r="K1343" s="32">
        <v>68</v>
      </c>
      <c r="L1343" s="32">
        <v>6</v>
      </c>
      <c r="M1343" s="32">
        <v>90.3</v>
      </c>
      <c r="N1343" s="47">
        <f t="shared" si="40"/>
        <v>4.2388458137272555E-3</v>
      </c>
      <c r="O1343" s="47">
        <f t="shared" si="41"/>
        <v>3.4642610672302324E-3</v>
      </c>
    </row>
    <row r="1344" spans="1:15">
      <c r="A1344" s="32" t="s">
        <v>1429</v>
      </c>
      <c r="B1344" s="32" t="s">
        <v>1373</v>
      </c>
      <c r="C1344" s="32" t="s">
        <v>69</v>
      </c>
      <c r="D1344" s="32">
        <v>30310</v>
      </c>
      <c r="E1344" s="32">
        <v>2</v>
      </c>
      <c r="F1344" s="32">
        <v>1379.54</v>
      </c>
      <c r="G1344" s="32">
        <v>0.86499999999999999</v>
      </c>
      <c r="H1344" s="32">
        <v>12</v>
      </c>
      <c r="I1344" s="34">
        <v>322.3</v>
      </c>
      <c r="J1344" s="34">
        <v>325451.8</v>
      </c>
      <c r="K1344" s="32">
        <v>68</v>
      </c>
      <c r="L1344" s="32">
        <v>6</v>
      </c>
      <c r="M1344" s="32">
        <v>90.3</v>
      </c>
      <c r="N1344" s="47">
        <f t="shared" si="40"/>
        <v>4.2388458137272555E-3</v>
      </c>
      <c r="O1344" s="47">
        <f t="shared" si="41"/>
        <v>9.9031561662894481E-4</v>
      </c>
    </row>
    <row r="1345" spans="1:15">
      <c r="A1345" s="32" t="s">
        <v>1429</v>
      </c>
      <c r="B1345" s="32" t="s">
        <v>1374</v>
      </c>
      <c r="C1345" s="32" t="s">
        <v>69</v>
      </c>
      <c r="D1345" s="32">
        <v>30310</v>
      </c>
      <c r="E1345" s="32">
        <v>2</v>
      </c>
      <c r="F1345" s="32">
        <v>1379.54</v>
      </c>
      <c r="G1345" s="32">
        <v>0.876</v>
      </c>
      <c r="H1345" s="32">
        <v>11</v>
      </c>
      <c r="I1345" s="34">
        <v>225.56</v>
      </c>
      <c r="J1345" s="34">
        <v>325451.8</v>
      </c>
      <c r="K1345" s="32">
        <v>68</v>
      </c>
      <c r="L1345" s="32">
        <v>6</v>
      </c>
      <c r="M1345" s="32">
        <v>90.3</v>
      </c>
      <c r="N1345" s="47">
        <f t="shared" si="40"/>
        <v>4.2388458137272555E-3</v>
      </c>
      <c r="O1345" s="47">
        <f t="shared" si="41"/>
        <v>6.930672990593385E-4</v>
      </c>
    </row>
    <row r="1346" spans="1:15">
      <c r="A1346" s="32" t="s">
        <v>1430</v>
      </c>
      <c r="B1346" s="32" t="s">
        <v>1351</v>
      </c>
      <c r="C1346" s="32" t="s">
        <v>66</v>
      </c>
      <c r="D1346" s="32">
        <v>30032</v>
      </c>
      <c r="E1346" s="32">
        <v>1</v>
      </c>
      <c r="F1346" s="32">
        <v>902</v>
      </c>
      <c r="G1346" s="32">
        <v>0.874</v>
      </c>
      <c r="H1346" s="32">
        <v>11</v>
      </c>
      <c r="I1346" s="34">
        <v>618.99</v>
      </c>
      <c r="J1346" s="34">
        <v>123000</v>
      </c>
      <c r="K1346" s="32">
        <v>78</v>
      </c>
      <c r="L1346" s="32">
        <v>5</v>
      </c>
      <c r="M1346" s="32">
        <v>88.7</v>
      </c>
      <c r="N1346" s="47">
        <f t="shared" si="40"/>
        <v>7.3333333333333332E-3</v>
      </c>
      <c r="O1346" s="47">
        <f t="shared" si="41"/>
        <v>5.0324390243902438E-3</v>
      </c>
    </row>
    <row r="1347" spans="1:15">
      <c r="A1347" s="32" t="s">
        <v>1430</v>
      </c>
      <c r="B1347" s="32" t="s">
        <v>1352</v>
      </c>
      <c r="C1347" s="32" t="s">
        <v>66</v>
      </c>
      <c r="D1347" s="32">
        <v>30032</v>
      </c>
      <c r="E1347" s="32">
        <v>1</v>
      </c>
      <c r="F1347" s="32">
        <v>902</v>
      </c>
      <c r="G1347" s="32">
        <v>0.875</v>
      </c>
      <c r="H1347" s="32">
        <v>11</v>
      </c>
      <c r="I1347" s="34">
        <v>832.71</v>
      </c>
      <c r="J1347" s="34">
        <v>123000</v>
      </c>
      <c r="K1347" s="32">
        <v>78</v>
      </c>
      <c r="L1347" s="32">
        <v>5</v>
      </c>
      <c r="M1347" s="32">
        <v>88.7</v>
      </c>
      <c r="N1347" s="47">
        <f t="shared" ref="N1347:N1410" si="42">F1347/J1347</f>
        <v>7.3333333333333332E-3</v>
      </c>
      <c r="O1347" s="47">
        <f t="shared" ref="O1347:O1410" si="43">I1347/J1347</f>
        <v>6.77E-3</v>
      </c>
    </row>
    <row r="1348" spans="1:15">
      <c r="A1348" s="32" t="s">
        <v>1430</v>
      </c>
      <c r="B1348" s="32" t="s">
        <v>1353</v>
      </c>
      <c r="C1348" s="32" t="s">
        <v>66</v>
      </c>
      <c r="D1348" s="32">
        <v>30032</v>
      </c>
      <c r="E1348" s="32">
        <v>1</v>
      </c>
      <c r="F1348" s="32">
        <v>902</v>
      </c>
      <c r="G1348" s="32">
        <v>0.871</v>
      </c>
      <c r="H1348" s="32">
        <v>11</v>
      </c>
      <c r="I1348" s="34">
        <v>213.17</v>
      </c>
      <c r="J1348" s="34">
        <v>123000</v>
      </c>
      <c r="K1348" s="32">
        <v>78</v>
      </c>
      <c r="L1348" s="32">
        <v>5</v>
      </c>
      <c r="M1348" s="32">
        <v>88.7</v>
      </c>
      <c r="N1348" s="47">
        <f t="shared" si="42"/>
        <v>7.3333333333333332E-3</v>
      </c>
      <c r="O1348" s="47">
        <f t="shared" si="43"/>
        <v>1.7330894308943089E-3</v>
      </c>
    </row>
    <row r="1349" spans="1:15">
      <c r="A1349" s="32" t="s">
        <v>1430</v>
      </c>
      <c r="B1349" s="32" t="s">
        <v>1354</v>
      </c>
      <c r="C1349" s="32" t="s">
        <v>66</v>
      </c>
      <c r="D1349" s="32">
        <v>30032</v>
      </c>
      <c r="E1349" s="32">
        <v>1</v>
      </c>
      <c r="F1349" s="32">
        <v>902</v>
      </c>
      <c r="G1349" s="32">
        <v>0.85899999999999999</v>
      </c>
      <c r="H1349" s="32">
        <v>12</v>
      </c>
      <c r="I1349" s="34">
        <v>1100.17</v>
      </c>
      <c r="J1349" s="34">
        <v>123000</v>
      </c>
      <c r="K1349" s="32">
        <v>78</v>
      </c>
      <c r="L1349" s="32">
        <v>5</v>
      </c>
      <c r="M1349" s="32">
        <v>88.7</v>
      </c>
      <c r="N1349" s="47">
        <f t="shared" si="42"/>
        <v>7.3333333333333332E-3</v>
      </c>
      <c r="O1349" s="47">
        <f t="shared" si="43"/>
        <v>8.9444715447154471E-3</v>
      </c>
    </row>
    <row r="1350" spans="1:15">
      <c r="A1350" s="32" t="s">
        <v>1430</v>
      </c>
      <c r="B1350" s="32" t="s">
        <v>1355</v>
      </c>
      <c r="C1350" s="32" t="s">
        <v>66</v>
      </c>
      <c r="D1350" s="32">
        <v>30032</v>
      </c>
      <c r="E1350" s="32">
        <v>1</v>
      </c>
      <c r="F1350" s="32">
        <v>929.06</v>
      </c>
      <c r="G1350" s="32">
        <v>0.84</v>
      </c>
      <c r="H1350" s="32">
        <v>14</v>
      </c>
      <c r="I1350" s="34">
        <v>397.09</v>
      </c>
      <c r="J1350" s="34">
        <v>129150</v>
      </c>
      <c r="K1350" s="32">
        <v>78</v>
      </c>
      <c r="L1350" s="32">
        <v>5</v>
      </c>
      <c r="M1350" s="32">
        <v>88.7</v>
      </c>
      <c r="N1350" s="47">
        <f t="shared" si="42"/>
        <v>7.1936507936507929E-3</v>
      </c>
      <c r="O1350" s="47">
        <f t="shared" si="43"/>
        <v>3.0746418892760355E-3</v>
      </c>
    </row>
    <row r="1351" spans="1:15">
      <c r="A1351" s="32" t="s">
        <v>1430</v>
      </c>
      <c r="B1351" s="32" t="s">
        <v>1356</v>
      </c>
      <c r="C1351" s="32" t="s">
        <v>66</v>
      </c>
      <c r="D1351" s="32">
        <v>30032</v>
      </c>
      <c r="E1351" s="32">
        <v>1</v>
      </c>
      <c r="F1351" s="32">
        <v>929.06</v>
      </c>
      <c r="G1351" s="32">
        <v>0.79</v>
      </c>
      <c r="H1351" s="32">
        <v>18</v>
      </c>
      <c r="I1351" s="34">
        <v>271.87</v>
      </c>
      <c r="J1351" s="34">
        <v>129150</v>
      </c>
      <c r="K1351" s="32">
        <v>78</v>
      </c>
      <c r="L1351" s="32">
        <v>5</v>
      </c>
      <c r="M1351" s="32">
        <v>88.7</v>
      </c>
      <c r="N1351" s="47">
        <f t="shared" si="42"/>
        <v>7.1936507936507929E-3</v>
      </c>
      <c r="O1351" s="47">
        <f t="shared" si="43"/>
        <v>2.1050716221447927E-3</v>
      </c>
    </row>
    <row r="1352" spans="1:15">
      <c r="A1352" s="32" t="s">
        <v>1430</v>
      </c>
      <c r="B1352" s="32" t="s">
        <v>1357</v>
      </c>
      <c r="C1352" s="32" t="s">
        <v>66</v>
      </c>
      <c r="D1352" s="32">
        <v>30032</v>
      </c>
      <c r="E1352" s="32">
        <v>1</v>
      </c>
      <c r="F1352" s="32">
        <v>929.06</v>
      </c>
      <c r="G1352" s="32">
        <v>0.79</v>
      </c>
      <c r="H1352" s="32">
        <v>18</v>
      </c>
      <c r="I1352" s="34">
        <v>533.36</v>
      </c>
      <c r="J1352" s="34">
        <v>129150</v>
      </c>
      <c r="K1352" s="32">
        <v>78</v>
      </c>
      <c r="L1352" s="32">
        <v>5</v>
      </c>
      <c r="M1352" s="32">
        <v>88.7</v>
      </c>
      <c r="N1352" s="47">
        <f t="shared" si="42"/>
        <v>7.1936507936507929E-3</v>
      </c>
      <c r="O1352" s="47">
        <f t="shared" si="43"/>
        <v>4.1297715834301202E-3</v>
      </c>
    </row>
    <row r="1353" spans="1:15">
      <c r="A1353" s="32" t="s">
        <v>1430</v>
      </c>
      <c r="B1353" s="32" t="s">
        <v>1358</v>
      </c>
      <c r="C1353" s="32" t="s">
        <v>66</v>
      </c>
      <c r="D1353" s="32">
        <v>30032</v>
      </c>
      <c r="E1353" s="32">
        <v>1</v>
      </c>
      <c r="F1353" s="32">
        <v>929.06</v>
      </c>
      <c r="G1353" s="32">
        <v>0.79</v>
      </c>
      <c r="H1353" s="32">
        <v>18</v>
      </c>
      <c r="I1353" s="34">
        <v>226.49</v>
      </c>
      <c r="J1353" s="34">
        <v>129150</v>
      </c>
      <c r="K1353" s="32">
        <v>78</v>
      </c>
      <c r="L1353" s="32">
        <v>5</v>
      </c>
      <c r="M1353" s="32">
        <v>88.7</v>
      </c>
      <c r="N1353" s="47">
        <f t="shared" si="42"/>
        <v>7.1936507936507929E-3</v>
      </c>
      <c r="O1353" s="47">
        <f t="shared" si="43"/>
        <v>1.7536972512582269E-3</v>
      </c>
    </row>
    <row r="1354" spans="1:15">
      <c r="A1354" s="32" t="s">
        <v>1430</v>
      </c>
      <c r="B1354" s="32" t="s">
        <v>1359</v>
      </c>
      <c r="C1354" s="32" t="s">
        <v>66</v>
      </c>
      <c r="D1354" s="32">
        <v>30032</v>
      </c>
      <c r="E1354" s="32">
        <v>1</v>
      </c>
      <c r="F1354" s="32">
        <v>956.93</v>
      </c>
      <c r="G1354" s="32">
        <v>0.85</v>
      </c>
      <c r="H1354" s="32">
        <v>13</v>
      </c>
      <c r="I1354" s="34">
        <v>269.58999999999997</v>
      </c>
      <c r="J1354" s="34">
        <v>135607.5</v>
      </c>
      <c r="K1354" s="32">
        <v>78</v>
      </c>
      <c r="L1354" s="32">
        <v>5</v>
      </c>
      <c r="M1354" s="32">
        <v>88.7</v>
      </c>
      <c r="N1354" s="47">
        <f t="shared" si="42"/>
        <v>7.0566156001696072E-3</v>
      </c>
      <c r="O1354" s="47">
        <f t="shared" si="43"/>
        <v>1.9880168869715908E-3</v>
      </c>
    </row>
    <row r="1355" spans="1:15">
      <c r="A1355" s="32" t="s">
        <v>1430</v>
      </c>
      <c r="B1355" s="32" t="s">
        <v>1360</v>
      </c>
      <c r="C1355" s="32" t="s">
        <v>66</v>
      </c>
      <c r="D1355" s="32">
        <v>30032</v>
      </c>
      <c r="E1355" s="32">
        <v>1</v>
      </c>
      <c r="F1355" s="32">
        <v>956.93</v>
      </c>
      <c r="G1355" s="32">
        <v>0.85</v>
      </c>
      <c r="H1355" s="32">
        <v>13</v>
      </c>
      <c r="I1355" s="34">
        <v>122.21</v>
      </c>
      <c r="J1355" s="34">
        <v>135607.5</v>
      </c>
      <c r="K1355" s="32">
        <v>78</v>
      </c>
      <c r="L1355" s="32">
        <v>5</v>
      </c>
      <c r="M1355" s="32">
        <v>88.7</v>
      </c>
      <c r="N1355" s="47">
        <f t="shared" si="42"/>
        <v>7.0566156001696072E-3</v>
      </c>
      <c r="O1355" s="47">
        <f t="shared" si="43"/>
        <v>9.0120384197039244E-4</v>
      </c>
    </row>
    <row r="1356" spans="1:15">
      <c r="A1356" s="32" t="s">
        <v>1430</v>
      </c>
      <c r="B1356" s="32" t="s">
        <v>1361</v>
      </c>
      <c r="C1356" s="32" t="s">
        <v>66</v>
      </c>
      <c r="D1356" s="32">
        <v>30032</v>
      </c>
      <c r="E1356" s="32">
        <v>1</v>
      </c>
      <c r="F1356" s="32">
        <v>956.93</v>
      </c>
      <c r="G1356" s="32">
        <v>0.85</v>
      </c>
      <c r="H1356" s="32">
        <v>13</v>
      </c>
      <c r="I1356" s="34">
        <v>223.98</v>
      </c>
      <c r="J1356" s="34">
        <v>135607.5</v>
      </c>
      <c r="K1356" s="32">
        <v>78</v>
      </c>
      <c r="L1356" s="32">
        <v>5</v>
      </c>
      <c r="M1356" s="32">
        <v>88.7</v>
      </c>
      <c r="N1356" s="47">
        <f t="shared" si="42"/>
        <v>7.0566156001696072E-3</v>
      </c>
      <c r="O1356" s="47">
        <f t="shared" si="43"/>
        <v>1.6516785576019025E-3</v>
      </c>
    </row>
    <row r="1357" spans="1:15">
      <c r="A1357" s="32" t="s">
        <v>1430</v>
      </c>
      <c r="B1357" s="32" t="s">
        <v>1362</v>
      </c>
      <c r="C1357" s="32" t="s">
        <v>66</v>
      </c>
      <c r="D1357" s="32">
        <v>30032</v>
      </c>
      <c r="E1357" s="32">
        <v>1</v>
      </c>
      <c r="F1357" s="32">
        <v>956.93</v>
      </c>
      <c r="G1357" s="32">
        <v>0.85</v>
      </c>
      <c r="H1357" s="32">
        <v>13</v>
      </c>
      <c r="I1357" s="34">
        <v>120.74</v>
      </c>
      <c r="J1357" s="34">
        <v>135607.5</v>
      </c>
      <c r="K1357" s="32">
        <v>78</v>
      </c>
      <c r="L1357" s="32">
        <v>5</v>
      </c>
      <c r="M1357" s="32">
        <v>88.7</v>
      </c>
      <c r="N1357" s="47">
        <f t="shared" si="42"/>
        <v>7.0566156001696072E-3</v>
      </c>
      <c r="O1357" s="47">
        <f t="shared" si="43"/>
        <v>8.9036373356930841E-4</v>
      </c>
    </row>
    <row r="1358" spans="1:15">
      <c r="A1358" s="32" t="s">
        <v>1430</v>
      </c>
      <c r="B1358" s="32" t="s">
        <v>1363</v>
      </c>
      <c r="C1358" s="32" t="s">
        <v>66</v>
      </c>
      <c r="D1358" s="32">
        <v>30032</v>
      </c>
      <c r="E1358" s="32">
        <v>1</v>
      </c>
      <c r="F1358" s="32">
        <v>985.64</v>
      </c>
      <c r="G1358" s="32">
        <v>0.88300000000000001</v>
      </c>
      <c r="H1358" s="32">
        <v>10</v>
      </c>
      <c r="I1358" s="34">
        <v>95.28</v>
      </c>
      <c r="J1358" s="34">
        <v>142387.88</v>
      </c>
      <c r="K1358" s="32">
        <v>78</v>
      </c>
      <c r="L1358" s="32">
        <v>5</v>
      </c>
      <c r="M1358" s="32">
        <v>88.7</v>
      </c>
      <c r="N1358" s="47">
        <f t="shared" si="42"/>
        <v>6.9222183798227765E-3</v>
      </c>
      <c r="O1358" s="47">
        <f t="shared" si="43"/>
        <v>6.6915807721836993E-4</v>
      </c>
    </row>
    <row r="1359" spans="1:15">
      <c r="A1359" s="32" t="s">
        <v>1430</v>
      </c>
      <c r="B1359" s="32" t="s">
        <v>1364</v>
      </c>
      <c r="C1359" s="32" t="s">
        <v>66</v>
      </c>
      <c r="D1359" s="32">
        <v>30032</v>
      </c>
      <c r="E1359" s="32">
        <v>1</v>
      </c>
      <c r="F1359" s="32">
        <v>985.64</v>
      </c>
      <c r="G1359" s="32">
        <v>0.88300000000000001</v>
      </c>
      <c r="H1359" s="32">
        <v>10</v>
      </c>
      <c r="I1359" s="34">
        <v>183.58</v>
      </c>
      <c r="J1359" s="34">
        <v>142387.88</v>
      </c>
      <c r="K1359" s="32">
        <v>78</v>
      </c>
      <c r="L1359" s="32">
        <v>5</v>
      </c>
      <c r="M1359" s="32">
        <v>88.7</v>
      </c>
      <c r="N1359" s="47">
        <f t="shared" si="42"/>
        <v>6.9222183798227765E-3</v>
      </c>
      <c r="O1359" s="47">
        <f t="shared" si="43"/>
        <v>1.2892951282089458E-3</v>
      </c>
    </row>
    <row r="1360" spans="1:15">
      <c r="A1360" s="32" t="s">
        <v>1430</v>
      </c>
      <c r="B1360" s="32" t="s">
        <v>1365</v>
      </c>
      <c r="C1360" s="32" t="s">
        <v>66</v>
      </c>
      <c r="D1360" s="32">
        <v>30032</v>
      </c>
      <c r="E1360" s="32">
        <v>1</v>
      </c>
      <c r="F1360" s="32">
        <v>985.64</v>
      </c>
      <c r="G1360" s="32">
        <v>0.85599999999999998</v>
      </c>
      <c r="H1360" s="32">
        <v>13</v>
      </c>
      <c r="I1360" s="34">
        <v>633.97</v>
      </c>
      <c r="J1360" s="34">
        <v>142387.88</v>
      </c>
      <c r="K1360" s="32">
        <v>78</v>
      </c>
      <c r="L1360" s="32">
        <v>5</v>
      </c>
      <c r="M1360" s="32">
        <v>88.7</v>
      </c>
      <c r="N1360" s="47">
        <f t="shared" si="42"/>
        <v>6.9222183798227765E-3</v>
      </c>
      <c r="O1360" s="47">
        <f t="shared" si="43"/>
        <v>4.4524154724404916E-3</v>
      </c>
    </row>
    <row r="1361" spans="1:15">
      <c r="A1361" s="32" t="s">
        <v>1430</v>
      </c>
      <c r="B1361" s="32" t="s">
        <v>1366</v>
      </c>
      <c r="C1361" s="32" t="s">
        <v>66</v>
      </c>
      <c r="D1361" s="32">
        <v>30032</v>
      </c>
      <c r="E1361" s="32">
        <v>1</v>
      </c>
      <c r="F1361" s="32">
        <v>985.64</v>
      </c>
      <c r="G1361" s="32">
        <v>0.875</v>
      </c>
      <c r="H1361" s="32">
        <v>11</v>
      </c>
      <c r="I1361" s="34">
        <v>159.86000000000001</v>
      </c>
      <c r="J1361" s="34">
        <v>142387.88</v>
      </c>
      <c r="K1361" s="32">
        <v>78</v>
      </c>
      <c r="L1361" s="32">
        <v>5</v>
      </c>
      <c r="M1361" s="32">
        <v>88.7</v>
      </c>
      <c r="N1361" s="47">
        <f t="shared" si="42"/>
        <v>6.9222183798227765E-3</v>
      </c>
      <c r="O1361" s="47">
        <f t="shared" si="43"/>
        <v>1.1227079158703677E-3</v>
      </c>
    </row>
    <row r="1362" spans="1:15">
      <c r="A1362" s="32" t="s">
        <v>1430</v>
      </c>
      <c r="B1362" s="32" t="s">
        <v>1367</v>
      </c>
      <c r="C1362" s="32" t="s">
        <v>66</v>
      </c>
      <c r="D1362" s="32">
        <v>30032</v>
      </c>
      <c r="E1362" s="32">
        <v>1</v>
      </c>
      <c r="F1362" s="32">
        <v>1015.21</v>
      </c>
      <c r="G1362" s="32">
        <v>0.88800000000000001</v>
      </c>
      <c r="H1362" s="32">
        <v>10</v>
      </c>
      <c r="I1362" s="34">
        <v>566.63</v>
      </c>
      <c r="J1362" s="34">
        <v>149507.26999999999</v>
      </c>
      <c r="K1362" s="32">
        <v>78</v>
      </c>
      <c r="L1362" s="32">
        <v>5</v>
      </c>
      <c r="M1362" s="32">
        <v>88.7</v>
      </c>
      <c r="N1362" s="47">
        <f t="shared" si="42"/>
        <v>6.790372133743062E-3</v>
      </c>
      <c r="O1362" s="47">
        <f t="shared" si="43"/>
        <v>3.789982921900721E-3</v>
      </c>
    </row>
    <row r="1363" spans="1:15">
      <c r="A1363" s="32" t="s">
        <v>1430</v>
      </c>
      <c r="B1363" s="32" t="s">
        <v>1368</v>
      </c>
      <c r="C1363" s="32" t="s">
        <v>66</v>
      </c>
      <c r="D1363" s="32">
        <v>30032</v>
      </c>
      <c r="E1363" s="32">
        <v>1</v>
      </c>
      <c r="F1363" s="32">
        <v>1015.21</v>
      </c>
      <c r="G1363" s="32">
        <v>0.89100000000000001</v>
      </c>
      <c r="H1363" s="32">
        <v>9</v>
      </c>
      <c r="I1363" s="34">
        <v>399.32</v>
      </c>
      <c r="J1363" s="34">
        <v>149507.26999999999</v>
      </c>
      <c r="K1363" s="32">
        <v>78</v>
      </c>
      <c r="L1363" s="32">
        <v>5</v>
      </c>
      <c r="M1363" s="32">
        <v>88.7</v>
      </c>
      <c r="N1363" s="47">
        <f t="shared" si="42"/>
        <v>6.790372133743062E-3</v>
      </c>
      <c r="O1363" s="47">
        <f t="shared" si="43"/>
        <v>2.6709069063999362E-3</v>
      </c>
    </row>
    <row r="1364" spans="1:15">
      <c r="A1364" s="32" t="s">
        <v>1430</v>
      </c>
      <c r="B1364" s="32" t="s">
        <v>1369</v>
      </c>
      <c r="C1364" s="32" t="s">
        <v>66</v>
      </c>
      <c r="D1364" s="32">
        <v>30032</v>
      </c>
      <c r="E1364" s="32">
        <v>1</v>
      </c>
      <c r="F1364" s="32">
        <v>1015.21</v>
      </c>
      <c r="G1364" s="32">
        <v>0.88200000000000001</v>
      </c>
      <c r="H1364" s="32">
        <v>10</v>
      </c>
      <c r="I1364" s="34">
        <v>149.05000000000001</v>
      </c>
      <c r="J1364" s="34">
        <v>149507.26999999999</v>
      </c>
      <c r="K1364" s="32">
        <v>78</v>
      </c>
      <c r="L1364" s="32">
        <v>5</v>
      </c>
      <c r="M1364" s="32">
        <v>88.7</v>
      </c>
      <c r="N1364" s="47">
        <f t="shared" si="42"/>
        <v>6.790372133743062E-3</v>
      </c>
      <c r="O1364" s="47">
        <f t="shared" si="43"/>
        <v>9.9694148652436777E-4</v>
      </c>
    </row>
    <row r="1365" spans="1:15">
      <c r="A1365" s="32" t="s">
        <v>1430</v>
      </c>
      <c r="B1365" s="32" t="s">
        <v>1370</v>
      </c>
      <c r="C1365" s="32" t="s">
        <v>66</v>
      </c>
      <c r="D1365" s="32">
        <v>30032</v>
      </c>
      <c r="E1365" s="32">
        <v>1</v>
      </c>
      <c r="F1365" s="32">
        <v>1015.21</v>
      </c>
      <c r="G1365" s="32">
        <v>0.86699999999999999</v>
      </c>
      <c r="H1365" s="32">
        <v>11</v>
      </c>
      <c r="I1365" s="34">
        <v>142.94</v>
      </c>
      <c r="J1365" s="34">
        <v>149507.26999999999</v>
      </c>
      <c r="K1365" s="32">
        <v>78</v>
      </c>
      <c r="L1365" s="32">
        <v>5</v>
      </c>
      <c r="M1365" s="32">
        <v>88.7</v>
      </c>
      <c r="N1365" s="47">
        <f t="shared" si="42"/>
        <v>6.790372133743062E-3</v>
      </c>
      <c r="O1365" s="47">
        <f t="shared" si="43"/>
        <v>9.5607390864671667E-4</v>
      </c>
    </row>
    <row r="1366" spans="1:15">
      <c r="A1366" s="32" t="s">
        <v>1430</v>
      </c>
      <c r="B1366" s="32" t="s">
        <v>1371</v>
      </c>
      <c r="C1366" s="32" t="s">
        <v>66</v>
      </c>
      <c r="D1366" s="32">
        <v>30032</v>
      </c>
      <c r="E1366" s="32">
        <v>1</v>
      </c>
      <c r="F1366" s="32">
        <v>1045.67</v>
      </c>
      <c r="G1366" s="32">
        <v>0.88800000000000001</v>
      </c>
      <c r="H1366" s="32">
        <v>10</v>
      </c>
      <c r="I1366" s="34">
        <v>166.13</v>
      </c>
      <c r="J1366" s="34">
        <v>156982.63</v>
      </c>
      <c r="K1366" s="32">
        <v>78</v>
      </c>
      <c r="L1366" s="32">
        <v>5</v>
      </c>
      <c r="M1366" s="32">
        <v>88.7</v>
      </c>
      <c r="N1366" s="47">
        <f t="shared" si="42"/>
        <v>6.6610554301453611E-3</v>
      </c>
      <c r="O1366" s="47">
        <f t="shared" si="43"/>
        <v>1.0582699499938305E-3</v>
      </c>
    </row>
    <row r="1367" spans="1:15">
      <c r="A1367" s="32" t="s">
        <v>1430</v>
      </c>
      <c r="B1367" s="32" t="s">
        <v>1372</v>
      </c>
      <c r="C1367" s="32" t="s">
        <v>66</v>
      </c>
      <c r="D1367" s="32">
        <v>30032</v>
      </c>
      <c r="E1367" s="32">
        <v>1</v>
      </c>
      <c r="F1367" s="32">
        <v>1045.67</v>
      </c>
      <c r="G1367" s="32">
        <v>0.88100000000000001</v>
      </c>
      <c r="H1367" s="32">
        <v>10</v>
      </c>
      <c r="I1367" s="34">
        <v>418.72</v>
      </c>
      <c r="J1367" s="34">
        <v>156982.63</v>
      </c>
      <c r="K1367" s="32">
        <v>78</v>
      </c>
      <c r="L1367" s="32">
        <v>5</v>
      </c>
      <c r="M1367" s="32">
        <v>88.7</v>
      </c>
      <c r="N1367" s="47">
        <f t="shared" si="42"/>
        <v>6.6610554301453611E-3</v>
      </c>
      <c r="O1367" s="47">
        <f t="shared" si="43"/>
        <v>2.667301471506752E-3</v>
      </c>
    </row>
    <row r="1368" spans="1:15">
      <c r="A1368" s="32" t="s">
        <v>1430</v>
      </c>
      <c r="B1368" s="32" t="s">
        <v>1373</v>
      </c>
      <c r="C1368" s="32" t="s">
        <v>66</v>
      </c>
      <c r="D1368" s="32">
        <v>30032</v>
      </c>
      <c r="E1368" s="32">
        <v>1</v>
      </c>
      <c r="F1368" s="32">
        <v>1045.67</v>
      </c>
      <c r="G1368" s="32">
        <v>0.89300000000000002</v>
      </c>
      <c r="H1368" s="32">
        <v>9</v>
      </c>
      <c r="I1368" s="34">
        <v>262.33</v>
      </c>
      <c r="J1368" s="34">
        <v>156982.63</v>
      </c>
      <c r="K1368" s="32">
        <v>78</v>
      </c>
      <c r="L1368" s="32">
        <v>5</v>
      </c>
      <c r="M1368" s="32">
        <v>88.7</v>
      </c>
      <c r="N1368" s="47">
        <f t="shared" si="42"/>
        <v>6.6610554301453611E-3</v>
      </c>
      <c r="O1368" s="47">
        <f t="shared" si="43"/>
        <v>1.6710766025515051E-3</v>
      </c>
    </row>
    <row r="1369" spans="1:15">
      <c r="A1369" s="32" t="s">
        <v>1430</v>
      </c>
      <c r="B1369" s="32" t="s">
        <v>1374</v>
      </c>
      <c r="C1369" s="32" t="s">
        <v>66</v>
      </c>
      <c r="D1369" s="32">
        <v>30032</v>
      </c>
      <c r="E1369" s="32">
        <v>1</v>
      </c>
      <c r="F1369" s="32">
        <v>1045.67</v>
      </c>
      <c r="G1369" s="32">
        <v>0.9</v>
      </c>
      <c r="H1369" s="32">
        <v>9</v>
      </c>
      <c r="I1369" s="34">
        <v>354.34</v>
      </c>
      <c r="J1369" s="34">
        <v>156982.63</v>
      </c>
      <c r="K1369" s="32">
        <v>78</v>
      </c>
      <c r="L1369" s="32">
        <v>5</v>
      </c>
      <c r="M1369" s="32">
        <v>88.7</v>
      </c>
      <c r="N1369" s="47">
        <f t="shared" si="42"/>
        <v>6.6610554301453611E-3</v>
      </c>
      <c r="O1369" s="47">
        <f t="shared" si="43"/>
        <v>2.2571924040258465E-3</v>
      </c>
    </row>
    <row r="1370" spans="1:15">
      <c r="A1370" s="32" t="s">
        <v>1431</v>
      </c>
      <c r="B1370" s="32" t="s">
        <v>1351</v>
      </c>
      <c r="C1370" s="32" t="s">
        <v>66</v>
      </c>
      <c r="D1370" s="32">
        <v>30033</v>
      </c>
      <c r="E1370" s="32">
        <v>1</v>
      </c>
      <c r="F1370" s="32">
        <v>1100</v>
      </c>
      <c r="G1370" s="32">
        <v>0.93200000000000005</v>
      </c>
      <c r="H1370" s="32">
        <v>6</v>
      </c>
      <c r="I1370" s="34">
        <v>360.86</v>
      </c>
      <c r="J1370" s="34">
        <v>150000</v>
      </c>
      <c r="K1370" s="32">
        <v>42</v>
      </c>
      <c r="L1370" s="32">
        <v>7</v>
      </c>
      <c r="M1370" s="32">
        <v>92.8</v>
      </c>
      <c r="N1370" s="47">
        <f t="shared" si="42"/>
        <v>7.3333333333333332E-3</v>
      </c>
      <c r="O1370" s="47">
        <f t="shared" si="43"/>
        <v>2.4057333333333333E-3</v>
      </c>
    </row>
    <row r="1371" spans="1:15">
      <c r="A1371" s="32" t="s">
        <v>1431</v>
      </c>
      <c r="B1371" s="32" t="s">
        <v>1352</v>
      </c>
      <c r="C1371" s="32" t="s">
        <v>66</v>
      </c>
      <c r="D1371" s="32">
        <v>30033</v>
      </c>
      <c r="E1371" s="32">
        <v>1</v>
      </c>
      <c r="F1371" s="32">
        <v>1100</v>
      </c>
      <c r="G1371" s="32">
        <v>0.93200000000000005</v>
      </c>
      <c r="H1371" s="32">
        <v>6</v>
      </c>
      <c r="I1371" s="34">
        <v>144.36000000000001</v>
      </c>
      <c r="J1371" s="34">
        <v>150000</v>
      </c>
      <c r="K1371" s="32">
        <v>42</v>
      </c>
      <c r="L1371" s="32">
        <v>7</v>
      </c>
      <c r="M1371" s="32">
        <v>92.8</v>
      </c>
      <c r="N1371" s="47">
        <f t="shared" si="42"/>
        <v>7.3333333333333332E-3</v>
      </c>
      <c r="O1371" s="47">
        <f t="shared" si="43"/>
        <v>9.6240000000000008E-4</v>
      </c>
    </row>
    <row r="1372" spans="1:15">
      <c r="A1372" s="32" t="s">
        <v>1431</v>
      </c>
      <c r="B1372" s="32" t="s">
        <v>1353</v>
      </c>
      <c r="C1372" s="32" t="s">
        <v>66</v>
      </c>
      <c r="D1372" s="32">
        <v>30033</v>
      </c>
      <c r="E1372" s="32">
        <v>1</v>
      </c>
      <c r="F1372" s="32">
        <v>1100</v>
      </c>
      <c r="G1372" s="32">
        <v>0.90800000000000003</v>
      </c>
      <c r="H1372" s="32">
        <v>8</v>
      </c>
      <c r="I1372" s="34">
        <v>413.2</v>
      </c>
      <c r="J1372" s="34">
        <v>150000</v>
      </c>
      <c r="K1372" s="32">
        <v>42</v>
      </c>
      <c r="L1372" s="32">
        <v>7</v>
      </c>
      <c r="M1372" s="32">
        <v>92.8</v>
      </c>
      <c r="N1372" s="47">
        <f t="shared" si="42"/>
        <v>7.3333333333333332E-3</v>
      </c>
      <c r="O1372" s="47">
        <f t="shared" si="43"/>
        <v>2.7546666666666665E-3</v>
      </c>
    </row>
    <row r="1373" spans="1:15">
      <c r="A1373" s="32" t="s">
        <v>1431</v>
      </c>
      <c r="B1373" s="32" t="s">
        <v>1354</v>
      </c>
      <c r="C1373" s="32" t="s">
        <v>66</v>
      </c>
      <c r="D1373" s="32">
        <v>30033</v>
      </c>
      <c r="E1373" s="32">
        <v>1</v>
      </c>
      <c r="F1373" s="32">
        <v>1100</v>
      </c>
      <c r="G1373" s="32">
        <v>0.89500000000000002</v>
      </c>
      <c r="H1373" s="32">
        <v>9</v>
      </c>
      <c r="I1373" s="34">
        <v>134.37</v>
      </c>
      <c r="J1373" s="34">
        <v>150000</v>
      </c>
      <c r="K1373" s="32">
        <v>42</v>
      </c>
      <c r="L1373" s="32">
        <v>7</v>
      </c>
      <c r="M1373" s="32">
        <v>92.8</v>
      </c>
      <c r="N1373" s="47">
        <f t="shared" si="42"/>
        <v>7.3333333333333332E-3</v>
      </c>
      <c r="O1373" s="47">
        <f t="shared" si="43"/>
        <v>8.9579999999999998E-4</v>
      </c>
    </row>
    <row r="1374" spans="1:15">
      <c r="A1374" s="32" t="s">
        <v>1431</v>
      </c>
      <c r="B1374" s="32" t="s">
        <v>1355</v>
      </c>
      <c r="C1374" s="32" t="s">
        <v>66</v>
      </c>
      <c r="D1374" s="32">
        <v>30033</v>
      </c>
      <c r="E1374" s="32">
        <v>1</v>
      </c>
      <c r="F1374" s="32">
        <v>1133</v>
      </c>
      <c r="G1374" s="32">
        <v>0.89</v>
      </c>
      <c r="H1374" s="32">
        <v>9</v>
      </c>
      <c r="I1374" s="34">
        <v>714.91</v>
      </c>
      <c r="J1374" s="34">
        <v>157500</v>
      </c>
      <c r="K1374" s="32">
        <v>42</v>
      </c>
      <c r="L1374" s="32">
        <v>7</v>
      </c>
      <c r="M1374" s="32">
        <v>92.8</v>
      </c>
      <c r="N1374" s="47">
        <f t="shared" si="42"/>
        <v>7.1936507936507937E-3</v>
      </c>
      <c r="O1374" s="47">
        <f t="shared" si="43"/>
        <v>4.539111111111111E-3</v>
      </c>
    </row>
    <row r="1375" spans="1:15">
      <c r="A1375" s="32" t="s">
        <v>1431</v>
      </c>
      <c r="B1375" s="32" t="s">
        <v>1356</v>
      </c>
      <c r="C1375" s="32" t="s">
        <v>66</v>
      </c>
      <c r="D1375" s="32">
        <v>30033</v>
      </c>
      <c r="E1375" s="32">
        <v>1</v>
      </c>
      <c r="F1375" s="32">
        <v>1133</v>
      </c>
      <c r="G1375" s="32">
        <v>0.84</v>
      </c>
      <c r="H1375" s="32">
        <v>14</v>
      </c>
      <c r="I1375" s="34">
        <v>269.86</v>
      </c>
      <c r="J1375" s="34">
        <v>157500</v>
      </c>
      <c r="K1375" s="32">
        <v>42</v>
      </c>
      <c r="L1375" s="32">
        <v>7</v>
      </c>
      <c r="M1375" s="32">
        <v>92.8</v>
      </c>
      <c r="N1375" s="47">
        <f t="shared" si="42"/>
        <v>7.1936507936507937E-3</v>
      </c>
      <c r="O1375" s="47">
        <f t="shared" si="43"/>
        <v>1.7133968253968254E-3</v>
      </c>
    </row>
    <row r="1376" spans="1:15">
      <c r="A1376" s="32" t="s">
        <v>1431</v>
      </c>
      <c r="B1376" s="32" t="s">
        <v>1357</v>
      </c>
      <c r="C1376" s="32" t="s">
        <v>66</v>
      </c>
      <c r="D1376" s="32">
        <v>30033</v>
      </c>
      <c r="E1376" s="32">
        <v>1</v>
      </c>
      <c r="F1376" s="32">
        <v>1133</v>
      </c>
      <c r="G1376" s="32">
        <v>0.84</v>
      </c>
      <c r="H1376" s="32">
        <v>14</v>
      </c>
      <c r="I1376" s="34">
        <v>218.94</v>
      </c>
      <c r="J1376" s="34">
        <v>157500</v>
      </c>
      <c r="K1376" s="32">
        <v>42</v>
      </c>
      <c r="L1376" s="32">
        <v>7</v>
      </c>
      <c r="M1376" s="32">
        <v>92.8</v>
      </c>
      <c r="N1376" s="47">
        <f t="shared" si="42"/>
        <v>7.1936507936507937E-3</v>
      </c>
      <c r="O1376" s="47">
        <f t="shared" si="43"/>
        <v>1.390095238095238E-3</v>
      </c>
    </row>
    <row r="1377" spans="1:15">
      <c r="A1377" s="32" t="s">
        <v>1431</v>
      </c>
      <c r="B1377" s="32" t="s">
        <v>1358</v>
      </c>
      <c r="C1377" s="32" t="s">
        <v>66</v>
      </c>
      <c r="D1377" s="32">
        <v>30033</v>
      </c>
      <c r="E1377" s="32">
        <v>1</v>
      </c>
      <c r="F1377" s="32">
        <v>1133</v>
      </c>
      <c r="G1377" s="32">
        <v>0.84</v>
      </c>
      <c r="H1377" s="32">
        <v>14</v>
      </c>
      <c r="I1377" s="34">
        <v>287.52999999999997</v>
      </c>
      <c r="J1377" s="34">
        <v>157500</v>
      </c>
      <c r="K1377" s="32">
        <v>42</v>
      </c>
      <c r="L1377" s="32">
        <v>7</v>
      </c>
      <c r="M1377" s="32">
        <v>92.8</v>
      </c>
      <c r="N1377" s="47">
        <f t="shared" si="42"/>
        <v>7.1936507936507937E-3</v>
      </c>
      <c r="O1377" s="47">
        <f t="shared" si="43"/>
        <v>1.8255873015873014E-3</v>
      </c>
    </row>
    <row r="1378" spans="1:15">
      <c r="A1378" s="32" t="s">
        <v>1431</v>
      </c>
      <c r="B1378" s="32" t="s">
        <v>1359</v>
      </c>
      <c r="C1378" s="32" t="s">
        <v>66</v>
      </c>
      <c r="D1378" s="32">
        <v>30033</v>
      </c>
      <c r="E1378" s="32">
        <v>1</v>
      </c>
      <c r="F1378" s="32">
        <v>1166.99</v>
      </c>
      <c r="G1378" s="32">
        <v>0.9</v>
      </c>
      <c r="H1378" s="32">
        <v>8</v>
      </c>
      <c r="I1378" s="34">
        <v>533.03</v>
      </c>
      <c r="J1378" s="34">
        <v>165375</v>
      </c>
      <c r="K1378" s="32">
        <v>42</v>
      </c>
      <c r="L1378" s="32">
        <v>7</v>
      </c>
      <c r="M1378" s="32">
        <v>92.8</v>
      </c>
      <c r="N1378" s="47">
        <f t="shared" si="42"/>
        <v>7.0566288737717309E-3</v>
      </c>
      <c r="O1378" s="47">
        <f t="shared" si="43"/>
        <v>3.2231594860166286E-3</v>
      </c>
    </row>
    <row r="1379" spans="1:15">
      <c r="A1379" s="32" t="s">
        <v>1431</v>
      </c>
      <c r="B1379" s="32" t="s">
        <v>1360</v>
      </c>
      <c r="C1379" s="32" t="s">
        <v>66</v>
      </c>
      <c r="D1379" s="32">
        <v>30033</v>
      </c>
      <c r="E1379" s="32">
        <v>1</v>
      </c>
      <c r="F1379" s="32">
        <v>1166.99</v>
      </c>
      <c r="G1379" s="32">
        <v>0.9</v>
      </c>
      <c r="H1379" s="32">
        <v>8</v>
      </c>
      <c r="I1379" s="34">
        <v>352.97</v>
      </c>
      <c r="J1379" s="34">
        <v>165375</v>
      </c>
      <c r="K1379" s="32">
        <v>42</v>
      </c>
      <c r="L1379" s="32">
        <v>7</v>
      </c>
      <c r="M1379" s="32">
        <v>92.8</v>
      </c>
      <c r="N1379" s="47">
        <f t="shared" si="42"/>
        <v>7.0566288737717309E-3</v>
      </c>
      <c r="O1379" s="47">
        <f t="shared" si="43"/>
        <v>2.1343613000755859E-3</v>
      </c>
    </row>
    <row r="1380" spans="1:15">
      <c r="A1380" s="32" t="s">
        <v>1431</v>
      </c>
      <c r="B1380" s="32" t="s">
        <v>1361</v>
      </c>
      <c r="C1380" s="32" t="s">
        <v>66</v>
      </c>
      <c r="D1380" s="32">
        <v>30033</v>
      </c>
      <c r="E1380" s="32">
        <v>1</v>
      </c>
      <c r="F1380" s="32">
        <v>1166.99</v>
      </c>
      <c r="G1380" s="32">
        <v>0.9</v>
      </c>
      <c r="H1380" s="32">
        <v>8</v>
      </c>
      <c r="I1380" s="34">
        <v>117.83</v>
      </c>
      <c r="J1380" s="34">
        <v>165375</v>
      </c>
      <c r="K1380" s="32">
        <v>42</v>
      </c>
      <c r="L1380" s="32">
        <v>7</v>
      </c>
      <c r="M1380" s="32">
        <v>92.8</v>
      </c>
      <c r="N1380" s="47">
        <f t="shared" si="42"/>
        <v>7.0566288737717309E-3</v>
      </c>
      <c r="O1380" s="47">
        <f t="shared" si="43"/>
        <v>7.125018896447468E-4</v>
      </c>
    </row>
    <row r="1381" spans="1:15">
      <c r="A1381" s="32" t="s">
        <v>1431</v>
      </c>
      <c r="B1381" s="32" t="s">
        <v>1362</v>
      </c>
      <c r="C1381" s="32" t="s">
        <v>66</v>
      </c>
      <c r="D1381" s="32">
        <v>30033</v>
      </c>
      <c r="E1381" s="32">
        <v>1</v>
      </c>
      <c r="F1381" s="32">
        <v>1166.99</v>
      </c>
      <c r="G1381" s="32">
        <v>0.9</v>
      </c>
      <c r="H1381" s="32">
        <v>8</v>
      </c>
      <c r="I1381" s="34">
        <v>625.35</v>
      </c>
      <c r="J1381" s="34">
        <v>165375</v>
      </c>
      <c r="K1381" s="32">
        <v>42</v>
      </c>
      <c r="L1381" s="32">
        <v>7</v>
      </c>
      <c r="M1381" s="32">
        <v>92.8</v>
      </c>
      <c r="N1381" s="47">
        <f t="shared" si="42"/>
        <v>7.0566288737717309E-3</v>
      </c>
      <c r="O1381" s="47">
        <f t="shared" si="43"/>
        <v>3.7814058956916101E-3</v>
      </c>
    </row>
    <row r="1382" spans="1:15">
      <c r="A1382" s="32" t="s">
        <v>1431</v>
      </c>
      <c r="B1382" s="32" t="s">
        <v>1363</v>
      </c>
      <c r="C1382" s="32" t="s">
        <v>66</v>
      </c>
      <c r="D1382" s="32">
        <v>30033</v>
      </c>
      <c r="E1382" s="32">
        <v>1</v>
      </c>
      <c r="F1382" s="32">
        <v>1202</v>
      </c>
      <c r="G1382" s="32">
        <v>0.90100000000000002</v>
      </c>
      <c r="H1382" s="32">
        <v>8</v>
      </c>
      <c r="I1382" s="34">
        <v>556.04999999999995</v>
      </c>
      <c r="J1382" s="34">
        <v>173643.75</v>
      </c>
      <c r="K1382" s="32">
        <v>42</v>
      </c>
      <c r="L1382" s="32">
        <v>7</v>
      </c>
      <c r="M1382" s="32">
        <v>92.8</v>
      </c>
      <c r="N1382" s="47">
        <f t="shared" si="42"/>
        <v>6.9222186228988947E-3</v>
      </c>
      <c r="O1382" s="47">
        <f t="shared" si="43"/>
        <v>3.2022459777561814E-3</v>
      </c>
    </row>
    <row r="1383" spans="1:15">
      <c r="A1383" s="32" t="s">
        <v>1431</v>
      </c>
      <c r="B1383" s="32" t="s">
        <v>1364</v>
      </c>
      <c r="C1383" s="32" t="s">
        <v>66</v>
      </c>
      <c r="D1383" s="32">
        <v>30033</v>
      </c>
      <c r="E1383" s="32">
        <v>1</v>
      </c>
      <c r="F1383" s="32">
        <v>1202</v>
      </c>
      <c r="G1383" s="32">
        <v>0.93500000000000005</v>
      </c>
      <c r="H1383" s="32">
        <v>5</v>
      </c>
      <c r="I1383" s="34">
        <v>90.68</v>
      </c>
      <c r="J1383" s="34">
        <v>173643.75</v>
      </c>
      <c r="K1383" s="32">
        <v>42</v>
      </c>
      <c r="L1383" s="32">
        <v>7</v>
      </c>
      <c r="M1383" s="32">
        <v>92.8</v>
      </c>
      <c r="N1383" s="47">
        <f t="shared" si="42"/>
        <v>6.9222186228988947E-3</v>
      </c>
      <c r="O1383" s="47">
        <f t="shared" si="43"/>
        <v>5.2221862289889508E-4</v>
      </c>
    </row>
    <row r="1384" spans="1:15">
      <c r="A1384" s="32" t="s">
        <v>1431</v>
      </c>
      <c r="B1384" s="32" t="s">
        <v>1365</v>
      </c>
      <c r="C1384" s="32" t="s">
        <v>66</v>
      </c>
      <c r="D1384" s="32">
        <v>30033</v>
      </c>
      <c r="E1384" s="32">
        <v>1</v>
      </c>
      <c r="F1384" s="32">
        <v>1202</v>
      </c>
      <c r="G1384" s="32">
        <v>0.93899999999999995</v>
      </c>
      <c r="H1384" s="32">
        <v>5</v>
      </c>
      <c r="I1384" s="34">
        <v>122.32</v>
      </c>
      <c r="J1384" s="34">
        <v>173643.75</v>
      </c>
      <c r="K1384" s="32">
        <v>42</v>
      </c>
      <c r="L1384" s="32">
        <v>7</v>
      </c>
      <c r="M1384" s="32">
        <v>92.8</v>
      </c>
      <c r="N1384" s="47">
        <f t="shared" si="42"/>
        <v>6.9222186228988947E-3</v>
      </c>
      <c r="O1384" s="47">
        <f t="shared" si="43"/>
        <v>7.0443076701580095E-4</v>
      </c>
    </row>
    <row r="1385" spans="1:15">
      <c r="A1385" s="32" t="s">
        <v>1431</v>
      </c>
      <c r="B1385" s="32" t="s">
        <v>1366</v>
      </c>
      <c r="C1385" s="32" t="s">
        <v>66</v>
      </c>
      <c r="D1385" s="32">
        <v>30033</v>
      </c>
      <c r="E1385" s="32">
        <v>1</v>
      </c>
      <c r="F1385" s="32">
        <v>1202</v>
      </c>
      <c r="G1385" s="32">
        <v>0.93200000000000005</v>
      </c>
      <c r="H1385" s="32">
        <v>6</v>
      </c>
      <c r="I1385" s="34">
        <v>432.37</v>
      </c>
      <c r="J1385" s="34">
        <v>173643.75</v>
      </c>
      <c r="K1385" s="32">
        <v>42</v>
      </c>
      <c r="L1385" s="32">
        <v>7</v>
      </c>
      <c r="M1385" s="32">
        <v>92.8</v>
      </c>
      <c r="N1385" s="47">
        <f t="shared" si="42"/>
        <v>6.9222186228988947E-3</v>
      </c>
      <c r="O1385" s="47">
        <f t="shared" si="43"/>
        <v>2.4899830831803622E-3</v>
      </c>
    </row>
    <row r="1386" spans="1:15">
      <c r="A1386" s="32" t="s">
        <v>1431</v>
      </c>
      <c r="B1386" s="32" t="s">
        <v>1367</v>
      </c>
      <c r="C1386" s="32" t="s">
        <v>66</v>
      </c>
      <c r="D1386" s="32">
        <v>30033</v>
      </c>
      <c r="E1386" s="32">
        <v>1</v>
      </c>
      <c r="F1386" s="32">
        <v>1238.06</v>
      </c>
      <c r="G1386" s="32">
        <v>0.92100000000000004</v>
      </c>
      <c r="H1386" s="32">
        <v>7</v>
      </c>
      <c r="I1386" s="34">
        <v>318.97000000000003</v>
      </c>
      <c r="J1386" s="34">
        <v>182325.94</v>
      </c>
      <c r="K1386" s="32">
        <v>42</v>
      </c>
      <c r="L1386" s="32">
        <v>7</v>
      </c>
      <c r="M1386" s="32">
        <v>92.8</v>
      </c>
      <c r="N1386" s="47">
        <f t="shared" si="42"/>
        <v>6.7903667464980569E-3</v>
      </c>
      <c r="O1386" s="47">
        <f t="shared" si="43"/>
        <v>1.7494493652411721E-3</v>
      </c>
    </row>
    <row r="1387" spans="1:15">
      <c r="A1387" s="32" t="s">
        <v>1431</v>
      </c>
      <c r="B1387" s="32" t="s">
        <v>1368</v>
      </c>
      <c r="C1387" s="32" t="s">
        <v>66</v>
      </c>
      <c r="D1387" s="32">
        <v>30033</v>
      </c>
      <c r="E1387" s="32">
        <v>1</v>
      </c>
      <c r="F1387" s="32">
        <v>1238.06</v>
      </c>
      <c r="G1387" s="32">
        <v>0.94199999999999995</v>
      </c>
      <c r="H1387" s="32">
        <v>5</v>
      </c>
      <c r="I1387" s="34">
        <v>183.59</v>
      </c>
      <c r="J1387" s="34">
        <v>182325.94</v>
      </c>
      <c r="K1387" s="32">
        <v>42</v>
      </c>
      <c r="L1387" s="32">
        <v>7</v>
      </c>
      <c r="M1387" s="32">
        <v>92.8</v>
      </c>
      <c r="N1387" s="47">
        <f t="shared" si="42"/>
        <v>6.7903667464980569E-3</v>
      </c>
      <c r="O1387" s="47">
        <f t="shared" si="43"/>
        <v>1.0069329685068399E-3</v>
      </c>
    </row>
    <row r="1388" spans="1:15">
      <c r="A1388" s="32" t="s">
        <v>1431</v>
      </c>
      <c r="B1388" s="32" t="s">
        <v>1369</v>
      </c>
      <c r="C1388" s="32" t="s">
        <v>66</v>
      </c>
      <c r="D1388" s="32">
        <v>30033</v>
      </c>
      <c r="E1388" s="32">
        <v>1</v>
      </c>
      <c r="F1388" s="32">
        <v>1238.06</v>
      </c>
      <c r="G1388" s="32">
        <v>0.92600000000000005</v>
      </c>
      <c r="H1388" s="32">
        <v>6</v>
      </c>
      <c r="I1388" s="34">
        <v>220.44</v>
      </c>
      <c r="J1388" s="34">
        <v>182325.94</v>
      </c>
      <c r="K1388" s="32">
        <v>42</v>
      </c>
      <c r="L1388" s="32">
        <v>7</v>
      </c>
      <c r="M1388" s="32">
        <v>92.8</v>
      </c>
      <c r="N1388" s="47">
        <f t="shared" si="42"/>
        <v>6.7903667464980569E-3</v>
      </c>
      <c r="O1388" s="47">
        <f t="shared" si="43"/>
        <v>1.209043540376098E-3</v>
      </c>
    </row>
    <row r="1389" spans="1:15">
      <c r="A1389" s="32" t="s">
        <v>1431</v>
      </c>
      <c r="B1389" s="32" t="s">
        <v>1370</v>
      </c>
      <c r="C1389" s="32" t="s">
        <v>66</v>
      </c>
      <c r="D1389" s="32">
        <v>30033</v>
      </c>
      <c r="E1389" s="32">
        <v>1</v>
      </c>
      <c r="F1389" s="32">
        <v>1238.06</v>
      </c>
      <c r="G1389" s="32">
        <v>0.90100000000000002</v>
      </c>
      <c r="H1389" s="32">
        <v>8</v>
      </c>
      <c r="I1389" s="34">
        <v>315.83</v>
      </c>
      <c r="J1389" s="34">
        <v>182325.94</v>
      </c>
      <c r="K1389" s="32">
        <v>42</v>
      </c>
      <c r="L1389" s="32">
        <v>7</v>
      </c>
      <c r="M1389" s="32">
        <v>92.8</v>
      </c>
      <c r="N1389" s="47">
        <f t="shared" si="42"/>
        <v>6.7903667464980569E-3</v>
      </c>
      <c r="O1389" s="47">
        <f t="shared" si="43"/>
        <v>1.7322274603383369E-3</v>
      </c>
    </row>
    <row r="1390" spans="1:15">
      <c r="A1390" s="32" t="s">
        <v>1431</v>
      </c>
      <c r="B1390" s="32" t="s">
        <v>1371</v>
      </c>
      <c r="C1390" s="32" t="s">
        <v>66</v>
      </c>
      <c r="D1390" s="32">
        <v>30033</v>
      </c>
      <c r="E1390" s="32">
        <v>1</v>
      </c>
      <c r="F1390" s="32">
        <v>1275.2</v>
      </c>
      <c r="G1390" s="32">
        <v>0.89900000000000002</v>
      </c>
      <c r="H1390" s="32">
        <v>9</v>
      </c>
      <c r="I1390" s="34">
        <v>192.29</v>
      </c>
      <c r="J1390" s="34">
        <v>191442.23</v>
      </c>
      <c r="K1390" s="32">
        <v>42</v>
      </c>
      <c r="L1390" s="32">
        <v>7</v>
      </c>
      <c r="M1390" s="32">
        <v>92.8</v>
      </c>
      <c r="N1390" s="47">
        <f t="shared" si="42"/>
        <v>6.6610172687603985E-3</v>
      </c>
      <c r="O1390" s="47">
        <f t="shared" si="43"/>
        <v>1.0044283332888463E-3</v>
      </c>
    </row>
    <row r="1391" spans="1:15">
      <c r="A1391" s="32" t="s">
        <v>1431</v>
      </c>
      <c r="B1391" s="32" t="s">
        <v>1372</v>
      </c>
      <c r="C1391" s="32" t="s">
        <v>66</v>
      </c>
      <c r="D1391" s="32">
        <v>30033</v>
      </c>
      <c r="E1391" s="32">
        <v>1</v>
      </c>
      <c r="F1391" s="32">
        <v>1275.2</v>
      </c>
      <c r="G1391" s="32">
        <v>0.91600000000000004</v>
      </c>
      <c r="H1391" s="32">
        <v>7</v>
      </c>
      <c r="I1391" s="34">
        <v>176.65</v>
      </c>
      <c r="J1391" s="34">
        <v>191442.23</v>
      </c>
      <c r="K1391" s="32">
        <v>42</v>
      </c>
      <c r="L1391" s="32">
        <v>7</v>
      </c>
      <c r="M1391" s="32">
        <v>92.8</v>
      </c>
      <c r="N1391" s="47">
        <f t="shared" si="42"/>
        <v>6.6610172687603985E-3</v>
      </c>
      <c r="O1391" s="47">
        <f t="shared" si="43"/>
        <v>9.2273266979808993E-4</v>
      </c>
    </row>
    <row r="1392" spans="1:15">
      <c r="A1392" s="32" t="s">
        <v>1431</v>
      </c>
      <c r="B1392" s="32" t="s">
        <v>1373</v>
      </c>
      <c r="C1392" s="32" t="s">
        <v>66</v>
      </c>
      <c r="D1392" s="32">
        <v>30033</v>
      </c>
      <c r="E1392" s="32">
        <v>1</v>
      </c>
      <c r="F1392" s="32">
        <v>1275.2</v>
      </c>
      <c r="G1392" s="32">
        <v>0.93700000000000006</v>
      </c>
      <c r="H1392" s="32">
        <v>5</v>
      </c>
      <c r="I1392" s="34">
        <v>321.49</v>
      </c>
      <c r="J1392" s="34">
        <v>191442.23</v>
      </c>
      <c r="K1392" s="32">
        <v>42</v>
      </c>
      <c r="L1392" s="32">
        <v>7</v>
      </c>
      <c r="M1392" s="32">
        <v>92.8</v>
      </c>
      <c r="N1392" s="47">
        <f t="shared" si="42"/>
        <v>6.6610172687603985E-3</v>
      </c>
      <c r="O1392" s="47">
        <f t="shared" si="43"/>
        <v>1.679305553429878E-3</v>
      </c>
    </row>
    <row r="1393" spans="1:15">
      <c r="A1393" s="32" t="s">
        <v>1431</v>
      </c>
      <c r="B1393" s="32" t="s">
        <v>1374</v>
      </c>
      <c r="C1393" s="32" t="s">
        <v>66</v>
      </c>
      <c r="D1393" s="32">
        <v>30033</v>
      </c>
      <c r="E1393" s="32">
        <v>1</v>
      </c>
      <c r="F1393" s="32">
        <v>1275.2</v>
      </c>
      <c r="G1393" s="32">
        <v>0.90200000000000002</v>
      </c>
      <c r="H1393" s="32">
        <v>8</v>
      </c>
      <c r="I1393" s="34">
        <v>203.35</v>
      </c>
      <c r="J1393" s="34">
        <v>191442.23</v>
      </c>
      <c r="K1393" s="32">
        <v>42</v>
      </c>
      <c r="L1393" s="32">
        <v>7</v>
      </c>
      <c r="M1393" s="32">
        <v>92.8</v>
      </c>
      <c r="N1393" s="47">
        <f t="shared" si="42"/>
        <v>6.6610172687603985E-3</v>
      </c>
      <c r="O1393" s="47">
        <f t="shared" si="43"/>
        <v>1.0622003306167086E-3</v>
      </c>
    </row>
    <row r="1394" spans="1:15">
      <c r="A1394" s="32" t="s">
        <v>1432</v>
      </c>
      <c r="B1394" s="32" t="s">
        <v>1351</v>
      </c>
      <c r="C1394" s="32" t="s">
        <v>66</v>
      </c>
      <c r="D1394" s="32">
        <v>30317</v>
      </c>
      <c r="E1394" s="32">
        <v>2</v>
      </c>
      <c r="F1394" s="32">
        <v>1400</v>
      </c>
      <c r="G1394" s="32">
        <v>0.94099999999999995</v>
      </c>
      <c r="H1394" s="32">
        <v>5</v>
      </c>
      <c r="I1394" s="34">
        <v>367.09</v>
      </c>
      <c r="J1394" s="34">
        <v>300000</v>
      </c>
      <c r="K1394" s="32">
        <v>61</v>
      </c>
      <c r="L1394" s="32">
        <v>6</v>
      </c>
      <c r="M1394" s="32">
        <v>90.8</v>
      </c>
      <c r="N1394" s="47">
        <f t="shared" si="42"/>
        <v>4.6666666666666671E-3</v>
      </c>
      <c r="O1394" s="47">
        <f t="shared" si="43"/>
        <v>1.2236333333333332E-3</v>
      </c>
    </row>
    <row r="1395" spans="1:15">
      <c r="A1395" s="32" t="s">
        <v>1432</v>
      </c>
      <c r="B1395" s="32" t="s">
        <v>1352</v>
      </c>
      <c r="C1395" s="32" t="s">
        <v>66</v>
      </c>
      <c r="D1395" s="32">
        <v>30317</v>
      </c>
      <c r="E1395" s="32">
        <v>2</v>
      </c>
      <c r="F1395" s="32">
        <v>1400</v>
      </c>
      <c r="G1395" s="32">
        <v>0.89</v>
      </c>
      <c r="H1395" s="32">
        <v>9</v>
      </c>
      <c r="I1395" s="34">
        <v>296.70999999999998</v>
      </c>
      <c r="J1395" s="34">
        <v>300000</v>
      </c>
      <c r="K1395" s="32">
        <v>61</v>
      </c>
      <c r="L1395" s="32">
        <v>6</v>
      </c>
      <c r="M1395" s="32">
        <v>90.8</v>
      </c>
      <c r="N1395" s="47">
        <f t="shared" si="42"/>
        <v>4.6666666666666671E-3</v>
      </c>
      <c r="O1395" s="47">
        <f t="shared" si="43"/>
        <v>9.8903333333333321E-4</v>
      </c>
    </row>
    <row r="1396" spans="1:15">
      <c r="A1396" s="32" t="s">
        <v>1432</v>
      </c>
      <c r="B1396" s="32" t="s">
        <v>1353</v>
      </c>
      <c r="C1396" s="32" t="s">
        <v>66</v>
      </c>
      <c r="D1396" s="32">
        <v>30317</v>
      </c>
      <c r="E1396" s="32">
        <v>2</v>
      </c>
      <c r="F1396" s="32">
        <v>1400</v>
      </c>
      <c r="G1396" s="32">
        <v>0.89300000000000002</v>
      </c>
      <c r="H1396" s="32">
        <v>9</v>
      </c>
      <c r="I1396" s="34">
        <v>346.03</v>
      </c>
      <c r="J1396" s="34">
        <v>300000</v>
      </c>
      <c r="K1396" s="32">
        <v>61</v>
      </c>
      <c r="L1396" s="32">
        <v>6</v>
      </c>
      <c r="M1396" s="32">
        <v>90.8</v>
      </c>
      <c r="N1396" s="47">
        <f t="shared" si="42"/>
        <v>4.6666666666666671E-3</v>
      </c>
      <c r="O1396" s="47">
        <f t="shared" si="43"/>
        <v>1.1534333333333333E-3</v>
      </c>
    </row>
    <row r="1397" spans="1:15">
      <c r="A1397" s="32" t="s">
        <v>1432</v>
      </c>
      <c r="B1397" s="32" t="s">
        <v>1354</v>
      </c>
      <c r="C1397" s="32" t="s">
        <v>66</v>
      </c>
      <c r="D1397" s="32">
        <v>30317</v>
      </c>
      <c r="E1397" s="32">
        <v>2</v>
      </c>
      <c r="F1397" s="32">
        <v>1400</v>
      </c>
      <c r="G1397" s="32">
        <v>0.94699999999999995</v>
      </c>
      <c r="H1397" s="32">
        <v>4</v>
      </c>
      <c r="I1397" s="34">
        <v>740.02</v>
      </c>
      <c r="J1397" s="34">
        <v>300000</v>
      </c>
      <c r="K1397" s="32">
        <v>61</v>
      </c>
      <c r="L1397" s="32">
        <v>6</v>
      </c>
      <c r="M1397" s="32">
        <v>90.8</v>
      </c>
      <c r="N1397" s="47">
        <f t="shared" si="42"/>
        <v>4.6666666666666671E-3</v>
      </c>
      <c r="O1397" s="47">
        <f t="shared" si="43"/>
        <v>2.4667333333333332E-3</v>
      </c>
    </row>
    <row r="1398" spans="1:15">
      <c r="A1398" s="32" t="s">
        <v>1432</v>
      </c>
      <c r="B1398" s="32" t="s">
        <v>1355</v>
      </c>
      <c r="C1398" s="32" t="s">
        <v>66</v>
      </c>
      <c r="D1398" s="32">
        <v>30317</v>
      </c>
      <c r="E1398" s="32">
        <v>2</v>
      </c>
      <c r="F1398" s="32">
        <v>1442</v>
      </c>
      <c r="G1398" s="32">
        <v>0.89</v>
      </c>
      <c r="H1398" s="32">
        <v>9</v>
      </c>
      <c r="I1398" s="34">
        <v>540.66999999999996</v>
      </c>
      <c r="J1398" s="34">
        <v>315000</v>
      </c>
      <c r="K1398" s="32">
        <v>61</v>
      </c>
      <c r="L1398" s="32">
        <v>6</v>
      </c>
      <c r="M1398" s="32">
        <v>90.8</v>
      </c>
      <c r="N1398" s="47">
        <f t="shared" si="42"/>
        <v>4.5777777777777778E-3</v>
      </c>
      <c r="O1398" s="47">
        <f t="shared" si="43"/>
        <v>1.7164126984126982E-3</v>
      </c>
    </row>
    <row r="1399" spans="1:15">
      <c r="A1399" s="32" t="s">
        <v>1432</v>
      </c>
      <c r="B1399" s="32" t="s">
        <v>1356</v>
      </c>
      <c r="C1399" s="32" t="s">
        <v>66</v>
      </c>
      <c r="D1399" s="32">
        <v>30317</v>
      </c>
      <c r="E1399" s="32">
        <v>2</v>
      </c>
      <c r="F1399" s="32">
        <v>1442</v>
      </c>
      <c r="G1399" s="32">
        <v>0.84</v>
      </c>
      <c r="H1399" s="32">
        <v>14</v>
      </c>
      <c r="I1399" s="34">
        <v>343.19</v>
      </c>
      <c r="J1399" s="34">
        <v>315000</v>
      </c>
      <c r="K1399" s="32">
        <v>61</v>
      </c>
      <c r="L1399" s="32">
        <v>6</v>
      </c>
      <c r="M1399" s="32">
        <v>90.8</v>
      </c>
      <c r="N1399" s="47">
        <f t="shared" si="42"/>
        <v>4.5777777777777778E-3</v>
      </c>
      <c r="O1399" s="47">
        <f t="shared" si="43"/>
        <v>1.0894920634920635E-3</v>
      </c>
    </row>
    <row r="1400" spans="1:15">
      <c r="A1400" s="32" t="s">
        <v>1432</v>
      </c>
      <c r="B1400" s="32" t="s">
        <v>1357</v>
      </c>
      <c r="C1400" s="32" t="s">
        <v>66</v>
      </c>
      <c r="D1400" s="32">
        <v>30317</v>
      </c>
      <c r="E1400" s="32">
        <v>2</v>
      </c>
      <c r="F1400" s="32">
        <v>1442</v>
      </c>
      <c r="G1400" s="32">
        <v>0.84</v>
      </c>
      <c r="H1400" s="32">
        <v>14</v>
      </c>
      <c r="I1400" s="34">
        <v>609.63</v>
      </c>
      <c r="J1400" s="34">
        <v>315000</v>
      </c>
      <c r="K1400" s="32">
        <v>61</v>
      </c>
      <c r="L1400" s="32">
        <v>6</v>
      </c>
      <c r="M1400" s="32">
        <v>90.8</v>
      </c>
      <c r="N1400" s="47">
        <f t="shared" si="42"/>
        <v>4.5777777777777778E-3</v>
      </c>
      <c r="O1400" s="47">
        <f t="shared" si="43"/>
        <v>1.9353333333333334E-3</v>
      </c>
    </row>
    <row r="1401" spans="1:15">
      <c r="A1401" s="32" t="s">
        <v>1432</v>
      </c>
      <c r="B1401" s="32" t="s">
        <v>1358</v>
      </c>
      <c r="C1401" s="32" t="s">
        <v>66</v>
      </c>
      <c r="D1401" s="32">
        <v>30317</v>
      </c>
      <c r="E1401" s="32">
        <v>2</v>
      </c>
      <c r="F1401" s="32">
        <v>1442</v>
      </c>
      <c r="G1401" s="32">
        <v>0.84</v>
      </c>
      <c r="H1401" s="32">
        <v>14</v>
      </c>
      <c r="I1401" s="34">
        <v>441.1</v>
      </c>
      <c r="J1401" s="34">
        <v>315000</v>
      </c>
      <c r="K1401" s="32">
        <v>61</v>
      </c>
      <c r="L1401" s="32">
        <v>6</v>
      </c>
      <c r="M1401" s="32">
        <v>90.8</v>
      </c>
      <c r="N1401" s="47">
        <f t="shared" si="42"/>
        <v>4.5777777777777778E-3</v>
      </c>
      <c r="O1401" s="47">
        <f t="shared" si="43"/>
        <v>1.4003174603174605E-3</v>
      </c>
    </row>
    <row r="1402" spans="1:15">
      <c r="A1402" s="32" t="s">
        <v>1432</v>
      </c>
      <c r="B1402" s="32" t="s">
        <v>1359</v>
      </c>
      <c r="C1402" s="32" t="s">
        <v>66</v>
      </c>
      <c r="D1402" s="32">
        <v>30317</v>
      </c>
      <c r="E1402" s="32">
        <v>2</v>
      </c>
      <c r="F1402" s="32">
        <v>1485.26</v>
      </c>
      <c r="G1402" s="32">
        <v>0.9</v>
      </c>
      <c r="H1402" s="32">
        <v>8</v>
      </c>
      <c r="I1402" s="34">
        <v>633.67999999999995</v>
      </c>
      <c r="J1402" s="34">
        <v>330750</v>
      </c>
      <c r="K1402" s="32">
        <v>61</v>
      </c>
      <c r="L1402" s="32">
        <v>6</v>
      </c>
      <c r="M1402" s="32">
        <v>90.8</v>
      </c>
      <c r="N1402" s="47">
        <f t="shared" si="42"/>
        <v>4.4905820105820109E-3</v>
      </c>
      <c r="O1402" s="47">
        <f t="shared" si="43"/>
        <v>1.91588813303099E-3</v>
      </c>
    </row>
    <row r="1403" spans="1:15">
      <c r="A1403" s="32" t="s">
        <v>1432</v>
      </c>
      <c r="B1403" s="32" t="s">
        <v>1360</v>
      </c>
      <c r="C1403" s="32" t="s">
        <v>66</v>
      </c>
      <c r="D1403" s="32">
        <v>30317</v>
      </c>
      <c r="E1403" s="32">
        <v>2</v>
      </c>
      <c r="F1403" s="32">
        <v>1485.26</v>
      </c>
      <c r="G1403" s="32">
        <v>0.9</v>
      </c>
      <c r="H1403" s="32">
        <v>8</v>
      </c>
      <c r="I1403" s="34">
        <v>349.63</v>
      </c>
      <c r="J1403" s="34">
        <v>330750</v>
      </c>
      <c r="K1403" s="32">
        <v>61</v>
      </c>
      <c r="L1403" s="32">
        <v>6</v>
      </c>
      <c r="M1403" s="32">
        <v>90.8</v>
      </c>
      <c r="N1403" s="47">
        <f t="shared" si="42"/>
        <v>4.4905820105820109E-3</v>
      </c>
      <c r="O1403" s="47">
        <f t="shared" si="43"/>
        <v>1.0570823885109599E-3</v>
      </c>
    </row>
    <row r="1404" spans="1:15">
      <c r="A1404" s="32" t="s">
        <v>1432</v>
      </c>
      <c r="B1404" s="32" t="s">
        <v>1361</v>
      </c>
      <c r="C1404" s="32" t="s">
        <v>66</v>
      </c>
      <c r="D1404" s="32">
        <v>30317</v>
      </c>
      <c r="E1404" s="32">
        <v>2</v>
      </c>
      <c r="F1404" s="32">
        <v>1485.26</v>
      </c>
      <c r="G1404" s="32">
        <v>0.9</v>
      </c>
      <c r="H1404" s="32">
        <v>8</v>
      </c>
      <c r="I1404" s="34">
        <v>302.17</v>
      </c>
      <c r="J1404" s="34">
        <v>330750</v>
      </c>
      <c r="K1404" s="32">
        <v>61</v>
      </c>
      <c r="L1404" s="32">
        <v>6</v>
      </c>
      <c r="M1404" s="32">
        <v>90.8</v>
      </c>
      <c r="N1404" s="47">
        <f t="shared" si="42"/>
        <v>4.4905820105820109E-3</v>
      </c>
      <c r="O1404" s="47">
        <f t="shared" si="43"/>
        <v>9.1359032501889649E-4</v>
      </c>
    </row>
    <row r="1405" spans="1:15">
      <c r="A1405" s="32" t="s">
        <v>1432</v>
      </c>
      <c r="B1405" s="32" t="s">
        <v>1362</v>
      </c>
      <c r="C1405" s="32" t="s">
        <v>66</v>
      </c>
      <c r="D1405" s="32">
        <v>30317</v>
      </c>
      <c r="E1405" s="32">
        <v>2</v>
      </c>
      <c r="F1405" s="32">
        <v>1485.26</v>
      </c>
      <c r="G1405" s="32">
        <v>0.9</v>
      </c>
      <c r="H1405" s="32">
        <v>8</v>
      </c>
      <c r="I1405" s="34">
        <v>313.62</v>
      </c>
      <c r="J1405" s="34">
        <v>330750</v>
      </c>
      <c r="K1405" s="32">
        <v>61</v>
      </c>
      <c r="L1405" s="32">
        <v>6</v>
      </c>
      <c r="M1405" s="32">
        <v>90.8</v>
      </c>
      <c r="N1405" s="47">
        <f t="shared" si="42"/>
        <v>4.4905820105820109E-3</v>
      </c>
      <c r="O1405" s="47">
        <f t="shared" si="43"/>
        <v>9.4820861678004541E-4</v>
      </c>
    </row>
    <row r="1406" spans="1:15">
      <c r="A1406" s="32" t="s">
        <v>1432</v>
      </c>
      <c r="B1406" s="32" t="s">
        <v>1363</v>
      </c>
      <c r="C1406" s="32" t="s">
        <v>66</v>
      </c>
      <c r="D1406" s="32">
        <v>30317</v>
      </c>
      <c r="E1406" s="32">
        <v>2</v>
      </c>
      <c r="F1406" s="32">
        <v>1529.82</v>
      </c>
      <c r="G1406" s="32">
        <v>0.91</v>
      </c>
      <c r="H1406" s="32">
        <v>8</v>
      </c>
      <c r="I1406" s="34">
        <v>195.34</v>
      </c>
      <c r="J1406" s="34">
        <v>347287.5</v>
      </c>
      <c r="K1406" s="32">
        <v>61</v>
      </c>
      <c r="L1406" s="32">
        <v>6</v>
      </c>
      <c r="M1406" s="32">
        <v>90.8</v>
      </c>
      <c r="N1406" s="47">
        <f t="shared" si="42"/>
        <v>4.4050534499514094E-3</v>
      </c>
      <c r="O1406" s="47">
        <f t="shared" si="43"/>
        <v>5.6247345499046183E-4</v>
      </c>
    </row>
    <row r="1407" spans="1:15">
      <c r="A1407" s="32" t="s">
        <v>1432</v>
      </c>
      <c r="B1407" s="32" t="s">
        <v>1364</v>
      </c>
      <c r="C1407" s="32" t="s">
        <v>66</v>
      </c>
      <c r="D1407" s="32">
        <v>30317</v>
      </c>
      <c r="E1407" s="32">
        <v>2</v>
      </c>
      <c r="F1407" s="32">
        <v>1529.82</v>
      </c>
      <c r="G1407" s="32">
        <v>0.90200000000000002</v>
      </c>
      <c r="H1407" s="32">
        <v>8</v>
      </c>
      <c r="I1407" s="34">
        <v>263.08999999999997</v>
      </c>
      <c r="J1407" s="34">
        <v>347287.5</v>
      </c>
      <c r="K1407" s="32">
        <v>61</v>
      </c>
      <c r="L1407" s="32">
        <v>6</v>
      </c>
      <c r="M1407" s="32">
        <v>90.8</v>
      </c>
      <c r="N1407" s="47">
        <f t="shared" si="42"/>
        <v>4.4050534499514094E-3</v>
      </c>
      <c r="O1407" s="47">
        <f t="shared" si="43"/>
        <v>7.5755677932548679E-4</v>
      </c>
    </row>
    <row r="1408" spans="1:15">
      <c r="A1408" s="32" t="s">
        <v>1432</v>
      </c>
      <c r="B1408" s="32" t="s">
        <v>1365</v>
      </c>
      <c r="C1408" s="32" t="s">
        <v>66</v>
      </c>
      <c r="D1408" s="32">
        <v>30317</v>
      </c>
      <c r="E1408" s="32">
        <v>2</v>
      </c>
      <c r="F1408" s="32">
        <v>1529.82</v>
      </c>
      <c r="G1408" s="32">
        <v>0.89300000000000002</v>
      </c>
      <c r="H1408" s="32">
        <v>9</v>
      </c>
      <c r="I1408" s="34">
        <v>504.12</v>
      </c>
      <c r="J1408" s="34">
        <v>347287.5</v>
      </c>
      <c r="K1408" s="32">
        <v>61</v>
      </c>
      <c r="L1408" s="32">
        <v>6</v>
      </c>
      <c r="M1408" s="32">
        <v>90.8</v>
      </c>
      <c r="N1408" s="47">
        <f t="shared" si="42"/>
        <v>4.4050534499514094E-3</v>
      </c>
      <c r="O1408" s="47">
        <f t="shared" si="43"/>
        <v>1.4515927005722925E-3</v>
      </c>
    </row>
    <row r="1409" spans="1:15">
      <c r="A1409" s="32" t="s">
        <v>1432</v>
      </c>
      <c r="B1409" s="32" t="s">
        <v>1366</v>
      </c>
      <c r="C1409" s="32" t="s">
        <v>66</v>
      </c>
      <c r="D1409" s="32">
        <v>30317</v>
      </c>
      <c r="E1409" s="32">
        <v>2</v>
      </c>
      <c r="F1409" s="32">
        <v>1529.82</v>
      </c>
      <c r="G1409" s="32">
        <v>0.93899999999999995</v>
      </c>
      <c r="H1409" s="32">
        <v>5</v>
      </c>
      <c r="I1409" s="34">
        <v>244.67</v>
      </c>
      <c r="J1409" s="34">
        <v>347287.5</v>
      </c>
      <c r="K1409" s="32">
        <v>61</v>
      </c>
      <c r="L1409" s="32">
        <v>6</v>
      </c>
      <c r="M1409" s="32">
        <v>90.8</v>
      </c>
      <c r="N1409" s="47">
        <f t="shared" si="42"/>
        <v>4.4050534499514094E-3</v>
      </c>
      <c r="O1409" s="47">
        <f t="shared" si="43"/>
        <v>7.0451715077565411E-4</v>
      </c>
    </row>
    <row r="1410" spans="1:15">
      <c r="A1410" s="32" t="s">
        <v>1432</v>
      </c>
      <c r="B1410" s="32" t="s">
        <v>1367</v>
      </c>
      <c r="C1410" s="32" t="s">
        <v>66</v>
      </c>
      <c r="D1410" s="32">
        <v>30317</v>
      </c>
      <c r="E1410" s="32">
        <v>2</v>
      </c>
      <c r="F1410" s="32">
        <v>1575.71</v>
      </c>
      <c r="G1410" s="32">
        <v>0.93200000000000005</v>
      </c>
      <c r="H1410" s="32">
        <v>6</v>
      </c>
      <c r="I1410" s="34">
        <v>226.31</v>
      </c>
      <c r="J1410" s="34">
        <v>364651.88</v>
      </c>
      <c r="K1410" s="32">
        <v>61</v>
      </c>
      <c r="L1410" s="32">
        <v>6</v>
      </c>
      <c r="M1410" s="32">
        <v>90.8</v>
      </c>
      <c r="N1410" s="47">
        <f t="shared" si="42"/>
        <v>4.321134995930914E-3</v>
      </c>
      <c r="O1410" s="47">
        <f t="shared" si="43"/>
        <v>6.2061931505741862E-4</v>
      </c>
    </row>
    <row r="1411" spans="1:15">
      <c r="A1411" s="32" t="s">
        <v>1432</v>
      </c>
      <c r="B1411" s="32" t="s">
        <v>1368</v>
      </c>
      <c r="C1411" s="32" t="s">
        <v>66</v>
      </c>
      <c r="D1411" s="32">
        <v>30317</v>
      </c>
      <c r="E1411" s="32">
        <v>2</v>
      </c>
      <c r="F1411" s="32">
        <v>1575.71</v>
      </c>
      <c r="G1411" s="32">
        <v>0.94899999999999995</v>
      </c>
      <c r="H1411" s="32">
        <v>4</v>
      </c>
      <c r="I1411" s="34">
        <v>465.14</v>
      </c>
      <c r="J1411" s="34">
        <v>364651.88</v>
      </c>
      <c r="K1411" s="32">
        <v>61</v>
      </c>
      <c r="L1411" s="32">
        <v>6</v>
      </c>
      <c r="M1411" s="32">
        <v>90.8</v>
      </c>
      <c r="N1411" s="47">
        <f t="shared" ref="N1411:N1474" si="44">F1411/J1411</f>
        <v>4.321134995930914E-3</v>
      </c>
      <c r="O1411" s="47">
        <f t="shared" ref="O1411:O1474" si="45">I1411/J1411</f>
        <v>1.2755727462587056E-3</v>
      </c>
    </row>
    <row r="1412" spans="1:15">
      <c r="A1412" s="32" t="s">
        <v>1432</v>
      </c>
      <c r="B1412" s="32" t="s">
        <v>1369</v>
      </c>
      <c r="C1412" s="32" t="s">
        <v>66</v>
      </c>
      <c r="D1412" s="32">
        <v>30317</v>
      </c>
      <c r="E1412" s="32">
        <v>2</v>
      </c>
      <c r="F1412" s="32">
        <v>1575.71</v>
      </c>
      <c r="G1412" s="32">
        <v>0.93899999999999995</v>
      </c>
      <c r="H1412" s="32">
        <v>5</v>
      </c>
      <c r="I1412" s="34">
        <v>270.45999999999998</v>
      </c>
      <c r="J1412" s="34">
        <v>364651.88</v>
      </c>
      <c r="K1412" s="32">
        <v>61</v>
      </c>
      <c r="L1412" s="32">
        <v>6</v>
      </c>
      <c r="M1412" s="32">
        <v>90.8</v>
      </c>
      <c r="N1412" s="47">
        <f t="shared" si="44"/>
        <v>4.321134995930914E-3</v>
      </c>
      <c r="O1412" s="47">
        <f t="shared" si="45"/>
        <v>7.416936942708206E-4</v>
      </c>
    </row>
    <row r="1413" spans="1:15">
      <c r="A1413" s="32" t="s">
        <v>1432</v>
      </c>
      <c r="B1413" s="32" t="s">
        <v>1370</v>
      </c>
      <c r="C1413" s="32" t="s">
        <v>66</v>
      </c>
      <c r="D1413" s="32">
        <v>30317</v>
      </c>
      <c r="E1413" s="32">
        <v>2</v>
      </c>
      <c r="F1413" s="32">
        <v>1575.71</v>
      </c>
      <c r="G1413" s="32">
        <v>0.93500000000000005</v>
      </c>
      <c r="H1413" s="32">
        <v>5</v>
      </c>
      <c r="I1413" s="34">
        <v>209.15</v>
      </c>
      <c r="J1413" s="34">
        <v>364651.88</v>
      </c>
      <c r="K1413" s="32">
        <v>61</v>
      </c>
      <c r="L1413" s="32">
        <v>6</v>
      </c>
      <c r="M1413" s="32">
        <v>90.8</v>
      </c>
      <c r="N1413" s="47">
        <f t="shared" si="44"/>
        <v>4.321134995930914E-3</v>
      </c>
      <c r="O1413" s="47">
        <f t="shared" si="45"/>
        <v>5.7356073414457649E-4</v>
      </c>
    </row>
    <row r="1414" spans="1:15">
      <c r="A1414" s="32" t="s">
        <v>1432</v>
      </c>
      <c r="B1414" s="32" t="s">
        <v>1371</v>
      </c>
      <c r="C1414" s="32" t="s">
        <v>66</v>
      </c>
      <c r="D1414" s="32">
        <v>30317</v>
      </c>
      <c r="E1414" s="32">
        <v>2</v>
      </c>
      <c r="F1414" s="32">
        <v>1622.98</v>
      </c>
      <c r="G1414" s="32">
        <v>0.94399999999999995</v>
      </c>
      <c r="H1414" s="32">
        <v>5</v>
      </c>
      <c r="I1414" s="34">
        <v>942.45</v>
      </c>
      <c r="J1414" s="34">
        <v>382884.47</v>
      </c>
      <c r="K1414" s="32">
        <v>61</v>
      </c>
      <c r="L1414" s="32">
        <v>6</v>
      </c>
      <c r="M1414" s="32">
        <v>90.8</v>
      </c>
      <c r="N1414" s="47">
        <f t="shared" si="44"/>
        <v>4.238824311678142E-3</v>
      </c>
      <c r="O1414" s="47">
        <f t="shared" si="45"/>
        <v>2.4614474439247956E-3</v>
      </c>
    </row>
    <row r="1415" spans="1:15">
      <c r="A1415" s="32" t="s">
        <v>1432</v>
      </c>
      <c r="B1415" s="32" t="s">
        <v>1372</v>
      </c>
      <c r="C1415" s="32" t="s">
        <v>66</v>
      </c>
      <c r="D1415" s="32">
        <v>30317</v>
      </c>
      <c r="E1415" s="32">
        <v>2</v>
      </c>
      <c r="F1415" s="32">
        <v>1622.98</v>
      </c>
      <c r="G1415" s="32">
        <v>0.89500000000000002</v>
      </c>
      <c r="H1415" s="32">
        <v>9</v>
      </c>
      <c r="I1415" s="34">
        <v>523.54</v>
      </c>
      <c r="J1415" s="34">
        <v>382884.47</v>
      </c>
      <c r="K1415" s="32">
        <v>61</v>
      </c>
      <c r="L1415" s="32">
        <v>6</v>
      </c>
      <c r="M1415" s="32">
        <v>90.8</v>
      </c>
      <c r="N1415" s="47">
        <f t="shared" si="44"/>
        <v>4.238824311678142E-3</v>
      </c>
      <c r="O1415" s="47">
        <f t="shared" si="45"/>
        <v>1.3673576261789883E-3</v>
      </c>
    </row>
    <row r="1416" spans="1:15">
      <c r="A1416" s="32" t="s">
        <v>1432</v>
      </c>
      <c r="B1416" s="32" t="s">
        <v>1373</v>
      </c>
      <c r="C1416" s="32" t="s">
        <v>66</v>
      </c>
      <c r="D1416" s="32">
        <v>30317</v>
      </c>
      <c r="E1416" s="32">
        <v>2</v>
      </c>
      <c r="F1416" s="32">
        <v>1622.98</v>
      </c>
      <c r="G1416" s="32">
        <v>0.93700000000000006</v>
      </c>
      <c r="H1416" s="32">
        <v>5</v>
      </c>
      <c r="I1416" s="34">
        <v>452</v>
      </c>
      <c r="J1416" s="34">
        <v>382884.47</v>
      </c>
      <c r="K1416" s="32">
        <v>61</v>
      </c>
      <c r="L1416" s="32">
        <v>6</v>
      </c>
      <c r="M1416" s="32">
        <v>90.8</v>
      </c>
      <c r="N1416" s="47">
        <f t="shared" si="44"/>
        <v>4.238824311678142E-3</v>
      </c>
      <c r="O1416" s="47">
        <f t="shared" si="45"/>
        <v>1.180512753625134E-3</v>
      </c>
    </row>
    <row r="1417" spans="1:15">
      <c r="A1417" s="32" t="s">
        <v>1432</v>
      </c>
      <c r="B1417" s="32" t="s">
        <v>1374</v>
      </c>
      <c r="C1417" s="32" t="s">
        <v>66</v>
      </c>
      <c r="D1417" s="32">
        <v>30317</v>
      </c>
      <c r="E1417" s="32">
        <v>2</v>
      </c>
      <c r="F1417" s="32">
        <v>1622.98</v>
      </c>
      <c r="G1417" s="32">
        <v>0.90600000000000003</v>
      </c>
      <c r="H1417" s="32">
        <v>8</v>
      </c>
      <c r="I1417" s="34">
        <v>494.39</v>
      </c>
      <c r="J1417" s="34">
        <v>382884.47</v>
      </c>
      <c r="K1417" s="32">
        <v>61</v>
      </c>
      <c r="L1417" s="32">
        <v>6</v>
      </c>
      <c r="M1417" s="32">
        <v>90.8</v>
      </c>
      <c r="N1417" s="47">
        <f t="shared" si="44"/>
        <v>4.238824311678142E-3</v>
      </c>
      <c r="O1417" s="47">
        <f t="shared" si="45"/>
        <v>1.2912250005856858E-3</v>
      </c>
    </row>
    <row r="1418" spans="1:15">
      <c r="A1418" s="32" t="s">
        <v>1433</v>
      </c>
      <c r="B1418" s="32" t="s">
        <v>1351</v>
      </c>
      <c r="C1418" s="32" t="s">
        <v>66</v>
      </c>
      <c r="D1418" s="32">
        <v>30033</v>
      </c>
      <c r="E1418" s="32">
        <v>1</v>
      </c>
      <c r="F1418" s="32">
        <v>1100</v>
      </c>
      <c r="G1418" s="32">
        <v>0.93200000000000005</v>
      </c>
      <c r="H1418" s="32">
        <v>6</v>
      </c>
      <c r="I1418" s="34">
        <v>93.44</v>
      </c>
      <c r="J1418" s="34">
        <v>150000</v>
      </c>
      <c r="K1418" s="32">
        <v>42</v>
      </c>
      <c r="L1418" s="32">
        <v>7</v>
      </c>
      <c r="M1418" s="32">
        <v>92.8</v>
      </c>
      <c r="N1418" s="47">
        <f t="shared" si="44"/>
        <v>7.3333333333333332E-3</v>
      </c>
      <c r="O1418" s="47">
        <f t="shared" si="45"/>
        <v>6.2293333333333337E-4</v>
      </c>
    </row>
    <row r="1419" spans="1:15">
      <c r="A1419" s="32" t="s">
        <v>1433</v>
      </c>
      <c r="B1419" s="32" t="s">
        <v>1352</v>
      </c>
      <c r="C1419" s="32" t="s">
        <v>66</v>
      </c>
      <c r="D1419" s="32">
        <v>30033</v>
      </c>
      <c r="E1419" s="32">
        <v>1</v>
      </c>
      <c r="F1419" s="32">
        <v>1100</v>
      </c>
      <c r="G1419" s="32">
        <v>0.93500000000000005</v>
      </c>
      <c r="H1419" s="32">
        <v>5</v>
      </c>
      <c r="I1419" s="34">
        <v>511.84</v>
      </c>
      <c r="J1419" s="34">
        <v>150000</v>
      </c>
      <c r="K1419" s="32">
        <v>42</v>
      </c>
      <c r="L1419" s="32">
        <v>7</v>
      </c>
      <c r="M1419" s="32">
        <v>92.8</v>
      </c>
      <c r="N1419" s="47">
        <f t="shared" si="44"/>
        <v>7.3333333333333332E-3</v>
      </c>
      <c r="O1419" s="47">
        <f t="shared" si="45"/>
        <v>3.4122666666666665E-3</v>
      </c>
    </row>
    <row r="1420" spans="1:15">
      <c r="A1420" s="32" t="s">
        <v>1433</v>
      </c>
      <c r="B1420" s="32" t="s">
        <v>1353</v>
      </c>
      <c r="C1420" s="32" t="s">
        <v>66</v>
      </c>
      <c r="D1420" s="32">
        <v>30033</v>
      </c>
      <c r="E1420" s="32">
        <v>1</v>
      </c>
      <c r="F1420" s="32">
        <v>1100</v>
      </c>
      <c r="G1420" s="32">
        <v>0.94599999999999995</v>
      </c>
      <c r="H1420" s="32">
        <v>4</v>
      </c>
      <c r="I1420" s="34">
        <v>149.84</v>
      </c>
      <c r="J1420" s="34">
        <v>150000</v>
      </c>
      <c r="K1420" s="32">
        <v>42</v>
      </c>
      <c r="L1420" s="32">
        <v>7</v>
      </c>
      <c r="M1420" s="32">
        <v>92.8</v>
      </c>
      <c r="N1420" s="47">
        <f t="shared" si="44"/>
        <v>7.3333333333333332E-3</v>
      </c>
      <c r="O1420" s="47">
        <f t="shared" si="45"/>
        <v>9.989333333333334E-4</v>
      </c>
    </row>
    <row r="1421" spans="1:15">
      <c r="A1421" s="32" t="s">
        <v>1433</v>
      </c>
      <c r="B1421" s="32" t="s">
        <v>1354</v>
      </c>
      <c r="C1421" s="32" t="s">
        <v>66</v>
      </c>
      <c r="D1421" s="32">
        <v>30033</v>
      </c>
      <c r="E1421" s="32">
        <v>1</v>
      </c>
      <c r="F1421" s="32">
        <v>1100</v>
      </c>
      <c r="G1421" s="32">
        <v>0.91100000000000003</v>
      </c>
      <c r="H1421" s="32">
        <v>8</v>
      </c>
      <c r="I1421" s="34">
        <v>164.14</v>
      </c>
      <c r="J1421" s="34">
        <v>150000</v>
      </c>
      <c r="K1421" s="32">
        <v>42</v>
      </c>
      <c r="L1421" s="32">
        <v>7</v>
      </c>
      <c r="M1421" s="32">
        <v>92.8</v>
      </c>
      <c r="N1421" s="47">
        <f t="shared" si="44"/>
        <v>7.3333333333333332E-3</v>
      </c>
      <c r="O1421" s="47">
        <f t="shared" si="45"/>
        <v>1.0942666666666665E-3</v>
      </c>
    </row>
    <row r="1422" spans="1:15">
      <c r="A1422" s="32" t="s">
        <v>1433</v>
      </c>
      <c r="B1422" s="32" t="s">
        <v>1355</v>
      </c>
      <c r="C1422" s="32" t="s">
        <v>66</v>
      </c>
      <c r="D1422" s="32">
        <v>30033</v>
      </c>
      <c r="E1422" s="32">
        <v>1</v>
      </c>
      <c r="F1422" s="32">
        <v>1133</v>
      </c>
      <c r="G1422" s="32">
        <v>0.89</v>
      </c>
      <c r="H1422" s="32">
        <v>9</v>
      </c>
      <c r="I1422" s="34">
        <v>202.79</v>
      </c>
      <c r="J1422" s="34">
        <v>157500</v>
      </c>
      <c r="K1422" s="32">
        <v>42</v>
      </c>
      <c r="L1422" s="32">
        <v>7</v>
      </c>
      <c r="M1422" s="32">
        <v>92.8</v>
      </c>
      <c r="N1422" s="47">
        <f t="shared" si="44"/>
        <v>7.1936507936507937E-3</v>
      </c>
      <c r="O1422" s="47">
        <f t="shared" si="45"/>
        <v>1.2875555555555555E-3</v>
      </c>
    </row>
    <row r="1423" spans="1:15">
      <c r="A1423" s="32" t="s">
        <v>1433</v>
      </c>
      <c r="B1423" s="32" t="s">
        <v>1356</v>
      </c>
      <c r="C1423" s="32" t="s">
        <v>66</v>
      </c>
      <c r="D1423" s="32">
        <v>30033</v>
      </c>
      <c r="E1423" s="32">
        <v>1</v>
      </c>
      <c r="F1423" s="32">
        <v>1133</v>
      </c>
      <c r="G1423" s="32">
        <v>0.84</v>
      </c>
      <c r="H1423" s="32">
        <v>14</v>
      </c>
      <c r="I1423" s="34">
        <v>225.16</v>
      </c>
      <c r="J1423" s="34">
        <v>157500</v>
      </c>
      <c r="K1423" s="32">
        <v>42</v>
      </c>
      <c r="L1423" s="32">
        <v>7</v>
      </c>
      <c r="M1423" s="32">
        <v>92.8</v>
      </c>
      <c r="N1423" s="47">
        <f t="shared" si="44"/>
        <v>7.1936507936507937E-3</v>
      </c>
      <c r="O1423" s="47">
        <f t="shared" si="45"/>
        <v>1.4295873015873015E-3</v>
      </c>
    </row>
    <row r="1424" spans="1:15">
      <c r="A1424" s="32" t="s">
        <v>1433</v>
      </c>
      <c r="B1424" s="32" t="s">
        <v>1357</v>
      </c>
      <c r="C1424" s="32" t="s">
        <v>66</v>
      </c>
      <c r="D1424" s="32">
        <v>30033</v>
      </c>
      <c r="E1424" s="32">
        <v>1</v>
      </c>
      <c r="F1424" s="32">
        <v>1133</v>
      </c>
      <c r="G1424" s="32">
        <v>0.84</v>
      </c>
      <c r="H1424" s="32">
        <v>14</v>
      </c>
      <c r="I1424" s="34">
        <v>778.15</v>
      </c>
      <c r="J1424" s="34">
        <v>157500</v>
      </c>
      <c r="K1424" s="32">
        <v>42</v>
      </c>
      <c r="L1424" s="32">
        <v>7</v>
      </c>
      <c r="M1424" s="32">
        <v>92.8</v>
      </c>
      <c r="N1424" s="47">
        <f t="shared" si="44"/>
        <v>7.1936507936507937E-3</v>
      </c>
      <c r="O1424" s="47">
        <f t="shared" si="45"/>
        <v>4.9406349206349209E-3</v>
      </c>
    </row>
    <row r="1425" spans="1:15">
      <c r="A1425" s="32" t="s">
        <v>1433</v>
      </c>
      <c r="B1425" s="32" t="s">
        <v>1358</v>
      </c>
      <c r="C1425" s="32" t="s">
        <v>66</v>
      </c>
      <c r="D1425" s="32">
        <v>30033</v>
      </c>
      <c r="E1425" s="32">
        <v>1</v>
      </c>
      <c r="F1425" s="32">
        <v>1133</v>
      </c>
      <c r="G1425" s="32">
        <v>0.84</v>
      </c>
      <c r="H1425" s="32">
        <v>14</v>
      </c>
      <c r="I1425" s="34">
        <v>202.43</v>
      </c>
      <c r="J1425" s="34">
        <v>157500</v>
      </c>
      <c r="K1425" s="32">
        <v>42</v>
      </c>
      <c r="L1425" s="32">
        <v>7</v>
      </c>
      <c r="M1425" s="32">
        <v>92.8</v>
      </c>
      <c r="N1425" s="47">
        <f t="shared" si="44"/>
        <v>7.1936507936507937E-3</v>
      </c>
      <c r="O1425" s="47">
        <f t="shared" si="45"/>
        <v>1.2852698412698412E-3</v>
      </c>
    </row>
    <row r="1426" spans="1:15">
      <c r="A1426" s="32" t="s">
        <v>1433</v>
      </c>
      <c r="B1426" s="32" t="s">
        <v>1359</v>
      </c>
      <c r="C1426" s="32" t="s">
        <v>66</v>
      </c>
      <c r="D1426" s="32">
        <v>30033</v>
      </c>
      <c r="E1426" s="32">
        <v>1</v>
      </c>
      <c r="F1426" s="32">
        <v>1166.99</v>
      </c>
      <c r="G1426" s="32">
        <v>0.9</v>
      </c>
      <c r="H1426" s="32">
        <v>8</v>
      </c>
      <c r="I1426" s="34">
        <v>316.52999999999997</v>
      </c>
      <c r="J1426" s="34">
        <v>165375</v>
      </c>
      <c r="K1426" s="32">
        <v>42</v>
      </c>
      <c r="L1426" s="32">
        <v>7</v>
      </c>
      <c r="M1426" s="32">
        <v>92.8</v>
      </c>
      <c r="N1426" s="47">
        <f t="shared" si="44"/>
        <v>7.0566288737717309E-3</v>
      </c>
      <c r="O1426" s="47">
        <f t="shared" si="45"/>
        <v>1.9140136054421766E-3</v>
      </c>
    </row>
    <row r="1427" spans="1:15">
      <c r="A1427" s="32" t="s">
        <v>1433</v>
      </c>
      <c r="B1427" s="32" t="s">
        <v>1360</v>
      </c>
      <c r="C1427" s="32" t="s">
        <v>66</v>
      </c>
      <c r="D1427" s="32">
        <v>30033</v>
      </c>
      <c r="E1427" s="32">
        <v>1</v>
      </c>
      <c r="F1427" s="32">
        <v>1166.99</v>
      </c>
      <c r="G1427" s="32">
        <v>0.9</v>
      </c>
      <c r="H1427" s="32">
        <v>8</v>
      </c>
      <c r="I1427" s="34">
        <v>163.5</v>
      </c>
      <c r="J1427" s="34">
        <v>165375</v>
      </c>
      <c r="K1427" s="32">
        <v>42</v>
      </c>
      <c r="L1427" s="32">
        <v>7</v>
      </c>
      <c r="M1427" s="32">
        <v>92.8</v>
      </c>
      <c r="N1427" s="47">
        <f t="shared" si="44"/>
        <v>7.0566288737717309E-3</v>
      </c>
      <c r="O1427" s="47">
        <f t="shared" si="45"/>
        <v>9.8866213151927438E-4</v>
      </c>
    </row>
    <row r="1428" spans="1:15">
      <c r="A1428" s="32" t="s">
        <v>1433</v>
      </c>
      <c r="B1428" s="32" t="s">
        <v>1361</v>
      </c>
      <c r="C1428" s="32" t="s">
        <v>66</v>
      </c>
      <c r="D1428" s="32">
        <v>30033</v>
      </c>
      <c r="E1428" s="32">
        <v>1</v>
      </c>
      <c r="F1428" s="32">
        <v>1166.99</v>
      </c>
      <c r="G1428" s="32">
        <v>0.9</v>
      </c>
      <c r="H1428" s="32">
        <v>8</v>
      </c>
      <c r="I1428" s="34">
        <v>271.72000000000003</v>
      </c>
      <c r="J1428" s="34">
        <v>165375</v>
      </c>
      <c r="K1428" s="32">
        <v>42</v>
      </c>
      <c r="L1428" s="32">
        <v>7</v>
      </c>
      <c r="M1428" s="32">
        <v>92.8</v>
      </c>
      <c r="N1428" s="47">
        <f t="shared" si="44"/>
        <v>7.0566288737717309E-3</v>
      </c>
      <c r="O1428" s="47">
        <f t="shared" si="45"/>
        <v>1.6430536659108089E-3</v>
      </c>
    </row>
    <row r="1429" spans="1:15">
      <c r="A1429" s="32" t="s">
        <v>1433</v>
      </c>
      <c r="B1429" s="32" t="s">
        <v>1362</v>
      </c>
      <c r="C1429" s="32" t="s">
        <v>66</v>
      </c>
      <c r="D1429" s="32">
        <v>30033</v>
      </c>
      <c r="E1429" s="32">
        <v>1</v>
      </c>
      <c r="F1429" s="32">
        <v>1166.99</v>
      </c>
      <c r="G1429" s="32">
        <v>0.9</v>
      </c>
      <c r="H1429" s="32">
        <v>8</v>
      </c>
      <c r="I1429" s="34">
        <v>163.26</v>
      </c>
      <c r="J1429" s="34">
        <v>165375</v>
      </c>
      <c r="K1429" s="32">
        <v>42</v>
      </c>
      <c r="L1429" s="32">
        <v>7</v>
      </c>
      <c r="M1429" s="32">
        <v>92.8</v>
      </c>
      <c r="N1429" s="47">
        <f t="shared" si="44"/>
        <v>7.0566288737717309E-3</v>
      </c>
      <c r="O1429" s="47">
        <f t="shared" si="45"/>
        <v>9.8721088435374136E-4</v>
      </c>
    </row>
    <row r="1430" spans="1:15">
      <c r="A1430" s="32" t="s">
        <v>1433</v>
      </c>
      <c r="B1430" s="32" t="s">
        <v>1363</v>
      </c>
      <c r="C1430" s="32" t="s">
        <v>66</v>
      </c>
      <c r="D1430" s="32">
        <v>30033</v>
      </c>
      <c r="E1430" s="32">
        <v>1</v>
      </c>
      <c r="F1430" s="32">
        <v>1202</v>
      </c>
      <c r="G1430" s="32">
        <v>0.93600000000000005</v>
      </c>
      <c r="H1430" s="32">
        <v>5</v>
      </c>
      <c r="I1430" s="34">
        <v>207.83</v>
      </c>
      <c r="J1430" s="34">
        <v>173643.75</v>
      </c>
      <c r="K1430" s="32">
        <v>42</v>
      </c>
      <c r="L1430" s="32">
        <v>7</v>
      </c>
      <c r="M1430" s="32">
        <v>92.8</v>
      </c>
      <c r="N1430" s="47">
        <f t="shared" si="44"/>
        <v>6.9222186228988947E-3</v>
      </c>
      <c r="O1430" s="47">
        <f t="shared" si="45"/>
        <v>1.1968757873519779E-3</v>
      </c>
    </row>
    <row r="1431" spans="1:15">
      <c r="A1431" s="32" t="s">
        <v>1433</v>
      </c>
      <c r="B1431" s="32" t="s">
        <v>1364</v>
      </c>
      <c r="C1431" s="32" t="s">
        <v>66</v>
      </c>
      <c r="D1431" s="32">
        <v>30033</v>
      </c>
      <c r="E1431" s="32">
        <v>1</v>
      </c>
      <c r="F1431" s="32">
        <v>1202</v>
      </c>
      <c r="G1431" s="32">
        <v>0.94</v>
      </c>
      <c r="H1431" s="32">
        <v>5</v>
      </c>
      <c r="I1431" s="34">
        <v>197.22</v>
      </c>
      <c r="J1431" s="34">
        <v>173643.75</v>
      </c>
      <c r="K1431" s="32">
        <v>42</v>
      </c>
      <c r="L1431" s="32">
        <v>7</v>
      </c>
      <c r="M1431" s="32">
        <v>92.8</v>
      </c>
      <c r="N1431" s="47">
        <f t="shared" si="44"/>
        <v>6.9222186228988947E-3</v>
      </c>
      <c r="O1431" s="47">
        <f t="shared" si="45"/>
        <v>1.1357736745491848E-3</v>
      </c>
    </row>
    <row r="1432" spans="1:15">
      <c r="A1432" s="32" t="s">
        <v>1433</v>
      </c>
      <c r="B1432" s="32" t="s">
        <v>1365</v>
      </c>
      <c r="C1432" s="32" t="s">
        <v>66</v>
      </c>
      <c r="D1432" s="32">
        <v>30033</v>
      </c>
      <c r="E1432" s="32">
        <v>1</v>
      </c>
      <c r="F1432" s="32">
        <v>1202</v>
      </c>
      <c r="G1432" s="32">
        <v>0.91500000000000004</v>
      </c>
      <c r="H1432" s="32">
        <v>7</v>
      </c>
      <c r="I1432" s="34">
        <v>378.55</v>
      </c>
      <c r="J1432" s="34">
        <v>173643.75</v>
      </c>
      <c r="K1432" s="32">
        <v>42</v>
      </c>
      <c r="L1432" s="32">
        <v>7</v>
      </c>
      <c r="M1432" s="32">
        <v>92.8</v>
      </c>
      <c r="N1432" s="47">
        <f t="shared" si="44"/>
        <v>6.9222186228988947E-3</v>
      </c>
      <c r="O1432" s="47">
        <f t="shared" si="45"/>
        <v>2.1800381528272687E-3</v>
      </c>
    </row>
    <row r="1433" spans="1:15">
      <c r="A1433" s="32" t="s">
        <v>1433</v>
      </c>
      <c r="B1433" s="32" t="s">
        <v>1366</v>
      </c>
      <c r="C1433" s="32" t="s">
        <v>66</v>
      </c>
      <c r="D1433" s="32">
        <v>30033</v>
      </c>
      <c r="E1433" s="32">
        <v>1</v>
      </c>
      <c r="F1433" s="32">
        <v>1202</v>
      </c>
      <c r="G1433" s="32">
        <v>0.90200000000000002</v>
      </c>
      <c r="H1433" s="32">
        <v>8</v>
      </c>
      <c r="I1433" s="34">
        <v>234.8</v>
      </c>
      <c r="J1433" s="34">
        <v>173643.75</v>
      </c>
      <c r="K1433" s="32">
        <v>42</v>
      </c>
      <c r="L1433" s="32">
        <v>7</v>
      </c>
      <c r="M1433" s="32">
        <v>92.8</v>
      </c>
      <c r="N1433" s="47">
        <f t="shared" si="44"/>
        <v>6.9222186228988947E-3</v>
      </c>
      <c r="O1433" s="47">
        <f t="shared" si="45"/>
        <v>1.3521937875679373E-3</v>
      </c>
    </row>
    <row r="1434" spans="1:15">
      <c r="A1434" s="32" t="s">
        <v>1433</v>
      </c>
      <c r="B1434" s="32" t="s">
        <v>1367</v>
      </c>
      <c r="C1434" s="32" t="s">
        <v>66</v>
      </c>
      <c r="D1434" s="32">
        <v>30033</v>
      </c>
      <c r="E1434" s="32">
        <v>1</v>
      </c>
      <c r="F1434" s="32">
        <v>1238.06</v>
      </c>
      <c r="G1434" s="32">
        <v>0.92700000000000005</v>
      </c>
      <c r="H1434" s="32">
        <v>6</v>
      </c>
      <c r="I1434" s="34">
        <v>358.21</v>
      </c>
      <c r="J1434" s="34">
        <v>182325.94</v>
      </c>
      <c r="K1434" s="32">
        <v>42</v>
      </c>
      <c r="L1434" s="32">
        <v>7</v>
      </c>
      <c r="M1434" s="32">
        <v>92.8</v>
      </c>
      <c r="N1434" s="47">
        <f t="shared" si="44"/>
        <v>6.7903667464980569E-3</v>
      </c>
      <c r="O1434" s="47">
        <f t="shared" si="45"/>
        <v>1.9646683296957084E-3</v>
      </c>
    </row>
    <row r="1435" spans="1:15">
      <c r="A1435" s="32" t="s">
        <v>1433</v>
      </c>
      <c r="B1435" s="32" t="s">
        <v>1368</v>
      </c>
      <c r="C1435" s="32" t="s">
        <v>66</v>
      </c>
      <c r="D1435" s="32">
        <v>30033</v>
      </c>
      <c r="E1435" s="32">
        <v>1</v>
      </c>
      <c r="F1435" s="32">
        <v>1238.06</v>
      </c>
      <c r="G1435" s="32">
        <v>0.95</v>
      </c>
      <c r="H1435" s="32">
        <v>4</v>
      </c>
      <c r="I1435" s="34">
        <v>414.33</v>
      </c>
      <c r="J1435" s="34">
        <v>182325.94</v>
      </c>
      <c r="K1435" s="32">
        <v>42</v>
      </c>
      <c r="L1435" s="32">
        <v>7</v>
      </c>
      <c r="M1435" s="32">
        <v>92.8</v>
      </c>
      <c r="N1435" s="47">
        <f t="shared" si="44"/>
        <v>6.7903667464980569E-3</v>
      </c>
      <c r="O1435" s="47">
        <f t="shared" si="45"/>
        <v>2.2724687447107086E-3</v>
      </c>
    </row>
    <row r="1436" spans="1:15">
      <c r="A1436" s="32" t="s">
        <v>1433</v>
      </c>
      <c r="B1436" s="32" t="s">
        <v>1369</v>
      </c>
      <c r="C1436" s="32" t="s">
        <v>66</v>
      </c>
      <c r="D1436" s="32">
        <v>30033</v>
      </c>
      <c r="E1436" s="32">
        <v>1</v>
      </c>
      <c r="F1436" s="32">
        <v>1238.06</v>
      </c>
      <c r="G1436" s="32">
        <v>0.94299999999999995</v>
      </c>
      <c r="H1436" s="32">
        <v>5</v>
      </c>
      <c r="I1436" s="34">
        <v>302.41000000000003</v>
      </c>
      <c r="J1436" s="34">
        <v>182325.94</v>
      </c>
      <c r="K1436" s="32">
        <v>42</v>
      </c>
      <c r="L1436" s="32">
        <v>7</v>
      </c>
      <c r="M1436" s="32">
        <v>92.8</v>
      </c>
      <c r="N1436" s="47">
        <f t="shared" si="44"/>
        <v>6.7903667464980569E-3</v>
      </c>
      <c r="O1436" s="47">
        <f t="shared" si="45"/>
        <v>1.6586230132695327E-3</v>
      </c>
    </row>
    <row r="1437" spans="1:15">
      <c r="A1437" s="32" t="s">
        <v>1433</v>
      </c>
      <c r="B1437" s="32" t="s">
        <v>1370</v>
      </c>
      <c r="C1437" s="32" t="s">
        <v>66</v>
      </c>
      <c r="D1437" s="32">
        <v>30033</v>
      </c>
      <c r="E1437" s="32">
        <v>1</v>
      </c>
      <c r="F1437" s="32">
        <v>1238.06</v>
      </c>
      <c r="G1437" s="32">
        <v>0.92200000000000004</v>
      </c>
      <c r="H1437" s="32">
        <v>7</v>
      </c>
      <c r="I1437" s="34">
        <v>346.08</v>
      </c>
      <c r="J1437" s="34">
        <v>182325.94</v>
      </c>
      <c r="K1437" s="32">
        <v>42</v>
      </c>
      <c r="L1437" s="32">
        <v>7</v>
      </c>
      <c r="M1437" s="32">
        <v>92.8</v>
      </c>
      <c r="N1437" s="47">
        <f t="shared" si="44"/>
        <v>6.7903667464980569E-3</v>
      </c>
      <c r="O1437" s="47">
        <f t="shared" si="45"/>
        <v>1.8981391238131007E-3</v>
      </c>
    </row>
    <row r="1438" spans="1:15">
      <c r="A1438" s="32" t="s">
        <v>1433</v>
      </c>
      <c r="B1438" s="32" t="s">
        <v>1371</v>
      </c>
      <c r="C1438" s="32" t="s">
        <v>66</v>
      </c>
      <c r="D1438" s="32">
        <v>30033</v>
      </c>
      <c r="E1438" s="32">
        <v>1</v>
      </c>
      <c r="F1438" s="32">
        <v>1275.2</v>
      </c>
      <c r="G1438" s="32">
        <v>0.93899999999999995</v>
      </c>
      <c r="H1438" s="32">
        <v>5</v>
      </c>
      <c r="I1438" s="34">
        <v>235.06</v>
      </c>
      <c r="J1438" s="34">
        <v>191442.23</v>
      </c>
      <c r="K1438" s="32">
        <v>42</v>
      </c>
      <c r="L1438" s="32">
        <v>7</v>
      </c>
      <c r="M1438" s="32">
        <v>92.8</v>
      </c>
      <c r="N1438" s="47">
        <f t="shared" si="44"/>
        <v>6.6610172687603985E-3</v>
      </c>
      <c r="O1438" s="47">
        <f t="shared" si="45"/>
        <v>1.2278377659934278E-3</v>
      </c>
    </row>
    <row r="1439" spans="1:15">
      <c r="A1439" s="32" t="s">
        <v>1433</v>
      </c>
      <c r="B1439" s="32" t="s">
        <v>1372</v>
      </c>
      <c r="C1439" s="32" t="s">
        <v>66</v>
      </c>
      <c r="D1439" s="32">
        <v>30033</v>
      </c>
      <c r="E1439" s="32">
        <v>1</v>
      </c>
      <c r="F1439" s="32">
        <v>1275.2</v>
      </c>
      <c r="G1439" s="32">
        <v>0.90400000000000003</v>
      </c>
      <c r="H1439" s="32">
        <v>8</v>
      </c>
      <c r="I1439" s="34">
        <v>811.65</v>
      </c>
      <c r="J1439" s="34">
        <v>191442.23</v>
      </c>
      <c r="K1439" s="32">
        <v>42</v>
      </c>
      <c r="L1439" s="32">
        <v>7</v>
      </c>
      <c r="M1439" s="32">
        <v>92.8</v>
      </c>
      <c r="N1439" s="47">
        <f t="shared" si="44"/>
        <v>6.6610172687603985E-3</v>
      </c>
      <c r="O1439" s="47">
        <f t="shared" si="45"/>
        <v>4.2396601836491351E-3</v>
      </c>
    </row>
    <row r="1440" spans="1:15">
      <c r="A1440" s="32" t="s">
        <v>1433</v>
      </c>
      <c r="B1440" s="32" t="s">
        <v>1373</v>
      </c>
      <c r="C1440" s="32" t="s">
        <v>66</v>
      </c>
      <c r="D1440" s="32">
        <v>30033</v>
      </c>
      <c r="E1440" s="32">
        <v>1</v>
      </c>
      <c r="F1440" s="32">
        <v>1275.2</v>
      </c>
      <c r="G1440" s="32">
        <v>0.94099999999999995</v>
      </c>
      <c r="H1440" s="32">
        <v>5</v>
      </c>
      <c r="I1440" s="34">
        <v>191.43</v>
      </c>
      <c r="J1440" s="34">
        <v>191442.23</v>
      </c>
      <c r="K1440" s="32">
        <v>42</v>
      </c>
      <c r="L1440" s="32">
        <v>7</v>
      </c>
      <c r="M1440" s="32">
        <v>92.8</v>
      </c>
      <c r="N1440" s="47">
        <f t="shared" si="44"/>
        <v>6.6610172687603985E-3</v>
      </c>
      <c r="O1440" s="47">
        <f t="shared" si="45"/>
        <v>9.9993611649843404E-4</v>
      </c>
    </row>
    <row r="1441" spans="1:15">
      <c r="A1441" s="32" t="s">
        <v>1433</v>
      </c>
      <c r="B1441" s="32" t="s">
        <v>1374</v>
      </c>
      <c r="C1441" s="32" t="s">
        <v>66</v>
      </c>
      <c r="D1441" s="32">
        <v>30033</v>
      </c>
      <c r="E1441" s="32">
        <v>1</v>
      </c>
      <c r="F1441" s="32">
        <v>1275.2</v>
      </c>
      <c r="G1441" s="32">
        <v>0.94799999999999995</v>
      </c>
      <c r="H1441" s="32">
        <v>4</v>
      </c>
      <c r="I1441" s="34">
        <v>537.17999999999995</v>
      </c>
      <c r="J1441" s="34">
        <v>191442.23</v>
      </c>
      <c r="K1441" s="32">
        <v>42</v>
      </c>
      <c r="L1441" s="32">
        <v>7</v>
      </c>
      <c r="M1441" s="32">
        <v>92.8</v>
      </c>
      <c r="N1441" s="47">
        <f t="shared" si="44"/>
        <v>6.6610172687603985E-3</v>
      </c>
      <c r="O1441" s="47">
        <f t="shared" si="45"/>
        <v>2.805963971481109E-3</v>
      </c>
    </row>
    <row r="1442" spans="1:15">
      <c r="A1442" s="32" t="s">
        <v>1434</v>
      </c>
      <c r="B1442" s="32" t="s">
        <v>1351</v>
      </c>
      <c r="C1442" s="32" t="s">
        <v>69</v>
      </c>
      <c r="D1442" s="32">
        <v>30310</v>
      </c>
      <c r="E1442" s="32">
        <v>4</v>
      </c>
      <c r="F1442" s="32">
        <v>1700</v>
      </c>
      <c r="G1442" s="32">
        <v>0.91</v>
      </c>
      <c r="H1442" s="32">
        <v>8</v>
      </c>
      <c r="I1442" s="34">
        <v>495.45</v>
      </c>
      <c r="J1442" s="34">
        <v>510000</v>
      </c>
      <c r="K1442" s="32">
        <v>68</v>
      </c>
      <c r="L1442" s="32">
        <v>6</v>
      </c>
      <c r="M1442" s="32">
        <v>90.3</v>
      </c>
      <c r="N1442" s="47">
        <f t="shared" si="44"/>
        <v>3.3333333333333335E-3</v>
      </c>
      <c r="O1442" s="47">
        <f t="shared" si="45"/>
        <v>9.7147058823529413E-4</v>
      </c>
    </row>
    <row r="1443" spans="1:15">
      <c r="A1443" s="32" t="s">
        <v>1434</v>
      </c>
      <c r="B1443" s="32" t="s">
        <v>1352</v>
      </c>
      <c r="C1443" s="32" t="s">
        <v>69</v>
      </c>
      <c r="D1443" s="32">
        <v>30310</v>
      </c>
      <c r="E1443" s="32">
        <v>4</v>
      </c>
      <c r="F1443" s="32">
        <v>1700</v>
      </c>
      <c r="G1443" s="32">
        <v>0.88100000000000001</v>
      </c>
      <c r="H1443" s="32">
        <v>10</v>
      </c>
      <c r="I1443" s="34">
        <v>471.38</v>
      </c>
      <c r="J1443" s="34">
        <v>510000</v>
      </c>
      <c r="K1443" s="32">
        <v>68</v>
      </c>
      <c r="L1443" s="32">
        <v>6</v>
      </c>
      <c r="M1443" s="32">
        <v>90.3</v>
      </c>
      <c r="N1443" s="47">
        <f t="shared" si="44"/>
        <v>3.3333333333333335E-3</v>
      </c>
      <c r="O1443" s="47">
        <f t="shared" si="45"/>
        <v>9.2427450980392151E-4</v>
      </c>
    </row>
    <row r="1444" spans="1:15">
      <c r="A1444" s="32" t="s">
        <v>1434</v>
      </c>
      <c r="B1444" s="32" t="s">
        <v>1353</v>
      </c>
      <c r="C1444" s="32" t="s">
        <v>69</v>
      </c>
      <c r="D1444" s="32">
        <v>30310</v>
      </c>
      <c r="E1444" s="32">
        <v>4</v>
      </c>
      <c r="F1444" s="32">
        <v>1700</v>
      </c>
      <c r="G1444" s="32">
        <v>0.89500000000000002</v>
      </c>
      <c r="H1444" s="32">
        <v>9</v>
      </c>
      <c r="I1444" s="34">
        <v>330.74</v>
      </c>
      <c r="J1444" s="34">
        <v>510000</v>
      </c>
      <c r="K1444" s="32">
        <v>68</v>
      </c>
      <c r="L1444" s="32">
        <v>6</v>
      </c>
      <c r="M1444" s="32">
        <v>90.3</v>
      </c>
      <c r="N1444" s="47">
        <f t="shared" si="44"/>
        <v>3.3333333333333335E-3</v>
      </c>
      <c r="O1444" s="47">
        <f t="shared" si="45"/>
        <v>6.4850980392156866E-4</v>
      </c>
    </row>
    <row r="1445" spans="1:15">
      <c r="A1445" s="32" t="s">
        <v>1434</v>
      </c>
      <c r="B1445" s="32" t="s">
        <v>1354</v>
      </c>
      <c r="C1445" s="32" t="s">
        <v>69</v>
      </c>
      <c r="D1445" s="32">
        <v>30310</v>
      </c>
      <c r="E1445" s="32">
        <v>4</v>
      </c>
      <c r="F1445" s="32">
        <v>1700</v>
      </c>
      <c r="G1445" s="32">
        <v>0.89200000000000002</v>
      </c>
      <c r="H1445" s="32">
        <v>9</v>
      </c>
      <c r="I1445" s="34">
        <v>378.06</v>
      </c>
      <c r="J1445" s="34">
        <v>510000</v>
      </c>
      <c r="K1445" s="32">
        <v>68</v>
      </c>
      <c r="L1445" s="32">
        <v>6</v>
      </c>
      <c r="M1445" s="32">
        <v>90.3</v>
      </c>
      <c r="N1445" s="47">
        <f t="shared" si="44"/>
        <v>3.3333333333333335E-3</v>
      </c>
      <c r="O1445" s="47">
        <f t="shared" si="45"/>
        <v>7.4129411764705885E-4</v>
      </c>
    </row>
    <row r="1446" spans="1:15">
      <c r="A1446" s="32" t="s">
        <v>1434</v>
      </c>
      <c r="B1446" s="32" t="s">
        <v>1355</v>
      </c>
      <c r="C1446" s="32" t="s">
        <v>69</v>
      </c>
      <c r="D1446" s="32">
        <v>30310</v>
      </c>
      <c r="E1446" s="32">
        <v>4</v>
      </c>
      <c r="F1446" s="32">
        <v>1751</v>
      </c>
      <c r="G1446" s="32">
        <v>0.86</v>
      </c>
      <c r="H1446" s="32">
        <v>12</v>
      </c>
      <c r="I1446" s="34">
        <v>438.03</v>
      </c>
      <c r="J1446" s="34">
        <v>535500</v>
      </c>
      <c r="K1446" s="32">
        <v>68</v>
      </c>
      <c r="L1446" s="32">
        <v>6</v>
      </c>
      <c r="M1446" s="32">
        <v>90.3</v>
      </c>
      <c r="N1446" s="47">
        <f t="shared" si="44"/>
        <v>3.2698412698412699E-3</v>
      </c>
      <c r="O1446" s="47">
        <f t="shared" si="45"/>
        <v>8.1798319327731092E-4</v>
      </c>
    </row>
    <row r="1447" spans="1:15">
      <c r="A1447" s="32" t="s">
        <v>1434</v>
      </c>
      <c r="B1447" s="32" t="s">
        <v>1356</v>
      </c>
      <c r="C1447" s="32" t="s">
        <v>69</v>
      </c>
      <c r="D1447" s="32">
        <v>30310</v>
      </c>
      <c r="E1447" s="32">
        <v>4</v>
      </c>
      <c r="F1447" s="32">
        <v>1751</v>
      </c>
      <c r="G1447" s="32">
        <v>0.81</v>
      </c>
      <c r="H1447" s="32">
        <v>17</v>
      </c>
      <c r="I1447" s="34">
        <v>240.42</v>
      </c>
      <c r="J1447" s="34">
        <v>535500</v>
      </c>
      <c r="K1447" s="32">
        <v>68</v>
      </c>
      <c r="L1447" s="32">
        <v>6</v>
      </c>
      <c r="M1447" s="32">
        <v>90.3</v>
      </c>
      <c r="N1447" s="47">
        <f t="shared" si="44"/>
        <v>3.2698412698412699E-3</v>
      </c>
      <c r="O1447" s="47">
        <f t="shared" si="45"/>
        <v>4.4896358543417366E-4</v>
      </c>
    </row>
    <row r="1448" spans="1:15">
      <c r="A1448" s="32" t="s">
        <v>1434</v>
      </c>
      <c r="B1448" s="32" t="s">
        <v>1357</v>
      </c>
      <c r="C1448" s="32" t="s">
        <v>69</v>
      </c>
      <c r="D1448" s="32">
        <v>30310</v>
      </c>
      <c r="E1448" s="32">
        <v>4</v>
      </c>
      <c r="F1448" s="32">
        <v>1751</v>
      </c>
      <c r="G1448" s="32">
        <v>0.81</v>
      </c>
      <c r="H1448" s="32">
        <v>17</v>
      </c>
      <c r="I1448" s="34">
        <v>445.28</v>
      </c>
      <c r="J1448" s="34">
        <v>535500</v>
      </c>
      <c r="K1448" s="32">
        <v>68</v>
      </c>
      <c r="L1448" s="32">
        <v>6</v>
      </c>
      <c r="M1448" s="32">
        <v>90.3</v>
      </c>
      <c r="N1448" s="47">
        <f t="shared" si="44"/>
        <v>3.2698412698412699E-3</v>
      </c>
      <c r="O1448" s="47">
        <f t="shared" si="45"/>
        <v>8.315219421101773E-4</v>
      </c>
    </row>
    <row r="1449" spans="1:15">
      <c r="A1449" s="32" t="s">
        <v>1434</v>
      </c>
      <c r="B1449" s="32" t="s">
        <v>1358</v>
      </c>
      <c r="C1449" s="32" t="s">
        <v>69</v>
      </c>
      <c r="D1449" s="32">
        <v>30310</v>
      </c>
      <c r="E1449" s="32">
        <v>4</v>
      </c>
      <c r="F1449" s="32">
        <v>1751</v>
      </c>
      <c r="G1449" s="32">
        <v>0.81</v>
      </c>
      <c r="H1449" s="32">
        <v>17</v>
      </c>
      <c r="I1449" s="34">
        <v>232.07</v>
      </c>
      <c r="J1449" s="34">
        <v>535500</v>
      </c>
      <c r="K1449" s="32">
        <v>68</v>
      </c>
      <c r="L1449" s="32">
        <v>6</v>
      </c>
      <c r="M1449" s="32">
        <v>90.3</v>
      </c>
      <c r="N1449" s="47">
        <f t="shared" si="44"/>
        <v>3.2698412698412699E-3</v>
      </c>
      <c r="O1449" s="47">
        <f t="shared" si="45"/>
        <v>4.3337068160597569E-4</v>
      </c>
    </row>
    <row r="1450" spans="1:15">
      <c r="A1450" s="32" t="s">
        <v>1434</v>
      </c>
      <c r="B1450" s="32" t="s">
        <v>1359</v>
      </c>
      <c r="C1450" s="32" t="s">
        <v>69</v>
      </c>
      <c r="D1450" s="32">
        <v>30310</v>
      </c>
      <c r="E1450" s="32">
        <v>4</v>
      </c>
      <c r="F1450" s="32">
        <v>1803.53</v>
      </c>
      <c r="G1450" s="32">
        <v>0.87</v>
      </c>
      <c r="H1450" s="32">
        <v>11</v>
      </c>
      <c r="I1450" s="34">
        <v>778.85</v>
      </c>
      <c r="J1450" s="34">
        <v>562275</v>
      </c>
      <c r="K1450" s="32">
        <v>68</v>
      </c>
      <c r="L1450" s="32">
        <v>6</v>
      </c>
      <c r="M1450" s="32">
        <v>90.3</v>
      </c>
      <c r="N1450" s="47">
        <f t="shared" si="44"/>
        <v>3.2075585789871504E-3</v>
      </c>
      <c r="O1450" s="47">
        <f t="shared" si="45"/>
        <v>1.3851762927393179E-3</v>
      </c>
    </row>
    <row r="1451" spans="1:15">
      <c r="A1451" s="32" t="s">
        <v>1434</v>
      </c>
      <c r="B1451" s="32" t="s">
        <v>1360</v>
      </c>
      <c r="C1451" s="32" t="s">
        <v>69</v>
      </c>
      <c r="D1451" s="32">
        <v>30310</v>
      </c>
      <c r="E1451" s="32">
        <v>4</v>
      </c>
      <c r="F1451" s="32">
        <v>1803.53</v>
      </c>
      <c r="G1451" s="32">
        <v>0.87</v>
      </c>
      <c r="H1451" s="32">
        <v>11</v>
      </c>
      <c r="I1451" s="34">
        <v>248.73</v>
      </c>
      <c r="J1451" s="34">
        <v>562275</v>
      </c>
      <c r="K1451" s="32">
        <v>68</v>
      </c>
      <c r="L1451" s="32">
        <v>6</v>
      </c>
      <c r="M1451" s="32">
        <v>90.3</v>
      </c>
      <c r="N1451" s="47">
        <f t="shared" si="44"/>
        <v>3.2075585789871504E-3</v>
      </c>
      <c r="O1451" s="47">
        <f t="shared" si="45"/>
        <v>4.4236361211151125E-4</v>
      </c>
    </row>
    <row r="1452" spans="1:15">
      <c r="A1452" s="32" t="s">
        <v>1434</v>
      </c>
      <c r="B1452" s="32" t="s">
        <v>1361</v>
      </c>
      <c r="C1452" s="32" t="s">
        <v>69</v>
      </c>
      <c r="D1452" s="32">
        <v>30310</v>
      </c>
      <c r="E1452" s="32">
        <v>4</v>
      </c>
      <c r="F1452" s="32">
        <v>1803.53</v>
      </c>
      <c r="G1452" s="32">
        <v>0.87</v>
      </c>
      <c r="H1452" s="32">
        <v>11</v>
      </c>
      <c r="I1452" s="34">
        <v>267.55</v>
      </c>
      <c r="J1452" s="34">
        <v>562275</v>
      </c>
      <c r="K1452" s="32">
        <v>68</v>
      </c>
      <c r="L1452" s="32">
        <v>6</v>
      </c>
      <c r="M1452" s="32">
        <v>90.3</v>
      </c>
      <c r="N1452" s="47">
        <f t="shared" si="44"/>
        <v>3.2075585789871504E-3</v>
      </c>
      <c r="O1452" s="47">
        <f t="shared" si="45"/>
        <v>4.7583477835578679E-4</v>
      </c>
    </row>
    <row r="1453" spans="1:15">
      <c r="A1453" s="32" t="s">
        <v>1434</v>
      </c>
      <c r="B1453" s="32" t="s">
        <v>1362</v>
      </c>
      <c r="C1453" s="32" t="s">
        <v>69</v>
      </c>
      <c r="D1453" s="32">
        <v>30310</v>
      </c>
      <c r="E1453" s="32">
        <v>4</v>
      </c>
      <c r="F1453" s="32">
        <v>1803.53</v>
      </c>
      <c r="G1453" s="32">
        <v>0.87</v>
      </c>
      <c r="H1453" s="32">
        <v>11</v>
      </c>
      <c r="I1453" s="34">
        <v>415.94</v>
      </c>
      <c r="J1453" s="34">
        <v>562275</v>
      </c>
      <c r="K1453" s="32">
        <v>68</v>
      </c>
      <c r="L1453" s="32">
        <v>6</v>
      </c>
      <c r="M1453" s="32">
        <v>90.3</v>
      </c>
      <c r="N1453" s="47">
        <f t="shared" si="44"/>
        <v>3.2075585789871504E-3</v>
      </c>
      <c r="O1453" s="47">
        <f t="shared" si="45"/>
        <v>7.397447868036103E-4</v>
      </c>
    </row>
    <row r="1454" spans="1:15">
      <c r="A1454" s="32" t="s">
        <v>1434</v>
      </c>
      <c r="B1454" s="32" t="s">
        <v>1363</v>
      </c>
      <c r="C1454" s="32" t="s">
        <v>69</v>
      </c>
      <c r="D1454" s="32">
        <v>30310</v>
      </c>
      <c r="E1454" s="32">
        <v>4</v>
      </c>
      <c r="F1454" s="32">
        <v>1857.64</v>
      </c>
      <c r="G1454" s="32">
        <v>0.89</v>
      </c>
      <c r="H1454" s="32">
        <v>9</v>
      </c>
      <c r="I1454" s="34">
        <v>301.36</v>
      </c>
      <c r="J1454" s="34">
        <v>590388.75</v>
      </c>
      <c r="K1454" s="32">
        <v>68</v>
      </c>
      <c r="L1454" s="32">
        <v>6</v>
      </c>
      <c r="M1454" s="32">
        <v>90.3</v>
      </c>
      <c r="N1454" s="47">
        <f t="shared" si="44"/>
        <v>3.1464691696784534E-3</v>
      </c>
      <c r="O1454" s="47">
        <f t="shared" si="45"/>
        <v>5.1044333077146205E-4</v>
      </c>
    </row>
    <row r="1455" spans="1:15">
      <c r="A1455" s="32" t="s">
        <v>1434</v>
      </c>
      <c r="B1455" s="32" t="s">
        <v>1364</v>
      </c>
      <c r="C1455" s="32" t="s">
        <v>69</v>
      </c>
      <c r="D1455" s="32">
        <v>30310</v>
      </c>
      <c r="E1455" s="32">
        <v>4</v>
      </c>
      <c r="F1455" s="32">
        <v>1857.64</v>
      </c>
      <c r="G1455" s="32">
        <v>0.89500000000000002</v>
      </c>
      <c r="H1455" s="32">
        <v>9</v>
      </c>
      <c r="I1455" s="34">
        <v>341.17</v>
      </c>
      <c r="J1455" s="34">
        <v>590388.75</v>
      </c>
      <c r="K1455" s="32">
        <v>68</v>
      </c>
      <c r="L1455" s="32">
        <v>6</v>
      </c>
      <c r="M1455" s="32">
        <v>90.3</v>
      </c>
      <c r="N1455" s="47">
        <f t="shared" si="44"/>
        <v>3.1464691696784534E-3</v>
      </c>
      <c r="O1455" s="47">
        <f t="shared" si="45"/>
        <v>5.7787347743330135E-4</v>
      </c>
    </row>
    <row r="1456" spans="1:15">
      <c r="A1456" s="32" t="s">
        <v>1434</v>
      </c>
      <c r="B1456" s="32" t="s">
        <v>1365</v>
      </c>
      <c r="C1456" s="32" t="s">
        <v>69</v>
      </c>
      <c r="D1456" s="32">
        <v>30310</v>
      </c>
      <c r="E1456" s="32">
        <v>4</v>
      </c>
      <c r="F1456" s="32">
        <v>1857.64</v>
      </c>
      <c r="G1456" s="32">
        <v>0.88500000000000001</v>
      </c>
      <c r="H1456" s="32">
        <v>10</v>
      </c>
      <c r="I1456" s="34">
        <v>486.02</v>
      </c>
      <c r="J1456" s="34">
        <v>590388.75</v>
      </c>
      <c r="K1456" s="32">
        <v>68</v>
      </c>
      <c r="L1456" s="32">
        <v>6</v>
      </c>
      <c r="M1456" s="32">
        <v>90.3</v>
      </c>
      <c r="N1456" s="47">
        <f t="shared" si="44"/>
        <v>3.1464691696784534E-3</v>
      </c>
      <c r="O1456" s="47">
        <f t="shared" si="45"/>
        <v>8.2322029340836861E-4</v>
      </c>
    </row>
    <row r="1457" spans="1:15">
      <c r="A1457" s="32" t="s">
        <v>1434</v>
      </c>
      <c r="B1457" s="32" t="s">
        <v>1366</v>
      </c>
      <c r="C1457" s="32" t="s">
        <v>69</v>
      </c>
      <c r="D1457" s="32">
        <v>30310</v>
      </c>
      <c r="E1457" s="32">
        <v>4</v>
      </c>
      <c r="F1457" s="32">
        <v>1857.64</v>
      </c>
      <c r="G1457" s="32">
        <v>0.879</v>
      </c>
      <c r="H1457" s="32">
        <v>10</v>
      </c>
      <c r="I1457" s="34">
        <v>315.83</v>
      </c>
      <c r="J1457" s="34">
        <v>590388.75</v>
      </c>
      <c r="K1457" s="32">
        <v>68</v>
      </c>
      <c r="L1457" s="32">
        <v>6</v>
      </c>
      <c r="M1457" s="32">
        <v>90.3</v>
      </c>
      <c r="N1457" s="47">
        <f t="shared" si="44"/>
        <v>3.1464691696784534E-3</v>
      </c>
      <c r="O1457" s="47">
        <f t="shared" si="45"/>
        <v>5.3495260538077665E-4</v>
      </c>
    </row>
    <row r="1458" spans="1:15">
      <c r="A1458" s="32" t="s">
        <v>1434</v>
      </c>
      <c r="B1458" s="32" t="s">
        <v>1367</v>
      </c>
      <c r="C1458" s="32" t="s">
        <v>69</v>
      </c>
      <c r="D1458" s="32">
        <v>30310</v>
      </c>
      <c r="E1458" s="32">
        <v>4</v>
      </c>
      <c r="F1458" s="32">
        <v>1913.36</v>
      </c>
      <c r="G1458" s="32">
        <v>0.91800000000000004</v>
      </c>
      <c r="H1458" s="32">
        <v>7</v>
      </c>
      <c r="I1458" s="34">
        <v>788.69</v>
      </c>
      <c r="J1458" s="34">
        <v>619908.18999999994</v>
      </c>
      <c r="K1458" s="32">
        <v>68</v>
      </c>
      <c r="L1458" s="32">
        <v>6</v>
      </c>
      <c r="M1458" s="32">
        <v>90.3</v>
      </c>
      <c r="N1458" s="47">
        <f t="shared" si="44"/>
        <v>3.0865215702344569E-3</v>
      </c>
      <c r="O1458" s="47">
        <f t="shared" si="45"/>
        <v>1.272269043582083E-3</v>
      </c>
    </row>
    <row r="1459" spans="1:15">
      <c r="A1459" s="32" t="s">
        <v>1434</v>
      </c>
      <c r="B1459" s="32" t="s">
        <v>1368</v>
      </c>
      <c r="C1459" s="32" t="s">
        <v>69</v>
      </c>
      <c r="D1459" s="32">
        <v>30310</v>
      </c>
      <c r="E1459" s="32">
        <v>4</v>
      </c>
      <c r="F1459" s="32">
        <v>1913.36</v>
      </c>
      <c r="G1459" s="32">
        <v>0.90500000000000003</v>
      </c>
      <c r="H1459" s="32">
        <v>8</v>
      </c>
      <c r="I1459" s="34">
        <v>1064.01</v>
      </c>
      <c r="J1459" s="34">
        <v>619908.18999999994</v>
      </c>
      <c r="K1459" s="32">
        <v>68</v>
      </c>
      <c r="L1459" s="32">
        <v>6</v>
      </c>
      <c r="M1459" s="32">
        <v>90.3</v>
      </c>
      <c r="N1459" s="47">
        <f t="shared" si="44"/>
        <v>3.0865215702344569E-3</v>
      </c>
      <c r="O1459" s="47">
        <f t="shared" si="45"/>
        <v>1.7163993268099911E-3</v>
      </c>
    </row>
    <row r="1460" spans="1:15">
      <c r="A1460" s="32" t="s">
        <v>1434</v>
      </c>
      <c r="B1460" s="32" t="s">
        <v>1369</v>
      </c>
      <c r="C1460" s="32" t="s">
        <v>69</v>
      </c>
      <c r="D1460" s="32">
        <v>30310</v>
      </c>
      <c r="E1460" s="32">
        <v>4</v>
      </c>
      <c r="F1460" s="32">
        <v>1913.36</v>
      </c>
      <c r="G1460" s="32">
        <v>0.92</v>
      </c>
      <c r="H1460" s="32">
        <v>7</v>
      </c>
      <c r="I1460" s="34">
        <v>467.66</v>
      </c>
      <c r="J1460" s="34">
        <v>619908.18999999994</v>
      </c>
      <c r="K1460" s="32">
        <v>68</v>
      </c>
      <c r="L1460" s="32">
        <v>6</v>
      </c>
      <c r="M1460" s="32">
        <v>90.3</v>
      </c>
      <c r="N1460" s="47">
        <f t="shared" si="44"/>
        <v>3.0865215702344569E-3</v>
      </c>
      <c r="O1460" s="47">
        <f t="shared" si="45"/>
        <v>7.5440203492068726E-4</v>
      </c>
    </row>
    <row r="1461" spans="1:15">
      <c r="A1461" s="32" t="s">
        <v>1434</v>
      </c>
      <c r="B1461" s="32" t="s">
        <v>1370</v>
      </c>
      <c r="C1461" s="32" t="s">
        <v>69</v>
      </c>
      <c r="D1461" s="32">
        <v>30310</v>
      </c>
      <c r="E1461" s="32">
        <v>4</v>
      </c>
      <c r="F1461" s="32">
        <v>1913.36</v>
      </c>
      <c r="G1461" s="32">
        <v>0.91800000000000004</v>
      </c>
      <c r="H1461" s="32">
        <v>7</v>
      </c>
      <c r="I1461" s="34">
        <v>309.63</v>
      </c>
      <c r="J1461" s="34">
        <v>619908.18999999994</v>
      </c>
      <c r="K1461" s="32">
        <v>68</v>
      </c>
      <c r="L1461" s="32">
        <v>6</v>
      </c>
      <c r="M1461" s="32">
        <v>90.3</v>
      </c>
      <c r="N1461" s="47">
        <f t="shared" si="44"/>
        <v>3.0865215702344569E-3</v>
      </c>
      <c r="O1461" s="47">
        <f t="shared" si="45"/>
        <v>4.9947718871079928E-4</v>
      </c>
    </row>
    <row r="1462" spans="1:15">
      <c r="A1462" s="32" t="s">
        <v>1434</v>
      </c>
      <c r="B1462" s="32" t="s">
        <v>1371</v>
      </c>
      <c r="C1462" s="32" t="s">
        <v>69</v>
      </c>
      <c r="D1462" s="32">
        <v>30310</v>
      </c>
      <c r="E1462" s="32">
        <v>4</v>
      </c>
      <c r="F1462" s="32">
        <v>1970.77</v>
      </c>
      <c r="G1462" s="32">
        <v>0.88</v>
      </c>
      <c r="H1462" s="32">
        <v>10</v>
      </c>
      <c r="I1462" s="34">
        <v>667.62</v>
      </c>
      <c r="J1462" s="34">
        <v>650903.6</v>
      </c>
      <c r="K1462" s="32">
        <v>68</v>
      </c>
      <c r="L1462" s="32">
        <v>6</v>
      </c>
      <c r="M1462" s="32">
        <v>90.3</v>
      </c>
      <c r="N1462" s="47">
        <f t="shared" si="44"/>
        <v>3.0277448150540266E-3</v>
      </c>
      <c r="O1462" s="47">
        <f t="shared" si="45"/>
        <v>1.0256818367573939E-3</v>
      </c>
    </row>
    <row r="1463" spans="1:15">
      <c r="A1463" s="32" t="s">
        <v>1434</v>
      </c>
      <c r="B1463" s="32" t="s">
        <v>1372</v>
      </c>
      <c r="C1463" s="32" t="s">
        <v>69</v>
      </c>
      <c r="D1463" s="32">
        <v>30310</v>
      </c>
      <c r="E1463" s="32">
        <v>4</v>
      </c>
      <c r="F1463" s="32">
        <v>1970.77</v>
      </c>
      <c r="G1463" s="32">
        <v>0.87</v>
      </c>
      <c r="H1463" s="32">
        <v>11</v>
      </c>
      <c r="I1463" s="34">
        <v>331.81</v>
      </c>
      <c r="J1463" s="34">
        <v>650903.6</v>
      </c>
      <c r="K1463" s="32">
        <v>68</v>
      </c>
      <c r="L1463" s="32">
        <v>6</v>
      </c>
      <c r="M1463" s="32">
        <v>90.3</v>
      </c>
      <c r="N1463" s="47">
        <f t="shared" si="44"/>
        <v>3.0277448150540266E-3</v>
      </c>
      <c r="O1463" s="47">
        <f t="shared" si="45"/>
        <v>5.0976826676023919E-4</v>
      </c>
    </row>
    <row r="1464" spans="1:15">
      <c r="A1464" s="32" t="s">
        <v>1434</v>
      </c>
      <c r="B1464" s="32" t="s">
        <v>1373</v>
      </c>
      <c r="C1464" s="32" t="s">
        <v>69</v>
      </c>
      <c r="D1464" s="32">
        <v>30310</v>
      </c>
      <c r="E1464" s="32">
        <v>4</v>
      </c>
      <c r="F1464" s="32">
        <v>1970.77</v>
      </c>
      <c r="G1464" s="32">
        <v>0.92</v>
      </c>
      <c r="H1464" s="32">
        <v>7</v>
      </c>
      <c r="I1464" s="34">
        <v>957.79</v>
      </c>
      <c r="J1464" s="34">
        <v>650903.6</v>
      </c>
      <c r="K1464" s="32">
        <v>68</v>
      </c>
      <c r="L1464" s="32">
        <v>6</v>
      </c>
      <c r="M1464" s="32">
        <v>90.3</v>
      </c>
      <c r="N1464" s="47">
        <f t="shared" si="44"/>
        <v>3.0277448150540266E-3</v>
      </c>
      <c r="O1464" s="47">
        <f t="shared" si="45"/>
        <v>1.471477496821342E-3</v>
      </c>
    </row>
    <row r="1465" spans="1:15">
      <c r="A1465" s="32" t="s">
        <v>1434</v>
      </c>
      <c r="B1465" s="32" t="s">
        <v>1374</v>
      </c>
      <c r="C1465" s="32" t="s">
        <v>69</v>
      </c>
      <c r="D1465" s="32">
        <v>30310</v>
      </c>
      <c r="E1465" s="32">
        <v>4</v>
      </c>
      <c r="F1465" s="32">
        <v>1970.77</v>
      </c>
      <c r="G1465" s="32">
        <v>0.878</v>
      </c>
      <c r="H1465" s="32">
        <v>11</v>
      </c>
      <c r="I1465" s="34">
        <v>553.34</v>
      </c>
      <c r="J1465" s="34">
        <v>650903.6</v>
      </c>
      <c r="K1465" s="32">
        <v>68</v>
      </c>
      <c r="L1465" s="32">
        <v>6</v>
      </c>
      <c r="M1465" s="32">
        <v>90.3</v>
      </c>
      <c r="N1465" s="47">
        <f t="shared" si="44"/>
        <v>3.0277448150540266E-3</v>
      </c>
      <c r="O1465" s="47">
        <f t="shared" si="45"/>
        <v>8.5011052327871599E-4</v>
      </c>
    </row>
    <row r="1466" spans="1:15">
      <c r="A1466" s="32" t="s">
        <v>1435</v>
      </c>
      <c r="B1466" s="32" t="s">
        <v>1351</v>
      </c>
      <c r="C1466" s="32" t="s">
        <v>69</v>
      </c>
      <c r="D1466" s="32">
        <v>30309</v>
      </c>
      <c r="E1466" s="32">
        <v>1</v>
      </c>
      <c r="F1466" s="32">
        <v>1430</v>
      </c>
      <c r="G1466" s="32">
        <v>0.93300000000000005</v>
      </c>
      <c r="H1466" s="32">
        <v>6</v>
      </c>
      <c r="I1466" s="34">
        <v>510.57</v>
      </c>
      <c r="J1466" s="34">
        <v>195000</v>
      </c>
      <c r="K1466" s="32">
        <v>22</v>
      </c>
      <c r="L1466" s="32">
        <v>8</v>
      </c>
      <c r="M1466" s="32">
        <v>96.1</v>
      </c>
      <c r="N1466" s="47">
        <f t="shared" si="44"/>
        <v>7.3333333333333332E-3</v>
      </c>
      <c r="O1466" s="47">
        <f t="shared" si="45"/>
        <v>2.6183076923076923E-3</v>
      </c>
    </row>
    <row r="1467" spans="1:15">
      <c r="A1467" s="32" t="s">
        <v>1435</v>
      </c>
      <c r="B1467" s="32" t="s">
        <v>1352</v>
      </c>
      <c r="C1467" s="32" t="s">
        <v>69</v>
      </c>
      <c r="D1467" s="32">
        <v>30309</v>
      </c>
      <c r="E1467" s="32">
        <v>1</v>
      </c>
      <c r="F1467" s="32">
        <v>1430</v>
      </c>
      <c r="G1467" s="32">
        <v>0.98</v>
      </c>
      <c r="H1467" s="32">
        <v>1</v>
      </c>
      <c r="I1467" s="34">
        <v>70.91</v>
      </c>
      <c r="J1467" s="34">
        <v>195000</v>
      </c>
      <c r="K1467" s="32">
        <v>22</v>
      </c>
      <c r="L1467" s="32">
        <v>8</v>
      </c>
      <c r="M1467" s="32">
        <v>96.1</v>
      </c>
      <c r="N1467" s="47">
        <f t="shared" si="44"/>
        <v>7.3333333333333332E-3</v>
      </c>
      <c r="O1467" s="47">
        <f t="shared" si="45"/>
        <v>3.6364102564102565E-4</v>
      </c>
    </row>
    <row r="1468" spans="1:15">
      <c r="A1468" s="32" t="s">
        <v>1435</v>
      </c>
      <c r="B1468" s="32" t="s">
        <v>1353</v>
      </c>
      <c r="C1468" s="32" t="s">
        <v>69</v>
      </c>
      <c r="D1468" s="32">
        <v>30309</v>
      </c>
      <c r="E1468" s="32">
        <v>1</v>
      </c>
      <c r="F1468" s="32">
        <v>1430</v>
      </c>
      <c r="G1468" s="32">
        <v>0.97699999999999998</v>
      </c>
      <c r="H1468" s="32">
        <v>2</v>
      </c>
      <c r="I1468" s="34">
        <v>298.77999999999997</v>
      </c>
      <c r="J1468" s="34">
        <v>195000</v>
      </c>
      <c r="K1468" s="32">
        <v>22</v>
      </c>
      <c r="L1468" s="32">
        <v>8</v>
      </c>
      <c r="M1468" s="32">
        <v>96.1</v>
      </c>
      <c r="N1468" s="47">
        <f t="shared" si="44"/>
        <v>7.3333333333333332E-3</v>
      </c>
      <c r="O1468" s="47">
        <f t="shared" si="45"/>
        <v>1.532205128205128E-3</v>
      </c>
    </row>
    <row r="1469" spans="1:15">
      <c r="A1469" s="32" t="s">
        <v>1435</v>
      </c>
      <c r="B1469" s="32" t="s">
        <v>1354</v>
      </c>
      <c r="C1469" s="32" t="s">
        <v>69</v>
      </c>
      <c r="D1469" s="32">
        <v>30309</v>
      </c>
      <c r="E1469" s="32">
        <v>1</v>
      </c>
      <c r="F1469" s="32">
        <v>1430</v>
      </c>
      <c r="G1469" s="32">
        <v>0.97899999999999998</v>
      </c>
      <c r="H1469" s="32">
        <v>1</v>
      </c>
      <c r="I1469" s="34">
        <v>538.27</v>
      </c>
      <c r="J1469" s="34">
        <v>195000</v>
      </c>
      <c r="K1469" s="32">
        <v>22</v>
      </c>
      <c r="L1469" s="32">
        <v>8</v>
      </c>
      <c r="M1469" s="32">
        <v>96.1</v>
      </c>
      <c r="N1469" s="47">
        <f t="shared" si="44"/>
        <v>7.3333333333333332E-3</v>
      </c>
      <c r="O1469" s="47">
        <f t="shared" si="45"/>
        <v>2.7603589743589742E-3</v>
      </c>
    </row>
    <row r="1470" spans="1:15">
      <c r="A1470" s="32" t="s">
        <v>1435</v>
      </c>
      <c r="B1470" s="32" t="s">
        <v>1355</v>
      </c>
      <c r="C1470" s="32" t="s">
        <v>69</v>
      </c>
      <c r="D1470" s="32">
        <v>30309</v>
      </c>
      <c r="E1470" s="32">
        <v>1</v>
      </c>
      <c r="F1470" s="32">
        <v>1472.9</v>
      </c>
      <c r="G1470" s="32">
        <v>0.92</v>
      </c>
      <c r="H1470" s="32">
        <v>7</v>
      </c>
      <c r="I1470" s="34">
        <v>380.08</v>
      </c>
      <c r="J1470" s="34">
        <v>204750</v>
      </c>
      <c r="K1470" s="32">
        <v>22</v>
      </c>
      <c r="L1470" s="32">
        <v>8</v>
      </c>
      <c r="M1470" s="32">
        <v>96.1</v>
      </c>
      <c r="N1470" s="47">
        <f t="shared" si="44"/>
        <v>7.1936507936507937E-3</v>
      </c>
      <c r="O1470" s="47">
        <f t="shared" si="45"/>
        <v>1.8563125763125762E-3</v>
      </c>
    </row>
    <row r="1471" spans="1:15">
      <c r="A1471" s="32" t="s">
        <v>1435</v>
      </c>
      <c r="B1471" s="32" t="s">
        <v>1356</v>
      </c>
      <c r="C1471" s="32" t="s">
        <v>69</v>
      </c>
      <c r="D1471" s="32">
        <v>30309</v>
      </c>
      <c r="E1471" s="32">
        <v>1</v>
      </c>
      <c r="F1471" s="32">
        <v>1472.9</v>
      </c>
      <c r="G1471" s="32">
        <v>0.87</v>
      </c>
      <c r="H1471" s="32">
        <v>11</v>
      </c>
      <c r="I1471" s="34">
        <v>620.98</v>
      </c>
      <c r="J1471" s="34">
        <v>204750</v>
      </c>
      <c r="K1471" s="32">
        <v>22</v>
      </c>
      <c r="L1471" s="32">
        <v>8</v>
      </c>
      <c r="M1471" s="32">
        <v>96.1</v>
      </c>
      <c r="N1471" s="47">
        <f t="shared" si="44"/>
        <v>7.1936507936507937E-3</v>
      </c>
      <c r="O1471" s="47">
        <f t="shared" si="45"/>
        <v>3.0328693528693528E-3</v>
      </c>
    </row>
    <row r="1472" spans="1:15">
      <c r="A1472" s="32" t="s">
        <v>1435</v>
      </c>
      <c r="B1472" s="32" t="s">
        <v>1357</v>
      </c>
      <c r="C1472" s="32" t="s">
        <v>69</v>
      </c>
      <c r="D1472" s="32">
        <v>30309</v>
      </c>
      <c r="E1472" s="32">
        <v>1</v>
      </c>
      <c r="F1472" s="32">
        <v>1472.9</v>
      </c>
      <c r="G1472" s="32">
        <v>0.87</v>
      </c>
      <c r="H1472" s="32">
        <v>11</v>
      </c>
      <c r="I1472" s="34">
        <v>167.84</v>
      </c>
      <c r="J1472" s="34">
        <v>204750</v>
      </c>
      <c r="K1472" s="32">
        <v>22</v>
      </c>
      <c r="L1472" s="32">
        <v>8</v>
      </c>
      <c r="M1472" s="32">
        <v>96.1</v>
      </c>
      <c r="N1472" s="47">
        <f t="shared" si="44"/>
        <v>7.1936507936507937E-3</v>
      </c>
      <c r="O1472" s="47">
        <f t="shared" si="45"/>
        <v>8.1973137973137978E-4</v>
      </c>
    </row>
    <row r="1473" spans="1:15">
      <c r="A1473" s="32" t="s">
        <v>1435</v>
      </c>
      <c r="B1473" s="32" t="s">
        <v>1358</v>
      </c>
      <c r="C1473" s="32" t="s">
        <v>69</v>
      </c>
      <c r="D1473" s="32">
        <v>30309</v>
      </c>
      <c r="E1473" s="32">
        <v>1</v>
      </c>
      <c r="F1473" s="32">
        <v>1472.9</v>
      </c>
      <c r="G1473" s="32">
        <v>0.87</v>
      </c>
      <c r="H1473" s="32">
        <v>11</v>
      </c>
      <c r="I1473" s="34">
        <v>136.91</v>
      </c>
      <c r="J1473" s="34">
        <v>204750</v>
      </c>
      <c r="K1473" s="32">
        <v>22</v>
      </c>
      <c r="L1473" s="32">
        <v>8</v>
      </c>
      <c r="M1473" s="32">
        <v>96.1</v>
      </c>
      <c r="N1473" s="47">
        <f t="shared" si="44"/>
        <v>7.1936507936507937E-3</v>
      </c>
      <c r="O1473" s="47">
        <f t="shared" si="45"/>
        <v>6.6866910866910864E-4</v>
      </c>
    </row>
    <row r="1474" spans="1:15">
      <c r="A1474" s="32" t="s">
        <v>1435</v>
      </c>
      <c r="B1474" s="32" t="s">
        <v>1359</v>
      </c>
      <c r="C1474" s="32" t="s">
        <v>69</v>
      </c>
      <c r="D1474" s="32">
        <v>30309</v>
      </c>
      <c r="E1474" s="32">
        <v>1</v>
      </c>
      <c r="F1474" s="32">
        <v>1517.09</v>
      </c>
      <c r="G1474" s="32">
        <v>0.93</v>
      </c>
      <c r="H1474" s="32">
        <v>6</v>
      </c>
      <c r="I1474" s="34">
        <v>135.61000000000001</v>
      </c>
      <c r="J1474" s="34">
        <v>214987.5</v>
      </c>
      <c r="K1474" s="32">
        <v>22</v>
      </c>
      <c r="L1474" s="32">
        <v>8</v>
      </c>
      <c r="M1474" s="32">
        <v>96.1</v>
      </c>
      <c r="N1474" s="47">
        <f t="shared" si="44"/>
        <v>7.0566428280713989E-3</v>
      </c>
      <c r="O1474" s="47">
        <f t="shared" si="45"/>
        <v>6.3078085935228795E-4</v>
      </c>
    </row>
    <row r="1475" spans="1:15">
      <c r="A1475" s="32" t="s">
        <v>1435</v>
      </c>
      <c r="B1475" s="32" t="s">
        <v>1360</v>
      </c>
      <c r="C1475" s="32" t="s">
        <v>69</v>
      </c>
      <c r="D1475" s="32">
        <v>30309</v>
      </c>
      <c r="E1475" s="32">
        <v>1</v>
      </c>
      <c r="F1475" s="32">
        <v>1517.09</v>
      </c>
      <c r="G1475" s="32">
        <v>0.93</v>
      </c>
      <c r="H1475" s="32">
        <v>6</v>
      </c>
      <c r="I1475" s="34">
        <v>583.76</v>
      </c>
      <c r="J1475" s="34">
        <v>214987.5</v>
      </c>
      <c r="K1475" s="32">
        <v>22</v>
      </c>
      <c r="L1475" s="32">
        <v>8</v>
      </c>
      <c r="M1475" s="32">
        <v>96.1</v>
      </c>
      <c r="N1475" s="47">
        <f t="shared" ref="N1475:N1538" si="46">F1475/J1475</f>
        <v>7.0566428280713989E-3</v>
      </c>
      <c r="O1475" s="47">
        <f t="shared" ref="O1475:O1538" si="47">I1475/J1475</f>
        <v>2.7153206581778011E-3</v>
      </c>
    </row>
    <row r="1476" spans="1:15">
      <c r="A1476" s="32" t="s">
        <v>1435</v>
      </c>
      <c r="B1476" s="32" t="s">
        <v>1361</v>
      </c>
      <c r="C1476" s="32" t="s">
        <v>69</v>
      </c>
      <c r="D1476" s="32">
        <v>30309</v>
      </c>
      <c r="E1476" s="32">
        <v>1</v>
      </c>
      <c r="F1476" s="32">
        <v>1517.09</v>
      </c>
      <c r="G1476" s="32">
        <v>0.93</v>
      </c>
      <c r="H1476" s="32">
        <v>6</v>
      </c>
      <c r="I1476" s="34">
        <v>518.9</v>
      </c>
      <c r="J1476" s="34">
        <v>214987.5</v>
      </c>
      <c r="K1476" s="32">
        <v>22</v>
      </c>
      <c r="L1476" s="32">
        <v>8</v>
      </c>
      <c r="M1476" s="32">
        <v>96.1</v>
      </c>
      <c r="N1476" s="47">
        <f t="shared" si="46"/>
        <v>7.0566428280713989E-3</v>
      </c>
      <c r="O1476" s="47">
        <f t="shared" si="47"/>
        <v>2.4136286993429851E-3</v>
      </c>
    </row>
    <row r="1477" spans="1:15">
      <c r="A1477" s="32" t="s">
        <v>1435</v>
      </c>
      <c r="B1477" s="32" t="s">
        <v>1362</v>
      </c>
      <c r="C1477" s="32" t="s">
        <v>69</v>
      </c>
      <c r="D1477" s="32">
        <v>30309</v>
      </c>
      <c r="E1477" s="32">
        <v>1</v>
      </c>
      <c r="F1477" s="32">
        <v>1517.09</v>
      </c>
      <c r="G1477" s="32">
        <v>0.93</v>
      </c>
      <c r="H1477" s="32">
        <v>6</v>
      </c>
      <c r="I1477" s="34">
        <v>160.84</v>
      </c>
      <c r="J1477" s="34">
        <v>214987.5</v>
      </c>
      <c r="K1477" s="32">
        <v>22</v>
      </c>
      <c r="L1477" s="32">
        <v>8</v>
      </c>
      <c r="M1477" s="32">
        <v>96.1</v>
      </c>
      <c r="N1477" s="47">
        <f t="shared" si="46"/>
        <v>7.0566428280713989E-3</v>
      </c>
      <c r="O1477" s="47">
        <f t="shared" si="47"/>
        <v>7.4813651956509098E-4</v>
      </c>
    </row>
    <row r="1478" spans="1:15">
      <c r="A1478" s="32" t="s">
        <v>1435</v>
      </c>
      <c r="B1478" s="32" t="s">
        <v>1363</v>
      </c>
      <c r="C1478" s="32" t="s">
        <v>69</v>
      </c>
      <c r="D1478" s="32">
        <v>30309</v>
      </c>
      <c r="E1478" s="32">
        <v>1</v>
      </c>
      <c r="F1478" s="32">
        <v>1562.6</v>
      </c>
      <c r="G1478" s="32">
        <v>0.93799999999999994</v>
      </c>
      <c r="H1478" s="32">
        <v>5</v>
      </c>
      <c r="I1478" s="34">
        <v>445.75</v>
      </c>
      <c r="J1478" s="34">
        <v>225736.88</v>
      </c>
      <c r="K1478" s="32">
        <v>22</v>
      </c>
      <c r="L1478" s="32">
        <v>8</v>
      </c>
      <c r="M1478" s="32">
        <v>96.1</v>
      </c>
      <c r="N1478" s="47">
        <f t="shared" si="46"/>
        <v>6.9222184695739569E-3</v>
      </c>
      <c r="O1478" s="47">
        <f t="shared" si="47"/>
        <v>1.9746441077771607E-3</v>
      </c>
    </row>
    <row r="1479" spans="1:15">
      <c r="A1479" s="32" t="s">
        <v>1435</v>
      </c>
      <c r="B1479" s="32" t="s">
        <v>1364</v>
      </c>
      <c r="C1479" s="32" t="s">
        <v>69</v>
      </c>
      <c r="D1479" s="32">
        <v>30309</v>
      </c>
      <c r="E1479" s="32">
        <v>1</v>
      </c>
      <c r="F1479" s="32">
        <v>1562.6</v>
      </c>
      <c r="G1479" s="32">
        <v>0.95899999999999996</v>
      </c>
      <c r="H1479" s="32">
        <v>3</v>
      </c>
      <c r="I1479" s="34">
        <v>533.27</v>
      </c>
      <c r="J1479" s="34">
        <v>225736.88</v>
      </c>
      <c r="K1479" s="32">
        <v>22</v>
      </c>
      <c r="L1479" s="32">
        <v>8</v>
      </c>
      <c r="M1479" s="32">
        <v>96.1</v>
      </c>
      <c r="N1479" s="47">
        <f t="shared" si="46"/>
        <v>6.9222184695739569E-3</v>
      </c>
      <c r="O1479" s="47">
        <f t="shared" si="47"/>
        <v>2.3623521331560884E-3</v>
      </c>
    </row>
    <row r="1480" spans="1:15">
      <c r="A1480" s="32" t="s">
        <v>1435</v>
      </c>
      <c r="B1480" s="32" t="s">
        <v>1365</v>
      </c>
      <c r="C1480" s="32" t="s">
        <v>69</v>
      </c>
      <c r="D1480" s="32">
        <v>30309</v>
      </c>
      <c r="E1480" s="32">
        <v>1</v>
      </c>
      <c r="F1480" s="32">
        <v>1562.6</v>
      </c>
      <c r="G1480" s="32">
        <v>0.94499999999999995</v>
      </c>
      <c r="H1480" s="32">
        <v>4</v>
      </c>
      <c r="I1480" s="34">
        <v>321.20999999999998</v>
      </c>
      <c r="J1480" s="34">
        <v>225736.88</v>
      </c>
      <c r="K1480" s="32">
        <v>22</v>
      </c>
      <c r="L1480" s="32">
        <v>8</v>
      </c>
      <c r="M1480" s="32">
        <v>96.1</v>
      </c>
      <c r="N1480" s="47">
        <f t="shared" si="46"/>
        <v>6.9222184695739569E-3</v>
      </c>
      <c r="O1480" s="47">
        <f t="shared" si="47"/>
        <v>1.4229398404017987E-3</v>
      </c>
    </row>
    <row r="1481" spans="1:15">
      <c r="A1481" s="32" t="s">
        <v>1435</v>
      </c>
      <c r="B1481" s="32" t="s">
        <v>1366</v>
      </c>
      <c r="C1481" s="32" t="s">
        <v>69</v>
      </c>
      <c r="D1481" s="32">
        <v>30309</v>
      </c>
      <c r="E1481" s="32">
        <v>1</v>
      </c>
      <c r="F1481" s="32">
        <v>1562.6</v>
      </c>
      <c r="G1481" s="32">
        <v>0.93899999999999995</v>
      </c>
      <c r="H1481" s="32">
        <v>5</v>
      </c>
      <c r="I1481" s="34">
        <v>126.83</v>
      </c>
      <c r="J1481" s="34">
        <v>225736.88</v>
      </c>
      <c r="K1481" s="32">
        <v>22</v>
      </c>
      <c r="L1481" s="32">
        <v>8</v>
      </c>
      <c r="M1481" s="32">
        <v>96.1</v>
      </c>
      <c r="N1481" s="47">
        <f t="shared" si="46"/>
        <v>6.9222184695739569E-3</v>
      </c>
      <c r="O1481" s="47">
        <f t="shared" si="47"/>
        <v>5.6184882151290479E-4</v>
      </c>
    </row>
    <row r="1482" spans="1:15">
      <c r="A1482" s="32" t="s">
        <v>1435</v>
      </c>
      <c r="B1482" s="32" t="s">
        <v>1367</v>
      </c>
      <c r="C1482" s="32" t="s">
        <v>69</v>
      </c>
      <c r="D1482" s="32">
        <v>30309</v>
      </c>
      <c r="E1482" s="32">
        <v>1</v>
      </c>
      <c r="F1482" s="32">
        <v>1609.48</v>
      </c>
      <c r="G1482" s="32">
        <v>0.93100000000000005</v>
      </c>
      <c r="H1482" s="32">
        <v>6</v>
      </c>
      <c r="I1482" s="34">
        <v>324.7</v>
      </c>
      <c r="J1482" s="34">
        <v>237023.72</v>
      </c>
      <c r="K1482" s="32">
        <v>22</v>
      </c>
      <c r="L1482" s="32">
        <v>8</v>
      </c>
      <c r="M1482" s="32">
        <v>96.1</v>
      </c>
      <c r="N1482" s="47">
        <f t="shared" si="46"/>
        <v>6.7903752417690514E-3</v>
      </c>
      <c r="O1482" s="47">
        <f t="shared" si="47"/>
        <v>1.3699050879802241E-3</v>
      </c>
    </row>
    <row r="1483" spans="1:15">
      <c r="A1483" s="32" t="s">
        <v>1435</v>
      </c>
      <c r="B1483" s="32" t="s">
        <v>1368</v>
      </c>
      <c r="C1483" s="32" t="s">
        <v>69</v>
      </c>
      <c r="D1483" s="32">
        <v>30309</v>
      </c>
      <c r="E1483" s="32">
        <v>1</v>
      </c>
      <c r="F1483" s="32">
        <v>1609.48</v>
      </c>
      <c r="G1483" s="32">
        <v>0.95099999999999996</v>
      </c>
      <c r="H1483" s="32">
        <v>4</v>
      </c>
      <c r="I1483" s="34">
        <v>287.19</v>
      </c>
      <c r="J1483" s="34">
        <v>237023.72</v>
      </c>
      <c r="K1483" s="32">
        <v>22</v>
      </c>
      <c r="L1483" s="32">
        <v>8</v>
      </c>
      <c r="M1483" s="32">
        <v>96.1</v>
      </c>
      <c r="N1483" s="47">
        <f t="shared" si="46"/>
        <v>6.7903752417690514E-3</v>
      </c>
      <c r="O1483" s="47">
        <f t="shared" si="47"/>
        <v>1.2116508845612583E-3</v>
      </c>
    </row>
    <row r="1484" spans="1:15">
      <c r="A1484" s="32" t="s">
        <v>1435</v>
      </c>
      <c r="B1484" s="32" t="s">
        <v>1369</v>
      </c>
      <c r="C1484" s="32" t="s">
        <v>69</v>
      </c>
      <c r="D1484" s="32">
        <v>30309</v>
      </c>
      <c r="E1484" s="32">
        <v>1</v>
      </c>
      <c r="F1484" s="32">
        <v>1609.48</v>
      </c>
      <c r="G1484" s="32">
        <v>0.95199999999999996</v>
      </c>
      <c r="H1484" s="32">
        <v>4</v>
      </c>
      <c r="I1484" s="34">
        <v>690.94</v>
      </c>
      <c r="J1484" s="34">
        <v>237023.72</v>
      </c>
      <c r="K1484" s="32">
        <v>22</v>
      </c>
      <c r="L1484" s="32">
        <v>8</v>
      </c>
      <c r="M1484" s="32">
        <v>96.1</v>
      </c>
      <c r="N1484" s="47">
        <f t="shared" si="46"/>
        <v>6.7903752417690514E-3</v>
      </c>
      <c r="O1484" s="47">
        <f t="shared" si="47"/>
        <v>2.9150668971021131E-3</v>
      </c>
    </row>
    <row r="1485" spans="1:15">
      <c r="A1485" s="32" t="s">
        <v>1435</v>
      </c>
      <c r="B1485" s="32" t="s">
        <v>1370</v>
      </c>
      <c r="C1485" s="32" t="s">
        <v>69</v>
      </c>
      <c r="D1485" s="32">
        <v>30309</v>
      </c>
      <c r="E1485" s="32">
        <v>1</v>
      </c>
      <c r="F1485" s="32">
        <v>1609.48</v>
      </c>
      <c r="G1485" s="32">
        <v>0.96699999999999997</v>
      </c>
      <c r="H1485" s="32">
        <v>2</v>
      </c>
      <c r="I1485" s="34">
        <v>331.82</v>
      </c>
      <c r="J1485" s="34">
        <v>237023.72</v>
      </c>
      <c r="K1485" s="32">
        <v>22</v>
      </c>
      <c r="L1485" s="32">
        <v>8</v>
      </c>
      <c r="M1485" s="32">
        <v>96.1</v>
      </c>
      <c r="N1485" s="47">
        <f t="shared" si="46"/>
        <v>6.7903752417690514E-3</v>
      </c>
      <c r="O1485" s="47">
        <f t="shared" si="47"/>
        <v>1.3999442756193346E-3</v>
      </c>
    </row>
    <row r="1486" spans="1:15">
      <c r="A1486" s="32" t="s">
        <v>1435</v>
      </c>
      <c r="B1486" s="32" t="s">
        <v>1371</v>
      </c>
      <c r="C1486" s="32" t="s">
        <v>69</v>
      </c>
      <c r="D1486" s="32">
        <v>30309</v>
      </c>
      <c r="E1486" s="32">
        <v>1</v>
      </c>
      <c r="F1486" s="32">
        <v>1657.76</v>
      </c>
      <c r="G1486" s="32">
        <v>0.97</v>
      </c>
      <c r="H1486" s="32">
        <v>2</v>
      </c>
      <c r="I1486" s="34">
        <v>270.39</v>
      </c>
      <c r="J1486" s="34">
        <v>248874.9</v>
      </c>
      <c r="K1486" s="32">
        <v>22</v>
      </c>
      <c r="L1486" s="32">
        <v>8</v>
      </c>
      <c r="M1486" s="32">
        <v>96.1</v>
      </c>
      <c r="N1486" s="47">
        <f t="shared" si="46"/>
        <v>6.6610172419958782E-3</v>
      </c>
      <c r="O1486" s="47">
        <f t="shared" si="47"/>
        <v>1.0864494571368988E-3</v>
      </c>
    </row>
    <row r="1487" spans="1:15">
      <c r="A1487" s="32" t="s">
        <v>1435</v>
      </c>
      <c r="B1487" s="32" t="s">
        <v>1372</v>
      </c>
      <c r="C1487" s="32" t="s">
        <v>69</v>
      </c>
      <c r="D1487" s="32">
        <v>30309</v>
      </c>
      <c r="E1487" s="32">
        <v>1</v>
      </c>
      <c r="F1487" s="32">
        <v>1657.76</v>
      </c>
      <c r="G1487" s="32">
        <v>0.95399999999999996</v>
      </c>
      <c r="H1487" s="32">
        <v>4</v>
      </c>
      <c r="I1487" s="34">
        <v>107.13</v>
      </c>
      <c r="J1487" s="34">
        <v>248874.9</v>
      </c>
      <c r="K1487" s="32">
        <v>22</v>
      </c>
      <c r="L1487" s="32">
        <v>8</v>
      </c>
      <c r="M1487" s="32">
        <v>96.1</v>
      </c>
      <c r="N1487" s="47">
        <f t="shared" si="46"/>
        <v>6.6610172419958782E-3</v>
      </c>
      <c r="O1487" s="47">
        <f t="shared" si="47"/>
        <v>4.3045722971661663E-4</v>
      </c>
    </row>
    <row r="1488" spans="1:15">
      <c r="A1488" s="32" t="s">
        <v>1435</v>
      </c>
      <c r="B1488" s="32" t="s">
        <v>1373</v>
      </c>
      <c r="C1488" s="32" t="s">
        <v>69</v>
      </c>
      <c r="D1488" s="32">
        <v>30309</v>
      </c>
      <c r="E1488" s="32">
        <v>1</v>
      </c>
      <c r="F1488" s="32">
        <v>1657.76</v>
      </c>
      <c r="G1488" s="32">
        <v>0.93300000000000005</v>
      </c>
      <c r="H1488" s="32">
        <v>6</v>
      </c>
      <c r="I1488" s="34">
        <v>482.06</v>
      </c>
      <c r="J1488" s="34">
        <v>248874.9</v>
      </c>
      <c r="K1488" s="32">
        <v>22</v>
      </c>
      <c r="L1488" s="32">
        <v>8</v>
      </c>
      <c r="M1488" s="32">
        <v>96.1</v>
      </c>
      <c r="N1488" s="47">
        <f t="shared" si="46"/>
        <v>6.6610172419958782E-3</v>
      </c>
      <c r="O1488" s="47">
        <f t="shared" si="47"/>
        <v>1.9369570816502588E-3</v>
      </c>
    </row>
    <row r="1489" spans="1:15">
      <c r="A1489" s="32" t="s">
        <v>1435</v>
      </c>
      <c r="B1489" s="32" t="s">
        <v>1374</v>
      </c>
      <c r="C1489" s="32" t="s">
        <v>69</v>
      </c>
      <c r="D1489" s="32">
        <v>30309</v>
      </c>
      <c r="E1489" s="32">
        <v>1</v>
      </c>
      <c r="F1489" s="32">
        <v>1657.76</v>
      </c>
      <c r="G1489" s="32">
        <v>0.92600000000000005</v>
      </c>
      <c r="H1489" s="32">
        <v>6</v>
      </c>
      <c r="I1489" s="34">
        <v>362.28</v>
      </c>
      <c r="J1489" s="34">
        <v>248874.9</v>
      </c>
      <c r="K1489" s="32">
        <v>22</v>
      </c>
      <c r="L1489" s="32">
        <v>8</v>
      </c>
      <c r="M1489" s="32">
        <v>96.1</v>
      </c>
      <c r="N1489" s="47">
        <f t="shared" si="46"/>
        <v>6.6610172419958782E-3</v>
      </c>
      <c r="O1489" s="47">
        <f t="shared" si="47"/>
        <v>1.4556711022284689E-3</v>
      </c>
    </row>
    <row r="1490" spans="1:15">
      <c r="A1490" s="32" t="s">
        <v>1436</v>
      </c>
      <c r="B1490" s="32" t="s">
        <v>1351</v>
      </c>
      <c r="C1490" s="32" t="s">
        <v>66</v>
      </c>
      <c r="D1490" s="32">
        <v>30033</v>
      </c>
      <c r="E1490" s="32">
        <v>2</v>
      </c>
      <c r="F1490" s="32">
        <v>1400</v>
      </c>
      <c r="G1490" s="32">
        <v>0.91600000000000004</v>
      </c>
      <c r="H1490" s="32">
        <v>7</v>
      </c>
      <c r="I1490" s="34">
        <v>411.63</v>
      </c>
      <c r="J1490" s="34">
        <v>300000</v>
      </c>
      <c r="K1490" s="32">
        <v>42</v>
      </c>
      <c r="L1490" s="32">
        <v>7</v>
      </c>
      <c r="M1490" s="32">
        <v>92.8</v>
      </c>
      <c r="N1490" s="47">
        <f t="shared" si="46"/>
        <v>4.6666666666666671E-3</v>
      </c>
      <c r="O1490" s="47">
        <f t="shared" si="47"/>
        <v>1.3721E-3</v>
      </c>
    </row>
    <row r="1491" spans="1:15">
      <c r="A1491" s="32" t="s">
        <v>1436</v>
      </c>
      <c r="B1491" s="32" t="s">
        <v>1352</v>
      </c>
      <c r="C1491" s="32" t="s">
        <v>66</v>
      </c>
      <c r="D1491" s="32">
        <v>30033</v>
      </c>
      <c r="E1491" s="32">
        <v>2</v>
      </c>
      <c r="F1491" s="32">
        <v>1400</v>
      </c>
      <c r="G1491" s="32">
        <v>0.94199999999999995</v>
      </c>
      <c r="H1491" s="32">
        <v>5</v>
      </c>
      <c r="I1491" s="34">
        <v>250.83</v>
      </c>
      <c r="J1491" s="34">
        <v>300000</v>
      </c>
      <c r="K1491" s="32">
        <v>42</v>
      </c>
      <c r="L1491" s="32">
        <v>7</v>
      </c>
      <c r="M1491" s="32">
        <v>92.8</v>
      </c>
      <c r="N1491" s="47">
        <f t="shared" si="46"/>
        <v>4.6666666666666671E-3</v>
      </c>
      <c r="O1491" s="47">
        <f t="shared" si="47"/>
        <v>8.3609999999999999E-4</v>
      </c>
    </row>
    <row r="1492" spans="1:15">
      <c r="A1492" s="32" t="s">
        <v>1436</v>
      </c>
      <c r="B1492" s="32" t="s">
        <v>1353</v>
      </c>
      <c r="C1492" s="32" t="s">
        <v>66</v>
      </c>
      <c r="D1492" s="32">
        <v>30033</v>
      </c>
      <c r="E1492" s="32">
        <v>2</v>
      </c>
      <c r="F1492" s="32">
        <v>1400</v>
      </c>
      <c r="G1492" s="32">
        <v>0.94399999999999995</v>
      </c>
      <c r="H1492" s="32">
        <v>5</v>
      </c>
      <c r="I1492" s="34">
        <v>335.28</v>
      </c>
      <c r="J1492" s="34">
        <v>300000</v>
      </c>
      <c r="K1492" s="32">
        <v>42</v>
      </c>
      <c r="L1492" s="32">
        <v>7</v>
      </c>
      <c r="M1492" s="32">
        <v>92.8</v>
      </c>
      <c r="N1492" s="47">
        <f t="shared" si="46"/>
        <v>4.6666666666666671E-3</v>
      </c>
      <c r="O1492" s="47">
        <f t="shared" si="47"/>
        <v>1.1175999999999998E-3</v>
      </c>
    </row>
    <row r="1493" spans="1:15">
      <c r="A1493" s="32" t="s">
        <v>1436</v>
      </c>
      <c r="B1493" s="32" t="s">
        <v>1354</v>
      </c>
      <c r="C1493" s="32" t="s">
        <v>66</v>
      </c>
      <c r="D1493" s="32">
        <v>30033</v>
      </c>
      <c r="E1493" s="32">
        <v>2</v>
      </c>
      <c r="F1493" s="32">
        <v>1400</v>
      </c>
      <c r="G1493" s="32">
        <v>0.90800000000000003</v>
      </c>
      <c r="H1493" s="32">
        <v>8</v>
      </c>
      <c r="I1493" s="34">
        <v>384.57</v>
      </c>
      <c r="J1493" s="34">
        <v>300000</v>
      </c>
      <c r="K1493" s="32">
        <v>42</v>
      </c>
      <c r="L1493" s="32">
        <v>7</v>
      </c>
      <c r="M1493" s="32">
        <v>92.8</v>
      </c>
      <c r="N1493" s="47">
        <f t="shared" si="46"/>
        <v>4.6666666666666671E-3</v>
      </c>
      <c r="O1493" s="47">
        <f t="shared" si="47"/>
        <v>1.2818999999999999E-3</v>
      </c>
    </row>
    <row r="1494" spans="1:15">
      <c r="A1494" s="32" t="s">
        <v>1436</v>
      </c>
      <c r="B1494" s="32" t="s">
        <v>1355</v>
      </c>
      <c r="C1494" s="32" t="s">
        <v>66</v>
      </c>
      <c r="D1494" s="32">
        <v>30033</v>
      </c>
      <c r="E1494" s="32">
        <v>2</v>
      </c>
      <c r="F1494" s="32">
        <v>1442</v>
      </c>
      <c r="G1494" s="32">
        <v>0.89</v>
      </c>
      <c r="H1494" s="32">
        <v>9</v>
      </c>
      <c r="I1494" s="34">
        <v>193</v>
      </c>
      <c r="J1494" s="34">
        <v>315000</v>
      </c>
      <c r="K1494" s="32">
        <v>42</v>
      </c>
      <c r="L1494" s="32">
        <v>7</v>
      </c>
      <c r="M1494" s="32">
        <v>92.8</v>
      </c>
      <c r="N1494" s="47">
        <f t="shared" si="46"/>
        <v>4.5777777777777778E-3</v>
      </c>
      <c r="O1494" s="47">
        <f t="shared" si="47"/>
        <v>6.1269841269841272E-4</v>
      </c>
    </row>
    <row r="1495" spans="1:15">
      <c r="A1495" s="32" t="s">
        <v>1436</v>
      </c>
      <c r="B1495" s="32" t="s">
        <v>1356</v>
      </c>
      <c r="C1495" s="32" t="s">
        <v>66</v>
      </c>
      <c r="D1495" s="32">
        <v>30033</v>
      </c>
      <c r="E1495" s="32">
        <v>2</v>
      </c>
      <c r="F1495" s="32">
        <v>1442</v>
      </c>
      <c r="G1495" s="32">
        <v>0.84</v>
      </c>
      <c r="H1495" s="32">
        <v>14</v>
      </c>
      <c r="I1495" s="34">
        <v>324.61</v>
      </c>
      <c r="J1495" s="34">
        <v>315000</v>
      </c>
      <c r="K1495" s="32">
        <v>42</v>
      </c>
      <c r="L1495" s="32">
        <v>7</v>
      </c>
      <c r="M1495" s="32">
        <v>92.8</v>
      </c>
      <c r="N1495" s="47">
        <f t="shared" si="46"/>
        <v>4.5777777777777778E-3</v>
      </c>
      <c r="O1495" s="47">
        <f t="shared" si="47"/>
        <v>1.0305079365079365E-3</v>
      </c>
    </row>
    <row r="1496" spans="1:15">
      <c r="A1496" s="32" t="s">
        <v>1436</v>
      </c>
      <c r="B1496" s="32" t="s">
        <v>1357</v>
      </c>
      <c r="C1496" s="32" t="s">
        <v>66</v>
      </c>
      <c r="D1496" s="32">
        <v>30033</v>
      </c>
      <c r="E1496" s="32">
        <v>2</v>
      </c>
      <c r="F1496" s="32">
        <v>1442</v>
      </c>
      <c r="G1496" s="32">
        <v>0.84</v>
      </c>
      <c r="H1496" s="32">
        <v>14</v>
      </c>
      <c r="I1496" s="34">
        <v>200.64</v>
      </c>
      <c r="J1496" s="34">
        <v>315000</v>
      </c>
      <c r="K1496" s="32">
        <v>42</v>
      </c>
      <c r="L1496" s="32">
        <v>7</v>
      </c>
      <c r="M1496" s="32">
        <v>92.8</v>
      </c>
      <c r="N1496" s="47">
        <f t="shared" si="46"/>
        <v>4.5777777777777778E-3</v>
      </c>
      <c r="O1496" s="47">
        <f t="shared" si="47"/>
        <v>6.3695238095238095E-4</v>
      </c>
    </row>
    <row r="1497" spans="1:15">
      <c r="A1497" s="32" t="s">
        <v>1436</v>
      </c>
      <c r="B1497" s="32" t="s">
        <v>1358</v>
      </c>
      <c r="C1497" s="32" t="s">
        <v>66</v>
      </c>
      <c r="D1497" s="32">
        <v>30033</v>
      </c>
      <c r="E1497" s="32">
        <v>2</v>
      </c>
      <c r="F1497" s="32">
        <v>1442</v>
      </c>
      <c r="G1497" s="32">
        <v>0.84</v>
      </c>
      <c r="H1497" s="32">
        <v>14</v>
      </c>
      <c r="I1497" s="34">
        <v>484.72</v>
      </c>
      <c r="J1497" s="34">
        <v>315000</v>
      </c>
      <c r="K1497" s="32">
        <v>42</v>
      </c>
      <c r="L1497" s="32">
        <v>7</v>
      </c>
      <c r="M1497" s="32">
        <v>92.8</v>
      </c>
      <c r="N1497" s="47">
        <f t="shared" si="46"/>
        <v>4.5777777777777778E-3</v>
      </c>
      <c r="O1497" s="47">
        <f t="shared" si="47"/>
        <v>1.5387936507936508E-3</v>
      </c>
    </row>
    <row r="1498" spans="1:15">
      <c r="A1498" s="32" t="s">
        <v>1436</v>
      </c>
      <c r="B1498" s="32" t="s">
        <v>1359</v>
      </c>
      <c r="C1498" s="32" t="s">
        <v>66</v>
      </c>
      <c r="D1498" s="32">
        <v>30033</v>
      </c>
      <c r="E1498" s="32">
        <v>2</v>
      </c>
      <c r="F1498" s="32">
        <v>1485.26</v>
      </c>
      <c r="G1498" s="32">
        <v>0.9</v>
      </c>
      <c r="H1498" s="32">
        <v>8</v>
      </c>
      <c r="I1498" s="34">
        <v>491.49</v>
      </c>
      <c r="J1498" s="34">
        <v>330750</v>
      </c>
      <c r="K1498" s="32">
        <v>42</v>
      </c>
      <c r="L1498" s="32">
        <v>7</v>
      </c>
      <c r="M1498" s="32">
        <v>92.8</v>
      </c>
      <c r="N1498" s="47">
        <f t="shared" si="46"/>
        <v>4.4905820105820109E-3</v>
      </c>
      <c r="O1498" s="47">
        <f t="shared" si="47"/>
        <v>1.4859863945578232E-3</v>
      </c>
    </row>
    <row r="1499" spans="1:15">
      <c r="A1499" s="32" t="s">
        <v>1436</v>
      </c>
      <c r="B1499" s="32" t="s">
        <v>1360</v>
      </c>
      <c r="C1499" s="32" t="s">
        <v>66</v>
      </c>
      <c r="D1499" s="32">
        <v>30033</v>
      </c>
      <c r="E1499" s="32">
        <v>2</v>
      </c>
      <c r="F1499" s="32">
        <v>1485.26</v>
      </c>
      <c r="G1499" s="32">
        <v>0.9</v>
      </c>
      <c r="H1499" s="32">
        <v>8</v>
      </c>
      <c r="I1499" s="34">
        <v>233.72</v>
      </c>
      <c r="J1499" s="34">
        <v>330750</v>
      </c>
      <c r="K1499" s="32">
        <v>42</v>
      </c>
      <c r="L1499" s="32">
        <v>7</v>
      </c>
      <c r="M1499" s="32">
        <v>92.8</v>
      </c>
      <c r="N1499" s="47">
        <f t="shared" si="46"/>
        <v>4.4905820105820109E-3</v>
      </c>
      <c r="O1499" s="47">
        <f t="shared" si="47"/>
        <v>7.0663643235071801E-4</v>
      </c>
    </row>
    <row r="1500" spans="1:15">
      <c r="A1500" s="32" t="s">
        <v>1436</v>
      </c>
      <c r="B1500" s="32" t="s">
        <v>1361</v>
      </c>
      <c r="C1500" s="32" t="s">
        <v>66</v>
      </c>
      <c r="D1500" s="32">
        <v>30033</v>
      </c>
      <c r="E1500" s="32">
        <v>2</v>
      </c>
      <c r="F1500" s="32">
        <v>1485.26</v>
      </c>
      <c r="G1500" s="32">
        <v>0.9</v>
      </c>
      <c r="H1500" s="32">
        <v>8</v>
      </c>
      <c r="I1500" s="34">
        <v>173.61</v>
      </c>
      <c r="J1500" s="34">
        <v>330750</v>
      </c>
      <c r="K1500" s="32">
        <v>42</v>
      </c>
      <c r="L1500" s="32">
        <v>7</v>
      </c>
      <c r="M1500" s="32">
        <v>92.8</v>
      </c>
      <c r="N1500" s="47">
        <f t="shared" si="46"/>
        <v>4.4905820105820109E-3</v>
      </c>
      <c r="O1500" s="47">
        <f t="shared" si="47"/>
        <v>5.2489795918367354E-4</v>
      </c>
    </row>
    <row r="1501" spans="1:15">
      <c r="A1501" s="32" t="s">
        <v>1436</v>
      </c>
      <c r="B1501" s="32" t="s">
        <v>1362</v>
      </c>
      <c r="C1501" s="32" t="s">
        <v>66</v>
      </c>
      <c r="D1501" s="32">
        <v>30033</v>
      </c>
      <c r="E1501" s="32">
        <v>2</v>
      </c>
      <c r="F1501" s="32">
        <v>1485.26</v>
      </c>
      <c r="G1501" s="32">
        <v>0.9</v>
      </c>
      <c r="H1501" s="32">
        <v>8</v>
      </c>
      <c r="I1501" s="34">
        <v>276.86</v>
      </c>
      <c r="J1501" s="34">
        <v>330750</v>
      </c>
      <c r="K1501" s="32">
        <v>42</v>
      </c>
      <c r="L1501" s="32">
        <v>7</v>
      </c>
      <c r="M1501" s="32">
        <v>92.8</v>
      </c>
      <c r="N1501" s="47">
        <f t="shared" si="46"/>
        <v>4.4905820105820109E-3</v>
      </c>
      <c r="O1501" s="47">
        <f t="shared" si="47"/>
        <v>8.370672713529857E-4</v>
      </c>
    </row>
    <row r="1502" spans="1:15">
      <c r="A1502" s="32" t="s">
        <v>1436</v>
      </c>
      <c r="B1502" s="32" t="s">
        <v>1363</v>
      </c>
      <c r="C1502" s="32" t="s">
        <v>66</v>
      </c>
      <c r="D1502" s="32">
        <v>30033</v>
      </c>
      <c r="E1502" s="32">
        <v>2</v>
      </c>
      <c r="F1502" s="32">
        <v>1529.82</v>
      </c>
      <c r="G1502" s="32">
        <v>0.91700000000000004</v>
      </c>
      <c r="H1502" s="32">
        <v>7</v>
      </c>
      <c r="I1502" s="34">
        <v>599.17999999999995</v>
      </c>
      <c r="J1502" s="34">
        <v>347287.5</v>
      </c>
      <c r="K1502" s="32">
        <v>42</v>
      </c>
      <c r="L1502" s="32">
        <v>7</v>
      </c>
      <c r="M1502" s="32">
        <v>92.8</v>
      </c>
      <c r="N1502" s="47">
        <f t="shared" si="46"/>
        <v>4.4050534499514094E-3</v>
      </c>
      <c r="O1502" s="47">
        <f t="shared" si="47"/>
        <v>1.7253140409602993E-3</v>
      </c>
    </row>
    <row r="1503" spans="1:15">
      <c r="A1503" s="32" t="s">
        <v>1436</v>
      </c>
      <c r="B1503" s="32" t="s">
        <v>1364</v>
      </c>
      <c r="C1503" s="32" t="s">
        <v>66</v>
      </c>
      <c r="D1503" s="32">
        <v>30033</v>
      </c>
      <c r="E1503" s="32">
        <v>2</v>
      </c>
      <c r="F1503" s="32">
        <v>1529.82</v>
      </c>
      <c r="G1503" s="32">
        <v>0.93100000000000005</v>
      </c>
      <c r="H1503" s="32">
        <v>6</v>
      </c>
      <c r="I1503" s="34">
        <v>785.81</v>
      </c>
      <c r="J1503" s="34">
        <v>347287.5</v>
      </c>
      <c r="K1503" s="32">
        <v>42</v>
      </c>
      <c r="L1503" s="32">
        <v>7</v>
      </c>
      <c r="M1503" s="32">
        <v>92.8</v>
      </c>
      <c r="N1503" s="47">
        <f t="shared" si="46"/>
        <v>4.4050534499514094E-3</v>
      </c>
      <c r="O1503" s="47">
        <f t="shared" si="47"/>
        <v>2.2627074110067305E-3</v>
      </c>
    </row>
    <row r="1504" spans="1:15">
      <c r="A1504" s="32" t="s">
        <v>1436</v>
      </c>
      <c r="B1504" s="32" t="s">
        <v>1365</v>
      </c>
      <c r="C1504" s="32" t="s">
        <v>66</v>
      </c>
      <c r="D1504" s="32">
        <v>30033</v>
      </c>
      <c r="E1504" s="32">
        <v>2</v>
      </c>
      <c r="F1504" s="32">
        <v>1529.82</v>
      </c>
      <c r="G1504" s="32">
        <v>0.91200000000000003</v>
      </c>
      <c r="H1504" s="32">
        <v>7</v>
      </c>
      <c r="I1504" s="34">
        <v>635.89</v>
      </c>
      <c r="J1504" s="34">
        <v>347287.5</v>
      </c>
      <c r="K1504" s="32">
        <v>42</v>
      </c>
      <c r="L1504" s="32">
        <v>7</v>
      </c>
      <c r="M1504" s="32">
        <v>92.8</v>
      </c>
      <c r="N1504" s="47">
        <f t="shared" si="46"/>
        <v>4.4050534499514094E-3</v>
      </c>
      <c r="O1504" s="47">
        <f t="shared" si="47"/>
        <v>1.8310189684339344E-3</v>
      </c>
    </row>
    <row r="1505" spans="1:15">
      <c r="A1505" s="32" t="s">
        <v>1436</v>
      </c>
      <c r="B1505" s="32" t="s">
        <v>1366</v>
      </c>
      <c r="C1505" s="32" t="s">
        <v>66</v>
      </c>
      <c r="D1505" s="32">
        <v>30033</v>
      </c>
      <c r="E1505" s="32">
        <v>2</v>
      </c>
      <c r="F1505" s="32">
        <v>1529.82</v>
      </c>
      <c r="G1505" s="32">
        <v>0.94499999999999995</v>
      </c>
      <c r="H1505" s="32">
        <v>4</v>
      </c>
      <c r="I1505" s="34">
        <v>295.23</v>
      </c>
      <c r="J1505" s="34">
        <v>347287.5</v>
      </c>
      <c r="K1505" s="32">
        <v>42</v>
      </c>
      <c r="L1505" s="32">
        <v>7</v>
      </c>
      <c r="M1505" s="32">
        <v>92.8</v>
      </c>
      <c r="N1505" s="47">
        <f t="shared" si="46"/>
        <v>4.4050534499514094E-3</v>
      </c>
      <c r="O1505" s="47">
        <f t="shared" si="47"/>
        <v>8.5010258071482566E-4</v>
      </c>
    </row>
    <row r="1506" spans="1:15">
      <c r="A1506" s="32" t="s">
        <v>1436</v>
      </c>
      <c r="B1506" s="32" t="s">
        <v>1367</v>
      </c>
      <c r="C1506" s="32" t="s">
        <v>66</v>
      </c>
      <c r="D1506" s="32">
        <v>30033</v>
      </c>
      <c r="E1506" s="32">
        <v>2</v>
      </c>
      <c r="F1506" s="32">
        <v>1575.71</v>
      </c>
      <c r="G1506" s="32">
        <v>0.91200000000000003</v>
      </c>
      <c r="H1506" s="32">
        <v>7</v>
      </c>
      <c r="I1506" s="34">
        <v>289.51</v>
      </c>
      <c r="J1506" s="34">
        <v>364651.88</v>
      </c>
      <c r="K1506" s="32">
        <v>42</v>
      </c>
      <c r="L1506" s="32">
        <v>7</v>
      </c>
      <c r="M1506" s="32">
        <v>92.8</v>
      </c>
      <c r="N1506" s="47">
        <f t="shared" si="46"/>
        <v>4.321134995930914E-3</v>
      </c>
      <c r="O1506" s="47">
        <f t="shared" si="47"/>
        <v>7.9393530070378355E-4</v>
      </c>
    </row>
    <row r="1507" spans="1:15">
      <c r="A1507" s="32" t="s">
        <v>1436</v>
      </c>
      <c r="B1507" s="32" t="s">
        <v>1368</v>
      </c>
      <c r="C1507" s="32" t="s">
        <v>66</v>
      </c>
      <c r="D1507" s="32">
        <v>30033</v>
      </c>
      <c r="E1507" s="32">
        <v>2</v>
      </c>
      <c r="F1507" s="32">
        <v>1575.71</v>
      </c>
      <c r="G1507" s="32">
        <v>0.94</v>
      </c>
      <c r="H1507" s="32">
        <v>5</v>
      </c>
      <c r="I1507" s="34">
        <v>399.24</v>
      </c>
      <c r="J1507" s="34">
        <v>364651.88</v>
      </c>
      <c r="K1507" s="32">
        <v>42</v>
      </c>
      <c r="L1507" s="32">
        <v>7</v>
      </c>
      <c r="M1507" s="32">
        <v>92.8</v>
      </c>
      <c r="N1507" s="47">
        <f t="shared" si="46"/>
        <v>4.321134995930914E-3</v>
      </c>
      <c r="O1507" s="47">
        <f t="shared" si="47"/>
        <v>1.0948524384407398E-3</v>
      </c>
    </row>
    <row r="1508" spans="1:15">
      <c r="A1508" s="32" t="s">
        <v>1436</v>
      </c>
      <c r="B1508" s="32" t="s">
        <v>1369</v>
      </c>
      <c r="C1508" s="32" t="s">
        <v>66</v>
      </c>
      <c r="D1508" s="32">
        <v>30033</v>
      </c>
      <c r="E1508" s="32">
        <v>2</v>
      </c>
      <c r="F1508" s="32">
        <v>1575.71</v>
      </c>
      <c r="G1508" s="32">
        <v>0.89900000000000002</v>
      </c>
      <c r="H1508" s="32">
        <v>9</v>
      </c>
      <c r="I1508" s="34">
        <v>430.5</v>
      </c>
      <c r="J1508" s="34">
        <v>364651.88</v>
      </c>
      <c r="K1508" s="32">
        <v>42</v>
      </c>
      <c r="L1508" s="32">
        <v>7</v>
      </c>
      <c r="M1508" s="32">
        <v>92.8</v>
      </c>
      <c r="N1508" s="47">
        <f t="shared" si="46"/>
        <v>4.321134995930914E-3</v>
      </c>
      <c r="O1508" s="47">
        <f t="shared" si="47"/>
        <v>1.1805780351386095E-3</v>
      </c>
    </row>
    <row r="1509" spans="1:15">
      <c r="A1509" s="32" t="s">
        <v>1436</v>
      </c>
      <c r="B1509" s="32" t="s">
        <v>1370</v>
      </c>
      <c r="C1509" s="32" t="s">
        <v>66</v>
      </c>
      <c r="D1509" s="32">
        <v>30033</v>
      </c>
      <c r="E1509" s="32">
        <v>2</v>
      </c>
      <c r="F1509" s="32">
        <v>1575.71</v>
      </c>
      <c r="G1509" s="32">
        <v>0.91500000000000004</v>
      </c>
      <c r="H1509" s="32">
        <v>7</v>
      </c>
      <c r="I1509" s="34">
        <v>259.05</v>
      </c>
      <c r="J1509" s="34">
        <v>364651.88</v>
      </c>
      <c r="K1509" s="32">
        <v>42</v>
      </c>
      <c r="L1509" s="32">
        <v>7</v>
      </c>
      <c r="M1509" s="32">
        <v>92.8</v>
      </c>
      <c r="N1509" s="47">
        <f t="shared" si="46"/>
        <v>4.321134995930914E-3</v>
      </c>
      <c r="O1509" s="47">
        <f t="shared" si="47"/>
        <v>7.1040357724194377E-4</v>
      </c>
    </row>
    <row r="1510" spans="1:15">
      <c r="A1510" s="32" t="s">
        <v>1436</v>
      </c>
      <c r="B1510" s="32" t="s">
        <v>1371</v>
      </c>
      <c r="C1510" s="32" t="s">
        <v>66</v>
      </c>
      <c r="D1510" s="32">
        <v>30033</v>
      </c>
      <c r="E1510" s="32">
        <v>2</v>
      </c>
      <c r="F1510" s="32">
        <v>1622.98</v>
      </c>
      <c r="G1510" s="32">
        <v>0.93600000000000005</v>
      </c>
      <c r="H1510" s="32">
        <v>5</v>
      </c>
      <c r="I1510" s="34">
        <v>418.96</v>
      </c>
      <c r="J1510" s="34">
        <v>382884.47</v>
      </c>
      <c r="K1510" s="32">
        <v>42</v>
      </c>
      <c r="L1510" s="32">
        <v>7</v>
      </c>
      <c r="M1510" s="32">
        <v>92.8</v>
      </c>
      <c r="N1510" s="47">
        <f t="shared" si="46"/>
        <v>4.238824311678142E-3</v>
      </c>
      <c r="O1510" s="47">
        <f t="shared" si="47"/>
        <v>1.0942204054397923E-3</v>
      </c>
    </row>
    <row r="1511" spans="1:15">
      <c r="A1511" s="32" t="s">
        <v>1436</v>
      </c>
      <c r="B1511" s="32" t="s">
        <v>1372</v>
      </c>
      <c r="C1511" s="32" t="s">
        <v>66</v>
      </c>
      <c r="D1511" s="32">
        <v>30033</v>
      </c>
      <c r="E1511" s="32">
        <v>2</v>
      </c>
      <c r="F1511" s="32">
        <v>1622.98</v>
      </c>
      <c r="G1511" s="32">
        <v>0.92700000000000005</v>
      </c>
      <c r="H1511" s="32">
        <v>6</v>
      </c>
      <c r="I1511" s="34">
        <v>433.61</v>
      </c>
      <c r="J1511" s="34">
        <v>382884.47</v>
      </c>
      <c r="K1511" s="32">
        <v>42</v>
      </c>
      <c r="L1511" s="32">
        <v>7</v>
      </c>
      <c r="M1511" s="32">
        <v>92.8</v>
      </c>
      <c r="N1511" s="47">
        <f t="shared" si="46"/>
        <v>4.238824311678142E-3</v>
      </c>
      <c r="O1511" s="47">
        <f t="shared" si="47"/>
        <v>1.1324825997774213E-3</v>
      </c>
    </row>
    <row r="1512" spans="1:15">
      <c r="A1512" s="32" t="s">
        <v>1436</v>
      </c>
      <c r="B1512" s="32" t="s">
        <v>1373</v>
      </c>
      <c r="C1512" s="32" t="s">
        <v>66</v>
      </c>
      <c r="D1512" s="32">
        <v>30033</v>
      </c>
      <c r="E1512" s="32">
        <v>2</v>
      </c>
      <c r="F1512" s="32">
        <v>1622.98</v>
      </c>
      <c r="G1512" s="32">
        <v>0.92</v>
      </c>
      <c r="H1512" s="32">
        <v>7</v>
      </c>
      <c r="I1512" s="34">
        <v>209.85</v>
      </c>
      <c r="J1512" s="34">
        <v>382884.47</v>
      </c>
      <c r="K1512" s="32">
        <v>42</v>
      </c>
      <c r="L1512" s="32">
        <v>7</v>
      </c>
      <c r="M1512" s="32">
        <v>92.8</v>
      </c>
      <c r="N1512" s="47">
        <f t="shared" si="46"/>
        <v>4.238824311678142E-3</v>
      </c>
      <c r="O1512" s="47">
        <f t="shared" si="47"/>
        <v>5.4807655165538575E-4</v>
      </c>
    </row>
    <row r="1513" spans="1:15">
      <c r="A1513" s="32" t="s">
        <v>1436</v>
      </c>
      <c r="B1513" s="32" t="s">
        <v>1374</v>
      </c>
      <c r="C1513" s="32" t="s">
        <v>66</v>
      </c>
      <c r="D1513" s="32">
        <v>30033</v>
      </c>
      <c r="E1513" s="32">
        <v>2</v>
      </c>
      <c r="F1513" s="32">
        <v>1622.98</v>
      </c>
      <c r="G1513" s="32">
        <v>0.89200000000000002</v>
      </c>
      <c r="H1513" s="32">
        <v>9</v>
      </c>
      <c r="I1513" s="34">
        <v>260.45</v>
      </c>
      <c r="J1513" s="34">
        <v>382884.47</v>
      </c>
      <c r="K1513" s="32">
        <v>42</v>
      </c>
      <c r="L1513" s="32">
        <v>7</v>
      </c>
      <c r="M1513" s="32">
        <v>92.8</v>
      </c>
      <c r="N1513" s="47">
        <f t="shared" si="46"/>
        <v>4.238824311678142E-3</v>
      </c>
      <c r="O1513" s="47">
        <f t="shared" si="47"/>
        <v>6.8023129796828796E-4</v>
      </c>
    </row>
    <row r="1514" spans="1:15">
      <c r="A1514" s="32" t="s">
        <v>1437</v>
      </c>
      <c r="B1514" s="32" t="s">
        <v>1351</v>
      </c>
      <c r="C1514" s="32" t="s">
        <v>69</v>
      </c>
      <c r="D1514" s="32">
        <v>30318</v>
      </c>
      <c r="E1514" s="32">
        <v>3</v>
      </c>
      <c r="F1514" s="32">
        <v>1700</v>
      </c>
      <c r="G1514" s="32">
        <v>0.93</v>
      </c>
      <c r="H1514" s="32">
        <v>6</v>
      </c>
      <c r="I1514" s="34">
        <v>154.06</v>
      </c>
      <c r="J1514" s="34">
        <v>450000</v>
      </c>
      <c r="K1514" s="32">
        <v>45</v>
      </c>
      <c r="L1514" s="32">
        <v>7</v>
      </c>
      <c r="M1514" s="32">
        <v>94.2</v>
      </c>
      <c r="N1514" s="47">
        <f t="shared" si="46"/>
        <v>3.7777777777777779E-3</v>
      </c>
      <c r="O1514" s="47">
        <f t="shared" si="47"/>
        <v>3.4235555555555558E-4</v>
      </c>
    </row>
    <row r="1515" spans="1:15">
      <c r="A1515" s="32" t="s">
        <v>1437</v>
      </c>
      <c r="B1515" s="32" t="s">
        <v>1352</v>
      </c>
      <c r="C1515" s="32" t="s">
        <v>69</v>
      </c>
      <c r="D1515" s="32">
        <v>30318</v>
      </c>
      <c r="E1515" s="32">
        <v>3</v>
      </c>
      <c r="F1515" s="32">
        <v>1700</v>
      </c>
      <c r="G1515" s="32">
        <v>0.89</v>
      </c>
      <c r="H1515" s="32">
        <v>9</v>
      </c>
      <c r="I1515" s="34">
        <v>372.72</v>
      </c>
      <c r="J1515" s="34">
        <v>450000</v>
      </c>
      <c r="K1515" s="32">
        <v>45</v>
      </c>
      <c r="L1515" s="32">
        <v>7</v>
      </c>
      <c r="M1515" s="32">
        <v>94.2</v>
      </c>
      <c r="N1515" s="47">
        <f t="shared" si="46"/>
        <v>3.7777777777777779E-3</v>
      </c>
      <c r="O1515" s="47">
        <f t="shared" si="47"/>
        <v>8.2826666666666678E-4</v>
      </c>
    </row>
    <row r="1516" spans="1:15">
      <c r="A1516" s="32" t="s">
        <v>1437</v>
      </c>
      <c r="B1516" s="32" t="s">
        <v>1353</v>
      </c>
      <c r="C1516" s="32" t="s">
        <v>69</v>
      </c>
      <c r="D1516" s="32">
        <v>30318</v>
      </c>
      <c r="E1516" s="32">
        <v>3</v>
      </c>
      <c r="F1516" s="32">
        <v>1700</v>
      </c>
      <c r="G1516" s="32">
        <v>0.92300000000000004</v>
      </c>
      <c r="H1516" s="32">
        <v>6</v>
      </c>
      <c r="I1516" s="34">
        <v>984.71</v>
      </c>
      <c r="J1516" s="34">
        <v>450000</v>
      </c>
      <c r="K1516" s="32">
        <v>45</v>
      </c>
      <c r="L1516" s="32">
        <v>7</v>
      </c>
      <c r="M1516" s="32">
        <v>94.2</v>
      </c>
      <c r="N1516" s="47">
        <f t="shared" si="46"/>
        <v>3.7777777777777779E-3</v>
      </c>
      <c r="O1516" s="47">
        <f t="shared" si="47"/>
        <v>2.1882444444444446E-3</v>
      </c>
    </row>
    <row r="1517" spans="1:15">
      <c r="A1517" s="32" t="s">
        <v>1437</v>
      </c>
      <c r="B1517" s="32" t="s">
        <v>1354</v>
      </c>
      <c r="C1517" s="32" t="s">
        <v>69</v>
      </c>
      <c r="D1517" s="32">
        <v>30318</v>
      </c>
      <c r="E1517" s="32">
        <v>3</v>
      </c>
      <c r="F1517" s="32">
        <v>1700</v>
      </c>
      <c r="G1517" s="32">
        <v>0.90400000000000003</v>
      </c>
      <c r="H1517" s="32">
        <v>8</v>
      </c>
      <c r="I1517" s="34">
        <v>1034.3900000000001</v>
      </c>
      <c r="J1517" s="34">
        <v>450000</v>
      </c>
      <c r="K1517" s="32">
        <v>45</v>
      </c>
      <c r="L1517" s="32">
        <v>7</v>
      </c>
      <c r="M1517" s="32">
        <v>94.2</v>
      </c>
      <c r="N1517" s="47">
        <f t="shared" si="46"/>
        <v>3.7777777777777779E-3</v>
      </c>
      <c r="O1517" s="47">
        <f t="shared" si="47"/>
        <v>2.2986444444444446E-3</v>
      </c>
    </row>
    <row r="1518" spans="1:15">
      <c r="A1518" s="32" t="s">
        <v>1437</v>
      </c>
      <c r="B1518" s="32" t="s">
        <v>1355</v>
      </c>
      <c r="C1518" s="32" t="s">
        <v>69</v>
      </c>
      <c r="D1518" s="32">
        <v>30318</v>
      </c>
      <c r="E1518" s="32">
        <v>3</v>
      </c>
      <c r="F1518" s="32">
        <v>1751</v>
      </c>
      <c r="G1518" s="32">
        <v>0.89</v>
      </c>
      <c r="H1518" s="32">
        <v>9</v>
      </c>
      <c r="I1518" s="34">
        <v>405.05</v>
      </c>
      <c r="J1518" s="34">
        <v>472500</v>
      </c>
      <c r="K1518" s="32">
        <v>45</v>
      </c>
      <c r="L1518" s="32">
        <v>7</v>
      </c>
      <c r="M1518" s="32">
        <v>94.2</v>
      </c>
      <c r="N1518" s="47">
        <f t="shared" si="46"/>
        <v>3.705820105820106E-3</v>
      </c>
      <c r="O1518" s="47">
        <f t="shared" si="47"/>
        <v>8.5724867724867729E-4</v>
      </c>
    </row>
    <row r="1519" spans="1:15">
      <c r="A1519" s="32" t="s">
        <v>1437</v>
      </c>
      <c r="B1519" s="32" t="s">
        <v>1356</v>
      </c>
      <c r="C1519" s="32" t="s">
        <v>69</v>
      </c>
      <c r="D1519" s="32">
        <v>30318</v>
      </c>
      <c r="E1519" s="32">
        <v>3</v>
      </c>
      <c r="F1519" s="32">
        <v>1751</v>
      </c>
      <c r="G1519" s="32">
        <v>0.84</v>
      </c>
      <c r="H1519" s="32">
        <v>14</v>
      </c>
      <c r="I1519" s="34">
        <v>414.91</v>
      </c>
      <c r="J1519" s="34">
        <v>472500</v>
      </c>
      <c r="K1519" s="32">
        <v>45</v>
      </c>
      <c r="L1519" s="32">
        <v>7</v>
      </c>
      <c r="M1519" s="32">
        <v>94.2</v>
      </c>
      <c r="N1519" s="47">
        <f t="shared" si="46"/>
        <v>3.705820105820106E-3</v>
      </c>
      <c r="O1519" s="47">
        <f t="shared" si="47"/>
        <v>8.7811640211640221E-4</v>
      </c>
    </row>
    <row r="1520" spans="1:15">
      <c r="A1520" s="32" t="s">
        <v>1437</v>
      </c>
      <c r="B1520" s="32" t="s">
        <v>1357</v>
      </c>
      <c r="C1520" s="32" t="s">
        <v>69</v>
      </c>
      <c r="D1520" s="32">
        <v>30318</v>
      </c>
      <c r="E1520" s="32">
        <v>3</v>
      </c>
      <c r="F1520" s="32">
        <v>1751</v>
      </c>
      <c r="G1520" s="32">
        <v>0.84</v>
      </c>
      <c r="H1520" s="32">
        <v>14</v>
      </c>
      <c r="I1520" s="34">
        <v>373.49</v>
      </c>
      <c r="J1520" s="34">
        <v>472500</v>
      </c>
      <c r="K1520" s="32">
        <v>45</v>
      </c>
      <c r="L1520" s="32">
        <v>7</v>
      </c>
      <c r="M1520" s="32">
        <v>94.2</v>
      </c>
      <c r="N1520" s="47">
        <f t="shared" si="46"/>
        <v>3.705820105820106E-3</v>
      </c>
      <c r="O1520" s="47">
        <f t="shared" si="47"/>
        <v>7.9045502645502645E-4</v>
      </c>
    </row>
    <row r="1521" spans="1:15">
      <c r="A1521" s="32" t="s">
        <v>1437</v>
      </c>
      <c r="B1521" s="32" t="s">
        <v>1358</v>
      </c>
      <c r="C1521" s="32" t="s">
        <v>69</v>
      </c>
      <c r="D1521" s="32">
        <v>30318</v>
      </c>
      <c r="E1521" s="32">
        <v>3</v>
      </c>
      <c r="F1521" s="32">
        <v>1751</v>
      </c>
      <c r="G1521" s="32">
        <v>0.84</v>
      </c>
      <c r="H1521" s="32">
        <v>14</v>
      </c>
      <c r="I1521" s="34">
        <v>280.83999999999997</v>
      </c>
      <c r="J1521" s="34">
        <v>472500</v>
      </c>
      <c r="K1521" s="32">
        <v>45</v>
      </c>
      <c r="L1521" s="32">
        <v>7</v>
      </c>
      <c r="M1521" s="32">
        <v>94.2</v>
      </c>
      <c r="N1521" s="47">
        <f t="shared" si="46"/>
        <v>3.705820105820106E-3</v>
      </c>
      <c r="O1521" s="47">
        <f t="shared" si="47"/>
        <v>5.9437037037037032E-4</v>
      </c>
    </row>
    <row r="1522" spans="1:15">
      <c r="A1522" s="32" t="s">
        <v>1437</v>
      </c>
      <c r="B1522" s="32" t="s">
        <v>1359</v>
      </c>
      <c r="C1522" s="32" t="s">
        <v>69</v>
      </c>
      <c r="D1522" s="32">
        <v>30318</v>
      </c>
      <c r="E1522" s="32">
        <v>3</v>
      </c>
      <c r="F1522" s="32">
        <v>1803.53</v>
      </c>
      <c r="G1522" s="32">
        <v>0.9</v>
      </c>
      <c r="H1522" s="32">
        <v>8</v>
      </c>
      <c r="I1522" s="34">
        <v>301.56</v>
      </c>
      <c r="J1522" s="34">
        <v>496125</v>
      </c>
      <c r="K1522" s="32">
        <v>45</v>
      </c>
      <c r="L1522" s="32">
        <v>7</v>
      </c>
      <c r="M1522" s="32">
        <v>94.2</v>
      </c>
      <c r="N1522" s="47">
        <f t="shared" si="46"/>
        <v>3.6352330561854372E-3</v>
      </c>
      <c r="O1522" s="47">
        <f t="shared" si="47"/>
        <v>6.0783068783068787E-4</v>
      </c>
    </row>
    <row r="1523" spans="1:15">
      <c r="A1523" s="32" t="s">
        <v>1437</v>
      </c>
      <c r="B1523" s="32" t="s">
        <v>1360</v>
      </c>
      <c r="C1523" s="32" t="s">
        <v>69</v>
      </c>
      <c r="D1523" s="32">
        <v>30318</v>
      </c>
      <c r="E1523" s="32">
        <v>3</v>
      </c>
      <c r="F1523" s="32">
        <v>1803.53</v>
      </c>
      <c r="G1523" s="32">
        <v>0.9</v>
      </c>
      <c r="H1523" s="32">
        <v>8</v>
      </c>
      <c r="I1523" s="34">
        <v>655.71</v>
      </c>
      <c r="J1523" s="34">
        <v>496125</v>
      </c>
      <c r="K1523" s="32">
        <v>45</v>
      </c>
      <c r="L1523" s="32">
        <v>7</v>
      </c>
      <c r="M1523" s="32">
        <v>94.2</v>
      </c>
      <c r="N1523" s="47">
        <f t="shared" si="46"/>
        <v>3.6352330561854372E-3</v>
      </c>
      <c r="O1523" s="47">
        <f t="shared" si="47"/>
        <v>1.3216628873771732E-3</v>
      </c>
    </row>
    <row r="1524" spans="1:15">
      <c r="A1524" s="32" t="s">
        <v>1437</v>
      </c>
      <c r="B1524" s="32" t="s">
        <v>1361</v>
      </c>
      <c r="C1524" s="32" t="s">
        <v>69</v>
      </c>
      <c r="D1524" s="32">
        <v>30318</v>
      </c>
      <c r="E1524" s="32">
        <v>3</v>
      </c>
      <c r="F1524" s="32">
        <v>1803.53</v>
      </c>
      <c r="G1524" s="32">
        <v>0.9</v>
      </c>
      <c r="H1524" s="32">
        <v>8</v>
      </c>
      <c r="I1524" s="34">
        <v>835.62</v>
      </c>
      <c r="J1524" s="34">
        <v>496125</v>
      </c>
      <c r="K1524" s="32">
        <v>45</v>
      </c>
      <c r="L1524" s="32">
        <v>7</v>
      </c>
      <c r="M1524" s="32">
        <v>94.2</v>
      </c>
      <c r="N1524" s="47">
        <f t="shared" si="46"/>
        <v>3.6352330561854372E-3</v>
      </c>
      <c r="O1524" s="47">
        <f t="shared" si="47"/>
        <v>1.6842932728647014E-3</v>
      </c>
    </row>
    <row r="1525" spans="1:15">
      <c r="A1525" s="32" t="s">
        <v>1437</v>
      </c>
      <c r="B1525" s="32" t="s">
        <v>1362</v>
      </c>
      <c r="C1525" s="32" t="s">
        <v>69</v>
      </c>
      <c r="D1525" s="32">
        <v>30318</v>
      </c>
      <c r="E1525" s="32">
        <v>3</v>
      </c>
      <c r="F1525" s="32">
        <v>1803.53</v>
      </c>
      <c r="G1525" s="32">
        <v>0.9</v>
      </c>
      <c r="H1525" s="32">
        <v>8</v>
      </c>
      <c r="I1525" s="34">
        <v>354.42</v>
      </c>
      <c r="J1525" s="34">
        <v>496125</v>
      </c>
      <c r="K1525" s="32">
        <v>45</v>
      </c>
      <c r="L1525" s="32">
        <v>7</v>
      </c>
      <c r="M1525" s="32">
        <v>94.2</v>
      </c>
      <c r="N1525" s="47">
        <f t="shared" si="46"/>
        <v>3.6352330561854372E-3</v>
      </c>
      <c r="O1525" s="47">
        <f t="shared" si="47"/>
        <v>7.1437641723356017E-4</v>
      </c>
    </row>
    <row r="1526" spans="1:15">
      <c r="A1526" s="32" t="s">
        <v>1437</v>
      </c>
      <c r="B1526" s="32" t="s">
        <v>1363</v>
      </c>
      <c r="C1526" s="32" t="s">
        <v>69</v>
      </c>
      <c r="D1526" s="32">
        <v>30318</v>
      </c>
      <c r="E1526" s="32">
        <v>3</v>
      </c>
      <c r="F1526" s="32">
        <v>1857.64</v>
      </c>
      <c r="G1526" s="32">
        <v>0.90100000000000002</v>
      </c>
      <c r="H1526" s="32">
        <v>8</v>
      </c>
      <c r="I1526" s="34">
        <v>268.58</v>
      </c>
      <c r="J1526" s="34">
        <v>520931.25</v>
      </c>
      <c r="K1526" s="32">
        <v>45</v>
      </c>
      <c r="L1526" s="32">
        <v>7</v>
      </c>
      <c r="M1526" s="32">
        <v>94.2</v>
      </c>
      <c r="N1526" s="47">
        <f t="shared" si="46"/>
        <v>3.5659983923022475E-3</v>
      </c>
      <c r="O1526" s="47">
        <f t="shared" si="47"/>
        <v>5.1557667158574189E-4</v>
      </c>
    </row>
    <row r="1527" spans="1:15">
      <c r="A1527" s="32" t="s">
        <v>1437</v>
      </c>
      <c r="B1527" s="32" t="s">
        <v>1364</v>
      </c>
      <c r="C1527" s="32" t="s">
        <v>69</v>
      </c>
      <c r="D1527" s="32">
        <v>30318</v>
      </c>
      <c r="E1527" s="32">
        <v>3</v>
      </c>
      <c r="F1527" s="32">
        <v>1857.64</v>
      </c>
      <c r="G1527" s="32">
        <v>0.92700000000000005</v>
      </c>
      <c r="H1527" s="32">
        <v>6</v>
      </c>
      <c r="I1527" s="34">
        <v>322.77</v>
      </c>
      <c r="J1527" s="34">
        <v>520931.25</v>
      </c>
      <c r="K1527" s="32">
        <v>45</v>
      </c>
      <c r="L1527" s="32">
        <v>7</v>
      </c>
      <c r="M1527" s="32">
        <v>94.2</v>
      </c>
      <c r="N1527" s="47">
        <f t="shared" si="46"/>
        <v>3.5659983923022475E-3</v>
      </c>
      <c r="O1527" s="47">
        <f t="shared" si="47"/>
        <v>6.1960191484001007E-4</v>
      </c>
    </row>
    <row r="1528" spans="1:15">
      <c r="A1528" s="32" t="s">
        <v>1437</v>
      </c>
      <c r="B1528" s="32" t="s">
        <v>1365</v>
      </c>
      <c r="C1528" s="32" t="s">
        <v>69</v>
      </c>
      <c r="D1528" s="32">
        <v>30318</v>
      </c>
      <c r="E1528" s="32">
        <v>3</v>
      </c>
      <c r="F1528" s="32">
        <v>1857.64</v>
      </c>
      <c r="G1528" s="32">
        <v>0.91800000000000004</v>
      </c>
      <c r="H1528" s="32">
        <v>7</v>
      </c>
      <c r="I1528" s="34">
        <v>420.41</v>
      </c>
      <c r="J1528" s="34">
        <v>520931.25</v>
      </c>
      <c r="K1528" s="32">
        <v>45</v>
      </c>
      <c r="L1528" s="32">
        <v>7</v>
      </c>
      <c r="M1528" s="32">
        <v>94.2</v>
      </c>
      <c r="N1528" s="47">
        <f t="shared" si="46"/>
        <v>3.5659983923022475E-3</v>
      </c>
      <c r="O1528" s="47">
        <f t="shared" si="47"/>
        <v>8.0703547733026191E-4</v>
      </c>
    </row>
    <row r="1529" spans="1:15">
      <c r="A1529" s="32" t="s">
        <v>1437</v>
      </c>
      <c r="B1529" s="32" t="s">
        <v>1366</v>
      </c>
      <c r="C1529" s="32" t="s">
        <v>69</v>
      </c>
      <c r="D1529" s="32">
        <v>30318</v>
      </c>
      <c r="E1529" s="32">
        <v>3</v>
      </c>
      <c r="F1529" s="32">
        <v>1857.64</v>
      </c>
      <c r="G1529" s="32">
        <v>0.94099999999999995</v>
      </c>
      <c r="H1529" s="32">
        <v>5</v>
      </c>
      <c r="I1529" s="34">
        <v>356.09</v>
      </c>
      <c r="J1529" s="34">
        <v>520931.25</v>
      </c>
      <c r="K1529" s="32">
        <v>45</v>
      </c>
      <c r="L1529" s="32">
        <v>7</v>
      </c>
      <c r="M1529" s="32">
        <v>94.2</v>
      </c>
      <c r="N1529" s="47">
        <f t="shared" si="46"/>
        <v>3.5659983923022475E-3</v>
      </c>
      <c r="O1529" s="47">
        <f t="shared" si="47"/>
        <v>6.8356428991349621E-4</v>
      </c>
    </row>
    <row r="1530" spans="1:15">
      <c r="A1530" s="32" t="s">
        <v>1437</v>
      </c>
      <c r="B1530" s="32" t="s">
        <v>1367</v>
      </c>
      <c r="C1530" s="32" t="s">
        <v>69</v>
      </c>
      <c r="D1530" s="32">
        <v>30318</v>
      </c>
      <c r="E1530" s="32">
        <v>3</v>
      </c>
      <c r="F1530" s="32">
        <v>1913.36</v>
      </c>
      <c r="G1530" s="32">
        <v>0.92100000000000004</v>
      </c>
      <c r="H1530" s="32">
        <v>7</v>
      </c>
      <c r="I1530" s="34">
        <v>514.09</v>
      </c>
      <c r="J1530" s="34">
        <v>546977.81000000006</v>
      </c>
      <c r="K1530" s="32">
        <v>45</v>
      </c>
      <c r="L1530" s="32">
        <v>7</v>
      </c>
      <c r="M1530" s="32">
        <v>94.2</v>
      </c>
      <c r="N1530" s="47">
        <f t="shared" si="46"/>
        <v>3.4980578096943269E-3</v>
      </c>
      <c r="O1530" s="47">
        <f t="shared" si="47"/>
        <v>9.3987359377522097E-4</v>
      </c>
    </row>
    <row r="1531" spans="1:15">
      <c r="A1531" s="32" t="s">
        <v>1437</v>
      </c>
      <c r="B1531" s="32" t="s">
        <v>1368</v>
      </c>
      <c r="C1531" s="32" t="s">
        <v>69</v>
      </c>
      <c r="D1531" s="32">
        <v>30318</v>
      </c>
      <c r="E1531" s="32">
        <v>3</v>
      </c>
      <c r="F1531" s="32">
        <v>1913.36</v>
      </c>
      <c r="G1531" s="32">
        <v>0.90900000000000003</v>
      </c>
      <c r="H1531" s="32">
        <v>8</v>
      </c>
      <c r="I1531" s="34">
        <v>595.54999999999995</v>
      </c>
      <c r="J1531" s="34">
        <v>546977.81000000006</v>
      </c>
      <c r="K1531" s="32">
        <v>45</v>
      </c>
      <c r="L1531" s="32">
        <v>7</v>
      </c>
      <c r="M1531" s="32">
        <v>94.2</v>
      </c>
      <c r="N1531" s="47">
        <f t="shared" si="46"/>
        <v>3.4980578096943269E-3</v>
      </c>
      <c r="O1531" s="47">
        <f t="shared" si="47"/>
        <v>1.0888010246704522E-3</v>
      </c>
    </row>
    <row r="1532" spans="1:15">
      <c r="A1532" s="32" t="s">
        <v>1437</v>
      </c>
      <c r="B1532" s="32" t="s">
        <v>1369</v>
      </c>
      <c r="C1532" s="32" t="s">
        <v>69</v>
      </c>
      <c r="D1532" s="32">
        <v>30318</v>
      </c>
      <c r="E1532" s="32">
        <v>3</v>
      </c>
      <c r="F1532" s="32">
        <v>1913.36</v>
      </c>
      <c r="G1532" s="32">
        <v>0.93799999999999994</v>
      </c>
      <c r="H1532" s="32">
        <v>5</v>
      </c>
      <c r="I1532" s="34">
        <v>856.71</v>
      </c>
      <c r="J1532" s="34">
        <v>546977.81000000006</v>
      </c>
      <c r="K1532" s="32">
        <v>45</v>
      </c>
      <c r="L1532" s="32">
        <v>7</v>
      </c>
      <c r="M1532" s="32">
        <v>94.2</v>
      </c>
      <c r="N1532" s="47">
        <f t="shared" si="46"/>
        <v>3.4980578096943269E-3</v>
      </c>
      <c r="O1532" s="47">
        <f t="shared" si="47"/>
        <v>1.5662609786674892E-3</v>
      </c>
    </row>
    <row r="1533" spans="1:15">
      <c r="A1533" s="32" t="s">
        <v>1437</v>
      </c>
      <c r="B1533" s="32" t="s">
        <v>1370</v>
      </c>
      <c r="C1533" s="32" t="s">
        <v>69</v>
      </c>
      <c r="D1533" s="32">
        <v>30318</v>
      </c>
      <c r="E1533" s="32">
        <v>3</v>
      </c>
      <c r="F1533" s="32">
        <v>1913.36</v>
      </c>
      <c r="G1533" s="32">
        <v>0.93</v>
      </c>
      <c r="H1533" s="32">
        <v>6</v>
      </c>
      <c r="I1533" s="34">
        <v>538.47</v>
      </c>
      <c r="J1533" s="34">
        <v>546977.81000000006</v>
      </c>
      <c r="K1533" s="32">
        <v>45</v>
      </c>
      <c r="L1533" s="32">
        <v>7</v>
      </c>
      <c r="M1533" s="32">
        <v>94.2</v>
      </c>
      <c r="N1533" s="47">
        <f t="shared" si="46"/>
        <v>3.4980578096943269E-3</v>
      </c>
      <c r="O1533" s="47">
        <f t="shared" si="47"/>
        <v>9.8444578583544362E-4</v>
      </c>
    </row>
    <row r="1534" spans="1:15">
      <c r="A1534" s="32" t="s">
        <v>1437</v>
      </c>
      <c r="B1534" s="32" t="s">
        <v>1371</v>
      </c>
      <c r="C1534" s="32" t="s">
        <v>69</v>
      </c>
      <c r="D1534" s="32">
        <v>30318</v>
      </c>
      <c r="E1534" s="32">
        <v>3</v>
      </c>
      <c r="F1534" s="32">
        <v>1970.77</v>
      </c>
      <c r="G1534" s="32">
        <v>0.93300000000000005</v>
      </c>
      <c r="H1534" s="32">
        <v>6</v>
      </c>
      <c r="I1534" s="34">
        <v>240.72</v>
      </c>
      <c r="J1534" s="34">
        <v>574326.69999999995</v>
      </c>
      <c r="K1534" s="32">
        <v>45</v>
      </c>
      <c r="L1534" s="32">
        <v>7</v>
      </c>
      <c r="M1534" s="32">
        <v>94.2</v>
      </c>
      <c r="N1534" s="47">
        <f t="shared" si="46"/>
        <v>3.4314441588733382E-3</v>
      </c>
      <c r="O1534" s="47">
        <f t="shared" si="47"/>
        <v>4.1913426626343512E-4</v>
      </c>
    </row>
    <row r="1535" spans="1:15">
      <c r="A1535" s="32" t="s">
        <v>1437</v>
      </c>
      <c r="B1535" s="32" t="s">
        <v>1372</v>
      </c>
      <c r="C1535" s="32" t="s">
        <v>69</v>
      </c>
      <c r="D1535" s="32">
        <v>30318</v>
      </c>
      <c r="E1535" s="32">
        <v>3</v>
      </c>
      <c r="F1535" s="32">
        <v>1970.77</v>
      </c>
      <c r="G1535" s="32">
        <v>0.89400000000000002</v>
      </c>
      <c r="H1535" s="32">
        <v>9</v>
      </c>
      <c r="I1535" s="34">
        <v>210.71</v>
      </c>
      <c r="J1535" s="34">
        <v>574326.69999999995</v>
      </c>
      <c r="K1535" s="32">
        <v>45</v>
      </c>
      <c r="L1535" s="32">
        <v>7</v>
      </c>
      <c r="M1535" s="32">
        <v>94.2</v>
      </c>
      <c r="N1535" s="47">
        <f t="shared" si="46"/>
        <v>3.4314441588733382E-3</v>
      </c>
      <c r="O1535" s="47">
        <f t="shared" si="47"/>
        <v>3.6688177652196918E-4</v>
      </c>
    </row>
    <row r="1536" spans="1:15">
      <c r="A1536" s="32" t="s">
        <v>1437</v>
      </c>
      <c r="B1536" s="32" t="s">
        <v>1373</v>
      </c>
      <c r="C1536" s="32" t="s">
        <v>69</v>
      </c>
      <c r="D1536" s="32">
        <v>30318</v>
      </c>
      <c r="E1536" s="32">
        <v>3</v>
      </c>
      <c r="F1536" s="32">
        <v>1970.77</v>
      </c>
      <c r="G1536" s="32">
        <v>0.90500000000000003</v>
      </c>
      <c r="H1536" s="32">
        <v>8</v>
      </c>
      <c r="I1536" s="34">
        <v>390.93</v>
      </c>
      <c r="J1536" s="34">
        <v>574326.69999999995</v>
      </c>
      <c r="K1536" s="32">
        <v>45</v>
      </c>
      <c r="L1536" s="32">
        <v>7</v>
      </c>
      <c r="M1536" s="32">
        <v>94.2</v>
      </c>
      <c r="N1536" s="47">
        <f t="shared" si="46"/>
        <v>3.4314441588733382E-3</v>
      </c>
      <c r="O1536" s="47">
        <f t="shared" si="47"/>
        <v>6.8067530205369179E-4</v>
      </c>
    </row>
    <row r="1537" spans="1:15">
      <c r="A1537" s="32" t="s">
        <v>1437</v>
      </c>
      <c r="B1537" s="32" t="s">
        <v>1374</v>
      </c>
      <c r="C1537" s="32" t="s">
        <v>69</v>
      </c>
      <c r="D1537" s="32">
        <v>30318</v>
      </c>
      <c r="E1537" s="32">
        <v>3</v>
      </c>
      <c r="F1537" s="32">
        <v>1970.77</v>
      </c>
      <c r="G1537" s="32">
        <v>0.92200000000000004</v>
      </c>
      <c r="H1537" s="32">
        <v>7</v>
      </c>
      <c r="I1537" s="34">
        <v>704.81</v>
      </c>
      <c r="J1537" s="34">
        <v>574326.69999999995</v>
      </c>
      <c r="K1537" s="32">
        <v>45</v>
      </c>
      <c r="L1537" s="32">
        <v>7</v>
      </c>
      <c r="M1537" s="32">
        <v>94.2</v>
      </c>
      <c r="N1537" s="47">
        <f t="shared" si="46"/>
        <v>3.4314441588733382E-3</v>
      </c>
      <c r="O1537" s="47">
        <f t="shared" si="47"/>
        <v>1.2271935119854257E-3</v>
      </c>
    </row>
    <row r="1538" spans="1:15">
      <c r="A1538" s="32" t="s">
        <v>1438</v>
      </c>
      <c r="B1538" s="32" t="s">
        <v>1351</v>
      </c>
      <c r="C1538" s="32" t="s">
        <v>66</v>
      </c>
      <c r="D1538" s="32">
        <v>30033</v>
      </c>
      <c r="E1538" s="32">
        <v>2</v>
      </c>
      <c r="F1538" s="32">
        <v>1400</v>
      </c>
      <c r="G1538" s="32">
        <v>0.92900000000000005</v>
      </c>
      <c r="H1538" s="32">
        <v>6</v>
      </c>
      <c r="I1538" s="34">
        <v>853.14</v>
      </c>
      <c r="J1538" s="34">
        <v>300000</v>
      </c>
      <c r="K1538" s="32">
        <v>42</v>
      </c>
      <c r="L1538" s="32">
        <v>7</v>
      </c>
      <c r="M1538" s="32">
        <v>92.8</v>
      </c>
      <c r="N1538" s="47">
        <f t="shared" si="46"/>
        <v>4.6666666666666671E-3</v>
      </c>
      <c r="O1538" s="47">
        <f t="shared" si="47"/>
        <v>2.8438000000000001E-3</v>
      </c>
    </row>
    <row r="1539" spans="1:15">
      <c r="A1539" s="32" t="s">
        <v>1438</v>
      </c>
      <c r="B1539" s="32" t="s">
        <v>1352</v>
      </c>
      <c r="C1539" s="32" t="s">
        <v>66</v>
      </c>
      <c r="D1539" s="32">
        <v>30033</v>
      </c>
      <c r="E1539" s="32">
        <v>2</v>
      </c>
      <c r="F1539" s="32">
        <v>1400</v>
      </c>
      <c r="G1539" s="32">
        <v>0.91600000000000004</v>
      </c>
      <c r="H1539" s="32">
        <v>7</v>
      </c>
      <c r="I1539" s="34">
        <v>173.05</v>
      </c>
      <c r="J1539" s="34">
        <v>300000</v>
      </c>
      <c r="K1539" s="32">
        <v>42</v>
      </c>
      <c r="L1539" s="32">
        <v>7</v>
      </c>
      <c r="M1539" s="32">
        <v>92.8</v>
      </c>
      <c r="N1539" s="47">
        <f t="shared" ref="N1539:N1602" si="48">F1539/J1539</f>
        <v>4.6666666666666671E-3</v>
      </c>
      <c r="O1539" s="47">
        <f t="shared" ref="O1539:O1602" si="49">I1539/J1539</f>
        <v>5.7683333333333339E-4</v>
      </c>
    </row>
    <row r="1540" spans="1:15">
      <c r="A1540" s="32" t="s">
        <v>1438</v>
      </c>
      <c r="B1540" s="32" t="s">
        <v>1353</v>
      </c>
      <c r="C1540" s="32" t="s">
        <v>66</v>
      </c>
      <c r="D1540" s="32">
        <v>30033</v>
      </c>
      <c r="E1540" s="32">
        <v>2</v>
      </c>
      <c r="F1540" s="32">
        <v>1400</v>
      </c>
      <c r="G1540" s="32">
        <v>0.94099999999999995</v>
      </c>
      <c r="H1540" s="32">
        <v>5</v>
      </c>
      <c r="I1540" s="34">
        <v>162.6</v>
      </c>
      <c r="J1540" s="34">
        <v>300000</v>
      </c>
      <c r="K1540" s="32">
        <v>42</v>
      </c>
      <c r="L1540" s="32">
        <v>7</v>
      </c>
      <c r="M1540" s="32">
        <v>92.8</v>
      </c>
      <c r="N1540" s="47">
        <f t="shared" si="48"/>
        <v>4.6666666666666671E-3</v>
      </c>
      <c r="O1540" s="47">
        <f t="shared" si="49"/>
        <v>5.4199999999999995E-4</v>
      </c>
    </row>
    <row r="1541" spans="1:15">
      <c r="A1541" s="32" t="s">
        <v>1438</v>
      </c>
      <c r="B1541" s="32" t="s">
        <v>1354</v>
      </c>
      <c r="C1541" s="32" t="s">
        <v>66</v>
      </c>
      <c r="D1541" s="32">
        <v>30033</v>
      </c>
      <c r="E1541" s="32">
        <v>2</v>
      </c>
      <c r="F1541" s="32">
        <v>1400</v>
      </c>
      <c r="G1541" s="32">
        <v>0.93600000000000005</v>
      </c>
      <c r="H1541" s="32">
        <v>5</v>
      </c>
      <c r="I1541" s="34">
        <v>366.67</v>
      </c>
      <c r="J1541" s="34">
        <v>300000</v>
      </c>
      <c r="K1541" s="32">
        <v>42</v>
      </c>
      <c r="L1541" s="32">
        <v>7</v>
      </c>
      <c r="M1541" s="32">
        <v>92.8</v>
      </c>
      <c r="N1541" s="47">
        <f t="shared" si="48"/>
        <v>4.6666666666666671E-3</v>
      </c>
      <c r="O1541" s="47">
        <f t="shared" si="49"/>
        <v>1.2222333333333335E-3</v>
      </c>
    </row>
    <row r="1542" spans="1:15">
      <c r="A1542" s="32" t="s">
        <v>1438</v>
      </c>
      <c r="B1542" s="32" t="s">
        <v>1355</v>
      </c>
      <c r="C1542" s="32" t="s">
        <v>66</v>
      </c>
      <c r="D1542" s="32">
        <v>30033</v>
      </c>
      <c r="E1542" s="32">
        <v>2</v>
      </c>
      <c r="F1542" s="32">
        <v>1442</v>
      </c>
      <c r="G1542" s="32">
        <v>0.89</v>
      </c>
      <c r="H1542" s="32">
        <v>9</v>
      </c>
      <c r="I1542" s="34">
        <v>236.94</v>
      </c>
      <c r="J1542" s="34">
        <v>315000</v>
      </c>
      <c r="K1542" s="32">
        <v>42</v>
      </c>
      <c r="L1542" s="32">
        <v>7</v>
      </c>
      <c r="M1542" s="32">
        <v>92.8</v>
      </c>
      <c r="N1542" s="47">
        <f t="shared" si="48"/>
        <v>4.5777777777777778E-3</v>
      </c>
      <c r="O1542" s="47">
        <f t="shared" si="49"/>
        <v>7.5219047619047618E-4</v>
      </c>
    </row>
    <row r="1543" spans="1:15">
      <c r="A1543" s="32" t="s">
        <v>1438</v>
      </c>
      <c r="B1543" s="32" t="s">
        <v>1356</v>
      </c>
      <c r="C1543" s="32" t="s">
        <v>66</v>
      </c>
      <c r="D1543" s="32">
        <v>30033</v>
      </c>
      <c r="E1543" s="32">
        <v>2</v>
      </c>
      <c r="F1543" s="32">
        <v>1442</v>
      </c>
      <c r="G1543" s="32">
        <v>0.84</v>
      </c>
      <c r="H1543" s="32">
        <v>14</v>
      </c>
      <c r="I1543" s="34">
        <v>679.95</v>
      </c>
      <c r="J1543" s="34">
        <v>315000</v>
      </c>
      <c r="K1543" s="32">
        <v>42</v>
      </c>
      <c r="L1543" s="32">
        <v>7</v>
      </c>
      <c r="M1543" s="32">
        <v>92.8</v>
      </c>
      <c r="N1543" s="47">
        <f t="shared" si="48"/>
        <v>4.5777777777777778E-3</v>
      </c>
      <c r="O1543" s="47">
        <f t="shared" si="49"/>
        <v>2.1585714285714285E-3</v>
      </c>
    </row>
    <row r="1544" spans="1:15">
      <c r="A1544" s="32" t="s">
        <v>1438</v>
      </c>
      <c r="B1544" s="32" t="s">
        <v>1357</v>
      </c>
      <c r="C1544" s="32" t="s">
        <v>66</v>
      </c>
      <c r="D1544" s="32">
        <v>30033</v>
      </c>
      <c r="E1544" s="32">
        <v>2</v>
      </c>
      <c r="F1544" s="32">
        <v>1442</v>
      </c>
      <c r="G1544" s="32">
        <v>0.84</v>
      </c>
      <c r="H1544" s="32">
        <v>14</v>
      </c>
      <c r="I1544" s="34">
        <v>575.29999999999995</v>
      </c>
      <c r="J1544" s="34">
        <v>315000</v>
      </c>
      <c r="K1544" s="32">
        <v>42</v>
      </c>
      <c r="L1544" s="32">
        <v>7</v>
      </c>
      <c r="M1544" s="32">
        <v>92.8</v>
      </c>
      <c r="N1544" s="47">
        <f t="shared" si="48"/>
        <v>4.5777777777777778E-3</v>
      </c>
      <c r="O1544" s="47">
        <f t="shared" si="49"/>
        <v>1.8263492063492063E-3</v>
      </c>
    </row>
    <row r="1545" spans="1:15">
      <c r="A1545" s="32" t="s">
        <v>1438</v>
      </c>
      <c r="B1545" s="32" t="s">
        <v>1358</v>
      </c>
      <c r="C1545" s="32" t="s">
        <v>66</v>
      </c>
      <c r="D1545" s="32">
        <v>30033</v>
      </c>
      <c r="E1545" s="32">
        <v>2</v>
      </c>
      <c r="F1545" s="32">
        <v>1442</v>
      </c>
      <c r="G1545" s="32">
        <v>0.84</v>
      </c>
      <c r="H1545" s="32">
        <v>14</v>
      </c>
      <c r="I1545" s="34">
        <v>896.12</v>
      </c>
      <c r="J1545" s="34">
        <v>315000</v>
      </c>
      <c r="K1545" s="32">
        <v>42</v>
      </c>
      <c r="L1545" s="32">
        <v>7</v>
      </c>
      <c r="M1545" s="32">
        <v>92.8</v>
      </c>
      <c r="N1545" s="47">
        <f t="shared" si="48"/>
        <v>4.5777777777777778E-3</v>
      </c>
      <c r="O1545" s="47">
        <f t="shared" si="49"/>
        <v>2.8448253968253968E-3</v>
      </c>
    </row>
    <row r="1546" spans="1:15">
      <c r="A1546" s="32" t="s">
        <v>1438</v>
      </c>
      <c r="B1546" s="32" t="s">
        <v>1359</v>
      </c>
      <c r="C1546" s="32" t="s">
        <v>66</v>
      </c>
      <c r="D1546" s="32">
        <v>30033</v>
      </c>
      <c r="E1546" s="32">
        <v>2</v>
      </c>
      <c r="F1546" s="32">
        <v>1485.26</v>
      </c>
      <c r="G1546" s="32">
        <v>0.9</v>
      </c>
      <c r="H1546" s="32">
        <v>8</v>
      </c>
      <c r="I1546" s="34">
        <v>512.04999999999995</v>
      </c>
      <c r="J1546" s="34">
        <v>330750</v>
      </c>
      <c r="K1546" s="32">
        <v>42</v>
      </c>
      <c r="L1546" s="32">
        <v>7</v>
      </c>
      <c r="M1546" s="32">
        <v>92.8</v>
      </c>
      <c r="N1546" s="47">
        <f t="shared" si="48"/>
        <v>4.4905820105820109E-3</v>
      </c>
      <c r="O1546" s="47">
        <f t="shared" si="49"/>
        <v>1.5481481481481481E-3</v>
      </c>
    </row>
    <row r="1547" spans="1:15">
      <c r="A1547" s="32" t="s">
        <v>1438</v>
      </c>
      <c r="B1547" s="32" t="s">
        <v>1360</v>
      </c>
      <c r="C1547" s="32" t="s">
        <v>66</v>
      </c>
      <c r="D1547" s="32">
        <v>30033</v>
      </c>
      <c r="E1547" s="32">
        <v>2</v>
      </c>
      <c r="F1547" s="32">
        <v>1485.26</v>
      </c>
      <c r="G1547" s="32">
        <v>0.9</v>
      </c>
      <c r="H1547" s="32">
        <v>8</v>
      </c>
      <c r="I1547" s="34">
        <v>404.87</v>
      </c>
      <c r="J1547" s="34">
        <v>330750</v>
      </c>
      <c r="K1547" s="32">
        <v>42</v>
      </c>
      <c r="L1547" s="32">
        <v>7</v>
      </c>
      <c r="M1547" s="32">
        <v>92.8</v>
      </c>
      <c r="N1547" s="47">
        <f t="shared" si="48"/>
        <v>4.4905820105820109E-3</v>
      </c>
      <c r="O1547" s="47">
        <f t="shared" si="49"/>
        <v>1.2240967498110356E-3</v>
      </c>
    </row>
    <row r="1548" spans="1:15">
      <c r="A1548" s="32" t="s">
        <v>1438</v>
      </c>
      <c r="B1548" s="32" t="s">
        <v>1361</v>
      </c>
      <c r="C1548" s="32" t="s">
        <v>66</v>
      </c>
      <c r="D1548" s="32">
        <v>30033</v>
      </c>
      <c r="E1548" s="32">
        <v>2</v>
      </c>
      <c r="F1548" s="32">
        <v>1485.26</v>
      </c>
      <c r="G1548" s="32">
        <v>0.9</v>
      </c>
      <c r="H1548" s="32">
        <v>8</v>
      </c>
      <c r="I1548" s="34">
        <v>326.31</v>
      </c>
      <c r="J1548" s="34">
        <v>330750</v>
      </c>
      <c r="K1548" s="32">
        <v>42</v>
      </c>
      <c r="L1548" s="32">
        <v>7</v>
      </c>
      <c r="M1548" s="32">
        <v>92.8</v>
      </c>
      <c r="N1548" s="47">
        <f t="shared" si="48"/>
        <v>4.4905820105820109E-3</v>
      </c>
      <c r="O1548" s="47">
        <f t="shared" si="49"/>
        <v>9.8657596371882084E-4</v>
      </c>
    </row>
    <row r="1549" spans="1:15">
      <c r="A1549" s="32" t="s">
        <v>1438</v>
      </c>
      <c r="B1549" s="32" t="s">
        <v>1362</v>
      </c>
      <c r="C1549" s="32" t="s">
        <v>66</v>
      </c>
      <c r="D1549" s="32">
        <v>30033</v>
      </c>
      <c r="E1549" s="32">
        <v>2</v>
      </c>
      <c r="F1549" s="32">
        <v>1485.26</v>
      </c>
      <c r="G1549" s="32">
        <v>0.9</v>
      </c>
      <c r="H1549" s="32">
        <v>8</v>
      </c>
      <c r="I1549" s="34">
        <v>766.1</v>
      </c>
      <c r="J1549" s="34">
        <v>330750</v>
      </c>
      <c r="K1549" s="32">
        <v>42</v>
      </c>
      <c r="L1549" s="32">
        <v>7</v>
      </c>
      <c r="M1549" s="32">
        <v>92.8</v>
      </c>
      <c r="N1549" s="47">
        <f t="shared" si="48"/>
        <v>4.4905820105820109E-3</v>
      </c>
      <c r="O1549" s="47">
        <f t="shared" si="49"/>
        <v>2.3162509448223733E-3</v>
      </c>
    </row>
    <row r="1550" spans="1:15">
      <c r="A1550" s="32" t="s">
        <v>1438</v>
      </c>
      <c r="B1550" s="32" t="s">
        <v>1363</v>
      </c>
      <c r="C1550" s="32" t="s">
        <v>66</v>
      </c>
      <c r="D1550" s="32">
        <v>30033</v>
      </c>
      <c r="E1550" s="32">
        <v>2</v>
      </c>
      <c r="F1550" s="32">
        <v>1529.82</v>
      </c>
      <c r="G1550" s="32">
        <v>0.91500000000000004</v>
      </c>
      <c r="H1550" s="32">
        <v>7</v>
      </c>
      <c r="I1550" s="34">
        <v>155.07</v>
      </c>
      <c r="J1550" s="34">
        <v>347287.5</v>
      </c>
      <c r="K1550" s="32">
        <v>42</v>
      </c>
      <c r="L1550" s="32">
        <v>7</v>
      </c>
      <c r="M1550" s="32">
        <v>92.8</v>
      </c>
      <c r="N1550" s="47">
        <f t="shared" si="48"/>
        <v>4.4050534499514094E-3</v>
      </c>
      <c r="O1550" s="47">
        <f t="shared" si="49"/>
        <v>4.4651765468091994E-4</v>
      </c>
    </row>
    <row r="1551" spans="1:15">
      <c r="A1551" s="32" t="s">
        <v>1438</v>
      </c>
      <c r="B1551" s="32" t="s">
        <v>1364</v>
      </c>
      <c r="C1551" s="32" t="s">
        <v>66</v>
      </c>
      <c r="D1551" s="32">
        <v>30033</v>
      </c>
      <c r="E1551" s="32">
        <v>2</v>
      </c>
      <c r="F1551" s="32">
        <v>1529.82</v>
      </c>
      <c r="G1551" s="32">
        <v>0.93100000000000005</v>
      </c>
      <c r="H1551" s="32">
        <v>6</v>
      </c>
      <c r="I1551" s="34">
        <v>1016.41</v>
      </c>
      <c r="J1551" s="34">
        <v>347287.5</v>
      </c>
      <c r="K1551" s="32">
        <v>42</v>
      </c>
      <c r="L1551" s="32">
        <v>7</v>
      </c>
      <c r="M1551" s="32">
        <v>92.8</v>
      </c>
      <c r="N1551" s="47">
        <f t="shared" si="48"/>
        <v>4.4050534499514094E-3</v>
      </c>
      <c r="O1551" s="47">
        <f t="shared" si="49"/>
        <v>2.9267105784112585E-3</v>
      </c>
    </row>
    <row r="1552" spans="1:15">
      <c r="A1552" s="32" t="s">
        <v>1438</v>
      </c>
      <c r="B1552" s="32" t="s">
        <v>1365</v>
      </c>
      <c r="C1552" s="32" t="s">
        <v>66</v>
      </c>
      <c r="D1552" s="32">
        <v>30033</v>
      </c>
      <c r="E1552" s="32">
        <v>2</v>
      </c>
      <c r="F1552" s="32">
        <v>1529.82</v>
      </c>
      <c r="G1552" s="32">
        <v>0.89500000000000002</v>
      </c>
      <c r="H1552" s="32">
        <v>9</v>
      </c>
      <c r="I1552" s="34">
        <v>321.82</v>
      </c>
      <c r="J1552" s="34">
        <v>347287.5</v>
      </c>
      <c r="K1552" s="32">
        <v>42</v>
      </c>
      <c r="L1552" s="32">
        <v>7</v>
      </c>
      <c r="M1552" s="32">
        <v>92.8</v>
      </c>
      <c r="N1552" s="47">
        <f t="shared" si="48"/>
        <v>4.4050534499514094E-3</v>
      </c>
      <c r="O1552" s="47">
        <f t="shared" si="49"/>
        <v>9.2666738653133206E-4</v>
      </c>
    </row>
    <row r="1553" spans="1:15">
      <c r="A1553" s="32" t="s">
        <v>1438</v>
      </c>
      <c r="B1553" s="32" t="s">
        <v>1366</v>
      </c>
      <c r="C1553" s="32" t="s">
        <v>66</v>
      </c>
      <c r="D1553" s="32">
        <v>30033</v>
      </c>
      <c r="E1553" s="32">
        <v>2</v>
      </c>
      <c r="F1553" s="32">
        <v>1529.82</v>
      </c>
      <c r="G1553" s="32">
        <v>0.94299999999999995</v>
      </c>
      <c r="H1553" s="32">
        <v>5</v>
      </c>
      <c r="I1553" s="34">
        <v>292.12</v>
      </c>
      <c r="J1553" s="34">
        <v>347287.5</v>
      </c>
      <c r="K1553" s="32">
        <v>42</v>
      </c>
      <c r="L1553" s="32">
        <v>7</v>
      </c>
      <c r="M1553" s="32">
        <v>92.8</v>
      </c>
      <c r="N1553" s="47">
        <f t="shared" si="48"/>
        <v>4.4050534499514094E-3</v>
      </c>
      <c r="O1553" s="47">
        <f t="shared" si="49"/>
        <v>8.4114746427671602E-4</v>
      </c>
    </row>
    <row r="1554" spans="1:15">
      <c r="A1554" s="32" t="s">
        <v>1438</v>
      </c>
      <c r="B1554" s="32" t="s">
        <v>1367</v>
      </c>
      <c r="C1554" s="32" t="s">
        <v>66</v>
      </c>
      <c r="D1554" s="32">
        <v>30033</v>
      </c>
      <c r="E1554" s="32">
        <v>2</v>
      </c>
      <c r="F1554" s="32">
        <v>1575.71</v>
      </c>
      <c r="G1554" s="32">
        <v>0.93200000000000005</v>
      </c>
      <c r="H1554" s="32">
        <v>6</v>
      </c>
      <c r="I1554" s="34">
        <v>565.62</v>
      </c>
      <c r="J1554" s="34">
        <v>364651.88</v>
      </c>
      <c r="K1554" s="32">
        <v>42</v>
      </c>
      <c r="L1554" s="32">
        <v>7</v>
      </c>
      <c r="M1554" s="32">
        <v>92.8</v>
      </c>
      <c r="N1554" s="47">
        <f t="shared" si="48"/>
        <v>4.321134995930914E-3</v>
      </c>
      <c r="O1554" s="47">
        <f t="shared" si="49"/>
        <v>1.5511232247040656E-3</v>
      </c>
    </row>
    <row r="1555" spans="1:15">
      <c r="A1555" s="32" t="s">
        <v>1438</v>
      </c>
      <c r="B1555" s="32" t="s">
        <v>1368</v>
      </c>
      <c r="C1555" s="32" t="s">
        <v>66</v>
      </c>
      <c r="D1555" s="32">
        <v>30033</v>
      </c>
      <c r="E1555" s="32">
        <v>2</v>
      </c>
      <c r="F1555" s="32">
        <v>1575.71</v>
      </c>
      <c r="G1555" s="32">
        <v>0.91400000000000003</v>
      </c>
      <c r="H1555" s="32">
        <v>7</v>
      </c>
      <c r="I1555" s="34">
        <v>217.13</v>
      </c>
      <c r="J1555" s="34">
        <v>364651.88</v>
      </c>
      <c r="K1555" s="32">
        <v>42</v>
      </c>
      <c r="L1555" s="32">
        <v>7</v>
      </c>
      <c r="M1555" s="32">
        <v>92.8</v>
      </c>
      <c r="N1555" s="47">
        <f t="shared" si="48"/>
        <v>4.321134995930914E-3</v>
      </c>
      <c r="O1555" s="47">
        <f t="shared" si="49"/>
        <v>5.954446196739751E-4</v>
      </c>
    </row>
    <row r="1556" spans="1:15">
      <c r="A1556" s="32" t="s">
        <v>1438</v>
      </c>
      <c r="B1556" s="32" t="s">
        <v>1369</v>
      </c>
      <c r="C1556" s="32" t="s">
        <v>66</v>
      </c>
      <c r="D1556" s="32">
        <v>30033</v>
      </c>
      <c r="E1556" s="32">
        <v>2</v>
      </c>
      <c r="F1556" s="32">
        <v>1575.71</v>
      </c>
      <c r="G1556" s="32">
        <v>0.94599999999999995</v>
      </c>
      <c r="H1556" s="32">
        <v>4</v>
      </c>
      <c r="I1556" s="34">
        <v>351.32</v>
      </c>
      <c r="J1556" s="34">
        <v>364651.88</v>
      </c>
      <c r="K1556" s="32">
        <v>42</v>
      </c>
      <c r="L1556" s="32">
        <v>7</v>
      </c>
      <c r="M1556" s="32">
        <v>92.8</v>
      </c>
      <c r="N1556" s="47">
        <f t="shared" si="48"/>
        <v>4.321134995930914E-3</v>
      </c>
      <c r="O1556" s="47">
        <f t="shared" si="49"/>
        <v>9.6343943160254652E-4</v>
      </c>
    </row>
    <row r="1557" spans="1:15">
      <c r="A1557" s="32" t="s">
        <v>1438</v>
      </c>
      <c r="B1557" s="32" t="s">
        <v>1370</v>
      </c>
      <c r="C1557" s="32" t="s">
        <v>66</v>
      </c>
      <c r="D1557" s="32">
        <v>30033</v>
      </c>
      <c r="E1557" s="32">
        <v>2</v>
      </c>
      <c r="F1557" s="32">
        <v>1575.71</v>
      </c>
      <c r="G1557" s="32">
        <v>0.89100000000000001</v>
      </c>
      <c r="H1557" s="32">
        <v>9</v>
      </c>
      <c r="I1557" s="34">
        <v>221.11</v>
      </c>
      <c r="J1557" s="34">
        <v>364651.88</v>
      </c>
      <c r="K1557" s="32">
        <v>42</v>
      </c>
      <c r="L1557" s="32">
        <v>7</v>
      </c>
      <c r="M1557" s="32">
        <v>92.8</v>
      </c>
      <c r="N1557" s="47">
        <f t="shared" si="48"/>
        <v>4.321134995930914E-3</v>
      </c>
      <c r="O1557" s="47">
        <f t="shared" si="49"/>
        <v>6.0635913902322403E-4</v>
      </c>
    </row>
    <row r="1558" spans="1:15">
      <c r="A1558" s="32" t="s">
        <v>1438</v>
      </c>
      <c r="B1558" s="32" t="s">
        <v>1371</v>
      </c>
      <c r="C1558" s="32" t="s">
        <v>66</v>
      </c>
      <c r="D1558" s="32">
        <v>30033</v>
      </c>
      <c r="E1558" s="32">
        <v>2</v>
      </c>
      <c r="F1558" s="32">
        <v>1622.98</v>
      </c>
      <c r="G1558" s="32">
        <v>0.94799999999999995</v>
      </c>
      <c r="H1558" s="32">
        <v>4</v>
      </c>
      <c r="I1558" s="34">
        <v>1002.48</v>
      </c>
      <c r="J1558" s="34">
        <v>382884.47</v>
      </c>
      <c r="K1558" s="32">
        <v>42</v>
      </c>
      <c r="L1558" s="32">
        <v>7</v>
      </c>
      <c r="M1558" s="32">
        <v>92.8</v>
      </c>
      <c r="N1558" s="47">
        <f t="shared" si="48"/>
        <v>4.238824311678142E-3</v>
      </c>
      <c r="O1558" s="47">
        <f t="shared" si="49"/>
        <v>2.6182310293232842E-3</v>
      </c>
    </row>
    <row r="1559" spans="1:15">
      <c r="A1559" s="32" t="s">
        <v>1438</v>
      </c>
      <c r="B1559" s="32" t="s">
        <v>1372</v>
      </c>
      <c r="C1559" s="32" t="s">
        <v>66</v>
      </c>
      <c r="D1559" s="32">
        <v>30033</v>
      </c>
      <c r="E1559" s="32">
        <v>2</v>
      </c>
      <c r="F1559" s="32">
        <v>1622.98</v>
      </c>
      <c r="G1559" s="32">
        <v>0.92300000000000004</v>
      </c>
      <c r="H1559" s="32">
        <v>6</v>
      </c>
      <c r="I1559" s="34">
        <v>763.68</v>
      </c>
      <c r="J1559" s="34">
        <v>382884.47</v>
      </c>
      <c r="K1559" s="32">
        <v>42</v>
      </c>
      <c r="L1559" s="32">
        <v>7</v>
      </c>
      <c r="M1559" s="32">
        <v>92.8</v>
      </c>
      <c r="N1559" s="47">
        <f t="shared" si="48"/>
        <v>4.238824311678142E-3</v>
      </c>
      <c r="O1559" s="47">
        <f t="shared" si="49"/>
        <v>1.9945442028505363E-3</v>
      </c>
    </row>
    <row r="1560" spans="1:15">
      <c r="A1560" s="32" t="s">
        <v>1438</v>
      </c>
      <c r="B1560" s="32" t="s">
        <v>1373</v>
      </c>
      <c r="C1560" s="32" t="s">
        <v>66</v>
      </c>
      <c r="D1560" s="32">
        <v>30033</v>
      </c>
      <c r="E1560" s="32">
        <v>2</v>
      </c>
      <c r="F1560" s="32">
        <v>1622.98</v>
      </c>
      <c r="G1560" s="32">
        <v>0.89900000000000002</v>
      </c>
      <c r="H1560" s="32">
        <v>9</v>
      </c>
      <c r="I1560" s="34">
        <v>407</v>
      </c>
      <c r="J1560" s="34">
        <v>382884.47</v>
      </c>
      <c r="K1560" s="32">
        <v>42</v>
      </c>
      <c r="L1560" s="32">
        <v>7</v>
      </c>
      <c r="M1560" s="32">
        <v>92.8</v>
      </c>
      <c r="N1560" s="47">
        <f t="shared" si="48"/>
        <v>4.238824311678142E-3</v>
      </c>
      <c r="O1560" s="47">
        <f t="shared" si="49"/>
        <v>1.0629838290385609E-3</v>
      </c>
    </row>
    <row r="1561" spans="1:15">
      <c r="A1561" s="32" t="s">
        <v>1438</v>
      </c>
      <c r="B1561" s="32" t="s">
        <v>1374</v>
      </c>
      <c r="C1561" s="32" t="s">
        <v>66</v>
      </c>
      <c r="D1561" s="32">
        <v>30033</v>
      </c>
      <c r="E1561" s="32">
        <v>2</v>
      </c>
      <c r="F1561" s="32">
        <v>1622.98</v>
      </c>
      <c r="G1561" s="32">
        <v>0.89800000000000002</v>
      </c>
      <c r="H1561" s="32">
        <v>9</v>
      </c>
      <c r="I1561" s="34">
        <v>188.23</v>
      </c>
      <c r="J1561" s="34">
        <v>382884.47</v>
      </c>
      <c r="K1561" s="32">
        <v>42</v>
      </c>
      <c r="L1561" s="32">
        <v>7</v>
      </c>
      <c r="M1561" s="32">
        <v>92.8</v>
      </c>
      <c r="N1561" s="47">
        <f t="shared" si="48"/>
        <v>4.238824311678142E-3</v>
      </c>
      <c r="O1561" s="47">
        <f t="shared" si="49"/>
        <v>4.9161043277623669E-4</v>
      </c>
    </row>
    <row r="1562" spans="1:15">
      <c r="A1562" s="32" t="s">
        <v>1439</v>
      </c>
      <c r="B1562" s="32" t="s">
        <v>1351</v>
      </c>
      <c r="C1562" s="32" t="s">
        <v>69</v>
      </c>
      <c r="D1562" s="32">
        <v>30310</v>
      </c>
      <c r="E1562" s="32">
        <v>2</v>
      </c>
      <c r="F1562" s="32">
        <v>1190</v>
      </c>
      <c r="G1562" s="32">
        <v>0.871</v>
      </c>
      <c r="H1562" s="32">
        <v>11</v>
      </c>
      <c r="I1562" s="34">
        <v>260.04000000000002</v>
      </c>
      <c r="J1562" s="34">
        <v>255000</v>
      </c>
      <c r="K1562" s="32">
        <v>68</v>
      </c>
      <c r="L1562" s="32">
        <v>6</v>
      </c>
      <c r="M1562" s="32">
        <v>90.3</v>
      </c>
      <c r="N1562" s="47">
        <f t="shared" si="48"/>
        <v>4.6666666666666671E-3</v>
      </c>
      <c r="O1562" s="47">
        <f t="shared" si="49"/>
        <v>1.019764705882353E-3</v>
      </c>
    </row>
    <row r="1563" spans="1:15">
      <c r="A1563" s="32" t="s">
        <v>1439</v>
      </c>
      <c r="B1563" s="32" t="s">
        <v>1352</v>
      </c>
      <c r="C1563" s="32" t="s">
        <v>69</v>
      </c>
      <c r="D1563" s="32">
        <v>30310</v>
      </c>
      <c r="E1563" s="32">
        <v>2</v>
      </c>
      <c r="F1563" s="32">
        <v>1190</v>
      </c>
      <c r="G1563" s="32">
        <v>0.86599999999999999</v>
      </c>
      <c r="H1563" s="32">
        <v>12</v>
      </c>
      <c r="I1563" s="34">
        <v>115.04</v>
      </c>
      <c r="J1563" s="34">
        <v>255000</v>
      </c>
      <c r="K1563" s="32">
        <v>68</v>
      </c>
      <c r="L1563" s="32">
        <v>6</v>
      </c>
      <c r="M1563" s="32">
        <v>90.3</v>
      </c>
      <c r="N1563" s="47">
        <f t="shared" si="48"/>
        <v>4.6666666666666671E-3</v>
      </c>
      <c r="O1563" s="47">
        <f t="shared" si="49"/>
        <v>4.5113725490196081E-4</v>
      </c>
    </row>
    <row r="1564" spans="1:15">
      <c r="A1564" s="32" t="s">
        <v>1439</v>
      </c>
      <c r="B1564" s="32" t="s">
        <v>1353</v>
      </c>
      <c r="C1564" s="32" t="s">
        <v>69</v>
      </c>
      <c r="D1564" s="32">
        <v>30310</v>
      </c>
      <c r="E1564" s="32">
        <v>2</v>
      </c>
      <c r="F1564" s="32">
        <v>1190</v>
      </c>
      <c r="G1564" s="32">
        <v>0.90300000000000002</v>
      </c>
      <c r="H1564" s="32">
        <v>8</v>
      </c>
      <c r="I1564" s="34">
        <v>147.16</v>
      </c>
      <c r="J1564" s="34">
        <v>255000</v>
      </c>
      <c r="K1564" s="32">
        <v>68</v>
      </c>
      <c r="L1564" s="32">
        <v>6</v>
      </c>
      <c r="M1564" s="32">
        <v>90.3</v>
      </c>
      <c r="N1564" s="47">
        <f t="shared" si="48"/>
        <v>4.6666666666666671E-3</v>
      </c>
      <c r="O1564" s="47">
        <f t="shared" si="49"/>
        <v>5.7709803921568621E-4</v>
      </c>
    </row>
    <row r="1565" spans="1:15">
      <c r="A1565" s="32" t="s">
        <v>1439</v>
      </c>
      <c r="B1565" s="32" t="s">
        <v>1354</v>
      </c>
      <c r="C1565" s="32" t="s">
        <v>69</v>
      </c>
      <c r="D1565" s="32">
        <v>30310</v>
      </c>
      <c r="E1565" s="32">
        <v>2</v>
      </c>
      <c r="F1565" s="32">
        <v>1190</v>
      </c>
      <c r="G1565" s="32">
        <v>0.91700000000000004</v>
      </c>
      <c r="H1565" s="32">
        <v>7</v>
      </c>
      <c r="I1565" s="34">
        <v>394</v>
      </c>
      <c r="J1565" s="34">
        <v>255000</v>
      </c>
      <c r="K1565" s="32">
        <v>68</v>
      </c>
      <c r="L1565" s="32">
        <v>6</v>
      </c>
      <c r="M1565" s="32">
        <v>90.3</v>
      </c>
      <c r="N1565" s="47">
        <f t="shared" si="48"/>
        <v>4.6666666666666671E-3</v>
      </c>
      <c r="O1565" s="47">
        <f t="shared" si="49"/>
        <v>1.5450980392156862E-3</v>
      </c>
    </row>
    <row r="1566" spans="1:15">
      <c r="A1566" s="32" t="s">
        <v>1439</v>
      </c>
      <c r="B1566" s="32" t="s">
        <v>1355</v>
      </c>
      <c r="C1566" s="32" t="s">
        <v>69</v>
      </c>
      <c r="D1566" s="32">
        <v>30310</v>
      </c>
      <c r="E1566" s="32">
        <v>2</v>
      </c>
      <c r="F1566" s="32">
        <v>1225.7</v>
      </c>
      <c r="G1566" s="32">
        <v>0.86</v>
      </c>
      <c r="H1566" s="32">
        <v>12</v>
      </c>
      <c r="I1566" s="34">
        <v>378.15</v>
      </c>
      <c r="J1566" s="34">
        <v>267750</v>
      </c>
      <c r="K1566" s="32">
        <v>68</v>
      </c>
      <c r="L1566" s="32">
        <v>6</v>
      </c>
      <c r="M1566" s="32">
        <v>90.3</v>
      </c>
      <c r="N1566" s="47">
        <f t="shared" si="48"/>
        <v>4.5777777777777778E-3</v>
      </c>
      <c r="O1566" s="47">
        <f t="shared" si="49"/>
        <v>1.4123249299719887E-3</v>
      </c>
    </row>
    <row r="1567" spans="1:15">
      <c r="A1567" s="32" t="s">
        <v>1439</v>
      </c>
      <c r="B1567" s="32" t="s">
        <v>1356</v>
      </c>
      <c r="C1567" s="32" t="s">
        <v>69</v>
      </c>
      <c r="D1567" s="32">
        <v>30310</v>
      </c>
      <c r="E1567" s="32">
        <v>2</v>
      </c>
      <c r="F1567" s="32">
        <v>1225.7</v>
      </c>
      <c r="G1567" s="32">
        <v>0.81</v>
      </c>
      <c r="H1567" s="32">
        <v>17</v>
      </c>
      <c r="I1567" s="34">
        <v>250.83</v>
      </c>
      <c r="J1567" s="34">
        <v>267750</v>
      </c>
      <c r="K1567" s="32">
        <v>68</v>
      </c>
      <c r="L1567" s="32">
        <v>6</v>
      </c>
      <c r="M1567" s="32">
        <v>90.3</v>
      </c>
      <c r="N1567" s="47">
        <f t="shared" si="48"/>
        <v>4.5777777777777778E-3</v>
      </c>
      <c r="O1567" s="47">
        <f t="shared" si="49"/>
        <v>9.3680672268907567E-4</v>
      </c>
    </row>
    <row r="1568" spans="1:15">
      <c r="A1568" s="32" t="s">
        <v>1439</v>
      </c>
      <c r="B1568" s="32" t="s">
        <v>1357</v>
      </c>
      <c r="C1568" s="32" t="s">
        <v>69</v>
      </c>
      <c r="D1568" s="32">
        <v>30310</v>
      </c>
      <c r="E1568" s="32">
        <v>2</v>
      </c>
      <c r="F1568" s="32">
        <v>1225.7</v>
      </c>
      <c r="G1568" s="32">
        <v>0.81</v>
      </c>
      <c r="H1568" s="32">
        <v>17</v>
      </c>
      <c r="I1568" s="34">
        <v>174.54</v>
      </c>
      <c r="J1568" s="34">
        <v>267750</v>
      </c>
      <c r="K1568" s="32">
        <v>68</v>
      </c>
      <c r="L1568" s="32">
        <v>6</v>
      </c>
      <c r="M1568" s="32">
        <v>90.3</v>
      </c>
      <c r="N1568" s="47">
        <f t="shared" si="48"/>
        <v>4.5777777777777778E-3</v>
      </c>
      <c r="O1568" s="47">
        <f t="shared" si="49"/>
        <v>6.5187675070028006E-4</v>
      </c>
    </row>
    <row r="1569" spans="1:15">
      <c r="A1569" s="32" t="s">
        <v>1439</v>
      </c>
      <c r="B1569" s="32" t="s">
        <v>1358</v>
      </c>
      <c r="C1569" s="32" t="s">
        <v>69</v>
      </c>
      <c r="D1569" s="32">
        <v>30310</v>
      </c>
      <c r="E1569" s="32">
        <v>2</v>
      </c>
      <c r="F1569" s="32">
        <v>1225.7</v>
      </c>
      <c r="G1569" s="32">
        <v>0.81</v>
      </c>
      <c r="H1569" s="32">
        <v>17</v>
      </c>
      <c r="I1569" s="34">
        <v>343.76</v>
      </c>
      <c r="J1569" s="34">
        <v>267750</v>
      </c>
      <c r="K1569" s="32">
        <v>68</v>
      </c>
      <c r="L1569" s="32">
        <v>6</v>
      </c>
      <c r="M1569" s="32">
        <v>90.3</v>
      </c>
      <c r="N1569" s="47">
        <f t="shared" si="48"/>
        <v>4.5777777777777778E-3</v>
      </c>
      <c r="O1569" s="47">
        <f t="shared" si="49"/>
        <v>1.2838842203548085E-3</v>
      </c>
    </row>
    <row r="1570" spans="1:15">
      <c r="A1570" s="32" t="s">
        <v>1439</v>
      </c>
      <c r="B1570" s="32" t="s">
        <v>1359</v>
      </c>
      <c r="C1570" s="32" t="s">
        <v>69</v>
      </c>
      <c r="D1570" s="32">
        <v>30310</v>
      </c>
      <c r="E1570" s="32">
        <v>2</v>
      </c>
      <c r="F1570" s="32">
        <v>1262.47</v>
      </c>
      <c r="G1570" s="32">
        <v>0.87</v>
      </c>
      <c r="H1570" s="32">
        <v>11</v>
      </c>
      <c r="I1570" s="34">
        <v>445.42</v>
      </c>
      <c r="J1570" s="34">
        <v>281137.5</v>
      </c>
      <c r="K1570" s="32">
        <v>68</v>
      </c>
      <c r="L1570" s="32">
        <v>6</v>
      </c>
      <c r="M1570" s="32">
        <v>90.3</v>
      </c>
      <c r="N1570" s="47">
        <f t="shared" si="48"/>
        <v>4.4905784536036636E-3</v>
      </c>
      <c r="O1570" s="47">
        <f t="shared" si="49"/>
        <v>1.584349295273665E-3</v>
      </c>
    </row>
    <row r="1571" spans="1:15">
      <c r="A1571" s="32" t="s">
        <v>1439</v>
      </c>
      <c r="B1571" s="32" t="s">
        <v>1360</v>
      </c>
      <c r="C1571" s="32" t="s">
        <v>69</v>
      </c>
      <c r="D1571" s="32">
        <v>30310</v>
      </c>
      <c r="E1571" s="32">
        <v>2</v>
      </c>
      <c r="F1571" s="32">
        <v>1262.47</v>
      </c>
      <c r="G1571" s="32">
        <v>0.87</v>
      </c>
      <c r="H1571" s="32">
        <v>11</v>
      </c>
      <c r="I1571" s="34">
        <v>408.96</v>
      </c>
      <c r="J1571" s="34">
        <v>281137.5</v>
      </c>
      <c r="K1571" s="32">
        <v>68</v>
      </c>
      <c r="L1571" s="32">
        <v>6</v>
      </c>
      <c r="M1571" s="32">
        <v>90.3</v>
      </c>
      <c r="N1571" s="47">
        <f t="shared" si="48"/>
        <v>4.4905784536036636E-3</v>
      </c>
      <c r="O1571" s="47">
        <f t="shared" si="49"/>
        <v>1.4546618647458983E-3</v>
      </c>
    </row>
    <row r="1572" spans="1:15">
      <c r="A1572" s="32" t="s">
        <v>1439</v>
      </c>
      <c r="B1572" s="32" t="s">
        <v>1361</v>
      </c>
      <c r="C1572" s="32" t="s">
        <v>69</v>
      </c>
      <c r="D1572" s="32">
        <v>30310</v>
      </c>
      <c r="E1572" s="32">
        <v>2</v>
      </c>
      <c r="F1572" s="32">
        <v>1262.47</v>
      </c>
      <c r="G1572" s="32">
        <v>0.87</v>
      </c>
      <c r="H1572" s="32">
        <v>11</v>
      </c>
      <c r="I1572" s="34">
        <v>446.84</v>
      </c>
      <c r="J1572" s="34">
        <v>281137.5</v>
      </c>
      <c r="K1572" s="32">
        <v>68</v>
      </c>
      <c r="L1572" s="32">
        <v>6</v>
      </c>
      <c r="M1572" s="32">
        <v>90.3</v>
      </c>
      <c r="N1572" s="47">
        <f t="shared" si="48"/>
        <v>4.4905784536036636E-3</v>
      </c>
      <c r="O1572" s="47">
        <f t="shared" si="49"/>
        <v>1.5894002045262548E-3</v>
      </c>
    </row>
    <row r="1573" spans="1:15">
      <c r="A1573" s="32" t="s">
        <v>1439</v>
      </c>
      <c r="B1573" s="32" t="s">
        <v>1362</v>
      </c>
      <c r="C1573" s="32" t="s">
        <v>69</v>
      </c>
      <c r="D1573" s="32">
        <v>30310</v>
      </c>
      <c r="E1573" s="32">
        <v>2</v>
      </c>
      <c r="F1573" s="32">
        <v>1262.47</v>
      </c>
      <c r="G1573" s="32">
        <v>0.87</v>
      </c>
      <c r="H1573" s="32">
        <v>11</v>
      </c>
      <c r="I1573" s="34">
        <v>770.84</v>
      </c>
      <c r="J1573" s="34">
        <v>281137.5</v>
      </c>
      <c r="K1573" s="32">
        <v>68</v>
      </c>
      <c r="L1573" s="32">
        <v>6</v>
      </c>
      <c r="M1573" s="32">
        <v>90.3</v>
      </c>
      <c r="N1573" s="47">
        <f t="shared" si="48"/>
        <v>4.4905784536036636E-3</v>
      </c>
      <c r="O1573" s="47">
        <f t="shared" si="49"/>
        <v>2.7418611889200124E-3</v>
      </c>
    </row>
    <row r="1574" spans="1:15">
      <c r="A1574" s="32" t="s">
        <v>1439</v>
      </c>
      <c r="B1574" s="32" t="s">
        <v>1363</v>
      </c>
      <c r="C1574" s="32" t="s">
        <v>69</v>
      </c>
      <c r="D1574" s="32">
        <v>30310</v>
      </c>
      <c r="E1574" s="32">
        <v>2</v>
      </c>
      <c r="F1574" s="32">
        <v>1300.3499999999999</v>
      </c>
      <c r="G1574" s="32">
        <v>0.89800000000000002</v>
      </c>
      <c r="H1574" s="32">
        <v>9</v>
      </c>
      <c r="I1574" s="34">
        <v>449.01</v>
      </c>
      <c r="J1574" s="34">
        <v>295194.38</v>
      </c>
      <c r="K1574" s="32">
        <v>68</v>
      </c>
      <c r="L1574" s="32">
        <v>6</v>
      </c>
      <c r="M1574" s="32">
        <v>90.3</v>
      </c>
      <c r="N1574" s="47">
        <f t="shared" si="48"/>
        <v>4.4050635381337544E-3</v>
      </c>
      <c r="O1574" s="47">
        <f t="shared" si="49"/>
        <v>1.5210655433209805E-3</v>
      </c>
    </row>
    <row r="1575" spans="1:15">
      <c r="A1575" s="32" t="s">
        <v>1439</v>
      </c>
      <c r="B1575" s="32" t="s">
        <v>1364</v>
      </c>
      <c r="C1575" s="32" t="s">
        <v>69</v>
      </c>
      <c r="D1575" s="32">
        <v>30310</v>
      </c>
      <c r="E1575" s="32">
        <v>2</v>
      </c>
      <c r="F1575" s="32">
        <v>1300.3499999999999</v>
      </c>
      <c r="G1575" s="32">
        <v>0.871</v>
      </c>
      <c r="H1575" s="32">
        <v>11</v>
      </c>
      <c r="I1575" s="34">
        <v>516.71</v>
      </c>
      <c r="J1575" s="34">
        <v>295194.38</v>
      </c>
      <c r="K1575" s="32">
        <v>68</v>
      </c>
      <c r="L1575" s="32">
        <v>6</v>
      </c>
      <c r="M1575" s="32">
        <v>90.3</v>
      </c>
      <c r="N1575" s="47">
        <f t="shared" si="48"/>
        <v>4.4050635381337544E-3</v>
      </c>
      <c r="O1575" s="47">
        <f t="shared" si="49"/>
        <v>1.7504059528504574E-3</v>
      </c>
    </row>
    <row r="1576" spans="1:15">
      <c r="A1576" s="32" t="s">
        <v>1439</v>
      </c>
      <c r="B1576" s="32" t="s">
        <v>1365</v>
      </c>
      <c r="C1576" s="32" t="s">
        <v>69</v>
      </c>
      <c r="D1576" s="32">
        <v>30310</v>
      </c>
      <c r="E1576" s="32">
        <v>2</v>
      </c>
      <c r="F1576" s="32">
        <v>1300.3499999999999</v>
      </c>
      <c r="G1576" s="32">
        <v>0.90400000000000003</v>
      </c>
      <c r="H1576" s="32">
        <v>8</v>
      </c>
      <c r="I1576" s="34">
        <v>328.61</v>
      </c>
      <c r="J1576" s="34">
        <v>295194.38</v>
      </c>
      <c r="K1576" s="32">
        <v>68</v>
      </c>
      <c r="L1576" s="32">
        <v>6</v>
      </c>
      <c r="M1576" s="32">
        <v>90.3</v>
      </c>
      <c r="N1576" s="47">
        <f t="shared" si="48"/>
        <v>4.4050635381337544E-3</v>
      </c>
      <c r="O1576" s="47">
        <f t="shared" si="49"/>
        <v>1.1131986997855448E-3</v>
      </c>
    </row>
    <row r="1577" spans="1:15">
      <c r="A1577" s="32" t="s">
        <v>1439</v>
      </c>
      <c r="B1577" s="32" t="s">
        <v>1366</v>
      </c>
      <c r="C1577" s="32" t="s">
        <v>69</v>
      </c>
      <c r="D1577" s="32">
        <v>30310</v>
      </c>
      <c r="E1577" s="32">
        <v>2</v>
      </c>
      <c r="F1577" s="32">
        <v>1300.3499999999999</v>
      </c>
      <c r="G1577" s="32">
        <v>0.88900000000000001</v>
      </c>
      <c r="H1577" s="32">
        <v>9</v>
      </c>
      <c r="I1577" s="34">
        <v>129.57</v>
      </c>
      <c r="J1577" s="34">
        <v>295194.38</v>
      </c>
      <c r="K1577" s="32">
        <v>68</v>
      </c>
      <c r="L1577" s="32">
        <v>6</v>
      </c>
      <c r="M1577" s="32">
        <v>90.3</v>
      </c>
      <c r="N1577" s="47">
        <f t="shared" si="48"/>
        <v>4.4050635381337544E-3</v>
      </c>
      <c r="O1577" s="47">
        <f t="shared" si="49"/>
        <v>4.3893112057214639E-4</v>
      </c>
    </row>
    <row r="1578" spans="1:15">
      <c r="A1578" s="32" t="s">
        <v>1439</v>
      </c>
      <c r="B1578" s="32" t="s">
        <v>1367</v>
      </c>
      <c r="C1578" s="32" t="s">
        <v>69</v>
      </c>
      <c r="D1578" s="32">
        <v>30310</v>
      </c>
      <c r="E1578" s="32">
        <v>2</v>
      </c>
      <c r="F1578" s="32">
        <v>1339.36</v>
      </c>
      <c r="G1578" s="32">
        <v>0.88900000000000001</v>
      </c>
      <c r="H1578" s="32">
        <v>10</v>
      </c>
      <c r="I1578" s="34">
        <v>169.81</v>
      </c>
      <c r="J1578" s="34">
        <v>309954.09000000003</v>
      </c>
      <c r="K1578" s="32">
        <v>68</v>
      </c>
      <c r="L1578" s="32">
        <v>6</v>
      </c>
      <c r="M1578" s="32">
        <v>90.3</v>
      </c>
      <c r="N1578" s="47">
        <f t="shared" si="48"/>
        <v>4.3211560783082414E-3</v>
      </c>
      <c r="O1578" s="47">
        <f t="shared" si="49"/>
        <v>5.4785532915535974E-4</v>
      </c>
    </row>
    <row r="1579" spans="1:15">
      <c r="A1579" s="32" t="s">
        <v>1439</v>
      </c>
      <c r="B1579" s="32" t="s">
        <v>1368</v>
      </c>
      <c r="C1579" s="32" t="s">
        <v>69</v>
      </c>
      <c r="D1579" s="32">
        <v>30310</v>
      </c>
      <c r="E1579" s="32">
        <v>2</v>
      </c>
      <c r="F1579" s="32">
        <v>1339.36</v>
      </c>
      <c r="G1579" s="32">
        <v>0.872</v>
      </c>
      <c r="H1579" s="32">
        <v>11</v>
      </c>
      <c r="I1579" s="34">
        <v>552.49</v>
      </c>
      <c r="J1579" s="34">
        <v>309954.09000000003</v>
      </c>
      <c r="K1579" s="32">
        <v>68</v>
      </c>
      <c r="L1579" s="32">
        <v>6</v>
      </c>
      <c r="M1579" s="32">
        <v>90.3</v>
      </c>
      <c r="N1579" s="47">
        <f t="shared" si="48"/>
        <v>4.3211560783082414E-3</v>
      </c>
      <c r="O1579" s="47">
        <f t="shared" si="49"/>
        <v>1.7824897874391655E-3</v>
      </c>
    </row>
    <row r="1580" spans="1:15">
      <c r="A1580" s="32" t="s">
        <v>1439</v>
      </c>
      <c r="B1580" s="32" t="s">
        <v>1369</v>
      </c>
      <c r="C1580" s="32" t="s">
        <v>69</v>
      </c>
      <c r="D1580" s="32">
        <v>30310</v>
      </c>
      <c r="E1580" s="32">
        <v>2</v>
      </c>
      <c r="F1580" s="32">
        <v>1339.36</v>
      </c>
      <c r="G1580" s="32">
        <v>0.88500000000000001</v>
      </c>
      <c r="H1580" s="32">
        <v>10</v>
      </c>
      <c r="I1580" s="34">
        <v>269.89999999999998</v>
      </c>
      <c r="J1580" s="34">
        <v>309954.09000000003</v>
      </c>
      <c r="K1580" s="32">
        <v>68</v>
      </c>
      <c r="L1580" s="32">
        <v>6</v>
      </c>
      <c r="M1580" s="32">
        <v>90.3</v>
      </c>
      <c r="N1580" s="47">
        <f t="shared" si="48"/>
        <v>4.3211560783082414E-3</v>
      </c>
      <c r="O1580" s="47">
        <f t="shared" si="49"/>
        <v>8.707741201285647E-4</v>
      </c>
    </row>
    <row r="1581" spans="1:15">
      <c r="A1581" s="32" t="s">
        <v>1439</v>
      </c>
      <c r="B1581" s="32" t="s">
        <v>1370</v>
      </c>
      <c r="C1581" s="32" t="s">
        <v>69</v>
      </c>
      <c r="D1581" s="32">
        <v>30310</v>
      </c>
      <c r="E1581" s="32">
        <v>2</v>
      </c>
      <c r="F1581" s="32">
        <v>1339.36</v>
      </c>
      <c r="G1581" s="32">
        <v>0.89400000000000002</v>
      </c>
      <c r="H1581" s="32">
        <v>9</v>
      </c>
      <c r="I1581" s="34">
        <v>484.04</v>
      </c>
      <c r="J1581" s="34">
        <v>309954.09000000003</v>
      </c>
      <c r="K1581" s="32">
        <v>68</v>
      </c>
      <c r="L1581" s="32">
        <v>6</v>
      </c>
      <c r="M1581" s="32">
        <v>90.3</v>
      </c>
      <c r="N1581" s="47">
        <f t="shared" si="48"/>
        <v>4.3211560783082414E-3</v>
      </c>
      <c r="O1581" s="47">
        <f t="shared" si="49"/>
        <v>1.5616506302594685E-3</v>
      </c>
    </row>
    <row r="1582" spans="1:15">
      <c r="A1582" s="32" t="s">
        <v>1439</v>
      </c>
      <c r="B1582" s="32" t="s">
        <v>1371</v>
      </c>
      <c r="C1582" s="32" t="s">
        <v>69</v>
      </c>
      <c r="D1582" s="32">
        <v>30310</v>
      </c>
      <c r="E1582" s="32">
        <v>2</v>
      </c>
      <c r="F1582" s="32">
        <v>1379.54</v>
      </c>
      <c r="G1582" s="32">
        <v>0.875</v>
      </c>
      <c r="H1582" s="32">
        <v>11</v>
      </c>
      <c r="I1582" s="34">
        <v>537.07000000000005</v>
      </c>
      <c r="J1582" s="34">
        <v>325451.8</v>
      </c>
      <c r="K1582" s="32">
        <v>68</v>
      </c>
      <c r="L1582" s="32">
        <v>6</v>
      </c>
      <c r="M1582" s="32">
        <v>90.3</v>
      </c>
      <c r="N1582" s="47">
        <f t="shared" si="48"/>
        <v>4.2388458137272555E-3</v>
      </c>
      <c r="O1582" s="47">
        <f t="shared" si="49"/>
        <v>1.650229004725124E-3</v>
      </c>
    </row>
    <row r="1583" spans="1:15">
      <c r="A1583" s="32" t="s">
        <v>1439</v>
      </c>
      <c r="B1583" s="32" t="s">
        <v>1372</v>
      </c>
      <c r="C1583" s="32" t="s">
        <v>69</v>
      </c>
      <c r="D1583" s="32">
        <v>30310</v>
      </c>
      <c r="E1583" s="32">
        <v>2</v>
      </c>
      <c r="F1583" s="32">
        <v>1379.54</v>
      </c>
      <c r="G1583" s="32">
        <v>0.91900000000000004</v>
      </c>
      <c r="H1583" s="32">
        <v>7</v>
      </c>
      <c r="I1583" s="34">
        <v>208.94</v>
      </c>
      <c r="J1583" s="34">
        <v>325451.8</v>
      </c>
      <c r="K1583" s="32">
        <v>68</v>
      </c>
      <c r="L1583" s="32">
        <v>6</v>
      </c>
      <c r="M1583" s="32">
        <v>90.3</v>
      </c>
      <c r="N1583" s="47">
        <f t="shared" si="48"/>
        <v>4.2388458137272555E-3</v>
      </c>
      <c r="O1583" s="47">
        <f t="shared" si="49"/>
        <v>6.4199982916057004E-4</v>
      </c>
    </row>
    <row r="1584" spans="1:15">
      <c r="A1584" s="32" t="s">
        <v>1439</v>
      </c>
      <c r="B1584" s="32" t="s">
        <v>1373</v>
      </c>
      <c r="C1584" s="32" t="s">
        <v>69</v>
      </c>
      <c r="D1584" s="32">
        <v>30310</v>
      </c>
      <c r="E1584" s="32">
        <v>2</v>
      </c>
      <c r="F1584" s="32">
        <v>1379.54</v>
      </c>
      <c r="G1584" s="32">
        <v>0.86499999999999999</v>
      </c>
      <c r="H1584" s="32">
        <v>12</v>
      </c>
      <c r="I1584" s="34">
        <v>443.21</v>
      </c>
      <c r="J1584" s="34">
        <v>325451.8</v>
      </c>
      <c r="K1584" s="32">
        <v>68</v>
      </c>
      <c r="L1584" s="32">
        <v>6</v>
      </c>
      <c r="M1584" s="32">
        <v>90.3</v>
      </c>
      <c r="N1584" s="47">
        <f t="shared" si="48"/>
        <v>4.2388458137272555E-3</v>
      </c>
      <c r="O1584" s="47">
        <f t="shared" si="49"/>
        <v>1.3618299238166757E-3</v>
      </c>
    </row>
    <row r="1585" spans="1:15">
      <c r="A1585" s="32" t="s">
        <v>1439</v>
      </c>
      <c r="B1585" s="32" t="s">
        <v>1374</v>
      </c>
      <c r="C1585" s="32" t="s">
        <v>69</v>
      </c>
      <c r="D1585" s="32">
        <v>30310</v>
      </c>
      <c r="E1585" s="32">
        <v>2</v>
      </c>
      <c r="F1585" s="32">
        <v>1379.54</v>
      </c>
      <c r="G1585" s="32">
        <v>0.88</v>
      </c>
      <c r="H1585" s="32">
        <v>10</v>
      </c>
      <c r="I1585" s="34">
        <v>584.11</v>
      </c>
      <c r="J1585" s="34">
        <v>325451.8</v>
      </c>
      <c r="K1585" s="32">
        <v>68</v>
      </c>
      <c r="L1585" s="32">
        <v>6</v>
      </c>
      <c r="M1585" s="32">
        <v>90.3</v>
      </c>
      <c r="N1585" s="47">
        <f t="shared" si="48"/>
        <v>4.2388458137272555E-3</v>
      </c>
      <c r="O1585" s="47">
        <f t="shared" si="49"/>
        <v>1.7947665368573782E-3</v>
      </c>
    </row>
    <row r="1586" spans="1:15">
      <c r="A1586" s="32" t="s">
        <v>1440</v>
      </c>
      <c r="B1586" s="32" t="s">
        <v>1351</v>
      </c>
      <c r="C1586" s="32" t="s">
        <v>69</v>
      </c>
      <c r="D1586" s="32">
        <v>30310</v>
      </c>
      <c r="E1586" s="32">
        <v>1</v>
      </c>
      <c r="F1586" s="32">
        <v>935</v>
      </c>
      <c r="G1586" s="32">
        <v>0.90400000000000003</v>
      </c>
      <c r="H1586" s="32">
        <v>8</v>
      </c>
      <c r="I1586" s="34">
        <v>149.25</v>
      </c>
      <c r="J1586" s="34">
        <v>127500</v>
      </c>
      <c r="K1586" s="32">
        <v>68</v>
      </c>
      <c r="L1586" s="32">
        <v>6</v>
      </c>
      <c r="M1586" s="32">
        <v>90.3</v>
      </c>
      <c r="N1586" s="47">
        <f t="shared" si="48"/>
        <v>7.3333333333333332E-3</v>
      </c>
      <c r="O1586" s="47">
        <f t="shared" si="49"/>
        <v>1.1705882352941177E-3</v>
      </c>
    </row>
    <row r="1587" spans="1:15">
      <c r="A1587" s="32" t="s">
        <v>1440</v>
      </c>
      <c r="B1587" s="32" t="s">
        <v>1352</v>
      </c>
      <c r="C1587" s="32" t="s">
        <v>69</v>
      </c>
      <c r="D1587" s="32">
        <v>30310</v>
      </c>
      <c r="E1587" s="32">
        <v>1</v>
      </c>
      <c r="F1587" s="32">
        <v>935</v>
      </c>
      <c r="G1587" s="32">
        <v>0.88100000000000001</v>
      </c>
      <c r="H1587" s="32">
        <v>10</v>
      </c>
      <c r="I1587" s="34">
        <v>468.91</v>
      </c>
      <c r="J1587" s="34">
        <v>127500</v>
      </c>
      <c r="K1587" s="32">
        <v>68</v>
      </c>
      <c r="L1587" s="32">
        <v>6</v>
      </c>
      <c r="M1587" s="32">
        <v>90.3</v>
      </c>
      <c r="N1587" s="47">
        <f t="shared" si="48"/>
        <v>7.3333333333333332E-3</v>
      </c>
      <c r="O1587" s="47">
        <f t="shared" si="49"/>
        <v>3.6777254901960788E-3</v>
      </c>
    </row>
    <row r="1588" spans="1:15">
      <c r="A1588" s="32" t="s">
        <v>1440</v>
      </c>
      <c r="B1588" s="32" t="s">
        <v>1353</v>
      </c>
      <c r="C1588" s="32" t="s">
        <v>69</v>
      </c>
      <c r="D1588" s="32">
        <v>30310</v>
      </c>
      <c r="E1588" s="32">
        <v>1</v>
      </c>
      <c r="F1588" s="32">
        <v>935</v>
      </c>
      <c r="G1588" s="32">
        <v>0.91900000000000004</v>
      </c>
      <c r="H1588" s="32">
        <v>7</v>
      </c>
      <c r="I1588" s="34">
        <v>465.1</v>
      </c>
      <c r="J1588" s="34">
        <v>127500</v>
      </c>
      <c r="K1588" s="32">
        <v>68</v>
      </c>
      <c r="L1588" s="32">
        <v>6</v>
      </c>
      <c r="M1588" s="32">
        <v>90.3</v>
      </c>
      <c r="N1588" s="47">
        <f t="shared" si="48"/>
        <v>7.3333333333333332E-3</v>
      </c>
      <c r="O1588" s="47">
        <f t="shared" si="49"/>
        <v>3.6478431372549023E-3</v>
      </c>
    </row>
    <row r="1589" spans="1:15">
      <c r="A1589" s="32" t="s">
        <v>1440</v>
      </c>
      <c r="B1589" s="32" t="s">
        <v>1354</v>
      </c>
      <c r="C1589" s="32" t="s">
        <v>69</v>
      </c>
      <c r="D1589" s="32">
        <v>30310</v>
      </c>
      <c r="E1589" s="32">
        <v>1</v>
      </c>
      <c r="F1589" s="32">
        <v>935</v>
      </c>
      <c r="G1589" s="32">
        <v>0.86199999999999999</v>
      </c>
      <c r="H1589" s="32">
        <v>12</v>
      </c>
      <c r="I1589" s="34">
        <v>275.26</v>
      </c>
      <c r="J1589" s="34">
        <v>127500</v>
      </c>
      <c r="K1589" s="32">
        <v>68</v>
      </c>
      <c r="L1589" s="32">
        <v>6</v>
      </c>
      <c r="M1589" s="32">
        <v>90.3</v>
      </c>
      <c r="N1589" s="47">
        <f t="shared" si="48"/>
        <v>7.3333333333333332E-3</v>
      </c>
      <c r="O1589" s="47">
        <f t="shared" si="49"/>
        <v>2.1589019607843136E-3</v>
      </c>
    </row>
    <row r="1590" spans="1:15">
      <c r="A1590" s="32" t="s">
        <v>1440</v>
      </c>
      <c r="B1590" s="32" t="s">
        <v>1355</v>
      </c>
      <c r="C1590" s="32" t="s">
        <v>69</v>
      </c>
      <c r="D1590" s="32">
        <v>30310</v>
      </c>
      <c r="E1590" s="32">
        <v>1</v>
      </c>
      <c r="F1590" s="32">
        <v>963.05</v>
      </c>
      <c r="G1590" s="32">
        <v>0.86</v>
      </c>
      <c r="H1590" s="32">
        <v>12</v>
      </c>
      <c r="I1590" s="34">
        <v>163.97</v>
      </c>
      <c r="J1590" s="34">
        <v>133875</v>
      </c>
      <c r="K1590" s="32">
        <v>68</v>
      </c>
      <c r="L1590" s="32">
        <v>6</v>
      </c>
      <c r="M1590" s="32">
        <v>90.3</v>
      </c>
      <c r="N1590" s="47">
        <f t="shared" si="48"/>
        <v>7.1936507936507937E-3</v>
      </c>
      <c r="O1590" s="47">
        <f t="shared" si="49"/>
        <v>1.2247992530345472E-3</v>
      </c>
    </row>
    <row r="1591" spans="1:15">
      <c r="A1591" s="32" t="s">
        <v>1440</v>
      </c>
      <c r="B1591" s="32" t="s">
        <v>1356</v>
      </c>
      <c r="C1591" s="32" t="s">
        <v>69</v>
      </c>
      <c r="D1591" s="32">
        <v>30310</v>
      </c>
      <c r="E1591" s="32">
        <v>1</v>
      </c>
      <c r="F1591" s="32">
        <v>963.05</v>
      </c>
      <c r="G1591" s="32">
        <v>0.81</v>
      </c>
      <c r="H1591" s="32">
        <v>17</v>
      </c>
      <c r="I1591" s="34">
        <v>344.42</v>
      </c>
      <c r="J1591" s="34">
        <v>133875</v>
      </c>
      <c r="K1591" s="32">
        <v>68</v>
      </c>
      <c r="L1591" s="32">
        <v>6</v>
      </c>
      <c r="M1591" s="32">
        <v>90.3</v>
      </c>
      <c r="N1591" s="47">
        <f t="shared" si="48"/>
        <v>7.1936507936507937E-3</v>
      </c>
      <c r="O1591" s="47">
        <f t="shared" si="49"/>
        <v>2.5726984126984128E-3</v>
      </c>
    </row>
    <row r="1592" spans="1:15">
      <c r="A1592" s="32" t="s">
        <v>1440</v>
      </c>
      <c r="B1592" s="32" t="s">
        <v>1357</v>
      </c>
      <c r="C1592" s="32" t="s">
        <v>69</v>
      </c>
      <c r="D1592" s="32">
        <v>30310</v>
      </c>
      <c r="E1592" s="32">
        <v>1</v>
      </c>
      <c r="F1592" s="32">
        <v>963.05</v>
      </c>
      <c r="G1592" s="32">
        <v>0.81</v>
      </c>
      <c r="H1592" s="32">
        <v>17</v>
      </c>
      <c r="I1592" s="34">
        <v>286.93</v>
      </c>
      <c r="J1592" s="34">
        <v>133875</v>
      </c>
      <c r="K1592" s="32">
        <v>68</v>
      </c>
      <c r="L1592" s="32">
        <v>6</v>
      </c>
      <c r="M1592" s="32">
        <v>90.3</v>
      </c>
      <c r="N1592" s="47">
        <f t="shared" si="48"/>
        <v>7.1936507936507937E-3</v>
      </c>
      <c r="O1592" s="47">
        <f t="shared" si="49"/>
        <v>2.1432679738562091E-3</v>
      </c>
    </row>
    <row r="1593" spans="1:15">
      <c r="A1593" s="32" t="s">
        <v>1440</v>
      </c>
      <c r="B1593" s="32" t="s">
        <v>1358</v>
      </c>
      <c r="C1593" s="32" t="s">
        <v>69</v>
      </c>
      <c r="D1593" s="32">
        <v>30310</v>
      </c>
      <c r="E1593" s="32">
        <v>1</v>
      </c>
      <c r="F1593" s="32">
        <v>963.05</v>
      </c>
      <c r="G1593" s="32">
        <v>0.81</v>
      </c>
      <c r="H1593" s="32">
        <v>17</v>
      </c>
      <c r="I1593" s="34">
        <v>489.32</v>
      </c>
      <c r="J1593" s="34">
        <v>133875</v>
      </c>
      <c r="K1593" s="32">
        <v>68</v>
      </c>
      <c r="L1593" s="32">
        <v>6</v>
      </c>
      <c r="M1593" s="32">
        <v>90.3</v>
      </c>
      <c r="N1593" s="47">
        <f t="shared" si="48"/>
        <v>7.1936507936507937E-3</v>
      </c>
      <c r="O1593" s="47">
        <f t="shared" si="49"/>
        <v>3.6550513538748833E-3</v>
      </c>
    </row>
    <row r="1594" spans="1:15">
      <c r="A1594" s="32" t="s">
        <v>1440</v>
      </c>
      <c r="B1594" s="32" t="s">
        <v>1359</v>
      </c>
      <c r="C1594" s="32" t="s">
        <v>69</v>
      </c>
      <c r="D1594" s="32">
        <v>30310</v>
      </c>
      <c r="E1594" s="32">
        <v>1</v>
      </c>
      <c r="F1594" s="32">
        <v>991.94</v>
      </c>
      <c r="G1594" s="32">
        <v>0.87</v>
      </c>
      <c r="H1594" s="32">
        <v>11</v>
      </c>
      <c r="I1594" s="34">
        <v>215.87</v>
      </c>
      <c r="J1594" s="34">
        <v>140568.75</v>
      </c>
      <c r="K1594" s="32">
        <v>68</v>
      </c>
      <c r="L1594" s="32">
        <v>6</v>
      </c>
      <c r="M1594" s="32">
        <v>90.3</v>
      </c>
      <c r="N1594" s="47">
        <f t="shared" si="48"/>
        <v>7.0566182028366908E-3</v>
      </c>
      <c r="O1594" s="47">
        <f t="shared" si="49"/>
        <v>1.5356898314881509E-3</v>
      </c>
    </row>
    <row r="1595" spans="1:15">
      <c r="A1595" s="32" t="s">
        <v>1440</v>
      </c>
      <c r="B1595" s="32" t="s">
        <v>1360</v>
      </c>
      <c r="C1595" s="32" t="s">
        <v>69</v>
      </c>
      <c r="D1595" s="32">
        <v>30310</v>
      </c>
      <c r="E1595" s="32">
        <v>1</v>
      </c>
      <c r="F1595" s="32">
        <v>991.94</v>
      </c>
      <c r="G1595" s="32">
        <v>0.87</v>
      </c>
      <c r="H1595" s="32">
        <v>11</v>
      </c>
      <c r="I1595" s="34">
        <v>127.81</v>
      </c>
      <c r="J1595" s="34">
        <v>140568.75</v>
      </c>
      <c r="K1595" s="32">
        <v>68</v>
      </c>
      <c r="L1595" s="32">
        <v>6</v>
      </c>
      <c r="M1595" s="32">
        <v>90.3</v>
      </c>
      <c r="N1595" s="47">
        <f t="shared" si="48"/>
        <v>7.0566182028366908E-3</v>
      </c>
      <c r="O1595" s="47">
        <f t="shared" si="49"/>
        <v>9.0923480503312434E-4</v>
      </c>
    </row>
    <row r="1596" spans="1:15">
      <c r="A1596" s="32" t="s">
        <v>1440</v>
      </c>
      <c r="B1596" s="32" t="s">
        <v>1361</v>
      </c>
      <c r="C1596" s="32" t="s">
        <v>69</v>
      </c>
      <c r="D1596" s="32">
        <v>30310</v>
      </c>
      <c r="E1596" s="32">
        <v>1</v>
      </c>
      <c r="F1596" s="32">
        <v>991.94</v>
      </c>
      <c r="G1596" s="32">
        <v>0.87</v>
      </c>
      <c r="H1596" s="32">
        <v>11</v>
      </c>
      <c r="I1596" s="34">
        <v>332.89</v>
      </c>
      <c r="J1596" s="34">
        <v>140568.75</v>
      </c>
      <c r="K1596" s="32">
        <v>68</v>
      </c>
      <c r="L1596" s="32">
        <v>6</v>
      </c>
      <c r="M1596" s="32">
        <v>90.3</v>
      </c>
      <c r="N1596" s="47">
        <f t="shared" si="48"/>
        <v>7.0566182028366908E-3</v>
      </c>
      <c r="O1596" s="47">
        <f t="shared" si="49"/>
        <v>2.3681650437952957E-3</v>
      </c>
    </row>
    <row r="1597" spans="1:15">
      <c r="A1597" s="32" t="s">
        <v>1440</v>
      </c>
      <c r="B1597" s="32" t="s">
        <v>1362</v>
      </c>
      <c r="C1597" s="32" t="s">
        <v>69</v>
      </c>
      <c r="D1597" s="32">
        <v>30310</v>
      </c>
      <c r="E1597" s="32">
        <v>1</v>
      </c>
      <c r="F1597" s="32">
        <v>991.94</v>
      </c>
      <c r="G1597" s="32">
        <v>0.87</v>
      </c>
      <c r="H1597" s="32">
        <v>11</v>
      </c>
      <c r="I1597" s="34">
        <v>535.79999999999995</v>
      </c>
      <c r="J1597" s="34">
        <v>140568.75</v>
      </c>
      <c r="K1597" s="32">
        <v>68</v>
      </c>
      <c r="L1597" s="32">
        <v>6</v>
      </c>
      <c r="M1597" s="32">
        <v>90.3</v>
      </c>
      <c r="N1597" s="47">
        <f t="shared" si="48"/>
        <v>7.0566182028366908E-3</v>
      </c>
      <c r="O1597" s="47">
        <f t="shared" si="49"/>
        <v>3.8116579965319459E-3</v>
      </c>
    </row>
    <row r="1598" spans="1:15">
      <c r="A1598" s="32" t="s">
        <v>1440</v>
      </c>
      <c r="B1598" s="32" t="s">
        <v>1363</v>
      </c>
      <c r="C1598" s="32" t="s">
        <v>69</v>
      </c>
      <c r="D1598" s="32">
        <v>30310</v>
      </c>
      <c r="E1598" s="32">
        <v>1</v>
      </c>
      <c r="F1598" s="32">
        <v>1021.7</v>
      </c>
      <c r="G1598" s="32">
        <v>0.90300000000000002</v>
      </c>
      <c r="H1598" s="32">
        <v>8</v>
      </c>
      <c r="I1598" s="34">
        <v>94.1</v>
      </c>
      <c r="J1598" s="34">
        <v>147597.19</v>
      </c>
      <c r="K1598" s="32">
        <v>68</v>
      </c>
      <c r="L1598" s="32">
        <v>6</v>
      </c>
      <c r="M1598" s="32">
        <v>90.3</v>
      </c>
      <c r="N1598" s="47">
        <f t="shared" si="48"/>
        <v>6.922218505650413E-3</v>
      </c>
      <c r="O1598" s="47">
        <f t="shared" si="49"/>
        <v>6.3754601290173611E-4</v>
      </c>
    </row>
    <row r="1599" spans="1:15">
      <c r="A1599" s="32" t="s">
        <v>1440</v>
      </c>
      <c r="B1599" s="32" t="s">
        <v>1364</v>
      </c>
      <c r="C1599" s="32" t="s">
        <v>69</v>
      </c>
      <c r="D1599" s="32">
        <v>30310</v>
      </c>
      <c r="E1599" s="32">
        <v>1</v>
      </c>
      <c r="F1599" s="32">
        <v>1021.7</v>
      </c>
      <c r="G1599" s="32">
        <v>0.91</v>
      </c>
      <c r="H1599" s="32">
        <v>8</v>
      </c>
      <c r="I1599" s="34">
        <v>266.05</v>
      </c>
      <c r="J1599" s="34">
        <v>147597.19</v>
      </c>
      <c r="K1599" s="32">
        <v>68</v>
      </c>
      <c r="L1599" s="32">
        <v>6</v>
      </c>
      <c r="M1599" s="32">
        <v>90.3</v>
      </c>
      <c r="N1599" s="47">
        <f t="shared" si="48"/>
        <v>6.922218505650413E-3</v>
      </c>
      <c r="O1599" s="47">
        <f t="shared" si="49"/>
        <v>1.8025410917375867E-3</v>
      </c>
    </row>
    <row r="1600" spans="1:15">
      <c r="A1600" s="32" t="s">
        <v>1440</v>
      </c>
      <c r="B1600" s="32" t="s">
        <v>1365</v>
      </c>
      <c r="C1600" s="32" t="s">
        <v>69</v>
      </c>
      <c r="D1600" s="32">
        <v>30310</v>
      </c>
      <c r="E1600" s="32">
        <v>1</v>
      </c>
      <c r="F1600" s="32">
        <v>1021.7</v>
      </c>
      <c r="G1600" s="32">
        <v>0.86199999999999999</v>
      </c>
      <c r="H1600" s="32">
        <v>12</v>
      </c>
      <c r="I1600" s="34">
        <v>188.03</v>
      </c>
      <c r="J1600" s="34">
        <v>147597.19</v>
      </c>
      <c r="K1600" s="32">
        <v>68</v>
      </c>
      <c r="L1600" s="32">
        <v>6</v>
      </c>
      <c r="M1600" s="32">
        <v>90.3</v>
      </c>
      <c r="N1600" s="47">
        <f t="shared" si="48"/>
        <v>6.922218505650413E-3</v>
      </c>
      <c r="O1600" s="47">
        <f t="shared" si="49"/>
        <v>1.2739402423582724E-3</v>
      </c>
    </row>
    <row r="1601" spans="1:15">
      <c r="A1601" s="32" t="s">
        <v>1440</v>
      </c>
      <c r="B1601" s="32" t="s">
        <v>1366</v>
      </c>
      <c r="C1601" s="32" t="s">
        <v>69</v>
      </c>
      <c r="D1601" s="32">
        <v>30310</v>
      </c>
      <c r="E1601" s="32">
        <v>1</v>
      </c>
      <c r="F1601" s="32">
        <v>1021.7</v>
      </c>
      <c r="G1601" s="32">
        <v>0.873</v>
      </c>
      <c r="H1601" s="32">
        <v>11</v>
      </c>
      <c r="I1601" s="34">
        <v>410.44</v>
      </c>
      <c r="J1601" s="34">
        <v>147597.19</v>
      </c>
      <c r="K1601" s="32">
        <v>68</v>
      </c>
      <c r="L1601" s="32">
        <v>6</v>
      </c>
      <c r="M1601" s="32">
        <v>90.3</v>
      </c>
      <c r="N1601" s="47">
        <f t="shared" si="48"/>
        <v>6.922218505650413E-3</v>
      </c>
      <c r="O1601" s="47">
        <f t="shared" si="49"/>
        <v>2.7808117485163503E-3</v>
      </c>
    </row>
    <row r="1602" spans="1:15">
      <c r="A1602" s="32" t="s">
        <v>1440</v>
      </c>
      <c r="B1602" s="32" t="s">
        <v>1367</v>
      </c>
      <c r="C1602" s="32" t="s">
        <v>69</v>
      </c>
      <c r="D1602" s="32">
        <v>30310</v>
      </c>
      <c r="E1602" s="32">
        <v>1</v>
      </c>
      <c r="F1602" s="32">
        <v>1052.3499999999999</v>
      </c>
      <c r="G1602" s="32">
        <v>0.90300000000000002</v>
      </c>
      <c r="H1602" s="32">
        <v>8</v>
      </c>
      <c r="I1602" s="34">
        <v>471.46</v>
      </c>
      <c r="J1602" s="34">
        <v>154977.04999999999</v>
      </c>
      <c r="K1602" s="32">
        <v>68</v>
      </c>
      <c r="L1602" s="32">
        <v>6</v>
      </c>
      <c r="M1602" s="32">
        <v>90.3</v>
      </c>
      <c r="N1602" s="47">
        <f t="shared" si="48"/>
        <v>6.7903602501144522E-3</v>
      </c>
      <c r="O1602" s="47">
        <f t="shared" si="49"/>
        <v>3.0421278505430322E-3</v>
      </c>
    </row>
    <row r="1603" spans="1:15">
      <c r="A1603" s="32" t="s">
        <v>1440</v>
      </c>
      <c r="B1603" s="32" t="s">
        <v>1368</v>
      </c>
      <c r="C1603" s="32" t="s">
        <v>69</v>
      </c>
      <c r="D1603" s="32">
        <v>30310</v>
      </c>
      <c r="E1603" s="32">
        <v>1</v>
      </c>
      <c r="F1603" s="32">
        <v>1052.3499999999999</v>
      </c>
      <c r="G1603" s="32">
        <v>0.90500000000000003</v>
      </c>
      <c r="H1603" s="32">
        <v>8</v>
      </c>
      <c r="I1603" s="34">
        <v>446.53</v>
      </c>
      <c r="J1603" s="34">
        <v>154977.04999999999</v>
      </c>
      <c r="K1603" s="32">
        <v>68</v>
      </c>
      <c r="L1603" s="32">
        <v>6</v>
      </c>
      <c r="M1603" s="32">
        <v>90.3</v>
      </c>
      <c r="N1603" s="47">
        <f t="shared" ref="N1603:N1666" si="50">F1603/J1603</f>
        <v>6.7903602501144522E-3</v>
      </c>
      <c r="O1603" s="47">
        <f t="shared" ref="O1603:O1666" si="51">I1603/J1603</f>
        <v>2.881265322833284E-3</v>
      </c>
    </row>
    <row r="1604" spans="1:15">
      <c r="A1604" s="32" t="s">
        <v>1440</v>
      </c>
      <c r="B1604" s="32" t="s">
        <v>1369</v>
      </c>
      <c r="C1604" s="32" t="s">
        <v>69</v>
      </c>
      <c r="D1604" s="32">
        <v>30310</v>
      </c>
      <c r="E1604" s="32">
        <v>1</v>
      </c>
      <c r="F1604" s="32">
        <v>1052.3499999999999</v>
      </c>
      <c r="G1604" s="32">
        <v>0.89700000000000002</v>
      </c>
      <c r="H1604" s="32">
        <v>9</v>
      </c>
      <c r="I1604" s="34">
        <v>355.14</v>
      </c>
      <c r="J1604" s="34">
        <v>154977.04999999999</v>
      </c>
      <c r="K1604" s="32">
        <v>68</v>
      </c>
      <c r="L1604" s="32">
        <v>6</v>
      </c>
      <c r="M1604" s="32">
        <v>90.3</v>
      </c>
      <c r="N1604" s="47">
        <f t="shared" si="50"/>
        <v>6.7903602501144522E-3</v>
      </c>
      <c r="O1604" s="47">
        <f t="shared" si="51"/>
        <v>2.2915651059302006E-3</v>
      </c>
    </row>
    <row r="1605" spans="1:15">
      <c r="A1605" s="32" t="s">
        <v>1440</v>
      </c>
      <c r="B1605" s="32" t="s">
        <v>1370</v>
      </c>
      <c r="C1605" s="32" t="s">
        <v>69</v>
      </c>
      <c r="D1605" s="32">
        <v>30310</v>
      </c>
      <c r="E1605" s="32">
        <v>1</v>
      </c>
      <c r="F1605" s="32">
        <v>1052.3499999999999</v>
      </c>
      <c r="G1605" s="32">
        <v>0.9</v>
      </c>
      <c r="H1605" s="32">
        <v>9</v>
      </c>
      <c r="I1605" s="34">
        <v>333.55</v>
      </c>
      <c r="J1605" s="34">
        <v>154977.04999999999</v>
      </c>
      <c r="K1605" s="32">
        <v>68</v>
      </c>
      <c r="L1605" s="32">
        <v>6</v>
      </c>
      <c r="M1605" s="32">
        <v>90.3</v>
      </c>
      <c r="N1605" s="47">
        <f t="shared" si="50"/>
        <v>6.7903602501144522E-3</v>
      </c>
      <c r="O1605" s="47">
        <f t="shared" si="51"/>
        <v>2.1522541563412131E-3</v>
      </c>
    </row>
    <row r="1606" spans="1:15">
      <c r="A1606" s="32" t="s">
        <v>1440</v>
      </c>
      <c r="B1606" s="32" t="s">
        <v>1371</v>
      </c>
      <c r="C1606" s="32" t="s">
        <v>69</v>
      </c>
      <c r="D1606" s="32">
        <v>30310</v>
      </c>
      <c r="E1606" s="32">
        <v>1</v>
      </c>
      <c r="F1606" s="32">
        <v>1083.92</v>
      </c>
      <c r="G1606" s="32">
        <v>0.89200000000000002</v>
      </c>
      <c r="H1606" s="32">
        <v>9</v>
      </c>
      <c r="I1606" s="34">
        <v>75.48</v>
      </c>
      <c r="J1606" s="34">
        <v>162725.9</v>
      </c>
      <c r="K1606" s="32">
        <v>68</v>
      </c>
      <c r="L1606" s="32">
        <v>6</v>
      </c>
      <c r="M1606" s="32">
        <v>90.3</v>
      </c>
      <c r="N1606" s="47">
        <f t="shared" si="50"/>
        <v>6.6610170845575294E-3</v>
      </c>
      <c r="O1606" s="47">
        <f t="shared" si="51"/>
        <v>4.6384748832238755E-4</v>
      </c>
    </row>
    <row r="1607" spans="1:15">
      <c r="A1607" s="32" t="s">
        <v>1440</v>
      </c>
      <c r="B1607" s="32" t="s">
        <v>1372</v>
      </c>
      <c r="C1607" s="32" t="s">
        <v>69</v>
      </c>
      <c r="D1607" s="32">
        <v>30310</v>
      </c>
      <c r="E1607" s="32">
        <v>1</v>
      </c>
      <c r="F1607" s="32">
        <v>1083.92</v>
      </c>
      <c r="G1607" s="32">
        <v>0.871</v>
      </c>
      <c r="H1607" s="32">
        <v>11</v>
      </c>
      <c r="I1607" s="34">
        <v>348.71</v>
      </c>
      <c r="J1607" s="34">
        <v>162725.9</v>
      </c>
      <c r="K1607" s="32">
        <v>68</v>
      </c>
      <c r="L1607" s="32">
        <v>6</v>
      </c>
      <c r="M1607" s="32">
        <v>90.3</v>
      </c>
      <c r="N1607" s="47">
        <f t="shared" si="50"/>
        <v>6.6610170845575294E-3</v>
      </c>
      <c r="O1607" s="47">
        <f t="shared" si="51"/>
        <v>2.1429286917448299E-3</v>
      </c>
    </row>
    <row r="1608" spans="1:15">
      <c r="A1608" s="32" t="s">
        <v>1440</v>
      </c>
      <c r="B1608" s="32" t="s">
        <v>1373</v>
      </c>
      <c r="C1608" s="32" t="s">
        <v>69</v>
      </c>
      <c r="D1608" s="32">
        <v>30310</v>
      </c>
      <c r="E1608" s="32">
        <v>1</v>
      </c>
      <c r="F1608" s="32">
        <v>1083.92</v>
      </c>
      <c r="G1608" s="32">
        <v>0.88500000000000001</v>
      </c>
      <c r="H1608" s="32">
        <v>10</v>
      </c>
      <c r="I1608" s="34">
        <v>230.89</v>
      </c>
      <c r="J1608" s="34">
        <v>162725.9</v>
      </c>
      <c r="K1608" s="32">
        <v>68</v>
      </c>
      <c r="L1608" s="32">
        <v>6</v>
      </c>
      <c r="M1608" s="32">
        <v>90.3</v>
      </c>
      <c r="N1608" s="47">
        <f t="shared" si="50"/>
        <v>6.6610170845575294E-3</v>
      </c>
      <c r="O1608" s="47">
        <f t="shared" si="51"/>
        <v>1.4188890643714368E-3</v>
      </c>
    </row>
    <row r="1609" spans="1:15">
      <c r="A1609" s="32" t="s">
        <v>1440</v>
      </c>
      <c r="B1609" s="32" t="s">
        <v>1374</v>
      </c>
      <c r="C1609" s="32" t="s">
        <v>69</v>
      </c>
      <c r="D1609" s="32">
        <v>30310</v>
      </c>
      <c r="E1609" s="32">
        <v>1</v>
      </c>
      <c r="F1609" s="32">
        <v>1083.92</v>
      </c>
      <c r="G1609" s="32">
        <v>0.90100000000000002</v>
      </c>
      <c r="H1609" s="32">
        <v>8</v>
      </c>
      <c r="I1609" s="34">
        <v>122.37</v>
      </c>
      <c r="J1609" s="34">
        <v>162725.9</v>
      </c>
      <c r="K1609" s="32">
        <v>68</v>
      </c>
      <c r="L1609" s="32">
        <v>6</v>
      </c>
      <c r="M1609" s="32">
        <v>90.3</v>
      </c>
      <c r="N1609" s="47">
        <f t="shared" si="50"/>
        <v>6.6610170845575294E-3</v>
      </c>
      <c r="O1609" s="47">
        <f t="shared" si="51"/>
        <v>7.5200075710135888E-4</v>
      </c>
    </row>
    <row r="1610" spans="1:15">
      <c r="A1610" s="32" t="s">
        <v>1441</v>
      </c>
      <c r="B1610" s="32" t="s">
        <v>1351</v>
      </c>
      <c r="C1610" s="32" t="s">
        <v>69</v>
      </c>
      <c r="D1610" s="32">
        <v>30310</v>
      </c>
      <c r="E1610" s="32">
        <v>2</v>
      </c>
      <c r="F1610" s="32">
        <v>1190</v>
      </c>
      <c r="G1610" s="32">
        <v>0.89700000000000002</v>
      </c>
      <c r="H1610" s="32">
        <v>9</v>
      </c>
      <c r="I1610" s="34">
        <v>505.57</v>
      </c>
      <c r="J1610" s="34">
        <v>255000</v>
      </c>
      <c r="K1610" s="32">
        <v>68</v>
      </c>
      <c r="L1610" s="32">
        <v>6</v>
      </c>
      <c r="M1610" s="32">
        <v>90.3</v>
      </c>
      <c r="N1610" s="47">
        <f t="shared" si="50"/>
        <v>4.6666666666666671E-3</v>
      </c>
      <c r="O1610" s="47">
        <f t="shared" si="51"/>
        <v>1.9826274509803922E-3</v>
      </c>
    </row>
    <row r="1611" spans="1:15">
      <c r="A1611" s="32" t="s">
        <v>1441</v>
      </c>
      <c r="B1611" s="32" t="s">
        <v>1352</v>
      </c>
      <c r="C1611" s="32" t="s">
        <v>69</v>
      </c>
      <c r="D1611" s="32">
        <v>30310</v>
      </c>
      <c r="E1611" s="32">
        <v>2</v>
      </c>
      <c r="F1611" s="32">
        <v>1190</v>
      </c>
      <c r="G1611" s="32">
        <v>0.871</v>
      </c>
      <c r="H1611" s="32">
        <v>11</v>
      </c>
      <c r="I1611" s="34">
        <v>320.60000000000002</v>
      </c>
      <c r="J1611" s="34">
        <v>255000</v>
      </c>
      <c r="K1611" s="32">
        <v>68</v>
      </c>
      <c r="L1611" s="32">
        <v>6</v>
      </c>
      <c r="M1611" s="32">
        <v>90.3</v>
      </c>
      <c r="N1611" s="47">
        <f t="shared" si="50"/>
        <v>4.6666666666666671E-3</v>
      </c>
      <c r="O1611" s="47">
        <f t="shared" si="51"/>
        <v>1.2572549019607845E-3</v>
      </c>
    </row>
    <row r="1612" spans="1:15">
      <c r="A1612" s="32" t="s">
        <v>1441</v>
      </c>
      <c r="B1612" s="32" t="s">
        <v>1353</v>
      </c>
      <c r="C1612" s="32" t="s">
        <v>69</v>
      </c>
      <c r="D1612" s="32">
        <v>30310</v>
      </c>
      <c r="E1612" s="32">
        <v>2</v>
      </c>
      <c r="F1612" s="32">
        <v>1190</v>
      </c>
      <c r="G1612" s="32">
        <v>0.88</v>
      </c>
      <c r="H1612" s="32">
        <v>10</v>
      </c>
      <c r="I1612" s="34">
        <v>243.33</v>
      </c>
      <c r="J1612" s="34">
        <v>255000</v>
      </c>
      <c r="K1612" s="32">
        <v>68</v>
      </c>
      <c r="L1612" s="32">
        <v>6</v>
      </c>
      <c r="M1612" s="32">
        <v>90.3</v>
      </c>
      <c r="N1612" s="47">
        <f t="shared" si="50"/>
        <v>4.6666666666666671E-3</v>
      </c>
      <c r="O1612" s="47">
        <f t="shared" si="51"/>
        <v>9.5423529411764712E-4</v>
      </c>
    </row>
    <row r="1613" spans="1:15">
      <c r="A1613" s="32" t="s">
        <v>1441</v>
      </c>
      <c r="B1613" s="32" t="s">
        <v>1354</v>
      </c>
      <c r="C1613" s="32" t="s">
        <v>69</v>
      </c>
      <c r="D1613" s="32">
        <v>30310</v>
      </c>
      <c r="E1613" s="32">
        <v>2</v>
      </c>
      <c r="F1613" s="32">
        <v>1190</v>
      </c>
      <c r="G1613" s="32">
        <v>0.91600000000000004</v>
      </c>
      <c r="H1613" s="32">
        <v>7</v>
      </c>
      <c r="I1613" s="34">
        <v>330.97</v>
      </c>
      <c r="J1613" s="34">
        <v>255000</v>
      </c>
      <c r="K1613" s="32">
        <v>68</v>
      </c>
      <c r="L1613" s="32">
        <v>6</v>
      </c>
      <c r="M1613" s="32">
        <v>90.3</v>
      </c>
      <c r="N1613" s="47">
        <f t="shared" si="50"/>
        <v>4.6666666666666671E-3</v>
      </c>
      <c r="O1613" s="47">
        <f t="shared" si="51"/>
        <v>1.2979215686274512E-3</v>
      </c>
    </row>
    <row r="1614" spans="1:15">
      <c r="A1614" s="32" t="s">
        <v>1441</v>
      </c>
      <c r="B1614" s="32" t="s">
        <v>1355</v>
      </c>
      <c r="C1614" s="32" t="s">
        <v>69</v>
      </c>
      <c r="D1614" s="32">
        <v>30310</v>
      </c>
      <c r="E1614" s="32">
        <v>2</v>
      </c>
      <c r="F1614" s="32">
        <v>1225.7</v>
      </c>
      <c r="G1614" s="32">
        <v>0.86</v>
      </c>
      <c r="H1614" s="32">
        <v>12</v>
      </c>
      <c r="I1614" s="34">
        <v>494.49</v>
      </c>
      <c r="J1614" s="34">
        <v>267750</v>
      </c>
      <c r="K1614" s="32">
        <v>68</v>
      </c>
      <c r="L1614" s="32">
        <v>6</v>
      </c>
      <c r="M1614" s="32">
        <v>90.3</v>
      </c>
      <c r="N1614" s="47">
        <f t="shared" si="50"/>
        <v>4.5777777777777778E-3</v>
      </c>
      <c r="O1614" s="47">
        <f t="shared" si="51"/>
        <v>1.8468347338935574E-3</v>
      </c>
    </row>
    <row r="1615" spans="1:15">
      <c r="A1615" s="32" t="s">
        <v>1441</v>
      </c>
      <c r="B1615" s="32" t="s">
        <v>1356</v>
      </c>
      <c r="C1615" s="32" t="s">
        <v>69</v>
      </c>
      <c r="D1615" s="32">
        <v>30310</v>
      </c>
      <c r="E1615" s="32">
        <v>2</v>
      </c>
      <c r="F1615" s="32">
        <v>1225.7</v>
      </c>
      <c r="G1615" s="32">
        <v>0.81</v>
      </c>
      <c r="H1615" s="32">
        <v>17</v>
      </c>
      <c r="I1615" s="34">
        <v>312.8</v>
      </c>
      <c r="J1615" s="34">
        <v>267750</v>
      </c>
      <c r="K1615" s="32">
        <v>68</v>
      </c>
      <c r="L1615" s="32">
        <v>6</v>
      </c>
      <c r="M1615" s="32">
        <v>90.3</v>
      </c>
      <c r="N1615" s="47">
        <f t="shared" si="50"/>
        <v>4.5777777777777778E-3</v>
      </c>
      <c r="O1615" s="47">
        <f t="shared" si="51"/>
        <v>1.1682539682539683E-3</v>
      </c>
    </row>
    <row r="1616" spans="1:15">
      <c r="A1616" s="32" t="s">
        <v>1441</v>
      </c>
      <c r="B1616" s="32" t="s">
        <v>1357</v>
      </c>
      <c r="C1616" s="32" t="s">
        <v>69</v>
      </c>
      <c r="D1616" s="32">
        <v>30310</v>
      </c>
      <c r="E1616" s="32">
        <v>2</v>
      </c>
      <c r="F1616" s="32">
        <v>1225.7</v>
      </c>
      <c r="G1616" s="32">
        <v>0.81</v>
      </c>
      <c r="H1616" s="32">
        <v>17</v>
      </c>
      <c r="I1616" s="34">
        <v>392.84</v>
      </c>
      <c r="J1616" s="34">
        <v>267750</v>
      </c>
      <c r="K1616" s="32">
        <v>68</v>
      </c>
      <c r="L1616" s="32">
        <v>6</v>
      </c>
      <c r="M1616" s="32">
        <v>90.3</v>
      </c>
      <c r="N1616" s="47">
        <f t="shared" si="50"/>
        <v>4.5777777777777778E-3</v>
      </c>
      <c r="O1616" s="47">
        <f t="shared" si="51"/>
        <v>1.46718954248366E-3</v>
      </c>
    </row>
    <row r="1617" spans="1:15">
      <c r="A1617" s="32" t="s">
        <v>1441</v>
      </c>
      <c r="B1617" s="32" t="s">
        <v>1358</v>
      </c>
      <c r="C1617" s="32" t="s">
        <v>69</v>
      </c>
      <c r="D1617" s="32">
        <v>30310</v>
      </c>
      <c r="E1617" s="32">
        <v>2</v>
      </c>
      <c r="F1617" s="32">
        <v>1225.7</v>
      </c>
      <c r="G1617" s="32">
        <v>0.81</v>
      </c>
      <c r="H1617" s="32">
        <v>17</v>
      </c>
      <c r="I1617" s="34">
        <v>211.85</v>
      </c>
      <c r="J1617" s="34">
        <v>267750</v>
      </c>
      <c r="K1617" s="32">
        <v>68</v>
      </c>
      <c r="L1617" s="32">
        <v>6</v>
      </c>
      <c r="M1617" s="32">
        <v>90.3</v>
      </c>
      <c r="N1617" s="47">
        <f t="shared" si="50"/>
        <v>4.5777777777777778E-3</v>
      </c>
      <c r="O1617" s="47">
        <f t="shared" si="51"/>
        <v>7.9122315592903831E-4</v>
      </c>
    </row>
    <row r="1618" spans="1:15">
      <c r="A1618" s="32" t="s">
        <v>1441</v>
      </c>
      <c r="B1618" s="32" t="s">
        <v>1359</v>
      </c>
      <c r="C1618" s="32" t="s">
        <v>69</v>
      </c>
      <c r="D1618" s="32">
        <v>30310</v>
      </c>
      <c r="E1618" s="32">
        <v>2</v>
      </c>
      <c r="F1618" s="32">
        <v>1262.47</v>
      </c>
      <c r="G1618" s="32">
        <v>0.87</v>
      </c>
      <c r="H1618" s="32">
        <v>11</v>
      </c>
      <c r="I1618" s="34">
        <v>368.8</v>
      </c>
      <c r="J1618" s="34">
        <v>281137.5</v>
      </c>
      <c r="K1618" s="32">
        <v>68</v>
      </c>
      <c r="L1618" s="32">
        <v>6</v>
      </c>
      <c r="M1618" s="32">
        <v>90.3</v>
      </c>
      <c r="N1618" s="47">
        <f t="shared" si="50"/>
        <v>4.4905784536036636E-3</v>
      </c>
      <c r="O1618" s="47">
        <f t="shared" si="51"/>
        <v>1.3118136143346229E-3</v>
      </c>
    </row>
    <row r="1619" spans="1:15">
      <c r="A1619" s="32" t="s">
        <v>1441</v>
      </c>
      <c r="B1619" s="32" t="s">
        <v>1360</v>
      </c>
      <c r="C1619" s="32" t="s">
        <v>69</v>
      </c>
      <c r="D1619" s="32">
        <v>30310</v>
      </c>
      <c r="E1619" s="32">
        <v>2</v>
      </c>
      <c r="F1619" s="32">
        <v>1262.47</v>
      </c>
      <c r="G1619" s="32">
        <v>0.87</v>
      </c>
      <c r="H1619" s="32">
        <v>11</v>
      </c>
      <c r="I1619" s="34">
        <v>763.98</v>
      </c>
      <c r="J1619" s="34">
        <v>281137.5</v>
      </c>
      <c r="K1619" s="32">
        <v>68</v>
      </c>
      <c r="L1619" s="32">
        <v>6</v>
      </c>
      <c r="M1619" s="32">
        <v>90.3</v>
      </c>
      <c r="N1619" s="47">
        <f t="shared" si="50"/>
        <v>4.4905784536036636E-3</v>
      </c>
      <c r="O1619" s="47">
        <f t="shared" si="51"/>
        <v>2.7174603174603177E-3</v>
      </c>
    </row>
    <row r="1620" spans="1:15">
      <c r="A1620" s="32" t="s">
        <v>1441</v>
      </c>
      <c r="B1620" s="32" t="s">
        <v>1361</v>
      </c>
      <c r="C1620" s="32" t="s">
        <v>69</v>
      </c>
      <c r="D1620" s="32">
        <v>30310</v>
      </c>
      <c r="E1620" s="32">
        <v>2</v>
      </c>
      <c r="F1620" s="32">
        <v>1262.47</v>
      </c>
      <c r="G1620" s="32">
        <v>0.87</v>
      </c>
      <c r="H1620" s="32">
        <v>11</v>
      </c>
      <c r="I1620" s="34">
        <v>339.31</v>
      </c>
      <c r="J1620" s="34">
        <v>281137.5</v>
      </c>
      <c r="K1620" s="32">
        <v>68</v>
      </c>
      <c r="L1620" s="32">
        <v>6</v>
      </c>
      <c r="M1620" s="32">
        <v>90.3</v>
      </c>
      <c r="N1620" s="47">
        <f t="shared" si="50"/>
        <v>4.4905784536036636E-3</v>
      </c>
      <c r="O1620" s="47">
        <f t="shared" si="51"/>
        <v>1.2069183228847094E-3</v>
      </c>
    </row>
    <row r="1621" spans="1:15">
      <c r="A1621" s="32" t="s">
        <v>1441</v>
      </c>
      <c r="B1621" s="32" t="s">
        <v>1362</v>
      </c>
      <c r="C1621" s="32" t="s">
        <v>69</v>
      </c>
      <c r="D1621" s="32">
        <v>30310</v>
      </c>
      <c r="E1621" s="32">
        <v>2</v>
      </c>
      <c r="F1621" s="32">
        <v>1262.47</v>
      </c>
      <c r="G1621" s="32">
        <v>0.87</v>
      </c>
      <c r="H1621" s="32">
        <v>11</v>
      </c>
      <c r="I1621" s="34">
        <v>150.6</v>
      </c>
      <c r="J1621" s="34">
        <v>281137.5</v>
      </c>
      <c r="K1621" s="32">
        <v>68</v>
      </c>
      <c r="L1621" s="32">
        <v>6</v>
      </c>
      <c r="M1621" s="32">
        <v>90.3</v>
      </c>
      <c r="N1621" s="47">
        <f t="shared" si="50"/>
        <v>4.4905784536036636E-3</v>
      </c>
      <c r="O1621" s="47">
        <f t="shared" si="51"/>
        <v>5.3568093904228357E-4</v>
      </c>
    </row>
    <row r="1622" spans="1:15">
      <c r="A1622" s="32" t="s">
        <v>1441</v>
      </c>
      <c r="B1622" s="32" t="s">
        <v>1363</v>
      </c>
      <c r="C1622" s="32" t="s">
        <v>69</v>
      </c>
      <c r="D1622" s="32">
        <v>30310</v>
      </c>
      <c r="E1622" s="32">
        <v>2</v>
      </c>
      <c r="F1622" s="32">
        <v>1300.3499999999999</v>
      </c>
      <c r="G1622" s="32">
        <v>0.86699999999999999</v>
      </c>
      <c r="H1622" s="32">
        <v>11</v>
      </c>
      <c r="I1622" s="34">
        <v>423.54</v>
      </c>
      <c r="J1622" s="34">
        <v>295194.38</v>
      </c>
      <c r="K1622" s="32">
        <v>68</v>
      </c>
      <c r="L1622" s="32">
        <v>6</v>
      </c>
      <c r="M1622" s="32">
        <v>90.3</v>
      </c>
      <c r="N1622" s="47">
        <f t="shared" si="50"/>
        <v>4.4050635381337544E-3</v>
      </c>
      <c r="O1622" s="47">
        <f t="shared" si="51"/>
        <v>1.4347834128820474E-3</v>
      </c>
    </row>
    <row r="1623" spans="1:15">
      <c r="A1623" s="32" t="s">
        <v>1441</v>
      </c>
      <c r="B1623" s="32" t="s">
        <v>1364</v>
      </c>
      <c r="C1623" s="32" t="s">
        <v>69</v>
      </c>
      <c r="D1623" s="32">
        <v>30310</v>
      </c>
      <c r="E1623" s="32">
        <v>2</v>
      </c>
      <c r="F1623" s="32">
        <v>1300.3499999999999</v>
      </c>
      <c r="G1623" s="32">
        <v>0.90900000000000003</v>
      </c>
      <c r="H1623" s="32">
        <v>8</v>
      </c>
      <c r="I1623" s="34">
        <v>375.53</v>
      </c>
      <c r="J1623" s="34">
        <v>295194.38</v>
      </c>
      <c r="K1623" s="32">
        <v>68</v>
      </c>
      <c r="L1623" s="32">
        <v>6</v>
      </c>
      <c r="M1623" s="32">
        <v>90.3</v>
      </c>
      <c r="N1623" s="47">
        <f t="shared" si="50"/>
        <v>4.4050635381337544E-3</v>
      </c>
      <c r="O1623" s="47">
        <f t="shared" si="51"/>
        <v>1.2721448152231082E-3</v>
      </c>
    </row>
    <row r="1624" spans="1:15">
      <c r="A1624" s="32" t="s">
        <v>1441</v>
      </c>
      <c r="B1624" s="32" t="s">
        <v>1365</v>
      </c>
      <c r="C1624" s="32" t="s">
        <v>69</v>
      </c>
      <c r="D1624" s="32">
        <v>30310</v>
      </c>
      <c r="E1624" s="32">
        <v>2</v>
      </c>
      <c r="F1624" s="32">
        <v>1300.3499999999999</v>
      </c>
      <c r="G1624" s="32">
        <v>0.90400000000000003</v>
      </c>
      <c r="H1624" s="32">
        <v>8</v>
      </c>
      <c r="I1624" s="34">
        <v>496.1</v>
      </c>
      <c r="J1624" s="34">
        <v>295194.38</v>
      </c>
      <c r="K1624" s="32">
        <v>68</v>
      </c>
      <c r="L1624" s="32">
        <v>6</v>
      </c>
      <c r="M1624" s="32">
        <v>90.3</v>
      </c>
      <c r="N1624" s="47">
        <f t="shared" si="50"/>
        <v>4.4050635381337544E-3</v>
      </c>
      <c r="O1624" s="47">
        <f t="shared" si="51"/>
        <v>1.6805875504811441E-3</v>
      </c>
    </row>
    <row r="1625" spans="1:15">
      <c r="A1625" s="32" t="s">
        <v>1441</v>
      </c>
      <c r="B1625" s="32" t="s">
        <v>1366</v>
      </c>
      <c r="C1625" s="32" t="s">
        <v>69</v>
      </c>
      <c r="D1625" s="32">
        <v>30310</v>
      </c>
      <c r="E1625" s="32">
        <v>2</v>
      </c>
      <c r="F1625" s="32">
        <v>1300.3499999999999</v>
      </c>
      <c r="G1625" s="32">
        <v>0.90500000000000003</v>
      </c>
      <c r="H1625" s="32">
        <v>8</v>
      </c>
      <c r="I1625" s="34">
        <v>794.43</v>
      </c>
      <c r="J1625" s="34">
        <v>295194.38</v>
      </c>
      <c r="K1625" s="32">
        <v>68</v>
      </c>
      <c r="L1625" s="32">
        <v>6</v>
      </c>
      <c r="M1625" s="32">
        <v>90.3</v>
      </c>
      <c r="N1625" s="47">
        <f t="shared" si="50"/>
        <v>4.4050635381337544E-3</v>
      </c>
      <c r="O1625" s="47">
        <f t="shared" si="51"/>
        <v>2.6912097716765473E-3</v>
      </c>
    </row>
    <row r="1626" spans="1:15">
      <c r="A1626" s="32" t="s">
        <v>1441</v>
      </c>
      <c r="B1626" s="32" t="s">
        <v>1367</v>
      </c>
      <c r="C1626" s="32" t="s">
        <v>69</v>
      </c>
      <c r="D1626" s="32">
        <v>30310</v>
      </c>
      <c r="E1626" s="32">
        <v>2</v>
      </c>
      <c r="F1626" s="32">
        <v>1339.36</v>
      </c>
      <c r="G1626" s="32">
        <v>0.91800000000000004</v>
      </c>
      <c r="H1626" s="32">
        <v>7</v>
      </c>
      <c r="I1626" s="34">
        <v>221.48</v>
      </c>
      <c r="J1626" s="34">
        <v>309954.09000000003</v>
      </c>
      <c r="K1626" s="32">
        <v>68</v>
      </c>
      <c r="L1626" s="32">
        <v>6</v>
      </c>
      <c r="M1626" s="32">
        <v>90.3</v>
      </c>
      <c r="N1626" s="47">
        <f t="shared" si="50"/>
        <v>4.3211560783082414E-3</v>
      </c>
      <c r="O1626" s="47">
        <f t="shared" si="51"/>
        <v>7.1455743655455541E-4</v>
      </c>
    </row>
    <row r="1627" spans="1:15">
      <c r="A1627" s="32" t="s">
        <v>1441</v>
      </c>
      <c r="B1627" s="32" t="s">
        <v>1368</v>
      </c>
      <c r="C1627" s="32" t="s">
        <v>69</v>
      </c>
      <c r="D1627" s="32">
        <v>30310</v>
      </c>
      <c r="E1627" s="32">
        <v>2</v>
      </c>
      <c r="F1627" s="32">
        <v>1339.36</v>
      </c>
      <c r="G1627" s="32">
        <v>0.90800000000000003</v>
      </c>
      <c r="H1627" s="32">
        <v>8</v>
      </c>
      <c r="I1627" s="34">
        <v>206.22</v>
      </c>
      <c r="J1627" s="34">
        <v>309954.09000000003</v>
      </c>
      <c r="K1627" s="32">
        <v>68</v>
      </c>
      <c r="L1627" s="32">
        <v>6</v>
      </c>
      <c r="M1627" s="32">
        <v>90.3</v>
      </c>
      <c r="N1627" s="47">
        <f t="shared" si="50"/>
        <v>4.3211560783082414E-3</v>
      </c>
      <c r="O1627" s="47">
        <f t="shared" si="51"/>
        <v>6.6532433883998755E-4</v>
      </c>
    </row>
    <row r="1628" spans="1:15">
      <c r="A1628" s="32" t="s">
        <v>1441</v>
      </c>
      <c r="B1628" s="32" t="s">
        <v>1369</v>
      </c>
      <c r="C1628" s="32" t="s">
        <v>69</v>
      </c>
      <c r="D1628" s="32">
        <v>30310</v>
      </c>
      <c r="E1628" s="32">
        <v>2</v>
      </c>
      <c r="F1628" s="32">
        <v>1339.36</v>
      </c>
      <c r="G1628" s="32">
        <v>0.88400000000000001</v>
      </c>
      <c r="H1628" s="32">
        <v>10</v>
      </c>
      <c r="I1628" s="34">
        <v>829.58</v>
      </c>
      <c r="J1628" s="34">
        <v>309954.09000000003</v>
      </c>
      <c r="K1628" s="32">
        <v>68</v>
      </c>
      <c r="L1628" s="32">
        <v>6</v>
      </c>
      <c r="M1628" s="32">
        <v>90.3</v>
      </c>
      <c r="N1628" s="47">
        <f t="shared" si="50"/>
        <v>4.3211560783082414E-3</v>
      </c>
      <c r="O1628" s="47">
        <f t="shared" si="51"/>
        <v>2.6764608913532966E-3</v>
      </c>
    </row>
    <row r="1629" spans="1:15">
      <c r="A1629" s="32" t="s">
        <v>1441</v>
      </c>
      <c r="B1629" s="32" t="s">
        <v>1370</v>
      </c>
      <c r="C1629" s="32" t="s">
        <v>69</v>
      </c>
      <c r="D1629" s="32">
        <v>30310</v>
      </c>
      <c r="E1629" s="32">
        <v>2</v>
      </c>
      <c r="F1629" s="32">
        <v>1339.36</v>
      </c>
      <c r="G1629" s="32">
        <v>0.90900000000000003</v>
      </c>
      <c r="H1629" s="32">
        <v>8</v>
      </c>
      <c r="I1629" s="34">
        <v>141.59</v>
      </c>
      <c r="J1629" s="34">
        <v>309954.09000000003</v>
      </c>
      <c r="K1629" s="32">
        <v>68</v>
      </c>
      <c r="L1629" s="32">
        <v>6</v>
      </c>
      <c r="M1629" s="32">
        <v>90.3</v>
      </c>
      <c r="N1629" s="47">
        <f t="shared" si="50"/>
        <v>4.3211560783082414E-3</v>
      </c>
      <c r="O1629" s="47">
        <f t="shared" si="51"/>
        <v>4.5680958751020186E-4</v>
      </c>
    </row>
    <row r="1630" spans="1:15">
      <c r="A1630" s="32" t="s">
        <v>1441</v>
      </c>
      <c r="B1630" s="32" t="s">
        <v>1371</v>
      </c>
      <c r="C1630" s="32" t="s">
        <v>69</v>
      </c>
      <c r="D1630" s="32">
        <v>30310</v>
      </c>
      <c r="E1630" s="32">
        <v>2</v>
      </c>
      <c r="F1630" s="32">
        <v>1379.54</v>
      </c>
      <c r="G1630" s="32">
        <v>0.90600000000000003</v>
      </c>
      <c r="H1630" s="32">
        <v>8</v>
      </c>
      <c r="I1630" s="34">
        <v>568.05999999999995</v>
      </c>
      <c r="J1630" s="34">
        <v>325451.8</v>
      </c>
      <c r="K1630" s="32">
        <v>68</v>
      </c>
      <c r="L1630" s="32">
        <v>6</v>
      </c>
      <c r="M1630" s="32">
        <v>90.3</v>
      </c>
      <c r="N1630" s="47">
        <f t="shared" si="50"/>
        <v>4.2388458137272555E-3</v>
      </c>
      <c r="O1630" s="47">
        <f t="shared" si="51"/>
        <v>1.7454504783811305E-3</v>
      </c>
    </row>
    <row r="1631" spans="1:15">
      <c r="A1631" s="32" t="s">
        <v>1441</v>
      </c>
      <c r="B1631" s="32" t="s">
        <v>1372</v>
      </c>
      <c r="C1631" s="32" t="s">
        <v>69</v>
      </c>
      <c r="D1631" s="32">
        <v>30310</v>
      </c>
      <c r="E1631" s="32">
        <v>2</v>
      </c>
      <c r="F1631" s="32">
        <v>1379.54</v>
      </c>
      <c r="G1631" s="32">
        <v>0.90600000000000003</v>
      </c>
      <c r="H1631" s="32">
        <v>8</v>
      </c>
      <c r="I1631" s="34">
        <v>787.23</v>
      </c>
      <c r="J1631" s="34">
        <v>325451.8</v>
      </c>
      <c r="K1631" s="32">
        <v>68</v>
      </c>
      <c r="L1631" s="32">
        <v>6</v>
      </c>
      <c r="M1631" s="32">
        <v>90.3</v>
      </c>
      <c r="N1631" s="47">
        <f t="shared" si="50"/>
        <v>4.2388458137272555E-3</v>
      </c>
      <c r="O1631" s="47">
        <f t="shared" si="51"/>
        <v>2.4188835335985236E-3</v>
      </c>
    </row>
    <row r="1632" spans="1:15">
      <c r="A1632" s="32" t="s">
        <v>1441</v>
      </c>
      <c r="B1632" s="32" t="s">
        <v>1373</v>
      </c>
      <c r="C1632" s="32" t="s">
        <v>69</v>
      </c>
      <c r="D1632" s="32">
        <v>30310</v>
      </c>
      <c r="E1632" s="32">
        <v>2</v>
      </c>
      <c r="F1632" s="32">
        <v>1379.54</v>
      </c>
      <c r="G1632" s="32">
        <v>0.88300000000000001</v>
      </c>
      <c r="H1632" s="32">
        <v>10</v>
      </c>
      <c r="I1632" s="34">
        <v>337.59</v>
      </c>
      <c r="J1632" s="34">
        <v>325451.8</v>
      </c>
      <c r="K1632" s="32">
        <v>68</v>
      </c>
      <c r="L1632" s="32">
        <v>6</v>
      </c>
      <c r="M1632" s="32">
        <v>90.3</v>
      </c>
      <c r="N1632" s="47">
        <f t="shared" si="50"/>
        <v>4.2388458137272555E-3</v>
      </c>
      <c r="O1632" s="47">
        <f t="shared" si="51"/>
        <v>1.0372964598751643E-3</v>
      </c>
    </row>
    <row r="1633" spans="1:15">
      <c r="A1633" s="32" t="s">
        <v>1441</v>
      </c>
      <c r="B1633" s="32" t="s">
        <v>1374</v>
      </c>
      <c r="C1633" s="32" t="s">
        <v>69</v>
      </c>
      <c r="D1633" s="32">
        <v>30310</v>
      </c>
      <c r="E1633" s="32">
        <v>2</v>
      </c>
      <c r="F1633" s="32">
        <v>1379.54</v>
      </c>
      <c r="G1633" s="32">
        <v>0.86099999999999999</v>
      </c>
      <c r="H1633" s="32">
        <v>12</v>
      </c>
      <c r="I1633" s="34">
        <v>190.97</v>
      </c>
      <c r="J1633" s="34">
        <v>325451.8</v>
      </c>
      <c r="K1633" s="32">
        <v>68</v>
      </c>
      <c r="L1633" s="32">
        <v>6</v>
      </c>
      <c r="M1633" s="32">
        <v>90.3</v>
      </c>
      <c r="N1633" s="47">
        <f t="shared" si="50"/>
        <v>4.2388458137272555E-3</v>
      </c>
      <c r="O1633" s="47">
        <f t="shared" si="51"/>
        <v>5.8678427957688359E-4</v>
      </c>
    </row>
    <row r="1634" spans="1:15">
      <c r="A1634" s="32" t="s">
        <v>1442</v>
      </c>
      <c r="B1634" s="32" t="s">
        <v>1351</v>
      </c>
      <c r="C1634" s="32" t="s">
        <v>69</v>
      </c>
      <c r="D1634" s="32">
        <v>30305</v>
      </c>
      <c r="E1634" s="32">
        <v>3</v>
      </c>
      <c r="F1634" s="32">
        <v>2380</v>
      </c>
      <c r="G1634" s="32">
        <v>0.94699999999999995</v>
      </c>
      <c r="H1634" s="32">
        <v>4</v>
      </c>
      <c r="I1634" s="34">
        <v>260.45999999999998</v>
      </c>
      <c r="J1634" s="34">
        <v>630000</v>
      </c>
      <c r="K1634" s="32">
        <v>18</v>
      </c>
      <c r="L1634" s="32">
        <v>9</v>
      </c>
      <c r="M1634" s="32">
        <v>96.8</v>
      </c>
      <c r="N1634" s="47">
        <f t="shared" si="50"/>
        <v>3.7777777777777779E-3</v>
      </c>
      <c r="O1634" s="47">
        <f t="shared" si="51"/>
        <v>4.1342857142857137E-4</v>
      </c>
    </row>
    <row r="1635" spans="1:15">
      <c r="A1635" s="32" t="s">
        <v>1442</v>
      </c>
      <c r="B1635" s="32" t="s">
        <v>1352</v>
      </c>
      <c r="C1635" s="32" t="s">
        <v>69</v>
      </c>
      <c r="D1635" s="32">
        <v>30305</v>
      </c>
      <c r="E1635" s="32">
        <v>3</v>
      </c>
      <c r="F1635" s="32">
        <v>2380</v>
      </c>
      <c r="G1635" s="32">
        <v>0.98099999999999998</v>
      </c>
      <c r="H1635" s="32">
        <v>1</v>
      </c>
      <c r="I1635" s="34">
        <v>180.27</v>
      </c>
      <c r="J1635" s="34">
        <v>630000</v>
      </c>
      <c r="K1635" s="32">
        <v>18</v>
      </c>
      <c r="L1635" s="32">
        <v>9</v>
      </c>
      <c r="M1635" s="32">
        <v>96.8</v>
      </c>
      <c r="N1635" s="47">
        <f t="shared" si="50"/>
        <v>3.7777777777777779E-3</v>
      </c>
      <c r="O1635" s="47">
        <f t="shared" si="51"/>
        <v>2.8614285714285715E-4</v>
      </c>
    </row>
    <row r="1636" spans="1:15">
      <c r="A1636" s="32" t="s">
        <v>1442</v>
      </c>
      <c r="B1636" s="32" t="s">
        <v>1353</v>
      </c>
      <c r="C1636" s="32" t="s">
        <v>69</v>
      </c>
      <c r="D1636" s="32">
        <v>30305</v>
      </c>
      <c r="E1636" s="32">
        <v>3</v>
      </c>
      <c r="F1636" s="32">
        <v>2380</v>
      </c>
      <c r="G1636" s="32">
        <v>0.93500000000000005</v>
      </c>
      <c r="H1636" s="32">
        <v>5</v>
      </c>
      <c r="I1636" s="34">
        <v>495.41</v>
      </c>
      <c r="J1636" s="34">
        <v>630000</v>
      </c>
      <c r="K1636" s="32">
        <v>18</v>
      </c>
      <c r="L1636" s="32">
        <v>9</v>
      </c>
      <c r="M1636" s="32">
        <v>96.8</v>
      </c>
      <c r="N1636" s="47">
        <f t="shared" si="50"/>
        <v>3.7777777777777779E-3</v>
      </c>
      <c r="O1636" s="47">
        <f t="shared" si="51"/>
        <v>7.8636507936507942E-4</v>
      </c>
    </row>
    <row r="1637" spans="1:15">
      <c r="A1637" s="32" t="s">
        <v>1442</v>
      </c>
      <c r="B1637" s="32" t="s">
        <v>1354</v>
      </c>
      <c r="C1637" s="32" t="s">
        <v>69</v>
      </c>
      <c r="D1637" s="32">
        <v>30305</v>
      </c>
      <c r="E1637" s="32">
        <v>3</v>
      </c>
      <c r="F1637" s="32">
        <v>2380</v>
      </c>
      <c r="G1637" s="32">
        <v>0.97599999999999998</v>
      </c>
      <c r="H1637" s="32">
        <v>2</v>
      </c>
      <c r="I1637" s="34">
        <v>210.49</v>
      </c>
      <c r="J1637" s="34">
        <v>630000</v>
      </c>
      <c r="K1637" s="32">
        <v>18</v>
      </c>
      <c r="L1637" s="32">
        <v>9</v>
      </c>
      <c r="M1637" s="32">
        <v>96.8</v>
      </c>
      <c r="N1637" s="47">
        <f t="shared" si="50"/>
        <v>3.7777777777777779E-3</v>
      </c>
      <c r="O1637" s="47">
        <f t="shared" si="51"/>
        <v>3.3411111111111114E-4</v>
      </c>
    </row>
    <row r="1638" spans="1:15">
      <c r="A1638" s="32" t="s">
        <v>1442</v>
      </c>
      <c r="B1638" s="32" t="s">
        <v>1355</v>
      </c>
      <c r="C1638" s="32" t="s">
        <v>69</v>
      </c>
      <c r="D1638" s="32">
        <v>30305</v>
      </c>
      <c r="E1638" s="32">
        <v>3</v>
      </c>
      <c r="F1638" s="32">
        <v>2451.4</v>
      </c>
      <c r="G1638" s="32">
        <v>0.93</v>
      </c>
      <c r="H1638" s="32">
        <v>6</v>
      </c>
      <c r="I1638" s="34">
        <v>523.45000000000005</v>
      </c>
      <c r="J1638" s="34">
        <v>661500</v>
      </c>
      <c r="K1638" s="32">
        <v>18</v>
      </c>
      <c r="L1638" s="32">
        <v>9</v>
      </c>
      <c r="M1638" s="32">
        <v>96.8</v>
      </c>
      <c r="N1638" s="47">
        <f t="shared" si="50"/>
        <v>3.705820105820106E-3</v>
      </c>
      <c r="O1638" s="47">
        <f t="shared" si="51"/>
        <v>7.9130763416477711E-4</v>
      </c>
    </row>
    <row r="1639" spans="1:15">
      <c r="A1639" s="32" t="s">
        <v>1442</v>
      </c>
      <c r="B1639" s="32" t="s">
        <v>1356</v>
      </c>
      <c r="C1639" s="32" t="s">
        <v>69</v>
      </c>
      <c r="D1639" s="32">
        <v>30305</v>
      </c>
      <c r="E1639" s="32">
        <v>3</v>
      </c>
      <c r="F1639" s="32">
        <v>2451.4</v>
      </c>
      <c r="G1639" s="32">
        <v>0.88</v>
      </c>
      <c r="H1639" s="32">
        <v>10</v>
      </c>
      <c r="I1639" s="34">
        <v>484.63</v>
      </c>
      <c r="J1639" s="34">
        <v>661500</v>
      </c>
      <c r="K1639" s="32">
        <v>18</v>
      </c>
      <c r="L1639" s="32">
        <v>9</v>
      </c>
      <c r="M1639" s="32">
        <v>96.8</v>
      </c>
      <c r="N1639" s="47">
        <f t="shared" si="50"/>
        <v>3.705820105820106E-3</v>
      </c>
      <c r="O1639" s="47">
        <f t="shared" si="51"/>
        <v>7.3262282690854115E-4</v>
      </c>
    </row>
    <row r="1640" spans="1:15">
      <c r="A1640" s="32" t="s">
        <v>1442</v>
      </c>
      <c r="B1640" s="32" t="s">
        <v>1357</v>
      </c>
      <c r="C1640" s="32" t="s">
        <v>69</v>
      </c>
      <c r="D1640" s="32">
        <v>30305</v>
      </c>
      <c r="E1640" s="32">
        <v>3</v>
      </c>
      <c r="F1640" s="32">
        <v>2451.4</v>
      </c>
      <c r="G1640" s="32">
        <v>0.88</v>
      </c>
      <c r="H1640" s="32">
        <v>10</v>
      </c>
      <c r="I1640" s="34">
        <v>234.93</v>
      </c>
      <c r="J1640" s="34">
        <v>661500</v>
      </c>
      <c r="K1640" s="32">
        <v>18</v>
      </c>
      <c r="L1640" s="32">
        <v>9</v>
      </c>
      <c r="M1640" s="32">
        <v>96.8</v>
      </c>
      <c r="N1640" s="47">
        <f t="shared" si="50"/>
        <v>3.705820105820106E-3</v>
      </c>
      <c r="O1640" s="47">
        <f t="shared" si="51"/>
        <v>3.5514739229024943E-4</v>
      </c>
    </row>
    <row r="1641" spans="1:15">
      <c r="A1641" s="32" t="s">
        <v>1442</v>
      </c>
      <c r="B1641" s="32" t="s">
        <v>1358</v>
      </c>
      <c r="C1641" s="32" t="s">
        <v>69</v>
      </c>
      <c r="D1641" s="32">
        <v>30305</v>
      </c>
      <c r="E1641" s="32">
        <v>3</v>
      </c>
      <c r="F1641" s="32">
        <v>2451.4</v>
      </c>
      <c r="G1641" s="32">
        <v>0.88</v>
      </c>
      <c r="H1641" s="32">
        <v>10</v>
      </c>
      <c r="I1641" s="34">
        <v>449.01</v>
      </c>
      <c r="J1641" s="34">
        <v>661500</v>
      </c>
      <c r="K1641" s="32">
        <v>18</v>
      </c>
      <c r="L1641" s="32">
        <v>9</v>
      </c>
      <c r="M1641" s="32">
        <v>96.8</v>
      </c>
      <c r="N1641" s="47">
        <f t="shared" si="50"/>
        <v>3.705820105820106E-3</v>
      </c>
      <c r="O1641" s="47">
        <f t="shared" si="51"/>
        <v>6.7877551020408163E-4</v>
      </c>
    </row>
    <row r="1642" spans="1:15">
      <c r="A1642" s="32" t="s">
        <v>1442</v>
      </c>
      <c r="B1642" s="32" t="s">
        <v>1359</v>
      </c>
      <c r="C1642" s="32" t="s">
        <v>69</v>
      </c>
      <c r="D1642" s="32">
        <v>30305</v>
      </c>
      <c r="E1642" s="32">
        <v>3</v>
      </c>
      <c r="F1642" s="32">
        <v>2524.94</v>
      </c>
      <c r="G1642" s="32">
        <v>0.94</v>
      </c>
      <c r="H1642" s="32">
        <v>5</v>
      </c>
      <c r="I1642" s="34">
        <v>464.33</v>
      </c>
      <c r="J1642" s="34">
        <v>694575</v>
      </c>
      <c r="K1642" s="32">
        <v>18</v>
      </c>
      <c r="L1642" s="32">
        <v>9</v>
      </c>
      <c r="M1642" s="32">
        <v>96.8</v>
      </c>
      <c r="N1642" s="47">
        <f t="shared" si="50"/>
        <v>3.6352301767267753E-3</v>
      </c>
      <c r="O1642" s="47">
        <f t="shared" si="51"/>
        <v>6.6850952021020051E-4</v>
      </c>
    </row>
    <row r="1643" spans="1:15">
      <c r="A1643" s="32" t="s">
        <v>1442</v>
      </c>
      <c r="B1643" s="32" t="s">
        <v>1360</v>
      </c>
      <c r="C1643" s="32" t="s">
        <v>69</v>
      </c>
      <c r="D1643" s="32">
        <v>30305</v>
      </c>
      <c r="E1643" s="32">
        <v>3</v>
      </c>
      <c r="F1643" s="32">
        <v>2524.94</v>
      </c>
      <c r="G1643" s="32">
        <v>0.94</v>
      </c>
      <c r="H1643" s="32">
        <v>5</v>
      </c>
      <c r="I1643" s="34">
        <v>494.33</v>
      </c>
      <c r="J1643" s="34">
        <v>694575</v>
      </c>
      <c r="K1643" s="32">
        <v>18</v>
      </c>
      <c r="L1643" s="32">
        <v>9</v>
      </c>
      <c r="M1643" s="32">
        <v>96.8</v>
      </c>
      <c r="N1643" s="47">
        <f t="shared" si="50"/>
        <v>3.6352301767267753E-3</v>
      </c>
      <c r="O1643" s="47">
        <f t="shared" si="51"/>
        <v>7.1170140013677421E-4</v>
      </c>
    </row>
    <row r="1644" spans="1:15">
      <c r="A1644" s="32" t="s">
        <v>1442</v>
      </c>
      <c r="B1644" s="32" t="s">
        <v>1361</v>
      </c>
      <c r="C1644" s="32" t="s">
        <v>69</v>
      </c>
      <c r="D1644" s="32">
        <v>30305</v>
      </c>
      <c r="E1644" s="32">
        <v>3</v>
      </c>
      <c r="F1644" s="32">
        <v>2524.94</v>
      </c>
      <c r="G1644" s="32">
        <v>0.94</v>
      </c>
      <c r="H1644" s="32">
        <v>5</v>
      </c>
      <c r="I1644" s="34">
        <v>724.33</v>
      </c>
      <c r="J1644" s="34">
        <v>694575</v>
      </c>
      <c r="K1644" s="32">
        <v>18</v>
      </c>
      <c r="L1644" s="32">
        <v>9</v>
      </c>
      <c r="M1644" s="32">
        <v>96.8</v>
      </c>
      <c r="N1644" s="47">
        <f t="shared" si="50"/>
        <v>3.6352301767267753E-3</v>
      </c>
      <c r="O1644" s="47">
        <f t="shared" si="51"/>
        <v>1.0428391462405069E-3</v>
      </c>
    </row>
    <row r="1645" spans="1:15">
      <c r="A1645" s="32" t="s">
        <v>1442</v>
      </c>
      <c r="B1645" s="32" t="s">
        <v>1362</v>
      </c>
      <c r="C1645" s="32" t="s">
        <v>69</v>
      </c>
      <c r="D1645" s="32">
        <v>30305</v>
      </c>
      <c r="E1645" s="32">
        <v>3</v>
      </c>
      <c r="F1645" s="32">
        <v>2524.94</v>
      </c>
      <c r="G1645" s="32">
        <v>0.94</v>
      </c>
      <c r="H1645" s="32">
        <v>5</v>
      </c>
      <c r="I1645" s="34">
        <v>484.65</v>
      </c>
      <c r="J1645" s="34">
        <v>694575</v>
      </c>
      <c r="K1645" s="32">
        <v>18</v>
      </c>
      <c r="L1645" s="32">
        <v>9</v>
      </c>
      <c r="M1645" s="32">
        <v>96.8</v>
      </c>
      <c r="N1645" s="47">
        <f t="shared" si="50"/>
        <v>3.6352301767267753E-3</v>
      </c>
      <c r="O1645" s="47">
        <f t="shared" si="51"/>
        <v>6.9776482021379979E-4</v>
      </c>
    </row>
    <row r="1646" spans="1:15">
      <c r="A1646" s="32" t="s">
        <v>1442</v>
      </c>
      <c r="B1646" s="32" t="s">
        <v>1363</v>
      </c>
      <c r="C1646" s="32" t="s">
        <v>69</v>
      </c>
      <c r="D1646" s="32">
        <v>30305</v>
      </c>
      <c r="E1646" s="32">
        <v>3</v>
      </c>
      <c r="F1646" s="32">
        <v>2600.69</v>
      </c>
      <c r="G1646" s="32">
        <v>0.94299999999999995</v>
      </c>
      <c r="H1646" s="32">
        <v>5</v>
      </c>
      <c r="I1646" s="34">
        <v>330.29</v>
      </c>
      <c r="J1646" s="34">
        <v>729303.75</v>
      </c>
      <c r="K1646" s="32">
        <v>18</v>
      </c>
      <c r="L1646" s="32">
        <v>9</v>
      </c>
      <c r="M1646" s="32">
        <v>96.8</v>
      </c>
      <c r="N1646" s="47">
        <f t="shared" si="50"/>
        <v>3.5659901652774994E-3</v>
      </c>
      <c r="O1646" s="47">
        <f t="shared" si="51"/>
        <v>4.5288400066501787E-4</v>
      </c>
    </row>
    <row r="1647" spans="1:15">
      <c r="A1647" s="32" t="s">
        <v>1442</v>
      </c>
      <c r="B1647" s="32" t="s">
        <v>1364</v>
      </c>
      <c r="C1647" s="32" t="s">
        <v>69</v>
      </c>
      <c r="D1647" s="32">
        <v>30305</v>
      </c>
      <c r="E1647" s="32">
        <v>3</v>
      </c>
      <c r="F1647" s="32">
        <v>2600.69</v>
      </c>
      <c r="G1647" s="32">
        <v>0.96699999999999997</v>
      </c>
      <c r="H1647" s="32">
        <v>2</v>
      </c>
      <c r="I1647" s="34">
        <v>249.6</v>
      </c>
      <c r="J1647" s="34">
        <v>729303.75</v>
      </c>
      <c r="K1647" s="32">
        <v>18</v>
      </c>
      <c r="L1647" s="32">
        <v>9</v>
      </c>
      <c r="M1647" s="32">
        <v>96.8</v>
      </c>
      <c r="N1647" s="47">
        <f t="shared" si="50"/>
        <v>3.5659901652774994E-3</v>
      </c>
      <c r="O1647" s="47">
        <f t="shared" si="51"/>
        <v>3.4224422951342287E-4</v>
      </c>
    </row>
    <row r="1648" spans="1:15">
      <c r="A1648" s="32" t="s">
        <v>1442</v>
      </c>
      <c r="B1648" s="32" t="s">
        <v>1365</v>
      </c>
      <c r="C1648" s="32" t="s">
        <v>69</v>
      </c>
      <c r="D1648" s="32">
        <v>30305</v>
      </c>
      <c r="E1648" s="32">
        <v>3</v>
      </c>
      <c r="F1648" s="32">
        <v>2600.69</v>
      </c>
      <c r="G1648" s="32">
        <v>0.98599999999999999</v>
      </c>
      <c r="H1648" s="32">
        <v>1</v>
      </c>
      <c r="I1648" s="34">
        <v>165.04</v>
      </c>
      <c r="J1648" s="34">
        <v>729303.75</v>
      </c>
      <c r="K1648" s="32">
        <v>18</v>
      </c>
      <c r="L1648" s="32">
        <v>9</v>
      </c>
      <c r="M1648" s="32">
        <v>96.8</v>
      </c>
      <c r="N1648" s="47">
        <f t="shared" si="50"/>
        <v>3.5659901652774994E-3</v>
      </c>
      <c r="O1648" s="47">
        <f t="shared" si="51"/>
        <v>2.2629802739942032E-4</v>
      </c>
    </row>
    <row r="1649" spans="1:15">
      <c r="A1649" s="32" t="s">
        <v>1442</v>
      </c>
      <c r="B1649" s="32" t="s">
        <v>1366</v>
      </c>
      <c r="C1649" s="32" t="s">
        <v>69</v>
      </c>
      <c r="D1649" s="32">
        <v>30305</v>
      </c>
      <c r="E1649" s="32">
        <v>3</v>
      </c>
      <c r="F1649" s="32">
        <v>2600.69</v>
      </c>
      <c r="G1649" s="32">
        <v>0.97599999999999998</v>
      </c>
      <c r="H1649" s="32">
        <v>2</v>
      </c>
      <c r="I1649" s="34">
        <v>738.91</v>
      </c>
      <c r="J1649" s="34">
        <v>729303.75</v>
      </c>
      <c r="K1649" s="32">
        <v>18</v>
      </c>
      <c r="L1649" s="32">
        <v>9</v>
      </c>
      <c r="M1649" s="32">
        <v>96.8</v>
      </c>
      <c r="N1649" s="47">
        <f t="shared" si="50"/>
        <v>3.5659901652774994E-3</v>
      </c>
      <c r="O1649" s="47">
        <f t="shared" si="51"/>
        <v>1.0131718094141158E-3</v>
      </c>
    </row>
    <row r="1650" spans="1:15">
      <c r="A1650" s="32" t="s">
        <v>1442</v>
      </c>
      <c r="B1650" s="32" t="s">
        <v>1367</v>
      </c>
      <c r="C1650" s="32" t="s">
        <v>69</v>
      </c>
      <c r="D1650" s="32">
        <v>30305</v>
      </c>
      <c r="E1650" s="32">
        <v>3</v>
      </c>
      <c r="F1650" s="32">
        <v>2678.71</v>
      </c>
      <c r="G1650" s="32">
        <v>0.93200000000000005</v>
      </c>
      <c r="H1650" s="32">
        <v>6</v>
      </c>
      <c r="I1650" s="34">
        <v>273.27999999999997</v>
      </c>
      <c r="J1650" s="34">
        <v>765768.94</v>
      </c>
      <c r="K1650" s="32">
        <v>18</v>
      </c>
      <c r="L1650" s="32">
        <v>9</v>
      </c>
      <c r="M1650" s="32">
        <v>96.8</v>
      </c>
      <c r="N1650" s="47">
        <f t="shared" si="50"/>
        <v>3.4980656175477689E-3</v>
      </c>
      <c r="O1650" s="47">
        <f t="shared" si="51"/>
        <v>3.5687005012242988E-4</v>
      </c>
    </row>
    <row r="1651" spans="1:15">
      <c r="A1651" s="32" t="s">
        <v>1442</v>
      </c>
      <c r="B1651" s="32" t="s">
        <v>1368</v>
      </c>
      <c r="C1651" s="32" t="s">
        <v>69</v>
      </c>
      <c r="D1651" s="32">
        <v>30305</v>
      </c>
      <c r="E1651" s="32">
        <v>3</v>
      </c>
      <c r="F1651" s="32">
        <v>2678.71</v>
      </c>
      <c r="G1651" s="32">
        <v>0.96199999999999997</v>
      </c>
      <c r="H1651" s="32">
        <v>3</v>
      </c>
      <c r="I1651" s="34">
        <v>513.25</v>
      </c>
      <c r="J1651" s="34">
        <v>765768.94</v>
      </c>
      <c r="K1651" s="32">
        <v>18</v>
      </c>
      <c r="L1651" s="32">
        <v>9</v>
      </c>
      <c r="M1651" s="32">
        <v>96.8</v>
      </c>
      <c r="N1651" s="47">
        <f t="shared" si="50"/>
        <v>3.4980656175477689E-3</v>
      </c>
      <c r="O1651" s="47">
        <f t="shared" si="51"/>
        <v>6.7024133937842924E-4</v>
      </c>
    </row>
    <row r="1652" spans="1:15">
      <c r="A1652" s="32" t="s">
        <v>1442</v>
      </c>
      <c r="B1652" s="32" t="s">
        <v>1369</v>
      </c>
      <c r="C1652" s="32" t="s">
        <v>69</v>
      </c>
      <c r="D1652" s="32">
        <v>30305</v>
      </c>
      <c r="E1652" s="32">
        <v>3</v>
      </c>
      <c r="F1652" s="32">
        <v>2678.71</v>
      </c>
      <c r="G1652" s="32">
        <v>0.97</v>
      </c>
      <c r="H1652" s="32">
        <v>2</v>
      </c>
      <c r="I1652" s="34">
        <v>316</v>
      </c>
      <c r="J1652" s="34">
        <v>765768.94</v>
      </c>
      <c r="K1652" s="32">
        <v>18</v>
      </c>
      <c r="L1652" s="32">
        <v>9</v>
      </c>
      <c r="M1652" s="32">
        <v>96.8</v>
      </c>
      <c r="N1652" s="47">
        <f t="shared" si="50"/>
        <v>3.4980656175477689E-3</v>
      </c>
      <c r="O1652" s="47">
        <f t="shared" si="51"/>
        <v>4.1265711299285658E-4</v>
      </c>
    </row>
    <row r="1653" spans="1:15">
      <c r="A1653" s="32" t="s">
        <v>1442</v>
      </c>
      <c r="B1653" s="32" t="s">
        <v>1370</v>
      </c>
      <c r="C1653" s="32" t="s">
        <v>69</v>
      </c>
      <c r="D1653" s="32">
        <v>30305</v>
      </c>
      <c r="E1653" s="32">
        <v>3</v>
      </c>
      <c r="F1653" s="32">
        <v>2678.71</v>
      </c>
      <c r="G1653" s="32">
        <v>0.95599999999999996</v>
      </c>
      <c r="H1653" s="32">
        <v>3</v>
      </c>
      <c r="I1653" s="34">
        <v>390.61</v>
      </c>
      <c r="J1653" s="34">
        <v>765768.94</v>
      </c>
      <c r="K1653" s="32">
        <v>18</v>
      </c>
      <c r="L1653" s="32">
        <v>9</v>
      </c>
      <c r="M1653" s="32">
        <v>96.8</v>
      </c>
      <c r="N1653" s="47">
        <f t="shared" si="50"/>
        <v>3.4980656175477689E-3</v>
      </c>
      <c r="O1653" s="47">
        <f t="shared" si="51"/>
        <v>5.1008859147512573E-4</v>
      </c>
    </row>
    <row r="1654" spans="1:15">
      <c r="A1654" s="32" t="s">
        <v>1442</v>
      </c>
      <c r="B1654" s="32" t="s">
        <v>1371</v>
      </c>
      <c r="C1654" s="32" t="s">
        <v>69</v>
      </c>
      <c r="D1654" s="32">
        <v>30305</v>
      </c>
      <c r="E1654" s="32">
        <v>3</v>
      </c>
      <c r="F1654" s="32">
        <v>2759.07</v>
      </c>
      <c r="G1654" s="32">
        <v>0.93</v>
      </c>
      <c r="H1654" s="32">
        <v>6</v>
      </c>
      <c r="I1654" s="34">
        <v>432.23</v>
      </c>
      <c r="J1654" s="34">
        <v>804057.38</v>
      </c>
      <c r="K1654" s="32">
        <v>18</v>
      </c>
      <c r="L1654" s="32">
        <v>9</v>
      </c>
      <c r="M1654" s="32">
        <v>96.8</v>
      </c>
      <c r="N1654" s="47">
        <f t="shared" si="50"/>
        <v>3.4314342093346622E-3</v>
      </c>
      <c r="O1654" s="47">
        <f t="shared" si="51"/>
        <v>5.3756113773870216E-4</v>
      </c>
    </row>
    <row r="1655" spans="1:15">
      <c r="A1655" s="32" t="s">
        <v>1442</v>
      </c>
      <c r="B1655" s="32" t="s">
        <v>1372</v>
      </c>
      <c r="C1655" s="32" t="s">
        <v>69</v>
      </c>
      <c r="D1655" s="32">
        <v>30305</v>
      </c>
      <c r="E1655" s="32">
        <v>3</v>
      </c>
      <c r="F1655" s="32">
        <v>2759.07</v>
      </c>
      <c r="G1655" s="32">
        <v>0.95199999999999996</v>
      </c>
      <c r="H1655" s="32">
        <v>4</v>
      </c>
      <c r="I1655" s="34">
        <v>227.64</v>
      </c>
      <c r="J1655" s="34">
        <v>804057.38</v>
      </c>
      <c r="K1655" s="32">
        <v>18</v>
      </c>
      <c r="L1655" s="32">
        <v>9</v>
      </c>
      <c r="M1655" s="32">
        <v>96.8</v>
      </c>
      <c r="N1655" s="47">
        <f t="shared" si="50"/>
        <v>3.4314342093346622E-3</v>
      </c>
      <c r="O1655" s="47">
        <f t="shared" si="51"/>
        <v>2.8311412302440403E-4</v>
      </c>
    </row>
    <row r="1656" spans="1:15">
      <c r="A1656" s="32" t="s">
        <v>1442</v>
      </c>
      <c r="B1656" s="32" t="s">
        <v>1373</v>
      </c>
      <c r="C1656" s="32" t="s">
        <v>69</v>
      </c>
      <c r="D1656" s="32">
        <v>30305</v>
      </c>
      <c r="E1656" s="32">
        <v>3</v>
      </c>
      <c r="F1656" s="32">
        <v>2759.07</v>
      </c>
      <c r="G1656" s="32">
        <v>0.97699999999999998</v>
      </c>
      <c r="H1656" s="32">
        <v>2</v>
      </c>
      <c r="I1656" s="34">
        <v>330.97</v>
      </c>
      <c r="J1656" s="34">
        <v>804057.38</v>
      </c>
      <c r="K1656" s="32">
        <v>18</v>
      </c>
      <c r="L1656" s="32">
        <v>9</v>
      </c>
      <c r="M1656" s="32">
        <v>96.8</v>
      </c>
      <c r="N1656" s="47">
        <f t="shared" si="50"/>
        <v>3.4314342093346622E-3</v>
      </c>
      <c r="O1656" s="47">
        <f t="shared" si="51"/>
        <v>4.1162485194775532E-4</v>
      </c>
    </row>
    <row r="1657" spans="1:15">
      <c r="A1657" s="32" t="s">
        <v>1442</v>
      </c>
      <c r="B1657" s="32" t="s">
        <v>1374</v>
      </c>
      <c r="C1657" s="32" t="s">
        <v>69</v>
      </c>
      <c r="D1657" s="32">
        <v>30305</v>
      </c>
      <c r="E1657" s="32">
        <v>3</v>
      </c>
      <c r="F1657" s="32">
        <v>2759.07</v>
      </c>
      <c r="G1657" s="32">
        <v>0.94299999999999995</v>
      </c>
      <c r="H1657" s="32">
        <v>5</v>
      </c>
      <c r="I1657" s="34">
        <v>278.45999999999998</v>
      </c>
      <c r="J1657" s="34">
        <v>804057.38</v>
      </c>
      <c r="K1657" s="32">
        <v>18</v>
      </c>
      <c r="L1657" s="32">
        <v>9</v>
      </c>
      <c r="M1657" s="32">
        <v>96.8</v>
      </c>
      <c r="N1657" s="47">
        <f t="shared" si="50"/>
        <v>3.4314342093346622E-3</v>
      </c>
      <c r="O1657" s="47">
        <f t="shared" si="51"/>
        <v>3.4631856746343152E-4</v>
      </c>
    </row>
    <row r="1658" spans="1:15">
      <c r="A1658" s="32" t="s">
        <v>1443</v>
      </c>
      <c r="B1658" s="32" t="s">
        <v>1351</v>
      </c>
      <c r="C1658" s="32" t="s">
        <v>69</v>
      </c>
      <c r="D1658" s="32">
        <v>30309</v>
      </c>
      <c r="E1658" s="32">
        <v>1</v>
      </c>
      <c r="F1658" s="32">
        <v>1430</v>
      </c>
      <c r="G1658" s="32">
        <v>0.94699999999999995</v>
      </c>
      <c r="H1658" s="32">
        <v>4</v>
      </c>
      <c r="I1658" s="34">
        <v>287.77999999999997</v>
      </c>
      <c r="J1658" s="34">
        <v>195000</v>
      </c>
      <c r="K1658" s="32">
        <v>22</v>
      </c>
      <c r="L1658" s="32">
        <v>8</v>
      </c>
      <c r="M1658" s="32">
        <v>96.1</v>
      </c>
      <c r="N1658" s="47">
        <f t="shared" si="50"/>
        <v>7.3333333333333332E-3</v>
      </c>
      <c r="O1658" s="47">
        <f t="shared" si="51"/>
        <v>1.4757948717948716E-3</v>
      </c>
    </row>
    <row r="1659" spans="1:15">
      <c r="A1659" s="32" t="s">
        <v>1443</v>
      </c>
      <c r="B1659" s="32" t="s">
        <v>1352</v>
      </c>
      <c r="C1659" s="32" t="s">
        <v>69</v>
      </c>
      <c r="D1659" s="32">
        <v>30309</v>
      </c>
      <c r="E1659" s="32">
        <v>1</v>
      </c>
      <c r="F1659" s="32">
        <v>1430</v>
      </c>
      <c r="G1659" s="32">
        <v>0.94199999999999995</v>
      </c>
      <c r="H1659" s="32">
        <v>5</v>
      </c>
      <c r="I1659" s="34">
        <v>159.16999999999999</v>
      </c>
      <c r="J1659" s="34">
        <v>195000</v>
      </c>
      <c r="K1659" s="32">
        <v>22</v>
      </c>
      <c r="L1659" s="32">
        <v>8</v>
      </c>
      <c r="M1659" s="32">
        <v>96.1</v>
      </c>
      <c r="N1659" s="47">
        <f t="shared" si="50"/>
        <v>7.3333333333333332E-3</v>
      </c>
      <c r="O1659" s="47">
        <f t="shared" si="51"/>
        <v>8.1625641025641024E-4</v>
      </c>
    </row>
    <row r="1660" spans="1:15">
      <c r="A1660" s="32" t="s">
        <v>1443</v>
      </c>
      <c r="B1660" s="32" t="s">
        <v>1353</v>
      </c>
      <c r="C1660" s="32" t="s">
        <v>69</v>
      </c>
      <c r="D1660" s="32">
        <v>30309</v>
      </c>
      <c r="E1660" s="32">
        <v>1</v>
      </c>
      <c r="F1660" s="32">
        <v>1430</v>
      </c>
      <c r="G1660" s="32">
        <v>0.95399999999999996</v>
      </c>
      <c r="H1660" s="32">
        <v>4</v>
      </c>
      <c r="I1660" s="34">
        <v>815.5</v>
      </c>
      <c r="J1660" s="34">
        <v>195000</v>
      </c>
      <c r="K1660" s="32">
        <v>22</v>
      </c>
      <c r="L1660" s="32">
        <v>8</v>
      </c>
      <c r="M1660" s="32">
        <v>96.1</v>
      </c>
      <c r="N1660" s="47">
        <f t="shared" si="50"/>
        <v>7.3333333333333332E-3</v>
      </c>
      <c r="O1660" s="47">
        <f t="shared" si="51"/>
        <v>4.1820512820512816E-3</v>
      </c>
    </row>
    <row r="1661" spans="1:15">
      <c r="A1661" s="32" t="s">
        <v>1443</v>
      </c>
      <c r="B1661" s="32" t="s">
        <v>1354</v>
      </c>
      <c r="C1661" s="32" t="s">
        <v>69</v>
      </c>
      <c r="D1661" s="32">
        <v>30309</v>
      </c>
      <c r="E1661" s="32">
        <v>1</v>
      </c>
      <c r="F1661" s="32">
        <v>1430</v>
      </c>
      <c r="G1661" s="32">
        <v>0.95799999999999996</v>
      </c>
      <c r="H1661" s="32">
        <v>3</v>
      </c>
      <c r="I1661" s="34">
        <v>307.95999999999998</v>
      </c>
      <c r="J1661" s="34">
        <v>195000</v>
      </c>
      <c r="K1661" s="32">
        <v>22</v>
      </c>
      <c r="L1661" s="32">
        <v>8</v>
      </c>
      <c r="M1661" s="32">
        <v>96.1</v>
      </c>
      <c r="N1661" s="47">
        <f t="shared" si="50"/>
        <v>7.3333333333333332E-3</v>
      </c>
      <c r="O1661" s="47">
        <f t="shared" si="51"/>
        <v>1.5792820512820511E-3</v>
      </c>
    </row>
    <row r="1662" spans="1:15">
      <c r="A1662" s="32" t="s">
        <v>1443</v>
      </c>
      <c r="B1662" s="32" t="s">
        <v>1355</v>
      </c>
      <c r="C1662" s="32" t="s">
        <v>69</v>
      </c>
      <c r="D1662" s="32">
        <v>30309</v>
      </c>
      <c r="E1662" s="32">
        <v>1</v>
      </c>
      <c r="F1662" s="32">
        <v>1472.9</v>
      </c>
      <c r="G1662" s="32">
        <v>0.92</v>
      </c>
      <c r="H1662" s="32">
        <v>7</v>
      </c>
      <c r="I1662" s="34">
        <v>407.14</v>
      </c>
      <c r="J1662" s="34">
        <v>204750</v>
      </c>
      <c r="K1662" s="32">
        <v>22</v>
      </c>
      <c r="L1662" s="32">
        <v>8</v>
      </c>
      <c r="M1662" s="32">
        <v>96.1</v>
      </c>
      <c r="N1662" s="47">
        <f t="shared" si="50"/>
        <v>7.1936507936507937E-3</v>
      </c>
      <c r="O1662" s="47">
        <f t="shared" si="51"/>
        <v>1.9884737484737484E-3</v>
      </c>
    </row>
    <row r="1663" spans="1:15">
      <c r="A1663" s="32" t="s">
        <v>1443</v>
      </c>
      <c r="B1663" s="32" t="s">
        <v>1356</v>
      </c>
      <c r="C1663" s="32" t="s">
        <v>69</v>
      </c>
      <c r="D1663" s="32">
        <v>30309</v>
      </c>
      <c r="E1663" s="32">
        <v>1</v>
      </c>
      <c r="F1663" s="32">
        <v>1472.9</v>
      </c>
      <c r="G1663" s="32">
        <v>0.87</v>
      </c>
      <c r="H1663" s="32">
        <v>11</v>
      </c>
      <c r="I1663" s="34">
        <v>654.88</v>
      </c>
      <c r="J1663" s="34">
        <v>204750</v>
      </c>
      <c r="K1663" s="32">
        <v>22</v>
      </c>
      <c r="L1663" s="32">
        <v>8</v>
      </c>
      <c r="M1663" s="32">
        <v>96.1</v>
      </c>
      <c r="N1663" s="47">
        <f t="shared" si="50"/>
        <v>7.1936507936507937E-3</v>
      </c>
      <c r="O1663" s="47">
        <f t="shared" si="51"/>
        <v>3.1984371184371183E-3</v>
      </c>
    </row>
    <row r="1664" spans="1:15">
      <c r="A1664" s="32" t="s">
        <v>1443</v>
      </c>
      <c r="B1664" s="32" t="s">
        <v>1357</v>
      </c>
      <c r="C1664" s="32" t="s">
        <v>69</v>
      </c>
      <c r="D1664" s="32">
        <v>30309</v>
      </c>
      <c r="E1664" s="32">
        <v>1</v>
      </c>
      <c r="F1664" s="32">
        <v>1472.9</v>
      </c>
      <c r="G1664" s="32">
        <v>0.87</v>
      </c>
      <c r="H1664" s="32">
        <v>11</v>
      </c>
      <c r="I1664" s="34">
        <v>310.98</v>
      </c>
      <c r="J1664" s="34">
        <v>204750</v>
      </c>
      <c r="K1664" s="32">
        <v>22</v>
      </c>
      <c r="L1664" s="32">
        <v>8</v>
      </c>
      <c r="M1664" s="32">
        <v>96.1</v>
      </c>
      <c r="N1664" s="47">
        <f t="shared" si="50"/>
        <v>7.1936507936507937E-3</v>
      </c>
      <c r="O1664" s="47">
        <f t="shared" si="51"/>
        <v>1.5188278388278389E-3</v>
      </c>
    </row>
    <row r="1665" spans="1:15">
      <c r="A1665" s="32" t="s">
        <v>1443</v>
      </c>
      <c r="B1665" s="32" t="s">
        <v>1358</v>
      </c>
      <c r="C1665" s="32" t="s">
        <v>69</v>
      </c>
      <c r="D1665" s="32">
        <v>30309</v>
      </c>
      <c r="E1665" s="32">
        <v>1</v>
      </c>
      <c r="F1665" s="32">
        <v>1472.9</v>
      </c>
      <c r="G1665" s="32">
        <v>0.87</v>
      </c>
      <c r="H1665" s="32">
        <v>11</v>
      </c>
      <c r="I1665" s="34">
        <v>475.46</v>
      </c>
      <c r="J1665" s="34">
        <v>204750</v>
      </c>
      <c r="K1665" s="32">
        <v>22</v>
      </c>
      <c r="L1665" s="32">
        <v>8</v>
      </c>
      <c r="M1665" s="32">
        <v>96.1</v>
      </c>
      <c r="N1665" s="47">
        <f t="shared" si="50"/>
        <v>7.1936507936507937E-3</v>
      </c>
      <c r="O1665" s="47">
        <f t="shared" si="51"/>
        <v>2.3221489621489621E-3</v>
      </c>
    </row>
    <row r="1666" spans="1:15">
      <c r="A1666" s="32" t="s">
        <v>1443</v>
      </c>
      <c r="B1666" s="32" t="s">
        <v>1359</v>
      </c>
      <c r="C1666" s="32" t="s">
        <v>69</v>
      </c>
      <c r="D1666" s="32">
        <v>30309</v>
      </c>
      <c r="E1666" s="32">
        <v>1</v>
      </c>
      <c r="F1666" s="32">
        <v>1517.09</v>
      </c>
      <c r="G1666" s="32">
        <v>0.93</v>
      </c>
      <c r="H1666" s="32">
        <v>6</v>
      </c>
      <c r="I1666" s="34">
        <v>480.2</v>
      </c>
      <c r="J1666" s="34">
        <v>214987.5</v>
      </c>
      <c r="K1666" s="32">
        <v>22</v>
      </c>
      <c r="L1666" s="32">
        <v>8</v>
      </c>
      <c r="M1666" s="32">
        <v>96.1</v>
      </c>
      <c r="N1666" s="47">
        <f t="shared" si="50"/>
        <v>7.0566428280713989E-3</v>
      </c>
      <c r="O1666" s="47">
        <f t="shared" si="51"/>
        <v>2.2336182336182334E-3</v>
      </c>
    </row>
    <row r="1667" spans="1:15">
      <c r="A1667" s="32" t="s">
        <v>1443</v>
      </c>
      <c r="B1667" s="32" t="s">
        <v>1360</v>
      </c>
      <c r="C1667" s="32" t="s">
        <v>69</v>
      </c>
      <c r="D1667" s="32">
        <v>30309</v>
      </c>
      <c r="E1667" s="32">
        <v>1</v>
      </c>
      <c r="F1667" s="32">
        <v>1517.09</v>
      </c>
      <c r="G1667" s="32">
        <v>0.93</v>
      </c>
      <c r="H1667" s="32">
        <v>6</v>
      </c>
      <c r="I1667" s="34">
        <v>146.66</v>
      </c>
      <c r="J1667" s="34">
        <v>214987.5</v>
      </c>
      <c r="K1667" s="32">
        <v>22</v>
      </c>
      <c r="L1667" s="32">
        <v>8</v>
      </c>
      <c r="M1667" s="32">
        <v>96.1</v>
      </c>
      <c r="N1667" s="47">
        <f t="shared" ref="N1667:N1730" si="52">F1667/J1667</f>
        <v>7.0566428280713989E-3</v>
      </c>
      <c r="O1667" s="47">
        <f t="shared" ref="O1667:O1730" si="53">I1667/J1667</f>
        <v>6.8217919646491073E-4</v>
      </c>
    </row>
    <row r="1668" spans="1:15">
      <c r="A1668" s="32" t="s">
        <v>1443</v>
      </c>
      <c r="B1668" s="32" t="s">
        <v>1361</v>
      </c>
      <c r="C1668" s="32" t="s">
        <v>69</v>
      </c>
      <c r="D1668" s="32">
        <v>30309</v>
      </c>
      <c r="E1668" s="32">
        <v>1</v>
      </c>
      <c r="F1668" s="32">
        <v>1517.09</v>
      </c>
      <c r="G1668" s="32">
        <v>0.93</v>
      </c>
      <c r="H1668" s="32">
        <v>6</v>
      </c>
      <c r="I1668" s="34">
        <v>138.68</v>
      </c>
      <c r="J1668" s="34">
        <v>214987.5</v>
      </c>
      <c r="K1668" s="32">
        <v>22</v>
      </c>
      <c r="L1668" s="32">
        <v>8</v>
      </c>
      <c r="M1668" s="32">
        <v>96.1</v>
      </c>
      <c r="N1668" s="47">
        <f t="shared" si="52"/>
        <v>7.0566428280713989E-3</v>
      </c>
      <c r="O1668" s="47">
        <f t="shared" si="53"/>
        <v>6.4506075934647365E-4</v>
      </c>
    </row>
    <row r="1669" spans="1:15">
      <c r="A1669" s="32" t="s">
        <v>1443</v>
      </c>
      <c r="B1669" s="32" t="s">
        <v>1362</v>
      </c>
      <c r="C1669" s="32" t="s">
        <v>69</v>
      </c>
      <c r="D1669" s="32">
        <v>30309</v>
      </c>
      <c r="E1669" s="32">
        <v>1</v>
      </c>
      <c r="F1669" s="32">
        <v>1517.09</v>
      </c>
      <c r="G1669" s="32">
        <v>0.93</v>
      </c>
      <c r="H1669" s="32">
        <v>6</v>
      </c>
      <c r="I1669" s="34">
        <v>122.37</v>
      </c>
      <c r="J1669" s="34">
        <v>214987.5</v>
      </c>
      <c r="K1669" s="32">
        <v>22</v>
      </c>
      <c r="L1669" s="32">
        <v>8</v>
      </c>
      <c r="M1669" s="32">
        <v>96.1</v>
      </c>
      <c r="N1669" s="47">
        <f t="shared" si="52"/>
        <v>7.0566428280713989E-3</v>
      </c>
      <c r="O1669" s="47">
        <f t="shared" si="53"/>
        <v>5.6919588348159776E-4</v>
      </c>
    </row>
    <row r="1670" spans="1:15">
      <c r="A1670" s="32" t="s">
        <v>1443</v>
      </c>
      <c r="B1670" s="32" t="s">
        <v>1363</v>
      </c>
      <c r="C1670" s="32" t="s">
        <v>69</v>
      </c>
      <c r="D1670" s="32">
        <v>30309</v>
      </c>
      <c r="E1670" s="32">
        <v>1</v>
      </c>
      <c r="F1670" s="32">
        <v>1562.6</v>
      </c>
      <c r="G1670" s="32">
        <v>0.94499999999999995</v>
      </c>
      <c r="H1670" s="32">
        <v>4</v>
      </c>
      <c r="I1670" s="34">
        <v>310.51</v>
      </c>
      <c r="J1670" s="34">
        <v>225736.88</v>
      </c>
      <c r="K1670" s="32">
        <v>22</v>
      </c>
      <c r="L1670" s="32">
        <v>8</v>
      </c>
      <c r="M1670" s="32">
        <v>96.1</v>
      </c>
      <c r="N1670" s="47">
        <f t="shared" si="52"/>
        <v>6.9222184695739569E-3</v>
      </c>
      <c r="O1670" s="47">
        <f t="shared" si="53"/>
        <v>1.3755395219425376E-3</v>
      </c>
    </row>
    <row r="1671" spans="1:15">
      <c r="A1671" s="32" t="s">
        <v>1443</v>
      </c>
      <c r="B1671" s="32" t="s">
        <v>1364</v>
      </c>
      <c r="C1671" s="32" t="s">
        <v>69</v>
      </c>
      <c r="D1671" s="32">
        <v>30309</v>
      </c>
      <c r="E1671" s="32">
        <v>1</v>
      </c>
      <c r="F1671" s="32">
        <v>1562.6</v>
      </c>
      <c r="G1671" s="32">
        <v>0.95399999999999996</v>
      </c>
      <c r="H1671" s="32">
        <v>4</v>
      </c>
      <c r="I1671" s="34">
        <v>90.82</v>
      </c>
      <c r="J1671" s="34">
        <v>225736.88</v>
      </c>
      <c r="K1671" s="32">
        <v>22</v>
      </c>
      <c r="L1671" s="32">
        <v>8</v>
      </c>
      <c r="M1671" s="32">
        <v>96.1</v>
      </c>
      <c r="N1671" s="47">
        <f t="shared" si="52"/>
        <v>6.9222184695739569E-3</v>
      </c>
      <c r="O1671" s="47">
        <f t="shared" si="53"/>
        <v>4.0232681518412051E-4</v>
      </c>
    </row>
    <row r="1672" spans="1:15">
      <c r="A1672" s="32" t="s">
        <v>1443</v>
      </c>
      <c r="B1672" s="32" t="s">
        <v>1365</v>
      </c>
      <c r="C1672" s="32" t="s">
        <v>69</v>
      </c>
      <c r="D1672" s="32">
        <v>30309</v>
      </c>
      <c r="E1672" s="32">
        <v>1</v>
      </c>
      <c r="F1672" s="32">
        <v>1562.6</v>
      </c>
      <c r="G1672" s="32">
        <v>0.94399999999999995</v>
      </c>
      <c r="H1672" s="32">
        <v>5</v>
      </c>
      <c r="I1672" s="34">
        <v>309.95999999999998</v>
      </c>
      <c r="J1672" s="34">
        <v>225736.88</v>
      </c>
      <c r="K1672" s="32">
        <v>22</v>
      </c>
      <c r="L1672" s="32">
        <v>8</v>
      </c>
      <c r="M1672" s="32">
        <v>96.1</v>
      </c>
      <c r="N1672" s="47">
        <f t="shared" si="52"/>
        <v>6.9222184695739569E-3</v>
      </c>
      <c r="O1672" s="47">
        <f t="shared" si="53"/>
        <v>1.3731030569750055E-3</v>
      </c>
    </row>
    <row r="1673" spans="1:15">
      <c r="A1673" s="32" t="s">
        <v>1443</v>
      </c>
      <c r="B1673" s="32" t="s">
        <v>1366</v>
      </c>
      <c r="C1673" s="32" t="s">
        <v>69</v>
      </c>
      <c r="D1673" s="32">
        <v>30309</v>
      </c>
      <c r="E1673" s="32">
        <v>1</v>
      </c>
      <c r="F1673" s="32">
        <v>1562.6</v>
      </c>
      <c r="G1673" s="32">
        <v>0.97899999999999998</v>
      </c>
      <c r="H1673" s="32">
        <v>1</v>
      </c>
      <c r="I1673" s="34">
        <v>174.07</v>
      </c>
      <c r="J1673" s="34">
        <v>225736.88</v>
      </c>
      <c r="K1673" s="32">
        <v>22</v>
      </c>
      <c r="L1673" s="32">
        <v>8</v>
      </c>
      <c r="M1673" s="32">
        <v>96.1</v>
      </c>
      <c r="N1673" s="47">
        <f t="shared" si="52"/>
        <v>6.9222184695739569E-3</v>
      </c>
      <c r="O1673" s="47">
        <f t="shared" si="53"/>
        <v>7.7111901254238999E-4</v>
      </c>
    </row>
    <row r="1674" spans="1:15">
      <c r="A1674" s="32" t="s">
        <v>1443</v>
      </c>
      <c r="B1674" s="32" t="s">
        <v>1367</v>
      </c>
      <c r="C1674" s="32" t="s">
        <v>69</v>
      </c>
      <c r="D1674" s="32">
        <v>30309</v>
      </c>
      <c r="E1674" s="32">
        <v>1</v>
      </c>
      <c r="F1674" s="32">
        <v>1609.48</v>
      </c>
      <c r="G1674" s="32">
        <v>0.95399999999999996</v>
      </c>
      <c r="H1674" s="32">
        <v>4</v>
      </c>
      <c r="I1674" s="34">
        <v>872.46</v>
      </c>
      <c r="J1674" s="34">
        <v>237023.72</v>
      </c>
      <c r="K1674" s="32">
        <v>22</v>
      </c>
      <c r="L1674" s="32">
        <v>8</v>
      </c>
      <c r="M1674" s="32">
        <v>96.1</v>
      </c>
      <c r="N1674" s="47">
        <f t="shared" si="52"/>
        <v>6.7903752417690514E-3</v>
      </c>
      <c r="O1674" s="47">
        <f t="shared" si="53"/>
        <v>3.6808974224183133E-3</v>
      </c>
    </row>
    <row r="1675" spans="1:15">
      <c r="A1675" s="32" t="s">
        <v>1443</v>
      </c>
      <c r="B1675" s="32" t="s">
        <v>1368</v>
      </c>
      <c r="C1675" s="32" t="s">
        <v>69</v>
      </c>
      <c r="D1675" s="32">
        <v>30309</v>
      </c>
      <c r="E1675" s="32">
        <v>1</v>
      </c>
      <c r="F1675" s="32">
        <v>1609.48</v>
      </c>
      <c r="G1675" s="32">
        <v>0.93400000000000005</v>
      </c>
      <c r="H1675" s="32">
        <v>5</v>
      </c>
      <c r="I1675" s="34">
        <v>140.84</v>
      </c>
      <c r="J1675" s="34">
        <v>237023.72</v>
      </c>
      <c r="K1675" s="32">
        <v>22</v>
      </c>
      <c r="L1675" s="32">
        <v>8</v>
      </c>
      <c r="M1675" s="32">
        <v>96.1</v>
      </c>
      <c r="N1675" s="47">
        <f t="shared" si="52"/>
        <v>6.7903752417690514E-3</v>
      </c>
      <c r="O1675" s="47">
        <f t="shared" si="53"/>
        <v>5.9420213301858568E-4</v>
      </c>
    </row>
    <row r="1676" spans="1:15">
      <c r="A1676" s="32" t="s">
        <v>1443</v>
      </c>
      <c r="B1676" s="32" t="s">
        <v>1369</v>
      </c>
      <c r="C1676" s="32" t="s">
        <v>69</v>
      </c>
      <c r="D1676" s="32">
        <v>30309</v>
      </c>
      <c r="E1676" s="32">
        <v>1</v>
      </c>
      <c r="F1676" s="32">
        <v>1609.48</v>
      </c>
      <c r="G1676" s="32">
        <v>0.94199999999999995</v>
      </c>
      <c r="H1676" s="32">
        <v>5</v>
      </c>
      <c r="I1676" s="34">
        <v>426.55</v>
      </c>
      <c r="J1676" s="34">
        <v>237023.72</v>
      </c>
      <c r="K1676" s="32">
        <v>22</v>
      </c>
      <c r="L1676" s="32">
        <v>8</v>
      </c>
      <c r="M1676" s="32">
        <v>96.1</v>
      </c>
      <c r="N1676" s="47">
        <f t="shared" si="52"/>
        <v>6.7903752417690514E-3</v>
      </c>
      <c r="O1676" s="47">
        <f t="shared" si="53"/>
        <v>1.7996089167784557E-3</v>
      </c>
    </row>
    <row r="1677" spans="1:15">
      <c r="A1677" s="32" t="s">
        <v>1443</v>
      </c>
      <c r="B1677" s="32" t="s">
        <v>1370</v>
      </c>
      <c r="C1677" s="32" t="s">
        <v>69</v>
      </c>
      <c r="D1677" s="32">
        <v>30309</v>
      </c>
      <c r="E1677" s="32">
        <v>1</v>
      </c>
      <c r="F1677" s="32">
        <v>1609.48</v>
      </c>
      <c r="G1677" s="32">
        <v>0.92400000000000004</v>
      </c>
      <c r="H1677" s="32">
        <v>6</v>
      </c>
      <c r="I1677" s="34">
        <v>208</v>
      </c>
      <c r="J1677" s="34">
        <v>237023.72</v>
      </c>
      <c r="K1677" s="32">
        <v>22</v>
      </c>
      <c r="L1677" s="32">
        <v>8</v>
      </c>
      <c r="M1677" s="32">
        <v>96.1</v>
      </c>
      <c r="N1677" s="47">
        <f t="shared" si="52"/>
        <v>6.7903752417690514E-3</v>
      </c>
      <c r="O1677" s="47">
        <f t="shared" si="53"/>
        <v>8.7754930181671272E-4</v>
      </c>
    </row>
    <row r="1678" spans="1:15">
      <c r="A1678" s="32" t="s">
        <v>1443</v>
      </c>
      <c r="B1678" s="32" t="s">
        <v>1371</v>
      </c>
      <c r="C1678" s="32" t="s">
        <v>69</v>
      </c>
      <c r="D1678" s="32">
        <v>30309</v>
      </c>
      <c r="E1678" s="32">
        <v>1</v>
      </c>
      <c r="F1678" s="32">
        <v>1657.76</v>
      </c>
      <c r="G1678" s="32">
        <v>0.96</v>
      </c>
      <c r="H1678" s="32">
        <v>3</v>
      </c>
      <c r="I1678" s="34">
        <v>374.18</v>
      </c>
      <c r="J1678" s="34">
        <v>248874.9</v>
      </c>
      <c r="K1678" s="32">
        <v>22</v>
      </c>
      <c r="L1678" s="32">
        <v>8</v>
      </c>
      <c r="M1678" s="32">
        <v>96.1</v>
      </c>
      <c r="N1678" s="47">
        <f t="shared" si="52"/>
        <v>6.6610172419958782E-3</v>
      </c>
      <c r="O1678" s="47">
        <f t="shared" si="53"/>
        <v>1.5034862896981577E-3</v>
      </c>
    </row>
    <row r="1679" spans="1:15">
      <c r="A1679" s="32" t="s">
        <v>1443</v>
      </c>
      <c r="B1679" s="32" t="s">
        <v>1372</v>
      </c>
      <c r="C1679" s="32" t="s">
        <v>69</v>
      </c>
      <c r="D1679" s="32">
        <v>30309</v>
      </c>
      <c r="E1679" s="32">
        <v>1</v>
      </c>
      <c r="F1679" s="32">
        <v>1657.76</v>
      </c>
      <c r="G1679" s="32">
        <v>0.97499999999999998</v>
      </c>
      <c r="H1679" s="32">
        <v>2</v>
      </c>
      <c r="I1679" s="34">
        <v>591.49</v>
      </c>
      <c r="J1679" s="34">
        <v>248874.9</v>
      </c>
      <c r="K1679" s="32">
        <v>22</v>
      </c>
      <c r="L1679" s="32">
        <v>8</v>
      </c>
      <c r="M1679" s="32">
        <v>96.1</v>
      </c>
      <c r="N1679" s="47">
        <f t="shared" si="52"/>
        <v>6.6610172419958782E-3</v>
      </c>
      <c r="O1679" s="47">
        <f t="shared" si="53"/>
        <v>2.3766559022223616E-3</v>
      </c>
    </row>
    <row r="1680" spans="1:15">
      <c r="A1680" s="32" t="s">
        <v>1443</v>
      </c>
      <c r="B1680" s="32" t="s">
        <v>1373</v>
      </c>
      <c r="C1680" s="32" t="s">
        <v>69</v>
      </c>
      <c r="D1680" s="32">
        <v>30309</v>
      </c>
      <c r="E1680" s="32">
        <v>1</v>
      </c>
      <c r="F1680" s="32">
        <v>1657.76</v>
      </c>
      <c r="G1680" s="32">
        <v>0.95599999999999996</v>
      </c>
      <c r="H1680" s="32">
        <v>4</v>
      </c>
      <c r="I1680" s="34">
        <v>409.48</v>
      </c>
      <c r="J1680" s="34">
        <v>248874.9</v>
      </c>
      <c r="K1680" s="32">
        <v>22</v>
      </c>
      <c r="L1680" s="32">
        <v>8</v>
      </c>
      <c r="M1680" s="32">
        <v>96.1</v>
      </c>
      <c r="N1680" s="47">
        <f t="shared" si="52"/>
        <v>6.6610172419958782E-3</v>
      </c>
      <c r="O1680" s="47">
        <f t="shared" si="53"/>
        <v>1.6453246189149649E-3</v>
      </c>
    </row>
    <row r="1681" spans="1:15">
      <c r="A1681" s="32" t="s">
        <v>1443</v>
      </c>
      <c r="B1681" s="32" t="s">
        <v>1374</v>
      </c>
      <c r="C1681" s="32" t="s">
        <v>69</v>
      </c>
      <c r="D1681" s="32">
        <v>30309</v>
      </c>
      <c r="E1681" s="32">
        <v>1</v>
      </c>
      <c r="F1681" s="32">
        <v>1657.76</v>
      </c>
      <c r="G1681" s="32">
        <v>0.95</v>
      </c>
      <c r="H1681" s="32">
        <v>4</v>
      </c>
      <c r="I1681" s="34">
        <v>232.15</v>
      </c>
      <c r="J1681" s="34">
        <v>248874.9</v>
      </c>
      <c r="K1681" s="32">
        <v>22</v>
      </c>
      <c r="L1681" s="32">
        <v>8</v>
      </c>
      <c r="M1681" s="32">
        <v>96.1</v>
      </c>
      <c r="N1681" s="47">
        <f t="shared" si="52"/>
        <v>6.6610172419958782E-3</v>
      </c>
      <c r="O1681" s="47">
        <f t="shared" si="53"/>
        <v>9.327979639569921E-4</v>
      </c>
    </row>
    <row r="1682" spans="1:15">
      <c r="A1682" s="32" t="s">
        <v>1444</v>
      </c>
      <c r="B1682" s="32" t="s">
        <v>1351</v>
      </c>
      <c r="C1682" s="32" t="s">
        <v>66</v>
      </c>
      <c r="D1682" s="32">
        <v>30032</v>
      </c>
      <c r="E1682" s="32">
        <v>1</v>
      </c>
      <c r="F1682" s="32">
        <v>902</v>
      </c>
      <c r="G1682" s="32">
        <v>0.89800000000000002</v>
      </c>
      <c r="H1682" s="32">
        <v>9</v>
      </c>
      <c r="I1682" s="34">
        <v>73.06</v>
      </c>
      <c r="J1682" s="34">
        <v>123000</v>
      </c>
      <c r="K1682" s="32">
        <v>78</v>
      </c>
      <c r="L1682" s="32">
        <v>5</v>
      </c>
      <c r="M1682" s="32">
        <v>88.7</v>
      </c>
      <c r="N1682" s="47">
        <f t="shared" si="52"/>
        <v>7.3333333333333332E-3</v>
      </c>
      <c r="O1682" s="47">
        <f t="shared" si="53"/>
        <v>5.9398373983739834E-4</v>
      </c>
    </row>
    <row r="1683" spans="1:15">
      <c r="A1683" s="32" t="s">
        <v>1444</v>
      </c>
      <c r="B1683" s="32" t="s">
        <v>1352</v>
      </c>
      <c r="C1683" s="32" t="s">
        <v>66</v>
      </c>
      <c r="D1683" s="32">
        <v>30032</v>
      </c>
      <c r="E1683" s="32">
        <v>1</v>
      </c>
      <c r="F1683" s="32">
        <v>902</v>
      </c>
      <c r="G1683" s="32">
        <v>0.86099999999999999</v>
      </c>
      <c r="H1683" s="32">
        <v>12</v>
      </c>
      <c r="I1683" s="34">
        <v>404.9</v>
      </c>
      <c r="J1683" s="34">
        <v>123000</v>
      </c>
      <c r="K1683" s="32">
        <v>78</v>
      </c>
      <c r="L1683" s="32">
        <v>5</v>
      </c>
      <c r="M1683" s="32">
        <v>88.7</v>
      </c>
      <c r="N1683" s="47">
        <f t="shared" si="52"/>
        <v>7.3333333333333332E-3</v>
      </c>
      <c r="O1683" s="47">
        <f t="shared" si="53"/>
        <v>3.2918699186991868E-3</v>
      </c>
    </row>
    <row r="1684" spans="1:15">
      <c r="A1684" s="32" t="s">
        <v>1444</v>
      </c>
      <c r="B1684" s="32" t="s">
        <v>1353</v>
      </c>
      <c r="C1684" s="32" t="s">
        <v>66</v>
      </c>
      <c r="D1684" s="32">
        <v>30032</v>
      </c>
      <c r="E1684" s="32">
        <v>1</v>
      </c>
      <c r="F1684" s="32">
        <v>902</v>
      </c>
      <c r="G1684" s="32">
        <v>0.89400000000000002</v>
      </c>
      <c r="H1684" s="32">
        <v>9</v>
      </c>
      <c r="I1684" s="34">
        <v>136.69999999999999</v>
      </c>
      <c r="J1684" s="34">
        <v>123000</v>
      </c>
      <c r="K1684" s="32">
        <v>78</v>
      </c>
      <c r="L1684" s="32">
        <v>5</v>
      </c>
      <c r="M1684" s="32">
        <v>88.7</v>
      </c>
      <c r="N1684" s="47">
        <f t="shared" si="52"/>
        <v>7.3333333333333332E-3</v>
      </c>
      <c r="O1684" s="47">
        <f t="shared" si="53"/>
        <v>1.111382113821138E-3</v>
      </c>
    </row>
    <row r="1685" spans="1:15">
      <c r="A1685" s="32" t="s">
        <v>1444</v>
      </c>
      <c r="B1685" s="32" t="s">
        <v>1354</v>
      </c>
      <c r="C1685" s="32" t="s">
        <v>66</v>
      </c>
      <c r="D1685" s="32">
        <v>30032</v>
      </c>
      <c r="E1685" s="32">
        <v>1</v>
      </c>
      <c r="F1685" s="32">
        <v>902</v>
      </c>
      <c r="G1685" s="32">
        <v>0.871</v>
      </c>
      <c r="H1685" s="32">
        <v>11</v>
      </c>
      <c r="I1685" s="34">
        <v>237.36</v>
      </c>
      <c r="J1685" s="34">
        <v>123000</v>
      </c>
      <c r="K1685" s="32">
        <v>78</v>
      </c>
      <c r="L1685" s="32">
        <v>5</v>
      </c>
      <c r="M1685" s="32">
        <v>88.7</v>
      </c>
      <c r="N1685" s="47">
        <f t="shared" si="52"/>
        <v>7.3333333333333332E-3</v>
      </c>
      <c r="O1685" s="47">
        <f t="shared" si="53"/>
        <v>1.9297560975609757E-3</v>
      </c>
    </row>
    <row r="1686" spans="1:15">
      <c r="A1686" s="32" t="s">
        <v>1444</v>
      </c>
      <c r="B1686" s="32" t="s">
        <v>1355</v>
      </c>
      <c r="C1686" s="32" t="s">
        <v>66</v>
      </c>
      <c r="D1686" s="32">
        <v>30032</v>
      </c>
      <c r="E1686" s="32">
        <v>1</v>
      </c>
      <c r="F1686" s="32">
        <v>929.06</v>
      </c>
      <c r="G1686" s="32">
        <v>0.84</v>
      </c>
      <c r="H1686" s="32">
        <v>14</v>
      </c>
      <c r="I1686" s="34">
        <v>504.05</v>
      </c>
      <c r="J1686" s="34">
        <v>129150</v>
      </c>
      <c r="K1686" s="32">
        <v>78</v>
      </c>
      <c r="L1686" s="32">
        <v>5</v>
      </c>
      <c r="M1686" s="32">
        <v>88.7</v>
      </c>
      <c r="N1686" s="47">
        <f t="shared" si="52"/>
        <v>7.1936507936507929E-3</v>
      </c>
      <c r="O1686" s="47">
        <f t="shared" si="53"/>
        <v>3.9028261711188542E-3</v>
      </c>
    </row>
    <row r="1687" spans="1:15">
      <c r="A1687" s="32" t="s">
        <v>1444</v>
      </c>
      <c r="B1687" s="32" t="s">
        <v>1356</v>
      </c>
      <c r="C1687" s="32" t="s">
        <v>66</v>
      </c>
      <c r="D1687" s="32">
        <v>30032</v>
      </c>
      <c r="E1687" s="32">
        <v>1</v>
      </c>
      <c r="F1687" s="32">
        <v>929.06</v>
      </c>
      <c r="G1687" s="32">
        <v>0.79</v>
      </c>
      <c r="H1687" s="32">
        <v>18</v>
      </c>
      <c r="I1687" s="34">
        <v>467.44</v>
      </c>
      <c r="J1687" s="34">
        <v>129150</v>
      </c>
      <c r="K1687" s="32">
        <v>78</v>
      </c>
      <c r="L1687" s="32">
        <v>5</v>
      </c>
      <c r="M1687" s="32">
        <v>88.7</v>
      </c>
      <c r="N1687" s="47">
        <f t="shared" si="52"/>
        <v>7.1936507936507929E-3</v>
      </c>
      <c r="O1687" s="47">
        <f t="shared" si="53"/>
        <v>3.6193573364305073E-3</v>
      </c>
    </row>
    <row r="1688" spans="1:15">
      <c r="A1688" s="32" t="s">
        <v>1444</v>
      </c>
      <c r="B1688" s="32" t="s">
        <v>1357</v>
      </c>
      <c r="C1688" s="32" t="s">
        <v>66</v>
      </c>
      <c r="D1688" s="32">
        <v>30032</v>
      </c>
      <c r="E1688" s="32">
        <v>1</v>
      </c>
      <c r="F1688" s="32">
        <v>929.06</v>
      </c>
      <c r="G1688" s="32">
        <v>0.79</v>
      </c>
      <c r="H1688" s="32">
        <v>18</v>
      </c>
      <c r="I1688" s="34">
        <v>506.91</v>
      </c>
      <c r="J1688" s="34">
        <v>129150</v>
      </c>
      <c r="K1688" s="32">
        <v>78</v>
      </c>
      <c r="L1688" s="32">
        <v>5</v>
      </c>
      <c r="M1688" s="32">
        <v>88.7</v>
      </c>
      <c r="N1688" s="47">
        <f t="shared" si="52"/>
        <v>7.1936507936507929E-3</v>
      </c>
      <c r="O1688" s="47">
        <f t="shared" si="53"/>
        <v>3.9249709639953547E-3</v>
      </c>
    </row>
    <row r="1689" spans="1:15">
      <c r="A1689" s="32" t="s">
        <v>1444</v>
      </c>
      <c r="B1689" s="32" t="s">
        <v>1358</v>
      </c>
      <c r="C1689" s="32" t="s">
        <v>66</v>
      </c>
      <c r="D1689" s="32">
        <v>30032</v>
      </c>
      <c r="E1689" s="32">
        <v>1</v>
      </c>
      <c r="F1689" s="32">
        <v>929.06</v>
      </c>
      <c r="G1689" s="32">
        <v>0.79</v>
      </c>
      <c r="H1689" s="32">
        <v>18</v>
      </c>
      <c r="I1689" s="34">
        <v>316.91000000000003</v>
      </c>
      <c r="J1689" s="34">
        <v>129150</v>
      </c>
      <c r="K1689" s="32">
        <v>78</v>
      </c>
      <c r="L1689" s="32">
        <v>5</v>
      </c>
      <c r="M1689" s="32">
        <v>88.7</v>
      </c>
      <c r="N1689" s="47">
        <f t="shared" si="52"/>
        <v>7.1936507936507929E-3</v>
      </c>
      <c r="O1689" s="47">
        <f t="shared" si="53"/>
        <v>2.45381339527681E-3</v>
      </c>
    </row>
    <row r="1690" spans="1:15">
      <c r="A1690" s="32" t="s">
        <v>1444</v>
      </c>
      <c r="B1690" s="32" t="s">
        <v>1359</v>
      </c>
      <c r="C1690" s="32" t="s">
        <v>66</v>
      </c>
      <c r="D1690" s="32">
        <v>30032</v>
      </c>
      <c r="E1690" s="32">
        <v>1</v>
      </c>
      <c r="F1690" s="32">
        <v>956.93</v>
      </c>
      <c r="G1690" s="32">
        <v>0.85</v>
      </c>
      <c r="H1690" s="32">
        <v>13</v>
      </c>
      <c r="I1690" s="34">
        <v>327.55</v>
      </c>
      <c r="J1690" s="34">
        <v>135607.5</v>
      </c>
      <c r="K1690" s="32">
        <v>78</v>
      </c>
      <c r="L1690" s="32">
        <v>5</v>
      </c>
      <c r="M1690" s="32">
        <v>88.7</v>
      </c>
      <c r="N1690" s="47">
        <f t="shared" si="52"/>
        <v>7.0566156001696072E-3</v>
      </c>
      <c r="O1690" s="47">
        <f t="shared" si="53"/>
        <v>2.4154268753571891E-3</v>
      </c>
    </row>
    <row r="1691" spans="1:15">
      <c r="A1691" s="32" t="s">
        <v>1444</v>
      </c>
      <c r="B1691" s="32" t="s">
        <v>1360</v>
      </c>
      <c r="C1691" s="32" t="s">
        <v>66</v>
      </c>
      <c r="D1691" s="32">
        <v>30032</v>
      </c>
      <c r="E1691" s="32">
        <v>1</v>
      </c>
      <c r="F1691" s="32">
        <v>956.93</v>
      </c>
      <c r="G1691" s="32">
        <v>0.85</v>
      </c>
      <c r="H1691" s="32">
        <v>13</v>
      </c>
      <c r="I1691" s="34">
        <v>307.06</v>
      </c>
      <c r="J1691" s="34">
        <v>135607.5</v>
      </c>
      <c r="K1691" s="32">
        <v>78</v>
      </c>
      <c r="L1691" s="32">
        <v>5</v>
      </c>
      <c r="M1691" s="32">
        <v>88.7</v>
      </c>
      <c r="N1691" s="47">
        <f t="shared" si="52"/>
        <v>7.0566156001696072E-3</v>
      </c>
      <c r="O1691" s="47">
        <f t="shared" si="53"/>
        <v>2.2643290378482018E-3</v>
      </c>
    </row>
    <row r="1692" spans="1:15">
      <c r="A1692" s="32" t="s">
        <v>1444</v>
      </c>
      <c r="B1692" s="32" t="s">
        <v>1361</v>
      </c>
      <c r="C1692" s="32" t="s">
        <v>66</v>
      </c>
      <c r="D1692" s="32">
        <v>30032</v>
      </c>
      <c r="E1692" s="32">
        <v>1</v>
      </c>
      <c r="F1692" s="32">
        <v>956.93</v>
      </c>
      <c r="G1692" s="32">
        <v>0.85</v>
      </c>
      <c r="H1692" s="32">
        <v>13</v>
      </c>
      <c r="I1692" s="34">
        <v>73.28</v>
      </c>
      <c r="J1692" s="34">
        <v>135607.5</v>
      </c>
      <c r="K1692" s="32">
        <v>78</v>
      </c>
      <c r="L1692" s="32">
        <v>5</v>
      </c>
      <c r="M1692" s="32">
        <v>88.7</v>
      </c>
      <c r="N1692" s="47">
        <f t="shared" si="52"/>
        <v>7.0566156001696072E-3</v>
      </c>
      <c r="O1692" s="47">
        <f t="shared" si="53"/>
        <v>5.4038309090573896E-4</v>
      </c>
    </row>
    <row r="1693" spans="1:15">
      <c r="A1693" s="32" t="s">
        <v>1444</v>
      </c>
      <c r="B1693" s="32" t="s">
        <v>1362</v>
      </c>
      <c r="C1693" s="32" t="s">
        <v>66</v>
      </c>
      <c r="D1693" s="32">
        <v>30032</v>
      </c>
      <c r="E1693" s="32">
        <v>1</v>
      </c>
      <c r="F1693" s="32">
        <v>956.93</v>
      </c>
      <c r="G1693" s="32">
        <v>0.85</v>
      </c>
      <c r="H1693" s="32">
        <v>13</v>
      </c>
      <c r="I1693" s="34">
        <v>236.68</v>
      </c>
      <c r="J1693" s="34">
        <v>135607.5</v>
      </c>
      <c r="K1693" s="32">
        <v>78</v>
      </c>
      <c r="L1693" s="32">
        <v>5</v>
      </c>
      <c r="M1693" s="32">
        <v>88.7</v>
      </c>
      <c r="N1693" s="47">
        <f t="shared" si="52"/>
        <v>7.0566156001696072E-3</v>
      </c>
      <c r="O1693" s="47">
        <f t="shared" si="53"/>
        <v>1.7453311948085468E-3</v>
      </c>
    </row>
    <row r="1694" spans="1:15">
      <c r="A1694" s="32" t="s">
        <v>1444</v>
      </c>
      <c r="B1694" s="32" t="s">
        <v>1363</v>
      </c>
      <c r="C1694" s="32" t="s">
        <v>66</v>
      </c>
      <c r="D1694" s="32">
        <v>30032</v>
      </c>
      <c r="E1694" s="32">
        <v>1</v>
      </c>
      <c r="F1694" s="32">
        <v>985.64</v>
      </c>
      <c r="G1694" s="32">
        <v>0.873</v>
      </c>
      <c r="H1694" s="32">
        <v>11</v>
      </c>
      <c r="I1694" s="34">
        <v>79.58</v>
      </c>
      <c r="J1694" s="34">
        <v>142387.88</v>
      </c>
      <c r="K1694" s="32">
        <v>78</v>
      </c>
      <c r="L1694" s="32">
        <v>5</v>
      </c>
      <c r="M1694" s="32">
        <v>88.7</v>
      </c>
      <c r="N1694" s="47">
        <f t="shared" si="52"/>
        <v>6.9222183798227765E-3</v>
      </c>
      <c r="O1694" s="47">
        <f t="shared" si="53"/>
        <v>5.5889588355413394E-4</v>
      </c>
    </row>
    <row r="1695" spans="1:15">
      <c r="A1695" s="32" t="s">
        <v>1444</v>
      </c>
      <c r="B1695" s="32" t="s">
        <v>1364</v>
      </c>
      <c r="C1695" s="32" t="s">
        <v>66</v>
      </c>
      <c r="D1695" s="32">
        <v>30032</v>
      </c>
      <c r="E1695" s="32">
        <v>1</v>
      </c>
      <c r="F1695" s="32">
        <v>985.64</v>
      </c>
      <c r="G1695" s="32">
        <v>0.89300000000000002</v>
      </c>
      <c r="H1695" s="32">
        <v>9</v>
      </c>
      <c r="I1695" s="34">
        <v>375.47</v>
      </c>
      <c r="J1695" s="34">
        <v>142387.88</v>
      </c>
      <c r="K1695" s="32">
        <v>78</v>
      </c>
      <c r="L1695" s="32">
        <v>5</v>
      </c>
      <c r="M1695" s="32">
        <v>88.7</v>
      </c>
      <c r="N1695" s="47">
        <f t="shared" si="52"/>
        <v>6.9222183798227765E-3</v>
      </c>
      <c r="O1695" s="47">
        <f t="shared" si="53"/>
        <v>2.6369519652936755E-3</v>
      </c>
    </row>
    <row r="1696" spans="1:15">
      <c r="A1696" s="32" t="s">
        <v>1444</v>
      </c>
      <c r="B1696" s="32" t="s">
        <v>1365</v>
      </c>
      <c r="C1696" s="32" t="s">
        <v>66</v>
      </c>
      <c r="D1696" s="32">
        <v>30032</v>
      </c>
      <c r="E1696" s="32">
        <v>1</v>
      </c>
      <c r="F1696" s="32">
        <v>985.64</v>
      </c>
      <c r="G1696" s="32">
        <v>0.84299999999999997</v>
      </c>
      <c r="H1696" s="32">
        <v>14</v>
      </c>
      <c r="I1696" s="34">
        <v>312.75</v>
      </c>
      <c r="J1696" s="34">
        <v>142387.88</v>
      </c>
      <c r="K1696" s="32">
        <v>78</v>
      </c>
      <c r="L1696" s="32">
        <v>5</v>
      </c>
      <c r="M1696" s="32">
        <v>88.7</v>
      </c>
      <c r="N1696" s="47">
        <f t="shared" si="52"/>
        <v>6.9222183798227765E-3</v>
      </c>
      <c r="O1696" s="47">
        <f t="shared" si="53"/>
        <v>2.1964650362095426E-3</v>
      </c>
    </row>
    <row r="1697" spans="1:15">
      <c r="A1697" s="32" t="s">
        <v>1444</v>
      </c>
      <c r="B1697" s="32" t="s">
        <v>1366</v>
      </c>
      <c r="C1697" s="32" t="s">
        <v>66</v>
      </c>
      <c r="D1697" s="32">
        <v>30032</v>
      </c>
      <c r="E1697" s="32">
        <v>1</v>
      </c>
      <c r="F1697" s="32">
        <v>985.64</v>
      </c>
      <c r="G1697" s="32">
        <v>0.86099999999999999</v>
      </c>
      <c r="H1697" s="32">
        <v>12</v>
      </c>
      <c r="I1697" s="34">
        <v>651.89</v>
      </c>
      <c r="J1697" s="34">
        <v>142387.88</v>
      </c>
      <c r="K1697" s="32">
        <v>78</v>
      </c>
      <c r="L1697" s="32">
        <v>5</v>
      </c>
      <c r="M1697" s="32">
        <v>88.7</v>
      </c>
      <c r="N1697" s="47">
        <f t="shared" si="52"/>
        <v>6.9222183798227765E-3</v>
      </c>
      <c r="O1697" s="47">
        <f t="shared" si="53"/>
        <v>4.5782688807502435E-3</v>
      </c>
    </row>
    <row r="1698" spans="1:15">
      <c r="A1698" s="32" t="s">
        <v>1444</v>
      </c>
      <c r="B1698" s="32" t="s">
        <v>1367</v>
      </c>
      <c r="C1698" s="32" t="s">
        <v>66</v>
      </c>
      <c r="D1698" s="32">
        <v>30032</v>
      </c>
      <c r="E1698" s="32">
        <v>1</v>
      </c>
      <c r="F1698" s="32">
        <v>1015.21</v>
      </c>
      <c r="G1698" s="32">
        <v>0.88700000000000001</v>
      </c>
      <c r="H1698" s="32">
        <v>10</v>
      </c>
      <c r="I1698" s="34">
        <v>196.79</v>
      </c>
      <c r="J1698" s="34">
        <v>149507.26999999999</v>
      </c>
      <c r="K1698" s="32">
        <v>78</v>
      </c>
      <c r="L1698" s="32">
        <v>5</v>
      </c>
      <c r="M1698" s="32">
        <v>88.7</v>
      </c>
      <c r="N1698" s="47">
        <f t="shared" si="52"/>
        <v>6.790372133743062E-3</v>
      </c>
      <c r="O1698" s="47">
        <f t="shared" si="53"/>
        <v>1.3162570622819881E-3</v>
      </c>
    </row>
    <row r="1699" spans="1:15">
      <c r="A1699" s="32" t="s">
        <v>1444</v>
      </c>
      <c r="B1699" s="32" t="s">
        <v>1368</v>
      </c>
      <c r="C1699" s="32" t="s">
        <v>66</v>
      </c>
      <c r="D1699" s="32">
        <v>30032</v>
      </c>
      <c r="E1699" s="32">
        <v>1</v>
      </c>
      <c r="F1699" s="32">
        <v>1015.21</v>
      </c>
      <c r="G1699" s="32">
        <v>0.86299999999999999</v>
      </c>
      <c r="H1699" s="32">
        <v>12</v>
      </c>
      <c r="I1699" s="34">
        <v>116.45</v>
      </c>
      <c r="J1699" s="34">
        <v>149507.26999999999</v>
      </c>
      <c r="K1699" s="32">
        <v>78</v>
      </c>
      <c r="L1699" s="32">
        <v>5</v>
      </c>
      <c r="M1699" s="32">
        <v>88.7</v>
      </c>
      <c r="N1699" s="47">
        <f t="shared" si="52"/>
        <v>6.790372133743062E-3</v>
      </c>
      <c r="O1699" s="47">
        <f t="shared" si="53"/>
        <v>7.788918893375554E-4</v>
      </c>
    </row>
    <row r="1700" spans="1:15">
      <c r="A1700" s="32" t="s">
        <v>1444</v>
      </c>
      <c r="B1700" s="32" t="s">
        <v>1369</v>
      </c>
      <c r="C1700" s="32" t="s">
        <v>66</v>
      </c>
      <c r="D1700" s="32">
        <v>30032</v>
      </c>
      <c r="E1700" s="32">
        <v>1</v>
      </c>
      <c r="F1700" s="32">
        <v>1015.21</v>
      </c>
      <c r="G1700" s="32">
        <v>0.878</v>
      </c>
      <c r="H1700" s="32">
        <v>10</v>
      </c>
      <c r="I1700" s="34">
        <v>585.47</v>
      </c>
      <c r="J1700" s="34">
        <v>149507.26999999999</v>
      </c>
      <c r="K1700" s="32">
        <v>78</v>
      </c>
      <c r="L1700" s="32">
        <v>5</v>
      </c>
      <c r="M1700" s="32">
        <v>88.7</v>
      </c>
      <c r="N1700" s="47">
        <f t="shared" si="52"/>
        <v>6.790372133743062E-3</v>
      </c>
      <c r="O1700" s="47">
        <f t="shared" si="53"/>
        <v>3.9159968608884375E-3</v>
      </c>
    </row>
    <row r="1701" spans="1:15">
      <c r="A1701" s="32" t="s">
        <v>1444</v>
      </c>
      <c r="B1701" s="32" t="s">
        <v>1370</v>
      </c>
      <c r="C1701" s="32" t="s">
        <v>66</v>
      </c>
      <c r="D1701" s="32">
        <v>30032</v>
      </c>
      <c r="E1701" s="32">
        <v>1</v>
      </c>
      <c r="F1701" s="32">
        <v>1015.21</v>
      </c>
      <c r="G1701" s="32">
        <v>0.89700000000000002</v>
      </c>
      <c r="H1701" s="32">
        <v>9</v>
      </c>
      <c r="I1701" s="34">
        <v>143.06</v>
      </c>
      <c r="J1701" s="34">
        <v>149507.26999999999</v>
      </c>
      <c r="K1701" s="32">
        <v>78</v>
      </c>
      <c r="L1701" s="32">
        <v>5</v>
      </c>
      <c r="M1701" s="32">
        <v>88.7</v>
      </c>
      <c r="N1701" s="47">
        <f t="shared" si="52"/>
        <v>6.790372133743062E-3</v>
      </c>
      <c r="O1701" s="47">
        <f t="shared" si="53"/>
        <v>9.5687654520077857E-4</v>
      </c>
    </row>
    <row r="1702" spans="1:15">
      <c r="A1702" s="32" t="s">
        <v>1444</v>
      </c>
      <c r="B1702" s="32" t="s">
        <v>1371</v>
      </c>
      <c r="C1702" s="32" t="s">
        <v>66</v>
      </c>
      <c r="D1702" s="32">
        <v>30032</v>
      </c>
      <c r="E1702" s="32">
        <v>1</v>
      </c>
      <c r="F1702" s="32">
        <v>1045.67</v>
      </c>
      <c r="G1702" s="32">
        <v>0.874</v>
      </c>
      <c r="H1702" s="32">
        <v>11</v>
      </c>
      <c r="I1702" s="34">
        <v>659.29</v>
      </c>
      <c r="J1702" s="34">
        <v>156982.63</v>
      </c>
      <c r="K1702" s="32">
        <v>78</v>
      </c>
      <c r="L1702" s="32">
        <v>5</v>
      </c>
      <c r="M1702" s="32">
        <v>88.7</v>
      </c>
      <c r="N1702" s="47">
        <f t="shared" si="52"/>
        <v>6.6610554301453611E-3</v>
      </c>
      <c r="O1702" s="47">
        <f t="shared" si="53"/>
        <v>4.1997640121075814E-3</v>
      </c>
    </row>
    <row r="1703" spans="1:15">
      <c r="A1703" s="32" t="s">
        <v>1444</v>
      </c>
      <c r="B1703" s="32" t="s">
        <v>1372</v>
      </c>
      <c r="C1703" s="32" t="s">
        <v>66</v>
      </c>
      <c r="D1703" s="32">
        <v>30032</v>
      </c>
      <c r="E1703" s="32">
        <v>1</v>
      </c>
      <c r="F1703" s="32">
        <v>1045.67</v>
      </c>
      <c r="G1703" s="32">
        <v>0.85699999999999998</v>
      </c>
      <c r="H1703" s="32">
        <v>12</v>
      </c>
      <c r="I1703" s="34">
        <v>568.66</v>
      </c>
      <c r="J1703" s="34">
        <v>156982.63</v>
      </c>
      <c r="K1703" s="32">
        <v>78</v>
      </c>
      <c r="L1703" s="32">
        <v>5</v>
      </c>
      <c r="M1703" s="32">
        <v>88.7</v>
      </c>
      <c r="N1703" s="47">
        <f t="shared" si="52"/>
        <v>6.6610554301453611E-3</v>
      </c>
      <c r="O1703" s="47">
        <f t="shared" si="53"/>
        <v>3.6224389921356262E-3</v>
      </c>
    </row>
    <row r="1704" spans="1:15">
      <c r="A1704" s="32" t="s">
        <v>1444</v>
      </c>
      <c r="B1704" s="32" t="s">
        <v>1373</v>
      </c>
      <c r="C1704" s="32" t="s">
        <v>66</v>
      </c>
      <c r="D1704" s="32">
        <v>30032</v>
      </c>
      <c r="E1704" s="32">
        <v>1</v>
      </c>
      <c r="F1704" s="32">
        <v>1045.67</v>
      </c>
      <c r="G1704" s="32">
        <v>0.89100000000000001</v>
      </c>
      <c r="H1704" s="32">
        <v>9</v>
      </c>
      <c r="I1704" s="34">
        <v>719.34</v>
      </c>
      <c r="J1704" s="34">
        <v>156982.63</v>
      </c>
      <c r="K1704" s="32">
        <v>78</v>
      </c>
      <c r="L1704" s="32">
        <v>5</v>
      </c>
      <c r="M1704" s="32">
        <v>88.7</v>
      </c>
      <c r="N1704" s="47">
        <f t="shared" si="52"/>
        <v>6.6610554301453611E-3</v>
      </c>
      <c r="O1704" s="47">
        <f t="shared" si="53"/>
        <v>4.5822904100918686E-3</v>
      </c>
    </row>
    <row r="1705" spans="1:15">
      <c r="A1705" s="32" t="s">
        <v>1444</v>
      </c>
      <c r="B1705" s="32" t="s">
        <v>1374</v>
      </c>
      <c r="C1705" s="32" t="s">
        <v>66</v>
      </c>
      <c r="D1705" s="32">
        <v>30032</v>
      </c>
      <c r="E1705" s="32">
        <v>1</v>
      </c>
      <c r="F1705" s="32">
        <v>1045.67</v>
      </c>
      <c r="G1705" s="32">
        <v>0.86599999999999999</v>
      </c>
      <c r="H1705" s="32">
        <v>12</v>
      </c>
      <c r="I1705" s="34">
        <v>532.79999999999995</v>
      </c>
      <c r="J1705" s="34">
        <v>156982.63</v>
      </c>
      <c r="K1705" s="32">
        <v>78</v>
      </c>
      <c r="L1705" s="32">
        <v>5</v>
      </c>
      <c r="M1705" s="32">
        <v>88.7</v>
      </c>
      <c r="N1705" s="47">
        <f t="shared" si="52"/>
        <v>6.6610554301453611E-3</v>
      </c>
      <c r="O1705" s="47">
        <f t="shared" si="53"/>
        <v>3.3940060757040439E-3</v>
      </c>
    </row>
    <row r="1706" spans="1:15">
      <c r="A1706" s="32" t="s">
        <v>1445</v>
      </c>
      <c r="B1706" s="32" t="s">
        <v>1351</v>
      </c>
      <c r="C1706" s="32" t="s">
        <v>69</v>
      </c>
      <c r="D1706" s="32">
        <v>30305</v>
      </c>
      <c r="E1706" s="32">
        <v>2</v>
      </c>
      <c r="F1706" s="32">
        <v>1960</v>
      </c>
      <c r="G1706" s="32">
        <v>0.93500000000000005</v>
      </c>
      <c r="H1706" s="32">
        <v>5</v>
      </c>
      <c r="I1706" s="34">
        <v>254.12</v>
      </c>
      <c r="J1706" s="34">
        <v>420000</v>
      </c>
      <c r="K1706" s="32">
        <v>18</v>
      </c>
      <c r="L1706" s="32">
        <v>9</v>
      </c>
      <c r="M1706" s="32">
        <v>96.8</v>
      </c>
      <c r="N1706" s="47">
        <f t="shared" si="52"/>
        <v>4.6666666666666671E-3</v>
      </c>
      <c r="O1706" s="47">
        <f t="shared" si="53"/>
        <v>6.050476190476191E-4</v>
      </c>
    </row>
    <row r="1707" spans="1:15">
      <c r="A1707" s="32" t="s">
        <v>1445</v>
      </c>
      <c r="B1707" s="32" t="s">
        <v>1352</v>
      </c>
      <c r="C1707" s="32" t="s">
        <v>69</v>
      </c>
      <c r="D1707" s="32">
        <v>30305</v>
      </c>
      <c r="E1707" s="32">
        <v>2</v>
      </c>
      <c r="F1707" s="32">
        <v>1960</v>
      </c>
      <c r="G1707" s="32">
        <v>0.97399999999999998</v>
      </c>
      <c r="H1707" s="32">
        <v>2</v>
      </c>
      <c r="I1707" s="34">
        <v>172.92</v>
      </c>
      <c r="J1707" s="34">
        <v>420000</v>
      </c>
      <c r="K1707" s="32">
        <v>18</v>
      </c>
      <c r="L1707" s="32">
        <v>9</v>
      </c>
      <c r="M1707" s="32">
        <v>96.8</v>
      </c>
      <c r="N1707" s="47">
        <f t="shared" si="52"/>
        <v>4.6666666666666671E-3</v>
      </c>
      <c r="O1707" s="47">
        <f t="shared" si="53"/>
        <v>4.1171428571428571E-4</v>
      </c>
    </row>
    <row r="1708" spans="1:15">
      <c r="A1708" s="32" t="s">
        <v>1445</v>
      </c>
      <c r="B1708" s="32" t="s">
        <v>1353</v>
      </c>
      <c r="C1708" s="32" t="s">
        <v>69</v>
      </c>
      <c r="D1708" s="32">
        <v>30305</v>
      </c>
      <c r="E1708" s="32">
        <v>2</v>
      </c>
      <c r="F1708" s="32">
        <v>1960</v>
      </c>
      <c r="G1708" s="32">
        <v>0.97099999999999997</v>
      </c>
      <c r="H1708" s="32">
        <v>2</v>
      </c>
      <c r="I1708" s="34">
        <v>179.32</v>
      </c>
      <c r="J1708" s="34">
        <v>420000</v>
      </c>
      <c r="K1708" s="32">
        <v>18</v>
      </c>
      <c r="L1708" s="32">
        <v>9</v>
      </c>
      <c r="M1708" s="32">
        <v>96.8</v>
      </c>
      <c r="N1708" s="47">
        <f t="shared" si="52"/>
        <v>4.6666666666666671E-3</v>
      </c>
      <c r="O1708" s="47">
        <f t="shared" si="53"/>
        <v>4.2695238095238094E-4</v>
      </c>
    </row>
    <row r="1709" spans="1:15">
      <c r="A1709" s="32" t="s">
        <v>1445</v>
      </c>
      <c r="B1709" s="32" t="s">
        <v>1354</v>
      </c>
      <c r="C1709" s="32" t="s">
        <v>69</v>
      </c>
      <c r="D1709" s="32">
        <v>30305</v>
      </c>
      <c r="E1709" s="32">
        <v>2</v>
      </c>
      <c r="F1709" s="32">
        <v>1960</v>
      </c>
      <c r="G1709" s="32">
        <v>0.94499999999999995</v>
      </c>
      <c r="H1709" s="32">
        <v>4</v>
      </c>
      <c r="I1709" s="34">
        <v>611.44000000000005</v>
      </c>
      <c r="J1709" s="34">
        <v>420000</v>
      </c>
      <c r="K1709" s="32">
        <v>18</v>
      </c>
      <c r="L1709" s="32">
        <v>9</v>
      </c>
      <c r="M1709" s="32">
        <v>96.8</v>
      </c>
      <c r="N1709" s="47">
        <f t="shared" si="52"/>
        <v>4.6666666666666671E-3</v>
      </c>
      <c r="O1709" s="47">
        <f t="shared" si="53"/>
        <v>1.4558095238095239E-3</v>
      </c>
    </row>
    <row r="1710" spans="1:15">
      <c r="A1710" s="32" t="s">
        <v>1445</v>
      </c>
      <c r="B1710" s="32" t="s">
        <v>1355</v>
      </c>
      <c r="C1710" s="32" t="s">
        <v>69</v>
      </c>
      <c r="D1710" s="32">
        <v>30305</v>
      </c>
      <c r="E1710" s="32">
        <v>2</v>
      </c>
      <c r="F1710" s="32">
        <v>2018.8</v>
      </c>
      <c r="G1710" s="32">
        <v>0.93</v>
      </c>
      <c r="H1710" s="32">
        <v>6</v>
      </c>
      <c r="I1710" s="34">
        <v>438.89</v>
      </c>
      <c r="J1710" s="34">
        <v>441000</v>
      </c>
      <c r="K1710" s="32">
        <v>18</v>
      </c>
      <c r="L1710" s="32">
        <v>9</v>
      </c>
      <c r="M1710" s="32">
        <v>96.8</v>
      </c>
      <c r="N1710" s="47">
        <f t="shared" si="52"/>
        <v>4.5777777777777778E-3</v>
      </c>
      <c r="O1710" s="47">
        <f t="shared" si="53"/>
        <v>9.9521541950113373E-4</v>
      </c>
    </row>
    <row r="1711" spans="1:15">
      <c r="A1711" s="32" t="s">
        <v>1445</v>
      </c>
      <c r="B1711" s="32" t="s">
        <v>1356</v>
      </c>
      <c r="C1711" s="32" t="s">
        <v>69</v>
      </c>
      <c r="D1711" s="32">
        <v>30305</v>
      </c>
      <c r="E1711" s="32">
        <v>2</v>
      </c>
      <c r="F1711" s="32">
        <v>2018.8</v>
      </c>
      <c r="G1711" s="32">
        <v>0.88</v>
      </c>
      <c r="H1711" s="32">
        <v>10</v>
      </c>
      <c r="I1711" s="34">
        <v>621.5</v>
      </c>
      <c r="J1711" s="34">
        <v>441000</v>
      </c>
      <c r="K1711" s="32">
        <v>18</v>
      </c>
      <c r="L1711" s="32">
        <v>9</v>
      </c>
      <c r="M1711" s="32">
        <v>96.8</v>
      </c>
      <c r="N1711" s="47">
        <f t="shared" si="52"/>
        <v>4.5777777777777778E-3</v>
      </c>
      <c r="O1711" s="47">
        <f t="shared" si="53"/>
        <v>1.4092970521541949E-3</v>
      </c>
    </row>
    <row r="1712" spans="1:15">
      <c r="A1712" s="32" t="s">
        <v>1445</v>
      </c>
      <c r="B1712" s="32" t="s">
        <v>1357</v>
      </c>
      <c r="C1712" s="32" t="s">
        <v>69</v>
      </c>
      <c r="D1712" s="32">
        <v>30305</v>
      </c>
      <c r="E1712" s="32">
        <v>2</v>
      </c>
      <c r="F1712" s="32">
        <v>2018.8</v>
      </c>
      <c r="G1712" s="32">
        <v>0.88</v>
      </c>
      <c r="H1712" s="32">
        <v>10</v>
      </c>
      <c r="I1712" s="34">
        <v>285.5</v>
      </c>
      <c r="J1712" s="34">
        <v>441000</v>
      </c>
      <c r="K1712" s="32">
        <v>18</v>
      </c>
      <c r="L1712" s="32">
        <v>9</v>
      </c>
      <c r="M1712" s="32">
        <v>96.8</v>
      </c>
      <c r="N1712" s="47">
        <f t="shared" si="52"/>
        <v>4.5777777777777778E-3</v>
      </c>
      <c r="O1712" s="47">
        <f t="shared" si="53"/>
        <v>6.473922902494331E-4</v>
      </c>
    </row>
    <row r="1713" spans="1:15">
      <c r="A1713" s="32" t="s">
        <v>1445</v>
      </c>
      <c r="B1713" s="32" t="s">
        <v>1358</v>
      </c>
      <c r="C1713" s="32" t="s">
        <v>69</v>
      </c>
      <c r="D1713" s="32">
        <v>30305</v>
      </c>
      <c r="E1713" s="32">
        <v>2</v>
      </c>
      <c r="F1713" s="32">
        <v>2018.8</v>
      </c>
      <c r="G1713" s="32">
        <v>0.88</v>
      </c>
      <c r="H1713" s="32">
        <v>10</v>
      </c>
      <c r="I1713" s="34">
        <v>142.01</v>
      </c>
      <c r="J1713" s="34">
        <v>441000</v>
      </c>
      <c r="K1713" s="32">
        <v>18</v>
      </c>
      <c r="L1713" s="32">
        <v>9</v>
      </c>
      <c r="M1713" s="32">
        <v>96.8</v>
      </c>
      <c r="N1713" s="47">
        <f t="shared" si="52"/>
        <v>4.5777777777777778E-3</v>
      </c>
      <c r="O1713" s="47">
        <f t="shared" si="53"/>
        <v>3.2201814058956915E-4</v>
      </c>
    </row>
    <row r="1714" spans="1:15">
      <c r="A1714" s="32" t="s">
        <v>1445</v>
      </c>
      <c r="B1714" s="32" t="s">
        <v>1359</v>
      </c>
      <c r="C1714" s="32" t="s">
        <v>69</v>
      </c>
      <c r="D1714" s="32">
        <v>30305</v>
      </c>
      <c r="E1714" s="32">
        <v>2</v>
      </c>
      <c r="F1714" s="32">
        <v>2079.36</v>
      </c>
      <c r="G1714" s="32">
        <v>0.94</v>
      </c>
      <c r="H1714" s="32">
        <v>5</v>
      </c>
      <c r="I1714" s="34">
        <v>290.41000000000003</v>
      </c>
      <c r="J1714" s="34">
        <v>463050</v>
      </c>
      <c r="K1714" s="32">
        <v>18</v>
      </c>
      <c r="L1714" s="32">
        <v>9</v>
      </c>
      <c r="M1714" s="32">
        <v>96.8</v>
      </c>
      <c r="N1714" s="47">
        <f t="shared" si="52"/>
        <v>4.4905733722060259E-3</v>
      </c>
      <c r="O1714" s="47">
        <f t="shared" si="53"/>
        <v>6.2716769247381492E-4</v>
      </c>
    </row>
    <row r="1715" spans="1:15">
      <c r="A1715" s="32" t="s">
        <v>1445</v>
      </c>
      <c r="B1715" s="32" t="s">
        <v>1360</v>
      </c>
      <c r="C1715" s="32" t="s">
        <v>69</v>
      </c>
      <c r="D1715" s="32">
        <v>30305</v>
      </c>
      <c r="E1715" s="32">
        <v>2</v>
      </c>
      <c r="F1715" s="32">
        <v>2079.36</v>
      </c>
      <c r="G1715" s="32">
        <v>0.94</v>
      </c>
      <c r="H1715" s="32">
        <v>5</v>
      </c>
      <c r="I1715" s="34">
        <v>276.42</v>
      </c>
      <c r="J1715" s="34">
        <v>463050</v>
      </c>
      <c r="K1715" s="32">
        <v>18</v>
      </c>
      <c r="L1715" s="32">
        <v>9</v>
      </c>
      <c r="M1715" s="32">
        <v>96.8</v>
      </c>
      <c r="N1715" s="47">
        <f t="shared" si="52"/>
        <v>4.4905733722060259E-3</v>
      </c>
      <c r="O1715" s="47">
        <f t="shared" si="53"/>
        <v>5.9695497246517655E-4</v>
      </c>
    </row>
    <row r="1716" spans="1:15">
      <c r="A1716" s="32" t="s">
        <v>1445</v>
      </c>
      <c r="B1716" s="32" t="s">
        <v>1361</v>
      </c>
      <c r="C1716" s="32" t="s">
        <v>69</v>
      </c>
      <c r="D1716" s="32">
        <v>30305</v>
      </c>
      <c r="E1716" s="32">
        <v>2</v>
      </c>
      <c r="F1716" s="32">
        <v>2079.36</v>
      </c>
      <c r="G1716" s="32">
        <v>0.94</v>
      </c>
      <c r="H1716" s="32">
        <v>5</v>
      </c>
      <c r="I1716" s="34">
        <v>150.97</v>
      </c>
      <c r="J1716" s="34">
        <v>463050</v>
      </c>
      <c r="K1716" s="32">
        <v>18</v>
      </c>
      <c r="L1716" s="32">
        <v>9</v>
      </c>
      <c r="M1716" s="32">
        <v>96.8</v>
      </c>
      <c r="N1716" s="47">
        <f t="shared" si="52"/>
        <v>4.4905733722060259E-3</v>
      </c>
      <c r="O1716" s="47">
        <f t="shared" si="53"/>
        <v>3.2603390562574235E-4</v>
      </c>
    </row>
    <row r="1717" spans="1:15">
      <c r="A1717" s="32" t="s">
        <v>1445</v>
      </c>
      <c r="B1717" s="32" t="s">
        <v>1362</v>
      </c>
      <c r="C1717" s="32" t="s">
        <v>69</v>
      </c>
      <c r="D1717" s="32">
        <v>30305</v>
      </c>
      <c r="E1717" s="32">
        <v>2</v>
      </c>
      <c r="F1717" s="32">
        <v>2079.36</v>
      </c>
      <c r="G1717" s="32">
        <v>0.94</v>
      </c>
      <c r="H1717" s="32">
        <v>5</v>
      </c>
      <c r="I1717" s="34">
        <v>374.12</v>
      </c>
      <c r="J1717" s="34">
        <v>463050</v>
      </c>
      <c r="K1717" s="32">
        <v>18</v>
      </c>
      <c r="L1717" s="32">
        <v>9</v>
      </c>
      <c r="M1717" s="32">
        <v>96.8</v>
      </c>
      <c r="N1717" s="47">
        <f t="shared" si="52"/>
        <v>4.4905733722060259E-3</v>
      </c>
      <c r="O1717" s="47">
        <f t="shared" si="53"/>
        <v>8.0794730590648964E-4</v>
      </c>
    </row>
    <row r="1718" spans="1:15">
      <c r="A1718" s="32" t="s">
        <v>1445</v>
      </c>
      <c r="B1718" s="32" t="s">
        <v>1363</v>
      </c>
      <c r="C1718" s="32" t="s">
        <v>69</v>
      </c>
      <c r="D1718" s="32">
        <v>30305</v>
      </c>
      <c r="E1718" s="32">
        <v>2</v>
      </c>
      <c r="F1718" s="32">
        <v>2141.7399999999998</v>
      </c>
      <c r="G1718" s="32">
        <v>0.94799999999999995</v>
      </c>
      <c r="H1718" s="32">
        <v>4</v>
      </c>
      <c r="I1718" s="34">
        <v>268.13</v>
      </c>
      <c r="J1718" s="34">
        <v>486202.5</v>
      </c>
      <c r="K1718" s="32">
        <v>18</v>
      </c>
      <c r="L1718" s="32">
        <v>9</v>
      </c>
      <c r="M1718" s="32">
        <v>96.8</v>
      </c>
      <c r="N1718" s="47">
        <f t="shared" si="52"/>
        <v>4.4050369959019132E-3</v>
      </c>
      <c r="O1718" s="47">
        <f t="shared" si="53"/>
        <v>5.5147803641486829E-4</v>
      </c>
    </row>
    <row r="1719" spans="1:15">
      <c r="A1719" s="32" t="s">
        <v>1445</v>
      </c>
      <c r="B1719" s="32" t="s">
        <v>1364</v>
      </c>
      <c r="C1719" s="32" t="s">
        <v>69</v>
      </c>
      <c r="D1719" s="32">
        <v>30305</v>
      </c>
      <c r="E1719" s="32">
        <v>2</v>
      </c>
      <c r="F1719" s="32">
        <v>2141.7399999999998</v>
      </c>
      <c r="G1719" s="32">
        <v>0.97499999999999998</v>
      </c>
      <c r="H1719" s="32">
        <v>2</v>
      </c>
      <c r="I1719" s="34">
        <v>257.49</v>
      </c>
      <c r="J1719" s="34">
        <v>486202.5</v>
      </c>
      <c r="K1719" s="32">
        <v>18</v>
      </c>
      <c r="L1719" s="32">
        <v>9</v>
      </c>
      <c r="M1719" s="32">
        <v>96.8</v>
      </c>
      <c r="N1719" s="47">
        <f t="shared" si="52"/>
        <v>4.4050369959019132E-3</v>
      </c>
      <c r="O1719" s="47">
        <f t="shared" si="53"/>
        <v>5.2959415058540427E-4</v>
      </c>
    </row>
    <row r="1720" spans="1:15">
      <c r="A1720" s="32" t="s">
        <v>1445</v>
      </c>
      <c r="B1720" s="32" t="s">
        <v>1365</v>
      </c>
      <c r="C1720" s="32" t="s">
        <v>69</v>
      </c>
      <c r="D1720" s="32">
        <v>30305</v>
      </c>
      <c r="E1720" s="32">
        <v>2</v>
      </c>
      <c r="F1720" s="32">
        <v>2141.7399999999998</v>
      </c>
      <c r="G1720" s="32">
        <v>0.94399999999999995</v>
      </c>
      <c r="H1720" s="32">
        <v>5</v>
      </c>
      <c r="I1720" s="34">
        <v>264.57</v>
      </c>
      <c r="J1720" s="34">
        <v>486202.5</v>
      </c>
      <c r="K1720" s="32">
        <v>18</v>
      </c>
      <c r="L1720" s="32">
        <v>9</v>
      </c>
      <c r="M1720" s="32">
        <v>96.8</v>
      </c>
      <c r="N1720" s="47">
        <f t="shared" si="52"/>
        <v>4.4050369959019132E-3</v>
      </c>
      <c r="O1720" s="47">
        <f t="shared" si="53"/>
        <v>5.4415598438922058E-4</v>
      </c>
    </row>
    <row r="1721" spans="1:15">
      <c r="A1721" s="32" t="s">
        <v>1445</v>
      </c>
      <c r="B1721" s="32" t="s">
        <v>1366</v>
      </c>
      <c r="C1721" s="32" t="s">
        <v>69</v>
      </c>
      <c r="D1721" s="32">
        <v>30305</v>
      </c>
      <c r="E1721" s="32">
        <v>2</v>
      </c>
      <c r="F1721" s="32">
        <v>2141.7399999999998</v>
      </c>
      <c r="G1721" s="32">
        <v>0.98099999999999998</v>
      </c>
      <c r="H1721" s="32">
        <v>1</v>
      </c>
      <c r="I1721" s="34">
        <v>244.66</v>
      </c>
      <c r="J1721" s="34">
        <v>486202.5</v>
      </c>
      <c r="K1721" s="32">
        <v>18</v>
      </c>
      <c r="L1721" s="32">
        <v>9</v>
      </c>
      <c r="M1721" s="32">
        <v>96.8</v>
      </c>
      <c r="N1721" s="47">
        <f t="shared" si="52"/>
        <v>4.4050369959019132E-3</v>
      </c>
      <c r="O1721" s="47">
        <f t="shared" si="53"/>
        <v>5.0320596870645463E-4</v>
      </c>
    </row>
    <row r="1722" spans="1:15">
      <c r="A1722" s="32" t="s">
        <v>1445</v>
      </c>
      <c r="B1722" s="32" t="s">
        <v>1367</v>
      </c>
      <c r="C1722" s="32" t="s">
        <v>69</v>
      </c>
      <c r="D1722" s="32">
        <v>30305</v>
      </c>
      <c r="E1722" s="32">
        <v>2</v>
      </c>
      <c r="F1722" s="32">
        <v>2206</v>
      </c>
      <c r="G1722" s="32">
        <v>0.98899999999999999</v>
      </c>
      <c r="H1722" s="32">
        <v>1</v>
      </c>
      <c r="I1722" s="34">
        <v>580.02</v>
      </c>
      <c r="J1722" s="34">
        <v>510512.63</v>
      </c>
      <c r="K1722" s="32">
        <v>18</v>
      </c>
      <c r="L1722" s="32">
        <v>9</v>
      </c>
      <c r="M1722" s="32">
        <v>96.8</v>
      </c>
      <c r="N1722" s="47">
        <f t="shared" si="52"/>
        <v>4.3211467657519069E-3</v>
      </c>
      <c r="O1722" s="47">
        <f t="shared" si="53"/>
        <v>1.1361521065600276E-3</v>
      </c>
    </row>
    <row r="1723" spans="1:15">
      <c r="A1723" s="32" t="s">
        <v>1445</v>
      </c>
      <c r="B1723" s="32" t="s">
        <v>1368</v>
      </c>
      <c r="C1723" s="32" t="s">
        <v>69</v>
      </c>
      <c r="D1723" s="32">
        <v>30305</v>
      </c>
      <c r="E1723" s="32">
        <v>2</v>
      </c>
      <c r="F1723" s="32">
        <v>2206</v>
      </c>
      <c r="G1723" s="32">
        <v>0.93799999999999994</v>
      </c>
      <c r="H1723" s="32">
        <v>5</v>
      </c>
      <c r="I1723" s="34">
        <v>663.31</v>
      </c>
      <c r="J1723" s="34">
        <v>510512.63</v>
      </c>
      <c r="K1723" s="32">
        <v>18</v>
      </c>
      <c r="L1723" s="32">
        <v>9</v>
      </c>
      <c r="M1723" s="32">
        <v>96.8</v>
      </c>
      <c r="N1723" s="47">
        <f t="shared" si="52"/>
        <v>4.3211467657519069E-3</v>
      </c>
      <c r="O1723" s="47">
        <f t="shared" si="53"/>
        <v>1.2993018409750215E-3</v>
      </c>
    </row>
    <row r="1724" spans="1:15">
      <c r="A1724" s="32" t="s">
        <v>1445</v>
      </c>
      <c r="B1724" s="32" t="s">
        <v>1369</v>
      </c>
      <c r="C1724" s="32" t="s">
        <v>69</v>
      </c>
      <c r="D1724" s="32">
        <v>30305</v>
      </c>
      <c r="E1724" s="32">
        <v>2</v>
      </c>
      <c r="F1724" s="32">
        <v>2206</v>
      </c>
      <c r="G1724" s="32">
        <v>0.96099999999999997</v>
      </c>
      <c r="H1724" s="32">
        <v>3</v>
      </c>
      <c r="I1724" s="34">
        <v>640.45000000000005</v>
      </c>
      <c r="J1724" s="34">
        <v>510512.63</v>
      </c>
      <c r="K1724" s="32">
        <v>18</v>
      </c>
      <c r="L1724" s="32">
        <v>9</v>
      </c>
      <c r="M1724" s="32">
        <v>96.8</v>
      </c>
      <c r="N1724" s="47">
        <f t="shared" si="52"/>
        <v>4.3211467657519069E-3</v>
      </c>
      <c r="O1724" s="47">
        <f t="shared" si="53"/>
        <v>1.2545233209999135E-3</v>
      </c>
    </row>
    <row r="1725" spans="1:15">
      <c r="A1725" s="32" t="s">
        <v>1445</v>
      </c>
      <c r="B1725" s="32" t="s">
        <v>1370</v>
      </c>
      <c r="C1725" s="32" t="s">
        <v>69</v>
      </c>
      <c r="D1725" s="32">
        <v>30305</v>
      </c>
      <c r="E1725" s="32">
        <v>2</v>
      </c>
      <c r="F1725" s="32">
        <v>2206</v>
      </c>
      <c r="G1725" s="32">
        <v>0.94499999999999995</v>
      </c>
      <c r="H1725" s="32">
        <v>4</v>
      </c>
      <c r="I1725" s="34">
        <v>544.23</v>
      </c>
      <c r="J1725" s="34">
        <v>510512.63</v>
      </c>
      <c r="K1725" s="32">
        <v>18</v>
      </c>
      <c r="L1725" s="32">
        <v>9</v>
      </c>
      <c r="M1725" s="32">
        <v>96.8</v>
      </c>
      <c r="N1725" s="47">
        <f t="shared" si="52"/>
        <v>4.3211467657519069E-3</v>
      </c>
      <c r="O1725" s="47">
        <f t="shared" si="53"/>
        <v>1.0660461035018861E-3</v>
      </c>
    </row>
    <row r="1726" spans="1:15">
      <c r="A1726" s="32" t="s">
        <v>1445</v>
      </c>
      <c r="B1726" s="32" t="s">
        <v>1371</v>
      </c>
      <c r="C1726" s="32" t="s">
        <v>69</v>
      </c>
      <c r="D1726" s="32">
        <v>30305</v>
      </c>
      <c r="E1726" s="32">
        <v>2</v>
      </c>
      <c r="F1726" s="32">
        <v>2272.1799999999998</v>
      </c>
      <c r="G1726" s="32">
        <v>0.94499999999999995</v>
      </c>
      <c r="H1726" s="32">
        <v>4</v>
      </c>
      <c r="I1726" s="34">
        <v>412.63</v>
      </c>
      <c r="J1726" s="34">
        <v>536038.26</v>
      </c>
      <c r="K1726" s="32">
        <v>18</v>
      </c>
      <c r="L1726" s="32">
        <v>9</v>
      </c>
      <c r="M1726" s="32">
        <v>96.8</v>
      </c>
      <c r="N1726" s="47">
        <f t="shared" si="52"/>
        <v>4.2388392201705895E-3</v>
      </c>
      <c r="O1726" s="47">
        <f t="shared" si="53"/>
        <v>7.6977714240024581E-4</v>
      </c>
    </row>
    <row r="1727" spans="1:15">
      <c r="A1727" s="32" t="s">
        <v>1445</v>
      </c>
      <c r="B1727" s="32" t="s">
        <v>1372</v>
      </c>
      <c r="C1727" s="32" t="s">
        <v>69</v>
      </c>
      <c r="D1727" s="32">
        <v>30305</v>
      </c>
      <c r="E1727" s="32">
        <v>2</v>
      </c>
      <c r="F1727" s="32">
        <v>2272.1799999999998</v>
      </c>
      <c r="G1727" s="32">
        <v>0.93500000000000005</v>
      </c>
      <c r="H1727" s="32">
        <v>5</v>
      </c>
      <c r="I1727" s="34">
        <v>386.66</v>
      </c>
      <c r="J1727" s="34">
        <v>536038.26</v>
      </c>
      <c r="K1727" s="32">
        <v>18</v>
      </c>
      <c r="L1727" s="32">
        <v>9</v>
      </c>
      <c r="M1727" s="32">
        <v>96.8</v>
      </c>
      <c r="N1727" s="47">
        <f t="shared" si="52"/>
        <v>4.2388392201705895E-3</v>
      </c>
      <c r="O1727" s="47">
        <f t="shared" si="53"/>
        <v>7.2132910811254414E-4</v>
      </c>
    </row>
    <row r="1728" spans="1:15">
      <c r="A1728" s="32" t="s">
        <v>1445</v>
      </c>
      <c r="B1728" s="32" t="s">
        <v>1373</v>
      </c>
      <c r="C1728" s="32" t="s">
        <v>69</v>
      </c>
      <c r="D1728" s="32">
        <v>30305</v>
      </c>
      <c r="E1728" s="32">
        <v>2</v>
      </c>
      <c r="F1728" s="32">
        <v>2272.1799999999998</v>
      </c>
      <c r="G1728" s="32">
        <v>0.93600000000000005</v>
      </c>
      <c r="H1728" s="32">
        <v>5</v>
      </c>
      <c r="I1728" s="34">
        <v>848.59</v>
      </c>
      <c r="J1728" s="34">
        <v>536038.26</v>
      </c>
      <c r="K1728" s="32">
        <v>18</v>
      </c>
      <c r="L1728" s="32">
        <v>9</v>
      </c>
      <c r="M1728" s="32">
        <v>96.8</v>
      </c>
      <c r="N1728" s="47">
        <f t="shared" si="52"/>
        <v>4.2388392201705895E-3</v>
      </c>
      <c r="O1728" s="47">
        <f t="shared" si="53"/>
        <v>1.5830772975048461E-3</v>
      </c>
    </row>
    <row r="1729" spans="1:15">
      <c r="A1729" s="32" t="s">
        <v>1445</v>
      </c>
      <c r="B1729" s="32" t="s">
        <v>1374</v>
      </c>
      <c r="C1729" s="32" t="s">
        <v>69</v>
      </c>
      <c r="D1729" s="32">
        <v>30305</v>
      </c>
      <c r="E1729" s="32">
        <v>2</v>
      </c>
      <c r="F1729" s="32">
        <v>2272.1799999999998</v>
      </c>
      <c r="G1729" s="32">
        <v>0.94399999999999995</v>
      </c>
      <c r="H1729" s="32">
        <v>5</v>
      </c>
      <c r="I1729" s="34">
        <v>207.53</v>
      </c>
      <c r="J1729" s="34">
        <v>536038.26</v>
      </c>
      <c r="K1729" s="32">
        <v>18</v>
      </c>
      <c r="L1729" s="32">
        <v>9</v>
      </c>
      <c r="M1729" s="32">
        <v>96.8</v>
      </c>
      <c r="N1729" s="47">
        <f t="shared" si="52"/>
        <v>4.2388392201705895E-3</v>
      </c>
      <c r="O1729" s="47">
        <f t="shared" si="53"/>
        <v>3.8715520045154987E-4</v>
      </c>
    </row>
    <row r="1730" spans="1:15">
      <c r="A1730" s="32" t="s">
        <v>1446</v>
      </c>
      <c r="B1730" s="32" t="s">
        <v>1351</v>
      </c>
      <c r="C1730" s="32" t="s">
        <v>66</v>
      </c>
      <c r="D1730" s="32">
        <v>30317</v>
      </c>
      <c r="E1730" s="32">
        <v>2</v>
      </c>
      <c r="F1730" s="32">
        <v>1400</v>
      </c>
      <c r="G1730" s="32">
        <v>0.93700000000000006</v>
      </c>
      <c r="H1730" s="32">
        <v>5</v>
      </c>
      <c r="I1730" s="34">
        <v>343.34</v>
      </c>
      <c r="J1730" s="34">
        <v>300000</v>
      </c>
      <c r="K1730" s="32">
        <v>61</v>
      </c>
      <c r="L1730" s="32">
        <v>6</v>
      </c>
      <c r="M1730" s="32">
        <v>90.8</v>
      </c>
      <c r="N1730" s="47">
        <f t="shared" si="52"/>
        <v>4.6666666666666671E-3</v>
      </c>
      <c r="O1730" s="47">
        <f t="shared" si="53"/>
        <v>1.1444666666666665E-3</v>
      </c>
    </row>
    <row r="1731" spans="1:15">
      <c r="A1731" s="32" t="s">
        <v>1446</v>
      </c>
      <c r="B1731" s="32" t="s">
        <v>1352</v>
      </c>
      <c r="C1731" s="32" t="s">
        <v>66</v>
      </c>
      <c r="D1731" s="32">
        <v>30317</v>
      </c>
      <c r="E1731" s="32">
        <v>2</v>
      </c>
      <c r="F1731" s="32">
        <v>1400</v>
      </c>
      <c r="G1731" s="32">
        <v>0.91100000000000003</v>
      </c>
      <c r="H1731" s="32">
        <v>8</v>
      </c>
      <c r="I1731" s="34">
        <v>843.36</v>
      </c>
      <c r="J1731" s="34">
        <v>300000</v>
      </c>
      <c r="K1731" s="32">
        <v>61</v>
      </c>
      <c r="L1731" s="32">
        <v>6</v>
      </c>
      <c r="M1731" s="32">
        <v>90.8</v>
      </c>
      <c r="N1731" s="47">
        <f t="shared" ref="N1731:N1794" si="54">F1731/J1731</f>
        <v>4.6666666666666671E-3</v>
      </c>
      <c r="O1731" s="47">
        <f t="shared" ref="O1731:O1794" si="55">I1731/J1731</f>
        <v>2.8112000000000002E-3</v>
      </c>
    </row>
    <row r="1732" spans="1:15">
      <c r="A1732" s="32" t="s">
        <v>1446</v>
      </c>
      <c r="B1732" s="32" t="s">
        <v>1353</v>
      </c>
      <c r="C1732" s="32" t="s">
        <v>66</v>
      </c>
      <c r="D1732" s="32">
        <v>30317</v>
      </c>
      <c r="E1732" s="32">
        <v>2</v>
      </c>
      <c r="F1732" s="32">
        <v>1400</v>
      </c>
      <c r="G1732" s="32">
        <v>0.92600000000000005</v>
      </c>
      <c r="H1732" s="32">
        <v>6</v>
      </c>
      <c r="I1732" s="34">
        <v>251.67</v>
      </c>
      <c r="J1732" s="34">
        <v>300000</v>
      </c>
      <c r="K1732" s="32">
        <v>61</v>
      </c>
      <c r="L1732" s="32">
        <v>6</v>
      </c>
      <c r="M1732" s="32">
        <v>90.8</v>
      </c>
      <c r="N1732" s="47">
        <f t="shared" si="54"/>
        <v>4.6666666666666671E-3</v>
      </c>
      <c r="O1732" s="47">
        <f t="shared" si="55"/>
        <v>8.3889999999999995E-4</v>
      </c>
    </row>
    <row r="1733" spans="1:15">
      <c r="A1733" s="32" t="s">
        <v>1446</v>
      </c>
      <c r="B1733" s="32" t="s">
        <v>1354</v>
      </c>
      <c r="C1733" s="32" t="s">
        <v>66</v>
      </c>
      <c r="D1733" s="32">
        <v>30317</v>
      </c>
      <c r="E1733" s="32">
        <v>2</v>
      </c>
      <c r="F1733" s="32">
        <v>1400</v>
      </c>
      <c r="G1733" s="32">
        <v>0.89400000000000002</v>
      </c>
      <c r="H1733" s="32">
        <v>9</v>
      </c>
      <c r="I1733" s="34">
        <v>679.08</v>
      </c>
      <c r="J1733" s="34">
        <v>300000</v>
      </c>
      <c r="K1733" s="32">
        <v>61</v>
      </c>
      <c r="L1733" s="32">
        <v>6</v>
      </c>
      <c r="M1733" s="32">
        <v>90.8</v>
      </c>
      <c r="N1733" s="47">
        <f t="shared" si="54"/>
        <v>4.6666666666666671E-3</v>
      </c>
      <c r="O1733" s="47">
        <f t="shared" si="55"/>
        <v>2.2636000000000002E-3</v>
      </c>
    </row>
    <row r="1734" spans="1:15">
      <c r="A1734" s="32" t="s">
        <v>1446</v>
      </c>
      <c r="B1734" s="32" t="s">
        <v>1355</v>
      </c>
      <c r="C1734" s="32" t="s">
        <v>66</v>
      </c>
      <c r="D1734" s="32">
        <v>30317</v>
      </c>
      <c r="E1734" s="32">
        <v>2</v>
      </c>
      <c r="F1734" s="32">
        <v>1442</v>
      </c>
      <c r="G1734" s="32">
        <v>0.89</v>
      </c>
      <c r="H1734" s="32">
        <v>9</v>
      </c>
      <c r="I1734" s="34">
        <v>758.46</v>
      </c>
      <c r="J1734" s="34">
        <v>315000</v>
      </c>
      <c r="K1734" s="32">
        <v>61</v>
      </c>
      <c r="L1734" s="32">
        <v>6</v>
      </c>
      <c r="M1734" s="32">
        <v>90.8</v>
      </c>
      <c r="N1734" s="47">
        <f t="shared" si="54"/>
        <v>4.5777777777777778E-3</v>
      </c>
      <c r="O1734" s="47">
        <f t="shared" si="55"/>
        <v>2.4078095238095239E-3</v>
      </c>
    </row>
    <row r="1735" spans="1:15">
      <c r="A1735" s="32" t="s">
        <v>1446</v>
      </c>
      <c r="B1735" s="32" t="s">
        <v>1356</v>
      </c>
      <c r="C1735" s="32" t="s">
        <v>66</v>
      </c>
      <c r="D1735" s="32">
        <v>30317</v>
      </c>
      <c r="E1735" s="32">
        <v>2</v>
      </c>
      <c r="F1735" s="32">
        <v>1442</v>
      </c>
      <c r="G1735" s="32">
        <v>0.84</v>
      </c>
      <c r="H1735" s="32">
        <v>14</v>
      </c>
      <c r="I1735" s="34">
        <v>152.96</v>
      </c>
      <c r="J1735" s="34">
        <v>315000</v>
      </c>
      <c r="K1735" s="32">
        <v>61</v>
      </c>
      <c r="L1735" s="32">
        <v>6</v>
      </c>
      <c r="M1735" s="32">
        <v>90.8</v>
      </c>
      <c r="N1735" s="47">
        <f t="shared" si="54"/>
        <v>4.5777777777777778E-3</v>
      </c>
      <c r="O1735" s="47">
        <f t="shared" si="55"/>
        <v>4.8558730158730163E-4</v>
      </c>
    </row>
    <row r="1736" spans="1:15">
      <c r="A1736" s="32" t="s">
        <v>1446</v>
      </c>
      <c r="B1736" s="32" t="s">
        <v>1357</v>
      </c>
      <c r="C1736" s="32" t="s">
        <v>66</v>
      </c>
      <c r="D1736" s="32">
        <v>30317</v>
      </c>
      <c r="E1736" s="32">
        <v>2</v>
      </c>
      <c r="F1736" s="32">
        <v>1442</v>
      </c>
      <c r="G1736" s="32">
        <v>0.84</v>
      </c>
      <c r="H1736" s="32">
        <v>14</v>
      </c>
      <c r="I1736" s="34">
        <v>169.24</v>
      </c>
      <c r="J1736" s="34">
        <v>315000</v>
      </c>
      <c r="K1736" s="32">
        <v>61</v>
      </c>
      <c r="L1736" s="32">
        <v>6</v>
      </c>
      <c r="M1736" s="32">
        <v>90.8</v>
      </c>
      <c r="N1736" s="47">
        <f t="shared" si="54"/>
        <v>4.5777777777777778E-3</v>
      </c>
      <c r="O1736" s="47">
        <f t="shared" si="55"/>
        <v>5.3726984126984127E-4</v>
      </c>
    </row>
    <row r="1737" spans="1:15">
      <c r="A1737" s="32" t="s">
        <v>1446</v>
      </c>
      <c r="B1737" s="32" t="s">
        <v>1358</v>
      </c>
      <c r="C1737" s="32" t="s">
        <v>66</v>
      </c>
      <c r="D1737" s="32">
        <v>30317</v>
      </c>
      <c r="E1737" s="32">
        <v>2</v>
      </c>
      <c r="F1737" s="32">
        <v>1442</v>
      </c>
      <c r="G1737" s="32">
        <v>0.84</v>
      </c>
      <c r="H1737" s="32">
        <v>14</v>
      </c>
      <c r="I1737" s="34">
        <v>180.26</v>
      </c>
      <c r="J1737" s="34">
        <v>315000</v>
      </c>
      <c r="K1737" s="32">
        <v>61</v>
      </c>
      <c r="L1737" s="32">
        <v>6</v>
      </c>
      <c r="M1737" s="32">
        <v>90.8</v>
      </c>
      <c r="N1737" s="47">
        <f t="shared" si="54"/>
        <v>4.5777777777777778E-3</v>
      </c>
      <c r="O1737" s="47">
        <f t="shared" si="55"/>
        <v>5.7225396825396821E-4</v>
      </c>
    </row>
    <row r="1738" spans="1:15">
      <c r="A1738" s="32" t="s">
        <v>1446</v>
      </c>
      <c r="B1738" s="32" t="s">
        <v>1359</v>
      </c>
      <c r="C1738" s="32" t="s">
        <v>66</v>
      </c>
      <c r="D1738" s="32">
        <v>30317</v>
      </c>
      <c r="E1738" s="32">
        <v>2</v>
      </c>
      <c r="F1738" s="32">
        <v>1485.26</v>
      </c>
      <c r="G1738" s="32">
        <v>0.9</v>
      </c>
      <c r="H1738" s="32">
        <v>8</v>
      </c>
      <c r="I1738" s="34">
        <v>617.69000000000005</v>
      </c>
      <c r="J1738" s="34">
        <v>330750</v>
      </c>
      <c r="K1738" s="32">
        <v>61</v>
      </c>
      <c r="L1738" s="32">
        <v>6</v>
      </c>
      <c r="M1738" s="32">
        <v>90.8</v>
      </c>
      <c r="N1738" s="47">
        <f t="shared" si="54"/>
        <v>4.4905820105820109E-3</v>
      </c>
      <c r="O1738" s="47">
        <f t="shared" si="55"/>
        <v>1.8675434618291762E-3</v>
      </c>
    </row>
    <row r="1739" spans="1:15">
      <c r="A1739" s="32" t="s">
        <v>1446</v>
      </c>
      <c r="B1739" s="32" t="s">
        <v>1360</v>
      </c>
      <c r="C1739" s="32" t="s">
        <v>66</v>
      </c>
      <c r="D1739" s="32">
        <v>30317</v>
      </c>
      <c r="E1739" s="32">
        <v>2</v>
      </c>
      <c r="F1739" s="32">
        <v>1485.26</v>
      </c>
      <c r="G1739" s="32">
        <v>0.9</v>
      </c>
      <c r="H1739" s="32">
        <v>8</v>
      </c>
      <c r="I1739" s="34">
        <v>244.08</v>
      </c>
      <c r="J1739" s="34">
        <v>330750</v>
      </c>
      <c r="K1739" s="32">
        <v>61</v>
      </c>
      <c r="L1739" s="32">
        <v>6</v>
      </c>
      <c r="M1739" s="32">
        <v>90.8</v>
      </c>
      <c r="N1739" s="47">
        <f t="shared" si="54"/>
        <v>4.4905820105820109E-3</v>
      </c>
      <c r="O1739" s="47">
        <f t="shared" si="55"/>
        <v>7.3795918367346939E-4</v>
      </c>
    </row>
    <row r="1740" spans="1:15">
      <c r="A1740" s="32" t="s">
        <v>1446</v>
      </c>
      <c r="B1740" s="32" t="s">
        <v>1361</v>
      </c>
      <c r="C1740" s="32" t="s">
        <v>66</v>
      </c>
      <c r="D1740" s="32">
        <v>30317</v>
      </c>
      <c r="E1740" s="32">
        <v>2</v>
      </c>
      <c r="F1740" s="32">
        <v>1485.26</v>
      </c>
      <c r="G1740" s="32">
        <v>0.9</v>
      </c>
      <c r="H1740" s="32">
        <v>8</v>
      </c>
      <c r="I1740" s="34">
        <v>627.46</v>
      </c>
      <c r="J1740" s="34">
        <v>330750</v>
      </c>
      <c r="K1740" s="32">
        <v>61</v>
      </c>
      <c r="L1740" s="32">
        <v>6</v>
      </c>
      <c r="M1740" s="32">
        <v>90.8</v>
      </c>
      <c r="N1740" s="47">
        <f t="shared" si="54"/>
        <v>4.4905820105820109E-3</v>
      </c>
      <c r="O1740" s="47">
        <f t="shared" si="55"/>
        <v>1.89708238851096E-3</v>
      </c>
    </row>
    <row r="1741" spans="1:15">
      <c r="A1741" s="32" t="s">
        <v>1446</v>
      </c>
      <c r="B1741" s="32" t="s">
        <v>1362</v>
      </c>
      <c r="C1741" s="32" t="s">
        <v>66</v>
      </c>
      <c r="D1741" s="32">
        <v>30317</v>
      </c>
      <c r="E1741" s="32">
        <v>2</v>
      </c>
      <c r="F1741" s="32">
        <v>1485.26</v>
      </c>
      <c r="G1741" s="32">
        <v>0.9</v>
      </c>
      <c r="H1741" s="32">
        <v>8</v>
      </c>
      <c r="I1741" s="34">
        <v>682.46</v>
      </c>
      <c r="J1741" s="34">
        <v>330750</v>
      </c>
      <c r="K1741" s="32">
        <v>61</v>
      </c>
      <c r="L1741" s="32">
        <v>6</v>
      </c>
      <c r="M1741" s="32">
        <v>90.8</v>
      </c>
      <c r="N1741" s="47">
        <f t="shared" si="54"/>
        <v>4.4905820105820109E-3</v>
      </c>
      <c r="O1741" s="47">
        <f t="shared" si="55"/>
        <v>2.0633711262282692E-3</v>
      </c>
    </row>
    <row r="1742" spans="1:15">
      <c r="A1742" s="32" t="s">
        <v>1446</v>
      </c>
      <c r="B1742" s="32" t="s">
        <v>1363</v>
      </c>
      <c r="C1742" s="32" t="s">
        <v>66</v>
      </c>
      <c r="D1742" s="32">
        <v>30317</v>
      </c>
      <c r="E1742" s="32">
        <v>2</v>
      </c>
      <c r="F1742" s="32">
        <v>1529.82</v>
      </c>
      <c r="G1742" s="32">
        <v>0.93100000000000005</v>
      </c>
      <c r="H1742" s="32">
        <v>6</v>
      </c>
      <c r="I1742" s="34">
        <v>305.54000000000002</v>
      </c>
      <c r="J1742" s="34">
        <v>347287.5</v>
      </c>
      <c r="K1742" s="32">
        <v>61</v>
      </c>
      <c r="L1742" s="32">
        <v>6</v>
      </c>
      <c r="M1742" s="32">
        <v>90.8</v>
      </c>
      <c r="N1742" s="47">
        <f t="shared" si="54"/>
        <v>4.4050534499514094E-3</v>
      </c>
      <c r="O1742" s="47">
        <f t="shared" si="55"/>
        <v>8.7978979951769073E-4</v>
      </c>
    </row>
    <row r="1743" spans="1:15">
      <c r="A1743" s="32" t="s">
        <v>1446</v>
      </c>
      <c r="B1743" s="32" t="s">
        <v>1364</v>
      </c>
      <c r="C1743" s="32" t="s">
        <v>66</v>
      </c>
      <c r="D1743" s="32">
        <v>30317</v>
      </c>
      <c r="E1743" s="32">
        <v>2</v>
      </c>
      <c r="F1743" s="32">
        <v>1529.82</v>
      </c>
      <c r="G1743" s="32">
        <v>0.91800000000000004</v>
      </c>
      <c r="H1743" s="32">
        <v>7</v>
      </c>
      <c r="I1743" s="34">
        <v>1419.98</v>
      </c>
      <c r="J1743" s="34">
        <v>347287.5</v>
      </c>
      <c r="K1743" s="32">
        <v>61</v>
      </c>
      <c r="L1743" s="32">
        <v>6</v>
      </c>
      <c r="M1743" s="32">
        <v>90.8</v>
      </c>
      <c r="N1743" s="47">
        <f t="shared" si="54"/>
        <v>4.4050534499514094E-3</v>
      </c>
      <c r="O1743" s="47">
        <f t="shared" si="55"/>
        <v>4.0887737105424178E-3</v>
      </c>
    </row>
    <row r="1744" spans="1:15">
      <c r="A1744" s="32" t="s">
        <v>1446</v>
      </c>
      <c r="B1744" s="32" t="s">
        <v>1365</v>
      </c>
      <c r="C1744" s="32" t="s">
        <v>66</v>
      </c>
      <c r="D1744" s="32">
        <v>30317</v>
      </c>
      <c r="E1744" s="32">
        <v>2</v>
      </c>
      <c r="F1744" s="32">
        <v>1529.82</v>
      </c>
      <c r="G1744" s="32">
        <v>0.90900000000000003</v>
      </c>
      <c r="H1744" s="32">
        <v>8</v>
      </c>
      <c r="I1744" s="34">
        <v>167.47</v>
      </c>
      <c r="J1744" s="34">
        <v>347287.5</v>
      </c>
      <c r="K1744" s="32">
        <v>61</v>
      </c>
      <c r="L1744" s="32">
        <v>6</v>
      </c>
      <c r="M1744" s="32">
        <v>90.8</v>
      </c>
      <c r="N1744" s="47">
        <f t="shared" si="54"/>
        <v>4.4050534499514094E-3</v>
      </c>
      <c r="O1744" s="47">
        <f t="shared" si="55"/>
        <v>4.8222294208688765E-4</v>
      </c>
    </row>
    <row r="1745" spans="1:15">
      <c r="A1745" s="32" t="s">
        <v>1446</v>
      </c>
      <c r="B1745" s="32" t="s">
        <v>1366</v>
      </c>
      <c r="C1745" s="32" t="s">
        <v>66</v>
      </c>
      <c r="D1745" s="32">
        <v>30317</v>
      </c>
      <c r="E1745" s="32">
        <v>2</v>
      </c>
      <c r="F1745" s="32">
        <v>1529.82</v>
      </c>
      <c r="G1745" s="32">
        <v>0.94199999999999995</v>
      </c>
      <c r="H1745" s="32">
        <v>5</v>
      </c>
      <c r="I1745" s="34">
        <v>638.02</v>
      </c>
      <c r="J1745" s="34">
        <v>347287.5</v>
      </c>
      <c r="K1745" s="32">
        <v>61</v>
      </c>
      <c r="L1745" s="32">
        <v>6</v>
      </c>
      <c r="M1745" s="32">
        <v>90.8</v>
      </c>
      <c r="N1745" s="47">
        <f t="shared" si="54"/>
        <v>4.4050534499514094E-3</v>
      </c>
      <c r="O1745" s="47">
        <f t="shared" si="55"/>
        <v>1.8371522153835078E-3</v>
      </c>
    </row>
    <row r="1746" spans="1:15">
      <c r="A1746" s="32" t="s">
        <v>1446</v>
      </c>
      <c r="B1746" s="32" t="s">
        <v>1367</v>
      </c>
      <c r="C1746" s="32" t="s">
        <v>66</v>
      </c>
      <c r="D1746" s="32">
        <v>30317</v>
      </c>
      <c r="E1746" s="32">
        <v>2</v>
      </c>
      <c r="F1746" s="32">
        <v>1575.71</v>
      </c>
      <c r="G1746" s="32">
        <v>0.89300000000000002</v>
      </c>
      <c r="H1746" s="32">
        <v>9</v>
      </c>
      <c r="I1746" s="34">
        <v>565.04999999999995</v>
      </c>
      <c r="J1746" s="34">
        <v>364651.88</v>
      </c>
      <c r="K1746" s="32">
        <v>61</v>
      </c>
      <c r="L1746" s="32">
        <v>6</v>
      </c>
      <c r="M1746" s="32">
        <v>90.8</v>
      </c>
      <c r="N1746" s="47">
        <f t="shared" si="54"/>
        <v>4.321134995930914E-3</v>
      </c>
      <c r="O1746" s="47">
        <f t="shared" si="55"/>
        <v>1.5495600900233943E-3</v>
      </c>
    </row>
    <row r="1747" spans="1:15">
      <c r="A1747" s="32" t="s">
        <v>1446</v>
      </c>
      <c r="B1747" s="32" t="s">
        <v>1368</v>
      </c>
      <c r="C1747" s="32" t="s">
        <v>66</v>
      </c>
      <c r="D1747" s="32">
        <v>30317</v>
      </c>
      <c r="E1747" s="32">
        <v>2</v>
      </c>
      <c r="F1747" s="32">
        <v>1575.71</v>
      </c>
      <c r="G1747" s="32">
        <v>0.93400000000000005</v>
      </c>
      <c r="H1747" s="32">
        <v>5</v>
      </c>
      <c r="I1747" s="34">
        <v>254.13</v>
      </c>
      <c r="J1747" s="34">
        <v>364651.88</v>
      </c>
      <c r="K1747" s="32">
        <v>61</v>
      </c>
      <c r="L1747" s="32">
        <v>6</v>
      </c>
      <c r="M1747" s="32">
        <v>90.8</v>
      </c>
      <c r="N1747" s="47">
        <f t="shared" si="54"/>
        <v>4.321134995930914E-3</v>
      </c>
      <c r="O1747" s="47">
        <f t="shared" si="55"/>
        <v>6.9691125684035956E-4</v>
      </c>
    </row>
    <row r="1748" spans="1:15">
      <c r="A1748" s="32" t="s">
        <v>1446</v>
      </c>
      <c r="B1748" s="32" t="s">
        <v>1369</v>
      </c>
      <c r="C1748" s="32" t="s">
        <v>66</v>
      </c>
      <c r="D1748" s="32">
        <v>30317</v>
      </c>
      <c r="E1748" s="32">
        <v>2</v>
      </c>
      <c r="F1748" s="32">
        <v>1575.71</v>
      </c>
      <c r="G1748" s="32">
        <v>0.93899999999999995</v>
      </c>
      <c r="H1748" s="32">
        <v>5</v>
      </c>
      <c r="I1748" s="34">
        <v>230.42</v>
      </c>
      <c r="J1748" s="34">
        <v>364651.88</v>
      </c>
      <c r="K1748" s="32">
        <v>61</v>
      </c>
      <c r="L1748" s="32">
        <v>6</v>
      </c>
      <c r="M1748" s="32">
        <v>90.8</v>
      </c>
      <c r="N1748" s="47">
        <f t="shared" si="54"/>
        <v>4.321134995930914E-3</v>
      </c>
      <c r="O1748" s="47">
        <f t="shared" si="55"/>
        <v>6.3189033880752237E-4</v>
      </c>
    </row>
    <row r="1749" spans="1:15">
      <c r="A1749" s="32" t="s">
        <v>1446</v>
      </c>
      <c r="B1749" s="32" t="s">
        <v>1370</v>
      </c>
      <c r="C1749" s="32" t="s">
        <v>66</v>
      </c>
      <c r="D1749" s="32">
        <v>30317</v>
      </c>
      <c r="E1749" s="32">
        <v>2</v>
      </c>
      <c r="F1749" s="32">
        <v>1575.71</v>
      </c>
      <c r="G1749" s="32">
        <v>0.94699999999999995</v>
      </c>
      <c r="H1749" s="32">
        <v>4</v>
      </c>
      <c r="I1749" s="34">
        <v>475.23</v>
      </c>
      <c r="J1749" s="34">
        <v>364651.88</v>
      </c>
      <c r="K1749" s="32">
        <v>61</v>
      </c>
      <c r="L1749" s="32">
        <v>6</v>
      </c>
      <c r="M1749" s="32">
        <v>90.8</v>
      </c>
      <c r="N1749" s="47">
        <f t="shared" si="54"/>
        <v>4.321134995930914E-3</v>
      </c>
      <c r="O1749" s="47">
        <f t="shared" si="55"/>
        <v>1.3032429724481333E-3</v>
      </c>
    </row>
    <row r="1750" spans="1:15">
      <c r="A1750" s="32" t="s">
        <v>1446</v>
      </c>
      <c r="B1750" s="32" t="s">
        <v>1371</v>
      </c>
      <c r="C1750" s="32" t="s">
        <v>66</v>
      </c>
      <c r="D1750" s="32">
        <v>30317</v>
      </c>
      <c r="E1750" s="32">
        <v>2</v>
      </c>
      <c r="F1750" s="32">
        <v>1622.98</v>
      </c>
      <c r="G1750" s="32">
        <v>0.91100000000000003</v>
      </c>
      <c r="H1750" s="32">
        <v>8</v>
      </c>
      <c r="I1750" s="34">
        <v>650.33000000000004</v>
      </c>
      <c r="J1750" s="34">
        <v>382884.47</v>
      </c>
      <c r="K1750" s="32">
        <v>61</v>
      </c>
      <c r="L1750" s="32">
        <v>6</v>
      </c>
      <c r="M1750" s="32">
        <v>90.8</v>
      </c>
      <c r="N1750" s="47">
        <f t="shared" si="54"/>
        <v>4.238824311678142E-3</v>
      </c>
      <c r="O1750" s="47">
        <f t="shared" si="55"/>
        <v>1.6985019005863573E-3</v>
      </c>
    </row>
    <row r="1751" spans="1:15">
      <c r="A1751" s="32" t="s">
        <v>1446</v>
      </c>
      <c r="B1751" s="32" t="s">
        <v>1372</v>
      </c>
      <c r="C1751" s="32" t="s">
        <v>66</v>
      </c>
      <c r="D1751" s="32">
        <v>30317</v>
      </c>
      <c r="E1751" s="32">
        <v>2</v>
      </c>
      <c r="F1751" s="32">
        <v>1622.98</v>
      </c>
      <c r="G1751" s="32">
        <v>0.91</v>
      </c>
      <c r="H1751" s="32">
        <v>8</v>
      </c>
      <c r="I1751" s="34">
        <v>442.43</v>
      </c>
      <c r="J1751" s="34">
        <v>382884.47</v>
      </c>
      <c r="K1751" s="32">
        <v>61</v>
      </c>
      <c r="L1751" s="32">
        <v>6</v>
      </c>
      <c r="M1751" s="32">
        <v>90.8</v>
      </c>
      <c r="N1751" s="47">
        <f t="shared" si="54"/>
        <v>4.238824311678142E-3</v>
      </c>
      <c r="O1751" s="47">
        <f t="shared" si="55"/>
        <v>1.1555182689963895E-3</v>
      </c>
    </row>
    <row r="1752" spans="1:15">
      <c r="A1752" s="32" t="s">
        <v>1446</v>
      </c>
      <c r="B1752" s="32" t="s">
        <v>1373</v>
      </c>
      <c r="C1752" s="32" t="s">
        <v>66</v>
      </c>
      <c r="D1752" s="32">
        <v>30317</v>
      </c>
      <c r="E1752" s="32">
        <v>2</v>
      </c>
      <c r="F1752" s="32">
        <v>1622.98</v>
      </c>
      <c r="G1752" s="32">
        <v>0.89700000000000002</v>
      </c>
      <c r="H1752" s="32">
        <v>9</v>
      </c>
      <c r="I1752" s="34">
        <v>260.81</v>
      </c>
      <c r="J1752" s="34">
        <v>382884.47</v>
      </c>
      <c r="K1752" s="32">
        <v>61</v>
      </c>
      <c r="L1752" s="32">
        <v>6</v>
      </c>
      <c r="M1752" s="32">
        <v>90.8</v>
      </c>
      <c r="N1752" s="47">
        <f t="shared" si="54"/>
        <v>4.238824311678142E-3</v>
      </c>
      <c r="O1752" s="47">
        <f t="shared" si="55"/>
        <v>6.8117152936498062E-4</v>
      </c>
    </row>
    <row r="1753" spans="1:15">
      <c r="A1753" s="32" t="s">
        <v>1446</v>
      </c>
      <c r="B1753" s="32" t="s">
        <v>1374</v>
      </c>
      <c r="C1753" s="32" t="s">
        <v>66</v>
      </c>
      <c r="D1753" s="32">
        <v>30317</v>
      </c>
      <c r="E1753" s="32">
        <v>2</v>
      </c>
      <c r="F1753" s="32">
        <v>1622.98</v>
      </c>
      <c r="G1753" s="32">
        <v>0.91400000000000003</v>
      </c>
      <c r="H1753" s="32">
        <v>7</v>
      </c>
      <c r="I1753" s="34">
        <v>532.01</v>
      </c>
      <c r="J1753" s="34">
        <v>382884.47</v>
      </c>
      <c r="K1753" s="32">
        <v>61</v>
      </c>
      <c r="L1753" s="32">
        <v>6</v>
      </c>
      <c r="M1753" s="32">
        <v>90.8</v>
      </c>
      <c r="N1753" s="47">
        <f t="shared" si="54"/>
        <v>4.238824311678142E-3</v>
      </c>
      <c r="O1753" s="47">
        <f t="shared" si="55"/>
        <v>1.3894791815400609E-3</v>
      </c>
    </row>
    <row r="1754" spans="1:15">
      <c r="A1754" s="32" t="s">
        <v>1447</v>
      </c>
      <c r="B1754" s="32" t="s">
        <v>1351</v>
      </c>
      <c r="C1754" s="32" t="s">
        <v>66</v>
      </c>
      <c r="D1754" s="32">
        <v>30317</v>
      </c>
      <c r="E1754" s="32">
        <v>1</v>
      </c>
      <c r="F1754" s="32">
        <v>1100</v>
      </c>
      <c r="G1754" s="32">
        <v>0.92100000000000004</v>
      </c>
      <c r="H1754" s="32">
        <v>7</v>
      </c>
      <c r="I1754" s="34">
        <v>221.77</v>
      </c>
      <c r="J1754" s="34">
        <v>150000</v>
      </c>
      <c r="K1754" s="32">
        <v>61</v>
      </c>
      <c r="L1754" s="32">
        <v>6</v>
      </c>
      <c r="M1754" s="32">
        <v>90.8</v>
      </c>
      <c r="N1754" s="47">
        <f t="shared" si="54"/>
        <v>7.3333333333333332E-3</v>
      </c>
      <c r="O1754" s="47">
        <f t="shared" si="55"/>
        <v>1.4784666666666666E-3</v>
      </c>
    </row>
    <row r="1755" spans="1:15">
      <c r="A1755" s="32" t="s">
        <v>1447</v>
      </c>
      <c r="B1755" s="32" t="s">
        <v>1352</v>
      </c>
      <c r="C1755" s="32" t="s">
        <v>66</v>
      </c>
      <c r="D1755" s="32">
        <v>30317</v>
      </c>
      <c r="E1755" s="32">
        <v>1</v>
      </c>
      <c r="F1755" s="32">
        <v>1100</v>
      </c>
      <c r="G1755" s="32">
        <v>0.91800000000000004</v>
      </c>
      <c r="H1755" s="32">
        <v>7</v>
      </c>
      <c r="I1755" s="34">
        <v>135.82</v>
      </c>
      <c r="J1755" s="34">
        <v>150000</v>
      </c>
      <c r="K1755" s="32">
        <v>61</v>
      </c>
      <c r="L1755" s="32">
        <v>6</v>
      </c>
      <c r="M1755" s="32">
        <v>90.8</v>
      </c>
      <c r="N1755" s="47">
        <f t="shared" si="54"/>
        <v>7.3333333333333332E-3</v>
      </c>
      <c r="O1755" s="47">
        <f t="shared" si="55"/>
        <v>9.0546666666666659E-4</v>
      </c>
    </row>
    <row r="1756" spans="1:15">
      <c r="A1756" s="32" t="s">
        <v>1447</v>
      </c>
      <c r="B1756" s="32" t="s">
        <v>1353</v>
      </c>
      <c r="C1756" s="32" t="s">
        <v>66</v>
      </c>
      <c r="D1756" s="32">
        <v>30317</v>
      </c>
      <c r="E1756" s="32">
        <v>1</v>
      </c>
      <c r="F1756" s="32">
        <v>1100</v>
      </c>
      <c r="G1756" s="32">
        <v>0.92900000000000005</v>
      </c>
      <c r="H1756" s="32">
        <v>6</v>
      </c>
      <c r="I1756" s="34">
        <v>276.64</v>
      </c>
      <c r="J1756" s="34">
        <v>150000</v>
      </c>
      <c r="K1756" s="32">
        <v>61</v>
      </c>
      <c r="L1756" s="32">
        <v>6</v>
      </c>
      <c r="M1756" s="32">
        <v>90.8</v>
      </c>
      <c r="N1756" s="47">
        <f t="shared" si="54"/>
        <v>7.3333333333333332E-3</v>
      </c>
      <c r="O1756" s="47">
        <f t="shared" si="55"/>
        <v>1.8442666666666665E-3</v>
      </c>
    </row>
    <row r="1757" spans="1:15">
      <c r="A1757" s="32" t="s">
        <v>1447</v>
      </c>
      <c r="B1757" s="32" t="s">
        <v>1354</v>
      </c>
      <c r="C1757" s="32" t="s">
        <v>66</v>
      </c>
      <c r="D1757" s="32">
        <v>30317</v>
      </c>
      <c r="E1757" s="32">
        <v>1</v>
      </c>
      <c r="F1757" s="32">
        <v>1100</v>
      </c>
      <c r="G1757" s="32">
        <v>0.93600000000000005</v>
      </c>
      <c r="H1757" s="32">
        <v>5</v>
      </c>
      <c r="I1757" s="34">
        <v>77.16</v>
      </c>
      <c r="J1757" s="34">
        <v>150000</v>
      </c>
      <c r="K1757" s="32">
        <v>61</v>
      </c>
      <c r="L1757" s="32">
        <v>6</v>
      </c>
      <c r="M1757" s="32">
        <v>90.8</v>
      </c>
      <c r="N1757" s="47">
        <f t="shared" si="54"/>
        <v>7.3333333333333332E-3</v>
      </c>
      <c r="O1757" s="47">
        <f t="shared" si="55"/>
        <v>5.1439999999999993E-4</v>
      </c>
    </row>
    <row r="1758" spans="1:15">
      <c r="A1758" s="32" t="s">
        <v>1447</v>
      </c>
      <c r="B1758" s="32" t="s">
        <v>1355</v>
      </c>
      <c r="C1758" s="32" t="s">
        <v>66</v>
      </c>
      <c r="D1758" s="32">
        <v>30317</v>
      </c>
      <c r="E1758" s="32">
        <v>1</v>
      </c>
      <c r="F1758" s="32">
        <v>1133</v>
      </c>
      <c r="G1758" s="32">
        <v>0.89</v>
      </c>
      <c r="H1758" s="32">
        <v>9</v>
      </c>
      <c r="I1758" s="34">
        <v>211.83</v>
      </c>
      <c r="J1758" s="34">
        <v>157500</v>
      </c>
      <c r="K1758" s="32">
        <v>61</v>
      </c>
      <c r="L1758" s="32">
        <v>6</v>
      </c>
      <c r="M1758" s="32">
        <v>90.8</v>
      </c>
      <c r="N1758" s="47">
        <f t="shared" si="54"/>
        <v>7.1936507936507937E-3</v>
      </c>
      <c r="O1758" s="47">
        <f t="shared" si="55"/>
        <v>1.3449523809523811E-3</v>
      </c>
    </row>
    <row r="1759" spans="1:15">
      <c r="A1759" s="32" t="s">
        <v>1447</v>
      </c>
      <c r="B1759" s="32" t="s">
        <v>1356</v>
      </c>
      <c r="C1759" s="32" t="s">
        <v>66</v>
      </c>
      <c r="D1759" s="32">
        <v>30317</v>
      </c>
      <c r="E1759" s="32">
        <v>1</v>
      </c>
      <c r="F1759" s="32">
        <v>1133</v>
      </c>
      <c r="G1759" s="32">
        <v>0.84</v>
      </c>
      <c r="H1759" s="32">
        <v>14</v>
      </c>
      <c r="I1759" s="34">
        <v>195.17</v>
      </c>
      <c r="J1759" s="34">
        <v>157500</v>
      </c>
      <c r="K1759" s="32">
        <v>61</v>
      </c>
      <c r="L1759" s="32">
        <v>6</v>
      </c>
      <c r="M1759" s="32">
        <v>90.8</v>
      </c>
      <c r="N1759" s="47">
        <f t="shared" si="54"/>
        <v>7.1936507936507937E-3</v>
      </c>
      <c r="O1759" s="47">
        <f t="shared" si="55"/>
        <v>1.2391746031746032E-3</v>
      </c>
    </row>
    <row r="1760" spans="1:15">
      <c r="A1760" s="32" t="s">
        <v>1447</v>
      </c>
      <c r="B1760" s="32" t="s">
        <v>1357</v>
      </c>
      <c r="C1760" s="32" t="s">
        <v>66</v>
      </c>
      <c r="D1760" s="32">
        <v>30317</v>
      </c>
      <c r="E1760" s="32">
        <v>1</v>
      </c>
      <c r="F1760" s="32">
        <v>1133</v>
      </c>
      <c r="G1760" s="32">
        <v>0.84</v>
      </c>
      <c r="H1760" s="32">
        <v>14</v>
      </c>
      <c r="I1760" s="34">
        <v>393.04</v>
      </c>
      <c r="J1760" s="34">
        <v>157500</v>
      </c>
      <c r="K1760" s="32">
        <v>61</v>
      </c>
      <c r="L1760" s="32">
        <v>6</v>
      </c>
      <c r="M1760" s="32">
        <v>90.8</v>
      </c>
      <c r="N1760" s="47">
        <f t="shared" si="54"/>
        <v>7.1936507936507937E-3</v>
      </c>
      <c r="O1760" s="47">
        <f t="shared" si="55"/>
        <v>2.4954920634920638E-3</v>
      </c>
    </row>
    <row r="1761" spans="1:15">
      <c r="A1761" s="32" t="s">
        <v>1447</v>
      </c>
      <c r="B1761" s="32" t="s">
        <v>1358</v>
      </c>
      <c r="C1761" s="32" t="s">
        <v>66</v>
      </c>
      <c r="D1761" s="32">
        <v>30317</v>
      </c>
      <c r="E1761" s="32">
        <v>1</v>
      </c>
      <c r="F1761" s="32">
        <v>1133</v>
      </c>
      <c r="G1761" s="32">
        <v>0.84</v>
      </c>
      <c r="H1761" s="32">
        <v>14</v>
      </c>
      <c r="I1761" s="34">
        <v>613.19000000000005</v>
      </c>
      <c r="J1761" s="34">
        <v>157500</v>
      </c>
      <c r="K1761" s="32">
        <v>61</v>
      </c>
      <c r="L1761" s="32">
        <v>6</v>
      </c>
      <c r="M1761" s="32">
        <v>90.8</v>
      </c>
      <c r="N1761" s="47">
        <f t="shared" si="54"/>
        <v>7.1936507936507937E-3</v>
      </c>
      <c r="O1761" s="47">
        <f t="shared" si="55"/>
        <v>3.8932698412698415E-3</v>
      </c>
    </row>
    <row r="1762" spans="1:15">
      <c r="A1762" s="32" t="s">
        <v>1447</v>
      </c>
      <c r="B1762" s="32" t="s">
        <v>1359</v>
      </c>
      <c r="C1762" s="32" t="s">
        <v>66</v>
      </c>
      <c r="D1762" s="32">
        <v>30317</v>
      </c>
      <c r="E1762" s="32">
        <v>1</v>
      </c>
      <c r="F1762" s="32">
        <v>1166.99</v>
      </c>
      <c r="G1762" s="32">
        <v>0.9</v>
      </c>
      <c r="H1762" s="32">
        <v>8</v>
      </c>
      <c r="I1762" s="34">
        <v>171.64</v>
      </c>
      <c r="J1762" s="34">
        <v>165375</v>
      </c>
      <c r="K1762" s="32">
        <v>61</v>
      </c>
      <c r="L1762" s="32">
        <v>6</v>
      </c>
      <c r="M1762" s="32">
        <v>90.8</v>
      </c>
      <c r="N1762" s="47">
        <f t="shared" si="54"/>
        <v>7.0566288737717309E-3</v>
      </c>
      <c r="O1762" s="47">
        <f t="shared" si="55"/>
        <v>1.0378835978835977E-3</v>
      </c>
    </row>
    <row r="1763" spans="1:15">
      <c r="A1763" s="32" t="s">
        <v>1447</v>
      </c>
      <c r="B1763" s="32" t="s">
        <v>1360</v>
      </c>
      <c r="C1763" s="32" t="s">
        <v>66</v>
      </c>
      <c r="D1763" s="32">
        <v>30317</v>
      </c>
      <c r="E1763" s="32">
        <v>1</v>
      </c>
      <c r="F1763" s="32">
        <v>1166.99</v>
      </c>
      <c r="G1763" s="32">
        <v>0.9</v>
      </c>
      <c r="H1763" s="32">
        <v>8</v>
      </c>
      <c r="I1763" s="34">
        <v>241.84</v>
      </c>
      <c r="J1763" s="34">
        <v>165375</v>
      </c>
      <c r="K1763" s="32">
        <v>61</v>
      </c>
      <c r="L1763" s="32">
        <v>6</v>
      </c>
      <c r="M1763" s="32">
        <v>90.8</v>
      </c>
      <c r="N1763" s="47">
        <f t="shared" si="54"/>
        <v>7.0566288737717309E-3</v>
      </c>
      <c r="O1763" s="47">
        <f t="shared" si="55"/>
        <v>1.4623733938019653E-3</v>
      </c>
    </row>
    <row r="1764" spans="1:15">
      <c r="A1764" s="32" t="s">
        <v>1447</v>
      </c>
      <c r="B1764" s="32" t="s">
        <v>1361</v>
      </c>
      <c r="C1764" s="32" t="s">
        <v>66</v>
      </c>
      <c r="D1764" s="32">
        <v>30317</v>
      </c>
      <c r="E1764" s="32">
        <v>1</v>
      </c>
      <c r="F1764" s="32">
        <v>1166.99</v>
      </c>
      <c r="G1764" s="32">
        <v>0.9</v>
      </c>
      <c r="H1764" s="32">
        <v>8</v>
      </c>
      <c r="I1764" s="34">
        <v>248.55</v>
      </c>
      <c r="J1764" s="34">
        <v>165375</v>
      </c>
      <c r="K1764" s="32">
        <v>61</v>
      </c>
      <c r="L1764" s="32">
        <v>6</v>
      </c>
      <c r="M1764" s="32">
        <v>90.8</v>
      </c>
      <c r="N1764" s="47">
        <f t="shared" si="54"/>
        <v>7.0566288737717309E-3</v>
      </c>
      <c r="O1764" s="47">
        <f t="shared" si="55"/>
        <v>1.5029478458049887E-3</v>
      </c>
    </row>
    <row r="1765" spans="1:15">
      <c r="A1765" s="32" t="s">
        <v>1447</v>
      </c>
      <c r="B1765" s="32" t="s">
        <v>1362</v>
      </c>
      <c r="C1765" s="32" t="s">
        <v>66</v>
      </c>
      <c r="D1765" s="32">
        <v>30317</v>
      </c>
      <c r="E1765" s="32">
        <v>1</v>
      </c>
      <c r="F1765" s="32">
        <v>1166.99</v>
      </c>
      <c r="G1765" s="32">
        <v>0.9</v>
      </c>
      <c r="H1765" s="32">
        <v>8</v>
      </c>
      <c r="I1765" s="34">
        <v>477.19</v>
      </c>
      <c r="J1765" s="34">
        <v>165375</v>
      </c>
      <c r="K1765" s="32">
        <v>61</v>
      </c>
      <c r="L1765" s="32">
        <v>6</v>
      </c>
      <c r="M1765" s="32">
        <v>90.8</v>
      </c>
      <c r="N1765" s="47">
        <f t="shared" si="54"/>
        <v>7.0566288737717309E-3</v>
      </c>
      <c r="O1765" s="47">
        <f t="shared" si="55"/>
        <v>2.8855026455026456E-3</v>
      </c>
    </row>
    <row r="1766" spans="1:15">
      <c r="A1766" s="32" t="s">
        <v>1447</v>
      </c>
      <c r="B1766" s="32" t="s">
        <v>1363</v>
      </c>
      <c r="C1766" s="32" t="s">
        <v>66</v>
      </c>
      <c r="D1766" s="32">
        <v>30317</v>
      </c>
      <c r="E1766" s="32">
        <v>1</v>
      </c>
      <c r="F1766" s="32">
        <v>1202</v>
      </c>
      <c r="G1766" s="32">
        <v>0.91800000000000004</v>
      </c>
      <c r="H1766" s="32">
        <v>7</v>
      </c>
      <c r="I1766" s="34">
        <v>678.57</v>
      </c>
      <c r="J1766" s="34">
        <v>173643.75</v>
      </c>
      <c r="K1766" s="32">
        <v>61</v>
      </c>
      <c r="L1766" s="32">
        <v>6</v>
      </c>
      <c r="M1766" s="32">
        <v>90.8</v>
      </c>
      <c r="N1766" s="47">
        <f t="shared" si="54"/>
        <v>6.9222186228988947E-3</v>
      </c>
      <c r="O1766" s="47">
        <f t="shared" si="55"/>
        <v>3.9078285282366917E-3</v>
      </c>
    </row>
    <row r="1767" spans="1:15">
      <c r="A1767" s="32" t="s">
        <v>1447</v>
      </c>
      <c r="B1767" s="32" t="s">
        <v>1364</v>
      </c>
      <c r="C1767" s="32" t="s">
        <v>66</v>
      </c>
      <c r="D1767" s="32">
        <v>30317</v>
      </c>
      <c r="E1767" s="32">
        <v>1</v>
      </c>
      <c r="F1767" s="32">
        <v>1202</v>
      </c>
      <c r="G1767" s="32">
        <v>0.91700000000000004</v>
      </c>
      <c r="H1767" s="32">
        <v>7</v>
      </c>
      <c r="I1767" s="34">
        <v>223.65</v>
      </c>
      <c r="J1767" s="34">
        <v>173643.75</v>
      </c>
      <c r="K1767" s="32">
        <v>61</v>
      </c>
      <c r="L1767" s="32">
        <v>6</v>
      </c>
      <c r="M1767" s="32">
        <v>90.8</v>
      </c>
      <c r="N1767" s="47">
        <f t="shared" si="54"/>
        <v>6.9222186228988947E-3</v>
      </c>
      <c r="O1767" s="47">
        <f t="shared" si="55"/>
        <v>1.2879818594104309E-3</v>
      </c>
    </row>
    <row r="1768" spans="1:15">
      <c r="A1768" s="32" t="s">
        <v>1447</v>
      </c>
      <c r="B1768" s="32" t="s">
        <v>1365</v>
      </c>
      <c r="C1768" s="32" t="s">
        <v>66</v>
      </c>
      <c r="D1768" s="32">
        <v>30317</v>
      </c>
      <c r="E1768" s="32">
        <v>1</v>
      </c>
      <c r="F1768" s="32">
        <v>1202</v>
      </c>
      <c r="G1768" s="32">
        <v>0.89100000000000001</v>
      </c>
      <c r="H1768" s="32">
        <v>9</v>
      </c>
      <c r="I1768" s="34">
        <v>328.56</v>
      </c>
      <c r="J1768" s="34">
        <v>173643.75</v>
      </c>
      <c r="K1768" s="32">
        <v>61</v>
      </c>
      <c r="L1768" s="32">
        <v>6</v>
      </c>
      <c r="M1768" s="32">
        <v>90.8</v>
      </c>
      <c r="N1768" s="47">
        <f t="shared" si="54"/>
        <v>6.9222186228988947E-3</v>
      </c>
      <c r="O1768" s="47">
        <f t="shared" si="55"/>
        <v>1.8921498758233451E-3</v>
      </c>
    </row>
    <row r="1769" spans="1:15">
      <c r="A1769" s="32" t="s">
        <v>1447</v>
      </c>
      <c r="B1769" s="32" t="s">
        <v>1366</v>
      </c>
      <c r="C1769" s="32" t="s">
        <v>66</v>
      </c>
      <c r="D1769" s="32">
        <v>30317</v>
      </c>
      <c r="E1769" s="32">
        <v>1</v>
      </c>
      <c r="F1769" s="32">
        <v>1202</v>
      </c>
      <c r="G1769" s="32">
        <v>0.91500000000000004</v>
      </c>
      <c r="H1769" s="32">
        <v>7</v>
      </c>
      <c r="I1769" s="34">
        <v>207.42</v>
      </c>
      <c r="J1769" s="34">
        <v>173643.75</v>
      </c>
      <c r="K1769" s="32">
        <v>61</v>
      </c>
      <c r="L1769" s="32">
        <v>6</v>
      </c>
      <c r="M1769" s="32">
        <v>90.8</v>
      </c>
      <c r="N1769" s="47">
        <f t="shared" si="54"/>
        <v>6.9222186228988947E-3</v>
      </c>
      <c r="O1769" s="47">
        <f t="shared" si="55"/>
        <v>1.194514631249325E-3</v>
      </c>
    </row>
    <row r="1770" spans="1:15">
      <c r="A1770" s="32" t="s">
        <v>1447</v>
      </c>
      <c r="B1770" s="32" t="s">
        <v>1367</v>
      </c>
      <c r="C1770" s="32" t="s">
        <v>66</v>
      </c>
      <c r="D1770" s="32">
        <v>30317</v>
      </c>
      <c r="E1770" s="32">
        <v>1</v>
      </c>
      <c r="F1770" s="32">
        <v>1238.06</v>
      </c>
      <c r="G1770" s="32">
        <v>0.90300000000000002</v>
      </c>
      <c r="H1770" s="32">
        <v>8</v>
      </c>
      <c r="I1770" s="34">
        <v>131.51</v>
      </c>
      <c r="J1770" s="34">
        <v>182325.94</v>
      </c>
      <c r="K1770" s="32">
        <v>61</v>
      </c>
      <c r="L1770" s="32">
        <v>6</v>
      </c>
      <c r="M1770" s="32">
        <v>90.8</v>
      </c>
      <c r="N1770" s="47">
        <f t="shared" si="54"/>
        <v>6.7903667464980569E-3</v>
      </c>
      <c r="O1770" s="47">
        <f t="shared" si="55"/>
        <v>7.2129067317574223E-4</v>
      </c>
    </row>
    <row r="1771" spans="1:15">
      <c r="A1771" s="32" t="s">
        <v>1447</v>
      </c>
      <c r="B1771" s="32" t="s">
        <v>1368</v>
      </c>
      <c r="C1771" s="32" t="s">
        <v>66</v>
      </c>
      <c r="D1771" s="32">
        <v>30317</v>
      </c>
      <c r="E1771" s="32">
        <v>1</v>
      </c>
      <c r="F1771" s="32">
        <v>1238.06</v>
      </c>
      <c r="G1771" s="32">
        <v>0.89</v>
      </c>
      <c r="H1771" s="32">
        <v>9</v>
      </c>
      <c r="I1771" s="34">
        <v>244.69</v>
      </c>
      <c r="J1771" s="34">
        <v>182325.94</v>
      </c>
      <c r="K1771" s="32">
        <v>61</v>
      </c>
      <c r="L1771" s="32">
        <v>6</v>
      </c>
      <c r="M1771" s="32">
        <v>90.8</v>
      </c>
      <c r="N1771" s="47">
        <f t="shared" si="54"/>
        <v>6.7903667464980569E-3</v>
      </c>
      <c r="O1771" s="47">
        <f t="shared" si="55"/>
        <v>1.3420471053104128E-3</v>
      </c>
    </row>
    <row r="1772" spans="1:15">
      <c r="A1772" s="32" t="s">
        <v>1447</v>
      </c>
      <c r="B1772" s="32" t="s">
        <v>1369</v>
      </c>
      <c r="C1772" s="32" t="s">
        <v>66</v>
      </c>
      <c r="D1772" s="32">
        <v>30317</v>
      </c>
      <c r="E1772" s="32">
        <v>1</v>
      </c>
      <c r="F1772" s="32">
        <v>1238.06</v>
      </c>
      <c r="G1772" s="32">
        <v>0.92900000000000005</v>
      </c>
      <c r="H1772" s="32">
        <v>6</v>
      </c>
      <c r="I1772" s="34">
        <v>593.39</v>
      </c>
      <c r="J1772" s="34">
        <v>182325.94</v>
      </c>
      <c r="K1772" s="32">
        <v>61</v>
      </c>
      <c r="L1772" s="32">
        <v>6</v>
      </c>
      <c r="M1772" s="32">
        <v>90.8</v>
      </c>
      <c r="N1772" s="47">
        <f t="shared" si="54"/>
        <v>6.7903667464980569E-3</v>
      </c>
      <c r="O1772" s="47">
        <f t="shared" si="55"/>
        <v>3.2545560988195095E-3</v>
      </c>
    </row>
    <row r="1773" spans="1:15">
      <c r="A1773" s="32" t="s">
        <v>1447</v>
      </c>
      <c r="B1773" s="32" t="s">
        <v>1370</v>
      </c>
      <c r="C1773" s="32" t="s">
        <v>66</v>
      </c>
      <c r="D1773" s="32">
        <v>30317</v>
      </c>
      <c r="E1773" s="32">
        <v>1</v>
      </c>
      <c r="F1773" s="32">
        <v>1238.06</v>
      </c>
      <c r="G1773" s="32">
        <v>0.90600000000000003</v>
      </c>
      <c r="H1773" s="32">
        <v>8</v>
      </c>
      <c r="I1773" s="34">
        <v>300</v>
      </c>
      <c r="J1773" s="34">
        <v>182325.94</v>
      </c>
      <c r="K1773" s="32">
        <v>61</v>
      </c>
      <c r="L1773" s="32">
        <v>6</v>
      </c>
      <c r="M1773" s="32">
        <v>90.8</v>
      </c>
      <c r="N1773" s="47">
        <f t="shared" si="54"/>
        <v>6.7903667464980569E-3</v>
      </c>
      <c r="O1773" s="47">
        <f t="shared" si="55"/>
        <v>1.6454049270224521E-3</v>
      </c>
    </row>
    <row r="1774" spans="1:15">
      <c r="A1774" s="32" t="s">
        <v>1447</v>
      </c>
      <c r="B1774" s="32" t="s">
        <v>1371</v>
      </c>
      <c r="C1774" s="32" t="s">
        <v>66</v>
      </c>
      <c r="D1774" s="32">
        <v>30317</v>
      </c>
      <c r="E1774" s="32">
        <v>1</v>
      </c>
      <c r="F1774" s="32">
        <v>1275.2</v>
      </c>
      <c r="G1774" s="32">
        <v>0.92800000000000005</v>
      </c>
      <c r="H1774" s="32">
        <v>6</v>
      </c>
      <c r="I1774" s="34">
        <v>135.69999999999999</v>
      </c>
      <c r="J1774" s="34">
        <v>191442.23</v>
      </c>
      <c r="K1774" s="32">
        <v>61</v>
      </c>
      <c r="L1774" s="32">
        <v>6</v>
      </c>
      <c r="M1774" s="32">
        <v>90.8</v>
      </c>
      <c r="N1774" s="47">
        <f t="shared" si="54"/>
        <v>6.6610172687603985E-3</v>
      </c>
      <c r="O1774" s="47">
        <f t="shared" si="55"/>
        <v>7.0883002146391618E-4</v>
      </c>
    </row>
    <row r="1775" spans="1:15">
      <c r="A1775" s="32" t="s">
        <v>1447</v>
      </c>
      <c r="B1775" s="32" t="s">
        <v>1372</v>
      </c>
      <c r="C1775" s="32" t="s">
        <v>66</v>
      </c>
      <c r="D1775" s="32">
        <v>30317</v>
      </c>
      <c r="E1775" s="32">
        <v>1</v>
      </c>
      <c r="F1775" s="32">
        <v>1275.2</v>
      </c>
      <c r="G1775" s="32">
        <v>0.90700000000000003</v>
      </c>
      <c r="H1775" s="32">
        <v>8</v>
      </c>
      <c r="I1775" s="34">
        <v>131.16999999999999</v>
      </c>
      <c r="J1775" s="34">
        <v>191442.23</v>
      </c>
      <c r="K1775" s="32">
        <v>61</v>
      </c>
      <c r="L1775" s="32">
        <v>6</v>
      </c>
      <c r="M1775" s="32">
        <v>90.8</v>
      </c>
      <c r="N1775" s="47">
        <f t="shared" si="54"/>
        <v>6.6610172687603985E-3</v>
      </c>
      <c r="O1775" s="47">
        <f t="shared" si="55"/>
        <v>6.8516753069581345E-4</v>
      </c>
    </row>
    <row r="1776" spans="1:15">
      <c r="A1776" s="32" t="s">
        <v>1447</v>
      </c>
      <c r="B1776" s="32" t="s">
        <v>1373</v>
      </c>
      <c r="C1776" s="32" t="s">
        <v>66</v>
      </c>
      <c r="D1776" s="32">
        <v>30317</v>
      </c>
      <c r="E1776" s="32">
        <v>1</v>
      </c>
      <c r="F1776" s="32">
        <v>1275.2</v>
      </c>
      <c r="G1776" s="32">
        <v>0.94499999999999995</v>
      </c>
      <c r="H1776" s="32">
        <v>4</v>
      </c>
      <c r="I1776" s="34">
        <v>132.22999999999999</v>
      </c>
      <c r="J1776" s="34">
        <v>191442.23</v>
      </c>
      <c r="K1776" s="32">
        <v>61</v>
      </c>
      <c r="L1776" s="32">
        <v>6</v>
      </c>
      <c r="M1776" s="32">
        <v>90.8</v>
      </c>
      <c r="N1776" s="47">
        <f t="shared" si="54"/>
        <v>6.6610172687603985E-3</v>
      </c>
      <c r="O1776" s="47">
        <f t="shared" si="55"/>
        <v>6.9070444906539164E-4</v>
      </c>
    </row>
    <row r="1777" spans="1:15">
      <c r="A1777" s="32" t="s">
        <v>1447</v>
      </c>
      <c r="B1777" s="32" t="s">
        <v>1374</v>
      </c>
      <c r="C1777" s="32" t="s">
        <v>66</v>
      </c>
      <c r="D1777" s="32">
        <v>30317</v>
      </c>
      <c r="E1777" s="32">
        <v>1</v>
      </c>
      <c r="F1777" s="32">
        <v>1275.2</v>
      </c>
      <c r="G1777" s="32">
        <v>0.9</v>
      </c>
      <c r="H1777" s="32">
        <v>8</v>
      </c>
      <c r="I1777" s="34">
        <v>886.59</v>
      </c>
      <c r="J1777" s="34">
        <v>191442.23</v>
      </c>
      <c r="K1777" s="32">
        <v>61</v>
      </c>
      <c r="L1777" s="32">
        <v>6</v>
      </c>
      <c r="M1777" s="32">
        <v>90.8</v>
      </c>
      <c r="N1777" s="47">
        <f t="shared" si="54"/>
        <v>6.6610172687603985E-3</v>
      </c>
      <c r="O1777" s="47">
        <f t="shared" si="55"/>
        <v>4.6311098653625165E-3</v>
      </c>
    </row>
    <row r="1778" spans="1:15">
      <c r="A1778" s="32" t="s">
        <v>1448</v>
      </c>
      <c r="B1778" s="32" t="s">
        <v>1351</v>
      </c>
      <c r="C1778" s="32" t="s">
        <v>66</v>
      </c>
      <c r="D1778" s="32">
        <v>30032</v>
      </c>
      <c r="E1778" s="32">
        <v>2</v>
      </c>
      <c r="F1778" s="32">
        <v>1148</v>
      </c>
      <c r="G1778" s="32">
        <v>0.84799999999999998</v>
      </c>
      <c r="H1778" s="32">
        <v>13</v>
      </c>
      <c r="I1778" s="34">
        <v>272.99</v>
      </c>
      <c r="J1778" s="34">
        <v>246000</v>
      </c>
      <c r="K1778" s="32">
        <v>78</v>
      </c>
      <c r="L1778" s="32">
        <v>5</v>
      </c>
      <c r="M1778" s="32">
        <v>88.7</v>
      </c>
      <c r="N1778" s="47">
        <f t="shared" si="54"/>
        <v>4.6666666666666671E-3</v>
      </c>
      <c r="O1778" s="47">
        <f t="shared" si="55"/>
        <v>1.1097154471544715E-3</v>
      </c>
    </row>
    <row r="1779" spans="1:15">
      <c r="A1779" s="32" t="s">
        <v>1448</v>
      </c>
      <c r="B1779" s="32" t="s">
        <v>1352</v>
      </c>
      <c r="C1779" s="32" t="s">
        <v>66</v>
      </c>
      <c r="D1779" s="32">
        <v>30032</v>
      </c>
      <c r="E1779" s="32">
        <v>2</v>
      </c>
      <c r="F1779" s="32">
        <v>1148</v>
      </c>
      <c r="G1779" s="32">
        <v>0.85</v>
      </c>
      <c r="H1779" s="32">
        <v>13</v>
      </c>
      <c r="I1779" s="34">
        <v>285.51</v>
      </c>
      <c r="J1779" s="34">
        <v>246000</v>
      </c>
      <c r="K1779" s="32">
        <v>78</v>
      </c>
      <c r="L1779" s="32">
        <v>5</v>
      </c>
      <c r="M1779" s="32">
        <v>88.7</v>
      </c>
      <c r="N1779" s="47">
        <f t="shared" si="54"/>
        <v>4.6666666666666671E-3</v>
      </c>
      <c r="O1779" s="47">
        <f t="shared" si="55"/>
        <v>1.160609756097561E-3</v>
      </c>
    </row>
    <row r="1780" spans="1:15">
      <c r="A1780" s="32" t="s">
        <v>1448</v>
      </c>
      <c r="B1780" s="32" t="s">
        <v>1353</v>
      </c>
      <c r="C1780" s="32" t="s">
        <v>66</v>
      </c>
      <c r="D1780" s="32">
        <v>30032</v>
      </c>
      <c r="E1780" s="32">
        <v>2</v>
      </c>
      <c r="F1780" s="32">
        <v>1148</v>
      </c>
      <c r="G1780" s="32">
        <v>0.88100000000000001</v>
      </c>
      <c r="H1780" s="32">
        <v>10</v>
      </c>
      <c r="I1780" s="34">
        <v>1543.03</v>
      </c>
      <c r="J1780" s="34">
        <v>246000</v>
      </c>
      <c r="K1780" s="32">
        <v>78</v>
      </c>
      <c r="L1780" s="32">
        <v>5</v>
      </c>
      <c r="M1780" s="32">
        <v>88.7</v>
      </c>
      <c r="N1780" s="47">
        <f t="shared" si="54"/>
        <v>4.6666666666666671E-3</v>
      </c>
      <c r="O1780" s="47">
        <f t="shared" si="55"/>
        <v>6.2724796747967481E-3</v>
      </c>
    </row>
    <row r="1781" spans="1:15">
      <c r="A1781" s="32" t="s">
        <v>1448</v>
      </c>
      <c r="B1781" s="32" t="s">
        <v>1354</v>
      </c>
      <c r="C1781" s="32" t="s">
        <v>66</v>
      </c>
      <c r="D1781" s="32">
        <v>30032</v>
      </c>
      <c r="E1781" s="32">
        <v>2</v>
      </c>
      <c r="F1781" s="32">
        <v>1148</v>
      </c>
      <c r="G1781" s="32">
        <v>0.876</v>
      </c>
      <c r="H1781" s="32">
        <v>11</v>
      </c>
      <c r="I1781" s="34">
        <v>236.22</v>
      </c>
      <c r="J1781" s="34">
        <v>246000</v>
      </c>
      <c r="K1781" s="32">
        <v>78</v>
      </c>
      <c r="L1781" s="32">
        <v>5</v>
      </c>
      <c r="M1781" s="32">
        <v>88.7</v>
      </c>
      <c r="N1781" s="47">
        <f t="shared" si="54"/>
        <v>4.6666666666666671E-3</v>
      </c>
      <c r="O1781" s="47">
        <f t="shared" si="55"/>
        <v>9.6024390243902439E-4</v>
      </c>
    </row>
    <row r="1782" spans="1:15">
      <c r="A1782" s="32" t="s">
        <v>1448</v>
      </c>
      <c r="B1782" s="32" t="s">
        <v>1355</v>
      </c>
      <c r="C1782" s="32" t="s">
        <v>66</v>
      </c>
      <c r="D1782" s="32">
        <v>30032</v>
      </c>
      <c r="E1782" s="32">
        <v>2</v>
      </c>
      <c r="F1782" s="32">
        <v>1182.44</v>
      </c>
      <c r="G1782" s="32">
        <v>0.84</v>
      </c>
      <c r="H1782" s="32">
        <v>14</v>
      </c>
      <c r="I1782" s="34">
        <v>200.72</v>
      </c>
      <c r="J1782" s="34">
        <v>258300</v>
      </c>
      <c r="K1782" s="32">
        <v>78</v>
      </c>
      <c r="L1782" s="32">
        <v>5</v>
      </c>
      <c r="M1782" s="32">
        <v>88.7</v>
      </c>
      <c r="N1782" s="47">
        <f t="shared" si="54"/>
        <v>4.5777777777777778E-3</v>
      </c>
      <c r="O1782" s="47">
        <f t="shared" si="55"/>
        <v>7.7708091366627955E-4</v>
      </c>
    </row>
    <row r="1783" spans="1:15">
      <c r="A1783" s="32" t="s">
        <v>1448</v>
      </c>
      <c r="B1783" s="32" t="s">
        <v>1356</v>
      </c>
      <c r="C1783" s="32" t="s">
        <v>66</v>
      </c>
      <c r="D1783" s="32">
        <v>30032</v>
      </c>
      <c r="E1783" s="32">
        <v>2</v>
      </c>
      <c r="F1783" s="32">
        <v>1182.44</v>
      </c>
      <c r="G1783" s="32">
        <v>0.79</v>
      </c>
      <c r="H1783" s="32">
        <v>18</v>
      </c>
      <c r="I1783" s="34">
        <v>220.38</v>
      </c>
      <c r="J1783" s="34">
        <v>258300</v>
      </c>
      <c r="K1783" s="32">
        <v>78</v>
      </c>
      <c r="L1783" s="32">
        <v>5</v>
      </c>
      <c r="M1783" s="32">
        <v>88.7</v>
      </c>
      <c r="N1783" s="47">
        <f t="shared" si="54"/>
        <v>4.5777777777777778E-3</v>
      </c>
      <c r="O1783" s="47">
        <f t="shared" si="55"/>
        <v>8.5319396051103369E-4</v>
      </c>
    </row>
    <row r="1784" spans="1:15">
      <c r="A1784" s="32" t="s">
        <v>1448</v>
      </c>
      <c r="B1784" s="32" t="s">
        <v>1357</v>
      </c>
      <c r="C1784" s="32" t="s">
        <v>66</v>
      </c>
      <c r="D1784" s="32">
        <v>30032</v>
      </c>
      <c r="E1784" s="32">
        <v>2</v>
      </c>
      <c r="F1784" s="32">
        <v>1182.44</v>
      </c>
      <c r="G1784" s="32">
        <v>0.79</v>
      </c>
      <c r="H1784" s="32">
        <v>18</v>
      </c>
      <c r="I1784" s="34">
        <v>510.18</v>
      </c>
      <c r="J1784" s="34">
        <v>258300</v>
      </c>
      <c r="K1784" s="32">
        <v>78</v>
      </c>
      <c r="L1784" s="32">
        <v>5</v>
      </c>
      <c r="M1784" s="32">
        <v>88.7</v>
      </c>
      <c r="N1784" s="47">
        <f t="shared" si="54"/>
        <v>4.5777777777777778E-3</v>
      </c>
      <c r="O1784" s="47">
        <f t="shared" si="55"/>
        <v>1.9751451800232287E-3</v>
      </c>
    </row>
    <row r="1785" spans="1:15">
      <c r="A1785" s="32" t="s">
        <v>1448</v>
      </c>
      <c r="B1785" s="32" t="s">
        <v>1358</v>
      </c>
      <c r="C1785" s="32" t="s">
        <v>66</v>
      </c>
      <c r="D1785" s="32">
        <v>30032</v>
      </c>
      <c r="E1785" s="32">
        <v>2</v>
      </c>
      <c r="F1785" s="32">
        <v>1182.44</v>
      </c>
      <c r="G1785" s="32">
        <v>0.79</v>
      </c>
      <c r="H1785" s="32">
        <v>18</v>
      </c>
      <c r="I1785" s="34">
        <v>150.01</v>
      </c>
      <c r="J1785" s="34">
        <v>258300</v>
      </c>
      <c r="K1785" s="32">
        <v>78</v>
      </c>
      <c r="L1785" s="32">
        <v>5</v>
      </c>
      <c r="M1785" s="32">
        <v>88.7</v>
      </c>
      <c r="N1785" s="47">
        <f t="shared" si="54"/>
        <v>4.5777777777777778E-3</v>
      </c>
      <c r="O1785" s="47">
        <f t="shared" si="55"/>
        <v>5.8075880758807585E-4</v>
      </c>
    </row>
    <row r="1786" spans="1:15">
      <c r="A1786" s="32" t="s">
        <v>1448</v>
      </c>
      <c r="B1786" s="32" t="s">
        <v>1359</v>
      </c>
      <c r="C1786" s="32" t="s">
        <v>66</v>
      </c>
      <c r="D1786" s="32">
        <v>30032</v>
      </c>
      <c r="E1786" s="32">
        <v>2</v>
      </c>
      <c r="F1786" s="32">
        <v>1217.9100000000001</v>
      </c>
      <c r="G1786" s="32">
        <v>0.85</v>
      </c>
      <c r="H1786" s="32">
        <v>13</v>
      </c>
      <c r="I1786" s="34">
        <v>381.91</v>
      </c>
      <c r="J1786" s="34">
        <v>271215</v>
      </c>
      <c r="K1786" s="32">
        <v>78</v>
      </c>
      <c r="L1786" s="32">
        <v>5</v>
      </c>
      <c r="M1786" s="32">
        <v>88.7</v>
      </c>
      <c r="N1786" s="47">
        <f t="shared" si="54"/>
        <v>4.4905702118245676E-3</v>
      </c>
      <c r="O1786" s="47">
        <f t="shared" si="55"/>
        <v>1.4081448297476172E-3</v>
      </c>
    </row>
    <row r="1787" spans="1:15">
      <c r="A1787" s="32" t="s">
        <v>1448</v>
      </c>
      <c r="B1787" s="32" t="s">
        <v>1360</v>
      </c>
      <c r="C1787" s="32" t="s">
        <v>66</v>
      </c>
      <c r="D1787" s="32">
        <v>30032</v>
      </c>
      <c r="E1787" s="32">
        <v>2</v>
      </c>
      <c r="F1787" s="32">
        <v>1217.9100000000001</v>
      </c>
      <c r="G1787" s="32">
        <v>0.85</v>
      </c>
      <c r="H1787" s="32">
        <v>13</v>
      </c>
      <c r="I1787" s="34">
        <v>414.13</v>
      </c>
      <c r="J1787" s="34">
        <v>271215</v>
      </c>
      <c r="K1787" s="32">
        <v>78</v>
      </c>
      <c r="L1787" s="32">
        <v>5</v>
      </c>
      <c r="M1787" s="32">
        <v>88.7</v>
      </c>
      <c r="N1787" s="47">
        <f t="shared" si="54"/>
        <v>4.4905702118245676E-3</v>
      </c>
      <c r="O1787" s="47">
        <f t="shared" si="55"/>
        <v>1.5269435687554154E-3</v>
      </c>
    </row>
    <row r="1788" spans="1:15">
      <c r="A1788" s="32" t="s">
        <v>1448</v>
      </c>
      <c r="B1788" s="32" t="s">
        <v>1361</v>
      </c>
      <c r="C1788" s="32" t="s">
        <v>66</v>
      </c>
      <c r="D1788" s="32">
        <v>30032</v>
      </c>
      <c r="E1788" s="32">
        <v>2</v>
      </c>
      <c r="F1788" s="32">
        <v>1217.9100000000001</v>
      </c>
      <c r="G1788" s="32">
        <v>0.85</v>
      </c>
      <c r="H1788" s="32">
        <v>13</v>
      </c>
      <c r="I1788" s="34">
        <v>410.54</v>
      </c>
      <c r="J1788" s="34">
        <v>271215</v>
      </c>
      <c r="K1788" s="32">
        <v>78</v>
      </c>
      <c r="L1788" s="32">
        <v>5</v>
      </c>
      <c r="M1788" s="32">
        <v>88.7</v>
      </c>
      <c r="N1788" s="47">
        <f t="shared" si="54"/>
        <v>4.4905702118245676E-3</v>
      </c>
      <c r="O1788" s="47">
        <f t="shared" si="55"/>
        <v>1.5137068377486496E-3</v>
      </c>
    </row>
    <row r="1789" spans="1:15">
      <c r="A1789" s="32" t="s">
        <v>1448</v>
      </c>
      <c r="B1789" s="32" t="s">
        <v>1362</v>
      </c>
      <c r="C1789" s="32" t="s">
        <v>66</v>
      </c>
      <c r="D1789" s="32">
        <v>30032</v>
      </c>
      <c r="E1789" s="32">
        <v>2</v>
      </c>
      <c r="F1789" s="32">
        <v>1217.9100000000001</v>
      </c>
      <c r="G1789" s="32">
        <v>0.85</v>
      </c>
      <c r="H1789" s="32">
        <v>13</v>
      </c>
      <c r="I1789" s="34">
        <v>196.55</v>
      </c>
      <c r="J1789" s="34">
        <v>271215</v>
      </c>
      <c r="K1789" s="32">
        <v>78</v>
      </c>
      <c r="L1789" s="32">
        <v>5</v>
      </c>
      <c r="M1789" s="32">
        <v>88.7</v>
      </c>
      <c r="N1789" s="47">
        <f t="shared" si="54"/>
        <v>4.4905702118245676E-3</v>
      </c>
      <c r="O1789" s="47">
        <f t="shared" si="55"/>
        <v>7.2470180484117766E-4</v>
      </c>
    </row>
    <row r="1790" spans="1:15">
      <c r="A1790" s="32" t="s">
        <v>1448</v>
      </c>
      <c r="B1790" s="32" t="s">
        <v>1363</v>
      </c>
      <c r="C1790" s="32" t="s">
        <v>66</v>
      </c>
      <c r="D1790" s="32">
        <v>30032</v>
      </c>
      <c r="E1790" s="32">
        <v>2</v>
      </c>
      <c r="F1790" s="32">
        <v>1254.45</v>
      </c>
      <c r="G1790" s="32">
        <v>0.85799999999999998</v>
      </c>
      <c r="H1790" s="32">
        <v>12</v>
      </c>
      <c r="I1790" s="34">
        <v>459.61</v>
      </c>
      <c r="J1790" s="34">
        <v>284775.75</v>
      </c>
      <c r="K1790" s="32">
        <v>78</v>
      </c>
      <c r="L1790" s="32">
        <v>5</v>
      </c>
      <c r="M1790" s="32">
        <v>88.7</v>
      </c>
      <c r="N1790" s="47">
        <f t="shared" si="54"/>
        <v>4.405045022267521E-3</v>
      </c>
      <c r="O1790" s="47">
        <f t="shared" si="55"/>
        <v>1.6139365799229745E-3</v>
      </c>
    </row>
    <row r="1791" spans="1:15">
      <c r="A1791" s="32" t="s">
        <v>1448</v>
      </c>
      <c r="B1791" s="32" t="s">
        <v>1364</v>
      </c>
      <c r="C1791" s="32" t="s">
        <v>66</v>
      </c>
      <c r="D1791" s="32">
        <v>30032</v>
      </c>
      <c r="E1791" s="32">
        <v>2</v>
      </c>
      <c r="F1791" s="32">
        <v>1254.45</v>
      </c>
      <c r="G1791" s="32">
        <v>0.86399999999999999</v>
      </c>
      <c r="H1791" s="32">
        <v>12</v>
      </c>
      <c r="I1791" s="34">
        <v>471.65</v>
      </c>
      <c r="J1791" s="34">
        <v>284775.75</v>
      </c>
      <c r="K1791" s="32">
        <v>78</v>
      </c>
      <c r="L1791" s="32">
        <v>5</v>
      </c>
      <c r="M1791" s="32">
        <v>88.7</v>
      </c>
      <c r="N1791" s="47">
        <f t="shared" si="54"/>
        <v>4.405045022267521E-3</v>
      </c>
      <c r="O1791" s="47">
        <f t="shared" si="55"/>
        <v>1.6562154607616694E-3</v>
      </c>
    </row>
    <row r="1792" spans="1:15">
      <c r="A1792" s="32" t="s">
        <v>1448</v>
      </c>
      <c r="B1792" s="32" t="s">
        <v>1365</v>
      </c>
      <c r="C1792" s="32" t="s">
        <v>66</v>
      </c>
      <c r="D1792" s="32">
        <v>30032</v>
      </c>
      <c r="E1792" s="32">
        <v>2</v>
      </c>
      <c r="F1792" s="32">
        <v>1254.45</v>
      </c>
      <c r="G1792" s="32">
        <v>0.85799999999999998</v>
      </c>
      <c r="H1792" s="32">
        <v>12</v>
      </c>
      <c r="I1792" s="34">
        <v>485.59</v>
      </c>
      <c r="J1792" s="34">
        <v>284775.75</v>
      </c>
      <c r="K1792" s="32">
        <v>78</v>
      </c>
      <c r="L1792" s="32">
        <v>5</v>
      </c>
      <c r="M1792" s="32">
        <v>88.7</v>
      </c>
      <c r="N1792" s="47">
        <f t="shared" si="54"/>
        <v>4.405045022267521E-3</v>
      </c>
      <c r="O1792" s="47">
        <f t="shared" si="55"/>
        <v>1.7051662580117863E-3</v>
      </c>
    </row>
    <row r="1793" spans="1:15">
      <c r="A1793" s="32" t="s">
        <v>1448</v>
      </c>
      <c r="B1793" s="32" t="s">
        <v>1366</v>
      </c>
      <c r="C1793" s="32" t="s">
        <v>66</v>
      </c>
      <c r="D1793" s="32">
        <v>30032</v>
      </c>
      <c r="E1793" s="32">
        <v>2</v>
      </c>
      <c r="F1793" s="32">
        <v>1254.45</v>
      </c>
      <c r="G1793" s="32">
        <v>0.84299999999999997</v>
      </c>
      <c r="H1793" s="32">
        <v>14</v>
      </c>
      <c r="I1793" s="34">
        <v>435.9</v>
      </c>
      <c r="J1793" s="34">
        <v>284775.75</v>
      </c>
      <c r="K1793" s="32">
        <v>78</v>
      </c>
      <c r="L1793" s="32">
        <v>5</v>
      </c>
      <c r="M1793" s="32">
        <v>88.7</v>
      </c>
      <c r="N1793" s="47">
        <f t="shared" si="54"/>
        <v>4.405045022267521E-3</v>
      </c>
      <c r="O1793" s="47">
        <f t="shared" si="55"/>
        <v>1.530678086178335E-3</v>
      </c>
    </row>
    <row r="1794" spans="1:15">
      <c r="A1794" s="32" t="s">
        <v>1448</v>
      </c>
      <c r="B1794" s="32" t="s">
        <v>1367</v>
      </c>
      <c r="C1794" s="32" t="s">
        <v>66</v>
      </c>
      <c r="D1794" s="32">
        <v>30032</v>
      </c>
      <c r="E1794" s="32">
        <v>2</v>
      </c>
      <c r="F1794" s="32">
        <v>1292.08</v>
      </c>
      <c r="G1794" s="32">
        <v>0.87</v>
      </c>
      <c r="H1794" s="32">
        <v>11</v>
      </c>
      <c r="I1794" s="34">
        <v>568.61</v>
      </c>
      <c r="J1794" s="34">
        <v>299014.53999999998</v>
      </c>
      <c r="K1794" s="32">
        <v>78</v>
      </c>
      <c r="L1794" s="32">
        <v>5</v>
      </c>
      <c r="M1794" s="32">
        <v>88.7</v>
      </c>
      <c r="N1794" s="47">
        <f t="shared" si="54"/>
        <v>4.3211276615511742E-3</v>
      </c>
      <c r="O1794" s="47">
        <f t="shared" si="55"/>
        <v>1.9016132125213713E-3</v>
      </c>
    </row>
    <row r="1795" spans="1:15">
      <c r="A1795" s="32" t="s">
        <v>1448</v>
      </c>
      <c r="B1795" s="32" t="s">
        <v>1368</v>
      </c>
      <c r="C1795" s="32" t="s">
        <v>66</v>
      </c>
      <c r="D1795" s="32">
        <v>30032</v>
      </c>
      <c r="E1795" s="32">
        <v>2</v>
      </c>
      <c r="F1795" s="32">
        <v>1292.08</v>
      </c>
      <c r="G1795" s="32">
        <v>0.86499999999999999</v>
      </c>
      <c r="H1795" s="32">
        <v>12</v>
      </c>
      <c r="I1795" s="34">
        <v>454.63</v>
      </c>
      <c r="J1795" s="34">
        <v>299014.53999999998</v>
      </c>
      <c r="K1795" s="32">
        <v>78</v>
      </c>
      <c r="L1795" s="32">
        <v>5</v>
      </c>
      <c r="M1795" s="32">
        <v>88.7</v>
      </c>
      <c r="N1795" s="47">
        <f t="shared" ref="N1795:N1858" si="56">F1795/J1795</f>
        <v>4.3211276615511742E-3</v>
      </c>
      <c r="O1795" s="47">
        <f t="shared" ref="O1795:O1858" si="57">I1795/J1795</f>
        <v>1.5204277357214805E-3</v>
      </c>
    </row>
    <row r="1796" spans="1:15">
      <c r="A1796" s="32" t="s">
        <v>1448</v>
      </c>
      <c r="B1796" s="32" t="s">
        <v>1369</v>
      </c>
      <c r="C1796" s="32" t="s">
        <v>66</v>
      </c>
      <c r="D1796" s="32">
        <v>30032</v>
      </c>
      <c r="E1796" s="32">
        <v>2</v>
      </c>
      <c r="F1796" s="32">
        <v>1292.08</v>
      </c>
      <c r="G1796" s="32">
        <v>0.85199999999999998</v>
      </c>
      <c r="H1796" s="32">
        <v>13</v>
      </c>
      <c r="I1796" s="34">
        <v>268.77</v>
      </c>
      <c r="J1796" s="34">
        <v>299014.53999999998</v>
      </c>
      <c r="K1796" s="32">
        <v>78</v>
      </c>
      <c r="L1796" s="32">
        <v>5</v>
      </c>
      <c r="M1796" s="32">
        <v>88.7</v>
      </c>
      <c r="N1796" s="47">
        <f t="shared" si="56"/>
        <v>4.3211276615511742E-3</v>
      </c>
      <c r="O1796" s="47">
        <f t="shared" si="57"/>
        <v>8.9885261098005464E-4</v>
      </c>
    </row>
    <row r="1797" spans="1:15">
      <c r="A1797" s="32" t="s">
        <v>1448</v>
      </c>
      <c r="B1797" s="32" t="s">
        <v>1370</v>
      </c>
      <c r="C1797" s="32" t="s">
        <v>66</v>
      </c>
      <c r="D1797" s="32">
        <v>30032</v>
      </c>
      <c r="E1797" s="32">
        <v>2</v>
      </c>
      <c r="F1797" s="32">
        <v>1292.08</v>
      </c>
      <c r="G1797" s="32">
        <v>0.89400000000000002</v>
      </c>
      <c r="H1797" s="32">
        <v>9</v>
      </c>
      <c r="I1797" s="34">
        <v>409.39</v>
      </c>
      <c r="J1797" s="34">
        <v>299014.53999999998</v>
      </c>
      <c r="K1797" s="32">
        <v>78</v>
      </c>
      <c r="L1797" s="32">
        <v>5</v>
      </c>
      <c r="M1797" s="32">
        <v>88.7</v>
      </c>
      <c r="N1797" s="47">
        <f t="shared" si="56"/>
        <v>4.3211276615511742E-3</v>
      </c>
      <c r="O1797" s="47">
        <f t="shared" si="57"/>
        <v>1.3691307452808148E-3</v>
      </c>
    </row>
    <row r="1798" spans="1:15">
      <c r="A1798" s="32" t="s">
        <v>1448</v>
      </c>
      <c r="B1798" s="32" t="s">
        <v>1371</v>
      </c>
      <c r="C1798" s="32" t="s">
        <v>66</v>
      </c>
      <c r="D1798" s="32">
        <v>30032</v>
      </c>
      <c r="E1798" s="32">
        <v>2</v>
      </c>
      <c r="F1798" s="32">
        <v>1330.85</v>
      </c>
      <c r="G1798" s="32">
        <v>0.89600000000000002</v>
      </c>
      <c r="H1798" s="32">
        <v>9</v>
      </c>
      <c r="I1798" s="34">
        <v>240.59</v>
      </c>
      <c r="J1798" s="34">
        <v>313965.26</v>
      </c>
      <c r="K1798" s="32">
        <v>78</v>
      </c>
      <c r="L1798" s="32">
        <v>5</v>
      </c>
      <c r="M1798" s="32">
        <v>88.7</v>
      </c>
      <c r="N1798" s="47">
        <f t="shared" si="56"/>
        <v>4.2388447690040604E-3</v>
      </c>
      <c r="O1798" s="47">
        <f t="shared" si="57"/>
        <v>7.6629497161564942E-4</v>
      </c>
    </row>
    <row r="1799" spans="1:15">
      <c r="A1799" s="32" t="s">
        <v>1448</v>
      </c>
      <c r="B1799" s="32" t="s">
        <v>1372</v>
      </c>
      <c r="C1799" s="32" t="s">
        <v>66</v>
      </c>
      <c r="D1799" s="32">
        <v>30032</v>
      </c>
      <c r="E1799" s="32">
        <v>2</v>
      </c>
      <c r="F1799" s="32">
        <v>1330.85</v>
      </c>
      <c r="G1799" s="32">
        <v>0.85499999999999998</v>
      </c>
      <c r="H1799" s="32">
        <v>13</v>
      </c>
      <c r="I1799" s="34">
        <v>361.43</v>
      </c>
      <c r="J1799" s="34">
        <v>313965.26</v>
      </c>
      <c r="K1799" s="32">
        <v>78</v>
      </c>
      <c r="L1799" s="32">
        <v>5</v>
      </c>
      <c r="M1799" s="32">
        <v>88.7</v>
      </c>
      <c r="N1799" s="47">
        <f t="shared" si="56"/>
        <v>4.2388447690040604E-3</v>
      </c>
      <c r="O1799" s="47">
        <f t="shared" si="57"/>
        <v>1.1511783182636193E-3</v>
      </c>
    </row>
    <row r="1800" spans="1:15">
      <c r="A1800" s="32" t="s">
        <v>1448</v>
      </c>
      <c r="B1800" s="32" t="s">
        <v>1373</v>
      </c>
      <c r="C1800" s="32" t="s">
        <v>66</v>
      </c>
      <c r="D1800" s="32">
        <v>30032</v>
      </c>
      <c r="E1800" s="32">
        <v>2</v>
      </c>
      <c r="F1800" s="32">
        <v>1330.85</v>
      </c>
      <c r="G1800" s="32">
        <v>0.879</v>
      </c>
      <c r="H1800" s="32">
        <v>10</v>
      </c>
      <c r="I1800" s="34">
        <v>225.18</v>
      </c>
      <c r="J1800" s="34">
        <v>313965.26</v>
      </c>
      <c r="K1800" s="32">
        <v>78</v>
      </c>
      <c r="L1800" s="32">
        <v>5</v>
      </c>
      <c r="M1800" s="32">
        <v>88.7</v>
      </c>
      <c r="N1800" s="47">
        <f t="shared" si="56"/>
        <v>4.2388447690040604E-3</v>
      </c>
      <c r="O1800" s="47">
        <f t="shared" si="57"/>
        <v>7.1721310822732431E-4</v>
      </c>
    </row>
    <row r="1801" spans="1:15">
      <c r="A1801" s="32" t="s">
        <v>1448</v>
      </c>
      <c r="B1801" s="32" t="s">
        <v>1374</v>
      </c>
      <c r="C1801" s="32" t="s">
        <v>66</v>
      </c>
      <c r="D1801" s="32">
        <v>30032</v>
      </c>
      <c r="E1801" s="32">
        <v>2</v>
      </c>
      <c r="F1801" s="32">
        <v>1330.85</v>
      </c>
      <c r="G1801" s="32">
        <v>0.89300000000000002</v>
      </c>
      <c r="H1801" s="32">
        <v>9</v>
      </c>
      <c r="I1801" s="34">
        <v>352.84</v>
      </c>
      <c r="J1801" s="34">
        <v>313965.26</v>
      </c>
      <c r="K1801" s="32">
        <v>78</v>
      </c>
      <c r="L1801" s="32">
        <v>5</v>
      </c>
      <c r="M1801" s="32">
        <v>88.7</v>
      </c>
      <c r="N1801" s="47">
        <f t="shared" si="56"/>
        <v>4.2388447690040604E-3</v>
      </c>
      <c r="O1801" s="47">
        <f t="shared" si="57"/>
        <v>1.1238186033703218E-3</v>
      </c>
    </row>
    <row r="1802" spans="1:15">
      <c r="A1802" s="32" t="s">
        <v>1449</v>
      </c>
      <c r="B1802" s="32" t="s">
        <v>1351</v>
      </c>
      <c r="C1802" s="32" t="s">
        <v>69</v>
      </c>
      <c r="D1802" s="32">
        <v>30314</v>
      </c>
      <c r="E1802" s="32">
        <v>2</v>
      </c>
      <c r="F1802" s="32">
        <v>1120</v>
      </c>
      <c r="G1802" s="32">
        <v>0.89200000000000002</v>
      </c>
      <c r="H1802" s="32">
        <v>9</v>
      </c>
      <c r="I1802" s="34">
        <v>442.86</v>
      </c>
      <c r="J1802" s="34">
        <v>240000</v>
      </c>
      <c r="K1802" s="32">
        <v>72</v>
      </c>
      <c r="L1802" s="32">
        <v>5</v>
      </c>
      <c r="M1802" s="32">
        <v>89.1</v>
      </c>
      <c r="N1802" s="47">
        <f t="shared" si="56"/>
        <v>4.6666666666666671E-3</v>
      </c>
      <c r="O1802" s="47">
        <f t="shared" si="57"/>
        <v>1.8452500000000001E-3</v>
      </c>
    </row>
    <row r="1803" spans="1:15">
      <c r="A1803" s="32" t="s">
        <v>1449</v>
      </c>
      <c r="B1803" s="32" t="s">
        <v>1352</v>
      </c>
      <c r="C1803" s="32" t="s">
        <v>69</v>
      </c>
      <c r="D1803" s="32">
        <v>30314</v>
      </c>
      <c r="E1803" s="32">
        <v>2</v>
      </c>
      <c r="F1803" s="32">
        <v>1120</v>
      </c>
      <c r="G1803" s="32">
        <v>0.89900000000000002</v>
      </c>
      <c r="H1803" s="32">
        <v>9</v>
      </c>
      <c r="I1803" s="34">
        <v>203.11</v>
      </c>
      <c r="J1803" s="34">
        <v>240000</v>
      </c>
      <c r="K1803" s="32">
        <v>72</v>
      </c>
      <c r="L1803" s="32">
        <v>5</v>
      </c>
      <c r="M1803" s="32">
        <v>89.1</v>
      </c>
      <c r="N1803" s="47">
        <f t="shared" si="56"/>
        <v>4.6666666666666671E-3</v>
      </c>
      <c r="O1803" s="47">
        <f t="shared" si="57"/>
        <v>8.4629166666666674E-4</v>
      </c>
    </row>
    <row r="1804" spans="1:15">
      <c r="A1804" s="32" t="s">
        <v>1449</v>
      </c>
      <c r="B1804" s="32" t="s">
        <v>1353</v>
      </c>
      <c r="C1804" s="32" t="s">
        <v>69</v>
      </c>
      <c r="D1804" s="32">
        <v>30314</v>
      </c>
      <c r="E1804" s="32">
        <v>2</v>
      </c>
      <c r="F1804" s="32">
        <v>1120</v>
      </c>
      <c r="G1804" s="32">
        <v>0.90200000000000002</v>
      </c>
      <c r="H1804" s="32">
        <v>8</v>
      </c>
      <c r="I1804" s="34">
        <v>422.26</v>
      </c>
      <c r="J1804" s="34">
        <v>240000</v>
      </c>
      <c r="K1804" s="32">
        <v>72</v>
      </c>
      <c r="L1804" s="32">
        <v>5</v>
      </c>
      <c r="M1804" s="32">
        <v>89.1</v>
      </c>
      <c r="N1804" s="47">
        <f t="shared" si="56"/>
        <v>4.6666666666666671E-3</v>
      </c>
      <c r="O1804" s="47">
        <f t="shared" si="57"/>
        <v>1.7594166666666667E-3</v>
      </c>
    </row>
    <row r="1805" spans="1:15">
      <c r="A1805" s="32" t="s">
        <v>1449</v>
      </c>
      <c r="B1805" s="32" t="s">
        <v>1354</v>
      </c>
      <c r="C1805" s="32" t="s">
        <v>69</v>
      </c>
      <c r="D1805" s="32">
        <v>30314</v>
      </c>
      <c r="E1805" s="32">
        <v>2</v>
      </c>
      <c r="F1805" s="32">
        <v>1120</v>
      </c>
      <c r="G1805" s="32">
        <v>0.878</v>
      </c>
      <c r="H1805" s="32">
        <v>10</v>
      </c>
      <c r="I1805" s="34">
        <v>227.48</v>
      </c>
      <c r="J1805" s="34">
        <v>240000</v>
      </c>
      <c r="K1805" s="32">
        <v>72</v>
      </c>
      <c r="L1805" s="32">
        <v>5</v>
      </c>
      <c r="M1805" s="32">
        <v>89.1</v>
      </c>
      <c r="N1805" s="47">
        <f t="shared" si="56"/>
        <v>4.6666666666666671E-3</v>
      </c>
      <c r="O1805" s="47">
        <f t="shared" si="57"/>
        <v>9.478333333333333E-4</v>
      </c>
    </row>
    <row r="1806" spans="1:15">
      <c r="A1806" s="32" t="s">
        <v>1449</v>
      </c>
      <c r="B1806" s="32" t="s">
        <v>1355</v>
      </c>
      <c r="C1806" s="32" t="s">
        <v>69</v>
      </c>
      <c r="D1806" s="32">
        <v>30314</v>
      </c>
      <c r="E1806" s="32">
        <v>2</v>
      </c>
      <c r="F1806" s="32">
        <v>1153.5999999999999</v>
      </c>
      <c r="G1806" s="32">
        <v>0.85</v>
      </c>
      <c r="H1806" s="32">
        <v>13</v>
      </c>
      <c r="I1806" s="34">
        <v>446.42</v>
      </c>
      <c r="J1806" s="34">
        <v>252000</v>
      </c>
      <c r="K1806" s="32">
        <v>72</v>
      </c>
      <c r="L1806" s="32">
        <v>5</v>
      </c>
      <c r="M1806" s="32">
        <v>89.1</v>
      </c>
      <c r="N1806" s="47">
        <f t="shared" si="56"/>
        <v>4.5777777777777778E-3</v>
      </c>
      <c r="O1806" s="47">
        <f t="shared" si="57"/>
        <v>1.7715079365079366E-3</v>
      </c>
    </row>
    <row r="1807" spans="1:15">
      <c r="A1807" s="32" t="s">
        <v>1449</v>
      </c>
      <c r="B1807" s="32" t="s">
        <v>1356</v>
      </c>
      <c r="C1807" s="32" t="s">
        <v>69</v>
      </c>
      <c r="D1807" s="32">
        <v>30314</v>
      </c>
      <c r="E1807" s="32">
        <v>2</v>
      </c>
      <c r="F1807" s="32">
        <v>1153.5999999999999</v>
      </c>
      <c r="G1807" s="32">
        <v>0.8</v>
      </c>
      <c r="H1807" s="32">
        <v>17</v>
      </c>
      <c r="I1807" s="34">
        <v>206.21</v>
      </c>
      <c r="J1807" s="34">
        <v>252000</v>
      </c>
      <c r="K1807" s="32">
        <v>72</v>
      </c>
      <c r="L1807" s="32">
        <v>5</v>
      </c>
      <c r="M1807" s="32">
        <v>89.1</v>
      </c>
      <c r="N1807" s="47">
        <f t="shared" si="56"/>
        <v>4.5777777777777778E-3</v>
      </c>
      <c r="O1807" s="47">
        <f t="shared" si="57"/>
        <v>8.1829365079365084E-4</v>
      </c>
    </row>
    <row r="1808" spans="1:15">
      <c r="A1808" s="32" t="s">
        <v>1449</v>
      </c>
      <c r="B1808" s="32" t="s">
        <v>1357</v>
      </c>
      <c r="C1808" s="32" t="s">
        <v>69</v>
      </c>
      <c r="D1808" s="32">
        <v>30314</v>
      </c>
      <c r="E1808" s="32">
        <v>2</v>
      </c>
      <c r="F1808" s="32">
        <v>1153.5999999999999</v>
      </c>
      <c r="G1808" s="32">
        <v>0.8</v>
      </c>
      <c r="H1808" s="32">
        <v>17</v>
      </c>
      <c r="I1808" s="34">
        <v>352.92</v>
      </c>
      <c r="J1808" s="34">
        <v>252000</v>
      </c>
      <c r="K1808" s="32">
        <v>72</v>
      </c>
      <c r="L1808" s="32">
        <v>5</v>
      </c>
      <c r="M1808" s="32">
        <v>89.1</v>
      </c>
      <c r="N1808" s="47">
        <f t="shared" si="56"/>
        <v>4.5777777777777778E-3</v>
      </c>
      <c r="O1808" s="47">
        <f t="shared" si="57"/>
        <v>1.4004761904761905E-3</v>
      </c>
    </row>
    <row r="1809" spans="1:15">
      <c r="A1809" s="32" t="s">
        <v>1449</v>
      </c>
      <c r="B1809" s="32" t="s">
        <v>1358</v>
      </c>
      <c r="C1809" s="32" t="s">
        <v>69</v>
      </c>
      <c r="D1809" s="32">
        <v>30314</v>
      </c>
      <c r="E1809" s="32">
        <v>2</v>
      </c>
      <c r="F1809" s="32">
        <v>1153.5999999999999</v>
      </c>
      <c r="G1809" s="32">
        <v>0.8</v>
      </c>
      <c r="H1809" s="32">
        <v>17</v>
      </c>
      <c r="I1809" s="34">
        <v>194.05</v>
      </c>
      <c r="J1809" s="34">
        <v>252000</v>
      </c>
      <c r="K1809" s="32">
        <v>72</v>
      </c>
      <c r="L1809" s="32">
        <v>5</v>
      </c>
      <c r="M1809" s="32">
        <v>89.1</v>
      </c>
      <c r="N1809" s="47">
        <f t="shared" si="56"/>
        <v>4.5777777777777778E-3</v>
      </c>
      <c r="O1809" s="47">
        <f t="shared" si="57"/>
        <v>7.7003968253968257E-4</v>
      </c>
    </row>
    <row r="1810" spans="1:15">
      <c r="A1810" s="32" t="s">
        <v>1449</v>
      </c>
      <c r="B1810" s="32" t="s">
        <v>1359</v>
      </c>
      <c r="C1810" s="32" t="s">
        <v>69</v>
      </c>
      <c r="D1810" s="32">
        <v>30314</v>
      </c>
      <c r="E1810" s="32">
        <v>2</v>
      </c>
      <c r="F1810" s="32">
        <v>1188.21</v>
      </c>
      <c r="G1810" s="32">
        <v>0.86</v>
      </c>
      <c r="H1810" s="32">
        <v>12</v>
      </c>
      <c r="I1810" s="34">
        <v>732.01</v>
      </c>
      <c r="J1810" s="34">
        <v>264600</v>
      </c>
      <c r="K1810" s="32">
        <v>72</v>
      </c>
      <c r="L1810" s="32">
        <v>5</v>
      </c>
      <c r="M1810" s="32">
        <v>89.1</v>
      </c>
      <c r="N1810" s="47">
        <f t="shared" si="56"/>
        <v>4.4905895691609975E-3</v>
      </c>
      <c r="O1810" s="47">
        <f t="shared" si="57"/>
        <v>2.766477702191988E-3</v>
      </c>
    </row>
    <row r="1811" spans="1:15">
      <c r="A1811" s="32" t="s">
        <v>1449</v>
      </c>
      <c r="B1811" s="32" t="s">
        <v>1360</v>
      </c>
      <c r="C1811" s="32" t="s">
        <v>69</v>
      </c>
      <c r="D1811" s="32">
        <v>30314</v>
      </c>
      <c r="E1811" s="32">
        <v>2</v>
      </c>
      <c r="F1811" s="32">
        <v>1188.21</v>
      </c>
      <c r="G1811" s="32">
        <v>0.86</v>
      </c>
      <c r="H1811" s="32">
        <v>12</v>
      </c>
      <c r="I1811" s="34">
        <v>462.57</v>
      </c>
      <c r="J1811" s="34">
        <v>264600</v>
      </c>
      <c r="K1811" s="32">
        <v>72</v>
      </c>
      <c r="L1811" s="32">
        <v>5</v>
      </c>
      <c r="M1811" s="32">
        <v>89.1</v>
      </c>
      <c r="N1811" s="47">
        <f t="shared" si="56"/>
        <v>4.4905895691609975E-3</v>
      </c>
      <c r="O1811" s="47">
        <f t="shared" si="57"/>
        <v>1.7481859410430839E-3</v>
      </c>
    </row>
    <row r="1812" spans="1:15">
      <c r="A1812" s="32" t="s">
        <v>1449</v>
      </c>
      <c r="B1812" s="32" t="s">
        <v>1361</v>
      </c>
      <c r="C1812" s="32" t="s">
        <v>69</v>
      </c>
      <c r="D1812" s="32">
        <v>30314</v>
      </c>
      <c r="E1812" s="32">
        <v>2</v>
      </c>
      <c r="F1812" s="32">
        <v>1188.21</v>
      </c>
      <c r="G1812" s="32">
        <v>0.86</v>
      </c>
      <c r="H1812" s="32">
        <v>12</v>
      </c>
      <c r="I1812" s="34">
        <v>322.99</v>
      </c>
      <c r="J1812" s="34">
        <v>264600</v>
      </c>
      <c r="K1812" s="32">
        <v>72</v>
      </c>
      <c r="L1812" s="32">
        <v>5</v>
      </c>
      <c r="M1812" s="32">
        <v>89.1</v>
      </c>
      <c r="N1812" s="47">
        <f t="shared" si="56"/>
        <v>4.4905895691609975E-3</v>
      </c>
      <c r="O1812" s="47">
        <f t="shared" si="57"/>
        <v>1.2206727135298564E-3</v>
      </c>
    </row>
    <row r="1813" spans="1:15">
      <c r="A1813" s="32" t="s">
        <v>1449</v>
      </c>
      <c r="B1813" s="32" t="s">
        <v>1362</v>
      </c>
      <c r="C1813" s="32" t="s">
        <v>69</v>
      </c>
      <c r="D1813" s="32">
        <v>30314</v>
      </c>
      <c r="E1813" s="32">
        <v>2</v>
      </c>
      <c r="F1813" s="32">
        <v>1188.21</v>
      </c>
      <c r="G1813" s="32">
        <v>0.86</v>
      </c>
      <c r="H1813" s="32">
        <v>12</v>
      </c>
      <c r="I1813" s="34">
        <v>590.9</v>
      </c>
      <c r="J1813" s="34">
        <v>264600</v>
      </c>
      <c r="K1813" s="32">
        <v>72</v>
      </c>
      <c r="L1813" s="32">
        <v>5</v>
      </c>
      <c r="M1813" s="32">
        <v>89.1</v>
      </c>
      <c r="N1813" s="47">
        <f t="shared" si="56"/>
        <v>4.4905895691609975E-3</v>
      </c>
      <c r="O1813" s="47">
        <f t="shared" si="57"/>
        <v>2.2331821617535903E-3</v>
      </c>
    </row>
    <row r="1814" spans="1:15">
      <c r="A1814" s="32" t="s">
        <v>1449</v>
      </c>
      <c r="B1814" s="32" t="s">
        <v>1363</v>
      </c>
      <c r="C1814" s="32" t="s">
        <v>69</v>
      </c>
      <c r="D1814" s="32">
        <v>30314</v>
      </c>
      <c r="E1814" s="32">
        <v>2</v>
      </c>
      <c r="F1814" s="32">
        <v>1223.8499999999999</v>
      </c>
      <c r="G1814" s="32">
        <v>0.85399999999999998</v>
      </c>
      <c r="H1814" s="32">
        <v>13</v>
      </c>
      <c r="I1814" s="34">
        <v>1021.1</v>
      </c>
      <c r="J1814" s="34">
        <v>277830</v>
      </c>
      <c r="K1814" s="32">
        <v>72</v>
      </c>
      <c r="L1814" s="32">
        <v>5</v>
      </c>
      <c r="M1814" s="32">
        <v>89.1</v>
      </c>
      <c r="N1814" s="47">
        <f t="shared" si="56"/>
        <v>4.4050318540114451E-3</v>
      </c>
      <c r="O1814" s="47">
        <f t="shared" si="57"/>
        <v>3.6752690494187092E-3</v>
      </c>
    </row>
    <row r="1815" spans="1:15">
      <c r="A1815" s="32" t="s">
        <v>1449</v>
      </c>
      <c r="B1815" s="32" t="s">
        <v>1364</v>
      </c>
      <c r="C1815" s="32" t="s">
        <v>69</v>
      </c>
      <c r="D1815" s="32">
        <v>30314</v>
      </c>
      <c r="E1815" s="32">
        <v>2</v>
      </c>
      <c r="F1815" s="32">
        <v>1223.8499999999999</v>
      </c>
      <c r="G1815" s="32">
        <v>0.90300000000000002</v>
      </c>
      <c r="H1815" s="32">
        <v>8</v>
      </c>
      <c r="I1815" s="34">
        <v>338.25</v>
      </c>
      <c r="J1815" s="34">
        <v>277830</v>
      </c>
      <c r="K1815" s="32">
        <v>72</v>
      </c>
      <c r="L1815" s="32">
        <v>5</v>
      </c>
      <c r="M1815" s="32">
        <v>89.1</v>
      </c>
      <c r="N1815" s="47">
        <f t="shared" si="56"/>
        <v>4.4050318540114451E-3</v>
      </c>
      <c r="O1815" s="47">
        <f t="shared" si="57"/>
        <v>1.2174711154302991E-3</v>
      </c>
    </row>
    <row r="1816" spans="1:15">
      <c r="A1816" s="32" t="s">
        <v>1449</v>
      </c>
      <c r="B1816" s="32" t="s">
        <v>1365</v>
      </c>
      <c r="C1816" s="32" t="s">
        <v>69</v>
      </c>
      <c r="D1816" s="32">
        <v>30314</v>
      </c>
      <c r="E1816" s="32">
        <v>2</v>
      </c>
      <c r="F1816" s="32">
        <v>1223.8499999999999</v>
      </c>
      <c r="G1816" s="32">
        <v>0.90800000000000003</v>
      </c>
      <c r="H1816" s="32">
        <v>8</v>
      </c>
      <c r="I1816" s="34">
        <v>507.65</v>
      </c>
      <c r="J1816" s="34">
        <v>277830</v>
      </c>
      <c r="K1816" s="32">
        <v>72</v>
      </c>
      <c r="L1816" s="32">
        <v>5</v>
      </c>
      <c r="M1816" s="32">
        <v>89.1</v>
      </c>
      <c r="N1816" s="47">
        <f t="shared" si="56"/>
        <v>4.4050318540114451E-3</v>
      </c>
      <c r="O1816" s="47">
        <f t="shared" si="57"/>
        <v>1.8271964870604325E-3</v>
      </c>
    </row>
    <row r="1817" spans="1:15">
      <c r="A1817" s="32" t="s">
        <v>1449</v>
      </c>
      <c r="B1817" s="32" t="s">
        <v>1366</v>
      </c>
      <c r="C1817" s="32" t="s">
        <v>69</v>
      </c>
      <c r="D1817" s="32">
        <v>30314</v>
      </c>
      <c r="E1817" s="32">
        <v>2</v>
      </c>
      <c r="F1817" s="32">
        <v>1223.8499999999999</v>
      </c>
      <c r="G1817" s="32">
        <v>0.89900000000000002</v>
      </c>
      <c r="H1817" s="32">
        <v>9</v>
      </c>
      <c r="I1817" s="34">
        <v>250.76</v>
      </c>
      <c r="J1817" s="34">
        <v>277830</v>
      </c>
      <c r="K1817" s="32">
        <v>72</v>
      </c>
      <c r="L1817" s="32">
        <v>5</v>
      </c>
      <c r="M1817" s="32">
        <v>89.1</v>
      </c>
      <c r="N1817" s="47">
        <f t="shared" si="56"/>
        <v>4.4050318540114451E-3</v>
      </c>
      <c r="O1817" s="47">
        <f t="shared" si="57"/>
        <v>9.0256631753230388E-4</v>
      </c>
    </row>
    <row r="1818" spans="1:15">
      <c r="A1818" s="32" t="s">
        <v>1449</v>
      </c>
      <c r="B1818" s="32" t="s">
        <v>1367</v>
      </c>
      <c r="C1818" s="32" t="s">
        <v>69</v>
      </c>
      <c r="D1818" s="32">
        <v>30314</v>
      </c>
      <c r="E1818" s="32">
        <v>2</v>
      </c>
      <c r="F1818" s="32">
        <v>1260.57</v>
      </c>
      <c r="G1818" s="32">
        <v>0.85499999999999998</v>
      </c>
      <c r="H1818" s="32">
        <v>13</v>
      </c>
      <c r="I1818" s="34">
        <v>496.34</v>
      </c>
      <c r="J1818" s="34">
        <v>291721.5</v>
      </c>
      <c r="K1818" s="32">
        <v>72</v>
      </c>
      <c r="L1818" s="32">
        <v>5</v>
      </c>
      <c r="M1818" s="32">
        <v>89.1</v>
      </c>
      <c r="N1818" s="47">
        <f t="shared" si="56"/>
        <v>4.321141911035011E-3</v>
      </c>
      <c r="O1818" s="47">
        <f t="shared" si="57"/>
        <v>1.7014172764091779E-3</v>
      </c>
    </row>
    <row r="1819" spans="1:15">
      <c r="A1819" s="32" t="s">
        <v>1449</v>
      </c>
      <c r="B1819" s="32" t="s">
        <v>1368</v>
      </c>
      <c r="C1819" s="32" t="s">
        <v>69</v>
      </c>
      <c r="D1819" s="32">
        <v>30314</v>
      </c>
      <c r="E1819" s="32">
        <v>2</v>
      </c>
      <c r="F1819" s="32">
        <v>1260.57</v>
      </c>
      <c r="G1819" s="32">
        <v>0.873</v>
      </c>
      <c r="H1819" s="32">
        <v>11</v>
      </c>
      <c r="I1819" s="34">
        <v>397.94</v>
      </c>
      <c r="J1819" s="34">
        <v>291721.5</v>
      </c>
      <c r="K1819" s="32">
        <v>72</v>
      </c>
      <c r="L1819" s="32">
        <v>5</v>
      </c>
      <c r="M1819" s="32">
        <v>89.1</v>
      </c>
      <c r="N1819" s="47">
        <f t="shared" si="56"/>
        <v>4.321141911035011E-3</v>
      </c>
      <c r="O1819" s="47">
        <f t="shared" si="57"/>
        <v>1.3641092617445063E-3</v>
      </c>
    </row>
    <row r="1820" spans="1:15">
      <c r="A1820" s="32" t="s">
        <v>1449</v>
      </c>
      <c r="B1820" s="32" t="s">
        <v>1369</v>
      </c>
      <c r="C1820" s="32" t="s">
        <v>69</v>
      </c>
      <c r="D1820" s="32">
        <v>30314</v>
      </c>
      <c r="E1820" s="32">
        <v>2</v>
      </c>
      <c r="F1820" s="32">
        <v>1260.57</v>
      </c>
      <c r="G1820" s="32">
        <v>0.89400000000000002</v>
      </c>
      <c r="H1820" s="32">
        <v>9</v>
      </c>
      <c r="I1820" s="34">
        <v>700.04</v>
      </c>
      <c r="J1820" s="34">
        <v>291721.5</v>
      </c>
      <c r="K1820" s="32">
        <v>72</v>
      </c>
      <c r="L1820" s="32">
        <v>5</v>
      </c>
      <c r="M1820" s="32">
        <v>89.1</v>
      </c>
      <c r="N1820" s="47">
        <f t="shared" si="56"/>
        <v>4.321141911035011E-3</v>
      </c>
      <c r="O1820" s="47">
        <f t="shared" si="57"/>
        <v>2.3996860018887876E-3</v>
      </c>
    </row>
    <row r="1821" spans="1:15">
      <c r="A1821" s="32" t="s">
        <v>1449</v>
      </c>
      <c r="B1821" s="32" t="s">
        <v>1370</v>
      </c>
      <c r="C1821" s="32" t="s">
        <v>69</v>
      </c>
      <c r="D1821" s="32">
        <v>30314</v>
      </c>
      <c r="E1821" s="32">
        <v>2</v>
      </c>
      <c r="F1821" s="32">
        <v>1260.57</v>
      </c>
      <c r="G1821" s="32">
        <v>0.90300000000000002</v>
      </c>
      <c r="H1821" s="32">
        <v>8</v>
      </c>
      <c r="I1821" s="34">
        <v>694.34</v>
      </c>
      <c r="J1821" s="34">
        <v>291721.5</v>
      </c>
      <c r="K1821" s="32">
        <v>72</v>
      </c>
      <c r="L1821" s="32">
        <v>5</v>
      </c>
      <c r="M1821" s="32">
        <v>89.1</v>
      </c>
      <c r="N1821" s="47">
        <f t="shared" si="56"/>
        <v>4.321141911035011E-3</v>
      </c>
      <c r="O1821" s="47">
        <f t="shared" si="57"/>
        <v>2.3801468181124806E-3</v>
      </c>
    </row>
    <row r="1822" spans="1:15">
      <c r="A1822" s="32" t="s">
        <v>1449</v>
      </c>
      <c r="B1822" s="32" t="s">
        <v>1371</v>
      </c>
      <c r="C1822" s="32" t="s">
        <v>69</v>
      </c>
      <c r="D1822" s="32">
        <v>30314</v>
      </c>
      <c r="E1822" s="32">
        <v>2</v>
      </c>
      <c r="F1822" s="32">
        <v>1298.3900000000001</v>
      </c>
      <c r="G1822" s="32">
        <v>0.90500000000000003</v>
      </c>
      <c r="H1822" s="32">
        <v>8</v>
      </c>
      <c r="I1822" s="34">
        <v>274.31</v>
      </c>
      <c r="J1822" s="34">
        <v>306307.58</v>
      </c>
      <c r="K1822" s="32">
        <v>72</v>
      </c>
      <c r="L1822" s="32">
        <v>5</v>
      </c>
      <c r="M1822" s="32">
        <v>89.1</v>
      </c>
      <c r="N1822" s="47">
        <f t="shared" si="56"/>
        <v>4.2388438444781549E-3</v>
      </c>
      <c r="O1822" s="47">
        <f t="shared" si="57"/>
        <v>8.9553774673156955E-4</v>
      </c>
    </row>
    <row r="1823" spans="1:15">
      <c r="A1823" s="32" t="s">
        <v>1449</v>
      </c>
      <c r="B1823" s="32" t="s">
        <v>1372</v>
      </c>
      <c r="C1823" s="32" t="s">
        <v>69</v>
      </c>
      <c r="D1823" s="32">
        <v>30314</v>
      </c>
      <c r="E1823" s="32">
        <v>2</v>
      </c>
      <c r="F1823" s="32">
        <v>1298.3900000000001</v>
      </c>
      <c r="G1823" s="32">
        <v>0.88700000000000001</v>
      </c>
      <c r="H1823" s="32">
        <v>10</v>
      </c>
      <c r="I1823" s="34">
        <v>433.17</v>
      </c>
      <c r="J1823" s="34">
        <v>306307.58</v>
      </c>
      <c r="K1823" s="32">
        <v>72</v>
      </c>
      <c r="L1823" s="32">
        <v>5</v>
      </c>
      <c r="M1823" s="32">
        <v>89.1</v>
      </c>
      <c r="N1823" s="47">
        <f t="shared" si="56"/>
        <v>4.2388438444781549E-3</v>
      </c>
      <c r="O1823" s="47">
        <f t="shared" si="57"/>
        <v>1.4141667666206627E-3</v>
      </c>
    </row>
    <row r="1824" spans="1:15">
      <c r="A1824" s="32" t="s">
        <v>1449</v>
      </c>
      <c r="B1824" s="32" t="s">
        <v>1373</v>
      </c>
      <c r="C1824" s="32" t="s">
        <v>69</v>
      </c>
      <c r="D1824" s="32">
        <v>30314</v>
      </c>
      <c r="E1824" s="32">
        <v>2</v>
      </c>
      <c r="F1824" s="32">
        <v>1298.3900000000001</v>
      </c>
      <c r="G1824" s="32">
        <v>0.86899999999999999</v>
      </c>
      <c r="H1824" s="32">
        <v>11</v>
      </c>
      <c r="I1824" s="34">
        <v>352.93</v>
      </c>
      <c r="J1824" s="34">
        <v>306307.58</v>
      </c>
      <c r="K1824" s="32">
        <v>72</v>
      </c>
      <c r="L1824" s="32">
        <v>5</v>
      </c>
      <c r="M1824" s="32">
        <v>89.1</v>
      </c>
      <c r="N1824" s="47">
        <f t="shared" si="56"/>
        <v>4.2388438444781549E-3</v>
      </c>
      <c r="O1824" s="47">
        <f t="shared" si="57"/>
        <v>1.152207855907451E-3</v>
      </c>
    </row>
    <row r="1825" spans="1:15">
      <c r="A1825" s="32" t="s">
        <v>1449</v>
      </c>
      <c r="B1825" s="32" t="s">
        <v>1374</v>
      </c>
      <c r="C1825" s="32" t="s">
        <v>69</v>
      </c>
      <c r="D1825" s="32">
        <v>30314</v>
      </c>
      <c r="E1825" s="32">
        <v>2</v>
      </c>
      <c r="F1825" s="32">
        <v>1298.3900000000001</v>
      </c>
      <c r="G1825" s="32">
        <v>0.872</v>
      </c>
      <c r="H1825" s="32">
        <v>11</v>
      </c>
      <c r="I1825" s="34">
        <v>411.02</v>
      </c>
      <c r="J1825" s="34">
        <v>306307.58</v>
      </c>
      <c r="K1825" s="32">
        <v>72</v>
      </c>
      <c r="L1825" s="32">
        <v>5</v>
      </c>
      <c r="M1825" s="32">
        <v>89.1</v>
      </c>
      <c r="N1825" s="47">
        <f t="shared" si="56"/>
        <v>4.2388438444781549E-3</v>
      </c>
      <c r="O1825" s="47">
        <f t="shared" si="57"/>
        <v>1.3418538320207419E-3</v>
      </c>
    </row>
    <row r="1826" spans="1:15">
      <c r="A1826" s="32" t="s">
        <v>1450</v>
      </c>
      <c r="B1826" s="32" t="s">
        <v>1351</v>
      </c>
      <c r="C1826" s="32" t="s">
        <v>52</v>
      </c>
      <c r="D1826" s="32">
        <v>30045</v>
      </c>
      <c r="E1826" s="32">
        <v>1</v>
      </c>
      <c r="F1826" s="32">
        <v>1100</v>
      </c>
      <c r="G1826" s="32">
        <v>0.93200000000000005</v>
      </c>
      <c r="H1826" s="32">
        <v>6</v>
      </c>
      <c r="I1826" s="34">
        <v>254.08</v>
      </c>
      <c r="J1826" s="34">
        <v>150000</v>
      </c>
      <c r="K1826" s="32">
        <v>39</v>
      </c>
      <c r="L1826" s="32">
        <v>7</v>
      </c>
      <c r="M1826" s="32">
        <v>93.8</v>
      </c>
      <c r="N1826" s="47">
        <f t="shared" si="56"/>
        <v>7.3333333333333332E-3</v>
      </c>
      <c r="O1826" s="47">
        <f t="shared" si="57"/>
        <v>1.6938666666666668E-3</v>
      </c>
    </row>
    <row r="1827" spans="1:15">
      <c r="A1827" s="32" t="s">
        <v>1450</v>
      </c>
      <c r="B1827" s="32" t="s">
        <v>1352</v>
      </c>
      <c r="C1827" s="32" t="s">
        <v>52</v>
      </c>
      <c r="D1827" s="32">
        <v>30045</v>
      </c>
      <c r="E1827" s="32">
        <v>1</v>
      </c>
      <c r="F1827" s="32">
        <v>1100</v>
      </c>
      <c r="G1827" s="32">
        <v>0.90900000000000003</v>
      </c>
      <c r="H1827" s="32">
        <v>8</v>
      </c>
      <c r="I1827" s="34">
        <v>358.53</v>
      </c>
      <c r="J1827" s="34">
        <v>150000</v>
      </c>
      <c r="K1827" s="32">
        <v>39</v>
      </c>
      <c r="L1827" s="32">
        <v>7</v>
      </c>
      <c r="M1827" s="32">
        <v>93.8</v>
      </c>
      <c r="N1827" s="47">
        <f t="shared" si="56"/>
        <v>7.3333333333333332E-3</v>
      </c>
      <c r="O1827" s="47">
        <f t="shared" si="57"/>
        <v>2.3901999999999999E-3</v>
      </c>
    </row>
    <row r="1828" spans="1:15">
      <c r="A1828" s="32" t="s">
        <v>1450</v>
      </c>
      <c r="B1828" s="32" t="s">
        <v>1353</v>
      </c>
      <c r="C1828" s="32" t="s">
        <v>52</v>
      </c>
      <c r="D1828" s="32">
        <v>30045</v>
      </c>
      <c r="E1828" s="32">
        <v>1</v>
      </c>
      <c r="F1828" s="32">
        <v>1100</v>
      </c>
      <c r="G1828" s="32">
        <v>0.94599999999999995</v>
      </c>
      <c r="H1828" s="32">
        <v>4</v>
      </c>
      <c r="I1828" s="34">
        <v>631.01</v>
      </c>
      <c r="J1828" s="34">
        <v>150000</v>
      </c>
      <c r="K1828" s="32">
        <v>39</v>
      </c>
      <c r="L1828" s="32">
        <v>7</v>
      </c>
      <c r="M1828" s="32">
        <v>93.8</v>
      </c>
      <c r="N1828" s="47">
        <f t="shared" si="56"/>
        <v>7.3333333333333332E-3</v>
      </c>
      <c r="O1828" s="47">
        <f t="shared" si="57"/>
        <v>4.206733333333333E-3</v>
      </c>
    </row>
    <row r="1829" spans="1:15">
      <c r="A1829" s="32" t="s">
        <v>1450</v>
      </c>
      <c r="B1829" s="32" t="s">
        <v>1354</v>
      </c>
      <c r="C1829" s="32" t="s">
        <v>52</v>
      </c>
      <c r="D1829" s="32">
        <v>30045</v>
      </c>
      <c r="E1829" s="32">
        <v>1</v>
      </c>
      <c r="F1829" s="32">
        <v>1100</v>
      </c>
      <c r="G1829" s="32">
        <v>0.93600000000000005</v>
      </c>
      <c r="H1829" s="32">
        <v>5</v>
      </c>
      <c r="I1829" s="34">
        <v>448.84</v>
      </c>
      <c r="J1829" s="34">
        <v>150000</v>
      </c>
      <c r="K1829" s="32">
        <v>39</v>
      </c>
      <c r="L1829" s="32">
        <v>7</v>
      </c>
      <c r="M1829" s="32">
        <v>93.8</v>
      </c>
      <c r="N1829" s="47">
        <f t="shared" si="56"/>
        <v>7.3333333333333332E-3</v>
      </c>
      <c r="O1829" s="47">
        <f t="shared" si="57"/>
        <v>2.9922666666666667E-3</v>
      </c>
    </row>
    <row r="1830" spans="1:15">
      <c r="A1830" s="32" t="s">
        <v>1450</v>
      </c>
      <c r="B1830" s="32" t="s">
        <v>1355</v>
      </c>
      <c r="C1830" s="32" t="s">
        <v>52</v>
      </c>
      <c r="D1830" s="32">
        <v>30045</v>
      </c>
      <c r="E1830" s="32">
        <v>1</v>
      </c>
      <c r="F1830" s="32">
        <v>1133</v>
      </c>
      <c r="G1830" s="32">
        <v>0.89</v>
      </c>
      <c r="H1830" s="32">
        <v>9</v>
      </c>
      <c r="I1830" s="34">
        <v>245.65</v>
      </c>
      <c r="J1830" s="34">
        <v>157500</v>
      </c>
      <c r="K1830" s="32">
        <v>39</v>
      </c>
      <c r="L1830" s="32">
        <v>7</v>
      </c>
      <c r="M1830" s="32">
        <v>93.8</v>
      </c>
      <c r="N1830" s="47">
        <f t="shared" si="56"/>
        <v>7.1936507936507937E-3</v>
      </c>
      <c r="O1830" s="47">
        <f t="shared" si="57"/>
        <v>1.5596825396825397E-3</v>
      </c>
    </row>
    <row r="1831" spans="1:15">
      <c r="A1831" s="32" t="s">
        <v>1450</v>
      </c>
      <c r="B1831" s="32" t="s">
        <v>1356</v>
      </c>
      <c r="C1831" s="32" t="s">
        <v>52</v>
      </c>
      <c r="D1831" s="32">
        <v>30045</v>
      </c>
      <c r="E1831" s="32">
        <v>1</v>
      </c>
      <c r="F1831" s="32">
        <v>1133</v>
      </c>
      <c r="G1831" s="32">
        <v>0.84</v>
      </c>
      <c r="H1831" s="32">
        <v>14</v>
      </c>
      <c r="I1831" s="34">
        <v>241.12</v>
      </c>
      <c r="J1831" s="34">
        <v>157500</v>
      </c>
      <c r="K1831" s="32">
        <v>39</v>
      </c>
      <c r="L1831" s="32">
        <v>7</v>
      </c>
      <c r="M1831" s="32">
        <v>93.8</v>
      </c>
      <c r="N1831" s="47">
        <f t="shared" si="56"/>
        <v>7.1936507936507937E-3</v>
      </c>
      <c r="O1831" s="47">
        <f t="shared" si="57"/>
        <v>1.530920634920635E-3</v>
      </c>
    </row>
    <row r="1832" spans="1:15">
      <c r="A1832" s="32" t="s">
        <v>1450</v>
      </c>
      <c r="B1832" s="32" t="s">
        <v>1357</v>
      </c>
      <c r="C1832" s="32" t="s">
        <v>52</v>
      </c>
      <c r="D1832" s="32">
        <v>30045</v>
      </c>
      <c r="E1832" s="32">
        <v>1</v>
      </c>
      <c r="F1832" s="32">
        <v>1133</v>
      </c>
      <c r="G1832" s="32">
        <v>0.84</v>
      </c>
      <c r="H1832" s="32">
        <v>14</v>
      </c>
      <c r="I1832" s="34">
        <v>581.61</v>
      </c>
      <c r="J1832" s="34">
        <v>157500</v>
      </c>
      <c r="K1832" s="32">
        <v>39</v>
      </c>
      <c r="L1832" s="32">
        <v>7</v>
      </c>
      <c r="M1832" s="32">
        <v>93.8</v>
      </c>
      <c r="N1832" s="47">
        <f t="shared" si="56"/>
        <v>7.1936507936507937E-3</v>
      </c>
      <c r="O1832" s="47">
        <f t="shared" si="57"/>
        <v>3.6927619047619049E-3</v>
      </c>
    </row>
    <row r="1833" spans="1:15">
      <c r="A1833" s="32" t="s">
        <v>1450</v>
      </c>
      <c r="B1833" s="32" t="s">
        <v>1358</v>
      </c>
      <c r="C1833" s="32" t="s">
        <v>52</v>
      </c>
      <c r="D1833" s="32">
        <v>30045</v>
      </c>
      <c r="E1833" s="32">
        <v>1</v>
      </c>
      <c r="F1833" s="32">
        <v>1133</v>
      </c>
      <c r="G1833" s="32">
        <v>0.84</v>
      </c>
      <c r="H1833" s="32">
        <v>14</v>
      </c>
      <c r="I1833" s="34">
        <v>153.83000000000001</v>
      </c>
      <c r="J1833" s="34">
        <v>157500</v>
      </c>
      <c r="K1833" s="32">
        <v>39</v>
      </c>
      <c r="L1833" s="32">
        <v>7</v>
      </c>
      <c r="M1833" s="32">
        <v>93.8</v>
      </c>
      <c r="N1833" s="47">
        <f t="shared" si="56"/>
        <v>7.1936507936507937E-3</v>
      </c>
      <c r="O1833" s="47">
        <f t="shared" si="57"/>
        <v>9.7669841269841279E-4</v>
      </c>
    </row>
    <row r="1834" spans="1:15">
      <c r="A1834" s="32" t="s">
        <v>1450</v>
      </c>
      <c r="B1834" s="32" t="s">
        <v>1359</v>
      </c>
      <c r="C1834" s="32" t="s">
        <v>52</v>
      </c>
      <c r="D1834" s="32">
        <v>30045</v>
      </c>
      <c r="E1834" s="32">
        <v>1</v>
      </c>
      <c r="F1834" s="32">
        <v>1166.99</v>
      </c>
      <c r="G1834" s="32">
        <v>0.9</v>
      </c>
      <c r="H1834" s="32">
        <v>8</v>
      </c>
      <c r="I1834" s="34">
        <v>320.43</v>
      </c>
      <c r="J1834" s="34">
        <v>165375</v>
      </c>
      <c r="K1834" s="32">
        <v>39</v>
      </c>
      <c r="L1834" s="32">
        <v>7</v>
      </c>
      <c r="M1834" s="32">
        <v>93.8</v>
      </c>
      <c r="N1834" s="47">
        <f t="shared" si="56"/>
        <v>7.0566288737717309E-3</v>
      </c>
      <c r="O1834" s="47">
        <f t="shared" si="57"/>
        <v>1.9375963718820863E-3</v>
      </c>
    </row>
    <row r="1835" spans="1:15">
      <c r="A1835" s="32" t="s">
        <v>1450</v>
      </c>
      <c r="B1835" s="32" t="s">
        <v>1360</v>
      </c>
      <c r="C1835" s="32" t="s">
        <v>52</v>
      </c>
      <c r="D1835" s="32">
        <v>30045</v>
      </c>
      <c r="E1835" s="32">
        <v>1</v>
      </c>
      <c r="F1835" s="32">
        <v>1166.99</v>
      </c>
      <c r="G1835" s="32">
        <v>0.9</v>
      </c>
      <c r="H1835" s="32">
        <v>8</v>
      </c>
      <c r="I1835" s="34">
        <v>443.77</v>
      </c>
      <c r="J1835" s="34">
        <v>165375</v>
      </c>
      <c r="K1835" s="32">
        <v>39</v>
      </c>
      <c r="L1835" s="32">
        <v>7</v>
      </c>
      <c r="M1835" s="32">
        <v>93.8</v>
      </c>
      <c r="N1835" s="47">
        <f t="shared" si="56"/>
        <v>7.0566288737717309E-3</v>
      </c>
      <c r="O1835" s="47">
        <f t="shared" si="57"/>
        <v>2.6834164777021917E-3</v>
      </c>
    </row>
    <row r="1836" spans="1:15">
      <c r="A1836" s="32" t="s">
        <v>1450</v>
      </c>
      <c r="B1836" s="32" t="s">
        <v>1361</v>
      </c>
      <c r="C1836" s="32" t="s">
        <v>52</v>
      </c>
      <c r="D1836" s="32">
        <v>30045</v>
      </c>
      <c r="E1836" s="32">
        <v>1</v>
      </c>
      <c r="F1836" s="32">
        <v>1166.99</v>
      </c>
      <c r="G1836" s="32">
        <v>0.9</v>
      </c>
      <c r="H1836" s="32">
        <v>8</v>
      </c>
      <c r="I1836" s="34">
        <v>155.75</v>
      </c>
      <c r="J1836" s="34">
        <v>165375</v>
      </c>
      <c r="K1836" s="32">
        <v>39</v>
      </c>
      <c r="L1836" s="32">
        <v>7</v>
      </c>
      <c r="M1836" s="32">
        <v>93.8</v>
      </c>
      <c r="N1836" s="47">
        <f t="shared" si="56"/>
        <v>7.0566288737717309E-3</v>
      </c>
      <c r="O1836" s="47">
        <f t="shared" si="57"/>
        <v>9.4179894179894177E-4</v>
      </c>
    </row>
    <row r="1837" spans="1:15">
      <c r="A1837" s="32" t="s">
        <v>1450</v>
      </c>
      <c r="B1837" s="32" t="s">
        <v>1362</v>
      </c>
      <c r="C1837" s="32" t="s">
        <v>52</v>
      </c>
      <c r="D1837" s="32">
        <v>30045</v>
      </c>
      <c r="E1837" s="32">
        <v>1</v>
      </c>
      <c r="F1837" s="32">
        <v>1166.99</v>
      </c>
      <c r="G1837" s="32">
        <v>0.9</v>
      </c>
      <c r="H1837" s="32">
        <v>8</v>
      </c>
      <c r="I1837" s="34">
        <v>376.2</v>
      </c>
      <c r="J1837" s="34">
        <v>165375</v>
      </c>
      <c r="K1837" s="32">
        <v>39</v>
      </c>
      <c r="L1837" s="32">
        <v>7</v>
      </c>
      <c r="M1837" s="32">
        <v>93.8</v>
      </c>
      <c r="N1837" s="47">
        <f t="shared" si="56"/>
        <v>7.0566288737717309E-3</v>
      </c>
      <c r="O1837" s="47">
        <f t="shared" si="57"/>
        <v>2.2748299319727892E-3</v>
      </c>
    </row>
    <row r="1838" spans="1:15">
      <c r="A1838" s="32" t="s">
        <v>1450</v>
      </c>
      <c r="B1838" s="32" t="s">
        <v>1363</v>
      </c>
      <c r="C1838" s="32" t="s">
        <v>52</v>
      </c>
      <c r="D1838" s="32">
        <v>30045</v>
      </c>
      <c r="E1838" s="32">
        <v>1</v>
      </c>
      <c r="F1838" s="32">
        <v>1202</v>
      </c>
      <c r="G1838" s="32">
        <v>0.90300000000000002</v>
      </c>
      <c r="H1838" s="32">
        <v>8</v>
      </c>
      <c r="I1838" s="34">
        <v>362.4</v>
      </c>
      <c r="J1838" s="34">
        <v>173643.75</v>
      </c>
      <c r="K1838" s="32">
        <v>39</v>
      </c>
      <c r="L1838" s="32">
        <v>7</v>
      </c>
      <c r="M1838" s="32">
        <v>93.8</v>
      </c>
      <c r="N1838" s="47">
        <f t="shared" si="56"/>
        <v>6.9222186228988947E-3</v>
      </c>
      <c r="O1838" s="47">
        <f t="shared" si="57"/>
        <v>2.0870316380520461E-3</v>
      </c>
    </row>
    <row r="1839" spans="1:15">
      <c r="A1839" s="32" t="s">
        <v>1450</v>
      </c>
      <c r="B1839" s="32" t="s">
        <v>1364</v>
      </c>
      <c r="C1839" s="32" t="s">
        <v>52</v>
      </c>
      <c r="D1839" s="32">
        <v>30045</v>
      </c>
      <c r="E1839" s="32">
        <v>1</v>
      </c>
      <c r="F1839" s="32">
        <v>1202</v>
      </c>
      <c r="G1839" s="32">
        <v>0.89100000000000001</v>
      </c>
      <c r="H1839" s="32">
        <v>9</v>
      </c>
      <c r="I1839" s="34">
        <v>763.74</v>
      </c>
      <c r="J1839" s="34">
        <v>173643.75</v>
      </c>
      <c r="K1839" s="32">
        <v>39</v>
      </c>
      <c r="L1839" s="32">
        <v>7</v>
      </c>
      <c r="M1839" s="32">
        <v>93.8</v>
      </c>
      <c r="N1839" s="47">
        <f t="shared" si="56"/>
        <v>6.9222186228988947E-3</v>
      </c>
      <c r="O1839" s="47">
        <f t="shared" si="57"/>
        <v>4.3983155166828639E-3</v>
      </c>
    </row>
    <row r="1840" spans="1:15">
      <c r="A1840" s="32" t="s">
        <v>1450</v>
      </c>
      <c r="B1840" s="32" t="s">
        <v>1365</v>
      </c>
      <c r="C1840" s="32" t="s">
        <v>52</v>
      </c>
      <c r="D1840" s="32">
        <v>30045</v>
      </c>
      <c r="E1840" s="32">
        <v>1</v>
      </c>
      <c r="F1840" s="32">
        <v>1202</v>
      </c>
      <c r="G1840" s="32">
        <v>0.91200000000000003</v>
      </c>
      <c r="H1840" s="32">
        <v>7</v>
      </c>
      <c r="I1840" s="34">
        <v>165.72</v>
      </c>
      <c r="J1840" s="34">
        <v>173643.75</v>
      </c>
      <c r="K1840" s="32">
        <v>39</v>
      </c>
      <c r="L1840" s="32">
        <v>7</v>
      </c>
      <c r="M1840" s="32">
        <v>93.8</v>
      </c>
      <c r="N1840" s="47">
        <f t="shared" si="56"/>
        <v>6.9222186228988947E-3</v>
      </c>
      <c r="O1840" s="47">
        <f t="shared" si="57"/>
        <v>9.5436777885757481E-4</v>
      </c>
    </row>
    <row r="1841" spans="1:15">
      <c r="A1841" s="32" t="s">
        <v>1450</v>
      </c>
      <c r="B1841" s="32" t="s">
        <v>1366</v>
      </c>
      <c r="C1841" s="32" t="s">
        <v>52</v>
      </c>
      <c r="D1841" s="32">
        <v>30045</v>
      </c>
      <c r="E1841" s="32">
        <v>1</v>
      </c>
      <c r="F1841" s="32">
        <v>1202</v>
      </c>
      <c r="G1841" s="32">
        <v>0.94199999999999995</v>
      </c>
      <c r="H1841" s="32">
        <v>5</v>
      </c>
      <c r="I1841" s="34">
        <v>461.52</v>
      </c>
      <c r="J1841" s="34">
        <v>173643.75</v>
      </c>
      <c r="K1841" s="32">
        <v>39</v>
      </c>
      <c r="L1841" s="32">
        <v>7</v>
      </c>
      <c r="M1841" s="32">
        <v>93.8</v>
      </c>
      <c r="N1841" s="47">
        <f t="shared" si="56"/>
        <v>6.9222186228988947E-3</v>
      </c>
      <c r="O1841" s="47">
        <f t="shared" si="57"/>
        <v>2.6578555231616457E-3</v>
      </c>
    </row>
    <row r="1842" spans="1:15">
      <c r="A1842" s="32" t="s">
        <v>1450</v>
      </c>
      <c r="B1842" s="32" t="s">
        <v>1367</v>
      </c>
      <c r="C1842" s="32" t="s">
        <v>52</v>
      </c>
      <c r="D1842" s="32">
        <v>30045</v>
      </c>
      <c r="E1842" s="32">
        <v>1</v>
      </c>
      <c r="F1842" s="32">
        <v>1238.06</v>
      </c>
      <c r="G1842" s="32">
        <v>0.92700000000000005</v>
      </c>
      <c r="H1842" s="32">
        <v>6</v>
      </c>
      <c r="I1842" s="34">
        <v>88.49</v>
      </c>
      <c r="J1842" s="34">
        <v>182325.94</v>
      </c>
      <c r="K1842" s="32">
        <v>39</v>
      </c>
      <c r="L1842" s="32">
        <v>7</v>
      </c>
      <c r="M1842" s="32">
        <v>93.8</v>
      </c>
      <c r="N1842" s="47">
        <f t="shared" si="56"/>
        <v>6.7903667464980569E-3</v>
      </c>
      <c r="O1842" s="47">
        <f t="shared" si="57"/>
        <v>4.8533960664072262E-4</v>
      </c>
    </row>
    <row r="1843" spans="1:15">
      <c r="A1843" s="32" t="s">
        <v>1450</v>
      </c>
      <c r="B1843" s="32" t="s">
        <v>1368</v>
      </c>
      <c r="C1843" s="32" t="s">
        <v>52</v>
      </c>
      <c r="D1843" s="32">
        <v>30045</v>
      </c>
      <c r="E1843" s="32">
        <v>1</v>
      </c>
      <c r="F1843" s="32">
        <v>1238.06</v>
      </c>
      <c r="G1843" s="32">
        <v>0.94699999999999995</v>
      </c>
      <c r="H1843" s="32">
        <v>4</v>
      </c>
      <c r="I1843" s="34">
        <v>486.92</v>
      </c>
      <c r="J1843" s="34">
        <v>182325.94</v>
      </c>
      <c r="K1843" s="32">
        <v>39</v>
      </c>
      <c r="L1843" s="32">
        <v>7</v>
      </c>
      <c r="M1843" s="32">
        <v>93.8</v>
      </c>
      <c r="N1843" s="47">
        <f t="shared" si="56"/>
        <v>6.7903667464980569E-3</v>
      </c>
      <c r="O1843" s="47">
        <f t="shared" si="57"/>
        <v>2.6706018902192415E-3</v>
      </c>
    </row>
    <row r="1844" spans="1:15">
      <c r="A1844" s="32" t="s">
        <v>1450</v>
      </c>
      <c r="B1844" s="32" t="s">
        <v>1369</v>
      </c>
      <c r="C1844" s="32" t="s">
        <v>52</v>
      </c>
      <c r="D1844" s="32">
        <v>30045</v>
      </c>
      <c r="E1844" s="32">
        <v>1</v>
      </c>
      <c r="F1844" s="32">
        <v>1238.06</v>
      </c>
      <c r="G1844" s="32">
        <v>0.92200000000000004</v>
      </c>
      <c r="H1844" s="32">
        <v>7</v>
      </c>
      <c r="I1844" s="34">
        <v>422.45</v>
      </c>
      <c r="J1844" s="34">
        <v>182325.94</v>
      </c>
      <c r="K1844" s="32">
        <v>39</v>
      </c>
      <c r="L1844" s="32">
        <v>7</v>
      </c>
      <c r="M1844" s="32">
        <v>93.8</v>
      </c>
      <c r="N1844" s="47">
        <f t="shared" si="56"/>
        <v>6.7903667464980569E-3</v>
      </c>
      <c r="O1844" s="47">
        <f t="shared" si="57"/>
        <v>2.3170043714021162E-3</v>
      </c>
    </row>
    <row r="1845" spans="1:15">
      <c r="A1845" s="32" t="s">
        <v>1450</v>
      </c>
      <c r="B1845" s="32" t="s">
        <v>1370</v>
      </c>
      <c r="C1845" s="32" t="s">
        <v>52</v>
      </c>
      <c r="D1845" s="32">
        <v>30045</v>
      </c>
      <c r="E1845" s="32">
        <v>1</v>
      </c>
      <c r="F1845" s="32">
        <v>1238.06</v>
      </c>
      <c r="G1845" s="32">
        <v>0.93899999999999995</v>
      </c>
      <c r="H1845" s="32">
        <v>5</v>
      </c>
      <c r="I1845" s="34">
        <v>139.69</v>
      </c>
      <c r="J1845" s="34">
        <v>182325.94</v>
      </c>
      <c r="K1845" s="32">
        <v>39</v>
      </c>
      <c r="L1845" s="32">
        <v>7</v>
      </c>
      <c r="M1845" s="32">
        <v>93.8</v>
      </c>
      <c r="N1845" s="47">
        <f t="shared" si="56"/>
        <v>6.7903667464980569E-3</v>
      </c>
      <c r="O1845" s="47">
        <f t="shared" si="57"/>
        <v>7.6615538085255449E-4</v>
      </c>
    </row>
    <row r="1846" spans="1:15">
      <c r="A1846" s="32" t="s">
        <v>1450</v>
      </c>
      <c r="B1846" s="32" t="s">
        <v>1371</v>
      </c>
      <c r="C1846" s="32" t="s">
        <v>52</v>
      </c>
      <c r="D1846" s="32">
        <v>30045</v>
      </c>
      <c r="E1846" s="32">
        <v>1</v>
      </c>
      <c r="F1846" s="32">
        <v>1275.2</v>
      </c>
      <c r="G1846" s="32">
        <v>0.89700000000000002</v>
      </c>
      <c r="H1846" s="32">
        <v>9</v>
      </c>
      <c r="I1846" s="34">
        <v>512.44000000000005</v>
      </c>
      <c r="J1846" s="34">
        <v>191442.23</v>
      </c>
      <c r="K1846" s="32">
        <v>39</v>
      </c>
      <c r="L1846" s="32">
        <v>7</v>
      </c>
      <c r="M1846" s="32">
        <v>93.8</v>
      </c>
      <c r="N1846" s="47">
        <f t="shared" si="56"/>
        <v>6.6610172687603985E-3</v>
      </c>
      <c r="O1846" s="47">
        <f t="shared" si="57"/>
        <v>2.6767343861383145E-3</v>
      </c>
    </row>
    <row r="1847" spans="1:15">
      <c r="A1847" s="32" t="s">
        <v>1450</v>
      </c>
      <c r="B1847" s="32" t="s">
        <v>1372</v>
      </c>
      <c r="C1847" s="32" t="s">
        <v>52</v>
      </c>
      <c r="D1847" s="32">
        <v>30045</v>
      </c>
      <c r="E1847" s="32">
        <v>1</v>
      </c>
      <c r="F1847" s="32">
        <v>1275.2</v>
      </c>
      <c r="G1847" s="32">
        <v>0.94799999999999995</v>
      </c>
      <c r="H1847" s="32">
        <v>4</v>
      </c>
      <c r="I1847" s="34">
        <v>138.38</v>
      </c>
      <c r="J1847" s="34">
        <v>191442.23</v>
      </c>
      <c r="K1847" s="32">
        <v>39</v>
      </c>
      <c r="L1847" s="32">
        <v>7</v>
      </c>
      <c r="M1847" s="32">
        <v>93.8</v>
      </c>
      <c r="N1847" s="47">
        <f t="shared" si="56"/>
        <v>6.6610172687603985E-3</v>
      </c>
      <c r="O1847" s="47">
        <f t="shared" si="57"/>
        <v>7.2282902262473642E-4</v>
      </c>
    </row>
    <row r="1848" spans="1:15">
      <c r="A1848" s="32" t="s">
        <v>1450</v>
      </c>
      <c r="B1848" s="32" t="s">
        <v>1373</v>
      </c>
      <c r="C1848" s="32" t="s">
        <v>52</v>
      </c>
      <c r="D1848" s="32">
        <v>30045</v>
      </c>
      <c r="E1848" s="32">
        <v>1</v>
      </c>
      <c r="F1848" s="32">
        <v>1275.2</v>
      </c>
      <c r="G1848" s="32">
        <v>0.89600000000000002</v>
      </c>
      <c r="H1848" s="32">
        <v>9</v>
      </c>
      <c r="I1848" s="34">
        <v>240.52</v>
      </c>
      <c r="J1848" s="34">
        <v>191442.23</v>
      </c>
      <c r="K1848" s="32">
        <v>39</v>
      </c>
      <c r="L1848" s="32">
        <v>7</v>
      </c>
      <c r="M1848" s="32">
        <v>93.8</v>
      </c>
      <c r="N1848" s="47">
        <f t="shared" si="56"/>
        <v>6.6610172687603985E-3</v>
      </c>
      <c r="O1848" s="47">
        <f t="shared" si="57"/>
        <v>1.256358119104651E-3</v>
      </c>
    </row>
    <row r="1849" spans="1:15">
      <c r="A1849" s="32" t="s">
        <v>1450</v>
      </c>
      <c r="B1849" s="32" t="s">
        <v>1374</v>
      </c>
      <c r="C1849" s="32" t="s">
        <v>52</v>
      </c>
      <c r="D1849" s="32">
        <v>30045</v>
      </c>
      <c r="E1849" s="32">
        <v>1</v>
      </c>
      <c r="F1849" s="32">
        <v>1275.2</v>
      </c>
      <c r="G1849" s="32">
        <v>0.92</v>
      </c>
      <c r="H1849" s="32">
        <v>7</v>
      </c>
      <c r="I1849" s="34">
        <v>625.73</v>
      </c>
      <c r="J1849" s="34">
        <v>191442.23</v>
      </c>
      <c r="K1849" s="32">
        <v>39</v>
      </c>
      <c r="L1849" s="32">
        <v>7</v>
      </c>
      <c r="M1849" s="32">
        <v>93.8</v>
      </c>
      <c r="N1849" s="47">
        <f t="shared" si="56"/>
        <v>6.6610172687603985E-3</v>
      </c>
      <c r="O1849" s="47">
        <f t="shared" si="57"/>
        <v>3.2685055956567159E-3</v>
      </c>
    </row>
    <row r="1850" spans="1:15">
      <c r="A1850" s="32" t="s">
        <v>1451</v>
      </c>
      <c r="B1850" s="32" t="s">
        <v>1351</v>
      </c>
      <c r="C1850" s="32" t="s">
        <v>66</v>
      </c>
      <c r="D1850" s="32">
        <v>30319</v>
      </c>
      <c r="E1850" s="32">
        <v>2</v>
      </c>
      <c r="F1850" s="32">
        <v>1680</v>
      </c>
      <c r="G1850" s="32">
        <v>0.94499999999999995</v>
      </c>
      <c r="H1850" s="32">
        <v>4</v>
      </c>
      <c r="I1850" s="34">
        <v>392.89</v>
      </c>
      <c r="J1850" s="34">
        <v>360000</v>
      </c>
      <c r="K1850" s="32">
        <v>28</v>
      </c>
      <c r="L1850" s="32">
        <v>8</v>
      </c>
      <c r="M1850" s="32">
        <v>95.2</v>
      </c>
      <c r="N1850" s="47">
        <f t="shared" si="56"/>
        <v>4.6666666666666671E-3</v>
      </c>
      <c r="O1850" s="47">
        <f t="shared" si="57"/>
        <v>1.0913611111111111E-3</v>
      </c>
    </row>
    <row r="1851" spans="1:15">
      <c r="A1851" s="32" t="s">
        <v>1451</v>
      </c>
      <c r="B1851" s="32" t="s">
        <v>1352</v>
      </c>
      <c r="C1851" s="32" t="s">
        <v>66</v>
      </c>
      <c r="D1851" s="32">
        <v>30319</v>
      </c>
      <c r="E1851" s="32">
        <v>2</v>
      </c>
      <c r="F1851" s="32">
        <v>1680</v>
      </c>
      <c r="G1851" s="32">
        <v>0.93100000000000005</v>
      </c>
      <c r="H1851" s="32">
        <v>6</v>
      </c>
      <c r="I1851" s="34">
        <v>436.99</v>
      </c>
      <c r="J1851" s="34">
        <v>360000</v>
      </c>
      <c r="K1851" s="32">
        <v>28</v>
      </c>
      <c r="L1851" s="32">
        <v>8</v>
      </c>
      <c r="M1851" s="32">
        <v>95.2</v>
      </c>
      <c r="N1851" s="47">
        <f t="shared" si="56"/>
        <v>4.6666666666666671E-3</v>
      </c>
      <c r="O1851" s="47">
        <f t="shared" si="57"/>
        <v>1.2138611111111111E-3</v>
      </c>
    </row>
    <row r="1852" spans="1:15">
      <c r="A1852" s="32" t="s">
        <v>1451</v>
      </c>
      <c r="B1852" s="32" t="s">
        <v>1353</v>
      </c>
      <c r="C1852" s="32" t="s">
        <v>66</v>
      </c>
      <c r="D1852" s="32">
        <v>30319</v>
      </c>
      <c r="E1852" s="32">
        <v>2</v>
      </c>
      <c r="F1852" s="32">
        <v>1680</v>
      </c>
      <c r="G1852" s="32">
        <v>0.95599999999999996</v>
      </c>
      <c r="H1852" s="32">
        <v>3</v>
      </c>
      <c r="I1852" s="34">
        <v>332.8</v>
      </c>
      <c r="J1852" s="34">
        <v>360000</v>
      </c>
      <c r="K1852" s="32">
        <v>28</v>
      </c>
      <c r="L1852" s="32">
        <v>8</v>
      </c>
      <c r="M1852" s="32">
        <v>95.2</v>
      </c>
      <c r="N1852" s="47">
        <f t="shared" si="56"/>
        <v>4.6666666666666671E-3</v>
      </c>
      <c r="O1852" s="47">
        <f t="shared" si="57"/>
        <v>9.2444444444444442E-4</v>
      </c>
    </row>
    <row r="1853" spans="1:15">
      <c r="A1853" s="32" t="s">
        <v>1451</v>
      </c>
      <c r="B1853" s="32" t="s">
        <v>1354</v>
      </c>
      <c r="C1853" s="32" t="s">
        <v>66</v>
      </c>
      <c r="D1853" s="32">
        <v>30319</v>
      </c>
      <c r="E1853" s="32">
        <v>2</v>
      </c>
      <c r="F1853" s="32">
        <v>1680</v>
      </c>
      <c r="G1853" s="32">
        <v>0.94399999999999995</v>
      </c>
      <c r="H1853" s="32">
        <v>5</v>
      </c>
      <c r="I1853" s="34">
        <v>751.5</v>
      </c>
      <c r="J1853" s="34">
        <v>360000</v>
      </c>
      <c r="K1853" s="32">
        <v>28</v>
      </c>
      <c r="L1853" s="32">
        <v>8</v>
      </c>
      <c r="M1853" s="32">
        <v>95.2</v>
      </c>
      <c r="N1853" s="47">
        <f t="shared" si="56"/>
        <v>4.6666666666666671E-3</v>
      </c>
      <c r="O1853" s="47">
        <f t="shared" si="57"/>
        <v>2.0874999999999999E-3</v>
      </c>
    </row>
    <row r="1854" spans="1:15">
      <c r="A1854" s="32" t="s">
        <v>1451</v>
      </c>
      <c r="B1854" s="32" t="s">
        <v>1355</v>
      </c>
      <c r="C1854" s="32" t="s">
        <v>66</v>
      </c>
      <c r="D1854" s="32">
        <v>30319</v>
      </c>
      <c r="E1854" s="32">
        <v>2</v>
      </c>
      <c r="F1854" s="32">
        <v>1730.4</v>
      </c>
      <c r="G1854" s="32">
        <v>0.91</v>
      </c>
      <c r="H1854" s="32">
        <v>8</v>
      </c>
      <c r="I1854" s="34">
        <v>333.1</v>
      </c>
      <c r="J1854" s="34">
        <v>378000</v>
      </c>
      <c r="K1854" s="32">
        <v>28</v>
      </c>
      <c r="L1854" s="32">
        <v>8</v>
      </c>
      <c r="M1854" s="32">
        <v>95.2</v>
      </c>
      <c r="N1854" s="47">
        <f t="shared" si="56"/>
        <v>4.5777777777777778E-3</v>
      </c>
      <c r="O1854" s="47">
        <f t="shared" si="57"/>
        <v>8.8121693121693124E-4</v>
      </c>
    </row>
    <row r="1855" spans="1:15">
      <c r="A1855" s="32" t="s">
        <v>1451</v>
      </c>
      <c r="B1855" s="32" t="s">
        <v>1356</v>
      </c>
      <c r="C1855" s="32" t="s">
        <v>66</v>
      </c>
      <c r="D1855" s="32">
        <v>30319</v>
      </c>
      <c r="E1855" s="32">
        <v>2</v>
      </c>
      <c r="F1855" s="32">
        <v>1730.4</v>
      </c>
      <c r="G1855" s="32">
        <v>0.86</v>
      </c>
      <c r="H1855" s="32">
        <v>12</v>
      </c>
      <c r="I1855" s="34">
        <v>279.60000000000002</v>
      </c>
      <c r="J1855" s="34">
        <v>378000</v>
      </c>
      <c r="K1855" s="32">
        <v>28</v>
      </c>
      <c r="L1855" s="32">
        <v>8</v>
      </c>
      <c r="M1855" s="32">
        <v>95.2</v>
      </c>
      <c r="N1855" s="47">
        <f t="shared" si="56"/>
        <v>4.5777777777777778E-3</v>
      </c>
      <c r="O1855" s="47">
        <f t="shared" si="57"/>
        <v>7.3968253968253973E-4</v>
      </c>
    </row>
    <row r="1856" spans="1:15">
      <c r="A1856" s="32" t="s">
        <v>1451</v>
      </c>
      <c r="B1856" s="32" t="s">
        <v>1357</v>
      </c>
      <c r="C1856" s="32" t="s">
        <v>66</v>
      </c>
      <c r="D1856" s="32">
        <v>30319</v>
      </c>
      <c r="E1856" s="32">
        <v>2</v>
      </c>
      <c r="F1856" s="32">
        <v>1730.4</v>
      </c>
      <c r="G1856" s="32">
        <v>0.86</v>
      </c>
      <c r="H1856" s="32">
        <v>12</v>
      </c>
      <c r="I1856" s="34">
        <v>417.92</v>
      </c>
      <c r="J1856" s="34">
        <v>378000</v>
      </c>
      <c r="K1856" s="32">
        <v>28</v>
      </c>
      <c r="L1856" s="32">
        <v>8</v>
      </c>
      <c r="M1856" s="32">
        <v>95.2</v>
      </c>
      <c r="N1856" s="47">
        <f t="shared" si="56"/>
        <v>4.5777777777777778E-3</v>
      </c>
      <c r="O1856" s="47">
        <f t="shared" si="57"/>
        <v>1.1056084656084657E-3</v>
      </c>
    </row>
    <row r="1857" spans="1:15">
      <c r="A1857" s="32" t="s">
        <v>1451</v>
      </c>
      <c r="B1857" s="32" t="s">
        <v>1358</v>
      </c>
      <c r="C1857" s="32" t="s">
        <v>66</v>
      </c>
      <c r="D1857" s="32">
        <v>30319</v>
      </c>
      <c r="E1857" s="32">
        <v>2</v>
      </c>
      <c r="F1857" s="32">
        <v>1730.4</v>
      </c>
      <c r="G1857" s="32">
        <v>0.86</v>
      </c>
      <c r="H1857" s="32">
        <v>12</v>
      </c>
      <c r="I1857" s="34">
        <v>251.77</v>
      </c>
      <c r="J1857" s="34">
        <v>378000</v>
      </c>
      <c r="K1857" s="32">
        <v>28</v>
      </c>
      <c r="L1857" s="32">
        <v>8</v>
      </c>
      <c r="M1857" s="32">
        <v>95.2</v>
      </c>
      <c r="N1857" s="47">
        <f t="shared" si="56"/>
        <v>4.5777777777777778E-3</v>
      </c>
      <c r="O1857" s="47">
        <f t="shared" si="57"/>
        <v>6.6605820105820109E-4</v>
      </c>
    </row>
    <row r="1858" spans="1:15">
      <c r="A1858" s="32" t="s">
        <v>1451</v>
      </c>
      <c r="B1858" s="32" t="s">
        <v>1359</v>
      </c>
      <c r="C1858" s="32" t="s">
        <v>66</v>
      </c>
      <c r="D1858" s="32">
        <v>30319</v>
      </c>
      <c r="E1858" s="32">
        <v>2</v>
      </c>
      <c r="F1858" s="32">
        <v>1782.31</v>
      </c>
      <c r="G1858" s="32">
        <v>0.92</v>
      </c>
      <c r="H1858" s="32">
        <v>7</v>
      </c>
      <c r="I1858" s="34">
        <v>329.61</v>
      </c>
      <c r="J1858" s="34">
        <v>396900</v>
      </c>
      <c r="K1858" s="32">
        <v>28</v>
      </c>
      <c r="L1858" s="32">
        <v>8</v>
      </c>
      <c r="M1858" s="32">
        <v>95.2</v>
      </c>
      <c r="N1858" s="47">
        <f t="shared" si="56"/>
        <v>4.4905769715293522E-3</v>
      </c>
      <c r="O1858" s="47">
        <f t="shared" si="57"/>
        <v>8.3046107331821619E-4</v>
      </c>
    </row>
    <row r="1859" spans="1:15">
      <c r="A1859" s="32" t="s">
        <v>1451</v>
      </c>
      <c r="B1859" s="32" t="s">
        <v>1360</v>
      </c>
      <c r="C1859" s="32" t="s">
        <v>66</v>
      </c>
      <c r="D1859" s="32">
        <v>30319</v>
      </c>
      <c r="E1859" s="32">
        <v>2</v>
      </c>
      <c r="F1859" s="32">
        <v>1782.31</v>
      </c>
      <c r="G1859" s="32">
        <v>0.92</v>
      </c>
      <c r="H1859" s="32">
        <v>7</v>
      </c>
      <c r="I1859" s="34">
        <v>220.87</v>
      </c>
      <c r="J1859" s="34">
        <v>396900</v>
      </c>
      <c r="K1859" s="32">
        <v>28</v>
      </c>
      <c r="L1859" s="32">
        <v>8</v>
      </c>
      <c r="M1859" s="32">
        <v>95.2</v>
      </c>
      <c r="N1859" s="47">
        <f t="shared" ref="N1859:N1922" si="58">F1859/J1859</f>
        <v>4.4905769715293522E-3</v>
      </c>
      <c r="O1859" s="47">
        <f t="shared" ref="O1859:O1922" si="59">I1859/J1859</f>
        <v>5.5648778029730413E-4</v>
      </c>
    </row>
    <row r="1860" spans="1:15">
      <c r="A1860" s="32" t="s">
        <v>1451</v>
      </c>
      <c r="B1860" s="32" t="s">
        <v>1361</v>
      </c>
      <c r="C1860" s="32" t="s">
        <v>66</v>
      </c>
      <c r="D1860" s="32">
        <v>30319</v>
      </c>
      <c r="E1860" s="32">
        <v>2</v>
      </c>
      <c r="F1860" s="32">
        <v>1782.31</v>
      </c>
      <c r="G1860" s="32">
        <v>0.92</v>
      </c>
      <c r="H1860" s="32">
        <v>7</v>
      </c>
      <c r="I1860" s="34">
        <v>209.27</v>
      </c>
      <c r="J1860" s="34">
        <v>396900</v>
      </c>
      <c r="K1860" s="32">
        <v>28</v>
      </c>
      <c r="L1860" s="32">
        <v>8</v>
      </c>
      <c r="M1860" s="32">
        <v>95.2</v>
      </c>
      <c r="N1860" s="47">
        <f t="shared" si="58"/>
        <v>4.4905769715293522E-3</v>
      </c>
      <c r="O1860" s="47">
        <f t="shared" si="59"/>
        <v>5.272612748803225E-4</v>
      </c>
    </row>
    <row r="1861" spans="1:15">
      <c r="A1861" s="32" t="s">
        <v>1451</v>
      </c>
      <c r="B1861" s="32" t="s">
        <v>1362</v>
      </c>
      <c r="C1861" s="32" t="s">
        <v>66</v>
      </c>
      <c r="D1861" s="32">
        <v>30319</v>
      </c>
      <c r="E1861" s="32">
        <v>2</v>
      </c>
      <c r="F1861" s="32">
        <v>1782.31</v>
      </c>
      <c r="G1861" s="32">
        <v>0.92</v>
      </c>
      <c r="H1861" s="32">
        <v>7</v>
      </c>
      <c r="I1861" s="34">
        <v>211.73</v>
      </c>
      <c r="J1861" s="34">
        <v>396900</v>
      </c>
      <c r="K1861" s="32">
        <v>28</v>
      </c>
      <c r="L1861" s="32">
        <v>8</v>
      </c>
      <c r="M1861" s="32">
        <v>95.2</v>
      </c>
      <c r="N1861" s="47">
        <f t="shared" si="58"/>
        <v>4.4905769715293522E-3</v>
      </c>
      <c r="O1861" s="47">
        <f t="shared" si="59"/>
        <v>5.3345930964978586E-4</v>
      </c>
    </row>
    <row r="1862" spans="1:15">
      <c r="A1862" s="32" t="s">
        <v>1451</v>
      </c>
      <c r="B1862" s="32" t="s">
        <v>1363</v>
      </c>
      <c r="C1862" s="32" t="s">
        <v>66</v>
      </c>
      <c r="D1862" s="32">
        <v>30319</v>
      </c>
      <c r="E1862" s="32">
        <v>2</v>
      </c>
      <c r="F1862" s="32">
        <v>1835.78</v>
      </c>
      <c r="G1862" s="32">
        <v>0.92600000000000005</v>
      </c>
      <c r="H1862" s="32">
        <v>6</v>
      </c>
      <c r="I1862" s="34">
        <v>124.33</v>
      </c>
      <c r="J1862" s="34">
        <v>416745</v>
      </c>
      <c r="K1862" s="32">
        <v>28</v>
      </c>
      <c r="L1862" s="32">
        <v>8</v>
      </c>
      <c r="M1862" s="32">
        <v>95.2</v>
      </c>
      <c r="N1862" s="47">
        <f t="shared" si="58"/>
        <v>4.4050438517558698E-3</v>
      </c>
      <c r="O1862" s="47">
        <f t="shared" si="59"/>
        <v>2.983359128483845E-4</v>
      </c>
    </row>
    <row r="1863" spans="1:15">
      <c r="A1863" s="32" t="s">
        <v>1451</v>
      </c>
      <c r="B1863" s="32" t="s">
        <v>1364</v>
      </c>
      <c r="C1863" s="32" t="s">
        <v>66</v>
      </c>
      <c r="D1863" s="32">
        <v>30319</v>
      </c>
      <c r="E1863" s="32">
        <v>2</v>
      </c>
      <c r="F1863" s="32">
        <v>1835.78</v>
      </c>
      <c r="G1863" s="32">
        <v>0.93</v>
      </c>
      <c r="H1863" s="32">
        <v>6</v>
      </c>
      <c r="I1863" s="34">
        <v>294.35000000000002</v>
      </c>
      <c r="J1863" s="34">
        <v>416745</v>
      </c>
      <c r="K1863" s="32">
        <v>28</v>
      </c>
      <c r="L1863" s="32">
        <v>8</v>
      </c>
      <c r="M1863" s="32">
        <v>95.2</v>
      </c>
      <c r="N1863" s="47">
        <f t="shared" si="58"/>
        <v>4.4050438517558698E-3</v>
      </c>
      <c r="O1863" s="47">
        <f t="shared" si="59"/>
        <v>7.0630721424372225E-4</v>
      </c>
    </row>
    <row r="1864" spans="1:15">
      <c r="A1864" s="32" t="s">
        <v>1451</v>
      </c>
      <c r="B1864" s="32" t="s">
        <v>1365</v>
      </c>
      <c r="C1864" s="32" t="s">
        <v>66</v>
      </c>
      <c r="D1864" s="32">
        <v>30319</v>
      </c>
      <c r="E1864" s="32">
        <v>2</v>
      </c>
      <c r="F1864" s="32">
        <v>1835.78</v>
      </c>
      <c r="G1864" s="32">
        <v>0.96499999999999997</v>
      </c>
      <c r="H1864" s="32">
        <v>3</v>
      </c>
      <c r="I1864" s="34">
        <v>567.82000000000005</v>
      </c>
      <c r="J1864" s="34">
        <v>416745</v>
      </c>
      <c r="K1864" s="32">
        <v>28</v>
      </c>
      <c r="L1864" s="32">
        <v>8</v>
      </c>
      <c r="M1864" s="32">
        <v>95.2</v>
      </c>
      <c r="N1864" s="47">
        <f t="shared" si="58"/>
        <v>4.4050438517558698E-3</v>
      </c>
      <c r="O1864" s="47">
        <f t="shared" si="59"/>
        <v>1.3625118477726189E-3</v>
      </c>
    </row>
    <row r="1865" spans="1:15">
      <c r="A1865" s="32" t="s">
        <v>1451</v>
      </c>
      <c r="B1865" s="32" t="s">
        <v>1366</v>
      </c>
      <c r="C1865" s="32" t="s">
        <v>66</v>
      </c>
      <c r="D1865" s="32">
        <v>30319</v>
      </c>
      <c r="E1865" s="32">
        <v>2</v>
      </c>
      <c r="F1865" s="32">
        <v>1835.78</v>
      </c>
      <c r="G1865" s="32">
        <v>0.92800000000000005</v>
      </c>
      <c r="H1865" s="32">
        <v>6</v>
      </c>
      <c r="I1865" s="34">
        <v>535</v>
      </c>
      <c r="J1865" s="34">
        <v>416745</v>
      </c>
      <c r="K1865" s="32">
        <v>28</v>
      </c>
      <c r="L1865" s="32">
        <v>8</v>
      </c>
      <c r="M1865" s="32">
        <v>95.2</v>
      </c>
      <c r="N1865" s="47">
        <f t="shared" si="58"/>
        <v>4.4050438517558698E-3</v>
      </c>
      <c r="O1865" s="47">
        <f t="shared" si="59"/>
        <v>1.2837586533731658E-3</v>
      </c>
    </row>
    <row r="1866" spans="1:15">
      <c r="A1866" s="32" t="s">
        <v>1451</v>
      </c>
      <c r="B1866" s="32" t="s">
        <v>1367</v>
      </c>
      <c r="C1866" s="32" t="s">
        <v>66</v>
      </c>
      <c r="D1866" s="32">
        <v>30319</v>
      </c>
      <c r="E1866" s="32">
        <v>2</v>
      </c>
      <c r="F1866" s="32">
        <v>1890.85</v>
      </c>
      <c r="G1866" s="32">
        <v>0.92200000000000004</v>
      </c>
      <c r="H1866" s="32">
        <v>6</v>
      </c>
      <c r="I1866" s="34">
        <v>448.11</v>
      </c>
      <c r="J1866" s="34">
        <v>437582.25</v>
      </c>
      <c r="K1866" s="32">
        <v>28</v>
      </c>
      <c r="L1866" s="32">
        <v>8</v>
      </c>
      <c r="M1866" s="32">
        <v>95.2</v>
      </c>
      <c r="N1866" s="47">
        <f t="shared" si="58"/>
        <v>4.3211304846117503E-3</v>
      </c>
      <c r="O1866" s="47">
        <f t="shared" si="59"/>
        <v>1.0240589054971952E-3</v>
      </c>
    </row>
    <row r="1867" spans="1:15">
      <c r="A1867" s="32" t="s">
        <v>1451</v>
      </c>
      <c r="B1867" s="32" t="s">
        <v>1368</v>
      </c>
      <c r="C1867" s="32" t="s">
        <v>66</v>
      </c>
      <c r="D1867" s="32">
        <v>30319</v>
      </c>
      <c r="E1867" s="32">
        <v>2</v>
      </c>
      <c r="F1867" s="32">
        <v>1890.85</v>
      </c>
      <c r="G1867" s="32">
        <v>0.91200000000000003</v>
      </c>
      <c r="H1867" s="32">
        <v>7</v>
      </c>
      <c r="I1867" s="34">
        <v>303.82</v>
      </c>
      <c r="J1867" s="34">
        <v>437582.25</v>
      </c>
      <c r="K1867" s="32">
        <v>28</v>
      </c>
      <c r="L1867" s="32">
        <v>8</v>
      </c>
      <c r="M1867" s="32">
        <v>95.2</v>
      </c>
      <c r="N1867" s="47">
        <f t="shared" si="58"/>
        <v>4.3211304846117503E-3</v>
      </c>
      <c r="O1867" s="47">
        <f t="shared" si="59"/>
        <v>6.9431518303130434E-4</v>
      </c>
    </row>
    <row r="1868" spans="1:15">
      <c r="A1868" s="32" t="s">
        <v>1451</v>
      </c>
      <c r="B1868" s="32" t="s">
        <v>1369</v>
      </c>
      <c r="C1868" s="32" t="s">
        <v>66</v>
      </c>
      <c r="D1868" s="32">
        <v>30319</v>
      </c>
      <c r="E1868" s="32">
        <v>2</v>
      </c>
      <c r="F1868" s="32">
        <v>1890.85</v>
      </c>
      <c r="G1868" s="32">
        <v>0.94099999999999995</v>
      </c>
      <c r="H1868" s="32">
        <v>5</v>
      </c>
      <c r="I1868" s="34">
        <v>905.45</v>
      </c>
      <c r="J1868" s="34">
        <v>437582.25</v>
      </c>
      <c r="K1868" s="32">
        <v>28</v>
      </c>
      <c r="L1868" s="32">
        <v>8</v>
      </c>
      <c r="M1868" s="32">
        <v>95.2</v>
      </c>
      <c r="N1868" s="47">
        <f t="shared" si="58"/>
        <v>4.3211304846117503E-3</v>
      </c>
      <c r="O1868" s="47">
        <f t="shared" si="59"/>
        <v>2.0692109883341933E-3</v>
      </c>
    </row>
    <row r="1869" spans="1:15">
      <c r="A1869" s="32" t="s">
        <v>1451</v>
      </c>
      <c r="B1869" s="32" t="s">
        <v>1370</v>
      </c>
      <c r="C1869" s="32" t="s">
        <v>66</v>
      </c>
      <c r="D1869" s="32">
        <v>30319</v>
      </c>
      <c r="E1869" s="32">
        <v>2</v>
      </c>
      <c r="F1869" s="32">
        <v>1890.85</v>
      </c>
      <c r="G1869" s="32">
        <v>0.94099999999999995</v>
      </c>
      <c r="H1869" s="32">
        <v>5</v>
      </c>
      <c r="I1869" s="34">
        <v>283.06</v>
      </c>
      <c r="J1869" s="34">
        <v>437582.25</v>
      </c>
      <c r="K1869" s="32">
        <v>28</v>
      </c>
      <c r="L1869" s="32">
        <v>8</v>
      </c>
      <c r="M1869" s="32">
        <v>95.2</v>
      </c>
      <c r="N1869" s="47">
        <f t="shared" si="58"/>
        <v>4.3211304846117503E-3</v>
      </c>
      <c r="O1869" s="47">
        <f t="shared" si="59"/>
        <v>6.4687267365163919E-4</v>
      </c>
    </row>
    <row r="1870" spans="1:15">
      <c r="A1870" s="32" t="s">
        <v>1451</v>
      </c>
      <c r="B1870" s="32" t="s">
        <v>1371</v>
      </c>
      <c r="C1870" s="32" t="s">
        <v>66</v>
      </c>
      <c r="D1870" s="32">
        <v>30319</v>
      </c>
      <c r="E1870" s="32">
        <v>2</v>
      </c>
      <c r="F1870" s="32">
        <v>1947.58</v>
      </c>
      <c r="G1870" s="32">
        <v>0.96499999999999997</v>
      </c>
      <c r="H1870" s="32">
        <v>3</v>
      </c>
      <c r="I1870" s="34">
        <v>623.1</v>
      </c>
      <c r="J1870" s="34">
        <v>459461.36</v>
      </c>
      <c r="K1870" s="32">
        <v>28</v>
      </c>
      <c r="L1870" s="32">
        <v>8</v>
      </c>
      <c r="M1870" s="32">
        <v>95.2</v>
      </c>
      <c r="N1870" s="47">
        <f t="shared" si="58"/>
        <v>4.2388330544270358E-3</v>
      </c>
      <c r="O1870" s="47">
        <f t="shared" si="59"/>
        <v>1.3561532138415297E-3</v>
      </c>
    </row>
    <row r="1871" spans="1:15">
      <c r="A1871" s="32" t="s">
        <v>1451</v>
      </c>
      <c r="B1871" s="32" t="s">
        <v>1372</v>
      </c>
      <c r="C1871" s="32" t="s">
        <v>66</v>
      </c>
      <c r="D1871" s="32">
        <v>30319</v>
      </c>
      <c r="E1871" s="32">
        <v>2</v>
      </c>
      <c r="F1871" s="32">
        <v>1947.58</v>
      </c>
      <c r="G1871" s="32">
        <v>0.93100000000000005</v>
      </c>
      <c r="H1871" s="32">
        <v>6</v>
      </c>
      <c r="I1871" s="34">
        <v>363.3</v>
      </c>
      <c r="J1871" s="34">
        <v>459461.36</v>
      </c>
      <c r="K1871" s="32">
        <v>28</v>
      </c>
      <c r="L1871" s="32">
        <v>8</v>
      </c>
      <c r="M1871" s="32">
        <v>95.2</v>
      </c>
      <c r="N1871" s="47">
        <f t="shared" si="58"/>
        <v>4.2388330544270358E-3</v>
      </c>
      <c r="O1871" s="47">
        <f t="shared" si="59"/>
        <v>7.9070849396345325E-4</v>
      </c>
    </row>
    <row r="1872" spans="1:15">
      <c r="A1872" s="32" t="s">
        <v>1451</v>
      </c>
      <c r="B1872" s="32" t="s">
        <v>1373</v>
      </c>
      <c r="C1872" s="32" t="s">
        <v>66</v>
      </c>
      <c r="D1872" s="32">
        <v>30319</v>
      </c>
      <c r="E1872" s="32">
        <v>2</v>
      </c>
      <c r="F1872" s="32">
        <v>1947.58</v>
      </c>
      <c r="G1872" s="32">
        <v>0.94699999999999995</v>
      </c>
      <c r="H1872" s="32">
        <v>4</v>
      </c>
      <c r="I1872" s="34">
        <v>306.2</v>
      </c>
      <c r="J1872" s="34">
        <v>459461.36</v>
      </c>
      <c r="K1872" s="32">
        <v>28</v>
      </c>
      <c r="L1872" s="32">
        <v>8</v>
      </c>
      <c r="M1872" s="32">
        <v>95.2</v>
      </c>
      <c r="N1872" s="47">
        <f t="shared" si="58"/>
        <v>4.2388330544270358E-3</v>
      </c>
      <c r="O1872" s="47">
        <f t="shared" si="59"/>
        <v>6.6643253743905691E-4</v>
      </c>
    </row>
    <row r="1873" spans="1:15">
      <c r="A1873" s="32" t="s">
        <v>1451</v>
      </c>
      <c r="B1873" s="32" t="s">
        <v>1374</v>
      </c>
      <c r="C1873" s="32" t="s">
        <v>66</v>
      </c>
      <c r="D1873" s="32">
        <v>30319</v>
      </c>
      <c r="E1873" s="32">
        <v>2</v>
      </c>
      <c r="F1873" s="32">
        <v>1947.58</v>
      </c>
      <c r="G1873" s="32">
        <v>0.93100000000000005</v>
      </c>
      <c r="H1873" s="32">
        <v>6</v>
      </c>
      <c r="I1873" s="34">
        <v>497.96</v>
      </c>
      <c r="J1873" s="34">
        <v>459461.36</v>
      </c>
      <c r="K1873" s="32">
        <v>28</v>
      </c>
      <c r="L1873" s="32">
        <v>8</v>
      </c>
      <c r="M1873" s="32">
        <v>95.2</v>
      </c>
      <c r="N1873" s="47">
        <f t="shared" si="58"/>
        <v>4.2388330544270358E-3</v>
      </c>
      <c r="O1873" s="47">
        <f t="shared" si="59"/>
        <v>1.0837908110488334E-3</v>
      </c>
    </row>
    <row r="1874" spans="1:15">
      <c r="A1874" s="32" t="s">
        <v>1452</v>
      </c>
      <c r="B1874" s="32" t="s">
        <v>1351</v>
      </c>
      <c r="C1874" s="32" t="s">
        <v>52</v>
      </c>
      <c r="D1874" s="32">
        <v>30047</v>
      </c>
      <c r="E1874" s="32">
        <v>3</v>
      </c>
      <c r="F1874" s="32">
        <v>1700</v>
      </c>
      <c r="G1874" s="32">
        <v>0.89700000000000002</v>
      </c>
      <c r="H1874" s="32">
        <v>9</v>
      </c>
      <c r="I1874" s="34">
        <v>311.32</v>
      </c>
      <c r="J1874" s="34">
        <v>450000</v>
      </c>
      <c r="K1874" s="32">
        <v>52</v>
      </c>
      <c r="L1874" s="32">
        <v>6</v>
      </c>
      <c r="M1874" s="32">
        <v>92.3</v>
      </c>
      <c r="N1874" s="47">
        <f t="shared" si="58"/>
        <v>3.7777777777777779E-3</v>
      </c>
      <c r="O1874" s="47">
        <f t="shared" si="59"/>
        <v>6.9182222222222221E-4</v>
      </c>
    </row>
    <row r="1875" spans="1:15">
      <c r="A1875" s="32" t="s">
        <v>1452</v>
      </c>
      <c r="B1875" s="32" t="s">
        <v>1352</v>
      </c>
      <c r="C1875" s="32" t="s">
        <v>52</v>
      </c>
      <c r="D1875" s="32">
        <v>30047</v>
      </c>
      <c r="E1875" s="32">
        <v>3</v>
      </c>
      <c r="F1875" s="32">
        <v>1700</v>
      </c>
      <c r="G1875" s="32">
        <v>0.89500000000000002</v>
      </c>
      <c r="H1875" s="32">
        <v>9</v>
      </c>
      <c r="I1875" s="34">
        <v>451.67</v>
      </c>
      <c r="J1875" s="34">
        <v>450000</v>
      </c>
      <c r="K1875" s="32">
        <v>52</v>
      </c>
      <c r="L1875" s="32">
        <v>6</v>
      </c>
      <c r="M1875" s="32">
        <v>92.3</v>
      </c>
      <c r="N1875" s="47">
        <f t="shared" si="58"/>
        <v>3.7777777777777779E-3</v>
      </c>
      <c r="O1875" s="47">
        <f t="shared" si="59"/>
        <v>1.0037111111111112E-3</v>
      </c>
    </row>
    <row r="1876" spans="1:15">
      <c r="A1876" s="32" t="s">
        <v>1452</v>
      </c>
      <c r="B1876" s="32" t="s">
        <v>1353</v>
      </c>
      <c r="C1876" s="32" t="s">
        <v>52</v>
      </c>
      <c r="D1876" s="32">
        <v>30047</v>
      </c>
      <c r="E1876" s="32">
        <v>3</v>
      </c>
      <c r="F1876" s="32">
        <v>1700</v>
      </c>
      <c r="G1876" s="32">
        <v>0.91100000000000003</v>
      </c>
      <c r="H1876" s="32">
        <v>7</v>
      </c>
      <c r="I1876" s="34">
        <v>444.9</v>
      </c>
      <c r="J1876" s="34">
        <v>450000</v>
      </c>
      <c r="K1876" s="32">
        <v>52</v>
      </c>
      <c r="L1876" s="32">
        <v>6</v>
      </c>
      <c r="M1876" s="32">
        <v>92.3</v>
      </c>
      <c r="N1876" s="47">
        <f t="shared" si="58"/>
        <v>3.7777777777777779E-3</v>
      </c>
      <c r="O1876" s="47">
        <f t="shared" si="59"/>
        <v>9.8866666666666656E-4</v>
      </c>
    </row>
    <row r="1877" spans="1:15">
      <c r="A1877" s="32" t="s">
        <v>1452</v>
      </c>
      <c r="B1877" s="32" t="s">
        <v>1354</v>
      </c>
      <c r="C1877" s="32" t="s">
        <v>52</v>
      </c>
      <c r="D1877" s="32">
        <v>30047</v>
      </c>
      <c r="E1877" s="32">
        <v>3</v>
      </c>
      <c r="F1877" s="32">
        <v>1700</v>
      </c>
      <c r="G1877" s="32">
        <v>0.90200000000000002</v>
      </c>
      <c r="H1877" s="32">
        <v>8</v>
      </c>
      <c r="I1877" s="34">
        <v>553.24</v>
      </c>
      <c r="J1877" s="34">
        <v>450000</v>
      </c>
      <c r="K1877" s="32">
        <v>52</v>
      </c>
      <c r="L1877" s="32">
        <v>6</v>
      </c>
      <c r="M1877" s="32">
        <v>92.3</v>
      </c>
      <c r="N1877" s="47">
        <f t="shared" si="58"/>
        <v>3.7777777777777779E-3</v>
      </c>
      <c r="O1877" s="47">
        <f t="shared" si="59"/>
        <v>1.2294222222222222E-3</v>
      </c>
    </row>
    <row r="1878" spans="1:15">
      <c r="A1878" s="32" t="s">
        <v>1452</v>
      </c>
      <c r="B1878" s="32" t="s">
        <v>1355</v>
      </c>
      <c r="C1878" s="32" t="s">
        <v>52</v>
      </c>
      <c r="D1878" s="32">
        <v>30047</v>
      </c>
      <c r="E1878" s="32">
        <v>3</v>
      </c>
      <c r="F1878" s="32">
        <v>1751</v>
      </c>
      <c r="G1878" s="32">
        <v>0.89</v>
      </c>
      <c r="H1878" s="32">
        <v>9</v>
      </c>
      <c r="I1878" s="34">
        <v>312.49</v>
      </c>
      <c r="J1878" s="34">
        <v>472500</v>
      </c>
      <c r="K1878" s="32">
        <v>52</v>
      </c>
      <c r="L1878" s="32">
        <v>6</v>
      </c>
      <c r="M1878" s="32">
        <v>92.3</v>
      </c>
      <c r="N1878" s="47">
        <f t="shared" si="58"/>
        <v>3.705820105820106E-3</v>
      </c>
      <c r="O1878" s="47">
        <f t="shared" si="59"/>
        <v>6.6135449735449739E-4</v>
      </c>
    </row>
    <row r="1879" spans="1:15">
      <c r="A1879" s="32" t="s">
        <v>1452</v>
      </c>
      <c r="B1879" s="32" t="s">
        <v>1356</v>
      </c>
      <c r="C1879" s="32" t="s">
        <v>52</v>
      </c>
      <c r="D1879" s="32">
        <v>30047</v>
      </c>
      <c r="E1879" s="32">
        <v>3</v>
      </c>
      <c r="F1879" s="32">
        <v>1751</v>
      </c>
      <c r="G1879" s="32">
        <v>0.84</v>
      </c>
      <c r="H1879" s="32">
        <v>14</v>
      </c>
      <c r="I1879" s="34">
        <v>432.73</v>
      </c>
      <c r="J1879" s="34">
        <v>472500</v>
      </c>
      <c r="K1879" s="32">
        <v>52</v>
      </c>
      <c r="L1879" s="32">
        <v>6</v>
      </c>
      <c r="M1879" s="32">
        <v>92.3</v>
      </c>
      <c r="N1879" s="47">
        <f t="shared" si="58"/>
        <v>3.705820105820106E-3</v>
      </c>
      <c r="O1879" s="47">
        <f t="shared" si="59"/>
        <v>9.1583068783068788E-4</v>
      </c>
    </row>
    <row r="1880" spans="1:15">
      <c r="A1880" s="32" t="s">
        <v>1452</v>
      </c>
      <c r="B1880" s="32" t="s">
        <v>1357</v>
      </c>
      <c r="C1880" s="32" t="s">
        <v>52</v>
      </c>
      <c r="D1880" s="32">
        <v>30047</v>
      </c>
      <c r="E1880" s="32">
        <v>3</v>
      </c>
      <c r="F1880" s="32">
        <v>1751</v>
      </c>
      <c r="G1880" s="32">
        <v>0.84</v>
      </c>
      <c r="H1880" s="32">
        <v>14</v>
      </c>
      <c r="I1880" s="34">
        <v>861.58</v>
      </c>
      <c r="J1880" s="34">
        <v>472500</v>
      </c>
      <c r="K1880" s="32">
        <v>52</v>
      </c>
      <c r="L1880" s="32">
        <v>6</v>
      </c>
      <c r="M1880" s="32">
        <v>92.3</v>
      </c>
      <c r="N1880" s="47">
        <f t="shared" si="58"/>
        <v>3.705820105820106E-3</v>
      </c>
      <c r="O1880" s="47">
        <f t="shared" si="59"/>
        <v>1.8234497354497356E-3</v>
      </c>
    </row>
    <row r="1881" spans="1:15">
      <c r="A1881" s="32" t="s">
        <v>1452</v>
      </c>
      <c r="B1881" s="32" t="s">
        <v>1358</v>
      </c>
      <c r="C1881" s="32" t="s">
        <v>52</v>
      </c>
      <c r="D1881" s="32">
        <v>30047</v>
      </c>
      <c r="E1881" s="32">
        <v>3</v>
      </c>
      <c r="F1881" s="32">
        <v>1751</v>
      </c>
      <c r="G1881" s="32">
        <v>0.84</v>
      </c>
      <c r="H1881" s="32">
        <v>14</v>
      </c>
      <c r="I1881" s="34">
        <v>507.33</v>
      </c>
      <c r="J1881" s="34">
        <v>472500</v>
      </c>
      <c r="K1881" s="32">
        <v>52</v>
      </c>
      <c r="L1881" s="32">
        <v>6</v>
      </c>
      <c r="M1881" s="32">
        <v>92.3</v>
      </c>
      <c r="N1881" s="47">
        <f t="shared" si="58"/>
        <v>3.705820105820106E-3</v>
      </c>
      <c r="O1881" s="47">
        <f t="shared" si="59"/>
        <v>1.0737142857142857E-3</v>
      </c>
    </row>
    <row r="1882" spans="1:15">
      <c r="A1882" s="32" t="s">
        <v>1452</v>
      </c>
      <c r="B1882" s="32" t="s">
        <v>1359</v>
      </c>
      <c r="C1882" s="32" t="s">
        <v>52</v>
      </c>
      <c r="D1882" s="32">
        <v>30047</v>
      </c>
      <c r="E1882" s="32">
        <v>3</v>
      </c>
      <c r="F1882" s="32">
        <v>1803.53</v>
      </c>
      <c r="G1882" s="32">
        <v>0.9</v>
      </c>
      <c r="H1882" s="32">
        <v>8</v>
      </c>
      <c r="I1882" s="34">
        <v>443.95</v>
      </c>
      <c r="J1882" s="34">
        <v>496125</v>
      </c>
      <c r="K1882" s="32">
        <v>52</v>
      </c>
      <c r="L1882" s="32">
        <v>6</v>
      </c>
      <c r="M1882" s="32">
        <v>92.3</v>
      </c>
      <c r="N1882" s="47">
        <f t="shared" si="58"/>
        <v>3.6352330561854372E-3</v>
      </c>
      <c r="O1882" s="47">
        <f t="shared" si="59"/>
        <v>8.9483497102544717E-4</v>
      </c>
    </row>
    <row r="1883" spans="1:15">
      <c r="A1883" s="32" t="s">
        <v>1452</v>
      </c>
      <c r="B1883" s="32" t="s">
        <v>1360</v>
      </c>
      <c r="C1883" s="32" t="s">
        <v>52</v>
      </c>
      <c r="D1883" s="32">
        <v>30047</v>
      </c>
      <c r="E1883" s="32">
        <v>3</v>
      </c>
      <c r="F1883" s="32">
        <v>1803.53</v>
      </c>
      <c r="G1883" s="32">
        <v>0.9</v>
      </c>
      <c r="H1883" s="32">
        <v>8</v>
      </c>
      <c r="I1883" s="34">
        <v>442.44</v>
      </c>
      <c r="J1883" s="34">
        <v>496125</v>
      </c>
      <c r="K1883" s="32">
        <v>52</v>
      </c>
      <c r="L1883" s="32">
        <v>6</v>
      </c>
      <c r="M1883" s="32">
        <v>92.3</v>
      </c>
      <c r="N1883" s="47">
        <f t="shared" si="58"/>
        <v>3.6352330561854372E-3</v>
      </c>
      <c r="O1883" s="47">
        <f t="shared" si="59"/>
        <v>8.9179138321995464E-4</v>
      </c>
    </row>
    <row r="1884" spans="1:15">
      <c r="A1884" s="32" t="s">
        <v>1452</v>
      </c>
      <c r="B1884" s="32" t="s">
        <v>1361</v>
      </c>
      <c r="C1884" s="32" t="s">
        <v>52</v>
      </c>
      <c r="D1884" s="32">
        <v>30047</v>
      </c>
      <c r="E1884" s="32">
        <v>3</v>
      </c>
      <c r="F1884" s="32">
        <v>1803.53</v>
      </c>
      <c r="G1884" s="32">
        <v>0.9</v>
      </c>
      <c r="H1884" s="32">
        <v>8</v>
      </c>
      <c r="I1884" s="34">
        <v>504.32</v>
      </c>
      <c r="J1884" s="34">
        <v>496125</v>
      </c>
      <c r="K1884" s="32">
        <v>52</v>
      </c>
      <c r="L1884" s="32">
        <v>6</v>
      </c>
      <c r="M1884" s="32">
        <v>92.3</v>
      </c>
      <c r="N1884" s="47">
        <f t="shared" si="58"/>
        <v>3.6352330561854372E-3</v>
      </c>
      <c r="O1884" s="47">
        <f t="shared" si="59"/>
        <v>1.0165180146132528E-3</v>
      </c>
    </row>
    <row r="1885" spans="1:15">
      <c r="A1885" s="32" t="s">
        <v>1452</v>
      </c>
      <c r="B1885" s="32" t="s">
        <v>1362</v>
      </c>
      <c r="C1885" s="32" t="s">
        <v>52</v>
      </c>
      <c r="D1885" s="32">
        <v>30047</v>
      </c>
      <c r="E1885" s="32">
        <v>3</v>
      </c>
      <c r="F1885" s="32">
        <v>1803.53</v>
      </c>
      <c r="G1885" s="32">
        <v>0.9</v>
      </c>
      <c r="H1885" s="32">
        <v>8</v>
      </c>
      <c r="I1885" s="34">
        <v>430.94</v>
      </c>
      <c r="J1885" s="34">
        <v>496125</v>
      </c>
      <c r="K1885" s="32">
        <v>52</v>
      </c>
      <c r="L1885" s="32">
        <v>6</v>
      </c>
      <c r="M1885" s="32">
        <v>92.3</v>
      </c>
      <c r="N1885" s="47">
        <f t="shared" si="58"/>
        <v>3.6352330561854372E-3</v>
      </c>
      <c r="O1885" s="47">
        <f t="shared" si="59"/>
        <v>8.6861174099269335E-4</v>
      </c>
    </row>
    <row r="1886" spans="1:15">
      <c r="A1886" s="32" t="s">
        <v>1452</v>
      </c>
      <c r="B1886" s="32" t="s">
        <v>1363</v>
      </c>
      <c r="C1886" s="32" t="s">
        <v>52</v>
      </c>
      <c r="D1886" s="32">
        <v>30047</v>
      </c>
      <c r="E1886" s="32">
        <v>3</v>
      </c>
      <c r="F1886" s="32">
        <v>1857.64</v>
      </c>
      <c r="G1886" s="32">
        <v>0.91700000000000004</v>
      </c>
      <c r="H1886" s="32">
        <v>7</v>
      </c>
      <c r="I1886" s="34">
        <v>626.61</v>
      </c>
      <c r="J1886" s="34">
        <v>520931.25</v>
      </c>
      <c r="K1886" s="32">
        <v>52</v>
      </c>
      <c r="L1886" s="32">
        <v>6</v>
      </c>
      <c r="M1886" s="32">
        <v>92.3</v>
      </c>
      <c r="N1886" s="47">
        <f t="shared" si="58"/>
        <v>3.5659983923022475E-3</v>
      </c>
      <c r="O1886" s="47">
        <f t="shared" si="59"/>
        <v>1.2028650613684628E-3</v>
      </c>
    </row>
    <row r="1887" spans="1:15">
      <c r="A1887" s="32" t="s">
        <v>1452</v>
      </c>
      <c r="B1887" s="32" t="s">
        <v>1364</v>
      </c>
      <c r="C1887" s="32" t="s">
        <v>52</v>
      </c>
      <c r="D1887" s="32">
        <v>30047</v>
      </c>
      <c r="E1887" s="32">
        <v>3</v>
      </c>
      <c r="F1887" s="32">
        <v>1857.64</v>
      </c>
      <c r="G1887" s="32">
        <v>0.89300000000000002</v>
      </c>
      <c r="H1887" s="32">
        <v>9</v>
      </c>
      <c r="I1887" s="34">
        <v>368.11</v>
      </c>
      <c r="J1887" s="34">
        <v>520931.25</v>
      </c>
      <c r="K1887" s="32">
        <v>52</v>
      </c>
      <c r="L1887" s="32">
        <v>6</v>
      </c>
      <c r="M1887" s="32">
        <v>92.3</v>
      </c>
      <c r="N1887" s="47">
        <f t="shared" si="58"/>
        <v>3.5659983923022475E-3</v>
      </c>
      <c r="O1887" s="47">
        <f t="shared" si="59"/>
        <v>7.0663835198982595E-4</v>
      </c>
    </row>
    <row r="1888" spans="1:15">
      <c r="A1888" s="32" t="s">
        <v>1452</v>
      </c>
      <c r="B1888" s="32" t="s">
        <v>1365</v>
      </c>
      <c r="C1888" s="32" t="s">
        <v>52</v>
      </c>
      <c r="D1888" s="32">
        <v>30047</v>
      </c>
      <c r="E1888" s="32">
        <v>3</v>
      </c>
      <c r="F1888" s="32">
        <v>1857.64</v>
      </c>
      <c r="G1888" s="32">
        <v>0.94399999999999995</v>
      </c>
      <c r="H1888" s="32">
        <v>5</v>
      </c>
      <c r="I1888" s="34">
        <v>481.56</v>
      </c>
      <c r="J1888" s="34">
        <v>520931.25</v>
      </c>
      <c r="K1888" s="32">
        <v>52</v>
      </c>
      <c r="L1888" s="32">
        <v>6</v>
      </c>
      <c r="M1888" s="32">
        <v>92.3</v>
      </c>
      <c r="N1888" s="47">
        <f t="shared" si="58"/>
        <v>3.5659983923022475E-3</v>
      </c>
      <c r="O1888" s="47">
        <f t="shared" si="59"/>
        <v>9.2442140877515026E-4</v>
      </c>
    </row>
    <row r="1889" spans="1:15">
      <c r="A1889" s="32" t="s">
        <v>1452</v>
      </c>
      <c r="B1889" s="32" t="s">
        <v>1366</v>
      </c>
      <c r="C1889" s="32" t="s">
        <v>52</v>
      </c>
      <c r="D1889" s="32">
        <v>30047</v>
      </c>
      <c r="E1889" s="32">
        <v>3</v>
      </c>
      <c r="F1889" s="32">
        <v>1857.64</v>
      </c>
      <c r="G1889" s="32">
        <v>0.90900000000000003</v>
      </c>
      <c r="H1889" s="32">
        <v>8</v>
      </c>
      <c r="I1889" s="34">
        <v>435.75</v>
      </c>
      <c r="J1889" s="34">
        <v>520931.25</v>
      </c>
      <c r="K1889" s="32">
        <v>52</v>
      </c>
      <c r="L1889" s="32">
        <v>6</v>
      </c>
      <c r="M1889" s="32">
        <v>92.3</v>
      </c>
      <c r="N1889" s="47">
        <f t="shared" si="58"/>
        <v>3.5659983923022475E-3</v>
      </c>
      <c r="O1889" s="47">
        <f t="shared" si="59"/>
        <v>8.36482741244646E-4</v>
      </c>
    </row>
    <row r="1890" spans="1:15">
      <c r="A1890" s="32" t="s">
        <v>1452</v>
      </c>
      <c r="B1890" s="32" t="s">
        <v>1367</v>
      </c>
      <c r="C1890" s="32" t="s">
        <v>52</v>
      </c>
      <c r="D1890" s="32">
        <v>30047</v>
      </c>
      <c r="E1890" s="32">
        <v>3</v>
      </c>
      <c r="F1890" s="32">
        <v>1913.36</v>
      </c>
      <c r="G1890" s="32">
        <v>0.94899999999999995</v>
      </c>
      <c r="H1890" s="32">
        <v>4</v>
      </c>
      <c r="I1890" s="34">
        <v>977.03</v>
      </c>
      <c r="J1890" s="34">
        <v>546977.81000000006</v>
      </c>
      <c r="K1890" s="32">
        <v>52</v>
      </c>
      <c r="L1890" s="32">
        <v>6</v>
      </c>
      <c r="M1890" s="32">
        <v>92.3</v>
      </c>
      <c r="N1890" s="47">
        <f t="shared" si="58"/>
        <v>3.4980578096943269E-3</v>
      </c>
      <c r="O1890" s="47">
        <f t="shared" si="59"/>
        <v>1.7862333391550195E-3</v>
      </c>
    </row>
    <row r="1891" spans="1:15">
      <c r="A1891" s="32" t="s">
        <v>1452</v>
      </c>
      <c r="B1891" s="32" t="s">
        <v>1368</v>
      </c>
      <c r="C1891" s="32" t="s">
        <v>52</v>
      </c>
      <c r="D1891" s="32">
        <v>30047</v>
      </c>
      <c r="E1891" s="32">
        <v>3</v>
      </c>
      <c r="F1891" s="32">
        <v>1913.36</v>
      </c>
      <c r="G1891" s="32">
        <v>0.92900000000000005</v>
      </c>
      <c r="H1891" s="32">
        <v>6</v>
      </c>
      <c r="I1891" s="34">
        <v>260.60000000000002</v>
      </c>
      <c r="J1891" s="34">
        <v>546977.81000000006</v>
      </c>
      <c r="K1891" s="32">
        <v>52</v>
      </c>
      <c r="L1891" s="32">
        <v>6</v>
      </c>
      <c r="M1891" s="32">
        <v>92.3</v>
      </c>
      <c r="N1891" s="47">
        <f t="shared" si="58"/>
        <v>3.4980578096943269E-3</v>
      </c>
      <c r="O1891" s="47">
        <f t="shared" si="59"/>
        <v>4.7643614646817207E-4</v>
      </c>
    </row>
    <row r="1892" spans="1:15">
      <c r="A1892" s="32" t="s">
        <v>1452</v>
      </c>
      <c r="B1892" s="32" t="s">
        <v>1369</v>
      </c>
      <c r="C1892" s="32" t="s">
        <v>52</v>
      </c>
      <c r="D1892" s="32">
        <v>30047</v>
      </c>
      <c r="E1892" s="32">
        <v>3</v>
      </c>
      <c r="F1892" s="32">
        <v>1913.36</v>
      </c>
      <c r="G1892" s="32">
        <v>0.94199999999999995</v>
      </c>
      <c r="H1892" s="32">
        <v>5</v>
      </c>
      <c r="I1892" s="34">
        <v>385.25</v>
      </c>
      <c r="J1892" s="34">
        <v>546977.81000000006</v>
      </c>
      <c r="K1892" s="32">
        <v>52</v>
      </c>
      <c r="L1892" s="32">
        <v>6</v>
      </c>
      <c r="M1892" s="32">
        <v>92.3</v>
      </c>
      <c r="N1892" s="47">
        <f t="shared" si="58"/>
        <v>3.4980578096943269E-3</v>
      </c>
      <c r="O1892" s="47">
        <f t="shared" si="59"/>
        <v>7.0432473302710385E-4</v>
      </c>
    </row>
    <row r="1893" spans="1:15">
      <c r="A1893" s="32" t="s">
        <v>1452</v>
      </c>
      <c r="B1893" s="32" t="s">
        <v>1370</v>
      </c>
      <c r="C1893" s="32" t="s">
        <v>52</v>
      </c>
      <c r="D1893" s="32">
        <v>30047</v>
      </c>
      <c r="E1893" s="32">
        <v>3</v>
      </c>
      <c r="F1893" s="32">
        <v>1913.36</v>
      </c>
      <c r="G1893" s="32">
        <v>0.89800000000000002</v>
      </c>
      <c r="H1893" s="32">
        <v>9</v>
      </c>
      <c r="I1893" s="34">
        <v>329.42</v>
      </c>
      <c r="J1893" s="34">
        <v>546977.81000000006</v>
      </c>
      <c r="K1893" s="32">
        <v>52</v>
      </c>
      <c r="L1893" s="32">
        <v>6</v>
      </c>
      <c r="M1893" s="32">
        <v>92.3</v>
      </c>
      <c r="N1893" s="47">
        <f t="shared" si="58"/>
        <v>3.4980578096943269E-3</v>
      </c>
      <c r="O1893" s="47">
        <f t="shared" si="59"/>
        <v>6.0225477885474002E-4</v>
      </c>
    </row>
    <row r="1894" spans="1:15">
      <c r="A1894" s="32" t="s">
        <v>1452</v>
      </c>
      <c r="B1894" s="32" t="s">
        <v>1371</v>
      </c>
      <c r="C1894" s="32" t="s">
        <v>52</v>
      </c>
      <c r="D1894" s="32">
        <v>30047</v>
      </c>
      <c r="E1894" s="32">
        <v>3</v>
      </c>
      <c r="F1894" s="32">
        <v>1970.77</v>
      </c>
      <c r="G1894" s="32">
        <v>0.89600000000000002</v>
      </c>
      <c r="H1894" s="32">
        <v>9</v>
      </c>
      <c r="I1894" s="34">
        <v>351.14</v>
      </c>
      <c r="J1894" s="34">
        <v>574326.69999999995</v>
      </c>
      <c r="K1894" s="32">
        <v>52</v>
      </c>
      <c r="L1894" s="32">
        <v>6</v>
      </c>
      <c r="M1894" s="32">
        <v>92.3</v>
      </c>
      <c r="N1894" s="47">
        <f t="shared" si="58"/>
        <v>3.4314441588733382E-3</v>
      </c>
      <c r="O1894" s="47">
        <f t="shared" si="59"/>
        <v>6.1139417686832253E-4</v>
      </c>
    </row>
    <row r="1895" spans="1:15">
      <c r="A1895" s="32" t="s">
        <v>1452</v>
      </c>
      <c r="B1895" s="32" t="s">
        <v>1372</v>
      </c>
      <c r="C1895" s="32" t="s">
        <v>52</v>
      </c>
      <c r="D1895" s="32">
        <v>30047</v>
      </c>
      <c r="E1895" s="32">
        <v>3</v>
      </c>
      <c r="F1895" s="32">
        <v>1970.77</v>
      </c>
      <c r="G1895" s="32">
        <v>0.94399999999999995</v>
      </c>
      <c r="H1895" s="32">
        <v>5</v>
      </c>
      <c r="I1895" s="34">
        <v>432.44</v>
      </c>
      <c r="J1895" s="34">
        <v>574326.69999999995</v>
      </c>
      <c r="K1895" s="32">
        <v>52</v>
      </c>
      <c r="L1895" s="32">
        <v>6</v>
      </c>
      <c r="M1895" s="32">
        <v>92.3</v>
      </c>
      <c r="N1895" s="47">
        <f t="shared" si="58"/>
        <v>3.4314441588733382E-3</v>
      </c>
      <c r="O1895" s="47">
        <f t="shared" si="59"/>
        <v>7.529512383805246E-4</v>
      </c>
    </row>
    <row r="1896" spans="1:15">
      <c r="A1896" s="32" t="s">
        <v>1452</v>
      </c>
      <c r="B1896" s="32" t="s">
        <v>1373</v>
      </c>
      <c r="C1896" s="32" t="s">
        <v>52</v>
      </c>
      <c r="D1896" s="32">
        <v>30047</v>
      </c>
      <c r="E1896" s="32">
        <v>3</v>
      </c>
      <c r="F1896" s="32">
        <v>1970.77</v>
      </c>
      <c r="G1896" s="32">
        <v>0.90100000000000002</v>
      </c>
      <c r="H1896" s="32">
        <v>8</v>
      </c>
      <c r="I1896" s="34">
        <v>320.36</v>
      </c>
      <c r="J1896" s="34">
        <v>574326.69999999995</v>
      </c>
      <c r="K1896" s="32">
        <v>52</v>
      </c>
      <c r="L1896" s="32">
        <v>6</v>
      </c>
      <c r="M1896" s="32">
        <v>92.3</v>
      </c>
      <c r="N1896" s="47">
        <f t="shared" si="58"/>
        <v>3.4314441588733382E-3</v>
      </c>
      <c r="O1896" s="47">
        <f t="shared" si="59"/>
        <v>5.5780098679027114E-4</v>
      </c>
    </row>
    <row r="1897" spans="1:15">
      <c r="A1897" s="32" t="s">
        <v>1452</v>
      </c>
      <c r="B1897" s="32" t="s">
        <v>1374</v>
      </c>
      <c r="C1897" s="32" t="s">
        <v>52</v>
      </c>
      <c r="D1897" s="32">
        <v>30047</v>
      </c>
      <c r="E1897" s="32">
        <v>3</v>
      </c>
      <c r="F1897" s="32">
        <v>1970.77</v>
      </c>
      <c r="G1897" s="32">
        <v>0.93799999999999994</v>
      </c>
      <c r="H1897" s="32">
        <v>5</v>
      </c>
      <c r="I1897" s="34">
        <v>240.4</v>
      </c>
      <c r="J1897" s="34">
        <v>574326.69999999995</v>
      </c>
      <c r="K1897" s="32">
        <v>52</v>
      </c>
      <c r="L1897" s="32">
        <v>6</v>
      </c>
      <c r="M1897" s="32">
        <v>92.3</v>
      </c>
      <c r="N1897" s="47">
        <f t="shared" si="58"/>
        <v>3.4314441588733382E-3</v>
      </c>
      <c r="O1897" s="47">
        <f t="shared" si="59"/>
        <v>4.1857709209758146E-4</v>
      </c>
    </row>
    <row r="1898" spans="1:15">
      <c r="A1898" s="32" t="s">
        <v>1453</v>
      </c>
      <c r="B1898" s="32" t="s">
        <v>1351</v>
      </c>
      <c r="C1898" s="32" t="s">
        <v>69</v>
      </c>
      <c r="D1898" s="32">
        <v>30314</v>
      </c>
      <c r="E1898" s="32">
        <v>1</v>
      </c>
      <c r="F1898" s="32">
        <v>880</v>
      </c>
      <c r="G1898" s="32">
        <v>0.85799999999999998</v>
      </c>
      <c r="H1898" s="32">
        <v>12</v>
      </c>
      <c r="I1898" s="34">
        <v>89.19</v>
      </c>
      <c r="J1898" s="34">
        <v>120000</v>
      </c>
      <c r="K1898" s="32">
        <v>72</v>
      </c>
      <c r="L1898" s="32">
        <v>5</v>
      </c>
      <c r="M1898" s="32">
        <v>89.1</v>
      </c>
      <c r="N1898" s="47">
        <f t="shared" si="58"/>
        <v>7.3333333333333332E-3</v>
      </c>
      <c r="O1898" s="47">
        <f t="shared" si="59"/>
        <v>7.4324999999999999E-4</v>
      </c>
    </row>
    <row r="1899" spans="1:15">
      <c r="A1899" s="32" t="s">
        <v>1453</v>
      </c>
      <c r="B1899" s="32" t="s">
        <v>1352</v>
      </c>
      <c r="C1899" s="32" t="s">
        <v>69</v>
      </c>
      <c r="D1899" s="32">
        <v>30314</v>
      </c>
      <c r="E1899" s="32">
        <v>1</v>
      </c>
      <c r="F1899" s="32">
        <v>880</v>
      </c>
      <c r="G1899" s="32">
        <v>0.86099999999999999</v>
      </c>
      <c r="H1899" s="32">
        <v>12</v>
      </c>
      <c r="I1899" s="34">
        <v>586.79</v>
      </c>
      <c r="J1899" s="34">
        <v>120000</v>
      </c>
      <c r="K1899" s="32">
        <v>72</v>
      </c>
      <c r="L1899" s="32">
        <v>5</v>
      </c>
      <c r="M1899" s="32">
        <v>89.1</v>
      </c>
      <c r="N1899" s="47">
        <f t="shared" si="58"/>
        <v>7.3333333333333332E-3</v>
      </c>
      <c r="O1899" s="47">
        <f t="shared" si="59"/>
        <v>4.8899166666666665E-3</v>
      </c>
    </row>
    <row r="1900" spans="1:15">
      <c r="A1900" s="32" t="s">
        <v>1453</v>
      </c>
      <c r="B1900" s="32" t="s">
        <v>1353</v>
      </c>
      <c r="C1900" s="32" t="s">
        <v>69</v>
      </c>
      <c r="D1900" s="32">
        <v>30314</v>
      </c>
      <c r="E1900" s="32">
        <v>1</v>
      </c>
      <c r="F1900" s="32">
        <v>880</v>
      </c>
      <c r="G1900" s="32">
        <v>0.86699999999999999</v>
      </c>
      <c r="H1900" s="32">
        <v>11</v>
      </c>
      <c r="I1900" s="34">
        <v>652.5</v>
      </c>
      <c r="J1900" s="34">
        <v>120000</v>
      </c>
      <c r="K1900" s="32">
        <v>72</v>
      </c>
      <c r="L1900" s="32">
        <v>5</v>
      </c>
      <c r="M1900" s="32">
        <v>89.1</v>
      </c>
      <c r="N1900" s="47">
        <f t="shared" si="58"/>
        <v>7.3333333333333332E-3</v>
      </c>
      <c r="O1900" s="47">
        <f t="shared" si="59"/>
        <v>5.4374999999999996E-3</v>
      </c>
    </row>
    <row r="1901" spans="1:15">
      <c r="A1901" s="32" t="s">
        <v>1453</v>
      </c>
      <c r="B1901" s="32" t="s">
        <v>1354</v>
      </c>
      <c r="C1901" s="32" t="s">
        <v>69</v>
      </c>
      <c r="D1901" s="32">
        <v>30314</v>
      </c>
      <c r="E1901" s="32">
        <v>1</v>
      </c>
      <c r="F1901" s="32">
        <v>880</v>
      </c>
      <c r="G1901" s="32">
        <v>0.89200000000000002</v>
      </c>
      <c r="H1901" s="32">
        <v>9</v>
      </c>
      <c r="I1901" s="34">
        <v>121.95</v>
      </c>
      <c r="J1901" s="34">
        <v>120000</v>
      </c>
      <c r="K1901" s="32">
        <v>72</v>
      </c>
      <c r="L1901" s="32">
        <v>5</v>
      </c>
      <c r="M1901" s="32">
        <v>89.1</v>
      </c>
      <c r="N1901" s="47">
        <f t="shared" si="58"/>
        <v>7.3333333333333332E-3</v>
      </c>
      <c r="O1901" s="47">
        <f t="shared" si="59"/>
        <v>1.01625E-3</v>
      </c>
    </row>
    <row r="1902" spans="1:15">
      <c r="A1902" s="32" t="s">
        <v>1453</v>
      </c>
      <c r="B1902" s="32" t="s">
        <v>1355</v>
      </c>
      <c r="C1902" s="32" t="s">
        <v>69</v>
      </c>
      <c r="D1902" s="32">
        <v>30314</v>
      </c>
      <c r="E1902" s="32">
        <v>1</v>
      </c>
      <c r="F1902" s="32">
        <v>906.4</v>
      </c>
      <c r="G1902" s="32">
        <v>0.85</v>
      </c>
      <c r="H1902" s="32">
        <v>13</v>
      </c>
      <c r="I1902" s="34">
        <v>927.6</v>
      </c>
      <c r="J1902" s="34">
        <v>126000</v>
      </c>
      <c r="K1902" s="32">
        <v>72</v>
      </c>
      <c r="L1902" s="32">
        <v>5</v>
      </c>
      <c r="M1902" s="32">
        <v>89.1</v>
      </c>
      <c r="N1902" s="47">
        <f t="shared" si="58"/>
        <v>7.1936507936507937E-3</v>
      </c>
      <c r="O1902" s="47">
        <f t="shared" si="59"/>
        <v>7.3619047619047622E-3</v>
      </c>
    </row>
    <row r="1903" spans="1:15">
      <c r="A1903" s="32" t="s">
        <v>1453</v>
      </c>
      <c r="B1903" s="32" t="s">
        <v>1356</v>
      </c>
      <c r="C1903" s="32" t="s">
        <v>69</v>
      </c>
      <c r="D1903" s="32">
        <v>30314</v>
      </c>
      <c r="E1903" s="32">
        <v>1</v>
      </c>
      <c r="F1903" s="32">
        <v>906.4</v>
      </c>
      <c r="G1903" s="32">
        <v>0.8</v>
      </c>
      <c r="H1903" s="32">
        <v>17</v>
      </c>
      <c r="I1903" s="34">
        <v>711.11</v>
      </c>
      <c r="J1903" s="34">
        <v>126000</v>
      </c>
      <c r="K1903" s="32">
        <v>72</v>
      </c>
      <c r="L1903" s="32">
        <v>5</v>
      </c>
      <c r="M1903" s="32">
        <v>89.1</v>
      </c>
      <c r="N1903" s="47">
        <f t="shared" si="58"/>
        <v>7.1936507936507937E-3</v>
      </c>
      <c r="O1903" s="47">
        <f t="shared" si="59"/>
        <v>5.6437301587301588E-3</v>
      </c>
    </row>
    <row r="1904" spans="1:15">
      <c r="A1904" s="32" t="s">
        <v>1453</v>
      </c>
      <c r="B1904" s="32" t="s">
        <v>1357</v>
      </c>
      <c r="C1904" s="32" t="s">
        <v>69</v>
      </c>
      <c r="D1904" s="32">
        <v>30314</v>
      </c>
      <c r="E1904" s="32">
        <v>1</v>
      </c>
      <c r="F1904" s="32">
        <v>906.4</v>
      </c>
      <c r="G1904" s="32">
        <v>0.8</v>
      </c>
      <c r="H1904" s="32">
        <v>17</v>
      </c>
      <c r="I1904" s="34">
        <v>472.16</v>
      </c>
      <c r="J1904" s="34">
        <v>126000</v>
      </c>
      <c r="K1904" s="32">
        <v>72</v>
      </c>
      <c r="L1904" s="32">
        <v>5</v>
      </c>
      <c r="M1904" s="32">
        <v>89.1</v>
      </c>
      <c r="N1904" s="47">
        <f t="shared" si="58"/>
        <v>7.1936507936507937E-3</v>
      </c>
      <c r="O1904" s="47">
        <f t="shared" si="59"/>
        <v>3.7473015873015873E-3</v>
      </c>
    </row>
    <row r="1905" spans="1:15">
      <c r="A1905" s="32" t="s">
        <v>1453</v>
      </c>
      <c r="B1905" s="32" t="s">
        <v>1358</v>
      </c>
      <c r="C1905" s="32" t="s">
        <v>69</v>
      </c>
      <c r="D1905" s="32">
        <v>30314</v>
      </c>
      <c r="E1905" s="32">
        <v>1</v>
      </c>
      <c r="F1905" s="32">
        <v>906.4</v>
      </c>
      <c r="G1905" s="32">
        <v>0.8</v>
      </c>
      <c r="H1905" s="32">
        <v>17</v>
      </c>
      <c r="I1905" s="34">
        <v>470.97</v>
      </c>
      <c r="J1905" s="34">
        <v>126000</v>
      </c>
      <c r="K1905" s="32">
        <v>72</v>
      </c>
      <c r="L1905" s="32">
        <v>5</v>
      </c>
      <c r="M1905" s="32">
        <v>89.1</v>
      </c>
      <c r="N1905" s="47">
        <f t="shared" si="58"/>
        <v>7.1936507936507937E-3</v>
      </c>
      <c r="O1905" s="47">
        <f t="shared" si="59"/>
        <v>3.737857142857143E-3</v>
      </c>
    </row>
    <row r="1906" spans="1:15">
      <c r="A1906" s="32" t="s">
        <v>1453</v>
      </c>
      <c r="B1906" s="32" t="s">
        <v>1359</v>
      </c>
      <c r="C1906" s="32" t="s">
        <v>69</v>
      </c>
      <c r="D1906" s="32">
        <v>30314</v>
      </c>
      <c r="E1906" s="32">
        <v>1</v>
      </c>
      <c r="F1906" s="32">
        <v>933.59</v>
      </c>
      <c r="G1906" s="32">
        <v>0.86</v>
      </c>
      <c r="H1906" s="32">
        <v>12</v>
      </c>
      <c r="I1906" s="34">
        <v>280.02999999999997</v>
      </c>
      <c r="J1906" s="34">
        <v>132300</v>
      </c>
      <c r="K1906" s="32">
        <v>72</v>
      </c>
      <c r="L1906" s="32">
        <v>5</v>
      </c>
      <c r="M1906" s="32">
        <v>89.1</v>
      </c>
      <c r="N1906" s="47">
        <f t="shared" si="58"/>
        <v>7.0566137566137567E-3</v>
      </c>
      <c r="O1906" s="47">
        <f t="shared" si="59"/>
        <v>2.1166288737717309E-3</v>
      </c>
    </row>
    <row r="1907" spans="1:15">
      <c r="A1907" s="32" t="s">
        <v>1453</v>
      </c>
      <c r="B1907" s="32" t="s">
        <v>1360</v>
      </c>
      <c r="C1907" s="32" t="s">
        <v>69</v>
      </c>
      <c r="D1907" s="32">
        <v>30314</v>
      </c>
      <c r="E1907" s="32">
        <v>1</v>
      </c>
      <c r="F1907" s="32">
        <v>933.59</v>
      </c>
      <c r="G1907" s="32">
        <v>0.86</v>
      </c>
      <c r="H1907" s="32">
        <v>12</v>
      </c>
      <c r="I1907" s="34">
        <v>442.36</v>
      </c>
      <c r="J1907" s="34">
        <v>132300</v>
      </c>
      <c r="K1907" s="32">
        <v>72</v>
      </c>
      <c r="L1907" s="32">
        <v>5</v>
      </c>
      <c r="M1907" s="32">
        <v>89.1</v>
      </c>
      <c r="N1907" s="47">
        <f t="shared" si="58"/>
        <v>7.0566137566137567E-3</v>
      </c>
      <c r="O1907" s="47">
        <f t="shared" si="59"/>
        <v>3.3436130007558581E-3</v>
      </c>
    </row>
    <row r="1908" spans="1:15">
      <c r="A1908" s="32" t="s">
        <v>1453</v>
      </c>
      <c r="B1908" s="32" t="s">
        <v>1361</v>
      </c>
      <c r="C1908" s="32" t="s">
        <v>69</v>
      </c>
      <c r="D1908" s="32">
        <v>30314</v>
      </c>
      <c r="E1908" s="32">
        <v>1</v>
      </c>
      <c r="F1908" s="32">
        <v>933.59</v>
      </c>
      <c r="G1908" s="32">
        <v>0.86</v>
      </c>
      <c r="H1908" s="32">
        <v>12</v>
      </c>
      <c r="I1908" s="34">
        <v>504.64</v>
      </c>
      <c r="J1908" s="34">
        <v>132300</v>
      </c>
      <c r="K1908" s="32">
        <v>72</v>
      </c>
      <c r="L1908" s="32">
        <v>5</v>
      </c>
      <c r="M1908" s="32">
        <v>89.1</v>
      </c>
      <c r="N1908" s="47">
        <f t="shared" si="58"/>
        <v>7.0566137566137567E-3</v>
      </c>
      <c r="O1908" s="47">
        <f t="shared" si="59"/>
        <v>3.8143613000755855E-3</v>
      </c>
    </row>
    <row r="1909" spans="1:15">
      <c r="A1909" s="32" t="s">
        <v>1453</v>
      </c>
      <c r="B1909" s="32" t="s">
        <v>1362</v>
      </c>
      <c r="C1909" s="32" t="s">
        <v>69</v>
      </c>
      <c r="D1909" s="32">
        <v>30314</v>
      </c>
      <c r="E1909" s="32">
        <v>1</v>
      </c>
      <c r="F1909" s="32">
        <v>933.59</v>
      </c>
      <c r="G1909" s="32">
        <v>0.86</v>
      </c>
      <c r="H1909" s="32">
        <v>12</v>
      </c>
      <c r="I1909" s="34">
        <v>149.56</v>
      </c>
      <c r="J1909" s="34">
        <v>132300</v>
      </c>
      <c r="K1909" s="32">
        <v>72</v>
      </c>
      <c r="L1909" s="32">
        <v>5</v>
      </c>
      <c r="M1909" s="32">
        <v>89.1</v>
      </c>
      <c r="N1909" s="47">
        <f t="shared" si="58"/>
        <v>7.0566137566137567E-3</v>
      </c>
      <c r="O1909" s="47">
        <f t="shared" si="59"/>
        <v>1.1304610733182162E-3</v>
      </c>
    </row>
    <row r="1910" spans="1:15">
      <c r="A1910" s="32" t="s">
        <v>1453</v>
      </c>
      <c r="B1910" s="32" t="s">
        <v>1363</v>
      </c>
      <c r="C1910" s="32" t="s">
        <v>69</v>
      </c>
      <c r="D1910" s="32">
        <v>30314</v>
      </c>
      <c r="E1910" s="32">
        <v>1</v>
      </c>
      <c r="F1910" s="32">
        <v>961.6</v>
      </c>
      <c r="G1910" s="32">
        <v>0.89100000000000001</v>
      </c>
      <c r="H1910" s="32">
        <v>9</v>
      </c>
      <c r="I1910" s="34">
        <v>594.79999999999995</v>
      </c>
      <c r="J1910" s="34">
        <v>138915</v>
      </c>
      <c r="K1910" s="32">
        <v>72</v>
      </c>
      <c r="L1910" s="32">
        <v>5</v>
      </c>
      <c r="M1910" s="32">
        <v>89.1</v>
      </c>
      <c r="N1910" s="47">
        <f t="shared" si="58"/>
        <v>6.9222186228988947E-3</v>
      </c>
      <c r="O1910" s="47">
        <f t="shared" si="59"/>
        <v>4.2817550300543496E-3</v>
      </c>
    </row>
    <row r="1911" spans="1:15">
      <c r="A1911" s="32" t="s">
        <v>1453</v>
      </c>
      <c r="B1911" s="32" t="s">
        <v>1364</v>
      </c>
      <c r="C1911" s="32" t="s">
        <v>69</v>
      </c>
      <c r="D1911" s="32">
        <v>30314</v>
      </c>
      <c r="E1911" s="32">
        <v>1</v>
      </c>
      <c r="F1911" s="32">
        <v>961.6</v>
      </c>
      <c r="G1911" s="32">
        <v>0.89400000000000002</v>
      </c>
      <c r="H1911" s="32">
        <v>9</v>
      </c>
      <c r="I1911" s="34">
        <v>248.46</v>
      </c>
      <c r="J1911" s="34">
        <v>138915</v>
      </c>
      <c r="K1911" s="32">
        <v>72</v>
      </c>
      <c r="L1911" s="32">
        <v>5</v>
      </c>
      <c r="M1911" s="32">
        <v>89.1</v>
      </c>
      <c r="N1911" s="47">
        <f t="shared" si="58"/>
        <v>6.9222186228988947E-3</v>
      </c>
      <c r="O1911" s="47">
        <f t="shared" si="59"/>
        <v>1.7885757477594214E-3</v>
      </c>
    </row>
    <row r="1912" spans="1:15">
      <c r="A1912" s="32" t="s">
        <v>1453</v>
      </c>
      <c r="B1912" s="32" t="s">
        <v>1365</v>
      </c>
      <c r="C1912" s="32" t="s">
        <v>69</v>
      </c>
      <c r="D1912" s="32">
        <v>30314</v>
      </c>
      <c r="E1912" s="32">
        <v>1</v>
      </c>
      <c r="F1912" s="32">
        <v>961.6</v>
      </c>
      <c r="G1912" s="32">
        <v>0.85299999999999998</v>
      </c>
      <c r="H1912" s="32">
        <v>13</v>
      </c>
      <c r="I1912" s="34">
        <v>248.76</v>
      </c>
      <c r="J1912" s="34">
        <v>138915</v>
      </c>
      <c r="K1912" s="32">
        <v>72</v>
      </c>
      <c r="L1912" s="32">
        <v>5</v>
      </c>
      <c r="M1912" s="32">
        <v>89.1</v>
      </c>
      <c r="N1912" s="47">
        <f t="shared" si="58"/>
        <v>6.9222186228988947E-3</v>
      </c>
      <c r="O1912" s="47">
        <f t="shared" si="59"/>
        <v>1.7907353417557499E-3</v>
      </c>
    </row>
    <row r="1913" spans="1:15">
      <c r="A1913" s="32" t="s">
        <v>1453</v>
      </c>
      <c r="B1913" s="32" t="s">
        <v>1366</v>
      </c>
      <c r="C1913" s="32" t="s">
        <v>69</v>
      </c>
      <c r="D1913" s="32">
        <v>30314</v>
      </c>
      <c r="E1913" s="32">
        <v>1</v>
      </c>
      <c r="F1913" s="32">
        <v>961.6</v>
      </c>
      <c r="G1913" s="32">
        <v>0.878</v>
      </c>
      <c r="H1913" s="32">
        <v>11</v>
      </c>
      <c r="I1913" s="34">
        <v>854.07</v>
      </c>
      <c r="J1913" s="34">
        <v>138915</v>
      </c>
      <c r="K1913" s="32">
        <v>72</v>
      </c>
      <c r="L1913" s="32">
        <v>5</v>
      </c>
      <c r="M1913" s="32">
        <v>89.1</v>
      </c>
      <c r="N1913" s="47">
        <f t="shared" si="58"/>
        <v>6.9222186228988947E-3</v>
      </c>
      <c r="O1913" s="47">
        <f t="shared" si="59"/>
        <v>6.1481481481481482E-3</v>
      </c>
    </row>
    <row r="1914" spans="1:15">
      <c r="A1914" s="32" t="s">
        <v>1453</v>
      </c>
      <c r="B1914" s="32" t="s">
        <v>1367</v>
      </c>
      <c r="C1914" s="32" t="s">
        <v>69</v>
      </c>
      <c r="D1914" s="32">
        <v>30314</v>
      </c>
      <c r="E1914" s="32">
        <v>1</v>
      </c>
      <c r="F1914" s="32">
        <v>990.45</v>
      </c>
      <c r="G1914" s="32">
        <v>0.88100000000000001</v>
      </c>
      <c r="H1914" s="32">
        <v>10</v>
      </c>
      <c r="I1914" s="34">
        <v>810.92</v>
      </c>
      <c r="J1914" s="34">
        <v>145860.75</v>
      </c>
      <c r="K1914" s="32">
        <v>72</v>
      </c>
      <c r="L1914" s="32">
        <v>5</v>
      </c>
      <c r="M1914" s="32">
        <v>89.1</v>
      </c>
      <c r="N1914" s="47">
        <f t="shared" si="58"/>
        <v>6.7903805513134961E-3</v>
      </c>
      <c r="O1914" s="47">
        <f t="shared" si="59"/>
        <v>5.5595490904852742E-3</v>
      </c>
    </row>
    <row r="1915" spans="1:15">
      <c r="A1915" s="32" t="s">
        <v>1453</v>
      </c>
      <c r="B1915" s="32" t="s">
        <v>1368</v>
      </c>
      <c r="C1915" s="32" t="s">
        <v>69</v>
      </c>
      <c r="D1915" s="32">
        <v>30314</v>
      </c>
      <c r="E1915" s="32">
        <v>1</v>
      </c>
      <c r="F1915" s="32">
        <v>990.45</v>
      </c>
      <c r="G1915" s="32">
        <v>0.88800000000000001</v>
      </c>
      <c r="H1915" s="32">
        <v>10</v>
      </c>
      <c r="I1915" s="34">
        <v>471.37</v>
      </c>
      <c r="J1915" s="34">
        <v>145860.75</v>
      </c>
      <c r="K1915" s="32">
        <v>72</v>
      </c>
      <c r="L1915" s="32">
        <v>5</v>
      </c>
      <c r="M1915" s="32">
        <v>89.1</v>
      </c>
      <c r="N1915" s="47">
        <f t="shared" si="58"/>
        <v>6.7903805513134961E-3</v>
      </c>
      <c r="O1915" s="47">
        <f t="shared" si="59"/>
        <v>3.2316438795220786E-3</v>
      </c>
    </row>
    <row r="1916" spans="1:15">
      <c r="A1916" s="32" t="s">
        <v>1453</v>
      </c>
      <c r="B1916" s="32" t="s">
        <v>1369</v>
      </c>
      <c r="C1916" s="32" t="s">
        <v>69</v>
      </c>
      <c r="D1916" s="32">
        <v>30314</v>
      </c>
      <c r="E1916" s="32">
        <v>1</v>
      </c>
      <c r="F1916" s="32">
        <v>990.45</v>
      </c>
      <c r="G1916" s="32">
        <v>0.90100000000000002</v>
      </c>
      <c r="H1916" s="32">
        <v>8</v>
      </c>
      <c r="I1916" s="34">
        <v>141.51</v>
      </c>
      <c r="J1916" s="34">
        <v>145860.75</v>
      </c>
      <c r="K1916" s="32">
        <v>72</v>
      </c>
      <c r="L1916" s="32">
        <v>5</v>
      </c>
      <c r="M1916" s="32">
        <v>89.1</v>
      </c>
      <c r="N1916" s="47">
        <f t="shared" si="58"/>
        <v>6.7903805513134961E-3</v>
      </c>
      <c r="O1916" s="47">
        <f t="shared" si="59"/>
        <v>9.7017189339832681E-4</v>
      </c>
    </row>
    <row r="1917" spans="1:15">
      <c r="A1917" s="32" t="s">
        <v>1453</v>
      </c>
      <c r="B1917" s="32" t="s">
        <v>1370</v>
      </c>
      <c r="C1917" s="32" t="s">
        <v>69</v>
      </c>
      <c r="D1917" s="32">
        <v>30314</v>
      </c>
      <c r="E1917" s="32">
        <v>1</v>
      </c>
      <c r="F1917" s="32">
        <v>990.45</v>
      </c>
      <c r="G1917" s="32">
        <v>0.86</v>
      </c>
      <c r="H1917" s="32">
        <v>12</v>
      </c>
      <c r="I1917" s="34">
        <v>116.56</v>
      </c>
      <c r="J1917" s="34">
        <v>145860.75</v>
      </c>
      <c r="K1917" s="32">
        <v>72</v>
      </c>
      <c r="L1917" s="32">
        <v>5</v>
      </c>
      <c r="M1917" s="32">
        <v>89.1</v>
      </c>
      <c r="N1917" s="47">
        <f t="shared" si="58"/>
        <v>6.7903805513134961E-3</v>
      </c>
      <c r="O1917" s="47">
        <f t="shared" si="59"/>
        <v>7.9911833718118133E-4</v>
      </c>
    </row>
    <row r="1918" spans="1:15">
      <c r="A1918" s="32" t="s">
        <v>1453</v>
      </c>
      <c r="B1918" s="32" t="s">
        <v>1371</v>
      </c>
      <c r="C1918" s="32" t="s">
        <v>69</v>
      </c>
      <c r="D1918" s="32">
        <v>30314</v>
      </c>
      <c r="E1918" s="32">
        <v>1</v>
      </c>
      <c r="F1918" s="32">
        <v>1020.16</v>
      </c>
      <c r="G1918" s="32">
        <v>0.85699999999999998</v>
      </c>
      <c r="H1918" s="32">
        <v>12</v>
      </c>
      <c r="I1918" s="34">
        <v>366.59</v>
      </c>
      <c r="J1918" s="34">
        <v>153153.79</v>
      </c>
      <c r="K1918" s="32">
        <v>72</v>
      </c>
      <c r="L1918" s="32">
        <v>5</v>
      </c>
      <c r="M1918" s="32">
        <v>89.1</v>
      </c>
      <c r="N1918" s="47">
        <f t="shared" si="58"/>
        <v>6.6610170078063354E-3</v>
      </c>
      <c r="O1918" s="47">
        <f t="shared" si="59"/>
        <v>2.393607105641982E-3</v>
      </c>
    </row>
    <row r="1919" spans="1:15">
      <c r="A1919" s="32" t="s">
        <v>1453</v>
      </c>
      <c r="B1919" s="32" t="s">
        <v>1372</v>
      </c>
      <c r="C1919" s="32" t="s">
        <v>69</v>
      </c>
      <c r="D1919" s="32">
        <v>30314</v>
      </c>
      <c r="E1919" s="32">
        <v>1</v>
      </c>
      <c r="F1919" s="32">
        <v>1020.16</v>
      </c>
      <c r="G1919" s="32">
        <v>0.86799999999999999</v>
      </c>
      <c r="H1919" s="32">
        <v>11</v>
      </c>
      <c r="I1919" s="34">
        <v>705.36</v>
      </c>
      <c r="J1919" s="34">
        <v>153153.79</v>
      </c>
      <c r="K1919" s="32">
        <v>72</v>
      </c>
      <c r="L1919" s="32">
        <v>5</v>
      </c>
      <c r="M1919" s="32">
        <v>89.1</v>
      </c>
      <c r="N1919" s="47">
        <f t="shared" si="58"/>
        <v>6.6610170078063354E-3</v>
      </c>
      <c r="O1919" s="47">
        <f t="shared" si="59"/>
        <v>4.6055667313228098E-3</v>
      </c>
    </row>
    <row r="1920" spans="1:15">
      <c r="A1920" s="32" t="s">
        <v>1453</v>
      </c>
      <c r="B1920" s="32" t="s">
        <v>1373</v>
      </c>
      <c r="C1920" s="32" t="s">
        <v>69</v>
      </c>
      <c r="D1920" s="32">
        <v>30314</v>
      </c>
      <c r="E1920" s="32">
        <v>1</v>
      </c>
      <c r="F1920" s="32">
        <v>1020.16</v>
      </c>
      <c r="G1920" s="32">
        <v>0.88200000000000001</v>
      </c>
      <c r="H1920" s="32">
        <v>10</v>
      </c>
      <c r="I1920" s="34">
        <v>439.56</v>
      </c>
      <c r="J1920" s="34">
        <v>153153.79</v>
      </c>
      <c r="K1920" s="32">
        <v>72</v>
      </c>
      <c r="L1920" s="32">
        <v>5</v>
      </c>
      <c r="M1920" s="32">
        <v>89.1</v>
      </c>
      <c r="N1920" s="47">
        <f t="shared" si="58"/>
        <v>6.6610170078063354E-3</v>
      </c>
      <c r="O1920" s="47">
        <f t="shared" si="59"/>
        <v>2.8700563009247111E-3</v>
      </c>
    </row>
    <row r="1921" spans="1:15">
      <c r="A1921" s="32" t="s">
        <v>1453</v>
      </c>
      <c r="B1921" s="32" t="s">
        <v>1374</v>
      </c>
      <c r="C1921" s="32" t="s">
        <v>69</v>
      </c>
      <c r="D1921" s="32">
        <v>30314</v>
      </c>
      <c r="E1921" s="32">
        <v>1</v>
      </c>
      <c r="F1921" s="32">
        <v>1020.16</v>
      </c>
      <c r="G1921" s="32">
        <v>0.86</v>
      </c>
      <c r="H1921" s="32">
        <v>12</v>
      </c>
      <c r="I1921" s="34">
        <v>456.41</v>
      </c>
      <c r="J1921" s="34">
        <v>153153.79</v>
      </c>
      <c r="K1921" s="32">
        <v>72</v>
      </c>
      <c r="L1921" s="32">
        <v>5</v>
      </c>
      <c r="M1921" s="32">
        <v>89.1</v>
      </c>
      <c r="N1921" s="47">
        <f t="shared" si="58"/>
        <v>6.6610170078063354E-3</v>
      </c>
      <c r="O1921" s="47">
        <f t="shared" si="59"/>
        <v>2.9800764316704146E-3</v>
      </c>
    </row>
    <row r="1922" spans="1:15">
      <c r="A1922" s="32" t="s">
        <v>1454</v>
      </c>
      <c r="B1922" s="32" t="s">
        <v>1351</v>
      </c>
      <c r="C1922" s="32" t="s">
        <v>66</v>
      </c>
      <c r="D1922" s="32">
        <v>30032</v>
      </c>
      <c r="E1922" s="32">
        <v>1</v>
      </c>
      <c r="F1922" s="32">
        <v>902</v>
      </c>
      <c r="G1922" s="32">
        <v>0.85499999999999998</v>
      </c>
      <c r="H1922" s="32">
        <v>13</v>
      </c>
      <c r="I1922" s="34">
        <v>572.14</v>
      </c>
      <c r="J1922" s="34">
        <v>123000</v>
      </c>
      <c r="K1922" s="32">
        <v>78</v>
      </c>
      <c r="L1922" s="32">
        <v>5</v>
      </c>
      <c r="M1922" s="32">
        <v>88.7</v>
      </c>
      <c r="N1922" s="47">
        <f t="shared" si="58"/>
        <v>7.3333333333333332E-3</v>
      </c>
      <c r="O1922" s="47">
        <f t="shared" si="59"/>
        <v>4.6515447154471543E-3</v>
      </c>
    </row>
    <row r="1923" spans="1:15">
      <c r="A1923" s="32" t="s">
        <v>1454</v>
      </c>
      <c r="B1923" s="32" t="s">
        <v>1352</v>
      </c>
      <c r="C1923" s="32" t="s">
        <v>66</v>
      </c>
      <c r="D1923" s="32">
        <v>30032</v>
      </c>
      <c r="E1923" s="32">
        <v>1</v>
      </c>
      <c r="F1923" s="32">
        <v>902</v>
      </c>
      <c r="G1923" s="32">
        <v>0.86499999999999999</v>
      </c>
      <c r="H1923" s="32">
        <v>12</v>
      </c>
      <c r="I1923" s="34">
        <v>186.24</v>
      </c>
      <c r="J1923" s="34">
        <v>123000</v>
      </c>
      <c r="K1923" s="32">
        <v>78</v>
      </c>
      <c r="L1923" s="32">
        <v>5</v>
      </c>
      <c r="M1923" s="32">
        <v>88.7</v>
      </c>
      <c r="N1923" s="47">
        <f t="shared" ref="N1923:N1986" si="60">F1923/J1923</f>
        <v>7.3333333333333332E-3</v>
      </c>
      <c r="O1923" s="47">
        <f t="shared" ref="O1923:O1986" si="61">I1923/J1923</f>
        <v>1.5141463414634147E-3</v>
      </c>
    </row>
    <row r="1924" spans="1:15">
      <c r="A1924" s="32" t="s">
        <v>1454</v>
      </c>
      <c r="B1924" s="32" t="s">
        <v>1353</v>
      </c>
      <c r="C1924" s="32" t="s">
        <v>66</v>
      </c>
      <c r="D1924" s="32">
        <v>30032</v>
      </c>
      <c r="E1924" s="32">
        <v>1</v>
      </c>
      <c r="F1924" s="32">
        <v>902</v>
      </c>
      <c r="G1924" s="32">
        <v>0.86899999999999999</v>
      </c>
      <c r="H1924" s="32">
        <v>11</v>
      </c>
      <c r="I1924" s="34">
        <v>68.459999999999994</v>
      </c>
      <c r="J1924" s="34">
        <v>123000</v>
      </c>
      <c r="K1924" s="32">
        <v>78</v>
      </c>
      <c r="L1924" s="32">
        <v>5</v>
      </c>
      <c r="M1924" s="32">
        <v>88.7</v>
      </c>
      <c r="N1924" s="47">
        <f t="shared" si="60"/>
        <v>7.3333333333333332E-3</v>
      </c>
      <c r="O1924" s="47">
        <f t="shared" si="61"/>
        <v>5.5658536585365852E-4</v>
      </c>
    </row>
    <row r="1925" spans="1:15">
      <c r="A1925" s="32" t="s">
        <v>1454</v>
      </c>
      <c r="B1925" s="32" t="s">
        <v>1354</v>
      </c>
      <c r="C1925" s="32" t="s">
        <v>66</v>
      </c>
      <c r="D1925" s="32">
        <v>30032</v>
      </c>
      <c r="E1925" s="32">
        <v>1</v>
      </c>
      <c r="F1925" s="32">
        <v>902</v>
      </c>
      <c r="G1925" s="32">
        <v>0.84399999999999997</v>
      </c>
      <c r="H1925" s="32">
        <v>14</v>
      </c>
      <c r="I1925" s="34">
        <v>233.25</v>
      </c>
      <c r="J1925" s="34">
        <v>123000</v>
      </c>
      <c r="K1925" s="32">
        <v>78</v>
      </c>
      <c r="L1925" s="32">
        <v>5</v>
      </c>
      <c r="M1925" s="32">
        <v>88.7</v>
      </c>
      <c r="N1925" s="47">
        <f t="shared" si="60"/>
        <v>7.3333333333333332E-3</v>
      </c>
      <c r="O1925" s="47">
        <f t="shared" si="61"/>
        <v>1.8963414634146341E-3</v>
      </c>
    </row>
    <row r="1926" spans="1:15">
      <c r="A1926" s="32" t="s">
        <v>1454</v>
      </c>
      <c r="B1926" s="32" t="s">
        <v>1355</v>
      </c>
      <c r="C1926" s="32" t="s">
        <v>66</v>
      </c>
      <c r="D1926" s="32">
        <v>30032</v>
      </c>
      <c r="E1926" s="32">
        <v>1</v>
      </c>
      <c r="F1926" s="32">
        <v>929.06</v>
      </c>
      <c r="G1926" s="32">
        <v>0.84</v>
      </c>
      <c r="H1926" s="32">
        <v>14</v>
      </c>
      <c r="I1926" s="34">
        <v>206.4</v>
      </c>
      <c r="J1926" s="34">
        <v>129150</v>
      </c>
      <c r="K1926" s="32">
        <v>78</v>
      </c>
      <c r="L1926" s="32">
        <v>5</v>
      </c>
      <c r="M1926" s="32">
        <v>88.7</v>
      </c>
      <c r="N1926" s="47">
        <f t="shared" si="60"/>
        <v>7.1936507936507929E-3</v>
      </c>
      <c r="O1926" s="47">
        <f t="shared" si="61"/>
        <v>1.5981416957026714E-3</v>
      </c>
    </row>
    <row r="1927" spans="1:15">
      <c r="A1927" s="32" t="s">
        <v>1454</v>
      </c>
      <c r="B1927" s="32" t="s">
        <v>1356</v>
      </c>
      <c r="C1927" s="32" t="s">
        <v>66</v>
      </c>
      <c r="D1927" s="32">
        <v>30032</v>
      </c>
      <c r="E1927" s="32">
        <v>1</v>
      </c>
      <c r="F1927" s="32">
        <v>929.06</v>
      </c>
      <c r="G1927" s="32">
        <v>0.79</v>
      </c>
      <c r="H1927" s="32">
        <v>18</v>
      </c>
      <c r="I1927" s="34">
        <v>546.27</v>
      </c>
      <c r="J1927" s="34">
        <v>129150</v>
      </c>
      <c r="K1927" s="32">
        <v>78</v>
      </c>
      <c r="L1927" s="32">
        <v>5</v>
      </c>
      <c r="M1927" s="32">
        <v>88.7</v>
      </c>
      <c r="N1927" s="47">
        <f t="shared" si="60"/>
        <v>7.1936507936507929E-3</v>
      </c>
      <c r="O1927" s="47">
        <f t="shared" si="61"/>
        <v>4.2297328687572588E-3</v>
      </c>
    </row>
    <row r="1928" spans="1:15">
      <c r="A1928" s="32" t="s">
        <v>1454</v>
      </c>
      <c r="B1928" s="32" t="s">
        <v>1357</v>
      </c>
      <c r="C1928" s="32" t="s">
        <v>66</v>
      </c>
      <c r="D1928" s="32">
        <v>30032</v>
      </c>
      <c r="E1928" s="32">
        <v>1</v>
      </c>
      <c r="F1928" s="32">
        <v>929.06</v>
      </c>
      <c r="G1928" s="32">
        <v>0.79</v>
      </c>
      <c r="H1928" s="32">
        <v>18</v>
      </c>
      <c r="I1928" s="34">
        <v>214.94</v>
      </c>
      <c r="J1928" s="34">
        <v>129150</v>
      </c>
      <c r="K1928" s="32">
        <v>78</v>
      </c>
      <c r="L1928" s="32">
        <v>5</v>
      </c>
      <c r="M1928" s="32">
        <v>88.7</v>
      </c>
      <c r="N1928" s="47">
        <f t="shared" si="60"/>
        <v>7.1936507936507929E-3</v>
      </c>
      <c r="O1928" s="47">
        <f t="shared" si="61"/>
        <v>1.6642663569492837E-3</v>
      </c>
    </row>
    <row r="1929" spans="1:15">
      <c r="A1929" s="32" t="s">
        <v>1454</v>
      </c>
      <c r="B1929" s="32" t="s">
        <v>1358</v>
      </c>
      <c r="C1929" s="32" t="s">
        <v>66</v>
      </c>
      <c r="D1929" s="32">
        <v>30032</v>
      </c>
      <c r="E1929" s="32">
        <v>1</v>
      </c>
      <c r="F1929" s="32">
        <v>929.06</v>
      </c>
      <c r="G1929" s="32">
        <v>0.79</v>
      </c>
      <c r="H1929" s="32">
        <v>18</v>
      </c>
      <c r="I1929" s="34">
        <v>165.17</v>
      </c>
      <c r="J1929" s="34">
        <v>129150</v>
      </c>
      <c r="K1929" s="32">
        <v>78</v>
      </c>
      <c r="L1929" s="32">
        <v>5</v>
      </c>
      <c r="M1929" s="32">
        <v>88.7</v>
      </c>
      <c r="N1929" s="47">
        <f t="shared" si="60"/>
        <v>7.1936507936507929E-3</v>
      </c>
      <c r="O1929" s="47">
        <f t="shared" si="61"/>
        <v>1.2789005032907471E-3</v>
      </c>
    </row>
    <row r="1930" spans="1:15">
      <c r="A1930" s="32" t="s">
        <v>1454</v>
      </c>
      <c r="B1930" s="32" t="s">
        <v>1359</v>
      </c>
      <c r="C1930" s="32" t="s">
        <v>66</v>
      </c>
      <c r="D1930" s="32">
        <v>30032</v>
      </c>
      <c r="E1930" s="32">
        <v>1</v>
      </c>
      <c r="F1930" s="32">
        <v>956.93</v>
      </c>
      <c r="G1930" s="32">
        <v>0.85</v>
      </c>
      <c r="H1930" s="32">
        <v>13</v>
      </c>
      <c r="I1930" s="34">
        <v>300.95</v>
      </c>
      <c r="J1930" s="34">
        <v>135607.5</v>
      </c>
      <c r="K1930" s="32">
        <v>78</v>
      </c>
      <c r="L1930" s="32">
        <v>5</v>
      </c>
      <c r="M1930" s="32">
        <v>88.7</v>
      </c>
      <c r="N1930" s="47">
        <f t="shared" si="60"/>
        <v>7.0566156001696072E-3</v>
      </c>
      <c r="O1930" s="47">
        <f t="shared" si="61"/>
        <v>2.2192725328613831E-3</v>
      </c>
    </row>
    <row r="1931" spans="1:15">
      <c r="A1931" s="32" t="s">
        <v>1454</v>
      </c>
      <c r="B1931" s="32" t="s">
        <v>1360</v>
      </c>
      <c r="C1931" s="32" t="s">
        <v>66</v>
      </c>
      <c r="D1931" s="32">
        <v>30032</v>
      </c>
      <c r="E1931" s="32">
        <v>1</v>
      </c>
      <c r="F1931" s="32">
        <v>956.93</v>
      </c>
      <c r="G1931" s="32">
        <v>0.85</v>
      </c>
      <c r="H1931" s="32">
        <v>13</v>
      </c>
      <c r="I1931" s="34">
        <v>189.42</v>
      </c>
      <c r="J1931" s="34">
        <v>135607.5</v>
      </c>
      <c r="K1931" s="32">
        <v>78</v>
      </c>
      <c r="L1931" s="32">
        <v>5</v>
      </c>
      <c r="M1931" s="32">
        <v>88.7</v>
      </c>
      <c r="N1931" s="47">
        <f t="shared" si="60"/>
        <v>7.0566156001696072E-3</v>
      </c>
      <c r="O1931" s="47">
        <f t="shared" si="61"/>
        <v>1.3968253968253967E-3</v>
      </c>
    </row>
    <row r="1932" spans="1:15">
      <c r="A1932" s="32" t="s">
        <v>1454</v>
      </c>
      <c r="B1932" s="32" t="s">
        <v>1361</v>
      </c>
      <c r="C1932" s="32" t="s">
        <v>66</v>
      </c>
      <c r="D1932" s="32">
        <v>30032</v>
      </c>
      <c r="E1932" s="32">
        <v>1</v>
      </c>
      <c r="F1932" s="32">
        <v>956.93</v>
      </c>
      <c r="G1932" s="32">
        <v>0.85</v>
      </c>
      <c r="H1932" s="32">
        <v>13</v>
      </c>
      <c r="I1932" s="34">
        <v>306.81</v>
      </c>
      <c r="J1932" s="34">
        <v>135607.5</v>
      </c>
      <c r="K1932" s="32">
        <v>78</v>
      </c>
      <c r="L1932" s="32">
        <v>5</v>
      </c>
      <c r="M1932" s="32">
        <v>88.7</v>
      </c>
      <c r="N1932" s="47">
        <f t="shared" si="60"/>
        <v>7.0566156001696072E-3</v>
      </c>
      <c r="O1932" s="47">
        <f t="shared" si="61"/>
        <v>2.2624854819976773E-3</v>
      </c>
    </row>
    <row r="1933" spans="1:15">
      <c r="A1933" s="32" t="s">
        <v>1454</v>
      </c>
      <c r="B1933" s="32" t="s">
        <v>1362</v>
      </c>
      <c r="C1933" s="32" t="s">
        <v>66</v>
      </c>
      <c r="D1933" s="32">
        <v>30032</v>
      </c>
      <c r="E1933" s="32">
        <v>1</v>
      </c>
      <c r="F1933" s="32">
        <v>956.93</v>
      </c>
      <c r="G1933" s="32">
        <v>0.85</v>
      </c>
      <c r="H1933" s="32">
        <v>13</v>
      </c>
      <c r="I1933" s="34">
        <v>654.88</v>
      </c>
      <c r="J1933" s="34">
        <v>135607.5</v>
      </c>
      <c r="K1933" s="32">
        <v>78</v>
      </c>
      <c r="L1933" s="32">
        <v>5</v>
      </c>
      <c r="M1933" s="32">
        <v>88.7</v>
      </c>
      <c r="N1933" s="47">
        <f t="shared" si="60"/>
        <v>7.0566156001696072E-3</v>
      </c>
      <c r="O1933" s="47">
        <f t="shared" si="61"/>
        <v>4.8292314215659165E-3</v>
      </c>
    </row>
    <row r="1934" spans="1:15">
      <c r="A1934" s="32" t="s">
        <v>1454</v>
      </c>
      <c r="B1934" s="32" t="s">
        <v>1363</v>
      </c>
      <c r="C1934" s="32" t="s">
        <v>66</v>
      </c>
      <c r="D1934" s="32">
        <v>30032</v>
      </c>
      <c r="E1934" s="32">
        <v>1</v>
      </c>
      <c r="F1934" s="32">
        <v>985.64</v>
      </c>
      <c r="G1934" s="32">
        <v>0.84399999999999997</v>
      </c>
      <c r="H1934" s="32">
        <v>14</v>
      </c>
      <c r="I1934" s="34">
        <v>418.4</v>
      </c>
      <c r="J1934" s="34">
        <v>142387.88</v>
      </c>
      <c r="K1934" s="32">
        <v>78</v>
      </c>
      <c r="L1934" s="32">
        <v>5</v>
      </c>
      <c r="M1934" s="32">
        <v>88.7</v>
      </c>
      <c r="N1934" s="47">
        <f t="shared" si="60"/>
        <v>6.9222183798227765E-3</v>
      </c>
      <c r="O1934" s="47">
        <f t="shared" si="61"/>
        <v>2.9384523458035891E-3</v>
      </c>
    </row>
    <row r="1935" spans="1:15">
      <c r="A1935" s="32" t="s">
        <v>1454</v>
      </c>
      <c r="B1935" s="32" t="s">
        <v>1364</v>
      </c>
      <c r="C1935" s="32" t="s">
        <v>66</v>
      </c>
      <c r="D1935" s="32">
        <v>30032</v>
      </c>
      <c r="E1935" s="32">
        <v>1</v>
      </c>
      <c r="F1935" s="32">
        <v>985.64</v>
      </c>
      <c r="G1935" s="32">
        <v>0.85099999999999998</v>
      </c>
      <c r="H1935" s="32">
        <v>13</v>
      </c>
      <c r="I1935" s="34">
        <v>826.91</v>
      </c>
      <c r="J1935" s="34">
        <v>142387.88</v>
      </c>
      <c r="K1935" s="32">
        <v>78</v>
      </c>
      <c r="L1935" s="32">
        <v>5</v>
      </c>
      <c r="M1935" s="32">
        <v>88.7</v>
      </c>
      <c r="N1935" s="47">
        <f t="shared" si="60"/>
        <v>6.9222183798227765E-3</v>
      </c>
      <c r="O1935" s="47">
        <f t="shared" si="61"/>
        <v>5.8074465326683703E-3</v>
      </c>
    </row>
    <row r="1936" spans="1:15">
      <c r="A1936" s="32" t="s">
        <v>1454</v>
      </c>
      <c r="B1936" s="32" t="s">
        <v>1365</v>
      </c>
      <c r="C1936" s="32" t="s">
        <v>66</v>
      </c>
      <c r="D1936" s="32">
        <v>30032</v>
      </c>
      <c r="E1936" s="32">
        <v>1</v>
      </c>
      <c r="F1936" s="32">
        <v>985.64</v>
      </c>
      <c r="G1936" s="32">
        <v>0.873</v>
      </c>
      <c r="H1936" s="32">
        <v>11</v>
      </c>
      <c r="I1936" s="34">
        <v>225.06</v>
      </c>
      <c r="J1936" s="34">
        <v>142387.88</v>
      </c>
      <c r="K1936" s="32">
        <v>78</v>
      </c>
      <c r="L1936" s="32">
        <v>5</v>
      </c>
      <c r="M1936" s="32">
        <v>88.7</v>
      </c>
      <c r="N1936" s="47">
        <f t="shared" si="60"/>
        <v>6.9222183798227765E-3</v>
      </c>
      <c r="O1936" s="47">
        <f t="shared" si="61"/>
        <v>1.5806120577116535E-3</v>
      </c>
    </row>
    <row r="1937" spans="1:15">
      <c r="A1937" s="32" t="s">
        <v>1454</v>
      </c>
      <c r="B1937" s="32" t="s">
        <v>1366</v>
      </c>
      <c r="C1937" s="32" t="s">
        <v>66</v>
      </c>
      <c r="D1937" s="32">
        <v>30032</v>
      </c>
      <c r="E1937" s="32">
        <v>1</v>
      </c>
      <c r="F1937" s="32">
        <v>985.64</v>
      </c>
      <c r="G1937" s="32">
        <v>0.84199999999999997</v>
      </c>
      <c r="H1937" s="32">
        <v>14</v>
      </c>
      <c r="I1937" s="34">
        <v>291.2</v>
      </c>
      <c r="J1937" s="34">
        <v>142387.88</v>
      </c>
      <c r="K1937" s="32">
        <v>78</v>
      </c>
      <c r="L1937" s="32">
        <v>5</v>
      </c>
      <c r="M1937" s="32">
        <v>88.7</v>
      </c>
      <c r="N1937" s="47">
        <f t="shared" si="60"/>
        <v>6.9222183798227765E-3</v>
      </c>
      <c r="O1937" s="47">
        <f t="shared" si="61"/>
        <v>2.0451178850334731E-3</v>
      </c>
    </row>
    <row r="1938" spans="1:15">
      <c r="A1938" s="32" t="s">
        <v>1454</v>
      </c>
      <c r="B1938" s="32" t="s">
        <v>1367</v>
      </c>
      <c r="C1938" s="32" t="s">
        <v>66</v>
      </c>
      <c r="D1938" s="32">
        <v>30032</v>
      </c>
      <c r="E1938" s="32">
        <v>1</v>
      </c>
      <c r="F1938" s="32">
        <v>1015.21</v>
      </c>
      <c r="G1938" s="32">
        <v>0.86299999999999999</v>
      </c>
      <c r="H1938" s="32">
        <v>12</v>
      </c>
      <c r="I1938" s="34">
        <v>568.49</v>
      </c>
      <c r="J1938" s="34">
        <v>149507.26999999999</v>
      </c>
      <c r="K1938" s="32">
        <v>78</v>
      </c>
      <c r="L1938" s="32">
        <v>5</v>
      </c>
      <c r="M1938" s="32">
        <v>88.7</v>
      </c>
      <c r="N1938" s="47">
        <f t="shared" si="60"/>
        <v>6.790372133743062E-3</v>
      </c>
      <c r="O1938" s="47">
        <f t="shared" si="61"/>
        <v>3.8024237884886807E-3</v>
      </c>
    </row>
    <row r="1939" spans="1:15">
      <c r="A1939" s="32" t="s">
        <v>1454</v>
      </c>
      <c r="B1939" s="32" t="s">
        <v>1368</v>
      </c>
      <c r="C1939" s="32" t="s">
        <v>66</v>
      </c>
      <c r="D1939" s="32">
        <v>30032</v>
      </c>
      <c r="E1939" s="32">
        <v>1</v>
      </c>
      <c r="F1939" s="32">
        <v>1015.21</v>
      </c>
      <c r="G1939" s="32">
        <v>0.88700000000000001</v>
      </c>
      <c r="H1939" s="32">
        <v>10</v>
      </c>
      <c r="I1939" s="34">
        <v>244.07</v>
      </c>
      <c r="J1939" s="34">
        <v>149507.26999999999</v>
      </c>
      <c r="K1939" s="32">
        <v>78</v>
      </c>
      <c r="L1939" s="32">
        <v>5</v>
      </c>
      <c r="M1939" s="32">
        <v>88.7</v>
      </c>
      <c r="N1939" s="47">
        <f t="shared" si="60"/>
        <v>6.790372133743062E-3</v>
      </c>
      <c r="O1939" s="47">
        <f t="shared" si="61"/>
        <v>1.6324958645823713E-3</v>
      </c>
    </row>
    <row r="1940" spans="1:15">
      <c r="A1940" s="32" t="s">
        <v>1454</v>
      </c>
      <c r="B1940" s="32" t="s">
        <v>1369</v>
      </c>
      <c r="C1940" s="32" t="s">
        <v>66</v>
      </c>
      <c r="D1940" s="32">
        <v>30032</v>
      </c>
      <c r="E1940" s="32">
        <v>1</v>
      </c>
      <c r="F1940" s="32">
        <v>1015.21</v>
      </c>
      <c r="G1940" s="32">
        <v>0.88300000000000001</v>
      </c>
      <c r="H1940" s="32">
        <v>10</v>
      </c>
      <c r="I1940" s="34">
        <v>468.06</v>
      </c>
      <c r="J1940" s="34">
        <v>149507.26999999999</v>
      </c>
      <c r="K1940" s="32">
        <v>78</v>
      </c>
      <c r="L1940" s="32">
        <v>5</v>
      </c>
      <c r="M1940" s="32">
        <v>88.7</v>
      </c>
      <c r="N1940" s="47">
        <f t="shared" si="60"/>
        <v>6.790372133743062E-3</v>
      </c>
      <c r="O1940" s="47">
        <f t="shared" si="61"/>
        <v>3.130683879118387E-3</v>
      </c>
    </row>
    <row r="1941" spans="1:15">
      <c r="A1941" s="32" t="s">
        <v>1454</v>
      </c>
      <c r="B1941" s="32" t="s">
        <v>1370</v>
      </c>
      <c r="C1941" s="32" t="s">
        <v>66</v>
      </c>
      <c r="D1941" s="32">
        <v>30032</v>
      </c>
      <c r="E1941" s="32">
        <v>1</v>
      </c>
      <c r="F1941" s="32">
        <v>1015.21</v>
      </c>
      <c r="G1941" s="32">
        <v>0.84299999999999997</v>
      </c>
      <c r="H1941" s="32">
        <v>14</v>
      </c>
      <c r="I1941" s="34">
        <v>620.4</v>
      </c>
      <c r="J1941" s="34">
        <v>149507.26999999999</v>
      </c>
      <c r="K1941" s="32">
        <v>78</v>
      </c>
      <c r="L1941" s="32">
        <v>5</v>
      </c>
      <c r="M1941" s="32">
        <v>88.7</v>
      </c>
      <c r="N1941" s="47">
        <f t="shared" si="60"/>
        <v>6.790372133743062E-3</v>
      </c>
      <c r="O1941" s="47">
        <f t="shared" si="61"/>
        <v>4.1496309844999508E-3</v>
      </c>
    </row>
    <row r="1942" spans="1:15">
      <c r="A1942" s="32" t="s">
        <v>1454</v>
      </c>
      <c r="B1942" s="32" t="s">
        <v>1371</v>
      </c>
      <c r="C1942" s="32" t="s">
        <v>66</v>
      </c>
      <c r="D1942" s="32">
        <v>30032</v>
      </c>
      <c r="E1942" s="32">
        <v>1</v>
      </c>
      <c r="F1942" s="32">
        <v>1045.67</v>
      </c>
      <c r="G1942" s="32">
        <v>0.89</v>
      </c>
      <c r="H1942" s="32">
        <v>9</v>
      </c>
      <c r="I1942" s="34">
        <v>267.36</v>
      </c>
      <c r="J1942" s="34">
        <v>156982.63</v>
      </c>
      <c r="K1942" s="32">
        <v>78</v>
      </c>
      <c r="L1942" s="32">
        <v>5</v>
      </c>
      <c r="M1942" s="32">
        <v>88.7</v>
      </c>
      <c r="N1942" s="47">
        <f t="shared" si="60"/>
        <v>6.6610554301453611E-3</v>
      </c>
      <c r="O1942" s="47">
        <f t="shared" si="61"/>
        <v>1.7031183641145521E-3</v>
      </c>
    </row>
    <row r="1943" spans="1:15">
      <c r="A1943" s="32" t="s">
        <v>1454</v>
      </c>
      <c r="B1943" s="32" t="s">
        <v>1372</v>
      </c>
      <c r="C1943" s="32" t="s">
        <v>66</v>
      </c>
      <c r="D1943" s="32">
        <v>30032</v>
      </c>
      <c r="E1943" s="32">
        <v>1</v>
      </c>
      <c r="F1943" s="32">
        <v>1045.67</v>
      </c>
      <c r="G1943" s="32">
        <v>0.87</v>
      </c>
      <c r="H1943" s="32">
        <v>11</v>
      </c>
      <c r="I1943" s="34">
        <v>501.49</v>
      </c>
      <c r="J1943" s="34">
        <v>156982.63</v>
      </c>
      <c r="K1943" s="32">
        <v>78</v>
      </c>
      <c r="L1943" s="32">
        <v>5</v>
      </c>
      <c r="M1943" s="32">
        <v>88.7</v>
      </c>
      <c r="N1943" s="47">
        <f t="shared" si="60"/>
        <v>6.6610554301453611E-3</v>
      </c>
      <c r="O1943" s="47">
        <f t="shared" si="61"/>
        <v>3.194557257704244E-3</v>
      </c>
    </row>
    <row r="1944" spans="1:15">
      <c r="A1944" s="32" t="s">
        <v>1454</v>
      </c>
      <c r="B1944" s="32" t="s">
        <v>1373</v>
      </c>
      <c r="C1944" s="32" t="s">
        <v>66</v>
      </c>
      <c r="D1944" s="32">
        <v>30032</v>
      </c>
      <c r="E1944" s="32">
        <v>1</v>
      </c>
      <c r="F1944" s="32">
        <v>1045.67</v>
      </c>
      <c r="G1944" s="32">
        <v>0.89500000000000002</v>
      </c>
      <c r="H1944" s="32">
        <v>9</v>
      </c>
      <c r="I1944" s="34">
        <v>514.03</v>
      </c>
      <c r="J1944" s="34">
        <v>156982.63</v>
      </c>
      <c r="K1944" s="32">
        <v>78</v>
      </c>
      <c r="L1944" s="32">
        <v>5</v>
      </c>
      <c r="M1944" s="32">
        <v>88.7</v>
      </c>
      <c r="N1944" s="47">
        <f t="shared" si="60"/>
        <v>6.6610554301453611E-3</v>
      </c>
      <c r="O1944" s="47">
        <f t="shared" si="61"/>
        <v>3.2744387070085396E-3</v>
      </c>
    </row>
    <row r="1945" spans="1:15">
      <c r="A1945" s="32" t="s">
        <v>1454</v>
      </c>
      <c r="B1945" s="32" t="s">
        <v>1374</v>
      </c>
      <c r="C1945" s="32" t="s">
        <v>66</v>
      </c>
      <c r="D1945" s="32">
        <v>30032</v>
      </c>
      <c r="E1945" s="32">
        <v>1</v>
      </c>
      <c r="F1945" s="32">
        <v>1045.67</v>
      </c>
      <c r="G1945" s="32">
        <v>0.878</v>
      </c>
      <c r="H1945" s="32">
        <v>10</v>
      </c>
      <c r="I1945" s="34">
        <v>229.91</v>
      </c>
      <c r="J1945" s="34">
        <v>156982.63</v>
      </c>
      <c r="K1945" s="32">
        <v>78</v>
      </c>
      <c r="L1945" s="32">
        <v>5</v>
      </c>
      <c r="M1945" s="32">
        <v>88.7</v>
      </c>
      <c r="N1945" s="47">
        <f t="shared" si="60"/>
        <v>6.6610554301453611E-3</v>
      </c>
      <c r="O1945" s="47">
        <f t="shared" si="61"/>
        <v>1.4645569385606546E-3</v>
      </c>
    </row>
    <row r="1946" spans="1:15">
      <c r="A1946" s="32" t="s">
        <v>1455</v>
      </c>
      <c r="B1946" s="32" t="s">
        <v>1351</v>
      </c>
      <c r="C1946" s="32" t="s">
        <v>52</v>
      </c>
      <c r="D1946" s="32">
        <v>30078</v>
      </c>
      <c r="E1946" s="32">
        <v>3</v>
      </c>
      <c r="F1946" s="32">
        <v>1700</v>
      </c>
      <c r="G1946" s="32">
        <v>0.94599999999999995</v>
      </c>
      <c r="H1946" s="32">
        <v>4</v>
      </c>
      <c r="I1946" s="34">
        <v>1005.4</v>
      </c>
      <c r="J1946" s="34">
        <v>450000</v>
      </c>
      <c r="K1946" s="32">
        <v>44</v>
      </c>
      <c r="L1946" s="32">
        <v>7</v>
      </c>
      <c r="M1946" s="32">
        <v>93.6</v>
      </c>
      <c r="N1946" s="47">
        <f t="shared" si="60"/>
        <v>3.7777777777777779E-3</v>
      </c>
      <c r="O1946" s="47">
        <f t="shared" si="61"/>
        <v>2.2342222222222221E-3</v>
      </c>
    </row>
    <row r="1947" spans="1:15">
      <c r="A1947" s="32" t="s">
        <v>1455</v>
      </c>
      <c r="B1947" s="32" t="s">
        <v>1352</v>
      </c>
      <c r="C1947" s="32" t="s">
        <v>52</v>
      </c>
      <c r="D1947" s="32">
        <v>30078</v>
      </c>
      <c r="E1947" s="32">
        <v>3</v>
      </c>
      <c r="F1947" s="32">
        <v>1700</v>
      </c>
      <c r="G1947" s="32">
        <v>0.89700000000000002</v>
      </c>
      <c r="H1947" s="32">
        <v>9</v>
      </c>
      <c r="I1947" s="34">
        <v>385.05</v>
      </c>
      <c r="J1947" s="34">
        <v>450000</v>
      </c>
      <c r="K1947" s="32">
        <v>44</v>
      </c>
      <c r="L1947" s="32">
        <v>7</v>
      </c>
      <c r="M1947" s="32">
        <v>93.6</v>
      </c>
      <c r="N1947" s="47">
        <f t="shared" si="60"/>
        <v>3.7777777777777779E-3</v>
      </c>
      <c r="O1947" s="47">
        <f t="shared" si="61"/>
        <v>8.5566666666666668E-4</v>
      </c>
    </row>
    <row r="1948" spans="1:15">
      <c r="A1948" s="32" t="s">
        <v>1455</v>
      </c>
      <c r="B1948" s="32" t="s">
        <v>1353</v>
      </c>
      <c r="C1948" s="32" t="s">
        <v>52</v>
      </c>
      <c r="D1948" s="32">
        <v>30078</v>
      </c>
      <c r="E1948" s="32">
        <v>3</v>
      </c>
      <c r="F1948" s="32">
        <v>1700</v>
      </c>
      <c r="G1948" s="32">
        <v>0.89400000000000002</v>
      </c>
      <c r="H1948" s="32">
        <v>9</v>
      </c>
      <c r="I1948" s="34">
        <v>278.60000000000002</v>
      </c>
      <c r="J1948" s="34">
        <v>450000</v>
      </c>
      <c r="K1948" s="32">
        <v>44</v>
      </c>
      <c r="L1948" s="32">
        <v>7</v>
      </c>
      <c r="M1948" s="32">
        <v>93.6</v>
      </c>
      <c r="N1948" s="47">
        <f t="shared" si="60"/>
        <v>3.7777777777777779E-3</v>
      </c>
      <c r="O1948" s="47">
        <f t="shared" si="61"/>
        <v>6.1911111111111119E-4</v>
      </c>
    </row>
    <row r="1949" spans="1:15">
      <c r="A1949" s="32" t="s">
        <v>1455</v>
      </c>
      <c r="B1949" s="32" t="s">
        <v>1354</v>
      </c>
      <c r="C1949" s="32" t="s">
        <v>52</v>
      </c>
      <c r="D1949" s="32">
        <v>30078</v>
      </c>
      <c r="E1949" s="32">
        <v>3</v>
      </c>
      <c r="F1949" s="32">
        <v>1700</v>
      </c>
      <c r="G1949" s="32">
        <v>0.91100000000000003</v>
      </c>
      <c r="H1949" s="32">
        <v>8</v>
      </c>
      <c r="I1949" s="34">
        <v>501.6</v>
      </c>
      <c r="J1949" s="34">
        <v>450000</v>
      </c>
      <c r="K1949" s="32">
        <v>44</v>
      </c>
      <c r="L1949" s="32">
        <v>7</v>
      </c>
      <c r="M1949" s="32">
        <v>93.6</v>
      </c>
      <c r="N1949" s="47">
        <f t="shared" si="60"/>
        <v>3.7777777777777779E-3</v>
      </c>
      <c r="O1949" s="47">
        <f t="shared" si="61"/>
        <v>1.1146666666666668E-3</v>
      </c>
    </row>
    <row r="1950" spans="1:15">
      <c r="A1950" s="32" t="s">
        <v>1455</v>
      </c>
      <c r="B1950" s="32" t="s">
        <v>1355</v>
      </c>
      <c r="C1950" s="32" t="s">
        <v>52</v>
      </c>
      <c r="D1950" s="32">
        <v>30078</v>
      </c>
      <c r="E1950" s="32">
        <v>3</v>
      </c>
      <c r="F1950" s="32">
        <v>1751</v>
      </c>
      <c r="G1950" s="32">
        <v>0.89</v>
      </c>
      <c r="H1950" s="32">
        <v>9</v>
      </c>
      <c r="I1950" s="34">
        <v>675.51</v>
      </c>
      <c r="J1950" s="34">
        <v>472500</v>
      </c>
      <c r="K1950" s="32">
        <v>44</v>
      </c>
      <c r="L1950" s="32">
        <v>7</v>
      </c>
      <c r="M1950" s="32">
        <v>93.6</v>
      </c>
      <c r="N1950" s="47">
        <f t="shared" si="60"/>
        <v>3.705820105820106E-3</v>
      </c>
      <c r="O1950" s="47">
        <f t="shared" si="61"/>
        <v>1.4296507936507937E-3</v>
      </c>
    </row>
    <row r="1951" spans="1:15">
      <c r="A1951" s="32" t="s">
        <v>1455</v>
      </c>
      <c r="B1951" s="32" t="s">
        <v>1356</v>
      </c>
      <c r="C1951" s="32" t="s">
        <v>52</v>
      </c>
      <c r="D1951" s="32">
        <v>30078</v>
      </c>
      <c r="E1951" s="32">
        <v>3</v>
      </c>
      <c r="F1951" s="32">
        <v>1751</v>
      </c>
      <c r="G1951" s="32">
        <v>0.84</v>
      </c>
      <c r="H1951" s="32">
        <v>14</v>
      </c>
      <c r="I1951" s="34">
        <v>382.07</v>
      </c>
      <c r="J1951" s="34">
        <v>472500</v>
      </c>
      <c r="K1951" s="32">
        <v>44</v>
      </c>
      <c r="L1951" s="32">
        <v>7</v>
      </c>
      <c r="M1951" s="32">
        <v>93.6</v>
      </c>
      <c r="N1951" s="47">
        <f t="shared" si="60"/>
        <v>3.705820105820106E-3</v>
      </c>
      <c r="O1951" s="47">
        <f t="shared" si="61"/>
        <v>8.0861375661375658E-4</v>
      </c>
    </row>
    <row r="1952" spans="1:15">
      <c r="A1952" s="32" t="s">
        <v>1455</v>
      </c>
      <c r="B1952" s="32" t="s">
        <v>1357</v>
      </c>
      <c r="C1952" s="32" t="s">
        <v>52</v>
      </c>
      <c r="D1952" s="32">
        <v>30078</v>
      </c>
      <c r="E1952" s="32">
        <v>3</v>
      </c>
      <c r="F1952" s="32">
        <v>1751</v>
      </c>
      <c r="G1952" s="32">
        <v>0.84</v>
      </c>
      <c r="H1952" s="32">
        <v>14</v>
      </c>
      <c r="I1952" s="34">
        <v>440.62</v>
      </c>
      <c r="J1952" s="34">
        <v>472500</v>
      </c>
      <c r="K1952" s="32">
        <v>44</v>
      </c>
      <c r="L1952" s="32">
        <v>7</v>
      </c>
      <c r="M1952" s="32">
        <v>93.6</v>
      </c>
      <c r="N1952" s="47">
        <f t="shared" si="60"/>
        <v>3.705820105820106E-3</v>
      </c>
      <c r="O1952" s="47">
        <f t="shared" si="61"/>
        <v>9.3252910052910054E-4</v>
      </c>
    </row>
    <row r="1953" spans="1:15">
      <c r="A1953" s="32" t="s">
        <v>1455</v>
      </c>
      <c r="B1953" s="32" t="s">
        <v>1358</v>
      </c>
      <c r="C1953" s="32" t="s">
        <v>52</v>
      </c>
      <c r="D1953" s="32">
        <v>30078</v>
      </c>
      <c r="E1953" s="32">
        <v>3</v>
      </c>
      <c r="F1953" s="32">
        <v>1751</v>
      </c>
      <c r="G1953" s="32">
        <v>0.84</v>
      </c>
      <c r="H1953" s="32">
        <v>14</v>
      </c>
      <c r="I1953" s="34">
        <v>652.95000000000005</v>
      </c>
      <c r="J1953" s="34">
        <v>472500</v>
      </c>
      <c r="K1953" s="32">
        <v>44</v>
      </c>
      <c r="L1953" s="32">
        <v>7</v>
      </c>
      <c r="M1953" s="32">
        <v>93.6</v>
      </c>
      <c r="N1953" s="47">
        <f t="shared" si="60"/>
        <v>3.705820105820106E-3</v>
      </c>
      <c r="O1953" s="47">
        <f t="shared" si="61"/>
        <v>1.3819047619047619E-3</v>
      </c>
    </row>
    <row r="1954" spans="1:15">
      <c r="A1954" s="32" t="s">
        <v>1455</v>
      </c>
      <c r="B1954" s="32" t="s">
        <v>1359</v>
      </c>
      <c r="C1954" s="32" t="s">
        <v>52</v>
      </c>
      <c r="D1954" s="32">
        <v>30078</v>
      </c>
      <c r="E1954" s="32">
        <v>3</v>
      </c>
      <c r="F1954" s="32">
        <v>1803.53</v>
      </c>
      <c r="G1954" s="32">
        <v>0.9</v>
      </c>
      <c r="H1954" s="32">
        <v>8</v>
      </c>
      <c r="I1954" s="34">
        <v>194.64</v>
      </c>
      <c r="J1954" s="34">
        <v>496125</v>
      </c>
      <c r="K1954" s="32">
        <v>44</v>
      </c>
      <c r="L1954" s="32">
        <v>7</v>
      </c>
      <c r="M1954" s="32">
        <v>93.6</v>
      </c>
      <c r="N1954" s="47">
        <f t="shared" si="60"/>
        <v>3.6352330561854372E-3</v>
      </c>
      <c r="O1954" s="47">
        <f t="shared" si="61"/>
        <v>3.9232048374905517E-4</v>
      </c>
    </row>
    <row r="1955" spans="1:15">
      <c r="A1955" s="32" t="s">
        <v>1455</v>
      </c>
      <c r="B1955" s="32" t="s">
        <v>1360</v>
      </c>
      <c r="C1955" s="32" t="s">
        <v>52</v>
      </c>
      <c r="D1955" s="32">
        <v>30078</v>
      </c>
      <c r="E1955" s="32">
        <v>3</v>
      </c>
      <c r="F1955" s="32">
        <v>1803.53</v>
      </c>
      <c r="G1955" s="32">
        <v>0.9</v>
      </c>
      <c r="H1955" s="32">
        <v>8</v>
      </c>
      <c r="I1955" s="34">
        <v>269.17</v>
      </c>
      <c r="J1955" s="34">
        <v>496125</v>
      </c>
      <c r="K1955" s="32">
        <v>44</v>
      </c>
      <c r="L1955" s="32">
        <v>7</v>
      </c>
      <c r="M1955" s="32">
        <v>93.6</v>
      </c>
      <c r="N1955" s="47">
        <f t="shared" si="60"/>
        <v>3.6352330561854372E-3</v>
      </c>
      <c r="O1955" s="47">
        <f t="shared" si="61"/>
        <v>5.4254472159234062E-4</v>
      </c>
    </row>
    <row r="1956" spans="1:15">
      <c r="A1956" s="32" t="s">
        <v>1455</v>
      </c>
      <c r="B1956" s="32" t="s">
        <v>1361</v>
      </c>
      <c r="C1956" s="32" t="s">
        <v>52</v>
      </c>
      <c r="D1956" s="32">
        <v>30078</v>
      </c>
      <c r="E1956" s="32">
        <v>3</v>
      </c>
      <c r="F1956" s="32">
        <v>1803.53</v>
      </c>
      <c r="G1956" s="32">
        <v>0.9</v>
      </c>
      <c r="H1956" s="32">
        <v>8</v>
      </c>
      <c r="I1956" s="34">
        <v>188.84</v>
      </c>
      <c r="J1956" s="34">
        <v>496125</v>
      </c>
      <c r="K1956" s="32">
        <v>44</v>
      </c>
      <c r="L1956" s="32">
        <v>7</v>
      </c>
      <c r="M1956" s="32">
        <v>93.6</v>
      </c>
      <c r="N1956" s="47">
        <f t="shared" si="60"/>
        <v>3.6352330561854372E-3</v>
      </c>
      <c r="O1956" s="47">
        <f t="shared" si="61"/>
        <v>3.8062988158226254E-4</v>
      </c>
    </row>
    <row r="1957" spans="1:15">
      <c r="A1957" s="32" t="s">
        <v>1455</v>
      </c>
      <c r="B1957" s="32" t="s">
        <v>1362</v>
      </c>
      <c r="C1957" s="32" t="s">
        <v>52</v>
      </c>
      <c r="D1957" s="32">
        <v>30078</v>
      </c>
      <c r="E1957" s="32">
        <v>3</v>
      </c>
      <c r="F1957" s="32">
        <v>1803.53</v>
      </c>
      <c r="G1957" s="32">
        <v>0.9</v>
      </c>
      <c r="H1957" s="32">
        <v>8</v>
      </c>
      <c r="I1957" s="34">
        <v>408.62</v>
      </c>
      <c r="J1957" s="34">
        <v>496125</v>
      </c>
      <c r="K1957" s="32">
        <v>44</v>
      </c>
      <c r="L1957" s="32">
        <v>7</v>
      </c>
      <c r="M1957" s="32">
        <v>93.6</v>
      </c>
      <c r="N1957" s="47">
        <f t="shared" si="60"/>
        <v>3.6352330561854372E-3</v>
      </c>
      <c r="O1957" s="47">
        <f t="shared" si="61"/>
        <v>8.236230788611741E-4</v>
      </c>
    </row>
    <row r="1958" spans="1:15">
      <c r="A1958" s="32" t="s">
        <v>1455</v>
      </c>
      <c r="B1958" s="32" t="s">
        <v>1363</v>
      </c>
      <c r="C1958" s="32" t="s">
        <v>52</v>
      </c>
      <c r="D1958" s="32">
        <v>30078</v>
      </c>
      <c r="E1958" s="32">
        <v>3</v>
      </c>
      <c r="F1958" s="32">
        <v>1857.64</v>
      </c>
      <c r="G1958" s="32">
        <v>0.92100000000000004</v>
      </c>
      <c r="H1958" s="32">
        <v>7</v>
      </c>
      <c r="I1958" s="34">
        <v>720.59</v>
      </c>
      <c r="J1958" s="34">
        <v>520931.25</v>
      </c>
      <c r="K1958" s="32">
        <v>44</v>
      </c>
      <c r="L1958" s="32">
        <v>7</v>
      </c>
      <c r="M1958" s="32">
        <v>93.6</v>
      </c>
      <c r="N1958" s="47">
        <f t="shared" si="60"/>
        <v>3.5659983923022475E-3</v>
      </c>
      <c r="O1958" s="47">
        <f t="shared" si="61"/>
        <v>1.383272744723992E-3</v>
      </c>
    </row>
    <row r="1959" spans="1:15">
      <c r="A1959" s="32" t="s">
        <v>1455</v>
      </c>
      <c r="B1959" s="32" t="s">
        <v>1364</v>
      </c>
      <c r="C1959" s="32" t="s">
        <v>52</v>
      </c>
      <c r="D1959" s="32">
        <v>30078</v>
      </c>
      <c r="E1959" s="32">
        <v>3</v>
      </c>
      <c r="F1959" s="32">
        <v>1857.64</v>
      </c>
      <c r="G1959" s="32">
        <v>0.93799999999999994</v>
      </c>
      <c r="H1959" s="32">
        <v>5</v>
      </c>
      <c r="I1959" s="34">
        <v>274.93</v>
      </c>
      <c r="J1959" s="34">
        <v>520931.25</v>
      </c>
      <c r="K1959" s="32">
        <v>44</v>
      </c>
      <c r="L1959" s="32">
        <v>7</v>
      </c>
      <c r="M1959" s="32">
        <v>93.6</v>
      </c>
      <c r="N1959" s="47">
        <f t="shared" si="60"/>
        <v>3.5659983923022475E-3</v>
      </c>
      <c r="O1959" s="47">
        <f t="shared" si="61"/>
        <v>5.2776637992057497E-4</v>
      </c>
    </row>
    <row r="1960" spans="1:15">
      <c r="A1960" s="32" t="s">
        <v>1455</v>
      </c>
      <c r="B1960" s="32" t="s">
        <v>1365</v>
      </c>
      <c r="C1960" s="32" t="s">
        <v>52</v>
      </c>
      <c r="D1960" s="32">
        <v>30078</v>
      </c>
      <c r="E1960" s="32">
        <v>3</v>
      </c>
      <c r="F1960" s="32">
        <v>1857.64</v>
      </c>
      <c r="G1960" s="32">
        <v>0.91200000000000003</v>
      </c>
      <c r="H1960" s="32">
        <v>7</v>
      </c>
      <c r="I1960" s="34">
        <v>270.63</v>
      </c>
      <c r="J1960" s="34">
        <v>520931.25</v>
      </c>
      <c r="K1960" s="32">
        <v>44</v>
      </c>
      <c r="L1960" s="32">
        <v>7</v>
      </c>
      <c r="M1960" s="32">
        <v>93.6</v>
      </c>
      <c r="N1960" s="47">
        <f t="shared" si="60"/>
        <v>3.5659983923022475E-3</v>
      </c>
      <c r="O1960" s="47">
        <f t="shared" si="61"/>
        <v>5.1951193175682974E-4</v>
      </c>
    </row>
    <row r="1961" spans="1:15">
      <c r="A1961" s="32" t="s">
        <v>1455</v>
      </c>
      <c r="B1961" s="32" t="s">
        <v>1366</v>
      </c>
      <c r="C1961" s="32" t="s">
        <v>52</v>
      </c>
      <c r="D1961" s="32">
        <v>30078</v>
      </c>
      <c r="E1961" s="32">
        <v>3</v>
      </c>
      <c r="F1961" s="32">
        <v>1857.64</v>
      </c>
      <c r="G1961" s="32">
        <v>0.89400000000000002</v>
      </c>
      <c r="H1961" s="32">
        <v>9</v>
      </c>
      <c r="I1961" s="34">
        <v>380.96</v>
      </c>
      <c r="J1961" s="34">
        <v>520931.25</v>
      </c>
      <c r="K1961" s="32">
        <v>44</v>
      </c>
      <c r="L1961" s="32">
        <v>7</v>
      </c>
      <c r="M1961" s="32">
        <v>93.6</v>
      </c>
      <c r="N1961" s="47">
        <f t="shared" si="60"/>
        <v>3.5659983923022475E-3</v>
      </c>
      <c r="O1961" s="47">
        <f t="shared" si="61"/>
        <v>7.3130571452566912E-4</v>
      </c>
    </row>
    <row r="1962" spans="1:15">
      <c r="A1962" s="32" t="s">
        <v>1455</v>
      </c>
      <c r="B1962" s="32" t="s">
        <v>1367</v>
      </c>
      <c r="C1962" s="32" t="s">
        <v>52</v>
      </c>
      <c r="D1962" s="32">
        <v>30078</v>
      </c>
      <c r="E1962" s="32">
        <v>3</v>
      </c>
      <c r="F1962" s="32">
        <v>1913.36</v>
      </c>
      <c r="G1962" s="32">
        <v>0.92800000000000005</v>
      </c>
      <c r="H1962" s="32">
        <v>6</v>
      </c>
      <c r="I1962" s="34">
        <v>512.33000000000004</v>
      </c>
      <c r="J1962" s="34">
        <v>546977.81000000006</v>
      </c>
      <c r="K1962" s="32">
        <v>44</v>
      </c>
      <c r="L1962" s="32">
        <v>7</v>
      </c>
      <c r="M1962" s="32">
        <v>93.6</v>
      </c>
      <c r="N1962" s="47">
        <f t="shared" si="60"/>
        <v>3.4980578096943269E-3</v>
      </c>
      <c r="O1962" s="47">
        <f t="shared" si="61"/>
        <v>9.3665591297021722E-4</v>
      </c>
    </row>
    <row r="1963" spans="1:15">
      <c r="A1963" s="32" t="s">
        <v>1455</v>
      </c>
      <c r="B1963" s="32" t="s">
        <v>1368</v>
      </c>
      <c r="C1963" s="32" t="s">
        <v>52</v>
      </c>
      <c r="D1963" s="32">
        <v>30078</v>
      </c>
      <c r="E1963" s="32">
        <v>3</v>
      </c>
      <c r="F1963" s="32">
        <v>1913.36</v>
      </c>
      <c r="G1963" s="32">
        <v>0.92500000000000004</v>
      </c>
      <c r="H1963" s="32">
        <v>6</v>
      </c>
      <c r="I1963" s="34">
        <v>302.98</v>
      </c>
      <c r="J1963" s="34">
        <v>546977.81000000006</v>
      </c>
      <c r="K1963" s="32">
        <v>44</v>
      </c>
      <c r="L1963" s="32">
        <v>7</v>
      </c>
      <c r="M1963" s="32">
        <v>93.6</v>
      </c>
      <c r="N1963" s="47">
        <f t="shared" si="60"/>
        <v>3.4980578096943269E-3</v>
      </c>
      <c r="O1963" s="47">
        <f t="shared" si="61"/>
        <v>5.5391643767047874E-4</v>
      </c>
    </row>
    <row r="1964" spans="1:15">
      <c r="A1964" s="32" t="s">
        <v>1455</v>
      </c>
      <c r="B1964" s="32" t="s">
        <v>1369</v>
      </c>
      <c r="C1964" s="32" t="s">
        <v>52</v>
      </c>
      <c r="D1964" s="32">
        <v>30078</v>
      </c>
      <c r="E1964" s="32">
        <v>3</v>
      </c>
      <c r="F1964" s="32">
        <v>1913.36</v>
      </c>
      <c r="G1964" s="32">
        <v>0.94499999999999995</v>
      </c>
      <c r="H1964" s="32">
        <v>4</v>
      </c>
      <c r="I1964" s="34">
        <v>468.04</v>
      </c>
      <c r="J1964" s="34">
        <v>546977.81000000006</v>
      </c>
      <c r="K1964" s="32">
        <v>44</v>
      </c>
      <c r="L1964" s="32">
        <v>7</v>
      </c>
      <c r="M1964" s="32">
        <v>93.6</v>
      </c>
      <c r="N1964" s="47">
        <f t="shared" si="60"/>
        <v>3.4980578096943269E-3</v>
      </c>
      <c r="O1964" s="47">
        <f t="shared" si="61"/>
        <v>8.5568370680338924E-4</v>
      </c>
    </row>
    <row r="1965" spans="1:15">
      <c r="A1965" s="32" t="s">
        <v>1455</v>
      </c>
      <c r="B1965" s="32" t="s">
        <v>1370</v>
      </c>
      <c r="C1965" s="32" t="s">
        <v>52</v>
      </c>
      <c r="D1965" s="32">
        <v>30078</v>
      </c>
      <c r="E1965" s="32">
        <v>3</v>
      </c>
      <c r="F1965" s="32">
        <v>1913.36</v>
      </c>
      <c r="G1965" s="32">
        <v>0.91</v>
      </c>
      <c r="H1965" s="32">
        <v>8</v>
      </c>
      <c r="I1965" s="34">
        <v>194.1</v>
      </c>
      <c r="J1965" s="34">
        <v>546977.81000000006</v>
      </c>
      <c r="K1965" s="32">
        <v>44</v>
      </c>
      <c r="L1965" s="32">
        <v>7</v>
      </c>
      <c r="M1965" s="32">
        <v>93.6</v>
      </c>
      <c r="N1965" s="47">
        <f t="shared" si="60"/>
        <v>3.4980578096943269E-3</v>
      </c>
      <c r="O1965" s="47">
        <f t="shared" si="61"/>
        <v>3.5485900241547273E-4</v>
      </c>
    </row>
    <row r="1966" spans="1:15">
      <c r="A1966" s="32" t="s">
        <v>1455</v>
      </c>
      <c r="B1966" s="32" t="s">
        <v>1371</v>
      </c>
      <c r="C1966" s="32" t="s">
        <v>52</v>
      </c>
      <c r="D1966" s="32">
        <v>30078</v>
      </c>
      <c r="E1966" s="32">
        <v>3</v>
      </c>
      <c r="F1966" s="32">
        <v>1970.77</v>
      </c>
      <c r="G1966" s="32">
        <v>0.90400000000000003</v>
      </c>
      <c r="H1966" s="32">
        <v>8</v>
      </c>
      <c r="I1966" s="34">
        <v>394.7</v>
      </c>
      <c r="J1966" s="34">
        <v>574326.69999999995</v>
      </c>
      <c r="K1966" s="32">
        <v>44</v>
      </c>
      <c r="L1966" s="32">
        <v>7</v>
      </c>
      <c r="M1966" s="32">
        <v>93.6</v>
      </c>
      <c r="N1966" s="47">
        <f t="shared" si="60"/>
        <v>3.4314441588733382E-3</v>
      </c>
      <c r="O1966" s="47">
        <f t="shared" si="61"/>
        <v>6.8723951019515552E-4</v>
      </c>
    </row>
    <row r="1967" spans="1:15">
      <c r="A1967" s="32" t="s">
        <v>1455</v>
      </c>
      <c r="B1967" s="32" t="s">
        <v>1372</v>
      </c>
      <c r="C1967" s="32" t="s">
        <v>52</v>
      </c>
      <c r="D1967" s="32">
        <v>30078</v>
      </c>
      <c r="E1967" s="32">
        <v>3</v>
      </c>
      <c r="F1967" s="32">
        <v>1970.77</v>
      </c>
      <c r="G1967" s="32">
        <v>0.89</v>
      </c>
      <c r="H1967" s="32">
        <v>9</v>
      </c>
      <c r="I1967" s="34">
        <v>756.46</v>
      </c>
      <c r="J1967" s="34">
        <v>574326.69999999995</v>
      </c>
      <c r="K1967" s="32">
        <v>44</v>
      </c>
      <c r="L1967" s="32">
        <v>7</v>
      </c>
      <c r="M1967" s="32">
        <v>93.6</v>
      </c>
      <c r="N1967" s="47">
        <f t="shared" si="60"/>
        <v>3.4314441588733382E-3</v>
      </c>
      <c r="O1967" s="47">
        <f t="shared" si="61"/>
        <v>1.3171249046927474E-3</v>
      </c>
    </row>
    <row r="1968" spans="1:15">
      <c r="A1968" s="32" t="s">
        <v>1455</v>
      </c>
      <c r="B1968" s="32" t="s">
        <v>1373</v>
      </c>
      <c r="C1968" s="32" t="s">
        <v>52</v>
      </c>
      <c r="D1968" s="32">
        <v>30078</v>
      </c>
      <c r="E1968" s="32">
        <v>3</v>
      </c>
      <c r="F1968" s="32">
        <v>1970.77</v>
      </c>
      <c r="G1968" s="32">
        <v>0.89600000000000002</v>
      </c>
      <c r="H1968" s="32">
        <v>9</v>
      </c>
      <c r="I1968" s="34">
        <v>441.96</v>
      </c>
      <c r="J1968" s="34">
        <v>574326.69999999995</v>
      </c>
      <c r="K1968" s="32">
        <v>44</v>
      </c>
      <c r="L1968" s="32">
        <v>7</v>
      </c>
      <c r="M1968" s="32">
        <v>93.6</v>
      </c>
      <c r="N1968" s="47">
        <f t="shared" si="60"/>
        <v>3.4314441588733382E-3</v>
      </c>
      <c r="O1968" s="47">
        <f t="shared" si="61"/>
        <v>7.6952716981467176E-4</v>
      </c>
    </row>
    <row r="1969" spans="1:15">
      <c r="A1969" s="32" t="s">
        <v>1455</v>
      </c>
      <c r="B1969" s="32" t="s">
        <v>1374</v>
      </c>
      <c r="C1969" s="32" t="s">
        <v>52</v>
      </c>
      <c r="D1969" s="32">
        <v>30078</v>
      </c>
      <c r="E1969" s="32">
        <v>3</v>
      </c>
      <c r="F1969" s="32">
        <v>1970.77</v>
      </c>
      <c r="G1969" s="32">
        <v>0.91300000000000003</v>
      </c>
      <c r="H1969" s="32">
        <v>7</v>
      </c>
      <c r="I1969" s="34">
        <v>356.84</v>
      </c>
      <c r="J1969" s="34">
        <v>574326.69999999995</v>
      </c>
      <c r="K1969" s="32">
        <v>44</v>
      </c>
      <c r="L1969" s="32">
        <v>7</v>
      </c>
      <c r="M1969" s="32">
        <v>93.6</v>
      </c>
      <c r="N1969" s="47">
        <f t="shared" si="60"/>
        <v>3.4314441588733382E-3</v>
      </c>
      <c r="O1969" s="47">
        <f t="shared" si="61"/>
        <v>6.2131884169759133E-4</v>
      </c>
    </row>
    <row r="1970" spans="1:15">
      <c r="A1970" s="32" t="s">
        <v>1456</v>
      </c>
      <c r="B1970" s="32" t="s">
        <v>1351</v>
      </c>
      <c r="C1970" s="32" t="s">
        <v>52</v>
      </c>
      <c r="D1970" s="32">
        <v>30044</v>
      </c>
      <c r="E1970" s="32">
        <v>1</v>
      </c>
      <c r="F1970" s="32">
        <v>1100</v>
      </c>
      <c r="G1970" s="32">
        <v>0.92</v>
      </c>
      <c r="H1970" s="32">
        <v>7</v>
      </c>
      <c r="I1970" s="34">
        <v>378.41</v>
      </c>
      <c r="J1970" s="34">
        <v>150000</v>
      </c>
      <c r="K1970" s="32">
        <v>48</v>
      </c>
      <c r="L1970" s="32">
        <v>7</v>
      </c>
      <c r="M1970" s="32">
        <v>93.1</v>
      </c>
      <c r="N1970" s="47">
        <f t="shared" si="60"/>
        <v>7.3333333333333332E-3</v>
      </c>
      <c r="O1970" s="47">
        <f t="shared" si="61"/>
        <v>2.5227333333333337E-3</v>
      </c>
    </row>
    <row r="1971" spans="1:15">
      <c r="A1971" s="32" t="s">
        <v>1456</v>
      </c>
      <c r="B1971" s="32" t="s">
        <v>1352</v>
      </c>
      <c r="C1971" s="32" t="s">
        <v>52</v>
      </c>
      <c r="D1971" s="32">
        <v>30044</v>
      </c>
      <c r="E1971" s="32">
        <v>1</v>
      </c>
      <c r="F1971" s="32">
        <v>1100</v>
      </c>
      <c r="G1971" s="32">
        <v>0.89400000000000002</v>
      </c>
      <c r="H1971" s="32">
        <v>9</v>
      </c>
      <c r="I1971" s="34">
        <v>387.54</v>
      </c>
      <c r="J1971" s="34">
        <v>150000</v>
      </c>
      <c r="K1971" s="32">
        <v>48</v>
      </c>
      <c r="L1971" s="32">
        <v>7</v>
      </c>
      <c r="M1971" s="32">
        <v>93.1</v>
      </c>
      <c r="N1971" s="47">
        <f t="shared" si="60"/>
        <v>7.3333333333333332E-3</v>
      </c>
      <c r="O1971" s="47">
        <f t="shared" si="61"/>
        <v>2.5836000000000001E-3</v>
      </c>
    </row>
    <row r="1972" spans="1:15">
      <c r="A1972" s="32" t="s">
        <v>1456</v>
      </c>
      <c r="B1972" s="32" t="s">
        <v>1353</v>
      </c>
      <c r="C1972" s="32" t="s">
        <v>52</v>
      </c>
      <c r="D1972" s="32">
        <v>30044</v>
      </c>
      <c r="E1972" s="32">
        <v>1</v>
      </c>
      <c r="F1972" s="32">
        <v>1100</v>
      </c>
      <c r="G1972" s="32">
        <v>0.90200000000000002</v>
      </c>
      <c r="H1972" s="32">
        <v>8</v>
      </c>
      <c r="I1972" s="34">
        <v>313.13</v>
      </c>
      <c r="J1972" s="34">
        <v>150000</v>
      </c>
      <c r="K1972" s="32">
        <v>48</v>
      </c>
      <c r="L1972" s="32">
        <v>7</v>
      </c>
      <c r="M1972" s="32">
        <v>93.1</v>
      </c>
      <c r="N1972" s="47">
        <f t="shared" si="60"/>
        <v>7.3333333333333332E-3</v>
      </c>
      <c r="O1972" s="47">
        <f t="shared" si="61"/>
        <v>2.0875333333333335E-3</v>
      </c>
    </row>
    <row r="1973" spans="1:15">
      <c r="A1973" s="32" t="s">
        <v>1456</v>
      </c>
      <c r="B1973" s="32" t="s">
        <v>1354</v>
      </c>
      <c r="C1973" s="32" t="s">
        <v>52</v>
      </c>
      <c r="D1973" s="32">
        <v>30044</v>
      </c>
      <c r="E1973" s="32">
        <v>1</v>
      </c>
      <c r="F1973" s="32">
        <v>1100</v>
      </c>
      <c r="G1973" s="32">
        <v>0.90200000000000002</v>
      </c>
      <c r="H1973" s="32">
        <v>8</v>
      </c>
      <c r="I1973" s="34">
        <v>105.8</v>
      </c>
      <c r="J1973" s="34">
        <v>150000</v>
      </c>
      <c r="K1973" s="32">
        <v>48</v>
      </c>
      <c r="L1973" s="32">
        <v>7</v>
      </c>
      <c r="M1973" s="32">
        <v>93.1</v>
      </c>
      <c r="N1973" s="47">
        <f t="shared" si="60"/>
        <v>7.3333333333333332E-3</v>
      </c>
      <c r="O1973" s="47">
        <f t="shared" si="61"/>
        <v>7.0533333333333331E-4</v>
      </c>
    </row>
    <row r="1974" spans="1:15">
      <c r="A1974" s="32" t="s">
        <v>1456</v>
      </c>
      <c r="B1974" s="32" t="s">
        <v>1355</v>
      </c>
      <c r="C1974" s="32" t="s">
        <v>52</v>
      </c>
      <c r="D1974" s="32">
        <v>30044</v>
      </c>
      <c r="E1974" s="32">
        <v>1</v>
      </c>
      <c r="F1974" s="32">
        <v>1133</v>
      </c>
      <c r="G1974" s="32">
        <v>0.89</v>
      </c>
      <c r="H1974" s="32">
        <v>9</v>
      </c>
      <c r="I1974" s="34">
        <v>646.32000000000005</v>
      </c>
      <c r="J1974" s="34">
        <v>157500</v>
      </c>
      <c r="K1974" s="32">
        <v>48</v>
      </c>
      <c r="L1974" s="32">
        <v>7</v>
      </c>
      <c r="M1974" s="32">
        <v>93.1</v>
      </c>
      <c r="N1974" s="47">
        <f t="shared" si="60"/>
        <v>7.1936507936507937E-3</v>
      </c>
      <c r="O1974" s="47">
        <f t="shared" si="61"/>
        <v>4.1036190476190478E-3</v>
      </c>
    </row>
    <row r="1975" spans="1:15">
      <c r="A1975" s="32" t="s">
        <v>1456</v>
      </c>
      <c r="B1975" s="32" t="s">
        <v>1356</v>
      </c>
      <c r="C1975" s="32" t="s">
        <v>52</v>
      </c>
      <c r="D1975" s="32">
        <v>30044</v>
      </c>
      <c r="E1975" s="32">
        <v>1</v>
      </c>
      <c r="F1975" s="32">
        <v>1133</v>
      </c>
      <c r="G1975" s="32">
        <v>0.84</v>
      </c>
      <c r="H1975" s="32">
        <v>14</v>
      </c>
      <c r="I1975" s="34">
        <v>688.01</v>
      </c>
      <c r="J1975" s="34">
        <v>157500</v>
      </c>
      <c r="K1975" s="32">
        <v>48</v>
      </c>
      <c r="L1975" s="32">
        <v>7</v>
      </c>
      <c r="M1975" s="32">
        <v>93.1</v>
      </c>
      <c r="N1975" s="47">
        <f t="shared" si="60"/>
        <v>7.1936507936507937E-3</v>
      </c>
      <c r="O1975" s="47">
        <f t="shared" si="61"/>
        <v>4.3683174603174604E-3</v>
      </c>
    </row>
    <row r="1976" spans="1:15">
      <c r="A1976" s="32" t="s">
        <v>1456</v>
      </c>
      <c r="B1976" s="32" t="s">
        <v>1357</v>
      </c>
      <c r="C1976" s="32" t="s">
        <v>52</v>
      </c>
      <c r="D1976" s="32">
        <v>30044</v>
      </c>
      <c r="E1976" s="32">
        <v>1</v>
      </c>
      <c r="F1976" s="32">
        <v>1133</v>
      </c>
      <c r="G1976" s="32">
        <v>0.84</v>
      </c>
      <c r="H1976" s="32">
        <v>14</v>
      </c>
      <c r="I1976" s="34">
        <v>185.66</v>
      </c>
      <c r="J1976" s="34">
        <v>157500</v>
      </c>
      <c r="K1976" s="32">
        <v>48</v>
      </c>
      <c r="L1976" s="32">
        <v>7</v>
      </c>
      <c r="M1976" s="32">
        <v>93.1</v>
      </c>
      <c r="N1976" s="47">
        <f t="shared" si="60"/>
        <v>7.1936507936507937E-3</v>
      </c>
      <c r="O1976" s="47">
        <f t="shared" si="61"/>
        <v>1.1787936507936508E-3</v>
      </c>
    </row>
    <row r="1977" spans="1:15">
      <c r="A1977" s="32" t="s">
        <v>1456</v>
      </c>
      <c r="B1977" s="32" t="s">
        <v>1358</v>
      </c>
      <c r="C1977" s="32" t="s">
        <v>52</v>
      </c>
      <c r="D1977" s="32">
        <v>30044</v>
      </c>
      <c r="E1977" s="32">
        <v>1</v>
      </c>
      <c r="F1977" s="32">
        <v>1133</v>
      </c>
      <c r="G1977" s="32">
        <v>0.84</v>
      </c>
      <c r="H1977" s="32">
        <v>14</v>
      </c>
      <c r="I1977" s="34">
        <v>613.22</v>
      </c>
      <c r="J1977" s="34">
        <v>157500</v>
      </c>
      <c r="K1977" s="32">
        <v>48</v>
      </c>
      <c r="L1977" s="32">
        <v>7</v>
      </c>
      <c r="M1977" s="32">
        <v>93.1</v>
      </c>
      <c r="N1977" s="47">
        <f t="shared" si="60"/>
        <v>7.1936507936507937E-3</v>
      </c>
      <c r="O1977" s="47">
        <f t="shared" si="61"/>
        <v>3.8934603174603176E-3</v>
      </c>
    </row>
    <row r="1978" spans="1:15">
      <c r="A1978" s="32" t="s">
        <v>1456</v>
      </c>
      <c r="B1978" s="32" t="s">
        <v>1359</v>
      </c>
      <c r="C1978" s="32" t="s">
        <v>52</v>
      </c>
      <c r="D1978" s="32">
        <v>30044</v>
      </c>
      <c r="E1978" s="32">
        <v>1</v>
      </c>
      <c r="F1978" s="32">
        <v>1166.99</v>
      </c>
      <c r="G1978" s="32">
        <v>0.9</v>
      </c>
      <c r="H1978" s="32">
        <v>8</v>
      </c>
      <c r="I1978" s="34">
        <v>154.41</v>
      </c>
      <c r="J1978" s="34">
        <v>165375</v>
      </c>
      <c r="K1978" s="32">
        <v>48</v>
      </c>
      <c r="L1978" s="32">
        <v>7</v>
      </c>
      <c r="M1978" s="32">
        <v>93.1</v>
      </c>
      <c r="N1978" s="47">
        <f t="shared" si="60"/>
        <v>7.0566288737717309E-3</v>
      </c>
      <c r="O1978" s="47">
        <f t="shared" si="61"/>
        <v>9.3369614512471652E-4</v>
      </c>
    </row>
    <row r="1979" spans="1:15">
      <c r="A1979" s="32" t="s">
        <v>1456</v>
      </c>
      <c r="B1979" s="32" t="s">
        <v>1360</v>
      </c>
      <c r="C1979" s="32" t="s">
        <v>52</v>
      </c>
      <c r="D1979" s="32">
        <v>30044</v>
      </c>
      <c r="E1979" s="32">
        <v>1</v>
      </c>
      <c r="F1979" s="32">
        <v>1166.99</v>
      </c>
      <c r="G1979" s="32">
        <v>0.9</v>
      </c>
      <c r="H1979" s="32">
        <v>8</v>
      </c>
      <c r="I1979" s="34">
        <v>672.9</v>
      </c>
      <c r="J1979" s="34">
        <v>165375</v>
      </c>
      <c r="K1979" s="32">
        <v>48</v>
      </c>
      <c r="L1979" s="32">
        <v>7</v>
      </c>
      <c r="M1979" s="32">
        <v>93.1</v>
      </c>
      <c r="N1979" s="47">
        <f t="shared" si="60"/>
        <v>7.0566288737717309E-3</v>
      </c>
      <c r="O1979" s="47">
        <f t="shared" si="61"/>
        <v>4.0689342403628119E-3</v>
      </c>
    </row>
    <row r="1980" spans="1:15">
      <c r="A1980" s="32" t="s">
        <v>1456</v>
      </c>
      <c r="B1980" s="32" t="s">
        <v>1361</v>
      </c>
      <c r="C1980" s="32" t="s">
        <v>52</v>
      </c>
      <c r="D1980" s="32">
        <v>30044</v>
      </c>
      <c r="E1980" s="32">
        <v>1</v>
      </c>
      <c r="F1980" s="32">
        <v>1166.99</v>
      </c>
      <c r="G1980" s="32">
        <v>0.9</v>
      </c>
      <c r="H1980" s="32">
        <v>8</v>
      </c>
      <c r="I1980" s="34">
        <v>349.98</v>
      </c>
      <c r="J1980" s="34">
        <v>165375</v>
      </c>
      <c r="K1980" s="32">
        <v>48</v>
      </c>
      <c r="L1980" s="32">
        <v>7</v>
      </c>
      <c r="M1980" s="32">
        <v>93.1</v>
      </c>
      <c r="N1980" s="47">
        <f t="shared" si="60"/>
        <v>7.0566288737717309E-3</v>
      </c>
      <c r="O1980" s="47">
        <f t="shared" si="61"/>
        <v>2.116281179138322E-3</v>
      </c>
    </row>
    <row r="1981" spans="1:15">
      <c r="A1981" s="32" t="s">
        <v>1456</v>
      </c>
      <c r="B1981" s="32" t="s">
        <v>1362</v>
      </c>
      <c r="C1981" s="32" t="s">
        <v>52</v>
      </c>
      <c r="D1981" s="32">
        <v>30044</v>
      </c>
      <c r="E1981" s="32">
        <v>1</v>
      </c>
      <c r="F1981" s="32">
        <v>1166.99</v>
      </c>
      <c r="G1981" s="32">
        <v>0.9</v>
      </c>
      <c r="H1981" s="32">
        <v>8</v>
      </c>
      <c r="I1981" s="34">
        <v>68.959999999999994</v>
      </c>
      <c r="J1981" s="34">
        <v>165375</v>
      </c>
      <c r="K1981" s="32">
        <v>48</v>
      </c>
      <c r="L1981" s="32">
        <v>7</v>
      </c>
      <c r="M1981" s="32">
        <v>93.1</v>
      </c>
      <c r="N1981" s="47">
        <f t="shared" si="60"/>
        <v>7.0566288737717309E-3</v>
      </c>
      <c r="O1981" s="47">
        <f t="shared" si="61"/>
        <v>4.1699168556311411E-4</v>
      </c>
    </row>
    <row r="1982" spans="1:15">
      <c r="A1982" s="32" t="s">
        <v>1456</v>
      </c>
      <c r="B1982" s="32" t="s">
        <v>1363</v>
      </c>
      <c r="C1982" s="32" t="s">
        <v>52</v>
      </c>
      <c r="D1982" s="32">
        <v>30044</v>
      </c>
      <c r="E1982" s="32">
        <v>1</v>
      </c>
      <c r="F1982" s="32">
        <v>1202</v>
      </c>
      <c r="G1982" s="32">
        <v>0.93200000000000005</v>
      </c>
      <c r="H1982" s="32">
        <v>6</v>
      </c>
      <c r="I1982" s="34">
        <v>674.65</v>
      </c>
      <c r="J1982" s="34">
        <v>173643.75</v>
      </c>
      <c r="K1982" s="32">
        <v>48</v>
      </c>
      <c r="L1982" s="32">
        <v>7</v>
      </c>
      <c r="M1982" s="32">
        <v>93.1</v>
      </c>
      <c r="N1982" s="47">
        <f t="shared" si="60"/>
        <v>6.9222186228988947E-3</v>
      </c>
      <c r="O1982" s="47">
        <f t="shared" si="61"/>
        <v>3.8852535723284021E-3</v>
      </c>
    </row>
    <row r="1983" spans="1:15">
      <c r="A1983" s="32" t="s">
        <v>1456</v>
      </c>
      <c r="B1983" s="32" t="s">
        <v>1364</v>
      </c>
      <c r="C1983" s="32" t="s">
        <v>52</v>
      </c>
      <c r="D1983" s="32">
        <v>30044</v>
      </c>
      <c r="E1983" s="32">
        <v>1</v>
      </c>
      <c r="F1983" s="32">
        <v>1202</v>
      </c>
      <c r="G1983" s="32">
        <v>0.92</v>
      </c>
      <c r="H1983" s="32">
        <v>7</v>
      </c>
      <c r="I1983" s="34">
        <v>200.61</v>
      </c>
      <c r="J1983" s="34">
        <v>173643.75</v>
      </c>
      <c r="K1983" s="32">
        <v>48</v>
      </c>
      <c r="L1983" s="32">
        <v>7</v>
      </c>
      <c r="M1983" s="32">
        <v>93.1</v>
      </c>
      <c r="N1983" s="47">
        <f t="shared" si="60"/>
        <v>6.9222186228988947E-3</v>
      </c>
      <c r="O1983" s="47">
        <f t="shared" si="61"/>
        <v>1.1552964042759962E-3</v>
      </c>
    </row>
    <row r="1984" spans="1:15">
      <c r="A1984" s="32" t="s">
        <v>1456</v>
      </c>
      <c r="B1984" s="32" t="s">
        <v>1365</v>
      </c>
      <c r="C1984" s="32" t="s">
        <v>52</v>
      </c>
      <c r="D1984" s="32">
        <v>30044</v>
      </c>
      <c r="E1984" s="32">
        <v>1</v>
      </c>
      <c r="F1984" s="32">
        <v>1202</v>
      </c>
      <c r="G1984" s="32">
        <v>0.92600000000000005</v>
      </c>
      <c r="H1984" s="32">
        <v>6</v>
      </c>
      <c r="I1984" s="34">
        <v>264.5</v>
      </c>
      <c r="J1984" s="34">
        <v>173643.75</v>
      </c>
      <c r="K1984" s="32">
        <v>48</v>
      </c>
      <c r="L1984" s="32">
        <v>7</v>
      </c>
      <c r="M1984" s="32">
        <v>93.1</v>
      </c>
      <c r="N1984" s="47">
        <f t="shared" si="60"/>
        <v>6.9222186228988947E-3</v>
      </c>
      <c r="O1984" s="47">
        <f t="shared" si="61"/>
        <v>1.5232336320771694E-3</v>
      </c>
    </row>
    <row r="1985" spans="1:15">
      <c r="A1985" s="32" t="s">
        <v>1456</v>
      </c>
      <c r="B1985" s="32" t="s">
        <v>1366</v>
      </c>
      <c r="C1985" s="32" t="s">
        <v>52</v>
      </c>
      <c r="D1985" s="32">
        <v>30044</v>
      </c>
      <c r="E1985" s="32">
        <v>1</v>
      </c>
      <c r="F1985" s="32">
        <v>1202</v>
      </c>
      <c r="G1985" s="32">
        <v>0.92300000000000004</v>
      </c>
      <c r="H1985" s="32">
        <v>6</v>
      </c>
      <c r="I1985" s="34">
        <v>251.91</v>
      </c>
      <c r="J1985" s="34">
        <v>173643.75</v>
      </c>
      <c r="K1985" s="32">
        <v>48</v>
      </c>
      <c r="L1985" s="32">
        <v>7</v>
      </c>
      <c r="M1985" s="32">
        <v>93.1</v>
      </c>
      <c r="N1985" s="47">
        <f t="shared" si="60"/>
        <v>6.9222186228988947E-3</v>
      </c>
      <c r="O1985" s="47">
        <f t="shared" si="61"/>
        <v>1.4507288629737609E-3</v>
      </c>
    </row>
    <row r="1986" spans="1:15">
      <c r="A1986" s="32" t="s">
        <v>1456</v>
      </c>
      <c r="B1986" s="32" t="s">
        <v>1367</v>
      </c>
      <c r="C1986" s="32" t="s">
        <v>52</v>
      </c>
      <c r="D1986" s="32">
        <v>30044</v>
      </c>
      <c r="E1986" s="32">
        <v>1</v>
      </c>
      <c r="F1986" s="32">
        <v>1238.06</v>
      </c>
      <c r="G1986" s="32">
        <v>0.91100000000000003</v>
      </c>
      <c r="H1986" s="32">
        <v>7</v>
      </c>
      <c r="I1986" s="34">
        <v>489.47</v>
      </c>
      <c r="J1986" s="34">
        <v>182325.94</v>
      </c>
      <c r="K1986" s="32">
        <v>48</v>
      </c>
      <c r="L1986" s="32">
        <v>7</v>
      </c>
      <c r="M1986" s="32">
        <v>93.1</v>
      </c>
      <c r="N1986" s="47">
        <f t="shared" si="60"/>
        <v>6.7903667464980569E-3</v>
      </c>
      <c r="O1986" s="47">
        <f t="shared" si="61"/>
        <v>2.6845878320989323E-3</v>
      </c>
    </row>
    <row r="1987" spans="1:15">
      <c r="A1987" s="32" t="s">
        <v>1456</v>
      </c>
      <c r="B1987" s="32" t="s">
        <v>1368</v>
      </c>
      <c r="C1987" s="32" t="s">
        <v>52</v>
      </c>
      <c r="D1987" s="32">
        <v>30044</v>
      </c>
      <c r="E1987" s="32">
        <v>1</v>
      </c>
      <c r="F1987" s="32">
        <v>1238.06</v>
      </c>
      <c r="G1987" s="32">
        <v>0.92800000000000005</v>
      </c>
      <c r="H1987" s="32">
        <v>6</v>
      </c>
      <c r="I1987" s="34">
        <v>292.41000000000003</v>
      </c>
      <c r="J1987" s="34">
        <v>182325.94</v>
      </c>
      <c r="K1987" s="32">
        <v>48</v>
      </c>
      <c r="L1987" s="32">
        <v>7</v>
      </c>
      <c r="M1987" s="32">
        <v>93.1</v>
      </c>
      <c r="N1987" s="47">
        <f t="shared" ref="N1987:N2050" si="62">F1987/J1987</f>
        <v>6.7903667464980569E-3</v>
      </c>
      <c r="O1987" s="47">
        <f t="shared" ref="O1987:O2050" si="63">I1987/J1987</f>
        <v>1.6037761823687843E-3</v>
      </c>
    </row>
    <row r="1988" spans="1:15">
      <c r="A1988" s="32" t="s">
        <v>1456</v>
      </c>
      <c r="B1988" s="32" t="s">
        <v>1369</v>
      </c>
      <c r="C1988" s="32" t="s">
        <v>52</v>
      </c>
      <c r="D1988" s="32">
        <v>30044</v>
      </c>
      <c r="E1988" s="32">
        <v>1</v>
      </c>
      <c r="F1988" s="32">
        <v>1238.06</v>
      </c>
      <c r="G1988" s="32">
        <v>0.92900000000000005</v>
      </c>
      <c r="H1988" s="32">
        <v>6</v>
      </c>
      <c r="I1988" s="34">
        <v>749.57</v>
      </c>
      <c r="J1988" s="34">
        <v>182325.94</v>
      </c>
      <c r="K1988" s="32">
        <v>48</v>
      </c>
      <c r="L1988" s="32">
        <v>7</v>
      </c>
      <c r="M1988" s="32">
        <v>93.1</v>
      </c>
      <c r="N1988" s="47">
        <f t="shared" si="62"/>
        <v>6.7903667464980569E-3</v>
      </c>
      <c r="O1988" s="47">
        <f t="shared" si="63"/>
        <v>4.1111539038273985E-3</v>
      </c>
    </row>
    <row r="1989" spans="1:15">
      <c r="A1989" s="32" t="s">
        <v>1456</v>
      </c>
      <c r="B1989" s="32" t="s">
        <v>1370</v>
      </c>
      <c r="C1989" s="32" t="s">
        <v>52</v>
      </c>
      <c r="D1989" s="32">
        <v>30044</v>
      </c>
      <c r="E1989" s="32">
        <v>1</v>
      </c>
      <c r="F1989" s="32">
        <v>1238.06</v>
      </c>
      <c r="G1989" s="32">
        <v>0.89500000000000002</v>
      </c>
      <c r="H1989" s="32">
        <v>9</v>
      </c>
      <c r="I1989" s="34">
        <v>372.24</v>
      </c>
      <c r="J1989" s="34">
        <v>182325.94</v>
      </c>
      <c r="K1989" s="32">
        <v>48</v>
      </c>
      <c r="L1989" s="32">
        <v>7</v>
      </c>
      <c r="M1989" s="32">
        <v>93.1</v>
      </c>
      <c r="N1989" s="47">
        <f t="shared" si="62"/>
        <v>6.7903667464980569E-3</v>
      </c>
      <c r="O1989" s="47">
        <f t="shared" si="63"/>
        <v>2.0416184334494589E-3</v>
      </c>
    </row>
    <row r="1990" spans="1:15">
      <c r="A1990" s="32" t="s">
        <v>1456</v>
      </c>
      <c r="B1990" s="32" t="s">
        <v>1371</v>
      </c>
      <c r="C1990" s="32" t="s">
        <v>52</v>
      </c>
      <c r="D1990" s="32">
        <v>30044</v>
      </c>
      <c r="E1990" s="32">
        <v>1</v>
      </c>
      <c r="F1990" s="32">
        <v>1275.2</v>
      </c>
      <c r="G1990" s="32">
        <v>0.90500000000000003</v>
      </c>
      <c r="H1990" s="32">
        <v>8</v>
      </c>
      <c r="I1990" s="34">
        <v>308.98</v>
      </c>
      <c r="J1990" s="34">
        <v>191442.23</v>
      </c>
      <c r="K1990" s="32">
        <v>48</v>
      </c>
      <c r="L1990" s="32">
        <v>7</v>
      </c>
      <c r="M1990" s="32">
        <v>93.1</v>
      </c>
      <c r="N1990" s="47">
        <f t="shared" si="62"/>
        <v>6.6610172687603985E-3</v>
      </c>
      <c r="O1990" s="47">
        <f t="shared" si="63"/>
        <v>1.6139594696530646E-3</v>
      </c>
    </row>
    <row r="1991" spans="1:15">
      <c r="A1991" s="32" t="s">
        <v>1456</v>
      </c>
      <c r="B1991" s="32" t="s">
        <v>1372</v>
      </c>
      <c r="C1991" s="32" t="s">
        <v>52</v>
      </c>
      <c r="D1991" s="32">
        <v>30044</v>
      </c>
      <c r="E1991" s="32">
        <v>1</v>
      </c>
      <c r="F1991" s="32">
        <v>1275.2</v>
      </c>
      <c r="G1991" s="32">
        <v>0.90400000000000003</v>
      </c>
      <c r="H1991" s="32">
        <v>8</v>
      </c>
      <c r="I1991" s="34">
        <v>391.24</v>
      </c>
      <c r="J1991" s="34">
        <v>191442.23</v>
      </c>
      <c r="K1991" s="32">
        <v>48</v>
      </c>
      <c r="L1991" s="32">
        <v>7</v>
      </c>
      <c r="M1991" s="32">
        <v>93.1</v>
      </c>
      <c r="N1991" s="47">
        <f t="shared" si="62"/>
        <v>6.6610172687603985E-3</v>
      </c>
      <c r="O1991" s="47">
        <f t="shared" si="63"/>
        <v>2.0436452291639103E-3</v>
      </c>
    </row>
    <row r="1992" spans="1:15">
      <c r="A1992" s="32" t="s">
        <v>1456</v>
      </c>
      <c r="B1992" s="32" t="s">
        <v>1373</v>
      </c>
      <c r="C1992" s="32" t="s">
        <v>52</v>
      </c>
      <c r="D1992" s="32">
        <v>30044</v>
      </c>
      <c r="E1992" s="32">
        <v>1</v>
      </c>
      <c r="F1992" s="32">
        <v>1275.2</v>
      </c>
      <c r="G1992" s="32">
        <v>0.93600000000000005</v>
      </c>
      <c r="H1992" s="32">
        <v>5</v>
      </c>
      <c r="I1992" s="34">
        <v>711.3</v>
      </c>
      <c r="J1992" s="34">
        <v>191442.23</v>
      </c>
      <c r="K1992" s="32">
        <v>48</v>
      </c>
      <c r="L1992" s="32">
        <v>7</v>
      </c>
      <c r="M1992" s="32">
        <v>93.1</v>
      </c>
      <c r="N1992" s="47">
        <f t="shared" si="62"/>
        <v>6.6610172687603985E-3</v>
      </c>
      <c r="O1992" s="47">
        <f t="shared" si="63"/>
        <v>3.7154811663027533E-3</v>
      </c>
    </row>
    <row r="1993" spans="1:15">
      <c r="A1993" s="32" t="s">
        <v>1456</v>
      </c>
      <c r="B1993" s="32" t="s">
        <v>1374</v>
      </c>
      <c r="C1993" s="32" t="s">
        <v>52</v>
      </c>
      <c r="D1993" s="32">
        <v>30044</v>
      </c>
      <c r="E1993" s="32">
        <v>1</v>
      </c>
      <c r="F1993" s="32">
        <v>1275.2</v>
      </c>
      <c r="G1993" s="32">
        <v>0.89500000000000002</v>
      </c>
      <c r="H1993" s="32">
        <v>9</v>
      </c>
      <c r="I1993" s="34">
        <v>268.39</v>
      </c>
      <c r="J1993" s="34">
        <v>191442.23</v>
      </c>
      <c r="K1993" s="32">
        <v>48</v>
      </c>
      <c r="L1993" s="32">
        <v>7</v>
      </c>
      <c r="M1993" s="32">
        <v>93.1</v>
      </c>
      <c r="N1993" s="47">
        <f t="shared" si="62"/>
        <v>6.6610172687603985E-3</v>
      </c>
      <c r="O1993" s="47">
        <f t="shared" si="63"/>
        <v>1.4019372841613889E-3</v>
      </c>
    </row>
    <row r="1994" spans="1:15">
      <c r="A1994" s="32" t="s">
        <v>1457</v>
      </c>
      <c r="B1994" s="32" t="s">
        <v>1351</v>
      </c>
      <c r="C1994" s="32" t="s">
        <v>69</v>
      </c>
      <c r="D1994" s="32">
        <v>30308</v>
      </c>
      <c r="E1994" s="32">
        <v>2</v>
      </c>
      <c r="F1994" s="32">
        <v>1400</v>
      </c>
      <c r="G1994" s="32">
        <v>0.94899999999999995</v>
      </c>
      <c r="H1994" s="32">
        <v>4</v>
      </c>
      <c r="I1994" s="34">
        <v>592.83000000000004</v>
      </c>
      <c r="J1994" s="34">
        <v>300000</v>
      </c>
      <c r="K1994" s="32">
        <v>35</v>
      </c>
      <c r="L1994" s="32">
        <v>8</v>
      </c>
      <c r="M1994" s="32">
        <v>95.4</v>
      </c>
      <c r="N1994" s="47">
        <f t="shared" si="62"/>
        <v>4.6666666666666671E-3</v>
      </c>
      <c r="O1994" s="47">
        <f t="shared" si="63"/>
        <v>1.9761000000000002E-3</v>
      </c>
    </row>
    <row r="1995" spans="1:15">
      <c r="A1995" s="32" t="s">
        <v>1457</v>
      </c>
      <c r="B1995" s="32" t="s">
        <v>1352</v>
      </c>
      <c r="C1995" s="32" t="s">
        <v>69</v>
      </c>
      <c r="D1995" s="32">
        <v>30308</v>
      </c>
      <c r="E1995" s="32">
        <v>2</v>
      </c>
      <c r="F1995" s="32">
        <v>1400</v>
      </c>
      <c r="G1995" s="32">
        <v>0.92400000000000004</v>
      </c>
      <c r="H1995" s="32">
        <v>6</v>
      </c>
      <c r="I1995" s="34">
        <v>127.22</v>
      </c>
      <c r="J1995" s="34">
        <v>300000</v>
      </c>
      <c r="K1995" s="32">
        <v>35</v>
      </c>
      <c r="L1995" s="32">
        <v>8</v>
      </c>
      <c r="M1995" s="32">
        <v>95.4</v>
      </c>
      <c r="N1995" s="47">
        <f t="shared" si="62"/>
        <v>4.6666666666666671E-3</v>
      </c>
      <c r="O1995" s="47">
        <f t="shared" si="63"/>
        <v>4.2406666666666666E-4</v>
      </c>
    </row>
    <row r="1996" spans="1:15">
      <c r="A1996" s="32" t="s">
        <v>1457</v>
      </c>
      <c r="B1996" s="32" t="s">
        <v>1353</v>
      </c>
      <c r="C1996" s="32" t="s">
        <v>69</v>
      </c>
      <c r="D1996" s="32">
        <v>30308</v>
      </c>
      <c r="E1996" s="32">
        <v>2</v>
      </c>
      <c r="F1996" s="32">
        <v>1400</v>
      </c>
      <c r="G1996" s="32">
        <v>0.93200000000000005</v>
      </c>
      <c r="H1996" s="32">
        <v>6</v>
      </c>
      <c r="I1996" s="34">
        <v>415.4</v>
      </c>
      <c r="J1996" s="34">
        <v>300000</v>
      </c>
      <c r="K1996" s="32">
        <v>35</v>
      </c>
      <c r="L1996" s="32">
        <v>8</v>
      </c>
      <c r="M1996" s="32">
        <v>95.4</v>
      </c>
      <c r="N1996" s="47">
        <f t="shared" si="62"/>
        <v>4.6666666666666671E-3</v>
      </c>
      <c r="O1996" s="47">
        <f t="shared" si="63"/>
        <v>1.3846666666666666E-3</v>
      </c>
    </row>
    <row r="1997" spans="1:15">
      <c r="A1997" s="32" t="s">
        <v>1457</v>
      </c>
      <c r="B1997" s="32" t="s">
        <v>1354</v>
      </c>
      <c r="C1997" s="32" t="s">
        <v>69</v>
      </c>
      <c r="D1997" s="32">
        <v>30308</v>
      </c>
      <c r="E1997" s="32">
        <v>2</v>
      </c>
      <c r="F1997" s="32">
        <v>1400</v>
      </c>
      <c r="G1997" s="32">
        <v>0.94499999999999995</v>
      </c>
      <c r="H1997" s="32">
        <v>4</v>
      </c>
      <c r="I1997" s="34">
        <v>646.21</v>
      </c>
      <c r="J1997" s="34">
        <v>300000</v>
      </c>
      <c r="K1997" s="32">
        <v>35</v>
      </c>
      <c r="L1997" s="32">
        <v>8</v>
      </c>
      <c r="M1997" s="32">
        <v>95.4</v>
      </c>
      <c r="N1997" s="47">
        <f t="shared" si="62"/>
        <v>4.6666666666666671E-3</v>
      </c>
      <c r="O1997" s="47">
        <f t="shared" si="63"/>
        <v>2.1540333333333337E-3</v>
      </c>
    </row>
    <row r="1998" spans="1:15">
      <c r="A1998" s="32" t="s">
        <v>1457</v>
      </c>
      <c r="B1998" s="32" t="s">
        <v>1355</v>
      </c>
      <c r="C1998" s="32" t="s">
        <v>69</v>
      </c>
      <c r="D1998" s="32">
        <v>30308</v>
      </c>
      <c r="E1998" s="32">
        <v>2</v>
      </c>
      <c r="F1998" s="32">
        <v>1442</v>
      </c>
      <c r="G1998" s="32">
        <v>0.89</v>
      </c>
      <c r="H1998" s="32">
        <v>9</v>
      </c>
      <c r="I1998" s="34">
        <v>508.54</v>
      </c>
      <c r="J1998" s="34">
        <v>315000</v>
      </c>
      <c r="K1998" s="32">
        <v>35</v>
      </c>
      <c r="L1998" s="32">
        <v>8</v>
      </c>
      <c r="M1998" s="32">
        <v>95.4</v>
      </c>
      <c r="N1998" s="47">
        <f t="shared" si="62"/>
        <v>4.5777777777777778E-3</v>
      </c>
      <c r="O1998" s="47">
        <f t="shared" si="63"/>
        <v>1.6144126984126985E-3</v>
      </c>
    </row>
    <row r="1999" spans="1:15">
      <c r="A1999" s="32" t="s">
        <v>1457</v>
      </c>
      <c r="B1999" s="32" t="s">
        <v>1356</v>
      </c>
      <c r="C1999" s="32" t="s">
        <v>69</v>
      </c>
      <c r="D1999" s="32">
        <v>30308</v>
      </c>
      <c r="E1999" s="32">
        <v>2</v>
      </c>
      <c r="F1999" s="32">
        <v>1442</v>
      </c>
      <c r="G1999" s="32">
        <v>0.84</v>
      </c>
      <c r="H1999" s="32">
        <v>14</v>
      </c>
      <c r="I1999" s="34">
        <v>291.58</v>
      </c>
      <c r="J1999" s="34">
        <v>315000</v>
      </c>
      <c r="K1999" s="32">
        <v>35</v>
      </c>
      <c r="L1999" s="32">
        <v>8</v>
      </c>
      <c r="M1999" s="32">
        <v>95.4</v>
      </c>
      <c r="N1999" s="47">
        <f t="shared" si="62"/>
        <v>4.5777777777777778E-3</v>
      </c>
      <c r="O1999" s="47">
        <f t="shared" si="63"/>
        <v>9.2565079365079361E-4</v>
      </c>
    </row>
    <row r="2000" spans="1:15">
      <c r="A2000" s="32" t="s">
        <v>1457</v>
      </c>
      <c r="B2000" s="32" t="s">
        <v>1357</v>
      </c>
      <c r="C2000" s="32" t="s">
        <v>69</v>
      </c>
      <c r="D2000" s="32">
        <v>30308</v>
      </c>
      <c r="E2000" s="32">
        <v>2</v>
      </c>
      <c r="F2000" s="32">
        <v>1442</v>
      </c>
      <c r="G2000" s="32">
        <v>0.84</v>
      </c>
      <c r="H2000" s="32">
        <v>14</v>
      </c>
      <c r="I2000" s="34">
        <v>479.68</v>
      </c>
      <c r="J2000" s="34">
        <v>315000</v>
      </c>
      <c r="K2000" s="32">
        <v>35</v>
      </c>
      <c r="L2000" s="32">
        <v>8</v>
      </c>
      <c r="M2000" s="32">
        <v>95.4</v>
      </c>
      <c r="N2000" s="47">
        <f t="shared" si="62"/>
        <v>4.5777777777777778E-3</v>
      </c>
      <c r="O2000" s="47">
        <f t="shared" si="63"/>
        <v>1.5227936507936509E-3</v>
      </c>
    </row>
    <row r="2001" spans="1:15">
      <c r="A2001" s="32" t="s">
        <v>1457</v>
      </c>
      <c r="B2001" s="32" t="s">
        <v>1358</v>
      </c>
      <c r="C2001" s="32" t="s">
        <v>69</v>
      </c>
      <c r="D2001" s="32">
        <v>30308</v>
      </c>
      <c r="E2001" s="32">
        <v>2</v>
      </c>
      <c r="F2001" s="32">
        <v>1442</v>
      </c>
      <c r="G2001" s="32">
        <v>0.84</v>
      </c>
      <c r="H2001" s="32">
        <v>14</v>
      </c>
      <c r="I2001" s="34">
        <v>539.89</v>
      </c>
      <c r="J2001" s="34">
        <v>315000</v>
      </c>
      <c r="K2001" s="32">
        <v>35</v>
      </c>
      <c r="L2001" s="32">
        <v>8</v>
      </c>
      <c r="M2001" s="32">
        <v>95.4</v>
      </c>
      <c r="N2001" s="47">
        <f t="shared" si="62"/>
        <v>4.5777777777777778E-3</v>
      </c>
      <c r="O2001" s="47">
        <f t="shared" si="63"/>
        <v>1.7139365079365078E-3</v>
      </c>
    </row>
    <row r="2002" spans="1:15">
      <c r="A2002" s="32" t="s">
        <v>1457</v>
      </c>
      <c r="B2002" s="32" t="s">
        <v>1359</v>
      </c>
      <c r="C2002" s="32" t="s">
        <v>69</v>
      </c>
      <c r="D2002" s="32">
        <v>30308</v>
      </c>
      <c r="E2002" s="32">
        <v>2</v>
      </c>
      <c r="F2002" s="32">
        <v>1485.26</v>
      </c>
      <c r="G2002" s="32">
        <v>0.9</v>
      </c>
      <c r="H2002" s="32">
        <v>8</v>
      </c>
      <c r="I2002" s="34">
        <v>339.11</v>
      </c>
      <c r="J2002" s="34">
        <v>330750</v>
      </c>
      <c r="K2002" s="32">
        <v>35</v>
      </c>
      <c r="L2002" s="32">
        <v>8</v>
      </c>
      <c r="M2002" s="32">
        <v>95.4</v>
      </c>
      <c r="N2002" s="47">
        <f t="shared" si="62"/>
        <v>4.4905820105820109E-3</v>
      </c>
      <c r="O2002" s="47">
        <f t="shared" si="63"/>
        <v>1.0252758881330311E-3</v>
      </c>
    </row>
    <row r="2003" spans="1:15">
      <c r="A2003" s="32" t="s">
        <v>1457</v>
      </c>
      <c r="B2003" s="32" t="s">
        <v>1360</v>
      </c>
      <c r="C2003" s="32" t="s">
        <v>69</v>
      </c>
      <c r="D2003" s="32">
        <v>30308</v>
      </c>
      <c r="E2003" s="32">
        <v>2</v>
      </c>
      <c r="F2003" s="32">
        <v>1485.26</v>
      </c>
      <c r="G2003" s="32">
        <v>0.9</v>
      </c>
      <c r="H2003" s="32">
        <v>8</v>
      </c>
      <c r="I2003" s="34">
        <v>282.91000000000003</v>
      </c>
      <c r="J2003" s="34">
        <v>330750</v>
      </c>
      <c r="K2003" s="32">
        <v>35</v>
      </c>
      <c r="L2003" s="32">
        <v>8</v>
      </c>
      <c r="M2003" s="32">
        <v>95.4</v>
      </c>
      <c r="N2003" s="47">
        <f t="shared" si="62"/>
        <v>4.4905820105820109E-3</v>
      </c>
      <c r="O2003" s="47">
        <f t="shared" si="63"/>
        <v>8.5535903250188972E-4</v>
      </c>
    </row>
    <row r="2004" spans="1:15">
      <c r="A2004" s="32" t="s">
        <v>1457</v>
      </c>
      <c r="B2004" s="32" t="s">
        <v>1361</v>
      </c>
      <c r="C2004" s="32" t="s">
        <v>69</v>
      </c>
      <c r="D2004" s="32">
        <v>30308</v>
      </c>
      <c r="E2004" s="32">
        <v>2</v>
      </c>
      <c r="F2004" s="32">
        <v>1485.26</v>
      </c>
      <c r="G2004" s="32">
        <v>0.9</v>
      </c>
      <c r="H2004" s="32">
        <v>8</v>
      </c>
      <c r="I2004" s="34">
        <v>433.9</v>
      </c>
      <c r="J2004" s="34">
        <v>330750</v>
      </c>
      <c r="K2004" s="32">
        <v>35</v>
      </c>
      <c r="L2004" s="32">
        <v>8</v>
      </c>
      <c r="M2004" s="32">
        <v>95.4</v>
      </c>
      <c r="N2004" s="47">
        <f t="shared" si="62"/>
        <v>4.4905820105820109E-3</v>
      </c>
      <c r="O2004" s="47">
        <f t="shared" si="63"/>
        <v>1.311866969009826E-3</v>
      </c>
    </row>
    <row r="2005" spans="1:15">
      <c r="A2005" s="32" t="s">
        <v>1457</v>
      </c>
      <c r="B2005" s="32" t="s">
        <v>1362</v>
      </c>
      <c r="C2005" s="32" t="s">
        <v>69</v>
      </c>
      <c r="D2005" s="32">
        <v>30308</v>
      </c>
      <c r="E2005" s="32">
        <v>2</v>
      </c>
      <c r="F2005" s="32">
        <v>1485.26</v>
      </c>
      <c r="G2005" s="32">
        <v>0.9</v>
      </c>
      <c r="H2005" s="32">
        <v>8</v>
      </c>
      <c r="I2005" s="34">
        <v>590.65</v>
      </c>
      <c r="J2005" s="34">
        <v>330750</v>
      </c>
      <c r="K2005" s="32">
        <v>35</v>
      </c>
      <c r="L2005" s="32">
        <v>8</v>
      </c>
      <c r="M2005" s="32">
        <v>95.4</v>
      </c>
      <c r="N2005" s="47">
        <f t="shared" si="62"/>
        <v>4.4905820105820109E-3</v>
      </c>
      <c r="O2005" s="47">
        <f t="shared" si="63"/>
        <v>1.7857898715041571E-3</v>
      </c>
    </row>
    <row r="2006" spans="1:15">
      <c r="A2006" s="32" t="s">
        <v>1457</v>
      </c>
      <c r="B2006" s="32" t="s">
        <v>1363</v>
      </c>
      <c r="C2006" s="32" t="s">
        <v>69</v>
      </c>
      <c r="D2006" s="32">
        <v>30308</v>
      </c>
      <c r="E2006" s="32">
        <v>2</v>
      </c>
      <c r="F2006" s="32">
        <v>1529.82</v>
      </c>
      <c r="G2006" s="32">
        <v>0.91800000000000004</v>
      </c>
      <c r="H2006" s="32">
        <v>7</v>
      </c>
      <c r="I2006" s="34">
        <v>171.47</v>
      </c>
      <c r="J2006" s="34">
        <v>347287.5</v>
      </c>
      <c r="K2006" s="32">
        <v>35</v>
      </c>
      <c r="L2006" s="32">
        <v>8</v>
      </c>
      <c r="M2006" s="32">
        <v>95.4</v>
      </c>
      <c r="N2006" s="47">
        <f t="shared" si="62"/>
        <v>4.4050534499514094E-3</v>
      </c>
      <c r="O2006" s="47">
        <f t="shared" si="63"/>
        <v>4.9374077673397401E-4</v>
      </c>
    </row>
    <row r="2007" spans="1:15">
      <c r="A2007" s="32" t="s">
        <v>1457</v>
      </c>
      <c r="B2007" s="32" t="s">
        <v>1364</v>
      </c>
      <c r="C2007" s="32" t="s">
        <v>69</v>
      </c>
      <c r="D2007" s="32">
        <v>30308</v>
      </c>
      <c r="E2007" s="32">
        <v>2</v>
      </c>
      <c r="F2007" s="32">
        <v>1529.82</v>
      </c>
      <c r="G2007" s="32">
        <v>0.92300000000000004</v>
      </c>
      <c r="H2007" s="32">
        <v>6</v>
      </c>
      <c r="I2007" s="34">
        <v>531.73</v>
      </c>
      <c r="J2007" s="34">
        <v>347287.5</v>
      </c>
      <c r="K2007" s="32">
        <v>35</v>
      </c>
      <c r="L2007" s="32">
        <v>8</v>
      </c>
      <c r="M2007" s="32">
        <v>95.4</v>
      </c>
      <c r="N2007" s="47">
        <f t="shared" si="62"/>
        <v>4.4050534499514094E-3</v>
      </c>
      <c r="O2007" s="47">
        <f t="shared" si="63"/>
        <v>1.5310945542238059E-3</v>
      </c>
    </row>
    <row r="2008" spans="1:15">
      <c r="A2008" s="32" t="s">
        <v>1457</v>
      </c>
      <c r="B2008" s="32" t="s">
        <v>1365</v>
      </c>
      <c r="C2008" s="32" t="s">
        <v>69</v>
      </c>
      <c r="D2008" s="32">
        <v>30308</v>
      </c>
      <c r="E2008" s="32">
        <v>2</v>
      </c>
      <c r="F2008" s="32">
        <v>1529.82</v>
      </c>
      <c r="G2008" s="32">
        <v>0.91700000000000004</v>
      </c>
      <c r="H2008" s="32">
        <v>7</v>
      </c>
      <c r="I2008" s="34">
        <v>410.86</v>
      </c>
      <c r="J2008" s="34">
        <v>347287.5</v>
      </c>
      <c r="K2008" s="32">
        <v>35</v>
      </c>
      <c r="L2008" s="32">
        <v>8</v>
      </c>
      <c r="M2008" s="32">
        <v>95.4</v>
      </c>
      <c r="N2008" s="47">
        <f t="shared" si="62"/>
        <v>4.4050534499514094E-3</v>
      </c>
      <c r="O2008" s="47">
        <f t="shared" si="63"/>
        <v>1.1830543857754743E-3</v>
      </c>
    </row>
    <row r="2009" spans="1:15">
      <c r="A2009" s="32" t="s">
        <v>1457</v>
      </c>
      <c r="B2009" s="32" t="s">
        <v>1366</v>
      </c>
      <c r="C2009" s="32" t="s">
        <v>69</v>
      </c>
      <c r="D2009" s="32">
        <v>30308</v>
      </c>
      <c r="E2009" s="32">
        <v>2</v>
      </c>
      <c r="F2009" s="32">
        <v>1529.82</v>
      </c>
      <c r="G2009" s="32">
        <v>0.90200000000000002</v>
      </c>
      <c r="H2009" s="32">
        <v>8</v>
      </c>
      <c r="I2009" s="34">
        <v>630.29999999999995</v>
      </c>
      <c r="J2009" s="34">
        <v>347287.5</v>
      </c>
      <c r="K2009" s="32">
        <v>35</v>
      </c>
      <c r="L2009" s="32">
        <v>8</v>
      </c>
      <c r="M2009" s="32">
        <v>95.4</v>
      </c>
      <c r="N2009" s="47">
        <f t="shared" si="62"/>
        <v>4.4050534499514094E-3</v>
      </c>
      <c r="O2009" s="47">
        <f t="shared" si="63"/>
        <v>1.814922794514631E-3</v>
      </c>
    </row>
    <row r="2010" spans="1:15">
      <c r="A2010" s="32" t="s">
        <v>1457</v>
      </c>
      <c r="B2010" s="32" t="s">
        <v>1367</v>
      </c>
      <c r="C2010" s="32" t="s">
        <v>69</v>
      </c>
      <c r="D2010" s="32">
        <v>30308</v>
      </c>
      <c r="E2010" s="32">
        <v>2</v>
      </c>
      <c r="F2010" s="32">
        <v>1575.71</v>
      </c>
      <c r="G2010" s="32">
        <v>0.89500000000000002</v>
      </c>
      <c r="H2010" s="32">
        <v>9</v>
      </c>
      <c r="I2010" s="34">
        <v>456.51</v>
      </c>
      <c r="J2010" s="34">
        <v>364651.88</v>
      </c>
      <c r="K2010" s="32">
        <v>35</v>
      </c>
      <c r="L2010" s="32">
        <v>8</v>
      </c>
      <c r="M2010" s="32">
        <v>95.4</v>
      </c>
      <c r="N2010" s="47">
        <f t="shared" si="62"/>
        <v>4.321134995930914E-3</v>
      </c>
      <c r="O2010" s="47">
        <f t="shared" si="63"/>
        <v>1.2519063387250327E-3</v>
      </c>
    </row>
    <row r="2011" spans="1:15">
      <c r="A2011" s="32" t="s">
        <v>1457</v>
      </c>
      <c r="B2011" s="32" t="s">
        <v>1368</v>
      </c>
      <c r="C2011" s="32" t="s">
        <v>69</v>
      </c>
      <c r="D2011" s="32">
        <v>30308</v>
      </c>
      <c r="E2011" s="32">
        <v>2</v>
      </c>
      <c r="F2011" s="32">
        <v>1575.71</v>
      </c>
      <c r="G2011" s="32">
        <v>0.92500000000000004</v>
      </c>
      <c r="H2011" s="32">
        <v>6</v>
      </c>
      <c r="I2011" s="34">
        <v>310.77</v>
      </c>
      <c r="J2011" s="34">
        <v>364651.88</v>
      </c>
      <c r="K2011" s="32">
        <v>35</v>
      </c>
      <c r="L2011" s="32">
        <v>8</v>
      </c>
      <c r="M2011" s="32">
        <v>95.4</v>
      </c>
      <c r="N2011" s="47">
        <f t="shared" si="62"/>
        <v>4.321134995930914E-3</v>
      </c>
      <c r="O2011" s="47">
        <f t="shared" si="63"/>
        <v>8.5223748195127906E-4</v>
      </c>
    </row>
    <row r="2012" spans="1:15">
      <c r="A2012" s="32" t="s">
        <v>1457</v>
      </c>
      <c r="B2012" s="32" t="s">
        <v>1369</v>
      </c>
      <c r="C2012" s="32" t="s">
        <v>69</v>
      </c>
      <c r="D2012" s="32">
        <v>30308</v>
      </c>
      <c r="E2012" s="32">
        <v>2</v>
      </c>
      <c r="F2012" s="32">
        <v>1575.71</v>
      </c>
      <c r="G2012" s="32">
        <v>0.92500000000000004</v>
      </c>
      <c r="H2012" s="32">
        <v>6</v>
      </c>
      <c r="I2012" s="34">
        <v>218.02</v>
      </c>
      <c r="J2012" s="34">
        <v>364651.88</v>
      </c>
      <c r="K2012" s="32">
        <v>35</v>
      </c>
      <c r="L2012" s="32">
        <v>8</v>
      </c>
      <c r="M2012" s="32">
        <v>95.4</v>
      </c>
      <c r="N2012" s="47">
        <f t="shared" si="62"/>
        <v>4.321134995930914E-3</v>
      </c>
      <c r="O2012" s="47">
        <f t="shared" si="63"/>
        <v>5.9788530364905841E-4</v>
      </c>
    </row>
    <row r="2013" spans="1:15">
      <c r="A2013" s="32" t="s">
        <v>1457</v>
      </c>
      <c r="B2013" s="32" t="s">
        <v>1370</v>
      </c>
      <c r="C2013" s="32" t="s">
        <v>69</v>
      </c>
      <c r="D2013" s="32">
        <v>30308</v>
      </c>
      <c r="E2013" s="32">
        <v>2</v>
      </c>
      <c r="F2013" s="32">
        <v>1575.71</v>
      </c>
      <c r="G2013" s="32">
        <v>0.94299999999999995</v>
      </c>
      <c r="H2013" s="32">
        <v>5</v>
      </c>
      <c r="I2013" s="34">
        <v>396.01</v>
      </c>
      <c r="J2013" s="34">
        <v>364651.88</v>
      </c>
      <c r="K2013" s="32">
        <v>35</v>
      </c>
      <c r="L2013" s="32">
        <v>8</v>
      </c>
      <c r="M2013" s="32">
        <v>95.4</v>
      </c>
      <c r="N2013" s="47">
        <f t="shared" si="62"/>
        <v>4.321134995930914E-3</v>
      </c>
      <c r="O2013" s="47">
        <f t="shared" si="63"/>
        <v>1.0859946752502687E-3</v>
      </c>
    </row>
    <row r="2014" spans="1:15">
      <c r="A2014" s="32" t="s">
        <v>1457</v>
      </c>
      <c r="B2014" s="32" t="s">
        <v>1371</v>
      </c>
      <c r="C2014" s="32" t="s">
        <v>69</v>
      </c>
      <c r="D2014" s="32">
        <v>30308</v>
      </c>
      <c r="E2014" s="32">
        <v>2</v>
      </c>
      <c r="F2014" s="32">
        <v>1622.98</v>
      </c>
      <c r="G2014" s="32">
        <v>0.89400000000000002</v>
      </c>
      <c r="H2014" s="32">
        <v>9</v>
      </c>
      <c r="I2014" s="34">
        <v>330.27</v>
      </c>
      <c r="J2014" s="34">
        <v>382884.47</v>
      </c>
      <c r="K2014" s="32">
        <v>35</v>
      </c>
      <c r="L2014" s="32">
        <v>8</v>
      </c>
      <c r="M2014" s="32">
        <v>95.4</v>
      </c>
      <c r="N2014" s="47">
        <f t="shared" si="62"/>
        <v>4.238824311678142E-3</v>
      </c>
      <c r="O2014" s="47">
        <f t="shared" si="63"/>
        <v>8.6258395384905529E-4</v>
      </c>
    </row>
    <row r="2015" spans="1:15">
      <c r="A2015" s="32" t="s">
        <v>1457</v>
      </c>
      <c r="B2015" s="32" t="s">
        <v>1372</v>
      </c>
      <c r="C2015" s="32" t="s">
        <v>69</v>
      </c>
      <c r="D2015" s="32">
        <v>30308</v>
      </c>
      <c r="E2015" s="32">
        <v>2</v>
      </c>
      <c r="F2015" s="32">
        <v>1622.98</v>
      </c>
      <c r="G2015" s="32">
        <v>0.94099999999999995</v>
      </c>
      <c r="H2015" s="32">
        <v>5</v>
      </c>
      <c r="I2015" s="34">
        <v>717.16</v>
      </c>
      <c r="J2015" s="34">
        <v>382884.47</v>
      </c>
      <c r="K2015" s="32">
        <v>35</v>
      </c>
      <c r="L2015" s="32">
        <v>8</v>
      </c>
      <c r="M2015" s="32">
        <v>95.4</v>
      </c>
      <c r="N2015" s="47">
        <f t="shared" si="62"/>
        <v>4.238824311678142E-3</v>
      </c>
      <c r="O2015" s="47">
        <f t="shared" si="63"/>
        <v>1.8730454123668165E-3</v>
      </c>
    </row>
    <row r="2016" spans="1:15">
      <c r="A2016" s="32" t="s">
        <v>1457</v>
      </c>
      <c r="B2016" s="32" t="s">
        <v>1373</v>
      </c>
      <c r="C2016" s="32" t="s">
        <v>69</v>
      </c>
      <c r="D2016" s="32">
        <v>30308</v>
      </c>
      <c r="E2016" s="32">
        <v>2</v>
      </c>
      <c r="F2016" s="32">
        <v>1622.98</v>
      </c>
      <c r="G2016" s="32">
        <v>0.92500000000000004</v>
      </c>
      <c r="H2016" s="32">
        <v>6</v>
      </c>
      <c r="I2016" s="34">
        <v>452.84</v>
      </c>
      <c r="J2016" s="34">
        <v>382884.47</v>
      </c>
      <c r="K2016" s="32">
        <v>35</v>
      </c>
      <c r="L2016" s="32">
        <v>8</v>
      </c>
      <c r="M2016" s="32">
        <v>95.4</v>
      </c>
      <c r="N2016" s="47">
        <f t="shared" si="62"/>
        <v>4.238824311678142E-3</v>
      </c>
      <c r="O2016" s="47">
        <f t="shared" si="63"/>
        <v>1.1827066268840834E-3</v>
      </c>
    </row>
    <row r="2017" spans="1:15">
      <c r="A2017" s="32" t="s">
        <v>1457</v>
      </c>
      <c r="B2017" s="32" t="s">
        <v>1374</v>
      </c>
      <c r="C2017" s="32" t="s">
        <v>69</v>
      </c>
      <c r="D2017" s="32">
        <v>30308</v>
      </c>
      <c r="E2017" s="32">
        <v>2</v>
      </c>
      <c r="F2017" s="32">
        <v>1622.98</v>
      </c>
      <c r="G2017" s="32">
        <v>0.92400000000000004</v>
      </c>
      <c r="H2017" s="32">
        <v>6</v>
      </c>
      <c r="I2017" s="34">
        <v>610.27</v>
      </c>
      <c r="J2017" s="34">
        <v>382884.47</v>
      </c>
      <c r="K2017" s="32">
        <v>35</v>
      </c>
      <c r="L2017" s="32">
        <v>8</v>
      </c>
      <c r="M2017" s="32">
        <v>95.4</v>
      </c>
      <c r="N2017" s="47">
        <f t="shared" si="62"/>
        <v>4.238824311678142E-3</v>
      </c>
      <c r="O2017" s="47">
        <f t="shared" si="63"/>
        <v>1.59387504016551E-3</v>
      </c>
    </row>
    <row r="2018" spans="1:15">
      <c r="A2018" s="32" t="s">
        <v>1458</v>
      </c>
      <c r="B2018" s="32" t="s">
        <v>1351</v>
      </c>
      <c r="C2018" s="32" t="s">
        <v>66</v>
      </c>
      <c r="D2018" s="32">
        <v>30317</v>
      </c>
      <c r="E2018" s="32">
        <v>3</v>
      </c>
      <c r="F2018" s="32">
        <v>1700</v>
      </c>
      <c r="G2018" s="32">
        <v>0.94799999999999995</v>
      </c>
      <c r="H2018" s="32">
        <v>4</v>
      </c>
      <c r="I2018" s="34">
        <v>198.12</v>
      </c>
      <c r="J2018" s="34">
        <v>450000</v>
      </c>
      <c r="K2018" s="32">
        <v>61</v>
      </c>
      <c r="L2018" s="32">
        <v>6</v>
      </c>
      <c r="M2018" s="32">
        <v>90.8</v>
      </c>
      <c r="N2018" s="47">
        <f t="shared" si="62"/>
        <v>3.7777777777777779E-3</v>
      </c>
      <c r="O2018" s="47">
        <f t="shared" si="63"/>
        <v>4.4026666666666667E-4</v>
      </c>
    </row>
    <row r="2019" spans="1:15">
      <c r="A2019" s="32" t="s">
        <v>1458</v>
      </c>
      <c r="B2019" s="32" t="s">
        <v>1352</v>
      </c>
      <c r="C2019" s="32" t="s">
        <v>66</v>
      </c>
      <c r="D2019" s="32">
        <v>30317</v>
      </c>
      <c r="E2019" s="32">
        <v>3</v>
      </c>
      <c r="F2019" s="32">
        <v>1700</v>
      </c>
      <c r="G2019" s="32">
        <v>0.92100000000000004</v>
      </c>
      <c r="H2019" s="32">
        <v>7</v>
      </c>
      <c r="I2019" s="34">
        <v>201.68</v>
      </c>
      <c r="J2019" s="34">
        <v>450000</v>
      </c>
      <c r="K2019" s="32">
        <v>61</v>
      </c>
      <c r="L2019" s="32">
        <v>6</v>
      </c>
      <c r="M2019" s="32">
        <v>90.8</v>
      </c>
      <c r="N2019" s="47">
        <f t="shared" si="62"/>
        <v>3.7777777777777779E-3</v>
      </c>
      <c r="O2019" s="47">
        <f t="shared" si="63"/>
        <v>4.481777777777778E-4</v>
      </c>
    </row>
    <row r="2020" spans="1:15">
      <c r="A2020" s="32" t="s">
        <v>1458</v>
      </c>
      <c r="B2020" s="32" t="s">
        <v>1353</v>
      </c>
      <c r="C2020" s="32" t="s">
        <v>66</v>
      </c>
      <c r="D2020" s="32">
        <v>30317</v>
      </c>
      <c r="E2020" s="32">
        <v>3</v>
      </c>
      <c r="F2020" s="32">
        <v>1700</v>
      </c>
      <c r="G2020" s="32">
        <v>0.94099999999999995</v>
      </c>
      <c r="H2020" s="32">
        <v>5</v>
      </c>
      <c r="I2020" s="34">
        <v>523.61</v>
      </c>
      <c r="J2020" s="34">
        <v>450000</v>
      </c>
      <c r="K2020" s="32">
        <v>61</v>
      </c>
      <c r="L2020" s="32">
        <v>6</v>
      </c>
      <c r="M2020" s="32">
        <v>90.8</v>
      </c>
      <c r="N2020" s="47">
        <f t="shared" si="62"/>
        <v>3.7777777777777779E-3</v>
      </c>
      <c r="O2020" s="47">
        <f t="shared" si="63"/>
        <v>1.1635777777777778E-3</v>
      </c>
    </row>
    <row r="2021" spans="1:15">
      <c r="A2021" s="32" t="s">
        <v>1458</v>
      </c>
      <c r="B2021" s="32" t="s">
        <v>1354</v>
      </c>
      <c r="C2021" s="32" t="s">
        <v>66</v>
      </c>
      <c r="D2021" s="32">
        <v>30317</v>
      </c>
      <c r="E2021" s="32">
        <v>3</v>
      </c>
      <c r="F2021" s="32">
        <v>1700</v>
      </c>
      <c r="G2021" s="32">
        <v>0.94299999999999995</v>
      </c>
      <c r="H2021" s="32">
        <v>5</v>
      </c>
      <c r="I2021" s="34">
        <v>717.93</v>
      </c>
      <c r="J2021" s="34">
        <v>450000</v>
      </c>
      <c r="K2021" s="32">
        <v>61</v>
      </c>
      <c r="L2021" s="32">
        <v>6</v>
      </c>
      <c r="M2021" s="32">
        <v>90.8</v>
      </c>
      <c r="N2021" s="47">
        <f t="shared" si="62"/>
        <v>3.7777777777777779E-3</v>
      </c>
      <c r="O2021" s="47">
        <f t="shared" si="63"/>
        <v>1.5953999999999999E-3</v>
      </c>
    </row>
    <row r="2022" spans="1:15">
      <c r="A2022" s="32" t="s">
        <v>1458</v>
      </c>
      <c r="B2022" s="32" t="s">
        <v>1355</v>
      </c>
      <c r="C2022" s="32" t="s">
        <v>66</v>
      </c>
      <c r="D2022" s="32">
        <v>30317</v>
      </c>
      <c r="E2022" s="32">
        <v>3</v>
      </c>
      <c r="F2022" s="32">
        <v>1751</v>
      </c>
      <c r="G2022" s="32">
        <v>0.89</v>
      </c>
      <c r="H2022" s="32">
        <v>9</v>
      </c>
      <c r="I2022" s="34">
        <v>211.52</v>
      </c>
      <c r="J2022" s="34">
        <v>472500</v>
      </c>
      <c r="K2022" s="32">
        <v>61</v>
      </c>
      <c r="L2022" s="32">
        <v>6</v>
      </c>
      <c r="M2022" s="32">
        <v>90.8</v>
      </c>
      <c r="N2022" s="47">
        <f t="shared" si="62"/>
        <v>3.705820105820106E-3</v>
      </c>
      <c r="O2022" s="47">
        <f t="shared" si="63"/>
        <v>4.4766137566137567E-4</v>
      </c>
    </row>
    <row r="2023" spans="1:15">
      <c r="A2023" s="32" t="s">
        <v>1458</v>
      </c>
      <c r="B2023" s="32" t="s">
        <v>1356</v>
      </c>
      <c r="C2023" s="32" t="s">
        <v>66</v>
      </c>
      <c r="D2023" s="32">
        <v>30317</v>
      </c>
      <c r="E2023" s="32">
        <v>3</v>
      </c>
      <c r="F2023" s="32">
        <v>1751</v>
      </c>
      <c r="G2023" s="32">
        <v>0.84</v>
      </c>
      <c r="H2023" s="32">
        <v>14</v>
      </c>
      <c r="I2023" s="34">
        <v>211.53</v>
      </c>
      <c r="J2023" s="34">
        <v>472500</v>
      </c>
      <c r="K2023" s="32">
        <v>61</v>
      </c>
      <c r="L2023" s="32">
        <v>6</v>
      </c>
      <c r="M2023" s="32">
        <v>90.8</v>
      </c>
      <c r="N2023" s="47">
        <f t="shared" si="62"/>
        <v>3.705820105820106E-3</v>
      </c>
      <c r="O2023" s="47">
        <f t="shared" si="63"/>
        <v>4.4768253968253968E-4</v>
      </c>
    </row>
    <row r="2024" spans="1:15">
      <c r="A2024" s="32" t="s">
        <v>1458</v>
      </c>
      <c r="B2024" s="32" t="s">
        <v>1357</v>
      </c>
      <c r="C2024" s="32" t="s">
        <v>66</v>
      </c>
      <c r="D2024" s="32">
        <v>30317</v>
      </c>
      <c r="E2024" s="32">
        <v>3</v>
      </c>
      <c r="F2024" s="32">
        <v>1751</v>
      </c>
      <c r="G2024" s="32">
        <v>0.84</v>
      </c>
      <c r="H2024" s="32">
        <v>14</v>
      </c>
      <c r="I2024" s="34">
        <v>407.35</v>
      </c>
      <c r="J2024" s="34">
        <v>472500</v>
      </c>
      <c r="K2024" s="32">
        <v>61</v>
      </c>
      <c r="L2024" s="32">
        <v>6</v>
      </c>
      <c r="M2024" s="32">
        <v>90.8</v>
      </c>
      <c r="N2024" s="47">
        <f t="shared" si="62"/>
        <v>3.705820105820106E-3</v>
      </c>
      <c r="O2024" s="47">
        <f t="shared" si="63"/>
        <v>8.6211640211640214E-4</v>
      </c>
    </row>
    <row r="2025" spans="1:15">
      <c r="A2025" s="32" t="s">
        <v>1458</v>
      </c>
      <c r="B2025" s="32" t="s">
        <v>1358</v>
      </c>
      <c r="C2025" s="32" t="s">
        <v>66</v>
      </c>
      <c r="D2025" s="32">
        <v>30317</v>
      </c>
      <c r="E2025" s="32">
        <v>3</v>
      </c>
      <c r="F2025" s="32">
        <v>1751</v>
      </c>
      <c r="G2025" s="32">
        <v>0.84</v>
      </c>
      <c r="H2025" s="32">
        <v>14</v>
      </c>
      <c r="I2025" s="34">
        <v>718.03</v>
      </c>
      <c r="J2025" s="34">
        <v>472500</v>
      </c>
      <c r="K2025" s="32">
        <v>61</v>
      </c>
      <c r="L2025" s="32">
        <v>6</v>
      </c>
      <c r="M2025" s="32">
        <v>90.8</v>
      </c>
      <c r="N2025" s="47">
        <f t="shared" si="62"/>
        <v>3.705820105820106E-3</v>
      </c>
      <c r="O2025" s="47">
        <f t="shared" si="63"/>
        <v>1.5196402116402115E-3</v>
      </c>
    </row>
    <row r="2026" spans="1:15">
      <c r="A2026" s="32" t="s">
        <v>1458</v>
      </c>
      <c r="B2026" s="32" t="s">
        <v>1359</v>
      </c>
      <c r="C2026" s="32" t="s">
        <v>66</v>
      </c>
      <c r="D2026" s="32">
        <v>30317</v>
      </c>
      <c r="E2026" s="32">
        <v>3</v>
      </c>
      <c r="F2026" s="32">
        <v>1803.53</v>
      </c>
      <c r="G2026" s="32">
        <v>0.9</v>
      </c>
      <c r="H2026" s="32">
        <v>8</v>
      </c>
      <c r="I2026" s="34">
        <v>713.42</v>
      </c>
      <c r="J2026" s="34">
        <v>496125</v>
      </c>
      <c r="K2026" s="32">
        <v>61</v>
      </c>
      <c r="L2026" s="32">
        <v>6</v>
      </c>
      <c r="M2026" s="32">
        <v>90.8</v>
      </c>
      <c r="N2026" s="47">
        <f t="shared" si="62"/>
        <v>3.6352330561854372E-3</v>
      </c>
      <c r="O2026" s="47">
        <f t="shared" si="63"/>
        <v>1.4379843789367598E-3</v>
      </c>
    </row>
    <row r="2027" spans="1:15">
      <c r="A2027" s="32" t="s">
        <v>1458</v>
      </c>
      <c r="B2027" s="32" t="s">
        <v>1360</v>
      </c>
      <c r="C2027" s="32" t="s">
        <v>66</v>
      </c>
      <c r="D2027" s="32">
        <v>30317</v>
      </c>
      <c r="E2027" s="32">
        <v>3</v>
      </c>
      <c r="F2027" s="32">
        <v>1803.53</v>
      </c>
      <c r="G2027" s="32">
        <v>0.9</v>
      </c>
      <c r="H2027" s="32">
        <v>8</v>
      </c>
      <c r="I2027" s="34">
        <v>255.34</v>
      </c>
      <c r="J2027" s="34">
        <v>496125</v>
      </c>
      <c r="K2027" s="32">
        <v>61</v>
      </c>
      <c r="L2027" s="32">
        <v>6</v>
      </c>
      <c r="M2027" s="32">
        <v>90.8</v>
      </c>
      <c r="N2027" s="47">
        <f t="shared" si="62"/>
        <v>3.6352330561854372E-3</v>
      </c>
      <c r="O2027" s="47">
        <f t="shared" si="63"/>
        <v>5.1466868228772992E-4</v>
      </c>
    </row>
    <row r="2028" spans="1:15">
      <c r="A2028" s="32" t="s">
        <v>1458</v>
      </c>
      <c r="B2028" s="32" t="s">
        <v>1361</v>
      </c>
      <c r="C2028" s="32" t="s">
        <v>66</v>
      </c>
      <c r="D2028" s="32">
        <v>30317</v>
      </c>
      <c r="E2028" s="32">
        <v>3</v>
      </c>
      <c r="F2028" s="32">
        <v>1803.53</v>
      </c>
      <c r="G2028" s="32">
        <v>0.9</v>
      </c>
      <c r="H2028" s="32">
        <v>8</v>
      </c>
      <c r="I2028" s="34">
        <v>297.72000000000003</v>
      </c>
      <c r="J2028" s="34">
        <v>496125</v>
      </c>
      <c r="K2028" s="32">
        <v>61</v>
      </c>
      <c r="L2028" s="32">
        <v>6</v>
      </c>
      <c r="M2028" s="32">
        <v>90.8</v>
      </c>
      <c r="N2028" s="47">
        <f t="shared" si="62"/>
        <v>3.6352330561854372E-3</v>
      </c>
      <c r="O2028" s="47">
        <f t="shared" si="63"/>
        <v>6.0009070294784583E-4</v>
      </c>
    </row>
    <row r="2029" spans="1:15">
      <c r="A2029" s="32" t="s">
        <v>1458</v>
      </c>
      <c r="B2029" s="32" t="s">
        <v>1362</v>
      </c>
      <c r="C2029" s="32" t="s">
        <v>66</v>
      </c>
      <c r="D2029" s="32">
        <v>30317</v>
      </c>
      <c r="E2029" s="32">
        <v>3</v>
      </c>
      <c r="F2029" s="32">
        <v>1803.53</v>
      </c>
      <c r="G2029" s="32">
        <v>0.9</v>
      </c>
      <c r="H2029" s="32">
        <v>8</v>
      </c>
      <c r="I2029" s="34">
        <v>440.65</v>
      </c>
      <c r="J2029" s="34">
        <v>496125</v>
      </c>
      <c r="K2029" s="32">
        <v>61</v>
      </c>
      <c r="L2029" s="32">
        <v>6</v>
      </c>
      <c r="M2029" s="32">
        <v>90.8</v>
      </c>
      <c r="N2029" s="47">
        <f t="shared" si="62"/>
        <v>3.6352330561854372E-3</v>
      </c>
      <c r="O2029" s="47">
        <f t="shared" si="63"/>
        <v>8.8818342151675484E-4</v>
      </c>
    </row>
    <row r="2030" spans="1:15">
      <c r="A2030" s="32" t="s">
        <v>1458</v>
      </c>
      <c r="B2030" s="32" t="s">
        <v>1363</v>
      </c>
      <c r="C2030" s="32" t="s">
        <v>66</v>
      </c>
      <c r="D2030" s="32">
        <v>30317</v>
      </c>
      <c r="E2030" s="32">
        <v>3</v>
      </c>
      <c r="F2030" s="32">
        <v>1857.64</v>
      </c>
      <c r="G2030" s="32">
        <v>0.92600000000000005</v>
      </c>
      <c r="H2030" s="32">
        <v>6</v>
      </c>
      <c r="I2030" s="34">
        <v>322.19</v>
      </c>
      <c r="J2030" s="34">
        <v>520931.25</v>
      </c>
      <c r="K2030" s="32">
        <v>61</v>
      </c>
      <c r="L2030" s="32">
        <v>6</v>
      </c>
      <c r="M2030" s="32">
        <v>90.8</v>
      </c>
      <c r="N2030" s="47">
        <f t="shared" si="62"/>
        <v>3.5659983923022475E-3</v>
      </c>
      <c r="O2030" s="47">
        <f t="shared" si="63"/>
        <v>6.1848852415745837E-4</v>
      </c>
    </row>
    <row r="2031" spans="1:15">
      <c r="A2031" s="32" t="s">
        <v>1458</v>
      </c>
      <c r="B2031" s="32" t="s">
        <v>1364</v>
      </c>
      <c r="C2031" s="32" t="s">
        <v>66</v>
      </c>
      <c r="D2031" s="32">
        <v>30317</v>
      </c>
      <c r="E2031" s="32">
        <v>3</v>
      </c>
      <c r="F2031" s="32">
        <v>1857.64</v>
      </c>
      <c r="G2031" s="32">
        <v>0.94899999999999995</v>
      </c>
      <c r="H2031" s="32">
        <v>4</v>
      </c>
      <c r="I2031" s="34">
        <v>518.70000000000005</v>
      </c>
      <c r="J2031" s="34">
        <v>520931.25</v>
      </c>
      <c r="K2031" s="32">
        <v>61</v>
      </c>
      <c r="L2031" s="32">
        <v>6</v>
      </c>
      <c r="M2031" s="32">
        <v>90.8</v>
      </c>
      <c r="N2031" s="47">
        <f t="shared" si="62"/>
        <v>3.5659983923022475E-3</v>
      </c>
      <c r="O2031" s="47">
        <f t="shared" si="63"/>
        <v>9.9571680524061486E-4</v>
      </c>
    </row>
    <row r="2032" spans="1:15">
      <c r="A2032" s="32" t="s">
        <v>1458</v>
      </c>
      <c r="B2032" s="32" t="s">
        <v>1365</v>
      </c>
      <c r="C2032" s="32" t="s">
        <v>66</v>
      </c>
      <c r="D2032" s="32">
        <v>30317</v>
      </c>
      <c r="E2032" s="32">
        <v>3</v>
      </c>
      <c r="F2032" s="32">
        <v>1857.64</v>
      </c>
      <c r="G2032" s="32">
        <v>0.91600000000000004</v>
      </c>
      <c r="H2032" s="32">
        <v>7</v>
      </c>
      <c r="I2032" s="34">
        <v>270.7</v>
      </c>
      <c r="J2032" s="34">
        <v>520931.25</v>
      </c>
      <c r="K2032" s="32">
        <v>61</v>
      </c>
      <c r="L2032" s="32">
        <v>6</v>
      </c>
      <c r="M2032" s="32">
        <v>90.8</v>
      </c>
      <c r="N2032" s="47">
        <f t="shared" si="62"/>
        <v>3.5659983923022475E-3</v>
      </c>
      <c r="O2032" s="47">
        <f t="shared" si="63"/>
        <v>5.1964630649437905E-4</v>
      </c>
    </row>
    <row r="2033" spans="1:15">
      <c r="A2033" s="32" t="s">
        <v>1458</v>
      </c>
      <c r="B2033" s="32" t="s">
        <v>1366</v>
      </c>
      <c r="C2033" s="32" t="s">
        <v>66</v>
      </c>
      <c r="D2033" s="32">
        <v>30317</v>
      </c>
      <c r="E2033" s="32">
        <v>3</v>
      </c>
      <c r="F2033" s="32">
        <v>1857.64</v>
      </c>
      <c r="G2033" s="32">
        <v>0.93500000000000005</v>
      </c>
      <c r="H2033" s="32">
        <v>5</v>
      </c>
      <c r="I2033" s="34">
        <v>1067.6099999999999</v>
      </c>
      <c r="J2033" s="34">
        <v>520931.25</v>
      </c>
      <c r="K2033" s="32">
        <v>61</v>
      </c>
      <c r="L2033" s="32">
        <v>6</v>
      </c>
      <c r="M2033" s="32">
        <v>90.8</v>
      </c>
      <c r="N2033" s="47">
        <f t="shared" si="62"/>
        <v>3.5659983923022475E-3</v>
      </c>
      <c r="O2033" s="47">
        <f t="shared" si="63"/>
        <v>2.0494259079293091E-3</v>
      </c>
    </row>
    <row r="2034" spans="1:15">
      <c r="A2034" s="32" t="s">
        <v>1458</v>
      </c>
      <c r="B2034" s="32" t="s">
        <v>1367</v>
      </c>
      <c r="C2034" s="32" t="s">
        <v>66</v>
      </c>
      <c r="D2034" s="32">
        <v>30317</v>
      </c>
      <c r="E2034" s="32">
        <v>3</v>
      </c>
      <c r="F2034" s="32">
        <v>1913.36</v>
      </c>
      <c r="G2034" s="32">
        <v>0.94899999999999995</v>
      </c>
      <c r="H2034" s="32">
        <v>4</v>
      </c>
      <c r="I2034" s="34">
        <v>296.14999999999998</v>
      </c>
      <c r="J2034" s="34">
        <v>546977.81000000006</v>
      </c>
      <c r="K2034" s="32">
        <v>61</v>
      </c>
      <c r="L2034" s="32">
        <v>6</v>
      </c>
      <c r="M2034" s="32">
        <v>90.8</v>
      </c>
      <c r="N2034" s="47">
        <f t="shared" si="62"/>
        <v>3.4980578096943269E-3</v>
      </c>
      <c r="O2034" s="47">
        <f t="shared" si="63"/>
        <v>5.4142964227378793E-4</v>
      </c>
    </row>
    <row r="2035" spans="1:15">
      <c r="A2035" s="32" t="s">
        <v>1458</v>
      </c>
      <c r="B2035" s="32" t="s">
        <v>1368</v>
      </c>
      <c r="C2035" s="32" t="s">
        <v>66</v>
      </c>
      <c r="D2035" s="32">
        <v>30317</v>
      </c>
      <c r="E2035" s="32">
        <v>3</v>
      </c>
      <c r="F2035" s="32">
        <v>1913.36</v>
      </c>
      <c r="G2035" s="32">
        <v>0.92400000000000004</v>
      </c>
      <c r="H2035" s="32">
        <v>6</v>
      </c>
      <c r="I2035" s="34">
        <v>196.25</v>
      </c>
      <c r="J2035" s="34">
        <v>546977.81000000006</v>
      </c>
      <c r="K2035" s="32">
        <v>61</v>
      </c>
      <c r="L2035" s="32">
        <v>6</v>
      </c>
      <c r="M2035" s="32">
        <v>90.8</v>
      </c>
      <c r="N2035" s="47">
        <f t="shared" si="62"/>
        <v>3.4980578096943269E-3</v>
      </c>
      <c r="O2035" s="47">
        <f t="shared" si="63"/>
        <v>3.5878969203522165E-4</v>
      </c>
    </row>
    <row r="2036" spans="1:15">
      <c r="A2036" s="32" t="s">
        <v>1458</v>
      </c>
      <c r="B2036" s="32" t="s">
        <v>1369</v>
      </c>
      <c r="C2036" s="32" t="s">
        <v>66</v>
      </c>
      <c r="D2036" s="32">
        <v>30317</v>
      </c>
      <c r="E2036" s="32">
        <v>3</v>
      </c>
      <c r="F2036" s="32">
        <v>1913.36</v>
      </c>
      <c r="G2036" s="32">
        <v>0.92500000000000004</v>
      </c>
      <c r="H2036" s="32">
        <v>6</v>
      </c>
      <c r="I2036" s="34">
        <v>446.1</v>
      </c>
      <c r="J2036" s="34">
        <v>546977.81000000006</v>
      </c>
      <c r="K2036" s="32">
        <v>61</v>
      </c>
      <c r="L2036" s="32">
        <v>6</v>
      </c>
      <c r="M2036" s="32">
        <v>90.8</v>
      </c>
      <c r="N2036" s="47">
        <f t="shared" si="62"/>
        <v>3.4980578096943269E-3</v>
      </c>
      <c r="O2036" s="47">
        <f t="shared" si="63"/>
        <v>8.1557239040464912E-4</v>
      </c>
    </row>
    <row r="2037" spans="1:15">
      <c r="A2037" s="32" t="s">
        <v>1458</v>
      </c>
      <c r="B2037" s="32" t="s">
        <v>1370</v>
      </c>
      <c r="C2037" s="32" t="s">
        <v>66</v>
      </c>
      <c r="D2037" s="32">
        <v>30317</v>
      </c>
      <c r="E2037" s="32">
        <v>3</v>
      </c>
      <c r="F2037" s="32">
        <v>1913.36</v>
      </c>
      <c r="G2037" s="32">
        <v>0.93300000000000005</v>
      </c>
      <c r="H2037" s="32">
        <v>6</v>
      </c>
      <c r="I2037" s="34">
        <v>387.35</v>
      </c>
      <c r="J2037" s="34">
        <v>546977.81000000006</v>
      </c>
      <c r="K2037" s="32">
        <v>61</v>
      </c>
      <c r="L2037" s="32">
        <v>6</v>
      </c>
      <c r="M2037" s="32">
        <v>90.8</v>
      </c>
      <c r="N2037" s="47">
        <f t="shared" si="62"/>
        <v>3.4980578096943269E-3</v>
      </c>
      <c r="O2037" s="47">
        <f t="shared" si="63"/>
        <v>7.081640112603471E-4</v>
      </c>
    </row>
    <row r="2038" spans="1:15">
      <c r="A2038" s="32" t="s">
        <v>1458</v>
      </c>
      <c r="B2038" s="32" t="s">
        <v>1371</v>
      </c>
      <c r="C2038" s="32" t="s">
        <v>66</v>
      </c>
      <c r="D2038" s="32">
        <v>30317</v>
      </c>
      <c r="E2038" s="32">
        <v>3</v>
      </c>
      <c r="F2038" s="32">
        <v>1970.77</v>
      </c>
      <c r="G2038" s="32">
        <v>0.91700000000000004</v>
      </c>
      <c r="H2038" s="32">
        <v>7</v>
      </c>
      <c r="I2038" s="34">
        <v>578.59</v>
      </c>
      <c r="J2038" s="34">
        <v>574326.69999999995</v>
      </c>
      <c r="K2038" s="32">
        <v>61</v>
      </c>
      <c r="L2038" s="32">
        <v>6</v>
      </c>
      <c r="M2038" s="32">
        <v>90.8</v>
      </c>
      <c r="N2038" s="47">
        <f t="shared" si="62"/>
        <v>3.4314441588733382E-3</v>
      </c>
      <c r="O2038" s="47">
        <f t="shared" si="63"/>
        <v>1.0074231269415128E-3</v>
      </c>
    </row>
    <row r="2039" spans="1:15">
      <c r="A2039" s="32" t="s">
        <v>1458</v>
      </c>
      <c r="B2039" s="32" t="s">
        <v>1372</v>
      </c>
      <c r="C2039" s="32" t="s">
        <v>66</v>
      </c>
      <c r="D2039" s="32">
        <v>30317</v>
      </c>
      <c r="E2039" s="32">
        <v>3</v>
      </c>
      <c r="F2039" s="32">
        <v>1970.77</v>
      </c>
      <c r="G2039" s="32">
        <v>0.89500000000000002</v>
      </c>
      <c r="H2039" s="32">
        <v>9</v>
      </c>
      <c r="I2039" s="34">
        <v>232.01</v>
      </c>
      <c r="J2039" s="34">
        <v>574326.69999999995</v>
      </c>
      <c r="K2039" s="32">
        <v>61</v>
      </c>
      <c r="L2039" s="32">
        <v>6</v>
      </c>
      <c r="M2039" s="32">
        <v>90.8</v>
      </c>
      <c r="N2039" s="47">
        <f t="shared" si="62"/>
        <v>3.4314441588733382E-3</v>
      </c>
      <c r="O2039" s="47">
        <f t="shared" si="63"/>
        <v>4.039686819366051E-4</v>
      </c>
    </row>
    <row r="2040" spans="1:15">
      <c r="A2040" s="32" t="s">
        <v>1458</v>
      </c>
      <c r="B2040" s="32" t="s">
        <v>1373</v>
      </c>
      <c r="C2040" s="32" t="s">
        <v>66</v>
      </c>
      <c r="D2040" s="32">
        <v>30317</v>
      </c>
      <c r="E2040" s="32">
        <v>3</v>
      </c>
      <c r="F2040" s="32">
        <v>1970.77</v>
      </c>
      <c r="G2040" s="32">
        <v>0.91600000000000004</v>
      </c>
      <c r="H2040" s="32">
        <v>7</v>
      </c>
      <c r="I2040" s="34">
        <v>1044.68</v>
      </c>
      <c r="J2040" s="34">
        <v>574326.69999999995</v>
      </c>
      <c r="K2040" s="32">
        <v>61</v>
      </c>
      <c r="L2040" s="32">
        <v>6</v>
      </c>
      <c r="M2040" s="32">
        <v>90.8</v>
      </c>
      <c r="N2040" s="47">
        <f t="shared" si="62"/>
        <v>3.4314441588733382E-3</v>
      </c>
      <c r="O2040" s="47">
        <f t="shared" si="63"/>
        <v>1.818964711200089E-3</v>
      </c>
    </row>
    <row r="2041" spans="1:15">
      <c r="A2041" s="32" t="s">
        <v>1458</v>
      </c>
      <c r="B2041" s="32" t="s">
        <v>1374</v>
      </c>
      <c r="C2041" s="32" t="s">
        <v>66</v>
      </c>
      <c r="D2041" s="32">
        <v>30317</v>
      </c>
      <c r="E2041" s="32">
        <v>3</v>
      </c>
      <c r="F2041" s="32">
        <v>1970.77</v>
      </c>
      <c r="G2041" s="32">
        <v>0.94799999999999995</v>
      </c>
      <c r="H2041" s="32">
        <v>4</v>
      </c>
      <c r="I2041" s="34">
        <v>215.47</v>
      </c>
      <c r="J2041" s="34">
        <v>574326.69999999995</v>
      </c>
      <c r="K2041" s="32">
        <v>61</v>
      </c>
      <c r="L2041" s="32">
        <v>6</v>
      </c>
      <c r="M2041" s="32">
        <v>90.8</v>
      </c>
      <c r="N2041" s="47">
        <f t="shared" si="62"/>
        <v>3.4314441588733382E-3</v>
      </c>
      <c r="O2041" s="47">
        <f t="shared" si="63"/>
        <v>3.751697422390427E-4</v>
      </c>
    </row>
    <row r="2042" spans="1:15">
      <c r="A2042" s="32" t="s">
        <v>1459</v>
      </c>
      <c r="B2042" s="32" t="s">
        <v>1351</v>
      </c>
      <c r="C2042" s="32" t="s">
        <v>69</v>
      </c>
      <c r="D2042" s="32">
        <v>30308</v>
      </c>
      <c r="E2042" s="32">
        <v>2</v>
      </c>
      <c r="F2042" s="32">
        <v>1400</v>
      </c>
      <c r="G2042" s="32">
        <v>0.92600000000000005</v>
      </c>
      <c r="H2042" s="32">
        <v>6</v>
      </c>
      <c r="I2042" s="34">
        <v>745.74</v>
      </c>
      <c r="J2042" s="34">
        <v>300000</v>
      </c>
      <c r="K2042" s="32">
        <v>35</v>
      </c>
      <c r="L2042" s="32">
        <v>8</v>
      </c>
      <c r="M2042" s="32">
        <v>95.4</v>
      </c>
      <c r="N2042" s="47">
        <f t="shared" si="62"/>
        <v>4.6666666666666671E-3</v>
      </c>
      <c r="O2042" s="47">
        <f t="shared" si="63"/>
        <v>2.4857999999999998E-3</v>
      </c>
    </row>
    <row r="2043" spans="1:15">
      <c r="A2043" s="32" t="s">
        <v>1459</v>
      </c>
      <c r="B2043" s="32" t="s">
        <v>1352</v>
      </c>
      <c r="C2043" s="32" t="s">
        <v>69</v>
      </c>
      <c r="D2043" s="32">
        <v>30308</v>
      </c>
      <c r="E2043" s="32">
        <v>2</v>
      </c>
      <c r="F2043" s="32">
        <v>1400</v>
      </c>
      <c r="G2043" s="32">
        <v>0.94899999999999995</v>
      </c>
      <c r="H2043" s="32">
        <v>4</v>
      </c>
      <c r="I2043" s="34">
        <v>196.57</v>
      </c>
      <c r="J2043" s="34">
        <v>300000</v>
      </c>
      <c r="K2043" s="32">
        <v>35</v>
      </c>
      <c r="L2043" s="32">
        <v>8</v>
      </c>
      <c r="M2043" s="32">
        <v>95.4</v>
      </c>
      <c r="N2043" s="47">
        <f t="shared" si="62"/>
        <v>4.6666666666666671E-3</v>
      </c>
      <c r="O2043" s="47">
        <f t="shared" si="63"/>
        <v>6.5523333333333334E-4</v>
      </c>
    </row>
    <row r="2044" spans="1:15">
      <c r="A2044" s="32" t="s">
        <v>1459</v>
      </c>
      <c r="B2044" s="32" t="s">
        <v>1353</v>
      </c>
      <c r="C2044" s="32" t="s">
        <v>69</v>
      </c>
      <c r="D2044" s="32">
        <v>30308</v>
      </c>
      <c r="E2044" s="32">
        <v>2</v>
      </c>
      <c r="F2044" s="32">
        <v>1400</v>
      </c>
      <c r="G2044" s="32">
        <v>0.92900000000000005</v>
      </c>
      <c r="H2044" s="32">
        <v>6</v>
      </c>
      <c r="I2044" s="34">
        <v>365.46</v>
      </c>
      <c r="J2044" s="34">
        <v>300000</v>
      </c>
      <c r="K2044" s="32">
        <v>35</v>
      </c>
      <c r="L2044" s="32">
        <v>8</v>
      </c>
      <c r="M2044" s="32">
        <v>95.4</v>
      </c>
      <c r="N2044" s="47">
        <f t="shared" si="62"/>
        <v>4.6666666666666671E-3</v>
      </c>
      <c r="O2044" s="47">
        <f t="shared" si="63"/>
        <v>1.2182E-3</v>
      </c>
    </row>
    <row r="2045" spans="1:15">
      <c r="A2045" s="32" t="s">
        <v>1459</v>
      </c>
      <c r="B2045" s="32" t="s">
        <v>1354</v>
      </c>
      <c r="C2045" s="32" t="s">
        <v>69</v>
      </c>
      <c r="D2045" s="32">
        <v>30308</v>
      </c>
      <c r="E2045" s="32">
        <v>2</v>
      </c>
      <c r="F2045" s="32">
        <v>1400</v>
      </c>
      <c r="G2045" s="32">
        <v>0.89800000000000002</v>
      </c>
      <c r="H2045" s="32">
        <v>9</v>
      </c>
      <c r="I2045" s="34">
        <v>486.18</v>
      </c>
      <c r="J2045" s="34">
        <v>300000</v>
      </c>
      <c r="K2045" s="32">
        <v>35</v>
      </c>
      <c r="L2045" s="32">
        <v>8</v>
      </c>
      <c r="M2045" s="32">
        <v>95.4</v>
      </c>
      <c r="N2045" s="47">
        <f t="shared" si="62"/>
        <v>4.6666666666666671E-3</v>
      </c>
      <c r="O2045" s="47">
        <f t="shared" si="63"/>
        <v>1.6206E-3</v>
      </c>
    </row>
    <row r="2046" spans="1:15">
      <c r="A2046" s="32" t="s">
        <v>1459</v>
      </c>
      <c r="B2046" s="32" t="s">
        <v>1355</v>
      </c>
      <c r="C2046" s="32" t="s">
        <v>69</v>
      </c>
      <c r="D2046" s="32">
        <v>30308</v>
      </c>
      <c r="E2046" s="32">
        <v>2</v>
      </c>
      <c r="F2046" s="32">
        <v>1442</v>
      </c>
      <c r="G2046" s="32">
        <v>0.89</v>
      </c>
      <c r="H2046" s="32">
        <v>9</v>
      </c>
      <c r="I2046" s="34">
        <v>179.77</v>
      </c>
      <c r="J2046" s="34">
        <v>315000</v>
      </c>
      <c r="K2046" s="32">
        <v>35</v>
      </c>
      <c r="L2046" s="32">
        <v>8</v>
      </c>
      <c r="M2046" s="32">
        <v>95.4</v>
      </c>
      <c r="N2046" s="47">
        <f t="shared" si="62"/>
        <v>4.5777777777777778E-3</v>
      </c>
      <c r="O2046" s="47">
        <f t="shared" si="63"/>
        <v>5.7069841269841268E-4</v>
      </c>
    </row>
    <row r="2047" spans="1:15">
      <c r="A2047" s="32" t="s">
        <v>1459</v>
      </c>
      <c r="B2047" s="32" t="s">
        <v>1356</v>
      </c>
      <c r="C2047" s="32" t="s">
        <v>69</v>
      </c>
      <c r="D2047" s="32">
        <v>30308</v>
      </c>
      <c r="E2047" s="32">
        <v>2</v>
      </c>
      <c r="F2047" s="32">
        <v>1442</v>
      </c>
      <c r="G2047" s="32">
        <v>0.84</v>
      </c>
      <c r="H2047" s="32">
        <v>14</v>
      </c>
      <c r="I2047" s="34">
        <v>308.10000000000002</v>
      </c>
      <c r="J2047" s="34">
        <v>315000</v>
      </c>
      <c r="K2047" s="32">
        <v>35</v>
      </c>
      <c r="L2047" s="32">
        <v>8</v>
      </c>
      <c r="M2047" s="32">
        <v>95.4</v>
      </c>
      <c r="N2047" s="47">
        <f t="shared" si="62"/>
        <v>4.5777777777777778E-3</v>
      </c>
      <c r="O2047" s="47">
        <f t="shared" si="63"/>
        <v>9.7809523809523819E-4</v>
      </c>
    </row>
    <row r="2048" spans="1:15">
      <c r="A2048" s="32" t="s">
        <v>1459</v>
      </c>
      <c r="B2048" s="32" t="s">
        <v>1357</v>
      </c>
      <c r="C2048" s="32" t="s">
        <v>69</v>
      </c>
      <c r="D2048" s="32">
        <v>30308</v>
      </c>
      <c r="E2048" s="32">
        <v>2</v>
      </c>
      <c r="F2048" s="32">
        <v>1442</v>
      </c>
      <c r="G2048" s="32">
        <v>0.84</v>
      </c>
      <c r="H2048" s="32">
        <v>14</v>
      </c>
      <c r="I2048" s="34">
        <v>267.93</v>
      </c>
      <c r="J2048" s="34">
        <v>315000</v>
      </c>
      <c r="K2048" s="32">
        <v>35</v>
      </c>
      <c r="L2048" s="32">
        <v>8</v>
      </c>
      <c r="M2048" s="32">
        <v>95.4</v>
      </c>
      <c r="N2048" s="47">
        <f t="shared" si="62"/>
        <v>4.5777777777777778E-3</v>
      </c>
      <c r="O2048" s="47">
        <f t="shared" si="63"/>
        <v>8.5057142857142862E-4</v>
      </c>
    </row>
    <row r="2049" spans="1:15">
      <c r="A2049" s="32" t="s">
        <v>1459</v>
      </c>
      <c r="B2049" s="32" t="s">
        <v>1358</v>
      </c>
      <c r="C2049" s="32" t="s">
        <v>69</v>
      </c>
      <c r="D2049" s="32">
        <v>30308</v>
      </c>
      <c r="E2049" s="32">
        <v>2</v>
      </c>
      <c r="F2049" s="32">
        <v>1442</v>
      </c>
      <c r="G2049" s="32">
        <v>0.84</v>
      </c>
      <c r="H2049" s="32">
        <v>14</v>
      </c>
      <c r="I2049" s="34">
        <v>223.66</v>
      </c>
      <c r="J2049" s="34">
        <v>315000</v>
      </c>
      <c r="K2049" s="32">
        <v>35</v>
      </c>
      <c r="L2049" s="32">
        <v>8</v>
      </c>
      <c r="M2049" s="32">
        <v>95.4</v>
      </c>
      <c r="N2049" s="47">
        <f t="shared" si="62"/>
        <v>4.5777777777777778E-3</v>
      </c>
      <c r="O2049" s="47">
        <f t="shared" si="63"/>
        <v>7.10031746031746E-4</v>
      </c>
    </row>
    <row r="2050" spans="1:15">
      <c r="A2050" s="32" t="s">
        <v>1459</v>
      </c>
      <c r="B2050" s="32" t="s">
        <v>1359</v>
      </c>
      <c r="C2050" s="32" t="s">
        <v>69</v>
      </c>
      <c r="D2050" s="32">
        <v>30308</v>
      </c>
      <c r="E2050" s="32">
        <v>2</v>
      </c>
      <c r="F2050" s="32">
        <v>1485.26</v>
      </c>
      <c r="G2050" s="32">
        <v>0.9</v>
      </c>
      <c r="H2050" s="32">
        <v>8</v>
      </c>
      <c r="I2050" s="34">
        <v>198.7</v>
      </c>
      <c r="J2050" s="34">
        <v>330750</v>
      </c>
      <c r="K2050" s="32">
        <v>35</v>
      </c>
      <c r="L2050" s="32">
        <v>8</v>
      </c>
      <c r="M2050" s="32">
        <v>95.4</v>
      </c>
      <c r="N2050" s="47">
        <f t="shared" si="62"/>
        <v>4.4905820105820109E-3</v>
      </c>
      <c r="O2050" s="47">
        <f t="shared" si="63"/>
        <v>6.0075585789871498E-4</v>
      </c>
    </row>
    <row r="2051" spans="1:15">
      <c r="A2051" s="32" t="s">
        <v>1459</v>
      </c>
      <c r="B2051" s="32" t="s">
        <v>1360</v>
      </c>
      <c r="C2051" s="32" t="s">
        <v>69</v>
      </c>
      <c r="D2051" s="32">
        <v>30308</v>
      </c>
      <c r="E2051" s="32">
        <v>2</v>
      </c>
      <c r="F2051" s="32">
        <v>1485.26</v>
      </c>
      <c r="G2051" s="32">
        <v>0.9</v>
      </c>
      <c r="H2051" s="32">
        <v>8</v>
      </c>
      <c r="I2051" s="34">
        <v>367.3</v>
      </c>
      <c r="J2051" s="34">
        <v>330750</v>
      </c>
      <c r="K2051" s="32">
        <v>35</v>
      </c>
      <c r="L2051" s="32">
        <v>8</v>
      </c>
      <c r="M2051" s="32">
        <v>95.4</v>
      </c>
      <c r="N2051" s="47">
        <f t="shared" ref="N2051:N2114" si="64">F2051/J2051</f>
        <v>4.4905820105820109E-3</v>
      </c>
      <c r="O2051" s="47">
        <f t="shared" ref="O2051:O2114" si="65">I2051/J2051</f>
        <v>1.1105064247921392E-3</v>
      </c>
    </row>
    <row r="2052" spans="1:15">
      <c r="A2052" s="32" t="s">
        <v>1459</v>
      </c>
      <c r="B2052" s="32" t="s">
        <v>1361</v>
      </c>
      <c r="C2052" s="32" t="s">
        <v>69</v>
      </c>
      <c r="D2052" s="32">
        <v>30308</v>
      </c>
      <c r="E2052" s="32">
        <v>2</v>
      </c>
      <c r="F2052" s="32">
        <v>1485.26</v>
      </c>
      <c r="G2052" s="32">
        <v>0.9</v>
      </c>
      <c r="H2052" s="32">
        <v>8</v>
      </c>
      <c r="I2052" s="34">
        <v>749.83</v>
      </c>
      <c r="J2052" s="34">
        <v>330750</v>
      </c>
      <c r="K2052" s="32">
        <v>35</v>
      </c>
      <c r="L2052" s="32">
        <v>8</v>
      </c>
      <c r="M2052" s="32">
        <v>95.4</v>
      </c>
      <c r="N2052" s="47">
        <f t="shared" si="64"/>
        <v>4.4905820105820109E-3</v>
      </c>
      <c r="O2052" s="47">
        <f t="shared" si="65"/>
        <v>2.2670597127739988E-3</v>
      </c>
    </row>
    <row r="2053" spans="1:15">
      <c r="A2053" s="32" t="s">
        <v>1459</v>
      </c>
      <c r="B2053" s="32" t="s">
        <v>1362</v>
      </c>
      <c r="C2053" s="32" t="s">
        <v>69</v>
      </c>
      <c r="D2053" s="32">
        <v>30308</v>
      </c>
      <c r="E2053" s="32">
        <v>2</v>
      </c>
      <c r="F2053" s="32">
        <v>1485.26</v>
      </c>
      <c r="G2053" s="32">
        <v>0.9</v>
      </c>
      <c r="H2053" s="32">
        <v>8</v>
      </c>
      <c r="I2053" s="34">
        <v>379.36</v>
      </c>
      <c r="J2053" s="34">
        <v>330750</v>
      </c>
      <c r="K2053" s="32">
        <v>35</v>
      </c>
      <c r="L2053" s="32">
        <v>8</v>
      </c>
      <c r="M2053" s="32">
        <v>95.4</v>
      </c>
      <c r="N2053" s="47">
        <f t="shared" si="64"/>
        <v>4.4905820105820109E-3</v>
      </c>
      <c r="O2053" s="47">
        <f t="shared" si="65"/>
        <v>1.1469690098261528E-3</v>
      </c>
    </row>
    <row r="2054" spans="1:15">
      <c r="A2054" s="32" t="s">
        <v>1459</v>
      </c>
      <c r="B2054" s="32" t="s">
        <v>1363</v>
      </c>
      <c r="C2054" s="32" t="s">
        <v>69</v>
      </c>
      <c r="D2054" s="32">
        <v>30308</v>
      </c>
      <c r="E2054" s="32">
        <v>2</v>
      </c>
      <c r="F2054" s="32">
        <v>1529.82</v>
      </c>
      <c r="G2054" s="32">
        <v>0.89700000000000002</v>
      </c>
      <c r="H2054" s="32">
        <v>9</v>
      </c>
      <c r="I2054" s="34">
        <v>370.78</v>
      </c>
      <c r="J2054" s="34">
        <v>347287.5</v>
      </c>
      <c r="K2054" s="32">
        <v>35</v>
      </c>
      <c r="L2054" s="32">
        <v>8</v>
      </c>
      <c r="M2054" s="32">
        <v>95.4</v>
      </c>
      <c r="N2054" s="47">
        <f t="shared" si="64"/>
        <v>4.4050534499514094E-3</v>
      </c>
      <c r="O2054" s="47">
        <f t="shared" si="65"/>
        <v>1.0676456826116689E-3</v>
      </c>
    </row>
    <row r="2055" spans="1:15">
      <c r="A2055" s="32" t="s">
        <v>1459</v>
      </c>
      <c r="B2055" s="32" t="s">
        <v>1364</v>
      </c>
      <c r="C2055" s="32" t="s">
        <v>69</v>
      </c>
      <c r="D2055" s="32">
        <v>30308</v>
      </c>
      <c r="E2055" s="32">
        <v>2</v>
      </c>
      <c r="F2055" s="32">
        <v>1529.82</v>
      </c>
      <c r="G2055" s="32">
        <v>0.89900000000000002</v>
      </c>
      <c r="H2055" s="32">
        <v>9</v>
      </c>
      <c r="I2055" s="34">
        <v>556.12</v>
      </c>
      <c r="J2055" s="34">
        <v>347287.5</v>
      </c>
      <c r="K2055" s="32">
        <v>35</v>
      </c>
      <c r="L2055" s="32">
        <v>8</v>
      </c>
      <c r="M2055" s="32">
        <v>95.4</v>
      </c>
      <c r="N2055" s="47">
        <f t="shared" si="64"/>
        <v>4.4050534499514094E-3</v>
      </c>
      <c r="O2055" s="47">
        <f t="shared" si="65"/>
        <v>1.6013245509844149E-3</v>
      </c>
    </row>
    <row r="2056" spans="1:15">
      <c r="A2056" s="32" t="s">
        <v>1459</v>
      </c>
      <c r="B2056" s="32" t="s">
        <v>1365</v>
      </c>
      <c r="C2056" s="32" t="s">
        <v>69</v>
      </c>
      <c r="D2056" s="32">
        <v>30308</v>
      </c>
      <c r="E2056" s="32">
        <v>2</v>
      </c>
      <c r="F2056" s="32">
        <v>1529.82</v>
      </c>
      <c r="G2056" s="32">
        <v>0.94799999999999995</v>
      </c>
      <c r="H2056" s="32">
        <v>4</v>
      </c>
      <c r="I2056" s="34">
        <v>272.52</v>
      </c>
      <c r="J2056" s="34">
        <v>347287.5</v>
      </c>
      <c r="K2056" s="32">
        <v>35</v>
      </c>
      <c r="L2056" s="32">
        <v>8</v>
      </c>
      <c r="M2056" s="32">
        <v>95.4</v>
      </c>
      <c r="N2056" s="47">
        <f t="shared" si="64"/>
        <v>4.4050534499514094E-3</v>
      </c>
      <c r="O2056" s="47">
        <f t="shared" si="65"/>
        <v>7.8471007450599283E-4</v>
      </c>
    </row>
    <row r="2057" spans="1:15">
      <c r="A2057" s="32" t="s">
        <v>1459</v>
      </c>
      <c r="B2057" s="32" t="s">
        <v>1366</v>
      </c>
      <c r="C2057" s="32" t="s">
        <v>69</v>
      </c>
      <c r="D2057" s="32">
        <v>30308</v>
      </c>
      <c r="E2057" s="32">
        <v>2</v>
      </c>
      <c r="F2057" s="32">
        <v>1529.82</v>
      </c>
      <c r="G2057" s="32">
        <v>0.94299999999999995</v>
      </c>
      <c r="H2057" s="32">
        <v>5</v>
      </c>
      <c r="I2057" s="34">
        <v>212.58</v>
      </c>
      <c r="J2057" s="34">
        <v>347287.5</v>
      </c>
      <c r="K2057" s="32">
        <v>35</v>
      </c>
      <c r="L2057" s="32">
        <v>8</v>
      </c>
      <c r="M2057" s="32">
        <v>95.4</v>
      </c>
      <c r="N2057" s="47">
        <f t="shared" si="64"/>
        <v>4.4050534499514094E-3</v>
      </c>
      <c r="O2057" s="47">
        <f t="shared" si="65"/>
        <v>6.1211532231940401E-4</v>
      </c>
    </row>
    <row r="2058" spans="1:15">
      <c r="A2058" s="32" t="s">
        <v>1459</v>
      </c>
      <c r="B2058" s="32" t="s">
        <v>1367</v>
      </c>
      <c r="C2058" s="32" t="s">
        <v>69</v>
      </c>
      <c r="D2058" s="32">
        <v>30308</v>
      </c>
      <c r="E2058" s="32">
        <v>2</v>
      </c>
      <c r="F2058" s="32">
        <v>1575.71</v>
      </c>
      <c r="G2058" s="32">
        <v>0.94099999999999995</v>
      </c>
      <c r="H2058" s="32">
        <v>5</v>
      </c>
      <c r="I2058" s="34">
        <v>178.61</v>
      </c>
      <c r="J2058" s="34">
        <v>364651.88</v>
      </c>
      <c r="K2058" s="32">
        <v>35</v>
      </c>
      <c r="L2058" s="32">
        <v>8</v>
      </c>
      <c r="M2058" s="32">
        <v>95.4</v>
      </c>
      <c r="N2058" s="47">
        <f t="shared" si="64"/>
        <v>4.321134995930914E-3</v>
      </c>
      <c r="O2058" s="47">
        <f t="shared" si="65"/>
        <v>4.8980962335913364E-4</v>
      </c>
    </row>
    <row r="2059" spans="1:15">
      <c r="A2059" s="32" t="s">
        <v>1459</v>
      </c>
      <c r="B2059" s="32" t="s">
        <v>1368</v>
      </c>
      <c r="C2059" s="32" t="s">
        <v>69</v>
      </c>
      <c r="D2059" s="32">
        <v>30308</v>
      </c>
      <c r="E2059" s="32">
        <v>2</v>
      </c>
      <c r="F2059" s="32">
        <v>1575.71</v>
      </c>
      <c r="G2059" s="32">
        <v>0.92600000000000005</v>
      </c>
      <c r="H2059" s="32">
        <v>6</v>
      </c>
      <c r="I2059" s="34">
        <v>558.95000000000005</v>
      </c>
      <c r="J2059" s="34">
        <v>364651.88</v>
      </c>
      <c r="K2059" s="32">
        <v>35</v>
      </c>
      <c r="L2059" s="32">
        <v>8</v>
      </c>
      <c r="M2059" s="32">
        <v>95.4</v>
      </c>
      <c r="N2059" s="47">
        <f t="shared" si="64"/>
        <v>4.321134995930914E-3</v>
      </c>
      <c r="O2059" s="47">
        <f t="shared" si="65"/>
        <v>1.5328318065986662E-3</v>
      </c>
    </row>
    <row r="2060" spans="1:15">
      <c r="A2060" s="32" t="s">
        <v>1459</v>
      </c>
      <c r="B2060" s="32" t="s">
        <v>1369</v>
      </c>
      <c r="C2060" s="32" t="s">
        <v>69</v>
      </c>
      <c r="D2060" s="32">
        <v>30308</v>
      </c>
      <c r="E2060" s="32">
        <v>2</v>
      </c>
      <c r="F2060" s="32">
        <v>1575.71</v>
      </c>
      <c r="G2060" s="32">
        <v>0.89400000000000002</v>
      </c>
      <c r="H2060" s="32">
        <v>9</v>
      </c>
      <c r="I2060" s="34">
        <v>430.65</v>
      </c>
      <c r="J2060" s="34">
        <v>364651.88</v>
      </c>
      <c r="K2060" s="32">
        <v>35</v>
      </c>
      <c r="L2060" s="32">
        <v>8</v>
      </c>
      <c r="M2060" s="32">
        <v>95.4</v>
      </c>
      <c r="N2060" s="47">
        <f t="shared" si="64"/>
        <v>4.321134995930914E-3</v>
      </c>
      <c r="O2060" s="47">
        <f t="shared" si="65"/>
        <v>1.1809893863703651E-3</v>
      </c>
    </row>
    <row r="2061" spans="1:15">
      <c r="A2061" s="32" t="s">
        <v>1459</v>
      </c>
      <c r="B2061" s="32" t="s">
        <v>1370</v>
      </c>
      <c r="C2061" s="32" t="s">
        <v>69</v>
      </c>
      <c r="D2061" s="32">
        <v>30308</v>
      </c>
      <c r="E2061" s="32">
        <v>2</v>
      </c>
      <c r="F2061" s="32">
        <v>1575.71</v>
      </c>
      <c r="G2061" s="32">
        <v>0.92700000000000005</v>
      </c>
      <c r="H2061" s="32">
        <v>6</v>
      </c>
      <c r="I2061" s="34">
        <v>436.99</v>
      </c>
      <c r="J2061" s="34">
        <v>364651.88</v>
      </c>
      <c r="K2061" s="32">
        <v>35</v>
      </c>
      <c r="L2061" s="32">
        <v>8</v>
      </c>
      <c r="M2061" s="32">
        <v>95.4</v>
      </c>
      <c r="N2061" s="47">
        <f t="shared" si="64"/>
        <v>4.321134995930914E-3</v>
      </c>
      <c r="O2061" s="47">
        <f t="shared" si="65"/>
        <v>1.1983758317659023E-3</v>
      </c>
    </row>
    <row r="2062" spans="1:15">
      <c r="A2062" s="32" t="s">
        <v>1459</v>
      </c>
      <c r="B2062" s="32" t="s">
        <v>1371</v>
      </c>
      <c r="C2062" s="32" t="s">
        <v>69</v>
      </c>
      <c r="D2062" s="32">
        <v>30308</v>
      </c>
      <c r="E2062" s="32">
        <v>2</v>
      </c>
      <c r="F2062" s="32">
        <v>1622.98</v>
      </c>
      <c r="G2062" s="32">
        <v>0.90500000000000003</v>
      </c>
      <c r="H2062" s="32">
        <v>8</v>
      </c>
      <c r="I2062" s="34">
        <v>126.69</v>
      </c>
      <c r="J2062" s="34">
        <v>382884.47</v>
      </c>
      <c r="K2062" s="32">
        <v>35</v>
      </c>
      <c r="L2062" s="32">
        <v>8</v>
      </c>
      <c r="M2062" s="32">
        <v>95.4</v>
      </c>
      <c r="N2062" s="47">
        <f t="shared" si="64"/>
        <v>4.238824311678142E-3</v>
      </c>
      <c r="O2062" s="47">
        <f t="shared" si="65"/>
        <v>3.3088309901939872E-4</v>
      </c>
    </row>
    <row r="2063" spans="1:15">
      <c r="A2063" s="32" t="s">
        <v>1459</v>
      </c>
      <c r="B2063" s="32" t="s">
        <v>1372</v>
      </c>
      <c r="C2063" s="32" t="s">
        <v>69</v>
      </c>
      <c r="D2063" s="32">
        <v>30308</v>
      </c>
      <c r="E2063" s="32">
        <v>2</v>
      </c>
      <c r="F2063" s="32">
        <v>1622.98</v>
      </c>
      <c r="G2063" s="32">
        <v>0.93600000000000005</v>
      </c>
      <c r="H2063" s="32">
        <v>5</v>
      </c>
      <c r="I2063" s="34">
        <v>165.51</v>
      </c>
      <c r="J2063" s="34">
        <v>382884.47</v>
      </c>
      <c r="K2063" s="32">
        <v>35</v>
      </c>
      <c r="L2063" s="32">
        <v>8</v>
      </c>
      <c r="M2063" s="32">
        <v>95.4</v>
      </c>
      <c r="N2063" s="47">
        <f t="shared" si="64"/>
        <v>4.238824311678142E-3</v>
      </c>
      <c r="O2063" s="47">
        <f t="shared" si="65"/>
        <v>4.3227138462941574E-4</v>
      </c>
    </row>
    <row r="2064" spans="1:15">
      <c r="A2064" s="32" t="s">
        <v>1459</v>
      </c>
      <c r="B2064" s="32" t="s">
        <v>1373</v>
      </c>
      <c r="C2064" s="32" t="s">
        <v>69</v>
      </c>
      <c r="D2064" s="32">
        <v>30308</v>
      </c>
      <c r="E2064" s="32">
        <v>2</v>
      </c>
      <c r="F2064" s="32">
        <v>1622.98</v>
      </c>
      <c r="G2064" s="32">
        <v>0.90600000000000003</v>
      </c>
      <c r="H2064" s="32">
        <v>8</v>
      </c>
      <c r="I2064" s="34">
        <v>583.19000000000005</v>
      </c>
      <c r="J2064" s="34">
        <v>382884.47</v>
      </c>
      <c r="K2064" s="32">
        <v>35</v>
      </c>
      <c r="L2064" s="32">
        <v>8</v>
      </c>
      <c r="M2064" s="32">
        <v>95.4</v>
      </c>
      <c r="N2064" s="47">
        <f t="shared" si="64"/>
        <v>4.238824311678142E-3</v>
      </c>
      <c r="O2064" s="47">
        <f t="shared" si="65"/>
        <v>1.5231487451031903E-3</v>
      </c>
    </row>
    <row r="2065" spans="1:15">
      <c r="A2065" s="32" t="s">
        <v>1459</v>
      </c>
      <c r="B2065" s="32" t="s">
        <v>1374</v>
      </c>
      <c r="C2065" s="32" t="s">
        <v>69</v>
      </c>
      <c r="D2065" s="32">
        <v>30308</v>
      </c>
      <c r="E2065" s="32">
        <v>2</v>
      </c>
      <c r="F2065" s="32">
        <v>1622.98</v>
      </c>
      <c r="G2065" s="32">
        <v>0.90400000000000003</v>
      </c>
      <c r="H2065" s="32">
        <v>8</v>
      </c>
      <c r="I2065" s="34">
        <v>394.02</v>
      </c>
      <c r="J2065" s="34">
        <v>382884.47</v>
      </c>
      <c r="K2065" s="32">
        <v>35</v>
      </c>
      <c r="L2065" s="32">
        <v>8</v>
      </c>
      <c r="M2065" s="32">
        <v>95.4</v>
      </c>
      <c r="N2065" s="47">
        <f t="shared" si="64"/>
        <v>4.238824311678142E-3</v>
      </c>
      <c r="O2065" s="47">
        <f t="shared" si="65"/>
        <v>1.0290832636800338E-3</v>
      </c>
    </row>
    <row r="2066" spans="1:15">
      <c r="A2066" s="32" t="s">
        <v>1460</v>
      </c>
      <c r="B2066" s="32" t="s">
        <v>1351</v>
      </c>
      <c r="C2066" s="32" t="s">
        <v>69</v>
      </c>
      <c r="D2066" s="32">
        <v>30305</v>
      </c>
      <c r="E2066" s="32">
        <v>1</v>
      </c>
      <c r="F2066" s="32">
        <v>1540</v>
      </c>
      <c r="G2066" s="32">
        <v>0.94</v>
      </c>
      <c r="H2066" s="32">
        <v>5</v>
      </c>
      <c r="I2066" s="34">
        <v>72.2</v>
      </c>
      <c r="J2066" s="34">
        <v>210000</v>
      </c>
      <c r="K2066" s="32">
        <v>18</v>
      </c>
      <c r="L2066" s="32">
        <v>9</v>
      </c>
      <c r="M2066" s="32">
        <v>96.8</v>
      </c>
      <c r="N2066" s="47">
        <f t="shared" si="64"/>
        <v>7.3333333333333332E-3</v>
      </c>
      <c r="O2066" s="47">
        <f t="shared" si="65"/>
        <v>3.4380952380952385E-4</v>
      </c>
    </row>
    <row r="2067" spans="1:15">
      <c r="A2067" s="32" t="s">
        <v>1460</v>
      </c>
      <c r="B2067" s="32" t="s">
        <v>1352</v>
      </c>
      <c r="C2067" s="32" t="s">
        <v>69</v>
      </c>
      <c r="D2067" s="32">
        <v>30305</v>
      </c>
      <c r="E2067" s="32">
        <v>1</v>
      </c>
      <c r="F2067" s="32">
        <v>1540</v>
      </c>
      <c r="G2067" s="32">
        <v>0.95699999999999996</v>
      </c>
      <c r="H2067" s="32">
        <v>3</v>
      </c>
      <c r="I2067" s="34">
        <v>250.75</v>
      </c>
      <c r="J2067" s="34">
        <v>210000</v>
      </c>
      <c r="K2067" s="32">
        <v>18</v>
      </c>
      <c r="L2067" s="32">
        <v>9</v>
      </c>
      <c r="M2067" s="32">
        <v>96.8</v>
      </c>
      <c r="N2067" s="47">
        <f t="shared" si="64"/>
        <v>7.3333333333333332E-3</v>
      </c>
      <c r="O2067" s="47">
        <f t="shared" si="65"/>
        <v>1.1940476190476191E-3</v>
      </c>
    </row>
    <row r="2068" spans="1:15">
      <c r="A2068" s="32" t="s">
        <v>1460</v>
      </c>
      <c r="B2068" s="32" t="s">
        <v>1353</v>
      </c>
      <c r="C2068" s="32" t="s">
        <v>69</v>
      </c>
      <c r="D2068" s="32">
        <v>30305</v>
      </c>
      <c r="E2068" s="32">
        <v>1</v>
      </c>
      <c r="F2068" s="32">
        <v>1540</v>
      </c>
      <c r="G2068" s="32">
        <v>0.96499999999999997</v>
      </c>
      <c r="H2068" s="32">
        <v>3</v>
      </c>
      <c r="I2068" s="34">
        <v>252.03</v>
      </c>
      <c r="J2068" s="34">
        <v>210000</v>
      </c>
      <c r="K2068" s="32">
        <v>18</v>
      </c>
      <c r="L2068" s="32">
        <v>9</v>
      </c>
      <c r="M2068" s="32">
        <v>96.8</v>
      </c>
      <c r="N2068" s="47">
        <f t="shared" si="64"/>
        <v>7.3333333333333332E-3</v>
      </c>
      <c r="O2068" s="47">
        <f t="shared" si="65"/>
        <v>1.2001428571428571E-3</v>
      </c>
    </row>
    <row r="2069" spans="1:15">
      <c r="A2069" s="32" t="s">
        <v>1460</v>
      </c>
      <c r="B2069" s="32" t="s">
        <v>1354</v>
      </c>
      <c r="C2069" s="32" t="s">
        <v>69</v>
      </c>
      <c r="D2069" s="32">
        <v>30305</v>
      </c>
      <c r="E2069" s="32">
        <v>1</v>
      </c>
      <c r="F2069" s="32">
        <v>1540</v>
      </c>
      <c r="G2069" s="32">
        <v>0.93799999999999994</v>
      </c>
      <c r="H2069" s="32">
        <v>5</v>
      </c>
      <c r="I2069" s="34">
        <v>293.33</v>
      </c>
      <c r="J2069" s="34">
        <v>210000</v>
      </c>
      <c r="K2069" s="32">
        <v>18</v>
      </c>
      <c r="L2069" s="32">
        <v>9</v>
      </c>
      <c r="M2069" s="32">
        <v>96.8</v>
      </c>
      <c r="N2069" s="47">
        <f t="shared" si="64"/>
        <v>7.3333333333333332E-3</v>
      </c>
      <c r="O2069" s="47">
        <f t="shared" si="65"/>
        <v>1.3968095238095237E-3</v>
      </c>
    </row>
    <row r="2070" spans="1:15">
      <c r="A2070" s="32" t="s">
        <v>1460</v>
      </c>
      <c r="B2070" s="32" t="s">
        <v>1355</v>
      </c>
      <c r="C2070" s="32" t="s">
        <v>69</v>
      </c>
      <c r="D2070" s="32">
        <v>30305</v>
      </c>
      <c r="E2070" s="32">
        <v>1</v>
      </c>
      <c r="F2070" s="32">
        <v>1586.2</v>
      </c>
      <c r="G2070" s="32">
        <v>0.93</v>
      </c>
      <c r="H2070" s="32">
        <v>6</v>
      </c>
      <c r="I2070" s="34">
        <v>555.97</v>
      </c>
      <c r="J2070" s="34">
        <v>220500</v>
      </c>
      <c r="K2070" s="32">
        <v>18</v>
      </c>
      <c r="L2070" s="32">
        <v>9</v>
      </c>
      <c r="M2070" s="32">
        <v>96.8</v>
      </c>
      <c r="N2070" s="47">
        <f t="shared" si="64"/>
        <v>7.1936507936507937E-3</v>
      </c>
      <c r="O2070" s="47">
        <f t="shared" si="65"/>
        <v>2.5214058956916103E-3</v>
      </c>
    </row>
    <row r="2071" spans="1:15">
      <c r="A2071" s="32" t="s">
        <v>1460</v>
      </c>
      <c r="B2071" s="32" t="s">
        <v>1356</v>
      </c>
      <c r="C2071" s="32" t="s">
        <v>69</v>
      </c>
      <c r="D2071" s="32">
        <v>30305</v>
      </c>
      <c r="E2071" s="32">
        <v>1</v>
      </c>
      <c r="F2071" s="32">
        <v>1586.2</v>
      </c>
      <c r="G2071" s="32">
        <v>0.88</v>
      </c>
      <c r="H2071" s="32">
        <v>10</v>
      </c>
      <c r="I2071" s="34">
        <v>537.24</v>
      </c>
      <c r="J2071" s="34">
        <v>220500</v>
      </c>
      <c r="K2071" s="32">
        <v>18</v>
      </c>
      <c r="L2071" s="32">
        <v>9</v>
      </c>
      <c r="M2071" s="32">
        <v>96.8</v>
      </c>
      <c r="N2071" s="47">
        <f t="shared" si="64"/>
        <v>7.1936507936507937E-3</v>
      </c>
      <c r="O2071" s="47">
        <f t="shared" si="65"/>
        <v>2.4364625850340138E-3</v>
      </c>
    </row>
    <row r="2072" spans="1:15">
      <c r="A2072" s="32" t="s">
        <v>1460</v>
      </c>
      <c r="B2072" s="32" t="s">
        <v>1357</v>
      </c>
      <c r="C2072" s="32" t="s">
        <v>69</v>
      </c>
      <c r="D2072" s="32">
        <v>30305</v>
      </c>
      <c r="E2072" s="32">
        <v>1</v>
      </c>
      <c r="F2072" s="32">
        <v>1586.2</v>
      </c>
      <c r="G2072" s="32">
        <v>0.88</v>
      </c>
      <c r="H2072" s="32">
        <v>10</v>
      </c>
      <c r="I2072" s="34">
        <v>370.94</v>
      </c>
      <c r="J2072" s="34">
        <v>220500</v>
      </c>
      <c r="K2072" s="32">
        <v>18</v>
      </c>
      <c r="L2072" s="32">
        <v>9</v>
      </c>
      <c r="M2072" s="32">
        <v>96.8</v>
      </c>
      <c r="N2072" s="47">
        <f t="shared" si="64"/>
        <v>7.1936507936507937E-3</v>
      </c>
      <c r="O2072" s="47">
        <f t="shared" si="65"/>
        <v>1.6822675736961452E-3</v>
      </c>
    </row>
    <row r="2073" spans="1:15">
      <c r="A2073" s="32" t="s">
        <v>1460</v>
      </c>
      <c r="B2073" s="32" t="s">
        <v>1358</v>
      </c>
      <c r="C2073" s="32" t="s">
        <v>69</v>
      </c>
      <c r="D2073" s="32">
        <v>30305</v>
      </c>
      <c r="E2073" s="32">
        <v>1</v>
      </c>
      <c r="F2073" s="32">
        <v>1586.2</v>
      </c>
      <c r="G2073" s="32">
        <v>0.88</v>
      </c>
      <c r="H2073" s="32">
        <v>10</v>
      </c>
      <c r="I2073" s="34">
        <v>371.8</v>
      </c>
      <c r="J2073" s="34">
        <v>220500</v>
      </c>
      <c r="K2073" s="32">
        <v>18</v>
      </c>
      <c r="L2073" s="32">
        <v>9</v>
      </c>
      <c r="M2073" s="32">
        <v>96.8</v>
      </c>
      <c r="N2073" s="47">
        <f t="shared" si="64"/>
        <v>7.1936507936507937E-3</v>
      </c>
      <c r="O2073" s="47">
        <f t="shared" si="65"/>
        <v>1.6861678004535148E-3</v>
      </c>
    </row>
    <row r="2074" spans="1:15">
      <c r="A2074" s="32" t="s">
        <v>1460</v>
      </c>
      <c r="B2074" s="32" t="s">
        <v>1359</v>
      </c>
      <c r="C2074" s="32" t="s">
        <v>69</v>
      </c>
      <c r="D2074" s="32">
        <v>30305</v>
      </c>
      <c r="E2074" s="32">
        <v>1</v>
      </c>
      <c r="F2074" s="32">
        <v>1633.79</v>
      </c>
      <c r="G2074" s="32">
        <v>0.94</v>
      </c>
      <c r="H2074" s="32">
        <v>5</v>
      </c>
      <c r="I2074" s="34">
        <v>161.66999999999999</v>
      </c>
      <c r="J2074" s="34">
        <v>231525</v>
      </c>
      <c r="K2074" s="32">
        <v>18</v>
      </c>
      <c r="L2074" s="32">
        <v>9</v>
      </c>
      <c r="M2074" s="32">
        <v>96.8</v>
      </c>
      <c r="N2074" s="47">
        <f t="shared" si="64"/>
        <v>7.0566461505237018E-3</v>
      </c>
      <c r="O2074" s="47">
        <f t="shared" si="65"/>
        <v>6.9828312277291863E-4</v>
      </c>
    </row>
    <row r="2075" spans="1:15">
      <c r="A2075" s="32" t="s">
        <v>1460</v>
      </c>
      <c r="B2075" s="32" t="s">
        <v>1360</v>
      </c>
      <c r="C2075" s="32" t="s">
        <v>69</v>
      </c>
      <c r="D2075" s="32">
        <v>30305</v>
      </c>
      <c r="E2075" s="32">
        <v>1</v>
      </c>
      <c r="F2075" s="32">
        <v>1633.79</v>
      </c>
      <c r="G2075" s="32">
        <v>0.94</v>
      </c>
      <c r="H2075" s="32">
        <v>5</v>
      </c>
      <c r="I2075" s="34">
        <v>231</v>
      </c>
      <c r="J2075" s="34">
        <v>231525</v>
      </c>
      <c r="K2075" s="32">
        <v>18</v>
      </c>
      <c r="L2075" s="32">
        <v>9</v>
      </c>
      <c r="M2075" s="32">
        <v>96.8</v>
      </c>
      <c r="N2075" s="47">
        <f t="shared" si="64"/>
        <v>7.0566461505237018E-3</v>
      </c>
      <c r="O2075" s="47">
        <f t="shared" si="65"/>
        <v>9.9773242630385494E-4</v>
      </c>
    </row>
    <row r="2076" spans="1:15">
      <c r="A2076" s="32" t="s">
        <v>1460</v>
      </c>
      <c r="B2076" s="32" t="s">
        <v>1361</v>
      </c>
      <c r="C2076" s="32" t="s">
        <v>69</v>
      </c>
      <c r="D2076" s="32">
        <v>30305</v>
      </c>
      <c r="E2076" s="32">
        <v>1</v>
      </c>
      <c r="F2076" s="32">
        <v>1633.79</v>
      </c>
      <c r="G2076" s="32">
        <v>0.94</v>
      </c>
      <c r="H2076" s="32">
        <v>5</v>
      </c>
      <c r="I2076" s="34">
        <v>139.05000000000001</v>
      </c>
      <c r="J2076" s="34">
        <v>231525</v>
      </c>
      <c r="K2076" s="32">
        <v>18</v>
      </c>
      <c r="L2076" s="32">
        <v>9</v>
      </c>
      <c r="M2076" s="32">
        <v>96.8</v>
      </c>
      <c r="N2076" s="47">
        <f t="shared" si="64"/>
        <v>7.0566461505237018E-3</v>
      </c>
      <c r="O2076" s="47">
        <f t="shared" si="65"/>
        <v>6.0058309037900877E-4</v>
      </c>
    </row>
    <row r="2077" spans="1:15">
      <c r="A2077" s="32" t="s">
        <v>1460</v>
      </c>
      <c r="B2077" s="32" t="s">
        <v>1362</v>
      </c>
      <c r="C2077" s="32" t="s">
        <v>69</v>
      </c>
      <c r="D2077" s="32">
        <v>30305</v>
      </c>
      <c r="E2077" s="32">
        <v>1</v>
      </c>
      <c r="F2077" s="32">
        <v>1633.79</v>
      </c>
      <c r="G2077" s="32">
        <v>0.94</v>
      </c>
      <c r="H2077" s="32">
        <v>5</v>
      </c>
      <c r="I2077" s="34">
        <v>899.45</v>
      </c>
      <c r="J2077" s="34">
        <v>231525</v>
      </c>
      <c r="K2077" s="32">
        <v>18</v>
      </c>
      <c r="L2077" s="32">
        <v>9</v>
      </c>
      <c r="M2077" s="32">
        <v>96.8</v>
      </c>
      <c r="N2077" s="47">
        <f t="shared" si="64"/>
        <v>7.0566461505237018E-3</v>
      </c>
      <c r="O2077" s="47">
        <f t="shared" si="65"/>
        <v>3.884893639995681E-3</v>
      </c>
    </row>
    <row r="2078" spans="1:15">
      <c r="A2078" s="32" t="s">
        <v>1460</v>
      </c>
      <c r="B2078" s="32" t="s">
        <v>1363</v>
      </c>
      <c r="C2078" s="32" t="s">
        <v>69</v>
      </c>
      <c r="D2078" s="32">
        <v>30305</v>
      </c>
      <c r="E2078" s="32">
        <v>1</v>
      </c>
      <c r="F2078" s="32">
        <v>1682.8</v>
      </c>
      <c r="G2078" s="32">
        <v>0.96</v>
      </c>
      <c r="H2078" s="32">
        <v>3</v>
      </c>
      <c r="I2078" s="34">
        <v>631.77</v>
      </c>
      <c r="J2078" s="34">
        <v>243101.25</v>
      </c>
      <c r="K2078" s="32">
        <v>18</v>
      </c>
      <c r="L2078" s="32">
        <v>9</v>
      </c>
      <c r="M2078" s="32">
        <v>96.8</v>
      </c>
      <c r="N2078" s="47">
        <f t="shared" si="64"/>
        <v>6.9222186228988947E-3</v>
      </c>
      <c r="O2078" s="47">
        <f t="shared" si="65"/>
        <v>2.5987937124963365E-3</v>
      </c>
    </row>
    <row r="2079" spans="1:15">
      <c r="A2079" s="32" t="s">
        <v>1460</v>
      </c>
      <c r="B2079" s="32" t="s">
        <v>1364</v>
      </c>
      <c r="C2079" s="32" t="s">
        <v>69</v>
      </c>
      <c r="D2079" s="32">
        <v>30305</v>
      </c>
      <c r="E2079" s="32">
        <v>1</v>
      </c>
      <c r="F2079" s="32">
        <v>1682.8</v>
      </c>
      <c r="G2079" s="32">
        <v>0.94299999999999995</v>
      </c>
      <c r="H2079" s="32">
        <v>5</v>
      </c>
      <c r="I2079" s="34">
        <v>177.31</v>
      </c>
      <c r="J2079" s="34">
        <v>243101.25</v>
      </c>
      <c r="K2079" s="32">
        <v>18</v>
      </c>
      <c r="L2079" s="32">
        <v>9</v>
      </c>
      <c r="M2079" s="32">
        <v>96.8</v>
      </c>
      <c r="N2079" s="47">
        <f t="shared" si="64"/>
        <v>6.9222186228988947E-3</v>
      </c>
      <c r="O2079" s="47">
        <f t="shared" si="65"/>
        <v>7.2936687902674295E-4</v>
      </c>
    </row>
    <row r="2080" spans="1:15">
      <c r="A2080" s="32" t="s">
        <v>1460</v>
      </c>
      <c r="B2080" s="32" t="s">
        <v>1365</v>
      </c>
      <c r="C2080" s="32" t="s">
        <v>69</v>
      </c>
      <c r="D2080" s="32">
        <v>30305</v>
      </c>
      <c r="E2080" s="32">
        <v>1</v>
      </c>
      <c r="F2080" s="32">
        <v>1682.8</v>
      </c>
      <c r="G2080" s="32">
        <v>0.94799999999999995</v>
      </c>
      <c r="H2080" s="32">
        <v>4</v>
      </c>
      <c r="I2080" s="34">
        <v>59.77</v>
      </c>
      <c r="J2080" s="34">
        <v>243101.25</v>
      </c>
      <c r="K2080" s="32">
        <v>18</v>
      </c>
      <c r="L2080" s="32">
        <v>9</v>
      </c>
      <c r="M2080" s="32">
        <v>96.8</v>
      </c>
      <c r="N2080" s="47">
        <f t="shared" si="64"/>
        <v>6.9222186228988947E-3</v>
      </c>
      <c r="O2080" s="47">
        <f t="shared" si="65"/>
        <v>2.4586463459155394E-4</v>
      </c>
    </row>
    <row r="2081" spans="1:15">
      <c r="A2081" s="32" t="s">
        <v>1460</v>
      </c>
      <c r="B2081" s="32" t="s">
        <v>1366</v>
      </c>
      <c r="C2081" s="32" t="s">
        <v>69</v>
      </c>
      <c r="D2081" s="32">
        <v>30305</v>
      </c>
      <c r="E2081" s="32">
        <v>1</v>
      </c>
      <c r="F2081" s="32">
        <v>1682.8</v>
      </c>
      <c r="G2081" s="32">
        <v>0.96299999999999997</v>
      </c>
      <c r="H2081" s="32">
        <v>3</v>
      </c>
      <c r="I2081" s="34">
        <v>347.6</v>
      </c>
      <c r="J2081" s="34">
        <v>243101.25</v>
      </c>
      <c r="K2081" s="32">
        <v>18</v>
      </c>
      <c r="L2081" s="32">
        <v>9</v>
      </c>
      <c r="M2081" s="32">
        <v>96.8</v>
      </c>
      <c r="N2081" s="47">
        <f t="shared" si="64"/>
        <v>6.9222186228988947E-3</v>
      </c>
      <c r="O2081" s="47">
        <f t="shared" si="65"/>
        <v>1.4298569011882911E-3</v>
      </c>
    </row>
    <row r="2082" spans="1:15">
      <c r="A2082" s="32" t="s">
        <v>1460</v>
      </c>
      <c r="B2082" s="32" t="s">
        <v>1367</v>
      </c>
      <c r="C2082" s="32" t="s">
        <v>69</v>
      </c>
      <c r="D2082" s="32">
        <v>30305</v>
      </c>
      <c r="E2082" s="32">
        <v>1</v>
      </c>
      <c r="F2082" s="32">
        <v>1733.28</v>
      </c>
      <c r="G2082" s="32">
        <v>0.93100000000000005</v>
      </c>
      <c r="H2082" s="32">
        <v>6</v>
      </c>
      <c r="I2082" s="34">
        <v>734.32</v>
      </c>
      <c r="J2082" s="34">
        <v>255256.31</v>
      </c>
      <c r="K2082" s="32">
        <v>18</v>
      </c>
      <c r="L2082" s="32">
        <v>9</v>
      </c>
      <c r="M2082" s="32">
        <v>96.8</v>
      </c>
      <c r="N2082" s="47">
        <f t="shared" si="64"/>
        <v>6.7903512355874766E-3</v>
      </c>
      <c r="O2082" s="47">
        <f t="shared" si="65"/>
        <v>2.8767947009811436E-3</v>
      </c>
    </row>
    <row r="2083" spans="1:15">
      <c r="A2083" s="32" t="s">
        <v>1460</v>
      </c>
      <c r="B2083" s="32" t="s">
        <v>1368</v>
      </c>
      <c r="C2083" s="32" t="s">
        <v>69</v>
      </c>
      <c r="D2083" s="32">
        <v>30305</v>
      </c>
      <c r="E2083" s="32">
        <v>1</v>
      </c>
      <c r="F2083" s="32">
        <v>1733.28</v>
      </c>
      <c r="G2083" s="32">
        <v>0.93899999999999995</v>
      </c>
      <c r="H2083" s="32">
        <v>5</v>
      </c>
      <c r="I2083" s="34">
        <v>311.89</v>
      </c>
      <c r="J2083" s="34">
        <v>255256.31</v>
      </c>
      <c r="K2083" s="32">
        <v>18</v>
      </c>
      <c r="L2083" s="32">
        <v>9</v>
      </c>
      <c r="M2083" s="32">
        <v>96.8</v>
      </c>
      <c r="N2083" s="47">
        <f t="shared" si="64"/>
        <v>6.7903512355874766E-3</v>
      </c>
      <c r="O2083" s="47">
        <f t="shared" si="65"/>
        <v>1.2218698922663264E-3</v>
      </c>
    </row>
    <row r="2084" spans="1:15">
      <c r="A2084" s="32" t="s">
        <v>1460</v>
      </c>
      <c r="B2084" s="32" t="s">
        <v>1369</v>
      </c>
      <c r="C2084" s="32" t="s">
        <v>69</v>
      </c>
      <c r="D2084" s="32">
        <v>30305</v>
      </c>
      <c r="E2084" s="32">
        <v>1</v>
      </c>
      <c r="F2084" s="32">
        <v>1733.28</v>
      </c>
      <c r="G2084" s="32">
        <v>0.96</v>
      </c>
      <c r="H2084" s="32">
        <v>3</v>
      </c>
      <c r="I2084" s="34">
        <v>578.33000000000004</v>
      </c>
      <c r="J2084" s="34">
        <v>255256.31</v>
      </c>
      <c r="K2084" s="32">
        <v>18</v>
      </c>
      <c r="L2084" s="32">
        <v>9</v>
      </c>
      <c r="M2084" s="32">
        <v>96.8</v>
      </c>
      <c r="N2084" s="47">
        <f t="shared" si="64"/>
        <v>6.7903512355874766E-3</v>
      </c>
      <c r="O2084" s="47">
        <f t="shared" si="65"/>
        <v>2.2656834614587984E-3</v>
      </c>
    </row>
    <row r="2085" spans="1:15">
      <c r="A2085" s="32" t="s">
        <v>1460</v>
      </c>
      <c r="B2085" s="32" t="s">
        <v>1370</v>
      </c>
      <c r="C2085" s="32" t="s">
        <v>69</v>
      </c>
      <c r="D2085" s="32">
        <v>30305</v>
      </c>
      <c r="E2085" s="32">
        <v>1</v>
      </c>
      <c r="F2085" s="32">
        <v>1733.28</v>
      </c>
      <c r="G2085" s="32">
        <v>0.98399999999999999</v>
      </c>
      <c r="H2085" s="32">
        <v>1</v>
      </c>
      <c r="I2085" s="34">
        <v>336.51</v>
      </c>
      <c r="J2085" s="34">
        <v>255256.31</v>
      </c>
      <c r="K2085" s="32">
        <v>18</v>
      </c>
      <c r="L2085" s="32">
        <v>9</v>
      </c>
      <c r="M2085" s="32">
        <v>96.8</v>
      </c>
      <c r="N2085" s="47">
        <f t="shared" si="64"/>
        <v>6.7903512355874766E-3</v>
      </c>
      <c r="O2085" s="47">
        <f t="shared" si="65"/>
        <v>1.3183219643032526E-3</v>
      </c>
    </row>
    <row r="2086" spans="1:15">
      <c r="A2086" s="32" t="s">
        <v>1460</v>
      </c>
      <c r="B2086" s="32" t="s">
        <v>1371</v>
      </c>
      <c r="C2086" s="32" t="s">
        <v>69</v>
      </c>
      <c r="D2086" s="32">
        <v>30305</v>
      </c>
      <c r="E2086" s="32">
        <v>1</v>
      </c>
      <c r="F2086" s="32">
        <v>1785.28</v>
      </c>
      <c r="G2086" s="32">
        <v>0.97399999999999998</v>
      </c>
      <c r="H2086" s="32">
        <v>2</v>
      </c>
      <c r="I2086" s="34">
        <v>340.45</v>
      </c>
      <c r="J2086" s="34">
        <v>268019.13</v>
      </c>
      <c r="K2086" s="32">
        <v>18</v>
      </c>
      <c r="L2086" s="32">
        <v>9</v>
      </c>
      <c r="M2086" s="32">
        <v>96.8</v>
      </c>
      <c r="N2086" s="47">
        <f t="shared" si="64"/>
        <v>6.661017069938254E-3</v>
      </c>
      <c r="O2086" s="47">
        <f t="shared" si="65"/>
        <v>1.2702451500383573E-3</v>
      </c>
    </row>
    <row r="2087" spans="1:15">
      <c r="A2087" s="32" t="s">
        <v>1460</v>
      </c>
      <c r="B2087" s="32" t="s">
        <v>1372</v>
      </c>
      <c r="C2087" s="32" t="s">
        <v>69</v>
      </c>
      <c r="D2087" s="32">
        <v>30305</v>
      </c>
      <c r="E2087" s="32">
        <v>1</v>
      </c>
      <c r="F2087" s="32">
        <v>1785.28</v>
      </c>
      <c r="G2087" s="32">
        <v>0.95</v>
      </c>
      <c r="H2087" s="32">
        <v>4</v>
      </c>
      <c r="I2087" s="34">
        <v>135.37</v>
      </c>
      <c r="J2087" s="34">
        <v>268019.13</v>
      </c>
      <c r="K2087" s="32">
        <v>18</v>
      </c>
      <c r="L2087" s="32">
        <v>9</v>
      </c>
      <c r="M2087" s="32">
        <v>96.8</v>
      </c>
      <c r="N2087" s="47">
        <f t="shared" si="64"/>
        <v>6.661017069938254E-3</v>
      </c>
      <c r="O2087" s="47">
        <f t="shared" si="65"/>
        <v>5.0507588768010706E-4</v>
      </c>
    </row>
    <row r="2088" spans="1:15">
      <c r="A2088" s="32" t="s">
        <v>1460</v>
      </c>
      <c r="B2088" s="32" t="s">
        <v>1373</v>
      </c>
      <c r="C2088" s="32" t="s">
        <v>69</v>
      </c>
      <c r="D2088" s="32">
        <v>30305</v>
      </c>
      <c r="E2088" s="32">
        <v>1</v>
      </c>
      <c r="F2088" s="32">
        <v>1785.28</v>
      </c>
      <c r="G2088" s="32">
        <v>0.96</v>
      </c>
      <c r="H2088" s="32">
        <v>3</v>
      </c>
      <c r="I2088" s="34">
        <v>227.8</v>
      </c>
      <c r="J2088" s="34">
        <v>268019.13</v>
      </c>
      <c r="K2088" s="32">
        <v>18</v>
      </c>
      <c r="L2088" s="32">
        <v>9</v>
      </c>
      <c r="M2088" s="32">
        <v>96.8</v>
      </c>
      <c r="N2088" s="47">
        <f t="shared" si="64"/>
        <v>6.661017069938254E-3</v>
      </c>
      <c r="O2088" s="47">
        <f t="shared" si="65"/>
        <v>8.4993933082313936E-4</v>
      </c>
    </row>
    <row r="2089" spans="1:15">
      <c r="A2089" s="32" t="s">
        <v>1460</v>
      </c>
      <c r="B2089" s="32" t="s">
        <v>1374</v>
      </c>
      <c r="C2089" s="32" t="s">
        <v>69</v>
      </c>
      <c r="D2089" s="32">
        <v>30305</v>
      </c>
      <c r="E2089" s="32">
        <v>1</v>
      </c>
      <c r="F2089" s="32">
        <v>1785.28</v>
      </c>
      <c r="G2089" s="32">
        <v>0.96399999999999997</v>
      </c>
      <c r="H2089" s="32">
        <v>3</v>
      </c>
      <c r="I2089" s="34">
        <v>278.3</v>
      </c>
      <c r="J2089" s="34">
        <v>268019.13</v>
      </c>
      <c r="K2089" s="32">
        <v>18</v>
      </c>
      <c r="L2089" s="32">
        <v>9</v>
      </c>
      <c r="M2089" s="32">
        <v>96.8</v>
      </c>
      <c r="N2089" s="47">
        <f t="shared" si="64"/>
        <v>6.661017069938254E-3</v>
      </c>
      <c r="O2089" s="47">
        <f t="shared" si="65"/>
        <v>1.0383587171557494E-3</v>
      </c>
    </row>
    <row r="2090" spans="1:15">
      <c r="A2090" s="32" t="s">
        <v>1461</v>
      </c>
      <c r="B2090" s="32" t="s">
        <v>1351</v>
      </c>
      <c r="C2090" s="32" t="s">
        <v>66</v>
      </c>
      <c r="D2090" s="32">
        <v>30319</v>
      </c>
      <c r="E2090" s="32">
        <v>2</v>
      </c>
      <c r="F2090" s="32">
        <v>1680</v>
      </c>
      <c r="G2090" s="32">
        <v>0.93799999999999994</v>
      </c>
      <c r="H2090" s="32">
        <v>5</v>
      </c>
      <c r="I2090" s="34">
        <v>528.99</v>
      </c>
      <c r="J2090" s="34">
        <v>360000</v>
      </c>
      <c r="K2090" s="32">
        <v>28</v>
      </c>
      <c r="L2090" s="32">
        <v>8</v>
      </c>
      <c r="M2090" s="32">
        <v>95.2</v>
      </c>
      <c r="N2090" s="47">
        <f t="shared" si="64"/>
        <v>4.6666666666666671E-3</v>
      </c>
      <c r="O2090" s="47">
        <f t="shared" si="65"/>
        <v>1.4694166666666666E-3</v>
      </c>
    </row>
    <row r="2091" spans="1:15">
      <c r="A2091" s="32" t="s">
        <v>1461</v>
      </c>
      <c r="B2091" s="32" t="s">
        <v>1352</v>
      </c>
      <c r="C2091" s="32" t="s">
        <v>66</v>
      </c>
      <c r="D2091" s="32">
        <v>30319</v>
      </c>
      <c r="E2091" s="32">
        <v>2</v>
      </c>
      <c r="F2091" s="32">
        <v>1680</v>
      </c>
      <c r="G2091" s="32">
        <v>0.91300000000000003</v>
      </c>
      <c r="H2091" s="32">
        <v>7</v>
      </c>
      <c r="I2091" s="34">
        <v>375.88</v>
      </c>
      <c r="J2091" s="34">
        <v>360000</v>
      </c>
      <c r="K2091" s="32">
        <v>28</v>
      </c>
      <c r="L2091" s="32">
        <v>8</v>
      </c>
      <c r="M2091" s="32">
        <v>95.2</v>
      </c>
      <c r="N2091" s="47">
        <f t="shared" si="64"/>
        <v>4.6666666666666671E-3</v>
      </c>
      <c r="O2091" s="47">
        <f t="shared" si="65"/>
        <v>1.0441111111111111E-3</v>
      </c>
    </row>
    <row r="2092" spans="1:15">
      <c r="A2092" s="32" t="s">
        <v>1461</v>
      </c>
      <c r="B2092" s="32" t="s">
        <v>1353</v>
      </c>
      <c r="C2092" s="32" t="s">
        <v>66</v>
      </c>
      <c r="D2092" s="32">
        <v>30319</v>
      </c>
      <c r="E2092" s="32">
        <v>2</v>
      </c>
      <c r="F2092" s="32">
        <v>1680</v>
      </c>
      <c r="G2092" s="32">
        <v>0.93500000000000005</v>
      </c>
      <c r="H2092" s="32">
        <v>5</v>
      </c>
      <c r="I2092" s="34">
        <v>537.09</v>
      </c>
      <c r="J2092" s="34">
        <v>360000</v>
      </c>
      <c r="K2092" s="32">
        <v>28</v>
      </c>
      <c r="L2092" s="32">
        <v>8</v>
      </c>
      <c r="M2092" s="32">
        <v>95.2</v>
      </c>
      <c r="N2092" s="47">
        <f t="shared" si="64"/>
        <v>4.6666666666666671E-3</v>
      </c>
      <c r="O2092" s="47">
        <f t="shared" si="65"/>
        <v>1.4919166666666668E-3</v>
      </c>
    </row>
    <row r="2093" spans="1:15">
      <c r="A2093" s="32" t="s">
        <v>1461</v>
      </c>
      <c r="B2093" s="32" t="s">
        <v>1354</v>
      </c>
      <c r="C2093" s="32" t="s">
        <v>66</v>
      </c>
      <c r="D2093" s="32">
        <v>30319</v>
      </c>
      <c r="E2093" s="32">
        <v>2</v>
      </c>
      <c r="F2093" s="32">
        <v>1680</v>
      </c>
      <c r="G2093" s="32">
        <v>0.95399999999999996</v>
      </c>
      <c r="H2093" s="32">
        <v>4</v>
      </c>
      <c r="I2093" s="34">
        <v>887.47</v>
      </c>
      <c r="J2093" s="34">
        <v>360000</v>
      </c>
      <c r="K2093" s="32">
        <v>28</v>
      </c>
      <c r="L2093" s="32">
        <v>8</v>
      </c>
      <c r="M2093" s="32">
        <v>95.2</v>
      </c>
      <c r="N2093" s="47">
        <f t="shared" si="64"/>
        <v>4.6666666666666671E-3</v>
      </c>
      <c r="O2093" s="47">
        <f t="shared" si="65"/>
        <v>2.4651944444444443E-3</v>
      </c>
    </row>
    <row r="2094" spans="1:15">
      <c r="A2094" s="32" t="s">
        <v>1461</v>
      </c>
      <c r="B2094" s="32" t="s">
        <v>1355</v>
      </c>
      <c r="C2094" s="32" t="s">
        <v>66</v>
      </c>
      <c r="D2094" s="32">
        <v>30319</v>
      </c>
      <c r="E2094" s="32">
        <v>2</v>
      </c>
      <c r="F2094" s="32">
        <v>1730.4</v>
      </c>
      <c r="G2094" s="32">
        <v>0.91</v>
      </c>
      <c r="H2094" s="32">
        <v>8</v>
      </c>
      <c r="I2094" s="34">
        <v>418.8</v>
      </c>
      <c r="J2094" s="34">
        <v>378000</v>
      </c>
      <c r="K2094" s="32">
        <v>28</v>
      </c>
      <c r="L2094" s="32">
        <v>8</v>
      </c>
      <c r="M2094" s="32">
        <v>95.2</v>
      </c>
      <c r="N2094" s="47">
        <f t="shared" si="64"/>
        <v>4.5777777777777778E-3</v>
      </c>
      <c r="O2094" s="47">
        <f t="shared" si="65"/>
        <v>1.1079365079365079E-3</v>
      </c>
    </row>
    <row r="2095" spans="1:15">
      <c r="A2095" s="32" t="s">
        <v>1461</v>
      </c>
      <c r="B2095" s="32" t="s">
        <v>1356</v>
      </c>
      <c r="C2095" s="32" t="s">
        <v>66</v>
      </c>
      <c r="D2095" s="32">
        <v>30319</v>
      </c>
      <c r="E2095" s="32">
        <v>2</v>
      </c>
      <c r="F2095" s="32">
        <v>1730.4</v>
      </c>
      <c r="G2095" s="32">
        <v>0.86</v>
      </c>
      <c r="H2095" s="32">
        <v>12</v>
      </c>
      <c r="I2095" s="34">
        <v>450.09</v>
      </c>
      <c r="J2095" s="34">
        <v>378000</v>
      </c>
      <c r="K2095" s="32">
        <v>28</v>
      </c>
      <c r="L2095" s="32">
        <v>8</v>
      </c>
      <c r="M2095" s="32">
        <v>95.2</v>
      </c>
      <c r="N2095" s="47">
        <f t="shared" si="64"/>
        <v>4.5777777777777778E-3</v>
      </c>
      <c r="O2095" s="47">
        <f t="shared" si="65"/>
        <v>1.1907142857142856E-3</v>
      </c>
    </row>
    <row r="2096" spans="1:15">
      <c r="A2096" s="32" t="s">
        <v>1461</v>
      </c>
      <c r="B2096" s="32" t="s">
        <v>1357</v>
      </c>
      <c r="C2096" s="32" t="s">
        <v>66</v>
      </c>
      <c r="D2096" s="32">
        <v>30319</v>
      </c>
      <c r="E2096" s="32">
        <v>2</v>
      </c>
      <c r="F2096" s="32">
        <v>1730.4</v>
      </c>
      <c r="G2096" s="32">
        <v>0.86</v>
      </c>
      <c r="H2096" s="32">
        <v>12</v>
      </c>
      <c r="I2096" s="34">
        <v>950.09</v>
      </c>
      <c r="J2096" s="34">
        <v>378000</v>
      </c>
      <c r="K2096" s="32">
        <v>28</v>
      </c>
      <c r="L2096" s="32">
        <v>8</v>
      </c>
      <c r="M2096" s="32">
        <v>95.2</v>
      </c>
      <c r="N2096" s="47">
        <f t="shared" si="64"/>
        <v>4.5777777777777778E-3</v>
      </c>
      <c r="O2096" s="47">
        <f t="shared" si="65"/>
        <v>2.5134656084656085E-3</v>
      </c>
    </row>
    <row r="2097" spans="1:15">
      <c r="A2097" s="32" t="s">
        <v>1461</v>
      </c>
      <c r="B2097" s="32" t="s">
        <v>1358</v>
      </c>
      <c r="C2097" s="32" t="s">
        <v>66</v>
      </c>
      <c r="D2097" s="32">
        <v>30319</v>
      </c>
      <c r="E2097" s="32">
        <v>2</v>
      </c>
      <c r="F2097" s="32">
        <v>1730.4</v>
      </c>
      <c r="G2097" s="32">
        <v>0.86</v>
      </c>
      <c r="H2097" s="32">
        <v>12</v>
      </c>
      <c r="I2097" s="34">
        <v>139.47</v>
      </c>
      <c r="J2097" s="34">
        <v>378000</v>
      </c>
      <c r="K2097" s="32">
        <v>28</v>
      </c>
      <c r="L2097" s="32">
        <v>8</v>
      </c>
      <c r="M2097" s="32">
        <v>95.2</v>
      </c>
      <c r="N2097" s="47">
        <f t="shared" si="64"/>
        <v>4.5777777777777778E-3</v>
      </c>
      <c r="O2097" s="47">
        <f t="shared" si="65"/>
        <v>3.6896825396825399E-4</v>
      </c>
    </row>
    <row r="2098" spans="1:15">
      <c r="A2098" s="32" t="s">
        <v>1461</v>
      </c>
      <c r="B2098" s="32" t="s">
        <v>1359</v>
      </c>
      <c r="C2098" s="32" t="s">
        <v>66</v>
      </c>
      <c r="D2098" s="32">
        <v>30319</v>
      </c>
      <c r="E2098" s="32">
        <v>2</v>
      </c>
      <c r="F2098" s="32">
        <v>1782.31</v>
      </c>
      <c r="G2098" s="32">
        <v>0.92</v>
      </c>
      <c r="H2098" s="32">
        <v>7</v>
      </c>
      <c r="I2098" s="34">
        <v>290.89999999999998</v>
      </c>
      <c r="J2098" s="34">
        <v>396900</v>
      </c>
      <c r="K2098" s="32">
        <v>28</v>
      </c>
      <c r="L2098" s="32">
        <v>8</v>
      </c>
      <c r="M2098" s="32">
        <v>95.2</v>
      </c>
      <c r="N2098" s="47">
        <f t="shared" si="64"/>
        <v>4.4905769715293522E-3</v>
      </c>
      <c r="O2098" s="47">
        <f t="shared" si="65"/>
        <v>7.329302091206853E-4</v>
      </c>
    </row>
    <row r="2099" spans="1:15">
      <c r="A2099" s="32" t="s">
        <v>1461</v>
      </c>
      <c r="B2099" s="32" t="s">
        <v>1360</v>
      </c>
      <c r="C2099" s="32" t="s">
        <v>66</v>
      </c>
      <c r="D2099" s="32">
        <v>30319</v>
      </c>
      <c r="E2099" s="32">
        <v>2</v>
      </c>
      <c r="F2099" s="32">
        <v>1782.31</v>
      </c>
      <c r="G2099" s="32">
        <v>0.92</v>
      </c>
      <c r="H2099" s="32">
        <v>7</v>
      </c>
      <c r="I2099" s="34">
        <v>454.59</v>
      </c>
      <c r="J2099" s="34">
        <v>396900</v>
      </c>
      <c r="K2099" s="32">
        <v>28</v>
      </c>
      <c r="L2099" s="32">
        <v>8</v>
      </c>
      <c r="M2099" s="32">
        <v>95.2</v>
      </c>
      <c r="N2099" s="47">
        <f t="shared" si="64"/>
        <v>4.4905769715293522E-3</v>
      </c>
      <c r="O2099" s="47">
        <f t="shared" si="65"/>
        <v>1.1453514739229024E-3</v>
      </c>
    </row>
    <row r="2100" spans="1:15">
      <c r="A2100" s="32" t="s">
        <v>1461</v>
      </c>
      <c r="B2100" s="32" t="s">
        <v>1361</v>
      </c>
      <c r="C2100" s="32" t="s">
        <v>66</v>
      </c>
      <c r="D2100" s="32">
        <v>30319</v>
      </c>
      <c r="E2100" s="32">
        <v>2</v>
      </c>
      <c r="F2100" s="32">
        <v>1782.31</v>
      </c>
      <c r="G2100" s="32">
        <v>0.92</v>
      </c>
      <c r="H2100" s="32">
        <v>7</v>
      </c>
      <c r="I2100" s="34">
        <v>284.64</v>
      </c>
      <c r="J2100" s="34">
        <v>396900</v>
      </c>
      <c r="K2100" s="32">
        <v>28</v>
      </c>
      <c r="L2100" s="32">
        <v>8</v>
      </c>
      <c r="M2100" s="32">
        <v>95.2</v>
      </c>
      <c r="N2100" s="47">
        <f t="shared" si="64"/>
        <v>4.4905769715293522E-3</v>
      </c>
      <c r="O2100" s="47">
        <f t="shared" si="65"/>
        <v>7.1715797430083137E-4</v>
      </c>
    </row>
    <row r="2101" spans="1:15">
      <c r="A2101" s="32" t="s">
        <v>1461</v>
      </c>
      <c r="B2101" s="32" t="s">
        <v>1362</v>
      </c>
      <c r="C2101" s="32" t="s">
        <v>66</v>
      </c>
      <c r="D2101" s="32">
        <v>30319</v>
      </c>
      <c r="E2101" s="32">
        <v>2</v>
      </c>
      <c r="F2101" s="32">
        <v>1782.31</v>
      </c>
      <c r="G2101" s="32">
        <v>0.92</v>
      </c>
      <c r="H2101" s="32">
        <v>7</v>
      </c>
      <c r="I2101" s="34">
        <v>404.76</v>
      </c>
      <c r="J2101" s="34">
        <v>396900</v>
      </c>
      <c r="K2101" s="32">
        <v>28</v>
      </c>
      <c r="L2101" s="32">
        <v>8</v>
      </c>
      <c r="M2101" s="32">
        <v>95.2</v>
      </c>
      <c r="N2101" s="47">
        <f t="shared" si="64"/>
        <v>4.4905769715293522E-3</v>
      </c>
      <c r="O2101" s="47">
        <f t="shared" si="65"/>
        <v>1.0198034769463341E-3</v>
      </c>
    </row>
    <row r="2102" spans="1:15">
      <c r="A2102" s="32" t="s">
        <v>1461</v>
      </c>
      <c r="B2102" s="32" t="s">
        <v>1363</v>
      </c>
      <c r="C2102" s="32" t="s">
        <v>66</v>
      </c>
      <c r="D2102" s="32">
        <v>30319</v>
      </c>
      <c r="E2102" s="32">
        <v>2</v>
      </c>
      <c r="F2102" s="32">
        <v>1835.78</v>
      </c>
      <c r="G2102" s="32">
        <v>0.93500000000000005</v>
      </c>
      <c r="H2102" s="32">
        <v>5</v>
      </c>
      <c r="I2102" s="34">
        <v>723.75</v>
      </c>
      <c r="J2102" s="34">
        <v>416745</v>
      </c>
      <c r="K2102" s="32">
        <v>28</v>
      </c>
      <c r="L2102" s="32">
        <v>8</v>
      </c>
      <c r="M2102" s="32">
        <v>95.2</v>
      </c>
      <c r="N2102" s="47">
        <f t="shared" si="64"/>
        <v>4.4050438517558698E-3</v>
      </c>
      <c r="O2102" s="47">
        <f t="shared" si="65"/>
        <v>1.7366735053809884E-3</v>
      </c>
    </row>
    <row r="2103" spans="1:15">
      <c r="A2103" s="32" t="s">
        <v>1461</v>
      </c>
      <c r="B2103" s="32" t="s">
        <v>1364</v>
      </c>
      <c r="C2103" s="32" t="s">
        <v>66</v>
      </c>
      <c r="D2103" s="32">
        <v>30319</v>
      </c>
      <c r="E2103" s="32">
        <v>2</v>
      </c>
      <c r="F2103" s="32">
        <v>1835.78</v>
      </c>
      <c r="G2103" s="32">
        <v>0.96499999999999997</v>
      </c>
      <c r="H2103" s="32">
        <v>3</v>
      </c>
      <c r="I2103" s="34">
        <v>450.31</v>
      </c>
      <c r="J2103" s="34">
        <v>416745</v>
      </c>
      <c r="K2103" s="32">
        <v>28</v>
      </c>
      <c r="L2103" s="32">
        <v>8</v>
      </c>
      <c r="M2103" s="32">
        <v>95.2</v>
      </c>
      <c r="N2103" s="47">
        <f t="shared" si="64"/>
        <v>4.4050438517558698E-3</v>
      </c>
      <c r="O2103" s="47">
        <f t="shared" si="65"/>
        <v>1.0805408583186361E-3</v>
      </c>
    </row>
    <row r="2104" spans="1:15">
      <c r="A2104" s="32" t="s">
        <v>1461</v>
      </c>
      <c r="B2104" s="32" t="s">
        <v>1365</v>
      </c>
      <c r="C2104" s="32" t="s">
        <v>66</v>
      </c>
      <c r="D2104" s="32">
        <v>30319</v>
      </c>
      <c r="E2104" s="32">
        <v>2</v>
      </c>
      <c r="F2104" s="32">
        <v>1835.78</v>
      </c>
      <c r="G2104" s="32">
        <v>0.92300000000000004</v>
      </c>
      <c r="H2104" s="32">
        <v>6</v>
      </c>
      <c r="I2104" s="34">
        <v>501.95</v>
      </c>
      <c r="J2104" s="34">
        <v>416745</v>
      </c>
      <c r="K2104" s="32">
        <v>28</v>
      </c>
      <c r="L2104" s="32">
        <v>8</v>
      </c>
      <c r="M2104" s="32">
        <v>95.2</v>
      </c>
      <c r="N2104" s="47">
        <f t="shared" si="64"/>
        <v>4.4050438517558698E-3</v>
      </c>
      <c r="O2104" s="47">
        <f t="shared" si="65"/>
        <v>1.2044535627302067E-3</v>
      </c>
    </row>
    <row r="2105" spans="1:15">
      <c r="A2105" s="32" t="s">
        <v>1461</v>
      </c>
      <c r="B2105" s="32" t="s">
        <v>1366</v>
      </c>
      <c r="C2105" s="32" t="s">
        <v>66</v>
      </c>
      <c r="D2105" s="32">
        <v>30319</v>
      </c>
      <c r="E2105" s="32">
        <v>2</v>
      </c>
      <c r="F2105" s="32">
        <v>1835.78</v>
      </c>
      <c r="G2105" s="32">
        <v>0.97</v>
      </c>
      <c r="H2105" s="32">
        <v>2</v>
      </c>
      <c r="I2105" s="34">
        <v>311.25</v>
      </c>
      <c r="J2105" s="34">
        <v>416745</v>
      </c>
      <c r="K2105" s="32">
        <v>28</v>
      </c>
      <c r="L2105" s="32">
        <v>8</v>
      </c>
      <c r="M2105" s="32">
        <v>95.2</v>
      </c>
      <c r="N2105" s="47">
        <f t="shared" si="64"/>
        <v>4.4050438517558698E-3</v>
      </c>
      <c r="O2105" s="47">
        <f t="shared" si="65"/>
        <v>7.4685959039700537E-4</v>
      </c>
    </row>
    <row r="2106" spans="1:15">
      <c r="A2106" s="32" t="s">
        <v>1461</v>
      </c>
      <c r="B2106" s="32" t="s">
        <v>1367</v>
      </c>
      <c r="C2106" s="32" t="s">
        <v>66</v>
      </c>
      <c r="D2106" s="32">
        <v>30319</v>
      </c>
      <c r="E2106" s="32">
        <v>2</v>
      </c>
      <c r="F2106" s="32">
        <v>1890.85</v>
      </c>
      <c r="G2106" s="32">
        <v>0.93400000000000005</v>
      </c>
      <c r="H2106" s="32">
        <v>5</v>
      </c>
      <c r="I2106" s="34">
        <v>157.69999999999999</v>
      </c>
      <c r="J2106" s="34">
        <v>437582.25</v>
      </c>
      <c r="K2106" s="32">
        <v>28</v>
      </c>
      <c r="L2106" s="32">
        <v>8</v>
      </c>
      <c r="M2106" s="32">
        <v>95.2</v>
      </c>
      <c r="N2106" s="47">
        <f t="shared" si="64"/>
        <v>4.3211304846117503E-3</v>
      </c>
      <c r="O2106" s="47">
        <f t="shared" si="65"/>
        <v>3.6038938965188825E-4</v>
      </c>
    </row>
    <row r="2107" spans="1:15">
      <c r="A2107" s="32" t="s">
        <v>1461</v>
      </c>
      <c r="B2107" s="32" t="s">
        <v>1368</v>
      </c>
      <c r="C2107" s="32" t="s">
        <v>66</v>
      </c>
      <c r="D2107" s="32">
        <v>30319</v>
      </c>
      <c r="E2107" s="32">
        <v>2</v>
      </c>
      <c r="F2107" s="32">
        <v>1890.85</v>
      </c>
      <c r="G2107" s="32">
        <v>0.91500000000000004</v>
      </c>
      <c r="H2107" s="32">
        <v>7</v>
      </c>
      <c r="I2107" s="34">
        <v>198.24</v>
      </c>
      <c r="J2107" s="34">
        <v>437582.25</v>
      </c>
      <c r="K2107" s="32">
        <v>28</v>
      </c>
      <c r="L2107" s="32">
        <v>8</v>
      </c>
      <c r="M2107" s="32">
        <v>95.2</v>
      </c>
      <c r="N2107" s="47">
        <f t="shared" si="64"/>
        <v>4.3211304846117503E-3</v>
      </c>
      <c r="O2107" s="47">
        <f t="shared" si="65"/>
        <v>4.5303482945206302E-4</v>
      </c>
    </row>
    <row r="2108" spans="1:15">
      <c r="A2108" s="32" t="s">
        <v>1461</v>
      </c>
      <c r="B2108" s="32" t="s">
        <v>1369</v>
      </c>
      <c r="C2108" s="32" t="s">
        <v>66</v>
      </c>
      <c r="D2108" s="32">
        <v>30319</v>
      </c>
      <c r="E2108" s="32">
        <v>2</v>
      </c>
      <c r="F2108" s="32">
        <v>1890.85</v>
      </c>
      <c r="G2108" s="32">
        <v>0.96</v>
      </c>
      <c r="H2108" s="32">
        <v>3</v>
      </c>
      <c r="I2108" s="34">
        <v>289.79000000000002</v>
      </c>
      <c r="J2108" s="34">
        <v>437582.25</v>
      </c>
      <c r="K2108" s="32">
        <v>28</v>
      </c>
      <c r="L2108" s="32">
        <v>8</v>
      </c>
      <c r="M2108" s="32">
        <v>95.2</v>
      </c>
      <c r="N2108" s="47">
        <f t="shared" si="64"/>
        <v>4.3211304846117503E-3</v>
      </c>
      <c r="O2108" s="47">
        <f t="shared" si="65"/>
        <v>6.622526393609431E-4</v>
      </c>
    </row>
    <row r="2109" spans="1:15">
      <c r="A2109" s="32" t="s">
        <v>1461</v>
      </c>
      <c r="B2109" s="32" t="s">
        <v>1370</v>
      </c>
      <c r="C2109" s="32" t="s">
        <v>66</v>
      </c>
      <c r="D2109" s="32">
        <v>30319</v>
      </c>
      <c r="E2109" s="32">
        <v>2</v>
      </c>
      <c r="F2109" s="32">
        <v>1890.85</v>
      </c>
      <c r="G2109" s="32">
        <v>0.91200000000000003</v>
      </c>
      <c r="H2109" s="32">
        <v>7</v>
      </c>
      <c r="I2109" s="34">
        <v>156.12</v>
      </c>
      <c r="J2109" s="34">
        <v>437582.25</v>
      </c>
      <c r="K2109" s="32">
        <v>28</v>
      </c>
      <c r="L2109" s="32">
        <v>8</v>
      </c>
      <c r="M2109" s="32">
        <v>95.2</v>
      </c>
      <c r="N2109" s="47">
        <f t="shared" si="64"/>
        <v>4.3211304846117503E-3</v>
      </c>
      <c r="O2109" s="47">
        <f t="shared" si="65"/>
        <v>3.5677863990141281E-4</v>
      </c>
    </row>
    <row r="2110" spans="1:15">
      <c r="A2110" s="32" t="s">
        <v>1461</v>
      </c>
      <c r="B2110" s="32" t="s">
        <v>1371</v>
      </c>
      <c r="C2110" s="32" t="s">
        <v>66</v>
      </c>
      <c r="D2110" s="32">
        <v>30319</v>
      </c>
      <c r="E2110" s="32">
        <v>2</v>
      </c>
      <c r="F2110" s="32">
        <v>1947.58</v>
      </c>
      <c r="G2110" s="32">
        <v>0.96699999999999997</v>
      </c>
      <c r="H2110" s="32">
        <v>2</v>
      </c>
      <c r="I2110" s="34">
        <v>655.15</v>
      </c>
      <c r="J2110" s="34">
        <v>459461.36</v>
      </c>
      <c r="K2110" s="32">
        <v>28</v>
      </c>
      <c r="L2110" s="32">
        <v>8</v>
      </c>
      <c r="M2110" s="32">
        <v>95.2</v>
      </c>
      <c r="N2110" s="47">
        <f t="shared" si="64"/>
        <v>4.2388330544270358E-3</v>
      </c>
      <c r="O2110" s="47">
        <f t="shared" si="65"/>
        <v>1.4259088076525085E-3</v>
      </c>
    </row>
    <row r="2111" spans="1:15">
      <c r="A2111" s="32" t="s">
        <v>1461</v>
      </c>
      <c r="B2111" s="32" t="s">
        <v>1372</v>
      </c>
      <c r="C2111" s="32" t="s">
        <v>66</v>
      </c>
      <c r="D2111" s="32">
        <v>30319</v>
      </c>
      <c r="E2111" s="32">
        <v>2</v>
      </c>
      <c r="F2111" s="32">
        <v>1947.58</v>
      </c>
      <c r="G2111" s="32">
        <v>0.96399999999999997</v>
      </c>
      <c r="H2111" s="32">
        <v>3</v>
      </c>
      <c r="I2111" s="34">
        <v>1080.04</v>
      </c>
      <c r="J2111" s="34">
        <v>459461.36</v>
      </c>
      <c r="K2111" s="32">
        <v>28</v>
      </c>
      <c r="L2111" s="32">
        <v>8</v>
      </c>
      <c r="M2111" s="32">
        <v>95.2</v>
      </c>
      <c r="N2111" s="47">
        <f t="shared" si="64"/>
        <v>4.2388330544270358E-3</v>
      </c>
      <c r="O2111" s="47">
        <f t="shared" si="65"/>
        <v>2.3506655706586515E-3</v>
      </c>
    </row>
    <row r="2112" spans="1:15">
      <c r="A2112" s="32" t="s">
        <v>1461</v>
      </c>
      <c r="B2112" s="32" t="s">
        <v>1373</v>
      </c>
      <c r="C2112" s="32" t="s">
        <v>66</v>
      </c>
      <c r="D2112" s="32">
        <v>30319</v>
      </c>
      <c r="E2112" s="32">
        <v>2</v>
      </c>
      <c r="F2112" s="32">
        <v>1947.58</v>
      </c>
      <c r="G2112" s="32">
        <v>0.94</v>
      </c>
      <c r="H2112" s="32">
        <v>5</v>
      </c>
      <c r="I2112" s="34">
        <v>440.16</v>
      </c>
      <c r="J2112" s="34">
        <v>459461.36</v>
      </c>
      <c r="K2112" s="32">
        <v>28</v>
      </c>
      <c r="L2112" s="32">
        <v>8</v>
      </c>
      <c r="M2112" s="32">
        <v>95.2</v>
      </c>
      <c r="N2112" s="47">
        <f t="shared" si="64"/>
        <v>4.2388330544270358E-3</v>
      </c>
      <c r="O2112" s="47">
        <f t="shared" si="65"/>
        <v>9.5799133141468101E-4</v>
      </c>
    </row>
    <row r="2113" spans="1:15">
      <c r="A2113" s="32" t="s">
        <v>1461</v>
      </c>
      <c r="B2113" s="32" t="s">
        <v>1374</v>
      </c>
      <c r="C2113" s="32" t="s">
        <v>66</v>
      </c>
      <c r="D2113" s="32">
        <v>30319</v>
      </c>
      <c r="E2113" s="32">
        <v>2</v>
      </c>
      <c r="F2113" s="32">
        <v>1947.58</v>
      </c>
      <c r="G2113" s="32">
        <v>0.92</v>
      </c>
      <c r="H2113" s="32">
        <v>7</v>
      </c>
      <c r="I2113" s="34">
        <v>286.04000000000002</v>
      </c>
      <c r="J2113" s="34">
        <v>459461.36</v>
      </c>
      <c r="K2113" s="32">
        <v>28</v>
      </c>
      <c r="L2113" s="32">
        <v>8</v>
      </c>
      <c r="M2113" s="32">
        <v>95.2</v>
      </c>
      <c r="N2113" s="47">
        <f t="shared" si="64"/>
        <v>4.2388330544270358E-3</v>
      </c>
      <c r="O2113" s="47">
        <f t="shared" si="65"/>
        <v>6.2255507187807923E-4</v>
      </c>
    </row>
    <row r="2114" spans="1:15">
      <c r="A2114" s="32" t="s">
        <v>1462</v>
      </c>
      <c r="B2114" s="32" t="s">
        <v>1351</v>
      </c>
      <c r="C2114" s="32" t="s">
        <v>69</v>
      </c>
      <c r="D2114" s="32">
        <v>30314</v>
      </c>
      <c r="E2114" s="32">
        <v>2</v>
      </c>
      <c r="F2114" s="32">
        <v>1120</v>
      </c>
      <c r="G2114" s="32">
        <v>0.871</v>
      </c>
      <c r="H2114" s="32">
        <v>11</v>
      </c>
      <c r="I2114" s="34">
        <v>215.13</v>
      </c>
      <c r="J2114" s="34">
        <v>240000</v>
      </c>
      <c r="K2114" s="32">
        <v>72</v>
      </c>
      <c r="L2114" s="32">
        <v>5</v>
      </c>
      <c r="M2114" s="32">
        <v>89.1</v>
      </c>
      <c r="N2114" s="47">
        <f t="shared" si="64"/>
        <v>4.6666666666666671E-3</v>
      </c>
      <c r="O2114" s="47">
        <f t="shared" si="65"/>
        <v>8.9637499999999993E-4</v>
      </c>
    </row>
    <row r="2115" spans="1:15">
      <c r="A2115" s="32" t="s">
        <v>1462</v>
      </c>
      <c r="B2115" s="32" t="s">
        <v>1352</v>
      </c>
      <c r="C2115" s="32" t="s">
        <v>69</v>
      </c>
      <c r="D2115" s="32">
        <v>30314</v>
      </c>
      <c r="E2115" s="32">
        <v>2</v>
      </c>
      <c r="F2115" s="32">
        <v>1120</v>
      </c>
      <c r="G2115" s="32">
        <v>0.873</v>
      </c>
      <c r="H2115" s="32">
        <v>11</v>
      </c>
      <c r="I2115" s="34">
        <v>545.07000000000005</v>
      </c>
      <c r="J2115" s="34">
        <v>240000</v>
      </c>
      <c r="K2115" s="32">
        <v>72</v>
      </c>
      <c r="L2115" s="32">
        <v>5</v>
      </c>
      <c r="M2115" s="32">
        <v>89.1</v>
      </c>
      <c r="N2115" s="47">
        <f t="shared" ref="N2115:N2178" si="66">F2115/J2115</f>
        <v>4.6666666666666671E-3</v>
      </c>
      <c r="O2115" s="47">
        <f t="shared" ref="O2115:O2178" si="67">I2115/J2115</f>
        <v>2.2711250000000001E-3</v>
      </c>
    </row>
    <row r="2116" spans="1:15">
      <c r="A2116" s="32" t="s">
        <v>1462</v>
      </c>
      <c r="B2116" s="32" t="s">
        <v>1353</v>
      </c>
      <c r="C2116" s="32" t="s">
        <v>69</v>
      </c>
      <c r="D2116" s="32">
        <v>30314</v>
      </c>
      <c r="E2116" s="32">
        <v>2</v>
      </c>
      <c r="F2116" s="32">
        <v>1120</v>
      </c>
      <c r="G2116" s="32">
        <v>0.85499999999999998</v>
      </c>
      <c r="H2116" s="32">
        <v>13</v>
      </c>
      <c r="I2116" s="34">
        <v>478.36</v>
      </c>
      <c r="J2116" s="34">
        <v>240000</v>
      </c>
      <c r="K2116" s="32">
        <v>72</v>
      </c>
      <c r="L2116" s="32">
        <v>5</v>
      </c>
      <c r="M2116" s="32">
        <v>89.1</v>
      </c>
      <c r="N2116" s="47">
        <f t="shared" si="66"/>
        <v>4.6666666666666671E-3</v>
      </c>
      <c r="O2116" s="47">
        <f t="shared" si="67"/>
        <v>1.9931666666666665E-3</v>
      </c>
    </row>
    <row r="2117" spans="1:15">
      <c r="A2117" s="32" t="s">
        <v>1462</v>
      </c>
      <c r="B2117" s="32" t="s">
        <v>1354</v>
      </c>
      <c r="C2117" s="32" t="s">
        <v>69</v>
      </c>
      <c r="D2117" s="32">
        <v>30314</v>
      </c>
      <c r="E2117" s="32">
        <v>2</v>
      </c>
      <c r="F2117" s="32">
        <v>1120</v>
      </c>
      <c r="G2117" s="32">
        <v>0.872</v>
      </c>
      <c r="H2117" s="32">
        <v>11</v>
      </c>
      <c r="I2117" s="34">
        <v>335.04</v>
      </c>
      <c r="J2117" s="34">
        <v>240000</v>
      </c>
      <c r="K2117" s="32">
        <v>72</v>
      </c>
      <c r="L2117" s="32">
        <v>5</v>
      </c>
      <c r="M2117" s="32">
        <v>89.1</v>
      </c>
      <c r="N2117" s="47">
        <f t="shared" si="66"/>
        <v>4.6666666666666671E-3</v>
      </c>
      <c r="O2117" s="47">
        <f t="shared" si="67"/>
        <v>1.3960000000000001E-3</v>
      </c>
    </row>
    <row r="2118" spans="1:15">
      <c r="A2118" s="32" t="s">
        <v>1462</v>
      </c>
      <c r="B2118" s="32" t="s">
        <v>1355</v>
      </c>
      <c r="C2118" s="32" t="s">
        <v>69</v>
      </c>
      <c r="D2118" s="32">
        <v>30314</v>
      </c>
      <c r="E2118" s="32">
        <v>2</v>
      </c>
      <c r="F2118" s="32">
        <v>1153.5999999999999</v>
      </c>
      <c r="G2118" s="32">
        <v>0.85</v>
      </c>
      <c r="H2118" s="32">
        <v>13</v>
      </c>
      <c r="I2118" s="34">
        <v>293.02999999999997</v>
      </c>
      <c r="J2118" s="34">
        <v>252000</v>
      </c>
      <c r="K2118" s="32">
        <v>72</v>
      </c>
      <c r="L2118" s="32">
        <v>5</v>
      </c>
      <c r="M2118" s="32">
        <v>89.1</v>
      </c>
      <c r="N2118" s="47">
        <f t="shared" si="66"/>
        <v>4.5777777777777778E-3</v>
      </c>
      <c r="O2118" s="47">
        <f t="shared" si="67"/>
        <v>1.1628174603174602E-3</v>
      </c>
    </row>
    <row r="2119" spans="1:15">
      <c r="A2119" s="32" t="s">
        <v>1462</v>
      </c>
      <c r="B2119" s="32" t="s">
        <v>1356</v>
      </c>
      <c r="C2119" s="32" t="s">
        <v>69</v>
      </c>
      <c r="D2119" s="32">
        <v>30314</v>
      </c>
      <c r="E2119" s="32">
        <v>2</v>
      </c>
      <c r="F2119" s="32">
        <v>1153.5999999999999</v>
      </c>
      <c r="G2119" s="32">
        <v>0.8</v>
      </c>
      <c r="H2119" s="32">
        <v>17</v>
      </c>
      <c r="I2119" s="34">
        <v>610.89</v>
      </c>
      <c r="J2119" s="34">
        <v>252000</v>
      </c>
      <c r="K2119" s="32">
        <v>72</v>
      </c>
      <c r="L2119" s="32">
        <v>5</v>
      </c>
      <c r="M2119" s="32">
        <v>89.1</v>
      </c>
      <c r="N2119" s="47">
        <f t="shared" si="66"/>
        <v>4.5777777777777778E-3</v>
      </c>
      <c r="O2119" s="47">
        <f t="shared" si="67"/>
        <v>2.4241666666666665E-3</v>
      </c>
    </row>
    <row r="2120" spans="1:15">
      <c r="A2120" s="32" t="s">
        <v>1462</v>
      </c>
      <c r="B2120" s="32" t="s">
        <v>1357</v>
      </c>
      <c r="C2120" s="32" t="s">
        <v>69</v>
      </c>
      <c r="D2120" s="32">
        <v>30314</v>
      </c>
      <c r="E2120" s="32">
        <v>2</v>
      </c>
      <c r="F2120" s="32">
        <v>1153.5999999999999</v>
      </c>
      <c r="G2120" s="32">
        <v>0.8</v>
      </c>
      <c r="H2120" s="32">
        <v>17</v>
      </c>
      <c r="I2120" s="34">
        <v>275.32</v>
      </c>
      <c r="J2120" s="34">
        <v>252000</v>
      </c>
      <c r="K2120" s="32">
        <v>72</v>
      </c>
      <c r="L2120" s="32">
        <v>5</v>
      </c>
      <c r="M2120" s="32">
        <v>89.1</v>
      </c>
      <c r="N2120" s="47">
        <f t="shared" si="66"/>
        <v>4.5777777777777778E-3</v>
      </c>
      <c r="O2120" s="47">
        <f t="shared" si="67"/>
        <v>1.0925396825396826E-3</v>
      </c>
    </row>
    <row r="2121" spans="1:15">
      <c r="A2121" s="32" t="s">
        <v>1462</v>
      </c>
      <c r="B2121" s="32" t="s">
        <v>1358</v>
      </c>
      <c r="C2121" s="32" t="s">
        <v>69</v>
      </c>
      <c r="D2121" s="32">
        <v>30314</v>
      </c>
      <c r="E2121" s="32">
        <v>2</v>
      </c>
      <c r="F2121" s="32">
        <v>1153.5999999999999</v>
      </c>
      <c r="G2121" s="32">
        <v>0.8</v>
      </c>
      <c r="H2121" s="32">
        <v>17</v>
      </c>
      <c r="I2121" s="34">
        <v>497.87</v>
      </c>
      <c r="J2121" s="34">
        <v>252000</v>
      </c>
      <c r="K2121" s="32">
        <v>72</v>
      </c>
      <c r="L2121" s="32">
        <v>5</v>
      </c>
      <c r="M2121" s="32">
        <v>89.1</v>
      </c>
      <c r="N2121" s="47">
        <f t="shared" si="66"/>
        <v>4.5777777777777778E-3</v>
      </c>
      <c r="O2121" s="47">
        <f t="shared" si="67"/>
        <v>1.9756746031746033E-3</v>
      </c>
    </row>
    <row r="2122" spans="1:15">
      <c r="A2122" s="32" t="s">
        <v>1462</v>
      </c>
      <c r="B2122" s="32" t="s">
        <v>1359</v>
      </c>
      <c r="C2122" s="32" t="s">
        <v>69</v>
      </c>
      <c r="D2122" s="32">
        <v>30314</v>
      </c>
      <c r="E2122" s="32">
        <v>2</v>
      </c>
      <c r="F2122" s="32">
        <v>1188.21</v>
      </c>
      <c r="G2122" s="32">
        <v>0.86</v>
      </c>
      <c r="H2122" s="32">
        <v>12</v>
      </c>
      <c r="I2122" s="34">
        <v>239.6</v>
      </c>
      <c r="J2122" s="34">
        <v>264600</v>
      </c>
      <c r="K2122" s="32">
        <v>72</v>
      </c>
      <c r="L2122" s="32">
        <v>5</v>
      </c>
      <c r="M2122" s="32">
        <v>89.1</v>
      </c>
      <c r="N2122" s="47">
        <f t="shared" si="66"/>
        <v>4.4905895691609975E-3</v>
      </c>
      <c r="O2122" s="47">
        <f t="shared" si="67"/>
        <v>9.0551776266061977E-4</v>
      </c>
    </row>
    <row r="2123" spans="1:15">
      <c r="A2123" s="32" t="s">
        <v>1462</v>
      </c>
      <c r="B2123" s="32" t="s">
        <v>1360</v>
      </c>
      <c r="C2123" s="32" t="s">
        <v>69</v>
      </c>
      <c r="D2123" s="32">
        <v>30314</v>
      </c>
      <c r="E2123" s="32">
        <v>2</v>
      </c>
      <c r="F2123" s="32">
        <v>1188.21</v>
      </c>
      <c r="G2123" s="32">
        <v>0.86</v>
      </c>
      <c r="H2123" s="32">
        <v>12</v>
      </c>
      <c r="I2123" s="34">
        <v>204.27</v>
      </c>
      <c r="J2123" s="34">
        <v>264600</v>
      </c>
      <c r="K2123" s="32">
        <v>72</v>
      </c>
      <c r="L2123" s="32">
        <v>5</v>
      </c>
      <c r="M2123" s="32">
        <v>89.1</v>
      </c>
      <c r="N2123" s="47">
        <f t="shared" si="66"/>
        <v>4.4905895691609975E-3</v>
      </c>
      <c r="O2123" s="47">
        <f t="shared" si="67"/>
        <v>7.7199546485260773E-4</v>
      </c>
    </row>
    <row r="2124" spans="1:15">
      <c r="A2124" s="32" t="s">
        <v>1462</v>
      </c>
      <c r="B2124" s="32" t="s">
        <v>1361</v>
      </c>
      <c r="C2124" s="32" t="s">
        <v>69</v>
      </c>
      <c r="D2124" s="32">
        <v>30314</v>
      </c>
      <c r="E2124" s="32">
        <v>2</v>
      </c>
      <c r="F2124" s="32">
        <v>1188.21</v>
      </c>
      <c r="G2124" s="32">
        <v>0.86</v>
      </c>
      <c r="H2124" s="32">
        <v>12</v>
      </c>
      <c r="I2124" s="34">
        <v>243.62</v>
      </c>
      <c r="J2124" s="34">
        <v>264600</v>
      </c>
      <c r="K2124" s="32">
        <v>72</v>
      </c>
      <c r="L2124" s="32">
        <v>5</v>
      </c>
      <c r="M2124" s="32">
        <v>89.1</v>
      </c>
      <c r="N2124" s="47">
        <f t="shared" si="66"/>
        <v>4.4905895691609975E-3</v>
      </c>
      <c r="O2124" s="47">
        <f t="shared" si="67"/>
        <v>9.2071050642479212E-4</v>
      </c>
    </row>
    <row r="2125" spans="1:15">
      <c r="A2125" s="32" t="s">
        <v>1462</v>
      </c>
      <c r="B2125" s="32" t="s">
        <v>1362</v>
      </c>
      <c r="C2125" s="32" t="s">
        <v>69</v>
      </c>
      <c r="D2125" s="32">
        <v>30314</v>
      </c>
      <c r="E2125" s="32">
        <v>2</v>
      </c>
      <c r="F2125" s="32">
        <v>1188.21</v>
      </c>
      <c r="G2125" s="32">
        <v>0.86</v>
      </c>
      <c r="H2125" s="32">
        <v>12</v>
      </c>
      <c r="I2125" s="34">
        <v>343.29</v>
      </c>
      <c r="J2125" s="34">
        <v>264600</v>
      </c>
      <c r="K2125" s="32">
        <v>72</v>
      </c>
      <c r="L2125" s="32">
        <v>5</v>
      </c>
      <c r="M2125" s="32">
        <v>89.1</v>
      </c>
      <c r="N2125" s="47">
        <f t="shared" si="66"/>
        <v>4.4905895691609975E-3</v>
      </c>
      <c r="O2125" s="47">
        <f t="shared" si="67"/>
        <v>1.2973922902494333E-3</v>
      </c>
    </row>
    <row r="2126" spans="1:15">
      <c r="A2126" s="32" t="s">
        <v>1462</v>
      </c>
      <c r="B2126" s="32" t="s">
        <v>1363</v>
      </c>
      <c r="C2126" s="32" t="s">
        <v>69</v>
      </c>
      <c r="D2126" s="32">
        <v>30314</v>
      </c>
      <c r="E2126" s="32">
        <v>2</v>
      </c>
      <c r="F2126" s="32">
        <v>1223.8499999999999</v>
      </c>
      <c r="G2126" s="32">
        <v>0.85499999999999998</v>
      </c>
      <c r="H2126" s="32">
        <v>13</v>
      </c>
      <c r="I2126" s="34">
        <v>472.28</v>
      </c>
      <c r="J2126" s="34">
        <v>277830</v>
      </c>
      <c r="K2126" s="32">
        <v>72</v>
      </c>
      <c r="L2126" s="32">
        <v>5</v>
      </c>
      <c r="M2126" s="32">
        <v>89.1</v>
      </c>
      <c r="N2126" s="47">
        <f t="shared" si="66"/>
        <v>4.4050318540114451E-3</v>
      </c>
      <c r="O2126" s="47">
        <f t="shared" si="67"/>
        <v>1.6998884209768563E-3</v>
      </c>
    </row>
    <row r="2127" spans="1:15">
      <c r="A2127" s="32" t="s">
        <v>1462</v>
      </c>
      <c r="B2127" s="32" t="s">
        <v>1364</v>
      </c>
      <c r="C2127" s="32" t="s">
        <v>69</v>
      </c>
      <c r="D2127" s="32">
        <v>30314</v>
      </c>
      <c r="E2127" s="32">
        <v>2</v>
      </c>
      <c r="F2127" s="32">
        <v>1223.8499999999999</v>
      </c>
      <c r="G2127" s="32">
        <v>0.875</v>
      </c>
      <c r="H2127" s="32">
        <v>11</v>
      </c>
      <c r="I2127" s="34">
        <v>620.09</v>
      </c>
      <c r="J2127" s="34">
        <v>277830</v>
      </c>
      <c r="K2127" s="32">
        <v>72</v>
      </c>
      <c r="L2127" s="32">
        <v>5</v>
      </c>
      <c r="M2127" s="32">
        <v>89.1</v>
      </c>
      <c r="N2127" s="47">
        <f t="shared" si="66"/>
        <v>4.4050318540114451E-3</v>
      </c>
      <c r="O2127" s="47">
        <f t="shared" si="67"/>
        <v>2.2319044019724291E-3</v>
      </c>
    </row>
    <row r="2128" spans="1:15">
      <c r="A2128" s="32" t="s">
        <v>1462</v>
      </c>
      <c r="B2128" s="32" t="s">
        <v>1365</v>
      </c>
      <c r="C2128" s="32" t="s">
        <v>69</v>
      </c>
      <c r="D2128" s="32">
        <v>30314</v>
      </c>
      <c r="E2128" s="32">
        <v>2</v>
      </c>
      <c r="F2128" s="32">
        <v>1223.8499999999999</v>
      </c>
      <c r="G2128" s="32">
        <v>0.89</v>
      </c>
      <c r="H2128" s="32">
        <v>9</v>
      </c>
      <c r="I2128" s="34">
        <v>289.61</v>
      </c>
      <c r="J2128" s="34">
        <v>277830</v>
      </c>
      <c r="K2128" s="32">
        <v>72</v>
      </c>
      <c r="L2128" s="32">
        <v>5</v>
      </c>
      <c r="M2128" s="32">
        <v>89.1</v>
      </c>
      <c r="N2128" s="47">
        <f t="shared" si="66"/>
        <v>4.4050318540114451E-3</v>
      </c>
      <c r="O2128" s="47">
        <f t="shared" si="67"/>
        <v>1.0424000287945867E-3</v>
      </c>
    </row>
    <row r="2129" spans="1:15">
      <c r="A2129" s="32" t="s">
        <v>1462</v>
      </c>
      <c r="B2129" s="32" t="s">
        <v>1366</v>
      </c>
      <c r="C2129" s="32" t="s">
        <v>69</v>
      </c>
      <c r="D2129" s="32">
        <v>30314</v>
      </c>
      <c r="E2129" s="32">
        <v>2</v>
      </c>
      <c r="F2129" s="32">
        <v>1223.8499999999999</v>
      </c>
      <c r="G2129" s="32">
        <v>0.86</v>
      </c>
      <c r="H2129" s="32">
        <v>12</v>
      </c>
      <c r="I2129" s="34">
        <v>333.34</v>
      </c>
      <c r="J2129" s="34">
        <v>277830</v>
      </c>
      <c r="K2129" s="32">
        <v>72</v>
      </c>
      <c r="L2129" s="32">
        <v>5</v>
      </c>
      <c r="M2129" s="32">
        <v>89.1</v>
      </c>
      <c r="N2129" s="47">
        <f t="shared" si="66"/>
        <v>4.4050318540114451E-3</v>
      </c>
      <c r="O2129" s="47">
        <f t="shared" si="67"/>
        <v>1.1997984378936759E-3</v>
      </c>
    </row>
    <row r="2130" spans="1:15">
      <c r="A2130" s="32" t="s">
        <v>1462</v>
      </c>
      <c r="B2130" s="32" t="s">
        <v>1367</v>
      </c>
      <c r="C2130" s="32" t="s">
        <v>69</v>
      </c>
      <c r="D2130" s="32">
        <v>30314</v>
      </c>
      <c r="E2130" s="32">
        <v>2</v>
      </c>
      <c r="F2130" s="32">
        <v>1260.57</v>
      </c>
      <c r="G2130" s="32">
        <v>0.872</v>
      </c>
      <c r="H2130" s="32">
        <v>11</v>
      </c>
      <c r="I2130" s="34">
        <v>468.33</v>
      </c>
      <c r="J2130" s="34">
        <v>291721.5</v>
      </c>
      <c r="K2130" s="32">
        <v>72</v>
      </c>
      <c r="L2130" s="32">
        <v>5</v>
      </c>
      <c r="M2130" s="32">
        <v>89.1</v>
      </c>
      <c r="N2130" s="47">
        <f t="shared" si="66"/>
        <v>4.321141911035011E-3</v>
      </c>
      <c r="O2130" s="47">
        <f t="shared" si="67"/>
        <v>1.6054010417470086E-3</v>
      </c>
    </row>
    <row r="2131" spans="1:15">
      <c r="A2131" s="32" t="s">
        <v>1462</v>
      </c>
      <c r="B2131" s="32" t="s">
        <v>1368</v>
      </c>
      <c r="C2131" s="32" t="s">
        <v>69</v>
      </c>
      <c r="D2131" s="32">
        <v>30314</v>
      </c>
      <c r="E2131" s="32">
        <v>2</v>
      </c>
      <c r="F2131" s="32">
        <v>1260.57</v>
      </c>
      <c r="G2131" s="32">
        <v>0.85899999999999999</v>
      </c>
      <c r="H2131" s="32">
        <v>12</v>
      </c>
      <c r="I2131" s="34">
        <v>320.41000000000003</v>
      </c>
      <c r="J2131" s="34">
        <v>291721.5</v>
      </c>
      <c r="K2131" s="32">
        <v>72</v>
      </c>
      <c r="L2131" s="32">
        <v>5</v>
      </c>
      <c r="M2131" s="32">
        <v>89.1</v>
      </c>
      <c r="N2131" s="47">
        <f t="shared" si="66"/>
        <v>4.321141911035011E-3</v>
      </c>
      <c r="O2131" s="47">
        <f t="shared" si="67"/>
        <v>1.0983420831169456E-3</v>
      </c>
    </row>
    <row r="2132" spans="1:15">
      <c r="A2132" s="32" t="s">
        <v>1462</v>
      </c>
      <c r="B2132" s="32" t="s">
        <v>1369</v>
      </c>
      <c r="C2132" s="32" t="s">
        <v>69</v>
      </c>
      <c r="D2132" s="32">
        <v>30314</v>
      </c>
      <c r="E2132" s="32">
        <v>2</v>
      </c>
      <c r="F2132" s="32">
        <v>1260.57</v>
      </c>
      <c r="G2132" s="32">
        <v>0.86</v>
      </c>
      <c r="H2132" s="32">
        <v>12</v>
      </c>
      <c r="I2132" s="34">
        <v>330.23</v>
      </c>
      <c r="J2132" s="34">
        <v>291721.5</v>
      </c>
      <c r="K2132" s="32">
        <v>72</v>
      </c>
      <c r="L2132" s="32">
        <v>5</v>
      </c>
      <c r="M2132" s="32">
        <v>89.1</v>
      </c>
      <c r="N2132" s="47">
        <f t="shared" si="66"/>
        <v>4.321141911035011E-3</v>
      </c>
      <c r="O2132" s="47">
        <f t="shared" si="67"/>
        <v>1.1320043260438467E-3</v>
      </c>
    </row>
    <row r="2133" spans="1:15">
      <c r="A2133" s="32" t="s">
        <v>1462</v>
      </c>
      <c r="B2133" s="32" t="s">
        <v>1370</v>
      </c>
      <c r="C2133" s="32" t="s">
        <v>69</v>
      </c>
      <c r="D2133" s="32">
        <v>30314</v>
      </c>
      <c r="E2133" s="32">
        <v>2</v>
      </c>
      <c r="F2133" s="32">
        <v>1260.57</v>
      </c>
      <c r="G2133" s="32">
        <v>0.89600000000000002</v>
      </c>
      <c r="H2133" s="32">
        <v>9</v>
      </c>
      <c r="I2133" s="34">
        <v>215.54</v>
      </c>
      <c r="J2133" s="34">
        <v>291721.5</v>
      </c>
      <c r="K2133" s="32">
        <v>72</v>
      </c>
      <c r="L2133" s="32">
        <v>5</v>
      </c>
      <c r="M2133" s="32">
        <v>89.1</v>
      </c>
      <c r="N2133" s="47">
        <f t="shared" si="66"/>
        <v>4.321141911035011E-3</v>
      </c>
      <c r="O2133" s="47">
        <f t="shared" si="67"/>
        <v>7.38855380902676E-4</v>
      </c>
    </row>
    <row r="2134" spans="1:15">
      <c r="A2134" s="32" t="s">
        <v>1462</v>
      </c>
      <c r="B2134" s="32" t="s">
        <v>1371</v>
      </c>
      <c r="C2134" s="32" t="s">
        <v>69</v>
      </c>
      <c r="D2134" s="32">
        <v>30314</v>
      </c>
      <c r="E2134" s="32">
        <v>2</v>
      </c>
      <c r="F2134" s="32">
        <v>1298.3900000000001</v>
      </c>
      <c r="G2134" s="32">
        <v>0.89500000000000002</v>
      </c>
      <c r="H2134" s="32">
        <v>9</v>
      </c>
      <c r="I2134" s="34">
        <v>425.55</v>
      </c>
      <c r="J2134" s="34">
        <v>306307.58</v>
      </c>
      <c r="K2134" s="32">
        <v>72</v>
      </c>
      <c r="L2134" s="32">
        <v>5</v>
      </c>
      <c r="M2134" s="32">
        <v>89.1</v>
      </c>
      <c r="N2134" s="47">
        <f t="shared" si="66"/>
        <v>4.2388438444781549E-3</v>
      </c>
      <c r="O2134" s="47">
        <f t="shared" si="67"/>
        <v>1.3892898112413672E-3</v>
      </c>
    </row>
    <row r="2135" spans="1:15">
      <c r="A2135" s="32" t="s">
        <v>1462</v>
      </c>
      <c r="B2135" s="32" t="s">
        <v>1372</v>
      </c>
      <c r="C2135" s="32" t="s">
        <v>69</v>
      </c>
      <c r="D2135" s="32">
        <v>30314</v>
      </c>
      <c r="E2135" s="32">
        <v>2</v>
      </c>
      <c r="F2135" s="32">
        <v>1298.3900000000001</v>
      </c>
      <c r="G2135" s="32">
        <v>0.86499999999999999</v>
      </c>
      <c r="H2135" s="32">
        <v>12</v>
      </c>
      <c r="I2135" s="34">
        <v>274.68</v>
      </c>
      <c r="J2135" s="34">
        <v>306307.58</v>
      </c>
      <c r="K2135" s="32">
        <v>72</v>
      </c>
      <c r="L2135" s="32">
        <v>5</v>
      </c>
      <c r="M2135" s="32">
        <v>89.1</v>
      </c>
      <c r="N2135" s="47">
        <f t="shared" si="66"/>
        <v>4.2388438444781549E-3</v>
      </c>
      <c r="O2135" s="47">
        <f t="shared" si="67"/>
        <v>8.9674568288515739E-4</v>
      </c>
    </row>
    <row r="2136" spans="1:15">
      <c r="A2136" s="32" t="s">
        <v>1462</v>
      </c>
      <c r="B2136" s="32" t="s">
        <v>1373</v>
      </c>
      <c r="C2136" s="32" t="s">
        <v>69</v>
      </c>
      <c r="D2136" s="32">
        <v>30314</v>
      </c>
      <c r="E2136" s="32">
        <v>2</v>
      </c>
      <c r="F2136" s="32">
        <v>1298.3900000000001</v>
      </c>
      <c r="G2136" s="32">
        <v>0.86099999999999999</v>
      </c>
      <c r="H2136" s="32">
        <v>12</v>
      </c>
      <c r="I2136" s="34">
        <v>172.5</v>
      </c>
      <c r="J2136" s="34">
        <v>306307.58</v>
      </c>
      <c r="K2136" s="32">
        <v>72</v>
      </c>
      <c r="L2136" s="32">
        <v>5</v>
      </c>
      <c r="M2136" s="32">
        <v>89.1</v>
      </c>
      <c r="N2136" s="47">
        <f t="shared" si="66"/>
        <v>4.2388438444781549E-3</v>
      </c>
      <c r="O2136" s="47">
        <f t="shared" si="67"/>
        <v>5.6315942295649354E-4</v>
      </c>
    </row>
    <row r="2137" spans="1:15">
      <c r="A2137" s="32" t="s">
        <v>1462</v>
      </c>
      <c r="B2137" s="32" t="s">
        <v>1374</v>
      </c>
      <c r="C2137" s="32" t="s">
        <v>69</v>
      </c>
      <c r="D2137" s="32">
        <v>30314</v>
      </c>
      <c r="E2137" s="32">
        <v>2</v>
      </c>
      <c r="F2137" s="32">
        <v>1298.3900000000001</v>
      </c>
      <c r="G2137" s="32">
        <v>0.86399999999999999</v>
      </c>
      <c r="H2137" s="32">
        <v>12</v>
      </c>
      <c r="I2137" s="34">
        <v>556.85</v>
      </c>
      <c r="J2137" s="34">
        <v>306307.58</v>
      </c>
      <c r="K2137" s="32">
        <v>72</v>
      </c>
      <c r="L2137" s="32">
        <v>5</v>
      </c>
      <c r="M2137" s="32">
        <v>89.1</v>
      </c>
      <c r="N2137" s="47">
        <f t="shared" si="66"/>
        <v>4.2388438444781549E-3</v>
      </c>
      <c r="O2137" s="47">
        <f t="shared" si="67"/>
        <v>1.8179439111497013E-3</v>
      </c>
    </row>
    <row r="2138" spans="1:15">
      <c r="A2138" s="32" t="s">
        <v>1463</v>
      </c>
      <c r="B2138" s="32" t="s">
        <v>1351</v>
      </c>
      <c r="C2138" s="32" t="s">
        <v>66</v>
      </c>
      <c r="D2138" s="32">
        <v>30319</v>
      </c>
      <c r="E2138" s="32">
        <v>1</v>
      </c>
      <c r="F2138" s="32">
        <v>1320</v>
      </c>
      <c r="G2138" s="32">
        <v>0.92800000000000005</v>
      </c>
      <c r="H2138" s="32">
        <v>6</v>
      </c>
      <c r="I2138" s="34">
        <v>128.91999999999999</v>
      </c>
      <c r="J2138" s="34">
        <v>180000</v>
      </c>
      <c r="K2138" s="32">
        <v>28</v>
      </c>
      <c r="L2138" s="32">
        <v>8</v>
      </c>
      <c r="M2138" s="32">
        <v>95.2</v>
      </c>
      <c r="N2138" s="47">
        <f t="shared" si="66"/>
        <v>7.3333333333333332E-3</v>
      </c>
      <c r="O2138" s="47">
        <f t="shared" si="67"/>
        <v>7.1622222222222215E-4</v>
      </c>
    </row>
    <row r="2139" spans="1:15">
      <c r="A2139" s="32" t="s">
        <v>1463</v>
      </c>
      <c r="B2139" s="32" t="s">
        <v>1352</v>
      </c>
      <c r="C2139" s="32" t="s">
        <v>66</v>
      </c>
      <c r="D2139" s="32">
        <v>30319</v>
      </c>
      <c r="E2139" s="32">
        <v>1</v>
      </c>
      <c r="F2139" s="32">
        <v>1320</v>
      </c>
      <c r="G2139" s="32">
        <v>0.95199999999999996</v>
      </c>
      <c r="H2139" s="32">
        <v>4</v>
      </c>
      <c r="I2139" s="34">
        <v>326.23</v>
      </c>
      <c r="J2139" s="34">
        <v>180000</v>
      </c>
      <c r="K2139" s="32">
        <v>28</v>
      </c>
      <c r="L2139" s="32">
        <v>8</v>
      </c>
      <c r="M2139" s="32">
        <v>95.2</v>
      </c>
      <c r="N2139" s="47">
        <f t="shared" si="66"/>
        <v>7.3333333333333332E-3</v>
      </c>
      <c r="O2139" s="47">
        <f t="shared" si="67"/>
        <v>1.812388888888889E-3</v>
      </c>
    </row>
    <row r="2140" spans="1:15">
      <c r="A2140" s="32" t="s">
        <v>1463</v>
      </c>
      <c r="B2140" s="32" t="s">
        <v>1353</v>
      </c>
      <c r="C2140" s="32" t="s">
        <v>66</v>
      </c>
      <c r="D2140" s="32">
        <v>30319</v>
      </c>
      <c r="E2140" s="32">
        <v>1</v>
      </c>
      <c r="F2140" s="32">
        <v>1320</v>
      </c>
      <c r="G2140" s="32">
        <v>0.92300000000000004</v>
      </c>
      <c r="H2140" s="32">
        <v>6</v>
      </c>
      <c r="I2140" s="34">
        <v>313.62</v>
      </c>
      <c r="J2140" s="34">
        <v>180000</v>
      </c>
      <c r="K2140" s="32">
        <v>28</v>
      </c>
      <c r="L2140" s="32">
        <v>8</v>
      </c>
      <c r="M2140" s="32">
        <v>95.2</v>
      </c>
      <c r="N2140" s="47">
        <f t="shared" si="66"/>
        <v>7.3333333333333332E-3</v>
      </c>
      <c r="O2140" s="47">
        <f t="shared" si="67"/>
        <v>1.7423333333333334E-3</v>
      </c>
    </row>
    <row r="2141" spans="1:15">
      <c r="A2141" s="32" t="s">
        <v>1463</v>
      </c>
      <c r="B2141" s="32" t="s">
        <v>1354</v>
      </c>
      <c r="C2141" s="32" t="s">
        <v>66</v>
      </c>
      <c r="D2141" s="32">
        <v>30319</v>
      </c>
      <c r="E2141" s="32">
        <v>1</v>
      </c>
      <c r="F2141" s="32">
        <v>1320</v>
      </c>
      <c r="G2141" s="32">
        <v>0.96199999999999997</v>
      </c>
      <c r="H2141" s="32">
        <v>3</v>
      </c>
      <c r="I2141" s="34">
        <v>119.26</v>
      </c>
      <c r="J2141" s="34">
        <v>180000</v>
      </c>
      <c r="K2141" s="32">
        <v>28</v>
      </c>
      <c r="L2141" s="32">
        <v>8</v>
      </c>
      <c r="M2141" s="32">
        <v>95.2</v>
      </c>
      <c r="N2141" s="47">
        <f t="shared" si="66"/>
        <v>7.3333333333333332E-3</v>
      </c>
      <c r="O2141" s="47">
        <f t="shared" si="67"/>
        <v>6.6255555555555555E-4</v>
      </c>
    </row>
    <row r="2142" spans="1:15">
      <c r="A2142" s="32" t="s">
        <v>1463</v>
      </c>
      <c r="B2142" s="32" t="s">
        <v>1355</v>
      </c>
      <c r="C2142" s="32" t="s">
        <v>66</v>
      </c>
      <c r="D2142" s="32">
        <v>30319</v>
      </c>
      <c r="E2142" s="32">
        <v>1</v>
      </c>
      <c r="F2142" s="32">
        <v>1359.6</v>
      </c>
      <c r="G2142" s="32">
        <v>0.91</v>
      </c>
      <c r="H2142" s="32">
        <v>8</v>
      </c>
      <c r="I2142" s="34">
        <v>414.29</v>
      </c>
      <c r="J2142" s="34">
        <v>189000</v>
      </c>
      <c r="K2142" s="32">
        <v>28</v>
      </c>
      <c r="L2142" s="32">
        <v>8</v>
      </c>
      <c r="M2142" s="32">
        <v>95.2</v>
      </c>
      <c r="N2142" s="47">
        <f t="shared" si="66"/>
        <v>7.1936507936507929E-3</v>
      </c>
      <c r="O2142" s="47">
        <f t="shared" si="67"/>
        <v>2.192010582010582E-3</v>
      </c>
    </row>
    <row r="2143" spans="1:15">
      <c r="A2143" s="32" t="s">
        <v>1463</v>
      </c>
      <c r="B2143" s="32" t="s">
        <v>1356</v>
      </c>
      <c r="C2143" s="32" t="s">
        <v>66</v>
      </c>
      <c r="D2143" s="32">
        <v>30319</v>
      </c>
      <c r="E2143" s="32">
        <v>1</v>
      </c>
      <c r="F2143" s="32">
        <v>1359.6</v>
      </c>
      <c r="G2143" s="32">
        <v>0.86</v>
      </c>
      <c r="H2143" s="32">
        <v>12</v>
      </c>
      <c r="I2143" s="34">
        <v>224.56</v>
      </c>
      <c r="J2143" s="34">
        <v>189000</v>
      </c>
      <c r="K2143" s="32">
        <v>28</v>
      </c>
      <c r="L2143" s="32">
        <v>8</v>
      </c>
      <c r="M2143" s="32">
        <v>95.2</v>
      </c>
      <c r="N2143" s="47">
        <f t="shared" si="66"/>
        <v>7.1936507936507929E-3</v>
      </c>
      <c r="O2143" s="47">
        <f t="shared" si="67"/>
        <v>1.1881481481481482E-3</v>
      </c>
    </row>
    <row r="2144" spans="1:15">
      <c r="A2144" s="32" t="s">
        <v>1463</v>
      </c>
      <c r="B2144" s="32" t="s">
        <v>1357</v>
      </c>
      <c r="C2144" s="32" t="s">
        <v>66</v>
      </c>
      <c r="D2144" s="32">
        <v>30319</v>
      </c>
      <c r="E2144" s="32">
        <v>1</v>
      </c>
      <c r="F2144" s="32">
        <v>1359.6</v>
      </c>
      <c r="G2144" s="32">
        <v>0.86</v>
      </c>
      <c r="H2144" s="32">
        <v>12</v>
      </c>
      <c r="I2144" s="34">
        <v>196.74</v>
      </c>
      <c r="J2144" s="34">
        <v>189000</v>
      </c>
      <c r="K2144" s="32">
        <v>28</v>
      </c>
      <c r="L2144" s="32">
        <v>8</v>
      </c>
      <c r="M2144" s="32">
        <v>95.2</v>
      </c>
      <c r="N2144" s="47">
        <f t="shared" si="66"/>
        <v>7.1936507936507929E-3</v>
      </c>
      <c r="O2144" s="47">
        <f t="shared" si="67"/>
        <v>1.0409523809523809E-3</v>
      </c>
    </row>
    <row r="2145" spans="1:15">
      <c r="A2145" s="32" t="s">
        <v>1463</v>
      </c>
      <c r="B2145" s="32" t="s">
        <v>1358</v>
      </c>
      <c r="C2145" s="32" t="s">
        <v>66</v>
      </c>
      <c r="D2145" s="32">
        <v>30319</v>
      </c>
      <c r="E2145" s="32">
        <v>1</v>
      </c>
      <c r="F2145" s="32">
        <v>1359.6</v>
      </c>
      <c r="G2145" s="32">
        <v>0.86</v>
      </c>
      <c r="H2145" s="32">
        <v>12</v>
      </c>
      <c r="I2145" s="34">
        <v>94.37</v>
      </c>
      <c r="J2145" s="34">
        <v>189000</v>
      </c>
      <c r="K2145" s="32">
        <v>28</v>
      </c>
      <c r="L2145" s="32">
        <v>8</v>
      </c>
      <c r="M2145" s="32">
        <v>95.2</v>
      </c>
      <c r="N2145" s="47">
        <f t="shared" si="66"/>
        <v>7.1936507936507929E-3</v>
      </c>
      <c r="O2145" s="47">
        <f t="shared" si="67"/>
        <v>4.9931216931216934E-4</v>
      </c>
    </row>
    <row r="2146" spans="1:15">
      <c r="A2146" s="32" t="s">
        <v>1463</v>
      </c>
      <c r="B2146" s="32" t="s">
        <v>1359</v>
      </c>
      <c r="C2146" s="32" t="s">
        <v>66</v>
      </c>
      <c r="D2146" s="32">
        <v>30319</v>
      </c>
      <c r="E2146" s="32">
        <v>1</v>
      </c>
      <c r="F2146" s="32">
        <v>1400.39</v>
      </c>
      <c r="G2146" s="32">
        <v>0.92</v>
      </c>
      <c r="H2146" s="32">
        <v>7</v>
      </c>
      <c r="I2146" s="34">
        <v>119.16</v>
      </c>
      <c r="J2146" s="34">
        <v>198450</v>
      </c>
      <c r="K2146" s="32">
        <v>28</v>
      </c>
      <c r="L2146" s="32">
        <v>8</v>
      </c>
      <c r="M2146" s="32">
        <v>95.2</v>
      </c>
      <c r="N2146" s="47">
        <f t="shared" si="66"/>
        <v>7.0566389518770473E-3</v>
      </c>
      <c r="O2146" s="47">
        <f t="shared" si="67"/>
        <v>6.0045351473922903E-4</v>
      </c>
    </row>
    <row r="2147" spans="1:15">
      <c r="A2147" s="32" t="s">
        <v>1463</v>
      </c>
      <c r="B2147" s="32" t="s">
        <v>1360</v>
      </c>
      <c r="C2147" s="32" t="s">
        <v>66</v>
      </c>
      <c r="D2147" s="32">
        <v>30319</v>
      </c>
      <c r="E2147" s="32">
        <v>1</v>
      </c>
      <c r="F2147" s="32">
        <v>1400.39</v>
      </c>
      <c r="G2147" s="32">
        <v>0.92</v>
      </c>
      <c r="H2147" s="32">
        <v>7</v>
      </c>
      <c r="I2147" s="34">
        <v>164.03</v>
      </c>
      <c r="J2147" s="34">
        <v>198450</v>
      </c>
      <c r="K2147" s="32">
        <v>28</v>
      </c>
      <c r="L2147" s="32">
        <v>8</v>
      </c>
      <c r="M2147" s="32">
        <v>95.2</v>
      </c>
      <c r="N2147" s="47">
        <f t="shared" si="66"/>
        <v>7.0566389518770473E-3</v>
      </c>
      <c r="O2147" s="47">
        <f t="shared" si="67"/>
        <v>8.2655580750818844E-4</v>
      </c>
    </row>
    <row r="2148" spans="1:15">
      <c r="A2148" s="32" t="s">
        <v>1463</v>
      </c>
      <c r="B2148" s="32" t="s">
        <v>1361</v>
      </c>
      <c r="C2148" s="32" t="s">
        <v>66</v>
      </c>
      <c r="D2148" s="32">
        <v>30319</v>
      </c>
      <c r="E2148" s="32">
        <v>1</v>
      </c>
      <c r="F2148" s="32">
        <v>1400.39</v>
      </c>
      <c r="G2148" s="32">
        <v>0.92</v>
      </c>
      <c r="H2148" s="32">
        <v>7</v>
      </c>
      <c r="I2148" s="34">
        <v>284.61</v>
      </c>
      <c r="J2148" s="34">
        <v>198450</v>
      </c>
      <c r="K2148" s="32">
        <v>28</v>
      </c>
      <c r="L2148" s="32">
        <v>8</v>
      </c>
      <c r="M2148" s="32">
        <v>95.2</v>
      </c>
      <c r="N2148" s="47">
        <f t="shared" si="66"/>
        <v>7.0566389518770473E-3</v>
      </c>
      <c r="O2148" s="47">
        <f t="shared" si="67"/>
        <v>1.43416477702192E-3</v>
      </c>
    </row>
    <row r="2149" spans="1:15">
      <c r="A2149" s="32" t="s">
        <v>1463</v>
      </c>
      <c r="B2149" s="32" t="s">
        <v>1362</v>
      </c>
      <c r="C2149" s="32" t="s">
        <v>66</v>
      </c>
      <c r="D2149" s="32">
        <v>30319</v>
      </c>
      <c r="E2149" s="32">
        <v>1</v>
      </c>
      <c r="F2149" s="32">
        <v>1400.39</v>
      </c>
      <c r="G2149" s="32">
        <v>0.92</v>
      </c>
      <c r="H2149" s="32">
        <v>7</v>
      </c>
      <c r="I2149" s="34">
        <v>400.56</v>
      </c>
      <c r="J2149" s="34">
        <v>198450</v>
      </c>
      <c r="K2149" s="32">
        <v>28</v>
      </c>
      <c r="L2149" s="32">
        <v>8</v>
      </c>
      <c r="M2149" s="32">
        <v>95.2</v>
      </c>
      <c r="N2149" s="47">
        <f t="shared" si="66"/>
        <v>7.0566389518770473E-3</v>
      </c>
      <c r="O2149" s="47">
        <f t="shared" si="67"/>
        <v>2.018442932728647E-3</v>
      </c>
    </row>
    <row r="2150" spans="1:15">
      <c r="A2150" s="32" t="s">
        <v>1463</v>
      </c>
      <c r="B2150" s="32" t="s">
        <v>1363</v>
      </c>
      <c r="C2150" s="32" t="s">
        <v>66</v>
      </c>
      <c r="D2150" s="32">
        <v>30319</v>
      </c>
      <c r="E2150" s="32">
        <v>1</v>
      </c>
      <c r="F2150" s="32">
        <v>1442.4</v>
      </c>
      <c r="G2150" s="32">
        <v>0.94799999999999995</v>
      </c>
      <c r="H2150" s="32">
        <v>4</v>
      </c>
      <c r="I2150" s="34">
        <v>683.99</v>
      </c>
      <c r="J2150" s="34">
        <v>208372.5</v>
      </c>
      <c r="K2150" s="32">
        <v>28</v>
      </c>
      <c r="L2150" s="32">
        <v>8</v>
      </c>
      <c r="M2150" s="32">
        <v>95.2</v>
      </c>
      <c r="N2150" s="47">
        <f t="shared" si="66"/>
        <v>6.9222186228988956E-3</v>
      </c>
      <c r="O2150" s="47">
        <f t="shared" si="67"/>
        <v>3.2825348834419131E-3</v>
      </c>
    </row>
    <row r="2151" spans="1:15">
      <c r="A2151" s="32" t="s">
        <v>1463</v>
      </c>
      <c r="B2151" s="32" t="s">
        <v>1364</v>
      </c>
      <c r="C2151" s="32" t="s">
        <v>66</v>
      </c>
      <c r="D2151" s="32">
        <v>30319</v>
      </c>
      <c r="E2151" s="32">
        <v>1</v>
      </c>
      <c r="F2151" s="32">
        <v>1442.4</v>
      </c>
      <c r="G2151" s="32">
        <v>0.92900000000000005</v>
      </c>
      <c r="H2151" s="32">
        <v>6</v>
      </c>
      <c r="I2151" s="34">
        <v>260.19</v>
      </c>
      <c r="J2151" s="34">
        <v>208372.5</v>
      </c>
      <c r="K2151" s="32">
        <v>28</v>
      </c>
      <c r="L2151" s="32">
        <v>8</v>
      </c>
      <c r="M2151" s="32">
        <v>95.2</v>
      </c>
      <c r="N2151" s="47">
        <f t="shared" si="66"/>
        <v>6.9222186228988956E-3</v>
      </c>
      <c r="O2151" s="47">
        <f t="shared" si="67"/>
        <v>1.2486772486772486E-3</v>
      </c>
    </row>
    <row r="2152" spans="1:15">
      <c r="A2152" s="32" t="s">
        <v>1463</v>
      </c>
      <c r="B2152" s="32" t="s">
        <v>1365</v>
      </c>
      <c r="C2152" s="32" t="s">
        <v>66</v>
      </c>
      <c r="D2152" s="32">
        <v>30319</v>
      </c>
      <c r="E2152" s="32">
        <v>1</v>
      </c>
      <c r="F2152" s="32">
        <v>1442.4</v>
      </c>
      <c r="G2152" s="32">
        <v>0.95299999999999996</v>
      </c>
      <c r="H2152" s="32">
        <v>4</v>
      </c>
      <c r="I2152" s="34">
        <v>255.1</v>
      </c>
      <c r="J2152" s="34">
        <v>208372.5</v>
      </c>
      <c r="K2152" s="32">
        <v>28</v>
      </c>
      <c r="L2152" s="32">
        <v>8</v>
      </c>
      <c r="M2152" s="32">
        <v>95.2</v>
      </c>
      <c r="N2152" s="47">
        <f t="shared" si="66"/>
        <v>6.9222186228988956E-3</v>
      </c>
      <c r="O2152" s="47">
        <f t="shared" si="67"/>
        <v>1.2242498410298863E-3</v>
      </c>
    </row>
    <row r="2153" spans="1:15">
      <c r="A2153" s="32" t="s">
        <v>1463</v>
      </c>
      <c r="B2153" s="32" t="s">
        <v>1366</v>
      </c>
      <c r="C2153" s="32" t="s">
        <v>66</v>
      </c>
      <c r="D2153" s="32">
        <v>30319</v>
      </c>
      <c r="E2153" s="32">
        <v>1</v>
      </c>
      <c r="F2153" s="32">
        <v>1442.4</v>
      </c>
      <c r="G2153" s="32">
        <v>0.94099999999999995</v>
      </c>
      <c r="H2153" s="32">
        <v>5</v>
      </c>
      <c r="I2153" s="34">
        <v>170.15</v>
      </c>
      <c r="J2153" s="34">
        <v>208372.5</v>
      </c>
      <c r="K2153" s="32">
        <v>28</v>
      </c>
      <c r="L2153" s="32">
        <v>8</v>
      </c>
      <c r="M2153" s="32">
        <v>95.2</v>
      </c>
      <c r="N2153" s="47">
        <f t="shared" si="66"/>
        <v>6.9222186228988956E-3</v>
      </c>
      <c r="O2153" s="47">
        <f t="shared" si="67"/>
        <v>8.165664855007259E-4</v>
      </c>
    </row>
    <row r="2154" spans="1:15">
      <c r="A2154" s="32" t="s">
        <v>1463</v>
      </c>
      <c r="B2154" s="32" t="s">
        <v>1367</v>
      </c>
      <c r="C2154" s="32" t="s">
        <v>66</v>
      </c>
      <c r="D2154" s="32">
        <v>30319</v>
      </c>
      <c r="E2154" s="32">
        <v>1</v>
      </c>
      <c r="F2154" s="32">
        <v>1485.67</v>
      </c>
      <c r="G2154" s="32">
        <v>0.92800000000000005</v>
      </c>
      <c r="H2154" s="32">
        <v>6</v>
      </c>
      <c r="I2154" s="34">
        <v>834.49</v>
      </c>
      <c r="J2154" s="34">
        <v>218791.13</v>
      </c>
      <c r="K2154" s="32">
        <v>28</v>
      </c>
      <c r="L2154" s="32">
        <v>8</v>
      </c>
      <c r="M2154" s="32">
        <v>95.2</v>
      </c>
      <c r="N2154" s="47">
        <f t="shared" si="66"/>
        <v>6.7903575432879757E-3</v>
      </c>
      <c r="O2154" s="47">
        <f t="shared" si="67"/>
        <v>3.8140942916652975E-3</v>
      </c>
    </row>
    <row r="2155" spans="1:15">
      <c r="A2155" s="32" t="s">
        <v>1463</v>
      </c>
      <c r="B2155" s="32" t="s">
        <v>1368</v>
      </c>
      <c r="C2155" s="32" t="s">
        <v>66</v>
      </c>
      <c r="D2155" s="32">
        <v>30319</v>
      </c>
      <c r="E2155" s="32">
        <v>1</v>
      </c>
      <c r="F2155" s="32">
        <v>1485.67</v>
      </c>
      <c r="G2155" s="32">
        <v>0.92100000000000004</v>
      </c>
      <c r="H2155" s="32">
        <v>7</v>
      </c>
      <c r="I2155" s="34">
        <v>222.32</v>
      </c>
      <c r="J2155" s="34">
        <v>218791.13</v>
      </c>
      <c r="K2155" s="32">
        <v>28</v>
      </c>
      <c r="L2155" s="32">
        <v>8</v>
      </c>
      <c r="M2155" s="32">
        <v>95.2</v>
      </c>
      <c r="N2155" s="47">
        <f t="shared" si="66"/>
        <v>6.7903575432879757E-3</v>
      </c>
      <c r="O2155" s="47">
        <f t="shared" si="67"/>
        <v>1.0161289445326234E-3</v>
      </c>
    </row>
    <row r="2156" spans="1:15">
      <c r="A2156" s="32" t="s">
        <v>1463</v>
      </c>
      <c r="B2156" s="32" t="s">
        <v>1369</v>
      </c>
      <c r="C2156" s="32" t="s">
        <v>66</v>
      </c>
      <c r="D2156" s="32">
        <v>30319</v>
      </c>
      <c r="E2156" s="32">
        <v>1</v>
      </c>
      <c r="F2156" s="32">
        <v>1485.67</v>
      </c>
      <c r="G2156" s="32">
        <v>0.94</v>
      </c>
      <c r="H2156" s="32">
        <v>5</v>
      </c>
      <c r="I2156" s="34">
        <v>636.65</v>
      </c>
      <c r="J2156" s="34">
        <v>218791.13</v>
      </c>
      <c r="K2156" s="32">
        <v>28</v>
      </c>
      <c r="L2156" s="32">
        <v>8</v>
      </c>
      <c r="M2156" s="32">
        <v>95.2</v>
      </c>
      <c r="N2156" s="47">
        <f t="shared" si="66"/>
        <v>6.7903575432879757E-3</v>
      </c>
      <c r="O2156" s="47">
        <f t="shared" si="67"/>
        <v>2.9098528811474212E-3</v>
      </c>
    </row>
    <row r="2157" spans="1:15">
      <c r="A2157" s="32" t="s">
        <v>1463</v>
      </c>
      <c r="B2157" s="32" t="s">
        <v>1370</v>
      </c>
      <c r="C2157" s="32" t="s">
        <v>66</v>
      </c>
      <c r="D2157" s="32">
        <v>30319</v>
      </c>
      <c r="E2157" s="32">
        <v>1</v>
      </c>
      <c r="F2157" s="32">
        <v>1485.67</v>
      </c>
      <c r="G2157" s="32">
        <v>0.93500000000000005</v>
      </c>
      <c r="H2157" s="32">
        <v>5</v>
      </c>
      <c r="I2157" s="34">
        <v>368.4</v>
      </c>
      <c r="J2157" s="34">
        <v>218791.13</v>
      </c>
      <c r="K2157" s="32">
        <v>28</v>
      </c>
      <c r="L2157" s="32">
        <v>8</v>
      </c>
      <c r="M2157" s="32">
        <v>95.2</v>
      </c>
      <c r="N2157" s="47">
        <f t="shared" si="66"/>
        <v>6.7903575432879757E-3</v>
      </c>
      <c r="O2157" s="47">
        <f t="shared" si="67"/>
        <v>1.683797693261148E-3</v>
      </c>
    </row>
    <row r="2158" spans="1:15">
      <c r="A2158" s="32" t="s">
        <v>1463</v>
      </c>
      <c r="B2158" s="32" t="s">
        <v>1371</v>
      </c>
      <c r="C2158" s="32" t="s">
        <v>66</v>
      </c>
      <c r="D2158" s="32">
        <v>30319</v>
      </c>
      <c r="E2158" s="32">
        <v>1</v>
      </c>
      <c r="F2158" s="32">
        <v>1530.24</v>
      </c>
      <c r="G2158" s="32">
        <v>0.91</v>
      </c>
      <c r="H2158" s="32">
        <v>8</v>
      </c>
      <c r="I2158" s="34">
        <v>213.04</v>
      </c>
      <c r="J2158" s="34">
        <v>229730.68</v>
      </c>
      <c r="K2158" s="32">
        <v>28</v>
      </c>
      <c r="L2158" s="32">
        <v>8</v>
      </c>
      <c r="M2158" s="32">
        <v>95.2</v>
      </c>
      <c r="N2158" s="47">
        <f t="shared" si="66"/>
        <v>6.6610171527808132E-3</v>
      </c>
      <c r="O2158" s="47">
        <f t="shared" si="67"/>
        <v>9.2734675229272812E-4</v>
      </c>
    </row>
    <row r="2159" spans="1:15">
      <c r="A2159" s="32" t="s">
        <v>1463</v>
      </c>
      <c r="B2159" s="32" t="s">
        <v>1372</v>
      </c>
      <c r="C2159" s="32" t="s">
        <v>66</v>
      </c>
      <c r="D2159" s="32">
        <v>30319</v>
      </c>
      <c r="E2159" s="32">
        <v>1</v>
      </c>
      <c r="F2159" s="32">
        <v>1530.24</v>
      </c>
      <c r="G2159" s="32">
        <v>0.92100000000000004</v>
      </c>
      <c r="H2159" s="32">
        <v>7</v>
      </c>
      <c r="I2159" s="34">
        <v>380.07</v>
      </c>
      <c r="J2159" s="34">
        <v>229730.68</v>
      </c>
      <c r="K2159" s="32">
        <v>28</v>
      </c>
      <c r="L2159" s="32">
        <v>8</v>
      </c>
      <c r="M2159" s="32">
        <v>95.2</v>
      </c>
      <c r="N2159" s="47">
        <f t="shared" si="66"/>
        <v>6.6610171527808132E-3</v>
      </c>
      <c r="O2159" s="47">
        <f t="shared" si="67"/>
        <v>1.6544155095000808E-3</v>
      </c>
    </row>
    <row r="2160" spans="1:15">
      <c r="A2160" s="32" t="s">
        <v>1463</v>
      </c>
      <c r="B2160" s="32" t="s">
        <v>1373</v>
      </c>
      <c r="C2160" s="32" t="s">
        <v>66</v>
      </c>
      <c r="D2160" s="32">
        <v>30319</v>
      </c>
      <c r="E2160" s="32">
        <v>1</v>
      </c>
      <c r="F2160" s="32">
        <v>1530.24</v>
      </c>
      <c r="G2160" s="32">
        <v>0.96499999999999997</v>
      </c>
      <c r="H2160" s="32">
        <v>3</v>
      </c>
      <c r="I2160" s="34">
        <v>379.55</v>
      </c>
      <c r="J2160" s="34">
        <v>229730.68</v>
      </c>
      <c r="K2160" s="32">
        <v>28</v>
      </c>
      <c r="L2160" s="32">
        <v>8</v>
      </c>
      <c r="M2160" s="32">
        <v>95.2</v>
      </c>
      <c r="N2160" s="47">
        <f t="shared" si="66"/>
        <v>6.6610171527808132E-3</v>
      </c>
      <c r="O2160" s="47">
        <f t="shared" si="67"/>
        <v>1.6521519894513001E-3</v>
      </c>
    </row>
    <row r="2161" spans="1:15">
      <c r="A2161" s="32" t="s">
        <v>1463</v>
      </c>
      <c r="B2161" s="32" t="s">
        <v>1374</v>
      </c>
      <c r="C2161" s="32" t="s">
        <v>66</v>
      </c>
      <c r="D2161" s="32">
        <v>30319</v>
      </c>
      <c r="E2161" s="32">
        <v>1</v>
      </c>
      <c r="F2161" s="32">
        <v>1530.24</v>
      </c>
      <c r="G2161" s="32">
        <v>0.93400000000000005</v>
      </c>
      <c r="H2161" s="32">
        <v>5</v>
      </c>
      <c r="I2161" s="34">
        <v>263.08</v>
      </c>
      <c r="J2161" s="34">
        <v>229730.68</v>
      </c>
      <c r="K2161" s="32">
        <v>28</v>
      </c>
      <c r="L2161" s="32">
        <v>8</v>
      </c>
      <c r="M2161" s="32">
        <v>95.2</v>
      </c>
      <c r="N2161" s="47">
        <f t="shared" si="66"/>
        <v>6.6610171527808132E-3</v>
      </c>
      <c r="O2161" s="47">
        <f t="shared" si="67"/>
        <v>1.1451670277561534E-3</v>
      </c>
    </row>
    <row r="2162" spans="1:15">
      <c r="A2162" s="32" t="s">
        <v>1464</v>
      </c>
      <c r="B2162" s="32" t="s">
        <v>1351</v>
      </c>
      <c r="C2162" s="32" t="s">
        <v>52</v>
      </c>
      <c r="D2162" s="32">
        <v>30045</v>
      </c>
      <c r="E2162" s="32">
        <v>1</v>
      </c>
      <c r="F2162" s="32">
        <v>1100</v>
      </c>
      <c r="G2162" s="32">
        <v>0.92700000000000005</v>
      </c>
      <c r="H2162" s="32">
        <v>6</v>
      </c>
      <c r="I2162" s="34">
        <v>376.08</v>
      </c>
      <c r="J2162" s="34">
        <v>150000</v>
      </c>
      <c r="K2162" s="32">
        <v>39</v>
      </c>
      <c r="L2162" s="32">
        <v>7</v>
      </c>
      <c r="M2162" s="32">
        <v>93.8</v>
      </c>
      <c r="N2162" s="47">
        <f t="shared" si="66"/>
        <v>7.3333333333333332E-3</v>
      </c>
      <c r="O2162" s="47">
        <f t="shared" si="67"/>
        <v>2.5071999999999998E-3</v>
      </c>
    </row>
    <row r="2163" spans="1:15">
      <c r="A2163" s="32" t="s">
        <v>1464</v>
      </c>
      <c r="B2163" s="32" t="s">
        <v>1352</v>
      </c>
      <c r="C2163" s="32" t="s">
        <v>52</v>
      </c>
      <c r="D2163" s="32">
        <v>30045</v>
      </c>
      <c r="E2163" s="32">
        <v>1</v>
      </c>
      <c r="F2163" s="32">
        <v>1100</v>
      </c>
      <c r="G2163" s="32">
        <v>0.89500000000000002</v>
      </c>
      <c r="H2163" s="32">
        <v>9</v>
      </c>
      <c r="I2163" s="34">
        <v>141.07</v>
      </c>
      <c r="J2163" s="34">
        <v>150000</v>
      </c>
      <c r="K2163" s="32">
        <v>39</v>
      </c>
      <c r="L2163" s="32">
        <v>7</v>
      </c>
      <c r="M2163" s="32">
        <v>93.8</v>
      </c>
      <c r="N2163" s="47">
        <f t="shared" si="66"/>
        <v>7.3333333333333332E-3</v>
      </c>
      <c r="O2163" s="47">
        <f t="shared" si="67"/>
        <v>9.4046666666666658E-4</v>
      </c>
    </row>
    <row r="2164" spans="1:15">
      <c r="A2164" s="32" t="s">
        <v>1464</v>
      </c>
      <c r="B2164" s="32" t="s">
        <v>1353</v>
      </c>
      <c r="C2164" s="32" t="s">
        <v>52</v>
      </c>
      <c r="D2164" s="32">
        <v>30045</v>
      </c>
      <c r="E2164" s="32">
        <v>1</v>
      </c>
      <c r="F2164" s="32">
        <v>1100</v>
      </c>
      <c r="G2164" s="32">
        <v>0.92500000000000004</v>
      </c>
      <c r="H2164" s="32">
        <v>6</v>
      </c>
      <c r="I2164" s="34">
        <v>162.54</v>
      </c>
      <c r="J2164" s="34">
        <v>150000</v>
      </c>
      <c r="K2164" s="32">
        <v>39</v>
      </c>
      <c r="L2164" s="32">
        <v>7</v>
      </c>
      <c r="M2164" s="32">
        <v>93.8</v>
      </c>
      <c r="N2164" s="47">
        <f t="shared" si="66"/>
        <v>7.3333333333333332E-3</v>
      </c>
      <c r="O2164" s="47">
        <f t="shared" si="67"/>
        <v>1.0835999999999999E-3</v>
      </c>
    </row>
    <row r="2165" spans="1:15">
      <c r="A2165" s="32" t="s">
        <v>1464</v>
      </c>
      <c r="B2165" s="32" t="s">
        <v>1354</v>
      </c>
      <c r="C2165" s="32" t="s">
        <v>52</v>
      </c>
      <c r="D2165" s="32">
        <v>30045</v>
      </c>
      <c r="E2165" s="32">
        <v>1</v>
      </c>
      <c r="F2165" s="32">
        <v>1100</v>
      </c>
      <c r="G2165" s="32">
        <v>0.93500000000000005</v>
      </c>
      <c r="H2165" s="32">
        <v>5</v>
      </c>
      <c r="I2165" s="34">
        <v>274.82</v>
      </c>
      <c r="J2165" s="34">
        <v>150000</v>
      </c>
      <c r="K2165" s="32">
        <v>39</v>
      </c>
      <c r="L2165" s="32">
        <v>7</v>
      </c>
      <c r="M2165" s="32">
        <v>93.8</v>
      </c>
      <c r="N2165" s="47">
        <f t="shared" si="66"/>
        <v>7.3333333333333332E-3</v>
      </c>
      <c r="O2165" s="47">
        <f t="shared" si="67"/>
        <v>1.8321333333333333E-3</v>
      </c>
    </row>
    <row r="2166" spans="1:15">
      <c r="A2166" s="32" t="s">
        <v>1464</v>
      </c>
      <c r="B2166" s="32" t="s">
        <v>1355</v>
      </c>
      <c r="C2166" s="32" t="s">
        <v>52</v>
      </c>
      <c r="D2166" s="32">
        <v>30045</v>
      </c>
      <c r="E2166" s="32">
        <v>1</v>
      </c>
      <c r="F2166" s="32">
        <v>1133</v>
      </c>
      <c r="G2166" s="32">
        <v>0.89</v>
      </c>
      <c r="H2166" s="32">
        <v>9</v>
      </c>
      <c r="I2166" s="34">
        <v>576.01</v>
      </c>
      <c r="J2166" s="34">
        <v>157500</v>
      </c>
      <c r="K2166" s="32">
        <v>39</v>
      </c>
      <c r="L2166" s="32">
        <v>7</v>
      </c>
      <c r="M2166" s="32">
        <v>93.8</v>
      </c>
      <c r="N2166" s="47">
        <f t="shared" si="66"/>
        <v>7.1936507936507937E-3</v>
      </c>
      <c r="O2166" s="47">
        <f t="shared" si="67"/>
        <v>3.6572063492063493E-3</v>
      </c>
    </row>
    <row r="2167" spans="1:15">
      <c r="A2167" s="32" t="s">
        <v>1464</v>
      </c>
      <c r="B2167" s="32" t="s">
        <v>1356</v>
      </c>
      <c r="C2167" s="32" t="s">
        <v>52</v>
      </c>
      <c r="D2167" s="32">
        <v>30045</v>
      </c>
      <c r="E2167" s="32">
        <v>1</v>
      </c>
      <c r="F2167" s="32">
        <v>1133</v>
      </c>
      <c r="G2167" s="32">
        <v>0.84</v>
      </c>
      <c r="H2167" s="32">
        <v>14</v>
      </c>
      <c r="I2167" s="34">
        <v>215.56</v>
      </c>
      <c r="J2167" s="34">
        <v>157500</v>
      </c>
      <c r="K2167" s="32">
        <v>39</v>
      </c>
      <c r="L2167" s="32">
        <v>7</v>
      </c>
      <c r="M2167" s="32">
        <v>93.8</v>
      </c>
      <c r="N2167" s="47">
        <f t="shared" si="66"/>
        <v>7.1936507936507937E-3</v>
      </c>
      <c r="O2167" s="47">
        <f t="shared" si="67"/>
        <v>1.3686349206349206E-3</v>
      </c>
    </row>
    <row r="2168" spans="1:15">
      <c r="A2168" s="32" t="s">
        <v>1464</v>
      </c>
      <c r="B2168" s="32" t="s">
        <v>1357</v>
      </c>
      <c r="C2168" s="32" t="s">
        <v>52</v>
      </c>
      <c r="D2168" s="32">
        <v>30045</v>
      </c>
      <c r="E2168" s="32">
        <v>1</v>
      </c>
      <c r="F2168" s="32">
        <v>1133</v>
      </c>
      <c r="G2168" s="32">
        <v>0.84</v>
      </c>
      <c r="H2168" s="32">
        <v>14</v>
      </c>
      <c r="I2168" s="34">
        <v>447.13</v>
      </c>
      <c r="J2168" s="34">
        <v>157500</v>
      </c>
      <c r="K2168" s="32">
        <v>39</v>
      </c>
      <c r="L2168" s="32">
        <v>7</v>
      </c>
      <c r="M2168" s="32">
        <v>93.8</v>
      </c>
      <c r="N2168" s="47">
        <f t="shared" si="66"/>
        <v>7.1936507936507937E-3</v>
      </c>
      <c r="O2168" s="47">
        <f t="shared" si="67"/>
        <v>2.8389206349206347E-3</v>
      </c>
    </row>
    <row r="2169" spans="1:15">
      <c r="A2169" s="32" t="s">
        <v>1464</v>
      </c>
      <c r="B2169" s="32" t="s">
        <v>1358</v>
      </c>
      <c r="C2169" s="32" t="s">
        <v>52</v>
      </c>
      <c r="D2169" s="32">
        <v>30045</v>
      </c>
      <c r="E2169" s="32">
        <v>1</v>
      </c>
      <c r="F2169" s="32">
        <v>1133</v>
      </c>
      <c r="G2169" s="32">
        <v>0.84</v>
      </c>
      <c r="H2169" s="32">
        <v>14</v>
      </c>
      <c r="I2169" s="34">
        <v>92.56</v>
      </c>
      <c r="J2169" s="34">
        <v>157500</v>
      </c>
      <c r="K2169" s="32">
        <v>39</v>
      </c>
      <c r="L2169" s="32">
        <v>7</v>
      </c>
      <c r="M2169" s="32">
        <v>93.8</v>
      </c>
      <c r="N2169" s="47">
        <f t="shared" si="66"/>
        <v>7.1936507936507937E-3</v>
      </c>
      <c r="O2169" s="47">
        <f t="shared" si="67"/>
        <v>5.8768253968253972E-4</v>
      </c>
    </row>
    <row r="2170" spans="1:15">
      <c r="A2170" s="32" t="s">
        <v>1464</v>
      </c>
      <c r="B2170" s="32" t="s">
        <v>1359</v>
      </c>
      <c r="C2170" s="32" t="s">
        <v>52</v>
      </c>
      <c r="D2170" s="32">
        <v>30045</v>
      </c>
      <c r="E2170" s="32">
        <v>1</v>
      </c>
      <c r="F2170" s="32">
        <v>1166.99</v>
      </c>
      <c r="G2170" s="32">
        <v>0.9</v>
      </c>
      <c r="H2170" s="32">
        <v>8</v>
      </c>
      <c r="I2170" s="34">
        <v>394.23</v>
      </c>
      <c r="J2170" s="34">
        <v>165375</v>
      </c>
      <c r="K2170" s="32">
        <v>39</v>
      </c>
      <c r="L2170" s="32">
        <v>7</v>
      </c>
      <c r="M2170" s="32">
        <v>93.8</v>
      </c>
      <c r="N2170" s="47">
        <f t="shared" si="66"/>
        <v>7.0566288737717309E-3</v>
      </c>
      <c r="O2170" s="47">
        <f t="shared" si="67"/>
        <v>2.3838548752834468E-3</v>
      </c>
    </row>
    <row r="2171" spans="1:15">
      <c r="A2171" s="32" t="s">
        <v>1464</v>
      </c>
      <c r="B2171" s="32" t="s">
        <v>1360</v>
      </c>
      <c r="C2171" s="32" t="s">
        <v>52</v>
      </c>
      <c r="D2171" s="32">
        <v>30045</v>
      </c>
      <c r="E2171" s="32">
        <v>1</v>
      </c>
      <c r="F2171" s="32">
        <v>1166.99</v>
      </c>
      <c r="G2171" s="32">
        <v>0.9</v>
      </c>
      <c r="H2171" s="32">
        <v>8</v>
      </c>
      <c r="I2171" s="34">
        <v>308.97000000000003</v>
      </c>
      <c r="J2171" s="34">
        <v>165375</v>
      </c>
      <c r="K2171" s="32">
        <v>39</v>
      </c>
      <c r="L2171" s="32">
        <v>7</v>
      </c>
      <c r="M2171" s="32">
        <v>93.8</v>
      </c>
      <c r="N2171" s="47">
        <f t="shared" si="66"/>
        <v>7.0566288737717309E-3</v>
      </c>
      <c r="O2171" s="47">
        <f t="shared" si="67"/>
        <v>1.8682993197278914E-3</v>
      </c>
    </row>
    <row r="2172" spans="1:15">
      <c r="A2172" s="32" t="s">
        <v>1464</v>
      </c>
      <c r="B2172" s="32" t="s">
        <v>1361</v>
      </c>
      <c r="C2172" s="32" t="s">
        <v>52</v>
      </c>
      <c r="D2172" s="32">
        <v>30045</v>
      </c>
      <c r="E2172" s="32">
        <v>1</v>
      </c>
      <c r="F2172" s="32">
        <v>1166.99</v>
      </c>
      <c r="G2172" s="32">
        <v>0.9</v>
      </c>
      <c r="H2172" s="32">
        <v>8</v>
      </c>
      <c r="I2172" s="34">
        <v>168.02</v>
      </c>
      <c r="J2172" s="34">
        <v>165375</v>
      </c>
      <c r="K2172" s="32">
        <v>39</v>
      </c>
      <c r="L2172" s="32">
        <v>7</v>
      </c>
      <c r="M2172" s="32">
        <v>93.8</v>
      </c>
      <c r="N2172" s="47">
        <f t="shared" si="66"/>
        <v>7.0566288737717309E-3</v>
      </c>
      <c r="O2172" s="47">
        <f t="shared" si="67"/>
        <v>1.0159939531368103E-3</v>
      </c>
    </row>
    <row r="2173" spans="1:15">
      <c r="A2173" s="32" t="s">
        <v>1464</v>
      </c>
      <c r="B2173" s="32" t="s">
        <v>1362</v>
      </c>
      <c r="C2173" s="32" t="s">
        <v>52</v>
      </c>
      <c r="D2173" s="32">
        <v>30045</v>
      </c>
      <c r="E2173" s="32">
        <v>1</v>
      </c>
      <c r="F2173" s="32">
        <v>1166.99</v>
      </c>
      <c r="G2173" s="32">
        <v>0.9</v>
      </c>
      <c r="H2173" s="32">
        <v>8</v>
      </c>
      <c r="I2173" s="34">
        <v>158.84</v>
      </c>
      <c r="J2173" s="34">
        <v>165375</v>
      </c>
      <c r="K2173" s="32">
        <v>39</v>
      </c>
      <c r="L2173" s="32">
        <v>7</v>
      </c>
      <c r="M2173" s="32">
        <v>93.8</v>
      </c>
      <c r="N2173" s="47">
        <f t="shared" si="66"/>
        <v>7.0566288737717309E-3</v>
      </c>
      <c r="O2173" s="47">
        <f t="shared" si="67"/>
        <v>9.6048374905517762E-4</v>
      </c>
    </row>
    <row r="2174" spans="1:15">
      <c r="A2174" s="32" t="s">
        <v>1464</v>
      </c>
      <c r="B2174" s="32" t="s">
        <v>1363</v>
      </c>
      <c r="C2174" s="32" t="s">
        <v>52</v>
      </c>
      <c r="D2174" s="32">
        <v>30045</v>
      </c>
      <c r="E2174" s="32">
        <v>1</v>
      </c>
      <c r="F2174" s="32">
        <v>1202</v>
      </c>
      <c r="G2174" s="32">
        <v>0.90100000000000002</v>
      </c>
      <c r="H2174" s="32">
        <v>8</v>
      </c>
      <c r="I2174" s="34">
        <v>879.82</v>
      </c>
      <c r="J2174" s="34">
        <v>173643.75</v>
      </c>
      <c r="K2174" s="32">
        <v>39</v>
      </c>
      <c r="L2174" s="32">
        <v>7</v>
      </c>
      <c r="M2174" s="32">
        <v>93.8</v>
      </c>
      <c r="N2174" s="47">
        <f t="shared" si="66"/>
        <v>6.9222186228988947E-3</v>
      </c>
      <c r="O2174" s="47">
        <f t="shared" si="67"/>
        <v>5.0668106395997557E-3</v>
      </c>
    </row>
    <row r="2175" spans="1:15">
      <c r="A2175" s="32" t="s">
        <v>1464</v>
      </c>
      <c r="B2175" s="32" t="s">
        <v>1364</v>
      </c>
      <c r="C2175" s="32" t="s">
        <v>52</v>
      </c>
      <c r="D2175" s="32">
        <v>30045</v>
      </c>
      <c r="E2175" s="32">
        <v>1</v>
      </c>
      <c r="F2175" s="32">
        <v>1202</v>
      </c>
      <c r="G2175" s="32">
        <v>0.91300000000000003</v>
      </c>
      <c r="H2175" s="32">
        <v>7</v>
      </c>
      <c r="I2175" s="34">
        <v>306.99</v>
      </c>
      <c r="J2175" s="34">
        <v>173643.75</v>
      </c>
      <c r="K2175" s="32">
        <v>39</v>
      </c>
      <c r="L2175" s="32">
        <v>7</v>
      </c>
      <c r="M2175" s="32">
        <v>93.8</v>
      </c>
      <c r="N2175" s="47">
        <f t="shared" si="66"/>
        <v>6.9222186228988947E-3</v>
      </c>
      <c r="O2175" s="47">
        <f t="shared" si="67"/>
        <v>1.7679300291545191E-3</v>
      </c>
    </row>
    <row r="2176" spans="1:15">
      <c r="A2176" s="32" t="s">
        <v>1464</v>
      </c>
      <c r="B2176" s="32" t="s">
        <v>1365</v>
      </c>
      <c r="C2176" s="32" t="s">
        <v>52</v>
      </c>
      <c r="D2176" s="32">
        <v>30045</v>
      </c>
      <c r="E2176" s="32">
        <v>1</v>
      </c>
      <c r="F2176" s="32">
        <v>1202</v>
      </c>
      <c r="G2176" s="32">
        <v>0.93500000000000005</v>
      </c>
      <c r="H2176" s="32">
        <v>5</v>
      </c>
      <c r="I2176" s="34">
        <v>233.62</v>
      </c>
      <c r="J2176" s="34">
        <v>173643.75</v>
      </c>
      <c r="K2176" s="32">
        <v>39</v>
      </c>
      <c r="L2176" s="32">
        <v>7</v>
      </c>
      <c r="M2176" s="32">
        <v>93.8</v>
      </c>
      <c r="N2176" s="47">
        <f t="shared" si="66"/>
        <v>6.9222186228988947E-3</v>
      </c>
      <c r="O2176" s="47">
        <f t="shared" si="67"/>
        <v>1.3453982651261563E-3</v>
      </c>
    </row>
    <row r="2177" spans="1:15">
      <c r="A2177" s="32" t="s">
        <v>1464</v>
      </c>
      <c r="B2177" s="32" t="s">
        <v>1366</v>
      </c>
      <c r="C2177" s="32" t="s">
        <v>52</v>
      </c>
      <c r="D2177" s="32">
        <v>30045</v>
      </c>
      <c r="E2177" s="32">
        <v>1</v>
      </c>
      <c r="F2177" s="32">
        <v>1202</v>
      </c>
      <c r="G2177" s="32">
        <v>0.92600000000000005</v>
      </c>
      <c r="H2177" s="32">
        <v>6</v>
      </c>
      <c r="I2177" s="34">
        <v>151.37</v>
      </c>
      <c r="J2177" s="34">
        <v>173643.75</v>
      </c>
      <c r="K2177" s="32">
        <v>39</v>
      </c>
      <c r="L2177" s="32">
        <v>7</v>
      </c>
      <c r="M2177" s="32">
        <v>93.8</v>
      </c>
      <c r="N2177" s="47">
        <f t="shared" si="66"/>
        <v>6.9222186228988947E-3</v>
      </c>
      <c r="O2177" s="47">
        <f t="shared" si="67"/>
        <v>8.7172731526473021E-4</v>
      </c>
    </row>
    <row r="2178" spans="1:15">
      <c r="A2178" s="32" t="s">
        <v>1464</v>
      </c>
      <c r="B2178" s="32" t="s">
        <v>1367</v>
      </c>
      <c r="C2178" s="32" t="s">
        <v>52</v>
      </c>
      <c r="D2178" s="32">
        <v>30045</v>
      </c>
      <c r="E2178" s="32">
        <v>1</v>
      </c>
      <c r="F2178" s="32">
        <v>1238.06</v>
      </c>
      <c r="G2178" s="32">
        <v>0.93799999999999994</v>
      </c>
      <c r="H2178" s="32">
        <v>5</v>
      </c>
      <c r="I2178" s="34">
        <v>533.97</v>
      </c>
      <c r="J2178" s="34">
        <v>182325.94</v>
      </c>
      <c r="K2178" s="32">
        <v>39</v>
      </c>
      <c r="L2178" s="32">
        <v>7</v>
      </c>
      <c r="M2178" s="32">
        <v>93.8</v>
      </c>
      <c r="N2178" s="47">
        <f t="shared" si="66"/>
        <v>6.7903667464980569E-3</v>
      </c>
      <c r="O2178" s="47">
        <f t="shared" si="67"/>
        <v>2.9286562296072629E-3</v>
      </c>
    </row>
    <row r="2179" spans="1:15">
      <c r="A2179" s="32" t="s">
        <v>1464</v>
      </c>
      <c r="B2179" s="32" t="s">
        <v>1368</v>
      </c>
      <c r="C2179" s="32" t="s">
        <v>52</v>
      </c>
      <c r="D2179" s="32">
        <v>30045</v>
      </c>
      <c r="E2179" s="32">
        <v>1</v>
      </c>
      <c r="F2179" s="32">
        <v>1238.06</v>
      </c>
      <c r="G2179" s="32">
        <v>0.90300000000000002</v>
      </c>
      <c r="H2179" s="32">
        <v>8</v>
      </c>
      <c r="I2179" s="34">
        <v>232.53</v>
      </c>
      <c r="J2179" s="34">
        <v>182325.94</v>
      </c>
      <c r="K2179" s="32">
        <v>39</v>
      </c>
      <c r="L2179" s="32">
        <v>7</v>
      </c>
      <c r="M2179" s="32">
        <v>93.8</v>
      </c>
      <c r="N2179" s="47">
        <f t="shared" ref="N2179:N2242" si="68">F2179/J2179</f>
        <v>6.7903667464980569E-3</v>
      </c>
      <c r="O2179" s="47">
        <f t="shared" ref="O2179:O2242" si="69">I2179/J2179</f>
        <v>1.2753533589351027E-3</v>
      </c>
    </row>
    <row r="2180" spans="1:15">
      <c r="A2180" s="32" t="s">
        <v>1464</v>
      </c>
      <c r="B2180" s="32" t="s">
        <v>1369</v>
      </c>
      <c r="C2180" s="32" t="s">
        <v>52</v>
      </c>
      <c r="D2180" s="32">
        <v>30045</v>
      </c>
      <c r="E2180" s="32">
        <v>1</v>
      </c>
      <c r="F2180" s="32">
        <v>1238.06</v>
      </c>
      <c r="G2180" s="32">
        <v>0.94899999999999995</v>
      </c>
      <c r="H2180" s="32">
        <v>4</v>
      </c>
      <c r="I2180" s="34">
        <v>141.94999999999999</v>
      </c>
      <c r="J2180" s="34">
        <v>182325.94</v>
      </c>
      <c r="K2180" s="32">
        <v>39</v>
      </c>
      <c r="L2180" s="32">
        <v>7</v>
      </c>
      <c r="M2180" s="32">
        <v>93.8</v>
      </c>
      <c r="N2180" s="47">
        <f t="shared" si="68"/>
        <v>6.7903667464980569E-3</v>
      </c>
      <c r="O2180" s="47">
        <f t="shared" si="69"/>
        <v>7.7855076463612355E-4</v>
      </c>
    </row>
    <row r="2181" spans="1:15">
      <c r="A2181" s="32" t="s">
        <v>1464</v>
      </c>
      <c r="B2181" s="32" t="s">
        <v>1370</v>
      </c>
      <c r="C2181" s="32" t="s">
        <v>52</v>
      </c>
      <c r="D2181" s="32">
        <v>30045</v>
      </c>
      <c r="E2181" s="32">
        <v>1</v>
      </c>
      <c r="F2181" s="32">
        <v>1238.06</v>
      </c>
      <c r="G2181" s="32">
        <v>0.93799999999999994</v>
      </c>
      <c r="H2181" s="32">
        <v>5</v>
      </c>
      <c r="I2181" s="34">
        <v>173.38</v>
      </c>
      <c r="J2181" s="34">
        <v>182325.94</v>
      </c>
      <c r="K2181" s="32">
        <v>39</v>
      </c>
      <c r="L2181" s="32">
        <v>7</v>
      </c>
      <c r="M2181" s="32">
        <v>93.8</v>
      </c>
      <c r="N2181" s="47">
        <f t="shared" si="68"/>
        <v>6.7903667464980569E-3</v>
      </c>
      <c r="O2181" s="47">
        <f t="shared" si="69"/>
        <v>9.5093435415717588E-4</v>
      </c>
    </row>
    <row r="2182" spans="1:15">
      <c r="A2182" s="32" t="s">
        <v>1464</v>
      </c>
      <c r="B2182" s="32" t="s">
        <v>1371</v>
      </c>
      <c r="C2182" s="32" t="s">
        <v>52</v>
      </c>
      <c r="D2182" s="32">
        <v>30045</v>
      </c>
      <c r="E2182" s="32">
        <v>1</v>
      </c>
      <c r="F2182" s="32">
        <v>1275.2</v>
      </c>
      <c r="G2182" s="32">
        <v>0.90600000000000003</v>
      </c>
      <c r="H2182" s="32">
        <v>8</v>
      </c>
      <c r="I2182" s="34">
        <v>311.97000000000003</v>
      </c>
      <c r="J2182" s="34">
        <v>191442.23</v>
      </c>
      <c r="K2182" s="32">
        <v>39</v>
      </c>
      <c r="L2182" s="32">
        <v>7</v>
      </c>
      <c r="M2182" s="32">
        <v>93.8</v>
      </c>
      <c r="N2182" s="47">
        <f t="shared" si="68"/>
        <v>6.6610172687603985E-3</v>
      </c>
      <c r="O2182" s="47">
        <f t="shared" si="69"/>
        <v>1.6295777582615916E-3</v>
      </c>
    </row>
    <row r="2183" spans="1:15">
      <c r="A2183" s="32" t="s">
        <v>1464</v>
      </c>
      <c r="B2183" s="32" t="s">
        <v>1372</v>
      </c>
      <c r="C2183" s="32" t="s">
        <v>52</v>
      </c>
      <c r="D2183" s="32">
        <v>30045</v>
      </c>
      <c r="E2183" s="32">
        <v>1</v>
      </c>
      <c r="F2183" s="32">
        <v>1275.2</v>
      </c>
      <c r="G2183" s="32">
        <v>0.92500000000000004</v>
      </c>
      <c r="H2183" s="32">
        <v>6</v>
      </c>
      <c r="I2183" s="34">
        <v>609.91999999999996</v>
      </c>
      <c r="J2183" s="34">
        <v>191442.23</v>
      </c>
      <c r="K2183" s="32">
        <v>39</v>
      </c>
      <c r="L2183" s="32">
        <v>7</v>
      </c>
      <c r="M2183" s="32">
        <v>93.8</v>
      </c>
      <c r="N2183" s="47">
        <f t="shared" si="68"/>
        <v>6.6610172687603985E-3</v>
      </c>
      <c r="O2183" s="47">
        <f t="shared" si="69"/>
        <v>3.1859219358236681E-3</v>
      </c>
    </row>
    <row r="2184" spans="1:15">
      <c r="A2184" s="32" t="s">
        <v>1464</v>
      </c>
      <c r="B2184" s="32" t="s">
        <v>1373</v>
      </c>
      <c r="C2184" s="32" t="s">
        <v>52</v>
      </c>
      <c r="D2184" s="32">
        <v>30045</v>
      </c>
      <c r="E2184" s="32">
        <v>1</v>
      </c>
      <c r="F2184" s="32">
        <v>1275.2</v>
      </c>
      <c r="G2184" s="32">
        <v>0.95</v>
      </c>
      <c r="H2184" s="32">
        <v>4</v>
      </c>
      <c r="I2184" s="34">
        <v>212.92</v>
      </c>
      <c r="J2184" s="34">
        <v>191442.23</v>
      </c>
      <c r="K2184" s="32">
        <v>39</v>
      </c>
      <c r="L2184" s="32">
        <v>7</v>
      </c>
      <c r="M2184" s="32">
        <v>93.8</v>
      </c>
      <c r="N2184" s="47">
        <f t="shared" si="68"/>
        <v>6.6610172687603985E-3</v>
      </c>
      <c r="O2184" s="47">
        <f t="shared" si="69"/>
        <v>1.1121893011797866E-3</v>
      </c>
    </row>
    <row r="2185" spans="1:15">
      <c r="A2185" s="32" t="s">
        <v>1464</v>
      </c>
      <c r="B2185" s="32" t="s">
        <v>1374</v>
      </c>
      <c r="C2185" s="32" t="s">
        <v>52</v>
      </c>
      <c r="D2185" s="32">
        <v>30045</v>
      </c>
      <c r="E2185" s="32">
        <v>1</v>
      </c>
      <c r="F2185" s="32">
        <v>1275.2</v>
      </c>
      <c r="G2185" s="32">
        <v>0.93700000000000006</v>
      </c>
      <c r="H2185" s="32">
        <v>5</v>
      </c>
      <c r="I2185" s="34">
        <v>243.18</v>
      </c>
      <c r="J2185" s="34">
        <v>191442.23</v>
      </c>
      <c r="K2185" s="32">
        <v>39</v>
      </c>
      <c r="L2185" s="32">
        <v>7</v>
      </c>
      <c r="M2185" s="32">
        <v>93.8</v>
      </c>
      <c r="N2185" s="47">
        <f t="shared" si="68"/>
        <v>6.6610172687603985E-3</v>
      </c>
      <c r="O2185" s="47">
        <f t="shared" si="69"/>
        <v>1.2702526501075545E-3</v>
      </c>
    </row>
    <row r="2186" spans="1:15">
      <c r="A2186" s="32" t="s">
        <v>1465</v>
      </c>
      <c r="B2186" s="32" t="s">
        <v>1351</v>
      </c>
      <c r="C2186" s="32" t="s">
        <v>52</v>
      </c>
      <c r="D2186" s="32">
        <v>30045</v>
      </c>
      <c r="E2186" s="32">
        <v>2</v>
      </c>
      <c r="F2186" s="32">
        <v>1400</v>
      </c>
      <c r="G2186" s="32">
        <v>0.92700000000000005</v>
      </c>
      <c r="H2186" s="32">
        <v>6</v>
      </c>
      <c r="I2186" s="34">
        <v>232.66</v>
      </c>
      <c r="J2186" s="34">
        <v>300000</v>
      </c>
      <c r="K2186" s="32">
        <v>39</v>
      </c>
      <c r="L2186" s="32">
        <v>7</v>
      </c>
      <c r="M2186" s="32">
        <v>93.8</v>
      </c>
      <c r="N2186" s="47">
        <f t="shared" si="68"/>
        <v>4.6666666666666671E-3</v>
      </c>
      <c r="O2186" s="47">
        <f t="shared" si="69"/>
        <v>7.7553333333333328E-4</v>
      </c>
    </row>
    <row r="2187" spans="1:15">
      <c r="A2187" s="32" t="s">
        <v>1465</v>
      </c>
      <c r="B2187" s="32" t="s">
        <v>1352</v>
      </c>
      <c r="C2187" s="32" t="s">
        <v>52</v>
      </c>
      <c r="D2187" s="32">
        <v>30045</v>
      </c>
      <c r="E2187" s="32">
        <v>2</v>
      </c>
      <c r="F2187" s="32">
        <v>1400</v>
      </c>
      <c r="G2187" s="32">
        <v>0.91500000000000004</v>
      </c>
      <c r="H2187" s="32">
        <v>7</v>
      </c>
      <c r="I2187" s="34">
        <v>301.18</v>
      </c>
      <c r="J2187" s="34">
        <v>300000</v>
      </c>
      <c r="K2187" s="32">
        <v>39</v>
      </c>
      <c r="L2187" s="32">
        <v>7</v>
      </c>
      <c r="M2187" s="32">
        <v>93.8</v>
      </c>
      <c r="N2187" s="47">
        <f t="shared" si="68"/>
        <v>4.6666666666666671E-3</v>
      </c>
      <c r="O2187" s="47">
        <f t="shared" si="69"/>
        <v>1.0039333333333334E-3</v>
      </c>
    </row>
    <row r="2188" spans="1:15">
      <c r="A2188" s="32" t="s">
        <v>1465</v>
      </c>
      <c r="B2188" s="32" t="s">
        <v>1353</v>
      </c>
      <c r="C2188" s="32" t="s">
        <v>52</v>
      </c>
      <c r="D2188" s="32">
        <v>30045</v>
      </c>
      <c r="E2188" s="32">
        <v>2</v>
      </c>
      <c r="F2188" s="32">
        <v>1400</v>
      </c>
      <c r="G2188" s="32">
        <v>0.93</v>
      </c>
      <c r="H2188" s="32">
        <v>6</v>
      </c>
      <c r="I2188" s="34">
        <v>262.75</v>
      </c>
      <c r="J2188" s="34">
        <v>300000</v>
      </c>
      <c r="K2188" s="32">
        <v>39</v>
      </c>
      <c r="L2188" s="32">
        <v>7</v>
      </c>
      <c r="M2188" s="32">
        <v>93.8</v>
      </c>
      <c r="N2188" s="47">
        <f t="shared" si="68"/>
        <v>4.6666666666666671E-3</v>
      </c>
      <c r="O2188" s="47">
        <f t="shared" si="69"/>
        <v>8.7583333333333328E-4</v>
      </c>
    </row>
    <row r="2189" spans="1:15">
      <c r="A2189" s="32" t="s">
        <v>1465</v>
      </c>
      <c r="B2189" s="32" t="s">
        <v>1354</v>
      </c>
      <c r="C2189" s="32" t="s">
        <v>52</v>
      </c>
      <c r="D2189" s="32">
        <v>30045</v>
      </c>
      <c r="E2189" s="32">
        <v>2</v>
      </c>
      <c r="F2189" s="32">
        <v>1400</v>
      </c>
      <c r="G2189" s="32">
        <v>0.93500000000000005</v>
      </c>
      <c r="H2189" s="32">
        <v>5</v>
      </c>
      <c r="I2189" s="34">
        <v>177.45</v>
      </c>
      <c r="J2189" s="34">
        <v>300000</v>
      </c>
      <c r="K2189" s="32">
        <v>39</v>
      </c>
      <c r="L2189" s="32">
        <v>7</v>
      </c>
      <c r="M2189" s="32">
        <v>93.8</v>
      </c>
      <c r="N2189" s="47">
        <f t="shared" si="68"/>
        <v>4.6666666666666671E-3</v>
      </c>
      <c r="O2189" s="47">
        <f t="shared" si="69"/>
        <v>5.9150000000000001E-4</v>
      </c>
    </row>
    <row r="2190" spans="1:15">
      <c r="A2190" s="32" t="s">
        <v>1465</v>
      </c>
      <c r="B2190" s="32" t="s">
        <v>1355</v>
      </c>
      <c r="C2190" s="32" t="s">
        <v>52</v>
      </c>
      <c r="D2190" s="32">
        <v>30045</v>
      </c>
      <c r="E2190" s="32">
        <v>2</v>
      </c>
      <c r="F2190" s="32">
        <v>1442</v>
      </c>
      <c r="G2190" s="32">
        <v>0.89</v>
      </c>
      <c r="H2190" s="32">
        <v>9</v>
      </c>
      <c r="I2190" s="34">
        <v>269.98</v>
      </c>
      <c r="J2190" s="34">
        <v>315000</v>
      </c>
      <c r="K2190" s="32">
        <v>39</v>
      </c>
      <c r="L2190" s="32">
        <v>7</v>
      </c>
      <c r="M2190" s="32">
        <v>93.8</v>
      </c>
      <c r="N2190" s="47">
        <f t="shared" si="68"/>
        <v>4.5777777777777778E-3</v>
      </c>
      <c r="O2190" s="47">
        <f t="shared" si="69"/>
        <v>8.5707936507936513E-4</v>
      </c>
    </row>
    <row r="2191" spans="1:15">
      <c r="A2191" s="32" t="s">
        <v>1465</v>
      </c>
      <c r="B2191" s="32" t="s">
        <v>1356</v>
      </c>
      <c r="C2191" s="32" t="s">
        <v>52</v>
      </c>
      <c r="D2191" s="32">
        <v>30045</v>
      </c>
      <c r="E2191" s="32">
        <v>2</v>
      </c>
      <c r="F2191" s="32">
        <v>1442</v>
      </c>
      <c r="G2191" s="32">
        <v>0.84</v>
      </c>
      <c r="H2191" s="32">
        <v>14</v>
      </c>
      <c r="I2191" s="34">
        <v>317.10000000000002</v>
      </c>
      <c r="J2191" s="34">
        <v>315000</v>
      </c>
      <c r="K2191" s="32">
        <v>39</v>
      </c>
      <c r="L2191" s="32">
        <v>7</v>
      </c>
      <c r="M2191" s="32">
        <v>93.8</v>
      </c>
      <c r="N2191" s="47">
        <f t="shared" si="68"/>
        <v>4.5777777777777778E-3</v>
      </c>
      <c r="O2191" s="47">
        <f t="shared" si="69"/>
        <v>1.0066666666666668E-3</v>
      </c>
    </row>
    <row r="2192" spans="1:15">
      <c r="A2192" s="32" t="s">
        <v>1465</v>
      </c>
      <c r="B2192" s="32" t="s">
        <v>1357</v>
      </c>
      <c r="C2192" s="32" t="s">
        <v>52</v>
      </c>
      <c r="D2192" s="32">
        <v>30045</v>
      </c>
      <c r="E2192" s="32">
        <v>2</v>
      </c>
      <c r="F2192" s="32">
        <v>1442</v>
      </c>
      <c r="G2192" s="32">
        <v>0.84</v>
      </c>
      <c r="H2192" s="32">
        <v>14</v>
      </c>
      <c r="I2192" s="34">
        <v>691.86</v>
      </c>
      <c r="J2192" s="34">
        <v>315000</v>
      </c>
      <c r="K2192" s="32">
        <v>39</v>
      </c>
      <c r="L2192" s="32">
        <v>7</v>
      </c>
      <c r="M2192" s="32">
        <v>93.8</v>
      </c>
      <c r="N2192" s="47">
        <f t="shared" si="68"/>
        <v>4.5777777777777778E-3</v>
      </c>
      <c r="O2192" s="47">
        <f t="shared" si="69"/>
        <v>2.1963809523809523E-3</v>
      </c>
    </row>
    <row r="2193" spans="1:15">
      <c r="A2193" s="32" t="s">
        <v>1465</v>
      </c>
      <c r="B2193" s="32" t="s">
        <v>1358</v>
      </c>
      <c r="C2193" s="32" t="s">
        <v>52</v>
      </c>
      <c r="D2193" s="32">
        <v>30045</v>
      </c>
      <c r="E2193" s="32">
        <v>2</v>
      </c>
      <c r="F2193" s="32">
        <v>1442</v>
      </c>
      <c r="G2193" s="32">
        <v>0.84</v>
      </c>
      <c r="H2193" s="32">
        <v>14</v>
      </c>
      <c r="I2193" s="34">
        <v>236.19</v>
      </c>
      <c r="J2193" s="34">
        <v>315000</v>
      </c>
      <c r="K2193" s="32">
        <v>39</v>
      </c>
      <c r="L2193" s="32">
        <v>7</v>
      </c>
      <c r="M2193" s="32">
        <v>93.8</v>
      </c>
      <c r="N2193" s="47">
        <f t="shared" si="68"/>
        <v>4.5777777777777778E-3</v>
      </c>
      <c r="O2193" s="47">
        <f t="shared" si="69"/>
        <v>7.4980952380952379E-4</v>
      </c>
    </row>
    <row r="2194" spans="1:15">
      <c r="A2194" s="32" t="s">
        <v>1465</v>
      </c>
      <c r="B2194" s="32" t="s">
        <v>1359</v>
      </c>
      <c r="C2194" s="32" t="s">
        <v>52</v>
      </c>
      <c r="D2194" s="32">
        <v>30045</v>
      </c>
      <c r="E2194" s="32">
        <v>2</v>
      </c>
      <c r="F2194" s="32">
        <v>1485.26</v>
      </c>
      <c r="G2194" s="32">
        <v>0.9</v>
      </c>
      <c r="H2194" s="32">
        <v>8</v>
      </c>
      <c r="I2194" s="34">
        <v>273.08999999999997</v>
      </c>
      <c r="J2194" s="34">
        <v>330750</v>
      </c>
      <c r="K2194" s="32">
        <v>39</v>
      </c>
      <c r="L2194" s="32">
        <v>7</v>
      </c>
      <c r="M2194" s="32">
        <v>93.8</v>
      </c>
      <c r="N2194" s="47">
        <f t="shared" si="68"/>
        <v>4.4905820105820109E-3</v>
      </c>
      <c r="O2194" s="47">
        <f t="shared" si="69"/>
        <v>8.2566893424036269E-4</v>
      </c>
    </row>
    <row r="2195" spans="1:15">
      <c r="A2195" s="32" t="s">
        <v>1465</v>
      </c>
      <c r="B2195" s="32" t="s">
        <v>1360</v>
      </c>
      <c r="C2195" s="32" t="s">
        <v>52</v>
      </c>
      <c r="D2195" s="32">
        <v>30045</v>
      </c>
      <c r="E2195" s="32">
        <v>2</v>
      </c>
      <c r="F2195" s="32">
        <v>1485.26</v>
      </c>
      <c r="G2195" s="32">
        <v>0.9</v>
      </c>
      <c r="H2195" s="32">
        <v>8</v>
      </c>
      <c r="I2195" s="34">
        <v>229.26</v>
      </c>
      <c r="J2195" s="34">
        <v>330750</v>
      </c>
      <c r="K2195" s="32">
        <v>39</v>
      </c>
      <c r="L2195" s="32">
        <v>7</v>
      </c>
      <c r="M2195" s="32">
        <v>93.8</v>
      </c>
      <c r="N2195" s="47">
        <f t="shared" si="68"/>
        <v>4.4905820105820109E-3</v>
      </c>
      <c r="O2195" s="47">
        <f t="shared" si="69"/>
        <v>6.9315192743764169E-4</v>
      </c>
    </row>
    <row r="2196" spans="1:15">
      <c r="A2196" s="32" t="s">
        <v>1465</v>
      </c>
      <c r="B2196" s="32" t="s">
        <v>1361</v>
      </c>
      <c r="C2196" s="32" t="s">
        <v>52</v>
      </c>
      <c r="D2196" s="32">
        <v>30045</v>
      </c>
      <c r="E2196" s="32">
        <v>2</v>
      </c>
      <c r="F2196" s="32">
        <v>1485.26</v>
      </c>
      <c r="G2196" s="32">
        <v>0.9</v>
      </c>
      <c r="H2196" s="32">
        <v>8</v>
      </c>
      <c r="I2196" s="34">
        <v>489.54</v>
      </c>
      <c r="J2196" s="34">
        <v>330750</v>
      </c>
      <c r="K2196" s="32">
        <v>39</v>
      </c>
      <c r="L2196" s="32">
        <v>7</v>
      </c>
      <c r="M2196" s="32">
        <v>93.8</v>
      </c>
      <c r="N2196" s="47">
        <f t="shared" si="68"/>
        <v>4.4905820105820109E-3</v>
      </c>
      <c r="O2196" s="47">
        <f t="shared" si="69"/>
        <v>1.4800907029478459E-3</v>
      </c>
    </row>
    <row r="2197" spans="1:15">
      <c r="A2197" s="32" t="s">
        <v>1465</v>
      </c>
      <c r="B2197" s="32" t="s">
        <v>1362</v>
      </c>
      <c r="C2197" s="32" t="s">
        <v>52</v>
      </c>
      <c r="D2197" s="32">
        <v>30045</v>
      </c>
      <c r="E2197" s="32">
        <v>2</v>
      </c>
      <c r="F2197" s="32">
        <v>1485.26</v>
      </c>
      <c r="G2197" s="32">
        <v>0.9</v>
      </c>
      <c r="H2197" s="32">
        <v>8</v>
      </c>
      <c r="I2197" s="34">
        <v>178.47</v>
      </c>
      <c r="J2197" s="34">
        <v>330750</v>
      </c>
      <c r="K2197" s="32">
        <v>39</v>
      </c>
      <c r="L2197" s="32">
        <v>7</v>
      </c>
      <c r="M2197" s="32">
        <v>93.8</v>
      </c>
      <c r="N2197" s="47">
        <f t="shared" si="68"/>
        <v>4.4905820105820109E-3</v>
      </c>
      <c r="O2197" s="47">
        <f t="shared" si="69"/>
        <v>5.3959183673469387E-4</v>
      </c>
    </row>
    <row r="2198" spans="1:15">
      <c r="A2198" s="32" t="s">
        <v>1465</v>
      </c>
      <c r="B2198" s="32" t="s">
        <v>1363</v>
      </c>
      <c r="C2198" s="32" t="s">
        <v>52</v>
      </c>
      <c r="D2198" s="32">
        <v>30045</v>
      </c>
      <c r="E2198" s="32">
        <v>2</v>
      </c>
      <c r="F2198" s="32">
        <v>1529.82</v>
      </c>
      <c r="G2198" s="32">
        <v>0.89200000000000002</v>
      </c>
      <c r="H2198" s="32">
        <v>9</v>
      </c>
      <c r="I2198" s="34">
        <v>289.5</v>
      </c>
      <c r="J2198" s="34">
        <v>347287.5</v>
      </c>
      <c r="K2198" s="32">
        <v>39</v>
      </c>
      <c r="L2198" s="32">
        <v>7</v>
      </c>
      <c r="M2198" s="32">
        <v>93.8</v>
      </c>
      <c r="N2198" s="47">
        <f t="shared" si="68"/>
        <v>4.4050534499514094E-3</v>
      </c>
      <c r="O2198" s="47">
        <f t="shared" si="69"/>
        <v>8.3360328258287445E-4</v>
      </c>
    </row>
    <row r="2199" spans="1:15">
      <c r="A2199" s="32" t="s">
        <v>1465</v>
      </c>
      <c r="B2199" s="32" t="s">
        <v>1364</v>
      </c>
      <c r="C2199" s="32" t="s">
        <v>52</v>
      </c>
      <c r="D2199" s="32">
        <v>30045</v>
      </c>
      <c r="E2199" s="32">
        <v>2</v>
      </c>
      <c r="F2199" s="32">
        <v>1529.82</v>
      </c>
      <c r="G2199" s="32">
        <v>0.93700000000000006</v>
      </c>
      <c r="H2199" s="32">
        <v>5</v>
      </c>
      <c r="I2199" s="34">
        <v>151.96</v>
      </c>
      <c r="J2199" s="34">
        <v>347287.5</v>
      </c>
      <c r="K2199" s="32">
        <v>39</v>
      </c>
      <c r="L2199" s="32">
        <v>7</v>
      </c>
      <c r="M2199" s="32">
        <v>93.8</v>
      </c>
      <c r="N2199" s="47">
        <f t="shared" si="68"/>
        <v>4.4050534499514094E-3</v>
      </c>
      <c r="O2199" s="47">
        <f t="shared" si="69"/>
        <v>4.3756253824281036E-4</v>
      </c>
    </row>
    <row r="2200" spans="1:15">
      <c r="A2200" s="32" t="s">
        <v>1465</v>
      </c>
      <c r="B2200" s="32" t="s">
        <v>1365</v>
      </c>
      <c r="C2200" s="32" t="s">
        <v>52</v>
      </c>
      <c r="D2200" s="32">
        <v>30045</v>
      </c>
      <c r="E2200" s="32">
        <v>2</v>
      </c>
      <c r="F2200" s="32">
        <v>1529.82</v>
      </c>
      <c r="G2200" s="32">
        <v>0.93700000000000006</v>
      </c>
      <c r="H2200" s="32">
        <v>5</v>
      </c>
      <c r="I2200" s="34">
        <v>343.92</v>
      </c>
      <c r="J2200" s="34">
        <v>347287.5</v>
      </c>
      <c r="K2200" s="32">
        <v>39</v>
      </c>
      <c r="L2200" s="32">
        <v>7</v>
      </c>
      <c r="M2200" s="32">
        <v>93.8</v>
      </c>
      <c r="N2200" s="47">
        <f t="shared" si="68"/>
        <v>4.4050534499514094E-3</v>
      </c>
      <c r="O2200" s="47">
        <f t="shared" si="69"/>
        <v>9.9030342295648418E-4</v>
      </c>
    </row>
    <row r="2201" spans="1:15">
      <c r="A2201" s="32" t="s">
        <v>1465</v>
      </c>
      <c r="B2201" s="32" t="s">
        <v>1366</v>
      </c>
      <c r="C2201" s="32" t="s">
        <v>52</v>
      </c>
      <c r="D2201" s="32">
        <v>30045</v>
      </c>
      <c r="E2201" s="32">
        <v>2</v>
      </c>
      <c r="F2201" s="32">
        <v>1529.82</v>
      </c>
      <c r="G2201" s="32">
        <v>0.93700000000000006</v>
      </c>
      <c r="H2201" s="32">
        <v>5</v>
      </c>
      <c r="I2201" s="34">
        <v>730.44</v>
      </c>
      <c r="J2201" s="34">
        <v>347287.5</v>
      </c>
      <c r="K2201" s="32">
        <v>39</v>
      </c>
      <c r="L2201" s="32">
        <v>7</v>
      </c>
      <c r="M2201" s="32">
        <v>93.8</v>
      </c>
      <c r="N2201" s="47">
        <f t="shared" si="68"/>
        <v>4.4050534499514094E-3</v>
      </c>
      <c r="O2201" s="47">
        <f t="shared" si="69"/>
        <v>2.1032717849044382E-3</v>
      </c>
    </row>
    <row r="2202" spans="1:15">
      <c r="A2202" s="32" t="s">
        <v>1465</v>
      </c>
      <c r="B2202" s="32" t="s">
        <v>1367</v>
      </c>
      <c r="C2202" s="32" t="s">
        <v>52</v>
      </c>
      <c r="D2202" s="32">
        <v>30045</v>
      </c>
      <c r="E2202" s="32">
        <v>2</v>
      </c>
      <c r="F2202" s="32">
        <v>1575.71</v>
      </c>
      <c r="G2202" s="32">
        <v>0.91400000000000003</v>
      </c>
      <c r="H2202" s="32">
        <v>7</v>
      </c>
      <c r="I2202" s="34">
        <v>184.79</v>
      </c>
      <c r="J2202" s="34">
        <v>364651.88</v>
      </c>
      <c r="K2202" s="32">
        <v>39</v>
      </c>
      <c r="L2202" s="32">
        <v>7</v>
      </c>
      <c r="M2202" s="32">
        <v>93.8</v>
      </c>
      <c r="N2202" s="47">
        <f t="shared" si="68"/>
        <v>4.321134995930914E-3</v>
      </c>
      <c r="O2202" s="47">
        <f t="shared" si="69"/>
        <v>5.0675729410746488E-4</v>
      </c>
    </row>
    <row r="2203" spans="1:15">
      <c r="A2203" s="32" t="s">
        <v>1465</v>
      </c>
      <c r="B2203" s="32" t="s">
        <v>1368</v>
      </c>
      <c r="C2203" s="32" t="s">
        <v>52</v>
      </c>
      <c r="D2203" s="32">
        <v>30045</v>
      </c>
      <c r="E2203" s="32">
        <v>2</v>
      </c>
      <c r="F2203" s="32">
        <v>1575.71</v>
      </c>
      <c r="G2203" s="32">
        <v>0.94</v>
      </c>
      <c r="H2203" s="32">
        <v>5</v>
      </c>
      <c r="I2203" s="34">
        <v>347.13</v>
      </c>
      <c r="J2203" s="34">
        <v>364651.88</v>
      </c>
      <c r="K2203" s="32">
        <v>39</v>
      </c>
      <c r="L2203" s="32">
        <v>7</v>
      </c>
      <c r="M2203" s="32">
        <v>93.8</v>
      </c>
      <c r="N2203" s="47">
        <f t="shared" si="68"/>
        <v>4.321134995930914E-3</v>
      </c>
      <c r="O2203" s="47">
        <f t="shared" si="69"/>
        <v>9.519490205288397E-4</v>
      </c>
    </row>
    <row r="2204" spans="1:15">
      <c r="A2204" s="32" t="s">
        <v>1465</v>
      </c>
      <c r="B2204" s="32" t="s">
        <v>1369</v>
      </c>
      <c r="C2204" s="32" t="s">
        <v>52</v>
      </c>
      <c r="D2204" s="32">
        <v>30045</v>
      </c>
      <c r="E2204" s="32">
        <v>2</v>
      </c>
      <c r="F2204" s="32">
        <v>1575.71</v>
      </c>
      <c r="G2204" s="32">
        <v>0.90900000000000003</v>
      </c>
      <c r="H2204" s="32">
        <v>8</v>
      </c>
      <c r="I2204" s="34">
        <v>363.26</v>
      </c>
      <c r="J2204" s="34">
        <v>364651.88</v>
      </c>
      <c r="K2204" s="32">
        <v>39</v>
      </c>
      <c r="L2204" s="32">
        <v>7</v>
      </c>
      <c r="M2204" s="32">
        <v>93.8</v>
      </c>
      <c r="N2204" s="47">
        <f t="shared" si="68"/>
        <v>4.321134995930914E-3</v>
      </c>
      <c r="O2204" s="47">
        <f t="shared" si="69"/>
        <v>9.9618298965029333E-4</v>
      </c>
    </row>
    <row r="2205" spans="1:15">
      <c r="A2205" s="32" t="s">
        <v>1465</v>
      </c>
      <c r="B2205" s="32" t="s">
        <v>1370</v>
      </c>
      <c r="C2205" s="32" t="s">
        <v>52</v>
      </c>
      <c r="D2205" s="32">
        <v>30045</v>
      </c>
      <c r="E2205" s="32">
        <v>2</v>
      </c>
      <c r="F2205" s="32">
        <v>1575.71</v>
      </c>
      <c r="G2205" s="32">
        <v>0.91100000000000003</v>
      </c>
      <c r="H2205" s="32">
        <v>8</v>
      </c>
      <c r="I2205" s="34">
        <v>237.44</v>
      </c>
      <c r="J2205" s="34">
        <v>364651.88</v>
      </c>
      <c r="K2205" s="32">
        <v>39</v>
      </c>
      <c r="L2205" s="32">
        <v>7</v>
      </c>
      <c r="M2205" s="32">
        <v>93.8</v>
      </c>
      <c r="N2205" s="47">
        <f t="shared" si="68"/>
        <v>4.321134995930914E-3</v>
      </c>
      <c r="O2205" s="47">
        <f t="shared" si="69"/>
        <v>6.5114157645368507E-4</v>
      </c>
    </row>
    <row r="2206" spans="1:15">
      <c r="A2206" s="32" t="s">
        <v>1465</v>
      </c>
      <c r="B2206" s="32" t="s">
        <v>1371</v>
      </c>
      <c r="C2206" s="32" t="s">
        <v>52</v>
      </c>
      <c r="D2206" s="32">
        <v>30045</v>
      </c>
      <c r="E2206" s="32">
        <v>2</v>
      </c>
      <c r="F2206" s="32">
        <v>1622.98</v>
      </c>
      <c r="G2206" s="32">
        <v>0.92500000000000004</v>
      </c>
      <c r="H2206" s="32">
        <v>6</v>
      </c>
      <c r="I2206" s="34">
        <v>480.96</v>
      </c>
      <c r="J2206" s="34">
        <v>382884.47</v>
      </c>
      <c r="K2206" s="32">
        <v>39</v>
      </c>
      <c r="L2206" s="32">
        <v>7</v>
      </c>
      <c r="M2206" s="32">
        <v>93.8</v>
      </c>
      <c r="N2206" s="47">
        <f t="shared" si="68"/>
        <v>4.238824311678142E-3</v>
      </c>
      <c r="O2206" s="47">
        <f t="shared" si="69"/>
        <v>1.2561491459812931E-3</v>
      </c>
    </row>
    <row r="2207" spans="1:15">
      <c r="A2207" s="32" t="s">
        <v>1465</v>
      </c>
      <c r="B2207" s="32" t="s">
        <v>1372</v>
      </c>
      <c r="C2207" s="32" t="s">
        <v>52</v>
      </c>
      <c r="D2207" s="32">
        <v>30045</v>
      </c>
      <c r="E2207" s="32">
        <v>2</v>
      </c>
      <c r="F2207" s="32">
        <v>1622.98</v>
      </c>
      <c r="G2207" s="32">
        <v>0.92400000000000004</v>
      </c>
      <c r="H2207" s="32">
        <v>6</v>
      </c>
      <c r="I2207" s="34">
        <v>267.37</v>
      </c>
      <c r="J2207" s="34">
        <v>382884.47</v>
      </c>
      <c r="K2207" s="32">
        <v>39</v>
      </c>
      <c r="L2207" s="32">
        <v>7</v>
      </c>
      <c r="M2207" s="32">
        <v>93.8</v>
      </c>
      <c r="N2207" s="47">
        <f t="shared" si="68"/>
        <v>4.238824311678142E-3</v>
      </c>
      <c r="O2207" s="47">
        <f t="shared" si="69"/>
        <v>6.9830463481582324E-4</v>
      </c>
    </row>
    <row r="2208" spans="1:15">
      <c r="A2208" s="32" t="s">
        <v>1465</v>
      </c>
      <c r="B2208" s="32" t="s">
        <v>1373</v>
      </c>
      <c r="C2208" s="32" t="s">
        <v>52</v>
      </c>
      <c r="D2208" s="32">
        <v>30045</v>
      </c>
      <c r="E2208" s="32">
        <v>2</v>
      </c>
      <c r="F2208" s="32">
        <v>1622.98</v>
      </c>
      <c r="G2208" s="32">
        <v>0.91800000000000004</v>
      </c>
      <c r="H2208" s="32">
        <v>7</v>
      </c>
      <c r="I2208" s="34">
        <v>339.69</v>
      </c>
      <c r="J2208" s="34">
        <v>382884.47</v>
      </c>
      <c r="K2208" s="32">
        <v>39</v>
      </c>
      <c r="L2208" s="32">
        <v>7</v>
      </c>
      <c r="M2208" s="32">
        <v>93.8</v>
      </c>
      <c r="N2208" s="47">
        <f t="shared" si="68"/>
        <v>4.238824311678142E-3</v>
      </c>
      <c r="O2208" s="47">
        <f t="shared" si="69"/>
        <v>8.8718667539584471E-4</v>
      </c>
    </row>
    <row r="2209" spans="1:15">
      <c r="A2209" s="32" t="s">
        <v>1465</v>
      </c>
      <c r="B2209" s="32" t="s">
        <v>1374</v>
      </c>
      <c r="C2209" s="32" t="s">
        <v>52</v>
      </c>
      <c r="D2209" s="32">
        <v>30045</v>
      </c>
      <c r="E2209" s="32">
        <v>2</v>
      </c>
      <c r="F2209" s="32">
        <v>1622.98</v>
      </c>
      <c r="G2209" s="32">
        <v>0.94299999999999995</v>
      </c>
      <c r="H2209" s="32">
        <v>5</v>
      </c>
      <c r="I2209" s="34">
        <v>772.27</v>
      </c>
      <c r="J2209" s="34">
        <v>382884.47</v>
      </c>
      <c r="K2209" s="32">
        <v>39</v>
      </c>
      <c r="L2209" s="32">
        <v>7</v>
      </c>
      <c r="M2209" s="32">
        <v>93.8</v>
      </c>
      <c r="N2209" s="47">
        <f t="shared" si="68"/>
        <v>4.238824311678142E-3</v>
      </c>
      <c r="O2209" s="47">
        <f t="shared" si="69"/>
        <v>2.0169791686771733E-3</v>
      </c>
    </row>
    <row r="2210" spans="1:15">
      <c r="A2210" s="32" t="s">
        <v>1466</v>
      </c>
      <c r="B2210" s="32" t="s">
        <v>1351</v>
      </c>
      <c r="C2210" s="32" t="s">
        <v>52</v>
      </c>
      <c r="D2210" s="32">
        <v>30047</v>
      </c>
      <c r="E2210" s="32">
        <v>1</v>
      </c>
      <c r="F2210" s="32">
        <v>1100</v>
      </c>
      <c r="G2210" s="32">
        <v>0.93700000000000006</v>
      </c>
      <c r="H2210" s="32">
        <v>5</v>
      </c>
      <c r="I2210" s="34">
        <v>600.4</v>
      </c>
      <c r="J2210" s="34">
        <v>150000</v>
      </c>
      <c r="K2210" s="32">
        <v>52</v>
      </c>
      <c r="L2210" s="32">
        <v>6</v>
      </c>
      <c r="M2210" s="32">
        <v>92.3</v>
      </c>
      <c r="N2210" s="47">
        <f t="shared" si="68"/>
        <v>7.3333333333333332E-3</v>
      </c>
      <c r="O2210" s="47">
        <f t="shared" si="69"/>
        <v>4.0026666666666665E-3</v>
      </c>
    </row>
    <row r="2211" spans="1:15">
      <c r="A2211" s="32" t="s">
        <v>1466</v>
      </c>
      <c r="B2211" s="32" t="s">
        <v>1352</v>
      </c>
      <c r="C2211" s="32" t="s">
        <v>52</v>
      </c>
      <c r="D2211" s="32">
        <v>30047</v>
      </c>
      <c r="E2211" s="32">
        <v>1</v>
      </c>
      <c r="F2211" s="32">
        <v>1100</v>
      </c>
      <c r="G2211" s="32">
        <v>0.92100000000000004</v>
      </c>
      <c r="H2211" s="32">
        <v>7</v>
      </c>
      <c r="I2211" s="34">
        <v>171.52</v>
      </c>
      <c r="J2211" s="34">
        <v>150000</v>
      </c>
      <c r="K2211" s="32">
        <v>52</v>
      </c>
      <c r="L2211" s="32">
        <v>6</v>
      </c>
      <c r="M2211" s="32">
        <v>92.3</v>
      </c>
      <c r="N2211" s="47">
        <f t="shared" si="68"/>
        <v>7.3333333333333332E-3</v>
      </c>
      <c r="O2211" s="47">
        <f t="shared" si="69"/>
        <v>1.1434666666666666E-3</v>
      </c>
    </row>
    <row r="2212" spans="1:15">
      <c r="A2212" s="32" t="s">
        <v>1466</v>
      </c>
      <c r="B2212" s="32" t="s">
        <v>1353</v>
      </c>
      <c r="C2212" s="32" t="s">
        <v>52</v>
      </c>
      <c r="D2212" s="32">
        <v>30047</v>
      </c>
      <c r="E2212" s="32">
        <v>1</v>
      </c>
      <c r="F2212" s="32">
        <v>1100</v>
      </c>
      <c r="G2212" s="32">
        <v>0.89300000000000002</v>
      </c>
      <c r="H2212" s="32">
        <v>9</v>
      </c>
      <c r="I2212" s="34">
        <v>665.48</v>
      </c>
      <c r="J2212" s="34">
        <v>150000</v>
      </c>
      <c r="K2212" s="32">
        <v>52</v>
      </c>
      <c r="L2212" s="32">
        <v>6</v>
      </c>
      <c r="M2212" s="32">
        <v>92.3</v>
      </c>
      <c r="N2212" s="47">
        <f t="shared" si="68"/>
        <v>7.3333333333333332E-3</v>
      </c>
      <c r="O2212" s="47">
        <f t="shared" si="69"/>
        <v>4.4365333333333335E-3</v>
      </c>
    </row>
    <row r="2213" spans="1:15">
      <c r="A2213" s="32" t="s">
        <v>1466</v>
      </c>
      <c r="B2213" s="32" t="s">
        <v>1354</v>
      </c>
      <c r="C2213" s="32" t="s">
        <v>52</v>
      </c>
      <c r="D2213" s="32">
        <v>30047</v>
      </c>
      <c r="E2213" s="32">
        <v>1</v>
      </c>
      <c r="F2213" s="32">
        <v>1100</v>
      </c>
      <c r="G2213" s="32">
        <v>0.93700000000000006</v>
      </c>
      <c r="H2213" s="32">
        <v>5</v>
      </c>
      <c r="I2213" s="34">
        <v>918.46</v>
      </c>
      <c r="J2213" s="34">
        <v>150000</v>
      </c>
      <c r="K2213" s="32">
        <v>52</v>
      </c>
      <c r="L2213" s="32">
        <v>6</v>
      </c>
      <c r="M2213" s="32">
        <v>92.3</v>
      </c>
      <c r="N2213" s="47">
        <f t="shared" si="68"/>
        <v>7.3333333333333332E-3</v>
      </c>
      <c r="O2213" s="47">
        <f t="shared" si="69"/>
        <v>6.1230666666666671E-3</v>
      </c>
    </row>
    <row r="2214" spans="1:15">
      <c r="A2214" s="32" t="s">
        <v>1466</v>
      </c>
      <c r="B2214" s="32" t="s">
        <v>1355</v>
      </c>
      <c r="C2214" s="32" t="s">
        <v>52</v>
      </c>
      <c r="D2214" s="32">
        <v>30047</v>
      </c>
      <c r="E2214" s="32">
        <v>1</v>
      </c>
      <c r="F2214" s="32">
        <v>1133</v>
      </c>
      <c r="G2214" s="32">
        <v>0.89</v>
      </c>
      <c r="H2214" s="32">
        <v>9</v>
      </c>
      <c r="I2214" s="34">
        <v>525.24</v>
      </c>
      <c r="J2214" s="34">
        <v>157500</v>
      </c>
      <c r="K2214" s="32">
        <v>52</v>
      </c>
      <c r="L2214" s="32">
        <v>6</v>
      </c>
      <c r="M2214" s="32">
        <v>92.3</v>
      </c>
      <c r="N2214" s="47">
        <f t="shared" si="68"/>
        <v>7.1936507936507937E-3</v>
      </c>
      <c r="O2214" s="47">
        <f t="shared" si="69"/>
        <v>3.3348571428571429E-3</v>
      </c>
    </row>
    <row r="2215" spans="1:15">
      <c r="A2215" s="32" t="s">
        <v>1466</v>
      </c>
      <c r="B2215" s="32" t="s">
        <v>1356</v>
      </c>
      <c r="C2215" s="32" t="s">
        <v>52</v>
      </c>
      <c r="D2215" s="32">
        <v>30047</v>
      </c>
      <c r="E2215" s="32">
        <v>1</v>
      </c>
      <c r="F2215" s="32">
        <v>1133</v>
      </c>
      <c r="G2215" s="32">
        <v>0.84</v>
      </c>
      <c r="H2215" s="32">
        <v>14</v>
      </c>
      <c r="I2215" s="34">
        <v>205.22</v>
      </c>
      <c r="J2215" s="34">
        <v>157500</v>
      </c>
      <c r="K2215" s="32">
        <v>52</v>
      </c>
      <c r="L2215" s="32">
        <v>6</v>
      </c>
      <c r="M2215" s="32">
        <v>92.3</v>
      </c>
      <c r="N2215" s="47">
        <f t="shared" si="68"/>
        <v>7.1936507936507937E-3</v>
      </c>
      <c r="O2215" s="47">
        <f t="shared" si="69"/>
        <v>1.3029841269841271E-3</v>
      </c>
    </row>
    <row r="2216" spans="1:15">
      <c r="A2216" s="32" t="s">
        <v>1466</v>
      </c>
      <c r="B2216" s="32" t="s">
        <v>1357</v>
      </c>
      <c r="C2216" s="32" t="s">
        <v>52</v>
      </c>
      <c r="D2216" s="32">
        <v>30047</v>
      </c>
      <c r="E2216" s="32">
        <v>1</v>
      </c>
      <c r="F2216" s="32">
        <v>1133</v>
      </c>
      <c r="G2216" s="32">
        <v>0.84</v>
      </c>
      <c r="H2216" s="32">
        <v>14</v>
      </c>
      <c r="I2216" s="34">
        <v>206.63</v>
      </c>
      <c r="J2216" s="34">
        <v>157500</v>
      </c>
      <c r="K2216" s="32">
        <v>52</v>
      </c>
      <c r="L2216" s="32">
        <v>6</v>
      </c>
      <c r="M2216" s="32">
        <v>92.3</v>
      </c>
      <c r="N2216" s="47">
        <f t="shared" si="68"/>
        <v>7.1936507936507937E-3</v>
      </c>
      <c r="O2216" s="47">
        <f t="shared" si="69"/>
        <v>1.3119365079365078E-3</v>
      </c>
    </row>
    <row r="2217" spans="1:15">
      <c r="A2217" s="32" t="s">
        <v>1466</v>
      </c>
      <c r="B2217" s="32" t="s">
        <v>1358</v>
      </c>
      <c r="C2217" s="32" t="s">
        <v>52</v>
      </c>
      <c r="D2217" s="32">
        <v>30047</v>
      </c>
      <c r="E2217" s="32">
        <v>1</v>
      </c>
      <c r="F2217" s="32">
        <v>1133</v>
      </c>
      <c r="G2217" s="32">
        <v>0.84</v>
      </c>
      <c r="H2217" s="32">
        <v>14</v>
      </c>
      <c r="I2217" s="34">
        <v>64.19</v>
      </c>
      <c r="J2217" s="34">
        <v>157500</v>
      </c>
      <c r="K2217" s="32">
        <v>52</v>
      </c>
      <c r="L2217" s="32">
        <v>6</v>
      </c>
      <c r="M2217" s="32">
        <v>92.3</v>
      </c>
      <c r="N2217" s="47">
        <f t="shared" si="68"/>
        <v>7.1936507936507937E-3</v>
      </c>
      <c r="O2217" s="47">
        <f t="shared" si="69"/>
        <v>4.0755555555555554E-4</v>
      </c>
    </row>
    <row r="2218" spans="1:15">
      <c r="A2218" s="32" t="s">
        <v>1466</v>
      </c>
      <c r="B2218" s="32" t="s">
        <v>1359</v>
      </c>
      <c r="C2218" s="32" t="s">
        <v>52</v>
      </c>
      <c r="D2218" s="32">
        <v>30047</v>
      </c>
      <c r="E2218" s="32">
        <v>1</v>
      </c>
      <c r="F2218" s="32">
        <v>1166.99</v>
      </c>
      <c r="G2218" s="32">
        <v>0.9</v>
      </c>
      <c r="H2218" s="32">
        <v>8</v>
      </c>
      <c r="I2218" s="34">
        <v>184.78</v>
      </c>
      <c r="J2218" s="34">
        <v>165375</v>
      </c>
      <c r="K2218" s="32">
        <v>52</v>
      </c>
      <c r="L2218" s="32">
        <v>6</v>
      </c>
      <c r="M2218" s="32">
        <v>92.3</v>
      </c>
      <c r="N2218" s="47">
        <f t="shared" si="68"/>
        <v>7.0566288737717309E-3</v>
      </c>
      <c r="O2218" s="47">
        <f t="shared" si="69"/>
        <v>1.1173393801965231E-3</v>
      </c>
    </row>
    <row r="2219" spans="1:15">
      <c r="A2219" s="32" t="s">
        <v>1466</v>
      </c>
      <c r="B2219" s="32" t="s">
        <v>1360</v>
      </c>
      <c r="C2219" s="32" t="s">
        <v>52</v>
      </c>
      <c r="D2219" s="32">
        <v>30047</v>
      </c>
      <c r="E2219" s="32">
        <v>1</v>
      </c>
      <c r="F2219" s="32">
        <v>1166.99</v>
      </c>
      <c r="G2219" s="32">
        <v>0.9</v>
      </c>
      <c r="H2219" s="32">
        <v>8</v>
      </c>
      <c r="I2219" s="34">
        <v>694.14</v>
      </c>
      <c r="J2219" s="34">
        <v>165375</v>
      </c>
      <c r="K2219" s="32">
        <v>52</v>
      </c>
      <c r="L2219" s="32">
        <v>6</v>
      </c>
      <c r="M2219" s="32">
        <v>92.3</v>
      </c>
      <c r="N2219" s="47">
        <f t="shared" si="68"/>
        <v>7.0566288737717309E-3</v>
      </c>
      <c r="O2219" s="47">
        <f t="shared" si="69"/>
        <v>4.1973696145124716E-3</v>
      </c>
    </row>
    <row r="2220" spans="1:15">
      <c r="A2220" s="32" t="s">
        <v>1466</v>
      </c>
      <c r="B2220" s="32" t="s">
        <v>1361</v>
      </c>
      <c r="C2220" s="32" t="s">
        <v>52</v>
      </c>
      <c r="D2220" s="32">
        <v>30047</v>
      </c>
      <c r="E2220" s="32">
        <v>1</v>
      </c>
      <c r="F2220" s="32">
        <v>1166.99</v>
      </c>
      <c r="G2220" s="32">
        <v>0.9</v>
      </c>
      <c r="H2220" s="32">
        <v>8</v>
      </c>
      <c r="I2220" s="34">
        <v>159.29</v>
      </c>
      <c r="J2220" s="34">
        <v>165375</v>
      </c>
      <c r="K2220" s="32">
        <v>52</v>
      </c>
      <c r="L2220" s="32">
        <v>6</v>
      </c>
      <c r="M2220" s="32">
        <v>92.3</v>
      </c>
      <c r="N2220" s="47">
        <f t="shared" si="68"/>
        <v>7.0566288737717309E-3</v>
      </c>
      <c r="O2220" s="47">
        <f t="shared" si="69"/>
        <v>9.6320483749055168E-4</v>
      </c>
    </row>
    <row r="2221" spans="1:15">
      <c r="A2221" s="32" t="s">
        <v>1466</v>
      </c>
      <c r="B2221" s="32" t="s">
        <v>1362</v>
      </c>
      <c r="C2221" s="32" t="s">
        <v>52</v>
      </c>
      <c r="D2221" s="32">
        <v>30047</v>
      </c>
      <c r="E2221" s="32">
        <v>1</v>
      </c>
      <c r="F2221" s="32">
        <v>1166.99</v>
      </c>
      <c r="G2221" s="32">
        <v>0.9</v>
      </c>
      <c r="H2221" s="32">
        <v>8</v>
      </c>
      <c r="I2221" s="34">
        <v>1003.81</v>
      </c>
      <c r="J2221" s="34">
        <v>165375</v>
      </c>
      <c r="K2221" s="32">
        <v>52</v>
      </c>
      <c r="L2221" s="32">
        <v>6</v>
      </c>
      <c r="M2221" s="32">
        <v>92.3</v>
      </c>
      <c r="N2221" s="47">
        <f t="shared" si="68"/>
        <v>7.0566288737717309E-3</v>
      </c>
      <c r="O2221" s="47">
        <f t="shared" si="69"/>
        <v>6.0699017384731671E-3</v>
      </c>
    </row>
    <row r="2222" spans="1:15">
      <c r="A2222" s="32" t="s">
        <v>1466</v>
      </c>
      <c r="B2222" s="32" t="s">
        <v>1363</v>
      </c>
      <c r="C2222" s="32" t="s">
        <v>52</v>
      </c>
      <c r="D2222" s="32">
        <v>30047</v>
      </c>
      <c r="E2222" s="32">
        <v>1</v>
      </c>
      <c r="F2222" s="32">
        <v>1202</v>
      </c>
      <c r="G2222" s="32">
        <v>0.94199999999999995</v>
      </c>
      <c r="H2222" s="32">
        <v>5</v>
      </c>
      <c r="I2222" s="34">
        <v>320.89</v>
      </c>
      <c r="J2222" s="34">
        <v>173643.75</v>
      </c>
      <c r="K2222" s="32">
        <v>52</v>
      </c>
      <c r="L2222" s="32">
        <v>6</v>
      </c>
      <c r="M2222" s="32">
        <v>92.3</v>
      </c>
      <c r="N2222" s="47">
        <f t="shared" si="68"/>
        <v>6.9222186228988947E-3</v>
      </c>
      <c r="O2222" s="47">
        <f t="shared" si="69"/>
        <v>1.8479789799517689E-3</v>
      </c>
    </row>
    <row r="2223" spans="1:15">
      <c r="A2223" s="32" t="s">
        <v>1466</v>
      </c>
      <c r="B2223" s="32" t="s">
        <v>1364</v>
      </c>
      <c r="C2223" s="32" t="s">
        <v>52</v>
      </c>
      <c r="D2223" s="32">
        <v>30047</v>
      </c>
      <c r="E2223" s="32">
        <v>1</v>
      </c>
      <c r="F2223" s="32">
        <v>1202</v>
      </c>
      <c r="G2223" s="32">
        <v>0.92</v>
      </c>
      <c r="H2223" s="32">
        <v>7</v>
      </c>
      <c r="I2223" s="34">
        <v>656.07</v>
      </c>
      <c r="J2223" s="34">
        <v>173643.75</v>
      </c>
      <c r="K2223" s="32">
        <v>52</v>
      </c>
      <c r="L2223" s="32">
        <v>6</v>
      </c>
      <c r="M2223" s="32">
        <v>92.3</v>
      </c>
      <c r="N2223" s="47">
        <f t="shared" si="68"/>
        <v>6.9222186228988947E-3</v>
      </c>
      <c r="O2223" s="47">
        <f t="shared" si="69"/>
        <v>3.7782528884569705E-3</v>
      </c>
    </row>
    <row r="2224" spans="1:15">
      <c r="A2224" s="32" t="s">
        <v>1466</v>
      </c>
      <c r="B2224" s="32" t="s">
        <v>1365</v>
      </c>
      <c r="C2224" s="32" t="s">
        <v>52</v>
      </c>
      <c r="D2224" s="32">
        <v>30047</v>
      </c>
      <c r="E2224" s="32">
        <v>1</v>
      </c>
      <c r="F2224" s="32">
        <v>1202</v>
      </c>
      <c r="G2224" s="32">
        <v>0.94599999999999995</v>
      </c>
      <c r="H2224" s="32">
        <v>4</v>
      </c>
      <c r="I2224" s="34">
        <v>309.55</v>
      </c>
      <c r="J2224" s="34">
        <v>173643.75</v>
      </c>
      <c r="K2224" s="32">
        <v>52</v>
      </c>
      <c r="L2224" s="32">
        <v>6</v>
      </c>
      <c r="M2224" s="32">
        <v>92.3</v>
      </c>
      <c r="N2224" s="47">
        <f t="shared" si="68"/>
        <v>6.9222186228988947E-3</v>
      </c>
      <c r="O2224" s="47">
        <f t="shared" si="69"/>
        <v>1.7826728575027896E-3</v>
      </c>
    </row>
    <row r="2225" spans="1:15">
      <c r="A2225" s="32" t="s">
        <v>1466</v>
      </c>
      <c r="B2225" s="32" t="s">
        <v>1366</v>
      </c>
      <c r="C2225" s="32" t="s">
        <v>52</v>
      </c>
      <c r="D2225" s="32">
        <v>30047</v>
      </c>
      <c r="E2225" s="32">
        <v>1</v>
      </c>
      <c r="F2225" s="32">
        <v>1202</v>
      </c>
      <c r="G2225" s="32">
        <v>0.89300000000000002</v>
      </c>
      <c r="H2225" s="32">
        <v>9</v>
      </c>
      <c r="I2225" s="34">
        <v>454.37</v>
      </c>
      <c r="J2225" s="34">
        <v>173643.75</v>
      </c>
      <c r="K2225" s="32">
        <v>52</v>
      </c>
      <c r="L2225" s="32">
        <v>6</v>
      </c>
      <c r="M2225" s="32">
        <v>92.3</v>
      </c>
      <c r="N2225" s="47">
        <f t="shared" si="68"/>
        <v>6.9222186228988947E-3</v>
      </c>
      <c r="O2225" s="47">
        <f t="shared" si="69"/>
        <v>2.6166792642983118E-3</v>
      </c>
    </row>
    <row r="2226" spans="1:15">
      <c r="A2226" s="32" t="s">
        <v>1466</v>
      </c>
      <c r="B2226" s="32" t="s">
        <v>1367</v>
      </c>
      <c r="C2226" s="32" t="s">
        <v>52</v>
      </c>
      <c r="D2226" s="32">
        <v>30047</v>
      </c>
      <c r="E2226" s="32">
        <v>1</v>
      </c>
      <c r="F2226" s="32">
        <v>1238.06</v>
      </c>
      <c r="G2226" s="32">
        <v>0.93600000000000005</v>
      </c>
      <c r="H2226" s="32">
        <v>5</v>
      </c>
      <c r="I2226" s="34">
        <v>250.59</v>
      </c>
      <c r="J2226" s="34">
        <v>182325.94</v>
      </c>
      <c r="K2226" s="32">
        <v>52</v>
      </c>
      <c r="L2226" s="32">
        <v>6</v>
      </c>
      <c r="M2226" s="32">
        <v>92.3</v>
      </c>
      <c r="N2226" s="47">
        <f t="shared" si="68"/>
        <v>6.7903667464980569E-3</v>
      </c>
      <c r="O2226" s="47">
        <f t="shared" si="69"/>
        <v>1.3744067355418543E-3</v>
      </c>
    </row>
    <row r="2227" spans="1:15">
      <c r="A2227" s="32" t="s">
        <v>1466</v>
      </c>
      <c r="B2227" s="32" t="s">
        <v>1368</v>
      </c>
      <c r="C2227" s="32" t="s">
        <v>52</v>
      </c>
      <c r="D2227" s="32">
        <v>30047</v>
      </c>
      <c r="E2227" s="32">
        <v>1</v>
      </c>
      <c r="F2227" s="32">
        <v>1238.06</v>
      </c>
      <c r="G2227" s="32">
        <v>0.89200000000000002</v>
      </c>
      <c r="H2227" s="32">
        <v>9</v>
      </c>
      <c r="I2227" s="34">
        <v>386.8</v>
      </c>
      <c r="J2227" s="34">
        <v>182325.94</v>
      </c>
      <c r="K2227" s="32">
        <v>52</v>
      </c>
      <c r="L2227" s="32">
        <v>6</v>
      </c>
      <c r="M2227" s="32">
        <v>92.3</v>
      </c>
      <c r="N2227" s="47">
        <f t="shared" si="68"/>
        <v>6.7903667464980569E-3</v>
      </c>
      <c r="O2227" s="47">
        <f t="shared" si="69"/>
        <v>2.1214754192409482E-3</v>
      </c>
    </row>
    <row r="2228" spans="1:15">
      <c r="A2228" s="32" t="s">
        <v>1466</v>
      </c>
      <c r="B2228" s="32" t="s">
        <v>1369</v>
      </c>
      <c r="C2228" s="32" t="s">
        <v>52</v>
      </c>
      <c r="D2228" s="32">
        <v>30047</v>
      </c>
      <c r="E2228" s="32">
        <v>1</v>
      </c>
      <c r="F2228" s="32">
        <v>1238.06</v>
      </c>
      <c r="G2228" s="32">
        <v>0.89100000000000001</v>
      </c>
      <c r="H2228" s="32">
        <v>9</v>
      </c>
      <c r="I2228" s="34">
        <v>547.41</v>
      </c>
      <c r="J2228" s="34">
        <v>182325.94</v>
      </c>
      <c r="K2228" s="32">
        <v>52</v>
      </c>
      <c r="L2228" s="32">
        <v>6</v>
      </c>
      <c r="M2228" s="32">
        <v>92.3</v>
      </c>
      <c r="N2228" s="47">
        <f t="shared" si="68"/>
        <v>6.7903667464980569E-3</v>
      </c>
      <c r="O2228" s="47">
        <f t="shared" si="69"/>
        <v>3.0023703703378683E-3</v>
      </c>
    </row>
    <row r="2229" spans="1:15">
      <c r="A2229" s="32" t="s">
        <v>1466</v>
      </c>
      <c r="B2229" s="32" t="s">
        <v>1370</v>
      </c>
      <c r="C2229" s="32" t="s">
        <v>52</v>
      </c>
      <c r="D2229" s="32">
        <v>30047</v>
      </c>
      <c r="E2229" s="32">
        <v>1</v>
      </c>
      <c r="F2229" s="32">
        <v>1238.06</v>
      </c>
      <c r="G2229" s="32">
        <v>0.93600000000000005</v>
      </c>
      <c r="H2229" s="32">
        <v>5</v>
      </c>
      <c r="I2229" s="34">
        <v>579.29999999999995</v>
      </c>
      <c r="J2229" s="34">
        <v>182325.94</v>
      </c>
      <c r="K2229" s="32">
        <v>52</v>
      </c>
      <c r="L2229" s="32">
        <v>6</v>
      </c>
      <c r="M2229" s="32">
        <v>92.3</v>
      </c>
      <c r="N2229" s="47">
        <f t="shared" si="68"/>
        <v>6.7903667464980569E-3</v>
      </c>
      <c r="O2229" s="47">
        <f t="shared" si="69"/>
        <v>3.177276914080355E-3</v>
      </c>
    </row>
    <row r="2230" spans="1:15">
      <c r="A2230" s="32" t="s">
        <v>1466</v>
      </c>
      <c r="B2230" s="32" t="s">
        <v>1371</v>
      </c>
      <c r="C2230" s="32" t="s">
        <v>52</v>
      </c>
      <c r="D2230" s="32">
        <v>30047</v>
      </c>
      <c r="E2230" s="32">
        <v>1</v>
      </c>
      <c r="F2230" s="32">
        <v>1275.2</v>
      </c>
      <c r="G2230" s="32">
        <v>0.91400000000000003</v>
      </c>
      <c r="H2230" s="32">
        <v>7</v>
      </c>
      <c r="I2230" s="34">
        <v>440.91</v>
      </c>
      <c r="J2230" s="34">
        <v>191442.23</v>
      </c>
      <c r="K2230" s="32">
        <v>52</v>
      </c>
      <c r="L2230" s="32">
        <v>6</v>
      </c>
      <c r="M2230" s="32">
        <v>92.3</v>
      </c>
      <c r="N2230" s="47">
        <f t="shared" si="68"/>
        <v>6.6610172687603985E-3</v>
      </c>
      <c r="O2230" s="47">
        <f t="shared" si="69"/>
        <v>2.3030968663497078E-3</v>
      </c>
    </row>
    <row r="2231" spans="1:15">
      <c r="A2231" s="32" t="s">
        <v>1466</v>
      </c>
      <c r="B2231" s="32" t="s">
        <v>1372</v>
      </c>
      <c r="C2231" s="32" t="s">
        <v>52</v>
      </c>
      <c r="D2231" s="32">
        <v>30047</v>
      </c>
      <c r="E2231" s="32">
        <v>1</v>
      </c>
      <c r="F2231" s="32">
        <v>1275.2</v>
      </c>
      <c r="G2231" s="32">
        <v>0.94</v>
      </c>
      <c r="H2231" s="32">
        <v>5</v>
      </c>
      <c r="I2231" s="34">
        <v>490.63</v>
      </c>
      <c r="J2231" s="34">
        <v>191442.23</v>
      </c>
      <c r="K2231" s="32">
        <v>52</v>
      </c>
      <c r="L2231" s="32">
        <v>6</v>
      </c>
      <c r="M2231" s="32">
        <v>92.3</v>
      </c>
      <c r="N2231" s="47">
        <f t="shared" si="68"/>
        <v>6.6610172687603985E-3</v>
      </c>
      <c r="O2231" s="47">
        <f t="shared" si="69"/>
        <v>2.5628096789302966E-3</v>
      </c>
    </row>
    <row r="2232" spans="1:15">
      <c r="A2232" s="32" t="s">
        <v>1466</v>
      </c>
      <c r="B2232" s="32" t="s">
        <v>1373</v>
      </c>
      <c r="C2232" s="32" t="s">
        <v>52</v>
      </c>
      <c r="D2232" s="32">
        <v>30047</v>
      </c>
      <c r="E2232" s="32">
        <v>1</v>
      </c>
      <c r="F2232" s="32">
        <v>1275.2</v>
      </c>
      <c r="G2232" s="32">
        <v>0.90300000000000002</v>
      </c>
      <c r="H2232" s="32">
        <v>8</v>
      </c>
      <c r="I2232" s="34">
        <v>190.99</v>
      </c>
      <c r="J2232" s="34">
        <v>191442.23</v>
      </c>
      <c r="K2232" s="32">
        <v>52</v>
      </c>
      <c r="L2232" s="32">
        <v>6</v>
      </c>
      <c r="M2232" s="32">
        <v>92.3</v>
      </c>
      <c r="N2232" s="47">
        <f t="shared" si="68"/>
        <v>6.6610172687603985E-3</v>
      </c>
      <c r="O2232" s="47">
        <f t="shared" si="69"/>
        <v>9.976377730242696E-4</v>
      </c>
    </row>
    <row r="2233" spans="1:15">
      <c r="A2233" s="32" t="s">
        <v>1466</v>
      </c>
      <c r="B2233" s="32" t="s">
        <v>1374</v>
      </c>
      <c r="C2233" s="32" t="s">
        <v>52</v>
      </c>
      <c r="D2233" s="32">
        <v>30047</v>
      </c>
      <c r="E2233" s="32">
        <v>1</v>
      </c>
      <c r="F2233" s="32">
        <v>1275.2</v>
      </c>
      <c r="G2233" s="32">
        <v>0.93899999999999995</v>
      </c>
      <c r="H2233" s="32">
        <v>5</v>
      </c>
      <c r="I2233" s="34">
        <v>423.3</v>
      </c>
      <c r="J2233" s="34">
        <v>191442.23</v>
      </c>
      <c r="K2233" s="32">
        <v>52</v>
      </c>
      <c r="L2233" s="32">
        <v>6</v>
      </c>
      <c r="M2233" s="32">
        <v>92.3</v>
      </c>
      <c r="N2233" s="47">
        <f t="shared" si="68"/>
        <v>6.6610172687603985E-3</v>
      </c>
      <c r="O2233" s="47">
        <f t="shared" si="69"/>
        <v>2.211110892304169E-3</v>
      </c>
    </row>
    <row r="2234" spans="1:15">
      <c r="A2234" s="32" t="s">
        <v>1467</v>
      </c>
      <c r="B2234" s="32" t="s">
        <v>1351</v>
      </c>
      <c r="C2234" s="32" t="s">
        <v>66</v>
      </c>
      <c r="D2234" s="32">
        <v>30319</v>
      </c>
      <c r="E2234" s="32">
        <v>1</v>
      </c>
      <c r="F2234" s="32">
        <v>1320</v>
      </c>
      <c r="G2234" s="32">
        <v>0.96099999999999997</v>
      </c>
      <c r="H2234" s="32">
        <v>3</v>
      </c>
      <c r="I2234" s="34">
        <v>228.35</v>
      </c>
      <c r="J2234" s="34">
        <v>180000</v>
      </c>
      <c r="K2234" s="32">
        <v>28</v>
      </c>
      <c r="L2234" s="32">
        <v>8</v>
      </c>
      <c r="M2234" s="32">
        <v>95.2</v>
      </c>
      <c r="N2234" s="47">
        <f t="shared" si="68"/>
        <v>7.3333333333333332E-3</v>
      </c>
      <c r="O2234" s="47">
        <f t="shared" si="69"/>
        <v>1.268611111111111E-3</v>
      </c>
    </row>
    <row r="2235" spans="1:15">
      <c r="A2235" s="32" t="s">
        <v>1467</v>
      </c>
      <c r="B2235" s="32" t="s">
        <v>1352</v>
      </c>
      <c r="C2235" s="32" t="s">
        <v>66</v>
      </c>
      <c r="D2235" s="32">
        <v>30319</v>
      </c>
      <c r="E2235" s="32">
        <v>1</v>
      </c>
      <c r="F2235" s="32">
        <v>1320</v>
      </c>
      <c r="G2235" s="32">
        <v>0.94499999999999995</v>
      </c>
      <c r="H2235" s="32">
        <v>4</v>
      </c>
      <c r="I2235" s="34">
        <v>168.19</v>
      </c>
      <c r="J2235" s="34">
        <v>180000</v>
      </c>
      <c r="K2235" s="32">
        <v>28</v>
      </c>
      <c r="L2235" s="32">
        <v>8</v>
      </c>
      <c r="M2235" s="32">
        <v>95.2</v>
      </c>
      <c r="N2235" s="47">
        <f t="shared" si="68"/>
        <v>7.3333333333333332E-3</v>
      </c>
      <c r="O2235" s="47">
        <f t="shared" si="69"/>
        <v>9.343888888888889E-4</v>
      </c>
    </row>
    <row r="2236" spans="1:15">
      <c r="A2236" s="32" t="s">
        <v>1467</v>
      </c>
      <c r="B2236" s="32" t="s">
        <v>1353</v>
      </c>
      <c r="C2236" s="32" t="s">
        <v>66</v>
      </c>
      <c r="D2236" s="32">
        <v>30319</v>
      </c>
      <c r="E2236" s="32">
        <v>1</v>
      </c>
      <c r="F2236" s="32">
        <v>1320</v>
      </c>
      <c r="G2236" s="32">
        <v>0.91300000000000003</v>
      </c>
      <c r="H2236" s="32">
        <v>7</v>
      </c>
      <c r="I2236" s="34">
        <v>223.69</v>
      </c>
      <c r="J2236" s="34">
        <v>180000</v>
      </c>
      <c r="K2236" s="32">
        <v>28</v>
      </c>
      <c r="L2236" s="32">
        <v>8</v>
      </c>
      <c r="M2236" s="32">
        <v>95.2</v>
      </c>
      <c r="N2236" s="47">
        <f t="shared" si="68"/>
        <v>7.3333333333333332E-3</v>
      </c>
      <c r="O2236" s="47">
        <f t="shared" si="69"/>
        <v>1.2427222222222221E-3</v>
      </c>
    </row>
    <row r="2237" spans="1:15">
      <c r="A2237" s="32" t="s">
        <v>1467</v>
      </c>
      <c r="B2237" s="32" t="s">
        <v>1354</v>
      </c>
      <c r="C2237" s="32" t="s">
        <v>66</v>
      </c>
      <c r="D2237" s="32">
        <v>30319</v>
      </c>
      <c r="E2237" s="32">
        <v>1</v>
      </c>
      <c r="F2237" s="32">
        <v>1320</v>
      </c>
      <c r="G2237" s="32">
        <v>0.91400000000000003</v>
      </c>
      <c r="H2237" s="32">
        <v>7</v>
      </c>
      <c r="I2237" s="34">
        <v>252.02</v>
      </c>
      <c r="J2237" s="34">
        <v>180000</v>
      </c>
      <c r="K2237" s="32">
        <v>28</v>
      </c>
      <c r="L2237" s="32">
        <v>8</v>
      </c>
      <c r="M2237" s="32">
        <v>95.2</v>
      </c>
      <c r="N2237" s="47">
        <f t="shared" si="68"/>
        <v>7.3333333333333332E-3</v>
      </c>
      <c r="O2237" s="47">
        <f t="shared" si="69"/>
        <v>1.4001111111111111E-3</v>
      </c>
    </row>
    <row r="2238" spans="1:15">
      <c r="A2238" s="32" t="s">
        <v>1467</v>
      </c>
      <c r="B2238" s="32" t="s">
        <v>1355</v>
      </c>
      <c r="C2238" s="32" t="s">
        <v>66</v>
      </c>
      <c r="D2238" s="32">
        <v>30319</v>
      </c>
      <c r="E2238" s="32">
        <v>1</v>
      </c>
      <c r="F2238" s="32">
        <v>1359.6</v>
      </c>
      <c r="G2238" s="32">
        <v>0.91</v>
      </c>
      <c r="H2238" s="32">
        <v>8</v>
      </c>
      <c r="I2238" s="34">
        <v>501.95</v>
      </c>
      <c r="J2238" s="34">
        <v>189000</v>
      </c>
      <c r="K2238" s="32">
        <v>28</v>
      </c>
      <c r="L2238" s="32">
        <v>8</v>
      </c>
      <c r="M2238" s="32">
        <v>95.2</v>
      </c>
      <c r="N2238" s="47">
        <f t="shared" si="68"/>
        <v>7.1936507936507929E-3</v>
      </c>
      <c r="O2238" s="47">
        <f t="shared" si="69"/>
        <v>2.6558201058201059E-3</v>
      </c>
    </row>
    <row r="2239" spans="1:15">
      <c r="A2239" s="32" t="s">
        <v>1467</v>
      </c>
      <c r="B2239" s="32" t="s">
        <v>1356</v>
      </c>
      <c r="C2239" s="32" t="s">
        <v>66</v>
      </c>
      <c r="D2239" s="32">
        <v>30319</v>
      </c>
      <c r="E2239" s="32">
        <v>1</v>
      </c>
      <c r="F2239" s="32">
        <v>1359.6</v>
      </c>
      <c r="G2239" s="32">
        <v>0.86</v>
      </c>
      <c r="H2239" s="32">
        <v>12</v>
      </c>
      <c r="I2239" s="34">
        <v>185.42</v>
      </c>
      <c r="J2239" s="34">
        <v>189000</v>
      </c>
      <c r="K2239" s="32">
        <v>28</v>
      </c>
      <c r="L2239" s="32">
        <v>8</v>
      </c>
      <c r="M2239" s="32">
        <v>95.2</v>
      </c>
      <c r="N2239" s="47">
        <f t="shared" si="68"/>
        <v>7.1936507936507929E-3</v>
      </c>
      <c r="O2239" s="47">
        <f t="shared" si="69"/>
        <v>9.8105820105820105E-4</v>
      </c>
    </row>
    <row r="2240" spans="1:15">
      <c r="A2240" s="32" t="s">
        <v>1467</v>
      </c>
      <c r="B2240" s="32" t="s">
        <v>1357</v>
      </c>
      <c r="C2240" s="32" t="s">
        <v>66</v>
      </c>
      <c r="D2240" s="32">
        <v>30319</v>
      </c>
      <c r="E2240" s="32">
        <v>1</v>
      </c>
      <c r="F2240" s="32">
        <v>1359.6</v>
      </c>
      <c r="G2240" s="32">
        <v>0.86</v>
      </c>
      <c r="H2240" s="32">
        <v>12</v>
      </c>
      <c r="I2240" s="34">
        <v>329.4</v>
      </c>
      <c r="J2240" s="34">
        <v>189000</v>
      </c>
      <c r="K2240" s="32">
        <v>28</v>
      </c>
      <c r="L2240" s="32">
        <v>8</v>
      </c>
      <c r="M2240" s="32">
        <v>95.2</v>
      </c>
      <c r="N2240" s="47">
        <f t="shared" si="68"/>
        <v>7.1936507936507929E-3</v>
      </c>
      <c r="O2240" s="47">
        <f t="shared" si="69"/>
        <v>1.7428571428571428E-3</v>
      </c>
    </row>
    <row r="2241" spans="1:15">
      <c r="A2241" s="32" t="s">
        <v>1467</v>
      </c>
      <c r="B2241" s="32" t="s">
        <v>1358</v>
      </c>
      <c r="C2241" s="32" t="s">
        <v>66</v>
      </c>
      <c r="D2241" s="32">
        <v>30319</v>
      </c>
      <c r="E2241" s="32">
        <v>1</v>
      </c>
      <c r="F2241" s="32">
        <v>1359.6</v>
      </c>
      <c r="G2241" s="32">
        <v>0.86</v>
      </c>
      <c r="H2241" s="32">
        <v>12</v>
      </c>
      <c r="I2241" s="34">
        <v>187.47</v>
      </c>
      <c r="J2241" s="34">
        <v>189000</v>
      </c>
      <c r="K2241" s="32">
        <v>28</v>
      </c>
      <c r="L2241" s="32">
        <v>8</v>
      </c>
      <c r="M2241" s="32">
        <v>95.2</v>
      </c>
      <c r="N2241" s="47">
        <f t="shared" si="68"/>
        <v>7.1936507936507929E-3</v>
      </c>
      <c r="O2241" s="47">
        <f t="shared" si="69"/>
        <v>9.9190476190476199E-4</v>
      </c>
    </row>
    <row r="2242" spans="1:15">
      <c r="A2242" s="32" t="s">
        <v>1467</v>
      </c>
      <c r="B2242" s="32" t="s">
        <v>1359</v>
      </c>
      <c r="C2242" s="32" t="s">
        <v>66</v>
      </c>
      <c r="D2242" s="32">
        <v>30319</v>
      </c>
      <c r="E2242" s="32">
        <v>1</v>
      </c>
      <c r="F2242" s="32">
        <v>1400.39</v>
      </c>
      <c r="G2242" s="32">
        <v>0.92</v>
      </c>
      <c r="H2242" s="32">
        <v>7</v>
      </c>
      <c r="I2242" s="34">
        <v>368.68</v>
      </c>
      <c r="J2242" s="34">
        <v>198450</v>
      </c>
      <c r="K2242" s="32">
        <v>28</v>
      </c>
      <c r="L2242" s="32">
        <v>8</v>
      </c>
      <c r="M2242" s="32">
        <v>95.2</v>
      </c>
      <c r="N2242" s="47">
        <f t="shared" si="68"/>
        <v>7.0566389518770473E-3</v>
      </c>
      <c r="O2242" s="47">
        <f t="shared" si="69"/>
        <v>1.8577979339884103E-3</v>
      </c>
    </row>
    <row r="2243" spans="1:15">
      <c r="A2243" s="32" t="s">
        <v>1467</v>
      </c>
      <c r="B2243" s="32" t="s">
        <v>1360</v>
      </c>
      <c r="C2243" s="32" t="s">
        <v>66</v>
      </c>
      <c r="D2243" s="32">
        <v>30319</v>
      </c>
      <c r="E2243" s="32">
        <v>1</v>
      </c>
      <c r="F2243" s="32">
        <v>1400.39</v>
      </c>
      <c r="G2243" s="32">
        <v>0.92</v>
      </c>
      <c r="H2243" s="32">
        <v>7</v>
      </c>
      <c r="I2243" s="34">
        <v>785.52</v>
      </c>
      <c r="J2243" s="34">
        <v>198450</v>
      </c>
      <c r="K2243" s="32">
        <v>28</v>
      </c>
      <c r="L2243" s="32">
        <v>8</v>
      </c>
      <c r="M2243" s="32">
        <v>95.2</v>
      </c>
      <c r="N2243" s="47">
        <f t="shared" ref="N2243:N2306" si="70">F2243/J2243</f>
        <v>7.0566389518770473E-3</v>
      </c>
      <c r="O2243" s="47">
        <f t="shared" ref="O2243:O2306" si="71">I2243/J2243</f>
        <v>3.9582766439909293E-3</v>
      </c>
    </row>
    <row r="2244" spans="1:15">
      <c r="A2244" s="32" t="s">
        <v>1467</v>
      </c>
      <c r="B2244" s="32" t="s">
        <v>1361</v>
      </c>
      <c r="C2244" s="32" t="s">
        <v>66</v>
      </c>
      <c r="D2244" s="32">
        <v>30319</v>
      </c>
      <c r="E2244" s="32">
        <v>1</v>
      </c>
      <c r="F2244" s="32">
        <v>1400.39</v>
      </c>
      <c r="G2244" s="32">
        <v>0.92</v>
      </c>
      <c r="H2244" s="32">
        <v>7</v>
      </c>
      <c r="I2244" s="34">
        <v>111.69</v>
      </c>
      <c r="J2244" s="34">
        <v>198450</v>
      </c>
      <c r="K2244" s="32">
        <v>28</v>
      </c>
      <c r="L2244" s="32">
        <v>8</v>
      </c>
      <c r="M2244" s="32">
        <v>95.2</v>
      </c>
      <c r="N2244" s="47">
        <f t="shared" si="70"/>
        <v>7.0566389518770473E-3</v>
      </c>
      <c r="O2244" s="47">
        <f t="shared" si="71"/>
        <v>5.6281179138321989E-4</v>
      </c>
    </row>
    <row r="2245" spans="1:15">
      <c r="A2245" s="32" t="s">
        <v>1467</v>
      </c>
      <c r="B2245" s="32" t="s">
        <v>1362</v>
      </c>
      <c r="C2245" s="32" t="s">
        <v>66</v>
      </c>
      <c r="D2245" s="32">
        <v>30319</v>
      </c>
      <c r="E2245" s="32">
        <v>1</v>
      </c>
      <c r="F2245" s="32">
        <v>1400.39</v>
      </c>
      <c r="G2245" s="32">
        <v>0.92</v>
      </c>
      <c r="H2245" s="32">
        <v>7</v>
      </c>
      <c r="I2245" s="34">
        <v>571.16999999999996</v>
      </c>
      <c r="J2245" s="34">
        <v>198450</v>
      </c>
      <c r="K2245" s="32">
        <v>28</v>
      </c>
      <c r="L2245" s="32">
        <v>8</v>
      </c>
      <c r="M2245" s="32">
        <v>95.2</v>
      </c>
      <c r="N2245" s="47">
        <f t="shared" si="70"/>
        <v>7.0566389518770473E-3</v>
      </c>
      <c r="O2245" s="47">
        <f t="shared" si="71"/>
        <v>2.878155706727135E-3</v>
      </c>
    </row>
    <row r="2246" spans="1:15">
      <c r="A2246" s="32" t="s">
        <v>1467</v>
      </c>
      <c r="B2246" s="32" t="s">
        <v>1363</v>
      </c>
      <c r="C2246" s="32" t="s">
        <v>66</v>
      </c>
      <c r="D2246" s="32">
        <v>30319</v>
      </c>
      <c r="E2246" s="32">
        <v>1</v>
      </c>
      <c r="F2246" s="32">
        <v>1442.4</v>
      </c>
      <c r="G2246" s="32">
        <v>0.96299999999999997</v>
      </c>
      <c r="H2246" s="32">
        <v>3</v>
      </c>
      <c r="I2246" s="34">
        <v>598.08000000000004</v>
      </c>
      <c r="J2246" s="34">
        <v>208372.5</v>
      </c>
      <c r="K2246" s="32">
        <v>28</v>
      </c>
      <c r="L2246" s="32">
        <v>8</v>
      </c>
      <c r="M2246" s="32">
        <v>95.2</v>
      </c>
      <c r="N2246" s="47">
        <f t="shared" si="70"/>
        <v>6.9222186228988956E-3</v>
      </c>
      <c r="O2246" s="47">
        <f t="shared" si="71"/>
        <v>2.8702443940539181E-3</v>
      </c>
    </row>
    <row r="2247" spans="1:15">
      <c r="A2247" s="32" t="s">
        <v>1467</v>
      </c>
      <c r="B2247" s="32" t="s">
        <v>1364</v>
      </c>
      <c r="C2247" s="32" t="s">
        <v>66</v>
      </c>
      <c r="D2247" s="32">
        <v>30319</v>
      </c>
      <c r="E2247" s="32">
        <v>1</v>
      </c>
      <c r="F2247" s="32">
        <v>1442.4</v>
      </c>
      <c r="G2247" s="32">
        <v>0.93899999999999995</v>
      </c>
      <c r="H2247" s="32">
        <v>5</v>
      </c>
      <c r="I2247" s="34">
        <v>1017.2</v>
      </c>
      <c r="J2247" s="34">
        <v>208372.5</v>
      </c>
      <c r="K2247" s="32">
        <v>28</v>
      </c>
      <c r="L2247" s="32">
        <v>8</v>
      </c>
      <c r="M2247" s="32">
        <v>95.2</v>
      </c>
      <c r="N2247" s="47">
        <f t="shared" si="70"/>
        <v>6.9222186228988956E-3</v>
      </c>
      <c r="O2247" s="47">
        <f t="shared" si="71"/>
        <v>4.8816422512567639E-3</v>
      </c>
    </row>
    <row r="2248" spans="1:15">
      <c r="A2248" s="32" t="s">
        <v>1467</v>
      </c>
      <c r="B2248" s="32" t="s">
        <v>1365</v>
      </c>
      <c r="C2248" s="32" t="s">
        <v>66</v>
      </c>
      <c r="D2248" s="32">
        <v>30319</v>
      </c>
      <c r="E2248" s="32">
        <v>1</v>
      </c>
      <c r="F2248" s="32">
        <v>1442.4</v>
      </c>
      <c r="G2248" s="32">
        <v>0.92100000000000004</v>
      </c>
      <c r="H2248" s="32">
        <v>7</v>
      </c>
      <c r="I2248" s="34">
        <v>185.03</v>
      </c>
      <c r="J2248" s="34">
        <v>208372.5</v>
      </c>
      <c r="K2248" s="32">
        <v>28</v>
      </c>
      <c r="L2248" s="32">
        <v>8</v>
      </c>
      <c r="M2248" s="32">
        <v>95.2</v>
      </c>
      <c r="N2248" s="47">
        <f t="shared" si="70"/>
        <v>6.9222186228988956E-3</v>
      </c>
      <c r="O2248" s="47">
        <f t="shared" si="71"/>
        <v>8.879770603126612E-4</v>
      </c>
    </row>
    <row r="2249" spans="1:15">
      <c r="A2249" s="32" t="s">
        <v>1467</v>
      </c>
      <c r="B2249" s="32" t="s">
        <v>1366</v>
      </c>
      <c r="C2249" s="32" t="s">
        <v>66</v>
      </c>
      <c r="D2249" s="32">
        <v>30319</v>
      </c>
      <c r="E2249" s="32">
        <v>1</v>
      </c>
      <c r="F2249" s="32">
        <v>1442.4</v>
      </c>
      <c r="G2249" s="32">
        <v>0.94799999999999995</v>
      </c>
      <c r="H2249" s="32">
        <v>4</v>
      </c>
      <c r="I2249" s="34">
        <v>148.6</v>
      </c>
      <c r="J2249" s="34">
        <v>208372.5</v>
      </c>
      <c r="K2249" s="32">
        <v>28</v>
      </c>
      <c r="L2249" s="32">
        <v>8</v>
      </c>
      <c r="M2249" s="32">
        <v>95.2</v>
      </c>
      <c r="N2249" s="47">
        <f t="shared" si="70"/>
        <v>6.9222186228988956E-3</v>
      </c>
      <c r="O2249" s="47">
        <f t="shared" si="71"/>
        <v>7.1314592856542972E-4</v>
      </c>
    </row>
    <row r="2250" spans="1:15">
      <c r="A2250" s="32" t="s">
        <v>1467</v>
      </c>
      <c r="B2250" s="32" t="s">
        <v>1367</v>
      </c>
      <c r="C2250" s="32" t="s">
        <v>66</v>
      </c>
      <c r="D2250" s="32">
        <v>30319</v>
      </c>
      <c r="E2250" s="32">
        <v>1</v>
      </c>
      <c r="F2250" s="32">
        <v>1485.67</v>
      </c>
      <c r="G2250" s="32">
        <v>0.96899999999999997</v>
      </c>
      <c r="H2250" s="32">
        <v>2</v>
      </c>
      <c r="I2250" s="34">
        <v>416.05</v>
      </c>
      <c r="J2250" s="34">
        <v>218791.13</v>
      </c>
      <c r="K2250" s="32">
        <v>28</v>
      </c>
      <c r="L2250" s="32">
        <v>8</v>
      </c>
      <c r="M2250" s="32">
        <v>95.2</v>
      </c>
      <c r="N2250" s="47">
        <f t="shared" si="70"/>
        <v>6.7903575432879757E-3</v>
      </c>
      <c r="O2250" s="47">
        <f t="shared" si="71"/>
        <v>1.90158531563871E-3</v>
      </c>
    </row>
    <row r="2251" spans="1:15">
      <c r="A2251" s="32" t="s">
        <v>1467</v>
      </c>
      <c r="B2251" s="32" t="s">
        <v>1368</v>
      </c>
      <c r="C2251" s="32" t="s">
        <v>66</v>
      </c>
      <c r="D2251" s="32">
        <v>30319</v>
      </c>
      <c r="E2251" s="32">
        <v>1</v>
      </c>
      <c r="F2251" s="32">
        <v>1485.67</v>
      </c>
      <c r="G2251" s="32">
        <v>0.96199999999999997</v>
      </c>
      <c r="H2251" s="32">
        <v>3</v>
      </c>
      <c r="I2251" s="34">
        <v>83.46</v>
      </c>
      <c r="J2251" s="34">
        <v>218791.13</v>
      </c>
      <c r="K2251" s="32">
        <v>28</v>
      </c>
      <c r="L2251" s="32">
        <v>8</v>
      </c>
      <c r="M2251" s="32">
        <v>95.2</v>
      </c>
      <c r="N2251" s="47">
        <f t="shared" si="70"/>
        <v>6.7903575432879757E-3</v>
      </c>
      <c r="O2251" s="47">
        <f t="shared" si="71"/>
        <v>3.8145970542772915E-4</v>
      </c>
    </row>
    <row r="2252" spans="1:15">
      <c r="A2252" s="32" t="s">
        <v>1467</v>
      </c>
      <c r="B2252" s="32" t="s">
        <v>1369</v>
      </c>
      <c r="C2252" s="32" t="s">
        <v>66</v>
      </c>
      <c r="D2252" s="32">
        <v>30319</v>
      </c>
      <c r="E2252" s="32">
        <v>1</v>
      </c>
      <c r="F2252" s="32">
        <v>1485.67</v>
      </c>
      <c r="G2252" s="32">
        <v>0.95299999999999996</v>
      </c>
      <c r="H2252" s="32">
        <v>4</v>
      </c>
      <c r="I2252" s="34">
        <v>360.04</v>
      </c>
      <c r="J2252" s="34">
        <v>218791.13</v>
      </c>
      <c r="K2252" s="32">
        <v>28</v>
      </c>
      <c r="L2252" s="32">
        <v>8</v>
      </c>
      <c r="M2252" s="32">
        <v>95.2</v>
      </c>
      <c r="N2252" s="47">
        <f t="shared" si="70"/>
        <v>6.7903575432879757E-3</v>
      </c>
      <c r="O2252" s="47">
        <f t="shared" si="71"/>
        <v>1.6455877347495761E-3</v>
      </c>
    </row>
    <row r="2253" spans="1:15">
      <c r="A2253" s="32" t="s">
        <v>1467</v>
      </c>
      <c r="B2253" s="32" t="s">
        <v>1370</v>
      </c>
      <c r="C2253" s="32" t="s">
        <v>66</v>
      </c>
      <c r="D2253" s="32">
        <v>30319</v>
      </c>
      <c r="E2253" s="32">
        <v>1</v>
      </c>
      <c r="F2253" s="32">
        <v>1485.67</v>
      </c>
      <c r="G2253" s="32">
        <v>0.94599999999999995</v>
      </c>
      <c r="H2253" s="32">
        <v>4</v>
      </c>
      <c r="I2253" s="34">
        <v>552.05999999999995</v>
      </c>
      <c r="J2253" s="34">
        <v>218791.13</v>
      </c>
      <c r="K2253" s="32">
        <v>28</v>
      </c>
      <c r="L2253" s="32">
        <v>8</v>
      </c>
      <c r="M2253" s="32">
        <v>95.2</v>
      </c>
      <c r="N2253" s="47">
        <f t="shared" si="70"/>
        <v>6.7903575432879757E-3</v>
      </c>
      <c r="O2253" s="47">
        <f t="shared" si="71"/>
        <v>2.5232284325237496E-3</v>
      </c>
    </row>
    <row r="2254" spans="1:15">
      <c r="A2254" s="32" t="s">
        <v>1467</v>
      </c>
      <c r="B2254" s="32" t="s">
        <v>1371</v>
      </c>
      <c r="C2254" s="32" t="s">
        <v>66</v>
      </c>
      <c r="D2254" s="32">
        <v>30319</v>
      </c>
      <c r="E2254" s="32">
        <v>1</v>
      </c>
      <c r="F2254" s="32">
        <v>1530.24</v>
      </c>
      <c r="G2254" s="32">
        <v>0.95699999999999996</v>
      </c>
      <c r="H2254" s="32">
        <v>3</v>
      </c>
      <c r="I2254" s="34">
        <v>738.92</v>
      </c>
      <c r="J2254" s="34">
        <v>229730.68</v>
      </c>
      <c r="K2254" s="32">
        <v>28</v>
      </c>
      <c r="L2254" s="32">
        <v>8</v>
      </c>
      <c r="M2254" s="32">
        <v>95.2</v>
      </c>
      <c r="N2254" s="47">
        <f t="shared" si="70"/>
        <v>6.6610171527808132E-3</v>
      </c>
      <c r="O2254" s="47">
        <f t="shared" si="71"/>
        <v>3.21646198931723E-3</v>
      </c>
    </row>
    <row r="2255" spans="1:15">
      <c r="A2255" s="32" t="s">
        <v>1467</v>
      </c>
      <c r="B2255" s="32" t="s">
        <v>1372</v>
      </c>
      <c r="C2255" s="32" t="s">
        <v>66</v>
      </c>
      <c r="D2255" s="32">
        <v>30319</v>
      </c>
      <c r="E2255" s="32">
        <v>1</v>
      </c>
      <c r="F2255" s="32">
        <v>1530.24</v>
      </c>
      <c r="G2255" s="32">
        <v>0.91900000000000004</v>
      </c>
      <c r="H2255" s="32">
        <v>7</v>
      </c>
      <c r="I2255" s="34">
        <v>455.55</v>
      </c>
      <c r="J2255" s="34">
        <v>229730.68</v>
      </c>
      <c r="K2255" s="32">
        <v>28</v>
      </c>
      <c r="L2255" s="32">
        <v>8</v>
      </c>
      <c r="M2255" s="32">
        <v>95.2</v>
      </c>
      <c r="N2255" s="47">
        <f t="shared" si="70"/>
        <v>6.6610171527808132E-3</v>
      </c>
      <c r="O2255" s="47">
        <f t="shared" si="71"/>
        <v>1.9829741504269263E-3</v>
      </c>
    </row>
    <row r="2256" spans="1:15">
      <c r="A2256" s="32" t="s">
        <v>1467</v>
      </c>
      <c r="B2256" s="32" t="s">
        <v>1373</v>
      </c>
      <c r="C2256" s="32" t="s">
        <v>66</v>
      </c>
      <c r="D2256" s="32">
        <v>30319</v>
      </c>
      <c r="E2256" s="32">
        <v>1</v>
      </c>
      <c r="F2256" s="32">
        <v>1530.24</v>
      </c>
      <c r="G2256" s="32">
        <v>0.92200000000000004</v>
      </c>
      <c r="H2256" s="32">
        <v>6</v>
      </c>
      <c r="I2256" s="34">
        <v>241.2</v>
      </c>
      <c r="J2256" s="34">
        <v>229730.68</v>
      </c>
      <c r="K2256" s="32">
        <v>28</v>
      </c>
      <c r="L2256" s="32">
        <v>8</v>
      </c>
      <c r="M2256" s="32">
        <v>95.2</v>
      </c>
      <c r="N2256" s="47">
        <f t="shared" si="70"/>
        <v>6.6610171527808132E-3</v>
      </c>
      <c r="O2256" s="47">
        <f t="shared" si="71"/>
        <v>1.0499250687805389E-3</v>
      </c>
    </row>
    <row r="2257" spans="1:15">
      <c r="A2257" s="32" t="s">
        <v>1467</v>
      </c>
      <c r="B2257" s="32" t="s">
        <v>1374</v>
      </c>
      <c r="C2257" s="32" t="s">
        <v>66</v>
      </c>
      <c r="D2257" s="32">
        <v>30319</v>
      </c>
      <c r="E2257" s="32">
        <v>1</v>
      </c>
      <c r="F2257" s="32">
        <v>1530.24</v>
      </c>
      <c r="G2257" s="32">
        <v>0.91800000000000004</v>
      </c>
      <c r="H2257" s="32">
        <v>7</v>
      </c>
      <c r="I2257" s="34">
        <v>79.97</v>
      </c>
      <c r="J2257" s="34">
        <v>229730.68</v>
      </c>
      <c r="K2257" s="32">
        <v>28</v>
      </c>
      <c r="L2257" s="32">
        <v>8</v>
      </c>
      <c r="M2257" s="32">
        <v>95.2</v>
      </c>
      <c r="N2257" s="47">
        <f t="shared" si="70"/>
        <v>6.6610171527808132E-3</v>
      </c>
      <c r="O2257" s="47">
        <f t="shared" si="71"/>
        <v>3.4810326596343161E-4</v>
      </c>
    </row>
    <row r="2258" spans="1:15">
      <c r="A2258" s="32" t="s">
        <v>1468</v>
      </c>
      <c r="B2258" s="32" t="s">
        <v>1351</v>
      </c>
      <c r="C2258" s="32" t="s">
        <v>69</v>
      </c>
      <c r="D2258" s="32">
        <v>30309</v>
      </c>
      <c r="E2258" s="32">
        <v>3</v>
      </c>
      <c r="F2258" s="32">
        <v>2210</v>
      </c>
      <c r="G2258" s="32">
        <v>0.92100000000000004</v>
      </c>
      <c r="H2258" s="32">
        <v>7</v>
      </c>
      <c r="I2258" s="34">
        <v>188.05</v>
      </c>
      <c r="J2258" s="34">
        <v>585000</v>
      </c>
      <c r="K2258" s="32">
        <v>22</v>
      </c>
      <c r="L2258" s="32">
        <v>8</v>
      </c>
      <c r="M2258" s="32">
        <v>96.1</v>
      </c>
      <c r="N2258" s="47">
        <f t="shared" si="70"/>
        <v>3.7777777777777779E-3</v>
      </c>
      <c r="O2258" s="47">
        <f t="shared" si="71"/>
        <v>3.2145299145299149E-4</v>
      </c>
    </row>
    <row r="2259" spans="1:15">
      <c r="A2259" s="32" t="s">
        <v>1468</v>
      </c>
      <c r="B2259" s="32" t="s">
        <v>1352</v>
      </c>
      <c r="C2259" s="32" t="s">
        <v>69</v>
      </c>
      <c r="D2259" s="32">
        <v>30309</v>
      </c>
      <c r="E2259" s="32">
        <v>3</v>
      </c>
      <c r="F2259" s="32">
        <v>2210</v>
      </c>
      <c r="G2259" s="32">
        <v>0.94699999999999995</v>
      </c>
      <c r="H2259" s="32">
        <v>4</v>
      </c>
      <c r="I2259" s="34">
        <v>681.52</v>
      </c>
      <c r="J2259" s="34">
        <v>585000</v>
      </c>
      <c r="K2259" s="32">
        <v>22</v>
      </c>
      <c r="L2259" s="32">
        <v>8</v>
      </c>
      <c r="M2259" s="32">
        <v>96.1</v>
      </c>
      <c r="N2259" s="47">
        <f t="shared" si="70"/>
        <v>3.7777777777777779E-3</v>
      </c>
      <c r="O2259" s="47">
        <f t="shared" si="71"/>
        <v>1.1649914529914529E-3</v>
      </c>
    </row>
    <row r="2260" spans="1:15">
      <c r="A2260" s="32" t="s">
        <v>1468</v>
      </c>
      <c r="B2260" s="32" t="s">
        <v>1353</v>
      </c>
      <c r="C2260" s="32" t="s">
        <v>69</v>
      </c>
      <c r="D2260" s="32">
        <v>30309</v>
      </c>
      <c r="E2260" s="32">
        <v>3</v>
      </c>
      <c r="F2260" s="32">
        <v>2210</v>
      </c>
      <c r="G2260" s="32">
        <v>0.93200000000000005</v>
      </c>
      <c r="H2260" s="32">
        <v>6</v>
      </c>
      <c r="I2260" s="34">
        <v>391.03</v>
      </c>
      <c r="J2260" s="34">
        <v>585000</v>
      </c>
      <c r="K2260" s="32">
        <v>22</v>
      </c>
      <c r="L2260" s="32">
        <v>8</v>
      </c>
      <c r="M2260" s="32">
        <v>96.1</v>
      </c>
      <c r="N2260" s="47">
        <f t="shared" si="70"/>
        <v>3.7777777777777779E-3</v>
      </c>
      <c r="O2260" s="47">
        <f t="shared" si="71"/>
        <v>6.6842735042735042E-4</v>
      </c>
    </row>
    <row r="2261" spans="1:15">
      <c r="A2261" s="32" t="s">
        <v>1468</v>
      </c>
      <c r="B2261" s="32" t="s">
        <v>1354</v>
      </c>
      <c r="C2261" s="32" t="s">
        <v>69</v>
      </c>
      <c r="D2261" s="32">
        <v>30309</v>
      </c>
      <c r="E2261" s="32">
        <v>3</v>
      </c>
      <c r="F2261" s="32">
        <v>2210</v>
      </c>
      <c r="G2261" s="32">
        <v>0.92600000000000005</v>
      </c>
      <c r="H2261" s="32">
        <v>6</v>
      </c>
      <c r="I2261" s="34">
        <v>476.85</v>
      </c>
      <c r="J2261" s="34">
        <v>585000</v>
      </c>
      <c r="K2261" s="32">
        <v>22</v>
      </c>
      <c r="L2261" s="32">
        <v>8</v>
      </c>
      <c r="M2261" s="32">
        <v>96.1</v>
      </c>
      <c r="N2261" s="47">
        <f t="shared" si="70"/>
        <v>3.7777777777777779E-3</v>
      </c>
      <c r="O2261" s="47">
        <f t="shared" si="71"/>
        <v>8.1512820512820515E-4</v>
      </c>
    </row>
    <row r="2262" spans="1:15">
      <c r="A2262" s="32" t="s">
        <v>1468</v>
      </c>
      <c r="B2262" s="32" t="s">
        <v>1355</v>
      </c>
      <c r="C2262" s="32" t="s">
        <v>69</v>
      </c>
      <c r="D2262" s="32">
        <v>30309</v>
      </c>
      <c r="E2262" s="32">
        <v>3</v>
      </c>
      <c r="F2262" s="32">
        <v>2276.3000000000002</v>
      </c>
      <c r="G2262" s="32">
        <v>0.92</v>
      </c>
      <c r="H2262" s="32">
        <v>7</v>
      </c>
      <c r="I2262" s="34">
        <v>260.31</v>
      </c>
      <c r="J2262" s="34">
        <v>614250</v>
      </c>
      <c r="K2262" s="32">
        <v>22</v>
      </c>
      <c r="L2262" s="32">
        <v>8</v>
      </c>
      <c r="M2262" s="32">
        <v>96.1</v>
      </c>
      <c r="N2262" s="47">
        <f t="shared" si="70"/>
        <v>3.705820105820106E-3</v>
      </c>
      <c r="O2262" s="47">
        <f t="shared" si="71"/>
        <v>4.2378510378510381E-4</v>
      </c>
    </row>
    <row r="2263" spans="1:15">
      <c r="A2263" s="32" t="s">
        <v>1468</v>
      </c>
      <c r="B2263" s="32" t="s">
        <v>1356</v>
      </c>
      <c r="C2263" s="32" t="s">
        <v>69</v>
      </c>
      <c r="D2263" s="32">
        <v>30309</v>
      </c>
      <c r="E2263" s="32">
        <v>3</v>
      </c>
      <c r="F2263" s="32">
        <v>2276.3000000000002</v>
      </c>
      <c r="G2263" s="32">
        <v>0.87</v>
      </c>
      <c r="H2263" s="32">
        <v>11</v>
      </c>
      <c r="I2263" s="34">
        <v>244.14</v>
      </c>
      <c r="J2263" s="34">
        <v>614250</v>
      </c>
      <c r="K2263" s="32">
        <v>22</v>
      </c>
      <c r="L2263" s="32">
        <v>8</v>
      </c>
      <c r="M2263" s="32">
        <v>96.1</v>
      </c>
      <c r="N2263" s="47">
        <f t="shared" si="70"/>
        <v>3.705820105820106E-3</v>
      </c>
      <c r="O2263" s="47">
        <f t="shared" si="71"/>
        <v>3.9746031746031745E-4</v>
      </c>
    </row>
    <row r="2264" spans="1:15">
      <c r="A2264" s="32" t="s">
        <v>1468</v>
      </c>
      <c r="B2264" s="32" t="s">
        <v>1357</v>
      </c>
      <c r="C2264" s="32" t="s">
        <v>69</v>
      </c>
      <c r="D2264" s="32">
        <v>30309</v>
      </c>
      <c r="E2264" s="32">
        <v>3</v>
      </c>
      <c r="F2264" s="32">
        <v>2276.3000000000002</v>
      </c>
      <c r="G2264" s="32">
        <v>0.87</v>
      </c>
      <c r="H2264" s="32">
        <v>11</v>
      </c>
      <c r="I2264" s="34">
        <v>498.69</v>
      </c>
      <c r="J2264" s="34">
        <v>614250</v>
      </c>
      <c r="K2264" s="32">
        <v>22</v>
      </c>
      <c r="L2264" s="32">
        <v>8</v>
      </c>
      <c r="M2264" s="32">
        <v>96.1</v>
      </c>
      <c r="N2264" s="47">
        <f t="shared" si="70"/>
        <v>3.705820105820106E-3</v>
      </c>
      <c r="O2264" s="47">
        <f t="shared" si="71"/>
        <v>8.1186813186813185E-4</v>
      </c>
    </row>
    <row r="2265" spans="1:15">
      <c r="A2265" s="32" t="s">
        <v>1468</v>
      </c>
      <c r="B2265" s="32" t="s">
        <v>1358</v>
      </c>
      <c r="C2265" s="32" t="s">
        <v>69</v>
      </c>
      <c r="D2265" s="32">
        <v>30309</v>
      </c>
      <c r="E2265" s="32">
        <v>3</v>
      </c>
      <c r="F2265" s="32">
        <v>2276.3000000000002</v>
      </c>
      <c r="G2265" s="32">
        <v>0.87</v>
      </c>
      <c r="H2265" s="32">
        <v>11</v>
      </c>
      <c r="I2265" s="34">
        <v>353.05</v>
      </c>
      <c r="J2265" s="34">
        <v>614250</v>
      </c>
      <c r="K2265" s="32">
        <v>22</v>
      </c>
      <c r="L2265" s="32">
        <v>8</v>
      </c>
      <c r="M2265" s="32">
        <v>96.1</v>
      </c>
      <c r="N2265" s="47">
        <f t="shared" si="70"/>
        <v>3.705820105820106E-3</v>
      </c>
      <c r="O2265" s="47">
        <f t="shared" si="71"/>
        <v>5.7476597476597484E-4</v>
      </c>
    </row>
    <row r="2266" spans="1:15">
      <c r="A2266" s="32" t="s">
        <v>1468</v>
      </c>
      <c r="B2266" s="32" t="s">
        <v>1359</v>
      </c>
      <c r="C2266" s="32" t="s">
        <v>69</v>
      </c>
      <c r="D2266" s="32">
        <v>30309</v>
      </c>
      <c r="E2266" s="32">
        <v>3</v>
      </c>
      <c r="F2266" s="32">
        <v>2344.59</v>
      </c>
      <c r="G2266" s="32">
        <v>0.93</v>
      </c>
      <c r="H2266" s="32">
        <v>6</v>
      </c>
      <c r="I2266" s="34">
        <v>298.88</v>
      </c>
      <c r="J2266" s="34">
        <v>644962.5</v>
      </c>
      <c r="K2266" s="32">
        <v>22</v>
      </c>
      <c r="L2266" s="32">
        <v>8</v>
      </c>
      <c r="M2266" s="32">
        <v>96.1</v>
      </c>
      <c r="N2266" s="47">
        <f t="shared" si="70"/>
        <v>3.6352346066631782E-3</v>
      </c>
      <c r="O2266" s="47">
        <f t="shared" si="71"/>
        <v>4.6340678721631099E-4</v>
      </c>
    </row>
    <row r="2267" spans="1:15">
      <c r="A2267" s="32" t="s">
        <v>1468</v>
      </c>
      <c r="B2267" s="32" t="s">
        <v>1360</v>
      </c>
      <c r="C2267" s="32" t="s">
        <v>69</v>
      </c>
      <c r="D2267" s="32">
        <v>30309</v>
      </c>
      <c r="E2267" s="32">
        <v>3</v>
      </c>
      <c r="F2267" s="32">
        <v>2344.59</v>
      </c>
      <c r="G2267" s="32">
        <v>0.93</v>
      </c>
      <c r="H2267" s="32">
        <v>6</v>
      </c>
      <c r="I2267" s="34">
        <v>515.20000000000005</v>
      </c>
      <c r="J2267" s="34">
        <v>644962.5</v>
      </c>
      <c r="K2267" s="32">
        <v>22</v>
      </c>
      <c r="L2267" s="32">
        <v>8</v>
      </c>
      <c r="M2267" s="32">
        <v>96.1</v>
      </c>
      <c r="N2267" s="47">
        <f t="shared" si="70"/>
        <v>3.6352346066631782E-3</v>
      </c>
      <c r="O2267" s="47">
        <f t="shared" si="71"/>
        <v>7.988061321394656E-4</v>
      </c>
    </row>
    <row r="2268" spans="1:15">
      <c r="A2268" s="32" t="s">
        <v>1468</v>
      </c>
      <c r="B2268" s="32" t="s">
        <v>1361</v>
      </c>
      <c r="C2268" s="32" t="s">
        <v>69</v>
      </c>
      <c r="D2268" s="32">
        <v>30309</v>
      </c>
      <c r="E2268" s="32">
        <v>3</v>
      </c>
      <c r="F2268" s="32">
        <v>2344.59</v>
      </c>
      <c r="G2268" s="32">
        <v>0.93</v>
      </c>
      <c r="H2268" s="32">
        <v>6</v>
      </c>
      <c r="I2268" s="34">
        <v>188.39</v>
      </c>
      <c r="J2268" s="34">
        <v>644962.5</v>
      </c>
      <c r="K2268" s="32">
        <v>22</v>
      </c>
      <c r="L2268" s="32">
        <v>8</v>
      </c>
      <c r="M2268" s="32">
        <v>96.1</v>
      </c>
      <c r="N2268" s="47">
        <f t="shared" si="70"/>
        <v>3.6352346066631782E-3</v>
      </c>
      <c r="O2268" s="47">
        <f t="shared" si="71"/>
        <v>2.9209450161831114E-4</v>
      </c>
    </row>
    <row r="2269" spans="1:15">
      <c r="A2269" s="32" t="s">
        <v>1468</v>
      </c>
      <c r="B2269" s="32" t="s">
        <v>1362</v>
      </c>
      <c r="C2269" s="32" t="s">
        <v>69</v>
      </c>
      <c r="D2269" s="32">
        <v>30309</v>
      </c>
      <c r="E2269" s="32">
        <v>3</v>
      </c>
      <c r="F2269" s="32">
        <v>2344.59</v>
      </c>
      <c r="G2269" s="32">
        <v>0.93</v>
      </c>
      <c r="H2269" s="32">
        <v>6</v>
      </c>
      <c r="I2269" s="34">
        <v>622.32000000000005</v>
      </c>
      <c r="J2269" s="34">
        <v>644962.5</v>
      </c>
      <c r="K2269" s="32">
        <v>22</v>
      </c>
      <c r="L2269" s="32">
        <v>8</v>
      </c>
      <c r="M2269" s="32">
        <v>96.1</v>
      </c>
      <c r="N2269" s="47">
        <f t="shared" si="70"/>
        <v>3.6352346066631782E-3</v>
      </c>
      <c r="O2269" s="47">
        <f t="shared" si="71"/>
        <v>9.6489330775045064E-4</v>
      </c>
    </row>
    <row r="2270" spans="1:15">
      <c r="A2270" s="32" t="s">
        <v>1468</v>
      </c>
      <c r="B2270" s="32" t="s">
        <v>1363</v>
      </c>
      <c r="C2270" s="32" t="s">
        <v>69</v>
      </c>
      <c r="D2270" s="32">
        <v>30309</v>
      </c>
      <c r="E2270" s="32">
        <v>3</v>
      </c>
      <c r="F2270" s="32">
        <v>2414.9299999999998</v>
      </c>
      <c r="G2270" s="32">
        <v>0.95899999999999996</v>
      </c>
      <c r="H2270" s="32">
        <v>3</v>
      </c>
      <c r="I2270" s="34">
        <v>880.65</v>
      </c>
      <c r="J2270" s="34">
        <v>677210.63</v>
      </c>
      <c r="K2270" s="32">
        <v>22</v>
      </c>
      <c r="L2270" s="32">
        <v>8</v>
      </c>
      <c r="M2270" s="32">
        <v>96.1</v>
      </c>
      <c r="N2270" s="47">
        <f t="shared" si="70"/>
        <v>3.5659954126827571E-3</v>
      </c>
      <c r="O2270" s="47">
        <f t="shared" si="71"/>
        <v>1.3004078214188693E-3</v>
      </c>
    </row>
    <row r="2271" spans="1:15">
      <c r="A2271" s="32" t="s">
        <v>1468</v>
      </c>
      <c r="B2271" s="32" t="s">
        <v>1364</v>
      </c>
      <c r="C2271" s="32" t="s">
        <v>69</v>
      </c>
      <c r="D2271" s="32">
        <v>30309</v>
      </c>
      <c r="E2271" s="32">
        <v>3</v>
      </c>
      <c r="F2271" s="32">
        <v>2414.9299999999998</v>
      </c>
      <c r="G2271" s="32">
        <v>0.92500000000000004</v>
      </c>
      <c r="H2271" s="32">
        <v>6</v>
      </c>
      <c r="I2271" s="34">
        <v>253.62</v>
      </c>
      <c r="J2271" s="34">
        <v>677210.63</v>
      </c>
      <c r="K2271" s="32">
        <v>22</v>
      </c>
      <c r="L2271" s="32">
        <v>8</v>
      </c>
      <c r="M2271" s="32">
        <v>96.1</v>
      </c>
      <c r="N2271" s="47">
        <f t="shared" si="70"/>
        <v>3.5659954126827571E-3</v>
      </c>
      <c r="O2271" s="47">
        <f t="shared" si="71"/>
        <v>3.7450682072134633E-4</v>
      </c>
    </row>
    <row r="2272" spans="1:15">
      <c r="A2272" s="32" t="s">
        <v>1468</v>
      </c>
      <c r="B2272" s="32" t="s">
        <v>1365</v>
      </c>
      <c r="C2272" s="32" t="s">
        <v>69</v>
      </c>
      <c r="D2272" s="32">
        <v>30309</v>
      </c>
      <c r="E2272" s="32">
        <v>3</v>
      </c>
      <c r="F2272" s="32">
        <v>2414.9299999999998</v>
      </c>
      <c r="G2272" s="32">
        <v>0.96899999999999997</v>
      </c>
      <c r="H2272" s="32">
        <v>2</v>
      </c>
      <c r="I2272" s="34">
        <v>416.8</v>
      </c>
      <c r="J2272" s="34">
        <v>677210.63</v>
      </c>
      <c r="K2272" s="32">
        <v>22</v>
      </c>
      <c r="L2272" s="32">
        <v>8</v>
      </c>
      <c r="M2272" s="32">
        <v>96.1</v>
      </c>
      <c r="N2272" s="47">
        <f t="shared" si="70"/>
        <v>3.5659954126827571E-3</v>
      </c>
      <c r="O2272" s="47">
        <f t="shared" si="71"/>
        <v>6.1546582634120796E-4</v>
      </c>
    </row>
    <row r="2273" spans="1:15">
      <c r="A2273" s="32" t="s">
        <v>1468</v>
      </c>
      <c r="B2273" s="32" t="s">
        <v>1366</v>
      </c>
      <c r="C2273" s="32" t="s">
        <v>69</v>
      </c>
      <c r="D2273" s="32">
        <v>30309</v>
      </c>
      <c r="E2273" s="32">
        <v>3</v>
      </c>
      <c r="F2273" s="32">
        <v>2414.9299999999998</v>
      </c>
      <c r="G2273" s="32">
        <v>0.95499999999999996</v>
      </c>
      <c r="H2273" s="32">
        <v>4</v>
      </c>
      <c r="I2273" s="34">
        <v>412.02</v>
      </c>
      <c r="J2273" s="34">
        <v>677210.63</v>
      </c>
      <c r="K2273" s="32">
        <v>22</v>
      </c>
      <c r="L2273" s="32">
        <v>8</v>
      </c>
      <c r="M2273" s="32">
        <v>96.1</v>
      </c>
      <c r="N2273" s="47">
        <f t="shared" si="70"/>
        <v>3.5659954126827571E-3</v>
      </c>
      <c r="O2273" s="47">
        <f t="shared" si="71"/>
        <v>6.0840746105831202E-4</v>
      </c>
    </row>
    <row r="2274" spans="1:15">
      <c r="A2274" s="32" t="s">
        <v>1468</v>
      </c>
      <c r="B2274" s="32" t="s">
        <v>1367</v>
      </c>
      <c r="C2274" s="32" t="s">
        <v>69</v>
      </c>
      <c r="D2274" s="32">
        <v>30309</v>
      </c>
      <c r="E2274" s="32">
        <v>3</v>
      </c>
      <c r="F2274" s="32">
        <v>2487.37</v>
      </c>
      <c r="G2274" s="32">
        <v>0.93899999999999995</v>
      </c>
      <c r="H2274" s="32">
        <v>5</v>
      </c>
      <c r="I2274" s="34">
        <v>420.69</v>
      </c>
      <c r="J2274" s="34">
        <v>711071.16</v>
      </c>
      <c r="K2274" s="32">
        <v>22</v>
      </c>
      <c r="L2274" s="32">
        <v>8</v>
      </c>
      <c r="M2274" s="32">
        <v>96.1</v>
      </c>
      <c r="N2274" s="47">
        <f t="shared" si="70"/>
        <v>3.4980605879164047E-3</v>
      </c>
      <c r="O2274" s="47">
        <f t="shared" si="71"/>
        <v>5.9162855093152704E-4</v>
      </c>
    </row>
    <row r="2275" spans="1:15">
      <c r="A2275" s="32" t="s">
        <v>1468</v>
      </c>
      <c r="B2275" s="32" t="s">
        <v>1368</v>
      </c>
      <c r="C2275" s="32" t="s">
        <v>69</v>
      </c>
      <c r="D2275" s="32">
        <v>30309</v>
      </c>
      <c r="E2275" s="32">
        <v>3</v>
      </c>
      <c r="F2275" s="32">
        <v>2487.37</v>
      </c>
      <c r="G2275" s="32">
        <v>0.94199999999999995</v>
      </c>
      <c r="H2275" s="32">
        <v>5</v>
      </c>
      <c r="I2275" s="34">
        <v>424.44</v>
      </c>
      <c r="J2275" s="34">
        <v>711071.16</v>
      </c>
      <c r="K2275" s="32">
        <v>22</v>
      </c>
      <c r="L2275" s="32">
        <v>8</v>
      </c>
      <c r="M2275" s="32">
        <v>96.1</v>
      </c>
      <c r="N2275" s="47">
        <f t="shared" si="70"/>
        <v>3.4980605879164047E-3</v>
      </c>
      <c r="O2275" s="47">
        <f t="shared" si="71"/>
        <v>5.969022847164832E-4</v>
      </c>
    </row>
    <row r="2276" spans="1:15">
      <c r="A2276" s="32" t="s">
        <v>1468</v>
      </c>
      <c r="B2276" s="32" t="s">
        <v>1369</v>
      </c>
      <c r="C2276" s="32" t="s">
        <v>69</v>
      </c>
      <c r="D2276" s="32">
        <v>30309</v>
      </c>
      <c r="E2276" s="32">
        <v>3</v>
      </c>
      <c r="F2276" s="32">
        <v>2487.37</v>
      </c>
      <c r="G2276" s="32">
        <v>0.92200000000000004</v>
      </c>
      <c r="H2276" s="32">
        <v>7</v>
      </c>
      <c r="I2276" s="34">
        <v>388.48</v>
      </c>
      <c r="J2276" s="34">
        <v>711071.16</v>
      </c>
      <c r="K2276" s="32">
        <v>22</v>
      </c>
      <c r="L2276" s="32">
        <v>8</v>
      </c>
      <c r="M2276" s="32">
        <v>96.1</v>
      </c>
      <c r="N2276" s="47">
        <f t="shared" si="70"/>
        <v>3.4980605879164047E-3</v>
      </c>
      <c r="O2276" s="47">
        <f t="shared" si="71"/>
        <v>5.4633069354127653E-4</v>
      </c>
    </row>
    <row r="2277" spans="1:15">
      <c r="A2277" s="32" t="s">
        <v>1468</v>
      </c>
      <c r="B2277" s="32" t="s">
        <v>1370</v>
      </c>
      <c r="C2277" s="32" t="s">
        <v>69</v>
      </c>
      <c r="D2277" s="32">
        <v>30309</v>
      </c>
      <c r="E2277" s="32">
        <v>3</v>
      </c>
      <c r="F2277" s="32">
        <v>2487.37</v>
      </c>
      <c r="G2277" s="32">
        <v>0.94499999999999995</v>
      </c>
      <c r="H2277" s="32">
        <v>4</v>
      </c>
      <c r="I2277" s="34">
        <v>367.01</v>
      </c>
      <c r="J2277" s="34">
        <v>711071.16</v>
      </c>
      <c r="K2277" s="32">
        <v>22</v>
      </c>
      <c r="L2277" s="32">
        <v>8</v>
      </c>
      <c r="M2277" s="32">
        <v>96.1</v>
      </c>
      <c r="N2277" s="47">
        <f t="shared" si="70"/>
        <v>3.4980605879164047E-3</v>
      </c>
      <c r="O2277" s="47">
        <f t="shared" si="71"/>
        <v>5.1613680971114052E-4</v>
      </c>
    </row>
    <row r="2278" spans="1:15">
      <c r="A2278" s="32" t="s">
        <v>1468</v>
      </c>
      <c r="B2278" s="32" t="s">
        <v>1371</v>
      </c>
      <c r="C2278" s="32" t="s">
        <v>69</v>
      </c>
      <c r="D2278" s="32">
        <v>30309</v>
      </c>
      <c r="E2278" s="32">
        <v>3</v>
      </c>
      <c r="F2278" s="32">
        <v>2562</v>
      </c>
      <c r="G2278" s="32">
        <v>0.97799999999999998</v>
      </c>
      <c r="H2278" s="32">
        <v>1</v>
      </c>
      <c r="I2278" s="34">
        <v>367.83</v>
      </c>
      <c r="J2278" s="34">
        <v>746624.71</v>
      </c>
      <c r="K2278" s="32">
        <v>22</v>
      </c>
      <c r="L2278" s="32">
        <v>8</v>
      </c>
      <c r="M2278" s="32">
        <v>96.1</v>
      </c>
      <c r="N2278" s="47">
        <f t="shared" si="70"/>
        <v>3.4314428195123627E-3</v>
      </c>
      <c r="O2278" s="47">
        <f t="shared" si="71"/>
        <v>4.9265714765856059E-4</v>
      </c>
    </row>
    <row r="2279" spans="1:15">
      <c r="A2279" s="32" t="s">
        <v>1468</v>
      </c>
      <c r="B2279" s="32" t="s">
        <v>1372</v>
      </c>
      <c r="C2279" s="32" t="s">
        <v>69</v>
      </c>
      <c r="D2279" s="32">
        <v>30309</v>
      </c>
      <c r="E2279" s="32">
        <v>3</v>
      </c>
      <c r="F2279" s="32">
        <v>2562</v>
      </c>
      <c r="G2279" s="32">
        <v>0.96</v>
      </c>
      <c r="H2279" s="32">
        <v>3</v>
      </c>
      <c r="I2279" s="34">
        <v>317.95999999999998</v>
      </c>
      <c r="J2279" s="34">
        <v>746624.71</v>
      </c>
      <c r="K2279" s="32">
        <v>22</v>
      </c>
      <c r="L2279" s="32">
        <v>8</v>
      </c>
      <c r="M2279" s="32">
        <v>96.1</v>
      </c>
      <c r="N2279" s="47">
        <f t="shared" si="70"/>
        <v>3.4314428195123627E-3</v>
      </c>
      <c r="O2279" s="47">
        <f t="shared" si="71"/>
        <v>4.2586321580489881E-4</v>
      </c>
    </row>
    <row r="2280" spans="1:15">
      <c r="A2280" s="32" t="s">
        <v>1468</v>
      </c>
      <c r="B2280" s="32" t="s">
        <v>1373</v>
      </c>
      <c r="C2280" s="32" t="s">
        <v>69</v>
      </c>
      <c r="D2280" s="32">
        <v>30309</v>
      </c>
      <c r="E2280" s="32">
        <v>3</v>
      </c>
      <c r="F2280" s="32">
        <v>2562</v>
      </c>
      <c r="G2280" s="32">
        <v>0.92</v>
      </c>
      <c r="H2280" s="32">
        <v>7</v>
      </c>
      <c r="I2280" s="34">
        <v>552.74</v>
      </c>
      <c r="J2280" s="34">
        <v>746624.71</v>
      </c>
      <c r="K2280" s="32">
        <v>22</v>
      </c>
      <c r="L2280" s="32">
        <v>8</v>
      </c>
      <c r="M2280" s="32">
        <v>96.1</v>
      </c>
      <c r="N2280" s="47">
        <f t="shared" si="70"/>
        <v>3.4314428195123627E-3</v>
      </c>
      <c r="O2280" s="47">
        <f t="shared" si="71"/>
        <v>7.4031838565857279E-4</v>
      </c>
    </row>
    <row r="2281" spans="1:15">
      <c r="A2281" s="32" t="s">
        <v>1468</v>
      </c>
      <c r="B2281" s="32" t="s">
        <v>1374</v>
      </c>
      <c r="C2281" s="32" t="s">
        <v>69</v>
      </c>
      <c r="D2281" s="32">
        <v>30309</v>
      </c>
      <c r="E2281" s="32">
        <v>3</v>
      </c>
      <c r="F2281" s="32">
        <v>2562</v>
      </c>
      <c r="G2281" s="32">
        <v>0.95799999999999996</v>
      </c>
      <c r="H2281" s="32">
        <v>3</v>
      </c>
      <c r="I2281" s="34">
        <v>247.54</v>
      </c>
      <c r="J2281" s="34">
        <v>746624.71</v>
      </c>
      <c r="K2281" s="32">
        <v>22</v>
      </c>
      <c r="L2281" s="32">
        <v>8</v>
      </c>
      <c r="M2281" s="32">
        <v>96.1</v>
      </c>
      <c r="N2281" s="47">
        <f t="shared" si="70"/>
        <v>3.4314428195123627E-3</v>
      </c>
      <c r="O2281" s="47">
        <f t="shared" si="71"/>
        <v>3.315454159024552E-4</v>
      </c>
    </row>
    <row r="2282" spans="1:15">
      <c r="A2282" s="32" t="s">
        <v>1469</v>
      </c>
      <c r="B2282" s="32" t="s">
        <v>1351</v>
      </c>
      <c r="C2282" s="32" t="s">
        <v>69</v>
      </c>
      <c r="D2282" s="32">
        <v>30309</v>
      </c>
      <c r="E2282" s="32">
        <v>2</v>
      </c>
      <c r="F2282" s="32">
        <v>1820</v>
      </c>
      <c r="G2282" s="32">
        <v>0.97599999999999998</v>
      </c>
      <c r="H2282" s="32">
        <v>2</v>
      </c>
      <c r="I2282" s="34">
        <v>192.96</v>
      </c>
      <c r="J2282" s="34">
        <v>390000</v>
      </c>
      <c r="K2282" s="32">
        <v>22</v>
      </c>
      <c r="L2282" s="32">
        <v>8</v>
      </c>
      <c r="M2282" s="32">
        <v>96.1</v>
      </c>
      <c r="N2282" s="47">
        <f t="shared" si="70"/>
        <v>4.6666666666666671E-3</v>
      </c>
      <c r="O2282" s="47">
        <f t="shared" si="71"/>
        <v>4.9476923076923081E-4</v>
      </c>
    </row>
    <row r="2283" spans="1:15">
      <c r="A2283" s="32" t="s">
        <v>1469</v>
      </c>
      <c r="B2283" s="32" t="s">
        <v>1352</v>
      </c>
      <c r="C2283" s="32" t="s">
        <v>69</v>
      </c>
      <c r="D2283" s="32">
        <v>30309</v>
      </c>
      <c r="E2283" s="32">
        <v>2</v>
      </c>
      <c r="F2283" s="32">
        <v>1820</v>
      </c>
      <c r="G2283" s="32">
        <v>0.96399999999999997</v>
      </c>
      <c r="H2283" s="32">
        <v>3</v>
      </c>
      <c r="I2283" s="34">
        <v>130.19</v>
      </c>
      <c r="J2283" s="34">
        <v>390000</v>
      </c>
      <c r="K2283" s="32">
        <v>22</v>
      </c>
      <c r="L2283" s="32">
        <v>8</v>
      </c>
      <c r="M2283" s="32">
        <v>96.1</v>
      </c>
      <c r="N2283" s="47">
        <f t="shared" si="70"/>
        <v>4.6666666666666671E-3</v>
      </c>
      <c r="O2283" s="47">
        <f t="shared" si="71"/>
        <v>3.3382051282051281E-4</v>
      </c>
    </row>
    <row r="2284" spans="1:15">
      <c r="A2284" s="32" t="s">
        <v>1469</v>
      </c>
      <c r="B2284" s="32" t="s">
        <v>1353</v>
      </c>
      <c r="C2284" s="32" t="s">
        <v>69</v>
      </c>
      <c r="D2284" s="32">
        <v>30309</v>
      </c>
      <c r="E2284" s="32">
        <v>2</v>
      </c>
      <c r="F2284" s="32">
        <v>1820</v>
      </c>
      <c r="G2284" s="32">
        <v>0.95</v>
      </c>
      <c r="H2284" s="32">
        <v>4</v>
      </c>
      <c r="I2284" s="34">
        <v>126.33</v>
      </c>
      <c r="J2284" s="34">
        <v>390000</v>
      </c>
      <c r="K2284" s="32">
        <v>22</v>
      </c>
      <c r="L2284" s="32">
        <v>8</v>
      </c>
      <c r="M2284" s="32">
        <v>96.1</v>
      </c>
      <c r="N2284" s="47">
        <f t="shared" si="70"/>
        <v>4.6666666666666671E-3</v>
      </c>
      <c r="O2284" s="47">
        <f t="shared" si="71"/>
        <v>3.239230769230769E-4</v>
      </c>
    </row>
    <row r="2285" spans="1:15">
      <c r="A2285" s="32" t="s">
        <v>1469</v>
      </c>
      <c r="B2285" s="32" t="s">
        <v>1354</v>
      </c>
      <c r="C2285" s="32" t="s">
        <v>69</v>
      </c>
      <c r="D2285" s="32">
        <v>30309</v>
      </c>
      <c r="E2285" s="32">
        <v>2</v>
      </c>
      <c r="F2285" s="32">
        <v>1820</v>
      </c>
      <c r="G2285" s="32">
        <v>0.92700000000000005</v>
      </c>
      <c r="H2285" s="32">
        <v>6</v>
      </c>
      <c r="I2285" s="34">
        <v>148.62</v>
      </c>
      <c r="J2285" s="34">
        <v>390000</v>
      </c>
      <c r="K2285" s="32">
        <v>22</v>
      </c>
      <c r="L2285" s="32">
        <v>8</v>
      </c>
      <c r="M2285" s="32">
        <v>96.1</v>
      </c>
      <c r="N2285" s="47">
        <f t="shared" si="70"/>
        <v>4.6666666666666671E-3</v>
      </c>
      <c r="O2285" s="47">
        <f t="shared" si="71"/>
        <v>3.8107692307692311E-4</v>
      </c>
    </row>
    <row r="2286" spans="1:15">
      <c r="A2286" s="32" t="s">
        <v>1469</v>
      </c>
      <c r="B2286" s="32" t="s">
        <v>1355</v>
      </c>
      <c r="C2286" s="32" t="s">
        <v>69</v>
      </c>
      <c r="D2286" s="32">
        <v>30309</v>
      </c>
      <c r="E2286" s="32">
        <v>2</v>
      </c>
      <c r="F2286" s="32">
        <v>1874.6</v>
      </c>
      <c r="G2286" s="32">
        <v>0.92</v>
      </c>
      <c r="H2286" s="32">
        <v>7</v>
      </c>
      <c r="I2286" s="34">
        <v>196.7</v>
      </c>
      <c r="J2286" s="34">
        <v>409500</v>
      </c>
      <c r="K2286" s="32">
        <v>22</v>
      </c>
      <c r="L2286" s="32">
        <v>8</v>
      </c>
      <c r="M2286" s="32">
        <v>96.1</v>
      </c>
      <c r="N2286" s="47">
        <f t="shared" si="70"/>
        <v>4.5777777777777778E-3</v>
      </c>
      <c r="O2286" s="47">
        <f t="shared" si="71"/>
        <v>4.803418803418803E-4</v>
      </c>
    </row>
    <row r="2287" spans="1:15">
      <c r="A2287" s="32" t="s">
        <v>1469</v>
      </c>
      <c r="B2287" s="32" t="s">
        <v>1356</v>
      </c>
      <c r="C2287" s="32" t="s">
        <v>69</v>
      </c>
      <c r="D2287" s="32">
        <v>30309</v>
      </c>
      <c r="E2287" s="32">
        <v>2</v>
      </c>
      <c r="F2287" s="32">
        <v>1874.6</v>
      </c>
      <c r="G2287" s="32">
        <v>0.87</v>
      </c>
      <c r="H2287" s="32">
        <v>11</v>
      </c>
      <c r="I2287" s="34">
        <v>444.77</v>
      </c>
      <c r="J2287" s="34">
        <v>409500</v>
      </c>
      <c r="K2287" s="32">
        <v>22</v>
      </c>
      <c r="L2287" s="32">
        <v>8</v>
      </c>
      <c r="M2287" s="32">
        <v>96.1</v>
      </c>
      <c r="N2287" s="47">
        <f t="shared" si="70"/>
        <v>4.5777777777777778E-3</v>
      </c>
      <c r="O2287" s="47">
        <f t="shared" si="71"/>
        <v>1.0861294261294261E-3</v>
      </c>
    </row>
    <row r="2288" spans="1:15">
      <c r="A2288" s="32" t="s">
        <v>1469</v>
      </c>
      <c r="B2288" s="32" t="s">
        <v>1357</v>
      </c>
      <c r="C2288" s="32" t="s">
        <v>69</v>
      </c>
      <c r="D2288" s="32">
        <v>30309</v>
      </c>
      <c r="E2288" s="32">
        <v>2</v>
      </c>
      <c r="F2288" s="32">
        <v>1874.6</v>
      </c>
      <c r="G2288" s="32">
        <v>0.87</v>
      </c>
      <c r="H2288" s="32">
        <v>11</v>
      </c>
      <c r="I2288" s="34">
        <v>344.38</v>
      </c>
      <c r="J2288" s="34">
        <v>409500</v>
      </c>
      <c r="K2288" s="32">
        <v>22</v>
      </c>
      <c r="L2288" s="32">
        <v>8</v>
      </c>
      <c r="M2288" s="32">
        <v>96.1</v>
      </c>
      <c r="N2288" s="47">
        <f t="shared" si="70"/>
        <v>4.5777777777777778E-3</v>
      </c>
      <c r="O2288" s="47">
        <f t="shared" si="71"/>
        <v>8.4097680097680095E-4</v>
      </c>
    </row>
    <row r="2289" spans="1:15">
      <c r="A2289" s="32" t="s">
        <v>1469</v>
      </c>
      <c r="B2289" s="32" t="s">
        <v>1358</v>
      </c>
      <c r="C2289" s="32" t="s">
        <v>69</v>
      </c>
      <c r="D2289" s="32">
        <v>30309</v>
      </c>
      <c r="E2289" s="32">
        <v>2</v>
      </c>
      <c r="F2289" s="32">
        <v>1874.6</v>
      </c>
      <c r="G2289" s="32">
        <v>0.87</v>
      </c>
      <c r="H2289" s="32">
        <v>11</v>
      </c>
      <c r="I2289" s="34">
        <v>366.86</v>
      </c>
      <c r="J2289" s="34">
        <v>409500</v>
      </c>
      <c r="K2289" s="32">
        <v>22</v>
      </c>
      <c r="L2289" s="32">
        <v>8</v>
      </c>
      <c r="M2289" s="32">
        <v>96.1</v>
      </c>
      <c r="N2289" s="47">
        <f t="shared" si="70"/>
        <v>4.5777777777777778E-3</v>
      </c>
      <c r="O2289" s="47">
        <f t="shared" si="71"/>
        <v>8.9587301587301595E-4</v>
      </c>
    </row>
    <row r="2290" spans="1:15">
      <c r="A2290" s="32" t="s">
        <v>1469</v>
      </c>
      <c r="B2290" s="32" t="s">
        <v>1359</v>
      </c>
      <c r="C2290" s="32" t="s">
        <v>69</v>
      </c>
      <c r="D2290" s="32">
        <v>30309</v>
      </c>
      <c r="E2290" s="32">
        <v>2</v>
      </c>
      <c r="F2290" s="32">
        <v>1930.84</v>
      </c>
      <c r="G2290" s="32">
        <v>0.93</v>
      </c>
      <c r="H2290" s="32">
        <v>6</v>
      </c>
      <c r="I2290" s="34">
        <v>547.48</v>
      </c>
      <c r="J2290" s="34">
        <v>429975</v>
      </c>
      <c r="K2290" s="32">
        <v>22</v>
      </c>
      <c r="L2290" s="32">
        <v>8</v>
      </c>
      <c r="M2290" s="32">
        <v>96.1</v>
      </c>
      <c r="N2290" s="47">
        <f t="shared" si="70"/>
        <v>4.490586662015233E-3</v>
      </c>
      <c r="O2290" s="47">
        <f t="shared" si="71"/>
        <v>1.2732833304261876E-3</v>
      </c>
    </row>
    <row r="2291" spans="1:15">
      <c r="A2291" s="32" t="s">
        <v>1469</v>
      </c>
      <c r="B2291" s="32" t="s">
        <v>1360</v>
      </c>
      <c r="C2291" s="32" t="s">
        <v>69</v>
      </c>
      <c r="D2291" s="32">
        <v>30309</v>
      </c>
      <c r="E2291" s="32">
        <v>2</v>
      </c>
      <c r="F2291" s="32">
        <v>1930.84</v>
      </c>
      <c r="G2291" s="32">
        <v>0.93</v>
      </c>
      <c r="H2291" s="32">
        <v>6</v>
      </c>
      <c r="I2291" s="34">
        <v>497.32</v>
      </c>
      <c r="J2291" s="34">
        <v>429975</v>
      </c>
      <c r="K2291" s="32">
        <v>22</v>
      </c>
      <c r="L2291" s="32">
        <v>8</v>
      </c>
      <c r="M2291" s="32">
        <v>96.1</v>
      </c>
      <c r="N2291" s="47">
        <f t="shared" si="70"/>
        <v>4.490586662015233E-3</v>
      </c>
      <c r="O2291" s="47">
        <f t="shared" si="71"/>
        <v>1.1566253851968138E-3</v>
      </c>
    </row>
    <row r="2292" spans="1:15">
      <c r="A2292" s="32" t="s">
        <v>1469</v>
      </c>
      <c r="B2292" s="32" t="s">
        <v>1361</v>
      </c>
      <c r="C2292" s="32" t="s">
        <v>69</v>
      </c>
      <c r="D2292" s="32">
        <v>30309</v>
      </c>
      <c r="E2292" s="32">
        <v>2</v>
      </c>
      <c r="F2292" s="32">
        <v>1930.84</v>
      </c>
      <c r="G2292" s="32">
        <v>0.93</v>
      </c>
      <c r="H2292" s="32">
        <v>6</v>
      </c>
      <c r="I2292" s="34">
        <v>512.29</v>
      </c>
      <c r="J2292" s="34">
        <v>429975</v>
      </c>
      <c r="K2292" s="32">
        <v>22</v>
      </c>
      <c r="L2292" s="32">
        <v>8</v>
      </c>
      <c r="M2292" s="32">
        <v>96.1</v>
      </c>
      <c r="N2292" s="47">
        <f t="shared" si="70"/>
        <v>4.490586662015233E-3</v>
      </c>
      <c r="O2292" s="47">
        <f t="shared" si="71"/>
        <v>1.1914413628699343E-3</v>
      </c>
    </row>
    <row r="2293" spans="1:15">
      <c r="A2293" s="32" t="s">
        <v>1469</v>
      </c>
      <c r="B2293" s="32" t="s">
        <v>1362</v>
      </c>
      <c r="C2293" s="32" t="s">
        <v>69</v>
      </c>
      <c r="D2293" s="32">
        <v>30309</v>
      </c>
      <c r="E2293" s="32">
        <v>2</v>
      </c>
      <c r="F2293" s="32">
        <v>1930.84</v>
      </c>
      <c r="G2293" s="32">
        <v>0.93</v>
      </c>
      <c r="H2293" s="32">
        <v>6</v>
      </c>
      <c r="I2293" s="34">
        <v>419.84</v>
      </c>
      <c r="J2293" s="34">
        <v>429975</v>
      </c>
      <c r="K2293" s="32">
        <v>22</v>
      </c>
      <c r="L2293" s="32">
        <v>8</v>
      </c>
      <c r="M2293" s="32">
        <v>96.1</v>
      </c>
      <c r="N2293" s="47">
        <f t="shared" si="70"/>
        <v>4.490586662015233E-3</v>
      </c>
      <c r="O2293" s="47">
        <f t="shared" si="71"/>
        <v>9.7642886214314778E-4</v>
      </c>
    </row>
    <row r="2294" spans="1:15">
      <c r="A2294" s="32" t="s">
        <v>1469</v>
      </c>
      <c r="B2294" s="32" t="s">
        <v>1363</v>
      </c>
      <c r="C2294" s="32" t="s">
        <v>69</v>
      </c>
      <c r="D2294" s="32">
        <v>30309</v>
      </c>
      <c r="E2294" s="32">
        <v>2</v>
      </c>
      <c r="F2294" s="32">
        <v>1988.76</v>
      </c>
      <c r="G2294" s="32">
        <v>0.97499999999999998</v>
      </c>
      <c r="H2294" s="32">
        <v>2</v>
      </c>
      <c r="I2294" s="34">
        <v>304.49</v>
      </c>
      <c r="J2294" s="34">
        <v>451473.75</v>
      </c>
      <c r="K2294" s="32">
        <v>22</v>
      </c>
      <c r="L2294" s="32">
        <v>8</v>
      </c>
      <c r="M2294" s="32">
        <v>96.1</v>
      </c>
      <c r="N2294" s="47">
        <f t="shared" si="70"/>
        <v>4.4050401601422005E-3</v>
      </c>
      <c r="O2294" s="47">
        <f t="shared" si="71"/>
        <v>6.7443566763294657E-4</v>
      </c>
    </row>
    <row r="2295" spans="1:15">
      <c r="A2295" s="32" t="s">
        <v>1469</v>
      </c>
      <c r="B2295" s="32" t="s">
        <v>1364</v>
      </c>
      <c r="C2295" s="32" t="s">
        <v>69</v>
      </c>
      <c r="D2295" s="32">
        <v>30309</v>
      </c>
      <c r="E2295" s="32">
        <v>2</v>
      </c>
      <c r="F2295" s="32">
        <v>1988.76</v>
      </c>
      <c r="G2295" s="32">
        <v>0.96899999999999997</v>
      </c>
      <c r="H2295" s="32">
        <v>2</v>
      </c>
      <c r="I2295" s="34">
        <v>256</v>
      </c>
      <c r="J2295" s="34">
        <v>451473.75</v>
      </c>
      <c r="K2295" s="32">
        <v>22</v>
      </c>
      <c r="L2295" s="32">
        <v>8</v>
      </c>
      <c r="M2295" s="32">
        <v>96.1</v>
      </c>
      <c r="N2295" s="47">
        <f t="shared" si="70"/>
        <v>4.4050401601422005E-3</v>
      </c>
      <c r="O2295" s="47">
        <f t="shared" si="71"/>
        <v>5.670318595488664E-4</v>
      </c>
    </row>
    <row r="2296" spans="1:15">
      <c r="A2296" s="32" t="s">
        <v>1469</v>
      </c>
      <c r="B2296" s="32" t="s">
        <v>1365</v>
      </c>
      <c r="C2296" s="32" t="s">
        <v>69</v>
      </c>
      <c r="D2296" s="32">
        <v>30309</v>
      </c>
      <c r="E2296" s="32">
        <v>2</v>
      </c>
      <c r="F2296" s="32">
        <v>1988.76</v>
      </c>
      <c r="G2296" s="32">
        <v>0.94799999999999995</v>
      </c>
      <c r="H2296" s="32">
        <v>4</v>
      </c>
      <c r="I2296" s="34">
        <v>364.73</v>
      </c>
      <c r="J2296" s="34">
        <v>451473.75</v>
      </c>
      <c r="K2296" s="32">
        <v>22</v>
      </c>
      <c r="L2296" s="32">
        <v>8</v>
      </c>
      <c r="M2296" s="32">
        <v>96.1</v>
      </c>
      <c r="N2296" s="47">
        <f t="shared" si="70"/>
        <v>4.4050401601422005E-3</v>
      </c>
      <c r="O2296" s="47">
        <f t="shared" si="71"/>
        <v>8.0786535208303921E-4</v>
      </c>
    </row>
    <row r="2297" spans="1:15">
      <c r="A2297" s="32" t="s">
        <v>1469</v>
      </c>
      <c r="B2297" s="32" t="s">
        <v>1366</v>
      </c>
      <c r="C2297" s="32" t="s">
        <v>69</v>
      </c>
      <c r="D2297" s="32">
        <v>30309</v>
      </c>
      <c r="E2297" s="32">
        <v>2</v>
      </c>
      <c r="F2297" s="32">
        <v>1988.76</v>
      </c>
      <c r="G2297" s="32">
        <v>0.92</v>
      </c>
      <c r="H2297" s="32">
        <v>7</v>
      </c>
      <c r="I2297" s="34">
        <v>335.52</v>
      </c>
      <c r="J2297" s="34">
        <v>451473.75</v>
      </c>
      <c r="K2297" s="32">
        <v>22</v>
      </c>
      <c r="L2297" s="32">
        <v>8</v>
      </c>
      <c r="M2297" s="32">
        <v>96.1</v>
      </c>
      <c r="N2297" s="47">
        <f t="shared" si="70"/>
        <v>4.4050401601422005E-3</v>
      </c>
      <c r="O2297" s="47">
        <f t="shared" si="71"/>
        <v>7.4316613092123291E-4</v>
      </c>
    </row>
    <row r="2298" spans="1:15">
      <c r="A2298" s="32" t="s">
        <v>1469</v>
      </c>
      <c r="B2298" s="32" t="s">
        <v>1367</v>
      </c>
      <c r="C2298" s="32" t="s">
        <v>69</v>
      </c>
      <c r="D2298" s="32">
        <v>30309</v>
      </c>
      <c r="E2298" s="32">
        <v>2</v>
      </c>
      <c r="F2298" s="32">
        <v>2048.4299999999998</v>
      </c>
      <c r="G2298" s="32">
        <v>0.93600000000000005</v>
      </c>
      <c r="H2298" s="32">
        <v>5</v>
      </c>
      <c r="I2298" s="34">
        <v>632.15</v>
      </c>
      <c r="J2298" s="34">
        <v>474047.44</v>
      </c>
      <c r="K2298" s="32">
        <v>22</v>
      </c>
      <c r="L2298" s="32">
        <v>8</v>
      </c>
      <c r="M2298" s="32">
        <v>96.1</v>
      </c>
      <c r="N2298" s="47">
        <f t="shared" si="70"/>
        <v>4.3211497988471358E-3</v>
      </c>
      <c r="O2298" s="47">
        <f t="shared" si="71"/>
        <v>1.3335163248640262E-3</v>
      </c>
    </row>
    <row r="2299" spans="1:15">
      <c r="A2299" s="32" t="s">
        <v>1469</v>
      </c>
      <c r="B2299" s="32" t="s">
        <v>1368</v>
      </c>
      <c r="C2299" s="32" t="s">
        <v>69</v>
      </c>
      <c r="D2299" s="32">
        <v>30309</v>
      </c>
      <c r="E2299" s="32">
        <v>2</v>
      </c>
      <c r="F2299" s="32">
        <v>2048.4299999999998</v>
      </c>
      <c r="G2299" s="32">
        <v>0.94799999999999995</v>
      </c>
      <c r="H2299" s="32">
        <v>4</v>
      </c>
      <c r="I2299" s="34">
        <v>807.38</v>
      </c>
      <c r="J2299" s="34">
        <v>474047.44</v>
      </c>
      <c r="K2299" s="32">
        <v>22</v>
      </c>
      <c r="L2299" s="32">
        <v>8</v>
      </c>
      <c r="M2299" s="32">
        <v>96.1</v>
      </c>
      <c r="N2299" s="47">
        <f t="shared" si="70"/>
        <v>4.3211497988471358E-3</v>
      </c>
      <c r="O2299" s="47">
        <f t="shared" si="71"/>
        <v>1.7031628733191766E-3</v>
      </c>
    </row>
    <row r="2300" spans="1:15">
      <c r="A2300" s="32" t="s">
        <v>1469</v>
      </c>
      <c r="B2300" s="32" t="s">
        <v>1369</v>
      </c>
      <c r="C2300" s="32" t="s">
        <v>69</v>
      </c>
      <c r="D2300" s="32">
        <v>30309</v>
      </c>
      <c r="E2300" s="32">
        <v>2</v>
      </c>
      <c r="F2300" s="32">
        <v>2048.4299999999998</v>
      </c>
      <c r="G2300" s="32">
        <v>0.97699999999999998</v>
      </c>
      <c r="H2300" s="32">
        <v>2</v>
      </c>
      <c r="I2300" s="34">
        <v>196.03</v>
      </c>
      <c r="J2300" s="34">
        <v>474047.44</v>
      </c>
      <c r="K2300" s="32">
        <v>22</v>
      </c>
      <c r="L2300" s="32">
        <v>8</v>
      </c>
      <c r="M2300" s="32">
        <v>96.1</v>
      </c>
      <c r="N2300" s="47">
        <f t="shared" si="70"/>
        <v>4.3211497988471358E-3</v>
      </c>
      <c r="O2300" s="47">
        <f t="shared" si="71"/>
        <v>4.1352401354598602E-4</v>
      </c>
    </row>
    <row r="2301" spans="1:15">
      <c r="A2301" s="32" t="s">
        <v>1469</v>
      </c>
      <c r="B2301" s="32" t="s">
        <v>1370</v>
      </c>
      <c r="C2301" s="32" t="s">
        <v>69</v>
      </c>
      <c r="D2301" s="32">
        <v>30309</v>
      </c>
      <c r="E2301" s="32">
        <v>2</v>
      </c>
      <c r="F2301" s="32">
        <v>2048.4299999999998</v>
      </c>
      <c r="G2301" s="32">
        <v>0.95299999999999996</v>
      </c>
      <c r="H2301" s="32">
        <v>4</v>
      </c>
      <c r="I2301" s="34">
        <v>232.29</v>
      </c>
      <c r="J2301" s="34">
        <v>474047.44</v>
      </c>
      <c r="K2301" s="32">
        <v>22</v>
      </c>
      <c r="L2301" s="32">
        <v>8</v>
      </c>
      <c r="M2301" s="32">
        <v>96.1</v>
      </c>
      <c r="N2301" s="47">
        <f t="shared" si="70"/>
        <v>4.3211497988471358E-3</v>
      </c>
      <c r="O2301" s="47">
        <f t="shared" si="71"/>
        <v>4.9001424836299086E-4</v>
      </c>
    </row>
    <row r="2302" spans="1:15">
      <c r="A2302" s="32" t="s">
        <v>1469</v>
      </c>
      <c r="B2302" s="32" t="s">
        <v>1371</v>
      </c>
      <c r="C2302" s="32" t="s">
        <v>69</v>
      </c>
      <c r="D2302" s="32">
        <v>30309</v>
      </c>
      <c r="E2302" s="32">
        <v>2</v>
      </c>
      <c r="F2302" s="32">
        <v>2109.88</v>
      </c>
      <c r="G2302" s="32">
        <v>0.92300000000000004</v>
      </c>
      <c r="H2302" s="32">
        <v>6</v>
      </c>
      <c r="I2302" s="34">
        <v>338.8</v>
      </c>
      <c r="J2302" s="34">
        <v>497749.81</v>
      </c>
      <c r="K2302" s="32">
        <v>22</v>
      </c>
      <c r="L2302" s="32">
        <v>8</v>
      </c>
      <c r="M2302" s="32">
        <v>96.1</v>
      </c>
      <c r="N2302" s="47">
        <f t="shared" si="70"/>
        <v>4.2388363744428155E-3</v>
      </c>
      <c r="O2302" s="47">
        <f t="shared" si="71"/>
        <v>6.8066324324664231E-4</v>
      </c>
    </row>
    <row r="2303" spans="1:15">
      <c r="A2303" s="32" t="s">
        <v>1469</v>
      </c>
      <c r="B2303" s="32" t="s">
        <v>1372</v>
      </c>
      <c r="C2303" s="32" t="s">
        <v>69</v>
      </c>
      <c r="D2303" s="32">
        <v>30309</v>
      </c>
      <c r="E2303" s="32">
        <v>2</v>
      </c>
      <c r="F2303" s="32">
        <v>2109.88</v>
      </c>
      <c r="G2303" s="32">
        <v>0.95399999999999996</v>
      </c>
      <c r="H2303" s="32">
        <v>4</v>
      </c>
      <c r="I2303" s="34">
        <v>523.91</v>
      </c>
      <c r="J2303" s="34">
        <v>497749.81</v>
      </c>
      <c r="K2303" s="32">
        <v>22</v>
      </c>
      <c r="L2303" s="32">
        <v>8</v>
      </c>
      <c r="M2303" s="32">
        <v>96.1</v>
      </c>
      <c r="N2303" s="47">
        <f t="shared" si="70"/>
        <v>4.2388363744428155E-3</v>
      </c>
      <c r="O2303" s="47">
        <f t="shared" si="71"/>
        <v>1.0525569060488441E-3</v>
      </c>
    </row>
    <row r="2304" spans="1:15">
      <c r="A2304" s="32" t="s">
        <v>1469</v>
      </c>
      <c r="B2304" s="32" t="s">
        <v>1373</v>
      </c>
      <c r="C2304" s="32" t="s">
        <v>69</v>
      </c>
      <c r="D2304" s="32">
        <v>30309</v>
      </c>
      <c r="E2304" s="32">
        <v>2</v>
      </c>
      <c r="F2304" s="32">
        <v>2109.88</v>
      </c>
      <c r="G2304" s="32">
        <v>0.92400000000000004</v>
      </c>
      <c r="H2304" s="32">
        <v>6</v>
      </c>
      <c r="I2304" s="34">
        <v>391.94</v>
      </c>
      <c r="J2304" s="34">
        <v>497749.81</v>
      </c>
      <c r="K2304" s="32">
        <v>22</v>
      </c>
      <c r="L2304" s="32">
        <v>8</v>
      </c>
      <c r="M2304" s="32">
        <v>96.1</v>
      </c>
      <c r="N2304" s="47">
        <f t="shared" si="70"/>
        <v>4.2388363744428155E-3</v>
      </c>
      <c r="O2304" s="47">
        <f t="shared" si="71"/>
        <v>7.8742370589754722E-4</v>
      </c>
    </row>
    <row r="2305" spans="1:15">
      <c r="A2305" s="32" t="s">
        <v>1469</v>
      </c>
      <c r="B2305" s="32" t="s">
        <v>1374</v>
      </c>
      <c r="C2305" s="32" t="s">
        <v>69</v>
      </c>
      <c r="D2305" s="32">
        <v>30309</v>
      </c>
      <c r="E2305" s="32">
        <v>2</v>
      </c>
      <c r="F2305" s="32">
        <v>2109.88</v>
      </c>
      <c r="G2305" s="32">
        <v>0.93100000000000005</v>
      </c>
      <c r="H2305" s="32">
        <v>6</v>
      </c>
      <c r="I2305" s="34">
        <v>450.32</v>
      </c>
      <c r="J2305" s="34">
        <v>497749.81</v>
      </c>
      <c r="K2305" s="32">
        <v>22</v>
      </c>
      <c r="L2305" s="32">
        <v>8</v>
      </c>
      <c r="M2305" s="32">
        <v>96.1</v>
      </c>
      <c r="N2305" s="47">
        <f t="shared" si="70"/>
        <v>4.2388363744428155E-3</v>
      </c>
      <c r="O2305" s="47">
        <f t="shared" si="71"/>
        <v>9.047115457462455E-4</v>
      </c>
    </row>
    <row r="2306" spans="1:15">
      <c r="A2306" s="32" t="s">
        <v>1470</v>
      </c>
      <c r="B2306" s="32" t="s">
        <v>1351</v>
      </c>
      <c r="C2306" s="32" t="s">
        <v>52</v>
      </c>
      <c r="D2306" s="32">
        <v>30044</v>
      </c>
      <c r="E2306" s="32">
        <v>2</v>
      </c>
      <c r="F2306" s="32">
        <v>1400</v>
      </c>
      <c r="G2306" s="32">
        <v>0.94299999999999995</v>
      </c>
      <c r="H2306" s="32">
        <v>5</v>
      </c>
      <c r="I2306" s="34">
        <v>1049.92</v>
      </c>
      <c r="J2306" s="34">
        <v>300000</v>
      </c>
      <c r="K2306" s="32">
        <v>48</v>
      </c>
      <c r="L2306" s="32">
        <v>7</v>
      </c>
      <c r="M2306" s="32">
        <v>93.1</v>
      </c>
      <c r="N2306" s="47">
        <f t="shared" si="70"/>
        <v>4.6666666666666671E-3</v>
      </c>
      <c r="O2306" s="47">
        <f t="shared" si="71"/>
        <v>3.4997333333333337E-3</v>
      </c>
    </row>
    <row r="2307" spans="1:15">
      <c r="A2307" s="32" t="s">
        <v>1470</v>
      </c>
      <c r="B2307" s="32" t="s">
        <v>1352</v>
      </c>
      <c r="C2307" s="32" t="s">
        <v>52</v>
      </c>
      <c r="D2307" s="32">
        <v>30044</v>
      </c>
      <c r="E2307" s="32">
        <v>2</v>
      </c>
      <c r="F2307" s="32">
        <v>1400</v>
      </c>
      <c r="G2307" s="32">
        <v>0.89200000000000002</v>
      </c>
      <c r="H2307" s="32">
        <v>9</v>
      </c>
      <c r="I2307" s="34">
        <v>557.12</v>
      </c>
      <c r="J2307" s="34">
        <v>300000</v>
      </c>
      <c r="K2307" s="32">
        <v>48</v>
      </c>
      <c r="L2307" s="32">
        <v>7</v>
      </c>
      <c r="M2307" s="32">
        <v>93.1</v>
      </c>
      <c r="N2307" s="47">
        <f t="shared" ref="N2307:N2370" si="72">F2307/J2307</f>
        <v>4.6666666666666671E-3</v>
      </c>
      <c r="O2307" s="47">
        <f t="shared" ref="O2307:O2370" si="73">I2307/J2307</f>
        <v>1.8570666666666666E-3</v>
      </c>
    </row>
    <row r="2308" spans="1:15">
      <c r="A2308" s="32" t="s">
        <v>1470</v>
      </c>
      <c r="B2308" s="32" t="s">
        <v>1353</v>
      </c>
      <c r="C2308" s="32" t="s">
        <v>52</v>
      </c>
      <c r="D2308" s="32">
        <v>30044</v>
      </c>
      <c r="E2308" s="32">
        <v>2</v>
      </c>
      <c r="F2308" s="32">
        <v>1400</v>
      </c>
      <c r="G2308" s="32">
        <v>0.94699999999999995</v>
      </c>
      <c r="H2308" s="32">
        <v>4</v>
      </c>
      <c r="I2308" s="34">
        <v>261.87</v>
      </c>
      <c r="J2308" s="34">
        <v>300000</v>
      </c>
      <c r="K2308" s="32">
        <v>48</v>
      </c>
      <c r="L2308" s="32">
        <v>7</v>
      </c>
      <c r="M2308" s="32">
        <v>93.1</v>
      </c>
      <c r="N2308" s="47">
        <f t="shared" si="72"/>
        <v>4.6666666666666671E-3</v>
      </c>
      <c r="O2308" s="47">
        <f t="shared" si="73"/>
        <v>8.7290000000000002E-4</v>
      </c>
    </row>
    <row r="2309" spans="1:15">
      <c r="A2309" s="32" t="s">
        <v>1470</v>
      </c>
      <c r="B2309" s="32" t="s">
        <v>1354</v>
      </c>
      <c r="C2309" s="32" t="s">
        <v>52</v>
      </c>
      <c r="D2309" s="32">
        <v>30044</v>
      </c>
      <c r="E2309" s="32">
        <v>2</v>
      </c>
      <c r="F2309" s="32">
        <v>1400</v>
      </c>
      <c r="G2309" s="32">
        <v>0.90800000000000003</v>
      </c>
      <c r="H2309" s="32">
        <v>8</v>
      </c>
      <c r="I2309" s="34">
        <v>277.70999999999998</v>
      </c>
      <c r="J2309" s="34">
        <v>300000</v>
      </c>
      <c r="K2309" s="32">
        <v>48</v>
      </c>
      <c r="L2309" s="32">
        <v>7</v>
      </c>
      <c r="M2309" s="32">
        <v>93.1</v>
      </c>
      <c r="N2309" s="47">
        <f t="shared" si="72"/>
        <v>4.6666666666666671E-3</v>
      </c>
      <c r="O2309" s="47">
        <f t="shared" si="73"/>
        <v>9.256999999999999E-4</v>
      </c>
    </row>
    <row r="2310" spans="1:15">
      <c r="A2310" s="32" t="s">
        <v>1470</v>
      </c>
      <c r="B2310" s="32" t="s">
        <v>1355</v>
      </c>
      <c r="C2310" s="32" t="s">
        <v>52</v>
      </c>
      <c r="D2310" s="32">
        <v>30044</v>
      </c>
      <c r="E2310" s="32">
        <v>2</v>
      </c>
      <c r="F2310" s="32">
        <v>1442</v>
      </c>
      <c r="G2310" s="32">
        <v>0.89</v>
      </c>
      <c r="H2310" s="32">
        <v>9</v>
      </c>
      <c r="I2310" s="34">
        <v>235.19</v>
      </c>
      <c r="J2310" s="34">
        <v>315000</v>
      </c>
      <c r="K2310" s="32">
        <v>48</v>
      </c>
      <c r="L2310" s="32">
        <v>7</v>
      </c>
      <c r="M2310" s="32">
        <v>93.1</v>
      </c>
      <c r="N2310" s="47">
        <f t="shared" si="72"/>
        <v>4.5777777777777778E-3</v>
      </c>
      <c r="O2310" s="47">
        <f t="shared" si="73"/>
        <v>7.4663492063492065E-4</v>
      </c>
    </row>
    <row r="2311" spans="1:15">
      <c r="A2311" s="32" t="s">
        <v>1470</v>
      </c>
      <c r="B2311" s="32" t="s">
        <v>1356</v>
      </c>
      <c r="C2311" s="32" t="s">
        <v>52</v>
      </c>
      <c r="D2311" s="32">
        <v>30044</v>
      </c>
      <c r="E2311" s="32">
        <v>2</v>
      </c>
      <c r="F2311" s="32">
        <v>1442</v>
      </c>
      <c r="G2311" s="32">
        <v>0.84</v>
      </c>
      <c r="H2311" s="32">
        <v>14</v>
      </c>
      <c r="I2311" s="34">
        <v>205.01</v>
      </c>
      <c r="J2311" s="34">
        <v>315000</v>
      </c>
      <c r="K2311" s="32">
        <v>48</v>
      </c>
      <c r="L2311" s="32">
        <v>7</v>
      </c>
      <c r="M2311" s="32">
        <v>93.1</v>
      </c>
      <c r="N2311" s="47">
        <f t="shared" si="72"/>
        <v>4.5777777777777778E-3</v>
      </c>
      <c r="O2311" s="47">
        <f t="shared" si="73"/>
        <v>6.5082539682539682E-4</v>
      </c>
    </row>
    <row r="2312" spans="1:15">
      <c r="A2312" s="32" t="s">
        <v>1470</v>
      </c>
      <c r="B2312" s="32" t="s">
        <v>1357</v>
      </c>
      <c r="C2312" s="32" t="s">
        <v>52</v>
      </c>
      <c r="D2312" s="32">
        <v>30044</v>
      </c>
      <c r="E2312" s="32">
        <v>2</v>
      </c>
      <c r="F2312" s="32">
        <v>1442</v>
      </c>
      <c r="G2312" s="32">
        <v>0.84</v>
      </c>
      <c r="H2312" s="32">
        <v>14</v>
      </c>
      <c r="I2312" s="34">
        <v>484.1</v>
      </c>
      <c r="J2312" s="34">
        <v>315000</v>
      </c>
      <c r="K2312" s="32">
        <v>48</v>
      </c>
      <c r="L2312" s="32">
        <v>7</v>
      </c>
      <c r="M2312" s="32">
        <v>93.1</v>
      </c>
      <c r="N2312" s="47">
        <f t="shared" si="72"/>
        <v>4.5777777777777778E-3</v>
      </c>
      <c r="O2312" s="47">
        <f t="shared" si="73"/>
        <v>1.5368253968253969E-3</v>
      </c>
    </row>
    <row r="2313" spans="1:15">
      <c r="A2313" s="32" t="s">
        <v>1470</v>
      </c>
      <c r="B2313" s="32" t="s">
        <v>1358</v>
      </c>
      <c r="C2313" s="32" t="s">
        <v>52</v>
      </c>
      <c r="D2313" s="32">
        <v>30044</v>
      </c>
      <c r="E2313" s="32">
        <v>2</v>
      </c>
      <c r="F2313" s="32">
        <v>1442</v>
      </c>
      <c r="G2313" s="32">
        <v>0.84</v>
      </c>
      <c r="H2313" s="32">
        <v>14</v>
      </c>
      <c r="I2313" s="34">
        <v>335.35</v>
      </c>
      <c r="J2313" s="34">
        <v>315000</v>
      </c>
      <c r="K2313" s="32">
        <v>48</v>
      </c>
      <c r="L2313" s="32">
        <v>7</v>
      </c>
      <c r="M2313" s="32">
        <v>93.1</v>
      </c>
      <c r="N2313" s="47">
        <f t="shared" si="72"/>
        <v>4.5777777777777778E-3</v>
      </c>
      <c r="O2313" s="47">
        <f t="shared" si="73"/>
        <v>1.0646031746031747E-3</v>
      </c>
    </row>
    <row r="2314" spans="1:15">
      <c r="A2314" s="32" t="s">
        <v>1470</v>
      </c>
      <c r="B2314" s="32" t="s">
        <v>1359</v>
      </c>
      <c r="C2314" s="32" t="s">
        <v>52</v>
      </c>
      <c r="D2314" s="32">
        <v>30044</v>
      </c>
      <c r="E2314" s="32">
        <v>2</v>
      </c>
      <c r="F2314" s="32">
        <v>1485.26</v>
      </c>
      <c r="G2314" s="32">
        <v>0.9</v>
      </c>
      <c r="H2314" s="32">
        <v>8</v>
      </c>
      <c r="I2314" s="34">
        <v>217.17</v>
      </c>
      <c r="J2314" s="34">
        <v>330750</v>
      </c>
      <c r="K2314" s="32">
        <v>48</v>
      </c>
      <c r="L2314" s="32">
        <v>7</v>
      </c>
      <c r="M2314" s="32">
        <v>93.1</v>
      </c>
      <c r="N2314" s="47">
        <f t="shared" si="72"/>
        <v>4.4905820105820109E-3</v>
      </c>
      <c r="O2314" s="47">
        <f t="shared" si="73"/>
        <v>6.5659863945578226E-4</v>
      </c>
    </row>
    <row r="2315" spans="1:15">
      <c r="A2315" s="32" t="s">
        <v>1470</v>
      </c>
      <c r="B2315" s="32" t="s">
        <v>1360</v>
      </c>
      <c r="C2315" s="32" t="s">
        <v>52</v>
      </c>
      <c r="D2315" s="32">
        <v>30044</v>
      </c>
      <c r="E2315" s="32">
        <v>2</v>
      </c>
      <c r="F2315" s="32">
        <v>1485.26</v>
      </c>
      <c r="G2315" s="32">
        <v>0.9</v>
      </c>
      <c r="H2315" s="32">
        <v>8</v>
      </c>
      <c r="I2315" s="34">
        <v>175.59</v>
      </c>
      <c r="J2315" s="34">
        <v>330750</v>
      </c>
      <c r="K2315" s="32">
        <v>48</v>
      </c>
      <c r="L2315" s="32">
        <v>7</v>
      </c>
      <c r="M2315" s="32">
        <v>93.1</v>
      </c>
      <c r="N2315" s="47">
        <f t="shared" si="72"/>
        <v>4.4905820105820109E-3</v>
      </c>
      <c r="O2315" s="47">
        <f t="shared" si="73"/>
        <v>5.3088435374149662E-4</v>
      </c>
    </row>
    <row r="2316" spans="1:15">
      <c r="A2316" s="32" t="s">
        <v>1470</v>
      </c>
      <c r="B2316" s="32" t="s">
        <v>1361</v>
      </c>
      <c r="C2316" s="32" t="s">
        <v>52</v>
      </c>
      <c r="D2316" s="32">
        <v>30044</v>
      </c>
      <c r="E2316" s="32">
        <v>2</v>
      </c>
      <c r="F2316" s="32">
        <v>1485.26</v>
      </c>
      <c r="G2316" s="32">
        <v>0.9</v>
      </c>
      <c r="H2316" s="32">
        <v>8</v>
      </c>
      <c r="I2316" s="34">
        <v>416.94</v>
      </c>
      <c r="J2316" s="34">
        <v>330750</v>
      </c>
      <c r="K2316" s="32">
        <v>48</v>
      </c>
      <c r="L2316" s="32">
        <v>7</v>
      </c>
      <c r="M2316" s="32">
        <v>93.1</v>
      </c>
      <c r="N2316" s="47">
        <f t="shared" si="72"/>
        <v>4.4905820105820109E-3</v>
      </c>
      <c r="O2316" s="47">
        <f t="shared" si="73"/>
        <v>1.2605895691609977E-3</v>
      </c>
    </row>
    <row r="2317" spans="1:15">
      <c r="A2317" s="32" t="s">
        <v>1470</v>
      </c>
      <c r="B2317" s="32" t="s">
        <v>1362</v>
      </c>
      <c r="C2317" s="32" t="s">
        <v>52</v>
      </c>
      <c r="D2317" s="32">
        <v>30044</v>
      </c>
      <c r="E2317" s="32">
        <v>2</v>
      </c>
      <c r="F2317" s="32">
        <v>1485.26</v>
      </c>
      <c r="G2317" s="32">
        <v>0.9</v>
      </c>
      <c r="H2317" s="32">
        <v>8</v>
      </c>
      <c r="I2317" s="34">
        <v>188.2</v>
      </c>
      <c r="J2317" s="34">
        <v>330750</v>
      </c>
      <c r="K2317" s="32">
        <v>48</v>
      </c>
      <c r="L2317" s="32">
        <v>7</v>
      </c>
      <c r="M2317" s="32">
        <v>93.1</v>
      </c>
      <c r="N2317" s="47">
        <f t="shared" si="72"/>
        <v>4.4905820105820109E-3</v>
      </c>
      <c r="O2317" s="47">
        <f t="shared" si="73"/>
        <v>5.6900982615268325E-4</v>
      </c>
    </row>
    <row r="2318" spans="1:15">
      <c r="A2318" s="32" t="s">
        <v>1470</v>
      </c>
      <c r="B2318" s="32" t="s">
        <v>1363</v>
      </c>
      <c r="C2318" s="32" t="s">
        <v>52</v>
      </c>
      <c r="D2318" s="32">
        <v>30044</v>
      </c>
      <c r="E2318" s="32">
        <v>2</v>
      </c>
      <c r="F2318" s="32">
        <v>1529.82</v>
      </c>
      <c r="G2318" s="32">
        <v>0.89400000000000002</v>
      </c>
      <c r="H2318" s="32">
        <v>9</v>
      </c>
      <c r="I2318" s="34">
        <v>504.88</v>
      </c>
      <c r="J2318" s="34">
        <v>347287.5</v>
      </c>
      <c r="K2318" s="32">
        <v>48</v>
      </c>
      <c r="L2318" s="32">
        <v>7</v>
      </c>
      <c r="M2318" s="32">
        <v>93.1</v>
      </c>
      <c r="N2318" s="47">
        <f t="shared" si="72"/>
        <v>4.4050534499514094E-3</v>
      </c>
      <c r="O2318" s="47">
        <f t="shared" si="73"/>
        <v>1.4537810891552389E-3</v>
      </c>
    </row>
    <row r="2319" spans="1:15">
      <c r="A2319" s="32" t="s">
        <v>1470</v>
      </c>
      <c r="B2319" s="32" t="s">
        <v>1364</v>
      </c>
      <c r="C2319" s="32" t="s">
        <v>52</v>
      </c>
      <c r="D2319" s="32">
        <v>30044</v>
      </c>
      <c r="E2319" s="32">
        <v>2</v>
      </c>
      <c r="F2319" s="32">
        <v>1529.82</v>
      </c>
      <c r="G2319" s="32">
        <v>0.91400000000000003</v>
      </c>
      <c r="H2319" s="32">
        <v>7</v>
      </c>
      <c r="I2319" s="34">
        <v>257.42</v>
      </c>
      <c r="J2319" s="34">
        <v>347287.5</v>
      </c>
      <c r="K2319" s="32">
        <v>48</v>
      </c>
      <c r="L2319" s="32">
        <v>7</v>
      </c>
      <c r="M2319" s="32">
        <v>93.1</v>
      </c>
      <c r="N2319" s="47">
        <f t="shared" si="72"/>
        <v>4.4050534499514094E-3</v>
      </c>
      <c r="O2319" s="47">
        <f t="shared" si="73"/>
        <v>7.4123024871324201E-4</v>
      </c>
    </row>
    <row r="2320" spans="1:15">
      <c r="A2320" s="32" t="s">
        <v>1470</v>
      </c>
      <c r="B2320" s="32" t="s">
        <v>1365</v>
      </c>
      <c r="C2320" s="32" t="s">
        <v>52</v>
      </c>
      <c r="D2320" s="32">
        <v>30044</v>
      </c>
      <c r="E2320" s="32">
        <v>2</v>
      </c>
      <c r="F2320" s="32">
        <v>1529.82</v>
      </c>
      <c r="G2320" s="32">
        <v>0.95</v>
      </c>
      <c r="H2320" s="32">
        <v>4</v>
      </c>
      <c r="I2320" s="34">
        <v>155.04</v>
      </c>
      <c r="J2320" s="34">
        <v>347287.5</v>
      </c>
      <c r="K2320" s="32">
        <v>48</v>
      </c>
      <c r="L2320" s="32">
        <v>7</v>
      </c>
      <c r="M2320" s="32">
        <v>93.1</v>
      </c>
      <c r="N2320" s="47">
        <f t="shared" si="72"/>
        <v>4.4050534499514094E-3</v>
      </c>
      <c r="O2320" s="47">
        <f t="shared" si="73"/>
        <v>4.4643127092106684E-4</v>
      </c>
    </row>
    <row r="2321" spans="1:15">
      <c r="A2321" s="32" t="s">
        <v>1470</v>
      </c>
      <c r="B2321" s="32" t="s">
        <v>1366</v>
      </c>
      <c r="C2321" s="32" t="s">
        <v>52</v>
      </c>
      <c r="D2321" s="32">
        <v>30044</v>
      </c>
      <c r="E2321" s="32">
        <v>2</v>
      </c>
      <c r="F2321" s="32">
        <v>1529.82</v>
      </c>
      <c r="G2321" s="32">
        <v>0.90800000000000003</v>
      </c>
      <c r="H2321" s="32">
        <v>8</v>
      </c>
      <c r="I2321" s="34">
        <v>262.07</v>
      </c>
      <c r="J2321" s="34">
        <v>347287.5</v>
      </c>
      <c r="K2321" s="32">
        <v>48</v>
      </c>
      <c r="L2321" s="32">
        <v>7</v>
      </c>
      <c r="M2321" s="32">
        <v>93.1</v>
      </c>
      <c r="N2321" s="47">
        <f t="shared" si="72"/>
        <v>4.4050534499514094E-3</v>
      </c>
      <c r="O2321" s="47">
        <f t="shared" si="73"/>
        <v>7.5461973149047973E-4</v>
      </c>
    </row>
    <row r="2322" spans="1:15">
      <c r="A2322" s="32" t="s">
        <v>1470</v>
      </c>
      <c r="B2322" s="32" t="s">
        <v>1367</v>
      </c>
      <c r="C2322" s="32" t="s">
        <v>52</v>
      </c>
      <c r="D2322" s="32">
        <v>30044</v>
      </c>
      <c r="E2322" s="32">
        <v>2</v>
      </c>
      <c r="F2322" s="32">
        <v>1575.71</v>
      </c>
      <c r="G2322" s="32">
        <v>0.90400000000000003</v>
      </c>
      <c r="H2322" s="32">
        <v>8</v>
      </c>
      <c r="I2322" s="34">
        <v>143.34</v>
      </c>
      <c r="J2322" s="34">
        <v>364651.88</v>
      </c>
      <c r="K2322" s="32">
        <v>48</v>
      </c>
      <c r="L2322" s="32">
        <v>7</v>
      </c>
      <c r="M2322" s="32">
        <v>93.1</v>
      </c>
      <c r="N2322" s="47">
        <f t="shared" si="72"/>
        <v>4.321134995930914E-3</v>
      </c>
      <c r="O2322" s="47">
        <f t="shared" si="73"/>
        <v>3.9308723706566384E-4</v>
      </c>
    </row>
    <row r="2323" spans="1:15">
      <c r="A2323" s="32" t="s">
        <v>1470</v>
      </c>
      <c r="B2323" s="32" t="s">
        <v>1368</v>
      </c>
      <c r="C2323" s="32" t="s">
        <v>52</v>
      </c>
      <c r="D2323" s="32">
        <v>30044</v>
      </c>
      <c r="E2323" s="32">
        <v>2</v>
      </c>
      <c r="F2323" s="32">
        <v>1575.71</v>
      </c>
      <c r="G2323" s="32">
        <v>0.94099999999999995</v>
      </c>
      <c r="H2323" s="32">
        <v>5</v>
      </c>
      <c r="I2323" s="34">
        <v>444.21</v>
      </c>
      <c r="J2323" s="34">
        <v>364651.88</v>
      </c>
      <c r="K2323" s="32">
        <v>48</v>
      </c>
      <c r="L2323" s="32">
        <v>7</v>
      </c>
      <c r="M2323" s="32">
        <v>93.1</v>
      </c>
      <c r="N2323" s="47">
        <f t="shared" si="72"/>
        <v>4.321134995930914E-3</v>
      </c>
      <c r="O2323" s="47">
        <f t="shared" si="73"/>
        <v>1.2181755377210725E-3</v>
      </c>
    </row>
    <row r="2324" spans="1:15">
      <c r="A2324" s="32" t="s">
        <v>1470</v>
      </c>
      <c r="B2324" s="32" t="s">
        <v>1369</v>
      </c>
      <c r="C2324" s="32" t="s">
        <v>52</v>
      </c>
      <c r="D2324" s="32">
        <v>30044</v>
      </c>
      <c r="E2324" s="32">
        <v>2</v>
      </c>
      <c r="F2324" s="32">
        <v>1575.71</v>
      </c>
      <c r="G2324" s="32">
        <v>0.90100000000000002</v>
      </c>
      <c r="H2324" s="32">
        <v>8</v>
      </c>
      <c r="I2324" s="34">
        <v>638.54</v>
      </c>
      <c r="J2324" s="34">
        <v>364651.88</v>
      </c>
      <c r="K2324" s="32">
        <v>48</v>
      </c>
      <c r="L2324" s="32">
        <v>7</v>
      </c>
      <c r="M2324" s="32">
        <v>93.1</v>
      </c>
      <c r="N2324" s="47">
        <f t="shared" si="72"/>
        <v>4.321134995930914E-3</v>
      </c>
      <c r="O2324" s="47">
        <f t="shared" si="73"/>
        <v>1.7510947701681943E-3</v>
      </c>
    </row>
    <row r="2325" spans="1:15">
      <c r="A2325" s="32" t="s">
        <v>1470</v>
      </c>
      <c r="B2325" s="32" t="s">
        <v>1370</v>
      </c>
      <c r="C2325" s="32" t="s">
        <v>52</v>
      </c>
      <c r="D2325" s="32">
        <v>30044</v>
      </c>
      <c r="E2325" s="32">
        <v>2</v>
      </c>
      <c r="F2325" s="32">
        <v>1575.71</v>
      </c>
      <c r="G2325" s="32">
        <v>0.92</v>
      </c>
      <c r="H2325" s="32">
        <v>7</v>
      </c>
      <c r="I2325" s="34">
        <v>448.42</v>
      </c>
      <c r="J2325" s="34">
        <v>364651.88</v>
      </c>
      <c r="K2325" s="32">
        <v>48</v>
      </c>
      <c r="L2325" s="32">
        <v>7</v>
      </c>
      <c r="M2325" s="32">
        <v>93.1</v>
      </c>
      <c r="N2325" s="47">
        <f t="shared" si="72"/>
        <v>4.321134995930914E-3</v>
      </c>
      <c r="O2325" s="47">
        <f t="shared" si="73"/>
        <v>1.22972079562568E-3</v>
      </c>
    </row>
    <row r="2326" spans="1:15">
      <c r="A2326" s="32" t="s">
        <v>1470</v>
      </c>
      <c r="B2326" s="32" t="s">
        <v>1371</v>
      </c>
      <c r="C2326" s="32" t="s">
        <v>52</v>
      </c>
      <c r="D2326" s="32">
        <v>30044</v>
      </c>
      <c r="E2326" s="32">
        <v>2</v>
      </c>
      <c r="F2326" s="32">
        <v>1622.98</v>
      </c>
      <c r="G2326" s="32">
        <v>0.92700000000000005</v>
      </c>
      <c r="H2326" s="32">
        <v>6</v>
      </c>
      <c r="I2326" s="34">
        <v>867.2</v>
      </c>
      <c r="J2326" s="34">
        <v>382884.47</v>
      </c>
      <c r="K2326" s="32">
        <v>48</v>
      </c>
      <c r="L2326" s="32">
        <v>7</v>
      </c>
      <c r="M2326" s="32">
        <v>93.1</v>
      </c>
      <c r="N2326" s="47">
        <f t="shared" si="72"/>
        <v>4.238824311678142E-3</v>
      </c>
      <c r="O2326" s="47">
        <f t="shared" si="73"/>
        <v>2.2649129644772485E-3</v>
      </c>
    </row>
    <row r="2327" spans="1:15">
      <c r="A2327" s="32" t="s">
        <v>1470</v>
      </c>
      <c r="B2327" s="32" t="s">
        <v>1372</v>
      </c>
      <c r="C2327" s="32" t="s">
        <v>52</v>
      </c>
      <c r="D2327" s="32">
        <v>30044</v>
      </c>
      <c r="E2327" s="32">
        <v>2</v>
      </c>
      <c r="F2327" s="32">
        <v>1622.98</v>
      </c>
      <c r="G2327" s="32">
        <v>0.92</v>
      </c>
      <c r="H2327" s="32">
        <v>7</v>
      </c>
      <c r="I2327" s="34">
        <v>465.43</v>
      </c>
      <c r="J2327" s="34">
        <v>382884.47</v>
      </c>
      <c r="K2327" s="32">
        <v>48</v>
      </c>
      <c r="L2327" s="32">
        <v>7</v>
      </c>
      <c r="M2327" s="32">
        <v>93.1</v>
      </c>
      <c r="N2327" s="47">
        <f t="shared" si="72"/>
        <v>4.238824311678142E-3</v>
      </c>
      <c r="O2327" s="47">
        <f t="shared" si="73"/>
        <v>1.2155886082295269E-3</v>
      </c>
    </row>
    <row r="2328" spans="1:15">
      <c r="A2328" s="32" t="s">
        <v>1470</v>
      </c>
      <c r="B2328" s="32" t="s">
        <v>1373</v>
      </c>
      <c r="C2328" s="32" t="s">
        <v>52</v>
      </c>
      <c r="D2328" s="32">
        <v>30044</v>
      </c>
      <c r="E2328" s="32">
        <v>2</v>
      </c>
      <c r="F2328" s="32">
        <v>1622.98</v>
      </c>
      <c r="G2328" s="32">
        <v>0.91100000000000003</v>
      </c>
      <c r="H2328" s="32">
        <v>7</v>
      </c>
      <c r="I2328" s="34">
        <v>365.8</v>
      </c>
      <c r="J2328" s="34">
        <v>382884.47</v>
      </c>
      <c r="K2328" s="32">
        <v>48</v>
      </c>
      <c r="L2328" s="32">
        <v>7</v>
      </c>
      <c r="M2328" s="32">
        <v>93.1</v>
      </c>
      <c r="N2328" s="47">
        <f t="shared" si="72"/>
        <v>4.238824311678142E-3</v>
      </c>
      <c r="O2328" s="47">
        <f t="shared" si="73"/>
        <v>9.5537956919485413E-4</v>
      </c>
    </row>
    <row r="2329" spans="1:15">
      <c r="A2329" s="32" t="s">
        <v>1470</v>
      </c>
      <c r="B2329" s="32" t="s">
        <v>1374</v>
      </c>
      <c r="C2329" s="32" t="s">
        <v>52</v>
      </c>
      <c r="D2329" s="32">
        <v>30044</v>
      </c>
      <c r="E2329" s="32">
        <v>2</v>
      </c>
      <c r="F2329" s="32">
        <v>1622.98</v>
      </c>
      <c r="G2329" s="32">
        <v>0.91800000000000004</v>
      </c>
      <c r="H2329" s="32">
        <v>7</v>
      </c>
      <c r="I2329" s="34">
        <v>561.74</v>
      </c>
      <c r="J2329" s="34">
        <v>382884.47</v>
      </c>
      <c r="K2329" s="32">
        <v>48</v>
      </c>
      <c r="L2329" s="32">
        <v>7</v>
      </c>
      <c r="M2329" s="32">
        <v>93.1</v>
      </c>
      <c r="N2329" s="47">
        <f t="shared" si="72"/>
        <v>4.238824311678142E-3</v>
      </c>
      <c r="O2329" s="47">
        <f t="shared" si="73"/>
        <v>1.4671266243835902E-3</v>
      </c>
    </row>
    <row r="2330" spans="1:15">
      <c r="A2330" s="32" t="s">
        <v>1471</v>
      </c>
      <c r="B2330" s="32" t="s">
        <v>1351</v>
      </c>
      <c r="C2330" s="32" t="s">
        <v>69</v>
      </c>
      <c r="D2330" s="32">
        <v>30318</v>
      </c>
      <c r="E2330" s="32">
        <v>2</v>
      </c>
      <c r="F2330" s="32">
        <v>1400</v>
      </c>
      <c r="G2330" s="32">
        <v>0.92700000000000005</v>
      </c>
      <c r="H2330" s="32">
        <v>6</v>
      </c>
      <c r="I2330" s="34">
        <v>534.19000000000005</v>
      </c>
      <c r="J2330" s="34">
        <v>300000</v>
      </c>
      <c r="K2330" s="32">
        <v>45</v>
      </c>
      <c r="L2330" s="32">
        <v>7</v>
      </c>
      <c r="M2330" s="32">
        <v>94.2</v>
      </c>
      <c r="N2330" s="47">
        <f t="shared" si="72"/>
        <v>4.6666666666666671E-3</v>
      </c>
      <c r="O2330" s="47">
        <f t="shared" si="73"/>
        <v>1.7806333333333336E-3</v>
      </c>
    </row>
    <row r="2331" spans="1:15">
      <c r="A2331" s="32" t="s">
        <v>1471</v>
      </c>
      <c r="B2331" s="32" t="s">
        <v>1352</v>
      </c>
      <c r="C2331" s="32" t="s">
        <v>69</v>
      </c>
      <c r="D2331" s="32">
        <v>30318</v>
      </c>
      <c r="E2331" s="32">
        <v>2</v>
      </c>
      <c r="F2331" s="32">
        <v>1400</v>
      </c>
      <c r="G2331" s="32">
        <v>0.92300000000000004</v>
      </c>
      <c r="H2331" s="32">
        <v>6</v>
      </c>
      <c r="I2331" s="34">
        <v>1107.49</v>
      </c>
      <c r="J2331" s="34">
        <v>300000</v>
      </c>
      <c r="K2331" s="32">
        <v>45</v>
      </c>
      <c r="L2331" s="32">
        <v>7</v>
      </c>
      <c r="M2331" s="32">
        <v>94.2</v>
      </c>
      <c r="N2331" s="47">
        <f t="shared" si="72"/>
        <v>4.6666666666666671E-3</v>
      </c>
      <c r="O2331" s="47">
        <f t="shared" si="73"/>
        <v>3.6916333333333333E-3</v>
      </c>
    </row>
    <row r="2332" spans="1:15">
      <c r="A2332" s="32" t="s">
        <v>1471</v>
      </c>
      <c r="B2332" s="32" t="s">
        <v>1353</v>
      </c>
      <c r="C2332" s="32" t="s">
        <v>69</v>
      </c>
      <c r="D2332" s="32">
        <v>30318</v>
      </c>
      <c r="E2332" s="32">
        <v>2</v>
      </c>
      <c r="F2332" s="32">
        <v>1400</v>
      </c>
      <c r="G2332" s="32">
        <v>0.94</v>
      </c>
      <c r="H2332" s="32">
        <v>5</v>
      </c>
      <c r="I2332" s="34">
        <v>162.97</v>
      </c>
      <c r="J2332" s="34">
        <v>300000</v>
      </c>
      <c r="K2332" s="32">
        <v>45</v>
      </c>
      <c r="L2332" s="32">
        <v>7</v>
      </c>
      <c r="M2332" s="32">
        <v>94.2</v>
      </c>
      <c r="N2332" s="47">
        <f t="shared" si="72"/>
        <v>4.6666666666666671E-3</v>
      </c>
      <c r="O2332" s="47">
        <f t="shared" si="73"/>
        <v>5.4323333333333333E-4</v>
      </c>
    </row>
    <row r="2333" spans="1:15">
      <c r="A2333" s="32" t="s">
        <v>1471</v>
      </c>
      <c r="B2333" s="32" t="s">
        <v>1354</v>
      </c>
      <c r="C2333" s="32" t="s">
        <v>69</v>
      </c>
      <c r="D2333" s="32">
        <v>30318</v>
      </c>
      <c r="E2333" s="32">
        <v>2</v>
      </c>
      <c r="F2333" s="32">
        <v>1400</v>
      </c>
      <c r="G2333" s="32">
        <v>0.92100000000000004</v>
      </c>
      <c r="H2333" s="32">
        <v>7</v>
      </c>
      <c r="I2333" s="34">
        <v>163.13999999999999</v>
      </c>
      <c r="J2333" s="34">
        <v>300000</v>
      </c>
      <c r="K2333" s="32">
        <v>45</v>
      </c>
      <c r="L2333" s="32">
        <v>7</v>
      </c>
      <c r="M2333" s="32">
        <v>94.2</v>
      </c>
      <c r="N2333" s="47">
        <f t="shared" si="72"/>
        <v>4.6666666666666671E-3</v>
      </c>
      <c r="O2333" s="47">
        <f t="shared" si="73"/>
        <v>5.4379999999999999E-4</v>
      </c>
    </row>
    <row r="2334" spans="1:15">
      <c r="A2334" s="32" t="s">
        <v>1471</v>
      </c>
      <c r="B2334" s="32" t="s">
        <v>1355</v>
      </c>
      <c r="C2334" s="32" t="s">
        <v>69</v>
      </c>
      <c r="D2334" s="32">
        <v>30318</v>
      </c>
      <c r="E2334" s="32">
        <v>2</v>
      </c>
      <c r="F2334" s="32">
        <v>1442</v>
      </c>
      <c r="G2334" s="32">
        <v>0.89</v>
      </c>
      <c r="H2334" s="32">
        <v>9</v>
      </c>
      <c r="I2334" s="34">
        <v>506.91</v>
      </c>
      <c r="J2334" s="34">
        <v>315000</v>
      </c>
      <c r="K2334" s="32">
        <v>45</v>
      </c>
      <c r="L2334" s="32">
        <v>7</v>
      </c>
      <c r="M2334" s="32">
        <v>94.2</v>
      </c>
      <c r="N2334" s="47">
        <f t="shared" si="72"/>
        <v>4.5777777777777778E-3</v>
      </c>
      <c r="O2334" s="47">
        <f t="shared" si="73"/>
        <v>1.6092380952380952E-3</v>
      </c>
    </row>
    <row r="2335" spans="1:15">
      <c r="A2335" s="32" t="s">
        <v>1471</v>
      </c>
      <c r="B2335" s="32" t="s">
        <v>1356</v>
      </c>
      <c r="C2335" s="32" t="s">
        <v>69</v>
      </c>
      <c r="D2335" s="32">
        <v>30318</v>
      </c>
      <c r="E2335" s="32">
        <v>2</v>
      </c>
      <c r="F2335" s="32">
        <v>1442</v>
      </c>
      <c r="G2335" s="32">
        <v>0.84</v>
      </c>
      <c r="H2335" s="32">
        <v>14</v>
      </c>
      <c r="I2335" s="34">
        <v>136.32</v>
      </c>
      <c r="J2335" s="34">
        <v>315000</v>
      </c>
      <c r="K2335" s="32">
        <v>45</v>
      </c>
      <c r="L2335" s="32">
        <v>7</v>
      </c>
      <c r="M2335" s="32">
        <v>94.2</v>
      </c>
      <c r="N2335" s="47">
        <f t="shared" si="72"/>
        <v>4.5777777777777778E-3</v>
      </c>
      <c r="O2335" s="47">
        <f t="shared" si="73"/>
        <v>4.3276190476190476E-4</v>
      </c>
    </row>
    <row r="2336" spans="1:15">
      <c r="A2336" s="32" t="s">
        <v>1471</v>
      </c>
      <c r="B2336" s="32" t="s">
        <v>1357</v>
      </c>
      <c r="C2336" s="32" t="s">
        <v>69</v>
      </c>
      <c r="D2336" s="32">
        <v>30318</v>
      </c>
      <c r="E2336" s="32">
        <v>2</v>
      </c>
      <c r="F2336" s="32">
        <v>1442</v>
      </c>
      <c r="G2336" s="32">
        <v>0.84</v>
      </c>
      <c r="H2336" s="32">
        <v>14</v>
      </c>
      <c r="I2336" s="34">
        <v>155.96</v>
      </c>
      <c r="J2336" s="34">
        <v>315000</v>
      </c>
      <c r="K2336" s="32">
        <v>45</v>
      </c>
      <c r="L2336" s="32">
        <v>7</v>
      </c>
      <c r="M2336" s="32">
        <v>94.2</v>
      </c>
      <c r="N2336" s="47">
        <f t="shared" si="72"/>
        <v>4.5777777777777778E-3</v>
      </c>
      <c r="O2336" s="47">
        <f t="shared" si="73"/>
        <v>4.951111111111111E-4</v>
      </c>
    </row>
    <row r="2337" spans="1:15">
      <c r="A2337" s="32" t="s">
        <v>1471</v>
      </c>
      <c r="B2337" s="32" t="s">
        <v>1358</v>
      </c>
      <c r="C2337" s="32" t="s">
        <v>69</v>
      </c>
      <c r="D2337" s="32">
        <v>30318</v>
      </c>
      <c r="E2337" s="32">
        <v>2</v>
      </c>
      <c r="F2337" s="32">
        <v>1442</v>
      </c>
      <c r="G2337" s="32">
        <v>0.84</v>
      </c>
      <c r="H2337" s="32">
        <v>14</v>
      </c>
      <c r="I2337" s="34">
        <v>362.85</v>
      </c>
      <c r="J2337" s="34">
        <v>315000</v>
      </c>
      <c r="K2337" s="32">
        <v>45</v>
      </c>
      <c r="L2337" s="32">
        <v>7</v>
      </c>
      <c r="M2337" s="32">
        <v>94.2</v>
      </c>
      <c r="N2337" s="47">
        <f t="shared" si="72"/>
        <v>4.5777777777777778E-3</v>
      </c>
      <c r="O2337" s="47">
        <f t="shared" si="73"/>
        <v>1.151904761904762E-3</v>
      </c>
    </row>
    <row r="2338" spans="1:15">
      <c r="A2338" s="32" t="s">
        <v>1471</v>
      </c>
      <c r="B2338" s="32" t="s">
        <v>1359</v>
      </c>
      <c r="C2338" s="32" t="s">
        <v>69</v>
      </c>
      <c r="D2338" s="32">
        <v>30318</v>
      </c>
      <c r="E2338" s="32">
        <v>2</v>
      </c>
      <c r="F2338" s="32">
        <v>1485.26</v>
      </c>
      <c r="G2338" s="32">
        <v>0.9</v>
      </c>
      <c r="H2338" s="32">
        <v>8</v>
      </c>
      <c r="I2338" s="34">
        <v>311.02</v>
      </c>
      <c r="J2338" s="34">
        <v>330750</v>
      </c>
      <c r="K2338" s="32">
        <v>45</v>
      </c>
      <c r="L2338" s="32">
        <v>7</v>
      </c>
      <c r="M2338" s="32">
        <v>94.2</v>
      </c>
      <c r="N2338" s="47">
        <f t="shared" si="72"/>
        <v>4.4905820105820109E-3</v>
      </c>
      <c r="O2338" s="47">
        <f t="shared" si="73"/>
        <v>9.4034769463340886E-4</v>
      </c>
    </row>
    <row r="2339" spans="1:15">
      <c r="A2339" s="32" t="s">
        <v>1471</v>
      </c>
      <c r="B2339" s="32" t="s">
        <v>1360</v>
      </c>
      <c r="C2339" s="32" t="s">
        <v>69</v>
      </c>
      <c r="D2339" s="32">
        <v>30318</v>
      </c>
      <c r="E2339" s="32">
        <v>2</v>
      </c>
      <c r="F2339" s="32">
        <v>1485.26</v>
      </c>
      <c r="G2339" s="32">
        <v>0.9</v>
      </c>
      <c r="H2339" s="32">
        <v>8</v>
      </c>
      <c r="I2339" s="34">
        <v>251.32</v>
      </c>
      <c r="J2339" s="34">
        <v>330750</v>
      </c>
      <c r="K2339" s="32">
        <v>45</v>
      </c>
      <c r="L2339" s="32">
        <v>7</v>
      </c>
      <c r="M2339" s="32">
        <v>94.2</v>
      </c>
      <c r="N2339" s="47">
        <f t="shared" si="72"/>
        <v>4.4905820105820109E-3</v>
      </c>
      <c r="O2339" s="47">
        <f t="shared" si="73"/>
        <v>7.5984882842025701E-4</v>
      </c>
    </row>
    <row r="2340" spans="1:15">
      <c r="A2340" s="32" t="s">
        <v>1471</v>
      </c>
      <c r="B2340" s="32" t="s">
        <v>1361</v>
      </c>
      <c r="C2340" s="32" t="s">
        <v>69</v>
      </c>
      <c r="D2340" s="32">
        <v>30318</v>
      </c>
      <c r="E2340" s="32">
        <v>2</v>
      </c>
      <c r="F2340" s="32">
        <v>1485.26</v>
      </c>
      <c r="G2340" s="32">
        <v>0.9</v>
      </c>
      <c r="H2340" s="32">
        <v>8</v>
      </c>
      <c r="I2340" s="34">
        <v>142.51</v>
      </c>
      <c r="J2340" s="34">
        <v>330750</v>
      </c>
      <c r="K2340" s="32">
        <v>45</v>
      </c>
      <c r="L2340" s="32">
        <v>7</v>
      </c>
      <c r="M2340" s="32">
        <v>94.2</v>
      </c>
      <c r="N2340" s="47">
        <f t="shared" si="72"/>
        <v>4.4905820105820109E-3</v>
      </c>
      <c r="O2340" s="47">
        <f t="shared" si="73"/>
        <v>4.3086923658352226E-4</v>
      </c>
    </row>
    <row r="2341" spans="1:15">
      <c r="A2341" s="32" t="s">
        <v>1471</v>
      </c>
      <c r="B2341" s="32" t="s">
        <v>1362</v>
      </c>
      <c r="C2341" s="32" t="s">
        <v>69</v>
      </c>
      <c r="D2341" s="32">
        <v>30318</v>
      </c>
      <c r="E2341" s="32">
        <v>2</v>
      </c>
      <c r="F2341" s="32">
        <v>1485.26</v>
      </c>
      <c r="G2341" s="32">
        <v>0.9</v>
      </c>
      <c r="H2341" s="32">
        <v>8</v>
      </c>
      <c r="I2341" s="34">
        <v>245.27</v>
      </c>
      <c r="J2341" s="34">
        <v>330750</v>
      </c>
      <c r="K2341" s="32">
        <v>45</v>
      </c>
      <c r="L2341" s="32">
        <v>7</v>
      </c>
      <c r="M2341" s="32">
        <v>94.2</v>
      </c>
      <c r="N2341" s="47">
        <f t="shared" si="72"/>
        <v>4.4905820105820109E-3</v>
      </c>
      <c r="O2341" s="47">
        <f t="shared" si="73"/>
        <v>7.4155706727135299E-4</v>
      </c>
    </row>
    <row r="2342" spans="1:15">
      <c r="A2342" s="32" t="s">
        <v>1471</v>
      </c>
      <c r="B2342" s="32" t="s">
        <v>1363</v>
      </c>
      <c r="C2342" s="32" t="s">
        <v>69</v>
      </c>
      <c r="D2342" s="32">
        <v>30318</v>
      </c>
      <c r="E2342" s="32">
        <v>2</v>
      </c>
      <c r="F2342" s="32">
        <v>1529.82</v>
      </c>
      <c r="G2342" s="32">
        <v>0.89400000000000002</v>
      </c>
      <c r="H2342" s="32">
        <v>9</v>
      </c>
      <c r="I2342" s="34">
        <v>179.23</v>
      </c>
      <c r="J2342" s="34">
        <v>347287.5</v>
      </c>
      <c r="K2342" s="32">
        <v>45</v>
      </c>
      <c r="L2342" s="32">
        <v>7</v>
      </c>
      <c r="M2342" s="32">
        <v>94.2</v>
      </c>
      <c r="N2342" s="47">
        <f t="shared" si="72"/>
        <v>4.4050534499514094E-3</v>
      </c>
      <c r="O2342" s="47">
        <f t="shared" si="73"/>
        <v>5.1608537594932148E-4</v>
      </c>
    </row>
    <row r="2343" spans="1:15">
      <c r="A2343" s="32" t="s">
        <v>1471</v>
      </c>
      <c r="B2343" s="32" t="s">
        <v>1364</v>
      </c>
      <c r="C2343" s="32" t="s">
        <v>69</v>
      </c>
      <c r="D2343" s="32">
        <v>30318</v>
      </c>
      <c r="E2343" s="32">
        <v>2</v>
      </c>
      <c r="F2343" s="32">
        <v>1529.82</v>
      </c>
      <c r="G2343" s="32">
        <v>0.92300000000000004</v>
      </c>
      <c r="H2343" s="32">
        <v>6</v>
      </c>
      <c r="I2343" s="34">
        <v>802.71</v>
      </c>
      <c r="J2343" s="34">
        <v>347287.5</v>
      </c>
      <c r="K2343" s="32">
        <v>45</v>
      </c>
      <c r="L2343" s="32">
        <v>7</v>
      </c>
      <c r="M2343" s="32">
        <v>94.2</v>
      </c>
      <c r="N2343" s="47">
        <f t="shared" si="72"/>
        <v>4.4050534499514094E-3</v>
      </c>
      <c r="O2343" s="47">
        <f t="shared" si="73"/>
        <v>2.3113702623906705E-3</v>
      </c>
    </row>
    <row r="2344" spans="1:15">
      <c r="A2344" s="32" t="s">
        <v>1471</v>
      </c>
      <c r="B2344" s="32" t="s">
        <v>1365</v>
      </c>
      <c r="C2344" s="32" t="s">
        <v>69</v>
      </c>
      <c r="D2344" s="32">
        <v>30318</v>
      </c>
      <c r="E2344" s="32">
        <v>2</v>
      </c>
      <c r="F2344" s="32">
        <v>1529.82</v>
      </c>
      <c r="G2344" s="32">
        <v>0.90200000000000002</v>
      </c>
      <c r="H2344" s="32">
        <v>8</v>
      </c>
      <c r="I2344" s="34">
        <v>144.07</v>
      </c>
      <c r="J2344" s="34">
        <v>347287.5</v>
      </c>
      <c r="K2344" s="32">
        <v>45</v>
      </c>
      <c r="L2344" s="32">
        <v>7</v>
      </c>
      <c r="M2344" s="32">
        <v>94.2</v>
      </c>
      <c r="N2344" s="47">
        <f t="shared" si="72"/>
        <v>4.4050534499514094E-3</v>
      </c>
      <c r="O2344" s="47">
        <f t="shared" si="73"/>
        <v>4.148436094014325E-4</v>
      </c>
    </row>
    <row r="2345" spans="1:15">
      <c r="A2345" s="32" t="s">
        <v>1471</v>
      </c>
      <c r="B2345" s="32" t="s">
        <v>1366</v>
      </c>
      <c r="C2345" s="32" t="s">
        <v>69</v>
      </c>
      <c r="D2345" s="32">
        <v>30318</v>
      </c>
      <c r="E2345" s="32">
        <v>2</v>
      </c>
      <c r="F2345" s="32">
        <v>1529.82</v>
      </c>
      <c r="G2345" s="32">
        <v>0.89500000000000002</v>
      </c>
      <c r="H2345" s="32">
        <v>9</v>
      </c>
      <c r="I2345" s="34">
        <v>593.44000000000005</v>
      </c>
      <c r="J2345" s="34">
        <v>347287.5</v>
      </c>
      <c r="K2345" s="32">
        <v>45</v>
      </c>
      <c r="L2345" s="32">
        <v>7</v>
      </c>
      <c r="M2345" s="32">
        <v>94.2</v>
      </c>
      <c r="N2345" s="47">
        <f t="shared" si="72"/>
        <v>4.4050534499514094E-3</v>
      </c>
      <c r="O2345" s="47">
        <f t="shared" si="73"/>
        <v>1.7087859482417308E-3</v>
      </c>
    </row>
    <row r="2346" spans="1:15">
      <c r="A2346" s="32" t="s">
        <v>1471</v>
      </c>
      <c r="B2346" s="32" t="s">
        <v>1367</v>
      </c>
      <c r="C2346" s="32" t="s">
        <v>69</v>
      </c>
      <c r="D2346" s="32">
        <v>30318</v>
      </c>
      <c r="E2346" s="32">
        <v>2</v>
      </c>
      <c r="F2346" s="32">
        <v>1575.71</v>
      </c>
      <c r="G2346" s="32">
        <v>0.94399999999999995</v>
      </c>
      <c r="H2346" s="32">
        <v>5</v>
      </c>
      <c r="I2346" s="34">
        <v>267.16000000000003</v>
      </c>
      <c r="J2346" s="34">
        <v>364651.88</v>
      </c>
      <c r="K2346" s="32">
        <v>45</v>
      </c>
      <c r="L2346" s="32">
        <v>7</v>
      </c>
      <c r="M2346" s="32">
        <v>94.2</v>
      </c>
      <c r="N2346" s="47">
        <f t="shared" si="72"/>
        <v>4.321134995930914E-3</v>
      </c>
      <c r="O2346" s="47">
        <f t="shared" si="73"/>
        <v>7.3264396717219731E-4</v>
      </c>
    </row>
    <row r="2347" spans="1:15">
      <c r="A2347" s="32" t="s">
        <v>1471</v>
      </c>
      <c r="B2347" s="32" t="s">
        <v>1368</v>
      </c>
      <c r="C2347" s="32" t="s">
        <v>69</v>
      </c>
      <c r="D2347" s="32">
        <v>30318</v>
      </c>
      <c r="E2347" s="32">
        <v>2</v>
      </c>
      <c r="F2347" s="32">
        <v>1575.71</v>
      </c>
      <c r="G2347" s="32">
        <v>0.93</v>
      </c>
      <c r="H2347" s="32">
        <v>6</v>
      </c>
      <c r="I2347" s="34">
        <v>249.35</v>
      </c>
      <c r="J2347" s="34">
        <v>364651.88</v>
      </c>
      <c r="K2347" s="32">
        <v>45</v>
      </c>
      <c r="L2347" s="32">
        <v>7</v>
      </c>
      <c r="M2347" s="32">
        <v>94.2</v>
      </c>
      <c r="N2347" s="47">
        <f t="shared" si="72"/>
        <v>4.321134995930914E-3</v>
      </c>
      <c r="O2347" s="47">
        <f t="shared" si="73"/>
        <v>6.8380286425508076E-4</v>
      </c>
    </row>
    <row r="2348" spans="1:15">
      <c r="A2348" s="32" t="s">
        <v>1471</v>
      </c>
      <c r="B2348" s="32" t="s">
        <v>1369</v>
      </c>
      <c r="C2348" s="32" t="s">
        <v>69</v>
      </c>
      <c r="D2348" s="32">
        <v>30318</v>
      </c>
      <c r="E2348" s="32">
        <v>2</v>
      </c>
      <c r="F2348" s="32">
        <v>1575.71</v>
      </c>
      <c r="G2348" s="32">
        <v>0.92</v>
      </c>
      <c r="H2348" s="32">
        <v>7</v>
      </c>
      <c r="I2348" s="34">
        <v>566.24</v>
      </c>
      <c r="J2348" s="34">
        <v>364651.88</v>
      </c>
      <c r="K2348" s="32">
        <v>45</v>
      </c>
      <c r="L2348" s="32">
        <v>7</v>
      </c>
      <c r="M2348" s="32">
        <v>94.2</v>
      </c>
      <c r="N2348" s="47">
        <f t="shared" si="72"/>
        <v>4.321134995930914E-3</v>
      </c>
      <c r="O2348" s="47">
        <f t="shared" si="73"/>
        <v>1.5528234764619888E-3</v>
      </c>
    </row>
    <row r="2349" spans="1:15">
      <c r="A2349" s="32" t="s">
        <v>1471</v>
      </c>
      <c r="B2349" s="32" t="s">
        <v>1370</v>
      </c>
      <c r="C2349" s="32" t="s">
        <v>69</v>
      </c>
      <c r="D2349" s="32">
        <v>30318</v>
      </c>
      <c r="E2349" s="32">
        <v>2</v>
      </c>
      <c r="F2349" s="32">
        <v>1575.71</v>
      </c>
      <c r="G2349" s="32">
        <v>0.91800000000000004</v>
      </c>
      <c r="H2349" s="32">
        <v>7</v>
      </c>
      <c r="I2349" s="34">
        <v>341.53</v>
      </c>
      <c r="J2349" s="34">
        <v>364651.88</v>
      </c>
      <c r="K2349" s="32">
        <v>45</v>
      </c>
      <c r="L2349" s="32">
        <v>7</v>
      </c>
      <c r="M2349" s="32">
        <v>94.2</v>
      </c>
      <c r="N2349" s="47">
        <f t="shared" si="72"/>
        <v>4.321134995930914E-3</v>
      </c>
      <c r="O2349" s="47">
        <f t="shared" si="73"/>
        <v>9.3659190787663007E-4</v>
      </c>
    </row>
    <row r="2350" spans="1:15">
      <c r="A2350" s="32" t="s">
        <v>1471</v>
      </c>
      <c r="B2350" s="32" t="s">
        <v>1371</v>
      </c>
      <c r="C2350" s="32" t="s">
        <v>69</v>
      </c>
      <c r="D2350" s="32">
        <v>30318</v>
      </c>
      <c r="E2350" s="32">
        <v>2</v>
      </c>
      <c r="F2350" s="32">
        <v>1622.98</v>
      </c>
      <c r="G2350" s="32">
        <v>0.91500000000000004</v>
      </c>
      <c r="H2350" s="32">
        <v>7</v>
      </c>
      <c r="I2350" s="34">
        <v>331.27</v>
      </c>
      <c r="J2350" s="34">
        <v>382884.47</v>
      </c>
      <c r="K2350" s="32">
        <v>45</v>
      </c>
      <c r="L2350" s="32">
        <v>7</v>
      </c>
      <c r="M2350" s="32">
        <v>94.2</v>
      </c>
      <c r="N2350" s="47">
        <f t="shared" si="72"/>
        <v>4.238824311678142E-3</v>
      </c>
      <c r="O2350" s="47">
        <f t="shared" si="73"/>
        <v>8.6519570772875692E-4</v>
      </c>
    </row>
    <row r="2351" spans="1:15">
      <c r="A2351" s="32" t="s">
        <v>1471</v>
      </c>
      <c r="B2351" s="32" t="s">
        <v>1372</v>
      </c>
      <c r="C2351" s="32" t="s">
        <v>69</v>
      </c>
      <c r="D2351" s="32">
        <v>30318</v>
      </c>
      <c r="E2351" s="32">
        <v>2</v>
      </c>
      <c r="F2351" s="32">
        <v>1622.98</v>
      </c>
      <c r="G2351" s="32">
        <v>0.89700000000000002</v>
      </c>
      <c r="H2351" s="32">
        <v>9</v>
      </c>
      <c r="I2351" s="34">
        <v>743.7</v>
      </c>
      <c r="J2351" s="34">
        <v>382884.47</v>
      </c>
      <c r="K2351" s="32">
        <v>45</v>
      </c>
      <c r="L2351" s="32">
        <v>7</v>
      </c>
      <c r="M2351" s="32">
        <v>94.2</v>
      </c>
      <c r="N2351" s="47">
        <f t="shared" si="72"/>
        <v>4.238824311678142E-3</v>
      </c>
      <c r="O2351" s="47">
        <f t="shared" si="73"/>
        <v>1.9423613603340979E-3</v>
      </c>
    </row>
    <row r="2352" spans="1:15">
      <c r="A2352" s="32" t="s">
        <v>1471</v>
      </c>
      <c r="B2352" s="32" t="s">
        <v>1373</v>
      </c>
      <c r="C2352" s="32" t="s">
        <v>69</v>
      </c>
      <c r="D2352" s="32">
        <v>30318</v>
      </c>
      <c r="E2352" s="32">
        <v>2</v>
      </c>
      <c r="F2352" s="32">
        <v>1622.98</v>
      </c>
      <c r="G2352" s="32">
        <v>0.9</v>
      </c>
      <c r="H2352" s="32">
        <v>9</v>
      </c>
      <c r="I2352" s="34">
        <v>443.81</v>
      </c>
      <c r="J2352" s="34">
        <v>382884.47</v>
      </c>
      <c r="K2352" s="32">
        <v>45</v>
      </c>
      <c r="L2352" s="32">
        <v>7</v>
      </c>
      <c r="M2352" s="32">
        <v>94.2</v>
      </c>
      <c r="N2352" s="47">
        <f t="shared" si="72"/>
        <v>4.238824311678142E-3</v>
      </c>
      <c r="O2352" s="47">
        <f t="shared" si="73"/>
        <v>1.1591224893503778E-3</v>
      </c>
    </row>
    <row r="2353" spans="1:15">
      <c r="A2353" s="32" t="s">
        <v>1471</v>
      </c>
      <c r="B2353" s="32" t="s">
        <v>1374</v>
      </c>
      <c r="C2353" s="32" t="s">
        <v>69</v>
      </c>
      <c r="D2353" s="32">
        <v>30318</v>
      </c>
      <c r="E2353" s="32">
        <v>2</v>
      </c>
      <c r="F2353" s="32">
        <v>1622.98</v>
      </c>
      <c r="G2353" s="32">
        <v>0.93600000000000005</v>
      </c>
      <c r="H2353" s="32">
        <v>5</v>
      </c>
      <c r="I2353" s="34">
        <v>209.79</v>
      </c>
      <c r="J2353" s="34">
        <v>382884.47</v>
      </c>
      <c r="K2353" s="32">
        <v>45</v>
      </c>
      <c r="L2353" s="32">
        <v>7</v>
      </c>
      <c r="M2353" s="32">
        <v>94.2</v>
      </c>
      <c r="N2353" s="47">
        <f t="shared" si="72"/>
        <v>4.238824311678142E-3</v>
      </c>
      <c r="O2353" s="47">
        <f t="shared" si="73"/>
        <v>5.4791984642260367E-4</v>
      </c>
    </row>
    <row r="2354" spans="1:15">
      <c r="A2354" s="32" t="s">
        <v>1472</v>
      </c>
      <c r="B2354" s="32" t="s">
        <v>1351</v>
      </c>
      <c r="C2354" s="32" t="s">
        <v>69</v>
      </c>
      <c r="D2354" s="32">
        <v>30314</v>
      </c>
      <c r="E2354" s="32">
        <v>2</v>
      </c>
      <c r="F2354" s="32">
        <v>1120</v>
      </c>
      <c r="G2354" s="32">
        <v>0.85499999999999998</v>
      </c>
      <c r="H2354" s="32">
        <v>13</v>
      </c>
      <c r="I2354" s="34">
        <v>651.77</v>
      </c>
      <c r="J2354" s="34">
        <v>240000</v>
      </c>
      <c r="K2354" s="32">
        <v>72</v>
      </c>
      <c r="L2354" s="32">
        <v>5</v>
      </c>
      <c r="M2354" s="32">
        <v>89.1</v>
      </c>
      <c r="N2354" s="47">
        <f t="shared" si="72"/>
        <v>4.6666666666666671E-3</v>
      </c>
      <c r="O2354" s="47">
        <f t="shared" si="73"/>
        <v>2.7157083333333334E-3</v>
      </c>
    </row>
    <row r="2355" spans="1:15">
      <c r="A2355" s="32" t="s">
        <v>1472</v>
      </c>
      <c r="B2355" s="32" t="s">
        <v>1352</v>
      </c>
      <c r="C2355" s="32" t="s">
        <v>69</v>
      </c>
      <c r="D2355" s="32">
        <v>30314</v>
      </c>
      <c r="E2355" s="32">
        <v>2</v>
      </c>
      <c r="F2355" s="32">
        <v>1120</v>
      </c>
      <c r="G2355" s="32">
        <v>0.86199999999999999</v>
      </c>
      <c r="H2355" s="32">
        <v>12</v>
      </c>
      <c r="I2355" s="34">
        <v>167.08</v>
      </c>
      <c r="J2355" s="34">
        <v>240000</v>
      </c>
      <c r="K2355" s="32">
        <v>72</v>
      </c>
      <c r="L2355" s="32">
        <v>5</v>
      </c>
      <c r="M2355" s="32">
        <v>89.1</v>
      </c>
      <c r="N2355" s="47">
        <f t="shared" si="72"/>
        <v>4.6666666666666671E-3</v>
      </c>
      <c r="O2355" s="47">
        <f t="shared" si="73"/>
        <v>6.9616666666666677E-4</v>
      </c>
    </row>
    <row r="2356" spans="1:15">
      <c r="A2356" s="32" t="s">
        <v>1472</v>
      </c>
      <c r="B2356" s="32" t="s">
        <v>1353</v>
      </c>
      <c r="C2356" s="32" t="s">
        <v>69</v>
      </c>
      <c r="D2356" s="32">
        <v>30314</v>
      </c>
      <c r="E2356" s="32">
        <v>2</v>
      </c>
      <c r="F2356" s="32">
        <v>1120</v>
      </c>
      <c r="G2356" s="32">
        <v>0.89700000000000002</v>
      </c>
      <c r="H2356" s="32">
        <v>9</v>
      </c>
      <c r="I2356" s="34">
        <v>322.11</v>
      </c>
      <c r="J2356" s="34">
        <v>240000</v>
      </c>
      <c r="K2356" s="32">
        <v>72</v>
      </c>
      <c r="L2356" s="32">
        <v>5</v>
      </c>
      <c r="M2356" s="32">
        <v>89.1</v>
      </c>
      <c r="N2356" s="47">
        <f t="shared" si="72"/>
        <v>4.6666666666666671E-3</v>
      </c>
      <c r="O2356" s="47">
        <f t="shared" si="73"/>
        <v>1.342125E-3</v>
      </c>
    </row>
    <row r="2357" spans="1:15">
      <c r="A2357" s="32" t="s">
        <v>1472</v>
      </c>
      <c r="B2357" s="32" t="s">
        <v>1354</v>
      </c>
      <c r="C2357" s="32" t="s">
        <v>69</v>
      </c>
      <c r="D2357" s="32">
        <v>30314</v>
      </c>
      <c r="E2357" s="32">
        <v>2</v>
      </c>
      <c r="F2357" s="32">
        <v>1120</v>
      </c>
      <c r="G2357" s="32">
        <v>0.872</v>
      </c>
      <c r="H2357" s="32">
        <v>11</v>
      </c>
      <c r="I2357" s="34">
        <v>441.97</v>
      </c>
      <c r="J2357" s="34">
        <v>240000</v>
      </c>
      <c r="K2357" s="32">
        <v>72</v>
      </c>
      <c r="L2357" s="32">
        <v>5</v>
      </c>
      <c r="M2357" s="32">
        <v>89.1</v>
      </c>
      <c r="N2357" s="47">
        <f t="shared" si="72"/>
        <v>4.6666666666666671E-3</v>
      </c>
      <c r="O2357" s="47">
        <f t="shared" si="73"/>
        <v>1.8415416666666667E-3</v>
      </c>
    </row>
    <row r="2358" spans="1:15">
      <c r="A2358" s="32" t="s">
        <v>1472</v>
      </c>
      <c r="B2358" s="32" t="s">
        <v>1355</v>
      </c>
      <c r="C2358" s="32" t="s">
        <v>69</v>
      </c>
      <c r="D2358" s="32">
        <v>30314</v>
      </c>
      <c r="E2358" s="32">
        <v>2</v>
      </c>
      <c r="F2358" s="32">
        <v>1153.5999999999999</v>
      </c>
      <c r="G2358" s="32">
        <v>0.85</v>
      </c>
      <c r="H2358" s="32">
        <v>13</v>
      </c>
      <c r="I2358" s="34">
        <v>437.52</v>
      </c>
      <c r="J2358" s="34">
        <v>252000</v>
      </c>
      <c r="K2358" s="32">
        <v>72</v>
      </c>
      <c r="L2358" s="32">
        <v>5</v>
      </c>
      <c r="M2358" s="32">
        <v>89.1</v>
      </c>
      <c r="N2358" s="47">
        <f t="shared" si="72"/>
        <v>4.5777777777777778E-3</v>
      </c>
      <c r="O2358" s="47">
        <f t="shared" si="73"/>
        <v>1.736190476190476E-3</v>
      </c>
    </row>
    <row r="2359" spans="1:15">
      <c r="A2359" s="32" t="s">
        <v>1472</v>
      </c>
      <c r="B2359" s="32" t="s">
        <v>1356</v>
      </c>
      <c r="C2359" s="32" t="s">
        <v>69</v>
      </c>
      <c r="D2359" s="32">
        <v>30314</v>
      </c>
      <c r="E2359" s="32">
        <v>2</v>
      </c>
      <c r="F2359" s="32">
        <v>1153.5999999999999</v>
      </c>
      <c r="G2359" s="32">
        <v>0.8</v>
      </c>
      <c r="H2359" s="32">
        <v>17</v>
      </c>
      <c r="I2359" s="34">
        <v>385.97</v>
      </c>
      <c r="J2359" s="34">
        <v>252000</v>
      </c>
      <c r="K2359" s="32">
        <v>72</v>
      </c>
      <c r="L2359" s="32">
        <v>5</v>
      </c>
      <c r="M2359" s="32">
        <v>89.1</v>
      </c>
      <c r="N2359" s="47">
        <f t="shared" si="72"/>
        <v>4.5777777777777778E-3</v>
      </c>
      <c r="O2359" s="47">
        <f t="shared" si="73"/>
        <v>1.5316269841269842E-3</v>
      </c>
    </row>
    <row r="2360" spans="1:15">
      <c r="A2360" s="32" t="s">
        <v>1472</v>
      </c>
      <c r="B2360" s="32" t="s">
        <v>1357</v>
      </c>
      <c r="C2360" s="32" t="s">
        <v>69</v>
      </c>
      <c r="D2360" s="32">
        <v>30314</v>
      </c>
      <c r="E2360" s="32">
        <v>2</v>
      </c>
      <c r="F2360" s="32">
        <v>1153.5999999999999</v>
      </c>
      <c r="G2360" s="32">
        <v>0.8</v>
      </c>
      <c r="H2360" s="32">
        <v>17</v>
      </c>
      <c r="I2360" s="34">
        <v>575.62</v>
      </c>
      <c r="J2360" s="34">
        <v>252000</v>
      </c>
      <c r="K2360" s="32">
        <v>72</v>
      </c>
      <c r="L2360" s="32">
        <v>5</v>
      </c>
      <c r="M2360" s="32">
        <v>89.1</v>
      </c>
      <c r="N2360" s="47">
        <f t="shared" si="72"/>
        <v>4.5777777777777778E-3</v>
      </c>
      <c r="O2360" s="47">
        <f t="shared" si="73"/>
        <v>2.2842063492063492E-3</v>
      </c>
    </row>
    <row r="2361" spans="1:15">
      <c r="A2361" s="32" t="s">
        <v>1472</v>
      </c>
      <c r="B2361" s="32" t="s">
        <v>1358</v>
      </c>
      <c r="C2361" s="32" t="s">
        <v>69</v>
      </c>
      <c r="D2361" s="32">
        <v>30314</v>
      </c>
      <c r="E2361" s="32">
        <v>2</v>
      </c>
      <c r="F2361" s="32">
        <v>1153.5999999999999</v>
      </c>
      <c r="G2361" s="32">
        <v>0.8</v>
      </c>
      <c r="H2361" s="32">
        <v>17</v>
      </c>
      <c r="I2361" s="34">
        <v>294.7</v>
      </c>
      <c r="J2361" s="34">
        <v>252000</v>
      </c>
      <c r="K2361" s="32">
        <v>72</v>
      </c>
      <c r="L2361" s="32">
        <v>5</v>
      </c>
      <c r="M2361" s="32">
        <v>89.1</v>
      </c>
      <c r="N2361" s="47">
        <f t="shared" si="72"/>
        <v>4.5777777777777778E-3</v>
      </c>
      <c r="O2361" s="47">
        <f t="shared" si="73"/>
        <v>1.1694444444444443E-3</v>
      </c>
    </row>
    <row r="2362" spans="1:15">
      <c r="A2362" s="32" t="s">
        <v>1472</v>
      </c>
      <c r="B2362" s="32" t="s">
        <v>1359</v>
      </c>
      <c r="C2362" s="32" t="s">
        <v>69</v>
      </c>
      <c r="D2362" s="32">
        <v>30314</v>
      </c>
      <c r="E2362" s="32">
        <v>2</v>
      </c>
      <c r="F2362" s="32">
        <v>1188.21</v>
      </c>
      <c r="G2362" s="32">
        <v>0.86</v>
      </c>
      <c r="H2362" s="32">
        <v>12</v>
      </c>
      <c r="I2362" s="34">
        <v>155.72999999999999</v>
      </c>
      <c r="J2362" s="34">
        <v>264600</v>
      </c>
      <c r="K2362" s="32">
        <v>72</v>
      </c>
      <c r="L2362" s="32">
        <v>5</v>
      </c>
      <c r="M2362" s="32">
        <v>89.1</v>
      </c>
      <c r="N2362" s="47">
        <f t="shared" si="72"/>
        <v>4.4905895691609975E-3</v>
      </c>
      <c r="O2362" s="47">
        <f t="shared" si="73"/>
        <v>5.8854875283446712E-4</v>
      </c>
    </row>
    <row r="2363" spans="1:15">
      <c r="A2363" s="32" t="s">
        <v>1472</v>
      </c>
      <c r="B2363" s="32" t="s">
        <v>1360</v>
      </c>
      <c r="C2363" s="32" t="s">
        <v>69</v>
      </c>
      <c r="D2363" s="32">
        <v>30314</v>
      </c>
      <c r="E2363" s="32">
        <v>2</v>
      </c>
      <c r="F2363" s="32">
        <v>1188.21</v>
      </c>
      <c r="G2363" s="32">
        <v>0.86</v>
      </c>
      <c r="H2363" s="32">
        <v>12</v>
      </c>
      <c r="I2363" s="34">
        <v>266.73</v>
      </c>
      <c r="J2363" s="34">
        <v>264600</v>
      </c>
      <c r="K2363" s="32">
        <v>72</v>
      </c>
      <c r="L2363" s="32">
        <v>5</v>
      </c>
      <c r="M2363" s="32">
        <v>89.1</v>
      </c>
      <c r="N2363" s="47">
        <f t="shared" si="72"/>
        <v>4.4905895691609975E-3</v>
      </c>
      <c r="O2363" s="47">
        <f t="shared" si="73"/>
        <v>1.0080498866213152E-3</v>
      </c>
    </row>
    <row r="2364" spans="1:15">
      <c r="A2364" s="32" t="s">
        <v>1472</v>
      </c>
      <c r="B2364" s="32" t="s">
        <v>1361</v>
      </c>
      <c r="C2364" s="32" t="s">
        <v>69</v>
      </c>
      <c r="D2364" s="32">
        <v>30314</v>
      </c>
      <c r="E2364" s="32">
        <v>2</v>
      </c>
      <c r="F2364" s="32">
        <v>1188.21</v>
      </c>
      <c r="G2364" s="32">
        <v>0.86</v>
      </c>
      <c r="H2364" s="32">
        <v>12</v>
      </c>
      <c r="I2364" s="34">
        <v>391.13</v>
      </c>
      <c r="J2364" s="34">
        <v>264600</v>
      </c>
      <c r="K2364" s="32">
        <v>72</v>
      </c>
      <c r="L2364" s="32">
        <v>5</v>
      </c>
      <c r="M2364" s="32">
        <v>89.1</v>
      </c>
      <c r="N2364" s="47">
        <f t="shared" si="72"/>
        <v>4.4905895691609975E-3</v>
      </c>
      <c r="O2364" s="47">
        <f t="shared" si="73"/>
        <v>1.478193499622071E-3</v>
      </c>
    </row>
    <row r="2365" spans="1:15">
      <c r="A2365" s="32" t="s">
        <v>1472</v>
      </c>
      <c r="B2365" s="32" t="s">
        <v>1362</v>
      </c>
      <c r="C2365" s="32" t="s">
        <v>69</v>
      </c>
      <c r="D2365" s="32">
        <v>30314</v>
      </c>
      <c r="E2365" s="32">
        <v>2</v>
      </c>
      <c r="F2365" s="32">
        <v>1188.21</v>
      </c>
      <c r="G2365" s="32">
        <v>0.86</v>
      </c>
      <c r="H2365" s="32">
        <v>12</v>
      </c>
      <c r="I2365" s="34">
        <v>663.74</v>
      </c>
      <c r="J2365" s="34">
        <v>264600</v>
      </c>
      <c r="K2365" s="32">
        <v>72</v>
      </c>
      <c r="L2365" s="32">
        <v>5</v>
      </c>
      <c r="M2365" s="32">
        <v>89.1</v>
      </c>
      <c r="N2365" s="47">
        <f t="shared" si="72"/>
        <v>4.4905895691609975E-3</v>
      </c>
      <c r="O2365" s="47">
        <f t="shared" si="73"/>
        <v>2.5084656084656087E-3</v>
      </c>
    </row>
    <row r="2366" spans="1:15">
      <c r="A2366" s="32" t="s">
        <v>1472</v>
      </c>
      <c r="B2366" s="32" t="s">
        <v>1363</v>
      </c>
      <c r="C2366" s="32" t="s">
        <v>69</v>
      </c>
      <c r="D2366" s="32">
        <v>30314</v>
      </c>
      <c r="E2366" s="32">
        <v>2</v>
      </c>
      <c r="F2366" s="32">
        <v>1223.8499999999999</v>
      </c>
      <c r="G2366" s="32">
        <v>0.875</v>
      </c>
      <c r="H2366" s="32">
        <v>11</v>
      </c>
      <c r="I2366" s="34">
        <v>789.14</v>
      </c>
      <c r="J2366" s="34">
        <v>277830</v>
      </c>
      <c r="K2366" s="32">
        <v>72</v>
      </c>
      <c r="L2366" s="32">
        <v>5</v>
      </c>
      <c r="M2366" s="32">
        <v>89.1</v>
      </c>
      <c r="N2366" s="47">
        <f t="shared" si="72"/>
        <v>4.4050318540114451E-3</v>
      </c>
      <c r="O2366" s="47">
        <f t="shared" si="73"/>
        <v>2.8403700104380376E-3</v>
      </c>
    </row>
    <row r="2367" spans="1:15">
      <c r="A2367" s="32" t="s">
        <v>1472</v>
      </c>
      <c r="B2367" s="32" t="s">
        <v>1364</v>
      </c>
      <c r="C2367" s="32" t="s">
        <v>69</v>
      </c>
      <c r="D2367" s="32">
        <v>30314</v>
      </c>
      <c r="E2367" s="32">
        <v>2</v>
      </c>
      <c r="F2367" s="32">
        <v>1223.8499999999999</v>
      </c>
      <c r="G2367" s="32">
        <v>0.86799999999999999</v>
      </c>
      <c r="H2367" s="32">
        <v>11</v>
      </c>
      <c r="I2367" s="34">
        <v>423.45</v>
      </c>
      <c r="J2367" s="34">
        <v>277830</v>
      </c>
      <c r="K2367" s="32">
        <v>72</v>
      </c>
      <c r="L2367" s="32">
        <v>5</v>
      </c>
      <c r="M2367" s="32">
        <v>89.1</v>
      </c>
      <c r="N2367" s="47">
        <f t="shared" si="72"/>
        <v>4.4050318540114451E-3</v>
      </c>
      <c r="O2367" s="47">
        <f t="shared" si="73"/>
        <v>1.5241334629089731E-3</v>
      </c>
    </row>
    <row r="2368" spans="1:15">
      <c r="A2368" s="32" t="s">
        <v>1472</v>
      </c>
      <c r="B2368" s="32" t="s">
        <v>1365</v>
      </c>
      <c r="C2368" s="32" t="s">
        <v>69</v>
      </c>
      <c r="D2368" s="32">
        <v>30314</v>
      </c>
      <c r="E2368" s="32">
        <v>2</v>
      </c>
      <c r="F2368" s="32">
        <v>1223.8499999999999</v>
      </c>
      <c r="G2368" s="32">
        <v>0.876</v>
      </c>
      <c r="H2368" s="32">
        <v>11</v>
      </c>
      <c r="I2368" s="34">
        <v>251.28</v>
      </c>
      <c r="J2368" s="34">
        <v>277830</v>
      </c>
      <c r="K2368" s="32">
        <v>72</v>
      </c>
      <c r="L2368" s="32">
        <v>5</v>
      </c>
      <c r="M2368" s="32">
        <v>89.1</v>
      </c>
      <c r="N2368" s="47">
        <f t="shared" si="72"/>
        <v>4.4050318540114451E-3</v>
      </c>
      <c r="O2368" s="47">
        <f t="shared" si="73"/>
        <v>9.044379656624555E-4</v>
      </c>
    </row>
    <row r="2369" spans="1:15">
      <c r="A2369" s="32" t="s">
        <v>1472</v>
      </c>
      <c r="B2369" s="32" t="s">
        <v>1366</v>
      </c>
      <c r="C2369" s="32" t="s">
        <v>69</v>
      </c>
      <c r="D2369" s="32">
        <v>30314</v>
      </c>
      <c r="E2369" s="32">
        <v>2</v>
      </c>
      <c r="F2369" s="32">
        <v>1223.8499999999999</v>
      </c>
      <c r="G2369" s="32">
        <v>0.879</v>
      </c>
      <c r="H2369" s="32">
        <v>10</v>
      </c>
      <c r="I2369" s="34">
        <v>291.86</v>
      </c>
      <c r="J2369" s="34">
        <v>277830</v>
      </c>
      <c r="K2369" s="32">
        <v>72</v>
      </c>
      <c r="L2369" s="32">
        <v>5</v>
      </c>
      <c r="M2369" s="32">
        <v>89.1</v>
      </c>
      <c r="N2369" s="47">
        <f t="shared" si="72"/>
        <v>4.4050318540114451E-3</v>
      </c>
      <c r="O2369" s="47">
        <f t="shared" si="73"/>
        <v>1.0504985062808193E-3</v>
      </c>
    </row>
    <row r="2370" spans="1:15">
      <c r="A2370" s="32" t="s">
        <v>1472</v>
      </c>
      <c r="B2370" s="32" t="s">
        <v>1367</v>
      </c>
      <c r="C2370" s="32" t="s">
        <v>69</v>
      </c>
      <c r="D2370" s="32">
        <v>30314</v>
      </c>
      <c r="E2370" s="32">
        <v>2</v>
      </c>
      <c r="F2370" s="32">
        <v>1260.57</v>
      </c>
      <c r="G2370" s="32">
        <v>0.878</v>
      </c>
      <c r="H2370" s="32">
        <v>10</v>
      </c>
      <c r="I2370" s="34">
        <v>874.8</v>
      </c>
      <c r="J2370" s="34">
        <v>291721.5</v>
      </c>
      <c r="K2370" s="32">
        <v>72</v>
      </c>
      <c r="L2370" s="32">
        <v>5</v>
      </c>
      <c r="M2370" s="32">
        <v>89.1</v>
      </c>
      <c r="N2370" s="47">
        <f t="shared" si="72"/>
        <v>4.321141911035011E-3</v>
      </c>
      <c r="O2370" s="47">
        <f t="shared" si="73"/>
        <v>2.9987505206164095E-3</v>
      </c>
    </row>
    <row r="2371" spans="1:15">
      <c r="A2371" s="32" t="s">
        <v>1472</v>
      </c>
      <c r="B2371" s="32" t="s">
        <v>1368</v>
      </c>
      <c r="C2371" s="32" t="s">
        <v>69</v>
      </c>
      <c r="D2371" s="32">
        <v>30314</v>
      </c>
      <c r="E2371" s="32">
        <v>2</v>
      </c>
      <c r="F2371" s="32">
        <v>1260.57</v>
      </c>
      <c r="G2371" s="32">
        <v>0.88100000000000001</v>
      </c>
      <c r="H2371" s="32">
        <v>10</v>
      </c>
      <c r="I2371" s="34">
        <v>472</v>
      </c>
      <c r="J2371" s="34">
        <v>291721.5</v>
      </c>
      <c r="K2371" s="32">
        <v>72</v>
      </c>
      <c r="L2371" s="32">
        <v>5</v>
      </c>
      <c r="M2371" s="32">
        <v>89.1</v>
      </c>
      <c r="N2371" s="47">
        <f t="shared" ref="N2371:N2434" si="74">F2371/J2371</f>
        <v>4.321141911035011E-3</v>
      </c>
      <c r="O2371" s="47">
        <f t="shared" ref="O2371:O2434" si="75">I2371/J2371</f>
        <v>1.6179815337573678E-3</v>
      </c>
    </row>
    <row r="2372" spans="1:15">
      <c r="A2372" s="32" t="s">
        <v>1472</v>
      </c>
      <c r="B2372" s="32" t="s">
        <v>1369</v>
      </c>
      <c r="C2372" s="32" t="s">
        <v>69</v>
      </c>
      <c r="D2372" s="32">
        <v>30314</v>
      </c>
      <c r="E2372" s="32">
        <v>2</v>
      </c>
      <c r="F2372" s="32">
        <v>1260.57</v>
      </c>
      <c r="G2372" s="32">
        <v>0.86299999999999999</v>
      </c>
      <c r="H2372" s="32">
        <v>12</v>
      </c>
      <c r="I2372" s="34">
        <v>423.33</v>
      </c>
      <c r="J2372" s="34">
        <v>291721.5</v>
      </c>
      <c r="K2372" s="32">
        <v>72</v>
      </c>
      <c r="L2372" s="32">
        <v>5</v>
      </c>
      <c r="M2372" s="32">
        <v>89.1</v>
      </c>
      <c r="N2372" s="47">
        <f t="shared" si="74"/>
        <v>4.321141911035011E-3</v>
      </c>
      <c r="O2372" s="47">
        <f t="shared" si="75"/>
        <v>1.4511443277235307E-3</v>
      </c>
    </row>
    <row r="2373" spans="1:15">
      <c r="A2373" s="32" t="s">
        <v>1472</v>
      </c>
      <c r="B2373" s="32" t="s">
        <v>1370</v>
      </c>
      <c r="C2373" s="32" t="s">
        <v>69</v>
      </c>
      <c r="D2373" s="32">
        <v>30314</v>
      </c>
      <c r="E2373" s="32">
        <v>2</v>
      </c>
      <c r="F2373" s="32">
        <v>1260.57</v>
      </c>
      <c r="G2373" s="32">
        <v>0.85099999999999998</v>
      </c>
      <c r="H2373" s="32">
        <v>13</v>
      </c>
      <c r="I2373" s="34">
        <v>419.9</v>
      </c>
      <c r="J2373" s="34">
        <v>291721.5</v>
      </c>
      <c r="K2373" s="32">
        <v>72</v>
      </c>
      <c r="L2373" s="32">
        <v>5</v>
      </c>
      <c r="M2373" s="32">
        <v>89.1</v>
      </c>
      <c r="N2373" s="47">
        <f t="shared" si="74"/>
        <v>4.321141911035011E-3</v>
      </c>
      <c r="O2373" s="47">
        <f t="shared" si="75"/>
        <v>1.4393865381879633E-3</v>
      </c>
    </row>
    <row r="2374" spans="1:15">
      <c r="A2374" s="32" t="s">
        <v>1472</v>
      </c>
      <c r="B2374" s="32" t="s">
        <v>1371</v>
      </c>
      <c r="C2374" s="32" t="s">
        <v>69</v>
      </c>
      <c r="D2374" s="32">
        <v>30314</v>
      </c>
      <c r="E2374" s="32">
        <v>2</v>
      </c>
      <c r="F2374" s="32">
        <v>1298.3900000000001</v>
      </c>
      <c r="G2374" s="32">
        <v>0.88100000000000001</v>
      </c>
      <c r="H2374" s="32">
        <v>10</v>
      </c>
      <c r="I2374" s="34">
        <v>250.35</v>
      </c>
      <c r="J2374" s="34">
        <v>306307.58</v>
      </c>
      <c r="K2374" s="32">
        <v>72</v>
      </c>
      <c r="L2374" s="32">
        <v>5</v>
      </c>
      <c r="M2374" s="32">
        <v>89.1</v>
      </c>
      <c r="N2374" s="47">
        <f t="shared" si="74"/>
        <v>4.2388438444781549E-3</v>
      </c>
      <c r="O2374" s="47">
        <f t="shared" si="75"/>
        <v>8.1731571905598933E-4</v>
      </c>
    </row>
    <row r="2375" spans="1:15">
      <c r="A2375" s="32" t="s">
        <v>1472</v>
      </c>
      <c r="B2375" s="32" t="s">
        <v>1372</v>
      </c>
      <c r="C2375" s="32" t="s">
        <v>69</v>
      </c>
      <c r="D2375" s="32">
        <v>30314</v>
      </c>
      <c r="E2375" s="32">
        <v>2</v>
      </c>
      <c r="F2375" s="32">
        <v>1298.3900000000001</v>
      </c>
      <c r="G2375" s="32">
        <v>0.877</v>
      </c>
      <c r="H2375" s="32">
        <v>11</v>
      </c>
      <c r="I2375" s="34">
        <v>920.01</v>
      </c>
      <c r="J2375" s="34">
        <v>306307.58</v>
      </c>
      <c r="K2375" s="32">
        <v>72</v>
      </c>
      <c r="L2375" s="32">
        <v>5</v>
      </c>
      <c r="M2375" s="32">
        <v>89.1</v>
      </c>
      <c r="N2375" s="47">
        <f t="shared" si="74"/>
        <v>4.2388438444781549E-3</v>
      </c>
      <c r="O2375" s="47">
        <f t="shared" si="75"/>
        <v>3.0035495693577024E-3</v>
      </c>
    </row>
    <row r="2376" spans="1:15">
      <c r="A2376" s="32" t="s">
        <v>1472</v>
      </c>
      <c r="B2376" s="32" t="s">
        <v>1373</v>
      </c>
      <c r="C2376" s="32" t="s">
        <v>69</v>
      </c>
      <c r="D2376" s="32">
        <v>30314</v>
      </c>
      <c r="E2376" s="32">
        <v>2</v>
      </c>
      <c r="F2376" s="32">
        <v>1298.3900000000001</v>
      </c>
      <c r="G2376" s="32">
        <v>0.86199999999999999</v>
      </c>
      <c r="H2376" s="32">
        <v>12</v>
      </c>
      <c r="I2376" s="34">
        <v>651.21</v>
      </c>
      <c r="J2376" s="34">
        <v>306307.58</v>
      </c>
      <c r="K2376" s="32">
        <v>72</v>
      </c>
      <c r="L2376" s="32">
        <v>5</v>
      </c>
      <c r="M2376" s="32">
        <v>89.1</v>
      </c>
      <c r="N2376" s="47">
        <f t="shared" si="74"/>
        <v>4.2388438444781549E-3</v>
      </c>
      <c r="O2376" s="47">
        <f t="shared" si="75"/>
        <v>2.1260002772376706E-3</v>
      </c>
    </row>
    <row r="2377" spans="1:15">
      <c r="A2377" s="32" t="s">
        <v>1472</v>
      </c>
      <c r="B2377" s="32" t="s">
        <v>1374</v>
      </c>
      <c r="C2377" s="32" t="s">
        <v>69</v>
      </c>
      <c r="D2377" s="32">
        <v>30314</v>
      </c>
      <c r="E2377" s="32">
        <v>2</v>
      </c>
      <c r="F2377" s="32">
        <v>1298.3900000000001</v>
      </c>
      <c r="G2377" s="32">
        <v>0.85499999999999998</v>
      </c>
      <c r="H2377" s="32">
        <v>13</v>
      </c>
      <c r="I2377" s="34">
        <v>444.32</v>
      </c>
      <c r="J2377" s="34">
        <v>306307.58</v>
      </c>
      <c r="K2377" s="32">
        <v>72</v>
      </c>
      <c r="L2377" s="32">
        <v>5</v>
      </c>
      <c r="M2377" s="32">
        <v>89.1</v>
      </c>
      <c r="N2377" s="47">
        <f t="shared" si="74"/>
        <v>4.2388438444781549E-3</v>
      </c>
      <c r="O2377" s="47">
        <f t="shared" si="75"/>
        <v>1.4505680858436477E-3</v>
      </c>
    </row>
    <row r="2378" spans="1:15">
      <c r="A2378" s="32" t="s">
        <v>1473</v>
      </c>
      <c r="B2378" s="32" t="s">
        <v>1351</v>
      </c>
      <c r="C2378" s="32" t="s">
        <v>66</v>
      </c>
      <c r="D2378" s="32">
        <v>30319</v>
      </c>
      <c r="E2378" s="32">
        <v>3</v>
      </c>
      <c r="F2378" s="32">
        <v>2040</v>
      </c>
      <c r="G2378" s="32">
        <v>0.96899999999999997</v>
      </c>
      <c r="H2378" s="32">
        <v>2</v>
      </c>
      <c r="I2378" s="34">
        <v>1380.92</v>
      </c>
      <c r="J2378" s="34">
        <v>540000</v>
      </c>
      <c r="K2378" s="32">
        <v>28</v>
      </c>
      <c r="L2378" s="32">
        <v>8</v>
      </c>
      <c r="M2378" s="32">
        <v>95.2</v>
      </c>
      <c r="N2378" s="47">
        <f t="shared" si="74"/>
        <v>3.7777777777777779E-3</v>
      </c>
      <c r="O2378" s="47">
        <f t="shared" si="75"/>
        <v>2.5572592592592596E-3</v>
      </c>
    </row>
    <row r="2379" spans="1:15">
      <c r="A2379" s="32" t="s">
        <v>1473</v>
      </c>
      <c r="B2379" s="32" t="s">
        <v>1352</v>
      </c>
      <c r="C2379" s="32" t="s">
        <v>66</v>
      </c>
      <c r="D2379" s="32">
        <v>30319</v>
      </c>
      <c r="E2379" s="32">
        <v>3</v>
      </c>
      <c r="F2379" s="32">
        <v>2040</v>
      </c>
      <c r="G2379" s="32">
        <v>0.95</v>
      </c>
      <c r="H2379" s="32">
        <v>4</v>
      </c>
      <c r="I2379" s="34">
        <v>450.47</v>
      </c>
      <c r="J2379" s="34">
        <v>540000</v>
      </c>
      <c r="K2379" s="32">
        <v>28</v>
      </c>
      <c r="L2379" s="32">
        <v>8</v>
      </c>
      <c r="M2379" s="32">
        <v>95.2</v>
      </c>
      <c r="N2379" s="47">
        <f t="shared" si="74"/>
        <v>3.7777777777777779E-3</v>
      </c>
      <c r="O2379" s="47">
        <f t="shared" si="75"/>
        <v>8.3420370370370376E-4</v>
      </c>
    </row>
    <row r="2380" spans="1:15">
      <c r="A2380" s="32" t="s">
        <v>1473</v>
      </c>
      <c r="B2380" s="32" t="s">
        <v>1353</v>
      </c>
      <c r="C2380" s="32" t="s">
        <v>66</v>
      </c>
      <c r="D2380" s="32">
        <v>30319</v>
      </c>
      <c r="E2380" s="32">
        <v>3</v>
      </c>
      <c r="F2380" s="32">
        <v>2040</v>
      </c>
      <c r="G2380" s="32">
        <v>0.94599999999999995</v>
      </c>
      <c r="H2380" s="32">
        <v>4</v>
      </c>
      <c r="I2380" s="34">
        <v>351.79</v>
      </c>
      <c r="J2380" s="34">
        <v>540000</v>
      </c>
      <c r="K2380" s="32">
        <v>28</v>
      </c>
      <c r="L2380" s="32">
        <v>8</v>
      </c>
      <c r="M2380" s="32">
        <v>95.2</v>
      </c>
      <c r="N2380" s="47">
        <f t="shared" si="74"/>
        <v>3.7777777777777779E-3</v>
      </c>
      <c r="O2380" s="47">
        <f t="shared" si="75"/>
        <v>6.5146296296296295E-4</v>
      </c>
    </row>
    <row r="2381" spans="1:15">
      <c r="A2381" s="32" t="s">
        <v>1473</v>
      </c>
      <c r="B2381" s="32" t="s">
        <v>1354</v>
      </c>
      <c r="C2381" s="32" t="s">
        <v>66</v>
      </c>
      <c r="D2381" s="32">
        <v>30319</v>
      </c>
      <c r="E2381" s="32">
        <v>3</v>
      </c>
      <c r="F2381" s="32">
        <v>2040</v>
      </c>
      <c r="G2381" s="32">
        <v>0.92600000000000005</v>
      </c>
      <c r="H2381" s="32">
        <v>6</v>
      </c>
      <c r="I2381" s="34">
        <v>1776.32</v>
      </c>
      <c r="J2381" s="34">
        <v>540000</v>
      </c>
      <c r="K2381" s="32">
        <v>28</v>
      </c>
      <c r="L2381" s="32">
        <v>8</v>
      </c>
      <c r="M2381" s="32">
        <v>95.2</v>
      </c>
      <c r="N2381" s="47">
        <f t="shared" si="74"/>
        <v>3.7777777777777779E-3</v>
      </c>
      <c r="O2381" s="47">
        <f t="shared" si="75"/>
        <v>3.2894814814814813E-3</v>
      </c>
    </row>
    <row r="2382" spans="1:15">
      <c r="A2382" s="32" t="s">
        <v>1473</v>
      </c>
      <c r="B2382" s="32" t="s">
        <v>1355</v>
      </c>
      <c r="C2382" s="32" t="s">
        <v>66</v>
      </c>
      <c r="D2382" s="32">
        <v>30319</v>
      </c>
      <c r="E2382" s="32">
        <v>3</v>
      </c>
      <c r="F2382" s="32">
        <v>2101.1999999999998</v>
      </c>
      <c r="G2382" s="32">
        <v>0.91</v>
      </c>
      <c r="H2382" s="32">
        <v>8</v>
      </c>
      <c r="I2382" s="34">
        <v>781.29</v>
      </c>
      <c r="J2382" s="34">
        <v>567000</v>
      </c>
      <c r="K2382" s="32">
        <v>28</v>
      </c>
      <c r="L2382" s="32">
        <v>8</v>
      </c>
      <c r="M2382" s="32">
        <v>95.2</v>
      </c>
      <c r="N2382" s="47">
        <f t="shared" si="74"/>
        <v>3.7058201058201056E-3</v>
      </c>
      <c r="O2382" s="47">
        <f t="shared" si="75"/>
        <v>1.3779365079365079E-3</v>
      </c>
    </row>
    <row r="2383" spans="1:15">
      <c r="A2383" s="32" t="s">
        <v>1473</v>
      </c>
      <c r="B2383" s="32" t="s">
        <v>1356</v>
      </c>
      <c r="C2383" s="32" t="s">
        <v>66</v>
      </c>
      <c r="D2383" s="32">
        <v>30319</v>
      </c>
      <c r="E2383" s="32">
        <v>3</v>
      </c>
      <c r="F2383" s="32">
        <v>2101.1999999999998</v>
      </c>
      <c r="G2383" s="32">
        <v>0.86</v>
      </c>
      <c r="H2383" s="32">
        <v>12</v>
      </c>
      <c r="I2383" s="34">
        <v>315.04000000000002</v>
      </c>
      <c r="J2383" s="34">
        <v>567000</v>
      </c>
      <c r="K2383" s="32">
        <v>28</v>
      </c>
      <c r="L2383" s="32">
        <v>8</v>
      </c>
      <c r="M2383" s="32">
        <v>95.2</v>
      </c>
      <c r="N2383" s="47">
        <f t="shared" si="74"/>
        <v>3.7058201058201056E-3</v>
      </c>
      <c r="O2383" s="47">
        <f t="shared" si="75"/>
        <v>5.5562610229276902E-4</v>
      </c>
    </row>
    <row r="2384" spans="1:15">
      <c r="A2384" s="32" t="s">
        <v>1473</v>
      </c>
      <c r="B2384" s="32" t="s">
        <v>1357</v>
      </c>
      <c r="C2384" s="32" t="s">
        <v>66</v>
      </c>
      <c r="D2384" s="32">
        <v>30319</v>
      </c>
      <c r="E2384" s="32">
        <v>3</v>
      </c>
      <c r="F2384" s="32">
        <v>2101.1999999999998</v>
      </c>
      <c r="G2384" s="32">
        <v>0.86</v>
      </c>
      <c r="H2384" s="32">
        <v>12</v>
      </c>
      <c r="I2384" s="34">
        <v>854.43</v>
      </c>
      <c r="J2384" s="34">
        <v>567000</v>
      </c>
      <c r="K2384" s="32">
        <v>28</v>
      </c>
      <c r="L2384" s="32">
        <v>8</v>
      </c>
      <c r="M2384" s="32">
        <v>95.2</v>
      </c>
      <c r="N2384" s="47">
        <f t="shared" si="74"/>
        <v>3.7058201058201056E-3</v>
      </c>
      <c r="O2384" s="47">
        <f t="shared" si="75"/>
        <v>1.5069312169312169E-3</v>
      </c>
    </row>
    <row r="2385" spans="1:15">
      <c r="A2385" s="32" t="s">
        <v>1473</v>
      </c>
      <c r="B2385" s="32" t="s">
        <v>1358</v>
      </c>
      <c r="C2385" s="32" t="s">
        <v>66</v>
      </c>
      <c r="D2385" s="32">
        <v>30319</v>
      </c>
      <c r="E2385" s="32">
        <v>3</v>
      </c>
      <c r="F2385" s="32">
        <v>2101.1999999999998</v>
      </c>
      <c r="G2385" s="32">
        <v>0.86</v>
      </c>
      <c r="H2385" s="32">
        <v>12</v>
      </c>
      <c r="I2385" s="34">
        <v>542.1</v>
      </c>
      <c r="J2385" s="34">
        <v>567000</v>
      </c>
      <c r="K2385" s="32">
        <v>28</v>
      </c>
      <c r="L2385" s="32">
        <v>8</v>
      </c>
      <c r="M2385" s="32">
        <v>95.2</v>
      </c>
      <c r="N2385" s="47">
        <f t="shared" si="74"/>
        <v>3.7058201058201056E-3</v>
      </c>
      <c r="O2385" s="47">
        <f t="shared" si="75"/>
        <v>9.5608465608465617E-4</v>
      </c>
    </row>
    <row r="2386" spans="1:15">
      <c r="A2386" s="32" t="s">
        <v>1473</v>
      </c>
      <c r="B2386" s="32" t="s">
        <v>1359</v>
      </c>
      <c r="C2386" s="32" t="s">
        <v>66</v>
      </c>
      <c r="D2386" s="32">
        <v>30319</v>
      </c>
      <c r="E2386" s="32">
        <v>3</v>
      </c>
      <c r="F2386" s="32">
        <v>2164.2399999999998</v>
      </c>
      <c r="G2386" s="32">
        <v>0.92</v>
      </c>
      <c r="H2386" s="32">
        <v>7</v>
      </c>
      <c r="I2386" s="34">
        <v>208.45</v>
      </c>
      <c r="J2386" s="34">
        <v>595350</v>
      </c>
      <c r="K2386" s="32">
        <v>28</v>
      </c>
      <c r="L2386" s="32">
        <v>8</v>
      </c>
      <c r="M2386" s="32">
        <v>95.2</v>
      </c>
      <c r="N2386" s="47">
        <f t="shared" si="74"/>
        <v>3.6352397749223144E-3</v>
      </c>
      <c r="O2386" s="47">
        <f t="shared" si="75"/>
        <v>3.501301755270009E-4</v>
      </c>
    </row>
    <row r="2387" spans="1:15">
      <c r="A2387" s="32" t="s">
        <v>1473</v>
      </c>
      <c r="B2387" s="32" t="s">
        <v>1360</v>
      </c>
      <c r="C2387" s="32" t="s">
        <v>66</v>
      </c>
      <c r="D2387" s="32">
        <v>30319</v>
      </c>
      <c r="E2387" s="32">
        <v>3</v>
      </c>
      <c r="F2387" s="32">
        <v>2164.2399999999998</v>
      </c>
      <c r="G2387" s="32">
        <v>0.92</v>
      </c>
      <c r="H2387" s="32">
        <v>7</v>
      </c>
      <c r="I2387" s="34">
        <v>445.48</v>
      </c>
      <c r="J2387" s="34">
        <v>595350</v>
      </c>
      <c r="K2387" s="32">
        <v>28</v>
      </c>
      <c r="L2387" s="32">
        <v>8</v>
      </c>
      <c r="M2387" s="32">
        <v>95.2</v>
      </c>
      <c r="N2387" s="47">
        <f t="shared" si="74"/>
        <v>3.6352397749223144E-3</v>
      </c>
      <c r="O2387" s="47">
        <f t="shared" si="75"/>
        <v>7.4826572604350387E-4</v>
      </c>
    </row>
    <row r="2388" spans="1:15">
      <c r="A2388" s="32" t="s">
        <v>1473</v>
      </c>
      <c r="B2388" s="32" t="s">
        <v>1361</v>
      </c>
      <c r="C2388" s="32" t="s">
        <v>66</v>
      </c>
      <c r="D2388" s="32">
        <v>30319</v>
      </c>
      <c r="E2388" s="32">
        <v>3</v>
      </c>
      <c r="F2388" s="32">
        <v>2164.2399999999998</v>
      </c>
      <c r="G2388" s="32">
        <v>0.92</v>
      </c>
      <c r="H2388" s="32">
        <v>7</v>
      </c>
      <c r="I2388" s="34">
        <v>246.06</v>
      </c>
      <c r="J2388" s="34">
        <v>595350</v>
      </c>
      <c r="K2388" s="32">
        <v>28</v>
      </c>
      <c r="L2388" s="32">
        <v>8</v>
      </c>
      <c r="M2388" s="32">
        <v>95.2</v>
      </c>
      <c r="N2388" s="47">
        <f t="shared" si="74"/>
        <v>3.6352397749223144E-3</v>
      </c>
      <c r="O2388" s="47">
        <f t="shared" si="75"/>
        <v>4.1330309901738474E-4</v>
      </c>
    </row>
    <row r="2389" spans="1:15">
      <c r="A2389" s="32" t="s">
        <v>1473</v>
      </c>
      <c r="B2389" s="32" t="s">
        <v>1362</v>
      </c>
      <c r="C2389" s="32" t="s">
        <v>66</v>
      </c>
      <c r="D2389" s="32">
        <v>30319</v>
      </c>
      <c r="E2389" s="32">
        <v>3</v>
      </c>
      <c r="F2389" s="32">
        <v>2164.2399999999998</v>
      </c>
      <c r="G2389" s="32">
        <v>0.92</v>
      </c>
      <c r="H2389" s="32">
        <v>7</v>
      </c>
      <c r="I2389" s="34">
        <v>399.92</v>
      </c>
      <c r="J2389" s="34">
        <v>595350</v>
      </c>
      <c r="K2389" s="32">
        <v>28</v>
      </c>
      <c r="L2389" s="32">
        <v>8</v>
      </c>
      <c r="M2389" s="32">
        <v>95.2</v>
      </c>
      <c r="N2389" s="47">
        <f t="shared" si="74"/>
        <v>3.6352397749223144E-3</v>
      </c>
      <c r="O2389" s="47">
        <f t="shared" si="75"/>
        <v>6.7173931300915427E-4</v>
      </c>
    </row>
    <row r="2390" spans="1:15">
      <c r="A2390" s="32" t="s">
        <v>1473</v>
      </c>
      <c r="B2390" s="32" t="s">
        <v>1363</v>
      </c>
      <c r="C2390" s="32" t="s">
        <v>66</v>
      </c>
      <c r="D2390" s="32">
        <v>30319</v>
      </c>
      <c r="E2390" s="32">
        <v>3</v>
      </c>
      <c r="F2390" s="32">
        <v>2229.16</v>
      </c>
      <c r="G2390" s="32">
        <v>0.92200000000000004</v>
      </c>
      <c r="H2390" s="32">
        <v>7</v>
      </c>
      <c r="I2390" s="34">
        <v>309.25</v>
      </c>
      <c r="J2390" s="34">
        <v>625117.5</v>
      </c>
      <c r="K2390" s="32">
        <v>28</v>
      </c>
      <c r="L2390" s="32">
        <v>8</v>
      </c>
      <c r="M2390" s="32">
        <v>95.2</v>
      </c>
      <c r="N2390" s="47">
        <f t="shared" si="74"/>
        <v>3.5659855947081948E-3</v>
      </c>
      <c r="O2390" s="47">
        <f t="shared" si="75"/>
        <v>4.94706995084924E-4</v>
      </c>
    </row>
    <row r="2391" spans="1:15">
      <c r="A2391" s="32" t="s">
        <v>1473</v>
      </c>
      <c r="B2391" s="32" t="s">
        <v>1364</v>
      </c>
      <c r="C2391" s="32" t="s">
        <v>66</v>
      </c>
      <c r="D2391" s="32">
        <v>30319</v>
      </c>
      <c r="E2391" s="32">
        <v>3</v>
      </c>
      <c r="F2391" s="32">
        <v>2229.16</v>
      </c>
      <c r="G2391" s="32">
        <v>0.95399999999999996</v>
      </c>
      <c r="H2391" s="32">
        <v>4</v>
      </c>
      <c r="I2391" s="34">
        <v>1270.0899999999999</v>
      </c>
      <c r="J2391" s="34">
        <v>625117.5</v>
      </c>
      <c r="K2391" s="32">
        <v>28</v>
      </c>
      <c r="L2391" s="32">
        <v>8</v>
      </c>
      <c r="M2391" s="32">
        <v>95.2</v>
      </c>
      <c r="N2391" s="47">
        <f t="shared" si="74"/>
        <v>3.5659855947081948E-3</v>
      </c>
      <c r="O2391" s="47">
        <f t="shared" si="75"/>
        <v>2.0317620287385969E-3</v>
      </c>
    </row>
    <row r="2392" spans="1:15">
      <c r="A2392" s="32" t="s">
        <v>1473</v>
      </c>
      <c r="B2392" s="32" t="s">
        <v>1365</v>
      </c>
      <c r="C2392" s="32" t="s">
        <v>66</v>
      </c>
      <c r="D2392" s="32">
        <v>30319</v>
      </c>
      <c r="E2392" s="32">
        <v>3</v>
      </c>
      <c r="F2392" s="32">
        <v>2229.16</v>
      </c>
      <c r="G2392" s="32">
        <v>0.91900000000000004</v>
      </c>
      <c r="H2392" s="32">
        <v>7</v>
      </c>
      <c r="I2392" s="34">
        <v>420.67</v>
      </c>
      <c r="J2392" s="34">
        <v>625117.5</v>
      </c>
      <c r="K2392" s="32">
        <v>28</v>
      </c>
      <c r="L2392" s="32">
        <v>8</v>
      </c>
      <c r="M2392" s="32">
        <v>95.2</v>
      </c>
      <c r="N2392" s="47">
        <f t="shared" si="74"/>
        <v>3.5659855947081948E-3</v>
      </c>
      <c r="O2392" s="47">
        <f t="shared" si="75"/>
        <v>6.7294548624858533E-4</v>
      </c>
    </row>
    <row r="2393" spans="1:15">
      <c r="A2393" s="32" t="s">
        <v>1473</v>
      </c>
      <c r="B2393" s="32" t="s">
        <v>1366</v>
      </c>
      <c r="C2393" s="32" t="s">
        <v>66</v>
      </c>
      <c r="D2393" s="32">
        <v>30319</v>
      </c>
      <c r="E2393" s="32">
        <v>3</v>
      </c>
      <c r="F2393" s="32">
        <v>2229.16</v>
      </c>
      <c r="G2393" s="32">
        <v>0.91200000000000003</v>
      </c>
      <c r="H2393" s="32">
        <v>7</v>
      </c>
      <c r="I2393" s="34">
        <v>378.45</v>
      </c>
      <c r="J2393" s="34">
        <v>625117.5</v>
      </c>
      <c r="K2393" s="32">
        <v>28</v>
      </c>
      <c r="L2393" s="32">
        <v>8</v>
      </c>
      <c r="M2393" s="32">
        <v>95.2</v>
      </c>
      <c r="N2393" s="47">
        <f t="shared" si="74"/>
        <v>3.5659855947081948E-3</v>
      </c>
      <c r="O2393" s="47">
        <f t="shared" si="75"/>
        <v>6.0540618363747617E-4</v>
      </c>
    </row>
    <row r="2394" spans="1:15">
      <c r="A2394" s="32" t="s">
        <v>1473</v>
      </c>
      <c r="B2394" s="32" t="s">
        <v>1367</v>
      </c>
      <c r="C2394" s="32" t="s">
        <v>66</v>
      </c>
      <c r="D2394" s="32">
        <v>30319</v>
      </c>
      <c r="E2394" s="32">
        <v>3</v>
      </c>
      <c r="F2394" s="32">
        <v>2296.04</v>
      </c>
      <c r="G2394" s="32">
        <v>0.91</v>
      </c>
      <c r="H2394" s="32">
        <v>8</v>
      </c>
      <c r="I2394" s="34">
        <v>577.27</v>
      </c>
      <c r="J2394" s="34">
        <v>656373.38</v>
      </c>
      <c r="K2394" s="32">
        <v>28</v>
      </c>
      <c r="L2394" s="32">
        <v>8</v>
      </c>
      <c r="M2394" s="32">
        <v>95.2</v>
      </c>
      <c r="N2394" s="47">
        <f t="shared" si="74"/>
        <v>3.4980699552440717E-3</v>
      </c>
      <c r="O2394" s="47">
        <f t="shared" si="75"/>
        <v>8.7948417408396419E-4</v>
      </c>
    </row>
    <row r="2395" spans="1:15">
      <c r="A2395" s="32" t="s">
        <v>1473</v>
      </c>
      <c r="B2395" s="32" t="s">
        <v>1368</v>
      </c>
      <c r="C2395" s="32" t="s">
        <v>66</v>
      </c>
      <c r="D2395" s="32">
        <v>30319</v>
      </c>
      <c r="E2395" s="32">
        <v>3</v>
      </c>
      <c r="F2395" s="32">
        <v>2296.04</v>
      </c>
      <c r="G2395" s="32">
        <v>0.96299999999999997</v>
      </c>
      <c r="H2395" s="32">
        <v>3</v>
      </c>
      <c r="I2395" s="34">
        <v>237.01</v>
      </c>
      <c r="J2395" s="34">
        <v>656373.38</v>
      </c>
      <c r="K2395" s="32">
        <v>28</v>
      </c>
      <c r="L2395" s="32">
        <v>8</v>
      </c>
      <c r="M2395" s="32">
        <v>95.2</v>
      </c>
      <c r="N2395" s="47">
        <f t="shared" si="74"/>
        <v>3.4980699552440717E-3</v>
      </c>
      <c r="O2395" s="47">
        <f t="shared" si="75"/>
        <v>3.6109020752791651E-4</v>
      </c>
    </row>
    <row r="2396" spans="1:15">
      <c r="A2396" s="32" t="s">
        <v>1473</v>
      </c>
      <c r="B2396" s="32" t="s">
        <v>1369</v>
      </c>
      <c r="C2396" s="32" t="s">
        <v>66</v>
      </c>
      <c r="D2396" s="32">
        <v>30319</v>
      </c>
      <c r="E2396" s="32">
        <v>3</v>
      </c>
      <c r="F2396" s="32">
        <v>2296.04</v>
      </c>
      <c r="G2396" s="32">
        <v>0.92100000000000004</v>
      </c>
      <c r="H2396" s="32">
        <v>7</v>
      </c>
      <c r="I2396" s="34">
        <v>423.62</v>
      </c>
      <c r="J2396" s="34">
        <v>656373.38</v>
      </c>
      <c r="K2396" s="32">
        <v>28</v>
      </c>
      <c r="L2396" s="32">
        <v>8</v>
      </c>
      <c r="M2396" s="32">
        <v>95.2</v>
      </c>
      <c r="N2396" s="47">
        <f t="shared" si="74"/>
        <v>3.4980699552440717E-3</v>
      </c>
      <c r="O2396" s="47">
        <f t="shared" si="75"/>
        <v>6.4539485132684689E-4</v>
      </c>
    </row>
    <row r="2397" spans="1:15">
      <c r="A2397" s="32" t="s">
        <v>1473</v>
      </c>
      <c r="B2397" s="32" t="s">
        <v>1370</v>
      </c>
      <c r="C2397" s="32" t="s">
        <v>66</v>
      </c>
      <c r="D2397" s="32">
        <v>30319</v>
      </c>
      <c r="E2397" s="32">
        <v>3</v>
      </c>
      <c r="F2397" s="32">
        <v>2296.04</v>
      </c>
      <c r="G2397" s="32">
        <v>0.91400000000000003</v>
      </c>
      <c r="H2397" s="32">
        <v>7</v>
      </c>
      <c r="I2397" s="34">
        <v>368.97</v>
      </c>
      <c r="J2397" s="34">
        <v>656373.38</v>
      </c>
      <c r="K2397" s="32">
        <v>28</v>
      </c>
      <c r="L2397" s="32">
        <v>8</v>
      </c>
      <c r="M2397" s="32">
        <v>95.2</v>
      </c>
      <c r="N2397" s="47">
        <f t="shared" si="74"/>
        <v>3.4980699552440717E-3</v>
      </c>
      <c r="O2397" s="47">
        <f t="shared" si="75"/>
        <v>5.6213431446595235E-4</v>
      </c>
    </row>
    <row r="2398" spans="1:15">
      <c r="A2398" s="32" t="s">
        <v>1473</v>
      </c>
      <c r="B2398" s="32" t="s">
        <v>1371</v>
      </c>
      <c r="C2398" s="32" t="s">
        <v>66</v>
      </c>
      <c r="D2398" s="32">
        <v>30319</v>
      </c>
      <c r="E2398" s="32">
        <v>3</v>
      </c>
      <c r="F2398" s="32">
        <v>2364.92</v>
      </c>
      <c r="G2398" s="32">
        <v>0.95699999999999996</v>
      </c>
      <c r="H2398" s="32">
        <v>3</v>
      </c>
      <c r="I2398" s="34">
        <v>746.59</v>
      </c>
      <c r="J2398" s="34">
        <v>689192.04</v>
      </c>
      <c r="K2398" s="32">
        <v>28</v>
      </c>
      <c r="L2398" s="32">
        <v>8</v>
      </c>
      <c r="M2398" s="32">
        <v>95.2</v>
      </c>
      <c r="N2398" s="47">
        <f t="shared" si="74"/>
        <v>3.4314383549757773E-3</v>
      </c>
      <c r="O2398" s="47">
        <f t="shared" si="75"/>
        <v>1.0832829700122479E-3</v>
      </c>
    </row>
    <row r="2399" spans="1:15">
      <c r="A2399" s="32" t="s">
        <v>1473</v>
      </c>
      <c r="B2399" s="32" t="s">
        <v>1372</v>
      </c>
      <c r="C2399" s="32" t="s">
        <v>66</v>
      </c>
      <c r="D2399" s="32">
        <v>30319</v>
      </c>
      <c r="E2399" s="32">
        <v>3</v>
      </c>
      <c r="F2399" s="32">
        <v>2364.92</v>
      </c>
      <c r="G2399" s="32">
        <v>0.96399999999999997</v>
      </c>
      <c r="H2399" s="32">
        <v>3</v>
      </c>
      <c r="I2399" s="34">
        <v>426.07</v>
      </c>
      <c r="J2399" s="34">
        <v>689192.04</v>
      </c>
      <c r="K2399" s="32">
        <v>28</v>
      </c>
      <c r="L2399" s="32">
        <v>8</v>
      </c>
      <c r="M2399" s="32">
        <v>95.2</v>
      </c>
      <c r="N2399" s="47">
        <f t="shared" si="74"/>
        <v>3.4314383549757773E-3</v>
      </c>
      <c r="O2399" s="47">
        <f t="shared" si="75"/>
        <v>6.1821665845124968E-4</v>
      </c>
    </row>
    <row r="2400" spans="1:15">
      <c r="A2400" s="32" t="s">
        <v>1473</v>
      </c>
      <c r="B2400" s="32" t="s">
        <v>1373</v>
      </c>
      <c r="C2400" s="32" t="s">
        <v>66</v>
      </c>
      <c r="D2400" s="32">
        <v>30319</v>
      </c>
      <c r="E2400" s="32">
        <v>3</v>
      </c>
      <c r="F2400" s="32">
        <v>2364.92</v>
      </c>
      <c r="G2400" s="32">
        <v>0.93700000000000006</v>
      </c>
      <c r="H2400" s="32">
        <v>5</v>
      </c>
      <c r="I2400" s="34">
        <v>510.52</v>
      </c>
      <c r="J2400" s="34">
        <v>689192.04</v>
      </c>
      <c r="K2400" s="32">
        <v>28</v>
      </c>
      <c r="L2400" s="32">
        <v>8</v>
      </c>
      <c r="M2400" s="32">
        <v>95.2</v>
      </c>
      <c r="N2400" s="47">
        <f t="shared" si="74"/>
        <v>3.4314383549757773E-3</v>
      </c>
      <c r="O2400" s="47">
        <f t="shared" si="75"/>
        <v>7.4075144570735318E-4</v>
      </c>
    </row>
    <row r="2401" spans="1:15">
      <c r="A2401" s="32" t="s">
        <v>1473</v>
      </c>
      <c r="B2401" s="32" t="s">
        <v>1374</v>
      </c>
      <c r="C2401" s="32" t="s">
        <v>66</v>
      </c>
      <c r="D2401" s="32">
        <v>30319</v>
      </c>
      <c r="E2401" s="32">
        <v>3</v>
      </c>
      <c r="F2401" s="32">
        <v>2364.92</v>
      </c>
      <c r="G2401" s="32">
        <v>0.91500000000000004</v>
      </c>
      <c r="H2401" s="32">
        <v>7</v>
      </c>
      <c r="I2401" s="34">
        <v>331.71</v>
      </c>
      <c r="J2401" s="34">
        <v>689192.04</v>
      </c>
      <c r="K2401" s="32">
        <v>28</v>
      </c>
      <c r="L2401" s="32">
        <v>8</v>
      </c>
      <c r="M2401" s="32">
        <v>95.2</v>
      </c>
      <c r="N2401" s="47">
        <f t="shared" si="74"/>
        <v>3.4314383549757773E-3</v>
      </c>
      <c r="O2401" s="47">
        <f t="shared" si="75"/>
        <v>4.813027149878283E-4</v>
      </c>
    </row>
    <row r="2402" spans="1:15">
      <c r="A2402" s="32" t="s">
        <v>1474</v>
      </c>
      <c r="B2402" s="32" t="s">
        <v>1351</v>
      </c>
      <c r="C2402" s="32" t="s">
        <v>69</v>
      </c>
      <c r="D2402" s="32">
        <v>30318</v>
      </c>
      <c r="E2402" s="32">
        <v>4</v>
      </c>
      <c r="F2402" s="32">
        <v>2000</v>
      </c>
      <c r="G2402" s="32">
        <v>0.89900000000000002</v>
      </c>
      <c r="H2402" s="32">
        <v>9</v>
      </c>
      <c r="I2402" s="34">
        <v>555.28</v>
      </c>
      <c r="J2402" s="34">
        <v>600000</v>
      </c>
      <c r="K2402" s="32">
        <v>45</v>
      </c>
      <c r="L2402" s="32">
        <v>7</v>
      </c>
      <c r="M2402" s="32">
        <v>94.2</v>
      </c>
      <c r="N2402" s="47">
        <f t="shared" si="74"/>
        <v>3.3333333333333335E-3</v>
      </c>
      <c r="O2402" s="47">
        <f t="shared" si="75"/>
        <v>9.2546666666666665E-4</v>
      </c>
    </row>
    <row r="2403" spans="1:15">
      <c r="A2403" s="32" t="s">
        <v>1474</v>
      </c>
      <c r="B2403" s="32" t="s">
        <v>1352</v>
      </c>
      <c r="C2403" s="32" t="s">
        <v>69</v>
      </c>
      <c r="D2403" s="32">
        <v>30318</v>
      </c>
      <c r="E2403" s="32">
        <v>4</v>
      </c>
      <c r="F2403" s="32">
        <v>2000</v>
      </c>
      <c r="G2403" s="32">
        <v>0.90300000000000002</v>
      </c>
      <c r="H2403" s="32">
        <v>8</v>
      </c>
      <c r="I2403" s="34">
        <v>512.65</v>
      </c>
      <c r="J2403" s="34">
        <v>600000</v>
      </c>
      <c r="K2403" s="32">
        <v>45</v>
      </c>
      <c r="L2403" s="32">
        <v>7</v>
      </c>
      <c r="M2403" s="32">
        <v>94.2</v>
      </c>
      <c r="N2403" s="47">
        <f t="shared" si="74"/>
        <v>3.3333333333333335E-3</v>
      </c>
      <c r="O2403" s="47">
        <f t="shared" si="75"/>
        <v>8.5441666666666663E-4</v>
      </c>
    </row>
    <row r="2404" spans="1:15">
      <c r="A2404" s="32" t="s">
        <v>1474</v>
      </c>
      <c r="B2404" s="32" t="s">
        <v>1353</v>
      </c>
      <c r="C2404" s="32" t="s">
        <v>69</v>
      </c>
      <c r="D2404" s="32">
        <v>30318</v>
      </c>
      <c r="E2404" s="32">
        <v>4</v>
      </c>
      <c r="F2404" s="32">
        <v>2000</v>
      </c>
      <c r="G2404" s="32">
        <v>0.91400000000000003</v>
      </c>
      <c r="H2404" s="32">
        <v>7</v>
      </c>
      <c r="I2404" s="34">
        <v>645.98</v>
      </c>
      <c r="J2404" s="34">
        <v>600000</v>
      </c>
      <c r="K2404" s="32">
        <v>45</v>
      </c>
      <c r="L2404" s="32">
        <v>7</v>
      </c>
      <c r="M2404" s="32">
        <v>94.2</v>
      </c>
      <c r="N2404" s="47">
        <f t="shared" si="74"/>
        <v>3.3333333333333335E-3</v>
      </c>
      <c r="O2404" s="47">
        <f t="shared" si="75"/>
        <v>1.0766333333333334E-3</v>
      </c>
    </row>
    <row r="2405" spans="1:15">
      <c r="A2405" s="32" t="s">
        <v>1474</v>
      </c>
      <c r="B2405" s="32" t="s">
        <v>1354</v>
      </c>
      <c r="C2405" s="32" t="s">
        <v>69</v>
      </c>
      <c r="D2405" s="32">
        <v>30318</v>
      </c>
      <c r="E2405" s="32">
        <v>4</v>
      </c>
      <c r="F2405" s="32">
        <v>2000</v>
      </c>
      <c r="G2405" s="32">
        <v>0.89500000000000002</v>
      </c>
      <c r="H2405" s="32">
        <v>9</v>
      </c>
      <c r="I2405" s="34">
        <v>462.46</v>
      </c>
      <c r="J2405" s="34">
        <v>600000</v>
      </c>
      <c r="K2405" s="32">
        <v>45</v>
      </c>
      <c r="L2405" s="32">
        <v>7</v>
      </c>
      <c r="M2405" s="32">
        <v>94.2</v>
      </c>
      <c r="N2405" s="47">
        <f t="shared" si="74"/>
        <v>3.3333333333333335E-3</v>
      </c>
      <c r="O2405" s="47">
        <f t="shared" si="75"/>
        <v>7.7076666666666663E-4</v>
      </c>
    </row>
    <row r="2406" spans="1:15">
      <c r="A2406" s="32" t="s">
        <v>1474</v>
      </c>
      <c r="B2406" s="32" t="s">
        <v>1355</v>
      </c>
      <c r="C2406" s="32" t="s">
        <v>69</v>
      </c>
      <c r="D2406" s="32">
        <v>30318</v>
      </c>
      <c r="E2406" s="32">
        <v>4</v>
      </c>
      <c r="F2406" s="32">
        <v>2060</v>
      </c>
      <c r="G2406" s="32">
        <v>0.89</v>
      </c>
      <c r="H2406" s="32">
        <v>9</v>
      </c>
      <c r="I2406" s="34">
        <v>264.99</v>
      </c>
      <c r="J2406" s="34">
        <v>630000</v>
      </c>
      <c r="K2406" s="32">
        <v>45</v>
      </c>
      <c r="L2406" s="32">
        <v>7</v>
      </c>
      <c r="M2406" s="32">
        <v>94.2</v>
      </c>
      <c r="N2406" s="47">
        <f t="shared" si="74"/>
        <v>3.2698412698412699E-3</v>
      </c>
      <c r="O2406" s="47">
        <f t="shared" si="75"/>
        <v>4.2061904761904765E-4</v>
      </c>
    </row>
    <row r="2407" spans="1:15">
      <c r="A2407" s="32" t="s">
        <v>1474</v>
      </c>
      <c r="B2407" s="32" t="s">
        <v>1356</v>
      </c>
      <c r="C2407" s="32" t="s">
        <v>69</v>
      </c>
      <c r="D2407" s="32">
        <v>30318</v>
      </c>
      <c r="E2407" s="32">
        <v>4</v>
      </c>
      <c r="F2407" s="32">
        <v>2060</v>
      </c>
      <c r="G2407" s="32">
        <v>0.84</v>
      </c>
      <c r="H2407" s="32">
        <v>14</v>
      </c>
      <c r="I2407" s="34">
        <v>717.98</v>
      </c>
      <c r="J2407" s="34">
        <v>630000</v>
      </c>
      <c r="K2407" s="32">
        <v>45</v>
      </c>
      <c r="L2407" s="32">
        <v>7</v>
      </c>
      <c r="M2407" s="32">
        <v>94.2</v>
      </c>
      <c r="N2407" s="47">
        <f t="shared" si="74"/>
        <v>3.2698412698412699E-3</v>
      </c>
      <c r="O2407" s="47">
        <f t="shared" si="75"/>
        <v>1.1396507936507936E-3</v>
      </c>
    </row>
    <row r="2408" spans="1:15">
      <c r="A2408" s="32" t="s">
        <v>1474</v>
      </c>
      <c r="B2408" s="32" t="s">
        <v>1357</v>
      </c>
      <c r="C2408" s="32" t="s">
        <v>69</v>
      </c>
      <c r="D2408" s="32">
        <v>30318</v>
      </c>
      <c r="E2408" s="32">
        <v>4</v>
      </c>
      <c r="F2408" s="32">
        <v>2060</v>
      </c>
      <c r="G2408" s="32">
        <v>0.84</v>
      </c>
      <c r="H2408" s="32">
        <v>14</v>
      </c>
      <c r="I2408" s="34">
        <v>548.54999999999995</v>
      </c>
      <c r="J2408" s="34">
        <v>630000</v>
      </c>
      <c r="K2408" s="32">
        <v>45</v>
      </c>
      <c r="L2408" s="32">
        <v>7</v>
      </c>
      <c r="M2408" s="32">
        <v>94.2</v>
      </c>
      <c r="N2408" s="47">
        <f t="shared" si="74"/>
        <v>3.2698412698412699E-3</v>
      </c>
      <c r="O2408" s="47">
        <f t="shared" si="75"/>
        <v>8.7071428571428564E-4</v>
      </c>
    </row>
    <row r="2409" spans="1:15">
      <c r="A2409" s="32" t="s">
        <v>1474</v>
      </c>
      <c r="B2409" s="32" t="s">
        <v>1358</v>
      </c>
      <c r="C2409" s="32" t="s">
        <v>69</v>
      </c>
      <c r="D2409" s="32">
        <v>30318</v>
      </c>
      <c r="E2409" s="32">
        <v>4</v>
      </c>
      <c r="F2409" s="32">
        <v>2060</v>
      </c>
      <c r="G2409" s="32">
        <v>0.84</v>
      </c>
      <c r="H2409" s="32">
        <v>14</v>
      </c>
      <c r="I2409" s="34">
        <v>311.98</v>
      </c>
      <c r="J2409" s="34">
        <v>630000</v>
      </c>
      <c r="K2409" s="32">
        <v>45</v>
      </c>
      <c r="L2409" s="32">
        <v>7</v>
      </c>
      <c r="M2409" s="32">
        <v>94.2</v>
      </c>
      <c r="N2409" s="47">
        <f t="shared" si="74"/>
        <v>3.2698412698412699E-3</v>
      </c>
      <c r="O2409" s="47">
        <f t="shared" si="75"/>
        <v>4.9520634920634926E-4</v>
      </c>
    </row>
    <row r="2410" spans="1:15">
      <c r="A2410" s="32" t="s">
        <v>1474</v>
      </c>
      <c r="B2410" s="32" t="s">
        <v>1359</v>
      </c>
      <c r="C2410" s="32" t="s">
        <v>69</v>
      </c>
      <c r="D2410" s="32">
        <v>30318</v>
      </c>
      <c r="E2410" s="32">
        <v>4</v>
      </c>
      <c r="F2410" s="32">
        <v>2121.8000000000002</v>
      </c>
      <c r="G2410" s="32">
        <v>0.9</v>
      </c>
      <c r="H2410" s="32">
        <v>8</v>
      </c>
      <c r="I2410" s="34">
        <v>726.61</v>
      </c>
      <c r="J2410" s="34">
        <v>661500</v>
      </c>
      <c r="K2410" s="32">
        <v>45</v>
      </c>
      <c r="L2410" s="32">
        <v>7</v>
      </c>
      <c r="M2410" s="32">
        <v>94.2</v>
      </c>
      <c r="N2410" s="47">
        <f t="shared" si="74"/>
        <v>3.2075585789871509E-3</v>
      </c>
      <c r="O2410" s="47">
        <f t="shared" si="75"/>
        <v>1.0984278155706728E-3</v>
      </c>
    </row>
    <row r="2411" spans="1:15">
      <c r="A2411" s="32" t="s">
        <v>1474</v>
      </c>
      <c r="B2411" s="32" t="s">
        <v>1360</v>
      </c>
      <c r="C2411" s="32" t="s">
        <v>69</v>
      </c>
      <c r="D2411" s="32">
        <v>30318</v>
      </c>
      <c r="E2411" s="32">
        <v>4</v>
      </c>
      <c r="F2411" s="32">
        <v>2121.8000000000002</v>
      </c>
      <c r="G2411" s="32">
        <v>0.9</v>
      </c>
      <c r="H2411" s="32">
        <v>8</v>
      </c>
      <c r="I2411" s="34">
        <v>734.46</v>
      </c>
      <c r="J2411" s="34">
        <v>661500</v>
      </c>
      <c r="K2411" s="32">
        <v>45</v>
      </c>
      <c r="L2411" s="32">
        <v>7</v>
      </c>
      <c r="M2411" s="32">
        <v>94.2</v>
      </c>
      <c r="N2411" s="47">
        <f t="shared" si="74"/>
        <v>3.2075585789871509E-3</v>
      </c>
      <c r="O2411" s="47">
        <f t="shared" si="75"/>
        <v>1.1102947845804988E-3</v>
      </c>
    </row>
    <row r="2412" spans="1:15">
      <c r="A2412" s="32" t="s">
        <v>1474</v>
      </c>
      <c r="B2412" s="32" t="s">
        <v>1361</v>
      </c>
      <c r="C2412" s="32" t="s">
        <v>69</v>
      </c>
      <c r="D2412" s="32">
        <v>30318</v>
      </c>
      <c r="E2412" s="32">
        <v>4</v>
      </c>
      <c r="F2412" s="32">
        <v>2121.8000000000002</v>
      </c>
      <c r="G2412" s="32">
        <v>0.9</v>
      </c>
      <c r="H2412" s="32">
        <v>8</v>
      </c>
      <c r="I2412" s="34">
        <v>569.16999999999996</v>
      </c>
      <c r="J2412" s="34">
        <v>661500</v>
      </c>
      <c r="K2412" s="32">
        <v>45</v>
      </c>
      <c r="L2412" s="32">
        <v>7</v>
      </c>
      <c r="M2412" s="32">
        <v>94.2</v>
      </c>
      <c r="N2412" s="47">
        <f t="shared" si="74"/>
        <v>3.2075585789871509E-3</v>
      </c>
      <c r="O2412" s="47">
        <f t="shared" si="75"/>
        <v>8.6042328042328033E-4</v>
      </c>
    </row>
    <row r="2413" spans="1:15">
      <c r="A2413" s="32" t="s">
        <v>1474</v>
      </c>
      <c r="B2413" s="32" t="s">
        <v>1362</v>
      </c>
      <c r="C2413" s="32" t="s">
        <v>69</v>
      </c>
      <c r="D2413" s="32">
        <v>30318</v>
      </c>
      <c r="E2413" s="32">
        <v>4</v>
      </c>
      <c r="F2413" s="32">
        <v>2121.8000000000002</v>
      </c>
      <c r="G2413" s="32">
        <v>0.9</v>
      </c>
      <c r="H2413" s="32">
        <v>8</v>
      </c>
      <c r="I2413" s="34">
        <v>388.39</v>
      </c>
      <c r="J2413" s="34">
        <v>661500</v>
      </c>
      <c r="K2413" s="32">
        <v>45</v>
      </c>
      <c r="L2413" s="32">
        <v>7</v>
      </c>
      <c r="M2413" s="32">
        <v>94.2</v>
      </c>
      <c r="N2413" s="47">
        <f t="shared" si="74"/>
        <v>3.2075585789871509E-3</v>
      </c>
      <c r="O2413" s="47">
        <f t="shared" si="75"/>
        <v>5.8713529856386994E-4</v>
      </c>
    </row>
    <row r="2414" spans="1:15">
      <c r="A2414" s="32" t="s">
        <v>1474</v>
      </c>
      <c r="B2414" s="32" t="s">
        <v>1363</v>
      </c>
      <c r="C2414" s="32" t="s">
        <v>69</v>
      </c>
      <c r="D2414" s="32">
        <v>30318</v>
      </c>
      <c r="E2414" s="32">
        <v>4</v>
      </c>
      <c r="F2414" s="32">
        <v>2185.4499999999998</v>
      </c>
      <c r="G2414" s="32">
        <v>0.92</v>
      </c>
      <c r="H2414" s="32">
        <v>7</v>
      </c>
      <c r="I2414" s="34">
        <v>454.24</v>
      </c>
      <c r="J2414" s="34">
        <v>694575</v>
      </c>
      <c r="K2414" s="32">
        <v>45</v>
      </c>
      <c r="L2414" s="32">
        <v>7</v>
      </c>
      <c r="M2414" s="32">
        <v>94.2</v>
      </c>
      <c r="N2414" s="47">
        <f t="shared" si="74"/>
        <v>3.1464564661843569E-3</v>
      </c>
      <c r="O2414" s="47">
        <f t="shared" si="75"/>
        <v>6.539826512615628E-4</v>
      </c>
    </row>
    <row r="2415" spans="1:15">
      <c r="A2415" s="32" t="s">
        <v>1474</v>
      </c>
      <c r="B2415" s="32" t="s">
        <v>1364</v>
      </c>
      <c r="C2415" s="32" t="s">
        <v>69</v>
      </c>
      <c r="D2415" s="32">
        <v>30318</v>
      </c>
      <c r="E2415" s="32">
        <v>4</v>
      </c>
      <c r="F2415" s="32">
        <v>2185.4499999999998</v>
      </c>
      <c r="G2415" s="32">
        <v>0.89900000000000002</v>
      </c>
      <c r="H2415" s="32">
        <v>9</v>
      </c>
      <c r="I2415" s="34">
        <v>306.08</v>
      </c>
      <c r="J2415" s="34">
        <v>694575</v>
      </c>
      <c r="K2415" s="32">
        <v>45</v>
      </c>
      <c r="L2415" s="32">
        <v>7</v>
      </c>
      <c r="M2415" s="32">
        <v>94.2</v>
      </c>
      <c r="N2415" s="47">
        <f t="shared" si="74"/>
        <v>3.1464564661843569E-3</v>
      </c>
      <c r="O2415" s="47">
        <f t="shared" si="75"/>
        <v>4.4067235359752363E-4</v>
      </c>
    </row>
    <row r="2416" spans="1:15">
      <c r="A2416" s="32" t="s">
        <v>1474</v>
      </c>
      <c r="B2416" s="32" t="s">
        <v>1365</v>
      </c>
      <c r="C2416" s="32" t="s">
        <v>69</v>
      </c>
      <c r="D2416" s="32">
        <v>30318</v>
      </c>
      <c r="E2416" s="32">
        <v>4</v>
      </c>
      <c r="F2416" s="32">
        <v>2185.4499999999998</v>
      </c>
      <c r="G2416" s="32">
        <v>0.91400000000000003</v>
      </c>
      <c r="H2416" s="32">
        <v>7</v>
      </c>
      <c r="I2416" s="34">
        <v>359.23</v>
      </c>
      <c r="J2416" s="34">
        <v>694575</v>
      </c>
      <c r="K2416" s="32">
        <v>45</v>
      </c>
      <c r="L2416" s="32">
        <v>7</v>
      </c>
      <c r="M2416" s="32">
        <v>94.2</v>
      </c>
      <c r="N2416" s="47">
        <f t="shared" si="74"/>
        <v>3.1464564661843569E-3</v>
      </c>
      <c r="O2416" s="47">
        <f t="shared" si="75"/>
        <v>5.1719396753410361E-4</v>
      </c>
    </row>
    <row r="2417" spans="1:15">
      <c r="A2417" s="32" t="s">
        <v>1474</v>
      </c>
      <c r="B2417" s="32" t="s">
        <v>1366</v>
      </c>
      <c r="C2417" s="32" t="s">
        <v>69</v>
      </c>
      <c r="D2417" s="32">
        <v>30318</v>
      </c>
      <c r="E2417" s="32">
        <v>4</v>
      </c>
      <c r="F2417" s="32">
        <v>2185.4499999999998</v>
      </c>
      <c r="G2417" s="32">
        <v>0.91600000000000004</v>
      </c>
      <c r="H2417" s="32">
        <v>7</v>
      </c>
      <c r="I2417" s="34">
        <v>392.9</v>
      </c>
      <c r="J2417" s="34">
        <v>694575</v>
      </c>
      <c r="K2417" s="32">
        <v>45</v>
      </c>
      <c r="L2417" s="32">
        <v>7</v>
      </c>
      <c r="M2417" s="32">
        <v>94.2</v>
      </c>
      <c r="N2417" s="47">
        <f t="shared" si="74"/>
        <v>3.1464564661843569E-3</v>
      </c>
      <c r="O2417" s="47">
        <f t="shared" si="75"/>
        <v>5.6566965410502826E-4</v>
      </c>
    </row>
    <row r="2418" spans="1:15">
      <c r="A2418" s="32" t="s">
        <v>1474</v>
      </c>
      <c r="B2418" s="32" t="s">
        <v>1367</v>
      </c>
      <c r="C2418" s="32" t="s">
        <v>69</v>
      </c>
      <c r="D2418" s="32">
        <v>30318</v>
      </c>
      <c r="E2418" s="32">
        <v>4</v>
      </c>
      <c r="F2418" s="32">
        <v>2251.02</v>
      </c>
      <c r="G2418" s="32">
        <v>0.92600000000000005</v>
      </c>
      <c r="H2418" s="32">
        <v>6</v>
      </c>
      <c r="I2418" s="34">
        <v>531.62</v>
      </c>
      <c r="J2418" s="34">
        <v>729303.75</v>
      </c>
      <c r="K2418" s="32">
        <v>45</v>
      </c>
      <c r="L2418" s="32">
        <v>7</v>
      </c>
      <c r="M2418" s="32">
        <v>94.2</v>
      </c>
      <c r="N2418" s="47">
        <f t="shared" si="74"/>
        <v>3.0865328746767038E-3</v>
      </c>
      <c r="O2418" s="47">
        <f t="shared" si="75"/>
        <v>7.2894181608143386E-4</v>
      </c>
    </row>
    <row r="2419" spans="1:15">
      <c r="A2419" s="32" t="s">
        <v>1474</v>
      </c>
      <c r="B2419" s="32" t="s">
        <v>1368</v>
      </c>
      <c r="C2419" s="32" t="s">
        <v>69</v>
      </c>
      <c r="D2419" s="32">
        <v>30318</v>
      </c>
      <c r="E2419" s="32">
        <v>4</v>
      </c>
      <c r="F2419" s="32">
        <v>2251.02</v>
      </c>
      <c r="G2419" s="32">
        <v>0.90100000000000002</v>
      </c>
      <c r="H2419" s="32">
        <v>8</v>
      </c>
      <c r="I2419" s="34">
        <v>616.33000000000004</v>
      </c>
      <c r="J2419" s="34">
        <v>729303.75</v>
      </c>
      <c r="K2419" s="32">
        <v>45</v>
      </c>
      <c r="L2419" s="32">
        <v>7</v>
      </c>
      <c r="M2419" s="32">
        <v>94.2</v>
      </c>
      <c r="N2419" s="47">
        <f t="shared" si="74"/>
        <v>3.0865328746767038E-3</v>
      </c>
      <c r="O2419" s="47">
        <f t="shared" si="75"/>
        <v>8.4509369381413439E-4</v>
      </c>
    </row>
    <row r="2420" spans="1:15">
      <c r="A2420" s="32" t="s">
        <v>1474</v>
      </c>
      <c r="B2420" s="32" t="s">
        <v>1369</v>
      </c>
      <c r="C2420" s="32" t="s">
        <v>69</v>
      </c>
      <c r="D2420" s="32">
        <v>30318</v>
      </c>
      <c r="E2420" s="32">
        <v>4</v>
      </c>
      <c r="F2420" s="32">
        <v>2251.02</v>
      </c>
      <c r="G2420" s="32">
        <v>0.90900000000000003</v>
      </c>
      <c r="H2420" s="32">
        <v>8</v>
      </c>
      <c r="I2420" s="34">
        <v>332.15</v>
      </c>
      <c r="J2420" s="34">
        <v>729303.75</v>
      </c>
      <c r="K2420" s="32">
        <v>45</v>
      </c>
      <c r="L2420" s="32">
        <v>7</v>
      </c>
      <c r="M2420" s="32">
        <v>94.2</v>
      </c>
      <c r="N2420" s="47">
        <f t="shared" si="74"/>
        <v>3.0865328746767038E-3</v>
      </c>
      <c r="O2420" s="47">
        <f t="shared" si="75"/>
        <v>4.5543437833687263E-4</v>
      </c>
    </row>
    <row r="2421" spans="1:15">
      <c r="A2421" s="32" t="s">
        <v>1474</v>
      </c>
      <c r="B2421" s="32" t="s">
        <v>1370</v>
      </c>
      <c r="C2421" s="32" t="s">
        <v>69</v>
      </c>
      <c r="D2421" s="32">
        <v>30318</v>
      </c>
      <c r="E2421" s="32">
        <v>4</v>
      </c>
      <c r="F2421" s="32">
        <v>2251.02</v>
      </c>
      <c r="G2421" s="32">
        <v>0.90700000000000003</v>
      </c>
      <c r="H2421" s="32">
        <v>8</v>
      </c>
      <c r="I2421" s="34">
        <v>591.5</v>
      </c>
      <c r="J2421" s="34">
        <v>729303.75</v>
      </c>
      <c r="K2421" s="32">
        <v>45</v>
      </c>
      <c r="L2421" s="32">
        <v>7</v>
      </c>
      <c r="M2421" s="32">
        <v>94.2</v>
      </c>
      <c r="N2421" s="47">
        <f t="shared" si="74"/>
        <v>3.0865328746767038E-3</v>
      </c>
      <c r="O2421" s="47">
        <f t="shared" si="75"/>
        <v>8.1104752306566366E-4</v>
      </c>
    </row>
    <row r="2422" spans="1:15">
      <c r="A2422" s="32" t="s">
        <v>1474</v>
      </c>
      <c r="B2422" s="32" t="s">
        <v>1371</v>
      </c>
      <c r="C2422" s="32" t="s">
        <v>69</v>
      </c>
      <c r="D2422" s="32">
        <v>30318</v>
      </c>
      <c r="E2422" s="32">
        <v>4</v>
      </c>
      <c r="F2422" s="32">
        <v>2318.5500000000002</v>
      </c>
      <c r="G2422" s="32">
        <v>0.92500000000000004</v>
      </c>
      <c r="H2422" s="32">
        <v>6</v>
      </c>
      <c r="I2422" s="34">
        <v>928.04</v>
      </c>
      <c r="J2422" s="34">
        <v>765768.94</v>
      </c>
      <c r="K2422" s="32">
        <v>45</v>
      </c>
      <c r="L2422" s="32">
        <v>7</v>
      </c>
      <c r="M2422" s="32">
        <v>94.2</v>
      </c>
      <c r="N2422" s="47">
        <f t="shared" si="74"/>
        <v>3.0277409788911002E-3</v>
      </c>
      <c r="O2422" s="47">
        <f t="shared" si="75"/>
        <v>1.2119060352591476E-3</v>
      </c>
    </row>
    <row r="2423" spans="1:15">
      <c r="A2423" s="32" t="s">
        <v>1474</v>
      </c>
      <c r="B2423" s="32" t="s">
        <v>1372</v>
      </c>
      <c r="C2423" s="32" t="s">
        <v>69</v>
      </c>
      <c r="D2423" s="32">
        <v>30318</v>
      </c>
      <c r="E2423" s="32">
        <v>4</v>
      </c>
      <c r="F2423" s="32">
        <v>2318.5500000000002</v>
      </c>
      <c r="G2423" s="32">
        <v>0.93700000000000006</v>
      </c>
      <c r="H2423" s="32">
        <v>5</v>
      </c>
      <c r="I2423" s="34">
        <v>335.13</v>
      </c>
      <c r="J2423" s="34">
        <v>765768.94</v>
      </c>
      <c r="K2423" s="32">
        <v>45</v>
      </c>
      <c r="L2423" s="32">
        <v>7</v>
      </c>
      <c r="M2423" s="32">
        <v>94.2</v>
      </c>
      <c r="N2423" s="47">
        <f t="shared" si="74"/>
        <v>3.0277409788911002E-3</v>
      </c>
      <c r="O2423" s="47">
        <f t="shared" si="75"/>
        <v>4.3763853885220262E-4</v>
      </c>
    </row>
    <row r="2424" spans="1:15">
      <c r="A2424" s="32" t="s">
        <v>1474</v>
      </c>
      <c r="B2424" s="32" t="s">
        <v>1373</v>
      </c>
      <c r="C2424" s="32" t="s">
        <v>69</v>
      </c>
      <c r="D2424" s="32">
        <v>30318</v>
      </c>
      <c r="E2424" s="32">
        <v>4</v>
      </c>
      <c r="F2424" s="32">
        <v>2318.5500000000002</v>
      </c>
      <c r="G2424" s="32">
        <v>0.93799999999999994</v>
      </c>
      <c r="H2424" s="32">
        <v>5</v>
      </c>
      <c r="I2424" s="34">
        <v>279.58999999999997</v>
      </c>
      <c r="J2424" s="34">
        <v>765768.94</v>
      </c>
      <c r="K2424" s="32">
        <v>45</v>
      </c>
      <c r="L2424" s="32">
        <v>7</v>
      </c>
      <c r="M2424" s="32">
        <v>94.2</v>
      </c>
      <c r="N2424" s="47">
        <f t="shared" si="74"/>
        <v>3.0277409788911002E-3</v>
      </c>
      <c r="O2424" s="47">
        <f t="shared" si="75"/>
        <v>3.6511013361288847E-4</v>
      </c>
    </row>
    <row r="2425" spans="1:15">
      <c r="A2425" s="32" t="s">
        <v>1474</v>
      </c>
      <c r="B2425" s="32" t="s">
        <v>1374</v>
      </c>
      <c r="C2425" s="32" t="s">
        <v>69</v>
      </c>
      <c r="D2425" s="32">
        <v>30318</v>
      </c>
      <c r="E2425" s="32">
        <v>4</v>
      </c>
      <c r="F2425" s="32">
        <v>2318.5500000000002</v>
      </c>
      <c r="G2425" s="32">
        <v>0.94899999999999995</v>
      </c>
      <c r="H2425" s="32">
        <v>4</v>
      </c>
      <c r="I2425" s="34">
        <v>492.47</v>
      </c>
      <c r="J2425" s="34">
        <v>765768.94</v>
      </c>
      <c r="K2425" s="32">
        <v>45</v>
      </c>
      <c r="L2425" s="32">
        <v>7</v>
      </c>
      <c r="M2425" s="32">
        <v>94.2</v>
      </c>
      <c r="N2425" s="47">
        <f t="shared" si="74"/>
        <v>3.0277409788911002E-3</v>
      </c>
      <c r="O2425" s="47">
        <f t="shared" si="75"/>
        <v>6.4310521656832939E-4</v>
      </c>
    </row>
    <row r="2426" spans="1:15">
      <c r="A2426" s="32" t="s">
        <v>1475</v>
      </c>
      <c r="B2426" s="32" t="s">
        <v>1351</v>
      </c>
      <c r="C2426" s="32" t="s">
        <v>66</v>
      </c>
      <c r="D2426" s="32">
        <v>30319</v>
      </c>
      <c r="E2426" s="32">
        <v>2</v>
      </c>
      <c r="F2426" s="32">
        <v>1680</v>
      </c>
      <c r="G2426" s="32">
        <v>0.96499999999999997</v>
      </c>
      <c r="H2426" s="32">
        <v>3</v>
      </c>
      <c r="I2426" s="34">
        <v>136.19999999999999</v>
      </c>
      <c r="J2426" s="34">
        <v>360000</v>
      </c>
      <c r="K2426" s="32">
        <v>28</v>
      </c>
      <c r="L2426" s="32">
        <v>8</v>
      </c>
      <c r="M2426" s="32">
        <v>95.2</v>
      </c>
      <c r="N2426" s="47">
        <f t="shared" si="74"/>
        <v>4.6666666666666671E-3</v>
      </c>
      <c r="O2426" s="47">
        <f t="shared" si="75"/>
        <v>3.7833333333333328E-4</v>
      </c>
    </row>
    <row r="2427" spans="1:15">
      <c r="A2427" s="32" t="s">
        <v>1475</v>
      </c>
      <c r="B2427" s="32" t="s">
        <v>1352</v>
      </c>
      <c r="C2427" s="32" t="s">
        <v>66</v>
      </c>
      <c r="D2427" s="32">
        <v>30319</v>
      </c>
      <c r="E2427" s="32">
        <v>2</v>
      </c>
      <c r="F2427" s="32">
        <v>1680</v>
      </c>
      <c r="G2427" s="32">
        <v>0.95899999999999996</v>
      </c>
      <c r="H2427" s="32">
        <v>3</v>
      </c>
      <c r="I2427" s="34">
        <v>232.89</v>
      </c>
      <c r="J2427" s="34">
        <v>360000</v>
      </c>
      <c r="K2427" s="32">
        <v>28</v>
      </c>
      <c r="L2427" s="32">
        <v>8</v>
      </c>
      <c r="M2427" s="32">
        <v>95.2</v>
      </c>
      <c r="N2427" s="47">
        <f t="shared" si="74"/>
        <v>4.6666666666666671E-3</v>
      </c>
      <c r="O2427" s="47">
        <f t="shared" si="75"/>
        <v>6.4691666666666663E-4</v>
      </c>
    </row>
    <row r="2428" spans="1:15">
      <c r="A2428" s="32" t="s">
        <v>1475</v>
      </c>
      <c r="B2428" s="32" t="s">
        <v>1353</v>
      </c>
      <c r="C2428" s="32" t="s">
        <v>66</v>
      </c>
      <c r="D2428" s="32">
        <v>30319</v>
      </c>
      <c r="E2428" s="32">
        <v>2</v>
      </c>
      <c r="F2428" s="32">
        <v>1680</v>
      </c>
      <c r="G2428" s="32">
        <v>0.96799999999999997</v>
      </c>
      <c r="H2428" s="32">
        <v>2</v>
      </c>
      <c r="I2428" s="34">
        <v>409.85</v>
      </c>
      <c r="J2428" s="34">
        <v>360000</v>
      </c>
      <c r="K2428" s="32">
        <v>28</v>
      </c>
      <c r="L2428" s="32">
        <v>8</v>
      </c>
      <c r="M2428" s="32">
        <v>95.2</v>
      </c>
      <c r="N2428" s="47">
        <f t="shared" si="74"/>
        <v>4.6666666666666671E-3</v>
      </c>
      <c r="O2428" s="47">
        <f t="shared" si="75"/>
        <v>1.1384722222222224E-3</v>
      </c>
    </row>
    <row r="2429" spans="1:15">
      <c r="A2429" s="32" t="s">
        <v>1475</v>
      </c>
      <c r="B2429" s="32" t="s">
        <v>1354</v>
      </c>
      <c r="C2429" s="32" t="s">
        <v>66</v>
      </c>
      <c r="D2429" s="32">
        <v>30319</v>
      </c>
      <c r="E2429" s="32">
        <v>2</v>
      </c>
      <c r="F2429" s="32">
        <v>1680</v>
      </c>
      <c r="G2429" s="32">
        <v>0.92600000000000005</v>
      </c>
      <c r="H2429" s="32">
        <v>6</v>
      </c>
      <c r="I2429" s="34">
        <v>431.87</v>
      </c>
      <c r="J2429" s="34">
        <v>360000</v>
      </c>
      <c r="K2429" s="32">
        <v>28</v>
      </c>
      <c r="L2429" s="32">
        <v>8</v>
      </c>
      <c r="M2429" s="32">
        <v>95.2</v>
      </c>
      <c r="N2429" s="47">
        <f t="shared" si="74"/>
        <v>4.6666666666666671E-3</v>
      </c>
      <c r="O2429" s="47">
        <f t="shared" si="75"/>
        <v>1.199638888888889E-3</v>
      </c>
    </row>
    <row r="2430" spans="1:15">
      <c r="A2430" s="32" t="s">
        <v>1475</v>
      </c>
      <c r="B2430" s="32" t="s">
        <v>1355</v>
      </c>
      <c r="C2430" s="32" t="s">
        <v>66</v>
      </c>
      <c r="D2430" s="32">
        <v>30319</v>
      </c>
      <c r="E2430" s="32">
        <v>2</v>
      </c>
      <c r="F2430" s="32">
        <v>1730.4</v>
      </c>
      <c r="G2430" s="32">
        <v>0.91</v>
      </c>
      <c r="H2430" s="32">
        <v>8</v>
      </c>
      <c r="I2430" s="34">
        <v>265.19</v>
      </c>
      <c r="J2430" s="34">
        <v>378000</v>
      </c>
      <c r="K2430" s="32">
        <v>28</v>
      </c>
      <c r="L2430" s="32">
        <v>8</v>
      </c>
      <c r="M2430" s="32">
        <v>95.2</v>
      </c>
      <c r="N2430" s="47">
        <f t="shared" si="74"/>
        <v>4.5777777777777778E-3</v>
      </c>
      <c r="O2430" s="47">
        <f t="shared" si="75"/>
        <v>7.0156084656084654E-4</v>
      </c>
    </row>
    <row r="2431" spans="1:15">
      <c r="A2431" s="32" t="s">
        <v>1475</v>
      </c>
      <c r="B2431" s="32" t="s">
        <v>1356</v>
      </c>
      <c r="C2431" s="32" t="s">
        <v>66</v>
      </c>
      <c r="D2431" s="32">
        <v>30319</v>
      </c>
      <c r="E2431" s="32">
        <v>2</v>
      </c>
      <c r="F2431" s="32">
        <v>1730.4</v>
      </c>
      <c r="G2431" s="32">
        <v>0.86</v>
      </c>
      <c r="H2431" s="32">
        <v>12</v>
      </c>
      <c r="I2431" s="34">
        <v>490.7</v>
      </c>
      <c r="J2431" s="34">
        <v>378000</v>
      </c>
      <c r="K2431" s="32">
        <v>28</v>
      </c>
      <c r="L2431" s="32">
        <v>8</v>
      </c>
      <c r="M2431" s="32">
        <v>95.2</v>
      </c>
      <c r="N2431" s="47">
        <f t="shared" si="74"/>
        <v>4.5777777777777778E-3</v>
      </c>
      <c r="O2431" s="47">
        <f t="shared" si="75"/>
        <v>1.2981481481481481E-3</v>
      </c>
    </row>
    <row r="2432" spans="1:15">
      <c r="A2432" s="32" t="s">
        <v>1475</v>
      </c>
      <c r="B2432" s="32" t="s">
        <v>1357</v>
      </c>
      <c r="C2432" s="32" t="s">
        <v>66</v>
      </c>
      <c r="D2432" s="32">
        <v>30319</v>
      </c>
      <c r="E2432" s="32">
        <v>2</v>
      </c>
      <c r="F2432" s="32">
        <v>1730.4</v>
      </c>
      <c r="G2432" s="32">
        <v>0.86</v>
      </c>
      <c r="H2432" s="32">
        <v>12</v>
      </c>
      <c r="I2432" s="34">
        <v>370.38</v>
      </c>
      <c r="J2432" s="34">
        <v>378000</v>
      </c>
      <c r="K2432" s="32">
        <v>28</v>
      </c>
      <c r="L2432" s="32">
        <v>8</v>
      </c>
      <c r="M2432" s="32">
        <v>95.2</v>
      </c>
      <c r="N2432" s="47">
        <f t="shared" si="74"/>
        <v>4.5777777777777778E-3</v>
      </c>
      <c r="O2432" s="47">
        <f t="shared" si="75"/>
        <v>9.7984126984126973E-4</v>
      </c>
    </row>
    <row r="2433" spans="1:15">
      <c r="A2433" s="32" t="s">
        <v>1475</v>
      </c>
      <c r="B2433" s="32" t="s">
        <v>1358</v>
      </c>
      <c r="C2433" s="32" t="s">
        <v>66</v>
      </c>
      <c r="D2433" s="32">
        <v>30319</v>
      </c>
      <c r="E2433" s="32">
        <v>2</v>
      </c>
      <c r="F2433" s="32">
        <v>1730.4</v>
      </c>
      <c r="G2433" s="32">
        <v>0.86</v>
      </c>
      <c r="H2433" s="32">
        <v>12</v>
      </c>
      <c r="I2433" s="34">
        <v>244.62</v>
      </c>
      <c r="J2433" s="34">
        <v>378000</v>
      </c>
      <c r="K2433" s="32">
        <v>28</v>
      </c>
      <c r="L2433" s="32">
        <v>8</v>
      </c>
      <c r="M2433" s="32">
        <v>95.2</v>
      </c>
      <c r="N2433" s="47">
        <f t="shared" si="74"/>
        <v>4.5777777777777778E-3</v>
      </c>
      <c r="O2433" s="47">
        <f t="shared" si="75"/>
        <v>6.471428571428572E-4</v>
      </c>
    </row>
    <row r="2434" spans="1:15">
      <c r="A2434" s="32" t="s">
        <v>1475</v>
      </c>
      <c r="B2434" s="32" t="s">
        <v>1359</v>
      </c>
      <c r="C2434" s="32" t="s">
        <v>66</v>
      </c>
      <c r="D2434" s="32">
        <v>30319</v>
      </c>
      <c r="E2434" s="32">
        <v>2</v>
      </c>
      <c r="F2434" s="32">
        <v>1782.31</v>
      </c>
      <c r="G2434" s="32">
        <v>0.92</v>
      </c>
      <c r="H2434" s="32">
        <v>7</v>
      </c>
      <c r="I2434" s="34">
        <v>499.38</v>
      </c>
      <c r="J2434" s="34">
        <v>396900</v>
      </c>
      <c r="K2434" s="32">
        <v>28</v>
      </c>
      <c r="L2434" s="32">
        <v>8</v>
      </c>
      <c r="M2434" s="32">
        <v>95.2</v>
      </c>
      <c r="N2434" s="47">
        <f t="shared" si="74"/>
        <v>4.4905769715293522E-3</v>
      </c>
      <c r="O2434" s="47">
        <f t="shared" si="75"/>
        <v>1.2582010582010581E-3</v>
      </c>
    </row>
    <row r="2435" spans="1:15">
      <c r="A2435" s="32" t="s">
        <v>1475</v>
      </c>
      <c r="B2435" s="32" t="s">
        <v>1360</v>
      </c>
      <c r="C2435" s="32" t="s">
        <v>66</v>
      </c>
      <c r="D2435" s="32">
        <v>30319</v>
      </c>
      <c r="E2435" s="32">
        <v>2</v>
      </c>
      <c r="F2435" s="32">
        <v>1782.31</v>
      </c>
      <c r="G2435" s="32">
        <v>0.92</v>
      </c>
      <c r="H2435" s="32">
        <v>7</v>
      </c>
      <c r="I2435" s="34">
        <v>341.69</v>
      </c>
      <c r="J2435" s="34">
        <v>396900</v>
      </c>
      <c r="K2435" s="32">
        <v>28</v>
      </c>
      <c r="L2435" s="32">
        <v>8</v>
      </c>
      <c r="M2435" s="32">
        <v>95.2</v>
      </c>
      <c r="N2435" s="47">
        <f t="shared" ref="N2435:N2498" si="76">F2435/J2435</f>
        <v>4.4905769715293522E-3</v>
      </c>
      <c r="O2435" s="47">
        <f t="shared" ref="O2435:O2498" si="77">I2435/J2435</f>
        <v>8.6089695137314183E-4</v>
      </c>
    </row>
    <row r="2436" spans="1:15">
      <c r="A2436" s="32" t="s">
        <v>1475</v>
      </c>
      <c r="B2436" s="32" t="s">
        <v>1361</v>
      </c>
      <c r="C2436" s="32" t="s">
        <v>66</v>
      </c>
      <c r="D2436" s="32">
        <v>30319</v>
      </c>
      <c r="E2436" s="32">
        <v>2</v>
      </c>
      <c r="F2436" s="32">
        <v>1782.31</v>
      </c>
      <c r="G2436" s="32">
        <v>0.92</v>
      </c>
      <c r="H2436" s="32">
        <v>7</v>
      </c>
      <c r="I2436" s="34">
        <v>493.45</v>
      </c>
      <c r="J2436" s="34">
        <v>396900</v>
      </c>
      <c r="K2436" s="32">
        <v>28</v>
      </c>
      <c r="L2436" s="32">
        <v>8</v>
      </c>
      <c r="M2436" s="32">
        <v>95.2</v>
      </c>
      <c r="N2436" s="47">
        <f t="shared" si="76"/>
        <v>4.4905769715293522E-3</v>
      </c>
      <c r="O2436" s="47">
        <f t="shared" si="77"/>
        <v>1.2432602670697909E-3</v>
      </c>
    </row>
    <row r="2437" spans="1:15">
      <c r="A2437" s="32" t="s">
        <v>1475</v>
      </c>
      <c r="B2437" s="32" t="s">
        <v>1362</v>
      </c>
      <c r="C2437" s="32" t="s">
        <v>66</v>
      </c>
      <c r="D2437" s="32">
        <v>30319</v>
      </c>
      <c r="E2437" s="32">
        <v>2</v>
      </c>
      <c r="F2437" s="32">
        <v>1782.31</v>
      </c>
      <c r="G2437" s="32">
        <v>0.92</v>
      </c>
      <c r="H2437" s="32">
        <v>7</v>
      </c>
      <c r="I2437" s="34">
        <v>243.66</v>
      </c>
      <c r="J2437" s="34">
        <v>396900</v>
      </c>
      <c r="K2437" s="32">
        <v>28</v>
      </c>
      <c r="L2437" s="32">
        <v>8</v>
      </c>
      <c r="M2437" s="32">
        <v>95.2</v>
      </c>
      <c r="N2437" s="47">
        <f t="shared" si="76"/>
        <v>4.4905769715293522E-3</v>
      </c>
      <c r="O2437" s="47">
        <f t="shared" si="77"/>
        <v>6.1390778533635673E-4</v>
      </c>
    </row>
    <row r="2438" spans="1:15">
      <c r="A2438" s="32" t="s">
        <v>1475</v>
      </c>
      <c r="B2438" s="32" t="s">
        <v>1363</v>
      </c>
      <c r="C2438" s="32" t="s">
        <v>66</v>
      </c>
      <c r="D2438" s="32">
        <v>30319</v>
      </c>
      <c r="E2438" s="32">
        <v>2</v>
      </c>
      <c r="F2438" s="32">
        <v>1835.78</v>
      </c>
      <c r="G2438" s="32">
        <v>0.91900000000000004</v>
      </c>
      <c r="H2438" s="32">
        <v>7</v>
      </c>
      <c r="I2438" s="34">
        <v>766.73</v>
      </c>
      <c r="J2438" s="34">
        <v>416745</v>
      </c>
      <c r="K2438" s="32">
        <v>28</v>
      </c>
      <c r="L2438" s="32">
        <v>8</v>
      </c>
      <c r="M2438" s="32">
        <v>95.2</v>
      </c>
      <c r="N2438" s="47">
        <f t="shared" si="76"/>
        <v>4.4050438517558698E-3</v>
      </c>
      <c r="O2438" s="47">
        <f t="shared" si="77"/>
        <v>1.8398061164501074E-3</v>
      </c>
    </row>
    <row r="2439" spans="1:15">
      <c r="A2439" s="32" t="s">
        <v>1475</v>
      </c>
      <c r="B2439" s="32" t="s">
        <v>1364</v>
      </c>
      <c r="C2439" s="32" t="s">
        <v>66</v>
      </c>
      <c r="D2439" s="32">
        <v>30319</v>
      </c>
      <c r="E2439" s="32">
        <v>2</v>
      </c>
      <c r="F2439" s="32">
        <v>1835.78</v>
      </c>
      <c r="G2439" s="32">
        <v>0.91300000000000003</v>
      </c>
      <c r="H2439" s="32">
        <v>7</v>
      </c>
      <c r="I2439" s="34">
        <v>590.1</v>
      </c>
      <c r="J2439" s="34">
        <v>416745</v>
      </c>
      <c r="K2439" s="32">
        <v>28</v>
      </c>
      <c r="L2439" s="32">
        <v>8</v>
      </c>
      <c r="M2439" s="32">
        <v>95.2</v>
      </c>
      <c r="N2439" s="47">
        <f t="shared" si="76"/>
        <v>4.4050438517558698E-3</v>
      </c>
      <c r="O2439" s="47">
        <f t="shared" si="77"/>
        <v>1.4159737969261779E-3</v>
      </c>
    </row>
    <row r="2440" spans="1:15">
      <c r="A2440" s="32" t="s">
        <v>1475</v>
      </c>
      <c r="B2440" s="32" t="s">
        <v>1365</v>
      </c>
      <c r="C2440" s="32" t="s">
        <v>66</v>
      </c>
      <c r="D2440" s="32">
        <v>30319</v>
      </c>
      <c r="E2440" s="32">
        <v>2</v>
      </c>
      <c r="F2440" s="32">
        <v>1835.78</v>
      </c>
      <c r="G2440" s="32">
        <v>0.92400000000000004</v>
      </c>
      <c r="H2440" s="32">
        <v>6</v>
      </c>
      <c r="I2440" s="34">
        <v>473.39</v>
      </c>
      <c r="J2440" s="34">
        <v>416745</v>
      </c>
      <c r="K2440" s="32">
        <v>28</v>
      </c>
      <c r="L2440" s="32">
        <v>8</v>
      </c>
      <c r="M2440" s="32">
        <v>95.2</v>
      </c>
      <c r="N2440" s="47">
        <f t="shared" si="76"/>
        <v>4.4050438517558698E-3</v>
      </c>
      <c r="O2440" s="47">
        <f t="shared" si="77"/>
        <v>1.1359224465800428E-3</v>
      </c>
    </row>
    <row r="2441" spans="1:15">
      <c r="A2441" s="32" t="s">
        <v>1475</v>
      </c>
      <c r="B2441" s="32" t="s">
        <v>1366</v>
      </c>
      <c r="C2441" s="32" t="s">
        <v>66</v>
      </c>
      <c r="D2441" s="32">
        <v>30319</v>
      </c>
      <c r="E2441" s="32">
        <v>2</v>
      </c>
      <c r="F2441" s="32">
        <v>1835.78</v>
      </c>
      <c r="G2441" s="32">
        <v>0.94699999999999995</v>
      </c>
      <c r="H2441" s="32">
        <v>4</v>
      </c>
      <c r="I2441" s="34">
        <v>425.8</v>
      </c>
      <c r="J2441" s="34">
        <v>416745</v>
      </c>
      <c r="K2441" s="32">
        <v>28</v>
      </c>
      <c r="L2441" s="32">
        <v>8</v>
      </c>
      <c r="M2441" s="32">
        <v>95.2</v>
      </c>
      <c r="N2441" s="47">
        <f t="shared" si="76"/>
        <v>4.4050438517558698E-3</v>
      </c>
      <c r="O2441" s="47">
        <f t="shared" si="77"/>
        <v>1.0217279151519515E-3</v>
      </c>
    </row>
    <row r="2442" spans="1:15">
      <c r="A2442" s="32" t="s">
        <v>1475</v>
      </c>
      <c r="B2442" s="32" t="s">
        <v>1367</v>
      </c>
      <c r="C2442" s="32" t="s">
        <v>66</v>
      </c>
      <c r="D2442" s="32">
        <v>30319</v>
      </c>
      <c r="E2442" s="32">
        <v>2</v>
      </c>
      <c r="F2442" s="32">
        <v>1890.85</v>
      </c>
      <c r="G2442" s="32">
        <v>0.93899999999999995</v>
      </c>
      <c r="H2442" s="32">
        <v>5</v>
      </c>
      <c r="I2442" s="34">
        <v>466.25</v>
      </c>
      <c r="J2442" s="34">
        <v>437582.25</v>
      </c>
      <c r="K2442" s="32">
        <v>28</v>
      </c>
      <c r="L2442" s="32">
        <v>8</v>
      </c>
      <c r="M2442" s="32">
        <v>95.2</v>
      </c>
      <c r="N2442" s="47">
        <f t="shared" si="76"/>
        <v>4.3211304846117503E-3</v>
      </c>
      <c r="O2442" s="47">
        <f t="shared" si="77"/>
        <v>1.0655139690880972E-3</v>
      </c>
    </row>
    <row r="2443" spans="1:15">
      <c r="A2443" s="32" t="s">
        <v>1475</v>
      </c>
      <c r="B2443" s="32" t="s">
        <v>1368</v>
      </c>
      <c r="C2443" s="32" t="s">
        <v>66</v>
      </c>
      <c r="D2443" s="32">
        <v>30319</v>
      </c>
      <c r="E2443" s="32">
        <v>2</v>
      </c>
      <c r="F2443" s="32">
        <v>1890.85</v>
      </c>
      <c r="G2443" s="32">
        <v>0.91</v>
      </c>
      <c r="H2443" s="32">
        <v>8</v>
      </c>
      <c r="I2443" s="34">
        <v>319.14</v>
      </c>
      <c r="J2443" s="34">
        <v>437582.25</v>
      </c>
      <c r="K2443" s="32">
        <v>28</v>
      </c>
      <c r="L2443" s="32">
        <v>8</v>
      </c>
      <c r="M2443" s="32">
        <v>95.2</v>
      </c>
      <c r="N2443" s="47">
        <f t="shared" si="76"/>
        <v>4.3211304846117503E-3</v>
      </c>
      <c r="O2443" s="47">
        <f t="shared" si="77"/>
        <v>7.2932574390300339E-4</v>
      </c>
    </row>
    <row r="2444" spans="1:15">
      <c r="A2444" s="32" t="s">
        <v>1475</v>
      </c>
      <c r="B2444" s="32" t="s">
        <v>1369</v>
      </c>
      <c r="C2444" s="32" t="s">
        <v>66</v>
      </c>
      <c r="D2444" s="32">
        <v>30319</v>
      </c>
      <c r="E2444" s="32">
        <v>2</v>
      </c>
      <c r="F2444" s="32">
        <v>1890.85</v>
      </c>
      <c r="G2444" s="32">
        <v>0.96399999999999997</v>
      </c>
      <c r="H2444" s="32">
        <v>3</v>
      </c>
      <c r="I2444" s="34">
        <v>264.41000000000003</v>
      </c>
      <c r="J2444" s="34">
        <v>437582.25</v>
      </c>
      <c r="K2444" s="32">
        <v>28</v>
      </c>
      <c r="L2444" s="32">
        <v>8</v>
      </c>
      <c r="M2444" s="32">
        <v>95.2</v>
      </c>
      <c r="N2444" s="47">
        <f t="shared" si="76"/>
        <v>4.3211304846117503E-3</v>
      </c>
      <c r="O2444" s="47">
        <f t="shared" si="77"/>
        <v>6.0425211488811541E-4</v>
      </c>
    </row>
    <row r="2445" spans="1:15">
      <c r="A2445" s="32" t="s">
        <v>1475</v>
      </c>
      <c r="B2445" s="32" t="s">
        <v>1370</v>
      </c>
      <c r="C2445" s="32" t="s">
        <v>66</v>
      </c>
      <c r="D2445" s="32">
        <v>30319</v>
      </c>
      <c r="E2445" s="32">
        <v>2</v>
      </c>
      <c r="F2445" s="32">
        <v>1890.85</v>
      </c>
      <c r="G2445" s="32">
        <v>0.92500000000000004</v>
      </c>
      <c r="H2445" s="32">
        <v>6</v>
      </c>
      <c r="I2445" s="34">
        <v>173.8</v>
      </c>
      <c r="J2445" s="34">
        <v>437582.25</v>
      </c>
      <c r="K2445" s="32">
        <v>28</v>
      </c>
      <c r="L2445" s="32">
        <v>8</v>
      </c>
      <c r="M2445" s="32">
        <v>95.2</v>
      </c>
      <c r="N2445" s="47">
        <f t="shared" si="76"/>
        <v>4.3211304846117503E-3</v>
      </c>
      <c r="O2445" s="47">
        <f t="shared" si="77"/>
        <v>3.9718247255230305E-4</v>
      </c>
    </row>
    <row r="2446" spans="1:15">
      <c r="A2446" s="32" t="s">
        <v>1475</v>
      </c>
      <c r="B2446" s="32" t="s">
        <v>1371</v>
      </c>
      <c r="C2446" s="32" t="s">
        <v>66</v>
      </c>
      <c r="D2446" s="32">
        <v>30319</v>
      </c>
      <c r="E2446" s="32">
        <v>2</v>
      </c>
      <c r="F2446" s="32">
        <v>1947.58</v>
      </c>
      <c r="G2446" s="32">
        <v>0.96799999999999997</v>
      </c>
      <c r="H2446" s="32">
        <v>2</v>
      </c>
      <c r="I2446" s="34">
        <v>133.33000000000001</v>
      </c>
      <c r="J2446" s="34">
        <v>459461.36</v>
      </c>
      <c r="K2446" s="32">
        <v>28</v>
      </c>
      <c r="L2446" s="32">
        <v>8</v>
      </c>
      <c r="M2446" s="32">
        <v>95.2</v>
      </c>
      <c r="N2446" s="47">
        <f t="shared" si="76"/>
        <v>4.2388330544270358E-3</v>
      </c>
      <c r="O2446" s="47">
        <f t="shared" si="77"/>
        <v>2.9018762317684348E-4</v>
      </c>
    </row>
    <row r="2447" spans="1:15">
      <c r="A2447" s="32" t="s">
        <v>1475</v>
      </c>
      <c r="B2447" s="32" t="s">
        <v>1372</v>
      </c>
      <c r="C2447" s="32" t="s">
        <v>66</v>
      </c>
      <c r="D2447" s="32">
        <v>30319</v>
      </c>
      <c r="E2447" s="32">
        <v>2</v>
      </c>
      <c r="F2447" s="32">
        <v>1947.58</v>
      </c>
      <c r="G2447" s="32">
        <v>0.93200000000000005</v>
      </c>
      <c r="H2447" s="32">
        <v>6</v>
      </c>
      <c r="I2447" s="34">
        <v>630.36</v>
      </c>
      <c r="J2447" s="34">
        <v>459461.36</v>
      </c>
      <c r="K2447" s="32">
        <v>28</v>
      </c>
      <c r="L2447" s="32">
        <v>8</v>
      </c>
      <c r="M2447" s="32">
        <v>95.2</v>
      </c>
      <c r="N2447" s="47">
        <f t="shared" si="76"/>
        <v>4.2388330544270358E-3</v>
      </c>
      <c r="O2447" s="47">
        <f t="shared" si="77"/>
        <v>1.3719543249512865E-3</v>
      </c>
    </row>
    <row r="2448" spans="1:15">
      <c r="A2448" s="32" t="s">
        <v>1475</v>
      </c>
      <c r="B2448" s="32" t="s">
        <v>1373</v>
      </c>
      <c r="C2448" s="32" t="s">
        <v>66</v>
      </c>
      <c r="D2448" s="32">
        <v>30319</v>
      </c>
      <c r="E2448" s="32">
        <v>2</v>
      </c>
      <c r="F2448" s="32">
        <v>1947.58</v>
      </c>
      <c r="G2448" s="32">
        <v>0.91100000000000003</v>
      </c>
      <c r="H2448" s="32">
        <v>8</v>
      </c>
      <c r="I2448" s="34">
        <v>310.22000000000003</v>
      </c>
      <c r="J2448" s="34">
        <v>459461.36</v>
      </c>
      <c r="K2448" s="32">
        <v>28</v>
      </c>
      <c r="L2448" s="32">
        <v>8</v>
      </c>
      <c r="M2448" s="32">
        <v>95.2</v>
      </c>
      <c r="N2448" s="47">
        <f t="shared" si="76"/>
        <v>4.2388330544270358E-3</v>
      </c>
      <c r="O2448" s="47">
        <f t="shared" si="77"/>
        <v>6.7518191301222817E-4</v>
      </c>
    </row>
    <row r="2449" spans="1:15">
      <c r="A2449" s="32" t="s">
        <v>1475</v>
      </c>
      <c r="B2449" s="32" t="s">
        <v>1374</v>
      </c>
      <c r="C2449" s="32" t="s">
        <v>66</v>
      </c>
      <c r="D2449" s="32">
        <v>30319</v>
      </c>
      <c r="E2449" s="32">
        <v>2</v>
      </c>
      <c r="F2449" s="32">
        <v>1947.58</v>
      </c>
      <c r="G2449" s="32">
        <v>0.93500000000000005</v>
      </c>
      <c r="H2449" s="32">
        <v>5</v>
      </c>
      <c r="I2449" s="34">
        <v>523.95000000000005</v>
      </c>
      <c r="J2449" s="34">
        <v>459461.36</v>
      </c>
      <c r="K2449" s="32">
        <v>28</v>
      </c>
      <c r="L2449" s="32">
        <v>8</v>
      </c>
      <c r="M2449" s="32">
        <v>95.2</v>
      </c>
      <c r="N2449" s="47">
        <f t="shared" si="76"/>
        <v>4.2388330544270358E-3</v>
      </c>
      <c r="O2449" s="47">
        <f t="shared" si="77"/>
        <v>1.1403570476524948E-3</v>
      </c>
    </row>
    <row r="2450" spans="1:15">
      <c r="A2450" s="32" t="s">
        <v>1476</v>
      </c>
      <c r="B2450" s="32" t="s">
        <v>1351</v>
      </c>
      <c r="C2450" s="32" t="s">
        <v>69</v>
      </c>
      <c r="D2450" s="32">
        <v>30314</v>
      </c>
      <c r="E2450" s="32">
        <v>2</v>
      </c>
      <c r="F2450" s="32">
        <v>1120</v>
      </c>
      <c r="G2450" s="32">
        <v>0.85499999999999998</v>
      </c>
      <c r="H2450" s="32">
        <v>13</v>
      </c>
      <c r="I2450" s="34">
        <v>248.34</v>
      </c>
      <c r="J2450" s="34">
        <v>240000</v>
      </c>
      <c r="K2450" s="32">
        <v>72</v>
      </c>
      <c r="L2450" s="32">
        <v>5</v>
      </c>
      <c r="M2450" s="32">
        <v>89.1</v>
      </c>
      <c r="N2450" s="47">
        <f t="shared" si="76"/>
        <v>4.6666666666666671E-3</v>
      </c>
      <c r="O2450" s="47">
        <f t="shared" si="77"/>
        <v>1.0347500000000001E-3</v>
      </c>
    </row>
    <row r="2451" spans="1:15">
      <c r="A2451" s="32" t="s">
        <v>1476</v>
      </c>
      <c r="B2451" s="32" t="s">
        <v>1352</v>
      </c>
      <c r="C2451" s="32" t="s">
        <v>69</v>
      </c>
      <c r="D2451" s="32">
        <v>30314</v>
      </c>
      <c r="E2451" s="32">
        <v>2</v>
      </c>
      <c r="F2451" s="32">
        <v>1120</v>
      </c>
      <c r="G2451" s="32">
        <v>0.85199999999999998</v>
      </c>
      <c r="H2451" s="32">
        <v>13</v>
      </c>
      <c r="I2451" s="34">
        <v>555.39</v>
      </c>
      <c r="J2451" s="34">
        <v>240000</v>
      </c>
      <c r="K2451" s="32">
        <v>72</v>
      </c>
      <c r="L2451" s="32">
        <v>5</v>
      </c>
      <c r="M2451" s="32">
        <v>89.1</v>
      </c>
      <c r="N2451" s="47">
        <f t="shared" si="76"/>
        <v>4.6666666666666671E-3</v>
      </c>
      <c r="O2451" s="47">
        <f t="shared" si="77"/>
        <v>2.3141249999999998E-3</v>
      </c>
    </row>
    <row r="2452" spans="1:15">
      <c r="A2452" s="32" t="s">
        <v>1476</v>
      </c>
      <c r="B2452" s="32" t="s">
        <v>1353</v>
      </c>
      <c r="C2452" s="32" t="s">
        <v>69</v>
      </c>
      <c r="D2452" s="32">
        <v>30314</v>
      </c>
      <c r="E2452" s="32">
        <v>2</v>
      </c>
      <c r="F2452" s="32">
        <v>1120</v>
      </c>
      <c r="G2452" s="32">
        <v>0.876</v>
      </c>
      <c r="H2452" s="32">
        <v>11</v>
      </c>
      <c r="I2452" s="34">
        <v>336.71</v>
      </c>
      <c r="J2452" s="34">
        <v>240000</v>
      </c>
      <c r="K2452" s="32">
        <v>72</v>
      </c>
      <c r="L2452" s="32">
        <v>5</v>
      </c>
      <c r="M2452" s="32">
        <v>89.1</v>
      </c>
      <c r="N2452" s="47">
        <f t="shared" si="76"/>
        <v>4.6666666666666671E-3</v>
      </c>
      <c r="O2452" s="47">
        <f t="shared" si="77"/>
        <v>1.4029583333333333E-3</v>
      </c>
    </row>
    <row r="2453" spans="1:15">
      <c r="A2453" s="32" t="s">
        <v>1476</v>
      </c>
      <c r="B2453" s="32" t="s">
        <v>1354</v>
      </c>
      <c r="C2453" s="32" t="s">
        <v>69</v>
      </c>
      <c r="D2453" s="32">
        <v>30314</v>
      </c>
      <c r="E2453" s="32">
        <v>2</v>
      </c>
      <c r="F2453" s="32">
        <v>1120</v>
      </c>
      <c r="G2453" s="32">
        <v>0.86199999999999999</v>
      </c>
      <c r="H2453" s="32">
        <v>12</v>
      </c>
      <c r="I2453" s="34">
        <v>305.23</v>
      </c>
      <c r="J2453" s="34">
        <v>240000</v>
      </c>
      <c r="K2453" s="32">
        <v>72</v>
      </c>
      <c r="L2453" s="32">
        <v>5</v>
      </c>
      <c r="M2453" s="32">
        <v>89.1</v>
      </c>
      <c r="N2453" s="47">
        <f t="shared" si="76"/>
        <v>4.6666666666666671E-3</v>
      </c>
      <c r="O2453" s="47">
        <f t="shared" si="77"/>
        <v>1.2717916666666667E-3</v>
      </c>
    </row>
    <row r="2454" spans="1:15">
      <c r="A2454" s="32" t="s">
        <v>1476</v>
      </c>
      <c r="B2454" s="32" t="s">
        <v>1355</v>
      </c>
      <c r="C2454" s="32" t="s">
        <v>69</v>
      </c>
      <c r="D2454" s="32">
        <v>30314</v>
      </c>
      <c r="E2454" s="32">
        <v>2</v>
      </c>
      <c r="F2454" s="32">
        <v>1153.5999999999999</v>
      </c>
      <c r="G2454" s="32">
        <v>0.85</v>
      </c>
      <c r="H2454" s="32">
        <v>13</v>
      </c>
      <c r="I2454" s="34">
        <v>776.61</v>
      </c>
      <c r="J2454" s="34">
        <v>252000</v>
      </c>
      <c r="K2454" s="32">
        <v>72</v>
      </c>
      <c r="L2454" s="32">
        <v>5</v>
      </c>
      <c r="M2454" s="32">
        <v>89.1</v>
      </c>
      <c r="N2454" s="47">
        <f t="shared" si="76"/>
        <v>4.5777777777777778E-3</v>
      </c>
      <c r="O2454" s="47">
        <f t="shared" si="77"/>
        <v>3.0817857142857144E-3</v>
      </c>
    </row>
    <row r="2455" spans="1:15">
      <c r="A2455" s="32" t="s">
        <v>1476</v>
      </c>
      <c r="B2455" s="32" t="s">
        <v>1356</v>
      </c>
      <c r="C2455" s="32" t="s">
        <v>69</v>
      </c>
      <c r="D2455" s="32">
        <v>30314</v>
      </c>
      <c r="E2455" s="32">
        <v>2</v>
      </c>
      <c r="F2455" s="32">
        <v>1153.5999999999999</v>
      </c>
      <c r="G2455" s="32">
        <v>0.8</v>
      </c>
      <c r="H2455" s="32">
        <v>17</v>
      </c>
      <c r="I2455" s="34">
        <v>580.5</v>
      </c>
      <c r="J2455" s="34">
        <v>252000</v>
      </c>
      <c r="K2455" s="32">
        <v>72</v>
      </c>
      <c r="L2455" s="32">
        <v>5</v>
      </c>
      <c r="M2455" s="32">
        <v>89.1</v>
      </c>
      <c r="N2455" s="47">
        <f t="shared" si="76"/>
        <v>4.5777777777777778E-3</v>
      </c>
      <c r="O2455" s="47">
        <f t="shared" si="77"/>
        <v>2.3035714285714287E-3</v>
      </c>
    </row>
    <row r="2456" spans="1:15">
      <c r="A2456" s="32" t="s">
        <v>1476</v>
      </c>
      <c r="B2456" s="32" t="s">
        <v>1357</v>
      </c>
      <c r="C2456" s="32" t="s">
        <v>69</v>
      </c>
      <c r="D2456" s="32">
        <v>30314</v>
      </c>
      <c r="E2456" s="32">
        <v>2</v>
      </c>
      <c r="F2456" s="32">
        <v>1153.5999999999999</v>
      </c>
      <c r="G2456" s="32">
        <v>0.8</v>
      </c>
      <c r="H2456" s="32">
        <v>17</v>
      </c>
      <c r="I2456" s="34">
        <v>302.64999999999998</v>
      </c>
      <c r="J2456" s="34">
        <v>252000</v>
      </c>
      <c r="K2456" s="32">
        <v>72</v>
      </c>
      <c r="L2456" s="32">
        <v>5</v>
      </c>
      <c r="M2456" s="32">
        <v>89.1</v>
      </c>
      <c r="N2456" s="47">
        <f t="shared" si="76"/>
        <v>4.5777777777777778E-3</v>
      </c>
      <c r="O2456" s="47">
        <f t="shared" si="77"/>
        <v>1.2009920634920635E-3</v>
      </c>
    </row>
    <row r="2457" spans="1:15">
      <c r="A2457" s="32" t="s">
        <v>1476</v>
      </c>
      <c r="B2457" s="32" t="s">
        <v>1358</v>
      </c>
      <c r="C2457" s="32" t="s">
        <v>69</v>
      </c>
      <c r="D2457" s="32">
        <v>30314</v>
      </c>
      <c r="E2457" s="32">
        <v>2</v>
      </c>
      <c r="F2457" s="32">
        <v>1153.5999999999999</v>
      </c>
      <c r="G2457" s="32">
        <v>0.8</v>
      </c>
      <c r="H2457" s="32">
        <v>17</v>
      </c>
      <c r="I2457" s="34">
        <v>136.52000000000001</v>
      </c>
      <c r="J2457" s="34">
        <v>252000</v>
      </c>
      <c r="K2457" s="32">
        <v>72</v>
      </c>
      <c r="L2457" s="32">
        <v>5</v>
      </c>
      <c r="M2457" s="32">
        <v>89.1</v>
      </c>
      <c r="N2457" s="47">
        <f t="shared" si="76"/>
        <v>4.5777777777777778E-3</v>
      </c>
      <c r="O2457" s="47">
        <f t="shared" si="77"/>
        <v>5.4174603174603176E-4</v>
      </c>
    </row>
    <row r="2458" spans="1:15">
      <c r="A2458" s="32" t="s">
        <v>1476</v>
      </c>
      <c r="B2458" s="32" t="s">
        <v>1359</v>
      </c>
      <c r="C2458" s="32" t="s">
        <v>69</v>
      </c>
      <c r="D2458" s="32">
        <v>30314</v>
      </c>
      <c r="E2458" s="32">
        <v>2</v>
      </c>
      <c r="F2458" s="32">
        <v>1188.21</v>
      </c>
      <c r="G2458" s="32">
        <v>0.86</v>
      </c>
      <c r="H2458" s="32">
        <v>12</v>
      </c>
      <c r="I2458" s="34">
        <v>481.63</v>
      </c>
      <c r="J2458" s="34">
        <v>264600</v>
      </c>
      <c r="K2458" s="32">
        <v>72</v>
      </c>
      <c r="L2458" s="32">
        <v>5</v>
      </c>
      <c r="M2458" s="32">
        <v>89.1</v>
      </c>
      <c r="N2458" s="47">
        <f t="shared" si="76"/>
        <v>4.4905895691609975E-3</v>
      </c>
      <c r="O2458" s="47">
        <f t="shared" si="77"/>
        <v>1.8202191987906273E-3</v>
      </c>
    </row>
    <row r="2459" spans="1:15">
      <c r="A2459" s="32" t="s">
        <v>1476</v>
      </c>
      <c r="B2459" s="32" t="s">
        <v>1360</v>
      </c>
      <c r="C2459" s="32" t="s">
        <v>69</v>
      </c>
      <c r="D2459" s="32">
        <v>30314</v>
      </c>
      <c r="E2459" s="32">
        <v>2</v>
      </c>
      <c r="F2459" s="32">
        <v>1188.21</v>
      </c>
      <c r="G2459" s="32">
        <v>0.86</v>
      </c>
      <c r="H2459" s="32">
        <v>12</v>
      </c>
      <c r="I2459" s="34">
        <v>771.47</v>
      </c>
      <c r="J2459" s="34">
        <v>264600</v>
      </c>
      <c r="K2459" s="32">
        <v>72</v>
      </c>
      <c r="L2459" s="32">
        <v>5</v>
      </c>
      <c r="M2459" s="32">
        <v>89.1</v>
      </c>
      <c r="N2459" s="47">
        <f t="shared" si="76"/>
        <v>4.4905895691609975E-3</v>
      </c>
      <c r="O2459" s="47">
        <f t="shared" si="77"/>
        <v>2.9156084656084655E-3</v>
      </c>
    </row>
    <row r="2460" spans="1:15">
      <c r="A2460" s="32" t="s">
        <v>1476</v>
      </c>
      <c r="B2460" s="32" t="s">
        <v>1361</v>
      </c>
      <c r="C2460" s="32" t="s">
        <v>69</v>
      </c>
      <c r="D2460" s="32">
        <v>30314</v>
      </c>
      <c r="E2460" s="32">
        <v>2</v>
      </c>
      <c r="F2460" s="32">
        <v>1188.21</v>
      </c>
      <c r="G2460" s="32">
        <v>0.86</v>
      </c>
      <c r="H2460" s="32">
        <v>12</v>
      </c>
      <c r="I2460" s="34">
        <v>469.12</v>
      </c>
      <c r="J2460" s="34">
        <v>264600</v>
      </c>
      <c r="K2460" s="32">
        <v>72</v>
      </c>
      <c r="L2460" s="32">
        <v>5</v>
      </c>
      <c r="M2460" s="32">
        <v>89.1</v>
      </c>
      <c r="N2460" s="47">
        <f t="shared" si="76"/>
        <v>4.4905895691609975E-3</v>
      </c>
      <c r="O2460" s="47">
        <f t="shared" si="77"/>
        <v>1.7729402872260014E-3</v>
      </c>
    </row>
    <row r="2461" spans="1:15">
      <c r="A2461" s="32" t="s">
        <v>1476</v>
      </c>
      <c r="B2461" s="32" t="s">
        <v>1362</v>
      </c>
      <c r="C2461" s="32" t="s">
        <v>69</v>
      </c>
      <c r="D2461" s="32">
        <v>30314</v>
      </c>
      <c r="E2461" s="32">
        <v>2</v>
      </c>
      <c r="F2461" s="32">
        <v>1188.21</v>
      </c>
      <c r="G2461" s="32">
        <v>0.86</v>
      </c>
      <c r="H2461" s="32">
        <v>12</v>
      </c>
      <c r="I2461" s="34">
        <v>171.34</v>
      </c>
      <c r="J2461" s="34">
        <v>264600</v>
      </c>
      <c r="K2461" s="32">
        <v>72</v>
      </c>
      <c r="L2461" s="32">
        <v>5</v>
      </c>
      <c r="M2461" s="32">
        <v>89.1</v>
      </c>
      <c r="N2461" s="47">
        <f t="shared" si="76"/>
        <v>4.4905895691609975E-3</v>
      </c>
      <c r="O2461" s="47">
        <f t="shared" si="77"/>
        <v>6.4754346182917613E-4</v>
      </c>
    </row>
    <row r="2462" spans="1:15">
      <c r="A2462" s="32" t="s">
        <v>1476</v>
      </c>
      <c r="B2462" s="32" t="s">
        <v>1363</v>
      </c>
      <c r="C2462" s="32" t="s">
        <v>69</v>
      </c>
      <c r="D2462" s="32">
        <v>30314</v>
      </c>
      <c r="E2462" s="32">
        <v>2</v>
      </c>
      <c r="F2462" s="32">
        <v>1223.8499999999999</v>
      </c>
      <c r="G2462" s="32">
        <v>0.91</v>
      </c>
      <c r="H2462" s="32">
        <v>8</v>
      </c>
      <c r="I2462" s="34">
        <v>424.79</v>
      </c>
      <c r="J2462" s="34">
        <v>277830</v>
      </c>
      <c r="K2462" s="32">
        <v>72</v>
      </c>
      <c r="L2462" s="32">
        <v>5</v>
      </c>
      <c r="M2462" s="32">
        <v>89.1</v>
      </c>
      <c r="N2462" s="47">
        <f t="shared" si="76"/>
        <v>4.4050318540114451E-3</v>
      </c>
      <c r="O2462" s="47">
        <f t="shared" si="77"/>
        <v>1.5289565561674406E-3</v>
      </c>
    </row>
    <row r="2463" spans="1:15">
      <c r="A2463" s="32" t="s">
        <v>1476</v>
      </c>
      <c r="B2463" s="32" t="s">
        <v>1364</v>
      </c>
      <c r="C2463" s="32" t="s">
        <v>69</v>
      </c>
      <c r="D2463" s="32">
        <v>30314</v>
      </c>
      <c r="E2463" s="32">
        <v>2</v>
      </c>
      <c r="F2463" s="32">
        <v>1223.8499999999999</v>
      </c>
      <c r="G2463" s="32">
        <v>0.90800000000000003</v>
      </c>
      <c r="H2463" s="32">
        <v>8</v>
      </c>
      <c r="I2463" s="34">
        <v>182.17</v>
      </c>
      <c r="J2463" s="34">
        <v>277830</v>
      </c>
      <c r="K2463" s="32">
        <v>72</v>
      </c>
      <c r="L2463" s="32">
        <v>5</v>
      </c>
      <c r="M2463" s="32">
        <v>89.1</v>
      </c>
      <c r="N2463" s="47">
        <f t="shared" si="76"/>
        <v>4.4050318540114451E-3</v>
      </c>
      <c r="O2463" s="47">
        <f t="shared" si="77"/>
        <v>6.5568873051866246E-4</v>
      </c>
    </row>
    <row r="2464" spans="1:15">
      <c r="A2464" s="32" t="s">
        <v>1476</v>
      </c>
      <c r="B2464" s="32" t="s">
        <v>1365</v>
      </c>
      <c r="C2464" s="32" t="s">
        <v>69</v>
      </c>
      <c r="D2464" s="32">
        <v>30314</v>
      </c>
      <c r="E2464" s="32">
        <v>2</v>
      </c>
      <c r="F2464" s="32">
        <v>1223.8499999999999</v>
      </c>
      <c r="G2464" s="32">
        <v>0.879</v>
      </c>
      <c r="H2464" s="32">
        <v>10</v>
      </c>
      <c r="I2464" s="34">
        <v>296.69</v>
      </c>
      <c r="J2464" s="34">
        <v>277830</v>
      </c>
      <c r="K2464" s="32">
        <v>72</v>
      </c>
      <c r="L2464" s="32">
        <v>5</v>
      </c>
      <c r="M2464" s="32">
        <v>89.1</v>
      </c>
      <c r="N2464" s="47">
        <f t="shared" si="76"/>
        <v>4.4050318540114451E-3</v>
      </c>
      <c r="O2464" s="47">
        <f t="shared" si="77"/>
        <v>1.0678832379512652E-3</v>
      </c>
    </row>
    <row r="2465" spans="1:15">
      <c r="A2465" s="32" t="s">
        <v>1476</v>
      </c>
      <c r="B2465" s="32" t="s">
        <v>1366</v>
      </c>
      <c r="C2465" s="32" t="s">
        <v>69</v>
      </c>
      <c r="D2465" s="32">
        <v>30314</v>
      </c>
      <c r="E2465" s="32">
        <v>2</v>
      </c>
      <c r="F2465" s="32">
        <v>1223.8499999999999</v>
      </c>
      <c r="G2465" s="32">
        <v>0.877</v>
      </c>
      <c r="H2465" s="32">
        <v>11</v>
      </c>
      <c r="I2465" s="34">
        <v>242.58</v>
      </c>
      <c r="J2465" s="34">
        <v>277830</v>
      </c>
      <c r="K2465" s="32">
        <v>72</v>
      </c>
      <c r="L2465" s="32">
        <v>5</v>
      </c>
      <c r="M2465" s="32">
        <v>89.1</v>
      </c>
      <c r="N2465" s="47">
        <f t="shared" si="76"/>
        <v>4.4050318540114451E-3</v>
      </c>
      <c r="O2465" s="47">
        <f t="shared" si="77"/>
        <v>8.7312385271568946E-4</v>
      </c>
    </row>
    <row r="2466" spans="1:15">
      <c r="A2466" s="32" t="s">
        <v>1476</v>
      </c>
      <c r="B2466" s="32" t="s">
        <v>1367</v>
      </c>
      <c r="C2466" s="32" t="s">
        <v>69</v>
      </c>
      <c r="D2466" s="32">
        <v>30314</v>
      </c>
      <c r="E2466" s="32">
        <v>2</v>
      </c>
      <c r="F2466" s="32">
        <v>1260.57</v>
      </c>
      <c r="G2466" s="32">
        <v>0.86799999999999999</v>
      </c>
      <c r="H2466" s="32">
        <v>11</v>
      </c>
      <c r="I2466" s="34">
        <v>336.18</v>
      </c>
      <c r="J2466" s="34">
        <v>291721.5</v>
      </c>
      <c r="K2466" s="32">
        <v>72</v>
      </c>
      <c r="L2466" s="32">
        <v>5</v>
      </c>
      <c r="M2466" s="32">
        <v>89.1</v>
      </c>
      <c r="N2466" s="47">
        <f t="shared" si="76"/>
        <v>4.321141911035011E-3</v>
      </c>
      <c r="O2466" s="47">
        <f t="shared" si="77"/>
        <v>1.1524004915647286E-3</v>
      </c>
    </row>
    <row r="2467" spans="1:15">
      <c r="A2467" s="32" t="s">
        <v>1476</v>
      </c>
      <c r="B2467" s="32" t="s">
        <v>1368</v>
      </c>
      <c r="C2467" s="32" t="s">
        <v>69</v>
      </c>
      <c r="D2467" s="32">
        <v>30314</v>
      </c>
      <c r="E2467" s="32">
        <v>2</v>
      </c>
      <c r="F2467" s="32">
        <v>1260.57</v>
      </c>
      <c r="G2467" s="32">
        <v>0.85499999999999998</v>
      </c>
      <c r="H2467" s="32">
        <v>13</v>
      </c>
      <c r="I2467" s="34">
        <v>120.67</v>
      </c>
      <c r="J2467" s="34">
        <v>291721.5</v>
      </c>
      <c r="K2467" s="32">
        <v>72</v>
      </c>
      <c r="L2467" s="32">
        <v>5</v>
      </c>
      <c r="M2467" s="32">
        <v>89.1</v>
      </c>
      <c r="N2467" s="47">
        <f t="shared" si="76"/>
        <v>4.321141911035011E-3</v>
      </c>
      <c r="O2467" s="47">
        <f t="shared" si="77"/>
        <v>4.1364794847140168E-4</v>
      </c>
    </row>
    <row r="2468" spans="1:15">
      <c r="A2468" s="32" t="s">
        <v>1476</v>
      </c>
      <c r="B2468" s="32" t="s">
        <v>1369</v>
      </c>
      <c r="C2468" s="32" t="s">
        <v>69</v>
      </c>
      <c r="D2468" s="32">
        <v>30314</v>
      </c>
      <c r="E2468" s="32">
        <v>2</v>
      </c>
      <c r="F2468" s="32">
        <v>1260.57</v>
      </c>
      <c r="G2468" s="32">
        <v>0.878</v>
      </c>
      <c r="H2468" s="32">
        <v>10</v>
      </c>
      <c r="I2468" s="34">
        <v>565.67999999999995</v>
      </c>
      <c r="J2468" s="34">
        <v>291721.5</v>
      </c>
      <c r="K2468" s="32">
        <v>72</v>
      </c>
      <c r="L2468" s="32">
        <v>5</v>
      </c>
      <c r="M2468" s="32">
        <v>89.1</v>
      </c>
      <c r="N2468" s="47">
        <f t="shared" si="76"/>
        <v>4.321141911035011E-3</v>
      </c>
      <c r="O2468" s="47">
        <f t="shared" si="77"/>
        <v>1.9391097330844656E-3</v>
      </c>
    </row>
    <row r="2469" spans="1:15">
      <c r="A2469" s="32" t="s">
        <v>1476</v>
      </c>
      <c r="B2469" s="32" t="s">
        <v>1370</v>
      </c>
      <c r="C2469" s="32" t="s">
        <v>69</v>
      </c>
      <c r="D2469" s="32">
        <v>30314</v>
      </c>
      <c r="E2469" s="32">
        <v>2</v>
      </c>
      <c r="F2469" s="32">
        <v>1260.57</v>
      </c>
      <c r="G2469" s="32">
        <v>0.88900000000000001</v>
      </c>
      <c r="H2469" s="32">
        <v>10</v>
      </c>
      <c r="I2469" s="34">
        <v>270.95999999999998</v>
      </c>
      <c r="J2469" s="34">
        <v>291721.5</v>
      </c>
      <c r="K2469" s="32">
        <v>72</v>
      </c>
      <c r="L2469" s="32">
        <v>5</v>
      </c>
      <c r="M2469" s="32">
        <v>89.1</v>
      </c>
      <c r="N2469" s="47">
        <f t="shared" si="76"/>
        <v>4.321141911035011E-3</v>
      </c>
      <c r="O2469" s="47">
        <f t="shared" si="77"/>
        <v>9.2883109404003474E-4</v>
      </c>
    </row>
    <row r="2470" spans="1:15">
      <c r="A2470" s="32" t="s">
        <v>1476</v>
      </c>
      <c r="B2470" s="32" t="s">
        <v>1371</v>
      </c>
      <c r="C2470" s="32" t="s">
        <v>69</v>
      </c>
      <c r="D2470" s="32">
        <v>30314</v>
      </c>
      <c r="E2470" s="32">
        <v>2</v>
      </c>
      <c r="F2470" s="32">
        <v>1298.3900000000001</v>
      </c>
      <c r="G2470" s="32">
        <v>0.85599999999999998</v>
      </c>
      <c r="H2470" s="32">
        <v>12</v>
      </c>
      <c r="I2470" s="34">
        <v>389.13</v>
      </c>
      <c r="J2470" s="34">
        <v>306307.58</v>
      </c>
      <c r="K2470" s="32">
        <v>72</v>
      </c>
      <c r="L2470" s="32">
        <v>5</v>
      </c>
      <c r="M2470" s="32">
        <v>89.1</v>
      </c>
      <c r="N2470" s="47">
        <f t="shared" si="76"/>
        <v>4.2388438444781549E-3</v>
      </c>
      <c r="O2470" s="47">
        <f t="shared" si="77"/>
        <v>1.2703897174206396E-3</v>
      </c>
    </row>
    <row r="2471" spans="1:15">
      <c r="A2471" s="32" t="s">
        <v>1476</v>
      </c>
      <c r="B2471" s="32" t="s">
        <v>1372</v>
      </c>
      <c r="C2471" s="32" t="s">
        <v>69</v>
      </c>
      <c r="D2471" s="32">
        <v>30314</v>
      </c>
      <c r="E2471" s="32">
        <v>2</v>
      </c>
      <c r="F2471" s="32">
        <v>1298.3900000000001</v>
      </c>
      <c r="G2471" s="32">
        <v>0.88</v>
      </c>
      <c r="H2471" s="32">
        <v>10</v>
      </c>
      <c r="I2471" s="34">
        <v>135.52000000000001</v>
      </c>
      <c r="J2471" s="34">
        <v>306307.58</v>
      </c>
      <c r="K2471" s="32">
        <v>72</v>
      </c>
      <c r="L2471" s="32">
        <v>5</v>
      </c>
      <c r="M2471" s="32">
        <v>89.1</v>
      </c>
      <c r="N2471" s="47">
        <f t="shared" si="76"/>
        <v>4.2388438444781549E-3</v>
      </c>
      <c r="O2471" s="47">
        <f t="shared" si="77"/>
        <v>4.4243110144384938E-4</v>
      </c>
    </row>
    <row r="2472" spans="1:15">
      <c r="A2472" s="32" t="s">
        <v>1476</v>
      </c>
      <c r="B2472" s="32" t="s">
        <v>1373</v>
      </c>
      <c r="C2472" s="32" t="s">
        <v>69</v>
      </c>
      <c r="D2472" s="32">
        <v>30314</v>
      </c>
      <c r="E2472" s="32">
        <v>2</v>
      </c>
      <c r="F2472" s="32">
        <v>1298.3900000000001</v>
      </c>
      <c r="G2472" s="32">
        <v>0.88600000000000001</v>
      </c>
      <c r="H2472" s="32">
        <v>10</v>
      </c>
      <c r="I2472" s="34">
        <v>228.39</v>
      </c>
      <c r="J2472" s="34">
        <v>306307.58</v>
      </c>
      <c r="K2472" s="32">
        <v>72</v>
      </c>
      <c r="L2472" s="32">
        <v>5</v>
      </c>
      <c r="M2472" s="32">
        <v>89.1</v>
      </c>
      <c r="N2472" s="47">
        <f t="shared" si="76"/>
        <v>4.2388438444781549E-3</v>
      </c>
      <c r="O2472" s="47">
        <f t="shared" si="77"/>
        <v>7.4562307599439746E-4</v>
      </c>
    </row>
    <row r="2473" spans="1:15">
      <c r="A2473" s="32" t="s">
        <v>1476</v>
      </c>
      <c r="B2473" s="32" t="s">
        <v>1374</v>
      </c>
      <c r="C2473" s="32" t="s">
        <v>69</v>
      </c>
      <c r="D2473" s="32">
        <v>30314</v>
      </c>
      <c r="E2473" s="32">
        <v>2</v>
      </c>
      <c r="F2473" s="32">
        <v>1298.3900000000001</v>
      </c>
      <c r="G2473" s="32">
        <v>0.88100000000000001</v>
      </c>
      <c r="H2473" s="32">
        <v>10</v>
      </c>
      <c r="I2473" s="34">
        <v>463.01</v>
      </c>
      <c r="J2473" s="34">
        <v>306307.58</v>
      </c>
      <c r="K2473" s="32">
        <v>72</v>
      </c>
      <c r="L2473" s="32">
        <v>5</v>
      </c>
      <c r="M2473" s="32">
        <v>89.1</v>
      </c>
      <c r="N2473" s="47">
        <f t="shared" si="76"/>
        <v>4.2388438444781549E-3</v>
      </c>
      <c r="O2473" s="47">
        <f t="shared" si="77"/>
        <v>1.5115851850613685E-3</v>
      </c>
    </row>
    <row r="2474" spans="1:15">
      <c r="A2474" s="32" t="s">
        <v>1477</v>
      </c>
      <c r="B2474" s="32" t="s">
        <v>1351</v>
      </c>
      <c r="C2474" s="32" t="s">
        <v>69</v>
      </c>
      <c r="D2474" s="32">
        <v>30314</v>
      </c>
      <c r="E2474" s="32">
        <v>1</v>
      </c>
      <c r="F2474" s="32">
        <v>880</v>
      </c>
      <c r="G2474" s="32">
        <v>0.85899999999999999</v>
      </c>
      <c r="H2474" s="32">
        <v>12</v>
      </c>
      <c r="I2474" s="34">
        <v>453.41</v>
      </c>
      <c r="J2474" s="34">
        <v>120000</v>
      </c>
      <c r="K2474" s="32">
        <v>72</v>
      </c>
      <c r="L2474" s="32">
        <v>5</v>
      </c>
      <c r="M2474" s="32">
        <v>89.1</v>
      </c>
      <c r="N2474" s="47">
        <f t="shared" si="76"/>
        <v>7.3333333333333332E-3</v>
      </c>
      <c r="O2474" s="47">
        <f t="shared" si="77"/>
        <v>3.7784166666666669E-3</v>
      </c>
    </row>
    <row r="2475" spans="1:15">
      <c r="A2475" s="32" t="s">
        <v>1477</v>
      </c>
      <c r="B2475" s="32" t="s">
        <v>1352</v>
      </c>
      <c r="C2475" s="32" t="s">
        <v>69</v>
      </c>
      <c r="D2475" s="32">
        <v>30314</v>
      </c>
      <c r="E2475" s="32">
        <v>1</v>
      </c>
      <c r="F2475" s="32">
        <v>880</v>
      </c>
      <c r="G2475" s="32">
        <v>0.89</v>
      </c>
      <c r="H2475" s="32">
        <v>9</v>
      </c>
      <c r="I2475" s="34">
        <v>360.05</v>
      </c>
      <c r="J2475" s="34">
        <v>120000</v>
      </c>
      <c r="K2475" s="32">
        <v>72</v>
      </c>
      <c r="L2475" s="32">
        <v>5</v>
      </c>
      <c r="M2475" s="32">
        <v>89.1</v>
      </c>
      <c r="N2475" s="47">
        <f t="shared" si="76"/>
        <v>7.3333333333333332E-3</v>
      </c>
      <c r="O2475" s="47">
        <f t="shared" si="77"/>
        <v>3.0004166666666669E-3</v>
      </c>
    </row>
    <row r="2476" spans="1:15">
      <c r="A2476" s="32" t="s">
        <v>1477</v>
      </c>
      <c r="B2476" s="32" t="s">
        <v>1353</v>
      </c>
      <c r="C2476" s="32" t="s">
        <v>69</v>
      </c>
      <c r="D2476" s="32">
        <v>30314</v>
      </c>
      <c r="E2476" s="32">
        <v>1</v>
      </c>
      <c r="F2476" s="32">
        <v>880</v>
      </c>
      <c r="G2476" s="32">
        <v>0.86</v>
      </c>
      <c r="H2476" s="32">
        <v>12</v>
      </c>
      <c r="I2476" s="34">
        <v>555.16999999999996</v>
      </c>
      <c r="J2476" s="34">
        <v>120000</v>
      </c>
      <c r="K2476" s="32">
        <v>72</v>
      </c>
      <c r="L2476" s="32">
        <v>5</v>
      </c>
      <c r="M2476" s="32">
        <v>89.1</v>
      </c>
      <c r="N2476" s="47">
        <f t="shared" si="76"/>
        <v>7.3333333333333332E-3</v>
      </c>
      <c r="O2476" s="47">
        <f t="shared" si="77"/>
        <v>4.6264166666666667E-3</v>
      </c>
    </row>
    <row r="2477" spans="1:15">
      <c r="A2477" s="32" t="s">
        <v>1477</v>
      </c>
      <c r="B2477" s="32" t="s">
        <v>1354</v>
      </c>
      <c r="C2477" s="32" t="s">
        <v>69</v>
      </c>
      <c r="D2477" s="32">
        <v>30314</v>
      </c>
      <c r="E2477" s="32">
        <v>1</v>
      </c>
      <c r="F2477" s="32">
        <v>880</v>
      </c>
      <c r="G2477" s="32">
        <v>0.90300000000000002</v>
      </c>
      <c r="H2477" s="32">
        <v>8</v>
      </c>
      <c r="I2477" s="34">
        <v>365.49</v>
      </c>
      <c r="J2477" s="34">
        <v>120000</v>
      </c>
      <c r="K2477" s="32">
        <v>72</v>
      </c>
      <c r="L2477" s="32">
        <v>5</v>
      </c>
      <c r="M2477" s="32">
        <v>89.1</v>
      </c>
      <c r="N2477" s="47">
        <f t="shared" si="76"/>
        <v>7.3333333333333332E-3</v>
      </c>
      <c r="O2477" s="47">
        <f t="shared" si="77"/>
        <v>3.0457500000000003E-3</v>
      </c>
    </row>
    <row r="2478" spans="1:15">
      <c r="A2478" s="32" t="s">
        <v>1477</v>
      </c>
      <c r="B2478" s="32" t="s">
        <v>1355</v>
      </c>
      <c r="C2478" s="32" t="s">
        <v>69</v>
      </c>
      <c r="D2478" s="32">
        <v>30314</v>
      </c>
      <c r="E2478" s="32">
        <v>1</v>
      </c>
      <c r="F2478" s="32">
        <v>906.4</v>
      </c>
      <c r="G2478" s="32">
        <v>0.85</v>
      </c>
      <c r="H2478" s="32">
        <v>13</v>
      </c>
      <c r="I2478" s="34">
        <v>202.16</v>
      </c>
      <c r="J2478" s="34">
        <v>126000</v>
      </c>
      <c r="K2478" s="32">
        <v>72</v>
      </c>
      <c r="L2478" s="32">
        <v>5</v>
      </c>
      <c r="M2478" s="32">
        <v>89.1</v>
      </c>
      <c r="N2478" s="47">
        <f t="shared" si="76"/>
        <v>7.1936507936507937E-3</v>
      </c>
      <c r="O2478" s="47">
        <f t="shared" si="77"/>
        <v>1.6044444444444444E-3</v>
      </c>
    </row>
    <row r="2479" spans="1:15">
      <c r="A2479" s="32" t="s">
        <v>1477</v>
      </c>
      <c r="B2479" s="32" t="s">
        <v>1356</v>
      </c>
      <c r="C2479" s="32" t="s">
        <v>69</v>
      </c>
      <c r="D2479" s="32">
        <v>30314</v>
      </c>
      <c r="E2479" s="32">
        <v>1</v>
      </c>
      <c r="F2479" s="32">
        <v>906.4</v>
      </c>
      <c r="G2479" s="32">
        <v>0.8</v>
      </c>
      <c r="H2479" s="32">
        <v>17</v>
      </c>
      <c r="I2479" s="34">
        <v>452.08</v>
      </c>
      <c r="J2479" s="34">
        <v>126000</v>
      </c>
      <c r="K2479" s="32">
        <v>72</v>
      </c>
      <c r="L2479" s="32">
        <v>5</v>
      </c>
      <c r="M2479" s="32">
        <v>89.1</v>
      </c>
      <c r="N2479" s="47">
        <f t="shared" si="76"/>
        <v>7.1936507936507937E-3</v>
      </c>
      <c r="O2479" s="47">
        <f t="shared" si="77"/>
        <v>3.5879365079365079E-3</v>
      </c>
    </row>
    <row r="2480" spans="1:15">
      <c r="A2480" s="32" t="s">
        <v>1477</v>
      </c>
      <c r="B2480" s="32" t="s">
        <v>1357</v>
      </c>
      <c r="C2480" s="32" t="s">
        <v>69</v>
      </c>
      <c r="D2480" s="32">
        <v>30314</v>
      </c>
      <c r="E2480" s="32">
        <v>1</v>
      </c>
      <c r="F2480" s="32">
        <v>906.4</v>
      </c>
      <c r="G2480" s="32">
        <v>0.8</v>
      </c>
      <c r="H2480" s="32">
        <v>17</v>
      </c>
      <c r="I2480" s="34">
        <v>160.66</v>
      </c>
      <c r="J2480" s="34">
        <v>126000</v>
      </c>
      <c r="K2480" s="32">
        <v>72</v>
      </c>
      <c r="L2480" s="32">
        <v>5</v>
      </c>
      <c r="M2480" s="32">
        <v>89.1</v>
      </c>
      <c r="N2480" s="47">
        <f t="shared" si="76"/>
        <v>7.1936507936507937E-3</v>
      </c>
      <c r="O2480" s="47">
        <f t="shared" si="77"/>
        <v>1.2750793650793651E-3</v>
      </c>
    </row>
    <row r="2481" spans="1:15">
      <c r="A2481" s="32" t="s">
        <v>1477</v>
      </c>
      <c r="B2481" s="32" t="s">
        <v>1358</v>
      </c>
      <c r="C2481" s="32" t="s">
        <v>69</v>
      </c>
      <c r="D2481" s="32">
        <v>30314</v>
      </c>
      <c r="E2481" s="32">
        <v>1</v>
      </c>
      <c r="F2481" s="32">
        <v>906.4</v>
      </c>
      <c r="G2481" s="32">
        <v>0.8</v>
      </c>
      <c r="H2481" s="32">
        <v>17</v>
      </c>
      <c r="I2481" s="34">
        <v>126.19</v>
      </c>
      <c r="J2481" s="34">
        <v>126000</v>
      </c>
      <c r="K2481" s="32">
        <v>72</v>
      </c>
      <c r="L2481" s="32">
        <v>5</v>
      </c>
      <c r="M2481" s="32">
        <v>89.1</v>
      </c>
      <c r="N2481" s="47">
        <f t="shared" si="76"/>
        <v>7.1936507936507937E-3</v>
      </c>
      <c r="O2481" s="47">
        <f t="shared" si="77"/>
        <v>1.0015079365079365E-3</v>
      </c>
    </row>
    <row r="2482" spans="1:15">
      <c r="A2482" s="32" t="s">
        <v>1477</v>
      </c>
      <c r="B2482" s="32" t="s">
        <v>1359</v>
      </c>
      <c r="C2482" s="32" t="s">
        <v>69</v>
      </c>
      <c r="D2482" s="32">
        <v>30314</v>
      </c>
      <c r="E2482" s="32">
        <v>1</v>
      </c>
      <c r="F2482" s="32">
        <v>933.59</v>
      </c>
      <c r="G2482" s="32">
        <v>0.86</v>
      </c>
      <c r="H2482" s="32">
        <v>12</v>
      </c>
      <c r="I2482" s="34">
        <v>604.79999999999995</v>
      </c>
      <c r="J2482" s="34">
        <v>132300</v>
      </c>
      <c r="K2482" s="32">
        <v>72</v>
      </c>
      <c r="L2482" s="32">
        <v>5</v>
      </c>
      <c r="M2482" s="32">
        <v>89.1</v>
      </c>
      <c r="N2482" s="47">
        <f t="shared" si="76"/>
        <v>7.0566137566137567E-3</v>
      </c>
      <c r="O2482" s="47">
        <f t="shared" si="77"/>
        <v>4.5714285714285709E-3</v>
      </c>
    </row>
    <row r="2483" spans="1:15">
      <c r="A2483" s="32" t="s">
        <v>1477</v>
      </c>
      <c r="B2483" s="32" t="s">
        <v>1360</v>
      </c>
      <c r="C2483" s="32" t="s">
        <v>69</v>
      </c>
      <c r="D2483" s="32">
        <v>30314</v>
      </c>
      <c r="E2483" s="32">
        <v>1</v>
      </c>
      <c r="F2483" s="32">
        <v>933.59</v>
      </c>
      <c r="G2483" s="32">
        <v>0.86</v>
      </c>
      <c r="H2483" s="32">
        <v>12</v>
      </c>
      <c r="I2483" s="34">
        <v>358.59</v>
      </c>
      <c r="J2483" s="34">
        <v>132300</v>
      </c>
      <c r="K2483" s="32">
        <v>72</v>
      </c>
      <c r="L2483" s="32">
        <v>5</v>
      </c>
      <c r="M2483" s="32">
        <v>89.1</v>
      </c>
      <c r="N2483" s="47">
        <f t="shared" si="76"/>
        <v>7.0566137566137567E-3</v>
      </c>
      <c r="O2483" s="47">
        <f t="shared" si="77"/>
        <v>2.7104308390022672E-3</v>
      </c>
    </row>
    <row r="2484" spans="1:15">
      <c r="A2484" s="32" t="s">
        <v>1477</v>
      </c>
      <c r="B2484" s="32" t="s">
        <v>1361</v>
      </c>
      <c r="C2484" s="32" t="s">
        <v>69</v>
      </c>
      <c r="D2484" s="32">
        <v>30314</v>
      </c>
      <c r="E2484" s="32">
        <v>1</v>
      </c>
      <c r="F2484" s="32">
        <v>933.59</v>
      </c>
      <c r="G2484" s="32">
        <v>0.86</v>
      </c>
      <c r="H2484" s="32">
        <v>12</v>
      </c>
      <c r="I2484" s="34">
        <v>423.8</v>
      </c>
      <c r="J2484" s="34">
        <v>132300</v>
      </c>
      <c r="K2484" s="32">
        <v>72</v>
      </c>
      <c r="L2484" s="32">
        <v>5</v>
      </c>
      <c r="M2484" s="32">
        <v>89.1</v>
      </c>
      <c r="N2484" s="47">
        <f t="shared" si="76"/>
        <v>7.0566137566137567E-3</v>
      </c>
      <c r="O2484" s="47">
        <f t="shared" si="77"/>
        <v>3.2033257747543461E-3</v>
      </c>
    </row>
    <row r="2485" spans="1:15">
      <c r="A2485" s="32" t="s">
        <v>1477</v>
      </c>
      <c r="B2485" s="32" t="s">
        <v>1362</v>
      </c>
      <c r="C2485" s="32" t="s">
        <v>69</v>
      </c>
      <c r="D2485" s="32">
        <v>30314</v>
      </c>
      <c r="E2485" s="32">
        <v>1</v>
      </c>
      <c r="F2485" s="32">
        <v>933.59</v>
      </c>
      <c r="G2485" s="32">
        <v>0.86</v>
      </c>
      <c r="H2485" s="32">
        <v>12</v>
      </c>
      <c r="I2485" s="34">
        <v>170.88</v>
      </c>
      <c r="J2485" s="34">
        <v>132300</v>
      </c>
      <c r="K2485" s="32">
        <v>72</v>
      </c>
      <c r="L2485" s="32">
        <v>5</v>
      </c>
      <c r="M2485" s="32">
        <v>89.1</v>
      </c>
      <c r="N2485" s="47">
        <f t="shared" si="76"/>
        <v>7.0566137566137567E-3</v>
      </c>
      <c r="O2485" s="47">
        <f t="shared" si="77"/>
        <v>1.291609977324263E-3</v>
      </c>
    </row>
    <row r="2486" spans="1:15">
      <c r="A2486" s="32" t="s">
        <v>1477</v>
      </c>
      <c r="B2486" s="32" t="s">
        <v>1363</v>
      </c>
      <c r="C2486" s="32" t="s">
        <v>69</v>
      </c>
      <c r="D2486" s="32">
        <v>30314</v>
      </c>
      <c r="E2486" s="32">
        <v>1</v>
      </c>
      <c r="F2486" s="32">
        <v>961.6</v>
      </c>
      <c r="G2486" s="32">
        <v>0.89600000000000002</v>
      </c>
      <c r="H2486" s="32">
        <v>9</v>
      </c>
      <c r="I2486" s="34">
        <v>145.46</v>
      </c>
      <c r="J2486" s="34">
        <v>138915</v>
      </c>
      <c r="K2486" s="32">
        <v>72</v>
      </c>
      <c r="L2486" s="32">
        <v>5</v>
      </c>
      <c r="M2486" s="32">
        <v>89.1</v>
      </c>
      <c r="N2486" s="47">
        <f t="shared" si="76"/>
        <v>6.9222186228988947E-3</v>
      </c>
      <c r="O2486" s="47">
        <f t="shared" si="77"/>
        <v>1.0471151423532376E-3</v>
      </c>
    </row>
    <row r="2487" spans="1:15">
      <c r="A2487" s="32" t="s">
        <v>1477</v>
      </c>
      <c r="B2487" s="32" t="s">
        <v>1364</v>
      </c>
      <c r="C2487" s="32" t="s">
        <v>69</v>
      </c>
      <c r="D2487" s="32">
        <v>30314</v>
      </c>
      <c r="E2487" s="32">
        <v>1</v>
      </c>
      <c r="F2487" s="32">
        <v>961.6</v>
      </c>
      <c r="G2487" s="32">
        <v>0.90300000000000002</v>
      </c>
      <c r="H2487" s="32">
        <v>8</v>
      </c>
      <c r="I2487" s="34">
        <v>348.63</v>
      </c>
      <c r="J2487" s="34">
        <v>138915</v>
      </c>
      <c r="K2487" s="32">
        <v>72</v>
      </c>
      <c r="L2487" s="32">
        <v>5</v>
      </c>
      <c r="M2487" s="32">
        <v>89.1</v>
      </c>
      <c r="N2487" s="47">
        <f t="shared" si="76"/>
        <v>6.9222186228988947E-3</v>
      </c>
      <c r="O2487" s="47">
        <f t="shared" si="77"/>
        <v>2.5096641831335708E-3</v>
      </c>
    </row>
    <row r="2488" spans="1:15">
      <c r="A2488" s="32" t="s">
        <v>1477</v>
      </c>
      <c r="B2488" s="32" t="s">
        <v>1365</v>
      </c>
      <c r="C2488" s="32" t="s">
        <v>69</v>
      </c>
      <c r="D2488" s="32">
        <v>30314</v>
      </c>
      <c r="E2488" s="32">
        <v>1</v>
      </c>
      <c r="F2488" s="32">
        <v>961.6</v>
      </c>
      <c r="G2488" s="32">
        <v>0.90200000000000002</v>
      </c>
      <c r="H2488" s="32">
        <v>8</v>
      </c>
      <c r="I2488" s="34">
        <v>364.28</v>
      </c>
      <c r="J2488" s="34">
        <v>138915</v>
      </c>
      <c r="K2488" s="32">
        <v>72</v>
      </c>
      <c r="L2488" s="32">
        <v>5</v>
      </c>
      <c r="M2488" s="32">
        <v>89.1</v>
      </c>
      <c r="N2488" s="47">
        <f t="shared" si="76"/>
        <v>6.9222186228988947E-3</v>
      </c>
      <c r="O2488" s="47">
        <f t="shared" si="77"/>
        <v>2.6223230032753841E-3</v>
      </c>
    </row>
    <row r="2489" spans="1:15">
      <c r="A2489" s="32" t="s">
        <v>1477</v>
      </c>
      <c r="B2489" s="32" t="s">
        <v>1366</v>
      </c>
      <c r="C2489" s="32" t="s">
        <v>69</v>
      </c>
      <c r="D2489" s="32">
        <v>30314</v>
      </c>
      <c r="E2489" s="32">
        <v>1</v>
      </c>
      <c r="F2489" s="32">
        <v>961.6</v>
      </c>
      <c r="G2489" s="32">
        <v>0.87</v>
      </c>
      <c r="H2489" s="32">
        <v>11</v>
      </c>
      <c r="I2489" s="34">
        <v>120.88</v>
      </c>
      <c r="J2489" s="34">
        <v>138915</v>
      </c>
      <c r="K2489" s="32">
        <v>72</v>
      </c>
      <c r="L2489" s="32">
        <v>5</v>
      </c>
      <c r="M2489" s="32">
        <v>89.1</v>
      </c>
      <c r="N2489" s="47">
        <f t="shared" si="76"/>
        <v>6.9222186228988947E-3</v>
      </c>
      <c r="O2489" s="47">
        <f t="shared" si="77"/>
        <v>8.7017240758737358E-4</v>
      </c>
    </row>
    <row r="2490" spans="1:15">
      <c r="A2490" s="32" t="s">
        <v>1477</v>
      </c>
      <c r="B2490" s="32" t="s">
        <v>1367</v>
      </c>
      <c r="C2490" s="32" t="s">
        <v>69</v>
      </c>
      <c r="D2490" s="32">
        <v>30314</v>
      </c>
      <c r="E2490" s="32">
        <v>1</v>
      </c>
      <c r="F2490" s="32">
        <v>990.45</v>
      </c>
      <c r="G2490" s="32">
        <v>0.85099999999999998</v>
      </c>
      <c r="H2490" s="32">
        <v>13</v>
      </c>
      <c r="I2490" s="34">
        <v>656.95</v>
      </c>
      <c r="J2490" s="34">
        <v>145860.75</v>
      </c>
      <c r="K2490" s="32">
        <v>72</v>
      </c>
      <c r="L2490" s="32">
        <v>5</v>
      </c>
      <c r="M2490" s="32">
        <v>89.1</v>
      </c>
      <c r="N2490" s="47">
        <f t="shared" si="76"/>
        <v>6.7903805513134961E-3</v>
      </c>
      <c r="O2490" s="47">
        <f t="shared" si="77"/>
        <v>4.5039532567877245E-3</v>
      </c>
    </row>
    <row r="2491" spans="1:15">
      <c r="A2491" s="32" t="s">
        <v>1477</v>
      </c>
      <c r="B2491" s="32" t="s">
        <v>1368</v>
      </c>
      <c r="C2491" s="32" t="s">
        <v>69</v>
      </c>
      <c r="D2491" s="32">
        <v>30314</v>
      </c>
      <c r="E2491" s="32">
        <v>1</v>
      </c>
      <c r="F2491" s="32">
        <v>990.45</v>
      </c>
      <c r="G2491" s="32">
        <v>0.88</v>
      </c>
      <c r="H2491" s="32">
        <v>10</v>
      </c>
      <c r="I2491" s="34">
        <v>367.89</v>
      </c>
      <c r="J2491" s="34">
        <v>145860.75</v>
      </c>
      <c r="K2491" s="32">
        <v>72</v>
      </c>
      <c r="L2491" s="32">
        <v>5</v>
      </c>
      <c r="M2491" s="32">
        <v>89.1</v>
      </c>
      <c r="N2491" s="47">
        <f t="shared" si="76"/>
        <v>6.7903805513134961E-3</v>
      </c>
      <c r="O2491" s="47">
        <f t="shared" si="77"/>
        <v>2.5222001120932119E-3</v>
      </c>
    </row>
    <row r="2492" spans="1:15">
      <c r="A2492" s="32" t="s">
        <v>1477</v>
      </c>
      <c r="B2492" s="32" t="s">
        <v>1369</v>
      </c>
      <c r="C2492" s="32" t="s">
        <v>69</v>
      </c>
      <c r="D2492" s="32">
        <v>30314</v>
      </c>
      <c r="E2492" s="32">
        <v>1</v>
      </c>
      <c r="F2492" s="32">
        <v>990.45</v>
      </c>
      <c r="G2492" s="32">
        <v>0.86899999999999999</v>
      </c>
      <c r="H2492" s="32">
        <v>11</v>
      </c>
      <c r="I2492" s="34">
        <v>407.19</v>
      </c>
      <c r="J2492" s="34">
        <v>145860.75</v>
      </c>
      <c r="K2492" s="32">
        <v>72</v>
      </c>
      <c r="L2492" s="32">
        <v>5</v>
      </c>
      <c r="M2492" s="32">
        <v>89.1</v>
      </c>
      <c r="N2492" s="47">
        <f t="shared" si="76"/>
        <v>6.7903805513134961E-3</v>
      </c>
      <c r="O2492" s="47">
        <f t="shared" si="77"/>
        <v>2.7916351725875534E-3</v>
      </c>
    </row>
    <row r="2493" spans="1:15">
      <c r="A2493" s="32" t="s">
        <v>1477</v>
      </c>
      <c r="B2493" s="32" t="s">
        <v>1370</v>
      </c>
      <c r="C2493" s="32" t="s">
        <v>69</v>
      </c>
      <c r="D2493" s="32">
        <v>30314</v>
      </c>
      <c r="E2493" s="32">
        <v>1</v>
      </c>
      <c r="F2493" s="32">
        <v>990.45</v>
      </c>
      <c r="G2493" s="32">
        <v>0.90400000000000003</v>
      </c>
      <c r="H2493" s="32">
        <v>8</v>
      </c>
      <c r="I2493" s="34">
        <v>489.62</v>
      </c>
      <c r="J2493" s="34">
        <v>145860.75</v>
      </c>
      <c r="K2493" s="32">
        <v>72</v>
      </c>
      <c r="L2493" s="32">
        <v>5</v>
      </c>
      <c r="M2493" s="32">
        <v>89.1</v>
      </c>
      <c r="N2493" s="47">
        <f t="shared" si="76"/>
        <v>6.7903805513134961E-3</v>
      </c>
      <c r="O2493" s="47">
        <f t="shared" si="77"/>
        <v>3.3567632142300105E-3</v>
      </c>
    </row>
    <row r="2494" spans="1:15">
      <c r="A2494" s="32" t="s">
        <v>1477</v>
      </c>
      <c r="B2494" s="32" t="s">
        <v>1371</v>
      </c>
      <c r="C2494" s="32" t="s">
        <v>69</v>
      </c>
      <c r="D2494" s="32">
        <v>30314</v>
      </c>
      <c r="E2494" s="32">
        <v>1</v>
      </c>
      <c r="F2494" s="32">
        <v>1020.16</v>
      </c>
      <c r="G2494" s="32">
        <v>0.876</v>
      </c>
      <c r="H2494" s="32">
        <v>11</v>
      </c>
      <c r="I2494" s="34">
        <v>257.52999999999997</v>
      </c>
      <c r="J2494" s="34">
        <v>153153.79</v>
      </c>
      <c r="K2494" s="32">
        <v>72</v>
      </c>
      <c r="L2494" s="32">
        <v>5</v>
      </c>
      <c r="M2494" s="32">
        <v>89.1</v>
      </c>
      <c r="N2494" s="47">
        <f t="shared" si="76"/>
        <v>6.6610170078063354E-3</v>
      </c>
      <c r="O2494" s="47">
        <f t="shared" si="77"/>
        <v>1.6815124196404147E-3</v>
      </c>
    </row>
    <row r="2495" spans="1:15">
      <c r="A2495" s="32" t="s">
        <v>1477</v>
      </c>
      <c r="B2495" s="32" t="s">
        <v>1372</v>
      </c>
      <c r="C2495" s="32" t="s">
        <v>69</v>
      </c>
      <c r="D2495" s="32">
        <v>30314</v>
      </c>
      <c r="E2495" s="32">
        <v>1</v>
      </c>
      <c r="F2495" s="32">
        <v>1020.16</v>
      </c>
      <c r="G2495" s="32">
        <v>0.89100000000000001</v>
      </c>
      <c r="H2495" s="32">
        <v>9</v>
      </c>
      <c r="I2495" s="34">
        <v>403.95</v>
      </c>
      <c r="J2495" s="34">
        <v>153153.79</v>
      </c>
      <c r="K2495" s="32">
        <v>72</v>
      </c>
      <c r="L2495" s="32">
        <v>5</v>
      </c>
      <c r="M2495" s="32">
        <v>89.1</v>
      </c>
      <c r="N2495" s="47">
        <f t="shared" si="76"/>
        <v>6.6610170078063354E-3</v>
      </c>
      <c r="O2495" s="47">
        <f t="shared" si="77"/>
        <v>2.6375449148205864E-3</v>
      </c>
    </row>
    <row r="2496" spans="1:15">
      <c r="A2496" s="32" t="s">
        <v>1477</v>
      </c>
      <c r="B2496" s="32" t="s">
        <v>1373</v>
      </c>
      <c r="C2496" s="32" t="s">
        <v>69</v>
      </c>
      <c r="D2496" s="32">
        <v>30314</v>
      </c>
      <c r="E2496" s="32">
        <v>1</v>
      </c>
      <c r="F2496" s="32">
        <v>1020.16</v>
      </c>
      <c r="G2496" s="32">
        <v>0.90600000000000003</v>
      </c>
      <c r="H2496" s="32">
        <v>8</v>
      </c>
      <c r="I2496" s="34">
        <v>257.63</v>
      </c>
      <c r="J2496" s="34">
        <v>153153.79</v>
      </c>
      <c r="K2496" s="32">
        <v>72</v>
      </c>
      <c r="L2496" s="32">
        <v>5</v>
      </c>
      <c r="M2496" s="32">
        <v>89.1</v>
      </c>
      <c r="N2496" s="47">
        <f t="shared" si="76"/>
        <v>6.6610170078063354E-3</v>
      </c>
      <c r="O2496" s="47">
        <f t="shared" si="77"/>
        <v>1.6821653581018138E-3</v>
      </c>
    </row>
    <row r="2497" spans="1:15">
      <c r="A2497" s="32" t="s">
        <v>1477</v>
      </c>
      <c r="B2497" s="32" t="s">
        <v>1374</v>
      </c>
      <c r="C2497" s="32" t="s">
        <v>69</v>
      </c>
      <c r="D2497" s="32">
        <v>30314</v>
      </c>
      <c r="E2497" s="32">
        <v>1</v>
      </c>
      <c r="F2497" s="32">
        <v>1020.16</v>
      </c>
      <c r="G2497" s="32">
        <v>0.876</v>
      </c>
      <c r="H2497" s="32">
        <v>11</v>
      </c>
      <c r="I2497" s="34">
        <v>397.36</v>
      </c>
      <c r="J2497" s="34">
        <v>153153.79</v>
      </c>
      <c r="K2497" s="32">
        <v>72</v>
      </c>
      <c r="L2497" s="32">
        <v>5</v>
      </c>
      <c r="M2497" s="32">
        <v>89.1</v>
      </c>
      <c r="N2497" s="47">
        <f t="shared" si="76"/>
        <v>6.6610170078063354E-3</v>
      </c>
      <c r="O2497" s="47">
        <f t="shared" si="77"/>
        <v>2.5945162702144032E-3</v>
      </c>
    </row>
    <row r="2498" spans="1:15">
      <c r="A2498" s="32" t="s">
        <v>1478</v>
      </c>
      <c r="B2498" s="32" t="s">
        <v>1351</v>
      </c>
      <c r="C2498" s="32" t="s">
        <v>66</v>
      </c>
      <c r="D2498" s="32">
        <v>30317</v>
      </c>
      <c r="E2498" s="32">
        <v>4</v>
      </c>
      <c r="F2498" s="32">
        <v>2000</v>
      </c>
      <c r="G2498" s="32">
        <v>0.91600000000000004</v>
      </c>
      <c r="H2498" s="32">
        <v>7</v>
      </c>
      <c r="I2498" s="34">
        <v>375.95</v>
      </c>
      <c r="J2498" s="34">
        <v>600000</v>
      </c>
      <c r="K2498" s="32">
        <v>61</v>
      </c>
      <c r="L2498" s="32">
        <v>6</v>
      </c>
      <c r="M2498" s="32">
        <v>90.8</v>
      </c>
      <c r="N2498" s="47">
        <f t="shared" si="76"/>
        <v>3.3333333333333335E-3</v>
      </c>
      <c r="O2498" s="47">
        <f t="shared" si="77"/>
        <v>6.2658333333333327E-4</v>
      </c>
    </row>
    <row r="2499" spans="1:15">
      <c r="A2499" s="32" t="s">
        <v>1478</v>
      </c>
      <c r="B2499" s="32" t="s">
        <v>1352</v>
      </c>
      <c r="C2499" s="32" t="s">
        <v>66</v>
      </c>
      <c r="D2499" s="32">
        <v>30317</v>
      </c>
      <c r="E2499" s="32">
        <v>4</v>
      </c>
      <c r="F2499" s="32">
        <v>2000</v>
      </c>
      <c r="G2499" s="32">
        <v>0.91100000000000003</v>
      </c>
      <c r="H2499" s="32">
        <v>7</v>
      </c>
      <c r="I2499" s="34">
        <v>348.62</v>
      </c>
      <c r="J2499" s="34">
        <v>600000</v>
      </c>
      <c r="K2499" s="32">
        <v>61</v>
      </c>
      <c r="L2499" s="32">
        <v>6</v>
      </c>
      <c r="M2499" s="32">
        <v>90.8</v>
      </c>
      <c r="N2499" s="47">
        <f t="shared" ref="N2499:N2562" si="78">F2499/J2499</f>
        <v>3.3333333333333335E-3</v>
      </c>
      <c r="O2499" s="47">
        <f t="shared" ref="O2499:O2562" si="79">I2499/J2499</f>
        <v>5.8103333333333338E-4</v>
      </c>
    </row>
    <row r="2500" spans="1:15">
      <c r="A2500" s="32" t="s">
        <v>1478</v>
      </c>
      <c r="B2500" s="32" t="s">
        <v>1353</v>
      </c>
      <c r="C2500" s="32" t="s">
        <v>66</v>
      </c>
      <c r="D2500" s="32">
        <v>30317</v>
      </c>
      <c r="E2500" s="32">
        <v>4</v>
      </c>
      <c r="F2500" s="32">
        <v>2000</v>
      </c>
      <c r="G2500" s="32">
        <v>0.91400000000000003</v>
      </c>
      <c r="H2500" s="32">
        <v>7</v>
      </c>
      <c r="I2500" s="34">
        <v>407.9</v>
      </c>
      <c r="J2500" s="34">
        <v>600000</v>
      </c>
      <c r="K2500" s="32">
        <v>61</v>
      </c>
      <c r="L2500" s="32">
        <v>6</v>
      </c>
      <c r="M2500" s="32">
        <v>90.8</v>
      </c>
      <c r="N2500" s="47">
        <f t="shared" si="78"/>
        <v>3.3333333333333335E-3</v>
      </c>
      <c r="O2500" s="47">
        <f t="shared" si="79"/>
        <v>6.7983333333333329E-4</v>
      </c>
    </row>
    <row r="2501" spans="1:15">
      <c r="A2501" s="32" t="s">
        <v>1478</v>
      </c>
      <c r="B2501" s="32" t="s">
        <v>1354</v>
      </c>
      <c r="C2501" s="32" t="s">
        <v>66</v>
      </c>
      <c r="D2501" s="32">
        <v>30317</v>
      </c>
      <c r="E2501" s="32">
        <v>4</v>
      </c>
      <c r="F2501" s="32">
        <v>2000</v>
      </c>
      <c r="G2501" s="32">
        <v>0.94</v>
      </c>
      <c r="H2501" s="32">
        <v>5</v>
      </c>
      <c r="I2501" s="34">
        <v>466.9</v>
      </c>
      <c r="J2501" s="34">
        <v>600000</v>
      </c>
      <c r="K2501" s="32">
        <v>61</v>
      </c>
      <c r="L2501" s="32">
        <v>6</v>
      </c>
      <c r="M2501" s="32">
        <v>90.8</v>
      </c>
      <c r="N2501" s="47">
        <f t="shared" si="78"/>
        <v>3.3333333333333335E-3</v>
      </c>
      <c r="O2501" s="47">
        <f t="shared" si="79"/>
        <v>7.7816666666666659E-4</v>
      </c>
    </row>
    <row r="2502" spans="1:15">
      <c r="A2502" s="32" t="s">
        <v>1478</v>
      </c>
      <c r="B2502" s="32" t="s">
        <v>1355</v>
      </c>
      <c r="C2502" s="32" t="s">
        <v>66</v>
      </c>
      <c r="D2502" s="32">
        <v>30317</v>
      </c>
      <c r="E2502" s="32">
        <v>4</v>
      </c>
      <c r="F2502" s="32">
        <v>2060</v>
      </c>
      <c r="G2502" s="32">
        <v>0.89</v>
      </c>
      <c r="H2502" s="32">
        <v>9</v>
      </c>
      <c r="I2502" s="34">
        <v>853.5</v>
      </c>
      <c r="J2502" s="34">
        <v>630000</v>
      </c>
      <c r="K2502" s="32">
        <v>61</v>
      </c>
      <c r="L2502" s="32">
        <v>6</v>
      </c>
      <c r="M2502" s="32">
        <v>90.8</v>
      </c>
      <c r="N2502" s="47">
        <f t="shared" si="78"/>
        <v>3.2698412698412699E-3</v>
      </c>
      <c r="O2502" s="47">
        <f t="shared" si="79"/>
        <v>1.3547619047619048E-3</v>
      </c>
    </row>
    <row r="2503" spans="1:15">
      <c r="A2503" s="32" t="s">
        <v>1478</v>
      </c>
      <c r="B2503" s="32" t="s">
        <v>1356</v>
      </c>
      <c r="C2503" s="32" t="s">
        <v>66</v>
      </c>
      <c r="D2503" s="32">
        <v>30317</v>
      </c>
      <c r="E2503" s="32">
        <v>4</v>
      </c>
      <c r="F2503" s="32">
        <v>2060</v>
      </c>
      <c r="G2503" s="32">
        <v>0.84</v>
      </c>
      <c r="H2503" s="32">
        <v>14</v>
      </c>
      <c r="I2503" s="34">
        <v>542.63</v>
      </c>
      <c r="J2503" s="34">
        <v>630000</v>
      </c>
      <c r="K2503" s="32">
        <v>61</v>
      </c>
      <c r="L2503" s="32">
        <v>6</v>
      </c>
      <c r="M2503" s="32">
        <v>90.8</v>
      </c>
      <c r="N2503" s="47">
        <f t="shared" si="78"/>
        <v>3.2698412698412699E-3</v>
      </c>
      <c r="O2503" s="47">
        <f t="shared" si="79"/>
        <v>8.6131746031746026E-4</v>
      </c>
    </row>
    <row r="2504" spans="1:15">
      <c r="A2504" s="32" t="s">
        <v>1478</v>
      </c>
      <c r="B2504" s="32" t="s">
        <v>1357</v>
      </c>
      <c r="C2504" s="32" t="s">
        <v>66</v>
      </c>
      <c r="D2504" s="32">
        <v>30317</v>
      </c>
      <c r="E2504" s="32">
        <v>4</v>
      </c>
      <c r="F2504" s="32">
        <v>2060</v>
      </c>
      <c r="G2504" s="32">
        <v>0.84</v>
      </c>
      <c r="H2504" s="32">
        <v>14</v>
      </c>
      <c r="I2504" s="34">
        <v>537.76</v>
      </c>
      <c r="J2504" s="34">
        <v>630000</v>
      </c>
      <c r="K2504" s="32">
        <v>61</v>
      </c>
      <c r="L2504" s="32">
        <v>6</v>
      </c>
      <c r="M2504" s="32">
        <v>90.8</v>
      </c>
      <c r="N2504" s="47">
        <f t="shared" si="78"/>
        <v>3.2698412698412699E-3</v>
      </c>
      <c r="O2504" s="47">
        <f t="shared" si="79"/>
        <v>8.5358730158730163E-4</v>
      </c>
    </row>
    <row r="2505" spans="1:15">
      <c r="A2505" s="32" t="s">
        <v>1478</v>
      </c>
      <c r="B2505" s="32" t="s">
        <v>1358</v>
      </c>
      <c r="C2505" s="32" t="s">
        <v>66</v>
      </c>
      <c r="D2505" s="32">
        <v>30317</v>
      </c>
      <c r="E2505" s="32">
        <v>4</v>
      </c>
      <c r="F2505" s="32">
        <v>2060</v>
      </c>
      <c r="G2505" s="32">
        <v>0.84</v>
      </c>
      <c r="H2505" s="32">
        <v>14</v>
      </c>
      <c r="I2505" s="34">
        <v>542.78</v>
      </c>
      <c r="J2505" s="34">
        <v>630000</v>
      </c>
      <c r="K2505" s="32">
        <v>61</v>
      </c>
      <c r="L2505" s="32">
        <v>6</v>
      </c>
      <c r="M2505" s="32">
        <v>90.8</v>
      </c>
      <c r="N2505" s="47">
        <f t="shared" si="78"/>
        <v>3.2698412698412699E-3</v>
      </c>
      <c r="O2505" s="47">
        <f t="shared" si="79"/>
        <v>8.6155555555555551E-4</v>
      </c>
    </row>
    <row r="2506" spans="1:15">
      <c r="A2506" s="32" t="s">
        <v>1478</v>
      </c>
      <c r="B2506" s="32" t="s">
        <v>1359</v>
      </c>
      <c r="C2506" s="32" t="s">
        <v>66</v>
      </c>
      <c r="D2506" s="32">
        <v>30317</v>
      </c>
      <c r="E2506" s="32">
        <v>4</v>
      </c>
      <c r="F2506" s="32">
        <v>2121.8000000000002</v>
      </c>
      <c r="G2506" s="32">
        <v>0.9</v>
      </c>
      <c r="H2506" s="32">
        <v>8</v>
      </c>
      <c r="I2506" s="34">
        <v>497.95</v>
      </c>
      <c r="J2506" s="34">
        <v>661500</v>
      </c>
      <c r="K2506" s="32">
        <v>61</v>
      </c>
      <c r="L2506" s="32">
        <v>6</v>
      </c>
      <c r="M2506" s="32">
        <v>90.8</v>
      </c>
      <c r="N2506" s="47">
        <f t="shared" si="78"/>
        <v>3.2075585789871509E-3</v>
      </c>
      <c r="O2506" s="47">
        <f t="shared" si="79"/>
        <v>7.5275888133030991E-4</v>
      </c>
    </row>
    <row r="2507" spans="1:15">
      <c r="A2507" s="32" t="s">
        <v>1478</v>
      </c>
      <c r="B2507" s="32" t="s">
        <v>1360</v>
      </c>
      <c r="C2507" s="32" t="s">
        <v>66</v>
      </c>
      <c r="D2507" s="32">
        <v>30317</v>
      </c>
      <c r="E2507" s="32">
        <v>4</v>
      </c>
      <c r="F2507" s="32">
        <v>2121.8000000000002</v>
      </c>
      <c r="G2507" s="32">
        <v>0.9</v>
      </c>
      <c r="H2507" s="32">
        <v>8</v>
      </c>
      <c r="I2507" s="34">
        <v>273.47000000000003</v>
      </c>
      <c r="J2507" s="34">
        <v>661500</v>
      </c>
      <c r="K2507" s="32">
        <v>61</v>
      </c>
      <c r="L2507" s="32">
        <v>6</v>
      </c>
      <c r="M2507" s="32">
        <v>90.8</v>
      </c>
      <c r="N2507" s="47">
        <f t="shared" si="78"/>
        <v>3.2075585789871509E-3</v>
      </c>
      <c r="O2507" s="47">
        <f t="shared" si="79"/>
        <v>4.1340891912320488E-4</v>
      </c>
    </row>
    <row r="2508" spans="1:15">
      <c r="A2508" s="32" t="s">
        <v>1478</v>
      </c>
      <c r="B2508" s="32" t="s">
        <v>1361</v>
      </c>
      <c r="C2508" s="32" t="s">
        <v>66</v>
      </c>
      <c r="D2508" s="32">
        <v>30317</v>
      </c>
      <c r="E2508" s="32">
        <v>4</v>
      </c>
      <c r="F2508" s="32">
        <v>2121.8000000000002</v>
      </c>
      <c r="G2508" s="32">
        <v>0.9</v>
      </c>
      <c r="H2508" s="32">
        <v>8</v>
      </c>
      <c r="I2508" s="34">
        <v>507.12</v>
      </c>
      <c r="J2508" s="34">
        <v>661500</v>
      </c>
      <c r="K2508" s="32">
        <v>61</v>
      </c>
      <c r="L2508" s="32">
        <v>6</v>
      </c>
      <c r="M2508" s="32">
        <v>90.8</v>
      </c>
      <c r="N2508" s="47">
        <f t="shared" si="78"/>
        <v>3.2075585789871509E-3</v>
      </c>
      <c r="O2508" s="47">
        <f t="shared" si="79"/>
        <v>7.6662131519274375E-4</v>
      </c>
    </row>
    <row r="2509" spans="1:15">
      <c r="A2509" s="32" t="s">
        <v>1478</v>
      </c>
      <c r="B2509" s="32" t="s">
        <v>1362</v>
      </c>
      <c r="C2509" s="32" t="s">
        <v>66</v>
      </c>
      <c r="D2509" s="32">
        <v>30317</v>
      </c>
      <c r="E2509" s="32">
        <v>4</v>
      </c>
      <c r="F2509" s="32">
        <v>2121.8000000000002</v>
      </c>
      <c r="G2509" s="32">
        <v>0.9</v>
      </c>
      <c r="H2509" s="32">
        <v>8</v>
      </c>
      <c r="I2509" s="34">
        <v>440.9</v>
      </c>
      <c r="J2509" s="34">
        <v>661500</v>
      </c>
      <c r="K2509" s="32">
        <v>61</v>
      </c>
      <c r="L2509" s="32">
        <v>6</v>
      </c>
      <c r="M2509" s="32">
        <v>90.8</v>
      </c>
      <c r="N2509" s="47">
        <f t="shared" si="78"/>
        <v>3.2075585789871509E-3</v>
      </c>
      <c r="O2509" s="47">
        <f t="shared" si="79"/>
        <v>6.6651549508692362E-4</v>
      </c>
    </row>
    <row r="2510" spans="1:15">
      <c r="A2510" s="32" t="s">
        <v>1478</v>
      </c>
      <c r="B2510" s="32" t="s">
        <v>1363</v>
      </c>
      <c r="C2510" s="32" t="s">
        <v>66</v>
      </c>
      <c r="D2510" s="32">
        <v>30317</v>
      </c>
      <c r="E2510" s="32">
        <v>4</v>
      </c>
      <c r="F2510" s="32">
        <v>2185.4499999999998</v>
      </c>
      <c r="G2510" s="32">
        <v>0.93</v>
      </c>
      <c r="H2510" s="32">
        <v>6</v>
      </c>
      <c r="I2510" s="34">
        <v>265.10000000000002</v>
      </c>
      <c r="J2510" s="34">
        <v>694575</v>
      </c>
      <c r="K2510" s="32">
        <v>61</v>
      </c>
      <c r="L2510" s="32">
        <v>6</v>
      </c>
      <c r="M2510" s="32">
        <v>90.8</v>
      </c>
      <c r="N2510" s="47">
        <f t="shared" si="78"/>
        <v>3.1464564661843569E-3</v>
      </c>
      <c r="O2510" s="47">
        <f t="shared" si="79"/>
        <v>3.8167224561782388E-4</v>
      </c>
    </row>
    <row r="2511" spans="1:15">
      <c r="A2511" s="32" t="s">
        <v>1478</v>
      </c>
      <c r="B2511" s="32" t="s">
        <v>1364</v>
      </c>
      <c r="C2511" s="32" t="s">
        <v>66</v>
      </c>
      <c r="D2511" s="32">
        <v>30317</v>
      </c>
      <c r="E2511" s="32">
        <v>4</v>
      </c>
      <c r="F2511" s="32">
        <v>2185.4499999999998</v>
      </c>
      <c r="G2511" s="32">
        <v>0.94599999999999995</v>
      </c>
      <c r="H2511" s="32">
        <v>4</v>
      </c>
      <c r="I2511" s="34">
        <v>260.45</v>
      </c>
      <c r="J2511" s="34">
        <v>694575</v>
      </c>
      <c r="K2511" s="32">
        <v>61</v>
      </c>
      <c r="L2511" s="32">
        <v>6</v>
      </c>
      <c r="M2511" s="32">
        <v>90.8</v>
      </c>
      <c r="N2511" s="47">
        <f t="shared" si="78"/>
        <v>3.1464564661843569E-3</v>
      </c>
      <c r="O2511" s="47">
        <f t="shared" si="79"/>
        <v>3.7497750422920491E-4</v>
      </c>
    </row>
    <row r="2512" spans="1:15">
      <c r="A2512" s="32" t="s">
        <v>1478</v>
      </c>
      <c r="B2512" s="32" t="s">
        <v>1365</v>
      </c>
      <c r="C2512" s="32" t="s">
        <v>66</v>
      </c>
      <c r="D2512" s="32">
        <v>30317</v>
      </c>
      <c r="E2512" s="32">
        <v>4</v>
      </c>
      <c r="F2512" s="32">
        <v>2185.4499999999998</v>
      </c>
      <c r="G2512" s="32">
        <v>0.90400000000000003</v>
      </c>
      <c r="H2512" s="32">
        <v>8</v>
      </c>
      <c r="I2512" s="34">
        <v>390.46</v>
      </c>
      <c r="J2512" s="34">
        <v>694575</v>
      </c>
      <c r="K2512" s="32">
        <v>61</v>
      </c>
      <c r="L2512" s="32">
        <v>6</v>
      </c>
      <c r="M2512" s="32">
        <v>90.8</v>
      </c>
      <c r="N2512" s="47">
        <f t="shared" si="78"/>
        <v>3.1464564661843569E-3</v>
      </c>
      <c r="O2512" s="47">
        <f t="shared" si="79"/>
        <v>5.6215671453766684E-4</v>
      </c>
    </row>
    <row r="2513" spans="1:15">
      <c r="A2513" s="32" t="s">
        <v>1478</v>
      </c>
      <c r="B2513" s="32" t="s">
        <v>1366</v>
      </c>
      <c r="C2513" s="32" t="s">
        <v>66</v>
      </c>
      <c r="D2513" s="32">
        <v>30317</v>
      </c>
      <c r="E2513" s="32">
        <v>4</v>
      </c>
      <c r="F2513" s="32">
        <v>2185.4499999999998</v>
      </c>
      <c r="G2513" s="32">
        <v>0.89</v>
      </c>
      <c r="H2513" s="32">
        <v>9</v>
      </c>
      <c r="I2513" s="34">
        <v>645.49</v>
      </c>
      <c r="J2513" s="34">
        <v>694575</v>
      </c>
      <c r="K2513" s="32">
        <v>61</v>
      </c>
      <c r="L2513" s="32">
        <v>6</v>
      </c>
      <c r="M2513" s="32">
        <v>90.8</v>
      </c>
      <c r="N2513" s="47">
        <f t="shared" si="78"/>
        <v>3.1464564661843569E-3</v>
      </c>
      <c r="O2513" s="47">
        <f t="shared" si="79"/>
        <v>9.2933088579347082E-4</v>
      </c>
    </row>
    <row r="2514" spans="1:15">
      <c r="A2514" s="32" t="s">
        <v>1478</v>
      </c>
      <c r="B2514" s="32" t="s">
        <v>1367</v>
      </c>
      <c r="C2514" s="32" t="s">
        <v>66</v>
      </c>
      <c r="D2514" s="32">
        <v>30317</v>
      </c>
      <c r="E2514" s="32">
        <v>4</v>
      </c>
      <c r="F2514" s="32">
        <v>2251.02</v>
      </c>
      <c r="G2514" s="32">
        <v>0.92700000000000005</v>
      </c>
      <c r="H2514" s="32">
        <v>6</v>
      </c>
      <c r="I2514" s="34">
        <v>723.1</v>
      </c>
      <c r="J2514" s="34">
        <v>729303.75</v>
      </c>
      <c r="K2514" s="32">
        <v>61</v>
      </c>
      <c r="L2514" s="32">
        <v>6</v>
      </c>
      <c r="M2514" s="32">
        <v>90.8</v>
      </c>
      <c r="N2514" s="47">
        <f t="shared" si="78"/>
        <v>3.0865328746767038E-3</v>
      </c>
      <c r="O2514" s="47">
        <f t="shared" si="79"/>
        <v>9.9149359920334989E-4</v>
      </c>
    </row>
    <row r="2515" spans="1:15">
      <c r="A2515" s="32" t="s">
        <v>1478</v>
      </c>
      <c r="B2515" s="32" t="s">
        <v>1368</v>
      </c>
      <c r="C2515" s="32" t="s">
        <v>66</v>
      </c>
      <c r="D2515" s="32">
        <v>30317</v>
      </c>
      <c r="E2515" s="32">
        <v>4</v>
      </c>
      <c r="F2515" s="32">
        <v>2251.02</v>
      </c>
      <c r="G2515" s="32">
        <v>0.90500000000000003</v>
      </c>
      <c r="H2515" s="32">
        <v>8</v>
      </c>
      <c r="I2515" s="34">
        <v>244.44</v>
      </c>
      <c r="J2515" s="34">
        <v>729303.75</v>
      </c>
      <c r="K2515" s="32">
        <v>61</v>
      </c>
      <c r="L2515" s="32">
        <v>6</v>
      </c>
      <c r="M2515" s="32">
        <v>90.8</v>
      </c>
      <c r="N2515" s="47">
        <f t="shared" si="78"/>
        <v>3.0865328746767038E-3</v>
      </c>
      <c r="O2515" s="47">
        <f t="shared" si="79"/>
        <v>3.3516898823021272E-4</v>
      </c>
    </row>
    <row r="2516" spans="1:15">
      <c r="A2516" s="32" t="s">
        <v>1478</v>
      </c>
      <c r="B2516" s="32" t="s">
        <v>1369</v>
      </c>
      <c r="C2516" s="32" t="s">
        <v>66</v>
      </c>
      <c r="D2516" s="32">
        <v>30317</v>
      </c>
      <c r="E2516" s="32">
        <v>4</v>
      </c>
      <c r="F2516" s="32">
        <v>2251.02</v>
      </c>
      <c r="G2516" s="32">
        <v>0.94199999999999995</v>
      </c>
      <c r="H2516" s="32">
        <v>5</v>
      </c>
      <c r="I2516" s="34">
        <v>454.7</v>
      </c>
      <c r="J2516" s="34">
        <v>729303.75</v>
      </c>
      <c r="K2516" s="32">
        <v>61</v>
      </c>
      <c r="L2516" s="32">
        <v>6</v>
      </c>
      <c r="M2516" s="32">
        <v>90.8</v>
      </c>
      <c r="N2516" s="47">
        <f t="shared" si="78"/>
        <v>3.0865328746767038E-3</v>
      </c>
      <c r="O2516" s="47">
        <f t="shared" si="79"/>
        <v>6.2347135881311454E-4</v>
      </c>
    </row>
    <row r="2517" spans="1:15">
      <c r="A2517" s="32" t="s">
        <v>1478</v>
      </c>
      <c r="B2517" s="32" t="s">
        <v>1370</v>
      </c>
      <c r="C2517" s="32" t="s">
        <v>66</v>
      </c>
      <c r="D2517" s="32">
        <v>30317</v>
      </c>
      <c r="E2517" s="32">
        <v>4</v>
      </c>
      <c r="F2517" s="32">
        <v>2251.02</v>
      </c>
      <c r="G2517" s="32">
        <v>0.91500000000000004</v>
      </c>
      <c r="H2517" s="32">
        <v>7</v>
      </c>
      <c r="I2517" s="34">
        <v>617.80999999999995</v>
      </c>
      <c r="J2517" s="34">
        <v>729303.75</v>
      </c>
      <c r="K2517" s="32">
        <v>61</v>
      </c>
      <c r="L2517" s="32">
        <v>6</v>
      </c>
      <c r="M2517" s="32">
        <v>90.8</v>
      </c>
      <c r="N2517" s="47">
        <f t="shared" si="78"/>
        <v>3.0865328746767038E-3</v>
      </c>
      <c r="O2517" s="47">
        <f t="shared" si="79"/>
        <v>8.4712302658528766E-4</v>
      </c>
    </row>
    <row r="2518" spans="1:15">
      <c r="A2518" s="32" t="s">
        <v>1478</v>
      </c>
      <c r="B2518" s="32" t="s">
        <v>1371</v>
      </c>
      <c r="C2518" s="32" t="s">
        <v>66</v>
      </c>
      <c r="D2518" s="32">
        <v>30317</v>
      </c>
      <c r="E2518" s="32">
        <v>4</v>
      </c>
      <c r="F2518" s="32">
        <v>2318.5500000000002</v>
      </c>
      <c r="G2518" s="32">
        <v>0.89900000000000002</v>
      </c>
      <c r="H2518" s="32">
        <v>9</v>
      </c>
      <c r="I2518" s="34">
        <v>527.38</v>
      </c>
      <c r="J2518" s="34">
        <v>765768.94</v>
      </c>
      <c r="K2518" s="32">
        <v>61</v>
      </c>
      <c r="L2518" s="32">
        <v>6</v>
      </c>
      <c r="M2518" s="32">
        <v>90.8</v>
      </c>
      <c r="N2518" s="47">
        <f t="shared" si="78"/>
        <v>3.0277409788911002E-3</v>
      </c>
      <c r="O2518" s="47">
        <f t="shared" si="79"/>
        <v>6.8869338053852125E-4</v>
      </c>
    </row>
    <row r="2519" spans="1:15">
      <c r="A2519" s="32" t="s">
        <v>1478</v>
      </c>
      <c r="B2519" s="32" t="s">
        <v>1372</v>
      </c>
      <c r="C2519" s="32" t="s">
        <v>66</v>
      </c>
      <c r="D2519" s="32">
        <v>30317</v>
      </c>
      <c r="E2519" s="32">
        <v>4</v>
      </c>
      <c r="F2519" s="32">
        <v>2318.5500000000002</v>
      </c>
      <c r="G2519" s="32">
        <v>0.90200000000000002</v>
      </c>
      <c r="H2519" s="32">
        <v>8</v>
      </c>
      <c r="I2519" s="34">
        <v>448.82</v>
      </c>
      <c r="J2519" s="34">
        <v>765768.94</v>
      </c>
      <c r="K2519" s="32">
        <v>61</v>
      </c>
      <c r="L2519" s="32">
        <v>6</v>
      </c>
      <c r="M2519" s="32">
        <v>90.8</v>
      </c>
      <c r="N2519" s="47">
        <f t="shared" si="78"/>
        <v>3.0277409788911002E-3</v>
      </c>
      <c r="O2519" s="47">
        <f t="shared" si="79"/>
        <v>5.8610368814384143E-4</v>
      </c>
    </row>
    <row r="2520" spans="1:15">
      <c r="A2520" s="32" t="s">
        <v>1478</v>
      </c>
      <c r="B2520" s="32" t="s">
        <v>1373</v>
      </c>
      <c r="C2520" s="32" t="s">
        <v>66</v>
      </c>
      <c r="D2520" s="32">
        <v>30317</v>
      </c>
      <c r="E2520" s="32">
        <v>4</v>
      </c>
      <c r="F2520" s="32">
        <v>2318.5500000000002</v>
      </c>
      <c r="G2520" s="32">
        <v>0.89100000000000001</v>
      </c>
      <c r="H2520" s="32">
        <v>9</v>
      </c>
      <c r="I2520" s="34">
        <v>441.15</v>
      </c>
      <c r="J2520" s="34">
        <v>765768.94</v>
      </c>
      <c r="K2520" s="32">
        <v>61</v>
      </c>
      <c r="L2520" s="32">
        <v>6</v>
      </c>
      <c r="M2520" s="32">
        <v>90.8</v>
      </c>
      <c r="N2520" s="47">
        <f t="shared" si="78"/>
        <v>3.0277409788911002E-3</v>
      </c>
      <c r="O2520" s="47">
        <f t="shared" si="79"/>
        <v>5.7608761201518568E-4</v>
      </c>
    </row>
    <row r="2521" spans="1:15">
      <c r="A2521" s="32" t="s">
        <v>1478</v>
      </c>
      <c r="B2521" s="32" t="s">
        <v>1374</v>
      </c>
      <c r="C2521" s="32" t="s">
        <v>66</v>
      </c>
      <c r="D2521" s="32">
        <v>30317</v>
      </c>
      <c r="E2521" s="32">
        <v>4</v>
      </c>
      <c r="F2521" s="32">
        <v>2318.5500000000002</v>
      </c>
      <c r="G2521" s="32">
        <v>0.90500000000000003</v>
      </c>
      <c r="H2521" s="32">
        <v>8</v>
      </c>
      <c r="I2521" s="34">
        <v>421.26</v>
      </c>
      <c r="J2521" s="34">
        <v>765768.94</v>
      </c>
      <c r="K2521" s="32">
        <v>61</v>
      </c>
      <c r="L2521" s="32">
        <v>6</v>
      </c>
      <c r="M2521" s="32">
        <v>90.8</v>
      </c>
      <c r="N2521" s="47">
        <f t="shared" si="78"/>
        <v>3.0277409788911002E-3</v>
      </c>
      <c r="O2521" s="47">
        <f t="shared" si="79"/>
        <v>5.5011371968155304E-4</v>
      </c>
    </row>
    <row r="2522" spans="1:15">
      <c r="A2522" s="32" t="s">
        <v>1479</v>
      </c>
      <c r="B2522" s="32" t="s">
        <v>1351</v>
      </c>
      <c r="C2522" s="32" t="s">
        <v>66</v>
      </c>
      <c r="D2522" s="32">
        <v>30317</v>
      </c>
      <c r="E2522" s="32">
        <v>4</v>
      </c>
      <c r="F2522" s="32">
        <v>2000</v>
      </c>
      <c r="G2522" s="32">
        <v>0.94399999999999995</v>
      </c>
      <c r="H2522" s="32">
        <v>5</v>
      </c>
      <c r="I2522" s="34">
        <v>321.81</v>
      </c>
      <c r="J2522" s="34">
        <v>600000</v>
      </c>
      <c r="K2522" s="32">
        <v>61</v>
      </c>
      <c r="L2522" s="32">
        <v>6</v>
      </c>
      <c r="M2522" s="32">
        <v>90.8</v>
      </c>
      <c r="N2522" s="47">
        <f t="shared" si="78"/>
        <v>3.3333333333333335E-3</v>
      </c>
      <c r="O2522" s="47">
        <f t="shared" si="79"/>
        <v>5.3635E-4</v>
      </c>
    </row>
    <row r="2523" spans="1:15">
      <c r="A2523" s="32" t="s">
        <v>1479</v>
      </c>
      <c r="B2523" s="32" t="s">
        <v>1352</v>
      </c>
      <c r="C2523" s="32" t="s">
        <v>66</v>
      </c>
      <c r="D2523" s="32">
        <v>30317</v>
      </c>
      <c r="E2523" s="32">
        <v>4</v>
      </c>
      <c r="F2523" s="32">
        <v>2000</v>
      </c>
      <c r="G2523" s="32">
        <v>0.93899999999999995</v>
      </c>
      <c r="H2523" s="32">
        <v>5</v>
      </c>
      <c r="I2523" s="34">
        <v>458.33</v>
      </c>
      <c r="J2523" s="34">
        <v>600000</v>
      </c>
      <c r="K2523" s="32">
        <v>61</v>
      </c>
      <c r="L2523" s="32">
        <v>6</v>
      </c>
      <c r="M2523" s="32">
        <v>90.8</v>
      </c>
      <c r="N2523" s="47">
        <f t="shared" si="78"/>
        <v>3.3333333333333335E-3</v>
      </c>
      <c r="O2523" s="47">
        <f t="shared" si="79"/>
        <v>7.638833333333333E-4</v>
      </c>
    </row>
    <row r="2524" spans="1:15">
      <c r="A2524" s="32" t="s">
        <v>1479</v>
      </c>
      <c r="B2524" s="32" t="s">
        <v>1353</v>
      </c>
      <c r="C2524" s="32" t="s">
        <v>66</v>
      </c>
      <c r="D2524" s="32">
        <v>30317</v>
      </c>
      <c r="E2524" s="32">
        <v>4</v>
      </c>
      <c r="F2524" s="32">
        <v>2000</v>
      </c>
      <c r="G2524" s="32">
        <v>0.91700000000000004</v>
      </c>
      <c r="H2524" s="32">
        <v>7</v>
      </c>
      <c r="I2524" s="34">
        <v>311.70999999999998</v>
      </c>
      <c r="J2524" s="34">
        <v>600000</v>
      </c>
      <c r="K2524" s="32">
        <v>61</v>
      </c>
      <c r="L2524" s="32">
        <v>6</v>
      </c>
      <c r="M2524" s="32">
        <v>90.8</v>
      </c>
      <c r="N2524" s="47">
        <f t="shared" si="78"/>
        <v>3.3333333333333335E-3</v>
      </c>
      <c r="O2524" s="47">
        <f t="shared" si="79"/>
        <v>5.1951666666666667E-4</v>
      </c>
    </row>
    <row r="2525" spans="1:15">
      <c r="A2525" s="32" t="s">
        <v>1479</v>
      </c>
      <c r="B2525" s="32" t="s">
        <v>1354</v>
      </c>
      <c r="C2525" s="32" t="s">
        <v>66</v>
      </c>
      <c r="D2525" s="32">
        <v>30317</v>
      </c>
      <c r="E2525" s="32">
        <v>4</v>
      </c>
      <c r="F2525" s="32">
        <v>2000</v>
      </c>
      <c r="G2525" s="32">
        <v>0.90100000000000002</v>
      </c>
      <c r="H2525" s="32">
        <v>8</v>
      </c>
      <c r="I2525" s="34">
        <v>415.1</v>
      </c>
      <c r="J2525" s="34">
        <v>600000</v>
      </c>
      <c r="K2525" s="32">
        <v>61</v>
      </c>
      <c r="L2525" s="32">
        <v>6</v>
      </c>
      <c r="M2525" s="32">
        <v>90.8</v>
      </c>
      <c r="N2525" s="47">
        <f t="shared" si="78"/>
        <v>3.3333333333333335E-3</v>
      </c>
      <c r="O2525" s="47">
        <f t="shared" si="79"/>
        <v>6.9183333333333336E-4</v>
      </c>
    </row>
    <row r="2526" spans="1:15">
      <c r="A2526" s="32" t="s">
        <v>1479</v>
      </c>
      <c r="B2526" s="32" t="s">
        <v>1355</v>
      </c>
      <c r="C2526" s="32" t="s">
        <v>66</v>
      </c>
      <c r="D2526" s="32">
        <v>30317</v>
      </c>
      <c r="E2526" s="32">
        <v>4</v>
      </c>
      <c r="F2526" s="32">
        <v>2060</v>
      </c>
      <c r="G2526" s="32">
        <v>0.89</v>
      </c>
      <c r="H2526" s="32">
        <v>9</v>
      </c>
      <c r="I2526" s="34">
        <v>541.05999999999995</v>
      </c>
      <c r="J2526" s="34">
        <v>630000</v>
      </c>
      <c r="K2526" s="32">
        <v>61</v>
      </c>
      <c r="L2526" s="32">
        <v>6</v>
      </c>
      <c r="M2526" s="32">
        <v>90.8</v>
      </c>
      <c r="N2526" s="47">
        <f t="shared" si="78"/>
        <v>3.2698412698412699E-3</v>
      </c>
      <c r="O2526" s="47">
        <f t="shared" si="79"/>
        <v>8.5882539682539678E-4</v>
      </c>
    </row>
    <row r="2527" spans="1:15">
      <c r="A2527" s="32" t="s">
        <v>1479</v>
      </c>
      <c r="B2527" s="32" t="s">
        <v>1356</v>
      </c>
      <c r="C2527" s="32" t="s">
        <v>66</v>
      </c>
      <c r="D2527" s="32">
        <v>30317</v>
      </c>
      <c r="E2527" s="32">
        <v>4</v>
      </c>
      <c r="F2527" s="32">
        <v>2060</v>
      </c>
      <c r="G2527" s="32">
        <v>0.84</v>
      </c>
      <c r="H2527" s="32">
        <v>14</v>
      </c>
      <c r="I2527" s="34">
        <v>762.51</v>
      </c>
      <c r="J2527" s="34">
        <v>630000</v>
      </c>
      <c r="K2527" s="32">
        <v>61</v>
      </c>
      <c r="L2527" s="32">
        <v>6</v>
      </c>
      <c r="M2527" s="32">
        <v>90.8</v>
      </c>
      <c r="N2527" s="47">
        <f t="shared" si="78"/>
        <v>3.2698412698412699E-3</v>
      </c>
      <c r="O2527" s="47">
        <f t="shared" si="79"/>
        <v>1.2103333333333332E-3</v>
      </c>
    </row>
    <row r="2528" spans="1:15">
      <c r="A2528" s="32" t="s">
        <v>1479</v>
      </c>
      <c r="B2528" s="32" t="s">
        <v>1357</v>
      </c>
      <c r="C2528" s="32" t="s">
        <v>66</v>
      </c>
      <c r="D2528" s="32">
        <v>30317</v>
      </c>
      <c r="E2528" s="32">
        <v>4</v>
      </c>
      <c r="F2528" s="32">
        <v>2060</v>
      </c>
      <c r="G2528" s="32">
        <v>0.84</v>
      </c>
      <c r="H2528" s="32">
        <v>14</v>
      </c>
      <c r="I2528" s="34">
        <v>318.17</v>
      </c>
      <c r="J2528" s="34">
        <v>630000</v>
      </c>
      <c r="K2528" s="32">
        <v>61</v>
      </c>
      <c r="L2528" s="32">
        <v>6</v>
      </c>
      <c r="M2528" s="32">
        <v>90.8</v>
      </c>
      <c r="N2528" s="47">
        <f t="shared" si="78"/>
        <v>3.2698412698412699E-3</v>
      </c>
      <c r="O2528" s="47">
        <f t="shared" si="79"/>
        <v>5.0503174603174601E-4</v>
      </c>
    </row>
    <row r="2529" spans="1:15">
      <c r="A2529" s="32" t="s">
        <v>1479</v>
      </c>
      <c r="B2529" s="32" t="s">
        <v>1358</v>
      </c>
      <c r="C2529" s="32" t="s">
        <v>66</v>
      </c>
      <c r="D2529" s="32">
        <v>30317</v>
      </c>
      <c r="E2529" s="32">
        <v>4</v>
      </c>
      <c r="F2529" s="32">
        <v>2060</v>
      </c>
      <c r="G2529" s="32">
        <v>0.84</v>
      </c>
      <c r="H2529" s="32">
        <v>14</v>
      </c>
      <c r="I2529" s="34">
        <v>305.45999999999998</v>
      </c>
      <c r="J2529" s="34">
        <v>630000</v>
      </c>
      <c r="K2529" s="32">
        <v>61</v>
      </c>
      <c r="L2529" s="32">
        <v>6</v>
      </c>
      <c r="M2529" s="32">
        <v>90.8</v>
      </c>
      <c r="N2529" s="47">
        <f t="shared" si="78"/>
        <v>3.2698412698412699E-3</v>
      </c>
      <c r="O2529" s="47">
        <f t="shared" si="79"/>
        <v>4.8485714285714283E-4</v>
      </c>
    </row>
    <row r="2530" spans="1:15">
      <c r="A2530" s="32" t="s">
        <v>1479</v>
      </c>
      <c r="B2530" s="32" t="s">
        <v>1359</v>
      </c>
      <c r="C2530" s="32" t="s">
        <v>66</v>
      </c>
      <c r="D2530" s="32">
        <v>30317</v>
      </c>
      <c r="E2530" s="32">
        <v>4</v>
      </c>
      <c r="F2530" s="32">
        <v>2121.8000000000002</v>
      </c>
      <c r="G2530" s="32">
        <v>0.9</v>
      </c>
      <c r="H2530" s="32">
        <v>8</v>
      </c>
      <c r="I2530" s="34">
        <v>483.55</v>
      </c>
      <c r="J2530" s="34">
        <v>661500</v>
      </c>
      <c r="K2530" s="32">
        <v>61</v>
      </c>
      <c r="L2530" s="32">
        <v>6</v>
      </c>
      <c r="M2530" s="32">
        <v>90.8</v>
      </c>
      <c r="N2530" s="47">
        <f t="shared" si="78"/>
        <v>3.2075585789871509E-3</v>
      </c>
      <c r="O2530" s="47">
        <f t="shared" si="79"/>
        <v>7.3099017384731669E-4</v>
      </c>
    </row>
    <row r="2531" spans="1:15">
      <c r="A2531" s="32" t="s">
        <v>1479</v>
      </c>
      <c r="B2531" s="32" t="s">
        <v>1360</v>
      </c>
      <c r="C2531" s="32" t="s">
        <v>66</v>
      </c>
      <c r="D2531" s="32">
        <v>30317</v>
      </c>
      <c r="E2531" s="32">
        <v>4</v>
      </c>
      <c r="F2531" s="32">
        <v>2121.8000000000002</v>
      </c>
      <c r="G2531" s="32">
        <v>0.9</v>
      </c>
      <c r="H2531" s="32">
        <v>8</v>
      </c>
      <c r="I2531" s="34">
        <v>279.77</v>
      </c>
      <c r="J2531" s="34">
        <v>661500</v>
      </c>
      <c r="K2531" s="32">
        <v>61</v>
      </c>
      <c r="L2531" s="32">
        <v>6</v>
      </c>
      <c r="M2531" s="32">
        <v>90.8</v>
      </c>
      <c r="N2531" s="47">
        <f t="shared" si="78"/>
        <v>3.2075585789871509E-3</v>
      </c>
      <c r="O2531" s="47">
        <f t="shared" si="79"/>
        <v>4.2293272864701436E-4</v>
      </c>
    </row>
    <row r="2532" spans="1:15">
      <c r="A2532" s="32" t="s">
        <v>1479</v>
      </c>
      <c r="B2532" s="32" t="s">
        <v>1361</v>
      </c>
      <c r="C2532" s="32" t="s">
        <v>66</v>
      </c>
      <c r="D2532" s="32">
        <v>30317</v>
      </c>
      <c r="E2532" s="32">
        <v>4</v>
      </c>
      <c r="F2532" s="32">
        <v>2121.8000000000002</v>
      </c>
      <c r="G2532" s="32">
        <v>0.9</v>
      </c>
      <c r="H2532" s="32">
        <v>8</v>
      </c>
      <c r="I2532" s="34">
        <v>336.52</v>
      </c>
      <c r="J2532" s="34">
        <v>661500</v>
      </c>
      <c r="K2532" s="32">
        <v>61</v>
      </c>
      <c r="L2532" s="32">
        <v>6</v>
      </c>
      <c r="M2532" s="32">
        <v>90.8</v>
      </c>
      <c r="N2532" s="47">
        <f t="shared" si="78"/>
        <v>3.2075585789871509E-3</v>
      </c>
      <c r="O2532" s="47">
        <f t="shared" si="79"/>
        <v>5.0872260015117157E-4</v>
      </c>
    </row>
    <row r="2533" spans="1:15">
      <c r="A2533" s="32" t="s">
        <v>1479</v>
      </c>
      <c r="B2533" s="32" t="s">
        <v>1362</v>
      </c>
      <c r="C2533" s="32" t="s">
        <v>66</v>
      </c>
      <c r="D2533" s="32">
        <v>30317</v>
      </c>
      <c r="E2533" s="32">
        <v>4</v>
      </c>
      <c r="F2533" s="32">
        <v>2121.8000000000002</v>
      </c>
      <c r="G2533" s="32">
        <v>0.9</v>
      </c>
      <c r="H2533" s="32">
        <v>8</v>
      </c>
      <c r="I2533" s="34">
        <v>252.86</v>
      </c>
      <c r="J2533" s="34">
        <v>661500</v>
      </c>
      <c r="K2533" s="32">
        <v>61</v>
      </c>
      <c r="L2533" s="32">
        <v>6</v>
      </c>
      <c r="M2533" s="32">
        <v>90.8</v>
      </c>
      <c r="N2533" s="47">
        <f t="shared" si="78"/>
        <v>3.2075585789871509E-3</v>
      </c>
      <c r="O2533" s="47">
        <f t="shared" si="79"/>
        <v>3.8225245653817085E-4</v>
      </c>
    </row>
    <row r="2534" spans="1:15">
      <c r="A2534" s="32" t="s">
        <v>1479</v>
      </c>
      <c r="B2534" s="32" t="s">
        <v>1363</v>
      </c>
      <c r="C2534" s="32" t="s">
        <v>66</v>
      </c>
      <c r="D2534" s="32">
        <v>30317</v>
      </c>
      <c r="E2534" s="32">
        <v>4</v>
      </c>
      <c r="F2534" s="32">
        <v>2185.4499999999998</v>
      </c>
      <c r="G2534" s="32">
        <v>0.92700000000000005</v>
      </c>
      <c r="H2534" s="32">
        <v>6</v>
      </c>
      <c r="I2534" s="34">
        <v>461.97</v>
      </c>
      <c r="J2534" s="34">
        <v>694575</v>
      </c>
      <c r="K2534" s="32">
        <v>61</v>
      </c>
      <c r="L2534" s="32">
        <v>6</v>
      </c>
      <c r="M2534" s="32">
        <v>90.8</v>
      </c>
      <c r="N2534" s="47">
        <f t="shared" si="78"/>
        <v>3.1464564661843569E-3</v>
      </c>
      <c r="O2534" s="47">
        <f t="shared" si="79"/>
        <v>6.6511175898931001E-4</v>
      </c>
    </row>
    <row r="2535" spans="1:15">
      <c r="A2535" s="32" t="s">
        <v>1479</v>
      </c>
      <c r="B2535" s="32" t="s">
        <v>1364</v>
      </c>
      <c r="C2535" s="32" t="s">
        <v>66</v>
      </c>
      <c r="D2535" s="32">
        <v>30317</v>
      </c>
      <c r="E2535" s="32">
        <v>4</v>
      </c>
      <c r="F2535" s="32">
        <v>2185.4499999999998</v>
      </c>
      <c r="G2535" s="32">
        <v>0.94799999999999995</v>
      </c>
      <c r="H2535" s="32">
        <v>4</v>
      </c>
      <c r="I2535" s="34">
        <v>492.51</v>
      </c>
      <c r="J2535" s="34">
        <v>694575</v>
      </c>
      <c r="K2535" s="32">
        <v>61</v>
      </c>
      <c r="L2535" s="32">
        <v>6</v>
      </c>
      <c r="M2535" s="32">
        <v>90.8</v>
      </c>
      <c r="N2535" s="47">
        <f t="shared" si="78"/>
        <v>3.1464564661843569E-3</v>
      </c>
      <c r="O2535" s="47">
        <f t="shared" si="79"/>
        <v>7.0908109275456214E-4</v>
      </c>
    </row>
    <row r="2536" spans="1:15">
      <c r="A2536" s="32" t="s">
        <v>1479</v>
      </c>
      <c r="B2536" s="32" t="s">
        <v>1365</v>
      </c>
      <c r="C2536" s="32" t="s">
        <v>66</v>
      </c>
      <c r="D2536" s="32">
        <v>30317</v>
      </c>
      <c r="E2536" s="32">
        <v>4</v>
      </c>
      <c r="F2536" s="32">
        <v>2185.4499999999998</v>
      </c>
      <c r="G2536" s="32">
        <v>0.89500000000000002</v>
      </c>
      <c r="H2536" s="32">
        <v>9</v>
      </c>
      <c r="I2536" s="34">
        <v>1111.49</v>
      </c>
      <c r="J2536" s="34">
        <v>694575</v>
      </c>
      <c r="K2536" s="32">
        <v>61</v>
      </c>
      <c r="L2536" s="32">
        <v>6</v>
      </c>
      <c r="M2536" s="32">
        <v>90.8</v>
      </c>
      <c r="N2536" s="47">
        <f t="shared" si="78"/>
        <v>3.1464564661843569E-3</v>
      </c>
      <c r="O2536" s="47">
        <f t="shared" si="79"/>
        <v>1.6002447539862506E-3</v>
      </c>
    </row>
    <row r="2537" spans="1:15">
      <c r="A2537" s="32" t="s">
        <v>1479</v>
      </c>
      <c r="B2537" s="32" t="s">
        <v>1366</v>
      </c>
      <c r="C2537" s="32" t="s">
        <v>66</v>
      </c>
      <c r="D2537" s="32">
        <v>30317</v>
      </c>
      <c r="E2537" s="32">
        <v>4</v>
      </c>
      <c r="F2537" s="32">
        <v>2185.4499999999998</v>
      </c>
      <c r="G2537" s="32">
        <v>0.93300000000000005</v>
      </c>
      <c r="H2537" s="32">
        <v>6</v>
      </c>
      <c r="I2537" s="34">
        <v>678.32</v>
      </c>
      <c r="J2537" s="34">
        <v>694575</v>
      </c>
      <c r="K2537" s="32">
        <v>61</v>
      </c>
      <c r="L2537" s="32">
        <v>6</v>
      </c>
      <c r="M2537" s="32">
        <v>90.8</v>
      </c>
      <c r="N2537" s="47">
        <f t="shared" si="78"/>
        <v>3.1464564661843569E-3</v>
      </c>
      <c r="O2537" s="47">
        <f t="shared" si="79"/>
        <v>9.7659719972645158E-4</v>
      </c>
    </row>
    <row r="2538" spans="1:15">
      <c r="A2538" s="32" t="s">
        <v>1479</v>
      </c>
      <c r="B2538" s="32" t="s">
        <v>1367</v>
      </c>
      <c r="C2538" s="32" t="s">
        <v>66</v>
      </c>
      <c r="D2538" s="32">
        <v>30317</v>
      </c>
      <c r="E2538" s="32">
        <v>4</v>
      </c>
      <c r="F2538" s="32">
        <v>2251.02</v>
      </c>
      <c r="G2538" s="32">
        <v>0.89</v>
      </c>
      <c r="H2538" s="32">
        <v>9</v>
      </c>
      <c r="I2538" s="34">
        <v>251.46</v>
      </c>
      <c r="J2538" s="34">
        <v>729303.75</v>
      </c>
      <c r="K2538" s="32">
        <v>61</v>
      </c>
      <c r="L2538" s="32">
        <v>6</v>
      </c>
      <c r="M2538" s="32">
        <v>90.8</v>
      </c>
      <c r="N2538" s="47">
        <f t="shared" si="78"/>
        <v>3.0865328746767038E-3</v>
      </c>
      <c r="O2538" s="47">
        <f t="shared" si="79"/>
        <v>3.4479460718527774E-4</v>
      </c>
    </row>
    <row r="2539" spans="1:15">
      <c r="A2539" s="32" t="s">
        <v>1479</v>
      </c>
      <c r="B2539" s="32" t="s">
        <v>1368</v>
      </c>
      <c r="C2539" s="32" t="s">
        <v>66</v>
      </c>
      <c r="D2539" s="32">
        <v>30317</v>
      </c>
      <c r="E2539" s="32">
        <v>4</v>
      </c>
      <c r="F2539" s="32">
        <v>2251.02</v>
      </c>
      <c r="G2539" s="32">
        <v>0.93200000000000005</v>
      </c>
      <c r="H2539" s="32">
        <v>6</v>
      </c>
      <c r="I2539" s="34">
        <v>455.99</v>
      </c>
      <c r="J2539" s="34">
        <v>729303.75</v>
      </c>
      <c r="K2539" s="32">
        <v>61</v>
      </c>
      <c r="L2539" s="32">
        <v>6</v>
      </c>
      <c r="M2539" s="32">
        <v>90.8</v>
      </c>
      <c r="N2539" s="47">
        <f t="shared" si="78"/>
        <v>3.0865328746767038E-3</v>
      </c>
      <c r="O2539" s="47">
        <f t="shared" si="79"/>
        <v>6.2524016913391716E-4</v>
      </c>
    </row>
    <row r="2540" spans="1:15">
      <c r="A2540" s="32" t="s">
        <v>1479</v>
      </c>
      <c r="B2540" s="32" t="s">
        <v>1369</v>
      </c>
      <c r="C2540" s="32" t="s">
        <v>66</v>
      </c>
      <c r="D2540" s="32">
        <v>30317</v>
      </c>
      <c r="E2540" s="32">
        <v>4</v>
      </c>
      <c r="F2540" s="32">
        <v>2251.02</v>
      </c>
      <c r="G2540" s="32">
        <v>0.92400000000000004</v>
      </c>
      <c r="H2540" s="32">
        <v>6</v>
      </c>
      <c r="I2540" s="34">
        <v>525.97</v>
      </c>
      <c r="J2540" s="34">
        <v>729303.75</v>
      </c>
      <c r="K2540" s="32">
        <v>61</v>
      </c>
      <c r="L2540" s="32">
        <v>6</v>
      </c>
      <c r="M2540" s="32">
        <v>90.8</v>
      </c>
      <c r="N2540" s="47">
        <f t="shared" si="78"/>
        <v>3.0865328746767038E-3</v>
      </c>
      <c r="O2540" s="47">
        <f t="shared" si="79"/>
        <v>7.2119470111047695E-4</v>
      </c>
    </row>
    <row r="2541" spans="1:15">
      <c r="A2541" s="32" t="s">
        <v>1479</v>
      </c>
      <c r="B2541" s="32" t="s">
        <v>1370</v>
      </c>
      <c r="C2541" s="32" t="s">
        <v>66</v>
      </c>
      <c r="D2541" s="32">
        <v>30317</v>
      </c>
      <c r="E2541" s="32">
        <v>4</v>
      </c>
      <c r="F2541" s="32">
        <v>2251.02</v>
      </c>
      <c r="G2541" s="32">
        <v>0.92</v>
      </c>
      <c r="H2541" s="32">
        <v>7</v>
      </c>
      <c r="I2541" s="34">
        <v>744.59</v>
      </c>
      <c r="J2541" s="34">
        <v>729303.75</v>
      </c>
      <c r="K2541" s="32">
        <v>61</v>
      </c>
      <c r="L2541" s="32">
        <v>6</v>
      </c>
      <c r="M2541" s="32">
        <v>90.8</v>
      </c>
      <c r="N2541" s="47">
        <f t="shared" si="78"/>
        <v>3.0865328746767038E-3</v>
      </c>
      <c r="O2541" s="47">
        <f t="shared" si="79"/>
        <v>1.0209600595088124E-3</v>
      </c>
    </row>
    <row r="2542" spans="1:15">
      <c r="A2542" s="32" t="s">
        <v>1479</v>
      </c>
      <c r="B2542" s="32" t="s">
        <v>1371</v>
      </c>
      <c r="C2542" s="32" t="s">
        <v>66</v>
      </c>
      <c r="D2542" s="32">
        <v>30317</v>
      </c>
      <c r="E2542" s="32">
        <v>4</v>
      </c>
      <c r="F2542" s="32">
        <v>2318.5500000000002</v>
      </c>
      <c r="G2542" s="32">
        <v>0.90100000000000002</v>
      </c>
      <c r="H2542" s="32">
        <v>8</v>
      </c>
      <c r="I2542" s="34">
        <v>1206.06</v>
      </c>
      <c r="J2542" s="34">
        <v>765768.94</v>
      </c>
      <c r="K2542" s="32">
        <v>61</v>
      </c>
      <c r="L2542" s="32">
        <v>6</v>
      </c>
      <c r="M2542" s="32">
        <v>90.8</v>
      </c>
      <c r="N2542" s="47">
        <f t="shared" si="78"/>
        <v>3.0277409788911002E-3</v>
      </c>
      <c r="O2542" s="47">
        <f t="shared" si="79"/>
        <v>1.5749659420764702E-3</v>
      </c>
    </row>
    <row r="2543" spans="1:15">
      <c r="A2543" s="32" t="s">
        <v>1479</v>
      </c>
      <c r="B2543" s="32" t="s">
        <v>1372</v>
      </c>
      <c r="C2543" s="32" t="s">
        <v>66</v>
      </c>
      <c r="D2543" s="32">
        <v>30317</v>
      </c>
      <c r="E2543" s="32">
        <v>4</v>
      </c>
      <c r="F2543" s="32">
        <v>2318.5500000000002</v>
      </c>
      <c r="G2543" s="32">
        <v>0.94499999999999995</v>
      </c>
      <c r="H2543" s="32">
        <v>4</v>
      </c>
      <c r="I2543" s="34">
        <v>241</v>
      </c>
      <c r="J2543" s="34">
        <v>765768.94</v>
      </c>
      <c r="K2543" s="32">
        <v>61</v>
      </c>
      <c r="L2543" s="32">
        <v>6</v>
      </c>
      <c r="M2543" s="32">
        <v>90.8</v>
      </c>
      <c r="N2543" s="47">
        <f t="shared" si="78"/>
        <v>3.0277409788911002E-3</v>
      </c>
      <c r="O2543" s="47">
        <f t="shared" si="79"/>
        <v>3.1471634250404567E-4</v>
      </c>
    </row>
    <row r="2544" spans="1:15">
      <c r="A2544" s="32" t="s">
        <v>1479</v>
      </c>
      <c r="B2544" s="32" t="s">
        <v>1373</v>
      </c>
      <c r="C2544" s="32" t="s">
        <v>66</v>
      </c>
      <c r="D2544" s="32">
        <v>30317</v>
      </c>
      <c r="E2544" s="32">
        <v>4</v>
      </c>
      <c r="F2544" s="32">
        <v>2318.5500000000002</v>
      </c>
      <c r="G2544" s="32">
        <v>0.91300000000000003</v>
      </c>
      <c r="H2544" s="32">
        <v>7</v>
      </c>
      <c r="I2544" s="34">
        <v>261.23</v>
      </c>
      <c r="J2544" s="34">
        <v>765768.94</v>
      </c>
      <c r="K2544" s="32">
        <v>61</v>
      </c>
      <c r="L2544" s="32">
        <v>6</v>
      </c>
      <c r="M2544" s="32">
        <v>90.8</v>
      </c>
      <c r="N2544" s="47">
        <f t="shared" si="78"/>
        <v>3.0277409788911002E-3</v>
      </c>
      <c r="O2544" s="47">
        <f t="shared" si="79"/>
        <v>3.4113423299722762E-4</v>
      </c>
    </row>
    <row r="2545" spans="1:15">
      <c r="A2545" s="32" t="s">
        <v>1479</v>
      </c>
      <c r="B2545" s="32" t="s">
        <v>1374</v>
      </c>
      <c r="C2545" s="32" t="s">
        <v>66</v>
      </c>
      <c r="D2545" s="32">
        <v>30317</v>
      </c>
      <c r="E2545" s="32">
        <v>4</v>
      </c>
      <c r="F2545" s="32">
        <v>2318.5500000000002</v>
      </c>
      <c r="G2545" s="32">
        <v>0.90900000000000003</v>
      </c>
      <c r="H2545" s="32">
        <v>8</v>
      </c>
      <c r="I2545" s="34">
        <v>536.11</v>
      </c>
      <c r="J2545" s="34">
        <v>765768.94</v>
      </c>
      <c r="K2545" s="32">
        <v>61</v>
      </c>
      <c r="L2545" s="32">
        <v>6</v>
      </c>
      <c r="M2545" s="32">
        <v>90.8</v>
      </c>
      <c r="N2545" s="47">
        <f t="shared" si="78"/>
        <v>3.0277409788911002E-3</v>
      </c>
      <c r="O2545" s="47">
        <f t="shared" si="79"/>
        <v>7.0009368622341885E-4</v>
      </c>
    </row>
    <row r="2546" spans="1:15">
      <c r="A2546" s="32" t="s">
        <v>1480</v>
      </c>
      <c r="B2546" s="32" t="s">
        <v>1351</v>
      </c>
      <c r="C2546" s="32" t="s">
        <v>52</v>
      </c>
      <c r="D2546" s="32">
        <v>30045</v>
      </c>
      <c r="E2546" s="32">
        <v>1</v>
      </c>
      <c r="F2546" s="32">
        <v>1100</v>
      </c>
      <c r="G2546" s="32">
        <v>0.89700000000000002</v>
      </c>
      <c r="H2546" s="32">
        <v>9</v>
      </c>
      <c r="I2546" s="34">
        <v>271.41000000000003</v>
      </c>
      <c r="J2546" s="34">
        <v>150000</v>
      </c>
      <c r="K2546" s="32">
        <v>39</v>
      </c>
      <c r="L2546" s="32">
        <v>7</v>
      </c>
      <c r="M2546" s="32">
        <v>93.8</v>
      </c>
      <c r="N2546" s="47">
        <f t="shared" si="78"/>
        <v>7.3333333333333332E-3</v>
      </c>
      <c r="O2546" s="47">
        <f t="shared" si="79"/>
        <v>1.8094000000000001E-3</v>
      </c>
    </row>
    <row r="2547" spans="1:15">
      <c r="A2547" s="32" t="s">
        <v>1480</v>
      </c>
      <c r="B2547" s="32" t="s">
        <v>1352</v>
      </c>
      <c r="C2547" s="32" t="s">
        <v>52</v>
      </c>
      <c r="D2547" s="32">
        <v>30045</v>
      </c>
      <c r="E2547" s="32">
        <v>1</v>
      </c>
      <c r="F2547" s="32">
        <v>1100</v>
      </c>
      <c r="G2547" s="32">
        <v>0.91100000000000003</v>
      </c>
      <c r="H2547" s="32">
        <v>8</v>
      </c>
      <c r="I2547" s="34">
        <v>498.01</v>
      </c>
      <c r="J2547" s="34">
        <v>150000</v>
      </c>
      <c r="K2547" s="32">
        <v>39</v>
      </c>
      <c r="L2547" s="32">
        <v>7</v>
      </c>
      <c r="M2547" s="32">
        <v>93.8</v>
      </c>
      <c r="N2547" s="47">
        <f t="shared" si="78"/>
        <v>7.3333333333333332E-3</v>
      </c>
      <c r="O2547" s="47">
        <f t="shared" si="79"/>
        <v>3.3200666666666667E-3</v>
      </c>
    </row>
    <row r="2548" spans="1:15">
      <c r="A2548" s="32" t="s">
        <v>1480</v>
      </c>
      <c r="B2548" s="32" t="s">
        <v>1353</v>
      </c>
      <c r="C2548" s="32" t="s">
        <v>52</v>
      </c>
      <c r="D2548" s="32">
        <v>30045</v>
      </c>
      <c r="E2548" s="32">
        <v>1</v>
      </c>
      <c r="F2548" s="32">
        <v>1100</v>
      </c>
      <c r="G2548" s="32">
        <v>0.93</v>
      </c>
      <c r="H2548" s="32">
        <v>6</v>
      </c>
      <c r="I2548" s="34">
        <v>208.92</v>
      </c>
      <c r="J2548" s="34">
        <v>150000</v>
      </c>
      <c r="K2548" s="32">
        <v>39</v>
      </c>
      <c r="L2548" s="32">
        <v>7</v>
      </c>
      <c r="M2548" s="32">
        <v>93.8</v>
      </c>
      <c r="N2548" s="47">
        <f t="shared" si="78"/>
        <v>7.3333333333333332E-3</v>
      </c>
      <c r="O2548" s="47">
        <f t="shared" si="79"/>
        <v>1.3927999999999998E-3</v>
      </c>
    </row>
    <row r="2549" spans="1:15">
      <c r="A2549" s="32" t="s">
        <v>1480</v>
      </c>
      <c r="B2549" s="32" t="s">
        <v>1354</v>
      </c>
      <c r="C2549" s="32" t="s">
        <v>52</v>
      </c>
      <c r="D2549" s="32">
        <v>30045</v>
      </c>
      <c r="E2549" s="32">
        <v>1</v>
      </c>
      <c r="F2549" s="32">
        <v>1100</v>
      </c>
      <c r="G2549" s="32">
        <v>0.92</v>
      </c>
      <c r="H2549" s="32">
        <v>7</v>
      </c>
      <c r="I2549" s="34">
        <v>246.59</v>
      </c>
      <c r="J2549" s="34">
        <v>150000</v>
      </c>
      <c r="K2549" s="32">
        <v>39</v>
      </c>
      <c r="L2549" s="32">
        <v>7</v>
      </c>
      <c r="M2549" s="32">
        <v>93.8</v>
      </c>
      <c r="N2549" s="47">
        <f t="shared" si="78"/>
        <v>7.3333333333333332E-3</v>
      </c>
      <c r="O2549" s="47">
        <f t="shared" si="79"/>
        <v>1.6439333333333334E-3</v>
      </c>
    </row>
    <row r="2550" spans="1:15">
      <c r="A2550" s="32" t="s">
        <v>1480</v>
      </c>
      <c r="B2550" s="32" t="s">
        <v>1355</v>
      </c>
      <c r="C2550" s="32" t="s">
        <v>52</v>
      </c>
      <c r="D2550" s="32">
        <v>30045</v>
      </c>
      <c r="E2550" s="32">
        <v>1</v>
      </c>
      <c r="F2550" s="32">
        <v>1133</v>
      </c>
      <c r="G2550" s="32">
        <v>0.89</v>
      </c>
      <c r="H2550" s="32">
        <v>9</v>
      </c>
      <c r="I2550" s="34">
        <v>634.25</v>
      </c>
      <c r="J2550" s="34">
        <v>157500</v>
      </c>
      <c r="K2550" s="32">
        <v>39</v>
      </c>
      <c r="L2550" s="32">
        <v>7</v>
      </c>
      <c r="M2550" s="32">
        <v>93.8</v>
      </c>
      <c r="N2550" s="47">
        <f t="shared" si="78"/>
        <v>7.1936507936507937E-3</v>
      </c>
      <c r="O2550" s="47">
        <f t="shared" si="79"/>
        <v>4.0269841269841272E-3</v>
      </c>
    </row>
    <row r="2551" spans="1:15">
      <c r="A2551" s="32" t="s">
        <v>1480</v>
      </c>
      <c r="B2551" s="32" t="s">
        <v>1356</v>
      </c>
      <c r="C2551" s="32" t="s">
        <v>52</v>
      </c>
      <c r="D2551" s="32">
        <v>30045</v>
      </c>
      <c r="E2551" s="32">
        <v>1</v>
      </c>
      <c r="F2551" s="32">
        <v>1133</v>
      </c>
      <c r="G2551" s="32">
        <v>0.84</v>
      </c>
      <c r="H2551" s="32">
        <v>14</v>
      </c>
      <c r="I2551" s="34">
        <v>223.99</v>
      </c>
      <c r="J2551" s="34">
        <v>157500</v>
      </c>
      <c r="K2551" s="32">
        <v>39</v>
      </c>
      <c r="L2551" s="32">
        <v>7</v>
      </c>
      <c r="M2551" s="32">
        <v>93.8</v>
      </c>
      <c r="N2551" s="47">
        <f t="shared" si="78"/>
        <v>7.1936507936507937E-3</v>
      </c>
      <c r="O2551" s="47">
        <f t="shared" si="79"/>
        <v>1.4221587301587301E-3</v>
      </c>
    </row>
    <row r="2552" spans="1:15">
      <c r="A2552" s="32" t="s">
        <v>1480</v>
      </c>
      <c r="B2552" s="32" t="s">
        <v>1357</v>
      </c>
      <c r="C2552" s="32" t="s">
        <v>52</v>
      </c>
      <c r="D2552" s="32">
        <v>30045</v>
      </c>
      <c r="E2552" s="32">
        <v>1</v>
      </c>
      <c r="F2552" s="32">
        <v>1133</v>
      </c>
      <c r="G2552" s="32">
        <v>0.84</v>
      </c>
      <c r="H2552" s="32">
        <v>14</v>
      </c>
      <c r="I2552" s="34">
        <v>1102.33</v>
      </c>
      <c r="J2552" s="34">
        <v>157500</v>
      </c>
      <c r="K2552" s="32">
        <v>39</v>
      </c>
      <c r="L2552" s="32">
        <v>7</v>
      </c>
      <c r="M2552" s="32">
        <v>93.8</v>
      </c>
      <c r="N2552" s="47">
        <f t="shared" si="78"/>
        <v>7.1936507936507937E-3</v>
      </c>
      <c r="O2552" s="47">
        <f t="shared" si="79"/>
        <v>6.9989206349206348E-3</v>
      </c>
    </row>
    <row r="2553" spans="1:15">
      <c r="A2553" s="32" t="s">
        <v>1480</v>
      </c>
      <c r="B2553" s="32" t="s">
        <v>1358</v>
      </c>
      <c r="C2553" s="32" t="s">
        <v>52</v>
      </c>
      <c r="D2553" s="32">
        <v>30045</v>
      </c>
      <c r="E2553" s="32">
        <v>1</v>
      </c>
      <c r="F2553" s="32">
        <v>1133</v>
      </c>
      <c r="G2553" s="32">
        <v>0.84</v>
      </c>
      <c r="H2553" s="32">
        <v>14</v>
      </c>
      <c r="I2553" s="34">
        <v>126.87</v>
      </c>
      <c r="J2553" s="34">
        <v>157500</v>
      </c>
      <c r="K2553" s="32">
        <v>39</v>
      </c>
      <c r="L2553" s="32">
        <v>7</v>
      </c>
      <c r="M2553" s="32">
        <v>93.8</v>
      </c>
      <c r="N2553" s="47">
        <f t="shared" si="78"/>
        <v>7.1936507936507937E-3</v>
      </c>
      <c r="O2553" s="47">
        <f t="shared" si="79"/>
        <v>8.0552380952380958E-4</v>
      </c>
    </row>
    <row r="2554" spans="1:15">
      <c r="A2554" s="32" t="s">
        <v>1480</v>
      </c>
      <c r="B2554" s="32" t="s">
        <v>1359</v>
      </c>
      <c r="C2554" s="32" t="s">
        <v>52</v>
      </c>
      <c r="D2554" s="32">
        <v>30045</v>
      </c>
      <c r="E2554" s="32">
        <v>1</v>
      </c>
      <c r="F2554" s="32">
        <v>1166.99</v>
      </c>
      <c r="G2554" s="32">
        <v>0.9</v>
      </c>
      <c r="H2554" s="32">
        <v>8</v>
      </c>
      <c r="I2554" s="34">
        <v>73.52</v>
      </c>
      <c r="J2554" s="34">
        <v>165375</v>
      </c>
      <c r="K2554" s="32">
        <v>39</v>
      </c>
      <c r="L2554" s="32">
        <v>7</v>
      </c>
      <c r="M2554" s="32">
        <v>93.8</v>
      </c>
      <c r="N2554" s="47">
        <f t="shared" si="78"/>
        <v>7.0566288737717309E-3</v>
      </c>
      <c r="O2554" s="47">
        <f t="shared" si="79"/>
        <v>4.4456538170823881E-4</v>
      </c>
    </row>
    <row r="2555" spans="1:15">
      <c r="A2555" s="32" t="s">
        <v>1480</v>
      </c>
      <c r="B2555" s="32" t="s">
        <v>1360</v>
      </c>
      <c r="C2555" s="32" t="s">
        <v>52</v>
      </c>
      <c r="D2555" s="32">
        <v>30045</v>
      </c>
      <c r="E2555" s="32">
        <v>1</v>
      </c>
      <c r="F2555" s="32">
        <v>1166.99</v>
      </c>
      <c r="G2555" s="32">
        <v>0.9</v>
      </c>
      <c r="H2555" s="32">
        <v>8</v>
      </c>
      <c r="I2555" s="34">
        <v>348.75</v>
      </c>
      <c r="J2555" s="34">
        <v>165375</v>
      </c>
      <c r="K2555" s="32">
        <v>39</v>
      </c>
      <c r="L2555" s="32">
        <v>7</v>
      </c>
      <c r="M2555" s="32">
        <v>93.8</v>
      </c>
      <c r="N2555" s="47">
        <f t="shared" si="78"/>
        <v>7.0566288737717309E-3</v>
      </c>
      <c r="O2555" s="47">
        <f t="shared" si="79"/>
        <v>2.1088435374149658E-3</v>
      </c>
    </row>
    <row r="2556" spans="1:15">
      <c r="A2556" s="32" t="s">
        <v>1480</v>
      </c>
      <c r="B2556" s="32" t="s">
        <v>1361</v>
      </c>
      <c r="C2556" s="32" t="s">
        <v>52</v>
      </c>
      <c r="D2556" s="32">
        <v>30045</v>
      </c>
      <c r="E2556" s="32">
        <v>1</v>
      </c>
      <c r="F2556" s="32">
        <v>1166.99</v>
      </c>
      <c r="G2556" s="32">
        <v>0.9</v>
      </c>
      <c r="H2556" s="32">
        <v>8</v>
      </c>
      <c r="I2556" s="34">
        <v>648.1</v>
      </c>
      <c r="J2556" s="34">
        <v>165375</v>
      </c>
      <c r="K2556" s="32">
        <v>39</v>
      </c>
      <c r="L2556" s="32">
        <v>7</v>
      </c>
      <c r="M2556" s="32">
        <v>93.8</v>
      </c>
      <c r="N2556" s="47">
        <f t="shared" si="78"/>
        <v>7.0566288737717309E-3</v>
      </c>
      <c r="O2556" s="47">
        <f t="shared" si="79"/>
        <v>3.9189720332577479E-3</v>
      </c>
    </row>
    <row r="2557" spans="1:15">
      <c r="A2557" s="32" t="s">
        <v>1480</v>
      </c>
      <c r="B2557" s="32" t="s">
        <v>1362</v>
      </c>
      <c r="C2557" s="32" t="s">
        <v>52</v>
      </c>
      <c r="D2557" s="32">
        <v>30045</v>
      </c>
      <c r="E2557" s="32">
        <v>1</v>
      </c>
      <c r="F2557" s="32">
        <v>1166.99</v>
      </c>
      <c r="G2557" s="32">
        <v>0.9</v>
      </c>
      <c r="H2557" s="32">
        <v>8</v>
      </c>
      <c r="I2557" s="34">
        <v>115.21</v>
      </c>
      <c r="J2557" s="34">
        <v>165375</v>
      </c>
      <c r="K2557" s="32">
        <v>39</v>
      </c>
      <c r="L2557" s="32">
        <v>7</v>
      </c>
      <c r="M2557" s="32">
        <v>93.8</v>
      </c>
      <c r="N2557" s="47">
        <f t="shared" si="78"/>
        <v>7.0566288737717309E-3</v>
      </c>
      <c r="O2557" s="47">
        <f t="shared" si="79"/>
        <v>6.9665910808767951E-4</v>
      </c>
    </row>
    <row r="2558" spans="1:15">
      <c r="A2558" s="32" t="s">
        <v>1480</v>
      </c>
      <c r="B2558" s="32" t="s">
        <v>1363</v>
      </c>
      <c r="C2558" s="32" t="s">
        <v>52</v>
      </c>
      <c r="D2558" s="32">
        <v>30045</v>
      </c>
      <c r="E2558" s="32">
        <v>1</v>
      </c>
      <c r="F2558" s="32">
        <v>1202</v>
      </c>
      <c r="G2558" s="32">
        <v>0.89800000000000002</v>
      </c>
      <c r="H2558" s="32">
        <v>9</v>
      </c>
      <c r="I2558" s="34">
        <v>324.94</v>
      </c>
      <c r="J2558" s="34">
        <v>173643.75</v>
      </c>
      <c r="K2558" s="32">
        <v>39</v>
      </c>
      <c r="L2558" s="32">
        <v>7</v>
      </c>
      <c r="M2558" s="32">
        <v>93.8</v>
      </c>
      <c r="N2558" s="47">
        <f t="shared" si="78"/>
        <v>6.9222186228988947E-3</v>
      </c>
      <c r="O2558" s="47">
        <f t="shared" si="79"/>
        <v>1.8713025951121189E-3</v>
      </c>
    </row>
    <row r="2559" spans="1:15">
      <c r="A2559" s="32" t="s">
        <v>1480</v>
      </c>
      <c r="B2559" s="32" t="s">
        <v>1364</v>
      </c>
      <c r="C2559" s="32" t="s">
        <v>52</v>
      </c>
      <c r="D2559" s="32">
        <v>30045</v>
      </c>
      <c r="E2559" s="32">
        <v>1</v>
      </c>
      <c r="F2559" s="32">
        <v>1202</v>
      </c>
      <c r="G2559" s="32">
        <v>0.89600000000000002</v>
      </c>
      <c r="H2559" s="32">
        <v>9</v>
      </c>
      <c r="I2559" s="34">
        <v>289.35000000000002</v>
      </c>
      <c r="J2559" s="34">
        <v>173643.75</v>
      </c>
      <c r="K2559" s="32">
        <v>39</v>
      </c>
      <c r="L2559" s="32">
        <v>7</v>
      </c>
      <c r="M2559" s="32">
        <v>93.8</v>
      </c>
      <c r="N2559" s="47">
        <f t="shared" si="78"/>
        <v>6.9222186228988947E-3</v>
      </c>
      <c r="O2559" s="47">
        <f t="shared" si="79"/>
        <v>1.6663427275672175E-3</v>
      </c>
    </row>
    <row r="2560" spans="1:15">
      <c r="A2560" s="32" t="s">
        <v>1480</v>
      </c>
      <c r="B2560" s="32" t="s">
        <v>1365</v>
      </c>
      <c r="C2560" s="32" t="s">
        <v>52</v>
      </c>
      <c r="D2560" s="32">
        <v>30045</v>
      </c>
      <c r="E2560" s="32">
        <v>1</v>
      </c>
      <c r="F2560" s="32">
        <v>1202</v>
      </c>
      <c r="G2560" s="32">
        <v>0.93400000000000005</v>
      </c>
      <c r="H2560" s="32">
        <v>5</v>
      </c>
      <c r="I2560" s="34">
        <v>167.09</v>
      </c>
      <c r="J2560" s="34">
        <v>173643.75</v>
      </c>
      <c r="K2560" s="32">
        <v>39</v>
      </c>
      <c r="L2560" s="32">
        <v>7</v>
      </c>
      <c r="M2560" s="32">
        <v>93.8</v>
      </c>
      <c r="N2560" s="47">
        <f t="shared" si="78"/>
        <v>6.9222186228988947E-3</v>
      </c>
      <c r="O2560" s="47">
        <f t="shared" si="79"/>
        <v>9.622574955908289E-4</v>
      </c>
    </row>
    <row r="2561" spans="1:15">
      <c r="A2561" s="32" t="s">
        <v>1480</v>
      </c>
      <c r="B2561" s="32" t="s">
        <v>1366</v>
      </c>
      <c r="C2561" s="32" t="s">
        <v>52</v>
      </c>
      <c r="D2561" s="32">
        <v>30045</v>
      </c>
      <c r="E2561" s="32">
        <v>1</v>
      </c>
      <c r="F2561" s="32">
        <v>1202</v>
      </c>
      <c r="G2561" s="32">
        <v>0.89500000000000002</v>
      </c>
      <c r="H2561" s="32">
        <v>9</v>
      </c>
      <c r="I2561" s="34">
        <v>312.58</v>
      </c>
      <c r="J2561" s="34">
        <v>173643.75</v>
      </c>
      <c r="K2561" s="32">
        <v>39</v>
      </c>
      <c r="L2561" s="32">
        <v>7</v>
      </c>
      <c r="M2561" s="32">
        <v>93.8</v>
      </c>
      <c r="N2561" s="47">
        <f t="shared" si="78"/>
        <v>6.9222186228988947E-3</v>
      </c>
      <c r="O2561" s="47">
        <f t="shared" si="79"/>
        <v>1.8001223769931252E-3</v>
      </c>
    </row>
    <row r="2562" spans="1:15">
      <c r="A2562" s="32" t="s">
        <v>1480</v>
      </c>
      <c r="B2562" s="32" t="s">
        <v>1367</v>
      </c>
      <c r="C2562" s="32" t="s">
        <v>52</v>
      </c>
      <c r="D2562" s="32">
        <v>30045</v>
      </c>
      <c r="E2562" s="32">
        <v>1</v>
      </c>
      <c r="F2562" s="32">
        <v>1238.06</v>
      </c>
      <c r="G2562" s="32">
        <v>0.90800000000000003</v>
      </c>
      <c r="H2562" s="32">
        <v>8</v>
      </c>
      <c r="I2562" s="34">
        <v>173.12</v>
      </c>
      <c r="J2562" s="34">
        <v>182325.94</v>
      </c>
      <c r="K2562" s="32">
        <v>39</v>
      </c>
      <c r="L2562" s="32">
        <v>7</v>
      </c>
      <c r="M2562" s="32">
        <v>93.8</v>
      </c>
      <c r="N2562" s="47">
        <f t="shared" si="78"/>
        <v>6.7903667464980569E-3</v>
      </c>
      <c r="O2562" s="47">
        <f t="shared" si="79"/>
        <v>9.4950833655375638E-4</v>
      </c>
    </row>
    <row r="2563" spans="1:15">
      <c r="A2563" s="32" t="s">
        <v>1480</v>
      </c>
      <c r="B2563" s="32" t="s">
        <v>1368</v>
      </c>
      <c r="C2563" s="32" t="s">
        <v>52</v>
      </c>
      <c r="D2563" s="32">
        <v>30045</v>
      </c>
      <c r="E2563" s="32">
        <v>1</v>
      </c>
      <c r="F2563" s="32">
        <v>1238.06</v>
      </c>
      <c r="G2563" s="32">
        <v>0.94399999999999995</v>
      </c>
      <c r="H2563" s="32">
        <v>5</v>
      </c>
      <c r="I2563" s="34">
        <v>365.47</v>
      </c>
      <c r="J2563" s="34">
        <v>182325.94</v>
      </c>
      <c r="K2563" s="32">
        <v>39</v>
      </c>
      <c r="L2563" s="32">
        <v>7</v>
      </c>
      <c r="M2563" s="32">
        <v>93.8</v>
      </c>
      <c r="N2563" s="47">
        <f t="shared" ref="N2563:N2626" si="80">F2563/J2563</f>
        <v>6.7903667464980569E-3</v>
      </c>
      <c r="O2563" s="47">
        <f t="shared" ref="O2563:O2626" si="81">I2563/J2563</f>
        <v>2.0044871289296522E-3</v>
      </c>
    </row>
    <row r="2564" spans="1:15">
      <c r="A2564" s="32" t="s">
        <v>1480</v>
      </c>
      <c r="B2564" s="32" t="s">
        <v>1369</v>
      </c>
      <c r="C2564" s="32" t="s">
        <v>52</v>
      </c>
      <c r="D2564" s="32">
        <v>30045</v>
      </c>
      <c r="E2564" s="32">
        <v>1</v>
      </c>
      <c r="F2564" s="32">
        <v>1238.06</v>
      </c>
      <c r="G2564" s="32">
        <v>0.94599999999999995</v>
      </c>
      <c r="H2564" s="32">
        <v>4</v>
      </c>
      <c r="I2564" s="34">
        <v>398.75</v>
      </c>
      <c r="J2564" s="34">
        <v>182325.94</v>
      </c>
      <c r="K2564" s="32">
        <v>39</v>
      </c>
      <c r="L2564" s="32">
        <v>7</v>
      </c>
      <c r="M2564" s="32">
        <v>93.8</v>
      </c>
      <c r="N2564" s="47">
        <f t="shared" si="80"/>
        <v>6.7903667464980569E-3</v>
      </c>
      <c r="O2564" s="47">
        <f t="shared" si="81"/>
        <v>2.1870173821673428E-3</v>
      </c>
    </row>
    <row r="2565" spans="1:15">
      <c r="A2565" s="32" t="s">
        <v>1480</v>
      </c>
      <c r="B2565" s="32" t="s">
        <v>1370</v>
      </c>
      <c r="C2565" s="32" t="s">
        <v>52</v>
      </c>
      <c r="D2565" s="32">
        <v>30045</v>
      </c>
      <c r="E2565" s="32">
        <v>1</v>
      </c>
      <c r="F2565" s="32">
        <v>1238.06</v>
      </c>
      <c r="G2565" s="32">
        <v>0.93300000000000005</v>
      </c>
      <c r="H2565" s="32">
        <v>6</v>
      </c>
      <c r="I2565" s="34">
        <v>830.07</v>
      </c>
      <c r="J2565" s="34">
        <v>182325.94</v>
      </c>
      <c r="K2565" s="32">
        <v>39</v>
      </c>
      <c r="L2565" s="32">
        <v>7</v>
      </c>
      <c r="M2565" s="32">
        <v>93.8</v>
      </c>
      <c r="N2565" s="47">
        <f t="shared" si="80"/>
        <v>6.7903667464980569E-3</v>
      </c>
      <c r="O2565" s="47">
        <f t="shared" si="81"/>
        <v>4.5526708925784235E-3</v>
      </c>
    </row>
    <row r="2566" spans="1:15">
      <c r="A2566" s="32" t="s">
        <v>1480</v>
      </c>
      <c r="B2566" s="32" t="s">
        <v>1371</v>
      </c>
      <c r="C2566" s="32" t="s">
        <v>52</v>
      </c>
      <c r="D2566" s="32">
        <v>30045</v>
      </c>
      <c r="E2566" s="32">
        <v>1</v>
      </c>
      <c r="F2566" s="32">
        <v>1275.2</v>
      </c>
      <c r="G2566" s="32">
        <v>0.89600000000000002</v>
      </c>
      <c r="H2566" s="32">
        <v>9</v>
      </c>
      <c r="I2566" s="34">
        <v>228.85</v>
      </c>
      <c r="J2566" s="34">
        <v>191442.23</v>
      </c>
      <c r="K2566" s="32">
        <v>39</v>
      </c>
      <c r="L2566" s="32">
        <v>7</v>
      </c>
      <c r="M2566" s="32">
        <v>93.8</v>
      </c>
      <c r="N2566" s="47">
        <f t="shared" si="80"/>
        <v>6.6610172687603985E-3</v>
      </c>
      <c r="O2566" s="47">
        <f t="shared" si="81"/>
        <v>1.1953997819603333E-3</v>
      </c>
    </row>
    <row r="2567" spans="1:15">
      <c r="A2567" s="32" t="s">
        <v>1480</v>
      </c>
      <c r="B2567" s="32" t="s">
        <v>1372</v>
      </c>
      <c r="C2567" s="32" t="s">
        <v>52</v>
      </c>
      <c r="D2567" s="32">
        <v>30045</v>
      </c>
      <c r="E2567" s="32">
        <v>1</v>
      </c>
      <c r="F2567" s="32">
        <v>1275.2</v>
      </c>
      <c r="G2567" s="32">
        <v>0.89400000000000002</v>
      </c>
      <c r="H2567" s="32">
        <v>9</v>
      </c>
      <c r="I2567" s="34">
        <v>175.13</v>
      </c>
      <c r="J2567" s="34">
        <v>191442.23</v>
      </c>
      <c r="K2567" s="32">
        <v>39</v>
      </c>
      <c r="L2567" s="32">
        <v>7</v>
      </c>
      <c r="M2567" s="32">
        <v>93.8</v>
      </c>
      <c r="N2567" s="47">
        <f t="shared" si="80"/>
        <v>6.6610172687603985E-3</v>
      </c>
      <c r="O2567" s="47">
        <f t="shared" si="81"/>
        <v>9.1479293779643078E-4</v>
      </c>
    </row>
    <row r="2568" spans="1:15">
      <c r="A2568" s="32" t="s">
        <v>1480</v>
      </c>
      <c r="B2568" s="32" t="s">
        <v>1373</v>
      </c>
      <c r="C2568" s="32" t="s">
        <v>52</v>
      </c>
      <c r="D2568" s="32">
        <v>30045</v>
      </c>
      <c r="E2568" s="32">
        <v>1</v>
      </c>
      <c r="F2568" s="32">
        <v>1275.2</v>
      </c>
      <c r="G2568" s="32">
        <v>0.9</v>
      </c>
      <c r="H2568" s="32">
        <v>9</v>
      </c>
      <c r="I2568" s="34">
        <v>207.29</v>
      </c>
      <c r="J2568" s="34">
        <v>191442.23</v>
      </c>
      <c r="K2568" s="32">
        <v>39</v>
      </c>
      <c r="L2568" s="32">
        <v>7</v>
      </c>
      <c r="M2568" s="32">
        <v>93.8</v>
      </c>
      <c r="N2568" s="47">
        <f t="shared" si="80"/>
        <v>6.6610172687603985E-3</v>
      </c>
      <c r="O2568" s="47">
        <f t="shared" si="81"/>
        <v>1.0827809517262726E-3</v>
      </c>
    </row>
    <row r="2569" spans="1:15">
      <c r="A2569" s="32" t="s">
        <v>1480</v>
      </c>
      <c r="B2569" s="32" t="s">
        <v>1374</v>
      </c>
      <c r="C2569" s="32" t="s">
        <v>52</v>
      </c>
      <c r="D2569" s="32">
        <v>30045</v>
      </c>
      <c r="E2569" s="32">
        <v>1</v>
      </c>
      <c r="F2569" s="32">
        <v>1275.2</v>
      </c>
      <c r="G2569" s="32">
        <v>0.89300000000000002</v>
      </c>
      <c r="H2569" s="32">
        <v>9</v>
      </c>
      <c r="I2569" s="34">
        <v>374.66</v>
      </c>
      <c r="J2569" s="34">
        <v>191442.23</v>
      </c>
      <c r="K2569" s="32">
        <v>39</v>
      </c>
      <c r="L2569" s="32">
        <v>7</v>
      </c>
      <c r="M2569" s="32">
        <v>93.8</v>
      </c>
      <c r="N2569" s="47">
        <f t="shared" si="80"/>
        <v>6.6610172687603985E-3</v>
      </c>
      <c r="O2569" s="47">
        <f t="shared" si="81"/>
        <v>1.9570394682510749E-3</v>
      </c>
    </row>
    <row r="2570" spans="1:15">
      <c r="A2570" s="32" t="s">
        <v>1481</v>
      </c>
      <c r="B2570" s="32" t="s">
        <v>1351</v>
      </c>
      <c r="C2570" s="32" t="s">
        <v>66</v>
      </c>
      <c r="D2570" s="32">
        <v>30319</v>
      </c>
      <c r="E2570" s="32">
        <v>2</v>
      </c>
      <c r="F2570" s="32">
        <v>1680</v>
      </c>
      <c r="G2570" s="32">
        <v>0.95399999999999996</v>
      </c>
      <c r="H2570" s="32">
        <v>4</v>
      </c>
      <c r="I2570" s="34">
        <v>386.4</v>
      </c>
      <c r="J2570" s="34">
        <v>360000</v>
      </c>
      <c r="K2570" s="32">
        <v>28</v>
      </c>
      <c r="L2570" s="32">
        <v>8</v>
      </c>
      <c r="M2570" s="32">
        <v>95.2</v>
      </c>
      <c r="N2570" s="47">
        <f t="shared" si="80"/>
        <v>4.6666666666666671E-3</v>
      </c>
      <c r="O2570" s="47">
        <f t="shared" si="81"/>
        <v>1.0733333333333333E-3</v>
      </c>
    </row>
    <row r="2571" spans="1:15">
      <c r="A2571" s="32" t="s">
        <v>1481</v>
      </c>
      <c r="B2571" s="32" t="s">
        <v>1352</v>
      </c>
      <c r="C2571" s="32" t="s">
        <v>66</v>
      </c>
      <c r="D2571" s="32">
        <v>30319</v>
      </c>
      <c r="E2571" s="32">
        <v>2</v>
      </c>
      <c r="F2571" s="32">
        <v>1680</v>
      </c>
      <c r="G2571" s="32">
        <v>0.95499999999999996</v>
      </c>
      <c r="H2571" s="32">
        <v>4</v>
      </c>
      <c r="I2571" s="34">
        <v>288.39</v>
      </c>
      <c r="J2571" s="34">
        <v>360000</v>
      </c>
      <c r="K2571" s="32">
        <v>28</v>
      </c>
      <c r="L2571" s="32">
        <v>8</v>
      </c>
      <c r="M2571" s="32">
        <v>95.2</v>
      </c>
      <c r="N2571" s="47">
        <f t="shared" si="80"/>
        <v>4.6666666666666671E-3</v>
      </c>
      <c r="O2571" s="47">
        <f t="shared" si="81"/>
        <v>8.0108333333333333E-4</v>
      </c>
    </row>
    <row r="2572" spans="1:15">
      <c r="A2572" s="32" t="s">
        <v>1481</v>
      </c>
      <c r="B2572" s="32" t="s">
        <v>1353</v>
      </c>
      <c r="C2572" s="32" t="s">
        <v>66</v>
      </c>
      <c r="D2572" s="32">
        <v>30319</v>
      </c>
      <c r="E2572" s="32">
        <v>2</v>
      </c>
      <c r="F2572" s="32">
        <v>1680</v>
      </c>
      <c r="G2572" s="32">
        <v>0.95799999999999996</v>
      </c>
      <c r="H2572" s="32">
        <v>3</v>
      </c>
      <c r="I2572" s="34">
        <v>194.82</v>
      </c>
      <c r="J2572" s="34">
        <v>360000</v>
      </c>
      <c r="K2572" s="32">
        <v>28</v>
      </c>
      <c r="L2572" s="32">
        <v>8</v>
      </c>
      <c r="M2572" s="32">
        <v>95.2</v>
      </c>
      <c r="N2572" s="47">
        <f t="shared" si="80"/>
        <v>4.6666666666666671E-3</v>
      </c>
      <c r="O2572" s="47">
        <f t="shared" si="81"/>
        <v>5.4116666666666668E-4</v>
      </c>
    </row>
    <row r="2573" spans="1:15">
      <c r="A2573" s="32" t="s">
        <v>1481</v>
      </c>
      <c r="B2573" s="32" t="s">
        <v>1354</v>
      </c>
      <c r="C2573" s="32" t="s">
        <v>66</v>
      </c>
      <c r="D2573" s="32">
        <v>30319</v>
      </c>
      <c r="E2573" s="32">
        <v>2</v>
      </c>
      <c r="F2573" s="32">
        <v>1680</v>
      </c>
      <c r="G2573" s="32">
        <v>0.91200000000000003</v>
      </c>
      <c r="H2573" s="32">
        <v>7</v>
      </c>
      <c r="I2573" s="34">
        <v>116.22</v>
      </c>
      <c r="J2573" s="34">
        <v>360000</v>
      </c>
      <c r="K2573" s="32">
        <v>28</v>
      </c>
      <c r="L2573" s="32">
        <v>8</v>
      </c>
      <c r="M2573" s="32">
        <v>95.2</v>
      </c>
      <c r="N2573" s="47">
        <f t="shared" si="80"/>
        <v>4.6666666666666671E-3</v>
      </c>
      <c r="O2573" s="47">
        <f t="shared" si="81"/>
        <v>3.2283333333333334E-4</v>
      </c>
    </row>
    <row r="2574" spans="1:15">
      <c r="A2574" s="32" t="s">
        <v>1481</v>
      </c>
      <c r="B2574" s="32" t="s">
        <v>1355</v>
      </c>
      <c r="C2574" s="32" t="s">
        <v>66</v>
      </c>
      <c r="D2574" s="32">
        <v>30319</v>
      </c>
      <c r="E2574" s="32">
        <v>2</v>
      </c>
      <c r="F2574" s="32">
        <v>1730.4</v>
      </c>
      <c r="G2574" s="32">
        <v>0.91</v>
      </c>
      <c r="H2574" s="32">
        <v>8</v>
      </c>
      <c r="I2574" s="34">
        <v>458.68</v>
      </c>
      <c r="J2574" s="34">
        <v>378000</v>
      </c>
      <c r="K2574" s="32">
        <v>28</v>
      </c>
      <c r="L2574" s="32">
        <v>8</v>
      </c>
      <c r="M2574" s="32">
        <v>95.2</v>
      </c>
      <c r="N2574" s="47">
        <f t="shared" si="80"/>
        <v>4.5777777777777778E-3</v>
      </c>
      <c r="O2574" s="47">
        <f t="shared" si="81"/>
        <v>1.2134391534391535E-3</v>
      </c>
    </row>
    <row r="2575" spans="1:15">
      <c r="A2575" s="32" t="s">
        <v>1481</v>
      </c>
      <c r="B2575" s="32" t="s">
        <v>1356</v>
      </c>
      <c r="C2575" s="32" t="s">
        <v>66</v>
      </c>
      <c r="D2575" s="32">
        <v>30319</v>
      </c>
      <c r="E2575" s="32">
        <v>2</v>
      </c>
      <c r="F2575" s="32">
        <v>1730.4</v>
      </c>
      <c r="G2575" s="32">
        <v>0.86</v>
      </c>
      <c r="H2575" s="32">
        <v>12</v>
      </c>
      <c r="I2575" s="34">
        <v>309.89</v>
      </c>
      <c r="J2575" s="34">
        <v>378000</v>
      </c>
      <c r="K2575" s="32">
        <v>28</v>
      </c>
      <c r="L2575" s="32">
        <v>8</v>
      </c>
      <c r="M2575" s="32">
        <v>95.2</v>
      </c>
      <c r="N2575" s="47">
        <f t="shared" si="80"/>
        <v>4.5777777777777778E-3</v>
      </c>
      <c r="O2575" s="47">
        <f t="shared" si="81"/>
        <v>8.1981481481481478E-4</v>
      </c>
    </row>
    <row r="2576" spans="1:15">
      <c r="A2576" s="32" t="s">
        <v>1481</v>
      </c>
      <c r="B2576" s="32" t="s">
        <v>1357</v>
      </c>
      <c r="C2576" s="32" t="s">
        <v>66</v>
      </c>
      <c r="D2576" s="32">
        <v>30319</v>
      </c>
      <c r="E2576" s="32">
        <v>2</v>
      </c>
      <c r="F2576" s="32">
        <v>1730.4</v>
      </c>
      <c r="G2576" s="32">
        <v>0.86</v>
      </c>
      <c r="H2576" s="32">
        <v>12</v>
      </c>
      <c r="I2576" s="34">
        <v>341.15</v>
      </c>
      <c r="J2576" s="34">
        <v>378000</v>
      </c>
      <c r="K2576" s="32">
        <v>28</v>
      </c>
      <c r="L2576" s="32">
        <v>8</v>
      </c>
      <c r="M2576" s="32">
        <v>95.2</v>
      </c>
      <c r="N2576" s="47">
        <f t="shared" si="80"/>
        <v>4.5777777777777778E-3</v>
      </c>
      <c r="O2576" s="47">
        <f t="shared" si="81"/>
        <v>9.0251322751322741E-4</v>
      </c>
    </row>
    <row r="2577" spans="1:15">
      <c r="A2577" s="32" t="s">
        <v>1481</v>
      </c>
      <c r="B2577" s="32" t="s">
        <v>1358</v>
      </c>
      <c r="C2577" s="32" t="s">
        <v>66</v>
      </c>
      <c r="D2577" s="32">
        <v>30319</v>
      </c>
      <c r="E2577" s="32">
        <v>2</v>
      </c>
      <c r="F2577" s="32">
        <v>1730.4</v>
      </c>
      <c r="G2577" s="32">
        <v>0.86</v>
      </c>
      <c r="H2577" s="32">
        <v>12</v>
      </c>
      <c r="I2577" s="34">
        <v>146.44</v>
      </c>
      <c r="J2577" s="34">
        <v>378000</v>
      </c>
      <c r="K2577" s="32">
        <v>28</v>
      </c>
      <c r="L2577" s="32">
        <v>8</v>
      </c>
      <c r="M2577" s="32">
        <v>95.2</v>
      </c>
      <c r="N2577" s="47">
        <f t="shared" si="80"/>
        <v>4.5777777777777778E-3</v>
      </c>
      <c r="O2577" s="47">
        <f t="shared" si="81"/>
        <v>3.8740740740740738E-4</v>
      </c>
    </row>
    <row r="2578" spans="1:15">
      <c r="A2578" s="32" t="s">
        <v>1481</v>
      </c>
      <c r="B2578" s="32" t="s">
        <v>1359</v>
      </c>
      <c r="C2578" s="32" t="s">
        <v>66</v>
      </c>
      <c r="D2578" s="32">
        <v>30319</v>
      </c>
      <c r="E2578" s="32">
        <v>2</v>
      </c>
      <c r="F2578" s="32">
        <v>1782.31</v>
      </c>
      <c r="G2578" s="32">
        <v>0.92</v>
      </c>
      <c r="H2578" s="32">
        <v>7</v>
      </c>
      <c r="I2578" s="34">
        <v>367.01</v>
      </c>
      <c r="J2578" s="34">
        <v>396900</v>
      </c>
      <c r="K2578" s="32">
        <v>28</v>
      </c>
      <c r="L2578" s="32">
        <v>8</v>
      </c>
      <c r="M2578" s="32">
        <v>95.2</v>
      </c>
      <c r="N2578" s="47">
        <f t="shared" si="80"/>
        <v>4.4905769715293522E-3</v>
      </c>
      <c r="O2578" s="47">
        <f t="shared" si="81"/>
        <v>9.2469135802469133E-4</v>
      </c>
    </row>
    <row r="2579" spans="1:15">
      <c r="A2579" s="32" t="s">
        <v>1481</v>
      </c>
      <c r="B2579" s="32" t="s">
        <v>1360</v>
      </c>
      <c r="C2579" s="32" t="s">
        <v>66</v>
      </c>
      <c r="D2579" s="32">
        <v>30319</v>
      </c>
      <c r="E2579" s="32">
        <v>2</v>
      </c>
      <c r="F2579" s="32">
        <v>1782.31</v>
      </c>
      <c r="G2579" s="32">
        <v>0.92</v>
      </c>
      <c r="H2579" s="32">
        <v>7</v>
      </c>
      <c r="I2579" s="34">
        <v>414</v>
      </c>
      <c r="J2579" s="34">
        <v>396900</v>
      </c>
      <c r="K2579" s="32">
        <v>28</v>
      </c>
      <c r="L2579" s="32">
        <v>8</v>
      </c>
      <c r="M2579" s="32">
        <v>95.2</v>
      </c>
      <c r="N2579" s="47">
        <f t="shared" si="80"/>
        <v>4.4905769715293522E-3</v>
      </c>
      <c r="O2579" s="47">
        <f t="shared" si="81"/>
        <v>1.0430839002267573E-3</v>
      </c>
    </row>
    <row r="2580" spans="1:15">
      <c r="A2580" s="32" t="s">
        <v>1481</v>
      </c>
      <c r="B2580" s="32" t="s">
        <v>1361</v>
      </c>
      <c r="C2580" s="32" t="s">
        <v>66</v>
      </c>
      <c r="D2580" s="32">
        <v>30319</v>
      </c>
      <c r="E2580" s="32">
        <v>2</v>
      </c>
      <c r="F2580" s="32">
        <v>1782.31</v>
      </c>
      <c r="G2580" s="32">
        <v>0.92</v>
      </c>
      <c r="H2580" s="32">
        <v>7</v>
      </c>
      <c r="I2580" s="34">
        <v>289.76</v>
      </c>
      <c r="J2580" s="34">
        <v>396900</v>
      </c>
      <c r="K2580" s="32">
        <v>28</v>
      </c>
      <c r="L2580" s="32">
        <v>8</v>
      </c>
      <c r="M2580" s="32">
        <v>95.2</v>
      </c>
      <c r="N2580" s="47">
        <f t="shared" si="80"/>
        <v>4.4905769715293522E-3</v>
      </c>
      <c r="O2580" s="47">
        <f t="shared" si="81"/>
        <v>7.3005794910556811E-4</v>
      </c>
    </row>
    <row r="2581" spans="1:15">
      <c r="A2581" s="32" t="s">
        <v>1481</v>
      </c>
      <c r="B2581" s="32" t="s">
        <v>1362</v>
      </c>
      <c r="C2581" s="32" t="s">
        <v>66</v>
      </c>
      <c r="D2581" s="32">
        <v>30319</v>
      </c>
      <c r="E2581" s="32">
        <v>2</v>
      </c>
      <c r="F2581" s="32">
        <v>1782.31</v>
      </c>
      <c r="G2581" s="32">
        <v>0.92</v>
      </c>
      <c r="H2581" s="32">
        <v>7</v>
      </c>
      <c r="I2581" s="34">
        <v>712.93</v>
      </c>
      <c r="J2581" s="34">
        <v>396900</v>
      </c>
      <c r="K2581" s="32">
        <v>28</v>
      </c>
      <c r="L2581" s="32">
        <v>8</v>
      </c>
      <c r="M2581" s="32">
        <v>95.2</v>
      </c>
      <c r="N2581" s="47">
        <f t="shared" si="80"/>
        <v>4.4905769715293522E-3</v>
      </c>
      <c r="O2581" s="47">
        <f t="shared" si="81"/>
        <v>1.7962459057697152E-3</v>
      </c>
    </row>
    <row r="2582" spans="1:15">
      <c r="A2582" s="32" t="s">
        <v>1481</v>
      </c>
      <c r="B2582" s="32" t="s">
        <v>1363</v>
      </c>
      <c r="C2582" s="32" t="s">
        <v>66</v>
      </c>
      <c r="D2582" s="32">
        <v>30319</v>
      </c>
      <c r="E2582" s="32">
        <v>2</v>
      </c>
      <c r="F2582" s="32">
        <v>1835.78</v>
      </c>
      <c r="G2582" s="32">
        <v>0.91900000000000004</v>
      </c>
      <c r="H2582" s="32">
        <v>7</v>
      </c>
      <c r="I2582" s="34">
        <v>343</v>
      </c>
      <c r="J2582" s="34">
        <v>416745</v>
      </c>
      <c r="K2582" s="32">
        <v>28</v>
      </c>
      <c r="L2582" s="32">
        <v>8</v>
      </c>
      <c r="M2582" s="32">
        <v>95.2</v>
      </c>
      <c r="N2582" s="47">
        <f t="shared" si="80"/>
        <v>4.4050438517558698E-3</v>
      </c>
      <c r="O2582" s="47">
        <f t="shared" si="81"/>
        <v>8.2304526748971192E-4</v>
      </c>
    </row>
    <row r="2583" spans="1:15">
      <c r="A2583" s="32" t="s">
        <v>1481</v>
      </c>
      <c r="B2583" s="32" t="s">
        <v>1364</v>
      </c>
      <c r="C2583" s="32" t="s">
        <v>66</v>
      </c>
      <c r="D2583" s="32">
        <v>30319</v>
      </c>
      <c r="E2583" s="32">
        <v>2</v>
      </c>
      <c r="F2583" s="32">
        <v>1835.78</v>
      </c>
      <c r="G2583" s="32">
        <v>0.94099999999999995</v>
      </c>
      <c r="H2583" s="32">
        <v>5</v>
      </c>
      <c r="I2583" s="34">
        <v>277.97000000000003</v>
      </c>
      <c r="J2583" s="34">
        <v>416745</v>
      </c>
      <c r="K2583" s="32">
        <v>28</v>
      </c>
      <c r="L2583" s="32">
        <v>8</v>
      </c>
      <c r="M2583" s="32">
        <v>95.2</v>
      </c>
      <c r="N2583" s="47">
        <f t="shared" si="80"/>
        <v>4.4050438517558698E-3</v>
      </c>
      <c r="O2583" s="47">
        <f t="shared" si="81"/>
        <v>6.6700260351054013E-4</v>
      </c>
    </row>
    <row r="2584" spans="1:15">
      <c r="A2584" s="32" t="s">
        <v>1481</v>
      </c>
      <c r="B2584" s="32" t="s">
        <v>1365</v>
      </c>
      <c r="C2584" s="32" t="s">
        <v>66</v>
      </c>
      <c r="D2584" s="32">
        <v>30319</v>
      </c>
      <c r="E2584" s="32">
        <v>2</v>
      </c>
      <c r="F2584" s="32">
        <v>1835.78</v>
      </c>
      <c r="G2584" s="32">
        <v>0.92</v>
      </c>
      <c r="H2584" s="32">
        <v>7</v>
      </c>
      <c r="I2584" s="34">
        <v>385.57</v>
      </c>
      <c r="J2584" s="34">
        <v>416745</v>
      </c>
      <c r="K2584" s="32">
        <v>28</v>
      </c>
      <c r="L2584" s="32">
        <v>8</v>
      </c>
      <c r="M2584" s="32">
        <v>95.2</v>
      </c>
      <c r="N2584" s="47">
        <f t="shared" si="80"/>
        <v>4.4050438517558698E-3</v>
      </c>
      <c r="O2584" s="47">
        <f t="shared" si="81"/>
        <v>9.2519406351605901E-4</v>
      </c>
    </row>
    <row r="2585" spans="1:15">
      <c r="A2585" s="32" t="s">
        <v>1481</v>
      </c>
      <c r="B2585" s="32" t="s">
        <v>1366</v>
      </c>
      <c r="C2585" s="32" t="s">
        <v>66</v>
      </c>
      <c r="D2585" s="32">
        <v>30319</v>
      </c>
      <c r="E2585" s="32">
        <v>2</v>
      </c>
      <c r="F2585" s="32">
        <v>1835.78</v>
      </c>
      <c r="G2585" s="32">
        <v>0.94299999999999995</v>
      </c>
      <c r="H2585" s="32">
        <v>5</v>
      </c>
      <c r="I2585" s="34">
        <v>147.69</v>
      </c>
      <c r="J2585" s="34">
        <v>416745</v>
      </c>
      <c r="K2585" s="32">
        <v>28</v>
      </c>
      <c r="L2585" s="32">
        <v>8</v>
      </c>
      <c r="M2585" s="32">
        <v>95.2</v>
      </c>
      <c r="N2585" s="47">
        <f t="shared" si="80"/>
        <v>4.4050438517558698E-3</v>
      </c>
      <c r="O2585" s="47">
        <f t="shared" si="81"/>
        <v>3.5438937479753804E-4</v>
      </c>
    </row>
    <row r="2586" spans="1:15">
      <c r="A2586" s="32" t="s">
        <v>1481</v>
      </c>
      <c r="B2586" s="32" t="s">
        <v>1367</v>
      </c>
      <c r="C2586" s="32" t="s">
        <v>66</v>
      </c>
      <c r="D2586" s="32">
        <v>30319</v>
      </c>
      <c r="E2586" s="32">
        <v>2</v>
      </c>
      <c r="F2586" s="32">
        <v>1890.85</v>
      </c>
      <c r="G2586" s="32">
        <v>0.91400000000000003</v>
      </c>
      <c r="H2586" s="32">
        <v>7</v>
      </c>
      <c r="I2586" s="34">
        <v>1115.98</v>
      </c>
      <c r="J2586" s="34">
        <v>437582.25</v>
      </c>
      <c r="K2586" s="32">
        <v>28</v>
      </c>
      <c r="L2586" s="32">
        <v>8</v>
      </c>
      <c r="M2586" s="32">
        <v>95.2</v>
      </c>
      <c r="N2586" s="47">
        <f t="shared" si="80"/>
        <v>4.3211304846117503E-3</v>
      </c>
      <c r="O2586" s="47">
        <f t="shared" si="81"/>
        <v>2.5503319661617902E-3</v>
      </c>
    </row>
    <row r="2587" spans="1:15">
      <c r="A2587" s="32" t="s">
        <v>1481</v>
      </c>
      <c r="B2587" s="32" t="s">
        <v>1368</v>
      </c>
      <c r="C2587" s="32" t="s">
        <v>66</v>
      </c>
      <c r="D2587" s="32">
        <v>30319</v>
      </c>
      <c r="E2587" s="32">
        <v>2</v>
      </c>
      <c r="F2587" s="32">
        <v>1890.85</v>
      </c>
      <c r="G2587" s="32">
        <v>0.93</v>
      </c>
      <c r="H2587" s="32">
        <v>6</v>
      </c>
      <c r="I2587" s="34">
        <v>211.35</v>
      </c>
      <c r="J2587" s="34">
        <v>437582.25</v>
      </c>
      <c r="K2587" s="32">
        <v>28</v>
      </c>
      <c r="L2587" s="32">
        <v>8</v>
      </c>
      <c r="M2587" s="32">
        <v>95.2</v>
      </c>
      <c r="N2587" s="47">
        <f t="shared" si="80"/>
        <v>4.3211304846117503E-3</v>
      </c>
      <c r="O2587" s="47">
        <f t="shared" si="81"/>
        <v>4.829949112424007E-4</v>
      </c>
    </row>
    <row r="2588" spans="1:15">
      <c r="A2588" s="32" t="s">
        <v>1481</v>
      </c>
      <c r="B2588" s="32" t="s">
        <v>1369</v>
      </c>
      <c r="C2588" s="32" t="s">
        <v>66</v>
      </c>
      <c r="D2588" s="32">
        <v>30319</v>
      </c>
      <c r="E2588" s="32">
        <v>2</v>
      </c>
      <c r="F2588" s="32">
        <v>1890.85</v>
      </c>
      <c r="G2588" s="32">
        <v>0.93700000000000006</v>
      </c>
      <c r="H2588" s="32">
        <v>5</v>
      </c>
      <c r="I2588" s="34">
        <v>245.27</v>
      </c>
      <c r="J2588" s="34">
        <v>437582.25</v>
      </c>
      <c r="K2588" s="32">
        <v>28</v>
      </c>
      <c r="L2588" s="32">
        <v>8</v>
      </c>
      <c r="M2588" s="32">
        <v>95.2</v>
      </c>
      <c r="N2588" s="47">
        <f t="shared" si="80"/>
        <v>4.3211304846117503E-3</v>
      </c>
      <c r="O2588" s="47">
        <f t="shared" si="81"/>
        <v>5.6051176664501361E-4</v>
      </c>
    </row>
    <row r="2589" spans="1:15">
      <c r="A2589" s="32" t="s">
        <v>1481</v>
      </c>
      <c r="B2589" s="32" t="s">
        <v>1370</v>
      </c>
      <c r="C2589" s="32" t="s">
        <v>66</v>
      </c>
      <c r="D2589" s="32">
        <v>30319</v>
      </c>
      <c r="E2589" s="32">
        <v>2</v>
      </c>
      <c r="F2589" s="32">
        <v>1890.85</v>
      </c>
      <c r="G2589" s="32">
        <v>0.94</v>
      </c>
      <c r="H2589" s="32">
        <v>5</v>
      </c>
      <c r="I2589" s="34">
        <v>324.64999999999998</v>
      </c>
      <c r="J2589" s="34">
        <v>437582.25</v>
      </c>
      <c r="K2589" s="32">
        <v>28</v>
      </c>
      <c r="L2589" s="32">
        <v>8</v>
      </c>
      <c r="M2589" s="32">
        <v>95.2</v>
      </c>
      <c r="N2589" s="47">
        <f t="shared" si="80"/>
        <v>4.3211304846117503E-3</v>
      </c>
      <c r="O2589" s="47">
        <f t="shared" si="81"/>
        <v>7.4191766233662351E-4</v>
      </c>
    </row>
    <row r="2590" spans="1:15">
      <c r="A2590" s="32" t="s">
        <v>1481</v>
      </c>
      <c r="B2590" s="32" t="s">
        <v>1371</v>
      </c>
      <c r="C2590" s="32" t="s">
        <v>66</v>
      </c>
      <c r="D2590" s="32">
        <v>30319</v>
      </c>
      <c r="E2590" s="32">
        <v>2</v>
      </c>
      <c r="F2590" s="32">
        <v>1947.58</v>
      </c>
      <c r="G2590" s="32">
        <v>0.95399999999999996</v>
      </c>
      <c r="H2590" s="32">
        <v>4</v>
      </c>
      <c r="I2590" s="34">
        <v>490.97</v>
      </c>
      <c r="J2590" s="34">
        <v>459461.36</v>
      </c>
      <c r="K2590" s="32">
        <v>28</v>
      </c>
      <c r="L2590" s="32">
        <v>8</v>
      </c>
      <c r="M2590" s="32">
        <v>95.2</v>
      </c>
      <c r="N2590" s="47">
        <f t="shared" si="80"/>
        <v>4.2388330544270358E-3</v>
      </c>
      <c r="O2590" s="47">
        <f t="shared" si="81"/>
        <v>1.0685773445671253E-3</v>
      </c>
    </row>
    <row r="2591" spans="1:15">
      <c r="A2591" s="32" t="s">
        <v>1481</v>
      </c>
      <c r="B2591" s="32" t="s">
        <v>1372</v>
      </c>
      <c r="C2591" s="32" t="s">
        <v>66</v>
      </c>
      <c r="D2591" s="32">
        <v>30319</v>
      </c>
      <c r="E2591" s="32">
        <v>2</v>
      </c>
      <c r="F2591" s="32">
        <v>1947.58</v>
      </c>
      <c r="G2591" s="32">
        <v>0.95</v>
      </c>
      <c r="H2591" s="32">
        <v>4</v>
      </c>
      <c r="I2591" s="34">
        <v>144.72999999999999</v>
      </c>
      <c r="J2591" s="34">
        <v>459461.36</v>
      </c>
      <c r="K2591" s="32">
        <v>28</v>
      </c>
      <c r="L2591" s="32">
        <v>8</v>
      </c>
      <c r="M2591" s="32">
        <v>95.2</v>
      </c>
      <c r="N2591" s="47">
        <f t="shared" si="80"/>
        <v>4.2388330544270358E-3</v>
      </c>
      <c r="O2591" s="47">
        <f t="shared" si="81"/>
        <v>3.1499928525001534E-4</v>
      </c>
    </row>
    <row r="2592" spans="1:15">
      <c r="A2592" s="32" t="s">
        <v>1481</v>
      </c>
      <c r="B2592" s="32" t="s">
        <v>1373</v>
      </c>
      <c r="C2592" s="32" t="s">
        <v>66</v>
      </c>
      <c r="D2592" s="32">
        <v>30319</v>
      </c>
      <c r="E2592" s="32">
        <v>2</v>
      </c>
      <c r="F2592" s="32">
        <v>1947.58</v>
      </c>
      <c r="G2592" s="32">
        <v>0.92700000000000005</v>
      </c>
      <c r="H2592" s="32">
        <v>6</v>
      </c>
      <c r="I2592" s="34">
        <v>564.92999999999995</v>
      </c>
      <c r="J2592" s="34">
        <v>459461.36</v>
      </c>
      <c r="K2592" s="32">
        <v>28</v>
      </c>
      <c r="L2592" s="32">
        <v>8</v>
      </c>
      <c r="M2592" s="32">
        <v>95.2</v>
      </c>
      <c r="N2592" s="47">
        <f t="shared" si="80"/>
        <v>4.2388330544270358E-3</v>
      </c>
      <c r="O2592" s="47">
        <f t="shared" si="81"/>
        <v>1.2295484434207916E-3</v>
      </c>
    </row>
    <row r="2593" spans="1:15">
      <c r="A2593" s="32" t="s">
        <v>1481</v>
      </c>
      <c r="B2593" s="32" t="s">
        <v>1374</v>
      </c>
      <c r="C2593" s="32" t="s">
        <v>66</v>
      </c>
      <c r="D2593" s="32">
        <v>30319</v>
      </c>
      <c r="E2593" s="32">
        <v>2</v>
      </c>
      <c r="F2593" s="32">
        <v>1947.58</v>
      </c>
      <c r="G2593" s="32">
        <v>0.96399999999999997</v>
      </c>
      <c r="H2593" s="32">
        <v>3</v>
      </c>
      <c r="I2593" s="34">
        <v>314.89999999999998</v>
      </c>
      <c r="J2593" s="34">
        <v>459461.36</v>
      </c>
      <c r="K2593" s="32">
        <v>28</v>
      </c>
      <c r="L2593" s="32">
        <v>8</v>
      </c>
      <c r="M2593" s="32">
        <v>95.2</v>
      </c>
      <c r="N2593" s="47">
        <f t="shared" si="80"/>
        <v>4.2388330544270358E-3</v>
      </c>
      <c r="O2593" s="47">
        <f t="shared" si="81"/>
        <v>6.8536775323174075E-4</v>
      </c>
    </row>
    <row r="2594" spans="1:15">
      <c r="A2594" s="32" t="s">
        <v>1482</v>
      </c>
      <c r="B2594" s="32" t="s">
        <v>1351</v>
      </c>
      <c r="C2594" s="32" t="s">
        <v>69</v>
      </c>
      <c r="D2594" s="32">
        <v>30314</v>
      </c>
      <c r="E2594" s="32">
        <v>3</v>
      </c>
      <c r="F2594" s="32">
        <v>1360</v>
      </c>
      <c r="G2594" s="32">
        <v>0.872</v>
      </c>
      <c r="H2594" s="32">
        <v>11</v>
      </c>
      <c r="I2594" s="34">
        <v>691.87</v>
      </c>
      <c r="J2594" s="34">
        <v>360000</v>
      </c>
      <c r="K2594" s="32">
        <v>72</v>
      </c>
      <c r="L2594" s="32">
        <v>5</v>
      </c>
      <c r="M2594" s="32">
        <v>89.1</v>
      </c>
      <c r="N2594" s="47">
        <f t="shared" si="80"/>
        <v>3.7777777777777779E-3</v>
      </c>
      <c r="O2594" s="47">
        <f t="shared" si="81"/>
        <v>1.9218611111111112E-3</v>
      </c>
    </row>
    <row r="2595" spans="1:15">
      <c r="A2595" s="32" t="s">
        <v>1482</v>
      </c>
      <c r="B2595" s="32" t="s">
        <v>1352</v>
      </c>
      <c r="C2595" s="32" t="s">
        <v>69</v>
      </c>
      <c r="D2595" s="32">
        <v>30314</v>
      </c>
      <c r="E2595" s="32">
        <v>3</v>
      </c>
      <c r="F2595" s="32">
        <v>1360</v>
      </c>
      <c r="G2595" s="32">
        <v>0.85899999999999999</v>
      </c>
      <c r="H2595" s="32">
        <v>12</v>
      </c>
      <c r="I2595" s="34">
        <v>525.08000000000004</v>
      </c>
      <c r="J2595" s="34">
        <v>360000</v>
      </c>
      <c r="K2595" s="32">
        <v>72</v>
      </c>
      <c r="L2595" s="32">
        <v>5</v>
      </c>
      <c r="M2595" s="32">
        <v>89.1</v>
      </c>
      <c r="N2595" s="47">
        <f t="shared" si="80"/>
        <v>3.7777777777777779E-3</v>
      </c>
      <c r="O2595" s="47">
        <f t="shared" si="81"/>
        <v>1.4585555555555556E-3</v>
      </c>
    </row>
    <row r="2596" spans="1:15">
      <c r="A2596" s="32" t="s">
        <v>1482</v>
      </c>
      <c r="B2596" s="32" t="s">
        <v>1353</v>
      </c>
      <c r="C2596" s="32" t="s">
        <v>69</v>
      </c>
      <c r="D2596" s="32">
        <v>30314</v>
      </c>
      <c r="E2596" s="32">
        <v>3</v>
      </c>
      <c r="F2596" s="32">
        <v>1360</v>
      </c>
      <c r="G2596" s="32">
        <v>0.85099999999999998</v>
      </c>
      <c r="H2596" s="32">
        <v>13</v>
      </c>
      <c r="I2596" s="34">
        <v>886.81</v>
      </c>
      <c r="J2596" s="34">
        <v>360000</v>
      </c>
      <c r="K2596" s="32">
        <v>72</v>
      </c>
      <c r="L2596" s="32">
        <v>5</v>
      </c>
      <c r="M2596" s="32">
        <v>89.1</v>
      </c>
      <c r="N2596" s="47">
        <f t="shared" si="80"/>
        <v>3.7777777777777779E-3</v>
      </c>
      <c r="O2596" s="47">
        <f t="shared" si="81"/>
        <v>2.463361111111111E-3</v>
      </c>
    </row>
    <row r="2597" spans="1:15">
      <c r="A2597" s="32" t="s">
        <v>1482</v>
      </c>
      <c r="B2597" s="32" t="s">
        <v>1354</v>
      </c>
      <c r="C2597" s="32" t="s">
        <v>69</v>
      </c>
      <c r="D2597" s="32">
        <v>30314</v>
      </c>
      <c r="E2597" s="32">
        <v>3</v>
      </c>
      <c r="F2597" s="32">
        <v>1360</v>
      </c>
      <c r="G2597" s="32">
        <v>0.88800000000000001</v>
      </c>
      <c r="H2597" s="32">
        <v>10</v>
      </c>
      <c r="I2597" s="34">
        <v>417.94</v>
      </c>
      <c r="J2597" s="34">
        <v>360000</v>
      </c>
      <c r="K2597" s="32">
        <v>72</v>
      </c>
      <c r="L2597" s="32">
        <v>5</v>
      </c>
      <c r="M2597" s="32">
        <v>89.1</v>
      </c>
      <c r="N2597" s="47">
        <f t="shared" si="80"/>
        <v>3.7777777777777779E-3</v>
      </c>
      <c r="O2597" s="47">
        <f t="shared" si="81"/>
        <v>1.1609444444444445E-3</v>
      </c>
    </row>
    <row r="2598" spans="1:15">
      <c r="A2598" s="32" t="s">
        <v>1482</v>
      </c>
      <c r="B2598" s="32" t="s">
        <v>1355</v>
      </c>
      <c r="C2598" s="32" t="s">
        <v>69</v>
      </c>
      <c r="D2598" s="32">
        <v>30314</v>
      </c>
      <c r="E2598" s="32">
        <v>3</v>
      </c>
      <c r="F2598" s="32">
        <v>1400.8</v>
      </c>
      <c r="G2598" s="32">
        <v>0.85</v>
      </c>
      <c r="H2598" s="32">
        <v>13</v>
      </c>
      <c r="I2598" s="34">
        <v>481.93</v>
      </c>
      <c r="J2598" s="34">
        <v>378000</v>
      </c>
      <c r="K2598" s="32">
        <v>72</v>
      </c>
      <c r="L2598" s="32">
        <v>5</v>
      </c>
      <c r="M2598" s="32">
        <v>89.1</v>
      </c>
      <c r="N2598" s="47">
        <f t="shared" si="80"/>
        <v>3.7058201058201056E-3</v>
      </c>
      <c r="O2598" s="47">
        <f t="shared" si="81"/>
        <v>1.2749470899470899E-3</v>
      </c>
    </row>
    <row r="2599" spans="1:15">
      <c r="A2599" s="32" t="s">
        <v>1482</v>
      </c>
      <c r="B2599" s="32" t="s">
        <v>1356</v>
      </c>
      <c r="C2599" s="32" t="s">
        <v>69</v>
      </c>
      <c r="D2599" s="32">
        <v>30314</v>
      </c>
      <c r="E2599" s="32">
        <v>3</v>
      </c>
      <c r="F2599" s="32">
        <v>1400.8</v>
      </c>
      <c r="G2599" s="32">
        <v>0.8</v>
      </c>
      <c r="H2599" s="32">
        <v>17</v>
      </c>
      <c r="I2599" s="34">
        <v>531.07000000000005</v>
      </c>
      <c r="J2599" s="34">
        <v>378000</v>
      </c>
      <c r="K2599" s="32">
        <v>72</v>
      </c>
      <c r="L2599" s="32">
        <v>5</v>
      </c>
      <c r="M2599" s="32">
        <v>89.1</v>
      </c>
      <c r="N2599" s="47">
        <f t="shared" si="80"/>
        <v>3.7058201058201056E-3</v>
      </c>
      <c r="O2599" s="47">
        <f t="shared" si="81"/>
        <v>1.4049470899470901E-3</v>
      </c>
    </row>
    <row r="2600" spans="1:15">
      <c r="A2600" s="32" t="s">
        <v>1482</v>
      </c>
      <c r="B2600" s="32" t="s">
        <v>1357</v>
      </c>
      <c r="C2600" s="32" t="s">
        <v>69</v>
      </c>
      <c r="D2600" s="32">
        <v>30314</v>
      </c>
      <c r="E2600" s="32">
        <v>3</v>
      </c>
      <c r="F2600" s="32">
        <v>1400.8</v>
      </c>
      <c r="G2600" s="32">
        <v>0.8</v>
      </c>
      <c r="H2600" s="32">
        <v>17</v>
      </c>
      <c r="I2600" s="34">
        <v>225.71</v>
      </c>
      <c r="J2600" s="34">
        <v>378000</v>
      </c>
      <c r="K2600" s="32">
        <v>72</v>
      </c>
      <c r="L2600" s="32">
        <v>5</v>
      </c>
      <c r="M2600" s="32">
        <v>89.1</v>
      </c>
      <c r="N2600" s="47">
        <f t="shared" si="80"/>
        <v>3.7058201058201056E-3</v>
      </c>
      <c r="O2600" s="47">
        <f t="shared" si="81"/>
        <v>5.971164021164021E-4</v>
      </c>
    </row>
    <row r="2601" spans="1:15">
      <c r="A2601" s="32" t="s">
        <v>1482</v>
      </c>
      <c r="B2601" s="32" t="s">
        <v>1358</v>
      </c>
      <c r="C2601" s="32" t="s">
        <v>69</v>
      </c>
      <c r="D2601" s="32">
        <v>30314</v>
      </c>
      <c r="E2601" s="32">
        <v>3</v>
      </c>
      <c r="F2601" s="32">
        <v>1400.8</v>
      </c>
      <c r="G2601" s="32">
        <v>0.8</v>
      </c>
      <c r="H2601" s="32">
        <v>17</v>
      </c>
      <c r="I2601" s="34">
        <v>605.91999999999996</v>
      </c>
      <c r="J2601" s="34">
        <v>378000</v>
      </c>
      <c r="K2601" s="32">
        <v>72</v>
      </c>
      <c r="L2601" s="32">
        <v>5</v>
      </c>
      <c r="M2601" s="32">
        <v>89.1</v>
      </c>
      <c r="N2601" s="47">
        <f t="shared" si="80"/>
        <v>3.7058201058201056E-3</v>
      </c>
      <c r="O2601" s="47">
        <f t="shared" si="81"/>
        <v>1.6029629629629629E-3</v>
      </c>
    </row>
    <row r="2602" spans="1:15">
      <c r="A2602" s="32" t="s">
        <v>1482</v>
      </c>
      <c r="B2602" s="32" t="s">
        <v>1359</v>
      </c>
      <c r="C2602" s="32" t="s">
        <v>69</v>
      </c>
      <c r="D2602" s="32">
        <v>30314</v>
      </c>
      <c r="E2602" s="32">
        <v>3</v>
      </c>
      <c r="F2602" s="32">
        <v>1442.82</v>
      </c>
      <c r="G2602" s="32">
        <v>0.86</v>
      </c>
      <c r="H2602" s="32">
        <v>12</v>
      </c>
      <c r="I2602" s="34">
        <v>652.99</v>
      </c>
      <c r="J2602" s="34">
        <v>396900</v>
      </c>
      <c r="K2602" s="32">
        <v>72</v>
      </c>
      <c r="L2602" s="32">
        <v>5</v>
      </c>
      <c r="M2602" s="32">
        <v>89.1</v>
      </c>
      <c r="N2602" s="47">
        <f t="shared" si="80"/>
        <v>3.6352229780801208E-3</v>
      </c>
      <c r="O2602" s="47">
        <f t="shared" si="81"/>
        <v>1.6452254976064499E-3</v>
      </c>
    </row>
    <row r="2603" spans="1:15">
      <c r="A2603" s="32" t="s">
        <v>1482</v>
      </c>
      <c r="B2603" s="32" t="s">
        <v>1360</v>
      </c>
      <c r="C2603" s="32" t="s">
        <v>69</v>
      </c>
      <c r="D2603" s="32">
        <v>30314</v>
      </c>
      <c r="E2603" s="32">
        <v>3</v>
      </c>
      <c r="F2603" s="32">
        <v>1442.82</v>
      </c>
      <c r="G2603" s="32">
        <v>0.86</v>
      </c>
      <c r="H2603" s="32">
        <v>12</v>
      </c>
      <c r="I2603" s="34">
        <v>253.85</v>
      </c>
      <c r="J2603" s="34">
        <v>396900</v>
      </c>
      <c r="K2603" s="32">
        <v>72</v>
      </c>
      <c r="L2603" s="32">
        <v>5</v>
      </c>
      <c r="M2603" s="32">
        <v>89.1</v>
      </c>
      <c r="N2603" s="47">
        <f t="shared" si="80"/>
        <v>3.6352229780801208E-3</v>
      </c>
      <c r="O2603" s="47">
        <f t="shared" si="81"/>
        <v>6.395817586293777E-4</v>
      </c>
    </row>
    <row r="2604" spans="1:15">
      <c r="A2604" s="32" t="s">
        <v>1482</v>
      </c>
      <c r="B2604" s="32" t="s">
        <v>1361</v>
      </c>
      <c r="C2604" s="32" t="s">
        <v>69</v>
      </c>
      <c r="D2604" s="32">
        <v>30314</v>
      </c>
      <c r="E2604" s="32">
        <v>3</v>
      </c>
      <c r="F2604" s="32">
        <v>1442.82</v>
      </c>
      <c r="G2604" s="32">
        <v>0.86</v>
      </c>
      <c r="H2604" s="32">
        <v>12</v>
      </c>
      <c r="I2604" s="34">
        <v>869.95</v>
      </c>
      <c r="J2604" s="34">
        <v>396900</v>
      </c>
      <c r="K2604" s="32">
        <v>72</v>
      </c>
      <c r="L2604" s="32">
        <v>5</v>
      </c>
      <c r="M2604" s="32">
        <v>89.1</v>
      </c>
      <c r="N2604" s="47">
        <f t="shared" si="80"/>
        <v>3.6352229780801208E-3</v>
      </c>
      <c r="O2604" s="47">
        <f t="shared" si="81"/>
        <v>2.1918619299571684E-3</v>
      </c>
    </row>
    <row r="2605" spans="1:15">
      <c r="A2605" s="32" t="s">
        <v>1482</v>
      </c>
      <c r="B2605" s="32" t="s">
        <v>1362</v>
      </c>
      <c r="C2605" s="32" t="s">
        <v>69</v>
      </c>
      <c r="D2605" s="32">
        <v>30314</v>
      </c>
      <c r="E2605" s="32">
        <v>3</v>
      </c>
      <c r="F2605" s="32">
        <v>1442.82</v>
      </c>
      <c r="G2605" s="32">
        <v>0.86</v>
      </c>
      <c r="H2605" s="32">
        <v>12</v>
      </c>
      <c r="I2605" s="34">
        <v>197.16</v>
      </c>
      <c r="J2605" s="34">
        <v>396900</v>
      </c>
      <c r="K2605" s="32">
        <v>72</v>
      </c>
      <c r="L2605" s="32">
        <v>5</v>
      </c>
      <c r="M2605" s="32">
        <v>89.1</v>
      </c>
      <c r="N2605" s="47">
        <f t="shared" si="80"/>
        <v>3.6352229780801208E-3</v>
      </c>
      <c r="O2605" s="47">
        <f t="shared" si="81"/>
        <v>4.967498110355253E-4</v>
      </c>
    </row>
    <row r="2606" spans="1:15">
      <c r="A2606" s="32" t="s">
        <v>1482</v>
      </c>
      <c r="B2606" s="32" t="s">
        <v>1363</v>
      </c>
      <c r="C2606" s="32" t="s">
        <v>69</v>
      </c>
      <c r="D2606" s="32">
        <v>30314</v>
      </c>
      <c r="E2606" s="32">
        <v>3</v>
      </c>
      <c r="F2606" s="32">
        <v>1486.11</v>
      </c>
      <c r="G2606" s="32">
        <v>0.89500000000000002</v>
      </c>
      <c r="H2606" s="32">
        <v>9</v>
      </c>
      <c r="I2606" s="34">
        <v>588.61</v>
      </c>
      <c r="J2606" s="34">
        <v>416745</v>
      </c>
      <c r="K2606" s="32">
        <v>72</v>
      </c>
      <c r="L2606" s="32">
        <v>5</v>
      </c>
      <c r="M2606" s="32">
        <v>89.1</v>
      </c>
      <c r="N2606" s="47">
        <f t="shared" si="80"/>
        <v>3.5659935932044772E-3</v>
      </c>
      <c r="O2606" s="47">
        <f t="shared" si="81"/>
        <v>1.4123984690878116E-3</v>
      </c>
    </row>
    <row r="2607" spans="1:15">
      <c r="A2607" s="32" t="s">
        <v>1482</v>
      </c>
      <c r="B2607" s="32" t="s">
        <v>1364</v>
      </c>
      <c r="C2607" s="32" t="s">
        <v>69</v>
      </c>
      <c r="D2607" s="32">
        <v>30314</v>
      </c>
      <c r="E2607" s="32">
        <v>3</v>
      </c>
      <c r="F2607" s="32">
        <v>1486.11</v>
      </c>
      <c r="G2607" s="32">
        <v>0.89500000000000002</v>
      </c>
      <c r="H2607" s="32">
        <v>9</v>
      </c>
      <c r="I2607" s="34">
        <v>303.64999999999998</v>
      </c>
      <c r="J2607" s="34">
        <v>416745</v>
      </c>
      <c r="K2607" s="32">
        <v>72</v>
      </c>
      <c r="L2607" s="32">
        <v>5</v>
      </c>
      <c r="M2607" s="32">
        <v>89.1</v>
      </c>
      <c r="N2607" s="47">
        <f t="shared" si="80"/>
        <v>3.5659935932044772E-3</v>
      </c>
      <c r="O2607" s="47">
        <f t="shared" si="81"/>
        <v>7.2862301887245196E-4</v>
      </c>
    </row>
    <row r="2608" spans="1:15">
      <c r="A2608" s="32" t="s">
        <v>1482</v>
      </c>
      <c r="B2608" s="32" t="s">
        <v>1365</v>
      </c>
      <c r="C2608" s="32" t="s">
        <v>69</v>
      </c>
      <c r="D2608" s="32">
        <v>30314</v>
      </c>
      <c r="E2608" s="32">
        <v>3</v>
      </c>
      <c r="F2608" s="32">
        <v>1486.11</v>
      </c>
      <c r="G2608" s="32">
        <v>0.9</v>
      </c>
      <c r="H2608" s="32">
        <v>8</v>
      </c>
      <c r="I2608" s="34">
        <v>499.43</v>
      </c>
      <c r="J2608" s="34">
        <v>416745</v>
      </c>
      <c r="K2608" s="32">
        <v>72</v>
      </c>
      <c r="L2608" s="32">
        <v>5</v>
      </c>
      <c r="M2608" s="32">
        <v>89.1</v>
      </c>
      <c r="N2608" s="47">
        <f t="shared" si="80"/>
        <v>3.5659935932044772E-3</v>
      </c>
      <c r="O2608" s="47">
        <f t="shared" si="81"/>
        <v>1.1984066995404865E-3</v>
      </c>
    </row>
    <row r="2609" spans="1:15">
      <c r="A2609" s="32" t="s">
        <v>1482</v>
      </c>
      <c r="B2609" s="32" t="s">
        <v>1366</v>
      </c>
      <c r="C2609" s="32" t="s">
        <v>69</v>
      </c>
      <c r="D2609" s="32">
        <v>30314</v>
      </c>
      <c r="E2609" s="32">
        <v>3</v>
      </c>
      <c r="F2609" s="32">
        <v>1486.11</v>
      </c>
      <c r="G2609" s="32">
        <v>0.90500000000000003</v>
      </c>
      <c r="H2609" s="32">
        <v>8</v>
      </c>
      <c r="I2609" s="34">
        <v>339.24</v>
      </c>
      <c r="J2609" s="34">
        <v>416745</v>
      </c>
      <c r="K2609" s="32">
        <v>72</v>
      </c>
      <c r="L2609" s="32">
        <v>5</v>
      </c>
      <c r="M2609" s="32">
        <v>89.1</v>
      </c>
      <c r="N2609" s="47">
        <f t="shared" si="80"/>
        <v>3.5659935932044772E-3</v>
      </c>
      <c r="O2609" s="47">
        <f t="shared" si="81"/>
        <v>8.1402296368282762E-4</v>
      </c>
    </row>
    <row r="2610" spans="1:15">
      <c r="A2610" s="32" t="s">
        <v>1482</v>
      </c>
      <c r="B2610" s="32" t="s">
        <v>1367</v>
      </c>
      <c r="C2610" s="32" t="s">
        <v>69</v>
      </c>
      <c r="D2610" s="32">
        <v>30314</v>
      </c>
      <c r="E2610" s="32">
        <v>3</v>
      </c>
      <c r="F2610" s="32">
        <v>1530.69</v>
      </c>
      <c r="G2610" s="32">
        <v>0.88900000000000001</v>
      </c>
      <c r="H2610" s="32">
        <v>9</v>
      </c>
      <c r="I2610" s="34">
        <v>204.79</v>
      </c>
      <c r="J2610" s="34">
        <v>437582.25</v>
      </c>
      <c r="K2610" s="32">
        <v>72</v>
      </c>
      <c r="L2610" s="32">
        <v>5</v>
      </c>
      <c r="M2610" s="32">
        <v>89.1</v>
      </c>
      <c r="N2610" s="47">
        <f t="shared" si="80"/>
        <v>3.4980623642755161E-3</v>
      </c>
      <c r="O2610" s="47">
        <f t="shared" si="81"/>
        <v>4.6800344392397086E-4</v>
      </c>
    </row>
    <row r="2611" spans="1:15">
      <c r="A2611" s="32" t="s">
        <v>1482</v>
      </c>
      <c r="B2611" s="32" t="s">
        <v>1368</v>
      </c>
      <c r="C2611" s="32" t="s">
        <v>69</v>
      </c>
      <c r="D2611" s="32">
        <v>30314</v>
      </c>
      <c r="E2611" s="32">
        <v>3</v>
      </c>
      <c r="F2611" s="32">
        <v>1530.69</v>
      </c>
      <c r="G2611" s="32">
        <v>0.86099999999999999</v>
      </c>
      <c r="H2611" s="32">
        <v>12</v>
      </c>
      <c r="I2611" s="34">
        <v>312.63</v>
      </c>
      <c r="J2611" s="34">
        <v>437582.25</v>
      </c>
      <c r="K2611" s="32">
        <v>72</v>
      </c>
      <c r="L2611" s="32">
        <v>5</v>
      </c>
      <c r="M2611" s="32">
        <v>89.1</v>
      </c>
      <c r="N2611" s="47">
        <f t="shared" si="80"/>
        <v>3.4980623642755161E-3</v>
      </c>
      <c r="O2611" s="47">
        <f t="shared" si="81"/>
        <v>7.1444854081718348E-4</v>
      </c>
    </row>
    <row r="2612" spans="1:15">
      <c r="A2612" s="32" t="s">
        <v>1482</v>
      </c>
      <c r="B2612" s="32" t="s">
        <v>1369</v>
      </c>
      <c r="C2612" s="32" t="s">
        <v>69</v>
      </c>
      <c r="D2612" s="32">
        <v>30314</v>
      </c>
      <c r="E2612" s="32">
        <v>3</v>
      </c>
      <c r="F2612" s="32">
        <v>1530.69</v>
      </c>
      <c r="G2612" s="32">
        <v>0.872</v>
      </c>
      <c r="H2612" s="32">
        <v>11</v>
      </c>
      <c r="I2612" s="34">
        <v>463.69</v>
      </c>
      <c r="J2612" s="34">
        <v>437582.25</v>
      </c>
      <c r="K2612" s="32">
        <v>72</v>
      </c>
      <c r="L2612" s="32">
        <v>5</v>
      </c>
      <c r="M2612" s="32">
        <v>89.1</v>
      </c>
      <c r="N2612" s="47">
        <f t="shared" si="80"/>
        <v>3.4980623642755161E-3</v>
      </c>
      <c r="O2612" s="47">
        <f t="shared" si="81"/>
        <v>1.0596636403784659E-3</v>
      </c>
    </row>
    <row r="2613" spans="1:15">
      <c r="A2613" s="32" t="s">
        <v>1482</v>
      </c>
      <c r="B2613" s="32" t="s">
        <v>1370</v>
      </c>
      <c r="C2613" s="32" t="s">
        <v>69</v>
      </c>
      <c r="D2613" s="32">
        <v>30314</v>
      </c>
      <c r="E2613" s="32">
        <v>3</v>
      </c>
      <c r="F2613" s="32">
        <v>1530.69</v>
      </c>
      <c r="G2613" s="32">
        <v>0.85299999999999998</v>
      </c>
      <c r="H2613" s="32">
        <v>13</v>
      </c>
      <c r="I2613" s="34">
        <v>236</v>
      </c>
      <c r="J2613" s="34">
        <v>437582.25</v>
      </c>
      <c r="K2613" s="32">
        <v>72</v>
      </c>
      <c r="L2613" s="32">
        <v>5</v>
      </c>
      <c r="M2613" s="32">
        <v>89.1</v>
      </c>
      <c r="N2613" s="47">
        <f t="shared" si="80"/>
        <v>3.4980623642755161E-3</v>
      </c>
      <c r="O2613" s="47">
        <f t="shared" si="81"/>
        <v>5.3932717791912261E-4</v>
      </c>
    </row>
    <row r="2614" spans="1:15">
      <c r="A2614" s="32" t="s">
        <v>1482</v>
      </c>
      <c r="B2614" s="32" t="s">
        <v>1371</v>
      </c>
      <c r="C2614" s="32" t="s">
        <v>69</v>
      </c>
      <c r="D2614" s="32">
        <v>30314</v>
      </c>
      <c r="E2614" s="32">
        <v>3</v>
      </c>
      <c r="F2614" s="32">
        <v>1576.61</v>
      </c>
      <c r="G2614" s="32">
        <v>0.86099999999999999</v>
      </c>
      <c r="H2614" s="32">
        <v>12</v>
      </c>
      <c r="I2614" s="34">
        <v>421.2</v>
      </c>
      <c r="J2614" s="34">
        <v>459461.36</v>
      </c>
      <c r="K2614" s="32">
        <v>72</v>
      </c>
      <c r="L2614" s="32">
        <v>5</v>
      </c>
      <c r="M2614" s="32">
        <v>89.1</v>
      </c>
      <c r="N2614" s="47">
        <f t="shared" si="80"/>
        <v>3.4314311001038258E-3</v>
      </c>
      <c r="O2614" s="47">
        <f t="shared" si="81"/>
        <v>9.1672561975614231E-4</v>
      </c>
    </row>
    <row r="2615" spans="1:15">
      <c r="A2615" s="32" t="s">
        <v>1482</v>
      </c>
      <c r="B2615" s="32" t="s">
        <v>1372</v>
      </c>
      <c r="C2615" s="32" t="s">
        <v>69</v>
      </c>
      <c r="D2615" s="32">
        <v>30314</v>
      </c>
      <c r="E2615" s="32">
        <v>3</v>
      </c>
      <c r="F2615" s="32">
        <v>1576.61</v>
      </c>
      <c r="G2615" s="32">
        <v>0.86199999999999999</v>
      </c>
      <c r="H2615" s="32">
        <v>12</v>
      </c>
      <c r="I2615" s="34">
        <v>358.07</v>
      </c>
      <c r="J2615" s="34">
        <v>459461.36</v>
      </c>
      <c r="K2615" s="32">
        <v>72</v>
      </c>
      <c r="L2615" s="32">
        <v>5</v>
      </c>
      <c r="M2615" s="32">
        <v>89.1</v>
      </c>
      <c r="N2615" s="47">
        <f t="shared" si="80"/>
        <v>3.4314311001038258E-3</v>
      </c>
      <c r="O2615" s="47">
        <f t="shared" si="81"/>
        <v>7.793255998719892E-4</v>
      </c>
    </row>
    <row r="2616" spans="1:15">
      <c r="A2616" s="32" t="s">
        <v>1482</v>
      </c>
      <c r="B2616" s="32" t="s">
        <v>1373</v>
      </c>
      <c r="C2616" s="32" t="s">
        <v>69</v>
      </c>
      <c r="D2616" s="32">
        <v>30314</v>
      </c>
      <c r="E2616" s="32">
        <v>3</v>
      </c>
      <c r="F2616" s="32">
        <v>1576.61</v>
      </c>
      <c r="G2616" s="32">
        <v>0.86399999999999999</v>
      </c>
      <c r="H2616" s="32">
        <v>12</v>
      </c>
      <c r="I2616" s="34">
        <v>159.91</v>
      </c>
      <c r="J2616" s="34">
        <v>459461.36</v>
      </c>
      <c r="K2616" s="32">
        <v>72</v>
      </c>
      <c r="L2616" s="32">
        <v>5</v>
      </c>
      <c r="M2616" s="32">
        <v>89.1</v>
      </c>
      <c r="N2616" s="47">
        <f t="shared" si="80"/>
        <v>3.4314311001038258E-3</v>
      </c>
      <c r="O2616" s="47">
        <f t="shared" si="81"/>
        <v>3.4803797211587065E-4</v>
      </c>
    </row>
    <row r="2617" spans="1:15">
      <c r="A2617" s="32" t="s">
        <v>1482</v>
      </c>
      <c r="B2617" s="32" t="s">
        <v>1374</v>
      </c>
      <c r="C2617" s="32" t="s">
        <v>69</v>
      </c>
      <c r="D2617" s="32">
        <v>30314</v>
      </c>
      <c r="E2617" s="32">
        <v>3</v>
      </c>
      <c r="F2617" s="32">
        <v>1576.61</v>
      </c>
      <c r="G2617" s="32">
        <v>0.85699999999999998</v>
      </c>
      <c r="H2617" s="32">
        <v>12</v>
      </c>
      <c r="I2617" s="34">
        <v>675.54</v>
      </c>
      <c r="J2617" s="34">
        <v>459461.36</v>
      </c>
      <c r="K2617" s="32">
        <v>72</v>
      </c>
      <c r="L2617" s="32">
        <v>5</v>
      </c>
      <c r="M2617" s="32">
        <v>89.1</v>
      </c>
      <c r="N2617" s="47">
        <f t="shared" si="80"/>
        <v>3.4314311001038258E-3</v>
      </c>
      <c r="O2617" s="47">
        <f t="shared" si="81"/>
        <v>1.4702868593781204E-3</v>
      </c>
    </row>
    <row r="2618" spans="1:15">
      <c r="A2618" s="32" t="s">
        <v>1483</v>
      </c>
      <c r="B2618" s="32" t="s">
        <v>1351</v>
      </c>
      <c r="C2618" s="32" t="s">
        <v>52</v>
      </c>
      <c r="D2618" s="32">
        <v>30078</v>
      </c>
      <c r="E2618" s="32">
        <v>2</v>
      </c>
      <c r="F2618" s="32">
        <v>1400</v>
      </c>
      <c r="G2618" s="32">
        <v>0.92300000000000004</v>
      </c>
      <c r="H2618" s="32">
        <v>6</v>
      </c>
      <c r="I2618" s="34">
        <v>459.84</v>
      </c>
      <c r="J2618" s="34">
        <v>300000</v>
      </c>
      <c r="K2618" s="32">
        <v>44</v>
      </c>
      <c r="L2618" s="32">
        <v>7</v>
      </c>
      <c r="M2618" s="32">
        <v>93.6</v>
      </c>
      <c r="N2618" s="47">
        <f t="shared" si="80"/>
        <v>4.6666666666666671E-3</v>
      </c>
      <c r="O2618" s="47">
        <f t="shared" si="81"/>
        <v>1.5328E-3</v>
      </c>
    </row>
    <row r="2619" spans="1:15">
      <c r="A2619" s="32" t="s">
        <v>1483</v>
      </c>
      <c r="B2619" s="32" t="s">
        <v>1352</v>
      </c>
      <c r="C2619" s="32" t="s">
        <v>52</v>
      </c>
      <c r="D2619" s="32">
        <v>30078</v>
      </c>
      <c r="E2619" s="32">
        <v>2</v>
      </c>
      <c r="F2619" s="32">
        <v>1400</v>
      </c>
      <c r="G2619" s="32">
        <v>0.90200000000000002</v>
      </c>
      <c r="H2619" s="32">
        <v>8</v>
      </c>
      <c r="I2619" s="34">
        <v>105.76</v>
      </c>
      <c r="J2619" s="34">
        <v>300000</v>
      </c>
      <c r="K2619" s="32">
        <v>44</v>
      </c>
      <c r="L2619" s="32">
        <v>7</v>
      </c>
      <c r="M2619" s="32">
        <v>93.6</v>
      </c>
      <c r="N2619" s="47">
        <f t="shared" si="80"/>
        <v>4.6666666666666671E-3</v>
      </c>
      <c r="O2619" s="47">
        <f t="shared" si="81"/>
        <v>3.5253333333333336E-4</v>
      </c>
    </row>
    <row r="2620" spans="1:15">
      <c r="A2620" s="32" t="s">
        <v>1483</v>
      </c>
      <c r="B2620" s="32" t="s">
        <v>1353</v>
      </c>
      <c r="C2620" s="32" t="s">
        <v>52</v>
      </c>
      <c r="D2620" s="32">
        <v>30078</v>
      </c>
      <c r="E2620" s="32">
        <v>2</v>
      </c>
      <c r="F2620" s="32">
        <v>1400</v>
      </c>
      <c r="G2620" s="32">
        <v>0.90900000000000003</v>
      </c>
      <c r="H2620" s="32">
        <v>8</v>
      </c>
      <c r="I2620" s="34">
        <v>845.87</v>
      </c>
      <c r="J2620" s="34">
        <v>300000</v>
      </c>
      <c r="K2620" s="32">
        <v>44</v>
      </c>
      <c r="L2620" s="32">
        <v>7</v>
      </c>
      <c r="M2620" s="32">
        <v>93.6</v>
      </c>
      <c r="N2620" s="47">
        <f t="shared" si="80"/>
        <v>4.6666666666666671E-3</v>
      </c>
      <c r="O2620" s="47">
        <f t="shared" si="81"/>
        <v>2.8195666666666667E-3</v>
      </c>
    </row>
    <row r="2621" spans="1:15">
      <c r="A2621" s="32" t="s">
        <v>1483</v>
      </c>
      <c r="B2621" s="32" t="s">
        <v>1354</v>
      </c>
      <c r="C2621" s="32" t="s">
        <v>52</v>
      </c>
      <c r="D2621" s="32">
        <v>30078</v>
      </c>
      <c r="E2621" s="32">
        <v>2</v>
      </c>
      <c r="F2621" s="32">
        <v>1400</v>
      </c>
      <c r="G2621" s="32">
        <v>0.91100000000000003</v>
      </c>
      <c r="H2621" s="32">
        <v>8</v>
      </c>
      <c r="I2621" s="34">
        <v>331.38</v>
      </c>
      <c r="J2621" s="34">
        <v>300000</v>
      </c>
      <c r="K2621" s="32">
        <v>44</v>
      </c>
      <c r="L2621" s="32">
        <v>7</v>
      </c>
      <c r="M2621" s="32">
        <v>93.6</v>
      </c>
      <c r="N2621" s="47">
        <f t="shared" si="80"/>
        <v>4.6666666666666671E-3</v>
      </c>
      <c r="O2621" s="47">
        <f t="shared" si="81"/>
        <v>1.1046000000000001E-3</v>
      </c>
    </row>
    <row r="2622" spans="1:15">
      <c r="A2622" s="32" t="s">
        <v>1483</v>
      </c>
      <c r="B2622" s="32" t="s">
        <v>1355</v>
      </c>
      <c r="C2622" s="32" t="s">
        <v>52</v>
      </c>
      <c r="D2622" s="32">
        <v>30078</v>
      </c>
      <c r="E2622" s="32">
        <v>2</v>
      </c>
      <c r="F2622" s="32">
        <v>1442</v>
      </c>
      <c r="G2622" s="32">
        <v>0.89</v>
      </c>
      <c r="H2622" s="32">
        <v>9</v>
      </c>
      <c r="I2622" s="34">
        <v>126.4</v>
      </c>
      <c r="J2622" s="34">
        <v>315000</v>
      </c>
      <c r="K2622" s="32">
        <v>44</v>
      </c>
      <c r="L2622" s="32">
        <v>7</v>
      </c>
      <c r="M2622" s="32">
        <v>93.6</v>
      </c>
      <c r="N2622" s="47">
        <f t="shared" si="80"/>
        <v>4.5777777777777778E-3</v>
      </c>
      <c r="O2622" s="47">
        <f t="shared" si="81"/>
        <v>4.0126984126984128E-4</v>
      </c>
    </row>
    <row r="2623" spans="1:15">
      <c r="A2623" s="32" t="s">
        <v>1483</v>
      </c>
      <c r="B2623" s="32" t="s">
        <v>1356</v>
      </c>
      <c r="C2623" s="32" t="s">
        <v>52</v>
      </c>
      <c r="D2623" s="32">
        <v>30078</v>
      </c>
      <c r="E2623" s="32">
        <v>2</v>
      </c>
      <c r="F2623" s="32">
        <v>1442</v>
      </c>
      <c r="G2623" s="32">
        <v>0.84</v>
      </c>
      <c r="H2623" s="32">
        <v>14</v>
      </c>
      <c r="I2623" s="34">
        <v>410.43</v>
      </c>
      <c r="J2623" s="34">
        <v>315000</v>
      </c>
      <c r="K2623" s="32">
        <v>44</v>
      </c>
      <c r="L2623" s="32">
        <v>7</v>
      </c>
      <c r="M2623" s="32">
        <v>93.6</v>
      </c>
      <c r="N2623" s="47">
        <f t="shared" si="80"/>
        <v>4.5777777777777778E-3</v>
      </c>
      <c r="O2623" s="47">
        <f t="shared" si="81"/>
        <v>1.302952380952381E-3</v>
      </c>
    </row>
    <row r="2624" spans="1:15">
      <c r="A2624" s="32" t="s">
        <v>1483</v>
      </c>
      <c r="B2624" s="32" t="s">
        <v>1357</v>
      </c>
      <c r="C2624" s="32" t="s">
        <v>52</v>
      </c>
      <c r="D2624" s="32">
        <v>30078</v>
      </c>
      <c r="E2624" s="32">
        <v>2</v>
      </c>
      <c r="F2624" s="32">
        <v>1442</v>
      </c>
      <c r="G2624" s="32">
        <v>0.84</v>
      </c>
      <c r="H2624" s="32">
        <v>14</v>
      </c>
      <c r="I2624" s="34">
        <v>493.51</v>
      </c>
      <c r="J2624" s="34">
        <v>315000</v>
      </c>
      <c r="K2624" s="32">
        <v>44</v>
      </c>
      <c r="L2624" s="32">
        <v>7</v>
      </c>
      <c r="M2624" s="32">
        <v>93.6</v>
      </c>
      <c r="N2624" s="47">
        <f t="shared" si="80"/>
        <v>4.5777777777777778E-3</v>
      </c>
      <c r="O2624" s="47">
        <f t="shared" si="81"/>
        <v>1.5666984126984126E-3</v>
      </c>
    </row>
    <row r="2625" spans="1:15">
      <c r="A2625" s="32" t="s">
        <v>1483</v>
      </c>
      <c r="B2625" s="32" t="s">
        <v>1358</v>
      </c>
      <c r="C2625" s="32" t="s">
        <v>52</v>
      </c>
      <c r="D2625" s="32">
        <v>30078</v>
      </c>
      <c r="E2625" s="32">
        <v>2</v>
      </c>
      <c r="F2625" s="32">
        <v>1442</v>
      </c>
      <c r="G2625" s="32">
        <v>0.84</v>
      </c>
      <c r="H2625" s="32">
        <v>14</v>
      </c>
      <c r="I2625" s="34">
        <v>470.17</v>
      </c>
      <c r="J2625" s="34">
        <v>315000</v>
      </c>
      <c r="K2625" s="32">
        <v>44</v>
      </c>
      <c r="L2625" s="32">
        <v>7</v>
      </c>
      <c r="M2625" s="32">
        <v>93.6</v>
      </c>
      <c r="N2625" s="47">
        <f t="shared" si="80"/>
        <v>4.5777777777777778E-3</v>
      </c>
      <c r="O2625" s="47">
        <f t="shared" si="81"/>
        <v>1.4926031746031747E-3</v>
      </c>
    </row>
    <row r="2626" spans="1:15">
      <c r="A2626" s="32" t="s">
        <v>1483</v>
      </c>
      <c r="B2626" s="32" t="s">
        <v>1359</v>
      </c>
      <c r="C2626" s="32" t="s">
        <v>52</v>
      </c>
      <c r="D2626" s="32">
        <v>30078</v>
      </c>
      <c r="E2626" s="32">
        <v>2</v>
      </c>
      <c r="F2626" s="32">
        <v>1485.26</v>
      </c>
      <c r="G2626" s="32">
        <v>0.9</v>
      </c>
      <c r="H2626" s="32">
        <v>8</v>
      </c>
      <c r="I2626" s="34">
        <v>276.66000000000003</v>
      </c>
      <c r="J2626" s="34">
        <v>330750</v>
      </c>
      <c r="K2626" s="32">
        <v>44</v>
      </c>
      <c r="L2626" s="32">
        <v>7</v>
      </c>
      <c r="M2626" s="32">
        <v>93.6</v>
      </c>
      <c r="N2626" s="47">
        <f t="shared" si="80"/>
        <v>4.4905820105820109E-3</v>
      </c>
      <c r="O2626" s="47">
        <f t="shared" si="81"/>
        <v>8.3646258503401369E-4</v>
      </c>
    </row>
    <row r="2627" spans="1:15">
      <c r="A2627" s="32" t="s">
        <v>1483</v>
      </c>
      <c r="B2627" s="32" t="s">
        <v>1360</v>
      </c>
      <c r="C2627" s="32" t="s">
        <v>52</v>
      </c>
      <c r="D2627" s="32">
        <v>30078</v>
      </c>
      <c r="E2627" s="32">
        <v>2</v>
      </c>
      <c r="F2627" s="32">
        <v>1485.26</v>
      </c>
      <c r="G2627" s="32">
        <v>0.9</v>
      </c>
      <c r="H2627" s="32">
        <v>8</v>
      </c>
      <c r="I2627" s="34">
        <v>214.92</v>
      </c>
      <c r="J2627" s="34">
        <v>330750</v>
      </c>
      <c r="K2627" s="32">
        <v>44</v>
      </c>
      <c r="L2627" s="32">
        <v>7</v>
      </c>
      <c r="M2627" s="32">
        <v>93.6</v>
      </c>
      <c r="N2627" s="47">
        <f t="shared" ref="N2627:N2690" si="82">F2627/J2627</f>
        <v>4.4905820105820109E-3</v>
      </c>
      <c r="O2627" s="47">
        <f t="shared" ref="O2627:O2690" si="83">I2627/J2627</f>
        <v>6.497959183673469E-4</v>
      </c>
    </row>
    <row r="2628" spans="1:15">
      <c r="A2628" s="32" t="s">
        <v>1483</v>
      </c>
      <c r="B2628" s="32" t="s">
        <v>1361</v>
      </c>
      <c r="C2628" s="32" t="s">
        <v>52</v>
      </c>
      <c r="D2628" s="32">
        <v>30078</v>
      </c>
      <c r="E2628" s="32">
        <v>2</v>
      </c>
      <c r="F2628" s="32">
        <v>1485.26</v>
      </c>
      <c r="G2628" s="32">
        <v>0.9</v>
      </c>
      <c r="H2628" s="32">
        <v>8</v>
      </c>
      <c r="I2628" s="34">
        <v>208.08</v>
      </c>
      <c r="J2628" s="34">
        <v>330750</v>
      </c>
      <c r="K2628" s="32">
        <v>44</v>
      </c>
      <c r="L2628" s="32">
        <v>7</v>
      </c>
      <c r="M2628" s="32">
        <v>93.6</v>
      </c>
      <c r="N2628" s="47">
        <f t="shared" si="82"/>
        <v>4.4905820105820109E-3</v>
      </c>
      <c r="O2628" s="47">
        <f t="shared" si="83"/>
        <v>6.2911564625850339E-4</v>
      </c>
    </row>
    <row r="2629" spans="1:15">
      <c r="A2629" s="32" t="s">
        <v>1483</v>
      </c>
      <c r="B2629" s="32" t="s">
        <v>1362</v>
      </c>
      <c r="C2629" s="32" t="s">
        <v>52</v>
      </c>
      <c r="D2629" s="32">
        <v>30078</v>
      </c>
      <c r="E2629" s="32">
        <v>2</v>
      </c>
      <c r="F2629" s="32">
        <v>1485.26</v>
      </c>
      <c r="G2629" s="32">
        <v>0.9</v>
      </c>
      <c r="H2629" s="32">
        <v>8</v>
      </c>
      <c r="I2629" s="34">
        <v>620.69000000000005</v>
      </c>
      <c r="J2629" s="34">
        <v>330750</v>
      </c>
      <c r="K2629" s="32">
        <v>44</v>
      </c>
      <c r="L2629" s="32">
        <v>7</v>
      </c>
      <c r="M2629" s="32">
        <v>93.6</v>
      </c>
      <c r="N2629" s="47">
        <f t="shared" si="82"/>
        <v>4.4905820105820109E-3</v>
      </c>
      <c r="O2629" s="47">
        <f t="shared" si="83"/>
        <v>1.8766137566137567E-3</v>
      </c>
    </row>
    <row r="2630" spans="1:15">
      <c r="A2630" s="32" t="s">
        <v>1483</v>
      </c>
      <c r="B2630" s="32" t="s">
        <v>1363</v>
      </c>
      <c r="C2630" s="32" t="s">
        <v>52</v>
      </c>
      <c r="D2630" s="32">
        <v>30078</v>
      </c>
      <c r="E2630" s="32">
        <v>2</v>
      </c>
      <c r="F2630" s="32">
        <v>1529.82</v>
      </c>
      <c r="G2630" s="32">
        <v>0.89600000000000002</v>
      </c>
      <c r="H2630" s="32">
        <v>9</v>
      </c>
      <c r="I2630" s="34">
        <v>219.36</v>
      </c>
      <c r="J2630" s="34">
        <v>347287.5</v>
      </c>
      <c r="K2630" s="32">
        <v>44</v>
      </c>
      <c r="L2630" s="32">
        <v>7</v>
      </c>
      <c r="M2630" s="32">
        <v>93.6</v>
      </c>
      <c r="N2630" s="47">
        <f t="shared" si="82"/>
        <v>4.4050534499514094E-3</v>
      </c>
      <c r="O2630" s="47">
        <f t="shared" si="83"/>
        <v>6.3163805204621533E-4</v>
      </c>
    </row>
    <row r="2631" spans="1:15">
      <c r="A2631" s="32" t="s">
        <v>1483</v>
      </c>
      <c r="B2631" s="32" t="s">
        <v>1364</v>
      </c>
      <c r="C2631" s="32" t="s">
        <v>52</v>
      </c>
      <c r="D2631" s="32">
        <v>30078</v>
      </c>
      <c r="E2631" s="32">
        <v>2</v>
      </c>
      <c r="F2631" s="32">
        <v>1529.82</v>
      </c>
      <c r="G2631" s="32">
        <v>0.94</v>
      </c>
      <c r="H2631" s="32">
        <v>5</v>
      </c>
      <c r="I2631" s="34">
        <v>553.9</v>
      </c>
      <c r="J2631" s="34">
        <v>347287.5</v>
      </c>
      <c r="K2631" s="32">
        <v>44</v>
      </c>
      <c r="L2631" s="32">
        <v>7</v>
      </c>
      <c r="M2631" s="32">
        <v>93.6</v>
      </c>
      <c r="N2631" s="47">
        <f t="shared" si="82"/>
        <v>4.4050534499514094E-3</v>
      </c>
      <c r="O2631" s="47">
        <f t="shared" si="83"/>
        <v>1.594932152755282E-3</v>
      </c>
    </row>
    <row r="2632" spans="1:15">
      <c r="A2632" s="32" t="s">
        <v>1483</v>
      </c>
      <c r="B2632" s="32" t="s">
        <v>1365</v>
      </c>
      <c r="C2632" s="32" t="s">
        <v>52</v>
      </c>
      <c r="D2632" s="32">
        <v>30078</v>
      </c>
      <c r="E2632" s="32">
        <v>2</v>
      </c>
      <c r="F2632" s="32">
        <v>1529.82</v>
      </c>
      <c r="G2632" s="32">
        <v>0.94599999999999995</v>
      </c>
      <c r="H2632" s="32">
        <v>4</v>
      </c>
      <c r="I2632" s="34">
        <v>291.3</v>
      </c>
      <c r="J2632" s="34">
        <v>347287.5</v>
      </c>
      <c r="K2632" s="32">
        <v>44</v>
      </c>
      <c r="L2632" s="32">
        <v>7</v>
      </c>
      <c r="M2632" s="32">
        <v>93.6</v>
      </c>
      <c r="N2632" s="47">
        <f t="shared" si="82"/>
        <v>4.4050534499514094E-3</v>
      </c>
      <c r="O2632" s="47">
        <f t="shared" si="83"/>
        <v>8.3878630817406331E-4</v>
      </c>
    </row>
    <row r="2633" spans="1:15">
      <c r="A2633" s="32" t="s">
        <v>1483</v>
      </c>
      <c r="B2633" s="32" t="s">
        <v>1366</v>
      </c>
      <c r="C2633" s="32" t="s">
        <v>52</v>
      </c>
      <c r="D2633" s="32">
        <v>30078</v>
      </c>
      <c r="E2633" s="32">
        <v>2</v>
      </c>
      <c r="F2633" s="32">
        <v>1529.82</v>
      </c>
      <c r="G2633" s="32">
        <v>0.91</v>
      </c>
      <c r="H2633" s="32">
        <v>8</v>
      </c>
      <c r="I2633" s="34">
        <v>156.91</v>
      </c>
      <c r="J2633" s="34">
        <v>347287.5</v>
      </c>
      <c r="K2633" s="32">
        <v>44</v>
      </c>
      <c r="L2633" s="32">
        <v>7</v>
      </c>
      <c r="M2633" s="32">
        <v>93.6</v>
      </c>
      <c r="N2633" s="47">
        <f t="shared" si="82"/>
        <v>4.4050534499514094E-3</v>
      </c>
      <c r="O2633" s="47">
        <f t="shared" si="83"/>
        <v>4.5181585861857972E-4</v>
      </c>
    </row>
    <row r="2634" spans="1:15">
      <c r="A2634" s="32" t="s">
        <v>1483</v>
      </c>
      <c r="B2634" s="32" t="s">
        <v>1367</v>
      </c>
      <c r="C2634" s="32" t="s">
        <v>52</v>
      </c>
      <c r="D2634" s="32">
        <v>30078</v>
      </c>
      <c r="E2634" s="32">
        <v>2</v>
      </c>
      <c r="F2634" s="32">
        <v>1575.71</v>
      </c>
      <c r="G2634" s="32">
        <v>0.89300000000000002</v>
      </c>
      <c r="H2634" s="32">
        <v>9</v>
      </c>
      <c r="I2634" s="34">
        <v>1023.74</v>
      </c>
      <c r="J2634" s="34">
        <v>364651.88</v>
      </c>
      <c r="K2634" s="32">
        <v>44</v>
      </c>
      <c r="L2634" s="32">
        <v>7</v>
      </c>
      <c r="M2634" s="32">
        <v>93.6</v>
      </c>
      <c r="N2634" s="47">
        <f t="shared" si="82"/>
        <v>4.321134995930914E-3</v>
      </c>
      <c r="O2634" s="47">
        <f t="shared" si="83"/>
        <v>2.8074447333166089E-3</v>
      </c>
    </row>
    <row r="2635" spans="1:15">
      <c r="A2635" s="32" t="s">
        <v>1483</v>
      </c>
      <c r="B2635" s="32" t="s">
        <v>1368</v>
      </c>
      <c r="C2635" s="32" t="s">
        <v>52</v>
      </c>
      <c r="D2635" s="32">
        <v>30078</v>
      </c>
      <c r="E2635" s="32">
        <v>2</v>
      </c>
      <c r="F2635" s="32">
        <v>1575.71</v>
      </c>
      <c r="G2635" s="32">
        <v>0.90300000000000002</v>
      </c>
      <c r="H2635" s="32">
        <v>8</v>
      </c>
      <c r="I2635" s="34">
        <v>649.57000000000005</v>
      </c>
      <c r="J2635" s="34">
        <v>364651.88</v>
      </c>
      <c r="K2635" s="32">
        <v>44</v>
      </c>
      <c r="L2635" s="32">
        <v>7</v>
      </c>
      <c r="M2635" s="32">
        <v>93.6</v>
      </c>
      <c r="N2635" s="47">
        <f t="shared" si="82"/>
        <v>4.321134995930914E-3</v>
      </c>
      <c r="O2635" s="47">
        <f t="shared" si="83"/>
        <v>1.7813427974099573E-3</v>
      </c>
    </row>
    <row r="2636" spans="1:15">
      <c r="A2636" s="32" t="s">
        <v>1483</v>
      </c>
      <c r="B2636" s="32" t="s">
        <v>1369</v>
      </c>
      <c r="C2636" s="32" t="s">
        <v>52</v>
      </c>
      <c r="D2636" s="32">
        <v>30078</v>
      </c>
      <c r="E2636" s="32">
        <v>2</v>
      </c>
      <c r="F2636" s="32">
        <v>1575.71</v>
      </c>
      <c r="G2636" s="32">
        <v>0.94499999999999995</v>
      </c>
      <c r="H2636" s="32">
        <v>4</v>
      </c>
      <c r="I2636" s="34">
        <v>307.66000000000003</v>
      </c>
      <c r="J2636" s="34">
        <v>364651.88</v>
      </c>
      <c r="K2636" s="32">
        <v>44</v>
      </c>
      <c r="L2636" s="32">
        <v>7</v>
      </c>
      <c r="M2636" s="32">
        <v>93.6</v>
      </c>
      <c r="N2636" s="47">
        <f t="shared" si="82"/>
        <v>4.321134995930914E-3</v>
      </c>
      <c r="O2636" s="47">
        <f t="shared" si="83"/>
        <v>8.4370879974621281E-4</v>
      </c>
    </row>
    <row r="2637" spans="1:15">
      <c r="A2637" s="32" t="s">
        <v>1483</v>
      </c>
      <c r="B2637" s="32" t="s">
        <v>1370</v>
      </c>
      <c r="C2637" s="32" t="s">
        <v>52</v>
      </c>
      <c r="D2637" s="32">
        <v>30078</v>
      </c>
      <c r="E2637" s="32">
        <v>2</v>
      </c>
      <c r="F2637" s="32">
        <v>1575.71</v>
      </c>
      <c r="G2637" s="32">
        <v>0.90200000000000002</v>
      </c>
      <c r="H2637" s="32">
        <v>8</v>
      </c>
      <c r="I2637" s="34">
        <v>457.55</v>
      </c>
      <c r="J2637" s="34">
        <v>364651.88</v>
      </c>
      <c r="K2637" s="32">
        <v>44</v>
      </c>
      <c r="L2637" s="32">
        <v>7</v>
      </c>
      <c r="M2637" s="32">
        <v>93.6</v>
      </c>
      <c r="N2637" s="47">
        <f t="shared" si="82"/>
        <v>4.321134995930914E-3</v>
      </c>
      <c r="O2637" s="47">
        <f t="shared" si="83"/>
        <v>1.2547583739318717E-3</v>
      </c>
    </row>
    <row r="2638" spans="1:15">
      <c r="A2638" s="32" t="s">
        <v>1483</v>
      </c>
      <c r="B2638" s="32" t="s">
        <v>1371</v>
      </c>
      <c r="C2638" s="32" t="s">
        <v>52</v>
      </c>
      <c r="D2638" s="32">
        <v>30078</v>
      </c>
      <c r="E2638" s="32">
        <v>2</v>
      </c>
      <c r="F2638" s="32">
        <v>1622.98</v>
      </c>
      <c r="G2638" s="32">
        <v>0.92700000000000005</v>
      </c>
      <c r="H2638" s="32">
        <v>6</v>
      </c>
      <c r="I2638" s="34">
        <v>317.63</v>
      </c>
      <c r="J2638" s="34">
        <v>382884.47</v>
      </c>
      <c r="K2638" s="32">
        <v>44</v>
      </c>
      <c r="L2638" s="32">
        <v>7</v>
      </c>
      <c r="M2638" s="32">
        <v>93.6</v>
      </c>
      <c r="N2638" s="47">
        <f t="shared" si="82"/>
        <v>4.238824311678142E-3</v>
      </c>
      <c r="O2638" s="47">
        <f t="shared" si="83"/>
        <v>8.2957138480962685E-4</v>
      </c>
    </row>
    <row r="2639" spans="1:15">
      <c r="A2639" s="32" t="s">
        <v>1483</v>
      </c>
      <c r="B2639" s="32" t="s">
        <v>1372</v>
      </c>
      <c r="C2639" s="32" t="s">
        <v>52</v>
      </c>
      <c r="D2639" s="32">
        <v>30078</v>
      </c>
      <c r="E2639" s="32">
        <v>2</v>
      </c>
      <c r="F2639" s="32">
        <v>1622.98</v>
      </c>
      <c r="G2639" s="32">
        <v>0.89800000000000002</v>
      </c>
      <c r="H2639" s="32">
        <v>9</v>
      </c>
      <c r="I2639" s="34">
        <v>313.13</v>
      </c>
      <c r="J2639" s="34">
        <v>382884.47</v>
      </c>
      <c r="K2639" s="32">
        <v>44</v>
      </c>
      <c r="L2639" s="32">
        <v>7</v>
      </c>
      <c r="M2639" s="32">
        <v>93.6</v>
      </c>
      <c r="N2639" s="47">
        <f t="shared" si="82"/>
        <v>4.238824311678142E-3</v>
      </c>
      <c r="O2639" s="47">
        <f t="shared" si="83"/>
        <v>8.1781849235096956E-4</v>
      </c>
    </row>
    <row r="2640" spans="1:15">
      <c r="A2640" s="32" t="s">
        <v>1483</v>
      </c>
      <c r="B2640" s="32" t="s">
        <v>1373</v>
      </c>
      <c r="C2640" s="32" t="s">
        <v>52</v>
      </c>
      <c r="D2640" s="32">
        <v>30078</v>
      </c>
      <c r="E2640" s="32">
        <v>2</v>
      </c>
      <c r="F2640" s="32">
        <v>1622.98</v>
      </c>
      <c r="G2640" s="32">
        <v>0.93600000000000005</v>
      </c>
      <c r="H2640" s="32">
        <v>5</v>
      </c>
      <c r="I2640" s="34">
        <v>438.08</v>
      </c>
      <c r="J2640" s="34">
        <v>382884.47</v>
      </c>
      <c r="K2640" s="32">
        <v>44</v>
      </c>
      <c r="L2640" s="32">
        <v>7</v>
      </c>
      <c r="M2640" s="32">
        <v>93.6</v>
      </c>
      <c r="N2640" s="47">
        <f t="shared" si="82"/>
        <v>4.238824311678142E-3</v>
      </c>
      <c r="O2640" s="47">
        <f t="shared" si="83"/>
        <v>1.1441571396196874E-3</v>
      </c>
    </row>
    <row r="2641" spans="1:15">
      <c r="A2641" s="32" t="s">
        <v>1483</v>
      </c>
      <c r="B2641" s="32" t="s">
        <v>1374</v>
      </c>
      <c r="C2641" s="32" t="s">
        <v>52</v>
      </c>
      <c r="D2641" s="32">
        <v>30078</v>
      </c>
      <c r="E2641" s="32">
        <v>2</v>
      </c>
      <c r="F2641" s="32">
        <v>1622.98</v>
      </c>
      <c r="G2641" s="32">
        <v>0.91700000000000004</v>
      </c>
      <c r="H2641" s="32">
        <v>7</v>
      </c>
      <c r="I2641" s="34">
        <v>286.93</v>
      </c>
      <c r="J2641" s="34">
        <v>382884.47</v>
      </c>
      <c r="K2641" s="32">
        <v>44</v>
      </c>
      <c r="L2641" s="32">
        <v>7</v>
      </c>
      <c r="M2641" s="32">
        <v>93.6</v>
      </c>
      <c r="N2641" s="47">
        <f t="shared" si="82"/>
        <v>4.238824311678142E-3</v>
      </c>
      <c r="O2641" s="47">
        <f t="shared" si="83"/>
        <v>7.4939054070278697E-4</v>
      </c>
    </row>
    <row r="2642" spans="1:15">
      <c r="A2642" s="32" t="s">
        <v>1484</v>
      </c>
      <c r="B2642" s="32" t="s">
        <v>1351</v>
      </c>
      <c r="C2642" s="32" t="s">
        <v>66</v>
      </c>
      <c r="D2642" s="32">
        <v>30032</v>
      </c>
      <c r="E2642" s="32">
        <v>2</v>
      </c>
      <c r="F2642" s="32">
        <v>1148</v>
      </c>
      <c r="G2642" s="32">
        <v>0.88700000000000001</v>
      </c>
      <c r="H2642" s="32">
        <v>10</v>
      </c>
      <c r="I2642" s="34">
        <v>231.65</v>
      </c>
      <c r="J2642" s="34">
        <v>246000</v>
      </c>
      <c r="K2642" s="32">
        <v>78</v>
      </c>
      <c r="L2642" s="32">
        <v>5</v>
      </c>
      <c r="M2642" s="32">
        <v>88.7</v>
      </c>
      <c r="N2642" s="47">
        <f t="shared" si="82"/>
        <v>4.6666666666666671E-3</v>
      </c>
      <c r="O2642" s="47">
        <f t="shared" si="83"/>
        <v>9.4166666666666672E-4</v>
      </c>
    </row>
    <row r="2643" spans="1:15">
      <c r="A2643" s="32" t="s">
        <v>1484</v>
      </c>
      <c r="B2643" s="32" t="s">
        <v>1352</v>
      </c>
      <c r="C2643" s="32" t="s">
        <v>66</v>
      </c>
      <c r="D2643" s="32">
        <v>30032</v>
      </c>
      <c r="E2643" s="32">
        <v>2</v>
      </c>
      <c r="F2643" s="32">
        <v>1148</v>
      </c>
      <c r="G2643" s="32">
        <v>0.86799999999999999</v>
      </c>
      <c r="H2643" s="32">
        <v>11</v>
      </c>
      <c r="I2643" s="34">
        <v>219.39</v>
      </c>
      <c r="J2643" s="34">
        <v>246000</v>
      </c>
      <c r="K2643" s="32">
        <v>78</v>
      </c>
      <c r="L2643" s="32">
        <v>5</v>
      </c>
      <c r="M2643" s="32">
        <v>88.7</v>
      </c>
      <c r="N2643" s="47">
        <f t="shared" si="82"/>
        <v>4.6666666666666671E-3</v>
      </c>
      <c r="O2643" s="47">
        <f t="shared" si="83"/>
        <v>8.918292682926829E-4</v>
      </c>
    </row>
    <row r="2644" spans="1:15">
      <c r="A2644" s="32" t="s">
        <v>1484</v>
      </c>
      <c r="B2644" s="32" t="s">
        <v>1353</v>
      </c>
      <c r="C2644" s="32" t="s">
        <v>66</v>
      </c>
      <c r="D2644" s="32">
        <v>30032</v>
      </c>
      <c r="E2644" s="32">
        <v>2</v>
      </c>
      <c r="F2644" s="32">
        <v>1148</v>
      </c>
      <c r="G2644" s="32">
        <v>0.85599999999999998</v>
      </c>
      <c r="H2644" s="32">
        <v>12</v>
      </c>
      <c r="I2644" s="34">
        <v>246.57</v>
      </c>
      <c r="J2644" s="34">
        <v>246000</v>
      </c>
      <c r="K2644" s="32">
        <v>78</v>
      </c>
      <c r="L2644" s="32">
        <v>5</v>
      </c>
      <c r="M2644" s="32">
        <v>88.7</v>
      </c>
      <c r="N2644" s="47">
        <f t="shared" si="82"/>
        <v>4.6666666666666671E-3</v>
      </c>
      <c r="O2644" s="47">
        <f t="shared" si="83"/>
        <v>1.0023170731707316E-3</v>
      </c>
    </row>
    <row r="2645" spans="1:15">
      <c r="A2645" s="32" t="s">
        <v>1484</v>
      </c>
      <c r="B2645" s="32" t="s">
        <v>1354</v>
      </c>
      <c r="C2645" s="32" t="s">
        <v>66</v>
      </c>
      <c r="D2645" s="32">
        <v>30032</v>
      </c>
      <c r="E2645" s="32">
        <v>2</v>
      </c>
      <c r="F2645" s="32">
        <v>1148</v>
      </c>
      <c r="G2645" s="32">
        <v>0.88200000000000001</v>
      </c>
      <c r="H2645" s="32">
        <v>10</v>
      </c>
      <c r="I2645" s="34">
        <v>440.29</v>
      </c>
      <c r="J2645" s="34">
        <v>246000</v>
      </c>
      <c r="K2645" s="32">
        <v>78</v>
      </c>
      <c r="L2645" s="32">
        <v>5</v>
      </c>
      <c r="M2645" s="32">
        <v>88.7</v>
      </c>
      <c r="N2645" s="47">
        <f t="shared" si="82"/>
        <v>4.6666666666666671E-3</v>
      </c>
      <c r="O2645" s="47">
        <f t="shared" si="83"/>
        <v>1.7897967479674798E-3</v>
      </c>
    </row>
    <row r="2646" spans="1:15">
      <c r="A2646" s="32" t="s">
        <v>1484</v>
      </c>
      <c r="B2646" s="32" t="s">
        <v>1355</v>
      </c>
      <c r="C2646" s="32" t="s">
        <v>66</v>
      </c>
      <c r="D2646" s="32">
        <v>30032</v>
      </c>
      <c r="E2646" s="32">
        <v>2</v>
      </c>
      <c r="F2646" s="32">
        <v>1182.44</v>
      </c>
      <c r="G2646" s="32">
        <v>0.84</v>
      </c>
      <c r="H2646" s="32">
        <v>14</v>
      </c>
      <c r="I2646" s="34">
        <v>449.12</v>
      </c>
      <c r="J2646" s="34">
        <v>258300</v>
      </c>
      <c r="K2646" s="32">
        <v>78</v>
      </c>
      <c r="L2646" s="32">
        <v>5</v>
      </c>
      <c r="M2646" s="32">
        <v>88.7</v>
      </c>
      <c r="N2646" s="47">
        <f t="shared" si="82"/>
        <v>4.5777777777777778E-3</v>
      </c>
      <c r="O2646" s="47">
        <f t="shared" si="83"/>
        <v>1.7387533875338754E-3</v>
      </c>
    </row>
    <row r="2647" spans="1:15">
      <c r="A2647" s="32" t="s">
        <v>1484</v>
      </c>
      <c r="B2647" s="32" t="s">
        <v>1356</v>
      </c>
      <c r="C2647" s="32" t="s">
        <v>66</v>
      </c>
      <c r="D2647" s="32">
        <v>30032</v>
      </c>
      <c r="E2647" s="32">
        <v>2</v>
      </c>
      <c r="F2647" s="32">
        <v>1182.44</v>
      </c>
      <c r="G2647" s="32">
        <v>0.79</v>
      </c>
      <c r="H2647" s="32">
        <v>18</v>
      </c>
      <c r="I2647" s="34">
        <v>317.08</v>
      </c>
      <c r="J2647" s="34">
        <v>258300</v>
      </c>
      <c r="K2647" s="32">
        <v>78</v>
      </c>
      <c r="L2647" s="32">
        <v>5</v>
      </c>
      <c r="M2647" s="32">
        <v>88.7</v>
      </c>
      <c r="N2647" s="47">
        <f t="shared" si="82"/>
        <v>4.5777777777777778E-3</v>
      </c>
      <c r="O2647" s="47">
        <f t="shared" si="83"/>
        <v>1.2275648470770422E-3</v>
      </c>
    </row>
    <row r="2648" spans="1:15">
      <c r="A2648" s="32" t="s">
        <v>1484</v>
      </c>
      <c r="B2648" s="32" t="s">
        <v>1357</v>
      </c>
      <c r="C2648" s="32" t="s">
        <v>66</v>
      </c>
      <c r="D2648" s="32">
        <v>30032</v>
      </c>
      <c r="E2648" s="32">
        <v>2</v>
      </c>
      <c r="F2648" s="32">
        <v>1182.44</v>
      </c>
      <c r="G2648" s="32">
        <v>0.79</v>
      </c>
      <c r="H2648" s="32">
        <v>18</v>
      </c>
      <c r="I2648" s="34">
        <v>496.08</v>
      </c>
      <c r="J2648" s="34">
        <v>258300</v>
      </c>
      <c r="K2648" s="32">
        <v>78</v>
      </c>
      <c r="L2648" s="32">
        <v>5</v>
      </c>
      <c r="M2648" s="32">
        <v>88.7</v>
      </c>
      <c r="N2648" s="47">
        <f t="shared" si="82"/>
        <v>4.5777777777777778E-3</v>
      </c>
      <c r="O2648" s="47">
        <f t="shared" si="83"/>
        <v>1.9205574912891986E-3</v>
      </c>
    </row>
    <row r="2649" spans="1:15">
      <c r="A2649" s="32" t="s">
        <v>1484</v>
      </c>
      <c r="B2649" s="32" t="s">
        <v>1358</v>
      </c>
      <c r="C2649" s="32" t="s">
        <v>66</v>
      </c>
      <c r="D2649" s="32">
        <v>30032</v>
      </c>
      <c r="E2649" s="32">
        <v>2</v>
      </c>
      <c r="F2649" s="32">
        <v>1182.44</v>
      </c>
      <c r="G2649" s="32">
        <v>0.79</v>
      </c>
      <c r="H2649" s="32">
        <v>18</v>
      </c>
      <c r="I2649" s="34">
        <v>526.4</v>
      </c>
      <c r="J2649" s="34">
        <v>258300</v>
      </c>
      <c r="K2649" s="32">
        <v>78</v>
      </c>
      <c r="L2649" s="32">
        <v>5</v>
      </c>
      <c r="M2649" s="32">
        <v>88.7</v>
      </c>
      <c r="N2649" s="47">
        <f t="shared" si="82"/>
        <v>4.5777777777777778E-3</v>
      </c>
      <c r="O2649" s="47">
        <f t="shared" si="83"/>
        <v>2.0379403794037938E-3</v>
      </c>
    </row>
    <row r="2650" spans="1:15">
      <c r="A2650" s="32" t="s">
        <v>1484</v>
      </c>
      <c r="B2650" s="32" t="s">
        <v>1359</v>
      </c>
      <c r="C2650" s="32" t="s">
        <v>66</v>
      </c>
      <c r="D2650" s="32">
        <v>30032</v>
      </c>
      <c r="E2650" s="32">
        <v>2</v>
      </c>
      <c r="F2650" s="32">
        <v>1217.9100000000001</v>
      </c>
      <c r="G2650" s="32">
        <v>0.85</v>
      </c>
      <c r="H2650" s="32">
        <v>13</v>
      </c>
      <c r="I2650" s="34">
        <v>627.42999999999995</v>
      </c>
      <c r="J2650" s="34">
        <v>271215</v>
      </c>
      <c r="K2650" s="32">
        <v>78</v>
      </c>
      <c r="L2650" s="32">
        <v>5</v>
      </c>
      <c r="M2650" s="32">
        <v>88.7</v>
      </c>
      <c r="N2650" s="47">
        <f t="shared" si="82"/>
        <v>4.4905702118245676E-3</v>
      </c>
      <c r="O2650" s="47">
        <f t="shared" si="83"/>
        <v>2.3134044945891633E-3</v>
      </c>
    </row>
    <row r="2651" spans="1:15">
      <c r="A2651" s="32" t="s">
        <v>1484</v>
      </c>
      <c r="B2651" s="32" t="s">
        <v>1360</v>
      </c>
      <c r="C2651" s="32" t="s">
        <v>66</v>
      </c>
      <c r="D2651" s="32">
        <v>30032</v>
      </c>
      <c r="E2651" s="32">
        <v>2</v>
      </c>
      <c r="F2651" s="32">
        <v>1217.9100000000001</v>
      </c>
      <c r="G2651" s="32">
        <v>0.85</v>
      </c>
      <c r="H2651" s="32">
        <v>13</v>
      </c>
      <c r="I2651" s="34">
        <v>679.37</v>
      </c>
      <c r="J2651" s="34">
        <v>271215</v>
      </c>
      <c r="K2651" s="32">
        <v>78</v>
      </c>
      <c r="L2651" s="32">
        <v>5</v>
      </c>
      <c r="M2651" s="32">
        <v>88.7</v>
      </c>
      <c r="N2651" s="47">
        <f t="shared" si="82"/>
        <v>4.4905702118245676E-3</v>
      </c>
      <c r="O2651" s="47">
        <f t="shared" si="83"/>
        <v>2.504913076341648E-3</v>
      </c>
    </row>
    <row r="2652" spans="1:15">
      <c r="A2652" s="32" t="s">
        <v>1484</v>
      </c>
      <c r="B2652" s="32" t="s">
        <v>1361</v>
      </c>
      <c r="C2652" s="32" t="s">
        <v>66</v>
      </c>
      <c r="D2652" s="32">
        <v>30032</v>
      </c>
      <c r="E2652" s="32">
        <v>2</v>
      </c>
      <c r="F2652" s="32">
        <v>1217.9100000000001</v>
      </c>
      <c r="G2652" s="32">
        <v>0.85</v>
      </c>
      <c r="H2652" s="32">
        <v>13</v>
      </c>
      <c r="I2652" s="34">
        <v>218.64</v>
      </c>
      <c r="J2652" s="34">
        <v>271215</v>
      </c>
      <c r="K2652" s="32">
        <v>78</v>
      </c>
      <c r="L2652" s="32">
        <v>5</v>
      </c>
      <c r="M2652" s="32">
        <v>88.7</v>
      </c>
      <c r="N2652" s="47">
        <f t="shared" si="82"/>
        <v>4.4905702118245676E-3</v>
      </c>
      <c r="O2652" s="47">
        <f t="shared" si="83"/>
        <v>8.0615010231734963E-4</v>
      </c>
    </row>
    <row r="2653" spans="1:15">
      <c r="A2653" s="32" t="s">
        <v>1484</v>
      </c>
      <c r="B2653" s="32" t="s">
        <v>1362</v>
      </c>
      <c r="C2653" s="32" t="s">
        <v>66</v>
      </c>
      <c r="D2653" s="32">
        <v>30032</v>
      </c>
      <c r="E2653" s="32">
        <v>2</v>
      </c>
      <c r="F2653" s="32">
        <v>1217.9100000000001</v>
      </c>
      <c r="G2653" s="32">
        <v>0.85</v>
      </c>
      <c r="H2653" s="32">
        <v>13</v>
      </c>
      <c r="I2653" s="34">
        <v>295.68</v>
      </c>
      <c r="J2653" s="34">
        <v>271215</v>
      </c>
      <c r="K2653" s="32">
        <v>78</v>
      </c>
      <c r="L2653" s="32">
        <v>5</v>
      </c>
      <c r="M2653" s="32">
        <v>88.7</v>
      </c>
      <c r="N2653" s="47">
        <f t="shared" si="82"/>
        <v>4.4905702118245676E-3</v>
      </c>
      <c r="O2653" s="47">
        <f t="shared" si="83"/>
        <v>1.0902051877661634E-3</v>
      </c>
    </row>
    <row r="2654" spans="1:15">
      <c r="A2654" s="32" t="s">
        <v>1484</v>
      </c>
      <c r="B2654" s="32" t="s">
        <v>1363</v>
      </c>
      <c r="C2654" s="32" t="s">
        <v>66</v>
      </c>
      <c r="D2654" s="32">
        <v>30032</v>
      </c>
      <c r="E2654" s="32">
        <v>2</v>
      </c>
      <c r="F2654" s="32">
        <v>1254.45</v>
      </c>
      <c r="G2654" s="32">
        <v>0.89300000000000002</v>
      </c>
      <c r="H2654" s="32">
        <v>9</v>
      </c>
      <c r="I2654" s="34">
        <v>240.67</v>
      </c>
      <c r="J2654" s="34">
        <v>284775.75</v>
      </c>
      <c r="K2654" s="32">
        <v>78</v>
      </c>
      <c r="L2654" s="32">
        <v>5</v>
      </c>
      <c r="M2654" s="32">
        <v>88.7</v>
      </c>
      <c r="N2654" s="47">
        <f t="shared" si="82"/>
        <v>4.405045022267521E-3</v>
      </c>
      <c r="O2654" s="47">
        <f t="shared" si="83"/>
        <v>8.4512111722996077E-4</v>
      </c>
    </row>
    <row r="2655" spans="1:15">
      <c r="A2655" s="32" t="s">
        <v>1484</v>
      </c>
      <c r="B2655" s="32" t="s">
        <v>1364</v>
      </c>
      <c r="C2655" s="32" t="s">
        <v>66</v>
      </c>
      <c r="D2655" s="32">
        <v>30032</v>
      </c>
      <c r="E2655" s="32">
        <v>2</v>
      </c>
      <c r="F2655" s="32">
        <v>1254.45</v>
      </c>
      <c r="G2655" s="32">
        <v>0.89300000000000002</v>
      </c>
      <c r="H2655" s="32">
        <v>9</v>
      </c>
      <c r="I2655" s="34">
        <v>454.14</v>
      </c>
      <c r="J2655" s="34">
        <v>284775.75</v>
      </c>
      <c r="K2655" s="32">
        <v>78</v>
      </c>
      <c r="L2655" s="32">
        <v>5</v>
      </c>
      <c r="M2655" s="32">
        <v>88.7</v>
      </c>
      <c r="N2655" s="47">
        <f t="shared" si="82"/>
        <v>4.405045022267521E-3</v>
      </c>
      <c r="O2655" s="47">
        <f t="shared" si="83"/>
        <v>1.594728483727986E-3</v>
      </c>
    </row>
    <row r="2656" spans="1:15">
      <c r="A2656" s="32" t="s">
        <v>1484</v>
      </c>
      <c r="B2656" s="32" t="s">
        <v>1365</v>
      </c>
      <c r="C2656" s="32" t="s">
        <v>66</v>
      </c>
      <c r="D2656" s="32">
        <v>30032</v>
      </c>
      <c r="E2656" s="32">
        <v>2</v>
      </c>
      <c r="F2656" s="32">
        <v>1254.45</v>
      </c>
      <c r="G2656" s="32">
        <v>0.88600000000000001</v>
      </c>
      <c r="H2656" s="32">
        <v>10</v>
      </c>
      <c r="I2656" s="34">
        <v>145.03</v>
      </c>
      <c r="J2656" s="34">
        <v>284775.75</v>
      </c>
      <c r="K2656" s="32">
        <v>78</v>
      </c>
      <c r="L2656" s="32">
        <v>5</v>
      </c>
      <c r="M2656" s="32">
        <v>88.7</v>
      </c>
      <c r="N2656" s="47">
        <f t="shared" si="82"/>
        <v>4.405045022267521E-3</v>
      </c>
      <c r="O2656" s="47">
        <f t="shared" si="83"/>
        <v>5.0927791428869904E-4</v>
      </c>
    </row>
    <row r="2657" spans="1:15">
      <c r="A2657" s="32" t="s">
        <v>1484</v>
      </c>
      <c r="B2657" s="32" t="s">
        <v>1366</v>
      </c>
      <c r="C2657" s="32" t="s">
        <v>66</v>
      </c>
      <c r="D2657" s="32">
        <v>30032</v>
      </c>
      <c r="E2657" s="32">
        <v>2</v>
      </c>
      <c r="F2657" s="32">
        <v>1254.45</v>
      </c>
      <c r="G2657" s="32">
        <v>0.88</v>
      </c>
      <c r="H2657" s="32">
        <v>10</v>
      </c>
      <c r="I2657" s="34">
        <v>359.74</v>
      </c>
      <c r="J2657" s="34">
        <v>284775.75</v>
      </c>
      <c r="K2657" s="32">
        <v>78</v>
      </c>
      <c r="L2657" s="32">
        <v>5</v>
      </c>
      <c r="M2657" s="32">
        <v>88.7</v>
      </c>
      <c r="N2657" s="47">
        <f t="shared" si="82"/>
        <v>4.405045022267521E-3</v>
      </c>
      <c r="O2657" s="47">
        <f t="shared" si="83"/>
        <v>1.2632395841289156E-3</v>
      </c>
    </row>
    <row r="2658" spans="1:15">
      <c r="A2658" s="32" t="s">
        <v>1484</v>
      </c>
      <c r="B2658" s="32" t="s">
        <v>1367</v>
      </c>
      <c r="C2658" s="32" t="s">
        <v>66</v>
      </c>
      <c r="D2658" s="32">
        <v>30032</v>
      </c>
      <c r="E2658" s="32">
        <v>2</v>
      </c>
      <c r="F2658" s="32">
        <v>1292.08</v>
      </c>
      <c r="G2658" s="32">
        <v>0.874</v>
      </c>
      <c r="H2658" s="32">
        <v>11</v>
      </c>
      <c r="I2658" s="34">
        <v>201.66</v>
      </c>
      <c r="J2658" s="34">
        <v>299014.53999999998</v>
      </c>
      <c r="K2658" s="32">
        <v>78</v>
      </c>
      <c r="L2658" s="32">
        <v>5</v>
      </c>
      <c r="M2658" s="32">
        <v>88.7</v>
      </c>
      <c r="N2658" s="47">
        <f t="shared" si="82"/>
        <v>4.3211276615511742E-3</v>
      </c>
      <c r="O2658" s="47">
        <f t="shared" si="83"/>
        <v>6.7441536455049985E-4</v>
      </c>
    </row>
    <row r="2659" spans="1:15">
      <c r="A2659" s="32" t="s">
        <v>1484</v>
      </c>
      <c r="B2659" s="32" t="s">
        <v>1368</v>
      </c>
      <c r="C2659" s="32" t="s">
        <v>66</v>
      </c>
      <c r="D2659" s="32">
        <v>30032</v>
      </c>
      <c r="E2659" s="32">
        <v>2</v>
      </c>
      <c r="F2659" s="32">
        <v>1292.08</v>
      </c>
      <c r="G2659" s="32">
        <v>0.89700000000000002</v>
      </c>
      <c r="H2659" s="32">
        <v>9</v>
      </c>
      <c r="I2659" s="34">
        <v>142.82</v>
      </c>
      <c r="J2659" s="34">
        <v>299014.53999999998</v>
      </c>
      <c r="K2659" s="32">
        <v>78</v>
      </c>
      <c r="L2659" s="32">
        <v>5</v>
      </c>
      <c r="M2659" s="32">
        <v>88.7</v>
      </c>
      <c r="N2659" s="47">
        <f t="shared" si="82"/>
        <v>4.3211276615511742E-3</v>
      </c>
      <c r="O2659" s="47">
        <f t="shared" si="83"/>
        <v>4.7763563604632739E-4</v>
      </c>
    </row>
    <row r="2660" spans="1:15">
      <c r="A2660" s="32" t="s">
        <v>1484</v>
      </c>
      <c r="B2660" s="32" t="s">
        <v>1369</v>
      </c>
      <c r="C2660" s="32" t="s">
        <v>66</v>
      </c>
      <c r="D2660" s="32">
        <v>30032</v>
      </c>
      <c r="E2660" s="32">
        <v>2</v>
      </c>
      <c r="F2660" s="32">
        <v>1292.08</v>
      </c>
      <c r="G2660" s="32">
        <v>0.85799999999999998</v>
      </c>
      <c r="H2660" s="32">
        <v>12</v>
      </c>
      <c r="I2660" s="34">
        <v>203.24</v>
      </c>
      <c r="J2660" s="34">
        <v>299014.53999999998</v>
      </c>
      <c r="K2660" s="32">
        <v>78</v>
      </c>
      <c r="L2660" s="32">
        <v>5</v>
      </c>
      <c r="M2660" s="32">
        <v>88.7</v>
      </c>
      <c r="N2660" s="47">
        <f t="shared" si="82"/>
        <v>4.3211276615511742E-3</v>
      </c>
      <c r="O2660" s="47">
        <f t="shared" si="83"/>
        <v>6.7969938853140732E-4</v>
      </c>
    </row>
    <row r="2661" spans="1:15">
      <c r="A2661" s="32" t="s">
        <v>1484</v>
      </c>
      <c r="B2661" s="32" t="s">
        <v>1370</v>
      </c>
      <c r="C2661" s="32" t="s">
        <v>66</v>
      </c>
      <c r="D2661" s="32">
        <v>30032</v>
      </c>
      <c r="E2661" s="32">
        <v>2</v>
      </c>
      <c r="F2661" s="32">
        <v>1292.08</v>
      </c>
      <c r="G2661" s="32">
        <v>0.84499999999999997</v>
      </c>
      <c r="H2661" s="32">
        <v>13</v>
      </c>
      <c r="I2661" s="34">
        <v>438.67</v>
      </c>
      <c r="J2661" s="34">
        <v>299014.53999999998</v>
      </c>
      <c r="K2661" s="32">
        <v>78</v>
      </c>
      <c r="L2661" s="32">
        <v>5</v>
      </c>
      <c r="M2661" s="32">
        <v>88.7</v>
      </c>
      <c r="N2661" s="47">
        <f t="shared" si="82"/>
        <v>4.3211276615511742E-3</v>
      </c>
      <c r="O2661" s="47">
        <f t="shared" si="83"/>
        <v>1.467052404876365E-3</v>
      </c>
    </row>
    <row r="2662" spans="1:15">
      <c r="A2662" s="32" t="s">
        <v>1484</v>
      </c>
      <c r="B2662" s="32" t="s">
        <v>1371</v>
      </c>
      <c r="C2662" s="32" t="s">
        <v>66</v>
      </c>
      <c r="D2662" s="32">
        <v>30032</v>
      </c>
      <c r="E2662" s="32">
        <v>2</v>
      </c>
      <c r="F2662" s="32">
        <v>1330.85</v>
      </c>
      <c r="G2662" s="32">
        <v>0.89900000000000002</v>
      </c>
      <c r="H2662" s="32">
        <v>9</v>
      </c>
      <c r="I2662" s="34">
        <v>295.12</v>
      </c>
      <c r="J2662" s="34">
        <v>313965.26</v>
      </c>
      <c r="K2662" s="32">
        <v>78</v>
      </c>
      <c r="L2662" s="32">
        <v>5</v>
      </c>
      <c r="M2662" s="32">
        <v>88.7</v>
      </c>
      <c r="N2662" s="47">
        <f t="shared" si="82"/>
        <v>4.2388447690040604E-3</v>
      </c>
      <c r="O2662" s="47">
        <f t="shared" si="83"/>
        <v>9.3997660760301947E-4</v>
      </c>
    </row>
    <row r="2663" spans="1:15">
      <c r="A2663" s="32" t="s">
        <v>1484</v>
      </c>
      <c r="B2663" s="32" t="s">
        <v>1372</v>
      </c>
      <c r="C2663" s="32" t="s">
        <v>66</v>
      </c>
      <c r="D2663" s="32">
        <v>30032</v>
      </c>
      <c r="E2663" s="32">
        <v>2</v>
      </c>
      <c r="F2663" s="32">
        <v>1330.85</v>
      </c>
      <c r="G2663" s="32">
        <v>0.871</v>
      </c>
      <c r="H2663" s="32">
        <v>11</v>
      </c>
      <c r="I2663" s="34">
        <v>308.2</v>
      </c>
      <c r="J2663" s="34">
        <v>313965.26</v>
      </c>
      <c r="K2663" s="32">
        <v>78</v>
      </c>
      <c r="L2663" s="32">
        <v>5</v>
      </c>
      <c r="M2663" s="32">
        <v>88.7</v>
      </c>
      <c r="N2663" s="47">
        <f t="shared" si="82"/>
        <v>4.2388447690040604E-3</v>
      </c>
      <c r="O2663" s="47">
        <f t="shared" si="83"/>
        <v>9.8163726776650368E-4</v>
      </c>
    </row>
    <row r="2664" spans="1:15">
      <c r="A2664" s="32" t="s">
        <v>1484</v>
      </c>
      <c r="B2664" s="32" t="s">
        <v>1373</v>
      </c>
      <c r="C2664" s="32" t="s">
        <v>66</v>
      </c>
      <c r="D2664" s="32">
        <v>30032</v>
      </c>
      <c r="E2664" s="32">
        <v>2</v>
      </c>
      <c r="F2664" s="32">
        <v>1330.85</v>
      </c>
      <c r="G2664" s="32">
        <v>0.85</v>
      </c>
      <c r="H2664" s="32">
        <v>13</v>
      </c>
      <c r="I2664" s="34">
        <v>855.68</v>
      </c>
      <c r="J2664" s="34">
        <v>313965.26</v>
      </c>
      <c r="K2664" s="32">
        <v>78</v>
      </c>
      <c r="L2664" s="32">
        <v>5</v>
      </c>
      <c r="M2664" s="32">
        <v>88.7</v>
      </c>
      <c r="N2664" s="47">
        <f t="shared" si="82"/>
        <v>4.2388447690040604E-3</v>
      </c>
      <c r="O2664" s="47">
        <f t="shared" si="83"/>
        <v>2.7253970710007852E-3</v>
      </c>
    </row>
    <row r="2665" spans="1:15">
      <c r="A2665" s="32" t="s">
        <v>1484</v>
      </c>
      <c r="B2665" s="32" t="s">
        <v>1374</v>
      </c>
      <c r="C2665" s="32" t="s">
        <v>66</v>
      </c>
      <c r="D2665" s="32">
        <v>30032</v>
      </c>
      <c r="E2665" s="32">
        <v>2</v>
      </c>
      <c r="F2665" s="32">
        <v>1330.85</v>
      </c>
      <c r="G2665" s="32">
        <v>0.86899999999999999</v>
      </c>
      <c r="H2665" s="32">
        <v>11</v>
      </c>
      <c r="I2665" s="34">
        <v>342.64</v>
      </c>
      <c r="J2665" s="34">
        <v>313965.26</v>
      </c>
      <c r="K2665" s="32">
        <v>78</v>
      </c>
      <c r="L2665" s="32">
        <v>5</v>
      </c>
      <c r="M2665" s="32">
        <v>88.7</v>
      </c>
      <c r="N2665" s="47">
        <f t="shared" si="82"/>
        <v>4.2388447690040604E-3</v>
      </c>
      <c r="O2665" s="47">
        <f t="shared" si="83"/>
        <v>1.0913309326006323E-3</v>
      </c>
    </row>
    <row r="2666" spans="1:15">
      <c r="A2666" s="32" t="s">
        <v>1485</v>
      </c>
      <c r="B2666" s="32" t="s">
        <v>1351</v>
      </c>
      <c r="C2666" s="32" t="s">
        <v>52</v>
      </c>
      <c r="D2666" s="32">
        <v>30044</v>
      </c>
      <c r="E2666" s="32">
        <v>2</v>
      </c>
      <c r="F2666" s="32">
        <v>1400</v>
      </c>
      <c r="G2666" s="32">
        <v>0.92100000000000004</v>
      </c>
      <c r="H2666" s="32">
        <v>7</v>
      </c>
      <c r="I2666" s="34">
        <v>558.79999999999995</v>
      </c>
      <c r="J2666" s="34">
        <v>300000</v>
      </c>
      <c r="K2666" s="32">
        <v>48</v>
      </c>
      <c r="L2666" s="32">
        <v>7</v>
      </c>
      <c r="M2666" s="32">
        <v>93.1</v>
      </c>
      <c r="N2666" s="47">
        <f t="shared" si="82"/>
        <v>4.6666666666666671E-3</v>
      </c>
      <c r="O2666" s="47">
        <f t="shared" si="83"/>
        <v>1.8626666666666666E-3</v>
      </c>
    </row>
    <row r="2667" spans="1:15">
      <c r="A2667" s="32" t="s">
        <v>1485</v>
      </c>
      <c r="B2667" s="32" t="s">
        <v>1352</v>
      </c>
      <c r="C2667" s="32" t="s">
        <v>52</v>
      </c>
      <c r="D2667" s="32">
        <v>30044</v>
      </c>
      <c r="E2667" s="32">
        <v>2</v>
      </c>
      <c r="F2667" s="32">
        <v>1400</v>
      </c>
      <c r="G2667" s="32">
        <v>0.89400000000000002</v>
      </c>
      <c r="H2667" s="32">
        <v>9</v>
      </c>
      <c r="I2667" s="34">
        <v>226.89</v>
      </c>
      <c r="J2667" s="34">
        <v>300000</v>
      </c>
      <c r="K2667" s="32">
        <v>48</v>
      </c>
      <c r="L2667" s="32">
        <v>7</v>
      </c>
      <c r="M2667" s="32">
        <v>93.1</v>
      </c>
      <c r="N2667" s="47">
        <f t="shared" si="82"/>
        <v>4.6666666666666671E-3</v>
      </c>
      <c r="O2667" s="47">
        <f t="shared" si="83"/>
        <v>7.5630000000000001E-4</v>
      </c>
    </row>
    <row r="2668" spans="1:15">
      <c r="A2668" s="32" t="s">
        <v>1485</v>
      </c>
      <c r="B2668" s="32" t="s">
        <v>1353</v>
      </c>
      <c r="C2668" s="32" t="s">
        <v>52</v>
      </c>
      <c r="D2668" s="32">
        <v>30044</v>
      </c>
      <c r="E2668" s="32">
        <v>2</v>
      </c>
      <c r="F2668" s="32">
        <v>1400</v>
      </c>
      <c r="G2668" s="32">
        <v>0.94199999999999995</v>
      </c>
      <c r="H2668" s="32">
        <v>5</v>
      </c>
      <c r="I2668" s="34">
        <v>473.39</v>
      </c>
      <c r="J2668" s="34">
        <v>300000</v>
      </c>
      <c r="K2668" s="32">
        <v>48</v>
      </c>
      <c r="L2668" s="32">
        <v>7</v>
      </c>
      <c r="M2668" s="32">
        <v>93.1</v>
      </c>
      <c r="N2668" s="47">
        <f t="shared" si="82"/>
        <v>4.6666666666666671E-3</v>
      </c>
      <c r="O2668" s="47">
        <f t="shared" si="83"/>
        <v>1.5779666666666666E-3</v>
      </c>
    </row>
    <row r="2669" spans="1:15">
      <c r="A2669" s="32" t="s">
        <v>1485</v>
      </c>
      <c r="B2669" s="32" t="s">
        <v>1354</v>
      </c>
      <c r="C2669" s="32" t="s">
        <v>52</v>
      </c>
      <c r="D2669" s="32">
        <v>30044</v>
      </c>
      <c r="E2669" s="32">
        <v>2</v>
      </c>
      <c r="F2669" s="32">
        <v>1400</v>
      </c>
      <c r="G2669" s="32">
        <v>0.93100000000000005</v>
      </c>
      <c r="H2669" s="32">
        <v>6</v>
      </c>
      <c r="I2669" s="34">
        <v>309.92</v>
      </c>
      <c r="J2669" s="34">
        <v>300000</v>
      </c>
      <c r="K2669" s="32">
        <v>48</v>
      </c>
      <c r="L2669" s="32">
        <v>7</v>
      </c>
      <c r="M2669" s="32">
        <v>93.1</v>
      </c>
      <c r="N2669" s="47">
        <f t="shared" si="82"/>
        <v>4.6666666666666671E-3</v>
      </c>
      <c r="O2669" s="47">
        <f t="shared" si="83"/>
        <v>1.0330666666666668E-3</v>
      </c>
    </row>
    <row r="2670" spans="1:15">
      <c r="A2670" s="32" t="s">
        <v>1485</v>
      </c>
      <c r="B2670" s="32" t="s">
        <v>1355</v>
      </c>
      <c r="C2670" s="32" t="s">
        <v>52</v>
      </c>
      <c r="D2670" s="32">
        <v>30044</v>
      </c>
      <c r="E2670" s="32">
        <v>2</v>
      </c>
      <c r="F2670" s="32">
        <v>1442</v>
      </c>
      <c r="G2670" s="32">
        <v>0.89</v>
      </c>
      <c r="H2670" s="32">
        <v>9</v>
      </c>
      <c r="I2670" s="34">
        <v>376.14</v>
      </c>
      <c r="J2670" s="34">
        <v>315000</v>
      </c>
      <c r="K2670" s="32">
        <v>48</v>
      </c>
      <c r="L2670" s="32">
        <v>7</v>
      </c>
      <c r="M2670" s="32">
        <v>93.1</v>
      </c>
      <c r="N2670" s="47">
        <f t="shared" si="82"/>
        <v>4.5777777777777778E-3</v>
      </c>
      <c r="O2670" s="47">
        <f t="shared" si="83"/>
        <v>1.194095238095238E-3</v>
      </c>
    </row>
    <row r="2671" spans="1:15">
      <c r="A2671" s="32" t="s">
        <v>1485</v>
      </c>
      <c r="B2671" s="32" t="s">
        <v>1356</v>
      </c>
      <c r="C2671" s="32" t="s">
        <v>52</v>
      </c>
      <c r="D2671" s="32">
        <v>30044</v>
      </c>
      <c r="E2671" s="32">
        <v>2</v>
      </c>
      <c r="F2671" s="32">
        <v>1442</v>
      </c>
      <c r="G2671" s="32">
        <v>0.84</v>
      </c>
      <c r="H2671" s="32">
        <v>14</v>
      </c>
      <c r="I2671" s="34">
        <v>383.74</v>
      </c>
      <c r="J2671" s="34">
        <v>315000</v>
      </c>
      <c r="K2671" s="32">
        <v>48</v>
      </c>
      <c r="L2671" s="32">
        <v>7</v>
      </c>
      <c r="M2671" s="32">
        <v>93.1</v>
      </c>
      <c r="N2671" s="47">
        <f t="shared" si="82"/>
        <v>4.5777777777777778E-3</v>
      </c>
      <c r="O2671" s="47">
        <f t="shared" si="83"/>
        <v>1.2182222222222223E-3</v>
      </c>
    </row>
    <row r="2672" spans="1:15">
      <c r="A2672" s="32" t="s">
        <v>1485</v>
      </c>
      <c r="B2672" s="32" t="s">
        <v>1357</v>
      </c>
      <c r="C2672" s="32" t="s">
        <v>52</v>
      </c>
      <c r="D2672" s="32">
        <v>30044</v>
      </c>
      <c r="E2672" s="32">
        <v>2</v>
      </c>
      <c r="F2672" s="32">
        <v>1442</v>
      </c>
      <c r="G2672" s="32">
        <v>0.84</v>
      </c>
      <c r="H2672" s="32">
        <v>14</v>
      </c>
      <c r="I2672" s="34">
        <v>683.16</v>
      </c>
      <c r="J2672" s="34">
        <v>315000</v>
      </c>
      <c r="K2672" s="32">
        <v>48</v>
      </c>
      <c r="L2672" s="32">
        <v>7</v>
      </c>
      <c r="M2672" s="32">
        <v>93.1</v>
      </c>
      <c r="N2672" s="47">
        <f t="shared" si="82"/>
        <v>4.5777777777777778E-3</v>
      </c>
      <c r="O2672" s="47">
        <f t="shared" si="83"/>
        <v>2.1687619047619047E-3</v>
      </c>
    </row>
    <row r="2673" spans="1:15">
      <c r="A2673" s="32" t="s">
        <v>1485</v>
      </c>
      <c r="B2673" s="32" t="s">
        <v>1358</v>
      </c>
      <c r="C2673" s="32" t="s">
        <v>52</v>
      </c>
      <c r="D2673" s="32">
        <v>30044</v>
      </c>
      <c r="E2673" s="32">
        <v>2</v>
      </c>
      <c r="F2673" s="32">
        <v>1442</v>
      </c>
      <c r="G2673" s="32">
        <v>0.84</v>
      </c>
      <c r="H2673" s="32">
        <v>14</v>
      </c>
      <c r="I2673" s="34">
        <v>932.6</v>
      </c>
      <c r="J2673" s="34">
        <v>315000</v>
      </c>
      <c r="K2673" s="32">
        <v>48</v>
      </c>
      <c r="L2673" s="32">
        <v>7</v>
      </c>
      <c r="M2673" s="32">
        <v>93.1</v>
      </c>
      <c r="N2673" s="47">
        <f t="shared" si="82"/>
        <v>4.5777777777777778E-3</v>
      </c>
      <c r="O2673" s="47">
        <f t="shared" si="83"/>
        <v>2.9606349206349209E-3</v>
      </c>
    </row>
    <row r="2674" spans="1:15">
      <c r="A2674" s="32" t="s">
        <v>1485</v>
      </c>
      <c r="B2674" s="32" t="s">
        <v>1359</v>
      </c>
      <c r="C2674" s="32" t="s">
        <v>52</v>
      </c>
      <c r="D2674" s="32">
        <v>30044</v>
      </c>
      <c r="E2674" s="32">
        <v>2</v>
      </c>
      <c r="F2674" s="32">
        <v>1485.26</v>
      </c>
      <c r="G2674" s="32">
        <v>0.9</v>
      </c>
      <c r="H2674" s="32">
        <v>8</v>
      </c>
      <c r="I2674" s="34">
        <v>123.54</v>
      </c>
      <c r="J2674" s="34">
        <v>330750</v>
      </c>
      <c r="K2674" s="32">
        <v>48</v>
      </c>
      <c r="L2674" s="32">
        <v>7</v>
      </c>
      <c r="M2674" s="32">
        <v>93.1</v>
      </c>
      <c r="N2674" s="47">
        <f t="shared" si="82"/>
        <v>4.4905820105820109E-3</v>
      </c>
      <c r="O2674" s="47">
        <f t="shared" si="83"/>
        <v>3.7351473922902497E-4</v>
      </c>
    </row>
    <row r="2675" spans="1:15">
      <c r="A2675" s="32" t="s">
        <v>1485</v>
      </c>
      <c r="B2675" s="32" t="s">
        <v>1360</v>
      </c>
      <c r="C2675" s="32" t="s">
        <v>52</v>
      </c>
      <c r="D2675" s="32">
        <v>30044</v>
      </c>
      <c r="E2675" s="32">
        <v>2</v>
      </c>
      <c r="F2675" s="32">
        <v>1485.26</v>
      </c>
      <c r="G2675" s="32">
        <v>0.9</v>
      </c>
      <c r="H2675" s="32">
        <v>8</v>
      </c>
      <c r="I2675" s="34">
        <v>228.48</v>
      </c>
      <c r="J2675" s="34">
        <v>330750</v>
      </c>
      <c r="K2675" s="32">
        <v>48</v>
      </c>
      <c r="L2675" s="32">
        <v>7</v>
      </c>
      <c r="M2675" s="32">
        <v>93.1</v>
      </c>
      <c r="N2675" s="47">
        <f t="shared" si="82"/>
        <v>4.4905820105820109E-3</v>
      </c>
      <c r="O2675" s="47">
        <f t="shared" si="83"/>
        <v>6.9079365079365072E-4</v>
      </c>
    </row>
    <row r="2676" spans="1:15">
      <c r="A2676" s="32" t="s">
        <v>1485</v>
      </c>
      <c r="B2676" s="32" t="s">
        <v>1361</v>
      </c>
      <c r="C2676" s="32" t="s">
        <v>52</v>
      </c>
      <c r="D2676" s="32">
        <v>30044</v>
      </c>
      <c r="E2676" s="32">
        <v>2</v>
      </c>
      <c r="F2676" s="32">
        <v>1485.26</v>
      </c>
      <c r="G2676" s="32">
        <v>0.9</v>
      </c>
      <c r="H2676" s="32">
        <v>8</v>
      </c>
      <c r="I2676" s="34">
        <v>464.74</v>
      </c>
      <c r="J2676" s="34">
        <v>330750</v>
      </c>
      <c r="K2676" s="32">
        <v>48</v>
      </c>
      <c r="L2676" s="32">
        <v>7</v>
      </c>
      <c r="M2676" s="32">
        <v>93.1</v>
      </c>
      <c r="N2676" s="47">
        <f t="shared" si="82"/>
        <v>4.4905820105820109E-3</v>
      </c>
      <c r="O2676" s="47">
        <f t="shared" si="83"/>
        <v>1.4051095993953136E-3</v>
      </c>
    </row>
    <row r="2677" spans="1:15">
      <c r="A2677" s="32" t="s">
        <v>1485</v>
      </c>
      <c r="B2677" s="32" t="s">
        <v>1362</v>
      </c>
      <c r="C2677" s="32" t="s">
        <v>52</v>
      </c>
      <c r="D2677" s="32">
        <v>30044</v>
      </c>
      <c r="E2677" s="32">
        <v>2</v>
      </c>
      <c r="F2677" s="32">
        <v>1485.26</v>
      </c>
      <c r="G2677" s="32">
        <v>0.9</v>
      </c>
      <c r="H2677" s="32">
        <v>8</v>
      </c>
      <c r="I2677" s="34">
        <v>369.88</v>
      </c>
      <c r="J2677" s="34">
        <v>330750</v>
      </c>
      <c r="K2677" s="32">
        <v>48</v>
      </c>
      <c r="L2677" s="32">
        <v>7</v>
      </c>
      <c r="M2677" s="32">
        <v>93.1</v>
      </c>
      <c r="N2677" s="47">
        <f t="shared" si="82"/>
        <v>4.4905820105820109E-3</v>
      </c>
      <c r="O2677" s="47">
        <f t="shared" si="83"/>
        <v>1.1183068783068783E-3</v>
      </c>
    </row>
    <row r="2678" spans="1:15">
      <c r="A2678" s="32" t="s">
        <v>1485</v>
      </c>
      <c r="B2678" s="32" t="s">
        <v>1363</v>
      </c>
      <c r="C2678" s="32" t="s">
        <v>52</v>
      </c>
      <c r="D2678" s="32">
        <v>30044</v>
      </c>
      <c r="E2678" s="32">
        <v>2</v>
      </c>
      <c r="F2678" s="32">
        <v>1529.82</v>
      </c>
      <c r="G2678" s="32">
        <v>0.90400000000000003</v>
      </c>
      <c r="H2678" s="32">
        <v>8</v>
      </c>
      <c r="I2678" s="34">
        <v>428.34</v>
      </c>
      <c r="J2678" s="34">
        <v>347287.5</v>
      </c>
      <c r="K2678" s="32">
        <v>48</v>
      </c>
      <c r="L2678" s="32">
        <v>7</v>
      </c>
      <c r="M2678" s="32">
        <v>93.1</v>
      </c>
      <c r="N2678" s="47">
        <f t="shared" si="82"/>
        <v>4.4050534499514094E-3</v>
      </c>
      <c r="O2678" s="47">
        <f t="shared" si="83"/>
        <v>1.2333873231832415E-3</v>
      </c>
    </row>
    <row r="2679" spans="1:15">
      <c r="A2679" s="32" t="s">
        <v>1485</v>
      </c>
      <c r="B2679" s="32" t="s">
        <v>1364</v>
      </c>
      <c r="C2679" s="32" t="s">
        <v>52</v>
      </c>
      <c r="D2679" s="32">
        <v>30044</v>
      </c>
      <c r="E2679" s="32">
        <v>2</v>
      </c>
      <c r="F2679" s="32">
        <v>1529.82</v>
      </c>
      <c r="G2679" s="32">
        <v>0.92900000000000005</v>
      </c>
      <c r="H2679" s="32">
        <v>6</v>
      </c>
      <c r="I2679" s="34">
        <v>618.85</v>
      </c>
      <c r="J2679" s="34">
        <v>347287.5</v>
      </c>
      <c r="K2679" s="32">
        <v>48</v>
      </c>
      <c r="L2679" s="32">
        <v>7</v>
      </c>
      <c r="M2679" s="32">
        <v>93.1</v>
      </c>
      <c r="N2679" s="47">
        <f t="shared" si="82"/>
        <v>4.4050534499514094E-3</v>
      </c>
      <c r="O2679" s="47">
        <f t="shared" si="83"/>
        <v>1.7819529928373467E-3</v>
      </c>
    </row>
    <row r="2680" spans="1:15">
      <c r="A2680" s="32" t="s">
        <v>1485</v>
      </c>
      <c r="B2680" s="32" t="s">
        <v>1365</v>
      </c>
      <c r="C2680" s="32" t="s">
        <v>52</v>
      </c>
      <c r="D2680" s="32">
        <v>30044</v>
      </c>
      <c r="E2680" s="32">
        <v>2</v>
      </c>
      <c r="F2680" s="32">
        <v>1529.82</v>
      </c>
      <c r="G2680" s="32">
        <v>0.90100000000000002</v>
      </c>
      <c r="H2680" s="32">
        <v>8</v>
      </c>
      <c r="I2680" s="34">
        <v>233.17</v>
      </c>
      <c r="J2680" s="34">
        <v>347287.5</v>
      </c>
      <c r="K2680" s="32">
        <v>48</v>
      </c>
      <c r="L2680" s="32">
        <v>7</v>
      </c>
      <c r="M2680" s="32">
        <v>93.1</v>
      </c>
      <c r="N2680" s="47">
        <f t="shared" si="82"/>
        <v>4.4050534499514094E-3</v>
      </c>
      <c r="O2680" s="47">
        <f t="shared" si="83"/>
        <v>6.7140337616528089E-4</v>
      </c>
    </row>
    <row r="2681" spans="1:15">
      <c r="A2681" s="32" t="s">
        <v>1485</v>
      </c>
      <c r="B2681" s="32" t="s">
        <v>1366</v>
      </c>
      <c r="C2681" s="32" t="s">
        <v>52</v>
      </c>
      <c r="D2681" s="32">
        <v>30044</v>
      </c>
      <c r="E2681" s="32">
        <v>2</v>
      </c>
      <c r="F2681" s="32">
        <v>1529.82</v>
      </c>
      <c r="G2681" s="32">
        <v>0.89700000000000002</v>
      </c>
      <c r="H2681" s="32">
        <v>9</v>
      </c>
      <c r="I2681" s="34">
        <v>573.66</v>
      </c>
      <c r="J2681" s="34">
        <v>347287.5</v>
      </c>
      <c r="K2681" s="32">
        <v>48</v>
      </c>
      <c r="L2681" s="32">
        <v>7</v>
      </c>
      <c r="M2681" s="32">
        <v>93.1</v>
      </c>
      <c r="N2681" s="47">
        <f t="shared" si="82"/>
        <v>4.4050534499514094E-3</v>
      </c>
      <c r="O2681" s="47">
        <f t="shared" si="83"/>
        <v>1.6518302559118884E-3</v>
      </c>
    </row>
    <row r="2682" spans="1:15">
      <c r="A2682" s="32" t="s">
        <v>1485</v>
      </c>
      <c r="B2682" s="32" t="s">
        <v>1367</v>
      </c>
      <c r="C2682" s="32" t="s">
        <v>52</v>
      </c>
      <c r="D2682" s="32">
        <v>30044</v>
      </c>
      <c r="E2682" s="32">
        <v>2</v>
      </c>
      <c r="F2682" s="32">
        <v>1575.71</v>
      </c>
      <c r="G2682" s="32">
        <v>0.91</v>
      </c>
      <c r="H2682" s="32">
        <v>8</v>
      </c>
      <c r="I2682" s="34">
        <v>487.94</v>
      </c>
      <c r="J2682" s="34">
        <v>364651.88</v>
      </c>
      <c r="K2682" s="32">
        <v>48</v>
      </c>
      <c r="L2682" s="32">
        <v>7</v>
      </c>
      <c r="M2682" s="32">
        <v>93.1</v>
      </c>
      <c r="N2682" s="47">
        <f t="shared" si="82"/>
        <v>4.321134995930914E-3</v>
      </c>
      <c r="O2682" s="47">
        <f t="shared" si="83"/>
        <v>1.3380981334855588E-3</v>
      </c>
    </row>
    <row r="2683" spans="1:15">
      <c r="A2683" s="32" t="s">
        <v>1485</v>
      </c>
      <c r="B2683" s="32" t="s">
        <v>1368</v>
      </c>
      <c r="C2683" s="32" t="s">
        <v>52</v>
      </c>
      <c r="D2683" s="32">
        <v>30044</v>
      </c>
      <c r="E2683" s="32">
        <v>2</v>
      </c>
      <c r="F2683" s="32">
        <v>1575.71</v>
      </c>
      <c r="G2683" s="32">
        <v>0.90400000000000003</v>
      </c>
      <c r="H2683" s="32">
        <v>8</v>
      </c>
      <c r="I2683" s="34">
        <v>667.05</v>
      </c>
      <c r="J2683" s="34">
        <v>364651.88</v>
      </c>
      <c r="K2683" s="32">
        <v>48</v>
      </c>
      <c r="L2683" s="32">
        <v>7</v>
      </c>
      <c r="M2683" s="32">
        <v>93.1</v>
      </c>
      <c r="N2683" s="47">
        <f t="shared" si="82"/>
        <v>4.321134995930914E-3</v>
      </c>
      <c r="O2683" s="47">
        <f t="shared" si="83"/>
        <v>1.8292789276172111E-3</v>
      </c>
    </row>
    <row r="2684" spans="1:15">
      <c r="A2684" s="32" t="s">
        <v>1485</v>
      </c>
      <c r="B2684" s="32" t="s">
        <v>1369</v>
      </c>
      <c r="C2684" s="32" t="s">
        <v>52</v>
      </c>
      <c r="D2684" s="32">
        <v>30044</v>
      </c>
      <c r="E2684" s="32">
        <v>2</v>
      </c>
      <c r="F2684" s="32">
        <v>1575.71</v>
      </c>
      <c r="G2684" s="32">
        <v>0.92500000000000004</v>
      </c>
      <c r="H2684" s="32">
        <v>6</v>
      </c>
      <c r="I2684" s="34">
        <v>430.27</v>
      </c>
      <c r="J2684" s="34">
        <v>364651.88</v>
      </c>
      <c r="K2684" s="32">
        <v>48</v>
      </c>
      <c r="L2684" s="32">
        <v>7</v>
      </c>
      <c r="M2684" s="32">
        <v>93.1</v>
      </c>
      <c r="N2684" s="47">
        <f t="shared" si="82"/>
        <v>4.321134995930914E-3</v>
      </c>
      <c r="O2684" s="47">
        <f t="shared" si="83"/>
        <v>1.1799472965832508E-3</v>
      </c>
    </row>
    <row r="2685" spans="1:15">
      <c r="A2685" s="32" t="s">
        <v>1485</v>
      </c>
      <c r="B2685" s="32" t="s">
        <v>1370</v>
      </c>
      <c r="C2685" s="32" t="s">
        <v>52</v>
      </c>
      <c r="D2685" s="32">
        <v>30044</v>
      </c>
      <c r="E2685" s="32">
        <v>2</v>
      </c>
      <c r="F2685" s="32">
        <v>1575.71</v>
      </c>
      <c r="G2685" s="32">
        <v>0.94699999999999995</v>
      </c>
      <c r="H2685" s="32">
        <v>4</v>
      </c>
      <c r="I2685" s="34">
        <v>489.1</v>
      </c>
      <c r="J2685" s="34">
        <v>364651.88</v>
      </c>
      <c r="K2685" s="32">
        <v>48</v>
      </c>
      <c r="L2685" s="32">
        <v>7</v>
      </c>
      <c r="M2685" s="32">
        <v>93.1</v>
      </c>
      <c r="N2685" s="47">
        <f t="shared" si="82"/>
        <v>4.321134995930914E-3</v>
      </c>
      <c r="O2685" s="47">
        <f t="shared" si="83"/>
        <v>1.3412792496778024E-3</v>
      </c>
    </row>
    <row r="2686" spans="1:15">
      <c r="A2686" s="32" t="s">
        <v>1485</v>
      </c>
      <c r="B2686" s="32" t="s">
        <v>1371</v>
      </c>
      <c r="C2686" s="32" t="s">
        <v>52</v>
      </c>
      <c r="D2686" s="32">
        <v>30044</v>
      </c>
      <c r="E2686" s="32">
        <v>2</v>
      </c>
      <c r="F2686" s="32">
        <v>1622.98</v>
      </c>
      <c r="G2686" s="32">
        <v>0.93700000000000006</v>
      </c>
      <c r="H2686" s="32">
        <v>5</v>
      </c>
      <c r="I2686" s="34">
        <v>412.23</v>
      </c>
      <c r="J2686" s="34">
        <v>382884.47</v>
      </c>
      <c r="K2686" s="32">
        <v>48</v>
      </c>
      <c r="L2686" s="32">
        <v>7</v>
      </c>
      <c r="M2686" s="32">
        <v>93.1</v>
      </c>
      <c r="N2686" s="47">
        <f t="shared" si="82"/>
        <v>4.238824311678142E-3</v>
      </c>
      <c r="O2686" s="47">
        <f t="shared" si="83"/>
        <v>1.0766433018294006E-3</v>
      </c>
    </row>
    <row r="2687" spans="1:15">
      <c r="A2687" s="32" t="s">
        <v>1485</v>
      </c>
      <c r="B2687" s="32" t="s">
        <v>1372</v>
      </c>
      <c r="C2687" s="32" t="s">
        <v>52</v>
      </c>
      <c r="D2687" s="32">
        <v>30044</v>
      </c>
      <c r="E2687" s="32">
        <v>2</v>
      </c>
      <c r="F2687" s="32">
        <v>1622.98</v>
      </c>
      <c r="G2687" s="32">
        <v>0.92900000000000005</v>
      </c>
      <c r="H2687" s="32">
        <v>6</v>
      </c>
      <c r="I2687" s="34">
        <v>334.85</v>
      </c>
      <c r="J2687" s="34">
        <v>382884.47</v>
      </c>
      <c r="K2687" s="32">
        <v>48</v>
      </c>
      <c r="L2687" s="32">
        <v>7</v>
      </c>
      <c r="M2687" s="32">
        <v>93.1</v>
      </c>
      <c r="N2687" s="47">
        <f t="shared" si="82"/>
        <v>4.238824311678142E-3</v>
      </c>
      <c r="O2687" s="47">
        <f t="shared" si="83"/>
        <v>8.7454578661808882E-4</v>
      </c>
    </row>
    <row r="2688" spans="1:15">
      <c r="A2688" s="32" t="s">
        <v>1485</v>
      </c>
      <c r="B2688" s="32" t="s">
        <v>1373</v>
      </c>
      <c r="C2688" s="32" t="s">
        <v>52</v>
      </c>
      <c r="D2688" s="32">
        <v>30044</v>
      </c>
      <c r="E2688" s="32">
        <v>2</v>
      </c>
      <c r="F2688" s="32">
        <v>1622.98</v>
      </c>
      <c r="G2688" s="32">
        <v>0.89600000000000002</v>
      </c>
      <c r="H2688" s="32">
        <v>9</v>
      </c>
      <c r="I2688" s="34">
        <v>714.42</v>
      </c>
      <c r="J2688" s="34">
        <v>382884.47</v>
      </c>
      <c r="K2688" s="32">
        <v>48</v>
      </c>
      <c r="L2688" s="32">
        <v>7</v>
      </c>
      <c r="M2688" s="32">
        <v>93.1</v>
      </c>
      <c r="N2688" s="47">
        <f t="shared" si="82"/>
        <v>4.238824311678142E-3</v>
      </c>
      <c r="O2688" s="47">
        <f t="shared" si="83"/>
        <v>1.8658892067364341E-3</v>
      </c>
    </row>
    <row r="2689" spans="1:15">
      <c r="A2689" s="32" t="s">
        <v>1485</v>
      </c>
      <c r="B2689" s="32" t="s">
        <v>1374</v>
      </c>
      <c r="C2689" s="32" t="s">
        <v>52</v>
      </c>
      <c r="D2689" s="32">
        <v>30044</v>
      </c>
      <c r="E2689" s="32">
        <v>2</v>
      </c>
      <c r="F2689" s="32">
        <v>1622.98</v>
      </c>
      <c r="G2689" s="32">
        <v>0.91300000000000003</v>
      </c>
      <c r="H2689" s="32">
        <v>7</v>
      </c>
      <c r="I2689" s="34">
        <v>177.17</v>
      </c>
      <c r="J2689" s="34">
        <v>382884.47</v>
      </c>
      <c r="K2689" s="32">
        <v>48</v>
      </c>
      <c r="L2689" s="32">
        <v>7</v>
      </c>
      <c r="M2689" s="32">
        <v>93.1</v>
      </c>
      <c r="N2689" s="47">
        <f t="shared" si="82"/>
        <v>4.238824311678142E-3</v>
      </c>
      <c r="O2689" s="47">
        <f t="shared" si="83"/>
        <v>4.6272443486673672E-4</v>
      </c>
    </row>
    <row r="2690" spans="1:15">
      <c r="A2690" s="32" t="s">
        <v>1486</v>
      </c>
      <c r="B2690" s="32" t="s">
        <v>1351</v>
      </c>
      <c r="C2690" s="32" t="s">
        <v>52</v>
      </c>
      <c r="D2690" s="32">
        <v>30078</v>
      </c>
      <c r="E2690" s="32">
        <v>2</v>
      </c>
      <c r="F2690" s="32">
        <v>1400</v>
      </c>
      <c r="G2690" s="32">
        <v>0.94299999999999995</v>
      </c>
      <c r="H2690" s="32">
        <v>5</v>
      </c>
      <c r="I2690" s="34">
        <v>201.24</v>
      </c>
      <c r="J2690" s="34">
        <v>300000</v>
      </c>
      <c r="K2690" s="32">
        <v>44</v>
      </c>
      <c r="L2690" s="32">
        <v>7</v>
      </c>
      <c r="M2690" s="32">
        <v>93.6</v>
      </c>
      <c r="N2690" s="47">
        <f t="shared" si="82"/>
        <v>4.6666666666666671E-3</v>
      </c>
      <c r="O2690" s="47">
        <f t="shared" si="83"/>
        <v>6.7080000000000004E-4</v>
      </c>
    </row>
    <row r="2691" spans="1:15">
      <c r="A2691" s="32" t="s">
        <v>1486</v>
      </c>
      <c r="B2691" s="32" t="s">
        <v>1352</v>
      </c>
      <c r="C2691" s="32" t="s">
        <v>52</v>
      </c>
      <c r="D2691" s="32">
        <v>30078</v>
      </c>
      <c r="E2691" s="32">
        <v>2</v>
      </c>
      <c r="F2691" s="32">
        <v>1400</v>
      </c>
      <c r="G2691" s="32">
        <v>0.90200000000000002</v>
      </c>
      <c r="H2691" s="32">
        <v>8</v>
      </c>
      <c r="I2691" s="34">
        <v>1120.78</v>
      </c>
      <c r="J2691" s="34">
        <v>300000</v>
      </c>
      <c r="K2691" s="32">
        <v>44</v>
      </c>
      <c r="L2691" s="32">
        <v>7</v>
      </c>
      <c r="M2691" s="32">
        <v>93.6</v>
      </c>
      <c r="N2691" s="47">
        <f t="shared" ref="N2691:N2754" si="84">F2691/J2691</f>
        <v>4.6666666666666671E-3</v>
      </c>
      <c r="O2691" s="47">
        <f t="shared" ref="O2691:O2754" si="85">I2691/J2691</f>
        <v>3.735933333333333E-3</v>
      </c>
    </row>
    <row r="2692" spans="1:15">
      <c r="A2692" s="32" t="s">
        <v>1486</v>
      </c>
      <c r="B2692" s="32" t="s">
        <v>1353</v>
      </c>
      <c r="C2692" s="32" t="s">
        <v>52</v>
      </c>
      <c r="D2692" s="32">
        <v>30078</v>
      </c>
      <c r="E2692" s="32">
        <v>2</v>
      </c>
      <c r="F2692" s="32">
        <v>1400</v>
      </c>
      <c r="G2692" s="32">
        <v>0.91100000000000003</v>
      </c>
      <c r="H2692" s="32">
        <v>7</v>
      </c>
      <c r="I2692" s="34">
        <v>560.12</v>
      </c>
      <c r="J2692" s="34">
        <v>300000</v>
      </c>
      <c r="K2692" s="32">
        <v>44</v>
      </c>
      <c r="L2692" s="32">
        <v>7</v>
      </c>
      <c r="M2692" s="32">
        <v>93.6</v>
      </c>
      <c r="N2692" s="47">
        <f t="shared" si="84"/>
        <v>4.6666666666666671E-3</v>
      </c>
      <c r="O2692" s="47">
        <f t="shared" si="85"/>
        <v>1.8670666666666667E-3</v>
      </c>
    </row>
    <row r="2693" spans="1:15">
      <c r="A2693" s="32" t="s">
        <v>1486</v>
      </c>
      <c r="B2693" s="32" t="s">
        <v>1354</v>
      </c>
      <c r="C2693" s="32" t="s">
        <v>52</v>
      </c>
      <c r="D2693" s="32">
        <v>30078</v>
      </c>
      <c r="E2693" s="32">
        <v>2</v>
      </c>
      <c r="F2693" s="32">
        <v>1400</v>
      </c>
      <c r="G2693" s="32">
        <v>0.93</v>
      </c>
      <c r="H2693" s="32">
        <v>6</v>
      </c>
      <c r="I2693" s="34">
        <v>214.65</v>
      </c>
      <c r="J2693" s="34">
        <v>300000</v>
      </c>
      <c r="K2693" s="32">
        <v>44</v>
      </c>
      <c r="L2693" s="32">
        <v>7</v>
      </c>
      <c r="M2693" s="32">
        <v>93.6</v>
      </c>
      <c r="N2693" s="47">
        <f t="shared" si="84"/>
        <v>4.6666666666666671E-3</v>
      </c>
      <c r="O2693" s="47">
        <f t="shared" si="85"/>
        <v>7.1549999999999999E-4</v>
      </c>
    </row>
    <row r="2694" spans="1:15">
      <c r="A2694" s="32" t="s">
        <v>1486</v>
      </c>
      <c r="B2694" s="32" t="s">
        <v>1355</v>
      </c>
      <c r="C2694" s="32" t="s">
        <v>52</v>
      </c>
      <c r="D2694" s="32">
        <v>30078</v>
      </c>
      <c r="E2694" s="32">
        <v>2</v>
      </c>
      <c r="F2694" s="32">
        <v>1442</v>
      </c>
      <c r="G2694" s="32">
        <v>0.89</v>
      </c>
      <c r="H2694" s="32">
        <v>9</v>
      </c>
      <c r="I2694" s="34">
        <v>373.13</v>
      </c>
      <c r="J2694" s="34">
        <v>315000</v>
      </c>
      <c r="K2694" s="32">
        <v>44</v>
      </c>
      <c r="L2694" s="32">
        <v>7</v>
      </c>
      <c r="M2694" s="32">
        <v>93.6</v>
      </c>
      <c r="N2694" s="47">
        <f t="shared" si="84"/>
        <v>4.5777777777777778E-3</v>
      </c>
      <c r="O2694" s="47">
        <f t="shared" si="85"/>
        <v>1.1845396825396826E-3</v>
      </c>
    </row>
    <row r="2695" spans="1:15">
      <c r="A2695" s="32" t="s">
        <v>1486</v>
      </c>
      <c r="B2695" s="32" t="s">
        <v>1356</v>
      </c>
      <c r="C2695" s="32" t="s">
        <v>52</v>
      </c>
      <c r="D2695" s="32">
        <v>30078</v>
      </c>
      <c r="E2695" s="32">
        <v>2</v>
      </c>
      <c r="F2695" s="32">
        <v>1442</v>
      </c>
      <c r="G2695" s="32">
        <v>0.84</v>
      </c>
      <c r="H2695" s="32">
        <v>14</v>
      </c>
      <c r="I2695" s="34">
        <v>562.95000000000005</v>
      </c>
      <c r="J2695" s="34">
        <v>315000</v>
      </c>
      <c r="K2695" s="32">
        <v>44</v>
      </c>
      <c r="L2695" s="32">
        <v>7</v>
      </c>
      <c r="M2695" s="32">
        <v>93.6</v>
      </c>
      <c r="N2695" s="47">
        <f t="shared" si="84"/>
        <v>4.5777777777777778E-3</v>
      </c>
      <c r="O2695" s="47">
        <f t="shared" si="85"/>
        <v>1.7871428571428574E-3</v>
      </c>
    </row>
    <row r="2696" spans="1:15">
      <c r="A2696" s="32" t="s">
        <v>1486</v>
      </c>
      <c r="B2696" s="32" t="s">
        <v>1357</v>
      </c>
      <c r="C2696" s="32" t="s">
        <v>52</v>
      </c>
      <c r="D2696" s="32">
        <v>30078</v>
      </c>
      <c r="E2696" s="32">
        <v>2</v>
      </c>
      <c r="F2696" s="32">
        <v>1442</v>
      </c>
      <c r="G2696" s="32">
        <v>0.84</v>
      </c>
      <c r="H2696" s="32">
        <v>14</v>
      </c>
      <c r="I2696" s="34">
        <v>679.27</v>
      </c>
      <c r="J2696" s="34">
        <v>315000</v>
      </c>
      <c r="K2696" s="32">
        <v>44</v>
      </c>
      <c r="L2696" s="32">
        <v>7</v>
      </c>
      <c r="M2696" s="32">
        <v>93.6</v>
      </c>
      <c r="N2696" s="47">
        <f t="shared" si="84"/>
        <v>4.5777777777777778E-3</v>
      </c>
      <c r="O2696" s="47">
        <f t="shared" si="85"/>
        <v>2.1564126984126982E-3</v>
      </c>
    </row>
    <row r="2697" spans="1:15">
      <c r="A2697" s="32" t="s">
        <v>1486</v>
      </c>
      <c r="B2697" s="32" t="s">
        <v>1358</v>
      </c>
      <c r="C2697" s="32" t="s">
        <v>52</v>
      </c>
      <c r="D2697" s="32">
        <v>30078</v>
      </c>
      <c r="E2697" s="32">
        <v>2</v>
      </c>
      <c r="F2697" s="32">
        <v>1442</v>
      </c>
      <c r="G2697" s="32">
        <v>0.84</v>
      </c>
      <c r="H2697" s="32">
        <v>14</v>
      </c>
      <c r="I2697" s="34">
        <v>262.52</v>
      </c>
      <c r="J2697" s="34">
        <v>315000</v>
      </c>
      <c r="K2697" s="32">
        <v>44</v>
      </c>
      <c r="L2697" s="32">
        <v>7</v>
      </c>
      <c r="M2697" s="32">
        <v>93.6</v>
      </c>
      <c r="N2697" s="47">
        <f t="shared" si="84"/>
        <v>4.5777777777777778E-3</v>
      </c>
      <c r="O2697" s="47">
        <f t="shared" si="85"/>
        <v>8.3339682539682535E-4</v>
      </c>
    </row>
    <row r="2698" spans="1:15">
      <c r="A2698" s="32" t="s">
        <v>1486</v>
      </c>
      <c r="B2698" s="32" t="s">
        <v>1359</v>
      </c>
      <c r="C2698" s="32" t="s">
        <v>52</v>
      </c>
      <c r="D2698" s="32">
        <v>30078</v>
      </c>
      <c r="E2698" s="32">
        <v>2</v>
      </c>
      <c r="F2698" s="32">
        <v>1485.26</v>
      </c>
      <c r="G2698" s="32">
        <v>0.9</v>
      </c>
      <c r="H2698" s="32">
        <v>8</v>
      </c>
      <c r="I2698" s="34">
        <v>541.04999999999995</v>
      </c>
      <c r="J2698" s="34">
        <v>330750</v>
      </c>
      <c r="K2698" s="32">
        <v>44</v>
      </c>
      <c r="L2698" s="32">
        <v>7</v>
      </c>
      <c r="M2698" s="32">
        <v>93.6</v>
      </c>
      <c r="N2698" s="47">
        <f t="shared" si="84"/>
        <v>4.4905820105820109E-3</v>
      </c>
      <c r="O2698" s="47">
        <f t="shared" si="85"/>
        <v>1.6358276643990929E-3</v>
      </c>
    </row>
    <row r="2699" spans="1:15">
      <c r="A2699" s="32" t="s">
        <v>1486</v>
      </c>
      <c r="B2699" s="32" t="s">
        <v>1360</v>
      </c>
      <c r="C2699" s="32" t="s">
        <v>52</v>
      </c>
      <c r="D2699" s="32">
        <v>30078</v>
      </c>
      <c r="E2699" s="32">
        <v>2</v>
      </c>
      <c r="F2699" s="32">
        <v>1485.26</v>
      </c>
      <c r="G2699" s="32">
        <v>0.9</v>
      </c>
      <c r="H2699" s="32">
        <v>8</v>
      </c>
      <c r="I2699" s="34">
        <v>313.08999999999997</v>
      </c>
      <c r="J2699" s="34">
        <v>330750</v>
      </c>
      <c r="K2699" s="32">
        <v>44</v>
      </c>
      <c r="L2699" s="32">
        <v>7</v>
      </c>
      <c r="M2699" s="32">
        <v>93.6</v>
      </c>
      <c r="N2699" s="47">
        <f t="shared" si="84"/>
        <v>4.4905820105820109E-3</v>
      </c>
      <c r="O2699" s="47">
        <f t="shared" si="85"/>
        <v>9.4660619803476937E-4</v>
      </c>
    </row>
    <row r="2700" spans="1:15">
      <c r="A2700" s="32" t="s">
        <v>1486</v>
      </c>
      <c r="B2700" s="32" t="s">
        <v>1361</v>
      </c>
      <c r="C2700" s="32" t="s">
        <v>52</v>
      </c>
      <c r="D2700" s="32">
        <v>30078</v>
      </c>
      <c r="E2700" s="32">
        <v>2</v>
      </c>
      <c r="F2700" s="32">
        <v>1485.26</v>
      </c>
      <c r="G2700" s="32">
        <v>0.9</v>
      </c>
      <c r="H2700" s="32">
        <v>8</v>
      </c>
      <c r="I2700" s="34">
        <v>165.4</v>
      </c>
      <c r="J2700" s="34">
        <v>330750</v>
      </c>
      <c r="K2700" s="32">
        <v>44</v>
      </c>
      <c r="L2700" s="32">
        <v>7</v>
      </c>
      <c r="M2700" s="32">
        <v>93.6</v>
      </c>
      <c r="N2700" s="47">
        <f t="shared" si="84"/>
        <v>4.4905820105820109E-3</v>
      </c>
      <c r="O2700" s="47">
        <f t="shared" si="85"/>
        <v>5.0007558578987147E-4</v>
      </c>
    </row>
    <row r="2701" spans="1:15">
      <c r="A2701" s="32" t="s">
        <v>1486</v>
      </c>
      <c r="B2701" s="32" t="s">
        <v>1362</v>
      </c>
      <c r="C2701" s="32" t="s">
        <v>52</v>
      </c>
      <c r="D2701" s="32">
        <v>30078</v>
      </c>
      <c r="E2701" s="32">
        <v>2</v>
      </c>
      <c r="F2701" s="32">
        <v>1485.26</v>
      </c>
      <c r="G2701" s="32">
        <v>0.9</v>
      </c>
      <c r="H2701" s="32">
        <v>8</v>
      </c>
      <c r="I2701" s="34">
        <v>289.13</v>
      </c>
      <c r="J2701" s="34">
        <v>330750</v>
      </c>
      <c r="K2701" s="32">
        <v>44</v>
      </c>
      <c r="L2701" s="32">
        <v>7</v>
      </c>
      <c r="M2701" s="32">
        <v>93.6</v>
      </c>
      <c r="N2701" s="47">
        <f t="shared" si="84"/>
        <v>4.4905820105820109E-3</v>
      </c>
      <c r="O2701" s="47">
        <f t="shared" si="85"/>
        <v>8.7416477702191987E-4</v>
      </c>
    </row>
    <row r="2702" spans="1:15">
      <c r="A2702" s="32" t="s">
        <v>1486</v>
      </c>
      <c r="B2702" s="32" t="s">
        <v>1363</v>
      </c>
      <c r="C2702" s="32" t="s">
        <v>52</v>
      </c>
      <c r="D2702" s="32">
        <v>30078</v>
      </c>
      <c r="E2702" s="32">
        <v>2</v>
      </c>
      <c r="F2702" s="32">
        <v>1529.82</v>
      </c>
      <c r="G2702" s="32">
        <v>0.93600000000000005</v>
      </c>
      <c r="H2702" s="32">
        <v>5</v>
      </c>
      <c r="I2702" s="34">
        <v>629.27</v>
      </c>
      <c r="J2702" s="34">
        <v>347287.5</v>
      </c>
      <c r="K2702" s="32">
        <v>44</v>
      </c>
      <c r="L2702" s="32">
        <v>7</v>
      </c>
      <c r="M2702" s="32">
        <v>93.6</v>
      </c>
      <c r="N2702" s="47">
        <f t="shared" si="84"/>
        <v>4.4050534499514094E-3</v>
      </c>
      <c r="O2702" s="47">
        <f t="shared" si="85"/>
        <v>1.8119569520930064E-3</v>
      </c>
    </row>
    <row r="2703" spans="1:15">
      <c r="A2703" s="32" t="s">
        <v>1486</v>
      </c>
      <c r="B2703" s="32" t="s">
        <v>1364</v>
      </c>
      <c r="C2703" s="32" t="s">
        <v>52</v>
      </c>
      <c r="D2703" s="32">
        <v>30078</v>
      </c>
      <c r="E2703" s="32">
        <v>2</v>
      </c>
      <c r="F2703" s="32">
        <v>1529.82</v>
      </c>
      <c r="G2703" s="32">
        <v>0.94499999999999995</v>
      </c>
      <c r="H2703" s="32">
        <v>4</v>
      </c>
      <c r="I2703" s="34">
        <v>206.5</v>
      </c>
      <c r="J2703" s="34">
        <v>347287.5</v>
      </c>
      <c r="K2703" s="32">
        <v>44</v>
      </c>
      <c r="L2703" s="32">
        <v>7</v>
      </c>
      <c r="M2703" s="32">
        <v>93.6</v>
      </c>
      <c r="N2703" s="47">
        <f t="shared" si="84"/>
        <v>4.4050534499514094E-3</v>
      </c>
      <c r="O2703" s="47">
        <f t="shared" si="85"/>
        <v>5.9460821365583266E-4</v>
      </c>
    </row>
    <row r="2704" spans="1:15">
      <c r="A2704" s="32" t="s">
        <v>1486</v>
      </c>
      <c r="B2704" s="32" t="s">
        <v>1365</v>
      </c>
      <c r="C2704" s="32" t="s">
        <v>52</v>
      </c>
      <c r="D2704" s="32">
        <v>30078</v>
      </c>
      <c r="E2704" s="32">
        <v>2</v>
      </c>
      <c r="F2704" s="32">
        <v>1529.82</v>
      </c>
      <c r="G2704" s="32">
        <v>0.93799999999999994</v>
      </c>
      <c r="H2704" s="32">
        <v>5</v>
      </c>
      <c r="I2704" s="34">
        <v>316.82</v>
      </c>
      <c r="J2704" s="34">
        <v>347287.5</v>
      </c>
      <c r="K2704" s="32">
        <v>44</v>
      </c>
      <c r="L2704" s="32">
        <v>7</v>
      </c>
      <c r="M2704" s="32">
        <v>93.6</v>
      </c>
      <c r="N2704" s="47">
        <f t="shared" si="84"/>
        <v>4.4050534499514094E-3</v>
      </c>
      <c r="O2704" s="47">
        <f t="shared" si="85"/>
        <v>9.1227009322247419E-4</v>
      </c>
    </row>
    <row r="2705" spans="1:15">
      <c r="A2705" s="32" t="s">
        <v>1486</v>
      </c>
      <c r="B2705" s="32" t="s">
        <v>1366</v>
      </c>
      <c r="C2705" s="32" t="s">
        <v>52</v>
      </c>
      <c r="D2705" s="32">
        <v>30078</v>
      </c>
      <c r="E2705" s="32">
        <v>2</v>
      </c>
      <c r="F2705" s="32">
        <v>1529.82</v>
      </c>
      <c r="G2705" s="32">
        <v>0.93700000000000006</v>
      </c>
      <c r="H2705" s="32">
        <v>5</v>
      </c>
      <c r="I2705" s="34">
        <v>794.32</v>
      </c>
      <c r="J2705" s="34">
        <v>347287.5</v>
      </c>
      <c r="K2705" s="32">
        <v>44</v>
      </c>
      <c r="L2705" s="32">
        <v>7</v>
      </c>
      <c r="M2705" s="32">
        <v>93.6</v>
      </c>
      <c r="N2705" s="47">
        <f t="shared" si="84"/>
        <v>4.4050534499514094E-3</v>
      </c>
      <c r="O2705" s="47">
        <f t="shared" si="85"/>
        <v>2.287211604218407E-3</v>
      </c>
    </row>
    <row r="2706" spans="1:15">
      <c r="A2706" s="32" t="s">
        <v>1486</v>
      </c>
      <c r="B2706" s="32" t="s">
        <v>1367</v>
      </c>
      <c r="C2706" s="32" t="s">
        <v>52</v>
      </c>
      <c r="D2706" s="32">
        <v>30078</v>
      </c>
      <c r="E2706" s="32">
        <v>2</v>
      </c>
      <c r="F2706" s="32">
        <v>1575.71</v>
      </c>
      <c r="G2706" s="32">
        <v>0.92800000000000005</v>
      </c>
      <c r="H2706" s="32">
        <v>6</v>
      </c>
      <c r="I2706" s="34">
        <v>580.6</v>
      </c>
      <c r="J2706" s="34">
        <v>364651.88</v>
      </c>
      <c r="K2706" s="32">
        <v>44</v>
      </c>
      <c r="L2706" s="32">
        <v>7</v>
      </c>
      <c r="M2706" s="32">
        <v>93.6</v>
      </c>
      <c r="N2706" s="47">
        <f t="shared" si="84"/>
        <v>4.321134995930914E-3</v>
      </c>
      <c r="O2706" s="47">
        <f t="shared" si="85"/>
        <v>1.5922035010487263E-3</v>
      </c>
    </row>
    <row r="2707" spans="1:15">
      <c r="A2707" s="32" t="s">
        <v>1486</v>
      </c>
      <c r="B2707" s="32" t="s">
        <v>1368</v>
      </c>
      <c r="C2707" s="32" t="s">
        <v>52</v>
      </c>
      <c r="D2707" s="32">
        <v>30078</v>
      </c>
      <c r="E2707" s="32">
        <v>2</v>
      </c>
      <c r="F2707" s="32">
        <v>1575.71</v>
      </c>
      <c r="G2707" s="32">
        <v>0.91700000000000004</v>
      </c>
      <c r="H2707" s="32">
        <v>7</v>
      </c>
      <c r="I2707" s="34">
        <v>142.26</v>
      </c>
      <c r="J2707" s="34">
        <v>364651.88</v>
      </c>
      <c r="K2707" s="32">
        <v>44</v>
      </c>
      <c r="L2707" s="32">
        <v>7</v>
      </c>
      <c r="M2707" s="32">
        <v>93.6</v>
      </c>
      <c r="N2707" s="47">
        <f t="shared" si="84"/>
        <v>4.321134995930914E-3</v>
      </c>
      <c r="O2707" s="47">
        <f t="shared" si="85"/>
        <v>3.9012550819702337E-4</v>
      </c>
    </row>
    <row r="2708" spans="1:15">
      <c r="A2708" s="32" t="s">
        <v>1486</v>
      </c>
      <c r="B2708" s="32" t="s">
        <v>1369</v>
      </c>
      <c r="C2708" s="32" t="s">
        <v>52</v>
      </c>
      <c r="D2708" s="32">
        <v>30078</v>
      </c>
      <c r="E2708" s="32">
        <v>2</v>
      </c>
      <c r="F2708" s="32">
        <v>1575.71</v>
      </c>
      <c r="G2708" s="32">
        <v>0.93600000000000005</v>
      </c>
      <c r="H2708" s="32">
        <v>5</v>
      </c>
      <c r="I2708" s="34">
        <v>326.49</v>
      </c>
      <c r="J2708" s="34">
        <v>364651.88</v>
      </c>
      <c r="K2708" s="32">
        <v>44</v>
      </c>
      <c r="L2708" s="32">
        <v>7</v>
      </c>
      <c r="M2708" s="32">
        <v>93.6</v>
      </c>
      <c r="N2708" s="47">
        <f t="shared" si="84"/>
        <v>4.321134995930914E-3</v>
      </c>
      <c r="O2708" s="47">
        <f t="shared" si="85"/>
        <v>8.9534709103926738E-4</v>
      </c>
    </row>
    <row r="2709" spans="1:15">
      <c r="A2709" s="32" t="s">
        <v>1486</v>
      </c>
      <c r="B2709" s="32" t="s">
        <v>1370</v>
      </c>
      <c r="C2709" s="32" t="s">
        <v>52</v>
      </c>
      <c r="D2709" s="32">
        <v>30078</v>
      </c>
      <c r="E2709" s="32">
        <v>2</v>
      </c>
      <c r="F2709" s="32">
        <v>1575.71</v>
      </c>
      <c r="G2709" s="32">
        <v>0.92300000000000004</v>
      </c>
      <c r="H2709" s="32">
        <v>6</v>
      </c>
      <c r="I2709" s="34">
        <v>264.82</v>
      </c>
      <c r="J2709" s="34">
        <v>364651.88</v>
      </c>
      <c r="K2709" s="32">
        <v>44</v>
      </c>
      <c r="L2709" s="32">
        <v>7</v>
      </c>
      <c r="M2709" s="32">
        <v>93.6</v>
      </c>
      <c r="N2709" s="47">
        <f t="shared" si="84"/>
        <v>4.321134995930914E-3</v>
      </c>
      <c r="O2709" s="47">
        <f t="shared" si="85"/>
        <v>7.262268879568096E-4</v>
      </c>
    </row>
    <row r="2710" spans="1:15">
      <c r="A2710" s="32" t="s">
        <v>1486</v>
      </c>
      <c r="B2710" s="32" t="s">
        <v>1371</v>
      </c>
      <c r="C2710" s="32" t="s">
        <v>52</v>
      </c>
      <c r="D2710" s="32">
        <v>30078</v>
      </c>
      <c r="E2710" s="32">
        <v>2</v>
      </c>
      <c r="F2710" s="32">
        <v>1622.98</v>
      </c>
      <c r="G2710" s="32">
        <v>0.91</v>
      </c>
      <c r="H2710" s="32">
        <v>8</v>
      </c>
      <c r="I2710" s="34">
        <v>350.87</v>
      </c>
      <c r="J2710" s="34">
        <v>382884.47</v>
      </c>
      <c r="K2710" s="32">
        <v>44</v>
      </c>
      <c r="L2710" s="32">
        <v>7</v>
      </c>
      <c r="M2710" s="32">
        <v>93.6</v>
      </c>
      <c r="N2710" s="47">
        <f t="shared" si="84"/>
        <v>4.238824311678142E-3</v>
      </c>
      <c r="O2710" s="47">
        <f t="shared" si="85"/>
        <v>9.1638608377090887E-4</v>
      </c>
    </row>
    <row r="2711" spans="1:15">
      <c r="A2711" s="32" t="s">
        <v>1486</v>
      </c>
      <c r="B2711" s="32" t="s">
        <v>1372</v>
      </c>
      <c r="C2711" s="32" t="s">
        <v>52</v>
      </c>
      <c r="D2711" s="32">
        <v>30078</v>
      </c>
      <c r="E2711" s="32">
        <v>2</v>
      </c>
      <c r="F2711" s="32">
        <v>1622.98</v>
      </c>
      <c r="G2711" s="32">
        <v>0.89300000000000002</v>
      </c>
      <c r="H2711" s="32">
        <v>9</v>
      </c>
      <c r="I2711" s="34">
        <v>356.07</v>
      </c>
      <c r="J2711" s="34">
        <v>382884.47</v>
      </c>
      <c r="K2711" s="32">
        <v>44</v>
      </c>
      <c r="L2711" s="32">
        <v>7</v>
      </c>
      <c r="M2711" s="32">
        <v>93.6</v>
      </c>
      <c r="N2711" s="47">
        <f t="shared" si="84"/>
        <v>4.238824311678142E-3</v>
      </c>
      <c r="O2711" s="47">
        <f t="shared" si="85"/>
        <v>9.2996720394535721E-4</v>
      </c>
    </row>
    <row r="2712" spans="1:15">
      <c r="A2712" s="32" t="s">
        <v>1486</v>
      </c>
      <c r="B2712" s="32" t="s">
        <v>1373</v>
      </c>
      <c r="C2712" s="32" t="s">
        <v>52</v>
      </c>
      <c r="D2712" s="32">
        <v>30078</v>
      </c>
      <c r="E2712" s="32">
        <v>2</v>
      </c>
      <c r="F2712" s="32">
        <v>1622.98</v>
      </c>
      <c r="G2712" s="32">
        <v>0.91600000000000004</v>
      </c>
      <c r="H2712" s="32">
        <v>7</v>
      </c>
      <c r="I2712" s="34">
        <v>193.25</v>
      </c>
      <c r="J2712" s="34">
        <v>382884.47</v>
      </c>
      <c r="K2712" s="32">
        <v>44</v>
      </c>
      <c r="L2712" s="32">
        <v>7</v>
      </c>
      <c r="M2712" s="32">
        <v>93.6</v>
      </c>
      <c r="N2712" s="47">
        <f t="shared" si="84"/>
        <v>4.238824311678142E-3</v>
      </c>
      <c r="O2712" s="47">
        <f t="shared" si="85"/>
        <v>5.047214372523388E-4</v>
      </c>
    </row>
    <row r="2713" spans="1:15">
      <c r="A2713" s="32" t="s">
        <v>1486</v>
      </c>
      <c r="B2713" s="32" t="s">
        <v>1374</v>
      </c>
      <c r="C2713" s="32" t="s">
        <v>52</v>
      </c>
      <c r="D2713" s="32">
        <v>30078</v>
      </c>
      <c r="E2713" s="32">
        <v>2</v>
      </c>
      <c r="F2713" s="32">
        <v>1622.98</v>
      </c>
      <c r="G2713" s="32">
        <v>0.90900000000000003</v>
      </c>
      <c r="H2713" s="32">
        <v>8</v>
      </c>
      <c r="I2713" s="34">
        <v>267.14</v>
      </c>
      <c r="J2713" s="34">
        <v>382884.47</v>
      </c>
      <c r="K2713" s="32">
        <v>44</v>
      </c>
      <c r="L2713" s="32">
        <v>7</v>
      </c>
      <c r="M2713" s="32">
        <v>93.6</v>
      </c>
      <c r="N2713" s="47">
        <f t="shared" si="84"/>
        <v>4.238824311678142E-3</v>
      </c>
      <c r="O2713" s="47">
        <f t="shared" si="85"/>
        <v>6.9770393142349176E-4</v>
      </c>
    </row>
    <row r="2714" spans="1:15">
      <c r="A2714" s="32" t="s">
        <v>1487</v>
      </c>
      <c r="B2714" s="32" t="s">
        <v>1351</v>
      </c>
      <c r="C2714" s="32" t="s">
        <v>52</v>
      </c>
      <c r="D2714" s="32">
        <v>30045</v>
      </c>
      <c r="E2714" s="32">
        <v>2</v>
      </c>
      <c r="F2714" s="32">
        <v>1400</v>
      </c>
      <c r="G2714" s="32">
        <v>0.93500000000000005</v>
      </c>
      <c r="H2714" s="32">
        <v>5</v>
      </c>
      <c r="I2714" s="34">
        <v>206.11</v>
      </c>
      <c r="J2714" s="34">
        <v>300000</v>
      </c>
      <c r="K2714" s="32">
        <v>39</v>
      </c>
      <c r="L2714" s="32">
        <v>7</v>
      </c>
      <c r="M2714" s="32">
        <v>93.8</v>
      </c>
      <c r="N2714" s="47">
        <f t="shared" si="84"/>
        <v>4.6666666666666671E-3</v>
      </c>
      <c r="O2714" s="47">
        <f t="shared" si="85"/>
        <v>6.8703333333333335E-4</v>
      </c>
    </row>
    <row r="2715" spans="1:15">
      <c r="A2715" s="32" t="s">
        <v>1487</v>
      </c>
      <c r="B2715" s="32" t="s">
        <v>1352</v>
      </c>
      <c r="C2715" s="32" t="s">
        <v>52</v>
      </c>
      <c r="D2715" s="32">
        <v>30045</v>
      </c>
      <c r="E2715" s="32">
        <v>2</v>
      </c>
      <c r="F2715" s="32">
        <v>1400</v>
      </c>
      <c r="G2715" s="32">
        <v>0.94699999999999995</v>
      </c>
      <c r="H2715" s="32">
        <v>4</v>
      </c>
      <c r="I2715" s="34">
        <v>249.4</v>
      </c>
      <c r="J2715" s="34">
        <v>300000</v>
      </c>
      <c r="K2715" s="32">
        <v>39</v>
      </c>
      <c r="L2715" s="32">
        <v>7</v>
      </c>
      <c r="M2715" s="32">
        <v>93.8</v>
      </c>
      <c r="N2715" s="47">
        <f t="shared" si="84"/>
        <v>4.6666666666666671E-3</v>
      </c>
      <c r="O2715" s="47">
        <f t="shared" si="85"/>
        <v>8.3133333333333334E-4</v>
      </c>
    </row>
    <row r="2716" spans="1:15">
      <c r="A2716" s="32" t="s">
        <v>1487</v>
      </c>
      <c r="B2716" s="32" t="s">
        <v>1353</v>
      </c>
      <c r="C2716" s="32" t="s">
        <v>52</v>
      </c>
      <c r="D2716" s="32">
        <v>30045</v>
      </c>
      <c r="E2716" s="32">
        <v>2</v>
      </c>
      <c r="F2716" s="32">
        <v>1400</v>
      </c>
      <c r="G2716" s="32">
        <v>0.90400000000000003</v>
      </c>
      <c r="H2716" s="32">
        <v>8</v>
      </c>
      <c r="I2716" s="34">
        <v>296.95999999999998</v>
      </c>
      <c r="J2716" s="34">
        <v>300000</v>
      </c>
      <c r="K2716" s="32">
        <v>39</v>
      </c>
      <c r="L2716" s="32">
        <v>7</v>
      </c>
      <c r="M2716" s="32">
        <v>93.8</v>
      </c>
      <c r="N2716" s="47">
        <f t="shared" si="84"/>
        <v>4.6666666666666671E-3</v>
      </c>
      <c r="O2716" s="47">
        <f t="shared" si="85"/>
        <v>9.8986666666666659E-4</v>
      </c>
    </row>
    <row r="2717" spans="1:15">
      <c r="A2717" s="32" t="s">
        <v>1487</v>
      </c>
      <c r="B2717" s="32" t="s">
        <v>1354</v>
      </c>
      <c r="C2717" s="32" t="s">
        <v>52</v>
      </c>
      <c r="D2717" s="32">
        <v>30045</v>
      </c>
      <c r="E2717" s="32">
        <v>2</v>
      </c>
      <c r="F2717" s="32">
        <v>1400</v>
      </c>
      <c r="G2717" s="32">
        <v>0.92800000000000005</v>
      </c>
      <c r="H2717" s="32">
        <v>6</v>
      </c>
      <c r="I2717" s="34">
        <v>608.59</v>
      </c>
      <c r="J2717" s="34">
        <v>300000</v>
      </c>
      <c r="K2717" s="32">
        <v>39</v>
      </c>
      <c r="L2717" s="32">
        <v>7</v>
      </c>
      <c r="M2717" s="32">
        <v>93.8</v>
      </c>
      <c r="N2717" s="47">
        <f t="shared" si="84"/>
        <v>4.6666666666666671E-3</v>
      </c>
      <c r="O2717" s="47">
        <f t="shared" si="85"/>
        <v>2.0286333333333333E-3</v>
      </c>
    </row>
    <row r="2718" spans="1:15">
      <c r="A2718" s="32" t="s">
        <v>1487</v>
      </c>
      <c r="B2718" s="32" t="s">
        <v>1355</v>
      </c>
      <c r="C2718" s="32" t="s">
        <v>52</v>
      </c>
      <c r="D2718" s="32">
        <v>30045</v>
      </c>
      <c r="E2718" s="32">
        <v>2</v>
      </c>
      <c r="F2718" s="32">
        <v>1442</v>
      </c>
      <c r="G2718" s="32">
        <v>0.89</v>
      </c>
      <c r="H2718" s="32">
        <v>9</v>
      </c>
      <c r="I2718" s="34">
        <v>396.7</v>
      </c>
      <c r="J2718" s="34">
        <v>315000</v>
      </c>
      <c r="K2718" s="32">
        <v>39</v>
      </c>
      <c r="L2718" s="32">
        <v>7</v>
      </c>
      <c r="M2718" s="32">
        <v>93.8</v>
      </c>
      <c r="N2718" s="47">
        <f t="shared" si="84"/>
        <v>4.5777777777777778E-3</v>
      </c>
      <c r="O2718" s="47">
        <f t="shared" si="85"/>
        <v>1.2593650793650793E-3</v>
      </c>
    </row>
    <row r="2719" spans="1:15">
      <c r="A2719" s="32" t="s">
        <v>1487</v>
      </c>
      <c r="B2719" s="32" t="s">
        <v>1356</v>
      </c>
      <c r="C2719" s="32" t="s">
        <v>52</v>
      </c>
      <c r="D2719" s="32">
        <v>30045</v>
      </c>
      <c r="E2719" s="32">
        <v>2</v>
      </c>
      <c r="F2719" s="32">
        <v>1442</v>
      </c>
      <c r="G2719" s="32">
        <v>0.84</v>
      </c>
      <c r="H2719" s="32">
        <v>14</v>
      </c>
      <c r="I2719" s="34">
        <v>197.64</v>
      </c>
      <c r="J2719" s="34">
        <v>315000</v>
      </c>
      <c r="K2719" s="32">
        <v>39</v>
      </c>
      <c r="L2719" s="32">
        <v>7</v>
      </c>
      <c r="M2719" s="32">
        <v>93.8</v>
      </c>
      <c r="N2719" s="47">
        <f t="shared" si="84"/>
        <v>4.5777777777777778E-3</v>
      </c>
      <c r="O2719" s="47">
        <f t="shared" si="85"/>
        <v>6.2742857142857142E-4</v>
      </c>
    </row>
    <row r="2720" spans="1:15">
      <c r="A2720" s="32" t="s">
        <v>1487</v>
      </c>
      <c r="B2720" s="32" t="s">
        <v>1357</v>
      </c>
      <c r="C2720" s="32" t="s">
        <v>52</v>
      </c>
      <c r="D2720" s="32">
        <v>30045</v>
      </c>
      <c r="E2720" s="32">
        <v>2</v>
      </c>
      <c r="F2720" s="32">
        <v>1442</v>
      </c>
      <c r="G2720" s="32">
        <v>0.84</v>
      </c>
      <c r="H2720" s="32">
        <v>14</v>
      </c>
      <c r="I2720" s="34">
        <v>317.18</v>
      </c>
      <c r="J2720" s="34">
        <v>315000</v>
      </c>
      <c r="K2720" s="32">
        <v>39</v>
      </c>
      <c r="L2720" s="32">
        <v>7</v>
      </c>
      <c r="M2720" s="32">
        <v>93.8</v>
      </c>
      <c r="N2720" s="47">
        <f t="shared" si="84"/>
        <v>4.5777777777777778E-3</v>
      </c>
      <c r="O2720" s="47">
        <f t="shared" si="85"/>
        <v>1.0069206349206349E-3</v>
      </c>
    </row>
    <row r="2721" spans="1:15">
      <c r="A2721" s="32" t="s">
        <v>1487</v>
      </c>
      <c r="B2721" s="32" t="s">
        <v>1358</v>
      </c>
      <c r="C2721" s="32" t="s">
        <v>52</v>
      </c>
      <c r="D2721" s="32">
        <v>30045</v>
      </c>
      <c r="E2721" s="32">
        <v>2</v>
      </c>
      <c r="F2721" s="32">
        <v>1442</v>
      </c>
      <c r="G2721" s="32">
        <v>0.84</v>
      </c>
      <c r="H2721" s="32">
        <v>14</v>
      </c>
      <c r="I2721" s="34">
        <v>510.83</v>
      </c>
      <c r="J2721" s="34">
        <v>315000</v>
      </c>
      <c r="K2721" s="32">
        <v>39</v>
      </c>
      <c r="L2721" s="32">
        <v>7</v>
      </c>
      <c r="M2721" s="32">
        <v>93.8</v>
      </c>
      <c r="N2721" s="47">
        <f t="shared" si="84"/>
        <v>4.5777777777777778E-3</v>
      </c>
      <c r="O2721" s="47">
        <f t="shared" si="85"/>
        <v>1.6216825396825397E-3</v>
      </c>
    </row>
    <row r="2722" spans="1:15">
      <c r="A2722" s="32" t="s">
        <v>1487</v>
      </c>
      <c r="B2722" s="32" t="s">
        <v>1359</v>
      </c>
      <c r="C2722" s="32" t="s">
        <v>52</v>
      </c>
      <c r="D2722" s="32">
        <v>30045</v>
      </c>
      <c r="E2722" s="32">
        <v>2</v>
      </c>
      <c r="F2722" s="32">
        <v>1485.26</v>
      </c>
      <c r="G2722" s="32">
        <v>0.9</v>
      </c>
      <c r="H2722" s="32">
        <v>8</v>
      </c>
      <c r="I2722" s="34">
        <v>395.48</v>
      </c>
      <c r="J2722" s="34">
        <v>330750</v>
      </c>
      <c r="K2722" s="32">
        <v>39</v>
      </c>
      <c r="L2722" s="32">
        <v>7</v>
      </c>
      <c r="M2722" s="32">
        <v>93.8</v>
      </c>
      <c r="N2722" s="47">
        <f t="shared" si="84"/>
        <v>4.4905820105820109E-3</v>
      </c>
      <c r="O2722" s="47">
        <f t="shared" si="85"/>
        <v>1.1957067271352985E-3</v>
      </c>
    </row>
    <row r="2723" spans="1:15">
      <c r="A2723" s="32" t="s">
        <v>1487</v>
      </c>
      <c r="B2723" s="32" t="s">
        <v>1360</v>
      </c>
      <c r="C2723" s="32" t="s">
        <v>52</v>
      </c>
      <c r="D2723" s="32">
        <v>30045</v>
      </c>
      <c r="E2723" s="32">
        <v>2</v>
      </c>
      <c r="F2723" s="32">
        <v>1485.26</v>
      </c>
      <c r="G2723" s="32">
        <v>0.9</v>
      </c>
      <c r="H2723" s="32">
        <v>8</v>
      </c>
      <c r="I2723" s="34">
        <v>325.85000000000002</v>
      </c>
      <c r="J2723" s="34">
        <v>330750</v>
      </c>
      <c r="K2723" s="32">
        <v>39</v>
      </c>
      <c r="L2723" s="32">
        <v>7</v>
      </c>
      <c r="M2723" s="32">
        <v>93.8</v>
      </c>
      <c r="N2723" s="47">
        <f t="shared" si="84"/>
        <v>4.4905820105820109E-3</v>
      </c>
      <c r="O2723" s="47">
        <f t="shared" si="85"/>
        <v>9.851851851851853E-4</v>
      </c>
    </row>
    <row r="2724" spans="1:15">
      <c r="A2724" s="32" t="s">
        <v>1487</v>
      </c>
      <c r="B2724" s="32" t="s">
        <v>1361</v>
      </c>
      <c r="C2724" s="32" t="s">
        <v>52</v>
      </c>
      <c r="D2724" s="32">
        <v>30045</v>
      </c>
      <c r="E2724" s="32">
        <v>2</v>
      </c>
      <c r="F2724" s="32">
        <v>1485.26</v>
      </c>
      <c r="G2724" s="32">
        <v>0.9</v>
      </c>
      <c r="H2724" s="32">
        <v>8</v>
      </c>
      <c r="I2724" s="34">
        <v>202.51</v>
      </c>
      <c r="J2724" s="34">
        <v>330750</v>
      </c>
      <c r="K2724" s="32">
        <v>39</v>
      </c>
      <c r="L2724" s="32">
        <v>7</v>
      </c>
      <c r="M2724" s="32">
        <v>93.8</v>
      </c>
      <c r="N2724" s="47">
        <f t="shared" si="84"/>
        <v>4.4905820105820109E-3</v>
      </c>
      <c r="O2724" s="47">
        <f t="shared" si="85"/>
        <v>6.1227513227513227E-4</v>
      </c>
    </row>
    <row r="2725" spans="1:15">
      <c r="A2725" s="32" t="s">
        <v>1487</v>
      </c>
      <c r="B2725" s="32" t="s">
        <v>1362</v>
      </c>
      <c r="C2725" s="32" t="s">
        <v>52</v>
      </c>
      <c r="D2725" s="32">
        <v>30045</v>
      </c>
      <c r="E2725" s="32">
        <v>2</v>
      </c>
      <c r="F2725" s="32">
        <v>1485.26</v>
      </c>
      <c r="G2725" s="32">
        <v>0.9</v>
      </c>
      <c r="H2725" s="32">
        <v>8</v>
      </c>
      <c r="I2725" s="34">
        <v>157.30000000000001</v>
      </c>
      <c r="J2725" s="34">
        <v>330750</v>
      </c>
      <c r="K2725" s="32">
        <v>39</v>
      </c>
      <c r="L2725" s="32">
        <v>7</v>
      </c>
      <c r="M2725" s="32">
        <v>93.8</v>
      </c>
      <c r="N2725" s="47">
        <f t="shared" si="84"/>
        <v>4.4905820105820109E-3</v>
      </c>
      <c r="O2725" s="47">
        <f t="shared" si="85"/>
        <v>4.7558578987150419E-4</v>
      </c>
    </row>
    <row r="2726" spans="1:15">
      <c r="A2726" s="32" t="s">
        <v>1487</v>
      </c>
      <c r="B2726" s="32" t="s">
        <v>1363</v>
      </c>
      <c r="C2726" s="32" t="s">
        <v>52</v>
      </c>
      <c r="D2726" s="32">
        <v>30045</v>
      </c>
      <c r="E2726" s="32">
        <v>2</v>
      </c>
      <c r="F2726" s="32">
        <v>1529.82</v>
      </c>
      <c r="G2726" s="32">
        <v>0.94899999999999995</v>
      </c>
      <c r="H2726" s="32">
        <v>4</v>
      </c>
      <c r="I2726" s="34">
        <v>718.57</v>
      </c>
      <c r="J2726" s="34">
        <v>347287.5</v>
      </c>
      <c r="K2726" s="32">
        <v>39</v>
      </c>
      <c r="L2726" s="32">
        <v>7</v>
      </c>
      <c r="M2726" s="32">
        <v>93.8</v>
      </c>
      <c r="N2726" s="47">
        <f t="shared" si="84"/>
        <v>4.4050534499514094E-3</v>
      </c>
      <c r="O2726" s="47">
        <f t="shared" si="85"/>
        <v>2.0690926105892092E-3</v>
      </c>
    </row>
    <row r="2727" spans="1:15">
      <c r="A2727" s="32" t="s">
        <v>1487</v>
      </c>
      <c r="B2727" s="32" t="s">
        <v>1364</v>
      </c>
      <c r="C2727" s="32" t="s">
        <v>52</v>
      </c>
      <c r="D2727" s="32">
        <v>30045</v>
      </c>
      <c r="E2727" s="32">
        <v>2</v>
      </c>
      <c r="F2727" s="32">
        <v>1529.82</v>
      </c>
      <c r="G2727" s="32">
        <v>0.91</v>
      </c>
      <c r="H2727" s="32">
        <v>8</v>
      </c>
      <c r="I2727" s="34">
        <v>503.85</v>
      </c>
      <c r="J2727" s="34">
        <v>347287.5</v>
      </c>
      <c r="K2727" s="32">
        <v>39</v>
      </c>
      <c r="L2727" s="32">
        <v>7</v>
      </c>
      <c r="M2727" s="32">
        <v>93.8</v>
      </c>
      <c r="N2727" s="47">
        <f t="shared" si="84"/>
        <v>4.4050534499514094E-3</v>
      </c>
      <c r="O2727" s="47">
        <f t="shared" si="85"/>
        <v>1.4508152467336141E-3</v>
      </c>
    </row>
    <row r="2728" spans="1:15">
      <c r="A2728" s="32" t="s">
        <v>1487</v>
      </c>
      <c r="B2728" s="32" t="s">
        <v>1365</v>
      </c>
      <c r="C2728" s="32" t="s">
        <v>52</v>
      </c>
      <c r="D2728" s="32">
        <v>30045</v>
      </c>
      <c r="E2728" s="32">
        <v>2</v>
      </c>
      <c r="F2728" s="32">
        <v>1529.82</v>
      </c>
      <c r="G2728" s="32">
        <v>0.94599999999999995</v>
      </c>
      <c r="H2728" s="32">
        <v>4</v>
      </c>
      <c r="I2728" s="34">
        <v>314.33</v>
      </c>
      <c r="J2728" s="34">
        <v>347287.5</v>
      </c>
      <c r="K2728" s="32">
        <v>39</v>
      </c>
      <c r="L2728" s="32">
        <v>7</v>
      </c>
      <c r="M2728" s="32">
        <v>93.8</v>
      </c>
      <c r="N2728" s="47">
        <f t="shared" si="84"/>
        <v>4.4050534499514094E-3</v>
      </c>
      <c r="O2728" s="47">
        <f t="shared" si="85"/>
        <v>9.0510024115466291E-4</v>
      </c>
    </row>
    <row r="2729" spans="1:15">
      <c r="A2729" s="32" t="s">
        <v>1487</v>
      </c>
      <c r="B2729" s="32" t="s">
        <v>1366</v>
      </c>
      <c r="C2729" s="32" t="s">
        <v>52</v>
      </c>
      <c r="D2729" s="32">
        <v>30045</v>
      </c>
      <c r="E2729" s="32">
        <v>2</v>
      </c>
      <c r="F2729" s="32">
        <v>1529.82</v>
      </c>
      <c r="G2729" s="32">
        <v>0.94599999999999995</v>
      </c>
      <c r="H2729" s="32">
        <v>4</v>
      </c>
      <c r="I2729" s="34">
        <v>213.24</v>
      </c>
      <c r="J2729" s="34">
        <v>347287.5</v>
      </c>
      <c r="K2729" s="32">
        <v>39</v>
      </c>
      <c r="L2729" s="32">
        <v>7</v>
      </c>
      <c r="M2729" s="32">
        <v>93.8</v>
      </c>
      <c r="N2729" s="47">
        <f t="shared" si="84"/>
        <v>4.4050534499514094E-3</v>
      </c>
      <c r="O2729" s="47">
        <f t="shared" si="85"/>
        <v>6.1401576503617317E-4</v>
      </c>
    </row>
    <row r="2730" spans="1:15">
      <c r="A2730" s="32" t="s">
        <v>1487</v>
      </c>
      <c r="B2730" s="32" t="s">
        <v>1367</v>
      </c>
      <c r="C2730" s="32" t="s">
        <v>52</v>
      </c>
      <c r="D2730" s="32">
        <v>30045</v>
      </c>
      <c r="E2730" s="32">
        <v>2</v>
      </c>
      <c r="F2730" s="32">
        <v>1575.71</v>
      </c>
      <c r="G2730" s="32">
        <v>0.94399999999999995</v>
      </c>
      <c r="H2730" s="32">
        <v>5</v>
      </c>
      <c r="I2730" s="34">
        <v>272.01</v>
      </c>
      <c r="J2730" s="34">
        <v>364651.88</v>
      </c>
      <c r="K2730" s="32">
        <v>39</v>
      </c>
      <c r="L2730" s="32">
        <v>7</v>
      </c>
      <c r="M2730" s="32">
        <v>93.8</v>
      </c>
      <c r="N2730" s="47">
        <f t="shared" si="84"/>
        <v>4.321134995930914E-3</v>
      </c>
      <c r="O2730" s="47">
        <f t="shared" si="85"/>
        <v>7.4594432366562871E-4</v>
      </c>
    </row>
    <row r="2731" spans="1:15">
      <c r="A2731" s="32" t="s">
        <v>1487</v>
      </c>
      <c r="B2731" s="32" t="s">
        <v>1368</v>
      </c>
      <c r="C2731" s="32" t="s">
        <v>52</v>
      </c>
      <c r="D2731" s="32">
        <v>30045</v>
      </c>
      <c r="E2731" s="32">
        <v>2</v>
      </c>
      <c r="F2731" s="32">
        <v>1575.71</v>
      </c>
      <c r="G2731" s="32">
        <v>0.94599999999999995</v>
      </c>
      <c r="H2731" s="32">
        <v>4</v>
      </c>
      <c r="I2731" s="34">
        <v>494.56</v>
      </c>
      <c r="J2731" s="34">
        <v>364651.88</v>
      </c>
      <c r="K2731" s="32">
        <v>39</v>
      </c>
      <c r="L2731" s="32">
        <v>7</v>
      </c>
      <c r="M2731" s="32">
        <v>93.8</v>
      </c>
      <c r="N2731" s="47">
        <f t="shared" si="84"/>
        <v>4.321134995930914E-3</v>
      </c>
      <c r="O2731" s="47">
        <f t="shared" si="85"/>
        <v>1.3562524345137065E-3</v>
      </c>
    </row>
    <row r="2732" spans="1:15">
      <c r="A2732" s="32" t="s">
        <v>1487</v>
      </c>
      <c r="B2732" s="32" t="s">
        <v>1369</v>
      </c>
      <c r="C2732" s="32" t="s">
        <v>52</v>
      </c>
      <c r="D2732" s="32">
        <v>30045</v>
      </c>
      <c r="E2732" s="32">
        <v>2</v>
      </c>
      <c r="F2732" s="32">
        <v>1575.71</v>
      </c>
      <c r="G2732" s="32">
        <v>0.92600000000000005</v>
      </c>
      <c r="H2732" s="32">
        <v>6</v>
      </c>
      <c r="I2732" s="34">
        <v>424.36</v>
      </c>
      <c r="J2732" s="34">
        <v>364651.88</v>
      </c>
      <c r="K2732" s="32">
        <v>39</v>
      </c>
      <c r="L2732" s="32">
        <v>7</v>
      </c>
      <c r="M2732" s="32">
        <v>93.8</v>
      </c>
      <c r="N2732" s="47">
        <f t="shared" si="84"/>
        <v>4.321134995930914E-3</v>
      </c>
      <c r="O2732" s="47">
        <f t="shared" si="85"/>
        <v>1.1637400580520798E-3</v>
      </c>
    </row>
    <row r="2733" spans="1:15">
      <c r="A2733" s="32" t="s">
        <v>1487</v>
      </c>
      <c r="B2733" s="32" t="s">
        <v>1370</v>
      </c>
      <c r="C2733" s="32" t="s">
        <v>52</v>
      </c>
      <c r="D2733" s="32">
        <v>30045</v>
      </c>
      <c r="E2733" s="32">
        <v>2</v>
      </c>
      <c r="F2733" s="32">
        <v>1575.71</v>
      </c>
      <c r="G2733" s="32">
        <v>0.90700000000000003</v>
      </c>
      <c r="H2733" s="32">
        <v>8</v>
      </c>
      <c r="I2733" s="34">
        <v>748.82</v>
      </c>
      <c r="J2733" s="34">
        <v>364651.88</v>
      </c>
      <c r="K2733" s="32">
        <v>39</v>
      </c>
      <c r="L2733" s="32">
        <v>7</v>
      </c>
      <c r="M2733" s="32">
        <v>93.8</v>
      </c>
      <c r="N2733" s="47">
        <f t="shared" si="84"/>
        <v>4.321134995930914E-3</v>
      </c>
      <c r="O2733" s="47">
        <f t="shared" si="85"/>
        <v>2.053520195754921E-3</v>
      </c>
    </row>
    <row r="2734" spans="1:15">
      <c r="A2734" s="32" t="s">
        <v>1487</v>
      </c>
      <c r="B2734" s="32" t="s">
        <v>1371</v>
      </c>
      <c r="C2734" s="32" t="s">
        <v>52</v>
      </c>
      <c r="D2734" s="32">
        <v>30045</v>
      </c>
      <c r="E2734" s="32">
        <v>2</v>
      </c>
      <c r="F2734" s="32">
        <v>1622.98</v>
      </c>
      <c r="G2734" s="32">
        <v>0.94899999999999995</v>
      </c>
      <c r="H2734" s="32">
        <v>4</v>
      </c>
      <c r="I2734" s="34">
        <v>520.55999999999995</v>
      </c>
      <c r="J2734" s="34">
        <v>382884.47</v>
      </c>
      <c r="K2734" s="32">
        <v>39</v>
      </c>
      <c r="L2734" s="32">
        <v>7</v>
      </c>
      <c r="M2734" s="32">
        <v>93.8</v>
      </c>
      <c r="N2734" s="47">
        <f t="shared" si="84"/>
        <v>4.238824311678142E-3</v>
      </c>
      <c r="O2734" s="47">
        <f t="shared" si="85"/>
        <v>1.3595745996174773E-3</v>
      </c>
    </row>
    <row r="2735" spans="1:15">
      <c r="A2735" s="32" t="s">
        <v>1487</v>
      </c>
      <c r="B2735" s="32" t="s">
        <v>1372</v>
      </c>
      <c r="C2735" s="32" t="s">
        <v>52</v>
      </c>
      <c r="D2735" s="32">
        <v>30045</v>
      </c>
      <c r="E2735" s="32">
        <v>2</v>
      </c>
      <c r="F2735" s="32">
        <v>1622.98</v>
      </c>
      <c r="G2735" s="32">
        <v>0.92600000000000005</v>
      </c>
      <c r="H2735" s="32">
        <v>6</v>
      </c>
      <c r="I2735" s="34">
        <v>195.47</v>
      </c>
      <c r="J2735" s="34">
        <v>382884.47</v>
      </c>
      <c r="K2735" s="32">
        <v>39</v>
      </c>
      <c r="L2735" s="32">
        <v>7</v>
      </c>
      <c r="M2735" s="32">
        <v>93.8</v>
      </c>
      <c r="N2735" s="47">
        <f t="shared" si="84"/>
        <v>4.238824311678142E-3</v>
      </c>
      <c r="O2735" s="47">
        <f t="shared" si="85"/>
        <v>5.105195308652764E-4</v>
      </c>
    </row>
    <row r="2736" spans="1:15">
      <c r="A2736" s="32" t="s">
        <v>1487</v>
      </c>
      <c r="B2736" s="32" t="s">
        <v>1373</v>
      </c>
      <c r="C2736" s="32" t="s">
        <v>52</v>
      </c>
      <c r="D2736" s="32">
        <v>30045</v>
      </c>
      <c r="E2736" s="32">
        <v>2</v>
      </c>
      <c r="F2736" s="32">
        <v>1622.98</v>
      </c>
      <c r="G2736" s="32">
        <v>0.91200000000000003</v>
      </c>
      <c r="H2736" s="32">
        <v>7</v>
      </c>
      <c r="I2736" s="34">
        <v>419.53</v>
      </c>
      <c r="J2736" s="34">
        <v>382884.47</v>
      </c>
      <c r="K2736" s="32">
        <v>39</v>
      </c>
      <c r="L2736" s="32">
        <v>7</v>
      </c>
      <c r="M2736" s="32">
        <v>93.8</v>
      </c>
      <c r="N2736" s="47">
        <f t="shared" si="84"/>
        <v>4.238824311678142E-3</v>
      </c>
      <c r="O2736" s="47">
        <f t="shared" si="85"/>
        <v>1.0957091051512222E-3</v>
      </c>
    </row>
    <row r="2737" spans="1:15">
      <c r="A2737" s="32" t="s">
        <v>1487</v>
      </c>
      <c r="B2737" s="32" t="s">
        <v>1374</v>
      </c>
      <c r="C2737" s="32" t="s">
        <v>52</v>
      </c>
      <c r="D2737" s="32">
        <v>30045</v>
      </c>
      <c r="E2737" s="32">
        <v>2</v>
      </c>
      <c r="F2737" s="32">
        <v>1622.98</v>
      </c>
      <c r="G2737" s="32">
        <v>0.92100000000000004</v>
      </c>
      <c r="H2737" s="32">
        <v>7</v>
      </c>
      <c r="I2737" s="34">
        <v>181.62</v>
      </c>
      <c r="J2737" s="34">
        <v>382884.47</v>
      </c>
      <c r="K2737" s="32">
        <v>39</v>
      </c>
      <c r="L2737" s="32">
        <v>7</v>
      </c>
      <c r="M2737" s="32">
        <v>93.8</v>
      </c>
      <c r="N2737" s="47">
        <f t="shared" si="84"/>
        <v>4.238824311678142E-3</v>
      </c>
      <c r="O2737" s="47">
        <f t="shared" si="85"/>
        <v>4.7434673963140896E-4</v>
      </c>
    </row>
    <row r="2738" spans="1:15">
      <c r="A2738" s="32" t="s">
        <v>1488</v>
      </c>
      <c r="B2738" s="32" t="s">
        <v>1351</v>
      </c>
      <c r="C2738" s="32" t="s">
        <v>69</v>
      </c>
      <c r="D2738" s="32">
        <v>30309</v>
      </c>
      <c r="E2738" s="32">
        <v>2</v>
      </c>
      <c r="F2738" s="32">
        <v>1820</v>
      </c>
      <c r="G2738" s="32">
        <v>0.92100000000000004</v>
      </c>
      <c r="H2738" s="32">
        <v>7</v>
      </c>
      <c r="I2738" s="34">
        <v>308.62</v>
      </c>
      <c r="J2738" s="34">
        <v>390000</v>
      </c>
      <c r="K2738" s="32">
        <v>22</v>
      </c>
      <c r="L2738" s="32">
        <v>8</v>
      </c>
      <c r="M2738" s="32">
        <v>96.1</v>
      </c>
      <c r="N2738" s="47">
        <f t="shared" si="84"/>
        <v>4.6666666666666671E-3</v>
      </c>
      <c r="O2738" s="47">
        <f t="shared" si="85"/>
        <v>7.9133333333333334E-4</v>
      </c>
    </row>
    <row r="2739" spans="1:15">
      <c r="A2739" s="32" t="s">
        <v>1488</v>
      </c>
      <c r="B2739" s="32" t="s">
        <v>1352</v>
      </c>
      <c r="C2739" s="32" t="s">
        <v>69</v>
      </c>
      <c r="D2739" s="32">
        <v>30309</v>
      </c>
      <c r="E2739" s="32">
        <v>2</v>
      </c>
      <c r="F2739" s="32">
        <v>1820</v>
      </c>
      <c r="G2739" s="32">
        <v>0.93700000000000006</v>
      </c>
      <c r="H2739" s="32">
        <v>5</v>
      </c>
      <c r="I2739" s="34">
        <v>143.55000000000001</v>
      </c>
      <c r="J2739" s="34">
        <v>390000</v>
      </c>
      <c r="K2739" s="32">
        <v>22</v>
      </c>
      <c r="L2739" s="32">
        <v>8</v>
      </c>
      <c r="M2739" s="32">
        <v>96.1</v>
      </c>
      <c r="N2739" s="47">
        <f t="shared" si="84"/>
        <v>4.6666666666666671E-3</v>
      </c>
      <c r="O2739" s="47">
        <f t="shared" si="85"/>
        <v>3.6807692307692312E-4</v>
      </c>
    </row>
    <row r="2740" spans="1:15">
      <c r="A2740" s="32" t="s">
        <v>1488</v>
      </c>
      <c r="B2740" s="32" t="s">
        <v>1353</v>
      </c>
      <c r="C2740" s="32" t="s">
        <v>69</v>
      </c>
      <c r="D2740" s="32">
        <v>30309</v>
      </c>
      <c r="E2740" s="32">
        <v>2</v>
      </c>
      <c r="F2740" s="32">
        <v>1820</v>
      </c>
      <c r="G2740" s="32">
        <v>0.94599999999999995</v>
      </c>
      <c r="H2740" s="32">
        <v>4</v>
      </c>
      <c r="I2740" s="34">
        <v>294.88</v>
      </c>
      <c r="J2740" s="34">
        <v>390000</v>
      </c>
      <c r="K2740" s="32">
        <v>22</v>
      </c>
      <c r="L2740" s="32">
        <v>8</v>
      </c>
      <c r="M2740" s="32">
        <v>96.1</v>
      </c>
      <c r="N2740" s="47">
        <f t="shared" si="84"/>
        <v>4.6666666666666671E-3</v>
      </c>
      <c r="O2740" s="47">
        <f t="shared" si="85"/>
        <v>7.5610256410256406E-4</v>
      </c>
    </row>
    <row r="2741" spans="1:15">
      <c r="A2741" s="32" t="s">
        <v>1488</v>
      </c>
      <c r="B2741" s="32" t="s">
        <v>1354</v>
      </c>
      <c r="C2741" s="32" t="s">
        <v>69</v>
      </c>
      <c r="D2741" s="32">
        <v>30309</v>
      </c>
      <c r="E2741" s="32">
        <v>2</v>
      </c>
      <c r="F2741" s="32">
        <v>1820</v>
      </c>
      <c r="G2741" s="32">
        <v>0.95299999999999996</v>
      </c>
      <c r="H2741" s="32">
        <v>4</v>
      </c>
      <c r="I2741" s="34">
        <v>515.23</v>
      </c>
      <c r="J2741" s="34">
        <v>390000</v>
      </c>
      <c r="K2741" s="32">
        <v>22</v>
      </c>
      <c r="L2741" s="32">
        <v>8</v>
      </c>
      <c r="M2741" s="32">
        <v>96.1</v>
      </c>
      <c r="N2741" s="47">
        <f t="shared" si="84"/>
        <v>4.6666666666666671E-3</v>
      </c>
      <c r="O2741" s="47">
        <f t="shared" si="85"/>
        <v>1.3211025641025641E-3</v>
      </c>
    </row>
    <row r="2742" spans="1:15">
      <c r="A2742" s="32" t="s">
        <v>1488</v>
      </c>
      <c r="B2742" s="32" t="s">
        <v>1355</v>
      </c>
      <c r="C2742" s="32" t="s">
        <v>69</v>
      </c>
      <c r="D2742" s="32">
        <v>30309</v>
      </c>
      <c r="E2742" s="32">
        <v>2</v>
      </c>
      <c r="F2742" s="32">
        <v>1874.6</v>
      </c>
      <c r="G2742" s="32">
        <v>0.92</v>
      </c>
      <c r="H2742" s="32">
        <v>7</v>
      </c>
      <c r="I2742" s="34">
        <v>352.04</v>
      </c>
      <c r="J2742" s="34">
        <v>409500</v>
      </c>
      <c r="K2742" s="32">
        <v>22</v>
      </c>
      <c r="L2742" s="32">
        <v>8</v>
      </c>
      <c r="M2742" s="32">
        <v>96.1</v>
      </c>
      <c r="N2742" s="47">
        <f t="shared" si="84"/>
        <v>4.5777777777777778E-3</v>
      </c>
      <c r="O2742" s="47">
        <f t="shared" si="85"/>
        <v>8.5968253968253972E-4</v>
      </c>
    </row>
    <row r="2743" spans="1:15">
      <c r="A2743" s="32" t="s">
        <v>1488</v>
      </c>
      <c r="B2743" s="32" t="s">
        <v>1356</v>
      </c>
      <c r="C2743" s="32" t="s">
        <v>69</v>
      </c>
      <c r="D2743" s="32">
        <v>30309</v>
      </c>
      <c r="E2743" s="32">
        <v>2</v>
      </c>
      <c r="F2743" s="32">
        <v>1874.6</v>
      </c>
      <c r="G2743" s="32">
        <v>0.87</v>
      </c>
      <c r="H2743" s="32">
        <v>11</v>
      </c>
      <c r="I2743" s="34">
        <v>412.53</v>
      </c>
      <c r="J2743" s="34">
        <v>409500</v>
      </c>
      <c r="K2743" s="32">
        <v>22</v>
      </c>
      <c r="L2743" s="32">
        <v>8</v>
      </c>
      <c r="M2743" s="32">
        <v>96.1</v>
      </c>
      <c r="N2743" s="47">
        <f t="shared" si="84"/>
        <v>4.5777777777777778E-3</v>
      </c>
      <c r="O2743" s="47">
        <f t="shared" si="85"/>
        <v>1.0073992673992674E-3</v>
      </c>
    </row>
    <row r="2744" spans="1:15">
      <c r="A2744" s="32" t="s">
        <v>1488</v>
      </c>
      <c r="B2744" s="32" t="s">
        <v>1357</v>
      </c>
      <c r="C2744" s="32" t="s">
        <v>69</v>
      </c>
      <c r="D2744" s="32">
        <v>30309</v>
      </c>
      <c r="E2744" s="32">
        <v>2</v>
      </c>
      <c r="F2744" s="32">
        <v>1874.6</v>
      </c>
      <c r="G2744" s="32">
        <v>0.87</v>
      </c>
      <c r="H2744" s="32">
        <v>11</v>
      </c>
      <c r="I2744" s="34">
        <v>256.45999999999998</v>
      </c>
      <c r="J2744" s="34">
        <v>409500</v>
      </c>
      <c r="K2744" s="32">
        <v>22</v>
      </c>
      <c r="L2744" s="32">
        <v>8</v>
      </c>
      <c r="M2744" s="32">
        <v>96.1</v>
      </c>
      <c r="N2744" s="47">
        <f t="shared" si="84"/>
        <v>4.5777777777777778E-3</v>
      </c>
      <c r="O2744" s="47">
        <f t="shared" si="85"/>
        <v>6.2627594627594619E-4</v>
      </c>
    </row>
    <row r="2745" spans="1:15">
      <c r="A2745" s="32" t="s">
        <v>1488</v>
      </c>
      <c r="B2745" s="32" t="s">
        <v>1358</v>
      </c>
      <c r="C2745" s="32" t="s">
        <v>69</v>
      </c>
      <c r="D2745" s="32">
        <v>30309</v>
      </c>
      <c r="E2745" s="32">
        <v>2</v>
      </c>
      <c r="F2745" s="32">
        <v>1874.6</v>
      </c>
      <c r="G2745" s="32">
        <v>0.87</v>
      </c>
      <c r="H2745" s="32">
        <v>11</v>
      </c>
      <c r="I2745" s="34">
        <v>677.8</v>
      </c>
      <c r="J2745" s="34">
        <v>409500</v>
      </c>
      <c r="K2745" s="32">
        <v>22</v>
      </c>
      <c r="L2745" s="32">
        <v>8</v>
      </c>
      <c r="M2745" s="32">
        <v>96.1</v>
      </c>
      <c r="N2745" s="47">
        <f t="shared" si="84"/>
        <v>4.5777777777777778E-3</v>
      </c>
      <c r="O2745" s="47">
        <f t="shared" si="85"/>
        <v>1.655189255189255E-3</v>
      </c>
    </row>
    <row r="2746" spans="1:15">
      <c r="A2746" s="32" t="s">
        <v>1488</v>
      </c>
      <c r="B2746" s="32" t="s">
        <v>1359</v>
      </c>
      <c r="C2746" s="32" t="s">
        <v>69</v>
      </c>
      <c r="D2746" s="32">
        <v>30309</v>
      </c>
      <c r="E2746" s="32">
        <v>2</v>
      </c>
      <c r="F2746" s="32">
        <v>1930.84</v>
      </c>
      <c r="G2746" s="32">
        <v>0.93</v>
      </c>
      <c r="H2746" s="32">
        <v>6</v>
      </c>
      <c r="I2746" s="34">
        <v>413.79</v>
      </c>
      <c r="J2746" s="34">
        <v>429975</v>
      </c>
      <c r="K2746" s="32">
        <v>22</v>
      </c>
      <c r="L2746" s="32">
        <v>8</v>
      </c>
      <c r="M2746" s="32">
        <v>96.1</v>
      </c>
      <c r="N2746" s="47">
        <f t="shared" si="84"/>
        <v>4.490586662015233E-3</v>
      </c>
      <c r="O2746" s="47">
        <f t="shared" si="85"/>
        <v>9.6235827664399099E-4</v>
      </c>
    </row>
    <row r="2747" spans="1:15">
      <c r="A2747" s="32" t="s">
        <v>1488</v>
      </c>
      <c r="B2747" s="32" t="s">
        <v>1360</v>
      </c>
      <c r="C2747" s="32" t="s">
        <v>69</v>
      </c>
      <c r="D2747" s="32">
        <v>30309</v>
      </c>
      <c r="E2747" s="32">
        <v>2</v>
      </c>
      <c r="F2747" s="32">
        <v>1930.84</v>
      </c>
      <c r="G2747" s="32">
        <v>0.93</v>
      </c>
      <c r="H2747" s="32">
        <v>6</v>
      </c>
      <c r="I2747" s="34">
        <v>367.62</v>
      </c>
      <c r="J2747" s="34">
        <v>429975</v>
      </c>
      <c r="K2747" s="32">
        <v>22</v>
      </c>
      <c r="L2747" s="32">
        <v>8</v>
      </c>
      <c r="M2747" s="32">
        <v>96.1</v>
      </c>
      <c r="N2747" s="47">
        <f t="shared" si="84"/>
        <v>4.490586662015233E-3</v>
      </c>
      <c r="O2747" s="47">
        <f t="shared" si="85"/>
        <v>8.5497994069422647E-4</v>
      </c>
    </row>
    <row r="2748" spans="1:15">
      <c r="A2748" s="32" t="s">
        <v>1488</v>
      </c>
      <c r="B2748" s="32" t="s">
        <v>1361</v>
      </c>
      <c r="C2748" s="32" t="s">
        <v>69</v>
      </c>
      <c r="D2748" s="32">
        <v>30309</v>
      </c>
      <c r="E2748" s="32">
        <v>2</v>
      </c>
      <c r="F2748" s="32">
        <v>1930.84</v>
      </c>
      <c r="G2748" s="32">
        <v>0.93</v>
      </c>
      <c r="H2748" s="32">
        <v>6</v>
      </c>
      <c r="I2748" s="34">
        <v>1037.53</v>
      </c>
      <c r="J2748" s="34">
        <v>429975</v>
      </c>
      <c r="K2748" s="32">
        <v>22</v>
      </c>
      <c r="L2748" s="32">
        <v>8</v>
      </c>
      <c r="M2748" s="32">
        <v>96.1</v>
      </c>
      <c r="N2748" s="47">
        <f t="shared" si="84"/>
        <v>4.490586662015233E-3</v>
      </c>
      <c r="O2748" s="47">
        <f t="shared" si="85"/>
        <v>2.4130007558578986E-3</v>
      </c>
    </row>
    <row r="2749" spans="1:15">
      <c r="A2749" s="32" t="s">
        <v>1488</v>
      </c>
      <c r="B2749" s="32" t="s">
        <v>1362</v>
      </c>
      <c r="C2749" s="32" t="s">
        <v>69</v>
      </c>
      <c r="D2749" s="32">
        <v>30309</v>
      </c>
      <c r="E2749" s="32">
        <v>2</v>
      </c>
      <c r="F2749" s="32">
        <v>1930.84</v>
      </c>
      <c r="G2749" s="32">
        <v>0.93</v>
      </c>
      <c r="H2749" s="32">
        <v>6</v>
      </c>
      <c r="I2749" s="34">
        <v>238.44</v>
      </c>
      <c r="J2749" s="34">
        <v>429975</v>
      </c>
      <c r="K2749" s="32">
        <v>22</v>
      </c>
      <c r="L2749" s="32">
        <v>8</v>
      </c>
      <c r="M2749" s="32">
        <v>96.1</v>
      </c>
      <c r="N2749" s="47">
        <f t="shared" si="84"/>
        <v>4.490586662015233E-3</v>
      </c>
      <c r="O2749" s="47">
        <f t="shared" si="85"/>
        <v>5.5454386882958315E-4</v>
      </c>
    </row>
    <row r="2750" spans="1:15">
      <c r="A2750" s="32" t="s">
        <v>1488</v>
      </c>
      <c r="B2750" s="32" t="s">
        <v>1363</v>
      </c>
      <c r="C2750" s="32" t="s">
        <v>69</v>
      </c>
      <c r="D2750" s="32">
        <v>30309</v>
      </c>
      <c r="E2750" s="32">
        <v>2</v>
      </c>
      <c r="F2750" s="32">
        <v>1988.76</v>
      </c>
      <c r="G2750" s="32">
        <v>0.94</v>
      </c>
      <c r="H2750" s="32">
        <v>5</v>
      </c>
      <c r="I2750" s="34">
        <v>553.98</v>
      </c>
      <c r="J2750" s="34">
        <v>451473.75</v>
      </c>
      <c r="K2750" s="32">
        <v>22</v>
      </c>
      <c r="L2750" s="32">
        <v>8</v>
      </c>
      <c r="M2750" s="32">
        <v>96.1</v>
      </c>
      <c r="N2750" s="47">
        <f t="shared" si="84"/>
        <v>4.4050401601422005E-3</v>
      </c>
      <c r="O2750" s="47">
        <f t="shared" si="85"/>
        <v>1.2270480841909414E-3</v>
      </c>
    </row>
    <row r="2751" spans="1:15">
      <c r="A2751" s="32" t="s">
        <v>1488</v>
      </c>
      <c r="B2751" s="32" t="s">
        <v>1364</v>
      </c>
      <c r="C2751" s="32" t="s">
        <v>69</v>
      </c>
      <c r="D2751" s="32">
        <v>30309</v>
      </c>
      <c r="E2751" s="32">
        <v>2</v>
      </c>
      <c r="F2751" s="32">
        <v>1988.76</v>
      </c>
      <c r="G2751" s="32">
        <v>0.96499999999999997</v>
      </c>
      <c r="H2751" s="32">
        <v>3</v>
      </c>
      <c r="I2751" s="34">
        <v>243.98</v>
      </c>
      <c r="J2751" s="34">
        <v>451473.75</v>
      </c>
      <c r="K2751" s="32">
        <v>22</v>
      </c>
      <c r="L2751" s="32">
        <v>8</v>
      </c>
      <c r="M2751" s="32">
        <v>96.1</v>
      </c>
      <c r="N2751" s="47">
        <f t="shared" si="84"/>
        <v>4.4050401601422005E-3</v>
      </c>
      <c r="O2751" s="47">
        <f t="shared" si="85"/>
        <v>5.4040794176848591E-4</v>
      </c>
    </row>
    <row r="2752" spans="1:15">
      <c r="A2752" s="32" t="s">
        <v>1488</v>
      </c>
      <c r="B2752" s="32" t="s">
        <v>1365</v>
      </c>
      <c r="C2752" s="32" t="s">
        <v>69</v>
      </c>
      <c r="D2752" s="32">
        <v>30309</v>
      </c>
      <c r="E2752" s="32">
        <v>2</v>
      </c>
      <c r="F2752" s="32">
        <v>1988.76</v>
      </c>
      <c r="G2752" s="32">
        <v>0.95</v>
      </c>
      <c r="H2752" s="32">
        <v>4</v>
      </c>
      <c r="I2752" s="34">
        <v>653.5</v>
      </c>
      <c r="J2752" s="34">
        <v>451473.75</v>
      </c>
      <c r="K2752" s="32">
        <v>22</v>
      </c>
      <c r="L2752" s="32">
        <v>8</v>
      </c>
      <c r="M2752" s="32">
        <v>96.1</v>
      </c>
      <c r="N2752" s="47">
        <f t="shared" si="84"/>
        <v>4.4050401601422005E-3</v>
      </c>
      <c r="O2752" s="47">
        <f t="shared" si="85"/>
        <v>1.4474817195905632E-3</v>
      </c>
    </row>
    <row r="2753" spans="1:15">
      <c r="A2753" s="32" t="s">
        <v>1488</v>
      </c>
      <c r="B2753" s="32" t="s">
        <v>1366</v>
      </c>
      <c r="C2753" s="32" t="s">
        <v>69</v>
      </c>
      <c r="D2753" s="32">
        <v>30309</v>
      </c>
      <c r="E2753" s="32">
        <v>2</v>
      </c>
      <c r="F2753" s="32">
        <v>1988.76</v>
      </c>
      <c r="G2753" s="32">
        <v>0.96299999999999997</v>
      </c>
      <c r="H2753" s="32">
        <v>3</v>
      </c>
      <c r="I2753" s="34">
        <v>188.33</v>
      </c>
      <c r="J2753" s="34">
        <v>451473.75</v>
      </c>
      <c r="K2753" s="32">
        <v>22</v>
      </c>
      <c r="L2753" s="32">
        <v>8</v>
      </c>
      <c r="M2753" s="32">
        <v>96.1</v>
      </c>
      <c r="N2753" s="47">
        <f t="shared" si="84"/>
        <v>4.4050401601422005E-3</v>
      </c>
      <c r="O2753" s="47">
        <f t="shared" si="85"/>
        <v>4.1714496136264844E-4</v>
      </c>
    </row>
    <row r="2754" spans="1:15">
      <c r="A2754" s="32" t="s">
        <v>1488</v>
      </c>
      <c r="B2754" s="32" t="s">
        <v>1367</v>
      </c>
      <c r="C2754" s="32" t="s">
        <v>69</v>
      </c>
      <c r="D2754" s="32">
        <v>30309</v>
      </c>
      <c r="E2754" s="32">
        <v>2</v>
      </c>
      <c r="F2754" s="32">
        <v>2048.4299999999998</v>
      </c>
      <c r="G2754" s="32">
        <v>0.93799999999999994</v>
      </c>
      <c r="H2754" s="32">
        <v>5</v>
      </c>
      <c r="I2754" s="34">
        <v>760.54</v>
      </c>
      <c r="J2754" s="34">
        <v>474047.44</v>
      </c>
      <c r="K2754" s="32">
        <v>22</v>
      </c>
      <c r="L2754" s="32">
        <v>8</v>
      </c>
      <c r="M2754" s="32">
        <v>96.1</v>
      </c>
      <c r="N2754" s="47">
        <f t="shared" si="84"/>
        <v>4.3211497988471358E-3</v>
      </c>
      <c r="O2754" s="47">
        <f t="shared" si="85"/>
        <v>1.6043541971242372E-3</v>
      </c>
    </row>
    <row r="2755" spans="1:15">
      <c r="A2755" s="32" t="s">
        <v>1488</v>
      </c>
      <c r="B2755" s="32" t="s">
        <v>1368</v>
      </c>
      <c r="C2755" s="32" t="s">
        <v>69</v>
      </c>
      <c r="D2755" s="32">
        <v>30309</v>
      </c>
      <c r="E2755" s="32">
        <v>2</v>
      </c>
      <c r="F2755" s="32">
        <v>2048.4299999999998</v>
      </c>
      <c r="G2755" s="32">
        <v>0.98</v>
      </c>
      <c r="H2755" s="32">
        <v>1</v>
      </c>
      <c r="I2755" s="34">
        <v>706.45</v>
      </c>
      <c r="J2755" s="34">
        <v>474047.44</v>
      </c>
      <c r="K2755" s="32">
        <v>22</v>
      </c>
      <c r="L2755" s="32">
        <v>8</v>
      </c>
      <c r="M2755" s="32">
        <v>96.1</v>
      </c>
      <c r="N2755" s="47">
        <f t="shared" ref="N2755:N2818" si="86">F2755/J2755</f>
        <v>4.3211497988471358E-3</v>
      </c>
      <c r="O2755" s="47">
        <f t="shared" ref="O2755:O2818" si="87">I2755/J2755</f>
        <v>1.4902516929529248E-3</v>
      </c>
    </row>
    <row r="2756" spans="1:15">
      <c r="A2756" s="32" t="s">
        <v>1488</v>
      </c>
      <c r="B2756" s="32" t="s">
        <v>1369</v>
      </c>
      <c r="C2756" s="32" t="s">
        <v>69</v>
      </c>
      <c r="D2756" s="32">
        <v>30309</v>
      </c>
      <c r="E2756" s="32">
        <v>2</v>
      </c>
      <c r="F2756" s="32">
        <v>2048.4299999999998</v>
      </c>
      <c r="G2756" s="32">
        <v>0.94799999999999995</v>
      </c>
      <c r="H2756" s="32">
        <v>4</v>
      </c>
      <c r="I2756" s="34">
        <v>547.55999999999995</v>
      </c>
      <c r="J2756" s="34">
        <v>474047.44</v>
      </c>
      <c r="K2756" s="32">
        <v>22</v>
      </c>
      <c r="L2756" s="32">
        <v>8</v>
      </c>
      <c r="M2756" s="32">
        <v>96.1</v>
      </c>
      <c r="N2756" s="47">
        <f t="shared" si="86"/>
        <v>4.3211497988471358E-3</v>
      </c>
      <c r="O2756" s="47">
        <f t="shared" si="87"/>
        <v>1.1550742685162479E-3</v>
      </c>
    </row>
    <row r="2757" spans="1:15">
      <c r="A2757" s="32" t="s">
        <v>1488</v>
      </c>
      <c r="B2757" s="32" t="s">
        <v>1370</v>
      </c>
      <c r="C2757" s="32" t="s">
        <v>69</v>
      </c>
      <c r="D2757" s="32">
        <v>30309</v>
      </c>
      <c r="E2757" s="32">
        <v>2</v>
      </c>
      <c r="F2757" s="32">
        <v>2048.4299999999998</v>
      </c>
      <c r="G2757" s="32">
        <v>0.94399999999999995</v>
      </c>
      <c r="H2757" s="32">
        <v>5</v>
      </c>
      <c r="I2757" s="34">
        <v>790.61</v>
      </c>
      <c r="J2757" s="34">
        <v>474047.44</v>
      </c>
      <c r="K2757" s="32">
        <v>22</v>
      </c>
      <c r="L2757" s="32">
        <v>8</v>
      </c>
      <c r="M2757" s="32">
        <v>96.1</v>
      </c>
      <c r="N2757" s="47">
        <f t="shared" si="86"/>
        <v>4.3211497988471358E-3</v>
      </c>
      <c r="O2757" s="47">
        <f t="shared" si="87"/>
        <v>1.6677866670896904E-3</v>
      </c>
    </row>
    <row r="2758" spans="1:15">
      <c r="A2758" s="32" t="s">
        <v>1488</v>
      </c>
      <c r="B2758" s="32" t="s">
        <v>1371</v>
      </c>
      <c r="C2758" s="32" t="s">
        <v>69</v>
      </c>
      <c r="D2758" s="32">
        <v>30309</v>
      </c>
      <c r="E2758" s="32">
        <v>2</v>
      </c>
      <c r="F2758" s="32">
        <v>2109.88</v>
      </c>
      <c r="G2758" s="32">
        <v>0.94499999999999995</v>
      </c>
      <c r="H2758" s="32">
        <v>4</v>
      </c>
      <c r="I2758" s="34">
        <v>306.68</v>
      </c>
      <c r="J2758" s="34">
        <v>497749.81</v>
      </c>
      <c r="K2758" s="32">
        <v>22</v>
      </c>
      <c r="L2758" s="32">
        <v>8</v>
      </c>
      <c r="M2758" s="32">
        <v>96.1</v>
      </c>
      <c r="N2758" s="47">
        <f t="shared" si="86"/>
        <v>4.2388363744428155E-3</v>
      </c>
      <c r="O2758" s="47">
        <f t="shared" si="87"/>
        <v>6.1613283187390876E-4</v>
      </c>
    </row>
    <row r="2759" spans="1:15">
      <c r="A2759" s="32" t="s">
        <v>1488</v>
      </c>
      <c r="B2759" s="32" t="s">
        <v>1372</v>
      </c>
      <c r="C2759" s="32" t="s">
        <v>69</v>
      </c>
      <c r="D2759" s="32">
        <v>30309</v>
      </c>
      <c r="E2759" s="32">
        <v>2</v>
      </c>
      <c r="F2759" s="32">
        <v>2109.88</v>
      </c>
      <c r="G2759" s="32">
        <v>0.94099999999999995</v>
      </c>
      <c r="H2759" s="32">
        <v>5</v>
      </c>
      <c r="I2759" s="34">
        <v>924.68</v>
      </c>
      <c r="J2759" s="34">
        <v>497749.81</v>
      </c>
      <c r="K2759" s="32">
        <v>22</v>
      </c>
      <c r="L2759" s="32">
        <v>8</v>
      </c>
      <c r="M2759" s="32">
        <v>96.1</v>
      </c>
      <c r="N2759" s="47">
        <f t="shared" si="86"/>
        <v>4.2388363744428155E-3</v>
      </c>
      <c r="O2759" s="47">
        <f t="shared" si="87"/>
        <v>1.8577204479495431E-3</v>
      </c>
    </row>
    <row r="2760" spans="1:15">
      <c r="A2760" s="32" t="s">
        <v>1488</v>
      </c>
      <c r="B2760" s="32" t="s">
        <v>1373</v>
      </c>
      <c r="C2760" s="32" t="s">
        <v>69</v>
      </c>
      <c r="D2760" s="32">
        <v>30309</v>
      </c>
      <c r="E2760" s="32">
        <v>2</v>
      </c>
      <c r="F2760" s="32">
        <v>2109.88</v>
      </c>
      <c r="G2760" s="32">
        <v>0.96699999999999997</v>
      </c>
      <c r="H2760" s="32">
        <v>2</v>
      </c>
      <c r="I2760" s="34">
        <v>268.39</v>
      </c>
      <c r="J2760" s="34">
        <v>497749.81</v>
      </c>
      <c r="K2760" s="32">
        <v>22</v>
      </c>
      <c r="L2760" s="32">
        <v>8</v>
      </c>
      <c r="M2760" s="32">
        <v>96.1</v>
      </c>
      <c r="N2760" s="47">
        <f t="shared" si="86"/>
        <v>4.2388363744428155E-3</v>
      </c>
      <c r="O2760" s="47">
        <f t="shared" si="87"/>
        <v>5.3920663475491831E-4</v>
      </c>
    </row>
    <row r="2761" spans="1:15">
      <c r="A2761" s="32" t="s">
        <v>1488</v>
      </c>
      <c r="B2761" s="32" t="s">
        <v>1374</v>
      </c>
      <c r="C2761" s="32" t="s">
        <v>69</v>
      </c>
      <c r="D2761" s="32">
        <v>30309</v>
      </c>
      <c r="E2761" s="32">
        <v>2</v>
      </c>
      <c r="F2761" s="32">
        <v>2109.88</v>
      </c>
      <c r="G2761" s="32">
        <v>0.93300000000000005</v>
      </c>
      <c r="H2761" s="32">
        <v>6</v>
      </c>
      <c r="I2761" s="34">
        <v>238.83</v>
      </c>
      <c r="J2761" s="34">
        <v>497749.81</v>
      </c>
      <c r="K2761" s="32">
        <v>22</v>
      </c>
      <c r="L2761" s="32">
        <v>8</v>
      </c>
      <c r="M2761" s="32">
        <v>96.1</v>
      </c>
      <c r="N2761" s="47">
        <f t="shared" si="86"/>
        <v>4.2388363744428155E-3</v>
      </c>
      <c r="O2761" s="47">
        <f t="shared" si="87"/>
        <v>4.798193694940838E-4</v>
      </c>
    </row>
    <row r="2762" spans="1:15">
      <c r="A2762" s="32" t="s">
        <v>1489</v>
      </c>
      <c r="B2762" s="32" t="s">
        <v>1351</v>
      </c>
      <c r="C2762" s="32" t="s">
        <v>66</v>
      </c>
      <c r="D2762" s="32">
        <v>30032</v>
      </c>
      <c r="E2762" s="32">
        <v>3</v>
      </c>
      <c r="F2762" s="32">
        <v>1394</v>
      </c>
      <c r="G2762" s="32">
        <v>0.85</v>
      </c>
      <c r="H2762" s="32">
        <v>13</v>
      </c>
      <c r="I2762" s="34">
        <v>541.99</v>
      </c>
      <c r="J2762" s="34">
        <v>369000</v>
      </c>
      <c r="K2762" s="32">
        <v>78</v>
      </c>
      <c r="L2762" s="32">
        <v>5</v>
      </c>
      <c r="M2762" s="32">
        <v>88.7</v>
      </c>
      <c r="N2762" s="47">
        <f t="shared" si="86"/>
        <v>3.7777777777777779E-3</v>
      </c>
      <c r="O2762" s="47">
        <f t="shared" si="87"/>
        <v>1.4688075880758809E-3</v>
      </c>
    </row>
    <row r="2763" spans="1:15">
      <c r="A2763" s="32" t="s">
        <v>1489</v>
      </c>
      <c r="B2763" s="32" t="s">
        <v>1352</v>
      </c>
      <c r="C2763" s="32" t="s">
        <v>66</v>
      </c>
      <c r="D2763" s="32">
        <v>30032</v>
      </c>
      <c r="E2763" s="32">
        <v>3</v>
      </c>
      <c r="F2763" s="32">
        <v>1394</v>
      </c>
      <c r="G2763" s="32">
        <v>0.86199999999999999</v>
      </c>
      <c r="H2763" s="32">
        <v>12</v>
      </c>
      <c r="I2763" s="34">
        <v>637.87</v>
      </c>
      <c r="J2763" s="34">
        <v>369000</v>
      </c>
      <c r="K2763" s="32">
        <v>78</v>
      </c>
      <c r="L2763" s="32">
        <v>5</v>
      </c>
      <c r="M2763" s="32">
        <v>88.7</v>
      </c>
      <c r="N2763" s="47">
        <f t="shared" si="86"/>
        <v>3.7777777777777779E-3</v>
      </c>
      <c r="O2763" s="47">
        <f t="shared" si="87"/>
        <v>1.7286449864498646E-3</v>
      </c>
    </row>
    <row r="2764" spans="1:15">
      <c r="A2764" s="32" t="s">
        <v>1489</v>
      </c>
      <c r="B2764" s="32" t="s">
        <v>1353</v>
      </c>
      <c r="C2764" s="32" t="s">
        <v>66</v>
      </c>
      <c r="D2764" s="32">
        <v>30032</v>
      </c>
      <c r="E2764" s="32">
        <v>3</v>
      </c>
      <c r="F2764" s="32">
        <v>1394</v>
      </c>
      <c r="G2764" s="32">
        <v>0.86199999999999999</v>
      </c>
      <c r="H2764" s="32">
        <v>12</v>
      </c>
      <c r="I2764" s="34">
        <v>718.62</v>
      </c>
      <c r="J2764" s="34">
        <v>369000</v>
      </c>
      <c r="K2764" s="32">
        <v>78</v>
      </c>
      <c r="L2764" s="32">
        <v>5</v>
      </c>
      <c r="M2764" s="32">
        <v>88.7</v>
      </c>
      <c r="N2764" s="47">
        <f t="shared" si="86"/>
        <v>3.7777777777777779E-3</v>
      </c>
      <c r="O2764" s="47">
        <f t="shared" si="87"/>
        <v>1.947479674796748E-3</v>
      </c>
    </row>
    <row r="2765" spans="1:15">
      <c r="A2765" s="32" t="s">
        <v>1489</v>
      </c>
      <c r="B2765" s="32" t="s">
        <v>1354</v>
      </c>
      <c r="C2765" s="32" t="s">
        <v>66</v>
      </c>
      <c r="D2765" s="32">
        <v>30032</v>
      </c>
      <c r="E2765" s="32">
        <v>3</v>
      </c>
      <c r="F2765" s="32">
        <v>1394</v>
      </c>
      <c r="G2765" s="32">
        <v>0.85299999999999998</v>
      </c>
      <c r="H2765" s="32">
        <v>13</v>
      </c>
      <c r="I2765" s="34">
        <v>228.93</v>
      </c>
      <c r="J2765" s="34">
        <v>369000</v>
      </c>
      <c r="K2765" s="32">
        <v>78</v>
      </c>
      <c r="L2765" s="32">
        <v>5</v>
      </c>
      <c r="M2765" s="32">
        <v>88.7</v>
      </c>
      <c r="N2765" s="47">
        <f t="shared" si="86"/>
        <v>3.7777777777777779E-3</v>
      </c>
      <c r="O2765" s="47">
        <f t="shared" si="87"/>
        <v>6.2040650406504068E-4</v>
      </c>
    </row>
    <row r="2766" spans="1:15">
      <c r="A2766" s="32" t="s">
        <v>1489</v>
      </c>
      <c r="B2766" s="32" t="s">
        <v>1355</v>
      </c>
      <c r="C2766" s="32" t="s">
        <v>66</v>
      </c>
      <c r="D2766" s="32">
        <v>30032</v>
      </c>
      <c r="E2766" s="32">
        <v>3</v>
      </c>
      <c r="F2766" s="32">
        <v>1435.82</v>
      </c>
      <c r="G2766" s="32">
        <v>0.84</v>
      </c>
      <c r="H2766" s="32">
        <v>14</v>
      </c>
      <c r="I2766" s="34">
        <v>506.11</v>
      </c>
      <c r="J2766" s="34">
        <v>387450</v>
      </c>
      <c r="K2766" s="32">
        <v>78</v>
      </c>
      <c r="L2766" s="32">
        <v>5</v>
      </c>
      <c r="M2766" s="32">
        <v>88.7</v>
      </c>
      <c r="N2766" s="47">
        <f t="shared" si="86"/>
        <v>3.7058201058201056E-3</v>
      </c>
      <c r="O2766" s="47">
        <f t="shared" si="87"/>
        <v>1.3062588721125307E-3</v>
      </c>
    </row>
    <row r="2767" spans="1:15">
      <c r="A2767" s="32" t="s">
        <v>1489</v>
      </c>
      <c r="B2767" s="32" t="s">
        <v>1356</v>
      </c>
      <c r="C2767" s="32" t="s">
        <v>66</v>
      </c>
      <c r="D2767" s="32">
        <v>30032</v>
      </c>
      <c r="E2767" s="32">
        <v>3</v>
      </c>
      <c r="F2767" s="32">
        <v>1435.82</v>
      </c>
      <c r="G2767" s="32">
        <v>0.79</v>
      </c>
      <c r="H2767" s="32">
        <v>18</v>
      </c>
      <c r="I2767" s="34">
        <v>720</v>
      </c>
      <c r="J2767" s="34">
        <v>387450</v>
      </c>
      <c r="K2767" s="32">
        <v>78</v>
      </c>
      <c r="L2767" s="32">
        <v>5</v>
      </c>
      <c r="M2767" s="32">
        <v>88.7</v>
      </c>
      <c r="N2767" s="47">
        <f t="shared" si="86"/>
        <v>3.7058201058201056E-3</v>
      </c>
      <c r="O2767" s="47">
        <f t="shared" si="87"/>
        <v>1.8583042973286876E-3</v>
      </c>
    </row>
    <row r="2768" spans="1:15">
      <c r="A2768" s="32" t="s">
        <v>1489</v>
      </c>
      <c r="B2768" s="32" t="s">
        <v>1357</v>
      </c>
      <c r="C2768" s="32" t="s">
        <v>66</v>
      </c>
      <c r="D2768" s="32">
        <v>30032</v>
      </c>
      <c r="E2768" s="32">
        <v>3</v>
      </c>
      <c r="F2768" s="32">
        <v>1435.82</v>
      </c>
      <c r="G2768" s="32">
        <v>0.79</v>
      </c>
      <c r="H2768" s="32">
        <v>18</v>
      </c>
      <c r="I2768" s="34">
        <v>280.85000000000002</v>
      </c>
      <c r="J2768" s="34">
        <v>387450</v>
      </c>
      <c r="K2768" s="32">
        <v>78</v>
      </c>
      <c r="L2768" s="32">
        <v>5</v>
      </c>
      <c r="M2768" s="32">
        <v>88.7</v>
      </c>
      <c r="N2768" s="47">
        <f t="shared" si="86"/>
        <v>3.7058201058201056E-3</v>
      </c>
      <c r="O2768" s="47">
        <f t="shared" si="87"/>
        <v>7.248677248677249E-4</v>
      </c>
    </row>
    <row r="2769" spans="1:15">
      <c r="A2769" s="32" t="s">
        <v>1489</v>
      </c>
      <c r="B2769" s="32" t="s">
        <v>1358</v>
      </c>
      <c r="C2769" s="32" t="s">
        <v>66</v>
      </c>
      <c r="D2769" s="32">
        <v>30032</v>
      </c>
      <c r="E2769" s="32">
        <v>3</v>
      </c>
      <c r="F2769" s="32">
        <v>1435.82</v>
      </c>
      <c r="G2769" s="32">
        <v>0.79</v>
      </c>
      <c r="H2769" s="32">
        <v>18</v>
      </c>
      <c r="I2769" s="34">
        <v>269.5</v>
      </c>
      <c r="J2769" s="34">
        <v>387450</v>
      </c>
      <c r="K2769" s="32">
        <v>78</v>
      </c>
      <c r="L2769" s="32">
        <v>5</v>
      </c>
      <c r="M2769" s="32">
        <v>88.7</v>
      </c>
      <c r="N2769" s="47">
        <f t="shared" si="86"/>
        <v>3.7058201058201056E-3</v>
      </c>
      <c r="O2769" s="47">
        <f t="shared" si="87"/>
        <v>6.9557362240289073E-4</v>
      </c>
    </row>
    <row r="2770" spans="1:15">
      <c r="A2770" s="32" t="s">
        <v>1489</v>
      </c>
      <c r="B2770" s="32" t="s">
        <v>1359</v>
      </c>
      <c r="C2770" s="32" t="s">
        <v>66</v>
      </c>
      <c r="D2770" s="32">
        <v>30032</v>
      </c>
      <c r="E2770" s="32">
        <v>3</v>
      </c>
      <c r="F2770" s="32">
        <v>1478.89</v>
      </c>
      <c r="G2770" s="32">
        <v>0.85</v>
      </c>
      <c r="H2770" s="32">
        <v>13</v>
      </c>
      <c r="I2770" s="34">
        <v>547.54999999999995</v>
      </c>
      <c r="J2770" s="34">
        <v>406822.5</v>
      </c>
      <c r="K2770" s="32">
        <v>78</v>
      </c>
      <c r="L2770" s="32">
        <v>5</v>
      </c>
      <c r="M2770" s="32">
        <v>88.7</v>
      </c>
      <c r="N2770" s="47">
        <f t="shared" si="86"/>
        <v>3.6352217490428873E-3</v>
      </c>
      <c r="O2770" s="47">
        <f t="shared" si="87"/>
        <v>1.3459186746062472E-3</v>
      </c>
    </row>
    <row r="2771" spans="1:15">
      <c r="A2771" s="32" t="s">
        <v>1489</v>
      </c>
      <c r="B2771" s="32" t="s">
        <v>1360</v>
      </c>
      <c r="C2771" s="32" t="s">
        <v>66</v>
      </c>
      <c r="D2771" s="32">
        <v>30032</v>
      </c>
      <c r="E2771" s="32">
        <v>3</v>
      </c>
      <c r="F2771" s="32">
        <v>1478.89</v>
      </c>
      <c r="G2771" s="32">
        <v>0.85</v>
      </c>
      <c r="H2771" s="32">
        <v>13</v>
      </c>
      <c r="I2771" s="34">
        <v>1006.76</v>
      </c>
      <c r="J2771" s="34">
        <v>406822.5</v>
      </c>
      <c r="K2771" s="32">
        <v>78</v>
      </c>
      <c r="L2771" s="32">
        <v>5</v>
      </c>
      <c r="M2771" s="32">
        <v>88.7</v>
      </c>
      <c r="N2771" s="47">
        <f t="shared" si="86"/>
        <v>3.6352217490428873E-3</v>
      </c>
      <c r="O2771" s="47">
        <f t="shared" si="87"/>
        <v>2.474691050765383E-3</v>
      </c>
    </row>
    <row r="2772" spans="1:15">
      <c r="A2772" s="32" t="s">
        <v>1489</v>
      </c>
      <c r="B2772" s="32" t="s">
        <v>1361</v>
      </c>
      <c r="C2772" s="32" t="s">
        <v>66</v>
      </c>
      <c r="D2772" s="32">
        <v>30032</v>
      </c>
      <c r="E2772" s="32">
        <v>3</v>
      </c>
      <c r="F2772" s="32">
        <v>1478.89</v>
      </c>
      <c r="G2772" s="32">
        <v>0.85</v>
      </c>
      <c r="H2772" s="32">
        <v>13</v>
      </c>
      <c r="I2772" s="34">
        <v>527.59</v>
      </c>
      <c r="J2772" s="34">
        <v>406822.5</v>
      </c>
      <c r="K2772" s="32">
        <v>78</v>
      </c>
      <c r="L2772" s="32">
        <v>5</v>
      </c>
      <c r="M2772" s="32">
        <v>88.7</v>
      </c>
      <c r="N2772" s="47">
        <f t="shared" si="86"/>
        <v>3.6352217490428873E-3</v>
      </c>
      <c r="O2772" s="47">
        <f t="shared" si="87"/>
        <v>1.2968555082376221E-3</v>
      </c>
    </row>
    <row r="2773" spans="1:15">
      <c r="A2773" s="32" t="s">
        <v>1489</v>
      </c>
      <c r="B2773" s="32" t="s">
        <v>1362</v>
      </c>
      <c r="C2773" s="32" t="s">
        <v>66</v>
      </c>
      <c r="D2773" s="32">
        <v>30032</v>
      </c>
      <c r="E2773" s="32">
        <v>3</v>
      </c>
      <c r="F2773" s="32">
        <v>1478.89</v>
      </c>
      <c r="G2773" s="32">
        <v>0.85</v>
      </c>
      <c r="H2773" s="32">
        <v>13</v>
      </c>
      <c r="I2773" s="34">
        <v>804.92</v>
      </c>
      <c r="J2773" s="34">
        <v>406822.5</v>
      </c>
      <c r="K2773" s="32">
        <v>78</v>
      </c>
      <c r="L2773" s="32">
        <v>5</v>
      </c>
      <c r="M2773" s="32">
        <v>88.7</v>
      </c>
      <c r="N2773" s="47">
        <f t="shared" si="86"/>
        <v>3.6352217490428873E-3</v>
      </c>
      <c r="O2773" s="47">
        <f t="shared" si="87"/>
        <v>1.9785533002722316E-3</v>
      </c>
    </row>
    <row r="2774" spans="1:15">
      <c r="A2774" s="32" t="s">
        <v>1489</v>
      </c>
      <c r="B2774" s="32" t="s">
        <v>1363</v>
      </c>
      <c r="C2774" s="32" t="s">
        <v>66</v>
      </c>
      <c r="D2774" s="32">
        <v>30032</v>
      </c>
      <c r="E2774" s="32">
        <v>3</v>
      </c>
      <c r="F2774" s="32">
        <v>1523.26</v>
      </c>
      <c r="G2774" s="32">
        <v>0.89400000000000002</v>
      </c>
      <c r="H2774" s="32">
        <v>9</v>
      </c>
      <c r="I2774" s="34">
        <v>714.45</v>
      </c>
      <c r="J2774" s="34">
        <v>427163.63</v>
      </c>
      <c r="K2774" s="32">
        <v>78</v>
      </c>
      <c r="L2774" s="32">
        <v>5</v>
      </c>
      <c r="M2774" s="32">
        <v>88.7</v>
      </c>
      <c r="N2774" s="47">
        <f t="shared" si="86"/>
        <v>3.5659871136501015E-3</v>
      </c>
      <c r="O2774" s="47">
        <f t="shared" si="87"/>
        <v>1.6725440787175633E-3</v>
      </c>
    </row>
    <row r="2775" spans="1:15">
      <c r="A2775" s="32" t="s">
        <v>1489</v>
      </c>
      <c r="B2775" s="32" t="s">
        <v>1364</v>
      </c>
      <c r="C2775" s="32" t="s">
        <v>66</v>
      </c>
      <c r="D2775" s="32">
        <v>30032</v>
      </c>
      <c r="E2775" s="32">
        <v>3</v>
      </c>
      <c r="F2775" s="32">
        <v>1523.26</v>
      </c>
      <c r="G2775" s="32">
        <v>0.88800000000000001</v>
      </c>
      <c r="H2775" s="32">
        <v>10</v>
      </c>
      <c r="I2775" s="34">
        <v>431.27</v>
      </c>
      <c r="J2775" s="34">
        <v>427163.63</v>
      </c>
      <c r="K2775" s="32">
        <v>78</v>
      </c>
      <c r="L2775" s="32">
        <v>5</v>
      </c>
      <c r="M2775" s="32">
        <v>88.7</v>
      </c>
      <c r="N2775" s="47">
        <f t="shared" si="86"/>
        <v>3.5659871136501015E-3</v>
      </c>
      <c r="O2775" s="47">
        <f t="shared" si="87"/>
        <v>1.0096131077451515E-3</v>
      </c>
    </row>
    <row r="2776" spans="1:15">
      <c r="A2776" s="32" t="s">
        <v>1489</v>
      </c>
      <c r="B2776" s="32" t="s">
        <v>1365</v>
      </c>
      <c r="C2776" s="32" t="s">
        <v>66</v>
      </c>
      <c r="D2776" s="32">
        <v>30032</v>
      </c>
      <c r="E2776" s="32">
        <v>3</v>
      </c>
      <c r="F2776" s="32">
        <v>1523.26</v>
      </c>
      <c r="G2776" s="32">
        <v>0.85899999999999999</v>
      </c>
      <c r="H2776" s="32">
        <v>12</v>
      </c>
      <c r="I2776" s="34">
        <v>822.14</v>
      </c>
      <c r="J2776" s="34">
        <v>427163.63</v>
      </c>
      <c r="K2776" s="32">
        <v>78</v>
      </c>
      <c r="L2776" s="32">
        <v>5</v>
      </c>
      <c r="M2776" s="32">
        <v>88.7</v>
      </c>
      <c r="N2776" s="47">
        <f t="shared" si="86"/>
        <v>3.5659871136501015E-3</v>
      </c>
      <c r="O2776" s="47">
        <f t="shared" si="87"/>
        <v>1.9246488751863073E-3</v>
      </c>
    </row>
    <row r="2777" spans="1:15">
      <c r="A2777" s="32" t="s">
        <v>1489</v>
      </c>
      <c r="B2777" s="32" t="s">
        <v>1366</v>
      </c>
      <c r="C2777" s="32" t="s">
        <v>66</v>
      </c>
      <c r="D2777" s="32">
        <v>30032</v>
      </c>
      <c r="E2777" s="32">
        <v>3</v>
      </c>
      <c r="F2777" s="32">
        <v>1523.26</v>
      </c>
      <c r="G2777" s="32">
        <v>0.85699999999999998</v>
      </c>
      <c r="H2777" s="32">
        <v>12</v>
      </c>
      <c r="I2777" s="34">
        <v>429.31</v>
      </c>
      <c r="J2777" s="34">
        <v>427163.63</v>
      </c>
      <c r="K2777" s="32">
        <v>78</v>
      </c>
      <c r="L2777" s="32">
        <v>5</v>
      </c>
      <c r="M2777" s="32">
        <v>88.7</v>
      </c>
      <c r="N2777" s="47">
        <f t="shared" si="86"/>
        <v>3.5659871136501015E-3</v>
      </c>
      <c r="O2777" s="47">
        <f t="shared" si="87"/>
        <v>1.0050247021264427E-3</v>
      </c>
    </row>
    <row r="2778" spans="1:15">
      <c r="A2778" s="32" t="s">
        <v>1489</v>
      </c>
      <c r="B2778" s="32" t="s">
        <v>1367</v>
      </c>
      <c r="C2778" s="32" t="s">
        <v>66</v>
      </c>
      <c r="D2778" s="32">
        <v>30032</v>
      </c>
      <c r="E2778" s="32">
        <v>3</v>
      </c>
      <c r="F2778" s="32">
        <v>1568.96</v>
      </c>
      <c r="G2778" s="32">
        <v>0.85599999999999998</v>
      </c>
      <c r="H2778" s="32">
        <v>12</v>
      </c>
      <c r="I2778" s="34">
        <v>409.56</v>
      </c>
      <c r="J2778" s="34">
        <v>448521.81</v>
      </c>
      <c r="K2778" s="32">
        <v>78</v>
      </c>
      <c r="L2778" s="32">
        <v>5</v>
      </c>
      <c r="M2778" s="32">
        <v>88.7</v>
      </c>
      <c r="N2778" s="47">
        <f t="shared" si="86"/>
        <v>3.4980684662803802E-3</v>
      </c>
      <c r="O2778" s="47">
        <f t="shared" si="87"/>
        <v>9.131328530044057E-4</v>
      </c>
    </row>
    <row r="2779" spans="1:15">
      <c r="A2779" s="32" t="s">
        <v>1489</v>
      </c>
      <c r="B2779" s="32" t="s">
        <v>1368</v>
      </c>
      <c r="C2779" s="32" t="s">
        <v>66</v>
      </c>
      <c r="D2779" s="32">
        <v>30032</v>
      </c>
      <c r="E2779" s="32">
        <v>3</v>
      </c>
      <c r="F2779" s="32">
        <v>1568.96</v>
      </c>
      <c r="G2779" s="32">
        <v>0.89100000000000001</v>
      </c>
      <c r="H2779" s="32">
        <v>9</v>
      </c>
      <c r="I2779" s="34">
        <v>253.14</v>
      </c>
      <c r="J2779" s="34">
        <v>448521.81</v>
      </c>
      <c r="K2779" s="32">
        <v>78</v>
      </c>
      <c r="L2779" s="32">
        <v>5</v>
      </c>
      <c r="M2779" s="32">
        <v>88.7</v>
      </c>
      <c r="N2779" s="47">
        <f t="shared" si="86"/>
        <v>3.4980684662803802E-3</v>
      </c>
      <c r="O2779" s="47">
        <f t="shared" si="87"/>
        <v>5.6438727026451624E-4</v>
      </c>
    </row>
    <row r="2780" spans="1:15">
      <c r="A2780" s="32" t="s">
        <v>1489</v>
      </c>
      <c r="B2780" s="32" t="s">
        <v>1369</v>
      </c>
      <c r="C2780" s="32" t="s">
        <v>66</v>
      </c>
      <c r="D2780" s="32">
        <v>30032</v>
      </c>
      <c r="E2780" s="32">
        <v>3</v>
      </c>
      <c r="F2780" s="32">
        <v>1568.96</v>
      </c>
      <c r="G2780" s="32">
        <v>0.876</v>
      </c>
      <c r="H2780" s="32">
        <v>11</v>
      </c>
      <c r="I2780" s="34">
        <v>267.31</v>
      </c>
      <c r="J2780" s="34">
        <v>448521.81</v>
      </c>
      <c r="K2780" s="32">
        <v>78</v>
      </c>
      <c r="L2780" s="32">
        <v>5</v>
      </c>
      <c r="M2780" s="32">
        <v>88.7</v>
      </c>
      <c r="N2780" s="47">
        <f t="shared" si="86"/>
        <v>3.4980684662803802E-3</v>
      </c>
      <c r="O2780" s="47">
        <f t="shared" si="87"/>
        <v>5.9597993685078549E-4</v>
      </c>
    </row>
    <row r="2781" spans="1:15">
      <c r="A2781" s="32" t="s">
        <v>1489</v>
      </c>
      <c r="B2781" s="32" t="s">
        <v>1370</v>
      </c>
      <c r="C2781" s="32" t="s">
        <v>66</v>
      </c>
      <c r="D2781" s="32">
        <v>30032</v>
      </c>
      <c r="E2781" s="32">
        <v>3</v>
      </c>
      <c r="F2781" s="32">
        <v>1568.96</v>
      </c>
      <c r="G2781" s="32">
        <v>0.84</v>
      </c>
      <c r="H2781" s="32">
        <v>14</v>
      </c>
      <c r="I2781" s="34">
        <v>286.05</v>
      </c>
      <c r="J2781" s="34">
        <v>448521.81</v>
      </c>
      <c r="K2781" s="32">
        <v>78</v>
      </c>
      <c r="L2781" s="32">
        <v>5</v>
      </c>
      <c r="M2781" s="32">
        <v>88.7</v>
      </c>
      <c r="N2781" s="47">
        <f t="shared" si="86"/>
        <v>3.4980684662803802E-3</v>
      </c>
      <c r="O2781" s="47">
        <f t="shared" si="87"/>
        <v>6.3776162858167373E-4</v>
      </c>
    </row>
    <row r="2782" spans="1:15">
      <c r="A2782" s="32" t="s">
        <v>1489</v>
      </c>
      <c r="B2782" s="32" t="s">
        <v>1371</v>
      </c>
      <c r="C2782" s="32" t="s">
        <v>66</v>
      </c>
      <c r="D2782" s="32">
        <v>30032</v>
      </c>
      <c r="E2782" s="32">
        <v>3</v>
      </c>
      <c r="F2782" s="32">
        <v>1616.03</v>
      </c>
      <c r="G2782" s="32">
        <v>0.85499999999999998</v>
      </c>
      <c r="H2782" s="32">
        <v>13</v>
      </c>
      <c r="I2782" s="34">
        <v>731.43</v>
      </c>
      <c r="J2782" s="34">
        <v>470947.9</v>
      </c>
      <c r="K2782" s="32">
        <v>78</v>
      </c>
      <c r="L2782" s="32">
        <v>5</v>
      </c>
      <c r="M2782" s="32">
        <v>88.7</v>
      </c>
      <c r="N2782" s="47">
        <f t="shared" si="86"/>
        <v>3.4314411424278563E-3</v>
      </c>
      <c r="O2782" s="47">
        <f t="shared" si="87"/>
        <v>1.5531017337586598E-3</v>
      </c>
    </row>
    <row r="2783" spans="1:15">
      <c r="A2783" s="32" t="s">
        <v>1489</v>
      </c>
      <c r="B2783" s="32" t="s">
        <v>1372</v>
      </c>
      <c r="C2783" s="32" t="s">
        <v>66</v>
      </c>
      <c r="D2783" s="32">
        <v>30032</v>
      </c>
      <c r="E2783" s="32">
        <v>3</v>
      </c>
      <c r="F2783" s="32">
        <v>1616.03</v>
      </c>
      <c r="G2783" s="32">
        <v>0.84799999999999998</v>
      </c>
      <c r="H2783" s="32">
        <v>13</v>
      </c>
      <c r="I2783" s="34">
        <v>305.95</v>
      </c>
      <c r="J2783" s="34">
        <v>470947.9</v>
      </c>
      <c r="K2783" s="32">
        <v>78</v>
      </c>
      <c r="L2783" s="32">
        <v>5</v>
      </c>
      <c r="M2783" s="32">
        <v>88.7</v>
      </c>
      <c r="N2783" s="47">
        <f t="shared" si="86"/>
        <v>3.4314411424278563E-3</v>
      </c>
      <c r="O2783" s="47">
        <f t="shared" si="87"/>
        <v>6.4964723274060668E-4</v>
      </c>
    </row>
    <row r="2784" spans="1:15">
      <c r="A2784" s="32" t="s">
        <v>1489</v>
      </c>
      <c r="B2784" s="32" t="s">
        <v>1373</v>
      </c>
      <c r="C2784" s="32" t="s">
        <v>66</v>
      </c>
      <c r="D2784" s="32">
        <v>30032</v>
      </c>
      <c r="E2784" s="32">
        <v>3</v>
      </c>
      <c r="F2784" s="32">
        <v>1616.03</v>
      </c>
      <c r="G2784" s="32">
        <v>0.88600000000000001</v>
      </c>
      <c r="H2784" s="32">
        <v>10</v>
      </c>
      <c r="I2784" s="34">
        <v>395.49</v>
      </c>
      <c r="J2784" s="34">
        <v>470947.9</v>
      </c>
      <c r="K2784" s="32">
        <v>78</v>
      </c>
      <c r="L2784" s="32">
        <v>5</v>
      </c>
      <c r="M2784" s="32">
        <v>88.7</v>
      </c>
      <c r="N2784" s="47">
        <f t="shared" si="86"/>
        <v>3.4314411424278563E-3</v>
      </c>
      <c r="O2784" s="47">
        <f t="shared" si="87"/>
        <v>8.3977442090728076E-4</v>
      </c>
    </row>
    <row r="2785" spans="1:15">
      <c r="A2785" s="32" t="s">
        <v>1489</v>
      </c>
      <c r="B2785" s="32" t="s">
        <v>1374</v>
      </c>
      <c r="C2785" s="32" t="s">
        <v>66</v>
      </c>
      <c r="D2785" s="32">
        <v>30032</v>
      </c>
      <c r="E2785" s="32">
        <v>3</v>
      </c>
      <c r="F2785" s="32">
        <v>1616.03</v>
      </c>
      <c r="G2785" s="32">
        <v>0.85599999999999998</v>
      </c>
      <c r="H2785" s="32">
        <v>12</v>
      </c>
      <c r="I2785" s="34">
        <v>573.26</v>
      </c>
      <c r="J2785" s="34">
        <v>470947.9</v>
      </c>
      <c r="K2785" s="32">
        <v>78</v>
      </c>
      <c r="L2785" s="32">
        <v>5</v>
      </c>
      <c r="M2785" s="32">
        <v>88.7</v>
      </c>
      <c r="N2785" s="47">
        <f t="shared" si="86"/>
        <v>3.4314411424278563E-3</v>
      </c>
      <c r="O2785" s="47">
        <f t="shared" si="87"/>
        <v>1.217247173201112E-3</v>
      </c>
    </row>
    <row r="2786" spans="1:15">
      <c r="A2786" s="32" t="s">
        <v>1490</v>
      </c>
      <c r="B2786" s="32" t="s">
        <v>1351</v>
      </c>
      <c r="C2786" s="32" t="s">
        <v>69</v>
      </c>
      <c r="D2786" s="32">
        <v>30318</v>
      </c>
      <c r="E2786" s="32">
        <v>2</v>
      </c>
      <c r="F2786" s="32">
        <v>1400</v>
      </c>
      <c r="G2786" s="32">
        <v>0.91700000000000004</v>
      </c>
      <c r="H2786" s="32">
        <v>7</v>
      </c>
      <c r="I2786" s="34">
        <v>325.77999999999997</v>
      </c>
      <c r="J2786" s="34">
        <v>300000</v>
      </c>
      <c r="K2786" s="32">
        <v>45</v>
      </c>
      <c r="L2786" s="32">
        <v>7</v>
      </c>
      <c r="M2786" s="32">
        <v>94.2</v>
      </c>
      <c r="N2786" s="47">
        <f t="shared" si="86"/>
        <v>4.6666666666666671E-3</v>
      </c>
      <c r="O2786" s="47">
        <f t="shared" si="87"/>
        <v>1.0859333333333332E-3</v>
      </c>
    </row>
    <row r="2787" spans="1:15">
      <c r="A2787" s="32" t="s">
        <v>1490</v>
      </c>
      <c r="B2787" s="32" t="s">
        <v>1352</v>
      </c>
      <c r="C2787" s="32" t="s">
        <v>69</v>
      </c>
      <c r="D2787" s="32">
        <v>30318</v>
      </c>
      <c r="E2787" s="32">
        <v>2</v>
      </c>
      <c r="F2787" s="32">
        <v>1400</v>
      </c>
      <c r="G2787" s="32">
        <v>0.89</v>
      </c>
      <c r="H2787" s="32">
        <v>9</v>
      </c>
      <c r="I2787" s="34">
        <v>234.68</v>
      </c>
      <c r="J2787" s="34">
        <v>300000</v>
      </c>
      <c r="K2787" s="32">
        <v>45</v>
      </c>
      <c r="L2787" s="32">
        <v>7</v>
      </c>
      <c r="M2787" s="32">
        <v>94.2</v>
      </c>
      <c r="N2787" s="47">
        <f t="shared" si="86"/>
        <v>4.6666666666666671E-3</v>
      </c>
      <c r="O2787" s="47">
        <f t="shared" si="87"/>
        <v>7.8226666666666664E-4</v>
      </c>
    </row>
    <row r="2788" spans="1:15">
      <c r="A2788" s="32" t="s">
        <v>1490</v>
      </c>
      <c r="B2788" s="32" t="s">
        <v>1353</v>
      </c>
      <c r="C2788" s="32" t="s">
        <v>69</v>
      </c>
      <c r="D2788" s="32">
        <v>30318</v>
      </c>
      <c r="E2788" s="32">
        <v>2</v>
      </c>
      <c r="F2788" s="32">
        <v>1400</v>
      </c>
      <c r="G2788" s="32">
        <v>0.93799999999999994</v>
      </c>
      <c r="H2788" s="32">
        <v>5</v>
      </c>
      <c r="I2788" s="34">
        <v>461.62</v>
      </c>
      <c r="J2788" s="34">
        <v>300000</v>
      </c>
      <c r="K2788" s="32">
        <v>45</v>
      </c>
      <c r="L2788" s="32">
        <v>7</v>
      </c>
      <c r="M2788" s="32">
        <v>94.2</v>
      </c>
      <c r="N2788" s="47">
        <f t="shared" si="86"/>
        <v>4.6666666666666671E-3</v>
      </c>
      <c r="O2788" s="47">
        <f t="shared" si="87"/>
        <v>1.5387333333333334E-3</v>
      </c>
    </row>
    <row r="2789" spans="1:15">
      <c r="A2789" s="32" t="s">
        <v>1490</v>
      </c>
      <c r="B2789" s="32" t="s">
        <v>1354</v>
      </c>
      <c r="C2789" s="32" t="s">
        <v>69</v>
      </c>
      <c r="D2789" s="32">
        <v>30318</v>
      </c>
      <c r="E2789" s="32">
        <v>2</v>
      </c>
      <c r="F2789" s="32">
        <v>1400</v>
      </c>
      <c r="G2789" s="32">
        <v>0.92200000000000004</v>
      </c>
      <c r="H2789" s="32">
        <v>7</v>
      </c>
      <c r="I2789" s="34">
        <v>444.41</v>
      </c>
      <c r="J2789" s="34">
        <v>300000</v>
      </c>
      <c r="K2789" s="32">
        <v>45</v>
      </c>
      <c r="L2789" s="32">
        <v>7</v>
      </c>
      <c r="M2789" s="32">
        <v>94.2</v>
      </c>
      <c r="N2789" s="47">
        <f t="shared" si="86"/>
        <v>4.6666666666666671E-3</v>
      </c>
      <c r="O2789" s="47">
        <f t="shared" si="87"/>
        <v>1.4813666666666668E-3</v>
      </c>
    </row>
    <row r="2790" spans="1:15">
      <c r="A2790" s="32" t="s">
        <v>1490</v>
      </c>
      <c r="B2790" s="32" t="s">
        <v>1355</v>
      </c>
      <c r="C2790" s="32" t="s">
        <v>69</v>
      </c>
      <c r="D2790" s="32">
        <v>30318</v>
      </c>
      <c r="E2790" s="32">
        <v>2</v>
      </c>
      <c r="F2790" s="32">
        <v>1442</v>
      </c>
      <c r="G2790" s="32">
        <v>0.89</v>
      </c>
      <c r="H2790" s="32">
        <v>9</v>
      </c>
      <c r="I2790" s="34">
        <v>1413.22</v>
      </c>
      <c r="J2790" s="34">
        <v>315000</v>
      </c>
      <c r="K2790" s="32">
        <v>45</v>
      </c>
      <c r="L2790" s="32">
        <v>7</v>
      </c>
      <c r="M2790" s="32">
        <v>94.2</v>
      </c>
      <c r="N2790" s="47">
        <f t="shared" si="86"/>
        <v>4.5777777777777778E-3</v>
      </c>
      <c r="O2790" s="47">
        <f t="shared" si="87"/>
        <v>4.4864126984126987E-3</v>
      </c>
    </row>
    <row r="2791" spans="1:15">
      <c r="A2791" s="32" t="s">
        <v>1490</v>
      </c>
      <c r="B2791" s="32" t="s">
        <v>1356</v>
      </c>
      <c r="C2791" s="32" t="s">
        <v>69</v>
      </c>
      <c r="D2791" s="32">
        <v>30318</v>
      </c>
      <c r="E2791" s="32">
        <v>2</v>
      </c>
      <c r="F2791" s="32">
        <v>1442</v>
      </c>
      <c r="G2791" s="32">
        <v>0.84</v>
      </c>
      <c r="H2791" s="32">
        <v>14</v>
      </c>
      <c r="I2791" s="34">
        <v>692.21</v>
      </c>
      <c r="J2791" s="34">
        <v>315000</v>
      </c>
      <c r="K2791" s="32">
        <v>45</v>
      </c>
      <c r="L2791" s="32">
        <v>7</v>
      </c>
      <c r="M2791" s="32">
        <v>94.2</v>
      </c>
      <c r="N2791" s="47">
        <f t="shared" si="86"/>
        <v>4.5777777777777778E-3</v>
      </c>
      <c r="O2791" s="47">
        <f t="shared" si="87"/>
        <v>2.1974920634920637E-3</v>
      </c>
    </row>
    <row r="2792" spans="1:15">
      <c r="A2792" s="32" t="s">
        <v>1490</v>
      </c>
      <c r="B2792" s="32" t="s">
        <v>1357</v>
      </c>
      <c r="C2792" s="32" t="s">
        <v>69</v>
      </c>
      <c r="D2792" s="32">
        <v>30318</v>
      </c>
      <c r="E2792" s="32">
        <v>2</v>
      </c>
      <c r="F2792" s="32">
        <v>1442</v>
      </c>
      <c r="G2792" s="32">
        <v>0.84</v>
      </c>
      <c r="H2792" s="32">
        <v>14</v>
      </c>
      <c r="I2792" s="34">
        <v>152.86000000000001</v>
      </c>
      <c r="J2792" s="34">
        <v>315000</v>
      </c>
      <c r="K2792" s="32">
        <v>45</v>
      </c>
      <c r="L2792" s="32">
        <v>7</v>
      </c>
      <c r="M2792" s="32">
        <v>94.2</v>
      </c>
      <c r="N2792" s="47">
        <f t="shared" si="86"/>
        <v>4.5777777777777778E-3</v>
      </c>
      <c r="O2792" s="47">
        <f t="shared" si="87"/>
        <v>4.8526984126984131E-4</v>
      </c>
    </row>
    <row r="2793" spans="1:15">
      <c r="A2793" s="32" t="s">
        <v>1490</v>
      </c>
      <c r="B2793" s="32" t="s">
        <v>1358</v>
      </c>
      <c r="C2793" s="32" t="s">
        <v>69</v>
      </c>
      <c r="D2793" s="32">
        <v>30318</v>
      </c>
      <c r="E2793" s="32">
        <v>2</v>
      </c>
      <c r="F2793" s="32">
        <v>1442</v>
      </c>
      <c r="G2793" s="32">
        <v>0.84</v>
      </c>
      <c r="H2793" s="32">
        <v>14</v>
      </c>
      <c r="I2793" s="34">
        <v>505.48</v>
      </c>
      <c r="J2793" s="34">
        <v>315000</v>
      </c>
      <c r="K2793" s="32">
        <v>45</v>
      </c>
      <c r="L2793" s="32">
        <v>7</v>
      </c>
      <c r="M2793" s="32">
        <v>94.2</v>
      </c>
      <c r="N2793" s="47">
        <f t="shared" si="86"/>
        <v>4.5777777777777778E-3</v>
      </c>
      <c r="O2793" s="47">
        <f t="shared" si="87"/>
        <v>1.6046984126984127E-3</v>
      </c>
    </row>
    <row r="2794" spans="1:15">
      <c r="A2794" s="32" t="s">
        <v>1490</v>
      </c>
      <c r="B2794" s="32" t="s">
        <v>1359</v>
      </c>
      <c r="C2794" s="32" t="s">
        <v>69</v>
      </c>
      <c r="D2794" s="32">
        <v>30318</v>
      </c>
      <c r="E2794" s="32">
        <v>2</v>
      </c>
      <c r="F2794" s="32">
        <v>1485.26</v>
      </c>
      <c r="G2794" s="32">
        <v>0.9</v>
      </c>
      <c r="H2794" s="32">
        <v>8</v>
      </c>
      <c r="I2794" s="34">
        <v>196.6</v>
      </c>
      <c r="J2794" s="34">
        <v>330750</v>
      </c>
      <c r="K2794" s="32">
        <v>45</v>
      </c>
      <c r="L2794" s="32">
        <v>7</v>
      </c>
      <c r="M2794" s="32">
        <v>94.2</v>
      </c>
      <c r="N2794" s="47">
        <f t="shared" si="86"/>
        <v>4.4905820105820109E-3</v>
      </c>
      <c r="O2794" s="47">
        <f t="shared" si="87"/>
        <v>5.944066515495087E-4</v>
      </c>
    </row>
    <row r="2795" spans="1:15">
      <c r="A2795" s="32" t="s">
        <v>1490</v>
      </c>
      <c r="B2795" s="32" t="s">
        <v>1360</v>
      </c>
      <c r="C2795" s="32" t="s">
        <v>69</v>
      </c>
      <c r="D2795" s="32">
        <v>30318</v>
      </c>
      <c r="E2795" s="32">
        <v>2</v>
      </c>
      <c r="F2795" s="32">
        <v>1485.26</v>
      </c>
      <c r="G2795" s="32">
        <v>0.9</v>
      </c>
      <c r="H2795" s="32">
        <v>8</v>
      </c>
      <c r="I2795" s="34">
        <v>388.55</v>
      </c>
      <c r="J2795" s="34">
        <v>330750</v>
      </c>
      <c r="K2795" s="32">
        <v>45</v>
      </c>
      <c r="L2795" s="32">
        <v>7</v>
      </c>
      <c r="M2795" s="32">
        <v>94.2</v>
      </c>
      <c r="N2795" s="47">
        <f t="shared" si="86"/>
        <v>4.4905820105820109E-3</v>
      </c>
      <c r="O2795" s="47">
        <f t="shared" si="87"/>
        <v>1.1747543461829177E-3</v>
      </c>
    </row>
    <row r="2796" spans="1:15">
      <c r="A2796" s="32" t="s">
        <v>1490</v>
      </c>
      <c r="B2796" s="32" t="s">
        <v>1361</v>
      </c>
      <c r="C2796" s="32" t="s">
        <v>69</v>
      </c>
      <c r="D2796" s="32">
        <v>30318</v>
      </c>
      <c r="E2796" s="32">
        <v>2</v>
      </c>
      <c r="F2796" s="32">
        <v>1485.26</v>
      </c>
      <c r="G2796" s="32">
        <v>0.9</v>
      </c>
      <c r="H2796" s="32">
        <v>8</v>
      </c>
      <c r="I2796" s="34">
        <v>334.77</v>
      </c>
      <c r="J2796" s="34">
        <v>330750</v>
      </c>
      <c r="K2796" s="32">
        <v>45</v>
      </c>
      <c r="L2796" s="32">
        <v>7</v>
      </c>
      <c r="M2796" s="32">
        <v>94.2</v>
      </c>
      <c r="N2796" s="47">
        <f t="shared" si="86"/>
        <v>4.4905820105820109E-3</v>
      </c>
      <c r="O2796" s="47">
        <f t="shared" si="87"/>
        <v>1.0121541950113377E-3</v>
      </c>
    </row>
    <row r="2797" spans="1:15">
      <c r="A2797" s="32" t="s">
        <v>1490</v>
      </c>
      <c r="B2797" s="32" t="s">
        <v>1362</v>
      </c>
      <c r="C2797" s="32" t="s">
        <v>69</v>
      </c>
      <c r="D2797" s="32">
        <v>30318</v>
      </c>
      <c r="E2797" s="32">
        <v>2</v>
      </c>
      <c r="F2797" s="32">
        <v>1485.26</v>
      </c>
      <c r="G2797" s="32">
        <v>0.9</v>
      </c>
      <c r="H2797" s="32">
        <v>8</v>
      </c>
      <c r="I2797" s="34">
        <v>703.03</v>
      </c>
      <c r="J2797" s="34">
        <v>330750</v>
      </c>
      <c r="K2797" s="32">
        <v>45</v>
      </c>
      <c r="L2797" s="32">
        <v>7</v>
      </c>
      <c r="M2797" s="32">
        <v>94.2</v>
      </c>
      <c r="N2797" s="47">
        <f t="shared" si="86"/>
        <v>4.4905820105820109E-3</v>
      </c>
      <c r="O2797" s="47">
        <f t="shared" si="87"/>
        <v>2.1255631141345425E-3</v>
      </c>
    </row>
    <row r="2798" spans="1:15">
      <c r="A2798" s="32" t="s">
        <v>1490</v>
      </c>
      <c r="B2798" s="32" t="s">
        <v>1363</v>
      </c>
      <c r="C2798" s="32" t="s">
        <v>69</v>
      </c>
      <c r="D2798" s="32">
        <v>30318</v>
      </c>
      <c r="E2798" s="32">
        <v>2</v>
      </c>
      <c r="F2798" s="32">
        <v>1529.82</v>
      </c>
      <c r="G2798" s="32">
        <v>0.93</v>
      </c>
      <c r="H2798" s="32">
        <v>6</v>
      </c>
      <c r="I2798" s="34">
        <v>513.14</v>
      </c>
      <c r="J2798" s="34">
        <v>347287.5</v>
      </c>
      <c r="K2798" s="32">
        <v>45</v>
      </c>
      <c r="L2798" s="32">
        <v>7</v>
      </c>
      <c r="M2798" s="32">
        <v>94.2</v>
      </c>
      <c r="N2798" s="47">
        <f t="shared" si="86"/>
        <v>4.4050534499514094E-3</v>
      </c>
      <c r="O2798" s="47">
        <f t="shared" si="87"/>
        <v>1.4775654177014721E-3</v>
      </c>
    </row>
    <row r="2799" spans="1:15">
      <c r="A2799" s="32" t="s">
        <v>1490</v>
      </c>
      <c r="B2799" s="32" t="s">
        <v>1364</v>
      </c>
      <c r="C2799" s="32" t="s">
        <v>69</v>
      </c>
      <c r="D2799" s="32">
        <v>30318</v>
      </c>
      <c r="E2799" s="32">
        <v>2</v>
      </c>
      <c r="F2799" s="32">
        <v>1529.82</v>
      </c>
      <c r="G2799" s="32">
        <v>0.90300000000000002</v>
      </c>
      <c r="H2799" s="32">
        <v>8</v>
      </c>
      <c r="I2799" s="34">
        <v>555.28</v>
      </c>
      <c r="J2799" s="34">
        <v>347287.5</v>
      </c>
      <c r="K2799" s="32">
        <v>45</v>
      </c>
      <c r="L2799" s="32">
        <v>7</v>
      </c>
      <c r="M2799" s="32">
        <v>94.2</v>
      </c>
      <c r="N2799" s="47">
        <f t="shared" si="86"/>
        <v>4.4050534499514094E-3</v>
      </c>
      <c r="O2799" s="47">
        <f t="shared" si="87"/>
        <v>1.5989058057085267E-3</v>
      </c>
    </row>
    <row r="2800" spans="1:15">
      <c r="A2800" s="32" t="s">
        <v>1490</v>
      </c>
      <c r="B2800" s="32" t="s">
        <v>1365</v>
      </c>
      <c r="C2800" s="32" t="s">
        <v>69</v>
      </c>
      <c r="D2800" s="32">
        <v>30318</v>
      </c>
      <c r="E2800" s="32">
        <v>2</v>
      </c>
      <c r="F2800" s="32">
        <v>1529.82</v>
      </c>
      <c r="G2800" s="32">
        <v>0.91900000000000004</v>
      </c>
      <c r="H2800" s="32">
        <v>7</v>
      </c>
      <c r="I2800" s="34">
        <v>378.13</v>
      </c>
      <c r="J2800" s="34">
        <v>347287.5</v>
      </c>
      <c r="K2800" s="32">
        <v>45</v>
      </c>
      <c r="L2800" s="32">
        <v>7</v>
      </c>
      <c r="M2800" s="32">
        <v>94.2</v>
      </c>
      <c r="N2800" s="47">
        <f t="shared" si="86"/>
        <v>4.4050534499514094E-3</v>
      </c>
      <c r="O2800" s="47">
        <f t="shared" si="87"/>
        <v>1.0888097037756901E-3</v>
      </c>
    </row>
    <row r="2801" spans="1:15">
      <c r="A2801" s="32" t="s">
        <v>1490</v>
      </c>
      <c r="B2801" s="32" t="s">
        <v>1366</v>
      </c>
      <c r="C2801" s="32" t="s">
        <v>69</v>
      </c>
      <c r="D2801" s="32">
        <v>30318</v>
      </c>
      <c r="E2801" s="32">
        <v>2</v>
      </c>
      <c r="F2801" s="32">
        <v>1529.82</v>
      </c>
      <c r="G2801" s="32">
        <v>0.92700000000000005</v>
      </c>
      <c r="H2801" s="32">
        <v>6</v>
      </c>
      <c r="I2801" s="34">
        <v>1385.86</v>
      </c>
      <c r="J2801" s="34">
        <v>347287.5</v>
      </c>
      <c r="K2801" s="32">
        <v>45</v>
      </c>
      <c r="L2801" s="32">
        <v>7</v>
      </c>
      <c r="M2801" s="32">
        <v>94.2</v>
      </c>
      <c r="N2801" s="47">
        <f t="shared" si="86"/>
        <v>4.4050534499514094E-3</v>
      </c>
      <c r="O2801" s="47">
        <f t="shared" si="87"/>
        <v>3.9905265810027714E-3</v>
      </c>
    </row>
    <row r="2802" spans="1:15">
      <c r="A2802" s="32" t="s">
        <v>1490</v>
      </c>
      <c r="B2802" s="32" t="s">
        <v>1367</v>
      </c>
      <c r="C2802" s="32" t="s">
        <v>69</v>
      </c>
      <c r="D2802" s="32">
        <v>30318</v>
      </c>
      <c r="E2802" s="32">
        <v>2</v>
      </c>
      <c r="F2802" s="32">
        <v>1575.71</v>
      </c>
      <c r="G2802" s="32">
        <v>0.90600000000000003</v>
      </c>
      <c r="H2802" s="32">
        <v>8</v>
      </c>
      <c r="I2802" s="34">
        <v>187.95</v>
      </c>
      <c r="J2802" s="34">
        <v>364651.88</v>
      </c>
      <c r="K2802" s="32">
        <v>45</v>
      </c>
      <c r="L2802" s="32">
        <v>7</v>
      </c>
      <c r="M2802" s="32">
        <v>94.2</v>
      </c>
      <c r="N2802" s="47">
        <f t="shared" si="86"/>
        <v>4.321134995930914E-3</v>
      </c>
      <c r="O2802" s="47">
        <f t="shared" si="87"/>
        <v>5.1542309338978309E-4</v>
      </c>
    </row>
    <row r="2803" spans="1:15">
      <c r="A2803" s="32" t="s">
        <v>1490</v>
      </c>
      <c r="B2803" s="32" t="s">
        <v>1368</v>
      </c>
      <c r="C2803" s="32" t="s">
        <v>69</v>
      </c>
      <c r="D2803" s="32">
        <v>30318</v>
      </c>
      <c r="E2803" s="32">
        <v>2</v>
      </c>
      <c r="F2803" s="32">
        <v>1575.71</v>
      </c>
      <c r="G2803" s="32">
        <v>0.91100000000000003</v>
      </c>
      <c r="H2803" s="32">
        <v>8</v>
      </c>
      <c r="I2803" s="34">
        <v>396.73</v>
      </c>
      <c r="J2803" s="34">
        <v>364651.88</v>
      </c>
      <c r="K2803" s="32">
        <v>45</v>
      </c>
      <c r="L2803" s="32">
        <v>7</v>
      </c>
      <c r="M2803" s="32">
        <v>94.2</v>
      </c>
      <c r="N2803" s="47">
        <f t="shared" si="86"/>
        <v>4.321134995930914E-3</v>
      </c>
      <c r="O2803" s="47">
        <f t="shared" si="87"/>
        <v>1.0879691611626959E-3</v>
      </c>
    </row>
    <row r="2804" spans="1:15">
      <c r="A2804" s="32" t="s">
        <v>1490</v>
      </c>
      <c r="B2804" s="32" t="s">
        <v>1369</v>
      </c>
      <c r="C2804" s="32" t="s">
        <v>69</v>
      </c>
      <c r="D2804" s="32">
        <v>30318</v>
      </c>
      <c r="E2804" s="32">
        <v>2</v>
      </c>
      <c r="F2804" s="32">
        <v>1575.71</v>
      </c>
      <c r="G2804" s="32">
        <v>0.93400000000000005</v>
      </c>
      <c r="H2804" s="32">
        <v>5</v>
      </c>
      <c r="I2804" s="34">
        <v>401.47</v>
      </c>
      <c r="J2804" s="34">
        <v>364651.88</v>
      </c>
      <c r="K2804" s="32">
        <v>45</v>
      </c>
      <c r="L2804" s="32">
        <v>7</v>
      </c>
      <c r="M2804" s="32">
        <v>94.2</v>
      </c>
      <c r="N2804" s="47">
        <f t="shared" si="86"/>
        <v>4.321134995930914E-3</v>
      </c>
      <c r="O2804" s="47">
        <f t="shared" si="87"/>
        <v>1.1009678600861733E-3</v>
      </c>
    </row>
    <row r="2805" spans="1:15">
      <c r="A2805" s="32" t="s">
        <v>1490</v>
      </c>
      <c r="B2805" s="32" t="s">
        <v>1370</v>
      </c>
      <c r="C2805" s="32" t="s">
        <v>69</v>
      </c>
      <c r="D2805" s="32">
        <v>30318</v>
      </c>
      <c r="E2805" s="32">
        <v>2</v>
      </c>
      <c r="F2805" s="32">
        <v>1575.71</v>
      </c>
      <c r="G2805" s="32">
        <v>0.93700000000000006</v>
      </c>
      <c r="H2805" s="32">
        <v>5</v>
      </c>
      <c r="I2805" s="34">
        <v>179.54</v>
      </c>
      <c r="J2805" s="34">
        <v>364651.88</v>
      </c>
      <c r="K2805" s="32">
        <v>45</v>
      </c>
      <c r="L2805" s="32">
        <v>7</v>
      </c>
      <c r="M2805" s="32">
        <v>94.2</v>
      </c>
      <c r="N2805" s="47">
        <f t="shared" si="86"/>
        <v>4.321134995930914E-3</v>
      </c>
      <c r="O2805" s="47">
        <f t="shared" si="87"/>
        <v>4.9236000099601844E-4</v>
      </c>
    </row>
    <row r="2806" spans="1:15">
      <c r="A2806" s="32" t="s">
        <v>1490</v>
      </c>
      <c r="B2806" s="32" t="s">
        <v>1371</v>
      </c>
      <c r="C2806" s="32" t="s">
        <v>69</v>
      </c>
      <c r="D2806" s="32">
        <v>30318</v>
      </c>
      <c r="E2806" s="32">
        <v>2</v>
      </c>
      <c r="F2806" s="32">
        <v>1622.98</v>
      </c>
      <c r="G2806" s="32">
        <v>0.93899999999999995</v>
      </c>
      <c r="H2806" s="32">
        <v>5</v>
      </c>
      <c r="I2806" s="34">
        <v>297.39999999999998</v>
      </c>
      <c r="J2806" s="34">
        <v>382884.47</v>
      </c>
      <c r="K2806" s="32">
        <v>45</v>
      </c>
      <c r="L2806" s="32">
        <v>7</v>
      </c>
      <c r="M2806" s="32">
        <v>94.2</v>
      </c>
      <c r="N2806" s="47">
        <f t="shared" si="86"/>
        <v>4.238824311678142E-3</v>
      </c>
      <c r="O2806" s="47">
        <f t="shared" si="87"/>
        <v>7.7673560382326295E-4</v>
      </c>
    </row>
    <row r="2807" spans="1:15">
      <c r="A2807" s="32" t="s">
        <v>1490</v>
      </c>
      <c r="B2807" s="32" t="s">
        <v>1372</v>
      </c>
      <c r="C2807" s="32" t="s">
        <v>69</v>
      </c>
      <c r="D2807" s="32">
        <v>30318</v>
      </c>
      <c r="E2807" s="32">
        <v>2</v>
      </c>
      <c r="F2807" s="32">
        <v>1622.98</v>
      </c>
      <c r="G2807" s="32">
        <v>0.94099999999999995</v>
      </c>
      <c r="H2807" s="32">
        <v>5</v>
      </c>
      <c r="I2807" s="34">
        <v>538.71</v>
      </c>
      <c r="J2807" s="34">
        <v>382884.47</v>
      </c>
      <c r="K2807" s="32">
        <v>45</v>
      </c>
      <c r="L2807" s="32">
        <v>7</v>
      </c>
      <c r="M2807" s="32">
        <v>94.2</v>
      </c>
      <c r="N2807" s="47">
        <f t="shared" si="86"/>
        <v>4.238824311678142E-3</v>
      </c>
      <c r="O2807" s="47">
        <f t="shared" si="87"/>
        <v>1.4069779325340619E-3</v>
      </c>
    </row>
    <row r="2808" spans="1:15">
      <c r="A2808" s="32" t="s">
        <v>1490</v>
      </c>
      <c r="B2808" s="32" t="s">
        <v>1373</v>
      </c>
      <c r="C2808" s="32" t="s">
        <v>69</v>
      </c>
      <c r="D2808" s="32">
        <v>30318</v>
      </c>
      <c r="E2808" s="32">
        <v>2</v>
      </c>
      <c r="F2808" s="32">
        <v>1622.98</v>
      </c>
      <c r="G2808" s="32">
        <v>0.93600000000000005</v>
      </c>
      <c r="H2808" s="32">
        <v>5</v>
      </c>
      <c r="I2808" s="34">
        <v>522.96</v>
      </c>
      <c r="J2808" s="34">
        <v>382884.47</v>
      </c>
      <c r="K2808" s="32">
        <v>45</v>
      </c>
      <c r="L2808" s="32">
        <v>7</v>
      </c>
      <c r="M2808" s="32">
        <v>94.2</v>
      </c>
      <c r="N2808" s="47">
        <f t="shared" si="86"/>
        <v>4.238824311678142E-3</v>
      </c>
      <c r="O2808" s="47">
        <f t="shared" si="87"/>
        <v>1.3658428089287614E-3</v>
      </c>
    </row>
    <row r="2809" spans="1:15">
      <c r="A2809" s="32" t="s">
        <v>1490</v>
      </c>
      <c r="B2809" s="32" t="s">
        <v>1374</v>
      </c>
      <c r="C2809" s="32" t="s">
        <v>69</v>
      </c>
      <c r="D2809" s="32">
        <v>30318</v>
      </c>
      <c r="E2809" s="32">
        <v>2</v>
      </c>
      <c r="F2809" s="32">
        <v>1622.98</v>
      </c>
      <c r="G2809" s="32">
        <v>0.94399999999999995</v>
      </c>
      <c r="H2809" s="32">
        <v>5</v>
      </c>
      <c r="I2809" s="34">
        <v>528.22</v>
      </c>
      <c r="J2809" s="34">
        <v>382884.47</v>
      </c>
      <c r="K2809" s="32">
        <v>45</v>
      </c>
      <c r="L2809" s="32">
        <v>7</v>
      </c>
      <c r="M2809" s="32">
        <v>94.2</v>
      </c>
      <c r="N2809" s="47">
        <f t="shared" si="86"/>
        <v>4.238824311678142E-3</v>
      </c>
      <c r="O2809" s="47">
        <f t="shared" si="87"/>
        <v>1.379580634335992E-3</v>
      </c>
    </row>
    <row r="2810" spans="1:15">
      <c r="A2810" s="32" t="s">
        <v>1491</v>
      </c>
      <c r="B2810" s="32" t="s">
        <v>1351</v>
      </c>
      <c r="C2810" s="32" t="s">
        <v>66</v>
      </c>
      <c r="D2810" s="32">
        <v>30033</v>
      </c>
      <c r="E2810" s="32">
        <v>1</v>
      </c>
      <c r="F2810" s="32">
        <v>1100</v>
      </c>
      <c r="G2810" s="32">
        <v>0.90700000000000003</v>
      </c>
      <c r="H2810" s="32">
        <v>8</v>
      </c>
      <c r="I2810" s="34">
        <v>369.79</v>
      </c>
      <c r="J2810" s="34">
        <v>150000</v>
      </c>
      <c r="K2810" s="32">
        <v>42</v>
      </c>
      <c r="L2810" s="32">
        <v>7</v>
      </c>
      <c r="M2810" s="32">
        <v>92.8</v>
      </c>
      <c r="N2810" s="47">
        <f t="shared" si="86"/>
        <v>7.3333333333333332E-3</v>
      </c>
      <c r="O2810" s="47">
        <f t="shared" si="87"/>
        <v>2.465266666666667E-3</v>
      </c>
    </row>
    <row r="2811" spans="1:15">
      <c r="A2811" s="32" t="s">
        <v>1491</v>
      </c>
      <c r="B2811" s="32" t="s">
        <v>1352</v>
      </c>
      <c r="C2811" s="32" t="s">
        <v>66</v>
      </c>
      <c r="D2811" s="32">
        <v>30033</v>
      </c>
      <c r="E2811" s="32">
        <v>1</v>
      </c>
      <c r="F2811" s="32">
        <v>1100</v>
      </c>
      <c r="G2811" s="32">
        <v>0.91300000000000003</v>
      </c>
      <c r="H2811" s="32">
        <v>7</v>
      </c>
      <c r="I2811" s="34">
        <v>611.82000000000005</v>
      </c>
      <c r="J2811" s="34">
        <v>150000</v>
      </c>
      <c r="K2811" s="32">
        <v>42</v>
      </c>
      <c r="L2811" s="32">
        <v>7</v>
      </c>
      <c r="M2811" s="32">
        <v>92.8</v>
      </c>
      <c r="N2811" s="47">
        <f t="shared" si="86"/>
        <v>7.3333333333333332E-3</v>
      </c>
      <c r="O2811" s="47">
        <f t="shared" si="87"/>
        <v>4.0788000000000005E-3</v>
      </c>
    </row>
    <row r="2812" spans="1:15">
      <c r="A2812" s="32" t="s">
        <v>1491</v>
      </c>
      <c r="B2812" s="32" t="s">
        <v>1353</v>
      </c>
      <c r="C2812" s="32" t="s">
        <v>66</v>
      </c>
      <c r="D2812" s="32">
        <v>30033</v>
      </c>
      <c r="E2812" s="32">
        <v>1</v>
      </c>
      <c r="F2812" s="32">
        <v>1100</v>
      </c>
      <c r="G2812" s="32">
        <v>0.91900000000000004</v>
      </c>
      <c r="H2812" s="32">
        <v>7</v>
      </c>
      <c r="I2812" s="34">
        <v>248.28</v>
      </c>
      <c r="J2812" s="34">
        <v>150000</v>
      </c>
      <c r="K2812" s="32">
        <v>42</v>
      </c>
      <c r="L2812" s="32">
        <v>7</v>
      </c>
      <c r="M2812" s="32">
        <v>92.8</v>
      </c>
      <c r="N2812" s="47">
        <f t="shared" si="86"/>
        <v>7.3333333333333332E-3</v>
      </c>
      <c r="O2812" s="47">
        <f t="shared" si="87"/>
        <v>1.6551999999999999E-3</v>
      </c>
    </row>
    <row r="2813" spans="1:15">
      <c r="A2813" s="32" t="s">
        <v>1491</v>
      </c>
      <c r="B2813" s="32" t="s">
        <v>1354</v>
      </c>
      <c r="C2813" s="32" t="s">
        <v>66</v>
      </c>
      <c r="D2813" s="32">
        <v>30033</v>
      </c>
      <c r="E2813" s="32">
        <v>1</v>
      </c>
      <c r="F2813" s="32">
        <v>1100</v>
      </c>
      <c r="G2813" s="32">
        <v>0.90500000000000003</v>
      </c>
      <c r="H2813" s="32">
        <v>8</v>
      </c>
      <c r="I2813" s="34">
        <v>753.41</v>
      </c>
      <c r="J2813" s="34">
        <v>150000</v>
      </c>
      <c r="K2813" s="32">
        <v>42</v>
      </c>
      <c r="L2813" s="32">
        <v>7</v>
      </c>
      <c r="M2813" s="32">
        <v>92.8</v>
      </c>
      <c r="N2813" s="47">
        <f t="shared" si="86"/>
        <v>7.3333333333333332E-3</v>
      </c>
      <c r="O2813" s="47">
        <f t="shared" si="87"/>
        <v>5.0227333333333329E-3</v>
      </c>
    </row>
    <row r="2814" spans="1:15">
      <c r="A2814" s="32" t="s">
        <v>1491</v>
      </c>
      <c r="B2814" s="32" t="s">
        <v>1355</v>
      </c>
      <c r="C2814" s="32" t="s">
        <v>66</v>
      </c>
      <c r="D2814" s="32">
        <v>30033</v>
      </c>
      <c r="E2814" s="32">
        <v>1</v>
      </c>
      <c r="F2814" s="32">
        <v>1133</v>
      </c>
      <c r="G2814" s="32">
        <v>0.89</v>
      </c>
      <c r="H2814" s="32">
        <v>9</v>
      </c>
      <c r="I2814" s="34">
        <v>146.6</v>
      </c>
      <c r="J2814" s="34">
        <v>157500</v>
      </c>
      <c r="K2814" s="32">
        <v>42</v>
      </c>
      <c r="L2814" s="32">
        <v>7</v>
      </c>
      <c r="M2814" s="32">
        <v>92.8</v>
      </c>
      <c r="N2814" s="47">
        <f t="shared" si="86"/>
        <v>7.1936507936507937E-3</v>
      </c>
      <c r="O2814" s="47">
        <f t="shared" si="87"/>
        <v>9.307936507936507E-4</v>
      </c>
    </row>
    <row r="2815" spans="1:15">
      <c r="A2815" s="32" t="s">
        <v>1491</v>
      </c>
      <c r="B2815" s="32" t="s">
        <v>1356</v>
      </c>
      <c r="C2815" s="32" t="s">
        <v>66</v>
      </c>
      <c r="D2815" s="32">
        <v>30033</v>
      </c>
      <c r="E2815" s="32">
        <v>1</v>
      </c>
      <c r="F2815" s="32">
        <v>1133</v>
      </c>
      <c r="G2815" s="32">
        <v>0.84</v>
      </c>
      <c r="H2815" s="32">
        <v>14</v>
      </c>
      <c r="I2815" s="34">
        <v>646.85</v>
      </c>
      <c r="J2815" s="34">
        <v>157500</v>
      </c>
      <c r="K2815" s="32">
        <v>42</v>
      </c>
      <c r="L2815" s="32">
        <v>7</v>
      </c>
      <c r="M2815" s="32">
        <v>92.8</v>
      </c>
      <c r="N2815" s="47">
        <f t="shared" si="86"/>
        <v>7.1936507936507937E-3</v>
      </c>
      <c r="O2815" s="47">
        <f t="shared" si="87"/>
        <v>4.1069841269841274E-3</v>
      </c>
    </row>
    <row r="2816" spans="1:15">
      <c r="A2816" s="32" t="s">
        <v>1491</v>
      </c>
      <c r="B2816" s="32" t="s">
        <v>1357</v>
      </c>
      <c r="C2816" s="32" t="s">
        <v>66</v>
      </c>
      <c r="D2816" s="32">
        <v>30033</v>
      </c>
      <c r="E2816" s="32">
        <v>1</v>
      </c>
      <c r="F2816" s="32">
        <v>1133</v>
      </c>
      <c r="G2816" s="32">
        <v>0.84</v>
      </c>
      <c r="H2816" s="32">
        <v>14</v>
      </c>
      <c r="I2816" s="34">
        <v>600.98</v>
      </c>
      <c r="J2816" s="34">
        <v>157500</v>
      </c>
      <c r="K2816" s="32">
        <v>42</v>
      </c>
      <c r="L2816" s="32">
        <v>7</v>
      </c>
      <c r="M2816" s="32">
        <v>92.8</v>
      </c>
      <c r="N2816" s="47">
        <f t="shared" si="86"/>
        <v>7.1936507936507937E-3</v>
      </c>
      <c r="O2816" s="47">
        <f t="shared" si="87"/>
        <v>3.8157460317460317E-3</v>
      </c>
    </row>
    <row r="2817" spans="1:15">
      <c r="A2817" s="32" t="s">
        <v>1491</v>
      </c>
      <c r="B2817" s="32" t="s">
        <v>1358</v>
      </c>
      <c r="C2817" s="32" t="s">
        <v>66</v>
      </c>
      <c r="D2817" s="32">
        <v>30033</v>
      </c>
      <c r="E2817" s="32">
        <v>1</v>
      </c>
      <c r="F2817" s="32">
        <v>1133</v>
      </c>
      <c r="G2817" s="32">
        <v>0.84</v>
      </c>
      <c r="H2817" s="32">
        <v>14</v>
      </c>
      <c r="I2817" s="34">
        <v>239.3</v>
      </c>
      <c r="J2817" s="34">
        <v>157500</v>
      </c>
      <c r="K2817" s="32">
        <v>42</v>
      </c>
      <c r="L2817" s="32">
        <v>7</v>
      </c>
      <c r="M2817" s="32">
        <v>92.8</v>
      </c>
      <c r="N2817" s="47">
        <f t="shared" si="86"/>
        <v>7.1936507936507937E-3</v>
      </c>
      <c r="O2817" s="47">
        <f t="shared" si="87"/>
        <v>1.5193650793650793E-3</v>
      </c>
    </row>
    <row r="2818" spans="1:15">
      <c r="A2818" s="32" t="s">
        <v>1491</v>
      </c>
      <c r="B2818" s="32" t="s">
        <v>1359</v>
      </c>
      <c r="C2818" s="32" t="s">
        <v>66</v>
      </c>
      <c r="D2818" s="32">
        <v>30033</v>
      </c>
      <c r="E2818" s="32">
        <v>1</v>
      </c>
      <c r="F2818" s="32">
        <v>1166.99</v>
      </c>
      <c r="G2818" s="32">
        <v>0.9</v>
      </c>
      <c r="H2818" s="32">
        <v>8</v>
      </c>
      <c r="I2818" s="34">
        <v>733.65</v>
      </c>
      <c r="J2818" s="34">
        <v>165375</v>
      </c>
      <c r="K2818" s="32">
        <v>42</v>
      </c>
      <c r="L2818" s="32">
        <v>7</v>
      </c>
      <c r="M2818" s="32">
        <v>92.8</v>
      </c>
      <c r="N2818" s="47">
        <f t="shared" si="86"/>
        <v>7.0566288737717309E-3</v>
      </c>
      <c r="O2818" s="47">
        <f t="shared" si="87"/>
        <v>4.4362811791383216E-3</v>
      </c>
    </row>
    <row r="2819" spans="1:15">
      <c r="A2819" s="32" t="s">
        <v>1491</v>
      </c>
      <c r="B2819" s="32" t="s">
        <v>1360</v>
      </c>
      <c r="C2819" s="32" t="s">
        <v>66</v>
      </c>
      <c r="D2819" s="32">
        <v>30033</v>
      </c>
      <c r="E2819" s="32">
        <v>1</v>
      </c>
      <c r="F2819" s="32">
        <v>1166.99</v>
      </c>
      <c r="G2819" s="32">
        <v>0.9</v>
      </c>
      <c r="H2819" s="32">
        <v>8</v>
      </c>
      <c r="I2819" s="34">
        <v>243.22</v>
      </c>
      <c r="J2819" s="34">
        <v>165375</v>
      </c>
      <c r="K2819" s="32">
        <v>42</v>
      </c>
      <c r="L2819" s="32">
        <v>7</v>
      </c>
      <c r="M2819" s="32">
        <v>92.8</v>
      </c>
      <c r="N2819" s="47">
        <f t="shared" ref="N2819:N2882" si="88">F2819/J2819</f>
        <v>7.0566288737717309E-3</v>
      </c>
      <c r="O2819" s="47">
        <f t="shared" ref="O2819:O2882" si="89">I2819/J2819</f>
        <v>1.4707180650037793E-3</v>
      </c>
    </row>
    <row r="2820" spans="1:15">
      <c r="A2820" s="32" t="s">
        <v>1491</v>
      </c>
      <c r="B2820" s="32" t="s">
        <v>1361</v>
      </c>
      <c r="C2820" s="32" t="s">
        <v>66</v>
      </c>
      <c r="D2820" s="32">
        <v>30033</v>
      </c>
      <c r="E2820" s="32">
        <v>1</v>
      </c>
      <c r="F2820" s="32">
        <v>1166.99</v>
      </c>
      <c r="G2820" s="32">
        <v>0.9</v>
      </c>
      <c r="H2820" s="32">
        <v>8</v>
      </c>
      <c r="I2820" s="34">
        <v>224.91</v>
      </c>
      <c r="J2820" s="34">
        <v>165375</v>
      </c>
      <c r="K2820" s="32">
        <v>42</v>
      </c>
      <c r="L2820" s="32">
        <v>7</v>
      </c>
      <c r="M2820" s="32">
        <v>92.8</v>
      </c>
      <c r="N2820" s="47">
        <f t="shared" si="88"/>
        <v>7.0566288737717309E-3</v>
      </c>
      <c r="O2820" s="47">
        <f t="shared" si="89"/>
        <v>1.3599999999999999E-3</v>
      </c>
    </row>
    <row r="2821" spans="1:15">
      <c r="A2821" s="32" t="s">
        <v>1491</v>
      </c>
      <c r="B2821" s="32" t="s">
        <v>1362</v>
      </c>
      <c r="C2821" s="32" t="s">
        <v>66</v>
      </c>
      <c r="D2821" s="32">
        <v>30033</v>
      </c>
      <c r="E2821" s="32">
        <v>1</v>
      </c>
      <c r="F2821" s="32">
        <v>1166.99</v>
      </c>
      <c r="G2821" s="32">
        <v>0.9</v>
      </c>
      <c r="H2821" s="32">
        <v>8</v>
      </c>
      <c r="I2821" s="34">
        <v>200.55</v>
      </c>
      <c r="J2821" s="34">
        <v>165375</v>
      </c>
      <c r="K2821" s="32">
        <v>42</v>
      </c>
      <c r="L2821" s="32">
        <v>7</v>
      </c>
      <c r="M2821" s="32">
        <v>92.8</v>
      </c>
      <c r="N2821" s="47">
        <f t="shared" si="88"/>
        <v>7.0566288737717309E-3</v>
      </c>
      <c r="O2821" s="47">
        <f t="shared" si="89"/>
        <v>1.2126984126984127E-3</v>
      </c>
    </row>
    <row r="2822" spans="1:15">
      <c r="A2822" s="32" t="s">
        <v>1491</v>
      </c>
      <c r="B2822" s="32" t="s">
        <v>1363</v>
      </c>
      <c r="C2822" s="32" t="s">
        <v>66</v>
      </c>
      <c r="D2822" s="32">
        <v>30033</v>
      </c>
      <c r="E2822" s="32">
        <v>1</v>
      </c>
      <c r="F2822" s="32">
        <v>1202</v>
      </c>
      <c r="G2822" s="32">
        <v>0.94399999999999995</v>
      </c>
      <c r="H2822" s="32">
        <v>5</v>
      </c>
      <c r="I2822" s="34">
        <v>254.73</v>
      </c>
      <c r="J2822" s="34">
        <v>173643.75</v>
      </c>
      <c r="K2822" s="32">
        <v>42</v>
      </c>
      <c r="L2822" s="32">
        <v>7</v>
      </c>
      <c r="M2822" s="32">
        <v>92.8</v>
      </c>
      <c r="N2822" s="47">
        <f t="shared" si="88"/>
        <v>6.9222186228988947E-3</v>
      </c>
      <c r="O2822" s="47">
        <f t="shared" si="89"/>
        <v>1.4669690098261525E-3</v>
      </c>
    </row>
    <row r="2823" spans="1:15">
      <c r="A2823" s="32" t="s">
        <v>1491</v>
      </c>
      <c r="B2823" s="32" t="s">
        <v>1364</v>
      </c>
      <c r="C2823" s="32" t="s">
        <v>66</v>
      </c>
      <c r="D2823" s="32">
        <v>30033</v>
      </c>
      <c r="E2823" s="32">
        <v>1</v>
      </c>
      <c r="F2823" s="32">
        <v>1202</v>
      </c>
      <c r="G2823" s="32">
        <v>0.90700000000000003</v>
      </c>
      <c r="H2823" s="32">
        <v>8</v>
      </c>
      <c r="I2823" s="34">
        <v>177.58</v>
      </c>
      <c r="J2823" s="34">
        <v>173643.75</v>
      </c>
      <c r="K2823" s="32">
        <v>42</v>
      </c>
      <c r="L2823" s="32">
        <v>7</v>
      </c>
      <c r="M2823" s="32">
        <v>92.8</v>
      </c>
      <c r="N2823" s="47">
        <f t="shared" si="88"/>
        <v>6.9222186228988947E-3</v>
      </c>
      <c r="O2823" s="47">
        <f t="shared" si="89"/>
        <v>1.0226685383147968E-3</v>
      </c>
    </row>
    <row r="2824" spans="1:15">
      <c r="A2824" s="32" t="s">
        <v>1491</v>
      </c>
      <c r="B2824" s="32" t="s">
        <v>1365</v>
      </c>
      <c r="C2824" s="32" t="s">
        <v>66</v>
      </c>
      <c r="D2824" s="32">
        <v>30033</v>
      </c>
      <c r="E2824" s="32">
        <v>1</v>
      </c>
      <c r="F2824" s="32">
        <v>1202</v>
      </c>
      <c r="G2824" s="32">
        <v>0.94399999999999995</v>
      </c>
      <c r="H2824" s="32">
        <v>5</v>
      </c>
      <c r="I2824" s="34">
        <v>234.4</v>
      </c>
      <c r="J2824" s="34">
        <v>173643.75</v>
      </c>
      <c r="K2824" s="32">
        <v>42</v>
      </c>
      <c r="L2824" s="32">
        <v>7</v>
      </c>
      <c r="M2824" s="32">
        <v>92.8</v>
      </c>
      <c r="N2824" s="47">
        <f t="shared" si="88"/>
        <v>6.9222186228988947E-3</v>
      </c>
      <c r="O2824" s="47">
        <f t="shared" si="89"/>
        <v>1.3498902206385199E-3</v>
      </c>
    </row>
    <row r="2825" spans="1:15">
      <c r="A2825" s="32" t="s">
        <v>1491</v>
      </c>
      <c r="B2825" s="32" t="s">
        <v>1366</v>
      </c>
      <c r="C2825" s="32" t="s">
        <v>66</v>
      </c>
      <c r="D2825" s="32">
        <v>30033</v>
      </c>
      <c r="E2825" s="32">
        <v>1</v>
      </c>
      <c r="F2825" s="32">
        <v>1202</v>
      </c>
      <c r="G2825" s="32">
        <v>0.89300000000000002</v>
      </c>
      <c r="H2825" s="32">
        <v>9</v>
      </c>
      <c r="I2825" s="34">
        <v>194.17</v>
      </c>
      <c r="J2825" s="34">
        <v>173643.75</v>
      </c>
      <c r="K2825" s="32">
        <v>42</v>
      </c>
      <c r="L2825" s="32">
        <v>7</v>
      </c>
      <c r="M2825" s="32">
        <v>92.8</v>
      </c>
      <c r="N2825" s="47">
        <f t="shared" si="88"/>
        <v>6.9222186228988947E-3</v>
      </c>
      <c r="O2825" s="47">
        <f t="shared" si="89"/>
        <v>1.118208976712378E-3</v>
      </c>
    </row>
    <row r="2826" spans="1:15">
      <c r="A2826" s="32" t="s">
        <v>1491</v>
      </c>
      <c r="B2826" s="32" t="s">
        <v>1367</v>
      </c>
      <c r="C2826" s="32" t="s">
        <v>66</v>
      </c>
      <c r="D2826" s="32">
        <v>30033</v>
      </c>
      <c r="E2826" s="32">
        <v>1</v>
      </c>
      <c r="F2826" s="32">
        <v>1238.06</v>
      </c>
      <c r="G2826" s="32">
        <v>0.89200000000000002</v>
      </c>
      <c r="H2826" s="32">
        <v>9</v>
      </c>
      <c r="I2826" s="34">
        <v>158.71</v>
      </c>
      <c r="J2826" s="34">
        <v>182325.94</v>
      </c>
      <c r="K2826" s="32">
        <v>42</v>
      </c>
      <c r="L2826" s="32">
        <v>7</v>
      </c>
      <c r="M2826" s="32">
        <v>92.8</v>
      </c>
      <c r="N2826" s="47">
        <f t="shared" si="88"/>
        <v>6.7903667464980569E-3</v>
      </c>
      <c r="O2826" s="47">
        <f t="shared" si="89"/>
        <v>8.7047405322577805E-4</v>
      </c>
    </row>
    <row r="2827" spans="1:15">
      <c r="A2827" s="32" t="s">
        <v>1491</v>
      </c>
      <c r="B2827" s="32" t="s">
        <v>1368</v>
      </c>
      <c r="C2827" s="32" t="s">
        <v>66</v>
      </c>
      <c r="D2827" s="32">
        <v>30033</v>
      </c>
      <c r="E2827" s="32">
        <v>1</v>
      </c>
      <c r="F2827" s="32">
        <v>1238.06</v>
      </c>
      <c r="G2827" s="32">
        <v>0.90400000000000003</v>
      </c>
      <c r="H2827" s="32">
        <v>8</v>
      </c>
      <c r="I2827" s="34">
        <v>276.49</v>
      </c>
      <c r="J2827" s="34">
        <v>182325.94</v>
      </c>
      <c r="K2827" s="32">
        <v>42</v>
      </c>
      <c r="L2827" s="32">
        <v>7</v>
      </c>
      <c r="M2827" s="32">
        <v>92.8</v>
      </c>
      <c r="N2827" s="47">
        <f t="shared" si="88"/>
        <v>6.7903667464980569E-3</v>
      </c>
      <c r="O2827" s="47">
        <f t="shared" si="89"/>
        <v>1.5164600275747928E-3</v>
      </c>
    </row>
    <row r="2828" spans="1:15">
      <c r="A2828" s="32" t="s">
        <v>1491</v>
      </c>
      <c r="B2828" s="32" t="s">
        <v>1369</v>
      </c>
      <c r="C2828" s="32" t="s">
        <v>66</v>
      </c>
      <c r="D2828" s="32">
        <v>30033</v>
      </c>
      <c r="E2828" s="32">
        <v>1</v>
      </c>
      <c r="F2828" s="32">
        <v>1238.06</v>
      </c>
      <c r="G2828" s="32">
        <v>0.89</v>
      </c>
      <c r="H2828" s="32">
        <v>9</v>
      </c>
      <c r="I2828" s="34">
        <v>341.63</v>
      </c>
      <c r="J2828" s="34">
        <v>182325.94</v>
      </c>
      <c r="K2828" s="32">
        <v>42</v>
      </c>
      <c r="L2828" s="32">
        <v>7</v>
      </c>
      <c r="M2828" s="32">
        <v>92.8</v>
      </c>
      <c r="N2828" s="47">
        <f t="shared" si="88"/>
        <v>6.7903667464980569E-3</v>
      </c>
      <c r="O2828" s="47">
        <f t="shared" si="89"/>
        <v>1.8737322840622678E-3</v>
      </c>
    </row>
    <row r="2829" spans="1:15">
      <c r="A2829" s="32" t="s">
        <v>1491</v>
      </c>
      <c r="B2829" s="32" t="s">
        <v>1370</v>
      </c>
      <c r="C2829" s="32" t="s">
        <v>66</v>
      </c>
      <c r="D2829" s="32">
        <v>30033</v>
      </c>
      <c r="E2829" s="32">
        <v>1</v>
      </c>
      <c r="F2829" s="32">
        <v>1238.06</v>
      </c>
      <c r="G2829" s="32">
        <v>0.92100000000000004</v>
      </c>
      <c r="H2829" s="32">
        <v>7</v>
      </c>
      <c r="I2829" s="34">
        <v>294.93</v>
      </c>
      <c r="J2829" s="34">
        <v>182325.94</v>
      </c>
      <c r="K2829" s="32">
        <v>42</v>
      </c>
      <c r="L2829" s="32">
        <v>7</v>
      </c>
      <c r="M2829" s="32">
        <v>92.8</v>
      </c>
      <c r="N2829" s="47">
        <f t="shared" si="88"/>
        <v>6.7903667464980569E-3</v>
      </c>
      <c r="O2829" s="47">
        <f t="shared" si="89"/>
        <v>1.6175975837557728E-3</v>
      </c>
    </row>
    <row r="2830" spans="1:15">
      <c r="A2830" s="32" t="s">
        <v>1491</v>
      </c>
      <c r="B2830" s="32" t="s">
        <v>1371</v>
      </c>
      <c r="C2830" s="32" t="s">
        <v>66</v>
      </c>
      <c r="D2830" s="32">
        <v>30033</v>
      </c>
      <c r="E2830" s="32">
        <v>1</v>
      </c>
      <c r="F2830" s="32">
        <v>1275.2</v>
      </c>
      <c r="G2830" s="32">
        <v>0.89400000000000002</v>
      </c>
      <c r="H2830" s="32">
        <v>9</v>
      </c>
      <c r="I2830" s="34">
        <v>782.16</v>
      </c>
      <c r="J2830" s="34">
        <v>191442.23</v>
      </c>
      <c r="K2830" s="32">
        <v>42</v>
      </c>
      <c r="L2830" s="32">
        <v>7</v>
      </c>
      <c r="M2830" s="32">
        <v>92.8</v>
      </c>
      <c r="N2830" s="47">
        <f t="shared" si="88"/>
        <v>6.6610172687603985E-3</v>
      </c>
      <c r="O2830" s="47">
        <f t="shared" si="89"/>
        <v>4.0856189358011545E-3</v>
      </c>
    </row>
    <row r="2831" spans="1:15">
      <c r="A2831" s="32" t="s">
        <v>1491</v>
      </c>
      <c r="B2831" s="32" t="s">
        <v>1372</v>
      </c>
      <c r="C2831" s="32" t="s">
        <v>66</v>
      </c>
      <c r="D2831" s="32">
        <v>30033</v>
      </c>
      <c r="E2831" s="32">
        <v>1</v>
      </c>
      <c r="F2831" s="32">
        <v>1275.2</v>
      </c>
      <c r="G2831" s="32">
        <v>0.91700000000000004</v>
      </c>
      <c r="H2831" s="32">
        <v>7</v>
      </c>
      <c r="I2831" s="34">
        <v>201.68</v>
      </c>
      <c r="J2831" s="34">
        <v>191442.23</v>
      </c>
      <c r="K2831" s="32">
        <v>42</v>
      </c>
      <c r="L2831" s="32">
        <v>7</v>
      </c>
      <c r="M2831" s="32">
        <v>92.8</v>
      </c>
      <c r="N2831" s="47">
        <f t="shared" si="88"/>
        <v>6.6610172687603985E-3</v>
      </c>
      <c r="O2831" s="47">
        <f t="shared" si="89"/>
        <v>1.0534770724306753E-3</v>
      </c>
    </row>
    <row r="2832" spans="1:15">
      <c r="A2832" s="32" t="s">
        <v>1491</v>
      </c>
      <c r="B2832" s="32" t="s">
        <v>1373</v>
      </c>
      <c r="C2832" s="32" t="s">
        <v>66</v>
      </c>
      <c r="D2832" s="32">
        <v>30033</v>
      </c>
      <c r="E2832" s="32">
        <v>1</v>
      </c>
      <c r="F2832" s="32">
        <v>1275.2</v>
      </c>
      <c r="G2832" s="32">
        <v>0.90900000000000003</v>
      </c>
      <c r="H2832" s="32">
        <v>8</v>
      </c>
      <c r="I2832" s="34">
        <v>266.01</v>
      </c>
      <c r="J2832" s="34">
        <v>191442.23</v>
      </c>
      <c r="K2832" s="32">
        <v>42</v>
      </c>
      <c r="L2832" s="32">
        <v>7</v>
      </c>
      <c r="M2832" s="32">
        <v>92.8</v>
      </c>
      <c r="N2832" s="47">
        <f t="shared" si="88"/>
        <v>6.6610172687603985E-3</v>
      </c>
      <c r="O2832" s="47">
        <f t="shared" si="89"/>
        <v>1.3895053353693172E-3</v>
      </c>
    </row>
    <row r="2833" spans="1:15">
      <c r="A2833" s="32" t="s">
        <v>1491</v>
      </c>
      <c r="B2833" s="32" t="s">
        <v>1374</v>
      </c>
      <c r="C2833" s="32" t="s">
        <v>66</v>
      </c>
      <c r="D2833" s="32">
        <v>30033</v>
      </c>
      <c r="E2833" s="32">
        <v>1</v>
      </c>
      <c r="F2833" s="32">
        <v>1275.2</v>
      </c>
      <c r="G2833" s="32">
        <v>0.90200000000000002</v>
      </c>
      <c r="H2833" s="32">
        <v>8</v>
      </c>
      <c r="I2833" s="34">
        <v>556.52</v>
      </c>
      <c r="J2833" s="34">
        <v>191442.23</v>
      </c>
      <c r="K2833" s="32">
        <v>42</v>
      </c>
      <c r="L2833" s="32">
        <v>7</v>
      </c>
      <c r="M2833" s="32">
        <v>92.8</v>
      </c>
      <c r="N2833" s="47">
        <f t="shared" si="88"/>
        <v>6.6610172687603985E-3</v>
      </c>
      <c r="O2833" s="47">
        <f t="shared" si="89"/>
        <v>2.9069866141864307E-3</v>
      </c>
    </row>
    <row r="2834" spans="1:15">
      <c r="A2834" s="32" t="s">
        <v>1492</v>
      </c>
      <c r="B2834" s="32" t="s">
        <v>1351</v>
      </c>
      <c r="C2834" s="32" t="s">
        <v>66</v>
      </c>
      <c r="D2834" s="32">
        <v>30033</v>
      </c>
      <c r="E2834" s="32">
        <v>3</v>
      </c>
      <c r="F2834" s="32">
        <v>1700</v>
      </c>
      <c r="G2834" s="32">
        <v>0.89800000000000002</v>
      </c>
      <c r="H2834" s="32">
        <v>9</v>
      </c>
      <c r="I2834" s="34">
        <v>455.23</v>
      </c>
      <c r="J2834" s="34">
        <v>450000</v>
      </c>
      <c r="K2834" s="32">
        <v>42</v>
      </c>
      <c r="L2834" s="32">
        <v>7</v>
      </c>
      <c r="M2834" s="32">
        <v>92.8</v>
      </c>
      <c r="N2834" s="47">
        <f t="shared" si="88"/>
        <v>3.7777777777777779E-3</v>
      </c>
      <c r="O2834" s="47">
        <f t="shared" si="89"/>
        <v>1.0116222222222222E-3</v>
      </c>
    </row>
    <row r="2835" spans="1:15">
      <c r="A2835" s="32" t="s">
        <v>1492</v>
      </c>
      <c r="B2835" s="32" t="s">
        <v>1352</v>
      </c>
      <c r="C2835" s="32" t="s">
        <v>66</v>
      </c>
      <c r="D2835" s="32">
        <v>30033</v>
      </c>
      <c r="E2835" s="32">
        <v>3</v>
      </c>
      <c r="F2835" s="32">
        <v>1700</v>
      </c>
      <c r="G2835" s="32">
        <v>0.93600000000000005</v>
      </c>
      <c r="H2835" s="32">
        <v>5</v>
      </c>
      <c r="I2835" s="34">
        <v>635.36</v>
      </c>
      <c r="J2835" s="34">
        <v>450000</v>
      </c>
      <c r="K2835" s="32">
        <v>42</v>
      </c>
      <c r="L2835" s="32">
        <v>7</v>
      </c>
      <c r="M2835" s="32">
        <v>92.8</v>
      </c>
      <c r="N2835" s="47">
        <f t="shared" si="88"/>
        <v>3.7777777777777779E-3</v>
      </c>
      <c r="O2835" s="47">
        <f t="shared" si="89"/>
        <v>1.411911111111111E-3</v>
      </c>
    </row>
    <row r="2836" spans="1:15">
      <c r="A2836" s="32" t="s">
        <v>1492</v>
      </c>
      <c r="B2836" s="32" t="s">
        <v>1353</v>
      </c>
      <c r="C2836" s="32" t="s">
        <v>66</v>
      </c>
      <c r="D2836" s="32">
        <v>30033</v>
      </c>
      <c r="E2836" s="32">
        <v>3</v>
      </c>
      <c r="F2836" s="32">
        <v>1700</v>
      </c>
      <c r="G2836" s="32">
        <v>0.94299999999999995</v>
      </c>
      <c r="H2836" s="32">
        <v>5</v>
      </c>
      <c r="I2836" s="34">
        <v>330.44</v>
      </c>
      <c r="J2836" s="34">
        <v>450000</v>
      </c>
      <c r="K2836" s="32">
        <v>42</v>
      </c>
      <c r="L2836" s="32">
        <v>7</v>
      </c>
      <c r="M2836" s="32">
        <v>92.8</v>
      </c>
      <c r="N2836" s="47">
        <f t="shared" si="88"/>
        <v>3.7777777777777779E-3</v>
      </c>
      <c r="O2836" s="47">
        <f t="shared" si="89"/>
        <v>7.3431111111111106E-4</v>
      </c>
    </row>
    <row r="2837" spans="1:15">
      <c r="A2837" s="32" t="s">
        <v>1492</v>
      </c>
      <c r="B2837" s="32" t="s">
        <v>1354</v>
      </c>
      <c r="C2837" s="32" t="s">
        <v>66</v>
      </c>
      <c r="D2837" s="32">
        <v>30033</v>
      </c>
      <c r="E2837" s="32">
        <v>3</v>
      </c>
      <c r="F2837" s="32">
        <v>1700</v>
      </c>
      <c r="G2837" s="32">
        <v>0.90500000000000003</v>
      </c>
      <c r="H2837" s="32">
        <v>8</v>
      </c>
      <c r="I2837" s="34">
        <v>466.8</v>
      </c>
      <c r="J2837" s="34">
        <v>450000</v>
      </c>
      <c r="K2837" s="32">
        <v>42</v>
      </c>
      <c r="L2837" s="32">
        <v>7</v>
      </c>
      <c r="M2837" s="32">
        <v>92.8</v>
      </c>
      <c r="N2837" s="47">
        <f t="shared" si="88"/>
        <v>3.7777777777777779E-3</v>
      </c>
      <c r="O2837" s="47">
        <f t="shared" si="89"/>
        <v>1.0373333333333335E-3</v>
      </c>
    </row>
    <row r="2838" spans="1:15">
      <c r="A2838" s="32" t="s">
        <v>1492</v>
      </c>
      <c r="B2838" s="32" t="s">
        <v>1355</v>
      </c>
      <c r="C2838" s="32" t="s">
        <v>66</v>
      </c>
      <c r="D2838" s="32">
        <v>30033</v>
      </c>
      <c r="E2838" s="32">
        <v>3</v>
      </c>
      <c r="F2838" s="32">
        <v>1751</v>
      </c>
      <c r="G2838" s="32">
        <v>0.89</v>
      </c>
      <c r="H2838" s="32">
        <v>9</v>
      </c>
      <c r="I2838" s="34">
        <v>362.46</v>
      </c>
      <c r="J2838" s="34">
        <v>472500</v>
      </c>
      <c r="K2838" s="32">
        <v>42</v>
      </c>
      <c r="L2838" s="32">
        <v>7</v>
      </c>
      <c r="M2838" s="32">
        <v>92.8</v>
      </c>
      <c r="N2838" s="47">
        <f t="shared" si="88"/>
        <v>3.705820105820106E-3</v>
      </c>
      <c r="O2838" s="47">
        <f t="shared" si="89"/>
        <v>7.671111111111111E-4</v>
      </c>
    </row>
    <row r="2839" spans="1:15">
      <c r="A2839" s="32" t="s">
        <v>1492</v>
      </c>
      <c r="B2839" s="32" t="s">
        <v>1356</v>
      </c>
      <c r="C2839" s="32" t="s">
        <v>66</v>
      </c>
      <c r="D2839" s="32">
        <v>30033</v>
      </c>
      <c r="E2839" s="32">
        <v>3</v>
      </c>
      <c r="F2839" s="32">
        <v>1751</v>
      </c>
      <c r="G2839" s="32">
        <v>0.84</v>
      </c>
      <c r="H2839" s="32">
        <v>14</v>
      </c>
      <c r="I2839" s="34">
        <v>207.09</v>
      </c>
      <c r="J2839" s="34">
        <v>472500</v>
      </c>
      <c r="K2839" s="32">
        <v>42</v>
      </c>
      <c r="L2839" s="32">
        <v>7</v>
      </c>
      <c r="M2839" s="32">
        <v>92.8</v>
      </c>
      <c r="N2839" s="47">
        <f t="shared" si="88"/>
        <v>3.705820105820106E-3</v>
      </c>
      <c r="O2839" s="47">
        <f t="shared" si="89"/>
        <v>4.382857142857143E-4</v>
      </c>
    </row>
    <row r="2840" spans="1:15">
      <c r="A2840" s="32" t="s">
        <v>1492</v>
      </c>
      <c r="B2840" s="32" t="s">
        <v>1357</v>
      </c>
      <c r="C2840" s="32" t="s">
        <v>66</v>
      </c>
      <c r="D2840" s="32">
        <v>30033</v>
      </c>
      <c r="E2840" s="32">
        <v>3</v>
      </c>
      <c r="F2840" s="32">
        <v>1751</v>
      </c>
      <c r="G2840" s="32">
        <v>0.84</v>
      </c>
      <c r="H2840" s="32">
        <v>14</v>
      </c>
      <c r="I2840" s="34">
        <v>562</v>
      </c>
      <c r="J2840" s="34">
        <v>472500</v>
      </c>
      <c r="K2840" s="32">
        <v>42</v>
      </c>
      <c r="L2840" s="32">
        <v>7</v>
      </c>
      <c r="M2840" s="32">
        <v>92.8</v>
      </c>
      <c r="N2840" s="47">
        <f t="shared" si="88"/>
        <v>3.705820105820106E-3</v>
      </c>
      <c r="O2840" s="47">
        <f t="shared" si="89"/>
        <v>1.1894179894179895E-3</v>
      </c>
    </row>
    <row r="2841" spans="1:15">
      <c r="A2841" s="32" t="s">
        <v>1492</v>
      </c>
      <c r="B2841" s="32" t="s">
        <v>1358</v>
      </c>
      <c r="C2841" s="32" t="s">
        <v>66</v>
      </c>
      <c r="D2841" s="32">
        <v>30033</v>
      </c>
      <c r="E2841" s="32">
        <v>3</v>
      </c>
      <c r="F2841" s="32">
        <v>1751</v>
      </c>
      <c r="G2841" s="32">
        <v>0.84</v>
      </c>
      <c r="H2841" s="32">
        <v>14</v>
      </c>
      <c r="I2841" s="34">
        <v>407.3</v>
      </c>
      <c r="J2841" s="34">
        <v>472500</v>
      </c>
      <c r="K2841" s="32">
        <v>42</v>
      </c>
      <c r="L2841" s="32">
        <v>7</v>
      </c>
      <c r="M2841" s="32">
        <v>92.8</v>
      </c>
      <c r="N2841" s="47">
        <f t="shared" si="88"/>
        <v>3.705820105820106E-3</v>
      </c>
      <c r="O2841" s="47">
        <f t="shared" si="89"/>
        <v>8.6201058201058206E-4</v>
      </c>
    </row>
    <row r="2842" spans="1:15">
      <c r="A2842" s="32" t="s">
        <v>1492</v>
      </c>
      <c r="B2842" s="32" t="s">
        <v>1359</v>
      </c>
      <c r="C2842" s="32" t="s">
        <v>66</v>
      </c>
      <c r="D2842" s="32">
        <v>30033</v>
      </c>
      <c r="E2842" s="32">
        <v>3</v>
      </c>
      <c r="F2842" s="32">
        <v>1803.53</v>
      </c>
      <c r="G2842" s="32">
        <v>0.9</v>
      </c>
      <c r="H2842" s="32">
        <v>8</v>
      </c>
      <c r="I2842" s="34">
        <v>556.87</v>
      </c>
      <c r="J2842" s="34">
        <v>496125</v>
      </c>
      <c r="K2842" s="32">
        <v>42</v>
      </c>
      <c r="L2842" s="32">
        <v>7</v>
      </c>
      <c r="M2842" s="32">
        <v>92.8</v>
      </c>
      <c r="N2842" s="47">
        <f t="shared" si="88"/>
        <v>3.6352330561854372E-3</v>
      </c>
      <c r="O2842" s="47">
        <f t="shared" si="89"/>
        <v>1.1224389014865205E-3</v>
      </c>
    </row>
    <row r="2843" spans="1:15">
      <c r="A2843" s="32" t="s">
        <v>1492</v>
      </c>
      <c r="B2843" s="32" t="s">
        <v>1360</v>
      </c>
      <c r="C2843" s="32" t="s">
        <v>66</v>
      </c>
      <c r="D2843" s="32">
        <v>30033</v>
      </c>
      <c r="E2843" s="32">
        <v>3</v>
      </c>
      <c r="F2843" s="32">
        <v>1803.53</v>
      </c>
      <c r="G2843" s="32">
        <v>0.9</v>
      </c>
      <c r="H2843" s="32">
        <v>8</v>
      </c>
      <c r="I2843" s="34">
        <v>242.17</v>
      </c>
      <c r="J2843" s="34">
        <v>496125</v>
      </c>
      <c r="K2843" s="32">
        <v>42</v>
      </c>
      <c r="L2843" s="32">
        <v>7</v>
      </c>
      <c r="M2843" s="32">
        <v>92.8</v>
      </c>
      <c r="N2843" s="47">
        <f t="shared" si="88"/>
        <v>3.6352330561854372E-3</v>
      </c>
      <c r="O2843" s="47">
        <f t="shared" si="89"/>
        <v>4.8812295288485762E-4</v>
      </c>
    </row>
    <row r="2844" spans="1:15">
      <c r="A2844" s="32" t="s">
        <v>1492</v>
      </c>
      <c r="B2844" s="32" t="s">
        <v>1361</v>
      </c>
      <c r="C2844" s="32" t="s">
        <v>66</v>
      </c>
      <c r="D2844" s="32">
        <v>30033</v>
      </c>
      <c r="E2844" s="32">
        <v>3</v>
      </c>
      <c r="F2844" s="32">
        <v>1803.53</v>
      </c>
      <c r="G2844" s="32">
        <v>0.9</v>
      </c>
      <c r="H2844" s="32">
        <v>8</v>
      </c>
      <c r="I2844" s="34">
        <v>310.89</v>
      </c>
      <c r="J2844" s="34">
        <v>496125</v>
      </c>
      <c r="K2844" s="32">
        <v>42</v>
      </c>
      <c r="L2844" s="32">
        <v>7</v>
      </c>
      <c r="M2844" s="32">
        <v>92.8</v>
      </c>
      <c r="N2844" s="47">
        <f t="shared" si="88"/>
        <v>3.6352330561854372E-3</v>
      </c>
      <c r="O2844" s="47">
        <f t="shared" si="89"/>
        <v>6.2663643235071802E-4</v>
      </c>
    </row>
    <row r="2845" spans="1:15">
      <c r="A2845" s="32" t="s">
        <v>1492</v>
      </c>
      <c r="B2845" s="32" t="s">
        <v>1362</v>
      </c>
      <c r="C2845" s="32" t="s">
        <v>66</v>
      </c>
      <c r="D2845" s="32">
        <v>30033</v>
      </c>
      <c r="E2845" s="32">
        <v>3</v>
      </c>
      <c r="F2845" s="32">
        <v>1803.53</v>
      </c>
      <c r="G2845" s="32">
        <v>0.9</v>
      </c>
      <c r="H2845" s="32">
        <v>8</v>
      </c>
      <c r="I2845" s="34">
        <v>1155.49</v>
      </c>
      <c r="J2845" s="34">
        <v>496125</v>
      </c>
      <c r="K2845" s="32">
        <v>42</v>
      </c>
      <c r="L2845" s="32">
        <v>7</v>
      </c>
      <c r="M2845" s="32">
        <v>92.8</v>
      </c>
      <c r="N2845" s="47">
        <f t="shared" si="88"/>
        <v>3.6352330561854372E-3</v>
      </c>
      <c r="O2845" s="47">
        <f t="shared" si="89"/>
        <v>2.3290299823633155E-3</v>
      </c>
    </row>
    <row r="2846" spans="1:15">
      <c r="A2846" s="32" t="s">
        <v>1492</v>
      </c>
      <c r="B2846" s="32" t="s">
        <v>1363</v>
      </c>
      <c r="C2846" s="32" t="s">
        <v>66</v>
      </c>
      <c r="D2846" s="32">
        <v>30033</v>
      </c>
      <c r="E2846" s="32">
        <v>3</v>
      </c>
      <c r="F2846" s="32">
        <v>1857.64</v>
      </c>
      <c r="G2846" s="32">
        <v>0.90600000000000003</v>
      </c>
      <c r="H2846" s="32">
        <v>8</v>
      </c>
      <c r="I2846" s="34">
        <v>341.62</v>
      </c>
      <c r="J2846" s="34">
        <v>520931.25</v>
      </c>
      <c r="K2846" s="32">
        <v>42</v>
      </c>
      <c r="L2846" s="32">
        <v>7</v>
      </c>
      <c r="M2846" s="32">
        <v>92.8</v>
      </c>
      <c r="N2846" s="47">
        <f t="shared" si="88"/>
        <v>3.5659983923022475E-3</v>
      </c>
      <c r="O2846" s="47">
        <f t="shared" si="89"/>
        <v>6.5578711202293966E-4</v>
      </c>
    </row>
    <row r="2847" spans="1:15">
      <c r="A2847" s="32" t="s">
        <v>1492</v>
      </c>
      <c r="B2847" s="32" t="s">
        <v>1364</v>
      </c>
      <c r="C2847" s="32" t="s">
        <v>66</v>
      </c>
      <c r="D2847" s="32">
        <v>30033</v>
      </c>
      <c r="E2847" s="32">
        <v>3</v>
      </c>
      <c r="F2847" s="32">
        <v>1857.64</v>
      </c>
      <c r="G2847" s="32">
        <v>0.89100000000000001</v>
      </c>
      <c r="H2847" s="32">
        <v>9</v>
      </c>
      <c r="I2847" s="34">
        <v>369.78</v>
      </c>
      <c r="J2847" s="34">
        <v>520931.25</v>
      </c>
      <c r="K2847" s="32">
        <v>42</v>
      </c>
      <c r="L2847" s="32">
        <v>7</v>
      </c>
      <c r="M2847" s="32">
        <v>92.8</v>
      </c>
      <c r="N2847" s="47">
        <f t="shared" si="88"/>
        <v>3.5659983923022475E-3</v>
      </c>
      <c r="O2847" s="47">
        <f t="shared" si="89"/>
        <v>7.0984414929993152E-4</v>
      </c>
    </row>
    <row r="2848" spans="1:15">
      <c r="A2848" s="32" t="s">
        <v>1492</v>
      </c>
      <c r="B2848" s="32" t="s">
        <v>1365</v>
      </c>
      <c r="C2848" s="32" t="s">
        <v>66</v>
      </c>
      <c r="D2848" s="32">
        <v>30033</v>
      </c>
      <c r="E2848" s="32">
        <v>3</v>
      </c>
      <c r="F2848" s="32">
        <v>1857.64</v>
      </c>
      <c r="G2848" s="32">
        <v>0.92100000000000004</v>
      </c>
      <c r="H2848" s="32">
        <v>7</v>
      </c>
      <c r="I2848" s="34">
        <v>247.67</v>
      </c>
      <c r="J2848" s="34">
        <v>520931.25</v>
      </c>
      <c r="K2848" s="32">
        <v>42</v>
      </c>
      <c r="L2848" s="32">
        <v>7</v>
      </c>
      <c r="M2848" s="32">
        <v>92.8</v>
      </c>
      <c r="N2848" s="47">
        <f t="shared" si="88"/>
        <v>3.5659983923022475E-3</v>
      </c>
      <c r="O2848" s="47">
        <f t="shared" si="89"/>
        <v>4.7543701784064595E-4</v>
      </c>
    </row>
    <row r="2849" spans="1:15">
      <c r="A2849" s="32" t="s">
        <v>1492</v>
      </c>
      <c r="B2849" s="32" t="s">
        <v>1366</v>
      </c>
      <c r="C2849" s="32" t="s">
        <v>66</v>
      </c>
      <c r="D2849" s="32">
        <v>30033</v>
      </c>
      <c r="E2849" s="32">
        <v>3</v>
      </c>
      <c r="F2849" s="32">
        <v>1857.64</v>
      </c>
      <c r="G2849" s="32">
        <v>0.90500000000000003</v>
      </c>
      <c r="H2849" s="32">
        <v>8</v>
      </c>
      <c r="I2849" s="34">
        <v>344.64</v>
      </c>
      <c r="J2849" s="34">
        <v>520931.25</v>
      </c>
      <c r="K2849" s="32">
        <v>42</v>
      </c>
      <c r="L2849" s="32">
        <v>7</v>
      </c>
      <c r="M2849" s="32">
        <v>92.8</v>
      </c>
      <c r="N2849" s="47">
        <f t="shared" si="88"/>
        <v>3.5659983923022475E-3</v>
      </c>
      <c r="O2849" s="47">
        <f t="shared" si="89"/>
        <v>6.6158442212863977E-4</v>
      </c>
    </row>
    <row r="2850" spans="1:15">
      <c r="A2850" s="32" t="s">
        <v>1492</v>
      </c>
      <c r="B2850" s="32" t="s">
        <v>1367</v>
      </c>
      <c r="C2850" s="32" t="s">
        <v>66</v>
      </c>
      <c r="D2850" s="32">
        <v>30033</v>
      </c>
      <c r="E2850" s="32">
        <v>3</v>
      </c>
      <c r="F2850" s="32">
        <v>1913.36</v>
      </c>
      <c r="G2850" s="32">
        <v>0.90200000000000002</v>
      </c>
      <c r="H2850" s="32">
        <v>8</v>
      </c>
      <c r="I2850" s="34">
        <v>536.59</v>
      </c>
      <c r="J2850" s="34">
        <v>546977.81000000006</v>
      </c>
      <c r="K2850" s="32">
        <v>42</v>
      </c>
      <c r="L2850" s="32">
        <v>7</v>
      </c>
      <c r="M2850" s="32">
        <v>92.8</v>
      </c>
      <c r="N2850" s="47">
        <f t="shared" si="88"/>
        <v>3.4980578096943269E-3</v>
      </c>
      <c r="O2850" s="47">
        <f t="shared" si="89"/>
        <v>9.81008717702826E-4</v>
      </c>
    </row>
    <row r="2851" spans="1:15">
      <c r="A2851" s="32" t="s">
        <v>1492</v>
      </c>
      <c r="B2851" s="32" t="s">
        <v>1368</v>
      </c>
      <c r="C2851" s="32" t="s">
        <v>66</v>
      </c>
      <c r="D2851" s="32">
        <v>30033</v>
      </c>
      <c r="E2851" s="32">
        <v>3</v>
      </c>
      <c r="F2851" s="32">
        <v>1913.36</v>
      </c>
      <c r="G2851" s="32">
        <v>0.90700000000000003</v>
      </c>
      <c r="H2851" s="32">
        <v>8</v>
      </c>
      <c r="I2851" s="34">
        <v>551.91999999999996</v>
      </c>
      <c r="J2851" s="34">
        <v>546977.81000000006</v>
      </c>
      <c r="K2851" s="32">
        <v>42</v>
      </c>
      <c r="L2851" s="32">
        <v>7</v>
      </c>
      <c r="M2851" s="32">
        <v>92.8</v>
      </c>
      <c r="N2851" s="47">
        <f t="shared" si="88"/>
        <v>3.4980578096943269E-3</v>
      </c>
      <c r="O2851" s="47">
        <f t="shared" si="89"/>
        <v>1.0090354488055007E-3</v>
      </c>
    </row>
    <row r="2852" spans="1:15">
      <c r="A2852" s="32" t="s">
        <v>1492</v>
      </c>
      <c r="B2852" s="32" t="s">
        <v>1369</v>
      </c>
      <c r="C2852" s="32" t="s">
        <v>66</v>
      </c>
      <c r="D2852" s="32">
        <v>30033</v>
      </c>
      <c r="E2852" s="32">
        <v>3</v>
      </c>
      <c r="F2852" s="32">
        <v>1913.36</v>
      </c>
      <c r="G2852" s="32">
        <v>0.89700000000000002</v>
      </c>
      <c r="H2852" s="32">
        <v>9</v>
      </c>
      <c r="I2852" s="34">
        <v>488.71</v>
      </c>
      <c r="J2852" s="34">
        <v>546977.81000000006</v>
      </c>
      <c r="K2852" s="32">
        <v>42</v>
      </c>
      <c r="L2852" s="32">
        <v>7</v>
      </c>
      <c r="M2852" s="32">
        <v>92.8</v>
      </c>
      <c r="N2852" s="47">
        <f t="shared" si="88"/>
        <v>3.4980578096943269E-3</v>
      </c>
      <c r="O2852" s="47">
        <f t="shared" si="89"/>
        <v>8.9347317398488237E-4</v>
      </c>
    </row>
    <row r="2853" spans="1:15">
      <c r="A2853" s="32" t="s">
        <v>1492</v>
      </c>
      <c r="B2853" s="32" t="s">
        <v>1370</v>
      </c>
      <c r="C2853" s="32" t="s">
        <v>66</v>
      </c>
      <c r="D2853" s="32">
        <v>30033</v>
      </c>
      <c r="E2853" s="32">
        <v>3</v>
      </c>
      <c r="F2853" s="32">
        <v>1913.36</v>
      </c>
      <c r="G2853" s="32">
        <v>0.91300000000000003</v>
      </c>
      <c r="H2853" s="32">
        <v>7</v>
      </c>
      <c r="I2853" s="34">
        <v>526.5</v>
      </c>
      <c r="J2853" s="34">
        <v>546977.81000000006</v>
      </c>
      <c r="K2853" s="32">
        <v>42</v>
      </c>
      <c r="L2853" s="32">
        <v>7</v>
      </c>
      <c r="M2853" s="32">
        <v>92.8</v>
      </c>
      <c r="N2853" s="47">
        <f t="shared" si="88"/>
        <v>3.4980578096943269E-3</v>
      </c>
      <c r="O2853" s="47">
        <f t="shared" si="89"/>
        <v>9.6256189990595771E-4</v>
      </c>
    </row>
    <row r="2854" spans="1:15">
      <c r="A2854" s="32" t="s">
        <v>1492</v>
      </c>
      <c r="B2854" s="32" t="s">
        <v>1371</v>
      </c>
      <c r="C2854" s="32" t="s">
        <v>66</v>
      </c>
      <c r="D2854" s="32">
        <v>30033</v>
      </c>
      <c r="E2854" s="32">
        <v>3</v>
      </c>
      <c r="F2854" s="32">
        <v>1970.77</v>
      </c>
      <c r="G2854" s="32">
        <v>0.91700000000000004</v>
      </c>
      <c r="H2854" s="32">
        <v>7</v>
      </c>
      <c r="I2854" s="34">
        <v>271</v>
      </c>
      <c r="J2854" s="34">
        <v>574326.69999999995</v>
      </c>
      <c r="K2854" s="32">
        <v>42</v>
      </c>
      <c r="L2854" s="32">
        <v>7</v>
      </c>
      <c r="M2854" s="32">
        <v>92.8</v>
      </c>
      <c r="N2854" s="47">
        <f t="shared" si="88"/>
        <v>3.4314441588733382E-3</v>
      </c>
      <c r="O2854" s="47">
        <f t="shared" si="89"/>
        <v>4.7185687170734014E-4</v>
      </c>
    </row>
    <row r="2855" spans="1:15">
      <c r="A2855" s="32" t="s">
        <v>1492</v>
      </c>
      <c r="B2855" s="32" t="s">
        <v>1372</v>
      </c>
      <c r="C2855" s="32" t="s">
        <v>66</v>
      </c>
      <c r="D2855" s="32">
        <v>30033</v>
      </c>
      <c r="E2855" s="32">
        <v>3</v>
      </c>
      <c r="F2855" s="32">
        <v>1970.77</v>
      </c>
      <c r="G2855" s="32">
        <v>0.93799999999999994</v>
      </c>
      <c r="H2855" s="32">
        <v>5</v>
      </c>
      <c r="I2855" s="34">
        <v>780.53</v>
      </c>
      <c r="J2855" s="34">
        <v>574326.69999999995</v>
      </c>
      <c r="K2855" s="32">
        <v>42</v>
      </c>
      <c r="L2855" s="32">
        <v>7</v>
      </c>
      <c r="M2855" s="32">
        <v>92.8</v>
      </c>
      <c r="N2855" s="47">
        <f t="shared" si="88"/>
        <v>3.4314441588733382E-3</v>
      </c>
      <c r="O2855" s="47">
        <f t="shared" si="89"/>
        <v>1.3590348489805541E-3</v>
      </c>
    </row>
    <row r="2856" spans="1:15">
      <c r="A2856" s="32" t="s">
        <v>1492</v>
      </c>
      <c r="B2856" s="32" t="s">
        <v>1373</v>
      </c>
      <c r="C2856" s="32" t="s">
        <v>66</v>
      </c>
      <c r="D2856" s="32">
        <v>30033</v>
      </c>
      <c r="E2856" s="32">
        <v>3</v>
      </c>
      <c r="F2856" s="32">
        <v>1970.77</v>
      </c>
      <c r="G2856" s="32">
        <v>0.93</v>
      </c>
      <c r="H2856" s="32">
        <v>6</v>
      </c>
      <c r="I2856" s="34">
        <v>270.45</v>
      </c>
      <c r="J2856" s="34">
        <v>574326.69999999995</v>
      </c>
      <c r="K2856" s="32">
        <v>42</v>
      </c>
      <c r="L2856" s="32">
        <v>7</v>
      </c>
      <c r="M2856" s="32">
        <v>92.8</v>
      </c>
      <c r="N2856" s="47">
        <f t="shared" si="88"/>
        <v>3.4314441588733382E-3</v>
      </c>
      <c r="O2856" s="47">
        <f t="shared" si="89"/>
        <v>4.708992286097791E-4</v>
      </c>
    </row>
    <row r="2857" spans="1:15">
      <c r="A2857" s="32" t="s">
        <v>1492</v>
      </c>
      <c r="B2857" s="32" t="s">
        <v>1374</v>
      </c>
      <c r="C2857" s="32" t="s">
        <v>66</v>
      </c>
      <c r="D2857" s="32">
        <v>30033</v>
      </c>
      <c r="E2857" s="32">
        <v>3</v>
      </c>
      <c r="F2857" s="32">
        <v>1970.77</v>
      </c>
      <c r="G2857" s="32">
        <v>0.92800000000000005</v>
      </c>
      <c r="H2857" s="32">
        <v>6</v>
      </c>
      <c r="I2857" s="34">
        <v>747.93</v>
      </c>
      <c r="J2857" s="34">
        <v>574326.69999999995</v>
      </c>
      <c r="K2857" s="32">
        <v>42</v>
      </c>
      <c r="L2857" s="32">
        <v>7</v>
      </c>
      <c r="M2857" s="32">
        <v>92.8</v>
      </c>
      <c r="N2857" s="47">
        <f t="shared" si="88"/>
        <v>3.4314441588733382E-3</v>
      </c>
      <c r="O2857" s="47">
        <f t="shared" si="89"/>
        <v>1.3022727308342099E-3</v>
      </c>
    </row>
    <row r="2858" spans="1:15">
      <c r="A2858" s="32" t="s">
        <v>1493</v>
      </c>
      <c r="B2858" s="32" t="s">
        <v>1351</v>
      </c>
      <c r="C2858" s="32" t="s">
        <v>69</v>
      </c>
      <c r="D2858" s="32">
        <v>30314</v>
      </c>
      <c r="E2858" s="32">
        <v>2</v>
      </c>
      <c r="F2858" s="32">
        <v>1120</v>
      </c>
      <c r="G2858" s="32">
        <v>0.89400000000000002</v>
      </c>
      <c r="H2858" s="32">
        <v>9</v>
      </c>
      <c r="I2858" s="34">
        <v>491.47</v>
      </c>
      <c r="J2858" s="34">
        <v>240000</v>
      </c>
      <c r="K2858" s="32">
        <v>72</v>
      </c>
      <c r="L2858" s="32">
        <v>5</v>
      </c>
      <c r="M2858" s="32">
        <v>89.1</v>
      </c>
      <c r="N2858" s="47">
        <f t="shared" si="88"/>
        <v>4.6666666666666671E-3</v>
      </c>
      <c r="O2858" s="47">
        <f t="shared" si="89"/>
        <v>2.0477916666666669E-3</v>
      </c>
    </row>
    <row r="2859" spans="1:15">
      <c r="A2859" s="32" t="s">
        <v>1493</v>
      </c>
      <c r="B2859" s="32" t="s">
        <v>1352</v>
      </c>
      <c r="C2859" s="32" t="s">
        <v>69</v>
      </c>
      <c r="D2859" s="32">
        <v>30314</v>
      </c>
      <c r="E2859" s="32">
        <v>2</v>
      </c>
      <c r="F2859" s="32">
        <v>1120</v>
      </c>
      <c r="G2859" s="32">
        <v>0.89500000000000002</v>
      </c>
      <c r="H2859" s="32">
        <v>9</v>
      </c>
      <c r="I2859" s="34">
        <v>237.84</v>
      </c>
      <c r="J2859" s="34">
        <v>240000</v>
      </c>
      <c r="K2859" s="32">
        <v>72</v>
      </c>
      <c r="L2859" s="32">
        <v>5</v>
      </c>
      <c r="M2859" s="32">
        <v>89.1</v>
      </c>
      <c r="N2859" s="47">
        <f t="shared" si="88"/>
        <v>4.6666666666666671E-3</v>
      </c>
      <c r="O2859" s="47">
        <f t="shared" si="89"/>
        <v>9.9099999999999991E-4</v>
      </c>
    </row>
    <row r="2860" spans="1:15">
      <c r="A2860" s="32" t="s">
        <v>1493</v>
      </c>
      <c r="B2860" s="32" t="s">
        <v>1353</v>
      </c>
      <c r="C2860" s="32" t="s">
        <v>69</v>
      </c>
      <c r="D2860" s="32">
        <v>30314</v>
      </c>
      <c r="E2860" s="32">
        <v>2</v>
      </c>
      <c r="F2860" s="32">
        <v>1120</v>
      </c>
      <c r="G2860" s="32">
        <v>0.89600000000000002</v>
      </c>
      <c r="H2860" s="32">
        <v>9</v>
      </c>
      <c r="I2860" s="34">
        <v>753.06</v>
      </c>
      <c r="J2860" s="34">
        <v>240000</v>
      </c>
      <c r="K2860" s="32">
        <v>72</v>
      </c>
      <c r="L2860" s="32">
        <v>5</v>
      </c>
      <c r="M2860" s="32">
        <v>89.1</v>
      </c>
      <c r="N2860" s="47">
        <f t="shared" si="88"/>
        <v>4.6666666666666671E-3</v>
      </c>
      <c r="O2860" s="47">
        <f t="shared" si="89"/>
        <v>3.1377499999999999E-3</v>
      </c>
    </row>
    <row r="2861" spans="1:15">
      <c r="A2861" s="32" t="s">
        <v>1493</v>
      </c>
      <c r="B2861" s="32" t="s">
        <v>1354</v>
      </c>
      <c r="C2861" s="32" t="s">
        <v>69</v>
      </c>
      <c r="D2861" s="32">
        <v>30314</v>
      </c>
      <c r="E2861" s="32">
        <v>2</v>
      </c>
      <c r="F2861" s="32">
        <v>1120</v>
      </c>
      <c r="G2861" s="32">
        <v>0.89</v>
      </c>
      <c r="H2861" s="32">
        <v>9</v>
      </c>
      <c r="I2861" s="34">
        <v>573.66999999999996</v>
      </c>
      <c r="J2861" s="34">
        <v>240000</v>
      </c>
      <c r="K2861" s="32">
        <v>72</v>
      </c>
      <c r="L2861" s="32">
        <v>5</v>
      </c>
      <c r="M2861" s="32">
        <v>89.1</v>
      </c>
      <c r="N2861" s="47">
        <f t="shared" si="88"/>
        <v>4.6666666666666671E-3</v>
      </c>
      <c r="O2861" s="47">
        <f t="shared" si="89"/>
        <v>2.3902916666666664E-3</v>
      </c>
    </row>
    <row r="2862" spans="1:15">
      <c r="A2862" s="32" t="s">
        <v>1493</v>
      </c>
      <c r="B2862" s="32" t="s">
        <v>1355</v>
      </c>
      <c r="C2862" s="32" t="s">
        <v>69</v>
      </c>
      <c r="D2862" s="32">
        <v>30314</v>
      </c>
      <c r="E2862" s="32">
        <v>2</v>
      </c>
      <c r="F2862" s="32">
        <v>1153.5999999999999</v>
      </c>
      <c r="G2862" s="32">
        <v>0.85</v>
      </c>
      <c r="H2862" s="32">
        <v>13</v>
      </c>
      <c r="I2862" s="34">
        <v>459.1</v>
      </c>
      <c r="J2862" s="34">
        <v>252000</v>
      </c>
      <c r="K2862" s="32">
        <v>72</v>
      </c>
      <c r="L2862" s="32">
        <v>5</v>
      </c>
      <c r="M2862" s="32">
        <v>89.1</v>
      </c>
      <c r="N2862" s="47">
        <f t="shared" si="88"/>
        <v>4.5777777777777778E-3</v>
      </c>
      <c r="O2862" s="47">
        <f t="shared" si="89"/>
        <v>1.821825396825397E-3</v>
      </c>
    </row>
    <row r="2863" spans="1:15">
      <c r="A2863" s="32" t="s">
        <v>1493</v>
      </c>
      <c r="B2863" s="32" t="s">
        <v>1356</v>
      </c>
      <c r="C2863" s="32" t="s">
        <v>69</v>
      </c>
      <c r="D2863" s="32">
        <v>30314</v>
      </c>
      <c r="E2863" s="32">
        <v>2</v>
      </c>
      <c r="F2863" s="32">
        <v>1153.5999999999999</v>
      </c>
      <c r="G2863" s="32">
        <v>0.8</v>
      </c>
      <c r="H2863" s="32">
        <v>17</v>
      </c>
      <c r="I2863" s="34">
        <v>402.51</v>
      </c>
      <c r="J2863" s="34">
        <v>252000</v>
      </c>
      <c r="K2863" s="32">
        <v>72</v>
      </c>
      <c r="L2863" s="32">
        <v>5</v>
      </c>
      <c r="M2863" s="32">
        <v>89.1</v>
      </c>
      <c r="N2863" s="47">
        <f t="shared" si="88"/>
        <v>4.5777777777777778E-3</v>
      </c>
      <c r="O2863" s="47">
        <f t="shared" si="89"/>
        <v>1.5972619047619047E-3</v>
      </c>
    </row>
    <row r="2864" spans="1:15">
      <c r="A2864" s="32" t="s">
        <v>1493</v>
      </c>
      <c r="B2864" s="32" t="s">
        <v>1357</v>
      </c>
      <c r="C2864" s="32" t="s">
        <v>69</v>
      </c>
      <c r="D2864" s="32">
        <v>30314</v>
      </c>
      <c r="E2864" s="32">
        <v>2</v>
      </c>
      <c r="F2864" s="32">
        <v>1153.5999999999999</v>
      </c>
      <c r="G2864" s="32">
        <v>0.8</v>
      </c>
      <c r="H2864" s="32">
        <v>17</v>
      </c>
      <c r="I2864" s="34">
        <v>482.83</v>
      </c>
      <c r="J2864" s="34">
        <v>252000</v>
      </c>
      <c r="K2864" s="32">
        <v>72</v>
      </c>
      <c r="L2864" s="32">
        <v>5</v>
      </c>
      <c r="M2864" s="32">
        <v>89.1</v>
      </c>
      <c r="N2864" s="47">
        <f t="shared" si="88"/>
        <v>4.5777777777777778E-3</v>
      </c>
      <c r="O2864" s="47">
        <f t="shared" si="89"/>
        <v>1.9159920634920634E-3</v>
      </c>
    </row>
    <row r="2865" spans="1:15">
      <c r="A2865" s="32" t="s">
        <v>1493</v>
      </c>
      <c r="B2865" s="32" t="s">
        <v>1358</v>
      </c>
      <c r="C2865" s="32" t="s">
        <v>69</v>
      </c>
      <c r="D2865" s="32">
        <v>30314</v>
      </c>
      <c r="E2865" s="32">
        <v>2</v>
      </c>
      <c r="F2865" s="32">
        <v>1153.5999999999999</v>
      </c>
      <c r="G2865" s="32">
        <v>0.8</v>
      </c>
      <c r="H2865" s="32">
        <v>17</v>
      </c>
      <c r="I2865" s="34">
        <v>428.02</v>
      </c>
      <c r="J2865" s="34">
        <v>252000</v>
      </c>
      <c r="K2865" s="32">
        <v>72</v>
      </c>
      <c r="L2865" s="32">
        <v>5</v>
      </c>
      <c r="M2865" s="32">
        <v>89.1</v>
      </c>
      <c r="N2865" s="47">
        <f t="shared" si="88"/>
        <v>4.5777777777777778E-3</v>
      </c>
      <c r="O2865" s="47">
        <f t="shared" si="89"/>
        <v>1.6984920634920634E-3</v>
      </c>
    </row>
    <row r="2866" spans="1:15">
      <c r="A2866" s="32" t="s">
        <v>1493</v>
      </c>
      <c r="B2866" s="32" t="s">
        <v>1359</v>
      </c>
      <c r="C2866" s="32" t="s">
        <v>69</v>
      </c>
      <c r="D2866" s="32">
        <v>30314</v>
      </c>
      <c r="E2866" s="32">
        <v>2</v>
      </c>
      <c r="F2866" s="32">
        <v>1188.21</v>
      </c>
      <c r="G2866" s="32">
        <v>0.86</v>
      </c>
      <c r="H2866" s="32">
        <v>12</v>
      </c>
      <c r="I2866" s="34">
        <v>157.80000000000001</v>
      </c>
      <c r="J2866" s="34">
        <v>264600</v>
      </c>
      <c r="K2866" s="32">
        <v>72</v>
      </c>
      <c r="L2866" s="32">
        <v>5</v>
      </c>
      <c r="M2866" s="32">
        <v>89.1</v>
      </c>
      <c r="N2866" s="47">
        <f t="shared" si="88"/>
        <v>4.4905895691609975E-3</v>
      </c>
      <c r="O2866" s="47">
        <f t="shared" si="89"/>
        <v>5.9637188208616783E-4</v>
      </c>
    </row>
    <row r="2867" spans="1:15">
      <c r="A2867" s="32" t="s">
        <v>1493</v>
      </c>
      <c r="B2867" s="32" t="s">
        <v>1360</v>
      </c>
      <c r="C2867" s="32" t="s">
        <v>69</v>
      </c>
      <c r="D2867" s="32">
        <v>30314</v>
      </c>
      <c r="E2867" s="32">
        <v>2</v>
      </c>
      <c r="F2867" s="32">
        <v>1188.21</v>
      </c>
      <c r="G2867" s="32">
        <v>0.86</v>
      </c>
      <c r="H2867" s="32">
        <v>12</v>
      </c>
      <c r="I2867" s="34">
        <v>515.32000000000005</v>
      </c>
      <c r="J2867" s="34">
        <v>264600</v>
      </c>
      <c r="K2867" s="32">
        <v>72</v>
      </c>
      <c r="L2867" s="32">
        <v>5</v>
      </c>
      <c r="M2867" s="32">
        <v>89.1</v>
      </c>
      <c r="N2867" s="47">
        <f t="shared" si="88"/>
        <v>4.4905895691609975E-3</v>
      </c>
      <c r="O2867" s="47">
        <f t="shared" si="89"/>
        <v>1.9475434618291764E-3</v>
      </c>
    </row>
    <row r="2868" spans="1:15">
      <c r="A2868" s="32" t="s">
        <v>1493</v>
      </c>
      <c r="B2868" s="32" t="s">
        <v>1361</v>
      </c>
      <c r="C2868" s="32" t="s">
        <v>69</v>
      </c>
      <c r="D2868" s="32">
        <v>30314</v>
      </c>
      <c r="E2868" s="32">
        <v>2</v>
      </c>
      <c r="F2868" s="32">
        <v>1188.21</v>
      </c>
      <c r="G2868" s="32">
        <v>0.86</v>
      </c>
      <c r="H2868" s="32">
        <v>12</v>
      </c>
      <c r="I2868" s="34">
        <v>395.94</v>
      </c>
      <c r="J2868" s="34">
        <v>264600</v>
      </c>
      <c r="K2868" s="32">
        <v>72</v>
      </c>
      <c r="L2868" s="32">
        <v>5</v>
      </c>
      <c r="M2868" s="32">
        <v>89.1</v>
      </c>
      <c r="N2868" s="47">
        <f t="shared" si="88"/>
        <v>4.4905895691609975E-3</v>
      </c>
      <c r="O2868" s="47">
        <f t="shared" si="89"/>
        <v>1.4963718820861678E-3</v>
      </c>
    </row>
    <row r="2869" spans="1:15">
      <c r="A2869" s="32" t="s">
        <v>1493</v>
      </c>
      <c r="B2869" s="32" t="s">
        <v>1362</v>
      </c>
      <c r="C2869" s="32" t="s">
        <v>69</v>
      </c>
      <c r="D2869" s="32">
        <v>30314</v>
      </c>
      <c r="E2869" s="32">
        <v>2</v>
      </c>
      <c r="F2869" s="32">
        <v>1188.21</v>
      </c>
      <c r="G2869" s="32">
        <v>0.86</v>
      </c>
      <c r="H2869" s="32">
        <v>12</v>
      </c>
      <c r="I2869" s="34">
        <v>312.39999999999998</v>
      </c>
      <c r="J2869" s="34">
        <v>264600</v>
      </c>
      <c r="K2869" s="32">
        <v>72</v>
      </c>
      <c r="L2869" s="32">
        <v>5</v>
      </c>
      <c r="M2869" s="32">
        <v>89.1</v>
      </c>
      <c r="N2869" s="47">
        <f t="shared" si="88"/>
        <v>4.4905895691609975E-3</v>
      </c>
      <c r="O2869" s="47">
        <f t="shared" si="89"/>
        <v>1.1806500377928948E-3</v>
      </c>
    </row>
    <row r="2870" spans="1:15">
      <c r="A2870" s="32" t="s">
        <v>1493</v>
      </c>
      <c r="B2870" s="32" t="s">
        <v>1363</v>
      </c>
      <c r="C2870" s="32" t="s">
        <v>69</v>
      </c>
      <c r="D2870" s="32">
        <v>30314</v>
      </c>
      <c r="E2870" s="32">
        <v>2</v>
      </c>
      <c r="F2870" s="32">
        <v>1223.8499999999999</v>
      </c>
      <c r="G2870" s="32">
        <v>0.86199999999999999</v>
      </c>
      <c r="H2870" s="32">
        <v>12</v>
      </c>
      <c r="I2870" s="34">
        <v>552.07000000000005</v>
      </c>
      <c r="J2870" s="34">
        <v>277830</v>
      </c>
      <c r="K2870" s="32">
        <v>72</v>
      </c>
      <c r="L2870" s="32">
        <v>5</v>
      </c>
      <c r="M2870" s="32">
        <v>89.1</v>
      </c>
      <c r="N2870" s="47">
        <f t="shared" si="88"/>
        <v>4.4050318540114451E-3</v>
      </c>
      <c r="O2870" s="47">
        <f t="shared" si="89"/>
        <v>1.9870784292553003E-3</v>
      </c>
    </row>
    <row r="2871" spans="1:15">
      <c r="A2871" s="32" t="s">
        <v>1493</v>
      </c>
      <c r="B2871" s="32" t="s">
        <v>1364</v>
      </c>
      <c r="C2871" s="32" t="s">
        <v>69</v>
      </c>
      <c r="D2871" s="32">
        <v>30314</v>
      </c>
      <c r="E2871" s="32">
        <v>2</v>
      </c>
      <c r="F2871" s="32">
        <v>1223.8499999999999</v>
      </c>
      <c r="G2871" s="32">
        <v>0.88200000000000001</v>
      </c>
      <c r="H2871" s="32">
        <v>10</v>
      </c>
      <c r="I2871" s="34">
        <v>154.99</v>
      </c>
      <c r="J2871" s="34">
        <v>277830</v>
      </c>
      <c r="K2871" s="32">
        <v>72</v>
      </c>
      <c r="L2871" s="32">
        <v>5</v>
      </c>
      <c r="M2871" s="32">
        <v>89.1</v>
      </c>
      <c r="N2871" s="47">
        <f t="shared" si="88"/>
        <v>4.4050318540114451E-3</v>
      </c>
      <c r="O2871" s="47">
        <f t="shared" si="89"/>
        <v>5.5785912248497286E-4</v>
      </c>
    </row>
    <row r="2872" spans="1:15">
      <c r="A2872" s="32" t="s">
        <v>1493</v>
      </c>
      <c r="B2872" s="32" t="s">
        <v>1365</v>
      </c>
      <c r="C2872" s="32" t="s">
        <v>69</v>
      </c>
      <c r="D2872" s="32">
        <v>30314</v>
      </c>
      <c r="E2872" s="32">
        <v>2</v>
      </c>
      <c r="F2872" s="32">
        <v>1223.8499999999999</v>
      </c>
      <c r="G2872" s="32">
        <v>0.90900000000000003</v>
      </c>
      <c r="H2872" s="32">
        <v>8</v>
      </c>
      <c r="I2872" s="34">
        <v>179.96</v>
      </c>
      <c r="J2872" s="34">
        <v>277830</v>
      </c>
      <c r="K2872" s="32">
        <v>72</v>
      </c>
      <c r="L2872" s="32">
        <v>5</v>
      </c>
      <c r="M2872" s="32">
        <v>89.1</v>
      </c>
      <c r="N2872" s="47">
        <f t="shared" si="88"/>
        <v>4.4050318540114451E-3</v>
      </c>
      <c r="O2872" s="47">
        <f t="shared" si="89"/>
        <v>6.477342259655185E-4</v>
      </c>
    </row>
    <row r="2873" spans="1:15">
      <c r="A2873" s="32" t="s">
        <v>1493</v>
      </c>
      <c r="B2873" s="32" t="s">
        <v>1366</v>
      </c>
      <c r="C2873" s="32" t="s">
        <v>69</v>
      </c>
      <c r="D2873" s="32">
        <v>30314</v>
      </c>
      <c r="E2873" s="32">
        <v>2</v>
      </c>
      <c r="F2873" s="32">
        <v>1223.8499999999999</v>
      </c>
      <c r="G2873" s="32">
        <v>0.85899999999999999</v>
      </c>
      <c r="H2873" s="32">
        <v>12</v>
      </c>
      <c r="I2873" s="34">
        <v>275.2</v>
      </c>
      <c r="J2873" s="34">
        <v>277830</v>
      </c>
      <c r="K2873" s="32">
        <v>72</v>
      </c>
      <c r="L2873" s="32">
        <v>5</v>
      </c>
      <c r="M2873" s="32">
        <v>89.1</v>
      </c>
      <c r="N2873" s="47">
        <f t="shared" si="88"/>
        <v>4.4050318540114451E-3</v>
      </c>
      <c r="O2873" s="47">
        <f t="shared" si="89"/>
        <v>9.9053377964942579E-4</v>
      </c>
    </row>
    <row r="2874" spans="1:15">
      <c r="A2874" s="32" t="s">
        <v>1493</v>
      </c>
      <c r="B2874" s="32" t="s">
        <v>1367</v>
      </c>
      <c r="C2874" s="32" t="s">
        <v>69</v>
      </c>
      <c r="D2874" s="32">
        <v>30314</v>
      </c>
      <c r="E2874" s="32">
        <v>2</v>
      </c>
      <c r="F2874" s="32">
        <v>1260.57</v>
      </c>
      <c r="G2874" s="32">
        <v>0.89300000000000002</v>
      </c>
      <c r="H2874" s="32">
        <v>9</v>
      </c>
      <c r="I2874" s="34">
        <v>493.4</v>
      </c>
      <c r="J2874" s="34">
        <v>291721.5</v>
      </c>
      <c r="K2874" s="32">
        <v>72</v>
      </c>
      <c r="L2874" s="32">
        <v>5</v>
      </c>
      <c r="M2874" s="32">
        <v>89.1</v>
      </c>
      <c r="N2874" s="47">
        <f t="shared" si="88"/>
        <v>4.321141911035011E-3</v>
      </c>
      <c r="O2874" s="47">
        <f t="shared" si="89"/>
        <v>1.6913391710929773E-3</v>
      </c>
    </row>
    <row r="2875" spans="1:15">
      <c r="A2875" s="32" t="s">
        <v>1493</v>
      </c>
      <c r="B2875" s="32" t="s">
        <v>1368</v>
      </c>
      <c r="C2875" s="32" t="s">
        <v>69</v>
      </c>
      <c r="D2875" s="32">
        <v>30314</v>
      </c>
      <c r="E2875" s="32">
        <v>2</v>
      </c>
      <c r="F2875" s="32">
        <v>1260.57</v>
      </c>
      <c r="G2875" s="32">
        <v>0.90300000000000002</v>
      </c>
      <c r="H2875" s="32">
        <v>8</v>
      </c>
      <c r="I2875" s="34">
        <v>457.94</v>
      </c>
      <c r="J2875" s="34">
        <v>291721.5</v>
      </c>
      <c r="K2875" s="32">
        <v>72</v>
      </c>
      <c r="L2875" s="32">
        <v>5</v>
      </c>
      <c r="M2875" s="32">
        <v>89.1</v>
      </c>
      <c r="N2875" s="47">
        <f t="shared" si="88"/>
        <v>4.321141911035011E-3</v>
      </c>
      <c r="O2875" s="47">
        <f t="shared" si="89"/>
        <v>1.5697848804424768E-3</v>
      </c>
    </row>
    <row r="2876" spans="1:15">
      <c r="A2876" s="32" t="s">
        <v>1493</v>
      </c>
      <c r="B2876" s="32" t="s">
        <v>1369</v>
      </c>
      <c r="C2876" s="32" t="s">
        <v>69</v>
      </c>
      <c r="D2876" s="32">
        <v>30314</v>
      </c>
      <c r="E2876" s="32">
        <v>2</v>
      </c>
      <c r="F2876" s="32">
        <v>1260.57</v>
      </c>
      <c r="G2876" s="32">
        <v>0.85499999999999998</v>
      </c>
      <c r="H2876" s="32">
        <v>13</v>
      </c>
      <c r="I2876" s="34">
        <v>279.91000000000003</v>
      </c>
      <c r="J2876" s="34">
        <v>291721.5</v>
      </c>
      <c r="K2876" s="32">
        <v>72</v>
      </c>
      <c r="L2876" s="32">
        <v>5</v>
      </c>
      <c r="M2876" s="32">
        <v>89.1</v>
      </c>
      <c r="N2876" s="47">
        <f t="shared" si="88"/>
        <v>4.321141911035011E-3</v>
      </c>
      <c r="O2876" s="47">
        <f t="shared" si="89"/>
        <v>9.5951104049581549E-4</v>
      </c>
    </row>
    <row r="2877" spans="1:15">
      <c r="A2877" s="32" t="s">
        <v>1493</v>
      </c>
      <c r="B2877" s="32" t="s">
        <v>1370</v>
      </c>
      <c r="C2877" s="32" t="s">
        <v>69</v>
      </c>
      <c r="D2877" s="32">
        <v>30314</v>
      </c>
      <c r="E2877" s="32">
        <v>2</v>
      </c>
      <c r="F2877" s="32">
        <v>1260.57</v>
      </c>
      <c r="G2877" s="32">
        <v>0.90500000000000003</v>
      </c>
      <c r="H2877" s="32">
        <v>8</v>
      </c>
      <c r="I2877" s="34">
        <v>221.12</v>
      </c>
      <c r="J2877" s="34">
        <v>291721.5</v>
      </c>
      <c r="K2877" s="32">
        <v>72</v>
      </c>
      <c r="L2877" s="32">
        <v>5</v>
      </c>
      <c r="M2877" s="32">
        <v>89.1</v>
      </c>
      <c r="N2877" s="47">
        <f t="shared" si="88"/>
        <v>4.321141911035011E-3</v>
      </c>
      <c r="O2877" s="47">
        <f t="shared" si="89"/>
        <v>7.5798321344158726E-4</v>
      </c>
    </row>
    <row r="2878" spans="1:15">
      <c r="A2878" s="32" t="s">
        <v>1493</v>
      </c>
      <c r="B2878" s="32" t="s">
        <v>1371</v>
      </c>
      <c r="C2878" s="32" t="s">
        <v>69</v>
      </c>
      <c r="D2878" s="32">
        <v>30314</v>
      </c>
      <c r="E2878" s="32">
        <v>2</v>
      </c>
      <c r="F2878" s="32">
        <v>1298.3900000000001</v>
      </c>
      <c r="G2878" s="32">
        <v>0.89400000000000002</v>
      </c>
      <c r="H2878" s="32">
        <v>9</v>
      </c>
      <c r="I2878" s="34">
        <v>478.68</v>
      </c>
      <c r="J2878" s="34">
        <v>306307.58</v>
      </c>
      <c r="K2878" s="32">
        <v>72</v>
      </c>
      <c r="L2878" s="32">
        <v>5</v>
      </c>
      <c r="M2878" s="32">
        <v>89.1</v>
      </c>
      <c r="N2878" s="47">
        <f t="shared" si="88"/>
        <v>4.2388438444781549E-3</v>
      </c>
      <c r="O2878" s="47">
        <f t="shared" si="89"/>
        <v>1.5627429135119672E-3</v>
      </c>
    </row>
    <row r="2879" spans="1:15">
      <c r="A2879" s="32" t="s">
        <v>1493</v>
      </c>
      <c r="B2879" s="32" t="s">
        <v>1372</v>
      </c>
      <c r="C2879" s="32" t="s">
        <v>69</v>
      </c>
      <c r="D2879" s="32">
        <v>30314</v>
      </c>
      <c r="E2879" s="32">
        <v>2</v>
      </c>
      <c r="F2879" s="32">
        <v>1298.3900000000001</v>
      </c>
      <c r="G2879" s="32">
        <v>0.89100000000000001</v>
      </c>
      <c r="H2879" s="32">
        <v>9</v>
      </c>
      <c r="I2879" s="34">
        <v>282.54000000000002</v>
      </c>
      <c r="J2879" s="34">
        <v>306307.58</v>
      </c>
      <c r="K2879" s="32">
        <v>72</v>
      </c>
      <c r="L2879" s="32">
        <v>5</v>
      </c>
      <c r="M2879" s="32">
        <v>89.1</v>
      </c>
      <c r="N2879" s="47">
        <f t="shared" si="88"/>
        <v>4.2388438444781549E-3</v>
      </c>
      <c r="O2879" s="47">
        <f t="shared" si="89"/>
        <v>9.2240616441813163E-4</v>
      </c>
    </row>
    <row r="2880" spans="1:15">
      <c r="A2880" s="32" t="s">
        <v>1493</v>
      </c>
      <c r="B2880" s="32" t="s">
        <v>1373</v>
      </c>
      <c r="C2880" s="32" t="s">
        <v>69</v>
      </c>
      <c r="D2880" s="32">
        <v>30314</v>
      </c>
      <c r="E2880" s="32">
        <v>2</v>
      </c>
      <c r="F2880" s="32">
        <v>1298.3900000000001</v>
      </c>
      <c r="G2880" s="32">
        <v>0.872</v>
      </c>
      <c r="H2880" s="32">
        <v>11</v>
      </c>
      <c r="I2880" s="34">
        <v>206.21</v>
      </c>
      <c r="J2880" s="34">
        <v>306307.58</v>
      </c>
      <c r="K2880" s="32">
        <v>72</v>
      </c>
      <c r="L2880" s="32">
        <v>5</v>
      </c>
      <c r="M2880" s="32">
        <v>89.1</v>
      </c>
      <c r="N2880" s="47">
        <f t="shared" si="88"/>
        <v>4.2388438444781549E-3</v>
      </c>
      <c r="O2880" s="47">
        <f t="shared" si="89"/>
        <v>6.7321220062526691E-4</v>
      </c>
    </row>
    <row r="2881" spans="1:15">
      <c r="A2881" s="32" t="s">
        <v>1493</v>
      </c>
      <c r="B2881" s="32" t="s">
        <v>1374</v>
      </c>
      <c r="C2881" s="32" t="s">
        <v>69</v>
      </c>
      <c r="D2881" s="32">
        <v>30314</v>
      </c>
      <c r="E2881" s="32">
        <v>2</v>
      </c>
      <c r="F2881" s="32">
        <v>1298.3900000000001</v>
      </c>
      <c r="G2881" s="32">
        <v>0.88400000000000001</v>
      </c>
      <c r="H2881" s="32">
        <v>10</v>
      </c>
      <c r="I2881" s="34">
        <v>276.67</v>
      </c>
      <c r="J2881" s="34">
        <v>306307.58</v>
      </c>
      <c r="K2881" s="32">
        <v>72</v>
      </c>
      <c r="L2881" s="32">
        <v>5</v>
      </c>
      <c r="M2881" s="32">
        <v>89.1</v>
      </c>
      <c r="N2881" s="47">
        <f t="shared" si="88"/>
        <v>4.2388438444781549E-3</v>
      </c>
      <c r="O2881" s="47">
        <f t="shared" si="89"/>
        <v>9.0324242057607587E-4</v>
      </c>
    </row>
    <row r="2882" spans="1:15">
      <c r="A2882" s="32" t="s">
        <v>1494</v>
      </c>
      <c r="B2882" s="32" t="s">
        <v>1351</v>
      </c>
      <c r="C2882" s="32" t="s">
        <v>66</v>
      </c>
      <c r="D2882" s="32">
        <v>30030</v>
      </c>
      <c r="E2882" s="32">
        <v>2</v>
      </c>
      <c r="F2882" s="32">
        <v>1400</v>
      </c>
      <c r="G2882" s="32">
        <v>0.89300000000000002</v>
      </c>
      <c r="H2882" s="32">
        <v>9</v>
      </c>
      <c r="I2882" s="34">
        <v>270.83</v>
      </c>
      <c r="J2882" s="34">
        <v>300000</v>
      </c>
      <c r="K2882" s="32">
        <v>55</v>
      </c>
      <c r="L2882" s="32">
        <v>6</v>
      </c>
      <c r="M2882" s="32">
        <v>91.5</v>
      </c>
      <c r="N2882" s="47">
        <f t="shared" si="88"/>
        <v>4.6666666666666671E-3</v>
      </c>
      <c r="O2882" s="47">
        <f t="shared" si="89"/>
        <v>9.0276666666666658E-4</v>
      </c>
    </row>
    <row r="2883" spans="1:15">
      <c r="A2883" s="32" t="s">
        <v>1494</v>
      </c>
      <c r="B2883" s="32" t="s">
        <v>1352</v>
      </c>
      <c r="C2883" s="32" t="s">
        <v>66</v>
      </c>
      <c r="D2883" s="32">
        <v>30030</v>
      </c>
      <c r="E2883" s="32">
        <v>2</v>
      </c>
      <c r="F2883" s="32">
        <v>1400</v>
      </c>
      <c r="G2883" s="32">
        <v>0.91300000000000003</v>
      </c>
      <c r="H2883" s="32">
        <v>7</v>
      </c>
      <c r="I2883" s="34">
        <v>390.16</v>
      </c>
      <c r="J2883" s="34">
        <v>300000</v>
      </c>
      <c r="K2883" s="32">
        <v>55</v>
      </c>
      <c r="L2883" s="32">
        <v>6</v>
      </c>
      <c r="M2883" s="32">
        <v>91.5</v>
      </c>
      <c r="N2883" s="47">
        <f t="shared" ref="N2883:N2946" si="90">F2883/J2883</f>
        <v>4.6666666666666671E-3</v>
      </c>
      <c r="O2883" s="47">
        <f t="shared" ref="O2883:O2946" si="91">I2883/J2883</f>
        <v>1.3005333333333334E-3</v>
      </c>
    </row>
    <row r="2884" spans="1:15">
      <c r="A2884" s="32" t="s">
        <v>1494</v>
      </c>
      <c r="B2884" s="32" t="s">
        <v>1353</v>
      </c>
      <c r="C2884" s="32" t="s">
        <v>66</v>
      </c>
      <c r="D2884" s="32">
        <v>30030</v>
      </c>
      <c r="E2884" s="32">
        <v>2</v>
      </c>
      <c r="F2884" s="32">
        <v>1400</v>
      </c>
      <c r="G2884" s="32">
        <v>0.92</v>
      </c>
      <c r="H2884" s="32">
        <v>7</v>
      </c>
      <c r="I2884" s="34">
        <v>689.13</v>
      </c>
      <c r="J2884" s="34">
        <v>300000</v>
      </c>
      <c r="K2884" s="32">
        <v>55</v>
      </c>
      <c r="L2884" s="32">
        <v>6</v>
      </c>
      <c r="M2884" s="32">
        <v>91.5</v>
      </c>
      <c r="N2884" s="47">
        <f t="shared" si="90"/>
        <v>4.6666666666666671E-3</v>
      </c>
      <c r="O2884" s="47">
        <f t="shared" si="91"/>
        <v>2.2970999999999998E-3</v>
      </c>
    </row>
    <row r="2885" spans="1:15">
      <c r="A2885" s="32" t="s">
        <v>1494</v>
      </c>
      <c r="B2885" s="32" t="s">
        <v>1354</v>
      </c>
      <c r="C2885" s="32" t="s">
        <v>66</v>
      </c>
      <c r="D2885" s="32">
        <v>30030</v>
      </c>
      <c r="E2885" s="32">
        <v>2</v>
      </c>
      <c r="F2885" s="32">
        <v>1400</v>
      </c>
      <c r="G2885" s="32">
        <v>0.91600000000000004</v>
      </c>
      <c r="H2885" s="32">
        <v>7</v>
      </c>
      <c r="I2885" s="34">
        <v>274.63</v>
      </c>
      <c r="J2885" s="34">
        <v>300000</v>
      </c>
      <c r="K2885" s="32">
        <v>55</v>
      </c>
      <c r="L2885" s="32">
        <v>6</v>
      </c>
      <c r="M2885" s="32">
        <v>91.5</v>
      </c>
      <c r="N2885" s="47">
        <f t="shared" si="90"/>
        <v>4.6666666666666671E-3</v>
      </c>
      <c r="O2885" s="47">
        <f t="shared" si="91"/>
        <v>9.1543333333333327E-4</v>
      </c>
    </row>
    <row r="2886" spans="1:15">
      <c r="A2886" s="32" t="s">
        <v>1494</v>
      </c>
      <c r="B2886" s="32" t="s">
        <v>1355</v>
      </c>
      <c r="C2886" s="32" t="s">
        <v>66</v>
      </c>
      <c r="D2886" s="32">
        <v>30030</v>
      </c>
      <c r="E2886" s="32">
        <v>2</v>
      </c>
      <c r="F2886" s="32">
        <v>1442</v>
      </c>
      <c r="G2886" s="32">
        <v>0.89</v>
      </c>
      <c r="H2886" s="32">
        <v>9</v>
      </c>
      <c r="I2886" s="34">
        <v>573.52</v>
      </c>
      <c r="J2886" s="34">
        <v>315000</v>
      </c>
      <c r="K2886" s="32">
        <v>55</v>
      </c>
      <c r="L2886" s="32">
        <v>6</v>
      </c>
      <c r="M2886" s="32">
        <v>91.5</v>
      </c>
      <c r="N2886" s="47">
        <f t="shared" si="90"/>
        <v>4.5777777777777778E-3</v>
      </c>
      <c r="O2886" s="47">
        <f t="shared" si="91"/>
        <v>1.8206984126984127E-3</v>
      </c>
    </row>
    <row r="2887" spans="1:15">
      <c r="A2887" s="32" t="s">
        <v>1494</v>
      </c>
      <c r="B2887" s="32" t="s">
        <v>1356</v>
      </c>
      <c r="C2887" s="32" t="s">
        <v>66</v>
      </c>
      <c r="D2887" s="32">
        <v>30030</v>
      </c>
      <c r="E2887" s="32">
        <v>2</v>
      </c>
      <c r="F2887" s="32">
        <v>1442</v>
      </c>
      <c r="G2887" s="32">
        <v>0.84</v>
      </c>
      <c r="H2887" s="32">
        <v>14</v>
      </c>
      <c r="I2887" s="34">
        <v>482.35</v>
      </c>
      <c r="J2887" s="34">
        <v>315000</v>
      </c>
      <c r="K2887" s="32">
        <v>55</v>
      </c>
      <c r="L2887" s="32">
        <v>6</v>
      </c>
      <c r="M2887" s="32">
        <v>91.5</v>
      </c>
      <c r="N2887" s="47">
        <f t="shared" si="90"/>
        <v>4.5777777777777778E-3</v>
      </c>
      <c r="O2887" s="47">
        <f t="shared" si="91"/>
        <v>1.5312698412698414E-3</v>
      </c>
    </row>
    <row r="2888" spans="1:15">
      <c r="A2888" s="32" t="s">
        <v>1494</v>
      </c>
      <c r="B2888" s="32" t="s">
        <v>1357</v>
      </c>
      <c r="C2888" s="32" t="s">
        <v>66</v>
      </c>
      <c r="D2888" s="32">
        <v>30030</v>
      </c>
      <c r="E2888" s="32">
        <v>2</v>
      </c>
      <c r="F2888" s="32">
        <v>1442</v>
      </c>
      <c r="G2888" s="32">
        <v>0.84</v>
      </c>
      <c r="H2888" s="32">
        <v>14</v>
      </c>
      <c r="I2888" s="34">
        <v>260.25</v>
      </c>
      <c r="J2888" s="34">
        <v>315000</v>
      </c>
      <c r="K2888" s="32">
        <v>55</v>
      </c>
      <c r="L2888" s="32">
        <v>6</v>
      </c>
      <c r="M2888" s="32">
        <v>91.5</v>
      </c>
      <c r="N2888" s="47">
        <f t="shared" si="90"/>
        <v>4.5777777777777778E-3</v>
      </c>
      <c r="O2888" s="47">
        <f t="shared" si="91"/>
        <v>8.2619047619047624E-4</v>
      </c>
    </row>
    <row r="2889" spans="1:15">
      <c r="A2889" s="32" t="s">
        <v>1494</v>
      </c>
      <c r="B2889" s="32" t="s">
        <v>1358</v>
      </c>
      <c r="C2889" s="32" t="s">
        <v>66</v>
      </c>
      <c r="D2889" s="32">
        <v>30030</v>
      </c>
      <c r="E2889" s="32">
        <v>2</v>
      </c>
      <c r="F2889" s="32">
        <v>1442</v>
      </c>
      <c r="G2889" s="32">
        <v>0.84</v>
      </c>
      <c r="H2889" s="32">
        <v>14</v>
      </c>
      <c r="I2889" s="34">
        <v>373.35</v>
      </c>
      <c r="J2889" s="34">
        <v>315000</v>
      </c>
      <c r="K2889" s="32">
        <v>55</v>
      </c>
      <c r="L2889" s="32">
        <v>6</v>
      </c>
      <c r="M2889" s="32">
        <v>91.5</v>
      </c>
      <c r="N2889" s="47">
        <f t="shared" si="90"/>
        <v>4.5777777777777778E-3</v>
      </c>
      <c r="O2889" s="47">
        <f t="shared" si="91"/>
        <v>1.1852380952380953E-3</v>
      </c>
    </row>
    <row r="2890" spans="1:15">
      <c r="A2890" s="32" t="s">
        <v>1494</v>
      </c>
      <c r="B2890" s="32" t="s">
        <v>1359</v>
      </c>
      <c r="C2890" s="32" t="s">
        <v>66</v>
      </c>
      <c r="D2890" s="32">
        <v>30030</v>
      </c>
      <c r="E2890" s="32">
        <v>2</v>
      </c>
      <c r="F2890" s="32">
        <v>1485.26</v>
      </c>
      <c r="G2890" s="32">
        <v>0.9</v>
      </c>
      <c r="H2890" s="32">
        <v>8</v>
      </c>
      <c r="I2890" s="34">
        <v>319.20999999999998</v>
      </c>
      <c r="J2890" s="34">
        <v>330750</v>
      </c>
      <c r="K2890" s="32">
        <v>55</v>
      </c>
      <c r="L2890" s="32">
        <v>6</v>
      </c>
      <c r="M2890" s="32">
        <v>91.5</v>
      </c>
      <c r="N2890" s="47">
        <f t="shared" si="90"/>
        <v>4.4905820105820109E-3</v>
      </c>
      <c r="O2890" s="47">
        <f t="shared" si="91"/>
        <v>9.6510959939531357E-4</v>
      </c>
    </row>
    <row r="2891" spans="1:15">
      <c r="A2891" s="32" t="s">
        <v>1494</v>
      </c>
      <c r="B2891" s="32" t="s">
        <v>1360</v>
      </c>
      <c r="C2891" s="32" t="s">
        <v>66</v>
      </c>
      <c r="D2891" s="32">
        <v>30030</v>
      </c>
      <c r="E2891" s="32">
        <v>2</v>
      </c>
      <c r="F2891" s="32">
        <v>1485.26</v>
      </c>
      <c r="G2891" s="32">
        <v>0.9</v>
      </c>
      <c r="H2891" s="32">
        <v>8</v>
      </c>
      <c r="I2891" s="34">
        <v>207.29</v>
      </c>
      <c r="J2891" s="34">
        <v>330750</v>
      </c>
      <c r="K2891" s="32">
        <v>55</v>
      </c>
      <c r="L2891" s="32">
        <v>6</v>
      </c>
      <c r="M2891" s="32">
        <v>91.5</v>
      </c>
      <c r="N2891" s="47">
        <f t="shared" si="90"/>
        <v>4.4905820105820109E-3</v>
      </c>
      <c r="O2891" s="47">
        <f t="shared" si="91"/>
        <v>6.2672713529856379E-4</v>
      </c>
    </row>
    <row r="2892" spans="1:15">
      <c r="A2892" s="32" t="s">
        <v>1494</v>
      </c>
      <c r="B2892" s="32" t="s">
        <v>1361</v>
      </c>
      <c r="C2892" s="32" t="s">
        <v>66</v>
      </c>
      <c r="D2892" s="32">
        <v>30030</v>
      </c>
      <c r="E2892" s="32">
        <v>2</v>
      </c>
      <c r="F2892" s="32">
        <v>1485.26</v>
      </c>
      <c r="G2892" s="32">
        <v>0.9</v>
      </c>
      <c r="H2892" s="32">
        <v>8</v>
      </c>
      <c r="I2892" s="34">
        <v>453.97</v>
      </c>
      <c r="J2892" s="34">
        <v>330750</v>
      </c>
      <c r="K2892" s="32">
        <v>55</v>
      </c>
      <c r="L2892" s="32">
        <v>6</v>
      </c>
      <c r="M2892" s="32">
        <v>91.5</v>
      </c>
      <c r="N2892" s="47">
        <f t="shared" si="90"/>
        <v>4.4905820105820109E-3</v>
      </c>
      <c r="O2892" s="47">
        <f t="shared" si="91"/>
        <v>1.3725472411186697E-3</v>
      </c>
    </row>
    <row r="2893" spans="1:15">
      <c r="A2893" s="32" t="s">
        <v>1494</v>
      </c>
      <c r="B2893" s="32" t="s">
        <v>1362</v>
      </c>
      <c r="C2893" s="32" t="s">
        <v>66</v>
      </c>
      <c r="D2893" s="32">
        <v>30030</v>
      </c>
      <c r="E2893" s="32">
        <v>2</v>
      </c>
      <c r="F2893" s="32">
        <v>1485.26</v>
      </c>
      <c r="G2893" s="32">
        <v>0.9</v>
      </c>
      <c r="H2893" s="32">
        <v>8</v>
      </c>
      <c r="I2893" s="34">
        <v>486.66</v>
      </c>
      <c r="J2893" s="34">
        <v>330750</v>
      </c>
      <c r="K2893" s="32">
        <v>55</v>
      </c>
      <c r="L2893" s="32">
        <v>6</v>
      </c>
      <c r="M2893" s="32">
        <v>91.5</v>
      </c>
      <c r="N2893" s="47">
        <f t="shared" si="90"/>
        <v>4.4905820105820109E-3</v>
      </c>
      <c r="O2893" s="47">
        <f t="shared" si="91"/>
        <v>1.4713832199546486E-3</v>
      </c>
    </row>
    <row r="2894" spans="1:15">
      <c r="A2894" s="32" t="s">
        <v>1494</v>
      </c>
      <c r="B2894" s="32" t="s">
        <v>1363</v>
      </c>
      <c r="C2894" s="32" t="s">
        <v>66</v>
      </c>
      <c r="D2894" s="32">
        <v>30030</v>
      </c>
      <c r="E2894" s="32">
        <v>2</v>
      </c>
      <c r="F2894" s="32">
        <v>1529.82</v>
      </c>
      <c r="G2894" s="32">
        <v>0.92100000000000004</v>
      </c>
      <c r="H2894" s="32">
        <v>7</v>
      </c>
      <c r="I2894" s="34">
        <v>416.55</v>
      </c>
      <c r="J2894" s="34">
        <v>347287.5</v>
      </c>
      <c r="K2894" s="32">
        <v>55</v>
      </c>
      <c r="L2894" s="32">
        <v>6</v>
      </c>
      <c r="M2894" s="32">
        <v>91.5</v>
      </c>
      <c r="N2894" s="47">
        <f t="shared" si="90"/>
        <v>4.4050534499514094E-3</v>
      </c>
      <c r="O2894" s="47">
        <f t="shared" si="91"/>
        <v>1.1994385055609546E-3</v>
      </c>
    </row>
    <row r="2895" spans="1:15">
      <c r="A2895" s="32" t="s">
        <v>1494</v>
      </c>
      <c r="B2895" s="32" t="s">
        <v>1364</v>
      </c>
      <c r="C2895" s="32" t="s">
        <v>66</v>
      </c>
      <c r="D2895" s="32">
        <v>30030</v>
      </c>
      <c r="E2895" s="32">
        <v>2</v>
      </c>
      <c r="F2895" s="32">
        <v>1529.82</v>
      </c>
      <c r="G2895" s="32">
        <v>0.90500000000000003</v>
      </c>
      <c r="H2895" s="32">
        <v>8</v>
      </c>
      <c r="I2895" s="34">
        <v>219.11</v>
      </c>
      <c r="J2895" s="34">
        <v>347287.5</v>
      </c>
      <c r="K2895" s="32">
        <v>55</v>
      </c>
      <c r="L2895" s="32">
        <v>6</v>
      </c>
      <c r="M2895" s="32">
        <v>91.5</v>
      </c>
      <c r="N2895" s="47">
        <f t="shared" si="90"/>
        <v>4.4050534499514094E-3</v>
      </c>
      <c r="O2895" s="47">
        <f t="shared" si="91"/>
        <v>6.3091818738077242E-4</v>
      </c>
    </row>
    <row r="2896" spans="1:15">
      <c r="A2896" s="32" t="s">
        <v>1494</v>
      </c>
      <c r="B2896" s="32" t="s">
        <v>1365</v>
      </c>
      <c r="C2896" s="32" t="s">
        <v>66</v>
      </c>
      <c r="D2896" s="32">
        <v>30030</v>
      </c>
      <c r="E2896" s="32">
        <v>2</v>
      </c>
      <c r="F2896" s="32">
        <v>1529.82</v>
      </c>
      <c r="G2896" s="32">
        <v>0.90500000000000003</v>
      </c>
      <c r="H2896" s="32">
        <v>8</v>
      </c>
      <c r="I2896" s="34">
        <v>370.97</v>
      </c>
      <c r="J2896" s="34">
        <v>347287.5</v>
      </c>
      <c r="K2896" s="32">
        <v>55</v>
      </c>
      <c r="L2896" s="32">
        <v>6</v>
      </c>
      <c r="M2896" s="32">
        <v>91.5</v>
      </c>
      <c r="N2896" s="47">
        <f t="shared" si="90"/>
        <v>4.4050534499514094E-3</v>
      </c>
      <c r="O2896" s="47">
        <f t="shared" si="91"/>
        <v>1.0681927797574057E-3</v>
      </c>
    </row>
    <row r="2897" spans="1:15">
      <c r="A2897" s="32" t="s">
        <v>1494</v>
      </c>
      <c r="B2897" s="32" t="s">
        <v>1366</v>
      </c>
      <c r="C2897" s="32" t="s">
        <v>66</v>
      </c>
      <c r="D2897" s="32">
        <v>30030</v>
      </c>
      <c r="E2897" s="32">
        <v>2</v>
      </c>
      <c r="F2897" s="32">
        <v>1529.82</v>
      </c>
      <c r="G2897" s="32">
        <v>0.94599999999999995</v>
      </c>
      <c r="H2897" s="32">
        <v>4</v>
      </c>
      <c r="I2897" s="34">
        <v>432.87</v>
      </c>
      <c r="J2897" s="34">
        <v>347287.5</v>
      </c>
      <c r="K2897" s="32">
        <v>55</v>
      </c>
      <c r="L2897" s="32">
        <v>6</v>
      </c>
      <c r="M2897" s="32">
        <v>91.5</v>
      </c>
      <c r="N2897" s="47">
        <f t="shared" si="90"/>
        <v>4.4050534499514094E-3</v>
      </c>
      <c r="O2897" s="47">
        <f t="shared" si="91"/>
        <v>1.2464312709210669E-3</v>
      </c>
    </row>
    <row r="2898" spans="1:15">
      <c r="A2898" s="32" t="s">
        <v>1494</v>
      </c>
      <c r="B2898" s="32" t="s">
        <v>1367</v>
      </c>
      <c r="C2898" s="32" t="s">
        <v>66</v>
      </c>
      <c r="D2898" s="32">
        <v>30030</v>
      </c>
      <c r="E2898" s="32">
        <v>2</v>
      </c>
      <c r="F2898" s="32">
        <v>1575.71</v>
      </c>
      <c r="G2898" s="32">
        <v>0.91100000000000003</v>
      </c>
      <c r="H2898" s="32">
        <v>8</v>
      </c>
      <c r="I2898" s="34">
        <v>371.02</v>
      </c>
      <c r="J2898" s="34">
        <v>364651.88</v>
      </c>
      <c r="K2898" s="32">
        <v>55</v>
      </c>
      <c r="L2898" s="32">
        <v>6</v>
      </c>
      <c r="M2898" s="32">
        <v>91.5</v>
      </c>
      <c r="N2898" s="47">
        <f t="shared" si="90"/>
        <v>4.321134995930914E-3</v>
      </c>
      <c r="O2898" s="47">
        <f t="shared" si="91"/>
        <v>1.0174635600397836E-3</v>
      </c>
    </row>
    <row r="2899" spans="1:15">
      <c r="A2899" s="32" t="s">
        <v>1494</v>
      </c>
      <c r="B2899" s="32" t="s">
        <v>1368</v>
      </c>
      <c r="C2899" s="32" t="s">
        <v>66</v>
      </c>
      <c r="D2899" s="32">
        <v>30030</v>
      </c>
      <c r="E2899" s="32">
        <v>2</v>
      </c>
      <c r="F2899" s="32">
        <v>1575.71</v>
      </c>
      <c r="G2899" s="32">
        <v>0.94799999999999995</v>
      </c>
      <c r="H2899" s="32">
        <v>4</v>
      </c>
      <c r="I2899" s="34">
        <v>396.86</v>
      </c>
      <c r="J2899" s="34">
        <v>364651.88</v>
      </c>
      <c r="K2899" s="32">
        <v>55</v>
      </c>
      <c r="L2899" s="32">
        <v>6</v>
      </c>
      <c r="M2899" s="32">
        <v>91.5</v>
      </c>
      <c r="N2899" s="47">
        <f t="shared" si="90"/>
        <v>4.321134995930914E-3</v>
      </c>
      <c r="O2899" s="47">
        <f t="shared" si="91"/>
        <v>1.0883256655635507E-3</v>
      </c>
    </row>
    <row r="2900" spans="1:15">
      <c r="A2900" s="32" t="s">
        <v>1494</v>
      </c>
      <c r="B2900" s="32" t="s">
        <v>1369</v>
      </c>
      <c r="C2900" s="32" t="s">
        <v>66</v>
      </c>
      <c r="D2900" s="32">
        <v>30030</v>
      </c>
      <c r="E2900" s="32">
        <v>2</v>
      </c>
      <c r="F2900" s="32">
        <v>1575.71</v>
      </c>
      <c r="G2900" s="32">
        <v>0.94299999999999995</v>
      </c>
      <c r="H2900" s="32">
        <v>5</v>
      </c>
      <c r="I2900" s="34">
        <v>137.18</v>
      </c>
      <c r="J2900" s="34">
        <v>364651.88</v>
      </c>
      <c r="K2900" s="32">
        <v>55</v>
      </c>
      <c r="L2900" s="32">
        <v>6</v>
      </c>
      <c r="M2900" s="32">
        <v>91.5</v>
      </c>
      <c r="N2900" s="47">
        <f t="shared" si="90"/>
        <v>4.321134995930914E-3</v>
      </c>
      <c r="O2900" s="47">
        <f t="shared" si="91"/>
        <v>3.7619441314823334E-4</v>
      </c>
    </row>
    <row r="2901" spans="1:15">
      <c r="A2901" s="32" t="s">
        <v>1494</v>
      </c>
      <c r="B2901" s="32" t="s">
        <v>1370</v>
      </c>
      <c r="C2901" s="32" t="s">
        <v>66</v>
      </c>
      <c r="D2901" s="32">
        <v>30030</v>
      </c>
      <c r="E2901" s="32">
        <v>2</v>
      </c>
      <c r="F2901" s="32">
        <v>1575.71</v>
      </c>
      <c r="G2901" s="32">
        <v>0.90200000000000002</v>
      </c>
      <c r="H2901" s="32">
        <v>8</v>
      </c>
      <c r="I2901" s="34">
        <v>606.66</v>
      </c>
      <c r="J2901" s="34">
        <v>364651.88</v>
      </c>
      <c r="K2901" s="32">
        <v>55</v>
      </c>
      <c r="L2901" s="32">
        <v>6</v>
      </c>
      <c r="M2901" s="32">
        <v>91.5</v>
      </c>
      <c r="N2901" s="47">
        <f t="shared" si="90"/>
        <v>4.321134995930914E-3</v>
      </c>
      <c r="O2901" s="47">
        <f t="shared" si="91"/>
        <v>1.6636689217124014E-3</v>
      </c>
    </row>
    <row r="2902" spans="1:15">
      <c r="A2902" s="32" t="s">
        <v>1494</v>
      </c>
      <c r="B2902" s="32" t="s">
        <v>1371</v>
      </c>
      <c r="C2902" s="32" t="s">
        <v>66</v>
      </c>
      <c r="D2902" s="32">
        <v>30030</v>
      </c>
      <c r="E2902" s="32">
        <v>2</v>
      </c>
      <c r="F2902" s="32">
        <v>1622.98</v>
      </c>
      <c r="G2902" s="32">
        <v>0.92800000000000005</v>
      </c>
      <c r="H2902" s="32">
        <v>6</v>
      </c>
      <c r="I2902" s="34">
        <v>356.2</v>
      </c>
      <c r="J2902" s="34">
        <v>382884.47</v>
      </c>
      <c r="K2902" s="32">
        <v>55</v>
      </c>
      <c r="L2902" s="32">
        <v>6</v>
      </c>
      <c r="M2902" s="32">
        <v>91.5</v>
      </c>
      <c r="N2902" s="47">
        <f t="shared" si="90"/>
        <v>4.238824311678142E-3</v>
      </c>
      <c r="O2902" s="47">
        <f t="shared" si="91"/>
        <v>9.3030673194971849E-4</v>
      </c>
    </row>
    <row r="2903" spans="1:15">
      <c r="A2903" s="32" t="s">
        <v>1494</v>
      </c>
      <c r="B2903" s="32" t="s">
        <v>1372</v>
      </c>
      <c r="C2903" s="32" t="s">
        <v>66</v>
      </c>
      <c r="D2903" s="32">
        <v>30030</v>
      </c>
      <c r="E2903" s="32">
        <v>2</v>
      </c>
      <c r="F2903" s="32">
        <v>1622.98</v>
      </c>
      <c r="G2903" s="32">
        <v>0.91200000000000003</v>
      </c>
      <c r="H2903" s="32">
        <v>7</v>
      </c>
      <c r="I2903" s="34">
        <v>595.38</v>
      </c>
      <c r="J2903" s="34">
        <v>382884.47</v>
      </c>
      <c r="K2903" s="32">
        <v>55</v>
      </c>
      <c r="L2903" s="32">
        <v>6</v>
      </c>
      <c r="M2903" s="32">
        <v>91.5</v>
      </c>
      <c r="N2903" s="47">
        <f t="shared" si="90"/>
        <v>4.238824311678142E-3</v>
      </c>
      <c r="O2903" s="47">
        <f t="shared" si="91"/>
        <v>1.5549860248967528E-3</v>
      </c>
    </row>
    <row r="2904" spans="1:15">
      <c r="A2904" s="32" t="s">
        <v>1494</v>
      </c>
      <c r="B2904" s="32" t="s">
        <v>1373</v>
      </c>
      <c r="C2904" s="32" t="s">
        <v>66</v>
      </c>
      <c r="D2904" s="32">
        <v>30030</v>
      </c>
      <c r="E2904" s="32">
        <v>2</v>
      </c>
      <c r="F2904" s="32">
        <v>1622.98</v>
      </c>
      <c r="G2904" s="32">
        <v>0.92400000000000004</v>
      </c>
      <c r="H2904" s="32">
        <v>6</v>
      </c>
      <c r="I2904" s="34">
        <v>325.52</v>
      </c>
      <c r="J2904" s="34">
        <v>382884.47</v>
      </c>
      <c r="K2904" s="32">
        <v>55</v>
      </c>
      <c r="L2904" s="32">
        <v>6</v>
      </c>
      <c r="M2904" s="32">
        <v>91.5</v>
      </c>
      <c r="N2904" s="47">
        <f t="shared" si="90"/>
        <v>4.238824311678142E-3</v>
      </c>
      <c r="O2904" s="47">
        <f t="shared" si="91"/>
        <v>8.5017812292047257E-4</v>
      </c>
    </row>
    <row r="2905" spans="1:15">
      <c r="A2905" s="32" t="s">
        <v>1494</v>
      </c>
      <c r="B2905" s="32" t="s">
        <v>1374</v>
      </c>
      <c r="C2905" s="32" t="s">
        <v>66</v>
      </c>
      <c r="D2905" s="32">
        <v>30030</v>
      </c>
      <c r="E2905" s="32">
        <v>2</v>
      </c>
      <c r="F2905" s="32">
        <v>1622.98</v>
      </c>
      <c r="G2905" s="32">
        <v>0.91200000000000003</v>
      </c>
      <c r="H2905" s="32">
        <v>7</v>
      </c>
      <c r="I2905" s="34">
        <v>423.01</v>
      </c>
      <c r="J2905" s="34">
        <v>382884.47</v>
      </c>
      <c r="K2905" s="32">
        <v>55</v>
      </c>
      <c r="L2905" s="32">
        <v>6</v>
      </c>
      <c r="M2905" s="32">
        <v>91.5</v>
      </c>
      <c r="N2905" s="47">
        <f t="shared" si="90"/>
        <v>4.238824311678142E-3</v>
      </c>
      <c r="O2905" s="47">
        <f t="shared" si="91"/>
        <v>1.104798008652584E-3</v>
      </c>
    </row>
    <row r="2906" spans="1:15">
      <c r="A2906" s="32" t="s">
        <v>1495</v>
      </c>
      <c r="B2906" s="32" t="s">
        <v>1351</v>
      </c>
      <c r="C2906" s="32" t="s">
        <v>69</v>
      </c>
      <c r="D2906" s="32">
        <v>30308</v>
      </c>
      <c r="E2906" s="32">
        <v>2</v>
      </c>
      <c r="F2906" s="32">
        <v>1400</v>
      </c>
      <c r="G2906" s="32">
        <v>0.92500000000000004</v>
      </c>
      <c r="H2906" s="32">
        <v>6</v>
      </c>
      <c r="I2906" s="34">
        <v>373.02</v>
      </c>
      <c r="J2906" s="34">
        <v>300000</v>
      </c>
      <c r="K2906" s="32">
        <v>35</v>
      </c>
      <c r="L2906" s="32">
        <v>8</v>
      </c>
      <c r="M2906" s="32">
        <v>95.4</v>
      </c>
      <c r="N2906" s="47">
        <f t="shared" si="90"/>
        <v>4.6666666666666671E-3</v>
      </c>
      <c r="O2906" s="47">
        <f t="shared" si="91"/>
        <v>1.2434E-3</v>
      </c>
    </row>
    <row r="2907" spans="1:15">
      <c r="A2907" s="32" t="s">
        <v>1495</v>
      </c>
      <c r="B2907" s="32" t="s">
        <v>1352</v>
      </c>
      <c r="C2907" s="32" t="s">
        <v>69</v>
      </c>
      <c r="D2907" s="32">
        <v>30308</v>
      </c>
      <c r="E2907" s="32">
        <v>2</v>
      </c>
      <c r="F2907" s="32">
        <v>1400</v>
      </c>
      <c r="G2907" s="32">
        <v>0.93899999999999995</v>
      </c>
      <c r="H2907" s="32">
        <v>5</v>
      </c>
      <c r="I2907" s="34">
        <v>232.49</v>
      </c>
      <c r="J2907" s="34">
        <v>300000</v>
      </c>
      <c r="K2907" s="32">
        <v>35</v>
      </c>
      <c r="L2907" s="32">
        <v>8</v>
      </c>
      <c r="M2907" s="32">
        <v>95.4</v>
      </c>
      <c r="N2907" s="47">
        <f t="shared" si="90"/>
        <v>4.6666666666666671E-3</v>
      </c>
      <c r="O2907" s="47">
        <f t="shared" si="91"/>
        <v>7.7496666666666673E-4</v>
      </c>
    </row>
    <row r="2908" spans="1:15">
      <c r="A2908" s="32" t="s">
        <v>1495</v>
      </c>
      <c r="B2908" s="32" t="s">
        <v>1353</v>
      </c>
      <c r="C2908" s="32" t="s">
        <v>69</v>
      </c>
      <c r="D2908" s="32">
        <v>30308</v>
      </c>
      <c r="E2908" s="32">
        <v>2</v>
      </c>
      <c r="F2908" s="32">
        <v>1400</v>
      </c>
      <c r="G2908" s="32">
        <v>0.94299999999999995</v>
      </c>
      <c r="H2908" s="32">
        <v>5</v>
      </c>
      <c r="I2908" s="34">
        <v>170.29</v>
      </c>
      <c r="J2908" s="34">
        <v>300000</v>
      </c>
      <c r="K2908" s="32">
        <v>35</v>
      </c>
      <c r="L2908" s="32">
        <v>8</v>
      </c>
      <c r="M2908" s="32">
        <v>95.4</v>
      </c>
      <c r="N2908" s="47">
        <f t="shared" si="90"/>
        <v>4.6666666666666671E-3</v>
      </c>
      <c r="O2908" s="47">
        <f t="shared" si="91"/>
        <v>5.6763333333333327E-4</v>
      </c>
    </row>
    <row r="2909" spans="1:15">
      <c r="A2909" s="32" t="s">
        <v>1495</v>
      </c>
      <c r="B2909" s="32" t="s">
        <v>1354</v>
      </c>
      <c r="C2909" s="32" t="s">
        <v>69</v>
      </c>
      <c r="D2909" s="32">
        <v>30308</v>
      </c>
      <c r="E2909" s="32">
        <v>2</v>
      </c>
      <c r="F2909" s="32">
        <v>1400</v>
      </c>
      <c r="G2909" s="32">
        <v>0.92400000000000004</v>
      </c>
      <c r="H2909" s="32">
        <v>6</v>
      </c>
      <c r="I2909" s="34">
        <v>335.84</v>
      </c>
      <c r="J2909" s="34">
        <v>300000</v>
      </c>
      <c r="K2909" s="32">
        <v>35</v>
      </c>
      <c r="L2909" s="32">
        <v>8</v>
      </c>
      <c r="M2909" s="32">
        <v>95.4</v>
      </c>
      <c r="N2909" s="47">
        <f t="shared" si="90"/>
        <v>4.6666666666666671E-3</v>
      </c>
      <c r="O2909" s="47">
        <f t="shared" si="91"/>
        <v>1.1194666666666665E-3</v>
      </c>
    </row>
    <row r="2910" spans="1:15">
      <c r="A2910" s="32" t="s">
        <v>1495</v>
      </c>
      <c r="B2910" s="32" t="s">
        <v>1355</v>
      </c>
      <c r="C2910" s="32" t="s">
        <v>69</v>
      </c>
      <c r="D2910" s="32">
        <v>30308</v>
      </c>
      <c r="E2910" s="32">
        <v>2</v>
      </c>
      <c r="F2910" s="32">
        <v>1442</v>
      </c>
      <c r="G2910" s="32">
        <v>0.89</v>
      </c>
      <c r="H2910" s="32">
        <v>9</v>
      </c>
      <c r="I2910" s="34">
        <v>110.59</v>
      </c>
      <c r="J2910" s="34">
        <v>315000</v>
      </c>
      <c r="K2910" s="32">
        <v>35</v>
      </c>
      <c r="L2910" s="32">
        <v>8</v>
      </c>
      <c r="M2910" s="32">
        <v>95.4</v>
      </c>
      <c r="N2910" s="47">
        <f t="shared" si="90"/>
        <v>4.5777777777777778E-3</v>
      </c>
      <c r="O2910" s="47">
        <f t="shared" si="91"/>
        <v>3.5107936507936509E-4</v>
      </c>
    </row>
    <row r="2911" spans="1:15">
      <c r="A2911" s="32" t="s">
        <v>1495</v>
      </c>
      <c r="B2911" s="32" t="s">
        <v>1356</v>
      </c>
      <c r="C2911" s="32" t="s">
        <v>69</v>
      </c>
      <c r="D2911" s="32">
        <v>30308</v>
      </c>
      <c r="E2911" s="32">
        <v>2</v>
      </c>
      <c r="F2911" s="32">
        <v>1442</v>
      </c>
      <c r="G2911" s="32">
        <v>0.84</v>
      </c>
      <c r="H2911" s="32">
        <v>14</v>
      </c>
      <c r="I2911" s="34">
        <v>443.23</v>
      </c>
      <c r="J2911" s="34">
        <v>315000</v>
      </c>
      <c r="K2911" s="32">
        <v>35</v>
      </c>
      <c r="L2911" s="32">
        <v>8</v>
      </c>
      <c r="M2911" s="32">
        <v>95.4</v>
      </c>
      <c r="N2911" s="47">
        <f t="shared" si="90"/>
        <v>4.5777777777777778E-3</v>
      </c>
      <c r="O2911" s="47">
        <f t="shared" si="91"/>
        <v>1.4070793650793651E-3</v>
      </c>
    </row>
    <row r="2912" spans="1:15">
      <c r="A2912" s="32" t="s">
        <v>1495</v>
      </c>
      <c r="B2912" s="32" t="s">
        <v>1357</v>
      </c>
      <c r="C2912" s="32" t="s">
        <v>69</v>
      </c>
      <c r="D2912" s="32">
        <v>30308</v>
      </c>
      <c r="E2912" s="32">
        <v>2</v>
      </c>
      <c r="F2912" s="32">
        <v>1442</v>
      </c>
      <c r="G2912" s="32">
        <v>0.84</v>
      </c>
      <c r="H2912" s="32">
        <v>14</v>
      </c>
      <c r="I2912" s="34">
        <v>423.05</v>
      </c>
      <c r="J2912" s="34">
        <v>315000</v>
      </c>
      <c r="K2912" s="32">
        <v>35</v>
      </c>
      <c r="L2912" s="32">
        <v>8</v>
      </c>
      <c r="M2912" s="32">
        <v>95.4</v>
      </c>
      <c r="N2912" s="47">
        <f t="shared" si="90"/>
        <v>4.5777777777777778E-3</v>
      </c>
      <c r="O2912" s="47">
        <f t="shared" si="91"/>
        <v>1.3430158730158731E-3</v>
      </c>
    </row>
    <row r="2913" spans="1:15">
      <c r="A2913" s="32" t="s">
        <v>1495</v>
      </c>
      <c r="B2913" s="32" t="s">
        <v>1358</v>
      </c>
      <c r="C2913" s="32" t="s">
        <v>69</v>
      </c>
      <c r="D2913" s="32">
        <v>30308</v>
      </c>
      <c r="E2913" s="32">
        <v>2</v>
      </c>
      <c r="F2913" s="32">
        <v>1442</v>
      </c>
      <c r="G2913" s="32">
        <v>0.84</v>
      </c>
      <c r="H2913" s="32">
        <v>14</v>
      </c>
      <c r="I2913" s="34">
        <v>143.82</v>
      </c>
      <c r="J2913" s="34">
        <v>315000</v>
      </c>
      <c r="K2913" s="32">
        <v>35</v>
      </c>
      <c r="L2913" s="32">
        <v>8</v>
      </c>
      <c r="M2913" s="32">
        <v>95.4</v>
      </c>
      <c r="N2913" s="47">
        <f t="shared" si="90"/>
        <v>4.5777777777777778E-3</v>
      </c>
      <c r="O2913" s="47">
        <f t="shared" si="91"/>
        <v>4.5657142857142853E-4</v>
      </c>
    </row>
    <row r="2914" spans="1:15">
      <c r="A2914" s="32" t="s">
        <v>1495</v>
      </c>
      <c r="B2914" s="32" t="s">
        <v>1359</v>
      </c>
      <c r="C2914" s="32" t="s">
        <v>69</v>
      </c>
      <c r="D2914" s="32">
        <v>30308</v>
      </c>
      <c r="E2914" s="32">
        <v>2</v>
      </c>
      <c r="F2914" s="32">
        <v>1485.26</v>
      </c>
      <c r="G2914" s="32">
        <v>0.9</v>
      </c>
      <c r="H2914" s="32">
        <v>8</v>
      </c>
      <c r="I2914" s="34">
        <v>592.69000000000005</v>
      </c>
      <c r="J2914" s="34">
        <v>330750</v>
      </c>
      <c r="K2914" s="32">
        <v>35</v>
      </c>
      <c r="L2914" s="32">
        <v>8</v>
      </c>
      <c r="M2914" s="32">
        <v>95.4</v>
      </c>
      <c r="N2914" s="47">
        <f t="shared" si="90"/>
        <v>4.4905820105820109E-3</v>
      </c>
      <c r="O2914" s="47">
        <f t="shared" si="91"/>
        <v>1.7919576719576721E-3</v>
      </c>
    </row>
    <row r="2915" spans="1:15">
      <c r="A2915" s="32" t="s">
        <v>1495</v>
      </c>
      <c r="B2915" s="32" t="s">
        <v>1360</v>
      </c>
      <c r="C2915" s="32" t="s">
        <v>69</v>
      </c>
      <c r="D2915" s="32">
        <v>30308</v>
      </c>
      <c r="E2915" s="32">
        <v>2</v>
      </c>
      <c r="F2915" s="32">
        <v>1485.26</v>
      </c>
      <c r="G2915" s="32">
        <v>0.9</v>
      </c>
      <c r="H2915" s="32">
        <v>8</v>
      </c>
      <c r="I2915" s="34">
        <v>336.79</v>
      </c>
      <c r="J2915" s="34">
        <v>330750</v>
      </c>
      <c r="K2915" s="32">
        <v>35</v>
      </c>
      <c r="L2915" s="32">
        <v>8</v>
      </c>
      <c r="M2915" s="32">
        <v>95.4</v>
      </c>
      <c r="N2915" s="47">
        <f t="shared" si="90"/>
        <v>4.4905820105820109E-3</v>
      </c>
      <c r="O2915" s="47">
        <f t="shared" si="91"/>
        <v>1.0182615268329554E-3</v>
      </c>
    </row>
    <row r="2916" spans="1:15">
      <c r="A2916" s="32" t="s">
        <v>1495</v>
      </c>
      <c r="B2916" s="32" t="s">
        <v>1361</v>
      </c>
      <c r="C2916" s="32" t="s">
        <v>69</v>
      </c>
      <c r="D2916" s="32">
        <v>30308</v>
      </c>
      <c r="E2916" s="32">
        <v>2</v>
      </c>
      <c r="F2916" s="32">
        <v>1485.26</v>
      </c>
      <c r="G2916" s="32">
        <v>0.9</v>
      </c>
      <c r="H2916" s="32">
        <v>8</v>
      </c>
      <c r="I2916" s="34">
        <v>260.42</v>
      </c>
      <c r="J2916" s="34">
        <v>330750</v>
      </c>
      <c r="K2916" s="32">
        <v>35</v>
      </c>
      <c r="L2916" s="32">
        <v>8</v>
      </c>
      <c r="M2916" s="32">
        <v>95.4</v>
      </c>
      <c r="N2916" s="47">
        <f t="shared" si="90"/>
        <v>4.4905820105820109E-3</v>
      </c>
      <c r="O2916" s="47">
        <f t="shared" si="91"/>
        <v>7.8736205593348452E-4</v>
      </c>
    </row>
    <row r="2917" spans="1:15">
      <c r="A2917" s="32" t="s">
        <v>1495</v>
      </c>
      <c r="B2917" s="32" t="s">
        <v>1362</v>
      </c>
      <c r="C2917" s="32" t="s">
        <v>69</v>
      </c>
      <c r="D2917" s="32">
        <v>30308</v>
      </c>
      <c r="E2917" s="32">
        <v>2</v>
      </c>
      <c r="F2917" s="32">
        <v>1485.26</v>
      </c>
      <c r="G2917" s="32">
        <v>0.9</v>
      </c>
      <c r="H2917" s="32">
        <v>8</v>
      </c>
      <c r="I2917" s="34">
        <v>459.78</v>
      </c>
      <c r="J2917" s="34">
        <v>330750</v>
      </c>
      <c r="K2917" s="32">
        <v>35</v>
      </c>
      <c r="L2917" s="32">
        <v>8</v>
      </c>
      <c r="M2917" s="32">
        <v>95.4</v>
      </c>
      <c r="N2917" s="47">
        <f t="shared" si="90"/>
        <v>4.4905820105820109E-3</v>
      </c>
      <c r="O2917" s="47">
        <f t="shared" si="91"/>
        <v>1.3901133786848071E-3</v>
      </c>
    </row>
    <row r="2918" spans="1:15">
      <c r="A2918" s="32" t="s">
        <v>1495</v>
      </c>
      <c r="B2918" s="32" t="s">
        <v>1363</v>
      </c>
      <c r="C2918" s="32" t="s">
        <v>69</v>
      </c>
      <c r="D2918" s="32">
        <v>30308</v>
      </c>
      <c r="E2918" s="32">
        <v>2</v>
      </c>
      <c r="F2918" s="32">
        <v>1529.82</v>
      </c>
      <c r="G2918" s="32">
        <v>0.94399999999999995</v>
      </c>
      <c r="H2918" s="32">
        <v>5</v>
      </c>
      <c r="I2918" s="34">
        <v>840.47</v>
      </c>
      <c r="J2918" s="34">
        <v>347287.5</v>
      </c>
      <c r="K2918" s="32">
        <v>35</v>
      </c>
      <c r="L2918" s="32">
        <v>8</v>
      </c>
      <c r="M2918" s="32">
        <v>95.4</v>
      </c>
      <c r="N2918" s="47">
        <f t="shared" si="90"/>
        <v>4.4050534499514094E-3</v>
      </c>
      <c r="O2918" s="47">
        <f t="shared" si="91"/>
        <v>2.4200986214591657E-3</v>
      </c>
    </row>
    <row r="2919" spans="1:15">
      <c r="A2919" s="32" t="s">
        <v>1495</v>
      </c>
      <c r="B2919" s="32" t="s">
        <v>1364</v>
      </c>
      <c r="C2919" s="32" t="s">
        <v>69</v>
      </c>
      <c r="D2919" s="32">
        <v>30308</v>
      </c>
      <c r="E2919" s="32">
        <v>2</v>
      </c>
      <c r="F2919" s="32">
        <v>1529.82</v>
      </c>
      <c r="G2919" s="32">
        <v>0.91700000000000004</v>
      </c>
      <c r="H2919" s="32">
        <v>7</v>
      </c>
      <c r="I2919" s="34">
        <v>214.05</v>
      </c>
      <c r="J2919" s="34">
        <v>347287.5</v>
      </c>
      <c r="K2919" s="32">
        <v>35</v>
      </c>
      <c r="L2919" s="32">
        <v>8</v>
      </c>
      <c r="M2919" s="32">
        <v>95.4</v>
      </c>
      <c r="N2919" s="47">
        <f t="shared" si="90"/>
        <v>4.4050534499514094E-3</v>
      </c>
      <c r="O2919" s="47">
        <f t="shared" si="91"/>
        <v>6.1634812655220824E-4</v>
      </c>
    </row>
    <row r="2920" spans="1:15">
      <c r="A2920" s="32" t="s">
        <v>1495</v>
      </c>
      <c r="B2920" s="32" t="s">
        <v>1365</v>
      </c>
      <c r="C2920" s="32" t="s">
        <v>69</v>
      </c>
      <c r="D2920" s="32">
        <v>30308</v>
      </c>
      <c r="E2920" s="32">
        <v>2</v>
      </c>
      <c r="F2920" s="32">
        <v>1529.82</v>
      </c>
      <c r="G2920" s="32">
        <v>0.89600000000000002</v>
      </c>
      <c r="H2920" s="32">
        <v>9</v>
      </c>
      <c r="I2920" s="34">
        <v>369.74</v>
      </c>
      <c r="J2920" s="34">
        <v>347287.5</v>
      </c>
      <c r="K2920" s="32">
        <v>35</v>
      </c>
      <c r="L2920" s="32">
        <v>8</v>
      </c>
      <c r="M2920" s="32">
        <v>95.4</v>
      </c>
      <c r="N2920" s="47">
        <f t="shared" si="90"/>
        <v>4.4050534499514094E-3</v>
      </c>
      <c r="O2920" s="47">
        <f t="shared" si="91"/>
        <v>1.0646510456034266E-3</v>
      </c>
    </row>
    <row r="2921" spans="1:15">
      <c r="A2921" s="32" t="s">
        <v>1495</v>
      </c>
      <c r="B2921" s="32" t="s">
        <v>1366</v>
      </c>
      <c r="C2921" s="32" t="s">
        <v>69</v>
      </c>
      <c r="D2921" s="32">
        <v>30308</v>
      </c>
      <c r="E2921" s="32">
        <v>2</v>
      </c>
      <c r="F2921" s="32">
        <v>1529.82</v>
      </c>
      <c r="G2921" s="32">
        <v>0.91</v>
      </c>
      <c r="H2921" s="32">
        <v>8</v>
      </c>
      <c r="I2921" s="34">
        <v>217.45</v>
      </c>
      <c r="J2921" s="34">
        <v>347287.5</v>
      </c>
      <c r="K2921" s="32">
        <v>35</v>
      </c>
      <c r="L2921" s="32">
        <v>8</v>
      </c>
      <c r="M2921" s="32">
        <v>95.4</v>
      </c>
      <c r="N2921" s="47">
        <f t="shared" si="90"/>
        <v>4.4050534499514094E-3</v>
      </c>
      <c r="O2921" s="47">
        <f t="shared" si="91"/>
        <v>6.261382860022316E-4</v>
      </c>
    </row>
    <row r="2922" spans="1:15">
      <c r="A2922" s="32" t="s">
        <v>1495</v>
      </c>
      <c r="B2922" s="32" t="s">
        <v>1367</v>
      </c>
      <c r="C2922" s="32" t="s">
        <v>69</v>
      </c>
      <c r="D2922" s="32">
        <v>30308</v>
      </c>
      <c r="E2922" s="32">
        <v>2</v>
      </c>
      <c r="F2922" s="32">
        <v>1575.71</v>
      </c>
      <c r="G2922" s="32">
        <v>0.91</v>
      </c>
      <c r="H2922" s="32">
        <v>8</v>
      </c>
      <c r="I2922" s="34">
        <v>845.25</v>
      </c>
      <c r="J2922" s="34">
        <v>364651.88</v>
      </c>
      <c r="K2922" s="32">
        <v>35</v>
      </c>
      <c r="L2922" s="32">
        <v>8</v>
      </c>
      <c r="M2922" s="32">
        <v>95.4</v>
      </c>
      <c r="N2922" s="47">
        <f t="shared" si="90"/>
        <v>4.321134995930914E-3</v>
      </c>
      <c r="O2922" s="47">
        <f t="shared" si="91"/>
        <v>2.3179641909428796E-3</v>
      </c>
    </row>
    <row r="2923" spans="1:15">
      <c r="A2923" s="32" t="s">
        <v>1495</v>
      </c>
      <c r="B2923" s="32" t="s">
        <v>1368</v>
      </c>
      <c r="C2923" s="32" t="s">
        <v>69</v>
      </c>
      <c r="D2923" s="32">
        <v>30308</v>
      </c>
      <c r="E2923" s="32">
        <v>2</v>
      </c>
      <c r="F2923" s="32">
        <v>1575.71</v>
      </c>
      <c r="G2923" s="32">
        <v>0.89700000000000002</v>
      </c>
      <c r="H2923" s="32">
        <v>9</v>
      </c>
      <c r="I2923" s="34">
        <v>190.2</v>
      </c>
      <c r="J2923" s="34">
        <v>364651.88</v>
      </c>
      <c r="K2923" s="32">
        <v>35</v>
      </c>
      <c r="L2923" s="32">
        <v>8</v>
      </c>
      <c r="M2923" s="32">
        <v>95.4</v>
      </c>
      <c r="N2923" s="47">
        <f t="shared" si="90"/>
        <v>4.321134995930914E-3</v>
      </c>
      <c r="O2923" s="47">
        <f t="shared" si="91"/>
        <v>5.2159336186611736E-4</v>
      </c>
    </row>
    <row r="2924" spans="1:15">
      <c r="A2924" s="32" t="s">
        <v>1495</v>
      </c>
      <c r="B2924" s="32" t="s">
        <v>1369</v>
      </c>
      <c r="C2924" s="32" t="s">
        <v>69</v>
      </c>
      <c r="D2924" s="32">
        <v>30308</v>
      </c>
      <c r="E2924" s="32">
        <v>2</v>
      </c>
      <c r="F2924" s="32">
        <v>1575.71</v>
      </c>
      <c r="G2924" s="32">
        <v>0.90400000000000003</v>
      </c>
      <c r="H2924" s="32">
        <v>8</v>
      </c>
      <c r="I2924" s="34">
        <v>422.25</v>
      </c>
      <c r="J2924" s="34">
        <v>364651.88</v>
      </c>
      <c r="K2924" s="32">
        <v>35</v>
      </c>
      <c r="L2924" s="32">
        <v>8</v>
      </c>
      <c r="M2924" s="32">
        <v>95.4</v>
      </c>
      <c r="N2924" s="47">
        <f t="shared" si="90"/>
        <v>4.321134995930914E-3</v>
      </c>
      <c r="O2924" s="47">
        <f t="shared" si="91"/>
        <v>1.1579537173920507E-3</v>
      </c>
    </row>
    <row r="2925" spans="1:15">
      <c r="A2925" s="32" t="s">
        <v>1495</v>
      </c>
      <c r="B2925" s="32" t="s">
        <v>1370</v>
      </c>
      <c r="C2925" s="32" t="s">
        <v>69</v>
      </c>
      <c r="D2925" s="32">
        <v>30308</v>
      </c>
      <c r="E2925" s="32">
        <v>2</v>
      </c>
      <c r="F2925" s="32">
        <v>1575.71</v>
      </c>
      <c r="G2925" s="32">
        <v>0.89700000000000002</v>
      </c>
      <c r="H2925" s="32">
        <v>9</v>
      </c>
      <c r="I2925" s="34">
        <v>1087.9100000000001</v>
      </c>
      <c r="J2925" s="34">
        <v>364651.88</v>
      </c>
      <c r="K2925" s="32">
        <v>35</v>
      </c>
      <c r="L2925" s="32">
        <v>8</v>
      </c>
      <c r="M2925" s="32">
        <v>95.4</v>
      </c>
      <c r="N2925" s="47">
        <f t="shared" si="90"/>
        <v>4.321134995930914E-3</v>
      </c>
      <c r="O2925" s="47">
        <f t="shared" si="91"/>
        <v>2.98342079026166E-3</v>
      </c>
    </row>
    <row r="2926" spans="1:15">
      <c r="A2926" s="32" t="s">
        <v>1495</v>
      </c>
      <c r="B2926" s="32" t="s">
        <v>1371</v>
      </c>
      <c r="C2926" s="32" t="s">
        <v>69</v>
      </c>
      <c r="D2926" s="32">
        <v>30308</v>
      </c>
      <c r="E2926" s="32">
        <v>2</v>
      </c>
      <c r="F2926" s="32">
        <v>1622.98</v>
      </c>
      <c r="G2926" s="32">
        <v>0.90200000000000002</v>
      </c>
      <c r="H2926" s="32">
        <v>8</v>
      </c>
      <c r="I2926" s="34">
        <v>206.24</v>
      </c>
      <c r="J2926" s="34">
        <v>382884.47</v>
      </c>
      <c r="K2926" s="32">
        <v>35</v>
      </c>
      <c r="L2926" s="32">
        <v>8</v>
      </c>
      <c r="M2926" s="32">
        <v>95.4</v>
      </c>
      <c r="N2926" s="47">
        <f t="shared" si="90"/>
        <v>4.238824311678142E-3</v>
      </c>
      <c r="O2926" s="47">
        <f t="shared" si="91"/>
        <v>5.3864812014966297E-4</v>
      </c>
    </row>
    <row r="2927" spans="1:15">
      <c r="A2927" s="32" t="s">
        <v>1495</v>
      </c>
      <c r="B2927" s="32" t="s">
        <v>1372</v>
      </c>
      <c r="C2927" s="32" t="s">
        <v>69</v>
      </c>
      <c r="D2927" s="32">
        <v>30308</v>
      </c>
      <c r="E2927" s="32">
        <v>2</v>
      </c>
      <c r="F2927" s="32">
        <v>1622.98</v>
      </c>
      <c r="G2927" s="32">
        <v>0.90700000000000003</v>
      </c>
      <c r="H2927" s="32">
        <v>8</v>
      </c>
      <c r="I2927" s="34">
        <v>333.46</v>
      </c>
      <c r="J2927" s="34">
        <v>382884.47</v>
      </c>
      <c r="K2927" s="32">
        <v>35</v>
      </c>
      <c r="L2927" s="32">
        <v>8</v>
      </c>
      <c r="M2927" s="32">
        <v>95.4</v>
      </c>
      <c r="N2927" s="47">
        <f t="shared" si="90"/>
        <v>4.238824311678142E-3</v>
      </c>
      <c r="O2927" s="47">
        <f t="shared" si="91"/>
        <v>8.7091544872530354E-4</v>
      </c>
    </row>
    <row r="2928" spans="1:15">
      <c r="A2928" s="32" t="s">
        <v>1495</v>
      </c>
      <c r="B2928" s="32" t="s">
        <v>1373</v>
      </c>
      <c r="C2928" s="32" t="s">
        <v>69</v>
      </c>
      <c r="D2928" s="32">
        <v>30308</v>
      </c>
      <c r="E2928" s="32">
        <v>2</v>
      </c>
      <c r="F2928" s="32">
        <v>1622.98</v>
      </c>
      <c r="G2928" s="32">
        <v>0.89600000000000002</v>
      </c>
      <c r="H2928" s="32">
        <v>9</v>
      </c>
      <c r="I2928" s="34">
        <v>760.7</v>
      </c>
      <c r="J2928" s="34">
        <v>382884.47</v>
      </c>
      <c r="K2928" s="32">
        <v>35</v>
      </c>
      <c r="L2928" s="32">
        <v>8</v>
      </c>
      <c r="M2928" s="32">
        <v>95.4</v>
      </c>
      <c r="N2928" s="47">
        <f t="shared" si="90"/>
        <v>4.238824311678142E-3</v>
      </c>
      <c r="O2928" s="47">
        <f t="shared" si="91"/>
        <v>1.9867611762890256E-3</v>
      </c>
    </row>
    <row r="2929" spans="1:15">
      <c r="A2929" s="32" t="s">
        <v>1495</v>
      </c>
      <c r="B2929" s="32" t="s">
        <v>1374</v>
      </c>
      <c r="C2929" s="32" t="s">
        <v>69</v>
      </c>
      <c r="D2929" s="32">
        <v>30308</v>
      </c>
      <c r="E2929" s="32">
        <v>2</v>
      </c>
      <c r="F2929" s="32">
        <v>1622.98</v>
      </c>
      <c r="G2929" s="32">
        <v>0.89400000000000002</v>
      </c>
      <c r="H2929" s="32">
        <v>9</v>
      </c>
      <c r="I2929" s="34">
        <v>214.51</v>
      </c>
      <c r="J2929" s="34">
        <v>382884.47</v>
      </c>
      <c r="K2929" s="32">
        <v>35</v>
      </c>
      <c r="L2929" s="32">
        <v>8</v>
      </c>
      <c r="M2929" s="32">
        <v>95.4</v>
      </c>
      <c r="N2929" s="47">
        <f t="shared" si="90"/>
        <v>4.238824311678142E-3</v>
      </c>
      <c r="O2929" s="47">
        <f t="shared" si="91"/>
        <v>5.6024732473479531E-4</v>
      </c>
    </row>
    <row r="2930" spans="1:15">
      <c r="A2930" s="32" t="s">
        <v>1496</v>
      </c>
      <c r="B2930" s="32" t="s">
        <v>1351</v>
      </c>
      <c r="C2930" s="32" t="s">
        <v>66</v>
      </c>
      <c r="D2930" s="32">
        <v>30319</v>
      </c>
      <c r="E2930" s="32">
        <v>2</v>
      </c>
      <c r="F2930" s="32">
        <v>1680</v>
      </c>
      <c r="G2930" s="32">
        <v>0.91300000000000003</v>
      </c>
      <c r="H2930" s="32">
        <v>7</v>
      </c>
      <c r="I2930" s="34">
        <v>306.76</v>
      </c>
      <c r="J2930" s="34">
        <v>360000</v>
      </c>
      <c r="K2930" s="32">
        <v>28</v>
      </c>
      <c r="L2930" s="32">
        <v>8</v>
      </c>
      <c r="M2930" s="32">
        <v>95.2</v>
      </c>
      <c r="N2930" s="47">
        <f t="shared" si="90"/>
        <v>4.6666666666666671E-3</v>
      </c>
      <c r="O2930" s="47">
        <f t="shared" si="91"/>
        <v>8.521111111111111E-4</v>
      </c>
    </row>
    <row r="2931" spans="1:15">
      <c r="A2931" s="32" t="s">
        <v>1496</v>
      </c>
      <c r="B2931" s="32" t="s">
        <v>1352</v>
      </c>
      <c r="C2931" s="32" t="s">
        <v>66</v>
      </c>
      <c r="D2931" s="32">
        <v>30319</v>
      </c>
      <c r="E2931" s="32">
        <v>2</v>
      </c>
      <c r="F2931" s="32">
        <v>1680</v>
      </c>
      <c r="G2931" s="32">
        <v>0.91200000000000003</v>
      </c>
      <c r="H2931" s="32">
        <v>7</v>
      </c>
      <c r="I2931" s="34">
        <v>279.45999999999998</v>
      </c>
      <c r="J2931" s="34">
        <v>360000</v>
      </c>
      <c r="K2931" s="32">
        <v>28</v>
      </c>
      <c r="L2931" s="32">
        <v>8</v>
      </c>
      <c r="M2931" s="32">
        <v>95.2</v>
      </c>
      <c r="N2931" s="47">
        <f t="shared" si="90"/>
        <v>4.6666666666666671E-3</v>
      </c>
      <c r="O2931" s="47">
        <f t="shared" si="91"/>
        <v>7.7627777777777775E-4</v>
      </c>
    </row>
    <row r="2932" spans="1:15">
      <c r="A2932" s="32" t="s">
        <v>1496</v>
      </c>
      <c r="B2932" s="32" t="s">
        <v>1353</v>
      </c>
      <c r="C2932" s="32" t="s">
        <v>66</v>
      </c>
      <c r="D2932" s="32">
        <v>30319</v>
      </c>
      <c r="E2932" s="32">
        <v>2</v>
      </c>
      <c r="F2932" s="32">
        <v>1680</v>
      </c>
      <c r="G2932" s="32">
        <v>0.93200000000000005</v>
      </c>
      <c r="H2932" s="32">
        <v>6</v>
      </c>
      <c r="I2932" s="34">
        <v>224.84</v>
      </c>
      <c r="J2932" s="34">
        <v>360000</v>
      </c>
      <c r="K2932" s="32">
        <v>28</v>
      </c>
      <c r="L2932" s="32">
        <v>8</v>
      </c>
      <c r="M2932" s="32">
        <v>95.2</v>
      </c>
      <c r="N2932" s="47">
        <f t="shared" si="90"/>
        <v>4.6666666666666671E-3</v>
      </c>
      <c r="O2932" s="47">
        <f t="shared" si="91"/>
        <v>6.2455555555555561E-4</v>
      </c>
    </row>
    <row r="2933" spans="1:15">
      <c r="A2933" s="32" t="s">
        <v>1496</v>
      </c>
      <c r="B2933" s="32" t="s">
        <v>1354</v>
      </c>
      <c r="C2933" s="32" t="s">
        <v>66</v>
      </c>
      <c r="D2933" s="32">
        <v>30319</v>
      </c>
      <c r="E2933" s="32">
        <v>2</v>
      </c>
      <c r="F2933" s="32">
        <v>1680</v>
      </c>
      <c r="G2933" s="32">
        <v>0.93500000000000005</v>
      </c>
      <c r="H2933" s="32">
        <v>5</v>
      </c>
      <c r="I2933" s="34">
        <v>267.13</v>
      </c>
      <c r="J2933" s="34">
        <v>360000</v>
      </c>
      <c r="K2933" s="32">
        <v>28</v>
      </c>
      <c r="L2933" s="32">
        <v>8</v>
      </c>
      <c r="M2933" s="32">
        <v>95.2</v>
      </c>
      <c r="N2933" s="47">
        <f t="shared" si="90"/>
        <v>4.6666666666666671E-3</v>
      </c>
      <c r="O2933" s="47">
        <f t="shared" si="91"/>
        <v>7.4202777777777776E-4</v>
      </c>
    </row>
    <row r="2934" spans="1:15">
      <c r="A2934" s="32" t="s">
        <v>1496</v>
      </c>
      <c r="B2934" s="32" t="s">
        <v>1355</v>
      </c>
      <c r="C2934" s="32" t="s">
        <v>66</v>
      </c>
      <c r="D2934" s="32">
        <v>30319</v>
      </c>
      <c r="E2934" s="32">
        <v>2</v>
      </c>
      <c r="F2934" s="32">
        <v>1730.4</v>
      </c>
      <c r="G2934" s="32">
        <v>0.91</v>
      </c>
      <c r="H2934" s="32">
        <v>8</v>
      </c>
      <c r="I2934" s="34">
        <v>411.63</v>
      </c>
      <c r="J2934" s="34">
        <v>378000</v>
      </c>
      <c r="K2934" s="32">
        <v>28</v>
      </c>
      <c r="L2934" s="32">
        <v>8</v>
      </c>
      <c r="M2934" s="32">
        <v>95.2</v>
      </c>
      <c r="N2934" s="47">
        <f t="shared" si="90"/>
        <v>4.5777777777777778E-3</v>
      </c>
      <c r="O2934" s="47">
        <f t="shared" si="91"/>
        <v>1.088968253968254E-3</v>
      </c>
    </row>
    <row r="2935" spans="1:15">
      <c r="A2935" s="32" t="s">
        <v>1496</v>
      </c>
      <c r="B2935" s="32" t="s">
        <v>1356</v>
      </c>
      <c r="C2935" s="32" t="s">
        <v>66</v>
      </c>
      <c r="D2935" s="32">
        <v>30319</v>
      </c>
      <c r="E2935" s="32">
        <v>2</v>
      </c>
      <c r="F2935" s="32">
        <v>1730.4</v>
      </c>
      <c r="G2935" s="32">
        <v>0.86</v>
      </c>
      <c r="H2935" s="32">
        <v>12</v>
      </c>
      <c r="I2935" s="34">
        <v>557.73</v>
      </c>
      <c r="J2935" s="34">
        <v>378000</v>
      </c>
      <c r="K2935" s="32">
        <v>28</v>
      </c>
      <c r="L2935" s="32">
        <v>8</v>
      </c>
      <c r="M2935" s="32">
        <v>95.2</v>
      </c>
      <c r="N2935" s="47">
        <f t="shared" si="90"/>
        <v>4.5777777777777778E-3</v>
      </c>
      <c r="O2935" s="47">
        <f t="shared" si="91"/>
        <v>1.4754761904761905E-3</v>
      </c>
    </row>
    <row r="2936" spans="1:15">
      <c r="A2936" s="32" t="s">
        <v>1496</v>
      </c>
      <c r="B2936" s="32" t="s">
        <v>1357</v>
      </c>
      <c r="C2936" s="32" t="s">
        <v>66</v>
      </c>
      <c r="D2936" s="32">
        <v>30319</v>
      </c>
      <c r="E2936" s="32">
        <v>2</v>
      </c>
      <c r="F2936" s="32">
        <v>1730.4</v>
      </c>
      <c r="G2936" s="32">
        <v>0.86</v>
      </c>
      <c r="H2936" s="32">
        <v>12</v>
      </c>
      <c r="I2936" s="34">
        <v>349.75</v>
      </c>
      <c r="J2936" s="34">
        <v>378000</v>
      </c>
      <c r="K2936" s="32">
        <v>28</v>
      </c>
      <c r="L2936" s="32">
        <v>8</v>
      </c>
      <c r="M2936" s="32">
        <v>95.2</v>
      </c>
      <c r="N2936" s="47">
        <f t="shared" si="90"/>
        <v>4.5777777777777778E-3</v>
      </c>
      <c r="O2936" s="47">
        <f t="shared" si="91"/>
        <v>9.2526455026455026E-4</v>
      </c>
    </row>
    <row r="2937" spans="1:15">
      <c r="A2937" s="32" t="s">
        <v>1496</v>
      </c>
      <c r="B2937" s="32" t="s">
        <v>1358</v>
      </c>
      <c r="C2937" s="32" t="s">
        <v>66</v>
      </c>
      <c r="D2937" s="32">
        <v>30319</v>
      </c>
      <c r="E2937" s="32">
        <v>2</v>
      </c>
      <c r="F2937" s="32">
        <v>1730.4</v>
      </c>
      <c r="G2937" s="32">
        <v>0.86</v>
      </c>
      <c r="H2937" s="32">
        <v>12</v>
      </c>
      <c r="I2937" s="34">
        <v>338.15</v>
      </c>
      <c r="J2937" s="34">
        <v>378000</v>
      </c>
      <c r="K2937" s="32">
        <v>28</v>
      </c>
      <c r="L2937" s="32">
        <v>8</v>
      </c>
      <c r="M2937" s="32">
        <v>95.2</v>
      </c>
      <c r="N2937" s="47">
        <f t="shared" si="90"/>
        <v>4.5777777777777778E-3</v>
      </c>
      <c r="O2937" s="47">
        <f t="shared" si="91"/>
        <v>8.9457671957671951E-4</v>
      </c>
    </row>
    <row r="2938" spans="1:15">
      <c r="A2938" s="32" t="s">
        <v>1496</v>
      </c>
      <c r="B2938" s="32" t="s">
        <v>1359</v>
      </c>
      <c r="C2938" s="32" t="s">
        <v>66</v>
      </c>
      <c r="D2938" s="32">
        <v>30319</v>
      </c>
      <c r="E2938" s="32">
        <v>2</v>
      </c>
      <c r="F2938" s="32">
        <v>1782.31</v>
      </c>
      <c r="G2938" s="32">
        <v>0.92</v>
      </c>
      <c r="H2938" s="32">
        <v>7</v>
      </c>
      <c r="I2938" s="34">
        <v>269.02</v>
      </c>
      <c r="J2938" s="34">
        <v>396900</v>
      </c>
      <c r="K2938" s="32">
        <v>28</v>
      </c>
      <c r="L2938" s="32">
        <v>8</v>
      </c>
      <c r="M2938" s="32">
        <v>95.2</v>
      </c>
      <c r="N2938" s="47">
        <f t="shared" si="90"/>
        <v>4.4905769715293522E-3</v>
      </c>
      <c r="O2938" s="47">
        <f t="shared" si="91"/>
        <v>6.7780297304106821E-4</v>
      </c>
    </row>
    <row r="2939" spans="1:15">
      <c r="A2939" s="32" t="s">
        <v>1496</v>
      </c>
      <c r="B2939" s="32" t="s">
        <v>1360</v>
      </c>
      <c r="C2939" s="32" t="s">
        <v>66</v>
      </c>
      <c r="D2939" s="32">
        <v>30319</v>
      </c>
      <c r="E2939" s="32">
        <v>2</v>
      </c>
      <c r="F2939" s="32">
        <v>1782.31</v>
      </c>
      <c r="G2939" s="32">
        <v>0.92</v>
      </c>
      <c r="H2939" s="32">
        <v>7</v>
      </c>
      <c r="I2939" s="34">
        <v>262.64999999999998</v>
      </c>
      <c r="J2939" s="34">
        <v>396900</v>
      </c>
      <c r="K2939" s="32">
        <v>28</v>
      </c>
      <c r="L2939" s="32">
        <v>8</v>
      </c>
      <c r="M2939" s="32">
        <v>95.2</v>
      </c>
      <c r="N2939" s="47">
        <f t="shared" si="90"/>
        <v>4.4905769715293522E-3</v>
      </c>
      <c r="O2939" s="47">
        <f t="shared" si="91"/>
        <v>6.6175359032501885E-4</v>
      </c>
    </row>
    <row r="2940" spans="1:15">
      <c r="A2940" s="32" t="s">
        <v>1496</v>
      </c>
      <c r="B2940" s="32" t="s">
        <v>1361</v>
      </c>
      <c r="C2940" s="32" t="s">
        <v>66</v>
      </c>
      <c r="D2940" s="32">
        <v>30319</v>
      </c>
      <c r="E2940" s="32">
        <v>2</v>
      </c>
      <c r="F2940" s="32">
        <v>1782.31</v>
      </c>
      <c r="G2940" s="32">
        <v>0.92</v>
      </c>
      <c r="H2940" s="32">
        <v>7</v>
      </c>
      <c r="I2940" s="34">
        <v>305.41000000000003</v>
      </c>
      <c r="J2940" s="34">
        <v>396900</v>
      </c>
      <c r="K2940" s="32">
        <v>28</v>
      </c>
      <c r="L2940" s="32">
        <v>8</v>
      </c>
      <c r="M2940" s="32">
        <v>95.2</v>
      </c>
      <c r="N2940" s="47">
        <f t="shared" si="90"/>
        <v>4.4905769715293522E-3</v>
      </c>
      <c r="O2940" s="47">
        <f t="shared" si="91"/>
        <v>7.6948853615520284E-4</v>
      </c>
    </row>
    <row r="2941" spans="1:15">
      <c r="A2941" s="32" t="s">
        <v>1496</v>
      </c>
      <c r="B2941" s="32" t="s">
        <v>1362</v>
      </c>
      <c r="C2941" s="32" t="s">
        <v>66</v>
      </c>
      <c r="D2941" s="32">
        <v>30319</v>
      </c>
      <c r="E2941" s="32">
        <v>2</v>
      </c>
      <c r="F2941" s="32">
        <v>1782.31</v>
      </c>
      <c r="G2941" s="32">
        <v>0.92</v>
      </c>
      <c r="H2941" s="32">
        <v>7</v>
      </c>
      <c r="I2941" s="34">
        <v>357.48</v>
      </c>
      <c r="J2941" s="34">
        <v>396900</v>
      </c>
      <c r="K2941" s="32">
        <v>28</v>
      </c>
      <c r="L2941" s="32">
        <v>8</v>
      </c>
      <c r="M2941" s="32">
        <v>95.2</v>
      </c>
      <c r="N2941" s="47">
        <f t="shared" si="90"/>
        <v>4.4905769715293522E-3</v>
      </c>
      <c r="O2941" s="47">
        <f t="shared" si="91"/>
        <v>9.0068027210884354E-4</v>
      </c>
    </row>
    <row r="2942" spans="1:15">
      <c r="A2942" s="32" t="s">
        <v>1496</v>
      </c>
      <c r="B2942" s="32" t="s">
        <v>1363</v>
      </c>
      <c r="C2942" s="32" t="s">
        <v>66</v>
      </c>
      <c r="D2942" s="32">
        <v>30319</v>
      </c>
      <c r="E2942" s="32">
        <v>2</v>
      </c>
      <c r="F2942" s="32">
        <v>1835.78</v>
      </c>
      <c r="G2942" s="32">
        <v>0.96199999999999997</v>
      </c>
      <c r="H2942" s="32">
        <v>3</v>
      </c>
      <c r="I2942" s="34">
        <v>145.63</v>
      </c>
      <c r="J2942" s="34">
        <v>416745</v>
      </c>
      <c r="K2942" s="32">
        <v>28</v>
      </c>
      <c r="L2942" s="32">
        <v>8</v>
      </c>
      <c r="M2942" s="32">
        <v>95.2</v>
      </c>
      <c r="N2942" s="47">
        <f t="shared" si="90"/>
        <v>4.4050438517558698E-3</v>
      </c>
      <c r="O2942" s="47">
        <f t="shared" si="91"/>
        <v>3.4944630409483016E-4</v>
      </c>
    </row>
    <row r="2943" spans="1:15">
      <c r="A2943" s="32" t="s">
        <v>1496</v>
      </c>
      <c r="B2943" s="32" t="s">
        <v>1364</v>
      </c>
      <c r="C2943" s="32" t="s">
        <v>66</v>
      </c>
      <c r="D2943" s="32">
        <v>30319</v>
      </c>
      <c r="E2943" s="32">
        <v>2</v>
      </c>
      <c r="F2943" s="32">
        <v>1835.78</v>
      </c>
      <c r="G2943" s="32">
        <v>0.93200000000000005</v>
      </c>
      <c r="H2943" s="32">
        <v>6</v>
      </c>
      <c r="I2943" s="34">
        <v>194.63</v>
      </c>
      <c r="J2943" s="34">
        <v>416745</v>
      </c>
      <c r="K2943" s="32">
        <v>28</v>
      </c>
      <c r="L2943" s="32">
        <v>8</v>
      </c>
      <c r="M2943" s="32">
        <v>95.2</v>
      </c>
      <c r="N2943" s="47">
        <f t="shared" si="90"/>
        <v>4.4050438517558698E-3</v>
      </c>
      <c r="O2943" s="47">
        <f t="shared" si="91"/>
        <v>4.6702419945050328E-4</v>
      </c>
    </row>
    <row r="2944" spans="1:15">
      <c r="A2944" s="32" t="s">
        <v>1496</v>
      </c>
      <c r="B2944" s="32" t="s">
        <v>1365</v>
      </c>
      <c r="C2944" s="32" t="s">
        <v>66</v>
      </c>
      <c r="D2944" s="32">
        <v>30319</v>
      </c>
      <c r="E2944" s="32">
        <v>2</v>
      </c>
      <c r="F2944" s="32">
        <v>1835.78</v>
      </c>
      <c r="G2944" s="32">
        <v>0.94799999999999995</v>
      </c>
      <c r="H2944" s="32">
        <v>4</v>
      </c>
      <c r="I2944" s="34">
        <v>653.78</v>
      </c>
      <c r="J2944" s="34">
        <v>416745</v>
      </c>
      <c r="K2944" s="32">
        <v>28</v>
      </c>
      <c r="L2944" s="32">
        <v>8</v>
      </c>
      <c r="M2944" s="32">
        <v>95.2</v>
      </c>
      <c r="N2944" s="47">
        <f t="shared" si="90"/>
        <v>4.4050438517558698E-3</v>
      </c>
      <c r="O2944" s="47">
        <f t="shared" si="91"/>
        <v>1.5687770699108568E-3</v>
      </c>
    </row>
    <row r="2945" spans="1:15">
      <c r="A2945" s="32" t="s">
        <v>1496</v>
      </c>
      <c r="B2945" s="32" t="s">
        <v>1366</v>
      </c>
      <c r="C2945" s="32" t="s">
        <v>66</v>
      </c>
      <c r="D2945" s="32">
        <v>30319</v>
      </c>
      <c r="E2945" s="32">
        <v>2</v>
      </c>
      <c r="F2945" s="32">
        <v>1835.78</v>
      </c>
      <c r="G2945" s="32">
        <v>0.94199999999999995</v>
      </c>
      <c r="H2945" s="32">
        <v>5</v>
      </c>
      <c r="I2945" s="34">
        <v>203.18</v>
      </c>
      <c r="J2945" s="34">
        <v>416745</v>
      </c>
      <c r="K2945" s="32">
        <v>28</v>
      </c>
      <c r="L2945" s="32">
        <v>8</v>
      </c>
      <c r="M2945" s="32">
        <v>95.2</v>
      </c>
      <c r="N2945" s="47">
        <f t="shared" si="90"/>
        <v>4.4050438517558698E-3</v>
      </c>
      <c r="O2945" s="47">
        <f t="shared" si="91"/>
        <v>4.8754034241562587E-4</v>
      </c>
    </row>
    <row r="2946" spans="1:15">
      <c r="A2946" s="32" t="s">
        <v>1496</v>
      </c>
      <c r="B2946" s="32" t="s">
        <v>1367</v>
      </c>
      <c r="C2946" s="32" t="s">
        <v>66</v>
      </c>
      <c r="D2946" s="32">
        <v>30319</v>
      </c>
      <c r="E2946" s="32">
        <v>2</v>
      </c>
      <c r="F2946" s="32">
        <v>1890.85</v>
      </c>
      <c r="G2946" s="32">
        <v>0.95499999999999996</v>
      </c>
      <c r="H2946" s="32">
        <v>4</v>
      </c>
      <c r="I2946" s="34">
        <v>152.33000000000001</v>
      </c>
      <c r="J2946" s="34">
        <v>437582.25</v>
      </c>
      <c r="K2946" s="32">
        <v>28</v>
      </c>
      <c r="L2946" s="32">
        <v>8</v>
      </c>
      <c r="M2946" s="32">
        <v>95.2</v>
      </c>
      <c r="N2946" s="47">
        <f t="shared" si="90"/>
        <v>4.3211304846117503E-3</v>
      </c>
      <c r="O2946" s="47">
        <f t="shared" si="91"/>
        <v>3.4811741106957611E-4</v>
      </c>
    </row>
    <row r="2947" spans="1:15">
      <c r="A2947" s="32" t="s">
        <v>1496</v>
      </c>
      <c r="B2947" s="32" t="s">
        <v>1368</v>
      </c>
      <c r="C2947" s="32" t="s">
        <v>66</v>
      </c>
      <c r="D2947" s="32">
        <v>30319</v>
      </c>
      <c r="E2947" s="32">
        <v>2</v>
      </c>
      <c r="F2947" s="32">
        <v>1890.85</v>
      </c>
      <c r="G2947" s="32">
        <v>0.92600000000000005</v>
      </c>
      <c r="H2947" s="32">
        <v>6</v>
      </c>
      <c r="I2947" s="34">
        <v>370.71</v>
      </c>
      <c r="J2947" s="34">
        <v>437582.25</v>
      </c>
      <c r="K2947" s="32">
        <v>28</v>
      </c>
      <c r="L2947" s="32">
        <v>8</v>
      </c>
      <c r="M2947" s="32">
        <v>95.2</v>
      </c>
      <c r="N2947" s="47">
        <f t="shared" ref="N2947:N3010" si="92">F2947/J2947</f>
        <v>4.3211304846117503E-3</v>
      </c>
      <c r="O2947" s="47">
        <f t="shared" ref="O2947:O3010" si="93">I2947/J2947</f>
        <v>8.471778734169404E-4</v>
      </c>
    </row>
    <row r="2948" spans="1:15">
      <c r="A2948" s="32" t="s">
        <v>1496</v>
      </c>
      <c r="B2948" s="32" t="s">
        <v>1369</v>
      </c>
      <c r="C2948" s="32" t="s">
        <v>66</v>
      </c>
      <c r="D2948" s="32">
        <v>30319</v>
      </c>
      <c r="E2948" s="32">
        <v>2</v>
      </c>
      <c r="F2948" s="32">
        <v>1890.85</v>
      </c>
      <c r="G2948" s="32">
        <v>0.91800000000000004</v>
      </c>
      <c r="H2948" s="32">
        <v>7</v>
      </c>
      <c r="I2948" s="34">
        <v>360.29</v>
      </c>
      <c r="J2948" s="34">
        <v>437582.25</v>
      </c>
      <c r="K2948" s="32">
        <v>28</v>
      </c>
      <c r="L2948" s="32">
        <v>8</v>
      </c>
      <c r="M2948" s="32">
        <v>95.2</v>
      </c>
      <c r="N2948" s="47">
        <f t="shared" si="92"/>
        <v>4.3211304846117503E-3</v>
      </c>
      <c r="O2948" s="47">
        <f t="shared" si="93"/>
        <v>8.2336520734101995E-4</v>
      </c>
    </row>
    <row r="2949" spans="1:15">
      <c r="A2949" s="32" t="s">
        <v>1496</v>
      </c>
      <c r="B2949" s="32" t="s">
        <v>1370</v>
      </c>
      <c r="C2949" s="32" t="s">
        <v>66</v>
      </c>
      <c r="D2949" s="32">
        <v>30319</v>
      </c>
      <c r="E2949" s="32">
        <v>2</v>
      </c>
      <c r="F2949" s="32">
        <v>1890.85</v>
      </c>
      <c r="G2949" s="32">
        <v>0.94</v>
      </c>
      <c r="H2949" s="32">
        <v>5</v>
      </c>
      <c r="I2949" s="34">
        <v>169.88</v>
      </c>
      <c r="J2949" s="34">
        <v>437582.25</v>
      </c>
      <c r="K2949" s="32">
        <v>28</v>
      </c>
      <c r="L2949" s="32">
        <v>8</v>
      </c>
      <c r="M2949" s="32">
        <v>95.2</v>
      </c>
      <c r="N2949" s="47">
        <f t="shared" si="92"/>
        <v>4.3211304846117503E-3</v>
      </c>
      <c r="O2949" s="47">
        <f t="shared" si="93"/>
        <v>3.8822415671568031E-4</v>
      </c>
    </row>
    <row r="2950" spans="1:15">
      <c r="A2950" s="32" t="s">
        <v>1496</v>
      </c>
      <c r="B2950" s="32" t="s">
        <v>1371</v>
      </c>
      <c r="C2950" s="32" t="s">
        <v>66</v>
      </c>
      <c r="D2950" s="32">
        <v>30319</v>
      </c>
      <c r="E2950" s="32">
        <v>2</v>
      </c>
      <c r="F2950" s="32">
        <v>1947.58</v>
      </c>
      <c r="G2950" s="32">
        <v>0.92100000000000004</v>
      </c>
      <c r="H2950" s="32">
        <v>7</v>
      </c>
      <c r="I2950" s="34">
        <v>335.36</v>
      </c>
      <c r="J2950" s="34">
        <v>459461.36</v>
      </c>
      <c r="K2950" s="32">
        <v>28</v>
      </c>
      <c r="L2950" s="32">
        <v>8</v>
      </c>
      <c r="M2950" s="32">
        <v>95.2</v>
      </c>
      <c r="N2950" s="47">
        <f t="shared" si="92"/>
        <v>4.2388330544270358E-3</v>
      </c>
      <c r="O2950" s="47">
        <f t="shared" si="93"/>
        <v>7.2989815726832833E-4</v>
      </c>
    </row>
    <row r="2951" spans="1:15">
      <c r="A2951" s="32" t="s">
        <v>1496</v>
      </c>
      <c r="B2951" s="32" t="s">
        <v>1372</v>
      </c>
      <c r="C2951" s="32" t="s">
        <v>66</v>
      </c>
      <c r="D2951" s="32">
        <v>30319</v>
      </c>
      <c r="E2951" s="32">
        <v>2</v>
      </c>
      <c r="F2951" s="32">
        <v>1947.58</v>
      </c>
      <c r="G2951" s="32">
        <v>0.91400000000000003</v>
      </c>
      <c r="H2951" s="32">
        <v>7</v>
      </c>
      <c r="I2951" s="34">
        <v>605.84</v>
      </c>
      <c r="J2951" s="34">
        <v>459461.36</v>
      </c>
      <c r="K2951" s="32">
        <v>28</v>
      </c>
      <c r="L2951" s="32">
        <v>8</v>
      </c>
      <c r="M2951" s="32">
        <v>95.2</v>
      </c>
      <c r="N2951" s="47">
        <f t="shared" si="92"/>
        <v>4.2388330544270358E-3</v>
      </c>
      <c r="O2951" s="47">
        <f t="shared" si="93"/>
        <v>1.3185874868781133E-3</v>
      </c>
    </row>
    <row r="2952" spans="1:15">
      <c r="A2952" s="32" t="s">
        <v>1496</v>
      </c>
      <c r="B2952" s="32" t="s">
        <v>1373</v>
      </c>
      <c r="C2952" s="32" t="s">
        <v>66</v>
      </c>
      <c r="D2952" s="32">
        <v>30319</v>
      </c>
      <c r="E2952" s="32">
        <v>2</v>
      </c>
      <c r="F2952" s="32">
        <v>1947.58</v>
      </c>
      <c r="G2952" s="32">
        <v>0.93899999999999995</v>
      </c>
      <c r="H2952" s="32">
        <v>5</v>
      </c>
      <c r="I2952" s="34">
        <v>359.44</v>
      </c>
      <c r="J2952" s="34">
        <v>459461.36</v>
      </c>
      <c r="K2952" s="32">
        <v>28</v>
      </c>
      <c r="L2952" s="32">
        <v>8</v>
      </c>
      <c r="M2952" s="32">
        <v>95.2</v>
      </c>
      <c r="N2952" s="47">
        <f t="shared" si="92"/>
        <v>4.2388330544270358E-3</v>
      </c>
      <c r="O2952" s="47">
        <f t="shared" si="93"/>
        <v>7.823073522439406E-4</v>
      </c>
    </row>
    <row r="2953" spans="1:15">
      <c r="A2953" s="32" t="s">
        <v>1496</v>
      </c>
      <c r="B2953" s="32" t="s">
        <v>1374</v>
      </c>
      <c r="C2953" s="32" t="s">
        <v>66</v>
      </c>
      <c r="D2953" s="32">
        <v>30319</v>
      </c>
      <c r="E2953" s="32">
        <v>2</v>
      </c>
      <c r="F2953" s="32">
        <v>1947.58</v>
      </c>
      <c r="G2953" s="32">
        <v>0.92100000000000004</v>
      </c>
      <c r="H2953" s="32">
        <v>7</v>
      </c>
      <c r="I2953" s="34">
        <v>378.54</v>
      </c>
      <c r="J2953" s="34">
        <v>459461.36</v>
      </c>
      <c r="K2953" s="32">
        <v>28</v>
      </c>
      <c r="L2953" s="32">
        <v>8</v>
      </c>
      <c r="M2953" s="32">
        <v>95.2</v>
      </c>
      <c r="N2953" s="47">
        <f t="shared" si="92"/>
        <v>4.2388330544270358E-3</v>
      </c>
      <c r="O2953" s="47">
        <f t="shared" si="93"/>
        <v>8.238777685244305E-4</v>
      </c>
    </row>
    <row r="2954" spans="1:15">
      <c r="A2954" s="32" t="s">
        <v>1497</v>
      </c>
      <c r="B2954" s="32" t="s">
        <v>1351</v>
      </c>
      <c r="C2954" s="32" t="s">
        <v>69</v>
      </c>
      <c r="D2954" s="32">
        <v>30308</v>
      </c>
      <c r="E2954" s="32">
        <v>3</v>
      </c>
      <c r="F2954" s="32">
        <v>1700</v>
      </c>
      <c r="G2954" s="32">
        <v>0.93</v>
      </c>
      <c r="H2954" s="32">
        <v>6</v>
      </c>
      <c r="I2954" s="34">
        <v>281.68</v>
      </c>
      <c r="J2954" s="34">
        <v>450000</v>
      </c>
      <c r="K2954" s="32">
        <v>35</v>
      </c>
      <c r="L2954" s="32">
        <v>8</v>
      </c>
      <c r="M2954" s="32">
        <v>95.4</v>
      </c>
      <c r="N2954" s="47">
        <f t="shared" si="92"/>
        <v>3.7777777777777779E-3</v>
      </c>
      <c r="O2954" s="47">
        <f t="shared" si="93"/>
        <v>6.2595555555555553E-4</v>
      </c>
    </row>
    <row r="2955" spans="1:15">
      <c r="A2955" s="32" t="s">
        <v>1497</v>
      </c>
      <c r="B2955" s="32" t="s">
        <v>1352</v>
      </c>
      <c r="C2955" s="32" t="s">
        <v>69</v>
      </c>
      <c r="D2955" s="32">
        <v>30308</v>
      </c>
      <c r="E2955" s="32">
        <v>3</v>
      </c>
      <c r="F2955" s="32">
        <v>1700</v>
      </c>
      <c r="G2955" s="32">
        <v>0.93899999999999995</v>
      </c>
      <c r="H2955" s="32">
        <v>5</v>
      </c>
      <c r="I2955" s="34">
        <v>331.12</v>
      </c>
      <c r="J2955" s="34">
        <v>450000</v>
      </c>
      <c r="K2955" s="32">
        <v>35</v>
      </c>
      <c r="L2955" s="32">
        <v>8</v>
      </c>
      <c r="M2955" s="32">
        <v>95.4</v>
      </c>
      <c r="N2955" s="47">
        <f t="shared" si="92"/>
        <v>3.7777777777777779E-3</v>
      </c>
      <c r="O2955" s="47">
        <f t="shared" si="93"/>
        <v>7.3582222222222219E-4</v>
      </c>
    </row>
    <row r="2956" spans="1:15">
      <c r="A2956" s="32" t="s">
        <v>1497</v>
      </c>
      <c r="B2956" s="32" t="s">
        <v>1353</v>
      </c>
      <c r="C2956" s="32" t="s">
        <v>69</v>
      </c>
      <c r="D2956" s="32">
        <v>30308</v>
      </c>
      <c r="E2956" s="32">
        <v>3</v>
      </c>
      <c r="F2956" s="32">
        <v>1700</v>
      </c>
      <c r="G2956" s="32">
        <v>0.90400000000000003</v>
      </c>
      <c r="H2956" s="32">
        <v>8</v>
      </c>
      <c r="I2956" s="34">
        <v>207.94</v>
      </c>
      <c r="J2956" s="34">
        <v>450000</v>
      </c>
      <c r="K2956" s="32">
        <v>35</v>
      </c>
      <c r="L2956" s="32">
        <v>8</v>
      </c>
      <c r="M2956" s="32">
        <v>95.4</v>
      </c>
      <c r="N2956" s="47">
        <f t="shared" si="92"/>
        <v>3.7777777777777779E-3</v>
      </c>
      <c r="O2956" s="47">
        <f t="shared" si="93"/>
        <v>4.6208888888888886E-4</v>
      </c>
    </row>
    <row r="2957" spans="1:15">
      <c r="A2957" s="32" t="s">
        <v>1497</v>
      </c>
      <c r="B2957" s="32" t="s">
        <v>1354</v>
      </c>
      <c r="C2957" s="32" t="s">
        <v>69</v>
      </c>
      <c r="D2957" s="32">
        <v>30308</v>
      </c>
      <c r="E2957" s="32">
        <v>3</v>
      </c>
      <c r="F2957" s="32">
        <v>1700</v>
      </c>
      <c r="G2957" s="32">
        <v>0.92100000000000004</v>
      </c>
      <c r="H2957" s="32">
        <v>7</v>
      </c>
      <c r="I2957" s="34">
        <v>541.27</v>
      </c>
      <c r="J2957" s="34">
        <v>450000</v>
      </c>
      <c r="K2957" s="32">
        <v>35</v>
      </c>
      <c r="L2957" s="32">
        <v>8</v>
      </c>
      <c r="M2957" s="32">
        <v>95.4</v>
      </c>
      <c r="N2957" s="47">
        <f t="shared" si="92"/>
        <v>3.7777777777777779E-3</v>
      </c>
      <c r="O2957" s="47">
        <f t="shared" si="93"/>
        <v>1.2028222222222223E-3</v>
      </c>
    </row>
    <row r="2958" spans="1:15">
      <c r="A2958" s="32" t="s">
        <v>1497</v>
      </c>
      <c r="B2958" s="32" t="s">
        <v>1355</v>
      </c>
      <c r="C2958" s="32" t="s">
        <v>69</v>
      </c>
      <c r="D2958" s="32">
        <v>30308</v>
      </c>
      <c r="E2958" s="32">
        <v>3</v>
      </c>
      <c r="F2958" s="32">
        <v>1751</v>
      </c>
      <c r="G2958" s="32">
        <v>0.89</v>
      </c>
      <c r="H2958" s="32">
        <v>9</v>
      </c>
      <c r="I2958" s="34">
        <v>283</v>
      </c>
      <c r="J2958" s="34">
        <v>472500</v>
      </c>
      <c r="K2958" s="32">
        <v>35</v>
      </c>
      <c r="L2958" s="32">
        <v>8</v>
      </c>
      <c r="M2958" s="32">
        <v>95.4</v>
      </c>
      <c r="N2958" s="47">
        <f t="shared" si="92"/>
        <v>3.705820105820106E-3</v>
      </c>
      <c r="O2958" s="47">
        <f t="shared" si="93"/>
        <v>5.9894179894179897E-4</v>
      </c>
    </row>
    <row r="2959" spans="1:15">
      <c r="A2959" s="32" t="s">
        <v>1497</v>
      </c>
      <c r="B2959" s="32" t="s">
        <v>1356</v>
      </c>
      <c r="C2959" s="32" t="s">
        <v>69</v>
      </c>
      <c r="D2959" s="32">
        <v>30308</v>
      </c>
      <c r="E2959" s="32">
        <v>3</v>
      </c>
      <c r="F2959" s="32">
        <v>1751</v>
      </c>
      <c r="G2959" s="32">
        <v>0.84</v>
      </c>
      <c r="H2959" s="32">
        <v>14</v>
      </c>
      <c r="I2959" s="34">
        <v>941.46</v>
      </c>
      <c r="J2959" s="34">
        <v>472500</v>
      </c>
      <c r="K2959" s="32">
        <v>35</v>
      </c>
      <c r="L2959" s="32">
        <v>8</v>
      </c>
      <c r="M2959" s="32">
        <v>95.4</v>
      </c>
      <c r="N2959" s="47">
        <f t="shared" si="92"/>
        <v>3.705820105820106E-3</v>
      </c>
      <c r="O2959" s="47">
        <f t="shared" si="93"/>
        <v>1.9925079365079364E-3</v>
      </c>
    </row>
    <row r="2960" spans="1:15">
      <c r="A2960" s="32" t="s">
        <v>1497</v>
      </c>
      <c r="B2960" s="32" t="s">
        <v>1357</v>
      </c>
      <c r="C2960" s="32" t="s">
        <v>69</v>
      </c>
      <c r="D2960" s="32">
        <v>30308</v>
      </c>
      <c r="E2960" s="32">
        <v>3</v>
      </c>
      <c r="F2960" s="32">
        <v>1751</v>
      </c>
      <c r="G2960" s="32">
        <v>0.84</v>
      </c>
      <c r="H2960" s="32">
        <v>14</v>
      </c>
      <c r="I2960" s="34">
        <v>844.46</v>
      </c>
      <c r="J2960" s="34">
        <v>472500</v>
      </c>
      <c r="K2960" s="32">
        <v>35</v>
      </c>
      <c r="L2960" s="32">
        <v>8</v>
      </c>
      <c r="M2960" s="32">
        <v>95.4</v>
      </c>
      <c r="N2960" s="47">
        <f t="shared" si="92"/>
        <v>3.705820105820106E-3</v>
      </c>
      <c r="O2960" s="47">
        <f t="shared" si="93"/>
        <v>1.7872169312169314E-3</v>
      </c>
    </row>
    <row r="2961" spans="1:15">
      <c r="A2961" s="32" t="s">
        <v>1497</v>
      </c>
      <c r="B2961" s="32" t="s">
        <v>1358</v>
      </c>
      <c r="C2961" s="32" t="s">
        <v>69</v>
      </c>
      <c r="D2961" s="32">
        <v>30308</v>
      </c>
      <c r="E2961" s="32">
        <v>3</v>
      </c>
      <c r="F2961" s="32">
        <v>1751</v>
      </c>
      <c r="G2961" s="32">
        <v>0.84</v>
      </c>
      <c r="H2961" s="32">
        <v>14</v>
      </c>
      <c r="I2961" s="34">
        <v>466.72</v>
      </c>
      <c r="J2961" s="34">
        <v>472500</v>
      </c>
      <c r="K2961" s="32">
        <v>35</v>
      </c>
      <c r="L2961" s="32">
        <v>8</v>
      </c>
      <c r="M2961" s="32">
        <v>95.4</v>
      </c>
      <c r="N2961" s="47">
        <f t="shared" si="92"/>
        <v>3.705820105820106E-3</v>
      </c>
      <c r="O2961" s="47">
        <f t="shared" si="93"/>
        <v>9.8776719576719593E-4</v>
      </c>
    </row>
    <row r="2962" spans="1:15">
      <c r="A2962" s="32" t="s">
        <v>1497</v>
      </c>
      <c r="B2962" s="32" t="s">
        <v>1359</v>
      </c>
      <c r="C2962" s="32" t="s">
        <v>69</v>
      </c>
      <c r="D2962" s="32">
        <v>30308</v>
      </c>
      <c r="E2962" s="32">
        <v>3</v>
      </c>
      <c r="F2962" s="32">
        <v>1803.53</v>
      </c>
      <c r="G2962" s="32">
        <v>0.9</v>
      </c>
      <c r="H2962" s="32">
        <v>8</v>
      </c>
      <c r="I2962" s="34">
        <v>371.63</v>
      </c>
      <c r="J2962" s="34">
        <v>496125</v>
      </c>
      <c r="K2962" s="32">
        <v>35</v>
      </c>
      <c r="L2962" s="32">
        <v>8</v>
      </c>
      <c r="M2962" s="32">
        <v>95.4</v>
      </c>
      <c r="N2962" s="47">
        <f t="shared" si="92"/>
        <v>3.6352330561854372E-3</v>
      </c>
      <c r="O2962" s="47">
        <f t="shared" si="93"/>
        <v>7.4906525573192244E-4</v>
      </c>
    </row>
    <row r="2963" spans="1:15">
      <c r="A2963" s="32" t="s">
        <v>1497</v>
      </c>
      <c r="B2963" s="32" t="s">
        <v>1360</v>
      </c>
      <c r="C2963" s="32" t="s">
        <v>69</v>
      </c>
      <c r="D2963" s="32">
        <v>30308</v>
      </c>
      <c r="E2963" s="32">
        <v>3</v>
      </c>
      <c r="F2963" s="32">
        <v>1803.53</v>
      </c>
      <c r="G2963" s="32">
        <v>0.9</v>
      </c>
      <c r="H2963" s="32">
        <v>8</v>
      </c>
      <c r="I2963" s="34">
        <v>270.32</v>
      </c>
      <c r="J2963" s="34">
        <v>496125</v>
      </c>
      <c r="K2963" s="32">
        <v>35</v>
      </c>
      <c r="L2963" s="32">
        <v>8</v>
      </c>
      <c r="M2963" s="32">
        <v>95.4</v>
      </c>
      <c r="N2963" s="47">
        <f t="shared" si="92"/>
        <v>3.6352330561854372E-3</v>
      </c>
      <c r="O2963" s="47">
        <f t="shared" si="93"/>
        <v>5.4486268581506675E-4</v>
      </c>
    </row>
    <row r="2964" spans="1:15">
      <c r="A2964" s="32" t="s">
        <v>1497</v>
      </c>
      <c r="B2964" s="32" t="s">
        <v>1361</v>
      </c>
      <c r="C2964" s="32" t="s">
        <v>69</v>
      </c>
      <c r="D2964" s="32">
        <v>30308</v>
      </c>
      <c r="E2964" s="32">
        <v>3</v>
      </c>
      <c r="F2964" s="32">
        <v>1803.53</v>
      </c>
      <c r="G2964" s="32">
        <v>0.9</v>
      </c>
      <c r="H2964" s="32">
        <v>8</v>
      </c>
      <c r="I2964" s="34">
        <v>400.09</v>
      </c>
      <c r="J2964" s="34">
        <v>496125</v>
      </c>
      <c r="K2964" s="32">
        <v>35</v>
      </c>
      <c r="L2964" s="32">
        <v>8</v>
      </c>
      <c r="M2964" s="32">
        <v>95.4</v>
      </c>
      <c r="N2964" s="47">
        <f t="shared" si="92"/>
        <v>3.6352330561854372E-3</v>
      </c>
      <c r="O2964" s="47">
        <f t="shared" si="93"/>
        <v>8.0642983119173588E-4</v>
      </c>
    </row>
    <row r="2965" spans="1:15">
      <c r="A2965" s="32" t="s">
        <v>1497</v>
      </c>
      <c r="B2965" s="32" t="s">
        <v>1362</v>
      </c>
      <c r="C2965" s="32" t="s">
        <v>69</v>
      </c>
      <c r="D2965" s="32">
        <v>30308</v>
      </c>
      <c r="E2965" s="32">
        <v>3</v>
      </c>
      <c r="F2965" s="32">
        <v>1803.53</v>
      </c>
      <c r="G2965" s="32">
        <v>0.9</v>
      </c>
      <c r="H2965" s="32">
        <v>8</v>
      </c>
      <c r="I2965" s="34">
        <v>353.03</v>
      </c>
      <c r="J2965" s="34">
        <v>496125</v>
      </c>
      <c r="K2965" s="32">
        <v>35</v>
      </c>
      <c r="L2965" s="32">
        <v>8</v>
      </c>
      <c r="M2965" s="32">
        <v>95.4</v>
      </c>
      <c r="N2965" s="47">
        <f t="shared" si="92"/>
        <v>3.6352330561854372E-3</v>
      </c>
      <c r="O2965" s="47">
        <f t="shared" si="93"/>
        <v>7.1157470395565633E-4</v>
      </c>
    </row>
    <row r="2966" spans="1:15">
      <c r="A2966" s="32" t="s">
        <v>1497</v>
      </c>
      <c r="B2966" s="32" t="s">
        <v>1363</v>
      </c>
      <c r="C2966" s="32" t="s">
        <v>69</v>
      </c>
      <c r="D2966" s="32">
        <v>30308</v>
      </c>
      <c r="E2966" s="32">
        <v>3</v>
      </c>
      <c r="F2966" s="32">
        <v>1857.64</v>
      </c>
      <c r="G2966" s="32">
        <v>0.92200000000000004</v>
      </c>
      <c r="H2966" s="32">
        <v>7</v>
      </c>
      <c r="I2966" s="34">
        <v>182.75</v>
      </c>
      <c r="J2966" s="34">
        <v>520931.25</v>
      </c>
      <c r="K2966" s="32">
        <v>35</v>
      </c>
      <c r="L2966" s="32">
        <v>8</v>
      </c>
      <c r="M2966" s="32">
        <v>95.4</v>
      </c>
      <c r="N2966" s="47">
        <f t="shared" si="92"/>
        <v>3.5659983923022475E-3</v>
      </c>
      <c r="O2966" s="47">
        <f t="shared" si="93"/>
        <v>3.5081404695917165E-4</v>
      </c>
    </row>
    <row r="2967" spans="1:15">
      <c r="A2967" s="32" t="s">
        <v>1497</v>
      </c>
      <c r="B2967" s="32" t="s">
        <v>1364</v>
      </c>
      <c r="C2967" s="32" t="s">
        <v>69</v>
      </c>
      <c r="D2967" s="32">
        <v>30308</v>
      </c>
      <c r="E2967" s="32">
        <v>3</v>
      </c>
      <c r="F2967" s="32">
        <v>1857.64</v>
      </c>
      <c r="G2967" s="32">
        <v>0.90400000000000003</v>
      </c>
      <c r="H2967" s="32">
        <v>8</v>
      </c>
      <c r="I2967" s="34">
        <v>348.15</v>
      </c>
      <c r="J2967" s="34">
        <v>520931.25</v>
      </c>
      <c r="K2967" s="32">
        <v>35</v>
      </c>
      <c r="L2967" s="32">
        <v>8</v>
      </c>
      <c r="M2967" s="32">
        <v>95.4</v>
      </c>
      <c r="N2967" s="47">
        <f t="shared" si="92"/>
        <v>3.5659983923022475E-3</v>
      </c>
      <c r="O2967" s="47">
        <f t="shared" si="93"/>
        <v>6.6832235539718526E-4</v>
      </c>
    </row>
    <row r="2968" spans="1:15">
      <c r="A2968" s="32" t="s">
        <v>1497</v>
      </c>
      <c r="B2968" s="32" t="s">
        <v>1365</v>
      </c>
      <c r="C2968" s="32" t="s">
        <v>69</v>
      </c>
      <c r="D2968" s="32">
        <v>30308</v>
      </c>
      <c r="E2968" s="32">
        <v>3</v>
      </c>
      <c r="F2968" s="32">
        <v>1857.64</v>
      </c>
      <c r="G2968" s="32">
        <v>0.92900000000000005</v>
      </c>
      <c r="H2968" s="32">
        <v>6</v>
      </c>
      <c r="I2968" s="34">
        <v>440.51</v>
      </c>
      <c r="J2968" s="34">
        <v>520931.25</v>
      </c>
      <c r="K2968" s="32">
        <v>35</v>
      </c>
      <c r="L2968" s="32">
        <v>8</v>
      </c>
      <c r="M2968" s="32">
        <v>95.4</v>
      </c>
      <c r="N2968" s="47">
        <f t="shared" si="92"/>
        <v>3.5659983923022475E-3</v>
      </c>
      <c r="O2968" s="47">
        <f t="shared" si="93"/>
        <v>8.4562022339800111E-4</v>
      </c>
    </row>
    <row r="2969" spans="1:15">
      <c r="A2969" s="32" t="s">
        <v>1497</v>
      </c>
      <c r="B2969" s="32" t="s">
        <v>1366</v>
      </c>
      <c r="C2969" s="32" t="s">
        <v>69</v>
      </c>
      <c r="D2969" s="32">
        <v>30308</v>
      </c>
      <c r="E2969" s="32">
        <v>3</v>
      </c>
      <c r="F2969" s="32">
        <v>1857.64</v>
      </c>
      <c r="G2969" s="32">
        <v>0.91400000000000003</v>
      </c>
      <c r="H2969" s="32">
        <v>7</v>
      </c>
      <c r="I2969" s="34">
        <v>538.09</v>
      </c>
      <c r="J2969" s="34">
        <v>520931.25</v>
      </c>
      <c r="K2969" s="32">
        <v>35</v>
      </c>
      <c r="L2969" s="32">
        <v>8</v>
      </c>
      <c r="M2969" s="32">
        <v>95.4</v>
      </c>
      <c r="N2969" s="47">
        <f t="shared" si="92"/>
        <v>3.5659983923022475E-3</v>
      </c>
      <c r="O2969" s="47">
        <f t="shared" si="93"/>
        <v>1.0329386075417822E-3</v>
      </c>
    </row>
    <row r="2970" spans="1:15">
      <c r="A2970" s="32" t="s">
        <v>1497</v>
      </c>
      <c r="B2970" s="32" t="s">
        <v>1367</v>
      </c>
      <c r="C2970" s="32" t="s">
        <v>69</v>
      </c>
      <c r="D2970" s="32">
        <v>30308</v>
      </c>
      <c r="E2970" s="32">
        <v>3</v>
      </c>
      <c r="F2970" s="32">
        <v>1913.36</v>
      </c>
      <c r="G2970" s="32">
        <v>0.90100000000000002</v>
      </c>
      <c r="H2970" s="32">
        <v>8</v>
      </c>
      <c r="I2970" s="34">
        <v>213.71</v>
      </c>
      <c r="J2970" s="34">
        <v>546977.81000000006</v>
      </c>
      <c r="K2970" s="32">
        <v>35</v>
      </c>
      <c r="L2970" s="32">
        <v>8</v>
      </c>
      <c r="M2970" s="32">
        <v>95.4</v>
      </c>
      <c r="N2970" s="47">
        <f t="shared" si="92"/>
        <v>3.4980578096943269E-3</v>
      </c>
      <c r="O2970" s="47">
        <f t="shared" si="93"/>
        <v>3.9071054820304319E-4</v>
      </c>
    </row>
    <row r="2971" spans="1:15">
      <c r="A2971" s="32" t="s">
        <v>1497</v>
      </c>
      <c r="B2971" s="32" t="s">
        <v>1368</v>
      </c>
      <c r="C2971" s="32" t="s">
        <v>69</v>
      </c>
      <c r="D2971" s="32">
        <v>30308</v>
      </c>
      <c r="E2971" s="32">
        <v>3</v>
      </c>
      <c r="F2971" s="32">
        <v>1913.36</v>
      </c>
      <c r="G2971" s="32">
        <v>0.89600000000000002</v>
      </c>
      <c r="H2971" s="32">
        <v>9</v>
      </c>
      <c r="I2971" s="34">
        <v>243.85</v>
      </c>
      <c r="J2971" s="34">
        <v>546977.81000000006</v>
      </c>
      <c r="K2971" s="32">
        <v>35</v>
      </c>
      <c r="L2971" s="32">
        <v>8</v>
      </c>
      <c r="M2971" s="32">
        <v>95.4</v>
      </c>
      <c r="N2971" s="47">
        <f t="shared" si="92"/>
        <v>3.4980578096943269E-3</v>
      </c>
      <c r="O2971" s="47">
        <f t="shared" si="93"/>
        <v>4.4581333198873271E-4</v>
      </c>
    </row>
    <row r="2972" spans="1:15">
      <c r="A2972" s="32" t="s">
        <v>1497</v>
      </c>
      <c r="B2972" s="32" t="s">
        <v>1369</v>
      </c>
      <c r="C2972" s="32" t="s">
        <v>69</v>
      </c>
      <c r="D2972" s="32">
        <v>30308</v>
      </c>
      <c r="E2972" s="32">
        <v>3</v>
      </c>
      <c r="F2972" s="32">
        <v>1913.36</v>
      </c>
      <c r="G2972" s="32">
        <v>0.90600000000000003</v>
      </c>
      <c r="H2972" s="32">
        <v>8</v>
      </c>
      <c r="I2972" s="34">
        <v>746.77</v>
      </c>
      <c r="J2972" s="34">
        <v>546977.81000000006</v>
      </c>
      <c r="K2972" s="32">
        <v>35</v>
      </c>
      <c r="L2972" s="32">
        <v>8</v>
      </c>
      <c r="M2972" s="32">
        <v>95.4</v>
      </c>
      <c r="N2972" s="47">
        <f t="shared" si="92"/>
        <v>3.4980578096943269E-3</v>
      </c>
      <c r="O2972" s="47">
        <f t="shared" si="93"/>
        <v>1.3652656220185604E-3</v>
      </c>
    </row>
    <row r="2973" spans="1:15">
      <c r="A2973" s="32" t="s">
        <v>1497</v>
      </c>
      <c r="B2973" s="32" t="s">
        <v>1370</v>
      </c>
      <c r="C2973" s="32" t="s">
        <v>69</v>
      </c>
      <c r="D2973" s="32">
        <v>30308</v>
      </c>
      <c r="E2973" s="32">
        <v>3</v>
      </c>
      <c r="F2973" s="32">
        <v>1913.36</v>
      </c>
      <c r="G2973" s="32">
        <v>0.93100000000000005</v>
      </c>
      <c r="H2973" s="32">
        <v>6</v>
      </c>
      <c r="I2973" s="34">
        <v>582.65</v>
      </c>
      <c r="J2973" s="34">
        <v>546977.81000000006</v>
      </c>
      <c r="K2973" s="32">
        <v>35</v>
      </c>
      <c r="L2973" s="32">
        <v>8</v>
      </c>
      <c r="M2973" s="32">
        <v>95.4</v>
      </c>
      <c r="N2973" s="47">
        <f t="shared" si="92"/>
        <v>3.4980578096943269E-3</v>
      </c>
      <c r="O2973" s="47">
        <f t="shared" si="93"/>
        <v>1.0652168869519586E-3</v>
      </c>
    </row>
    <row r="2974" spans="1:15">
      <c r="A2974" s="32" t="s">
        <v>1497</v>
      </c>
      <c r="B2974" s="32" t="s">
        <v>1371</v>
      </c>
      <c r="C2974" s="32" t="s">
        <v>69</v>
      </c>
      <c r="D2974" s="32">
        <v>30308</v>
      </c>
      <c r="E2974" s="32">
        <v>3</v>
      </c>
      <c r="F2974" s="32">
        <v>1970.77</v>
      </c>
      <c r="G2974" s="32">
        <v>0.92400000000000004</v>
      </c>
      <c r="H2974" s="32">
        <v>6</v>
      </c>
      <c r="I2974" s="34">
        <v>483.8</v>
      </c>
      <c r="J2974" s="34">
        <v>574326.69999999995</v>
      </c>
      <c r="K2974" s="32">
        <v>35</v>
      </c>
      <c r="L2974" s="32">
        <v>8</v>
      </c>
      <c r="M2974" s="32">
        <v>95.4</v>
      </c>
      <c r="N2974" s="47">
        <f t="shared" si="92"/>
        <v>3.4314441588733382E-3</v>
      </c>
      <c r="O2974" s="47">
        <f t="shared" si="93"/>
        <v>8.423776920000412E-4</v>
      </c>
    </row>
    <row r="2975" spans="1:15">
      <c r="A2975" s="32" t="s">
        <v>1497</v>
      </c>
      <c r="B2975" s="32" t="s">
        <v>1372</v>
      </c>
      <c r="C2975" s="32" t="s">
        <v>69</v>
      </c>
      <c r="D2975" s="32">
        <v>30308</v>
      </c>
      <c r="E2975" s="32">
        <v>3</v>
      </c>
      <c r="F2975" s="32">
        <v>1970.77</v>
      </c>
      <c r="G2975" s="32">
        <v>0.94799999999999995</v>
      </c>
      <c r="H2975" s="32">
        <v>4</v>
      </c>
      <c r="I2975" s="34">
        <v>249.25</v>
      </c>
      <c r="J2975" s="34">
        <v>574326.69999999995</v>
      </c>
      <c r="K2975" s="32">
        <v>35</v>
      </c>
      <c r="L2975" s="32">
        <v>8</v>
      </c>
      <c r="M2975" s="32">
        <v>95.4</v>
      </c>
      <c r="N2975" s="47">
        <f t="shared" si="92"/>
        <v>3.4314441588733382E-3</v>
      </c>
      <c r="O2975" s="47">
        <f t="shared" si="93"/>
        <v>4.3398644012197242E-4</v>
      </c>
    </row>
    <row r="2976" spans="1:15">
      <c r="A2976" s="32" t="s">
        <v>1497</v>
      </c>
      <c r="B2976" s="32" t="s">
        <v>1373</v>
      </c>
      <c r="C2976" s="32" t="s">
        <v>69</v>
      </c>
      <c r="D2976" s="32">
        <v>30308</v>
      </c>
      <c r="E2976" s="32">
        <v>3</v>
      </c>
      <c r="F2976" s="32">
        <v>1970.77</v>
      </c>
      <c r="G2976" s="32">
        <v>0.92</v>
      </c>
      <c r="H2976" s="32">
        <v>7</v>
      </c>
      <c r="I2976" s="34">
        <v>475.7</v>
      </c>
      <c r="J2976" s="34">
        <v>574326.69999999995</v>
      </c>
      <c r="K2976" s="32">
        <v>35</v>
      </c>
      <c r="L2976" s="32">
        <v>8</v>
      </c>
      <c r="M2976" s="32">
        <v>95.4</v>
      </c>
      <c r="N2976" s="47">
        <f t="shared" si="92"/>
        <v>3.4314441588733382E-3</v>
      </c>
      <c r="O2976" s="47">
        <f t="shared" si="93"/>
        <v>8.2827422092686973E-4</v>
      </c>
    </row>
    <row r="2977" spans="1:15">
      <c r="A2977" s="32" t="s">
        <v>1497</v>
      </c>
      <c r="B2977" s="32" t="s">
        <v>1374</v>
      </c>
      <c r="C2977" s="32" t="s">
        <v>69</v>
      </c>
      <c r="D2977" s="32">
        <v>30308</v>
      </c>
      <c r="E2977" s="32">
        <v>3</v>
      </c>
      <c r="F2977" s="32">
        <v>1970.77</v>
      </c>
      <c r="G2977" s="32">
        <v>0.92900000000000005</v>
      </c>
      <c r="H2977" s="32">
        <v>6</v>
      </c>
      <c r="I2977" s="34">
        <v>662.84</v>
      </c>
      <c r="J2977" s="34">
        <v>574326.69999999995</v>
      </c>
      <c r="K2977" s="32">
        <v>35</v>
      </c>
      <c r="L2977" s="32">
        <v>8</v>
      </c>
      <c r="M2977" s="32">
        <v>95.4</v>
      </c>
      <c r="N2977" s="47">
        <f t="shared" si="92"/>
        <v>3.4314441588733382E-3</v>
      </c>
      <c r="O2977" s="47">
        <f t="shared" si="93"/>
        <v>1.1541166377951784E-3</v>
      </c>
    </row>
    <row r="2978" spans="1:15">
      <c r="A2978" s="32" t="s">
        <v>1498</v>
      </c>
      <c r="B2978" s="32" t="s">
        <v>1351</v>
      </c>
      <c r="C2978" s="32" t="s">
        <v>69</v>
      </c>
      <c r="D2978" s="32">
        <v>30318</v>
      </c>
      <c r="E2978" s="32">
        <v>3</v>
      </c>
      <c r="F2978" s="32">
        <v>1700</v>
      </c>
      <c r="G2978" s="32">
        <v>0.90500000000000003</v>
      </c>
      <c r="H2978" s="32">
        <v>8</v>
      </c>
      <c r="I2978" s="34">
        <v>417.51</v>
      </c>
      <c r="J2978" s="34">
        <v>450000</v>
      </c>
      <c r="K2978" s="32">
        <v>45</v>
      </c>
      <c r="L2978" s="32">
        <v>7</v>
      </c>
      <c r="M2978" s="32">
        <v>94.2</v>
      </c>
      <c r="N2978" s="47">
        <f t="shared" si="92"/>
        <v>3.7777777777777779E-3</v>
      </c>
      <c r="O2978" s="47">
        <f t="shared" si="93"/>
        <v>9.278E-4</v>
      </c>
    </row>
    <row r="2979" spans="1:15">
      <c r="A2979" s="32" t="s">
        <v>1498</v>
      </c>
      <c r="B2979" s="32" t="s">
        <v>1352</v>
      </c>
      <c r="C2979" s="32" t="s">
        <v>69</v>
      </c>
      <c r="D2979" s="32">
        <v>30318</v>
      </c>
      <c r="E2979" s="32">
        <v>3</v>
      </c>
      <c r="F2979" s="32">
        <v>1700</v>
      </c>
      <c r="G2979" s="32">
        <v>0.93400000000000005</v>
      </c>
      <c r="H2979" s="32">
        <v>5</v>
      </c>
      <c r="I2979" s="34">
        <v>269.66000000000003</v>
      </c>
      <c r="J2979" s="34">
        <v>450000</v>
      </c>
      <c r="K2979" s="32">
        <v>45</v>
      </c>
      <c r="L2979" s="32">
        <v>7</v>
      </c>
      <c r="M2979" s="32">
        <v>94.2</v>
      </c>
      <c r="N2979" s="47">
        <f t="shared" si="92"/>
        <v>3.7777777777777779E-3</v>
      </c>
      <c r="O2979" s="47">
        <f t="shared" si="93"/>
        <v>5.9924444444444454E-4</v>
      </c>
    </row>
    <row r="2980" spans="1:15">
      <c r="A2980" s="32" t="s">
        <v>1498</v>
      </c>
      <c r="B2980" s="32" t="s">
        <v>1353</v>
      </c>
      <c r="C2980" s="32" t="s">
        <v>69</v>
      </c>
      <c r="D2980" s="32">
        <v>30318</v>
      </c>
      <c r="E2980" s="32">
        <v>3</v>
      </c>
      <c r="F2980" s="32">
        <v>1700</v>
      </c>
      <c r="G2980" s="32">
        <v>0.92200000000000004</v>
      </c>
      <c r="H2980" s="32">
        <v>7</v>
      </c>
      <c r="I2980" s="34">
        <v>724.53</v>
      </c>
      <c r="J2980" s="34">
        <v>450000</v>
      </c>
      <c r="K2980" s="32">
        <v>45</v>
      </c>
      <c r="L2980" s="32">
        <v>7</v>
      </c>
      <c r="M2980" s="32">
        <v>94.2</v>
      </c>
      <c r="N2980" s="47">
        <f t="shared" si="92"/>
        <v>3.7777777777777779E-3</v>
      </c>
      <c r="O2980" s="47">
        <f t="shared" si="93"/>
        <v>1.6100666666666666E-3</v>
      </c>
    </row>
    <row r="2981" spans="1:15">
      <c r="A2981" s="32" t="s">
        <v>1498</v>
      </c>
      <c r="B2981" s="32" t="s">
        <v>1354</v>
      </c>
      <c r="C2981" s="32" t="s">
        <v>69</v>
      </c>
      <c r="D2981" s="32">
        <v>30318</v>
      </c>
      <c r="E2981" s="32">
        <v>3</v>
      </c>
      <c r="F2981" s="32">
        <v>1700</v>
      </c>
      <c r="G2981" s="32">
        <v>0.90700000000000003</v>
      </c>
      <c r="H2981" s="32">
        <v>8</v>
      </c>
      <c r="I2981" s="34">
        <v>340.13</v>
      </c>
      <c r="J2981" s="34">
        <v>450000</v>
      </c>
      <c r="K2981" s="32">
        <v>45</v>
      </c>
      <c r="L2981" s="32">
        <v>7</v>
      </c>
      <c r="M2981" s="32">
        <v>94.2</v>
      </c>
      <c r="N2981" s="47">
        <f t="shared" si="92"/>
        <v>3.7777777777777779E-3</v>
      </c>
      <c r="O2981" s="47">
        <f t="shared" si="93"/>
        <v>7.5584444444444445E-4</v>
      </c>
    </row>
    <row r="2982" spans="1:15">
      <c r="A2982" s="32" t="s">
        <v>1498</v>
      </c>
      <c r="B2982" s="32" t="s">
        <v>1355</v>
      </c>
      <c r="C2982" s="32" t="s">
        <v>69</v>
      </c>
      <c r="D2982" s="32">
        <v>30318</v>
      </c>
      <c r="E2982" s="32">
        <v>3</v>
      </c>
      <c r="F2982" s="32">
        <v>1751</v>
      </c>
      <c r="G2982" s="32">
        <v>0.89</v>
      </c>
      <c r="H2982" s="32">
        <v>9</v>
      </c>
      <c r="I2982" s="34">
        <v>391.45</v>
      </c>
      <c r="J2982" s="34">
        <v>472500</v>
      </c>
      <c r="K2982" s="32">
        <v>45</v>
      </c>
      <c r="L2982" s="32">
        <v>7</v>
      </c>
      <c r="M2982" s="32">
        <v>94.2</v>
      </c>
      <c r="N2982" s="47">
        <f t="shared" si="92"/>
        <v>3.705820105820106E-3</v>
      </c>
      <c r="O2982" s="47">
        <f t="shared" si="93"/>
        <v>8.2846560846560843E-4</v>
      </c>
    </row>
    <row r="2983" spans="1:15">
      <c r="A2983" s="32" t="s">
        <v>1498</v>
      </c>
      <c r="B2983" s="32" t="s">
        <v>1356</v>
      </c>
      <c r="C2983" s="32" t="s">
        <v>69</v>
      </c>
      <c r="D2983" s="32">
        <v>30318</v>
      </c>
      <c r="E2983" s="32">
        <v>3</v>
      </c>
      <c r="F2983" s="32">
        <v>1751</v>
      </c>
      <c r="G2983" s="32">
        <v>0.84</v>
      </c>
      <c r="H2983" s="32">
        <v>14</v>
      </c>
      <c r="I2983" s="34">
        <v>242.71</v>
      </c>
      <c r="J2983" s="34">
        <v>472500</v>
      </c>
      <c r="K2983" s="32">
        <v>45</v>
      </c>
      <c r="L2983" s="32">
        <v>7</v>
      </c>
      <c r="M2983" s="32">
        <v>94.2</v>
      </c>
      <c r="N2983" s="47">
        <f t="shared" si="92"/>
        <v>3.705820105820106E-3</v>
      </c>
      <c r="O2983" s="47">
        <f t="shared" si="93"/>
        <v>5.1367195767195774E-4</v>
      </c>
    </row>
    <row r="2984" spans="1:15">
      <c r="A2984" s="32" t="s">
        <v>1498</v>
      </c>
      <c r="B2984" s="32" t="s">
        <v>1357</v>
      </c>
      <c r="C2984" s="32" t="s">
        <v>69</v>
      </c>
      <c r="D2984" s="32">
        <v>30318</v>
      </c>
      <c r="E2984" s="32">
        <v>3</v>
      </c>
      <c r="F2984" s="32">
        <v>1751</v>
      </c>
      <c r="G2984" s="32">
        <v>0.84</v>
      </c>
      <c r="H2984" s="32">
        <v>14</v>
      </c>
      <c r="I2984" s="34">
        <v>718.49</v>
      </c>
      <c r="J2984" s="34">
        <v>472500</v>
      </c>
      <c r="K2984" s="32">
        <v>45</v>
      </c>
      <c r="L2984" s="32">
        <v>7</v>
      </c>
      <c r="M2984" s="32">
        <v>94.2</v>
      </c>
      <c r="N2984" s="47">
        <f t="shared" si="92"/>
        <v>3.705820105820106E-3</v>
      </c>
      <c r="O2984" s="47">
        <f t="shared" si="93"/>
        <v>1.5206137566137565E-3</v>
      </c>
    </row>
    <row r="2985" spans="1:15">
      <c r="A2985" s="32" t="s">
        <v>1498</v>
      </c>
      <c r="B2985" s="32" t="s">
        <v>1358</v>
      </c>
      <c r="C2985" s="32" t="s">
        <v>69</v>
      </c>
      <c r="D2985" s="32">
        <v>30318</v>
      </c>
      <c r="E2985" s="32">
        <v>3</v>
      </c>
      <c r="F2985" s="32">
        <v>1751</v>
      </c>
      <c r="G2985" s="32">
        <v>0.84</v>
      </c>
      <c r="H2985" s="32">
        <v>14</v>
      </c>
      <c r="I2985" s="34">
        <v>424.05</v>
      </c>
      <c r="J2985" s="34">
        <v>472500</v>
      </c>
      <c r="K2985" s="32">
        <v>45</v>
      </c>
      <c r="L2985" s="32">
        <v>7</v>
      </c>
      <c r="M2985" s="32">
        <v>94.2</v>
      </c>
      <c r="N2985" s="47">
        <f t="shared" si="92"/>
        <v>3.705820105820106E-3</v>
      </c>
      <c r="O2985" s="47">
        <f t="shared" si="93"/>
        <v>8.9746031746031746E-4</v>
      </c>
    </row>
    <row r="2986" spans="1:15">
      <c r="A2986" s="32" t="s">
        <v>1498</v>
      </c>
      <c r="B2986" s="32" t="s">
        <v>1359</v>
      </c>
      <c r="C2986" s="32" t="s">
        <v>69</v>
      </c>
      <c r="D2986" s="32">
        <v>30318</v>
      </c>
      <c r="E2986" s="32">
        <v>3</v>
      </c>
      <c r="F2986" s="32">
        <v>1803.53</v>
      </c>
      <c r="G2986" s="32">
        <v>0.9</v>
      </c>
      <c r="H2986" s="32">
        <v>8</v>
      </c>
      <c r="I2986" s="34">
        <v>331.25</v>
      </c>
      <c r="J2986" s="34">
        <v>496125</v>
      </c>
      <c r="K2986" s="32">
        <v>45</v>
      </c>
      <c r="L2986" s="32">
        <v>7</v>
      </c>
      <c r="M2986" s="32">
        <v>94.2</v>
      </c>
      <c r="N2986" s="47">
        <f t="shared" si="92"/>
        <v>3.6352330561854372E-3</v>
      </c>
      <c r="O2986" s="47">
        <f t="shared" si="93"/>
        <v>6.6767447719828668E-4</v>
      </c>
    </row>
    <row r="2987" spans="1:15">
      <c r="A2987" s="32" t="s">
        <v>1498</v>
      </c>
      <c r="B2987" s="32" t="s">
        <v>1360</v>
      </c>
      <c r="C2987" s="32" t="s">
        <v>69</v>
      </c>
      <c r="D2987" s="32">
        <v>30318</v>
      </c>
      <c r="E2987" s="32">
        <v>3</v>
      </c>
      <c r="F2987" s="32">
        <v>1803.53</v>
      </c>
      <c r="G2987" s="32">
        <v>0.9</v>
      </c>
      <c r="H2987" s="32">
        <v>8</v>
      </c>
      <c r="I2987" s="34">
        <v>247.28</v>
      </c>
      <c r="J2987" s="34">
        <v>496125</v>
      </c>
      <c r="K2987" s="32">
        <v>45</v>
      </c>
      <c r="L2987" s="32">
        <v>7</v>
      </c>
      <c r="M2987" s="32">
        <v>94.2</v>
      </c>
      <c r="N2987" s="47">
        <f t="shared" si="92"/>
        <v>3.6352330561854372E-3</v>
      </c>
      <c r="O2987" s="47">
        <f t="shared" si="93"/>
        <v>4.984227765180146E-4</v>
      </c>
    </row>
    <row r="2988" spans="1:15">
      <c r="A2988" s="32" t="s">
        <v>1498</v>
      </c>
      <c r="B2988" s="32" t="s">
        <v>1361</v>
      </c>
      <c r="C2988" s="32" t="s">
        <v>69</v>
      </c>
      <c r="D2988" s="32">
        <v>30318</v>
      </c>
      <c r="E2988" s="32">
        <v>3</v>
      </c>
      <c r="F2988" s="32">
        <v>1803.53</v>
      </c>
      <c r="G2988" s="32">
        <v>0.9</v>
      </c>
      <c r="H2988" s="32">
        <v>8</v>
      </c>
      <c r="I2988" s="34">
        <v>357.73</v>
      </c>
      <c r="J2988" s="34">
        <v>496125</v>
      </c>
      <c r="K2988" s="32">
        <v>45</v>
      </c>
      <c r="L2988" s="32">
        <v>7</v>
      </c>
      <c r="M2988" s="32">
        <v>94.2</v>
      </c>
      <c r="N2988" s="47">
        <f t="shared" si="92"/>
        <v>3.6352330561854372E-3</v>
      </c>
      <c r="O2988" s="47">
        <f t="shared" si="93"/>
        <v>7.2104812295288492E-4</v>
      </c>
    </row>
    <row r="2989" spans="1:15">
      <c r="A2989" s="32" t="s">
        <v>1498</v>
      </c>
      <c r="B2989" s="32" t="s">
        <v>1362</v>
      </c>
      <c r="C2989" s="32" t="s">
        <v>69</v>
      </c>
      <c r="D2989" s="32">
        <v>30318</v>
      </c>
      <c r="E2989" s="32">
        <v>3</v>
      </c>
      <c r="F2989" s="32">
        <v>1803.53</v>
      </c>
      <c r="G2989" s="32">
        <v>0.9</v>
      </c>
      <c r="H2989" s="32">
        <v>8</v>
      </c>
      <c r="I2989" s="34">
        <v>356.55</v>
      </c>
      <c r="J2989" s="34">
        <v>496125</v>
      </c>
      <c r="K2989" s="32">
        <v>45</v>
      </c>
      <c r="L2989" s="32">
        <v>7</v>
      </c>
      <c r="M2989" s="32">
        <v>94.2</v>
      </c>
      <c r="N2989" s="47">
        <f t="shared" si="92"/>
        <v>3.6352330561854372E-3</v>
      </c>
      <c r="O2989" s="47">
        <f t="shared" si="93"/>
        <v>7.1866969009826154E-4</v>
      </c>
    </row>
    <row r="2990" spans="1:15">
      <c r="A2990" s="32" t="s">
        <v>1498</v>
      </c>
      <c r="B2990" s="32" t="s">
        <v>1363</v>
      </c>
      <c r="C2990" s="32" t="s">
        <v>69</v>
      </c>
      <c r="D2990" s="32">
        <v>30318</v>
      </c>
      <c r="E2990" s="32">
        <v>3</v>
      </c>
      <c r="F2990" s="32">
        <v>1857.64</v>
      </c>
      <c r="G2990" s="32">
        <v>0.92200000000000004</v>
      </c>
      <c r="H2990" s="32">
        <v>6</v>
      </c>
      <c r="I2990" s="34">
        <v>406.62</v>
      </c>
      <c r="J2990" s="34">
        <v>520931.25</v>
      </c>
      <c r="K2990" s="32">
        <v>45</v>
      </c>
      <c r="L2990" s="32">
        <v>7</v>
      </c>
      <c r="M2990" s="32">
        <v>94.2</v>
      </c>
      <c r="N2990" s="47">
        <f t="shared" si="92"/>
        <v>3.5659983923022475E-3</v>
      </c>
      <c r="O2990" s="47">
        <f t="shared" si="93"/>
        <v>7.8056365403304177E-4</v>
      </c>
    </row>
    <row r="2991" spans="1:15">
      <c r="A2991" s="32" t="s">
        <v>1498</v>
      </c>
      <c r="B2991" s="32" t="s">
        <v>1364</v>
      </c>
      <c r="C2991" s="32" t="s">
        <v>69</v>
      </c>
      <c r="D2991" s="32">
        <v>30318</v>
      </c>
      <c r="E2991" s="32">
        <v>3</v>
      </c>
      <c r="F2991" s="32">
        <v>1857.64</v>
      </c>
      <c r="G2991" s="32">
        <v>0.93600000000000005</v>
      </c>
      <c r="H2991" s="32">
        <v>5</v>
      </c>
      <c r="I2991" s="34">
        <v>593.26</v>
      </c>
      <c r="J2991" s="34">
        <v>520931.25</v>
      </c>
      <c r="K2991" s="32">
        <v>45</v>
      </c>
      <c r="L2991" s="32">
        <v>7</v>
      </c>
      <c r="M2991" s="32">
        <v>94.2</v>
      </c>
      <c r="N2991" s="47">
        <f t="shared" si="92"/>
        <v>3.5659983923022475E-3</v>
      </c>
      <c r="O2991" s="47">
        <f t="shared" si="93"/>
        <v>1.1388450971217411E-3</v>
      </c>
    </row>
    <row r="2992" spans="1:15">
      <c r="A2992" s="32" t="s">
        <v>1498</v>
      </c>
      <c r="B2992" s="32" t="s">
        <v>1365</v>
      </c>
      <c r="C2992" s="32" t="s">
        <v>69</v>
      </c>
      <c r="D2992" s="32">
        <v>30318</v>
      </c>
      <c r="E2992" s="32">
        <v>3</v>
      </c>
      <c r="F2992" s="32">
        <v>1857.64</v>
      </c>
      <c r="G2992" s="32">
        <v>0.94499999999999995</v>
      </c>
      <c r="H2992" s="32">
        <v>4</v>
      </c>
      <c r="I2992" s="34">
        <v>460.44</v>
      </c>
      <c r="J2992" s="34">
        <v>520931.25</v>
      </c>
      <c r="K2992" s="32">
        <v>45</v>
      </c>
      <c r="L2992" s="32">
        <v>7</v>
      </c>
      <c r="M2992" s="32">
        <v>94.2</v>
      </c>
      <c r="N2992" s="47">
        <f t="shared" si="92"/>
        <v>3.5659983923022475E-3</v>
      </c>
      <c r="O2992" s="47">
        <f t="shared" si="93"/>
        <v>8.8387863081740628E-4</v>
      </c>
    </row>
    <row r="2993" spans="1:15">
      <c r="A2993" s="32" t="s">
        <v>1498</v>
      </c>
      <c r="B2993" s="32" t="s">
        <v>1366</v>
      </c>
      <c r="C2993" s="32" t="s">
        <v>69</v>
      </c>
      <c r="D2993" s="32">
        <v>30318</v>
      </c>
      <c r="E2993" s="32">
        <v>3</v>
      </c>
      <c r="F2993" s="32">
        <v>1857.64</v>
      </c>
      <c r="G2993" s="32">
        <v>0.93600000000000005</v>
      </c>
      <c r="H2993" s="32">
        <v>5</v>
      </c>
      <c r="I2993" s="34">
        <v>399.57</v>
      </c>
      <c r="J2993" s="34">
        <v>520931.25</v>
      </c>
      <c r="K2993" s="32">
        <v>45</v>
      </c>
      <c r="L2993" s="32">
        <v>7</v>
      </c>
      <c r="M2993" s="32">
        <v>94.2</v>
      </c>
      <c r="N2993" s="47">
        <f t="shared" si="92"/>
        <v>3.5659983923022475E-3</v>
      </c>
      <c r="O2993" s="47">
        <f t="shared" si="93"/>
        <v>7.6703019832271527E-4</v>
      </c>
    </row>
    <row r="2994" spans="1:15">
      <c r="A2994" s="32" t="s">
        <v>1498</v>
      </c>
      <c r="B2994" s="32" t="s">
        <v>1367</v>
      </c>
      <c r="C2994" s="32" t="s">
        <v>69</v>
      </c>
      <c r="D2994" s="32">
        <v>30318</v>
      </c>
      <c r="E2994" s="32">
        <v>3</v>
      </c>
      <c r="F2994" s="32">
        <v>1913.36</v>
      </c>
      <c r="G2994" s="32">
        <v>0.93799999999999994</v>
      </c>
      <c r="H2994" s="32">
        <v>5</v>
      </c>
      <c r="I2994" s="34">
        <v>401.88</v>
      </c>
      <c r="J2994" s="34">
        <v>546977.81000000006</v>
      </c>
      <c r="K2994" s="32">
        <v>45</v>
      </c>
      <c r="L2994" s="32">
        <v>7</v>
      </c>
      <c r="M2994" s="32">
        <v>94.2</v>
      </c>
      <c r="N2994" s="47">
        <f t="shared" si="92"/>
        <v>3.4980578096943269E-3</v>
      </c>
      <c r="O2994" s="47">
        <f t="shared" si="93"/>
        <v>7.3472816017892929E-4</v>
      </c>
    </row>
    <row r="2995" spans="1:15">
      <c r="A2995" s="32" t="s">
        <v>1498</v>
      </c>
      <c r="B2995" s="32" t="s">
        <v>1368</v>
      </c>
      <c r="C2995" s="32" t="s">
        <v>69</v>
      </c>
      <c r="D2995" s="32">
        <v>30318</v>
      </c>
      <c r="E2995" s="32">
        <v>3</v>
      </c>
      <c r="F2995" s="32">
        <v>1913.36</v>
      </c>
      <c r="G2995" s="32">
        <v>0.94199999999999995</v>
      </c>
      <c r="H2995" s="32">
        <v>5</v>
      </c>
      <c r="I2995" s="34">
        <v>240.35</v>
      </c>
      <c r="J2995" s="34">
        <v>546977.81000000006</v>
      </c>
      <c r="K2995" s="32">
        <v>45</v>
      </c>
      <c r="L2995" s="32">
        <v>7</v>
      </c>
      <c r="M2995" s="32">
        <v>94.2</v>
      </c>
      <c r="N2995" s="47">
        <f t="shared" si="92"/>
        <v>3.4980578096943269E-3</v>
      </c>
      <c r="O2995" s="47">
        <f t="shared" si="93"/>
        <v>4.3941453493332751E-4</v>
      </c>
    </row>
    <row r="2996" spans="1:15">
      <c r="A2996" s="32" t="s">
        <v>1498</v>
      </c>
      <c r="B2996" s="32" t="s">
        <v>1369</v>
      </c>
      <c r="C2996" s="32" t="s">
        <v>69</v>
      </c>
      <c r="D2996" s="32">
        <v>30318</v>
      </c>
      <c r="E2996" s="32">
        <v>3</v>
      </c>
      <c r="F2996" s="32">
        <v>1913.36</v>
      </c>
      <c r="G2996" s="32">
        <v>0.90500000000000003</v>
      </c>
      <c r="H2996" s="32">
        <v>8</v>
      </c>
      <c r="I2996" s="34">
        <v>411.37</v>
      </c>
      <c r="J2996" s="34">
        <v>546977.81000000006</v>
      </c>
      <c r="K2996" s="32">
        <v>45</v>
      </c>
      <c r="L2996" s="32">
        <v>7</v>
      </c>
      <c r="M2996" s="32">
        <v>94.2</v>
      </c>
      <c r="N2996" s="47">
        <f t="shared" si="92"/>
        <v>3.4980578096943269E-3</v>
      </c>
      <c r="O2996" s="47">
        <f t="shared" si="93"/>
        <v>7.5207804133772805E-4</v>
      </c>
    </row>
    <row r="2997" spans="1:15">
      <c r="A2997" s="32" t="s">
        <v>1498</v>
      </c>
      <c r="B2997" s="32" t="s">
        <v>1370</v>
      </c>
      <c r="C2997" s="32" t="s">
        <v>69</v>
      </c>
      <c r="D2997" s="32">
        <v>30318</v>
      </c>
      <c r="E2997" s="32">
        <v>3</v>
      </c>
      <c r="F2997" s="32">
        <v>1913.36</v>
      </c>
      <c r="G2997" s="32">
        <v>0.89900000000000002</v>
      </c>
      <c r="H2997" s="32">
        <v>9</v>
      </c>
      <c r="I2997" s="34">
        <v>209.59</v>
      </c>
      <c r="J2997" s="34">
        <v>546977.81000000006</v>
      </c>
      <c r="K2997" s="32">
        <v>45</v>
      </c>
      <c r="L2997" s="32">
        <v>7</v>
      </c>
      <c r="M2997" s="32">
        <v>94.2</v>
      </c>
      <c r="N2997" s="47">
        <f t="shared" si="92"/>
        <v>3.4980578096943269E-3</v>
      </c>
      <c r="O2997" s="47">
        <f t="shared" si="93"/>
        <v>3.8317824995496615E-4</v>
      </c>
    </row>
    <row r="2998" spans="1:15">
      <c r="A2998" s="32" t="s">
        <v>1498</v>
      </c>
      <c r="B2998" s="32" t="s">
        <v>1371</v>
      </c>
      <c r="C2998" s="32" t="s">
        <v>69</v>
      </c>
      <c r="D2998" s="32">
        <v>30318</v>
      </c>
      <c r="E2998" s="32">
        <v>3</v>
      </c>
      <c r="F2998" s="32">
        <v>1970.77</v>
      </c>
      <c r="G2998" s="32">
        <v>0.92800000000000005</v>
      </c>
      <c r="H2998" s="32">
        <v>6</v>
      </c>
      <c r="I2998" s="34">
        <v>577.70000000000005</v>
      </c>
      <c r="J2998" s="34">
        <v>574326.69999999995</v>
      </c>
      <c r="K2998" s="32">
        <v>45</v>
      </c>
      <c r="L2998" s="32">
        <v>7</v>
      </c>
      <c r="M2998" s="32">
        <v>94.2</v>
      </c>
      <c r="N2998" s="47">
        <f t="shared" si="92"/>
        <v>3.4314441588733382E-3</v>
      </c>
      <c r="O2998" s="47">
        <f t="shared" si="93"/>
        <v>1.0058734862927322E-3</v>
      </c>
    </row>
    <row r="2999" spans="1:15">
      <c r="A2999" s="32" t="s">
        <v>1498</v>
      </c>
      <c r="B2999" s="32" t="s">
        <v>1372</v>
      </c>
      <c r="C2999" s="32" t="s">
        <v>69</v>
      </c>
      <c r="D2999" s="32">
        <v>30318</v>
      </c>
      <c r="E2999" s="32">
        <v>3</v>
      </c>
      <c r="F2999" s="32">
        <v>1970.77</v>
      </c>
      <c r="G2999" s="32">
        <v>0.92700000000000005</v>
      </c>
      <c r="H2999" s="32">
        <v>6</v>
      </c>
      <c r="I2999" s="34">
        <v>504.29</v>
      </c>
      <c r="J2999" s="34">
        <v>574326.69999999995</v>
      </c>
      <c r="K2999" s="32">
        <v>45</v>
      </c>
      <c r="L2999" s="32">
        <v>7</v>
      </c>
      <c r="M2999" s="32">
        <v>94.2</v>
      </c>
      <c r="N2999" s="47">
        <f t="shared" si="92"/>
        <v>3.4314441588733382E-3</v>
      </c>
      <c r="O2999" s="47">
        <f t="shared" si="93"/>
        <v>8.7805425030735998E-4</v>
      </c>
    </row>
    <row r="3000" spans="1:15">
      <c r="A3000" s="32" t="s">
        <v>1498</v>
      </c>
      <c r="B3000" s="32" t="s">
        <v>1373</v>
      </c>
      <c r="C3000" s="32" t="s">
        <v>69</v>
      </c>
      <c r="D3000" s="32">
        <v>30318</v>
      </c>
      <c r="E3000" s="32">
        <v>3</v>
      </c>
      <c r="F3000" s="32">
        <v>1970.77</v>
      </c>
      <c r="G3000" s="32">
        <v>0.92700000000000005</v>
      </c>
      <c r="H3000" s="32">
        <v>6</v>
      </c>
      <c r="I3000" s="34">
        <v>267.92</v>
      </c>
      <c r="J3000" s="34">
        <v>574326.69999999995</v>
      </c>
      <c r="K3000" s="32">
        <v>45</v>
      </c>
      <c r="L3000" s="32">
        <v>7</v>
      </c>
      <c r="M3000" s="32">
        <v>94.2</v>
      </c>
      <c r="N3000" s="47">
        <f t="shared" si="92"/>
        <v>3.4314441588733382E-3</v>
      </c>
      <c r="O3000" s="47">
        <f t="shared" si="93"/>
        <v>4.6649407036099841E-4</v>
      </c>
    </row>
    <row r="3001" spans="1:15">
      <c r="A3001" s="32" t="s">
        <v>1498</v>
      </c>
      <c r="B3001" s="32" t="s">
        <v>1374</v>
      </c>
      <c r="C3001" s="32" t="s">
        <v>69</v>
      </c>
      <c r="D3001" s="32">
        <v>30318</v>
      </c>
      <c r="E3001" s="32">
        <v>3</v>
      </c>
      <c r="F3001" s="32">
        <v>1970.77</v>
      </c>
      <c r="G3001" s="32">
        <v>0.94699999999999995</v>
      </c>
      <c r="H3001" s="32">
        <v>4</v>
      </c>
      <c r="I3001" s="34">
        <v>499.31</v>
      </c>
      <c r="J3001" s="34">
        <v>574326.69999999995</v>
      </c>
      <c r="K3001" s="32">
        <v>45</v>
      </c>
      <c r="L3001" s="32">
        <v>7</v>
      </c>
      <c r="M3001" s="32">
        <v>94.2</v>
      </c>
      <c r="N3001" s="47">
        <f t="shared" si="92"/>
        <v>3.4314441588733382E-3</v>
      </c>
      <c r="O3001" s="47">
        <f t="shared" si="93"/>
        <v>8.69383227351262E-4</v>
      </c>
    </row>
    <row r="3002" spans="1:15">
      <c r="A3002" s="32" t="s">
        <v>1499</v>
      </c>
      <c r="B3002" s="32" t="s">
        <v>1351</v>
      </c>
      <c r="C3002" s="32" t="s">
        <v>69</v>
      </c>
      <c r="D3002" s="32">
        <v>30305</v>
      </c>
      <c r="E3002" s="32">
        <v>3</v>
      </c>
      <c r="F3002" s="32">
        <v>2380</v>
      </c>
      <c r="G3002" s="32">
        <v>0.98499999999999999</v>
      </c>
      <c r="H3002" s="32">
        <v>1</v>
      </c>
      <c r="I3002" s="34">
        <v>605.19000000000005</v>
      </c>
      <c r="J3002" s="34">
        <v>630000</v>
      </c>
      <c r="K3002" s="32">
        <v>18</v>
      </c>
      <c r="L3002" s="32">
        <v>9</v>
      </c>
      <c r="M3002" s="32">
        <v>96.8</v>
      </c>
      <c r="N3002" s="47">
        <f t="shared" si="92"/>
        <v>3.7777777777777779E-3</v>
      </c>
      <c r="O3002" s="47">
        <f t="shared" si="93"/>
        <v>9.6061904761904772E-4</v>
      </c>
    </row>
    <row r="3003" spans="1:15">
      <c r="A3003" s="32" t="s">
        <v>1499</v>
      </c>
      <c r="B3003" s="32" t="s">
        <v>1352</v>
      </c>
      <c r="C3003" s="32" t="s">
        <v>69</v>
      </c>
      <c r="D3003" s="32">
        <v>30305</v>
      </c>
      <c r="E3003" s="32">
        <v>3</v>
      </c>
      <c r="F3003" s="32">
        <v>2380</v>
      </c>
      <c r="G3003" s="32">
        <v>0.94099999999999995</v>
      </c>
      <c r="H3003" s="32">
        <v>5</v>
      </c>
      <c r="I3003" s="34">
        <v>342.85</v>
      </c>
      <c r="J3003" s="34">
        <v>630000</v>
      </c>
      <c r="K3003" s="32">
        <v>18</v>
      </c>
      <c r="L3003" s="32">
        <v>9</v>
      </c>
      <c r="M3003" s="32">
        <v>96.8</v>
      </c>
      <c r="N3003" s="47">
        <f t="shared" si="92"/>
        <v>3.7777777777777779E-3</v>
      </c>
      <c r="O3003" s="47">
        <f t="shared" si="93"/>
        <v>5.4420634920634926E-4</v>
      </c>
    </row>
    <row r="3004" spans="1:15">
      <c r="A3004" s="32" t="s">
        <v>1499</v>
      </c>
      <c r="B3004" s="32" t="s">
        <v>1353</v>
      </c>
      <c r="C3004" s="32" t="s">
        <v>69</v>
      </c>
      <c r="D3004" s="32">
        <v>30305</v>
      </c>
      <c r="E3004" s="32">
        <v>3</v>
      </c>
      <c r="F3004" s="32">
        <v>2380</v>
      </c>
      <c r="G3004" s="32">
        <v>0.93700000000000006</v>
      </c>
      <c r="H3004" s="32">
        <v>5</v>
      </c>
      <c r="I3004" s="34">
        <v>234.03</v>
      </c>
      <c r="J3004" s="34">
        <v>630000</v>
      </c>
      <c r="K3004" s="32">
        <v>18</v>
      </c>
      <c r="L3004" s="32">
        <v>9</v>
      </c>
      <c r="M3004" s="32">
        <v>96.8</v>
      </c>
      <c r="N3004" s="47">
        <f t="shared" si="92"/>
        <v>3.7777777777777779E-3</v>
      </c>
      <c r="O3004" s="47">
        <f t="shared" si="93"/>
        <v>3.7147619047619046E-4</v>
      </c>
    </row>
    <row r="3005" spans="1:15">
      <c r="A3005" s="32" t="s">
        <v>1499</v>
      </c>
      <c r="B3005" s="32" t="s">
        <v>1354</v>
      </c>
      <c r="C3005" s="32" t="s">
        <v>69</v>
      </c>
      <c r="D3005" s="32">
        <v>30305</v>
      </c>
      <c r="E3005" s="32">
        <v>3</v>
      </c>
      <c r="F3005" s="32">
        <v>2380</v>
      </c>
      <c r="G3005" s="32">
        <v>0.98199999999999998</v>
      </c>
      <c r="H3005" s="32">
        <v>1</v>
      </c>
      <c r="I3005" s="34">
        <v>695.14</v>
      </c>
      <c r="J3005" s="34">
        <v>630000</v>
      </c>
      <c r="K3005" s="32">
        <v>18</v>
      </c>
      <c r="L3005" s="32">
        <v>9</v>
      </c>
      <c r="M3005" s="32">
        <v>96.8</v>
      </c>
      <c r="N3005" s="47">
        <f t="shared" si="92"/>
        <v>3.7777777777777779E-3</v>
      </c>
      <c r="O3005" s="47">
        <f t="shared" si="93"/>
        <v>1.1033968253968253E-3</v>
      </c>
    </row>
    <row r="3006" spans="1:15">
      <c r="A3006" s="32" t="s">
        <v>1499</v>
      </c>
      <c r="B3006" s="32" t="s">
        <v>1355</v>
      </c>
      <c r="C3006" s="32" t="s">
        <v>69</v>
      </c>
      <c r="D3006" s="32">
        <v>30305</v>
      </c>
      <c r="E3006" s="32">
        <v>3</v>
      </c>
      <c r="F3006" s="32">
        <v>2451.4</v>
      </c>
      <c r="G3006" s="32">
        <v>0.93</v>
      </c>
      <c r="H3006" s="32">
        <v>6</v>
      </c>
      <c r="I3006" s="34">
        <v>588.86</v>
      </c>
      <c r="J3006" s="34">
        <v>661500</v>
      </c>
      <c r="K3006" s="32">
        <v>18</v>
      </c>
      <c r="L3006" s="32">
        <v>9</v>
      </c>
      <c r="M3006" s="32">
        <v>96.8</v>
      </c>
      <c r="N3006" s="47">
        <f t="shared" si="92"/>
        <v>3.705820105820106E-3</v>
      </c>
      <c r="O3006" s="47">
        <f t="shared" si="93"/>
        <v>8.9018896447467881E-4</v>
      </c>
    </row>
    <row r="3007" spans="1:15">
      <c r="A3007" s="32" t="s">
        <v>1499</v>
      </c>
      <c r="B3007" s="32" t="s">
        <v>1356</v>
      </c>
      <c r="C3007" s="32" t="s">
        <v>69</v>
      </c>
      <c r="D3007" s="32">
        <v>30305</v>
      </c>
      <c r="E3007" s="32">
        <v>3</v>
      </c>
      <c r="F3007" s="32">
        <v>2451.4</v>
      </c>
      <c r="G3007" s="32">
        <v>0.88</v>
      </c>
      <c r="H3007" s="32">
        <v>10</v>
      </c>
      <c r="I3007" s="34">
        <v>370.97</v>
      </c>
      <c r="J3007" s="34">
        <v>661500</v>
      </c>
      <c r="K3007" s="32">
        <v>18</v>
      </c>
      <c r="L3007" s="32">
        <v>9</v>
      </c>
      <c r="M3007" s="32">
        <v>96.8</v>
      </c>
      <c r="N3007" s="47">
        <f t="shared" si="92"/>
        <v>3.705820105820106E-3</v>
      </c>
      <c r="O3007" s="47">
        <f t="shared" si="93"/>
        <v>5.6080120937263803E-4</v>
      </c>
    </row>
    <row r="3008" spans="1:15">
      <c r="A3008" s="32" t="s">
        <v>1499</v>
      </c>
      <c r="B3008" s="32" t="s">
        <v>1357</v>
      </c>
      <c r="C3008" s="32" t="s">
        <v>69</v>
      </c>
      <c r="D3008" s="32">
        <v>30305</v>
      </c>
      <c r="E3008" s="32">
        <v>3</v>
      </c>
      <c r="F3008" s="32">
        <v>2451.4</v>
      </c>
      <c r="G3008" s="32">
        <v>0.88</v>
      </c>
      <c r="H3008" s="32">
        <v>10</v>
      </c>
      <c r="I3008" s="34">
        <v>877.3</v>
      </c>
      <c r="J3008" s="34">
        <v>661500</v>
      </c>
      <c r="K3008" s="32">
        <v>18</v>
      </c>
      <c r="L3008" s="32">
        <v>9</v>
      </c>
      <c r="M3008" s="32">
        <v>96.8</v>
      </c>
      <c r="N3008" s="47">
        <f t="shared" si="92"/>
        <v>3.705820105820106E-3</v>
      </c>
      <c r="O3008" s="47">
        <f t="shared" si="93"/>
        <v>1.326228269085412E-3</v>
      </c>
    </row>
    <row r="3009" spans="1:15">
      <c r="A3009" s="32" t="s">
        <v>1499</v>
      </c>
      <c r="B3009" s="32" t="s">
        <v>1358</v>
      </c>
      <c r="C3009" s="32" t="s">
        <v>69</v>
      </c>
      <c r="D3009" s="32">
        <v>30305</v>
      </c>
      <c r="E3009" s="32">
        <v>3</v>
      </c>
      <c r="F3009" s="32">
        <v>2451.4</v>
      </c>
      <c r="G3009" s="32">
        <v>0.88</v>
      </c>
      <c r="H3009" s="32">
        <v>10</v>
      </c>
      <c r="I3009" s="34">
        <v>653.92999999999995</v>
      </c>
      <c r="J3009" s="34">
        <v>661500</v>
      </c>
      <c r="K3009" s="32">
        <v>18</v>
      </c>
      <c r="L3009" s="32">
        <v>9</v>
      </c>
      <c r="M3009" s="32">
        <v>96.8</v>
      </c>
      <c r="N3009" s="47">
        <f t="shared" si="92"/>
        <v>3.705820105820106E-3</v>
      </c>
      <c r="O3009" s="47">
        <f t="shared" si="93"/>
        <v>9.885563114134543E-4</v>
      </c>
    </row>
    <row r="3010" spans="1:15">
      <c r="A3010" s="32" t="s">
        <v>1499</v>
      </c>
      <c r="B3010" s="32" t="s">
        <v>1359</v>
      </c>
      <c r="C3010" s="32" t="s">
        <v>69</v>
      </c>
      <c r="D3010" s="32">
        <v>30305</v>
      </c>
      <c r="E3010" s="32">
        <v>3</v>
      </c>
      <c r="F3010" s="32">
        <v>2524.94</v>
      </c>
      <c r="G3010" s="32">
        <v>0.94</v>
      </c>
      <c r="H3010" s="32">
        <v>5</v>
      </c>
      <c r="I3010" s="34">
        <v>632.38</v>
      </c>
      <c r="J3010" s="34">
        <v>694575</v>
      </c>
      <c r="K3010" s="32">
        <v>18</v>
      </c>
      <c r="L3010" s="32">
        <v>9</v>
      </c>
      <c r="M3010" s="32">
        <v>96.8</v>
      </c>
      <c r="N3010" s="47">
        <f t="shared" si="92"/>
        <v>3.6352301767267753E-3</v>
      </c>
      <c r="O3010" s="47">
        <f t="shared" si="93"/>
        <v>9.1045603426555808E-4</v>
      </c>
    </row>
    <row r="3011" spans="1:15">
      <c r="A3011" s="32" t="s">
        <v>1499</v>
      </c>
      <c r="B3011" s="32" t="s">
        <v>1360</v>
      </c>
      <c r="C3011" s="32" t="s">
        <v>69</v>
      </c>
      <c r="D3011" s="32">
        <v>30305</v>
      </c>
      <c r="E3011" s="32">
        <v>3</v>
      </c>
      <c r="F3011" s="32">
        <v>2524.94</v>
      </c>
      <c r="G3011" s="32">
        <v>0.94</v>
      </c>
      <c r="H3011" s="32">
        <v>5</v>
      </c>
      <c r="I3011" s="34">
        <v>604.1</v>
      </c>
      <c r="J3011" s="34">
        <v>694575</v>
      </c>
      <c r="K3011" s="32">
        <v>18</v>
      </c>
      <c r="L3011" s="32">
        <v>9</v>
      </c>
      <c r="M3011" s="32">
        <v>96.8</v>
      </c>
      <c r="N3011" s="47">
        <f t="shared" ref="N3011:N3074" si="94">F3011/J3011</f>
        <v>3.6352301767267753E-3</v>
      </c>
      <c r="O3011" s="47">
        <f t="shared" ref="O3011:O3074" si="95">I3011/J3011</f>
        <v>8.6974048878810789E-4</v>
      </c>
    </row>
    <row r="3012" spans="1:15">
      <c r="A3012" s="32" t="s">
        <v>1499</v>
      </c>
      <c r="B3012" s="32" t="s">
        <v>1361</v>
      </c>
      <c r="C3012" s="32" t="s">
        <v>69</v>
      </c>
      <c r="D3012" s="32">
        <v>30305</v>
      </c>
      <c r="E3012" s="32">
        <v>3</v>
      </c>
      <c r="F3012" s="32">
        <v>2524.94</v>
      </c>
      <c r="G3012" s="32">
        <v>0.94</v>
      </c>
      <c r="H3012" s="32">
        <v>5</v>
      </c>
      <c r="I3012" s="34">
        <v>443.75</v>
      </c>
      <c r="J3012" s="34">
        <v>694575</v>
      </c>
      <c r="K3012" s="32">
        <v>18</v>
      </c>
      <c r="L3012" s="32">
        <v>9</v>
      </c>
      <c r="M3012" s="32">
        <v>96.8</v>
      </c>
      <c r="N3012" s="47">
        <f t="shared" si="94"/>
        <v>3.6352301767267753E-3</v>
      </c>
      <c r="O3012" s="47">
        <f t="shared" si="95"/>
        <v>6.3887989058057084E-4</v>
      </c>
    </row>
    <row r="3013" spans="1:15">
      <c r="A3013" s="32" t="s">
        <v>1499</v>
      </c>
      <c r="B3013" s="32" t="s">
        <v>1362</v>
      </c>
      <c r="C3013" s="32" t="s">
        <v>69</v>
      </c>
      <c r="D3013" s="32">
        <v>30305</v>
      </c>
      <c r="E3013" s="32">
        <v>3</v>
      </c>
      <c r="F3013" s="32">
        <v>2524.94</v>
      </c>
      <c r="G3013" s="32">
        <v>0.94</v>
      </c>
      <c r="H3013" s="32">
        <v>5</v>
      </c>
      <c r="I3013" s="34">
        <v>231</v>
      </c>
      <c r="J3013" s="34">
        <v>694575</v>
      </c>
      <c r="K3013" s="32">
        <v>18</v>
      </c>
      <c r="L3013" s="32">
        <v>9</v>
      </c>
      <c r="M3013" s="32">
        <v>96.8</v>
      </c>
      <c r="N3013" s="47">
        <f t="shared" si="94"/>
        <v>3.6352301767267753E-3</v>
      </c>
      <c r="O3013" s="47">
        <f t="shared" si="95"/>
        <v>3.3257747543461829E-4</v>
      </c>
    </row>
    <row r="3014" spans="1:15">
      <c r="A3014" s="32" t="s">
        <v>1499</v>
      </c>
      <c r="B3014" s="32" t="s">
        <v>1363</v>
      </c>
      <c r="C3014" s="32" t="s">
        <v>69</v>
      </c>
      <c r="D3014" s="32">
        <v>30305</v>
      </c>
      <c r="E3014" s="32">
        <v>3</v>
      </c>
      <c r="F3014" s="32">
        <v>2600.69</v>
      </c>
      <c r="G3014" s="32">
        <v>0.95599999999999996</v>
      </c>
      <c r="H3014" s="32">
        <v>3</v>
      </c>
      <c r="I3014" s="34">
        <v>555.14</v>
      </c>
      <c r="J3014" s="34">
        <v>729303.75</v>
      </c>
      <c r="K3014" s="32">
        <v>18</v>
      </c>
      <c r="L3014" s="32">
        <v>9</v>
      </c>
      <c r="M3014" s="32">
        <v>96.8</v>
      </c>
      <c r="N3014" s="47">
        <f t="shared" si="94"/>
        <v>3.5659901652774994E-3</v>
      </c>
      <c r="O3014" s="47">
        <f t="shared" si="95"/>
        <v>7.611917530932756E-4</v>
      </c>
    </row>
    <row r="3015" spans="1:15">
      <c r="A3015" s="32" t="s">
        <v>1499</v>
      </c>
      <c r="B3015" s="32" t="s">
        <v>1364</v>
      </c>
      <c r="C3015" s="32" t="s">
        <v>69</v>
      </c>
      <c r="D3015" s="32">
        <v>30305</v>
      </c>
      <c r="E3015" s="32">
        <v>3</v>
      </c>
      <c r="F3015" s="32">
        <v>2600.69</v>
      </c>
      <c r="G3015" s="32">
        <v>0.96199999999999997</v>
      </c>
      <c r="H3015" s="32">
        <v>3</v>
      </c>
      <c r="I3015" s="34">
        <v>228.3</v>
      </c>
      <c r="J3015" s="34">
        <v>729303.75</v>
      </c>
      <c r="K3015" s="32">
        <v>18</v>
      </c>
      <c r="L3015" s="32">
        <v>9</v>
      </c>
      <c r="M3015" s="32">
        <v>96.8</v>
      </c>
      <c r="N3015" s="47">
        <f t="shared" si="94"/>
        <v>3.5659901652774994E-3</v>
      </c>
      <c r="O3015" s="47">
        <f t="shared" si="95"/>
        <v>3.1303829165831113E-4</v>
      </c>
    </row>
    <row r="3016" spans="1:15">
      <c r="A3016" s="32" t="s">
        <v>1499</v>
      </c>
      <c r="B3016" s="32" t="s">
        <v>1365</v>
      </c>
      <c r="C3016" s="32" t="s">
        <v>69</v>
      </c>
      <c r="D3016" s="32">
        <v>30305</v>
      </c>
      <c r="E3016" s="32">
        <v>3</v>
      </c>
      <c r="F3016" s="32">
        <v>2600.69</v>
      </c>
      <c r="G3016" s="32">
        <v>0.93</v>
      </c>
      <c r="H3016" s="32">
        <v>6</v>
      </c>
      <c r="I3016" s="34">
        <v>1127.5999999999999</v>
      </c>
      <c r="J3016" s="34">
        <v>729303.75</v>
      </c>
      <c r="K3016" s="32">
        <v>18</v>
      </c>
      <c r="L3016" s="32">
        <v>9</v>
      </c>
      <c r="M3016" s="32">
        <v>96.8</v>
      </c>
      <c r="N3016" s="47">
        <f t="shared" si="94"/>
        <v>3.5659901652774994E-3</v>
      </c>
      <c r="O3016" s="47">
        <f t="shared" si="95"/>
        <v>1.5461321842922102E-3</v>
      </c>
    </row>
    <row r="3017" spans="1:15">
      <c r="A3017" s="32" t="s">
        <v>1499</v>
      </c>
      <c r="B3017" s="32" t="s">
        <v>1366</v>
      </c>
      <c r="C3017" s="32" t="s">
        <v>69</v>
      </c>
      <c r="D3017" s="32">
        <v>30305</v>
      </c>
      <c r="E3017" s="32">
        <v>3</v>
      </c>
      <c r="F3017" s="32">
        <v>2600.69</v>
      </c>
      <c r="G3017" s="32">
        <v>0.98099999999999998</v>
      </c>
      <c r="H3017" s="32">
        <v>1</v>
      </c>
      <c r="I3017" s="34">
        <v>1371.82</v>
      </c>
      <c r="J3017" s="34">
        <v>729303.75</v>
      </c>
      <c r="K3017" s="32">
        <v>18</v>
      </c>
      <c r="L3017" s="32">
        <v>9</v>
      </c>
      <c r="M3017" s="32">
        <v>96.8</v>
      </c>
      <c r="N3017" s="47">
        <f t="shared" si="94"/>
        <v>3.5659901652774994E-3</v>
      </c>
      <c r="O3017" s="47">
        <f t="shared" si="95"/>
        <v>1.8809995149483324E-3</v>
      </c>
    </row>
    <row r="3018" spans="1:15">
      <c r="A3018" s="32" t="s">
        <v>1499</v>
      </c>
      <c r="B3018" s="32" t="s">
        <v>1367</v>
      </c>
      <c r="C3018" s="32" t="s">
        <v>69</v>
      </c>
      <c r="D3018" s="32">
        <v>30305</v>
      </c>
      <c r="E3018" s="32">
        <v>3</v>
      </c>
      <c r="F3018" s="32">
        <v>2678.71</v>
      </c>
      <c r="G3018" s="32">
        <v>0.95599999999999996</v>
      </c>
      <c r="H3018" s="32">
        <v>3</v>
      </c>
      <c r="I3018" s="34">
        <v>291.74</v>
      </c>
      <c r="J3018" s="34">
        <v>765768.94</v>
      </c>
      <c r="K3018" s="32">
        <v>18</v>
      </c>
      <c r="L3018" s="32">
        <v>9</v>
      </c>
      <c r="M3018" s="32">
        <v>96.8</v>
      </c>
      <c r="N3018" s="47">
        <f t="shared" si="94"/>
        <v>3.4980656175477689E-3</v>
      </c>
      <c r="O3018" s="47">
        <f t="shared" si="95"/>
        <v>3.8097653843207588E-4</v>
      </c>
    </row>
    <row r="3019" spans="1:15">
      <c r="A3019" s="32" t="s">
        <v>1499</v>
      </c>
      <c r="B3019" s="32" t="s">
        <v>1368</v>
      </c>
      <c r="C3019" s="32" t="s">
        <v>69</v>
      </c>
      <c r="D3019" s="32">
        <v>30305</v>
      </c>
      <c r="E3019" s="32">
        <v>3</v>
      </c>
      <c r="F3019" s="32">
        <v>2678.71</v>
      </c>
      <c r="G3019" s="32">
        <v>0.93300000000000005</v>
      </c>
      <c r="H3019" s="32">
        <v>6</v>
      </c>
      <c r="I3019" s="34">
        <v>559.99</v>
      </c>
      <c r="J3019" s="34">
        <v>765768.94</v>
      </c>
      <c r="K3019" s="32">
        <v>18</v>
      </c>
      <c r="L3019" s="32">
        <v>9</v>
      </c>
      <c r="M3019" s="32">
        <v>96.8</v>
      </c>
      <c r="N3019" s="47">
        <f t="shared" si="94"/>
        <v>3.4980656175477689E-3</v>
      </c>
      <c r="O3019" s="47">
        <f t="shared" si="95"/>
        <v>7.3127802754705624E-4</v>
      </c>
    </row>
    <row r="3020" spans="1:15">
      <c r="A3020" s="32" t="s">
        <v>1499</v>
      </c>
      <c r="B3020" s="32" t="s">
        <v>1369</v>
      </c>
      <c r="C3020" s="32" t="s">
        <v>69</v>
      </c>
      <c r="D3020" s="32">
        <v>30305</v>
      </c>
      <c r="E3020" s="32">
        <v>3</v>
      </c>
      <c r="F3020" s="32">
        <v>2678.71</v>
      </c>
      <c r="G3020" s="32">
        <v>0.94899999999999995</v>
      </c>
      <c r="H3020" s="32">
        <v>4</v>
      </c>
      <c r="I3020" s="34">
        <v>386.12</v>
      </c>
      <c r="J3020" s="34">
        <v>765768.94</v>
      </c>
      <c r="K3020" s="32">
        <v>18</v>
      </c>
      <c r="L3020" s="32">
        <v>9</v>
      </c>
      <c r="M3020" s="32">
        <v>96.8</v>
      </c>
      <c r="N3020" s="47">
        <f t="shared" si="94"/>
        <v>3.4980656175477689E-3</v>
      </c>
      <c r="O3020" s="47">
        <f t="shared" si="95"/>
        <v>5.0422520401519554E-4</v>
      </c>
    </row>
    <row r="3021" spans="1:15">
      <c r="A3021" s="32" t="s">
        <v>1499</v>
      </c>
      <c r="B3021" s="32" t="s">
        <v>1370</v>
      </c>
      <c r="C3021" s="32" t="s">
        <v>69</v>
      </c>
      <c r="D3021" s="32">
        <v>30305</v>
      </c>
      <c r="E3021" s="32">
        <v>3</v>
      </c>
      <c r="F3021" s="32">
        <v>2678.71</v>
      </c>
      <c r="G3021" s="32">
        <v>0.98799999999999999</v>
      </c>
      <c r="H3021" s="32">
        <v>1</v>
      </c>
      <c r="I3021" s="34">
        <v>194.68</v>
      </c>
      <c r="J3021" s="34">
        <v>765768.94</v>
      </c>
      <c r="K3021" s="32">
        <v>18</v>
      </c>
      <c r="L3021" s="32">
        <v>9</v>
      </c>
      <c r="M3021" s="32">
        <v>96.8</v>
      </c>
      <c r="N3021" s="47">
        <f t="shared" si="94"/>
        <v>3.4980656175477689E-3</v>
      </c>
      <c r="O3021" s="47">
        <f t="shared" si="95"/>
        <v>2.542281226501561E-4</v>
      </c>
    </row>
    <row r="3022" spans="1:15">
      <c r="A3022" s="32" t="s">
        <v>1499</v>
      </c>
      <c r="B3022" s="32" t="s">
        <v>1371</v>
      </c>
      <c r="C3022" s="32" t="s">
        <v>69</v>
      </c>
      <c r="D3022" s="32">
        <v>30305</v>
      </c>
      <c r="E3022" s="32">
        <v>3</v>
      </c>
      <c r="F3022" s="32">
        <v>2759.07</v>
      </c>
      <c r="G3022" s="32">
        <v>0.96499999999999997</v>
      </c>
      <c r="H3022" s="32">
        <v>3</v>
      </c>
      <c r="I3022" s="34">
        <v>566.97</v>
      </c>
      <c r="J3022" s="34">
        <v>804057.38</v>
      </c>
      <c r="K3022" s="32">
        <v>18</v>
      </c>
      <c r="L3022" s="32">
        <v>9</v>
      </c>
      <c r="M3022" s="32">
        <v>96.8</v>
      </c>
      <c r="N3022" s="47">
        <f t="shared" si="94"/>
        <v>3.4314342093346622E-3</v>
      </c>
      <c r="O3022" s="47">
        <f t="shared" si="95"/>
        <v>7.0513624288853619E-4</v>
      </c>
    </row>
    <row r="3023" spans="1:15">
      <c r="A3023" s="32" t="s">
        <v>1499</v>
      </c>
      <c r="B3023" s="32" t="s">
        <v>1372</v>
      </c>
      <c r="C3023" s="32" t="s">
        <v>69</v>
      </c>
      <c r="D3023" s="32">
        <v>30305</v>
      </c>
      <c r="E3023" s="32">
        <v>3</v>
      </c>
      <c r="F3023" s="32">
        <v>2759.07</v>
      </c>
      <c r="G3023" s="32">
        <v>0.97099999999999997</v>
      </c>
      <c r="H3023" s="32">
        <v>2</v>
      </c>
      <c r="I3023" s="34">
        <v>271.74</v>
      </c>
      <c r="J3023" s="34">
        <v>804057.38</v>
      </c>
      <c r="K3023" s="32">
        <v>18</v>
      </c>
      <c r="L3023" s="32">
        <v>9</v>
      </c>
      <c r="M3023" s="32">
        <v>96.8</v>
      </c>
      <c r="N3023" s="47">
        <f t="shared" si="94"/>
        <v>3.4314342093346622E-3</v>
      </c>
      <c r="O3023" s="47">
        <f t="shared" si="95"/>
        <v>3.3796095497562624E-4</v>
      </c>
    </row>
    <row r="3024" spans="1:15">
      <c r="A3024" s="32" t="s">
        <v>1499</v>
      </c>
      <c r="B3024" s="32" t="s">
        <v>1373</v>
      </c>
      <c r="C3024" s="32" t="s">
        <v>69</v>
      </c>
      <c r="D3024" s="32">
        <v>30305</v>
      </c>
      <c r="E3024" s="32">
        <v>3</v>
      </c>
      <c r="F3024" s="32">
        <v>2759.07</v>
      </c>
      <c r="G3024" s="32">
        <v>0.95199999999999996</v>
      </c>
      <c r="H3024" s="32">
        <v>4</v>
      </c>
      <c r="I3024" s="34">
        <v>346.62</v>
      </c>
      <c r="J3024" s="34">
        <v>804057.38</v>
      </c>
      <c r="K3024" s="32">
        <v>18</v>
      </c>
      <c r="L3024" s="32">
        <v>9</v>
      </c>
      <c r="M3024" s="32">
        <v>96.8</v>
      </c>
      <c r="N3024" s="47">
        <f t="shared" si="94"/>
        <v>3.4314342093346622E-3</v>
      </c>
      <c r="O3024" s="47">
        <f t="shared" si="95"/>
        <v>4.3108863698259941E-4</v>
      </c>
    </row>
    <row r="3025" spans="1:15">
      <c r="A3025" s="32" t="s">
        <v>1499</v>
      </c>
      <c r="B3025" s="32" t="s">
        <v>1374</v>
      </c>
      <c r="C3025" s="32" t="s">
        <v>69</v>
      </c>
      <c r="D3025" s="32">
        <v>30305</v>
      </c>
      <c r="E3025" s="32">
        <v>3</v>
      </c>
      <c r="F3025" s="32">
        <v>2759.07</v>
      </c>
      <c r="G3025" s="32">
        <v>0.98899999999999999</v>
      </c>
      <c r="H3025" s="32">
        <v>1</v>
      </c>
      <c r="I3025" s="34">
        <v>396.88</v>
      </c>
      <c r="J3025" s="34">
        <v>804057.38</v>
      </c>
      <c r="K3025" s="32">
        <v>18</v>
      </c>
      <c r="L3025" s="32">
        <v>9</v>
      </c>
      <c r="M3025" s="32">
        <v>96.8</v>
      </c>
      <c r="N3025" s="47">
        <f t="shared" si="94"/>
        <v>3.4314342093346622E-3</v>
      </c>
      <c r="O3025" s="47">
        <f t="shared" si="95"/>
        <v>4.9359661371430974E-4</v>
      </c>
    </row>
    <row r="3026" spans="1:15">
      <c r="A3026" s="32" t="s">
        <v>1500</v>
      </c>
      <c r="B3026" s="32" t="s">
        <v>1351</v>
      </c>
      <c r="C3026" s="32" t="s">
        <v>52</v>
      </c>
      <c r="D3026" s="32">
        <v>30045</v>
      </c>
      <c r="E3026" s="32">
        <v>1</v>
      </c>
      <c r="F3026" s="32">
        <v>1100</v>
      </c>
      <c r="G3026" s="32">
        <v>0.93200000000000005</v>
      </c>
      <c r="H3026" s="32">
        <v>6</v>
      </c>
      <c r="I3026" s="34">
        <v>137.52000000000001</v>
      </c>
      <c r="J3026" s="34">
        <v>150000</v>
      </c>
      <c r="K3026" s="32">
        <v>39</v>
      </c>
      <c r="L3026" s="32">
        <v>7</v>
      </c>
      <c r="M3026" s="32">
        <v>93.8</v>
      </c>
      <c r="N3026" s="47">
        <f t="shared" si="94"/>
        <v>7.3333333333333332E-3</v>
      </c>
      <c r="O3026" s="47">
        <f t="shared" si="95"/>
        <v>9.1680000000000006E-4</v>
      </c>
    </row>
    <row r="3027" spans="1:15">
      <c r="A3027" s="32" t="s">
        <v>1500</v>
      </c>
      <c r="B3027" s="32" t="s">
        <v>1352</v>
      </c>
      <c r="C3027" s="32" t="s">
        <v>52</v>
      </c>
      <c r="D3027" s="32">
        <v>30045</v>
      </c>
      <c r="E3027" s="32">
        <v>1</v>
      </c>
      <c r="F3027" s="32">
        <v>1100</v>
      </c>
      <c r="G3027" s="32">
        <v>0.90400000000000003</v>
      </c>
      <c r="H3027" s="32">
        <v>8</v>
      </c>
      <c r="I3027" s="34">
        <v>503.2</v>
      </c>
      <c r="J3027" s="34">
        <v>150000</v>
      </c>
      <c r="K3027" s="32">
        <v>39</v>
      </c>
      <c r="L3027" s="32">
        <v>7</v>
      </c>
      <c r="M3027" s="32">
        <v>93.8</v>
      </c>
      <c r="N3027" s="47">
        <f t="shared" si="94"/>
        <v>7.3333333333333332E-3</v>
      </c>
      <c r="O3027" s="47">
        <f t="shared" si="95"/>
        <v>3.3546666666666664E-3</v>
      </c>
    </row>
    <row r="3028" spans="1:15">
      <c r="A3028" s="32" t="s">
        <v>1500</v>
      </c>
      <c r="B3028" s="32" t="s">
        <v>1353</v>
      </c>
      <c r="C3028" s="32" t="s">
        <v>52</v>
      </c>
      <c r="D3028" s="32">
        <v>30045</v>
      </c>
      <c r="E3028" s="32">
        <v>1</v>
      </c>
      <c r="F3028" s="32">
        <v>1100</v>
      </c>
      <c r="G3028" s="32">
        <v>0.91300000000000003</v>
      </c>
      <c r="H3028" s="32">
        <v>7</v>
      </c>
      <c r="I3028" s="34">
        <v>1400.26</v>
      </c>
      <c r="J3028" s="34">
        <v>150000</v>
      </c>
      <c r="K3028" s="32">
        <v>39</v>
      </c>
      <c r="L3028" s="32">
        <v>7</v>
      </c>
      <c r="M3028" s="32">
        <v>93.8</v>
      </c>
      <c r="N3028" s="47">
        <f t="shared" si="94"/>
        <v>7.3333333333333332E-3</v>
      </c>
      <c r="O3028" s="47">
        <f t="shared" si="95"/>
        <v>9.3350666666666658E-3</v>
      </c>
    </row>
    <row r="3029" spans="1:15">
      <c r="A3029" s="32" t="s">
        <v>1500</v>
      </c>
      <c r="B3029" s="32" t="s">
        <v>1354</v>
      </c>
      <c r="C3029" s="32" t="s">
        <v>52</v>
      </c>
      <c r="D3029" s="32">
        <v>30045</v>
      </c>
      <c r="E3029" s="32">
        <v>1</v>
      </c>
      <c r="F3029" s="32">
        <v>1100</v>
      </c>
      <c r="G3029" s="32">
        <v>0.94499999999999995</v>
      </c>
      <c r="H3029" s="32">
        <v>4</v>
      </c>
      <c r="I3029" s="34">
        <v>789.82</v>
      </c>
      <c r="J3029" s="34">
        <v>150000</v>
      </c>
      <c r="K3029" s="32">
        <v>39</v>
      </c>
      <c r="L3029" s="32">
        <v>7</v>
      </c>
      <c r="M3029" s="32">
        <v>93.8</v>
      </c>
      <c r="N3029" s="47">
        <f t="shared" si="94"/>
        <v>7.3333333333333332E-3</v>
      </c>
      <c r="O3029" s="47">
        <f t="shared" si="95"/>
        <v>5.2654666666666671E-3</v>
      </c>
    </row>
    <row r="3030" spans="1:15">
      <c r="A3030" s="32" t="s">
        <v>1500</v>
      </c>
      <c r="B3030" s="32" t="s">
        <v>1355</v>
      </c>
      <c r="C3030" s="32" t="s">
        <v>52</v>
      </c>
      <c r="D3030" s="32">
        <v>30045</v>
      </c>
      <c r="E3030" s="32">
        <v>1</v>
      </c>
      <c r="F3030" s="32">
        <v>1133</v>
      </c>
      <c r="G3030" s="32">
        <v>0.89</v>
      </c>
      <c r="H3030" s="32">
        <v>9</v>
      </c>
      <c r="I3030" s="34">
        <v>238.1</v>
      </c>
      <c r="J3030" s="34">
        <v>157500</v>
      </c>
      <c r="K3030" s="32">
        <v>39</v>
      </c>
      <c r="L3030" s="32">
        <v>7</v>
      </c>
      <c r="M3030" s="32">
        <v>93.8</v>
      </c>
      <c r="N3030" s="47">
        <f t="shared" si="94"/>
        <v>7.1936507936507937E-3</v>
      </c>
      <c r="O3030" s="47">
        <f t="shared" si="95"/>
        <v>1.5117460317460318E-3</v>
      </c>
    </row>
    <row r="3031" spans="1:15">
      <c r="A3031" s="32" t="s">
        <v>1500</v>
      </c>
      <c r="B3031" s="32" t="s">
        <v>1356</v>
      </c>
      <c r="C3031" s="32" t="s">
        <v>52</v>
      </c>
      <c r="D3031" s="32">
        <v>30045</v>
      </c>
      <c r="E3031" s="32">
        <v>1</v>
      </c>
      <c r="F3031" s="32">
        <v>1133</v>
      </c>
      <c r="G3031" s="32">
        <v>0.84</v>
      </c>
      <c r="H3031" s="32">
        <v>14</v>
      </c>
      <c r="I3031" s="34">
        <v>143.18</v>
      </c>
      <c r="J3031" s="34">
        <v>157500</v>
      </c>
      <c r="K3031" s="32">
        <v>39</v>
      </c>
      <c r="L3031" s="32">
        <v>7</v>
      </c>
      <c r="M3031" s="32">
        <v>93.8</v>
      </c>
      <c r="N3031" s="47">
        <f t="shared" si="94"/>
        <v>7.1936507936507937E-3</v>
      </c>
      <c r="O3031" s="47">
        <f t="shared" si="95"/>
        <v>9.090793650793651E-4</v>
      </c>
    </row>
    <row r="3032" spans="1:15">
      <c r="A3032" s="32" t="s">
        <v>1500</v>
      </c>
      <c r="B3032" s="32" t="s">
        <v>1357</v>
      </c>
      <c r="C3032" s="32" t="s">
        <v>52</v>
      </c>
      <c r="D3032" s="32">
        <v>30045</v>
      </c>
      <c r="E3032" s="32">
        <v>1</v>
      </c>
      <c r="F3032" s="32">
        <v>1133</v>
      </c>
      <c r="G3032" s="32">
        <v>0.84</v>
      </c>
      <c r="H3032" s="32">
        <v>14</v>
      </c>
      <c r="I3032" s="34">
        <v>279.07</v>
      </c>
      <c r="J3032" s="34">
        <v>157500</v>
      </c>
      <c r="K3032" s="32">
        <v>39</v>
      </c>
      <c r="L3032" s="32">
        <v>7</v>
      </c>
      <c r="M3032" s="32">
        <v>93.8</v>
      </c>
      <c r="N3032" s="47">
        <f t="shared" si="94"/>
        <v>7.1936507936507937E-3</v>
      </c>
      <c r="O3032" s="47">
        <f t="shared" si="95"/>
        <v>1.7718730158730158E-3</v>
      </c>
    </row>
    <row r="3033" spans="1:15">
      <c r="A3033" s="32" t="s">
        <v>1500</v>
      </c>
      <c r="B3033" s="32" t="s">
        <v>1358</v>
      </c>
      <c r="C3033" s="32" t="s">
        <v>52</v>
      </c>
      <c r="D3033" s="32">
        <v>30045</v>
      </c>
      <c r="E3033" s="32">
        <v>1</v>
      </c>
      <c r="F3033" s="32">
        <v>1133</v>
      </c>
      <c r="G3033" s="32">
        <v>0.84</v>
      </c>
      <c r="H3033" s="32">
        <v>14</v>
      </c>
      <c r="I3033" s="34">
        <v>365.63</v>
      </c>
      <c r="J3033" s="34">
        <v>157500</v>
      </c>
      <c r="K3033" s="32">
        <v>39</v>
      </c>
      <c r="L3033" s="32">
        <v>7</v>
      </c>
      <c r="M3033" s="32">
        <v>93.8</v>
      </c>
      <c r="N3033" s="47">
        <f t="shared" si="94"/>
        <v>7.1936507936507937E-3</v>
      </c>
      <c r="O3033" s="47">
        <f t="shared" si="95"/>
        <v>2.3214603174603176E-3</v>
      </c>
    </row>
    <row r="3034" spans="1:15">
      <c r="A3034" s="32" t="s">
        <v>1500</v>
      </c>
      <c r="B3034" s="32" t="s">
        <v>1359</v>
      </c>
      <c r="C3034" s="32" t="s">
        <v>52</v>
      </c>
      <c r="D3034" s="32">
        <v>30045</v>
      </c>
      <c r="E3034" s="32">
        <v>1</v>
      </c>
      <c r="F3034" s="32">
        <v>1166.99</v>
      </c>
      <c r="G3034" s="32">
        <v>0.9</v>
      </c>
      <c r="H3034" s="32">
        <v>8</v>
      </c>
      <c r="I3034" s="34">
        <v>812.15</v>
      </c>
      <c r="J3034" s="34">
        <v>165375</v>
      </c>
      <c r="K3034" s="32">
        <v>39</v>
      </c>
      <c r="L3034" s="32">
        <v>7</v>
      </c>
      <c r="M3034" s="32">
        <v>93.8</v>
      </c>
      <c r="N3034" s="47">
        <f t="shared" si="94"/>
        <v>7.0566288737717309E-3</v>
      </c>
      <c r="O3034" s="47">
        <f t="shared" si="95"/>
        <v>4.910959939531368E-3</v>
      </c>
    </row>
    <row r="3035" spans="1:15">
      <c r="A3035" s="32" t="s">
        <v>1500</v>
      </c>
      <c r="B3035" s="32" t="s">
        <v>1360</v>
      </c>
      <c r="C3035" s="32" t="s">
        <v>52</v>
      </c>
      <c r="D3035" s="32">
        <v>30045</v>
      </c>
      <c r="E3035" s="32">
        <v>1</v>
      </c>
      <c r="F3035" s="32">
        <v>1166.99</v>
      </c>
      <c r="G3035" s="32">
        <v>0.9</v>
      </c>
      <c r="H3035" s="32">
        <v>8</v>
      </c>
      <c r="I3035" s="34">
        <v>232.04</v>
      </c>
      <c r="J3035" s="34">
        <v>165375</v>
      </c>
      <c r="K3035" s="32">
        <v>39</v>
      </c>
      <c r="L3035" s="32">
        <v>7</v>
      </c>
      <c r="M3035" s="32">
        <v>93.8</v>
      </c>
      <c r="N3035" s="47">
        <f t="shared" si="94"/>
        <v>7.0566288737717309E-3</v>
      </c>
      <c r="O3035" s="47">
        <f t="shared" si="95"/>
        <v>1.403114134542706E-3</v>
      </c>
    </row>
    <row r="3036" spans="1:15">
      <c r="A3036" s="32" t="s">
        <v>1500</v>
      </c>
      <c r="B3036" s="32" t="s">
        <v>1361</v>
      </c>
      <c r="C3036" s="32" t="s">
        <v>52</v>
      </c>
      <c r="D3036" s="32">
        <v>30045</v>
      </c>
      <c r="E3036" s="32">
        <v>1</v>
      </c>
      <c r="F3036" s="32">
        <v>1166.99</v>
      </c>
      <c r="G3036" s="32">
        <v>0.9</v>
      </c>
      <c r="H3036" s="32">
        <v>8</v>
      </c>
      <c r="I3036" s="34">
        <v>78.319999999999993</v>
      </c>
      <c r="J3036" s="34">
        <v>165375</v>
      </c>
      <c r="K3036" s="32">
        <v>39</v>
      </c>
      <c r="L3036" s="32">
        <v>7</v>
      </c>
      <c r="M3036" s="32">
        <v>93.8</v>
      </c>
      <c r="N3036" s="47">
        <f t="shared" si="94"/>
        <v>7.0566288737717309E-3</v>
      </c>
      <c r="O3036" s="47">
        <f t="shared" si="95"/>
        <v>4.7359032501889642E-4</v>
      </c>
    </row>
    <row r="3037" spans="1:15">
      <c r="A3037" s="32" t="s">
        <v>1500</v>
      </c>
      <c r="B3037" s="32" t="s">
        <v>1362</v>
      </c>
      <c r="C3037" s="32" t="s">
        <v>52</v>
      </c>
      <c r="D3037" s="32">
        <v>30045</v>
      </c>
      <c r="E3037" s="32">
        <v>1</v>
      </c>
      <c r="F3037" s="32">
        <v>1166.99</v>
      </c>
      <c r="G3037" s="32">
        <v>0.9</v>
      </c>
      <c r="H3037" s="32">
        <v>8</v>
      </c>
      <c r="I3037" s="34">
        <v>354.62</v>
      </c>
      <c r="J3037" s="34">
        <v>165375</v>
      </c>
      <c r="K3037" s="32">
        <v>39</v>
      </c>
      <c r="L3037" s="32">
        <v>7</v>
      </c>
      <c r="M3037" s="32">
        <v>93.8</v>
      </c>
      <c r="N3037" s="47">
        <f t="shared" si="94"/>
        <v>7.0566288737717309E-3</v>
      </c>
      <c r="O3037" s="47">
        <f t="shared" si="95"/>
        <v>2.1443386243386242E-3</v>
      </c>
    </row>
    <row r="3038" spans="1:15">
      <c r="A3038" s="32" t="s">
        <v>1500</v>
      </c>
      <c r="B3038" s="32" t="s">
        <v>1363</v>
      </c>
      <c r="C3038" s="32" t="s">
        <v>52</v>
      </c>
      <c r="D3038" s="32">
        <v>30045</v>
      </c>
      <c r="E3038" s="32">
        <v>1</v>
      </c>
      <c r="F3038" s="32">
        <v>1202</v>
      </c>
      <c r="G3038" s="32">
        <v>0.89</v>
      </c>
      <c r="H3038" s="32">
        <v>9</v>
      </c>
      <c r="I3038" s="34">
        <v>260.22000000000003</v>
      </c>
      <c r="J3038" s="34">
        <v>173643.75</v>
      </c>
      <c r="K3038" s="32">
        <v>39</v>
      </c>
      <c r="L3038" s="32">
        <v>7</v>
      </c>
      <c r="M3038" s="32">
        <v>93.8</v>
      </c>
      <c r="N3038" s="47">
        <f t="shared" si="94"/>
        <v>6.9222186228988947E-3</v>
      </c>
      <c r="O3038" s="47">
        <f t="shared" si="95"/>
        <v>1.4985854659324048E-3</v>
      </c>
    </row>
    <row r="3039" spans="1:15">
      <c r="A3039" s="32" t="s">
        <v>1500</v>
      </c>
      <c r="B3039" s="32" t="s">
        <v>1364</v>
      </c>
      <c r="C3039" s="32" t="s">
        <v>52</v>
      </c>
      <c r="D3039" s="32">
        <v>30045</v>
      </c>
      <c r="E3039" s="32">
        <v>1</v>
      </c>
      <c r="F3039" s="32">
        <v>1202</v>
      </c>
      <c r="G3039" s="32">
        <v>0.94</v>
      </c>
      <c r="H3039" s="32">
        <v>5</v>
      </c>
      <c r="I3039" s="34">
        <v>226.87</v>
      </c>
      <c r="J3039" s="34">
        <v>173643.75</v>
      </c>
      <c r="K3039" s="32">
        <v>39</v>
      </c>
      <c r="L3039" s="32">
        <v>7</v>
      </c>
      <c r="M3039" s="32">
        <v>93.8</v>
      </c>
      <c r="N3039" s="47">
        <f t="shared" si="94"/>
        <v>6.9222186228988947E-3</v>
      </c>
      <c r="O3039" s="47">
        <f t="shared" si="95"/>
        <v>1.30652557319224E-3</v>
      </c>
    </row>
    <row r="3040" spans="1:15">
      <c r="A3040" s="32" t="s">
        <v>1500</v>
      </c>
      <c r="B3040" s="32" t="s">
        <v>1365</v>
      </c>
      <c r="C3040" s="32" t="s">
        <v>52</v>
      </c>
      <c r="D3040" s="32">
        <v>30045</v>
      </c>
      <c r="E3040" s="32">
        <v>1</v>
      </c>
      <c r="F3040" s="32">
        <v>1202</v>
      </c>
      <c r="G3040" s="32">
        <v>0.92500000000000004</v>
      </c>
      <c r="H3040" s="32">
        <v>6</v>
      </c>
      <c r="I3040" s="34">
        <v>161.72999999999999</v>
      </c>
      <c r="J3040" s="34">
        <v>173643.75</v>
      </c>
      <c r="K3040" s="32">
        <v>39</v>
      </c>
      <c r="L3040" s="32">
        <v>7</v>
      </c>
      <c r="M3040" s="32">
        <v>93.8</v>
      </c>
      <c r="N3040" s="47">
        <f t="shared" si="94"/>
        <v>6.9222186228988947E-3</v>
      </c>
      <c r="O3040" s="47">
        <f t="shared" si="95"/>
        <v>9.3138969873663748E-4</v>
      </c>
    </row>
    <row r="3041" spans="1:15">
      <c r="A3041" s="32" t="s">
        <v>1500</v>
      </c>
      <c r="B3041" s="32" t="s">
        <v>1366</v>
      </c>
      <c r="C3041" s="32" t="s">
        <v>52</v>
      </c>
      <c r="D3041" s="32">
        <v>30045</v>
      </c>
      <c r="E3041" s="32">
        <v>1</v>
      </c>
      <c r="F3041" s="32">
        <v>1202</v>
      </c>
      <c r="G3041" s="32">
        <v>0.91800000000000004</v>
      </c>
      <c r="H3041" s="32">
        <v>7</v>
      </c>
      <c r="I3041" s="34">
        <v>220.47</v>
      </c>
      <c r="J3041" s="34">
        <v>173643.75</v>
      </c>
      <c r="K3041" s="32">
        <v>39</v>
      </c>
      <c r="L3041" s="32">
        <v>7</v>
      </c>
      <c r="M3041" s="32">
        <v>93.8</v>
      </c>
      <c r="N3041" s="47">
        <f t="shared" si="94"/>
        <v>6.9222186228988947E-3</v>
      </c>
      <c r="O3041" s="47">
        <f t="shared" si="95"/>
        <v>1.2696685023215635E-3</v>
      </c>
    </row>
    <row r="3042" spans="1:15">
      <c r="A3042" s="32" t="s">
        <v>1500</v>
      </c>
      <c r="B3042" s="32" t="s">
        <v>1367</v>
      </c>
      <c r="C3042" s="32" t="s">
        <v>52</v>
      </c>
      <c r="D3042" s="32">
        <v>30045</v>
      </c>
      <c r="E3042" s="32">
        <v>1</v>
      </c>
      <c r="F3042" s="32">
        <v>1238.06</v>
      </c>
      <c r="G3042" s="32">
        <v>0.91200000000000003</v>
      </c>
      <c r="H3042" s="32">
        <v>7</v>
      </c>
      <c r="I3042" s="34">
        <v>372.35</v>
      </c>
      <c r="J3042" s="34">
        <v>182325.94</v>
      </c>
      <c r="K3042" s="32">
        <v>39</v>
      </c>
      <c r="L3042" s="32">
        <v>7</v>
      </c>
      <c r="M3042" s="32">
        <v>93.8</v>
      </c>
      <c r="N3042" s="47">
        <f t="shared" si="94"/>
        <v>6.7903667464980569E-3</v>
      </c>
      <c r="O3042" s="47">
        <f t="shared" si="95"/>
        <v>2.042221748589367E-3</v>
      </c>
    </row>
    <row r="3043" spans="1:15">
      <c r="A3043" s="32" t="s">
        <v>1500</v>
      </c>
      <c r="B3043" s="32" t="s">
        <v>1368</v>
      </c>
      <c r="C3043" s="32" t="s">
        <v>52</v>
      </c>
      <c r="D3043" s="32">
        <v>30045</v>
      </c>
      <c r="E3043" s="32">
        <v>1</v>
      </c>
      <c r="F3043" s="32">
        <v>1238.06</v>
      </c>
      <c r="G3043" s="32">
        <v>0.92700000000000005</v>
      </c>
      <c r="H3043" s="32">
        <v>6</v>
      </c>
      <c r="I3043" s="34">
        <v>380.34</v>
      </c>
      <c r="J3043" s="34">
        <v>182325.94</v>
      </c>
      <c r="K3043" s="32">
        <v>39</v>
      </c>
      <c r="L3043" s="32">
        <v>7</v>
      </c>
      <c r="M3043" s="32">
        <v>93.8</v>
      </c>
      <c r="N3043" s="47">
        <f t="shared" si="94"/>
        <v>6.7903667464980569E-3</v>
      </c>
      <c r="O3043" s="47">
        <f t="shared" si="95"/>
        <v>2.0860443664790645E-3</v>
      </c>
    </row>
    <row r="3044" spans="1:15">
      <c r="A3044" s="32" t="s">
        <v>1500</v>
      </c>
      <c r="B3044" s="32" t="s">
        <v>1369</v>
      </c>
      <c r="C3044" s="32" t="s">
        <v>52</v>
      </c>
      <c r="D3044" s="32">
        <v>30045</v>
      </c>
      <c r="E3044" s="32">
        <v>1</v>
      </c>
      <c r="F3044" s="32">
        <v>1238.06</v>
      </c>
      <c r="G3044" s="32">
        <v>0.89500000000000002</v>
      </c>
      <c r="H3044" s="32">
        <v>9</v>
      </c>
      <c r="I3044" s="34">
        <v>443.25</v>
      </c>
      <c r="J3044" s="34">
        <v>182325.94</v>
      </c>
      <c r="K3044" s="32">
        <v>39</v>
      </c>
      <c r="L3044" s="32">
        <v>7</v>
      </c>
      <c r="M3044" s="32">
        <v>93.8</v>
      </c>
      <c r="N3044" s="47">
        <f t="shared" si="94"/>
        <v>6.7903667464980569E-3</v>
      </c>
      <c r="O3044" s="47">
        <f t="shared" si="95"/>
        <v>2.4310857796756729E-3</v>
      </c>
    </row>
    <row r="3045" spans="1:15">
      <c r="A3045" s="32" t="s">
        <v>1500</v>
      </c>
      <c r="B3045" s="32" t="s">
        <v>1370</v>
      </c>
      <c r="C3045" s="32" t="s">
        <v>52</v>
      </c>
      <c r="D3045" s="32">
        <v>30045</v>
      </c>
      <c r="E3045" s="32">
        <v>1</v>
      </c>
      <c r="F3045" s="32">
        <v>1238.06</v>
      </c>
      <c r="G3045" s="32">
        <v>0.91100000000000003</v>
      </c>
      <c r="H3045" s="32">
        <v>8</v>
      </c>
      <c r="I3045" s="34">
        <v>118.49</v>
      </c>
      <c r="J3045" s="34">
        <v>182325.94</v>
      </c>
      <c r="K3045" s="32">
        <v>39</v>
      </c>
      <c r="L3045" s="32">
        <v>7</v>
      </c>
      <c r="M3045" s="32">
        <v>93.8</v>
      </c>
      <c r="N3045" s="47">
        <f t="shared" si="94"/>
        <v>6.7903667464980569E-3</v>
      </c>
      <c r="O3045" s="47">
        <f t="shared" si="95"/>
        <v>6.498800993429678E-4</v>
      </c>
    </row>
    <row r="3046" spans="1:15">
      <c r="A3046" s="32" t="s">
        <v>1500</v>
      </c>
      <c r="B3046" s="32" t="s">
        <v>1371</v>
      </c>
      <c r="C3046" s="32" t="s">
        <v>52</v>
      </c>
      <c r="D3046" s="32">
        <v>30045</v>
      </c>
      <c r="E3046" s="32">
        <v>1</v>
      </c>
      <c r="F3046" s="32">
        <v>1275.2</v>
      </c>
      <c r="G3046" s="32">
        <v>0.94299999999999995</v>
      </c>
      <c r="H3046" s="32">
        <v>5</v>
      </c>
      <c r="I3046" s="34">
        <v>146.30000000000001</v>
      </c>
      <c r="J3046" s="34">
        <v>191442.23</v>
      </c>
      <c r="K3046" s="32">
        <v>39</v>
      </c>
      <c r="L3046" s="32">
        <v>7</v>
      </c>
      <c r="M3046" s="32">
        <v>93.8</v>
      </c>
      <c r="N3046" s="47">
        <f t="shared" si="94"/>
        <v>6.6610172687603985E-3</v>
      </c>
      <c r="O3046" s="47">
        <f t="shared" si="95"/>
        <v>7.6419920515969752E-4</v>
      </c>
    </row>
    <row r="3047" spans="1:15">
      <c r="A3047" s="32" t="s">
        <v>1500</v>
      </c>
      <c r="B3047" s="32" t="s">
        <v>1372</v>
      </c>
      <c r="C3047" s="32" t="s">
        <v>52</v>
      </c>
      <c r="D3047" s="32">
        <v>30045</v>
      </c>
      <c r="E3047" s="32">
        <v>1</v>
      </c>
      <c r="F3047" s="32">
        <v>1275.2</v>
      </c>
      <c r="G3047" s="32">
        <v>0.95</v>
      </c>
      <c r="H3047" s="32">
        <v>4</v>
      </c>
      <c r="I3047" s="34">
        <v>414.21</v>
      </c>
      <c r="J3047" s="34">
        <v>191442.23</v>
      </c>
      <c r="K3047" s="32">
        <v>39</v>
      </c>
      <c r="L3047" s="32">
        <v>7</v>
      </c>
      <c r="M3047" s="32">
        <v>93.8</v>
      </c>
      <c r="N3047" s="47">
        <f t="shared" si="94"/>
        <v>6.6610172687603985E-3</v>
      </c>
      <c r="O3047" s="47">
        <f t="shared" si="95"/>
        <v>2.1636292055310889E-3</v>
      </c>
    </row>
    <row r="3048" spans="1:15">
      <c r="A3048" s="32" t="s">
        <v>1500</v>
      </c>
      <c r="B3048" s="32" t="s">
        <v>1373</v>
      </c>
      <c r="C3048" s="32" t="s">
        <v>52</v>
      </c>
      <c r="D3048" s="32">
        <v>30045</v>
      </c>
      <c r="E3048" s="32">
        <v>1</v>
      </c>
      <c r="F3048" s="32">
        <v>1275.2</v>
      </c>
      <c r="G3048" s="32">
        <v>0.94099999999999995</v>
      </c>
      <c r="H3048" s="32">
        <v>5</v>
      </c>
      <c r="I3048" s="34">
        <v>298.26</v>
      </c>
      <c r="J3048" s="34">
        <v>191442.23</v>
      </c>
      <c r="K3048" s="32">
        <v>39</v>
      </c>
      <c r="L3048" s="32">
        <v>7</v>
      </c>
      <c r="M3048" s="32">
        <v>93.8</v>
      </c>
      <c r="N3048" s="47">
        <f t="shared" si="94"/>
        <v>6.6610172687603985E-3</v>
      </c>
      <c r="O3048" s="47">
        <f t="shared" si="95"/>
        <v>1.5579634650097838E-3</v>
      </c>
    </row>
    <row r="3049" spans="1:15">
      <c r="A3049" s="32" t="s">
        <v>1500</v>
      </c>
      <c r="B3049" s="32" t="s">
        <v>1374</v>
      </c>
      <c r="C3049" s="32" t="s">
        <v>52</v>
      </c>
      <c r="D3049" s="32">
        <v>30045</v>
      </c>
      <c r="E3049" s="32">
        <v>1</v>
      </c>
      <c r="F3049" s="32">
        <v>1275.2</v>
      </c>
      <c r="G3049" s="32">
        <v>0.90600000000000003</v>
      </c>
      <c r="H3049" s="32">
        <v>8</v>
      </c>
      <c r="I3049" s="34">
        <v>225.66</v>
      </c>
      <c r="J3049" s="34">
        <v>191442.23</v>
      </c>
      <c r="K3049" s="32">
        <v>39</v>
      </c>
      <c r="L3049" s="32">
        <v>7</v>
      </c>
      <c r="M3049" s="32">
        <v>93.8</v>
      </c>
      <c r="N3049" s="47">
        <f t="shared" si="94"/>
        <v>6.6610172687603985E-3</v>
      </c>
      <c r="O3049" s="47">
        <f t="shared" si="95"/>
        <v>1.1787367917726406E-3</v>
      </c>
    </row>
    <row r="3050" spans="1:15">
      <c r="A3050" s="32" t="s">
        <v>1501</v>
      </c>
      <c r="B3050" s="32" t="s">
        <v>1351</v>
      </c>
      <c r="C3050" s="32" t="s">
        <v>66</v>
      </c>
      <c r="D3050" s="32">
        <v>30032</v>
      </c>
      <c r="E3050" s="32">
        <v>2</v>
      </c>
      <c r="F3050" s="32">
        <v>1148</v>
      </c>
      <c r="G3050" s="32">
        <v>0.89600000000000002</v>
      </c>
      <c r="H3050" s="32">
        <v>9</v>
      </c>
      <c r="I3050" s="34">
        <v>470.87</v>
      </c>
      <c r="J3050" s="34">
        <v>246000</v>
      </c>
      <c r="K3050" s="32">
        <v>78</v>
      </c>
      <c r="L3050" s="32">
        <v>5</v>
      </c>
      <c r="M3050" s="32">
        <v>88.7</v>
      </c>
      <c r="N3050" s="47">
        <f t="shared" si="94"/>
        <v>4.6666666666666671E-3</v>
      </c>
      <c r="O3050" s="47">
        <f t="shared" si="95"/>
        <v>1.9141056910569106E-3</v>
      </c>
    </row>
    <row r="3051" spans="1:15">
      <c r="A3051" s="32" t="s">
        <v>1501</v>
      </c>
      <c r="B3051" s="32" t="s">
        <v>1352</v>
      </c>
      <c r="C3051" s="32" t="s">
        <v>66</v>
      </c>
      <c r="D3051" s="32">
        <v>30032</v>
      </c>
      <c r="E3051" s="32">
        <v>2</v>
      </c>
      <c r="F3051" s="32">
        <v>1148</v>
      </c>
      <c r="G3051" s="32">
        <v>0.879</v>
      </c>
      <c r="H3051" s="32">
        <v>10</v>
      </c>
      <c r="I3051" s="34">
        <v>253.45</v>
      </c>
      <c r="J3051" s="34">
        <v>246000</v>
      </c>
      <c r="K3051" s="32">
        <v>78</v>
      </c>
      <c r="L3051" s="32">
        <v>5</v>
      </c>
      <c r="M3051" s="32">
        <v>88.7</v>
      </c>
      <c r="N3051" s="47">
        <f t="shared" si="94"/>
        <v>4.6666666666666671E-3</v>
      </c>
      <c r="O3051" s="47">
        <f t="shared" si="95"/>
        <v>1.0302845528455285E-3</v>
      </c>
    </row>
    <row r="3052" spans="1:15">
      <c r="A3052" s="32" t="s">
        <v>1501</v>
      </c>
      <c r="B3052" s="32" t="s">
        <v>1353</v>
      </c>
      <c r="C3052" s="32" t="s">
        <v>66</v>
      </c>
      <c r="D3052" s="32">
        <v>30032</v>
      </c>
      <c r="E3052" s="32">
        <v>2</v>
      </c>
      <c r="F3052" s="32">
        <v>1148</v>
      </c>
      <c r="G3052" s="32">
        <v>0.84</v>
      </c>
      <c r="H3052" s="32">
        <v>14</v>
      </c>
      <c r="I3052" s="34">
        <v>992.22</v>
      </c>
      <c r="J3052" s="34">
        <v>246000</v>
      </c>
      <c r="K3052" s="32">
        <v>78</v>
      </c>
      <c r="L3052" s="32">
        <v>5</v>
      </c>
      <c r="M3052" s="32">
        <v>88.7</v>
      </c>
      <c r="N3052" s="47">
        <f t="shared" si="94"/>
        <v>4.6666666666666671E-3</v>
      </c>
      <c r="O3052" s="47">
        <f t="shared" si="95"/>
        <v>4.0334146341463413E-3</v>
      </c>
    </row>
    <row r="3053" spans="1:15">
      <c r="A3053" s="32" t="s">
        <v>1501</v>
      </c>
      <c r="B3053" s="32" t="s">
        <v>1354</v>
      </c>
      <c r="C3053" s="32" t="s">
        <v>66</v>
      </c>
      <c r="D3053" s="32">
        <v>30032</v>
      </c>
      <c r="E3053" s="32">
        <v>2</v>
      </c>
      <c r="F3053" s="32">
        <v>1148</v>
      </c>
      <c r="G3053" s="32">
        <v>0.876</v>
      </c>
      <c r="H3053" s="32">
        <v>11</v>
      </c>
      <c r="I3053" s="34">
        <v>268.42</v>
      </c>
      <c r="J3053" s="34">
        <v>246000</v>
      </c>
      <c r="K3053" s="32">
        <v>78</v>
      </c>
      <c r="L3053" s="32">
        <v>5</v>
      </c>
      <c r="M3053" s="32">
        <v>88.7</v>
      </c>
      <c r="N3053" s="47">
        <f t="shared" si="94"/>
        <v>4.6666666666666671E-3</v>
      </c>
      <c r="O3053" s="47">
        <f t="shared" si="95"/>
        <v>1.0911382113821138E-3</v>
      </c>
    </row>
    <row r="3054" spans="1:15">
      <c r="A3054" s="32" t="s">
        <v>1501</v>
      </c>
      <c r="B3054" s="32" t="s">
        <v>1355</v>
      </c>
      <c r="C3054" s="32" t="s">
        <v>66</v>
      </c>
      <c r="D3054" s="32">
        <v>30032</v>
      </c>
      <c r="E3054" s="32">
        <v>2</v>
      </c>
      <c r="F3054" s="32">
        <v>1182.44</v>
      </c>
      <c r="G3054" s="32">
        <v>0.84</v>
      </c>
      <c r="H3054" s="32">
        <v>14</v>
      </c>
      <c r="I3054" s="34">
        <v>403.57</v>
      </c>
      <c r="J3054" s="34">
        <v>258300</v>
      </c>
      <c r="K3054" s="32">
        <v>78</v>
      </c>
      <c r="L3054" s="32">
        <v>5</v>
      </c>
      <c r="M3054" s="32">
        <v>88.7</v>
      </c>
      <c r="N3054" s="47">
        <f t="shared" si="94"/>
        <v>4.5777777777777778E-3</v>
      </c>
      <c r="O3054" s="47">
        <f t="shared" si="95"/>
        <v>1.562408052651955E-3</v>
      </c>
    </row>
    <row r="3055" spans="1:15">
      <c r="A3055" s="32" t="s">
        <v>1501</v>
      </c>
      <c r="B3055" s="32" t="s">
        <v>1356</v>
      </c>
      <c r="C3055" s="32" t="s">
        <v>66</v>
      </c>
      <c r="D3055" s="32">
        <v>30032</v>
      </c>
      <c r="E3055" s="32">
        <v>2</v>
      </c>
      <c r="F3055" s="32">
        <v>1182.44</v>
      </c>
      <c r="G3055" s="32">
        <v>0.79</v>
      </c>
      <c r="H3055" s="32">
        <v>18</v>
      </c>
      <c r="I3055" s="34">
        <v>174.6</v>
      </c>
      <c r="J3055" s="34">
        <v>258300</v>
      </c>
      <c r="K3055" s="32">
        <v>78</v>
      </c>
      <c r="L3055" s="32">
        <v>5</v>
      </c>
      <c r="M3055" s="32">
        <v>88.7</v>
      </c>
      <c r="N3055" s="47">
        <f t="shared" si="94"/>
        <v>4.5777777777777778E-3</v>
      </c>
      <c r="O3055" s="47">
        <f t="shared" si="95"/>
        <v>6.7595818815331004E-4</v>
      </c>
    </row>
    <row r="3056" spans="1:15">
      <c r="A3056" s="32" t="s">
        <v>1501</v>
      </c>
      <c r="B3056" s="32" t="s">
        <v>1357</v>
      </c>
      <c r="C3056" s="32" t="s">
        <v>66</v>
      </c>
      <c r="D3056" s="32">
        <v>30032</v>
      </c>
      <c r="E3056" s="32">
        <v>2</v>
      </c>
      <c r="F3056" s="32">
        <v>1182.44</v>
      </c>
      <c r="G3056" s="32">
        <v>0.79</v>
      </c>
      <c r="H3056" s="32">
        <v>18</v>
      </c>
      <c r="I3056" s="34">
        <v>441.31</v>
      </c>
      <c r="J3056" s="34">
        <v>258300</v>
      </c>
      <c r="K3056" s="32">
        <v>78</v>
      </c>
      <c r="L3056" s="32">
        <v>5</v>
      </c>
      <c r="M3056" s="32">
        <v>88.7</v>
      </c>
      <c r="N3056" s="47">
        <f t="shared" si="94"/>
        <v>4.5777777777777778E-3</v>
      </c>
      <c r="O3056" s="47">
        <f t="shared" si="95"/>
        <v>1.7085172280294231E-3</v>
      </c>
    </row>
    <row r="3057" spans="1:15">
      <c r="A3057" s="32" t="s">
        <v>1501</v>
      </c>
      <c r="B3057" s="32" t="s">
        <v>1358</v>
      </c>
      <c r="C3057" s="32" t="s">
        <v>66</v>
      </c>
      <c r="D3057" s="32">
        <v>30032</v>
      </c>
      <c r="E3057" s="32">
        <v>2</v>
      </c>
      <c r="F3057" s="32">
        <v>1182.44</v>
      </c>
      <c r="G3057" s="32">
        <v>0.79</v>
      </c>
      <c r="H3057" s="32">
        <v>18</v>
      </c>
      <c r="I3057" s="34">
        <v>703.53</v>
      </c>
      <c r="J3057" s="34">
        <v>258300</v>
      </c>
      <c r="K3057" s="32">
        <v>78</v>
      </c>
      <c r="L3057" s="32">
        <v>5</v>
      </c>
      <c r="M3057" s="32">
        <v>88.7</v>
      </c>
      <c r="N3057" s="47">
        <f t="shared" si="94"/>
        <v>4.5777777777777778E-3</v>
      </c>
      <c r="O3057" s="47">
        <f t="shared" si="95"/>
        <v>2.7236933797909406E-3</v>
      </c>
    </row>
    <row r="3058" spans="1:15">
      <c r="A3058" s="32" t="s">
        <v>1501</v>
      </c>
      <c r="B3058" s="32" t="s">
        <v>1359</v>
      </c>
      <c r="C3058" s="32" t="s">
        <v>66</v>
      </c>
      <c r="D3058" s="32">
        <v>30032</v>
      </c>
      <c r="E3058" s="32">
        <v>2</v>
      </c>
      <c r="F3058" s="32">
        <v>1217.9100000000001</v>
      </c>
      <c r="G3058" s="32">
        <v>0.85</v>
      </c>
      <c r="H3058" s="32">
        <v>13</v>
      </c>
      <c r="I3058" s="34">
        <v>414.89</v>
      </c>
      <c r="J3058" s="34">
        <v>271215</v>
      </c>
      <c r="K3058" s="32">
        <v>78</v>
      </c>
      <c r="L3058" s="32">
        <v>5</v>
      </c>
      <c r="M3058" s="32">
        <v>88.7</v>
      </c>
      <c r="N3058" s="47">
        <f t="shared" si="94"/>
        <v>4.4905702118245676E-3</v>
      </c>
      <c r="O3058" s="47">
        <f t="shared" si="95"/>
        <v>1.5297457736482127E-3</v>
      </c>
    </row>
    <row r="3059" spans="1:15">
      <c r="A3059" s="32" t="s">
        <v>1501</v>
      </c>
      <c r="B3059" s="32" t="s">
        <v>1360</v>
      </c>
      <c r="C3059" s="32" t="s">
        <v>66</v>
      </c>
      <c r="D3059" s="32">
        <v>30032</v>
      </c>
      <c r="E3059" s="32">
        <v>2</v>
      </c>
      <c r="F3059" s="32">
        <v>1217.9100000000001</v>
      </c>
      <c r="G3059" s="32">
        <v>0.85</v>
      </c>
      <c r="H3059" s="32">
        <v>13</v>
      </c>
      <c r="I3059" s="34">
        <v>353.94</v>
      </c>
      <c r="J3059" s="34">
        <v>271215</v>
      </c>
      <c r="K3059" s="32">
        <v>78</v>
      </c>
      <c r="L3059" s="32">
        <v>5</v>
      </c>
      <c r="M3059" s="32">
        <v>88.7</v>
      </c>
      <c r="N3059" s="47">
        <f t="shared" si="94"/>
        <v>4.4905702118245676E-3</v>
      </c>
      <c r="O3059" s="47">
        <f t="shared" si="95"/>
        <v>1.3050163154692772E-3</v>
      </c>
    </row>
    <row r="3060" spans="1:15">
      <c r="A3060" s="32" t="s">
        <v>1501</v>
      </c>
      <c r="B3060" s="32" t="s">
        <v>1361</v>
      </c>
      <c r="C3060" s="32" t="s">
        <v>66</v>
      </c>
      <c r="D3060" s="32">
        <v>30032</v>
      </c>
      <c r="E3060" s="32">
        <v>2</v>
      </c>
      <c r="F3060" s="32">
        <v>1217.9100000000001</v>
      </c>
      <c r="G3060" s="32">
        <v>0.85</v>
      </c>
      <c r="H3060" s="32">
        <v>13</v>
      </c>
      <c r="I3060" s="34">
        <v>166.87</v>
      </c>
      <c r="J3060" s="34">
        <v>271215</v>
      </c>
      <c r="K3060" s="32">
        <v>78</v>
      </c>
      <c r="L3060" s="32">
        <v>5</v>
      </c>
      <c r="M3060" s="32">
        <v>88.7</v>
      </c>
      <c r="N3060" s="47">
        <f t="shared" si="94"/>
        <v>4.4905702118245676E-3</v>
      </c>
      <c r="O3060" s="47">
        <f t="shared" si="95"/>
        <v>6.1526832955404386E-4</v>
      </c>
    </row>
    <row r="3061" spans="1:15">
      <c r="A3061" s="32" t="s">
        <v>1501</v>
      </c>
      <c r="B3061" s="32" t="s">
        <v>1362</v>
      </c>
      <c r="C3061" s="32" t="s">
        <v>66</v>
      </c>
      <c r="D3061" s="32">
        <v>30032</v>
      </c>
      <c r="E3061" s="32">
        <v>2</v>
      </c>
      <c r="F3061" s="32">
        <v>1217.9100000000001</v>
      </c>
      <c r="G3061" s="32">
        <v>0.85</v>
      </c>
      <c r="H3061" s="32">
        <v>13</v>
      </c>
      <c r="I3061" s="34">
        <v>722.17</v>
      </c>
      <c r="J3061" s="34">
        <v>271215</v>
      </c>
      <c r="K3061" s="32">
        <v>78</v>
      </c>
      <c r="L3061" s="32">
        <v>5</v>
      </c>
      <c r="M3061" s="32">
        <v>88.7</v>
      </c>
      <c r="N3061" s="47">
        <f t="shared" si="94"/>
        <v>4.4905702118245676E-3</v>
      </c>
      <c r="O3061" s="47">
        <f t="shared" si="95"/>
        <v>2.662721457146544E-3</v>
      </c>
    </row>
    <row r="3062" spans="1:15">
      <c r="A3062" s="32" t="s">
        <v>1501</v>
      </c>
      <c r="B3062" s="32" t="s">
        <v>1363</v>
      </c>
      <c r="C3062" s="32" t="s">
        <v>66</v>
      </c>
      <c r="D3062" s="32">
        <v>30032</v>
      </c>
      <c r="E3062" s="32">
        <v>2</v>
      </c>
      <c r="F3062" s="32">
        <v>1254.45</v>
      </c>
      <c r="G3062" s="32">
        <v>0.89800000000000002</v>
      </c>
      <c r="H3062" s="32">
        <v>9</v>
      </c>
      <c r="I3062" s="34">
        <v>357.91</v>
      </c>
      <c r="J3062" s="34">
        <v>284775.75</v>
      </c>
      <c r="K3062" s="32">
        <v>78</v>
      </c>
      <c r="L3062" s="32">
        <v>5</v>
      </c>
      <c r="M3062" s="32">
        <v>88.7</v>
      </c>
      <c r="N3062" s="47">
        <f t="shared" si="94"/>
        <v>4.405045022267521E-3</v>
      </c>
      <c r="O3062" s="47">
        <f t="shared" si="95"/>
        <v>1.2568134751642301E-3</v>
      </c>
    </row>
    <row r="3063" spans="1:15">
      <c r="A3063" s="32" t="s">
        <v>1501</v>
      </c>
      <c r="B3063" s="32" t="s">
        <v>1364</v>
      </c>
      <c r="C3063" s="32" t="s">
        <v>66</v>
      </c>
      <c r="D3063" s="32">
        <v>30032</v>
      </c>
      <c r="E3063" s="32">
        <v>2</v>
      </c>
      <c r="F3063" s="32">
        <v>1254.45</v>
      </c>
      <c r="G3063" s="32">
        <v>0.84099999999999997</v>
      </c>
      <c r="H3063" s="32">
        <v>14</v>
      </c>
      <c r="I3063" s="34">
        <v>613.04</v>
      </c>
      <c r="J3063" s="34">
        <v>284775.75</v>
      </c>
      <c r="K3063" s="32">
        <v>78</v>
      </c>
      <c r="L3063" s="32">
        <v>5</v>
      </c>
      <c r="M3063" s="32">
        <v>88.7</v>
      </c>
      <c r="N3063" s="47">
        <f t="shared" si="94"/>
        <v>4.405045022267521E-3</v>
      </c>
      <c r="O3063" s="47">
        <f t="shared" si="95"/>
        <v>2.1527113878200654E-3</v>
      </c>
    </row>
    <row r="3064" spans="1:15">
      <c r="A3064" s="32" t="s">
        <v>1501</v>
      </c>
      <c r="B3064" s="32" t="s">
        <v>1365</v>
      </c>
      <c r="C3064" s="32" t="s">
        <v>66</v>
      </c>
      <c r="D3064" s="32">
        <v>30032</v>
      </c>
      <c r="E3064" s="32">
        <v>2</v>
      </c>
      <c r="F3064" s="32">
        <v>1254.45</v>
      </c>
      <c r="G3064" s="32">
        <v>0.85099999999999998</v>
      </c>
      <c r="H3064" s="32">
        <v>13</v>
      </c>
      <c r="I3064" s="34">
        <v>548.74</v>
      </c>
      <c r="J3064" s="34">
        <v>284775.75</v>
      </c>
      <c r="K3064" s="32">
        <v>78</v>
      </c>
      <c r="L3064" s="32">
        <v>5</v>
      </c>
      <c r="M3064" s="32">
        <v>88.7</v>
      </c>
      <c r="N3064" s="47">
        <f t="shared" si="94"/>
        <v>4.405045022267521E-3</v>
      </c>
      <c r="O3064" s="47">
        <f t="shared" si="95"/>
        <v>1.9269196903177325E-3</v>
      </c>
    </row>
    <row r="3065" spans="1:15">
      <c r="A3065" s="32" t="s">
        <v>1501</v>
      </c>
      <c r="B3065" s="32" t="s">
        <v>1366</v>
      </c>
      <c r="C3065" s="32" t="s">
        <v>66</v>
      </c>
      <c r="D3065" s="32">
        <v>30032</v>
      </c>
      <c r="E3065" s="32">
        <v>2</v>
      </c>
      <c r="F3065" s="32">
        <v>1254.45</v>
      </c>
      <c r="G3065" s="32">
        <v>0.89200000000000002</v>
      </c>
      <c r="H3065" s="32">
        <v>9</v>
      </c>
      <c r="I3065" s="34">
        <v>243.98</v>
      </c>
      <c r="J3065" s="34">
        <v>284775.75</v>
      </c>
      <c r="K3065" s="32">
        <v>78</v>
      </c>
      <c r="L3065" s="32">
        <v>5</v>
      </c>
      <c r="M3065" s="32">
        <v>88.7</v>
      </c>
      <c r="N3065" s="47">
        <f t="shared" si="94"/>
        <v>4.405045022267521E-3</v>
      </c>
      <c r="O3065" s="47">
        <f t="shared" si="95"/>
        <v>8.5674429792564845E-4</v>
      </c>
    </row>
    <row r="3066" spans="1:15">
      <c r="A3066" s="32" t="s">
        <v>1501</v>
      </c>
      <c r="B3066" s="32" t="s">
        <v>1367</v>
      </c>
      <c r="C3066" s="32" t="s">
        <v>66</v>
      </c>
      <c r="D3066" s="32">
        <v>30032</v>
      </c>
      <c r="E3066" s="32">
        <v>2</v>
      </c>
      <c r="F3066" s="32">
        <v>1292.08</v>
      </c>
      <c r="G3066" s="32">
        <v>0.88</v>
      </c>
      <c r="H3066" s="32">
        <v>10</v>
      </c>
      <c r="I3066" s="34">
        <v>539.16999999999996</v>
      </c>
      <c r="J3066" s="34">
        <v>299014.53999999998</v>
      </c>
      <c r="K3066" s="32">
        <v>78</v>
      </c>
      <c r="L3066" s="32">
        <v>5</v>
      </c>
      <c r="M3066" s="32">
        <v>88.7</v>
      </c>
      <c r="N3066" s="47">
        <f t="shared" si="94"/>
        <v>4.3211276615511742E-3</v>
      </c>
      <c r="O3066" s="47">
        <f t="shared" si="95"/>
        <v>1.8031564618897797E-3</v>
      </c>
    </row>
    <row r="3067" spans="1:15">
      <c r="A3067" s="32" t="s">
        <v>1501</v>
      </c>
      <c r="B3067" s="32" t="s">
        <v>1368</v>
      </c>
      <c r="C3067" s="32" t="s">
        <v>66</v>
      </c>
      <c r="D3067" s="32">
        <v>30032</v>
      </c>
      <c r="E3067" s="32">
        <v>2</v>
      </c>
      <c r="F3067" s="32">
        <v>1292.08</v>
      </c>
      <c r="G3067" s="32">
        <v>0.84299999999999997</v>
      </c>
      <c r="H3067" s="32">
        <v>14</v>
      </c>
      <c r="I3067" s="34">
        <v>149.84</v>
      </c>
      <c r="J3067" s="34">
        <v>299014.53999999998</v>
      </c>
      <c r="K3067" s="32">
        <v>78</v>
      </c>
      <c r="L3067" s="32">
        <v>5</v>
      </c>
      <c r="M3067" s="32">
        <v>88.7</v>
      </c>
      <c r="N3067" s="47">
        <f t="shared" si="94"/>
        <v>4.3211276615511742E-3</v>
      </c>
      <c r="O3067" s="47">
        <f t="shared" si="95"/>
        <v>5.0111275525263762E-4</v>
      </c>
    </row>
    <row r="3068" spans="1:15">
      <c r="A3068" s="32" t="s">
        <v>1501</v>
      </c>
      <c r="B3068" s="32" t="s">
        <v>1369</v>
      </c>
      <c r="C3068" s="32" t="s">
        <v>66</v>
      </c>
      <c r="D3068" s="32">
        <v>30032</v>
      </c>
      <c r="E3068" s="32">
        <v>2</v>
      </c>
      <c r="F3068" s="32">
        <v>1292.08</v>
      </c>
      <c r="G3068" s="32">
        <v>0.878</v>
      </c>
      <c r="H3068" s="32">
        <v>11</v>
      </c>
      <c r="I3068" s="34">
        <v>407.04</v>
      </c>
      <c r="J3068" s="34">
        <v>299014.53999999998</v>
      </c>
      <c r="K3068" s="32">
        <v>78</v>
      </c>
      <c r="L3068" s="32">
        <v>5</v>
      </c>
      <c r="M3068" s="32">
        <v>88.7</v>
      </c>
      <c r="N3068" s="47">
        <f t="shared" si="94"/>
        <v>4.3211276615511742E-3</v>
      </c>
      <c r="O3068" s="47">
        <f t="shared" si="95"/>
        <v>1.3612715956889589E-3</v>
      </c>
    </row>
    <row r="3069" spans="1:15">
      <c r="A3069" s="32" t="s">
        <v>1501</v>
      </c>
      <c r="B3069" s="32" t="s">
        <v>1370</v>
      </c>
      <c r="C3069" s="32" t="s">
        <v>66</v>
      </c>
      <c r="D3069" s="32">
        <v>30032</v>
      </c>
      <c r="E3069" s="32">
        <v>2</v>
      </c>
      <c r="F3069" s="32">
        <v>1292.08</v>
      </c>
      <c r="G3069" s="32">
        <v>0.84299999999999997</v>
      </c>
      <c r="H3069" s="32">
        <v>14</v>
      </c>
      <c r="I3069" s="34">
        <v>317.85000000000002</v>
      </c>
      <c r="J3069" s="34">
        <v>299014.53999999998</v>
      </c>
      <c r="K3069" s="32">
        <v>78</v>
      </c>
      <c r="L3069" s="32">
        <v>5</v>
      </c>
      <c r="M3069" s="32">
        <v>88.7</v>
      </c>
      <c r="N3069" s="47">
        <f t="shared" si="94"/>
        <v>4.3211276615511742E-3</v>
      </c>
      <c r="O3069" s="47">
        <f t="shared" si="95"/>
        <v>1.0629917862857105E-3</v>
      </c>
    </row>
    <row r="3070" spans="1:15">
      <c r="A3070" s="32" t="s">
        <v>1501</v>
      </c>
      <c r="B3070" s="32" t="s">
        <v>1371</v>
      </c>
      <c r="C3070" s="32" t="s">
        <v>66</v>
      </c>
      <c r="D3070" s="32">
        <v>30032</v>
      </c>
      <c r="E3070" s="32">
        <v>2</v>
      </c>
      <c r="F3070" s="32">
        <v>1330.85</v>
      </c>
      <c r="G3070" s="32">
        <v>0.876</v>
      </c>
      <c r="H3070" s="32">
        <v>11</v>
      </c>
      <c r="I3070" s="34">
        <v>845.87</v>
      </c>
      <c r="J3070" s="34">
        <v>313965.26</v>
      </c>
      <c r="K3070" s="32">
        <v>78</v>
      </c>
      <c r="L3070" s="32">
        <v>5</v>
      </c>
      <c r="M3070" s="32">
        <v>88.7</v>
      </c>
      <c r="N3070" s="47">
        <f t="shared" si="94"/>
        <v>4.2388447690040604E-3</v>
      </c>
      <c r="O3070" s="47">
        <f t="shared" si="95"/>
        <v>2.6941515758781721E-3</v>
      </c>
    </row>
    <row r="3071" spans="1:15">
      <c r="A3071" s="32" t="s">
        <v>1501</v>
      </c>
      <c r="B3071" s="32" t="s">
        <v>1372</v>
      </c>
      <c r="C3071" s="32" t="s">
        <v>66</v>
      </c>
      <c r="D3071" s="32">
        <v>30032</v>
      </c>
      <c r="E3071" s="32">
        <v>2</v>
      </c>
      <c r="F3071" s="32">
        <v>1330.85</v>
      </c>
      <c r="G3071" s="32">
        <v>0.89300000000000002</v>
      </c>
      <c r="H3071" s="32">
        <v>9</v>
      </c>
      <c r="I3071" s="34">
        <v>236.55</v>
      </c>
      <c r="J3071" s="34">
        <v>313965.26</v>
      </c>
      <c r="K3071" s="32">
        <v>78</v>
      </c>
      <c r="L3071" s="32">
        <v>5</v>
      </c>
      <c r="M3071" s="32">
        <v>88.7</v>
      </c>
      <c r="N3071" s="47">
        <f t="shared" si="94"/>
        <v>4.2388447690040604E-3</v>
      </c>
      <c r="O3071" s="47">
        <f t="shared" si="95"/>
        <v>7.5342730593824304E-4</v>
      </c>
    </row>
    <row r="3072" spans="1:15">
      <c r="A3072" s="32" t="s">
        <v>1501</v>
      </c>
      <c r="B3072" s="32" t="s">
        <v>1373</v>
      </c>
      <c r="C3072" s="32" t="s">
        <v>66</v>
      </c>
      <c r="D3072" s="32">
        <v>30032</v>
      </c>
      <c r="E3072" s="32">
        <v>2</v>
      </c>
      <c r="F3072" s="32">
        <v>1330.85</v>
      </c>
      <c r="G3072" s="32">
        <v>0.85199999999999998</v>
      </c>
      <c r="H3072" s="32">
        <v>13</v>
      </c>
      <c r="I3072" s="34">
        <v>232.27</v>
      </c>
      <c r="J3072" s="34">
        <v>313965.26</v>
      </c>
      <c r="K3072" s="32">
        <v>78</v>
      </c>
      <c r="L3072" s="32">
        <v>5</v>
      </c>
      <c r="M3072" s="32">
        <v>88.7</v>
      </c>
      <c r="N3072" s="47">
        <f t="shared" si="94"/>
        <v>4.2388447690040604E-3</v>
      </c>
      <c r="O3072" s="47">
        <f t="shared" si="95"/>
        <v>7.3979522447802028E-4</v>
      </c>
    </row>
    <row r="3073" spans="1:15">
      <c r="A3073" s="32" t="s">
        <v>1501</v>
      </c>
      <c r="B3073" s="32" t="s">
        <v>1374</v>
      </c>
      <c r="C3073" s="32" t="s">
        <v>66</v>
      </c>
      <c r="D3073" s="32">
        <v>30032</v>
      </c>
      <c r="E3073" s="32">
        <v>2</v>
      </c>
      <c r="F3073" s="32">
        <v>1330.85</v>
      </c>
      <c r="G3073" s="32">
        <v>0.84599999999999997</v>
      </c>
      <c r="H3073" s="32">
        <v>13</v>
      </c>
      <c r="I3073" s="34">
        <v>339.71</v>
      </c>
      <c r="J3073" s="34">
        <v>313965.26</v>
      </c>
      <c r="K3073" s="32">
        <v>78</v>
      </c>
      <c r="L3073" s="32">
        <v>5</v>
      </c>
      <c r="M3073" s="32">
        <v>88.7</v>
      </c>
      <c r="N3073" s="47">
        <f t="shared" si="94"/>
        <v>4.2388447690040604E-3</v>
      </c>
      <c r="O3073" s="47">
        <f t="shared" si="95"/>
        <v>1.0819986899187508E-3</v>
      </c>
    </row>
    <row r="3074" spans="1:15">
      <c r="A3074" s="32" t="s">
        <v>1502</v>
      </c>
      <c r="B3074" s="32" t="s">
        <v>1351</v>
      </c>
      <c r="C3074" s="32" t="s">
        <v>69</v>
      </c>
      <c r="D3074" s="32">
        <v>30314</v>
      </c>
      <c r="E3074" s="32">
        <v>3</v>
      </c>
      <c r="F3074" s="32">
        <v>1360</v>
      </c>
      <c r="G3074" s="32">
        <v>0.90600000000000003</v>
      </c>
      <c r="H3074" s="32">
        <v>8</v>
      </c>
      <c r="I3074" s="34">
        <v>524.38</v>
      </c>
      <c r="J3074" s="34">
        <v>360000</v>
      </c>
      <c r="K3074" s="32">
        <v>72</v>
      </c>
      <c r="L3074" s="32">
        <v>5</v>
      </c>
      <c r="M3074" s="32">
        <v>89.1</v>
      </c>
      <c r="N3074" s="47">
        <f t="shared" si="94"/>
        <v>3.7777777777777779E-3</v>
      </c>
      <c r="O3074" s="47">
        <f t="shared" si="95"/>
        <v>1.456611111111111E-3</v>
      </c>
    </row>
    <row r="3075" spans="1:15">
      <c r="A3075" s="32" t="s">
        <v>1502</v>
      </c>
      <c r="B3075" s="32" t="s">
        <v>1352</v>
      </c>
      <c r="C3075" s="32" t="s">
        <v>69</v>
      </c>
      <c r="D3075" s="32">
        <v>30314</v>
      </c>
      <c r="E3075" s="32">
        <v>3</v>
      </c>
      <c r="F3075" s="32">
        <v>1360</v>
      </c>
      <c r="G3075" s="32">
        <v>0.90700000000000003</v>
      </c>
      <c r="H3075" s="32">
        <v>8</v>
      </c>
      <c r="I3075" s="34">
        <v>461.04</v>
      </c>
      <c r="J3075" s="34">
        <v>360000</v>
      </c>
      <c r="K3075" s="32">
        <v>72</v>
      </c>
      <c r="L3075" s="32">
        <v>5</v>
      </c>
      <c r="M3075" s="32">
        <v>89.1</v>
      </c>
      <c r="N3075" s="47">
        <f t="shared" ref="N3075:N3138" si="96">F3075/J3075</f>
        <v>3.7777777777777779E-3</v>
      </c>
      <c r="O3075" s="47">
        <f t="shared" ref="O3075:O3138" si="97">I3075/J3075</f>
        <v>1.2806666666666667E-3</v>
      </c>
    </row>
    <row r="3076" spans="1:15">
      <c r="A3076" s="32" t="s">
        <v>1502</v>
      </c>
      <c r="B3076" s="32" t="s">
        <v>1353</v>
      </c>
      <c r="C3076" s="32" t="s">
        <v>69</v>
      </c>
      <c r="D3076" s="32">
        <v>30314</v>
      </c>
      <c r="E3076" s="32">
        <v>3</v>
      </c>
      <c r="F3076" s="32">
        <v>1360</v>
      </c>
      <c r="G3076" s="32">
        <v>0.86199999999999999</v>
      </c>
      <c r="H3076" s="32">
        <v>12</v>
      </c>
      <c r="I3076" s="34">
        <v>384.57</v>
      </c>
      <c r="J3076" s="34">
        <v>360000</v>
      </c>
      <c r="K3076" s="32">
        <v>72</v>
      </c>
      <c r="L3076" s="32">
        <v>5</v>
      </c>
      <c r="M3076" s="32">
        <v>89.1</v>
      </c>
      <c r="N3076" s="47">
        <f t="shared" si="96"/>
        <v>3.7777777777777779E-3</v>
      </c>
      <c r="O3076" s="47">
        <f t="shared" si="97"/>
        <v>1.06825E-3</v>
      </c>
    </row>
    <row r="3077" spans="1:15">
      <c r="A3077" s="32" t="s">
        <v>1502</v>
      </c>
      <c r="B3077" s="32" t="s">
        <v>1354</v>
      </c>
      <c r="C3077" s="32" t="s">
        <v>69</v>
      </c>
      <c r="D3077" s="32">
        <v>30314</v>
      </c>
      <c r="E3077" s="32">
        <v>3</v>
      </c>
      <c r="F3077" s="32">
        <v>1360</v>
      </c>
      <c r="G3077" s="32">
        <v>0.85799999999999998</v>
      </c>
      <c r="H3077" s="32">
        <v>12</v>
      </c>
      <c r="I3077" s="34">
        <v>298.95</v>
      </c>
      <c r="J3077" s="34">
        <v>360000</v>
      </c>
      <c r="K3077" s="32">
        <v>72</v>
      </c>
      <c r="L3077" s="32">
        <v>5</v>
      </c>
      <c r="M3077" s="32">
        <v>89.1</v>
      </c>
      <c r="N3077" s="47">
        <f t="shared" si="96"/>
        <v>3.7777777777777779E-3</v>
      </c>
      <c r="O3077" s="47">
        <f t="shared" si="97"/>
        <v>8.3041666666666659E-4</v>
      </c>
    </row>
    <row r="3078" spans="1:15">
      <c r="A3078" s="32" t="s">
        <v>1502</v>
      </c>
      <c r="B3078" s="32" t="s">
        <v>1355</v>
      </c>
      <c r="C3078" s="32" t="s">
        <v>69</v>
      </c>
      <c r="D3078" s="32">
        <v>30314</v>
      </c>
      <c r="E3078" s="32">
        <v>3</v>
      </c>
      <c r="F3078" s="32">
        <v>1400.8</v>
      </c>
      <c r="G3078" s="32">
        <v>0.85</v>
      </c>
      <c r="H3078" s="32">
        <v>13</v>
      </c>
      <c r="I3078" s="34">
        <v>330.66</v>
      </c>
      <c r="J3078" s="34">
        <v>378000</v>
      </c>
      <c r="K3078" s="32">
        <v>72</v>
      </c>
      <c r="L3078" s="32">
        <v>5</v>
      </c>
      <c r="M3078" s="32">
        <v>89.1</v>
      </c>
      <c r="N3078" s="47">
        <f t="shared" si="96"/>
        <v>3.7058201058201056E-3</v>
      </c>
      <c r="O3078" s="47">
        <f t="shared" si="97"/>
        <v>8.7476190476190488E-4</v>
      </c>
    </row>
    <row r="3079" spans="1:15">
      <c r="A3079" s="32" t="s">
        <v>1502</v>
      </c>
      <c r="B3079" s="32" t="s">
        <v>1356</v>
      </c>
      <c r="C3079" s="32" t="s">
        <v>69</v>
      </c>
      <c r="D3079" s="32">
        <v>30314</v>
      </c>
      <c r="E3079" s="32">
        <v>3</v>
      </c>
      <c r="F3079" s="32">
        <v>1400.8</v>
      </c>
      <c r="G3079" s="32">
        <v>0.8</v>
      </c>
      <c r="H3079" s="32">
        <v>17</v>
      </c>
      <c r="I3079" s="34">
        <v>266.7</v>
      </c>
      <c r="J3079" s="34">
        <v>378000</v>
      </c>
      <c r="K3079" s="32">
        <v>72</v>
      </c>
      <c r="L3079" s="32">
        <v>5</v>
      </c>
      <c r="M3079" s="32">
        <v>89.1</v>
      </c>
      <c r="N3079" s="47">
        <f t="shared" si="96"/>
        <v>3.7058201058201056E-3</v>
      </c>
      <c r="O3079" s="47">
        <f t="shared" si="97"/>
        <v>7.0555555555555551E-4</v>
      </c>
    </row>
    <row r="3080" spans="1:15">
      <c r="A3080" s="32" t="s">
        <v>1502</v>
      </c>
      <c r="B3080" s="32" t="s">
        <v>1357</v>
      </c>
      <c r="C3080" s="32" t="s">
        <v>69</v>
      </c>
      <c r="D3080" s="32">
        <v>30314</v>
      </c>
      <c r="E3080" s="32">
        <v>3</v>
      </c>
      <c r="F3080" s="32">
        <v>1400.8</v>
      </c>
      <c r="G3080" s="32">
        <v>0.8</v>
      </c>
      <c r="H3080" s="32">
        <v>17</v>
      </c>
      <c r="I3080" s="34">
        <v>889.72</v>
      </c>
      <c r="J3080" s="34">
        <v>378000</v>
      </c>
      <c r="K3080" s="32">
        <v>72</v>
      </c>
      <c r="L3080" s="32">
        <v>5</v>
      </c>
      <c r="M3080" s="32">
        <v>89.1</v>
      </c>
      <c r="N3080" s="47">
        <f t="shared" si="96"/>
        <v>3.7058201058201056E-3</v>
      </c>
      <c r="O3080" s="47">
        <f t="shared" si="97"/>
        <v>2.3537566137566139E-3</v>
      </c>
    </row>
    <row r="3081" spans="1:15">
      <c r="A3081" s="32" t="s">
        <v>1502</v>
      </c>
      <c r="B3081" s="32" t="s">
        <v>1358</v>
      </c>
      <c r="C3081" s="32" t="s">
        <v>69</v>
      </c>
      <c r="D3081" s="32">
        <v>30314</v>
      </c>
      <c r="E3081" s="32">
        <v>3</v>
      </c>
      <c r="F3081" s="32">
        <v>1400.8</v>
      </c>
      <c r="G3081" s="32">
        <v>0.8</v>
      </c>
      <c r="H3081" s="32">
        <v>17</v>
      </c>
      <c r="I3081" s="34">
        <v>487.57</v>
      </c>
      <c r="J3081" s="34">
        <v>378000</v>
      </c>
      <c r="K3081" s="32">
        <v>72</v>
      </c>
      <c r="L3081" s="32">
        <v>5</v>
      </c>
      <c r="M3081" s="32">
        <v>89.1</v>
      </c>
      <c r="N3081" s="47">
        <f t="shared" si="96"/>
        <v>3.7058201058201056E-3</v>
      </c>
      <c r="O3081" s="47">
        <f t="shared" si="97"/>
        <v>1.2898677248677248E-3</v>
      </c>
    </row>
    <row r="3082" spans="1:15">
      <c r="A3082" s="32" t="s">
        <v>1502</v>
      </c>
      <c r="B3082" s="32" t="s">
        <v>1359</v>
      </c>
      <c r="C3082" s="32" t="s">
        <v>69</v>
      </c>
      <c r="D3082" s="32">
        <v>30314</v>
      </c>
      <c r="E3082" s="32">
        <v>3</v>
      </c>
      <c r="F3082" s="32">
        <v>1442.82</v>
      </c>
      <c r="G3082" s="32">
        <v>0.86</v>
      </c>
      <c r="H3082" s="32">
        <v>12</v>
      </c>
      <c r="I3082" s="34">
        <v>259.97000000000003</v>
      </c>
      <c r="J3082" s="34">
        <v>396900</v>
      </c>
      <c r="K3082" s="32">
        <v>72</v>
      </c>
      <c r="L3082" s="32">
        <v>5</v>
      </c>
      <c r="M3082" s="32">
        <v>89.1</v>
      </c>
      <c r="N3082" s="47">
        <f t="shared" si="96"/>
        <v>3.6352229780801208E-3</v>
      </c>
      <c r="O3082" s="47">
        <f t="shared" si="97"/>
        <v>6.5500125976316464E-4</v>
      </c>
    </row>
    <row r="3083" spans="1:15">
      <c r="A3083" s="32" t="s">
        <v>1502</v>
      </c>
      <c r="B3083" s="32" t="s">
        <v>1360</v>
      </c>
      <c r="C3083" s="32" t="s">
        <v>69</v>
      </c>
      <c r="D3083" s="32">
        <v>30314</v>
      </c>
      <c r="E3083" s="32">
        <v>3</v>
      </c>
      <c r="F3083" s="32">
        <v>1442.82</v>
      </c>
      <c r="G3083" s="32">
        <v>0.86</v>
      </c>
      <c r="H3083" s="32">
        <v>12</v>
      </c>
      <c r="I3083" s="34">
        <v>522.45000000000005</v>
      </c>
      <c r="J3083" s="34">
        <v>396900</v>
      </c>
      <c r="K3083" s="32">
        <v>72</v>
      </c>
      <c r="L3083" s="32">
        <v>5</v>
      </c>
      <c r="M3083" s="32">
        <v>89.1</v>
      </c>
      <c r="N3083" s="47">
        <f t="shared" si="96"/>
        <v>3.6352229780801208E-3</v>
      </c>
      <c r="O3083" s="47">
        <f t="shared" si="97"/>
        <v>1.3163265306122449E-3</v>
      </c>
    </row>
    <row r="3084" spans="1:15">
      <c r="A3084" s="32" t="s">
        <v>1502</v>
      </c>
      <c r="B3084" s="32" t="s">
        <v>1361</v>
      </c>
      <c r="C3084" s="32" t="s">
        <v>69</v>
      </c>
      <c r="D3084" s="32">
        <v>30314</v>
      </c>
      <c r="E3084" s="32">
        <v>3</v>
      </c>
      <c r="F3084" s="32">
        <v>1442.82</v>
      </c>
      <c r="G3084" s="32">
        <v>0.86</v>
      </c>
      <c r="H3084" s="32">
        <v>12</v>
      </c>
      <c r="I3084" s="34">
        <v>635.30999999999995</v>
      </c>
      <c r="J3084" s="34">
        <v>396900</v>
      </c>
      <c r="K3084" s="32">
        <v>72</v>
      </c>
      <c r="L3084" s="32">
        <v>5</v>
      </c>
      <c r="M3084" s="32">
        <v>89.1</v>
      </c>
      <c r="N3084" s="47">
        <f t="shared" si="96"/>
        <v>3.6352229780801208E-3</v>
      </c>
      <c r="O3084" s="47">
        <f t="shared" si="97"/>
        <v>1.6006802721088434E-3</v>
      </c>
    </row>
    <row r="3085" spans="1:15">
      <c r="A3085" s="32" t="s">
        <v>1502</v>
      </c>
      <c r="B3085" s="32" t="s">
        <v>1362</v>
      </c>
      <c r="C3085" s="32" t="s">
        <v>69</v>
      </c>
      <c r="D3085" s="32">
        <v>30314</v>
      </c>
      <c r="E3085" s="32">
        <v>3</v>
      </c>
      <c r="F3085" s="32">
        <v>1442.82</v>
      </c>
      <c r="G3085" s="32">
        <v>0.86</v>
      </c>
      <c r="H3085" s="32">
        <v>12</v>
      </c>
      <c r="I3085" s="34">
        <v>174.84</v>
      </c>
      <c r="J3085" s="34">
        <v>396900</v>
      </c>
      <c r="K3085" s="32">
        <v>72</v>
      </c>
      <c r="L3085" s="32">
        <v>5</v>
      </c>
      <c r="M3085" s="32">
        <v>89.1</v>
      </c>
      <c r="N3085" s="47">
        <f t="shared" si="96"/>
        <v>3.6352229780801208E-3</v>
      </c>
      <c r="O3085" s="47">
        <f t="shared" si="97"/>
        <v>4.4051398337112624E-4</v>
      </c>
    </row>
    <row r="3086" spans="1:15">
      <c r="A3086" s="32" t="s">
        <v>1502</v>
      </c>
      <c r="B3086" s="32" t="s">
        <v>1363</v>
      </c>
      <c r="C3086" s="32" t="s">
        <v>69</v>
      </c>
      <c r="D3086" s="32">
        <v>30314</v>
      </c>
      <c r="E3086" s="32">
        <v>3</v>
      </c>
      <c r="F3086" s="32">
        <v>1486.11</v>
      </c>
      <c r="G3086" s="32">
        <v>0.878</v>
      </c>
      <c r="H3086" s="32">
        <v>10</v>
      </c>
      <c r="I3086" s="34">
        <v>433.33</v>
      </c>
      <c r="J3086" s="34">
        <v>416745</v>
      </c>
      <c r="K3086" s="32">
        <v>72</v>
      </c>
      <c r="L3086" s="32">
        <v>5</v>
      </c>
      <c r="M3086" s="32">
        <v>89.1</v>
      </c>
      <c r="N3086" s="47">
        <f t="shared" si="96"/>
        <v>3.5659935932044772E-3</v>
      </c>
      <c r="O3086" s="47">
        <f t="shared" si="97"/>
        <v>1.0397965182545681E-3</v>
      </c>
    </row>
    <row r="3087" spans="1:15">
      <c r="A3087" s="32" t="s">
        <v>1502</v>
      </c>
      <c r="B3087" s="32" t="s">
        <v>1364</v>
      </c>
      <c r="C3087" s="32" t="s">
        <v>69</v>
      </c>
      <c r="D3087" s="32">
        <v>30314</v>
      </c>
      <c r="E3087" s="32">
        <v>3</v>
      </c>
      <c r="F3087" s="32">
        <v>1486.11</v>
      </c>
      <c r="G3087" s="32">
        <v>0.878</v>
      </c>
      <c r="H3087" s="32">
        <v>10</v>
      </c>
      <c r="I3087" s="34">
        <v>672.13</v>
      </c>
      <c r="J3087" s="34">
        <v>416745</v>
      </c>
      <c r="K3087" s="32">
        <v>72</v>
      </c>
      <c r="L3087" s="32">
        <v>5</v>
      </c>
      <c r="M3087" s="32">
        <v>89.1</v>
      </c>
      <c r="N3087" s="47">
        <f t="shared" si="96"/>
        <v>3.5659935932044772E-3</v>
      </c>
      <c r="O3087" s="47">
        <f t="shared" si="97"/>
        <v>1.6128087919471139E-3</v>
      </c>
    </row>
    <row r="3088" spans="1:15">
      <c r="A3088" s="32" t="s">
        <v>1502</v>
      </c>
      <c r="B3088" s="32" t="s">
        <v>1365</v>
      </c>
      <c r="C3088" s="32" t="s">
        <v>69</v>
      </c>
      <c r="D3088" s="32">
        <v>30314</v>
      </c>
      <c r="E3088" s="32">
        <v>3</v>
      </c>
      <c r="F3088" s="32">
        <v>1486.11</v>
      </c>
      <c r="G3088" s="32">
        <v>0.90800000000000003</v>
      </c>
      <c r="H3088" s="32">
        <v>8</v>
      </c>
      <c r="I3088" s="34">
        <v>467.77</v>
      </c>
      <c r="J3088" s="34">
        <v>416745</v>
      </c>
      <c r="K3088" s="32">
        <v>72</v>
      </c>
      <c r="L3088" s="32">
        <v>5</v>
      </c>
      <c r="M3088" s="32">
        <v>89.1</v>
      </c>
      <c r="N3088" s="47">
        <f t="shared" si="96"/>
        <v>3.5659935932044772E-3</v>
      </c>
      <c r="O3088" s="47">
        <f t="shared" si="97"/>
        <v>1.1224369818474127E-3</v>
      </c>
    </row>
    <row r="3089" spans="1:15">
      <c r="A3089" s="32" t="s">
        <v>1502</v>
      </c>
      <c r="B3089" s="32" t="s">
        <v>1366</v>
      </c>
      <c r="C3089" s="32" t="s">
        <v>69</v>
      </c>
      <c r="D3089" s="32">
        <v>30314</v>
      </c>
      <c r="E3089" s="32">
        <v>3</v>
      </c>
      <c r="F3089" s="32">
        <v>1486.11</v>
      </c>
      <c r="G3089" s="32">
        <v>0.86199999999999999</v>
      </c>
      <c r="H3089" s="32">
        <v>12</v>
      </c>
      <c r="I3089" s="34">
        <v>491.98</v>
      </c>
      <c r="J3089" s="34">
        <v>416745</v>
      </c>
      <c r="K3089" s="32">
        <v>72</v>
      </c>
      <c r="L3089" s="32">
        <v>5</v>
      </c>
      <c r="M3089" s="32">
        <v>89.1</v>
      </c>
      <c r="N3089" s="47">
        <f t="shared" si="96"/>
        <v>3.5659935932044772E-3</v>
      </c>
      <c r="O3089" s="47">
        <f t="shared" si="97"/>
        <v>1.1805300603486544E-3</v>
      </c>
    </row>
    <row r="3090" spans="1:15">
      <c r="A3090" s="32" t="s">
        <v>1502</v>
      </c>
      <c r="B3090" s="32" t="s">
        <v>1367</v>
      </c>
      <c r="C3090" s="32" t="s">
        <v>69</v>
      </c>
      <c r="D3090" s="32">
        <v>30314</v>
      </c>
      <c r="E3090" s="32">
        <v>3</v>
      </c>
      <c r="F3090" s="32">
        <v>1530.69</v>
      </c>
      <c r="G3090" s="32">
        <v>0.86799999999999999</v>
      </c>
      <c r="H3090" s="32">
        <v>11</v>
      </c>
      <c r="I3090" s="34">
        <v>442.6</v>
      </c>
      <c r="J3090" s="34">
        <v>437582.25</v>
      </c>
      <c r="K3090" s="32">
        <v>72</v>
      </c>
      <c r="L3090" s="32">
        <v>5</v>
      </c>
      <c r="M3090" s="32">
        <v>89.1</v>
      </c>
      <c r="N3090" s="47">
        <f t="shared" si="96"/>
        <v>3.4980623642755161E-3</v>
      </c>
      <c r="O3090" s="47">
        <f t="shared" si="97"/>
        <v>1.0114669870635749E-3</v>
      </c>
    </row>
    <row r="3091" spans="1:15">
      <c r="A3091" s="32" t="s">
        <v>1502</v>
      </c>
      <c r="B3091" s="32" t="s">
        <v>1368</v>
      </c>
      <c r="C3091" s="32" t="s">
        <v>69</v>
      </c>
      <c r="D3091" s="32">
        <v>30314</v>
      </c>
      <c r="E3091" s="32">
        <v>3</v>
      </c>
      <c r="F3091" s="32">
        <v>1530.69</v>
      </c>
      <c r="G3091" s="32">
        <v>0.90700000000000003</v>
      </c>
      <c r="H3091" s="32">
        <v>8</v>
      </c>
      <c r="I3091" s="34">
        <v>762.19</v>
      </c>
      <c r="J3091" s="34">
        <v>437582.25</v>
      </c>
      <c r="K3091" s="32">
        <v>72</v>
      </c>
      <c r="L3091" s="32">
        <v>5</v>
      </c>
      <c r="M3091" s="32">
        <v>89.1</v>
      </c>
      <c r="N3091" s="47">
        <f t="shared" si="96"/>
        <v>3.4980623642755161E-3</v>
      </c>
      <c r="O3091" s="47">
        <f t="shared" si="97"/>
        <v>1.7418211090600682E-3</v>
      </c>
    </row>
    <row r="3092" spans="1:15">
      <c r="A3092" s="32" t="s">
        <v>1502</v>
      </c>
      <c r="B3092" s="32" t="s">
        <v>1369</v>
      </c>
      <c r="C3092" s="32" t="s">
        <v>69</v>
      </c>
      <c r="D3092" s="32">
        <v>30314</v>
      </c>
      <c r="E3092" s="32">
        <v>3</v>
      </c>
      <c r="F3092" s="32">
        <v>1530.69</v>
      </c>
      <c r="G3092" s="32">
        <v>0.85599999999999998</v>
      </c>
      <c r="H3092" s="32">
        <v>12</v>
      </c>
      <c r="I3092" s="34">
        <v>393.05</v>
      </c>
      <c r="J3092" s="34">
        <v>437582.25</v>
      </c>
      <c r="K3092" s="32">
        <v>72</v>
      </c>
      <c r="L3092" s="32">
        <v>5</v>
      </c>
      <c r="M3092" s="32">
        <v>89.1</v>
      </c>
      <c r="N3092" s="47">
        <f t="shared" si="96"/>
        <v>3.4980623642755161E-3</v>
      </c>
      <c r="O3092" s="47">
        <f t="shared" si="97"/>
        <v>8.9823113254708115E-4</v>
      </c>
    </row>
    <row r="3093" spans="1:15">
      <c r="A3093" s="32" t="s">
        <v>1502</v>
      </c>
      <c r="B3093" s="32" t="s">
        <v>1370</v>
      </c>
      <c r="C3093" s="32" t="s">
        <v>69</v>
      </c>
      <c r="D3093" s="32">
        <v>30314</v>
      </c>
      <c r="E3093" s="32">
        <v>3</v>
      </c>
      <c r="F3093" s="32">
        <v>1530.69</v>
      </c>
      <c r="G3093" s="32">
        <v>0.86299999999999999</v>
      </c>
      <c r="H3093" s="32">
        <v>12</v>
      </c>
      <c r="I3093" s="34">
        <v>284.57</v>
      </c>
      <c r="J3093" s="34">
        <v>437582.25</v>
      </c>
      <c r="K3093" s="32">
        <v>72</v>
      </c>
      <c r="L3093" s="32">
        <v>5</v>
      </c>
      <c r="M3093" s="32">
        <v>89.1</v>
      </c>
      <c r="N3093" s="47">
        <f t="shared" si="96"/>
        <v>3.4980623642755161E-3</v>
      </c>
      <c r="O3093" s="47">
        <f t="shared" si="97"/>
        <v>6.5032345347646066E-4</v>
      </c>
    </row>
    <row r="3094" spans="1:15">
      <c r="A3094" s="32" t="s">
        <v>1502</v>
      </c>
      <c r="B3094" s="32" t="s">
        <v>1371</v>
      </c>
      <c r="C3094" s="32" t="s">
        <v>69</v>
      </c>
      <c r="D3094" s="32">
        <v>30314</v>
      </c>
      <c r="E3094" s="32">
        <v>3</v>
      </c>
      <c r="F3094" s="32">
        <v>1576.61</v>
      </c>
      <c r="G3094" s="32">
        <v>0.89300000000000002</v>
      </c>
      <c r="H3094" s="32">
        <v>9</v>
      </c>
      <c r="I3094" s="34">
        <v>849.81</v>
      </c>
      <c r="J3094" s="34">
        <v>459461.36</v>
      </c>
      <c r="K3094" s="32">
        <v>72</v>
      </c>
      <c r="L3094" s="32">
        <v>5</v>
      </c>
      <c r="M3094" s="32">
        <v>89.1</v>
      </c>
      <c r="N3094" s="47">
        <f t="shared" si="96"/>
        <v>3.4314311001038258E-3</v>
      </c>
      <c r="O3094" s="47">
        <f t="shared" si="97"/>
        <v>1.8495788198598462E-3</v>
      </c>
    </row>
    <row r="3095" spans="1:15">
      <c r="A3095" s="32" t="s">
        <v>1502</v>
      </c>
      <c r="B3095" s="32" t="s">
        <v>1372</v>
      </c>
      <c r="C3095" s="32" t="s">
        <v>69</v>
      </c>
      <c r="D3095" s="32">
        <v>30314</v>
      </c>
      <c r="E3095" s="32">
        <v>3</v>
      </c>
      <c r="F3095" s="32">
        <v>1576.61</v>
      </c>
      <c r="G3095" s="32">
        <v>0.90900000000000003</v>
      </c>
      <c r="H3095" s="32">
        <v>8</v>
      </c>
      <c r="I3095" s="34">
        <v>284.02999999999997</v>
      </c>
      <c r="J3095" s="34">
        <v>459461.36</v>
      </c>
      <c r="K3095" s="32">
        <v>72</v>
      </c>
      <c r="L3095" s="32">
        <v>5</v>
      </c>
      <c r="M3095" s="32">
        <v>89.1</v>
      </c>
      <c r="N3095" s="47">
        <f t="shared" si="96"/>
        <v>3.4314311001038258E-3</v>
      </c>
      <c r="O3095" s="47">
        <f t="shared" si="97"/>
        <v>6.1818038409149349E-4</v>
      </c>
    </row>
    <row r="3096" spans="1:15">
      <c r="A3096" s="32" t="s">
        <v>1502</v>
      </c>
      <c r="B3096" s="32" t="s">
        <v>1373</v>
      </c>
      <c r="C3096" s="32" t="s">
        <v>69</v>
      </c>
      <c r="D3096" s="32">
        <v>30314</v>
      </c>
      <c r="E3096" s="32">
        <v>3</v>
      </c>
      <c r="F3096" s="32">
        <v>1576.61</v>
      </c>
      <c r="G3096" s="32">
        <v>0.873</v>
      </c>
      <c r="H3096" s="32">
        <v>11</v>
      </c>
      <c r="I3096" s="34">
        <v>613.61</v>
      </c>
      <c r="J3096" s="34">
        <v>459461.36</v>
      </c>
      <c r="K3096" s="32">
        <v>72</v>
      </c>
      <c r="L3096" s="32">
        <v>5</v>
      </c>
      <c r="M3096" s="32">
        <v>89.1</v>
      </c>
      <c r="N3096" s="47">
        <f t="shared" si="96"/>
        <v>3.4314311001038258E-3</v>
      </c>
      <c r="O3096" s="47">
        <f t="shared" si="97"/>
        <v>1.3354985933964067E-3</v>
      </c>
    </row>
    <row r="3097" spans="1:15">
      <c r="A3097" s="32" t="s">
        <v>1502</v>
      </c>
      <c r="B3097" s="32" t="s">
        <v>1374</v>
      </c>
      <c r="C3097" s="32" t="s">
        <v>69</v>
      </c>
      <c r="D3097" s="32">
        <v>30314</v>
      </c>
      <c r="E3097" s="32">
        <v>3</v>
      </c>
      <c r="F3097" s="32">
        <v>1576.61</v>
      </c>
      <c r="G3097" s="32">
        <v>0.85699999999999998</v>
      </c>
      <c r="H3097" s="32">
        <v>12</v>
      </c>
      <c r="I3097" s="34">
        <v>365.19</v>
      </c>
      <c r="J3097" s="34">
        <v>459461.36</v>
      </c>
      <c r="K3097" s="32">
        <v>72</v>
      </c>
      <c r="L3097" s="32">
        <v>5</v>
      </c>
      <c r="M3097" s="32">
        <v>89.1</v>
      </c>
      <c r="N3097" s="47">
        <f t="shared" si="96"/>
        <v>3.4314311001038258E-3</v>
      </c>
      <c r="O3097" s="47">
        <f t="shared" si="97"/>
        <v>7.9482200635979489E-4</v>
      </c>
    </row>
    <row r="3098" spans="1:15">
      <c r="A3098" s="32" t="s">
        <v>1503</v>
      </c>
      <c r="B3098" s="32" t="s">
        <v>1351</v>
      </c>
      <c r="C3098" s="32" t="s">
        <v>69</v>
      </c>
      <c r="D3098" s="32">
        <v>30309</v>
      </c>
      <c r="E3098" s="32">
        <v>2</v>
      </c>
      <c r="F3098" s="32">
        <v>1820</v>
      </c>
      <c r="G3098" s="32">
        <v>0.95</v>
      </c>
      <c r="H3098" s="32">
        <v>4</v>
      </c>
      <c r="I3098" s="34">
        <v>270.58999999999997</v>
      </c>
      <c r="J3098" s="34">
        <v>390000</v>
      </c>
      <c r="K3098" s="32">
        <v>22</v>
      </c>
      <c r="L3098" s="32">
        <v>8</v>
      </c>
      <c r="M3098" s="32">
        <v>96.1</v>
      </c>
      <c r="N3098" s="47">
        <f t="shared" si="96"/>
        <v>4.6666666666666671E-3</v>
      </c>
      <c r="O3098" s="47">
        <f t="shared" si="97"/>
        <v>6.9382051282051277E-4</v>
      </c>
    </row>
    <row r="3099" spans="1:15">
      <c r="A3099" s="32" t="s">
        <v>1503</v>
      </c>
      <c r="B3099" s="32" t="s">
        <v>1352</v>
      </c>
      <c r="C3099" s="32" t="s">
        <v>69</v>
      </c>
      <c r="D3099" s="32">
        <v>30309</v>
      </c>
      <c r="E3099" s="32">
        <v>2</v>
      </c>
      <c r="F3099" s="32">
        <v>1820</v>
      </c>
      <c r="G3099" s="32">
        <v>0.96099999999999997</v>
      </c>
      <c r="H3099" s="32">
        <v>3</v>
      </c>
      <c r="I3099" s="34">
        <v>591.09</v>
      </c>
      <c r="J3099" s="34">
        <v>390000</v>
      </c>
      <c r="K3099" s="32">
        <v>22</v>
      </c>
      <c r="L3099" s="32">
        <v>8</v>
      </c>
      <c r="M3099" s="32">
        <v>96.1</v>
      </c>
      <c r="N3099" s="47">
        <f t="shared" si="96"/>
        <v>4.6666666666666671E-3</v>
      </c>
      <c r="O3099" s="47">
        <f t="shared" si="97"/>
        <v>1.5156153846153848E-3</v>
      </c>
    </row>
    <row r="3100" spans="1:15">
      <c r="A3100" s="32" t="s">
        <v>1503</v>
      </c>
      <c r="B3100" s="32" t="s">
        <v>1353</v>
      </c>
      <c r="C3100" s="32" t="s">
        <v>69</v>
      </c>
      <c r="D3100" s="32">
        <v>30309</v>
      </c>
      <c r="E3100" s="32">
        <v>2</v>
      </c>
      <c r="F3100" s="32">
        <v>1820</v>
      </c>
      <c r="G3100" s="32">
        <v>0.94399999999999995</v>
      </c>
      <c r="H3100" s="32">
        <v>5</v>
      </c>
      <c r="I3100" s="34">
        <v>516.91999999999996</v>
      </c>
      <c r="J3100" s="34">
        <v>390000</v>
      </c>
      <c r="K3100" s="32">
        <v>22</v>
      </c>
      <c r="L3100" s="32">
        <v>8</v>
      </c>
      <c r="M3100" s="32">
        <v>96.1</v>
      </c>
      <c r="N3100" s="47">
        <f t="shared" si="96"/>
        <v>4.6666666666666671E-3</v>
      </c>
      <c r="O3100" s="47">
        <f t="shared" si="97"/>
        <v>1.3254358974358973E-3</v>
      </c>
    </row>
    <row r="3101" spans="1:15">
      <c r="A3101" s="32" t="s">
        <v>1503</v>
      </c>
      <c r="B3101" s="32" t="s">
        <v>1354</v>
      </c>
      <c r="C3101" s="32" t="s">
        <v>69</v>
      </c>
      <c r="D3101" s="32">
        <v>30309</v>
      </c>
      <c r="E3101" s="32">
        <v>2</v>
      </c>
      <c r="F3101" s="32">
        <v>1820</v>
      </c>
      <c r="G3101" s="32">
        <v>0.92300000000000004</v>
      </c>
      <c r="H3101" s="32">
        <v>6</v>
      </c>
      <c r="I3101" s="34">
        <v>161.53</v>
      </c>
      <c r="J3101" s="34">
        <v>390000</v>
      </c>
      <c r="K3101" s="32">
        <v>22</v>
      </c>
      <c r="L3101" s="32">
        <v>8</v>
      </c>
      <c r="M3101" s="32">
        <v>96.1</v>
      </c>
      <c r="N3101" s="47">
        <f t="shared" si="96"/>
        <v>4.6666666666666671E-3</v>
      </c>
      <c r="O3101" s="47">
        <f t="shared" si="97"/>
        <v>4.1417948717948716E-4</v>
      </c>
    </row>
    <row r="3102" spans="1:15">
      <c r="A3102" s="32" t="s">
        <v>1503</v>
      </c>
      <c r="B3102" s="32" t="s">
        <v>1355</v>
      </c>
      <c r="C3102" s="32" t="s">
        <v>69</v>
      </c>
      <c r="D3102" s="32">
        <v>30309</v>
      </c>
      <c r="E3102" s="32">
        <v>2</v>
      </c>
      <c r="F3102" s="32">
        <v>1874.6</v>
      </c>
      <c r="G3102" s="32">
        <v>0.92</v>
      </c>
      <c r="H3102" s="32">
        <v>7</v>
      </c>
      <c r="I3102" s="34">
        <v>999.55</v>
      </c>
      <c r="J3102" s="34">
        <v>409500</v>
      </c>
      <c r="K3102" s="32">
        <v>22</v>
      </c>
      <c r="L3102" s="32">
        <v>8</v>
      </c>
      <c r="M3102" s="32">
        <v>96.1</v>
      </c>
      <c r="N3102" s="47">
        <f t="shared" si="96"/>
        <v>4.5777777777777778E-3</v>
      </c>
      <c r="O3102" s="47">
        <f t="shared" si="97"/>
        <v>2.4409035409035406E-3</v>
      </c>
    </row>
    <row r="3103" spans="1:15">
      <c r="A3103" s="32" t="s">
        <v>1503</v>
      </c>
      <c r="B3103" s="32" t="s">
        <v>1356</v>
      </c>
      <c r="C3103" s="32" t="s">
        <v>69</v>
      </c>
      <c r="D3103" s="32">
        <v>30309</v>
      </c>
      <c r="E3103" s="32">
        <v>2</v>
      </c>
      <c r="F3103" s="32">
        <v>1874.6</v>
      </c>
      <c r="G3103" s="32">
        <v>0.87</v>
      </c>
      <c r="H3103" s="32">
        <v>11</v>
      </c>
      <c r="I3103" s="34">
        <v>732.71</v>
      </c>
      <c r="J3103" s="34">
        <v>409500</v>
      </c>
      <c r="K3103" s="32">
        <v>22</v>
      </c>
      <c r="L3103" s="32">
        <v>8</v>
      </c>
      <c r="M3103" s="32">
        <v>96.1</v>
      </c>
      <c r="N3103" s="47">
        <f t="shared" si="96"/>
        <v>4.5777777777777778E-3</v>
      </c>
      <c r="O3103" s="47">
        <f t="shared" si="97"/>
        <v>1.7892796092796094E-3</v>
      </c>
    </row>
    <row r="3104" spans="1:15">
      <c r="A3104" s="32" t="s">
        <v>1503</v>
      </c>
      <c r="B3104" s="32" t="s">
        <v>1357</v>
      </c>
      <c r="C3104" s="32" t="s">
        <v>69</v>
      </c>
      <c r="D3104" s="32">
        <v>30309</v>
      </c>
      <c r="E3104" s="32">
        <v>2</v>
      </c>
      <c r="F3104" s="32">
        <v>1874.6</v>
      </c>
      <c r="G3104" s="32">
        <v>0.87</v>
      </c>
      <c r="H3104" s="32">
        <v>11</v>
      </c>
      <c r="I3104" s="34">
        <v>398.47</v>
      </c>
      <c r="J3104" s="34">
        <v>409500</v>
      </c>
      <c r="K3104" s="32">
        <v>22</v>
      </c>
      <c r="L3104" s="32">
        <v>8</v>
      </c>
      <c r="M3104" s="32">
        <v>96.1</v>
      </c>
      <c r="N3104" s="47">
        <f t="shared" si="96"/>
        <v>4.5777777777777778E-3</v>
      </c>
      <c r="O3104" s="47">
        <f t="shared" si="97"/>
        <v>9.7306471306471312E-4</v>
      </c>
    </row>
    <row r="3105" spans="1:15">
      <c r="A3105" s="32" t="s">
        <v>1503</v>
      </c>
      <c r="B3105" s="32" t="s">
        <v>1358</v>
      </c>
      <c r="C3105" s="32" t="s">
        <v>69</v>
      </c>
      <c r="D3105" s="32">
        <v>30309</v>
      </c>
      <c r="E3105" s="32">
        <v>2</v>
      </c>
      <c r="F3105" s="32">
        <v>1874.6</v>
      </c>
      <c r="G3105" s="32">
        <v>0.87</v>
      </c>
      <c r="H3105" s="32">
        <v>11</v>
      </c>
      <c r="I3105" s="34">
        <v>311.58999999999997</v>
      </c>
      <c r="J3105" s="34">
        <v>409500</v>
      </c>
      <c r="K3105" s="32">
        <v>22</v>
      </c>
      <c r="L3105" s="32">
        <v>8</v>
      </c>
      <c r="M3105" s="32">
        <v>96.1</v>
      </c>
      <c r="N3105" s="47">
        <f t="shared" si="96"/>
        <v>4.5777777777777778E-3</v>
      </c>
      <c r="O3105" s="47">
        <f t="shared" si="97"/>
        <v>7.6090354090354087E-4</v>
      </c>
    </row>
    <row r="3106" spans="1:15">
      <c r="A3106" s="32" t="s">
        <v>1503</v>
      </c>
      <c r="B3106" s="32" t="s">
        <v>1359</v>
      </c>
      <c r="C3106" s="32" t="s">
        <v>69</v>
      </c>
      <c r="D3106" s="32">
        <v>30309</v>
      </c>
      <c r="E3106" s="32">
        <v>2</v>
      </c>
      <c r="F3106" s="32">
        <v>1930.84</v>
      </c>
      <c r="G3106" s="32">
        <v>0.93</v>
      </c>
      <c r="H3106" s="32">
        <v>6</v>
      </c>
      <c r="I3106" s="34">
        <v>984.68</v>
      </c>
      <c r="J3106" s="34">
        <v>429975</v>
      </c>
      <c r="K3106" s="32">
        <v>22</v>
      </c>
      <c r="L3106" s="32">
        <v>8</v>
      </c>
      <c r="M3106" s="32">
        <v>96.1</v>
      </c>
      <c r="N3106" s="47">
        <f t="shared" si="96"/>
        <v>4.490586662015233E-3</v>
      </c>
      <c r="O3106" s="47">
        <f t="shared" si="97"/>
        <v>2.2900866329437757E-3</v>
      </c>
    </row>
    <row r="3107" spans="1:15">
      <c r="A3107" s="32" t="s">
        <v>1503</v>
      </c>
      <c r="B3107" s="32" t="s">
        <v>1360</v>
      </c>
      <c r="C3107" s="32" t="s">
        <v>69</v>
      </c>
      <c r="D3107" s="32">
        <v>30309</v>
      </c>
      <c r="E3107" s="32">
        <v>2</v>
      </c>
      <c r="F3107" s="32">
        <v>1930.84</v>
      </c>
      <c r="G3107" s="32">
        <v>0.93</v>
      </c>
      <c r="H3107" s="32">
        <v>6</v>
      </c>
      <c r="I3107" s="34">
        <v>361.41</v>
      </c>
      <c r="J3107" s="34">
        <v>429975</v>
      </c>
      <c r="K3107" s="32">
        <v>22</v>
      </c>
      <c r="L3107" s="32">
        <v>8</v>
      </c>
      <c r="M3107" s="32">
        <v>96.1</v>
      </c>
      <c r="N3107" s="47">
        <f t="shared" si="96"/>
        <v>4.490586662015233E-3</v>
      </c>
      <c r="O3107" s="47">
        <f t="shared" si="97"/>
        <v>8.4053724053724055E-4</v>
      </c>
    </row>
    <row r="3108" spans="1:15">
      <c r="A3108" s="32" t="s">
        <v>1503</v>
      </c>
      <c r="B3108" s="32" t="s">
        <v>1361</v>
      </c>
      <c r="C3108" s="32" t="s">
        <v>69</v>
      </c>
      <c r="D3108" s="32">
        <v>30309</v>
      </c>
      <c r="E3108" s="32">
        <v>2</v>
      </c>
      <c r="F3108" s="32">
        <v>1930.84</v>
      </c>
      <c r="G3108" s="32">
        <v>0.93</v>
      </c>
      <c r="H3108" s="32">
        <v>6</v>
      </c>
      <c r="I3108" s="34">
        <v>264.06</v>
      </c>
      <c r="J3108" s="34">
        <v>429975</v>
      </c>
      <c r="K3108" s="32">
        <v>22</v>
      </c>
      <c r="L3108" s="32">
        <v>8</v>
      </c>
      <c r="M3108" s="32">
        <v>96.1</v>
      </c>
      <c r="N3108" s="47">
        <f t="shared" si="96"/>
        <v>4.490586662015233E-3</v>
      </c>
      <c r="O3108" s="47">
        <f t="shared" si="97"/>
        <v>6.1412872841444272E-4</v>
      </c>
    </row>
    <row r="3109" spans="1:15">
      <c r="A3109" s="32" t="s">
        <v>1503</v>
      </c>
      <c r="B3109" s="32" t="s">
        <v>1362</v>
      </c>
      <c r="C3109" s="32" t="s">
        <v>69</v>
      </c>
      <c r="D3109" s="32">
        <v>30309</v>
      </c>
      <c r="E3109" s="32">
        <v>2</v>
      </c>
      <c r="F3109" s="32">
        <v>1930.84</v>
      </c>
      <c r="G3109" s="32">
        <v>0.93</v>
      </c>
      <c r="H3109" s="32">
        <v>6</v>
      </c>
      <c r="I3109" s="34">
        <v>401.95</v>
      </c>
      <c r="J3109" s="34">
        <v>429975</v>
      </c>
      <c r="K3109" s="32">
        <v>22</v>
      </c>
      <c r="L3109" s="32">
        <v>8</v>
      </c>
      <c r="M3109" s="32">
        <v>96.1</v>
      </c>
      <c r="N3109" s="47">
        <f t="shared" si="96"/>
        <v>4.490586662015233E-3</v>
      </c>
      <c r="O3109" s="47">
        <f t="shared" si="97"/>
        <v>9.3482179196464909E-4</v>
      </c>
    </row>
    <row r="3110" spans="1:15">
      <c r="A3110" s="32" t="s">
        <v>1503</v>
      </c>
      <c r="B3110" s="32" t="s">
        <v>1363</v>
      </c>
      <c r="C3110" s="32" t="s">
        <v>69</v>
      </c>
      <c r="D3110" s="32">
        <v>30309</v>
      </c>
      <c r="E3110" s="32">
        <v>2</v>
      </c>
      <c r="F3110" s="32">
        <v>1988.76</v>
      </c>
      <c r="G3110" s="32">
        <v>0.94699999999999995</v>
      </c>
      <c r="H3110" s="32">
        <v>4</v>
      </c>
      <c r="I3110" s="34">
        <v>728.98</v>
      </c>
      <c r="J3110" s="34">
        <v>451473.75</v>
      </c>
      <c r="K3110" s="32">
        <v>22</v>
      </c>
      <c r="L3110" s="32">
        <v>8</v>
      </c>
      <c r="M3110" s="32">
        <v>96.1</v>
      </c>
      <c r="N3110" s="47">
        <f t="shared" si="96"/>
        <v>4.4050401601422005E-3</v>
      </c>
      <c r="O3110" s="47">
        <f t="shared" si="97"/>
        <v>1.6146675194294241E-3</v>
      </c>
    </row>
    <row r="3111" spans="1:15">
      <c r="A3111" s="32" t="s">
        <v>1503</v>
      </c>
      <c r="B3111" s="32" t="s">
        <v>1364</v>
      </c>
      <c r="C3111" s="32" t="s">
        <v>69</v>
      </c>
      <c r="D3111" s="32">
        <v>30309</v>
      </c>
      <c r="E3111" s="32">
        <v>2</v>
      </c>
      <c r="F3111" s="32">
        <v>1988.76</v>
      </c>
      <c r="G3111" s="32">
        <v>0.94499999999999995</v>
      </c>
      <c r="H3111" s="32">
        <v>4</v>
      </c>
      <c r="I3111" s="34">
        <v>515.25</v>
      </c>
      <c r="J3111" s="34">
        <v>451473.75</v>
      </c>
      <c r="K3111" s="32">
        <v>22</v>
      </c>
      <c r="L3111" s="32">
        <v>8</v>
      </c>
      <c r="M3111" s="32">
        <v>96.1</v>
      </c>
      <c r="N3111" s="47">
        <f t="shared" si="96"/>
        <v>4.4050401601422005E-3</v>
      </c>
      <c r="O3111" s="47">
        <f t="shared" si="97"/>
        <v>1.1412623657521617E-3</v>
      </c>
    </row>
    <row r="3112" spans="1:15">
      <c r="A3112" s="32" t="s">
        <v>1503</v>
      </c>
      <c r="B3112" s="32" t="s">
        <v>1365</v>
      </c>
      <c r="C3112" s="32" t="s">
        <v>69</v>
      </c>
      <c r="D3112" s="32">
        <v>30309</v>
      </c>
      <c r="E3112" s="32">
        <v>2</v>
      </c>
      <c r="F3112" s="32">
        <v>1988.76</v>
      </c>
      <c r="G3112" s="32">
        <v>0.95499999999999996</v>
      </c>
      <c r="H3112" s="32">
        <v>4</v>
      </c>
      <c r="I3112" s="34">
        <v>261.37</v>
      </c>
      <c r="J3112" s="34">
        <v>451473.75</v>
      </c>
      <c r="K3112" s="32">
        <v>22</v>
      </c>
      <c r="L3112" s="32">
        <v>8</v>
      </c>
      <c r="M3112" s="32">
        <v>96.1</v>
      </c>
      <c r="N3112" s="47">
        <f t="shared" si="96"/>
        <v>4.4050401601422005E-3</v>
      </c>
      <c r="O3112" s="47">
        <f t="shared" si="97"/>
        <v>5.7892623879018436E-4</v>
      </c>
    </row>
    <row r="3113" spans="1:15">
      <c r="A3113" s="32" t="s">
        <v>1503</v>
      </c>
      <c r="B3113" s="32" t="s">
        <v>1366</v>
      </c>
      <c r="C3113" s="32" t="s">
        <v>69</v>
      </c>
      <c r="D3113" s="32">
        <v>30309</v>
      </c>
      <c r="E3113" s="32">
        <v>2</v>
      </c>
      <c r="F3113" s="32">
        <v>1988.76</v>
      </c>
      <c r="G3113" s="32">
        <v>0.92300000000000004</v>
      </c>
      <c r="H3113" s="32">
        <v>6</v>
      </c>
      <c r="I3113" s="34">
        <v>710.71</v>
      </c>
      <c r="J3113" s="34">
        <v>451473.75</v>
      </c>
      <c r="K3113" s="32">
        <v>22</v>
      </c>
      <c r="L3113" s="32">
        <v>8</v>
      </c>
      <c r="M3113" s="32">
        <v>96.1</v>
      </c>
      <c r="N3113" s="47">
        <f t="shared" si="96"/>
        <v>4.4050401601422005E-3</v>
      </c>
      <c r="O3113" s="47">
        <f t="shared" si="97"/>
        <v>1.5742000503905266E-3</v>
      </c>
    </row>
    <row r="3114" spans="1:15">
      <c r="A3114" s="32" t="s">
        <v>1503</v>
      </c>
      <c r="B3114" s="32" t="s">
        <v>1367</v>
      </c>
      <c r="C3114" s="32" t="s">
        <v>69</v>
      </c>
      <c r="D3114" s="32">
        <v>30309</v>
      </c>
      <c r="E3114" s="32">
        <v>2</v>
      </c>
      <c r="F3114" s="32">
        <v>2048.4299999999998</v>
      </c>
      <c r="G3114" s="32">
        <v>0.96499999999999997</v>
      </c>
      <c r="H3114" s="32">
        <v>3</v>
      </c>
      <c r="I3114" s="34">
        <v>173.57</v>
      </c>
      <c r="J3114" s="34">
        <v>474047.44</v>
      </c>
      <c r="K3114" s="32">
        <v>22</v>
      </c>
      <c r="L3114" s="32">
        <v>8</v>
      </c>
      <c r="M3114" s="32">
        <v>96.1</v>
      </c>
      <c r="N3114" s="47">
        <f t="shared" si="96"/>
        <v>4.3211497988471358E-3</v>
      </c>
      <c r="O3114" s="47">
        <f t="shared" si="97"/>
        <v>3.6614478922193948E-4</v>
      </c>
    </row>
    <row r="3115" spans="1:15">
      <c r="A3115" s="32" t="s">
        <v>1503</v>
      </c>
      <c r="B3115" s="32" t="s">
        <v>1368</v>
      </c>
      <c r="C3115" s="32" t="s">
        <v>69</v>
      </c>
      <c r="D3115" s="32">
        <v>30309</v>
      </c>
      <c r="E3115" s="32">
        <v>2</v>
      </c>
      <c r="F3115" s="32">
        <v>2048.4299999999998</v>
      </c>
      <c r="G3115" s="32">
        <v>0.97099999999999997</v>
      </c>
      <c r="H3115" s="32">
        <v>2</v>
      </c>
      <c r="I3115" s="34">
        <v>181.85</v>
      </c>
      <c r="J3115" s="34">
        <v>474047.44</v>
      </c>
      <c r="K3115" s="32">
        <v>22</v>
      </c>
      <c r="L3115" s="32">
        <v>8</v>
      </c>
      <c r="M3115" s="32">
        <v>96.1</v>
      </c>
      <c r="N3115" s="47">
        <f t="shared" si="96"/>
        <v>4.3211497988471358E-3</v>
      </c>
      <c r="O3115" s="47">
        <f t="shared" si="97"/>
        <v>3.836113955177144E-4</v>
      </c>
    </row>
    <row r="3116" spans="1:15">
      <c r="A3116" s="32" t="s">
        <v>1503</v>
      </c>
      <c r="B3116" s="32" t="s">
        <v>1369</v>
      </c>
      <c r="C3116" s="32" t="s">
        <v>69</v>
      </c>
      <c r="D3116" s="32">
        <v>30309</v>
      </c>
      <c r="E3116" s="32">
        <v>2</v>
      </c>
      <c r="F3116" s="32">
        <v>2048.4299999999998</v>
      </c>
      <c r="G3116" s="32">
        <v>0.94899999999999995</v>
      </c>
      <c r="H3116" s="32">
        <v>4</v>
      </c>
      <c r="I3116" s="34">
        <v>426</v>
      </c>
      <c r="J3116" s="34">
        <v>474047.44</v>
      </c>
      <c r="K3116" s="32">
        <v>22</v>
      </c>
      <c r="L3116" s="32">
        <v>8</v>
      </c>
      <c r="M3116" s="32">
        <v>96.1</v>
      </c>
      <c r="N3116" s="47">
        <f t="shared" si="96"/>
        <v>4.3211497988471358E-3</v>
      </c>
      <c r="O3116" s="47">
        <f t="shared" si="97"/>
        <v>8.9864423695653749E-4</v>
      </c>
    </row>
    <row r="3117" spans="1:15">
      <c r="A3117" s="32" t="s">
        <v>1503</v>
      </c>
      <c r="B3117" s="32" t="s">
        <v>1370</v>
      </c>
      <c r="C3117" s="32" t="s">
        <v>69</v>
      </c>
      <c r="D3117" s="32">
        <v>30309</v>
      </c>
      <c r="E3117" s="32">
        <v>2</v>
      </c>
      <c r="F3117" s="32">
        <v>2048.4299999999998</v>
      </c>
      <c r="G3117" s="32">
        <v>0.96699999999999997</v>
      </c>
      <c r="H3117" s="32">
        <v>2</v>
      </c>
      <c r="I3117" s="34">
        <v>383.38</v>
      </c>
      <c r="J3117" s="34">
        <v>474047.44</v>
      </c>
      <c r="K3117" s="32">
        <v>22</v>
      </c>
      <c r="L3117" s="32">
        <v>8</v>
      </c>
      <c r="M3117" s="32">
        <v>96.1</v>
      </c>
      <c r="N3117" s="47">
        <f t="shared" si="96"/>
        <v>4.3211497988471358E-3</v>
      </c>
      <c r="O3117" s="47">
        <f t="shared" si="97"/>
        <v>8.0873762339060413E-4</v>
      </c>
    </row>
    <row r="3118" spans="1:15">
      <c r="A3118" s="32" t="s">
        <v>1503</v>
      </c>
      <c r="B3118" s="32" t="s">
        <v>1371</v>
      </c>
      <c r="C3118" s="32" t="s">
        <v>69</v>
      </c>
      <c r="D3118" s="32">
        <v>30309</v>
      </c>
      <c r="E3118" s="32">
        <v>2</v>
      </c>
      <c r="F3118" s="32">
        <v>2109.88</v>
      </c>
      <c r="G3118" s="32">
        <v>0.96399999999999997</v>
      </c>
      <c r="H3118" s="32">
        <v>3</v>
      </c>
      <c r="I3118" s="34">
        <v>351.76</v>
      </c>
      <c r="J3118" s="34">
        <v>497749.81</v>
      </c>
      <c r="K3118" s="32">
        <v>22</v>
      </c>
      <c r="L3118" s="32">
        <v>8</v>
      </c>
      <c r="M3118" s="32">
        <v>96.1</v>
      </c>
      <c r="N3118" s="47">
        <f t="shared" si="96"/>
        <v>4.2388363744428155E-3</v>
      </c>
      <c r="O3118" s="47">
        <f t="shared" si="97"/>
        <v>7.0670042043813135E-4</v>
      </c>
    </row>
    <row r="3119" spans="1:15">
      <c r="A3119" s="32" t="s">
        <v>1503</v>
      </c>
      <c r="B3119" s="32" t="s">
        <v>1372</v>
      </c>
      <c r="C3119" s="32" t="s">
        <v>69</v>
      </c>
      <c r="D3119" s="32">
        <v>30309</v>
      </c>
      <c r="E3119" s="32">
        <v>2</v>
      </c>
      <c r="F3119" s="32">
        <v>2109.88</v>
      </c>
      <c r="G3119" s="32">
        <v>0.93799999999999994</v>
      </c>
      <c r="H3119" s="32">
        <v>5</v>
      </c>
      <c r="I3119" s="34">
        <v>429.24</v>
      </c>
      <c r="J3119" s="34">
        <v>497749.81</v>
      </c>
      <c r="K3119" s="32">
        <v>22</v>
      </c>
      <c r="L3119" s="32">
        <v>8</v>
      </c>
      <c r="M3119" s="32">
        <v>96.1</v>
      </c>
      <c r="N3119" s="47">
        <f t="shared" si="96"/>
        <v>4.2388363744428155E-3</v>
      </c>
      <c r="O3119" s="47">
        <f t="shared" si="97"/>
        <v>8.623609519810766E-4</v>
      </c>
    </row>
    <row r="3120" spans="1:15">
      <c r="A3120" s="32" t="s">
        <v>1503</v>
      </c>
      <c r="B3120" s="32" t="s">
        <v>1373</v>
      </c>
      <c r="C3120" s="32" t="s">
        <v>69</v>
      </c>
      <c r="D3120" s="32">
        <v>30309</v>
      </c>
      <c r="E3120" s="32">
        <v>2</v>
      </c>
      <c r="F3120" s="32">
        <v>2109.88</v>
      </c>
      <c r="G3120" s="32">
        <v>0.92400000000000004</v>
      </c>
      <c r="H3120" s="32">
        <v>6</v>
      </c>
      <c r="I3120" s="34">
        <v>163.63</v>
      </c>
      <c r="J3120" s="34">
        <v>497749.81</v>
      </c>
      <c r="K3120" s="32">
        <v>22</v>
      </c>
      <c r="L3120" s="32">
        <v>8</v>
      </c>
      <c r="M3120" s="32">
        <v>96.1</v>
      </c>
      <c r="N3120" s="47">
        <f t="shared" si="96"/>
        <v>4.2388363744428155E-3</v>
      </c>
      <c r="O3120" s="47">
        <f t="shared" si="97"/>
        <v>3.2873945245704865E-4</v>
      </c>
    </row>
    <row r="3121" spans="1:15">
      <c r="A3121" s="32" t="s">
        <v>1503</v>
      </c>
      <c r="B3121" s="32" t="s">
        <v>1374</v>
      </c>
      <c r="C3121" s="32" t="s">
        <v>69</v>
      </c>
      <c r="D3121" s="32">
        <v>30309</v>
      </c>
      <c r="E3121" s="32">
        <v>2</v>
      </c>
      <c r="F3121" s="32">
        <v>2109.88</v>
      </c>
      <c r="G3121" s="32">
        <v>0.97899999999999998</v>
      </c>
      <c r="H3121" s="32">
        <v>1</v>
      </c>
      <c r="I3121" s="34">
        <v>232.93</v>
      </c>
      <c r="J3121" s="34">
        <v>497749.81</v>
      </c>
      <c r="K3121" s="32">
        <v>22</v>
      </c>
      <c r="L3121" s="32">
        <v>8</v>
      </c>
      <c r="M3121" s="32">
        <v>96.1</v>
      </c>
      <c r="N3121" s="47">
        <f t="shared" si="96"/>
        <v>4.2388363744428155E-3</v>
      </c>
      <c r="O3121" s="47">
        <f t="shared" si="97"/>
        <v>4.679660249393164E-4</v>
      </c>
    </row>
    <row r="3122" spans="1:15">
      <c r="A3122" s="32" t="s">
        <v>1504</v>
      </c>
      <c r="B3122" s="32" t="s">
        <v>1351</v>
      </c>
      <c r="C3122" s="32" t="s">
        <v>69</v>
      </c>
      <c r="D3122" s="32">
        <v>30309</v>
      </c>
      <c r="E3122" s="32">
        <v>3</v>
      </c>
      <c r="F3122" s="32">
        <v>2210</v>
      </c>
      <c r="G3122" s="32">
        <v>0.93</v>
      </c>
      <c r="H3122" s="32">
        <v>6</v>
      </c>
      <c r="I3122" s="34">
        <v>322.43</v>
      </c>
      <c r="J3122" s="34">
        <v>585000</v>
      </c>
      <c r="K3122" s="32">
        <v>22</v>
      </c>
      <c r="L3122" s="32">
        <v>8</v>
      </c>
      <c r="M3122" s="32">
        <v>96.1</v>
      </c>
      <c r="N3122" s="47">
        <f t="shared" si="96"/>
        <v>3.7777777777777779E-3</v>
      </c>
      <c r="O3122" s="47">
        <f t="shared" si="97"/>
        <v>5.5116239316239316E-4</v>
      </c>
    </row>
    <row r="3123" spans="1:15">
      <c r="A3123" s="32" t="s">
        <v>1504</v>
      </c>
      <c r="B3123" s="32" t="s">
        <v>1352</v>
      </c>
      <c r="C3123" s="32" t="s">
        <v>69</v>
      </c>
      <c r="D3123" s="32">
        <v>30309</v>
      </c>
      <c r="E3123" s="32">
        <v>3</v>
      </c>
      <c r="F3123" s="32">
        <v>2210</v>
      </c>
      <c r="G3123" s="32">
        <v>0.93100000000000005</v>
      </c>
      <c r="H3123" s="32">
        <v>6</v>
      </c>
      <c r="I3123" s="34">
        <v>315.94</v>
      </c>
      <c r="J3123" s="34">
        <v>585000</v>
      </c>
      <c r="K3123" s="32">
        <v>22</v>
      </c>
      <c r="L3123" s="32">
        <v>8</v>
      </c>
      <c r="M3123" s="32">
        <v>96.1</v>
      </c>
      <c r="N3123" s="47">
        <f t="shared" si="96"/>
        <v>3.7777777777777779E-3</v>
      </c>
      <c r="O3123" s="47">
        <f t="shared" si="97"/>
        <v>5.4006837606837609E-4</v>
      </c>
    </row>
    <row r="3124" spans="1:15">
      <c r="A3124" s="32" t="s">
        <v>1504</v>
      </c>
      <c r="B3124" s="32" t="s">
        <v>1353</v>
      </c>
      <c r="C3124" s="32" t="s">
        <v>69</v>
      </c>
      <c r="D3124" s="32">
        <v>30309</v>
      </c>
      <c r="E3124" s="32">
        <v>3</v>
      </c>
      <c r="F3124" s="32">
        <v>2210</v>
      </c>
      <c r="G3124" s="32">
        <v>0.97399999999999998</v>
      </c>
      <c r="H3124" s="32">
        <v>2</v>
      </c>
      <c r="I3124" s="34">
        <v>228.83</v>
      </c>
      <c r="J3124" s="34">
        <v>585000</v>
      </c>
      <c r="K3124" s="32">
        <v>22</v>
      </c>
      <c r="L3124" s="32">
        <v>8</v>
      </c>
      <c r="M3124" s="32">
        <v>96.1</v>
      </c>
      <c r="N3124" s="47">
        <f t="shared" si="96"/>
        <v>3.7777777777777779E-3</v>
      </c>
      <c r="O3124" s="47">
        <f t="shared" si="97"/>
        <v>3.9116239316239318E-4</v>
      </c>
    </row>
    <row r="3125" spans="1:15">
      <c r="A3125" s="32" t="s">
        <v>1504</v>
      </c>
      <c r="B3125" s="32" t="s">
        <v>1354</v>
      </c>
      <c r="C3125" s="32" t="s">
        <v>69</v>
      </c>
      <c r="D3125" s="32">
        <v>30309</v>
      </c>
      <c r="E3125" s="32">
        <v>3</v>
      </c>
      <c r="F3125" s="32">
        <v>2210</v>
      </c>
      <c r="G3125" s="32">
        <v>0.97799999999999998</v>
      </c>
      <c r="H3125" s="32">
        <v>2</v>
      </c>
      <c r="I3125" s="34">
        <v>439.38</v>
      </c>
      <c r="J3125" s="34">
        <v>585000</v>
      </c>
      <c r="K3125" s="32">
        <v>22</v>
      </c>
      <c r="L3125" s="32">
        <v>8</v>
      </c>
      <c r="M3125" s="32">
        <v>96.1</v>
      </c>
      <c r="N3125" s="47">
        <f t="shared" si="96"/>
        <v>3.7777777777777779E-3</v>
      </c>
      <c r="O3125" s="47">
        <f t="shared" si="97"/>
        <v>7.510769230769231E-4</v>
      </c>
    </row>
    <row r="3126" spans="1:15">
      <c r="A3126" s="32" t="s">
        <v>1504</v>
      </c>
      <c r="B3126" s="32" t="s">
        <v>1355</v>
      </c>
      <c r="C3126" s="32" t="s">
        <v>69</v>
      </c>
      <c r="D3126" s="32">
        <v>30309</v>
      </c>
      <c r="E3126" s="32">
        <v>3</v>
      </c>
      <c r="F3126" s="32">
        <v>2276.3000000000002</v>
      </c>
      <c r="G3126" s="32">
        <v>0.92</v>
      </c>
      <c r="H3126" s="32">
        <v>7</v>
      </c>
      <c r="I3126" s="34">
        <v>608.64</v>
      </c>
      <c r="J3126" s="34">
        <v>614250</v>
      </c>
      <c r="K3126" s="32">
        <v>22</v>
      </c>
      <c r="L3126" s="32">
        <v>8</v>
      </c>
      <c r="M3126" s="32">
        <v>96.1</v>
      </c>
      <c r="N3126" s="47">
        <f t="shared" si="96"/>
        <v>3.705820105820106E-3</v>
      </c>
      <c r="O3126" s="47">
        <f t="shared" si="97"/>
        <v>9.9086691086691095E-4</v>
      </c>
    </row>
    <row r="3127" spans="1:15">
      <c r="A3127" s="32" t="s">
        <v>1504</v>
      </c>
      <c r="B3127" s="32" t="s">
        <v>1356</v>
      </c>
      <c r="C3127" s="32" t="s">
        <v>69</v>
      </c>
      <c r="D3127" s="32">
        <v>30309</v>
      </c>
      <c r="E3127" s="32">
        <v>3</v>
      </c>
      <c r="F3127" s="32">
        <v>2276.3000000000002</v>
      </c>
      <c r="G3127" s="32">
        <v>0.87</v>
      </c>
      <c r="H3127" s="32">
        <v>11</v>
      </c>
      <c r="I3127" s="34">
        <v>282.72000000000003</v>
      </c>
      <c r="J3127" s="34">
        <v>614250</v>
      </c>
      <c r="K3127" s="32">
        <v>22</v>
      </c>
      <c r="L3127" s="32">
        <v>8</v>
      </c>
      <c r="M3127" s="32">
        <v>96.1</v>
      </c>
      <c r="N3127" s="47">
        <f t="shared" si="96"/>
        <v>3.705820105820106E-3</v>
      </c>
      <c r="O3127" s="47">
        <f t="shared" si="97"/>
        <v>4.6026862026862033E-4</v>
      </c>
    </row>
    <row r="3128" spans="1:15">
      <c r="A3128" s="32" t="s">
        <v>1504</v>
      </c>
      <c r="B3128" s="32" t="s">
        <v>1357</v>
      </c>
      <c r="C3128" s="32" t="s">
        <v>69</v>
      </c>
      <c r="D3128" s="32">
        <v>30309</v>
      </c>
      <c r="E3128" s="32">
        <v>3</v>
      </c>
      <c r="F3128" s="32">
        <v>2276.3000000000002</v>
      </c>
      <c r="G3128" s="32">
        <v>0.87</v>
      </c>
      <c r="H3128" s="32">
        <v>11</v>
      </c>
      <c r="I3128" s="34">
        <v>322.93</v>
      </c>
      <c r="J3128" s="34">
        <v>614250</v>
      </c>
      <c r="K3128" s="32">
        <v>22</v>
      </c>
      <c r="L3128" s="32">
        <v>8</v>
      </c>
      <c r="M3128" s="32">
        <v>96.1</v>
      </c>
      <c r="N3128" s="47">
        <f t="shared" si="96"/>
        <v>3.705820105820106E-3</v>
      </c>
      <c r="O3128" s="47">
        <f t="shared" si="97"/>
        <v>5.2573056573056577E-4</v>
      </c>
    </row>
    <row r="3129" spans="1:15">
      <c r="A3129" s="32" t="s">
        <v>1504</v>
      </c>
      <c r="B3129" s="32" t="s">
        <v>1358</v>
      </c>
      <c r="C3129" s="32" t="s">
        <v>69</v>
      </c>
      <c r="D3129" s="32">
        <v>30309</v>
      </c>
      <c r="E3129" s="32">
        <v>3</v>
      </c>
      <c r="F3129" s="32">
        <v>2276.3000000000002</v>
      </c>
      <c r="G3129" s="32">
        <v>0.87</v>
      </c>
      <c r="H3129" s="32">
        <v>11</v>
      </c>
      <c r="I3129" s="34">
        <v>904.98</v>
      </c>
      <c r="J3129" s="34">
        <v>614250</v>
      </c>
      <c r="K3129" s="32">
        <v>22</v>
      </c>
      <c r="L3129" s="32">
        <v>8</v>
      </c>
      <c r="M3129" s="32">
        <v>96.1</v>
      </c>
      <c r="N3129" s="47">
        <f t="shared" si="96"/>
        <v>3.705820105820106E-3</v>
      </c>
      <c r="O3129" s="47">
        <f t="shared" si="97"/>
        <v>1.4733089133089133E-3</v>
      </c>
    </row>
    <row r="3130" spans="1:15">
      <c r="A3130" s="32" t="s">
        <v>1504</v>
      </c>
      <c r="B3130" s="32" t="s">
        <v>1359</v>
      </c>
      <c r="C3130" s="32" t="s">
        <v>69</v>
      </c>
      <c r="D3130" s="32">
        <v>30309</v>
      </c>
      <c r="E3130" s="32">
        <v>3</v>
      </c>
      <c r="F3130" s="32">
        <v>2344.59</v>
      </c>
      <c r="G3130" s="32">
        <v>0.93</v>
      </c>
      <c r="H3130" s="32">
        <v>6</v>
      </c>
      <c r="I3130" s="34">
        <v>265.06</v>
      </c>
      <c r="J3130" s="34">
        <v>644962.5</v>
      </c>
      <c r="K3130" s="32">
        <v>22</v>
      </c>
      <c r="L3130" s="32">
        <v>8</v>
      </c>
      <c r="M3130" s="32">
        <v>96.1</v>
      </c>
      <c r="N3130" s="47">
        <f t="shared" si="96"/>
        <v>3.6352346066631782E-3</v>
      </c>
      <c r="O3130" s="47">
        <f t="shared" si="97"/>
        <v>4.1096963001724905E-4</v>
      </c>
    </row>
    <row r="3131" spans="1:15">
      <c r="A3131" s="32" t="s">
        <v>1504</v>
      </c>
      <c r="B3131" s="32" t="s">
        <v>1360</v>
      </c>
      <c r="C3131" s="32" t="s">
        <v>69</v>
      </c>
      <c r="D3131" s="32">
        <v>30309</v>
      </c>
      <c r="E3131" s="32">
        <v>3</v>
      </c>
      <c r="F3131" s="32">
        <v>2344.59</v>
      </c>
      <c r="G3131" s="32">
        <v>0.93</v>
      </c>
      <c r="H3131" s="32">
        <v>6</v>
      </c>
      <c r="I3131" s="34">
        <v>336.22</v>
      </c>
      <c r="J3131" s="34">
        <v>644962.5</v>
      </c>
      <c r="K3131" s="32">
        <v>22</v>
      </c>
      <c r="L3131" s="32">
        <v>8</v>
      </c>
      <c r="M3131" s="32">
        <v>96.1</v>
      </c>
      <c r="N3131" s="47">
        <f t="shared" si="96"/>
        <v>3.6352346066631782E-3</v>
      </c>
      <c r="O3131" s="47">
        <f t="shared" si="97"/>
        <v>5.2130162606353083E-4</v>
      </c>
    </row>
    <row r="3132" spans="1:15">
      <c r="A3132" s="32" t="s">
        <v>1504</v>
      </c>
      <c r="B3132" s="32" t="s">
        <v>1361</v>
      </c>
      <c r="C3132" s="32" t="s">
        <v>69</v>
      </c>
      <c r="D3132" s="32">
        <v>30309</v>
      </c>
      <c r="E3132" s="32">
        <v>3</v>
      </c>
      <c r="F3132" s="32">
        <v>2344.59</v>
      </c>
      <c r="G3132" s="32">
        <v>0.93</v>
      </c>
      <c r="H3132" s="32">
        <v>6</v>
      </c>
      <c r="I3132" s="34">
        <v>311.98</v>
      </c>
      <c r="J3132" s="34">
        <v>644962.5</v>
      </c>
      <c r="K3132" s="32">
        <v>22</v>
      </c>
      <c r="L3132" s="32">
        <v>8</v>
      </c>
      <c r="M3132" s="32">
        <v>96.1</v>
      </c>
      <c r="N3132" s="47">
        <f t="shared" si="96"/>
        <v>3.6352346066631782E-3</v>
      </c>
      <c r="O3132" s="47">
        <f t="shared" si="97"/>
        <v>4.8371804562280757E-4</v>
      </c>
    </row>
    <row r="3133" spans="1:15">
      <c r="A3133" s="32" t="s">
        <v>1504</v>
      </c>
      <c r="B3133" s="32" t="s">
        <v>1362</v>
      </c>
      <c r="C3133" s="32" t="s">
        <v>69</v>
      </c>
      <c r="D3133" s="32">
        <v>30309</v>
      </c>
      <c r="E3133" s="32">
        <v>3</v>
      </c>
      <c r="F3133" s="32">
        <v>2344.59</v>
      </c>
      <c r="G3133" s="32">
        <v>0.93</v>
      </c>
      <c r="H3133" s="32">
        <v>6</v>
      </c>
      <c r="I3133" s="34">
        <v>681.45</v>
      </c>
      <c r="J3133" s="34">
        <v>644962.5</v>
      </c>
      <c r="K3133" s="32">
        <v>22</v>
      </c>
      <c r="L3133" s="32">
        <v>8</v>
      </c>
      <c r="M3133" s="32">
        <v>96.1</v>
      </c>
      <c r="N3133" s="47">
        <f t="shared" si="96"/>
        <v>3.6352346066631782E-3</v>
      </c>
      <c r="O3133" s="47">
        <f t="shared" si="97"/>
        <v>1.0565730565730567E-3</v>
      </c>
    </row>
    <row r="3134" spans="1:15">
      <c r="A3134" s="32" t="s">
        <v>1504</v>
      </c>
      <c r="B3134" s="32" t="s">
        <v>1363</v>
      </c>
      <c r="C3134" s="32" t="s">
        <v>69</v>
      </c>
      <c r="D3134" s="32">
        <v>30309</v>
      </c>
      <c r="E3134" s="32">
        <v>3</v>
      </c>
      <c r="F3134" s="32">
        <v>2414.9299999999998</v>
      </c>
      <c r="G3134" s="32">
        <v>0.97499999999999998</v>
      </c>
      <c r="H3134" s="32">
        <v>2</v>
      </c>
      <c r="I3134" s="34">
        <v>481.53</v>
      </c>
      <c r="J3134" s="34">
        <v>677210.63</v>
      </c>
      <c r="K3134" s="32">
        <v>22</v>
      </c>
      <c r="L3134" s="32">
        <v>8</v>
      </c>
      <c r="M3134" s="32">
        <v>96.1</v>
      </c>
      <c r="N3134" s="47">
        <f t="shared" si="96"/>
        <v>3.5659954126827571E-3</v>
      </c>
      <c r="O3134" s="47">
        <f t="shared" si="97"/>
        <v>7.1104908675163588E-4</v>
      </c>
    </row>
    <row r="3135" spans="1:15">
      <c r="A3135" s="32" t="s">
        <v>1504</v>
      </c>
      <c r="B3135" s="32" t="s">
        <v>1364</v>
      </c>
      <c r="C3135" s="32" t="s">
        <v>69</v>
      </c>
      <c r="D3135" s="32">
        <v>30309</v>
      </c>
      <c r="E3135" s="32">
        <v>3</v>
      </c>
      <c r="F3135" s="32">
        <v>2414.9299999999998</v>
      </c>
      <c r="G3135" s="32">
        <v>0.94299999999999995</v>
      </c>
      <c r="H3135" s="32">
        <v>5</v>
      </c>
      <c r="I3135" s="34">
        <v>348.02</v>
      </c>
      <c r="J3135" s="34">
        <v>677210.63</v>
      </c>
      <c r="K3135" s="32">
        <v>22</v>
      </c>
      <c r="L3135" s="32">
        <v>8</v>
      </c>
      <c r="M3135" s="32">
        <v>96.1</v>
      </c>
      <c r="N3135" s="47">
        <f t="shared" si="96"/>
        <v>3.5659954126827571E-3</v>
      </c>
      <c r="O3135" s="47">
        <f t="shared" si="97"/>
        <v>5.1390215183125514E-4</v>
      </c>
    </row>
    <row r="3136" spans="1:15">
      <c r="A3136" s="32" t="s">
        <v>1504</v>
      </c>
      <c r="B3136" s="32" t="s">
        <v>1365</v>
      </c>
      <c r="C3136" s="32" t="s">
        <v>69</v>
      </c>
      <c r="D3136" s="32">
        <v>30309</v>
      </c>
      <c r="E3136" s="32">
        <v>3</v>
      </c>
      <c r="F3136" s="32">
        <v>2414.9299999999998</v>
      </c>
      <c r="G3136" s="32">
        <v>0.97399999999999998</v>
      </c>
      <c r="H3136" s="32">
        <v>2</v>
      </c>
      <c r="I3136" s="34">
        <v>835.52</v>
      </c>
      <c r="J3136" s="34">
        <v>677210.63</v>
      </c>
      <c r="K3136" s="32">
        <v>22</v>
      </c>
      <c r="L3136" s="32">
        <v>8</v>
      </c>
      <c r="M3136" s="32">
        <v>96.1</v>
      </c>
      <c r="N3136" s="47">
        <f t="shared" si="96"/>
        <v>3.5659954126827571E-3</v>
      </c>
      <c r="O3136" s="47">
        <f t="shared" si="97"/>
        <v>1.2337668119592276E-3</v>
      </c>
    </row>
    <row r="3137" spans="1:15">
      <c r="A3137" s="32" t="s">
        <v>1504</v>
      </c>
      <c r="B3137" s="32" t="s">
        <v>1366</v>
      </c>
      <c r="C3137" s="32" t="s">
        <v>69</v>
      </c>
      <c r="D3137" s="32">
        <v>30309</v>
      </c>
      <c r="E3137" s="32">
        <v>3</v>
      </c>
      <c r="F3137" s="32">
        <v>2414.9299999999998</v>
      </c>
      <c r="G3137" s="32">
        <v>0.97699999999999998</v>
      </c>
      <c r="H3137" s="32">
        <v>2</v>
      </c>
      <c r="I3137" s="34">
        <v>428.17</v>
      </c>
      <c r="J3137" s="34">
        <v>677210.63</v>
      </c>
      <c r="K3137" s="32">
        <v>22</v>
      </c>
      <c r="L3137" s="32">
        <v>8</v>
      </c>
      <c r="M3137" s="32">
        <v>96.1</v>
      </c>
      <c r="N3137" s="47">
        <f t="shared" si="96"/>
        <v>3.5659954126827571E-3</v>
      </c>
      <c r="O3137" s="47">
        <f t="shared" si="97"/>
        <v>6.3225528518357724E-4</v>
      </c>
    </row>
    <row r="3138" spans="1:15">
      <c r="A3138" s="32" t="s">
        <v>1504</v>
      </c>
      <c r="B3138" s="32" t="s">
        <v>1367</v>
      </c>
      <c r="C3138" s="32" t="s">
        <v>69</v>
      </c>
      <c r="D3138" s="32">
        <v>30309</v>
      </c>
      <c r="E3138" s="32">
        <v>3</v>
      </c>
      <c r="F3138" s="32">
        <v>2487.37</v>
      </c>
      <c r="G3138" s="32">
        <v>0.92800000000000005</v>
      </c>
      <c r="H3138" s="32">
        <v>6</v>
      </c>
      <c r="I3138" s="34">
        <v>459.97</v>
      </c>
      <c r="J3138" s="34">
        <v>711071.16</v>
      </c>
      <c r="K3138" s="32">
        <v>22</v>
      </c>
      <c r="L3138" s="32">
        <v>8</v>
      </c>
      <c r="M3138" s="32">
        <v>96.1</v>
      </c>
      <c r="N3138" s="47">
        <f t="shared" si="96"/>
        <v>3.4980605879164047E-3</v>
      </c>
      <c r="O3138" s="47">
        <f t="shared" si="97"/>
        <v>6.4686915441768166E-4</v>
      </c>
    </row>
    <row r="3139" spans="1:15">
      <c r="A3139" s="32" t="s">
        <v>1504</v>
      </c>
      <c r="B3139" s="32" t="s">
        <v>1368</v>
      </c>
      <c r="C3139" s="32" t="s">
        <v>69</v>
      </c>
      <c r="D3139" s="32">
        <v>30309</v>
      </c>
      <c r="E3139" s="32">
        <v>3</v>
      </c>
      <c r="F3139" s="32">
        <v>2487.37</v>
      </c>
      <c r="G3139" s="32">
        <v>0.92400000000000004</v>
      </c>
      <c r="H3139" s="32">
        <v>6</v>
      </c>
      <c r="I3139" s="34">
        <v>193.04</v>
      </c>
      <c r="J3139" s="34">
        <v>711071.16</v>
      </c>
      <c r="K3139" s="32">
        <v>22</v>
      </c>
      <c r="L3139" s="32">
        <v>8</v>
      </c>
      <c r="M3139" s="32">
        <v>96.1</v>
      </c>
      <c r="N3139" s="47">
        <f t="shared" ref="N3139:N3202" si="98">F3139/J3139</f>
        <v>3.4980605879164047E-3</v>
      </c>
      <c r="O3139" s="47">
        <f t="shared" ref="O3139:O3202" si="99">I3139/J3139</f>
        <v>2.7147775195945223E-4</v>
      </c>
    </row>
    <row r="3140" spans="1:15">
      <c r="A3140" s="32" t="s">
        <v>1504</v>
      </c>
      <c r="B3140" s="32" t="s">
        <v>1369</v>
      </c>
      <c r="C3140" s="32" t="s">
        <v>69</v>
      </c>
      <c r="D3140" s="32">
        <v>30309</v>
      </c>
      <c r="E3140" s="32">
        <v>3</v>
      </c>
      <c r="F3140" s="32">
        <v>2487.37</v>
      </c>
      <c r="G3140" s="32">
        <v>0.93200000000000005</v>
      </c>
      <c r="H3140" s="32">
        <v>6</v>
      </c>
      <c r="I3140" s="34">
        <v>176.73</v>
      </c>
      <c r="J3140" s="34">
        <v>711071.16</v>
      </c>
      <c r="K3140" s="32">
        <v>22</v>
      </c>
      <c r="L3140" s="32">
        <v>8</v>
      </c>
      <c r="M3140" s="32">
        <v>96.1</v>
      </c>
      <c r="N3140" s="47">
        <f t="shared" si="98"/>
        <v>3.4980605879164047E-3</v>
      </c>
      <c r="O3140" s="47">
        <f t="shared" si="99"/>
        <v>2.4854052581741603E-4</v>
      </c>
    </row>
    <row r="3141" spans="1:15">
      <c r="A3141" s="32" t="s">
        <v>1504</v>
      </c>
      <c r="B3141" s="32" t="s">
        <v>1370</v>
      </c>
      <c r="C3141" s="32" t="s">
        <v>69</v>
      </c>
      <c r="D3141" s="32">
        <v>30309</v>
      </c>
      <c r="E3141" s="32">
        <v>3</v>
      </c>
      <c r="F3141" s="32">
        <v>2487.37</v>
      </c>
      <c r="G3141" s="32">
        <v>0.95099999999999996</v>
      </c>
      <c r="H3141" s="32">
        <v>4</v>
      </c>
      <c r="I3141" s="34">
        <v>456.87</v>
      </c>
      <c r="J3141" s="34">
        <v>711071.16</v>
      </c>
      <c r="K3141" s="32">
        <v>22</v>
      </c>
      <c r="L3141" s="32">
        <v>8</v>
      </c>
      <c r="M3141" s="32">
        <v>96.1</v>
      </c>
      <c r="N3141" s="47">
        <f t="shared" si="98"/>
        <v>3.4980605879164047E-3</v>
      </c>
      <c r="O3141" s="47">
        <f t="shared" si="99"/>
        <v>6.4250953448878449E-4</v>
      </c>
    </row>
    <row r="3142" spans="1:15">
      <c r="A3142" s="32" t="s">
        <v>1504</v>
      </c>
      <c r="B3142" s="32" t="s">
        <v>1371</v>
      </c>
      <c r="C3142" s="32" t="s">
        <v>69</v>
      </c>
      <c r="D3142" s="32">
        <v>30309</v>
      </c>
      <c r="E3142" s="32">
        <v>3</v>
      </c>
      <c r="F3142" s="32">
        <v>2562</v>
      </c>
      <c r="G3142" s="32">
        <v>0.94799999999999995</v>
      </c>
      <c r="H3142" s="32">
        <v>4</v>
      </c>
      <c r="I3142" s="34">
        <v>515.25</v>
      </c>
      <c r="J3142" s="34">
        <v>746624.71</v>
      </c>
      <c r="K3142" s="32">
        <v>22</v>
      </c>
      <c r="L3142" s="32">
        <v>8</v>
      </c>
      <c r="M3142" s="32">
        <v>96.1</v>
      </c>
      <c r="N3142" s="47">
        <f t="shared" si="98"/>
        <v>3.4314428195123627E-3</v>
      </c>
      <c r="O3142" s="47">
        <f t="shared" si="99"/>
        <v>6.9010574268296048E-4</v>
      </c>
    </row>
    <row r="3143" spans="1:15">
      <c r="A3143" s="32" t="s">
        <v>1504</v>
      </c>
      <c r="B3143" s="32" t="s">
        <v>1372</v>
      </c>
      <c r="C3143" s="32" t="s">
        <v>69</v>
      </c>
      <c r="D3143" s="32">
        <v>30309</v>
      </c>
      <c r="E3143" s="32">
        <v>3</v>
      </c>
      <c r="F3143" s="32">
        <v>2562</v>
      </c>
      <c r="G3143" s="32">
        <v>0.97099999999999997</v>
      </c>
      <c r="H3143" s="32">
        <v>2</v>
      </c>
      <c r="I3143" s="34">
        <v>548.84</v>
      </c>
      <c r="J3143" s="34">
        <v>746624.71</v>
      </c>
      <c r="K3143" s="32">
        <v>22</v>
      </c>
      <c r="L3143" s="32">
        <v>8</v>
      </c>
      <c r="M3143" s="32">
        <v>96.1</v>
      </c>
      <c r="N3143" s="47">
        <f t="shared" si="98"/>
        <v>3.4314428195123627E-3</v>
      </c>
      <c r="O3143" s="47">
        <f t="shared" si="99"/>
        <v>7.3509487785369451E-4</v>
      </c>
    </row>
    <row r="3144" spans="1:15">
      <c r="A3144" s="32" t="s">
        <v>1504</v>
      </c>
      <c r="B3144" s="32" t="s">
        <v>1373</v>
      </c>
      <c r="C3144" s="32" t="s">
        <v>69</v>
      </c>
      <c r="D3144" s="32">
        <v>30309</v>
      </c>
      <c r="E3144" s="32">
        <v>3</v>
      </c>
      <c r="F3144" s="32">
        <v>2562</v>
      </c>
      <c r="G3144" s="32">
        <v>0.92300000000000004</v>
      </c>
      <c r="H3144" s="32">
        <v>6</v>
      </c>
      <c r="I3144" s="34">
        <v>566.49</v>
      </c>
      <c r="J3144" s="34">
        <v>746624.71</v>
      </c>
      <c r="K3144" s="32">
        <v>22</v>
      </c>
      <c r="L3144" s="32">
        <v>8</v>
      </c>
      <c r="M3144" s="32">
        <v>96.1</v>
      </c>
      <c r="N3144" s="47">
        <f t="shared" si="98"/>
        <v>3.4314428195123627E-3</v>
      </c>
      <c r="O3144" s="47">
        <f t="shared" si="99"/>
        <v>7.5873459907320777E-4</v>
      </c>
    </row>
    <row r="3145" spans="1:15">
      <c r="A3145" s="32" t="s">
        <v>1504</v>
      </c>
      <c r="B3145" s="32" t="s">
        <v>1374</v>
      </c>
      <c r="C3145" s="32" t="s">
        <v>69</v>
      </c>
      <c r="D3145" s="32">
        <v>30309</v>
      </c>
      <c r="E3145" s="32">
        <v>3</v>
      </c>
      <c r="F3145" s="32">
        <v>2562</v>
      </c>
      <c r="G3145" s="32">
        <v>0.94199999999999995</v>
      </c>
      <c r="H3145" s="32">
        <v>5</v>
      </c>
      <c r="I3145" s="34">
        <v>588.29999999999995</v>
      </c>
      <c r="J3145" s="34">
        <v>746624.71</v>
      </c>
      <c r="K3145" s="32">
        <v>22</v>
      </c>
      <c r="L3145" s="32">
        <v>8</v>
      </c>
      <c r="M3145" s="32">
        <v>96.1</v>
      </c>
      <c r="N3145" s="47">
        <f t="shared" si="98"/>
        <v>3.4314428195123627E-3</v>
      </c>
      <c r="O3145" s="47">
        <f t="shared" si="99"/>
        <v>7.8794606195125791E-4</v>
      </c>
    </row>
    <row r="3146" spans="1:15">
      <c r="A3146" s="32" t="s">
        <v>1505</v>
      </c>
      <c r="B3146" s="32" t="s">
        <v>1351</v>
      </c>
      <c r="C3146" s="32" t="s">
        <v>66</v>
      </c>
      <c r="D3146" s="32">
        <v>30030</v>
      </c>
      <c r="E3146" s="32">
        <v>2</v>
      </c>
      <c r="F3146" s="32">
        <v>1400</v>
      </c>
      <c r="G3146" s="32">
        <v>0.94899999999999995</v>
      </c>
      <c r="H3146" s="32">
        <v>4</v>
      </c>
      <c r="I3146" s="34">
        <v>587.77</v>
      </c>
      <c r="J3146" s="34">
        <v>300000</v>
      </c>
      <c r="K3146" s="32">
        <v>55</v>
      </c>
      <c r="L3146" s="32">
        <v>6</v>
      </c>
      <c r="M3146" s="32">
        <v>91.5</v>
      </c>
      <c r="N3146" s="47">
        <f t="shared" si="98"/>
        <v>4.6666666666666671E-3</v>
      </c>
      <c r="O3146" s="47">
        <f t="shared" si="99"/>
        <v>1.9592333333333335E-3</v>
      </c>
    </row>
    <row r="3147" spans="1:15">
      <c r="A3147" s="32" t="s">
        <v>1505</v>
      </c>
      <c r="B3147" s="32" t="s">
        <v>1352</v>
      </c>
      <c r="C3147" s="32" t="s">
        <v>66</v>
      </c>
      <c r="D3147" s="32">
        <v>30030</v>
      </c>
      <c r="E3147" s="32">
        <v>2</v>
      </c>
      <c r="F3147" s="32">
        <v>1400</v>
      </c>
      <c r="G3147" s="32">
        <v>0.90200000000000002</v>
      </c>
      <c r="H3147" s="32">
        <v>8</v>
      </c>
      <c r="I3147" s="34">
        <v>337.62</v>
      </c>
      <c r="J3147" s="34">
        <v>300000</v>
      </c>
      <c r="K3147" s="32">
        <v>55</v>
      </c>
      <c r="L3147" s="32">
        <v>6</v>
      </c>
      <c r="M3147" s="32">
        <v>91.5</v>
      </c>
      <c r="N3147" s="47">
        <f t="shared" si="98"/>
        <v>4.6666666666666671E-3</v>
      </c>
      <c r="O3147" s="47">
        <f t="shared" si="99"/>
        <v>1.1253999999999999E-3</v>
      </c>
    </row>
    <row r="3148" spans="1:15">
      <c r="A3148" s="32" t="s">
        <v>1505</v>
      </c>
      <c r="B3148" s="32" t="s">
        <v>1353</v>
      </c>
      <c r="C3148" s="32" t="s">
        <v>66</v>
      </c>
      <c r="D3148" s="32">
        <v>30030</v>
      </c>
      <c r="E3148" s="32">
        <v>2</v>
      </c>
      <c r="F3148" s="32">
        <v>1400</v>
      </c>
      <c r="G3148" s="32">
        <v>0.89600000000000002</v>
      </c>
      <c r="H3148" s="32">
        <v>9</v>
      </c>
      <c r="I3148" s="34">
        <v>258.89999999999998</v>
      </c>
      <c r="J3148" s="34">
        <v>300000</v>
      </c>
      <c r="K3148" s="32">
        <v>55</v>
      </c>
      <c r="L3148" s="32">
        <v>6</v>
      </c>
      <c r="M3148" s="32">
        <v>91.5</v>
      </c>
      <c r="N3148" s="47">
        <f t="shared" si="98"/>
        <v>4.6666666666666671E-3</v>
      </c>
      <c r="O3148" s="47">
        <f t="shared" si="99"/>
        <v>8.6299999999999994E-4</v>
      </c>
    </row>
    <row r="3149" spans="1:15">
      <c r="A3149" s="32" t="s">
        <v>1505</v>
      </c>
      <c r="B3149" s="32" t="s">
        <v>1354</v>
      </c>
      <c r="C3149" s="32" t="s">
        <v>66</v>
      </c>
      <c r="D3149" s="32">
        <v>30030</v>
      </c>
      <c r="E3149" s="32">
        <v>2</v>
      </c>
      <c r="F3149" s="32">
        <v>1400</v>
      </c>
      <c r="G3149" s="32">
        <v>0.91200000000000003</v>
      </c>
      <c r="H3149" s="32">
        <v>7</v>
      </c>
      <c r="I3149" s="34">
        <v>333.37</v>
      </c>
      <c r="J3149" s="34">
        <v>300000</v>
      </c>
      <c r="K3149" s="32">
        <v>55</v>
      </c>
      <c r="L3149" s="32">
        <v>6</v>
      </c>
      <c r="M3149" s="32">
        <v>91.5</v>
      </c>
      <c r="N3149" s="47">
        <f t="shared" si="98"/>
        <v>4.6666666666666671E-3</v>
      </c>
      <c r="O3149" s="47">
        <f t="shared" si="99"/>
        <v>1.1112333333333333E-3</v>
      </c>
    </row>
    <row r="3150" spans="1:15">
      <c r="A3150" s="32" t="s">
        <v>1505</v>
      </c>
      <c r="B3150" s="32" t="s">
        <v>1355</v>
      </c>
      <c r="C3150" s="32" t="s">
        <v>66</v>
      </c>
      <c r="D3150" s="32">
        <v>30030</v>
      </c>
      <c r="E3150" s="32">
        <v>2</v>
      </c>
      <c r="F3150" s="32">
        <v>1442</v>
      </c>
      <c r="G3150" s="32">
        <v>0.89</v>
      </c>
      <c r="H3150" s="32">
        <v>9</v>
      </c>
      <c r="I3150" s="34">
        <v>278.38</v>
      </c>
      <c r="J3150" s="34">
        <v>315000</v>
      </c>
      <c r="K3150" s="32">
        <v>55</v>
      </c>
      <c r="L3150" s="32">
        <v>6</v>
      </c>
      <c r="M3150" s="32">
        <v>91.5</v>
      </c>
      <c r="N3150" s="47">
        <f t="shared" si="98"/>
        <v>4.5777777777777778E-3</v>
      </c>
      <c r="O3150" s="47">
        <f t="shared" si="99"/>
        <v>8.8374603174603173E-4</v>
      </c>
    </row>
    <row r="3151" spans="1:15">
      <c r="A3151" s="32" t="s">
        <v>1505</v>
      </c>
      <c r="B3151" s="32" t="s">
        <v>1356</v>
      </c>
      <c r="C3151" s="32" t="s">
        <v>66</v>
      </c>
      <c r="D3151" s="32">
        <v>30030</v>
      </c>
      <c r="E3151" s="32">
        <v>2</v>
      </c>
      <c r="F3151" s="32">
        <v>1442</v>
      </c>
      <c r="G3151" s="32">
        <v>0.84</v>
      </c>
      <c r="H3151" s="32">
        <v>14</v>
      </c>
      <c r="I3151" s="34">
        <v>362.66</v>
      </c>
      <c r="J3151" s="34">
        <v>315000</v>
      </c>
      <c r="K3151" s="32">
        <v>55</v>
      </c>
      <c r="L3151" s="32">
        <v>6</v>
      </c>
      <c r="M3151" s="32">
        <v>91.5</v>
      </c>
      <c r="N3151" s="47">
        <f t="shared" si="98"/>
        <v>4.5777777777777778E-3</v>
      </c>
      <c r="O3151" s="47">
        <f t="shared" si="99"/>
        <v>1.1513015873015873E-3</v>
      </c>
    </row>
    <row r="3152" spans="1:15">
      <c r="A3152" s="32" t="s">
        <v>1505</v>
      </c>
      <c r="B3152" s="32" t="s">
        <v>1357</v>
      </c>
      <c r="C3152" s="32" t="s">
        <v>66</v>
      </c>
      <c r="D3152" s="32">
        <v>30030</v>
      </c>
      <c r="E3152" s="32">
        <v>2</v>
      </c>
      <c r="F3152" s="32">
        <v>1442</v>
      </c>
      <c r="G3152" s="32">
        <v>0.84</v>
      </c>
      <c r="H3152" s="32">
        <v>14</v>
      </c>
      <c r="I3152" s="34">
        <v>382.99</v>
      </c>
      <c r="J3152" s="34">
        <v>315000</v>
      </c>
      <c r="K3152" s="32">
        <v>55</v>
      </c>
      <c r="L3152" s="32">
        <v>6</v>
      </c>
      <c r="M3152" s="32">
        <v>91.5</v>
      </c>
      <c r="N3152" s="47">
        <f t="shared" si="98"/>
        <v>4.5777777777777778E-3</v>
      </c>
      <c r="O3152" s="47">
        <f t="shared" si="99"/>
        <v>1.2158412698412698E-3</v>
      </c>
    </row>
    <row r="3153" spans="1:15">
      <c r="A3153" s="32" t="s">
        <v>1505</v>
      </c>
      <c r="B3153" s="32" t="s">
        <v>1358</v>
      </c>
      <c r="C3153" s="32" t="s">
        <v>66</v>
      </c>
      <c r="D3153" s="32">
        <v>30030</v>
      </c>
      <c r="E3153" s="32">
        <v>2</v>
      </c>
      <c r="F3153" s="32">
        <v>1442</v>
      </c>
      <c r="G3153" s="32">
        <v>0.84</v>
      </c>
      <c r="H3153" s="32">
        <v>14</v>
      </c>
      <c r="I3153" s="34">
        <v>538.6</v>
      </c>
      <c r="J3153" s="34">
        <v>315000</v>
      </c>
      <c r="K3153" s="32">
        <v>55</v>
      </c>
      <c r="L3153" s="32">
        <v>6</v>
      </c>
      <c r="M3153" s="32">
        <v>91.5</v>
      </c>
      <c r="N3153" s="47">
        <f t="shared" si="98"/>
        <v>4.5777777777777778E-3</v>
      </c>
      <c r="O3153" s="47">
        <f t="shared" si="99"/>
        <v>1.7098412698412699E-3</v>
      </c>
    </row>
    <row r="3154" spans="1:15">
      <c r="A3154" s="32" t="s">
        <v>1505</v>
      </c>
      <c r="B3154" s="32" t="s">
        <v>1359</v>
      </c>
      <c r="C3154" s="32" t="s">
        <v>66</v>
      </c>
      <c r="D3154" s="32">
        <v>30030</v>
      </c>
      <c r="E3154" s="32">
        <v>2</v>
      </c>
      <c r="F3154" s="32">
        <v>1485.26</v>
      </c>
      <c r="G3154" s="32">
        <v>0.9</v>
      </c>
      <c r="H3154" s="32">
        <v>8</v>
      </c>
      <c r="I3154" s="34">
        <v>443.14</v>
      </c>
      <c r="J3154" s="34">
        <v>330750</v>
      </c>
      <c r="K3154" s="32">
        <v>55</v>
      </c>
      <c r="L3154" s="32">
        <v>6</v>
      </c>
      <c r="M3154" s="32">
        <v>91.5</v>
      </c>
      <c r="N3154" s="47">
        <f t="shared" si="98"/>
        <v>4.4905820105820109E-3</v>
      </c>
      <c r="O3154" s="47">
        <f t="shared" si="99"/>
        <v>1.3398034769463341E-3</v>
      </c>
    </row>
    <row r="3155" spans="1:15">
      <c r="A3155" s="32" t="s">
        <v>1505</v>
      </c>
      <c r="B3155" s="32" t="s">
        <v>1360</v>
      </c>
      <c r="C3155" s="32" t="s">
        <v>66</v>
      </c>
      <c r="D3155" s="32">
        <v>30030</v>
      </c>
      <c r="E3155" s="32">
        <v>2</v>
      </c>
      <c r="F3155" s="32">
        <v>1485.26</v>
      </c>
      <c r="G3155" s="32">
        <v>0.9</v>
      </c>
      <c r="H3155" s="32">
        <v>8</v>
      </c>
      <c r="I3155" s="34">
        <v>492.18</v>
      </c>
      <c r="J3155" s="34">
        <v>330750</v>
      </c>
      <c r="K3155" s="32">
        <v>55</v>
      </c>
      <c r="L3155" s="32">
        <v>6</v>
      </c>
      <c r="M3155" s="32">
        <v>91.5</v>
      </c>
      <c r="N3155" s="47">
        <f t="shared" si="98"/>
        <v>4.4905820105820109E-3</v>
      </c>
      <c r="O3155" s="47">
        <f t="shared" si="99"/>
        <v>1.4880725623582767E-3</v>
      </c>
    </row>
    <row r="3156" spans="1:15">
      <c r="A3156" s="32" t="s">
        <v>1505</v>
      </c>
      <c r="B3156" s="32" t="s">
        <v>1361</v>
      </c>
      <c r="C3156" s="32" t="s">
        <v>66</v>
      </c>
      <c r="D3156" s="32">
        <v>30030</v>
      </c>
      <c r="E3156" s="32">
        <v>2</v>
      </c>
      <c r="F3156" s="32">
        <v>1485.26</v>
      </c>
      <c r="G3156" s="32">
        <v>0.9</v>
      </c>
      <c r="H3156" s="32">
        <v>8</v>
      </c>
      <c r="I3156" s="34">
        <v>337.81</v>
      </c>
      <c r="J3156" s="34">
        <v>330750</v>
      </c>
      <c r="K3156" s="32">
        <v>55</v>
      </c>
      <c r="L3156" s="32">
        <v>6</v>
      </c>
      <c r="M3156" s="32">
        <v>91.5</v>
      </c>
      <c r="N3156" s="47">
        <f t="shared" si="98"/>
        <v>4.4905820105820109E-3</v>
      </c>
      <c r="O3156" s="47">
        <f t="shared" si="99"/>
        <v>1.0213454270597128E-3</v>
      </c>
    </row>
    <row r="3157" spans="1:15">
      <c r="A3157" s="32" t="s">
        <v>1505</v>
      </c>
      <c r="B3157" s="32" t="s">
        <v>1362</v>
      </c>
      <c r="C3157" s="32" t="s">
        <v>66</v>
      </c>
      <c r="D3157" s="32">
        <v>30030</v>
      </c>
      <c r="E3157" s="32">
        <v>2</v>
      </c>
      <c r="F3157" s="32">
        <v>1485.26</v>
      </c>
      <c r="G3157" s="32">
        <v>0.9</v>
      </c>
      <c r="H3157" s="32">
        <v>8</v>
      </c>
      <c r="I3157" s="34">
        <v>924.39</v>
      </c>
      <c r="J3157" s="34">
        <v>330750</v>
      </c>
      <c r="K3157" s="32">
        <v>55</v>
      </c>
      <c r="L3157" s="32">
        <v>6</v>
      </c>
      <c r="M3157" s="32">
        <v>91.5</v>
      </c>
      <c r="N3157" s="47">
        <f t="shared" si="98"/>
        <v>4.4905820105820109E-3</v>
      </c>
      <c r="O3157" s="47">
        <f t="shared" si="99"/>
        <v>2.7948299319727893E-3</v>
      </c>
    </row>
    <row r="3158" spans="1:15">
      <c r="A3158" s="32" t="s">
        <v>1505</v>
      </c>
      <c r="B3158" s="32" t="s">
        <v>1363</v>
      </c>
      <c r="C3158" s="32" t="s">
        <v>66</v>
      </c>
      <c r="D3158" s="32">
        <v>30030</v>
      </c>
      <c r="E3158" s="32">
        <v>2</v>
      </c>
      <c r="F3158" s="32">
        <v>1529.82</v>
      </c>
      <c r="G3158" s="32">
        <v>0.91</v>
      </c>
      <c r="H3158" s="32">
        <v>8</v>
      </c>
      <c r="I3158" s="34">
        <v>303.18</v>
      </c>
      <c r="J3158" s="34">
        <v>347287.5</v>
      </c>
      <c r="K3158" s="32">
        <v>55</v>
      </c>
      <c r="L3158" s="32">
        <v>6</v>
      </c>
      <c r="M3158" s="32">
        <v>91.5</v>
      </c>
      <c r="N3158" s="47">
        <f t="shared" si="98"/>
        <v>4.4050534499514094E-3</v>
      </c>
      <c r="O3158" s="47">
        <f t="shared" si="99"/>
        <v>8.7299427707590973E-4</v>
      </c>
    </row>
    <row r="3159" spans="1:15">
      <c r="A3159" s="32" t="s">
        <v>1505</v>
      </c>
      <c r="B3159" s="32" t="s">
        <v>1364</v>
      </c>
      <c r="C3159" s="32" t="s">
        <v>66</v>
      </c>
      <c r="D3159" s="32">
        <v>30030</v>
      </c>
      <c r="E3159" s="32">
        <v>2</v>
      </c>
      <c r="F3159" s="32">
        <v>1529.82</v>
      </c>
      <c r="G3159" s="32">
        <v>0.91400000000000003</v>
      </c>
      <c r="H3159" s="32">
        <v>7</v>
      </c>
      <c r="I3159" s="34">
        <v>1136.96</v>
      </c>
      <c r="J3159" s="34">
        <v>347287.5</v>
      </c>
      <c r="K3159" s="32">
        <v>55</v>
      </c>
      <c r="L3159" s="32">
        <v>6</v>
      </c>
      <c r="M3159" s="32">
        <v>91.5</v>
      </c>
      <c r="N3159" s="47">
        <f t="shared" si="98"/>
        <v>4.4050534499514094E-3</v>
      </c>
      <c r="O3159" s="47">
        <f t="shared" si="99"/>
        <v>3.2738293200878237E-3</v>
      </c>
    </row>
    <row r="3160" spans="1:15">
      <c r="A3160" s="32" t="s">
        <v>1505</v>
      </c>
      <c r="B3160" s="32" t="s">
        <v>1365</v>
      </c>
      <c r="C3160" s="32" t="s">
        <v>66</v>
      </c>
      <c r="D3160" s="32">
        <v>30030</v>
      </c>
      <c r="E3160" s="32">
        <v>2</v>
      </c>
      <c r="F3160" s="32">
        <v>1529.82</v>
      </c>
      <c r="G3160" s="32">
        <v>0.92900000000000005</v>
      </c>
      <c r="H3160" s="32">
        <v>6</v>
      </c>
      <c r="I3160" s="34">
        <v>569.80999999999995</v>
      </c>
      <c r="J3160" s="34">
        <v>347287.5</v>
      </c>
      <c r="K3160" s="32">
        <v>55</v>
      </c>
      <c r="L3160" s="32">
        <v>6</v>
      </c>
      <c r="M3160" s="32">
        <v>91.5</v>
      </c>
      <c r="N3160" s="47">
        <f t="shared" si="98"/>
        <v>4.4050534499514094E-3</v>
      </c>
      <c r="O3160" s="47">
        <f t="shared" si="99"/>
        <v>1.6407443400640678E-3</v>
      </c>
    </row>
    <row r="3161" spans="1:15">
      <c r="A3161" s="32" t="s">
        <v>1505</v>
      </c>
      <c r="B3161" s="32" t="s">
        <v>1366</v>
      </c>
      <c r="C3161" s="32" t="s">
        <v>66</v>
      </c>
      <c r="D3161" s="32">
        <v>30030</v>
      </c>
      <c r="E3161" s="32">
        <v>2</v>
      </c>
      <c r="F3161" s="32">
        <v>1529.82</v>
      </c>
      <c r="G3161" s="32">
        <v>0.90600000000000003</v>
      </c>
      <c r="H3161" s="32">
        <v>8</v>
      </c>
      <c r="I3161" s="34">
        <v>431.25</v>
      </c>
      <c r="J3161" s="34">
        <v>347287.5</v>
      </c>
      <c r="K3161" s="32">
        <v>55</v>
      </c>
      <c r="L3161" s="32">
        <v>6</v>
      </c>
      <c r="M3161" s="32">
        <v>91.5</v>
      </c>
      <c r="N3161" s="47">
        <f t="shared" si="98"/>
        <v>4.4050534499514094E-3</v>
      </c>
      <c r="O3161" s="47">
        <f t="shared" si="99"/>
        <v>1.2417665478889968E-3</v>
      </c>
    </row>
    <row r="3162" spans="1:15">
      <c r="A3162" s="32" t="s">
        <v>1505</v>
      </c>
      <c r="B3162" s="32" t="s">
        <v>1367</v>
      </c>
      <c r="C3162" s="32" t="s">
        <v>66</v>
      </c>
      <c r="D3162" s="32">
        <v>30030</v>
      </c>
      <c r="E3162" s="32">
        <v>2</v>
      </c>
      <c r="F3162" s="32">
        <v>1575.71</v>
      </c>
      <c r="G3162" s="32">
        <v>0.94499999999999995</v>
      </c>
      <c r="H3162" s="32">
        <v>4</v>
      </c>
      <c r="I3162" s="34">
        <v>534.53</v>
      </c>
      <c r="J3162" s="34">
        <v>364651.88</v>
      </c>
      <c r="K3162" s="32">
        <v>55</v>
      </c>
      <c r="L3162" s="32">
        <v>6</v>
      </c>
      <c r="M3162" s="32">
        <v>91.5</v>
      </c>
      <c r="N3162" s="47">
        <f t="shared" si="98"/>
        <v>4.321134995930914E-3</v>
      </c>
      <c r="O3162" s="47">
        <f t="shared" si="99"/>
        <v>1.4658638260688522E-3</v>
      </c>
    </row>
    <row r="3163" spans="1:15">
      <c r="A3163" s="32" t="s">
        <v>1505</v>
      </c>
      <c r="B3163" s="32" t="s">
        <v>1368</v>
      </c>
      <c r="C3163" s="32" t="s">
        <v>66</v>
      </c>
      <c r="D3163" s="32">
        <v>30030</v>
      </c>
      <c r="E3163" s="32">
        <v>2</v>
      </c>
      <c r="F3163" s="32">
        <v>1575.71</v>
      </c>
      <c r="G3163" s="32">
        <v>0.92800000000000005</v>
      </c>
      <c r="H3163" s="32">
        <v>6</v>
      </c>
      <c r="I3163" s="34">
        <v>159.61000000000001</v>
      </c>
      <c r="J3163" s="34">
        <v>364651.88</v>
      </c>
      <c r="K3163" s="32">
        <v>55</v>
      </c>
      <c r="L3163" s="32">
        <v>6</v>
      </c>
      <c r="M3163" s="32">
        <v>91.5</v>
      </c>
      <c r="N3163" s="47">
        <f t="shared" si="98"/>
        <v>4.321134995930914E-3</v>
      </c>
      <c r="O3163" s="47">
        <f t="shared" si="99"/>
        <v>4.3770513400342271E-4</v>
      </c>
    </row>
    <row r="3164" spans="1:15">
      <c r="A3164" s="32" t="s">
        <v>1505</v>
      </c>
      <c r="B3164" s="32" t="s">
        <v>1369</v>
      </c>
      <c r="C3164" s="32" t="s">
        <v>66</v>
      </c>
      <c r="D3164" s="32">
        <v>30030</v>
      </c>
      <c r="E3164" s="32">
        <v>2</v>
      </c>
      <c r="F3164" s="32">
        <v>1575.71</v>
      </c>
      <c r="G3164" s="32">
        <v>0.94</v>
      </c>
      <c r="H3164" s="32">
        <v>5</v>
      </c>
      <c r="I3164" s="34">
        <v>171.04</v>
      </c>
      <c r="J3164" s="34">
        <v>364651.88</v>
      </c>
      <c r="K3164" s="32">
        <v>55</v>
      </c>
      <c r="L3164" s="32">
        <v>6</v>
      </c>
      <c r="M3164" s="32">
        <v>91.5</v>
      </c>
      <c r="N3164" s="47">
        <f t="shared" si="98"/>
        <v>4.321134995930914E-3</v>
      </c>
      <c r="O3164" s="47">
        <f t="shared" si="99"/>
        <v>4.6905009786320034E-4</v>
      </c>
    </row>
    <row r="3165" spans="1:15">
      <c r="A3165" s="32" t="s">
        <v>1505</v>
      </c>
      <c r="B3165" s="32" t="s">
        <v>1370</v>
      </c>
      <c r="C3165" s="32" t="s">
        <v>66</v>
      </c>
      <c r="D3165" s="32">
        <v>30030</v>
      </c>
      <c r="E3165" s="32">
        <v>2</v>
      </c>
      <c r="F3165" s="32">
        <v>1575.71</v>
      </c>
      <c r="G3165" s="32">
        <v>0.94899999999999995</v>
      </c>
      <c r="H3165" s="32">
        <v>4</v>
      </c>
      <c r="I3165" s="34">
        <v>339.06</v>
      </c>
      <c r="J3165" s="34">
        <v>364651.88</v>
      </c>
      <c r="K3165" s="32">
        <v>55</v>
      </c>
      <c r="L3165" s="32">
        <v>6</v>
      </c>
      <c r="M3165" s="32">
        <v>91.5</v>
      </c>
      <c r="N3165" s="47">
        <f t="shared" si="98"/>
        <v>4.321134995930914E-3</v>
      </c>
      <c r="O3165" s="47">
        <f t="shared" si="99"/>
        <v>9.2981832426038775E-4</v>
      </c>
    </row>
    <row r="3166" spans="1:15">
      <c r="A3166" s="32" t="s">
        <v>1505</v>
      </c>
      <c r="B3166" s="32" t="s">
        <v>1371</v>
      </c>
      <c r="C3166" s="32" t="s">
        <v>66</v>
      </c>
      <c r="D3166" s="32">
        <v>30030</v>
      </c>
      <c r="E3166" s="32">
        <v>2</v>
      </c>
      <c r="F3166" s="32">
        <v>1622.98</v>
      </c>
      <c r="G3166" s="32">
        <v>0.89900000000000002</v>
      </c>
      <c r="H3166" s="32">
        <v>9</v>
      </c>
      <c r="I3166" s="34">
        <v>280.31</v>
      </c>
      <c r="J3166" s="34">
        <v>382884.47</v>
      </c>
      <c r="K3166" s="32">
        <v>55</v>
      </c>
      <c r="L3166" s="32">
        <v>6</v>
      </c>
      <c r="M3166" s="32">
        <v>91.5</v>
      </c>
      <c r="N3166" s="47">
        <f t="shared" si="98"/>
        <v>4.238824311678142E-3</v>
      </c>
      <c r="O3166" s="47">
        <f t="shared" si="99"/>
        <v>7.3210073001916227E-4</v>
      </c>
    </row>
    <row r="3167" spans="1:15">
      <c r="A3167" s="32" t="s">
        <v>1505</v>
      </c>
      <c r="B3167" s="32" t="s">
        <v>1372</v>
      </c>
      <c r="C3167" s="32" t="s">
        <v>66</v>
      </c>
      <c r="D3167" s="32">
        <v>30030</v>
      </c>
      <c r="E3167" s="32">
        <v>2</v>
      </c>
      <c r="F3167" s="32">
        <v>1622.98</v>
      </c>
      <c r="G3167" s="32">
        <v>0.92600000000000005</v>
      </c>
      <c r="H3167" s="32">
        <v>6</v>
      </c>
      <c r="I3167" s="34">
        <v>687.93</v>
      </c>
      <c r="J3167" s="34">
        <v>382884.47</v>
      </c>
      <c r="K3167" s="32">
        <v>55</v>
      </c>
      <c r="L3167" s="32">
        <v>6</v>
      </c>
      <c r="M3167" s="32">
        <v>91.5</v>
      </c>
      <c r="N3167" s="47">
        <f t="shared" si="98"/>
        <v>4.238824311678142E-3</v>
      </c>
      <c r="O3167" s="47">
        <f t="shared" si="99"/>
        <v>1.7967038464631381E-3</v>
      </c>
    </row>
    <row r="3168" spans="1:15">
      <c r="A3168" s="32" t="s">
        <v>1505</v>
      </c>
      <c r="B3168" s="32" t="s">
        <v>1373</v>
      </c>
      <c r="C3168" s="32" t="s">
        <v>66</v>
      </c>
      <c r="D3168" s="32">
        <v>30030</v>
      </c>
      <c r="E3168" s="32">
        <v>2</v>
      </c>
      <c r="F3168" s="32">
        <v>1622.98</v>
      </c>
      <c r="G3168" s="32">
        <v>0.93799999999999994</v>
      </c>
      <c r="H3168" s="32">
        <v>5</v>
      </c>
      <c r="I3168" s="34">
        <v>326.63</v>
      </c>
      <c r="J3168" s="34">
        <v>382884.47</v>
      </c>
      <c r="K3168" s="32">
        <v>55</v>
      </c>
      <c r="L3168" s="32">
        <v>6</v>
      </c>
      <c r="M3168" s="32">
        <v>91.5</v>
      </c>
      <c r="N3168" s="47">
        <f t="shared" si="98"/>
        <v>4.238824311678142E-3</v>
      </c>
      <c r="O3168" s="47">
        <f t="shared" si="99"/>
        <v>8.5307716972694142E-4</v>
      </c>
    </row>
    <row r="3169" spans="1:15">
      <c r="A3169" s="32" t="s">
        <v>1505</v>
      </c>
      <c r="B3169" s="32" t="s">
        <v>1374</v>
      </c>
      <c r="C3169" s="32" t="s">
        <v>66</v>
      </c>
      <c r="D3169" s="32">
        <v>30030</v>
      </c>
      <c r="E3169" s="32">
        <v>2</v>
      </c>
      <c r="F3169" s="32">
        <v>1622.98</v>
      </c>
      <c r="G3169" s="32">
        <v>0.91</v>
      </c>
      <c r="H3169" s="32">
        <v>8</v>
      </c>
      <c r="I3169" s="34">
        <v>421.59</v>
      </c>
      <c r="J3169" s="34">
        <v>382884.47</v>
      </c>
      <c r="K3169" s="32">
        <v>55</v>
      </c>
      <c r="L3169" s="32">
        <v>6</v>
      </c>
      <c r="M3169" s="32">
        <v>91.5</v>
      </c>
      <c r="N3169" s="47">
        <f t="shared" si="98"/>
        <v>4.238824311678142E-3</v>
      </c>
      <c r="O3169" s="47">
        <f t="shared" si="99"/>
        <v>1.1010893181434076E-3</v>
      </c>
    </row>
    <row r="3170" spans="1:15">
      <c r="A3170" s="32" t="s">
        <v>1506</v>
      </c>
      <c r="B3170" s="32" t="s">
        <v>1351</v>
      </c>
      <c r="C3170" s="32" t="s">
        <v>52</v>
      </c>
      <c r="D3170" s="32">
        <v>30044</v>
      </c>
      <c r="E3170" s="32">
        <v>3</v>
      </c>
      <c r="F3170" s="32">
        <v>1700</v>
      </c>
      <c r="G3170" s="32">
        <v>0.94099999999999995</v>
      </c>
      <c r="H3170" s="32">
        <v>5</v>
      </c>
      <c r="I3170" s="34">
        <v>603.03</v>
      </c>
      <c r="J3170" s="34">
        <v>450000</v>
      </c>
      <c r="K3170" s="32">
        <v>48</v>
      </c>
      <c r="L3170" s="32">
        <v>7</v>
      </c>
      <c r="M3170" s="32">
        <v>93.1</v>
      </c>
      <c r="N3170" s="47">
        <f t="shared" si="98"/>
        <v>3.7777777777777779E-3</v>
      </c>
      <c r="O3170" s="47">
        <f t="shared" si="99"/>
        <v>1.3400666666666665E-3</v>
      </c>
    </row>
    <row r="3171" spans="1:15">
      <c r="A3171" s="32" t="s">
        <v>1506</v>
      </c>
      <c r="B3171" s="32" t="s">
        <v>1352</v>
      </c>
      <c r="C3171" s="32" t="s">
        <v>52</v>
      </c>
      <c r="D3171" s="32">
        <v>30044</v>
      </c>
      <c r="E3171" s="32">
        <v>3</v>
      </c>
      <c r="F3171" s="32">
        <v>1700</v>
      </c>
      <c r="G3171" s="32">
        <v>0.90600000000000003</v>
      </c>
      <c r="H3171" s="32">
        <v>8</v>
      </c>
      <c r="I3171" s="34">
        <v>484.23</v>
      </c>
      <c r="J3171" s="34">
        <v>450000</v>
      </c>
      <c r="K3171" s="32">
        <v>48</v>
      </c>
      <c r="L3171" s="32">
        <v>7</v>
      </c>
      <c r="M3171" s="32">
        <v>93.1</v>
      </c>
      <c r="N3171" s="47">
        <f t="shared" si="98"/>
        <v>3.7777777777777779E-3</v>
      </c>
      <c r="O3171" s="47">
        <f t="shared" si="99"/>
        <v>1.0760666666666666E-3</v>
      </c>
    </row>
    <row r="3172" spans="1:15">
      <c r="A3172" s="32" t="s">
        <v>1506</v>
      </c>
      <c r="B3172" s="32" t="s">
        <v>1353</v>
      </c>
      <c r="C3172" s="32" t="s">
        <v>52</v>
      </c>
      <c r="D3172" s="32">
        <v>30044</v>
      </c>
      <c r="E3172" s="32">
        <v>3</v>
      </c>
      <c r="F3172" s="32">
        <v>1700</v>
      </c>
      <c r="G3172" s="32">
        <v>0.93500000000000005</v>
      </c>
      <c r="H3172" s="32">
        <v>5</v>
      </c>
      <c r="I3172" s="34">
        <v>450.25</v>
      </c>
      <c r="J3172" s="34">
        <v>450000</v>
      </c>
      <c r="K3172" s="32">
        <v>48</v>
      </c>
      <c r="L3172" s="32">
        <v>7</v>
      </c>
      <c r="M3172" s="32">
        <v>93.1</v>
      </c>
      <c r="N3172" s="47">
        <f t="shared" si="98"/>
        <v>3.7777777777777779E-3</v>
      </c>
      <c r="O3172" s="47">
        <f t="shared" si="99"/>
        <v>1.0005555555555555E-3</v>
      </c>
    </row>
    <row r="3173" spans="1:15">
      <c r="A3173" s="32" t="s">
        <v>1506</v>
      </c>
      <c r="B3173" s="32" t="s">
        <v>1354</v>
      </c>
      <c r="C3173" s="32" t="s">
        <v>52</v>
      </c>
      <c r="D3173" s="32">
        <v>30044</v>
      </c>
      <c r="E3173" s="32">
        <v>3</v>
      </c>
      <c r="F3173" s="32">
        <v>1700</v>
      </c>
      <c r="G3173" s="32">
        <v>0.94099999999999995</v>
      </c>
      <c r="H3173" s="32">
        <v>5</v>
      </c>
      <c r="I3173" s="34">
        <v>679.43</v>
      </c>
      <c r="J3173" s="34">
        <v>450000</v>
      </c>
      <c r="K3173" s="32">
        <v>48</v>
      </c>
      <c r="L3173" s="32">
        <v>7</v>
      </c>
      <c r="M3173" s="32">
        <v>93.1</v>
      </c>
      <c r="N3173" s="47">
        <f t="shared" si="98"/>
        <v>3.7777777777777779E-3</v>
      </c>
      <c r="O3173" s="47">
        <f t="shared" si="99"/>
        <v>1.5098444444444443E-3</v>
      </c>
    </row>
    <row r="3174" spans="1:15">
      <c r="A3174" s="32" t="s">
        <v>1506</v>
      </c>
      <c r="B3174" s="32" t="s">
        <v>1355</v>
      </c>
      <c r="C3174" s="32" t="s">
        <v>52</v>
      </c>
      <c r="D3174" s="32">
        <v>30044</v>
      </c>
      <c r="E3174" s="32">
        <v>3</v>
      </c>
      <c r="F3174" s="32">
        <v>1751</v>
      </c>
      <c r="G3174" s="32">
        <v>0.89</v>
      </c>
      <c r="H3174" s="32">
        <v>9</v>
      </c>
      <c r="I3174" s="34">
        <v>447.7</v>
      </c>
      <c r="J3174" s="34">
        <v>472500</v>
      </c>
      <c r="K3174" s="32">
        <v>48</v>
      </c>
      <c r="L3174" s="32">
        <v>7</v>
      </c>
      <c r="M3174" s="32">
        <v>93.1</v>
      </c>
      <c r="N3174" s="47">
        <f t="shared" si="98"/>
        <v>3.705820105820106E-3</v>
      </c>
      <c r="O3174" s="47">
        <f t="shared" si="99"/>
        <v>9.4751322751322753E-4</v>
      </c>
    </row>
    <row r="3175" spans="1:15">
      <c r="A3175" s="32" t="s">
        <v>1506</v>
      </c>
      <c r="B3175" s="32" t="s">
        <v>1356</v>
      </c>
      <c r="C3175" s="32" t="s">
        <v>52</v>
      </c>
      <c r="D3175" s="32">
        <v>30044</v>
      </c>
      <c r="E3175" s="32">
        <v>3</v>
      </c>
      <c r="F3175" s="32">
        <v>1751</v>
      </c>
      <c r="G3175" s="32">
        <v>0.84</v>
      </c>
      <c r="H3175" s="32">
        <v>14</v>
      </c>
      <c r="I3175" s="34">
        <v>299.16000000000003</v>
      </c>
      <c r="J3175" s="34">
        <v>472500</v>
      </c>
      <c r="K3175" s="32">
        <v>48</v>
      </c>
      <c r="L3175" s="32">
        <v>7</v>
      </c>
      <c r="M3175" s="32">
        <v>93.1</v>
      </c>
      <c r="N3175" s="47">
        <f t="shared" si="98"/>
        <v>3.705820105820106E-3</v>
      </c>
      <c r="O3175" s="47">
        <f t="shared" si="99"/>
        <v>6.3314285714285718E-4</v>
      </c>
    </row>
    <row r="3176" spans="1:15">
      <c r="A3176" s="32" t="s">
        <v>1506</v>
      </c>
      <c r="B3176" s="32" t="s">
        <v>1357</v>
      </c>
      <c r="C3176" s="32" t="s">
        <v>52</v>
      </c>
      <c r="D3176" s="32">
        <v>30044</v>
      </c>
      <c r="E3176" s="32">
        <v>3</v>
      </c>
      <c r="F3176" s="32">
        <v>1751</v>
      </c>
      <c r="G3176" s="32">
        <v>0.84</v>
      </c>
      <c r="H3176" s="32">
        <v>14</v>
      </c>
      <c r="I3176" s="34">
        <v>305.39999999999998</v>
      </c>
      <c r="J3176" s="34">
        <v>472500</v>
      </c>
      <c r="K3176" s="32">
        <v>48</v>
      </c>
      <c r="L3176" s="32">
        <v>7</v>
      </c>
      <c r="M3176" s="32">
        <v>93.1</v>
      </c>
      <c r="N3176" s="47">
        <f t="shared" si="98"/>
        <v>3.705820105820106E-3</v>
      </c>
      <c r="O3176" s="47">
        <f t="shared" si="99"/>
        <v>6.4634920634920633E-4</v>
      </c>
    </row>
    <row r="3177" spans="1:15">
      <c r="A3177" s="32" t="s">
        <v>1506</v>
      </c>
      <c r="B3177" s="32" t="s">
        <v>1358</v>
      </c>
      <c r="C3177" s="32" t="s">
        <v>52</v>
      </c>
      <c r="D3177" s="32">
        <v>30044</v>
      </c>
      <c r="E3177" s="32">
        <v>3</v>
      </c>
      <c r="F3177" s="32">
        <v>1751</v>
      </c>
      <c r="G3177" s="32">
        <v>0.84</v>
      </c>
      <c r="H3177" s="32">
        <v>14</v>
      </c>
      <c r="I3177" s="34">
        <v>368.62</v>
      </c>
      <c r="J3177" s="34">
        <v>472500</v>
      </c>
      <c r="K3177" s="32">
        <v>48</v>
      </c>
      <c r="L3177" s="32">
        <v>7</v>
      </c>
      <c r="M3177" s="32">
        <v>93.1</v>
      </c>
      <c r="N3177" s="47">
        <f t="shared" si="98"/>
        <v>3.705820105820106E-3</v>
      </c>
      <c r="O3177" s="47">
        <f t="shared" si="99"/>
        <v>7.8014814814814819E-4</v>
      </c>
    </row>
    <row r="3178" spans="1:15">
      <c r="A3178" s="32" t="s">
        <v>1506</v>
      </c>
      <c r="B3178" s="32" t="s">
        <v>1359</v>
      </c>
      <c r="C3178" s="32" t="s">
        <v>52</v>
      </c>
      <c r="D3178" s="32">
        <v>30044</v>
      </c>
      <c r="E3178" s="32">
        <v>3</v>
      </c>
      <c r="F3178" s="32">
        <v>1803.53</v>
      </c>
      <c r="G3178" s="32">
        <v>0.9</v>
      </c>
      <c r="H3178" s="32">
        <v>8</v>
      </c>
      <c r="I3178" s="34">
        <v>491.58</v>
      </c>
      <c r="J3178" s="34">
        <v>496125</v>
      </c>
      <c r="K3178" s="32">
        <v>48</v>
      </c>
      <c r="L3178" s="32">
        <v>7</v>
      </c>
      <c r="M3178" s="32">
        <v>93.1</v>
      </c>
      <c r="N3178" s="47">
        <f t="shared" si="98"/>
        <v>3.6352330561854372E-3</v>
      </c>
      <c r="O3178" s="47">
        <f t="shared" si="99"/>
        <v>9.9083900226757358E-4</v>
      </c>
    </row>
    <row r="3179" spans="1:15">
      <c r="A3179" s="32" t="s">
        <v>1506</v>
      </c>
      <c r="B3179" s="32" t="s">
        <v>1360</v>
      </c>
      <c r="C3179" s="32" t="s">
        <v>52</v>
      </c>
      <c r="D3179" s="32">
        <v>30044</v>
      </c>
      <c r="E3179" s="32">
        <v>3</v>
      </c>
      <c r="F3179" s="32">
        <v>1803.53</v>
      </c>
      <c r="G3179" s="32">
        <v>0.9</v>
      </c>
      <c r="H3179" s="32">
        <v>8</v>
      </c>
      <c r="I3179" s="34">
        <v>326.54000000000002</v>
      </c>
      <c r="J3179" s="34">
        <v>496125</v>
      </c>
      <c r="K3179" s="32">
        <v>48</v>
      </c>
      <c r="L3179" s="32">
        <v>7</v>
      </c>
      <c r="M3179" s="32">
        <v>93.1</v>
      </c>
      <c r="N3179" s="47">
        <f t="shared" si="98"/>
        <v>3.6352330561854372E-3</v>
      </c>
      <c r="O3179" s="47">
        <f t="shared" si="99"/>
        <v>6.5818090199042589E-4</v>
      </c>
    </row>
    <row r="3180" spans="1:15">
      <c r="A3180" s="32" t="s">
        <v>1506</v>
      </c>
      <c r="B3180" s="32" t="s">
        <v>1361</v>
      </c>
      <c r="C3180" s="32" t="s">
        <v>52</v>
      </c>
      <c r="D3180" s="32">
        <v>30044</v>
      </c>
      <c r="E3180" s="32">
        <v>3</v>
      </c>
      <c r="F3180" s="32">
        <v>1803.53</v>
      </c>
      <c r="G3180" s="32">
        <v>0.9</v>
      </c>
      <c r="H3180" s="32">
        <v>8</v>
      </c>
      <c r="I3180" s="34">
        <v>623.22</v>
      </c>
      <c r="J3180" s="34">
        <v>496125</v>
      </c>
      <c r="K3180" s="32">
        <v>48</v>
      </c>
      <c r="L3180" s="32">
        <v>7</v>
      </c>
      <c r="M3180" s="32">
        <v>93.1</v>
      </c>
      <c r="N3180" s="47">
        <f t="shared" si="98"/>
        <v>3.6352330561854372E-3</v>
      </c>
      <c r="O3180" s="47">
        <f t="shared" si="99"/>
        <v>1.2561753590325019E-3</v>
      </c>
    </row>
    <row r="3181" spans="1:15">
      <c r="A3181" s="32" t="s">
        <v>1506</v>
      </c>
      <c r="B3181" s="32" t="s">
        <v>1362</v>
      </c>
      <c r="C3181" s="32" t="s">
        <v>52</v>
      </c>
      <c r="D3181" s="32">
        <v>30044</v>
      </c>
      <c r="E3181" s="32">
        <v>3</v>
      </c>
      <c r="F3181" s="32">
        <v>1803.53</v>
      </c>
      <c r="G3181" s="32">
        <v>0.9</v>
      </c>
      <c r="H3181" s="32">
        <v>8</v>
      </c>
      <c r="I3181" s="34">
        <v>445.68</v>
      </c>
      <c r="J3181" s="34">
        <v>496125</v>
      </c>
      <c r="K3181" s="32">
        <v>48</v>
      </c>
      <c r="L3181" s="32">
        <v>7</v>
      </c>
      <c r="M3181" s="32">
        <v>93.1</v>
      </c>
      <c r="N3181" s="47">
        <f t="shared" si="98"/>
        <v>3.6352330561854372E-3</v>
      </c>
      <c r="O3181" s="47">
        <f t="shared" si="99"/>
        <v>8.9832199546485258E-4</v>
      </c>
    </row>
    <row r="3182" spans="1:15">
      <c r="A3182" s="32" t="s">
        <v>1506</v>
      </c>
      <c r="B3182" s="32" t="s">
        <v>1363</v>
      </c>
      <c r="C3182" s="32" t="s">
        <v>52</v>
      </c>
      <c r="D3182" s="32">
        <v>30044</v>
      </c>
      <c r="E3182" s="32">
        <v>3</v>
      </c>
      <c r="F3182" s="32">
        <v>1857.64</v>
      </c>
      <c r="G3182" s="32">
        <v>0.93400000000000005</v>
      </c>
      <c r="H3182" s="32">
        <v>5</v>
      </c>
      <c r="I3182" s="34">
        <v>584.77</v>
      </c>
      <c r="J3182" s="34">
        <v>520931.25</v>
      </c>
      <c r="K3182" s="32">
        <v>48</v>
      </c>
      <c r="L3182" s="32">
        <v>7</v>
      </c>
      <c r="M3182" s="32">
        <v>93.1</v>
      </c>
      <c r="N3182" s="47">
        <f t="shared" si="98"/>
        <v>3.5659983923022475E-3</v>
      </c>
      <c r="O3182" s="47">
        <f t="shared" si="99"/>
        <v>1.1225473610961139E-3</v>
      </c>
    </row>
    <row r="3183" spans="1:15">
      <c r="A3183" s="32" t="s">
        <v>1506</v>
      </c>
      <c r="B3183" s="32" t="s">
        <v>1364</v>
      </c>
      <c r="C3183" s="32" t="s">
        <v>52</v>
      </c>
      <c r="D3183" s="32">
        <v>30044</v>
      </c>
      <c r="E3183" s="32">
        <v>3</v>
      </c>
      <c r="F3183" s="32">
        <v>1857.64</v>
      </c>
      <c r="G3183" s="32">
        <v>0.91600000000000004</v>
      </c>
      <c r="H3183" s="32">
        <v>7</v>
      </c>
      <c r="I3183" s="34">
        <v>292.19</v>
      </c>
      <c r="J3183" s="34">
        <v>520931.25</v>
      </c>
      <c r="K3183" s="32">
        <v>48</v>
      </c>
      <c r="L3183" s="32">
        <v>7</v>
      </c>
      <c r="M3183" s="32">
        <v>93.1</v>
      </c>
      <c r="N3183" s="47">
        <f t="shared" si="98"/>
        <v>3.5659983923022475E-3</v>
      </c>
      <c r="O3183" s="47">
        <f t="shared" si="99"/>
        <v>5.6089935092202669E-4</v>
      </c>
    </row>
    <row r="3184" spans="1:15">
      <c r="A3184" s="32" t="s">
        <v>1506</v>
      </c>
      <c r="B3184" s="32" t="s">
        <v>1365</v>
      </c>
      <c r="C3184" s="32" t="s">
        <v>52</v>
      </c>
      <c r="D3184" s="32">
        <v>30044</v>
      </c>
      <c r="E3184" s="32">
        <v>3</v>
      </c>
      <c r="F3184" s="32">
        <v>1857.64</v>
      </c>
      <c r="G3184" s="32">
        <v>0.91800000000000004</v>
      </c>
      <c r="H3184" s="32">
        <v>7</v>
      </c>
      <c r="I3184" s="34">
        <v>397.09</v>
      </c>
      <c r="J3184" s="34">
        <v>520931.25</v>
      </c>
      <c r="K3184" s="32">
        <v>48</v>
      </c>
      <c r="L3184" s="32">
        <v>7</v>
      </c>
      <c r="M3184" s="32">
        <v>93.1</v>
      </c>
      <c r="N3184" s="47">
        <f t="shared" si="98"/>
        <v>3.5659983923022475E-3</v>
      </c>
      <c r="O3184" s="47">
        <f t="shared" si="99"/>
        <v>7.6226949333525295E-4</v>
      </c>
    </row>
    <row r="3185" spans="1:15">
      <c r="A3185" s="32" t="s">
        <v>1506</v>
      </c>
      <c r="B3185" s="32" t="s">
        <v>1366</v>
      </c>
      <c r="C3185" s="32" t="s">
        <v>52</v>
      </c>
      <c r="D3185" s="32">
        <v>30044</v>
      </c>
      <c r="E3185" s="32">
        <v>3</v>
      </c>
      <c r="F3185" s="32">
        <v>1857.64</v>
      </c>
      <c r="G3185" s="32">
        <v>0.91900000000000004</v>
      </c>
      <c r="H3185" s="32">
        <v>7</v>
      </c>
      <c r="I3185" s="34">
        <v>561.41999999999996</v>
      </c>
      <c r="J3185" s="34">
        <v>520931.25</v>
      </c>
      <c r="K3185" s="32">
        <v>48</v>
      </c>
      <c r="L3185" s="32">
        <v>7</v>
      </c>
      <c r="M3185" s="32">
        <v>93.1</v>
      </c>
      <c r="N3185" s="47">
        <f t="shared" si="98"/>
        <v>3.5659983923022475E-3</v>
      </c>
      <c r="O3185" s="47">
        <f t="shared" si="99"/>
        <v>1.0777237879278695E-3</v>
      </c>
    </row>
    <row r="3186" spans="1:15">
      <c r="A3186" s="32" t="s">
        <v>1506</v>
      </c>
      <c r="B3186" s="32" t="s">
        <v>1367</v>
      </c>
      <c r="C3186" s="32" t="s">
        <v>52</v>
      </c>
      <c r="D3186" s="32">
        <v>30044</v>
      </c>
      <c r="E3186" s="32">
        <v>3</v>
      </c>
      <c r="F3186" s="32">
        <v>1913.36</v>
      </c>
      <c r="G3186" s="32">
        <v>0.93400000000000005</v>
      </c>
      <c r="H3186" s="32">
        <v>5</v>
      </c>
      <c r="I3186" s="34">
        <v>203.1</v>
      </c>
      <c r="J3186" s="34">
        <v>546977.81000000006</v>
      </c>
      <c r="K3186" s="32">
        <v>48</v>
      </c>
      <c r="L3186" s="32">
        <v>7</v>
      </c>
      <c r="M3186" s="32">
        <v>93.1</v>
      </c>
      <c r="N3186" s="47">
        <f t="shared" si="98"/>
        <v>3.4980578096943269E-3</v>
      </c>
      <c r="O3186" s="47">
        <f t="shared" si="99"/>
        <v>3.7131305198651472E-4</v>
      </c>
    </row>
    <row r="3187" spans="1:15">
      <c r="A3187" s="32" t="s">
        <v>1506</v>
      </c>
      <c r="B3187" s="32" t="s">
        <v>1368</v>
      </c>
      <c r="C3187" s="32" t="s">
        <v>52</v>
      </c>
      <c r="D3187" s="32">
        <v>30044</v>
      </c>
      <c r="E3187" s="32">
        <v>3</v>
      </c>
      <c r="F3187" s="32">
        <v>1913.36</v>
      </c>
      <c r="G3187" s="32">
        <v>0.93899999999999995</v>
      </c>
      <c r="H3187" s="32">
        <v>5</v>
      </c>
      <c r="I3187" s="34">
        <v>592.19000000000005</v>
      </c>
      <c r="J3187" s="34">
        <v>546977.81000000006</v>
      </c>
      <c r="K3187" s="32">
        <v>48</v>
      </c>
      <c r="L3187" s="32">
        <v>7</v>
      </c>
      <c r="M3187" s="32">
        <v>93.1</v>
      </c>
      <c r="N3187" s="47">
        <f t="shared" si="98"/>
        <v>3.4980578096943269E-3</v>
      </c>
      <c r="O3187" s="47">
        <f t="shared" si="99"/>
        <v>1.0826581794972634E-3</v>
      </c>
    </row>
    <row r="3188" spans="1:15">
      <c r="A3188" s="32" t="s">
        <v>1506</v>
      </c>
      <c r="B3188" s="32" t="s">
        <v>1369</v>
      </c>
      <c r="C3188" s="32" t="s">
        <v>52</v>
      </c>
      <c r="D3188" s="32">
        <v>30044</v>
      </c>
      <c r="E3188" s="32">
        <v>3</v>
      </c>
      <c r="F3188" s="32">
        <v>1913.36</v>
      </c>
      <c r="G3188" s="32">
        <v>0.94299999999999995</v>
      </c>
      <c r="H3188" s="32">
        <v>5</v>
      </c>
      <c r="I3188" s="34">
        <v>1131.99</v>
      </c>
      <c r="J3188" s="34">
        <v>546977.81000000006</v>
      </c>
      <c r="K3188" s="32">
        <v>48</v>
      </c>
      <c r="L3188" s="32">
        <v>7</v>
      </c>
      <c r="M3188" s="32">
        <v>93.1</v>
      </c>
      <c r="N3188" s="47">
        <f t="shared" si="98"/>
        <v>3.4980578096943269E-3</v>
      </c>
      <c r="O3188" s="47">
        <f t="shared" si="99"/>
        <v>2.069535508213761E-3</v>
      </c>
    </row>
    <row r="3189" spans="1:15">
      <c r="A3189" s="32" t="s">
        <v>1506</v>
      </c>
      <c r="B3189" s="32" t="s">
        <v>1370</v>
      </c>
      <c r="C3189" s="32" t="s">
        <v>52</v>
      </c>
      <c r="D3189" s="32">
        <v>30044</v>
      </c>
      <c r="E3189" s="32">
        <v>3</v>
      </c>
      <c r="F3189" s="32">
        <v>1913.36</v>
      </c>
      <c r="G3189" s="32">
        <v>0.93700000000000006</v>
      </c>
      <c r="H3189" s="32">
        <v>5</v>
      </c>
      <c r="I3189" s="34">
        <v>187.51</v>
      </c>
      <c r="J3189" s="34">
        <v>546977.81000000006</v>
      </c>
      <c r="K3189" s="32">
        <v>48</v>
      </c>
      <c r="L3189" s="32">
        <v>7</v>
      </c>
      <c r="M3189" s="32">
        <v>93.1</v>
      </c>
      <c r="N3189" s="47">
        <f t="shared" si="98"/>
        <v>3.4980578096943269E-3</v>
      </c>
      <c r="O3189" s="47">
        <f t="shared" si="99"/>
        <v>3.4281098167400975E-4</v>
      </c>
    </row>
    <row r="3190" spans="1:15">
      <c r="A3190" s="32" t="s">
        <v>1506</v>
      </c>
      <c r="B3190" s="32" t="s">
        <v>1371</v>
      </c>
      <c r="C3190" s="32" t="s">
        <v>52</v>
      </c>
      <c r="D3190" s="32">
        <v>30044</v>
      </c>
      <c r="E3190" s="32">
        <v>3</v>
      </c>
      <c r="F3190" s="32">
        <v>1970.77</v>
      </c>
      <c r="G3190" s="32">
        <v>0.92800000000000005</v>
      </c>
      <c r="H3190" s="32">
        <v>6</v>
      </c>
      <c r="I3190" s="34">
        <v>480.79</v>
      </c>
      <c r="J3190" s="34">
        <v>574326.69999999995</v>
      </c>
      <c r="K3190" s="32">
        <v>48</v>
      </c>
      <c r="L3190" s="32">
        <v>7</v>
      </c>
      <c r="M3190" s="32">
        <v>93.1</v>
      </c>
      <c r="N3190" s="47">
        <f t="shared" si="98"/>
        <v>3.4314441588733382E-3</v>
      </c>
      <c r="O3190" s="47">
        <f t="shared" si="99"/>
        <v>8.3713677250248E-4</v>
      </c>
    </row>
    <row r="3191" spans="1:15">
      <c r="A3191" s="32" t="s">
        <v>1506</v>
      </c>
      <c r="B3191" s="32" t="s">
        <v>1372</v>
      </c>
      <c r="C3191" s="32" t="s">
        <v>52</v>
      </c>
      <c r="D3191" s="32">
        <v>30044</v>
      </c>
      <c r="E3191" s="32">
        <v>3</v>
      </c>
      <c r="F3191" s="32">
        <v>1970.77</v>
      </c>
      <c r="G3191" s="32">
        <v>0.93799999999999994</v>
      </c>
      <c r="H3191" s="32">
        <v>5</v>
      </c>
      <c r="I3191" s="34">
        <v>349.87</v>
      </c>
      <c r="J3191" s="34">
        <v>574326.69999999995</v>
      </c>
      <c r="K3191" s="32">
        <v>48</v>
      </c>
      <c r="L3191" s="32">
        <v>7</v>
      </c>
      <c r="M3191" s="32">
        <v>93.1</v>
      </c>
      <c r="N3191" s="47">
        <f t="shared" si="98"/>
        <v>3.4314441588733382E-3</v>
      </c>
      <c r="O3191" s="47">
        <f t="shared" si="99"/>
        <v>6.0918289189759072E-4</v>
      </c>
    </row>
    <row r="3192" spans="1:15">
      <c r="A3192" s="32" t="s">
        <v>1506</v>
      </c>
      <c r="B3192" s="32" t="s">
        <v>1373</v>
      </c>
      <c r="C3192" s="32" t="s">
        <v>52</v>
      </c>
      <c r="D3192" s="32">
        <v>30044</v>
      </c>
      <c r="E3192" s="32">
        <v>3</v>
      </c>
      <c r="F3192" s="32">
        <v>1970.77</v>
      </c>
      <c r="G3192" s="32">
        <v>0.91900000000000004</v>
      </c>
      <c r="H3192" s="32">
        <v>7</v>
      </c>
      <c r="I3192" s="34">
        <v>451.45</v>
      </c>
      <c r="J3192" s="34">
        <v>574326.69999999995</v>
      </c>
      <c r="K3192" s="32">
        <v>48</v>
      </c>
      <c r="L3192" s="32">
        <v>7</v>
      </c>
      <c r="M3192" s="32">
        <v>93.1</v>
      </c>
      <c r="N3192" s="47">
        <f t="shared" si="98"/>
        <v>3.4314441588733382E-3</v>
      </c>
      <c r="O3192" s="47">
        <f t="shared" si="99"/>
        <v>7.8605086617077014E-4</v>
      </c>
    </row>
    <row r="3193" spans="1:15">
      <c r="A3193" s="32" t="s">
        <v>1506</v>
      </c>
      <c r="B3193" s="32" t="s">
        <v>1374</v>
      </c>
      <c r="C3193" s="32" t="s">
        <v>52</v>
      </c>
      <c r="D3193" s="32">
        <v>30044</v>
      </c>
      <c r="E3193" s="32">
        <v>3</v>
      </c>
      <c r="F3193" s="32">
        <v>1970.77</v>
      </c>
      <c r="G3193" s="32">
        <v>0.91</v>
      </c>
      <c r="H3193" s="32">
        <v>8</v>
      </c>
      <c r="I3193" s="34">
        <v>397.76</v>
      </c>
      <c r="J3193" s="34">
        <v>574326.69999999995</v>
      </c>
      <c r="K3193" s="32">
        <v>48</v>
      </c>
      <c r="L3193" s="32">
        <v>7</v>
      </c>
      <c r="M3193" s="32">
        <v>93.1</v>
      </c>
      <c r="N3193" s="47">
        <f t="shared" si="98"/>
        <v>3.4314441588733382E-3</v>
      </c>
      <c r="O3193" s="47">
        <f t="shared" si="99"/>
        <v>6.9256748815613135E-4</v>
      </c>
    </row>
    <row r="3194" spans="1:15">
      <c r="A3194" s="32" t="s">
        <v>1507</v>
      </c>
      <c r="B3194" s="32" t="s">
        <v>1351</v>
      </c>
      <c r="C3194" s="32" t="s">
        <v>69</v>
      </c>
      <c r="D3194" s="32">
        <v>30308</v>
      </c>
      <c r="E3194" s="32">
        <v>2</v>
      </c>
      <c r="F3194" s="32">
        <v>1400</v>
      </c>
      <c r="G3194" s="32">
        <v>0.90700000000000003</v>
      </c>
      <c r="H3194" s="32">
        <v>8</v>
      </c>
      <c r="I3194" s="34">
        <v>132</v>
      </c>
      <c r="J3194" s="34">
        <v>300000</v>
      </c>
      <c r="K3194" s="32">
        <v>35</v>
      </c>
      <c r="L3194" s="32">
        <v>8</v>
      </c>
      <c r="M3194" s="32">
        <v>95.4</v>
      </c>
      <c r="N3194" s="47">
        <f t="shared" si="98"/>
        <v>4.6666666666666671E-3</v>
      </c>
      <c r="O3194" s="47">
        <f t="shared" si="99"/>
        <v>4.4000000000000002E-4</v>
      </c>
    </row>
    <row r="3195" spans="1:15">
      <c r="A3195" s="32" t="s">
        <v>1507</v>
      </c>
      <c r="B3195" s="32" t="s">
        <v>1352</v>
      </c>
      <c r="C3195" s="32" t="s">
        <v>69</v>
      </c>
      <c r="D3195" s="32">
        <v>30308</v>
      </c>
      <c r="E3195" s="32">
        <v>2</v>
      </c>
      <c r="F3195" s="32">
        <v>1400</v>
      </c>
      <c r="G3195" s="32">
        <v>0.91500000000000004</v>
      </c>
      <c r="H3195" s="32">
        <v>7</v>
      </c>
      <c r="I3195" s="34">
        <v>475.92</v>
      </c>
      <c r="J3195" s="34">
        <v>300000</v>
      </c>
      <c r="K3195" s="32">
        <v>35</v>
      </c>
      <c r="L3195" s="32">
        <v>8</v>
      </c>
      <c r="M3195" s="32">
        <v>95.4</v>
      </c>
      <c r="N3195" s="47">
        <f t="shared" si="98"/>
        <v>4.6666666666666671E-3</v>
      </c>
      <c r="O3195" s="47">
        <f t="shared" si="99"/>
        <v>1.5864E-3</v>
      </c>
    </row>
    <row r="3196" spans="1:15">
      <c r="A3196" s="32" t="s">
        <v>1507</v>
      </c>
      <c r="B3196" s="32" t="s">
        <v>1353</v>
      </c>
      <c r="C3196" s="32" t="s">
        <v>69</v>
      </c>
      <c r="D3196" s="32">
        <v>30308</v>
      </c>
      <c r="E3196" s="32">
        <v>2</v>
      </c>
      <c r="F3196" s="32">
        <v>1400</v>
      </c>
      <c r="G3196" s="32">
        <v>0.91900000000000004</v>
      </c>
      <c r="H3196" s="32">
        <v>7</v>
      </c>
      <c r="I3196" s="34">
        <v>666.9</v>
      </c>
      <c r="J3196" s="34">
        <v>300000</v>
      </c>
      <c r="K3196" s="32">
        <v>35</v>
      </c>
      <c r="L3196" s="32">
        <v>8</v>
      </c>
      <c r="M3196" s="32">
        <v>95.4</v>
      </c>
      <c r="N3196" s="47">
        <f t="shared" si="98"/>
        <v>4.6666666666666671E-3</v>
      </c>
      <c r="O3196" s="47">
        <f t="shared" si="99"/>
        <v>2.2229999999999997E-3</v>
      </c>
    </row>
    <row r="3197" spans="1:15">
      <c r="A3197" s="32" t="s">
        <v>1507</v>
      </c>
      <c r="B3197" s="32" t="s">
        <v>1354</v>
      </c>
      <c r="C3197" s="32" t="s">
        <v>69</v>
      </c>
      <c r="D3197" s="32">
        <v>30308</v>
      </c>
      <c r="E3197" s="32">
        <v>2</v>
      </c>
      <c r="F3197" s="32">
        <v>1400</v>
      </c>
      <c r="G3197" s="32">
        <v>0.93200000000000005</v>
      </c>
      <c r="H3197" s="32">
        <v>6</v>
      </c>
      <c r="I3197" s="34">
        <v>344.55</v>
      </c>
      <c r="J3197" s="34">
        <v>300000</v>
      </c>
      <c r="K3197" s="32">
        <v>35</v>
      </c>
      <c r="L3197" s="32">
        <v>8</v>
      </c>
      <c r="M3197" s="32">
        <v>95.4</v>
      </c>
      <c r="N3197" s="47">
        <f t="shared" si="98"/>
        <v>4.6666666666666671E-3</v>
      </c>
      <c r="O3197" s="47">
        <f t="shared" si="99"/>
        <v>1.1485E-3</v>
      </c>
    </row>
    <row r="3198" spans="1:15">
      <c r="A3198" s="32" t="s">
        <v>1507</v>
      </c>
      <c r="B3198" s="32" t="s">
        <v>1355</v>
      </c>
      <c r="C3198" s="32" t="s">
        <v>69</v>
      </c>
      <c r="D3198" s="32">
        <v>30308</v>
      </c>
      <c r="E3198" s="32">
        <v>2</v>
      </c>
      <c r="F3198" s="32">
        <v>1442</v>
      </c>
      <c r="G3198" s="32">
        <v>0.89</v>
      </c>
      <c r="H3198" s="32">
        <v>9</v>
      </c>
      <c r="I3198" s="34">
        <v>161.36000000000001</v>
      </c>
      <c r="J3198" s="34">
        <v>315000</v>
      </c>
      <c r="K3198" s="32">
        <v>35</v>
      </c>
      <c r="L3198" s="32">
        <v>8</v>
      </c>
      <c r="M3198" s="32">
        <v>95.4</v>
      </c>
      <c r="N3198" s="47">
        <f t="shared" si="98"/>
        <v>4.5777777777777778E-3</v>
      </c>
      <c r="O3198" s="47">
        <f t="shared" si="99"/>
        <v>5.1225396825396827E-4</v>
      </c>
    </row>
    <row r="3199" spans="1:15">
      <c r="A3199" s="32" t="s">
        <v>1507</v>
      </c>
      <c r="B3199" s="32" t="s">
        <v>1356</v>
      </c>
      <c r="C3199" s="32" t="s">
        <v>69</v>
      </c>
      <c r="D3199" s="32">
        <v>30308</v>
      </c>
      <c r="E3199" s="32">
        <v>2</v>
      </c>
      <c r="F3199" s="32">
        <v>1442</v>
      </c>
      <c r="G3199" s="32">
        <v>0.84</v>
      </c>
      <c r="H3199" s="32">
        <v>14</v>
      </c>
      <c r="I3199" s="34">
        <v>333.59</v>
      </c>
      <c r="J3199" s="34">
        <v>315000</v>
      </c>
      <c r="K3199" s="32">
        <v>35</v>
      </c>
      <c r="L3199" s="32">
        <v>8</v>
      </c>
      <c r="M3199" s="32">
        <v>95.4</v>
      </c>
      <c r="N3199" s="47">
        <f t="shared" si="98"/>
        <v>4.5777777777777778E-3</v>
      </c>
      <c r="O3199" s="47">
        <f t="shared" si="99"/>
        <v>1.0590158730158729E-3</v>
      </c>
    </row>
    <row r="3200" spans="1:15">
      <c r="A3200" s="32" t="s">
        <v>1507</v>
      </c>
      <c r="B3200" s="32" t="s">
        <v>1357</v>
      </c>
      <c r="C3200" s="32" t="s">
        <v>69</v>
      </c>
      <c r="D3200" s="32">
        <v>30308</v>
      </c>
      <c r="E3200" s="32">
        <v>2</v>
      </c>
      <c r="F3200" s="32">
        <v>1442</v>
      </c>
      <c r="G3200" s="32">
        <v>0.84</v>
      </c>
      <c r="H3200" s="32">
        <v>14</v>
      </c>
      <c r="I3200" s="34">
        <v>526.87</v>
      </c>
      <c r="J3200" s="34">
        <v>315000</v>
      </c>
      <c r="K3200" s="32">
        <v>35</v>
      </c>
      <c r="L3200" s="32">
        <v>8</v>
      </c>
      <c r="M3200" s="32">
        <v>95.4</v>
      </c>
      <c r="N3200" s="47">
        <f t="shared" si="98"/>
        <v>4.5777777777777778E-3</v>
      </c>
      <c r="O3200" s="47">
        <f t="shared" si="99"/>
        <v>1.6726031746031745E-3</v>
      </c>
    </row>
    <row r="3201" spans="1:15">
      <c r="A3201" s="32" t="s">
        <v>1507</v>
      </c>
      <c r="B3201" s="32" t="s">
        <v>1358</v>
      </c>
      <c r="C3201" s="32" t="s">
        <v>69</v>
      </c>
      <c r="D3201" s="32">
        <v>30308</v>
      </c>
      <c r="E3201" s="32">
        <v>2</v>
      </c>
      <c r="F3201" s="32">
        <v>1442</v>
      </c>
      <c r="G3201" s="32">
        <v>0.84</v>
      </c>
      <c r="H3201" s="32">
        <v>14</v>
      </c>
      <c r="I3201" s="34">
        <v>1140.76</v>
      </c>
      <c r="J3201" s="34">
        <v>315000</v>
      </c>
      <c r="K3201" s="32">
        <v>35</v>
      </c>
      <c r="L3201" s="32">
        <v>8</v>
      </c>
      <c r="M3201" s="32">
        <v>95.4</v>
      </c>
      <c r="N3201" s="47">
        <f t="shared" si="98"/>
        <v>4.5777777777777778E-3</v>
      </c>
      <c r="O3201" s="47">
        <f t="shared" si="99"/>
        <v>3.6214603174603175E-3</v>
      </c>
    </row>
    <row r="3202" spans="1:15">
      <c r="A3202" s="32" t="s">
        <v>1507</v>
      </c>
      <c r="B3202" s="32" t="s">
        <v>1359</v>
      </c>
      <c r="C3202" s="32" t="s">
        <v>69</v>
      </c>
      <c r="D3202" s="32">
        <v>30308</v>
      </c>
      <c r="E3202" s="32">
        <v>2</v>
      </c>
      <c r="F3202" s="32">
        <v>1485.26</v>
      </c>
      <c r="G3202" s="32">
        <v>0.9</v>
      </c>
      <c r="H3202" s="32">
        <v>8</v>
      </c>
      <c r="I3202" s="34">
        <v>467.8</v>
      </c>
      <c r="J3202" s="34">
        <v>330750</v>
      </c>
      <c r="K3202" s="32">
        <v>35</v>
      </c>
      <c r="L3202" s="32">
        <v>8</v>
      </c>
      <c r="M3202" s="32">
        <v>95.4</v>
      </c>
      <c r="N3202" s="47">
        <f t="shared" si="98"/>
        <v>4.4905820105820109E-3</v>
      </c>
      <c r="O3202" s="47">
        <f t="shared" si="99"/>
        <v>1.4143613000755857E-3</v>
      </c>
    </row>
    <row r="3203" spans="1:15">
      <c r="A3203" s="32" t="s">
        <v>1507</v>
      </c>
      <c r="B3203" s="32" t="s">
        <v>1360</v>
      </c>
      <c r="C3203" s="32" t="s">
        <v>69</v>
      </c>
      <c r="D3203" s="32">
        <v>30308</v>
      </c>
      <c r="E3203" s="32">
        <v>2</v>
      </c>
      <c r="F3203" s="32">
        <v>1485.26</v>
      </c>
      <c r="G3203" s="32">
        <v>0.9</v>
      </c>
      <c r="H3203" s="32">
        <v>8</v>
      </c>
      <c r="I3203" s="34">
        <v>242.9</v>
      </c>
      <c r="J3203" s="34">
        <v>330750</v>
      </c>
      <c r="K3203" s="32">
        <v>35</v>
      </c>
      <c r="L3203" s="32">
        <v>8</v>
      </c>
      <c r="M3203" s="32">
        <v>95.4</v>
      </c>
      <c r="N3203" s="47">
        <f t="shared" ref="N3203:N3266" si="100">F3203/J3203</f>
        <v>4.4905820105820109E-3</v>
      </c>
      <c r="O3203" s="47">
        <f t="shared" ref="O3203:O3266" si="101">I3203/J3203</f>
        <v>7.3439153439153442E-4</v>
      </c>
    </row>
    <row r="3204" spans="1:15">
      <c r="A3204" s="32" t="s">
        <v>1507</v>
      </c>
      <c r="B3204" s="32" t="s">
        <v>1361</v>
      </c>
      <c r="C3204" s="32" t="s">
        <v>69</v>
      </c>
      <c r="D3204" s="32">
        <v>30308</v>
      </c>
      <c r="E3204" s="32">
        <v>2</v>
      </c>
      <c r="F3204" s="32">
        <v>1485.26</v>
      </c>
      <c r="G3204" s="32">
        <v>0.9</v>
      </c>
      <c r="H3204" s="32">
        <v>8</v>
      </c>
      <c r="I3204" s="34">
        <v>186.79</v>
      </c>
      <c r="J3204" s="34">
        <v>330750</v>
      </c>
      <c r="K3204" s="32">
        <v>35</v>
      </c>
      <c r="L3204" s="32">
        <v>8</v>
      </c>
      <c r="M3204" s="32">
        <v>95.4</v>
      </c>
      <c r="N3204" s="47">
        <f t="shared" si="100"/>
        <v>4.4905820105820109E-3</v>
      </c>
      <c r="O3204" s="47">
        <f t="shared" si="101"/>
        <v>5.647467876039304E-4</v>
      </c>
    </row>
    <row r="3205" spans="1:15">
      <c r="A3205" s="32" t="s">
        <v>1507</v>
      </c>
      <c r="B3205" s="32" t="s">
        <v>1362</v>
      </c>
      <c r="C3205" s="32" t="s">
        <v>69</v>
      </c>
      <c r="D3205" s="32">
        <v>30308</v>
      </c>
      <c r="E3205" s="32">
        <v>2</v>
      </c>
      <c r="F3205" s="32">
        <v>1485.26</v>
      </c>
      <c r="G3205" s="32">
        <v>0.9</v>
      </c>
      <c r="H3205" s="32">
        <v>8</v>
      </c>
      <c r="I3205" s="34">
        <v>301.06</v>
      </c>
      <c r="J3205" s="34">
        <v>330750</v>
      </c>
      <c r="K3205" s="32">
        <v>35</v>
      </c>
      <c r="L3205" s="32">
        <v>8</v>
      </c>
      <c r="M3205" s="32">
        <v>95.4</v>
      </c>
      <c r="N3205" s="47">
        <f t="shared" si="100"/>
        <v>4.4905820105820109E-3</v>
      </c>
      <c r="O3205" s="47">
        <f t="shared" si="101"/>
        <v>9.102343159486017E-4</v>
      </c>
    </row>
    <row r="3206" spans="1:15">
      <c r="A3206" s="32" t="s">
        <v>1507</v>
      </c>
      <c r="B3206" s="32" t="s">
        <v>1363</v>
      </c>
      <c r="C3206" s="32" t="s">
        <v>69</v>
      </c>
      <c r="D3206" s="32">
        <v>30308</v>
      </c>
      <c r="E3206" s="32">
        <v>2</v>
      </c>
      <c r="F3206" s="32">
        <v>1529.82</v>
      </c>
      <c r="G3206" s="32">
        <v>0.94899999999999995</v>
      </c>
      <c r="H3206" s="32">
        <v>4</v>
      </c>
      <c r="I3206" s="34">
        <v>367.2</v>
      </c>
      <c r="J3206" s="34">
        <v>347287.5</v>
      </c>
      <c r="K3206" s="32">
        <v>35</v>
      </c>
      <c r="L3206" s="32">
        <v>8</v>
      </c>
      <c r="M3206" s="32">
        <v>95.4</v>
      </c>
      <c r="N3206" s="47">
        <f t="shared" si="100"/>
        <v>4.4050534499514094E-3</v>
      </c>
      <c r="O3206" s="47">
        <f t="shared" si="101"/>
        <v>1.0573372206025267E-3</v>
      </c>
    </row>
    <row r="3207" spans="1:15">
      <c r="A3207" s="32" t="s">
        <v>1507</v>
      </c>
      <c r="B3207" s="32" t="s">
        <v>1364</v>
      </c>
      <c r="C3207" s="32" t="s">
        <v>69</v>
      </c>
      <c r="D3207" s="32">
        <v>30308</v>
      </c>
      <c r="E3207" s="32">
        <v>2</v>
      </c>
      <c r="F3207" s="32">
        <v>1529.82</v>
      </c>
      <c r="G3207" s="32">
        <v>0.91700000000000004</v>
      </c>
      <c r="H3207" s="32">
        <v>7</v>
      </c>
      <c r="I3207" s="34">
        <v>392.82</v>
      </c>
      <c r="J3207" s="34">
        <v>347287.5</v>
      </c>
      <c r="K3207" s="32">
        <v>35</v>
      </c>
      <c r="L3207" s="32">
        <v>8</v>
      </c>
      <c r="M3207" s="32">
        <v>95.4</v>
      </c>
      <c r="N3207" s="47">
        <f t="shared" si="100"/>
        <v>4.4050534499514094E-3</v>
      </c>
      <c r="O3207" s="47">
        <f t="shared" si="101"/>
        <v>1.1311089515171147E-3</v>
      </c>
    </row>
    <row r="3208" spans="1:15">
      <c r="A3208" s="32" t="s">
        <v>1507</v>
      </c>
      <c r="B3208" s="32" t="s">
        <v>1365</v>
      </c>
      <c r="C3208" s="32" t="s">
        <v>69</v>
      </c>
      <c r="D3208" s="32">
        <v>30308</v>
      </c>
      <c r="E3208" s="32">
        <v>2</v>
      </c>
      <c r="F3208" s="32">
        <v>1529.82</v>
      </c>
      <c r="G3208" s="32">
        <v>0.92700000000000005</v>
      </c>
      <c r="H3208" s="32">
        <v>6</v>
      </c>
      <c r="I3208" s="34">
        <v>337.78</v>
      </c>
      <c r="J3208" s="34">
        <v>347287.5</v>
      </c>
      <c r="K3208" s="32">
        <v>35</v>
      </c>
      <c r="L3208" s="32">
        <v>8</v>
      </c>
      <c r="M3208" s="32">
        <v>95.4</v>
      </c>
      <c r="N3208" s="47">
        <f t="shared" si="100"/>
        <v>4.4050534499514094E-3</v>
      </c>
      <c r="O3208" s="47">
        <f t="shared" si="101"/>
        <v>9.7262354677320651E-4</v>
      </c>
    </row>
    <row r="3209" spans="1:15">
      <c r="A3209" s="32" t="s">
        <v>1507</v>
      </c>
      <c r="B3209" s="32" t="s">
        <v>1366</v>
      </c>
      <c r="C3209" s="32" t="s">
        <v>69</v>
      </c>
      <c r="D3209" s="32">
        <v>30308</v>
      </c>
      <c r="E3209" s="32">
        <v>2</v>
      </c>
      <c r="F3209" s="32">
        <v>1529.82</v>
      </c>
      <c r="G3209" s="32">
        <v>0.91200000000000003</v>
      </c>
      <c r="H3209" s="32">
        <v>7</v>
      </c>
      <c r="I3209" s="34">
        <v>297.02999999999997</v>
      </c>
      <c r="J3209" s="34">
        <v>347287.5</v>
      </c>
      <c r="K3209" s="32">
        <v>35</v>
      </c>
      <c r="L3209" s="32">
        <v>8</v>
      </c>
      <c r="M3209" s="32">
        <v>95.4</v>
      </c>
      <c r="N3209" s="47">
        <f t="shared" si="100"/>
        <v>4.4050534499514094E-3</v>
      </c>
      <c r="O3209" s="47">
        <f t="shared" si="101"/>
        <v>8.5528560630601441E-4</v>
      </c>
    </row>
    <row r="3210" spans="1:15">
      <c r="A3210" s="32" t="s">
        <v>1507</v>
      </c>
      <c r="B3210" s="32" t="s">
        <v>1367</v>
      </c>
      <c r="C3210" s="32" t="s">
        <v>69</v>
      </c>
      <c r="D3210" s="32">
        <v>30308</v>
      </c>
      <c r="E3210" s="32">
        <v>2</v>
      </c>
      <c r="F3210" s="32">
        <v>1575.71</v>
      </c>
      <c r="G3210" s="32">
        <v>0.92300000000000004</v>
      </c>
      <c r="H3210" s="32">
        <v>6</v>
      </c>
      <c r="I3210" s="34">
        <v>192.08</v>
      </c>
      <c r="J3210" s="34">
        <v>364651.88</v>
      </c>
      <c r="K3210" s="32">
        <v>35</v>
      </c>
      <c r="L3210" s="32">
        <v>8</v>
      </c>
      <c r="M3210" s="32">
        <v>95.4</v>
      </c>
      <c r="N3210" s="47">
        <f t="shared" si="100"/>
        <v>4.321134995930914E-3</v>
      </c>
      <c r="O3210" s="47">
        <f t="shared" si="101"/>
        <v>5.2674896397078769E-4</v>
      </c>
    </row>
    <row r="3211" spans="1:15">
      <c r="A3211" s="32" t="s">
        <v>1507</v>
      </c>
      <c r="B3211" s="32" t="s">
        <v>1368</v>
      </c>
      <c r="C3211" s="32" t="s">
        <v>69</v>
      </c>
      <c r="D3211" s="32">
        <v>30308</v>
      </c>
      <c r="E3211" s="32">
        <v>2</v>
      </c>
      <c r="F3211" s="32">
        <v>1575.71</v>
      </c>
      <c r="G3211" s="32">
        <v>0.93899999999999995</v>
      </c>
      <c r="H3211" s="32">
        <v>5</v>
      </c>
      <c r="I3211" s="34">
        <v>700.88</v>
      </c>
      <c r="J3211" s="34">
        <v>364651.88</v>
      </c>
      <c r="K3211" s="32">
        <v>35</v>
      </c>
      <c r="L3211" s="32">
        <v>8</v>
      </c>
      <c r="M3211" s="32">
        <v>95.4</v>
      </c>
      <c r="N3211" s="47">
        <f t="shared" si="100"/>
        <v>4.321134995930914E-3</v>
      </c>
      <c r="O3211" s="47">
        <f t="shared" si="101"/>
        <v>1.9220523420858272E-3</v>
      </c>
    </row>
    <row r="3212" spans="1:15">
      <c r="A3212" s="32" t="s">
        <v>1507</v>
      </c>
      <c r="B3212" s="32" t="s">
        <v>1369</v>
      </c>
      <c r="C3212" s="32" t="s">
        <v>69</v>
      </c>
      <c r="D3212" s="32">
        <v>30308</v>
      </c>
      <c r="E3212" s="32">
        <v>2</v>
      </c>
      <c r="F3212" s="32">
        <v>1575.71</v>
      </c>
      <c r="G3212" s="32">
        <v>0.92600000000000005</v>
      </c>
      <c r="H3212" s="32">
        <v>6</v>
      </c>
      <c r="I3212" s="34">
        <v>376.26</v>
      </c>
      <c r="J3212" s="34">
        <v>364651.88</v>
      </c>
      <c r="K3212" s="32">
        <v>35</v>
      </c>
      <c r="L3212" s="32">
        <v>8</v>
      </c>
      <c r="M3212" s="32">
        <v>95.4</v>
      </c>
      <c r="N3212" s="47">
        <f t="shared" si="100"/>
        <v>4.321134995930914E-3</v>
      </c>
      <c r="O3212" s="47">
        <f t="shared" si="101"/>
        <v>1.0318334297357797E-3</v>
      </c>
    </row>
    <row r="3213" spans="1:15">
      <c r="A3213" s="32" t="s">
        <v>1507</v>
      </c>
      <c r="B3213" s="32" t="s">
        <v>1370</v>
      </c>
      <c r="C3213" s="32" t="s">
        <v>69</v>
      </c>
      <c r="D3213" s="32">
        <v>30308</v>
      </c>
      <c r="E3213" s="32">
        <v>2</v>
      </c>
      <c r="F3213" s="32">
        <v>1575.71</v>
      </c>
      <c r="G3213" s="32">
        <v>0.89300000000000002</v>
      </c>
      <c r="H3213" s="32">
        <v>9</v>
      </c>
      <c r="I3213" s="34">
        <v>466.6</v>
      </c>
      <c r="J3213" s="34">
        <v>364651.88</v>
      </c>
      <c r="K3213" s="32">
        <v>35</v>
      </c>
      <c r="L3213" s="32">
        <v>8</v>
      </c>
      <c r="M3213" s="32">
        <v>95.4</v>
      </c>
      <c r="N3213" s="47">
        <f t="shared" si="100"/>
        <v>4.321134995930914E-3</v>
      </c>
      <c r="O3213" s="47">
        <f t="shared" si="101"/>
        <v>1.2795765649144604E-3</v>
      </c>
    </row>
    <row r="3214" spans="1:15">
      <c r="A3214" s="32" t="s">
        <v>1507</v>
      </c>
      <c r="B3214" s="32" t="s">
        <v>1371</v>
      </c>
      <c r="C3214" s="32" t="s">
        <v>69</v>
      </c>
      <c r="D3214" s="32">
        <v>30308</v>
      </c>
      <c r="E3214" s="32">
        <v>2</v>
      </c>
      <c r="F3214" s="32">
        <v>1622.98</v>
      </c>
      <c r="G3214" s="32">
        <v>0.94299999999999995</v>
      </c>
      <c r="H3214" s="32">
        <v>5</v>
      </c>
      <c r="I3214" s="34">
        <v>170.8</v>
      </c>
      <c r="J3214" s="34">
        <v>382884.47</v>
      </c>
      <c r="K3214" s="32">
        <v>35</v>
      </c>
      <c r="L3214" s="32">
        <v>8</v>
      </c>
      <c r="M3214" s="32">
        <v>95.4</v>
      </c>
      <c r="N3214" s="47">
        <f t="shared" si="100"/>
        <v>4.238824311678142E-3</v>
      </c>
      <c r="O3214" s="47">
        <f t="shared" si="101"/>
        <v>4.460875626530374E-4</v>
      </c>
    </row>
    <row r="3215" spans="1:15">
      <c r="A3215" s="32" t="s">
        <v>1507</v>
      </c>
      <c r="B3215" s="32" t="s">
        <v>1372</v>
      </c>
      <c r="C3215" s="32" t="s">
        <v>69</v>
      </c>
      <c r="D3215" s="32">
        <v>30308</v>
      </c>
      <c r="E3215" s="32">
        <v>2</v>
      </c>
      <c r="F3215" s="32">
        <v>1622.98</v>
      </c>
      <c r="G3215" s="32">
        <v>0.91400000000000003</v>
      </c>
      <c r="H3215" s="32">
        <v>7</v>
      </c>
      <c r="I3215" s="34">
        <v>482.98</v>
      </c>
      <c r="J3215" s="34">
        <v>382884.47</v>
      </c>
      <c r="K3215" s="32">
        <v>35</v>
      </c>
      <c r="L3215" s="32">
        <v>8</v>
      </c>
      <c r="M3215" s="32">
        <v>95.4</v>
      </c>
      <c r="N3215" s="47">
        <f t="shared" si="100"/>
        <v>4.238824311678142E-3</v>
      </c>
      <c r="O3215" s="47">
        <f t="shared" si="101"/>
        <v>1.2614248888182904E-3</v>
      </c>
    </row>
    <row r="3216" spans="1:15">
      <c r="A3216" s="32" t="s">
        <v>1507</v>
      </c>
      <c r="B3216" s="32" t="s">
        <v>1373</v>
      </c>
      <c r="C3216" s="32" t="s">
        <v>69</v>
      </c>
      <c r="D3216" s="32">
        <v>30308</v>
      </c>
      <c r="E3216" s="32">
        <v>2</v>
      </c>
      <c r="F3216" s="32">
        <v>1622.98</v>
      </c>
      <c r="G3216" s="32">
        <v>0.91100000000000003</v>
      </c>
      <c r="H3216" s="32">
        <v>8</v>
      </c>
      <c r="I3216" s="34">
        <v>370.7</v>
      </c>
      <c r="J3216" s="34">
        <v>382884.47</v>
      </c>
      <c r="K3216" s="32">
        <v>35</v>
      </c>
      <c r="L3216" s="32">
        <v>8</v>
      </c>
      <c r="M3216" s="32">
        <v>95.4</v>
      </c>
      <c r="N3216" s="47">
        <f t="shared" si="100"/>
        <v>4.238824311678142E-3</v>
      </c>
      <c r="O3216" s="47">
        <f t="shared" si="101"/>
        <v>9.6817716320539199E-4</v>
      </c>
    </row>
    <row r="3217" spans="1:15">
      <c r="A3217" s="32" t="s">
        <v>1507</v>
      </c>
      <c r="B3217" s="32" t="s">
        <v>1374</v>
      </c>
      <c r="C3217" s="32" t="s">
        <v>69</v>
      </c>
      <c r="D3217" s="32">
        <v>30308</v>
      </c>
      <c r="E3217" s="32">
        <v>2</v>
      </c>
      <c r="F3217" s="32">
        <v>1622.98</v>
      </c>
      <c r="G3217" s="32">
        <v>0.91</v>
      </c>
      <c r="H3217" s="32">
        <v>8</v>
      </c>
      <c r="I3217" s="34">
        <v>302.70999999999998</v>
      </c>
      <c r="J3217" s="34">
        <v>382884.47</v>
      </c>
      <c r="K3217" s="32">
        <v>35</v>
      </c>
      <c r="L3217" s="32">
        <v>8</v>
      </c>
      <c r="M3217" s="32">
        <v>95.4</v>
      </c>
      <c r="N3217" s="47">
        <f t="shared" si="100"/>
        <v>4.238824311678142E-3</v>
      </c>
      <c r="O3217" s="47">
        <f t="shared" si="101"/>
        <v>7.9060401692447851E-4</v>
      </c>
    </row>
    <row r="3218" spans="1:15">
      <c r="A3218" s="32" t="s">
        <v>1508</v>
      </c>
      <c r="B3218" s="32" t="s">
        <v>1351</v>
      </c>
      <c r="C3218" s="32" t="s">
        <v>66</v>
      </c>
      <c r="D3218" s="32">
        <v>30319</v>
      </c>
      <c r="E3218" s="32">
        <v>3</v>
      </c>
      <c r="F3218" s="32">
        <v>2040</v>
      </c>
      <c r="G3218" s="32">
        <v>0.94399999999999995</v>
      </c>
      <c r="H3218" s="32">
        <v>4</v>
      </c>
      <c r="I3218" s="34">
        <v>372.82</v>
      </c>
      <c r="J3218" s="34">
        <v>540000</v>
      </c>
      <c r="K3218" s="32">
        <v>28</v>
      </c>
      <c r="L3218" s="32">
        <v>8</v>
      </c>
      <c r="M3218" s="32">
        <v>95.2</v>
      </c>
      <c r="N3218" s="47">
        <f t="shared" si="100"/>
        <v>3.7777777777777779E-3</v>
      </c>
      <c r="O3218" s="47">
        <f t="shared" si="101"/>
        <v>6.9040740740740738E-4</v>
      </c>
    </row>
    <row r="3219" spans="1:15">
      <c r="A3219" s="32" t="s">
        <v>1508</v>
      </c>
      <c r="B3219" s="32" t="s">
        <v>1352</v>
      </c>
      <c r="C3219" s="32" t="s">
        <v>66</v>
      </c>
      <c r="D3219" s="32">
        <v>30319</v>
      </c>
      <c r="E3219" s="32">
        <v>3</v>
      </c>
      <c r="F3219" s="32">
        <v>2040</v>
      </c>
      <c r="G3219" s="32">
        <v>0.93100000000000005</v>
      </c>
      <c r="H3219" s="32">
        <v>6</v>
      </c>
      <c r="I3219" s="34">
        <v>433.1</v>
      </c>
      <c r="J3219" s="34">
        <v>540000</v>
      </c>
      <c r="K3219" s="32">
        <v>28</v>
      </c>
      <c r="L3219" s="32">
        <v>8</v>
      </c>
      <c r="M3219" s="32">
        <v>95.2</v>
      </c>
      <c r="N3219" s="47">
        <f t="shared" si="100"/>
        <v>3.7777777777777779E-3</v>
      </c>
      <c r="O3219" s="47">
        <f t="shared" si="101"/>
        <v>8.0203703703703708E-4</v>
      </c>
    </row>
    <row r="3220" spans="1:15">
      <c r="A3220" s="32" t="s">
        <v>1508</v>
      </c>
      <c r="B3220" s="32" t="s">
        <v>1353</v>
      </c>
      <c r="C3220" s="32" t="s">
        <v>66</v>
      </c>
      <c r="D3220" s="32">
        <v>30319</v>
      </c>
      <c r="E3220" s="32">
        <v>3</v>
      </c>
      <c r="F3220" s="32">
        <v>2040</v>
      </c>
      <c r="G3220" s="32">
        <v>0.95699999999999996</v>
      </c>
      <c r="H3220" s="32">
        <v>3</v>
      </c>
      <c r="I3220" s="34">
        <v>357.58</v>
      </c>
      <c r="J3220" s="34">
        <v>540000</v>
      </c>
      <c r="K3220" s="32">
        <v>28</v>
      </c>
      <c r="L3220" s="32">
        <v>8</v>
      </c>
      <c r="M3220" s="32">
        <v>95.2</v>
      </c>
      <c r="N3220" s="47">
        <f t="shared" si="100"/>
        <v>3.7777777777777779E-3</v>
      </c>
      <c r="O3220" s="47">
        <f t="shared" si="101"/>
        <v>6.6218518518518514E-4</v>
      </c>
    </row>
    <row r="3221" spans="1:15">
      <c r="A3221" s="32" t="s">
        <v>1508</v>
      </c>
      <c r="B3221" s="32" t="s">
        <v>1354</v>
      </c>
      <c r="C3221" s="32" t="s">
        <v>66</v>
      </c>
      <c r="D3221" s="32">
        <v>30319</v>
      </c>
      <c r="E3221" s="32">
        <v>3</v>
      </c>
      <c r="F3221" s="32">
        <v>2040</v>
      </c>
      <c r="G3221" s="32">
        <v>0.92200000000000004</v>
      </c>
      <c r="H3221" s="32">
        <v>7</v>
      </c>
      <c r="I3221" s="34">
        <v>364.7</v>
      </c>
      <c r="J3221" s="34">
        <v>540000</v>
      </c>
      <c r="K3221" s="32">
        <v>28</v>
      </c>
      <c r="L3221" s="32">
        <v>8</v>
      </c>
      <c r="M3221" s="32">
        <v>95.2</v>
      </c>
      <c r="N3221" s="47">
        <f t="shared" si="100"/>
        <v>3.7777777777777779E-3</v>
      </c>
      <c r="O3221" s="47">
        <f t="shared" si="101"/>
        <v>6.7537037037037034E-4</v>
      </c>
    </row>
    <row r="3222" spans="1:15">
      <c r="A3222" s="32" t="s">
        <v>1508</v>
      </c>
      <c r="B3222" s="32" t="s">
        <v>1355</v>
      </c>
      <c r="C3222" s="32" t="s">
        <v>66</v>
      </c>
      <c r="D3222" s="32">
        <v>30319</v>
      </c>
      <c r="E3222" s="32">
        <v>3</v>
      </c>
      <c r="F3222" s="32">
        <v>2101.1999999999998</v>
      </c>
      <c r="G3222" s="32">
        <v>0.91</v>
      </c>
      <c r="H3222" s="32">
        <v>8</v>
      </c>
      <c r="I3222" s="34">
        <v>258.92</v>
      </c>
      <c r="J3222" s="34">
        <v>567000</v>
      </c>
      <c r="K3222" s="32">
        <v>28</v>
      </c>
      <c r="L3222" s="32">
        <v>8</v>
      </c>
      <c r="M3222" s="32">
        <v>95.2</v>
      </c>
      <c r="N3222" s="47">
        <f t="shared" si="100"/>
        <v>3.7058201058201056E-3</v>
      </c>
      <c r="O3222" s="47">
        <f t="shared" si="101"/>
        <v>4.5664902998236332E-4</v>
      </c>
    </row>
    <row r="3223" spans="1:15">
      <c r="A3223" s="32" t="s">
        <v>1508</v>
      </c>
      <c r="B3223" s="32" t="s">
        <v>1356</v>
      </c>
      <c r="C3223" s="32" t="s">
        <v>66</v>
      </c>
      <c r="D3223" s="32">
        <v>30319</v>
      </c>
      <c r="E3223" s="32">
        <v>3</v>
      </c>
      <c r="F3223" s="32">
        <v>2101.1999999999998</v>
      </c>
      <c r="G3223" s="32">
        <v>0.86</v>
      </c>
      <c r="H3223" s="32">
        <v>12</v>
      </c>
      <c r="I3223" s="34">
        <v>323.56</v>
      </c>
      <c r="J3223" s="34">
        <v>567000</v>
      </c>
      <c r="K3223" s="32">
        <v>28</v>
      </c>
      <c r="L3223" s="32">
        <v>8</v>
      </c>
      <c r="M3223" s="32">
        <v>95.2</v>
      </c>
      <c r="N3223" s="47">
        <f t="shared" si="100"/>
        <v>3.7058201058201056E-3</v>
      </c>
      <c r="O3223" s="47">
        <f t="shared" si="101"/>
        <v>5.7065255731922403E-4</v>
      </c>
    </row>
    <row r="3224" spans="1:15">
      <c r="A3224" s="32" t="s">
        <v>1508</v>
      </c>
      <c r="B3224" s="32" t="s">
        <v>1357</v>
      </c>
      <c r="C3224" s="32" t="s">
        <v>66</v>
      </c>
      <c r="D3224" s="32">
        <v>30319</v>
      </c>
      <c r="E3224" s="32">
        <v>3</v>
      </c>
      <c r="F3224" s="32">
        <v>2101.1999999999998</v>
      </c>
      <c r="G3224" s="32">
        <v>0.86</v>
      </c>
      <c r="H3224" s="32">
        <v>12</v>
      </c>
      <c r="I3224" s="34">
        <v>386.45</v>
      </c>
      <c r="J3224" s="34">
        <v>567000</v>
      </c>
      <c r="K3224" s="32">
        <v>28</v>
      </c>
      <c r="L3224" s="32">
        <v>8</v>
      </c>
      <c r="M3224" s="32">
        <v>95.2</v>
      </c>
      <c r="N3224" s="47">
        <f t="shared" si="100"/>
        <v>3.7058201058201056E-3</v>
      </c>
      <c r="O3224" s="47">
        <f t="shared" si="101"/>
        <v>6.8156966490299825E-4</v>
      </c>
    </row>
    <row r="3225" spans="1:15">
      <c r="A3225" s="32" t="s">
        <v>1508</v>
      </c>
      <c r="B3225" s="32" t="s">
        <v>1358</v>
      </c>
      <c r="C3225" s="32" t="s">
        <v>66</v>
      </c>
      <c r="D3225" s="32">
        <v>30319</v>
      </c>
      <c r="E3225" s="32">
        <v>3</v>
      </c>
      <c r="F3225" s="32">
        <v>2101.1999999999998</v>
      </c>
      <c r="G3225" s="32">
        <v>0.86</v>
      </c>
      <c r="H3225" s="32">
        <v>12</v>
      </c>
      <c r="I3225" s="34">
        <v>573.41</v>
      </c>
      <c r="J3225" s="34">
        <v>567000</v>
      </c>
      <c r="K3225" s="32">
        <v>28</v>
      </c>
      <c r="L3225" s="32">
        <v>8</v>
      </c>
      <c r="M3225" s="32">
        <v>95.2</v>
      </c>
      <c r="N3225" s="47">
        <f t="shared" si="100"/>
        <v>3.7058201058201056E-3</v>
      </c>
      <c r="O3225" s="47">
        <f t="shared" si="101"/>
        <v>1.0113051146384479E-3</v>
      </c>
    </row>
    <row r="3226" spans="1:15">
      <c r="A3226" s="32" t="s">
        <v>1508</v>
      </c>
      <c r="B3226" s="32" t="s">
        <v>1359</v>
      </c>
      <c r="C3226" s="32" t="s">
        <v>66</v>
      </c>
      <c r="D3226" s="32">
        <v>30319</v>
      </c>
      <c r="E3226" s="32">
        <v>3</v>
      </c>
      <c r="F3226" s="32">
        <v>2164.2399999999998</v>
      </c>
      <c r="G3226" s="32">
        <v>0.92</v>
      </c>
      <c r="H3226" s="32">
        <v>7</v>
      </c>
      <c r="I3226" s="34">
        <v>574</v>
      </c>
      <c r="J3226" s="34">
        <v>595350</v>
      </c>
      <c r="K3226" s="32">
        <v>28</v>
      </c>
      <c r="L3226" s="32">
        <v>8</v>
      </c>
      <c r="M3226" s="32">
        <v>95.2</v>
      </c>
      <c r="N3226" s="47">
        <f t="shared" si="100"/>
        <v>3.6352397749223144E-3</v>
      </c>
      <c r="O3226" s="47">
        <f t="shared" si="101"/>
        <v>9.6413874191651967E-4</v>
      </c>
    </row>
    <row r="3227" spans="1:15">
      <c r="A3227" s="32" t="s">
        <v>1508</v>
      </c>
      <c r="B3227" s="32" t="s">
        <v>1360</v>
      </c>
      <c r="C3227" s="32" t="s">
        <v>66</v>
      </c>
      <c r="D3227" s="32">
        <v>30319</v>
      </c>
      <c r="E3227" s="32">
        <v>3</v>
      </c>
      <c r="F3227" s="32">
        <v>2164.2399999999998</v>
      </c>
      <c r="G3227" s="32">
        <v>0.92</v>
      </c>
      <c r="H3227" s="32">
        <v>7</v>
      </c>
      <c r="I3227" s="34">
        <v>308.89999999999998</v>
      </c>
      <c r="J3227" s="34">
        <v>595350</v>
      </c>
      <c r="K3227" s="32">
        <v>28</v>
      </c>
      <c r="L3227" s="32">
        <v>8</v>
      </c>
      <c r="M3227" s="32">
        <v>95.2</v>
      </c>
      <c r="N3227" s="47">
        <f t="shared" si="100"/>
        <v>3.6352397749223144E-3</v>
      </c>
      <c r="O3227" s="47">
        <f t="shared" si="101"/>
        <v>5.188544553623918E-4</v>
      </c>
    </row>
    <row r="3228" spans="1:15">
      <c r="A3228" s="32" t="s">
        <v>1508</v>
      </c>
      <c r="B3228" s="32" t="s">
        <v>1361</v>
      </c>
      <c r="C3228" s="32" t="s">
        <v>66</v>
      </c>
      <c r="D3228" s="32">
        <v>30319</v>
      </c>
      <c r="E3228" s="32">
        <v>3</v>
      </c>
      <c r="F3228" s="32">
        <v>2164.2399999999998</v>
      </c>
      <c r="G3228" s="32">
        <v>0.92</v>
      </c>
      <c r="H3228" s="32">
        <v>7</v>
      </c>
      <c r="I3228" s="34">
        <v>203.98</v>
      </c>
      <c r="J3228" s="34">
        <v>595350</v>
      </c>
      <c r="K3228" s="32">
        <v>28</v>
      </c>
      <c r="L3228" s="32">
        <v>8</v>
      </c>
      <c r="M3228" s="32">
        <v>95.2</v>
      </c>
      <c r="N3228" s="47">
        <f t="shared" si="100"/>
        <v>3.6352397749223144E-3</v>
      </c>
      <c r="O3228" s="47">
        <f t="shared" si="101"/>
        <v>3.426219870664315E-4</v>
      </c>
    </row>
    <row r="3229" spans="1:15">
      <c r="A3229" s="32" t="s">
        <v>1508</v>
      </c>
      <c r="B3229" s="32" t="s">
        <v>1362</v>
      </c>
      <c r="C3229" s="32" t="s">
        <v>66</v>
      </c>
      <c r="D3229" s="32">
        <v>30319</v>
      </c>
      <c r="E3229" s="32">
        <v>3</v>
      </c>
      <c r="F3229" s="32">
        <v>2164.2399999999998</v>
      </c>
      <c r="G3229" s="32">
        <v>0.92</v>
      </c>
      <c r="H3229" s="32">
        <v>7</v>
      </c>
      <c r="I3229" s="34">
        <v>421.39</v>
      </c>
      <c r="J3229" s="34">
        <v>595350</v>
      </c>
      <c r="K3229" s="32">
        <v>28</v>
      </c>
      <c r="L3229" s="32">
        <v>8</v>
      </c>
      <c r="M3229" s="32">
        <v>95.2</v>
      </c>
      <c r="N3229" s="47">
        <f t="shared" si="100"/>
        <v>3.6352397749223144E-3</v>
      </c>
      <c r="O3229" s="47">
        <f t="shared" si="101"/>
        <v>7.0780213319895859E-4</v>
      </c>
    </row>
    <row r="3230" spans="1:15">
      <c r="A3230" s="32" t="s">
        <v>1508</v>
      </c>
      <c r="B3230" s="32" t="s">
        <v>1363</v>
      </c>
      <c r="C3230" s="32" t="s">
        <v>66</v>
      </c>
      <c r="D3230" s="32">
        <v>30319</v>
      </c>
      <c r="E3230" s="32">
        <v>3</v>
      </c>
      <c r="F3230" s="32">
        <v>2229.16</v>
      </c>
      <c r="G3230" s="32">
        <v>0.94699999999999995</v>
      </c>
      <c r="H3230" s="32">
        <v>4</v>
      </c>
      <c r="I3230" s="34">
        <v>204.14</v>
      </c>
      <c r="J3230" s="34">
        <v>625117.5</v>
      </c>
      <c r="K3230" s="32">
        <v>28</v>
      </c>
      <c r="L3230" s="32">
        <v>8</v>
      </c>
      <c r="M3230" s="32">
        <v>95.2</v>
      </c>
      <c r="N3230" s="47">
        <f t="shared" si="100"/>
        <v>3.5659855947081948E-3</v>
      </c>
      <c r="O3230" s="47">
        <f t="shared" si="101"/>
        <v>3.2656260623002871E-4</v>
      </c>
    </row>
    <row r="3231" spans="1:15">
      <c r="A3231" s="32" t="s">
        <v>1508</v>
      </c>
      <c r="B3231" s="32" t="s">
        <v>1364</v>
      </c>
      <c r="C3231" s="32" t="s">
        <v>66</v>
      </c>
      <c r="D3231" s="32">
        <v>30319</v>
      </c>
      <c r="E3231" s="32">
        <v>3</v>
      </c>
      <c r="F3231" s="32">
        <v>2229.16</v>
      </c>
      <c r="G3231" s="32">
        <v>0.94699999999999995</v>
      </c>
      <c r="H3231" s="32">
        <v>4</v>
      </c>
      <c r="I3231" s="34">
        <v>217.3</v>
      </c>
      <c r="J3231" s="34">
        <v>625117.5</v>
      </c>
      <c r="K3231" s="32">
        <v>28</v>
      </c>
      <c r="L3231" s="32">
        <v>8</v>
      </c>
      <c r="M3231" s="32">
        <v>95.2</v>
      </c>
      <c r="N3231" s="47">
        <f t="shared" si="100"/>
        <v>3.5659855947081948E-3</v>
      </c>
      <c r="O3231" s="47">
        <f t="shared" si="101"/>
        <v>3.4761464844609217E-4</v>
      </c>
    </row>
    <row r="3232" spans="1:15">
      <c r="A3232" s="32" t="s">
        <v>1508</v>
      </c>
      <c r="B3232" s="32" t="s">
        <v>1365</v>
      </c>
      <c r="C3232" s="32" t="s">
        <v>66</v>
      </c>
      <c r="D3232" s="32">
        <v>30319</v>
      </c>
      <c r="E3232" s="32">
        <v>3</v>
      </c>
      <c r="F3232" s="32">
        <v>2229.16</v>
      </c>
      <c r="G3232" s="32">
        <v>0.94199999999999995</v>
      </c>
      <c r="H3232" s="32">
        <v>5</v>
      </c>
      <c r="I3232" s="34">
        <v>704.35</v>
      </c>
      <c r="J3232" s="34">
        <v>625117.5</v>
      </c>
      <c r="K3232" s="32">
        <v>28</v>
      </c>
      <c r="L3232" s="32">
        <v>8</v>
      </c>
      <c r="M3232" s="32">
        <v>95.2</v>
      </c>
      <c r="N3232" s="47">
        <f t="shared" si="100"/>
        <v>3.5659855947081948E-3</v>
      </c>
      <c r="O3232" s="47">
        <f t="shared" si="101"/>
        <v>1.1267481713437874E-3</v>
      </c>
    </row>
    <row r="3233" spans="1:15">
      <c r="A3233" s="32" t="s">
        <v>1508</v>
      </c>
      <c r="B3233" s="32" t="s">
        <v>1366</v>
      </c>
      <c r="C3233" s="32" t="s">
        <v>66</v>
      </c>
      <c r="D3233" s="32">
        <v>30319</v>
      </c>
      <c r="E3233" s="32">
        <v>3</v>
      </c>
      <c r="F3233" s="32">
        <v>2229.16</v>
      </c>
      <c r="G3233" s="32">
        <v>0.96</v>
      </c>
      <c r="H3233" s="32">
        <v>3</v>
      </c>
      <c r="I3233" s="34">
        <v>396.05</v>
      </c>
      <c r="J3233" s="34">
        <v>625117.5</v>
      </c>
      <c r="K3233" s="32">
        <v>28</v>
      </c>
      <c r="L3233" s="32">
        <v>8</v>
      </c>
      <c r="M3233" s="32">
        <v>95.2</v>
      </c>
      <c r="N3233" s="47">
        <f t="shared" si="100"/>
        <v>3.5659855947081948E-3</v>
      </c>
      <c r="O3233" s="47">
        <f t="shared" si="101"/>
        <v>6.3356089055257615E-4</v>
      </c>
    </row>
    <row r="3234" spans="1:15">
      <c r="A3234" s="32" t="s">
        <v>1508</v>
      </c>
      <c r="B3234" s="32" t="s">
        <v>1367</v>
      </c>
      <c r="C3234" s="32" t="s">
        <v>66</v>
      </c>
      <c r="D3234" s="32">
        <v>30319</v>
      </c>
      <c r="E3234" s="32">
        <v>3</v>
      </c>
      <c r="F3234" s="32">
        <v>2296.04</v>
      </c>
      <c r="G3234" s="32">
        <v>0.92500000000000004</v>
      </c>
      <c r="H3234" s="32">
        <v>6</v>
      </c>
      <c r="I3234" s="34">
        <v>191.89</v>
      </c>
      <c r="J3234" s="34">
        <v>656373.38</v>
      </c>
      <c r="K3234" s="32">
        <v>28</v>
      </c>
      <c r="L3234" s="32">
        <v>8</v>
      </c>
      <c r="M3234" s="32">
        <v>95.2</v>
      </c>
      <c r="N3234" s="47">
        <f t="shared" si="100"/>
        <v>3.4980699552440717E-3</v>
      </c>
      <c r="O3234" s="47">
        <f t="shared" si="101"/>
        <v>2.9234884571339558E-4</v>
      </c>
    </row>
    <row r="3235" spans="1:15">
      <c r="A3235" s="32" t="s">
        <v>1508</v>
      </c>
      <c r="B3235" s="32" t="s">
        <v>1368</v>
      </c>
      <c r="C3235" s="32" t="s">
        <v>66</v>
      </c>
      <c r="D3235" s="32">
        <v>30319</v>
      </c>
      <c r="E3235" s="32">
        <v>3</v>
      </c>
      <c r="F3235" s="32">
        <v>2296.04</v>
      </c>
      <c r="G3235" s="32">
        <v>0.91600000000000004</v>
      </c>
      <c r="H3235" s="32">
        <v>7</v>
      </c>
      <c r="I3235" s="34">
        <v>434.27</v>
      </c>
      <c r="J3235" s="34">
        <v>656373.38</v>
      </c>
      <c r="K3235" s="32">
        <v>28</v>
      </c>
      <c r="L3235" s="32">
        <v>8</v>
      </c>
      <c r="M3235" s="32">
        <v>95.2</v>
      </c>
      <c r="N3235" s="47">
        <f t="shared" si="100"/>
        <v>3.4980699552440717E-3</v>
      </c>
      <c r="O3235" s="47">
        <f t="shared" si="101"/>
        <v>6.6162037223386474E-4</v>
      </c>
    </row>
    <row r="3236" spans="1:15">
      <c r="A3236" s="32" t="s">
        <v>1508</v>
      </c>
      <c r="B3236" s="32" t="s">
        <v>1369</v>
      </c>
      <c r="C3236" s="32" t="s">
        <v>66</v>
      </c>
      <c r="D3236" s="32">
        <v>30319</v>
      </c>
      <c r="E3236" s="32">
        <v>3</v>
      </c>
      <c r="F3236" s="32">
        <v>2296.04</v>
      </c>
      <c r="G3236" s="32">
        <v>0.95099999999999996</v>
      </c>
      <c r="H3236" s="32">
        <v>4</v>
      </c>
      <c r="I3236" s="34">
        <v>743.63</v>
      </c>
      <c r="J3236" s="34">
        <v>656373.38</v>
      </c>
      <c r="K3236" s="32">
        <v>28</v>
      </c>
      <c r="L3236" s="32">
        <v>8</v>
      </c>
      <c r="M3236" s="32">
        <v>95.2</v>
      </c>
      <c r="N3236" s="47">
        <f t="shared" si="100"/>
        <v>3.4980699552440717E-3</v>
      </c>
      <c r="O3236" s="47">
        <f t="shared" si="101"/>
        <v>1.1329374753132127E-3</v>
      </c>
    </row>
    <row r="3237" spans="1:15">
      <c r="A3237" s="32" t="s">
        <v>1508</v>
      </c>
      <c r="B3237" s="32" t="s">
        <v>1370</v>
      </c>
      <c r="C3237" s="32" t="s">
        <v>66</v>
      </c>
      <c r="D3237" s="32">
        <v>30319</v>
      </c>
      <c r="E3237" s="32">
        <v>3</v>
      </c>
      <c r="F3237" s="32">
        <v>2296.04</v>
      </c>
      <c r="G3237" s="32">
        <v>0.93500000000000005</v>
      </c>
      <c r="H3237" s="32">
        <v>5</v>
      </c>
      <c r="I3237" s="34">
        <v>464.93</v>
      </c>
      <c r="J3237" s="34">
        <v>656373.38</v>
      </c>
      <c r="K3237" s="32">
        <v>28</v>
      </c>
      <c r="L3237" s="32">
        <v>8</v>
      </c>
      <c r="M3237" s="32">
        <v>95.2</v>
      </c>
      <c r="N3237" s="47">
        <f t="shared" si="100"/>
        <v>3.4980699552440717E-3</v>
      </c>
      <c r="O3237" s="47">
        <f t="shared" si="101"/>
        <v>7.0833159016899807E-4</v>
      </c>
    </row>
    <row r="3238" spans="1:15">
      <c r="A3238" s="32" t="s">
        <v>1508</v>
      </c>
      <c r="B3238" s="32" t="s">
        <v>1371</v>
      </c>
      <c r="C3238" s="32" t="s">
        <v>66</v>
      </c>
      <c r="D3238" s="32">
        <v>30319</v>
      </c>
      <c r="E3238" s="32">
        <v>3</v>
      </c>
      <c r="F3238" s="32">
        <v>2364.92</v>
      </c>
      <c r="G3238" s="32">
        <v>0.94299999999999995</v>
      </c>
      <c r="H3238" s="32">
        <v>5</v>
      </c>
      <c r="I3238" s="34">
        <v>474.48</v>
      </c>
      <c r="J3238" s="34">
        <v>689192.04</v>
      </c>
      <c r="K3238" s="32">
        <v>28</v>
      </c>
      <c r="L3238" s="32">
        <v>8</v>
      </c>
      <c r="M3238" s="32">
        <v>95.2</v>
      </c>
      <c r="N3238" s="47">
        <f t="shared" si="100"/>
        <v>3.4314383549757773E-3</v>
      </c>
      <c r="O3238" s="47">
        <f t="shared" si="101"/>
        <v>6.8845832868296038E-4</v>
      </c>
    </row>
    <row r="3239" spans="1:15">
      <c r="A3239" s="32" t="s">
        <v>1508</v>
      </c>
      <c r="B3239" s="32" t="s">
        <v>1372</v>
      </c>
      <c r="C3239" s="32" t="s">
        <v>66</v>
      </c>
      <c r="D3239" s="32">
        <v>30319</v>
      </c>
      <c r="E3239" s="32">
        <v>3</v>
      </c>
      <c r="F3239" s="32">
        <v>2364.92</v>
      </c>
      <c r="G3239" s="32">
        <v>0.94199999999999995</v>
      </c>
      <c r="H3239" s="32">
        <v>5</v>
      </c>
      <c r="I3239" s="34">
        <v>240.24</v>
      </c>
      <c r="J3239" s="34">
        <v>689192.04</v>
      </c>
      <c r="K3239" s="32">
        <v>28</v>
      </c>
      <c r="L3239" s="32">
        <v>8</v>
      </c>
      <c r="M3239" s="32">
        <v>95.2</v>
      </c>
      <c r="N3239" s="47">
        <f t="shared" si="100"/>
        <v>3.4314383549757773E-3</v>
      </c>
      <c r="O3239" s="47">
        <f t="shared" si="101"/>
        <v>3.4858208751221211E-4</v>
      </c>
    </row>
    <row r="3240" spans="1:15">
      <c r="A3240" s="32" t="s">
        <v>1508</v>
      </c>
      <c r="B3240" s="32" t="s">
        <v>1373</v>
      </c>
      <c r="C3240" s="32" t="s">
        <v>66</v>
      </c>
      <c r="D3240" s="32">
        <v>30319</v>
      </c>
      <c r="E3240" s="32">
        <v>3</v>
      </c>
      <c r="F3240" s="32">
        <v>2364.92</v>
      </c>
      <c r="G3240" s="32">
        <v>0.94299999999999995</v>
      </c>
      <c r="H3240" s="32">
        <v>5</v>
      </c>
      <c r="I3240" s="34">
        <v>218.57</v>
      </c>
      <c r="J3240" s="34">
        <v>689192.04</v>
      </c>
      <c r="K3240" s="32">
        <v>28</v>
      </c>
      <c r="L3240" s="32">
        <v>8</v>
      </c>
      <c r="M3240" s="32">
        <v>95.2</v>
      </c>
      <c r="N3240" s="47">
        <f t="shared" si="100"/>
        <v>3.4314383549757773E-3</v>
      </c>
      <c r="O3240" s="47">
        <f t="shared" si="101"/>
        <v>3.1713947247562522E-4</v>
      </c>
    </row>
    <row r="3241" spans="1:15">
      <c r="A3241" s="32" t="s">
        <v>1508</v>
      </c>
      <c r="B3241" s="32" t="s">
        <v>1374</v>
      </c>
      <c r="C3241" s="32" t="s">
        <v>66</v>
      </c>
      <c r="D3241" s="32">
        <v>30319</v>
      </c>
      <c r="E3241" s="32">
        <v>3</v>
      </c>
      <c r="F3241" s="32">
        <v>2364.92</v>
      </c>
      <c r="G3241" s="32">
        <v>0.91400000000000003</v>
      </c>
      <c r="H3241" s="32">
        <v>7</v>
      </c>
      <c r="I3241" s="34">
        <v>455.1</v>
      </c>
      <c r="J3241" s="34">
        <v>689192.04</v>
      </c>
      <c r="K3241" s="32">
        <v>28</v>
      </c>
      <c r="L3241" s="32">
        <v>8</v>
      </c>
      <c r="M3241" s="32">
        <v>95.2</v>
      </c>
      <c r="N3241" s="47">
        <f t="shared" si="100"/>
        <v>3.4314383549757773E-3</v>
      </c>
      <c r="O3241" s="47">
        <f t="shared" si="101"/>
        <v>6.6033844500003216E-4</v>
      </c>
    </row>
    <row r="3242" spans="1:15">
      <c r="A3242" s="32" t="s">
        <v>1509</v>
      </c>
      <c r="B3242" s="32" t="s">
        <v>1351</v>
      </c>
      <c r="C3242" s="32" t="s">
        <v>66</v>
      </c>
      <c r="D3242" s="32">
        <v>30033</v>
      </c>
      <c r="E3242" s="32">
        <v>1</v>
      </c>
      <c r="F3242" s="32">
        <v>1100</v>
      </c>
      <c r="G3242" s="32">
        <v>0.90900000000000003</v>
      </c>
      <c r="H3242" s="32">
        <v>8</v>
      </c>
      <c r="I3242" s="34">
        <v>234.63</v>
      </c>
      <c r="J3242" s="34">
        <v>150000</v>
      </c>
      <c r="K3242" s="32">
        <v>42</v>
      </c>
      <c r="L3242" s="32">
        <v>7</v>
      </c>
      <c r="M3242" s="32">
        <v>92.8</v>
      </c>
      <c r="N3242" s="47">
        <f t="shared" si="100"/>
        <v>7.3333333333333332E-3</v>
      </c>
      <c r="O3242" s="47">
        <f t="shared" si="101"/>
        <v>1.5642E-3</v>
      </c>
    </row>
    <row r="3243" spans="1:15">
      <c r="A3243" s="32" t="s">
        <v>1509</v>
      </c>
      <c r="B3243" s="32" t="s">
        <v>1352</v>
      </c>
      <c r="C3243" s="32" t="s">
        <v>66</v>
      </c>
      <c r="D3243" s="32">
        <v>30033</v>
      </c>
      <c r="E3243" s="32">
        <v>1</v>
      </c>
      <c r="F3243" s="32">
        <v>1100</v>
      </c>
      <c r="G3243" s="32">
        <v>0.92</v>
      </c>
      <c r="H3243" s="32">
        <v>7</v>
      </c>
      <c r="I3243" s="34">
        <v>822.82</v>
      </c>
      <c r="J3243" s="34">
        <v>150000</v>
      </c>
      <c r="K3243" s="32">
        <v>42</v>
      </c>
      <c r="L3243" s="32">
        <v>7</v>
      </c>
      <c r="M3243" s="32">
        <v>92.8</v>
      </c>
      <c r="N3243" s="47">
        <f t="shared" si="100"/>
        <v>7.3333333333333332E-3</v>
      </c>
      <c r="O3243" s="47">
        <f t="shared" si="101"/>
        <v>5.4854666666666668E-3</v>
      </c>
    </row>
    <row r="3244" spans="1:15">
      <c r="A3244" s="32" t="s">
        <v>1509</v>
      </c>
      <c r="B3244" s="32" t="s">
        <v>1353</v>
      </c>
      <c r="C3244" s="32" t="s">
        <v>66</v>
      </c>
      <c r="D3244" s="32">
        <v>30033</v>
      </c>
      <c r="E3244" s="32">
        <v>1</v>
      </c>
      <c r="F3244" s="32">
        <v>1100</v>
      </c>
      <c r="G3244" s="32">
        <v>0.91700000000000004</v>
      </c>
      <c r="H3244" s="32">
        <v>7</v>
      </c>
      <c r="I3244" s="34">
        <v>722.36</v>
      </c>
      <c r="J3244" s="34">
        <v>150000</v>
      </c>
      <c r="K3244" s="32">
        <v>42</v>
      </c>
      <c r="L3244" s="32">
        <v>7</v>
      </c>
      <c r="M3244" s="32">
        <v>92.8</v>
      </c>
      <c r="N3244" s="47">
        <f t="shared" si="100"/>
        <v>7.3333333333333332E-3</v>
      </c>
      <c r="O3244" s="47">
        <f t="shared" si="101"/>
        <v>4.8157333333333332E-3</v>
      </c>
    </row>
    <row r="3245" spans="1:15">
      <c r="A3245" s="32" t="s">
        <v>1509</v>
      </c>
      <c r="B3245" s="32" t="s">
        <v>1354</v>
      </c>
      <c r="C3245" s="32" t="s">
        <v>66</v>
      </c>
      <c r="D3245" s="32">
        <v>30033</v>
      </c>
      <c r="E3245" s="32">
        <v>1</v>
      </c>
      <c r="F3245" s="32">
        <v>1100</v>
      </c>
      <c r="G3245" s="32">
        <v>0.89200000000000002</v>
      </c>
      <c r="H3245" s="32">
        <v>9</v>
      </c>
      <c r="I3245" s="34">
        <v>602.25</v>
      </c>
      <c r="J3245" s="34">
        <v>150000</v>
      </c>
      <c r="K3245" s="32">
        <v>42</v>
      </c>
      <c r="L3245" s="32">
        <v>7</v>
      </c>
      <c r="M3245" s="32">
        <v>92.8</v>
      </c>
      <c r="N3245" s="47">
        <f t="shared" si="100"/>
        <v>7.3333333333333332E-3</v>
      </c>
      <c r="O3245" s="47">
        <f t="shared" si="101"/>
        <v>4.0150000000000003E-3</v>
      </c>
    </row>
    <row r="3246" spans="1:15">
      <c r="A3246" s="32" t="s">
        <v>1509</v>
      </c>
      <c r="B3246" s="32" t="s">
        <v>1355</v>
      </c>
      <c r="C3246" s="32" t="s">
        <v>66</v>
      </c>
      <c r="D3246" s="32">
        <v>30033</v>
      </c>
      <c r="E3246" s="32">
        <v>1</v>
      </c>
      <c r="F3246" s="32">
        <v>1133</v>
      </c>
      <c r="G3246" s="32">
        <v>0.89</v>
      </c>
      <c r="H3246" s="32">
        <v>9</v>
      </c>
      <c r="I3246" s="34">
        <v>97.73</v>
      </c>
      <c r="J3246" s="34">
        <v>157500</v>
      </c>
      <c r="K3246" s="32">
        <v>42</v>
      </c>
      <c r="L3246" s="32">
        <v>7</v>
      </c>
      <c r="M3246" s="32">
        <v>92.8</v>
      </c>
      <c r="N3246" s="47">
        <f t="shared" si="100"/>
        <v>7.1936507936507937E-3</v>
      </c>
      <c r="O3246" s="47">
        <f t="shared" si="101"/>
        <v>6.2050793650793648E-4</v>
      </c>
    </row>
    <row r="3247" spans="1:15">
      <c r="A3247" s="32" t="s">
        <v>1509</v>
      </c>
      <c r="B3247" s="32" t="s">
        <v>1356</v>
      </c>
      <c r="C3247" s="32" t="s">
        <v>66</v>
      </c>
      <c r="D3247" s="32">
        <v>30033</v>
      </c>
      <c r="E3247" s="32">
        <v>1</v>
      </c>
      <c r="F3247" s="32">
        <v>1133</v>
      </c>
      <c r="G3247" s="32">
        <v>0.84</v>
      </c>
      <c r="H3247" s="32">
        <v>14</v>
      </c>
      <c r="I3247" s="34">
        <v>486.52</v>
      </c>
      <c r="J3247" s="34">
        <v>157500</v>
      </c>
      <c r="K3247" s="32">
        <v>42</v>
      </c>
      <c r="L3247" s="32">
        <v>7</v>
      </c>
      <c r="M3247" s="32">
        <v>92.8</v>
      </c>
      <c r="N3247" s="47">
        <f t="shared" si="100"/>
        <v>7.1936507936507937E-3</v>
      </c>
      <c r="O3247" s="47">
        <f t="shared" si="101"/>
        <v>3.0890158730158728E-3</v>
      </c>
    </row>
    <row r="3248" spans="1:15">
      <c r="A3248" s="32" t="s">
        <v>1509</v>
      </c>
      <c r="B3248" s="32" t="s">
        <v>1357</v>
      </c>
      <c r="C3248" s="32" t="s">
        <v>66</v>
      </c>
      <c r="D3248" s="32">
        <v>30033</v>
      </c>
      <c r="E3248" s="32">
        <v>1</v>
      </c>
      <c r="F3248" s="32">
        <v>1133</v>
      </c>
      <c r="G3248" s="32">
        <v>0.84</v>
      </c>
      <c r="H3248" s="32">
        <v>14</v>
      </c>
      <c r="I3248" s="34">
        <v>88.66</v>
      </c>
      <c r="J3248" s="34">
        <v>157500</v>
      </c>
      <c r="K3248" s="32">
        <v>42</v>
      </c>
      <c r="L3248" s="32">
        <v>7</v>
      </c>
      <c r="M3248" s="32">
        <v>92.8</v>
      </c>
      <c r="N3248" s="47">
        <f t="shared" si="100"/>
        <v>7.1936507936507937E-3</v>
      </c>
      <c r="O3248" s="47">
        <f t="shared" si="101"/>
        <v>5.629206349206349E-4</v>
      </c>
    </row>
    <row r="3249" spans="1:15">
      <c r="A3249" s="32" t="s">
        <v>1509</v>
      </c>
      <c r="B3249" s="32" t="s">
        <v>1358</v>
      </c>
      <c r="C3249" s="32" t="s">
        <v>66</v>
      </c>
      <c r="D3249" s="32">
        <v>30033</v>
      </c>
      <c r="E3249" s="32">
        <v>1</v>
      </c>
      <c r="F3249" s="32">
        <v>1133</v>
      </c>
      <c r="G3249" s="32">
        <v>0.84</v>
      </c>
      <c r="H3249" s="32">
        <v>14</v>
      </c>
      <c r="I3249" s="34">
        <v>559.1</v>
      </c>
      <c r="J3249" s="34">
        <v>157500</v>
      </c>
      <c r="K3249" s="32">
        <v>42</v>
      </c>
      <c r="L3249" s="32">
        <v>7</v>
      </c>
      <c r="M3249" s="32">
        <v>92.8</v>
      </c>
      <c r="N3249" s="47">
        <f t="shared" si="100"/>
        <v>7.1936507936507937E-3</v>
      </c>
      <c r="O3249" s="47">
        <f t="shared" si="101"/>
        <v>3.5498412698412702E-3</v>
      </c>
    </row>
    <row r="3250" spans="1:15">
      <c r="A3250" s="32" t="s">
        <v>1509</v>
      </c>
      <c r="B3250" s="32" t="s">
        <v>1359</v>
      </c>
      <c r="C3250" s="32" t="s">
        <v>66</v>
      </c>
      <c r="D3250" s="32">
        <v>30033</v>
      </c>
      <c r="E3250" s="32">
        <v>1</v>
      </c>
      <c r="F3250" s="32">
        <v>1166.99</v>
      </c>
      <c r="G3250" s="32">
        <v>0.9</v>
      </c>
      <c r="H3250" s="32">
        <v>8</v>
      </c>
      <c r="I3250" s="34">
        <v>277</v>
      </c>
      <c r="J3250" s="34">
        <v>165375</v>
      </c>
      <c r="K3250" s="32">
        <v>42</v>
      </c>
      <c r="L3250" s="32">
        <v>7</v>
      </c>
      <c r="M3250" s="32">
        <v>92.8</v>
      </c>
      <c r="N3250" s="47">
        <f t="shared" si="100"/>
        <v>7.0566288737717309E-3</v>
      </c>
      <c r="O3250" s="47">
        <f t="shared" si="101"/>
        <v>1.6749811035525321E-3</v>
      </c>
    </row>
    <row r="3251" spans="1:15">
      <c r="A3251" s="32" t="s">
        <v>1509</v>
      </c>
      <c r="B3251" s="32" t="s">
        <v>1360</v>
      </c>
      <c r="C3251" s="32" t="s">
        <v>66</v>
      </c>
      <c r="D3251" s="32">
        <v>30033</v>
      </c>
      <c r="E3251" s="32">
        <v>1</v>
      </c>
      <c r="F3251" s="32">
        <v>1166.99</v>
      </c>
      <c r="G3251" s="32">
        <v>0.9</v>
      </c>
      <c r="H3251" s="32">
        <v>8</v>
      </c>
      <c r="I3251" s="34">
        <v>172.36</v>
      </c>
      <c r="J3251" s="34">
        <v>165375</v>
      </c>
      <c r="K3251" s="32">
        <v>42</v>
      </c>
      <c r="L3251" s="32">
        <v>7</v>
      </c>
      <c r="M3251" s="32">
        <v>92.8</v>
      </c>
      <c r="N3251" s="47">
        <f t="shared" si="100"/>
        <v>7.0566288737717309E-3</v>
      </c>
      <c r="O3251" s="47">
        <f t="shared" si="101"/>
        <v>1.0422373393801966E-3</v>
      </c>
    </row>
    <row r="3252" spans="1:15">
      <c r="A3252" s="32" t="s">
        <v>1509</v>
      </c>
      <c r="B3252" s="32" t="s">
        <v>1361</v>
      </c>
      <c r="C3252" s="32" t="s">
        <v>66</v>
      </c>
      <c r="D3252" s="32">
        <v>30033</v>
      </c>
      <c r="E3252" s="32">
        <v>1</v>
      </c>
      <c r="F3252" s="32">
        <v>1166.99</v>
      </c>
      <c r="G3252" s="32">
        <v>0.9</v>
      </c>
      <c r="H3252" s="32">
        <v>8</v>
      </c>
      <c r="I3252" s="34">
        <v>352.66</v>
      </c>
      <c r="J3252" s="34">
        <v>165375</v>
      </c>
      <c r="K3252" s="32">
        <v>42</v>
      </c>
      <c r="L3252" s="32">
        <v>7</v>
      </c>
      <c r="M3252" s="32">
        <v>92.8</v>
      </c>
      <c r="N3252" s="47">
        <f t="shared" si="100"/>
        <v>7.0566288737717309E-3</v>
      </c>
      <c r="O3252" s="47">
        <f t="shared" si="101"/>
        <v>2.1324867724867727E-3</v>
      </c>
    </row>
    <row r="3253" spans="1:15">
      <c r="A3253" s="32" t="s">
        <v>1509</v>
      </c>
      <c r="B3253" s="32" t="s">
        <v>1362</v>
      </c>
      <c r="C3253" s="32" t="s">
        <v>66</v>
      </c>
      <c r="D3253" s="32">
        <v>30033</v>
      </c>
      <c r="E3253" s="32">
        <v>1</v>
      </c>
      <c r="F3253" s="32">
        <v>1166.99</v>
      </c>
      <c r="G3253" s="32">
        <v>0.9</v>
      </c>
      <c r="H3253" s="32">
        <v>8</v>
      </c>
      <c r="I3253" s="34">
        <v>321.26</v>
      </c>
      <c r="J3253" s="34">
        <v>165375</v>
      </c>
      <c r="K3253" s="32">
        <v>42</v>
      </c>
      <c r="L3253" s="32">
        <v>7</v>
      </c>
      <c r="M3253" s="32">
        <v>92.8</v>
      </c>
      <c r="N3253" s="47">
        <f t="shared" si="100"/>
        <v>7.0566288737717309E-3</v>
      </c>
      <c r="O3253" s="47">
        <f t="shared" si="101"/>
        <v>1.9426152683295541E-3</v>
      </c>
    </row>
    <row r="3254" spans="1:15">
      <c r="A3254" s="32" t="s">
        <v>1509</v>
      </c>
      <c r="B3254" s="32" t="s">
        <v>1363</v>
      </c>
      <c r="C3254" s="32" t="s">
        <v>66</v>
      </c>
      <c r="D3254" s="32">
        <v>30033</v>
      </c>
      <c r="E3254" s="32">
        <v>1</v>
      </c>
      <c r="F3254" s="32">
        <v>1202</v>
      </c>
      <c r="G3254" s="32">
        <v>0.94</v>
      </c>
      <c r="H3254" s="32">
        <v>5</v>
      </c>
      <c r="I3254" s="34">
        <v>129.41</v>
      </c>
      <c r="J3254" s="34">
        <v>173643.75</v>
      </c>
      <c r="K3254" s="32">
        <v>42</v>
      </c>
      <c r="L3254" s="32">
        <v>7</v>
      </c>
      <c r="M3254" s="32">
        <v>92.8</v>
      </c>
      <c r="N3254" s="47">
        <f t="shared" si="100"/>
        <v>6.9222186228988947E-3</v>
      </c>
      <c r="O3254" s="47">
        <f t="shared" si="101"/>
        <v>7.4526149083972216E-4</v>
      </c>
    </row>
    <row r="3255" spans="1:15">
      <c r="A3255" s="32" t="s">
        <v>1509</v>
      </c>
      <c r="B3255" s="32" t="s">
        <v>1364</v>
      </c>
      <c r="C3255" s="32" t="s">
        <v>66</v>
      </c>
      <c r="D3255" s="32">
        <v>30033</v>
      </c>
      <c r="E3255" s="32">
        <v>1</v>
      </c>
      <c r="F3255" s="32">
        <v>1202</v>
      </c>
      <c r="G3255" s="32">
        <v>0.93899999999999995</v>
      </c>
      <c r="H3255" s="32">
        <v>5</v>
      </c>
      <c r="I3255" s="34">
        <v>218.75</v>
      </c>
      <c r="J3255" s="34">
        <v>173643.75</v>
      </c>
      <c r="K3255" s="32">
        <v>42</v>
      </c>
      <c r="L3255" s="32">
        <v>7</v>
      </c>
      <c r="M3255" s="32">
        <v>92.8</v>
      </c>
      <c r="N3255" s="47">
        <f t="shared" si="100"/>
        <v>6.9222186228988947E-3</v>
      </c>
      <c r="O3255" s="47">
        <f t="shared" si="101"/>
        <v>1.2597631645250692E-3</v>
      </c>
    </row>
    <row r="3256" spans="1:15">
      <c r="A3256" s="32" t="s">
        <v>1509</v>
      </c>
      <c r="B3256" s="32" t="s">
        <v>1365</v>
      </c>
      <c r="C3256" s="32" t="s">
        <v>66</v>
      </c>
      <c r="D3256" s="32">
        <v>30033</v>
      </c>
      <c r="E3256" s="32">
        <v>1</v>
      </c>
      <c r="F3256" s="32">
        <v>1202</v>
      </c>
      <c r="G3256" s="32">
        <v>0.91200000000000003</v>
      </c>
      <c r="H3256" s="32">
        <v>7</v>
      </c>
      <c r="I3256" s="34">
        <v>562.26</v>
      </c>
      <c r="J3256" s="34">
        <v>173643.75</v>
      </c>
      <c r="K3256" s="32">
        <v>42</v>
      </c>
      <c r="L3256" s="32">
        <v>7</v>
      </c>
      <c r="M3256" s="32">
        <v>92.8</v>
      </c>
      <c r="N3256" s="47">
        <f t="shared" si="100"/>
        <v>6.9222186228988947E-3</v>
      </c>
      <c r="O3256" s="47">
        <f t="shared" si="101"/>
        <v>3.2380088543353851E-3</v>
      </c>
    </row>
    <row r="3257" spans="1:15">
      <c r="A3257" s="32" t="s">
        <v>1509</v>
      </c>
      <c r="B3257" s="32" t="s">
        <v>1366</v>
      </c>
      <c r="C3257" s="32" t="s">
        <v>66</v>
      </c>
      <c r="D3257" s="32">
        <v>30033</v>
      </c>
      <c r="E3257" s="32">
        <v>1</v>
      </c>
      <c r="F3257" s="32">
        <v>1202</v>
      </c>
      <c r="G3257" s="32">
        <v>0.93899999999999995</v>
      </c>
      <c r="H3257" s="32">
        <v>5</v>
      </c>
      <c r="I3257" s="34">
        <v>181.37</v>
      </c>
      <c r="J3257" s="34">
        <v>173643.75</v>
      </c>
      <c r="K3257" s="32">
        <v>42</v>
      </c>
      <c r="L3257" s="32">
        <v>7</v>
      </c>
      <c r="M3257" s="32">
        <v>92.8</v>
      </c>
      <c r="N3257" s="47">
        <f t="shared" si="100"/>
        <v>6.9222186228988947E-3</v>
      </c>
      <c r="O3257" s="47">
        <f t="shared" si="101"/>
        <v>1.0444948349710255E-3</v>
      </c>
    </row>
    <row r="3258" spans="1:15">
      <c r="A3258" s="32" t="s">
        <v>1509</v>
      </c>
      <c r="B3258" s="32" t="s">
        <v>1367</v>
      </c>
      <c r="C3258" s="32" t="s">
        <v>66</v>
      </c>
      <c r="D3258" s="32">
        <v>30033</v>
      </c>
      <c r="E3258" s="32">
        <v>1</v>
      </c>
      <c r="F3258" s="32">
        <v>1238.06</v>
      </c>
      <c r="G3258" s="32">
        <v>0.94299999999999995</v>
      </c>
      <c r="H3258" s="32">
        <v>5</v>
      </c>
      <c r="I3258" s="34">
        <v>435.39</v>
      </c>
      <c r="J3258" s="34">
        <v>182325.94</v>
      </c>
      <c r="K3258" s="32">
        <v>42</v>
      </c>
      <c r="L3258" s="32">
        <v>7</v>
      </c>
      <c r="M3258" s="32">
        <v>92.8</v>
      </c>
      <c r="N3258" s="47">
        <f t="shared" si="100"/>
        <v>6.7903667464980569E-3</v>
      </c>
      <c r="O3258" s="47">
        <f t="shared" si="101"/>
        <v>2.3879761705876846E-3</v>
      </c>
    </row>
    <row r="3259" spans="1:15">
      <c r="A3259" s="32" t="s">
        <v>1509</v>
      </c>
      <c r="B3259" s="32" t="s">
        <v>1368</v>
      </c>
      <c r="C3259" s="32" t="s">
        <v>66</v>
      </c>
      <c r="D3259" s="32">
        <v>30033</v>
      </c>
      <c r="E3259" s="32">
        <v>1</v>
      </c>
      <c r="F3259" s="32">
        <v>1238.06</v>
      </c>
      <c r="G3259" s="32">
        <v>0.90100000000000002</v>
      </c>
      <c r="H3259" s="32">
        <v>8</v>
      </c>
      <c r="I3259" s="34">
        <v>362.63</v>
      </c>
      <c r="J3259" s="34">
        <v>182325.94</v>
      </c>
      <c r="K3259" s="32">
        <v>42</v>
      </c>
      <c r="L3259" s="32">
        <v>7</v>
      </c>
      <c r="M3259" s="32">
        <v>92.8</v>
      </c>
      <c r="N3259" s="47">
        <f t="shared" si="100"/>
        <v>6.7903667464980569E-3</v>
      </c>
      <c r="O3259" s="47">
        <f t="shared" si="101"/>
        <v>1.9889106289538395E-3</v>
      </c>
    </row>
    <row r="3260" spans="1:15">
      <c r="A3260" s="32" t="s">
        <v>1509</v>
      </c>
      <c r="B3260" s="32" t="s">
        <v>1369</v>
      </c>
      <c r="C3260" s="32" t="s">
        <v>66</v>
      </c>
      <c r="D3260" s="32">
        <v>30033</v>
      </c>
      <c r="E3260" s="32">
        <v>1</v>
      </c>
      <c r="F3260" s="32">
        <v>1238.06</v>
      </c>
      <c r="G3260" s="32">
        <v>0.90900000000000003</v>
      </c>
      <c r="H3260" s="32">
        <v>8</v>
      </c>
      <c r="I3260" s="34">
        <v>94.92</v>
      </c>
      <c r="J3260" s="34">
        <v>182325.94</v>
      </c>
      <c r="K3260" s="32">
        <v>42</v>
      </c>
      <c r="L3260" s="32">
        <v>7</v>
      </c>
      <c r="M3260" s="32">
        <v>92.8</v>
      </c>
      <c r="N3260" s="47">
        <f t="shared" si="100"/>
        <v>6.7903667464980569E-3</v>
      </c>
      <c r="O3260" s="47">
        <f t="shared" si="101"/>
        <v>5.2060611890990391E-4</v>
      </c>
    </row>
    <row r="3261" spans="1:15">
      <c r="A3261" s="32" t="s">
        <v>1509</v>
      </c>
      <c r="B3261" s="32" t="s">
        <v>1370</v>
      </c>
      <c r="C3261" s="32" t="s">
        <v>66</v>
      </c>
      <c r="D3261" s="32">
        <v>30033</v>
      </c>
      <c r="E3261" s="32">
        <v>1</v>
      </c>
      <c r="F3261" s="32">
        <v>1238.06</v>
      </c>
      <c r="G3261" s="32">
        <v>0.89700000000000002</v>
      </c>
      <c r="H3261" s="32">
        <v>9</v>
      </c>
      <c r="I3261" s="34">
        <v>398.03</v>
      </c>
      <c r="J3261" s="34">
        <v>182325.94</v>
      </c>
      <c r="K3261" s="32">
        <v>42</v>
      </c>
      <c r="L3261" s="32">
        <v>7</v>
      </c>
      <c r="M3261" s="32">
        <v>92.8</v>
      </c>
      <c r="N3261" s="47">
        <f t="shared" si="100"/>
        <v>6.7903667464980569E-3</v>
      </c>
      <c r="O3261" s="47">
        <f t="shared" si="101"/>
        <v>2.1830684103424885E-3</v>
      </c>
    </row>
    <row r="3262" spans="1:15">
      <c r="A3262" s="32" t="s">
        <v>1509</v>
      </c>
      <c r="B3262" s="32" t="s">
        <v>1371</v>
      </c>
      <c r="C3262" s="32" t="s">
        <v>66</v>
      </c>
      <c r="D3262" s="32">
        <v>30033</v>
      </c>
      <c r="E3262" s="32">
        <v>1</v>
      </c>
      <c r="F3262" s="32">
        <v>1275.2</v>
      </c>
      <c r="G3262" s="32">
        <v>0.94099999999999995</v>
      </c>
      <c r="H3262" s="32">
        <v>5</v>
      </c>
      <c r="I3262" s="34">
        <v>271.02</v>
      </c>
      <c r="J3262" s="34">
        <v>191442.23</v>
      </c>
      <c r="K3262" s="32">
        <v>42</v>
      </c>
      <c r="L3262" s="32">
        <v>7</v>
      </c>
      <c r="M3262" s="32">
        <v>92.8</v>
      </c>
      <c r="N3262" s="47">
        <f t="shared" si="100"/>
        <v>6.6610172687603985E-3</v>
      </c>
      <c r="O3262" s="47">
        <f t="shared" si="101"/>
        <v>1.4156751099274176E-3</v>
      </c>
    </row>
    <row r="3263" spans="1:15">
      <c r="A3263" s="32" t="s">
        <v>1509</v>
      </c>
      <c r="B3263" s="32" t="s">
        <v>1372</v>
      </c>
      <c r="C3263" s="32" t="s">
        <v>66</v>
      </c>
      <c r="D3263" s="32">
        <v>30033</v>
      </c>
      <c r="E3263" s="32">
        <v>1</v>
      </c>
      <c r="F3263" s="32">
        <v>1275.2</v>
      </c>
      <c r="G3263" s="32">
        <v>0.92900000000000005</v>
      </c>
      <c r="H3263" s="32">
        <v>6</v>
      </c>
      <c r="I3263" s="34">
        <v>225.2</v>
      </c>
      <c r="J3263" s="34">
        <v>191442.23</v>
      </c>
      <c r="K3263" s="32">
        <v>42</v>
      </c>
      <c r="L3263" s="32">
        <v>7</v>
      </c>
      <c r="M3263" s="32">
        <v>92.8</v>
      </c>
      <c r="N3263" s="47">
        <f t="shared" si="100"/>
        <v>6.6610172687603985E-3</v>
      </c>
      <c r="O3263" s="47">
        <f t="shared" si="101"/>
        <v>1.1763339781405595E-3</v>
      </c>
    </row>
    <row r="3264" spans="1:15">
      <c r="A3264" s="32" t="s">
        <v>1509</v>
      </c>
      <c r="B3264" s="32" t="s">
        <v>1373</v>
      </c>
      <c r="C3264" s="32" t="s">
        <v>66</v>
      </c>
      <c r="D3264" s="32">
        <v>30033</v>
      </c>
      <c r="E3264" s="32">
        <v>1</v>
      </c>
      <c r="F3264" s="32">
        <v>1275.2</v>
      </c>
      <c r="G3264" s="32">
        <v>0.91600000000000004</v>
      </c>
      <c r="H3264" s="32">
        <v>7</v>
      </c>
      <c r="I3264" s="34">
        <v>417.02</v>
      </c>
      <c r="J3264" s="34">
        <v>191442.23</v>
      </c>
      <c r="K3264" s="32">
        <v>42</v>
      </c>
      <c r="L3264" s="32">
        <v>7</v>
      </c>
      <c r="M3264" s="32">
        <v>92.8</v>
      </c>
      <c r="N3264" s="47">
        <f t="shared" si="100"/>
        <v>6.6610172687603985E-3</v>
      </c>
      <c r="O3264" s="47">
        <f t="shared" si="101"/>
        <v>2.1783072627183666E-3</v>
      </c>
    </row>
    <row r="3265" spans="1:15">
      <c r="A3265" s="32" t="s">
        <v>1509</v>
      </c>
      <c r="B3265" s="32" t="s">
        <v>1374</v>
      </c>
      <c r="C3265" s="32" t="s">
        <v>66</v>
      </c>
      <c r="D3265" s="32">
        <v>30033</v>
      </c>
      <c r="E3265" s="32">
        <v>1</v>
      </c>
      <c r="F3265" s="32">
        <v>1275.2</v>
      </c>
      <c r="G3265" s="32">
        <v>0.91400000000000003</v>
      </c>
      <c r="H3265" s="32">
        <v>7</v>
      </c>
      <c r="I3265" s="34">
        <v>248.05</v>
      </c>
      <c r="J3265" s="34">
        <v>191442.23</v>
      </c>
      <c r="K3265" s="32">
        <v>42</v>
      </c>
      <c r="L3265" s="32">
        <v>7</v>
      </c>
      <c r="M3265" s="32">
        <v>92.8</v>
      </c>
      <c r="N3265" s="47">
        <f t="shared" si="100"/>
        <v>6.6610172687603985E-3</v>
      </c>
      <c r="O3265" s="47">
        <f t="shared" si="101"/>
        <v>1.2956911335602391E-3</v>
      </c>
    </row>
    <row r="3266" spans="1:15">
      <c r="A3266" s="32" t="s">
        <v>1510</v>
      </c>
      <c r="B3266" s="32" t="s">
        <v>1351</v>
      </c>
      <c r="C3266" s="32" t="s">
        <v>69</v>
      </c>
      <c r="D3266" s="32">
        <v>30305</v>
      </c>
      <c r="E3266" s="32">
        <v>2</v>
      </c>
      <c r="F3266" s="32">
        <v>1960</v>
      </c>
      <c r="G3266" s="32">
        <v>0.97399999999999998</v>
      </c>
      <c r="H3266" s="32">
        <v>2</v>
      </c>
      <c r="I3266" s="34">
        <v>146.79</v>
      </c>
      <c r="J3266" s="34">
        <v>420000</v>
      </c>
      <c r="K3266" s="32">
        <v>18</v>
      </c>
      <c r="L3266" s="32">
        <v>9</v>
      </c>
      <c r="M3266" s="32">
        <v>96.8</v>
      </c>
      <c r="N3266" s="47">
        <f t="shared" si="100"/>
        <v>4.6666666666666671E-3</v>
      </c>
      <c r="O3266" s="47">
        <f t="shared" si="101"/>
        <v>3.4949999999999998E-4</v>
      </c>
    </row>
    <row r="3267" spans="1:15">
      <c r="A3267" s="32" t="s">
        <v>1510</v>
      </c>
      <c r="B3267" s="32" t="s">
        <v>1352</v>
      </c>
      <c r="C3267" s="32" t="s">
        <v>69</v>
      </c>
      <c r="D3267" s="32">
        <v>30305</v>
      </c>
      <c r="E3267" s="32">
        <v>2</v>
      </c>
      <c r="F3267" s="32">
        <v>1960</v>
      </c>
      <c r="G3267" s="32">
        <v>0.97499999999999998</v>
      </c>
      <c r="H3267" s="32">
        <v>2</v>
      </c>
      <c r="I3267" s="34">
        <v>384.73</v>
      </c>
      <c r="J3267" s="34">
        <v>420000</v>
      </c>
      <c r="K3267" s="32">
        <v>18</v>
      </c>
      <c r="L3267" s="32">
        <v>9</v>
      </c>
      <c r="M3267" s="32">
        <v>96.8</v>
      </c>
      <c r="N3267" s="47">
        <f t="shared" ref="N3267:N3330" si="102">F3267/J3267</f>
        <v>4.6666666666666671E-3</v>
      </c>
      <c r="O3267" s="47">
        <f t="shared" ref="O3267:O3330" si="103">I3267/J3267</f>
        <v>9.1602380952380961E-4</v>
      </c>
    </row>
    <row r="3268" spans="1:15">
      <c r="A3268" s="32" t="s">
        <v>1510</v>
      </c>
      <c r="B3268" s="32" t="s">
        <v>1353</v>
      </c>
      <c r="C3268" s="32" t="s">
        <v>69</v>
      </c>
      <c r="D3268" s="32">
        <v>30305</v>
      </c>
      <c r="E3268" s="32">
        <v>2</v>
      </c>
      <c r="F3268" s="32">
        <v>1960</v>
      </c>
      <c r="G3268" s="32">
        <v>0.97399999999999998</v>
      </c>
      <c r="H3268" s="32">
        <v>2</v>
      </c>
      <c r="I3268" s="34">
        <v>843.4</v>
      </c>
      <c r="J3268" s="34">
        <v>420000</v>
      </c>
      <c r="K3268" s="32">
        <v>18</v>
      </c>
      <c r="L3268" s="32">
        <v>9</v>
      </c>
      <c r="M3268" s="32">
        <v>96.8</v>
      </c>
      <c r="N3268" s="47">
        <f t="shared" si="102"/>
        <v>4.6666666666666671E-3</v>
      </c>
      <c r="O3268" s="47">
        <f t="shared" si="103"/>
        <v>2.0080952380952381E-3</v>
      </c>
    </row>
    <row r="3269" spans="1:15">
      <c r="A3269" s="32" t="s">
        <v>1510</v>
      </c>
      <c r="B3269" s="32" t="s">
        <v>1354</v>
      </c>
      <c r="C3269" s="32" t="s">
        <v>69</v>
      </c>
      <c r="D3269" s="32">
        <v>30305</v>
      </c>
      <c r="E3269" s="32">
        <v>2</v>
      </c>
      <c r="F3269" s="32">
        <v>1960</v>
      </c>
      <c r="G3269" s="32">
        <v>0.94899999999999995</v>
      </c>
      <c r="H3269" s="32">
        <v>4</v>
      </c>
      <c r="I3269" s="34">
        <v>269.2</v>
      </c>
      <c r="J3269" s="34">
        <v>420000</v>
      </c>
      <c r="K3269" s="32">
        <v>18</v>
      </c>
      <c r="L3269" s="32">
        <v>9</v>
      </c>
      <c r="M3269" s="32">
        <v>96.8</v>
      </c>
      <c r="N3269" s="47">
        <f t="shared" si="102"/>
        <v>4.6666666666666671E-3</v>
      </c>
      <c r="O3269" s="47">
        <f t="shared" si="103"/>
        <v>6.4095238095238094E-4</v>
      </c>
    </row>
    <row r="3270" spans="1:15">
      <c r="A3270" s="32" t="s">
        <v>1510</v>
      </c>
      <c r="B3270" s="32" t="s">
        <v>1355</v>
      </c>
      <c r="C3270" s="32" t="s">
        <v>69</v>
      </c>
      <c r="D3270" s="32">
        <v>30305</v>
      </c>
      <c r="E3270" s="32">
        <v>2</v>
      </c>
      <c r="F3270" s="32">
        <v>2018.8</v>
      </c>
      <c r="G3270" s="32">
        <v>0.93</v>
      </c>
      <c r="H3270" s="32">
        <v>6</v>
      </c>
      <c r="I3270" s="34">
        <v>639.02</v>
      </c>
      <c r="J3270" s="34">
        <v>441000</v>
      </c>
      <c r="K3270" s="32">
        <v>18</v>
      </c>
      <c r="L3270" s="32">
        <v>9</v>
      </c>
      <c r="M3270" s="32">
        <v>96.8</v>
      </c>
      <c r="N3270" s="47">
        <f t="shared" si="102"/>
        <v>4.5777777777777778E-3</v>
      </c>
      <c r="O3270" s="47">
        <f t="shared" si="103"/>
        <v>1.4490249433106576E-3</v>
      </c>
    </row>
    <row r="3271" spans="1:15">
      <c r="A3271" s="32" t="s">
        <v>1510</v>
      </c>
      <c r="B3271" s="32" t="s">
        <v>1356</v>
      </c>
      <c r="C3271" s="32" t="s">
        <v>69</v>
      </c>
      <c r="D3271" s="32">
        <v>30305</v>
      </c>
      <c r="E3271" s="32">
        <v>2</v>
      </c>
      <c r="F3271" s="32">
        <v>2018.8</v>
      </c>
      <c r="G3271" s="32">
        <v>0.88</v>
      </c>
      <c r="H3271" s="32">
        <v>10</v>
      </c>
      <c r="I3271" s="34">
        <v>449.66</v>
      </c>
      <c r="J3271" s="34">
        <v>441000</v>
      </c>
      <c r="K3271" s="32">
        <v>18</v>
      </c>
      <c r="L3271" s="32">
        <v>9</v>
      </c>
      <c r="M3271" s="32">
        <v>96.8</v>
      </c>
      <c r="N3271" s="47">
        <f t="shared" si="102"/>
        <v>4.5777777777777778E-3</v>
      </c>
      <c r="O3271" s="47">
        <f t="shared" si="103"/>
        <v>1.0196371882086168E-3</v>
      </c>
    </row>
    <row r="3272" spans="1:15">
      <c r="A3272" s="32" t="s">
        <v>1510</v>
      </c>
      <c r="B3272" s="32" t="s">
        <v>1357</v>
      </c>
      <c r="C3272" s="32" t="s">
        <v>69</v>
      </c>
      <c r="D3272" s="32">
        <v>30305</v>
      </c>
      <c r="E3272" s="32">
        <v>2</v>
      </c>
      <c r="F3272" s="32">
        <v>2018.8</v>
      </c>
      <c r="G3272" s="32">
        <v>0.88</v>
      </c>
      <c r="H3272" s="32">
        <v>10</v>
      </c>
      <c r="I3272" s="34">
        <v>367.73</v>
      </c>
      <c r="J3272" s="34">
        <v>441000</v>
      </c>
      <c r="K3272" s="32">
        <v>18</v>
      </c>
      <c r="L3272" s="32">
        <v>9</v>
      </c>
      <c r="M3272" s="32">
        <v>96.8</v>
      </c>
      <c r="N3272" s="47">
        <f t="shared" si="102"/>
        <v>4.5777777777777778E-3</v>
      </c>
      <c r="O3272" s="47">
        <f t="shared" si="103"/>
        <v>8.3385487528344672E-4</v>
      </c>
    </row>
    <row r="3273" spans="1:15">
      <c r="A3273" s="32" t="s">
        <v>1510</v>
      </c>
      <c r="B3273" s="32" t="s">
        <v>1358</v>
      </c>
      <c r="C3273" s="32" t="s">
        <v>69</v>
      </c>
      <c r="D3273" s="32">
        <v>30305</v>
      </c>
      <c r="E3273" s="32">
        <v>2</v>
      </c>
      <c r="F3273" s="32">
        <v>2018.8</v>
      </c>
      <c r="G3273" s="32">
        <v>0.88</v>
      </c>
      <c r="H3273" s="32">
        <v>10</v>
      </c>
      <c r="I3273" s="34">
        <v>563.22</v>
      </c>
      <c r="J3273" s="34">
        <v>441000</v>
      </c>
      <c r="K3273" s="32">
        <v>18</v>
      </c>
      <c r="L3273" s="32">
        <v>9</v>
      </c>
      <c r="M3273" s="32">
        <v>96.8</v>
      </c>
      <c r="N3273" s="47">
        <f t="shared" si="102"/>
        <v>4.5777777777777778E-3</v>
      </c>
      <c r="O3273" s="47">
        <f t="shared" si="103"/>
        <v>1.2771428571428571E-3</v>
      </c>
    </row>
    <row r="3274" spans="1:15">
      <c r="A3274" s="32" t="s">
        <v>1510</v>
      </c>
      <c r="B3274" s="32" t="s">
        <v>1359</v>
      </c>
      <c r="C3274" s="32" t="s">
        <v>69</v>
      </c>
      <c r="D3274" s="32">
        <v>30305</v>
      </c>
      <c r="E3274" s="32">
        <v>2</v>
      </c>
      <c r="F3274" s="32">
        <v>2079.36</v>
      </c>
      <c r="G3274" s="32">
        <v>0.94</v>
      </c>
      <c r="H3274" s="32">
        <v>5</v>
      </c>
      <c r="I3274" s="34">
        <v>335.77</v>
      </c>
      <c r="J3274" s="34">
        <v>463050</v>
      </c>
      <c r="K3274" s="32">
        <v>18</v>
      </c>
      <c r="L3274" s="32">
        <v>9</v>
      </c>
      <c r="M3274" s="32">
        <v>96.8</v>
      </c>
      <c r="N3274" s="47">
        <f t="shared" si="102"/>
        <v>4.4905733722060259E-3</v>
      </c>
      <c r="O3274" s="47">
        <f t="shared" si="103"/>
        <v>7.2512687614728426E-4</v>
      </c>
    </row>
    <row r="3275" spans="1:15">
      <c r="A3275" s="32" t="s">
        <v>1510</v>
      </c>
      <c r="B3275" s="32" t="s">
        <v>1360</v>
      </c>
      <c r="C3275" s="32" t="s">
        <v>69</v>
      </c>
      <c r="D3275" s="32">
        <v>30305</v>
      </c>
      <c r="E3275" s="32">
        <v>2</v>
      </c>
      <c r="F3275" s="32">
        <v>2079.36</v>
      </c>
      <c r="G3275" s="32">
        <v>0.94</v>
      </c>
      <c r="H3275" s="32">
        <v>5</v>
      </c>
      <c r="I3275" s="34">
        <v>413.25</v>
      </c>
      <c r="J3275" s="34">
        <v>463050</v>
      </c>
      <c r="K3275" s="32">
        <v>18</v>
      </c>
      <c r="L3275" s="32">
        <v>9</v>
      </c>
      <c r="M3275" s="32">
        <v>96.8</v>
      </c>
      <c r="N3275" s="47">
        <f t="shared" si="102"/>
        <v>4.4905733722060259E-3</v>
      </c>
      <c r="O3275" s="47">
        <f t="shared" si="103"/>
        <v>8.9245221898283118E-4</v>
      </c>
    </row>
    <row r="3276" spans="1:15">
      <c r="A3276" s="32" t="s">
        <v>1510</v>
      </c>
      <c r="B3276" s="32" t="s">
        <v>1361</v>
      </c>
      <c r="C3276" s="32" t="s">
        <v>69</v>
      </c>
      <c r="D3276" s="32">
        <v>30305</v>
      </c>
      <c r="E3276" s="32">
        <v>2</v>
      </c>
      <c r="F3276" s="32">
        <v>2079.36</v>
      </c>
      <c r="G3276" s="32">
        <v>0.94</v>
      </c>
      <c r="H3276" s="32">
        <v>5</v>
      </c>
      <c r="I3276" s="34">
        <v>287.5</v>
      </c>
      <c r="J3276" s="34">
        <v>463050</v>
      </c>
      <c r="K3276" s="32">
        <v>18</v>
      </c>
      <c r="L3276" s="32">
        <v>9</v>
      </c>
      <c r="M3276" s="32">
        <v>96.8</v>
      </c>
      <c r="N3276" s="47">
        <f t="shared" si="102"/>
        <v>4.4905733722060259E-3</v>
      </c>
      <c r="O3276" s="47">
        <f t="shared" si="103"/>
        <v>6.208832739444984E-4</v>
      </c>
    </row>
    <row r="3277" spans="1:15">
      <c r="A3277" s="32" t="s">
        <v>1510</v>
      </c>
      <c r="B3277" s="32" t="s">
        <v>1362</v>
      </c>
      <c r="C3277" s="32" t="s">
        <v>69</v>
      </c>
      <c r="D3277" s="32">
        <v>30305</v>
      </c>
      <c r="E3277" s="32">
        <v>2</v>
      </c>
      <c r="F3277" s="32">
        <v>2079.36</v>
      </c>
      <c r="G3277" s="32">
        <v>0.94</v>
      </c>
      <c r="H3277" s="32">
        <v>5</v>
      </c>
      <c r="I3277" s="34">
        <v>205.63</v>
      </c>
      <c r="J3277" s="34">
        <v>463050</v>
      </c>
      <c r="K3277" s="32">
        <v>18</v>
      </c>
      <c r="L3277" s="32">
        <v>9</v>
      </c>
      <c r="M3277" s="32">
        <v>96.8</v>
      </c>
      <c r="N3277" s="47">
        <f t="shared" si="102"/>
        <v>4.4905733722060259E-3</v>
      </c>
      <c r="O3277" s="47">
        <f t="shared" si="103"/>
        <v>4.4407731346506854E-4</v>
      </c>
    </row>
    <row r="3278" spans="1:15">
      <c r="A3278" s="32" t="s">
        <v>1510</v>
      </c>
      <c r="B3278" s="32" t="s">
        <v>1363</v>
      </c>
      <c r="C3278" s="32" t="s">
        <v>69</v>
      </c>
      <c r="D3278" s="32">
        <v>30305</v>
      </c>
      <c r="E3278" s="32">
        <v>2</v>
      </c>
      <c r="F3278" s="32">
        <v>2141.7399999999998</v>
      </c>
      <c r="G3278" s="32">
        <v>0.93700000000000006</v>
      </c>
      <c r="H3278" s="32">
        <v>5</v>
      </c>
      <c r="I3278" s="34">
        <v>1218.77</v>
      </c>
      <c r="J3278" s="34">
        <v>486202.5</v>
      </c>
      <c r="K3278" s="32">
        <v>18</v>
      </c>
      <c r="L3278" s="32">
        <v>9</v>
      </c>
      <c r="M3278" s="32">
        <v>96.8</v>
      </c>
      <c r="N3278" s="47">
        <f t="shared" si="102"/>
        <v>4.4050369959019132E-3</v>
      </c>
      <c r="O3278" s="47">
        <f t="shared" si="103"/>
        <v>2.5067127380052549E-3</v>
      </c>
    </row>
    <row r="3279" spans="1:15">
      <c r="A3279" s="32" t="s">
        <v>1510</v>
      </c>
      <c r="B3279" s="32" t="s">
        <v>1364</v>
      </c>
      <c r="C3279" s="32" t="s">
        <v>69</v>
      </c>
      <c r="D3279" s="32">
        <v>30305</v>
      </c>
      <c r="E3279" s="32">
        <v>2</v>
      </c>
      <c r="F3279" s="32">
        <v>2141.7399999999998</v>
      </c>
      <c r="G3279" s="32">
        <v>0.98599999999999999</v>
      </c>
      <c r="H3279" s="32">
        <v>1</v>
      </c>
      <c r="I3279" s="34">
        <v>302.04000000000002</v>
      </c>
      <c r="J3279" s="34">
        <v>486202.5</v>
      </c>
      <c r="K3279" s="32">
        <v>18</v>
      </c>
      <c r="L3279" s="32">
        <v>9</v>
      </c>
      <c r="M3279" s="32">
        <v>96.8</v>
      </c>
      <c r="N3279" s="47">
        <f t="shared" si="102"/>
        <v>4.4050369959019132E-3</v>
      </c>
      <c r="O3279" s="47">
        <f t="shared" si="103"/>
        <v>6.2122263871535008E-4</v>
      </c>
    </row>
    <row r="3280" spans="1:15">
      <c r="A3280" s="32" t="s">
        <v>1510</v>
      </c>
      <c r="B3280" s="32" t="s">
        <v>1365</v>
      </c>
      <c r="C3280" s="32" t="s">
        <v>69</v>
      </c>
      <c r="D3280" s="32">
        <v>30305</v>
      </c>
      <c r="E3280" s="32">
        <v>2</v>
      </c>
      <c r="F3280" s="32">
        <v>2141.7399999999998</v>
      </c>
      <c r="G3280" s="32">
        <v>0.97899999999999998</v>
      </c>
      <c r="H3280" s="32">
        <v>1</v>
      </c>
      <c r="I3280" s="34">
        <v>404.43</v>
      </c>
      <c r="J3280" s="34">
        <v>486202.5</v>
      </c>
      <c r="K3280" s="32">
        <v>18</v>
      </c>
      <c r="L3280" s="32">
        <v>9</v>
      </c>
      <c r="M3280" s="32">
        <v>96.8</v>
      </c>
      <c r="N3280" s="47">
        <f t="shared" si="102"/>
        <v>4.4050369959019132E-3</v>
      </c>
      <c r="O3280" s="47">
        <f t="shared" si="103"/>
        <v>8.3181390470020205E-4</v>
      </c>
    </row>
    <row r="3281" spans="1:15">
      <c r="A3281" s="32" t="s">
        <v>1510</v>
      </c>
      <c r="B3281" s="32" t="s">
        <v>1366</v>
      </c>
      <c r="C3281" s="32" t="s">
        <v>69</v>
      </c>
      <c r="D3281" s="32">
        <v>30305</v>
      </c>
      <c r="E3281" s="32">
        <v>2</v>
      </c>
      <c r="F3281" s="32">
        <v>2141.7399999999998</v>
      </c>
      <c r="G3281" s="32">
        <v>0.95799999999999996</v>
      </c>
      <c r="H3281" s="32">
        <v>3</v>
      </c>
      <c r="I3281" s="34">
        <v>173.02</v>
      </c>
      <c r="J3281" s="34">
        <v>486202.5</v>
      </c>
      <c r="K3281" s="32">
        <v>18</v>
      </c>
      <c r="L3281" s="32">
        <v>9</v>
      </c>
      <c r="M3281" s="32">
        <v>96.8</v>
      </c>
      <c r="N3281" s="47">
        <f t="shared" si="102"/>
        <v>4.4050369959019132E-3</v>
      </c>
      <c r="O3281" s="47">
        <f t="shared" si="103"/>
        <v>3.5585995547122859E-4</v>
      </c>
    </row>
    <row r="3282" spans="1:15">
      <c r="A3282" s="32" t="s">
        <v>1510</v>
      </c>
      <c r="B3282" s="32" t="s">
        <v>1367</v>
      </c>
      <c r="C3282" s="32" t="s">
        <v>69</v>
      </c>
      <c r="D3282" s="32">
        <v>30305</v>
      </c>
      <c r="E3282" s="32">
        <v>2</v>
      </c>
      <c r="F3282" s="32">
        <v>2206</v>
      </c>
      <c r="G3282" s="32">
        <v>0.96399999999999997</v>
      </c>
      <c r="H3282" s="32">
        <v>3</v>
      </c>
      <c r="I3282" s="34">
        <v>268.7</v>
      </c>
      <c r="J3282" s="34">
        <v>510512.63</v>
      </c>
      <c r="K3282" s="32">
        <v>18</v>
      </c>
      <c r="L3282" s="32">
        <v>9</v>
      </c>
      <c r="M3282" s="32">
        <v>96.8</v>
      </c>
      <c r="N3282" s="47">
        <f t="shared" si="102"/>
        <v>4.3211467657519069E-3</v>
      </c>
      <c r="O3282" s="47">
        <f t="shared" si="103"/>
        <v>5.2633369717023455E-4</v>
      </c>
    </row>
    <row r="3283" spans="1:15">
      <c r="A3283" s="32" t="s">
        <v>1510</v>
      </c>
      <c r="B3283" s="32" t="s">
        <v>1368</v>
      </c>
      <c r="C3283" s="32" t="s">
        <v>69</v>
      </c>
      <c r="D3283" s="32">
        <v>30305</v>
      </c>
      <c r="E3283" s="32">
        <v>2</v>
      </c>
      <c r="F3283" s="32">
        <v>2206</v>
      </c>
      <c r="G3283" s="32">
        <v>0.98</v>
      </c>
      <c r="H3283" s="32">
        <v>1</v>
      </c>
      <c r="I3283" s="34">
        <v>316.38</v>
      </c>
      <c r="J3283" s="34">
        <v>510512.63</v>
      </c>
      <c r="K3283" s="32">
        <v>18</v>
      </c>
      <c r="L3283" s="32">
        <v>9</v>
      </c>
      <c r="M3283" s="32">
        <v>96.8</v>
      </c>
      <c r="N3283" s="47">
        <f t="shared" si="102"/>
        <v>4.3211467657519069E-3</v>
      </c>
      <c r="O3283" s="47">
        <f t="shared" si="103"/>
        <v>6.1973001529854409E-4</v>
      </c>
    </row>
    <row r="3284" spans="1:15">
      <c r="A3284" s="32" t="s">
        <v>1510</v>
      </c>
      <c r="B3284" s="32" t="s">
        <v>1369</v>
      </c>
      <c r="C3284" s="32" t="s">
        <v>69</v>
      </c>
      <c r="D3284" s="32">
        <v>30305</v>
      </c>
      <c r="E3284" s="32">
        <v>2</v>
      </c>
      <c r="F3284" s="32">
        <v>2206</v>
      </c>
      <c r="G3284" s="32">
        <v>0.98799999999999999</v>
      </c>
      <c r="H3284" s="32">
        <v>1</v>
      </c>
      <c r="I3284" s="34">
        <v>127.95</v>
      </c>
      <c r="J3284" s="34">
        <v>510512.63</v>
      </c>
      <c r="K3284" s="32">
        <v>18</v>
      </c>
      <c r="L3284" s="32">
        <v>9</v>
      </c>
      <c r="M3284" s="32">
        <v>96.8</v>
      </c>
      <c r="N3284" s="47">
        <f t="shared" si="102"/>
        <v>4.3211467657519069E-3</v>
      </c>
      <c r="O3284" s="47">
        <f t="shared" si="103"/>
        <v>2.506304300444046E-4</v>
      </c>
    </row>
    <row r="3285" spans="1:15">
      <c r="A3285" s="32" t="s">
        <v>1510</v>
      </c>
      <c r="B3285" s="32" t="s">
        <v>1370</v>
      </c>
      <c r="C3285" s="32" t="s">
        <v>69</v>
      </c>
      <c r="D3285" s="32">
        <v>30305</v>
      </c>
      <c r="E3285" s="32">
        <v>2</v>
      </c>
      <c r="F3285" s="32">
        <v>2206</v>
      </c>
      <c r="G3285" s="32">
        <v>0.95699999999999996</v>
      </c>
      <c r="H3285" s="32">
        <v>3</v>
      </c>
      <c r="I3285" s="34">
        <v>246.61</v>
      </c>
      <c r="J3285" s="34">
        <v>510512.63</v>
      </c>
      <c r="K3285" s="32">
        <v>18</v>
      </c>
      <c r="L3285" s="32">
        <v>9</v>
      </c>
      <c r="M3285" s="32">
        <v>96.8</v>
      </c>
      <c r="N3285" s="47">
        <f t="shared" si="102"/>
        <v>4.3211467657519069E-3</v>
      </c>
      <c r="O3285" s="47">
        <f t="shared" si="103"/>
        <v>4.8306346505080591E-4</v>
      </c>
    </row>
    <row r="3286" spans="1:15">
      <c r="A3286" s="32" t="s">
        <v>1510</v>
      </c>
      <c r="B3286" s="32" t="s">
        <v>1371</v>
      </c>
      <c r="C3286" s="32" t="s">
        <v>69</v>
      </c>
      <c r="D3286" s="32">
        <v>30305</v>
      </c>
      <c r="E3286" s="32">
        <v>2</v>
      </c>
      <c r="F3286" s="32">
        <v>2272.1799999999998</v>
      </c>
      <c r="G3286" s="32">
        <v>0.95499999999999996</v>
      </c>
      <c r="H3286" s="32">
        <v>4</v>
      </c>
      <c r="I3286" s="34">
        <v>405.85</v>
      </c>
      <c r="J3286" s="34">
        <v>536038.26</v>
      </c>
      <c r="K3286" s="32">
        <v>18</v>
      </c>
      <c r="L3286" s="32">
        <v>9</v>
      </c>
      <c r="M3286" s="32">
        <v>96.8</v>
      </c>
      <c r="N3286" s="47">
        <f t="shared" si="102"/>
        <v>4.2388392201705895E-3</v>
      </c>
      <c r="O3286" s="47">
        <f t="shared" si="103"/>
        <v>7.5712879151573992E-4</v>
      </c>
    </row>
    <row r="3287" spans="1:15">
      <c r="A3287" s="32" t="s">
        <v>1510</v>
      </c>
      <c r="B3287" s="32" t="s">
        <v>1372</v>
      </c>
      <c r="C3287" s="32" t="s">
        <v>69</v>
      </c>
      <c r="D3287" s="32">
        <v>30305</v>
      </c>
      <c r="E3287" s="32">
        <v>2</v>
      </c>
      <c r="F3287" s="32">
        <v>2272.1799999999998</v>
      </c>
      <c r="G3287" s="32">
        <v>0.95199999999999996</v>
      </c>
      <c r="H3287" s="32">
        <v>4</v>
      </c>
      <c r="I3287" s="34">
        <v>259.7</v>
      </c>
      <c r="J3287" s="34">
        <v>536038.26</v>
      </c>
      <c r="K3287" s="32">
        <v>18</v>
      </c>
      <c r="L3287" s="32">
        <v>9</v>
      </c>
      <c r="M3287" s="32">
        <v>96.8</v>
      </c>
      <c r="N3287" s="47">
        <f t="shared" si="102"/>
        <v>4.2388392201705895E-3</v>
      </c>
      <c r="O3287" s="47">
        <f t="shared" si="103"/>
        <v>4.8448034287701776E-4</v>
      </c>
    </row>
    <row r="3288" spans="1:15">
      <c r="A3288" s="32" t="s">
        <v>1510</v>
      </c>
      <c r="B3288" s="32" t="s">
        <v>1373</v>
      </c>
      <c r="C3288" s="32" t="s">
        <v>69</v>
      </c>
      <c r="D3288" s="32">
        <v>30305</v>
      </c>
      <c r="E3288" s="32">
        <v>2</v>
      </c>
      <c r="F3288" s="32">
        <v>2272.1799999999998</v>
      </c>
      <c r="G3288" s="32">
        <v>0.93100000000000005</v>
      </c>
      <c r="H3288" s="32">
        <v>6</v>
      </c>
      <c r="I3288" s="34">
        <v>444.35</v>
      </c>
      <c r="J3288" s="34">
        <v>536038.26</v>
      </c>
      <c r="K3288" s="32">
        <v>18</v>
      </c>
      <c r="L3288" s="32">
        <v>9</v>
      </c>
      <c r="M3288" s="32">
        <v>96.8</v>
      </c>
      <c r="N3288" s="47">
        <f t="shared" si="102"/>
        <v>4.2388392201705895E-3</v>
      </c>
      <c r="O3288" s="47">
        <f t="shared" si="103"/>
        <v>8.289520229395566E-4</v>
      </c>
    </row>
    <row r="3289" spans="1:15">
      <c r="A3289" s="32" t="s">
        <v>1510</v>
      </c>
      <c r="B3289" s="32" t="s">
        <v>1374</v>
      </c>
      <c r="C3289" s="32" t="s">
        <v>69</v>
      </c>
      <c r="D3289" s="32">
        <v>30305</v>
      </c>
      <c r="E3289" s="32">
        <v>2</v>
      </c>
      <c r="F3289" s="32">
        <v>2272.1799999999998</v>
      </c>
      <c r="G3289" s="32">
        <v>0.95599999999999996</v>
      </c>
      <c r="H3289" s="32">
        <v>3</v>
      </c>
      <c r="I3289" s="34">
        <v>553.62</v>
      </c>
      <c r="J3289" s="34">
        <v>536038.26</v>
      </c>
      <c r="K3289" s="32">
        <v>18</v>
      </c>
      <c r="L3289" s="32">
        <v>9</v>
      </c>
      <c r="M3289" s="32">
        <v>96.8</v>
      </c>
      <c r="N3289" s="47">
        <f t="shared" si="102"/>
        <v>4.2388392201705895E-3</v>
      </c>
      <c r="O3289" s="47">
        <f t="shared" si="103"/>
        <v>1.032799412489698E-3</v>
      </c>
    </row>
    <row r="3290" spans="1:15">
      <c r="A3290" s="32" t="s">
        <v>1511</v>
      </c>
      <c r="B3290" s="32" t="s">
        <v>1351</v>
      </c>
      <c r="C3290" s="32" t="s">
        <v>66</v>
      </c>
      <c r="D3290" s="32">
        <v>30319</v>
      </c>
      <c r="E3290" s="32">
        <v>2</v>
      </c>
      <c r="F3290" s="32">
        <v>1680</v>
      </c>
      <c r="G3290" s="32">
        <v>0.92600000000000005</v>
      </c>
      <c r="H3290" s="32">
        <v>6</v>
      </c>
      <c r="I3290" s="34">
        <v>182.85</v>
      </c>
      <c r="J3290" s="34">
        <v>360000</v>
      </c>
      <c r="K3290" s="32">
        <v>28</v>
      </c>
      <c r="L3290" s="32">
        <v>8</v>
      </c>
      <c r="M3290" s="32">
        <v>95.2</v>
      </c>
      <c r="N3290" s="47">
        <f t="shared" si="102"/>
        <v>4.6666666666666671E-3</v>
      </c>
      <c r="O3290" s="47">
        <f t="shared" si="103"/>
        <v>5.0791666666666661E-4</v>
      </c>
    </row>
    <row r="3291" spans="1:15">
      <c r="A3291" s="32" t="s">
        <v>1511</v>
      </c>
      <c r="B3291" s="32" t="s">
        <v>1352</v>
      </c>
      <c r="C3291" s="32" t="s">
        <v>66</v>
      </c>
      <c r="D3291" s="32">
        <v>30319</v>
      </c>
      <c r="E3291" s="32">
        <v>2</v>
      </c>
      <c r="F3291" s="32">
        <v>1680</v>
      </c>
      <c r="G3291" s="32">
        <v>0.94599999999999995</v>
      </c>
      <c r="H3291" s="32">
        <v>4</v>
      </c>
      <c r="I3291" s="34">
        <v>487.66</v>
      </c>
      <c r="J3291" s="34">
        <v>360000</v>
      </c>
      <c r="K3291" s="32">
        <v>28</v>
      </c>
      <c r="L3291" s="32">
        <v>8</v>
      </c>
      <c r="M3291" s="32">
        <v>95.2</v>
      </c>
      <c r="N3291" s="47">
        <f t="shared" si="102"/>
        <v>4.6666666666666671E-3</v>
      </c>
      <c r="O3291" s="47">
        <f t="shared" si="103"/>
        <v>1.3546111111111111E-3</v>
      </c>
    </row>
    <row r="3292" spans="1:15">
      <c r="A3292" s="32" t="s">
        <v>1511</v>
      </c>
      <c r="B3292" s="32" t="s">
        <v>1353</v>
      </c>
      <c r="C3292" s="32" t="s">
        <v>66</v>
      </c>
      <c r="D3292" s="32">
        <v>30319</v>
      </c>
      <c r="E3292" s="32">
        <v>2</v>
      </c>
      <c r="F3292" s="32">
        <v>1680</v>
      </c>
      <c r="G3292" s="32">
        <v>0.92500000000000004</v>
      </c>
      <c r="H3292" s="32">
        <v>6</v>
      </c>
      <c r="I3292" s="34">
        <v>315.98</v>
      </c>
      <c r="J3292" s="34">
        <v>360000</v>
      </c>
      <c r="K3292" s="32">
        <v>28</v>
      </c>
      <c r="L3292" s="32">
        <v>8</v>
      </c>
      <c r="M3292" s="32">
        <v>95.2</v>
      </c>
      <c r="N3292" s="47">
        <f t="shared" si="102"/>
        <v>4.6666666666666671E-3</v>
      </c>
      <c r="O3292" s="47">
        <f t="shared" si="103"/>
        <v>8.7772222222222223E-4</v>
      </c>
    </row>
    <row r="3293" spans="1:15">
      <c r="A3293" s="32" t="s">
        <v>1511</v>
      </c>
      <c r="B3293" s="32" t="s">
        <v>1354</v>
      </c>
      <c r="C3293" s="32" t="s">
        <v>66</v>
      </c>
      <c r="D3293" s="32">
        <v>30319</v>
      </c>
      <c r="E3293" s="32">
        <v>2</v>
      </c>
      <c r="F3293" s="32">
        <v>1680</v>
      </c>
      <c r="G3293" s="32">
        <v>0.92500000000000004</v>
      </c>
      <c r="H3293" s="32">
        <v>6</v>
      </c>
      <c r="I3293" s="34">
        <v>304.58</v>
      </c>
      <c r="J3293" s="34">
        <v>360000</v>
      </c>
      <c r="K3293" s="32">
        <v>28</v>
      </c>
      <c r="L3293" s="32">
        <v>8</v>
      </c>
      <c r="M3293" s="32">
        <v>95.2</v>
      </c>
      <c r="N3293" s="47">
        <f t="shared" si="102"/>
        <v>4.6666666666666671E-3</v>
      </c>
      <c r="O3293" s="47">
        <f t="shared" si="103"/>
        <v>8.4605555555555551E-4</v>
      </c>
    </row>
    <row r="3294" spans="1:15">
      <c r="A3294" s="32" t="s">
        <v>1511</v>
      </c>
      <c r="B3294" s="32" t="s">
        <v>1355</v>
      </c>
      <c r="C3294" s="32" t="s">
        <v>66</v>
      </c>
      <c r="D3294" s="32">
        <v>30319</v>
      </c>
      <c r="E3294" s="32">
        <v>2</v>
      </c>
      <c r="F3294" s="32">
        <v>1730.4</v>
      </c>
      <c r="G3294" s="32">
        <v>0.91</v>
      </c>
      <c r="H3294" s="32">
        <v>8</v>
      </c>
      <c r="I3294" s="34">
        <v>248.18</v>
      </c>
      <c r="J3294" s="34">
        <v>378000</v>
      </c>
      <c r="K3294" s="32">
        <v>28</v>
      </c>
      <c r="L3294" s="32">
        <v>8</v>
      </c>
      <c r="M3294" s="32">
        <v>95.2</v>
      </c>
      <c r="N3294" s="47">
        <f t="shared" si="102"/>
        <v>4.5777777777777778E-3</v>
      </c>
      <c r="O3294" s="47">
        <f t="shared" si="103"/>
        <v>6.5656084656084653E-4</v>
      </c>
    </row>
    <row r="3295" spans="1:15">
      <c r="A3295" s="32" t="s">
        <v>1511</v>
      </c>
      <c r="B3295" s="32" t="s">
        <v>1356</v>
      </c>
      <c r="C3295" s="32" t="s">
        <v>66</v>
      </c>
      <c r="D3295" s="32">
        <v>30319</v>
      </c>
      <c r="E3295" s="32">
        <v>2</v>
      </c>
      <c r="F3295" s="32">
        <v>1730.4</v>
      </c>
      <c r="G3295" s="32">
        <v>0.86</v>
      </c>
      <c r="H3295" s="32">
        <v>12</v>
      </c>
      <c r="I3295" s="34">
        <v>268.23</v>
      </c>
      <c r="J3295" s="34">
        <v>378000</v>
      </c>
      <c r="K3295" s="32">
        <v>28</v>
      </c>
      <c r="L3295" s="32">
        <v>8</v>
      </c>
      <c r="M3295" s="32">
        <v>95.2</v>
      </c>
      <c r="N3295" s="47">
        <f t="shared" si="102"/>
        <v>4.5777777777777778E-3</v>
      </c>
      <c r="O3295" s="47">
        <f t="shared" si="103"/>
        <v>7.0960317460317464E-4</v>
      </c>
    </row>
    <row r="3296" spans="1:15">
      <c r="A3296" s="32" t="s">
        <v>1511</v>
      </c>
      <c r="B3296" s="32" t="s">
        <v>1357</v>
      </c>
      <c r="C3296" s="32" t="s">
        <v>66</v>
      </c>
      <c r="D3296" s="32">
        <v>30319</v>
      </c>
      <c r="E3296" s="32">
        <v>2</v>
      </c>
      <c r="F3296" s="32">
        <v>1730.4</v>
      </c>
      <c r="G3296" s="32">
        <v>0.86</v>
      </c>
      <c r="H3296" s="32">
        <v>12</v>
      </c>
      <c r="I3296" s="34">
        <v>348.72</v>
      </c>
      <c r="J3296" s="34">
        <v>378000</v>
      </c>
      <c r="K3296" s="32">
        <v>28</v>
      </c>
      <c r="L3296" s="32">
        <v>8</v>
      </c>
      <c r="M3296" s="32">
        <v>95.2</v>
      </c>
      <c r="N3296" s="47">
        <f t="shared" si="102"/>
        <v>4.5777777777777778E-3</v>
      </c>
      <c r="O3296" s="47">
        <f t="shared" si="103"/>
        <v>9.2253968253968265E-4</v>
      </c>
    </row>
    <row r="3297" spans="1:15">
      <c r="A3297" s="32" t="s">
        <v>1511</v>
      </c>
      <c r="B3297" s="32" t="s">
        <v>1358</v>
      </c>
      <c r="C3297" s="32" t="s">
        <v>66</v>
      </c>
      <c r="D3297" s="32">
        <v>30319</v>
      </c>
      <c r="E3297" s="32">
        <v>2</v>
      </c>
      <c r="F3297" s="32">
        <v>1730.4</v>
      </c>
      <c r="G3297" s="32">
        <v>0.86</v>
      </c>
      <c r="H3297" s="32">
        <v>12</v>
      </c>
      <c r="I3297" s="34">
        <v>1087.22</v>
      </c>
      <c r="J3297" s="34">
        <v>378000</v>
      </c>
      <c r="K3297" s="32">
        <v>28</v>
      </c>
      <c r="L3297" s="32">
        <v>8</v>
      </c>
      <c r="M3297" s="32">
        <v>95.2</v>
      </c>
      <c r="N3297" s="47">
        <f t="shared" si="102"/>
        <v>4.5777777777777778E-3</v>
      </c>
      <c r="O3297" s="47">
        <f t="shared" si="103"/>
        <v>2.8762433862433863E-3</v>
      </c>
    </row>
    <row r="3298" spans="1:15">
      <c r="A3298" s="32" t="s">
        <v>1511</v>
      </c>
      <c r="B3298" s="32" t="s">
        <v>1359</v>
      </c>
      <c r="C3298" s="32" t="s">
        <v>66</v>
      </c>
      <c r="D3298" s="32">
        <v>30319</v>
      </c>
      <c r="E3298" s="32">
        <v>2</v>
      </c>
      <c r="F3298" s="32">
        <v>1782.31</v>
      </c>
      <c r="G3298" s="32">
        <v>0.92</v>
      </c>
      <c r="H3298" s="32">
        <v>7</v>
      </c>
      <c r="I3298" s="34">
        <v>208.9</v>
      </c>
      <c r="J3298" s="34">
        <v>396900</v>
      </c>
      <c r="K3298" s="32">
        <v>28</v>
      </c>
      <c r="L3298" s="32">
        <v>8</v>
      </c>
      <c r="M3298" s="32">
        <v>95.2</v>
      </c>
      <c r="N3298" s="47">
        <f t="shared" si="102"/>
        <v>4.4905769715293522E-3</v>
      </c>
      <c r="O3298" s="47">
        <f t="shared" si="103"/>
        <v>5.2632905013857392E-4</v>
      </c>
    </row>
    <row r="3299" spans="1:15">
      <c r="A3299" s="32" t="s">
        <v>1511</v>
      </c>
      <c r="B3299" s="32" t="s">
        <v>1360</v>
      </c>
      <c r="C3299" s="32" t="s">
        <v>66</v>
      </c>
      <c r="D3299" s="32">
        <v>30319</v>
      </c>
      <c r="E3299" s="32">
        <v>2</v>
      </c>
      <c r="F3299" s="32">
        <v>1782.31</v>
      </c>
      <c r="G3299" s="32">
        <v>0.92</v>
      </c>
      <c r="H3299" s="32">
        <v>7</v>
      </c>
      <c r="I3299" s="34">
        <v>173.57</v>
      </c>
      <c r="J3299" s="34">
        <v>396900</v>
      </c>
      <c r="K3299" s="32">
        <v>28</v>
      </c>
      <c r="L3299" s="32">
        <v>8</v>
      </c>
      <c r="M3299" s="32">
        <v>95.2</v>
      </c>
      <c r="N3299" s="47">
        <f t="shared" si="102"/>
        <v>4.4905769715293522E-3</v>
      </c>
      <c r="O3299" s="47">
        <f t="shared" si="103"/>
        <v>4.3731418493323253E-4</v>
      </c>
    </row>
    <row r="3300" spans="1:15">
      <c r="A3300" s="32" t="s">
        <v>1511</v>
      </c>
      <c r="B3300" s="32" t="s">
        <v>1361</v>
      </c>
      <c r="C3300" s="32" t="s">
        <v>66</v>
      </c>
      <c r="D3300" s="32">
        <v>30319</v>
      </c>
      <c r="E3300" s="32">
        <v>2</v>
      </c>
      <c r="F3300" s="32">
        <v>1782.31</v>
      </c>
      <c r="G3300" s="32">
        <v>0.92</v>
      </c>
      <c r="H3300" s="32">
        <v>7</v>
      </c>
      <c r="I3300" s="34">
        <v>205.6</v>
      </c>
      <c r="J3300" s="34">
        <v>396900</v>
      </c>
      <c r="K3300" s="32">
        <v>28</v>
      </c>
      <c r="L3300" s="32">
        <v>8</v>
      </c>
      <c r="M3300" s="32">
        <v>95.2</v>
      </c>
      <c r="N3300" s="47">
        <f t="shared" si="102"/>
        <v>4.4905769715293522E-3</v>
      </c>
      <c r="O3300" s="47">
        <f t="shared" si="103"/>
        <v>5.1801461325270851E-4</v>
      </c>
    </row>
    <row r="3301" spans="1:15">
      <c r="A3301" s="32" t="s">
        <v>1511</v>
      </c>
      <c r="B3301" s="32" t="s">
        <v>1362</v>
      </c>
      <c r="C3301" s="32" t="s">
        <v>66</v>
      </c>
      <c r="D3301" s="32">
        <v>30319</v>
      </c>
      <c r="E3301" s="32">
        <v>2</v>
      </c>
      <c r="F3301" s="32">
        <v>1782.31</v>
      </c>
      <c r="G3301" s="32">
        <v>0.92</v>
      </c>
      <c r="H3301" s="32">
        <v>7</v>
      </c>
      <c r="I3301" s="34">
        <v>329.8</v>
      </c>
      <c r="J3301" s="34">
        <v>396900</v>
      </c>
      <c r="K3301" s="32">
        <v>28</v>
      </c>
      <c r="L3301" s="32">
        <v>8</v>
      </c>
      <c r="M3301" s="32">
        <v>95.2</v>
      </c>
      <c r="N3301" s="47">
        <f t="shared" si="102"/>
        <v>4.4905769715293522E-3</v>
      </c>
      <c r="O3301" s="47">
        <f t="shared" si="103"/>
        <v>8.3093978332073569E-4</v>
      </c>
    </row>
    <row r="3302" spans="1:15">
      <c r="A3302" s="32" t="s">
        <v>1511</v>
      </c>
      <c r="B3302" s="32" t="s">
        <v>1363</v>
      </c>
      <c r="C3302" s="32" t="s">
        <v>66</v>
      </c>
      <c r="D3302" s="32">
        <v>30319</v>
      </c>
      <c r="E3302" s="32">
        <v>2</v>
      </c>
      <c r="F3302" s="32">
        <v>1835.78</v>
      </c>
      <c r="G3302" s="32">
        <v>0.92100000000000004</v>
      </c>
      <c r="H3302" s="32">
        <v>7</v>
      </c>
      <c r="I3302" s="34">
        <v>386.1</v>
      </c>
      <c r="J3302" s="34">
        <v>416745</v>
      </c>
      <c r="K3302" s="32">
        <v>28</v>
      </c>
      <c r="L3302" s="32">
        <v>8</v>
      </c>
      <c r="M3302" s="32">
        <v>95.2</v>
      </c>
      <c r="N3302" s="47">
        <f t="shared" si="102"/>
        <v>4.4050438517558698E-3</v>
      </c>
      <c r="O3302" s="47">
        <f t="shared" si="103"/>
        <v>9.264658244250082E-4</v>
      </c>
    </row>
    <row r="3303" spans="1:15">
      <c r="A3303" s="32" t="s">
        <v>1511</v>
      </c>
      <c r="B3303" s="32" t="s">
        <v>1364</v>
      </c>
      <c r="C3303" s="32" t="s">
        <v>66</v>
      </c>
      <c r="D3303" s="32">
        <v>30319</v>
      </c>
      <c r="E3303" s="32">
        <v>2</v>
      </c>
      <c r="F3303" s="32">
        <v>1835.78</v>
      </c>
      <c r="G3303" s="32">
        <v>0.95299999999999996</v>
      </c>
      <c r="H3303" s="32">
        <v>4</v>
      </c>
      <c r="I3303" s="34">
        <v>330.56</v>
      </c>
      <c r="J3303" s="34">
        <v>416745</v>
      </c>
      <c r="K3303" s="32">
        <v>28</v>
      </c>
      <c r="L3303" s="32">
        <v>8</v>
      </c>
      <c r="M3303" s="32">
        <v>95.2</v>
      </c>
      <c r="N3303" s="47">
        <f t="shared" si="102"/>
        <v>4.4050438517558698E-3</v>
      </c>
      <c r="O3303" s="47">
        <f t="shared" si="103"/>
        <v>7.9319487936267978E-4</v>
      </c>
    </row>
    <row r="3304" spans="1:15">
      <c r="A3304" s="32" t="s">
        <v>1511</v>
      </c>
      <c r="B3304" s="32" t="s">
        <v>1365</v>
      </c>
      <c r="C3304" s="32" t="s">
        <v>66</v>
      </c>
      <c r="D3304" s="32">
        <v>30319</v>
      </c>
      <c r="E3304" s="32">
        <v>2</v>
      </c>
      <c r="F3304" s="32">
        <v>1835.78</v>
      </c>
      <c r="G3304" s="32">
        <v>0.94699999999999995</v>
      </c>
      <c r="H3304" s="32">
        <v>4</v>
      </c>
      <c r="I3304" s="34">
        <v>133.13999999999999</v>
      </c>
      <c r="J3304" s="34">
        <v>416745</v>
      </c>
      <c r="K3304" s="32">
        <v>28</v>
      </c>
      <c r="L3304" s="32">
        <v>8</v>
      </c>
      <c r="M3304" s="32">
        <v>95.2</v>
      </c>
      <c r="N3304" s="47">
        <f t="shared" si="102"/>
        <v>4.4050438517558698E-3</v>
      </c>
      <c r="O3304" s="47">
        <f t="shared" si="103"/>
        <v>3.1947593852355754E-4</v>
      </c>
    </row>
    <row r="3305" spans="1:15">
      <c r="A3305" s="32" t="s">
        <v>1511</v>
      </c>
      <c r="B3305" s="32" t="s">
        <v>1366</v>
      </c>
      <c r="C3305" s="32" t="s">
        <v>66</v>
      </c>
      <c r="D3305" s="32">
        <v>30319</v>
      </c>
      <c r="E3305" s="32">
        <v>2</v>
      </c>
      <c r="F3305" s="32">
        <v>1835.78</v>
      </c>
      <c r="G3305" s="32">
        <v>0.94599999999999995</v>
      </c>
      <c r="H3305" s="32">
        <v>4</v>
      </c>
      <c r="I3305" s="34">
        <v>261.04000000000002</v>
      </c>
      <c r="J3305" s="34">
        <v>416745</v>
      </c>
      <c r="K3305" s="32">
        <v>28</v>
      </c>
      <c r="L3305" s="32">
        <v>8</v>
      </c>
      <c r="M3305" s="32">
        <v>95.2</v>
      </c>
      <c r="N3305" s="47">
        <f t="shared" si="102"/>
        <v>4.4050438517558698E-3</v>
      </c>
      <c r="O3305" s="47">
        <f t="shared" si="103"/>
        <v>6.2637824089071257E-4</v>
      </c>
    </row>
    <row r="3306" spans="1:15">
      <c r="A3306" s="32" t="s">
        <v>1511</v>
      </c>
      <c r="B3306" s="32" t="s">
        <v>1367</v>
      </c>
      <c r="C3306" s="32" t="s">
        <v>66</v>
      </c>
      <c r="D3306" s="32">
        <v>30319</v>
      </c>
      <c r="E3306" s="32">
        <v>2</v>
      </c>
      <c r="F3306" s="32">
        <v>1890.85</v>
      </c>
      <c r="G3306" s="32">
        <v>0.95499999999999996</v>
      </c>
      <c r="H3306" s="32">
        <v>4</v>
      </c>
      <c r="I3306" s="34">
        <v>370.52</v>
      </c>
      <c r="J3306" s="34">
        <v>437582.25</v>
      </c>
      <c r="K3306" s="32">
        <v>28</v>
      </c>
      <c r="L3306" s="32">
        <v>8</v>
      </c>
      <c r="M3306" s="32">
        <v>95.2</v>
      </c>
      <c r="N3306" s="47">
        <f t="shared" si="102"/>
        <v>4.3211304846117503E-3</v>
      </c>
      <c r="O3306" s="47">
        <f t="shared" si="103"/>
        <v>8.4674366933302245E-4</v>
      </c>
    </row>
    <row r="3307" spans="1:15">
      <c r="A3307" s="32" t="s">
        <v>1511</v>
      </c>
      <c r="B3307" s="32" t="s">
        <v>1368</v>
      </c>
      <c r="C3307" s="32" t="s">
        <v>66</v>
      </c>
      <c r="D3307" s="32">
        <v>30319</v>
      </c>
      <c r="E3307" s="32">
        <v>2</v>
      </c>
      <c r="F3307" s="32">
        <v>1890.85</v>
      </c>
      <c r="G3307" s="32">
        <v>0.95099999999999996</v>
      </c>
      <c r="H3307" s="32">
        <v>4</v>
      </c>
      <c r="I3307" s="34">
        <v>241.63</v>
      </c>
      <c r="J3307" s="34">
        <v>437582.25</v>
      </c>
      <c r="K3307" s="32">
        <v>28</v>
      </c>
      <c r="L3307" s="32">
        <v>8</v>
      </c>
      <c r="M3307" s="32">
        <v>95.2</v>
      </c>
      <c r="N3307" s="47">
        <f t="shared" si="102"/>
        <v>4.3211304846117503E-3</v>
      </c>
      <c r="O3307" s="47">
        <f t="shared" si="103"/>
        <v>5.5219333051100678E-4</v>
      </c>
    </row>
    <row r="3308" spans="1:15">
      <c r="A3308" s="32" t="s">
        <v>1511</v>
      </c>
      <c r="B3308" s="32" t="s">
        <v>1369</v>
      </c>
      <c r="C3308" s="32" t="s">
        <v>66</v>
      </c>
      <c r="D3308" s="32">
        <v>30319</v>
      </c>
      <c r="E3308" s="32">
        <v>2</v>
      </c>
      <c r="F3308" s="32">
        <v>1890.85</v>
      </c>
      <c r="G3308" s="32">
        <v>0.96399999999999997</v>
      </c>
      <c r="H3308" s="32">
        <v>3</v>
      </c>
      <c r="I3308" s="34">
        <v>302.23</v>
      </c>
      <c r="J3308" s="34">
        <v>437582.25</v>
      </c>
      <c r="K3308" s="32">
        <v>28</v>
      </c>
      <c r="L3308" s="32">
        <v>8</v>
      </c>
      <c r="M3308" s="32">
        <v>95.2</v>
      </c>
      <c r="N3308" s="47">
        <f t="shared" si="102"/>
        <v>4.3211304846117503E-3</v>
      </c>
      <c r="O3308" s="47">
        <f t="shared" si="103"/>
        <v>6.9068158043430691E-4</v>
      </c>
    </row>
    <row r="3309" spans="1:15">
      <c r="A3309" s="32" t="s">
        <v>1511</v>
      </c>
      <c r="B3309" s="32" t="s">
        <v>1370</v>
      </c>
      <c r="C3309" s="32" t="s">
        <v>66</v>
      </c>
      <c r="D3309" s="32">
        <v>30319</v>
      </c>
      <c r="E3309" s="32">
        <v>2</v>
      </c>
      <c r="F3309" s="32">
        <v>1890.85</v>
      </c>
      <c r="G3309" s="32">
        <v>0.91400000000000003</v>
      </c>
      <c r="H3309" s="32">
        <v>7</v>
      </c>
      <c r="I3309" s="34">
        <v>486.74</v>
      </c>
      <c r="J3309" s="34">
        <v>437582.25</v>
      </c>
      <c r="K3309" s="32">
        <v>28</v>
      </c>
      <c r="L3309" s="32">
        <v>8</v>
      </c>
      <c r="M3309" s="32">
        <v>95.2</v>
      </c>
      <c r="N3309" s="47">
        <f t="shared" si="102"/>
        <v>4.3211304846117503E-3</v>
      </c>
      <c r="O3309" s="47">
        <f t="shared" si="103"/>
        <v>1.1123394516116684E-3</v>
      </c>
    </row>
    <row r="3310" spans="1:15">
      <c r="A3310" s="32" t="s">
        <v>1511</v>
      </c>
      <c r="B3310" s="32" t="s">
        <v>1371</v>
      </c>
      <c r="C3310" s="32" t="s">
        <v>66</v>
      </c>
      <c r="D3310" s="32">
        <v>30319</v>
      </c>
      <c r="E3310" s="32">
        <v>2</v>
      </c>
      <c r="F3310" s="32">
        <v>1947.58</v>
      </c>
      <c r="G3310" s="32">
        <v>0.95099999999999996</v>
      </c>
      <c r="H3310" s="32">
        <v>4</v>
      </c>
      <c r="I3310" s="34">
        <v>1137.93</v>
      </c>
      <c r="J3310" s="34">
        <v>459461.36</v>
      </c>
      <c r="K3310" s="32">
        <v>28</v>
      </c>
      <c r="L3310" s="32">
        <v>8</v>
      </c>
      <c r="M3310" s="32">
        <v>95.2</v>
      </c>
      <c r="N3310" s="47">
        <f t="shared" si="102"/>
        <v>4.2388330544270358E-3</v>
      </c>
      <c r="O3310" s="47">
        <f t="shared" si="103"/>
        <v>2.4766609318354867E-3</v>
      </c>
    </row>
    <row r="3311" spans="1:15">
      <c r="A3311" s="32" t="s">
        <v>1511</v>
      </c>
      <c r="B3311" s="32" t="s">
        <v>1372</v>
      </c>
      <c r="C3311" s="32" t="s">
        <v>66</v>
      </c>
      <c r="D3311" s="32">
        <v>30319</v>
      </c>
      <c r="E3311" s="32">
        <v>2</v>
      </c>
      <c r="F3311" s="32">
        <v>1947.58</v>
      </c>
      <c r="G3311" s="32">
        <v>0.96299999999999997</v>
      </c>
      <c r="H3311" s="32">
        <v>3</v>
      </c>
      <c r="I3311" s="34">
        <v>311.77</v>
      </c>
      <c r="J3311" s="34">
        <v>459461.36</v>
      </c>
      <c r="K3311" s="32">
        <v>28</v>
      </c>
      <c r="L3311" s="32">
        <v>8</v>
      </c>
      <c r="M3311" s="32">
        <v>95.2</v>
      </c>
      <c r="N3311" s="47">
        <f t="shared" si="102"/>
        <v>4.2388330544270358E-3</v>
      </c>
      <c r="O3311" s="47">
        <f t="shared" si="103"/>
        <v>6.7855542846954528E-4</v>
      </c>
    </row>
    <row r="3312" spans="1:15">
      <c r="A3312" s="32" t="s">
        <v>1511</v>
      </c>
      <c r="B3312" s="32" t="s">
        <v>1373</v>
      </c>
      <c r="C3312" s="32" t="s">
        <v>66</v>
      </c>
      <c r="D3312" s="32">
        <v>30319</v>
      </c>
      <c r="E3312" s="32">
        <v>2</v>
      </c>
      <c r="F3312" s="32">
        <v>1947.58</v>
      </c>
      <c r="G3312" s="32">
        <v>0.94499999999999995</v>
      </c>
      <c r="H3312" s="32">
        <v>4</v>
      </c>
      <c r="I3312" s="34">
        <v>401.31</v>
      </c>
      <c r="J3312" s="34">
        <v>459461.36</v>
      </c>
      <c r="K3312" s="32">
        <v>28</v>
      </c>
      <c r="L3312" s="32">
        <v>8</v>
      </c>
      <c r="M3312" s="32">
        <v>95.2</v>
      </c>
      <c r="N3312" s="47">
        <f t="shared" si="102"/>
        <v>4.2388330544270358E-3</v>
      </c>
      <c r="O3312" s="47">
        <f t="shared" si="103"/>
        <v>8.734357988232134E-4</v>
      </c>
    </row>
    <row r="3313" spans="1:15">
      <c r="A3313" s="32" t="s">
        <v>1511</v>
      </c>
      <c r="B3313" s="32" t="s">
        <v>1374</v>
      </c>
      <c r="C3313" s="32" t="s">
        <v>66</v>
      </c>
      <c r="D3313" s="32">
        <v>30319</v>
      </c>
      <c r="E3313" s="32">
        <v>2</v>
      </c>
      <c r="F3313" s="32">
        <v>1947.58</v>
      </c>
      <c r="G3313" s="32">
        <v>0.93200000000000005</v>
      </c>
      <c r="H3313" s="32">
        <v>6</v>
      </c>
      <c r="I3313" s="34">
        <v>387.56</v>
      </c>
      <c r="J3313" s="34">
        <v>459461.36</v>
      </c>
      <c r="K3313" s="32">
        <v>28</v>
      </c>
      <c r="L3313" s="32">
        <v>8</v>
      </c>
      <c r="M3313" s="32">
        <v>95.2</v>
      </c>
      <c r="N3313" s="47">
        <f t="shared" si="102"/>
        <v>4.2388330544270358E-3</v>
      </c>
      <c r="O3313" s="47">
        <f t="shared" si="103"/>
        <v>8.4350945202443144E-4</v>
      </c>
    </row>
    <row r="3314" spans="1:15">
      <c r="A3314" s="32" t="s">
        <v>1512</v>
      </c>
      <c r="B3314" s="32" t="s">
        <v>1351</v>
      </c>
      <c r="C3314" s="32" t="s">
        <v>52</v>
      </c>
      <c r="D3314" s="32">
        <v>30047</v>
      </c>
      <c r="E3314" s="32">
        <v>2</v>
      </c>
      <c r="F3314" s="32">
        <v>1400</v>
      </c>
      <c r="G3314" s="32">
        <v>0.93200000000000005</v>
      </c>
      <c r="H3314" s="32">
        <v>6</v>
      </c>
      <c r="I3314" s="34">
        <v>309.37</v>
      </c>
      <c r="J3314" s="34">
        <v>300000</v>
      </c>
      <c r="K3314" s="32">
        <v>52</v>
      </c>
      <c r="L3314" s="32">
        <v>6</v>
      </c>
      <c r="M3314" s="32">
        <v>92.3</v>
      </c>
      <c r="N3314" s="47">
        <f t="shared" si="102"/>
        <v>4.6666666666666671E-3</v>
      </c>
      <c r="O3314" s="47">
        <f t="shared" si="103"/>
        <v>1.0312333333333333E-3</v>
      </c>
    </row>
    <row r="3315" spans="1:15">
      <c r="A3315" s="32" t="s">
        <v>1512</v>
      </c>
      <c r="B3315" s="32" t="s">
        <v>1352</v>
      </c>
      <c r="C3315" s="32" t="s">
        <v>52</v>
      </c>
      <c r="D3315" s="32">
        <v>30047</v>
      </c>
      <c r="E3315" s="32">
        <v>2</v>
      </c>
      <c r="F3315" s="32">
        <v>1400</v>
      </c>
      <c r="G3315" s="32">
        <v>0.91500000000000004</v>
      </c>
      <c r="H3315" s="32">
        <v>7</v>
      </c>
      <c r="I3315" s="34">
        <v>437.33</v>
      </c>
      <c r="J3315" s="34">
        <v>300000</v>
      </c>
      <c r="K3315" s="32">
        <v>52</v>
      </c>
      <c r="L3315" s="32">
        <v>6</v>
      </c>
      <c r="M3315" s="32">
        <v>92.3</v>
      </c>
      <c r="N3315" s="47">
        <f t="shared" si="102"/>
        <v>4.6666666666666671E-3</v>
      </c>
      <c r="O3315" s="47">
        <f t="shared" si="103"/>
        <v>1.4577666666666666E-3</v>
      </c>
    </row>
    <row r="3316" spans="1:15">
      <c r="A3316" s="32" t="s">
        <v>1512</v>
      </c>
      <c r="B3316" s="32" t="s">
        <v>1353</v>
      </c>
      <c r="C3316" s="32" t="s">
        <v>52</v>
      </c>
      <c r="D3316" s="32">
        <v>30047</v>
      </c>
      <c r="E3316" s="32">
        <v>2</v>
      </c>
      <c r="F3316" s="32">
        <v>1400</v>
      </c>
      <c r="G3316" s="32">
        <v>0.90400000000000003</v>
      </c>
      <c r="H3316" s="32">
        <v>8</v>
      </c>
      <c r="I3316" s="34">
        <v>562.1</v>
      </c>
      <c r="J3316" s="34">
        <v>300000</v>
      </c>
      <c r="K3316" s="32">
        <v>52</v>
      </c>
      <c r="L3316" s="32">
        <v>6</v>
      </c>
      <c r="M3316" s="32">
        <v>92.3</v>
      </c>
      <c r="N3316" s="47">
        <f t="shared" si="102"/>
        <v>4.6666666666666671E-3</v>
      </c>
      <c r="O3316" s="47">
        <f t="shared" si="103"/>
        <v>1.8736666666666667E-3</v>
      </c>
    </row>
    <row r="3317" spans="1:15">
      <c r="A3317" s="32" t="s">
        <v>1512</v>
      </c>
      <c r="B3317" s="32" t="s">
        <v>1354</v>
      </c>
      <c r="C3317" s="32" t="s">
        <v>52</v>
      </c>
      <c r="D3317" s="32">
        <v>30047</v>
      </c>
      <c r="E3317" s="32">
        <v>2</v>
      </c>
      <c r="F3317" s="32">
        <v>1400</v>
      </c>
      <c r="G3317" s="32">
        <v>0.91600000000000004</v>
      </c>
      <c r="H3317" s="32">
        <v>7</v>
      </c>
      <c r="I3317" s="34">
        <v>226.18</v>
      </c>
      <c r="J3317" s="34">
        <v>300000</v>
      </c>
      <c r="K3317" s="32">
        <v>52</v>
      </c>
      <c r="L3317" s="32">
        <v>6</v>
      </c>
      <c r="M3317" s="32">
        <v>92.3</v>
      </c>
      <c r="N3317" s="47">
        <f t="shared" si="102"/>
        <v>4.6666666666666671E-3</v>
      </c>
      <c r="O3317" s="47">
        <f t="shared" si="103"/>
        <v>7.5393333333333341E-4</v>
      </c>
    </row>
    <row r="3318" spans="1:15">
      <c r="A3318" s="32" t="s">
        <v>1512</v>
      </c>
      <c r="B3318" s="32" t="s">
        <v>1355</v>
      </c>
      <c r="C3318" s="32" t="s">
        <v>52</v>
      </c>
      <c r="D3318" s="32">
        <v>30047</v>
      </c>
      <c r="E3318" s="32">
        <v>2</v>
      </c>
      <c r="F3318" s="32">
        <v>1442</v>
      </c>
      <c r="G3318" s="32">
        <v>0.89</v>
      </c>
      <c r="H3318" s="32">
        <v>9</v>
      </c>
      <c r="I3318" s="34">
        <v>200.26</v>
      </c>
      <c r="J3318" s="34">
        <v>315000</v>
      </c>
      <c r="K3318" s="32">
        <v>52</v>
      </c>
      <c r="L3318" s="32">
        <v>6</v>
      </c>
      <c r="M3318" s="32">
        <v>92.3</v>
      </c>
      <c r="N3318" s="47">
        <f t="shared" si="102"/>
        <v>4.5777777777777778E-3</v>
      </c>
      <c r="O3318" s="47">
        <f t="shared" si="103"/>
        <v>6.3574603174603177E-4</v>
      </c>
    </row>
    <row r="3319" spans="1:15">
      <c r="A3319" s="32" t="s">
        <v>1512</v>
      </c>
      <c r="B3319" s="32" t="s">
        <v>1356</v>
      </c>
      <c r="C3319" s="32" t="s">
        <v>52</v>
      </c>
      <c r="D3319" s="32">
        <v>30047</v>
      </c>
      <c r="E3319" s="32">
        <v>2</v>
      </c>
      <c r="F3319" s="32">
        <v>1442</v>
      </c>
      <c r="G3319" s="32">
        <v>0.84</v>
      </c>
      <c r="H3319" s="32">
        <v>14</v>
      </c>
      <c r="I3319" s="34">
        <v>471.7</v>
      </c>
      <c r="J3319" s="34">
        <v>315000</v>
      </c>
      <c r="K3319" s="32">
        <v>52</v>
      </c>
      <c r="L3319" s="32">
        <v>6</v>
      </c>
      <c r="M3319" s="32">
        <v>92.3</v>
      </c>
      <c r="N3319" s="47">
        <f t="shared" si="102"/>
        <v>4.5777777777777778E-3</v>
      </c>
      <c r="O3319" s="47">
        <f t="shared" si="103"/>
        <v>1.4974603174603175E-3</v>
      </c>
    </row>
    <row r="3320" spans="1:15">
      <c r="A3320" s="32" t="s">
        <v>1512</v>
      </c>
      <c r="B3320" s="32" t="s">
        <v>1357</v>
      </c>
      <c r="C3320" s="32" t="s">
        <v>52</v>
      </c>
      <c r="D3320" s="32">
        <v>30047</v>
      </c>
      <c r="E3320" s="32">
        <v>2</v>
      </c>
      <c r="F3320" s="32">
        <v>1442</v>
      </c>
      <c r="G3320" s="32">
        <v>0.84</v>
      </c>
      <c r="H3320" s="32">
        <v>14</v>
      </c>
      <c r="I3320" s="34">
        <v>550.63</v>
      </c>
      <c r="J3320" s="34">
        <v>315000</v>
      </c>
      <c r="K3320" s="32">
        <v>52</v>
      </c>
      <c r="L3320" s="32">
        <v>6</v>
      </c>
      <c r="M3320" s="32">
        <v>92.3</v>
      </c>
      <c r="N3320" s="47">
        <f t="shared" si="102"/>
        <v>4.5777777777777778E-3</v>
      </c>
      <c r="O3320" s="47">
        <f t="shared" si="103"/>
        <v>1.7480317460317461E-3</v>
      </c>
    </row>
    <row r="3321" spans="1:15">
      <c r="A3321" s="32" t="s">
        <v>1512</v>
      </c>
      <c r="B3321" s="32" t="s">
        <v>1358</v>
      </c>
      <c r="C3321" s="32" t="s">
        <v>52</v>
      </c>
      <c r="D3321" s="32">
        <v>30047</v>
      </c>
      <c r="E3321" s="32">
        <v>2</v>
      </c>
      <c r="F3321" s="32">
        <v>1442</v>
      </c>
      <c r="G3321" s="32">
        <v>0.84</v>
      </c>
      <c r="H3321" s="32">
        <v>14</v>
      </c>
      <c r="I3321" s="34">
        <v>600.63</v>
      </c>
      <c r="J3321" s="34">
        <v>315000</v>
      </c>
      <c r="K3321" s="32">
        <v>52</v>
      </c>
      <c r="L3321" s="32">
        <v>6</v>
      </c>
      <c r="M3321" s="32">
        <v>92.3</v>
      </c>
      <c r="N3321" s="47">
        <f t="shared" si="102"/>
        <v>4.5777777777777778E-3</v>
      </c>
      <c r="O3321" s="47">
        <f t="shared" si="103"/>
        <v>1.9067619047619048E-3</v>
      </c>
    </row>
    <row r="3322" spans="1:15">
      <c r="A3322" s="32" t="s">
        <v>1512</v>
      </c>
      <c r="B3322" s="32" t="s">
        <v>1359</v>
      </c>
      <c r="C3322" s="32" t="s">
        <v>52</v>
      </c>
      <c r="D3322" s="32">
        <v>30047</v>
      </c>
      <c r="E3322" s="32">
        <v>2</v>
      </c>
      <c r="F3322" s="32">
        <v>1485.26</v>
      </c>
      <c r="G3322" s="32">
        <v>0.9</v>
      </c>
      <c r="H3322" s="32">
        <v>8</v>
      </c>
      <c r="I3322" s="34">
        <v>195.64</v>
      </c>
      <c r="J3322" s="34">
        <v>330750</v>
      </c>
      <c r="K3322" s="32">
        <v>52</v>
      </c>
      <c r="L3322" s="32">
        <v>6</v>
      </c>
      <c r="M3322" s="32">
        <v>92.3</v>
      </c>
      <c r="N3322" s="47">
        <f t="shared" si="102"/>
        <v>4.4905820105820109E-3</v>
      </c>
      <c r="O3322" s="47">
        <f t="shared" si="103"/>
        <v>5.9150415721844287E-4</v>
      </c>
    </row>
    <row r="3323" spans="1:15">
      <c r="A3323" s="32" t="s">
        <v>1512</v>
      </c>
      <c r="B3323" s="32" t="s">
        <v>1360</v>
      </c>
      <c r="C3323" s="32" t="s">
        <v>52</v>
      </c>
      <c r="D3323" s="32">
        <v>30047</v>
      </c>
      <c r="E3323" s="32">
        <v>2</v>
      </c>
      <c r="F3323" s="32">
        <v>1485.26</v>
      </c>
      <c r="G3323" s="32">
        <v>0.9</v>
      </c>
      <c r="H3323" s="32">
        <v>8</v>
      </c>
      <c r="I3323" s="34">
        <v>203.89</v>
      </c>
      <c r="J3323" s="34">
        <v>330750</v>
      </c>
      <c r="K3323" s="32">
        <v>52</v>
      </c>
      <c r="L3323" s="32">
        <v>6</v>
      </c>
      <c r="M3323" s="32">
        <v>92.3</v>
      </c>
      <c r="N3323" s="47">
        <f t="shared" si="102"/>
        <v>4.4905820105820109E-3</v>
      </c>
      <c r="O3323" s="47">
        <f t="shared" si="103"/>
        <v>6.1644746787603924E-4</v>
      </c>
    </row>
    <row r="3324" spans="1:15">
      <c r="A3324" s="32" t="s">
        <v>1512</v>
      </c>
      <c r="B3324" s="32" t="s">
        <v>1361</v>
      </c>
      <c r="C3324" s="32" t="s">
        <v>52</v>
      </c>
      <c r="D3324" s="32">
        <v>30047</v>
      </c>
      <c r="E3324" s="32">
        <v>2</v>
      </c>
      <c r="F3324" s="32">
        <v>1485.26</v>
      </c>
      <c r="G3324" s="32">
        <v>0.9</v>
      </c>
      <c r="H3324" s="32">
        <v>8</v>
      </c>
      <c r="I3324" s="34">
        <v>224.4</v>
      </c>
      <c r="J3324" s="34">
        <v>330750</v>
      </c>
      <c r="K3324" s="32">
        <v>52</v>
      </c>
      <c r="L3324" s="32">
        <v>6</v>
      </c>
      <c r="M3324" s="32">
        <v>92.3</v>
      </c>
      <c r="N3324" s="47">
        <f t="shared" si="102"/>
        <v>4.4905820105820109E-3</v>
      </c>
      <c r="O3324" s="47">
        <f t="shared" si="103"/>
        <v>6.7845804988662137E-4</v>
      </c>
    </row>
    <row r="3325" spans="1:15">
      <c r="A3325" s="32" t="s">
        <v>1512</v>
      </c>
      <c r="B3325" s="32" t="s">
        <v>1362</v>
      </c>
      <c r="C3325" s="32" t="s">
        <v>52</v>
      </c>
      <c r="D3325" s="32">
        <v>30047</v>
      </c>
      <c r="E3325" s="32">
        <v>2</v>
      </c>
      <c r="F3325" s="32">
        <v>1485.26</v>
      </c>
      <c r="G3325" s="32">
        <v>0.9</v>
      </c>
      <c r="H3325" s="32">
        <v>8</v>
      </c>
      <c r="I3325" s="34">
        <v>360.34</v>
      </c>
      <c r="J3325" s="34">
        <v>330750</v>
      </c>
      <c r="K3325" s="32">
        <v>52</v>
      </c>
      <c r="L3325" s="32">
        <v>6</v>
      </c>
      <c r="M3325" s="32">
        <v>92.3</v>
      </c>
      <c r="N3325" s="47">
        <f t="shared" si="102"/>
        <v>4.4905820105820109E-3</v>
      </c>
      <c r="O3325" s="47">
        <f t="shared" si="103"/>
        <v>1.0894633408919123E-3</v>
      </c>
    </row>
    <row r="3326" spans="1:15">
      <c r="A3326" s="32" t="s">
        <v>1512</v>
      </c>
      <c r="B3326" s="32" t="s">
        <v>1363</v>
      </c>
      <c r="C3326" s="32" t="s">
        <v>52</v>
      </c>
      <c r="D3326" s="32">
        <v>30047</v>
      </c>
      <c r="E3326" s="32">
        <v>2</v>
      </c>
      <c r="F3326" s="32">
        <v>1529.82</v>
      </c>
      <c r="G3326" s="32">
        <v>0.91100000000000003</v>
      </c>
      <c r="H3326" s="32">
        <v>7</v>
      </c>
      <c r="I3326" s="34">
        <v>345.95</v>
      </c>
      <c r="J3326" s="34">
        <v>347287.5</v>
      </c>
      <c r="K3326" s="32">
        <v>52</v>
      </c>
      <c r="L3326" s="32">
        <v>6</v>
      </c>
      <c r="M3326" s="32">
        <v>92.3</v>
      </c>
      <c r="N3326" s="47">
        <f t="shared" si="102"/>
        <v>4.4050534499514094E-3</v>
      </c>
      <c r="O3326" s="47">
        <f t="shared" si="103"/>
        <v>9.9614872403988044E-4</v>
      </c>
    </row>
    <row r="3327" spans="1:15">
      <c r="A3327" s="32" t="s">
        <v>1512</v>
      </c>
      <c r="B3327" s="32" t="s">
        <v>1364</v>
      </c>
      <c r="C3327" s="32" t="s">
        <v>52</v>
      </c>
      <c r="D3327" s="32">
        <v>30047</v>
      </c>
      <c r="E3327" s="32">
        <v>2</v>
      </c>
      <c r="F3327" s="32">
        <v>1529.82</v>
      </c>
      <c r="G3327" s="32">
        <v>0.9</v>
      </c>
      <c r="H3327" s="32">
        <v>8</v>
      </c>
      <c r="I3327" s="34">
        <v>353.69</v>
      </c>
      <c r="J3327" s="34">
        <v>347287.5</v>
      </c>
      <c r="K3327" s="32">
        <v>52</v>
      </c>
      <c r="L3327" s="32">
        <v>6</v>
      </c>
      <c r="M3327" s="32">
        <v>92.3</v>
      </c>
      <c r="N3327" s="47">
        <f t="shared" si="102"/>
        <v>4.4050534499514094E-3</v>
      </c>
      <c r="O3327" s="47">
        <f t="shared" si="103"/>
        <v>1.0184357340819925E-3</v>
      </c>
    </row>
    <row r="3328" spans="1:15">
      <c r="A3328" s="32" t="s">
        <v>1512</v>
      </c>
      <c r="B3328" s="32" t="s">
        <v>1365</v>
      </c>
      <c r="C3328" s="32" t="s">
        <v>52</v>
      </c>
      <c r="D3328" s="32">
        <v>30047</v>
      </c>
      <c r="E3328" s="32">
        <v>2</v>
      </c>
      <c r="F3328" s="32">
        <v>1529.82</v>
      </c>
      <c r="G3328" s="32">
        <v>0.92500000000000004</v>
      </c>
      <c r="H3328" s="32">
        <v>6</v>
      </c>
      <c r="I3328" s="34">
        <v>543.78</v>
      </c>
      <c r="J3328" s="34">
        <v>347287.5</v>
      </c>
      <c r="K3328" s="32">
        <v>52</v>
      </c>
      <c r="L3328" s="32">
        <v>6</v>
      </c>
      <c r="M3328" s="32">
        <v>92.3</v>
      </c>
      <c r="N3328" s="47">
        <f t="shared" si="102"/>
        <v>4.4050534499514094E-3</v>
      </c>
      <c r="O3328" s="47">
        <f t="shared" si="103"/>
        <v>1.5657920310981534E-3</v>
      </c>
    </row>
    <row r="3329" spans="1:15">
      <c r="A3329" s="32" t="s">
        <v>1512</v>
      </c>
      <c r="B3329" s="32" t="s">
        <v>1366</v>
      </c>
      <c r="C3329" s="32" t="s">
        <v>52</v>
      </c>
      <c r="D3329" s="32">
        <v>30047</v>
      </c>
      <c r="E3329" s="32">
        <v>2</v>
      </c>
      <c r="F3329" s="32">
        <v>1529.82</v>
      </c>
      <c r="G3329" s="32">
        <v>0.94199999999999995</v>
      </c>
      <c r="H3329" s="32">
        <v>5</v>
      </c>
      <c r="I3329" s="34">
        <v>135.02000000000001</v>
      </c>
      <c r="J3329" s="34">
        <v>347287.5</v>
      </c>
      <c r="K3329" s="32">
        <v>52</v>
      </c>
      <c r="L3329" s="32">
        <v>6</v>
      </c>
      <c r="M3329" s="32">
        <v>92.3</v>
      </c>
      <c r="N3329" s="47">
        <f t="shared" si="102"/>
        <v>4.4050534499514094E-3</v>
      </c>
      <c r="O3329" s="47">
        <f t="shared" si="103"/>
        <v>3.8878450851239971E-4</v>
      </c>
    </row>
    <row r="3330" spans="1:15">
      <c r="A3330" s="32" t="s">
        <v>1512</v>
      </c>
      <c r="B3330" s="32" t="s">
        <v>1367</v>
      </c>
      <c r="C3330" s="32" t="s">
        <v>52</v>
      </c>
      <c r="D3330" s="32">
        <v>30047</v>
      </c>
      <c r="E3330" s="32">
        <v>2</v>
      </c>
      <c r="F3330" s="32">
        <v>1575.71</v>
      </c>
      <c r="G3330" s="32">
        <v>0.92100000000000004</v>
      </c>
      <c r="H3330" s="32">
        <v>7</v>
      </c>
      <c r="I3330" s="34">
        <v>336.36</v>
      </c>
      <c r="J3330" s="34">
        <v>364651.88</v>
      </c>
      <c r="K3330" s="32">
        <v>52</v>
      </c>
      <c r="L3330" s="32">
        <v>6</v>
      </c>
      <c r="M3330" s="32">
        <v>92.3</v>
      </c>
      <c r="N3330" s="47">
        <f t="shared" si="102"/>
        <v>4.321134995930914E-3</v>
      </c>
      <c r="O3330" s="47">
        <f t="shared" si="103"/>
        <v>9.224140020887867E-4</v>
      </c>
    </row>
    <row r="3331" spans="1:15">
      <c r="A3331" s="32" t="s">
        <v>1512</v>
      </c>
      <c r="B3331" s="32" t="s">
        <v>1368</v>
      </c>
      <c r="C3331" s="32" t="s">
        <v>52</v>
      </c>
      <c r="D3331" s="32">
        <v>30047</v>
      </c>
      <c r="E3331" s="32">
        <v>2</v>
      </c>
      <c r="F3331" s="32">
        <v>1575.71</v>
      </c>
      <c r="G3331" s="32">
        <v>0.94799999999999995</v>
      </c>
      <c r="H3331" s="32">
        <v>4</v>
      </c>
      <c r="I3331" s="34">
        <v>147.28</v>
      </c>
      <c r="J3331" s="34">
        <v>364651.88</v>
      </c>
      <c r="K3331" s="32">
        <v>52</v>
      </c>
      <c r="L3331" s="32">
        <v>6</v>
      </c>
      <c r="M3331" s="32">
        <v>92.3</v>
      </c>
      <c r="N3331" s="47">
        <f t="shared" ref="N3331:N3394" si="104">F3331/J3331</f>
        <v>4.321134995930914E-3</v>
      </c>
      <c r="O3331" s="47">
        <f t="shared" ref="O3331:O3394" si="105">I3331/J3331</f>
        <v>4.0389206275311129E-4</v>
      </c>
    </row>
    <row r="3332" spans="1:15">
      <c r="A3332" s="32" t="s">
        <v>1512</v>
      </c>
      <c r="B3332" s="32" t="s">
        <v>1369</v>
      </c>
      <c r="C3332" s="32" t="s">
        <v>52</v>
      </c>
      <c r="D3332" s="32">
        <v>30047</v>
      </c>
      <c r="E3332" s="32">
        <v>2</v>
      </c>
      <c r="F3332" s="32">
        <v>1575.71</v>
      </c>
      <c r="G3332" s="32">
        <v>0.90400000000000003</v>
      </c>
      <c r="H3332" s="32">
        <v>8</v>
      </c>
      <c r="I3332" s="34">
        <v>188.74</v>
      </c>
      <c r="J3332" s="34">
        <v>364651.88</v>
      </c>
      <c r="K3332" s="32">
        <v>52</v>
      </c>
      <c r="L3332" s="32">
        <v>6</v>
      </c>
      <c r="M3332" s="32">
        <v>92.3</v>
      </c>
      <c r="N3332" s="47">
        <f t="shared" si="104"/>
        <v>4.321134995930914E-3</v>
      </c>
      <c r="O3332" s="47">
        <f t="shared" si="105"/>
        <v>5.175895432103627E-4</v>
      </c>
    </row>
    <row r="3333" spans="1:15">
      <c r="A3333" s="32" t="s">
        <v>1512</v>
      </c>
      <c r="B3333" s="32" t="s">
        <v>1370</v>
      </c>
      <c r="C3333" s="32" t="s">
        <v>52</v>
      </c>
      <c r="D3333" s="32">
        <v>30047</v>
      </c>
      <c r="E3333" s="32">
        <v>2</v>
      </c>
      <c r="F3333" s="32">
        <v>1575.71</v>
      </c>
      <c r="G3333" s="32">
        <v>0.94399999999999995</v>
      </c>
      <c r="H3333" s="32">
        <v>5</v>
      </c>
      <c r="I3333" s="34">
        <v>301.73</v>
      </c>
      <c r="J3333" s="34">
        <v>364651.88</v>
      </c>
      <c r="K3333" s="32">
        <v>52</v>
      </c>
      <c r="L3333" s="32">
        <v>6</v>
      </c>
      <c r="M3333" s="32">
        <v>92.3</v>
      </c>
      <c r="N3333" s="47">
        <f t="shared" si="104"/>
        <v>4.321134995930914E-3</v>
      </c>
      <c r="O3333" s="47">
        <f t="shared" si="105"/>
        <v>8.2744671438414084E-4</v>
      </c>
    </row>
    <row r="3334" spans="1:15">
      <c r="A3334" s="32" t="s">
        <v>1512</v>
      </c>
      <c r="B3334" s="32" t="s">
        <v>1371</v>
      </c>
      <c r="C3334" s="32" t="s">
        <v>52</v>
      </c>
      <c r="D3334" s="32">
        <v>30047</v>
      </c>
      <c r="E3334" s="32">
        <v>2</v>
      </c>
      <c r="F3334" s="32">
        <v>1622.98</v>
      </c>
      <c r="G3334" s="32">
        <v>0.89500000000000002</v>
      </c>
      <c r="H3334" s="32">
        <v>9</v>
      </c>
      <c r="I3334" s="34">
        <v>312.91000000000003</v>
      </c>
      <c r="J3334" s="34">
        <v>382884.47</v>
      </c>
      <c r="K3334" s="32">
        <v>52</v>
      </c>
      <c r="L3334" s="32">
        <v>6</v>
      </c>
      <c r="M3334" s="32">
        <v>92.3</v>
      </c>
      <c r="N3334" s="47">
        <f t="shared" si="104"/>
        <v>4.238824311678142E-3</v>
      </c>
      <c r="O3334" s="47">
        <f t="shared" si="105"/>
        <v>8.1724390649743522E-4</v>
      </c>
    </row>
    <row r="3335" spans="1:15">
      <c r="A3335" s="32" t="s">
        <v>1512</v>
      </c>
      <c r="B3335" s="32" t="s">
        <v>1372</v>
      </c>
      <c r="C3335" s="32" t="s">
        <v>52</v>
      </c>
      <c r="D3335" s="32">
        <v>30047</v>
      </c>
      <c r="E3335" s="32">
        <v>2</v>
      </c>
      <c r="F3335" s="32">
        <v>1622.98</v>
      </c>
      <c r="G3335" s="32">
        <v>0.90100000000000002</v>
      </c>
      <c r="H3335" s="32">
        <v>8</v>
      </c>
      <c r="I3335" s="34">
        <v>390.86</v>
      </c>
      <c r="J3335" s="34">
        <v>382884.47</v>
      </c>
      <c r="K3335" s="32">
        <v>52</v>
      </c>
      <c r="L3335" s="32">
        <v>6</v>
      </c>
      <c r="M3335" s="32">
        <v>92.3</v>
      </c>
      <c r="N3335" s="47">
        <f t="shared" si="104"/>
        <v>4.238824311678142E-3</v>
      </c>
      <c r="O3335" s="47">
        <f t="shared" si="105"/>
        <v>1.0208301214201768E-3</v>
      </c>
    </row>
    <row r="3336" spans="1:15">
      <c r="A3336" s="32" t="s">
        <v>1512</v>
      </c>
      <c r="B3336" s="32" t="s">
        <v>1373</v>
      </c>
      <c r="C3336" s="32" t="s">
        <v>52</v>
      </c>
      <c r="D3336" s="32">
        <v>30047</v>
      </c>
      <c r="E3336" s="32">
        <v>2</v>
      </c>
      <c r="F3336" s="32">
        <v>1622.98</v>
      </c>
      <c r="G3336" s="32">
        <v>0.92200000000000004</v>
      </c>
      <c r="H3336" s="32">
        <v>7</v>
      </c>
      <c r="I3336" s="34">
        <v>112.44</v>
      </c>
      <c r="J3336" s="34">
        <v>382884.47</v>
      </c>
      <c r="K3336" s="32">
        <v>52</v>
      </c>
      <c r="L3336" s="32">
        <v>6</v>
      </c>
      <c r="M3336" s="32">
        <v>92.3</v>
      </c>
      <c r="N3336" s="47">
        <f t="shared" si="104"/>
        <v>4.238824311678142E-3</v>
      </c>
      <c r="O3336" s="47">
        <f t="shared" si="105"/>
        <v>2.936656062336506E-4</v>
      </c>
    </row>
    <row r="3337" spans="1:15">
      <c r="A3337" s="32" t="s">
        <v>1512</v>
      </c>
      <c r="B3337" s="32" t="s">
        <v>1374</v>
      </c>
      <c r="C3337" s="32" t="s">
        <v>52</v>
      </c>
      <c r="D3337" s="32">
        <v>30047</v>
      </c>
      <c r="E3337" s="32">
        <v>2</v>
      </c>
      <c r="F3337" s="32">
        <v>1622.98</v>
      </c>
      <c r="G3337" s="32">
        <v>0.91300000000000003</v>
      </c>
      <c r="H3337" s="32">
        <v>7</v>
      </c>
      <c r="I3337" s="34">
        <v>144.77000000000001</v>
      </c>
      <c r="J3337" s="34">
        <v>382884.47</v>
      </c>
      <c r="K3337" s="32">
        <v>52</v>
      </c>
      <c r="L3337" s="32">
        <v>6</v>
      </c>
      <c r="M3337" s="32">
        <v>92.3</v>
      </c>
      <c r="N3337" s="47">
        <f t="shared" si="104"/>
        <v>4.238824311678142E-3</v>
      </c>
      <c r="O3337" s="47">
        <f t="shared" si="105"/>
        <v>3.7810360916440416E-4</v>
      </c>
    </row>
    <row r="3338" spans="1:15">
      <c r="A3338" s="32" t="s">
        <v>1513</v>
      </c>
      <c r="B3338" s="32" t="s">
        <v>1351</v>
      </c>
      <c r="C3338" s="32" t="s">
        <v>66</v>
      </c>
      <c r="D3338" s="32">
        <v>30033</v>
      </c>
      <c r="E3338" s="32">
        <v>3</v>
      </c>
      <c r="F3338" s="32">
        <v>1700</v>
      </c>
      <c r="G3338" s="32">
        <v>0.92100000000000004</v>
      </c>
      <c r="H3338" s="32">
        <v>7</v>
      </c>
      <c r="I3338" s="34">
        <v>377.33</v>
      </c>
      <c r="J3338" s="34">
        <v>450000</v>
      </c>
      <c r="K3338" s="32">
        <v>42</v>
      </c>
      <c r="L3338" s="32">
        <v>7</v>
      </c>
      <c r="M3338" s="32">
        <v>92.8</v>
      </c>
      <c r="N3338" s="47">
        <f t="shared" si="104"/>
        <v>3.7777777777777779E-3</v>
      </c>
      <c r="O3338" s="47">
        <f t="shared" si="105"/>
        <v>8.385111111111111E-4</v>
      </c>
    </row>
    <row r="3339" spans="1:15">
      <c r="A3339" s="32" t="s">
        <v>1513</v>
      </c>
      <c r="B3339" s="32" t="s">
        <v>1352</v>
      </c>
      <c r="C3339" s="32" t="s">
        <v>66</v>
      </c>
      <c r="D3339" s="32">
        <v>30033</v>
      </c>
      <c r="E3339" s="32">
        <v>3</v>
      </c>
      <c r="F3339" s="32">
        <v>1700</v>
      </c>
      <c r="G3339" s="32">
        <v>0.94</v>
      </c>
      <c r="H3339" s="32">
        <v>5</v>
      </c>
      <c r="I3339" s="34">
        <v>314.08999999999997</v>
      </c>
      <c r="J3339" s="34">
        <v>450000</v>
      </c>
      <c r="K3339" s="32">
        <v>42</v>
      </c>
      <c r="L3339" s="32">
        <v>7</v>
      </c>
      <c r="M3339" s="32">
        <v>92.8</v>
      </c>
      <c r="N3339" s="47">
        <f t="shared" si="104"/>
        <v>3.7777777777777779E-3</v>
      </c>
      <c r="O3339" s="47">
        <f t="shared" si="105"/>
        <v>6.9797777777777775E-4</v>
      </c>
    </row>
    <row r="3340" spans="1:15">
      <c r="A3340" s="32" t="s">
        <v>1513</v>
      </c>
      <c r="B3340" s="32" t="s">
        <v>1353</v>
      </c>
      <c r="C3340" s="32" t="s">
        <v>66</v>
      </c>
      <c r="D3340" s="32">
        <v>30033</v>
      </c>
      <c r="E3340" s="32">
        <v>3</v>
      </c>
      <c r="F3340" s="32">
        <v>1700</v>
      </c>
      <c r="G3340" s="32">
        <v>0.91200000000000003</v>
      </c>
      <c r="H3340" s="32">
        <v>7</v>
      </c>
      <c r="I3340" s="34">
        <v>261.55</v>
      </c>
      <c r="J3340" s="34">
        <v>450000</v>
      </c>
      <c r="K3340" s="32">
        <v>42</v>
      </c>
      <c r="L3340" s="32">
        <v>7</v>
      </c>
      <c r="M3340" s="32">
        <v>92.8</v>
      </c>
      <c r="N3340" s="47">
        <f t="shared" si="104"/>
        <v>3.7777777777777779E-3</v>
      </c>
      <c r="O3340" s="47">
        <f t="shared" si="105"/>
        <v>5.8122222222222223E-4</v>
      </c>
    </row>
    <row r="3341" spans="1:15">
      <c r="A3341" s="32" t="s">
        <v>1513</v>
      </c>
      <c r="B3341" s="32" t="s">
        <v>1354</v>
      </c>
      <c r="C3341" s="32" t="s">
        <v>66</v>
      </c>
      <c r="D3341" s="32">
        <v>30033</v>
      </c>
      <c r="E3341" s="32">
        <v>3</v>
      </c>
      <c r="F3341" s="32">
        <v>1700</v>
      </c>
      <c r="G3341" s="32">
        <v>0.92300000000000004</v>
      </c>
      <c r="H3341" s="32">
        <v>6</v>
      </c>
      <c r="I3341" s="34">
        <v>261.64</v>
      </c>
      <c r="J3341" s="34">
        <v>450000</v>
      </c>
      <c r="K3341" s="32">
        <v>42</v>
      </c>
      <c r="L3341" s="32">
        <v>7</v>
      </c>
      <c r="M3341" s="32">
        <v>92.8</v>
      </c>
      <c r="N3341" s="47">
        <f t="shared" si="104"/>
        <v>3.7777777777777779E-3</v>
      </c>
      <c r="O3341" s="47">
        <f t="shared" si="105"/>
        <v>5.8142222222222224E-4</v>
      </c>
    </row>
    <row r="3342" spans="1:15">
      <c r="A3342" s="32" t="s">
        <v>1513</v>
      </c>
      <c r="B3342" s="32" t="s">
        <v>1355</v>
      </c>
      <c r="C3342" s="32" t="s">
        <v>66</v>
      </c>
      <c r="D3342" s="32">
        <v>30033</v>
      </c>
      <c r="E3342" s="32">
        <v>3</v>
      </c>
      <c r="F3342" s="32">
        <v>1751</v>
      </c>
      <c r="G3342" s="32">
        <v>0.89</v>
      </c>
      <c r="H3342" s="32">
        <v>9</v>
      </c>
      <c r="I3342" s="34">
        <v>656.64</v>
      </c>
      <c r="J3342" s="34">
        <v>472500</v>
      </c>
      <c r="K3342" s="32">
        <v>42</v>
      </c>
      <c r="L3342" s="32">
        <v>7</v>
      </c>
      <c r="M3342" s="32">
        <v>92.8</v>
      </c>
      <c r="N3342" s="47">
        <f t="shared" si="104"/>
        <v>3.705820105820106E-3</v>
      </c>
      <c r="O3342" s="47">
        <f t="shared" si="105"/>
        <v>1.3897142857142858E-3</v>
      </c>
    </row>
    <row r="3343" spans="1:15">
      <c r="A3343" s="32" t="s">
        <v>1513</v>
      </c>
      <c r="B3343" s="32" t="s">
        <v>1356</v>
      </c>
      <c r="C3343" s="32" t="s">
        <v>66</v>
      </c>
      <c r="D3343" s="32">
        <v>30033</v>
      </c>
      <c r="E3343" s="32">
        <v>3</v>
      </c>
      <c r="F3343" s="32">
        <v>1751</v>
      </c>
      <c r="G3343" s="32">
        <v>0.84</v>
      </c>
      <c r="H3343" s="32">
        <v>14</v>
      </c>
      <c r="I3343" s="34">
        <v>284.22000000000003</v>
      </c>
      <c r="J3343" s="34">
        <v>472500</v>
      </c>
      <c r="K3343" s="32">
        <v>42</v>
      </c>
      <c r="L3343" s="32">
        <v>7</v>
      </c>
      <c r="M3343" s="32">
        <v>92.8</v>
      </c>
      <c r="N3343" s="47">
        <f t="shared" si="104"/>
        <v>3.705820105820106E-3</v>
      </c>
      <c r="O3343" s="47">
        <f t="shared" si="105"/>
        <v>6.0152380952380961E-4</v>
      </c>
    </row>
    <row r="3344" spans="1:15">
      <c r="A3344" s="32" t="s">
        <v>1513</v>
      </c>
      <c r="B3344" s="32" t="s">
        <v>1357</v>
      </c>
      <c r="C3344" s="32" t="s">
        <v>66</v>
      </c>
      <c r="D3344" s="32">
        <v>30033</v>
      </c>
      <c r="E3344" s="32">
        <v>3</v>
      </c>
      <c r="F3344" s="32">
        <v>1751</v>
      </c>
      <c r="G3344" s="32">
        <v>0.84</v>
      </c>
      <c r="H3344" s="32">
        <v>14</v>
      </c>
      <c r="I3344" s="34">
        <v>415.96</v>
      </c>
      <c r="J3344" s="34">
        <v>472500</v>
      </c>
      <c r="K3344" s="32">
        <v>42</v>
      </c>
      <c r="L3344" s="32">
        <v>7</v>
      </c>
      <c r="M3344" s="32">
        <v>92.8</v>
      </c>
      <c r="N3344" s="47">
        <f t="shared" si="104"/>
        <v>3.705820105820106E-3</v>
      </c>
      <c r="O3344" s="47">
        <f t="shared" si="105"/>
        <v>8.8033862433862424E-4</v>
      </c>
    </row>
    <row r="3345" spans="1:15">
      <c r="A3345" s="32" t="s">
        <v>1513</v>
      </c>
      <c r="B3345" s="32" t="s">
        <v>1358</v>
      </c>
      <c r="C3345" s="32" t="s">
        <v>66</v>
      </c>
      <c r="D3345" s="32">
        <v>30033</v>
      </c>
      <c r="E3345" s="32">
        <v>3</v>
      </c>
      <c r="F3345" s="32">
        <v>1751</v>
      </c>
      <c r="G3345" s="32">
        <v>0.84</v>
      </c>
      <c r="H3345" s="32">
        <v>14</v>
      </c>
      <c r="I3345" s="34">
        <v>257.44</v>
      </c>
      <c r="J3345" s="34">
        <v>472500</v>
      </c>
      <c r="K3345" s="32">
        <v>42</v>
      </c>
      <c r="L3345" s="32">
        <v>7</v>
      </c>
      <c r="M3345" s="32">
        <v>92.8</v>
      </c>
      <c r="N3345" s="47">
        <f t="shared" si="104"/>
        <v>3.705820105820106E-3</v>
      </c>
      <c r="O3345" s="47">
        <f t="shared" si="105"/>
        <v>5.448465608465608E-4</v>
      </c>
    </row>
    <row r="3346" spans="1:15">
      <c r="A3346" s="32" t="s">
        <v>1513</v>
      </c>
      <c r="B3346" s="32" t="s">
        <v>1359</v>
      </c>
      <c r="C3346" s="32" t="s">
        <v>66</v>
      </c>
      <c r="D3346" s="32">
        <v>30033</v>
      </c>
      <c r="E3346" s="32">
        <v>3</v>
      </c>
      <c r="F3346" s="32">
        <v>1803.53</v>
      </c>
      <c r="G3346" s="32">
        <v>0.9</v>
      </c>
      <c r="H3346" s="32">
        <v>8</v>
      </c>
      <c r="I3346" s="34">
        <v>388.34</v>
      </c>
      <c r="J3346" s="34">
        <v>496125</v>
      </c>
      <c r="K3346" s="32">
        <v>42</v>
      </c>
      <c r="L3346" s="32">
        <v>7</v>
      </c>
      <c r="M3346" s="32">
        <v>92.8</v>
      </c>
      <c r="N3346" s="47">
        <f t="shared" si="104"/>
        <v>3.6352330561854372E-3</v>
      </c>
      <c r="O3346" s="47">
        <f t="shared" si="105"/>
        <v>7.8274628369866457E-4</v>
      </c>
    </row>
    <row r="3347" spans="1:15">
      <c r="A3347" s="32" t="s">
        <v>1513</v>
      </c>
      <c r="B3347" s="32" t="s">
        <v>1360</v>
      </c>
      <c r="C3347" s="32" t="s">
        <v>66</v>
      </c>
      <c r="D3347" s="32">
        <v>30033</v>
      </c>
      <c r="E3347" s="32">
        <v>3</v>
      </c>
      <c r="F3347" s="32">
        <v>1803.53</v>
      </c>
      <c r="G3347" s="32">
        <v>0.9</v>
      </c>
      <c r="H3347" s="32">
        <v>8</v>
      </c>
      <c r="I3347" s="34">
        <v>164.41</v>
      </c>
      <c r="J3347" s="34">
        <v>496125</v>
      </c>
      <c r="K3347" s="32">
        <v>42</v>
      </c>
      <c r="L3347" s="32">
        <v>7</v>
      </c>
      <c r="M3347" s="32">
        <v>92.8</v>
      </c>
      <c r="N3347" s="47">
        <f t="shared" si="104"/>
        <v>3.6352330561854372E-3</v>
      </c>
      <c r="O3347" s="47">
        <f t="shared" si="105"/>
        <v>3.313882590073066E-4</v>
      </c>
    </row>
    <row r="3348" spans="1:15">
      <c r="A3348" s="32" t="s">
        <v>1513</v>
      </c>
      <c r="B3348" s="32" t="s">
        <v>1361</v>
      </c>
      <c r="C3348" s="32" t="s">
        <v>66</v>
      </c>
      <c r="D3348" s="32">
        <v>30033</v>
      </c>
      <c r="E3348" s="32">
        <v>3</v>
      </c>
      <c r="F3348" s="32">
        <v>1803.53</v>
      </c>
      <c r="G3348" s="32">
        <v>0.9</v>
      </c>
      <c r="H3348" s="32">
        <v>8</v>
      </c>
      <c r="I3348" s="34">
        <v>513.79</v>
      </c>
      <c r="J3348" s="34">
        <v>496125</v>
      </c>
      <c r="K3348" s="32">
        <v>42</v>
      </c>
      <c r="L3348" s="32">
        <v>7</v>
      </c>
      <c r="M3348" s="32">
        <v>92.8</v>
      </c>
      <c r="N3348" s="47">
        <f t="shared" si="104"/>
        <v>3.6352330561854372E-3</v>
      </c>
      <c r="O3348" s="47">
        <f t="shared" si="105"/>
        <v>1.0356059460821364E-3</v>
      </c>
    </row>
    <row r="3349" spans="1:15">
      <c r="A3349" s="32" t="s">
        <v>1513</v>
      </c>
      <c r="B3349" s="32" t="s">
        <v>1362</v>
      </c>
      <c r="C3349" s="32" t="s">
        <v>66</v>
      </c>
      <c r="D3349" s="32">
        <v>30033</v>
      </c>
      <c r="E3349" s="32">
        <v>3</v>
      </c>
      <c r="F3349" s="32">
        <v>1803.53</v>
      </c>
      <c r="G3349" s="32">
        <v>0.9</v>
      </c>
      <c r="H3349" s="32">
        <v>8</v>
      </c>
      <c r="I3349" s="34">
        <v>790.66</v>
      </c>
      <c r="J3349" s="34">
        <v>496125</v>
      </c>
      <c r="K3349" s="32">
        <v>42</v>
      </c>
      <c r="L3349" s="32">
        <v>7</v>
      </c>
      <c r="M3349" s="32">
        <v>92.8</v>
      </c>
      <c r="N3349" s="47">
        <f t="shared" si="104"/>
        <v>3.6352330561854372E-3</v>
      </c>
      <c r="O3349" s="47">
        <f t="shared" si="105"/>
        <v>1.593670949861426E-3</v>
      </c>
    </row>
    <row r="3350" spans="1:15">
      <c r="A3350" s="32" t="s">
        <v>1513</v>
      </c>
      <c r="B3350" s="32" t="s">
        <v>1363</v>
      </c>
      <c r="C3350" s="32" t="s">
        <v>66</v>
      </c>
      <c r="D3350" s="32">
        <v>30033</v>
      </c>
      <c r="E3350" s="32">
        <v>3</v>
      </c>
      <c r="F3350" s="32">
        <v>1857.64</v>
      </c>
      <c r="G3350" s="32">
        <v>0.90400000000000003</v>
      </c>
      <c r="H3350" s="32">
        <v>8</v>
      </c>
      <c r="I3350" s="34">
        <v>309.73</v>
      </c>
      <c r="J3350" s="34">
        <v>520931.25</v>
      </c>
      <c r="K3350" s="32">
        <v>42</v>
      </c>
      <c r="L3350" s="32">
        <v>7</v>
      </c>
      <c r="M3350" s="32">
        <v>92.8</v>
      </c>
      <c r="N3350" s="47">
        <f t="shared" si="104"/>
        <v>3.5659983923022475E-3</v>
      </c>
      <c r="O3350" s="47">
        <f t="shared" si="105"/>
        <v>5.9456982087367576E-4</v>
      </c>
    </row>
    <row r="3351" spans="1:15">
      <c r="A3351" s="32" t="s">
        <v>1513</v>
      </c>
      <c r="B3351" s="32" t="s">
        <v>1364</v>
      </c>
      <c r="C3351" s="32" t="s">
        <v>66</v>
      </c>
      <c r="D3351" s="32">
        <v>30033</v>
      </c>
      <c r="E3351" s="32">
        <v>3</v>
      </c>
      <c r="F3351" s="32">
        <v>1857.64</v>
      </c>
      <c r="G3351" s="32">
        <v>0.92300000000000004</v>
      </c>
      <c r="H3351" s="32">
        <v>6</v>
      </c>
      <c r="I3351" s="34">
        <v>483.01</v>
      </c>
      <c r="J3351" s="34">
        <v>520931.25</v>
      </c>
      <c r="K3351" s="32">
        <v>42</v>
      </c>
      <c r="L3351" s="32">
        <v>7</v>
      </c>
      <c r="M3351" s="32">
        <v>92.8</v>
      </c>
      <c r="N3351" s="47">
        <f t="shared" si="104"/>
        <v>3.5659983923022475E-3</v>
      </c>
      <c r="O3351" s="47">
        <f t="shared" si="105"/>
        <v>9.272048854815294E-4</v>
      </c>
    </row>
    <row r="3352" spans="1:15">
      <c r="A3352" s="32" t="s">
        <v>1513</v>
      </c>
      <c r="B3352" s="32" t="s">
        <v>1365</v>
      </c>
      <c r="C3352" s="32" t="s">
        <v>66</v>
      </c>
      <c r="D3352" s="32">
        <v>30033</v>
      </c>
      <c r="E3352" s="32">
        <v>3</v>
      </c>
      <c r="F3352" s="32">
        <v>1857.64</v>
      </c>
      <c r="G3352" s="32">
        <v>0.93400000000000005</v>
      </c>
      <c r="H3352" s="32">
        <v>5</v>
      </c>
      <c r="I3352" s="34">
        <v>1024.51</v>
      </c>
      <c r="J3352" s="34">
        <v>520931.25</v>
      </c>
      <c r="K3352" s="32">
        <v>42</v>
      </c>
      <c r="L3352" s="32">
        <v>7</v>
      </c>
      <c r="M3352" s="32">
        <v>92.8</v>
      </c>
      <c r="N3352" s="47">
        <f t="shared" si="104"/>
        <v>3.5659983923022475E-3</v>
      </c>
      <c r="O3352" s="47">
        <f t="shared" si="105"/>
        <v>1.9666894623810724E-3</v>
      </c>
    </row>
    <row r="3353" spans="1:15">
      <c r="A3353" s="32" t="s">
        <v>1513</v>
      </c>
      <c r="B3353" s="32" t="s">
        <v>1366</v>
      </c>
      <c r="C3353" s="32" t="s">
        <v>66</v>
      </c>
      <c r="D3353" s="32">
        <v>30033</v>
      </c>
      <c r="E3353" s="32">
        <v>3</v>
      </c>
      <c r="F3353" s="32">
        <v>1857.64</v>
      </c>
      <c r="G3353" s="32">
        <v>0.94899999999999995</v>
      </c>
      <c r="H3353" s="32">
        <v>4</v>
      </c>
      <c r="I3353" s="34">
        <v>833.67</v>
      </c>
      <c r="J3353" s="34">
        <v>520931.25</v>
      </c>
      <c r="K3353" s="32">
        <v>42</v>
      </c>
      <c r="L3353" s="32">
        <v>7</v>
      </c>
      <c r="M3353" s="32">
        <v>92.8</v>
      </c>
      <c r="N3353" s="47">
        <f t="shared" si="104"/>
        <v>3.5659983923022475E-3</v>
      </c>
      <c r="O3353" s="47">
        <f t="shared" si="105"/>
        <v>1.6003455350394125E-3</v>
      </c>
    </row>
    <row r="3354" spans="1:15">
      <c r="A3354" s="32" t="s">
        <v>1513</v>
      </c>
      <c r="B3354" s="32" t="s">
        <v>1367</v>
      </c>
      <c r="C3354" s="32" t="s">
        <v>66</v>
      </c>
      <c r="D3354" s="32">
        <v>30033</v>
      </c>
      <c r="E3354" s="32">
        <v>3</v>
      </c>
      <c r="F3354" s="32">
        <v>1913.36</v>
      </c>
      <c r="G3354" s="32">
        <v>0.92400000000000004</v>
      </c>
      <c r="H3354" s="32">
        <v>6</v>
      </c>
      <c r="I3354" s="34">
        <v>380.56</v>
      </c>
      <c r="J3354" s="34">
        <v>546977.81000000006</v>
      </c>
      <c r="K3354" s="32">
        <v>42</v>
      </c>
      <c r="L3354" s="32">
        <v>7</v>
      </c>
      <c r="M3354" s="32">
        <v>92.8</v>
      </c>
      <c r="N3354" s="47">
        <f t="shared" si="104"/>
        <v>3.4980578096943269E-3</v>
      </c>
      <c r="O3354" s="47">
        <f t="shared" si="105"/>
        <v>6.957503449728609E-4</v>
      </c>
    </row>
    <row r="3355" spans="1:15">
      <c r="A3355" s="32" t="s">
        <v>1513</v>
      </c>
      <c r="B3355" s="32" t="s">
        <v>1368</v>
      </c>
      <c r="C3355" s="32" t="s">
        <v>66</v>
      </c>
      <c r="D3355" s="32">
        <v>30033</v>
      </c>
      <c r="E3355" s="32">
        <v>3</v>
      </c>
      <c r="F3355" s="32">
        <v>1913.36</v>
      </c>
      <c r="G3355" s="32">
        <v>0.91800000000000004</v>
      </c>
      <c r="H3355" s="32">
        <v>7</v>
      </c>
      <c r="I3355" s="34">
        <v>469.94</v>
      </c>
      <c r="J3355" s="34">
        <v>546977.81000000006</v>
      </c>
      <c r="K3355" s="32">
        <v>42</v>
      </c>
      <c r="L3355" s="32">
        <v>7</v>
      </c>
      <c r="M3355" s="32">
        <v>92.8</v>
      </c>
      <c r="N3355" s="47">
        <f t="shared" si="104"/>
        <v>3.4980578096943269E-3</v>
      </c>
      <c r="O3355" s="47">
        <f t="shared" si="105"/>
        <v>8.5915733949060928E-4</v>
      </c>
    </row>
    <row r="3356" spans="1:15">
      <c r="A3356" s="32" t="s">
        <v>1513</v>
      </c>
      <c r="B3356" s="32" t="s">
        <v>1369</v>
      </c>
      <c r="C3356" s="32" t="s">
        <v>66</v>
      </c>
      <c r="D3356" s="32">
        <v>30033</v>
      </c>
      <c r="E3356" s="32">
        <v>3</v>
      </c>
      <c r="F3356" s="32">
        <v>1913.36</v>
      </c>
      <c r="G3356" s="32">
        <v>0.92300000000000004</v>
      </c>
      <c r="H3356" s="32">
        <v>6</v>
      </c>
      <c r="I3356" s="34">
        <v>982.85</v>
      </c>
      <c r="J3356" s="34">
        <v>546977.81000000006</v>
      </c>
      <c r="K3356" s="32">
        <v>42</v>
      </c>
      <c r="L3356" s="32">
        <v>7</v>
      </c>
      <c r="M3356" s="32">
        <v>92.8</v>
      </c>
      <c r="N3356" s="47">
        <f t="shared" si="104"/>
        <v>3.4980578096943269E-3</v>
      </c>
      <c r="O3356" s="47">
        <f t="shared" si="105"/>
        <v>1.7968736245442935E-3</v>
      </c>
    </row>
    <row r="3357" spans="1:15">
      <c r="A3357" s="32" t="s">
        <v>1513</v>
      </c>
      <c r="B3357" s="32" t="s">
        <v>1370</v>
      </c>
      <c r="C3357" s="32" t="s">
        <v>66</v>
      </c>
      <c r="D3357" s="32">
        <v>30033</v>
      </c>
      <c r="E3357" s="32">
        <v>3</v>
      </c>
      <c r="F3357" s="32">
        <v>1913.36</v>
      </c>
      <c r="G3357" s="32">
        <v>0.91200000000000003</v>
      </c>
      <c r="H3357" s="32">
        <v>7</v>
      </c>
      <c r="I3357" s="34">
        <v>694.56</v>
      </c>
      <c r="J3357" s="34">
        <v>546977.81000000006</v>
      </c>
      <c r="K3357" s="32">
        <v>42</v>
      </c>
      <c r="L3357" s="32">
        <v>7</v>
      </c>
      <c r="M3357" s="32">
        <v>92.8</v>
      </c>
      <c r="N3357" s="47">
        <f t="shared" si="104"/>
        <v>3.4980578096943269E-3</v>
      </c>
      <c r="O3357" s="47">
        <f t="shared" si="105"/>
        <v>1.2698138522292154E-3</v>
      </c>
    </row>
    <row r="3358" spans="1:15">
      <c r="A3358" s="32" t="s">
        <v>1513</v>
      </c>
      <c r="B3358" s="32" t="s">
        <v>1371</v>
      </c>
      <c r="C3358" s="32" t="s">
        <v>66</v>
      </c>
      <c r="D3358" s="32">
        <v>30033</v>
      </c>
      <c r="E3358" s="32">
        <v>3</v>
      </c>
      <c r="F3358" s="32">
        <v>1970.77</v>
      </c>
      <c r="G3358" s="32">
        <v>0.94399999999999995</v>
      </c>
      <c r="H3358" s="32">
        <v>4</v>
      </c>
      <c r="I3358" s="34">
        <v>174.85</v>
      </c>
      <c r="J3358" s="34">
        <v>574326.69999999995</v>
      </c>
      <c r="K3358" s="32">
        <v>42</v>
      </c>
      <c r="L3358" s="32">
        <v>7</v>
      </c>
      <c r="M3358" s="32">
        <v>92.8</v>
      </c>
      <c r="N3358" s="47">
        <f t="shared" si="104"/>
        <v>3.4314441588733382E-3</v>
      </c>
      <c r="O3358" s="47">
        <f t="shared" si="105"/>
        <v>3.044434465609905E-4</v>
      </c>
    </row>
    <row r="3359" spans="1:15">
      <c r="A3359" s="32" t="s">
        <v>1513</v>
      </c>
      <c r="B3359" s="32" t="s">
        <v>1372</v>
      </c>
      <c r="C3359" s="32" t="s">
        <v>66</v>
      </c>
      <c r="D3359" s="32">
        <v>30033</v>
      </c>
      <c r="E3359" s="32">
        <v>3</v>
      </c>
      <c r="F3359" s="32">
        <v>1970.77</v>
      </c>
      <c r="G3359" s="32">
        <v>0.93600000000000005</v>
      </c>
      <c r="H3359" s="32">
        <v>5</v>
      </c>
      <c r="I3359" s="34">
        <v>236.71</v>
      </c>
      <c r="J3359" s="34">
        <v>574326.69999999995</v>
      </c>
      <c r="K3359" s="32">
        <v>42</v>
      </c>
      <c r="L3359" s="32">
        <v>7</v>
      </c>
      <c r="M3359" s="32">
        <v>92.8</v>
      </c>
      <c r="N3359" s="47">
        <f t="shared" si="104"/>
        <v>3.4314441588733382E-3</v>
      </c>
      <c r="O3359" s="47">
        <f t="shared" si="105"/>
        <v>4.1215217749758113E-4</v>
      </c>
    </row>
    <row r="3360" spans="1:15">
      <c r="A3360" s="32" t="s">
        <v>1513</v>
      </c>
      <c r="B3360" s="32" t="s">
        <v>1373</v>
      </c>
      <c r="C3360" s="32" t="s">
        <v>66</v>
      </c>
      <c r="D3360" s="32">
        <v>30033</v>
      </c>
      <c r="E3360" s="32">
        <v>3</v>
      </c>
      <c r="F3360" s="32">
        <v>1970.77</v>
      </c>
      <c r="G3360" s="32">
        <v>0.89700000000000002</v>
      </c>
      <c r="H3360" s="32">
        <v>9</v>
      </c>
      <c r="I3360" s="34">
        <v>259.76</v>
      </c>
      <c r="J3360" s="34">
        <v>574326.69999999995</v>
      </c>
      <c r="K3360" s="32">
        <v>42</v>
      </c>
      <c r="L3360" s="32">
        <v>7</v>
      </c>
      <c r="M3360" s="32">
        <v>92.8</v>
      </c>
      <c r="N3360" s="47">
        <f t="shared" si="104"/>
        <v>3.4314441588733382E-3</v>
      </c>
      <c r="O3360" s="47">
        <f t="shared" si="105"/>
        <v>4.5228612913172938E-4</v>
      </c>
    </row>
    <row r="3361" spans="1:15">
      <c r="A3361" s="32" t="s">
        <v>1513</v>
      </c>
      <c r="B3361" s="32" t="s">
        <v>1374</v>
      </c>
      <c r="C3361" s="32" t="s">
        <v>66</v>
      </c>
      <c r="D3361" s="32">
        <v>30033</v>
      </c>
      <c r="E3361" s="32">
        <v>3</v>
      </c>
      <c r="F3361" s="32">
        <v>1970.77</v>
      </c>
      <c r="G3361" s="32">
        <v>0.89200000000000002</v>
      </c>
      <c r="H3361" s="32">
        <v>9</v>
      </c>
      <c r="I3361" s="34">
        <v>520.27</v>
      </c>
      <c r="J3361" s="34">
        <v>574326.69999999995</v>
      </c>
      <c r="K3361" s="32">
        <v>42</v>
      </c>
      <c r="L3361" s="32">
        <v>7</v>
      </c>
      <c r="M3361" s="32">
        <v>92.8</v>
      </c>
      <c r="N3361" s="47">
        <f t="shared" si="104"/>
        <v>3.4314441588733382E-3</v>
      </c>
      <c r="O3361" s="47">
        <f t="shared" si="105"/>
        <v>9.0587813521467836E-4</v>
      </c>
    </row>
    <row r="3362" spans="1:15">
      <c r="A3362" s="32" t="s">
        <v>1514</v>
      </c>
      <c r="B3362" s="32" t="s">
        <v>1351</v>
      </c>
      <c r="C3362" s="32" t="s">
        <v>69</v>
      </c>
      <c r="D3362" s="32">
        <v>30309</v>
      </c>
      <c r="E3362" s="32">
        <v>2</v>
      </c>
      <c r="F3362" s="32">
        <v>1820</v>
      </c>
      <c r="G3362" s="32">
        <v>0.96</v>
      </c>
      <c r="H3362" s="32">
        <v>3</v>
      </c>
      <c r="I3362" s="34">
        <v>1217.3</v>
      </c>
      <c r="J3362" s="34">
        <v>390000</v>
      </c>
      <c r="K3362" s="32">
        <v>22</v>
      </c>
      <c r="L3362" s="32">
        <v>8</v>
      </c>
      <c r="M3362" s="32">
        <v>96.1</v>
      </c>
      <c r="N3362" s="47">
        <f t="shared" si="104"/>
        <v>4.6666666666666671E-3</v>
      </c>
      <c r="O3362" s="47">
        <f t="shared" si="105"/>
        <v>3.1212820512820511E-3</v>
      </c>
    </row>
    <row r="3363" spans="1:15">
      <c r="A3363" s="32" t="s">
        <v>1514</v>
      </c>
      <c r="B3363" s="32" t="s">
        <v>1352</v>
      </c>
      <c r="C3363" s="32" t="s">
        <v>69</v>
      </c>
      <c r="D3363" s="32">
        <v>30309</v>
      </c>
      <c r="E3363" s="32">
        <v>2</v>
      </c>
      <c r="F3363" s="32">
        <v>1820</v>
      </c>
      <c r="G3363" s="32">
        <v>0.93600000000000005</v>
      </c>
      <c r="H3363" s="32">
        <v>5</v>
      </c>
      <c r="I3363" s="34">
        <v>359.4</v>
      </c>
      <c r="J3363" s="34">
        <v>390000</v>
      </c>
      <c r="K3363" s="32">
        <v>22</v>
      </c>
      <c r="L3363" s="32">
        <v>8</v>
      </c>
      <c r="M3363" s="32">
        <v>96.1</v>
      </c>
      <c r="N3363" s="47">
        <f t="shared" si="104"/>
        <v>4.6666666666666671E-3</v>
      </c>
      <c r="O3363" s="47">
        <f t="shared" si="105"/>
        <v>9.2153846153846149E-4</v>
      </c>
    </row>
    <row r="3364" spans="1:15">
      <c r="A3364" s="32" t="s">
        <v>1514</v>
      </c>
      <c r="B3364" s="32" t="s">
        <v>1353</v>
      </c>
      <c r="C3364" s="32" t="s">
        <v>69</v>
      </c>
      <c r="D3364" s="32">
        <v>30309</v>
      </c>
      <c r="E3364" s="32">
        <v>2</v>
      </c>
      <c r="F3364" s="32">
        <v>1820</v>
      </c>
      <c r="G3364" s="32">
        <v>0.95399999999999996</v>
      </c>
      <c r="H3364" s="32">
        <v>4</v>
      </c>
      <c r="I3364" s="34">
        <v>453.24</v>
      </c>
      <c r="J3364" s="34">
        <v>390000</v>
      </c>
      <c r="K3364" s="32">
        <v>22</v>
      </c>
      <c r="L3364" s="32">
        <v>8</v>
      </c>
      <c r="M3364" s="32">
        <v>96.1</v>
      </c>
      <c r="N3364" s="47">
        <f t="shared" si="104"/>
        <v>4.6666666666666671E-3</v>
      </c>
      <c r="O3364" s="47">
        <f t="shared" si="105"/>
        <v>1.1621538461538462E-3</v>
      </c>
    </row>
    <row r="3365" spans="1:15">
      <c r="A3365" s="32" t="s">
        <v>1514</v>
      </c>
      <c r="B3365" s="32" t="s">
        <v>1354</v>
      </c>
      <c r="C3365" s="32" t="s">
        <v>69</v>
      </c>
      <c r="D3365" s="32">
        <v>30309</v>
      </c>
      <c r="E3365" s="32">
        <v>2</v>
      </c>
      <c r="F3365" s="32">
        <v>1820</v>
      </c>
      <c r="G3365" s="32">
        <v>0.92800000000000005</v>
      </c>
      <c r="H3365" s="32">
        <v>6</v>
      </c>
      <c r="I3365" s="34">
        <v>386.82</v>
      </c>
      <c r="J3365" s="34">
        <v>390000</v>
      </c>
      <c r="K3365" s="32">
        <v>22</v>
      </c>
      <c r="L3365" s="32">
        <v>8</v>
      </c>
      <c r="M3365" s="32">
        <v>96.1</v>
      </c>
      <c r="N3365" s="47">
        <f t="shared" si="104"/>
        <v>4.6666666666666671E-3</v>
      </c>
      <c r="O3365" s="47">
        <f t="shared" si="105"/>
        <v>9.9184615384615392E-4</v>
      </c>
    </row>
    <row r="3366" spans="1:15">
      <c r="A3366" s="32" t="s">
        <v>1514</v>
      </c>
      <c r="B3366" s="32" t="s">
        <v>1355</v>
      </c>
      <c r="C3366" s="32" t="s">
        <v>69</v>
      </c>
      <c r="D3366" s="32">
        <v>30309</v>
      </c>
      <c r="E3366" s="32">
        <v>2</v>
      </c>
      <c r="F3366" s="32">
        <v>1874.6</v>
      </c>
      <c r="G3366" s="32">
        <v>0.92</v>
      </c>
      <c r="H3366" s="32">
        <v>7</v>
      </c>
      <c r="I3366" s="34">
        <v>232.57</v>
      </c>
      <c r="J3366" s="34">
        <v>409500</v>
      </c>
      <c r="K3366" s="32">
        <v>22</v>
      </c>
      <c r="L3366" s="32">
        <v>8</v>
      </c>
      <c r="M3366" s="32">
        <v>96.1</v>
      </c>
      <c r="N3366" s="47">
        <f t="shared" si="104"/>
        <v>4.5777777777777778E-3</v>
      </c>
      <c r="O3366" s="47">
        <f t="shared" si="105"/>
        <v>5.6793650793650796E-4</v>
      </c>
    </row>
    <row r="3367" spans="1:15">
      <c r="A3367" s="32" t="s">
        <v>1514</v>
      </c>
      <c r="B3367" s="32" t="s">
        <v>1356</v>
      </c>
      <c r="C3367" s="32" t="s">
        <v>69</v>
      </c>
      <c r="D3367" s="32">
        <v>30309</v>
      </c>
      <c r="E3367" s="32">
        <v>2</v>
      </c>
      <c r="F3367" s="32">
        <v>1874.6</v>
      </c>
      <c r="G3367" s="32">
        <v>0.87</v>
      </c>
      <c r="H3367" s="32">
        <v>11</v>
      </c>
      <c r="I3367" s="34">
        <v>210.58</v>
      </c>
      <c r="J3367" s="34">
        <v>409500</v>
      </c>
      <c r="K3367" s="32">
        <v>22</v>
      </c>
      <c r="L3367" s="32">
        <v>8</v>
      </c>
      <c r="M3367" s="32">
        <v>96.1</v>
      </c>
      <c r="N3367" s="47">
        <f t="shared" si="104"/>
        <v>4.5777777777777778E-3</v>
      </c>
      <c r="O3367" s="47">
        <f t="shared" si="105"/>
        <v>5.1423687423687425E-4</v>
      </c>
    </row>
    <row r="3368" spans="1:15">
      <c r="A3368" s="32" t="s">
        <v>1514</v>
      </c>
      <c r="B3368" s="32" t="s">
        <v>1357</v>
      </c>
      <c r="C3368" s="32" t="s">
        <v>69</v>
      </c>
      <c r="D3368" s="32">
        <v>30309</v>
      </c>
      <c r="E3368" s="32">
        <v>2</v>
      </c>
      <c r="F3368" s="32">
        <v>1874.6</v>
      </c>
      <c r="G3368" s="32">
        <v>0.87</v>
      </c>
      <c r="H3368" s="32">
        <v>11</v>
      </c>
      <c r="I3368" s="34">
        <v>356.69</v>
      </c>
      <c r="J3368" s="34">
        <v>409500</v>
      </c>
      <c r="K3368" s="32">
        <v>22</v>
      </c>
      <c r="L3368" s="32">
        <v>8</v>
      </c>
      <c r="M3368" s="32">
        <v>96.1</v>
      </c>
      <c r="N3368" s="47">
        <f t="shared" si="104"/>
        <v>4.5777777777777778E-3</v>
      </c>
      <c r="O3368" s="47">
        <f t="shared" si="105"/>
        <v>8.7103785103785105E-4</v>
      </c>
    </row>
    <row r="3369" spans="1:15">
      <c r="A3369" s="32" t="s">
        <v>1514</v>
      </c>
      <c r="B3369" s="32" t="s">
        <v>1358</v>
      </c>
      <c r="C3369" s="32" t="s">
        <v>69</v>
      </c>
      <c r="D3369" s="32">
        <v>30309</v>
      </c>
      <c r="E3369" s="32">
        <v>2</v>
      </c>
      <c r="F3369" s="32">
        <v>1874.6</v>
      </c>
      <c r="G3369" s="32">
        <v>0.87</v>
      </c>
      <c r="H3369" s="32">
        <v>11</v>
      </c>
      <c r="I3369" s="34">
        <v>212.45</v>
      </c>
      <c r="J3369" s="34">
        <v>409500</v>
      </c>
      <c r="K3369" s="32">
        <v>22</v>
      </c>
      <c r="L3369" s="32">
        <v>8</v>
      </c>
      <c r="M3369" s="32">
        <v>96.1</v>
      </c>
      <c r="N3369" s="47">
        <f t="shared" si="104"/>
        <v>4.5777777777777778E-3</v>
      </c>
      <c r="O3369" s="47">
        <f t="shared" si="105"/>
        <v>5.1880341880341878E-4</v>
      </c>
    </row>
    <row r="3370" spans="1:15">
      <c r="A3370" s="32" t="s">
        <v>1514</v>
      </c>
      <c r="B3370" s="32" t="s">
        <v>1359</v>
      </c>
      <c r="C3370" s="32" t="s">
        <v>69</v>
      </c>
      <c r="D3370" s="32">
        <v>30309</v>
      </c>
      <c r="E3370" s="32">
        <v>2</v>
      </c>
      <c r="F3370" s="32">
        <v>1930.84</v>
      </c>
      <c r="G3370" s="32">
        <v>0.93</v>
      </c>
      <c r="H3370" s="32">
        <v>6</v>
      </c>
      <c r="I3370" s="34">
        <v>261.91000000000003</v>
      </c>
      <c r="J3370" s="34">
        <v>429975</v>
      </c>
      <c r="K3370" s="32">
        <v>22</v>
      </c>
      <c r="L3370" s="32">
        <v>8</v>
      </c>
      <c r="M3370" s="32">
        <v>96.1</v>
      </c>
      <c r="N3370" s="47">
        <f t="shared" si="104"/>
        <v>4.490586662015233E-3</v>
      </c>
      <c r="O3370" s="47">
        <f t="shared" si="105"/>
        <v>6.0912843769986638E-4</v>
      </c>
    </row>
    <row r="3371" spans="1:15">
      <c r="A3371" s="32" t="s">
        <v>1514</v>
      </c>
      <c r="B3371" s="32" t="s">
        <v>1360</v>
      </c>
      <c r="C3371" s="32" t="s">
        <v>69</v>
      </c>
      <c r="D3371" s="32">
        <v>30309</v>
      </c>
      <c r="E3371" s="32">
        <v>2</v>
      </c>
      <c r="F3371" s="32">
        <v>1930.84</v>
      </c>
      <c r="G3371" s="32">
        <v>0.93</v>
      </c>
      <c r="H3371" s="32">
        <v>6</v>
      </c>
      <c r="I3371" s="34">
        <v>575.97</v>
      </c>
      <c r="J3371" s="34">
        <v>429975</v>
      </c>
      <c r="K3371" s="32">
        <v>22</v>
      </c>
      <c r="L3371" s="32">
        <v>8</v>
      </c>
      <c r="M3371" s="32">
        <v>96.1</v>
      </c>
      <c r="N3371" s="47">
        <f t="shared" si="104"/>
        <v>4.490586662015233E-3</v>
      </c>
      <c r="O3371" s="47">
        <f t="shared" si="105"/>
        <v>1.3395429966858538E-3</v>
      </c>
    </row>
    <row r="3372" spans="1:15">
      <c r="A3372" s="32" t="s">
        <v>1514</v>
      </c>
      <c r="B3372" s="32" t="s">
        <v>1361</v>
      </c>
      <c r="C3372" s="32" t="s">
        <v>69</v>
      </c>
      <c r="D3372" s="32">
        <v>30309</v>
      </c>
      <c r="E3372" s="32">
        <v>2</v>
      </c>
      <c r="F3372" s="32">
        <v>1930.84</v>
      </c>
      <c r="G3372" s="32">
        <v>0.93</v>
      </c>
      <c r="H3372" s="32">
        <v>6</v>
      </c>
      <c r="I3372" s="34">
        <v>324.39</v>
      </c>
      <c r="J3372" s="34">
        <v>429975</v>
      </c>
      <c r="K3372" s="32">
        <v>22</v>
      </c>
      <c r="L3372" s="32">
        <v>8</v>
      </c>
      <c r="M3372" s="32">
        <v>96.1</v>
      </c>
      <c r="N3372" s="47">
        <f t="shared" si="104"/>
        <v>4.490586662015233E-3</v>
      </c>
      <c r="O3372" s="47">
        <f t="shared" si="105"/>
        <v>7.5443921158206868E-4</v>
      </c>
    </row>
    <row r="3373" spans="1:15">
      <c r="A3373" s="32" t="s">
        <v>1514</v>
      </c>
      <c r="B3373" s="32" t="s">
        <v>1362</v>
      </c>
      <c r="C3373" s="32" t="s">
        <v>69</v>
      </c>
      <c r="D3373" s="32">
        <v>30309</v>
      </c>
      <c r="E3373" s="32">
        <v>2</v>
      </c>
      <c r="F3373" s="32">
        <v>1930.84</v>
      </c>
      <c r="G3373" s="32">
        <v>0.93</v>
      </c>
      <c r="H3373" s="32">
        <v>6</v>
      </c>
      <c r="I3373" s="34">
        <v>141.97999999999999</v>
      </c>
      <c r="J3373" s="34">
        <v>429975</v>
      </c>
      <c r="K3373" s="32">
        <v>22</v>
      </c>
      <c r="L3373" s="32">
        <v>8</v>
      </c>
      <c r="M3373" s="32">
        <v>96.1</v>
      </c>
      <c r="N3373" s="47">
        <f t="shared" si="104"/>
        <v>4.490586662015233E-3</v>
      </c>
      <c r="O3373" s="47">
        <f t="shared" si="105"/>
        <v>3.3020524449095876E-4</v>
      </c>
    </row>
    <row r="3374" spans="1:15">
      <c r="A3374" s="32" t="s">
        <v>1514</v>
      </c>
      <c r="B3374" s="32" t="s">
        <v>1363</v>
      </c>
      <c r="C3374" s="32" t="s">
        <v>69</v>
      </c>
      <c r="D3374" s="32">
        <v>30309</v>
      </c>
      <c r="E3374" s="32">
        <v>2</v>
      </c>
      <c r="F3374" s="32">
        <v>1988.76</v>
      </c>
      <c r="G3374" s="32">
        <v>0.92200000000000004</v>
      </c>
      <c r="H3374" s="32">
        <v>6</v>
      </c>
      <c r="I3374" s="34">
        <v>222.23</v>
      </c>
      <c r="J3374" s="34">
        <v>451473.75</v>
      </c>
      <c r="K3374" s="32">
        <v>22</v>
      </c>
      <c r="L3374" s="32">
        <v>8</v>
      </c>
      <c r="M3374" s="32">
        <v>96.1</v>
      </c>
      <c r="N3374" s="47">
        <f t="shared" si="104"/>
        <v>4.4050401601422005E-3</v>
      </c>
      <c r="O3374" s="47">
        <f t="shared" si="105"/>
        <v>4.9223238338884595E-4</v>
      </c>
    </row>
    <row r="3375" spans="1:15">
      <c r="A3375" s="32" t="s">
        <v>1514</v>
      </c>
      <c r="B3375" s="32" t="s">
        <v>1364</v>
      </c>
      <c r="C3375" s="32" t="s">
        <v>69</v>
      </c>
      <c r="D3375" s="32">
        <v>30309</v>
      </c>
      <c r="E3375" s="32">
        <v>2</v>
      </c>
      <c r="F3375" s="32">
        <v>1988.76</v>
      </c>
      <c r="G3375" s="32">
        <v>0.96499999999999997</v>
      </c>
      <c r="H3375" s="32">
        <v>3</v>
      </c>
      <c r="I3375" s="34">
        <v>182.2</v>
      </c>
      <c r="J3375" s="34">
        <v>451473.75</v>
      </c>
      <c r="K3375" s="32">
        <v>22</v>
      </c>
      <c r="L3375" s="32">
        <v>8</v>
      </c>
      <c r="M3375" s="32">
        <v>96.1</v>
      </c>
      <c r="N3375" s="47">
        <f t="shared" si="104"/>
        <v>4.4050401601422005E-3</v>
      </c>
      <c r="O3375" s="47">
        <f t="shared" si="105"/>
        <v>4.0356720628829468E-4</v>
      </c>
    </row>
    <row r="3376" spans="1:15">
      <c r="A3376" s="32" t="s">
        <v>1514</v>
      </c>
      <c r="B3376" s="32" t="s">
        <v>1365</v>
      </c>
      <c r="C3376" s="32" t="s">
        <v>69</v>
      </c>
      <c r="D3376" s="32">
        <v>30309</v>
      </c>
      <c r="E3376" s="32">
        <v>2</v>
      </c>
      <c r="F3376" s="32">
        <v>1988.76</v>
      </c>
      <c r="G3376" s="32">
        <v>0.93400000000000005</v>
      </c>
      <c r="H3376" s="32">
        <v>5</v>
      </c>
      <c r="I3376" s="34">
        <v>112.4</v>
      </c>
      <c r="J3376" s="34">
        <v>451473.75</v>
      </c>
      <c r="K3376" s="32">
        <v>22</v>
      </c>
      <c r="L3376" s="32">
        <v>8</v>
      </c>
      <c r="M3376" s="32">
        <v>96.1</v>
      </c>
      <c r="N3376" s="47">
        <f t="shared" si="104"/>
        <v>4.4050401601422005E-3</v>
      </c>
      <c r="O3376" s="47">
        <f t="shared" si="105"/>
        <v>2.4896242583317415E-4</v>
      </c>
    </row>
    <row r="3377" spans="1:15">
      <c r="A3377" s="32" t="s">
        <v>1514</v>
      </c>
      <c r="B3377" s="32" t="s">
        <v>1366</v>
      </c>
      <c r="C3377" s="32" t="s">
        <v>69</v>
      </c>
      <c r="D3377" s="32">
        <v>30309</v>
      </c>
      <c r="E3377" s="32">
        <v>2</v>
      </c>
      <c r="F3377" s="32">
        <v>1988.76</v>
      </c>
      <c r="G3377" s="32">
        <v>0.97399999999999998</v>
      </c>
      <c r="H3377" s="32">
        <v>2</v>
      </c>
      <c r="I3377" s="34">
        <v>381.46</v>
      </c>
      <c r="J3377" s="34">
        <v>451473.75</v>
      </c>
      <c r="K3377" s="32">
        <v>22</v>
      </c>
      <c r="L3377" s="32">
        <v>8</v>
      </c>
      <c r="M3377" s="32">
        <v>96.1</v>
      </c>
      <c r="N3377" s="47">
        <f t="shared" si="104"/>
        <v>4.4050401601422005E-3</v>
      </c>
      <c r="O3377" s="47">
        <f t="shared" si="105"/>
        <v>8.4492177009183806E-4</v>
      </c>
    </row>
    <row r="3378" spans="1:15">
      <c r="A3378" s="32" t="s">
        <v>1514</v>
      </c>
      <c r="B3378" s="32" t="s">
        <v>1367</v>
      </c>
      <c r="C3378" s="32" t="s">
        <v>69</v>
      </c>
      <c r="D3378" s="32">
        <v>30309</v>
      </c>
      <c r="E3378" s="32">
        <v>2</v>
      </c>
      <c r="F3378" s="32">
        <v>2048.4299999999998</v>
      </c>
      <c r="G3378" s="32">
        <v>0.94599999999999995</v>
      </c>
      <c r="H3378" s="32">
        <v>4</v>
      </c>
      <c r="I3378" s="34">
        <v>383.59</v>
      </c>
      <c r="J3378" s="34">
        <v>474047.44</v>
      </c>
      <c r="K3378" s="32">
        <v>22</v>
      </c>
      <c r="L3378" s="32">
        <v>8</v>
      </c>
      <c r="M3378" s="32">
        <v>96.1</v>
      </c>
      <c r="N3378" s="47">
        <f t="shared" si="104"/>
        <v>4.3211497988471358E-3</v>
      </c>
      <c r="O3378" s="47">
        <f t="shared" si="105"/>
        <v>8.091806170285404E-4</v>
      </c>
    </row>
    <row r="3379" spans="1:15">
      <c r="A3379" s="32" t="s">
        <v>1514</v>
      </c>
      <c r="B3379" s="32" t="s">
        <v>1368</v>
      </c>
      <c r="C3379" s="32" t="s">
        <v>69</v>
      </c>
      <c r="D3379" s="32">
        <v>30309</v>
      </c>
      <c r="E3379" s="32">
        <v>2</v>
      </c>
      <c r="F3379" s="32">
        <v>2048.4299999999998</v>
      </c>
      <c r="G3379" s="32">
        <v>0.97799999999999998</v>
      </c>
      <c r="H3379" s="32">
        <v>1</v>
      </c>
      <c r="I3379" s="34">
        <v>197.53</v>
      </c>
      <c r="J3379" s="34">
        <v>474047.44</v>
      </c>
      <c r="K3379" s="32">
        <v>22</v>
      </c>
      <c r="L3379" s="32">
        <v>8</v>
      </c>
      <c r="M3379" s="32">
        <v>96.1</v>
      </c>
      <c r="N3379" s="47">
        <f t="shared" si="104"/>
        <v>4.3211497988471358E-3</v>
      </c>
      <c r="O3379" s="47">
        <f t="shared" si="105"/>
        <v>4.1668825381695977E-4</v>
      </c>
    </row>
    <row r="3380" spans="1:15">
      <c r="A3380" s="32" t="s">
        <v>1514</v>
      </c>
      <c r="B3380" s="32" t="s">
        <v>1369</v>
      </c>
      <c r="C3380" s="32" t="s">
        <v>69</v>
      </c>
      <c r="D3380" s="32">
        <v>30309</v>
      </c>
      <c r="E3380" s="32">
        <v>2</v>
      </c>
      <c r="F3380" s="32">
        <v>2048.4299999999998</v>
      </c>
      <c r="G3380" s="32">
        <v>0.93600000000000005</v>
      </c>
      <c r="H3380" s="32">
        <v>5</v>
      </c>
      <c r="I3380" s="34">
        <v>868.47</v>
      </c>
      <c r="J3380" s="34">
        <v>474047.44</v>
      </c>
      <c r="K3380" s="32">
        <v>22</v>
      </c>
      <c r="L3380" s="32">
        <v>8</v>
      </c>
      <c r="M3380" s="32">
        <v>96.1</v>
      </c>
      <c r="N3380" s="47">
        <f t="shared" si="104"/>
        <v>4.3211497988471358E-3</v>
      </c>
      <c r="O3380" s="47">
        <f t="shared" si="105"/>
        <v>1.8320318320883665E-3</v>
      </c>
    </row>
    <row r="3381" spans="1:15">
      <c r="A3381" s="32" t="s">
        <v>1514</v>
      </c>
      <c r="B3381" s="32" t="s">
        <v>1370</v>
      </c>
      <c r="C3381" s="32" t="s">
        <v>69</v>
      </c>
      <c r="D3381" s="32">
        <v>30309</v>
      </c>
      <c r="E3381" s="32">
        <v>2</v>
      </c>
      <c r="F3381" s="32">
        <v>2048.4299999999998</v>
      </c>
      <c r="G3381" s="32">
        <v>0.94799999999999995</v>
      </c>
      <c r="H3381" s="32">
        <v>4</v>
      </c>
      <c r="I3381" s="34">
        <v>127.41</v>
      </c>
      <c r="J3381" s="34">
        <v>474047.44</v>
      </c>
      <c r="K3381" s="32">
        <v>22</v>
      </c>
      <c r="L3381" s="32">
        <v>8</v>
      </c>
      <c r="M3381" s="32">
        <v>96.1</v>
      </c>
      <c r="N3381" s="47">
        <f t="shared" si="104"/>
        <v>4.3211497988471358E-3</v>
      </c>
      <c r="O3381" s="47">
        <f t="shared" si="105"/>
        <v>2.6877056861650809E-4</v>
      </c>
    </row>
    <row r="3382" spans="1:15">
      <c r="A3382" s="32" t="s">
        <v>1514</v>
      </c>
      <c r="B3382" s="32" t="s">
        <v>1371</v>
      </c>
      <c r="C3382" s="32" t="s">
        <v>69</v>
      </c>
      <c r="D3382" s="32">
        <v>30309</v>
      </c>
      <c r="E3382" s="32">
        <v>2</v>
      </c>
      <c r="F3382" s="32">
        <v>2109.88</v>
      </c>
      <c r="G3382" s="32">
        <v>0.96</v>
      </c>
      <c r="H3382" s="32">
        <v>3</v>
      </c>
      <c r="I3382" s="34">
        <v>461.42</v>
      </c>
      <c r="J3382" s="34">
        <v>497749.81</v>
      </c>
      <c r="K3382" s="32">
        <v>22</v>
      </c>
      <c r="L3382" s="32">
        <v>8</v>
      </c>
      <c r="M3382" s="32">
        <v>96.1</v>
      </c>
      <c r="N3382" s="47">
        <f t="shared" si="104"/>
        <v>4.2388363744428155E-3</v>
      </c>
      <c r="O3382" s="47">
        <f t="shared" si="105"/>
        <v>9.270119058408079E-4</v>
      </c>
    </row>
    <row r="3383" spans="1:15">
      <c r="A3383" s="32" t="s">
        <v>1514</v>
      </c>
      <c r="B3383" s="32" t="s">
        <v>1372</v>
      </c>
      <c r="C3383" s="32" t="s">
        <v>69</v>
      </c>
      <c r="D3383" s="32">
        <v>30309</v>
      </c>
      <c r="E3383" s="32">
        <v>2</v>
      </c>
      <c r="F3383" s="32">
        <v>2109.88</v>
      </c>
      <c r="G3383" s="32">
        <v>0.96399999999999997</v>
      </c>
      <c r="H3383" s="32">
        <v>3</v>
      </c>
      <c r="I3383" s="34">
        <v>166.54</v>
      </c>
      <c r="J3383" s="34">
        <v>497749.81</v>
      </c>
      <c r="K3383" s="32">
        <v>22</v>
      </c>
      <c r="L3383" s="32">
        <v>8</v>
      </c>
      <c r="M3383" s="32">
        <v>96.1</v>
      </c>
      <c r="N3383" s="47">
        <f t="shared" si="104"/>
        <v>4.2388363744428155E-3</v>
      </c>
      <c r="O3383" s="47">
        <f t="shared" si="105"/>
        <v>3.3458576307643389E-4</v>
      </c>
    </row>
    <row r="3384" spans="1:15">
      <c r="A3384" s="32" t="s">
        <v>1514</v>
      </c>
      <c r="B3384" s="32" t="s">
        <v>1373</v>
      </c>
      <c r="C3384" s="32" t="s">
        <v>69</v>
      </c>
      <c r="D3384" s="32">
        <v>30309</v>
      </c>
      <c r="E3384" s="32">
        <v>2</v>
      </c>
      <c r="F3384" s="32">
        <v>2109.88</v>
      </c>
      <c r="G3384" s="32">
        <v>0.95699999999999996</v>
      </c>
      <c r="H3384" s="32">
        <v>3</v>
      </c>
      <c r="I3384" s="34">
        <v>765.34</v>
      </c>
      <c r="J3384" s="34">
        <v>497749.81</v>
      </c>
      <c r="K3384" s="32">
        <v>22</v>
      </c>
      <c r="L3384" s="32">
        <v>8</v>
      </c>
      <c r="M3384" s="32">
        <v>96.1</v>
      </c>
      <c r="N3384" s="47">
        <f t="shared" si="104"/>
        <v>4.2388363744428155E-3</v>
      </c>
      <c r="O3384" s="47">
        <f t="shared" si="105"/>
        <v>1.5375997833128254E-3</v>
      </c>
    </row>
    <row r="3385" spans="1:15">
      <c r="A3385" s="32" t="s">
        <v>1514</v>
      </c>
      <c r="B3385" s="32" t="s">
        <v>1374</v>
      </c>
      <c r="C3385" s="32" t="s">
        <v>69</v>
      </c>
      <c r="D3385" s="32">
        <v>30309</v>
      </c>
      <c r="E3385" s="32">
        <v>2</v>
      </c>
      <c r="F3385" s="32">
        <v>2109.88</v>
      </c>
      <c r="G3385" s="32">
        <v>0.94099999999999995</v>
      </c>
      <c r="H3385" s="32">
        <v>5</v>
      </c>
      <c r="I3385" s="34">
        <v>201.8</v>
      </c>
      <c r="J3385" s="34">
        <v>497749.81</v>
      </c>
      <c r="K3385" s="32">
        <v>22</v>
      </c>
      <c r="L3385" s="32">
        <v>8</v>
      </c>
      <c r="M3385" s="32">
        <v>96.1</v>
      </c>
      <c r="N3385" s="47">
        <f t="shared" si="104"/>
        <v>4.2388363744428155E-3</v>
      </c>
      <c r="O3385" s="47">
        <f t="shared" si="105"/>
        <v>4.0542456460204376E-4</v>
      </c>
    </row>
    <row r="3386" spans="1:15">
      <c r="A3386" s="32" t="s">
        <v>1515</v>
      </c>
      <c r="B3386" s="32" t="s">
        <v>1351</v>
      </c>
      <c r="C3386" s="32" t="s">
        <v>69</v>
      </c>
      <c r="D3386" s="32">
        <v>30310</v>
      </c>
      <c r="E3386" s="32">
        <v>2</v>
      </c>
      <c r="F3386" s="32">
        <v>1190</v>
      </c>
      <c r="G3386" s="32">
        <v>0.88900000000000001</v>
      </c>
      <c r="H3386" s="32">
        <v>10</v>
      </c>
      <c r="I3386" s="34">
        <v>265.75</v>
      </c>
      <c r="J3386" s="34">
        <v>255000</v>
      </c>
      <c r="K3386" s="32">
        <v>68</v>
      </c>
      <c r="L3386" s="32">
        <v>6</v>
      </c>
      <c r="M3386" s="32">
        <v>90.3</v>
      </c>
      <c r="N3386" s="47">
        <f t="shared" si="104"/>
        <v>4.6666666666666671E-3</v>
      </c>
      <c r="O3386" s="47">
        <f t="shared" si="105"/>
        <v>1.042156862745098E-3</v>
      </c>
    </row>
    <row r="3387" spans="1:15">
      <c r="A3387" s="32" t="s">
        <v>1515</v>
      </c>
      <c r="B3387" s="32" t="s">
        <v>1352</v>
      </c>
      <c r="C3387" s="32" t="s">
        <v>69</v>
      </c>
      <c r="D3387" s="32">
        <v>30310</v>
      </c>
      <c r="E3387" s="32">
        <v>2</v>
      </c>
      <c r="F3387" s="32">
        <v>1190</v>
      </c>
      <c r="G3387" s="32">
        <v>0.91100000000000003</v>
      </c>
      <c r="H3387" s="32">
        <v>7</v>
      </c>
      <c r="I3387" s="34">
        <v>971.95</v>
      </c>
      <c r="J3387" s="34">
        <v>255000</v>
      </c>
      <c r="K3387" s="32">
        <v>68</v>
      </c>
      <c r="L3387" s="32">
        <v>6</v>
      </c>
      <c r="M3387" s="32">
        <v>90.3</v>
      </c>
      <c r="N3387" s="47">
        <f t="shared" si="104"/>
        <v>4.6666666666666671E-3</v>
      </c>
      <c r="O3387" s="47">
        <f t="shared" si="105"/>
        <v>3.8115686274509805E-3</v>
      </c>
    </row>
    <row r="3388" spans="1:15">
      <c r="A3388" s="32" t="s">
        <v>1515</v>
      </c>
      <c r="B3388" s="32" t="s">
        <v>1353</v>
      </c>
      <c r="C3388" s="32" t="s">
        <v>69</v>
      </c>
      <c r="D3388" s="32">
        <v>30310</v>
      </c>
      <c r="E3388" s="32">
        <v>2</v>
      </c>
      <c r="F3388" s="32">
        <v>1190</v>
      </c>
      <c r="G3388" s="32">
        <v>0.91300000000000003</v>
      </c>
      <c r="H3388" s="32">
        <v>7</v>
      </c>
      <c r="I3388" s="34">
        <v>198.95</v>
      </c>
      <c r="J3388" s="34">
        <v>255000</v>
      </c>
      <c r="K3388" s="32">
        <v>68</v>
      </c>
      <c r="L3388" s="32">
        <v>6</v>
      </c>
      <c r="M3388" s="32">
        <v>90.3</v>
      </c>
      <c r="N3388" s="47">
        <f t="shared" si="104"/>
        <v>4.6666666666666671E-3</v>
      </c>
      <c r="O3388" s="47">
        <f t="shared" si="105"/>
        <v>7.8019607843137254E-4</v>
      </c>
    </row>
    <row r="3389" spans="1:15">
      <c r="A3389" s="32" t="s">
        <v>1515</v>
      </c>
      <c r="B3389" s="32" t="s">
        <v>1354</v>
      </c>
      <c r="C3389" s="32" t="s">
        <v>69</v>
      </c>
      <c r="D3389" s="32">
        <v>30310</v>
      </c>
      <c r="E3389" s="32">
        <v>2</v>
      </c>
      <c r="F3389" s="32">
        <v>1190</v>
      </c>
      <c r="G3389" s="32">
        <v>0.91</v>
      </c>
      <c r="H3389" s="32">
        <v>8</v>
      </c>
      <c r="I3389" s="34">
        <v>162.69999999999999</v>
      </c>
      <c r="J3389" s="34">
        <v>255000</v>
      </c>
      <c r="K3389" s="32">
        <v>68</v>
      </c>
      <c r="L3389" s="32">
        <v>6</v>
      </c>
      <c r="M3389" s="32">
        <v>90.3</v>
      </c>
      <c r="N3389" s="47">
        <f t="shared" si="104"/>
        <v>4.6666666666666671E-3</v>
      </c>
      <c r="O3389" s="47">
        <f t="shared" si="105"/>
        <v>6.3803921568627447E-4</v>
      </c>
    </row>
    <row r="3390" spans="1:15">
      <c r="A3390" s="32" t="s">
        <v>1515</v>
      </c>
      <c r="B3390" s="32" t="s">
        <v>1355</v>
      </c>
      <c r="C3390" s="32" t="s">
        <v>69</v>
      </c>
      <c r="D3390" s="32">
        <v>30310</v>
      </c>
      <c r="E3390" s="32">
        <v>2</v>
      </c>
      <c r="F3390" s="32">
        <v>1225.7</v>
      </c>
      <c r="G3390" s="32">
        <v>0.86</v>
      </c>
      <c r="H3390" s="32">
        <v>12</v>
      </c>
      <c r="I3390" s="34">
        <v>568.44000000000005</v>
      </c>
      <c r="J3390" s="34">
        <v>267750</v>
      </c>
      <c r="K3390" s="32">
        <v>68</v>
      </c>
      <c r="L3390" s="32">
        <v>6</v>
      </c>
      <c r="M3390" s="32">
        <v>90.3</v>
      </c>
      <c r="N3390" s="47">
        <f t="shared" si="104"/>
        <v>4.5777777777777778E-3</v>
      </c>
      <c r="O3390" s="47">
        <f t="shared" si="105"/>
        <v>2.1230252100840337E-3</v>
      </c>
    </row>
    <row r="3391" spans="1:15">
      <c r="A3391" s="32" t="s">
        <v>1515</v>
      </c>
      <c r="B3391" s="32" t="s">
        <v>1356</v>
      </c>
      <c r="C3391" s="32" t="s">
        <v>69</v>
      </c>
      <c r="D3391" s="32">
        <v>30310</v>
      </c>
      <c r="E3391" s="32">
        <v>2</v>
      </c>
      <c r="F3391" s="32">
        <v>1225.7</v>
      </c>
      <c r="G3391" s="32">
        <v>0.81</v>
      </c>
      <c r="H3391" s="32">
        <v>17</v>
      </c>
      <c r="I3391" s="34">
        <v>341.69</v>
      </c>
      <c r="J3391" s="34">
        <v>267750</v>
      </c>
      <c r="K3391" s="32">
        <v>68</v>
      </c>
      <c r="L3391" s="32">
        <v>6</v>
      </c>
      <c r="M3391" s="32">
        <v>90.3</v>
      </c>
      <c r="N3391" s="47">
        <f t="shared" si="104"/>
        <v>4.5777777777777778E-3</v>
      </c>
      <c r="O3391" s="47">
        <f t="shared" si="105"/>
        <v>1.2761531279178338E-3</v>
      </c>
    </row>
    <row r="3392" spans="1:15">
      <c r="A3392" s="32" t="s">
        <v>1515</v>
      </c>
      <c r="B3392" s="32" t="s">
        <v>1357</v>
      </c>
      <c r="C3392" s="32" t="s">
        <v>69</v>
      </c>
      <c r="D3392" s="32">
        <v>30310</v>
      </c>
      <c r="E3392" s="32">
        <v>2</v>
      </c>
      <c r="F3392" s="32">
        <v>1225.7</v>
      </c>
      <c r="G3392" s="32">
        <v>0.81</v>
      </c>
      <c r="H3392" s="32">
        <v>17</v>
      </c>
      <c r="I3392" s="34">
        <v>237.77</v>
      </c>
      <c r="J3392" s="34">
        <v>267750</v>
      </c>
      <c r="K3392" s="32">
        <v>68</v>
      </c>
      <c r="L3392" s="32">
        <v>6</v>
      </c>
      <c r="M3392" s="32">
        <v>90.3</v>
      </c>
      <c r="N3392" s="47">
        <f t="shared" si="104"/>
        <v>4.5777777777777778E-3</v>
      </c>
      <c r="O3392" s="47">
        <f t="shared" si="105"/>
        <v>8.8802987861811395E-4</v>
      </c>
    </row>
    <row r="3393" spans="1:15">
      <c r="A3393" s="32" t="s">
        <v>1515</v>
      </c>
      <c r="B3393" s="32" t="s">
        <v>1358</v>
      </c>
      <c r="C3393" s="32" t="s">
        <v>69</v>
      </c>
      <c r="D3393" s="32">
        <v>30310</v>
      </c>
      <c r="E3393" s="32">
        <v>2</v>
      </c>
      <c r="F3393" s="32">
        <v>1225.7</v>
      </c>
      <c r="G3393" s="32">
        <v>0.81</v>
      </c>
      <c r="H3393" s="32">
        <v>17</v>
      </c>
      <c r="I3393" s="34">
        <v>258.8</v>
      </c>
      <c r="J3393" s="34">
        <v>267750</v>
      </c>
      <c r="K3393" s="32">
        <v>68</v>
      </c>
      <c r="L3393" s="32">
        <v>6</v>
      </c>
      <c r="M3393" s="32">
        <v>90.3</v>
      </c>
      <c r="N3393" s="47">
        <f t="shared" si="104"/>
        <v>4.5777777777777778E-3</v>
      </c>
      <c r="O3393" s="47">
        <f t="shared" si="105"/>
        <v>9.6657329598506076E-4</v>
      </c>
    </row>
    <row r="3394" spans="1:15">
      <c r="A3394" s="32" t="s">
        <v>1515</v>
      </c>
      <c r="B3394" s="32" t="s">
        <v>1359</v>
      </c>
      <c r="C3394" s="32" t="s">
        <v>69</v>
      </c>
      <c r="D3394" s="32">
        <v>30310</v>
      </c>
      <c r="E3394" s="32">
        <v>2</v>
      </c>
      <c r="F3394" s="32">
        <v>1262.47</v>
      </c>
      <c r="G3394" s="32">
        <v>0.87</v>
      </c>
      <c r="H3394" s="32">
        <v>11</v>
      </c>
      <c r="I3394" s="34">
        <v>333.47</v>
      </c>
      <c r="J3394" s="34">
        <v>281137.5</v>
      </c>
      <c r="K3394" s="32">
        <v>68</v>
      </c>
      <c r="L3394" s="32">
        <v>6</v>
      </c>
      <c r="M3394" s="32">
        <v>90.3</v>
      </c>
      <c r="N3394" s="47">
        <f t="shared" si="104"/>
        <v>4.4905784536036636E-3</v>
      </c>
      <c r="O3394" s="47">
        <f t="shared" si="105"/>
        <v>1.1861455693388467E-3</v>
      </c>
    </row>
    <row r="3395" spans="1:15">
      <c r="A3395" s="32" t="s">
        <v>1515</v>
      </c>
      <c r="B3395" s="32" t="s">
        <v>1360</v>
      </c>
      <c r="C3395" s="32" t="s">
        <v>69</v>
      </c>
      <c r="D3395" s="32">
        <v>30310</v>
      </c>
      <c r="E3395" s="32">
        <v>2</v>
      </c>
      <c r="F3395" s="32">
        <v>1262.47</v>
      </c>
      <c r="G3395" s="32">
        <v>0.87</v>
      </c>
      <c r="H3395" s="32">
        <v>11</v>
      </c>
      <c r="I3395" s="34">
        <v>200.77</v>
      </c>
      <c r="J3395" s="34">
        <v>281137.5</v>
      </c>
      <c r="K3395" s="32">
        <v>68</v>
      </c>
      <c r="L3395" s="32">
        <v>6</v>
      </c>
      <c r="M3395" s="32">
        <v>90.3</v>
      </c>
      <c r="N3395" s="47">
        <f t="shared" ref="N3395:N3458" si="106">F3395/J3395</f>
        <v>4.4905784536036636E-3</v>
      </c>
      <c r="O3395" s="47">
        <f t="shared" ref="O3395:O3458" si="107">I3395/J3395</f>
        <v>7.1413454270597137E-4</v>
      </c>
    </row>
    <row r="3396" spans="1:15">
      <c r="A3396" s="32" t="s">
        <v>1515</v>
      </c>
      <c r="B3396" s="32" t="s">
        <v>1361</v>
      </c>
      <c r="C3396" s="32" t="s">
        <v>69</v>
      </c>
      <c r="D3396" s="32">
        <v>30310</v>
      </c>
      <c r="E3396" s="32">
        <v>2</v>
      </c>
      <c r="F3396" s="32">
        <v>1262.47</v>
      </c>
      <c r="G3396" s="32">
        <v>0.87</v>
      </c>
      <c r="H3396" s="32">
        <v>11</v>
      </c>
      <c r="I3396" s="34">
        <v>322.58999999999997</v>
      </c>
      <c r="J3396" s="34">
        <v>281137.5</v>
      </c>
      <c r="K3396" s="32">
        <v>68</v>
      </c>
      <c r="L3396" s="32">
        <v>6</v>
      </c>
      <c r="M3396" s="32">
        <v>90.3</v>
      </c>
      <c r="N3396" s="47">
        <f t="shared" si="106"/>
        <v>4.4905784536036636E-3</v>
      </c>
      <c r="O3396" s="47">
        <f t="shared" si="107"/>
        <v>1.1474456449246365E-3</v>
      </c>
    </row>
    <row r="3397" spans="1:15">
      <c r="A3397" s="32" t="s">
        <v>1515</v>
      </c>
      <c r="B3397" s="32" t="s">
        <v>1362</v>
      </c>
      <c r="C3397" s="32" t="s">
        <v>69</v>
      </c>
      <c r="D3397" s="32">
        <v>30310</v>
      </c>
      <c r="E3397" s="32">
        <v>2</v>
      </c>
      <c r="F3397" s="32">
        <v>1262.47</v>
      </c>
      <c r="G3397" s="32">
        <v>0.87</v>
      </c>
      <c r="H3397" s="32">
        <v>11</v>
      </c>
      <c r="I3397" s="34">
        <v>421.94</v>
      </c>
      <c r="J3397" s="34">
        <v>281137.5</v>
      </c>
      <c r="K3397" s="32">
        <v>68</v>
      </c>
      <c r="L3397" s="32">
        <v>6</v>
      </c>
      <c r="M3397" s="32">
        <v>90.3</v>
      </c>
      <c r="N3397" s="47">
        <f t="shared" si="106"/>
        <v>4.4905784536036636E-3</v>
      </c>
      <c r="O3397" s="47">
        <f t="shared" si="107"/>
        <v>1.5008314436885865E-3</v>
      </c>
    </row>
    <row r="3398" spans="1:15">
      <c r="A3398" s="32" t="s">
        <v>1515</v>
      </c>
      <c r="B3398" s="32" t="s">
        <v>1363</v>
      </c>
      <c r="C3398" s="32" t="s">
        <v>69</v>
      </c>
      <c r="D3398" s="32">
        <v>30310</v>
      </c>
      <c r="E3398" s="32">
        <v>2</v>
      </c>
      <c r="F3398" s="32">
        <v>1300.3499999999999</v>
      </c>
      <c r="G3398" s="32">
        <v>0.88900000000000001</v>
      </c>
      <c r="H3398" s="32">
        <v>9</v>
      </c>
      <c r="I3398" s="34">
        <v>415.59</v>
      </c>
      <c r="J3398" s="34">
        <v>295194.38</v>
      </c>
      <c r="K3398" s="32">
        <v>68</v>
      </c>
      <c r="L3398" s="32">
        <v>6</v>
      </c>
      <c r="M3398" s="32">
        <v>90.3</v>
      </c>
      <c r="N3398" s="47">
        <f t="shared" si="106"/>
        <v>4.4050635381337544E-3</v>
      </c>
      <c r="O3398" s="47">
        <f t="shared" si="107"/>
        <v>1.4078520058545829E-3</v>
      </c>
    </row>
    <row r="3399" spans="1:15">
      <c r="A3399" s="32" t="s">
        <v>1515</v>
      </c>
      <c r="B3399" s="32" t="s">
        <v>1364</v>
      </c>
      <c r="C3399" s="32" t="s">
        <v>69</v>
      </c>
      <c r="D3399" s="32">
        <v>30310</v>
      </c>
      <c r="E3399" s="32">
        <v>2</v>
      </c>
      <c r="F3399" s="32">
        <v>1300.3499999999999</v>
      </c>
      <c r="G3399" s="32">
        <v>0.89500000000000002</v>
      </c>
      <c r="H3399" s="32">
        <v>9</v>
      </c>
      <c r="I3399" s="34">
        <v>346.03</v>
      </c>
      <c r="J3399" s="34">
        <v>295194.38</v>
      </c>
      <c r="K3399" s="32">
        <v>68</v>
      </c>
      <c r="L3399" s="32">
        <v>6</v>
      </c>
      <c r="M3399" s="32">
        <v>90.3</v>
      </c>
      <c r="N3399" s="47">
        <f t="shared" si="106"/>
        <v>4.4050635381337544E-3</v>
      </c>
      <c r="O3399" s="47">
        <f t="shared" si="107"/>
        <v>1.1722106633601898E-3</v>
      </c>
    </row>
    <row r="3400" spans="1:15">
      <c r="A3400" s="32" t="s">
        <v>1515</v>
      </c>
      <c r="B3400" s="32" t="s">
        <v>1365</v>
      </c>
      <c r="C3400" s="32" t="s">
        <v>69</v>
      </c>
      <c r="D3400" s="32">
        <v>30310</v>
      </c>
      <c r="E3400" s="32">
        <v>2</v>
      </c>
      <c r="F3400" s="32">
        <v>1300.3499999999999</v>
      </c>
      <c r="G3400" s="32">
        <v>0.873</v>
      </c>
      <c r="H3400" s="32">
        <v>11</v>
      </c>
      <c r="I3400" s="34">
        <v>610.5</v>
      </c>
      <c r="J3400" s="34">
        <v>295194.38</v>
      </c>
      <c r="K3400" s="32">
        <v>68</v>
      </c>
      <c r="L3400" s="32">
        <v>6</v>
      </c>
      <c r="M3400" s="32">
        <v>90.3</v>
      </c>
      <c r="N3400" s="47">
        <f t="shared" si="106"/>
        <v>4.4050635381337544E-3</v>
      </c>
      <c r="O3400" s="47">
        <f t="shared" si="107"/>
        <v>2.0681288038071725E-3</v>
      </c>
    </row>
    <row r="3401" spans="1:15">
      <c r="A3401" s="32" t="s">
        <v>1515</v>
      </c>
      <c r="B3401" s="32" t="s">
        <v>1366</v>
      </c>
      <c r="C3401" s="32" t="s">
        <v>69</v>
      </c>
      <c r="D3401" s="32">
        <v>30310</v>
      </c>
      <c r="E3401" s="32">
        <v>2</v>
      </c>
      <c r="F3401" s="32">
        <v>1300.3499999999999</v>
      </c>
      <c r="G3401" s="32">
        <v>0.86199999999999999</v>
      </c>
      <c r="H3401" s="32">
        <v>12</v>
      </c>
      <c r="I3401" s="34">
        <v>446.37</v>
      </c>
      <c r="J3401" s="34">
        <v>295194.38</v>
      </c>
      <c r="K3401" s="32">
        <v>68</v>
      </c>
      <c r="L3401" s="32">
        <v>6</v>
      </c>
      <c r="M3401" s="32">
        <v>90.3</v>
      </c>
      <c r="N3401" s="47">
        <f t="shared" si="106"/>
        <v>4.4050635381337544E-3</v>
      </c>
      <c r="O3401" s="47">
        <f t="shared" si="107"/>
        <v>1.5121222836288414E-3</v>
      </c>
    </row>
    <row r="3402" spans="1:15">
      <c r="A3402" s="32" t="s">
        <v>1515</v>
      </c>
      <c r="B3402" s="32" t="s">
        <v>1367</v>
      </c>
      <c r="C3402" s="32" t="s">
        <v>69</v>
      </c>
      <c r="D3402" s="32">
        <v>30310</v>
      </c>
      <c r="E3402" s="32">
        <v>2</v>
      </c>
      <c r="F3402" s="32">
        <v>1339.36</v>
      </c>
      <c r="G3402" s="32">
        <v>0.91800000000000004</v>
      </c>
      <c r="H3402" s="32">
        <v>7</v>
      </c>
      <c r="I3402" s="34">
        <v>598.92999999999995</v>
      </c>
      <c r="J3402" s="34">
        <v>309954.09000000003</v>
      </c>
      <c r="K3402" s="32">
        <v>68</v>
      </c>
      <c r="L3402" s="32">
        <v>6</v>
      </c>
      <c r="M3402" s="32">
        <v>90.3</v>
      </c>
      <c r="N3402" s="47">
        <f t="shared" si="106"/>
        <v>4.3211560783082414E-3</v>
      </c>
      <c r="O3402" s="47">
        <f t="shared" si="107"/>
        <v>1.9323184281904455E-3</v>
      </c>
    </row>
    <row r="3403" spans="1:15">
      <c r="A3403" s="32" t="s">
        <v>1515</v>
      </c>
      <c r="B3403" s="32" t="s">
        <v>1368</v>
      </c>
      <c r="C3403" s="32" t="s">
        <v>69</v>
      </c>
      <c r="D3403" s="32">
        <v>30310</v>
      </c>
      <c r="E3403" s="32">
        <v>2</v>
      </c>
      <c r="F3403" s="32">
        <v>1339.36</v>
      </c>
      <c r="G3403" s="32">
        <v>0.90200000000000002</v>
      </c>
      <c r="H3403" s="32">
        <v>8</v>
      </c>
      <c r="I3403" s="34">
        <v>332.33</v>
      </c>
      <c r="J3403" s="34">
        <v>309954.09000000003</v>
      </c>
      <c r="K3403" s="32">
        <v>68</v>
      </c>
      <c r="L3403" s="32">
        <v>6</v>
      </c>
      <c r="M3403" s="32">
        <v>90.3</v>
      </c>
      <c r="N3403" s="47">
        <f t="shared" si="106"/>
        <v>4.3211560783082414E-3</v>
      </c>
      <c r="O3403" s="47">
        <f t="shared" si="107"/>
        <v>1.0721910460997626E-3</v>
      </c>
    </row>
    <row r="3404" spans="1:15">
      <c r="A3404" s="32" t="s">
        <v>1515</v>
      </c>
      <c r="B3404" s="32" t="s">
        <v>1369</v>
      </c>
      <c r="C3404" s="32" t="s">
        <v>69</v>
      </c>
      <c r="D3404" s="32">
        <v>30310</v>
      </c>
      <c r="E3404" s="32">
        <v>2</v>
      </c>
      <c r="F3404" s="32">
        <v>1339.36</v>
      </c>
      <c r="G3404" s="32">
        <v>0.878</v>
      </c>
      <c r="H3404" s="32">
        <v>10</v>
      </c>
      <c r="I3404" s="34">
        <v>322.01</v>
      </c>
      <c r="J3404" s="34">
        <v>309954.09000000003</v>
      </c>
      <c r="K3404" s="32">
        <v>68</v>
      </c>
      <c r="L3404" s="32">
        <v>6</v>
      </c>
      <c r="M3404" s="32">
        <v>90.3</v>
      </c>
      <c r="N3404" s="47">
        <f t="shared" si="106"/>
        <v>4.3211560783082414E-3</v>
      </c>
      <c r="O3404" s="47">
        <f t="shared" si="107"/>
        <v>1.038895792599478E-3</v>
      </c>
    </row>
    <row r="3405" spans="1:15">
      <c r="A3405" s="32" t="s">
        <v>1515</v>
      </c>
      <c r="B3405" s="32" t="s">
        <v>1370</v>
      </c>
      <c r="C3405" s="32" t="s">
        <v>69</v>
      </c>
      <c r="D3405" s="32">
        <v>30310</v>
      </c>
      <c r="E3405" s="32">
        <v>2</v>
      </c>
      <c r="F3405" s="32">
        <v>1339.36</v>
      </c>
      <c r="G3405" s="32">
        <v>0.86199999999999999</v>
      </c>
      <c r="H3405" s="32">
        <v>12</v>
      </c>
      <c r="I3405" s="34">
        <v>145.37</v>
      </c>
      <c r="J3405" s="34">
        <v>309954.09000000003</v>
      </c>
      <c r="K3405" s="32">
        <v>68</v>
      </c>
      <c r="L3405" s="32">
        <v>6</v>
      </c>
      <c r="M3405" s="32">
        <v>90.3</v>
      </c>
      <c r="N3405" s="47">
        <f t="shared" si="106"/>
        <v>4.3211560783082414E-3</v>
      </c>
      <c r="O3405" s="47">
        <f t="shared" si="107"/>
        <v>4.6900494198995725E-4</v>
      </c>
    </row>
    <row r="3406" spans="1:15">
      <c r="A3406" s="32" t="s">
        <v>1515</v>
      </c>
      <c r="B3406" s="32" t="s">
        <v>1371</v>
      </c>
      <c r="C3406" s="32" t="s">
        <v>69</v>
      </c>
      <c r="D3406" s="32">
        <v>30310</v>
      </c>
      <c r="E3406" s="32">
        <v>2</v>
      </c>
      <c r="F3406" s="32">
        <v>1379.54</v>
      </c>
      <c r="G3406" s="32">
        <v>0.89300000000000002</v>
      </c>
      <c r="H3406" s="32">
        <v>9</v>
      </c>
      <c r="I3406" s="34">
        <v>491.41</v>
      </c>
      <c r="J3406" s="34">
        <v>325451.8</v>
      </c>
      <c r="K3406" s="32">
        <v>68</v>
      </c>
      <c r="L3406" s="32">
        <v>6</v>
      </c>
      <c r="M3406" s="32">
        <v>90.3</v>
      </c>
      <c r="N3406" s="47">
        <f t="shared" si="106"/>
        <v>4.2388458137272555E-3</v>
      </c>
      <c r="O3406" s="47">
        <f t="shared" si="107"/>
        <v>1.5099317318263412E-3</v>
      </c>
    </row>
    <row r="3407" spans="1:15">
      <c r="A3407" s="32" t="s">
        <v>1515</v>
      </c>
      <c r="B3407" s="32" t="s">
        <v>1372</v>
      </c>
      <c r="C3407" s="32" t="s">
        <v>69</v>
      </c>
      <c r="D3407" s="32">
        <v>30310</v>
      </c>
      <c r="E3407" s="32">
        <v>2</v>
      </c>
      <c r="F3407" s="32">
        <v>1379.54</v>
      </c>
      <c r="G3407" s="32">
        <v>0.88700000000000001</v>
      </c>
      <c r="H3407" s="32">
        <v>10</v>
      </c>
      <c r="I3407" s="34">
        <v>579.44000000000005</v>
      </c>
      <c r="J3407" s="34">
        <v>325451.8</v>
      </c>
      <c r="K3407" s="32">
        <v>68</v>
      </c>
      <c r="L3407" s="32">
        <v>6</v>
      </c>
      <c r="M3407" s="32">
        <v>90.3</v>
      </c>
      <c r="N3407" s="47">
        <f t="shared" si="106"/>
        <v>4.2388458137272555E-3</v>
      </c>
      <c r="O3407" s="47">
        <f t="shared" si="107"/>
        <v>1.7804172537991803E-3</v>
      </c>
    </row>
    <row r="3408" spans="1:15">
      <c r="A3408" s="32" t="s">
        <v>1515</v>
      </c>
      <c r="B3408" s="32" t="s">
        <v>1373</v>
      </c>
      <c r="C3408" s="32" t="s">
        <v>69</v>
      </c>
      <c r="D3408" s="32">
        <v>30310</v>
      </c>
      <c r="E3408" s="32">
        <v>2</v>
      </c>
      <c r="F3408" s="32">
        <v>1379.54</v>
      </c>
      <c r="G3408" s="32">
        <v>0.88300000000000001</v>
      </c>
      <c r="H3408" s="32">
        <v>10</v>
      </c>
      <c r="I3408" s="34">
        <v>386.65</v>
      </c>
      <c r="J3408" s="34">
        <v>325451.8</v>
      </c>
      <c r="K3408" s="32">
        <v>68</v>
      </c>
      <c r="L3408" s="32">
        <v>6</v>
      </c>
      <c r="M3408" s="32">
        <v>90.3</v>
      </c>
      <c r="N3408" s="47">
        <f t="shared" si="106"/>
        <v>4.2388458137272555E-3</v>
      </c>
      <c r="O3408" s="47">
        <f t="shared" si="107"/>
        <v>1.1880407482767034E-3</v>
      </c>
    </row>
    <row r="3409" spans="1:15">
      <c r="A3409" s="32" t="s">
        <v>1515</v>
      </c>
      <c r="B3409" s="32" t="s">
        <v>1374</v>
      </c>
      <c r="C3409" s="32" t="s">
        <v>69</v>
      </c>
      <c r="D3409" s="32">
        <v>30310</v>
      </c>
      <c r="E3409" s="32">
        <v>2</v>
      </c>
      <c r="F3409" s="32">
        <v>1379.54</v>
      </c>
      <c r="G3409" s="32">
        <v>0.86699999999999999</v>
      </c>
      <c r="H3409" s="32">
        <v>11</v>
      </c>
      <c r="I3409" s="34">
        <v>548.35</v>
      </c>
      <c r="J3409" s="34">
        <v>325451.8</v>
      </c>
      <c r="K3409" s="32">
        <v>68</v>
      </c>
      <c r="L3409" s="32">
        <v>6</v>
      </c>
      <c r="M3409" s="32">
        <v>90.3</v>
      </c>
      <c r="N3409" s="47">
        <f t="shared" si="106"/>
        <v>4.2388458137272555E-3</v>
      </c>
      <c r="O3409" s="47">
        <f t="shared" si="107"/>
        <v>1.6848885149813276E-3</v>
      </c>
    </row>
    <row r="3410" spans="1:15">
      <c r="A3410" s="32" t="s">
        <v>1516</v>
      </c>
      <c r="B3410" s="32" t="s">
        <v>1351</v>
      </c>
      <c r="C3410" s="32" t="s">
        <v>66</v>
      </c>
      <c r="D3410" s="32">
        <v>30032</v>
      </c>
      <c r="E3410" s="32">
        <v>2</v>
      </c>
      <c r="F3410" s="32">
        <v>1148</v>
      </c>
      <c r="G3410" s="32">
        <v>0.86499999999999999</v>
      </c>
      <c r="H3410" s="32">
        <v>12</v>
      </c>
      <c r="I3410" s="34">
        <v>342.77</v>
      </c>
      <c r="J3410" s="34">
        <v>246000</v>
      </c>
      <c r="K3410" s="32">
        <v>78</v>
      </c>
      <c r="L3410" s="32">
        <v>5</v>
      </c>
      <c r="M3410" s="32">
        <v>88.7</v>
      </c>
      <c r="N3410" s="47">
        <f t="shared" si="106"/>
        <v>4.6666666666666671E-3</v>
      </c>
      <c r="O3410" s="47">
        <f t="shared" si="107"/>
        <v>1.3933739837398373E-3</v>
      </c>
    </row>
    <row r="3411" spans="1:15">
      <c r="A3411" s="32" t="s">
        <v>1516</v>
      </c>
      <c r="B3411" s="32" t="s">
        <v>1352</v>
      </c>
      <c r="C3411" s="32" t="s">
        <v>66</v>
      </c>
      <c r="D3411" s="32">
        <v>30032</v>
      </c>
      <c r="E3411" s="32">
        <v>2</v>
      </c>
      <c r="F3411" s="32">
        <v>1148</v>
      </c>
      <c r="G3411" s="32">
        <v>0.872</v>
      </c>
      <c r="H3411" s="32">
        <v>11</v>
      </c>
      <c r="I3411" s="34">
        <v>519.67999999999995</v>
      </c>
      <c r="J3411" s="34">
        <v>246000</v>
      </c>
      <c r="K3411" s="32">
        <v>78</v>
      </c>
      <c r="L3411" s="32">
        <v>5</v>
      </c>
      <c r="M3411" s="32">
        <v>88.7</v>
      </c>
      <c r="N3411" s="47">
        <f t="shared" si="106"/>
        <v>4.6666666666666671E-3</v>
      </c>
      <c r="O3411" s="47">
        <f t="shared" si="107"/>
        <v>2.112520325203252E-3</v>
      </c>
    </row>
    <row r="3412" spans="1:15">
      <c r="A3412" s="32" t="s">
        <v>1516</v>
      </c>
      <c r="B3412" s="32" t="s">
        <v>1353</v>
      </c>
      <c r="C3412" s="32" t="s">
        <v>66</v>
      </c>
      <c r="D3412" s="32">
        <v>30032</v>
      </c>
      <c r="E3412" s="32">
        <v>2</v>
      </c>
      <c r="F3412" s="32">
        <v>1148</v>
      </c>
      <c r="G3412" s="32">
        <v>0.84899999999999998</v>
      </c>
      <c r="H3412" s="32">
        <v>13</v>
      </c>
      <c r="I3412" s="34">
        <v>282.88</v>
      </c>
      <c r="J3412" s="34">
        <v>246000</v>
      </c>
      <c r="K3412" s="32">
        <v>78</v>
      </c>
      <c r="L3412" s="32">
        <v>5</v>
      </c>
      <c r="M3412" s="32">
        <v>88.7</v>
      </c>
      <c r="N3412" s="47">
        <f t="shared" si="106"/>
        <v>4.6666666666666671E-3</v>
      </c>
      <c r="O3412" s="47">
        <f t="shared" si="107"/>
        <v>1.1499186991869919E-3</v>
      </c>
    </row>
    <row r="3413" spans="1:15">
      <c r="A3413" s="32" t="s">
        <v>1516</v>
      </c>
      <c r="B3413" s="32" t="s">
        <v>1354</v>
      </c>
      <c r="C3413" s="32" t="s">
        <v>66</v>
      </c>
      <c r="D3413" s="32">
        <v>30032</v>
      </c>
      <c r="E3413" s="32">
        <v>2</v>
      </c>
      <c r="F3413" s="32">
        <v>1148</v>
      </c>
      <c r="G3413" s="32">
        <v>0.86799999999999999</v>
      </c>
      <c r="H3413" s="32">
        <v>11</v>
      </c>
      <c r="I3413" s="34">
        <v>260.19</v>
      </c>
      <c r="J3413" s="34">
        <v>246000</v>
      </c>
      <c r="K3413" s="32">
        <v>78</v>
      </c>
      <c r="L3413" s="32">
        <v>5</v>
      </c>
      <c r="M3413" s="32">
        <v>88.7</v>
      </c>
      <c r="N3413" s="47">
        <f t="shared" si="106"/>
        <v>4.6666666666666671E-3</v>
      </c>
      <c r="O3413" s="47">
        <f t="shared" si="107"/>
        <v>1.0576829268292684E-3</v>
      </c>
    </row>
    <row r="3414" spans="1:15">
      <c r="A3414" s="32" t="s">
        <v>1516</v>
      </c>
      <c r="B3414" s="32" t="s">
        <v>1355</v>
      </c>
      <c r="C3414" s="32" t="s">
        <v>66</v>
      </c>
      <c r="D3414" s="32">
        <v>30032</v>
      </c>
      <c r="E3414" s="32">
        <v>2</v>
      </c>
      <c r="F3414" s="32">
        <v>1182.44</v>
      </c>
      <c r="G3414" s="32">
        <v>0.84</v>
      </c>
      <c r="H3414" s="32">
        <v>14</v>
      </c>
      <c r="I3414" s="34">
        <v>302.32</v>
      </c>
      <c r="J3414" s="34">
        <v>258300</v>
      </c>
      <c r="K3414" s="32">
        <v>78</v>
      </c>
      <c r="L3414" s="32">
        <v>5</v>
      </c>
      <c r="M3414" s="32">
        <v>88.7</v>
      </c>
      <c r="N3414" s="47">
        <f t="shared" si="106"/>
        <v>4.5777777777777778E-3</v>
      </c>
      <c r="O3414" s="47">
        <f t="shared" si="107"/>
        <v>1.170421989934185E-3</v>
      </c>
    </row>
    <row r="3415" spans="1:15">
      <c r="A3415" s="32" t="s">
        <v>1516</v>
      </c>
      <c r="B3415" s="32" t="s">
        <v>1356</v>
      </c>
      <c r="C3415" s="32" t="s">
        <v>66</v>
      </c>
      <c r="D3415" s="32">
        <v>30032</v>
      </c>
      <c r="E3415" s="32">
        <v>2</v>
      </c>
      <c r="F3415" s="32">
        <v>1182.44</v>
      </c>
      <c r="G3415" s="32">
        <v>0.79</v>
      </c>
      <c r="H3415" s="32">
        <v>18</v>
      </c>
      <c r="I3415" s="34">
        <v>283.64</v>
      </c>
      <c r="J3415" s="34">
        <v>258300</v>
      </c>
      <c r="K3415" s="32">
        <v>78</v>
      </c>
      <c r="L3415" s="32">
        <v>5</v>
      </c>
      <c r="M3415" s="32">
        <v>88.7</v>
      </c>
      <c r="N3415" s="47">
        <f t="shared" si="106"/>
        <v>4.5777777777777778E-3</v>
      </c>
      <c r="O3415" s="47">
        <f t="shared" si="107"/>
        <v>1.0981029810298102E-3</v>
      </c>
    </row>
    <row r="3416" spans="1:15">
      <c r="A3416" s="32" t="s">
        <v>1516</v>
      </c>
      <c r="B3416" s="32" t="s">
        <v>1357</v>
      </c>
      <c r="C3416" s="32" t="s">
        <v>66</v>
      </c>
      <c r="D3416" s="32">
        <v>30032</v>
      </c>
      <c r="E3416" s="32">
        <v>2</v>
      </c>
      <c r="F3416" s="32">
        <v>1182.44</v>
      </c>
      <c r="G3416" s="32">
        <v>0.79</v>
      </c>
      <c r="H3416" s="32">
        <v>18</v>
      </c>
      <c r="I3416" s="34">
        <v>385.92</v>
      </c>
      <c r="J3416" s="34">
        <v>258300</v>
      </c>
      <c r="K3416" s="32">
        <v>78</v>
      </c>
      <c r="L3416" s="32">
        <v>5</v>
      </c>
      <c r="M3416" s="32">
        <v>88.7</v>
      </c>
      <c r="N3416" s="47">
        <f t="shared" si="106"/>
        <v>4.5777777777777778E-3</v>
      </c>
      <c r="O3416" s="47">
        <f t="shared" si="107"/>
        <v>1.4940766550522648E-3</v>
      </c>
    </row>
    <row r="3417" spans="1:15">
      <c r="A3417" s="32" t="s">
        <v>1516</v>
      </c>
      <c r="B3417" s="32" t="s">
        <v>1358</v>
      </c>
      <c r="C3417" s="32" t="s">
        <v>66</v>
      </c>
      <c r="D3417" s="32">
        <v>30032</v>
      </c>
      <c r="E3417" s="32">
        <v>2</v>
      </c>
      <c r="F3417" s="32">
        <v>1182.44</v>
      </c>
      <c r="G3417" s="32">
        <v>0.79</v>
      </c>
      <c r="H3417" s="32">
        <v>18</v>
      </c>
      <c r="I3417" s="34">
        <v>320.86</v>
      </c>
      <c r="J3417" s="34">
        <v>258300</v>
      </c>
      <c r="K3417" s="32">
        <v>78</v>
      </c>
      <c r="L3417" s="32">
        <v>5</v>
      </c>
      <c r="M3417" s="32">
        <v>88.7</v>
      </c>
      <c r="N3417" s="47">
        <f t="shared" si="106"/>
        <v>4.5777777777777778E-3</v>
      </c>
      <c r="O3417" s="47">
        <f t="shared" si="107"/>
        <v>1.2421989934185056E-3</v>
      </c>
    </row>
    <row r="3418" spans="1:15">
      <c r="A3418" s="32" t="s">
        <v>1516</v>
      </c>
      <c r="B3418" s="32" t="s">
        <v>1359</v>
      </c>
      <c r="C3418" s="32" t="s">
        <v>66</v>
      </c>
      <c r="D3418" s="32">
        <v>30032</v>
      </c>
      <c r="E3418" s="32">
        <v>2</v>
      </c>
      <c r="F3418" s="32">
        <v>1217.9100000000001</v>
      </c>
      <c r="G3418" s="32">
        <v>0.85</v>
      </c>
      <c r="H3418" s="32">
        <v>13</v>
      </c>
      <c r="I3418" s="34">
        <v>287.05</v>
      </c>
      <c r="J3418" s="34">
        <v>271215</v>
      </c>
      <c r="K3418" s="32">
        <v>78</v>
      </c>
      <c r="L3418" s="32">
        <v>5</v>
      </c>
      <c r="M3418" s="32">
        <v>88.7</v>
      </c>
      <c r="N3418" s="47">
        <f t="shared" si="106"/>
        <v>4.4905702118245676E-3</v>
      </c>
      <c r="O3418" s="47">
        <f t="shared" si="107"/>
        <v>1.0583854137861106E-3</v>
      </c>
    </row>
    <row r="3419" spans="1:15">
      <c r="A3419" s="32" t="s">
        <v>1516</v>
      </c>
      <c r="B3419" s="32" t="s">
        <v>1360</v>
      </c>
      <c r="C3419" s="32" t="s">
        <v>66</v>
      </c>
      <c r="D3419" s="32">
        <v>30032</v>
      </c>
      <c r="E3419" s="32">
        <v>2</v>
      </c>
      <c r="F3419" s="32">
        <v>1217.9100000000001</v>
      </c>
      <c r="G3419" s="32">
        <v>0.85</v>
      </c>
      <c r="H3419" s="32">
        <v>13</v>
      </c>
      <c r="I3419" s="34">
        <v>146.85</v>
      </c>
      <c r="J3419" s="34">
        <v>271215</v>
      </c>
      <c r="K3419" s="32">
        <v>78</v>
      </c>
      <c r="L3419" s="32">
        <v>5</v>
      </c>
      <c r="M3419" s="32">
        <v>88.7</v>
      </c>
      <c r="N3419" s="47">
        <f t="shared" si="106"/>
        <v>4.4905702118245676E-3</v>
      </c>
      <c r="O3419" s="47">
        <f t="shared" si="107"/>
        <v>5.4145235329904323E-4</v>
      </c>
    </row>
    <row r="3420" spans="1:15">
      <c r="A3420" s="32" t="s">
        <v>1516</v>
      </c>
      <c r="B3420" s="32" t="s">
        <v>1361</v>
      </c>
      <c r="C3420" s="32" t="s">
        <v>66</v>
      </c>
      <c r="D3420" s="32">
        <v>30032</v>
      </c>
      <c r="E3420" s="32">
        <v>2</v>
      </c>
      <c r="F3420" s="32">
        <v>1217.9100000000001</v>
      </c>
      <c r="G3420" s="32">
        <v>0.85</v>
      </c>
      <c r="H3420" s="32">
        <v>13</v>
      </c>
      <c r="I3420" s="34">
        <v>374.68</v>
      </c>
      <c r="J3420" s="34">
        <v>271215</v>
      </c>
      <c r="K3420" s="32">
        <v>78</v>
      </c>
      <c r="L3420" s="32">
        <v>5</v>
      </c>
      <c r="M3420" s="32">
        <v>88.7</v>
      </c>
      <c r="N3420" s="47">
        <f t="shared" si="106"/>
        <v>4.4905702118245676E-3</v>
      </c>
      <c r="O3420" s="47">
        <f t="shared" si="107"/>
        <v>1.3814870121490331E-3</v>
      </c>
    </row>
    <row r="3421" spans="1:15">
      <c r="A3421" s="32" t="s">
        <v>1516</v>
      </c>
      <c r="B3421" s="32" t="s">
        <v>1362</v>
      </c>
      <c r="C3421" s="32" t="s">
        <v>66</v>
      </c>
      <c r="D3421" s="32">
        <v>30032</v>
      </c>
      <c r="E3421" s="32">
        <v>2</v>
      </c>
      <c r="F3421" s="32">
        <v>1217.9100000000001</v>
      </c>
      <c r="G3421" s="32">
        <v>0.85</v>
      </c>
      <c r="H3421" s="32">
        <v>13</v>
      </c>
      <c r="I3421" s="34">
        <v>313.27999999999997</v>
      </c>
      <c r="J3421" s="34">
        <v>271215</v>
      </c>
      <c r="K3421" s="32">
        <v>78</v>
      </c>
      <c r="L3421" s="32">
        <v>5</v>
      </c>
      <c r="M3421" s="32">
        <v>88.7</v>
      </c>
      <c r="N3421" s="47">
        <f t="shared" si="106"/>
        <v>4.4905702118245676E-3</v>
      </c>
      <c r="O3421" s="47">
        <f t="shared" si="107"/>
        <v>1.1550983537046253E-3</v>
      </c>
    </row>
    <row r="3422" spans="1:15">
      <c r="A3422" s="32" t="s">
        <v>1516</v>
      </c>
      <c r="B3422" s="32" t="s">
        <v>1363</v>
      </c>
      <c r="C3422" s="32" t="s">
        <v>66</v>
      </c>
      <c r="D3422" s="32">
        <v>30032</v>
      </c>
      <c r="E3422" s="32">
        <v>2</v>
      </c>
      <c r="F3422" s="32">
        <v>1254.45</v>
      </c>
      <c r="G3422" s="32">
        <v>0.88400000000000001</v>
      </c>
      <c r="H3422" s="32">
        <v>10</v>
      </c>
      <c r="I3422" s="34">
        <v>649.92999999999995</v>
      </c>
      <c r="J3422" s="34">
        <v>284775.75</v>
      </c>
      <c r="K3422" s="32">
        <v>78</v>
      </c>
      <c r="L3422" s="32">
        <v>5</v>
      </c>
      <c r="M3422" s="32">
        <v>88.7</v>
      </c>
      <c r="N3422" s="47">
        <f t="shared" si="106"/>
        <v>4.405045022267521E-3</v>
      </c>
      <c r="O3422" s="47">
        <f t="shared" si="107"/>
        <v>2.2822519122502527E-3</v>
      </c>
    </row>
    <row r="3423" spans="1:15">
      <c r="A3423" s="32" t="s">
        <v>1516</v>
      </c>
      <c r="B3423" s="32" t="s">
        <v>1364</v>
      </c>
      <c r="C3423" s="32" t="s">
        <v>66</v>
      </c>
      <c r="D3423" s="32">
        <v>30032</v>
      </c>
      <c r="E3423" s="32">
        <v>2</v>
      </c>
      <c r="F3423" s="32">
        <v>1254.45</v>
      </c>
      <c r="G3423" s="32">
        <v>0.84599999999999997</v>
      </c>
      <c r="H3423" s="32">
        <v>13</v>
      </c>
      <c r="I3423" s="34">
        <v>305.85000000000002</v>
      </c>
      <c r="J3423" s="34">
        <v>284775.75</v>
      </c>
      <c r="K3423" s="32">
        <v>78</v>
      </c>
      <c r="L3423" s="32">
        <v>5</v>
      </c>
      <c r="M3423" s="32">
        <v>88.7</v>
      </c>
      <c r="N3423" s="47">
        <f t="shared" si="106"/>
        <v>4.405045022267521E-3</v>
      </c>
      <c r="O3423" s="47">
        <f t="shared" si="107"/>
        <v>1.0740029654912682E-3</v>
      </c>
    </row>
    <row r="3424" spans="1:15">
      <c r="A3424" s="32" t="s">
        <v>1516</v>
      </c>
      <c r="B3424" s="32" t="s">
        <v>1365</v>
      </c>
      <c r="C3424" s="32" t="s">
        <v>66</v>
      </c>
      <c r="D3424" s="32">
        <v>30032</v>
      </c>
      <c r="E3424" s="32">
        <v>2</v>
      </c>
      <c r="F3424" s="32">
        <v>1254.45</v>
      </c>
      <c r="G3424" s="32">
        <v>0.89300000000000002</v>
      </c>
      <c r="H3424" s="32">
        <v>9</v>
      </c>
      <c r="I3424" s="34">
        <v>381.43</v>
      </c>
      <c r="J3424" s="34">
        <v>284775.75</v>
      </c>
      <c r="K3424" s="32">
        <v>78</v>
      </c>
      <c r="L3424" s="32">
        <v>5</v>
      </c>
      <c r="M3424" s="32">
        <v>88.7</v>
      </c>
      <c r="N3424" s="47">
        <f t="shared" si="106"/>
        <v>4.405045022267521E-3</v>
      </c>
      <c r="O3424" s="47">
        <f t="shared" si="107"/>
        <v>1.3394047772677274E-3</v>
      </c>
    </row>
    <row r="3425" spans="1:15">
      <c r="A3425" s="32" t="s">
        <v>1516</v>
      </c>
      <c r="B3425" s="32" t="s">
        <v>1366</v>
      </c>
      <c r="C3425" s="32" t="s">
        <v>66</v>
      </c>
      <c r="D3425" s="32">
        <v>30032</v>
      </c>
      <c r="E3425" s="32">
        <v>2</v>
      </c>
      <c r="F3425" s="32">
        <v>1254.45</v>
      </c>
      <c r="G3425" s="32">
        <v>0.85699999999999998</v>
      </c>
      <c r="H3425" s="32">
        <v>12</v>
      </c>
      <c r="I3425" s="34">
        <v>323.04000000000002</v>
      </c>
      <c r="J3425" s="34">
        <v>284775.75</v>
      </c>
      <c r="K3425" s="32">
        <v>78</v>
      </c>
      <c r="L3425" s="32">
        <v>5</v>
      </c>
      <c r="M3425" s="32">
        <v>88.7</v>
      </c>
      <c r="N3425" s="47">
        <f t="shared" si="106"/>
        <v>4.405045022267521E-3</v>
      </c>
      <c r="O3425" s="47">
        <f t="shared" si="107"/>
        <v>1.1343662513398701E-3</v>
      </c>
    </row>
    <row r="3426" spans="1:15">
      <c r="A3426" s="32" t="s">
        <v>1516</v>
      </c>
      <c r="B3426" s="32" t="s">
        <v>1367</v>
      </c>
      <c r="C3426" s="32" t="s">
        <v>66</v>
      </c>
      <c r="D3426" s="32">
        <v>30032</v>
      </c>
      <c r="E3426" s="32">
        <v>2</v>
      </c>
      <c r="F3426" s="32">
        <v>1292.08</v>
      </c>
      <c r="G3426" s="32">
        <v>0.85299999999999998</v>
      </c>
      <c r="H3426" s="32">
        <v>13</v>
      </c>
      <c r="I3426" s="34">
        <v>411.02</v>
      </c>
      <c r="J3426" s="34">
        <v>299014.53999999998</v>
      </c>
      <c r="K3426" s="32">
        <v>78</v>
      </c>
      <c r="L3426" s="32">
        <v>5</v>
      </c>
      <c r="M3426" s="32">
        <v>88.7</v>
      </c>
      <c r="N3426" s="47">
        <f t="shared" si="106"/>
        <v>4.3211276615511742E-3</v>
      </c>
      <c r="O3426" s="47">
        <f t="shared" si="107"/>
        <v>1.3745819852104852E-3</v>
      </c>
    </row>
    <row r="3427" spans="1:15">
      <c r="A3427" s="32" t="s">
        <v>1516</v>
      </c>
      <c r="B3427" s="32" t="s">
        <v>1368</v>
      </c>
      <c r="C3427" s="32" t="s">
        <v>66</v>
      </c>
      <c r="D3427" s="32">
        <v>30032</v>
      </c>
      <c r="E3427" s="32">
        <v>2</v>
      </c>
      <c r="F3427" s="32">
        <v>1292.08</v>
      </c>
      <c r="G3427" s="32">
        <v>0.88200000000000001</v>
      </c>
      <c r="H3427" s="32">
        <v>10</v>
      </c>
      <c r="I3427" s="34">
        <v>245.83</v>
      </c>
      <c r="J3427" s="34">
        <v>299014.53999999998</v>
      </c>
      <c r="K3427" s="32">
        <v>78</v>
      </c>
      <c r="L3427" s="32">
        <v>5</v>
      </c>
      <c r="M3427" s="32">
        <v>88.7</v>
      </c>
      <c r="N3427" s="47">
        <f t="shared" si="106"/>
        <v>4.3211276615511742E-3</v>
      </c>
      <c r="O3427" s="47">
        <f t="shared" si="107"/>
        <v>8.2213393368763953E-4</v>
      </c>
    </row>
    <row r="3428" spans="1:15">
      <c r="A3428" s="32" t="s">
        <v>1516</v>
      </c>
      <c r="B3428" s="32" t="s">
        <v>1369</v>
      </c>
      <c r="C3428" s="32" t="s">
        <v>66</v>
      </c>
      <c r="D3428" s="32">
        <v>30032</v>
      </c>
      <c r="E3428" s="32">
        <v>2</v>
      </c>
      <c r="F3428" s="32">
        <v>1292.08</v>
      </c>
      <c r="G3428" s="32">
        <v>0.88600000000000001</v>
      </c>
      <c r="H3428" s="32">
        <v>10</v>
      </c>
      <c r="I3428" s="34">
        <v>401.97</v>
      </c>
      <c r="J3428" s="34">
        <v>299014.53999999998</v>
      </c>
      <c r="K3428" s="32">
        <v>78</v>
      </c>
      <c r="L3428" s="32">
        <v>5</v>
      </c>
      <c r="M3428" s="32">
        <v>88.7</v>
      </c>
      <c r="N3428" s="47">
        <f t="shared" si="106"/>
        <v>4.3211276615511742E-3</v>
      </c>
      <c r="O3428" s="47">
        <f t="shared" si="107"/>
        <v>1.3443158984844017E-3</v>
      </c>
    </row>
    <row r="3429" spans="1:15">
      <c r="A3429" s="32" t="s">
        <v>1516</v>
      </c>
      <c r="B3429" s="32" t="s">
        <v>1370</v>
      </c>
      <c r="C3429" s="32" t="s">
        <v>66</v>
      </c>
      <c r="D3429" s="32">
        <v>30032</v>
      </c>
      <c r="E3429" s="32">
        <v>2</v>
      </c>
      <c r="F3429" s="32">
        <v>1292.08</v>
      </c>
      <c r="G3429" s="32">
        <v>0.88800000000000001</v>
      </c>
      <c r="H3429" s="32">
        <v>10</v>
      </c>
      <c r="I3429" s="34">
        <v>376.66</v>
      </c>
      <c r="J3429" s="34">
        <v>299014.53999999998</v>
      </c>
      <c r="K3429" s="32">
        <v>78</v>
      </c>
      <c r="L3429" s="32">
        <v>5</v>
      </c>
      <c r="M3429" s="32">
        <v>88.7</v>
      </c>
      <c r="N3429" s="47">
        <f t="shared" si="106"/>
        <v>4.3211276615511742E-3</v>
      </c>
      <c r="O3429" s="47">
        <f t="shared" si="107"/>
        <v>1.2596711852206253E-3</v>
      </c>
    </row>
    <row r="3430" spans="1:15">
      <c r="A3430" s="32" t="s">
        <v>1516</v>
      </c>
      <c r="B3430" s="32" t="s">
        <v>1371</v>
      </c>
      <c r="C3430" s="32" t="s">
        <v>66</v>
      </c>
      <c r="D3430" s="32">
        <v>30032</v>
      </c>
      <c r="E3430" s="32">
        <v>2</v>
      </c>
      <c r="F3430" s="32">
        <v>1330.85</v>
      </c>
      <c r="G3430" s="32">
        <v>0.85299999999999998</v>
      </c>
      <c r="H3430" s="32">
        <v>13</v>
      </c>
      <c r="I3430" s="34">
        <v>299.98</v>
      </c>
      <c r="J3430" s="34">
        <v>313965.26</v>
      </c>
      <c r="K3430" s="32">
        <v>78</v>
      </c>
      <c r="L3430" s="32">
        <v>5</v>
      </c>
      <c r="M3430" s="32">
        <v>88.7</v>
      </c>
      <c r="N3430" s="47">
        <f t="shared" si="106"/>
        <v>4.2388447690040604E-3</v>
      </c>
      <c r="O3430" s="47">
        <f t="shared" si="107"/>
        <v>9.5545602720504815E-4</v>
      </c>
    </row>
    <row r="3431" spans="1:15">
      <c r="A3431" s="32" t="s">
        <v>1516</v>
      </c>
      <c r="B3431" s="32" t="s">
        <v>1372</v>
      </c>
      <c r="C3431" s="32" t="s">
        <v>66</v>
      </c>
      <c r="D3431" s="32">
        <v>30032</v>
      </c>
      <c r="E3431" s="32">
        <v>2</v>
      </c>
      <c r="F3431" s="32">
        <v>1330.85</v>
      </c>
      <c r="G3431" s="32">
        <v>0.89700000000000002</v>
      </c>
      <c r="H3431" s="32">
        <v>9</v>
      </c>
      <c r="I3431" s="34">
        <v>589.44000000000005</v>
      </c>
      <c r="J3431" s="34">
        <v>313965.26</v>
      </c>
      <c r="K3431" s="32">
        <v>78</v>
      </c>
      <c r="L3431" s="32">
        <v>5</v>
      </c>
      <c r="M3431" s="32">
        <v>88.7</v>
      </c>
      <c r="N3431" s="47">
        <f t="shared" si="106"/>
        <v>4.2388447690040604E-3</v>
      </c>
      <c r="O3431" s="47">
        <f t="shared" si="107"/>
        <v>1.8774051625966518E-3</v>
      </c>
    </row>
    <row r="3432" spans="1:15">
      <c r="A3432" s="32" t="s">
        <v>1516</v>
      </c>
      <c r="B3432" s="32" t="s">
        <v>1373</v>
      </c>
      <c r="C3432" s="32" t="s">
        <v>66</v>
      </c>
      <c r="D3432" s="32">
        <v>30032</v>
      </c>
      <c r="E3432" s="32">
        <v>2</v>
      </c>
      <c r="F3432" s="32">
        <v>1330.85</v>
      </c>
      <c r="G3432" s="32">
        <v>0.85199999999999998</v>
      </c>
      <c r="H3432" s="32">
        <v>13</v>
      </c>
      <c r="I3432" s="34">
        <v>276.54000000000002</v>
      </c>
      <c r="J3432" s="34">
        <v>313965.26</v>
      </c>
      <c r="K3432" s="32">
        <v>78</v>
      </c>
      <c r="L3432" s="32">
        <v>5</v>
      </c>
      <c r="M3432" s="32">
        <v>88.7</v>
      </c>
      <c r="N3432" s="47">
        <f t="shared" si="106"/>
        <v>4.2388447690040604E-3</v>
      </c>
      <c r="O3432" s="47">
        <f t="shared" si="107"/>
        <v>8.8079808574999675E-4</v>
      </c>
    </row>
    <row r="3433" spans="1:15">
      <c r="A3433" s="32" t="s">
        <v>1516</v>
      </c>
      <c r="B3433" s="32" t="s">
        <v>1374</v>
      </c>
      <c r="C3433" s="32" t="s">
        <v>66</v>
      </c>
      <c r="D3433" s="32">
        <v>30032</v>
      </c>
      <c r="E3433" s="32">
        <v>2</v>
      </c>
      <c r="F3433" s="32">
        <v>1330.85</v>
      </c>
      <c r="G3433" s="32">
        <v>0.88</v>
      </c>
      <c r="H3433" s="32">
        <v>10</v>
      </c>
      <c r="I3433" s="34">
        <v>211.37</v>
      </c>
      <c r="J3433" s="34">
        <v>313965.26</v>
      </c>
      <c r="K3433" s="32">
        <v>78</v>
      </c>
      <c r="L3433" s="32">
        <v>5</v>
      </c>
      <c r="M3433" s="32">
        <v>88.7</v>
      </c>
      <c r="N3433" s="47">
        <f t="shared" si="106"/>
        <v>4.2388447690040604E-3</v>
      </c>
      <c r="O3433" s="47">
        <f t="shared" si="107"/>
        <v>6.7322735005777388E-4</v>
      </c>
    </row>
    <row r="3434" spans="1:15">
      <c r="A3434" s="32" t="s">
        <v>1517</v>
      </c>
      <c r="B3434" s="32" t="s">
        <v>1351</v>
      </c>
      <c r="C3434" s="32" t="s">
        <v>66</v>
      </c>
      <c r="D3434" s="32">
        <v>30033</v>
      </c>
      <c r="E3434" s="32">
        <v>2</v>
      </c>
      <c r="F3434" s="32">
        <v>1400</v>
      </c>
      <c r="G3434" s="32">
        <v>0.89800000000000002</v>
      </c>
      <c r="H3434" s="32">
        <v>9</v>
      </c>
      <c r="I3434" s="34">
        <v>305.33</v>
      </c>
      <c r="J3434" s="34">
        <v>300000</v>
      </c>
      <c r="K3434" s="32">
        <v>42</v>
      </c>
      <c r="L3434" s="32">
        <v>7</v>
      </c>
      <c r="M3434" s="32">
        <v>92.8</v>
      </c>
      <c r="N3434" s="47">
        <f t="shared" si="106"/>
        <v>4.6666666666666671E-3</v>
      </c>
      <c r="O3434" s="47">
        <f t="shared" si="107"/>
        <v>1.0177666666666666E-3</v>
      </c>
    </row>
    <row r="3435" spans="1:15">
      <c r="A3435" s="32" t="s">
        <v>1517</v>
      </c>
      <c r="B3435" s="32" t="s">
        <v>1352</v>
      </c>
      <c r="C3435" s="32" t="s">
        <v>66</v>
      </c>
      <c r="D3435" s="32">
        <v>30033</v>
      </c>
      <c r="E3435" s="32">
        <v>2</v>
      </c>
      <c r="F3435" s="32">
        <v>1400</v>
      </c>
      <c r="G3435" s="32">
        <v>0.94599999999999995</v>
      </c>
      <c r="H3435" s="32">
        <v>4</v>
      </c>
      <c r="I3435" s="34">
        <v>353.04</v>
      </c>
      <c r="J3435" s="34">
        <v>300000</v>
      </c>
      <c r="K3435" s="32">
        <v>42</v>
      </c>
      <c r="L3435" s="32">
        <v>7</v>
      </c>
      <c r="M3435" s="32">
        <v>92.8</v>
      </c>
      <c r="N3435" s="47">
        <f t="shared" si="106"/>
        <v>4.6666666666666671E-3</v>
      </c>
      <c r="O3435" s="47">
        <f t="shared" si="107"/>
        <v>1.1768E-3</v>
      </c>
    </row>
    <row r="3436" spans="1:15">
      <c r="A3436" s="32" t="s">
        <v>1517</v>
      </c>
      <c r="B3436" s="32" t="s">
        <v>1353</v>
      </c>
      <c r="C3436" s="32" t="s">
        <v>66</v>
      </c>
      <c r="D3436" s="32">
        <v>30033</v>
      </c>
      <c r="E3436" s="32">
        <v>2</v>
      </c>
      <c r="F3436" s="32">
        <v>1400</v>
      </c>
      <c r="G3436" s="32">
        <v>0.94599999999999995</v>
      </c>
      <c r="H3436" s="32">
        <v>4</v>
      </c>
      <c r="I3436" s="34">
        <v>442.06</v>
      </c>
      <c r="J3436" s="34">
        <v>300000</v>
      </c>
      <c r="K3436" s="32">
        <v>42</v>
      </c>
      <c r="L3436" s="32">
        <v>7</v>
      </c>
      <c r="M3436" s="32">
        <v>92.8</v>
      </c>
      <c r="N3436" s="47">
        <f t="shared" si="106"/>
        <v>4.6666666666666671E-3</v>
      </c>
      <c r="O3436" s="47">
        <f t="shared" si="107"/>
        <v>1.4735333333333333E-3</v>
      </c>
    </row>
    <row r="3437" spans="1:15">
      <c r="A3437" s="32" t="s">
        <v>1517</v>
      </c>
      <c r="B3437" s="32" t="s">
        <v>1354</v>
      </c>
      <c r="C3437" s="32" t="s">
        <v>66</v>
      </c>
      <c r="D3437" s="32">
        <v>30033</v>
      </c>
      <c r="E3437" s="32">
        <v>2</v>
      </c>
      <c r="F3437" s="32">
        <v>1400</v>
      </c>
      <c r="G3437" s="32">
        <v>0.94899999999999995</v>
      </c>
      <c r="H3437" s="32">
        <v>4</v>
      </c>
      <c r="I3437" s="34">
        <v>376.84</v>
      </c>
      <c r="J3437" s="34">
        <v>300000</v>
      </c>
      <c r="K3437" s="32">
        <v>42</v>
      </c>
      <c r="L3437" s="32">
        <v>7</v>
      </c>
      <c r="M3437" s="32">
        <v>92.8</v>
      </c>
      <c r="N3437" s="47">
        <f t="shared" si="106"/>
        <v>4.6666666666666671E-3</v>
      </c>
      <c r="O3437" s="47">
        <f t="shared" si="107"/>
        <v>1.2561333333333331E-3</v>
      </c>
    </row>
    <row r="3438" spans="1:15">
      <c r="A3438" s="32" t="s">
        <v>1517</v>
      </c>
      <c r="B3438" s="32" t="s">
        <v>1355</v>
      </c>
      <c r="C3438" s="32" t="s">
        <v>66</v>
      </c>
      <c r="D3438" s="32">
        <v>30033</v>
      </c>
      <c r="E3438" s="32">
        <v>2</v>
      </c>
      <c r="F3438" s="32">
        <v>1442</v>
      </c>
      <c r="G3438" s="32">
        <v>0.89</v>
      </c>
      <c r="H3438" s="32">
        <v>9</v>
      </c>
      <c r="I3438" s="34">
        <v>179.47</v>
      </c>
      <c r="J3438" s="34">
        <v>315000</v>
      </c>
      <c r="K3438" s="32">
        <v>42</v>
      </c>
      <c r="L3438" s="32">
        <v>7</v>
      </c>
      <c r="M3438" s="32">
        <v>92.8</v>
      </c>
      <c r="N3438" s="47">
        <f t="shared" si="106"/>
        <v>4.5777777777777778E-3</v>
      </c>
      <c r="O3438" s="47">
        <f t="shared" si="107"/>
        <v>5.6974603174603179E-4</v>
      </c>
    </row>
    <row r="3439" spans="1:15">
      <c r="A3439" s="32" t="s">
        <v>1517</v>
      </c>
      <c r="B3439" s="32" t="s">
        <v>1356</v>
      </c>
      <c r="C3439" s="32" t="s">
        <v>66</v>
      </c>
      <c r="D3439" s="32">
        <v>30033</v>
      </c>
      <c r="E3439" s="32">
        <v>2</v>
      </c>
      <c r="F3439" s="32">
        <v>1442</v>
      </c>
      <c r="G3439" s="32">
        <v>0.84</v>
      </c>
      <c r="H3439" s="32">
        <v>14</v>
      </c>
      <c r="I3439" s="34">
        <v>203.36</v>
      </c>
      <c r="J3439" s="34">
        <v>315000</v>
      </c>
      <c r="K3439" s="32">
        <v>42</v>
      </c>
      <c r="L3439" s="32">
        <v>7</v>
      </c>
      <c r="M3439" s="32">
        <v>92.8</v>
      </c>
      <c r="N3439" s="47">
        <f t="shared" si="106"/>
        <v>4.5777777777777778E-3</v>
      </c>
      <c r="O3439" s="47">
        <f t="shared" si="107"/>
        <v>6.4558730158730167E-4</v>
      </c>
    </row>
    <row r="3440" spans="1:15">
      <c r="A3440" s="32" t="s">
        <v>1517</v>
      </c>
      <c r="B3440" s="32" t="s">
        <v>1357</v>
      </c>
      <c r="C3440" s="32" t="s">
        <v>66</v>
      </c>
      <c r="D3440" s="32">
        <v>30033</v>
      </c>
      <c r="E3440" s="32">
        <v>2</v>
      </c>
      <c r="F3440" s="32">
        <v>1442</v>
      </c>
      <c r="G3440" s="32">
        <v>0.84</v>
      </c>
      <c r="H3440" s="32">
        <v>14</v>
      </c>
      <c r="I3440" s="34">
        <v>435.47</v>
      </c>
      <c r="J3440" s="34">
        <v>315000</v>
      </c>
      <c r="K3440" s="32">
        <v>42</v>
      </c>
      <c r="L3440" s="32">
        <v>7</v>
      </c>
      <c r="M3440" s="32">
        <v>92.8</v>
      </c>
      <c r="N3440" s="47">
        <f t="shared" si="106"/>
        <v>4.5777777777777778E-3</v>
      </c>
      <c r="O3440" s="47">
        <f t="shared" si="107"/>
        <v>1.3824444444444446E-3</v>
      </c>
    </row>
    <row r="3441" spans="1:15">
      <c r="A3441" s="32" t="s">
        <v>1517</v>
      </c>
      <c r="B3441" s="32" t="s">
        <v>1358</v>
      </c>
      <c r="C3441" s="32" t="s">
        <v>66</v>
      </c>
      <c r="D3441" s="32">
        <v>30033</v>
      </c>
      <c r="E3441" s="32">
        <v>2</v>
      </c>
      <c r="F3441" s="32">
        <v>1442</v>
      </c>
      <c r="G3441" s="32">
        <v>0.84</v>
      </c>
      <c r="H3441" s="32">
        <v>14</v>
      </c>
      <c r="I3441" s="34">
        <v>126.79</v>
      </c>
      <c r="J3441" s="34">
        <v>315000</v>
      </c>
      <c r="K3441" s="32">
        <v>42</v>
      </c>
      <c r="L3441" s="32">
        <v>7</v>
      </c>
      <c r="M3441" s="32">
        <v>92.8</v>
      </c>
      <c r="N3441" s="47">
        <f t="shared" si="106"/>
        <v>4.5777777777777778E-3</v>
      </c>
      <c r="O3441" s="47">
        <f t="shared" si="107"/>
        <v>4.0250793650793655E-4</v>
      </c>
    </row>
    <row r="3442" spans="1:15">
      <c r="A3442" s="32" t="s">
        <v>1517</v>
      </c>
      <c r="B3442" s="32" t="s">
        <v>1359</v>
      </c>
      <c r="C3442" s="32" t="s">
        <v>66</v>
      </c>
      <c r="D3442" s="32">
        <v>30033</v>
      </c>
      <c r="E3442" s="32">
        <v>2</v>
      </c>
      <c r="F3442" s="32">
        <v>1485.26</v>
      </c>
      <c r="G3442" s="32">
        <v>0.9</v>
      </c>
      <c r="H3442" s="32">
        <v>8</v>
      </c>
      <c r="I3442" s="34">
        <v>246.83</v>
      </c>
      <c r="J3442" s="34">
        <v>330750</v>
      </c>
      <c r="K3442" s="32">
        <v>42</v>
      </c>
      <c r="L3442" s="32">
        <v>7</v>
      </c>
      <c r="M3442" s="32">
        <v>92.8</v>
      </c>
      <c r="N3442" s="47">
        <f t="shared" si="106"/>
        <v>4.4905820105820109E-3</v>
      </c>
      <c r="O3442" s="47">
        <f t="shared" si="107"/>
        <v>7.4627362055933492E-4</v>
      </c>
    </row>
    <row r="3443" spans="1:15">
      <c r="A3443" s="32" t="s">
        <v>1517</v>
      </c>
      <c r="B3443" s="32" t="s">
        <v>1360</v>
      </c>
      <c r="C3443" s="32" t="s">
        <v>66</v>
      </c>
      <c r="D3443" s="32">
        <v>30033</v>
      </c>
      <c r="E3443" s="32">
        <v>2</v>
      </c>
      <c r="F3443" s="32">
        <v>1485.26</v>
      </c>
      <c r="G3443" s="32">
        <v>0.9</v>
      </c>
      <c r="H3443" s="32">
        <v>8</v>
      </c>
      <c r="I3443" s="34">
        <v>310.18</v>
      </c>
      <c r="J3443" s="34">
        <v>330750</v>
      </c>
      <c r="K3443" s="32">
        <v>42</v>
      </c>
      <c r="L3443" s="32">
        <v>7</v>
      </c>
      <c r="M3443" s="32">
        <v>92.8</v>
      </c>
      <c r="N3443" s="47">
        <f t="shared" si="106"/>
        <v>4.4905820105820109E-3</v>
      </c>
      <c r="O3443" s="47">
        <f t="shared" si="107"/>
        <v>9.3780801209372635E-4</v>
      </c>
    </row>
    <row r="3444" spans="1:15">
      <c r="A3444" s="32" t="s">
        <v>1517</v>
      </c>
      <c r="B3444" s="32" t="s">
        <v>1361</v>
      </c>
      <c r="C3444" s="32" t="s">
        <v>66</v>
      </c>
      <c r="D3444" s="32">
        <v>30033</v>
      </c>
      <c r="E3444" s="32">
        <v>2</v>
      </c>
      <c r="F3444" s="32">
        <v>1485.26</v>
      </c>
      <c r="G3444" s="32">
        <v>0.9</v>
      </c>
      <c r="H3444" s="32">
        <v>8</v>
      </c>
      <c r="I3444" s="34">
        <v>264.07</v>
      </c>
      <c r="J3444" s="34">
        <v>330750</v>
      </c>
      <c r="K3444" s="32">
        <v>42</v>
      </c>
      <c r="L3444" s="32">
        <v>7</v>
      </c>
      <c r="M3444" s="32">
        <v>92.8</v>
      </c>
      <c r="N3444" s="47">
        <f t="shared" si="106"/>
        <v>4.4905820105820109E-3</v>
      </c>
      <c r="O3444" s="47">
        <f t="shared" si="107"/>
        <v>7.983975812547241E-4</v>
      </c>
    </row>
    <row r="3445" spans="1:15">
      <c r="A3445" s="32" t="s">
        <v>1517</v>
      </c>
      <c r="B3445" s="32" t="s">
        <v>1362</v>
      </c>
      <c r="C3445" s="32" t="s">
        <v>66</v>
      </c>
      <c r="D3445" s="32">
        <v>30033</v>
      </c>
      <c r="E3445" s="32">
        <v>2</v>
      </c>
      <c r="F3445" s="32">
        <v>1485.26</v>
      </c>
      <c r="G3445" s="32">
        <v>0.9</v>
      </c>
      <c r="H3445" s="32">
        <v>8</v>
      </c>
      <c r="I3445" s="34">
        <v>338.53</v>
      </c>
      <c r="J3445" s="34">
        <v>330750</v>
      </c>
      <c r="K3445" s="32">
        <v>42</v>
      </c>
      <c r="L3445" s="32">
        <v>7</v>
      </c>
      <c r="M3445" s="32">
        <v>92.8</v>
      </c>
      <c r="N3445" s="47">
        <f t="shared" si="106"/>
        <v>4.4905820105820109E-3</v>
      </c>
      <c r="O3445" s="47">
        <f t="shared" si="107"/>
        <v>1.023522297808012E-3</v>
      </c>
    </row>
    <row r="3446" spans="1:15">
      <c r="A3446" s="32" t="s">
        <v>1517</v>
      </c>
      <c r="B3446" s="32" t="s">
        <v>1363</v>
      </c>
      <c r="C3446" s="32" t="s">
        <v>66</v>
      </c>
      <c r="D3446" s="32">
        <v>30033</v>
      </c>
      <c r="E3446" s="32">
        <v>2</v>
      </c>
      <c r="F3446" s="32">
        <v>1529.82</v>
      </c>
      <c r="G3446" s="32">
        <v>0.90700000000000003</v>
      </c>
      <c r="H3446" s="32">
        <v>8</v>
      </c>
      <c r="I3446" s="34">
        <v>294.54000000000002</v>
      </c>
      <c r="J3446" s="34">
        <v>347287.5</v>
      </c>
      <c r="K3446" s="32">
        <v>42</v>
      </c>
      <c r="L3446" s="32">
        <v>7</v>
      </c>
      <c r="M3446" s="32">
        <v>92.8</v>
      </c>
      <c r="N3446" s="47">
        <f t="shared" si="106"/>
        <v>4.4050534499514094E-3</v>
      </c>
      <c r="O3446" s="47">
        <f t="shared" si="107"/>
        <v>8.4811575423820323E-4</v>
      </c>
    </row>
    <row r="3447" spans="1:15">
      <c r="A3447" s="32" t="s">
        <v>1517</v>
      </c>
      <c r="B3447" s="32" t="s">
        <v>1364</v>
      </c>
      <c r="C3447" s="32" t="s">
        <v>66</v>
      </c>
      <c r="D3447" s="32">
        <v>30033</v>
      </c>
      <c r="E3447" s="32">
        <v>2</v>
      </c>
      <c r="F3447" s="32">
        <v>1529.82</v>
      </c>
      <c r="G3447" s="32">
        <v>0.92400000000000004</v>
      </c>
      <c r="H3447" s="32">
        <v>6</v>
      </c>
      <c r="I3447" s="34">
        <v>487.22</v>
      </c>
      <c r="J3447" s="34">
        <v>347287.5</v>
      </c>
      <c r="K3447" s="32">
        <v>42</v>
      </c>
      <c r="L3447" s="32">
        <v>7</v>
      </c>
      <c r="M3447" s="32">
        <v>92.8</v>
      </c>
      <c r="N3447" s="47">
        <f t="shared" si="106"/>
        <v>4.4050534499514094E-3</v>
      </c>
      <c r="O3447" s="47">
        <f t="shared" si="107"/>
        <v>1.4029298491883527E-3</v>
      </c>
    </row>
    <row r="3448" spans="1:15">
      <c r="A3448" s="32" t="s">
        <v>1517</v>
      </c>
      <c r="B3448" s="32" t="s">
        <v>1365</v>
      </c>
      <c r="C3448" s="32" t="s">
        <v>66</v>
      </c>
      <c r="D3448" s="32">
        <v>30033</v>
      </c>
      <c r="E3448" s="32">
        <v>2</v>
      </c>
      <c r="F3448" s="32">
        <v>1529.82</v>
      </c>
      <c r="G3448" s="32">
        <v>0.90300000000000002</v>
      </c>
      <c r="H3448" s="32">
        <v>8</v>
      </c>
      <c r="I3448" s="34">
        <v>330.67</v>
      </c>
      <c r="J3448" s="34">
        <v>347287.5</v>
      </c>
      <c r="K3448" s="32">
        <v>42</v>
      </c>
      <c r="L3448" s="32">
        <v>7</v>
      </c>
      <c r="M3448" s="32">
        <v>92.8</v>
      </c>
      <c r="N3448" s="47">
        <f t="shared" si="106"/>
        <v>4.4050534499514094E-3</v>
      </c>
      <c r="O3448" s="47">
        <f t="shared" si="107"/>
        <v>9.5215059568801066E-4</v>
      </c>
    </row>
    <row r="3449" spans="1:15">
      <c r="A3449" s="32" t="s">
        <v>1517</v>
      </c>
      <c r="B3449" s="32" t="s">
        <v>1366</v>
      </c>
      <c r="C3449" s="32" t="s">
        <v>66</v>
      </c>
      <c r="D3449" s="32">
        <v>30033</v>
      </c>
      <c r="E3449" s="32">
        <v>2</v>
      </c>
      <c r="F3449" s="32">
        <v>1529.82</v>
      </c>
      <c r="G3449" s="32">
        <v>0.92200000000000004</v>
      </c>
      <c r="H3449" s="32">
        <v>7</v>
      </c>
      <c r="I3449" s="34">
        <v>419.83</v>
      </c>
      <c r="J3449" s="34">
        <v>347287.5</v>
      </c>
      <c r="K3449" s="32">
        <v>42</v>
      </c>
      <c r="L3449" s="32">
        <v>7</v>
      </c>
      <c r="M3449" s="32">
        <v>92.8</v>
      </c>
      <c r="N3449" s="47">
        <f t="shared" si="106"/>
        <v>4.4050534499514094E-3</v>
      </c>
      <c r="O3449" s="47">
        <f t="shared" si="107"/>
        <v>1.2088831299715652E-3</v>
      </c>
    </row>
    <row r="3450" spans="1:15">
      <c r="A3450" s="32" t="s">
        <v>1517</v>
      </c>
      <c r="B3450" s="32" t="s">
        <v>1367</v>
      </c>
      <c r="C3450" s="32" t="s">
        <v>66</v>
      </c>
      <c r="D3450" s="32">
        <v>30033</v>
      </c>
      <c r="E3450" s="32">
        <v>2</v>
      </c>
      <c r="F3450" s="32">
        <v>1575.71</v>
      </c>
      <c r="G3450" s="32">
        <v>0.95</v>
      </c>
      <c r="H3450" s="32">
        <v>4</v>
      </c>
      <c r="I3450" s="34">
        <v>745.61</v>
      </c>
      <c r="J3450" s="34">
        <v>364651.88</v>
      </c>
      <c r="K3450" s="32">
        <v>42</v>
      </c>
      <c r="L3450" s="32">
        <v>7</v>
      </c>
      <c r="M3450" s="32">
        <v>92.8</v>
      </c>
      <c r="N3450" s="47">
        <f t="shared" si="106"/>
        <v>4.321134995930914E-3</v>
      </c>
      <c r="O3450" s="47">
        <f t="shared" si="107"/>
        <v>2.0447172793953512E-3</v>
      </c>
    </row>
    <row r="3451" spans="1:15">
      <c r="A3451" s="32" t="s">
        <v>1517</v>
      </c>
      <c r="B3451" s="32" t="s">
        <v>1368</v>
      </c>
      <c r="C3451" s="32" t="s">
        <v>66</v>
      </c>
      <c r="D3451" s="32">
        <v>30033</v>
      </c>
      <c r="E3451" s="32">
        <v>2</v>
      </c>
      <c r="F3451" s="32">
        <v>1575.71</v>
      </c>
      <c r="G3451" s="32">
        <v>0.90800000000000003</v>
      </c>
      <c r="H3451" s="32">
        <v>8</v>
      </c>
      <c r="I3451" s="34">
        <v>186.39</v>
      </c>
      <c r="J3451" s="34">
        <v>364651.88</v>
      </c>
      <c r="K3451" s="32">
        <v>42</v>
      </c>
      <c r="L3451" s="32">
        <v>7</v>
      </c>
      <c r="M3451" s="32">
        <v>92.8</v>
      </c>
      <c r="N3451" s="47">
        <f t="shared" si="106"/>
        <v>4.321134995930914E-3</v>
      </c>
      <c r="O3451" s="47">
        <f t="shared" si="107"/>
        <v>5.1114504057952473E-4</v>
      </c>
    </row>
    <row r="3452" spans="1:15">
      <c r="A3452" s="32" t="s">
        <v>1517</v>
      </c>
      <c r="B3452" s="32" t="s">
        <v>1369</v>
      </c>
      <c r="C3452" s="32" t="s">
        <v>66</v>
      </c>
      <c r="D3452" s="32">
        <v>30033</v>
      </c>
      <c r="E3452" s="32">
        <v>2</v>
      </c>
      <c r="F3452" s="32">
        <v>1575.71</v>
      </c>
      <c r="G3452" s="32">
        <v>0.91500000000000004</v>
      </c>
      <c r="H3452" s="32">
        <v>7</v>
      </c>
      <c r="I3452" s="34">
        <v>319.61</v>
      </c>
      <c r="J3452" s="34">
        <v>364651.88</v>
      </c>
      <c r="K3452" s="32">
        <v>42</v>
      </c>
      <c r="L3452" s="32">
        <v>7</v>
      </c>
      <c r="M3452" s="32">
        <v>92.8</v>
      </c>
      <c r="N3452" s="47">
        <f t="shared" si="106"/>
        <v>4.321134995930914E-3</v>
      </c>
      <c r="O3452" s="47">
        <f t="shared" si="107"/>
        <v>8.7647978120940998E-4</v>
      </c>
    </row>
    <row r="3453" spans="1:15">
      <c r="A3453" s="32" t="s">
        <v>1517</v>
      </c>
      <c r="B3453" s="32" t="s">
        <v>1370</v>
      </c>
      <c r="C3453" s="32" t="s">
        <v>66</v>
      </c>
      <c r="D3453" s="32">
        <v>30033</v>
      </c>
      <c r="E3453" s="32">
        <v>2</v>
      </c>
      <c r="F3453" s="32">
        <v>1575.71</v>
      </c>
      <c r="G3453" s="32">
        <v>0.92400000000000004</v>
      </c>
      <c r="H3453" s="32">
        <v>6</v>
      </c>
      <c r="I3453" s="34">
        <v>341.52</v>
      </c>
      <c r="J3453" s="34">
        <v>364651.88</v>
      </c>
      <c r="K3453" s="32">
        <v>42</v>
      </c>
      <c r="L3453" s="32">
        <v>7</v>
      </c>
      <c r="M3453" s="32">
        <v>92.8</v>
      </c>
      <c r="N3453" s="47">
        <f t="shared" si="106"/>
        <v>4.321134995930914E-3</v>
      </c>
      <c r="O3453" s="47">
        <f t="shared" si="107"/>
        <v>9.365644844611797E-4</v>
      </c>
    </row>
    <row r="3454" spans="1:15">
      <c r="A3454" s="32" t="s">
        <v>1517</v>
      </c>
      <c r="B3454" s="32" t="s">
        <v>1371</v>
      </c>
      <c r="C3454" s="32" t="s">
        <v>66</v>
      </c>
      <c r="D3454" s="32">
        <v>30033</v>
      </c>
      <c r="E3454" s="32">
        <v>2</v>
      </c>
      <c r="F3454" s="32">
        <v>1622.98</v>
      </c>
      <c r="G3454" s="32">
        <v>0.89800000000000002</v>
      </c>
      <c r="H3454" s="32">
        <v>9</v>
      </c>
      <c r="I3454" s="34">
        <v>275.38</v>
      </c>
      <c r="J3454" s="34">
        <v>382884.47</v>
      </c>
      <c r="K3454" s="32">
        <v>42</v>
      </c>
      <c r="L3454" s="32">
        <v>7</v>
      </c>
      <c r="M3454" s="32">
        <v>92.8</v>
      </c>
      <c r="N3454" s="47">
        <f t="shared" si="106"/>
        <v>4.238824311678142E-3</v>
      </c>
      <c r="O3454" s="47">
        <f t="shared" si="107"/>
        <v>7.1922478339223321E-4</v>
      </c>
    </row>
    <row r="3455" spans="1:15">
      <c r="A3455" s="32" t="s">
        <v>1517</v>
      </c>
      <c r="B3455" s="32" t="s">
        <v>1372</v>
      </c>
      <c r="C3455" s="32" t="s">
        <v>66</v>
      </c>
      <c r="D3455" s="32">
        <v>30033</v>
      </c>
      <c r="E3455" s="32">
        <v>2</v>
      </c>
      <c r="F3455" s="32">
        <v>1622.98</v>
      </c>
      <c r="G3455" s="32">
        <v>0.89600000000000002</v>
      </c>
      <c r="H3455" s="32">
        <v>9</v>
      </c>
      <c r="I3455" s="34">
        <v>393.35</v>
      </c>
      <c r="J3455" s="34">
        <v>382884.47</v>
      </c>
      <c r="K3455" s="32">
        <v>42</v>
      </c>
      <c r="L3455" s="32">
        <v>7</v>
      </c>
      <c r="M3455" s="32">
        <v>92.8</v>
      </c>
      <c r="N3455" s="47">
        <f t="shared" si="106"/>
        <v>4.238824311678142E-3</v>
      </c>
      <c r="O3455" s="47">
        <f t="shared" si="107"/>
        <v>1.0273333885806339E-3</v>
      </c>
    </row>
    <row r="3456" spans="1:15">
      <c r="A3456" s="32" t="s">
        <v>1517</v>
      </c>
      <c r="B3456" s="32" t="s">
        <v>1373</v>
      </c>
      <c r="C3456" s="32" t="s">
        <v>66</v>
      </c>
      <c r="D3456" s="32">
        <v>30033</v>
      </c>
      <c r="E3456" s="32">
        <v>2</v>
      </c>
      <c r="F3456" s="32">
        <v>1622.98</v>
      </c>
      <c r="G3456" s="32">
        <v>0.92700000000000005</v>
      </c>
      <c r="H3456" s="32">
        <v>6</v>
      </c>
      <c r="I3456" s="34">
        <v>331.85</v>
      </c>
      <c r="J3456" s="34">
        <v>382884.47</v>
      </c>
      <c r="K3456" s="32">
        <v>42</v>
      </c>
      <c r="L3456" s="32">
        <v>7</v>
      </c>
      <c r="M3456" s="32">
        <v>92.8</v>
      </c>
      <c r="N3456" s="47">
        <f t="shared" si="106"/>
        <v>4.238824311678142E-3</v>
      </c>
      <c r="O3456" s="47">
        <f t="shared" si="107"/>
        <v>8.6671052497898403E-4</v>
      </c>
    </row>
    <row r="3457" spans="1:15">
      <c r="A3457" s="32" t="s">
        <v>1517</v>
      </c>
      <c r="B3457" s="32" t="s">
        <v>1374</v>
      </c>
      <c r="C3457" s="32" t="s">
        <v>66</v>
      </c>
      <c r="D3457" s="32">
        <v>30033</v>
      </c>
      <c r="E3457" s="32">
        <v>2</v>
      </c>
      <c r="F3457" s="32">
        <v>1622.98</v>
      </c>
      <c r="G3457" s="32">
        <v>0.92900000000000005</v>
      </c>
      <c r="H3457" s="32">
        <v>6</v>
      </c>
      <c r="I3457" s="34">
        <v>522.04999999999995</v>
      </c>
      <c r="J3457" s="34">
        <v>382884.47</v>
      </c>
      <c r="K3457" s="32">
        <v>42</v>
      </c>
      <c r="L3457" s="32">
        <v>7</v>
      </c>
      <c r="M3457" s="32">
        <v>92.8</v>
      </c>
      <c r="N3457" s="47">
        <f t="shared" si="106"/>
        <v>4.238824311678142E-3</v>
      </c>
      <c r="O3457" s="47">
        <f t="shared" si="107"/>
        <v>1.3634661128982327E-3</v>
      </c>
    </row>
    <row r="3458" spans="1:15">
      <c r="A3458" s="32" t="s">
        <v>1518</v>
      </c>
      <c r="B3458" s="32" t="s">
        <v>1351</v>
      </c>
      <c r="C3458" s="32" t="s">
        <v>69</v>
      </c>
      <c r="D3458" s="32">
        <v>30310</v>
      </c>
      <c r="E3458" s="32">
        <v>3</v>
      </c>
      <c r="F3458" s="32">
        <v>1445</v>
      </c>
      <c r="G3458" s="32">
        <v>0.91100000000000003</v>
      </c>
      <c r="H3458" s="32">
        <v>8</v>
      </c>
      <c r="I3458" s="34">
        <v>718.47</v>
      </c>
      <c r="J3458" s="34">
        <v>382500</v>
      </c>
      <c r="K3458" s="32">
        <v>68</v>
      </c>
      <c r="L3458" s="32">
        <v>6</v>
      </c>
      <c r="M3458" s="32">
        <v>90.3</v>
      </c>
      <c r="N3458" s="47">
        <f t="shared" si="106"/>
        <v>3.7777777777777779E-3</v>
      </c>
      <c r="O3458" s="47">
        <f t="shared" si="107"/>
        <v>1.8783529411764708E-3</v>
      </c>
    </row>
    <row r="3459" spans="1:15">
      <c r="A3459" s="32" t="s">
        <v>1518</v>
      </c>
      <c r="B3459" s="32" t="s">
        <v>1352</v>
      </c>
      <c r="C3459" s="32" t="s">
        <v>69</v>
      </c>
      <c r="D3459" s="32">
        <v>30310</v>
      </c>
      <c r="E3459" s="32">
        <v>3</v>
      </c>
      <c r="F3459" s="32">
        <v>1445</v>
      </c>
      <c r="G3459" s="32">
        <v>0.86499999999999999</v>
      </c>
      <c r="H3459" s="32">
        <v>12</v>
      </c>
      <c r="I3459" s="34">
        <v>463.94</v>
      </c>
      <c r="J3459" s="34">
        <v>382500</v>
      </c>
      <c r="K3459" s="32">
        <v>68</v>
      </c>
      <c r="L3459" s="32">
        <v>6</v>
      </c>
      <c r="M3459" s="32">
        <v>90.3</v>
      </c>
      <c r="N3459" s="47">
        <f t="shared" ref="N3459:N3522" si="108">F3459/J3459</f>
        <v>3.7777777777777779E-3</v>
      </c>
      <c r="O3459" s="47">
        <f t="shared" ref="O3459:O3522" si="109">I3459/J3459</f>
        <v>1.2129150326797386E-3</v>
      </c>
    </row>
    <row r="3460" spans="1:15">
      <c r="A3460" s="32" t="s">
        <v>1518</v>
      </c>
      <c r="B3460" s="32" t="s">
        <v>1353</v>
      </c>
      <c r="C3460" s="32" t="s">
        <v>69</v>
      </c>
      <c r="D3460" s="32">
        <v>30310</v>
      </c>
      <c r="E3460" s="32">
        <v>3</v>
      </c>
      <c r="F3460" s="32">
        <v>1445</v>
      </c>
      <c r="G3460" s="32">
        <v>0.91300000000000003</v>
      </c>
      <c r="H3460" s="32">
        <v>7</v>
      </c>
      <c r="I3460" s="34">
        <v>804.55</v>
      </c>
      <c r="J3460" s="34">
        <v>382500</v>
      </c>
      <c r="K3460" s="32">
        <v>68</v>
      </c>
      <c r="L3460" s="32">
        <v>6</v>
      </c>
      <c r="M3460" s="32">
        <v>90.3</v>
      </c>
      <c r="N3460" s="47">
        <f t="shared" si="108"/>
        <v>3.7777777777777779E-3</v>
      </c>
      <c r="O3460" s="47">
        <f t="shared" si="109"/>
        <v>2.1033986928104573E-3</v>
      </c>
    </row>
    <row r="3461" spans="1:15">
      <c r="A3461" s="32" t="s">
        <v>1518</v>
      </c>
      <c r="B3461" s="32" t="s">
        <v>1354</v>
      </c>
      <c r="C3461" s="32" t="s">
        <v>69</v>
      </c>
      <c r="D3461" s="32">
        <v>30310</v>
      </c>
      <c r="E3461" s="32">
        <v>3</v>
      </c>
      <c r="F3461" s="32">
        <v>1445</v>
      </c>
      <c r="G3461" s="32">
        <v>0.88900000000000001</v>
      </c>
      <c r="H3461" s="32">
        <v>10</v>
      </c>
      <c r="I3461" s="34">
        <v>366.1</v>
      </c>
      <c r="J3461" s="34">
        <v>382500</v>
      </c>
      <c r="K3461" s="32">
        <v>68</v>
      </c>
      <c r="L3461" s="32">
        <v>6</v>
      </c>
      <c r="M3461" s="32">
        <v>90.3</v>
      </c>
      <c r="N3461" s="47">
        <f t="shared" si="108"/>
        <v>3.7777777777777779E-3</v>
      </c>
      <c r="O3461" s="47">
        <f t="shared" si="109"/>
        <v>9.5712418300653598E-4</v>
      </c>
    </row>
    <row r="3462" spans="1:15">
      <c r="A3462" s="32" t="s">
        <v>1518</v>
      </c>
      <c r="B3462" s="32" t="s">
        <v>1355</v>
      </c>
      <c r="C3462" s="32" t="s">
        <v>69</v>
      </c>
      <c r="D3462" s="32">
        <v>30310</v>
      </c>
      <c r="E3462" s="32">
        <v>3</v>
      </c>
      <c r="F3462" s="32">
        <v>1488.35</v>
      </c>
      <c r="G3462" s="32">
        <v>0.86</v>
      </c>
      <c r="H3462" s="32">
        <v>12</v>
      </c>
      <c r="I3462" s="34">
        <v>267.8</v>
      </c>
      <c r="J3462" s="34">
        <v>401625</v>
      </c>
      <c r="K3462" s="32">
        <v>68</v>
      </c>
      <c r="L3462" s="32">
        <v>6</v>
      </c>
      <c r="M3462" s="32">
        <v>90.3</v>
      </c>
      <c r="N3462" s="47">
        <f t="shared" si="108"/>
        <v>3.7058201058201056E-3</v>
      </c>
      <c r="O3462" s="47">
        <f t="shared" si="109"/>
        <v>6.66791160908808E-4</v>
      </c>
    </row>
    <row r="3463" spans="1:15">
      <c r="A3463" s="32" t="s">
        <v>1518</v>
      </c>
      <c r="B3463" s="32" t="s">
        <v>1356</v>
      </c>
      <c r="C3463" s="32" t="s">
        <v>69</v>
      </c>
      <c r="D3463" s="32">
        <v>30310</v>
      </c>
      <c r="E3463" s="32">
        <v>3</v>
      </c>
      <c r="F3463" s="32">
        <v>1488.35</v>
      </c>
      <c r="G3463" s="32">
        <v>0.81</v>
      </c>
      <c r="H3463" s="32">
        <v>17</v>
      </c>
      <c r="I3463" s="34">
        <v>356.76</v>
      </c>
      <c r="J3463" s="34">
        <v>401625</v>
      </c>
      <c r="K3463" s="32">
        <v>68</v>
      </c>
      <c r="L3463" s="32">
        <v>6</v>
      </c>
      <c r="M3463" s="32">
        <v>90.3</v>
      </c>
      <c r="N3463" s="47">
        <f t="shared" si="108"/>
        <v>3.7058201058201056E-3</v>
      </c>
      <c r="O3463" s="47">
        <f t="shared" si="109"/>
        <v>8.8829131652661062E-4</v>
      </c>
    </row>
    <row r="3464" spans="1:15">
      <c r="A3464" s="32" t="s">
        <v>1518</v>
      </c>
      <c r="B3464" s="32" t="s">
        <v>1357</v>
      </c>
      <c r="C3464" s="32" t="s">
        <v>69</v>
      </c>
      <c r="D3464" s="32">
        <v>30310</v>
      </c>
      <c r="E3464" s="32">
        <v>3</v>
      </c>
      <c r="F3464" s="32">
        <v>1488.35</v>
      </c>
      <c r="G3464" s="32">
        <v>0.81</v>
      </c>
      <c r="H3464" s="32">
        <v>17</v>
      </c>
      <c r="I3464" s="34">
        <v>354.34</v>
      </c>
      <c r="J3464" s="34">
        <v>401625</v>
      </c>
      <c r="K3464" s="32">
        <v>68</v>
      </c>
      <c r="L3464" s="32">
        <v>6</v>
      </c>
      <c r="M3464" s="32">
        <v>90.3</v>
      </c>
      <c r="N3464" s="47">
        <f t="shared" si="108"/>
        <v>3.7058201058201056E-3</v>
      </c>
      <c r="O3464" s="47">
        <f t="shared" si="109"/>
        <v>8.8226579520697158E-4</v>
      </c>
    </row>
    <row r="3465" spans="1:15">
      <c r="A3465" s="32" t="s">
        <v>1518</v>
      </c>
      <c r="B3465" s="32" t="s">
        <v>1358</v>
      </c>
      <c r="C3465" s="32" t="s">
        <v>69</v>
      </c>
      <c r="D3465" s="32">
        <v>30310</v>
      </c>
      <c r="E3465" s="32">
        <v>3</v>
      </c>
      <c r="F3465" s="32">
        <v>1488.35</v>
      </c>
      <c r="G3465" s="32">
        <v>0.81</v>
      </c>
      <c r="H3465" s="32">
        <v>17</v>
      </c>
      <c r="I3465" s="34">
        <v>229.84</v>
      </c>
      <c r="J3465" s="34">
        <v>401625</v>
      </c>
      <c r="K3465" s="32">
        <v>68</v>
      </c>
      <c r="L3465" s="32">
        <v>6</v>
      </c>
      <c r="M3465" s="32">
        <v>90.3</v>
      </c>
      <c r="N3465" s="47">
        <f t="shared" si="108"/>
        <v>3.7058201058201056E-3</v>
      </c>
      <c r="O3465" s="47">
        <f t="shared" si="109"/>
        <v>5.7227513227513227E-4</v>
      </c>
    </row>
    <row r="3466" spans="1:15">
      <c r="A3466" s="32" t="s">
        <v>1518</v>
      </c>
      <c r="B3466" s="32" t="s">
        <v>1359</v>
      </c>
      <c r="C3466" s="32" t="s">
        <v>69</v>
      </c>
      <c r="D3466" s="32">
        <v>30310</v>
      </c>
      <c r="E3466" s="32">
        <v>3</v>
      </c>
      <c r="F3466" s="32">
        <v>1533</v>
      </c>
      <c r="G3466" s="32">
        <v>0.87</v>
      </c>
      <c r="H3466" s="32">
        <v>11</v>
      </c>
      <c r="I3466" s="34">
        <v>434.43</v>
      </c>
      <c r="J3466" s="34">
        <v>421706.25</v>
      </c>
      <c r="K3466" s="32">
        <v>68</v>
      </c>
      <c r="L3466" s="32">
        <v>6</v>
      </c>
      <c r="M3466" s="32">
        <v>90.3</v>
      </c>
      <c r="N3466" s="47">
        <f t="shared" si="108"/>
        <v>3.6352318705259882E-3</v>
      </c>
      <c r="O3466" s="47">
        <f t="shared" si="109"/>
        <v>1.0301720688275311E-3</v>
      </c>
    </row>
    <row r="3467" spans="1:15">
      <c r="A3467" s="32" t="s">
        <v>1518</v>
      </c>
      <c r="B3467" s="32" t="s">
        <v>1360</v>
      </c>
      <c r="C3467" s="32" t="s">
        <v>69</v>
      </c>
      <c r="D3467" s="32">
        <v>30310</v>
      </c>
      <c r="E3467" s="32">
        <v>3</v>
      </c>
      <c r="F3467" s="32">
        <v>1533</v>
      </c>
      <c r="G3467" s="32">
        <v>0.87</v>
      </c>
      <c r="H3467" s="32">
        <v>11</v>
      </c>
      <c r="I3467" s="34">
        <v>394.05</v>
      </c>
      <c r="J3467" s="34">
        <v>421706.25</v>
      </c>
      <c r="K3467" s="32">
        <v>68</v>
      </c>
      <c r="L3467" s="32">
        <v>6</v>
      </c>
      <c r="M3467" s="32">
        <v>90.3</v>
      </c>
      <c r="N3467" s="47">
        <f t="shared" si="108"/>
        <v>3.6352318705259882E-3</v>
      </c>
      <c r="O3467" s="47">
        <f t="shared" si="109"/>
        <v>9.3441821172913608E-4</v>
      </c>
    </row>
    <row r="3468" spans="1:15">
      <c r="A3468" s="32" t="s">
        <v>1518</v>
      </c>
      <c r="B3468" s="32" t="s">
        <v>1361</v>
      </c>
      <c r="C3468" s="32" t="s">
        <v>69</v>
      </c>
      <c r="D3468" s="32">
        <v>30310</v>
      </c>
      <c r="E3468" s="32">
        <v>3</v>
      </c>
      <c r="F3468" s="32">
        <v>1533</v>
      </c>
      <c r="G3468" s="32">
        <v>0.87</v>
      </c>
      <c r="H3468" s="32">
        <v>11</v>
      </c>
      <c r="I3468" s="34">
        <v>278.33999999999997</v>
      </c>
      <c r="J3468" s="34">
        <v>421706.25</v>
      </c>
      <c r="K3468" s="32">
        <v>68</v>
      </c>
      <c r="L3468" s="32">
        <v>6</v>
      </c>
      <c r="M3468" s="32">
        <v>90.3</v>
      </c>
      <c r="N3468" s="47">
        <f t="shared" si="108"/>
        <v>3.6352318705259882E-3</v>
      </c>
      <c r="O3468" s="47">
        <f t="shared" si="109"/>
        <v>6.6003290204970876E-4</v>
      </c>
    </row>
    <row r="3469" spans="1:15">
      <c r="A3469" s="32" t="s">
        <v>1518</v>
      </c>
      <c r="B3469" s="32" t="s">
        <v>1362</v>
      </c>
      <c r="C3469" s="32" t="s">
        <v>69</v>
      </c>
      <c r="D3469" s="32">
        <v>30310</v>
      </c>
      <c r="E3469" s="32">
        <v>3</v>
      </c>
      <c r="F3469" s="32">
        <v>1533</v>
      </c>
      <c r="G3469" s="32">
        <v>0.87</v>
      </c>
      <c r="H3469" s="32">
        <v>11</v>
      </c>
      <c r="I3469" s="34">
        <v>305.97000000000003</v>
      </c>
      <c r="J3469" s="34">
        <v>421706.25</v>
      </c>
      <c r="K3469" s="32">
        <v>68</v>
      </c>
      <c r="L3469" s="32">
        <v>6</v>
      </c>
      <c r="M3469" s="32">
        <v>90.3</v>
      </c>
      <c r="N3469" s="47">
        <f t="shared" si="108"/>
        <v>3.6352318705259882E-3</v>
      </c>
      <c r="O3469" s="47">
        <f t="shared" si="109"/>
        <v>7.2555244319950213E-4</v>
      </c>
    </row>
    <row r="3470" spans="1:15">
      <c r="A3470" s="32" t="s">
        <v>1518</v>
      </c>
      <c r="B3470" s="32" t="s">
        <v>1363</v>
      </c>
      <c r="C3470" s="32" t="s">
        <v>69</v>
      </c>
      <c r="D3470" s="32">
        <v>30310</v>
      </c>
      <c r="E3470" s="32">
        <v>3</v>
      </c>
      <c r="F3470" s="32">
        <v>1578.99</v>
      </c>
      <c r="G3470" s="32">
        <v>0.875</v>
      </c>
      <c r="H3470" s="32">
        <v>11</v>
      </c>
      <c r="I3470" s="34">
        <v>448.78</v>
      </c>
      <c r="J3470" s="34">
        <v>442791.56</v>
      </c>
      <c r="K3470" s="32">
        <v>68</v>
      </c>
      <c r="L3470" s="32">
        <v>6</v>
      </c>
      <c r="M3470" s="32">
        <v>90.3</v>
      </c>
      <c r="N3470" s="47">
        <f t="shared" si="108"/>
        <v>3.5659893788400122E-3</v>
      </c>
      <c r="O3470" s="47">
        <f t="shared" si="109"/>
        <v>1.0135242866869459E-3</v>
      </c>
    </row>
    <row r="3471" spans="1:15">
      <c r="A3471" s="32" t="s">
        <v>1518</v>
      </c>
      <c r="B3471" s="32" t="s">
        <v>1364</v>
      </c>
      <c r="C3471" s="32" t="s">
        <v>69</v>
      </c>
      <c r="D3471" s="32">
        <v>30310</v>
      </c>
      <c r="E3471" s="32">
        <v>3</v>
      </c>
      <c r="F3471" s="32">
        <v>1578.99</v>
      </c>
      <c r="G3471" s="32">
        <v>0.90400000000000003</v>
      </c>
      <c r="H3471" s="32">
        <v>8</v>
      </c>
      <c r="I3471" s="34">
        <v>526.32000000000005</v>
      </c>
      <c r="J3471" s="34">
        <v>442791.56</v>
      </c>
      <c r="K3471" s="32">
        <v>68</v>
      </c>
      <c r="L3471" s="32">
        <v>6</v>
      </c>
      <c r="M3471" s="32">
        <v>90.3</v>
      </c>
      <c r="N3471" s="47">
        <f t="shared" si="108"/>
        <v>3.5659893788400122E-3</v>
      </c>
      <c r="O3471" s="47">
        <f t="shared" si="109"/>
        <v>1.1886405422903727E-3</v>
      </c>
    </row>
    <row r="3472" spans="1:15">
      <c r="A3472" s="32" t="s">
        <v>1518</v>
      </c>
      <c r="B3472" s="32" t="s">
        <v>1365</v>
      </c>
      <c r="C3472" s="32" t="s">
        <v>69</v>
      </c>
      <c r="D3472" s="32">
        <v>30310</v>
      </c>
      <c r="E3472" s="32">
        <v>3</v>
      </c>
      <c r="F3472" s="32">
        <v>1578.99</v>
      </c>
      <c r="G3472" s="32">
        <v>0.875</v>
      </c>
      <c r="H3472" s="32">
        <v>11</v>
      </c>
      <c r="I3472" s="34">
        <v>749.45</v>
      </c>
      <c r="J3472" s="34">
        <v>442791.56</v>
      </c>
      <c r="K3472" s="32">
        <v>68</v>
      </c>
      <c r="L3472" s="32">
        <v>6</v>
      </c>
      <c r="M3472" s="32">
        <v>90.3</v>
      </c>
      <c r="N3472" s="47">
        <f t="shared" si="108"/>
        <v>3.5659893788400122E-3</v>
      </c>
      <c r="O3472" s="47">
        <f t="shared" si="109"/>
        <v>1.6925571029402639E-3</v>
      </c>
    </row>
    <row r="3473" spans="1:15">
      <c r="A3473" s="32" t="s">
        <v>1518</v>
      </c>
      <c r="B3473" s="32" t="s">
        <v>1366</v>
      </c>
      <c r="C3473" s="32" t="s">
        <v>69</v>
      </c>
      <c r="D3473" s="32">
        <v>30310</v>
      </c>
      <c r="E3473" s="32">
        <v>3</v>
      </c>
      <c r="F3473" s="32">
        <v>1578.99</v>
      </c>
      <c r="G3473" s="32">
        <v>0.88800000000000001</v>
      </c>
      <c r="H3473" s="32">
        <v>10</v>
      </c>
      <c r="I3473" s="34">
        <v>378.48</v>
      </c>
      <c r="J3473" s="34">
        <v>442791.56</v>
      </c>
      <c r="K3473" s="32">
        <v>68</v>
      </c>
      <c r="L3473" s="32">
        <v>6</v>
      </c>
      <c r="M3473" s="32">
        <v>90.3</v>
      </c>
      <c r="N3473" s="47">
        <f t="shared" si="108"/>
        <v>3.5659893788400122E-3</v>
      </c>
      <c r="O3473" s="47">
        <f t="shared" si="109"/>
        <v>8.5475883957679779E-4</v>
      </c>
    </row>
    <row r="3474" spans="1:15">
      <c r="A3474" s="32" t="s">
        <v>1518</v>
      </c>
      <c r="B3474" s="32" t="s">
        <v>1367</v>
      </c>
      <c r="C3474" s="32" t="s">
        <v>69</v>
      </c>
      <c r="D3474" s="32">
        <v>30310</v>
      </c>
      <c r="E3474" s="32">
        <v>3</v>
      </c>
      <c r="F3474" s="32">
        <v>1626.36</v>
      </c>
      <c r="G3474" s="32">
        <v>0.89600000000000002</v>
      </c>
      <c r="H3474" s="32">
        <v>9</v>
      </c>
      <c r="I3474" s="34">
        <v>384.28</v>
      </c>
      <c r="J3474" s="34">
        <v>464931.14</v>
      </c>
      <c r="K3474" s="32">
        <v>68</v>
      </c>
      <c r="L3474" s="32">
        <v>6</v>
      </c>
      <c r="M3474" s="32">
        <v>90.3</v>
      </c>
      <c r="N3474" s="47">
        <f t="shared" si="108"/>
        <v>3.4980664018331828E-3</v>
      </c>
      <c r="O3474" s="47">
        <f t="shared" si="109"/>
        <v>8.2653099983795442E-4</v>
      </c>
    </row>
    <row r="3475" spans="1:15">
      <c r="A3475" s="32" t="s">
        <v>1518</v>
      </c>
      <c r="B3475" s="32" t="s">
        <v>1368</v>
      </c>
      <c r="C3475" s="32" t="s">
        <v>69</v>
      </c>
      <c r="D3475" s="32">
        <v>30310</v>
      </c>
      <c r="E3475" s="32">
        <v>3</v>
      </c>
      <c r="F3475" s="32">
        <v>1626.36</v>
      </c>
      <c r="G3475" s="32">
        <v>0.877</v>
      </c>
      <c r="H3475" s="32">
        <v>11</v>
      </c>
      <c r="I3475" s="34">
        <v>360.76</v>
      </c>
      <c r="J3475" s="34">
        <v>464931.14</v>
      </c>
      <c r="K3475" s="32">
        <v>68</v>
      </c>
      <c r="L3475" s="32">
        <v>6</v>
      </c>
      <c r="M3475" s="32">
        <v>90.3</v>
      </c>
      <c r="N3475" s="47">
        <f t="shared" si="108"/>
        <v>3.4980664018331828E-3</v>
      </c>
      <c r="O3475" s="47">
        <f t="shared" si="109"/>
        <v>7.75942863280786E-4</v>
      </c>
    </row>
    <row r="3476" spans="1:15">
      <c r="A3476" s="32" t="s">
        <v>1518</v>
      </c>
      <c r="B3476" s="32" t="s">
        <v>1369</v>
      </c>
      <c r="C3476" s="32" t="s">
        <v>69</v>
      </c>
      <c r="D3476" s="32">
        <v>30310</v>
      </c>
      <c r="E3476" s="32">
        <v>3</v>
      </c>
      <c r="F3476" s="32">
        <v>1626.36</v>
      </c>
      <c r="G3476" s="32">
        <v>0.88800000000000001</v>
      </c>
      <c r="H3476" s="32">
        <v>10</v>
      </c>
      <c r="I3476" s="34">
        <v>462.19</v>
      </c>
      <c r="J3476" s="34">
        <v>464931.14</v>
      </c>
      <c r="K3476" s="32">
        <v>68</v>
      </c>
      <c r="L3476" s="32">
        <v>6</v>
      </c>
      <c r="M3476" s="32">
        <v>90.3</v>
      </c>
      <c r="N3476" s="47">
        <f t="shared" si="108"/>
        <v>3.4980664018331828E-3</v>
      </c>
      <c r="O3476" s="47">
        <f t="shared" si="109"/>
        <v>9.94104202183575E-4</v>
      </c>
    </row>
    <row r="3477" spans="1:15">
      <c r="A3477" s="32" t="s">
        <v>1518</v>
      </c>
      <c r="B3477" s="32" t="s">
        <v>1370</v>
      </c>
      <c r="C3477" s="32" t="s">
        <v>69</v>
      </c>
      <c r="D3477" s="32">
        <v>30310</v>
      </c>
      <c r="E3477" s="32">
        <v>3</v>
      </c>
      <c r="F3477" s="32">
        <v>1626.36</v>
      </c>
      <c r="G3477" s="32">
        <v>0.89100000000000001</v>
      </c>
      <c r="H3477" s="32">
        <v>9</v>
      </c>
      <c r="I3477" s="34">
        <v>372.57</v>
      </c>
      <c r="J3477" s="34">
        <v>464931.14</v>
      </c>
      <c r="K3477" s="32">
        <v>68</v>
      </c>
      <c r="L3477" s="32">
        <v>6</v>
      </c>
      <c r="M3477" s="32">
        <v>90.3</v>
      </c>
      <c r="N3477" s="47">
        <f t="shared" si="108"/>
        <v>3.4980664018331828E-3</v>
      </c>
      <c r="O3477" s="47">
        <f t="shared" si="109"/>
        <v>8.0134447436667718E-4</v>
      </c>
    </row>
    <row r="3478" spans="1:15">
      <c r="A3478" s="32" t="s">
        <v>1518</v>
      </c>
      <c r="B3478" s="32" t="s">
        <v>1371</v>
      </c>
      <c r="C3478" s="32" t="s">
        <v>69</v>
      </c>
      <c r="D3478" s="32">
        <v>30310</v>
      </c>
      <c r="E3478" s="32">
        <v>3</v>
      </c>
      <c r="F3478" s="32">
        <v>1675.15</v>
      </c>
      <c r="G3478" s="32">
        <v>0.877</v>
      </c>
      <c r="H3478" s="32">
        <v>11</v>
      </c>
      <c r="I3478" s="34">
        <v>202.66</v>
      </c>
      <c r="J3478" s="34">
        <v>488177.7</v>
      </c>
      <c r="K3478" s="32">
        <v>68</v>
      </c>
      <c r="L3478" s="32">
        <v>6</v>
      </c>
      <c r="M3478" s="32">
        <v>90.3</v>
      </c>
      <c r="N3478" s="47">
        <f t="shared" si="108"/>
        <v>3.4314349057730413E-3</v>
      </c>
      <c r="O3478" s="47">
        <f t="shared" si="109"/>
        <v>4.1513571799777003E-4</v>
      </c>
    </row>
    <row r="3479" spans="1:15">
      <c r="A3479" s="32" t="s">
        <v>1518</v>
      </c>
      <c r="B3479" s="32" t="s">
        <v>1372</v>
      </c>
      <c r="C3479" s="32" t="s">
        <v>69</v>
      </c>
      <c r="D3479" s="32">
        <v>30310</v>
      </c>
      <c r="E3479" s="32">
        <v>3</v>
      </c>
      <c r="F3479" s="32">
        <v>1675.15</v>
      </c>
      <c r="G3479" s="32">
        <v>0.9</v>
      </c>
      <c r="H3479" s="32">
        <v>8</v>
      </c>
      <c r="I3479" s="34">
        <v>658.73</v>
      </c>
      <c r="J3479" s="34">
        <v>488177.7</v>
      </c>
      <c r="K3479" s="32">
        <v>68</v>
      </c>
      <c r="L3479" s="32">
        <v>6</v>
      </c>
      <c r="M3479" s="32">
        <v>90.3</v>
      </c>
      <c r="N3479" s="47">
        <f t="shared" si="108"/>
        <v>3.4314349057730413E-3</v>
      </c>
      <c r="O3479" s="47">
        <f t="shared" si="109"/>
        <v>1.3493652004177986E-3</v>
      </c>
    </row>
    <row r="3480" spans="1:15">
      <c r="A3480" s="32" t="s">
        <v>1518</v>
      </c>
      <c r="B3480" s="32" t="s">
        <v>1373</v>
      </c>
      <c r="C3480" s="32" t="s">
        <v>69</v>
      </c>
      <c r="D3480" s="32">
        <v>30310</v>
      </c>
      <c r="E3480" s="32">
        <v>3</v>
      </c>
      <c r="F3480" s="32">
        <v>1675.15</v>
      </c>
      <c r="G3480" s="32">
        <v>0.874</v>
      </c>
      <c r="H3480" s="32">
        <v>11</v>
      </c>
      <c r="I3480" s="34">
        <v>511.12</v>
      </c>
      <c r="J3480" s="34">
        <v>488177.7</v>
      </c>
      <c r="K3480" s="32">
        <v>68</v>
      </c>
      <c r="L3480" s="32">
        <v>6</v>
      </c>
      <c r="M3480" s="32">
        <v>90.3</v>
      </c>
      <c r="N3480" s="47">
        <f t="shared" si="108"/>
        <v>3.4314349057730413E-3</v>
      </c>
      <c r="O3480" s="47">
        <f t="shared" si="109"/>
        <v>1.0469957968174293E-3</v>
      </c>
    </row>
    <row r="3481" spans="1:15">
      <c r="A3481" s="32" t="s">
        <v>1518</v>
      </c>
      <c r="B3481" s="32" t="s">
        <v>1374</v>
      </c>
      <c r="C3481" s="32" t="s">
        <v>69</v>
      </c>
      <c r="D3481" s="32">
        <v>30310</v>
      </c>
      <c r="E3481" s="32">
        <v>3</v>
      </c>
      <c r="F3481" s="32">
        <v>1675.15</v>
      </c>
      <c r="G3481" s="32">
        <v>0.89300000000000002</v>
      </c>
      <c r="H3481" s="32">
        <v>9</v>
      </c>
      <c r="I3481" s="34">
        <v>236.36</v>
      </c>
      <c r="J3481" s="34">
        <v>488177.7</v>
      </c>
      <c r="K3481" s="32">
        <v>68</v>
      </c>
      <c r="L3481" s="32">
        <v>6</v>
      </c>
      <c r="M3481" s="32">
        <v>90.3</v>
      </c>
      <c r="N3481" s="47">
        <f t="shared" si="108"/>
        <v>3.4314349057730413E-3</v>
      </c>
      <c r="O3481" s="47">
        <f t="shared" si="109"/>
        <v>4.8416795769245504E-4</v>
      </c>
    </row>
    <row r="3482" spans="1:15">
      <c r="A3482" s="32" t="s">
        <v>1519</v>
      </c>
      <c r="B3482" s="32" t="s">
        <v>1351</v>
      </c>
      <c r="C3482" s="32" t="s">
        <v>69</v>
      </c>
      <c r="D3482" s="32">
        <v>30318</v>
      </c>
      <c r="E3482" s="32">
        <v>2</v>
      </c>
      <c r="F3482" s="32">
        <v>1400</v>
      </c>
      <c r="G3482" s="32">
        <v>0.92600000000000005</v>
      </c>
      <c r="H3482" s="32">
        <v>6</v>
      </c>
      <c r="I3482" s="34">
        <v>283.55</v>
      </c>
      <c r="J3482" s="34">
        <v>300000</v>
      </c>
      <c r="K3482" s="32">
        <v>45</v>
      </c>
      <c r="L3482" s="32">
        <v>7</v>
      </c>
      <c r="M3482" s="32">
        <v>94.2</v>
      </c>
      <c r="N3482" s="47">
        <f t="shared" si="108"/>
        <v>4.6666666666666671E-3</v>
      </c>
      <c r="O3482" s="47">
        <f t="shared" si="109"/>
        <v>9.4516666666666675E-4</v>
      </c>
    </row>
    <row r="3483" spans="1:15">
      <c r="A3483" s="32" t="s">
        <v>1519</v>
      </c>
      <c r="B3483" s="32" t="s">
        <v>1352</v>
      </c>
      <c r="C3483" s="32" t="s">
        <v>69</v>
      </c>
      <c r="D3483" s="32">
        <v>30318</v>
      </c>
      <c r="E3483" s="32">
        <v>2</v>
      </c>
      <c r="F3483" s="32">
        <v>1400</v>
      </c>
      <c r="G3483" s="32">
        <v>0.93500000000000005</v>
      </c>
      <c r="H3483" s="32">
        <v>5</v>
      </c>
      <c r="I3483" s="34">
        <v>986.56</v>
      </c>
      <c r="J3483" s="34">
        <v>300000</v>
      </c>
      <c r="K3483" s="32">
        <v>45</v>
      </c>
      <c r="L3483" s="32">
        <v>7</v>
      </c>
      <c r="M3483" s="32">
        <v>94.2</v>
      </c>
      <c r="N3483" s="47">
        <f t="shared" si="108"/>
        <v>4.6666666666666671E-3</v>
      </c>
      <c r="O3483" s="47">
        <f t="shared" si="109"/>
        <v>3.2885333333333333E-3</v>
      </c>
    </row>
    <row r="3484" spans="1:15">
      <c r="A3484" s="32" t="s">
        <v>1519</v>
      </c>
      <c r="B3484" s="32" t="s">
        <v>1353</v>
      </c>
      <c r="C3484" s="32" t="s">
        <v>69</v>
      </c>
      <c r="D3484" s="32">
        <v>30318</v>
      </c>
      <c r="E3484" s="32">
        <v>2</v>
      </c>
      <c r="F3484" s="32">
        <v>1400</v>
      </c>
      <c r="G3484" s="32">
        <v>0.93200000000000005</v>
      </c>
      <c r="H3484" s="32">
        <v>6</v>
      </c>
      <c r="I3484" s="34">
        <v>265.26</v>
      </c>
      <c r="J3484" s="34">
        <v>300000</v>
      </c>
      <c r="K3484" s="32">
        <v>45</v>
      </c>
      <c r="L3484" s="32">
        <v>7</v>
      </c>
      <c r="M3484" s="32">
        <v>94.2</v>
      </c>
      <c r="N3484" s="47">
        <f t="shared" si="108"/>
        <v>4.6666666666666671E-3</v>
      </c>
      <c r="O3484" s="47">
        <f t="shared" si="109"/>
        <v>8.8419999999999992E-4</v>
      </c>
    </row>
    <row r="3485" spans="1:15">
      <c r="A3485" s="32" t="s">
        <v>1519</v>
      </c>
      <c r="B3485" s="32" t="s">
        <v>1354</v>
      </c>
      <c r="C3485" s="32" t="s">
        <v>69</v>
      </c>
      <c r="D3485" s="32">
        <v>30318</v>
      </c>
      <c r="E3485" s="32">
        <v>2</v>
      </c>
      <c r="F3485" s="32">
        <v>1400</v>
      </c>
      <c r="G3485" s="32">
        <v>0.90500000000000003</v>
      </c>
      <c r="H3485" s="32">
        <v>8</v>
      </c>
      <c r="I3485" s="34">
        <v>381.58</v>
      </c>
      <c r="J3485" s="34">
        <v>300000</v>
      </c>
      <c r="K3485" s="32">
        <v>45</v>
      </c>
      <c r="L3485" s="32">
        <v>7</v>
      </c>
      <c r="M3485" s="32">
        <v>94.2</v>
      </c>
      <c r="N3485" s="47">
        <f t="shared" si="108"/>
        <v>4.6666666666666671E-3</v>
      </c>
      <c r="O3485" s="47">
        <f t="shared" si="109"/>
        <v>1.2719333333333332E-3</v>
      </c>
    </row>
    <row r="3486" spans="1:15">
      <c r="A3486" s="32" t="s">
        <v>1519</v>
      </c>
      <c r="B3486" s="32" t="s">
        <v>1355</v>
      </c>
      <c r="C3486" s="32" t="s">
        <v>69</v>
      </c>
      <c r="D3486" s="32">
        <v>30318</v>
      </c>
      <c r="E3486" s="32">
        <v>2</v>
      </c>
      <c r="F3486" s="32">
        <v>1442</v>
      </c>
      <c r="G3486" s="32">
        <v>0.89</v>
      </c>
      <c r="H3486" s="32">
        <v>9</v>
      </c>
      <c r="I3486" s="34">
        <v>405.83</v>
      </c>
      <c r="J3486" s="34">
        <v>315000</v>
      </c>
      <c r="K3486" s="32">
        <v>45</v>
      </c>
      <c r="L3486" s="32">
        <v>7</v>
      </c>
      <c r="M3486" s="32">
        <v>94.2</v>
      </c>
      <c r="N3486" s="47">
        <f t="shared" si="108"/>
        <v>4.5777777777777778E-3</v>
      </c>
      <c r="O3486" s="47">
        <f t="shared" si="109"/>
        <v>1.2883492063492062E-3</v>
      </c>
    </row>
    <row r="3487" spans="1:15">
      <c r="A3487" s="32" t="s">
        <v>1519</v>
      </c>
      <c r="B3487" s="32" t="s">
        <v>1356</v>
      </c>
      <c r="C3487" s="32" t="s">
        <v>69</v>
      </c>
      <c r="D3487" s="32">
        <v>30318</v>
      </c>
      <c r="E3487" s="32">
        <v>2</v>
      </c>
      <c r="F3487" s="32">
        <v>1442</v>
      </c>
      <c r="G3487" s="32">
        <v>0.84</v>
      </c>
      <c r="H3487" s="32">
        <v>14</v>
      </c>
      <c r="I3487" s="34">
        <v>180.43</v>
      </c>
      <c r="J3487" s="34">
        <v>315000</v>
      </c>
      <c r="K3487" s="32">
        <v>45</v>
      </c>
      <c r="L3487" s="32">
        <v>7</v>
      </c>
      <c r="M3487" s="32">
        <v>94.2</v>
      </c>
      <c r="N3487" s="47">
        <f t="shared" si="108"/>
        <v>4.5777777777777778E-3</v>
      </c>
      <c r="O3487" s="47">
        <f t="shared" si="109"/>
        <v>5.7279365079365078E-4</v>
      </c>
    </row>
    <row r="3488" spans="1:15">
      <c r="A3488" s="32" t="s">
        <v>1519</v>
      </c>
      <c r="B3488" s="32" t="s">
        <v>1357</v>
      </c>
      <c r="C3488" s="32" t="s">
        <v>69</v>
      </c>
      <c r="D3488" s="32">
        <v>30318</v>
      </c>
      <c r="E3488" s="32">
        <v>2</v>
      </c>
      <c r="F3488" s="32">
        <v>1442</v>
      </c>
      <c r="G3488" s="32">
        <v>0.84</v>
      </c>
      <c r="H3488" s="32">
        <v>14</v>
      </c>
      <c r="I3488" s="34">
        <v>492.79</v>
      </c>
      <c r="J3488" s="34">
        <v>315000</v>
      </c>
      <c r="K3488" s="32">
        <v>45</v>
      </c>
      <c r="L3488" s="32">
        <v>7</v>
      </c>
      <c r="M3488" s="32">
        <v>94.2</v>
      </c>
      <c r="N3488" s="47">
        <f t="shared" si="108"/>
        <v>4.5777777777777778E-3</v>
      </c>
      <c r="O3488" s="47">
        <f t="shared" si="109"/>
        <v>1.5644126984126984E-3</v>
      </c>
    </row>
    <row r="3489" spans="1:15">
      <c r="A3489" s="32" t="s">
        <v>1519</v>
      </c>
      <c r="B3489" s="32" t="s">
        <v>1358</v>
      </c>
      <c r="C3489" s="32" t="s">
        <v>69</v>
      </c>
      <c r="D3489" s="32">
        <v>30318</v>
      </c>
      <c r="E3489" s="32">
        <v>2</v>
      </c>
      <c r="F3489" s="32">
        <v>1442</v>
      </c>
      <c r="G3489" s="32">
        <v>0.84</v>
      </c>
      <c r="H3489" s="32">
        <v>14</v>
      </c>
      <c r="I3489" s="34">
        <v>250.06</v>
      </c>
      <c r="J3489" s="34">
        <v>315000</v>
      </c>
      <c r="K3489" s="32">
        <v>45</v>
      </c>
      <c r="L3489" s="32">
        <v>7</v>
      </c>
      <c r="M3489" s="32">
        <v>94.2</v>
      </c>
      <c r="N3489" s="47">
        <f t="shared" si="108"/>
        <v>4.5777777777777778E-3</v>
      </c>
      <c r="O3489" s="47">
        <f t="shared" si="109"/>
        <v>7.9384126984126987E-4</v>
      </c>
    </row>
    <row r="3490" spans="1:15">
      <c r="A3490" s="32" t="s">
        <v>1519</v>
      </c>
      <c r="B3490" s="32" t="s">
        <v>1359</v>
      </c>
      <c r="C3490" s="32" t="s">
        <v>69</v>
      </c>
      <c r="D3490" s="32">
        <v>30318</v>
      </c>
      <c r="E3490" s="32">
        <v>2</v>
      </c>
      <c r="F3490" s="32">
        <v>1485.26</v>
      </c>
      <c r="G3490" s="32">
        <v>0.9</v>
      </c>
      <c r="H3490" s="32">
        <v>8</v>
      </c>
      <c r="I3490" s="34">
        <v>312.60000000000002</v>
      </c>
      <c r="J3490" s="34">
        <v>330750</v>
      </c>
      <c r="K3490" s="32">
        <v>45</v>
      </c>
      <c r="L3490" s="32">
        <v>7</v>
      </c>
      <c r="M3490" s="32">
        <v>94.2</v>
      </c>
      <c r="N3490" s="47">
        <f t="shared" si="108"/>
        <v>4.4905820105820109E-3</v>
      </c>
      <c r="O3490" s="47">
        <f t="shared" si="109"/>
        <v>9.4512471655328804E-4</v>
      </c>
    </row>
    <row r="3491" spans="1:15">
      <c r="A3491" s="32" t="s">
        <v>1519</v>
      </c>
      <c r="B3491" s="32" t="s">
        <v>1360</v>
      </c>
      <c r="C3491" s="32" t="s">
        <v>69</v>
      </c>
      <c r="D3491" s="32">
        <v>30318</v>
      </c>
      <c r="E3491" s="32">
        <v>2</v>
      </c>
      <c r="F3491" s="32">
        <v>1485.26</v>
      </c>
      <c r="G3491" s="32">
        <v>0.9</v>
      </c>
      <c r="H3491" s="32">
        <v>8</v>
      </c>
      <c r="I3491" s="34">
        <v>376.42</v>
      </c>
      <c r="J3491" s="34">
        <v>330750</v>
      </c>
      <c r="K3491" s="32">
        <v>45</v>
      </c>
      <c r="L3491" s="32">
        <v>7</v>
      </c>
      <c r="M3491" s="32">
        <v>94.2</v>
      </c>
      <c r="N3491" s="47">
        <f t="shared" si="108"/>
        <v>4.4905820105820109E-3</v>
      </c>
      <c r="O3491" s="47">
        <f t="shared" si="109"/>
        <v>1.1380801209372638E-3</v>
      </c>
    </row>
    <row r="3492" spans="1:15">
      <c r="A3492" s="32" t="s">
        <v>1519</v>
      </c>
      <c r="B3492" s="32" t="s">
        <v>1361</v>
      </c>
      <c r="C3492" s="32" t="s">
        <v>69</v>
      </c>
      <c r="D3492" s="32">
        <v>30318</v>
      </c>
      <c r="E3492" s="32">
        <v>2</v>
      </c>
      <c r="F3492" s="32">
        <v>1485.26</v>
      </c>
      <c r="G3492" s="32">
        <v>0.9</v>
      </c>
      <c r="H3492" s="32">
        <v>8</v>
      </c>
      <c r="I3492" s="34">
        <v>112.5</v>
      </c>
      <c r="J3492" s="34">
        <v>330750</v>
      </c>
      <c r="K3492" s="32">
        <v>45</v>
      </c>
      <c r="L3492" s="32">
        <v>7</v>
      </c>
      <c r="M3492" s="32">
        <v>94.2</v>
      </c>
      <c r="N3492" s="47">
        <f t="shared" si="108"/>
        <v>4.4905820105820109E-3</v>
      </c>
      <c r="O3492" s="47">
        <f t="shared" si="109"/>
        <v>3.4013605442176868E-4</v>
      </c>
    </row>
    <row r="3493" spans="1:15">
      <c r="A3493" s="32" t="s">
        <v>1519</v>
      </c>
      <c r="B3493" s="32" t="s">
        <v>1362</v>
      </c>
      <c r="C3493" s="32" t="s">
        <v>69</v>
      </c>
      <c r="D3493" s="32">
        <v>30318</v>
      </c>
      <c r="E3493" s="32">
        <v>2</v>
      </c>
      <c r="F3493" s="32">
        <v>1485.26</v>
      </c>
      <c r="G3493" s="32">
        <v>0.9</v>
      </c>
      <c r="H3493" s="32">
        <v>8</v>
      </c>
      <c r="I3493" s="34">
        <v>287.48</v>
      </c>
      <c r="J3493" s="34">
        <v>330750</v>
      </c>
      <c r="K3493" s="32">
        <v>45</v>
      </c>
      <c r="L3493" s="32">
        <v>7</v>
      </c>
      <c r="M3493" s="32">
        <v>94.2</v>
      </c>
      <c r="N3493" s="47">
        <f t="shared" si="108"/>
        <v>4.4905820105820109E-3</v>
      </c>
      <c r="O3493" s="47">
        <f t="shared" si="109"/>
        <v>8.6917611489040062E-4</v>
      </c>
    </row>
    <row r="3494" spans="1:15">
      <c r="A3494" s="32" t="s">
        <v>1519</v>
      </c>
      <c r="B3494" s="32" t="s">
        <v>1363</v>
      </c>
      <c r="C3494" s="32" t="s">
        <v>69</v>
      </c>
      <c r="D3494" s="32">
        <v>30318</v>
      </c>
      <c r="E3494" s="32">
        <v>2</v>
      </c>
      <c r="F3494" s="32">
        <v>1529.82</v>
      </c>
      <c r="G3494" s="32">
        <v>0.90300000000000002</v>
      </c>
      <c r="H3494" s="32">
        <v>8</v>
      </c>
      <c r="I3494" s="34">
        <v>351.69</v>
      </c>
      <c r="J3494" s="34">
        <v>347287.5</v>
      </c>
      <c r="K3494" s="32">
        <v>45</v>
      </c>
      <c r="L3494" s="32">
        <v>7</v>
      </c>
      <c r="M3494" s="32">
        <v>94.2</v>
      </c>
      <c r="N3494" s="47">
        <f t="shared" si="108"/>
        <v>4.4050534499514094E-3</v>
      </c>
      <c r="O3494" s="47">
        <f t="shared" si="109"/>
        <v>1.0126768167584494E-3</v>
      </c>
    </row>
    <row r="3495" spans="1:15">
      <c r="A3495" s="32" t="s">
        <v>1519</v>
      </c>
      <c r="B3495" s="32" t="s">
        <v>1364</v>
      </c>
      <c r="C3495" s="32" t="s">
        <v>69</v>
      </c>
      <c r="D3495" s="32">
        <v>30318</v>
      </c>
      <c r="E3495" s="32">
        <v>2</v>
      </c>
      <c r="F3495" s="32">
        <v>1529.82</v>
      </c>
      <c r="G3495" s="32">
        <v>0.94099999999999995</v>
      </c>
      <c r="H3495" s="32">
        <v>5</v>
      </c>
      <c r="I3495" s="34">
        <v>393.23</v>
      </c>
      <c r="J3495" s="34">
        <v>347287.5</v>
      </c>
      <c r="K3495" s="32">
        <v>45</v>
      </c>
      <c r="L3495" s="32">
        <v>7</v>
      </c>
      <c r="M3495" s="32">
        <v>94.2</v>
      </c>
      <c r="N3495" s="47">
        <f t="shared" si="108"/>
        <v>4.4050534499514094E-3</v>
      </c>
      <c r="O3495" s="47">
        <f t="shared" si="109"/>
        <v>1.1322895295684413E-3</v>
      </c>
    </row>
    <row r="3496" spans="1:15">
      <c r="A3496" s="32" t="s">
        <v>1519</v>
      </c>
      <c r="B3496" s="32" t="s">
        <v>1365</v>
      </c>
      <c r="C3496" s="32" t="s">
        <v>69</v>
      </c>
      <c r="D3496" s="32">
        <v>30318</v>
      </c>
      <c r="E3496" s="32">
        <v>2</v>
      </c>
      <c r="F3496" s="32">
        <v>1529.82</v>
      </c>
      <c r="G3496" s="32">
        <v>0.91800000000000004</v>
      </c>
      <c r="H3496" s="32">
        <v>7</v>
      </c>
      <c r="I3496" s="34">
        <v>161.24</v>
      </c>
      <c r="J3496" s="34">
        <v>347287.5</v>
      </c>
      <c r="K3496" s="32">
        <v>45</v>
      </c>
      <c r="L3496" s="32">
        <v>7</v>
      </c>
      <c r="M3496" s="32">
        <v>94.2</v>
      </c>
      <c r="N3496" s="47">
        <f t="shared" si="108"/>
        <v>4.4050534499514094E-3</v>
      </c>
      <c r="O3496" s="47">
        <f t="shared" si="109"/>
        <v>4.6428391462405072E-4</v>
      </c>
    </row>
    <row r="3497" spans="1:15">
      <c r="A3497" s="32" t="s">
        <v>1519</v>
      </c>
      <c r="B3497" s="32" t="s">
        <v>1366</v>
      </c>
      <c r="C3497" s="32" t="s">
        <v>69</v>
      </c>
      <c r="D3497" s="32">
        <v>30318</v>
      </c>
      <c r="E3497" s="32">
        <v>2</v>
      </c>
      <c r="F3497" s="32">
        <v>1529.82</v>
      </c>
      <c r="G3497" s="32">
        <v>0.93500000000000005</v>
      </c>
      <c r="H3497" s="32">
        <v>5</v>
      </c>
      <c r="I3497" s="34">
        <v>154.53</v>
      </c>
      <c r="J3497" s="34">
        <v>347287.5</v>
      </c>
      <c r="K3497" s="32">
        <v>45</v>
      </c>
      <c r="L3497" s="32">
        <v>7</v>
      </c>
      <c r="M3497" s="32">
        <v>94.2</v>
      </c>
      <c r="N3497" s="47">
        <f t="shared" si="108"/>
        <v>4.4050534499514094E-3</v>
      </c>
      <c r="O3497" s="47">
        <f t="shared" si="109"/>
        <v>4.4496274700356331E-4</v>
      </c>
    </row>
    <row r="3498" spans="1:15">
      <c r="A3498" s="32" t="s">
        <v>1519</v>
      </c>
      <c r="B3498" s="32" t="s">
        <v>1367</v>
      </c>
      <c r="C3498" s="32" t="s">
        <v>69</v>
      </c>
      <c r="D3498" s="32">
        <v>30318</v>
      </c>
      <c r="E3498" s="32">
        <v>2</v>
      </c>
      <c r="F3498" s="32">
        <v>1575.71</v>
      </c>
      <c r="G3498" s="32">
        <v>0.92400000000000004</v>
      </c>
      <c r="H3498" s="32">
        <v>6</v>
      </c>
      <c r="I3498" s="34">
        <v>355.79</v>
      </c>
      <c r="J3498" s="34">
        <v>364651.88</v>
      </c>
      <c r="K3498" s="32">
        <v>45</v>
      </c>
      <c r="L3498" s="32">
        <v>7</v>
      </c>
      <c r="M3498" s="32">
        <v>94.2</v>
      </c>
      <c r="N3498" s="47">
        <f t="shared" si="108"/>
        <v>4.321134995930914E-3</v>
      </c>
      <c r="O3498" s="47">
        <f t="shared" si="109"/>
        <v>9.7569769830886384E-4</v>
      </c>
    </row>
    <row r="3499" spans="1:15">
      <c r="A3499" s="32" t="s">
        <v>1519</v>
      </c>
      <c r="B3499" s="32" t="s">
        <v>1368</v>
      </c>
      <c r="C3499" s="32" t="s">
        <v>69</v>
      </c>
      <c r="D3499" s="32">
        <v>30318</v>
      </c>
      <c r="E3499" s="32">
        <v>2</v>
      </c>
      <c r="F3499" s="32">
        <v>1575.71</v>
      </c>
      <c r="G3499" s="32">
        <v>0.89900000000000002</v>
      </c>
      <c r="H3499" s="32">
        <v>9</v>
      </c>
      <c r="I3499" s="34">
        <v>343.18</v>
      </c>
      <c r="J3499" s="34">
        <v>364651.88</v>
      </c>
      <c r="K3499" s="32">
        <v>45</v>
      </c>
      <c r="L3499" s="32">
        <v>7</v>
      </c>
      <c r="M3499" s="32">
        <v>94.2</v>
      </c>
      <c r="N3499" s="47">
        <f t="shared" si="108"/>
        <v>4.321134995930914E-3</v>
      </c>
      <c r="O3499" s="47">
        <f t="shared" si="109"/>
        <v>9.4111677142594188E-4</v>
      </c>
    </row>
    <row r="3500" spans="1:15">
      <c r="A3500" s="32" t="s">
        <v>1519</v>
      </c>
      <c r="B3500" s="32" t="s">
        <v>1369</v>
      </c>
      <c r="C3500" s="32" t="s">
        <v>69</v>
      </c>
      <c r="D3500" s="32">
        <v>30318</v>
      </c>
      <c r="E3500" s="32">
        <v>2</v>
      </c>
      <c r="F3500" s="32">
        <v>1575.71</v>
      </c>
      <c r="G3500" s="32">
        <v>0.91700000000000004</v>
      </c>
      <c r="H3500" s="32">
        <v>7</v>
      </c>
      <c r="I3500" s="34">
        <v>618.53</v>
      </c>
      <c r="J3500" s="34">
        <v>364651.88</v>
      </c>
      <c r="K3500" s="32">
        <v>45</v>
      </c>
      <c r="L3500" s="32">
        <v>7</v>
      </c>
      <c r="M3500" s="32">
        <v>94.2</v>
      </c>
      <c r="N3500" s="47">
        <f t="shared" si="108"/>
        <v>4.321134995930914E-3</v>
      </c>
      <c r="O3500" s="47">
        <f t="shared" si="109"/>
        <v>1.6962205158519955E-3</v>
      </c>
    </row>
    <row r="3501" spans="1:15">
      <c r="A3501" s="32" t="s">
        <v>1519</v>
      </c>
      <c r="B3501" s="32" t="s">
        <v>1370</v>
      </c>
      <c r="C3501" s="32" t="s">
        <v>69</v>
      </c>
      <c r="D3501" s="32">
        <v>30318</v>
      </c>
      <c r="E3501" s="32">
        <v>2</v>
      </c>
      <c r="F3501" s="32">
        <v>1575.71</v>
      </c>
      <c r="G3501" s="32">
        <v>0.90600000000000003</v>
      </c>
      <c r="H3501" s="32">
        <v>8</v>
      </c>
      <c r="I3501" s="34">
        <v>801.11</v>
      </c>
      <c r="J3501" s="34">
        <v>364651.88</v>
      </c>
      <c r="K3501" s="32">
        <v>45</v>
      </c>
      <c r="L3501" s="32">
        <v>7</v>
      </c>
      <c r="M3501" s="32">
        <v>94.2</v>
      </c>
      <c r="N3501" s="47">
        <f t="shared" si="108"/>
        <v>4.321134995930914E-3</v>
      </c>
      <c r="O3501" s="47">
        <f t="shared" si="109"/>
        <v>2.1969172351449279E-3</v>
      </c>
    </row>
    <row r="3502" spans="1:15">
      <c r="A3502" s="32" t="s">
        <v>1519</v>
      </c>
      <c r="B3502" s="32" t="s">
        <v>1371</v>
      </c>
      <c r="C3502" s="32" t="s">
        <v>69</v>
      </c>
      <c r="D3502" s="32">
        <v>30318</v>
      </c>
      <c r="E3502" s="32">
        <v>2</v>
      </c>
      <c r="F3502" s="32">
        <v>1622.98</v>
      </c>
      <c r="G3502" s="32">
        <v>0.89900000000000002</v>
      </c>
      <c r="H3502" s="32">
        <v>9</v>
      </c>
      <c r="I3502" s="34">
        <v>291.02999999999997</v>
      </c>
      <c r="J3502" s="34">
        <v>382884.47</v>
      </c>
      <c r="K3502" s="32">
        <v>45</v>
      </c>
      <c r="L3502" s="32">
        <v>7</v>
      </c>
      <c r="M3502" s="32">
        <v>94.2</v>
      </c>
      <c r="N3502" s="47">
        <f t="shared" si="108"/>
        <v>4.238824311678142E-3</v>
      </c>
      <c r="O3502" s="47">
        <f t="shared" si="109"/>
        <v>7.6009873160956358E-4</v>
      </c>
    </row>
    <row r="3503" spans="1:15">
      <c r="A3503" s="32" t="s">
        <v>1519</v>
      </c>
      <c r="B3503" s="32" t="s">
        <v>1372</v>
      </c>
      <c r="C3503" s="32" t="s">
        <v>69</v>
      </c>
      <c r="D3503" s="32">
        <v>30318</v>
      </c>
      <c r="E3503" s="32">
        <v>2</v>
      </c>
      <c r="F3503" s="32">
        <v>1622.98</v>
      </c>
      <c r="G3503" s="32">
        <v>0.9</v>
      </c>
      <c r="H3503" s="32">
        <v>9</v>
      </c>
      <c r="I3503" s="34">
        <v>233.34</v>
      </c>
      <c r="J3503" s="34">
        <v>382884.47</v>
      </c>
      <c r="K3503" s="32">
        <v>45</v>
      </c>
      <c r="L3503" s="32">
        <v>7</v>
      </c>
      <c r="M3503" s="32">
        <v>94.2</v>
      </c>
      <c r="N3503" s="47">
        <f t="shared" si="108"/>
        <v>4.238824311678142E-3</v>
      </c>
      <c r="O3503" s="47">
        <f t="shared" si="109"/>
        <v>6.09426650289577E-4</v>
      </c>
    </row>
    <row r="3504" spans="1:15">
      <c r="A3504" s="32" t="s">
        <v>1519</v>
      </c>
      <c r="B3504" s="32" t="s">
        <v>1373</v>
      </c>
      <c r="C3504" s="32" t="s">
        <v>69</v>
      </c>
      <c r="D3504" s="32">
        <v>30318</v>
      </c>
      <c r="E3504" s="32">
        <v>2</v>
      </c>
      <c r="F3504" s="32">
        <v>1622.98</v>
      </c>
      <c r="G3504" s="32">
        <v>0.91300000000000003</v>
      </c>
      <c r="H3504" s="32">
        <v>7</v>
      </c>
      <c r="I3504" s="34">
        <v>210.09</v>
      </c>
      <c r="J3504" s="34">
        <v>382884.47</v>
      </c>
      <c r="K3504" s="32">
        <v>45</v>
      </c>
      <c r="L3504" s="32">
        <v>7</v>
      </c>
      <c r="M3504" s="32">
        <v>94.2</v>
      </c>
      <c r="N3504" s="47">
        <f t="shared" si="108"/>
        <v>4.238824311678142E-3</v>
      </c>
      <c r="O3504" s="47">
        <f t="shared" si="109"/>
        <v>5.4870337258651415E-4</v>
      </c>
    </row>
    <row r="3505" spans="1:15">
      <c r="A3505" s="32" t="s">
        <v>1519</v>
      </c>
      <c r="B3505" s="32" t="s">
        <v>1374</v>
      </c>
      <c r="C3505" s="32" t="s">
        <v>69</v>
      </c>
      <c r="D3505" s="32">
        <v>30318</v>
      </c>
      <c r="E3505" s="32">
        <v>2</v>
      </c>
      <c r="F3505" s="32">
        <v>1622.98</v>
      </c>
      <c r="G3505" s="32">
        <v>0.91700000000000004</v>
      </c>
      <c r="H3505" s="32">
        <v>7</v>
      </c>
      <c r="I3505" s="34">
        <v>229.62</v>
      </c>
      <c r="J3505" s="34">
        <v>382884.47</v>
      </c>
      <c r="K3505" s="32">
        <v>45</v>
      </c>
      <c r="L3505" s="32">
        <v>7</v>
      </c>
      <c r="M3505" s="32">
        <v>94.2</v>
      </c>
      <c r="N3505" s="47">
        <f t="shared" si="108"/>
        <v>4.238824311678142E-3</v>
      </c>
      <c r="O3505" s="47">
        <f t="shared" si="109"/>
        <v>5.997109258570869E-4</v>
      </c>
    </row>
    <row r="3506" spans="1:15">
      <c r="A3506" s="32" t="s">
        <v>1520</v>
      </c>
      <c r="B3506" s="32" t="s">
        <v>1351</v>
      </c>
      <c r="C3506" s="32" t="s">
        <v>66</v>
      </c>
      <c r="D3506" s="32">
        <v>30030</v>
      </c>
      <c r="E3506" s="32">
        <v>1</v>
      </c>
      <c r="F3506" s="32">
        <v>1100</v>
      </c>
      <c r="G3506" s="32">
        <v>0.93300000000000005</v>
      </c>
      <c r="H3506" s="32">
        <v>6</v>
      </c>
      <c r="I3506" s="34">
        <v>1124.27</v>
      </c>
      <c r="J3506" s="34">
        <v>150000</v>
      </c>
      <c r="K3506" s="32">
        <v>55</v>
      </c>
      <c r="L3506" s="32">
        <v>6</v>
      </c>
      <c r="M3506" s="32">
        <v>91.5</v>
      </c>
      <c r="N3506" s="47">
        <f t="shared" si="108"/>
        <v>7.3333333333333332E-3</v>
      </c>
      <c r="O3506" s="47">
        <f t="shared" si="109"/>
        <v>7.4951333333333333E-3</v>
      </c>
    </row>
    <row r="3507" spans="1:15">
      <c r="A3507" s="32" t="s">
        <v>1520</v>
      </c>
      <c r="B3507" s="32" t="s">
        <v>1352</v>
      </c>
      <c r="C3507" s="32" t="s">
        <v>66</v>
      </c>
      <c r="D3507" s="32">
        <v>30030</v>
      </c>
      <c r="E3507" s="32">
        <v>1</v>
      </c>
      <c r="F3507" s="32">
        <v>1100</v>
      </c>
      <c r="G3507" s="32">
        <v>0.89600000000000002</v>
      </c>
      <c r="H3507" s="32">
        <v>9</v>
      </c>
      <c r="I3507" s="34">
        <v>68.81</v>
      </c>
      <c r="J3507" s="34">
        <v>150000</v>
      </c>
      <c r="K3507" s="32">
        <v>55</v>
      </c>
      <c r="L3507" s="32">
        <v>6</v>
      </c>
      <c r="M3507" s="32">
        <v>91.5</v>
      </c>
      <c r="N3507" s="47">
        <f t="shared" si="108"/>
        <v>7.3333333333333332E-3</v>
      </c>
      <c r="O3507" s="47">
        <f t="shared" si="109"/>
        <v>4.5873333333333333E-4</v>
      </c>
    </row>
    <row r="3508" spans="1:15">
      <c r="A3508" s="32" t="s">
        <v>1520</v>
      </c>
      <c r="B3508" s="32" t="s">
        <v>1353</v>
      </c>
      <c r="C3508" s="32" t="s">
        <v>66</v>
      </c>
      <c r="D3508" s="32">
        <v>30030</v>
      </c>
      <c r="E3508" s="32">
        <v>1</v>
      </c>
      <c r="F3508" s="32">
        <v>1100</v>
      </c>
      <c r="G3508" s="32">
        <v>0.92400000000000004</v>
      </c>
      <c r="H3508" s="32">
        <v>6</v>
      </c>
      <c r="I3508" s="34">
        <v>124.98</v>
      </c>
      <c r="J3508" s="34">
        <v>150000</v>
      </c>
      <c r="K3508" s="32">
        <v>55</v>
      </c>
      <c r="L3508" s="32">
        <v>6</v>
      </c>
      <c r="M3508" s="32">
        <v>91.5</v>
      </c>
      <c r="N3508" s="47">
        <f t="shared" si="108"/>
        <v>7.3333333333333332E-3</v>
      </c>
      <c r="O3508" s="47">
        <f t="shared" si="109"/>
        <v>8.3319999999999998E-4</v>
      </c>
    </row>
    <row r="3509" spans="1:15">
      <c r="A3509" s="32" t="s">
        <v>1520</v>
      </c>
      <c r="B3509" s="32" t="s">
        <v>1354</v>
      </c>
      <c r="C3509" s="32" t="s">
        <v>66</v>
      </c>
      <c r="D3509" s="32">
        <v>30030</v>
      </c>
      <c r="E3509" s="32">
        <v>1</v>
      </c>
      <c r="F3509" s="32">
        <v>1100</v>
      </c>
      <c r="G3509" s="32">
        <v>0.89400000000000002</v>
      </c>
      <c r="H3509" s="32">
        <v>9</v>
      </c>
      <c r="I3509" s="34">
        <v>196.38</v>
      </c>
      <c r="J3509" s="34">
        <v>150000</v>
      </c>
      <c r="K3509" s="32">
        <v>55</v>
      </c>
      <c r="L3509" s="32">
        <v>6</v>
      </c>
      <c r="M3509" s="32">
        <v>91.5</v>
      </c>
      <c r="N3509" s="47">
        <f t="shared" si="108"/>
        <v>7.3333333333333332E-3</v>
      </c>
      <c r="O3509" s="47">
        <f t="shared" si="109"/>
        <v>1.3091999999999999E-3</v>
      </c>
    </row>
    <row r="3510" spans="1:15">
      <c r="A3510" s="32" t="s">
        <v>1520</v>
      </c>
      <c r="B3510" s="32" t="s">
        <v>1355</v>
      </c>
      <c r="C3510" s="32" t="s">
        <v>66</v>
      </c>
      <c r="D3510" s="32">
        <v>30030</v>
      </c>
      <c r="E3510" s="32">
        <v>1</v>
      </c>
      <c r="F3510" s="32">
        <v>1133</v>
      </c>
      <c r="G3510" s="32">
        <v>0.89</v>
      </c>
      <c r="H3510" s="32">
        <v>9</v>
      </c>
      <c r="I3510" s="34">
        <v>236.82</v>
      </c>
      <c r="J3510" s="34">
        <v>157500</v>
      </c>
      <c r="K3510" s="32">
        <v>55</v>
      </c>
      <c r="L3510" s="32">
        <v>6</v>
      </c>
      <c r="M3510" s="32">
        <v>91.5</v>
      </c>
      <c r="N3510" s="47">
        <f t="shared" si="108"/>
        <v>7.1936507936507937E-3</v>
      </c>
      <c r="O3510" s="47">
        <f t="shared" si="109"/>
        <v>1.5036190476190475E-3</v>
      </c>
    </row>
    <row r="3511" spans="1:15">
      <c r="A3511" s="32" t="s">
        <v>1520</v>
      </c>
      <c r="B3511" s="32" t="s">
        <v>1356</v>
      </c>
      <c r="C3511" s="32" t="s">
        <v>66</v>
      </c>
      <c r="D3511" s="32">
        <v>30030</v>
      </c>
      <c r="E3511" s="32">
        <v>1</v>
      </c>
      <c r="F3511" s="32">
        <v>1133</v>
      </c>
      <c r="G3511" s="32">
        <v>0.84</v>
      </c>
      <c r="H3511" s="32">
        <v>14</v>
      </c>
      <c r="I3511" s="34">
        <v>158.94</v>
      </c>
      <c r="J3511" s="34">
        <v>157500</v>
      </c>
      <c r="K3511" s="32">
        <v>55</v>
      </c>
      <c r="L3511" s="32">
        <v>6</v>
      </c>
      <c r="M3511" s="32">
        <v>91.5</v>
      </c>
      <c r="N3511" s="47">
        <f t="shared" si="108"/>
        <v>7.1936507936507937E-3</v>
      </c>
      <c r="O3511" s="47">
        <f t="shared" si="109"/>
        <v>1.0091428571428571E-3</v>
      </c>
    </row>
    <row r="3512" spans="1:15">
      <c r="A3512" s="32" t="s">
        <v>1520</v>
      </c>
      <c r="B3512" s="32" t="s">
        <v>1357</v>
      </c>
      <c r="C3512" s="32" t="s">
        <v>66</v>
      </c>
      <c r="D3512" s="32">
        <v>30030</v>
      </c>
      <c r="E3512" s="32">
        <v>1</v>
      </c>
      <c r="F3512" s="32">
        <v>1133</v>
      </c>
      <c r="G3512" s="32">
        <v>0.84</v>
      </c>
      <c r="H3512" s="32">
        <v>14</v>
      </c>
      <c r="I3512" s="34">
        <v>464.19</v>
      </c>
      <c r="J3512" s="34">
        <v>157500</v>
      </c>
      <c r="K3512" s="32">
        <v>55</v>
      </c>
      <c r="L3512" s="32">
        <v>6</v>
      </c>
      <c r="M3512" s="32">
        <v>91.5</v>
      </c>
      <c r="N3512" s="47">
        <f t="shared" si="108"/>
        <v>7.1936507936507937E-3</v>
      </c>
      <c r="O3512" s="47">
        <f t="shared" si="109"/>
        <v>2.9472380952380952E-3</v>
      </c>
    </row>
    <row r="3513" spans="1:15">
      <c r="A3513" s="32" t="s">
        <v>1520</v>
      </c>
      <c r="B3513" s="32" t="s">
        <v>1358</v>
      </c>
      <c r="C3513" s="32" t="s">
        <v>66</v>
      </c>
      <c r="D3513" s="32">
        <v>30030</v>
      </c>
      <c r="E3513" s="32">
        <v>1</v>
      </c>
      <c r="F3513" s="32">
        <v>1133</v>
      </c>
      <c r="G3513" s="32">
        <v>0.84</v>
      </c>
      <c r="H3513" s="32">
        <v>14</v>
      </c>
      <c r="I3513" s="34">
        <v>302.42</v>
      </c>
      <c r="J3513" s="34">
        <v>157500</v>
      </c>
      <c r="K3513" s="32">
        <v>55</v>
      </c>
      <c r="L3513" s="32">
        <v>6</v>
      </c>
      <c r="M3513" s="32">
        <v>91.5</v>
      </c>
      <c r="N3513" s="47">
        <f t="shared" si="108"/>
        <v>7.1936507936507937E-3</v>
      </c>
      <c r="O3513" s="47">
        <f t="shared" si="109"/>
        <v>1.9201269841269842E-3</v>
      </c>
    </row>
    <row r="3514" spans="1:15">
      <c r="A3514" s="32" t="s">
        <v>1520</v>
      </c>
      <c r="B3514" s="32" t="s">
        <v>1359</v>
      </c>
      <c r="C3514" s="32" t="s">
        <v>66</v>
      </c>
      <c r="D3514" s="32">
        <v>30030</v>
      </c>
      <c r="E3514" s="32">
        <v>1</v>
      </c>
      <c r="F3514" s="32">
        <v>1166.99</v>
      </c>
      <c r="G3514" s="32">
        <v>0.9</v>
      </c>
      <c r="H3514" s="32">
        <v>8</v>
      </c>
      <c r="I3514" s="34">
        <v>98.58</v>
      </c>
      <c r="J3514" s="34">
        <v>165375</v>
      </c>
      <c r="K3514" s="32">
        <v>55</v>
      </c>
      <c r="L3514" s="32">
        <v>6</v>
      </c>
      <c r="M3514" s="32">
        <v>91.5</v>
      </c>
      <c r="N3514" s="47">
        <f t="shared" si="108"/>
        <v>7.0566288737717309E-3</v>
      </c>
      <c r="O3514" s="47">
        <f t="shared" si="109"/>
        <v>5.9609977324263041E-4</v>
      </c>
    </row>
    <row r="3515" spans="1:15">
      <c r="A3515" s="32" t="s">
        <v>1520</v>
      </c>
      <c r="B3515" s="32" t="s">
        <v>1360</v>
      </c>
      <c r="C3515" s="32" t="s">
        <v>66</v>
      </c>
      <c r="D3515" s="32">
        <v>30030</v>
      </c>
      <c r="E3515" s="32">
        <v>1</v>
      </c>
      <c r="F3515" s="32">
        <v>1166.99</v>
      </c>
      <c r="G3515" s="32">
        <v>0.9</v>
      </c>
      <c r="H3515" s="32">
        <v>8</v>
      </c>
      <c r="I3515" s="34">
        <v>415.29</v>
      </c>
      <c r="J3515" s="34">
        <v>165375</v>
      </c>
      <c r="K3515" s="32">
        <v>55</v>
      </c>
      <c r="L3515" s="32">
        <v>6</v>
      </c>
      <c r="M3515" s="32">
        <v>91.5</v>
      </c>
      <c r="N3515" s="47">
        <f t="shared" si="108"/>
        <v>7.0566288737717309E-3</v>
      </c>
      <c r="O3515" s="47">
        <f t="shared" si="109"/>
        <v>2.5112018140589572E-3</v>
      </c>
    </row>
    <row r="3516" spans="1:15">
      <c r="A3516" s="32" t="s">
        <v>1520</v>
      </c>
      <c r="B3516" s="32" t="s">
        <v>1361</v>
      </c>
      <c r="C3516" s="32" t="s">
        <v>66</v>
      </c>
      <c r="D3516" s="32">
        <v>30030</v>
      </c>
      <c r="E3516" s="32">
        <v>1</v>
      </c>
      <c r="F3516" s="32">
        <v>1166.99</v>
      </c>
      <c r="G3516" s="32">
        <v>0.9</v>
      </c>
      <c r="H3516" s="32">
        <v>8</v>
      </c>
      <c r="I3516" s="34">
        <v>236.42</v>
      </c>
      <c r="J3516" s="34">
        <v>165375</v>
      </c>
      <c r="K3516" s="32">
        <v>55</v>
      </c>
      <c r="L3516" s="32">
        <v>6</v>
      </c>
      <c r="M3516" s="32">
        <v>91.5</v>
      </c>
      <c r="N3516" s="47">
        <f t="shared" si="108"/>
        <v>7.0566288737717309E-3</v>
      </c>
      <c r="O3516" s="47">
        <f t="shared" si="109"/>
        <v>1.429599395313681E-3</v>
      </c>
    </row>
    <row r="3517" spans="1:15">
      <c r="A3517" s="32" t="s">
        <v>1520</v>
      </c>
      <c r="B3517" s="32" t="s">
        <v>1362</v>
      </c>
      <c r="C3517" s="32" t="s">
        <v>66</v>
      </c>
      <c r="D3517" s="32">
        <v>30030</v>
      </c>
      <c r="E3517" s="32">
        <v>1</v>
      </c>
      <c r="F3517" s="32">
        <v>1166.99</v>
      </c>
      <c r="G3517" s="32">
        <v>0.9</v>
      </c>
      <c r="H3517" s="32">
        <v>8</v>
      </c>
      <c r="I3517" s="34">
        <v>570.52</v>
      </c>
      <c r="J3517" s="34">
        <v>165375</v>
      </c>
      <c r="K3517" s="32">
        <v>55</v>
      </c>
      <c r="L3517" s="32">
        <v>6</v>
      </c>
      <c r="M3517" s="32">
        <v>91.5</v>
      </c>
      <c r="N3517" s="47">
        <f t="shared" si="108"/>
        <v>7.0566288737717309E-3</v>
      </c>
      <c r="O3517" s="47">
        <f t="shared" si="109"/>
        <v>3.4498563869992441E-3</v>
      </c>
    </row>
    <row r="3518" spans="1:15">
      <c r="A3518" s="32" t="s">
        <v>1520</v>
      </c>
      <c r="B3518" s="32" t="s">
        <v>1363</v>
      </c>
      <c r="C3518" s="32" t="s">
        <v>66</v>
      </c>
      <c r="D3518" s="32">
        <v>30030</v>
      </c>
      <c r="E3518" s="32">
        <v>1</v>
      </c>
      <c r="F3518" s="32">
        <v>1202</v>
      </c>
      <c r="G3518" s="32">
        <v>0.94399999999999995</v>
      </c>
      <c r="H3518" s="32">
        <v>5</v>
      </c>
      <c r="I3518" s="34">
        <v>912.47</v>
      </c>
      <c r="J3518" s="34">
        <v>173643.75</v>
      </c>
      <c r="K3518" s="32">
        <v>55</v>
      </c>
      <c r="L3518" s="32">
        <v>6</v>
      </c>
      <c r="M3518" s="32">
        <v>91.5</v>
      </c>
      <c r="N3518" s="47">
        <f t="shared" si="108"/>
        <v>6.9222186228988947E-3</v>
      </c>
      <c r="O3518" s="47">
        <f t="shared" si="109"/>
        <v>5.2548392902134399E-3</v>
      </c>
    </row>
    <row r="3519" spans="1:15">
      <c r="A3519" s="32" t="s">
        <v>1520</v>
      </c>
      <c r="B3519" s="32" t="s">
        <v>1364</v>
      </c>
      <c r="C3519" s="32" t="s">
        <v>66</v>
      </c>
      <c r="D3519" s="32">
        <v>30030</v>
      </c>
      <c r="E3519" s="32">
        <v>1</v>
      </c>
      <c r="F3519" s="32">
        <v>1202</v>
      </c>
      <c r="G3519" s="32">
        <v>0.91600000000000004</v>
      </c>
      <c r="H3519" s="32">
        <v>7</v>
      </c>
      <c r="I3519" s="34">
        <v>129.87</v>
      </c>
      <c r="J3519" s="34">
        <v>173643.75</v>
      </c>
      <c r="K3519" s="32">
        <v>55</v>
      </c>
      <c r="L3519" s="32">
        <v>6</v>
      </c>
      <c r="M3519" s="32">
        <v>91.5</v>
      </c>
      <c r="N3519" s="47">
        <f t="shared" si="108"/>
        <v>6.9222186228988947E-3</v>
      </c>
      <c r="O3519" s="47">
        <f t="shared" si="109"/>
        <v>7.4791059280855199E-4</v>
      </c>
    </row>
    <row r="3520" spans="1:15">
      <c r="A3520" s="32" t="s">
        <v>1520</v>
      </c>
      <c r="B3520" s="32" t="s">
        <v>1365</v>
      </c>
      <c r="C3520" s="32" t="s">
        <v>66</v>
      </c>
      <c r="D3520" s="32">
        <v>30030</v>
      </c>
      <c r="E3520" s="32">
        <v>1</v>
      </c>
      <c r="F3520" s="32">
        <v>1202</v>
      </c>
      <c r="G3520" s="32">
        <v>0.91500000000000004</v>
      </c>
      <c r="H3520" s="32">
        <v>7</v>
      </c>
      <c r="I3520" s="34">
        <v>337.23</v>
      </c>
      <c r="J3520" s="34">
        <v>173643.75</v>
      </c>
      <c r="K3520" s="32">
        <v>55</v>
      </c>
      <c r="L3520" s="32">
        <v>6</v>
      </c>
      <c r="M3520" s="32">
        <v>91.5</v>
      </c>
      <c r="N3520" s="47">
        <f t="shared" si="108"/>
        <v>6.9222186228988947E-3</v>
      </c>
      <c r="O3520" s="47">
        <f t="shared" si="109"/>
        <v>1.9420796890184647E-3</v>
      </c>
    </row>
    <row r="3521" spans="1:15">
      <c r="A3521" s="32" t="s">
        <v>1520</v>
      </c>
      <c r="B3521" s="32" t="s">
        <v>1366</v>
      </c>
      <c r="C3521" s="32" t="s">
        <v>66</v>
      </c>
      <c r="D3521" s="32">
        <v>30030</v>
      </c>
      <c r="E3521" s="32">
        <v>1</v>
      </c>
      <c r="F3521" s="32">
        <v>1202</v>
      </c>
      <c r="G3521" s="32">
        <v>0.93700000000000006</v>
      </c>
      <c r="H3521" s="32">
        <v>5</v>
      </c>
      <c r="I3521" s="34">
        <v>100.85</v>
      </c>
      <c r="J3521" s="34">
        <v>173643.75</v>
      </c>
      <c r="K3521" s="32">
        <v>55</v>
      </c>
      <c r="L3521" s="32">
        <v>6</v>
      </c>
      <c r="M3521" s="32">
        <v>91.5</v>
      </c>
      <c r="N3521" s="47">
        <f t="shared" si="108"/>
        <v>6.9222186228988947E-3</v>
      </c>
      <c r="O3521" s="47">
        <f t="shared" si="109"/>
        <v>5.8078681207932904E-4</v>
      </c>
    </row>
    <row r="3522" spans="1:15">
      <c r="A3522" s="32" t="s">
        <v>1520</v>
      </c>
      <c r="B3522" s="32" t="s">
        <v>1367</v>
      </c>
      <c r="C3522" s="32" t="s">
        <v>66</v>
      </c>
      <c r="D3522" s="32">
        <v>30030</v>
      </c>
      <c r="E3522" s="32">
        <v>1</v>
      </c>
      <c r="F3522" s="32">
        <v>1238.06</v>
      </c>
      <c r="G3522" s="32">
        <v>0.93400000000000005</v>
      </c>
      <c r="H3522" s="32">
        <v>5</v>
      </c>
      <c r="I3522" s="34">
        <v>579.84</v>
      </c>
      <c r="J3522" s="34">
        <v>182325.94</v>
      </c>
      <c r="K3522" s="32">
        <v>55</v>
      </c>
      <c r="L3522" s="32">
        <v>6</v>
      </c>
      <c r="M3522" s="32">
        <v>91.5</v>
      </c>
      <c r="N3522" s="47">
        <f t="shared" si="108"/>
        <v>6.7903667464980569E-3</v>
      </c>
      <c r="O3522" s="47">
        <f t="shared" si="109"/>
        <v>3.1802386429489959E-3</v>
      </c>
    </row>
    <row r="3523" spans="1:15">
      <c r="A3523" s="32" t="s">
        <v>1520</v>
      </c>
      <c r="B3523" s="32" t="s">
        <v>1368</v>
      </c>
      <c r="C3523" s="32" t="s">
        <v>66</v>
      </c>
      <c r="D3523" s="32">
        <v>30030</v>
      </c>
      <c r="E3523" s="32">
        <v>1</v>
      </c>
      <c r="F3523" s="32">
        <v>1238.06</v>
      </c>
      <c r="G3523" s="32">
        <v>0.90100000000000002</v>
      </c>
      <c r="H3523" s="32">
        <v>8</v>
      </c>
      <c r="I3523" s="34">
        <v>211.22</v>
      </c>
      <c r="J3523" s="34">
        <v>182325.94</v>
      </c>
      <c r="K3523" s="32">
        <v>55</v>
      </c>
      <c r="L3523" s="32">
        <v>6</v>
      </c>
      <c r="M3523" s="32">
        <v>91.5</v>
      </c>
      <c r="N3523" s="47">
        <f t="shared" ref="N3523:N3586" si="110">F3523/J3523</f>
        <v>6.7903667464980569E-3</v>
      </c>
      <c r="O3523" s="47">
        <f t="shared" ref="O3523:O3586" si="111">I3523/J3523</f>
        <v>1.1584747622856077E-3</v>
      </c>
    </row>
    <row r="3524" spans="1:15">
      <c r="A3524" s="32" t="s">
        <v>1520</v>
      </c>
      <c r="B3524" s="32" t="s">
        <v>1369</v>
      </c>
      <c r="C3524" s="32" t="s">
        <v>66</v>
      </c>
      <c r="D3524" s="32">
        <v>30030</v>
      </c>
      <c r="E3524" s="32">
        <v>1</v>
      </c>
      <c r="F3524" s="32">
        <v>1238.06</v>
      </c>
      <c r="G3524" s="32">
        <v>0.90500000000000003</v>
      </c>
      <c r="H3524" s="32">
        <v>8</v>
      </c>
      <c r="I3524" s="34">
        <v>245.17</v>
      </c>
      <c r="J3524" s="34">
        <v>182325.94</v>
      </c>
      <c r="K3524" s="32">
        <v>55</v>
      </c>
      <c r="L3524" s="32">
        <v>6</v>
      </c>
      <c r="M3524" s="32">
        <v>91.5</v>
      </c>
      <c r="N3524" s="47">
        <f t="shared" si="110"/>
        <v>6.7903667464980569E-3</v>
      </c>
      <c r="O3524" s="47">
        <f t="shared" si="111"/>
        <v>1.3446797531936486E-3</v>
      </c>
    </row>
    <row r="3525" spans="1:15">
      <c r="A3525" s="32" t="s">
        <v>1520</v>
      </c>
      <c r="B3525" s="32" t="s">
        <v>1370</v>
      </c>
      <c r="C3525" s="32" t="s">
        <v>66</v>
      </c>
      <c r="D3525" s="32">
        <v>30030</v>
      </c>
      <c r="E3525" s="32">
        <v>1</v>
      </c>
      <c r="F3525" s="32">
        <v>1238.06</v>
      </c>
      <c r="G3525" s="32">
        <v>0.89700000000000002</v>
      </c>
      <c r="H3525" s="32">
        <v>9</v>
      </c>
      <c r="I3525" s="34">
        <v>158.16</v>
      </c>
      <c r="J3525" s="34">
        <v>182325.94</v>
      </c>
      <c r="K3525" s="32">
        <v>55</v>
      </c>
      <c r="L3525" s="32">
        <v>6</v>
      </c>
      <c r="M3525" s="32">
        <v>91.5</v>
      </c>
      <c r="N3525" s="47">
        <f t="shared" si="110"/>
        <v>6.7903667464980569E-3</v>
      </c>
      <c r="O3525" s="47">
        <f t="shared" si="111"/>
        <v>8.6745747752623673E-4</v>
      </c>
    </row>
    <row r="3526" spans="1:15">
      <c r="A3526" s="32" t="s">
        <v>1520</v>
      </c>
      <c r="B3526" s="32" t="s">
        <v>1371</v>
      </c>
      <c r="C3526" s="32" t="s">
        <v>66</v>
      </c>
      <c r="D3526" s="32">
        <v>30030</v>
      </c>
      <c r="E3526" s="32">
        <v>1</v>
      </c>
      <c r="F3526" s="32">
        <v>1275.2</v>
      </c>
      <c r="G3526" s="32">
        <v>0.89600000000000002</v>
      </c>
      <c r="H3526" s="32">
        <v>9</v>
      </c>
      <c r="I3526" s="34">
        <v>458.52</v>
      </c>
      <c r="J3526" s="34">
        <v>191442.23</v>
      </c>
      <c r="K3526" s="32">
        <v>55</v>
      </c>
      <c r="L3526" s="32">
        <v>6</v>
      </c>
      <c r="M3526" s="32">
        <v>91.5</v>
      </c>
      <c r="N3526" s="47">
        <f t="shared" si="110"/>
        <v>6.6610172687603985E-3</v>
      </c>
      <c r="O3526" s="47">
        <f t="shared" si="111"/>
        <v>2.3950828403952458E-3</v>
      </c>
    </row>
    <row r="3527" spans="1:15">
      <c r="A3527" s="32" t="s">
        <v>1520</v>
      </c>
      <c r="B3527" s="32" t="s">
        <v>1372</v>
      </c>
      <c r="C3527" s="32" t="s">
        <v>66</v>
      </c>
      <c r="D3527" s="32">
        <v>30030</v>
      </c>
      <c r="E3527" s="32">
        <v>1</v>
      </c>
      <c r="F3527" s="32">
        <v>1275.2</v>
      </c>
      <c r="G3527" s="32">
        <v>0.93799999999999994</v>
      </c>
      <c r="H3527" s="32">
        <v>5</v>
      </c>
      <c r="I3527" s="34">
        <v>182.78</v>
      </c>
      <c r="J3527" s="34">
        <v>191442.23</v>
      </c>
      <c r="K3527" s="32">
        <v>55</v>
      </c>
      <c r="L3527" s="32">
        <v>6</v>
      </c>
      <c r="M3527" s="32">
        <v>91.5</v>
      </c>
      <c r="N3527" s="47">
        <f t="shared" si="110"/>
        <v>6.6610172687603985E-3</v>
      </c>
      <c r="O3527" s="47">
        <f t="shared" si="111"/>
        <v>9.547527731995182E-4</v>
      </c>
    </row>
    <row r="3528" spans="1:15">
      <c r="A3528" s="32" t="s">
        <v>1520</v>
      </c>
      <c r="B3528" s="32" t="s">
        <v>1373</v>
      </c>
      <c r="C3528" s="32" t="s">
        <v>66</v>
      </c>
      <c r="D3528" s="32">
        <v>30030</v>
      </c>
      <c r="E3528" s="32">
        <v>1</v>
      </c>
      <c r="F3528" s="32">
        <v>1275.2</v>
      </c>
      <c r="G3528" s="32">
        <v>0.89200000000000002</v>
      </c>
      <c r="H3528" s="32">
        <v>9</v>
      </c>
      <c r="I3528" s="34">
        <v>149.74</v>
      </c>
      <c r="J3528" s="34">
        <v>191442.23</v>
      </c>
      <c r="K3528" s="32">
        <v>55</v>
      </c>
      <c r="L3528" s="32">
        <v>6</v>
      </c>
      <c r="M3528" s="32">
        <v>91.5</v>
      </c>
      <c r="N3528" s="47">
        <f t="shared" si="110"/>
        <v>6.6610172687603985E-3</v>
      </c>
      <c r="O3528" s="47">
        <f t="shared" si="111"/>
        <v>7.8216807232134734E-4</v>
      </c>
    </row>
    <row r="3529" spans="1:15">
      <c r="A3529" s="32" t="s">
        <v>1520</v>
      </c>
      <c r="B3529" s="32" t="s">
        <v>1374</v>
      </c>
      <c r="C3529" s="32" t="s">
        <v>66</v>
      </c>
      <c r="D3529" s="32">
        <v>30030</v>
      </c>
      <c r="E3529" s="32">
        <v>1</v>
      </c>
      <c r="F3529" s="32">
        <v>1275.2</v>
      </c>
      <c r="G3529" s="32">
        <v>0.92400000000000004</v>
      </c>
      <c r="H3529" s="32">
        <v>6</v>
      </c>
      <c r="I3529" s="34">
        <v>305.85000000000002</v>
      </c>
      <c r="J3529" s="34">
        <v>191442.23</v>
      </c>
      <c r="K3529" s="32">
        <v>55</v>
      </c>
      <c r="L3529" s="32">
        <v>6</v>
      </c>
      <c r="M3529" s="32">
        <v>91.5</v>
      </c>
      <c r="N3529" s="47">
        <f t="shared" si="110"/>
        <v>6.6610172687603985E-3</v>
      </c>
      <c r="O3529" s="47">
        <f t="shared" si="111"/>
        <v>1.5976098899391216E-3</v>
      </c>
    </row>
    <row r="3530" spans="1:15">
      <c r="A3530" s="32" t="s">
        <v>1521</v>
      </c>
      <c r="B3530" s="32" t="s">
        <v>1351</v>
      </c>
      <c r="C3530" s="32" t="s">
        <v>69</v>
      </c>
      <c r="D3530" s="32">
        <v>30310</v>
      </c>
      <c r="E3530" s="32">
        <v>1</v>
      </c>
      <c r="F3530" s="32">
        <v>935</v>
      </c>
      <c r="G3530" s="32">
        <v>0.873</v>
      </c>
      <c r="H3530" s="32">
        <v>11</v>
      </c>
      <c r="I3530" s="34">
        <v>304.29000000000002</v>
      </c>
      <c r="J3530" s="34">
        <v>127500</v>
      </c>
      <c r="K3530" s="32">
        <v>68</v>
      </c>
      <c r="L3530" s="32">
        <v>6</v>
      </c>
      <c r="M3530" s="32">
        <v>90.3</v>
      </c>
      <c r="N3530" s="47">
        <f t="shared" si="110"/>
        <v>7.3333333333333332E-3</v>
      </c>
      <c r="O3530" s="47">
        <f t="shared" si="111"/>
        <v>2.3865882352941178E-3</v>
      </c>
    </row>
    <row r="3531" spans="1:15">
      <c r="A3531" s="32" t="s">
        <v>1521</v>
      </c>
      <c r="B3531" s="32" t="s">
        <v>1352</v>
      </c>
      <c r="C3531" s="32" t="s">
        <v>69</v>
      </c>
      <c r="D3531" s="32">
        <v>30310</v>
      </c>
      <c r="E3531" s="32">
        <v>1</v>
      </c>
      <c r="F3531" s="32">
        <v>935</v>
      </c>
      <c r="G3531" s="32">
        <v>0.874</v>
      </c>
      <c r="H3531" s="32">
        <v>11</v>
      </c>
      <c r="I3531" s="34">
        <v>168.74</v>
      </c>
      <c r="J3531" s="34">
        <v>127500</v>
      </c>
      <c r="K3531" s="32">
        <v>68</v>
      </c>
      <c r="L3531" s="32">
        <v>6</v>
      </c>
      <c r="M3531" s="32">
        <v>90.3</v>
      </c>
      <c r="N3531" s="47">
        <f t="shared" si="110"/>
        <v>7.3333333333333332E-3</v>
      </c>
      <c r="O3531" s="47">
        <f t="shared" si="111"/>
        <v>1.3234509803921569E-3</v>
      </c>
    </row>
    <row r="3532" spans="1:15">
      <c r="A3532" s="32" t="s">
        <v>1521</v>
      </c>
      <c r="B3532" s="32" t="s">
        <v>1353</v>
      </c>
      <c r="C3532" s="32" t="s">
        <v>69</v>
      </c>
      <c r="D3532" s="32">
        <v>30310</v>
      </c>
      <c r="E3532" s="32">
        <v>1</v>
      </c>
      <c r="F3532" s="32">
        <v>935</v>
      </c>
      <c r="G3532" s="32">
        <v>0.872</v>
      </c>
      <c r="H3532" s="32">
        <v>11</v>
      </c>
      <c r="I3532" s="34">
        <v>111.63</v>
      </c>
      <c r="J3532" s="34">
        <v>127500</v>
      </c>
      <c r="K3532" s="32">
        <v>68</v>
      </c>
      <c r="L3532" s="32">
        <v>6</v>
      </c>
      <c r="M3532" s="32">
        <v>90.3</v>
      </c>
      <c r="N3532" s="47">
        <f t="shared" si="110"/>
        <v>7.3333333333333332E-3</v>
      </c>
      <c r="O3532" s="47">
        <f t="shared" si="111"/>
        <v>8.7552941176470588E-4</v>
      </c>
    </row>
    <row r="3533" spans="1:15">
      <c r="A3533" s="32" t="s">
        <v>1521</v>
      </c>
      <c r="B3533" s="32" t="s">
        <v>1354</v>
      </c>
      <c r="C3533" s="32" t="s">
        <v>69</v>
      </c>
      <c r="D3533" s="32">
        <v>30310</v>
      </c>
      <c r="E3533" s="32">
        <v>1</v>
      </c>
      <c r="F3533" s="32">
        <v>935</v>
      </c>
      <c r="G3533" s="32">
        <v>0.86699999999999999</v>
      </c>
      <c r="H3533" s="32">
        <v>12</v>
      </c>
      <c r="I3533" s="34">
        <v>276.11</v>
      </c>
      <c r="J3533" s="34">
        <v>127500</v>
      </c>
      <c r="K3533" s="32">
        <v>68</v>
      </c>
      <c r="L3533" s="32">
        <v>6</v>
      </c>
      <c r="M3533" s="32">
        <v>90.3</v>
      </c>
      <c r="N3533" s="47">
        <f t="shared" si="110"/>
        <v>7.3333333333333332E-3</v>
      </c>
      <c r="O3533" s="47">
        <f t="shared" si="111"/>
        <v>2.1655686274509806E-3</v>
      </c>
    </row>
    <row r="3534" spans="1:15">
      <c r="A3534" s="32" t="s">
        <v>1521</v>
      </c>
      <c r="B3534" s="32" t="s">
        <v>1355</v>
      </c>
      <c r="C3534" s="32" t="s">
        <v>69</v>
      </c>
      <c r="D3534" s="32">
        <v>30310</v>
      </c>
      <c r="E3534" s="32">
        <v>1</v>
      </c>
      <c r="F3534" s="32">
        <v>963.05</v>
      </c>
      <c r="G3534" s="32">
        <v>0.86</v>
      </c>
      <c r="H3534" s="32">
        <v>12</v>
      </c>
      <c r="I3534" s="34">
        <v>340.22</v>
      </c>
      <c r="J3534" s="34">
        <v>133875</v>
      </c>
      <c r="K3534" s="32">
        <v>68</v>
      </c>
      <c r="L3534" s="32">
        <v>6</v>
      </c>
      <c r="M3534" s="32">
        <v>90.3</v>
      </c>
      <c r="N3534" s="47">
        <f t="shared" si="110"/>
        <v>7.1936507936507937E-3</v>
      </c>
      <c r="O3534" s="47">
        <f t="shared" si="111"/>
        <v>2.5413258636788052E-3</v>
      </c>
    </row>
    <row r="3535" spans="1:15">
      <c r="A3535" s="32" t="s">
        <v>1521</v>
      </c>
      <c r="B3535" s="32" t="s">
        <v>1356</v>
      </c>
      <c r="C3535" s="32" t="s">
        <v>69</v>
      </c>
      <c r="D3535" s="32">
        <v>30310</v>
      </c>
      <c r="E3535" s="32">
        <v>1</v>
      </c>
      <c r="F3535" s="32">
        <v>963.05</v>
      </c>
      <c r="G3535" s="32">
        <v>0.81</v>
      </c>
      <c r="H3535" s="32">
        <v>17</v>
      </c>
      <c r="I3535" s="34">
        <v>117.69</v>
      </c>
      <c r="J3535" s="34">
        <v>133875</v>
      </c>
      <c r="K3535" s="32">
        <v>68</v>
      </c>
      <c r="L3535" s="32">
        <v>6</v>
      </c>
      <c r="M3535" s="32">
        <v>90.3</v>
      </c>
      <c r="N3535" s="47">
        <f t="shared" si="110"/>
        <v>7.1936507936507937E-3</v>
      </c>
      <c r="O3535" s="47">
        <f t="shared" si="111"/>
        <v>8.7910364145658262E-4</v>
      </c>
    </row>
    <row r="3536" spans="1:15">
      <c r="A3536" s="32" t="s">
        <v>1521</v>
      </c>
      <c r="B3536" s="32" t="s">
        <v>1357</v>
      </c>
      <c r="C3536" s="32" t="s">
        <v>69</v>
      </c>
      <c r="D3536" s="32">
        <v>30310</v>
      </c>
      <c r="E3536" s="32">
        <v>1</v>
      </c>
      <c r="F3536" s="32">
        <v>963.05</v>
      </c>
      <c r="G3536" s="32">
        <v>0.81</v>
      </c>
      <c r="H3536" s="32">
        <v>17</v>
      </c>
      <c r="I3536" s="34">
        <v>461.71</v>
      </c>
      <c r="J3536" s="34">
        <v>133875</v>
      </c>
      <c r="K3536" s="32">
        <v>68</v>
      </c>
      <c r="L3536" s="32">
        <v>6</v>
      </c>
      <c r="M3536" s="32">
        <v>90.3</v>
      </c>
      <c r="N3536" s="47">
        <f t="shared" si="110"/>
        <v>7.1936507936507937E-3</v>
      </c>
      <c r="O3536" s="47">
        <f t="shared" si="111"/>
        <v>3.4488141923436039E-3</v>
      </c>
    </row>
    <row r="3537" spans="1:15">
      <c r="A3537" s="32" t="s">
        <v>1521</v>
      </c>
      <c r="B3537" s="32" t="s">
        <v>1358</v>
      </c>
      <c r="C3537" s="32" t="s">
        <v>69</v>
      </c>
      <c r="D3537" s="32">
        <v>30310</v>
      </c>
      <c r="E3537" s="32">
        <v>1</v>
      </c>
      <c r="F3537" s="32">
        <v>963.05</v>
      </c>
      <c r="G3537" s="32">
        <v>0.81</v>
      </c>
      <c r="H3537" s="32">
        <v>17</v>
      </c>
      <c r="I3537" s="34">
        <v>108.12</v>
      </c>
      <c r="J3537" s="34">
        <v>133875</v>
      </c>
      <c r="K3537" s="32">
        <v>68</v>
      </c>
      <c r="L3537" s="32">
        <v>6</v>
      </c>
      <c r="M3537" s="32">
        <v>90.3</v>
      </c>
      <c r="N3537" s="47">
        <f t="shared" si="110"/>
        <v>7.1936507936507937E-3</v>
      </c>
      <c r="O3537" s="47">
        <f t="shared" si="111"/>
        <v>8.0761904761904768E-4</v>
      </c>
    </row>
    <row r="3538" spans="1:15">
      <c r="A3538" s="32" t="s">
        <v>1521</v>
      </c>
      <c r="B3538" s="32" t="s">
        <v>1359</v>
      </c>
      <c r="C3538" s="32" t="s">
        <v>69</v>
      </c>
      <c r="D3538" s="32">
        <v>30310</v>
      </c>
      <c r="E3538" s="32">
        <v>1</v>
      </c>
      <c r="F3538" s="32">
        <v>991.94</v>
      </c>
      <c r="G3538" s="32">
        <v>0.87</v>
      </c>
      <c r="H3538" s="32">
        <v>11</v>
      </c>
      <c r="I3538" s="34">
        <v>331.78</v>
      </c>
      <c r="J3538" s="34">
        <v>140568.75</v>
      </c>
      <c r="K3538" s="32">
        <v>68</v>
      </c>
      <c r="L3538" s="32">
        <v>6</v>
      </c>
      <c r="M3538" s="32">
        <v>90.3</v>
      </c>
      <c r="N3538" s="47">
        <f t="shared" si="110"/>
        <v>7.0566182028366908E-3</v>
      </c>
      <c r="O3538" s="47">
        <f t="shared" si="111"/>
        <v>2.3602685518651903E-3</v>
      </c>
    </row>
    <row r="3539" spans="1:15">
      <c r="A3539" s="32" t="s">
        <v>1521</v>
      </c>
      <c r="B3539" s="32" t="s">
        <v>1360</v>
      </c>
      <c r="C3539" s="32" t="s">
        <v>69</v>
      </c>
      <c r="D3539" s="32">
        <v>30310</v>
      </c>
      <c r="E3539" s="32">
        <v>1</v>
      </c>
      <c r="F3539" s="32">
        <v>991.94</v>
      </c>
      <c r="G3539" s="32">
        <v>0.87</v>
      </c>
      <c r="H3539" s="32">
        <v>11</v>
      </c>
      <c r="I3539" s="34">
        <v>165.73</v>
      </c>
      <c r="J3539" s="34">
        <v>140568.75</v>
      </c>
      <c r="K3539" s="32">
        <v>68</v>
      </c>
      <c r="L3539" s="32">
        <v>6</v>
      </c>
      <c r="M3539" s="32">
        <v>90.3</v>
      </c>
      <c r="N3539" s="47">
        <f t="shared" si="110"/>
        <v>7.0566182028366908E-3</v>
      </c>
      <c r="O3539" s="47">
        <f t="shared" si="111"/>
        <v>1.1789960428615889E-3</v>
      </c>
    </row>
    <row r="3540" spans="1:15">
      <c r="A3540" s="32" t="s">
        <v>1521</v>
      </c>
      <c r="B3540" s="32" t="s">
        <v>1361</v>
      </c>
      <c r="C3540" s="32" t="s">
        <v>69</v>
      </c>
      <c r="D3540" s="32">
        <v>30310</v>
      </c>
      <c r="E3540" s="32">
        <v>1</v>
      </c>
      <c r="F3540" s="32">
        <v>991.94</v>
      </c>
      <c r="G3540" s="32">
        <v>0.87</v>
      </c>
      <c r="H3540" s="32">
        <v>11</v>
      </c>
      <c r="I3540" s="34">
        <v>664.66</v>
      </c>
      <c r="J3540" s="34">
        <v>140568.75</v>
      </c>
      <c r="K3540" s="32">
        <v>68</v>
      </c>
      <c r="L3540" s="32">
        <v>6</v>
      </c>
      <c r="M3540" s="32">
        <v>90.3</v>
      </c>
      <c r="N3540" s="47">
        <f t="shared" si="110"/>
        <v>7.0566182028366908E-3</v>
      </c>
      <c r="O3540" s="47">
        <f t="shared" si="111"/>
        <v>4.7283624560935482E-3</v>
      </c>
    </row>
    <row r="3541" spans="1:15">
      <c r="A3541" s="32" t="s">
        <v>1521</v>
      </c>
      <c r="B3541" s="32" t="s">
        <v>1362</v>
      </c>
      <c r="C3541" s="32" t="s">
        <v>69</v>
      </c>
      <c r="D3541" s="32">
        <v>30310</v>
      </c>
      <c r="E3541" s="32">
        <v>1</v>
      </c>
      <c r="F3541" s="32">
        <v>991.94</v>
      </c>
      <c r="G3541" s="32">
        <v>0.87</v>
      </c>
      <c r="H3541" s="32">
        <v>11</v>
      </c>
      <c r="I3541" s="34">
        <v>769.58</v>
      </c>
      <c r="J3541" s="34">
        <v>140568.75</v>
      </c>
      <c r="K3541" s="32">
        <v>68</v>
      </c>
      <c r="L3541" s="32">
        <v>6</v>
      </c>
      <c r="M3541" s="32">
        <v>90.3</v>
      </c>
      <c r="N3541" s="47">
        <f t="shared" si="110"/>
        <v>7.0566182028366908E-3</v>
      </c>
      <c r="O3541" s="47">
        <f t="shared" si="111"/>
        <v>5.4747587924058516E-3</v>
      </c>
    </row>
    <row r="3542" spans="1:15">
      <c r="A3542" s="32" t="s">
        <v>1521</v>
      </c>
      <c r="B3542" s="32" t="s">
        <v>1363</v>
      </c>
      <c r="C3542" s="32" t="s">
        <v>69</v>
      </c>
      <c r="D3542" s="32">
        <v>30310</v>
      </c>
      <c r="E3542" s="32">
        <v>1</v>
      </c>
      <c r="F3542" s="32">
        <v>1021.7</v>
      </c>
      <c r="G3542" s="32">
        <v>0.89700000000000002</v>
      </c>
      <c r="H3542" s="32">
        <v>9</v>
      </c>
      <c r="I3542" s="34">
        <v>341.33</v>
      </c>
      <c r="J3542" s="34">
        <v>147597.19</v>
      </c>
      <c r="K3542" s="32">
        <v>68</v>
      </c>
      <c r="L3542" s="32">
        <v>6</v>
      </c>
      <c r="M3542" s="32">
        <v>90.3</v>
      </c>
      <c r="N3542" s="47">
        <f t="shared" si="110"/>
        <v>6.922218505650413E-3</v>
      </c>
      <c r="O3542" s="47">
        <f t="shared" si="111"/>
        <v>2.3125779020589754E-3</v>
      </c>
    </row>
    <row r="3543" spans="1:15">
      <c r="A3543" s="32" t="s">
        <v>1521</v>
      </c>
      <c r="B3543" s="32" t="s">
        <v>1364</v>
      </c>
      <c r="C3543" s="32" t="s">
        <v>69</v>
      </c>
      <c r="D3543" s="32">
        <v>30310</v>
      </c>
      <c r="E3543" s="32">
        <v>1</v>
      </c>
      <c r="F3543" s="32">
        <v>1021.7</v>
      </c>
      <c r="G3543" s="32">
        <v>0.88500000000000001</v>
      </c>
      <c r="H3543" s="32">
        <v>10</v>
      </c>
      <c r="I3543" s="34">
        <v>280.58</v>
      </c>
      <c r="J3543" s="34">
        <v>147597.19</v>
      </c>
      <c r="K3543" s="32">
        <v>68</v>
      </c>
      <c r="L3543" s="32">
        <v>6</v>
      </c>
      <c r="M3543" s="32">
        <v>90.3</v>
      </c>
      <c r="N3543" s="47">
        <f t="shared" si="110"/>
        <v>6.922218505650413E-3</v>
      </c>
      <c r="O3543" s="47">
        <f t="shared" si="111"/>
        <v>1.9009847003184815E-3</v>
      </c>
    </row>
    <row r="3544" spans="1:15">
      <c r="A3544" s="32" t="s">
        <v>1521</v>
      </c>
      <c r="B3544" s="32" t="s">
        <v>1365</v>
      </c>
      <c r="C3544" s="32" t="s">
        <v>69</v>
      </c>
      <c r="D3544" s="32">
        <v>30310</v>
      </c>
      <c r="E3544" s="32">
        <v>1</v>
      </c>
      <c r="F3544" s="32">
        <v>1021.7</v>
      </c>
      <c r="G3544" s="32">
        <v>0.90900000000000003</v>
      </c>
      <c r="H3544" s="32">
        <v>8</v>
      </c>
      <c r="I3544" s="34">
        <v>157.57</v>
      </c>
      <c r="J3544" s="34">
        <v>147597.19</v>
      </c>
      <c r="K3544" s="32">
        <v>68</v>
      </c>
      <c r="L3544" s="32">
        <v>6</v>
      </c>
      <c r="M3544" s="32">
        <v>90.3</v>
      </c>
      <c r="N3544" s="47">
        <f t="shared" si="110"/>
        <v>6.922218505650413E-3</v>
      </c>
      <c r="O3544" s="47">
        <f t="shared" si="111"/>
        <v>1.0675677497654257E-3</v>
      </c>
    </row>
    <row r="3545" spans="1:15">
      <c r="A3545" s="32" t="s">
        <v>1521</v>
      </c>
      <c r="B3545" s="32" t="s">
        <v>1366</v>
      </c>
      <c r="C3545" s="32" t="s">
        <v>69</v>
      </c>
      <c r="D3545" s="32">
        <v>30310</v>
      </c>
      <c r="E3545" s="32">
        <v>1</v>
      </c>
      <c r="F3545" s="32">
        <v>1021.7</v>
      </c>
      <c r="G3545" s="32">
        <v>0.89500000000000002</v>
      </c>
      <c r="H3545" s="32">
        <v>9</v>
      </c>
      <c r="I3545" s="34">
        <v>598.78</v>
      </c>
      <c r="J3545" s="34">
        <v>147597.19</v>
      </c>
      <c r="K3545" s="32">
        <v>68</v>
      </c>
      <c r="L3545" s="32">
        <v>6</v>
      </c>
      <c r="M3545" s="32">
        <v>90.3</v>
      </c>
      <c r="N3545" s="47">
        <f t="shared" si="110"/>
        <v>6.922218505650413E-3</v>
      </c>
      <c r="O3545" s="47">
        <f t="shared" si="111"/>
        <v>4.0568523018629284E-3</v>
      </c>
    </row>
    <row r="3546" spans="1:15">
      <c r="A3546" s="32" t="s">
        <v>1521</v>
      </c>
      <c r="B3546" s="32" t="s">
        <v>1367</v>
      </c>
      <c r="C3546" s="32" t="s">
        <v>69</v>
      </c>
      <c r="D3546" s="32">
        <v>30310</v>
      </c>
      <c r="E3546" s="32">
        <v>1</v>
      </c>
      <c r="F3546" s="32">
        <v>1052.3499999999999</v>
      </c>
      <c r="G3546" s="32">
        <v>0.86599999999999999</v>
      </c>
      <c r="H3546" s="32">
        <v>12</v>
      </c>
      <c r="I3546" s="34">
        <v>161.93</v>
      </c>
      <c r="J3546" s="34">
        <v>154977.04999999999</v>
      </c>
      <c r="K3546" s="32">
        <v>68</v>
      </c>
      <c r="L3546" s="32">
        <v>6</v>
      </c>
      <c r="M3546" s="32">
        <v>90.3</v>
      </c>
      <c r="N3546" s="47">
        <f t="shared" si="110"/>
        <v>6.7903602501144522E-3</v>
      </c>
      <c r="O3546" s="47">
        <f t="shared" si="111"/>
        <v>1.0448643847589048E-3</v>
      </c>
    </row>
    <row r="3547" spans="1:15">
      <c r="A3547" s="32" t="s">
        <v>1521</v>
      </c>
      <c r="B3547" s="32" t="s">
        <v>1368</v>
      </c>
      <c r="C3547" s="32" t="s">
        <v>69</v>
      </c>
      <c r="D3547" s="32">
        <v>30310</v>
      </c>
      <c r="E3547" s="32">
        <v>1</v>
      </c>
      <c r="F3547" s="32">
        <v>1052.3499999999999</v>
      </c>
      <c r="G3547" s="32">
        <v>0.90100000000000002</v>
      </c>
      <c r="H3547" s="32">
        <v>8</v>
      </c>
      <c r="I3547" s="34">
        <v>314.10000000000002</v>
      </c>
      <c r="J3547" s="34">
        <v>154977.04999999999</v>
      </c>
      <c r="K3547" s="32">
        <v>68</v>
      </c>
      <c r="L3547" s="32">
        <v>6</v>
      </c>
      <c r="M3547" s="32">
        <v>90.3</v>
      </c>
      <c r="N3547" s="47">
        <f t="shared" si="110"/>
        <v>6.7903602501144522E-3</v>
      </c>
      <c r="O3547" s="47">
        <f t="shared" si="111"/>
        <v>2.0267517029134317E-3</v>
      </c>
    </row>
    <row r="3548" spans="1:15">
      <c r="A3548" s="32" t="s">
        <v>1521</v>
      </c>
      <c r="B3548" s="32" t="s">
        <v>1369</v>
      </c>
      <c r="C3548" s="32" t="s">
        <v>69</v>
      </c>
      <c r="D3548" s="32">
        <v>30310</v>
      </c>
      <c r="E3548" s="32">
        <v>1</v>
      </c>
      <c r="F3548" s="32">
        <v>1052.3499999999999</v>
      </c>
      <c r="G3548" s="32">
        <v>0.91600000000000004</v>
      </c>
      <c r="H3548" s="32">
        <v>7</v>
      </c>
      <c r="I3548" s="34">
        <v>582.55999999999995</v>
      </c>
      <c r="J3548" s="34">
        <v>154977.04999999999</v>
      </c>
      <c r="K3548" s="32">
        <v>68</v>
      </c>
      <c r="L3548" s="32">
        <v>6</v>
      </c>
      <c r="M3548" s="32">
        <v>90.3</v>
      </c>
      <c r="N3548" s="47">
        <f t="shared" si="110"/>
        <v>6.7903602501144522E-3</v>
      </c>
      <c r="O3548" s="47">
        <f t="shared" si="111"/>
        <v>3.7590081886318006E-3</v>
      </c>
    </row>
    <row r="3549" spans="1:15">
      <c r="A3549" s="32" t="s">
        <v>1521</v>
      </c>
      <c r="B3549" s="32" t="s">
        <v>1370</v>
      </c>
      <c r="C3549" s="32" t="s">
        <v>69</v>
      </c>
      <c r="D3549" s="32">
        <v>30310</v>
      </c>
      <c r="E3549" s="32">
        <v>1</v>
      </c>
      <c r="F3549" s="32">
        <v>1052.3499999999999</v>
      </c>
      <c r="G3549" s="32">
        <v>0.86799999999999999</v>
      </c>
      <c r="H3549" s="32">
        <v>11</v>
      </c>
      <c r="I3549" s="34">
        <v>687.93</v>
      </c>
      <c r="J3549" s="34">
        <v>154977.04999999999</v>
      </c>
      <c r="K3549" s="32">
        <v>68</v>
      </c>
      <c r="L3549" s="32">
        <v>6</v>
      </c>
      <c r="M3549" s="32">
        <v>90.3</v>
      </c>
      <c r="N3549" s="47">
        <f t="shared" si="110"/>
        <v>6.7903602501144522E-3</v>
      </c>
      <c r="O3549" s="47">
        <f t="shared" si="111"/>
        <v>4.4389153103636956E-3</v>
      </c>
    </row>
    <row r="3550" spans="1:15">
      <c r="A3550" s="32" t="s">
        <v>1521</v>
      </c>
      <c r="B3550" s="32" t="s">
        <v>1371</v>
      </c>
      <c r="C3550" s="32" t="s">
        <v>69</v>
      </c>
      <c r="D3550" s="32">
        <v>30310</v>
      </c>
      <c r="E3550" s="32">
        <v>1</v>
      </c>
      <c r="F3550" s="32">
        <v>1083.92</v>
      </c>
      <c r="G3550" s="32">
        <v>0.91800000000000004</v>
      </c>
      <c r="H3550" s="32">
        <v>7</v>
      </c>
      <c r="I3550" s="34">
        <v>221.96</v>
      </c>
      <c r="J3550" s="34">
        <v>162725.9</v>
      </c>
      <c r="K3550" s="32">
        <v>68</v>
      </c>
      <c r="L3550" s="32">
        <v>6</v>
      </c>
      <c r="M3550" s="32">
        <v>90.3</v>
      </c>
      <c r="N3550" s="47">
        <f t="shared" si="110"/>
        <v>6.6610170845575294E-3</v>
      </c>
      <c r="O3550" s="47">
        <f t="shared" si="111"/>
        <v>1.3640115064657808E-3</v>
      </c>
    </row>
    <row r="3551" spans="1:15">
      <c r="A3551" s="32" t="s">
        <v>1521</v>
      </c>
      <c r="B3551" s="32" t="s">
        <v>1372</v>
      </c>
      <c r="C3551" s="32" t="s">
        <v>69</v>
      </c>
      <c r="D3551" s="32">
        <v>30310</v>
      </c>
      <c r="E3551" s="32">
        <v>1</v>
      </c>
      <c r="F3551" s="32">
        <v>1083.92</v>
      </c>
      <c r="G3551" s="32">
        <v>0.90700000000000003</v>
      </c>
      <c r="H3551" s="32">
        <v>8</v>
      </c>
      <c r="I3551" s="34">
        <v>803.42</v>
      </c>
      <c r="J3551" s="34">
        <v>162725.9</v>
      </c>
      <c r="K3551" s="32">
        <v>68</v>
      </c>
      <c r="L3551" s="32">
        <v>6</v>
      </c>
      <c r="M3551" s="32">
        <v>90.3</v>
      </c>
      <c r="N3551" s="47">
        <f t="shared" si="110"/>
        <v>6.6610170845575294E-3</v>
      </c>
      <c r="O3551" s="47">
        <f t="shared" si="111"/>
        <v>4.9372595266027105E-3</v>
      </c>
    </row>
    <row r="3552" spans="1:15">
      <c r="A3552" s="32" t="s">
        <v>1521</v>
      </c>
      <c r="B3552" s="32" t="s">
        <v>1373</v>
      </c>
      <c r="C3552" s="32" t="s">
        <v>69</v>
      </c>
      <c r="D3552" s="32">
        <v>30310</v>
      </c>
      <c r="E3552" s="32">
        <v>1</v>
      </c>
      <c r="F3552" s="32">
        <v>1083.92</v>
      </c>
      <c r="G3552" s="32">
        <v>0.88700000000000001</v>
      </c>
      <c r="H3552" s="32">
        <v>10</v>
      </c>
      <c r="I3552" s="34">
        <v>246.89</v>
      </c>
      <c r="J3552" s="34">
        <v>162725.9</v>
      </c>
      <c r="K3552" s="32">
        <v>68</v>
      </c>
      <c r="L3552" s="32">
        <v>6</v>
      </c>
      <c r="M3552" s="32">
        <v>90.3</v>
      </c>
      <c r="N3552" s="47">
        <f t="shared" si="110"/>
        <v>6.6610170845575294E-3</v>
      </c>
      <c r="O3552" s="47">
        <f t="shared" si="111"/>
        <v>1.517213916162086E-3</v>
      </c>
    </row>
    <row r="3553" spans="1:15">
      <c r="A3553" s="32" t="s">
        <v>1521</v>
      </c>
      <c r="B3553" s="32" t="s">
        <v>1374</v>
      </c>
      <c r="C3553" s="32" t="s">
        <v>69</v>
      </c>
      <c r="D3553" s="32">
        <v>30310</v>
      </c>
      <c r="E3553" s="32">
        <v>1</v>
      </c>
      <c r="F3553" s="32">
        <v>1083.92</v>
      </c>
      <c r="G3553" s="32">
        <v>0.89500000000000002</v>
      </c>
      <c r="H3553" s="32">
        <v>9</v>
      </c>
      <c r="I3553" s="34">
        <v>508.41</v>
      </c>
      <c r="J3553" s="34">
        <v>162725.9</v>
      </c>
      <c r="K3553" s="32">
        <v>68</v>
      </c>
      <c r="L3553" s="32">
        <v>6</v>
      </c>
      <c r="M3553" s="32">
        <v>90.3</v>
      </c>
      <c r="N3553" s="47">
        <f t="shared" si="110"/>
        <v>6.6610170845575294E-3</v>
      </c>
      <c r="O3553" s="47">
        <f t="shared" si="111"/>
        <v>3.1243336186802472E-3</v>
      </c>
    </row>
    <row r="3554" spans="1:15">
      <c r="A3554" s="32" t="s">
        <v>1522</v>
      </c>
      <c r="B3554" s="32" t="s">
        <v>1351</v>
      </c>
      <c r="C3554" s="32" t="s">
        <v>69</v>
      </c>
      <c r="D3554" s="32">
        <v>30314</v>
      </c>
      <c r="E3554" s="32">
        <v>2</v>
      </c>
      <c r="F3554" s="32">
        <v>1120</v>
      </c>
      <c r="G3554" s="32">
        <v>0.85699999999999998</v>
      </c>
      <c r="H3554" s="32">
        <v>12</v>
      </c>
      <c r="I3554" s="34">
        <v>675.44</v>
      </c>
      <c r="J3554" s="34">
        <v>240000</v>
      </c>
      <c r="K3554" s="32">
        <v>72</v>
      </c>
      <c r="L3554" s="32">
        <v>5</v>
      </c>
      <c r="M3554" s="32">
        <v>89.1</v>
      </c>
      <c r="N3554" s="47">
        <f t="shared" si="110"/>
        <v>4.6666666666666671E-3</v>
      </c>
      <c r="O3554" s="47">
        <f t="shared" si="111"/>
        <v>2.8143333333333336E-3</v>
      </c>
    </row>
    <row r="3555" spans="1:15">
      <c r="A3555" s="32" t="s">
        <v>1522</v>
      </c>
      <c r="B3555" s="32" t="s">
        <v>1352</v>
      </c>
      <c r="C3555" s="32" t="s">
        <v>69</v>
      </c>
      <c r="D3555" s="32">
        <v>30314</v>
      </c>
      <c r="E3555" s="32">
        <v>2</v>
      </c>
      <c r="F3555" s="32">
        <v>1120</v>
      </c>
      <c r="G3555" s="32">
        <v>0.86199999999999999</v>
      </c>
      <c r="H3555" s="32">
        <v>12</v>
      </c>
      <c r="I3555" s="34">
        <v>400.7</v>
      </c>
      <c r="J3555" s="34">
        <v>240000</v>
      </c>
      <c r="K3555" s="32">
        <v>72</v>
      </c>
      <c r="L3555" s="32">
        <v>5</v>
      </c>
      <c r="M3555" s="32">
        <v>89.1</v>
      </c>
      <c r="N3555" s="47">
        <f t="shared" si="110"/>
        <v>4.6666666666666671E-3</v>
      </c>
      <c r="O3555" s="47">
        <f t="shared" si="111"/>
        <v>1.6695833333333332E-3</v>
      </c>
    </row>
    <row r="3556" spans="1:15">
      <c r="A3556" s="32" t="s">
        <v>1522</v>
      </c>
      <c r="B3556" s="32" t="s">
        <v>1353</v>
      </c>
      <c r="C3556" s="32" t="s">
        <v>69</v>
      </c>
      <c r="D3556" s="32">
        <v>30314</v>
      </c>
      <c r="E3556" s="32">
        <v>2</v>
      </c>
      <c r="F3556" s="32">
        <v>1120</v>
      </c>
      <c r="G3556" s="32">
        <v>0.874</v>
      </c>
      <c r="H3556" s="32">
        <v>11</v>
      </c>
      <c r="I3556" s="34">
        <v>159.86000000000001</v>
      </c>
      <c r="J3556" s="34">
        <v>240000</v>
      </c>
      <c r="K3556" s="32">
        <v>72</v>
      </c>
      <c r="L3556" s="32">
        <v>5</v>
      </c>
      <c r="M3556" s="32">
        <v>89.1</v>
      </c>
      <c r="N3556" s="47">
        <f t="shared" si="110"/>
        <v>4.6666666666666671E-3</v>
      </c>
      <c r="O3556" s="47">
        <f t="shared" si="111"/>
        <v>6.6608333333333341E-4</v>
      </c>
    </row>
    <row r="3557" spans="1:15">
      <c r="A3557" s="32" t="s">
        <v>1522</v>
      </c>
      <c r="B3557" s="32" t="s">
        <v>1354</v>
      </c>
      <c r="C3557" s="32" t="s">
        <v>69</v>
      </c>
      <c r="D3557" s="32">
        <v>30314</v>
      </c>
      <c r="E3557" s="32">
        <v>2</v>
      </c>
      <c r="F3557" s="32">
        <v>1120</v>
      </c>
      <c r="G3557" s="32">
        <v>0.88700000000000001</v>
      </c>
      <c r="H3557" s="32">
        <v>10</v>
      </c>
      <c r="I3557" s="34">
        <v>199.03</v>
      </c>
      <c r="J3557" s="34">
        <v>240000</v>
      </c>
      <c r="K3557" s="32">
        <v>72</v>
      </c>
      <c r="L3557" s="32">
        <v>5</v>
      </c>
      <c r="M3557" s="32">
        <v>89.1</v>
      </c>
      <c r="N3557" s="47">
        <f t="shared" si="110"/>
        <v>4.6666666666666671E-3</v>
      </c>
      <c r="O3557" s="47">
        <f t="shared" si="111"/>
        <v>8.2929166666666665E-4</v>
      </c>
    </row>
    <row r="3558" spans="1:15">
      <c r="A3558" s="32" t="s">
        <v>1522</v>
      </c>
      <c r="B3558" s="32" t="s">
        <v>1355</v>
      </c>
      <c r="C3558" s="32" t="s">
        <v>69</v>
      </c>
      <c r="D3558" s="32">
        <v>30314</v>
      </c>
      <c r="E3558" s="32">
        <v>2</v>
      </c>
      <c r="F3558" s="32">
        <v>1153.5999999999999</v>
      </c>
      <c r="G3558" s="32">
        <v>0.85</v>
      </c>
      <c r="H3558" s="32">
        <v>13</v>
      </c>
      <c r="I3558" s="34">
        <v>753.26</v>
      </c>
      <c r="J3558" s="34">
        <v>252000</v>
      </c>
      <c r="K3558" s="32">
        <v>72</v>
      </c>
      <c r="L3558" s="32">
        <v>5</v>
      </c>
      <c r="M3558" s="32">
        <v>89.1</v>
      </c>
      <c r="N3558" s="47">
        <f t="shared" si="110"/>
        <v>4.5777777777777778E-3</v>
      </c>
      <c r="O3558" s="47">
        <f t="shared" si="111"/>
        <v>2.9891269841269843E-3</v>
      </c>
    </row>
    <row r="3559" spans="1:15">
      <c r="A3559" s="32" t="s">
        <v>1522</v>
      </c>
      <c r="B3559" s="32" t="s">
        <v>1356</v>
      </c>
      <c r="C3559" s="32" t="s">
        <v>69</v>
      </c>
      <c r="D3559" s="32">
        <v>30314</v>
      </c>
      <c r="E3559" s="32">
        <v>2</v>
      </c>
      <c r="F3559" s="32">
        <v>1153.5999999999999</v>
      </c>
      <c r="G3559" s="32">
        <v>0.8</v>
      </c>
      <c r="H3559" s="32">
        <v>17</v>
      </c>
      <c r="I3559" s="34">
        <v>226.9</v>
      </c>
      <c r="J3559" s="34">
        <v>252000</v>
      </c>
      <c r="K3559" s="32">
        <v>72</v>
      </c>
      <c r="L3559" s="32">
        <v>5</v>
      </c>
      <c r="M3559" s="32">
        <v>89.1</v>
      </c>
      <c r="N3559" s="47">
        <f t="shared" si="110"/>
        <v>4.5777777777777778E-3</v>
      </c>
      <c r="O3559" s="47">
        <f t="shared" si="111"/>
        <v>9.0039682539682546E-4</v>
      </c>
    </row>
    <row r="3560" spans="1:15">
      <c r="A3560" s="32" t="s">
        <v>1522</v>
      </c>
      <c r="B3560" s="32" t="s">
        <v>1357</v>
      </c>
      <c r="C3560" s="32" t="s">
        <v>69</v>
      </c>
      <c r="D3560" s="32">
        <v>30314</v>
      </c>
      <c r="E3560" s="32">
        <v>2</v>
      </c>
      <c r="F3560" s="32">
        <v>1153.5999999999999</v>
      </c>
      <c r="G3560" s="32">
        <v>0.8</v>
      </c>
      <c r="H3560" s="32">
        <v>17</v>
      </c>
      <c r="I3560" s="34">
        <v>306.89</v>
      </c>
      <c r="J3560" s="34">
        <v>252000</v>
      </c>
      <c r="K3560" s="32">
        <v>72</v>
      </c>
      <c r="L3560" s="32">
        <v>5</v>
      </c>
      <c r="M3560" s="32">
        <v>89.1</v>
      </c>
      <c r="N3560" s="47">
        <f t="shared" si="110"/>
        <v>4.5777777777777778E-3</v>
      </c>
      <c r="O3560" s="47">
        <f t="shared" si="111"/>
        <v>1.2178174603174603E-3</v>
      </c>
    </row>
    <row r="3561" spans="1:15">
      <c r="A3561" s="32" t="s">
        <v>1522</v>
      </c>
      <c r="B3561" s="32" t="s">
        <v>1358</v>
      </c>
      <c r="C3561" s="32" t="s">
        <v>69</v>
      </c>
      <c r="D3561" s="32">
        <v>30314</v>
      </c>
      <c r="E3561" s="32">
        <v>2</v>
      </c>
      <c r="F3561" s="32">
        <v>1153.5999999999999</v>
      </c>
      <c r="G3561" s="32">
        <v>0.8</v>
      </c>
      <c r="H3561" s="32">
        <v>17</v>
      </c>
      <c r="I3561" s="34">
        <v>695.2</v>
      </c>
      <c r="J3561" s="34">
        <v>252000</v>
      </c>
      <c r="K3561" s="32">
        <v>72</v>
      </c>
      <c r="L3561" s="32">
        <v>5</v>
      </c>
      <c r="M3561" s="32">
        <v>89.1</v>
      </c>
      <c r="N3561" s="47">
        <f t="shared" si="110"/>
        <v>4.5777777777777778E-3</v>
      </c>
      <c r="O3561" s="47">
        <f t="shared" si="111"/>
        <v>2.7587301587301588E-3</v>
      </c>
    </row>
    <row r="3562" spans="1:15">
      <c r="A3562" s="32" t="s">
        <v>1522</v>
      </c>
      <c r="B3562" s="32" t="s">
        <v>1359</v>
      </c>
      <c r="C3562" s="32" t="s">
        <v>69</v>
      </c>
      <c r="D3562" s="32">
        <v>30314</v>
      </c>
      <c r="E3562" s="32">
        <v>2</v>
      </c>
      <c r="F3562" s="32">
        <v>1188.21</v>
      </c>
      <c r="G3562" s="32">
        <v>0.86</v>
      </c>
      <c r="H3562" s="32">
        <v>12</v>
      </c>
      <c r="I3562" s="34">
        <v>506.76</v>
      </c>
      <c r="J3562" s="34">
        <v>264600</v>
      </c>
      <c r="K3562" s="32">
        <v>72</v>
      </c>
      <c r="L3562" s="32">
        <v>5</v>
      </c>
      <c r="M3562" s="32">
        <v>89.1</v>
      </c>
      <c r="N3562" s="47">
        <f t="shared" si="110"/>
        <v>4.4905895691609975E-3</v>
      </c>
      <c r="O3562" s="47">
        <f t="shared" si="111"/>
        <v>1.9151927437641722E-3</v>
      </c>
    </row>
    <row r="3563" spans="1:15">
      <c r="A3563" s="32" t="s">
        <v>1522</v>
      </c>
      <c r="B3563" s="32" t="s">
        <v>1360</v>
      </c>
      <c r="C3563" s="32" t="s">
        <v>69</v>
      </c>
      <c r="D3563" s="32">
        <v>30314</v>
      </c>
      <c r="E3563" s="32">
        <v>2</v>
      </c>
      <c r="F3563" s="32">
        <v>1188.21</v>
      </c>
      <c r="G3563" s="32">
        <v>0.86</v>
      </c>
      <c r="H3563" s="32">
        <v>12</v>
      </c>
      <c r="I3563" s="34">
        <v>349.91</v>
      </c>
      <c r="J3563" s="34">
        <v>264600</v>
      </c>
      <c r="K3563" s="32">
        <v>72</v>
      </c>
      <c r="L3563" s="32">
        <v>5</v>
      </c>
      <c r="M3563" s="32">
        <v>89.1</v>
      </c>
      <c r="N3563" s="47">
        <f t="shared" si="110"/>
        <v>4.4905895691609975E-3</v>
      </c>
      <c r="O3563" s="47">
        <f t="shared" si="111"/>
        <v>1.3224111866969011E-3</v>
      </c>
    </row>
    <row r="3564" spans="1:15">
      <c r="A3564" s="32" t="s">
        <v>1522</v>
      </c>
      <c r="B3564" s="32" t="s">
        <v>1361</v>
      </c>
      <c r="C3564" s="32" t="s">
        <v>69</v>
      </c>
      <c r="D3564" s="32">
        <v>30314</v>
      </c>
      <c r="E3564" s="32">
        <v>2</v>
      </c>
      <c r="F3564" s="32">
        <v>1188.21</v>
      </c>
      <c r="G3564" s="32">
        <v>0.86</v>
      </c>
      <c r="H3564" s="32">
        <v>12</v>
      </c>
      <c r="I3564" s="34">
        <v>575.30999999999995</v>
      </c>
      <c r="J3564" s="34">
        <v>264600</v>
      </c>
      <c r="K3564" s="32">
        <v>72</v>
      </c>
      <c r="L3564" s="32">
        <v>5</v>
      </c>
      <c r="M3564" s="32">
        <v>89.1</v>
      </c>
      <c r="N3564" s="47">
        <f t="shared" si="110"/>
        <v>4.4905895691609975E-3</v>
      </c>
      <c r="O3564" s="47">
        <f t="shared" si="111"/>
        <v>2.1742630385487528E-3</v>
      </c>
    </row>
    <row r="3565" spans="1:15">
      <c r="A3565" s="32" t="s">
        <v>1522</v>
      </c>
      <c r="B3565" s="32" t="s">
        <v>1362</v>
      </c>
      <c r="C3565" s="32" t="s">
        <v>69</v>
      </c>
      <c r="D3565" s="32">
        <v>30314</v>
      </c>
      <c r="E3565" s="32">
        <v>2</v>
      </c>
      <c r="F3565" s="32">
        <v>1188.21</v>
      </c>
      <c r="G3565" s="32">
        <v>0.86</v>
      </c>
      <c r="H3565" s="32">
        <v>12</v>
      </c>
      <c r="I3565" s="34">
        <v>144.76</v>
      </c>
      <c r="J3565" s="34">
        <v>264600</v>
      </c>
      <c r="K3565" s="32">
        <v>72</v>
      </c>
      <c r="L3565" s="32">
        <v>5</v>
      </c>
      <c r="M3565" s="32">
        <v>89.1</v>
      </c>
      <c r="N3565" s="47">
        <f t="shared" si="110"/>
        <v>4.4905895691609975E-3</v>
      </c>
      <c r="O3565" s="47">
        <f t="shared" si="111"/>
        <v>5.4708994708994711E-4</v>
      </c>
    </row>
    <row r="3566" spans="1:15">
      <c r="A3566" s="32" t="s">
        <v>1522</v>
      </c>
      <c r="B3566" s="32" t="s">
        <v>1363</v>
      </c>
      <c r="C3566" s="32" t="s">
        <v>69</v>
      </c>
      <c r="D3566" s="32">
        <v>30314</v>
      </c>
      <c r="E3566" s="32">
        <v>2</v>
      </c>
      <c r="F3566" s="32">
        <v>1223.8499999999999</v>
      </c>
      <c r="G3566" s="32">
        <v>0.88200000000000001</v>
      </c>
      <c r="H3566" s="32">
        <v>10</v>
      </c>
      <c r="I3566" s="34">
        <v>418.5</v>
      </c>
      <c r="J3566" s="34">
        <v>277830</v>
      </c>
      <c r="K3566" s="32">
        <v>72</v>
      </c>
      <c r="L3566" s="32">
        <v>5</v>
      </c>
      <c r="M3566" s="32">
        <v>89.1</v>
      </c>
      <c r="N3566" s="47">
        <f t="shared" si="110"/>
        <v>4.4050318540114451E-3</v>
      </c>
      <c r="O3566" s="47">
        <f t="shared" si="111"/>
        <v>1.5063168124392614E-3</v>
      </c>
    </row>
    <row r="3567" spans="1:15">
      <c r="A3567" s="32" t="s">
        <v>1522</v>
      </c>
      <c r="B3567" s="32" t="s">
        <v>1364</v>
      </c>
      <c r="C3567" s="32" t="s">
        <v>69</v>
      </c>
      <c r="D3567" s="32">
        <v>30314</v>
      </c>
      <c r="E3567" s="32">
        <v>2</v>
      </c>
      <c r="F3567" s="32">
        <v>1223.8499999999999</v>
      </c>
      <c r="G3567" s="32">
        <v>0.85299999999999998</v>
      </c>
      <c r="H3567" s="32">
        <v>13</v>
      </c>
      <c r="I3567" s="34">
        <v>770.48</v>
      </c>
      <c r="J3567" s="34">
        <v>277830</v>
      </c>
      <c r="K3567" s="32">
        <v>72</v>
      </c>
      <c r="L3567" s="32">
        <v>5</v>
      </c>
      <c r="M3567" s="32">
        <v>89.1</v>
      </c>
      <c r="N3567" s="47">
        <f t="shared" si="110"/>
        <v>4.4050318540114451E-3</v>
      </c>
      <c r="O3567" s="47">
        <f t="shared" si="111"/>
        <v>2.7732066371522154E-3</v>
      </c>
    </row>
    <row r="3568" spans="1:15">
      <c r="A3568" s="32" t="s">
        <v>1522</v>
      </c>
      <c r="B3568" s="32" t="s">
        <v>1365</v>
      </c>
      <c r="C3568" s="32" t="s">
        <v>69</v>
      </c>
      <c r="D3568" s="32">
        <v>30314</v>
      </c>
      <c r="E3568" s="32">
        <v>2</v>
      </c>
      <c r="F3568" s="32">
        <v>1223.8499999999999</v>
      </c>
      <c r="G3568" s="32">
        <v>0.90500000000000003</v>
      </c>
      <c r="H3568" s="32">
        <v>8</v>
      </c>
      <c r="I3568" s="34">
        <v>679.78</v>
      </c>
      <c r="J3568" s="34">
        <v>277830</v>
      </c>
      <c r="K3568" s="32">
        <v>72</v>
      </c>
      <c r="L3568" s="32">
        <v>5</v>
      </c>
      <c r="M3568" s="32">
        <v>89.1</v>
      </c>
      <c r="N3568" s="47">
        <f t="shared" si="110"/>
        <v>4.4050318540114451E-3</v>
      </c>
      <c r="O3568" s="47">
        <f t="shared" si="111"/>
        <v>2.4467480113738618E-3</v>
      </c>
    </row>
    <row r="3569" spans="1:15">
      <c r="A3569" s="32" t="s">
        <v>1522</v>
      </c>
      <c r="B3569" s="32" t="s">
        <v>1366</v>
      </c>
      <c r="C3569" s="32" t="s">
        <v>69</v>
      </c>
      <c r="D3569" s="32">
        <v>30314</v>
      </c>
      <c r="E3569" s="32">
        <v>2</v>
      </c>
      <c r="F3569" s="32">
        <v>1223.8499999999999</v>
      </c>
      <c r="G3569" s="32">
        <v>0.878</v>
      </c>
      <c r="H3569" s="32">
        <v>10</v>
      </c>
      <c r="I3569" s="34">
        <v>776.57</v>
      </c>
      <c r="J3569" s="34">
        <v>277830</v>
      </c>
      <c r="K3569" s="32">
        <v>72</v>
      </c>
      <c r="L3569" s="32">
        <v>5</v>
      </c>
      <c r="M3569" s="32">
        <v>89.1</v>
      </c>
      <c r="N3569" s="47">
        <f t="shared" si="110"/>
        <v>4.4050318540114451E-3</v>
      </c>
      <c r="O3569" s="47">
        <f t="shared" si="111"/>
        <v>2.7951265162149516E-3</v>
      </c>
    </row>
    <row r="3570" spans="1:15">
      <c r="A3570" s="32" t="s">
        <v>1522</v>
      </c>
      <c r="B3570" s="32" t="s">
        <v>1367</v>
      </c>
      <c r="C3570" s="32" t="s">
        <v>69</v>
      </c>
      <c r="D3570" s="32">
        <v>30314</v>
      </c>
      <c r="E3570" s="32">
        <v>2</v>
      </c>
      <c r="F3570" s="32">
        <v>1260.57</v>
      </c>
      <c r="G3570" s="32">
        <v>0.88200000000000001</v>
      </c>
      <c r="H3570" s="32">
        <v>10</v>
      </c>
      <c r="I3570" s="34">
        <v>416.81</v>
      </c>
      <c r="J3570" s="34">
        <v>291721.5</v>
      </c>
      <c r="K3570" s="32">
        <v>72</v>
      </c>
      <c r="L3570" s="32">
        <v>5</v>
      </c>
      <c r="M3570" s="32">
        <v>89.1</v>
      </c>
      <c r="N3570" s="47">
        <f t="shared" si="110"/>
        <v>4.321141911035011E-3</v>
      </c>
      <c r="O3570" s="47">
        <f t="shared" si="111"/>
        <v>1.4287942438250181E-3</v>
      </c>
    </row>
    <row r="3571" spans="1:15">
      <c r="A3571" s="32" t="s">
        <v>1522</v>
      </c>
      <c r="B3571" s="32" t="s">
        <v>1368</v>
      </c>
      <c r="C3571" s="32" t="s">
        <v>69</v>
      </c>
      <c r="D3571" s="32">
        <v>30314</v>
      </c>
      <c r="E3571" s="32">
        <v>2</v>
      </c>
      <c r="F3571" s="32">
        <v>1260.57</v>
      </c>
      <c r="G3571" s="32">
        <v>0.90200000000000002</v>
      </c>
      <c r="H3571" s="32">
        <v>8</v>
      </c>
      <c r="I3571" s="34">
        <v>240.25</v>
      </c>
      <c r="J3571" s="34">
        <v>291721.5</v>
      </c>
      <c r="K3571" s="32">
        <v>72</v>
      </c>
      <c r="L3571" s="32">
        <v>5</v>
      </c>
      <c r="M3571" s="32">
        <v>89.1</v>
      </c>
      <c r="N3571" s="47">
        <f t="shared" si="110"/>
        <v>4.321141911035011E-3</v>
      </c>
      <c r="O3571" s="47">
        <f t="shared" si="111"/>
        <v>8.2355945653645683E-4</v>
      </c>
    </row>
    <row r="3572" spans="1:15">
      <c r="A3572" s="32" t="s">
        <v>1522</v>
      </c>
      <c r="B3572" s="32" t="s">
        <v>1369</v>
      </c>
      <c r="C3572" s="32" t="s">
        <v>69</v>
      </c>
      <c r="D3572" s="32">
        <v>30314</v>
      </c>
      <c r="E3572" s="32">
        <v>2</v>
      </c>
      <c r="F3572" s="32">
        <v>1260.57</v>
      </c>
      <c r="G3572" s="32">
        <v>0.88700000000000001</v>
      </c>
      <c r="H3572" s="32">
        <v>10</v>
      </c>
      <c r="I3572" s="34">
        <v>268.61</v>
      </c>
      <c r="J3572" s="34">
        <v>291721.5</v>
      </c>
      <c r="K3572" s="32">
        <v>72</v>
      </c>
      <c r="L3572" s="32">
        <v>5</v>
      </c>
      <c r="M3572" s="32">
        <v>89.1</v>
      </c>
      <c r="N3572" s="47">
        <f t="shared" si="110"/>
        <v>4.321141911035011E-3</v>
      </c>
      <c r="O3572" s="47">
        <f t="shared" si="111"/>
        <v>9.2077546564103092E-4</v>
      </c>
    </row>
    <row r="3573" spans="1:15">
      <c r="A3573" s="32" t="s">
        <v>1522</v>
      </c>
      <c r="B3573" s="32" t="s">
        <v>1370</v>
      </c>
      <c r="C3573" s="32" t="s">
        <v>69</v>
      </c>
      <c r="D3573" s="32">
        <v>30314</v>
      </c>
      <c r="E3573" s="32">
        <v>2</v>
      </c>
      <c r="F3573" s="32">
        <v>1260.57</v>
      </c>
      <c r="G3573" s="32">
        <v>0.878</v>
      </c>
      <c r="H3573" s="32">
        <v>10</v>
      </c>
      <c r="I3573" s="34">
        <v>242.67</v>
      </c>
      <c r="J3573" s="34">
        <v>291721.5</v>
      </c>
      <c r="K3573" s="32">
        <v>72</v>
      </c>
      <c r="L3573" s="32">
        <v>5</v>
      </c>
      <c r="M3573" s="32">
        <v>89.1</v>
      </c>
      <c r="N3573" s="47">
        <f t="shared" si="110"/>
        <v>4.321141911035011E-3</v>
      </c>
      <c r="O3573" s="47">
        <f t="shared" si="111"/>
        <v>8.3185503982394161E-4</v>
      </c>
    </row>
    <row r="3574" spans="1:15">
      <c r="A3574" s="32" t="s">
        <v>1522</v>
      </c>
      <c r="B3574" s="32" t="s">
        <v>1371</v>
      </c>
      <c r="C3574" s="32" t="s">
        <v>69</v>
      </c>
      <c r="D3574" s="32">
        <v>30314</v>
      </c>
      <c r="E3574" s="32">
        <v>2</v>
      </c>
      <c r="F3574" s="32">
        <v>1298.3900000000001</v>
      </c>
      <c r="G3574" s="32">
        <v>0.86699999999999999</v>
      </c>
      <c r="H3574" s="32">
        <v>11</v>
      </c>
      <c r="I3574" s="34">
        <v>263.52</v>
      </c>
      <c r="J3574" s="34">
        <v>306307.58</v>
      </c>
      <c r="K3574" s="32">
        <v>72</v>
      </c>
      <c r="L3574" s="32">
        <v>5</v>
      </c>
      <c r="M3574" s="32">
        <v>89.1</v>
      </c>
      <c r="N3574" s="47">
        <f t="shared" si="110"/>
        <v>4.2388438444781549E-3</v>
      </c>
      <c r="O3574" s="47">
        <f t="shared" si="111"/>
        <v>8.6031171673910242E-4</v>
      </c>
    </row>
    <row r="3575" spans="1:15">
      <c r="A3575" s="32" t="s">
        <v>1522</v>
      </c>
      <c r="B3575" s="32" t="s">
        <v>1372</v>
      </c>
      <c r="C3575" s="32" t="s">
        <v>69</v>
      </c>
      <c r="D3575" s="32">
        <v>30314</v>
      </c>
      <c r="E3575" s="32">
        <v>2</v>
      </c>
      <c r="F3575" s="32">
        <v>1298.3900000000001</v>
      </c>
      <c r="G3575" s="32">
        <v>0.90400000000000003</v>
      </c>
      <c r="H3575" s="32">
        <v>8</v>
      </c>
      <c r="I3575" s="34">
        <v>528.64</v>
      </c>
      <c r="J3575" s="34">
        <v>306307.58</v>
      </c>
      <c r="K3575" s="32">
        <v>72</v>
      </c>
      <c r="L3575" s="32">
        <v>5</v>
      </c>
      <c r="M3575" s="32">
        <v>89.1</v>
      </c>
      <c r="N3575" s="47">
        <f t="shared" si="110"/>
        <v>4.2388438444781549E-3</v>
      </c>
      <c r="O3575" s="47">
        <f t="shared" si="111"/>
        <v>1.7258469411693957E-3</v>
      </c>
    </row>
    <row r="3576" spans="1:15">
      <c r="A3576" s="32" t="s">
        <v>1522</v>
      </c>
      <c r="B3576" s="32" t="s">
        <v>1373</v>
      </c>
      <c r="C3576" s="32" t="s">
        <v>69</v>
      </c>
      <c r="D3576" s="32">
        <v>30314</v>
      </c>
      <c r="E3576" s="32">
        <v>2</v>
      </c>
      <c r="F3576" s="32">
        <v>1298.3900000000001</v>
      </c>
      <c r="G3576" s="32">
        <v>0.85099999999999998</v>
      </c>
      <c r="H3576" s="32">
        <v>13</v>
      </c>
      <c r="I3576" s="34">
        <v>287.38</v>
      </c>
      <c r="J3576" s="34">
        <v>306307.58</v>
      </c>
      <c r="K3576" s="32">
        <v>72</v>
      </c>
      <c r="L3576" s="32">
        <v>5</v>
      </c>
      <c r="M3576" s="32">
        <v>89.1</v>
      </c>
      <c r="N3576" s="47">
        <f t="shared" si="110"/>
        <v>4.2388438444781549E-3</v>
      </c>
      <c r="O3576" s="47">
        <f t="shared" si="111"/>
        <v>9.3820727518398328E-4</v>
      </c>
    </row>
    <row r="3577" spans="1:15">
      <c r="A3577" s="32" t="s">
        <v>1522</v>
      </c>
      <c r="B3577" s="32" t="s">
        <v>1374</v>
      </c>
      <c r="C3577" s="32" t="s">
        <v>69</v>
      </c>
      <c r="D3577" s="32">
        <v>30314</v>
      </c>
      <c r="E3577" s="32">
        <v>2</v>
      </c>
      <c r="F3577" s="32">
        <v>1298.3900000000001</v>
      </c>
      <c r="G3577" s="32">
        <v>0.89800000000000002</v>
      </c>
      <c r="H3577" s="32">
        <v>9</v>
      </c>
      <c r="I3577" s="34">
        <v>234.94</v>
      </c>
      <c r="J3577" s="34">
        <v>306307.58</v>
      </c>
      <c r="K3577" s="32">
        <v>72</v>
      </c>
      <c r="L3577" s="32">
        <v>5</v>
      </c>
      <c r="M3577" s="32">
        <v>89.1</v>
      </c>
      <c r="N3577" s="47">
        <f t="shared" si="110"/>
        <v>4.2388438444781549E-3</v>
      </c>
      <c r="O3577" s="47">
        <f t="shared" si="111"/>
        <v>7.6700681060520924E-4</v>
      </c>
    </row>
    <row r="3578" spans="1:15">
      <c r="A3578" s="32" t="s">
        <v>1523</v>
      </c>
      <c r="B3578" s="32" t="s">
        <v>1351</v>
      </c>
      <c r="C3578" s="32" t="s">
        <v>69</v>
      </c>
      <c r="D3578" s="32">
        <v>30314</v>
      </c>
      <c r="E3578" s="32">
        <v>3</v>
      </c>
      <c r="F3578" s="32">
        <v>1360</v>
      </c>
      <c r="G3578" s="32">
        <v>0.90600000000000003</v>
      </c>
      <c r="H3578" s="32">
        <v>8</v>
      </c>
      <c r="I3578" s="34">
        <v>450.13</v>
      </c>
      <c r="J3578" s="34">
        <v>360000</v>
      </c>
      <c r="K3578" s="32">
        <v>72</v>
      </c>
      <c r="L3578" s="32">
        <v>5</v>
      </c>
      <c r="M3578" s="32">
        <v>89.1</v>
      </c>
      <c r="N3578" s="47">
        <f t="shared" si="110"/>
        <v>3.7777777777777779E-3</v>
      </c>
      <c r="O3578" s="47">
        <f t="shared" si="111"/>
        <v>1.2503611111111112E-3</v>
      </c>
    </row>
    <row r="3579" spans="1:15">
      <c r="A3579" s="32" t="s">
        <v>1523</v>
      </c>
      <c r="B3579" s="32" t="s">
        <v>1352</v>
      </c>
      <c r="C3579" s="32" t="s">
        <v>69</v>
      </c>
      <c r="D3579" s="32">
        <v>30314</v>
      </c>
      <c r="E3579" s="32">
        <v>3</v>
      </c>
      <c r="F3579" s="32">
        <v>1360</v>
      </c>
      <c r="G3579" s="32">
        <v>0.89700000000000002</v>
      </c>
      <c r="H3579" s="32">
        <v>9</v>
      </c>
      <c r="I3579" s="34">
        <v>442.79</v>
      </c>
      <c r="J3579" s="34">
        <v>360000</v>
      </c>
      <c r="K3579" s="32">
        <v>72</v>
      </c>
      <c r="L3579" s="32">
        <v>5</v>
      </c>
      <c r="M3579" s="32">
        <v>89.1</v>
      </c>
      <c r="N3579" s="47">
        <f t="shared" si="110"/>
        <v>3.7777777777777779E-3</v>
      </c>
      <c r="O3579" s="47">
        <f t="shared" si="111"/>
        <v>1.2299722222222224E-3</v>
      </c>
    </row>
    <row r="3580" spans="1:15">
      <c r="A3580" s="32" t="s">
        <v>1523</v>
      </c>
      <c r="B3580" s="32" t="s">
        <v>1353</v>
      </c>
      <c r="C3580" s="32" t="s">
        <v>69</v>
      </c>
      <c r="D3580" s="32">
        <v>30314</v>
      </c>
      <c r="E3580" s="32">
        <v>3</v>
      </c>
      <c r="F3580" s="32">
        <v>1360</v>
      </c>
      <c r="G3580" s="32">
        <v>0.89100000000000001</v>
      </c>
      <c r="H3580" s="32">
        <v>9</v>
      </c>
      <c r="I3580" s="34">
        <v>244.61</v>
      </c>
      <c r="J3580" s="34">
        <v>360000</v>
      </c>
      <c r="K3580" s="32">
        <v>72</v>
      </c>
      <c r="L3580" s="32">
        <v>5</v>
      </c>
      <c r="M3580" s="32">
        <v>89.1</v>
      </c>
      <c r="N3580" s="47">
        <f t="shared" si="110"/>
        <v>3.7777777777777779E-3</v>
      </c>
      <c r="O3580" s="47">
        <f t="shared" si="111"/>
        <v>6.7947222222222226E-4</v>
      </c>
    </row>
    <row r="3581" spans="1:15">
      <c r="A3581" s="32" t="s">
        <v>1523</v>
      </c>
      <c r="B3581" s="32" t="s">
        <v>1354</v>
      </c>
      <c r="C3581" s="32" t="s">
        <v>69</v>
      </c>
      <c r="D3581" s="32">
        <v>30314</v>
      </c>
      <c r="E3581" s="32">
        <v>3</v>
      </c>
      <c r="F3581" s="32">
        <v>1360</v>
      </c>
      <c r="G3581" s="32">
        <v>0.85099999999999998</v>
      </c>
      <c r="H3581" s="32">
        <v>13</v>
      </c>
      <c r="I3581" s="34">
        <v>565.79</v>
      </c>
      <c r="J3581" s="34">
        <v>360000</v>
      </c>
      <c r="K3581" s="32">
        <v>72</v>
      </c>
      <c r="L3581" s="32">
        <v>5</v>
      </c>
      <c r="M3581" s="32">
        <v>89.1</v>
      </c>
      <c r="N3581" s="47">
        <f t="shared" si="110"/>
        <v>3.7777777777777779E-3</v>
      </c>
      <c r="O3581" s="47">
        <f t="shared" si="111"/>
        <v>1.5716388888888887E-3</v>
      </c>
    </row>
    <row r="3582" spans="1:15">
      <c r="A3582" s="32" t="s">
        <v>1523</v>
      </c>
      <c r="B3582" s="32" t="s">
        <v>1355</v>
      </c>
      <c r="C3582" s="32" t="s">
        <v>69</v>
      </c>
      <c r="D3582" s="32">
        <v>30314</v>
      </c>
      <c r="E3582" s="32">
        <v>3</v>
      </c>
      <c r="F3582" s="32">
        <v>1400.8</v>
      </c>
      <c r="G3582" s="32">
        <v>0.85</v>
      </c>
      <c r="H3582" s="32">
        <v>13</v>
      </c>
      <c r="I3582" s="34">
        <v>515.52</v>
      </c>
      <c r="J3582" s="34">
        <v>378000</v>
      </c>
      <c r="K3582" s="32">
        <v>72</v>
      </c>
      <c r="L3582" s="32">
        <v>5</v>
      </c>
      <c r="M3582" s="32">
        <v>89.1</v>
      </c>
      <c r="N3582" s="47">
        <f t="shared" si="110"/>
        <v>3.7058201058201056E-3</v>
      </c>
      <c r="O3582" s="47">
        <f t="shared" si="111"/>
        <v>1.3638095238095239E-3</v>
      </c>
    </row>
    <row r="3583" spans="1:15">
      <c r="A3583" s="32" t="s">
        <v>1523</v>
      </c>
      <c r="B3583" s="32" t="s">
        <v>1356</v>
      </c>
      <c r="C3583" s="32" t="s">
        <v>69</v>
      </c>
      <c r="D3583" s="32">
        <v>30314</v>
      </c>
      <c r="E3583" s="32">
        <v>3</v>
      </c>
      <c r="F3583" s="32">
        <v>1400.8</v>
      </c>
      <c r="G3583" s="32">
        <v>0.8</v>
      </c>
      <c r="H3583" s="32">
        <v>17</v>
      </c>
      <c r="I3583" s="34">
        <v>266.48</v>
      </c>
      <c r="J3583" s="34">
        <v>378000</v>
      </c>
      <c r="K3583" s="32">
        <v>72</v>
      </c>
      <c r="L3583" s="32">
        <v>5</v>
      </c>
      <c r="M3583" s="32">
        <v>89.1</v>
      </c>
      <c r="N3583" s="47">
        <f t="shared" si="110"/>
        <v>3.7058201058201056E-3</v>
      </c>
      <c r="O3583" s="47">
        <f t="shared" si="111"/>
        <v>7.0497354497354504E-4</v>
      </c>
    </row>
    <row r="3584" spans="1:15">
      <c r="A3584" s="32" t="s">
        <v>1523</v>
      </c>
      <c r="B3584" s="32" t="s">
        <v>1357</v>
      </c>
      <c r="C3584" s="32" t="s">
        <v>69</v>
      </c>
      <c r="D3584" s="32">
        <v>30314</v>
      </c>
      <c r="E3584" s="32">
        <v>3</v>
      </c>
      <c r="F3584" s="32">
        <v>1400.8</v>
      </c>
      <c r="G3584" s="32">
        <v>0.8</v>
      </c>
      <c r="H3584" s="32">
        <v>17</v>
      </c>
      <c r="I3584" s="34">
        <v>271.39999999999998</v>
      </c>
      <c r="J3584" s="34">
        <v>378000</v>
      </c>
      <c r="K3584" s="32">
        <v>72</v>
      </c>
      <c r="L3584" s="32">
        <v>5</v>
      </c>
      <c r="M3584" s="32">
        <v>89.1</v>
      </c>
      <c r="N3584" s="47">
        <f t="shared" si="110"/>
        <v>3.7058201058201056E-3</v>
      </c>
      <c r="O3584" s="47">
        <f t="shared" si="111"/>
        <v>7.1798941798941797E-4</v>
      </c>
    </row>
    <row r="3585" spans="1:15">
      <c r="A3585" s="32" t="s">
        <v>1523</v>
      </c>
      <c r="B3585" s="32" t="s">
        <v>1358</v>
      </c>
      <c r="C3585" s="32" t="s">
        <v>69</v>
      </c>
      <c r="D3585" s="32">
        <v>30314</v>
      </c>
      <c r="E3585" s="32">
        <v>3</v>
      </c>
      <c r="F3585" s="32">
        <v>1400.8</v>
      </c>
      <c r="G3585" s="32">
        <v>0.8</v>
      </c>
      <c r="H3585" s="32">
        <v>17</v>
      </c>
      <c r="I3585" s="34">
        <v>279.27</v>
      </c>
      <c r="J3585" s="34">
        <v>378000</v>
      </c>
      <c r="K3585" s="32">
        <v>72</v>
      </c>
      <c r="L3585" s="32">
        <v>5</v>
      </c>
      <c r="M3585" s="32">
        <v>89.1</v>
      </c>
      <c r="N3585" s="47">
        <f t="shared" si="110"/>
        <v>3.7058201058201056E-3</v>
      </c>
      <c r="O3585" s="47">
        <f t="shared" si="111"/>
        <v>7.3880952380952374E-4</v>
      </c>
    </row>
    <row r="3586" spans="1:15">
      <c r="A3586" s="32" t="s">
        <v>1523</v>
      </c>
      <c r="B3586" s="32" t="s">
        <v>1359</v>
      </c>
      <c r="C3586" s="32" t="s">
        <v>69</v>
      </c>
      <c r="D3586" s="32">
        <v>30314</v>
      </c>
      <c r="E3586" s="32">
        <v>3</v>
      </c>
      <c r="F3586" s="32">
        <v>1442.82</v>
      </c>
      <c r="G3586" s="32">
        <v>0.86</v>
      </c>
      <c r="H3586" s="32">
        <v>12</v>
      </c>
      <c r="I3586" s="34">
        <v>401.25</v>
      </c>
      <c r="J3586" s="34">
        <v>396900</v>
      </c>
      <c r="K3586" s="32">
        <v>72</v>
      </c>
      <c r="L3586" s="32">
        <v>5</v>
      </c>
      <c r="M3586" s="32">
        <v>89.1</v>
      </c>
      <c r="N3586" s="47">
        <f t="shared" si="110"/>
        <v>3.6352229780801208E-3</v>
      </c>
      <c r="O3586" s="47">
        <f t="shared" si="111"/>
        <v>1.0109599395313681E-3</v>
      </c>
    </row>
    <row r="3587" spans="1:15">
      <c r="A3587" s="32" t="s">
        <v>1523</v>
      </c>
      <c r="B3587" s="32" t="s">
        <v>1360</v>
      </c>
      <c r="C3587" s="32" t="s">
        <v>69</v>
      </c>
      <c r="D3587" s="32">
        <v>30314</v>
      </c>
      <c r="E3587" s="32">
        <v>3</v>
      </c>
      <c r="F3587" s="32">
        <v>1442.82</v>
      </c>
      <c r="G3587" s="32">
        <v>0.86</v>
      </c>
      <c r="H3587" s="32">
        <v>12</v>
      </c>
      <c r="I3587" s="34">
        <v>734.37</v>
      </c>
      <c r="J3587" s="34">
        <v>396900</v>
      </c>
      <c r="K3587" s="32">
        <v>72</v>
      </c>
      <c r="L3587" s="32">
        <v>5</v>
      </c>
      <c r="M3587" s="32">
        <v>89.1</v>
      </c>
      <c r="N3587" s="47">
        <f t="shared" ref="N3587:N3650" si="112">F3587/J3587</f>
        <v>3.6352229780801208E-3</v>
      </c>
      <c r="O3587" s="47">
        <f t="shared" ref="O3587:O3650" si="113">I3587/J3587</f>
        <v>1.8502645502645502E-3</v>
      </c>
    </row>
    <row r="3588" spans="1:15">
      <c r="A3588" s="32" t="s">
        <v>1523</v>
      </c>
      <c r="B3588" s="32" t="s">
        <v>1361</v>
      </c>
      <c r="C3588" s="32" t="s">
        <v>69</v>
      </c>
      <c r="D3588" s="32">
        <v>30314</v>
      </c>
      <c r="E3588" s="32">
        <v>3</v>
      </c>
      <c r="F3588" s="32">
        <v>1442.82</v>
      </c>
      <c r="G3588" s="32">
        <v>0.86</v>
      </c>
      <c r="H3588" s="32">
        <v>12</v>
      </c>
      <c r="I3588" s="34">
        <v>612.88</v>
      </c>
      <c r="J3588" s="34">
        <v>396900</v>
      </c>
      <c r="K3588" s="32">
        <v>72</v>
      </c>
      <c r="L3588" s="32">
        <v>5</v>
      </c>
      <c r="M3588" s="32">
        <v>89.1</v>
      </c>
      <c r="N3588" s="47">
        <f t="shared" si="112"/>
        <v>3.6352229780801208E-3</v>
      </c>
      <c r="O3588" s="47">
        <f t="shared" si="113"/>
        <v>1.544167296548249E-3</v>
      </c>
    </row>
    <row r="3589" spans="1:15">
      <c r="A3589" s="32" t="s">
        <v>1523</v>
      </c>
      <c r="B3589" s="32" t="s">
        <v>1362</v>
      </c>
      <c r="C3589" s="32" t="s">
        <v>69</v>
      </c>
      <c r="D3589" s="32">
        <v>30314</v>
      </c>
      <c r="E3589" s="32">
        <v>3</v>
      </c>
      <c r="F3589" s="32">
        <v>1442.82</v>
      </c>
      <c r="G3589" s="32">
        <v>0.86</v>
      </c>
      <c r="H3589" s="32">
        <v>12</v>
      </c>
      <c r="I3589" s="34">
        <v>158.82</v>
      </c>
      <c r="J3589" s="34">
        <v>396900</v>
      </c>
      <c r="K3589" s="32">
        <v>72</v>
      </c>
      <c r="L3589" s="32">
        <v>5</v>
      </c>
      <c r="M3589" s="32">
        <v>89.1</v>
      </c>
      <c r="N3589" s="47">
        <f t="shared" si="112"/>
        <v>3.6352229780801208E-3</v>
      </c>
      <c r="O3589" s="47">
        <f t="shared" si="113"/>
        <v>4.0015117157974299E-4</v>
      </c>
    </row>
    <row r="3590" spans="1:15">
      <c r="A3590" s="32" t="s">
        <v>1523</v>
      </c>
      <c r="B3590" s="32" t="s">
        <v>1363</v>
      </c>
      <c r="C3590" s="32" t="s">
        <v>69</v>
      </c>
      <c r="D3590" s="32">
        <v>30314</v>
      </c>
      <c r="E3590" s="32">
        <v>3</v>
      </c>
      <c r="F3590" s="32">
        <v>1486.11</v>
      </c>
      <c r="G3590" s="32">
        <v>0.85599999999999998</v>
      </c>
      <c r="H3590" s="32">
        <v>12</v>
      </c>
      <c r="I3590" s="34">
        <v>508.34</v>
      </c>
      <c r="J3590" s="34">
        <v>416745</v>
      </c>
      <c r="K3590" s="32">
        <v>72</v>
      </c>
      <c r="L3590" s="32">
        <v>5</v>
      </c>
      <c r="M3590" s="32">
        <v>89.1</v>
      </c>
      <c r="N3590" s="47">
        <f t="shared" si="112"/>
        <v>3.5659935932044772E-3</v>
      </c>
      <c r="O3590" s="47">
        <f t="shared" si="113"/>
        <v>1.2197866801041404E-3</v>
      </c>
    </row>
    <row r="3591" spans="1:15">
      <c r="A3591" s="32" t="s">
        <v>1523</v>
      </c>
      <c r="B3591" s="32" t="s">
        <v>1364</v>
      </c>
      <c r="C3591" s="32" t="s">
        <v>69</v>
      </c>
      <c r="D3591" s="32">
        <v>30314</v>
      </c>
      <c r="E3591" s="32">
        <v>3</v>
      </c>
      <c r="F3591" s="32">
        <v>1486.11</v>
      </c>
      <c r="G3591" s="32">
        <v>0.89300000000000002</v>
      </c>
      <c r="H3591" s="32">
        <v>9</v>
      </c>
      <c r="I3591" s="34">
        <v>314.16000000000003</v>
      </c>
      <c r="J3591" s="34">
        <v>416745</v>
      </c>
      <c r="K3591" s="32">
        <v>72</v>
      </c>
      <c r="L3591" s="32">
        <v>5</v>
      </c>
      <c r="M3591" s="32">
        <v>89.1</v>
      </c>
      <c r="N3591" s="47">
        <f t="shared" si="112"/>
        <v>3.5659935932044772E-3</v>
      </c>
      <c r="O3591" s="47">
        <f t="shared" si="113"/>
        <v>7.5384227765180152E-4</v>
      </c>
    </row>
    <row r="3592" spans="1:15">
      <c r="A3592" s="32" t="s">
        <v>1523</v>
      </c>
      <c r="B3592" s="32" t="s">
        <v>1365</v>
      </c>
      <c r="C3592" s="32" t="s">
        <v>69</v>
      </c>
      <c r="D3592" s="32">
        <v>30314</v>
      </c>
      <c r="E3592" s="32">
        <v>3</v>
      </c>
      <c r="F3592" s="32">
        <v>1486.11</v>
      </c>
      <c r="G3592" s="32">
        <v>0.85499999999999998</v>
      </c>
      <c r="H3592" s="32">
        <v>13</v>
      </c>
      <c r="I3592" s="34">
        <v>325.45</v>
      </c>
      <c r="J3592" s="34">
        <v>416745</v>
      </c>
      <c r="K3592" s="32">
        <v>72</v>
      </c>
      <c r="L3592" s="32">
        <v>5</v>
      </c>
      <c r="M3592" s="32">
        <v>89.1</v>
      </c>
      <c r="N3592" s="47">
        <f t="shared" si="112"/>
        <v>3.5659935932044772E-3</v>
      </c>
      <c r="O3592" s="47">
        <f t="shared" si="113"/>
        <v>7.8093318456130248E-4</v>
      </c>
    </row>
    <row r="3593" spans="1:15">
      <c r="A3593" s="32" t="s">
        <v>1523</v>
      </c>
      <c r="B3593" s="32" t="s">
        <v>1366</v>
      </c>
      <c r="C3593" s="32" t="s">
        <v>69</v>
      </c>
      <c r="D3593" s="32">
        <v>30314</v>
      </c>
      <c r="E3593" s="32">
        <v>3</v>
      </c>
      <c r="F3593" s="32">
        <v>1486.11</v>
      </c>
      <c r="G3593" s="32">
        <v>0.87</v>
      </c>
      <c r="H3593" s="32">
        <v>11</v>
      </c>
      <c r="I3593" s="34">
        <v>500.63</v>
      </c>
      <c r="J3593" s="34">
        <v>416745</v>
      </c>
      <c r="K3593" s="32">
        <v>72</v>
      </c>
      <c r="L3593" s="32">
        <v>5</v>
      </c>
      <c r="M3593" s="32">
        <v>89.1</v>
      </c>
      <c r="N3593" s="47">
        <f t="shared" si="112"/>
        <v>3.5659935932044772E-3</v>
      </c>
      <c r="O3593" s="47">
        <f t="shared" si="113"/>
        <v>1.2012861582022579E-3</v>
      </c>
    </row>
    <row r="3594" spans="1:15">
      <c r="A3594" s="32" t="s">
        <v>1523</v>
      </c>
      <c r="B3594" s="32" t="s">
        <v>1367</v>
      </c>
      <c r="C3594" s="32" t="s">
        <v>69</v>
      </c>
      <c r="D3594" s="32">
        <v>30314</v>
      </c>
      <c r="E3594" s="32">
        <v>3</v>
      </c>
      <c r="F3594" s="32">
        <v>1530.69</v>
      </c>
      <c r="G3594" s="32">
        <v>0.89800000000000002</v>
      </c>
      <c r="H3594" s="32">
        <v>9</v>
      </c>
      <c r="I3594" s="34">
        <v>284.67</v>
      </c>
      <c r="J3594" s="34">
        <v>437582.25</v>
      </c>
      <c r="K3594" s="32">
        <v>72</v>
      </c>
      <c r="L3594" s="32">
        <v>5</v>
      </c>
      <c r="M3594" s="32">
        <v>89.1</v>
      </c>
      <c r="N3594" s="47">
        <f t="shared" si="112"/>
        <v>3.4980623642755161E-3</v>
      </c>
      <c r="O3594" s="47">
        <f t="shared" si="113"/>
        <v>6.5055198194168072E-4</v>
      </c>
    </row>
    <row r="3595" spans="1:15">
      <c r="A3595" s="32" t="s">
        <v>1523</v>
      </c>
      <c r="B3595" s="32" t="s">
        <v>1368</v>
      </c>
      <c r="C3595" s="32" t="s">
        <v>69</v>
      </c>
      <c r="D3595" s="32">
        <v>30314</v>
      </c>
      <c r="E3595" s="32">
        <v>3</v>
      </c>
      <c r="F3595" s="32">
        <v>1530.69</v>
      </c>
      <c r="G3595" s="32">
        <v>0.86199999999999999</v>
      </c>
      <c r="H3595" s="32">
        <v>12</v>
      </c>
      <c r="I3595" s="34">
        <v>341.2</v>
      </c>
      <c r="J3595" s="34">
        <v>437582.25</v>
      </c>
      <c r="K3595" s="32">
        <v>72</v>
      </c>
      <c r="L3595" s="32">
        <v>5</v>
      </c>
      <c r="M3595" s="32">
        <v>89.1</v>
      </c>
      <c r="N3595" s="47">
        <f t="shared" si="112"/>
        <v>3.4980623642755161E-3</v>
      </c>
      <c r="O3595" s="47">
        <f t="shared" si="113"/>
        <v>7.7973912333052808E-4</v>
      </c>
    </row>
    <row r="3596" spans="1:15">
      <c r="A3596" s="32" t="s">
        <v>1523</v>
      </c>
      <c r="B3596" s="32" t="s">
        <v>1369</v>
      </c>
      <c r="C3596" s="32" t="s">
        <v>69</v>
      </c>
      <c r="D3596" s="32">
        <v>30314</v>
      </c>
      <c r="E3596" s="32">
        <v>3</v>
      </c>
      <c r="F3596" s="32">
        <v>1530.69</v>
      </c>
      <c r="G3596" s="32">
        <v>0.90100000000000002</v>
      </c>
      <c r="H3596" s="32">
        <v>8</v>
      </c>
      <c r="I3596" s="34">
        <v>440.47</v>
      </c>
      <c r="J3596" s="34">
        <v>437582.25</v>
      </c>
      <c r="K3596" s="32">
        <v>72</v>
      </c>
      <c r="L3596" s="32">
        <v>5</v>
      </c>
      <c r="M3596" s="32">
        <v>89.1</v>
      </c>
      <c r="N3596" s="47">
        <f t="shared" si="112"/>
        <v>3.4980623642755161E-3</v>
      </c>
      <c r="O3596" s="47">
        <f t="shared" si="113"/>
        <v>1.0065993307543898E-3</v>
      </c>
    </row>
    <row r="3597" spans="1:15">
      <c r="A3597" s="32" t="s">
        <v>1523</v>
      </c>
      <c r="B3597" s="32" t="s">
        <v>1370</v>
      </c>
      <c r="C3597" s="32" t="s">
        <v>69</v>
      </c>
      <c r="D3597" s="32">
        <v>30314</v>
      </c>
      <c r="E3597" s="32">
        <v>3</v>
      </c>
      <c r="F3597" s="32">
        <v>1530.69</v>
      </c>
      <c r="G3597" s="32">
        <v>0.89500000000000002</v>
      </c>
      <c r="H3597" s="32">
        <v>9</v>
      </c>
      <c r="I3597" s="34">
        <v>298.52999999999997</v>
      </c>
      <c r="J3597" s="34">
        <v>437582.25</v>
      </c>
      <c r="K3597" s="32">
        <v>72</v>
      </c>
      <c r="L3597" s="32">
        <v>5</v>
      </c>
      <c r="M3597" s="32">
        <v>89.1</v>
      </c>
      <c r="N3597" s="47">
        <f t="shared" si="112"/>
        <v>3.4980623642755161E-3</v>
      </c>
      <c r="O3597" s="47">
        <f t="shared" si="113"/>
        <v>6.8222602722116811E-4</v>
      </c>
    </row>
    <row r="3598" spans="1:15">
      <c r="A3598" s="32" t="s">
        <v>1523</v>
      </c>
      <c r="B3598" s="32" t="s">
        <v>1371</v>
      </c>
      <c r="C3598" s="32" t="s">
        <v>69</v>
      </c>
      <c r="D3598" s="32">
        <v>30314</v>
      </c>
      <c r="E3598" s="32">
        <v>3</v>
      </c>
      <c r="F3598" s="32">
        <v>1576.61</v>
      </c>
      <c r="G3598" s="32">
        <v>0.874</v>
      </c>
      <c r="H3598" s="32">
        <v>11</v>
      </c>
      <c r="I3598" s="34">
        <v>458.14</v>
      </c>
      <c r="J3598" s="34">
        <v>459461.36</v>
      </c>
      <c r="K3598" s="32">
        <v>72</v>
      </c>
      <c r="L3598" s="32">
        <v>5</v>
      </c>
      <c r="M3598" s="32">
        <v>89.1</v>
      </c>
      <c r="N3598" s="47">
        <f t="shared" si="112"/>
        <v>3.4314311001038258E-3</v>
      </c>
      <c r="O3598" s="47">
        <f t="shared" si="113"/>
        <v>9.9712411071956075E-4</v>
      </c>
    </row>
    <row r="3599" spans="1:15">
      <c r="A3599" s="32" t="s">
        <v>1523</v>
      </c>
      <c r="B3599" s="32" t="s">
        <v>1372</v>
      </c>
      <c r="C3599" s="32" t="s">
        <v>69</v>
      </c>
      <c r="D3599" s="32">
        <v>30314</v>
      </c>
      <c r="E3599" s="32">
        <v>3</v>
      </c>
      <c r="F3599" s="32">
        <v>1576.61</v>
      </c>
      <c r="G3599" s="32">
        <v>0.90400000000000003</v>
      </c>
      <c r="H3599" s="32">
        <v>8</v>
      </c>
      <c r="I3599" s="34">
        <v>791.38</v>
      </c>
      <c r="J3599" s="34">
        <v>459461.36</v>
      </c>
      <c r="K3599" s="32">
        <v>72</v>
      </c>
      <c r="L3599" s="32">
        <v>5</v>
      </c>
      <c r="M3599" s="32">
        <v>89.1</v>
      </c>
      <c r="N3599" s="47">
        <f t="shared" si="112"/>
        <v>3.4314311001038258E-3</v>
      </c>
      <c r="O3599" s="47">
        <f t="shared" si="113"/>
        <v>1.7224081694269134E-3</v>
      </c>
    </row>
    <row r="3600" spans="1:15">
      <c r="A3600" s="32" t="s">
        <v>1523</v>
      </c>
      <c r="B3600" s="32" t="s">
        <v>1373</v>
      </c>
      <c r="C3600" s="32" t="s">
        <v>69</v>
      </c>
      <c r="D3600" s="32">
        <v>30314</v>
      </c>
      <c r="E3600" s="32">
        <v>3</v>
      </c>
      <c r="F3600" s="32">
        <v>1576.61</v>
      </c>
      <c r="G3600" s="32">
        <v>0.90400000000000003</v>
      </c>
      <c r="H3600" s="32">
        <v>8</v>
      </c>
      <c r="I3600" s="34">
        <v>366.38</v>
      </c>
      <c r="J3600" s="34">
        <v>459461.36</v>
      </c>
      <c r="K3600" s="32">
        <v>72</v>
      </c>
      <c r="L3600" s="32">
        <v>5</v>
      </c>
      <c r="M3600" s="32">
        <v>89.1</v>
      </c>
      <c r="N3600" s="47">
        <f t="shared" si="112"/>
        <v>3.4314311001038258E-3</v>
      </c>
      <c r="O3600" s="47">
        <f t="shared" si="113"/>
        <v>7.9741199564638038E-4</v>
      </c>
    </row>
    <row r="3601" spans="1:15">
      <c r="A3601" s="32" t="s">
        <v>1523</v>
      </c>
      <c r="B3601" s="32" t="s">
        <v>1374</v>
      </c>
      <c r="C3601" s="32" t="s">
        <v>69</v>
      </c>
      <c r="D3601" s="32">
        <v>30314</v>
      </c>
      <c r="E3601" s="32">
        <v>3</v>
      </c>
      <c r="F3601" s="32">
        <v>1576.61</v>
      </c>
      <c r="G3601" s="32">
        <v>0.85</v>
      </c>
      <c r="H3601" s="32">
        <v>13</v>
      </c>
      <c r="I3601" s="34">
        <v>281.42</v>
      </c>
      <c r="J3601" s="34">
        <v>459461.36</v>
      </c>
      <c r="K3601" s="32">
        <v>72</v>
      </c>
      <c r="L3601" s="32">
        <v>5</v>
      </c>
      <c r="M3601" s="32">
        <v>89.1</v>
      </c>
      <c r="N3601" s="47">
        <f t="shared" si="112"/>
        <v>3.4314311001038258E-3</v>
      </c>
      <c r="O3601" s="47">
        <f t="shared" si="113"/>
        <v>6.1249981935368849E-4</v>
      </c>
    </row>
    <row r="3602" spans="1:15">
      <c r="A3602" s="32" t="s">
        <v>1524</v>
      </c>
      <c r="B3602" s="32" t="s">
        <v>1351</v>
      </c>
      <c r="C3602" s="32" t="s">
        <v>52</v>
      </c>
      <c r="D3602" s="32">
        <v>30078</v>
      </c>
      <c r="E3602" s="32">
        <v>2</v>
      </c>
      <c r="F3602" s="32">
        <v>1400</v>
      </c>
      <c r="G3602" s="32">
        <v>0.91800000000000004</v>
      </c>
      <c r="H3602" s="32">
        <v>7</v>
      </c>
      <c r="I3602" s="34">
        <v>675.97</v>
      </c>
      <c r="J3602" s="34">
        <v>300000</v>
      </c>
      <c r="K3602" s="32">
        <v>44</v>
      </c>
      <c r="L3602" s="32">
        <v>7</v>
      </c>
      <c r="M3602" s="32">
        <v>93.6</v>
      </c>
      <c r="N3602" s="47">
        <f t="shared" si="112"/>
        <v>4.6666666666666671E-3</v>
      </c>
      <c r="O3602" s="47">
        <f t="shared" si="113"/>
        <v>2.2532333333333335E-3</v>
      </c>
    </row>
    <row r="3603" spans="1:15">
      <c r="A3603" s="32" t="s">
        <v>1524</v>
      </c>
      <c r="B3603" s="32" t="s">
        <v>1352</v>
      </c>
      <c r="C3603" s="32" t="s">
        <v>52</v>
      </c>
      <c r="D3603" s="32">
        <v>30078</v>
      </c>
      <c r="E3603" s="32">
        <v>2</v>
      </c>
      <c r="F3603" s="32">
        <v>1400</v>
      </c>
      <c r="G3603" s="32">
        <v>0.94599999999999995</v>
      </c>
      <c r="H3603" s="32">
        <v>4</v>
      </c>
      <c r="I3603" s="34">
        <v>433.78</v>
      </c>
      <c r="J3603" s="34">
        <v>300000</v>
      </c>
      <c r="K3603" s="32">
        <v>44</v>
      </c>
      <c r="L3603" s="32">
        <v>7</v>
      </c>
      <c r="M3603" s="32">
        <v>93.6</v>
      </c>
      <c r="N3603" s="47">
        <f t="shared" si="112"/>
        <v>4.6666666666666671E-3</v>
      </c>
      <c r="O3603" s="47">
        <f t="shared" si="113"/>
        <v>1.4459333333333333E-3</v>
      </c>
    </row>
    <row r="3604" spans="1:15">
      <c r="A3604" s="32" t="s">
        <v>1524</v>
      </c>
      <c r="B3604" s="32" t="s">
        <v>1353</v>
      </c>
      <c r="C3604" s="32" t="s">
        <v>52</v>
      </c>
      <c r="D3604" s="32">
        <v>30078</v>
      </c>
      <c r="E3604" s="32">
        <v>2</v>
      </c>
      <c r="F3604" s="32">
        <v>1400</v>
      </c>
      <c r="G3604" s="32">
        <v>0.94499999999999995</v>
      </c>
      <c r="H3604" s="32">
        <v>4</v>
      </c>
      <c r="I3604" s="34">
        <v>191.95</v>
      </c>
      <c r="J3604" s="34">
        <v>300000</v>
      </c>
      <c r="K3604" s="32">
        <v>44</v>
      </c>
      <c r="L3604" s="32">
        <v>7</v>
      </c>
      <c r="M3604" s="32">
        <v>93.6</v>
      </c>
      <c r="N3604" s="47">
        <f t="shared" si="112"/>
        <v>4.6666666666666671E-3</v>
      </c>
      <c r="O3604" s="47">
        <f t="shared" si="113"/>
        <v>6.3983333333333329E-4</v>
      </c>
    </row>
    <row r="3605" spans="1:15">
      <c r="A3605" s="32" t="s">
        <v>1524</v>
      </c>
      <c r="B3605" s="32" t="s">
        <v>1354</v>
      </c>
      <c r="C3605" s="32" t="s">
        <v>52</v>
      </c>
      <c r="D3605" s="32">
        <v>30078</v>
      </c>
      <c r="E3605" s="32">
        <v>2</v>
      </c>
      <c r="F3605" s="32">
        <v>1400</v>
      </c>
      <c r="G3605" s="32">
        <v>0.89800000000000002</v>
      </c>
      <c r="H3605" s="32">
        <v>9</v>
      </c>
      <c r="I3605" s="34">
        <v>419.57</v>
      </c>
      <c r="J3605" s="34">
        <v>300000</v>
      </c>
      <c r="K3605" s="32">
        <v>44</v>
      </c>
      <c r="L3605" s="32">
        <v>7</v>
      </c>
      <c r="M3605" s="32">
        <v>93.6</v>
      </c>
      <c r="N3605" s="47">
        <f t="shared" si="112"/>
        <v>4.6666666666666671E-3</v>
      </c>
      <c r="O3605" s="47">
        <f t="shared" si="113"/>
        <v>1.3985666666666667E-3</v>
      </c>
    </row>
    <row r="3606" spans="1:15">
      <c r="A3606" s="32" t="s">
        <v>1524</v>
      </c>
      <c r="B3606" s="32" t="s">
        <v>1355</v>
      </c>
      <c r="C3606" s="32" t="s">
        <v>52</v>
      </c>
      <c r="D3606" s="32">
        <v>30078</v>
      </c>
      <c r="E3606" s="32">
        <v>2</v>
      </c>
      <c r="F3606" s="32">
        <v>1442</v>
      </c>
      <c r="G3606" s="32">
        <v>0.89</v>
      </c>
      <c r="H3606" s="32">
        <v>9</v>
      </c>
      <c r="I3606" s="34">
        <v>1030.42</v>
      </c>
      <c r="J3606" s="34">
        <v>315000</v>
      </c>
      <c r="K3606" s="32">
        <v>44</v>
      </c>
      <c r="L3606" s="32">
        <v>7</v>
      </c>
      <c r="M3606" s="32">
        <v>93.6</v>
      </c>
      <c r="N3606" s="47">
        <f t="shared" si="112"/>
        <v>4.5777777777777778E-3</v>
      </c>
      <c r="O3606" s="47">
        <f t="shared" si="113"/>
        <v>3.2711746031746035E-3</v>
      </c>
    </row>
    <row r="3607" spans="1:15">
      <c r="A3607" s="32" t="s">
        <v>1524</v>
      </c>
      <c r="B3607" s="32" t="s">
        <v>1356</v>
      </c>
      <c r="C3607" s="32" t="s">
        <v>52</v>
      </c>
      <c r="D3607" s="32">
        <v>30078</v>
      </c>
      <c r="E3607" s="32">
        <v>2</v>
      </c>
      <c r="F3607" s="32">
        <v>1442</v>
      </c>
      <c r="G3607" s="32">
        <v>0.84</v>
      </c>
      <c r="H3607" s="32">
        <v>14</v>
      </c>
      <c r="I3607" s="34">
        <v>246.44</v>
      </c>
      <c r="J3607" s="34">
        <v>315000</v>
      </c>
      <c r="K3607" s="32">
        <v>44</v>
      </c>
      <c r="L3607" s="32">
        <v>7</v>
      </c>
      <c r="M3607" s="32">
        <v>93.6</v>
      </c>
      <c r="N3607" s="47">
        <f t="shared" si="112"/>
        <v>4.5777777777777778E-3</v>
      </c>
      <c r="O3607" s="47">
        <f t="shared" si="113"/>
        <v>7.8234920634920639E-4</v>
      </c>
    </row>
    <row r="3608" spans="1:15">
      <c r="A3608" s="32" t="s">
        <v>1524</v>
      </c>
      <c r="B3608" s="32" t="s">
        <v>1357</v>
      </c>
      <c r="C3608" s="32" t="s">
        <v>52</v>
      </c>
      <c r="D3608" s="32">
        <v>30078</v>
      </c>
      <c r="E3608" s="32">
        <v>2</v>
      </c>
      <c r="F3608" s="32">
        <v>1442</v>
      </c>
      <c r="G3608" s="32">
        <v>0.84</v>
      </c>
      <c r="H3608" s="32">
        <v>14</v>
      </c>
      <c r="I3608" s="34">
        <v>360.01</v>
      </c>
      <c r="J3608" s="34">
        <v>315000</v>
      </c>
      <c r="K3608" s="32">
        <v>44</v>
      </c>
      <c r="L3608" s="32">
        <v>7</v>
      </c>
      <c r="M3608" s="32">
        <v>93.6</v>
      </c>
      <c r="N3608" s="47">
        <f t="shared" si="112"/>
        <v>4.5777777777777778E-3</v>
      </c>
      <c r="O3608" s="47">
        <f t="shared" si="113"/>
        <v>1.1428888888888888E-3</v>
      </c>
    </row>
    <row r="3609" spans="1:15">
      <c r="A3609" s="32" t="s">
        <v>1524</v>
      </c>
      <c r="B3609" s="32" t="s">
        <v>1358</v>
      </c>
      <c r="C3609" s="32" t="s">
        <v>52</v>
      </c>
      <c r="D3609" s="32">
        <v>30078</v>
      </c>
      <c r="E3609" s="32">
        <v>2</v>
      </c>
      <c r="F3609" s="32">
        <v>1442</v>
      </c>
      <c r="G3609" s="32">
        <v>0.84</v>
      </c>
      <c r="H3609" s="32">
        <v>14</v>
      </c>
      <c r="I3609" s="34">
        <v>923.7</v>
      </c>
      <c r="J3609" s="34">
        <v>315000</v>
      </c>
      <c r="K3609" s="32">
        <v>44</v>
      </c>
      <c r="L3609" s="32">
        <v>7</v>
      </c>
      <c r="M3609" s="32">
        <v>93.6</v>
      </c>
      <c r="N3609" s="47">
        <f t="shared" si="112"/>
        <v>4.5777777777777778E-3</v>
      </c>
      <c r="O3609" s="47">
        <f t="shared" si="113"/>
        <v>2.9323809523809524E-3</v>
      </c>
    </row>
    <row r="3610" spans="1:15">
      <c r="A3610" s="32" t="s">
        <v>1524</v>
      </c>
      <c r="B3610" s="32" t="s">
        <v>1359</v>
      </c>
      <c r="C3610" s="32" t="s">
        <v>52</v>
      </c>
      <c r="D3610" s="32">
        <v>30078</v>
      </c>
      <c r="E3610" s="32">
        <v>2</v>
      </c>
      <c r="F3610" s="32">
        <v>1485.26</v>
      </c>
      <c r="G3610" s="32">
        <v>0.9</v>
      </c>
      <c r="H3610" s="32">
        <v>8</v>
      </c>
      <c r="I3610" s="34">
        <v>451.2</v>
      </c>
      <c r="J3610" s="34">
        <v>330750</v>
      </c>
      <c r="K3610" s="32">
        <v>44</v>
      </c>
      <c r="L3610" s="32">
        <v>7</v>
      </c>
      <c r="M3610" s="32">
        <v>93.6</v>
      </c>
      <c r="N3610" s="47">
        <f t="shared" si="112"/>
        <v>4.4905820105820109E-3</v>
      </c>
      <c r="O3610" s="47">
        <f t="shared" si="113"/>
        <v>1.364172335600907E-3</v>
      </c>
    </row>
    <row r="3611" spans="1:15">
      <c r="A3611" s="32" t="s">
        <v>1524</v>
      </c>
      <c r="B3611" s="32" t="s">
        <v>1360</v>
      </c>
      <c r="C3611" s="32" t="s">
        <v>52</v>
      </c>
      <c r="D3611" s="32">
        <v>30078</v>
      </c>
      <c r="E3611" s="32">
        <v>2</v>
      </c>
      <c r="F3611" s="32">
        <v>1485.26</v>
      </c>
      <c r="G3611" s="32">
        <v>0.9</v>
      </c>
      <c r="H3611" s="32">
        <v>8</v>
      </c>
      <c r="I3611" s="34">
        <v>646.16</v>
      </c>
      <c r="J3611" s="34">
        <v>330750</v>
      </c>
      <c r="K3611" s="32">
        <v>44</v>
      </c>
      <c r="L3611" s="32">
        <v>7</v>
      </c>
      <c r="M3611" s="32">
        <v>93.6</v>
      </c>
      <c r="N3611" s="47">
        <f t="shared" si="112"/>
        <v>4.4905820105820109E-3</v>
      </c>
      <c r="O3611" s="47">
        <f t="shared" si="113"/>
        <v>1.953620559334845E-3</v>
      </c>
    </row>
    <row r="3612" spans="1:15">
      <c r="A3612" s="32" t="s">
        <v>1524</v>
      </c>
      <c r="B3612" s="32" t="s">
        <v>1361</v>
      </c>
      <c r="C3612" s="32" t="s">
        <v>52</v>
      </c>
      <c r="D3612" s="32">
        <v>30078</v>
      </c>
      <c r="E3612" s="32">
        <v>2</v>
      </c>
      <c r="F3612" s="32">
        <v>1485.26</v>
      </c>
      <c r="G3612" s="32">
        <v>0.9</v>
      </c>
      <c r="H3612" s="32">
        <v>8</v>
      </c>
      <c r="I3612" s="34">
        <v>634.28</v>
      </c>
      <c r="J3612" s="34">
        <v>330750</v>
      </c>
      <c r="K3612" s="32">
        <v>44</v>
      </c>
      <c r="L3612" s="32">
        <v>7</v>
      </c>
      <c r="M3612" s="32">
        <v>93.6</v>
      </c>
      <c r="N3612" s="47">
        <f t="shared" si="112"/>
        <v>4.4905820105820109E-3</v>
      </c>
      <c r="O3612" s="47">
        <f t="shared" si="113"/>
        <v>1.9177021919879061E-3</v>
      </c>
    </row>
    <row r="3613" spans="1:15">
      <c r="A3613" s="32" t="s">
        <v>1524</v>
      </c>
      <c r="B3613" s="32" t="s">
        <v>1362</v>
      </c>
      <c r="C3613" s="32" t="s">
        <v>52</v>
      </c>
      <c r="D3613" s="32">
        <v>30078</v>
      </c>
      <c r="E3613" s="32">
        <v>2</v>
      </c>
      <c r="F3613" s="32">
        <v>1485.26</v>
      </c>
      <c r="G3613" s="32">
        <v>0.9</v>
      </c>
      <c r="H3613" s="32">
        <v>8</v>
      </c>
      <c r="I3613" s="34">
        <v>912.1</v>
      </c>
      <c r="J3613" s="34">
        <v>330750</v>
      </c>
      <c r="K3613" s="32">
        <v>44</v>
      </c>
      <c r="L3613" s="32">
        <v>7</v>
      </c>
      <c r="M3613" s="32">
        <v>93.6</v>
      </c>
      <c r="N3613" s="47">
        <f t="shared" si="112"/>
        <v>4.4905820105820109E-3</v>
      </c>
      <c r="O3613" s="47">
        <f t="shared" si="113"/>
        <v>2.7576719576719575E-3</v>
      </c>
    </row>
    <row r="3614" spans="1:15">
      <c r="A3614" s="32" t="s">
        <v>1524</v>
      </c>
      <c r="B3614" s="32" t="s">
        <v>1363</v>
      </c>
      <c r="C3614" s="32" t="s">
        <v>52</v>
      </c>
      <c r="D3614" s="32">
        <v>30078</v>
      </c>
      <c r="E3614" s="32">
        <v>2</v>
      </c>
      <c r="F3614" s="32">
        <v>1529.82</v>
      </c>
      <c r="G3614" s="32">
        <v>0.93600000000000005</v>
      </c>
      <c r="H3614" s="32">
        <v>5</v>
      </c>
      <c r="I3614" s="34">
        <v>329.59</v>
      </c>
      <c r="J3614" s="34">
        <v>347287.5</v>
      </c>
      <c r="K3614" s="32">
        <v>44</v>
      </c>
      <c r="L3614" s="32">
        <v>7</v>
      </c>
      <c r="M3614" s="32">
        <v>93.6</v>
      </c>
      <c r="N3614" s="47">
        <f t="shared" si="112"/>
        <v>4.4050534499514094E-3</v>
      </c>
      <c r="O3614" s="47">
        <f t="shared" si="113"/>
        <v>9.4904078033329728E-4</v>
      </c>
    </row>
    <row r="3615" spans="1:15">
      <c r="A3615" s="32" t="s">
        <v>1524</v>
      </c>
      <c r="B3615" s="32" t="s">
        <v>1364</v>
      </c>
      <c r="C3615" s="32" t="s">
        <v>52</v>
      </c>
      <c r="D3615" s="32">
        <v>30078</v>
      </c>
      <c r="E3615" s="32">
        <v>2</v>
      </c>
      <c r="F3615" s="32">
        <v>1529.82</v>
      </c>
      <c r="G3615" s="32">
        <v>0.90800000000000003</v>
      </c>
      <c r="H3615" s="32">
        <v>8</v>
      </c>
      <c r="I3615" s="34">
        <v>278.77</v>
      </c>
      <c r="J3615" s="34">
        <v>347287.5</v>
      </c>
      <c r="K3615" s="32">
        <v>44</v>
      </c>
      <c r="L3615" s="32">
        <v>7</v>
      </c>
      <c r="M3615" s="32">
        <v>93.6</v>
      </c>
      <c r="N3615" s="47">
        <f t="shared" si="112"/>
        <v>4.4050534499514094E-3</v>
      </c>
      <c r="O3615" s="47">
        <f t="shared" si="113"/>
        <v>8.0270669114206527E-4</v>
      </c>
    </row>
    <row r="3616" spans="1:15">
      <c r="A3616" s="32" t="s">
        <v>1524</v>
      </c>
      <c r="B3616" s="32" t="s">
        <v>1365</v>
      </c>
      <c r="C3616" s="32" t="s">
        <v>52</v>
      </c>
      <c r="D3616" s="32">
        <v>30078</v>
      </c>
      <c r="E3616" s="32">
        <v>2</v>
      </c>
      <c r="F3616" s="32">
        <v>1529.82</v>
      </c>
      <c r="G3616" s="32">
        <v>0.89900000000000002</v>
      </c>
      <c r="H3616" s="32">
        <v>9</v>
      </c>
      <c r="I3616" s="34">
        <v>107.95</v>
      </c>
      <c r="J3616" s="34">
        <v>347287.5</v>
      </c>
      <c r="K3616" s="32">
        <v>44</v>
      </c>
      <c r="L3616" s="32">
        <v>7</v>
      </c>
      <c r="M3616" s="32">
        <v>93.6</v>
      </c>
      <c r="N3616" s="47">
        <f t="shared" si="112"/>
        <v>4.4050534499514094E-3</v>
      </c>
      <c r="O3616" s="47">
        <f t="shared" si="113"/>
        <v>3.1083756253824283E-4</v>
      </c>
    </row>
    <row r="3617" spans="1:15">
      <c r="A3617" s="32" t="s">
        <v>1524</v>
      </c>
      <c r="B3617" s="32" t="s">
        <v>1366</v>
      </c>
      <c r="C3617" s="32" t="s">
        <v>52</v>
      </c>
      <c r="D3617" s="32">
        <v>30078</v>
      </c>
      <c r="E3617" s="32">
        <v>2</v>
      </c>
      <c r="F3617" s="32">
        <v>1529.82</v>
      </c>
      <c r="G3617" s="32">
        <v>0.94599999999999995</v>
      </c>
      <c r="H3617" s="32">
        <v>4</v>
      </c>
      <c r="I3617" s="34">
        <v>329.56</v>
      </c>
      <c r="J3617" s="34">
        <v>347287.5</v>
      </c>
      <c r="K3617" s="32">
        <v>44</v>
      </c>
      <c r="L3617" s="32">
        <v>7</v>
      </c>
      <c r="M3617" s="32">
        <v>93.6</v>
      </c>
      <c r="N3617" s="47">
        <f t="shared" si="112"/>
        <v>4.4050534499514094E-3</v>
      </c>
      <c r="O3617" s="47">
        <f t="shared" si="113"/>
        <v>9.4895439657344423E-4</v>
      </c>
    </row>
    <row r="3618" spans="1:15">
      <c r="A3618" s="32" t="s">
        <v>1524</v>
      </c>
      <c r="B3618" s="32" t="s">
        <v>1367</v>
      </c>
      <c r="C3618" s="32" t="s">
        <v>52</v>
      </c>
      <c r="D3618" s="32">
        <v>30078</v>
      </c>
      <c r="E3618" s="32">
        <v>2</v>
      </c>
      <c r="F3618" s="32">
        <v>1575.71</v>
      </c>
      <c r="G3618" s="32">
        <v>0.89100000000000001</v>
      </c>
      <c r="H3618" s="32">
        <v>9</v>
      </c>
      <c r="I3618" s="34">
        <v>335.97</v>
      </c>
      <c r="J3618" s="34">
        <v>364651.88</v>
      </c>
      <c r="K3618" s="32">
        <v>44</v>
      </c>
      <c r="L3618" s="32">
        <v>7</v>
      </c>
      <c r="M3618" s="32">
        <v>93.6</v>
      </c>
      <c r="N3618" s="47">
        <f t="shared" si="112"/>
        <v>4.321134995930914E-3</v>
      </c>
      <c r="O3618" s="47">
        <f t="shared" si="113"/>
        <v>9.2134448888622213E-4</v>
      </c>
    </row>
    <row r="3619" spans="1:15">
      <c r="A3619" s="32" t="s">
        <v>1524</v>
      </c>
      <c r="B3619" s="32" t="s">
        <v>1368</v>
      </c>
      <c r="C3619" s="32" t="s">
        <v>52</v>
      </c>
      <c r="D3619" s="32">
        <v>30078</v>
      </c>
      <c r="E3619" s="32">
        <v>2</v>
      </c>
      <c r="F3619" s="32">
        <v>1575.71</v>
      </c>
      <c r="G3619" s="32">
        <v>0.91900000000000004</v>
      </c>
      <c r="H3619" s="32">
        <v>7</v>
      </c>
      <c r="I3619" s="34">
        <v>329.02</v>
      </c>
      <c r="J3619" s="34">
        <v>364651.88</v>
      </c>
      <c r="K3619" s="32">
        <v>44</v>
      </c>
      <c r="L3619" s="32">
        <v>7</v>
      </c>
      <c r="M3619" s="32">
        <v>93.6</v>
      </c>
      <c r="N3619" s="47">
        <f t="shared" si="112"/>
        <v>4.321134995930914E-3</v>
      </c>
      <c r="O3619" s="47">
        <f t="shared" si="113"/>
        <v>9.0228521514821203E-4</v>
      </c>
    </row>
    <row r="3620" spans="1:15">
      <c r="A3620" s="32" t="s">
        <v>1524</v>
      </c>
      <c r="B3620" s="32" t="s">
        <v>1369</v>
      </c>
      <c r="C3620" s="32" t="s">
        <v>52</v>
      </c>
      <c r="D3620" s="32">
        <v>30078</v>
      </c>
      <c r="E3620" s="32">
        <v>2</v>
      </c>
      <c r="F3620" s="32">
        <v>1575.71</v>
      </c>
      <c r="G3620" s="32">
        <v>0.93</v>
      </c>
      <c r="H3620" s="32">
        <v>6</v>
      </c>
      <c r="I3620" s="34">
        <v>448.51</v>
      </c>
      <c r="J3620" s="34">
        <v>364651.88</v>
      </c>
      <c r="K3620" s="32">
        <v>44</v>
      </c>
      <c r="L3620" s="32">
        <v>7</v>
      </c>
      <c r="M3620" s="32">
        <v>93.6</v>
      </c>
      <c r="N3620" s="47">
        <f t="shared" si="112"/>
        <v>4.321134995930914E-3</v>
      </c>
      <c r="O3620" s="47">
        <f t="shared" si="113"/>
        <v>1.2299676063647334E-3</v>
      </c>
    </row>
    <row r="3621" spans="1:15">
      <c r="A3621" s="32" t="s">
        <v>1524</v>
      </c>
      <c r="B3621" s="32" t="s">
        <v>1370</v>
      </c>
      <c r="C3621" s="32" t="s">
        <v>52</v>
      </c>
      <c r="D3621" s="32">
        <v>30078</v>
      </c>
      <c r="E3621" s="32">
        <v>2</v>
      </c>
      <c r="F3621" s="32">
        <v>1575.71</v>
      </c>
      <c r="G3621" s="32">
        <v>0.91</v>
      </c>
      <c r="H3621" s="32">
        <v>8</v>
      </c>
      <c r="I3621" s="34">
        <v>380.54</v>
      </c>
      <c r="J3621" s="34">
        <v>364651.88</v>
      </c>
      <c r="K3621" s="32">
        <v>44</v>
      </c>
      <c r="L3621" s="32">
        <v>7</v>
      </c>
      <c r="M3621" s="32">
        <v>93.6</v>
      </c>
      <c r="N3621" s="47">
        <f t="shared" si="112"/>
        <v>4.321134995930914E-3</v>
      </c>
      <c r="O3621" s="47">
        <f t="shared" si="113"/>
        <v>1.0435706515485399E-3</v>
      </c>
    </row>
    <row r="3622" spans="1:15">
      <c r="A3622" s="32" t="s">
        <v>1524</v>
      </c>
      <c r="B3622" s="32" t="s">
        <v>1371</v>
      </c>
      <c r="C3622" s="32" t="s">
        <v>52</v>
      </c>
      <c r="D3622" s="32">
        <v>30078</v>
      </c>
      <c r="E3622" s="32">
        <v>2</v>
      </c>
      <c r="F3622" s="32">
        <v>1622.98</v>
      </c>
      <c r="G3622" s="32">
        <v>0.90400000000000003</v>
      </c>
      <c r="H3622" s="32">
        <v>8</v>
      </c>
      <c r="I3622" s="34">
        <v>477.05</v>
      </c>
      <c r="J3622" s="34">
        <v>382884.47</v>
      </c>
      <c r="K3622" s="32">
        <v>44</v>
      </c>
      <c r="L3622" s="32">
        <v>7</v>
      </c>
      <c r="M3622" s="32">
        <v>93.6</v>
      </c>
      <c r="N3622" s="47">
        <f t="shared" si="112"/>
        <v>4.238824311678142E-3</v>
      </c>
      <c r="O3622" s="47">
        <f t="shared" si="113"/>
        <v>1.2459371883116598E-3</v>
      </c>
    </row>
    <row r="3623" spans="1:15">
      <c r="A3623" s="32" t="s">
        <v>1524</v>
      </c>
      <c r="B3623" s="32" t="s">
        <v>1372</v>
      </c>
      <c r="C3623" s="32" t="s">
        <v>52</v>
      </c>
      <c r="D3623" s="32">
        <v>30078</v>
      </c>
      <c r="E3623" s="32">
        <v>2</v>
      </c>
      <c r="F3623" s="32">
        <v>1622.98</v>
      </c>
      <c r="G3623" s="32">
        <v>0.92500000000000004</v>
      </c>
      <c r="H3623" s="32">
        <v>6</v>
      </c>
      <c r="I3623" s="34">
        <v>285.88</v>
      </c>
      <c r="J3623" s="34">
        <v>382884.47</v>
      </c>
      <c r="K3623" s="32">
        <v>44</v>
      </c>
      <c r="L3623" s="32">
        <v>7</v>
      </c>
      <c r="M3623" s="32">
        <v>93.6</v>
      </c>
      <c r="N3623" s="47">
        <f t="shared" si="112"/>
        <v>4.238824311678142E-3</v>
      </c>
      <c r="O3623" s="47">
        <f t="shared" si="113"/>
        <v>7.4664819912910029E-4</v>
      </c>
    </row>
    <row r="3624" spans="1:15">
      <c r="A3624" s="32" t="s">
        <v>1524</v>
      </c>
      <c r="B3624" s="32" t="s">
        <v>1373</v>
      </c>
      <c r="C3624" s="32" t="s">
        <v>52</v>
      </c>
      <c r="D3624" s="32">
        <v>30078</v>
      </c>
      <c r="E3624" s="32">
        <v>2</v>
      </c>
      <c r="F3624" s="32">
        <v>1622.98</v>
      </c>
      <c r="G3624" s="32">
        <v>0.93600000000000005</v>
      </c>
      <c r="H3624" s="32">
        <v>5</v>
      </c>
      <c r="I3624" s="34">
        <v>510.82</v>
      </c>
      <c r="J3624" s="34">
        <v>382884.47</v>
      </c>
      <c r="K3624" s="32">
        <v>44</v>
      </c>
      <c r="L3624" s="32">
        <v>7</v>
      </c>
      <c r="M3624" s="32">
        <v>93.6</v>
      </c>
      <c r="N3624" s="47">
        <f t="shared" si="112"/>
        <v>4.238824311678142E-3</v>
      </c>
      <c r="O3624" s="47">
        <f t="shared" si="113"/>
        <v>1.3341361168291836E-3</v>
      </c>
    </row>
    <row r="3625" spans="1:15">
      <c r="A3625" s="32" t="s">
        <v>1524</v>
      </c>
      <c r="B3625" s="32" t="s">
        <v>1374</v>
      </c>
      <c r="C3625" s="32" t="s">
        <v>52</v>
      </c>
      <c r="D3625" s="32">
        <v>30078</v>
      </c>
      <c r="E3625" s="32">
        <v>2</v>
      </c>
      <c r="F3625" s="32">
        <v>1622.98</v>
      </c>
      <c r="G3625" s="32">
        <v>0.89700000000000002</v>
      </c>
      <c r="H3625" s="32">
        <v>9</v>
      </c>
      <c r="I3625" s="34">
        <v>221.38</v>
      </c>
      <c r="J3625" s="34">
        <v>382884.47</v>
      </c>
      <c r="K3625" s="32">
        <v>44</v>
      </c>
      <c r="L3625" s="32">
        <v>7</v>
      </c>
      <c r="M3625" s="32">
        <v>93.6</v>
      </c>
      <c r="N3625" s="47">
        <f t="shared" si="112"/>
        <v>4.238824311678142E-3</v>
      </c>
      <c r="O3625" s="47">
        <f t="shared" si="113"/>
        <v>5.7819007388834555E-4</v>
      </c>
    </row>
    <row r="3626" spans="1:15">
      <c r="A3626" s="32" t="s">
        <v>1525</v>
      </c>
      <c r="B3626" s="32" t="s">
        <v>1351</v>
      </c>
      <c r="C3626" s="32" t="s">
        <v>69</v>
      </c>
      <c r="D3626" s="32">
        <v>30305</v>
      </c>
      <c r="E3626" s="32">
        <v>2</v>
      </c>
      <c r="F3626" s="32">
        <v>1960</v>
      </c>
      <c r="G3626" s="32">
        <v>0.97699999999999998</v>
      </c>
      <c r="H3626" s="32">
        <v>2</v>
      </c>
      <c r="I3626" s="34">
        <v>667.44</v>
      </c>
      <c r="J3626" s="34">
        <v>420000</v>
      </c>
      <c r="K3626" s="32">
        <v>18</v>
      </c>
      <c r="L3626" s="32">
        <v>9</v>
      </c>
      <c r="M3626" s="32">
        <v>96.8</v>
      </c>
      <c r="N3626" s="47">
        <f t="shared" si="112"/>
        <v>4.6666666666666671E-3</v>
      </c>
      <c r="O3626" s="47">
        <f t="shared" si="113"/>
        <v>1.5891428571428573E-3</v>
      </c>
    </row>
    <row r="3627" spans="1:15">
      <c r="A3627" s="32" t="s">
        <v>1525</v>
      </c>
      <c r="B3627" s="32" t="s">
        <v>1352</v>
      </c>
      <c r="C3627" s="32" t="s">
        <v>69</v>
      </c>
      <c r="D3627" s="32">
        <v>30305</v>
      </c>
      <c r="E3627" s="32">
        <v>2</v>
      </c>
      <c r="F3627" s="32">
        <v>1960</v>
      </c>
      <c r="G3627" s="32">
        <v>0.96499999999999997</v>
      </c>
      <c r="H3627" s="32">
        <v>3</v>
      </c>
      <c r="I3627" s="34">
        <v>356.18</v>
      </c>
      <c r="J3627" s="34">
        <v>420000</v>
      </c>
      <c r="K3627" s="32">
        <v>18</v>
      </c>
      <c r="L3627" s="32">
        <v>9</v>
      </c>
      <c r="M3627" s="32">
        <v>96.8</v>
      </c>
      <c r="N3627" s="47">
        <f t="shared" si="112"/>
        <v>4.6666666666666671E-3</v>
      </c>
      <c r="O3627" s="47">
        <f t="shared" si="113"/>
        <v>8.4804761904761904E-4</v>
      </c>
    </row>
    <row r="3628" spans="1:15">
      <c r="A3628" s="32" t="s">
        <v>1525</v>
      </c>
      <c r="B3628" s="32" t="s">
        <v>1353</v>
      </c>
      <c r="C3628" s="32" t="s">
        <v>69</v>
      </c>
      <c r="D3628" s="32">
        <v>30305</v>
      </c>
      <c r="E3628" s="32">
        <v>2</v>
      </c>
      <c r="F3628" s="32">
        <v>1960</v>
      </c>
      <c r="G3628" s="32">
        <v>0.93899999999999995</v>
      </c>
      <c r="H3628" s="32">
        <v>5</v>
      </c>
      <c r="I3628" s="34">
        <v>541.59</v>
      </c>
      <c r="J3628" s="34">
        <v>420000</v>
      </c>
      <c r="K3628" s="32">
        <v>18</v>
      </c>
      <c r="L3628" s="32">
        <v>9</v>
      </c>
      <c r="M3628" s="32">
        <v>96.8</v>
      </c>
      <c r="N3628" s="47">
        <f t="shared" si="112"/>
        <v>4.6666666666666671E-3</v>
      </c>
      <c r="O3628" s="47">
        <f t="shared" si="113"/>
        <v>1.2895000000000001E-3</v>
      </c>
    </row>
    <row r="3629" spans="1:15">
      <c r="A3629" s="32" t="s">
        <v>1525</v>
      </c>
      <c r="B3629" s="32" t="s">
        <v>1354</v>
      </c>
      <c r="C3629" s="32" t="s">
        <v>69</v>
      </c>
      <c r="D3629" s="32">
        <v>30305</v>
      </c>
      <c r="E3629" s="32">
        <v>2</v>
      </c>
      <c r="F3629" s="32">
        <v>1960</v>
      </c>
      <c r="G3629" s="32">
        <v>0.95899999999999996</v>
      </c>
      <c r="H3629" s="32">
        <v>3</v>
      </c>
      <c r="I3629" s="34">
        <v>172.84</v>
      </c>
      <c r="J3629" s="34">
        <v>420000</v>
      </c>
      <c r="K3629" s="32">
        <v>18</v>
      </c>
      <c r="L3629" s="32">
        <v>9</v>
      </c>
      <c r="M3629" s="32">
        <v>96.8</v>
      </c>
      <c r="N3629" s="47">
        <f t="shared" si="112"/>
        <v>4.6666666666666671E-3</v>
      </c>
      <c r="O3629" s="47">
        <f t="shared" si="113"/>
        <v>4.1152380952380954E-4</v>
      </c>
    </row>
    <row r="3630" spans="1:15">
      <c r="A3630" s="32" t="s">
        <v>1525</v>
      </c>
      <c r="B3630" s="32" t="s">
        <v>1355</v>
      </c>
      <c r="C3630" s="32" t="s">
        <v>69</v>
      </c>
      <c r="D3630" s="32">
        <v>30305</v>
      </c>
      <c r="E3630" s="32">
        <v>2</v>
      </c>
      <c r="F3630" s="32">
        <v>2018.8</v>
      </c>
      <c r="G3630" s="32">
        <v>0.93</v>
      </c>
      <c r="H3630" s="32">
        <v>6</v>
      </c>
      <c r="I3630" s="34">
        <v>198.84</v>
      </c>
      <c r="J3630" s="34">
        <v>441000</v>
      </c>
      <c r="K3630" s="32">
        <v>18</v>
      </c>
      <c r="L3630" s="32">
        <v>9</v>
      </c>
      <c r="M3630" s="32">
        <v>96.8</v>
      </c>
      <c r="N3630" s="47">
        <f t="shared" si="112"/>
        <v>4.5777777777777778E-3</v>
      </c>
      <c r="O3630" s="47">
        <f t="shared" si="113"/>
        <v>4.5088435374149663E-4</v>
      </c>
    </row>
    <row r="3631" spans="1:15">
      <c r="A3631" s="32" t="s">
        <v>1525</v>
      </c>
      <c r="B3631" s="32" t="s">
        <v>1356</v>
      </c>
      <c r="C3631" s="32" t="s">
        <v>69</v>
      </c>
      <c r="D3631" s="32">
        <v>30305</v>
      </c>
      <c r="E3631" s="32">
        <v>2</v>
      </c>
      <c r="F3631" s="32">
        <v>2018.8</v>
      </c>
      <c r="G3631" s="32">
        <v>0.88</v>
      </c>
      <c r="H3631" s="32">
        <v>10</v>
      </c>
      <c r="I3631" s="34">
        <v>579.75</v>
      </c>
      <c r="J3631" s="34">
        <v>441000</v>
      </c>
      <c r="K3631" s="32">
        <v>18</v>
      </c>
      <c r="L3631" s="32">
        <v>9</v>
      </c>
      <c r="M3631" s="32">
        <v>96.8</v>
      </c>
      <c r="N3631" s="47">
        <f t="shared" si="112"/>
        <v>4.5777777777777778E-3</v>
      </c>
      <c r="O3631" s="47">
        <f t="shared" si="113"/>
        <v>1.314625850340136E-3</v>
      </c>
    </row>
    <row r="3632" spans="1:15">
      <c r="A3632" s="32" t="s">
        <v>1525</v>
      </c>
      <c r="B3632" s="32" t="s">
        <v>1357</v>
      </c>
      <c r="C3632" s="32" t="s">
        <v>69</v>
      </c>
      <c r="D3632" s="32">
        <v>30305</v>
      </c>
      <c r="E3632" s="32">
        <v>2</v>
      </c>
      <c r="F3632" s="32">
        <v>2018.8</v>
      </c>
      <c r="G3632" s="32">
        <v>0.88</v>
      </c>
      <c r="H3632" s="32">
        <v>10</v>
      </c>
      <c r="I3632" s="34">
        <v>232.5</v>
      </c>
      <c r="J3632" s="34">
        <v>441000</v>
      </c>
      <c r="K3632" s="32">
        <v>18</v>
      </c>
      <c r="L3632" s="32">
        <v>9</v>
      </c>
      <c r="M3632" s="32">
        <v>96.8</v>
      </c>
      <c r="N3632" s="47">
        <f t="shared" si="112"/>
        <v>4.5777777777777778E-3</v>
      </c>
      <c r="O3632" s="47">
        <f t="shared" si="113"/>
        <v>5.2721088435374146E-4</v>
      </c>
    </row>
    <row r="3633" spans="1:15">
      <c r="A3633" s="32" t="s">
        <v>1525</v>
      </c>
      <c r="B3633" s="32" t="s">
        <v>1358</v>
      </c>
      <c r="C3633" s="32" t="s">
        <v>69</v>
      </c>
      <c r="D3633" s="32">
        <v>30305</v>
      </c>
      <c r="E3633" s="32">
        <v>2</v>
      </c>
      <c r="F3633" s="32">
        <v>2018.8</v>
      </c>
      <c r="G3633" s="32">
        <v>0.88</v>
      </c>
      <c r="H3633" s="32">
        <v>10</v>
      </c>
      <c r="I3633" s="34">
        <v>395.25</v>
      </c>
      <c r="J3633" s="34">
        <v>441000</v>
      </c>
      <c r="K3633" s="32">
        <v>18</v>
      </c>
      <c r="L3633" s="32">
        <v>9</v>
      </c>
      <c r="M3633" s="32">
        <v>96.8</v>
      </c>
      <c r="N3633" s="47">
        <f t="shared" si="112"/>
        <v>4.5777777777777778E-3</v>
      </c>
      <c r="O3633" s="47">
        <f t="shared" si="113"/>
        <v>8.9625850340136056E-4</v>
      </c>
    </row>
    <row r="3634" spans="1:15">
      <c r="A3634" s="32" t="s">
        <v>1525</v>
      </c>
      <c r="B3634" s="32" t="s">
        <v>1359</v>
      </c>
      <c r="C3634" s="32" t="s">
        <v>69</v>
      </c>
      <c r="D3634" s="32">
        <v>30305</v>
      </c>
      <c r="E3634" s="32">
        <v>2</v>
      </c>
      <c r="F3634" s="32">
        <v>2079.36</v>
      </c>
      <c r="G3634" s="32">
        <v>0.94</v>
      </c>
      <c r="H3634" s="32">
        <v>5</v>
      </c>
      <c r="I3634" s="34">
        <v>160.9</v>
      </c>
      <c r="J3634" s="34">
        <v>463050</v>
      </c>
      <c r="K3634" s="32">
        <v>18</v>
      </c>
      <c r="L3634" s="32">
        <v>9</v>
      </c>
      <c r="M3634" s="32">
        <v>96.8</v>
      </c>
      <c r="N3634" s="47">
        <f t="shared" si="112"/>
        <v>4.4905733722060259E-3</v>
      </c>
      <c r="O3634" s="47">
        <f t="shared" si="113"/>
        <v>3.4747867400928629E-4</v>
      </c>
    </row>
    <row r="3635" spans="1:15">
      <c r="A3635" s="32" t="s">
        <v>1525</v>
      </c>
      <c r="B3635" s="32" t="s">
        <v>1360</v>
      </c>
      <c r="C3635" s="32" t="s">
        <v>69</v>
      </c>
      <c r="D3635" s="32">
        <v>30305</v>
      </c>
      <c r="E3635" s="32">
        <v>2</v>
      </c>
      <c r="F3635" s="32">
        <v>2079.36</v>
      </c>
      <c r="G3635" s="32">
        <v>0.94</v>
      </c>
      <c r="H3635" s="32">
        <v>5</v>
      </c>
      <c r="I3635" s="34">
        <v>477</v>
      </c>
      <c r="J3635" s="34">
        <v>463050</v>
      </c>
      <c r="K3635" s="32">
        <v>18</v>
      </c>
      <c r="L3635" s="32">
        <v>9</v>
      </c>
      <c r="M3635" s="32">
        <v>96.8</v>
      </c>
      <c r="N3635" s="47">
        <f t="shared" si="112"/>
        <v>4.4905733722060259E-3</v>
      </c>
      <c r="O3635" s="47">
        <f t="shared" si="113"/>
        <v>1.0301263362487852E-3</v>
      </c>
    </row>
    <row r="3636" spans="1:15">
      <c r="A3636" s="32" t="s">
        <v>1525</v>
      </c>
      <c r="B3636" s="32" t="s">
        <v>1361</v>
      </c>
      <c r="C3636" s="32" t="s">
        <v>69</v>
      </c>
      <c r="D3636" s="32">
        <v>30305</v>
      </c>
      <c r="E3636" s="32">
        <v>2</v>
      </c>
      <c r="F3636" s="32">
        <v>2079.36</v>
      </c>
      <c r="G3636" s="32">
        <v>0.94</v>
      </c>
      <c r="H3636" s="32">
        <v>5</v>
      </c>
      <c r="I3636" s="34">
        <v>466.63</v>
      </c>
      <c r="J3636" s="34">
        <v>463050</v>
      </c>
      <c r="K3636" s="32">
        <v>18</v>
      </c>
      <c r="L3636" s="32">
        <v>9</v>
      </c>
      <c r="M3636" s="32">
        <v>96.8</v>
      </c>
      <c r="N3636" s="47">
        <f t="shared" si="112"/>
        <v>4.4905733722060259E-3</v>
      </c>
      <c r="O3636" s="47">
        <f t="shared" si="113"/>
        <v>1.0077313465068566E-3</v>
      </c>
    </row>
    <row r="3637" spans="1:15">
      <c r="A3637" s="32" t="s">
        <v>1525</v>
      </c>
      <c r="B3637" s="32" t="s">
        <v>1362</v>
      </c>
      <c r="C3637" s="32" t="s">
        <v>69</v>
      </c>
      <c r="D3637" s="32">
        <v>30305</v>
      </c>
      <c r="E3637" s="32">
        <v>2</v>
      </c>
      <c r="F3637" s="32">
        <v>2079.36</v>
      </c>
      <c r="G3637" s="32">
        <v>0.94</v>
      </c>
      <c r="H3637" s="32">
        <v>5</v>
      </c>
      <c r="I3637" s="34">
        <v>136.61000000000001</v>
      </c>
      <c r="J3637" s="34">
        <v>463050</v>
      </c>
      <c r="K3637" s="32">
        <v>18</v>
      </c>
      <c r="L3637" s="32">
        <v>9</v>
      </c>
      <c r="M3637" s="32">
        <v>96.8</v>
      </c>
      <c r="N3637" s="47">
        <f t="shared" si="112"/>
        <v>4.4905733722060259E-3</v>
      </c>
      <c r="O3637" s="47">
        <f t="shared" si="113"/>
        <v>2.9502213583846242E-4</v>
      </c>
    </row>
    <row r="3638" spans="1:15">
      <c r="A3638" s="32" t="s">
        <v>1525</v>
      </c>
      <c r="B3638" s="32" t="s">
        <v>1363</v>
      </c>
      <c r="C3638" s="32" t="s">
        <v>69</v>
      </c>
      <c r="D3638" s="32">
        <v>30305</v>
      </c>
      <c r="E3638" s="32">
        <v>2</v>
      </c>
      <c r="F3638" s="32">
        <v>2141.7399999999998</v>
      </c>
      <c r="G3638" s="32">
        <v>0.94099999999999995</v>
      </c>
      <c r="H3638" s="32">
        <v>5</v>
      </c>
      <c r="I3638" s="34">
        <v>344.54</v>
      </c>
      <c r="J3638" s="34">
        <v>486202.5</v>
      </c>
      <c r="K3638" s="32">
        <v>18</v>
      </c>
      <c r="L3638" s="32">
        <v>9</v>
      </c>
      <c r="M3638" s="32">
        <v>96.8</v>
      </c>
      <c r="N3638" s="47">
        <f t="shared" si="112"/>
        <v>4.4050369959019132E-3</v>
      </c>
      <c r="O3638" s="47">
        <f t="shared" si="113"/>
        <v>7.0863477666198763E-4</v>
      </c>
    </row>
    <row r="3639" spans="1:15">
      <c r="A3639" s="32" t="s">
        <v>1525</v>
      </c>
      <c r="B3639" s="32" t="s">
        <v>1364</v>
      </c>
      <c r="C3639" s="32" t="s">
        <v>69</v>
      </c>
      <c r="D3639" s="32">
        <v>30305</v>
      </c>
      <c r="E3639" s="32">
        <v>2</v>
      </c>
      <c r="F3639" s="32">
        <v>2141.7399999999998</v>
      </c>
      <c r="G3639" s="32">
        <v>0.94799999999999995</v>
      </c>
      <c r="H3639" s="32">
        <v>4</v>
      </c>
      <c r="I3639" s="34">
        <v>286.49</v>
      </c>
      <c r="J3639" s="34">
        <v>486202.5</v>
      </c>
      <c r="K3639" s="32">
        <v>18</v>
      </c>
      <c r="L3639" s="32">
        <v>9</v>
      </c>
      <c r="M3639" s="32">
        <v>96.8</v>
      </c>
      <c r="N3639" s="47">
        <f t="shared" si="112"/>
        <v>4.4050369959019132E-3</v>
      </c>
      <c r="O3639" s="47">
        <f t="shared" si="113"/>
        <v>5.8924008000781568E-4</v>
      </c>
    </row>
    <row r="3640" spans="1:15">
      <c r="A3640" s="32" t="s">
        <v>1525</v>
      </c>
      <c r="B3640" s="32" t="s">
        <v>1365</v>
      </c>
      <c r="C3640" s="32" t="s">
        <v>69</v>
      </c>
      <c r="D3640" s="32">
        <v>30305</v>
      </c>
      <c r="E3640" s="32">
        <v>2</v>
      </c>
      <c r="F3640" s="32">
        <v>2141.7399999999998</v>
      </c>
      <c r="G3640" s="32">
        <v>0.95</v>
      </c>
      <c r="H3640" s="32">
        <v>4</v>
      </c>
      <c r="I3640" s="34">
        <v>222</v>
      </c>
      <c r="J3640" s="34">
        <v>486202.5</v>
      </c>
      <c r="K3640" s="32">
        <v>18</v>
      </c>
      <c r="L3640" s="32">
        <v>9</v>
      </c>
      <c r="M3640" s="32">
        <v>96.8</v>
      </c>
      <c r="N3640" s="47">
        <f t="shared" si="112"/>
        <v>4.4050369959019132E-3</v>
      </c>
      <c r="O3640" s="47">
        <f t="shared" si="113"/>
        <v>4.5659987350949452E-4</v>
      </c>
    </row>
    <row r="3641" spans="1:15">
      <c r="A3641" s="32" t="s">
        <v>1525</v>
      </c>
      <c r="B3641" s="32" t="s">
        <v>1366</v>
      </c>
      <c r="C3641" s="32" t="s">
        <v>69</v>
      </c>
      <c r="D3641" s="32">
        <v>30305</v>
      </c>
      <c r="E3641" s="32">
        <v>2</v>
      </c>
      <c r="F3641" s="32">
        <v>2141.7399999999998</v>
      </c>
      <c r="G3641" s="32">
        <v>0.99</v>
      </c>
      <c r="H3641" s="32">
        <v>0</v>
      </c>
      <c r="I3641" s="34">
        <v>692.05</v>
      </c>
      <c r="J3641" s="34">
        <v>486202.5</v>
      </c>
      <c r="K3641" s="32">
        <v>18</v>
      </c>
      <c r="L3641" s="32">
        <v>9</v>
      </c>
      <c r="M3641" s="32">
        <v>96.8</v>
      </c>
      <c r="N3641" s="47">
        <f t="shared" si="112"/>
        <v>4.4050369959019132E-3</v>
      </c>
      <c r="O3641" s="47">
        <f t="shared" si="113"/>
        <v>1.4233781191993048E-3</v>
      </c>
    </row>
    <row r="3642" spans="1:15">
      <c r="A3642" s="32" t="s">
        <v>1525</v>
      </c>
      <c r="B3642" s="32" t="s">
        <v>1367</v>
      </c>
      <c r="C3642" s="32" t="s">
        <v>69</v>
      </c>
      <c r="D3642" s="32">
        <v>30305</v>
      </c>
      <c r="E3642" s="32">
        <v>2</v>
      </c>
      <c r="F3642" s="32">
        <v>2206</v>
      </c>
      <c r="G3642" s="32">
        <v>0.97099999999999997</v>
      </c>
      <c r="H3642" s="32">
        <v>2</v>
      </c>
      <c r="I3642" s="34">
        <v>214.36</v>
      </c>
      <c r="J3642" s="34">
        <v>510512.63</v>
      </c>
      <c r="K3642" s="32">
        <v>18</v>
      </c>
      <c r="L3642" s="32">
        <v>9</v>
      </c>
      <c r="M3642" s="32">
        <v>96.8</v>
      </c>
      <c r="N3642" s="47">
        <f t="shared" si="112"/>
        <v>4.3211467657519069E-3</v>
      </c>
      <c r="O3642" s="47">
        <f t="shared" si="113"/>
        <v>4.1989166849799587E-4</v>
      </c>
    </row>
    <row r="3643" spans="1:15">
      <c r="A3643" s="32" t="s">
        <v>1525</v>
      </c>
      <c r="B3643" s="32" t="s">
        <v>1368</v>
      </c>
      <c r="C3643" s="32" t="s">
        <v>69</v>
      </c>
      <c r="D3643" s="32">
        <v>30305</v>
      </c>
      <c r="E3643" s="32">
        <v>2</v>
      </c>
      <c r="F3643" s="32">
        <v>2206</v>
      </c>
      <c r="G3643" s="32">
        <v>0.97099999999999997</v>
      </c>
      <c r="H3643" s="32">
        <v>2</v>
      </c>
      <c r="I3643" s="34">
        <v>368.5</v>
      </c>
      <c r="J3643" s="34">
        <v>510512.63</v>
      </c>
      <c r="K3643" s="32">
        <v>18</v>
      </c>
      <c r="L3643" s="32">
        <v>9</v>
      </c>
      <c r="M3643" s="32">
        <v>96.8</v>
      </c>
      <c r="N3643" s="47">
        <f t="shared" si="112"/>
        <v>4.3211467657519069E-3</v>
      </c>
      <c r="O3643" s="47">
        <f t="shared" si="113"/>
        <v>7.2182347378947317E-4</v>
      </c>
    </row>
    <row r="3644" spans="1:15">
      <c r="A3644" s="32" t="s">
        <v>1525</v>
      </c>
      <c r="B3644" s="32" t="s">
        <v>1369</v>
      </c>
      <c r="C3644" s="32" t="s">
        <v>69</v>
      </c>
      <c r="D3644" s="32">
        <v>30305</v>
      </c>
      <c r="E3644" s="32">
        <v>2</v>
      </c>
      <c r="F3644" s="32">
        <v>2206</v>
      </c>
      <c r="G3644" s="32">
        <v>0.94499999999999995</v>
      </c>
      <c r="H3644" s="32">
        <v>4</v>
      </c>
      <c r="I3644" s="34">
        <v>142.56</v>
      </c>
      <c r="J3644" s="34">
        <v>510512.63</v>
      </c>
      <c r="K3644" s="32">
        <v>18</v>
      </c>
      <c r="L3644" s="32">
        <v>9</v>
      </c>
      <c r="M3644" s="32">
        <v>96.8</v>
      </c>
      <c r="N3644" s="47">
        <f t="shared" si="112"/>
        <v>4.3211467657519069E-3</v>
      </c>
      <c r="O3644" s="47">
        <f t="shared" si="113"/>
        <v>2.7924872299437526E-4</v>
      </c>
    </row>
    <row r="3645" spans="1:15">
      <c r="A3645" s="32" t="s">
        <v>1525</v>
      </c>
      <c r="B3645" s="32" t="s">
        <v>1370</v>
      </c>
      <c r="C3645" s="32" t="s">
        <v>69</v>
      </c>
      <c r="D3645" s="32">
        <v>30305</v>
      </c>
      <c r="E3645" s="32">
        <v>2</v>
      </c>
      <c r="F3645" s="32">
        <v>2206</v>
      </c>
      <c r="G3645" s="32">
        <v>0.94899999999999995</v>
      </c>
      <c r="H3645" s="32">
        <v>4</v>
      </c>
      <c r="I3645" s="34">
        <v>345.17</v>
      </c>
      <c r="J3645" s="34">
        <v>510512.63</v>
      </c>
      <c r="K3645" s="32">
        <v>18</v>
      </c>
      <c r="L3645" s="32">
        <v>9</v>
      </c>
      <c r="M3645" s="32">
        <v>96.8</v>
      </c>
      <c r="N3645" s="47">
        <f t="shared" si="112"/>
        <v>4.3211467657519069E-3</v>
      </c>
      <c r="O3645" s="47">
        <f t="shared" si="113"/>
        <v>6.7612431057778144E-4</v>
      </c>
    </row>
    <row r="3646" spans="1:15">
      <c r="A3646" s="32" t="s">
        <v>1525</v>
      </c>
      <c r="B3646" s="32" t="s">
        <v>1371</v>
      </c>
      <c r="C3646" s="32" t="s">
        <v>69</v>
      </c>
      <c r="D3646" s="32">
        <v>30305</v>
      </c>
      <c r="E3646" s="32">
        <v>2</v>
      </c>
      <c r="F3646" s="32">
        <v>2272.1799999999998</v>
      </c>
      <c r="G3646" s="32">
        <v>0.98899999999999999</v>
      </c>
      <c r="H3646" s="32">
        <v>1</v>
      </c>
      <c r="I3646" s="34">
        <v>262.76</v>
      </c>
      <c r="J3646" s="34">
        <v>536038.26</v>
      </c>
      <c r="K3646" s="32">
        <v>18</v>
      </c>
      <c r="L3646" s="32">
        <v>9</v>
      </c>
      <c r="M3646" s="32">
        <v>96.8</v>
      </c>
      <c r="N3646" s="47">
        <f t="shared" si="112"/>
        <v>4.2388392201705895E-3</v>
      </c>
      <c r="O3646" s="47">
        <f t="shared" si="113"/>
        <v>4.9018889062135229E-4</v>
      </c>
    </row>
    <row r="3647" spans="1:15">
      <c r="A3647" s="32" t="s">
        <v>1525</v>
      </c>
      <c r="B3647" s="32" t="s">
        <v>1372</v>
      </c>
      <c r="C3647" s="32" t="s">
        <v>69</v>
      </c>
      <c r="D3647" s="32">
        <v>30305</v>
      </c>
      <c r="E3647" s="32">
        <v>2</v>
      </c>
      <c r="F3647" s="32">
        <v>2272.1799999999998</v>
      </c>
      <c r="G3647" s="32">
        <v>0.93200000000000005</v>
      </c>
      <c r="H3647" s="32">
        <v>6</v>
      </c>
      <c r="I3647" s="34">
        <v>326.45</v>
      </c>
      <c r="J3647" s="34">
        <v>536038.26</v>
      </c>
      <c r="K3647" s="32">
        <v>18</v>
      </c>
      <c r="L3647" s="32">
        <v>9</v>
      </c>
      <c r="M3647" s="32">
        <v>96.8</v>
      </c>
      <c r="N3647" s="47">
        <f t="shared" si="112"/>
        <v>4.2388392201705895E-3</v>
      </c>
      <c r="O3647" s="47">
        <f t="shared" si="113"/>
        <v>6.0900503631960892E-4</v>
      </c>
    </row>
    <row r="3648" spans="1:15">
      <c r="A3648" s="32" t="s">
        <v>1525</v>
      </c>
      <c r="B3648" s="32" t="s">
        <v>1373</v>
      </c>
      <c r="C3648" s="32" t="s">
        <v>69</v>
      </c>
      <c r="D3648" s="32">
        <v>30305</v>
      </c>
      <c r="E3648" s="32">
        <v>2</v>
      </c>
      <c r="F3648" s="32">
        <v>2272.1799999999998</v>
      </c>
      <c r="G3648" s="32">
        <v>0.96699999999999997</v>
      </c>
      <c r="H3648" s="32">
        <v>2</v>
      </c>
      <c r="I3648" s="34">
        <v>421.7</v>
      </c>
      <c r="J3648" s="34">
        <v>536038.26</v>
      </c>
      <c r="K3648" s="32">
        <v>18</v>
      </c>
      <c r="L3648" s="32">
        <v>9</v>
      </c>
      <c r="M3648" s="32">
        <v>96.8</v>
      </c>
      <c r="N3648" s="47">
        <f t="shared" si="112"/>
        <v>4.2388392201705895E-3</v>
      </c>
      <c r="O3648" s="47">
        <f t="shared" si="113"/>
        <v>7.8669757640060991E-4</v>
      </c>
    </row>
    <row r="3649" spans="1:15">
      <c r="A3649" s="32" t="s">
        <v>1525</v>
      </c>
      <c r="B3649" s="32" t="s">
        <v>1374</v>
      </c>
      <c r="C3649" s="32" t="s">
        <v>69</v>
      </c>
      <c r="D3649" s="32">
        <v>30305</v>
      </c>
      <c r="E3649" s="32">
        <v>2</v>
      </c>
      <c r="F3649" s="32">
        <v>2272.1799999999998</v>
      </c>
      <c r="G3649" s="32">
        <v>0.95299999999999996</v>
      </c>
      <c r="H3649" s="32">
        <v>4</v>
      </c>
      <c r="I3649" s="34">
        <v>652.39</v>
      </c>
      <c r="J3649" s="34">
        <v>536038.26</v>
      </c>
      <c r="K3649" s="32">
        <v>18</v>
      </c>
      <c r="L3649" s="32">
        <v>9</v>
      </c>
      <c r="M3649" s="32">
        <v>96.8</v>
      </c>
      <c r="N3649" s="47">
        <f t="shared" si="112"/>
        <v>4.2388392201705895E-3</v>
      </c>
      <c r="O3649" s="47">
        <f t="shared" si="113"/>
        <v>1.2170586480151622E-3</v>
      </c>
    </row>
    <row r="3650" spans="1:15">
      <c r="A3650" s="32" t="s">
        <v>1526</v>
      </c>
      <c r="B3650" s="32" t="s">
        <v>1351</v>
      </c>
      <c r="C3650" s="32" t="s">
        <v>52</v>
      </c>
      <c r="D3650" s="32">
        <v>30044</v>
      </c>
      <c r="E3650" s="32">
        <v>2</v>
      </c>
      <c r="F3650" s="32">
        <v>1400</v>
      </c>
      <c r="G3650" s="32">
        <v>0.89300000000000002</v>
      </c>
      <c r="H3650" s="32">
        <v>9</v>
      </c>
      <c r="I3650" s="34">
        <v>382.62</v>
      </c>
      <c r="J3650" s="34">
        <v>300000</v>
      </c>
      <c r="K3650" s="32">
        <v>48</v>
      </c>
      <c r="L3650" s="32">
        <v>7</v>
      </c>
      <c r="M3650" s="32">
        <v>93.1</v>
      </c>
      <c r="N3650" s="47">
        <f t="shared" si="112"/>
        <v>4.6666666666666671E-3</v>
      </c>
      <c r="O3650" s="47">
        <f t="shared" si="113"/>
        <v>1.2754000000000001E-3</v>
      </c>
    </row>
    <row r="3651" spans="1:15">
      <c r="A3651" s="32" t="s">
        <v>1526</v>
      </c>
      <c r="B3651" s="32" t="s">
        <v>1352</v>
      </c>
      <c r="C3651" s="32" t="s">
        <v>52</v>
      </c>
      <c r="D3651" s="32">
        <v>30044</v>
      </c>
      <c r="E3651" s="32">
        <v>2</v>
      </c>
      <c r="F3651" s="32">
        <v>1400</v>
      </c>
      <c r="G3651" s="32">
        <v>0.91600000000000004</v>
      </c>
      <c r="H3651" s="32">
        <v>7</v>
      </c>
      <c r="I3651" s="34">
        <v>426.67</v>
      </c>
      <c r="J3651" s="34">
        <v>300000</v>
      </c>
      <c r="K3651" s="32">
        <v>48</v>
      </c>
      <c r="L3651" s="32">
        <v>7</v>
      </c>
      <c r="M3651" s="32">
        <v>93.1</v>
      </c>
      <c r="N3651" s="47">
        <f t="shared" ref="N3651:N3714" si="114">F3651/J3651</f>
        <v>4.6666666666666671E-3</v>
      </c>
      <c r="O3651" s="47">
        <f t="shared" ref="O3651:O3714" si="115">I3651/J3651</f>
        <v>1.4222333333333333E-3</v>
      </c>
    </row>
    <row r="3652" spans="1:15">
      <c r="A3652" s="32" t="s">
        <v>1526</v>
      </c>
      <c r="B3652" s="32" t="s">
        <v>1353</v>
      </c>
      <c r="C3652" s="32" t="s">
        <v>52</v>
      </c>
      <c r="D3652" s="32">
        <v>30044</v>
      </c>
      <c r="E3652" s="32">
        <v>2</v>
      </c>
      <c r="F3652" s="32">
        <v>1400</v>
      </c>
      <c r="G3652" s="32">
        <v>0.94499999999999995</v>
      </c>
      <c r="H3652" s="32">
        <v>4</v>
      </c>
      <c r="I3652" s="34">
        <v>973.78</v>
      </c>
      <c r="J3652" s="34">
        <v>300000</v>
      </c>
      <c r="K3652" s="32">
        <v>48</v>
      </c>
      <c r="L3652" s="32">
        <v>7</v>
      </c>
      <c r="M3652" s="32">
        <v>93.1</v>
      </c>
      <c r="N3652" s="47">
        <f t="shared" si="114"/>
        <v>4.6666666666666671E-3</v>
      </c>
      <c r="O3652" s="47">
        <f t="shared" si="115"/>
        <v>3.245933333333333E-3</v>
      </c>
    </row>
    <row r="3653" spans="1:15">
      <c r="A3653" s="32" t="s">
        <v>1526</v>
      </c>
      <c r="B3653" s="32" t="s">
        <v>1354</v>
      </c>
      <c r="C3653" s="32" t="s">
        <v>52</v>
      </c>
      <c r="D3653" s="32">
        <v>30044</v>
      </c>
      <c r="E3653" s="32">
        <v>2</v>
      </c>
      <c r="F3653" s="32">
        <v>1400</v>
      </c>
      <c r="G3653" s="32">
        <v>0.89700000000000002</v>
      </c>
      <c r="H3653" s="32">
        <v>9</v>
      </c>
      <c r="I3653" s="34">
        <v>174.9</v>
      </c>
      <c r="J3653" s="34">
        <v>300000</v>
      </c>
      <c r="K3653" s="32">
        <v>48</v>
      </c>
      <c r="L3653" s="32">
        <v>7</v>
      </c>
      <c r="M3653" s="32">
        <v>93.1</v>
      </c>
      <c r="N3653" s="47">
        <f t="shared" si="114"/>
        <v>4.6666666666666671E-3</v>
      </c>
      <c r="O3653" s="47">
        <f t="shared" si="115"/>
        <v>5.8299999999999997E-4</v>
      </c>
    </row>
    <row r="3654" spans="1:15">
      <c r="A3654" s="32" t="s">
        <v>1526</v>
      </c>
      <c r="B3654" s="32" t="s">
        <v>1355</v>
      </c>
      <c r="C3654" s="32" t="s">
        <v>52</v>
      </c>
      <c r="D3654" s="32">
        <v>30044</v>
      </c>
      <c r="E3654" s="32">
        <v>2</v>
      </c>
      <c r="F3654" s="32">
        <v>1442</v>
      </c>
      <c r="G3654" s="32">
        <v>0.89</v>
      </c>
      <c r="H3654" s="32">
        <v>9</v>
      </c>
      <c r="I3654" s="34">
        <v>120.52</v>
      </c>
      <c r="J3654" s="34">
        <v>315000</v>
      </c>
      <c r="K3654" s="32">
        <v>48</v>
      </c>
      <c r="L3654" s="32">
        <v>7</v>
      </c>
      <c r="M3654" s="32">
        <v>93.1</v>
      </c>
      <c r="N3654" s="47">
        <f t="shared" si="114"/>
        <v>4.5777777777777778E-3</v>
      </c>
      <c r="O3654" s="47">
        <f t="shared" si="115"/>
        <v>3.8260317460317461E-4</v>
      </c>
    </row>
    <row r="3655" spans="1:15">
      <c r="A3655" s="32" t="s">
        <v>1526</v>
      </c>
      <c r="B3655" s="32" t="s">
        <v>1356</v>
      </c>
      <c r="C3655" s="32" t="s">
        <v>52</v>
      </c>
      <c r="D3655" s="32">
        <v>30044</v>
      </c>
      <c r="E3655" s="32">
        <v>2</v>
      </c>
      <c r="F3655" s="32">
        <v>1442</v>
      </c>
      <c r="G3655" s="32">
        <v>0.84</v>
      </c>
      <c r="H3655" s="32">
        <v>14</v>
      </c>
      <c r="I3655" s="34">
        <v>389.36</v>
      </c>
      <c r="J3655" s="34">
        <v>315000</v>
      </c>
      <c r="K3655" s="32">
        <v>48</v>
      </c>
      <c r="L3655" s="32">
        <v>7</v>
      </c>
      <c r="M3655" s="32">
        <v>93.1</v>
      </c>
      <c r="N3655" s="47">
        <f t="shared" si="114"/>
        <v>4.5777777777777778E-3</v>
      </c>
      <c r="O3655" s="47">
        <f t="shared" si="115"/>
        <v>1.2360634920634921E-3</v>
      </c>
    </row>
    <row r="3656" spans="1:15">
      <c r="A3656" s="32" t="s">
        <v>1526</v>
      </c>
      <c r="B3656" s="32" t="s">
        <v>1357</v>
      </c>
      <c r="C3656" s="32" t="s">
        <v>52</v>
      </c>
      <c r="D3656" s="32">
        <v>30044</v>
      </c>
      <c r="E3656" s="32">
        <v>2</v>
      </c>
      <c r="F3656" s="32">
        <v>1442</v>
      </c>
      <c r="G3656" s="32">
        <v>0.84</v>
      </c>
      <c r="H3656" s="32">
        <v>14</v>
      </c>
      <c r="I3656" s="34">
        <v>306.91000000000003</v>
      </c>
      <c r="J3656" s="34">
        <v>315000</v>
      </c>
      <c r="K3656" s="32">
        <v>48</v>
      </c>
      <c r="L3656" s="32">
        <v>7</v>
      </c>
      <c r="M3656" s="32">
        <v>93.1</v>
      </c>
      <c r="N3656" s="47">
        <f t="shared" si="114"/>
        <v>4.5777777777777778E-3</v>
      </c>
      <c r="O3656" s="47">
        <f t="shared" si="115"/>
        <v>9.7431746031746041E-4</v>
      </c>
    </row>
    <row r="3657" spans="1:15">
      <c r="A3657" s="32" t="s">
        <v>1526</v>
      </c>
      <c r="B3657" s="32" t="s">
        <v>1358</v>
      </c>
      <c r="C3657" s="32" t="s">
        <v>52</v>
      </c>
      <c r="D3657" s="32">
        <v>30044</v>
      </c>
      <c r="E3657" s="32">
        <v>2</v>
      </c>
      <c r="F3657" s="32">
        <v>1442</v>
      </c>
      <c r="G3657" s="32">
        <v>0.84</v>
      </c>
      <c r="H3657" s="32">
        <v>14</v>
      </c>
      <c r="I3657" s="34">
        <v>464.41</v>
      </c>
      <c r="J3657" s="34">
        <v>315000</v>
      </c>
      <c r="K3657" s="32">
        <v>48</v>
      </c>
      <c r="L3657" s="32">
        <v>7</v>
      </c>
      <c r="M3657" s="32">
        <v>93.1</v>
      </c>
      <c r="N3657" s="47">
        <f t="shared" si="114"/>
        <v>4.5777777777777778E-3</v>
      </c>
      <c r="O3657" s="47">
        <f t="shared" si="115"/>
        <v>1.4743174603174603E-3</v>
      </c>
    </row>
    <row r="3658" spans="1:15">
      <c r="A3658" s="32" t="s">
        <v>1526</v>
      </c>
      <c r="B3658" s="32" t="s">
        <v>1359</v>
      </c>
      <c r="C3658" s="32" t="s">
        <v>52</v>
      </c>
      <c r="D3658" s="32">
        <v>30044</v>
      </c>
      <c r="E3658" s="32">
        <v>2</v>
      </c>
      <c r="F3658" s="32">
        <v>1485.26</v>
      </c>
      <c r="G3658" s="32">
        <v>0.9</v>
      </c>
      <c r="H3658" s="32">
        <v>8</v>
      </c>
      <c r="I3658" s="34">
        <v>192.66</v>
      </c>
      <c r="J3658" s="34">
        <v>330750</v>
      </c>
      <c r="K3658" s="32">
        <v>48</v>
      </c>
      <c r="L3658" s="32">
        <v>7</v>
      </c>
      <c r="M3658" s="32">
        <v>93.1</v>
      </c>
      <c r="N3658" s="47">
        <f t="shared" si="114"/>
        <v>4.4905820105820109E-3</v>
      </c>
      <c r="O3658" s="47">
        <f t="shared" si="115"/>
        <v>5.8249433106575957E-4</v>
      </c>
    </row>
    <row r="3659" spans="1:15">
      <c r="A3659" s="32" t="s">
        <v>1526</v>
      </c>
      <c r="B3659" s="32" t="s">
        <v>1360</v>
      </c>
      <c r="C3659" s="32" t="s">
        <v>52</v>
      </c>
      <c r="D3659" s="32">
        <v>30044</v>
      </c>
      <c r="E3659" s="32">
        <v>2</v>
      </c>
      <c r="F3659" s="32">
        <v>1485.26</v>
      </c>
      <c r="G3659" s="32">
        <v>0.9</v>
      </c>
      <c r="H3659" s="32">
        <v>8</v>
      </c>
      <c r="I3659" s="34">
        <v>166.42</v>
      </c>
      <c r="J3659" s="34">
        <v>330750</v>
      </c>
      <c r="K3659" s="32">
        <v>48</v>
      </c>
      <c r="L3659" s="32">
        <v>7</v>
      </c>
      <c r="M3659" s="32">
        <v>93.1</v>
      </c>
      <c r="N3659" s="47">
        <f t="shared" si="114"/>
        <v>4.4905820105820109E-3</v>
      </c>
      <c r="O3659" s="47">
        <f t="shared" si="115"/>
        <v>5.0315948601662884E-4</v>
      </c>
    </row>
    <row r="3660" spans="1:15">
      <c r="A3660" s="32" t="s">
        <v>1526</v>
      </c>
      <c r="B3660" s="32" t="s">
        <v>1361</v>
      </c>
      <c r="C3660" s="32" t="s">
        <v>52</v>
      </c>
      <c r="D3660" s="32">
        <v>30044</v>
      </c>
      <c r="E3660" s="32">
        <v>2</v>
      </c>
      <c r="F3660" s="32">
        <v>1485.26</v>
      </c>
      <c r="G3660" s="32">
        <v>0.9</v>
      </c>
      <c r="H3660" s="32">
        <v>8</v>
      </c>
      <c r="I3660" s="34">
        <v>621.20000000000005</v>
      </c>
      <c r="J3660" s="34">
        <v>330750</v>
      </c>
      <c r="K3660" s="32">
        <v>48</v>
      </c>
      <c r="L3660" s="32">
        <v>7</v>
      </c>
      <c r="M3660" s="32">
        <v>93.1</v>
      </c>
      <c r="N3660" s="47">
        <f t="shared" si="114"/>
        <v>4.4905820105820109E-3</v>
      </c>
      <c r="O3660" s="47">
        <f t="shared" si="115"/>
        <v>1.8781557067271354E-3</v>
      </c>
    </row>
    <row r="3661" spans="1:15">
      <c r="A3661" s="32" t="s">
        <v>1526</v>
      </c>
      <c r="B3661" s="32" t="s">
        <v>1362</v>
      </c>
      <c r="C3661" s="32" t="s">
        <v>52</v>
      </c>
      <c r="D3661" s="32">
        <v>30044</v>
      </c>
      <c r="E3661" s="32">
        <v>2</v>
      </c>
      <c r="F3661" s="32">
        <v>1485.26</v>
      </c>
      <c r="G3661" s="32">
        <v>0.9</v>
      </c>
      <c r="H3661" s="32">
        <v>8</v>
      </c>
      <c r="I3661" s="34">
        <v>199.99</v>
      </c>
      <c r="J3661" s="34">
        <v>330750</v>
      </c>
      <c r="K3661" s="32">
        <v>48</v>
      </c>
      <c r="L3661" s="32">
        <v>7</v>
      </c>
      <c r="M3661" s="32">
        <v>93.1</v>
      </c>
      <c r="N3661" s="47">
        <f t="shared" si="114"/>
        <v>4.4905820105820109E-3</v>
      </c>
      <c r="O3661" s="47">
        <f t="shared" si="115"/>
        <v>6.0465608465608473E-4</v>
      </c>
    </row>
    <row r="3662" spans="1:15">
      <c r="A3662" s="32" t="s">
        <v>1526</v>
      </c>
      <c r="B3662" s="32" t="s">
        <v>1363</v>
      </c>
      <c r="C3662" s="32" t="s">
        <v>52</v>
      </c>
      <c r="D3662" s="32">
        <v>30044</v>
      </c>
      <c r="E3662" s="32">
        <v>2</v>
      </c>
      <c r="F3662" s="32">
        <v>1529.82</v>
      </c>
      <c r="G3662" s="32">
        <v>0.93799999999999994</v>
      </c>
      <c r="H3662" s="32">
        <v>5</v>
      </c>
      <c r="I3662" s="34">
        <v>403.57</v>
      </c>
      <c r="J3662" s="34">
        <v>347287.5</v>
      </c>
      <c r="K3662" s="32">
        <v>48</v>
      </c>
      <c r="L3662" s="32">
        <v>7</v>
      </c>
      <c r="M3662" s="32">
        <v>93.1</v>
      </c>
      <c r="N3662" s="47">
        <f t="shared" si="114"/>
        <v>4.4050534499514094E-3</v>
      </c>
      <c r="O3662" s="47">
        <f t="shared" si="115"/>
        <v>1.1620631321311594E-3</v>
      </c>
    </row>
    <row r="3663" spans="1:15">
      <c r="A3663" s="32" t="s">
        <v>1526</v>
      </c>
      <c r="B3663" s="32" t="s">
        <v>1364</v>
      </c>
      <c r="C3663" s="32" t="s">
        <v>52</v>
      </c>
      <c r="D3663" s="32">
        <v>30044</v>
      </c>
      <c r="E3663" s="32">
        <v>2</v>
      </c>
      <c r="F3663" s="32">
        <v>1529.82</v>
      </c>
      <c r="G3663" s="32">
        <v>0.93700000000000006</v>
      </c>
      <c r="H3663" s="32">
        <v>5</v>
      </c>
      <c r="I3663" s="34">
        <v>390.98</v>
      </c>
      <c r="J3663" s="34">
        <v>347287.5</v>
      </c>
      <c r="K3663" s="32">
        <v>48</v>
      </c>
      <c r="L3663" s="32">
        <v>7</v>
      </c>
      <c r="M3663" s="32">
        <v>93.1</v>
      </c>
      <c r="N3663" s="47">
        <f t="shared" si="114"/>
        <v>4.4050534499514094E-3</v>
      </c>
      <c r="O3663" s="47">
        <f t="shared" si="115"/>
        <v>1.125810747579455E-3</v>
      </c>
    </row>
    <row r="3664" spans="1:15">
      <c r="A3664" s="32" t="s">
        <v>1526</v>
      </c>
      <c r="B3664" s="32" t="s">
        <v>1365</v>
      </c>
      <c r="C3664" s="32" t="s">
        <v>52</v>
      </c>
      <c r="D3664" s="32">
        <v>30044</v>
      </c>
      <c r="E3664" s="32">
        <v>2</v>
      </c>
      <c r="F3664" s="32">
        <v>1529.82</v>
      </c>
      <c r="G3664" s="32">
        <v>0.93799999999999994</v>
      </c>
      <c r="H3664" s="32">
        <v>5</v>
      </c>
      <c r="I3664" s="34">
        <v>494.11</v>
      </c>
      <c r="J3664" s="34">
        <v>347287.5</v>
      </c>
      <c r="K3664" s="32">
        <v>48</v>
      </c>
      <c r="L3664" s="32">
        <v>7</v>
      </c>
      <c r="M3664" s="32">
        <v>93.1</v>
      </c>
      <c r="N3664" s="47">
        <f t="shared" si="114"/>
        <v>4.4050534499514094E-3</v>
      </c>
      <c r="O3664" s="47">
        <f t="shared" si="115"/>
        <v>1.4227693193679589E-3</v>
      </c>
    </row>
    <row r="3665" spans="1:15">
      <c r="A3665" s="32" t="s">
        <v>1526</v>
      </c>
      <c r="B3665" s="32" t="s">
        <v>1366</v>
      </c>
      <c r="C3665" s="32" t="s">
        <v>52</v>
      </c>
      <c r="D3665" s="32">
        <v>30044</v>
      </c>
      <c r="E3665" s="32">
        <v>2</v>
      </c>
      <c r="F3665" s="32">
        <v>1529.82</v>
      </c>
      <c r="G3665" s="32">
        <v>0.90100000000000002</v>
      </c>
      <c r="H3665" s="32">
        <v>8</v>
      </c>
      <c r="I3665" s="34">
        <v>549.14</v>
      </c>
      <c r="J3665" s="34">
        <v>347287.5</v>
      </c>
      <c r="K3665" s="32">
        <v>48</v>
      </c>
      <c r="L3665" s="32">
        <v>7</v>
      </c>
      <c r="M3665" s="32">
        <v>93.1</v>
      </c>
      <c r="N3665" s="47">
        <f t="shared" si="114"/>
        <v>4.4050534499514094E-3</v>
      </c>
      <c r="O3665" s="47">
        <f t="shared" si="115"/>
        <v>1.5812259295252492E-3</v>
      </c>
    </row>
    <row r="3666" spans="1:15">
      <c r="A3666" s="32" t="s">
        <v>1526</v>
      </c>
      <c r="B3666" s="32" t="s">
        <v>1367</v>
      </c>
      <c r="C3666" s="32" t="s">
        <v>52</v>
      </c>
      <c r="D3666" s="32">
        <v>30044</v>
      </c>
      <c r="E3666" s="32">
        <v>2</v>
      </c>
      <c r="F3666" s="32">
        <v>1575.71</v>
      </c>
      <c r="G3666" s="32">
        <v>0.93700000000000006</v>
      </c>
      <c r="H3666" s="32">
        <v>5</v>
      </c>
      <c r="I3666" s="34">
        <v>239.24</v>
      </c>
      <c r="J3666" s="34">
        <v>364651.88</v>
      </c>
      <c r="K3666" s="32">
        <v>48</v>
      </c>
      <c r="L3666" s="32">
        <v>7</v>
      </c>
      <c r="M3666" s="32">
        <v>93.1</v>
      </c>
      <c r="N3666" s="47">
        <f t="shared" si="114"/>
        <v>4.321134995930914E-3</v>
      </c>
      <c r="O3666" s="47">
        <f t="shared" si="115"/>
        <v>6.5607779123475244E-4</v>
      </c>
    </row>
    <row r="3667" spans="1:15">
      <c r="A3667" s="32" t="s">
        <v>1526</v>
      </c>
      <c r="B3667" s="32" t="s">
        <v>1368</v>
      </c>
      <c r="C3667" s="32" t="s">
        <v>52</v>
      </c>
      <c r="D3667" s="32">
        <v>30044</v>
      </c>
      <c r="E3667" s="32">
        <v>2</v>
      </c>
      <c r="F3667" s="32">
        <v>1575.71</v>
      </c>
      <c r="G3667" s="32">
        <v>0.90900000000000003</v>
      </c>
      <c r="H3667" s="32">
        <v>8</v>
      </c>
      <c r="I3667" s="34">
        <v>505.97</v>
      </c>
      <c r="J3667" s="34">
        <v>364651.88</v>
      </c>
      <c r="K3667" s="32">
        <v>48</v>
      </c>
      <c r="L3667" s="32">
        <v>7</v>
      </c>
      <c r="M3667" s="32">
        <v>93.1</v>
      </c>
      <c r="N3667" s="47">
        <f t="shared" si="114"/>
        <v>4.321134995930914E-3</v>
      </c>
      <c r="O3667" s="47">
        <f t="shared" si="115"/>
        <v>1.3875425515425836E-3</v>
      </c>
    </row>
    <row r="3668" spans="1:15">
      <c r="A3668" s="32" t="s">
        <v>1526</v>
      </c>
      <c r="B3668" s="32" t="s">
        <v>1369</v>
      </c>
      <c r="C3668" s="32" t="s">
        <v>52</v>
      </c>
      <c r="D3668" s="32">
        <v>30044</v>
      </c>
      <c r="E3668" s="32">
        <v>2</v>
      </c>
      <c r="F3668" s="32">
        <v>1575.71</v>
      </c>
      <c r="G3668" s="32">
        <v>0.93500000000000005</v>
      </c>
      <c r="H3668" s="32">
        <v>5</v>
      </c>
      <c r="I3668" s="34">
        <v>281.89</v>
      </c>
      <c r="J3668" s="34">
        <v>364651.88</v>
      </c>
      <c r="K3668" s="32">
        <v>48</v>
      </c>
      <c r="L3668" s="32">
        <v>7</v>
      </c>
      <c r="M3668" s="32">
        <v>93.1</v>
      </c>
      <c r="N3668" s="47">
        <f t="shared" si="114"/>
        <v>4.321134995930914E-3</v>
      </c>
      <c r="O3668" s="47">
        <f t="shared" si="115"/>
        <v>7.7303865813059839E-4</v>
      </c>
    </row>
    <row r="3669" spans="1:15">
      <c r="A3669" s="32" t="s">
        <v>1526</v>
      </c>
      <c r="B3669" s="32" t="s">
        <v>1370</v>
      </c>
      <c r="C3669" s="32" t="s">
        <v>52</v>
      </c>
      <c r="D3669" s="32">
        <v>30044</v>
      </c>
      <c r="E3669" s="32">
        <v>2</v>
      </c>
      <c r="F3669" s="32">
        <v>1575.71</v>
      </c>
      <c r="G3669" s="32">
        <v>0.94799999999999995</v>
      </c>
      <c r="H3669" s="32">
        <v>4</v>
      </c>
      <c r="I3669" s="34">
        <v>273.98</v>
      </c>
      <c r="J3669" s="34">
        <v>364651.88</v>
      </c>
      <c r="K3669" s="32">
        <v>48</v>
      </c>
      <c r="L3669" s="32">
        <v>7</v>
      </c>
      <c r="M3669" s="32">
        <v>93.1</v>
      </c>
      <c r="N3669" s="47">
        <f t="shared" si="114"/>
        <v>4.321134995930914E-3</v>
      </c>
      <c r="O3669" s="47">
        <f t="shared" si="115"/>
        <v>7.5134673650935249E-4</v>
      </c>
    </row>
    <row r="3670" spans="1:15">
      <c r="A3670" s="32" t="s">
        <v>1526</v>
      </c>
      <c r="B3670" s="32" t="s">
        <v>1371</v>
      </c>
      <c r="C3670" s="32" t="s">
        <v>52</v>
      </c>
      <c r="D3670" s="32">
        <v>30044</v>
      </c>
      <c r="E3670" s="32">
        <v>2</v>
      </c>
      <c r="F3670" s="32">
        <v>1622.98</v>
      </c>
      <c r="G3670" s="32">
        <v>0.90600000000000003</v>
      </c>
      <c r="H3670" s="32">
        <v>8</v>
      </c>
      <c r="I3670" s="34">
        <v>720.38</v>
      </c>
      <c r="J3670" s="34">
        <v>382884.47</v>
      </c>
      <c r="K3670" s="32">
        <v>48</v>
      </c>
      <c r="L3670" s="32">
        <v>7</v>
      </c>
      <c r="M3670" s="32">
        <v>93.1</v>
      </c>
      <c r="N3670" s="47">
        <f t="shared" si="114"/>
        <v>4.238824311678142E-3</v>
      </c>
      <c r="O3670" s="47">
        <f t="shared" si="115"/>
        <v>1.881455259859456E-3</v>
      </c>
    </row>
    <row r="3671" spans="1:15">
      <c r="A3671" s="32" t="s">
        <v>1526</v>
      </c>
      <c r="B3671" s="32" t="s">
        <v>1372</v>
      </c>
      <c r="C3671" s="32" t="s">
        <v>52</v>
      </c>
      <c r="D3671" s="32">
        <v>30044</v>
      </c>
      <c r="E3671" s="32">
        <v>2</v>
      </c>
      <c r="F3671" s="32">
        <v>1622.98</v>
      </c>
      <c r="G3671" s="32">
        <v>0.92400000000000004</v>
      </c>
      <c r="H3671" s="32">
        <v>6</v>
      </c>
      <c r="I3671" s="34">
        <v>154.77000000000001</v>
      </c>
      <c r="J3671" s="34">
        <v>382884.47</v>
      </c>
      <c r="K3671" s="32">
        <v>48</v>
      </c>
      <c r="L3671" s="32">
        <v>7</v>
      </c>
      <c r="M3671" s="32">
        <v>93.1</v>
      </c>
      <c r="N3671" s="47">
        <f t="shared" si="114"/>
        <v>4.238824311678142E-3</v>
      </c>
      <c r="O3671" s="47">
        <f t="shared" si="115"/>
        <v>4.0422114796142037E-4</v>
      </c>
    </row>
    <row r="3672" spans="1:15">
      <c r="A3672" s="32" t="s">
        <v>1526</v>
      </c>
      <c r="B3672" s="32" t="s">
        <v>1373</v>
      </c>
      <c r="C3672" s="32" t="s">
        <v>52</v>
      </c>
      <c r="D3672" s="32">
        <v>30044</v>
      </c>
      <c r="E3672" s="32">
        <v>2</v>
      </c>
      <c r="F3672" s="32">
        <v>1622.98</v>
      </c>
      <c r="G3672" s="32">
        <v>0.92300000000000004</v>
      </c>
      <c r="H3672" s="32">
        <v>6</v>
      </c>
      <c r="I3672" s="34">
        <v>423.29</v>
      </c>
      <c r="J3672" s="34">
        <v>382884.47</v>
      </c>
      <c r="K3672" s="32">
        <v>48</v>
      </c>
      <c r="L3672" s="32">
        <v>7</v>
      </c>
      <c r="M3672" s="32">
        <v>93.1</v>
      </c>
      <c r="N3672" s="47">
        <f t="shared" si="114"/>
        <v>4.238824311678142E-3</v>
      </c>
      <c r="O3672" s="47">
        <f t="shared" si="115"/>
        <v>1.1055292997389004E-3</v>
      </c>
    </row>
    <row r="3673" spans="1:15">
      <c r="A3673" s="32" t="s">
        <v>1526</v>
      </c>
      <c r="B3673" s="32" t="s">
        <v>1374</v>
      </c>
      <c r="C3673" s="32" t="s">
        <v>52</v>
      </c>
      <c r="D3673" s="32">
        <v>30044</v>
      </c>
      <c r="E3673" s="32">
        <v>2</v>
      </c>
      <c r="F3673" s="32">
        <v>1622.98</v>
      </c>
      <c r="G3673" s="32">
        <v>0.91800000000000004</v>
      </c>
      <c r="H3673" s="32">
        <v>7</v>
      </c>
      <c r="I3673" s="34">
        <v>249.43</v>
      </c>
      <c r="J3673" s="34">
        <v>382884.47</v>
      </c>
      <c r="K3673" s="32">
        <v>48</v>
      </c>
      <c r="L3673" s="32">
        <v>7</v>
      </c>
      <c r="M3673" s="32">
        <v>93.1</v>
      </c>
      <c r="N3673" s="47">
        <f t="shared" si="114"/>
        <v>4.238824311678142E-3</v>
      </c>
      <c r="O3673" s="47">
        <f t="shared" si="115"/>
        <v>6.5144977021397606E-4</v>
      </c>
    </row>
    <row r="3674" spans="1:15">
      <c r="A3674" s="32" t="s">
        <v>1527</v>
      </c>
      <c r="B3674" s="32" t="s">
        <v>1351</v>
      </c>
      <c r="C3674" s="32" t="s">
        <v>69</v>
      </c>
      <c r="D3674" s="32">
        <v>30309</v>
      </c>
      <c r="E3674" s="32">
        <v>1</v>
      </c>
      <c r="F3674" s="32">
        <v>1430</v>
      </c>
      <c r="G3674" s="32">
        <v>0.97399999999999998</v>
      </c>
      <c r="H3674" s="32">
        <v>2</v>
      </c>
      <c r="I3674" s="34">
        <v>432.34</v>
      </c>
      <c r="J3674" s="34">
        <v>195000</v>
      </c>
      <c r="K3674" s="32">
        <v>22</v>
      </c>
      <c r="L3674" s="32">
        <v>8</v>
      </c>
      <c r="M3674" s="32">
        <v>96.1</v>
      </c>
      <c r="N3674" s="47">
        <f t="shared" si="114"/>
        <v>7.3333333333333332E-3</v>
      </c>
      <c r="O3674" s="47">
        <f t="shared" si="115"/>
        <v>2.2171282051282049E-3</v>
      </c>
    </row>
    <row r="3675" spans="1:15">
      <c r="A3675" s="32" t="s">
        <v>1527</v>
      </c>
      <c r="B3675" s="32" t="s">
        <v>1352</v>
      </c>
      <c r="C3675" s="32" t="s">
        <v>69</v>
      </c>
      <c r="D3675" s="32">
        <v>30309</v>
      </c>
      <c r="E3675" s="32">
        <v>1</v>
      </c>
      <c r="F3675" s="32">
        <v>1430</v>
      </c>
      <c r="G3675" s="32">
        <v>0.93500000000000005</v>
      </c>
      <c r="H3675" s="32">
        <v>5</v>
      </c>
      <c r="I3675" s="34">
        <v>98.08</v>
      </c>
      <c r="J3675" s="34">
        <v>195000</v>
      </c>
      <c r="K3675" s="32">
        <v>22</v>
      </c>
      <c r="L3675" s="32">
        <v>8</v>
      </c>
      <c r="M3675" s="32">
        <v>96.1</v>
      </c>
      <c r="N3675" s="47">
        <f t="shared" si="114"/>
        <v>7.3333333333333332E-3</v>
      </c>
      <c r="O3675" s="47">
        <f t="shared" si="115"/>
        <v>5.0297435897435892E-4</v>
      </c>
    </row>
    <row r="3676" spans="1:15">
      <c r="A3676" s="32" t="s">
        <v>1527</v>
      </c>
      <c r="B3676" s="32" t="s">
        <v>1353</v>
      </c>
      <c r="C3676" s="32" t="s">
        <v>69</v>
      </c>
      <c r="D3676" s="32">
        <v>30309</v>
      </c>
      <c r="E3676" s="32">
        <v>1</v>
      </c>
      <c r="F3676" s="32">
        <v>1430</v>
      </c>
      <c r="G3676" s="32">
        <v>0.95</v>
      </c>
      <c r="H3676" s="32">
        <v>4</v>
      </c>
      <c r="I3676" s="34">
        <v>139.26</v>
      </c>
      <c r="J3676" s="34">
        <v>195000</v>
      </c>
      <c r="K3676" s="32">
        <v>22</v>
      </c>
      <c r="L3676" s="32">
        <v>8</v>
      </c>
      <c r="M3676" s="32">
        <v>96.1</v>
      </c>
      <c r="N3676" s="47">
        <f t="shared" si="114"/>
        <v>7.3333333333333332E-3</v>
      </c>
      <c r="O3676" s="47">
        <f t="shared" si="115"/>
        <v>7.1415384615384613E-4</v>
      </c>
    </row>
    <row r="3677" spans="1:15">
      <c r="A3677" s="32" t="s">
        <v>1527</v>
      </c>
      <c r="B3677" s="32" t="s">
        <v>1354</v>
      </c>
      <c r="C3677" s="32" t="s">
        <v>69</v>
      </c>
      <c r="D3677" s="32">
        <v>30309</v>
      </c>
      <c r="E3677" s="32">
        <v>1</v>
      </c>
      <c r="F3677" s="32">
        <v>1430</v>
      </c>
      <c r="G3677" s="32">
        <v>0.95199999999999996</v>
      </c>
      <c r="H3677" s="32">
        <v>4</v>
      </c>
      <c r="I3677" s="34">
        <v>670.27</v>
      </c>
      <c r="J3677" s="34">
        <v>195000</v>
      </c>
      <c r="K3677" s="32">
        <v>22</v>
      </c>
      <c r="L3677" s="32">
        <v>8</v>
      </c>
      <c r="M3677" s="32">
        <v>96.1</v>
      </c>
      <c r="N3677" s="47">
        <f t="shared" si="114"/>
        <v>7.3333333333333332E-3</v>
      </c>
      <c r="O3677" s="47">
        <f t="shared" si="115"/>
        <v>3.4372820512820514E-3</v>
      </c>
    </row>
    <row r="3678" spans="1:15">
      <c r="A3678" s="32" t="s">
        <v>1527</v>
      </c>
      <c r="B3678" s="32" t="s">
        <v>1355</v>
      </c>
      <c r="C3678" s="32" t="s">
        <v>69</v>
      </c>
      <c r="D3678" s="32">
        <v>30309</v>
      </c>
      <c r="E3678" s="32">
        <v>1</v>
      </c>
      <c r="F3678" s="32">
        <v>1472.9</v>
      </c>
      <c r="G3678" s="32">
        <v>0.92</v>
      </c>
      <c r="H3678" s="32">
        <v>7</v>
      </c>
      <c r="I3678" s="34">
        <v>436.61</v>
      </c>
      <c r="J3678" s="34">
        <v>204750</v>
      </c>
      <c r="K3678" s="32">
        <v>22</v>
      </c>
      <c r="L3678" s="32">
        <v>8</v>
      </c>
      <c r="M3678" s="32">
        <v>96.1</v>
      </c>
      <c r="N3678" s="47">
        <f t="shared" si="114"/>
        <v>7.1936507936507937E-3</v>
      </c>
      <c r="O3678" s="47">
        <f t="shared" si="115"/>
        <v>2.1324053724053726E-3</v>
      </c>
    </row>
    <row r="3679" spans="1:15">
      <c r="A3679" s="32" t="s">
        <v>1527</v>
      </c>
      <c r="B3679" s="32" t="s">
        <v>1356</v>
      </c>
      <c r="C3679" s="32" t="s">
        <v>69</v>
      </c>
      <c r="D3679" s="32">
        <v>30309</v>
      </c>
      <c r="E3679" s="32">
        <v>1</v>
      </c>
      <c r="F3679" s="32">
        <v>1472.9</v>
      </c>
      <c r="G3679" s="32">
        <v>0.87</v>
      </c>
      <c r="H3679" s="32">
        <v>11</v>
      </c>
      <c r="I3679" s="34">
        <v>202.53</v>
      </c>
      <c r="J3679" s="34">
        <v>204750</v>
      </c>
      <c r="K3679" s="32">
        <v>22</v>
      </c>
      <c r="L3679" s="32">
        <v>8</v>
      </c>
      <c r="M3679" s="32">
        <v>96.1</v>
      </c>
      <c r="N3679" s="47">
        <f t="shared" si="114"/>
        <v>7.1936507936507937E-3</v>
      </c>
      <c r="O3679" s="47">
        <f t="shared" si="115"/>
        <v>9.8915750915750918E-4</v>
      </c>
    </row>
    <row r="3680" spans="1:15">
      <c r="A3680" s="32" t="s">
        <v>1527</v>
      </c>
      <c r="B3680" s="32" t="s">
        <v>1357</v>
      </c>
      <c r="C3680" s="32" t="s">
        <v>69</v>
      </c>
      <c r="D3680" s="32">
        <v>30309</v>
      </c>
      <c r="E3680" s="32">
        <v>1</v>
      </c>
      <c r="F3680" s="32">
        <v>1472.9</v>
      </c>
      <c r="G3680" s="32">
        <v>0.87</v>
      </c>
      <c r="H3680" s="32">
        <v>11</v>
      </c>
      <c r="I3680" s="34">
        <v>331.75</v>
      </c>
      <c r="J3680" s="34">
        <v>204750</v>
      </c>
      <c r="K3680" s="32">
        <v>22</v>
      </c>
      <c r="L3680" s="32">
        <v>8</v>
      </c>
      <c r="M3680" s="32">
        <v>96.1</v>
      </c>
      <c r="N3680" s="47">
        <f t="shared" si="114"/>
        <v>7.1936507936507937E-3</v>
      </c>
      <c r="O3680" s="47">
        <f t="shared" si="115"/>
        <v>1.6202686202686203E-3</v>
      </c>
    </row>
    <row r="3681" spans="1:15">
      <c r="A3681" s="32" t="s">
        <v>1527</v>
      </c>
      <c r="B3681" s="32" t="s">
        <v>1358</v>
      </c>
      <c r="C3681" s="32" t="s">
        <v>69</v>
      </c>
      <c r="D3681" s="32">
        <v>30309</v>
      </c>
      <c r="E3681" s="32">
        <v>1</v>
      </c>
      <c r="F3681" s="32">
        <v>1472.9</v>
      </c>
      <c r="G3681" s="32">
        <v>0.87</v>
      </c>
      <c r="H3681" s="32">
        <v>11</v>
      </c>
      <c r="I3681" s="34">
        <v>515.59</v>
      </c>
      <c r="J3681" s="34">
        <v>204750</v>
      </c>
      <c r="K3681" s="32">
        <v>22</v>
      </c>
      <c r="L3681" s="32">
        <v>8</v>
      </c>
      <c r="M3681" s="32">
        <v>96.1</v>
      </c>
      <c r="N3681" s="47">
        <f t="shared" si="114"/>
        <v>7.1936507936507937E-3</v>
      </c>
      <c r="O3681" s="47">
        <f t="shared" si="115"/>
        <v>2.5181440781440784E-3</v>
      </c>
    </row>
    <row r="3682" spans="1:15">
      <c r="A3682" s="32" t="s">
        <v>1527</v>
      </c>
      <c r="B3682" s="32" t="s">
        <v>1359</v>
      </c>
      <c r="C3682" s="32" t="s">
        <v>69</v>
      </c>
      <c r="D3682" s="32">
        <v>30309</v>
      </c>
      <c r="E3682" s="32">
        <v>1</v>
      </c>
      <c r="F3682" s="32">
        <v>1517.09</v>
      </c>
      <c r="G3682" s="32">
        <v>0.93</v>
      </c>
      <c r="H3682" s="32">
        <v>6</v>
      </c>
      <c r="I3682" s="34">
        <v>115.46</v>
      </c>
      <c r="J3682" s="34">
        <v>214987.5</v>
      </c>
      <c r="K3682" s="32">
        <v>22</v>
      </c>
      <c r="L3682" s="32">
        <v>8</v>
      </c>
      <c r="M3682" s="32">
        <v>96.1</v>
      </c>
      <c r="N3682" s="47">
        <f t="shared" si="114"/>
        <v>7.0566428280713989E-3</v>
      </c>
      <c r="O3682" s="47">
        <f t="shared" si="115"/>
        <v>5.3705447991162273E-4</v>
      </c>
    </row>
    <row r="3683" spans="1:15">
      <c r="A3683" s="32" t="s">
        <v>1527</v>
      </c>
      <c r="B3683" s="32" t="s">
        <v>1360</v>
      </c>
      <c r="C3683" s="32" t="s">
        <v>69</v>
      </c>
      <c r="D3683" s="32">
        <v>30309</v>
      </c>
      <c r="E3683" s="32">
        <v>1</v>
      </c>
      <c r="F3683" s="32">
        <v>1517.09</v>
      </c>
      <c r="G3683" s="32">
        <v>0.93</v>
      </c>
      <c r="H3683" s="32">
        <v>6</v>
      </c>
      <c r="I3683" s="34">
        <v>593.07000000000005</v>
      </c>
      <c r="J3683" s="34">
        <v>214987.5</v>
      </c>
      <c r="K3683" s="32">
        <v>22</v>
      </c>
      <c r="L3683" s="32">
        <v>8</v>
      </c>
      <c r="M3683" s="32">
        <v>96.1</v>
      </c>
      <c r="N3683" s="47">
        <f t="shared" si="114"/>
        <v>7.0566428280713989E-3</v>
      </c>
      <c r="O3683" s="47">
        <f t="shared" si="115"/>
        <v>2.7586255014826447E-3</v>
      </c>
    </row>
    <row r="3684" spans="1:15">
      <c r="A3684" s="32" t="s">
        <v>1527</v>
      </c>
      <c r="B3684" s="32" t="s">
        <v>1361</v>
      </c>
      <c r="C3684" s="32" t="s">
        <v>69</v>
      </c>
      <c r="D3684" s="32">
        <v>30309</v>
      </c>
      <c r="E3684" s="32">
        <v>1</v>
      </c>
      <c r="F3684" s="32">
        <v>1517.09</v>
      </c>
      <c r="G3684" s="32">
        <v>0.93</v>
      </c>
      <c r="H3684" s="32">
        <v>6</v>
      </c>
      <c r="I3684" s="34">
        <v>507.94</v>
      </c>
      <c r="J3684" s="34">
        <v>214987.5</v>
      </c>
      <c r="K3684" s="32">
        <v>22</v>
      </c>
      <c r="L3684" s="32">
        <v>8</v>
      </c>
      <c r="M3684" s="32">
        <v>96.1</v>
      </c>
      <c r="N3684" s="47">
        <f t="shared" si="114"/>
        <v>7.0566428280713989E-3</v>
      </c>
      <c r="O3684" s="47">
        <f t="shared" si="115"/>
        <v>2.3626489912204197E-3</v>
      </c>
    </row>
    <row r="3685" spans="1:15">
      <c r="A3685" s="32" t="s">
        <v>1527</v>
      </c>
      <c r="B3685" s="32" t="s">
        <v>1362</v>
      </c>
      <c r="C3685" s="32" t="s">
        <v>69</v>
      </c>
      <c r="D3685" s="32">
        <v>30309</v>
      </c>
      <c r="E3685" s="32">
        <v>1</v>
      </c>
      <c r="F3685" s="32">
        <v>1517.09</v>
      </c>
      <c r="G3685" s="32">
        <v>0.93</v>
      </c>
      <c r="H3685" s="32">
        <v>6</v>
      </c>
      <c r="I3685" s="34">
        <v>180.69</v>
      </c>
      <c r="J3685" s="34">
        <v>214987.5</v>
      </c>
      <c r="K3685" s="32">
        <v>22</v>
      </c>
      <c r="L3685" s="32">
        <v>8</v>
      </c>
      <c r="M3685" s="32">
        <v>96.1</v>
      </c>
      <c r="N3685" s="47">
        <f t="shared" si="114"/>
        <v>7.0566428280713989E-3</v>
      </c>
      <c r="O3685" s="47">
        <f t="shared" si="115"/>
        <v>8.4046746903889758E-4</v>
      </c>
    </row>
    <row r="3686" spans="1:15">
      <c r="A3686" s="32" t="s">
        <v>1527</v>
      </c>
      <c r="B3686" s="32" t="s">
        <v>1363</v>
      </c>
      <c r="C3686" s="32" t="s">
        <v>69</v>
      </c>
      <c r="D3686" s="32">
        <v>30309</v>
      </c>
      <c r="E3686" s="32">
        <v>1</v>
      </c>
      <c r="F3686" s="32">
        <v>1562.6</v>
      </c>
      <c r="G3686" s="32">
        <v>0.93500000000000005</v>
      </c>
      <c r="H3686" s="32">
        <v>5</v>
      </c>
      <c r="I3686" s="34">
        <v>215.18</v>
      </c>
      <c r="J3686" s="34">
        <v>225736.88</v>
      </c>
      <c r="K3686" s="32">
        <v>22</v>
      </c>
      <c r="L3686" s="32">
        <v>8</v>
      </c>
      <c r="M3686" s="32">
        <v>96.1</v>
      </c>
      <c r="N3686" s="47">
        <f t="shared" si="114"/>
        <v>6.9222184695739569E-3</v>
      </c>
      <c r="O3686" s="47">
        <f t="shared" si="115"/>
        <v>9.5323369402465388E-4</v>
      </c>
    </row>
    <row r="3687" spans="1:15">
      <c r="A3687" s="32" t="s">
        <v>1527</v>
      </c>
      <c r="B3687" s="32" t="s">
        <v>1364</v>
      </c>
      <c r="C3687" s="32" t="s">
        <v>69</v>
      </c>
      <c r="D3687" s="32">
        <v>30309</v>
      </c>
      <c r="E3687" s="32">
        <v>1</v>
      </c>
      <c r="F3687" s="32">
        <v>1562.6</v>
      </c>
      <c r="G3687" s="32">
        <v>0.97799999999999998</v>
      </c>
      <c r="H3687" s="32">
        <v>1</v>
      </c>
      <c r="I3687" s="34">
        <v>135.08000000000001</v>
      </c>
      <c r="J3687" s="34">
        <v>225736.88</v>
      </c>
      <c r="K3687" s="32">
        <v>22</v>
      </c>
      <c r="L3687" s="32">
        <v>8</v>
      </c>
      <c r="M3687" s="32">
        <v>96.1</v>
      </c>
      <c r="N3687" s="47">
        <f t="shared" si="114"/>
        <v>6.9222184695739569E-3</v>
      </c>
      <c r="O3687" s="47">
        <f t="shared" si="115"/>
        <v>5.9839579602588642E-4</v>
      </c>
    </row>
    <row r="3688" spans="1:15">
      <c r="A3688" s="32" t="s">
        <v>1527</v>
      </c>
      <c r="B3688" s="32" t="s">
        <v>1365</v>
      </c>
      <c r="C3688" s="32" t="s">
        <v>69</v>
      </c>
      <c r="D3688" s="32">
        <v>30309</v>
      </c>
      <c r="E3688" s="32">
        <v>1</v>
      </c>
      <c r="F3688" s="32">
        <v>1562.6</v>
      </c>
      <c r="G3688" s="32">
        <v>0.97599999999999998</v>
      </c>
      <c r="H3688" s="32">
        <v>2</v>
      </c>
      <c r="I3688" s="34">
        <v>800.78</v>
      </c>
      <c r="J3688" s="34">
        <v>225736.88</v>
      </c>
      <c r="K3688" s="32">
        <v>22</v>
      </c>
      <c r="L3688" s="32">
        <v>8</v>
      </c>
      <c r="M3688" s="32">
        <v>96.1</v>
      </c>
      <c r="N3688" s="47">
        <f t="shared" si="114"/>
        <v>6.9222184695739569E-3</v>
      </c>
      <c r="O3688" s="47">
        <f t="shared" si="115"/>
        <v>3.5474043940006612E-3</v>
      </c>
    </row>
    <row r="3689" spans="1:15">
      <c r="A3689" s="32" t="s">
        <v>1527</v>
      </c>
      <c r="B3689" s="32" t="s">
        <v>1366</v>
      </c>
      <c r="C3689" s="32" t="s">
        <v>69</v>
      </c>
      <c r="D3689" s="32">
        <v>30309</v>
      </c>
      <c r="E3689" s="32">
        <v>1</v>
      </c>
      <c r="F3689" s="32">
        <v>1562.6</v>
      </c>
      <c r="G3689" s="32">
        <v>0.92500000000000004</v>
      </c>
      <c r="H3689" s="32">
        <v>6</v>
      </c>
      <c r="I3689" s="34">
        <v>354.44</v>
      </c>
      <c r="J3689" s="34">
        <v>225736.88</v>
      </c>
      <c r="K3689" s="32">
        <v>22</v>
      </c>
      <c r="L3689" s="32">
        <v>8</v>
      </c>
      <c r="M3689" s="32">
        <v>96.1</v>
      </c>
      <c r="N3689" s="47">
        <f t="shared" si="114"/>
        <v>6.9222184695739569E-3</v>
      </c>
      <c r="O3689" s="47">
        <f t="shared" si="115"/>
        <v>1.5701466238037844E-3</v>
      </c>
    </row>
    <row r="3690" spans="1:15">
      <c r="A3690" s="32" t="s">
        <v>1527</v>
      </c>
      <c r="B3690" s="32" t="s">
        <v>1367</v>
      </c>
      <c r="C3690" s="32" t="s">
        <v>69</v>
      </c>
      <c r="D3690" s="32">
        <v>30309</v>
      </c>
      <c r="E3690" s="32">
        <v>1</v>
      </c>
      <c r="F3690" s="32">
        <v>1609.48</v>
      </c>
      <c r="G3690" s="32">
        <v>0.95599999999999996</v>
      </c>
      <c r="H3690" s="32">
        <v>3</v>
      </c>
      <c r="I3690" s="34">
        <v>384.16</v>
      </c>
      <c r="J3690" s="34">
        <v>237023.72</v>
      </c>
      <c r="K3690" s="32">
        <v>22</v>
      </c>
      <c r="L3690" s="32">
        <v>8</v>
      </c>
      <c r="M3690" s="32">
        <v>96.1</v>
      </c>
      <c r="N3690" s="47">
        <f t="shared" si="114"/>
        <v>6.7903752417690514E-3</v>
      </c>
      <c r="O3690" s="47">
        <f t="shared" si="115"/>
        <v>1.6207660566630209E-3</v>
      </c>
    </row>
    <row r="3691" spans="1:15">
      <c r="A3691" s="32" t="s">
        <v>1527</v>
      </c>
      <c r="B3691" s="32" t="s">
        <v>1368</v>
      </c>
      <c r="C3691" s="32" t="s">
        <v>69</v>
      </c>
      <c r="D3691" s="32">
        <v>30309</v>
      </c>
      <c r="E3691" s="32">
        <v>1</v>
      </c>
      <c r="F3691" s="32">
        <v>1609.48</v>
      </c>
      <c r="G3691" s="32">
        <v>0.95699999999999996</v>
      </c>
      <c r="H3691" s="32">
        <v>3</v>
      </c>
      <c r="I3691" s="34">
        <v>367.5</v>
      </c>
      <c r="J3691" s="34">
        <v>237023.72</v>
      </c>
      <c r="K3691" s="32">
        <v>22</v>
      </c>
      <c r="L3691" s="32">
        <v>8</v>
      </c>
      <c r="M3691" s="32">
        <v>96.1</v>
      </c>
      <c r="N3691" s="47">
        <f t="shared" si="114"/>
        <v>6.7903752417690514E-3</v>
      </c>
      <c r="O3691" s="47">
        <f t="shared" si="115"/>
        <v>1.5504777327771245E-3</v>
      </c>
    </row>
    <row r="3692" spans="1:15">
      <c r="A3692" s="32" t="s">
        <v>1527</v>
      </c>
      <c r="B3692" s="32" t="s">
        <v>1369</v>
      </c>
      <c r="C3692" s="32" t="s">
        <v>69</v>
      </c>
      <c r="D3692" s="32">
        <v>30309</v>
      </c>
      <c r="E3692" s="32">
        <v>1</v>
      </c>
      <c r="F3692" s="32">
        <v>1609.48</v>
      </c>
      <c r="G3692" s="32">
        <v>0.95299999999999996</v>
      </c>
      <c r="H3692" s="32">
        <v>4</v>
      </c>
      <c r="I3692" s="34">
        <v>972.12</v>
      </c>
      <c r="J3692" s="34">
        <v>237023.72</v>
      </c>
      <c r="K3692" s="32">
        <v>22</v>
      </c>
      <c r="L3692" s="32">
        <v>8</v>
      </c>
      <c r="M3692" s="32">
        <v>96.1</v>
      </c>
      <c r="N3692" s="47">
        <f t="shared" si="114"/>
        <v>6.7903752417690514E-3</v>
      </c>
      <c r="O3692" s="47">
        <f t="shared" si="115"/>
        <v>4.1013616696253018E-3</v>
      </c>
    </row>
    <row r="3693" spans="1:15">
      <c r="A3693" s="32" t="s">
        <v>1527</v>
      </c>
      <c r="B3693" s="32" t="s">
        <v>1370</v>
      </c>
      <c r="C3693" s="32" t="s">
        <v>69</v>
      </c>
      <c r="D3693" s="32">
        <v>30309</v>
      </c>
      <c r="E3693" s="32">
        <v>1</v>
      </c>
      <c r="F3693" s="32">
        <v>1609.48</v>
      </c>
      <c r="G3693" s="32">
        <v>0.94499999999999995</v>
      </c>
      <c r="H3693" s="32">
        <v>4</v>
      </c>
      <c r="I3693" s="34">
        <v>703.15</v>
      </c>
      <c r="J3693" s="34">
        <v>237023.72</v>
      </c>
      <c r="K3693" s="32">
        <v>22</v>
      </c>
      <c r="L3693" s="32">
        <v>8</v>
      </c>
      <c r="M3693" s="32">
        <v>96.1</v>
      </c>
      <c r="N3693" s="47">
        <f t="shared" si="114"/>
        <v>6.7903752417690514E-3</v>
      </c>
      <c r="O3693" s="47">
        <f t="shared" si="115"/>
        <v>2.9665807287135651E-3</v>
      </c>
    </row>
    <row r="3694" spans="1:15">
      <c r="A3694" s="32" t="s">
        <v>1527</v>
      </c>
      <c r="B3694" s="32" t="s">
        <v>1371</v>
      </c>
      <c r="C3694" s="32" t="s">
        <v>69</v>
      </c>
      <c r="D3694" s="32">
        <v>30309</v>
      </c>
      <c r="E3694" s="32">
        <v>1</v>
      </c>
      <c r="F3694" s="32">
        <v>1657.76</v>
      </c>
      <c r="G3694" s="32">
        <v>0.95399999999999996</v>
      </c>
      <c r="H3694" s="32">
        <v>4</v>
      </c>
      <c r="I3694" s="34">
        <v>184.29</v>
      </c>
      <c r="J3694" s="34">
        <v>248874.9</v>
      </c>
      <c r="K3694" s="32">
        <v>22</v>
      </c>
      <c r="L3694" s="32">
        <v>8</v>
      </c>
      <c r="M3694" s="32">
        <v>96.1</v>
      </c>
      <c r="N3694" s="47">
        <f t="shared" si="114"/>
        <v>6.6610172419958782E-3</v>
      </c>
      <c r="O3694" s="47">
        <f t="shared" si="115"/>
        <v>7.4049251250326968E-4</v>
      </c>
    </row>
    <row r="3695" spans="1:15">
      <c r="A3695" s="32" t="s">
        <v>1527</v>
      </c>
      <c r="B3695" s="32" t="s">
        <v>1372</v>
      </c>
      <c r="C3695" s="32" t="s">
        <v>69</v>
      </c>
      <c r="D3695" s="32">
        <v>30309</v>
      </c>
      <c r="E3695" s="32">
        <v>1</v>
      </c>
      <c r="F3695" s="32">
        <v>1657.76</v>
      </c>
      <c r="G3695" s="32">
        <v>0.97599999999999998</v>
      </c>
      <c r="H3695" s="32">
        <v>2</v>
      </c>
      <c r="I3695" s="34">
        <v>407.13</v>
      </c>
      <c r="J3695" s="34">
        <v>248874.9</v>
      </c>
      <c r="K3695" s="32">
        <v>22</v>
      </c>
      <c r="L3695" s="32">
        <v>8</v>
      </c>
      <c r="M3695" s="32">
        <v>96.1</v>
      </c>
      <c r="N3695" s="47">
        <f t="shared" si="114"/>
        <v>6.6610172419958782E-3</v>
      </c>
      <c r="O3695" s="47">
        <f t="shared" si="115"/>
        <v>1.6358821239104465E-3</v>
      </c>
    </row>
    <row r="3696" spans="1:15">
      <c r="A3696" s="32" t="s">
        <v>1527</v>
      </c>
      <c r="B3696" s="32" t="s">
        <v>1373</v>
      </c>
      <c r="C3696" s="32" t="s">
        <v>69</v>
      </c>
      <c r="D3696" s="32">
        <v>30309</v>
      </c>
      <c r="E3696" s="32">
        <v>1</v>
      </c>
      <c r="F3696" s="32">
        <v>1657.76</v>
      </c>
      <c r="G3696" s="32">
        <v>0.94099999999999995</v>
      </c>
      <c r="H3696" s="32">
        <v>5</v>
      </c>
      <c r="I3696" s="34">
        <v>180.59</v>
      </c>
      <c r="J3696" s="34">
        <v>248874.9</v>
      </c>
      <c r="K3696" s="32">
        <v>22</v>
      </c>
      <c r="L3696" s="32">
        <v>8</v>
      </c>
      <c r="M3696" s="32">
        <v>96.1</v>
      </c>
      <c r="N3696" s="47">
        <f t="shared" si="114"/>
        <v>6.6610172419958782E-3</v>
      </c>
      <c r="O3696" s="47">
        <f t="shared" si="115"/>
        <v>7.2562560547487914E-4</v>
      </c>
    </row>
    <row r="3697" spans="1:15">
      <c r="A3697" s="32" t="s">
        <v>1527</v>
      </c>
      <c r="B3697" s="32" t="s">
        <v>1374</v>
      </c>
      <c r="C3697" s="32" t="s">
        <v>69</v>
      </c>
      <c r="D3697" s="32">
        <v>30309</v>
      </c>
      <c r="E3697" s="32">
        <v>1</v>
      </c>
      <c r="F3697" s="32">
        <v>1657.76</v>
      </c>
      <c r="G3697" s="32">
        <v>0.96299999999999997</v>
      </c>
      <c r="H3697" s="32">
        <v>3</v>
      </c>
      <c r="I3697" s="34">
        <v>553.70000000000005</v>
      </c>
      <c r="J3697" s="34">
        <v>248874.9</v>
      </c>
      <c r="K3697" s="32">
        <v>22</v>
      </c>
      <c r="L3697" s="32">
        <v>8</v>
      </c>
      <c r="M3697" s="32">
        <v>96.1</v>
      </c>
      <c r="N3697" s="47">
        <f t="shared" si="114"/>
        <v>6.6610172419958782E-3</v>
      </c>
      <c r="O3697" s="47">
        <f t="shared" si="115"/>
        <v>2.2248125463837456E-3</v>
      </c>
    </row>
    <row r="3698" spans="1:15">
      <c r="A3698" s="32" t="s">
        <v>1528</v>
      </c>
      <c r="B3698" s="32" t="s">
        <v>1351</v>
      </c>
      <c r="C3698" s="32" t="s">
        <v>69</v>
      </c>
      <c r="D3698" s="32">
        <v>30309</v>
      </c>
      <c r="E3698" s="32">
        <v>3</v>
      </c>
      <c r="F3698" s="32">
        <v>2210</v>
      </c>
      <c r="G3698" s="32">
        <v>0.95799999999999996</v>
      </c>
      <c r="H3698" s="32">
        <v>3</v>
      </c>
      <c r="I3698" s="34">
        <v>784.74</v>
      </c>
      <c r="J3698" s="34">
        <v>585000</v>
      </c>
      <c r="K3698" s="32">
        <v>22</v>
      </c>
      <c r="L3698" s="32">
        <v>8</v>
      </c>
      <c r="M3698" s="32">
        <v>96.1</v>
      </c>
      <c r="N3698" s="47">
        <f t="shared" si="114"/>
        <v>3.7777777777777779E-3</v>
      </c>
      <c r="O3698" s="47">
        <f t="shared" si="115"/>
        <v>1.3414358974358975E-3</v>
      </c>
    </row>
    <row r="3699" spans="1:15">
      <c r="A3699" s="32" t="s">
        <v>1528</v>
      </c>
      <c r="B3699" s="32" t="s">
        <v>1352</v>
      </c>
      <c r="C3699" s="32" t="s">
        <v>69</v>
      </c>
      <c r="D3699" s="32">
        <v>30309</v>
      </c>
      <c r="E3699" s="32">
        <v>3</v>
      </c>
      <c r="F3699" s="32">
        <v>2210</v>
      </c>
      <c r="G3699" s="32">
        <v>0.94299999999999995</v>
      </c>
      <c r="H3699" s="32">
        <v>5</v>
      </c>
      <c r="I3699" s="34">
        <v>349.15</v>
      </c>
      <c r="J3699" s="34">
        <v>585000</v>
      </c>
      <c r="K3699" s="32">
        <v>22</v>
      </c>
      <c r="L3699" s="32">
        <v>8</v>
      </c>
      <c r="M3699" s="32">
        <v>96.1</v>
      </c>
      <c r="N3699" s="47">
        <f t="shared" si="114"/>
        <v>3.7777777777777779E-3</v>
      </c>
      <c r="O3699" s="47">
        <f t="shared" si="115"/>
        <v>5.9683760683760677E-4</v>
      </c>
    </row>
    <row r="3700" spans="1:15">
      <c r="A3700" s="32" t="s">
        <v>1528</v>
      </c>
      <c r="B3700" s="32" t="s">
        <v>1353</v>
      </c>
      <c r="C3700" s="32" t="s">
        <v>69</v>
      </c>
      <c r="D3700" s="32">
        <v>30309</v>
      </c>
      <c r="E3700" s="32">
        <v>3</v>
      </c>
      <c r="F3700" s="32">
        <v>2210</v>
      </c>
      <c r="G3700" s="32">
        <v>0.93799999999999994</v>
      </c>
      <c r="H3700" s="32">
        <v>5</v>
      </c>
      <c r="I3700" s="34">
        <v>1111.6500000000001</v>
      </c>
      <c r="J3700" s="34">
        <v>585000</v>
      </c>
      <c r="K3700" s="32">
        <v>22</v>
      </c>
      <c r="L3700" s="32">
        <v>8</v>
      </c>
      <c r="M3700" s="32">
        <v>96.1</v>
      </c>
      <c r="N3700" s="47">
        <f t="shared" si="114"/>
        <v>3.7777777777777779E-3</v>
      </c>
      <c r="O3700" s="47">
        <f t="shared" si="115"/>
        <v>1.9002564102564103E-3</v>
      </c>
    </row>
    <row r="3701" spans="1:15">
      <c r="A3701" s="32" t="s">
        <v>1528</v>
      </c>
      <c r="B3701" s="32" t="s">
        <v>1354</v>
      </c>
      <c r="C3701" s="32" t="s">
        <v>69</v>
      </c>
      <c r="D3701" s="32">
        <v>30309</v>
      </c>
      <c r="E3701" s="32">
        <v>3</v>
      </c>
      <c r="F3701" s="32">
        <v>2210</v>
      </c>
      <c r="G3701" s="32">
        <v>0.95899999999999996</v>
      </c>
      <c r="H3701" s="32">
        <v>3</v>
      </c>
      <c r="I3701" s="34">
        <v>257.13</v>
      </c>
      <c r="J3701" s="34">
        <v>585000</v>
      </c>
      <c r="K3701" s="32">
        <v>22</v>
      </c>
      <c r="L3701" s="32">
        <v>8</v>
      </c>
      <c r="M3701" s="32">
        <v>96.1</v>
      </c>
      <c r="N3701" s="47">
        <f t="shared" si="114"/>
        <v>3.7777777777777779E-3</v>
      </c>
      <c r="O3701" s="47">
        <f t="shared" si="115"/>
        <v>4.3953846153846153E-4</v>
      </c>
    </row>
    <row r="3702" spans="1:15">
      <c r="A3702" s="32" t="s">
        <v>1528</v>
      </c>
      <c r="B3702" s="32" t="s">
        <v>1355</v>
      </c>
      <c r="C3702" s="32" t="s">
        <v>69</v>
      </c>
      <c r="D3702" s="32">
        <v>30309</v>
      </c>
      <c r="E3702" s="32">
        <v>3</v>
      </c>
      <c r="F3702" s="32">
        <v>2276.3000000000002</v>
      </c>
      <c r="G3702" s="32">
        <v>0.92</v>
      </c>
      <c r="H3702" s="32">
        <v>7</v>
      </c>
      <c r="I3702" s="34">
        <v>368.82</v>
      </c>
      <c r="J3702" s="34">
        <v>614250</v>
      </c>
      <c r="K3702" s="32">
        <v>22</v>
      </c>
      <c r="L3702" s="32">
        <v>8</v>
      </c>
      <c r="M3702" s="32">
        <v>96.1</v>
      </c>
      <c r="N3702" s="47">
        <f t="shared" si="114"/>
        <v>3.705820105820106E-3</v>
      </c>
      <c r="O3702" s="47">
        <f t="shared" si="115"/>
        <v>6.0043956043956046E-4</v>
      </c>
    </row>
    <row r="3703" spans="1:15">
      <c r="A3703" s="32" t="s">
        <v>1528</v>
      </c>
      <c r="B3703" s="32" t="s">
        <v>1356</v>
      </c>
      <c r="C3703" s="32" t="s">
        <v>69</v>
      </c>
      <c r="D3703" s="32">
        <v>30309</v>
      </c>
      <c r="E3703" s="32">
        <v>3</v>
      </c>
      <c r="F3703" s="32">
        <v>2276.3000000000002</v>
      </c>
      <c r="G3703" s="32">
        <v>0.87</v>
      </c>
      <c r="H3703" s="32">
        <v>11</v>
      </c>
      <c r="I3703" s="34">
        <v>326.57</v>
      </c>
      <c r="J3703" s="34">
        <v>614250</v>
      </c>
      <c r="K3703" s="32">
        <v>22</v>
      </c>
      <c r="L3703" s="32">
        <v>8</v>
      </c>
      <c r="M3703" s="32">
        <v>96.1</v>
      </c>
      <c r="N3703" s="47">
        <f t="shared" si="114"/>
        <v>3.705820105820106E-3</v>
      </c>
      <c r="O3703" s="47">
        <f t="shared" si="115"/>
        <v>5.3165649165649159E-4</v>
      </c>
    </row>
    <row r="3704" spans="1:15">
      <c r="A3704" s="32" t="s">
        <v>1528</v>
      </c>
      <c r="B3704" s="32" t="s">
        <v>1357</v>
      </c>
      <c r="C3704" s="32" t="s">
        <v>69</v>
      </c>
      <c r="D3704" s="32">
        <v>30309</v>
      </c>
      <c r="E3704" s="32">
        <v>3</v>
      </c>
      <c r="F3704" s="32">
        <v>2276.3000000000002</v>
      </c>
      <c r="G3704" s="32">
        <v>0.87</v>
      </c>
      <c r="H3704" s="32">
        <v>11</v>
      </c>
      <c r="I3704" s="34">
        <v>262.05</v>
      </c>
      <c r="J3704" s="34">
        <v>614250</v>
      </c>
      <c r="K3704" s="32">
        <v>22</v>
      </c>
      <c r="L3704" s="32">
        <v>8</v>
      </c>
      <c r="M3704" s="32">
        <v>96.1</v>
      </c>
      <c r="N3704" s="47">
        <f t="shared" si="114"/>
        <v>3.705820105820106E-3</v>
      </c>
      <c r="O3704" s="47">
        <f t="shared" si="115"/>
        <v>4.2661782661782666E-4</v>
      </c>
    </row>
    <row r="3705" spans="1:15">
      <c r="A3705" s="32" t="s">
        <v>1528</v>
      </c>
      <c r="B3705" s="32" t="s">
        <v>1358</v>
      </c>
      <c r="C3705" s="32" t="s">
        <v>69</v>
      </c>
      <c r="D3705" s="32">
        <v>30309</v>
      </c>
      <c r="E3705" s="32">
        <v>3</v>
      </c>
      <c r="F3705" s="32">
        <v>2276.3000000000002</v>
      </c>
      <c r="G3705" s="32">
        <v>0.87</v>
      </c>
      <c r="H3705" s="32">
        <v>11</v>
      </c>
      <c r="I3705" s="34">
        <v>235.6</v>
      </c>
      <c r="J3705" s="34">
        <v>614250</v>
      </c>
      <c r="K3705" s="32">
        <v>22</v>
      </c>
      <c r="L3705" s="32">
        <v>8</v>
      </c>
      <c r="M3705" s="32">
        <v>96.1</v>
      </c>
      <c r="N3705" s="47">
        <f t="shared" si="114"/>
        <v>3.705820105820106E-3</v>
      </c>
      <c r="O3705" s="47">
        <f t="shared" si="115"/>
        <v>3.8355718355718353E-4</v>
      </c>
    </row>
    <row r="3706" spans="1:15">
      <c r="A3706" s="32" t="s">
        <v>1528</v>
      </c>
      <c r="B3706" s="32" t="s">
        <v>1359</v>
      </c>
      <c r="C3706" s="32" t="s">
        <v>69</v>
      </c>
      <c r="D3706" s="32">
        <v>30309</v>
      </c>
      <c r="E3706" s="32">
        <v>3</v>
      </c>
      <c r="F3706" s="32">
        <v>2344.59</v>
      </c>
      <c r="G3706" s="32">
        <v>0.93</v>
      </c>
      <c r="H3706" s="32">
        <v>6</v>
      </c>
      <c r="I3706" s="34">
        <v>614.22</v>
      </c>
      <c r="J3706" s="34">
        <v>644962.5</v>
      </c>
      <c r="K3706" s="32">
        <v>22</v>
      </c>
      <c r="L3706" s="32">
        <v>8</v>
      </c>
      <c r="M3706" s="32">
        <v>96.1</v>
      </c>
      <c r="N3706" s="47">
        <f t="shared" si="114"/>
        <v>3.6352346066631782E-3</v>
      </c>
      <c r="O3706" s="47">
        <f t="shared" si="115"/>
        <v>9.5233443804872381E-4</v>
      </c>
    </row>
    <row r="3707" spans="1:15">
      <c r="A3707" s="32" t="s">
        <v>1528</v>
      </c>
      <c r="B3707" s="32" t="s">
        <v>1360</v>
      </c>
      <c r="C3707" s="32" t="s">
        <v>69</v>
      </c>
      <c r="D3707" s="32">
        <v>30309</v>
      </c>
      <c r="E3707" s="32">
        <v>3</v>
      </c>
      <c r="F3707" s="32">
        <v>2344.59</v>
      </c>
      <c r="G3707" s="32">
        <v>0.93</v>
      </c>
      <c r="H3707" s="32">
        <v>6</v>
      </c>
      <c r="I3707" s="34">
        <v>715.99</v>
      </c>
      <c r="J3707" s="34">
        <v>644962.5</v>
      </c>
      <c r="K3707" s="32">
        <v>22</v>
      </c>
      <c r="L3707" s="32">
        <v>8</v>
      </c>
      <c r="M3707" s="32">
        <v>96.1</v>
      </c>
      <c r="N3707" s="47">
        <f t="shared" si="114"/>
        <v>3.6352346066631782E-3</v>
      </c>
      <c r="O3707" s="47">
        <f t="shared" si="115"/>
        <v>1.1101265577456055E-3</v>
      </c>
    </row>
    <row r="3708" spans="1:15">
      <c r="A3708" s="32" t="s">
        <v>1528</v>
      </c>
      <c r="B3708" s="32" t="s">
        <v>1361</v>
      </c>
      <c r="C3708" s="32" t="s">
        <v>69</v>
      </c>
      <c r="D3708" s="32">
        <v>30309</v>
      </c>
      <c r="E3708" s="32">
        <v>3</v>
      </c>
      <c r="F3708" s="32">
        <v>2344.59</v>
      </c>
      <c r="G3708" s="32">
        <v>0.93</v>
      </c>
      <c r="H3708" s="32">
        <v>6</v>
      </c>
      <c r="I3708" s="34">
        <v>169.83</v>
      </c>
      <c r="J3708" s="34">
        <v>644962.5</v>
      </c>
      <c r="K3708" s="32">
        <v>22</v>
      </c>
      <c r="L3708" s="32">
        <v>8</v>
      </c>
      <c r="M3708" s="32">
        <v>96.1</v>
      </c>
      <c r="N3708" s="47">
        <f t="shared" si="114"/>
        <v>3.6352346066631782E-3</v>
      </c>
      <c r="O3708" s="47">
        <f t="shared" si="115"/>
        <v>2.6331763474620617E-4</v>
      </c>
    </row>
    <row r="3709" spans="1:15">
      <c r="A3709" s="32" t="s">
        <v>1528</v>
      </c>
      <c r="B3709" s="32" t="s">
        <v>1362</v>
      </c>
      <c r="C3709" s="32" t="s">
        <v>69</v>
      </c>
      <c r="D3709" s="32">
        <v>30309</v>
      </c>
      <c r="E3709" s="32">
        <v>3</v>
      </c>
      <c r="F3709" s="32">
        <v>2344.59</v>
      </c>
      <c r="G3709" s="32">
        <v>0.93</v>
      </c>
      <c r="H3709" s="32">
        <v>6</v>
      </c>
      <c r="I3709" s="34">
        <v>669.72</v>
      </c>
      <c r="J3709" s="34">
        <v>644962.5</v>
      </c>
      <c r="K3709" s="32">
        <v>22</v>
      </c>
      <c r="L3709" s="32">
        <v>8</v>
      </c>
      <c r="M3709" s="32">
        <v>96.1</v>
      </c>
      <c r="N3709" s="47">
        <f t="shared" si="114"/>
        <v>3.6352346066631782E-3</v>
      </c>
      <c r="O3709" s="47">
        <f t="shared" si="115"/>
        <v>1.038385952671667E-3</v>
      </c>
    </row>
    <row r="3710" spans="1:15">
      <c r="A3710" s="32" t="s">
        <v>1528</v>
      </c>
      <c r="B3710" s="32" t="s">
        <v>1363</v>
      </c>
      <c r="C3710" s="32" t="s">
        <v>69</v>
      </c>
      <c r="D3710" s="32">
        <v>30309</v>
      </c>
      <c r="E3710" s="32">
        <v>3</v>
      </c>
      <c r="F3710" s="32">
        <v>2414.9299999999998</v>
      </c>
      <c r="G3710" s="32">
        <v>0.93799999999999994</v>
      </c>
      <c r="H3710" s="32">
        <v>5</v>
      </c>
      <c r="I3710" s="34">
        <v>188.24</v>
      </c>
      <c r="J3710" s="34">
        <v>677210.63</v>
      </c>
      <c r="K3710" s="32">
        <v>22</v>
      </c>
      <c r="L3710" s="32">
        <v>8</v>
      </c>
      <c r="M3710" s="32">
        <v>96.1</v>
      </c>
      <c r="N3710" s="47">
        <f t="shared" si="114"/>
        <v>3.5659954126827571E-3</v>
      </c>
      <c r="O3710" s="47">
        <f t="shared" si="115"/>
        <v>2.7796374076408104E-4</v>
      </c>
    </row>
    <row r="3711" spans="1:15">
      <c r="A3711" s="32" t="s">
        <v>1528</v>
      </c>
      <c r="B3711" s="32" t="s">
        <v>1364</v>
      </c>
      <c r="C3711" s="32" t="s">
        <v>69</v>
      </c>
      <c r="D3711" s="32">
        <v>30309</v>
      </c>
      <c r="E3711" s="32">
        <v>3</v>
      </c>
      <c r="F3711" s="32">
        <v>2414.9299999999998</v>
      </c>
      <c r="G3711" s="32">
        <v>0.97799999999999998</v>
      </c>
      <c r="H3711" s="32">
        <v>1</v>
      </c>
      <c r="I3711" s="34">
        <v>705.35</v>
      </c>
      <c r="J3711" s="34">
        <v>677210.63</v>
      </c>
      <c r="K3711" s="32">
        <v>22</v>
      </c>
      <c r="L3711" s="32">
        <v>8</v>
      </c>
      <c r="M3711" s="32">
        <v>96.1</v>
      </c>
      <c r="N3711" s="47">
        <f t="shared" si="114"/>
        <v>3.5659954126827571E-3</v>
      </c>
      <c r="O3711" s="47">
        <f t="shared" si="115"/>
        <v>1.041551872864134E-3</v>
      </c>
    </row>
    <row r="3712" spans="1:15">
      <c r="A3712" s="32" t="s">
        <v>1528</v>
      </c>
      <c r="B3712" s="32" t="s">
        <v>1365</v>
      </c>
      <c r="C3712" s="32" t="s">
        <v>69</v>
      </c>
      <c r="D3712" s="32">
        <v>30309</v>
      </c>
      <c r="E3712" s="32">
        <v>3</v>
      </c>
      <c r="F3712" s="32">
        <v>2414.9299999999998</v>
      </c>
      <c r="G3712" s="32">
        <v>0.92600000000000005</v>
      </c>
      <c r="H3712" s="32">
        <v>6</v>
      </c>
      <c r="I3712" s="34">
        <v>332.8</v>
      </c>
      <c r="J3712" s="34">
        <v>677210.63</v>
      </c>
      <c r="K3712" s="32">
        <v>22</v>
      </c>
      <c r="L3712" s="32">
        <v>8</v>
      </c>
      <c r="M3712" s="32">
        <v>96.1</v>
      </c>
      <c r="N3712" s="47">
        <f t="shared" si="114"/>
        <v>3.5659954126827571E-3</v>
      </c>
      <c r="O3712" s="47">
        <f t="shared" si="115"/>
        <v>4.9142760798069575E-4</v>
      </c>
    </row>
    <row r="3713" spans="1:15">
      <c r="A3713" s="32" t="s">
        <v>1528</v>
      </c>
      <c r="B3713" s="32" t="s">
        <v>1366</v>
      </c>
      <c r="C3713" s="32" t="s">
        <v>69</v>
      </c>
      <c r="D3713" s="32">
        <v>30309</v>
      </c>
      <c r="E3713" s="32">
        <v>3</v>
      </c>
      <c r="F3713" s="32">
        <v>2414.9299999999998</v>
      </c>
      <c r="G3713" s="32">
        <v>0.92100000000000004</v>
      </c>
      <c r="H3713" s="32">
        <v>7</v>
      </c>
      <c r="I3713" s="34">
        <v>864.98</v>
      </c>
      <c r="J3713" s="34">
        <v>677210.63</v>
      </c>
      <c r="K3713" s="32">
        <v>22</v>
      </c>
      <c r="L3713" s="32">
        <v>8</v>
      </c>
      <c r="M3713" s="32">
        <v>96.1</v>
      </c>
      <c r="N3713" s="47">
        <f t="shared" si="114"/>
        <v>3.5659954126827571E-3</v>
      </c>
      <c r="O3713" s="47">
        <f t="shared" si="115"/>
        <v>1.2772687871128072E-3</v>
      </c>
    </row>
    <row r="3714" spans="1:15">
      <c r="A3714" s="32" t="s">
        <v>1528</v>
      </c>
      <c r="B3714" s="32" t="s">
        <v>1367</v>
      </c>
      <c r="C3714" s="32" t="s">
        <v>69</v>
      </c>
      <c r="D3714" s="32">
        <v>30309</v>
      </c>
      <c r="E3714" s="32">
        <v>3</v>
      </c>
      <c r="F3714" s="32">
        <v>2487.37</v>
      </c>
      <c r="G3714" s="32">
        <v>0.94099999999999995</v>
      </c>
      <c r="H3714" s="32">
        <v>5</v>
      </c>
      <c r="I3714" s="34">
        <v>252.99</v>
      </c>
      <c r="J3714" s="34">
        <v>711071.16</v>
      </c>
      <c r="K3714" s="32">
        <v>22</v>
      </c>
      <c r="L3714" s="32">
        <v>8</v>
      </c>
      <c r="M3714" s="32">
        <v>96.1</v>
      </c>
      <c r="N3714" s="47">
        <f t="shared" si="114"/>
        <v>3.4980605879164047E-3</v>
      </c>
      <c r="O3714" s="47">
        <f t="shared" si="115"/>
        <v>3.5578717606828548E-4</v>
      </c>
    </row>
    <row r="3715" spans="1:15">
      <c r="A3715" s="32" t="s">
        <v>1528</v>
      </c>
      <c r="B3715" s="32" t="s">
        <v>1368</v>
      </c>
      <c r="C3715" s="32" t="s">
        <v>69</v>
      </c>
      <c r="D3715" s="32">
        <v>30309</v>
      </c>
      <c r="E3715" s="32">
        <v>3</v>
      </c>
      <c r="F3715" s="32">
        <v>2487.37</v>
      </c>
      <c r="G3715" s="32">
        <v>0.96399999999999997</v>
      </c>
      <c r="H3715" s="32">
        <v>3</v>
      </c>
      <c r="I3715" s="34">
        <v>439.47</v>
      </c>
      <c r="J3715" s="34">
        <v>711071.16</v>
      </c>
      <c r="K3715" s="32">
        <v>22</v>
      </c>
      <c r="L3715" s="32">
        <v>8</v>
      </c>
      <c r="M3715" s="32">
        <v>96.1</v>
      </c>
      <c r="N3715" s="47">
        <f t="shared" ref="N3715:N3778" si="116">F3715/J3715</f>
        <v>3.4980605879164047E-3</v>
      </c>
      <c r="O3715" s="47">
        <f t="shared" ref="O3715:O3778" si="117">I3715/J3715</f>
        <v>6.1803940972658775E-4</v>
      </c>
    </row>
    <row r="3716" spans="1:15">
      <c r="A3716" s="32" t="s">
        <v>1528</v>
      </c>
      <c r="B3716" s="32" t="s">
        <v>1369</v>
      </c>
      <c r="C3716" s="32" t="s">
        <v>69</v>
      </c>
      <c r="D3716" s="32">
        <v>30309</v>
      </c>
      <c r="E3716" s="32">
        <v>3</v>
      </c>
      <c r="F3716" s="32">
        <v>2487.37</v>
      </c>
      <c r="G3716" s="32">
        <v>0.96299999999999997</v>
      </c>
      <c r="H3716" s="32">
        <v>3</v>
      </c>
      <c r="I3716" s="34">
        <v>462.2</v>
      </c>
      <c r="J3716" s="34">
        <v>711071.16</v>
      </c>
      <c r="K3716" s="32">
        <v>22</v>
      </c>
      <c r="L3716" s="32">
        <v>8</v>
      </c>
      <c r="M3716" s="32">
        <v>96.1</v>
      </c>
      <c r="N3716" s="47">
        <f t="shared" si="116"/>
        <v>3.4980605879164047E-3</v>
      </c>
      <c r="O3716" s="47">
        <f t="shared" si="117"/>
        <v>6.5000526810846885E-4</v>
      </c>
    </row>
    <row r="3717" spans="1:15">
      <c r="A3717" s="32" t="s">
        <v>1528</v>
      </c>
      <c r="B3717" s="32" t="s">
        <v>1370</v>
      </c>
      <c r="C3717" s="32" t="s">
        <v>69</v>
      </c>
      <c r="D3717" s="32">
        <v>30309</v>
      </c>
      <c r="E3717" s="32">
        <v>3</v>
      </c>
      <c r="F3717" s="32">
        <v>2487.37</v>
      </c>
      <c r="G3717" s="32">
        <v>0.98</v>
      </c>
      <c r="H3717" s="32">
        <v>1</v>
      </c>
      <c r="I3717" s="34">
        <v>224.93</v>
      </c>
      <c r="J3717" s="34">
        <v>711071.16</v>
      </c>
      <c r="K3717" s="32">
        <v>22</v>
      </c>
      <c r="L3717" s="32">
        <v>8</v>
      </c>
      <c r="M3717" s="32">
        <v>96.1</v>
      </c>
      <c r="N3717" s="47">
        <f t="shared" si="116"/>
        <v>3.4980605879164047E-3</v>
      </c>
      <c r="O3717" s="47">
        <f t="shared" si="117"/>
        <v>3.1632558406671985E-4</v>
      </c>
    </row>
    <row r="3718" spans="1:15">
      <c r="A3718" s="32" t="s">
        <v>1528</v>
      </c>
      <c r="B3718" s="32" t="s">
        <v>1371</v>
      </c>
      <c r="C3718" s="32" t="s">
        <v>69</v>
      </c>
      <c r="D3718" s="32">
        <v>30309</v>
      </c>
      <c r="E3718" s="32">
        <v>3</v>
      </c>
      <c r="F3718" s="32">
        <v>2562</v>
      </c>
      <c r="G3718" s="32">
        <v>0.93500000000000005</v>
      </c>
      <c r="H3718" s="32">
        <v>5</v>
      </c>
      <c r="I3718" s="34">
        <v>583.37</v>
      </c>
      <c r="J3718" s="34">
        <v>746624.71</v>
      </c>
      <c r="K3718" s="32">
        <v>22</v>
      </c>
      <c r="L3718" s="32">
        <v>8</v>
      </c>
      <c r="M3718" s="32">
        <v>96.1</v>
      </c>
      <c r="N3718" s="47">
        <f t="shared" si="116"/>
        <v>3.4314428195123627E-3</v>
      </c>
      <c r="O3718" s="47">
        <f t="shared" si="117"/>
        <v>7.8134301234150162E-4</v>
      </c>
    </row>
    <row r="3719" spans="1:15">
      <c r="A3719" s="32" t="s">
        <v>1528</v>
      </c>
      <c r="B3719" s="32" t="s">
        <v>1372</v>
      </c>
      <c r="C3719" s="32" t="s">
        <v>69</v>
      </c>
      <c r="D3719" s="32">
        <v>30309</v>
      </c>
      <c r="E3719" s="32">
        <v>3</v>
      </c>
      <c r="F3719" s="32">
        <v>2562</v>
      </c>
      <c r="G3719" s="32">
        <v>0.96199999999999997</v>
      </c>
      <c r="H3719" s="32">
        <v>3</v>
      </c>
      <c r="I3719" s="34">
        <v>181.25</v>
      </c>
      <c r="J3719" s="34">
        <v>746624.71</v>
      </c>
      <c r="K3719" s="32">
        <v>22</v>
      </c>
      <c r="L3719" s="32">
        <v>8</v>
      </c>
      <c r="M3719" s="32">
        <v>96.1</v>
      </c>
      <c r="N3719" s="47">
        <f t="shared" si="116"/>
        <v>3.4314428195123627E-3</v>
      </c>
      <c r="O3719" s="47">
        <f t="shared" si="117"/>
        <v>2.4275917682928014E-4</v>
      </c>
    </row>
    <row r="3720" spans="1:15">
      <c r="A3720" s="32" t="s">
        <v>1528</v>
      </c>
      <c r="B3720" s="32" t="s">
        <v>1373</v>
      </c>
      <c r="C3720" s="32" t="s">
        <v>69</v>
      </c>
      <c r="D3720" s="32">
        <v>30309</v>
      </c>
      <c r="E3720" s="32">
        <v>3</v>
      </c>
      <c r="F3720" s="32">
        <v>2562</v>
      </c>
      <c r="G3720" s="32">
        <v>0.94299999999999995</v>
      </c>
      <c r="H3720" s="32">
        <v>5</v>
      </c>
      <c r="I3720" s="34">
        <v>175.9</v>
      </c>
      <c r="J3720" s="34">
        <v>746624.71</v>
      </c>
      <c r="K3720" s="32">
        <v>22</v>
      </c>
      <c r="L3720" s="32">
        <v>8</v>
      </c>
      <c r="M3720" s="32">
        <v>96.1</v>
      </c>
      <c r="N3720" s="47">
        <f t="shared" si="116"/>
        <v>3.4314428195123627E-3</v>
      </c>
      <c r="O3720" s="47">
        <f t="shared" si="117"/>
        <v>2.3559359560976762E-4</v>
      </c>
    </row>
    <row r="3721" spans="1:15">
      <c r="A3721" s="32" t="s">
        <v>1528</v>
      </c>
      <c r="B3721" s="32" t="s">
        <v>1374</v>
      </c>
      <c r="C3721" s="32" t="s">
        <v>69</v>
      </c>
      <c r="D3721" s="32">
        <v>30309</v>
      </c>
      <c r="E3721" s="32">
        <v>3</v>
      </c>
      <c r="F3721" s="32">
        <v>2562</v>
      </c>
      <c r="G3721" s="32">
        <v>0.93400000000000005</v>
      </c>
      <c r="H3721" s="32">
        <v>5</v>
      </c>
      <c r="I3721" s="34">
        <v>518.98</v>
      </c>
      <c r="J3721" s="34">
        <v>746624.71</v>
      </c>
      <c r="K3721" s="32">
        <v>22</v>
      </c>
      <c r="L3721" s="32">
        <v>8</v>
      </c>
      <c r="M3721" s="32">
        <v>96.1</v>
      </c>
      <c r="N3721" s="47">
        <f t="shared" si="116"/>
        <v>3.4314428195123627E-3</v>
      </c>
      <c r="O3721" s="47">
        <f t="shared" si="117"/>
        <v>6.951015591219852E-4</v>
      </c>
    </row>
    <row r="3722" spans="1:15">
      <c r="A3722" s="32" t="s">
        <v>1529</v>
      </c>
      <c r="B3722" s="32" t="s">
        <v>1351</v>
      </c>
      <c r="C3722" s="32" t="s">
        <v>52</v>
      </c>
      <c r="D3722" s="32">
        <v>30044</v>
      </c>
      <c r="E3722" s="32">
        <v>2</v>
      </c>
      <c r="F3722" s="32">
        <v>1400</v>
      </c>
      <c r="G3722" s="32">
        <v>0.94199999999999995</v>
      </c>
      <c r="H3722" s="32">
        <v>5</v>
      </c>
      <c r="I3722" s="34">
        <v>194.34</v>
      </c>
      <c r="J3722" s="34">
        <v>300000</v>
      </c>
      <c r="K3722" s="32">
        <v>48</v>
      </c>
      <c r="L3722" s="32">
        <v>7</v>
      </c>
      <c r="M3722" s="32">
        <v>93.1</v>
      </c>
      <c r="N3722" s="47">
        <f t="shared" si="116"/>
        <v>4.6666666666666671E-3</v>
      </c>
      <c r="O3722" s="47">
        <f t="shared" si="117"/>
        <v>6.4780000000000003E-4</v>
      </c>
    </row>
    <row r="3723" spans="1:15">
      <c r="A3723" s="32" t="s">
        <v>1529</v>
      </c>
      <c r="B3723" s="32" t="s">
        <v>1352</v>
      </c>
      <c r="C3723" s="32" t="s">
        <v>52</v>
      </c>
      <c r="D3723" s="32">
        <v>30044</v>
      </c>
      <c r="E3723" s="32">
        <v>2</v>
      </c>
      <c r="F3723" s="32">
        <v>1400</v>
      </c>
      <c r="G3723" s="32">
        <v>0.90900000000000003</v>
      </c>
      <c r="H3723" s="32">
        <v>8</v>
      </c>
      <c r="I3723" s="34">
        <v>563.22</v>
      </c>
      <c r="J3723" s="34">
        <v>300000</v>
      </c>
      <c r="K3723" s="32">
        <v>48</v>
      </c>
      <c r="L3723" s="32">
        <v>7</v>
      </c>
      <c r="M3723" s="32">
        <v>93.1</v>
      </c>
      <c r="N3723" s="47">
        <f t="shared" si="116"/>
        <v>4.6666666666666671E-3</v>
      </c>
      <c r="O3723" s="47">
        <f t="shared" si="117"/>
        <v>1.8774E-3</v>
      </c>
    </row>
    <row r="3724" spans="1:15">
      <c r="A3724" s="32" t="s">
        <v>1529</v>
      </c>
      <c r="B3724" s="32" t="s">
        <v>1353</v>
      </c>
      <c r="C3724" s="32" t="s">
        <v>52</v>
      </c>
      <c r="D3724" s="32">
        <v>30044</v>
      </c>
      <c r="E3724" s="32">
        <v>2</v>
      </c>
      <c r="F3724" s="32">
        <v>1400</v>
      </c>
      <c r="G3724" s="32">
        <v>0.89500000000000002</v>
      </c>
      <c r="H3724" s="32">
        <v>9</v>
      </c>
      <c r="I3724" s="34">
        <v>456.24</v>
      </c>
      <c r="J3724" s="34">
        <v>300000</v>
      </c>
      <c r="K3724" s="32">
        <v>48</v>
      </c>
      <c r="L3724" s="32">
        <v>7</v>
      </c>
      <c r="M3724" s="32">
        <v>93.1</v>
      </c>
      <c r="N3724" s="47">
        <f t="shared" si="116"/>
        <v>4.6666666666666671E-3</v>
      </c>
      <c r="O3724" s="47">
        <f t="shared" si="117"/>
        <v>1.5208000000000001E-3</v>
      </c>
    </row>
    <row r="3725" spans="1:15">
      <c r="A3725" s="32" t="s">
        <v>1529</v>
      </c>
      <c r="B3725" s="32" t="s">
        <v>1354</v>
      </c>
      <c r="C3725" s="32" t="s">
        <v>52</v>
      </c>
      <c r="D3725" s="32">
        <v>30044</v>
      </c>
      <c r="E3725" s="32">
        <v>2</v>
      </c>
      <c r="F3725" s="32">
        <v>1400</v>
      </c>
      <c r="G3725" s="32">
        <v>0.92800000000000005</v>
      </c>
      <c r="H3725" s="32">
        <v>6</v>
      </c>
      <c r="I3725" s="34">
        <v>419.74</v>
      </c>
      <c r="J3725" s="34">
        <v>300000</v>
      </c>
      <c r="K3725" s="32">
        <v>48</v>
      </c>
      <c r="L3725" s="32">
        <v>7</v>
      </c>
      <c r="M3725" s="32">
        <v>93.1</v>
      </c>
      <c r="N3725" s="47">
        <f t="shared" si="116"/>
        <v>4.6666666666666671E-3</v>
      </c>
      <c r="O3725" s="47">
        <f t="shared" si="117"/>
        <v>1.3991333333333333E-3</v>
      </c>
    </row>
    <row r="3726" spans="1:15">
      <c r="A3726" s="32" t="s">
        <v>1529</v>
      </c>
      <c r="B3726" s="32" t="s">
        <v>1355</v>
      </c>
      <c r="C3726" s="32" t="s">
        <v>52</v>
      </c>
      <c r="D3726" s="32">
        <v>30044</v>
      </c>
      <c r="E3726" s="32">
        <v>2</v>
      </c>
      <c r="F3726" s="32">
        <v>1442</v>
      </c>
      <c r="G3726" s="32">
        <v>0.89</v>
      </c>
      <c r="H3726" s="32">
        <v>9</v>
      </c>
      <c r="I3726" s="34">
        <v>527.45000000000005</v>
      </c>
      <c r="J3726" s="34">
        <v>315000</v>
      </c>
      <c r="K3726" s="32">
        <v>48</v>
      </c>
      <c r="L3726" s="32">
        <v>7</v>
      </c>
      <c r="M3726" s="32">
        <v>93.1</v>
      </c>
      <c r="N3726" s="47">
        <f t="shared" si="116"/>
        <v>4.5777777777777778E-3</v>
      </c>
      <c r="O3726" s="47">
        <f t="shared" si="117"/>
        <v>1.6744444444444445E-3</v>
      </c>
    </row>
    <row r="3727" spans="1:15">
      <c r="A3727" s="32" t="s">
        <v>1529</v>
      </c>
      <c r="B3727" s="32" t="s">
        <v>1356</v>
      </c>
      <c r="C3727" s="32" t="s">
        <v>52</v>
      </c>
      <c r="D3727" s="32">
        <v>30044</v>
      </c>
      <c r="E3727" s="32">
        <v>2</v>
      </c>
      <c r="F3727" s="32">
        <v>1442</v>
      </c>
      <c r="G3727" s="32">
        <v>0.84</v>
      </c>
      <c r="H3727" s="32">
        <v>14</v>
      </c>
      <c r="I3727" s="34">
        <v>158.88999999999999</v>
      </c>
      <c r="J3727" s="34">
        <v>315000</v>
      </c>
      <c r="K3727" s="32">
        <v>48</v>
      </c>
      <c r="L3727" s="32">
        <v>7</v>
      </c>
      <c r="M3727" s="32">
        <v>93.1</v>
      </c>
      <c r="N3727" s="47">
        <f t="shared" si="116"/>
        <v>4.5777777777777778E-3</v>
      </c>
      <c r="O3727" s="47">
        <f t="shared" si="117"/>
        <v>5.0441269841269832E-4</v>
      </c>
    </row>
    <row r="3728" spans="1:15">
      <c r="A3728" s="32" t="s">
        <v>1529</v>
      </c>
      <c r="B3728" s="32" t="s">
        <v>1357</v>
      </c>
      <c r="C3728" s="32" t="s">
        <v>52</v>
      </c>
      <c r="D3728" s="32">
        <v>30044</v>
      </c>
      <c r="E3728" s="32">
        <v>2</v>
      </c>
      <c r="F3728" s="32">
        <v>1442</v>
      </c>
      <c r="G3728" s="32">
        <v>0.84</v>
      </c>
      <c r="H3728" s="32">
        <v>14</v>
      </c>
      <c r="I3728" s="34">
        <v>231.6</v>
      </c>
      <c r="J3728" s="34">
        <v>315000</v>
      </c>
      <c r="K3728" s="32">
        <v>48</v>
      </c>
      <c r="L3728" s="32">
        <v>7</v>
      </c>
      <c r="M3728" s="32">
        <v>93.1</v>
      </c>
      <c r="N3728" s="47">
        <f t="shared" si="116"/>
        <v>4.5777777777777778E-3</v>
      </c>
      <c r="O3728" s="47">
        <f t="shared" si="117"/>
        <v>7.3523809523809523E-4</v>
      </c>
    </row>
    <row r="3729" spans="1:15">
      <c r="A3729" s="32" t="s">
        <v>1529</v>
      </c>
      <c r="B3729" s="32" t="s">
        <v>1358</v>
      </c>
      <c r="C3729" s="32" t="s">
        <v>52</v>
      </c>
      <c r="D3729" s="32">
        <v>30044</v>
      </c>
      <c r="E3729" s="32">
        <v>2</v>
      </c>
      <c r="F3729" s="32">
        <v>1442</v>
      </c>
      <c r="G3729" s="32">
        <v>0.84</v>
      </c>
      <c r="H3729" s="32">
        <v>14</v>
      </c>
      <c r="I3729" s="34">
        <v>346.61</v>
      </c>
      <c r="J3729" s="34">
        <v>315000</v>
      </c>
      <c r="K3729" s="32">
        <v>48</v>
      </c>
      <c r="L3729" s="32">
        <v>7</v>
      </c>
      <c r="M3729" s="32">
        <v>93.1</v>
      </c>
      <c r="N3729" s="47">
        <f t="shared" si="116"/>
        <v>4.5777777777777778E-3</v>
      </c>
      <c r="O3729" s="47">
        <f t="shared" si="117"/>
        <v>1.1003492063492064E-3</v>
      </c>
    </row>
    <row r="3730" spans="1:15">
      <c r="A3730" s="32" t="s">
        <v>1529</v>
      </c>
      <c r="B3730" s="32" t="s">
        <v>1359</v>
      </c>
      <c r="C3730" s="32" t="s">
        <v>52</v>
      </c>
      <c r="D3730" s="32">
        <v>30044</v>
      </c>
      <c r="E3730" s="32">
        <v>2</v>
      </c>
      <c r="F3730" s="32">
        <v>1485.26</v>
      </c>
      <c r="G3730" s="32">
        <v>0.9</v>
      </c>
      <c r="H3730" s="32">
        <v>8</v>
      </c>
      <c r="I3730" s="34">
        <v>337.37</v>
      </c>
      <c r="J3730" s="34">
        <v>330750</v>
      </c>
      <c r="K3730" s="32">
        <v>48</v>
      </c>
      <c r="L3730" s="32">
        <v>7</v>
      </c>
      <c r="M3730" s="32">
        <v>93.1</v>
      </c>
      <c r="N3730" s="47">
        <f t="shared" si="116"/>
        <v>4.4905820105820109E-3</v>
      </c>
      <c r="O3730" s="47">
        <f t="shared" si="117"/>
        <v>1.0200151171579743E-3</v>
      </c>
    </row>
    <row r="3731" spans="1:15">
      <c r="A3731" s="32" t="s">
        <v>1529</v>
      </c>
      <c r="B3731" s="32" t="s">
        <v>1360</v>
      </c>
      <c r="C3731" s="32" t="s">
        <v>52</v>
      </c>
      <c r="D3731" s="32">
        <v>30044</v>
      </c>
      <c r="E3731" s="32">
        <v>2</v>
      </c>
      <c r="F3731" s="32">
        <v>1485.26</v>
      </c>
      <c r="G3731" s="32">
        <v>0.9</v>
      </c>
      <c r="H3731" s="32">
        <v>8</v>
      </c>
      <c r="I3731" s="34">
        <v>294.14999999999998</v>
      </c>
      <c r="J3731" s="34">
        <v>330750</v>
      </c>
      <c r="K3731" s="32">
        <v>48</v>
      </c>
      <c r="L3731" s="32">
        <v>7</v>
      </c>
      <c r="M3731" s="32">
        <v>93.1</v>
      </c>
      <c r="N3731" s="47">
        <f t="shared" si="116"/>
        <v>4.4905820105820109E-3</v>
      </c>
      <c r="O3731" s="47">
        <f t="shared" si="117"/>
        <v>8.893424036281178E-4</v>
      </c>
    </row>
    <row r="3732" spans="1:15">
      <c r="A3732" s="32" t="s">
        <v>1529</v>
      </c>
      <c r="B3732" s="32" t="s">
        <v>1361</v>
      </c>
      <c r="C3732" s="32" t="s">
        <v>52</v>
      </c>
      <c r="D3732" s="32">
        <v>30044</v>
      </c>
      <c r="E3732" s="32">
        <v>2</v>
      </c>
      <c r="F3732" s="32">
        <v>1485.26</v>
      </c>
      <c r="G3732" s="32">
        <v>0.9</v>
      </c>
      <c r="H3732" s="32">
        <v>8</v>
      </c>
      <c r="I3732" s="34">
        <v>196.97</v>
      </c>
      <c r="J3732" s="34">
        <v>330750</v>
      </c>
      <c r="K3732" s="32">
        <v>48</v>
      </c>
      <c r="L3732" s="32">
        <v>7</v>
      </c>
      <c r="M3732" s="32">
        <v>93.1</v>
      </c>
      <c r="N3732" s="47">
        <f t="shared" si="116"/>
        <v>4.4905820105820109E-3</v>
      </c>
      <c r="O3732" s="47">
        <f t="shared" si="117"/>
        <v>5.9552532123960692E-4</v>
      </c>
    </row>
    <row r="3733" spans="1:15">
      <c r="A3733" s="32" t="s">
        <v>1529</v>
      </c>
      <c r="B3733" s="32" t="s">
        <v>1362</v>
      </c>
      <c r="C3733" s="32" t="s">
        <v>52</v>
      </c>
      <c r="D3733" s="32">
        <v>30044</v>
      </c>
      <c r="E3733" s="32">
        <v>2</v>
      </c>
      <c r="F3733" s="32">
        <v>1485.26</v>
      </c>
      <c r="G3733" s="32">
        <v>0.9</v>
      </c>
      <c r="H3733" s="32">
        <v>8</v>
      </c>
      <c r="I3733" s="34">
        <v>327.55</v>
      </c>
      <c r="J3733" s="34">
        <v>330750</v>
      </c>
      <c r="K3733" s="32">
        <v>48</v>
      </c>
      <c r="L3733" s="32">
        <v>7</v>
      </c>
      <c r="M3733" s="32">
        <v>93.1</v>
      </c>
      <c r="N3733" s="47">
        <f t="shared" si="116"/>
        <v>4.4905820105820109E-3</v>
      </c>
      <c r="O3733" s="47">
        <f t="shared" si="117"/>
        <v>9.9032501889644757E-4</v>
      </c>
    </row>
    <row r="3734" spans="1:15">
      <c r="A3734" s="32" t="s">
        <v>1529</v>
      </c>
      <c r="B3734" s="32" t="s">
        <v>1363</v>
      </c>
      <c r="C3734" s="32" t="s">
        <v>52</v>
      </c>
      <c r="D3734" s="32">
        <v>30044</v>
      </c>
      <c r="E3734" s="32">
        <v>2</v>
      </c>
      <c r="F3734" s="32">
        <v>1529.82</v>
      </c>
      <c r="G3734" s="32">
        <v>0.93400000000000005</v>
      </c>
      <c r="H3734" s="32">
        <v>5</v>
      </c>
      <c r="I3734" s="34">
        <v>396.69</v>
      </c>
      <c r="J3734" s="34">
        <v>347287.5</v>
      </c>
      <c r="K3734" s="32">
        <v>48</v>
      </c>
      <c r="L3734" s="32">
        <v>7</v>
      </c>
      <c r="M3734" s="32">
        <v>93.1</v>
      </c>
      <c r="N3734" s="47">
        <f t="shared" si="116"/>
        <v>4.4050534499514094E-3</v>
      </c>
      <c r="O3734" s="47">
        <f t="shared" si="117"/>
        <v>1.1422524565381708E-3</v>
      </c>
    </row>
    <row r="3735" spans="1:15">
      <c r="A3735" s="32" t="s">
        <v>1529</v>
      </c>
      <c r="B3735" s="32" t="s">
        <v>1364</v>
      </c>
      <c r="C3735" s="32" t="s">
        <v>52</v>
      </c>
      <c r="D3735" s="32">
        <v>30044</v>
      </c>
      <c r="E3735" s="32">
        <v>2</v>
      </c>
      <c r="F3735" s="32">
        <v>1529.82</v>
      </c>
      <c r="G3735" s="32">
        <v>0.93</v>
      </c>
      <c r="H3735" s="32">
        <v>6</v>
      </c>
      <c r="I3735" s="34">
        <v>390.05</v>
      </c>
      <c r="J3735" s="34">
        <v>347287.5</v>
      </c>
      <c r="K3735" s="32">
        <v>48</v>
      </c>
      <c r="L3735" s="32">
        <v>7</v>
      </c>
      <c r="M3735" s="32">
        <v>93.1</v>
      </c>
      <c r="N3735" s="47">
        <f t="shared" si="116"/>
        <v>4.4050534499514094E-3</v>
      </c>
      <c r="O3735" s="47">
        <f t="shared" si="117"/>
        <v>1.1231328510240076E-3</v>
      </c>
    </row>
    <row r="3736" spans="1:15">
      <c r="A3736" s="32" t="s">
        <v>1529</v>
      </c>
      <c r="B3736" s="32" t="s">
        <v>1365</v>
      </c>
      <c r="C3736" s="32" t="s">
        <v>52</v>
      </c>
      <c r="D3736" s="32">
        <v>30044</v>
      </c>
      <c r="E3736" s="32">
        <v>2</v>
      </c>
      <c r="F3736" s="32">
        <v>1529.82</v>
      </c>
      <c r="G3736" s="32">
        <v>0.90300000000000002</v>
      </c>
      <c r="H3736" s="32">
        <v>8</v>
      </c>
      <c r="I3736" s="34">
        <v>700.08</v>
      </c>
      <c r="J3736" s="34">
        <v>347287.5</v>
      </c>
      <c r="K3736" s="32">
        <v>48</v>
      </c>
      <c r="L3736" s="32">
        <v>7</v>
      </c>
      <c r="M3736" s="32">
        <v>93.1</v>
      </c>
      <c r="N3736" s="47">
        <f t="shared" si="116"/>
        <v>4.4050534499514094E-3</v>
      </c>
      <c r="O3736" s="47">
        <f t="shared" si="117"/>
        <v>2.0158514199330527E-3</v>
      </c>
    </row>
    <row r="3737" spans="1:15">
      <c r="A3737" s="32" t="s">
        <v>1529</v>
      </c>
      <c r="B3737" s="32" t="s">
        <v>1366</v>
      </c>
      <c r="C3737" s="32" t="s">
        <v>52</v>
      </c>
      <c r="D3737" s="32">
        <v>30044</v>
      </c>
      <c r="E3737" s="32">
        <v>2</v>
      </c>
      <c r="F3737" s="32">
        <v>1529.82</v>
      </c>
      <c r="G3737" s="32">
        <v>0.90800000000000003</v>
      </c>
      <c r="H3737" s="32">
        <v>8</v>
      </c>
      <c r="I3737" s="34">
        <v>298.77999999999997</v>
      </c>
      <c r="J3737" s="34">
        <v>347287.5</v>
      </c>
      <c r="K3737" s="32">
        <v>48</v>
      </c>
      <c r="L3737" s="32">
        <v>7</v>
      </c>
      <c r="M3737" s="32">
        <v>93.1</v>
      </c>
      <c r="N3737" s="47">
        <f t="shared" si="116"/>
        <v>4.4050534499514094E-3</v>
      </c>
      <c r="O3737" s="47">
        <f t="shared" si="117"/>
        <v>8.603246589641147E-4</v>
      </c>
    </row>
    <row r="3738" spans="1:15">
      <c r="A3738" s="32" t="s">
        <v>1529</v>
      </c>
      <c r="B3738" s="32" t="s">
        <v>1367</v>
      </c>
      <c r="C3738" s="32" t="s">
        <v>52</v>
      </c>
      <c r="D3738" s="32">
        <v>30044</v>
      </c>
      <c r="E3738" s="32">
        <v>2</v>
      </c>
      <c r="F3738" s="32">
        <v>1575.71</v>
      </c>
      <c r="G3738" s="32">
        <v>0.93300000000000005</v>
      </c>
      <c r="H3738" s="32">
        <v>6</v>
      </c>
      <c r="I3738" s="34">
        <v>505.53</v>
      </c>
      <c r="J3738" s="34">
        <v>364651.88</v>
      </c>
      <c r="K3738" s="32">
        <v>48</v>
      </c>
      <c r="L3738" s="32">
        <v>7</v>
      </c>
      <c r="M3738" s="32">
        <v>93.1</v>
      </c>
      <c r="N3738" s="47">
        <f t="shared" si="116"/>
        <v>4.321134995930914E-3</v>
      </c>
      <c r="O3738" s="47">
        <f t="shared" si="117"/>
        <v>1.3863359212627671E-3</v>
      </c>
    </row>
    <row r="3739" spans="1:15">
      <c r="A3739" s="32" t="s">
        <v>1529</v>
      </c>
      <c r="B3739" s="32" t="s">
        <v>1368</v>
      </c>
      <c r="C3739" s="32" t="s">
        <v>52</v>
      </c>
      <c r="D3739" s="32">
        <v>30044</v>
      </c>
      <c r="E3739" s="32">
        <v>2</v>
      </c>
      <c r="F3739" s="32">
        <v>1575.71</v>
      </c>
      <c r="G3739" s="32">
        <v>0.92600000000000005</v>
      </c>
      <c r="H3739" s="32">
        <v>6</v>
      </c>
      <c r="I3739" s="34">
        <v>569.53</v>
      </c>
      <c r="J3739" s="34">
        <v>364651.88</v>
      </c>
      <c r="K3739" s="32">
        <v>48</v>
      </c>
      <c r="L3739" s="32">
        <v>7</v>
      </c>
      <c r="M3739" s="32">
        <v>93.1</v>
      </c>
      <c r="N3739" s="47">
        <f t="shared" si="116"/>
        <v>4.321134995930914E-3</v>
      </c>
      <c r="O3739" s="47">
        <f t="shared" si="117"/>
        <v>1.5618457801451619E-3</v>
      </c>
    </row>
    <row r="3740" spans="1:15">
      <c r="A3740" s="32" t="s">
        <v>1529</v>
      </c>
      <c r="B3740" s="32" t="s">
        <v>1369</v>
      </c>
      <c r="C3740" s="32" t="s">
        <v>52</v>
      </c>
      <c r="D3740" s="32">
        <v>30044</v>
      </c>
      <c r="E3740" s="32">
        <v>2</v>
      </c>
      <c r="F3740" s="32">
        <v>1575.71</v>
      </c>
      <c r="G3740" s="32">
        <v>0.89900000000000002</v>
      </c>
      <c r="H3740" s="32">
        <v>9</v>
      </c>
      <c r="I3740" s="34">
        <v>107.32</v>
      </c>
      <c r="J3740" s="34">
        <v>364651.88</v>
      </c>
      <c r="K3740" s="32">
        <v>48</v>
      </c>
      <c r="L3740" s="32">
        <v>7</v>
      </c>
      <c r="M3740" s="32">
        <v>93.1</v>
      </c>
      <c r="N3740" s="47">
        <f t="shared" si="116"/>
        <v>4.321134995930914E-3</v>
      </c>
      <c r="O3740" s="47">
        <f t="shared" si="117"/>
        <v>2.9430809461341591E-4</v>
      </c>
    </row>
    <row r="3741" spans="1:15">
      <c r="A3741" s="32" t="s">
        <v>1529</v>
      </c>
      <c r="B3741" s="32" t="s">
        <v>1370</v>
      </c>
      <c r="C3741" s="32" t="s">
        <v>52</v>
      </c>
      <c r="D3741" s="32">
        <v>30044</v>
      </c>
      <c r="E3741" s="32">
        <v>2</v>
      </c>
      <c r="F3741" s="32">
        <v>1575.71</v>
      </c>
      <c r="G3741" s="32">
        <v>0.92200000000000004</v>
      </c>
      <c r="H3741" s="32">
        <v>7</v>
      </c>
      <c r="I3741" s="34">
        <v>187.96</v>
      </c>
      <c r="J3741" s="34">
        <v>364651.88</v>
      </c>
      <c r="K3741" s="32">
        <v>48</v>
      </c>
      <c r="L3741" s="32">
        <v>7</v>
      </c>
      <c r="M3741" s="32">
        <v>93.1</v>
      </c>
      <c r="N3741" s="47">
        <f t="shared" si="116"/>
        <v>4.321134995930914E-3</v>
      </c>
      <c r="O3741" s="47">
        <f t="shared" si="117"/>
        <v>5.1545051680523357E-4</v>
      </c>
    </row>
    <row r="3742" spans="1:15">
      <c r="A3742" s="32" t="s">
        <v>1529</v>
      </c>
      <c r="B3742" s="32" t="s">
        <v>1371</v>
      </c>
      <c r="C3742" s="32" t="s">
        <v>52</v>
      </c>
      <c r="D3742" s="32">
        <v>30044</v>
      </c>
      <c r="E3742" s="32">
        <v>2</v>
      </c>
      <c r="F3742" s="32">
        <v>1622.98</v>
      </c>
      <c r="G3742" s="32">
        <v>0.93200000000000005</v>
      </c>
      <c r="H3742" s="32">
        <v>6</v>
      </c>
      <c r="I3742" s="34">
        <v>552.41999999999996</v>
      </c>
      <c r="J3742" s="34">
        <v>382884.47</v>
      </c>
      <c r="K3742" s="32">
        <v>48</v>
      </c>
      <c r="L3742" s="32">
        <v>7</v>
      </c>
      <c r="M3742" s="32">
        <v>93.1</v>
      </c>
      <c r="N3742" s="47">
        <f t="shared" si="116"/>
        <v>4.238824311678142E-3</v>
      </c>
      <c r="O3742" s="47">
        <f t="shared" si="117"/>
        <v>1.4427850782247711E-3</v>
      </c>
    </row>
    <row r="3743" spans="1:15">
      <c r="A3743" s="32" t="s">
        <v>1529</v>
      </c>
      <c r="B3743" s="32" t="s">
        <v>1372</v>
      </c>
      <c r="C3743" s="32" t="s">
        <v>52</v>
      </c>
      <c r="D3743" s="32">
        <v>30044</v>
      </c>
      <c r="E3743" s="32">
        <v>2</v>
      </c>
      <c r="F3743" s="32">
        <v>1622.98</v>
      </c>
      <c r="G3743" s="32">
        <v>0.90800000000000003</v>
      </c>
      <c r="H3743" s="32">
        <v>8</v>
      </c>
      <c r="I3743" s="34">
        <v>513.87</v>
      </c>
      <c r="J3743" s="34">
        <v>382884.47</v>
      </c>
      <c r="K3743" s="32">
        <v>48</v>
      </c>
      <c r="L3743" s="32">
        <v>7</v>
      </c>
      <c r="M3743" s="32">
        <v>93.1</v>
      </c>
      <c r="N3743" s="47">
        <f t="shared" si="116"/>
        <v>4.238824311678142E-3</v>
      </c>
      <c r="O3743" s="47">
        <f t="shared" si="117"/>
        <v>1.3421019661622735E-3</v>
      </c>
    </row>
    <row r="3744" spans="1:15">
      <c r="A3744" s="32" t="s">
        <v>1529</v>
      </c>
      <c r="B3744" s="32" t="s">
        <v>1373</v>
      </c>
      <c r="C3744" s="32" t="s">
        <v>52</v>
      </c>
      <c r="D3744" s="32">
        <v>30044</v>
      </c>
      <c r="E3744" s="32">
        <v>2</v>
      </c>
      <c r="F3744" s="32">
        <v>1622.98</v>
      </c>
      <c r="G3744" s="32">
        <v>0.92</v>
      </c>
      <c r="H3744" s="32">
        <v>7</v>
      </c>
      <c r="I3744" s="34">
        <v>262.82</v>
      </c>
      <c r="J3744" s="34">
        <v>382884.47</v>
      </c>
      <c r="K3744" s="32">
        <v>48</v>
      </c>
      <c r="L3744" s="32">
        <v>7</v>
      </c>
      <c r="M3744" s="32">
        <v>93.1</v>
      </c>
      <c r="N3744" s="47">
        <f t="shared" si="116"/>
        <v>4.238824311678142E-3</v>
      </c>
      <c r="O3744" s="47">
        <f t="shared" si="117"/>
        <v>6.864211546631808E-4</v>
      </c>
    </row>
    <row r="3745" spans="1:15">
      <c r="A3745" s="32" t="s">
        <v>1529</v>
      </c>
      <c r="B3745" s="32" t="s">
        <v>1374</v>
      </c>
      <c r="C3745" s="32" t="s">
        <v>52</v>
      </c>
      <c r="D3745" s="32">
        <v>30044</v>
      </c>
      <c r="E3745" s="32">
        <v>2</v>
      </c>
      <c r="F3745" s="32">
        <v>1622.98</v>
      </c>
      <c r="G3745" s="32">
        <v>0.90200000000000002</v>
      </c>
      <c r="H3745" s="32">
        <v>8</v>
      </c>
      <c r="I3745" s="34">
        <v>295.95999999999998</v>
      </c>
      <c r="J3745" s="34">
        <v>382884.47</v>
      </c>
      <c r="K3745" s="32">
        <v>48</v>
      </c>
      <c r="L3745" s="32">
        <v>7</v>
      </c>
      <c r="M3745" s="32">
        <v>93.1</v>
      </c>
      <c r="N3745" s="47">
        <f t="shared" si="116"/>
        <v>4.238824311678142E-3</v>
      </c>
      <c r="O3745" s="47">
        <f t="shared" si="117"/>
        <v>7.7297467823649263E-4</v>
      </c>
    </row>
    <row r="3746" spans="1:15">
      <c r="A3746" s="32" t="s">
        <v>1530</v>
      </c>
      <c r="B3746" s="32" t="s">
        <v>1351</v>
      </c>
      <c r="C3746" s="32" t="s">
        <v>66</v>
      </c>
      <c r="D3746" s="32">
        <v>30319</v>
      </c>
      <c r="E3746" s="32">
        <v>1</v>
      </c>
      <c r="F3746" s="32">
        <v>1320</v>
      </c>
      <c r="G3746" s="32">
        <v>0.93799999999999994</v>
      </c>
      <c r="H3746" s="32">
        <v>5</v>
      </c>
      <c r="I3746" s="34">
        <v>573.91</v>
      </c>
      <c r="J3746" s="34">
        <v>180000</v>
      </c>
      <c r="K3746" s="32">
        <v>28</v>
      </c>
      <c r="L3746" s="32">
        <v>8</v>
      </c>
      <c r="M3746" s="32">
        <v>95.2</v>
      </c>
      <c r="N3746" s="47">
        <f t="shared" si="116"/>
        <v>7.3333333333333332E-3</v>
      </c>
      <c r="O3746" s="47">
        <f t="shared" si="117"/>
        <v>3.1883888888888886E-3</v>
      </c>
    </row>
    <row r="3747" spans="1:15">
      <c r="A3747" s="32" t="s">
        <v>1530</v>
      </c>
      <c r="B3747" s="32" t="s">
        <v>1352</v>
      </c>
      <c r="C3747" s="32" t="s">
        <v>66</v>
      </c>
      <c r="D3747" s="32">
        <v>30319</v>
      </c>
      <c r="E3747" s="32">
        <v>1</v>
      </c>
      <c r="F3747" s="32">
        <v>1320</v>
      </c>
      <c r="G3747" s="32">
        <v>0.93799999999999994</v>
      </c>
      <c r="H3747" s="32">
        <v>5</v>
      </c>
      <c r="I3747" s="34">
        <v>192.53</v>
      </c>
      <c r="J3747" s="34">
        <v>180000</v>
      </c>
      <c r="K3747" s="32">
        <v>28</v>
      </c>
      <c r="L3747" s="32">
        <v>8</v>
      </c>
      <c r="M3747" s="32">
        <v>95.2</v>
      </c>
      <c r="N3747" s="47">
        <f t="shared" si="116"/>
        <v>7.3333333333333332E-3</v>
      </c>
      <c r="O3747" s="47">
        <f t="shared" si="117"/>
        <v>1.069611111111111E-3</v>
      </c>
    </row>
    <row r="3748" spans="1:15">
      <c r="A3748" s="32" t="s">
        <v>1530</v>
      </c>
      <c r="B3748" s="32" t="s">
        <v>1353</v>
      </c>
      <c r="C3748" s="32" t="s">
        <v>66</v>
      </c>
      <c r="D3748" s="32">
        <v>30319</v>
      </c>
      <c r="E3748" s="32">
        <v>1</v>
      </c>
      <c r="F3748" s="32">
        <v>1320</v>
      </c>
      <c r="G3748" s="32">
        <v>0.92600000000000005</v>
      </c>
      <c r="H3748" s="32">
        <v>6</v>
      </c>
      <c r="I3748" s="34">
        <v>87.91</v>
      </c>
      <c r="J3748" s="34">
        <v>180000</v>
      </c>
      <c r="K3748" s="32">
        <v>28</v>
      </c>
      <c r="L3748" s="32">
        <v>8</v>
      </c>
      <c r="M3748" s="32">
        <v>95.2</v>
      </c>
      <c r="N3748" s="47">
        <f t="shared" si="116"/>
        <v>7.3333333333333332E-3</v>
      </c>
      <c r="O3748" s="47">
        <f t="shared" si="117"/>
        <v>4.883888888888889E-4</v>
      </c>
    </row>
    <row r="3749" spans="1:15">
      <c r="A3749" s="32" t="s">
        <v>1530</v>
      </c>
      <c r="B3749" s="32" t="s">
        <v>1354</v>
      </c>
      <c r="C3749" s="32" t="s">
        <v>66</v>
      </c>
      <c r="D3749" s="32">
        <v>30319</v>
      </c>
      <c r="E3749" s="32">
        <v>1</v>
      </c>
      <c r="F3749" s="32">
        <v>1320</v>
      </c>
      <c r="G3749" s="32">
        <v>0.95799999999999996</v>
      </c>
      <c r="H3749" s="32">
        <v>3</v>
      </c>
      <c r="I3749" s="34">
        <v>121.19</v>
      </c>
      <c r="J3749" s="34">
        <v>180000</v>
      </c>
      <c r="K3749" s="32">
        <v>28</v>
      </c>
      <c r="L3749" s="32">
        <v>8</v>
      </c>
      <c r="M3749" s="32">
        <v>95.2</v>
      </c>
      <c r="N3749" s="47">
        <f t="shared" si="116"/>
        <v>7.3333333333333332E-3</v>
      </c>
      <c r="O3749" s="47">
        <f t="shared" si="117"/>
        <v>6.7327777777777774E-4</v>
      </c>
    </row>
    <row r="3750" spans="1:15">
      <c r="A3750" s="32" t="s">
        <v>1530</v>
      </c>
      <c r="B3750" s="32" t="s">
        <v>1355</v>
      </c>
      <c r="C3750" s="32" t="s">
        <v>66</v>
      </c>
      <c r="D3750" s="32">
        <v>30319</v>
      </c>
      <c r="E3750" s="32">
        <v>1</v>
      </c>
      <c r="F3750" s="32">
        <v>1359.6</v>
      </c>
      <c r="G3750" s="32">
        <v>0.91</v>
      </c>
      <c r="H3750" s="32">
        <v>8</v>
      </c>
      <c r="I3750" s="34">
        <v>128.04</v>
      </c>
      <c r="J3750" s="34">
        <v>189000</v>
      </c>
      <c r="K3750" s="32">
        <v>28</v>
      </c>
      <c r="L3750" s="32">
        <v>8</v>
      </c>
      <c r="M3750" s="32">
        <v>95.2</v>
      </c>
      <c r="N3750" s="47">
        <f t="shared" si="116"/>
        <v>7.1936507936507929E-3</v>
      </c>
      <c r="O3750" s="47">
        <f t="shared" si="117"/>
        <v>6.7746031746031743E-4</v>
      </c>
    </row>
    <row r="3751" spans="1:15">
      <c r="A3751" s="32" t="s">
        <v>1530</v>
      </c>
      <c r="B3751" s="32" t="s">
        <v>1356</v>
      </c>
      <c r="C3751" s="32" t="s">
        <v>66</v>
      </c>
      <c r="D3751" s="32">
        <v>30319</v>
      </c>
      <c r="E3751" s="32">
        <v>1</v>
      </c>
      <c r="F3751" s="32">
        <v>1359.6</v>
      </c>
      <c r="G3751" s="32">
        <v>0.86</v>
      </c>
      <c r="H3751" s="32">
        <v>12</v>
      </c>
      <c r="I3751" s="34">
        <v>283.85000000000002</v>
      </c>
      <c r="J3751" s="34">
        <v>189000</v>
      </c>
      <c r="K3751" s="32">
        <v>28</v>
      </c>
      <c r="L3751" s="32">
        <v>8</v>
      </c>
      <c r="M3751" s="32">
        <v>95.2</v>
      </c>
      <c r="N3751" s="47">
        <f t="shared" si="116"/>
        <v>7.1936507936507929E-3</v>
      </c>
      <c r="O3751" s="47">
        <f t="shared" si="117"/>
        <v>1.5018518518518519E-3</v>
      </c>
    </row>
    <row r="3752" spans="1:15">
      <c r="A3752" s="32" t="s">
        <v>1530</v>
      </c>
      <c r="B3752" s="32" t="s">
        <v>1357</v>
      </c>
      <c r="C3752" s="32" t="s">
        <v>66</v>
      </c>
      <c r="D3752" s="32">
        <v>30319</v>
      </c>
      <c r="E3752" s="32">
        <v>1</v>
      </c>
      <c r="F3752" s="32">
        <v>1359.6</v>
      </c>
      <c r="G3752" s="32">
        <v>0.86</v>
      </c>
      <c r="H3752" s="32">
        <v>12</v>
      </c>
      <c r="I3752" s="34">
        <v>620.88</v>
      </c>
      <c r="J3752" s="34">
        <v>189000</v>
      </c>
      <c r="K3752" s="32">
        <v>28</v>
      </c>
      <c r="L3752" s="32">
        <v>8</v>
      </c>
      <c r="M3752" s="32">
        <v>95.2</v>
      </c>
      <c r="N3752" s="47">
        <f t="shared" si="116"/>
        <v>7.1936507936507929E-3</v>
      </c>
      <c r="O3752" s="47">
        <f t="shared" si="117"/>
        <v>3.285079365079365E-3</v>
      </c>
    </row>
    <row r="3753" spans="1:15">
      <c r="A3753" s="32" t="s">
        <v>1530</v>
      </c>
      <c r="B3753" s="32" t="s">
        <v>1358</v>
      </c>
      <c r="C3753" s="32" t="s">
        <v>66</v>
      </c>
      <c r="D3753" s="32">
        <v>30319</v>
      </c>
      <c r="E3753" s="32">
        <v>1</v>
      </c>
      <c r="F3753" s="32">
        <v>1359.6</v>
      </c>
      <c r="G3753" s="32">
        <v>0.86</v>
      </c>
      <c r="H3753" s="32">
        <v>12</v>
      </c>
      <c r="I3753" s="34">
        <v>644.77</v>
      </c>
      <c r="J3753" s="34">
        <v>189000</v>
      </c>
      <c r="K3753" s="32">
        <v>28</v>
      </c>
      <c r="L3753" s="32">
        <v>8</v>
      </c>
      <c r="M3753" s="32">
        <v>95.2</v>
      </c>
      <c r="N3753" s="47">
        <f t="shared" si="116"/>
        <v>7.1936507936507929E-3</v>
      </c>
      <c r="O3753" s="47">
        <f t="shared" si="117"/>
        <v>3.4114814814814815E-3</v>
      </c>
    </row>
    <row r="3754" spans="1:15">
      <c r="A3754" s="32" t="s">
        <v>1530</v>
      </c>
      <c r="B3754" s="32" t="s">
        <v>1359</v>
      </c>
      <c r="C3754" s="32" t="s">
        <v>66</v>
      </c>
      <c r="D3754" s="32">
        <v>30319</v>
      </c>
      <c r="E3754" s="32">
        <v>1</v>
      </c>
      <c r="F3754" s="32">
        <v>1400.39</v>
      </c>
      <c r="G3754" s="32">
        <v>0.92</v>
      </c>
      <c r="H3754" s="32">
        <v>7</v>
      </c>
      <c r="I3754" s="34">
        <v>335.81</v>
      </c>
      <c r="J3754" s="34">
        <v>198450</v>
      </c>
      <c r="K3754" s="32">
        <v>28</v>
      </c>
      <c r="L3754" s="32">
        <v>8</v>
      </c>
      <c r="M3754" s="32">
        <v>95.2</v>
      </c>
      <c r="N3754" s="47">
        <f t="shared" si="116"/>
        <v>7.0566389518770473E-3</v>
      </c>
      <c r="O3754" s="47">
        <f t="shared" si="117"/>
        <v>1.692164273116654E-3</v>
      </c>
    </row>
    <row r="3755" spans="1:15">
      <c r="A3755" s="32" t="s">
        <v>1530</v>
      </c>
      <c r="B3755" s="32" t="s">
        <v>1360</v>
      </c>
      <c r="C3755" s="32" t="s">
        <v>66</v>
      </c>
      <c r="D3755" s="32">
        <v>30319</v>
      </c>
      <c r="E3755" s="32">
        <v>1</v>
      </c>
      <c r="F3755" s="32">
        <v>1400.39</v>
      </c>
      <c r="G3755" s="32">
        <v>0.92</v>
      </c>
      <c r="H3755" s="32">
        <v>7</v>
      </c>
      <c r="I3755" s="34">
        <v>198.26</v>
      </c>
      <c r="J3755" s="34">
        <v>198450</v>
      </c>
      <c r="K3755" s="32">
        <v>28</v>
      </c>
      <c r="L3755" s="32">
        <v>8</v>
      </c>
      <c r="M3755" s="32">
        <v>95.2</v>
      </c>
      <c r="N3755" s="47">
        <f t="shared" si="116"/>
        <v>7.0566389518770473E-3</v>
      </c>
      <c r="O3755" s="47">
        <f t="shared" si="117"/>
        <v>9.9904257999496081E-4</v>
      </c>
    </row>
    <row r="3756" spans="1:15">
      <c r="A3756" s="32" t="s">
        <v>1530</v>
      </c>
      <c r="B3756" s="32" t="s">
        <v>1361</v>
      </c>
      <c r="C3756" s="32" t="s">
        <v>66</v>
      </c>
      <c r="D3756" s="32">
        <v>30319</v>
      </c>
      <c r="E3756" s="32">
        <v>1</v>
      </c>
      <c r="F3756" s="32">
        <v>1400.39</v>
      </c>
      <c r="G3756" s="32">
        <v>0.92</v>
      </c>
      <c r="H3756" s="32">
        <v>7</v>
      </c>
      <c r="I3756" s="34">
        <v>73.569999999999993</v>
      </c>
      <c r="J3756" s="34">
        <v>198450</v>
      </c>
      <c r="K3756" s="32">
        <v>28</v>
      </c>
      <c r="L3756" s="32">
        <v>8</v>
      </c>
      <c r="M3756" s="32">
        <v>95.2</v>
      </c>
      <c r="N3756" s="47">
        <f t="shared" si="116"/>
        <v>7.0566389518770473E-3</v>
      </c>
      <c r="O3756" s="47">
        <f t="shared" si="117"/>
        <v>3.7072310405643734E-4</v>
      </c>
    </row>
    <row r="3757" spans="1:15">
      <c r="A3757" s="32" t="s">
        <v>1530</v>
      </c>
      <c r="B3757" s="32" t="s">
        <v>1362</v>
      </c>
      <c r="C3757" s="32" t="s">
        <v>66</v>
      </c>
      <c r="D3757" s="32">
        <v>30319</v>
      </c>
      <c r="E3757" s="32">
        <v>1</v>
      </c>
      <c r="F3757" s="32">
        <v>1400.39</v>
      </c>
      <c r="G3757" s="32">
        <v>0.92</v>
      </c>
      <c r="H3757" s="32">
        <v>7</v>
      </c>
      <c r="I3757" s="34">
        <v>673.96</v>
      </c>
      <c r="J3757" s="34">
        <v>198450</v>
      </c>
      <c r="K3757" s="32">
        <v>28</v>
      </c>
      <c r="L3757" s="32">
        <v>8</v>
      </c>
      <c r="M3757" s="32">
        <v>95.2</v>
      </c>
      <c r="N3757" s="47">
        <f t="shared" si="116"/>
        <v>7.0566389518770473E-3</v>
      </c>
      <c r="O3757" s="47">
        <f t="shared" si="117"/>
        <v>3.396119929453263E-3</v>
      </c>
    </row>
    <row r="3758" spans="1:15">
      <c r="A3758" s="32" t="s">
        <v>1530</v>
      </c>
      <c r="B3758" s="32" t="s">
        <v>1363</v>
      </c>
      <c r="C3758" s="32" t="s">
        <v>66</v>
      </c>
      <c r="D3758" s="32">
        <v>30319</v>
      </c>
      <c r="E3758" s="32">
        <v>1</v>
      </c>
      <c r="F3758" s="32">
        <v>1442.4</v>
      </c>
      <c r="G3758" s="32">
        <v>0.93100000000000005</v>
      </c>
      <c r="H3758" s="32">
        <v>6</v>
      </c>
      <c r="I3758" s="34">
        <v>617.84</v>
      </c>
      <c r="J3758" s="34">
        <v>208372.5</v>
      </c>
      <c r="K3758" s="32">
        <v>28</v>
      </c>
      <c r="L3758" s="32">
        <v>8</v>
      </c>
      <c r="M3758" s="32">
        <v>95.2</v>
      </c>
      <c r="N3758" s="47">
        <f t="shared" si="116"/>
        <v>6.9222186228988956E-3</v>
      </c>
      <c r="O3758" s="47">
        <f t="shared" si="117"/>
        <v>2.9650745659815956E-3</v>
      </c>
    </row>
    <row r="3759" spans="1:15">
      <c r="A3759" s="32" t="s">
        <v>1530</v>
      </c>
      <c r="B3759" s="32" t="s">
        <v>1364</v>
      </c>
      <c r="C3759" s="32" t="s">
        <v>66</v>
      </c>
      <c r="D3759" s="32">
        <v>30319</v>
      </c>
      <c r="E3759" s="32">
        <v>1</v>
      </c>
      <c r="F3759" s="32">
        <v>1442.4</v>
      </c>
      <c r="G3759" s="32">
        <v>0.92700000000000005</v>
      </c>
      <c r="H3759" s="32">
        <v>6</v>
      </c>
      <c r="I3759" s="34">
        <v>109.65</v>
      </c>
      <c r="J3759" s="34">
        <v>208372.5</v>
      </c>
      <c r="K3759" s="32">
        <v>28</v>
      </c>
      <c r="L3759" s="32">
        <v>8</v>
      </c>
      <c r="M3759" s="32">
        <v>95.2</v>
      </c>
      <c r="N3759" s="47">
        <f t="shared" si="116"/>
        <v>6.9222186228988956E-3</v>
      </c>
      <c r="O3759" s="47">
        <f t="shared" si="117"/>
        <v>5.2622107043875758E-4</v>
      </c>
    </row>
    <row r="3760" spans="1:15">
      <c r="A3760" s="32" t="s">
        <v>1530</v>
      </c>
      <c r="B3760" s="32" t="s">
        <v>1365</v>
      </c>
      <c r="C3760" s="32" t="s">
        <v>66</v>
      </c>
      <c r="D3760" s="32">
        <v>30319</v>
      </c>
      <c r="E3760" s="32">
        <v>1</v>
      </c>
      <c r="F3760" s="32">
        <v>1442.4</v>
      </c>
      <c r="G3760" s="32">
        <v>0.92800000000000005</v>
      </c>
      <c r="H3760" s="32">
        <v>6</v>
      </c>
      <c r="I3760" s="34">
        <v>217.78</v>
      </c>
      <c r="J3760" s="34">
        <v>208372.5</v>
      </c>
      <c r="K3760" s="32">
        <v>28</v>
      </c>
      <c r="L3760" s="32">
        <v>8</v>
      </c>
      <c r="M3760" s="32">
        <v>95.2</v>
      </c>
      <c r="N3760" s="47">
        <f t="shared" si="116"/>
        <v>6.9222186228988956E-3</v>
      </c>
      <c r="O3760" s="47">
        <f t="shared" si="117"/>
        <v>1.0451475122676937E-3</v>
      </c>
    </row>
    <row r="3761" spans="1:15">
      <c r="A3761" s="32" t="s">
        <v>1530</v>
      </c>
      <c r="B3761" s="32" t="s">
        <v>1366</v>
      </c>
      <c r="C3761" s="32" t="s">
        <v>66</v>
      </c>
      <c r="D3761" s="32">
        <v>30319</v>
      </c>
      <c r="E3761" s="32">
        <v>1</v>
      </c>
      <c r="F3761" s="32">
        <v>1442.4</v>
      </c>
      <c r="G3761" s="32">
        <v>0.96799999999999997</v>
      </c>
      <c r="H3761" s="32">
        <v>2</v>
      </c>
      <c r="I3761" s="34">
        <v>230.88</v>
      </c>
      <c r="J3761" s="34">
        <v>208372.5</v>
      </c>
      <c r="K3761" s="32">
        <v>28</v>
      </c>
      <c r="L3761" s="32">
        <v>8</v>
      </c>
      <c r="M3761" s="32">
        <v>95.2</v>
      </c>
      <c r="N3761" s="47">
        <f t="shared" si="116"/>
        <v>6.9222186228988956E-3</v>
      </c>
      <c r="O3761" s="47">
        <f t="shared" si="117"/>
        <v>1.1080156930497066E-3</v>
      </c>
    </row>
    <row r="3762" spans="1:15">
      <c r="A3762" s="32" t="s">
        <v>1530</v>
      </c>
      <c r="B3762" s="32" t="s">
        <v>1367</v>
      </c>
      <c r="C3762" s="32" t="s">
        <v>66</v>
      </c>
      <c r="D3762" s="32">
        <v>30319</v>
      </c>
      <c r="E3762" s="32">
        <v>1</v>
      </c>
      <c r="F3762" s="32">
        <v>1485.67</v>
      </c>
      <c r="G3762" s="32">
        <v>0.91100000000000003</v>
      </c>
      <c r="H3762" s="32">
        <v>7</v>
      </c>
      <c r="I3762" s="34">
        <v>184.48</v>
      </c>
      <c r="J3762" s="34">
        <v>218791.13</v>
      </c>
      <c r="K3762" s="32">
        <v>28</v>
      </c>
      <c r="L3762" s="32">
        <v>8</v>
      </c>
      <c r="M3762" s="32">
        <v>95.2</v>
      </c>
      <c r="N3762" s="47">
        <f t="shared" si="116"/>
        <v>6.7903575432879757E-3</v>
      </c>
      <c r="O3762" s="47">
        <f t="shared" si="117"/>
        <v>8.431786060065597E-4</v>
      </c>
    </row>
    <row r="3763" spans="1:15">
      <c r="A3763" s="32" t="s">
        <v>1530</v>
      </c>
      <c r="B3763" s="32" t="s">
        <v>1368</v>
      </c>
      <c r="C3763" s="32" t="s">
        <v>66</v>
      </c>
      <c r="D3763" s="32">
        <v>30319</v>
      </c>
      <c r="E3763" s="32">
        <v>1</v>
      </c>
      <c r="F3763" s="32">
        <v>1485.67</v>
      </c>
      <c r="G3763" s="32">
        <v>0.93700000000000006</v>
      </c>
      <c r="H3763" s="32">
        <v>5</v>
      </c>
      <c r="I3763" s="34">
        <v>123.82</v>
      </c>
      <c r="J3763" s="34">
        <v>218791.13</v>
      </c>
      <c r="K3763" s="32">
        <v>28</v>
      </c>
      <c r="L3763" s="32">
        <v>8</v>
      </c>
      <c r="M3763" s="32">
        <v>95.2</v>
      </c>
      <c r="N3763" s="47">
        <f t="shared" si="116"/>
        <v>6.7903575432879757E-3</v>
      </c>
      <c r="O3763" s="47">
        <f t="shared" si="117"/>
        <v>5.6592787833766381E-4</v>
      </c>
    </row>
    <row r="3764" spans="1:15">
      <c r="A3764" s="32" t="s">
        <v>1530</v>
      </c>
      <c r="B3764" s="32" t="s">
        <v>1369</v>
      </c>
      <c r="C3764" s="32" t="s">
        <v>66</v>
      </c>
      <c r="D3764" s="32">
        <v>30319</v>
      </c>
      <c r="E3764" s="32">
        <v>1</v>
      </c>
      <c r="F3764" s="32">
        <v>1485.67</v>
      </c>
      <c r="G3764" s="32">
        <v>0.96699999999999997</v>
      </c>
      <c r="H3764" s="32">
        <v>2</v>
      </c>
      <c r="I3764" s="34">
        <v>256.52</v>
      </c>
      <c r="J3764" s="34">
        <v>218791.13</v>
      </c>
      <c r="K3764" s="32">
        <v>28</v>
      </c>
      <c r="L3764" s="32">
        <v>8</v>
      </c>
      <c r="M3764" s="32">
        <v>95.2</v>
      </c>
      <c r="N3764" s="47">
        <f t="shared" si="116"/>
        <v>6.7903575432879757E-3</v>
      </c>
      <c r="O3764" s="47">
        <f t="shared" si="117"/>
        <v>1.1724424111708733E-3</v>
      </c>
    </row>
    <row r="3765" spans="1:15">
      <c r="A3765" s="32" t="s">
        <v>1530</v>
      </c>
      <c r="B3765" s="32" t="s">
        <v>1370</v>
      </c>
      <c r="C3765" s="32" t="s">
        <v>66</v>
      </c>
      <c r="D3765" s="32">
        <v>30319</v>
      </c>
      <c r="E3765" s="32">
        <v>1</v>
      </c>
      <c r="F3765" s="32">
        <v>1485.67</v>
      </c>
      <c r="G3765" s="32">
        <v>0.93600000000000005</v>
      </c>
      <c r="H3765" s="32">
        <v>5</v>
      </c>
      <c r="I3765" s="34">
        <v>219.99</v>
      </c>
      <c r="J3765" s="34">
        <v>218791.13</v>
      </c>
      <c r="K3765" s="32">
        <v>28</v>
      </c>
      <c r="L3765" s="32">
        <v>8</v>
      </c>
      <c r="M3765" s="32">
        <v>95.2</v>
      </c>
      <c r="N3765" s="47">
        <f t="shared" si="116"/>
        <v>6.7903575432879757E-3</v>
      </c>
      <c r="O3765" s="47">
        <f t="shared" si="117"/>
        <v>1.0054795182967426E-3</v>
      </c>
    </row>
    <row r="3766" spans="1:15">
      <c r="A3766" s="32" t="s">
        <v>1530</v>
      </c>
      <c r="B3766" s="32" t="s">
        <v>1371</v>
      </c>
      <c r="C3766" s="32" t="s">
        <v>66</v>
      </c>
      <c r="D3766" s="32">
        <v>30319</v>
      </c>
      <c r="E3766" s="32">
        <v>1</v>
      </c>
      <c r="F3766" s="32">
        <v>1530.24</v>
      </c>
      <c r="G3766" s="32">
        <v>0.96699999999999997</v>
      </c>
      <c r="H3766" s="32">
        <v>2</v>
      </c>
      <c r="I3766" s="34">
        <v>227.51</v>
      </c>
      <c r="J3766" s="34">
        <v>229730.68</v>
      </c>
      <c r="K3766" s="32">
        <v>28</v>
      </c>
      <c r="L3766" s="32">
        <v>8</v>
      </c>
      <c r="M3766" s="32">
        <v>95.2</v>
      </c>
      <c r="N3766" s="47">
        <f t="shared" si="116"/>
        <v>6.6610171527808132E-3</v>
      </c>
      <c r="O3766" s="47">
        <f t="shared" si="117"/>
        <v>9.903335505732191E-4</v>
      </c>
    </row>
    <row r="3767" spans="1:15">
      <c r="A3767" s="32" t="s">
        <v>1530</v>
      </c>
      <c r="B3767" s="32" t="s">
        <v>1372</v>
      </c>
      <c r="C3767" s="32" t="s">
        <v>66</v>
      </c>
      <c r="D3767" s="32">
        <v>30319</v>
      </c>
      <c r="E3767" s="32">
        <v>1</v>
      </c>
      <c r="F3767" s="32">
        <v>1530.24</v>
      </c>
      <c r="G3767" s="32">
        <v>0.95499999999999996</v>
      </c>
      <c r="H3767" s="32">
        <v>4</v>
      </c>
      <c r="I3767" s="34">
        <v>196.42</v>
      </c>
      <c r="J3767" s="34">
        <v>229730.68</v>
      </c>
      <c r="K3767" s="32">
        <v>28</v>
      </c>
      <c r="L3767" s="32">
        <v>8</v>
      </c>
      <c r="M3767" s="32">
        <v>95.2</v>
      </c>
      <c r="N3767" s="47">
        <f t="shared" si="116"/>
        <v>6.6610171527808132E-3</v>
      </c>
      <c r="O3767" s="47">
        <f t="shared" si="117"/>
        <v>8.5500116919516361E-4</v>
      </c>
    </row>
    <row r="3768" spans="1:15">
      <c r="A3768" s="32" t="s">
        <v>1530</v>
      </c>
      <c r="B3768" s="32" t="s">
        <v>1373</v>
      </c>
      <c r="C3768" s="32" t="s">
        <v>66</v>
      </c>
      <c r="D3768" s="32">
        <v>30319</v>
      </c>
      <c r="E3768" s="32">
        <v>1</v>
      </c>
      <c r="F3768" s="32">
        <v>1530.24</v>
      </c>
      <c r="G3768" s="32">
        <v>0.91900000000000004</v>
      </c>
      <c r="H3768" s="32">
        <v>7</v>
      </c>
      <c r="I3768" s="34">
        <v>299.91000000000003</v>
      </c>
      <c r="J3768" s="34">
        <v>229730.68</v>
      </c>
      <c r="K3768" s="32">
        <v>28</v>
      </c>
      <c r="L3768" s="32">
        <v>8</v>
      </c>
      <c r="M3768" s="32">
        <v>95.2</v>
      </c>
      <c r="N3768" s="47">
        <f t="shared" si="116"/>
        <v>6.6610171527808132E-3</v>
      </c>
      <c r="O3768" s="47">
        <f t="shared" si="117"/>
        <v>1.3054851881342101E-3</v>
      </c>
    </row>
    <row r="3769" spans="1:15">
      <c r="A3769" s="32" t="s">
        <v>1530</v>
      </c>
      <c r="B3769" s="32" t="s">
        <v>1374</v>
      </c>
      <c r="C3769" s="32" t="s">
        <v>66</v>
      </c>
      <c r="D3769" s="32">
        <v>30319</v>
      </c>
      <c r="E3769" s="32">
        <v>1</v>
      </c>
      <c r="F3769" s="32">
        <v>1530.24</v>
      </c>
      <c r="G3769" s="32">
        <v>0.95699999999999996</v>
      </c>
      <c r="H3769" s="32">
        <v>3</v>
      </c>
      <c r="I3769" s="34">
        <v>459.57</v>
      </c>
      <c r="J3769" s="34">
        <v>229730.68</v>
      </c>
      <c r="K3769" s="32">
        <v>28</v>
      </c>
      <c r="L3769" s="32">
        <v>8</v>
      </c>
      <c r="M3769" s="32">
        <v>95.2</v>
      </c>
      <c r="N3769" s="47">
        <f t="shared" si="116"/>
        <v>6.6610171527808132E-3</v>
      </c>
      <c r="O3769" s="47">
        <f t="shared" si="117"/>
        <v>2.0004729015732684E-3</v>
      </c>
    </row>
    <row r="3770" spans="1:15">
      <c r="A3770" s="32" t="s">
        <v>1531</v>
      </c>
      <c r="B3770" s="32" t="s">
        <v>1351</v>
      </c>
      <c r="C3770" s="32" t="s">
        <v>52</v>
      </c>
      <c r="D3770" s="32">
        <v>30047</v>
      </c>
      <c r="E3770" s="32">
        <v>2</v>
      </c>
      <c r="F3770" s="32">
        <v>1400</v>
      </c>
      <c r="G3770" s="32">
        <v>0.93200000000000005</v>
      </c>
      <c r="H3770" s="32">
        <v>6</v>
      </c>
      <c r="I3770" s="34">
        <v>325.02</v>
      </c>
      <c r="J3770" s="34">
        <v>300000</v>
      </c>
      <c r="K3770" s="32">
        <v>52</v>
      </c>
      <c r="L3770" s="32">
        <v>6</v>
      </c>
      <c r="M3770" s="32">
        <v>92.3</v>
      </c>
      <c r="N3770" s="47">
        <f t="shared" si="116"/>
        <v>4.6666666666666671E-3</v>
      </c>
      <c r="O3770" s="47">
        <f t="shared" si="117"/>
        <v>1.0834E-3</v>
      </c>
    </row>
    <row r="3771" spans="1:15">
      <c r="A3771" s="32" t="s">
        <v>1531</v>
      </c>
      <c r="B3771" s="32" t="s">
        <v>1352</v>
      </c>
      <c r="C3771" s="32" t="s">
        <v>52</v>
      </c>
      <c r="D3771" s="32">
        <v>30047</v>
      </c>
      <c r="E3771" s="32">
        <v>2</v>
      </c>
      <c r="F3771" s="32">
        <v>1400</v>
      </c>
      <c r="G3771" s="32">
        <v>0.92400000000000004</v>
      </c>
      <c r="H3771" s="32">
        <v>6</v>
      </c>
      <c r="I3771" s="34">
        <v>840.09</v>
      </c>
      <c r="J3771" s="34">
        <v>300000</v>
      </c>
      <c r="K3771" s="32">
        <v>52</v>
      </c>
      <c r="L3771" s="32">
        <v>6</v>
      </c>
      <c r="M3771" s="32">
        <v>92.3</v>
      </c>
      <c r="N3771" s="47">
        <f t="shared" si="116"/>
        <v>4.6666666666666671E-3</v>
      </c>
      <c r="O3771" s="47">
        <f t="shared" si="117"/>
        <v>2.8002999999999999E-3</v>
      </c>
    </row>
    <row r="3772" spans="1:15">
      <c r="A3772" s="32" t="s">
        <v>1531</v>
      </c>
      <c r="B3772" s="32" t="s">
        <v>1353</v>
      </c>
      <c r="C3772" s="32" t="s">
        <v>52</v>
      </c>
      <c r="D3772" s="32">
        <v>30047</v>
      </c>
      <c r="E3772" s="32">
        <v>2</v>
      </c>
      <c r="F3772" s="32">
        <v>1400</v>
      </c>
      <c r="G3772" s="32">
        <v>0.91700000000000004</v>
      </c>
      <c r="H3772" s="32">
        <v>7</v>
      </c>
      <c r="I3772" s="34">
        <v>741.12</v>
      </c>
      <c r="J3772" s="34">
        <v>300000</v>
      </c>
      <c r="K3772" s="32">
        <v>52</v>
      </c>
      <c r="L3772" s="32">
        <v>6</v>
      </c>
      <c r="M3772" s="32">
        <v>92.3</v>
      </c>
      <c r="N3772" s="47">
        <f t="shared" si="116"/>
        <v>4.6666666666666671E-3</v>
      </c>
      <c r="O3772" s="47">
        <f t="shared" si="117"/>
        <v>2.4704000000000002E-3</v>
      </c>
    </row>
    <row r="3773" spans="1:15">
      <c r="A3773" s="32" t="s">
        <v>1531</v>
      </c>
      <c r="B3773" s="32" t="s">
        <v>1354</v>
      </c>
      <c r="C3773" s="32" t="s">
        <v>52</v>
      </c>
      <c r="D3773" s="32">
        <v>30047</v>
      </c>
      <c r="E3773" s="32">
        <v>2</v>
      </c>
      <c r="F3773" s="32">
        <v>1400</v>
      </c>
      <c r="G3773" s="32">
        <v>0.90100000000000002</v>
      </c>
      <c r="H3773" s="32">
        <v>8</v>
      </c>
      <c r="I3773" s="34">
        <v>210.17</v>
      </c>
      <c r="J3773" s="34">
        <v>300000</v>
      </c>
      <c r="K3773" s="32">
        <v>52</v>
      </c>
      <c r="L3773" s="32">
        <v>6</v>
      </c>
      <c r="M3773" s="32">
        <v>92.3</v>
      </c>
      <c r="N3773" s="47">
        <f t="shared" si="116"/>
        <v>4.6666666666666671E-3</v>
      </c>
      <c r="O3773" s="47">
        <f t="shared" si="117"/>
        <v>7.0056666666666666E-4</v>
      </c>
    </row>
    <row r="3774" spans="1:15">
      <c r="A3774" s="32" t="s">
        <v>1531</v>
      </c>
      <c r="B3774" s="32" t="s">
        <v>1355</v>
      </c>
      <c r="C3774" s="32" t="s">
        <v>52</v>
      </c>
      <c r="D3774" s="32">
        <v>30047</v>
      </c>
      <c r="E3774" s="32">
        <v>2</v>
      </c>
      <c r="F3774" s="32">
        <v>1442</v>
      </c>
      <c r="G3774" s="32">
        <v>0.89</v>
      </c>
      <c r="H3774" s="32">
        <v>9</v>
      </c>
      <c r="I3774" s="34">
        <v>527.91</v>
      </c>
      <c r="J3774" s="34">
        <v>315000</v>
      </c>
      <c r="K3774" s="32">
        <v>52</v>
      </c>
      <c r="L3774" s="32">
        <v>6</v>
      </c>
      <c r="M3774" s="32">
        <v>92.3</v>
      </c>
      <c r="N3774" s="47">
        <f t="shared" si="116"/>
        <v>4.5777777777777778E-3</v>
      </c>
      <c r="O3774" s="47">
        <f t="shared" si="117"/>
        <v>1.6759047619047617E-3</v>
      </c>
    </row>
    <row r="3775" spans="1:15">
      <c r="A3775" s="32" t="s">
        <v>1531</v>
      </c>
      <c r="B3775" s="32" t="s">
        <v>1356</v>
      </c>
      <c r="C3775" s="32" t="s">
        <v>52</v>
      </c>
      <c r="D3775" s="32">
        <v>30047</v>
      </c>
      <c r="E3775" s="32">
        <v>2</v>
      </c>
      <c r="F3775" s="32">
        <v>1442</v>
      </c>
      <c r="G3775" s="32">
        <v>0.84</v>
      </c>
      <c r="H3775" s="32">
        <v>14</v>
      </c>
      <c r="I3775" s="34">
        <v>721.96</v>
      </c>
      <c r="J3775" s="34">
        <v>315000</v>
      </c>
      <c r="K3775" s="32">
        <v>52</v>
      </c>
      <c r="L3775" s="32">
        <v>6</v>
      </c>
      <c r="M3775" s="32">
        <v>92.3</v>
      </c>
      <c r="N3775" s="47">
        <f t="shared" si="116"/>
        <v>4.5777777777777778E-3</v>
      </c>
      <c r="O3775" s="47">
        <f t="shared" si="117"/>
        <v>2.291936507936508E-3</v>
      </c>
    </row>
    <row r="3776" spans="1:15">
      <c r="A3776" s="32" t="s">
        <v>1531</v>
      </c>
      <c r="B3776" s="32" t="s">
        <v>1357</v>
      </c>
      <c r="C3776" s="32" t="s">
        <v>52</v>
      </c>
      <c r="D3776" s="32">
        <v>30047</v>
      </c>
      <c r="E3776" s="32">
        <v>2</v>
      </c>
      <c r="F3776" s="32">
        <v>1442</v>
      </c>
      <c r="G3776" s="32">
        <v>0.84</v>
      </c>
      <c r="H3776" s="32">
        <v>14</v>
      </c>
      <c r="I3776" s="34">
        <v>142.69999999999999</v>
      </c>
      <c r="J3776" s="34">
        <v>315000</v>
      </c>
      <c r="K3776" s="32">
        <v>52</v>
      </c>
      <c r="L3776" s="32">
        <v>6</v>
      </c>
      <c r="M3776" s="32">
        <v>92.3</v>
      </c>
      <c r="N3776" s="47">
        <f t="shared" si="116"/>
        <v>4.5777777777777778E-3</v>
      </c>
      <c r="O3776" s="47">
        <f t="shared" si="117"/>
        <v>4.53015873015873E-4</v>
      </c>
    </row>
    <row r="3777" spans="1:15">
      <c r="A3777" s="32" t="s">
        <v>1531</v>
      </c>
      <c r="B3777" s="32" t="s">
        <v>1358</v>
      </c>
      <c r="C3777" s="32" t="s">
        <v>52</v>
      </c>
      <c r="D3777" s="32">
        <v>30047</v>
      </c>
      <c r="E3777" s="32">
        <v>2</v>
      </c>
      <c r="F3777" s="32">
        <v>1442</v>
      </c>
      <c r="G3777" s="32">
        <v>0.84</v>
      </c>
      <c r="H3777" s="32">
        <v>14</v>
      </c>
      <c r="I3777" s="34">
        <v>720.32</v>
      </c>
      <c r="J3777" s="34">
        <v>315000</v>
      </c>
      <c r="K3777" s="32">
        <v>52</v>
      </c>
      <c r="L3777" s="32">
        <v>6</v>
      </c>
      <c r="M3777" s="32">
        <v>92.3</v>
      </c>
      <c r="N3777" s="47">
        <f t="shared" si="116"/>
        <v>4.5777777777777778E-3</v>
      </c>
      <c r="O3777" s="47">
        <f t="shared" si="117"/>
        <v>2.2867301587301591E-3</v>
      </c>
    </row>
    <row r="3778" spans="1:15">
      <c r="A3778" s="32" t="s">
        <v>1531</v>
      </c>
      <c r="B3778" s="32" t="s">
        <v>1359</v>
      </c>
      <c r="C3778" s="32" t="s">
        <v>52</v>
      </c>
      <c r="D3778" s="32">
        <v>30047</v>
      </c>
      <c r="E3778" s="32">
        <v>2</v>
      </c>
      <c r="F3778" s="32">
        <v>1485.26</v>
      </c>
      <c r="G3778" s="32">
        <v>0.9</v>
      </c>
      <c r="H3778" s="32">
        <v>8</v>
      </c>
      <c r="I3778" s="34">
        <v>222.26</v>
      </c>
      <c r="J3778" s="34">
        <v>330750</v>
      </c>
      <c r="K3778" s="32">
        <v>52</v>
      </c>
      <c r="L3778" s="32">
        <v>6</v>
      </c>
      <c r="M3778" s="32">
        <v>92.3</v>
      </c>
      <c r="N3778" s="47">
        <f t="shared" si="116"/>
        <v>4.4905820105820109E-3</v>
      </c>
      <c r="O3778" s="47">
        <f t="shared" si="117"/>
        <v>6.7198790627362058E-4</v>
      </c>
    </row>
    <row r="3779" spans="1:15">
      <c r="A3779" s="32" t="s">
        <v>1531</v>
      </c>
      <c r="B3779" s="32" t="s">
        <v>1360</v>
      </c>
      <c r="C3779" s="32" t="s">
        <v>52</v>
      </c>
      <c r="D3779" s="32">
        <v>30047</v>
      </c>
      <c r="E3779" s="32">
        <v>2</v>
      </c>
      <c r="F3779" s="32">
        <v>1485.26</v>
      </c>
      <c r="G3779" s="32">
        <v>0.9</v>
      </c>
      <c r="H3779" s="32">
        <v>8</v>
      </c>
      <c r="I3779" s="34">
        <v>163.94</v>
      </c>
      <c r="J3779" s="34">
        <v>330750</v>
      </c>
      <c r="K3779" s="32">
        <v>52</v>
      </c>
      <c r="L3779" s="32">
        <v>6</v>
      </c>
      <c r="M3779" s="32">
        <v>92.3</v>
      </c>
      <c r="N3779" s="47">
        <f t="shared" ref="N3779:N3842" si="118">F3779/J3779</f>
        <v>4.4905820105820109E-3</v>
      </c>
      <c r="O3779" s="47">
        <f t="shared" ref="O3779:O3842" si="119">I3779/J3779</f>
        <v>4.956613756613757E-4</v>
      </c>
    </row>
    <row r="3780" spans="1:15">
      <c r="A3780" s="32" t="s">
        <v>1531</v>
      </c>
      <c r="B3780" s="32" t="s">
        <v>1361</v>
      </c>
      <c r="C3780" s="32" t="s">
        <v>52</v>
      </c>
      <c r="D3780" s="32">
        <v>30047</v>
      </c>
      <c r="E3780" s="32">
        <v>2</v>
      </c>
      <c r="F3780" s="32">
        <v>1485.26</v>
      </c>
      <c r="G3780" s="32">
        <v>0.9</v>
      </c>
      <c r="H3780" s="32">
        <v>8</v>
      </c>
      <c r="I3780" s="34">
        <v>338</v>
      </c>
      <c r="J3780" s="34">
        <v>330750</v>
      </c>
      <c r="K3780" s="32">
        <v>52</v>
      </c>
      <c r="L3780" s="32">
        <v>6</v>
      </c>
      <c r="M3780" s="32">
        <v>92.3</v>
      </c>
      <c r="N3780" s="47">
        <f t="shared" si="118"/>
        <v>4.4905820105820109E-3</v>
      </c>
      <c r="O3780" s="47">
        <f t="shared" si="119"/>
        <v>1.0219198790627363E-3</v>
      </c>
    </row>
    <row r="3781" spans="1:15">
      <c r="A3781" s="32" t="s">
        <v>1531</v>
      </c>
      <c r="B3781" s="32" t="s">
        <v>1362</v>
      </c>
      <c r="C3781" s="32" t="s">
        <v>52</v>
      </c>
      <c r="D3781" s="32">
        <v>30047</v>
      </c>
      <c r="E3781" s="32">
        <v>2</v>
      </c>
      <c r="F3781" s="32">
        <v>1485.26</v>
      </c>
      <c r="G3781" s="32">
        <v>0.9</v>
      </c>
      <c r="H3781" s="32">
        <v>8</v>
      </c>
      <c r="I3781" s="34">
        <v>313.31</v>
      </c>
      <c r="J3781" s="34">
        <v>330750</v>
      </c>
      <c r="K3781" s="32">
        <v>52</v>
      </c>
      <c r="L3781" s="32">
        <v>6</v>
      </c>
      <c r="M3781" s="32">
        <v>92.3</v>
      </c>
      <c r="N3781" s="47">
        <f t="shared" si="118"/>
        <v>4.4905820105820109E-3</v>
      </c>
      <c r="O3781" s="47">
        <f t="shared" si="119"/>
        <v>9.4727135298563873E-4</v>
      </c>
    </row>
    <row r="3782" spans="1:15">
      <c r="A3782" s="32" t="s">
        <v>1531</v>
      </c>
      <c r="B3782" s="32" t="s">
        <v>1363</v>
      </c>
      <c r="C3782" s="32" t="s">
        <v>52</v>
      </c>
      <c r="D3782" s="32">
        <v>30047</v>
      </c>
      <c r="E3782" s="32">
        <v>2</v>
      </c>
      <c r="F3782" s="32">
        <v>1529.82</v>
      </c>
      <c r="G3782" s="32">
        <v>0.90700000000000003</v>
      </c>
      <c r="H3782" s="32">
        <v>8</v>
      </c>
      <c r="I3782" s="34">
        <v>253.93</v>
      </c>
      <c r="J3782" s="34">
        <v>347287.5</v>
      </c>
      <c r="K3782" s="32">
        <v>52</v>
      </c>
      <c r="L3782" s="32">
        <v>6</v>
      </c>
      <c r="M3782" s="32">
        <v>92.3</v>
      </c>
      <c r="N3782" s="47">
        <f t="shared" si="118"/>
        <v>4.4050534499514094E-3</v>
      </c>
      <c r="O3782" s="47">
        <f t="shared" si="119"/>
        <v>7.3118093798365906E-4</v>
      </c>
    </row>
    <row r="3783" spans="1:15">
      <c r="A3783" s="32" t="s">
        <v>1531</v>
      </c>
      <c r="B3783" s="32" t="s">
        <v>1364</v>
      </c>
      <c r="C3783" s="32" t="s">
        <v>52</v>
      </c>
      <c r="D3783" s="32">
        <v>30047</v>
      </c>
      <c r="E3783" s="32">
        <v>2</v>
      </c>
      <c r="F3783" s="32">
        <v>1529.82</v>
      </c>
      <c r="G3783" s="32">
        <v>0.90700000000000003</v>
      </c>
      <c r="H3783" s="32">
        <v>8</v>
      </c>
      <c r="I3783" s="34">
        <v>710.23</v>
      </c>
      <c r="J3783" s="34">
        <v>347287.5</v>
      </c>
      <c r="K3783" s="32">
        <v>52</v>
      </c>
      <c r="L3783" s="32">
        <v>6</v>
      </c>
      <c r="M3783" s="32">
        <v>92.3</v>
      </c>
      <c r="N3783" s="47">
        <f t="shared" si="118"/>
        <v>4.4050534499514094E-3</v>
      </c>
      <c r="O3783" s="47">
        <f t="shared" si="119"/>
        <v>2.0450779253500342E-3</v>
      </c>
    </row>
    <row r="3784" spans="1:15">
      <c r="A3784" s="32" t="s">
        <v>1531</v>
      </c>
      <c r="B3784" s="32" t="s">
        <v>1365</v>
      </c>
      <c r="C3784" s="32" t="s">
        <v>52</v>
      </c>
      <c r="D3784" s="32">
        <v>30047</v>
      </c>
      <c r="E3784" s="32">
        <v>2</v>
      </c>
      <c r="F3784" s="32">
        <v>1529.82</v>
      </c>
      <c r="G3784" s="32">
        <v>0.90300000000000002</v>
      </c>
      <c r="H3784" s="32">
        <v>8</v>
      </c>
      <c r="I3784" s="34">
        <v>548.35</v>
      </c>
      <c r="J3784" s="34">
        <v>347287.5</v>
      </c>
      <c r="K3784" s="32">
        <v>52</v>
      </c>
      <c r="L3784" s="32">
        <v>6</v>
      </c>
      <c r="M3784" s="32">
        <v>92.3</v>
      </c>
      <c r="N3784" s="47">
        <f t="shared" si="118"/>
        <v>4.4050534499514094E-3</v>
      </c>
      <c r="O3784" s="47">
        <f t="shared" si="119"/>
        <v>1.5789511571824497E-3</v>
      </c>
    </row>
    <row r="3785" spans="1:15">
      <c r="A3785" s="32" t="s">
        <v>1531</v>
      </c>
      <c r="B3785" s="32" t="s">
        <v>1366</v>
      </c>
      <c r="C3785" s="32" t="s">
        <v>52</v>
      </c>
      <c r="D3785" s="32">
        <v>30047</v>
      </c>
      <c r="E3785" s="32">
        <v>2</v>
      </c>
      <c r="F3785" s="32">
        <v>1529.82</v>
      </c>
      <c r="G3785" s="32">
        <v>0.94</v>
      </c>
      <c r="H3785" s="32">
        <v>5</v>
      </c>
      <c r="I3785" s="34">
        <v>412.62</v>
      </c>
      <c r="J3785" s="34">
        <v>347287.5</v>
      </c>
      <c r="K3785" s="32">
        <v>52</v>
      </c>
      <c r="L3785" s="32">
        <v>6</v>
      </c>
      <c r="M3785" s="32">
        <v>92.3</v>
      </c>
      <c r="N3785" s="47">
        <f t="shared" si="118"/>
        <v>4.4050534499514094E-3</v>
      </c>
      <c r="O3785" s="47">
        <f t="shared" si="119"/>
        <v>1.1881222330201921E-3</v>
      </c>
    </row>
    <row r="3786" spans="1:15">
      <c r="A3786" s="32" t="s">
        <v>1531</v>
      </c>
      <c r="B3786" s="32" t="s">
        <v>1367</v>
      </c>
      <c r="C3786" s="32" t="s">
        <v>52</v>
      </c>
      <c r="D3786" s="32">
        <v>30047</v>
      </c>
      <c r="E3786" s="32">
        <v>2</v>
      </c>
      <c r="F3786" s="32">
        <v>1575.71</v>
      </c>
      <c r="G3786" s="32">
        <v>0.9</v>
      </c>
      <c r="H3786" s="32">
        <v>8</v>
      </c>
      <c r="I3786" s="34">
        <v>169.27</v>
      </c>
      <c r="J3786" s="34">
        <v>364651.88</v>
      </c>
      <c r="K3786" s="32">
        <v>52</v>
      </c>
      <c r="L3786" s="32">
        <v>6</v>
      </c>
      <c r="M3786" s="32">
        <v>92.3</v>
      </c>
      <c r="N3786" s="47">
        <f t="shared" si="118"/>
        <v>4.321134995930914E-3</v>
      </c>
      <c r="O3786" s="47">
        <f t="shared" si="119"/>
        <v>4.6419615332848419E-4</v>
      </c>
    </row>
    <row r="3787" spans="1:15">
      <c r="A3787" s="32" t="s">
        <v>1531</v>
      </c>
      <c r="B3787" s="32" t="s">
        <v>1368</v>
      </c>
      <c r="C3787" s="32" t="s">
        <v>52</v>
      </c>
      <c r="D3787" s="32">
        <v>30047</v>
      </c>
      <c r="E3787" s="32">
        <v>2</v>
      </c>
      <c r="F3787" s="32">
        <v>1575.71</v>
      </c>
      <c r="G3787" s="32">
        <v>0.9</v>
      </c>
      <c r="H3787" s="32">
        <v>8</v>
      </c>
      <c r="I3787" s="34">
        <v>204.48</v>
      </c>
      <c r="J3787" s="34">
        <v>364651.88</v>
      </c>
      <c r="K3787" s="32">
        <v>52</v>
      </c>
      <c r="L3787" s="32">
        <v>6</v>
      </c>
      <c r="M3787" s="32">
        <v>92.3</v>
      </c>
      <c r="N3787" s="47">
        <f t="shared" si="118"/>
        <v>4.321134995930914E-3</v>
      </c>
      <c r="O3787" s="47">
        <f t="shared" si="119"/>
        <v>5.6075399912925165E-4</v>
      </c>
    </row>
    <row r="3788" spans="1:15">
      <c r="A3788" s="32" t="s">
        <v>1531</v>
      </c>
      <c r="B3788" s="32" t="s">
        <v>1369</v>
      </c>
      <c r="C3788" s="32" t="s">
        <v>52</v>
      </c>
      <c r="D3788" s="32">
        <v>30047</v>
      </c>
      <c r="E3788" s="32">
        <v>2</v>
      </c>
      <c r="F3788" s="32">
        <v>1575.71</v>
      </c>
      <c r="G3788" s="32">
        <v>0.91200000000000003</v>
      </c>
      <c r="H3788" s="32">
        <v>7</v>
      </c>
      <c r="I3788" s="34">
        <v>325.91000000000003</v>
      </c>
      <c r="J3788" s="34">
        <v>364651.88</v>
      </c>
      <c r="K3788" s="32">
        <v>52</v>
      </c>
      <c r="L3788" s="32">
        <v>6</v>
      </c>
      <c r="M3788" s="32">
        <v>92.3</v>
      </c>
      <c r="N3788" s="47">
        <f t="shared" si="118"/>
        <v>4.321134995930914E-3</v>
      </c>
      <c r="O3788" s="47">
        <f t="shared" si="119"/>
        <v>8.9375653294314567E-4</v>
      </c>
    </row>
    <row r="3789" spans="1:15">
      <c r="A3789" s="32" t="s">
        <v>1531</v>
      </c>
      <c r="B3789" s="32" t="s">
        <v>1370</v>
      </c>
      <c r="C3789" s="32" t="s">
        <v>52</v>
      </c>
      <c r="D3789" s="32">
        <v>30047</v>
      </c>
      <c r="E3789" s="32">
        <v>2</v>
      </c>
      <c r="F3789" s="32">
        <v>1575.71</v>
      </c>
      <c r="G3789" s="32">
        <v>0.92400000000000004</v>
      </c>
      <c r="H3789" s="32">
        <v>6</v>
      </c>
      <c r="I3789" s="34">
        <v>263.33999999999997</v>
      </c>
      <c r="J3789" s="34">
        <v>364651.88</v>
      </c>
      <c r="K3789" s="32">
        <v>52</v>
      </c>
      <c r="L3789" s="32">
        <v>6</v>
      </c>
      <c r="M3789" s="32">
        <v>92.3</v>
      </c>
      <c r="N3789" s="47">
        <f t="shared" si="118"/>
        <v>4.321134995930914E-3</v>
      </c>
      <c r="O3789" s="47">
        <f t="shared" si="119"/>
        <v>7.221682224701542E-4</v>
      </c>
    </row>
    <row r="3790" spans="1:15">
      <c r="A3790" s="32" t="s">
        <v>1531</v>
      </c>
      <c r="B3790" s="32" t="s">
        <v>1371</v>
      </c>
      <c r="C3790" s="32" t="s">
        <v>52</v>
      </c>
      <c r="D3790" s="32">
        <v>30047</v>
      </c>
      <c r="E3790" s="32">
        <v>2</v>
      </c>
      <c r="F3790" s="32">
        <v>1622.98</v>
      </c>
      <c r="G3790" s="32">
        <v>0.95</v>
      </c>
      <c r="H3790" s="32">
        <v>4</v>
      </c>
      <c r="I3790" s="34">
        <v>329.78</v>
      </c>
      <c r="J3790" s="34">
        <v>382884.47</v>
      </c>
      <c r="K3790" s="32">
        <v>52</v>
      </c>
      <c r="L3790" s="32">
        <v>6</v>
      </c>
      <c r="M3790" s="32">
        <v>92.3</v>
      </c>
      <c r="N3790" s="47">
        <f t="shared" si="118"/>
        <v>4.238824311678142E-3</v>
      </c>
      <c r="O3790" s="47">
        <f t="shared" si="119"/>
        <v>8.6130419444800145E-4</v>
      </c>
    </row>
    <row r="3791" spans="1:15">
      <c r="A3791" s="32" t="s">
        <v>1531</v>
      </c>
      <c r="B3791" s="32" t="s">
        <v>1372</v>
      </c>
      <c r="C3791" s="32" t="s">
        <v>52</v>
      </c>
      <c r="D3791" s="32">
        <v>30047</v>
      </c>
      <c r="E3791" s="32">
        <v>2</v>
      </c>
      <c r="F3791" s="32">
        <v>1622.98</v>
      </c>
      <c r="G3791" s="32">
        <v>0.90800000000000003</v>
      </c>
      <c r="H3791" s="32">
        <v>8</v>
      </c>
      <c r="I3791" s="34">
        <v>390.05</v>
      </c>
      <c r="J3791" s="34">
        <v>382884.47</v>
      </c>
      <c r="K3791" s="32">
        <v>52</v>
      </c>
      <c r="L3791" s="32">
        <v>6</v>
      </c>
      <c r="M3791" s="32">
        <v>92.3</v>
      </c>
      <c r="N3791" s="47">
        <f t="shared" si="118"/>
        <v>4.238824311678142E-3</v>
      </c>
      <c r="O3791" s="47">
        <f t="shared" si="119"/>
        <v>1.0187146007776184E-3</v>
      </c>
    </row>
    <row r="3792" spans="1:15">
      <c r="A3792" s="32" t="s">
        <v>1531</v>
      </c>
      <c r="B3792" s="32" t="s">
        <v>1373</v>
      </c>
      <c r="C3792" s="32" t="s">
        <v>52</v>
      </c>
      <c r="D3792" s="32">
        <v>30047</v>
      </c>
      <c r="E3792" s="32">
        <v>2</v>
      </c>
      <c r="F3792" s="32">
        <v>1622.98</v>
      </c>
      <c r="G3792" s="32">
        <v>0.94699999999999995</v>
      </c>
      <c r="H3792" s="32">
        <v>4</v>
      </c>
      <c r="I3792" s="34">
        <v>216.83</v>
      </c>
      <c r="J3792" s="34">
        <v>382884.47</v>
      </c>
      <c r="K3792" s="32">
        <v>52</v>
      </c>
      <c r="L3792" s="32">
        <v>6</v>
      </c>
      <c r="M3792" s="32">
        <v>92.3</v>
      </c>
      <c r="N3792" s="47">
        <f t="shared" si="118"/>
        <v>4.238824311678142E-3</v>
      </c>
      <c r="O3792" s="47">
        <f t="shared" si="119"/>
        <v>5.6630659373570322E-4</v>
      </c>
    </row>
    <row r="3793" spans="1:15">
      <c r="A3793" s="32" t="s">
        <v>1531</v>
      </c>
      <c r="B3793" s="32" t="s">
        <v>1374</v>
      </c>
      <c r="C3793" s="32" t="s">
        <v>52</v>
      </c>
      <c r="D3793" s="32">
        <v>30047</v>
      </c>
      <c r="E3793" s="32">
        <v>2</v>
      </c>
      <c r="F3793" s="32">
        <v>1622.98</v>
      </c>
      <c r="G3793" s="32">
        <v>0.92400000000000004</v>
      </c>
      <c r="H3793" s="32">
        <v>6</v>
      </c>
      <c r="I3793" s="34">
        <v>364.2</v>
      </c>
      <c r="J3793" s="34">
        <v>382884.47</v>
      </c>
      <c r="K3793" s="32">
        <v>52</v>
      </c>
      <c r="L3793" s="32">
        <v>6</v>
      </c>
      <c r="M3793" s="32">
        <v>92.3</v>
      </c>
      <c r="N3793" s="47">
        <f t="shared" si="118"/>
        <v>4.238824311678142E-3</v>
      </c>
      <c r="O3793" s="47">
        <f t="shared" si="119"/>
        <v>9.5120076298733144E-4</v>
      </c>
    </row>
    <row r="3794" spans="1:15">
      <c r="A3794" s="32" t="s">
        <v>1532</v>
      </c>
      <c r="B3794" s="32" t="s">
        <v>1351</v>
      </c>
      <c r="C3794" s="32" t="s">
        <v>66</v>
      </c>
      <c r="D3794" s="32">
        <v>30033</v>
      </c>
      <c r="E3794" s="32">
        <v>1</v>
      </c>
      <c r="F3794" s="32">
        <v>1100</v>
      </c>
      <c r="G3794" s="32">
        <v>0.89300000000000002</v>
      </c>
      <c r="H3794" s="32">
        <v>9</v>
      </c>
      <c r="I3794" s="34">
        <v>264.95999999999998</v>
      </c>
      <c r="J3794" s="34">
        <v>150000</v>
      </c>
      <c r="K3794" s="32">
        <v>42</v>
      </c>
      <c r="L3794" s="32">
        <v>7</v>
      </c>
      <c r="M3794" s="32">
        <v>92.8</v>
      </c>
      <c r="N3794" s="47">
        <f t="shared" si="118"/>
        <v>7.3333333333333332E-3</v>
      </c>
      <c r="O3794" s="47">
        <f t="shared" si="119"/>
        <v>1.7663999999999998E-3</v>
      </c>
    </row>
    <row r="3795" spans="1:15">
      <c r="A3795" s="32" t="s">
        <v>1532</v>
      </c>
      <c r="B3795" s="32" t="s">
        <v>1352</v>
      </c>
      <c r="C3795" s="32" t="s">
        <v>66</v>
      </c>
      <c r="D3795" s="32">
        <v>30033</v>
      </c>
      <c r="E3795" s="32">
        <v>1</v>
      </c>
      <c r="F3795" s="32">
        <v>1100</v>
      </c>
      <c r="G3795" s="32">
        <v>0.89400000000000002</v>
      </c>
      <c r="H3795" s="32">
        <v>9</v>
      </c>
      <c r="I3795" s="34">
        <v>543.82000000000005</v>
      </c>
      <c r="J3795" s="34">
        <v>150000</v>
      </c>
      <c r="K3795" s="32">
        <v>42</v>
      </c>
      <c r="L3795" s="32">
        <v>7</v>
      </c>
      <c r="M3795" s="32">
        <v>92.8</v>
      </c>
      <c r="N3795" s="47">
        <f t="shared" si="118"/>
        <v>7.3333333333333332E-3</v>
      </c>
      <c r="O3795" s="47">
        <f t="shared" si="119"/>
        <v>3.6254666666666671E-3</v>
      </c>
    </row>
    <row r="3796" spans="1:15">
      <c r="A3796" s="32" t="s">
        <v>1532</v>
      </c>
      <c r="B3796" s="32" t="s">
        <v>1353</v>
      </c>
      <c r="C3796" s="32" t="s">
        <v>66</v>
      </c>
      <c r="D3796" s="32">
        <v>30033</v>
      </c>
      <c r="E3796" s="32">
        <v>1</v>
      </c>
      <c r="F3796" s="32">
        <v>1100</v>
      </c>
      <c r="G3796" s="32">
        <v>0.89500000000000002</v>
      </c>
      <c r="H3796" s="32">
        <v>9</v>
      </c>
      <c r="I3796" s="34">
        <v>225.74</v>
      </c>
      <c r="J3796" s="34">
        <v>150000</v>
      </c>
      <c r="K3796" s="32">
        <v>42</v>
      </c>
      <c r="L3796" s="32">
        <v>7</v>
      </c>
      <c r="M3796" s="32">
        <v>92.8</v>
      </c>
      <c r="N3796" s="47">
        <f t="shared" si="118"/>
        <v>7.3333333333333332E-3</v>
      </c>
      <c r="O3796" s="47">
        <f t="shared" si="119"/>
        <v>1.5049333333333333E-3</v>
      </c>
    </row>
    <row r="3797" spans="1:15">
      <c r="A3797" s="32" t="s">
        <v>1532</v>
      </c>
      <c r="B3797" s="32" t="s">
        <v>1354</v>
      </c>
      <c r="C3797" s="32" t="s">
        <v>66</v>
      </c>
      <c r="D3797" s="32">
        <v>30033</v>
      </c>
      <c r="E3797" s="32">
        <v>1</v>
      </c>
      <c r="F3797" s="32">
        <v>1100</v>
      </c>
      <c r="G3797" s="32">
        <v>0.91400000000000003</v>
      </c>
      <c r="H3797" s="32">
        <v>7</v>
      </c>
      <c r="I3797" s="34">
        <v>334.4</v>
      </c>
      <c r="J3797" s="34">
        <v>150000</v>
      </c>
      <c r="K3797" s="32">
        <v>42</v>
      </c>
      <c r="L3797" s="32">
        <v>7</v>
      </c>
      <c r="M3797" s="32">
        <v>92.8</v>
      </c>
      <c r="N3797" s="47">
        <f t="shared" si="118"/>
        <v>7.3333333333333332E-3</v>
      </c>
      <c r="O3797" s="47">
        <f t="shared" si="119"/>
        <v>2.2293333333333332E-3</v>
      </c>
    </row>
    <row r="3798" spans="1:15">
      <c r="A3798" s="32" t="s">
        <v>1532</v>
      </c>
      <c r="B3798" s="32" t="s">
        <v>1355</v>
      </c>
      <c r="C3798" s="32" t="s">
        <v>66</v>
      </c>
      <c r="D3798" s="32">
        <v>30033</v>
      </c>
      <c r="E3798" s="32">
        <v>1</v>
      </c>
      <c r="F3798" s="32">
        <v>1133</v>
      </c>
      <c r="G3798" s="32">
        <v>0.89</v>
      </c>
      <c r="H3798" s="32">
        <v>9</v>
      </c>
      <c r="I3798" s="34">
        <v>105.51</v>
      </c>
      <c r="J3798" s="34">
        <v>157500</v>
      </c>
      <c r="K3798" s="32">
        <v>42</v>
      </c>
      <c r="L3798" s="32">
        <v>7</v>
      </c>
      <c r="M3798" s="32">
        <v>92.8</v>
      </c>
      <c r="N3798" s="47">
        <f t="shared" si="118"/>
        <v>7.1936507936507937E-3</v>
      </c>
      <c r="O3798" s="47">
        <f t="shared" si="119"/>
        <v>6.6990476190476197E-4</v>
      </c>
    </row>
    <row r="3799" spans="1:15">
      <c r="A3799" s="32" t="s">
        <v>1532</v>
      </c>
      <c r="B3799" s="32" t="s">
        <v>1356</v>
      </c>
      <c r="C3799" s="32" t="s">
        <v>66</v>
      </c>
      <c r="D3799" s="32">
        <v>30033</v>
      </c>
      <c r="E3799" s="32">
        <v>1</v>
      </c>
      <c r="F3799" s="32">
        <v>1133</v>
      </c>
      <c r="G3799" s="32">
        <v>0.84</v>
      </c>
      <c r="H3799" s="32">
        <v>14</v>
      </c>
      <c r="I3799" s="34">
        <v>405.52</v>
      </c>
      <c r="J3799" s="34">
        <v>157500</v>
      </c>
      <c r="K3799" s="32">
        <v>42</v>
      </c>
      <c r="L3799" s="32">
        <v>7</v>
      </c>
      <c r="M3799" s="32">
        <v>92.8</v>
      </c>
      <c r="N3799" s="47">
        <f t="shared" si="118"/>
        <v>7.1936507936507937E-3</v>
      </c>
      <c r="O3799" s="47">
        <f t="shared" si="119"/>
        <v>2.5747301587301587E-3</v>
      </c>
    </row>
    <row r="3800" spans="1:15">
      <c r="A3800" s="32" t="s">
        <v>1532</v>
      </c>
      <c r="B3800" s="32" t="s">
        <v>1357</v>
      </c>
      <c r="C3800" s="32" t="s">
        <v>66</v>
      </c>
      <c r="D3800" s="32">
        <v>30033</v>
      </c>
      <c r="E3800" s="32">
        <v>1</v>
      </c>
      <c r="F3800" s="32">
        <v>1133</v>
      </c>
      <c r="G3800" s="32">
        <v>0.84</v>
      </c>
      <c r="H3800" s="32">
        <v>14</v>
      </c>
      <c r="I3800" s="34">
        <v>620.29</v>
      </c>
      <c r="J3800" s="34">
        <v>157500</v>
      </c>
      <c r="K3800" s="32">
        <v>42</v>
      </c>
      <c r="L3800" s="32">
        <v>7</v>
      </c>
      <c r="M3800" s="32">
        <v>92.8</v>
      </c>
      <c r="N3800" s="47">
        <f t="shared" si="118"/>
        <v>7.1936507936507937E-3</v>
      </c>
      <c r="O3800" s="47">
        <f t="shared" si="119"/>
        <v>3.9383492063492058E-3</v>
      </c>
    </row>
    <row r="3801" spans="1:15">
      <c r="A3801" s="32" t="s">
        <v>1532</v>
      </c>
      <c r="B3801" s="32" t="s">
        <v>1358</v>
      </c>
      <c r="C3801" s="32" t="s">
        <v>66</v>
      </c>
      <c r="D3801" s="32">
        <v>30033</v>
      </c>
      <c r="E3801" s="32">
        <v>1</v>
      </c>
      <c r="F3801" s="32">
        <v>1133</v>
      </c>
      <c r="G3801" s="32">
        <v>0.84</v>
      </c>
      <c r="H3801" s="32">
        <v>14</v>
      </c>
      <c r="I3801" s="34">
        <v>390.15</v>
      </c>
      <c r="J3801" s="34">
        <v>157500</v>
      </c>
      <c r="K3801" s="32">
        <v>42</v>
      </c>
      <c r="L3801" s="32">
        <v>7</v>
      </c>
      <c r="M3801" s="32">
        <v>92.8</v>
      </c>
      <c r="N3801" s="47">
        <f t="shared" si="118"/>
        <v>7.1936507936507937E-3</v>
      </c>
      <c r="O3801" s="47">
        <f t="shared" si="119"/>
        <v>2.477142857142857E-3</v>
      </c>
    </row>
    <row r="3802" spans="1:15">
      <c r="A3802" s="32" t="s">
        <v>1532</v>
      </c>
      <c r="B3802" s="32" t="s">
        <v>1359</v>
      </c>
      <c r="C3802" s="32" t="s">
        <v>66</v>
      </c>
      <c r="D3802" s="32">
        <v>30033</v>
      </c>
      <c r="E3802" s="32">
        <v>1</v>
      </c>
      <c r="F3802" s="32">
        <v>1166.99</v>
      </c>
      <c r="G3802" s="32">
        <v>0.9</v>
      </c>
      <c r="H3802" s="32">
        <v>8</v>
      </c>
      <c r="I3802" s="34">
        <v>255.44</v>
      </c>
      <c r="J3802" s="34">
        <v>165375</v>
      </c>
      <c r="K3802" s="32">
        <v>42</v>
      </c>
      <c r="L3802" s="32">
        <v>7</v>
      </c>
      <c r="M3802" s="32">
        <v>92.8</v>
      </c>
      <c r="N3802" s="47">
        <f t="shared" si="118"/>
        <v>7.0566288737717309E-3</v>
      </c>
      <c r="O3802" s="47">
        <f t="shared" si="119"/>
        <v>1.5446107331821618E-3</v>
      </c>
    </row>
    <row r="3803" spans="1:15">
      <c r="A3803" s="32" t="s">
        <v>1532</v>
      </c>
      <c r="B3803" s="32" t="s">
        <v>1360</v>
      </c>
      <c r="C3803" s="32" t="s">
        <v>66</v>
      </c>
      <c r="D3803" s="32">
        <v>30033</v>
      </c>
      <c r="E3803" s="32">
        <v>1</v>
      </c>
      <c r="F3803" s="32">
        <v>1166.99</v>
      </c>
      <c r="G3803" s="32">
        <v>0.9</v>
      </c>
      <c r="H3803" s="32">
        <v>8</v>
      </c>
      <c r="I3803" s="34">
        <v>324.86</v>
      </c>
      <c r="J3803" s="34">
        <v>165375</v>
      </c>
      <c r="K3803" s="32">
        <v>42</v>
      </c>
      <c r="L3803" s="32">
        <v>7</v>
      </c>
      <c r="M3803" s="32">
        <v>92.8</v>
      </c>
      <c r="N3803" s="47">
        <f t="shared" si="118"/>
        <v>7.0566288737717309E-3</v>
      </c>
      <c r="O3803" s="47">
        <f t="shared" si="119"/>
        <v>1.9643839758125472E-3</v>
      </c>
    </row>
    <row r="3804" spans="1:15">
      <c r="A3804" s="32" t="s">
        <v>1532</v>
      </c>
      <c r="B3804" s="32" t="s">
        <v>1361</v>
      </c>
      <c r="C3804" s="32" t="s">
        <v>66</v>
      </c>
      <c r="D3804" s="32">
        <v>30033</v>
      </c>
      <c r="E3804" s="32">
        <v>1</v>
      </c>
      <c r="F3804" s="32">
        <v>1166.99</v>
      </c>
      <c r="G3804" s="32">
        <v>0.9</v>
      </c>
      <c r="H3804" s="32">
        <v>8</v>
      </c>
      <c r="I3804" s="34">
        <v>145.59</v>
      </c>
      <c r="J3804" s="34">
        <v>165375</v>
      </c>
      <c r="K3804" s="32">
        <v>42</v>
      </c>
      <c r="L3804" s="32">
        <v>7</v>
      </c>
      <c r="M3804" s="32">
        <v>92.8</v>
      </c>
      <c r="N3804" s="47">
        <f t="shared" si="118"/>
        <v>7.0566288737717309E-3</v>
      </c>
      <c r="O3804" s="47">
        <f t="shared" si="119"/>
        <v>8.8036281179138323E-4</v>
      </c>
    </row>
    <row r="3805" spans="1:15">
      <c r="A3805" s="32" t="s">
        <v>1532</v>
      </c>
      <c r="B3805" s="32" t="s">
        <v>1362</v>
      </c>
      <c r="C3805" s="32" t="s">
        <v>66</v>
      </c>
      <c r="D3805" s="32">
        <v>30033</v>
      </c>
      <c r="E3805" s="32">
        <v>1</v>
      </c>
      <c r="F3805" s="32">
        <v>1166.99</v>
      </c>
      <c r="G3805" s="32">
        <v>0.9</v>
      </c>
      <c r="H3805" s="32">
        <v>8</v>
      </c>
      <c r="I3805" s="34">
        <v>337.21</v>
      </c>
      <c r="J3805" s="34">
        <v>165375</v>
      </c>
      <c r="K3805" s="32">
        <v>42</v>
      </c>
      <c r="L3805" s="32">
        <v>7</v>
      </c>
      <c r="M3805" s="32">
        <v>92.8</v>
      </c>
      <c r="N3805" s="47">
        <f t="shared" si="118"/>
        <v>7.0566288737717309E-3</v>
      </c>
      <c r="O3805" s="47">
        <f t="shared" si="119"/>
        <v>2.0390627362055934E-3</v>
      </c>
    </row>
    <row r="3806" spans="1:15">
      <c r="A3806" s="32" t="s">
        <v>1532</v>
      </c>
      <c r="B3806" s="32" t="s">
        <v>1363</v>
      </c>
      <c r="C3806" s="32" t="s">
        <v>66</v>
      </c>
      <c r="D3806" s="32">
        <v>30033</v>
      </c>
      <c r="E3806" s="32">
        <v>1</v>
      </c>
      <c r="F3806" s="32">
        <v>1202</v>
      </c>
      <c r="G3806" s="32">
        <v>0.94</v>
      </c>
      <c r="H3806" s="32">
        <v>5</v>
      </c>
      <c r="I3806" s="34">
        <v>108.12</v>
      </c>
      <c r="J3806" s="34">
        <v>173643.75</v>
      </c>
      <c r="K3806" s="32">
        <v>42</v>
      </c>
      <c r="L3806" s="32">
        <v>7</v>
      </c>
      <c r="M3806" s="32">
        <v>92.8</v>
      </c>
      <c r="N3806" s="47">
        <f t="shared" si="118"/>
        <v>6.9222186228988947E-3</v>
      </c>
      <c r="O3806" s="47">
        <f t="shared" si="119"/>
        <v>6.2265414102148794E-4</v>
      </c>
    </row>
    <row r="3807" spans="1:15">
      <c r="A3807" s="32" t="s">
        <v>1532</v>
      </c>
      <c r="B3807" s="32" t="s">
        <v>1364</v>
      </c>
      <c r="C3807" s="32" t="s">
        <v>66</v>
      </c>
      <c r="D3807" s="32">
        <v>30033</v>
      </c>
      <c r="E3807" s="32">
        <v>1</v>
      </c>
      <c r="F3807" s="32">
        <v>1202</v>
      </c>
      <c r="G3807" s="32">
        <v>0.92700000000000005</v>
      </c>
      <c r="H3807" s="32">
        <v>6</v>
      </c>
      <c r="I3807" s="34">
        <v>269.5</v>
      </c>
      <c r="J3807" s="34">
        <v>173643.75</v>
      </c>
      <c r="K3807" s="32">
        <v>42</v>
      </c>
      <c r="L3807" s="32">
        <v>7</v>
      </c>
      <c r="M3807" s="32">
        <v>92.8</v>
      </c>
      <c r="N3807" s="47">
        <f t="shared" si="118"/>
        <v>6.9222186228988947E-3</v>
      </c>
      <c r="O3807" s="47">
        <f t="shared" si="119"/>
        <v>1.5520282186948853E-3</v>
      </c>
    </row>
    <row r="3808" spans="1:15">
      <c r="A3808" s="32" t="s">
        <v>1532</v>
      </c>
      <c r="B3808" s="32" t="s">
        <v>1365</v>
      </c>
      <c r="C3808" s="32" t="s">
        <v>66</v>
      </c>
      <c r="D3808" s="32">
        <v>30033</v>
      </c>
      <c r="E3808" s="32">
        <v>1</v>
      </c>
      <c r="F3808" s="32">
        <v>1202</v>
      </c>
      <c r="G3808" s="32">
        <v>0.90200000000000002</v>
      </c>
      <c r="H3808" s="32">
        <v>8</v>
      </c>
      <c r="I3808" s="34">
        <v>278.63</v>
      </c>
      <c r="J3808" s="34">
        <v>173643.75</v>
      </c>
      <c r="K3808" s="32">
        <v>42</v>
      </c>
      <c r="L3808" s="32">
        <v>7</v>
      </c>
      <c r="M3808" s="32">
        <v>92.8</v>
      </c>
      <c r="N3808" s="47">
        <f t="shared" si="118"/>
        <v>6.9222186228988947E-3</v>
      </c>
      <c r="O3808" s="47">
        <f t="shared" si="119"/>
        <v>1.6046071338588345E-3</v>
      </c>
    </row>
    <row r="3809" spans="1:15">
      <c r="A3809" s="32" t="s">
        <v>1532</v>
      </c>
      <c r="B3809" s="32" t="s">
        <v>1366</v>
      </c>
      <c r="C3809" s="32" t="s">
        <v>66</v>
      </c>
      <c r="D3809" s="32">
        <v>30033</v>
      </c>
      <c r="E3809" s="32">
        <v>1</v>
      </c>
      <c r="F3809" s="32">
        <v>1202</v>
      </c>
      <c r="G3809" s="32">
        <v>0.92700000000000005</v>
      </c>
      <c r="H3809" s="32">
        <v>6</v>
      </c>
      <c r="I3809" s="34">
        <v>528.79</v>
      </c>
      <c r="J3809" s="34">
        <v>173643.75</v>
      </c>
      <c r="K3809" s="32">
        <v>42</v>
      </c>
      <c r="L3809" s="32">
        <v>7</v>
      </c>
      <c r="M3809" s="32">
        <v>92.8</v>
      </c>
      <c r="N3809" s="47">
        <f t="shared" si="118"/>
        <v>6.9222186228988947E-3</v>
      </c>
      <c r="O3809" s="47">
        <f t="shared" si="119"/>
        <v>3.0452578915163946E-3</v>
      </c>
    </row>
    <row r="3810" spans="1:15">
      <c r="A3810" s="32" t="s">
        <v>1532</v>
      </c>
      <c r="B3810" s="32" t="s">
        <v>1367</v>
      </c>
      <c r="C3810" s="32" t="s">
        <v>66</v>
      </c>
      <c r="D3810" s="32">
        <v>30033</v>
      </c>
      <c r="E3810" s="32">
        <v>1</v>
      </c>
      <c r="F3810" s="32">
        <v>1238.06</v>
      </c>
      <c r="G3810" s="32">
        <v>0.92900000000000005</v>
      </c>
      <c r="H3810" s="32">
        <v>6</v>
      </c>
      <c r="I3810" s="34">
        <v>202.6</v>
      </c>
      <c r="J3810" s="34">
        <v>182325.94</v>
      </c>
      <c r="K3810" s="32">
        <v>42</v>
      </c>
      <c r="L3810" s="32">
        <v>7</v>
      </c>
      <c r="M3810" s="32">
        <v>92.8</v>
      </c>
      <c r="N3810" s="47">
        <f t="shared" si="118"/>
        <v>6.7903667464980569E-3</v>
      </c>
      <c r="O3810" s="47">
        <f t="shared" si="119"/>
        <v>1.1111967940491626E-3</v>
      </c>
    </row>
    <row r="3811" spans="1:15">
      <c r="A3811" s="32" t="s">
        <v>1532</v>
      </c>
      <c r="B3811" s="32" t="s">
        <v>1368</v>
      </c>
      <c r="C3811" s="32" t="s">
        <v>66</v>
      </c>
      <c r="D3811" s="32">
        <v>30033</v>
      </c>
      <c r="E3811" s="32">
        <v>1</v>
      </c>
      <c r="F3811" s="32">
        <v>1238.06</v>
      </c>
      <c r="G3811" s="32">
        <v>0.91</v>
      </c>
      <c r="H3811" s="32">
        <v>8</v>
      </c>
      <c r="I3811" s="34">
        <v>564.98</v>
      </c>
      <c r="J3811" s="34">
        <v>182325.94</v>
      </c>
      <c r="K3811" s="32">
        <v>42</v>
      </c>
      <c r="L3811" s="32">
        <v>7</v>
      </c>
      <c r="M3811" s="32">
        <v>92.8</v>
      </c>
      <c r="N3811" s="47">
        <f t="shared" si="118"/>
        <v>6.7903667464980569E-3</v>
      </c>
      <c r="O3811" s="47">
        <f t="shared" si="119"/>
        <v>3.0987362522304834E-3</v>
      </c>
    </row>
    <row r="3812" spans="1:15">
      <c r="A3812" s="32" t="s">
        <v>1532</v>
      </c>
      <c r="B3812" s="32" t="s">
        <v>1369</v>
      </c>
      <c r="C3812" s="32" t="s">
        <v>66</v>
      </c>
      <c r="D3812" s="32">
        <v>30033</v>
      </c>
      <c r="E3812" s="32">
        <v>1</v>
      </c>
      <c r="F3812" s="32">
        <v>1238.06</v>
      </c>
      <c r="G3812" s="32">
        <v>0.93</v>
      </c>
      <c r="H3812" s="32">
        <v>6</v>
      </c>
      <c r="I3812" s="34">
        <v>113.24</v>
      </c>
      <c r="J3812" s="34">
        <v>182325.94</v>
      </c>
      <c r="K3812" s="32">
        <v>42</v>
      </c>
      <c r="L3812" s="32">
        <v>7</v>
      </c>
      <c r="M3812" s="32">
        <v>92.8</v>
      </c>
      <c r="N3812" s="47">
        <f t="shared" si="118"/>
        <v>6.7903667464980569E-3</v>
      </c>
      <c r="O3812" s="47">
        <f t="shared" si="119"/>
        <v>6.2108551312007492E-4</v>
      </c>
    </row>
    <row r="3813" spans="1:15">
      <c r="A3813" s="32" t="s">
        <v>1532</v>
      </c>
      <c r="B3813" s="32" t="s">
        <v>1370</v>
      </c>
      <c r="C3813" s="32" t="s">
        <v>66</v>
      </c>
      <c r="D3813" s="32">
        <v>30033</v>
      </c>
      <c r="E3813" s="32">
        <v>1</v>
      </c>
      <c r="F3813" s="32">
        <v>1238.06</v>
      </c>
      <c r="G3813" s="32">
        <v>0.94099999999999995</v>
      </c>
      <c r="H3813" s="32">
        <v>5</v>
      </c>
      <c r="I3813" s="34">
        <v>472.26</v>
      </c>
      <c r="J3813" s="34">
        <v>182325.94</v>
      </c>
      <c r="K3813" s="32">
        <v>42</v>
      </c>
      <c r="L3813" s="32">
        <v>7</v>
      </c>
      <c r="M3813" s="32">
        <v>92.8</v>
      </c>
      <c r="N3813" s="47">
        <f t="shared" si="118"/>
        <v>6.7903667464980569E-3</v>
      </c>
      <c r="O3813" s="47">
        <f t="shared" si="119"/>
        <v>2.5901964361187443E-3</v>
      </c>
    </row>
    <row r="3814" spans="1:15">
      <c r="A3814" s="32" t="s">
        <v>1532</v>
      </c>
      <c r="B3814" s="32" t="s">
        <v>1371</v>
      </c>
      <c r="C3814" s="32" t="s">
        <v>66</v>
      </c>
      <c r="D3814" s="32">
        <v>30033</v>
      </c>
      <c r="E3814" s="32">
        <v>1</v>
      </c>
      <c r="F3814" s="32">
        <v>1275.2</v>
      </c>
      <c r="G3814" s="32">
        <v>0.90700000000000003</v>
      </c>
      <c r="H3814" s="32">
        <v>8</v>
      </c>
      <c r="I3814" s="34">
        <v>330.19</v>
      </c>
      <c r="J3814" s="34">
        <v>191442.23</v>
      </c>
      <c r="K3814" s="32">
        <v>42</v>
      </c>
      <c r="L3814" s="32">
        <v>7</v>
      </c>
      <c r="M3814" s="32">
        <v>92.8</v>
      </c>
      <c r="N3814" s="47">
        <f t="shared" si="118"/>
        <v>6.6610172687603985E-3</v>
      </c>
      <c r="O3814" s="47">
        <f t="shared" si="119"/>
        <v>1.7247500721235853E-3</v>
      </c>
    </row>
    <row r="3815" spans="1:15">
      <c r="A3815" s="32" t="s">
        <v>1532</v>
      </c>
      <c r="B3815" s="32" t="s">
        <v>1372</v>
      </c>
      <c r="C3815" s="32" t="s">
        <v>66</v>
      </c>
      <c r="D3815" s="32">
        <v>30033</v>
      </c>
      <c r="E3815" s="32">
        <v>1</v>
      </c>
      <c r="F3815" s="32">
        <v>1275.2</v>
      </c>
      <c r="G3815" s="32">
        <v>0.89600000000000002</v>
      </c>
      <c r="H3815" s="32">
        <v>9</v>
      </c>
      <c r="I3815" s="34">
        <v>226.25</v>
      </c>
      <c r="J3815" s="34">
        <v>191442.23</v>
      </c>
      <c r="K3815" s="32">
        <v>42</v>
      </c>
      <c r="L3815" s="32">
        <v>7</v>
      </c>
      <c r="M3815" s="32">
        <v>92.8</v>
      </c>
      <c r="N3815" s="47">
        <f t="shared" si="118"/>
        <v>6.6610172687603985E-3</v>
      </c>
      <c r="O3815" s="47">
        <f t="shared" si="119"/>
        <v>1.1818186614311794E-3</v>
      </c>
    </row>
    <row r="3816" spans="1:15">
      <c r="A3816" s="32" t="s">
        <v>1532</v>
      </c>
      <c r="B3816" s="32" t="s">
        <v>1373</v>
      </c>
      <c r="C3816" s="32" t="s">
        <v>66</v>
      </c>
      <c r="D3816" s="32">
        <v>30033</v>
      </c>
      <c r="E3816" s="32">
        <v>1</v>
      </c>
      <c r="F3816" s="32">
        <v>1275.2</v>
      </c>
      <c r="G3816" s="32">
        <v>0.92600000000000005</v>
      </c>
      <c r="H3816" s="32">
        <v>6</v>
      </c>
      <c r="I3816" s="34">
        <v>281.18</v>
      </c>
      <c r="J3816" s="34">
        <v>191442.23</v>
      </c>
      <c r="K3816" s="32">
        <v>42</v>
      </c>
      <c r="L3816" s="32">
        <v>7</v>
      </c>
      <c r="M3816" s="32">
        <v>92.8</v>
      </c>
      <c r="N3816" s="47">
        <f t="shared" si="118"/>
        <v>6.6610172687603985E-3</v>
      </c>
      <c r="O3816" s="47">
        <f t="shared" si="119"/>
        <v>1.4687459501490346E-3</v>
      </c>
    </row>
    <row r="3817" spans="1:15">
      <c r="A3817" s="32" t="s">
        <v>1532</v>
      </c>
      <c r="B3817" s="32" t="s">
        <v>1374</v>
      </c>
      <c r="C3817" s="32" t="s">
        <v>66</v>
      </c>
      <c r="D3817" s="32">
        <v>30033</v>
      </c>
      <c r="E3817" s="32">
        <v>1</v>
      </c>
      <c r="F3817" s="32">
        <v>1275.2</v>
      </c>
      <c r="G3817" s="32">
        <v>0.93600000000000005</v>
      </c>
      <c r="H3817" s="32">
        <v>5</v>
      </c>
      <c r="I3817" s="34">
        <v>103.21</v>
      </c>
      <c r="J3817" s="34">
        <v>191442.23</v>
      </c>
      <c r="K3817" s="32">
        <v>42</v>
      </c>
      <c r="L3817" s="32">
        <v>7</v>
      </c>
      <c r="M3817" s="32">
        <v>92.8</v>
      </c>
      <c r="N3817" s="47">
        <f t="shared" si="118"/>
        <v>6.6610172687603985E-3</v>
      </c>
      <c r="O3817" s="47">
        <f t="shared" si="119"/>
        <v>5.3911824992845098E-4</v>
      </c>
    </row>
    <row r="3818" spans="1:15">
      <c r="A3818" s="32" t="s">
        <v>1533</v>
      </c>
      <c r="B3818" s="32" t="s">
        <v>1351</v>
      </c>
      <c r="C3818" s="32" t="s">
        <v>69</v>
      </c>
      <c r="D3818" s="32">
        <v>30318</v>
      </c>
      <c r="E3818" s="32">
        <v>3</v>
      </c>
      <c r="F3818" s="32">
        <v>1700</v>
      </c>
      <c r="G3818" s="32">
        <v>0.89700000000000002</v>
      </c>
      <c r="H3818" s="32">
        <v>9</v>
      </c>
      <c r="I3818" s="34">
        <v>635.82000000000005</v>
      </c>
      <c r="J3818" s="34">
        <v>450000</v>
      </c>
      <c r="K3818" s="32">
        <v>45</v>
      </c>
      <c r="L3818" s="32">
        <v>7</v>
      </c>
      <c r="M3818" s="32">
        <v>94.2</v>
      </c>
      <c r="N3818" s="47">
        <f t="shared" si="118"/>
        <v>3.7777777777777779E-3</v>
      </c>
      <c r="O3818" s="47">
        <f t="shared" si="119"/>
        <v>1.4129333333333335E-3</v>
      </c>
    </row>
    <row r="3819" spans="1:15">
      <c r="A3819" s="32" t="s">
        <v>1533</v>
      </c>
      <c r="B3819" s="32" t="s">
        <v>1352</v>
      </c>
      <c r="C3819" s="32" t="s">
        <v>69</v>
      </c>
      <c r="D3819" s="32">
        <v>30318</v>
      </c>
      <c r="E3819" s="32">
        <v>3</v>
      </c>
      <c r="F3819" s="32">
        <v>1700</v>
      </c>
      <c r="G3819" s="32">
        <v>0.92700000000000005</v>
      </c>
      <c r="H3819" s="32">
        <v>6</v>
      </c>
      <c r="I3819" s="34">
        <v>774.59</v>
      </c>
      <c r="J3819" s="34">
        <v>450000</v>
      </c>
      <c r="K3819" s="32">
        <v>45</v>
      </c>
      <c r="L3819" s="32">
        <v>7</v>
      </c>
      <c r="M3819" s="32">
        <v>94.2</v>
      </c>
      <c r="N3819" s="47">
        <f t="shared" si="118"/>
        <v>3.7777777777777779E-3</v>
      </c>
      <c r="O3819" s="47">
        <f t="shared" si="119"/>
        <v>1.7213111111111111E-3</v>
      </c>
    </row>
    <row r="3820" spans="1:15">
      <c r="A3820" s="32" t="s">
        <v>1533</v>
      </c>
      <c r="B3820" s="32" t="s">
        <v>1353</v>
      </c>
      <c r="C3820" s="32" t="s">
        <v>69</v>
      </c>
      <c r="D3820" s="32">
        <v>30318</v>
      </c>
      <c r="E3820" s="32">
        <v>3</v>
      </c>
      <c r="F3820" s="32">
        <v>1700</v>
      </c>
      <c r="G3820" s="32">
        <v>0.90400000000000003</v>
      </c>
      <c r="H3820" s="32">
        <v>8</v>
      </c>
      <c r="I3820" s="34">
        <v>416.08</v>
      </c>
      <c r="J3820" s="34">
        <v>450000</v>
      </c>
      <c r="K3820" s="32">
        <v>45</v>
      </c>
      <c r="L3820" s="32">
        <v>7</v>
      </c>
      <c r="M3820" s="32">
        <v>94.2</v>
      </c>
      <c r="N3820" s="47">
        <f t="shared" si="118"/>
        <v>3.7777777777777779E-3</v>
      </c>
      <c r="O3820" s="47">
        <f t="shared" si="119"/>
        <v>9.2462222222222223E-4</v>
      </c>
    </row>
    <row r="3821" spans="1:15">
      <c r="A3821" s="32" t="s">
        <v>1533</v>
      </c>
      <c r="B3821" s="32" t="s">
        <v>1354</v>
      </c>
      <c r="C3821" s="32" t="s">
        <v>69</v>
      </c>
      <c r="D3821" s="32">
        <v>30318</v>
      </c>
      <c r="E3821" s="32">
        <v>3</v>
      </c>
      <c r="F3821" s="32">
        <v>1700</v>
      </c>
      <c r="G3821" s="32">
        <v>0.89100000000000001</v>
      </c>
      <c r="H3821" s="32">
        <v>9</v>
      </c>
      <c r="I3821" s="34">
        <v>376.62</v>
      </c>
      <c r="J3821" s="34">
        <v>450000</v>
      </c>
      <c r="K3821" s="32">
        <v>45</v>
      </c>
      <c r="L3821" s="32">
        <v>7</v>
      </c>
      <c r="M3821" s="32">
        <v>94.2</v>
      </c>
      <c r="N3821" s="47">
        <f t="shared" si="118"/>
        <v>3.7777777777777779E-3</v>
      </c>
      <c r="O3821" s="47">
        <f t="shared" si="119"/>
        <v>8.3693333333333337E-4</v>
      </c>
    </row>
    <row r="3822" spans="1:15">
      <c r="A3822" s="32" t="s">
        <v>1533</v>
      </c>
      <c r="B3822" s="32" t="s">
        <v>1355</v>
      </c>
      <c r="C3822" s="32" t="s">
        <v>69</v>
      </c>
      <c r="D3822" s="32">
        <v>30318</v>
      </c>
      <c r="E3822" s="32">
        <v>3</v>
      </c>
      <c r="F3822" s="32">
        <v>1751</v>
      </c>
      <c r="G3822" s="32">
        <v>0.89</v>
      </c>
      <c r="H3822" s="32">
        <v>9</v>
      </c>
      <c r="I3822" s="34">
        <v>367.62</v>
      </c>
      <c r="J3822" s="34">
        <v>472500</v>
      </c>
      <c r="K3822" s="32">
        <v>45</v>
      </c>
      <c r="L3822" s="32">
        <v>7</v>
      </c>
      <c r="M3822" s="32">
        <v>94.2</v>
      </c>
      <c r="N3822" s="47">
        <f t="shared" si="118"/>
        <v>3.705820105820106E-3</v>
      </c>
      <c r="O3822" s="47">
        <f t="shared" si="119"/>
        <v>7.7803174603174603E-4</v>
      </c>
    </row>
    <row r="3823" spans="1:15">
      <c r="A3823" s="32" t="s">
        <v>1533</v>
      </c>
      <c r="B3823" s="32" t="s">
        <v>1356</v>
      </c>
      <c r="C3823" s="32" t="s">
        <v>69</v>
      </c>
      <c r="D3823" s="32">
        <v>30318</v>
      </c>
      <c r="E3823" s="32">
        <v>3</v>
      </c>
      <c r="F3823" s="32">
        <v>1751</v>
      </c>
      <c r="G3823" s="32">
        <v>0.84</v>
      </c>
      <c r="H3823" s="32">
        <v>14</v>
      </c>
      <c r="I3823" s="34">
        <v>498.59</v>
      </c>
      <c r="J3823" s="34">
        <v>472500</v>
      </c>
      <c r="K3823" s="32">
        <v>45</v>
      </c>
      <c r="L3823" s="32">
        <v>7</v>
      </c>
      <c r="M3823" s="32">
        <v>94.2</v>
      </c>
      <c r="N3823" s="47">
        <f t="shared" si="118"/>
        <v>3.705820105820106E-3</v>
      </c>
      <c r="O3823" s="47">
        <f t="shared" si="119"/>
        <v>1.0552169312169311E-3</v>
      </c>
    </row>
    <row r="3824" spans="1:15">
      <c r="A3824" s="32" t="s">
        <v>1533</v>
      </c>
      <c r="B3824" s="32" t="s">
        <v>1357</v>
      </c>
      <c r="C3824" s="32" t="s">
        <v>69</v>
      </c>
      <c r="D3824" s="32">
        <v>30318</v>
      </c>
      <c r="E3824" s="32">
        <v>3</v>
      </c>
      <c r="F3824" s="32">
        <v>1751</v>
      </c>
      <c r="G3824" s="32">
        <v>0.84</v>
      </c>
      <c r="H3824" s="32">
        <v>14</v>
      </c>
      <c r="I3824" s="34">
        <v>986.27</v>
      </c>
      <c r="J3824" s="34">
        <v>472500</v>
      </c>
      <c r="K3824" s="32">
        <v>45</v>
      </c>
      <c r="L3824" s="32">
        <v>7</v>
      </c>
      <c r="M3824" s="32">
        <v>94.2</v>
      </c>
      <c r="N3824" s="47">
        <f t="shared" si="118"/>
        <v>3.705820105820106E-3</v>
      </c>
      <c r="O3824" s="47">
        <f t="shared" si="119"/>
        <v>2.0873439153439154E-3</v>
      </c>
    </row>
    <row r="3825" spans="1:15">
      <c r="A3825" s="32" t="s">
        <v>1533</v>
      </c>
      <c r="B3825" s="32" t="s">
        <v>1358</v>
      </c>
      <c r="C3825" s="32" t="s">
        <v>69</v>
      </c>
      <c r="D3825" s="32">
        <v>30318</v>
      </c>
      <c r="E3825" s="32">
        <v>3</v>
      </c>
      <c r="F3825" s="32">
        <v>1751</v>
      </c>
      <c r="G3825" s="32">
        <v>0.84</v>
      </c>
      <c r="H3825" s="32">
        <v>14</v>
      </c>
      <c r="I3825" s="34">
        <v>180.01</v>
      </c>
      <c r="J3825" s="34">
        <v>472500</v>
      </c>
      <c r="K3825" s="32">
        <v>45</v>
      </c>
      <c r="L3825" s="32">
        <v>7</v>
      </c>
      <c r="M3825" s="32">
        <v>94.2</v>
      </c>
      <c r="N3825" s="47">
        <f t="shared" si="118"/>
        <v>3.705820105820106E-3</v>
      </c>
      <c r="O3825" s="47">
        <f t="shared" si="119"/>
        <v>3.8097354497354497E-4</v>
      </c>
    </row>
    <row r="3826" spans="1:15">
      <c r="A3826" s="32" t="s">
        <v>1533</v>
      </c>
      <c r="B3826" s="32" t="s">
        <v>1359</v>
      </c>
      <c r="C3826" s="32" t="s">
        <v>69</v>
      </c>
      <c r="D3826" s="32">
        <v>30318</v>
      </c>
      <c r="E3826" s="32">
        <v>3</v>
      </c>
      <c r="F3826" s="32">
        <v>1803.53</v>
      </c>
      <c r="G3826" s="32">
        <v>0.9</v>
      </c>
      <c r="H3826" s="32">
        <v>8</v>
      </c>
      <c r="I3826" s="34">
        <v>330.51</v>
      </c>
      <c r="J3826" s="34">
        <v>496125</v>
      </c>
      <c r="K3826" s="32">
        <v>45</v>
      </c>
      <c r="L3826" s="32">
        <v>7</v>
      </c>
      <c r="M3826" s="32">
        <v>94.2</v>
      </c>
      <c r="N3826" s="47">
        <f t="shared" si="118"/>
        <v>3.6352330561854372E-3</v>
      </c>
      <c r="O3826" s="47">
        <f t="shared" si="119"/>
        <v>6.6618291761148904E-4</v>
      </c>
    </row>
    <row r="3827" spans="1:15">
      <c r="A3827" s="32" t="s">
        <v>1533</v>
      </c>
      <c r="B3827" s="32" t="s">
        <v>1360</v>
      </c>
      <c r="C3827" s="32" t="s">
        <v>69</v>
      </c>
      <c r="D3827" s="32">
        <v>30318</v>
      </c>
      <c r="E3827" s="32">
        <v>3</v>
      </c>
      <c r="F3827" s="32">
        <v>1803.53</v>
      </c>
      <c r="G3827" s="32">
        <v>0.9</v>
      </c>
      <c r="H3827" s="32">
        <v>8</v>
      </c>
      <c r="I3827" s="34">
        <v>518.98</v>
      </c>
      <c r="J3827" s="34">
        <v>496125</v>
      </c>
      <c r="K3827" s="32">
        <v>45</v>
      </c>
      <c r="L3827" s="32">
        <v>7</v>
      </c>
      <c r="M3827" s="32">
        <v>94.2</v>
      </c>
      <c r="N3827" s="47">
        <f t="shared" si="118"/>
        <v>3.6352330561854372E-3</v>
      </c>
      <c r="O3827" s="47">
        <f t="shared" si="119"/>
        <v>1.0460670194003528E-3</v>
      </c>
    </row>
    <row r="3828" spans="1:15">
      <c r="A3828" s="32" t="s">
        <v>1533</v>
      </c>
      <c r="B3828" s="32" t="s">
        <v>1361</v>
      </c>
      <c r="C3828" s="32" t="s">
        <v>69</v>
      </c>
      <c r="D3828" s="32">
        <v>30318</v>
      </c>
      <c r="E3828" s="32">
        <v>3</v>
      </c>
      <c r="F3828" s="32">
        <v>1803.53</v>
      </c>
      <c r="G3828" s="32">
        <v>0.9</v>
      </c>
      <c r="H3828" s="32">
        <v>8</v>
      </c>
      <c r="I3828" s="34">
        <v>604.89</v>
      </c>
      <c r="J3828" s="34">
        <v>496125</v>
      </c>
      <c r="K3828" s="32">
        <v>45</v>
      </c>
      <c r="L3828" s="32">
        <v>7</v>
      </c>
      <c r="M3828" s="32">
        <v>94.2</v>
      </c>
      <c r="N3828" s="47">
        <f t="shared" si="118"/>
        <v>3.6352330561854372E-3</v>
      </c>
      <c r="O3828" s="47">
        <f t="shared" si="119"/>
        <v>1.2192290249433107E-3</v>
      </c>
    </row>
    <row r="3829" spans="1:15">
      <c r="A3829" s="32" t="s">
        <v>1533</v>
      </c>
      <c r="B3829" s="32" t="s">
        <v>1362</v>
      </c>
      <c r="C3829" s="32" t="s">
        <v>69</v>
      </c>
      <c r="D3829" s="32">
        <v>30318</v>
      </c>
      <c r="E3829" s="32">
        <v>3</v>
      </c>
      <c r="F3829" s="32">
        <v>1803.53</v>
      </c>
      <c r="G3829" s="32">
        <v>0.9</v>
      </c>
      <c r="H3829" s="32">
        <v>8</v>
      </c>
      <c r="I3829" s="34">
        <v>653.30999999999995</v>
      </c>
      <c r="J3829" s="34">
        <v>496125</v>
      </c>
      <c r="K3829" s="32">
        <v>45</v>
      </c>
      <c r="L3829" s="32">
        <v>7</v>
      </c>
      <c r="M3829" s="32">
        <v>94.2</v>
      </c>
      <c r="N3829" s="47">
        <f t="shared" si="118"/>
        <v>3.6352330561854372E-3</v>
      </c>
      <c r="O3829" s="47">
        <f t="shared" si="119"/>
        <v>1.3168253968253967E-3</v>
      </c>
    </row>
    <row r="3830" spans="1:15">
      <c r="A3830" s="32" t="s">
        <v>1533</v>
      </c>
      <c r="B3830" s="32" t="s">
        <v>1363</v>
      </c>
      <c r="C3830" s="32" t="s">
        <v>69</v>
      </c>
      <c r="D3830" s="32">
        <v>30318</v>
      </c>
      <c r="E3830" s="32">
        <v>3</v>
      </c>
      <c r="F3830" s="32">
        <v>1857.64</v>
      </c>
      <c r="G3830" s="32">
        <v>0.89900000000000002</v>
      </c>
      <c r="H3830" s="32">
        <v>9</v>
      </c>
      <c r="I3830" s="34">
        <v>821.96</v>
      </c>
      <c r="J3830" s="34">
        <v>520931.25</v>
      </c>
      <c r="K3830" s="32">
        <v>45</v>
      </c>
      <c r="L3830" s="32">
        <v>7</v>
      </c>
      <c r="M3830" s="32">
        <v>94.2</v>
      </c>
      <c r="N3830" s="47">
        <f t="shared" si="118"/>
        <v>3.5659983923022475E-3</v>
      </c>
      <c r="O3830" s="47">
        <f t="shared" si="119"/>
        <v>1.5778665610865158E-3</v>
      </c>
    </row>
    <row r="3831" spans="1:15">
      <c r="A3831" s="32" t="s">
        <v>1533</v>
      </c>
      <c r="B3831" s="32" t="s">
        <v>1364</v>
      </c>
      <c r="C3831" s="32" t="s">
        <v>69</v>
      </c>
      <c r="D3831" s="32">
        <v>30318</v>
      </c>
      <c r="E3831" s="32">
        <v>3</v>
      </c>
      <c r="F3831" s="32">
        <v>1857.64</v>
      </c>
      <c r="G3831" s="32">
        <v>0.91800000000000004</v>
      </c>
      <c r="H3831" s="32">
        <v>7</v>
      </c>
      <c r="I3831" s="34">
        <v>289.77999999999997</v>
      </c>
      <c r="J3831" s="34">
        <v>520931.25</v>
      </c>
      <c r="K3831" s="32">
        <v>45</v>
      </c>
      <c r="L3831" s="32">
        <v>7</v>
      </c>
      <c r="M3831" s="32">
        <v>94.2</v>
      </c>
      <c r="N3831" s="47">
        <f t="shared" si="118"/>
        <v>3.5659983923022475E-3</v>
      </c>
      <c r="O3831" s="47">
        <f t="shared" si="119"/>
        <v>5.5627302067211358E-4</v>
      </c>
    </row>
    <row r="3832" spans="1:15">
      <c r="A3832" s="32" t="s">
        <v>1533</v>
      </c>
      <c r="B3832" s="32" t="s">
        <v>1365</v>
      </c>
      <c r="C3832" s="32" t="s">
        <v>69</v>
      </c>
      <c r="D3832" s="32">
        <v>30318</v>
      </c>
      <c r="E3832" s="32">
        <v>3</v>
      </c>
      <c r="F3832" s="32">
        <v>1857.64</v>
      </c>
      <c r="G3832" s="32">
        <v>0.92600000000000005</v>
      </c>
      <c r="H3832" s="32">
        <v>6</v>
      </c>
      <c r="I3832" s="34">
        <v>304.41000000000003</v>
      </c>
      <c r="J3832" s="34">
        <v>520931.25</v>
      </c>
      <c r="K3832" s="32">
        <v>45</v>
      </c>
      <c r="L3832" s="32">
        <v>7</v>
      </c>
      <c r="M3832" s="32">
        <v>94.2</v>
      </c>
      <c r="N3832" s="47">
        <f t="shared" si="118"/>
        <v>3.5659983923022475E-3</v>
      </c>
      <c r="O3832" s="47">
        <f t="shared" si="119"/>
        <v>5.8435734081992586E-4</v>
      </c>
    </row>
    <row r="3833" spans="1:15">
      <c r="A3833" s="32" t="s">
        <v>1533</v>
      </c>
      <c r="B3833" s="32" t="s">
        <v>1366</v>
      </c>
      <c r="C3833" s="32" t="s">
        <v>69</v>
      </c>
      <c r="D3833" s="32">
        <v>30318</v>
      </c>
      <c r="E3833" s="32">
        <v>3</v>
      </c>
      <c r="F3833" s="32">
        <v>1857.64</v>
      </c>
      <c r="G3833" s="32">
        <v>0.94</v>
      </c>
      <c r="H3833" s="32">
        <v>5</v>
      </c>
      <c r="I3833" s="34">
        <v>994.17</v>
      </c>
      <c r="J3833" s="34">
        <v>520931.25</v>
      </c>
      <c r="K3833" s="32">
        <v>45</v>
      </c>
      <c r="L3833" s="32">
        <v>7</v>
      </c>
      <c r="M3833" s="32">
        <v>94.2</v>
      </c>
      <c r="N3833" s="47">
        <f t="shared" si="118"/>
        <v>3.5659983923022475E-3</v>
      </c>
      <c r="O3833" s="47">
        <f t="shared" si="119"/>
        <v>1.9084476118489723E-3</v>
      </c>
    </row>
    <row r="3834" spans="1:15">
      <c r="A3834" s="32" t="s">
        <v>1533</v>
      </c>
      <c r="B3834" s="32" t="s">
        <v>1367</v>
      </c>
      <c r="C3834" s="32" t="s">
        <v>69</v>
      </c>
      <c r="D3834" s="32">
        <v>30318</v>
      </c>
      <c r="E3834" s="32">
        <v>3</v>
      </c>
      <c r="F3834" s="32">
        <v>1913.36</v>
      </c>
      <c r="G3834" s="32">
        <v>0.91600000000000004</v>
      </c>
      <c r="H3834" s="32">
        <v>7</v>
      </c>
      <c r="I3834" s="34">
        <v>395.99</v>
      </c>
      <c r="J3834" s="34">
        <v>546977.81000000006</v>
      </c>
      <c r="K3834" s="32">
        <v>45</v>
      </c>
      <c r="L3834" s="32">
        <v>7</v>
      </c>
      <c r="M3834" s="32">
        <v>94.2</v>
      </c>
      <c r="N3834" s="47">
        <f t="shared" si="118"/>
        <v>3.4980578096943269E-3</v>
      </c>
      <c r="O3834" s="47">
        <f t="shared" si="119"/>
        <v>7.2395989884854739E-4</v>
      </c>
    </row>
    <row r="3835" spans="1:15">
      <c r="A3835" s="32" t="s">
        <v>1533</v>
      </c>
      <c r="B3835" s="32" t="s">
        <v>1368</v>
      </c>
      <c r="C3835" s="32" t="s">
        <v>69</v>
      </c>
      <c r="D3835" s="32">
        <v>30318</v>
      </c>
      <c r="E3835" s="32">
        <v>3</v>
      </c>
      <c r="F3835" s="32">
        <v>1913.36</v>
      </c>
      <c r="G3835" s="32">
        <v>0.91100000000000003</v>
      </c>
      <c r="H3835" s="32">
        <v>8</v>
      </c>
      <c r="I3835" s="34">
        <v>253.94</v>
      </c>
      <c r="J3835" s="34">
        <v>546977.81000000006</v>
      </c>
      <c r="K3835" s="32">
        <v>45</v>
      </c>
      <c r="L3835" s="32">
        <v>7</v>
      </c>
      <c r="M3835" s="32">
        <v>94.2</v>
      </c>
      <c r="N3835" s="47">
        <f t="shared" si="118"/>
        <v>3.4980578096943269E-3</v>
      </c>
      <c r="O3835" s="47">
        <f t="shared" si="119"/>
        <v>4.6426014978560095E-4</v>
      </c>
    </row>
    <row r="3836" spans="1:15">
      <c r="A3836" s="32" t="s">
        <v>1533</v>
      </c>
      <c r="B3836" s="32" t="s">
        <v>1369</v>
      </c>
      <c r="C3836" s="32" t="s">
        <v>69</v>
      </c>
      <c r="D3836" s="32">
        <v>30318</v>
      </c>
      <c r="E3836" s="32">
        <v>3</v>
      </c>
      <c r="F3836" s="32">
        <v>1913.36</v>
      </c>
      <c r="G3836" s="32">
        <v>0.93799999999999994</v>
      </c>
      <c r="H3836" s="32">
        <v>5</v>
      </c>
      <c r="I3836" s="34">
        <v>1009.9</v>
      </c>
      <c r="J3836" s="34">
        <v>546977.81000000006</v>
      </c>
      <c r="K3836" s="32">
        <v>45</v>
      </c>
      <c r="L3836" s="32">
        <v>7</v>
      </c>
      <c r="M3836" s="32">
        <v>94.2</v>
      </c>
      <c r="N3836" s="47">
        <f t="shared" si="118"/>
        <v>3.4980578096943269E-3</v>
      </c>
      <c r="O3836" s="47">
        <f t="shared" si="119"/>
        <v>1.8463271846439252E-3</v>
      </c>
    </row>
    <row r="3837" spans="1:15">
      <c r="A3837" s="32" t="s">
        <v>1533</v>
      </c>
      <c r="B3837" s="32" t="s">
        <v>1370</v>
      </c>
      <c r="C3837" s="32" t="s">
        <v>69</v>
      </c>
      <c r="D3837" s="32">
        <v>30318</v>
      </c>
      <c r="E3837" s="32">
        <v>3</v>
      </c>
      <c r="F3837" s="32">
        <v>1913.36</v>
      </c>
      <c r="G3837" s="32">
        <v>0.93200000000000005</v>
      </c>
      <c r="H3837" s="32">
        <v>6</v>
      </c>
      <c r="I3837" s="34">
        <v>273.23</v>
      </c>
      <c r="J3837" s="34">
        <v>546977.81000000006</v>
      </c>
      <c r="K3837" s="32">
        <v>45</v>
      </c>
      <c r="L3837" s="32">
        <v>7</v>
      </c>
      <c r="M3837" s="32">
        <v>94.2</v>
      </c>
      <c r="N3837" s="47">
        <f t="shared" si="118"/>
        <v>3.4980578096943269E-3</v>
      </c>
      <c r="O3837" s="47">
        <f t="shared" si="119"/>
        <v>4.9952666269953438E-4</v>
      </c>
    </row>
    <row r="3838" spans="1:15">
      <c r="A3838" s="32" t="s">
        <v>1533</v>
      </c>
      <c r="B3838" s="32" t="s">
        <v>1371</v>
      </c>
      <c r="C3838" s="32" t="s">
        <v>69</v>
      </c>
      <c r="D3838" s="32">
        <v>30318</v>
      </c>
      <c r="E3838" s="32">
        <v>3</v>
      </c>
      <c r="F3838" s="32">
        <v>1970.77</v>
      </c>
      <c r="G3838" s="32">
        <v>0.91200000000000003</v>
      </c>
      <c r="H3838" s="32">
        <v>7</v>
      </c>
      <c r="I3838" s="34">
        <v>846.85</v>
      </c>
      <c r="J3838" s="34">
        <v>574326.69999999995</v>
      </c>
      <c r="K3838" s="32">
        <v>45</v>
      </c>
      <c r="L3838" s="32">
        <v>7</v>
      </c>
      <c r="M3838" s="32">
        <v>94.2</v>
      </c>
      <c r="N3838" s="47">
        <f t="shared" si="118"/>
        <v>3.4314441588733382E-3</v>
      </c>
      <c r="O3838" s="47">
        <f t="shared" si="119"/>
        <v>1.4745091948537305E-3</v>
      </c>
    </row>
    <row r="3839" spans="1:15">
      <c r="A3839" s="32" t="s">
        <v>1533</v>
      </c>
      <c r="B3839" s="32" t="s">
        <v>1372</v>
      </c>
      <c r="C3839" s="32" t="s">
        <v>69</v>
      </c>
      <c r="D3839" s="32">
        <v>30318</v>
      </c>
      <c r="E3839" s="32">
        <v>3</v>
      </c>
      <c r="F3839" s="32">
        <v>1970.77</v>
      </c>
      <c r="G3839" s="32">
        <v>0.93899999999999995</v>
      </c>
      <c r="H3839" s="32">
        <v>5</v>
      </c>
      <c r="I3839" s="34">
        <v>609.78</v>
      </c>
      <c r="J3839" s="34">
        <v>574326.69999999995</v>
      </c>
      <c r="K3839" s="32">
        <v>45</v>
      </c>
      <c r="L3839" s="32">
        <v>7</v>
      </c>
      <c r="M3839" s="32">
        <v>94.2</v>
      </c>
      <c r="N3839" s="47">
        <f t="shared" si="118"/>
        <v>3.4314441588733382E-3</v>
      </c>
      <c r="O3839" s="47">
        <f t="shared" si="119"/>
        <v>1.0617301964195641E-3</v>
      </c>
    </row>
    <row r="3840" spans="1:15">
      <c r="A3840" s="32" t="s">
        <v>1533</v>
      </c>
      <c r="B3840" s="32" t="s">
        <v>1373</v>
      </c>
      <c r="C3840" s="32" t="s">
        <v>69</v>
      </c>
      <c r="D3840" s="32">
        <v>30318</v>
      </c>
      <c r="E3840" s="32">
        <v>3</v>
      </c>
      <c r="F3840" s="32">
        <v>1970.77</v>
      </c>
      <c r="G3840" s="32">
        <v>0.89900000000000002</v>
      </c>
      <c r="H3840" s="32">
        <v>9</v>
      </c>
      <c r="I3840" s="34">
        <v>417.55</v>
      </c>
      <c r="J3840" s="34">
        <v>574326.69999999995</v>
      </c>
      <c r="K3840" s="32">
        <v>45</v>
      </c>
      <c r="L3840" s="32">
        <v>7</v>
      </c>
      <c r="M3840" s="32">
        <v>94.2</v>
      </c>
      <c r="N3840" s="47">
        <f t="shared" si="118"/>
        <v>3.4314441588733382E-3</v>
      </c>
      <c r="O3840" s="47">
        <f t="shared" si="119"/>
        <v>7.2702522797564526E-4</v>
      </c>
    </row>
    <row r="3841" spans="1:15">
      <c r="A3841" s="32" t="s">
        <v>1533</v>
      </c>
      <c r="B3841" s="32" t="s">
        <v>1374</v>
      </c>
      <c r="C3841" s="32" t="s">
        <v>69</v>
      </c>
      <c r="D3841" s="32">
        <v>30318</v>
      </c>
      <c r="E3841" s="32">
        <v>3</v>
      </c>
      <c r="F3841" s="32">
        <v>1970.77</v>
      </c>
      <c r="G3841" s="32">
        <v>0.90700000000000003</v>
      </c>
      <c r="H3841" s="32">
        <v>8</v>
      </c>
      <c r="I3841" s="34">
        <v>551.76</v>
      </c>
      <c r="J3841" s="34">
        <v>574326.69999999995</v>
      </c>
      <c r="K3841" s="32">
        <v>45</v>
      </c>
      <c r="L3841" s="32">
        <v>7</v>
      </c>
      <c r="M3841" s="32">
        <v>94.2</v>
      </c>
      <c r="N3841" s="47">
        <f t="shared" si="118"/>
        <v>3.4314441588733382E-3</v>
      </c>
      <c r="O3841" s="47">
        <f t="shared" si="119"/>
        <v>9.6070755547321765E-4</v>
      </c>
    </row>
    <row r="3842" spans="1:15">
      <c r="A3842" s="32" t="s">
        <v>1534</v>
      </c>
      <c r="B3842" s="32" t="s">
        <v>1351</v>
      </c>
      <c r="C3842" s="32" t="s">
        <v>52</v>
      </c>
      <c r="D3842" s="32">
        <v>30047</v>
      </c>
      <c r="E3842" s="32">
        <v>2</v>
      </c>
      <c r="F3842" s="32">
        <v>1400</v>
      </c>
      <c r="G3842" s="32">
        <v>0.89600000000000002</v>
      </c>
      <c r="H3842" s="32">
        <v>9</v>
      </c>
      <c r="I3842" s="34">
        <v>192.16</v>
      </c>
      <c r="J3842" s="34">
        <v>300000</v>
      </c>
      <c r="K3842" s="32">
        <v>52</v>
      </c>
      <c r="L3842" s="32">
        <v>6</v>
      </c>
      <c r="M3842" s="32">
        <v>92.3</v>
      </c>
      <c r="N3842" s="47">
        <f t="shared" si="118"/>
        <v>4.6666666666666671E-3</v>
      </c>
      <c r="O3842" s="47">
        <f t="shared" si="119"/>
        <v>6.4053333333333336E-4</v>
      </c>
    </row>
    <row r="3843" spans="1:15">
      <c r="A3843" s="32" t="s">
        <v>1534</v>
      </c>
      <c r="B3843" s="32" t="s">
        <v>1352</v>
      </c>
      <c r="C3843" s="32" t="s">
        <v>52</v>
      </c>
      <c r="D3843" s="32">
        <v>30047</v>
      </c>
      <c r="E3843" s="32">
        <v>2</v>
      </c>
      <c r="F3843" s="32">
        <v>1400</v>
      </c>
      <c r="G3843" s="32">
        <v>0.93200000000000005</v>
      </c>
      <c r="H3843" s="32">
        <v>6</v>
      </c>
      <c r="I3843" s="34">
        <v>528.35</v>
      </c>
      <c r="J3843" s="34">
        <v>300000</v>
      </c>
      <c r="K3843" s="32">
        <v>52</v>
      </c>
      <c r="L3843" s="32">
        <v>6</v>
      </c>
      <c r="M3843" s="32">
        <v>92.3</v>
      </c>
      <c r="N3843" s="47">
        <f t="shared" ref="N3843:N3906" si="120">F3843/J3843</f>
        <v>4.6666666666666671E-3</v>
      </c>
      <c r="O3843" s="47">
        <f t="shared" ref="O3843:O3906" si="121">I3843/J3843</f>
        <v>1.7611666666666667E-3</v>
      </c>
    </row>
    <row r="3844" spans="1:15">
      <c r="A3844" s="32" t="s">
        <v>1534</v>
      </c>
      <c r="B3844" s="32" t="s">
        <v>1353</v>
      </c>
      <c r="C3844" s="32" t="s">
        <v>52</v>
      </c>
      <c r="D3844" s="32">
        <v>30047</v>
      </c>
      <c r="E3844" s="32">
        <v>2</v>
      </c>
      <c r="F3844" s="32">
        <v>1400</v>
      </c>
      <c r="G3844" s="32">
        <v>0.93700000000000006</v>
      </c>
      <c r="H3844" s="32">
        <v>5</v>
      </c>
      <c r="I3844" s="34">
        <v>215</v>
      </c>
      <c r="J3844" s="34">
        <v>300000</v>
      </c>
      <c r="K3844" s="32">
        <v>52</v>
      </c>
      <c r="L3844" s="32">
        <v>6</v>
      </c>
      <c r="M3844" s="32">
        <v>92.3</v>
      </c>
      <c r="N3844" s="47">
        <f t="shared" si="120"/>
        <v>4.6666666666666671E-3</v>
      </c>
      <c r="O3844" s="47">
        <f t="shared" si="121"/>
        <v>7.1666666666666667E-4</v>
      </c>
    </row>
    <row r="3845" spans="1:15">
      <c r="A3845" s="32" t="s">
        <v>1534</v>
      </c>
      <c r="B3845" s="32" t="s">
        <v>1354</v>
      </c>
      <c r="C3845" s="32" t="s">
        <v>52</v>
      </c>
      <c r="D3845" s="32">
        <v>30047</v>
      </c>
      <c r="E3845" s="32">
        <v>2</v>
      </c>
      <c r="F3845" s="32">
        <v>1400</v>
      </c>
      <c r="G3845" s="32">
        <v>0.89200000000000002</v>
      </c>
      <c r="H3845" s="32">
        <v>9</v>
      </c>
      <c r="I3845" s="34">
        <v>261.13</v>
      </c>
      <c r="J3845" s="34">
        <v>300000</v>
      </c>
      <c r="K3845" s="32">
        <v>52</v>
      </c>
      <c r="L3845" s="32">
        <v>6</v>
      </c>
      <c r="M3845" s="32">
        <v>92.3</v>
      </c>
      <c r="N3845" s="47">
        <f t="shared" si="120"/>
        <v>4.6666666666666671E-3</v>
      </c>
      <c r="O3845" s="47">
        <f t="shared" si="121"/>
        <v>8.7043333333333337E-4</v>
      </c>
    </row>
    <row r="3846" spans="1:15">
      <c r="A3846" s="32" t="s">
        <v>1534</v>
      </c>
      <c r="B3846" s="32" t="s">
        <v>1355</v>
      </c>
      <c r="C3846" s="32" t="s">
        <v>52</v>
      </c>
      <c r="D3846" s="32">
        <v>30047</v>
      </c>
      <c r="E3846" s="32">
        <v>2</v>
      </c>
      <c r="F3846" s="32">
        <v>1442</v>
      </c>
      <c r="G3846" s="32">
        <v>0.89</v>
      </c>
      <c r="H3846" s="32">
        <v>9</v>
      </c>
      <c r="I3846" s="34">
        <v>210.22</v>
      </c>
      <c r="J3846" s="34">
        <v>315000</v>
      </c>
      <c r="K3846" s="32">
        <v>52</v>
      </c>
      <c r="L3846" s="32">
        <v>6</v>
      </c>
      <c r="M3846" s="32">
        <v>92.3</v>
      </c>
      <c r="N3846" s="47">
        <f t="shared" si="120"/>
        <v>4.5777777777777778E-3</v>
      </c>
      <c r="O3846" s="47">
        <f t="shared" si="121"/>
        <v>6.6736507936507935E-4</v>
      </c>
    </row>
    <row r="3847" spans="1:15">
      <c r="A3847" s="32" t="s">
        <v>1534</v>
      </c>
      <c r="B3847" s="32" t="s">
        <v>1356</v>
      </c>
      <c r="C3847" s="32" t="s">
        <v>52</v>
      </c>
      <c r="D3847" s="32">
        <v>30047</v>
      </c>
      <c r="E3847" s="32">
        <v>2</v>
      </c>
      <c r="F3847" s="32">
        <v>1442</v>
      </c>
      <c r="G3847" s="32">
        <v>0.84</v>
      </c>
      <c r="H3847" s="32">
        <v>14</v>
      </c>
      <c r="I3847" s="34">
        <v>273.06</v>
      </c>
      <c r="J3847" s="34">
        <v>315000</v>
      </c>
      <c r="K3847" s="32">
        <v>52</v>
      </c>
      <c r="L3847" s="32">
        <v>6</v>
      </c>
      <c r="M3847" s="32">
        <v>92.3</v>
      </c>
      <c r="N3847" s="47">
        <f t="shared" si="120"/>
        <v>4.5777777777777778E-3</v>
      </c>
      <c r="O3847" s="47">
        <f t="shared" si="121"/>
        <v>8.6685714285714285E-4</v>
      </c>
    </row>
    <row r="3848" spans="1:15">
      <c r="A3848" s="32" t="s">
        <v>1534</v>
      </c>
      <c r="B3848" s="32" t="s">
        <v>1357</v>
      </c>
      <c r="C3848" s="32" t="s">
        <v>52</v>
      </c>
      <c r="D3848" s="32">
        <v>30047</v>
      </c>
      <c r="E3848" s="32">
        <v>2</v>
      </c>
      <c r="F3848" s="32">
        <v>1442</v>
      </c>
      <c r="G3848" s="32">
        <v>0.84</v>
      </c>
      <c r="H3848" s="32">
        <v>14</v>
      </c>
      <c r="I3848" s="34">
        <v>365.5</v>
      </c>
      <c r="J3848" s="34">
        <v>315000</v>
      </c>
      <c r="K3848" s="32">
        <v>52</v>
      </c>
      <c r="L3848" s="32">
        <v>6</v>
      </c>
      <c r="M3848" s="32">
        <v>92.3</v>
      </c>
      <c r="N3848" s="47">
        <f t="shared" si="120"/>
        <v>4.5777777777777778E-3</v>
      </c>
      <c r="O3848" s="47">
        <f t="shared" si="121"/>
        <v>1.1603174603174603E-3</v>
      </c>
    </row>
    <row r="3849" spans="1:15">
      <c r="A3849" s="32" t="s">
        <v>1534</v>
      </c>
      <c r="B3849" s="32" t="s">
        <v>1358</v>
      </c>
      <c r="C3849" s="32" t="s">
        <v>52</v>
      </c>
      <c r="D3849" s="32">
        <v>30047</v>
      </c>
      <c r="E3849" s="32">
        <v>2</v>
      </c>
      <c r="F3849" s="32">
        <v>1442</v>
      </c>
      <c r="G3849" s="32">
        <v>0.84</v>
      </c>
      <c r="H3849" s="32">
        <v>14</v>
      </c>
      <c r="I3849" s="34">
        <v>466.9</v>
      </c>
      <c r="J3849" s="34">
        <v>315000</v>
      </c>
      <c r="K3849" s="32">
        <v>52</v>
      </c>
      <c r="L3849" s="32">
        <v>6</v>
      </c>
      <c r="M3849" s="32">
        <v>92.3</v>
      </c>
      <c r="N3849" s="47">
        <f t="shared" si="120"/>
        <v>4.5777777777777778E-3</v>
      </c>
      <c r="O3849" s="47">
        <f t="shared" si="121"/>
        <v>1.4822222222222222E-3</v>
      </c>
    </row>
    <row r="3850" spans="1:15">
      <c r="A3850" s="32" t="s">
        <v>1534</v>
      </c>
      <c r="B3850" s="32" t="s">
        <v>1359</v>
      </c>
      <c r="C3850" s="32" t="s">
        <v>52</v>
      </c>
      <c r="D3850" s="32">
        <v>30047</v>
      </c>
      <c r="E3850" s="32">
        <v>2</v>
      </c>
      <c r="F3850" s="32">
        <v>1485.26</v>
      </c>
      <c r="G3850" s="32">
        <v>0.9</v>
      </c>
      <c r="H3850" s="32">
        <v>8</v>
      </c>
      <c r="I3850" s="34">
        <v>148.57</v>
      </c>
      <c r="J3850" s="34">
        <v>330750</v>
      </c>
      <c r="K3850" s="32">
        <v>52</v>
      </c>
      <c r="L3850" s="32">
        <v>6</v>
      </c>
      <c r="M3850" s="32">
        <v>92.3</v>
      </c>
      <c r="N3850" s="47">
        <f t="shared" si="120"/>
        <v>4.4905820105820109E-3</v>
      </c>
      <c r="O3850" s="47">
        <f t="shared" si="121"/>
        <v>4.4919123204837486E-4</v>
      </c>
    </row>
    <row r="3851" spans="1:15">
      <c r="A3851" s="32" t="s">
        <v>1534</v>
      </c>
      <c r="B3851" s="32" t="s">
        <v>1360</v>
      </c>
      <c r="C3851" s="32" t="s">
        <v>52</v>
      </c>
      <c r="D3851" s="32">
        <v>30047</v>
      </c>
      <c r="E3851" s="32">
        <v>2</v>
      </c>
      <c r="F3851" s="32">
        <v>1485.26</v>
      </c>
      <c r="G3851" s="32">
        <v>0.9</v>
      </c>
      <c r="H3851" s="32">
        <v>8</v>
      </c>
      <c r="I3851" s="34">
        <v>472.09</v>
      </c>
      <c r="J3851" s="34">
        <v>330750</v>
      </c>
      <c r="K3851" s="32">
        <v>52</v>
      </c>
      <c r="L3851" s="32">
        <v>6</v>
      </c>
      <c r="M3851" s="32">
        <v>92.3</v>
      </c>
      <c r="N3851" s="47">
        <f t="shared" si="120"/>
        <v>4.4905820105820109E-3</v>
      </c>
      <c r="O3851" s="47">
        <f t="shared" si="121"/>
        <v>1.4273318216175357E-3</v>
      </c>
    </row>
    <row r="3852" spans="1:15">
      <c r="A3852" s="32" t="s">
        <v>1534</v>
      </c>
      <c r="B3852" s="32" t="s">
        <v>1361</v>
      </c>
      <c r="C3852" s="32" t="s">
        <v>52</v>
      </c>
      <c r="D3852" s="32">
        <v>30047</v>
      </c>
      <c r="E3852" s="32">
        <v>2</v>
      </c>
      <c r="F3852" s="32">
        <v>1485.26</v>
      </c>
      <c r="G3852" s="32">
        <v>0.9</v>
      </c>
      <c r="H3852" s="32">
        <v>8</v>
      </c>
      <c r="I3852" s="34">
        <v>222</v>
      </c>
      <c r="J3852" s="34">
        <v>330750</v>
      </c>
      <c r="K3852" s="32">
        <v>52</v>
      </c>
      <c r="L3852" s="32">
        <v>6</v>
      </c>
      <c r="M3852" s="32">
        <v>92.3</v>
      </c>
      <c r="N3852" s="47">
        <f t="shared" si="120"/>
        <v>4.4905820105820109E-3</v>
      </c>
      <c r="O3852" s="47">
        <f t="shared" si="121"/>
        <v>6.7120181405895692E-4</v>
      </c>
    </row>
    <row r="3853" spans="1:15">
      <c r="A3853" s="32" t="s">
        <v>1534</v>
      </c>
      <c r="B3853" s="32" t="s">
        <v>1362</v>
      </c>
      <c r="C3853" s="32" t="s">
        <v>52</v>
      </c>
      <c r="D3853" s="32">
        <v>30047</v>
      </c>
      <c r="E3853" s="32">
        <v>2</v>
      </c>
      <c r="F3853" s="32">
        <v>1485.26</v>
      </c>
      <c r="G3853" s="32">
        <v>0.9</v>
      </c>
      <c r="H3853" s="32">
        <v>8</v>
      </c>
      <c r="I3853" s="34">
        <v>1190.68</v>
      </c>
      <c r="J3853" s="34">
        <v>330750</v>
      </c>
      <c r="K3853" s="32">
        <v>52</v>
      </c>
      <c r="L3853" s="32">
        <v>6</v>
      </c>
      <c r="M3853" s="32">
        <v>92.3</v>
      </c>
      <c r="N3853" s="47">
        <f t="shared" si="120"/>
        <v>4.4905820105820109E-3</v>
      </c>
      <c r="O3853" s="47">
        <f t="shared" si="121"/>
        <v>3.5999395313681031E-3</v>
      </c>
    </row>
    <row r="3854" spans="1:15">
      <c r="A3854" s="32" t="s">
        <v>1534</v>
      </c>
      <c r="B3854" s="32" t="s">
        <v>1363</v>
      </c>
      <c r="C3854" s="32" t="s">
        <v>52</v>
      </c>
      <c r="D3854" s="32">
        <v>30047</v>
      </c>
      <c r="E3854" s="32">
        <v>2</v>
      </c>
      <c r="F3854" s="32">
        <v>1529.82</v>
      </c>
      <c r="G3854" s="32">
        <v>0.93799999999999994</v>
      </c>
      <c r="H3854" s="32">
        <v>5</v>
      </c>
      <c r="I3854" s="34">
        <v>387</v>
      </c>
      <c r="J3854" s="34">
        <v>347287.5</v>
      </c>
      <c r="K3854" s="32">
        <v>52</v>
      </c>
      <c r="L3854" s="32">
        <v>6</v>
      </c>
      <c r="M3854" s="32">
        <v>92.3</v>
      </c>
      <c r="N3854" s="47">
        <f t="shared" si="120"/>
        <v>4.4050534499514094E-3</v>
      </c>
      <c r="O3854" s="47">
        <f t="shared" si="121"/>
        <v>1.1143505021056041E-3</v>
      </c>
    </row>
    <row r="3855" spans="1:15">
      <c r="A3855" s="32" t="s">
        <v>1534</v>
      </c>
      <c r="B3855" s="32" t="s">
        <v>1364</v>
      </c>
      <c r="C3855" s="32" t="s">
        <v>52</v>
      </c>
      <c r="D3855" s="32">
        <v>30047</v>
      </c>
      <c r="E3855" s="32">
        <v>2</v>
      </c>
      <c r="F3855" s="32">
        <v>1529.82</v>
      </c>
      <c r="G3855" s="32">
        <v>0.91300000000000003</v>
      </c>
      <c r="H3855" s="32">
        <v>7</v>
      </c>
      <c r="I3855" s="34">
        <v>341.8</v>
      </c>
      <c r="J3855" s="34">
        <v>347287.5</v>
      </c>
      <c r="K3855" s="32">
        <v>52</v>
      </c>
      <c r="L3855" s="32">
        <v>6</v>
      </c>
      <c r="M3855" s="32">
        <v>92.3</v>
      </c>
      <c r="N3855" s="47">
        <f t="shared" si="120"/>
        <v>4.4050534499514094E-3</v>
      </c>
      <c r="O3855" s="47">
        <f t="shared" si="121"/>
        <v>9.8419897059352844E-4</v>
      </c>
    </row>
    <row r="3856" spans="1:15">
      <c r="A3856" s="32" t="s">
        <v>1534</v>
      </c>
      <c r="B3856" s="32" t="s">
        <v>1365</v>
      </c>
      <c r="C3856" s="32" t="s">
        <v>52</v>
      </c>
      <c r="D3856" s="32">
        <v>30047</v>
      </c>
      <c r="E3856" s="32">
        <v>2</v>
      </c>
      <c r="F3856" s="32">
        <v>1529.82</v>
      </c>
      <c r="G3856" s="32">
        <v>0.90500000000000003</v>
      </c>
      <c r="H3856" s="32">
        <v>8</v>
      </c>
      <c r="I3856" s="34">
        <v>745.56</v>
      </c>
      <c r="J3856" s="34">
        <v>347287.5</v>
      </c>
      <c r="K3856" s="32">
        <v>52</v>
      </c>
      <c r="L3856" s="32">
        <v>6</v>
      </c>
      <c r="M3856" s="32">
        <v>92.3</v>
      </c>
      <c r="N3856" s="47">
        <f t="shared" si="120"/>
        <v>4.4050534499514094E-3</v>
      </c>
      <c r="O3856" s="47">
        <f t="shared" si="121"/>
        <v>2.146809199870424E-3</v>
      </c>
    </row>
    <row r="3857" spans="1:15">
      <c r="A3857" s="32" t="s">
        <v>1534</v>
      </c>
      <c r="B3857" s="32" t="s">
        <v>1366</v>
      </c>
      <c r="C3857" s="32" t="s">
        <v>52</v>
      </c>
      <c r="D3857" s="32">
        <v>30047</v>
      </c>
      <c r="E3857" s="32">
        <v>2</v>
      </c>
      <c r="F3857" s="32">
        <v>1529.82</v>
      </c>
      <c r="G3857" s="32">
        <v>0.93500000000000005</v>
      </c>
      <c r="H3857" s="32">
        <v>5</v>
      </c>
      <c r="I3857" s="34">
        <v>147.08000000000001</v>
      </c>
      <c r="J3857" s="34">
        <v>347287.5</v>
      </c>
      <c r="K3857" s="32">
        <v>52</v>
      </c>
      <c r="L3857" s="32">
        <v>6</v>
      </c>
      <c r="M3857" s="32">
        <v>92.3</v>
      </c>
      <c r="N3857" s="47">
        <f t="shared" si="120"/>
        <v>4.4050534499514094E-3</v>
      </c>
      <c r="O3857" s="47">
        <f t="shared" si="121"/>
        <v>4.2351077997336502E-4</v>
      </c>
    </row>
    <row r="3858" spans="1:15">
      <c r="A3858" s="32" t="s">
        <v>1534</v>
      </c>
      <c r="B3858" s="32" t="s">
        <v>1367</v>
      </c>
      <c r="C3858" s="32" t="s">
        <v>52</v>
      </c>
      <c r="D3858" s="32">
        <v>30047</v>
      </c>
      <c r="E3858" s="32">
        <v>2</v>
      </c>
      <c r="F3858" s="32">
        <v>1575.71</v>
      </c>
      <c r="G3858" s="32">
        <v>0.94899999999999995</v>
      </c>
      <c r="H3858" s="32">
        <v>4</v>
      </c>
      <c r="I3858" s="34">
        <v>1111.69</v>
      </c>
      <c r="J3858" s="34">
        <v>364651.88</v>
      </c>
      <c r="K3858" s="32">
        <v>52</v>
      </c>
      <c r="L3858" s="32">
        <v>6</v>
      </c>
      <c r="M3858" s="32">
        <v>92.3</v>
      </c>
      <c r="N3858" s="47">
        <f t="shared" si="120"/>
        <v>4.321134995930914E-3</v>
      </c>
      <c r="O3858" s="47">
        <f t="shared" si="121"/>
        <v>3.0486336722026501E-3</v>
      </c>
    </row>
    <row r="3859" spans="1:15">
      <c r="A3859" s="32" t="s">
        <v>1534</v>
      </c>
      <c r="B3859" s="32" t="s">
        <v>1368</v>
      </c>
      <c r="C3859" s="32" t="s">
        <v>52</v>
      </c>
      <c r="D3859" s="32">
        <v>30047</v>
      </c>
      <c r="E3859" s="32">
        <v>2</v>
      </c>
      <c r="F3859" s="32">
        <v>1575.71</v>
      </c>
      <c r="G3859" s="32">
        <v>0.92300000000000004</v>
      </c>
      <c r="H3859" s="32">
        <v>6</v>
      </c>
      <c r="I3859" s="34">
        <v>478.76</v>
      </c>
      <c r="J3859" s="34">
        <v>364651.88</v>
      </c>
      <c r="K3859" s="32">
        <v>52</v>
      </c>
      <c r="L3859" s="32">
        <v>6</v>
      </c>
      <c r="M3859" s="32">
        <v>92.3</v>
      </c>
      <c r="N3859" s="47">
        <f t="shared" si="120"/>
        <v>4.321134995930914E-3</v>
      </c>
      <c r="O3859" s="47">
        <f t="shared" si="121"/>
        <v>1.3129234381021153E-3</v>
      </c>
    </row>
    <row r="3860" spans="1:15">
      <c r="A3860" s="32" t="s">
        <v>1534</v>
      </c>
      <c r="B3860" s="32" t="s">
        <v>1369</v>
      </c>
      <c r="C3860" s="32" t="s">
        <v>52</v>
      </c>
      <c r="D3860" s="32">
        <v>30047</v>
      </c>
      <c r="E3860" s="32">
        <v>2</v>
      </c>
      <c r="F3860" s="32">
        <v>1575.71</v>
      </c>
      <c r="G3860" s="32">
        <v>0.93</v>
      </c>
      <c r="H3860" s="32">
        <v>6</v>
      </c>
      <c r="I3860" s="34">
        <v>204.66</v>
      </c>
      <c r="J3860" s="34">
        <v>364651.88</v>
      </c>
      <c r="K3860" s="32">
        <v>52</v>
      </c>
      <c r="L3860" s="32">
        <v>6</v>
      </c>
      <c r="M3860" s="32">
        <v>92.3</v>
      </c>
      <c r="N3860" s="47">
        <f t="shared" si="120"/>
        <v>4.321134995930914E-3</v>
      </c>
      <c r="O3860" s="47">
        <f t="shared" si="121"/>
        <v>5.6124762060735843E-4</v>
      </c>
    </row>
    <row r="3861" spans="1:15">
      <c r="A3861" s="32" t="s">
        <v>1534</v>
      </c>
      <c r="B3861" s="32" t="s">
        <v>1370</v>
      </c>
      <c r="C3861" s="32" t="s">
        <v>52</v>
      </c>
      <c r="D3861" s="32">
        <v>30047</v>
      </c>
      <c r="E3861" s="32">
        <v>2</v>
      </c>
      <c r="F3861" s="32">
        <v>1575.71</v>
      </c>
      <c r="G3861" s="32">
        <v>0.94599999999999995</v>
      </c>
      <c r="H3861" s="32">
        <v>4</v>
      </c>
      <c r="I3861" s="34">
        <v>348.33</v>
      </c>
      <c r="J3861" s="34">
        <v>364651.88</v>
      </c>
      <c r="K3861" s="32">
        <v>52</v>
      </c>
      <c r="L3861" s="32">
        <v>6</v>
      </c>
      <c r="M3861" s="32">
        <v>92.3</v>
      </c>
      <c r="N3861" s="47">
        <f t="shared" si="120"/>
        <v>4.321134995930914E-3</v>
      </c>
      <c r="O3861" s="47">
        <f t="shared" si="121"/>
        <v>9.5523983038288461E-4</v>
      </c>
    </row>
    <row r="3862" spans="1:15">
      <c r="A3862" s="32" t="s">
        <v>1534</v>
      </c>
      <c r="B3862" s="32" t="s">
        <v>1371</v>
      </c>
      <c r="C3862" s="32" t="s">
        <v>52</v>
      </c>
      <c r="D3862" s="32">
        <v>30047</v>
      </c>
      <c r="E3862" s="32">
        <v>2</v>
      </c>
      <c r="F3862" s="32">
        <v>1622.98</v>
      </c>
      <c r="G3862" s="32">
        <v>0.91100000000000003</v>
      </c>
      <c r="H3862" s="32">
        <v>8</v>
      </c>
      <c r="I3862" s="34">
        <v>157.53</v>
      </c>
      <c r="J3862" s="34">
        <v>382884.47</v>
      </c>
      <c r="K3862" s="32">
        <v>52</v>
      </c>
      <c r="L3862" s="32">
        <v>6</v>
      </c>
      <c r="M3862" s="32">
        <v>92.3</v>
      </c>
      <c r="N3862" s="47">
        <f t="shared" si="120"/>
        <v>4.238824311678142E-3</v>
      </c>
      <c r="O3862" s="47">
        <f t="shared" si="121"/>
        <v>4.1142958866939686E-4</v>
      </c>
    </row>
    <row r="3863" spans="1:15">
      <c r="A3863" s="32" t="s">
        <v>1534</v>
      </c>
      <c r="B3863" s="32" t="s">
        <v>1372</v>
      </c>
      <c r="C3863" s="32" t="s">
        <v>52</v>
      </c>
      <c r="D3863" s="32">
        <v>30047</v>
      </c>
      <c r="E3863" s="32">
        <v>2</v>
      </c>
      <c r="F3863" s="32">
        <v>1622.98</v>
      </c>
      <c r="G3863" s="32">
        <v>0.9</v>
      </c>
      <c r="H3863" s="32">
        <v>8</v>
      </c>
      <c r="I3863" s="34">
        <v>398.23</v>
      </c>
      <c r="J3863" s="34">
        <v>382884.47</v>
      </c>
      <c r="K3863" s="32">
        <v>52</v>
      </c>
      <c r="L3863" s="32">
        <v>6</v>
      </c>
      <c r="M3863" s="32">
        <v>92.3</v>
      </c>
      <c r="N3863" s="47">
        <f t="shared" si="120"/>
        <v>4.238824311678142E-3</v>
      </c>
      <c r="O3863" s="47">
        <f t="shared" si="121"/>
        <v>1.0400787475135778E-3</v>
      </c>
    </row>
    <row r="3864" spans="1:15">
      <c r="A3864" s="32" t="s">
        <v>1534</v>
      </c>
      <c r="B3864" s="32" t="s">
        <v>1373</v>
      </c>
      <c r="C3864" s="32" t="s">
        <v>52</v>
      </c>
      <c r="D3864" s="32">
        <v>30047</v>
      </c>
      <c r="E3864" s="32">
        <v>2</v>
      </c>
      <c r="F3864" s="32">
        <v>1622.98</v>
      </c>
      <c r="G3864" s="32">
        <v>0.92600000000000005</v>
      </c>
      <c r="H3864" s="32">
        <v>6</v>
      </c>
      <c r="I3864" s="34">
        <v>568.34</v>
      </c>
      <c r="J3864" s="34">
        <v>382884.47</v>
      </c>
      <c r="K3864" s="32">
        <v>52</v>
      </c>
      <c r="L3864" s="32">
        <v>6</v>
      </c>
      <c r="M3864" s="32">
        <v>92.3</v>
      </c>
      <c r="N3864" s="47">
        <f t="shared" si="120"/>
        <v>4.238824311678142E-3</v>
      </c>
      <c r="O3864" s="47">
        <f t="shared" si="121"/>
        <v>1.4843641999896212E-3</v>
      </c>
    </row>
    <row r="3865" spans="1:15">
      <c r="A3865" s="32" t="s">
        <v>1534</v>
      </c>
      <c r="B3865" s="32" t="s">
        <v>1374</v>
      </c>
      <c r="C3865" s="32" t="s">
        <v>52</v>
      </c>
      <c r="D3865" s="32">
        <v>30047</v>
      </c>
      <c r="E3865" s="32">
        <v>2</v>
      </c>
      <c r="F3865" s="32">
        <v>1622.98</v>
      </c>
      <c r="G3865" s="32">
        <v>0.92400000000000004</v>
      </c>
      <c r="H3865" s="32">
        <v>6</v>
      </c>
      <c r="I3865" s="34">
        <v>341.45</v>
      </c>
      <c r="J3865" s="34">
        <v>382884.47</v>
      </c>
      <c r="K3865" s="32">
        <v>52</v>
      </c>
      <c r="L3865" s="32">
        <v>6</v>
      </c>
      <c r="M3865" s="32">
        <v>92.3</v>
      </c>
      <c r="N3865" s="47">
        <f t="shared" si="120"/>
        <v>4.238824311678142E-3</v>
      </c>
      <c r="O3865" s="47">
        <f t="shared" si="121"/>
        <v>8.9178336222411946E-4</v>
      </c>
    </row>
    <row r="3866" spans="1:15">
      <c r="A3866" s="32" t="s">
        <v>1535</v>
      </c>
      <c r="B3866" s="32" t="s">
        <v>1351</v>
      </c>
      <c r="C3866" s="32" t="s">
        <v>69</v>
      </c>
      <c r="D3866" s="32">
        <v>30310</v>
      </c>
      <c r="E3866" s="32">
        <v>2</v>
      </c>
      <c r="F3866" s="32">
        <v>1190</v>
      </c>
      <c r="G3866" s="32">
        <v>0.87</v>
      </c>
      <c r="H3866" s="32">
        <v>11</v>
      </c>
      <c r="I3866" s="34">
        <v>841.75</v>
      </c>
      <c r="J3866" s="34">
        <v>255000</v>
      </c>
      <c r="K3866" s="32">
        <v>68</v>
      </c>
      <c r="L3866" s="32">
        <v>6</v>
      </c>
      <c r="M3866" s="32">
        <v>90.3</v>
      </c>
      <c r="N3866" s="47">
        <f t="shared" si="120"/>
        <v>4.6666666666666671E-3</v>
      </c>
      <c r="O3866" s="47">
        <f t="shared" si="121"/>
        <v>3.3009803921568628E-3</v>
      </c>
    </row>
    <row r="3867" spans="1:15">
      <c r="A3867" s="32" t="s">
        <v>1535</v>
      </c>
      <c r="B3867" s="32" t="s">
        <v>1352</v>
      </c>
      <c r="C3867" s="32" t="s">
        <v>69</v>
      </c>
      <c r="D3867" s="32">
        <v>30310</v>
      </c>
      <c r="E3867" s="32">
        <v>2</v>
      </c>
      <c r="F3867" s="32">
        <v>1190</v>
      </c>
      <c r="G3867" s="32">
        <v>0.88800000000000001</v>
      </c>
      <c r="H3867" s="32">
        <v>10</v>
      </c>
      <c r="I3867" s="34">
        <v>275.5</v>
      </c>
      <c r="J3867" s="34">
        <v>255000</v>
      </c>
      <c r="K3867" s="32">
        <v>68</v>
      </c>
      <c r="L3867" s="32">
        <v>6</v>
      </c>
      <c r="M3867" s="32">
        <v>90.3</v>
      </c>
      <c r="N3867" s="47">
        <f t="shared" si="120"/>
        <v>4.6666666666666671E-3</v>
      </c>
      <c r="O3867" s="47">
        <f t="shared" si="121"/>
        <v>1.0803921568627451E-3</v>
      </c>
    </row>
    <row r="3868" spans="1:15">
      <c r="A3868" s="32" t="s">
        <v>1535</v>
      </c>
      <c r="B3868" s="32" t="s">
        <v>1353</v>
      </c>
      <c r="C3868" s="32" t="s">
        <v>69</v>
      </c>
      <c r="D3868" s="32">
        <v>30310</v>
      </c>
      <c r="E3868" s="32">
        <v>2</v>
      </c>
      <c r="F3868" s="32">
        <v>1190</v>
      </c>
      <c r="G3868" s="32">
        <v>0.89</v>
      </c>
      <c r="H3868" s="32">
        <v>9</v>
      </c>
      <c r="I3868" s="34">
        <v>216.2</v>
      </c>
      <c r="J3868" s="34">
        <v>255000</v>
      </c>
      <c r="K3868" s="32">
        <v>68</v>
      </c>
      <c r="L3868" s="32">
        <v>6</v>
      </c>
      <c r="M3868" s="32">
        <v>90.3</v>
      </c>
      <c r="N3868" s="47">
        <f t="shared" si="120"/>
        <v>4.6666666666666671E-3</v>
      </c>
      <c r="O3868" s="47">
        <f t="shared" si="121"/>
        <v>8.4784313725490192E-4</v>
      </c>
    </row>
    <row r="3869" spans="1:15">
      <c r="A3869" s="32" t="s">
        <v>1535</v>
      </c>
      <c r="B3869" s="32" t="s">
        <v>1354</v>
      </c>
      <c r="C3869" s="32" t="s">
        <v>69</v>
      </c>
      <c r="D3869" s="32">
        <v>30310</v>
      </c>
      <c r="E3869" s="32">
        <v>2</v>
      </c>
      <c r="F3869" s="32">
        <v>1190</v>
      </c>
      <c r="G3869" s="32">
        <v>0.91600000000000004</v>
      </c>
      <c r="H3869" s="32">
        <v>7</v>
      </c>
      <c r="I3869" s="34">
        <v>879.54</v>
      </c>
      <c r="J3869" s="34">
        <v>255000</v>
      </c>
      <c r="K3869" s="32">
        <v>68</v>
      </c>
      <c r="L3869" s="32">
        <v>6</v>
      </c>
      <c r="M3869" s="32">
        <v>90.3</v>
      </c>
      <c r="N3869" s="47">
        <f t="shared" si="120"/>
        <v>4.6666666666666671E-3</v>
      </c>
      <c r="O3869" s="47">
        <f t="shared" si="121"/>
        <v>3.449176470588235E-3</v>
      </c>
    </row>
    <row r="3870" spans="1:15">
      <c r="A3870" s="32" t="s">
        <v>1535</v>
      </c>
      <c r="B3870" s="32" t="s">
        <v>1355</v>
      </c>
      <c r="C3870" s="32" t="s">
        <v>69</v>
      </c>
      <c r="D3870" s="32">
        <v>30310</v>
      </c>
      <c r="E3870" s="32">
        <v>2</v>
      </c>
      <c r="F3870" s="32">
        <v>1225.7</v>
      </c>
      <c r="G3870" s="32">
        <v>0.86</v>
      </c>
      <c r="H3870" s="32">
        <v>12</v>
      </c>
      <c r="I3870" s="34">
        <v>821.79</v>
      </c>
      <c r="J3870" s="34">
        <v>267750</v>
      </c>
      <c r="K3870" s="32">
        <v>68</v>
      </c>
      <c r="L3870" s="32">
        <v>6</v>
      </c>
      <c r="M3870" s="32">
        <v>90.3</v>
      </c>
      <c r="N3870" s="47">
        <f t="shared" si="120"/>
        <v>4.5777777777777778E-3</v>
      </c>
      <c r="O3870" s="47">
        <f t="shared" si="121"/>
        <v>3.0692436974789914E-3</v>
      </c>
    </row>
    <row r="3871" spans="1:15">
      <c r="A3871" s="32" t="s">
        <v>1535</v>
      </c>
      <c r="B3871" s="32" t="s">
        <v>1356</v>
      </c>
      <c r="C3871" s="32" t="s">
        <v>69</v>
      </c>
      <c r="D3871" s="32">
        <v>30310</v>
      </c>
      <c r="E3871" s="32">
        <v>2</v>
      </c>
      <c r="F3871" s="32">
        <v>1225.7</v>
      </c>
      <c r="G3871" s="32">
        <v>0.81</v>
      </c>
      <c r="H3871" s="32">
        <v>17</v>
      </c>
      <c r="I3871" s="34">
        <v>954.73</v>
      </c>
      <c r="J3871" s="34">
        <v>267750</v>
      </c>
      <c r="K3871" s="32">
        <v>68</v>
      </c>
      <c r="L3871" s="32">
        <v>6</v>
      </c>
      <c r="M3871" s="32">
        <v>90.3</v>
      </c>
      <c r="N3871" s="47">
        <f t="shared" si="120"/>
        <v>4.5777777777777778E-3</v>
      </c>
      <c r="O3871" s="47">
        <f t="shared" si="121"/>
        <v>3.5657516339869283E-3</v>
      </c>
    </row>
    <row r="3872" spans="1:15">
      <c r="A3872" s="32" t="s">
        <v>1535</v>
      </c>
      <c r="B3872" s="32" t="s">
        <v>1357</v>
      </c>
      <c r="C3872" s="32" t="s">
        <v>69</v>
      </c>
      <c r="D3872" s="32">
        <v>30310</v>
      </c>
      <c r="E3872" s="32">
        <v>2</v>
      </c>
      <c r="F3872" s="32">
        <v>1225.7</v>
      </c>
      <c r="G3872" s="32">
        <v>0.81</v>
      </c>
      <c r="H3872" s="32">
        <v>17</v>
      </c>
      <c r="I3872" s="34">
        <v>175.37</v>
      </c>
      <c r="J3872" s="34">
        <v>267750</v>
      </c>
      <c r="K3872" s="32">
        <v>68</v>
      </c>
      <c r="L3872" s="32">
        <v>6</v>
      </c>
      <c r="M3872" s="32">
        <v>90.3</v>
      </c>
      <c r="N3872" s="47">
        <f t="shared" si="120"/>
        <v>4.5777777777777778E-3</v>
      </c>
      <c r="O3872" s="47">
        <f t="shared" si="121"/>
        <v>6.5497665732959856E-4</v>
      </c>
    </row>
    <row r="3873" spans="1:15">
      <c r="A3873" s="32" t="s">
        <v>1535</v>
      </c>
      <c r="B3873" s="32" t="s">
        <v>1358</v>
      </c>
      <c r="C3873" s="32" t="s">
        <v>69</v>
      </c>
      <c r="D3873" s="32">
        <v>30310</v>
      </c>
      <c r="E3873" s="32">
        <v>2</v>
      </c>
      <c r="F3873" s="32">
        <v>1225.7</v>
      </c>
      <c r="G3873" s="32">
        <v>0.81</v>
      </c>
      <c r="H3873" s="32">
        <v>17</v>
      </c>
      <c r="I3873" s="34">
        <v>146.87</v>
      </c>
      <c r="J3873" s="34">
        <v>267750</v>
      </c>
      <c r="K3873" s="32">
        <v>68</v>
      </c>
      <c r="L3873" s="32">
        <v>6</v>
      </c>
      <c r="M3873" s="32">
        <v>90.3</v>
      </c>
      <c r="N3873" s="47">
        <f t="shared" si="120"/>
        <v>4.5777777777777778E-3</v>
      </c>
      <c r="O3873" s="47">
        <f t="shared" si="121"/>
        <v>5.4853408029878622E-4</v>
      </c>
    </row>
    <row r="3874" spans="1:15">
      <c r="A3874" s="32" t="s">
        <v>1535</v>
      </c>
      <c r="B3874" s="32" t="s">
        <v>1359</v>
      </c>
      <c r="C3874" s="32" t="s">
        <v>69</v>
      </c>
      <c r="D3874" s="32">
        <v>30310</v>
      </c>
      <c r="E3874" s="32">
        <v>2</v>
      </c>
      <c r="F3874" s="32">
        <v>1262.47</v>
      </c>
      <c r="G3874" s="32">
        <v>0.87</v>
      </c>
      <c r="H3874" s="32">
        <v>11</v>
      </c>
      <c r="I3874" s="34">
        <v>186.11</v>
      </c>
      <c r="J3874" s="34">
        <v>281137.5</v>
      </c>
      <c r="K3874" s="32">
        <v>68</v>
      </c>
      <c r="L3874" s="32">
        <v>6</v>
      </c>
      <c r="M3874" s="32">
        <v>90.3</v>
      </c>
      <c r="N3874" s="47">
        <f t="shared" si="120"/>
        <v>4.4905784536036636E-3</v>
      </c>
      <c r="O3874" s="47">
        <f t="shared" si="121"/>
        <v>6.6198924014050067E-4</v>
      </c>
    </row>
    <row r="3875" spans="1:15">
      <c r="A3875" s="32" t="s">
        <v>1535</v>
      </c>
      <c r="B3875" s="32" t="s">
        <v>1360</v>
      </c>
      <c r="C3875" s="32" t="s">
        <v>69</v>
      </c>
      <c r="D3875" s="32">
        <v>30310</v>
      </c>
      <c r="E3875" s="32">
        <v>2</v>
      </c>
      <c r="F3875" s="32">
        <v>1262.47</v>
      </c>
      <c r="G3875" s="32">
        <v>0.87</v>
      </c>
      <c r="H3875" s="32">
        <v>11</v>
      </c>
      <c r="I3875" s="34">
        <v>263.67</v>
      </c>
      <c r="J3875" s="34">
        <v>281137.5</v>
      </c>
      <c r="K3875" s="32">
        <v>68</v>
      </c>
      <c r="L3875" s="32">
        <v>6</v>
      </c>
      <c r="M3875" s="32">
        <v>90.3</v>
      </c>
      <c r="N3875" s="47">
        <f t="shared" si="120"/>
        <v>4.4905784536036636E-3</v>
      </c>
      <c r="O3875" s="47">
        <f t="shared" si="121"/>
        <v>9.378684807256236E-4</v>
      </c>
    </row>
    <row r="3876" spans="1:15">
      <c r="A3876" s="32" t="s">
        <v>1535</v>
      </c>
      <c r="B3876" s="32" t="s">
        <v>1361</v>
      </c>
      <c r="C3876" s="32" t="s">
        <v>69</v>
      </c>
      <c r="D3876" s="32">
        <v>30310</v>
      </c>
      <c r="E3876" s="32">
        <v>2</v>
      </c>
      <c r="F3876" s="32">
        <v>1262.47</v>
      </c>
      <c r="G3876" s="32">
        <v>0.87</v>
      </c>
      <c r="H3876" s="32">
        <v>11</v>
      </c>
      <c r="I3876" s="34">
        <v>661.52</v>
      </c>
      <c r="J3876" s="34">
        <v>281137.5</v>
      </c>
      <c r="K3876" s="32">
        <v>68</v>
      </c>
      <c r="L3876" s="32">
        <v>6</v>
      </c>
      <c r="M3876" s="32">
        <v>90.3</v>
      </c>
      <c r="N3876" s="47">
        <f t="shared" si="120"/>
        <v>4.4905784536036636E-3</v>
      </c>
      <c r="O3876" s="47">
        <f t="shared" si="121"/>
        <v>2.3530123160375263E-3</v>
      </c>
    </row>
    <row r="3877" spans="1:15">
      <c r="A3877" s="32" t="s">
        <v>1535</v>
      </c>
      <c r="B3877" s="32" t="s">
        <v>1362</v>
      </c>
      <c r="C3877" s="32" t="s">
        <v>69</v>
      </c>
      <c r="D3877" s="32">
        <v>30310</v>
      </c>
      <c r="E3877" s="32">
        <v>2</v>
      </c>
      <c r="F3877" s="32">
        <v>1262.47</v>
      </c>
      <c r="G3877" s="32">
        <v>0.87</v>
      </c>
      <c r="H3877" s="32">
        <v>11</v>
      </c>
      <c r="I3877" s="34">
        <v>449.63</v>
      </c>
      <c r="J3877" s="34">
        <v>281137.5</v>
      </c>
      <c r="K3877" s="32">
        <v>68</v>
      </c>
      <c r="L3877" s="32">
        <v>6</v>
      </c>
      <c r="M3877" s="32">
        <v>90.3</v>
      </c>
      <c r="N3877" s="47">
        <f t="shared" si="120"/>
        <v>4.4905784536036636E-3</v>
      </c>
      <c r="O3877" s="47">
        <f t="shared" si="121"/>
        <v>1.59932417411409E-3</v>
      </c>
    </row>
    <row r="3878" spans="1:15">
      <c r="A3878" s="32" t="s">
        <v>1535</v>
      </c>
      <c r="B3878" s="32" t="s">
        <v>1363</v>
      </c>
      <c r="C3878" s="32" t="s">
        <v>69</v>
      </c>
      <c r="D3878" s="32">
        <v>30310</v>
      </c>
      <c r="E3878" s="32">
        <v>2</v>
      </c>
      <c r="F3878" s="32">
        <v>1300.3499999999999</v>
      </c>
      <c r="G3878" s="32">
        <v>0.89700000000000002</v>
      </c>
      <c r="H3878" s="32">
        <v>9</v>
      </c>
      <c r="I3878" s="34">
        <v>190.49</v>
      </c>
      <c r="J3878" s="34">
        <v>295194.38</v>
      </c>
      <c r="K3878" s="32">
        <v>68</v>
      </c>
      <c r="L3878" s="32">
        <v>6</v>
      </c>
      <c r="M3878" s="32">
        <v>90.3</v>
      </c>
      <c r="N3878" s="47">
        <f t="shared" si="120"/>
        <v>4.4050635381337544E-3</v>
      </c>
      <c r="O3878" s="47">
        <f t="shared" si="121"/>
        <v>6.4530361316499324E-4</v>
      </c>
    </row>
    <row r="3879" spans="1:15">
      <c r="A3879" s="32" t="s">
        <v>1535</v>
      </c>
      <c r="B3879" s="32" t="s">
        <v>1364</v>
      </c>
      <c r="C3879" s="32" t="s">
        <v>69</v>
      </c>
      <c r="D3879" s="32">
        <v>30310</v>
      </c>
      <c r="E3879" s="32">
        <v>2</v>
      </c>
      <c r="F3879" s="32">
        <v>1300.3499999999999</v>
      </c>
      <c r="G3879" s="32">
        <v>0.88800000000000001</v>
      </c>
      <c r="H3879" s="32">
        <v>10</v>
      </c>
      <c r="I3879" s="34">
        <v>1137.31</v>
      </c>
      <c r="J3879" s="34">
        <v>295194.38</v>
      </c>
      <c r="K3879" s="32">
        <v>68</v>
      </c>
      <c r="L3879" s="32">
        <v>6</v>
      </c>
      <c r="M3879" s="32">
        <v>90.3</v>
      </c>
      <c r="N3879" s="47">
        <f t="shared" si="120"/>
        <v>4.4050635381337544E-3</v>
      </c>
      <c r="O3879" s="47">
        <f t="shared" si="121"/>
        <v>3.8527495001767983E-3</v>
      </c>
    </row>
    <row r="3880" spans="1:15">
      <c r="A3880" s="32" t="s">
        <v>1535</v>
      </c>
      <c r="B3880" s="32" t="s">
        <v>1365</v>
      </c>
      <c r="C3880" s="32" t="s">
        <v>69</v>
      </c>
      <c r="D3880" s="32">
        <v>30310</v>
      </c>
      <c r="E3880" s="32">
        <v>2</v>
      </c>
      <c r="F3880" s="32">
        <v>1300.3499999999999</v>
      </c>
      <c r="G3880" s="32">
        <v>0.91600000000000004</v>
      </c>
      <c r="H3880" s="32">
        <v>7</v>
      </c>
      <c r="I3880" s="34">
        <v>678.48</v>
      </c>
      <c r="J3880" s="34">
        <v>295194.38</v>
      </c>
      <c r="K3880" s="32">
        <v>68</v>
      </c>
      <c r="L3880" s="32">
        <v>6</v>
      </c>
      <c r="M3880" s="32">
        <v>90.3</v>
      </c>
      <c r="N3880" s="47">
        <f t="shared" si="120"/>
        <v>4.4050635381337544E-3</v>
      </c>
      <c r="O3880" s="47">
        <f t="shared" si="121"/>
        <v>2.2984177408797552E-3</v>
      </c>
    </row>
    <row r="3881" spans="1:15">
      <c r="A3881" s="32" t="s">
        <v>1535</v>
      </c>
      <c r="B3881" s="32" t="s">
        <v>1366</v>
      </c>
      <c r="C3881" s="32" t="s">
        <v>69</v>
      </c>
      <c r="D3881" s="32">
        <v>30310</v>
      </c>
      <c r="E3881" s="32">
        <v>2</v>
      </c>
      <c r="F3881" s="32">
        <v>1300.3499999999999</v>
      </c>
      <c r="G3881" s="32">
        <v>0.89900000000000002</v>
      </c>
      <c r="H3881" s="32">
        <v>9</v>
      </c>
      <c r="I3881" s="34">
        <v>337.31</v>
      </c>
      <c r="J3881" s="34">
        <v>295194.38</v>
      </c>
      <c r="K3881" s="32">
        <v>68</v>
      </c>
      <c r="L3881" s="32">
        <v>6</v>
      </c>
      <c r="M3881" s="32">
        <v>90.3</v>
      </c>
      <c r="N3881" s="47">
        <f t="shared" si="120"/>
        <v>4.4050635381337544E-3</v>
      </c>
      <c r="O3881" s="47">
        <f t="shared" si="121"/>
        <v>1.1426708055891849E-3</v>
      </c>
    </row>
    <row r="3882" spans="1:15">
      <c r="A3882" s="32" t="s">
        <v>1535</v>
      </c>
      <c r="B3882" s="32" t="s">
        <v>1367</v>
      </c>
      <c r="C3882" s="32" t="s">
        <v>69</v>
      </c>
      <c r="D3882" s="32">
        <v>30310</v>
      </c>
      <c r="E3882" s="32">
        <v>2</v>
      </c>
      <c r="F3882" s="32">
        <v>1339.36</v>
      </c>
      <c r="G3882" s="32">
        <v>0.88700000000000001</v>
      </c>
      <c r="H3882" s="32">
        <v>10</v>
      </c>
      <c r="I3882" s="34">
        <v>207.26</v>
      </c>
      <c r="J3882" s="34">
        <v>309954.09000000003</v>
      </c>
      <c r="K3882" s="32">
        <v>68</v>
      </c>
      <c r="L3882" s="32">
        <v>6</v>
      </c>
      <c r="M3882" s="32">
        <v>90.3</v>
      </c>
      <c r="N3882" s="47">
        <f t="shared" si="120"/>
        <v>4.3211560783082414E-3</v>
      </c>
      <c r="O3882" s="47">
        <f t="shared" si="121"/>
        <v>6.6867967446404715E-4</v>
      </c>
    </row>
    <row r="3883" spans="1:15">
      <c r="A3883" s="32" t="s">
        <v>1535</v>
      </c>
      <c r="B3883" s="32" t="s">
        <v>1368</v>
      </c>
      <c r="C3883" s="32" t="s">
        <v>69</v>
      </c>
      <c r="D3883" s="32">
        <v>30310</v>
      </c>
      <c r="E3883" s="32">
        <v>2</v>
      </c>
      <c r="F3883" s="32">
        <v>1339.36</v>
      </c>
      <c r="G3883" s="32">
        <v>0.88100000000000001</v>
      </c>
      <c r="H3883" s="32">
        <v>10</v>
      </c>
      <c r="I3883" s="34">
        <v>219.19</v>
      </c>
      <c r="J3883" s="34">
        <v>309954.09000000003</v>
      </c>
      <c r="K3883" s="32">
        <v>68</v>
      </c>
      <c r="L3883" s="32">
        <v>6</v>
      </c>
      <c r="M3883" s="32">
        <v>90.3</v>
      </c>
      <c r="N3883" s="47">
        <f t="shared" si="120"/>
        <v>4.3211560783082414E-3</v>
      </c>
      <c r="O3883" s="47">
        <f t="shared" si="121"/>
        <v>7.0716924561311633E-4</v>
      </c>
    </row>
    <row r="3884" spans="1:15">
      <c r="A3884" s="32" t="s">
        <v>1535</v>
      </c>
      <c r="B3884" s="32" t="s">
        <v>1369</v>
      </c>
      <c r="C3884" s="32" t="s">
        <v>69</v>
      </c>
      <c r="D3884" s="32">
        <v>30310</v>
      </c>
      <c r="E3884" s="32">
        <v>2</v>
      </c>
      <c r="F3884" s="32">
        <v>1339.36</v>
      </c>
      <c r="G3884" s="32">
        <v>0.91400000000000003</v>
      </c>
      <c r="H3884" s="32">
        <v>7</v>
      </c>
      <c r="I3884" s="34">
        <v>271.24</v>
      </c>
      <c r="J3884" s="34">
        <v>309954.09000000003</v>
      </c>
      <c r="K3884" s="32">
        <v>68</v>
      </c>
      <c r="L3884" s="32">
        <v>6</v>
      </c>
      <c r="M3884" s="32">
        <v>90.3</v>
      </c>
      <c r="N3884" s="47">
        <f t="shared" si="120"/>
        <v>4.3211560783082414E-3</v>
      </c>
      <c r="O3884" s="47">
        <f t="shared" si="121"/>
        <v>8.7509734102879551E-4</v>
      </c>
    </row>
    <row r="3885" spans="1:15">
      <c r="A3885" s="32" t="s">
        <v>1535</v>
      </c>
      <c r="B3885" s="32" t="s">
        <v>1370</v>
      </c>
      <c r="C3885" s="32" t="s">
        <v>69</v>
      </c>
      <c r="D3885" s="32">
        <v>30310</v>
      </c>
      <c r="E3885" s="32">
        <v>2</v>
      </c>
      <c r="F3885" s="32">
        <v>1339.36</v>
      </c>
      <c r="G3885" s="32">
        <v>0.89600000000000002</v>
      </c>
      <c r="H3885" s="32">
        <v>9</v>
      </c>
      <c r="I3885" s="34">
        <v>222.53</v>
      </c>
      <c r="J3885" s="34">
        <v>309954.09000000003</v>
      </c>
      <c r="K3885" s="32">
        <v>68</v>
      </c>
      <c r="L3885" s="32">
        <v>6</v>
      </c>
      <c r="M3885" s="32">
        <v>90.3</v>
      </c>
      <c r="N3885" s="47">
        <f t="shared" si="120"/>
        <v>4.3211560783082414E-3</v>
      </c>
      <c r="O3885" s="47">
        <f t="shared" si="121"/>
        <v>7.1794503502115416E-4</v>
      </c>
    </row>
    <row r="3886" spans="1:15">
      <c r="A3886" s="32" t="s">
        <v>1535</v>
      </c>
      <c r="B3886" s="32" t="s">
        <v>1371</v>
      </c>
      <c r="C3886" s="32" t="s">
        <v>69</v>
      </c>
      <c r="D3886" s="32">
        <v>30310</v>
      </c>
      <c r="E3886" s="32">
        <v>2</v>
      </c>
      <c r="F3886" s="32">
        <v>1379.54</v>
      </c>
      <c r="G3886" s="32">
        <v>0.879</v>
      </c>
      <c r="H3886" s="32">
        <v>10</v>
      </c>
      <c r="I3886" s="34">
        <v>204</v>
      </c>
      <c r="J3886" s="34">
        <v>325451.8</v>
      </c>
      <c r="K3886" s="32">
        <v>68</v>
      </c>
      <c r="L3886" s="32">
        <v>6</v>
      </c>
      <c r="M3886" s="32">
        <v>90.3</v>
      </c>
      <c r="N3886" s="47">
        <f t="shared" si="120"/>
        <v>4.2388458137272555E-3</v>
      </c>
      <c r="O3886" s="47">
        <f t="shared" si="121"/>
        <v>6.2682093016538855E-4</v>
      </c>
    </row>
    <row r="3887" spans="1:15">
      <c r="A3887" s="32" t="s">
        <v>1535</v>
      </c>
      <c r="B3887" s="32" t="s">
        <v>1372</v>
      </c>
      <c r="C3887" s="32" t="s">
        <v>69</v>
      </c>
      <c r="D3887" s="32">
        <v>30310</v>
      </c>
      <c r="E3887" s="32">
        <v>2</v>
      </c>
      <c r="F3887" s="32">
        <v>1379.54</v>
      </c>
      <c r="G3887" s="32">
        <v>0.878</v>
      </c>
      <c r="H3887" s="32">
        <v>10</v>
      </c>
      <c r="I3887" s="34">
        <v>358.44</v>
      </c>
      <c r="J3887" s="34">
        <v>325451.8</v>
      </c>
      <c r="K3887" s="32">
        <v>68</v>
      </c>
      <c r="L3887" s="32">
        <v>6</v>
      </c>
      <c r="M3887" s="32">
        <v>90.3</v>
      </c>
      <c r="N3887" s="47">
        <f t="shared" si="120"/>
        <v>4.2388458137272555E-3</v>
      </c>
      <c r="O3887" s="47">
        <f t="shared" si="121"/>
        <v>1.1013612461200093E-3</v>
      </c>
    </row>
    <row r="3888" spans="1:15">
      <c r="A3888" s="32" t="s">
        <v>1535</v>
      </c>
      <c r="B3888" s="32" t="s">
        <v>1373</v>
      </c>
      <c r="C3888" s="32" t="s">
        <v>69</v>
      </c>
      <c r="D3888" s="32">
        <v>30310</v>
      </c>
      <c r="E3888" s="32">
        <v>2</v>
      </c>
      <c r="F3888" s="32">
        <v>1379.54</v>
      </c>
      <c r="G3888" s="32">
        <v>0.89</v>
      </c>
      <c r="H3888" s="32">
        <v>9</v>
      </c>
      <c r="I3888" s="34">
        <v>448.13</v>
      </c>
      <c r="J3888" s="34">
        <v>325451.8</v>
      </c>
      <c r="K3888" s="32">
        <v>68</v>
      </c>
      <c r="L3888" s="32">
        <v>6</v>
      </c>
      <c r="M3888" s="32">
        <v>90.3</v>
      </c>
      <c r="N3888" s="47">
        <f t="shared" si="120"/>
        <v>4.2388458137272555E-3</v>
      </c>
      <c r="O3888" s="47">
        <f t="shared" si="121"/>
        <v>1.3769473697794882E-3</v>
      </c>
    </row>
    <row r="3889" spans="1:15">
      <c r="A3889" s="32" t="s">
        <v>1535</v>
      </c>
      <c r="B3889" s="32" t="s">
        <v>1374</v>
      </c>
      <c r="C3889" s="32" t="s">
        <v>69</v>
      </c>
      <c r="D3889" s="32">
        <v>30310</v>
      </c>
      <c r="E3889" s="32">
        <v>2</v>
      </c>
      <c r="F3889" s="32">
        <v>1379.54</v>
      </c>
      <c r="G3889" s="32">
        <v>0.88200000000000001</v>
      </c>
      <c r="H3889" s="32">
        <v>10</v>
      </c>
      <c r="I3889" s="34">
        <v>847.37</v>
      </c>
      <c r="J3889" s="34">
        <v>325451.8</v>
      </c>
      <c r="K3889" s="32">
        <v>68</v>
      </c>
      <c r="L3889" s="32">
        <v>6</v>
      </c>
      <c r="M3889" s="32">
        <v>90.3</v>
      </c>
      <c r="N3889" s="47">
        <f t="shared" si="120"/>
        <v>4.2388458137272555E-3</v>
      </c>
      <c r="O3889" s="47">
        <f t="shared" si="121"/>
        <v>2.6036728019325751E-3</v>
      </c>
    </row>
    <row r="3890" spans="1:15">
      <c r="A3890" s="32" t="s">
        <v>1536</v>
      </c>
      <c r="B3890" s="32" t="s">
        <v>1351</v>
      </c>
      <c r="C3890" s="32" t="s">
        <v>69</v>
      </c>
      <c r="D3890" s="32">
        <v>30305</v>
      </c>
      <c r="E3890" s="32">
        <v>1</v>
      </c>
      <c r="F3890" s="32">
        <v>1540</v>
      </c>
      <c r="G3890" s="32">
        <v>0.94199999999999995</v>
      </c>
      <c r="H3890" s="32">
        <v>5</v>
      </c>
      <c r="I3890" s="34">
        <v>233.03</v>
      </c>
      <c r="J3890" s="34">
        <v>210000</v>
      </c>
      <c r="K3890" s="32">
        <v>18</v>
      </c>
      <c r="L3890" s="32">
        <v>9</v>
      </c>
      <c r="M3890" s="32">
        <v>96.8</v>
      </c>
      <c r="N3890" s="47">
        <f t="shared" si="120"/>
        <v>7.3333333333333332E-3</v>
      </c>
      <c r="O3890" s="47">
        <f t="shared" si="121"/>
        <v>1.1096666666666666E-3</v>
      </c>
    </row>
    <row r="3891" spans="1:15">
      <c r="A3891" s="32" t="s">
        <v>1536</v>
      </c>
      <c r="B3891" s="32" t="s">
        <v>1352</v>
      </c>
      <c r="C3891" s="32" t="s">
        <v>69</v>
      </c>
      <c r="D3891" s="32">
        <v>30305</v>
      </c>
      <c r="E3891" s="32">
        <v>1</v>
      </c>
      <c r="F3891" s="32">
        <v>1540</v>
      </c>
      <c r="G3891" s="32">
        <v>0.96599999999999997</v>
      </c>
      <c r="H3891" s="32">
        <v>3</v>
      </c>
      <c r="I3891" s="34">
        <v>548.17999999999995</v>
      </c>
      <c r="J3891" s="34">
        <v>210000</v>
      </c>
      <c r="K3891" s="32">
        <v>18</v>
      </c>
      <c r="L3891" s="32">
        <v>9</v>
      </c>
      <c r="M3891" s="32">
        <v>96.8</v>
      </c>
      <c r="N3891" s="47">
        <f t="shared" si="120"/>
        <v>7.3333333333333332E-3</v>
      </c>
      <c r="O3891" s="47">
        <f t="shared" si="121"/>
        <v>2.6103809523809521E-3</v>
      </c>
    </row>
    <row r="3892" spans="1:15">
      <c r="A3892" s="32" t="s">
        <v>1536</v>
      </c>
      <c r="B3892" s="32" t="s">
        <v>1353</v>
      </c>
      <c r="C3892" s="32" t="s">
        <v>69</v>
      </c>
      <c r="D3892" s="32">
        <v>30305</v>
      </c>
      <c r="E3892" s="32">
        <v>1</v>
      </c>
      <c r="F3892" s="32">
        <v>1540</v>
      </c>
      <c r="G3892" s="32">
        <v>0.95</v>
      </c>
      <c r="H3892" s="32">
        <v>4</v>
      </c>
      <c r="I3892" s="34">
        <v>342.9</v>
      </c>
      <c r="J3892" s="34">
        <v>210000</v>
      </c>
      <c r="K3892" s="32">
        <v>18</v>
      </c>
      <c r="L3892" s="32">
        <v>9</v>
      </c>
      <c r="M3892" s="32">
        <v>96.8</v>
      </c>
      <c r="N3892" s="47">
        <f t="shared" si="120"/>
        <v>7.3333333333333332E-3</v>
      </c>
      <c r="O3892" s="47">
        <f t="shared" si="121"/>
        <v>1.6328571428571427E-3</v>
      </c>
    </row>
    <row r="3893" spans="1:15">
      <c r="A3893" s="32" t="s">
        <v>1536</v>
      </c>
      <c r="B3893" s="32" t="s">
        <v>1354</v>
      </c>
      <c r="C3893" s="32" t="s">
        <v>69</v>
      </c>
      <c r="D3893" s="32">
        <v>30305</v>
      </c>
      <c r="E3893" s="32">
        <v>1</v>
      </c>
      <c r="F3893" s="32">
        <v>1540</v>
      </c>
      <c r="G3893" s="32">
        <v>0.97699999999999998</v>
      </c>
      <c r="H3893" s="32">
        <v>2</v>
      </c>
      <c r="I3893" s="34">
        <v>233.55</v>
      </c>
      <c r="J3893" s="34">
        <v>210000</v>
      </c>
      <c r="K3893" s="32">
        <v>18</v>
      </c>
      <c r="L3893" s="32">
        <v>9</v>
      </c>
      <c r="M3893" s="32">
        <v>96.8</v>
      </c>
      <c r="N3893" s="47">
        <f t="shared" si="120"/>
        <v>7.3333333333333332E-3</v>
      </c>
      <c r="O3893" s="47">
        <f t="shared" si="121"/>
        <v>1.1121428571428571E-3</v>
      </c>
    </row>
    <row r="3894" spans="1:15">
      <c r="A3894" s="32" t="s">
        <v>1536</v>
      </c>
      <c r="B3894" s="32" t="s">
        <v>1355</v>
      </c>
      <c r="C3894" s="32" t="s">
        <v>69</v>
      </c>
      <c r="D3894" s="32">
        <v>30305</v>
      </c>
      <c r="E3894" s="32">
        <v>1</v>
      </c>
      <c r="F3894" s="32">
        <v>1586.2</v>
      </c>
      <c r="G3894" s="32">
        <v>0.93</v>
      </c>
      <c r="H3894" s="32">
        <v>6</v>
      </c>
      <c r="I3894" s="34">
        <v>202.32</v>
      </c>
      <c r="J3894" s="34">
        <v>220500</v>
      </c>
      <c r="K3894" s="32">
        <v>18</v>
      </c>
      <c r="L3894" s="32">
        <v>9</v>
      </c>
      <c r="M3894" s="32">
        <v>96.8</v>
      </c>
      <c r="N3894" s="47">
        <f t="shared" si="120"/>
        <v>7.1936507936507937E-3</v>
      </c>
      <c r="O3894" s="47">
        <f t="shared" si="121"/>
        <v>9.1755102040816318E-4</v>
      </c>
    </row>
    <row r="3895" spans="1:15">
      <c r="A3895" s="32" t="s">
        <v>1536</v>
      </c>
      <c r="B3895" s="32" t="s">
        <v>1356</v>
      </c>
      <c r="C3895" s="32" t="s">
        <v>69</v>
      </c>
      <c r="D3895" s="32">
        <v>30305</v>
      </c>
      <c r="E3895" s="32">
        <v>1</v>
      </c>
      <c r="F3895" s="32">
        <v>1586.2</v>
      </c>
      <c r="G3895" s="32">
        <v>0.88</v>
      </c>
      <c r="H3895" s="32">
        <v>10</v>
      </c>
      <c r="I3895" s="34">
        <v>500.77</v>
      </c>
      <c r="J3895" s="34">
        <v>220500</v>
      </c>
      <c r="K3895" s="32">
        <v>18</v>
      </c>
      <c r="L3895" s="32">
        <v>9</v>
      </c>
      <c r="M3895" s="32">
        <v>96.8</v>
      </c>
      <c r="N3895" s="47">
        <f t="shared" si="120"/>
        <v>7.1936507936507937E-3</v>
      </c>
      <c r="O3895" s="47">
        <f t="shared" si="121"/>
        <v>2.2710657596371883E-3</v>
      </c>
    </row>
    <row r="3896" spans="1:15">
      <c r="A3896" s="32" t="s">
        <v>1536</v>
      </c>
      <c r="B3896" s="32" t="s">
        <v>1357</v>
      </c>
      <c r="C3896" s="32" t="s">
        <v>69</v>
      </c>
      <c r="D3896" s="32">
        <v>30305</v>
      </c>
      <c r="E3896" s="32">
        <v>1</v>
      </c>
      <c r="F3896" s="32">
        <v>1586.2</v>
      </c>
      <c r="G3896" s="32">
        <v>0.88</v>
      </c>
      <c r="H3896" s="32">
        <v>10</v>
      </c>
      <c r="I3896" s="34">
        <v>318.73</v>
      </c>
      <c r="J3896" s="34">
        <v>220500</v>
      </c>
      <c r="K3896" s="32">
        <v>18</v>
      </c>
      <c r="L3896" s="32">
        <v>9</v>
      </c>
      <c r="M3896" s="32">
        <v>96.8</v>
      </c>
      <c r="N3896" s="47">
        <f t="shared" si="120"/>
        <v>7.1936507936507937E-3</v>
      </c>
      <c r="O3896" s="47">
        <f t="shared" si="121"/>
        <v>1.4454875283446713E-3</v>
      </c>
    </row>
    <row r="3897" spans="1:15">
      <c r="A3897" s="32" t="s">
        <v>1536</v>
      </c>
      <c r="B3897" s="32" t="s">
        <v>1358</v>
      </c>
      <c r="C3897" s="32" t="s">
        <v>69</v>
      </c>
      <c r="D3897" s="32">
        <v>30305</v>
      </c>
      <c r="E3897" s="32">
        <v>1</v>
      </c>
      <c r="F3897" s="32">
        <v>1586.2</v>
      </c>
      <c r="G3897" s="32">
        <v>0.88</v>
      </c>
      <c r="H3897" s="32">
        <v>10</v>
      </c>
      <c r="I3897" s="34">
        <v>66.56</v>
      </c>
      <c r="J3897" s="34">
        <v>220500</v>
      </c>
      <c r="K3897" s="32">
        <v>18</v>
      </c>
      <c r="L3897" s="32">
        <v>9</v>
      </c>
      <c r="M3897" s="32">
        <v>96.8</v>
      </c>
      <c r="N3897" s="47">
        <f t="shared" si="120"/>
        <v>7.1936507936507937E-3</v>
      </c>
      <c r="O3897" s="47">
        <f t="shared" si="121"/>
        <v>3.0185941043083903E-4</v>
      </c>
    </row>
    <row r="3898" spans="1:15">
      <c r="A3898" s="32" t="s">
        <v>1536</v>
      </c>
      <c r="B3898" s="32" t="s">
        <v>1359</v>
      </c>
      <c r="C3898" s="32" t="s">
        <v>69</v>
      </c>
      <c r="D3898" s="32">
        <v>30305</v>
      </c>
      <c r="E3898" s="32">
        <v>1</v>
      </c>
      <c r="F3898" s="32">
        <v>1633.79</v>
      </c>
      <c r="G3898" s="32">
        <v>0.94</v>
      </c>
      <c r="H3898" s="32">
        <v>5</v>
      </c>
      <c r="I3898" s="34">
        <v>812.02</v>
      </c>
      <c r="J3898" s="34">
        <v>231525</v>
      </c>
      <c r="K3898" s="32">
        <v>18</v>
      </c>
      <c r="L3898" s="32">
        <v>9</v>
      </c>
      <c r="M3898" s="32">
        <v>96.8</v>
      </c>
      <c r="N3898" s="47">
        <f t="shared" si="120"/>
        <v>7.0566461505237018E-3</v>
      </c>
      <c r="O3898" s="47">
        <f t="shared" si="121"/>
        <v>3.5072670337976458E-3</v>
      </c>
    </row>
    <row r="3899" spans="1:15">
      <c r="A3899" s="32" t="s">
        <v>1536</v>
      </c>
      <c r="B3899" s="32" t="s">
        <v>1360</v>
      </c>
      <c r="C3899" s="32" t="s">
        <v>69</v>
      </c>
      <c r="D3899" s="32">
        <v>30305</v>
      </c>
      <c r="E3899" s="32">
        <v>1</v>
      </c>
      <c r="F3899" s="32">
        <v>1633.79</v>
      </c>
      <c r="G3899" s="32">
        <v>0.94</v>
      </c>
      <c r="H3899" s="32">
        <v>5</v>
      </c>
      <c r="I3899" s="34">
        <v>403.3</v>
      </c>
      <c r="J3899" s="34">
        <v>231525</v>
      </c>
      <c r="K3899" s="32">
        <v>18</v>
      </c>
      <c r="L3899" s="32">
        <v>9</v>
      </c>
      <c r="M3899" s="32">
        <v>96.8</v>
      </c>
      <c r="N3899" s="47">
        <f t="shared" si="120"/>
        <v>7.0566461505237018E-3</v>
      </c>
      <c r="O3899" s="47">
        <f t="shared" si="121"/>
        <v>1.7419285174387217E-3</v>
      </c>
    </row>
    <row r="3900" spans="1:15">
      <c r="A3900" s="32" t="s">
        <v>1536</v>
      </c>
      <c r="B3900" s="32" t="s">
        <v>1361</v>
      </c>
      <c r="C3900" s="32" t="s">
        <v>69</v>
      </c>
      <c r="D3900" s="32">
        <v>30305</v>
      </c>
      <c r="E3900" s="32">
        <v>1</v>
      </c>
      <c r="F3900" s="32">
        <v>1633.79</v>
      </c>
      <c r="G3900" s="32">
        <v>0.94</v>
      </c>
      <c r="H3900" s="32">
        <v>5</v>
      </c>
      <c r="I3900" s="34">
        <v>927.2</v>
      </c>
      <c r="J3900" s="34">
        <v>231525</v>
      </c>
      <c r="K3900" s="32">
        <v>18</v>
      </c>
      <c r="L3900" s="32">
        <v>9</v>
      </c>
      <c r="M3900" s="32">
        <v>96.8</v>
      </c>
      <c r="N3900" s="47">
        <f t="shared" si="120"/>
        <v>7.0566461505237018E-3</v>
      </c>
      <c r="O3900" s="47">
        <f t="shared" si="121"/>
        <v>4.0047511067919234E-3</v>
      </c>
    </row>
    <row r="3901" spans="1:15">
      <c r="A3901" s="32" t="s">
        <v>1536</v>
      </c>
      <c r="B3901" s="32" t="s">
        <v>1362</v>
      </c>
      <c r="C3901" s="32" t="s">
        <v>69</v>
      </c>
      <c r="D3901" s="32">
        <v>30305</v>
      </c>
      <c r="E3901" s="32">
        <v>1</v>
      </c>
      <c r="F3901" s="32">
        <v>1633.79</v>
      </c>
      <c r="G3901" s="32">
        <v>0.94</v>
      </c>
      <c r="H3901" s="32">
        <v>5</v>
      </c>
      <c r="I3901" s="34">
        <v>247.12</v>
      </c>
      <c r="J3901" s="34">
        <v>231525</v>
      </c>
      <c r="K3901" s="32">
        <v>18</v>
      </c>
      <c r="L3901" s="32">
        <v>9</v>
      </c>
      <c r="M3901" s="32">
        <v>96.8</v>
      </c>
      <c r="N3901" s="47">
        <f t="shared" si="120"/>
        <v>7.0566461505237018E-3</v>
      </c>
      <c r="O3901" s="47">
        <f t="shared" si="121"/>
        <v>1.0673577367454918E-3</v>
      </c>
    </row>
    <row r="3902" spans="1:15">
      <c r="A3902" s="32" t="s">
        <v>1536</v>
      </c>
      <c r="B3902" s="32" t="s">
        <v>1363</v>
      </c>
      <c r="C3902" s="32" t="s">
        <v>69</v>
      </c>
      <c r="D3902" s="32">
        <v>30305</v>
      </c>
      <c r="E3902" s="32">
        <v>1</v>
      </c>
      <c r="F3902" s="32">
        <v>1682.8</v>
      </c>
      <c r="G3902" s="32">
        <v>0.98299999999999998</v>
      </c>
      <c r="H3902" s="32">
        <v>1</v>
      </c>
      <c r="I3902" s="34">
        <v>212.17</v>
      </c>
      <c r="J3902" s="34">
        <v>243101.25</v>
      </c>
      <c r="K3902" s="32">
        <v>18</v>
      </c>
      <c r="L3902" s="32">
        <v>9</v>
      </c>
      <c r="M3902" s="32">
        <v>96.8</v>
      </c>
      <c r="N3902" s="47">
        <f t="shared" si="120"/>
        <v>6.9222186228988947E-3</v>
      </c>
      <c r="O3902" s="47">
        <f t="shared" si="121"/>
        <v>8.727639203829679E-4</v>
      </c>
    </row>
    <row r="3903" spans="1:15">
      <c r="A3903" s="32" t="s">
        <v>1536</v>
      </c>
      <c r="B3903" s="32" t="s">
        <v>1364</v>
      </c>
      <c r="C3903" s="32" t="s">
        <v>69</v>
      </c>
      <c r="D3903" s="32">
        <v>30305</v>
      </c>
      <c r="E3903" s="32">
        <v>1</v>
      </c>
      <c r="F3903" s="32">
        <v>1682.8</v>
      </c>
      <c r="G3903" s="32">
        <v>0.96199999999999997</v>
      </c>
      <c r="H3903" s="32">
        <v>3</v>
      </c>
      <c r="I3903" s="34">
        <v>648.24</v>
      </c>
      <c r="J3903" s="34">
        <v>243101.25</v>
      </c>
      <c r="K3903" s="32">
        <v>18</v>
      </c>
      <c r="L3903" s="32">
        <v>9</v>
      </c>
      <c r="M3903" s="32">
        <v>96.8</v>
      </c>
      <c r="N3903" s="47">
        <f t="shared" si="120"/>
        <v>6.9222186228988947E-3</v>
      </c>
      <c r="O3903" s="47">
        <f t="shared" si="121"/>
        <v>2.6665432612954479E-3</v>
      </c>
    </row>
    <row r="3904" spans="1:15">
      <c r="A3904" s="32" t="s">
        <v>1536</v>
      </c>
      <c r="B3904" s="32" t="s">
        <v>1365</v>
      </c>
      <c r="C3904" s="32" t="s">
        <v>69</v>
      </c>
      <c r="D3904" s="32">
        <v>30305</v>
      </c>
      <c r="E3904" s="32">
        <v>1</v>
      </c>
      <c r="F3904" s="32">
        <v>1682.8</v>
      </c>
      <c r="G3904" s="32">
        <v>0.96399999999999997</v>
      </c>
      <c r="H3904" s="32">
        <v>3</v>
      </c>
      <c r="I3904" s="34">
        <v>279.91000000000003</v>
      </c>
      <c r="J3904" s="34">
        <v>243101.25</v>
      </c>
      <c r="K3904" s="32">
        <v>18</v>
      </c>
      <c r="L3904" s="32">
        <v>9</v>
      </c>
      <c r="M3904" s="32">
        <v>96.8</v>
      </c>
      <c r="N3904" s="47">
        <f t="shared" si="120"/>
        <v>6.9222186228988947E-3</v>
      </c>
      <c r="O3904" s="47">
        <f t="shared" si="121"/>
        <v>1.1514132485949786E-3</v>
      </c>
    </row>
    <row r="3905" spans="1:15">
      <c r="A3905" s="32" t="s">
        <v>1536</v>
      </c>
      <c r="B3905" s="32" t="s">
        <v>1366</v>
      </c>
      <c r="C3905" s="32" t="s">
        <v>69</v>
      </c>
      <c r="D3905" s="32">
        <v>30305</v>
      </c>
      <c r="E3905" s="32">
        <v>1</v>
      </c>
      <c r="F3905" s="32">
        <v>1682.8</v>
      </c>
      <c r="G3905" s="32">
        <v>0.95399999999999996</v>
      </c>
      <c r="H3905" s="32">
        <v>4</v>
      </c>
      <c r="I3905" s="34">
        <v>66.040000000000006</v>
      </c>
      <c r="J3905" s="34">
        <v>243101.25</v>
      </c>
      <c r="K3905" s="32">
        <v>18</v>
      </c>
      <c r="L3905" s="32">
        <v>9</v>
      </c>
      <c r="M3905" s="32">
        <v>96.8</v>
      </c>
      <c r="N3905" s="47">
        <f t="shared" si="120"/>
        <v>6.9222186228988947E-3</v>
      </c>
      <c r="O3905" s="47">
        <f t="shared" si="121"/>
        <v>2.7165635717627944E-4</v>
      </c>
    </row>
    <row r="3906" spans="1:15">
      <c r="A3906" s="32" t="s">
        <v>1536</v>
      </c>
      <c r="B3906" s="32" t="s">
        <v>1367</v>
      </c>
      <c r="C3906" s="32" t="s">
        <v>69</v>
      </c>
      <c r="D3906" s="32">
        <v>30305</v>
      </c>
      <c r="E3906" s="32">
        <v>1</v>
      </c>
      <c r="F3906" s="32">
        <v>1733.28</v>
      </c>
      <c r="G3906" s="32">
        <v>0.95199999999999996</v>
      </c>
      <c r="H3906" s="32">
        <v>4</v>
      </c>
      <c r="I3906" s="34">
        <v>818.03</v>
      </c>
      <c r="J3906" s="34">
        <v>255256.31</v>
      </c>
      <c r="K3906" s="32">
        <v>18</v>
      </c>
      <c r="L3906" s="32">
        <v>9</v>
      </c>
      <c r="M3906" s="32">
        <v>96.8</v>
      </c>
      <c r="N3906" s="47">
        <f t="shared" si="120"/>
        <v>6.7903512355874766E-3</v>
      </c>
      <c r="O3906" s="47">
        <f t="shared" si="121"/>
        <v>3.204739581168434E-3</v>
      </c>
    </row>
    <row r="3907" spans="1:15">
      <c r="A3907" s="32" t="s">
        <v>1536</v>
      </c>
      <c r="B3907" s="32" t="s">
        <v>1368</v>
      </c>
      <c r="C3907" s="32" t="s">
        <v>69</v>
      </c>
      <c r="D3907" s="32">
        <v>30305</v>
      </c>
      <c r="E3907" s="32">
        <v>1</v>
      </c>
      <c r="F3907" s="32">
        <v>1733.28</v>
      </c>
      <c r="G3907" s="32">
        <v>0.94899999999999995</v>
      </c>
      <c r="H3907" s="32">
        <v>4</v>
      </c>
      <c r="I3907" s="34">
        <v>371.38</v>
      </c>
      <c r="J3907" s="34">
        <v>255256.31</v>
      </c>
      <c r="K3907" s="32">
        <v>18</v>
      </c>
      <c r="L3907" s="32">
        <v>9</v>
      </c>
      <c r="M3907" s="32">
        <v>96.8</v>
      </c>
      <c r="N3907" s="47">
        <f t="shared" ref="N3907:N3970" si="122">F3907/J3907</f>
        <v>6.7903512355874766E-3</v>
      </c>
      <c r="O3907" s="47">
        <f t="shared" ref="O3907:O3970" si="123">I3907/J3907</f>
        <v>1.4549297527649758E-3</v>
      </c>
    </row>
    <row r="3908" spans="1:15">
      <c r="A3908" s="32" t="s">
        <v>1536</v>
      </c>
      <c r="B3908" s="32" t="s">
        <v>1369</v>
      </c>
      <c r="C3908" s="32" t="s">
        <v>69</v>
      </c>
      <c r="D3908" s="32">
        <v>30305</v>
      </c>
      <c r="E3908" s="32">
        <v>1</v>
      </c>
      <c r="F3908" s="32">
        <v>1733.28</v>
      </c>
      <c r="G3908" s="32">
        <v>0.96399999999999997</v>
      </c>
      <c r="H3908" s="32">
        <v>3</v>
      </c>
      <c r="I3908" s="34">
        <v>602.03</v>
      </c>
      <c r="J3908" s="34">
        <v>255256.31</v>
      </c>
      <c r="K3908" s="32">
        <v>18</v>
      </c>
      <c r="L3908" s="32">
        <v>9</v>
      </c>
      <c r="M3908" s="32">
        <v>96.8</v>
      </c>
      <c r="N3908" s="47">
        <f t="shared" si="122"/>
        <v>6.7903512355874766E-3</v>
      </c>
      <c r="O3908" s="47">
        <f t="shared" si="123"/>
        <v>2.3585313130946692E-3</v>
      </c>
    </row>
    <row r="3909" spans="1:15">
      <c r="A3909" s="32" t="s">
        <v>1536</v>
      </c>
      <c r="B3909" s="32" t="s">
        <v>1370</v>
      </c>
      <c r="C3909" s="32" t="s">
        <v>69</v>
      </c>
      <c r="D3909" s="32">
        <v>30305</v>
      </c>
      <c r="E3909" s="32">
        <v>1</v>
      </c>
      <c r="F3909" s="32">
        <v>1733.28</v>
      </c>
      <c r="G3909" s="32">
        <v>0.97199999999999998</v>
      </c>
      <c r="H3909" s="32">
        <v>2</v>
      </c>
      <c r="I3909" s="34">
        <v>114.87</v>
      </c>
      <c r="J3909" s="34">
        <v>255256.31</v>
      </c>
      <c r="K3909" s="32">
        <v>18</v>
      </c>
      <c r="L3909" s="32">
        <v>9</v>
      </c>
      <c r="M3909" s="32">
        <v>96.8</v>
      </c>
      <c r="N3909" s="47">
        <f t="shared" si="122"/>
        <v>6.7903512355874766E-3</v>
      </c>
      <c r="O3909" s="47">
        <f t="shared" si="123"/>
        <v>4.5001825811867297E-4</v>
      </c>
    </row>
    <row r="3910" spans="1:15">
      <c r="A3910" s="32" t="s">
        <v>1536</v>
      </c>
      <c r="B3910" s="32" t="s">
        <v>1371</v>
      </c>
      <c r="C3910" s="32" t="s">
        <v>69</v>
      </c>
      <c r="D3910" s="32">
        <v>30305</v>
      </c>
      <c r="E3910" s="32">
        <v>1</v>
      </c>
      <c r="F3910" s="32">
        <v>1785.28</v>
      </c>
      <c r="G3910" s="32">
        <v>0.94099999999999995</v>
      </c>
      <c r="H3910" s="32">
        <v>5</v>
      </c>
      <c r="I3910" s="34">
        <v>466.04</v>
      </c>
      <c r="J3910" s="34">
        <v>268019.13</v>
      </c>
      <c r="K3910" s="32">
        <v>18</v>
      </c>
      <c r="L3910" s="32">
        <v>9</v>
      </c>
      <c r="M3910" s="32">
        <v>96.8</v>
      </c>
      <c r="N3910" s="47">
        <f t="shared" si="122"/>
        <v>6.661017069938254E-3</v>
      </c>
      <c r="O3910" s="47">
        <f t="shared" si="123"/>
        <v>1.7388311050782084E-3</v>
      </c>
    </row>
    <row r="3911" spans="1:15">
      <c r="A3911" s="32" t="s">
        <v>1536</v>
      </c>
      <c r="B3911" s="32" t="s">
        <v>1372</v>
      </c>
      <c r="C3911" s="32" t="s">
        <v>69</v>
      </c>
      <c r="D3911" s="32">
        <v>30305</v>
      </c>
      <c r="E3911" s="32">
        <v>1</v>
      </c>
      <c r="F3911" s="32">
        <v>1785.28</v>
      </c>
      <c r="G3911" s="32">
        <v>0.96899999999999997</v>
      </c>
      <c r="H3911" s="32">
        <v>2</v>
      </c>
      <c r="I3911" s="34">
        <v>262.92</v>
      </c>
      <c r="J3911" s="34">
        <v>268019.13</v>
      </c>
      <c r="K3911" s="32">
        <v>18</v>
      </c>
      <c r="L3911" s="32">
        <v>9</v>
      </c>
      <c r="M3911" s="32">
        <v>96.8</v>
      </c>
      <c r="N3911" s="47">
        <f t="shared" si="122"/>
        <v>6.661017069938254E-3</v>
      </c>
      <c r="O3911" s="47">
        <f t="shared" si="123"/>
        <v>9.8097475355583765E-4</v>
      </c>
    </row>
    <row r="3912" spans="1:15">
      <c r="A3912" s="32" t="s">
        <v>1536</v>
      </c>
      <c r="B3912" s="32" t="s">
        <v>1373</v>
      </c>
      <c r="C3912" s="32" t="s">
        <v>69</v>
      </c>
      <c r="D3912" s="32">
        <v>30305</v>
      </c>
      <c r="E3912" s="32">
        <v>1</v>
      </c>
      <c r="F3912" s="32">
        <v>1785.28</v>
      </c>
      <c r="G3912" s="32">
        <v>0.95799999999999996</v>
      </c>
      <c r="H3912" s="32">
        <v>3</v>
      </c>
      <c r="I3912" s="34">
        <v>222.56</v>
      </c>
      <c r="J3912" s="34">
        <v>268019.13</v>
      </c>
      <c r="K3912" s="32">
        <v>18</v>
      </c>
      <c r="L3912" s="32">
        <v>9</v>
      </c>
      <c r="M3912" s="32">
        <v>96.8</v>
      </c>
      <c r="N3912" s="47">
        <f t="shared" si="122"/>
        <v>6.661017069938254E-3</v>
      </c>
      <c r="O3912" s="47">
        <f t="shared" si="123"/>
        <v>8.3038848756803287E-4</v>
      </c>
    </row>
    <row r="3913" spans="1:15">
      <c r="A3913" s="32" t="s">
        <v>1536</v>
      </c>
      <c r="B3913" s="32" t="s">
        <v>1374</v>
      </c>
      <c r="C3913" s="32" t="s">
        <v>69</v>
      </c>
      <c r="D3913" s="32">
        <v>30305</v>
      </c>
      <c r="E3913" s="32">
        <v>1</v>
      </c>
      <c r="F3913" s="32">
        <v>1785.28</v>
      </c>
      <c r="G3913" s="32">
        <v>0.94699999999999995</v>
      </c>
      <c r="H3913" s="32">
        <v>4</v>
      </c>
      <c r="I3913" s="34">
        <v>305.42</v>
      </c>
      <c r="J3913" s="34">
        <v>268019.13</v>
      </c>
      <c r="K3913" s="32">
        <v>18</v>
      </c>
      <c r="L3913" s="32">
        <v>9</v>
      </c>
      <c r="M3913" s="32">
        <v>96.8</v>
      </c>
      <c r="N3913" s="47">
        <f t="shared" si="122"/>
        <v>6.661017069938254E-3</v>
      </c>
      <c r="O3913" s="47">
        <f t="shared" si="123"/>
        <v>1.1395455242317965E-3</v>
      </c>
    </row>
    <row r="3914" spans="1:15">
      <c r="A3914" s="32" t="s">
        <v>1537</v>
      </c>
      <c r="B3914" s="32" t="s">
        <v>1351</v>
      </c>
      <c r="C3914" s="32" t="s">
        <v>52</v>
      </c>
      <c r="D3914" s="32">
        <v>30078</v>
      </c>
      <c r="E3914" s="32">
        <v>3</v>
      </c>
      <c r="F3914" s="32">
        <v>1700</v>
      </c>
      <c r="G3914" s="32">
        <v>0.91300000000000003</v>
      </c>
      <c r="H3914" s="32">
        <v>7</v>
      </c>
      <c r="I3914" s="34">
        <v>330.88</v>
      </c>
      <c r="J3914" s="34">
        <v>450000</v>
      </c>
      <c r="K3914" s="32">
        <v>44</v>
      </c>
      <c r="L3914" s="32">
        <v>7</v>
      </c>
      <c r="M3914" s="32">
        <v>93.6</v>
      </c>
      <c r="N3914" s="47">
        <f t="shared" si="122"/>
        <v>3.7777777777777779E-3</v>
      </c>
      <c r="O3914" s="47">
        <f t="shared" si="123"/>
        <v>7.3528888888888888E-4</v>
      </c>
    </row>
    <row r="3915" spans="1:15">
      <c r="A3915" s="32" t="s">
        <v>1537</v>
      </c>
      <c r="B3915" s="32" t="s">
        <v>1352</v>
      </c>
      <c r="C3915" s="32" t="s">
        <v>52</v>
      </c>
      <c r="D3915" s="32">
        <v>30078</v>
      </c>
      <c r="E3915" s="32">
        <v>3</v>
      </c>
      <c r="F3915" s="32">
        <v>1700</v>
      </c>
      <c r="G3915" s="32">
        <v>0.89500000000000002</v>
      </c>
      <c r="H3915" s="32">
        <v>9</v>
      </c>
      <c r="I3915" s="34">
        <v>409.75</v>
      </c>
      <c r="J3915" s="34">
        <v>450000</v>
      </c>
      <c r="K3915" s="32">
        <v>44</v>
      </c>
      <c r="L3915" s="32">
        <v>7</v>
      </c>
      <c r="M3915" s="32">
        <v>93.6</v>
      </c>
      <c r="N3915" s="47">
        <f t="shared" si="122"/>
        <v>3.7777777777777779E-3</v>
      </c>
      <c r="O3915" s="47">
        <f t="shared" si="123"/>
        <v>9.1055555555555551E-4</v>
      </c>
    </row>
    <row r="3916" spans="1:15">
      <c r="A3916" s="32" t="s">
        <v>1537</v>
      </c>
      <c r="B3916" s="32" t="s">
        <v>1353</v>
      </c>
      <c r="C3916" s="32" t="s">
        <v>52</v>
      </c>
      <c r="D3916" s="32">
        <v>30078</v>
      </c>
      <c r="E3916" s="32">
        <v>3</v>
      </c>
      <c r="F3916" s="32">
        <v>1700</v>
      </c>
      <c r="G3916" s="32">
        <v>0.94499999999999995</v>
      </c>
      <c r="H3916" s="32">
        <v>4</v>
      </c>
      <c r="I3916" s="34">
        <v>426.43</v>
      </c>
      <c r="J3916" s="34">
        <v>450000</v>
      </c>
      <c r="K3916" s="32">
        <v>44</v>
      </c>
      <c r="L3916" s="32">
        <v>7</v>
      </c>
      <c r="M3916" s="32">
        <v>93.6</v>
      </c>
      <c r="N3916" s="47">
        <f t="shared" si="122"/>
        <v>3.7777777777777779E-3</v>
      </c>
      <c r="O3916" s="47">
        <f t="shared" si="123"/>
        <v>9.4762222222222225E-4</v>
      </c>
    </row>
    <row r="3917" spans="1:15">
      <c r="A3917" s="32" t="s">
        <v>1537</v>
      </c>
      <c r="B3917" s="32" t="s">
        <v>1354</v>
      </c>
      <c r="C3917" s="32" t="s">
        <v>52</v>
      </c>
      <c r="D3917" s="32">
        <v>30078</v>
      </c>
      <c r="E3917" s="32">
        <v>3</v>
      </c>
      <c r="F3917" s="32">
        <v>1700</v>
      </c>
      <c r="G3917" s="32">
        <v>0.93899999999999995</v>
      </c>
      <c r="H3917" s="32">
        <v>5</v>
      </c>
      <c r="I3917" s="34">
        <v>318.2</v>
      </c>
      <c r="J3917" s="34">
        <v>450000</v>
      </c>
      <c r="K3917" s="32">
        <v>44</v>
      </c>
      <c r="L3917" s="32">
        <v>7</v>
      </c>
      <c r="M3917" s="32">
        <v>93.6</v>
      </c>
      <c r="N3917" s="47">
        <f t="shared" si="122"/>
        <v>3.7777777777777779E-3</v>
      </c>
      <c r="O3917" s="47">
        <f t="shared" si="123"/>
        <v>7.0711111111111105E-4</v>
      </c>
    </row>
    <row r="3918" spans="1:15">
      <c r="A3918" s="32" t="s">
        <v>1537</v>
      </c>
      <c r="B3918" s="32" t="s">
        <v>1355</v>
      </c>
      <c r="C3918" s="32" t="s">
        <v>52</v>
      </c>
      <c r="D3918" s="32">
        <v>30078</v>
      </c>
      <c r="E3918" s="32">
        <v>3</v>
      </c>
      <c r="F3918" s="32">
        <v>1751</v>
      </c>
      <c r="G3918" s="32">
        <v>0.89</v>
      </c>
      <c r="H3918" s="32">
        <v>9</v>
      </c>
      <c r="I3918" s="34">
        <v>440.76</v>
      </c>
      <c r="J3918" s="34">
        <v>472500</v>
      </c>
      <c r="K3918" s="32">
        <v>44</v>
      </c>
      <c r="L3918" s="32">
        <v>7</v>
      </c>
      <c r="M3918" s="32">
        <v>93.6</v>
      </c>
      <c r="N3918" s="47">
        <f t="shared" si="122"/>
        <v>3.705820105820106E-3</v>
      </c>
      <c r="O3918" s="47">
        <f t="shared" si="123"/>
        <v>9.3282539682539684E-4</v>
      </c>
    </row>
    <row r="3919" spans="1:15">
      <c r="A3919" s="32" t="s">
        <v>1537</v>
      </c>
      <c r="B3919" s="32" t="s">
        <v>1356</v>
      </c>
      <c r="C3919" s="32" t="s">
        <v>52</v>
      </c>
      <c r="D3919" s="32">
        <v>30078</v>
      </c>
      <c r="E3919" s="32">
        <v>3</v>
      </c>
      <c r="F3919" s="32">
        <v>1751</v>
      </c>
      <c r="G3919" s="32">
        <v>0.84</v>
      </c>
      <c r="H3919" s="32">
        <v>14</v>
      </c>
      <c r="I3919" s="34">
        <v>264.06</v>
      </c>
      <c r="J3919" s="34">
        <v>472500</v>
      </c>
      <c r="K3919" s="32">
        <v>44</v>
      </c>
      <c r="L3919" s="32">
        <v>7</v>
      </c>
      <c r="M3919" s="32">
        <v>93.6</v>
      </c>
      <c r="N3919" s="47">
        <f t="shared" si="122"/>
        <v>3.705820105820106E-3</v>
      </c>
      <c r="O3919" s="47">
        <f t="shared" si="123"/>
        <v>5.5885714285714284E-4</v>
      </c>
    </row>
    <row r="3920" spans="1:15">
      <c r="A3920" s="32" t="s">
        <v>1537</v>
      </c>
      <c r="B3920" s="32" t="s">
        <v>1357</v>
      </c>
      <c r="C3920" s="32" t="s">
        <v>52</v>
      </c>
      <c r="D3920" s="32">
        <v>30078</v>
      </c>
      <c r="E3920" s="32">
        <v>3</v>
      </c>
      <c r="F3920" s="32">
        <v>1751</v>
      </c>
      <c r="G3920" s="32">
        <v>0.84</v>
      </c>
      <c r="H3920" s="32">
        <v>14</v>
      </c>
      <c r="I3920" s="34">
        <v>284.45</v>
      </c>
      <c r="J3920" s="34">
        <v>472500</v>
      </c>
      <c r="K3920" s="32">
        <v>44</v>
      </c>
      <c r="L3920" s="32">
        <v>7</v>
      </c>
      <c r="M3920" s="32">
        <v>93.6</v>
      </c>
      <c r="N3920" s="47">
        <f t="shared" si="122"/>
        <v>3.705820105820106E-3</v>
      </c>
      <c r="O3920" s="47">
        <f t="shared" si="123"/>
        <v>6.0201058201058203E-4</v>
      </c>
    </row>
    <row r="3921" spans="1:15">
      <c r="A3921" s="32" t="s">
        <v>1537</v>
      </c>
      <c r="B3921" s="32" t="s">
        <v>1358</v>
      </c>
      <c r="C3921" s="32" t="s">
        <v>52</v>
      </c>
      <c r="D3921" s="32">
        <v>30078</v>
      </c>
      <c r="E3921" s="32">
        <v>3</v>
      </c>
      <c r="F3921" s="32">
        <v>1751</v>
      </c>
      <c r="G3921" s="32">
        <v>0.84</v>
      </c>
      <c r="H3921" s="32">
        <v>14</v>
      </c>
      <c r="I3921" s="34">
        <v>230.76</v>
      </c>
      <c r="J3921" s="34">
        <v>472500</v>
      </c>
      <c r="K3921" s="32">
        <v>44</v>
      </c>
      <c r="L3921" s="32">
        <v>7</v>
      </c>
      <c r="M3921" s="32">
        <v>93.6</v>
      </c>
      <c r="N3921" s="47">
        <f t="shared" si="122"/>
        <v>3.705820105820106E-3</v>
      </c>
      <c r="O3921" s="47">
        <f t="shared" si="123"/>
        <v>4.8838095238095238E-4</v>
      </c>
    </row>
    <row r="3922" spans="1:15">
      <c r="A3922" s="32" t="s">
        <v>1537</v>
      </c>
      <c r="B3922" s="32" t="s">
        <v>1359</v>
      </c>
      <c r="C3922" s="32" t="s">
        <v>52</v>
      </c>
      <c r="D3922" s="32">
        <v>30078</v>
      </c>
      <c r="E3922" s="32">
        <v>3</v>
      </c>
      <c r="F3922" s="32">
        <v>1803.53</v>
      </c>
      <c r="G3922" s="32">
        <v>0.9</v>
      </c>
      <c r="H3922" s="32">
        <v>8</v>
      </c>
      <c r="I3922" s="34">
        <v>382.56</v>
      </c>
      <c r="J3922" s="34">
        <v>496125</v>
      </c>
      <c r="K3922" s="32">
        <v>44</v>
      </c>
      <c r="L3922" s="32">
        <v>7</v>
      </c>
      <c r="M3922" s="32">
        <v>93.6</v>
      </c>
      <c r="N3922" s="47">
        <f t="shared" si="122"/>
        <v>3.6352330561854372E-3</v>
      </c>
      <c r="O3922" s="47">
        <f t="shared" si="123"/>
        <v>7.7109599395313677E-4</v>
      </c>
    </row>
    <row r="3923" spans="1:15">
      <c r="A3923" s="32" t="s">
        <v>1537</v>
      </c>
      <c r="B3923" s="32" t="s">
        <v>1360</v>
      </c>
      <c r="C3923" s="32" t="s">
        <v>52</v>
      </c>
      <c r="D3923" s="32">
        <v>30078</v>
      </c>
      <c r="E3923" s="32">
        <v>3</v>
      </c>
      <c r="F3923" s="32">
        <v>1803.53</v>
      </c>
      <c r="G3923" s="32">
        <v>0.9</v>
      </c>
      <c r="H3923" s="32">
        <v>8</v>
      </c>
      <c r="I3923" s="34">
        <v>493.9</v>
      </c>
      <c r="J3923" s="34">
        <v>496125</v>
      </c>
      <c r="K3923" s="32">
        <v>44</v>
      </c>
      <c r="L3923" s="32">
        <v>7</v>
      </c>
      <c r="M3923" s="32">
        <v>93.6</v>
      </c>
      <c r="N3923" s="47">
        <f t="shared" si="122"/>
        <v>3.6352330561854372E-3</v>
      </c>
      <c r="O3923" s="47">
        <f t="shared" si="123"/>
        <v>9.9551524313429068E-4</v>
      </c>
    </row>
    <row r="3924" spans="1:15">
      <c r="A3924" s="32" t="s">
        <v>1537</v>
      </c>
      <c r="B3924" s="32" t="s">
        <v>1361</v>
      </c>
      <c r="C3924" s="32" t="s">
        <v>52</v>
      </c>
      <c r="D3924" s="32">
        <v>30078</v>
      </c>
      <c r="E3924" s="32">
        <v>3</v>
      </c>
      <c r="F3924" s="32">
        <v>1803.53</v>
      </c>
      <c r="G3924" s="32">
        <v>0.9</v>
      </c>
      <c r="H3924" s="32">
        <v>8</v>
      </c>
      <c r="I3924" s="34">
        <v>323.17</v>
      </c>
      <c r="J3924" s="34">
        <v>496125</v>
      </c>
      <c r="K3924" s="32">
        <v>44</v>
      </c>
      <c r="L3924" s="32">
        <v>7</v>
      </c>
      <c r="M3924" s="32">
        <v>93.6</v>
      </c>
      <c r="N3924" s="47">
        <f t="shared" si="122"/>
        <v>3.6352330561854372E-3</v>
      </c>
      <c r="O3924" s="47">
        <f t="shared" si="123"/>
        <v>6.5138825900730663E-4</v>
      </c>
    </row>
    <row r="3925" spans="1:15">
      <c r="A3925" s="32" t="s">
        <v>1537</v>
      </c>
      <c r="B3925" s="32" t="s">
        <v>1362</v>
      </c>
      <c r="C3925" s="32" t="s">
        <v>52</v>
      </c>
      <c r="D3925" s="32">
        <v>30078</v>
      </c>
      <c r="E3925" s="32">
        <v>3</v>
      </c>
      <c r="F3925" s="32">
        <v>1803.53</v>
      </c>
      <c r="G3925" s="32">
        <v>0.9</v>
      </c>
      <c r="H3925" s="32">
        <v>8</v>
      </c>
      <c r="I3925" s="34">
        <v>261.56</v>
      </c>
      <c r="J3925" s="34">
        <v>496125</v>
      </c>
      <c r="K3925" s="32">
        <v>44</v>
      </c>
      <c r="L3925" s="32">
        <v>7</v>
      </c>
      <c r="M3925" s="32">
        <v>93.6</v>
      </c>
      <c r="N3925" s="47">
        <f t="shared" si="122"/>
        <v>3.6352330561854372E-3</v>
      </c>
      <c r="O3925" s="47">
        <f t="shared" si="123"/>
        <v>5.2720584530108335E-4</v>
      </c>
    </row>
    <row r="3926" spans="1:15">
      <c r="A3926" s="32" t="s">
        <v>1537</v>
      </c>
      <c r="B3926" s="32" t="s">
        <v>1363</v>
      </c>
      <c r="C3926" s="32" t="s">
        <v>52</v>
      </c>
      <c r="D3926" s="32">
        <v>30078</v>
      </c>
      <c r="E3926" s="32">
        <v>3</v>
      </c>
      <c r="F3926" s="32">
        <v>1857.64</v>
      </c>
      <c r="G3926" s="32">
        <v>0.91100000000000003</v>
      </c>
      <c r="H3926" s="32">
        <v>8</v>
      </c>
      <c r="I3926" s="34">
        <v>442.89</v>
      </c>
      <c r="J3926" s="34">
        <v>520931.25</v>
      </c>
      <c r="K3926" s="32">
        <v>44</v>
      </c>
      <c r="L3926" s="32">
        <v>7</v>
      </c>
      <c r="M3926" s="32">
        <v>93.6</v>
      </c>
      <c r="N3926" s="47">
        <f t="shared" si="122"/>
        <v>3.5659983923022475E-3</v>
      </c>
      <c r="O3926" s="47">
        <f t="shared" si="123"/>
        <v>8.5018896447467871E-4</v>
      </c>
    </row>
    <row r="3927" spans="1:15">
      <c r="A3927" s="32" t="s">
        <v>1537</v>
      </c>
      <c r="B3927" s="32" t="s">
        <v>1364</v>
      </c>
      <c r="C3927" s="32" t="s">
        <v>52</v>
      </c>
      <c r="D3927" s="32">
        <v>30078</v>
      </c>
      <c r="E3927" s="32">
        <v>3</v>
      </c>
      <c r="F3927" s="32">
        <v>1857.64</v>
      </c>
      <c r="G3927" s="32">
        <v>0.91900000000000004</v>
      </c>
      <c r="H3927" s="32">
        <v>7</v>
      </c>
      <c r="I3927" s="34">
        <v>340.65</v>
      </c>
      <c r="J3927" s="34">
        <v>520931.25</v>
      </c>
      <c r="K3927" s="32">
        <v>44</v>
      </c>
      <c r="L3927" s="32">
        <v>7</v>
      </c>
      <c r="M3927" s="32">
        <v>93.6</v>
      </c>
      <c r="N3927" s="47">
        <f t="shared" si="122"/>
        <v>3.5659983923022475E-3</v>
      </c>
      <c r="O3927" s="47">
        <f t="shared" si="123"/>
        <v>6.539250620883274E-4</v>
      </c>
    </row>
    <row r="3928" spans="1:15">
      <c r="A3928" s="32" t="s">
        <v>1537</v>
      </c>
      <c r="B3928" s="32" t="s">
        <v>1365</v>
      </c>
      <c r="C3928" s="32" t="s">
        <v>52</v>
      </c>
      <c r="D3928" s="32">
        <v>30078</v>
      </c>
      <c r="E3928" s="32">
        <v>3</v>
      </c>
      <c r="F3928" s="32">
        <v>1857.64</v>
      </c>
      <c r="G3928" s="32">
        <v>0.92900000000000005</v>
      </c>
      <c r="H3928" s="32">
        <v>6</v>
      </c>
      <c r="I3928" s="34">
        <v>239.83</v>
      </c>
      <c r="J3928" s="34">
        <v>520931.25</v>
      </c>
      <c r="K3928" s="32">
        <v>44</v>
      </c>
      <c r="L3928" s="32">
        <v>7</v>
      </c>
      <c r="M3928" s="32">
        <v>93.6</v>
      </c>
      <c r="N3928" s="47">
        <f t="shared" si="122"/>
        <v>3.5659983923022475E-3</v>
      </c>
      <c r="O3928" s="47">
        <f t="shared" si="123"/>
        <v>4.6038704723511982E-4</v>
      </c>
    </row>
    <row r="3929" spans="1:15">
      <c r="A3929" s="32" t="s">
        <v>1537</v>
      </c>
      <c r="B3929" s="32" t="s">
        <v>1366</v>
      </c>
      <c r="C3929" s="32" t="s">
        <v>52</v>
      </c>
      <c r="D3929" s="32">
        <v>30078</v>
      </c>
      <c r="E3929" s="32">
        <v>3</v>
      </c>
      <c r="F3929" s="32">
        <v>1857.64</v>
      </c>
      <c r="G3929" s="32">
        <v>0.91800000000000004</v>
      </c>
      <c r="H3929" s="32">
        <v>7</v>
      </c>
      <c r="I3929" s="34">
        <v>536.4</v>
      </c>
      <c r="J3929" s="34">
        <v>520931.25</v>
      </c>
      <c r="K3929" s="32">
        <v>44</v>
      </c>
      <c r="L3929" s="32">
        <v>7</v>
      </c>
      <c r="M3929" s="32">
        <v>93.6</v>
      </c>
      <c r="N3929" s="47">
        <f t="shared" si="122"/>
        <v>3.5659983923022475E-3</v>
      </c>
      <c r="O3929" s="47">
        <f t="shared" si="123"/>
        <v>1.0296944174495194E-3</v>
      </c>
    </row>
    <row r="3930" spans="1:15">
      <c r="A3930" s="32" t="s">
        <v>1537</v>
      </c>
      <c r="B3930" s="32" t="s">
        <v>1367</v>
      </c>
      <c r="C3930" s="32" t="s">
        <v>52</v>
      </c>
      <c r="D3930" s="32">
        <v>30078</v>
      </c>
      <c r="E3930" s="32">
        <v>3</v>
      </c>
      <c r="F3930" s="32">
        <v>1913.36</v>
      </c>
      <c r="G3930" s="32">
        <v>0.94</v>
      </c>
      <c r="H3930" s="32">
        <v>5</v>
      </c>
      <c r="I3930" s="34">
        <v>249.19</v>
      </c>
      <c r="J3930" s="34">
        <v>546977.81000000006</v>
      </c>
      <c r="K3930" s="32">
        <v>44</v>
      </c>
      <c r="L3930" s="32">
        <v>7</v>
      </c>
      <c r="M3930" s="32">
        <v>93.6</v>
      </c>
      <c r="N3930" s="47">
        <f t="shared" si="122"/>
        <v>3.4980578096943269E-3</v>
      </c>
      <c r="O3930" s="47">
        <f t="shared" si="123"/>
        <v>4.5557606806755102E-4</v>
      </c>
    </row>
    <row r="3931" spans="1:15">
      <c r="A3931" s="32" t="s">
        <v>1537</v>
      </c>
      <c r="B3931" s="32" t="s">
        <v>1368</v>
      </c>
      <c r="C3931" s="32" t="s">
        <v>52</v>
      </c>
      <c r="D3931" s="32">
        <v>30078</v>
      </c>
      <c r="E3931" s="32">
        <v>3</v>
      </c>
      <c r="F3931" s="32">
        <v>1913.36</v>
      </c>
      <c r="G3931" s="32">
        <v>0.94899999999999995</v>
      </c>
      <c r="H3931" s="32">
        <v>4</v>
      </c>
      <c r="I3931" s="34">
        <v>220.88</v>
      </c>
      <c r="J3931" s="34">
        <v>546977.81000000006</v>
      </c>
      <c r="K3931" s="32">
        <v>44</v>
      </c>
      <c r="L3931" s="32">
        <v>7</v>
      </c>
      <c r="M3931" s="32">
        <v>93.6</v>
      </c>
      <c r="N3931" s="47">
        <f t="shared" si="122"/>
        <v>3.4980578096943269E-3</v>
      </c>
      <c r="O3931" s="47">
        <f t="shared" si="123"/>
        <v>4.0381894102797328E-4</v>
      </c>
    </row>
    <row r="3932" spans="1:15">
      <c r="A3932" s="32" t="s">
        <v>1537</v>
      </c>
      <c r="B3932" s="32" t="s">
        <v>1369</v>
      </c>
      <c r="C3932" s="32" t="s">
        <v>52</v>
      </c>
      <c r="D3932" s="32">
        <v>30078</v>
      </c>
      <c r="E3932" s="32">
        <v>3</v>
      </c>
      <c r="F3932" s="32">
        <v>1913.36</v>
      </c>
      <c r="G3932" s="32">
        <v>0.90100000000000002</v>
      </c>
      <c r="H3932" s="32">
        <v>8</v>
      </c>
      <c r="I3932" s="34">
        <v>390.11</v>
      </c>
      <c r="J3932" s="34">
        <v>546977.81000000006</v>
      </c>
      <c r="K3932" s="32">
        <v>44</v>
      </c>
      <c r="L3932" s="32">
        <v>7</v>
      </c>
      <c r="M3932" s="32">
        <v>93.6</v>
      </c>
      <c r="N3932" s="47">
        <f t="shared" si="122"/>
        <v>3.4980578096943269E-3</v>
      </c>
      <c r="O3932" s="47">
        <f t="shared" si="123"/>
        <v>7.1320991979546659E-4</v>
      </c>
    </row>
    <row r="3933" spans="1:15">
      <c r="A3933" s="32" t="s">
        <v>1537</v>
      </c>
      <c r="B3933" s="32" t="s">
        <v>1370</v>
      </c>
      <c r="C3933" s="32" t="s">
        <v>52</v>
      </c>
      <c r="D3933" s="32">
        <v>30078</v>
      </c>
      <c r="E3933" s="32">
        <v>3</v>
      </c>
      <c r="F3933" s="32">
        <v>1913.36</v>
      </c>
      <c r="G3933" s="32">
        <v>0.91300000000000003</v>
      </c>
      <c r="H3933" s="32">
        <v>7</v>
      </c>
      <c r="I3933" s="34">
        <v>375.28</v>
      </c>
      <c r="J3933" s="34">
        <v>546977.81000000006</v>
      </c>
      <c r="K3933" s="32">
        <v>44</v>
      </c>
      <c r="L3933" s="32">
        <v>7</v>
      </c>
      <c r="M3933" s="32">
        <v>93.6</v>
      </c>
      <c r="N3933" s="47">
        <f t="shared" si="122"/>
        <v>3.4980578096943269E-3</v>
      </c>
      <c r="O3933" s="47">
        <f t="shared" si="123"/>
        <v>6.8609730255784953E-4</v>
      </c>
    </row>
    <row r="3934" spans="1:15">
      <c r="A3934" s="32" t="s">
        <v>1537</v>
      </c>
      <c r="B3934" s="32" t="s">
        <v>1371</v>
      </c>
      <c r="C3934" s="32" t="s">
        <v>52</v>
      </c>
      <c r="D3934" s="32">
        <v>30078</v>
      </c>
      <c r="E3934" s="32">
        <v>3</v>
      </c>
      <c r="F3934" s="32">
        <v>1970.77</v>
      </c>
      <c r="G3934" s="32">
        <v>0.90500000000000003</v>
      </c>
      <c r="H3934" s="32">
        <v>8</v>
      </c>
      <c r="I3934" s="34">
        <v>342.53</v>
      </c>
      <c r="J3934" s="34">
        <v>574326.69999999995</v>
      </c>
      <c r="K3934" s="32">
        <v>44</v>
      </c>
      <c r="L3934" s="32">
        <v>7</v>
      </c>
      <c r="M3934" s="32">
        <v>93.6</v>
      </c>
      <c r="N3934" s="47">
        <f t="shared" si="122"/>
        <v>3.4314441588733382E-3</v>
      </c>
      <c r="O3934" s="47">
        <f t="shared" si="123"/>
        <v>5.9640270946832176E-4</v>
      </c>
    </row>
    <row r="3935" spans="1:15">
      <c r="A3935" s="32" t="s">
        <v>1537</v>
      </c>
      <c r="B3935" s="32" t="s">
        <v>1372</v>
      </c>
      <c r="C3935" s="32" t="s">
        <v>52</v>
      </c>
      <c r="D3935" s="32">
        <v>30078</v>
      </c>
      <c r="E3935" s="32">
        <v>3</v>
      </c>
      <c r="F3935" s="32">
        <v>1970.77</v>
      </c>
      <c r="G3935" s="32">
        <v>0.94</v>
      </c>
      <c r="H3935" s="32">
        <v>5</v>
      </c>
      <c r="I3935" s="34">
        <v>331.51</v>
      </c>
      <c r="J3935" s="34">
        <v>574326.69999999995</v>
      </c>
      <c r="K3935" s="32">
        <v>44</v>
      </c>
      <c r="L3935" s="32">
        <v>7</v>
      </c>
      <c r="M3935" s="32">
        <v>93.6</v>
      </c>
      <c r="N3935" s="47">
        <f t="shared" si="122"/>
        <v>3.4314441588733382E-3</v>
      </c>
      <c r="O3935" s="47">
        <f t="shared" si="123"/>
        <v>5.7721502413173552E-4</v>
      </c>
    </row>
    <row r="3936" spans="1:15">
      <c r="A3936" s="32" t="s">
        <v>1537</v>
      </c>
      <c r="B3936" s="32" t="s">
        <v>1373</v>
      </c>
      <c r="C3936" s="32" t="s">
        <v>52</v>
      </c>
      <c r="D3936" s="32">
        <v>30078</v>
      </c>
      <c r="E3936" s="32">
        <v>3</v>
      </c>
      <c r="F3936" s="32">
        <v>1970.77</v>
      </c>
      <c r="G3936" s="32">
        <v>0.91400000000000003</v>
      </c>
      <c r="H3936" s="32">
        <v>7</v>
      </c>
      <c r="I3936" s="34">
        <v>564.04999999999995</v>
      </c>
      <c r="J3936" s="34">
        <v>574326.69999999995</v>
      </c>
      <c r="K3936" s="32">
        <v>44</v>
      </c>
      <c r="L3936" s="32">
        <v>7</v>
      </c>
      <c r="M3936" s="32">
        <v>93.6</v>
      </c>
      <c r="N3936" s="47">
        <f t="shared" si="122"/>
        <v>3.4314441588733382E-3</v>
      </c>
      <c r="O3936" s="47">
        <f t="shared" si="123"/>
        <v>9.8210652578053581E-4</v>
      </c>
    </row>
    <row r="3937" spans="1:15">
      <c r="A3937" s="32" t="s">
        <v>1537</v>
      </c>
      <c r="B3937" s="32" t="s">
        <v>1374</v>
      </c>
      <c r="C3937" s="32" t="s">
        <v>52</v>
      </c>
      <c r="D3937" s="32">
        <v>30078</v>
      </c>
      <c r="E3937" s="32">
        <v>3</v>
      </c>
      <c r="F3937" s="32">
        <v>1970.77</v>
      </c>
      <c r="G3937" s="32">
        <v>0.93899999999999995</v>
      </c>
      <c r="H3937" s="32">
        <v>5</v>
      </c>
      <c r="I3937" s="34">
        <v>470.3</v>
      </c>
      <c r="J3937" s="34">
        <v>574326.69999999995</v>
      </c>
      <c r="K3937" s="32">
        <v>44</v>
      </c>
      <c r="L3937" s="32">
        <v>7</v>
      </c>
      <c r="M3937" s="32">
        <v>93.6</v>
      </c>
      <c r="N3937" s="47">
        <f t="shared" si="122"/>
        <v>3.4314441588733382E-3</v>
      </c>
      <c r="O3937" s="47">
        <f t="shared" si="123"/>
        <v>8.1887190687808878E-4</v>
      </c>
    </row>
    <row r="3938" spans="1:15">
      <c r="A3938" s="32" t="s">
        <v>1538</v>
      </c>
      <c r="B3938" s="32" t="s">
        <v>1351</v>
      </c>
      <c r="C3938" s="32" t="s">
        <v>69</v>
      </c>
      <c r="D3938" s="32">
        <v>30309</v>
      </c>
      <c r="E3938" s="32">
        <v>1</v>
      </c>
      <c r="F3938" s="32">
        <v>1430</v>
      </c>
      <c r="G3938" s="32">
        <v>0.94199999999999995</v>
      </c>
      <c r="H3938" s="32">
        <v>5</v>
      </c>
      <c r="I3938" s="34">
        <v>448.55</v>
      </c>
      <c r="J3938" s="34">
        <v>195000</v>
      </c>
      <c r="K3938" s="32">
        <v>22</v>
      </c>
      <c r="L3938" s="32">
        <v>8</v>
      </c>
      <c r="M3938" s="32">
        <v>96.1</v>
      </c>
      <c r="N3938" s="47">
        <f t="shared" si="122"/>
        <v>7.3333333333333332E-3</v>
      </c>
      <c r="O3938" s="47">
        <f t="shared" si="123"/>
        <v>2.3002564102564105E-3</v>
      </c>
    </row>
    <row r="3939" spans="1:15">
      <c r="A3939" s="32" t="s">
        <v>1538</v>
      </c>
      <c r="B3939" s="32" t="s">
        <v>1352</v>
      </c>
      <c r="C3939" s="32" t="s">
        <v>69</v>
      </c>
      <c r="D3939" s="32">
        <v>30309</v>
      </c>
      <c r="E3939" s="32">
        <v>1</v>
      </c>
      <c r="F3939" s="32">
        <v>1430</v>
      </c>
      <c r="G3939" s="32">
        <v>0.97499999999999998</v>
      </c>
      <c r="H3939" s="32">
        <v>2</v>
      </c>
      <c r="I3939" s="34">
        <v>888.84</v>
      </c>
      <c r="J3939" s="34">
        <v>195000</v>
      </c>
      <c r="K3939" s="32">
        <v>22</v>
      </c>
      <c r="L3939" s="32">
        <v>8</v>
      </c>
      <c r="M3939" s="32">
        <v>96.1</v>
      </c>
      <c r="N3939" s="47">
        <f t="shared" si="122"/>
        <v>7.3333333333333332E-3</v>
      </c>
      <c r="O3939" s="47">
        <f t="shared" si="123"/>
        <v>4.5581538461538463E-3</v>
      </c>
    </row>
    <row r="3940" spans="1:15">
      <c r="A3940" s="32" t="s">
        <v>1538</v>
      </c>
      <c r="B3940" s="32" t="s">
        <v>1353</v>
      </c>
      <c r="C3940" s="32" t="s">
        <v>69</v>
      </c>
      <c r="D3940" s="32">
        <v>30309</v>
      </c>
      <c r="E3940" s="32">
        <v>1</v>
      </c>
      <c r="F3940" s="32">
        <v>1430</v>
      </c>
      <c r="G3940" s="32">
        <v>0.97599999999999998</v>
      </c>
      <c r="H3940" s="32">
        <v>2</v>
      </c>
      <c r="I3940" s="34">
        <v>764.22</v>
      </c>
      <c r="J3940" s="34">
        <v>195000</v>
      </c>
      <c r="K3940" s="32">
        <v>22</v>
      </c>
      <c r="L3940" s="32">
        <v>8</v>
      </c>
      <c r="M3940" s="32">
        <v>96.1</v>
      </c>
      <c r="N3940" s="47">
        <f t="shared" si="122"/>
        <v>7.3333333333333332E-3</v>
      </c>
      <c r="O3940" s="47">
        <f t="shared" si="123"/>
        <v>3.9190769230769236E-3</v>
      </c>
    </row>
    <row r="3941" spans="1:15">
      <c r="A3941" s="32" t="s">
        <v>1538</v>
      </c>
      <c r="B3941" s="32" t="s">
        <v>1354</v>
      </c>
      <c r="C3941" s="32" t="s">
        <v>69</v>
      </c>
      <c r="D3941" s="32">
        <v>30309</v>
      </c>
      <c r="E3941" s="32">
        <v>1</v>
      </c>
      <c r="F3941" s="32">
        <v>1430</v>
      </c>
      <c r="G3941" s="32">
        <v>0.93899999999999995</v>
      </c>
      <c r="H3941" s="32">
        <v>5</v>
      </c>
      <c r="I3941" s="34">
        <v>647.96</v>
      </c>
      <c r="J3941" s="34">
        <v>195000</v>
      </c>
      <c r="K3941" s="32">
        <v>22</v>
      </c>
      <c r="L3941" s="32">
        <v>8</v>
      </c>
      <c r="M3941" s="32">
        <v>96.1</v>
      </c>
      <c r="N3941" s="47">
        <f t="shared" si="122"/>
        <v>7.3333333333333332E-3</v>
      </c>
      <c r="O3941" s="47">
        <f t="shared" si="123"/>
        <v>3.3228717948717949E-3</v>
      </c>
    </row>
    <row r="3942" spans="1:15">
      <c r="A3942" s="32" t="s">
        <v>1538</v>
      </c>
      <c r="B3942" s="32" t="s">
        <v>1355</v>
      </c>
      <c r="C3942" s="32" t="s">
        <v>69</v>
      </c>
      <c r="D3942" s="32">
        <v>30309</v>
      </c>
      <c r="E3942" s="32">
        <v>1</v>
      </c>
      <c r="F3942" s="32">
        <v>1472.9</v>
      </c>
      <c r="G3942" s="32">
        <v>0.92</v>
      </c>
      <c r="H3942" s="32">
        <v>7</v>
      </c>
      <c r="I3942" s="34">
        <v>89.97</v>
      </c>
      <c r="J3942" s="34">
        <v>204750</v>
      </c>
      <c r="K3942" s="32">
        <v>22</v>
      </c>
      <c r="L3942" s="32">
        <v>8</v>
      </c>
      <c r="M3942" s="32">
        <v>96.1</v>
      </c>
      <c r="N3942" s="47">
        <f t="shared" si="122"/>
        <v>7.1936507936507937E-3</v>
      </c>
      <c r="O3942" s="47">
        <f t="shared" si="123"/>
        <v>4.3941391941391939E-4</v>
      </c>
    </row>
    <row r="3943" spans="1:15">
      <c r="A3943" s="32" t="s">
        <v>1538</v>
      </c>
      <c r="B3943" s="32" t="s">
        <v>1356</v>
      </c>
      <c r="C3943" s="32" t="s">
        <v>69</v>
      </c>
      <c r="D3943" s="32">
        <v>30309</v>
      </c>
      <c r="E3943" s="32">
        <v>1</v>
      </c>
      <c r="F3943" s="32">
        <v>1472.9</v>
      </c>
      <c r="G3943" s="32">
        <v>0.87</v>
      </c>
      <c r="H3943" s="32">
        <v>11</v>
      </c>
      <c r="I3943" s="34">
        <v>100.72</v>
      </c>
      <c r="J3943" s="34">
        <v>204750</v>
      </c>
      <c r="K3943" s="32">
        <v>22</v>
      </c>
      <c r="L3943" s="32">
        <v>8</v>
      </c>
      <c r="M3943" s="32">
        <v>96.1</v>
      </c>
      <c r="N3943" s="47">
        <f t="shared" si="122"/>
        <v>7.1936507936507937E-3</v>
      </c>
      <c r="O3943" s="47">
        <f t="shared" si="123"/>
        <v>4.9191697191697194E-4</v>
      </c>
    </row>
    <row r="3944" spans="1:15">
      <c r="A3944" s="32" t="s">
        <v>1538</v>
      </c>
      <c r="B3944" s="32" t="s">
        <v>1357</v>
      </c>
      <c r="C3944" s="32" t="s">
        <v>69</v>
      </c>
      <c r="D3944" s="32">
        <v>30309</v>
      </c>
      <c r="E3944" s="32">
        <v>1</v>
      </c>
      <c r="F3944" s="32">
        <v>1472.9</v>
      </c>
      <c r="G3944" s="32">
        <v>0.87</v>
      </c>
      <c r="H3944" s="32">
        <v>11</v>
      </c>
      <c r="I3944" s="34">
        <v>177.26</v>
      </c>
      <c r="J3944" s="34">
        <v>204750</v>
      </c>
      <c r="K3944" s="32">
        <v>22</v>
      </c>
      <c r="L3944" s="32">
        <v>8</v>
      </c>
      <c r="M3944" s="32">
        <v>96.1</v>
      </c>
      <c r="N3944" s="47">
        <f t="shared" si="122"/>
        <v>7.1936507936507937E-3</v>
      </c>
      <c r="O3944" s="47">
        <f t="shared" si="123"/>
        <v>8.6573870573870566E-4</v>
      </c>
    </row>
    <row r="3945" spans="1:15">
      <c r="A3945" s="32" t="s">
        <v>1538</v>
      </c>
      <c r="B3945" s="32" t="s">
        <v>1358</v>
      </c>
      <c r="C3945" s="32" t="s">
        <v>69</v>
      </c>
      <c r="D3945" s="32">
        <v>30309</v>
      </c>
      <c r="E3945" s="32">
        <v>1</v>
      </c>
      <c r="F3945" s="32">
        <v>1472.9</v>
      </c>
      <c r="G3945" s="32">
        <v>0.87</v>
      </c>
      <c r="H3945" s="32">
        <v>11</v>
      </c>
      <c r="I3945" s="34">
        <v>455.03</v>
      </c>
      <c r="J3945" s="34">
        <v>204750</v>
      </c>
      <c r="K3945" s="32">
        <v>22</v>
      </c>
      <c r="L3945" s="32">
        <v>8</v>
      </c>
      <c r="M3945" s="32">
        <v>96.1</v>
      </c>
      <c r="N3945" s="47">
        <f t="shared" si="122"/>
        <v>7.1936507936507937E-3</v>
      </c>
      <c r="O3945" s="47">
        <f t="shared" si="123"/>
        <v>2.2223687423687422E-3</v>
      </c>
    </row>
    <row r="3946" spans="1:15">
      <c r="A3946" s="32" t="s">
        <v>1538</v>
      </c>
      <c r="B3946" s="32" t="s">
        <v>1359</v>
      </c>
      <c r="C3946" s="32" t="s">
        <v>69</v>
      </c>
      <c r="D3946" s="32">
        <v>30309</v>
      </c>
      <c r="E3946" s="32">
        <v>1</v>
      </c>
      <c r="F3946" s="32">
        <v>1517.09</v>
      </c>
      <c r="G3946" s="32">
        <v>0.93</v>
      </c>
      <c r="H3946" s="32">
        <v>6</v>
      </c>
      <c r="I3946" s="34">
        <v>227.5</v>
      </c>
      <c r="J3946" s="34">
        <v>214987.5</v>
      </c>
      <c r="K3946" s="32">
        <v>22</v>
      </c>
      <c r="L3946" s="32">
        <v>8</v>
      </c>
      <c r="M3946" s="32">
        <v>96.1</v>
      </c>
      <c r="N3946" s="47">
        <f t="shared" si="122"/>
        <v>7.0566428280713989E-3</v>
      </c>
      <c r="O3946" s="47">
        <f t="shared" si="123"/>
        <v>1.0582010582010583E-3</v>
      </c>
    </row>
    <row r="3947" spans="1:15">
      <c r="A3947" s="32" t="s">
        <v>1538</v>
      </c>
      <c r="B3947" s="32" t="s">
        <v>1360</v>
      </c>
      <c r="C3947" s="32" t="s">
        <v>69</v>
      </c>
      <c r="D3947" s="32">
        <v>30309</v>
      </c>
      <c r="E3947" s="32">
        <v>1</v>
      </c>
      <c r="F3947" s="32">
        <v>1517.09</v>
      </c>
      <c r="G3947" s="32">
        <v>0.93</v>
      </c>
      <c r="H3947" s="32">
        <v>6</v>
      </c>
      <c r="I3947" s="34">
        <v>140.97</v>
      </c>
      <c r="J3947" s="34">
        <v>214987.5</v>
      </c>
      <c r="K3947" s="32">
        <v>22</v>
      </c>
      <c r="L3947" s="32">
        <v>8</v>
      </c>
      <c r="M3947" s="32">
        <v>96.1</v>
      </c>
      <c r="N3947" s="47">
        <f t="shared" si="122"/>
        <v>7.0566428280713989E-3</v>
      </c>
      <c r="O3947" s="47">
        <f t="shared" si="123"/>
        <v>6.5571254142682712E-4</v>
      </c>
    </row>
    <row r="3948" spans="1:15">
      <c r="A3948" s="32" t="s">
        <v>1538</v>
      </c>
      <c r="B3948" s="32" t="s">
        <v>1361</v>
      </c>
      <c r="C3948" s="32" t="s">
        <v>69</v>
      </c>
      <c r="D3948" s="32">
        <v>30309</v>
      </c>
      <c r="E3948" s="32">
        <v>1</v>
      </c>
      <c r="F3948" s="32">
        <v>1517.09</v>
      </c>
      <c r="G3948" s="32">
        <v>0.93</v>
      </c>
      <c r="H3948" s="32">
        <v>6</v>
      </c>
      <c r="I3948" s="34">
        <v>341.09</v>
      </c>
      <c r="J3948" s="34">
        <v>214987.5</v>
      </c>
      <c r="K3948" s="32">
        <v>22</v>
      </c>
      <c r="L3948" s="32">
        <v>8</v>
      </c>
      <c r="M3948" s="32">
        <v>96.1</v>
      </c>
      <c r="N3948" s="47">
        <f t="shared" si="122"/>
        <v>7.0566428280713989E-3</v>
      </c>
      <c r="O3948" s="47">
        <f t="shared" si="123"/>
        <v>1.5865573579859293E-3</v>
      </c>
    </row>
    <row r="3949" spans="1:15">
      <c r="A3949" s="32" t="s">
        <v>1538</v>
      </c>
      <c r="B3949" s="32" t="s">
        <v>1362</v>
      </c>
      <c r="C3949" s="32" t="s">
        <v>69</v>
      </c>
      <c r="D3949" s="32">
        <v>30309</v>
      </c>
      <c r="E3949" s="32">
        <v>1</v>
      </c>
      <c r="F3949" s="32">
        <v>1517.09</v>
      </c>
      <c r="G3949" s="32">
        <v>0.93</v>
      </c>
      <c r="H3949" s="32">
        <v>6</v>
      </c>
      <c r="I3949" s="34">
        <v>303.98</v>
      </c>
      <c r="J3949" s="34">
        <v>214987.5</v>
      </c>
      <c r="K3949" s="32">
        <v>22</v>
      </c>
      <c r="L3949" s="32">
        <v>8</v>
      </c>
      <c r="M3949" s="32">
        <v>96.1</v>
      </c>
      <c r="N3949" s="47">
        <f t="shared" si="122"/>
        <v>7.0566428280713989E-3</v>
      </c>
      <c r="O3949" s="47">
        <f t="shared" si="123"/>
        <v>1.4139426710855284E-3</v>
      </c>
    </row>
    <row r="3950" spans="1:15">
      <c r="A3950" s="32" t="s">
        <v>1538</v>
      </c>
      <c r="B3950" s="32" t="s">
        <v>1363</v>
      </c>
      <c r="C3950" s="32" t="s">
        <v>69</v>
      </c>
      <c r="D3950" s="32">
        <v>30309</v>
      </c>
      <c r="E3950" s="32">
        <v>1</v>
      </c>
      <c r="F3950" s="32">
        <v>1562.6</v>
      </c>
      <c r="G3950" s="32">
        <v>0.96499999999999997</v>
      </c>
      <c r="H3950" s="32">
        <v>3</v>
      </c>
      <c r="I3950" s="34">
        <v>106.92</v>
      </c>
      <c r="J3950" s="34">
        <v>225736.88</v>
      </c>
      <c r="K3950" s="32">
        <v>22</v>
      </c>
      <c r="L3950" s="32">
        <v>8</v>
      </c>
      <c r="M3950" s="32">
        <v>96.1</v>
      </c>
      <c r="N3950" s="47">
        <f t="shared" si="122"/>
        <v>6.9222184695739569E-3</v>
      </c>
      <c r="O3950" s="47">
        <f t="shared" si="123"/>
        <v>4.7364878968824233E-4</v>
      </c>
    </row>
    <row r="3951" spans="1:15">
      <c r="A3951" s="32" t="s">
        <v>1538</v>
      </c>
      <c r="B3951" s="32" t="s">
        <v>1364</v>
      </c>
      <c r="C3951" s="32" t="s">
        <v>69</v>
      </c>
      <c r="D3951" s="32">
        <v>30309</v>
      </c>
      <c r="E3951" s="32">
        <v>1</v>
      </c>
      <c r="F3951" s="32">
        <v>1562.6</v>
      </c>
      <c r="G3951" s="32">
        <v>0.95199999999999996</v>
      </c>
      <c r="H3951" s="32">
        <v>4</v>
      </c>
      <c r="I3951" s="34">
        <v>327.01</v>
      </c>
      <c r="J3951" s="34">
        <v>225736.88</v>
      </c>
      <c r="K3951" s="32">
        <v>22</v>
      </c>
      <c r="L3951" s="32">
        <v>8</v>
      </c>
      <c r="M3951" s="32">
        <v>96.1</v>
      </c>
      <c r="N3951" s="47">
        <f t="shared" si="122"/>
        <v>6.9222184695739569E-3</v>
      </c>
      <c r="O3951" s="47">
        <f t="shared" si="123"/>
        <v>1.4486334709685009E-3</v>
      </c>
    </row>
    <row r="3952" spans="1:15">
      <c r="A3952" s="32" t="s">
        <v>1538</v>
      </c>
      <c r="B3952" s="32" t="s">
        <v>1365</v>
      </c>
      <c r="C3952" s="32" t="s">
        <v>69</v>
      </c>
      <c r="D3952" s="32">
        <v>30309</v>
      </c>
      <c r="E3952" s="32">
        <v>1</v>
      </c>
      <c r="F3952" s="32">
        <v>1562.6</v>
      </c>
      <c r="G3952" s="32">
        <v>0.96</v>
      </c>
      <c r="H3952" s="32">
        <v>3</v>
      </c>
      <c r="I3952" s="34">
        <v>349.58</v>
      </c>
      <c r="J3952" s="34">
        <v>225736.88</v>
      </c>
      <c r="K3952" s="32">
        <v>22</v>
      </c>
      <c r="L3952" s="32">
        <v>8</v>
      </c>
      <c r="M3952" s="32">
        <v>96.1</v>
      </c>
      <c r="N3952" s="47">
        <f t="shared" si="122"/>
        <v>6.9222184695739569E-3</v>
      </c>
      <c r="O3952" s="47">
        <f t="shared" si="123"/>
        <v>1.5486171333634095E-3</v>
      </c>
    </row>
    <row r="3953" spans="1:15">
      <c r="A3953" s="32" t="s">
        <v>1538</v>
      </c>
      <c r="B3953" s="32" t="s">
        <v>1366</v>
      </c>
      <c r="C3953" s="32" t="s">
        <v>69</v>
      </c>
      <c r="D3953" s="32">
        <v>30309</v>
      </c>
      <c r="E3953" s="32">
        <v>1</v>
      </c>
      <c r="F3953" s="32">
        <v>1562.6</v>
      </c>
      <c r="G3953" s="32">
        <v>0.94299999999999995</v>
      </c>
      <c r="H3953" s="32">
        <v>5</v>
      </c>
      <c r="I3953" s="34">
        <v>694.06</v>
      </c>
      <c r="J3953" s="34">
        <v>225736.88</v>
      </c>
      <c r="K3953" s="32">
        <v>22</v>
      </c>
      <c r="L3953" s="32">
        <v>8</v>
      </c>
      <c r="M3953" s="32">
        <v>96.1</v>
      </c>
      <c r="N3953" s="47">
        <f t="shared" si="122"/>
        <v>6.9222184695739569E-3</v>
      </c>
      <c r="O3953" s="47">
        <f t="shared" si="123"/>
        <v>3.0746415915733393E-3</v>
      </c>
    </row>
    <row r="3954" spans="1:15">
      <c r="A3954" s="32" t="s">
        <v>1538</v>
      </c>
      <c r="B3954" s="32" t="s">
        <v>1367</v>
      </c>
      <c r="C3954" s="32" t="s">
        <v>69</v>
      </c>
      <c r="D3954" s="32">
        <v>30309</v>
      </c>
      <c r="E3954" s="32">
        <v>1</v>
      </c>
      <c r="F3954" s="32">
        <v>1609.48</v>
      </c>
      <c r="G3954" s="32">
        <v>0.95299999999999996</v>
      </c>
      <c r="H3954" s="32">
        <v>4</v>
      </c>
      <c r="I3954" s="34">
        <v>791.45</v>
      </c>
      <c r="J3954" s="34">
        <v>237023.72</v>
      </c>
      <c r="K3954" s="32">
        <v>22</v>
      </c>
      <c r="L3954" s="32">
        <v>8</v>
      </c>
      <c r="M3954" s="32">
        <v>96.1</v>
      </c>
      <c r="N3954" s="47">
        <f t="shared" si="122"/>
        <v>6.7903752417690514E-3</v>
      </c>
      <c r="O3954" s="47">
        <f t="shared" si="123"/>
        <v>3.3391172832828715E-3</v>
      </c>
    </row>
    <row r="3955" spans="1:15">
      <c r="A3955" s="32" t="s">
        <v>1538</v>
      </c>
      <c r="B3955" s="32" t="s">
        <v>1368</v>
      </c>
      <c r="C3955" s="32" t="s">
        <v>69</v>
      </c>
      <c r="D3955" s="32">
        <v>30309</v>
      </c>
      <c r="E3955" s="32">
        <v>1</v>
      </c>
      <c r="F3955" s="32">
        <v>1609.48</v>
      </c>
      <c r="G3955" s="32">
        <v>0.95599999999999996</v>
      </c>
      <c r="H3955" s="32">
        <v>3</v>
      </c>
      <c r="I3955" s="34">
        <v>142.91999999999999</v>
      </c>
      <c r="J3955" s="34">
        <v>237023.72</v>
      </c>
      <c r="K3955" s="32">
        <v>22</v>
      </c>
      <c r="L3955" s="32">
        <v>8</v>
      </c>
      <c r="M3955" s="32">
        <v>96.1</v>
      </c>
      <c r="N3955" s="47">
        <f t="shared" si="122"/>
        <v>6.7903752417690514E-3</v>
      </c>
      <c r="O3955" s="47">
        <f t="shared" si="123"/>
        <v>6.0297762603675269E-4</v>
      </c>
    </row>
    <row r="3956" spans="1:15">
      <c r="A3956" s="32" t="s">
        <v>1538</v>
      </c>
      <c r="B3956" s="32" t="s">
        <v>1369</v>
      </c>
      <c r="C3956" s="32" t="s">
        <v>69</v>
      </c>
      <c r="D3956" s="32">
        <v>30309</v>
      </c>
      <c r="E3956" s="32">
        <v>1</v>
      </c>
      <c r="F3956" s="32">
        <v>1609.48</v>
      </c>
      <c r="G3956" s="32">
        <v>0.94099999999999995</v>
      </c>
      <c r="H3956" s="32">
        <v>5</v>
      </c>
      <c r="I3956" s="34">
        <v>132.93</v>
      </c>
      <c r="J3956" s="34">
        <v>237023.72</v>
      </c>
      <c r="K3956" s="32">
        <v>22</v>
      </c>
      <c r="L3956" s="32">
        <v>8</v>
      </c>
      <c r="M3956" s="32">
        <v>96.1</v>
      </c>
      <c r="N3956" s="47">
        <f t="shared" si="122"/>
        <v>6.7903752417690514E-3</v>
      </c>
      <c r="O3956" s="47">
        <f t="shared" si="123"/>
        <v>5.6082994562738281E-4</v>
      </c>
    </row>
    <row r="3957" spans="1:15">
      <c r="A3957" s="32" t="s">
        <v>1538</v>
      </c>
      <c r="B3957" s="32" t="s">
        <v>1370</v>
      </c>
      <c r="C3957" s="32" t="s">
        <v>69</v>
      </c>
      <c r="D3957" s="32">
        <v>30309</v>
      </c>
      <c r="E3957" s="32">
        <v>1</v>
      </c>
      <c r="F3957" s="32">
        <v>1609.48</v>
      </c>
      <c r="G3957" s="32">
        <v>0.95499999999999996</v>
      </c>
      <c r="H3957" s="32">
        <v>4</v>
      </c>
      <c r="I3957" s="34">
        <v>136.59</v>
      </c>
      <c r="J3957" s="34">
        <v>237023.72</v>
      </c>
      <c r="K3957" s="32">
        <v>22</v>
      </c>
      <c r="L3957" s="32">
        <v>8</v>
      </c>
      <c r="M3957" s="32">
        <v>96.1</v>
      </c>
      <c r="N3957" s="47">
        <f t="shared" si="122"/>
        <v>6.7903752417690514E-3</v>
      </c>
      <c r="O3957" s="47">
        <f t="shared" si="123"/>
        <v>5.7627143814973454E-4</v>
      </c>
    </row>
    <row r="3958" spans="1:15">
      <c r="A3958" s="32" t="s">
        <v>1538</v>
      </c>
      <c r="B3958" s="32" t="s">
        <v>1371</v>
      </c>
      <c r="C3958" s="32" t="s">
        <v>69</v>
      </c>
      <c r="D3958" s="32">
        <v>30309</v>
      </c>
      <c r="E3958" s="32">
        <v>1</v>
      </c>
      <c r="F3958" s="32">
        <v>1657.76</v>
      </c>
      <c r="G3958" s="32">
        <v>0.93300000000000005</v>
      </c>
      <c r="H3958" s="32">
        <v>6</v>
      </c>
      <c r="I3958" s="34">
        <v>303.83999999999997</v>
      </c>
      <c r="J3958" s="34">
        <v>248874.9</v>
      </c>
      <c r="K3958" s="32">
        <v>22</v>
      </c>
      <c r="L3958" s="32">
        <v>8</v>
      </c>
      <c r="M3958" s="32">
        <v>96.1</v>
      </c>
      <c r="N3958" s="47">
        <f t="shared" si="122"/>
        <v>6.6610172419958782E-3</v>
      </c>
      <c r="O3958" s="47">
        <f t="shared" si="123"/>
        <v>1.2208543328395109E-3</v>
      </c>
    </row>
    <row r="3959" spans="1:15">
      <c r="A3959" s="32" t="s">
        <v>1538</v>
      </c>
      <c r="B3959" s="32" t="s">
        <v>1372</v>
      </c>
      <c r="C3959" s="32" t="s">
        <v>69</v>
      </c>
      <c r="D3959" s="32">
        <v>30309</v>
      </c>
      <c r="E3959" s="32">
        <v>1</v>
      </c>
      <c r="F3959" s="32">
        <v>1657.76</v>
      </c>
      <c r="G3959" s="32">
        <v>0.96799999999999997</v>
      </c>
      <c r="H3959" s="32">
        <v>2</v>
      </c>
      <c r="I3959" s="34">
        <v>147.49</v>
      </c>
      <c r="J3959" s="34">
        <v>248874.9</v>
      </c>
      <c r="K3959" s="32">
        <v>22</v>
      </c>
      <c r="L3959" s="32">
        <v>8</v>
      </c>
      <c r="M3959" s="32">
        <v>96.1</v>
      </c>
      <c r="N3959" s="47">
        <f t="shared" si="122"/>
        <v>6.6610172419958782E-3</v>
      </c>
      <c r="O3959" s="47">
        <f t="shared" si="123"/>
        <v>5.9262705881549325E-4</v>
      </c>
    </row>
    <row r="3960" spans="1:15">
      <c r="A3960" s="32" t="s">
        <v>1538</v>
      </c>
      <c r="B3960" s="32" t="s">
        <v>1373</v>
      </c>
      <c r="C3960" s="32" t="s">
        <v>69</v>
      </c>
      <c r="D3960" s="32">
        <v>30309</v>
      </c>
      <c r="E3960" s="32">
        <v>1</v>
      </c>
      <c r="F3960" s="32">
        <v>1657.76</v>
      </c>
      <c r="G3960" s="32">
        <v>0.97</v>
      </c>
      <c r="H3960" s="32">
        <v>2</v>
      </c>
      <c r="I3960" s="34">
        <v>111.01</v>
      </c>
      <c r="J3960" s="34">
        <v>248874.9</v>
      </c>
      <c r="K3960" s="32">
        <v>22</v>
      </c>
      <c r="L3960" s="32">
        <v>8</v>
      </c>
      <c r="M3960" s="32">
        <v>96.1</v>
      </c>
      <c r="N3960" s="47">
        <f t="shared" si="122"/>
        <v>6.6610172419958782E-3</v>
      </c>
      <c r="O3960" s="47">
        <f t="shared" si="123"/>
        <v>4.4604739168152357E-4</v>
      </c>
    </row>
    <row r="3961" spans="1:15">
      <c r="A3961" s="32" t="s">
        <v>1538</v>
      </c>
      <c r="B3961" s="32" t="s">
        <v>1374</v>
      </c>
      <c r="C3961" s="32" t="s">
        <v>69</v>
      </c>
      <c r="D3961" s="32">
        <v>30309</v>
      </c>
      <c r="E3961" s="32">
        <v>1</v>
      </c>
      <c r="F3961" s="32">
        <v>1657.76</v>
      </c>
      <c r="G3961" s="32">
        <v>0.98</v>
      </c>
      <c r="H3961" s="32">
        <v>1</v>
      </c>
      <c r="I3961" s="34">
        <v>116.49</v>
      </c>
      <c r="J3961" s="34">
        <v>248874.9</v>
      </c>
      <c r="K3961" s="32">
        <v>22</v>
      </c>
      <c r="L3961" s="32">
        <v>8</v>
      </c>
      <c r="M3961" s="32">
        <v>96.1</v>
      </c>
      <c r="N3961" s="47">
        <f t="shared" si="122"/>
        <v>6.6610172419958782E-3</v>
      </c>
      <c r="O3961" s="47">
        <f t="shared" si="123"/>
        <v>4.6806648641546417E-4</v>
      </c>
    </row>
    <row r="3962" spans="1:15">
      <c r="A3962" s="32" t="s">
        <v>1539</v>
      </c>
      <c r="B3962" s="32" t="s">
        <v>1351</v>
      </c>
      <c r="C3962" s="32" t="s">
        <v>66</v>
      </c>
      <c r="D3962" s="32">
        <v>30033</v>
      </c>
      <c r="E3962" s="32">
        <v>2</v>
      </c>
      <c r="F3962" s="32">
        <v>1400</v>
      </c>
      <c r="G3962" s="32">
        <v>0.91600000000000004</v>
      </c>
      <c r="H3962" s="32">
        <v>7</v>
      </c>
      <c r="I3962" s="34">
        <v>401.51</v>
      </c>
      <c r="J3962" s="34">
        <v>300000</v>
      </c>
      <c r="K3962" s="32">
        <v>42</v>
      </c>
      <c r="L3962" s="32">
        <v>7</v>
      </c>
      <c r="M3962" s="32">
        <v>92.8</v>
      </c>
      <c r="N3962" s="47">
        <f t="shared" si="122"/>
        <v>4.6666666666666671E-3</v>
      </c>
      <c r="O3962" s="47">
        <f t="shared" si="123"/>
        <v>1.3383666666666667E-3</v>
      </c>
    </row>
    <row r="3963" spans="1:15">
      <c r="A3963" s="32" t="s">
        <v>1539</v>
      </c>
      <c r="B3963" s="32" t="s">
        <v>1352</v>
      </c>
      <c r="C3963" s="32" t="s">
        <v>66</v>
      </c>
      <c r="D3963" s="32">
        <v>30033</v>
      </c>
      <c r="E3963" s="32">
        <v>2</v>
      </c>
      <c r="F3963" s="32">
        <v>1400</v>
      </c>
      <c r="G3963" s="32">
        <v>0.90200000000000002</v>
      </c>
      <c r="H3963" s="32">
        <v>8</v>
      </c>
      <c r="I3963" s="34">
        <v>260.44</v>
      </c>
      <c r="J3963" s="34">
        <v>300000</v>
      </c>
      <c r="K3963" s="32">
        <v>42</v>
      </c>
      <c r="L3963" s="32">
        <v>7</v>
      </c>
      <c r="M3963" s="32">
        <v>92.8</v>
      </c>
      <c r="N3963" s="47">
        <f t="shared" si="122"/>
        <v>4.6666666666666671E-3</v>
      </c>
      <c r="O3963" s="47">
        <f t="shared" si="123"/>
        <v>8.6813333333333337E-4</v>
      </c>
    </row>
    <row r="3964" spans="1:15">
      <c r="A3964" s="32" t="s">
        <v>1539</v>
      </c>
      <c r="B3964" s="32" t="s">
        <v>1353</v>
      </c>
      <c r="C3964" s="32" t="s">
        <v>66</v>
      </c>
      <c r="D3964" s="32">
        <v>30033</v>
      </c>
      <c r="E3964" s="32">
        <v>2</v>
      </c>
      <c r="F3964" s="32">
        <v>1400</v>
      </c>
      <c r="G3964" s="32">
        <v>0.92800000000000005</v>
      </c>
      <c r="H3964" s="32">
        <v>6</v>
      </c>
      <c r="I3964" s="34">
        <v>381.39</v>
      </c>
      <c r="J3964" s="34">
        <v>300000</v>
      </c>
      <c r="K3964" s="32">
        <v>42</v>
      </c>
      <c r="L3964" s="32">
        <v>7</v>
      </c>
      <c r="M3964" s="32">
        <v>92.8</v>
      </c>
      <c r="N3964" s="47">
        <f t="shared" si="122"/>
        <v>4.6666666666666671E-3</v>
      </c>
      <c r="O3964" s="47">
        <f t="shared" si="123"/>
        <v>1.2712999999999999E-3</v>
      </c>
    </row>
    <row r="3965" spans="1:15">
      <c r="A3965" s="32" t="s">
        <v>1539</v>
      </c>
      <c r="B3965" s="32" t="s">
        <v>1354</v>
      </c>
      <c r="C3965" s="32" t="s">
        <v>66</v>
      </c>
      <c r="D3965" s="32">
        <v>30033</v>
      </c>
      <c r="E3965" s="32">
        <v>2</v>
      </c>
      <c r="F3965" s="32">
        <v>1400</v>
      </c>
      <c r="G3965" s="32">
        <v>0.89900000000000002</v>
      </c>
      <c r="H3965" s="32">
        <v>9</v>
      </c>
      <c r="I3965" s="34">
        <v>514.55999999999995</v>
      </c>
      <c r="J3965" s="34">
        <v>300000</v>
      </c>
      <c r="K3965" s="32">
        <v>42</v>
      </c>
      <c r="L3965" s="32">
        <v>7</v>
      </c>
      <c r="M3965" s="32">
        <v>92.8</v>
      </c>
      <c r="N3965" s="47">
        <f t="shared" si="122"/>
        <v>4.6666666666666671E-3</v>
      </c>
      <c r="O3965" s="47">
        <f t="shared" si="123"/>
        <v>1.7151999999999998E-3</v>
      </c>
    </row>
    <row r="3966" spans="1:15">
      <c r="A3966" s="32" t="s">
        <v>1539</v>
      </c>
      <c r="B3966" s="32" t="s">
        <v>1355</v>
      </c>
      <c r="C3966" s="32" t="s">
        <v>66</v>
      </c>
      <c r="D3966" s="32">
        <v>30033</v>
      </c>
      <c r="E3966" s="32">
        <v>2</v>
      </c>
      <c r="F3966" s="32">
        <v>1442</v>
      </c>
      <c r="G3966" s="32">
        <v>0.89</v>
      </c>
      <c r="H3966" s="32">
        <v>9</v>
      </c>
      <c r="I3966" s="34">
        <v>520.59</v>
      </c>
      <c r="J3966" s="34">
        <v>315000</v>
      </c>
      <c r="K3966" s="32">
        <v>42</v>
      </c>
      <c r="L3966" s="32">
        <v>7</v>
      </c>
      <c r="M3966" s="32">
        <v>92.8</v>
      </c>
      <c r="N3966" s="47">
        <f t="shared" si="122"/>
        <v>4.5777777777777778E-3</v>
      </c>
      <c r="O3966" s="47">
        <f t="shared" si="123"/>
        <v>1.6526666666666669E-3</v>
      </c>
    </row>
    <row r="3967" spans="1:15">
      <c r="A3967" s="32" t="s">
        <v>1539</v>
      </c>
      <c r="B3967" s="32" t="s">
        <v>1356</v>
      </c>
      <c r="C3967" s="32" t="s">
        <v>66</v>
      </c>
      <c r="D3967" s="32">
        <v>30033</v>
      </c>
      <c r="E3967" s="32">
        <v>2</v>
      </c>
      <c r="F3967" s="32">
        <v>1442</v>
      </c>
      <c r="G3967" s="32">
        <v>0.84</v>
      </c>
      <c r="H3967" s="32">
        <v>14</v>
      </c>
      <c r="I3967" s="34">
        <v>427.22</v>
      </c>
      <c r="J3967" s="34">
        <v>315000</v>
      </c>
      <c r="K3967" s="32">
        <v>42</v>
      </c>
      <c r="L3967" s="32">
        <v>7</v>
      </c>
      <c r="M3967" s="32">
        <v>92.8</v>
      </c>
      <c r="N3967" s="47">
        <f t="shared" si="122"/>
        <v>4.5777777777777778E-3</v>
      </c>
      <c r="O3967" s="47">
        <f t="shared" si="123"/>
        <v>1.3562539682539683E-3</v>
      </c>
    </row>
    <row r="3968" spans="1:15">
      <c r="A3968" s="32" t="s">
        <v>1539</v>
      </c>
      <c r="B3968" s="32" t="s">
        <v>1357</v>
      </c>
      <c r="C3968" s="32" t="s">
        <v>66</v>
      </c>
      <c r="D3968" s="32">
        <v>30033</v>
      </c>
      <c r="E3968" s="32">
        <v>2</v>
      </c>
      <c r="F3968" s="32">
        <v>1442</v>
      </c>
      <c r="G3968" s="32">
        <v>0.84</v>
      </c>
      <c r="H3968" s="32">
        <v>14</v>
      </c>
      <c r="I3968" s="34">
        <v>699.42</v>
      </c>
      <c r="J3968" s="34">
        <v>315000</v>
      </c>
      <c r="K3968" s="32">
        <v>42</v>
      </c>
      <c r="L3968" s="32">
        <v>7</v>
      </c>
      <c r="M3968" s="32">
        <v>92.8</v>
      </c>
      <c r="N3968" s="47">
        <f t="shared" si="122"/>
        <v>4.5777777777777778E-3</v>
      </c>
      <c r="O3968" s="47">
        <f t="shared" si="123"/>
        <v>2.2203809523809524E-3</v>
      </c>
    </row>
    <row r="3969" spans="1:15">
      <c r="A3969" s="32" t="s">
        <v>1539</v>
      </c>
      <c r="B3969" s="32" t="s">
        <v>1358</v>
      </c>
      <c r="C3969" s="32" t="s">
        <v>66</v>
      </c>
      <c r="D3969" s="32">
        <v>30033</v>
      </c>
      <c r="E3969" s="32">
        <v>2</v>
      </c>
      <c r="F3969" s="32">
        <v>1442</v>
      </c>
      <c r="G3969" s="32">
        <v>0.84</v>
      </c>
      <c r="H3969" s="32">
        <v>14</v>
      </c>
      <c r="I3969" s="34">
        <v>648.05999999999995</v>
      </c>
      <c r="J3969" s="34">
        <v>315000</v>
      </c>
      <c r="K3969" s="32">
        <v>42</v>
      </c>
      <c r="L3969" s="32">
        <v>7</v>
      </c>
      <c r="M3969" s="32">
        <v>92.8</v>
      </c>
      <c r="N3969" s="47">
        <f t="shared" si="122"/>
        <v>4.5777777777777778E-3</v>
      </c>
      <c r="O3969" s="47">
        <f t="shared" si="123"/>
        <v>2.0573333333333333E-3</v>
      </c>
    </row>
    <row r="3970" spans="1:15">
      <c r="A3970" s="32" t="s">
        <v>1539</v>
      </c>
      <c r="B3970" s="32" t="s">
        <v>1359</v>
      </c>
      <c r="C3970" s="32" t="s">
        <v>66</v>
      </c>
      <c r="D3970" s="32">
        <v>30033</v>
      </c>
      <c r="E3970" s="32">
        <v>2</v>
      </c>
      <c r="F3970" s="32">
        <v>1485.26</v>
      </c>
      <c r="G3970" s="32">
        <v>0.9</v>
      </c>
      <c r="H3970" s="32">
        <v>8</v>
      </c>
      <c r="I3970" s="34">
        <v>197.68</v>
      </c>
      <c r="J3970" s="34">
        <v>330750</v>
      </c>
      <c r="K3970" s="32">
        <v>42</v>
      </c>
      <c r="L3970" s="32">
        <v>7</v>
      </c>
      <c r="M3970" s="32">
        <v>92.8</v>
      </c>
      <c r="N3970" s="47">
        <f t="shared" si="122"/>
        <v>4.4905820105820109E-3</v>
      </c>
      <c r="O3970" s="47">
        <f t="shared" si="123"/>
        <v>5.9767195767195772E-4</v>
      </c>
    </row>
    <row r="3971" spans="1:15">
      <c r="A3971" s="32" t="s">
        <v>1539</v>
      </c>
      <c r="B3971" s="32" t="s">
        <v>1360</v>
      </c>
      <c r="C3971" s="32" t="s">
        <v>66</v>
      </c>
      <c r="D3971" s="32">
        <v>30033</v>
      </c>
      <c r="E3971" s="32">
        <v>2</v>
      </c>
      <c r="F3971" s="32">
        <v>1485.26</v>
      </c>
      <c r="G3971" s="32">
        <v>0.9</v>
      </c>
      <c r="H3971" s="32">
        <v>8</v>
      </c>
      <c r="I3971" s="34">
        <v>381.93</v>
      </c>
      <c r="J3971" s="34">
        <v>330750</v>
      </c>
      <c r="K3971" s="32">
        <v>42</v>
      </c>
      <c r="L3971" s="32">
        <v>7</v>
      </c>
      <c r="M3971" s="32">
        <v>92.8</v>
      </c>
      <c r="N3971" s="47">
        <f t="shared" ref="N3971:N4034" si="124">F3971/J3971</f>
        <v>4.4905820105820109E-3</v>
      </c>
      <c r="O3971" s="47">
        <f t="shared" ref="O3971:O4034" si="125">I3971/J3971</f>
        <v>1.1547392290249434E-3</v>
      </c>
    </row>
    <row r="3972" spans="1:15">
      <c r="A3972" s="32" t="s">
        <v>1539</v>
      </c>
      <c r="B3972" s="32" t="s">
        <v>1361</v>
      </c>
      <c r="C3972" s="32" t="s">
        <v>66</v>
      </c>
      <c r="D3972" s="32">
        <v>30033</v>
      </c>
      <c r="E3972" s="32">
        <v>2</v>
      </c>
      <c r="F3972" s="32">
        <v>1485.26</v>
      </c>
      <c r="G3972" s="32">
        <v>0.9</v>
      </c>
      <c r="H3972" s="32">
        <v>8</v>
      </c>
      <c r="I3972" s="34">
        <v>192.37</v>
      </c>
      <c r="J3972" s="34">
        <v>330750</v>
      </c>
      <c r="K3972" s="32">
        <v>42</v>
      </c>
      <c r="L3972" s="32">
        <v>7</v>
      </c>
      <c r="M3972" s="32">
        <v>92.8</v>
      </c>
      <c r="N3972" s="47">
        <f t="shared" si="124"/>
        <v>4.4905820105820109E-3</v>
      </c>
      <c r="O3972" s="47">
        <f t="shared" si="125"/>
        <v>5.8161753590325025E-4</v>
      </c>
    </row>
    <row r="3973" spans="1:15">
      <c r="A3973" s="32" t="s">
        <v>1539</v>
      </c>
      <c r="B3973" s="32" t="s">
        <v>1362</v>
      </c>
      <c r="C3973" s="32" t="s">
        <v>66</v>
      </c>
      <c r="D3973" s="32">
        <v>30033</v>
      </c>
      <c r="E3973" s="32">
        <v>2</v>
      </c>
      <c r="F3973" s="32">
        <v>1485.26</v>
      </c>
      <c r="G3973" s="32">
        <v>0.9</v>
      </c>
      <c r="H3973" s="32">
        <v>8</v>
      </c>
      <c r="I3973" s="34">
        <v>285.7</v>
      </c>
      <c r="J3973" s="34">
        <v>330750</v>
      </c>
      <c r="K3973" s="32">
        <v>42</v>
      </c>
      <c r="L3973" s="32">
        <v>7</v>
      </c>
      <c r="M3973" s="32">
        <v>92.8</v>
      </c>
      <c r="N3973" s="47">
        <f t="shared" si="124"/>
        <v>4.4905820105820109E-3</v>
      </c>
      <c r="O3973" s="47">
        <f t="shared" si="125"/>
        <v>8.6379440665154943E-4</v>
      </c>
    </row>
    <row r="3974" spans="1:15">
      <c r="A3974" s="32" t="s">
        <v>1539</v>
      </c>
      <c r="B3974" s="32" t="s">
        <v>1363</v>
      </c>
      <c r="C3974" s="32" t="s">
        <v>66</v>
      </c>
      <c r="D3974" s="32">
        <v>30033</v>
      </c>
      <c r="E3974" s="32">
        <v>2</v>
      </c>
      <c r="F3974" s="32">
        <v>1529.82</v>
      </c>
      <c r="G3974" s="32">
        <v>0.94399999999999995</v>
      </c>
      <c r="H3974" s="32">
        <v>5</v>
      </c>
      <c r="I3974" s="34">
        <v>503.25</v>
      </c>
      <c r="J3974" s="34">
        <v>347287.5</v>
      </c>
      <c r="K3974" s="32">
        <v>42</v>
      </c>
      <c r="L3974" s="32">
        <v>7</v>
      </c>
      <c r="M3974" s="32">
        <v>92.8</v>
      </c>
      <c r="N3974" s="47">
        <f t="shared" si="124"/>
        <v>4.4050534499514094E-3</v>
      </c>
      <c r="O3974" s="47">
        <f t="shared" si="125"/>
        <v>1.4490875715365511E-3</v>
      </c>
    </row>
    <row r="3975" spans="1:15">
      <c r="A3975" s="32" t="s">
        <v>1539</v>
      </c>
      <c r="B3975" s="32" t="s">
        <v>1364</v>
      </c>
      <c r="C3975" s="32" t="s">
        <v>66</v>
      </c>
      <c r="D3975" s="32">
        <v>30033</v>
      </c>
      <c r="E3975" s="32">
        <v>2</v>
      </c>
      <c r="F3975" s="32">
        <v>1529.82</v>
      </c>
      <c r="G3975" s="32">
        <v>0.90200000000000002</v>
      </c>
      <c r="H3975" s="32">
        <v>8</v>
      </c>
      <c r="I3975" s="34">
        <v>231.83</v>
      </c>
      <c r="J3975" s="34">
        <v>347287.5</v>
      </c>
      <c r="K3975" s="32">
        <v>42</v>
      </c>
      <c r="L3975" s="32">
        <v>7</v>
      </c>
      <c r="M3975" s="32">
        <v>92.8</v>
      </c>
      <c r="N3975" s="47">
        <f t="shared" si="124"/>
        <v>4.4050534499514094E-3</v>
      </c>
      <c r="O3975" s="47">
        <f t="shared" si="125"/>
        <v>6.6754490155850705E-4</v>
      </c>
    </row>
    <row r="3976" spans="1:15">
      <c r="A3976" s="32" t="s">
        <v>1539</v>
      </c>
      <c r="B3976" s="32" t="s">
        <v>1365</v>
      </c>
      <c r="C3976" s="32" t="s">
        <v>66</v>
      </c>
      <c r="D3976" s="32">
        <v>30033</v>
      </c>
      <c r="E3976" s="32">
        <v>2</v>
      </c>
      <c r="F3976" s="32">
        <v>1529.82</v>
      </c>
      <c r="G3976" s="32">
        <v>0.94099999999999995</v>
      </c>
      <c r="H3976" s="32">
        <v>5</v>
      </c>
      <c r="I3976" s="34">
        <v>982.51</v>
      </c>
      <c r="J3976" s="34">
        <v>347287.5</v>
      </c>
      <c r="K3976" s="32">
        <v>42</v>
      </c>
      <c r="L3976" s="32">
        <v>7</v>
      </c>
      <c r="M3976" s="32">
        <v>92.8</v>
      </c>
      <c r="N3976" s="47">
        <f t="shared" si="124"/>
        <v>4.4050534499514094E-3</v>
      </c>
      <c r="O3976" s="47">
        <f t="shared" si="125"/>
        <v>2.829096929777202E-3</v>
      </c>
    </row>
    <row r="3977" spans="1:15">
      <c r="A3977" s="32" t="s">
        <v>1539</v>
      </c>
      <c r="B3977" s="32" t="s">
        <v>1366</v>
      </c>
      <c r="C3977" s="32" t="s">
        <v>66</v>
      </c>
      <c r="D3977" s="32">
        <v>30033</v>
      </c>
      <c r="E3977" s="32">
        <v>2</v>
      </c>
      <c r="F3977" s="32">
        <v>1529.82</v>
      </c>
      <c r="G3977" s="32">
        <v>0.93300000000000005</v>
      </c>
      <c r="H3977" s="32">
        <v>6</v>
      </c>
      <c r="I3977" s="34">
        <v>346</v>
      </c>
      <c r="J3977" s="34">
        <v>347287.5</v>
      </c>
      <c r="K3977" s="32">
        <v>42</v>
      </c>
      <c r="L3977" s="32">
        <v>7</v>
      </c>
      <c r="M3977" s="32">
        <v>92.8</v>
      </c>
      <c r="N3977" s="47">
        <f t="shared" si="124"/>
        <v>4.4050534499514094E-3</v>
      </c>
      <c r="O3977" s="47">
        <f t="shared" si="125"/>
        <v>9.9629269697296911E-4</v>
      </c>
    </row>
    <row r="3978" spans="1:15">
      <c r="A3978" s="32" t="s">
        <v>1539</v>
      </c>
      <c r="B3978" s="32" t="s">
        <v>1367</v>
      </c>
      <c r="C3978" s="32" t="s">
        <v>66</v>
      </c>
      <c r="D3978" s="32">
        <v>30033</v>
      </c>
      <c r="E3978" s="32">
        <v>2</v>
      </c>
      <c r="F3978" s="32">
        <v>1575.71</v>
      </c>
      <c r="G3978" s="32">
        <v>0.92100000000000004</v>
      </c>
      <c r="H3978" s="32">
        <v>7</v>
      </c>
      <c r="I3978" s="34">
        <v>253.56</v>
      </c>
      <c r="J3978" s="34">
        <v>364651.88</v>
      </c>
      <c r="K3978" s="32">
        <v>42</v>
      </c>
      <c r="L3978" s="32">
        <v>7</v>
      </c>
      <c r="M3978" s="32">
        <v>92.8</v>
      </c>
      <c r="N3978" s="47">
        <f t="shared" si="124"/>
        <v>4.321134995930914E-3</v>
      </c>
      <c r="O3978" s="47">
        <f t="shared" si="125"/>
        <v>6.9534812215968833E-4</v>
      </c>
    </row>
    <row r="3979" spans="1:15">
      <c r="A3979" s="32" t="s">
        <v>1539</v>
      </c>
      <c r="B3979" s="32" t="s">
        <v>1368</v>
      </c>
      <c r="C3979" s="32" t="s">
        <v>66</v>
      </c>
      <c r="D3979" s="32">
        <v>30033</v>
      </c>
      <c r="E3979" s="32">
        <v>2</v>
      </c>
      <c r="F3979" s="32">
        <v>1575.71</v>
      </c>
      <c r="G3979" s="32">
        <v>0.93100000000000005</v>
      </c>
      <c r="H3979" s="32">
        <v>6</v>
      </c>
      <c r="I3979" s="34">
        <v>277.01</v>
      </c>
      <c r="J3979" s="34">
        <v>364651.88</v>
      </c>
      <c r="K3979" s="32">
        <v>42</v>
      </c>
      <c r="L3979" s="32">
        <v>7</v>
      </c>
      <c r="M3979" s="32">
        <v>92.8</v>
      </c>
      <c r="N3979" s="47">
        <f t="shared" si="124"/>
        <v>4.321134995930914E-3</v>
      </c>
      <c r="O3979" s="47">
        <f t="shared" si="125"/>
        <v>7.5965603139081577E-4</v>
      </c>
    </row>
    <row r="3980" spans="1:15">
      <c r="A3980" s="32" t="s">
        <v>1539</v>
      </c>
      <c r="B3980" s="32" t="s">
        <v>1369</v>
      </c>
      <c r="C3980" s="32" t="s">
        <v>66</v>
      </c>
      <c r="D3980" s="32">
        <v>30033</v>
      </c>
      <c r="E3980" s="32">
        <v>2</v>
      </c>
      <c r="F3980" s="32">
        <v>1575.71</v>
      </c>
      <c r="G3980" s="32">
        <v>0.92600000000000005</v>
      </c>
      <c r="H3980" s="32">
        <v>6</v>
      </c>
      <c r="I3980" s="34">
        <v>254.37</v>
      </c>
      <c r="J3980" s="34">
        <v>364651.88</v>
      </c>
      <c r="K3980" s="32">
        <v>42</v>
      </c>
      <c r="L3980" s="32">
        <v>7</v>
      </c>
      <c r="M3980" s="32">
        <v>92.8</v>
      </c>
      <c r="N3980" s="47">
        <f t="shared" si="124"/>
        <v>4.321134995930914E-3</v>
      </c>
      <c r="O3980" s="47">
        <f t="shared" si="125"/>
        <v>6.9756941881116857E-4</v>
      </c>
    </row>
    <row r="3981" spans="1:15">
      <c r="A3981" s="32" t="s">
        <v>1539</v>
      </c>
      <c r="B3981" s="32" t="s">
        <v>1370</v>
      </c>
      <c r="C3981" s="32" t="s">
        <v>66</v>
      </c>
      <c r="D3981" s="32">
        <v>30033</v>
      </c>
      <c r="E3981" s="32">
        <v>2</v>
      </c>
      <c r="F3981" s="32">
        <v>1575.71</v>
      </c>
      <c r="G3981" s="32">
        <v>0.91300000000000003</v>
      </c>
      <c r="H3981" s="32">
        <v>7</v>
      </c>
      <c r="I3981" s="34">
        <v>304.74</v>
      </c>
      <c r="J3981" s="34">
        <v>364651.88</v>
      </c>
      <c r="K3981" s="32">
        <v>42</v>
      </c>
      <c r="L3981" s="32">
        <v>7</v>
      </c>
      <c r="M3981" s="32">
        <v>92.8</v>
      </c>
      <c r="N3981" s="47">
        <f t="shared" si="124"/>
        <v>4.321134995930914E-3</v>
      </c>
      <c r="O3981" s="47">
        <f t="shared" si="125"/>
        <v>8.3570116243470349E-4</v>
      </c>
    </row>
    <row r="3982" spans="1:15">
      <c r="A3982" s="32" t="s">
        <v>1539</v>
      </c>
      <c r="B3982" s="32" t="s">
        <v>1371</v>
      </c>
      <c r="C3982" s="32" t="s">
        <v>66</v>
      </c>
      <c r="D3982" s="32">
        <v>30033</v>
      </c>
      <c r="E3982" s="32">
        <v>2</v>
      </c>
      <c r="F3982" s="32">
        <v>1622.98</v>
      </c>
      <c r="G3982" s="32">
        <v>0.94399999999999995</v>
      </c>
      <c r="H3982" s="32">
        <v>5</v>
      </c>
      <c r="I3982" s="34">
        <v>233.38</v>
      </c>
      <c r="J3982" s="34">
        <v>382884.47</v>
      </c>
      <c r="K3982" s="32">
        <v>42</v>
      </c>
      <c r="L3982" s="32">
        <v>7</v>
      </c>
      <c r="M3982" s="32">
        <v>92.8</v>
      </c>
      <c r="N3982" s="47">
        <f t="shared" si="124"/>
        <v>4.238824311678142E-3</v>
      </c>
      <c r="O3982" s="47">
        <f t="shared" si="125"/>
        <v>6.0953112044476502E-4</v>
      </c>
    </row>
    <row r="3983" spans="1:15">
      <c r="A3983" s="32" t="s">
        <v>1539</v>
      </c>
      <c r="B3983" s="32" t="s">
        <v>1372</v>
      </c>
      <c r="C3983" s="32" t="s">
        <v>66</v>
      </c>
      <c r="D3983" s="32">
        <v>30033</v>
      </c>
      <c r="E3983" s="32">
        <v>2</v>
      </c>
      <c r="F3983" s="32">
        <v>1622.98</v>
      </c>
      <c r="G3983" s="32">
        <v>0.91800000000000004</v>
      </c>
      <c r="H3983" s="32">
        <v>7</v>
      </c>
      <c r="I3983" s="34">
        <v>575.76</v>
      </c>
      <c r="J3983" s="34">
        <v>382884.47</v>
      </c>
      <c r="K3983" s="32">
        <v>42</v>
      </c>
      <c r="L3983" s="32">
        <v>7</v>
      </c>
      <c r="M3983" s="32">
        <v>92.8</v>
      </c>
      <c r="N3983" s="47">
        <f t="shared" si="124"/>
        <v>4.238824311678142E-3</v>
      </c>
      <c r="O3983" s="47">
        <f t="shared" si="125"/>
        <v>1.5037434137770071E-3</v>
      </c>
    </row>
    <row r="3984" spans="1:15">
      <c r="A3984" s="32" t="s">
        <v>1539</v>
      </c>
      <c r="B3984" s="32" t="s">
        <v>1373</v>
      </c>
      <c r="C3984" s="32" t="s">
        <v>66</v>
      </c>
      <c r="D3984" s="32">
        <v>30033</v>
      </c>
      <c r="E3984" s="32">
        <v>2</v>
      </c>
      <c r="F3984" s="32">
        <v>1622.98</v>
      </c>
      <c r="G3984" s="32">
        <v>0.90100000000000002</v>
      </c>
      <c r="H3984" s="32">
        <v>8</v>
      </c>
      <c r="I3984" s="34">
        <v>266.85000000000002</v>
      </c>
      <c r="J3984" s="34">
        <v>382884.47</v>
      </c>
      <c r="K3984" s="32">
        <v>42</v>
      </c>
      <c r="L3984" s="32">
        <v>7</v>
      </c>
      <c r="M3984" s="32">
        <v>92.8</v>
      </c>
      <c r="N3984" s="47">
        <f t="shared" si="124"/>
        <v>4.238824311678142E-3</v>
      </c>
      <c r="O3984" s="47">
        <f t="shared" si="125"/>
        <v>6.9694652279837842E-4</v>
      </c>
    </row>
    <row r="3985" spans="1:15">
      <c r="A3985" s="32" t="s">
        <v>1539</v>
      </c>
      <c r="B3985" s="32" t="s">
        <v>1374</v>
      </c>
      <c r="C3985" s="32" t="s">
        <v>66</v>
      </c>
      <c r="D3985" s="32">
        <v>30033</v>
      </c>
      <c r="E3985" s="32">
        <v>2</v>
      </c>
      <c r="F3985" s="32">
        <v>1622.98</v>
      </c>
      <c r="G3985" s="32">
        <v>0.93</v>
      </c>
      <c r="H3985" s="32">
        <v>6</v>
      </c>
      <c r="I3985" s="34">
        <v>377.85</v>
      </c>
      <c r="J3985" s="34">
        <v>382884.47</v>
      </c>
      <c r="K3985" s="32">
        <v>42</v>
      </c>
      <c r="L3985" s="32">
        <v>7</v>
      </c>
      <c r="M3985" s="32">
        <v>92.8</v>
      </c>
      <c r="N3985" s="47">
        <f t="shared" si="124"/>
        <v>4.238824311678142E-3</v>
      </c>
      <c r="O3985" s="47">
        <f t="shared" si="125"/>
        <v>9.8685120344525865E-4</v>
      </c>
    </row>
    <row r="3986" spans="1:15">
      <c r="A3986" s="32" t="s">
        <v>1540</v>
      </c>
      <c r="B3986" s="32" t="s">
        <v>1351</v>
      </c>
      <c r="C3986" s="32" t="s">
        <v>52</v>
      </c>
      <c r="D3986" s="32">
        <v>30078</v>
      </c>
      <c r="E3986" s="32">
        <v>2</v>
      </c>
      <c r="F3986" s="32">
        <v>1400</v>
      </c>
      <c r="G3986" s="32">
        <v>0.90300000000000002</v>
      </c>
      <c r="H3986" s="32">
        <v>8</v>
      </c>
      <c r="I3986" s="34">
        <v>626.85</v>
      </c>
      <c r="J3986" s="34">
        <v>300000</v>
      </c>
      <c r="K3986" s="32">
        <v>44</v>
      </c>
      <c r="L3986" s="32">
        <v>7</v>
      </c>
      <c r="M3986" s="32">
        <v>93.6</v>
      </c>
      <c r="N3986" s="47">
        <f t="shared" si="124"/>
        <v>4.6666666666666671E-3</v>
      </c>
      <c r="O3986" s="47">
        <f t="shared" si="125"/>
        <v>2.0895000000000002E-3</v>
      </c>
    </row>
    <row r="3987" spans="1:15">
      <c r="A3987" s="32" t="s">
        <v>1540</v>
      </c>
      <c r="B3987" s="32" t="s">
        <v>1352</v>
      </c>
      <c r="C3987" s="32" t="s">
        <v>52</v>
      </c>
      <c r="D3987" s="32">
        <v>30078</v>
      </c>
      <c r="E3987" s="32">
        <v>2</v>
      </c>
      <c r="F3987" s="32">
        <v>1400</v>
      </c>
      <c r="G3987" s="32">
        <v>0.93</v>
      </c>
      <c r="H3987" s="32">
        <v>6</v>
      </c>
      <c r="I3987" s="34">
        <v>413.56</v>
      </c>
      <c r="J3987" s="34">
        <v>300000</v>
      </c>
      <c r="K3987" s="32">
        <v>44</v>
      </c>
      <c r="L3987" s="32">
        <v>7</v>
      </c>
      <c r="M3987" s="32">
        <v>93.6</v>
      </c>
      <c r="N3987" s="47">
        <f t="shared" si="124"/>
        <v>4.6666666666666671E-3</v>
      </c>
      <c r="O3987" s="47">
        <f t="shared" si="125"/>
        <v>1.3785333333333333E-3</v>
      </c>
    </row>
    <row r="3988" spans="1:15">
      <c r="A3988" s="32" t="s">
        <v>1540</v>
      </c>
      <c r="B3988" s="32" t="s">
        <v>1353</v>
      </c>
      <c r="C3988" s="32" t="s">
        <v>52</v>
      </c>
      <c r="D3988" s="32">
        <v>30078</v>
      </c>
      <c r="E3988" s="32">
        <v>2</v>
      </c>
      <c r="F3988" s="32">
        <v>1400</v>
      </c>
      <c r="G3988" s="32">
        <v>0.91400000000000003</v>
      </c>
      <c r="H3988" s="32">
        <v>7</v>
      </c>
      <c r="I3988" s="34">
        <v>226.53</v>
      </c>
      <c r="J3988" s="34">
        <v>300000</v>
      </c>
      <c r="K3988" s="32">
        <v>44</v>
      </c>
      <c r="L3988" s="32">
        <v>7</v>
      </c>
      <c r="M3988" s="32">
        <v>93.6</v>
      </c>
      <c r="N3988" s="47">
        <f t="shared" si="124"/>
        <v>4.6666666666666671E-3</v>
      </c>
      <c r="O3988" s="47">
        <f t="shared" si="125"/>
        <v>7.5509999999999998E-4</v>
      </c>
    </row>
    <row r="3989" spans="1:15">
      <c r="A3989" s="32" t="s">
        <v>1540</v>
      </c>
      <c r="B3989" s="32" t="s">
        <v>1354</v>
      </c>
      <c r="C3989" s="32" t="s">
        <v>52</v>
      </c>
      <c r="D3989" s="32">
        <v>30078</v>
      </c>
      <c r="E3989" s="32">
        <v>2</v>
      </c>
      <c r="F3989" s="32">
        <v>1400</v>
      </c>
      <c r="G3989" s="32">
        <v>0.91500000000000004</v>
      </c>
      <c r="H3989" s="32">
        <v>7</v>
      </c>
      <c r="I3989" s="34">
        <v>418.31</v>
      </c>
      <c r="J3989" s="34">
        <v>300000</v>
      </c>
      <c r="K3989" s="32">
        <v>44</v>
      </c>
      <c r="L3989" s="32">
        <v>7</v>
      </c>
      <c r="M3989" s="32">
        <v>93.6</v>
      </c>
      <c r="N3989" s="47">
        <f t="shared" si="124"/>
        <v>4.6666666666666671E-3</v>
      </c>
      <c r="O3989" s="47">
        <f t="shared" si="125"/>
        <v>1.3943666666666667E-3</v>
      </c>
    </row>
    <row r="3990" spans="1:15">
      <c r="A3990" s="32" t="s">
        <v>1540</v>
      </c>
      <c r="B3990" s="32" t="s">
        <v>1355</v>
      </c>
      <c r="C3990" s="32" t="s">
        <v>52</v>
      </c>
      <c r="D3990" s="32">
        <v>30078</v>
      </c>
      <c r="E3990" s="32">
        <v>2</v>
      </c>
      <c r="F3990" s="32">
        <v>1442</v>
      </c>
      <c r="G3990" s="32">
        <v>0.89</v>
      </c>
      <c r="H3990" s="32">
        <v>9</v>
      </c>
      <c r="I3990" s="34">
        <v>184.47</v>
      </c>
      <c r="J3990" s="34">
        <v>315000</v>
      </c>
      <c r="K3990" s="32">
        <v>44</v>
      </c>
      <c r="L3990" s="32">
        <v>7</v>
      </c>
      <c r="M3990" s="32">
        <v>93.6</v>
      </c>
      <c r="N3990" s="47">
        <f t="shared" si="124"/>
        <v>4.5777777777777778E-3</v>
      </c>
      <c r="O3990" s="47">
        <f t="shared" si="125"/>
        <v>5.856190476190476E-4</v>
      </c>
    </row>
    <row r="3991" spans="1:15">
      <c r="A3991" s="32" t="s">
        <v>1540</v>
      </c>
      <c r="B3991" s="32" t="s">
        <v>1356</v>
      </c>
      <c r="C3991" s="32" t="s">
        <v>52</v>
      </c>
      <c r="D3991" s="32">
        <v>30078</v>
      </c>
      <c r="E3991" s="32">
        <v>2</v>
      </c>
      <c r="F3991" s="32">
        <v>1442</v>
      </c>
      <c r="G3991" s="32">
        <v>0.84</v>
      </c>
      <c r="H3991" s="32">
        <v>14</v>
      </c>
      <c r="I3991" s="34">
        <v>361.83</v>
      </c>
      <c r="J3991" s="34">
        <v>315000</v>
      </c>
      <c r="K3991" s="32">
        <v>44</v>
      </c>
      <c r="L3991" s="32">
        <v>7</v>
      </c>
      <c r="M3991" s="32">
        <v>93.6</v>
      </c>
      <c r="N3991" s="47">
        <f t="shared" si="124"/>
        <v>4.5777777777777778E-3</v>
      </c>
      <c r="O3991" s="47">
        <f t="shared" si="125"/>
        <v>1.1486666666666665E-3</v>
      </c>
    </row>
    <row r="3992" spans="1:15">
      <c r="A3992" s="32" t="s">
        <v>1540</v>
      </c>
      <c r="B3992" s="32" t="s">
        <v>1357</v>
      </c>
      <c r="C3992" s="32" t="s">
        <v>52</v>
      </c>
      <c r="D3992" s="32">
        <v>30078</v>
      </c>
      <c r="E3992" s="32">
        <v>2</v>
      </c>
      <c r="F3992" s="32">
        <v>1442</v>
      </c>
      <c r="G3992" s="32">
        <v>0.84</v>
      </c>
      <c r="H3992" s="32">
        <v>14</v>
      </c>
      <c r="I3992" s="34">
        <v>561.5</v>
      </c>
      <c r="J3992" s="34">
        <v>315000</v>
      </c>
      <c r="K3992" s="32">
        <v>44</v>
      </c>
      <c r="L3992" s="32">
        <v>7</v>
      </c>
      <c r="M3992" s="32">
        <v>93.6</v>
      </c>
      <c r="N3992" s="47">
        <f t="shared" si="124"/>
        <v>4.5777777777777778E-3</v>
      </c>
      <c r="O3992" s="47">
        <f t="shared" si="125"/>
        <v>1.7825396825396826E-3</v>
      </c>
    </row>
    <row r="3993" spans="1:15">
      <c r="A3993" s="32" t="s">
        <v>1540</v>
      </c>
      <c r="B3993" s="32" t="s">
        <v>1358</v>
      </c>
      <c r="C3993" s="32" t="s">
        <v>52</v>
      </c>
      <c r="D3993" s="32">
        <v>30078</v>
      </c>
      <c r="E3993" s="32">
        <v>2</v>
      </c>
      <c r="F3993" s="32">
        <v>1442</v>
      </c>
      <c r="G3993" s="32">
        <v>0.84</v>
      </c>
      <c r="H3993" s="32">
        <v>14</v>
      </c>
      <c r="I3993" s="34">
        <v>653.08000000000004</v>
      </c>
      <c r="J3993" s="34">
        <v>315000</v>
      </c>
      <c r="K3993" s="32">
        <v>44</v>
      </c>
      <c r="L3993" s="32">
        <v>7</v>
      </c>
      <c r="M3993" s="32">
        <v>93.6</v>
      </c>
      <c r="N3993" s="47">
        <f t="shared" si="124"/>
        <v>4.5777777777777778E-3</v>
      </c>
      <c r="O3993" s="47">
        <f t="shared" si="125"/>
        <v>2.0732698412698415E-3</v>
      </c>
    </row>
    <row r="3994" spans="1:15">
      <c r="A3994" s="32" t="s">
        <v>1540</v>
      </c>
      <c r="B3994" s="32" t="s">
        <v>1359</v>
      </c>
      <c r="C3994" s="32" t="s">
        <v>52</v>
      </c>
      <c r="D3994" s="32">
        <v>30078</v>
      </c>
      <c r="E3994" s="32">
        <v>2</v>
      </c>
      <c r="F3994" s="32">
        <v>1485.26</v>
      </c>
      <c r="G3994" s="32">
        <v>0.9</v>
      </c>
      <c r="H3994" s="32">
        <v>8</v>
      </c>
      <c r="I3994" s="34">
        <v>492.49</v>
      </c>
      <c r="J3994" s="34">
        <v>330750</v>
      </c>
      <c r="K3994" s="32">
        <v>44</v>
      </c>
      <c r="L3994" s="32">
        <v>7</v>
      </c>
      <c r="M3994" s="32">
        <v>93.6</v>
      </c>
      <c r="N3994" s="47">
        <f t="shared" si="124"/>
        <v>4.4905820105820109E-3</v>
      </c>
      <c r="O3994" s="47">
        <f t="shared" si="125"/>
        <v>1.4890098261526833E-3</v>
      </c>
    </row>
    <row r="3995" spans="1:15">
      <c r="A3995" s="32" t="s">
        <v>1540</v>
      </c>
      <c r="B3995" s="32" t="s">
        <v>1360</v>
      </c>
      <c r="C3995" s="32" t="s">
        <v>52</v>
      </c>
      <c r="D3995" s="32">
        <v>30078</v>
      </c>
      <c r="E3995" s="32">
        <v>2</v>
      </c>
      <c r="F3995" s="32">
        <v>1485.26</v>
      </c>
      <c r="G3995" s="32">
        <v>0.9</v>
      </c>
      <c r="H3995" s="32">
        <v>8</v>
      </c>
      <c r="I3995" s="34">
        <v>255.57</v>
      </c>
      <c r="J3995" s="34">
        <v>330750</v>
      </c>
      <c r="K3995" s="32">
        <v>44</v>
      </c>
      <c r="L3995" s="32">
        <v>7</v>
      </c>
      <c r="M3995" s="32">
        <v>93.6</v>
      </c>
      <c r="N3995" s="47">
        <f t="shared" si="124"/>
        <v>4.4905820105820109E-3</v>
      </c>
      <c r="O3995" s="47">
        <f t="shared" si="125"/>
        <v>7.7269841269841271E-4</v>
      </c>
    </row>
    <row r="3996" spans="1:15">
      <c r="A3996" s="32" t="s">
        <v>1540</v>
      </c>
      <c r="B3996" s="32" t="s">
        <v>1361</v>
      </c>
      <c r="C3996" s="32" t="s">
        <v>52</v>
      </c>
      <c r="D3996" s="32">
        <v>30078</v>
      </c>
      <c r="E3996" s="32">
        <v>2</v>
      </c>
      <c r="F3996" s="32">
        <v>1485.26</v>
      </c>
      <c r="G3996" s="32">
        <v>0.9</v>
      </c>
      <c r="H3996" s="32">
        <v>8</v>
      </c>
      <c r="I3996" s="34">
        <v>891.5</v>
      </c>
      <c r="J3996" s="34">
        <v>330750</v>
      </c>
      <c r="K3996" s="32">
        <v>44</v>
      </c>
      <c r="L3996" s="32">
        <v>7</v>
      </c>
      <c r="M3996" s="32">
        <v>93.6</v>
      </c>
      <c r="N3996" s="47">
        <f t="shared" si="124"/>
        <v>4.4905820105820109E-3</v>
      </c>
      <c r="O3996" s="47">
        <f t="shared" si="125"/>
        <v>2.6953892668178381E-3</v>
      </c>
    </row>
    <row r="3997" spans="1:15">
      <c r="A3997" s="32" t="s">
        <v>1540</v>
      </c>
      <c r="B3997" s="32" t="s">
        <v>1362</v>
      </c>
      <c r="C3997" s="32" t="s">
        <v>52</v>
      </c>
      <c r="D3997" s="32">
        <v>30078</v>
      </c>
      <c r="E3997" s="32">
        <v>2</v>
      </c>
      <c r="F3997" s="32">
        <v>1485.26</v>
      </c>
      <c r="G3997" s="32">
        <v>0.9</v>
      </c>
      <c r="H3997" s="32">
        <v>8</v>
      </c>
      <c r="I3997" s="34">
        <v>367.52</v>
      </c>
      <c r="J3997" s="34">
        <v>330750</v>
      </c>
      <c r="K3997" s="32">
        <v>44</v>
      </c>
      <c r="L3997" s="32">
        <v>7</v>
      </c>
      <c r="M3997" s="32">
        <v>93.6</v>
      </c>
      <c r="N3997" s="47">
        <f t="shared" si="124"/>
        <v>4.4905820105820109E-3</v>
      </c>
      <c r="O3997" s="47">
        <f t="shared" si="125"/>
        <v>1.1111715797430084E-3</v>
      </c>
    </row>
    <row r="3998" spans="1:15">
      <c r="A3998" s="32" t="s">
        <v>1540</v>
      </c>
      <c r="B3998" s="32" t="s">
        <v>1363</v>
      </c>
      <c r="C3998" s="32" t="s">
        <v>52</v>
      </c>
      <c r="D3998" s="32">
        <v>30078</v>
      </c>
      <c r="E3998" s="32">
        <v>2</v>
      </c>
      <c r="F3998" s="32">
        <v>1529.82</v>
      </c>
      <c r="G3998" s="32">
        <v>0.91600000000000004</v>
      </c>
      <c r="H3998" s="32">
        <v>7</v>
      </c>
      <c r="I3998" s="34">
        <v>383.85</v>
      </c>
      <c r="J3998" s="34">
        <v>347287.5</v>
      </c>
      <c r="K3998" s="32">
        <v>44</v>
      </c>
      <c r="L3998" s="32">
        <v>7</v>
      </c>
      <c r="M3998" s="32">
        <v>93.6</v>
      </c>
      <c r="N3998" s="47">
        <f t="shared" si="124"/>
        <v>4.4050534499514094E-3</v>
      </c>
      <c r="O3998" s="47">
        <f t="shared" si="125"/>
        <v>1.1052802073210238E-3</v>
      </c>
    </row>
    <row r="3999" spans="1:15">
      <c r="A3999" s="32" t="s">
        <v>1540</v>
      </c>
      <c r="B3999" s="32" t="s">
        <v>1364</v>
      </c>
      <c r="C3999" s="32" t="s">
        <v>52</v>
      </c>
      <c r="D3999" s="32">
        <v>30078</v>
      </c>
      <c r="E3999" s="32">
        <v>2</v>
      </c>
      <c r="F3999" s="32">
        <v>1529.82</v>
      </c>
      <c r="G3999" s="32">
        <v>0.91400000000000003</v>
      </c>
      <c r="H3999" s="32">
        <v>7</v>
      </c>
      <c r="I3999" s="34">
        <v>327.38</v>
      </c>
      <c r="J3999" s="34">
        <v>347287.5</v>
      </c>
      <c r="K3999" s="32">
        <v>44</v>
      </c>
      <c r="L3999" s="32">
        <v>7</v>
      </c>
      <c r="M3999" s="32">
        <v>93.6</v>
      </c>
      <c r="N3999" s="47">
        <f t="shared" si="124"/>
        <v>4.4050534499514094E-3</v>
      </c>
      <c r="O3999" s="47">
        <f t="shared" si="125"/>
        <v>9.4267717669078207E-4</v>
      </c>
    </row>
    <row r="4000" spans="1:15">
      <c r="A4000" s="32" t="s">
        <v>1540</v>
      </c>
      <c r="B4000" s="32" t="s">
        <v>1365</v>
      </c>
      <c r="C4000" s="32" t="s">
        <v>52</v>
      </c>
      <c r="D4000" s="32">
        <v>30078</v>
      </c>
      <c r="E4000" s="32">
        <v>2</v>
      </c>
      <c r="F4000" s="32">
        <v>1529.82</v>
      </c>
      <c r="G4000" s="32">
        <v>0.91800000000000004</v>
      </c>
      <c r="H4000" s="32">
        <v>7</v>
      </c>
      <c r="I4000" s="34">
        <v>542.29</v>
      </c>
      <c r="J4000" s="34">
        <v>347287.5</v>
      </c>
      <c r="K4000" s="32">
        <v>44</v>
      </c>
      <c r="L4000" s="32">
        <v>7</v>
      </c>
      <c r="M4000" s="32">
        <v>93.6</v>
      </c>
      <c r="N4000" s="47">
        <f t="shared" si="124"/>
        <v>4.4050534499514094E-3</v>
      </c>
      <c r="O4000" s="47">
        <f t="shared" si="125"/>
        <v>1.5615016376921138E-3</v>
      </c>
    </row>
    <row r="4001" spans="1:15">
      <c r="A4001" s="32" t="s">
        <v>1540</v>
      </c>
      <c r="B4001" s="32" t="s">
        <v>1366</v>
      </c>
      <c r="C4001" s="32" t="s">
        <v>52</v>
      </c>
      <c r="D4001" s="32">
        <v>30078</v>
      </c>
      <c r="E4001" s="32">
        <v>2</v>
      </c>
      <c r="F4001" s="32">
        <v>1529.82</v>
      </c>
      <c r="G4001" s="32">
        <v>0.94099999999999995</v>
      </c>
      <c r="H4001" s="32">
        <v>5</v>
      </c>
      <c r="I4001" s="34">
        <v>329.91</v>
      </c>
      <c r="J4001" s="34">
        <v>347287.5</v>
      </c>
      <c r="K4001" s="32">
        <v>44</v>
      </c>
      <c r="L4001" s="32">
        <v>7</v>
      </c>
      <c r="M4001" s="32">
        <v>93.6</v>
      </c>
      <c r="N4001" s="47">
        <f t="shared" si="124"/>
        <v>4.4050534499514094E-3</v>
      </c>
      <c r="O4001" s="47">
        <f t="shared" si="125"/>
        <v>9.4996220710506427E-4</v>
      </c>
    </row>
    <row r="4002" spans="1:15">
      <c r="A4002" s="32" t="s">
        <v>1540</v>
      </c>
      <c r="B4002" s="32" t="s">
        <v>1367</v>
      </c>
      <c r="C4002" s="32" t="s">
        <v>52</v>
      </c>
      <c r="D4002" s="32">
        <v>30078</v>
      </c>
      <c r="E4002" s="32">
        <v>2</v>
      </c>
      <c r="F4002" s="32">
        <v>1575.71</v>
      </c>
      <c r="G4002" s="32">
        <v>0.92500000000000004</v>
      </c>
      <c r="H4002" s="32">
        <v>6</v>
      </c>
      <c r="I4002" s="34">
        <v>163.49</v>
      </c>
      <c r="J4002" s="34">
        <v>364651.88</v>
      </c>
      <c r="K4002" s="32">
        <v>44</v>
      </c>
      <c r="L4002" s="32">
        <v>7</v>
      </c>
      <c r="M4002" s="32">
        <v>93.6</v>
      </c>
      <c r="N4002" s="47">
        <f t="shared" si="124"/>
        <v>4.321134995930914E-3</v>
      </c>
      <c r="O4002" s="47">
        <f t="shared" si="125"/>
        <v>4.4834541919816788E-4</v>
      </c>
    </row>
    <row r="4003" spans="1:15">
      <c r="A4003" s="32" t="s">
        <v>1540</v>
      </c>
      <c r="B4003" s="32" t="s">
        <v>1368</v>
      </c>
      <c r="C4003" s="32" t="s">
        <v>52</v>
      </c>
      <c r="D4003" s="32">
        <v>30078</v>
      </c>
      <c r="E4003" s="32">
        <v>2</v>
      </c>
      <c r="F4003" s="32">
        <v>1575.71</v>
      </c>
      <c r="G4003" s="32">
        <v>0.89700000000000002</v>
      </c>
      <c r="H4003" s="32">
        <v>9</v>
      </c>
      <c r="I4003" s="34">
        <v>185.6</v>
      </c>
      <c r="J4003" s="34">
        <v>364651.88</v>
      </c>
      <c r="K4003" s="32">
        <v>44</v>
      </c>
      <c r="L4003" s="32">
        <v>7</v>
      </c>
      <c r="M4003" s="32">
        <v>93.6</v>
      </c>
      <c r="N4003" s="47">
        <f t="shared" si="124"/>
        <v>4.321134995930914E-3</v>
      </c>
      <c r="O4003" s="47">
        <f t="shared" si="125"/>
        <v>5.0897859075894523E-4</v>
      </c>
    </row>
    <row r="4004" spans="1:15">
      <c r="A4004" s="32" t="s">
        <v>1540</v>
      </c>
      <c r="B4004" s="32" t="s">
        <v>1369</v>
      </c>
      <c r="C4004" s="32" t="s">
        <v>52</v>
      </c>
      <c r="D4004" s="32">
        <v>30078</v>
      </c>
      <c r="E4004" s="32">
        <v>2</v>
      </c>
      <c r="F4004" s="32">
        <v>1575.71</v>
      </c>
      <c r="G4004" s="32">
        <v>0.90200000000000002</v>
      </c>
      <c r="H4004" s="32">
        <v>8</v>
      </c>
      <c r="I4004" s="34">
        <v>552.27</v>
      </c>
      <c r="J4004" s="34">
        <v>364651.88</v>
      </c>
      <c r="K4004" s="32">
        <v>44</v>
      </c>
      <c r="L4004" s="32">
        <v>7</v>
      </c>
      <c r="M4004" s="32">
        <v>93.6</v>
      </c>
      <c r="N4004" s="47">
        <f t="shared" si="124"/>
        <v>4.321134995930914E-3</v>
      </c>
      <c r="O4004" s="47">
        <f t="shared" si="125"/>
        <v>1.514512965077816E-3</v>
      </c>
    </row>
    <row r="4005" spans="1:15">
      <c r="A4005" s="32" t="s">
        <v>1540</v>
      </c>
      <c r="B4005" s="32" t="s">
        <v>1370</v>
      </c>
      <c r="C4005" s="32" t="s">
        <v>52</v>
      </c>
      <c r="D4005" s="32">
        <v>30078</v>
      </c>
      <c r="E4005" s="32">
        <v>2</v>
      </c>
      <c r="F4005" s="32">
        <v>1575.71</v>
      </c>
      <c r="G4005" s="32">
        <v>0.89500000000000002</v>
      </c>
      <c r="H4005" s="32">
        <v>9</v>
      </c>
      <c r="I4005" s="34">
        <v>525.65</v>
      </c>
      <c r="J4005" s="34">
        <v>364651.88</v>
      </c>
      <c r="K4005" s="32">
        <v>44</v>
      </c>
      <c r="L4005" s="32">
        <v>7</v>
      </c>
      <c r="M4005" s="32">
        <v>93.6</v>
      </c>
      <c r="N4005" s="47">
        <f t="shared" si="124"/>
        <v>4.321134995930914E-3</v>
      </c>
      <c r="O4005" s="47">
        <f t="shared" si="125"/>
        <v>1.44151183314892E-3</v>
      </c>
    </row>
    <row r="4006" spans="1:15">
      <c r="A4006" s="32" t="s">
        <v>1540</v>
      </c>
      <c r="B4006" s="32" t="s">
        <v>1371</v>
      </c>
      <c r="C4006" s="32" t="s">
        <v>52</v>
      </c>
      <c r="D4006" s="32">
        <v>30078</v>
      </c>
      <c r="E4006" s="32">
        <v>2</v>
      </c>
      <c r="F4006" s="32">
        <v>1622.98</v>
      </c>
      <c r="G4006" s="32">
        <v>0.90200000000000002</v>
      </c>
      <c r="H4006" s="32">
        <v>8</v>
      </c>
      <c r="I4006" s="34">
        <v>327.45</v>
      </c>
      <c r="J4006" s="34">
        <v>382884.47</v>
      </c>
      <c r="K4006" s="32">
        <v>44</v>
      </c>
      <c r="L4006" s="32">
        <v>7</v>
      </c>
      <c r="M4006" s="32">
        <v>93.6</v>
      </c>
      <c r="N4006" s="47">
        <f t="shared" si="124"/>
        <v>4.238824311678142E-3</v>
      </c>
      <c r="O4006" s="47">
        <f t="shared" si="125"/>
        <v>8.5521880790829672E-4</v>
      </c>
    </row>
    <row r="4007" spans="1:15">
      <c r="A4007" s="32" t="s">
        <v>1540</v>
      </c>
      <c r="B4007" s="32" t="s">
        <v>1372</v>
      </c>
      <c r="C4007" s="32" t="s">
        <v>52</v>
      </c>
      <c r="D4007" s="32">
        <v>30078</v>
      </c>
      <c r="E4007" s="32">
        <v>2</v>
      </c>
      <c r="F4007" s="32">
        <v>1622.98</v>
      </c>
      <c r="G4007" s="32">
        <v>0.89600000000000002</v>
      </c>
      <c r="H4007" s="32">
        <v>9</v>
      </c>
      <c r="I4007" s="34">
        <v>644.32000000000005</v>
      </c>
      <c r="J4007" s="34">
        <v>382884.47</v>
      </c>
      <c r="K4007" s="32">
        <v>44</v>
      </c>
      <c r="L4007" s="32">
        <v>7</v>
      </c>
      <c r="M4007" s="32">
        <v>93.6</v>
      </c>
      <c r="N4007" s="47">
        <f t="shared" si="124"/>
        <v>4.238824311678142E-3</v>
      </c>
      <c r="O4007" s="47">
        <f t="shared" si="125"/>
        <v>1.6828052597693505E-3</v>
      </c>
    </row>
    <row r="4008" spans="1:15">
      <c r="A4008" s="32" t="s">
        <v>1540</v>
      </c>
      <c r="B4008" s="32" t="s">
        <v>1373</v>
      </c>
      <c r="C4008" s="32" t="s">
        <v>52</v>
      </c>
      <c r="D4008" s="32">
        <v>30078</v>
      </c>
      <c r="E4008" s="32">
        <v>2</v>
      </c>
      <c r="F4008" s="32">
        <v>1622.98</v>
      </c>
      <c r="G4008" s="32">
        <v>0.93700000000000006</v>
      </c>
      <c r="H4008" s="32">
        <v>5</v>
      </c>
      <c r="I4008" s="34">
        <v>296.97000000000003</v>
      </c>
      <c r="J4008" s="34">
        <v>382884.47</v>
      </c>
      <c r="K4008" s="32">
        <v>44</v>
      </c>
      <c r="L4008" s="32">
        <v>7</v>
      </c>
      <c r="M4008" s="32">
        <v>93.6</v>
      </c>
      <c r="N4008" s="47">
        <f t="shared" si="124"/>
        <v>4.238824311678142E-3</v>
      </c>
      <c r="O4008" s="47">
        <f t="shared" si="125"/>
        <v>7.756125496549914E-4</v>
      </c>
    </row>
    <row r="4009" spans="1:15">
      <c r="A4009" s="32" t="s">
        <v>1540</v>
      </c>
      <c r="B4009" s="32" t="s">
        <v>1374</v>
      </c>
      <c r="C4009" s="32" t="s">
        <v>52</v>
      </c>
      <c r="D4009" s="32">
        <v>30078</v>
      </c>
      <c r="E4009" s="32">
        <v>2</v>
      </c>
      <c r="F4009" s="32">
        <v>1622.98</v>
      </c>
      <c r="G4009" s="32">
        <v>0.93500000000000005</v>
      </c>
      <c r="H4009" s="32">
        <v>5</v>
      </c>
      <c r="I4009" s="34">
        <v>220.93</v>
      </c>
      <c r="J4009" s="34">
        <v>382884.47</v>
      </c>
      <c r="K4009" s="32">
        <v>44</v>
      </c>
      <c r="L4009" s="32">
        <v>7</v>
      </c>
      <c r="M4009" s="32">
        <v>93.6</v>
      </c>
      <c r="N4009" s="47">
        <f t="shared" si="124"/>
        <v>4.238824311678142E-3</v>
      </c>
      <c r="O4009" s="47">
        <f t="shared" si="125"/>
        <v>5.7701478464247983E-4</v>
      </c>
    </row>
    <row r="4010" spans="1:15">
      <c r="A4010" s="32" t="s">
        <v>1541</v>
      </c>
      <c r="B4010" s="32" t="s">
        <v>1351</v>
      </c>
      <c r="C4010" s="32" t="s">
        <v>69</v>
      </c>
      <c r="D4010" s="32">
        <v>30308</v>
      </c>
      <c r="E4010" s="32">
        <v>4</v>
      </c>
      <c r="F4010" s="32">
        <v>2000</v>
      </c>
      <c r="G4010" s="32">
        <v>0.92600000000000005</v>
      </c>
      <c r="H4010" s="32">
        <v>6</v>
      </c>
      <c r="I4010" s="34">
        <v>323.3</v>
      </c>
      <c r="J4010" s="34">
        <v>600000</v>
      </c>
      <c r="K4010" s="32">
        <v>35</v>
      </c>
      <c r="L4010" s="32">
        <v>8</v>
      </c>
      <c r="M4010" s="32">
        <v>95.4</v>
      </c>
      <c r="N4010" s="47">
        <f t="shared" si="124"/>
        <v>3.3333333333333335E-3</v>
      </c>
      <c r="O4010" s="47">
        <f t="shared" si="125"/>
        <v>5.3883333333333333E-4</v>
      </c>
    </row>
    <row r="4011" spans="1:15">
      <c r="A4011" s="32" t="s">
        <v>1541</v>
      </c>
      <c r="B4011" s="32" t="s">
        <v>1352</v>
      </c>
      <c r="C4011" s="32" t="s">
        <v>69</v>
      </c>
      <c r="D4011" s="32">
        <v>30308</v>
      </c>
      <c r="E4011" s="32">
        <v>4</v>
      </c>
      <c r="F4011" s="32">
        <v>2000</v>
      </c>
      <c r="G4011" s="32">
        <v>0.89800000000000002</v>
      </c>
      <c r="H4011" s="32">
        <v>9</v>
      </c>
      <c r="I4011" s="34">
        <v>709.49</v>
      </c>
      <c r="J4011" s="34">
        <v>600000</v>
      </c>
      <c r="K4011" s="32">
        <v>35</v>
      </c>
      <c r="L4011" s="32">
        <v>8</v>
      </c>
      <c r="M4011" s="32">
        <v>95.4</v>
      </c>
      <c r="N4011" s="47">
        <f t="shared" si="124"/>
        <v>3.3333333333333335E-3</v>
      </c>
      <c r="O4011" s="47">
        <f t="shared" si="125"/>
        <v>1.1824833333333334E-3</v>
      </c>
    </row>
    <row r="4012" spans="1:15">
      <c r="A4012" s="32" t="s">
        <v>1541</v>
      </c>
      <c r="B4012" s="32" t="s">
        <v>1353</v>
      </c>
      <c r="C4012" s="32" t="s">
        <v>69</v>
      </c>
      <c r="D4012" s="32">
        <v>30308</v>
      </c>
      <c r="E4012" s="32">
        <v>4</v>
      </c>
      <c r="F4012" s="32">
        <v>2000</v>
      </c>
      <c r="G4012" s="32">
        <v>0.94799999999999995</v>
      </c>
      <c r="H4012" s="32">
        <v>4</v>
      </c>
      <c r="I4012" s="34">
        <v>358.69</v>
      </c>
      <c r="J4012" s="34">
        <v>600000</v>
      </c>
      <c r="K4012" s="32">
        <v>35</v>
      </c>
      <c r="L4012" s="32">
        <v>8</v>
      </c>
      <c r="M4012" s="32">
        <v>95.4</v>
      </c>
      <c r="N4012" s="47">
        <f t="shared" si="124"/>
        <v>3.3333333333333335E-3</v>
      </c>
      <c r="O4012" s="47">
        <f t="shared" si="125"/>
        <v>5.9781666666666668E-4</v>
      </c>
    </row>
    <row r="4013" spans="1:15">
      <c r="A4013" s="32" t="s">
        <v>1541</v>
      </c>
      <c r="B4013" s="32" t="s">
        <v>1354</v>
      </c>
      <c r="C4013" s="32" t="s">
        <v>69</v>
      </c>
      <c r="D4013" s="32">
        <v>30308</v>
      </c>
      <c r="E4013" s="32">
        <v>4</v>
      </c>
      <c r="F4013" s="32">
        <v>2000</v>
      </c>
      <c r="G4013" s="32">
        <v>0.91300000000000003</v>
      </c>
      <c r="H4013" s="32">
        <v>7</v>
      </c>
      <c r="I4013" s="34">
        <v>888.37</v>
      </c>
      <c r="J4013" s="34">
        <v>600000</v>
      </c>
      <c r="K4013" s="32">
        <v>35</v>
      </c>
      <c r="L4013" s="32">
        <v>8</v>
      </c>
      <c r="M4013" s="32">
        <v>95.4</v>
      </c>
      <c r="N4013" s="47">
        <f t="shared" si="124"/>
        <v>3.3333333333333335E-3</v>
      </c>
      <c r="O4013" s="47">
        <f t="shared" si="125"/>
        <v>1.4806166666666667E-3</v>
      </c>
    </row>
    <row r="4014" spans="1:15">
      <c r="A4014" s="32" t="s">
        <v>1541</v>
      </c>
      <c r="B4014" s="32" t="s">
        <v>1355</v>
      </c>
      <c r="C4014" s="32" t="s">
        <v>69</v>
      </c>
      <c r="D4014" s="32">
        <v>30308</v>
      </c>
      <c r="E4014" s="32">
        <v>4</v>
      </c>
      <c r="F4014" s="32">
        <v>2060</v>
      </c>
      <c r="G4014" s="32">
        <v>0.89</v>
      </c>
      <c r="H4014" s="32">
        <v>9</v>
      </c>
      <c r="I4014" s="34">
        <v>546.67999999999995</v>
      </c>
      <c r="J4014" s="34">
        <v>630000</v>
      </c>
      <c r="K4014" s="32">
        <v>35</v>
      </c>
      <c r="L4014" s="32">
        <v>8</v>
      </c>
      <c r="M4014" s="32">
        <v>95.4</v>
      </c>
      <c r="N4014" s="47">
        <f t="shared" si="124"/>
        <v>3.2698412698412699E-3</v>
      </c>
      <c r="O4014" s="47">
        <f t="shared" si="125"/>
        <v>8.6774603174603166E-4</v>
      </c>
    </row>
    <row r="4015" spans="1:15">
      <c r="A4015" s="32" t="s">
        <v>1541</v>
      </c>
      <c r="B4015" s="32" t="s">
        <v>1356</v>
      </c>
      <c r="C4015" s="32" t="s">
        <v>69</v>
      </c>
      <c r="D4015" s="32">
        <v>30308</v>
      </c>
      <c r="E4015" s="32">
        <v>4</v>
      </c>
      <c r="F4015" s="32">
        <v>2060</v>
      </c>
      <c r="G4015" s="32">
        <v>0.84</v>
      </c>
      <c r="H4015" s="32">
        <v>14</v>
      </c>
      <c r="I4015" s="34">
        <v>359.42</v>
      </c>
      <c r="J4015" s="34">
        <v>630000</v>
      </c>
      <c r="K4015" s="32">
        <v>35</v>
      </c>
      <c r="L4015" s="32">
        <v>8</v>
      </c>
      <c r="M4015" s="32">
        <v>95.4</v>
      </c>
      <c r="N4015" s="47">
        <f t="shared" si="124"/>
        <v>3.2698412698412699E-3</v>
      </c>
      <c r="O4015" s="47">
        <f t="shared" si="125"/>
        <v>5.7050793650793657E-4</v>
      </c>
    </row>
    <row r="4016" spans="1:15">
      <c r="A4016" s="32" t="s">
        <v>1541</v>
      </c>
      <c r="B4016" s="32" t="s">
        <v>1357</v>
      </c>
      <c r="C4016" s="32" t="s">
        <v>69</v>
      </c>
      <c r="D4016" s="32">
        <v>30308</v>
      </c>
      <c r="E4016" s="32">
        <v>4</v>
      </c>
      <c r="F4016" s="32">
        <v>2060</v>
      </c>
      <c r="G4016" s="32">
        <v>0.84</v>
      </c>
      <c r="H4016" s="32">
        <v>14</v>
      </c>
      <c r="I4016" s="34">
        <v>324.27</v>
      </c>
      <c r="J4016" s="34">
        <v>630000</v>
      </c>
      <c r="K4016" s="32">
        <v>35</v>
      </c>
      <c r="L4016" s="32">
        <v>8</v>
      </c>
      <c r="M4016" s="32">
        <v>95.4</v>
      </c>
      <c r="N4016" s="47">
        <f t="shared" si="124"/>
        <v>3.2698412698412699E-3</v>
      </c>
      <c r="O4016" s="47">
        <f t="shared" si="125"/>
        <v>5.1471428571428566E-4</v>
      </c>
    </row>
    <row r="4017" spans="1:15">
      <c r="A4017" s="32" t="s">
        <v>1541</v>
      </c>
      <c r="B4017" s="32" t="s">
        <v>1358</v>
      </c>
      <c r="C4017" s="32" t="s">
        <v>69</v>
      </c>
      <c r="D4017" s="32">
        <v>30308</v>
      </c>
      <c r="E4017" s="32">
        <v>4</v>
      </c>
      <c r="F4017" s="32">
        <v>2060</v>
      </c>
      <c r="G4017" s="32">
        <v>0.84</v>
      </c>
      <c r="H4017" s="32">
        <v>14</v>
      </c>
      <c r="I4017" s="34">
        <v>745.63</v>
      </c>
      <c r="J4017" s="34">
        <v>630000</v>
      </c>
      <c r="K4017" s="32">
        <v>35</v>
      </c>
      <c r="L4017" s="32">
        <v>8</v>
      </c>
      <c r="M4017" s="32">
        <v>95.4</v>
      </c>
      <c r="N4017" s="47">
        <f t="shared" si="124"/>
        <v>3.2698412698412699E-3</v>
      </c>
      <c r="O4017" s="47">
        <f t="shared" si="125"/>
        <v>1.1835396825396825E-3</v>
      </c>
    </row>
    <row r="4018" spans="1:15">
      <c r="A4018" s="32" t="s">
        <v>1541</v>
      </c>
      <c r="B4018" s="32" t="s">
        <v>1359</v>
      </c>
      <c r="C4018" s="32" t="s">
        <v>69</v>
      </c>
      <c r="D4018" s="32">
        <v>30308</v>
      </c>
      <c r="E4018" s="32">
        <v>4</v>
      </c>
      <c r="F4018" s="32">
        <v>2121.8000000000002</v>
      </c>
      <c r="G4018" s="32">
        <v>0.9</v>
      </c>
      <c r="H4018" s="32">
        <v>8</v>
      </c>
      <c r="I4018" s="34">
        <v>451.41</v>
      </c>
      <c r="J4018" s="34">
        <v>661500</v>
      </c>
      <c r="K4018" s="32">
        <v>35</v>
      </c>
      <c r="L4018" s="32">
        <v>8</v>
      </c>
      <c r="M4018" s="32">
        <v>95.4</v>
      </c>
      <c r="N4018" s="47">
        <f t="shared" si="124"/>
        <v>3.2075585789871509E-3</v>
      </c>
      <c r="O4018" s="47">
        <f t="shared" si="125"/>
        <v>6.8240362811791385E-4</v>
      </c>
    </row>
    <row r="4019" spans="1:15">
      <c r="A4019" s="32" t="s">
        <v>1541</v>
      </c>
      <c r="B4019" s="32" t="s">
        <v>1360</v>
      </c>
      <c r="C4019" s="32" t="s">
        <v>69</v>
      </c>
      <c r="D4019" s="32">
        <v>30308</v>
      </c>
      <c r="E4019" s="32">
        <v>4</v>
      </c>
      <c r="F4019" s="32">
        <v>2121.8000000000002</v>
      </c>
      <c r="G4019" s="32">
        <v>0.9</v>
      </c>
      <c r="H4019" s="32">
        <v>8</v>
      </c>
      <c r="I4019" s="34">
        <v>420.73</v>
      </c>
      <c r="J4019" s="34">
        <v>661500</v>
      </c>
      <c r="K4019" s="32">
        <v>35</v>
      </c>
      <c r="L4019" s="32">
        <v>8</v>
      </c>
      <c r="M4019" s="32">
        <v>95.4</v>
      </c>
      <c r="N4019" s="47">
        <f t="shared" si="124"/>
        <v>3.2075585789871509E-3</v>
      </c>
      <c r="O4019" s="47">
        <f t="shared" si="125"/>
        <v>6.3602418745275894E-4</v>
      </c>
    </row>
    <row r="4020" spans="1:15">
      <c r="A4020" s="32" t="s">
        <v>1541</v>
      </c>
      <c r="B4020" s="32" t="s">
        <v>1361</v>
      </c>
      <c r="C4020" s="32" t="s">
        <v>69</v>
      </c>
      <c r="D4020" s="32">
        <v>30308</v>
      </c>
      <c r="E4020" s="32">
        <v>4</v>
      </c>
      <c r="F4020" s="32">
        <v>2121.8000000000002</v>
      </c>
      <c r="G4020" s="32">
        <v>0.9</v>
      </c>
      <c r="H4020" s="32">
        <v>8</v>
      </c>
      <c r="I4020" s="34">
        <v>358.1</v>
      </c>
      <c r="J4020" s="34">
        <v>661500</v>
      </c>
      <c r="K4020" s="32">
        <v>35</v>
      </c>
      <c r="L4020" s="32">
        <v>8</v>
      </c>
      <c r="M4020" s="32">
        <v>95.4</v>
      </c>
      <c r="N4020" s="47">
        <f t="shared" si="124"/>
        <v>3.2075585789871509E-3</v>
      </c>
      <c r="O4020" s="47">
        <f t="shared" si="125"/>
        <v>5.4134542705971283E-4</v>
      </c>
    </row>
    <row r="4021" spans="1:15">
      <c r="A4021" s="32" t="s">
        <v>1541</v>
      </c>
      <c r="B4021" s="32" t="s">
        <v>1362</v>
      </c>
      <c r="C4021" s="32" t="s">
        <v>69</v>
      </c>
      <c r="D4021" s="32">
        <v>30308</v>
      </c>
      <c r="E4021" s="32">
        <v>4</v>
      </c>
      <c r="F4021" s="32">
        <v>2121.8000000000002</v>
      </c>
      <c r="G4021" s="32">
        <v>0.9</v>
      </c>
      <c r="H4021" s="32">
        <v>8</v>
      </c>
      <c r="I4021" s="34">
        <v>261.54000000000002</v>
      </c>
      <c r="J4021" s="34">
        <v>661500</v>
      </c>
      <c r="K4021" s="32">
        <v>35</v>
      </c>
      <c r="L4021" s="32">
        <v>8</v>
      </c>
      <c r="M4021" s="32">
        <v>95.4</v>
      </c>
      <c r="N4021" s="47">
        <f t="shared" si="124"/>
        <v>3.2075585789871509E-3</v>
      </c>
      <c r="O4021" s="47">
        <f t="shared" si="125"/>
        <v>3.9537414965986397E-4</v>
      </c>
    </row>
    <row r="4022" spans="1:15">
      <c r="A4022" s="32" t="s">
        <v>1541</v>
      </c>
      <c r="B4022" s="32" t="s">
        <v>1363</v>
      </c>
      <c r="C4022" s="32" t="s">
        <v>69</v>
      </c>
      <c r="D4022" s="32">
        <v>30308</v>
      </c>
      <c r="E4022" s="32">
        <v>4</v>
      </c>
      <c r="F4022" s="32">
        <v>2185.4499999999998</v>
      </c>
      <c r="G4022" s="32">
        <v>0.89</v>
      </c>
      <c r="H4022" s="32">
        <v>9</v>
      </c>
      <c r="I4022" s="34">
        <v>274.54000000000002</v>
      </c>
      <c r="J4022" s="34">
        <v>694575</v>
      </c>
      <c r="K4022" s="32">
        <v>35</v>
      </c>
      <c r="L4022" s="32">
        <v>8</v>
      </c>
      <c r="M4022" s="32">
        <v>95.4</v>
      </c>
      <c r="N4022" s="47">
        <f t="shared" si="124"/>
        <v>3.1464564661843569E-3</v>
      </c>
      <c r="O4022" s="47">
        <f t="shared" si="125"/>
        <v>3.9526329050138578E-4</v>
      </c>
    </row>
    <row r="4023" spans="1:15">
      <c r="A4023" s="32" t="s">
        <v>1541</v>
      </c>
      <c r="B4023" s="32" t="s">
        <v>1364</v>
      </c>
      <c r="C4023" s="32" t="s">
        <v>69</v>
      </c>
      <c r="D4023" s="32">
        <v>30308</v>
      </c>
      <c r="E4023" s="32">
        <v>4</v>
      </c>
      <c r="F4023" s="32">
        <v>2185.4499999999998</v>
      </c>
      <c r="G4023" s="32">
        <v>0.90400000000000003</v>
      </c>
      <c r="H4023" s="32">
        <v>8</v>
      </c>
      <c r="I4023" s="34">
        <v>460.28</v>
      </c>
      <c r="J4023" s="34">
        <v>694575</v>
      </c>
      <c r="K4023" s="32">
        <v>35</v>
      </c>
      <c r="L4023" s="32">
        <v>8</v>
      </c>
      <c r="M4023" s="32">
        <v>95.4</v>
      </c>
      <c r="N4023" s="47">
        <f t="shared" si="124"/>
        <v>3.1464564661843569E-3</v>
      </c>
      <c r="O4023" s="47">
        <f t="shared" si="125"/>
        <v>6.6267861642011297E-4</v>
      </c>
    </row>
    <row r="4024" spans="1:15">
      <c r="A4024" s="32" t="s">
        <v>1541</v>
      </c>
      <c r="B4024" s="32" t="s">
        <v>1365</v>
      </c>
      <c r="C4024" s="32" t="s">
        <v>69</v>
      </c>
      <c r="D4024" s="32">
        <v>30308</v>
      </c>
      <c r="E4024" s="32">
        <v>4</v>
      </c>
      <c r="F4024" s="32">
        <v>2185.4499999999998</v>
      </c>
      <c r="G4024" s="32">
        <v>0.89100000000000001</v>
      </c>
      <c r="H4024" s="32">
        <v>9</v>
      </c>
      <c r="I4024" s="34">
        <v>519.9</v>
      </c>
      <c r="J4024" s="34">
        <v>694575</v>
      </c>
      <c r="K4024" s="32">
        <v>35</v>
      </c>
      <c r="L4024" s="32">
        <v>8</v>
      </c>
      <c r="M4024" s="32">
        <v>95.4</v>
      </c>
      <c r="N4024" s="47">
        <f t="shared" si="124"/>
        <v>3.1464564661843569E-3</v>
      </c>
      <c r="O4024" s="47">
        <f t="shared" si="125"/>
        <v>7.4851527912752399E-4</v>
      </c>
    </row>
    <row r="4025" spans="1:15">
      <c r="A4025" s="32" t="s">
        <v>1541</v>
      </c>
      <c r="B4025" s="32" t="s">
        <v>1366</v>
      </c>
      <c r="C4025" s="32" t="s">
        <v>69</v>
      </c>
      <c r="D4025" s="32">
        <v>30308</v>
      </c>
      <c r="E4025" s="32">
        <v>4</v>
      </c>
      <c r="F4025" s="32">
        <v>2185.4499999999998</v>
      </c>
      <c r="G4025" s="32">
        <v>0.89300000000000002</v>
      </c>
      <c r="H4025" s="32">
        <v>9</v>
      </c>
      <c r="I4025" s="34">
        <v>1218.33</v>
      </c>
      <c r="J4025" s="34">
        <v>694575</v>
      </c>
      <c r="K4025" s="32">
        <v>35</v>
      </c>
      <c r="L4025" s="32">
        <v>8</v>
      </c>
      <c r="M4025" s="32">
        <v>95.4</v>
      </c>
      <c r="N4025" s="47">
        <f t="shared" si="124"/>
        <v>3.1464564661843569E-3</v>
      </c>
      <c r="O4025" s="47">
        <f t="shared" si="125"/>
        <v>1.7540654356980887E-3</v>
      </c>
    </row>
    <row r="4026" spans="1:15">
      <c r="A4026" s="32" t="s">
        <v>1541</v>
      </c>
      <c r="B4026" s="32" t="s">
        <v>1367</v>
      </c>
      <c r="C4026" s="32" t="s">
        <v>69</v>
      </c>
      <c r="D4026" s="32">
        <v>30308</v>
      </c>
      <c r="E4026" s="32">
        <v>4</v>
      </c>
      <c r="F4026" s="32">
        <v>2251.02</v>
      </c>
      <c r="G4026" s="32">
        <v>0.89900000000000002</v>
      </c>
      <c r="H4026" s="32">
        <v>9</v>
      </c>
      <c r="I4026" s="34">
        <v>415.16</v>
      </c>
      <c r="J4026" s="34">
        <v>729303.75</v>
      </c>
      <c r="K4026" s="32">
        <v>35</v>
      </c>
      <c r="L4026" s="32">
        <v>8</v>
      </c>
      <c r="M4026" s="32">
        <v>95.4</v>
      </c>
      <c r="N4026" s="47">
        <f t="shared" si="124"/>
        <v>3.0865328746767038E-3</v>
      </c>
      <c r="O4026" s="47">
        <f t="shared" si="125"/>
        <v>5.6925526572432954E-4</v>
      </c>
    </row>
    <row r="4027" spans="1:15">
      <c r="A4027" s="32" t="s">
        <v>1541</v>
      </c>
      <c r="B4027" s="32" t="s">
        <v>1368</v>
      </c>
      <c r="C4027" s="32" t="s">
        <v>69</v>
      </c>
      <c r="D4027" s="32">
        <v>30308</v>
      </c>
      <c r="E4027" s="32">
        <v>4</v>
      </c>
      <c r="F4027" s="32">
        <v>2251.02</v>
      </c>
      <c r="G4027" s="32">
        <v>0.92900000000000005</v>
      </c>
      <c r="H4027" s="32">
        <v>6</v>
      </c>
      <c r="I4027" s="34">
        <v>292.48</v>
      </c>
      <c r="J4027" s="34">
        <v>729303.75</v>
      </c>
      <c r="K4027" s="32">
        <v>35</v>
      </c>
      <c r="L4027" s="32">
        <v>8</v>
      </c>
      <c r="M4027" s="32">
        <v>95.4</v>
      </c>
      <c r="N4027" s="47">
        <f t="shared" si="124"/>
        <v>3.0865328746767038E-3</v>
      </c>
      <c r="O4027" s="47">
        <f t="shared" si="125"/>
        <v>4.0104003304521611E-4</v>
      </c>
    </row>
    <row r="4028" spans="1:15">
      <c r="A4028" s="32" t="s">
        <v>1541</v>
      </c>
      <c r="B4028" s="32" t="s">
        <v>1369</v>
      </c>
      <c r="C4028" s="32" t="s">
        <v>69</v>
      </c>
      <c r="D4028" s="32">
        <v>30308</v>
      </c>
      <c r="E4028" s="32">
        <v>4</v>
      </c>
      <c r="F4028" s="32">
        <v>2251.02</v>
      </c>
      <c r="G4028" s="32">
        <v>0.91500000000000004</v>
      </c>
      <c r="H4028" s="32">
        <v>7</v>
      </c>
      <c r="I4028" s="34">
        <v>443.98</v>
      </c>
      <c r="J4028" s="34">
        <v>729303.75</v>
      </c>
      <c r="K4028" s="32">
        <v>35</v>
      </c>
      <c r="L4028" s="32">
        <v>8</v>
      </c>
      <c r="M4028" s="32">
        <v>95.4</v>
      </c>
      <c r="N4028" s="47">
        <f t="shared" si="124"/>
        <v>3.0865328746767038E-3</v>
      </c>
      <c r="O4028" s="47">
        <f t="shared" si="125"/>
        <v>6.0877240793016625E-4</v>
      </c>
    </row>
    <row r="4029" spans="1:15">
      <c r="A4029" s="32" t="s">
        <v>1541</v>
      </c>
      <c r="B4029" s="32" t="s">
        <v>1370</v>
      </c>
      <c r="C4029" s="32" t="s">
        <v>69</v>
      </c>
      <c r="D4029" s="32">
        <v>30308</v>
      </c>
      <c r="E4029" s="32">
        <v>4</v>
      </c>
      <c r="F4029" s="32">
        <v>2251.02</v>
      </c>
      <c r="G4029" s="32">
        <v>0.91700000000000004</v>
      </c>
      <c r="H4029" s="32">
        <v>7</v>
      </c>
      <c r="I4029" s="34">
        <v>275.02</v>
      </c>
      <c r="J4029" s="34">
        <v>729303.75</v>
      </c>
      <c r="K4029" s="32">
        <v>35</v>
      </c>
      <c r="L4029" s="32">
        <v>8</v>
      </c>
      <c r="M4029" s="32">
        <v>95.4</v>
      </c>
      <c r="N4029" s="47">
        <f t="shared" si="124"/>
        <v>3.0865328746767038E-3</v>
      </c>
      <c r="O4029" s="47">
        <f t="shared" si="125"/>
        <v>3.7709939102877228E-4</v>
      </c>
    </row>
    <row r="4030" spans="1:15">
      <c r="A4030" s="32" t="s">
        <v>1541</v>
      </c>
      <c r="B4030" s="32" t="s">
        <v>1371</v>
      </c>
      <c r="C4030" s="32" t="s">
        <v>69</v>
      </c>
      <c r="D4030" s="32">
        <v>30308</v>
      </c>
      <c r="E4030" s="32">
        <v>4</v>
      </c>
      <c r="F4030" s="32">
        <v>2318.5500000000002</v>
      </c>
      <c r="G4030" s="32">
        <v>0.91100000000000003</v>
      </c>
      <c r="H4030" s="32">
        <v>7</v>
      </c>
      <c r="I4030" s="34">
        <v>734.67</v>
      </c>
      <c r="J4030" s="34">
        <v>765768.94</v>
      </c>
      <c r="K4030" s="32">
        <v>35</v>
      </c>
      <c r="L4030" s="32">
        <v>8</v>
      </c>
      <c r="M4030" s="32">
        <v>95.4</v>
      </c>
      <c r="N4030" s="47">
        <f t="shared" si="124"/>
        <v>3.0277409788911002E-3</v>
      </c>
      <c r="O4030" s="47">
        <f t="shared" si="125"/>
        <v>9.5938861140019603E-4</v>
      </c>
    </row>
    <row r="4031" spans="1:15">
      <c r="A4031" s="32" t="s">
        <v>1541</v>
      </c>
      <c r="B4031" s="32" t="s">
        <v>1372</v>
      </c>
      <c r="C4031" s="32" t="s">
        <v>69</v>
      </c>
      <c r="D4031" s="32">
        <v>30308</v>
      </c>
      <c r="E4031" s="32">
        <v>4</v>
      </c>
      <c r="F4031" s="32">
        <v>2318.5500000000002</v>
      </c>
      <c r="G4031" s="32">
        <v>0.94599999999999995</v>
      </c>
      <c r="H4031" s="32">
        <v>4</v>
      </c>
      <c r="I4031" s="34">
        <v>228.92</v>
      </c>
      <c r="J4031" s="34">
        <v>765768.94</v>
      </c>
      <c r="K4031" s="32">
        <v>35</v>
      </c>
      <c r="L4031" s="32">
        <v>8</v>
      </c>
      <c r="M4031" s="32">
        <v>95.4</v>
      </c>
      <c r="N4031" s="47">
        <f t="shared" si="124"/>
        <v>3.0277409788911002E-3</v>
      </c>
      <c r="O4031" s="47">
        <f t="shared" si="125"/>
        <v>2.9894134907064787E-4</v>
      </c>
    </row>
    <row r="4032" spans="1:15">
      <c r="A4032" s="32" t="s">
        <v>1541</v>
      </c>
      <c r="B4032" s="32" t="s">
        <v>1373</v>
      </c>
      <c r="C4032" s="32" t="s">
        <v>69</v>
      </c>
      <c r="D4032" s="32">
        <v>30308</v>
      </c>
      <c r="E4032" s="32">
        <v>4</v>
      </c>
      <c r="F4032" s="32">
        <v>2318.5500000000002</v>
      </c>
      <c r="G4032" s="32">
        <v>0.94099999999999995</v>
      </c>
      <c r="H4032" s="32">
        <v>5</v>
      </c>
      <c r="I4032" s="34">
        <v>386.03</v>
      </c>
      <c r="J4032" s="34">
        <v>765768.94</v>
      </c>
      <c r="K4032" s="32">
        <v>35</v>
      </c>
      <c r="L4032" s="32">
        <v>8</v>
      </c>
      <c r="M4032" s="32">
        <v>95.4</v>
      </c>
      <c r="N4032" s="47">
        <f t="shared" si="124"/>
        <v>3.0277409788911002E-3</v>
      </c>
      <c r="O4032" s="47">
        <f t="shared" si="125"/>
        <v>5.0410767509060891E-4</v>
      </c>
    </row>
    <row r="4033" spans="1:15">
      <c r="A4033" s="32" t="s">
        <v>1541</v>
      </c>
      <c r="B4033" s="32" t="s">
        <v>1374</v>
      </c>
      <c r="C4033" s="32" t="s">
        <v>69</v>
      </c>
      <c r="D4033" s="32">
        <v>30308</v>
      </c>
      <c r="E4033" s="32">
        <v>4</v>
      </c>
      <c r="F4033" s="32">
        <v>2318.5500000000002</v>
      </c>
      <c r="G4033" s="32">
        <v>0.92700000000000005</v>
      </c>
      <c r="H4033" s="32">
        <v>6</v>
      </c>
      <c r="I4033" s="34">
        <v>270.23</v>
      </c>
      <c r="J4033" s="34">
        <v>765768.94</v>
      </c>
      <c r="K4033" s="32">
        <v>35</v>
      </c>
      <c r="L4033" s="32">
        <v>8</v>
      </c>
      <c r="M4033" s="32">
        <v>95.4</v>
      </c>
      <c r="N4033" s="47">
        <f t="shared" si="124"/>
        <v>3.0277409788911002E-3</v>
      </c>
      <c r="O4033" s="47">
        <f t="shared" si="125"/>
        <v>3.5288712545588496E-4</v>
      </c>
    </row>
    <row r="4034" spans="1:15">
      <c r="A4034" s="32" t="s">
        <v>1542</v>
      </c>
      <c r="B4034" s="32" t="s">
        <v>1351</v>
      </c>
      <c r="C4034" s="32" t="s">
        <v>52</v>
      </c>
      <c r="D4034" s="32">
        <v>30078</v>
      </c>
      <c r="E4034" s="32">
        <v>2</v>
      </c>
      <c r="F4034" s="32">
        <v>1400</v>
      </c>
      <c r="G4034" s="32">
        <v>0.91700000000000004</v>
      </c>
      <c r="H4034" s="32">
        <v>7</v>
      </c>
      <c r="I4034" s="34">
        <v>337.88</v>
      </c>
      <c r="J4034" s="34">
        <v>300000</v>
      </c>
      <c r="K4034" s="32">
        <v>44</v>
      </c>
      <c r="L4034" s="32">
        <v>7</v>
      </c>
      <c r="M4034" s="32">
        <v>93.6</v>
      </c>
      <c r="N4034" s="47">
        <f t="shared" si="124"/>
        <v>4.6666666666666671E-3</v>
      </c>
      <c r="O4034" s="47">
        <f t="shared" si="125"/>
        <v>1.1262666666666666E-3</v>
      </c>
    </row>
    <row r="4035" spans="1:15">
      <c r="A4035" s="32" t="s">
        <v>1542</v>
      </c>
      <c r="B4035" s="32" t="s">
        <v>1352</v>
      </c>
      <c r="C4035" s="32" t="s">
        <v>52</v>
      </c>
      <c r="D4035" s="32">
        <v>30078</v>
      </c>
      <c r="E4035" s="32">
        <v>2</v>
      </c>
      <c r="F4035" s="32">
        <v>1400</v>
      </c>
      <c r="G4035" s="32">
        <v>0.91100000000000003</v>
      </c>
      <c r="H4035" s="32">
        <v>8</v>
      </c>
      <c r="I4035" s="34">
        <v>952.97</v>
      </c>
      <c r="J4035" s="34">
        <v>300000</v>
      </c>
      <c r="K4035" s="32">
        <v>44</v>
      </c>
      <c r="L4035" s="32">
        <v>7</v>
      </c>
      <c r="M4035" s="32">
        <v>93.6</v>
      </c>
      <c r="N4035" s="47">
        <f t="shared" ref="N4035:N4098" si="126">F4035/J4035</f>
        <v>4.6666666666666671E-3</v>
      </c>
      <c r="O4035" s="47">
        <f t="shared" ref="O4035:O4098" si="127">I4035/J4035</f>
        <v>3.1765666666666668E-3</v>
      </c>
    </row>
    <row r="4036" spans="1:15">
      <c r="A4036" s="32" t="s">
        <v>1542</v>
      </c>
      <c r="B4036" s="32" t="s">
        <v>1353</v>
      </c>
      <c r="C4036" s="32" t="s">
        <v>52</v>
      </c>
      <c r="D4036" s="32">
        <v>30078</v>
      </c>
      <c r="E4036" s="32">
        <v>2</v>
      </c>
      <c r="F4036" s="32">
        <v>1400</v>
      </c>
      <c r="G4036" s="32">
        <v>0.94799999999999995</v>
      </c>
      <c r="H4036" s="32">
        <v>4</v>
      </c>
      <c r="I4036" s="34">
        <v>284.55</v>
      </c>
      <c r="J4036" s="34">
        <v>300000</v>
      </c>
      <c r="K4036" s="32">
        <v>44</v>
      </c>
      <c r="L4036" s="32">
        <v>7</v>
      </c>
      <c r="M4036" s="32">
        <v>93.6</v>
      </c>
      <c r="N4036" s="47">
        <f t="shared" si="126"/>
        <v>4.6666666666666671E-3</v>
      </c>
      <c r="O4036" s="47">
        <f t="shared" si="127"/>
        <v>9.4850000000000002E-4</v>
      </c>
    </row>
    <row r="4037" spans="1:15">
      <c r="A4037" s="32" t="s">
        <v>1542</v>
      </c>
      <c r="B4037" s="32" t="s">
        <v>1354</v>
      </c>
      <c r="C4037" s="32" t="s">
        <v>52</v>
      </c>
      <c r="D4037" s="32">
        <v>30078</v>
      </c>
      <c r="E4037" s="32">
        <v>2</v>
      </c>
      <c r="F4037" s="32">
        <v>1400</v>
      </c>
      <c r="G4037" s="32">
        <v>0.94</v>
      </c>
      <c r="H4037" s="32">
        <v>5</v>
      </c>
      <c r="I4037" s="34">
        <v>446.31</v>
      </c>
      <c r="J4037" s="34">
        <v>300000</v>
      </c>
      <c r="K4037" s="32">
        <v>44</v>
      </c>
      <c r="L4037" s="32">
        <v>7</v>
      </c>
      <c r="M4037" s="32">
        <v>93.6</v>
      </c>
      <c r="N4037" s="47">
        <f t="shared" si="126"/>
        <v>4.6666666666666671E-3</v>
      </c>
      <c r="O4037" s="47">
        <f t="shared" si="127"/>
        <v>1.4877E-3</v>
      </c>
    </row>
    <row r="4038" spans="1:15">
      <c r="A4038" s="32" t="s">
        <v>1542</v>
      </c>
      <c r="B4038" s="32" t="s">
        <v>1355</v>
      </c>
      <c r="C4038" s="32" t="s">
        <v>52</v>
      </c>
      <c r="D4038" s="32">
        <v>30078</v>
      </c>
      <c r="E4038" s="32">
        <v>2</v>
      </c>
      <c r="F4038" s="32">
        <v>1442</v>
      </c>
      <c r="G4038" s="32">
        <v>0.89</v>
      </c>
      <c r="H4038" s="32">
        <v>9</v>
      </c>
      <c r="I4038" s="34">
        <v>284.87</v>
      </c>
      <c r="J4038" s="34">
        <v>315000</v>
      </c>
      <c r="K4038" s="32">
        <v>44</v>
      </c>
      <c r="L4038" s="32">
        <v>7</v>
      </c>
      <c r="M4038" s="32">
        <v>93.6</v>
      </c>
      <c r="N4038" s="47">
        <f t="shared" si="126"/>
        <v>4.5777777777777778E-3</v>
      </c>
      <c r="O4038" s="47">
        <f t="shared" si="127"/>
        <v>9.0434920634920631E-4</v>
      </c>
    </row>
    <row r="4039" spans="1:15">
      <c r="A4039" s="32" t="s">
        <v>1542</v>
      </c>
      <c r="B4039" s="32" t="s">
        <v>1356</v>
      </c>
      <c r="C4039" s="32" t="s">
        <v>52</v>
      </c>
      <c r="D4039" s="32">
        <v>30078</v>
      </c>
      <c r="E4039" s="32">
        <v>2</v>
      </c>
      <c r="F4039" s="32">
        <v>1442</v>
      </c>
      <c r="G4039" s="32">
        <v>0.84</v>
      </c>
      <c r="H4039" s="32">
        <v>14</v>
      </c>
      <c r="I4039" s="34">
        <v>846.38</v>
      </c>
      <c r="J4039" s="34">
        <v>315000</v>
      </c>
      <c r="K4039" s="32">
        <v>44</v>
      </c>
      <c r="L4039" s="32">
        <v>7</v>
      </c>
      <c r="M4039" s="32">
        <v>93.6</v>
      </c>
      <c r="N4039" s="47">
        <f t="shared" si="126"/>
        <v>4.5777777777777778E-3</v>
      </c>
      <c r="O4039" s="47">
        <f t="shared" si="127"/>
        <v>2.6869206349206349E-3</v>
      </c>
    </row>
    <row r="4040" spans="1:15">
      <c r="A4040" s="32" t="s">
        <v>1542</v>
      </c>
      <c r="B4040" s="32" t="s">
        <v>1357</v>
      </c>
      <c r="C4040" s="32" t="s">
        <v>52</v>
      </c>
      <c r="D4040" s="32">
        <v>30078</v>
      </c>
      <c r="E4040" s="32">
        <v>2</v>
      </c>
      <c r="F4040" s="32">
        <v>1442</v>
      </c>
      <c r="G4040" s="32">
        <v>0.84</v>
      </c>
      <c r="H4040" s="32">
        <v>14</v>
      </c>
      <c r="I4040" s="34">
        <v>387.46</v>
      </c>
      <c r="J4040" s="34">
        <v>315000</v>
      </c>
      <c r="K4040" s="32">
        <v>44</v>
      </c>
      <c r="L4040" s="32">
        <v>7</v>
      </c>
      <c r="M4040" s="32">
        <v>93.6</v>
      </c>
      <c r="N4040" s="47">
        <f t="shared" si="126"/>
        <v>4.5777777777777778E-3</v>
      </c>
      <c r="O4040" s="47">
        <f t="shared" si="127"/>
        <v>1.2300317460317461E-3</v>
      </c>
    </row>
    <row r="4041" spans="1:15">
      <c r="A4041" s="32" t="s">
        <v>1542</v>
      </c>
      <c r="B4041" s="32" t="s">
        <v>1358</v>
      </c>
      <c r="C4041" s="32" t="s">
        <v>52</v>
      </c>
      <c r="D4041" s="32">
        <v>30078</v>
      </c>
      <c r="E4041" s="32">
        <v>2</v>
      </c>
      <c r="F4041" s="32">
        <v>1442</v>
      </c>
      <c r="G4041" s="32">
        <v>0.84</v>
      </c>
      <c r="H4041" s="32">
        <v>14</v>
      </c>
      <c r="I4041" s="34">
        <v>299.42</v>
      </c>
      <c r="J4041" s="34">
        <v>315000</v>
      </c>
      <c r="K4041" s="32">
        <v>44</v>
      </c>
      <c r="L4041" s="32">
        <v>7</v>
      </c>
      <c r="M4041" s="32">
        <v>93.6</v>
      </c>
      <c r="N4041" s="47">
        <f t="shared" si="126"/>
        <v>4.5777777777777778E-3</v>
      </c>
      <c r="O4041" s="47">
        <f t="shared" si="127"/>
        <v>9.5053968253968257E-4</v>
      </c>
    </row>
    <row r="4042" spans="1:15">
      <c r="A4042" s="32" t="s">
        <v>1542</v>
      </c>
      <c r="B4042" s="32" t="s">
        <v>1359</v>
      </c>
      <c r="C4042" s="32" t="s">
        <v>52</v>
      </c>
      <c r="D4042" s="32">
        <v>30078</v>
      </c>
      <c r="E4042" s="32">
        <v>2</v>
      </c>
      <c r="F4042" s="32">
        <v>1485.26</v>
      </c>
      <c r="G4042" s="32">
        <v>0.9</v>
      </c>
      <c r="H4042" s="32">
        <v>8</v>
      </c>
      <c r="I4042" s="34">
        <v>175.06</v>
      </c>
      <c r="J4042" s="34">
        <v>330750</v>
      </c>
      <c r="K4042" s="32">
        <v>44</v>
      </c>
      <c r="L4042" s="32">
        <v>7</v>
      </c>
      <c r="M4042" s="32">
        <v>93.6</v>
      </c>
      <c r="N4042" s="47">
        <f t="shared" si="126"/>
        <v>4.4905820105820109E-3</v>
      </c>
      <c r="O4042" s="47">
        <f t="shared" si="127"/>
        <v>5.2928193499622068E-4</v>
      </c>
    </row>
    <row r="4043" spans="1:15">
      <c r="A4043" s="32" t="s">
        <v>1542</v>
      </c>
      <c r="B4043" s="32" t="s">
        <v>1360</v>
      </c>
      <c r="C4043" s="32" t="s">
        <v>52</v>
      </c>
      <c r="D4043" s="32">
        <v>30078</v>
      </c>
      <c r="E4043" s="32">
        <v>2</v>
      </c>
      <c r="F4043" s="32">
        <v>1485.26</v>
      </c>
      <c r="G4043" s="32">
        <v>0.9</v>
      </c>
      <c r="H4043" s="32">
        <v>8</v>
      </c>
      <c r="I4043" s="34">
        <v>313.54000000000002</v>
      </c>
      <c r="J4043" s="34">
        <v>330750</v>
      </c>
      <c r="K4043" s="32">
        <v>44</v>
      </c>
      <c r="L4043" s="32">
        <v>7</v>
      </c>
      <c r="M4043" s="32">
        <v>93.6</v>
      </c>
      <c r="N4043" s="47">
        <f t="shared" si="126"/>
        <v>4.4905820105820109E-3</v>
      </c>
      <c r="O4043" s="47">
        <f t="shared" si="127"/>
        <v>9.4796674225245661E-4</v>
      </c>
    </row>
    <row r="4044" spans="1:15">
      <c r="A4044" s="32" t="s">
        <v>1542</v>
      </c>
      <c r="B4044" s="32" t="s">
        <v>1361</v>
      </c>
      <c r="C4044" s="32" t="s">
        <v>52</v>
      </c>
      <c r="D4044" s="32">
        <v>30078</v>
      </c>
      <c r="E4044" s="32">
        <v>2</v>
      </c>
      <c r="F4044" s="32">
        <v>1485.26</v>
      </c>
      <c r="G4044" s="32">
        <v>0.9</v>
      </c>
      <c r="H4044" s="32">
        <v>8</v>
      </c>
      <c r="I4044" s="34">
        <v>419.08</v>
      </c>
      <c r="J4044" s="34">
        <v>330750</v>
      </c>
      <c r="K4044" s="32">
        <v>44</v>
      </c>
      <c r="L4044" s="32">
        <v>7</v>
      </c>
      <c r="M4044" s="32">
        <v>93.6</v>
      </c>
      <c r="N4044" s="47">
        <f t="shared" si="126"/>
        <v>4.4905820105820109E-3</v>
      </c>
      <c r="O4044" s="47">
        <f t="shared" si="127"/>
        <v>1.2670597127739985E-3</v>
      </c>
    </row>
    <row r="4045" spans="1:15">
      <c r="A4045" s="32" t="s">
        <v>1542</v>
      </c>
      <c r="B4045" s="32" t="s">
        <v>1362</v>
      </c>
      <c r="C4045" s="32" t="s">
        <v>52</v>
      </c>
      <c r="D4045" s="32">
        <v>30078</v>
      </c>
      <c r="E4045" s="32">
        <v>2</v>
      </c>
      <c r="F4045" s="32">
        <v>1485.26</v>
      </c>
      <c r="G4045" s="32">
        <v>0.9</v>
      </c>
      <c r="H4045" s="32">
        <v>8</v>
      </c>
      <c r="I4045" s="34">
        <v>289</v>
      </c>
      <c r="J4045" s="34">
        <v>330750</v>
      </c>
      <c r="K4045" s="32">
        <v>44</v>
      </c>
      <c r="L4045" s="32">
        <v>7</v>
      </c>
      <c r="M4045" s="32">
        <v>93.6</v>
      </c>
      <c r="N4045" s="47">
        <f t="shared" si="126"/>
        <v>4.4905820105820109E-3</v>
      </c>
      <c r="O4045" s="47">
        <f t="shared" si="127"/>
        <v>8.7377173091458804E-4</v>
      </c>
    </row>
    <row r="4046" spans="1:15">
      <c r="A4046" s="32" t="s">
        <v>1542</v>
      </c>
      <c r="B4046" s="32" t="s">
        <v>1363</v>
      </c>
      <c r="C4046" s="32" t="s">
        <v>52</v>
      </c>
      <c r="D4046" s="32">
        <v>30078</v>
      </c>
      <c r="E4046" s="32">
        <v>2</v>
      </c>
      <c r="F4046" s="32">
        <v>1529.82</v>
      </c>
      <c r="G4046" s="32">
        <v>0.92</v>
      </c>
      <c r="H4046" s="32">
        <v>7</v>
      </c>
      <c r="I4046" s="34">
        <v>367.7</v>
      </c>
      <c r="J4046" s="34">
        <v>347287.5</v>
      </c>
      <c r="K4046" s="32">
        <v>44</v>
      </c>
      <c r="L4046" s="32">
        <v>7</v>
      </c>
      <c r="M4046" s="32">
        <v>93.6</v>
      </c>
      <c r="N4046" s="47">
        <f t="shared" si="126"/>
        <v>4.4050534499514094E-3</v>
      </c>
      <c r="O4046" s="47">
        <f t="shared" si="127"/>
        <v>1.0587769499334125E-3</v>
      </c>
    </row>
    <row r="4047" spans="1:15">
      <c r="A4047" s="32" t="s">
        <v>1542</v>
      </c>
      <c r="B4047" s="32" t="s">
        <v>1364</v>
      </c>
      <c r="C4047" s="32" t="s">
        <v>52</v>
      </c>
      <c r="D4047" s="32">
        <v>30078</v>
      </c>
      <c r="E4047" s="32">
        <v>2</v>
      </c>
      <c r="F4047" s="32">
        <v>1529.82</v>
      </c>
      <c r="G4047" s="32">
        <v>0.92400000000000004</v>
      </c>
      <c r="H4047" s="32">
        <v>6</v>
      </c>
      <c r="I4047" s="34">
        <v>308.48</v>
      </c>
      <c r="J4047" s="34">
        <v>347287.5</v>
      </c>
      <c r="K4047" s="32">
        <v>44</v>
      </c>
      <c r="L4047" s="32">
        <v>7</v>
      </c>
      <c r="M4047" s="32">
        <v>93.6</v>
      </c>
      <c r="N4047" s="47">
        <f t="shared" si="126"/>
        <v>4.4050534499514094E-3</v>
      </c>
      <c r="O4047" s="47">
        <f t="shared" si="127"/>
        <v>8.8825540798329918E-4</v>
      </c>
    </row>
    <row r="4048" spans="1:15">
      <c r="A4048" s="32" t="s">
        <v>1542</v>
      </c>
      <c r="B4048" s="32" t="s">
        <v>1365</v>
      </c>
      <c r="C4048" s="32" t="s">
        <v>52</v>
      </c>
      <c r="D4048" s="32">
        <v>30078</v>
      </c>
      <c r="E4048" s="32">
        <v>2</v>
      </c>
      <c r="F4048" s="32">
        <v>1529.82</v>
      </c>
      <c r="G4048" s="32">
        <v>0.91600000000000004</v>
      </c>
      <c r="H4048" s="32">
        <v>7</v>
      </c>
      <c r="I4048" s="34">
        <v>299.95999999999998</v>
      </c>
      <c r="J4048" s="34">
        <v>347287.5</v>
      </c>
      <c r="K4048" s="32">
        <v>44</v>
      </c>
      <c r="L4048" s="32">
        <v>7</v>
      </c>
      <c r="M4048" s="32">
        <v>93.6</v>
      </c>
      <c r="N4048" s="47">
        <f t="shared" si="126"/>
        <v>4.4050534499514094E-3</v>
      </c>
      <c r="O4048" s="47">
        <f t="shared" si="127"/>
        <v>8.6372242018500521E-4</v>
      </c>
    </row>
    <row r="4049" spans="1:15">
      <c r="A4049" s="32" t="s">
        <v>1542</v>
      </c>
      <c r="B4049" s="32" t="s">
        <v>1366</v>
      </c>
      <c r="C4049" s="32" t="s">
        <v>52</v>
      </c>
      <c r="D4049" s="32">
        <v>30078</v>
      </c>
      <c r="E4049" s="32">
        <v>2</v>
      </c>
      <c r="F4049" s="32">
        <v>1529.82</v>
      </c>
      <c r="G4049" s="32">
        <v>0.91400000000000003</v>
      </c>
      <c r="H4049" s="32">
        <v>7</v>
      </c>
      <c r="I4049" s="34">
        <v>244.61</v>
      </c>
      <c r="J4049" s="34">
        <v>347287.5</v>
      </c>
      <c r="K4049" s="32">
        <v>44</v>
      </c>
      <c r="L4049" s="32">
        <v>7</v>
      </c>
      <c r="M4049" s="32">
        <v>93.6</v>
      </c>
      <c r="N4049" s="47">
        <f t="shared" si="126"/>
        <v>4.4050534499514094E-3</v>
      </c>
      <c r="O4049" s="47">
        <f t="shared" si="127"/>
        <v>7.043443832559479E-4</v>
      </c>
    </row>
    <row r="4050" spans="1:15">
      <c r="A4050" s="32" t="s">
        <v>1542</v>
      </c>
      <c r="B4050" s="32" t="s">
        <v>1367</v>
      </c>
      <c r="C4050" s="32" t="s">
        <v>52</v>
      </c>
      <c r="D4050" s="32">
        <v>30078</v>
      </c>
      <c r="E4050" s="32">
        <v>2</v>
      </c>
      <c r="F4050" s="32">
        <v>1575.71</v>
      </c>
      <c r="G4050" s="32">
        <v>0.90200000000000002</v>
      </c>
      <c r="H4050" s="32">
        <v>8</v>
      </c>
      <c r="I4050" s="34">
        <v>308.81</v>
      </c>
      <c r="J4050" s="34">
        <v>364651.88</v>
      </c>
      <c r="K4050" s="32">
        <v>44</v>
      </c>
      <c r="L4050" s="32">
        <v>7</v>
      </c>
      <c r="M4050" s="32">
        <v>93.6</v>
      </c>
      <c r="N4050" s="47">
        <f t="shared" si="126"/>
        <v>4.321134995930914E-3</v>
      </c>
      <c r="O4050" s="47">
        <f t="shared" si="127"/>
        <v>8.4686249252300576E-4</v>
      </c>
    </row>
    <row r="4051" spans="1:15">
      <c r="A4051" s="32" t="s">
        <v>1542</v>
      </c>
      <c r="B4051" s="32" t="s">
        <v>1368</v>
      </c>
      <c r="C4051" s="32" t="s">
        <v>52</v>
      </c>
      <c r="D4051" s="32">
        <v>30078</v>
      </c>
      <c r="E4051" s="32">
        <v>2</v>
      </c>
      <c r="F4051" s="32">
        <v>1575.71</v>
      </c>
      <c r="G4051" s="32">
        <v>0.90900000000000003</v>
      </c>
      <c r="H4051" s="32">
        <v>8</v>
      </c>
      <c r="I4051" s="34">
        <v>186.03</v>
      </c>
      <c r="J4051" s="34">
        <v>364651.88</v>
      </c>
      <c r="K4051" s="32">
        <v>44</v>
      </c>
      <c r="L4051" s="32">
        <v>7</v>
      </c>
      <c r="M4051" s="32">
        <v>93.6</v>
      </c>
      <c r="N4051" s="47">
        <f t="shared" si="126"/>
        <v>4.321134995930914E-3</v>
      </c>
      <c r="O4051" s="47">
        <f t="shared" si="127"/>
        <v>5.1015779762331127E-4</v>
      </c>
    </row>
    <row r="4052" spans="1:15">
      <c r="A4052" s="32" t="s">
        <v>1542</v>
      </c>
      <c r="B4052" s="32" t="s">
        <v>1369</v>
      </c>
      <c r="C4052" s="32" t="s">
        <v>52</v>
      </c>
      <c r="D4052" s="32">
        <v>30078</v>
      </c>
      <c r="E4052" s="32">
        <v>2</v>
      </c>
      <c r="F4052" s="32">
        <v>1575.71</v>
      </c>
      <c r="G4052" s="32">
        <v>0.93700000000000006</v>
      </c>
      <c r="H4052" s="32">
        <v>5</v>
      </c>
      <c r="I4052" s="34">
        <v>410.6</v>
      </c>
      <c r="J4052" s="34">
        <v>364651.88</v>
      </c>
      <c r="K4052" s="32">
        <v>44</v>
      </c>
      <c r="L4052" s="32">
        <v>7</v>
      </c>
      <c r="M4052" s="32">
        <v>93.6</v>
      </c>
      <c r="N4052" s="47">
        <f t="shared" si="126"/>
        <v>4.321134995930914E-3</v>
      </c>
      <c r="O4052" s="47">
        <f t="shared" si="127"/>
        <v>1.1260054383923647E-3</v>
      </c>
    </row>
    <row r="4053" spans="1:15">
      <c r="A4053" s="32" t="s">
        <v>1542</v>
      </c>
      <c r="B4053" s="32" t="s">
        <v>1370</v>
      </c>
      <c r="C4053" s="32" t="s">
        <v>52</v>
      </c>
      <c r="D4053" s="32">
        <v>30078</v>
      </c>
      <c r="E4053" s="32">
        <v>2</v>
      </c>
      <c r="F4053" s="32">
        <v>1575.71</v>
      </c>
      <c r="G4053" s="32">
        <v>0.92800000000000005</v>
      </c>
      <c r="H4053" s="32">
        <v>6</v>
      </c>
      <c r="I4053" s="34">
        <v>150.03</v>
      </c>
      <c r="J4053" s="34">
        <v>364651.88</v>
      </c>
      <c r="K4053" s="32">
        <v>44</v>
      </c>
      <c r="L4053" s="32">
        <v>7</v>
      </c>
      <c r="M4053" s="32">
        <v>93.6</v>
      </c>
      <c r="N4053" s="47">
        <f t="shared" si="126"/>
        <v>4.321134995930914E-3</v>
      </c>
      <c r="O4053" s="47">
        <f t="shared" si="127"/>
        <v>4.114335020019642E-4</v>
      </c>
    </row>
    <row r="4054" spans="1:15">
      <c r="A4054" s="32" t="s">
        <v>1542</v>
      </c>
      <c r="B4054" s="32" t="s">
        <v>1371</v>
      </c>
      <c r="C4054" s="32" t="s">
        <v>52</v>
      </c>
      <c r="D4054" s="32">
        <v>30078</v>
      </c>
      <c r="E4054" s="32">
        <v>2</v>
      </c>
      <c r="F4054" s="32">
        <v>1622.98</v>
      </c>
      <c r="G4054" s="32">
        <v>0.94299999999999995</v>
      </c>
      <c r="H4054" s="32">
        <v>5</v>
      </c>
      <c r="I4054" s="34">
        <v>390.66</v>
      </c>
      <c r="J4054" s="34">
        <v>382884.47</v>
      </c>
      <c r="K4054" s="32">
        <v>44</v>
      </c>
      <c r="L4054" s="32">
        <v>7</v>
      </c>
      <c r="M4054" s="32">
        <v>93.6</v>
      </c>
      <c r="N4054" s="47">
        <f t="shared" si="126"/>
        <v>4.238824311678142E-3</v>
      </c>
      <c r="O4054" s="47">
        <f t="shared" si="127"/>
        <v>1.0203077706442366E-3</v>
      </c>
    </row>
    <row r="4055" spans="1:15">
      <c r="A4055" s="32" t="s">
        <v>1542</v>
      </c>
      <c r="B4055" s="32" t="s">
        <v>1372</v>
      </c>
      <c r="C4055" s="32" t="s">
        <v>52</v>
      </c>
      <c r="D4055" s="32">
        <v>30078</v>
      </c>
      <c r="E4055" s="32">
        <v>2</v>
      </c>
      <c r="F4055" s="32">
        <v>1622.98</v>
      </c>
      <c r="G4055" s="32">
        <v>0.90900000000000003</v>
      </c>
      <c r="H4055" s="32">
        <v>8</v>
      </c>
      <c r="I4055" s="34">
        <v>482.43</v>
      </c>
      <c r="J4055" s="34">
        <v>382884.47</v>
      </c>
      <c r="K4055" s="32">
        <v>44</v>
      </c>
      <c r="L4055" s="32">
        <v>7</v>
      </c>
      <c r="M4055" s="32">
        <v>93.6</v>
      </c>
      <c r="N4055" s="47">
        <f t="shared" si="126"/>
        <v>4.238824311678142E-3</v>
      </c>
      <c r="O4055" s="47">
        <f t="shared" si="127"/>
        <v>1.2599884241844546E-3</v>
      </c>
    </row>
    <row r="4056" spans="1:15">
      <c r="A4056" s="32" t="s">
        <v>1542</v>
      </c>
      <c r="B4056" s="32" t="s">
        <v>1373</v>
      </c>
      <c r="C4056" s="32" t="s">
        <v>52</v>
      </c>
      <c r="D4056" s="32">
        <v>30078</v>
      </c>
      <c r="E4056" s="32">
        <v>2</v>
      </c>
      <c r="F4056" s="32">
        <v>1622.98</v>
      </c>
      <c r="G4056" s="32">
        <v>0.90100000000000002</v>
      </c>
      <c r="H4056" s="32">
        <v>8</v>
      </c>
      <c r="I4056" s="34">
        <v>1068.48</v>
      </c>
      <c r="J4056" s="34">
        <v>382884.47</v>
      </c>
      <c r="K4056" s="32">
        <v>44</v>
      </c>
      <c r="L4056" s="32">
        <v>7</v>
      </c>
      <c r="M4056" s="32">
        <v>93.6</v>
      </c>
      <c r="N4056" s="47">
        <f t="shared" si="126"/>
        <v>4.238824311678142E-3</v>
      </c>
      <c r="O4056" s="47">
        <f t="shared" si="127"/>
        <v>2.7906067853835912E-3</v>
      </c>
    </row>
    <row r="4057" spans="1:15">
      <c r="A4057" s="32" t="s">
        <v>1542</v>
      </c>
      <c r="B4057" s="32" t="s">
        <v>1374</v>
      </c>
      <c r="C4057" s="32" t="s">
        <v>52</v>
      </c>
      <c r="D4057" s="32">
        <v>30078</v>
      </c>
      <c r="E4057" s="32">
        <v>2</v>
      </c>
      <c r="F4057" s="32">
        <v>1622.98</v>
      </c>
      <c r="G4057" s="32">
        <v>0.93100000000000005</v>
      </c>
      <c r="H4057" s="32">
        <v>6</v>
      </c>
      <c r="I4057" s="34">
        <v>557.63</v>
      </c>
      <c r="J4057" s="34">
        <v>382884.47</v>
      </c>
      <c r="K4057" s="32">
        <v>44</v>
      </c>
      <c r="L4057" s="32">
        <v>7</v>
      </c>
      <c r="M4057" s="32">
        <v>93.6</v>
      </c>
      <c r="N4057" s="47">
        <f t="shared" si="126"/>
        <v>4.238824311678142E-3</v>
      </c>
      <c r="O4057" s="47">
        <f t="shared" si="127"/>
        <v>1.4563923159380166E-3</v>
      </c>
    </row>
    <row r="4058" spans="1:15">
      <c r="A4058" s="32" t="s">
        <v>1543</v>
      </c>
      <c r="B4058" s="32" t="s">
        <v>1351</v>
      </c>
      <c r="C4058" s="32" t="s">
        <v>52</v>
      </c>
      <c r="D4058" s="32">
        <v>30046</v>
      </c>
      <c r="E4058" s="32">
        <v>2</v>
      </c>
      <c r="F4058" s="32">
        <v>1400</v>
      </c>
      <c r="G4058" s="32">
        <v>0.91100000000000003</v>
      </c>
      <c r="H4058" s="32">
        <v>8</v>
      </c>
      <c r="I4058" s="34">
        <v>430.35</v>
      </c>
      <c r="J4058" s="34">
        <v>300000</v>
      </c>
      <c r="K4058" s="32">
        <v>35</v>
      </c>
      <c r="L4058" s="32">
        <v>8</v>
      </c>
      <c r="M4058" s="32">
        <v>94.5</v>
      </c>
      <c r="N4058" s="47">
        <f t="shared" si="126"/>
        <v>4.6666666666666671E-3</v>
      </c>
      <c r="O4058" s="47">
        <f t="shared" si="127"/>
        <v>1.4345E-3</v>
      </c>
    </row>
    <row r="4059" spans="1:15">
      <c r="A4059" s="32" t="s">
        <v>1543</v>
      </c>
      <c r="B4059" s="32" t="s">
        <v>1352</v>
      </c>
      <c r="C4059" s="32" t="s">
        <v>52</v>
      </c>
      <c r="D4059" s="32">
        <v>30046</v>
      </c>
      <c r="E4059" s="32">
        <v>2</v>
      </c>
      <c r="F4059" s="32">
        <v>1400</v>
      </c>
      <c r="G4059" s="32">
        <v>0.93600000000000005</v>
      </c>
      <c r="H4059" s="32">
        <v>5</v>
      </c>
      <c r="I4059" s="34">
        <v>374.85</v>
      </c>
      <c r="J4059" s="34">
        <v>300000</v>
      </c>
      <c r="K4059" s="32">
        <v>35</v>
      </c>
      <c r="L4059" s="32">
        <v>8</v>
      </c>
      <c r="M4059" s="32">
        <v>94.5</v>
      </c>
      <c r="N4059" s="47">
        <f t="shared" si="126"/>
        <v>4.6666666666666671E-3</v>
      </c>
      <c r="O4059" s="47">
        <f t="shared" si="127"/>
        <v>1.2495000000000002E-3</v>
      </c>
    </row>
    <row r="4060" spans="1:15">
      <c r="A4060" s="32" t="s">
        <v>1543</v>
      </c>
      <c r="B4060" s="32" t="s">
        <v>1353</v>
      </c>
      <c r="C4060" s="32" t="s">
        <v>52</v>
      </c>
      <c r="D4060" s="32">
        <v>30046</v>
      </c>
      <c r="E4060" s="32">
        <v>2</v>
      </c>
      <c r="F4060" s="32">
        <v>1400</v>
      </c>
      <c r="G4060" s="32">
        <v>0.93799999999999994</v>
      </c>
      <c r="H4060" s="32">
        <v>5</v>
      </c>
      <c r="I4060" s="34">
        <v>207.8</v>
      </c>
      <c r="J4060" s="34">
        <v>300000</v>
      </c>
      <c r="K4060" s="32">
        <v>35</v>
      </c>
      <c r="L4060" s="32">
        <v>8</v>
      </c>
      <c r="M4060" s="32">
        <v>94.5</v>
      </c>
      <c r="N4060" s="47">
        <f t="shared" si="126"/>
        <v>4.6666666666666671E-3</v>
      </c>
      <c r="O4060" s="47">
        <f t="shared" si="127"/>
        <v>6.9266666666666673E-4</v>
      </c>
    </row>
    <row r="4061" spans="1:15">
      <c r="A4061" s="32" t="s">
        <v>1543</v>
      </c>
      <c r="B4061" s="32" t="s">
        <v>1354</v>
      </c>
      <c r="C4061" s="32" t="s">
        <v>52</v>
      </c>
      <c r="D4061" s="32">
        <v>30046</v>
      </c>
      <c r="E4061" s="32">
        <v>2</v>
      </c>
      <c r="F4061" s="32">
        <v>1400</v>
      </c>
      <c r="G4061" s="32">
        <v>0.93899999999999995</v>
      </c>
      <c r="H4061" s="32">
        <v>5</v>
      </c>
      <c r="I4061" s="34">
        <v>449.63</v>
      </c>
      <c r="J4061" s="34">
        <v>300000</v>
      </c>
      <c r="K4061" s="32">
        <v>35</v>
      </c>
      <c r="L4061" s="32">
        <v>8</v>
      </c>
      <c r="M4061" s="32">
        <v>94.5</v>
      </c>
      <c r="N4061" s="47">
        <f t="shared" si="126"/>
        <v>4.6666666666666671E-3</v>
      </c>
      <c r="O4061" s="47">
        <f t="shared" si="127"/>
        <v>1.4987666666666666E-3</v>
      </c>
    </row>
    <row r="4062" spans="1:15">
      <c r="A4062" s="32" t="s">
        <v>1543</v>
      </c>
      <c r="B4062" s="32" t="s">
        <v>1355</v>
      </c>
      <c r="C4062" s="32" t="s">
        <v>52</v>
      </c>
      <c r="D4062" s="32">
        <v>30046</v>
      </c>
      <c r="E4062" s="32">
        <v>2</v>
      </c>
      <c r="F4062" s="32">
        <v>1442</v>
      </c>
      <c r="G4062" s="32">
        <v>0.89</v>
      </c>
      <c r="H4062" s="32">
        <v>9</v>
      </c>
      <c r="I4062" s="34">
        <v>560.52</v>
      </c>
      <c r="J4062" s="34">
        <v>315000</v>
      </c>
      <c r="K4062" s="32">
        <v>35</v>
      </c>
      <c r="L4062" s="32">
        <v>8</v>
      </c>
      <c r="M4062" s="32">
        <v>94.5</v>
      </c>
      <c r="N4062" s="47">
        <f t="shared" si="126"/>
        <v>4.5777777777777778E-3</v>
      </c>
      <c r="O4062" s="47">
        <f t="shared" si="127"/>
        <v>1.7794285714285713E-3</v>
      </c>
    </row>
    <row r="4063" spans="1:15">
      <c r="A4063" s="32" t="s">
        <v>1543</v>
      </c>
      <c r="B4063" s="32" t="s">
        <v>1356</v>
      </c>
      <c r="C4063" s="32" t="s">
        <v>52</v>
      </c>
      <c r="D4063" s="32">
        <v>30046</v>
      </c>
      <c r="E4063" s="32">
        <v>2</v>
      </c>
      <c r="F4063" s="32">
        <v>1442</v>
      </c>
      <c r="G4063" s="32">
        <v>0.84</v>
      </c>
      <c r="H4063" s="32">
        <v>14</v>
      </c>
      <c r="I4063" s="34">
        <v>315.60000000000002</v>
      </c>
      <c r="J4063" s="34">
        <v>315000</v>
      </c>
      <c r="K4063" s="32">
        <v>35</v>
      </c>
      <c r="L4063" s="32">
        <v>8</v>
      </c>
      <c r="M4063" s="32">
        <v>94.5</v>
      </c>
      <c r="N4063" s="47">
        <f t="shared" si="126"/>
        <v>4.5777777777777778E-3</v>
      </c>
      <c r="O4063" s="47">
        <f t="shared" si="127"/>
        <v>1.001904761904762E-3</v>
      </c>
    </row>
    <row r="4064" spans="1:15">
      <c r="A4064" s="32" t="s">
        <v>1543</v>
      </c>
      <c r="B4064" s="32" t="s">
        <v>1357</v>
      </c>
      <c r="C4064" s="32" t="s">
        <v>52</v>
      </c>
      <c r="D4064" s="32">
        <v>30046</v>
      </c>
      <c r="E4064" s="32">
        <v>2</v>
      </c>
      <c r="F4064" s="32">
        <v>1442</v>
      </c>
      <c r="G4064" s="32">
        <v>0.84</v>
      </c>
      <c r="H4064" s="32">
        <v>14</v>
      </c>
      <c r="I4064" s="34">
        <v>375.39</v>
      </c>
      <c r="J4064" s="34">
        <v>315000</v>
      </c>
      <c r="K4064" s="32">
        <v>35</v>
      </c>
      <c r="L4064" s="32">
        <v>8</v>
      </c>
      <c r="M4064" s="32">
        <v>94.5</v>
      </c>
      <c r="N4064" s="47">
        <f t="shared" si="126"/>
        <v>4.5777777777777778E-3</v>
      </c>
      <c r="O4064" s="47">
        <f t="shared" si="127"/>
        <v>1.1917142857142857E-3</v>
      </c>
    </row>
    <row r="4065" spans="1:15">
      <c r="A4065" s="32" t="s">
        <v>1543</v>
      </c>
      <c r="B4065" s="32" t="s">
        <v>1358</v>
      </c>
      <c r="C4065" s="32" t="s">
        <v>52</v>
      </c>
      <c r="D4065" s="32">
        <v>30046</v>
      </c>
      <c r="E4065" s="32">
        <v>2</v>
      </c>
      <c r="F4065" s="32">
        <v>1442</v>
      </c>
      <c r="G4065" s="32">
        <v>0.84</v>
      </c>
      <c r="H4065" s="32">
        <v>14</v>
      </c>
      <c r="I4065" s="34">
        <v>268.01</v>
      </c>
      <c r="J4065" s="34">
        <v>315000</v>
      </c>
      <c r="K4065" s="32">
        <v>35</v>
      </c>
      <c r="L4065" s="32">
        <v>8</v>
      </c>
      <c r="M4065" s="32">
        <v>94.5</v>
      </c>
      <c r="N4065" s="47">
        <f t="shared" si="126"/>
        <v>4.5777777777777778E-3</v>
      </c>
      <c r="O4065" s="47">
        <f t="shared" si="127"/>
        <v>8.508253968253968E-4</v>
      </c>
    </row>
    <row r="4066" spans="1:15">
      <c r="A4066" s="32" t="s">
        <v>1543</v>
      </c>
      <c r="B4066" s="32" t="s">
        <v>1359</v>
      </c>
      <c r="C4066" s="32" t="s">
        <v>52</v>
      </c>
      <c r="D4066" s="32">
        <v>30046</v>
      </c>
      <c r="E4066" s="32">
        <v>2</v>
      </c>
      <c r="F4066" s="32">
        <v>1485.26</v>
      </c>
      <c r="G4066" s="32">
        <v>0.9</v>
      </c>
      <c r="H4066" s="32">
        <v>8</v>
      </c>
      <c r="I4066" s="34">
        <v>247.54</v>
      </c>
      <c r="J4066" s="34">
        <v>330750</v>
      </c>
      <c r="K4066" s="32">
        <v>35</v>
      </c>
      <c r="L4066" s="32">
        <v>8</v>
      </c>
      <c r="M4066" s="32">
        <v>94.5</v>
      </c>
      <c r="N4066" s="47">
        <f t="shared" si="126"/>
        <v>4.4905820105820109E-3</v>
      </c>
      <c r="O4066" s="47">
        <f t="shared" si="127"/>
        <v>7.4842025699168549E-4</v>
      </c>
    </row>
    <row r="4067" spans="1:15">
      <c r="A4067" s="32" t="s">
        <v>1543</v>
      </c>
      <c r="B4067" s="32" t="s">
        <v>1360</v>
      </c>
      <c r="C4067" s="32" t="s">
        <v>52</v>
      </c>
      <c r="D4067" s="32">
        <v>30046</v>
      </c>
      <c r="E4067" s="32">
        <v>2</v>
      </c>
      <c r="F4067" s="32">
        <v>1485.26</v>
      </c>
      <c r="G4067" s="32">
        <v>0.9</v>
      </c>
      <c r="H4067" s="32">
        <v>8</v>
      </c>
      <c r="I4067" s="34">
        <v>398.98</v>
      </c>
      <c r="J4067" s="34">
        <v>330750</v>
      </c>
      <c r="K4067" s="32">
        <v>35</v>
      </c>
      <c r="L4067" s="32">
        <v>8</v>
      </c>
      <c r="M4067" s="32">
        <v>94.5</v>
      </c>
      <c r="N4067" s="47">
        <f t="shared" si="126"/>
        <v>4.4905820105820109E-3</v>
      </c>
      <c r="O4067" s="47">
        <f t="shared" si="127"/>
        <v>1.2062887377173091E-3</v>
      </c>
    </row>
    <row r="4068" spans="1:15">
      <c r="A4068" s="32" t="s">
        <v>1543</v>
      </c>
      <c r="B4068" s="32" t="s">
        <v>1361</v>
      </c>
      <c r="C4068" s="32" t="s">
        <v>52</v>
      </c>
      <c r="D4068" s="32">
        <v>30046</v>
      </c>
      <c r="E4068" s="32">
        <v>2</v>
      </c>
      <c r="F4068" s="32">
        <v>1485.26</v>
      </c>
      <c r="G4068" s="32">
        <v>0.9</v>
      </c>
      <c r="H4068" s="32">
        <v>8</v>
      </c>
      <c r="I4068" s="34">
        <v>693.41</v>
      </c>
      <c r="J4068" s="34">
        <v>330750</v>
      </c>
      <c r="K4068" s="32">
        <v>35</v>
      </c>
      <c r="L4068" s="32">
        <v>8</v>
      </c>
      <c r="M4068" s="32">
        <v>94.5</v>
      </c>
      <c r="N4068" s="47">
        <f t="shared" si="126"/>
        <v>4.4905820105820109E-3</v>
      </c>
      <c r="O4068" s="47">
        <f t="shared" si="127"/>
        <v>2.096477702191988E-3</v>
      </c>
    </row>
    <row r="4069" spans="1:15">
      <c r="A4069" s="32" t="s">
        <v>1543</v>
      </c>
      <c r="B4069" s="32" t="s">
        <v>1362</v>
      </c>
      <c r="C4069" s="32" t="s">
        <v>52</v>
      </c>
      <c r="D4069" s="32">
        <v>30046</v>
      </c>
      <c r="E4069" s="32">
        <v>2</v>
      </c>
      <c r="F4069" s="32">
        <v>1485.26</v>
      </c>
      <c r="G4069" s="32">
        <v>0.9</v>
      </c>
      <c r="H4069" s="32">
        <v>8</v>
      </c>
      <c r="I4069" s="34">
        <v>513.95000000000005</v>
      </c>
      <c r="J4069" s="34">
        <v>330750</v>
      </c>
      <c r="K4069" s="32">
        <v>35</v>
      </c>
      <c r="L4069" s="32">
        <v>8</v>
      </c>
      <c r="M4069" s="32">
        <v>94.5</v>
      </c>
      <c r="N4069" s="47">
        <f t="shared" si="126"/>
        <v>4.4905820105820109E-3</v>
      </c>
      <c r="O4069" s="47">
        <f t="shared" si="127"/>
        <v>1.5538926681783827E-3</v>
      </c>
    </row>
    <row r="4070" spans="1:15">
      <c r="A4070" s="32" t="s">
        <v>1543</v>
      </c>
      <c r="B4070" s="32" t="s">
        <v>1363</v>
      </c>
      <c r="C4070" s="32" t="s">
        <v>52</v>
      </c>
      <c r="D4070" s="32">
        <v>30046</v>
      </c>
      <c r="E4070" s="32">
        <v>2</v>
      </c>
      <c r="F4070" s="32">
        <v>1529.82</v>
      </c>
      <c r="G4070" s="32">
        <v>0.91400000000000003</v>
      </c>
      <c r="H4070" s="32">
        <v>7</v>
      </c>
      <c r="I4070" s="34">
        <v>399.33</v>
      </c>
      <c r="J4070" s="34">
        <v>347287.5</v>
      </c>
      <c r="K4070" s="32">
        <v>35</v>
      </c>
      <c r="L4070" s="32">
        <v>8</v>
      </c>
      <c r="M4070" s="32">
        <v>94.5</v>
      </c>
      <c r="N4070" s="47">
        <f t="shared" si="126"/>
        <v>4.4050534499514094E-3</v>
      </c>
      <c r="O4070" s="47">
        <f t="shared" si="127"/>
        <v>1.1498542274052477E-3</v>
      </c>
    </row>
    <row r="4071" spans="1:15">
      <c r="A4071" s="32" t="s">
        <v>1543</v>
      </c>
      <c r="B4071" s="32" t="s">
        <v>1364</v>
      </c>
      <c r="C4071" s="32" t="s">
        <v>52</v>
      </c>
      <c r="D4071" s="32">
        <v>30046</v>
      </c>
      <c r="E4071" s="32">
        <v>2</v>
      </c>
      <c r="F4071" s="32">
        <v>1529.82</v>
      </c>
      <c r="G4071" s="32">
        <v>0.91400000000000003</v>
      </c>
      <c r="H4071" s="32">
        <v>7</v>
      </c>
      <c r="I4071" s="34">
        <v>562.73</v>
      </c>
      <c r="J4071" s="34">
        <v>347287.5</v>
      </c>
      <c r="K4071" s="32">
        <v>35</v>
      </c>
      <c r="L4071" s="32">
        <v>8</v>
      </c>
      <c r="M4071" s="32">
        <v>94.5</v>
      </c>
      <c r="N4071" s="47">
        <f t="shared" si="126"/>
        <v>4.4050534499514094E-3</v>
      </c>
      <c r="O4071" s="47">
        <f t="shared" si="127"/>
        <v>1.6203577727387252E-3</v>
      </c>
    </row>
    <row r="4072" spans="1:15">
      <c r="A4072" s="32" t="s">
        <v>1543</v>
      </c>
      <c r="B4072" s="32" t="s">
        <v>1365</v>
      </c>
      <c r="C4072" s="32" t="s">
        <v>52</v>
      </c>
      <c r="D4072" s="32">
        <v>30046</v>
      </c>
      <c r="E4072" s="32">
        <v>2</v>
      </c>
      <c r="F4072" s="32">
        <v>1529.82</v>
      </c>
      <c r="G4072" s="32">
        <v>0.93700000000000006</v>
      </c>
      <c r="H4072" s="32">
        <v>5</v>
      </c>
      <c r="I4072" s="34">
        <v>258.24</v>
      </c>
      <c r="J4072" s="34">
        <v>347287.5</v>
      </c>
      <c r="K4072" s="32">
        <v>35</v>
      </c>
      <c r="L4072" s="32">
        <v>8</v>
      </c>
      <c r="M4072" s="32">
        <v>94.5</v>
      </c>
      <c r="N4072" s="47">
        <f t="shared" si="126"/>
        <v>4.4050534499514094E-3</v>
      </c>
      <c r="O4072" s="47">
        <f t="shared" si="127"/>
        <v>7.4359140481589461E-4</v>
      </c>
    </row>
    <row r="4073" spans="1:15">
      <c r="A4073" s="32" t="s">
        <v>1543</v>
      </c>
      <c r="B4073" s="32" t="s">
        <v>1366</v>
      </c>
      <c r="C4073" s="32" t="s">
        <v>52</v>
      </c>
      <c r="D4073" s="32">
        <v>30046</v>
      </c>
      <c r="E4073" s="32">
        <v>2</v>
      </c>
      <c r="F4073" s="32">
        <v>1529.82</v>
      </c>
      <c r="G4073" s="32">
        <v>0.91700000000000004</v>
      </c>
      <c r="H4073" s="32">
        <v>7</v>
      </c>
      <c r="I4073" s="34">
        <v>537.49</v>
      </c>
      <c r="J4073" s="34">
        <v>347287.5</v>
      </c>
      <c r="K4073" s="32">
        <v>35</v>
      </c>
      <c r="L4073" s="32">
        <v>8</v>
      </c>
      <c r="M4073" s="32">
        <v>94.5</v>
      </c>
      <c r="N4073" s="47">
        <f t="shared" si="126"/>
        <v>4.4050534499514094E-3</v>
      </c>
      <c r="O4073" s="47">
        <f t="shared" si="127"/>
        <v>1.5476802361156102E-3</v>
      </c>
    </row>
    <row r="4074" spans="1:15">
      <c r="A4074" s="32" t="s">
        <v>1543</v>
      </c>
      <c r="B4074" s="32" t="s">
        <v>1367</v>
      </c>
      <c r="C4074" s="32" t="s">
        <v>52</v>
      </c>
      <c r="D4074" s="32">
        <v>30046</v>
      </c>
      <c r="E4074" s="32">
        <v>2</v>
      </c>
      <c r="F4074" s="32">
        <v>1575.71</v>
      </c>
      <c r="G4074" s="32">
        <v>0.9</v>
      </c>
      <c r="H4074" s="32">
        <v>8</v>
      </c>
      <c r="I4074" s="34">
        <v>281.64999999999998</v>
      </c>
      <c r="J4074" s="34">
        <v>364651.88</v>
      </c>
      <c r="K4074" s="32">
        <v>35</v>
      </c>
      <c r="L4074" s="32">
        <v>8</v>
      </c>
      <c r="M4074" s="32">
        <v>94.5</v>
      </c>
      <c r="N4074" s="47">
        <f t="shared" si="126"/>
        <v>4.321134995930914E-3</v>
      </c>
      <c r="O4074" s="47">
        <f t="shared" si="127"/>
        <v>7.7238049615978939E-4</v>
      </c>
    </row>
    <row r="4075" spans="1:15">
      <c r="A4075" s="32" t="s">
        <v>1543</v>
      </c>
      <c r="B4075" s="32" t="s">
        <v>1368</v>
      </c>
      <c r="C4075" s="32" t="s">
        <v>52</v>
      </c>
      <c r="D4075" s="32">
        <v>30046</v>
      </c>
      <c r="E4075" s="32">
        <v>2</v>
      </c>
      <c r="F4075" s="32">
        <v>1575.71</v>
      </c>
      <c r="G4075" s="32">
        <v>0.93600000000000005</v>
      </c>
      <c r="H4075" s="32">
        <v>5</v>
      </c>
      <c r="I4075" s="34">
        <v>199.16</v>
      </c>
      <c r="J4075" s="34">
        <v>364651.88</v>
      </c>
      <c r="K4075" s="32">
        <v>35</v>
      </c>
      <c r="L4075" s="32">
        <v>8</v>
      </c>
      <c r="M4075" s="32">
        <v>94.5</v>
      </c>
      <c r="N4075" s="47">
        <f t="shared" si="126"/>
        <v>4.321134995930914E-3</v>
      </c>
      <c r="O4075" s="47">
        <f t="shared" si="127"/>
        <v>5.4616474210965262E-4</v>
      </c>
    </row>
    <row r="4076" spans="1:15">
      <c r="A4076" s="32" t="s">
        <v>1543</v>
      </c>
      <c r="B4076" s="32" t="s">
        <v>1369</v>
      </c>
      <c r="C4076" s="32" t="s">
        <v>52</v>
      </c>
      <c r="D4076" s="32">
        <v>30046</v>
      </c>
      <c r="E4076" s="32">
        <v>2</v>
      </c>
      <c r="F4076" s="32">
        <v>1575.71</v>
      </c>
      <c r="G4076" s="32">
        <v>0.92500000000000004</v>
      </c>
      <c r="H4076" s="32">
        <v>6</v>
      </c>
      <c r="I4076" s="34">
        <v>395.47</v>
      </c>
      <c r="J4076" s="34">
        <v>364651.88</v>
      </c>
      <c r="K4076" s="32">
        <v>35</v>
      </c>
      <c r="L4076" s="32">
        <v>8</v>
      </c>
      <c r="M4076" s="32">
        <v>94.5</v>
      </c>
      <c r="N4076" s="47">
        <f t="shared" si="126"/>
        <v>4.321134995930914E-3</v>
      </c>
      <c r="O4076" s="47">
        <f t="shared" si="127"/>
        <v>1.0845138108159487E-3</v>
      </c>
    </row>
    <row r="4077" spans="1:15">
      <c r="A4077" s="32" t="s">
        <v>1543</v>
      </c>
      <c r="B4077" s="32" t="s">
        <v>1370</v>
      </c>
      <c r="C4077" s="32" t="s">
        <v>52</v>
      </c>
      <c r="D4077" s="32">
        <v>30046</v>
      </c>
      <c r="E4077" s="32">
        <v>2</v>
      </c>
      <c r="F4077" s="32">
        <v>1575.71</v>
      </c>
      <c r="G4077" s="32">
        <v>0.90500000000000003</v>
      </c>
      <c r="H4077" s="32">
        <v>8</v>
      </c>
      <c r="I4077" s="34">
        <v>172.97</v>
      </c>
      <c r="J4077" s="34">
        <v>364651.88</v>
      </c>
      <c r="K4077" s="32">
        <v>35</v>
      </c>
      <c r="L4077" s="32">
        <v>8</v>
      </c>
      <c r="M4077" s="32">
        <v>94.5</v>
      </c>
      <c r="N4077" s="47">
        <f t="shared" si="126"/>
        <v>4.321134995930914E-3</v>
      </c>
      <c r="O4077" s="47">
        <f t="shared" si="127"/>
        <v>4.7434281704512258E-4</v>
      </c>
    </row>
    <row r="4078" spans="1:15">
      <c r="A4078" s="32" t="s">
        <v>1543</v>
      </c>
      <c r="B4078" s="32" t="s">
        <v>1371</v>
      </c>
      <c r="C4078" s="32" t="s">
        <v>52</v>
      </c>
      <c r="D4078" s="32">
        <v>30046</v>
      </c>
      <c r="E4078" s="32">
        <v>2</v>
      </c>
      <c r="F4078" s="32">
        <v>1622.98</v>
      </c>
      <c r="G4078" s="32">
        <v>0.91300000000000003</v>
      </c>
      <c r="H4078" s="32">
        <v>7</v>
      </c>
      <c r="I4078" s="34">
        <v>374.98</v>
      </c>
      <c r="J4078" s="34">
        <v>382884.47</v>
      </c>
      <c r="K4078" s="32">
        <v>35</v>
      </c>
      <c r="L4078" s="32">
        <v>8</v>
      </c>
      <c r="M4078" s="32">
        <v>94.5</v>
      </c>
      <c r="N4078" s="47">
        <f t="shared" si="126"/>
        <v>4.238824311678142E-3</v>
      </c>
      <c r="O4078" s="47">
        <f t="shared" si="127"/>
        <v>9.7935546981051504E-4</v>
      </c>
    </row>
    <row r="4079" spans="1:15">
      <c r="A4079" s="32" t="s">
        <v>1543</v>
      </c>
      <c r="B4079" s="32" t="s">
        <v>1372</v>
      </c>
      <c r="C4079" s="32" t="s">
        <v>52</v>
      </c>
      <c r="D4079" s="32">
        <v>30046</v>
      </c>
      <c r="E4079" s="32">
        <v>2</v>
      </c>
      <c r="F4079" s="32">
        <v>1622.98</v>
      </c>
      <c r="G4079" s="32">
        <v>0.92700000000000005</v>
      </c>
      <c r="H4079" s="32">
        <v>6</v>
      </c>
      <c r="I4079" s="34">
        <v>994.64</v>
      </c>
      <c r="J4079" s="34">
        <v>382884.47</v>
      </c>
      <c r="K4079" s="32">
        <v>35</v>
      </c>
      <c r="L4079" s="32">
        <v>8</v>
      </c>
      <c r="M4079" s="32">
        <v>94.5</v>
      </c>
      <c r="N4079" s="47">
        <f t="shared" si="126"/>
        <v>4.238824311678142E-3</v>
      </c>
      <c r="O4079" s="47">
        <f t="shared" si="127"/>
        <v>2.5977548789064232E-3</v>
      </c>
    </row>
    <row r="4080" spans="1:15">
      <c r="A4080" s="32" t="s">
        <v>1543</v>
      </c>
      <c r="B4080" s="32" t="s">
        <v>1373</v>
      </c>
      <c r="C4080" s="32" t="s">
        <v>52</v>
      </c>
      <c r="D4080" s="32">
        <v>30046</v>
      </c>
      <c r="E4080" s="32">
        <v>2</v>
      </c>
      <c r="F4080" s="32">
        <v>1622.98</v>
      </c>
      <c r="G4080" s="32">
        <v>0.89500000000000002</v>
      </c>
      <c r="H4080" s="32">
        <v>9</v>
      </c>
      <c r="I4080" s="34">
        <v>203.72</v>
      </c>
      <c r="J4080" s="34">
        <v>382884.47</v>
      </c>
      <c r="K4080" s="32">
        <v>35</v>
      </c>
      <c r="L4080" s="32">
        <v>8</v>
      </c>
      <c r="M4080" s="32">
        <v>94.5</v>
      </c>
      <c r="N4080" s="47">
        <f t="shared" si="126"/>
        <v>4.238824311678142E-3</v>
      </c>
      <c r="O4080" s="47">
        <f t="shared" si="127"/>
        <v>5.3206650037281489E-4</v>
      </c>
    </row>
    <row r="4081" spans="1:15">
      <c r="A4081" s="32" t="s">
        <v>1543</v>
      </c>
      <c r="B4081" s="32" t="s">
        <v>1374</v>
      </c>
      <c r="C4081" s="32" t="s">
        <v>52</v>
      </c>
      <c r="D4081" s="32">
        <v>30046</v>
      </c>
      <c r="E4081" s="32">
        <v>2</v>
      </c>
      <c r="F4081" s="32">
        <v>1622.98</v>
      </c>
      <c r="G4081" s="32">
        <v>0.93400000000000005</v>
      </c>
      <c r="H4081" s="32">
        <v>5</v>
      </c>
      <c r="I4081" s="34">
        <v>388.56</v>
      </c>
      <c r="J4081" s="34">
        <v>382884.47</v>
      </c>
      <c r="K4081" s="32">
        <v>35</v>
      </c>
      <c r="L4081" s="32">
        <v>8</v>
      </c>
      <c r="M4081" s="32">
        <v>94.5</v>
      </c>
      <c r="N4081" s="47">
        <f t="shared" si="126"/>
        <v>4.238824311678142E-3</v>
      </c>
      <c r="O4081" s="47">
        <f t="shared" si="127"/>
        <v>1.014823087496863E-3</v>
      </c>
    </row>
    <row r="4082" spans="1:15">
      <c r="A4082" s="32" t="s">
        <v>1544</v>
      </c>
      <c r="B4082" s="32" t="s">
        <v>1351</v>
      </c>
      <c r="C4082" s="32" t="s">
        <v>66</v>
      </c>
      <c r="D4082" s="32">
        <v>30030</v>
      </c>
      <c r="E4082" s="32">
        <v>1</v>
      </c>
      <c r="F4082" s="32">
        <v>1100</v>
      </c>
      <c r="G4082" s="32">
        <v>0.89700000000000002</v>
      </c>
      <c r="H4082" s="32">
        <v>9</v>
      </c>
      <c r="I4082" s="34">
        <v>415.95</v>
      </c>
      <c r="J4082" s="34">
        <v>150000</v>
      </c>
      <c r="K4082" s="32">
        <v>55</v>
      </c>
      <c r="L4082" s="32">
        <v>6</v>
      </c>
      <c r="M4082" s="32">
        <v>91.5</v>
      </c>
      <c r="N4082" s="47">
        <f t="shared" si="126"/>
        <v>7.3333333333333332E-3</v>
      </c>
      <c r="O4082" s="47">
        <f t="shared" si="127"/>
        <v>2.7729999999999999E-3</v>
      </c>
    </row>
    <row r="4083" spans="1:15">
      <c r="A4083" s="32" t="s">
        <v>1544</v>
      </c>
      <c r="B4083" s="32" t="s">
        <v>1352</v>
      </c>
      <c r="C4083" s="32" t="s">
        <v>66</v>
      </c>
      <c r="D4083" s="32">
        <v>30030</v>
      </c>
      <c r="E4083" s="32">
        <v>1</v>
      </c>
      <c r="F4083" s="32">
        <v>1100</v>
      </c>
      <c r="G4083" s="32">
        <v>0.92900000000000005</v>
      </c>
      <c r="H4083" s="32">
        <v>6</v>
      </c>
      <c r="I4083" s="34">
        <v>584.89</v>
      </c>
      <c r="J4083" s="34">
        <v>150000</v>
      </c>
      <c r="K4083" s="32">
        <v>55</v>
      </c>
      <c r="L4083" s="32">
        <v>6</v>
      </c>
      <c r="M4083" s="32">
        <v>91.5</v>
      </c>
      <c r="N4083" s="47">
        <f t="shared" si="126"/>
        <v>7.3333333333333332E-3</v>
      </c>
      <c r="O4083" s="47">
        <f t="shared" si="127"/>
        <v>3.8992666666666665E-3</v>
      </c>
    </row>
    <row r="4084" spans="1:15">
      <c r="A4084" s="32" t="s">
        <v>1544</v>
      </c>
      <c r="B4084" s="32" t="s">
        <v>1353</v>
      </c>
      <c r="C4084" s="32" t="s">
        <v>66</v>
      </c>
      <c r="D4084" s="32">
        <v>30030</v>
      </c>
      <c r="E4084" s="32">
        <v>1</v>
      </c>
      <c r="F4084" s="32">
        <v>1100</v>
      </c>
      <c r="G4084" s="32">
        <v>0.92800000000000005</v>
      </c>
      <c r="H4084" s="32">
        <v>6</v>
      </c>
      <c r="I4084" s="34">
        <v>556.92999999999995</v>
      </c>
      <c r="J4084" s="34">
        <v>150000</v>
      </c>
      <c r="K4084" s="32">
        <v>55</v>
      </c>
      <c r="L4084" s="32">
        <v>6</v>
      </c>
      <c r="M4084" s="32">
        <v>91.5</v>
      </c>
      <c r="N4084" s="47">
        <f t="shared" si="126"/>
        <v>7.3333333333333332E-3</v>
      </c>
      <c r="O4084" s="47">
        <f t="shared" si="127"/>
        <v>3.7128666666666663E-3</v>
      </c>
    </row>
    <row r="4085" spans="1:15">
      <c r="A4085" s="32" t="s">
        <v>1544</v>
      </c>
      <c r="B4085" s="32" t="s">
        <v>1354</v>
      </c>
      <c r="C4085" s="32" t="s">
        <v>66</v>
      </c>
      <c r="D4085" s="32">
        <v>30030</v>
      </c>
      <c r="E4085" s="32">
        <v>1</v>
      </c>
      <c r="F4085" s="32">
        <v>1100</v>
      </c>
      <c r="G4085" s="32">
        <v>0.90800000000000003</v>
      </c>
      <c r="H4085" s="32">
        <v>8</v>
      </c>
      <c r="I4085" s="34">
        <v>435.81</v>
      </c>
      <c r="J4085" s="34">
        <v>150000</v>
      </c>
      <c r="K4085" s="32">
        <v>55</v>
      </c>
      <c r="L4085" s="32">
        <v>6</v>
      </c>
      <c r="M4085" s="32">
        <v>91.5</v>
      </c>
      <c r="N4085" s="47">
        <f t="shared" si="126"/>
        <v>7.3333333333333332E-3</v>
      </c>
      <c r="O4085" s="47">
        <f t="shared" si="127"/>
        <v>2.9053999999999998E-3</v>
      </c>
    </row>
    <row r="4086" spans="1:15">
      <c r="A4086" s="32" t="s">
        <v>1544</v>
      </c>
      <c r="B4086" s="32" t="s">
        <v>1355</v>
      </c>
      <c r="C4086" s="32" t="s">
        <v>66</v>
      </c>
      <c r="D4086" s="32">
        <v>30030</v>
      </c>
      <c r="E4086" s="32">
        <v>1</v>
      </c>
      <c r="F4086" s="32">
        <v>1133</v>
      </c>
      <c r="G4086" s="32">
        <v>0.89</v>
      </c>
      <c r="H4086" s="32">
        <v>9</v>
      </c>
      <c r="I4086" s="34">
        <v>176.76</v>
      </c>
      <c r="J4086" s="34">
        <v>157500</v>
      </c>
      <c r="K4086" s="32">
        <v>55</v>
      </c>
      <c r="L4086" s="32">
        <v>6</v>
      </c>
      <c r="M4086" s="32">
        <v>91.5</v>
      </c>
      <c r="N4086" s="47">
        <f t="shared" si="126"/>
        <v>7.1936507936507937E-3</v>
      </c>
      <c r="O4086" s="47">
        <f t="shared" si="127"/>
        <v>1.1222857142857143E-3</v>
      </c>
    </row>
    <row r="4087" spans="1:15">
      <c r="A4087" s="32" t="s">
        <v>1544</v>
      </c>
      <c r="B4087" s="32" t="s">
        <v>1356</v>
      </c>
      <c r="C4087" s="32" t="s">
        <v>66</v>
      </c>
      <c r="D4087" s="32">
        <v>30030</v>
      </c>
      <c r="E4087" s="32">
        <v>1</v>
      </c>
      <c r="F4087" s="32">
        <v>1133</v>
      </c>
      <c r="G4087" s="32">
        <v>0.84</v>
      </c>
      <c r="H4087" s="32">
        <v>14</v>
      </c>
      <c r="I4087" s="34">
        <v>109.8</v>
      </c>
      <c r="J4087" s="34">
        <v>157500</v>
      </c>
      <c r="K4087" s="32">
        <v>55</v>
      </c>
      <c r="L4087" s="32">
        <v>6</v>
      </c>
      <c r="M4087" s="32">
        <v>91.5</v>
      </c>
      <c r="N4087" s="47">
        <f t="shared" si="126"/>
        <v>7.1936507936507937E-3</v>
      </c>
      <c r="O4087" s="47">
        <f t="shared" si="127"/>
        <v>6.9714285714285711E-4</v>
      </c>
    </row>
    <row r="4088" spans="1:15">
      <c r="A4088" s="32" t="s">
        <v>1544</v>
      </c>
      <c r="B4088" s="32" t="s">
        <v>1357</v>
      </c>
      <c r="C4088" s="32" t="s">
        <v>66</v>
      </c>
      <c r="D4088" s="32">
        <v>30030</v>
      </c>
      <c r="E4088" s="32">
        <v>1</v>
      </c>
      <c r="F4088" s="32">
        <v>1133</v>
      </c>
      <c r="G4088" s="32">
        <v>0.84</v>
      </c>
      <c r="H4088" s="32">
        <v>14</v>
      </c>
      <c r="I4088" s="34">
        <v>411.61</v>
      </c>
      <c r="J4088" s="34">
        <v>157500</v>
      </c>
      <c r="K4088" s="32">
        <v>55</v>
      </c>
      <c r="L4088" s="32">
        <v>6</v>
      </c>
      <c r="M4088" s="32">
        <v>91.5</v>
      </c>
      <c r="N4088" s="47">
        <f t="shared" si="126"/>
        <v>7.1936507936507937E-3</v>
      </c>
      <c r="O4088" s="47">
        <f t="shared" si="127"/>
        <v>2.6133968253968256E-3</v>
      </c>
    </row>
    <row r="4089" spans="1:15">
      <c r="A4089" s="32" t="s">
        <v>1544</v>
      </c>
      <c r="B4089" s="32" t="s">
        <v>1358</v>
      </c>
      <c r="C4089" s="32" t="s">
        <v>66</v>
      </c>
      <c r="D4089" s="32">
        <v>30030</v>
      </c>
      <c r="E4089" s="32">
        <v>1</v>
      </c>
      <c r="F4089" s="32">
        <v>1133</v>
      </c>
      <c r="G4089" s="32">
        <v>0.84</v>
      </c>
      <c r="H4089" s="32">
        <v>14</v>
      </c>
      <c r="I4089" s="34">
        <v>726.86</v>
      </c>
      <c r="J4089" s="34">
        <v>157500</v>
      </c>
      <c r="K4089" s="32">
        <v>55</v>
      </c>
      <c r="L4089" s="32">
        <v>6</v>
      </c>
      <c r="M4089" s="32">
        <v>91.5</v>
      </c>
      <c r="N4089" s="47">
        <f t="shared" si="126"/>
        <v>7.1936507936507937E-3</v>
      </c>
      <c r="O4089" s="47">
        <f t="shared" si="127"/>
        <v>4.6149841269841271E-3</v>
      </c>
    </row>
    <row r="4090" spans="1:15">
      <c r="A4090" s="32" t="s">
        <v>1544</v>
      </c>
      <c r="B4090" s="32" t="s">
        <v>1359</v>
      </c>
      <c r="C4090" s="32" t="s">
        <v>66</v>
      </c>
      <c r="D4090" s="32">
        <v>30030</v>
      </c>
      <c r="E4090" s="32">
        <v>1</v>
      </c>
      <c r="F4090" s="32">
        <v>1166.99</v>
      </c>
      <c r="G4090" s="32">
        <v>0.9</v>
      </c>
      <c r="H4090" s="32">
        <v>8</v>
      </c>
      <c r="I4090" s="34">
        <v>209.7</v>
      </c>
      <c r="J4090" s="34">
        <v>165375</v>
      </c>
      <c r="K4090" s="32">
        <v>55</v>
      </c>
      <c r="L4090" s="32">
        <v>6</v>
      </c>
      <c r="M4090" s="32">
        <v>91.5</v>
      </c>
      <c r="N4090" s="47">
        <f t="shared" si="126"/>
        <v>7.0566288737717309E-3</v>
      </c>
      <c r="O4090" s="47">
        <f t="shared" si="127"/>
        <v>1.2680272108843537E-3</v>
      </c>
    </row>
    <row r="4091" spans="1:15">
      <c r="A4091" s="32" t="s">
        <v>1544</v>
      </c>
      <c r="B4091" s="32" t="s">
        <v>1360</v>
      </c>
      <c r="C4091" s="32" t="s">
        <v>66</v>
      </c>
      <c r="D4091" s="32">
        <v>30030</v>
      </c>
      <c r="E4091" s="32">
        <v>1</v>
      </c>
      <c r="F4091" s="32">
        <v>1166.99</v>
      </c>
      <c r="G4091" s="32">
        <v>0.9</v>
      </c>
      <c r="H4091" s="32">
        <v>8</v>
      </c>
      <c r="I4091" s="34">
        <v>450.65</v>
      </c>
      <c r="J4091" s="34">
        <v>165375</v>
      </c>
      <c r="K4091" s="32">
        <v>55</v>
      </c>
      <c r="L4091" s="32">
        <v>6</v>
      </c>
      <c r="M4091" s="32">
        <v>91.5</v>
      </c>
      <c r="N4091" s="47">
        <f t="shared" si="126"/>
        <v>7.0566288737717309E-3</v>
      </c>
      <c r="O4091" s="47">
        <f t="shared" si="127"/>
        <v>2.7250188964474675E-3</v>
      </c>
    </row>
    <row r="4092" spans="1:15">
      <c r="A4092" s="32" t="s">
        <v>1544</v>
      </c>
      <c r="B4092" s="32" t="s">
        <v>1361</v>
      </c>
      <c r="C4092" s="32" t="s">
        <v>66</v>
      </c>
      <c r="D4092" s="32">
        <v>30030</v>
      </c>
      <c r="E4092" s="32">
        <v>1</v>
      </c>
      <c r="F4092" s="32">
        <v>1166.99</v>
      </c>
      <c r="G4092" s="32">
        <v>0.9</v>
      </c>
      <c r="H4092" s="32">
        <v>8</v>
      </c>
      <c r="I4092" s="34">
        <v>442</v>
      </c>
      <c r="J4092" s="34">
        <v>165375</v>
      </c>
      <c r="K4092" s="32">
        <v>55</v>
      </c>
      <c r="L4092" s="32">
        <v>6</v>
      </c>
      <c r="M4092" s="32">
        <v>91.5</v>
      </c>
      <c r="N4092" s="47">
        <f t="shared" si="126"/>
        <v>7.0566288737717309E-3</v>
      </c>
      <c r="O4092" s="47">
        <f t="shared" si="127"/>
        <v>2.6727135298563868E-3</v>
      </c>
    </row>
    <row r="4093" spans="1:15">
      <c r="A4093" s="32" t="s">
        <v>1544</v>
      </c>
      <c r="B4093" s="32" t="s">
        <v>1362</v>
      </c>
      <c r="C4093" s="32" t="s">
        <v>66</v>
      </c>
      <c r="D4093" s="32">
        <v>30030</v>
      </c>
      <c r="E4093" s="32">
        <v>1</v>
      </c>
      <c r="F4093" s="32">
        <v>1166.99</v>
      </c>
      <c r="G4093" s="32">
        <v>0.9</v>
      </c>
      <c r="H4093" s="32">
        <v>8</v>
      </c>
      <c r="I4093" s="34">
        <v>332.74</v>
      </c>
      <c r="J4093" s="34">
        <v>165375</v>
      </c>
      <c r="K4093" s="32">
        <v>55</v>
      </c>
      <c r="L4093" s="32">
        <v>6</v>
      </c>
      <c r="M4093" s="32">
        <v>91.5</v>
      </c>
      <c r="N4093" s="47">
        <f t="shared" si="126"/>
        <v>7.0566288737717309E-3</v>
      </c>
      <c r="O4093" s="47">
        <f t="shared" si="127"/>
        <v>2.0120332577475437E-3</v>
      </c>
    </row>
    <row r="4094" spans="1:15">
      <c r="A4094" s="32" t="s">
        <v>1544</v>
      </c>
      <c r="B4094" s="32" t="s">
        <v>1363</v>
      </c>
      <c r="C4094" s="32" t="s">
        <v>66</v>
      </c>
      <c r="D4094" s="32">
        <v>30030</v>
      </c>
      <c r="E4094" s="32">
        <v>1</v>
      </c>
      <c r="F4094" s="32">
        <v>1202</v>
      </c>
      <c r="G4094" s="32">
        <v>0.89300000000000002</v>
      </c>
      <c r="H4094" s="32">
        <v>9</v>
      </c>
      <c r="I4094" s="34">
        <v>90.01</v>
      </c>
      <c r="J4094" s="34">
        <v>173643.75</v>
      </c>
      <c r="K4094" s="32">
        <v>55</v>
      </c>
      <c r="L4094" s="32">
        <v>6</v>
      </c>
      <c r="M4094" s="32">
        <v>91.5</v>
      </c>
      <c r="N4094" s="47">
        <f t="shared" si="126"/>
        <v>6.9222186228988947E-3</v>
      </c>
      <c r="O4094" s="47">
        <f t="shared" si="127"/>
        <v>5.1836014829212114E-4</v>
      </c>
    </row>
    <row r="4095" spans="1:15">
      <c r="A4095" s="32" t="s">
        <v>1544</v>
      </c>
      <c r="B4095" s="32" t="s">
        <v>1364</v>
      </c>
      <c r="C4095" s="32" t="s">
        <v>66</v>
      </c>
      <c r="D4095" s="32">
        <v>30030</v>
      </c>
      <c r="E4095" s="32">
        <v>1</v>
      </c>
      <c r="F4095" s="32">
        <v>1202</v>
      </c>
      <c r="G4095" s="32">
        <v>0.90400000000000003</v>
      </c>
      <c r="H4095" s="32">
        <v>8</v>
      </c>
      <c r="I4095" s="34">
        <v>569.19000000000005</v>
      </c>
      <c r="J4095" s="34">
        <v>173643.75</v>
      </c>
      <c r="K4095" s="32">
        <v>55</v>
      </c>
      <c r="L4095" s="32">
        <v>6</v>
      </c>
      <c r="M4095" s="32">
        <v>91.5</v>
      </c>
      <c r="N4095" s="47">
        <f t="shared" si="126"/>
        <v>6.9222186228988947E-3</v>
      </c>
      <c r="O4095" s="47">
        <f t="shared" si="127"/>
        <v>3.2779181513875395E-3</v>
      </c>
    </row>
    <row r="4096" spans="1:15">
      <c r="A4096" s="32" t="s">
        <v>1544</v>
      </c>
      <c r="B4096" s="32" t="s">
        <v>1365</v>
      </c>
      <c r="C4096" s="32" t="s">
        <v>66</v>
      </c>
      <c r="D4096" s="32">
        <v>30030</v>
      </c>
      <c r="E4096" s="32">
        <v>1</v>
      </c>
      <c r="F4096" s="32">
        <v>1202</v>
      </c>
      <c r="G4096" s="32">
        <v>0.89800000000000002</v>
      </c>
      <c r="H4096" s="32">
        <v>9</v>
      </c>
      <c r="I4096" s="34">
        <v>335.98</v>
      </c>
      <c r="J4096" s="34">
        <v>173643.75</v>
      </c>
      <c r="K4096" s="32">
        <v>55</v>
      </c>
      <c r="L4096" s="32">
        <v>6</v>
      </c>
      <c r="M4096" s="32">
        <v>91.5</v>
      </c>
      <c r="N4096" s="47">
        <f t="shared" si="126"/>
        <v>6.9222186228988947E-3</v>
      </c>
      <c r="O4096" s="47">
        <f t="shared" si="127"/>
        <v>1.9348810423640357E-3</v>
      </c>
    </row>
    <row r="4097" spans="1:15">
      <c r="A4097" s="32" t="s">
        <v>1544</v>
      </c>
      <c r="B4097" s="32" t="s">
        <v>1366</v>
      </c>
      <c r="C4097" s="32" t="s">
        <v>66</v>
      </c>
      <c r="D4097" s="32">
        <v>30030</v>
      </c>
      <c r="E4097" s="32">
        <v>1</v>
      </c>
      <c r="F4097" s="32">
        <v>1202</v>
      </c>
      <c r="G4097" s="32">
        <v>0.91600000000000004</v>
      </c>
      <c r="H4097" s="32">
        <v>7</v>
      </c>
      <c r="I4097" s="34">
        <v>108.6</v>
      </c>
      <c r="J4097" s="34">
        <v>173643.75</v>
      </c>
      <c r="K4097" s="32">
        <v>55</v>
      </c>
      <c r="L4097" s="32">
        <v>6</v>
      </c>
      <c r="M4097" s="32">
        <v>91.5</v>
      </c>
      <c r="N4097" s="47">
        <f t="shared" si="126"/>
        <v>6.9222186228988947E-3</v>
      </c>
      <c r="O4097" s="47">
        <f t="shared" si="127"/>
        <v>6.2541842133678868E-4</v>
      </c>
    </row>
    <row r="4098" spans="1:15">
      <c r="A4098" s="32" t="s">
        <v>1544</v>
      </c>
      <c r="B4098" s="32" t="s">
        <v>1367</v>
      </c>
      <c r="C4098" s="32" t="s">
        <v>66</v>
      </c>
      <c r="D4098" s="32">
        <v>30030</v>
      </c>
      <c r="E4098" s="32">
        <v>1</v>
      </c>
      <c r="F4098" s="32">
        <v>1238.06</v>
      </c>
      <c r="G4098" s="32">
        <v>0.89300000000000002</v>
      </c>
      <c r="H4098" s="32">
        <v>9</v>
      </c>
      <c r="I4098" s="34">
        <v>127.79</v>
      </c>
      <c r="J4098" s="34">
        <v>182325.94</v>
      </c>
      <c r="K4098" s="32">
        <v>55</v>
      </c>
      <c r="L4098" s="32">
        <v>6</v>
      </c>
      <c r="M4098" s="32">
        <v>91.5</v>
      </c>
      <c r="N4098" s="47">
        <f t="shared" si="126"/>
        <v>6.7903667464980569E-3</v>
      </c>
      <c r="O4098" s="47">
        <f t="shared" si="127"/>
        <v>7.0088765208066396E-4</v>
      </c>
    </row>
    <row r="4099" spans="1:15">
      <c r="A4099" s="32" t="s">
        <v>1544</v>
      </c>
      <c r="B4099" s="32" t="s">
        <v>1368</v>
      </c>
      <c r="C4099" s="32" t="s">
        <v>66</v>
      </c>
      <c r="D4099" s="32">
        <v>30030</v>
      </c>
      <c r="E4099" s="32">
        <v>1</v>
      </c>
      <c r="F4099" s="32">
        <v>1238.06</v>
      </c>
      <c r="G4099" s="32">
        <v>0.90300000000000002</v>
      </c>
      <c r="H4099" s="32">
        <v>8</v>
      </c>
      <c r="I4099" s="34">
        <v>266.5</v>
      </c>
      <c r="J4099" s="34">
        <v>182325.94</v>
      </c>
      <c r="K4099" s="32">
        <v>55</v>
      </c>
      <c r="L4099" s="32">
        <v>6</v>
      </c>
      <c r="M4099" s="32">
        <v>91.5</v>
      </c>
      <c r="N4099" s="47">
        <f t="shared" ref="N4099:N4162" si="128">F4099/J4099</f>
        <v>6.7903667464980569E-3</v>
      </c>
      <c r="O4099" s="47">
        <f t="shared" ref="O4099:O4162" si="129">I4099/J4099</f>
        <v>1.461668043504945E-3</v>
      </c>
    </row>
    <row r="4100" spans="1:15">
      <c r="A4100" s="32" t="s">
        <v>1544</v>
      </c>
      <c r="B4100" s="32" t="s">
        <v>1369</v>
      </c>
      <c r="C4100" s="32" t="s">
        <v>66</v>
      </c>
      <c r="D4100" s="32">
        <v>30030</v>
      </c>
      <c r="E4100" s="32">
        <v>1</v>
      </c>
      <c r="F4100" s="32">
        <v>1238.06</v>
      </c>
      <c r="G4100" s="32">
        <v>0.90700000000000003</v>
      </c>
      <c r="H4100" s="32">
        <v>8</v>
      </c>
      <c r="I4100" s="34">
        <v>322.25</v>
      </c>
      <c r="J4100" s="34">
        <v>182325.94</v>
      </c>
      <c r="K4100" s="32">
        <v>55</v>
      </c>
      <c r="L4100" s="32">
        <v>6</v>
      </c>
      <c r="M4100" s="32">
        <v>91.5</v>
      </c>
      <c r="N4100" s="47">
        <f t="shared" si="128"/>
        <v>6.7903667464980569E-3</v>
      </c>
      <c r="O4100" s="47">
        <f t="shared" si="129"/>
        <v>1.7674391257766174E-3</v>
      </c>
    </row>
    <row r="4101" spans="1:15">
      <c r="A4101" s="32" t="s">
        <v>1544</v>
      </c>
      <c r="B4101" s="32" t="s">
        <v>1370</v>
      </c>
      <c r="C4101" s="32" t="s">
        <v>66</v>
      </c>
      <c r="D4101" s="32">
        <v>30030</v>
      </c>
      <c r="E4101" s="32">
        <v>1</v>
      </c>
      <c r="F4101" s="32">
        <v>1238.06</v>
      </c>
      <c r="G4101" s="32">
        <v>0.93600000000000005</v>
      </c>
      <c r="H4101" s="32">
        <v>5</v>
      </c>
      <c r="I4101" s="34">
        <v>360.83</v>
      </c>
      <c r="J4101" s="34">
        <v>182325.94</v>
      </c>
      <c r="K4101" s="32">
        <v>55</v>
      </c>
      <c r="L4101" s="32">
        <v>6</v>
      </c>
      <c r="M4101" s="32">
        <v>91.5</v>
      </c>
      <c r="N4101" s="47">
        <f t="shared" si="128"/>
        <v>6.7903667464980569E-3</v>
      </c>
      <c r="O4101" s="47">
        <f t="shared" si="129"/>
        <v>1.9790381993917048E-3</v>
      </c>
    </row>
    <row r="4102" spans="1:15">
      <c r="A4102" s="32" t="s">
        <v>1544</v>
      </c>
      <c r="B4102" s="32" t="s">
        <v>1371</v>
      </c>
      <c r="C4102" s="32" t="s">
        <v>66</v>
      </c>
      <c r="D4102" s="32">
        <v>30030</v>
      </c>
      <c r="E4102" s="32">
        <v>1</v>
      </c>
      <c r="F4102" s="32">
        <v>1275.2</v>
      </c>
      <c r="G4102" s="32">
        <v>0.89500000000000002</v>
      </c>
      <c r="H4102" s="32">
        <v>9</v>
      </c>
      <c r="I4102" s="34">
        <v>370.69</v>
      </c>
      <c r="J4102" s="34">
        <v>191442.23</v>
      </c>
      <c r="K4102" s="32">
        <v>55</v>
      </c>
      <c r="L4102" s="32">
        <v>6</v>
      </c>
      <c r="M4102" s="32">
        <v>91.5</v>
      </c>
      <c r="N4102" s="47">
        <f t="shared" si="128"/>
        <v>6.6610172687603985E-3</v>
      </c>
      <c r="O4102" s="47">
        <f t="shared" si="129"/>
        <v>1.936302141904636E-3</v>
      </c>
    </row>
    <row r="4103" spans="1:15">
      <c r="A4103" s="32" t="s">
        <v>1544</v>
      </c>
      <c r="B4103" s="32" t="s">
        <v>1372</v>
      </c>
      <c r="C4103" s="32" t="s">
        <v>66</v>
      </c>
      <c r="D4103" s="32">
        <v>30030</v>
      </c>
      <c r="E4103" s="32">
        <v>1</v>
      </c>
      <c r="F4103" s="32">
        <v>1275.2</v>
      </c>
      <c r="G4103" s="32">
        <v>0.90700000000000003</v>
      </c>
      <c r="H4103" s="32">
        <v>8</v>
      </c>
      <c r="I4103" s="34">
        <v>534.23</v>
      </c>
      <c r="J4103" s="34">
        <v>191442.23</v>
      </c>
      <c r="K4103" s="32">
        <v>55</v>
      </c>
      <c r="L4103" s="32">
        <v>6</v>
      </c>
      <c r="M4103" s="32">
        <v>91.5</v>
      </c>
      <c r="N4103" s="47">
        <f t="shared" si="128"/>
        <v>6.6610172687603985E-3</v>
      </c>
      <c r="O4103" s="47">
        <f t="shared" si="129"/>
        <v>2.7905546231884156E-3</v>
      </c>
    </row>
    <row r="4104" spans="1:15">
      <c r="A4104" s="32" t="s">
        <v>1544</v>
      </c>
      <c r="B4104" s="32" t="s">
        <v>1373</v>
      </c>
      <c r="C4104" s="32" t="s">
        <v>66</v>
      </c>
      <c r="D4104" s="32">
        <v>30030</v>
      </c>
      <c r="E4104" s="32">
        <v>1</v>
      </c>
      <c r="F4104" s="32">
        <v>1275.2</v>
      </c>
      <c r="G4104" s="32">
        <v>0.92700000000000005</v>
      </c>
      <c r="H4104" s="32">
        <v>6</v>
      </c>
      <c r="I4104" s="34">
        <v>278.52999999999997</v>
      </c>
      <c r="J4104" s="34">
        <v>191442.23</v>
      </c>
      <c r="K4104" s="32">
        <v>55</v>
      </c>
      <c r="L4104" s="32">
        <v>6</v>
      </c>
      <c r="M4104" s="32">
        <v>91.5</v>
      </c>
      <c r="N4104" s="47">
        <f t="shared" si="128"/>
        <v>6.6610172687603985E-3</v>
      </c>
      <c r="O4104" s="47">
        <f t="shared" si="129"/>
        <v>1.454903654225089E-3</v>
      </c>
    </row>
    <row r="4105" spans="1:15">
      <c r="A4105" s="32" t="s">
        <v>1544</v>
      </c>
      <c r="B4105" s="32" t="s">
        <v>1374</v>
      </c>
      <c r="C4105" s="32" t="s">
        <v>66</v>
      </c>
      <c r="D4105" s="32">
        <v>30030</v>
      </c>
      <c r="E4105" s="32">
        <v>1</v>
      </c>
      <c r="F4105" s="32">
        <v>1275.2</v>
      </c>
      <c r="G4105" s="32">
        <v>0.94399999999999995</v>
      </c>
      <c r="H4105" s="32">
        <v>5</v>
      </c>
      <c r="I4105" s="34">
        <v>195.51</v>
      </c>
      <c r="J4105" s="34">
        <v>191442.23</v>
      </c>
      <c r="K4105" s="32">
        <v>55</v>
      </c>
      <c r="L4105" s="32">
        <v>6</v>
      </c>
      <c r="M4105" s="32">
        <v>91.5</v>
      </c>
      <c r="N4105" s="47">
        <f t="shared" si="128"/>
        <v>6.6610172687603985E-3</v>
      </c>
      <c r="O4105" s="47">
        <f t="shared" si="129"/>
        <v>1.0212480287134138E-3</v>
      </c>
    </row>
    <row r="4106" spans="1:15">
      <c r="A4106" s="32" t="s">
        <v>1545</v>
      </c>
      <c r="B4106" s="32" t="s">
        <v>1351</v>
      </c>
      <c r="C4106" s="32" t="s">
        <v>69</v>
      </c>
      <c r="D4106" s="32">
        <v>30314</v>
      </c>
      <c r="E4106" s="32">
        <v>2</v>
      </c>
      <c r="F4106" s="32">
        <v>1120</v>
      </c>
      <c r="G4106" s="32">
        <v>0.90700000000000003</v>
      </c>
      <c r="H4106" s="32">
        <v>8</v>
      </c>
      <c r="I4106" s="34">
        <v>133.22999999999999</v>
      </c>
      <c r="J4106" s="34">
        <v>240000</v>
      </c>
      <c r="K4106" s="32">
        <v>72</v>
      </c>
      <c r="L4106" s="32">
        <v>5</v>
      </c>
      <c r="M4106" s="32">
        <v>89.1</v>
      </c>
      <c r="N4106" s="47">
        <f t="shared" si="128"/>
        <v>4.6666666666666671E-3</v>
      </c>
      <c r="O4106" s="47">
        <f t="shared" si="129"/>
        <v>5.5512499999999995E-4</v>
      </c>
    </row>
    <row r="4107" spans="1:15">
      <c r="A4107" s="32" t="s">
        <v>1545</v>
      </c>
      <c r="B4107" s="32" t="s">
        <v>1352</v>
      </c>
      <c r="C4107" s="32" t="s">
        <v>69</v>
      </c>
      <c r="D4107" s="32">
        <v>30314</v>
      </c>
      <c r="E4107" s="32">
        <v>2</v>
      </c>
      <c r="F4107" s="32">
        <v>1120</v>
      </c>
      <c r="G4107" s="32">
        <v>0.876</v>
      </c>
      <c r="H4107" s="32">
        <v>11</v>
      </c>
      <c r="I4107" s="34">
        <v>478.61</v>
      </c>
      <c r="J4107" s="34">
        <v>240000</v>
      </c>
      <c r="K4107" s="32">
        <v>72</v>
      </c>
      <c r="L4107" s="32">
        <v>5</v>
      </c>
      <c r="M4107" s="32">
        <v>89.1</v>
      </c>
      <c r="N4107" s="47">
        <f t="shared" si="128"/>
        <v>4.6666666666666671E-3</v>
      </c>
      <c r="O4107" s="47">
        <f t="shared" si="129"/>
        <v>1.9942083333333335E-3</v>
      </c>
    </row>
    <row r="4108" spans="1:15">
      <c r="A4108" s="32" t="s">
        <v>1545</v>
      </c>
      <c r="B4108" s="32" t="s">
        <v>1353</v>
      </c>
      <c r="C4108" s="32" t="s">
        <v>69</v>
      </c>
      <c r="D4108" s="32">
        <v>30314</v>
      </c>
      <c r="E4108" s="32">
        <v>2</v>
      </c>
      <c r="F4108" s="32">
        <v>1120</v>
      </c>
      <c r="G4108" s="32">
        <v>0.879</v>
      </c>
      <c r="H4108" s="32">
        <v>10</v>
      </c>
      <c r="I4108" s="34">
        <v>418.39</v>
      </c>
      <c r="J4108" s="34">
        <v>240000</v>
      </c>
      <c r="K4108" s="32">
        <v>72</v>
      </c>
      <c r="L4108" s="32">
        <v>5</v>
      </c>
      <c r="M4108" s="32">
        <v>89.1</v>
      </c>
      <c r="N4108" s="47">
        <f t="shared" si="128"/>
        <v>4.6666666666666671E-3</v>
      </c>
      <c r="O4108" s="47">
        <f t="shared" si="129"/>
        <v>1.7432916666666666E-3</v>
      </c>
    </row>
    <row r="4109" spans="1:15">
      <c r="A4109" s="32" t="s">
        <v>1545</v>
      </c>
      <c r="B4109" s="32" t="s">
        <v>1354</v>
      </c>
      <c r="C4109" s="32" t="s">
        <v>69</v>
      </c>
      <c r="D4109" s="32">
        <v>30314</v>
      </c>
      <c r="E4109" s="32">
        <v>2</v>
      </c>
      <c r="F4109" s="32">
        <v>1120</v>
      </c>
      <c r="G4109" s="32">
        <v>0.88500000000000001</v>
      </c>
      <c r="H4109" s="32">
        <v>10</v>
      </c>
      <c r="I4109" s="34">
        <v>407.97</v>
      </c>
      <c r="J4109" s="34">
        <v>240000</v>
      </c>
      <c r="K4109" s="32">
        <v>72</v>
      </c>
      <c r="L4109" s="32">
        <v>5</v>
      </c>
      <c r="M4109" s="32">
        <v>89.1</v>
      </c>
      <c r="N4109" s="47">
        <f t="shared" si="128"/>
        <v>4.6666666666666671E-3</v>
      </c>
      <c r="O4109" s="47">
        <f t="shared" si="129"/>
        <v>1.6998750000000002E-3</v>
      </c>
    </row>
    <row r="4110" spans="1:15">
      <c r="A4110" s="32" t="s">
        <v>1545</v>
      </c>
      <c r="B4110" s="32" t="s">
        <v>1355</v>
      </c>
      <c r="C4110" s="32" t="s">
        <v>69</v>
      </c>
      <c r="D4110" s="32">
        <v>30314</v>
      </c>
      <c r="E4110" s="32">
        <v>2</v>
      </c>
      <c r="F4110" s="32">
        <v>1153.5999999999999</v>
      </c>
      <c r="G4110" s="32">
        <v>0.85</v>
      </c>
      <c r="H4110" s="32">
        <v>13</v>
      </c>
      <c r="I4110" s="34">
        <v>120.94</v>
      </c>
      <c r="J4110" s="34">
        <v>252000</v>
      </c>
      <c r="K4110" s="32">
        <v>72</v>
      </c>
      <c r="L4110" s="32">
        <v>5</v>
      </c>
      <c r="M4110" s="32">
        <v>89.1</v>
      </c>
      <c r="N4110" s="47">
        <f t="shared" si="128"/>
        <v>4.5777777777777778E-3</v>
      </c>
      <c r="O4110" s="47">
        <f t="shared" si="129"/>
        <v>4.7992063492063489E-4</v>
      </c>
    </row>
    <row r="4111" spans="1:15">
      <c r="A4111" s="32" t="s">
        <v>1545</v>
      </c>
      <c r="B4111" s="32" t="s">
        <v>1356</v>
      </c>
      <c r="C4111" s="32" t="s">
        <v>69</v>
      </c>
      <c r="D4111" s="32">
        <v>30314</v>
      </c>
      <c r="E4111" s="32">
        <v>2</v>
      </c>
      <c r="F4111" s="32">
        <v>1153.5999999999999</v>
      </c>
      <c r="G4111" s="32">
        <v>0.8</v>
      </c>
      <c r="H4111" s="32">
        <v>17</v>
      </c>
      <c r="I4111" s="34">
        <v>233.78</v>
      </c>
      <c r="J4111" s="34">
        <v>252000</v>
      </c>
      <c r="K4111" s="32">
        <v>72</v>
      </c>
      <c r="L4111" s="32">
        <v>5</v>
      </c>
      <c r="M4111" s="32">
        <v>89.1</v>
      </c>
      <c r="N4111" s="47">
        <f t="shared" si="128"/>
        <v>4.5777777777777778E-3</v>
      </c>
      <c r="O4111" s="47">
        <f t="shared" si="129"/>
        <v>9.2769841269841268E-4</v>
      </c>
    </row>
    <row r="4112" spans="1:15">
      <c r="A4112" s="32" t="s">
        <v>1545</v>
      </c>
      <c r="B4112" s="32" t="s">
        <v>1357</v>
      </c>
      <c r="C4112" s="32" t="s">
        <v>69</v>
      </c>
      <c r="D4112" s="32">
        <v>30314</v>
      </c>
      <c r="E4112" s="32">
        <v>2</v>
      </c>
      <c r="F4112" s="32">
        <v>1153.5999999999999</v>
      </c>
      <c r="G4112" s="32">
        <v>0.8</v>
      </c>
      <c r="H4112" s="32">
        <v>17</v>
      </c>
      <c r="I4112" s="34">
        <v>385.66</v>
      </c>
      <c r="J4112" s="34">
        <v>252000</v>
      </c>
      <c r="K4112" s="32">
        <v>72</v>
      </c>
      <c r="L4112" s="32">
        <v>5</v>
      </c>
      <c r="M4112" s="32">
        <v>89.1</v>
      </c>
      <c r="N4112" s="47">
        <f t="shared" si="128"/>
        <v>4.5777777777777778E-3</v>
      </c>
      <c r="O4112" s="47">
        <f t="shared" si="129"/>
        <v>1.5303968253968256E-3</v>
      </c>
    </row>
    <row r="4113" spans="1:15">
      <c r="A4113" s="32" t="s">
        <v>1545</v>
      </c>
      <c r="B4113" s="32" t="s">
        <v>1358</v>
      </c>
      <c r="C4113" s="32" t="s">
        <v>69</v>
      </c>
      <c r="D4113" s="32">
        <v>30314</v>
      </c>
      <c r="E4113" s="32">
        <v>2</v>
      </c>
      <c r="F4113" s="32">
        <v>1153.5999999999999</v>
      </c>
      <c r="G4113" s="32">
        <v>0.8</v>
      </c>
      <c r="H4113" s="32">
        <v>17</v>
      </c>
      <c r="I4113" s="34">
        <v>411.34</v>
      </c>
      <c r="J4113" s="34">
        <v>252000</v>
      </c>
      <c r="K4113" s="32">
        <v>72</v>
      </c>
      <c r="L4113" s="32">
        <v>5</v>
      </c>
      <c r="M4113" s="32">
        <v>89.1</v>
      </c>
      <c r="N4113" s="47">
        <f t="shared" si="128"/>
        <v>4.5777777777777778E-3</v>
      </c>
      <c r="O4113" s="47">
        <f t="shared" si="129"/>
        <v>1.6323015873015872E-3</v>
      </c>
    </row>
    <row r="4114" spans="1:15">
      <c r="A4114" s="32" t="s">
        <v>1545</v>
      </c>
      <c r="B4114" s="32" t="s">
        <v>1359</v>
      </c>
      <c r="C4114" s="32" t="s">
        <v>69</v>
      </c>
      <c r="D4114" s="32">
        <v>30314</v>
      </c>
      <c r="E4114" s="32">
        <v>2</v>
      </c>
      <c r="F4114" s="32">
        <v>1188.21</v>
      </c>
      <c r="G4114" s="32">
        <v>0.86</v>
      </c>
      <c r="H4114" s="32">
        <v>12</v>
      </c>
      <c r="I4114" s="34">
        <v>243.65</v>
      </c>
      <c r="J4114" s="34">
        <v>264600</v>
      </c>
      <c r="K4114" s="32">
        <v>72</v>
      </c>
      <c r="L4114" s="32">
        <v>5</v>
      </c>
      <c r="M4114" s="32">
        <v>89.1</v>
      </c>
      <c r="N4114" s="47">
        <f t="shared" si="128"/>
        <v>4.4905895691609975E-3</v>
      </c>
      <c r="O4114" s="47">
        <f t="shared" si="129"/>
        <v>9.2082388510959941E-4</v>
      </c>
    </row>
    <row r="4115" spans="1:15">
      <c r="A4115" s="32" t="s">
        <v>1545</v>
      </c>
      <c r="B4115" s="32" t="s">
        <v>1360</v>
      </c>
      <c r="C4115" s="32" t="s">
        <v>69</v>
      </c>
      <c r="D4115" s="32">
        <v>30314</v>
      </c>
      <c r="E4115" s="32">
        <v>2</v>
      </c>
      <c r="F4115" s="32">
        <v>1188.21</v>
      </c>
      <c r="G4115" s="32">
        <v>0.86</v>
      </c>
      <c r="H4115" s="32">
        <v>12</v>
      </c>
      <c r="I4115" s="34">
        <v>547.54</v>
      </c>
      <c r="J4115" s="34">
        <v>264600</v>
      </c>
      <c r="K4115" s="32">
        <v>72</v>
      </c>
      <c r="L4115" s="32">
        <v>5</v>
      </c>
      <c r="M4115" s="32">
        <v>89.1</v>
      </c>
      <c r="N4115" s="47">
        <f t="shared" si="128"/>
        <v>4.4905895691609975E-3</v>
      </c>
      <c r="O4115" s="47">
        <f t="shared" si="129"/>
        <v>2.0693121693121691E-3</v>
      </c>
    </row>
    <row r="4116" spans="1:15">
      <c r="A4116" s="32" t="s">
        <v>1545</v>
      </c>
      <c r="B4116" s="32" t="s">
        <v>1361</v>
      </c>
      <c r="C4116" s="32" t="s">
        <v>69</v>
      </c>
      <c r="D4116" s="32">
        <v>30314</v>
      </c>
      <c r="E4116" s="32">
        <v>2</v>
      </c>
      <c r="F4116" s="32">
        <v>1188.21</v>
      </c>
      <c r="G4116" s="32">
        <v>0.86</v>
      </c>
      <c r="H4116" s="32">
        <v>12</v>
      </c>
      <c r="I4116" s="34">
        <v>163.19</v>
      </c>
      <c r="J4116" s="34">
        <v>264600</v>
      </c>
      <c r="K4116" s="32">
        <v>72</v>
      </c>
      <c r="L4116" s="32">
        <v>5</v>
      </c>
      <c r="M4116" s="32">
        <v>89.1</v>
      </c>
      <c r="N4116" s="47">
        <f t="shared" si="128"/>
        <v>4.4905895691609975E-3</v>
      </c>
      <c r="O4116" s="47">
        <f t="shared" si="129"/>
        <v>6.1674225245653819E-4</v>
      </c>
    </row>
    <row r="4117" spans="1:15">
      <c r="A4117" s="32" t="s">
        <v>1545</v>
      </c>
      <c r="B4117" s="32" t="s">
        <v>1362</v>
      </c>
      <c r="C4117" s="32" t="s">
        <v>69</v>
      </c>
      <c r="D4117" s="32">
        <v>30314</v>
      </c>
      <c r="E4117" s="32">
        <v>2</v>
      </c>
      <c r="F4117" s="32">
        <v>1188.21</v>
      </c>
      <c r="G4117" s="32">
        <v>0.86</v>
      </c>
      <c r="H4117" s="32">
        <v>12</v>
      </c>
      <c r="I4117" s="34">
        <v>158.97</v>
      </c>
      <c r="J4117" s="34">
        <v>264600</v>
      </c>
      <c r="K4117" s="32">
        <v>72</v>
      </c>
      <c r="L4117" s="32">
        <v>5</v>
      </c>
      <c r="M4117" s="32">
        <v>89.1</v>
      </c>
      <c r="N4117" s="47">
        <f t="shared" si="128"/>
        <v>4.4905895691609975E-3</v>
      </c>
      <c r="O4117" s="47">
        <f t="shared" si="129"/>
        <v>6.0079365079365081E-4</v>
      </c>
    </row>
    <row r="4118" spans="1:15">
      <c r="A4118" s="32" t="s">
        <v>1545</v>
      </c>
      <c r="B4118" s="32" t="s">
        <v>1363</v>
      </c>
      <c r="C4118" s="32" t="s">
        <v>69</v>
      </c>
      <c r="D4118" s="32">
        <v>30314</v>
      </c>
      <c r="E4118" s="32">
        <v>2</v>
      </c>
      <c r="F4118" s="32">
        <v>1223.8499999999999</v>
      </c>
      <c r="G4118" s="32">
        <v>0.86599999999999999</v>
      </c>
      <c r="H4118" s="32">
        <v>12</v>
      </c>
      <c r="I4118" s="34">
        <v>267.64999999999998</v>
      </c>
      <c r="J4118" s="34">
        <v>277830</v>
      </c>
      <c r="K4118" s="32">
        <v>72</v>
      </c>
      <c r="L4118" s="32">
        <v>5</v>
      </c>
      <c r="M4118" s="32">
        <v>89.1</v>
      </c>
      <c r="N4118" s="47">
        <f t="shared" si="128"/>
        <v>4.4050318540114451E-3</v>
      </c>
      <c r="O4118" s="47">
        <f t="shared" si="129"/>
        <v>9.6335888852895645E-4</v>
      </c>
    </row>
    <row r="4119" spans="1:15">
      <c r="A4119" s="32" t="s">
        <v>1545</v>
      </c>
      <c r="B4119" s="32" t="s">
        <v>1364</v>
      </c>
      <c r="C4119" s="32" t="s">
        <v>69</v>
      </c>
      <c r="D4119" s="32">
        <v>30314</v>
      </c>
      <c r="E4119" s="32">
        <v>2</v>
      </c>
      <c r="F4119" s="32">
        <v>1223.8499999999999</v>
      </c>
      <c r="G4119" s="32">
        <v>0.878</v>
      </c>
      <c r="H4119" s="32">
        <v>11</v>
      </c>
      <c r="I4119" s="34">
        <v>186.49</v>
      </c>
      <c r="J4119" s="34">
        <v>277830</v>
      </c>
      <c r="K4119" s="32">
        <v>72</v>
      </c>
      <c r="L4119" s="32">
        <v>5</v>
      </c>
      <c r="M4119" s="32">
        <v>89.1</v>
      </c>
      <c r="N4119" s="47">
        <f t="shared" si="128"/>
        <v>4.4050318540114451E-3</v>
      </c>
      <c r="O4119" s="47">
        <f t="shared" si="129"/>
        <v>6.7123780729222914E-4</v>
      </c>
    </row>
    <row r="4120" spans="1:15">
      <c r="A4120" s="32" t="s">
        <v>1545</v>
      </c>
      <c r="B4120" s="32" t="s">
        <v>1365</v>
      </c>
      <c r="C4120" s="32" t="s">
        <v>69</v>
      </c>
      <c r="D4120" s="32">
        <v>30314</v>
      </c>
      <c r="E4120" s="32">
        <v>2</v>
      </c>
      <c r="F4120" s="32">
        <v>1223.8499999999999</v>
      </c>
      <c r="G4120" s="32">
        <v>0.85299999999999998</v>
      </c>
      <c r="H4120" s="32">
        <v>13</v>
      </c>
      <c r="I4120" s="34">
        <v>622.30999999999995</v>
      </c>
      <c r="J4120" s="34">
        <v>277830</v>
      </c>
      <c r="K4120" s="32">
        <v>72</v>
      </c>
      <c r="L4120" s="32">
        <v>5</v>
      </c>
      <c r="M4120" s="32">
        <v>89.1</v>
      </c>
      <c r="N4120" s="47">
        <f t="shared" si="128"/>
        <v>4.4050318540114451E-3</v>
      </c>
      <c r="O4120" s="47">
        <f t="shared" si="129"/>
        <v>2.2398948997588452E-3</v>
      </c>
    </row>
    <row r="4121" spans="1:15">
      <c r="A4121" s="32" t="s">
        <v>1545</v>
      </c>
      <c r="B4121" s="32" t="s">
        <v>1366</v>
      </c>
      <c r="C4121" s="32" t="s">
        <v>69</v>
      </c>
      <c r="D4121" s="32">
        <v>30314</v>
      </c>
      <c r="E4121" s="32">
        <v>2</v>
      </c>
      <c r="F4121" s="32">
        <v>1223.8499999999999</v>
      </c>
      <c r="G4121" s="32">
        <v>0.89800000000000002</v>
      </c>
      <c r="H4121" s="32">
        <v>9</v>
      </c>
      <c r="I4121" s="34">
        <v>679.75</v>
      </c>
      <c r="J4121" s="34">
        <v>277830</v>
      </c>
      <c r="K4121" s="32">
        <v>72</v>
      </c>
      <c r="L4121" s="32">
        <v>5</v>
      </c>
      <c r="M4121" s="32">
        <v>89.1</v>
      </c>
      <c r="N4121" s="47">
        <f t="shared" si="128"/>
        <v>4.4050318540114451E-3</v>
      </c>
      <c r="O4121" s="47">
        <f t="shared" si="129"/>
        <v>2.4466400316740453E-3</v>
      </c>
    </row>
    <row r="4122" spans="1:15">
      <c r="A4122" s="32" t="s">
        <v>1545</v>
      </c>
      <c r="B4122" s="32" t="s">
        <v>1367</v>
      </c>
      <c r="C4122" s="32" t="s">
        <v>69</v>
      </c>
      <c r="D4122" s="32">
        <v>30314</v>
      </c>
      <c r="E4122" s="32">
        <v>2</v>
      </c>
      <c r="F4122" s="32">
        <v>1260.57</v>
      </c>
      <c r="G4122" s="32">
        <v>0.89300000000000002</v>
      </c>
      <c r="H4122" s="32">
        <v>9</v>
      </c>
      <c r="I4122" s="34">
        <v>437.67</v>
      </c>
      <c r="J4122" s="34">
        <v>291721.5</v>
      </c>
      <c r="K4122" s="32">
        <v>72</v>
      </c>
      <c r="L4122" s="32">
        <v>5</v>
      </c>
      <c r="M4122" s="32">
        <v>89.1</v>
      </c>
      <c r="N4122" s="47">
        <f t="shared" si="128"/>
        <v>4.321141911035011E-3</v>
      </c>
      <c r="O4122" s="47">
        <f t="shared" si="129"/>
        <v>1.5003008005923459E-3</v>
      </c>
    </row>
    <row r="4123" spans="1:15">
      <c r="A4123" s="32" t="s">
        <v>1545</v>
      </c>
      <c r="B4123" s="32" t="s">
        <v>1368</v>
      </c>
      <c r="C4123" s="32" t="s">
        <v>69</v>
      </c>
      <c r="D4123" s="32">
        <v>30314</v>
      </c>
      <c r="E4123" s="32">
        <v>2</v>
      </c>
      <c r="F4123" s="32">
        <v>1260.57</v>
      </c>
      <c r="G4123" s="32">
        <v>0.878</v>
      </c>
      <c r="H4123" s="32">
        <v>10</v>
      </c>
      <c r="I4123" s="34">
        <v>383.86</v>
      </c>
      <c r="J4123" s="34">
        <v>291721.5</v>
      </c>
      <c r="K4123" s="32">
        <v>72</v>
      </c>
      <c r="L4123" s="32">
        <v>5</v>
      </c>
      <c r="M4123" s="32">
        <v>89.1</v>
      </c>
      <c r="N4123" s="47">
        <f t="shared" si="128"/>
        <v>4.321141911035011E-3</v>
      </c>
      <c r="O4123" s="47">
        <f t="shared" si="129"/>
        <v>1.3158440498900494E-3</v>
      </c>
    </row>
    <row r="4124" spans="1:15">
      <c r="A4124" s="32" t="s">
        <v>1545</v>
      </c>
      <c r="B4124" s="32" t="s">
        <v>1369</v>
      </c>
      <c r="C4124" s="32" t="s">
        <v>69</v>
      </c>
      <c r="D4124" s="32">
        <v>30314</v>
      </c>
      <c r="E4124" s="32">
        <v>2</v>
      </c>
      <c r="F4124" s="32">
        <v>1260.57</v>
      </c>
      <c r="G4124" s="32">
        <v>0.86</v>
      </c>
      <c r="H4124" s="32">
        <v>12</v>
      </c>
      <c r="I4124" s="34">
        <v>1146.98</v>
      </c>
      <c r="J4124" s="34">
        <v>291721.5</v>
      </c>
      <c r="K4124" s="32">
        <v>72</v>
      </c>
      <c r="L4124" s="32">
        <v>5</v>
      </c>
      <c r="M4124" s="32">
        <v>89.1</v>
      </c>
      <c r="N4124" s="47">
        <f t="shared" si="128"/>
        <v>4.321141911035011E-3</v>
      </c>
      <c r="O4124" s="47">
        <f t="shared" si="129"/>
        <v>3.9317636855699702E-3</v>
      </c>
    </row>
    <row r="4125" spans="1:15">
      <c r="A4125" s="32" t="s">
        <v>1545</v>
      </c>
      <c r="B4125" s="32" t="s">
        <v>1370</v>
      </c>
      <c r="C4125" s="32" t="s">
        <v>69</v>
      </c>
      <c r="D4125" s="32">
        <v>30314</v>
      </c>
      <c r="E4125" s="32">
        <v>2</v>
      </c>
      <c r="F4125" s="32">
        <v>1260.57</v>
      </c>
      <c r="G4125" s="32">
        <v>0.88900000000000001</v>
      </c>
      <c r="H4125" s="32">
        <v>9</v>
      </c>
      <c r="I4125" s="34">
        <v>124.85</v>
      </c>
      <c r="J4125" s="34">
        <v>291721.5</v>
      </c>
      <c r="K4125" s="32">
        <v>72</v>
      </c>
      <c r="L4125" s="32">
        <v>5</v>
      </c>
      <c r="M4125" s="32">
        <v>89.1</v>
      </c>
      <c r="N4125" s="47">
        <f t="shared" si="128"/>
        <v>4.321141911035011E-3</v>
      </c>
      <c r="O4125" s="47">
        <f t="shared" si="129"/>
        <v>4.2797668324069357E-4</v>
      </c>
    </row>
    <row r="4126" spans="1:15">
      <c r="A4126" s="32" t="s">
        <v>1545</v>
      </c>
      <c r="B4126" s="32" t="s">
        <v>1371</v>
      </c>
      <c r="C4126" s="32" t="s">
        <v>69</v>
      </c>
      <c r="D4126" s="32">
        <v>30314</v>
      </c>
      <c r="E4126" s="32">
        <v>2</v>
      </c>
      <c r="F4126" s="32">
        <v>1298.3900000000001</v>
      </c>
      <c r="G4126" s="32">
        <v>0.90600000000000003</v>
      </c>
      <c r="H4126" s="32">
        <v>8</v>
      </c>
      <c r="I4126" s="34">
        <v>825.42</v>
      </c>
      <c r="J4126" s="34">
        <v>306307.58</v>
      </c>
      <c r="K4126" s="32">
        <v>72</v>
      </c>
      <c r="L4126" s="32">
        <v>5</v>
      </c>
      <c r="M4126" s="32">
        <v>89.1</v>
      </c>
      <c r="N4126" s="47">
        <f t="shared" si="128"/>
        <v>4.2388438444781549E-3</v>
      </c>
      <c r="O4126" s="47">
        <f t="shared" si="129"/>
        <v>2.6947423240391241E-3</v>
      </c>
    </row>
    <row r="4127" spans="1:15">
      <c r="A4127" s="32" t="s">
        <v>1545</v>
      </c>
      <c r="B4127" s="32" t="s">
        <v>1372</v>
      </c>
      <c r="C4127" s="32" t="s">
        <v>69</v>
      </c>
      <c r="D4127" s="32">
        <v>30314</v>
      </c>
      <c r="E4127" s="32">
        <v>2</v>
      </c>
      <c r="F4127" s="32">
        <v>1298.3900000000001</v>
      </c>
      <c r="G4127" s="32">
        <v>0.89200000000000002</v>
      </c>
      <c r="H4127" s="32">
        <v>9</v>
      </c>
      <c r="I4127" s="34">
        <v>678.25</v>
      </c>
      <c r="J4127" s="34">
        <v>306307.58</v>
      </c>
      <c r="K4127" s="32">
        <v>72</v>
      </c>
      <c r="L4127" s="32">
        <v>5</v>
      </c>
      <c r="M4127" s="32">
        <v>89.1</v>
      </c>
      <c r="N4127" s="47">
        <f t="shared" si="128"/>
        <v>4.2388438444781549E-3</v>
      </c>
      <c r="O4127" s="47">
        <f t="shared" si="129"/>
        <v>2.214277557218793E-3</v>
      </c>
    </row>
    <row r="4128" spans="1:15">
      <c r="A4128" s="32" t="s">
        <v>1545</v>
      </c>
      <c r="B4128" s="32" t="s">
        <v>1373</v>
      </c>
      <c r="C4128" s="32" t="s">
        <v>69</v>
      </c>
      <c r="D4128" s="32">
        <v>30314</v>
      </c>
      <c r="E4128" s="32">
        <v>2</v>
      </c>
      <c r="F4128" s="32">
        <v>1298.3900000000001</v>
      </c>
      <c r="G4128" s="32">
        <v>0.85399999999999998</v>
      </c>
      <c r="H4128" s="32">
        <v>13</v>
      </c>
      <c r="I4128" s="34">
        <v>371.98</v>
      </c>
      <c r="J4128" s="34">
        <v>306307.58</v>
      </c>
      <c r="K4128" s="32">
        <v>72</v>
      </c>
      <c r="L4128" s="32">
        <v>5</v>
      </c>
      <c r="M4128" s="32">
        <v>89.1</v>
      </c>
      <c r="N4128" s="47">
        <f t="shared" si="128"/>
        <v>4.2388438444781549E-3</v>
      </c>
      <c r="O4128" s="47">
        <f t="shared" si="129"/>
        <v>1.2144002443556898E-3</v>
      </c>
    </row>
    <row r="4129" spans="1:15">
      <c r="A4129" s="32" t="s">
        <v>1545</v>
      </c>
      <c r="B4129" s="32" t="s">
        <v>1374</v>
      </c>
      <c r="C4129" s="32" t="s">
        <v>69</v>
      </c>
      <c r="D4129" s="32">
        <v>30314</v>
      </c>
      <c r="E4129" s="32">
        <v>2</v>
      </c>
      <c r="F4129" s="32">
        <v>1298.3900000000001</v>
      </c>
      <c r="G4129" s="32">
        <v>0.89400000000000002</v>
      </c>
      <c r="H4129" s="32">
        <v>9</v>
      </c>
      <c r="I4129" s="34">
        <v>530.17999999999995</v>
      </c>
      <c r="J4129" s="34">
        <v>306307.58</v>
      </c>
      <c r="K4129" s="32">
        <v>72</v>
      </c>
      <c r="L4129" s="32">
        <v>5</v>
      </c>
      <c r="M4129" s="32">
        <v>89.1</v>
      </c>
      <c r="N4129" s="47">
        <f t="shared" si="128"/>
        <v>4.2388438444781549E-3</v>
      </c>
      <c r="O4129" s="47">
        <f t="shared" si="129"/>
        <v>1.7308745673221665E-3</v>
      </c>
    </row>
    <row r="4130" spans="1:15">
      <c r="A4130" s="32" t="s">
        <v>1546</v>
      </c>
      <c r="B4130" s="32" t="s">
        <v>1351</v>
      </c>
      <c r="C4130" s="32" t="s">
        <v>52</v>
      </c>
      <c r="D4130" s="32">
        <v>30044</v>
      </c>
      <c r="E4130" s="32">
        <v>3</v>
      </c>
      <c r="F4130" s="32">
        <v>1700</v>
      </c>
      <c r="G4130" s="32">
        <v>0.91100000000000003</v>
      </c>
      <c r="H4130" s="32">
        <v>8</v>
      </c>
      <c r="I4130" s="34">
        <v>380.13</v>
      </c>
      <c r="J4130" s="34">
        <v>450000</v>
      </c>
      <c r="K4130" s="32">
        <v>48</v>
      </c>
      <c r="L4130" s="32">
        <v>7</v>
      </c>
      <c r="M4130" s="32">
        <v>93.1</v>
      </c>
      <c r="N4130" s="47">
        <f t="shared" si="128"/>
        <v>3.7777777777777779E-3</v>
      </c>
      <c r="O4130" s="47">
        <f t="shared" si="129"/>
        <v>8.4473333333333334E-4</v>
      </c>
    </row>
    <row r="4131" spans="1:15">
      <c r="A4131" s="32" t="s">
        <v>1546</v>
      </c>
      <c r="B4131" s="32" t="s">
        <v>1352</v>
      </c>
      <c r="C4131" s="32" t="s">
        <v>52</v>
      </c>
      <c r="D4131" s="32">
        <v>30044</v>
      </c>
      <c r="E4131" s="32">
        <v>3</v>
      </c>
      <c r="F4131" s="32">
        <v>1700</v>
      </c>
      <c r="G4131" s="32">
        <v>0.89600000000000002</v>
      </c>
      <c r="H4131" s="32">
        <v>9</v>
      </c>
      <c r="I4131" s="34">
        <v>355.57</v>
      </c>
      <c r="J4131" s="34">
        <v>450000</v>
      </c>
      <c r="K4131" s="32">
        <v>48</v>
      </c>
      <c r="L4131" s="32">
        <v>7</v>
      </c>
      <c r="M4131" s="32">
        <v>93.1</v>
      </c>
      <c r="N4131" s="47">
        <f t="shared" si="128"/>
        <v>3.7777777777777779E-3</v>
      </c>
      <c r="O4131" s="47">
        <f t="shared" si="129"/>
        <v>7.9015555555555551E-4</v>
      </c>
    </row>
    <row r="4132" spans="1:15">
      <c r="A4132" s="32" t="s">
        <v>1546</v>
      </c>
      <c r="B4132" s="32" t="s">
        <v>1353</v>
      </c>
      <c r="C4132" s="32" t="s">
        <v>52</v>
      </c>
      <c r="D4132" s="32">
        <v>30044</v>
      </c>
      <c r="E4132" s="32">
        <v>3</v>
      </c>
      <c r="F4132" s="32">
        <v>1700</v>
      </c>
      <c r="G4132" s="32">
        <v>0.89800000000000002</v>
      </c>
      <c r="H4132" s="32">
        <v>9</v>
      </c>
      <c r="I4132" s="34">
        <v>285.44</v>
      </c>
      <c r="J4132" s="34">
        <v>450000</v>
      </c>
      <c r="K4132" s="32">
        <v>48</v>
      </c>
      <c r="L4132" s="32">
        <v>7</v>
      </c>
      <c r="M4132" s="32">
        <v>93.1</v>
      </c>
      <c r="N4132" s="47">
        <f t="shared" si="128"/>
        <v>3.7777777777777779E-3</v>
      </c>
      <c r="O4132" s="47">
        <f t="shared" si="129"/>
        <v>6.3431111111111112E-4</v>
      </c>
    </row>
    <row r="4133" spans="1:15">
      <c r="A4133" s="32" t="s">
        <v>1546</v>
      </c>
      <c r="B4133" s="32" t="s">
        <v>1354</v>
      </c>
      <c r="C4133" s="32" t="s">
        <v>52</v>
      </c>
      <c r="D4133" s="32">
        <v>30044</v>
      </c>
      <c r="E4133" s="32">
        <v>3</v>
      </c>
      <c r="F4133" s="32">
        <v>1700</v>
      </c>
      <c r="G4133" s="32">
        <v>0.89500000000000002</v>
      </c>
      <c r="H4133" s="32">
        <v>9</v>
      </c>
      <c r="I4133" s="34">
        <v>508.97</v>
      </c>
      <c r="J4133" s="34">
        <v>450000</v>
      </c>
      <c r="K4133" s="32">
        <v>48</v>
      </c>
      <c r="L4133" s="32">
        <v>7</v>
      </c>
      <c r="M4133" s="32">
        <v>93.1</v>
      </c>
      <c r="N4133" s="47">
        <f t="shared" si="128"/>
        <v>3.7777777777777779E-3</v>
      </c>
      <c r="O4133" s="47">
        <f t="shared" si="129"/>
        <v>1.1310444444444445E-3</v>
      </c>
    </row>
    <row r="4134" spans="1:15">
      <c r="A4134" s="32" t="s">
        <v>1546</v>
      </c>
      <c r="B4134" s="32" t="s">
        <v>1355</v>
      </c>
      <c r="C4134" s="32" t="s">
        <v>52</v>
      </c>
      <c r="D4134" s="32">
        <v>30044</v>
      </c>
      <c r="E4134" s="32">
        <v>3</v>
      </c>
      <c r="F4134" s="32">
        <v>1751</v>
      </c>
      <c r="G4134" s="32">
        <v>0.89</v>
      </c>
      <c r="H4134" s="32">
        <v>9</v>
      </c>
      <c r="I4134" s="34">
        <v>1075.46</v>
      </c>
      <c r="J4134" s="34">
        <v>472500</v>
      </c>
      <c r="K4134" s="32">
        <v>48</v>
      </c>
      <c r="L4134" s="32">
        <v>7</v>
      </c>
      <c r="M4134" s="32">
        <v>93.1</v>
      </c>
      <c r="N4134" s="47">
        <f t="shared" si="128"/>
        <v>3.705820105820106E-3</v>
      </c>
      <c r="O4134" s="47">
        <f t="shared" si="129"/>
        <v>2.2761058201058201E-3</v>
      </c>
    </row>
    <row r="4135" spans="1:15">
      <c r="A4135" s="32" t="s">
        <v>1546</v>
      </c>
      <c r="B4135" s="32" t="s">
        <v>1356</v>
      </c>
      <c r="C4135" s="32" t="s">
        <v>52</v>
      </c>
      <c r="D4135" s="32">
        <v>30044</v>
      </c>
      <c r="E4135" s="32">
        <v>3</v>
      </c>
      <c r="F4135" s="32">
        <v>1751</v>
      </c>
      <c r="G4135" s="32">
        <v>0.84</v>
      </c>
      <c r="H4135" s="32">
        <v>14</v>
      </c>
      <c r="I4135" s="34">
        <v>244.51</v>
      </c>
      <c r="J4135" s="34">
        <v>472500</v>
      </c>
      <c r="K4135" s="32">
        <v>48</v>
      </c>
      <c r="L4135" s="32">
        <v>7</v>
      </c>
      <c r="M4135" s="32">
        <v>93.1</v>
      </c>
      <c r="N4135" s="47">
        <f t="shared" si="128"/>
        <v>3.705820105820106E-3</v>
      </c>
      <c r="O4135" s="47">
        <f t="shared" si="129"/>
        <v>5.174814814814815E-4</v>
      </c>
    </row>
    <row r="4136" spans="1:15">
      <c r="A4136" s="32" t="s">
        <v>1546</v>
      </c>
      <c r="B4136" s="32" t="s">
        <v>1357</v>
      </c>
      <c r="C4136" s="32" t="s">
        <v>52</v>
      </c>
      <c r="D4136" s="32">
        <v>30044</v>
      </c>
      <c r="E4136" s="32">
        <v>3</v>
      </c>
      <c r="F4136" s="32">
        <v>1751</v>
      </c>
      <c r="G4136" s="32">
        <v>0.84</v>
      </c>
      <c r="H4136" s="32">
        <v>14</v>
      </c>
      <c r="I4136" s="34">
        <v>320.79000000000002</v>
      </c>
      <c r="J4136" s="34">
        <v>472500</v>
      </c>
      <c r="K4136" s="32">
        <v>48</v>
      </c>
      <c r="L4136" s="32">
        <v>7</v>
      </c>
      <c r="M4136" s="32">
        <v>93.1</v>
      </c>
      <c r="N4136" s="47">
        <f t="shared" si="128"/>
        <v>3.705820105820106E-3</v>
      </c>
      <c r="O4136" s="47">
        <f t="shared" si="129"/>
        <v>6.7892063492063501E-4</v>
      </c>
    </row>
    <row r="4137" spans="1:15">
      <c r="A4137" s="32" t="s">
        <v>1546</v>
      </c>
      <c r="B4137" s="32" t="s">
        <v>1358</v>
      </c>
      <c r="C4137" s="32" t="s">
        <v>52</v>
      </c>
      <c r="D4137" s="32">
        <v>30044</v>
      </c>
      <c r="E4137" s="32">
        <v>3</v>
      </c>
      <c r="F4137" s="32">
        <v>1751</v>
      </c>
      <c r="G4137" s="32">
        <v>0.84</v>
      </c>
      <c r="H4137" s="32">
        <v>14</v>
      </c>
      <c r="I4137" s="34">
        <v>1015.82</v>
      </c>
      <c r="J4137" s="34">
        <v>472500</v>
      </c>
      <c r="K4137" s="32">
        <v>48</v>
      </c>
      <c r="L4137" s="32">
        <v>7</v>
      </c>
      <c r="M4137" s="32">
        <v>93.1</v>
      </c>
      <c r="N4137" s="47">
        <f t="shared" si="128"/>
        <v>3.705820105820106E-3</v>
      </c>
      <c r="O4137" s="47">
        <f t="shared" si="129"/>
        <v>2.1498835978835981E-3</v>
      </c>
    </row>
    <row r="4138" spans="1:15">
      <c r="A4138" s="32" t="s">
        <v>1546</v>
      </c>
      <c r="B4138" s="32" t="s">
        <v>1359</v>
      </c>
      <c r="C4138" s="32" t="s">
        <v>52</v>
      </c>
      <c r="D4138" s="32">
        <v>30044</v>
      </c>
      <c r="E4138" s="32">
        <v>3</v>
      </c>
      <c r="F4138" s="32">
        <v>1803.53</v>
      </c>
      <c r="G4138" s="32">
        <v>0.9</v>
      </c>
      <c r="H4138" s="32">
        <v>8</v>
      </c>
      <c r="I4138" s="34">
        <v>597.78</v>
      </c>
      <c r="J4138" s="34">
        <v>496125</v>
      </c>
      <c r="K4138" s="32">
        <v>48</v>
      </c>
      <c r="L4138" s="32">
        <v>7</v>
      </c>
      <c r="M4138" s="32">
        <v>93.1</v>
      </c>
      <c r="N4138" s="47">
        <f t="shared" si="128"/>
        <v>3.6352330561854372E-3</v>
      </c>
      <c r="O4138" s="47">
        <f t="shared" si="129"/>
        <v>1.2048979591836734E-3</v>
      </c>
    </row>
    <row r="4139" spans="1:15">
      <c r="A4139" s="32" t="s">
        <v>1546</v>
      </c>
      <c r="B4139" s="32" t="s">
        <v>1360</v>
      </c>
      <c r="C4139" s="32" t="s">
        <v>52</v>
      </c>
      <c r="D4139" s="32">
        <v>30044</v>
      </c>
      <c r="E4139" s="32">
        <v>3</v>
      </c>
      <c r="F4139" s="32">
        <v>1803.53</v>
      </c>
      <c r="G4139" s="32">
        <v>0.9</v>
      </c>
      <c r="H4139" s="32">
        <v>8</v>
      </c>
      <c r="I4139" s="34">
        <v>222.53</v>
      </c>
      <c r="J4139" s="34">
        <v>496125</v>
      </c>
      <c r="K4139" s="32">
        <v>48</v>
      </c>
      <c r="L4139" s="32">
        <v>7</v>
      </c>
      <c r="M4139" s="32">
        <v>93.1</v>
      </c>
      <c r="N4139" s="47">
        <f t="shared" si="128"/>
        <v>3.6352330561854372E-3</v>
      </c>
      <c r="O4139" s="47">
        <f t="shared" si="129"/>
        <v>4.4853615520282187E-4</v>
      </c>
    </row>
    <row r="4140" spans="1:15">
      <c r="A4140" s="32" t="s">
        <v>1546</v>
      </c>
      <c r="B4140" s="32" t="s">
        <v>1361</v>
      </c>
      <c r="C4140" s="32" t="s">
        <v>52</v>
      </c>
      <c r="D4140" s="32">
        <v>30044</v>
      </c>
      <c r="E4140" s="32">
        <v>3</v>
      </c>
      <c r="F4140" s="32">
        <v>1803.53</v>
      </c>
      <c r="G4140" s="32">
        <v>0.9</v>
      </c>
      <c r="H4140" s="32">
        <v>8</v>
      </c>
      <c r="I4140" s="34">
        <v>361.19</v>
      </c>
      <c r="J4140" s="34">
        <v>496125</v>
      </c>
      <c r="K4140" s="32">
        <v>48</v>
      </c>
      <c r="L4140" s="32">
        <v>7</v>
      </c>
      <c r="M4140" s="32">
        <v>93.1</v>
      </c>
      <c r="N4140" s="47">
        <f t="shared" si="128"/>
        <v>3.6352330561854372E-3</v>
      </c>
      <c r="O4140" s="47">
        <f t="shared" si="129"/>
        <v>7.2802217183169562E-4</v>
      </c>
    </row>
    <row r="4141" spans="1:15">
      <c r="A4141" s="32" t="s">
        <v>1546</v>
      </c>
      <c r="B4141" s="32" t="s">
        <v>1362</v>
      </c>
      <c r="C4141" s="32" t="s">
        <v>52</v>
      </c>
      <c r="D4141" s="32">
        <v>30044</v>
      </c>
      <c r="E4141" s="32">
        <v>3</v>
      </c>
      <c r="F4141" s="32">
        <v>1803.53</v>
      </c>
      <c r="G4141" s="32">
        <v>0.9</v>
      </c>
      <c r="H4141" s="32">
        <v>8</v>
      </c>
      <c r="I4141" s="34">
        <v>162.08000000000001</v>
      </c>
      <c r="J4141" s="34">
        <v>496125</v>
      </c>
      <c r="K4141" s="32">
        <v>48</v>
      </c>
      <c r="L4141" s="32">
        <v>7</v>
      </c>
      <c r="M4141" s="32">
        <v>93.1</v>
      </c>
      <c r="N4141" s="47">
        <f t="shared" si="128"/>
        <v>3.6352330561854372E-3</v>
      </c>
      <c r="O4141" s="47">
        <f t="shared" si="129"/>
        <v>3.266918619299572E-4</v>
      </c>
    </row>
    <row r="4142" spans="1:15">
      <c r="A4142" s="32" t="s">
        <v>1546</v>
      </c>
      <c r="B4142" s="32" t="s">
        <v>1363</v>
      </c>
      <c r="C4142" s="32" t="s">
        <v>52</v>
      </c>
      <c r="D4142" s="32">
        <v>30044</v>
      </c>
      <c r="E4142" s="32">
        <v>3</v>
      </c>
      <c r="F4142" s="32">
        <v>1857.64</v>
      </c>
      <c r="G4142" s="32">
        <v>0.90200000000000002</v>
      </c>
      <c r="H4142" s="32">
        <v>8</v>
      </c>
      <c r="I4142" s="34">
        <v>481.12</v>
      </c>
      <c r="J4142" s="34">
        <v>520931.25</v>
      </c>
      <c r="K4142" s="32">
        <v>48</v>
      </c>
      <c r="L4142" s="32">
        <v>7</v>
      </c>
      <c r="M4142" s="32">
        <v>93.1</v>
      </c>
      <c r="N4142" s="47">
        <f t="shared" si="128"/>
        <v>3.5659983923022475E-3</v>
      </c>
      <c r="O4142" s="47">
        <f t="shared" si="129"/>
        <v>9.2357676756769729E-4</v>
      </c>
    </row>
    <row r="4143" spans="1:15">
      <c r="A4143" s="32" t="s">
        <v>1546</v>
      </c>
      <c r="B4143" s="32" t="s">
        <v>1364</v>
      </c>
      <c r="C4143" s="32" t="s">
        <v>52</v>
      </c>
      <c r="D4143" s="32">
        <v>30044</v>
      </c>
      <c r="E4143" s="32">
        <v>3</v>
      </c>
      <c r="F4143" s="32">
        <v>1857.64</v>
      </c>
      <c r="G4143" s="32">
        <v>0.92100000000000004</v>
      </c>
      <c r="H4143" s="32">
        <v>7</v>
      </c>
      <c r="I4143" s="34">
        <v>340.45</v>
      </c>
      <c r="J4143" s="34">
        <v>520931.25</v>
      </c>
      <c r="K4143" s="32">
        <v>48</v>
      </c>
      <c r="L4143" s="32">
        <v>7</v>
      </c>
      <c r="M4143" s="32">
        <v>93.1</v>
      </c>
      <c r="N4143" s="47">
        <f t="shared" si="128"/>
        <v>3.5659983923022475E-3</v>
      </c>
      <c r="O4143" s="47">
        <f t="shared" si="129"/>
        <v>6.5354113426675786E-4</v>
      </c>
    </row>
    <row r="4144" spans="1:15">
      <c r="A4144" s="32" t="s">
        <v>1546</v>
      </c>
      <c r="B4144" s="32" t="s">
        <v>1365</v>
      </c>
      <c r="C4144" s="32" t="s">
        <v>52</v>
      </c>
      <c r="D4144" s="32">
        <v>30044</v>
      </c>
      <c r="E4144" s="32">
        <v>3</v>
      </c>
      <c r="F4144" s="32">
        <v>1857.64</v>
      </c>
      <c r="G4144" s="32">
        <v>0.91900000000000004</v>
      </c>
      <c r="H4144" s="32">
        <v>7</v>
      </c>
      <c r="I4144" s="34">
        <v>242.05</v>
      </c>
      <c r="J4144" s="34">
        <v>520931.25</v>
      </c>
      <c r="K4144" s="32">
        <v>48</v>
      </c>
      <c r="L4144" s="32">
        <v>7</v>
      </c>
      <c r="M4144" s="32">
        <v>93.1</v>
      </c>
      <c r="N4144" s="47">
        <f t="shared" si="128"/>
        <v>3.5659983923022475E-3</v>
      </c>
      <c r="O4144" s="47">
        <f t="shared" si="129"/>
        <v>4.6464864605454175E-4</v>
      </c>
    </row>
    <row r="4145" spans="1:15">
      <c r="A4145" s="32" t="s">
        <v>1546</v>
      </c>
      <c r="B4145" s="32" t="s">
        <v>1366</v>
      </c>
      <c r="C4145" s="32" t="s">
        <v>52</v>
      </c>
      <c r="D4145" s="32">
        <v>30044</v>
      </c>
      <c r="E4145" s="32">
        <v>3</v>
      </c>
      <c r="F4145" s="32">
        <v>1857.64</v>
      </c>
      <c r="G4145" s="32">
        <v>0.94499999999999995</v>
      </c>
      <c r="H4145" s="32">
        <v>4</v>
      </c>
      <c r="I4145" s="34">
        <v>355.08</v>
      </c>
      <c r="J4145" s="34">
        <v>520931.25</v>
      </c>
      <c r="K4145" s="32">
        <v>48</v>
      </c>
      <c r="L4145" s="32">
        <v>7</v>
      </c>
      <c r="M4145" s="32">
        <v>93.1</v>
      </c>
      <c r="N4145" s="47">
        <f t="shared" si="128"/>
        <v>3.5659983923022475E-3</v>
      </c>
      <c r="O4145" s="47">
        <f t="shared" si="129"/>
        <v>6.8162545441457004E-4</v>
      </c>
    </row>
    <row r="4146" spans="1:15">
      <c r="A4146" s="32" t="s">
        <v>1546</v>
      </c>
      <c r="B4146" s="32" t="s">
        <v>1367</v>
      </c>
      <c r="C4146" s="32" t="s">
        <v>52</v>
      </c>
      <c r="D4146" s="32">
        <v>30044</v>
      </c>
      <c r="E4146" s="32">
        <v>3</v>
      </c>
      <c r="F4146" s="32">
        <v>1913.36</v>
      </c>
      <c r="G4146" s="32">
        <v>0.92700000000000005</v>
      </c>
      <c r="H4146" s="32">
        <v>6</v>
      </c>
      <c r="I4146" s="34">
        <v>470.87</v>
      </c>
      <c r="J4146" s="34">
        <v>546977.81000000006</v>
      </c>
      <c r="K4146" s="32">
        <v>48</v>
      </c>
      <c r="L4146" s="32">
        <v>7</v>
      </c>
      <c r="M4146" s="32">
        <v>93.1</v>
      </c>
      <c r="N4146" s="47">
        <f t="shared" si="128"/>
        <v>3.4980578096943269E-3</v>
      </c>
      <c r="O4146" s="47">
        <f t="shared" si="129"/>
        <v>8.6085759127961688E-4</v>
      </c>
    </row>
    <row r="4147" spans="1:15">
      <c r="A4147" s="32" t="s">
        <v>1546</v>
      </c>
      <c r="B4147" s="32" t="s">
        <v>1368</v>
      </c>
      <c r="C4147" s="32" t="s">
        <v>52</v>
      </c>
      <c r="D4147" s="32">
        <v>30044</v>
      </c>
      <c r="E4147" s="32">
        <v>3</v>
      </c>
      <c r="F4147" s="32">
        <v>1913.36</v>
      </c>
      <c r="G4147" s="32">
        <v>0.89</v>
      </c>
      <c r="H4147" s="32">
        <v>9</v>
      </c>
      <c r="I4147" s="34">
        <v>444.68</v>
      </c>
      <c r="J4147" s="34">
        <v>546977.81000000006</v>
      </c>
      <c r="K4147" s="32">
        <v>48</v>
      </c>
      <c r="L4147" s="32">
        <v>7</v>
      </c>
      <c r="M4147" s="32">
        <v>93.1</v>
      </c>
      <c r="N4147" s="47">
        <f t="shared" si="128"/>
        <v>3.4980578096943269E-3</v>
      </c>
      <c r="O4147" s="47">
        <f t="shared" si="129"/>
        <v>8.1297630702788465E-4</v>
      </c>
    </row>
    <row r="4148" spans="1:15">
      <c r="A4148" s="32" t="s">
        <v>1546</v>
      </c>
      <c r="B4148" s="32" t="s">
        <v>1369</v>
      </c>
      <c r="C4148" s="32" t="s">
        <v>52</v>
      </c>
      <c r="D4148" s="32">
        <v>30044</v>
      </c>
      <c r="E4148" s="32">
        <v>3</v>
      </c>
      <c r="F4148" s="32">
        <v>1913.36</v>
      </c>
      <c r="G4148" s="32">
        <v>0.93799999999999994</v>
      </c>
      <c r="H4148" s="32">
        <v>5</v>
      </c>
      <c r="I4148" s="34">
        <v>398.09</v>
      </c>
      <c r="J4148" s="34">
        <v>546977.81000000006</v>
      </c>
      <c r="K4148" s="32">
        <v>48</v>
      </c>
      <c r="L4148" s="32">
        <v>7</v>
      </c>
      <c r="M4148" s="32">
        <v>93.1</v>
      </c>
      <c r="N4148" s="47">
        <f t="shared" si="128"/>
        <v>3.4980578096943269E-3</v>
      </c>
      <c r="O4148" s="47">
        <f t="shared" si="129"/>
        <v>7.2779917708179042E-4</v>
      </c>
    </row>
    <row r="4149" spans="1:15">
      <c r="A4149" s="32" t="s">
        <v>1546</v>
      </c>
      <c r="B4149" s="32" t="s">
        <v>1370</v>
      </c>
      <c r="C4149" s="32" t="s">
        <v>52</v>
      </c>
      <c r="D4149" s="32">
        <v>30044</v>
      </c>
      <c r="E4149" s="32">
        <v>3</v>
      </c>
      <c r="F4149" s="32">
        <v>1913.36</v>
      </c>
      <c r="G4149" s="32">
        <v>0.93500000000000005</v>
      </c>
      <c r="H4149" s="32">
        <v>5</v>
      </c>
      <c r="I4149" s="34">
        <v>548.83000000000004</v>
      </c>
      <c r="J4149" s="34">
        <v>546977.81000000006</v>
      </c>
      <c r="K4149" s="32">
        <v>48</v>
      </c>
      <c r="L4149" s="32">
        <v>7</v>
      </c>
      <c r="M4149" s="32">
        <v>93.1</v>
      </c>
      <c r="N4149" s="47">
        <f t="shared" si="128"/>
        <v>3.4980578096943269E-3</v>
      </c>
      <c r="O4149" s="47">
        <f t="shared" si="129"/>
        <v>1.003386225119443E-3</v>
      </c>
    </row>
    <row r="4150" spans="1:15">
      <c r="A4150" s="32" t="s">
        <v>1546</v>
      </c>
      <c r="B4150" s="32" t="s">
        <v>1371</v>
      </c>
      <c r="C4150" s="32" t="s">
        <v>52</v>
      </c>
      <c r="D4150" s="32">
        <v>30044</v>
      </c>
      <c r="E4150" s="32">
        <v>3</v>
      </c>
      <c r="F4150" s="32">
        <v>1970.77</v>
      </c>
      <c r="G4150" s="32">
        <v>0.89800000000000002</v>
      </c>
      <c r="H4150" s="32">
        <v>9</v>
      </c>
      <c r="I4150" s="34">
        <v>597.6</v>
      </c>
      <c r="J4150" s="34">
        <v>574326.69999999995</v>
      </c>
      <c r="K4150" s="32">
        <v>48</v>
      </c>
      <c r="L4150" s="32">
        <v>7</v>
      </c>
      <c r="M4150" s="32">
        <v>93.1</v>
      </c>
      <c r="N4150" s="47">
        <f t="shared" si="128"/>
        <v>3.4314441588733382E-3</v>
      </c>
      <c r="O4150" s="47">
        <f t="shared" si="129"/>
        <v>1.0405227547317581E-3</v>
      </c>
    </row>
    <row r="4151" spans="1:15">
      <c r="A4151" s="32" t="s">
        <v>1546</v>
      </c>
      <c r="B4151" s="32" t="s">
        <v>1372</v>
      </c>
      <c r="C4151" s="32" t="s">
        <v>52</v>
      </c>
      <c r="D4151" s="32">
        <v>30044</v>
      </c>
      <c r="E4151" s="32">
        <v>3</v>
      </c>
      <c r="F4151" s="32">
        <v>1970.77</v>
      </c>
      <c r="G4151" s="32">
        <v>0.89900000000000002</v>
      </c>
      <c r="H4151" s="32">
        <v>9</v>
      </c>
      <c r="I4151" s="34">
        <v>629.49</v>
      </c>
      <c r="J4151" s="34">
        <v>574326.69999999995</v>
      </c>
      <c r="K4151" s="32">
        <v>48</v>
      </c>
      <c r="L4151" s="32">
        <v>7</v>
      </c>
      <c r="M4151" s="32">
        <v>93.1</v>
      </c>
      <c r="N4151" s="47">
        <f t="shared" si="128"/>
        <v>3.4314441588733382E-3</v>
      </c>
      <c r="O4151" s="47">
        <f t="shared" si="129"/>
        <v>1.0960486426976146E-3</v>
      </c>
    </row>
    <row r="4152" spans="1:15">
      <c r="A4152" s="32" t="s">
        <v>1546</v>
      </c>
      <c r="B4152" s="32" t="s">
        <v>1373</v>
      </c>
      <c r="C4152" s="32" t="s">
        <v>52</v>
      </c>
      <c r="D4152" s="32">
        <v>30044</v>
      </c>
      <c r="E4152" s="32">
        <v>3</v>
      </c>
      <c r="F4152" s="32">
        <v>1970.77</v>
      </c>
      <c r="G4152" s="32">
        <v>0.94899999999999995</v>
      </c>
      <c r="H4152" s="32">
        <v>4</v>
      </c>
      <c r="I4152" s="34">
        <v>645.65</v>
      </c>
      <c r="J4152" s="34">
        <v>574326.69999999995</v>
      </c>
      <c r="K4152" s="32">
        <v>48</v>
      </c>
      <c r="L4152" s="32">
        <v>7</v>
      </c>
      <c r="M4152" s="32">
        <v>93.1</v>
      </c>
      <c r="N4152" s="47">
        <f t="shared" si="128"/>
        <v>3.4314441588733382E-3</v>
      </c>
      <c r="O4152" s="47">
        <f t="shared" si="129"/>
        <v>1.1241859380732256E-3</v>
      </c>
    </row>
    <row r="4153" spans="1:15">
      <c r="A4153" s="32" t="s">
        <v>1546</v>
      </c>
      <c r="B4153" s="32" t="s">
        <v>1374</v>
      </c>
      <c r="C4153" s="32" t="s">
        <v>52</v>
      </c>
      <c r="D4153" s="32">
        <v>30044</v>
      </c>
      <c r="E4153" s="32">
        <v>3</v>
      </c>
      <c r="F4153" s="32">
        <v>1970.77</v>
      </c>
      <c r="G4153" s="32">
        <v>0.89900000000000002</v>
      </c>
      <c r="H4153" s="32">
        <v>9</v>
      </c>
      <c r="I4153" s="34">
        <v>313.7</v>
      </c>
      <c r="J4153" s="34">
        <v>574326.69999999995</v>
      </c>
      <c r="K4153" s="32">
        <v>48</v>
      </c>
      <c r="L4153" s="32">
        <v>7</v>
      </c>
      <c r="M4153" s="32">
        <v>93.1</v>
      </c>
      <c r="N4153" s="47">
        <f t="shared" si="128"/>
        <v>3.4314441588733382E-3</v>
      </c>
      <c r="O4153" s="47">
        <f t="shared" si="129"/>
        <v>5.4620479946344131E-4</v>
      </c>
    </row>
    <row r="4154" spans="1:15">
      <c r="A4154" s="32" t="s">
        <v>1547</v>
      </c>
      <c r="B4154" s="32" t="s">
        <v>1351</v>
      </c>
      <c r="C4154" s="32" t="s">
        <v>52</v>
      </c>
      <c r="D4154" s="32">
        <v>30078</v>
      </c>
      <c r="E4154" s="32">
        <v>2</v>
      </c>
      <c r="F4154" s="32">
        <v>1400</v>
      </c>
      <c r="G4154" s="32">
        <v>0.92800000000000005</v>
      </c>
      <c r="H4154" s="32">
        <v>6</v>
      </c>
      <c r="I4154" s="34">
        <v>968.45</v>
      </c>
      <c r="J4154" s="34">
        <v>300000</v>
      </c>
      <c r="K4154" s="32">
        <v>44</v>
      </c>
      <c r="L4154" s="32">
        <v>7</v>
      </c>
      <c r="M4154" s="32">
        <v>93.6</v>
      </c>
      <c r="N4154" s="47">
        <f t="shared" si="128"/>
        <v>4.6666666666666671E-3</v>
      </c>
      <c r="O4154" s="47">
        <f t="shared" si="129"/>
        <v>3.2281666666666669E-3</v>
      </c>
    </row>
    <row r="4155" spans="1:15">
      <c r="A4155" s="32" t="s">
        <v>1547</v>
      </c>
      <c r="B4155" s="32" t="s">
        <v>1352</v>
      </c>
      <c r="C4155" s="32" t="s">
        <v>52</v>
      </c>
      <c r="D4155" s="32">
        <v>30078</v>
      </c>
      <c r="E4155" s="32">
        <v>2</v>
      </c>
      <c r="F4155" s="32">
        <v>1400</v>
      </c>
      <c r="G4155" s="32">
        <v>0.91900000000000004</v>
      </c>
      <c r="H4155" s="32">
        <v>7</v>
      </c>
      <c r="I4155" s="34">
        <v>180.87</v>
      </c>
      <c r="J4155" s="34">
        <v>300000</v>
      </c>
      <c r="K4155" s="32">
        <v>44</v>
      </c>
      <c r="L4155" s="32">
        <v>7</v>
      </c>
      <c r="M4155" s="32">
        <v>93.6</v>
      </c>
      <c r="N4155" s="47">
        <f t="shared" si="128"/>
        <v>4.6666666666666671E-3</v>
      </c>
      <c r="O4155" s="47">
        <f t="shared" si="129"/>
        <v>6.0289999999999996E-4</v>
      </c>
    </row>
    <row r="4156" spans="1:15">
      <c r="A4156" s="32" t="s">
        <v>1547</v>
      </c>
      <c r="B4156" s="32" t="s">
        <v>1353</v>
      </c>
      <c r="C4156" s="32" t="s">
        <v>52</v>
      </c>
      <c r="D4156" s="32">
        <v>30078</v>
      </c>
      <c r="E4156" s="32">
        <v>2</v>
      </c>
      <c r="F4156" s="32">
        <v>1400</v>
      </c>
      <c r="G4156" s="32">
        <v>0.93600000000000005</v>
      </c>
      <c r="H4156" s="32">
        <v>5</v>
      </c>
      <c r="I4156" s="34">
        <v>610.54</v>
      </c>
      <c r="J4156" s="34">
        <v>300000</v>
      </c>
      <c r="K4156" s="32">
        <v>44</v>
      </c>
      <c r="L4156" s="32">
        <v>7</v>
      </c>
      <c r="M4156" s="32">
        <v>93.6</v>
      </c>
      <c r="N4156" s="47">
        <f t="shared" si="128"/>
        <v>4.6666666666666671E-3</v>
      </c>
      <c r="O4156" s="47">
        <f t="shared" si="129"/>
        <v>2.0351333333333333E-3</v>
      </c>
    </row>
    <row r="4157" spans="1:15">
      <c r="A4157" s="32" t="s">
        <v>1547</v>
      </c>
      <c r="B4157" s="32" t="s">
        <v>1354</v>
      </c>
      <c r="C4157" s="32" t="s">
        <v>52</v>
      </c>
      <c r="D4157" s="32">
        <v>30078</v>
      </c>
      <c r="E4157" s="32">
        <v>2</v>
      </c>
      <c r="F4157" s="32">
        <v>1400</v>
      </c>
      <c r="G4157" s="32">
        <v>0.91200000000000003</v>
      </c>
      <c r="H4157" s="32">
        <v>7</v>
      </c>
      <c r="I4157" s="34">
        <v>372.92</v>
      </c>
      <c r="J4157" s="34">
        <v>300000</v>
      </c>
      <c r="K4157" s="32">
        <v>44</v>
      </c>
      <c r="L4157" s="32">
        <v>7</v>
      </c>
      <c r="M4157" s="32">
        <v>93.6</v>
      </c>
      <c r="N4157" s="47">
        <f t="shared" si="128"/>
        <v>4.6666666666666671E-3</v>
      </c>
      <c r="O4157" s="47">
        <f t="shared" si="129"/>
        <v>1.2430666666666667E-3</v>
      </c>
    </row>
    <row r="4158" spans="1:15">
      <c r="A4158" s="32" t="s">
        <v>1547</v>
      </c>
      <c r="B4158" s="32" t="s">
        <v>1355</v>
      </c>
      <c r="C4158" s="32" t="s">
        <v>52</v>
      </c>
      <c r="D4158" s="32">
        <v>30078</v>
      </c>
      <c r="E4158" s="32">
        <v>2</v>
      </c>
      <c r="F4158" s="32">
        <v>1442</v>
      </c>
      <c r="G4158" s="32">
        <v>0.89</v>
      </c>
      <c r="H4158" s="32">
        <v>9</v>
      </c>
      <c r="I4158" s="34">
        <v>245.93</v>
      </c>
      <c r="J4158" s="34">
        <v>315000</v>
      </c>
      <c r="K4158" s="32">
        <v>44</v>
      </c>
      <c r="L4158" s="32">
        <v>7</v>
      </c>
      <c r="M4158" s="32">
        <v>93.6</v>
      </c>
      <c r="N4158" s="47">
        <f t="shared" si="128"/>
        <v>4.5777777777777778E-3</v>
      </c>
      <c r="O4158" s="47">
        <f t="shared" si="129"/>
        <v>7.8073015873015878E-4</v>
      </c>
    </row>
    <row r="4159" spans="1:15">
      <c r="A4159" s="32" t="s">
        <v>1547</v>
      </c>
      <c r="B4159" s="32" t="s">
        <v>1356</v>
      </c>
      <c r="C4159" s="32" t="s">
        <v>52</v>
      </c>
      <c r="D4159" s="32">
        <v>30078</v>
      </c>
      <c r="E4159" s="32">
        <v>2</v>
      </c>
      <c r="F4159" s="32">
        <v>1442</v>
      </c>
      <c r="G4159" s="32">
        <v>0.84</v>
      </c>
      <c r="H4159" s="32">
        <v>14</v>
      </c>
      <c r="I4159" s="34">
        <v>343.75</v>
      </c>
      <c r="J4159" s="34">
        <v>315000</v>
      </c>
      <c r="K4159" s="32">
        <v>44</v>
      </c>
      <c r="L4159" s="32">
        <v>7</v>
      </c>
      <c r="M4159" s="32">
        <v>93.6</v>
      </c>
      <c r="N4159" s="47">
        <f t="shared" si="128"/>
        <v>4.5777777777777778E-3</v>
      </c>
      <c r="O4159" s="47">
        <f t="shared" si="129"/>
        <v>1.0912698412698413E-3</v>
      </c>
    </row>
    <row r="4160" spans="1:15">
      <c r="A4160" s="32" t="s">
        <v>1547</v>
      </c>
      <c r="B4160" s="32" t="s">
        <v>1357</v>
      </c>
      <c r="C4160" s="32" t="s">
        <v>52</v>
      </c>
      <c r="D4160" s="32">
        <v>30078</v>
      </c>
      <c r="E4160" s="32">
        <v>2</v>
      </c>
      <c r="F4160" s="32">
        <v>1442</v>
      </c>
      <c r="G4160" s="32">
        <v>0.84</v>
      </c>
      <c r="H4160" s="32">
        <v>14</v>
      </c>
      <c r="I4160" s="34">
        <v>281.60000000000002</v>
      </c>
      <c r="J4160" s="34">
        <v>315000</v>
      </c>
      <c r="K4160" s="32">
        <v>44</v>
      </c>
      <c r="L4160" s="32">
        <v>7</v>
      </c>
      <c r="M4160" s="32">
        <v>93.6</v>
      </c>
      <c r="N4160" s="47">
        <f t="shared" si="128"/>
        <v>4.5777777777777778E-3</v>
      </c>
      <c r="O4160" s="47">
        <f t="shared" si="129"/>
        <v>8.9396825396825406E-4</v>
      </c>
    </row>
    <row r="4161" spans="1:15">
      <c r="A4161" s="32" t="s">
        <v>1547</v>
      </c>
      <c r="B4161" s="32" t="s">
        <v>1358</v>
      </c>
      <c r="C4161" s="32" t="s">
        <v>52</v>
      </c>
      <c r="D4161" s="32">
        <v>30078</v>
      </c>
      <c r="E4161" s="32">
        <v>2</v>
      </c>
      <c r="F4161" s="32">
        <v>1442</v>
      </c>
      <c r="G4161" s="32">
        <v>0.84</v>
      </c>
      <c r="H4161" s="32">
        <v>14</v>
      </c>
      <c r="I4161" s="34">
        <v>434.62</v>
      </c>
      <c r="J4161" s="34">
        <v>315000</v>
      </c>
      <c r="K4161" s="32">
        <v>44</v>
      </c>
      <c r="L4161" s="32">
        <v>7</v>
      </c>
      <c r="M4161" s="32">
        <v>93.6</v>
      </c>
      <c r="N4161" s="47">
        <f t="shared" si="128"/>
        <v>4.5777777777777778E-3</v>
      </c>
      <c r="O4161" s="47">
        <f t="shared" si="129"/>
        <v>1.3797460317460319E-3</v>
      </c>
    </row>
    <row r="4162" spans="1:15">
      <c r="A4162" s="32" t="s">
        <v>1547</v>
      </c>
      <c r="B4162" s="32" t="s">
        <v>1359</v>
      </c>
      <c r="C4162" s="32" t="s">
        <v>52</v>
      </c>
      <c r="D4162" s="32">
        <v>30078</v>
      </c>
      <c r="E4162" s="32">
        <v>2</v>
      </c>
      <c r="F4162" s="32">
        <v>1485.26</v>
      </c>
      <c r="G4162" s="32">
        <v>0.9</v>
      </c>
      <c r="H4162" s="32">
        <v>8</v>
      </c>
      <c r="I4162" s="34">
        <v>278.12</v>
      </c>
      <c r="J4162" s="34">
        <v>330750</v>
      </c>
      <c r="K4162" s="32">
        <v>44</v>
      </c>
      <c r="L4162" s="32">
        <v>7</v>
      </c>
      <c r="M4162" s="32">
        <v>93.6</v>
      </c>
      <c r="N4162" s="47">
        <f t="shared" si="128"/>
        <v>4.4905820105820109E-3</v>
      </c>
      <c r="O4162" s="47">
        <f t="shared" si="129"/>
        <v>8.4087679516250946E-4</v>
      </c>
    </row>
    <row r="4163" spans="1:15">
      <c r="A4163" s="32" t="s">
        <v>1547</v>
      </c>
      <c r="B4163" s="32" t="s">
        <v>1360</v>
      </c>
      <c r="C4163" s="32" t="s">
        <v>52</v>
      </c>
      <c r="D4163" s="32">
        <v>30078</v>
      </c>
      <c r="E4163" s="32">
        <v>2</v>
      </c>
      <c r="F4163" s="32">
        <v>1485.26</v>
      </c>
      <c r="G4163" s="32">
        <v>0.9</v>
      </c>
      <c r="H4163" s="32">
        <v>8</v>
      </c>
      <c r="I4163" s="34">
        <v>379.43</v>
      </c>
      <c r="J4163" s="34">
        <v>330750</v>
      </c>
      <c r="K4163" s="32">
        <v>44</v>
      </c>
      <c r="L4163" s="32">
        <v>7</v>
      </c>
      <c r="M4163" s="32">
        <v>93.6</v>
      </c>
      <c r="N4163" s="47">
        <f t="shared" ref="N4163:N4226" si="130">F4163/J4163</f>
        <v>4.4905820105820109E-3</v>
      </c>
      <c r="O4163" s="47">
        <f t="shared" ref="O4163:O4226" si="131">I4163/J4163</f>
        <v>1.1471806500377929E-3</v>
      </c>
    </row>
    <row r="4164" spans="1:15">
      <c r="A4164" s="32" t="s">
        <v>1547</v>
      </c>
      <c r="B4164" s="32" t="s">
        <v>1361</v>
      </c>
      <c r="C4164" s="32" t="s">
        <v>52</v>
      </c>
      <c r="D4164" s="32">
        <v>30078</v>
      </c>
      <c r="E4164" s="32">
        <v>2</v>
      </c>
      <c r="F4164" s="32">
        <v>1485.26</v>
      </c>
      <c r="G4164" s="32">
        <v>0.9</v>
      </c>
      <c r="H4164" s="32">
        <v>8</v>
      </c>
      <c r="I4164" s="34">
        <v>235.65</v>
      </c>
      <c r="J4164" s="34">
        <v>330750</v>
      </c>
      <c r="K4164" s="32">
        <v>44</v>
      </c>
      <c r="L4164" s="32">
        <v>7</v>
      </c>
      <c r="M4164" s="32">
        <v>93.6</v>
      </c>
      <c r="N4164" s="47">
        <f t="shared" si="130"/>
        <v>4.4905820105820109E-3</v>
      </c>
      <c r="O4164" s="47">
        <f t="shared" si="131"/>
        <v>7.1247165532879817E-4</v>
      </c>
    </row>
    <row r="4165" spans="1:15">
      <c r="A4165" s="32" t="s">
        <v>1547</v>
      </c>
      <c r="B4165" s="32" t="s">
        <v>1362</v>
      </c>
      <c r="C4165" s="32" t="s">
        <v>52</v>
      </c>
      <c r="D4165" s="32">
        <v>30078</v>
      </c>
      <c r="E4165" s="32">
        <v>2</v>
      </c>
      <c r="F4165" s="32">
        <v>1485.26</v>
      </c>
      <c r="G4165" s="32">
        <v>0.9</v>
      </c>
      <c r="H4165" s="32">
        <v>8</v>
      </c>
      <c r="I4165" s="34">
        <v>337.04</v>
      </c>
      <c r="J4165" s="34">
        <v>330750</v>
      </c>
      <c r="K4165" s="32">
        <v>44</v>
      </c>
      <c r="L4165" s="32">
        <v>7</v>
      </c>
      <c r="M4165" s="32">
        <v>93.6</v>
      </c>
      <c r="N4165" s="47">
        <f t="shared" si="130"/>
        <v>4.4905820105820109E-3</v>
      </c>
      <c r="O4165" s="47">
        <f t="shared" si="131"/>
        <v>1.0190173847316704E-3</v>
      </c>
    </row>
    <row r="4166" spans="1:15">
      <c r="A4166" s="32" t="s">
        <v>1547</v>
      </c>
      <c r="B4166" s="32" t="s">
        <v>1363</v>
      </c>
      <c r="C4166" s="32" t="s">
        <v>52</v>
      </c>
      <c r="D4166" s="32">
        <v>30078</v>
      </c>
      <c r="E4166" s="32">
        <v>2</v>
      </c>
      <c r="F4166" s="32">
        <v>1529.82</v>
      </c>
      <c r="G4166" s="32">
        <v>0.92700000000000005</v>
      </c>
      <c r="H4166" s="32">
        <v>6</v>
      </c>
      <c r="I4166" s="34">
        <v>347.54</v>
      </c>
      <c r="J4166" s="34">
        <v>347287.5</v>
      </c>
      <c r="K4166" s="32">
        <v>44</v>
      </c>
      <c r="L4166" s="32">
        <v>7</v>
      </c>
      <c r="M4166" s="32">
        <v>93.6</v>
      </c>
      <c r="N4166" s="47">
        <f t="shared" si="130"/>
        <v>4.4050534499514094E-3</v>
      </c>
      <c r="O4166" s="47">
        <f t="shared" si="131"/>
        <v>1.0007270633120974E-3</v>
      </c>
    </row>
    <row r="4167" spans="1:15">
      <c r="A4167" s="32" t="s">
        <v>1547</v>
      </c>
      <c r="B4167" s="32" t="s">
        <v>1364</v>
      </c>
      <c r="C4167" s="32" t="s">
        <v>52</v>
      </c>
      <c r="D4167" s="32">
        <v>30078</v>
      </c>
      <c r="E4167" s="32">
        <v>2</v>
      </c>
      <c r="F4167" s="32">
        <v>1529.82</v>
      </c>
      <c r="G4167" s="32">
        <v>0.93500000000000005</v>
      </c>
      <c r="H4167" s="32">
        <v>5</v>
      </c>
      <c r="I4167" s="34">
        <v>481.04</v>
      </c>
      <c r="J4167" s="34">
        <v>347287.5</v>
      </c>
      <c r="K4167" s="32">
        <v>44</v>
      </c>
      <c r="L4167" s="32">
        <v>7</v>
      </c>
      <c r="M4167" s="32">
        <v>93.6</v>
      </c>
      <c r="N4167" s="47">
        <f t="shared" si="130"/>
        <v>4.4050534499514094E-3</v>
      </c>
      <c r="O4167" s="47">
        <f t="shared" si="131"/>
        <v>1.3851347946586042E-3</v>
      </c>
    </row>
    <row r="4168" spans="1:15">
      <c r="A4168" s="32" t="s">
        <v>1547</v>
      </c>
      <c r="B4168" s="32" t="s">
        <v>1365</v>
      </c>
      <c r="C4168" s="32" t="s">
        <v>52</v>
      </c>
      <c r="D4168" s="32">
        <v>30078</v>
      </c>
      <c r="E4168" s="32">
        <v>2</v>
      </c>
      <c r="F4168" s="32">
        <v>1529.82</v>
      </c>
      <c r="G4168" s="32">
        <v>0.90900000000000003</v>
      </c>
      <c r="H4168" s="32">
        <v>8</v>
      </c>
      <c r="I4168" s="34">
        <v>635.03</v>
      </c>
      <c r="J4168" s="34">
        <v>347287.5</v>
      </c>
      <c r="K4168" s="32">
        <v>44</v>
      </c>
      <c r="L4168" s="32">
        <v>7</v>
      </c>
      <c r="M4168" s="32">
        <v>93.6</v>
      </c>
      <c r="N4168" s="47">
        <f t="shared" si="130"/>
        <v>4.4050534499514094E-3</v>
      </c>
      <c r="O4168" s="47">
        <f t="shared" si="131"/>
        <v>1.8285426339848107E-3</v>
      </c>
    </row>
    <row r="4169" spans="1:15">
      <c r="A4169" s="32" t="s">
        <v>1547</v>
      </c>
      <c r="B4169" s="32" t="s">
        <v>1366</v>
      </c>
      <c r="C4169" s="32" t="s">
        <v>52</v>
      </c>
      <c r="D4169" s="32">
        <v>30078</v>
      </c>
      <c r="E4169" s="32">
        <v>2</v>
      </c>
      <c r="F4169" s="32">
        <v>1529.82</v>
      </c>
      <c r="G4169" s="32">
        <v>0.92500000000000004</v>
      </c>
      <c r="H4169" s="32">
        <v>6</v>
      </c>
      <c r="I4169" s="34">
        <v>538.80999999999995</v>
      </c>
      <c r="J4169" s="34">
        <v>347287.5</v>
      </c>
      <c r="K4169" s="32">
        <v>44</v>
      </c>
      <c r="L4169" s="32">
        <v>7</v>
      </c>
      <c r="M4169" s="32">
        <v>93.6</v>
      </c>
      <c r="N4169" s="47">
        <f t="shared" si="130"/>
        <v>4.4050534499514094E-3</v>
      </c>
      <c r="O4169" s="47">
        <f t="shared" si="131"/>
        <v>1.5514811215491485E-3</v>
      </c>
    </row>
    <row r="4170" spans="1:15">
      <c r="A4170" s="32" t="s">
        <v>1547</v>
      </c>
      <c r="B4170" s="32" t="s">
        <v>1367</v>
      </c>
      <c r="C4170" s="32" t="s">
        <v>52</v>
      </c>
      <c r="D4170" s="32">
        <v>30078</v>
      </c>
      <c r="E4170" s="32">
        <v>2</v>
      </c>
      <c r="F4170" s="32">
        <v>1575.71</v>
      </c>
      <c r="G4170" s="32">
        <v>0.93400000000000005</v>
      </c>
      <c r="H4170" s="32">
        <v>5</v>
      </c>
      <c r="I4170" s="34">
        <v>438.2</v>
      </c>
      <c r="J4170" s="34">
        <v>364651.88</v>
      </c>
      <c r="K4170" s="32">
        <v>44</v>
      </c>
      <c r="L4170" s="32">
        <v>7</v>
      </c>
      <c r="M4170" s="32">
        <v>93.6</v>
      </c>
      <c r="N4170" s="47">
        <f t="shared" si="130"/>
        <v>4.321134995930914E-3</v>
      </c>
      <c r="O4170" s="47">
        <f t="shared" si="131"/>
        <v>1.2016940650353975E-3</v>
      </c>
    </row>
    <row r="4171" spans="1:15">
      <c r="A4171" s="32" t="s">
        <v>1547</v>
      </c>
      <c r="B4171" s="32" t="s">
        <v>1368</v>
      </c>
      <c r="C4171" s="32" t="s">
        <v>52</v>
      </c>
      <c r="D4171" s="32">
        <v>30078</v>
      </c>
      <c r="E4171" s="32">
        <v>2</v>
      </c>
      <c r="F4171" s="32">
        <v>1575.71</v>
      </c>
      <c r="G4171" s="32">
        <v>0.92100000000000004</v>
      </c>
      <c r="H4171" s="32">
        <v>7</v>
      </c>
      <c r="I4171" s="34">
        <v>284.58999999999997</v>
      </c>
      <c r="J4171" s="34">
        <v>364651.88</v>
      </c>
      <c r="K4171" s="32">
        <v>44</v>
      </c>
      <c r="L4171" s="32">
        <v>7</v>
      </c>
      <c r="M4171" s="32">
        <v>93.6</v>
      </c>
      <c r="N4171" s="47">
        <f t="shared" si="130"/>
        <v>4.321134995930914E-3</v>
      </c>
      <c r="O4171" s="47">
        <f t="shared" si="131"/>
        <v>7.8044298030219934E-4</v>
      </c>
    </row>
    <row r="4172" spans="1:15">
      <c r="A4172" s="32" t="s">
        <v>1547</v>
      </c>
      <c r="B4172" s="32" t="s">
        <v>1369</v>
      </c>
      <c r="C4172" s="32" t="s">
        <v>52</v>
      </c>
      <c r="D4172" s="32">
        <v>30078</v>
      </c>
      <c r="E4172" s="32">
        <v>2</v>
      </c>
      <c r="F4172" s="32">
        <v>1575.71</v>
      </c>
      <c r="G4172" s="32">
        <v>0.89300000000000002</v>
      </c>
      <c r="H4172" s="32">
        <v>9</v>
      </c>
      <c r="I4172" s="34">
        <v>132.13999999999999</v>
      </c>
      <c r="J4172" s="34">
        <v>364651.88</v>
      </c>
      <c r="K4172" s="32">
        <v>44</v>
      </c>
      <c r="L4172" s="32">
        <v>7</v>
      </c>
      <c r="M4172" s="32">
        <v>93.6</v>
      </c>
      <c r="N4172" s="47">
        <f t="shared" si="130"/>
        <v>4.321134995930914E-3</v>
      </c>
      <c r="O4172" s="47">
        <f t="shared" si="131"/>
        <v>3.6237301176124468E-4</v>
      </c>
    </row>
    <row r="4173" spans="1:15">
      <c r="A4173" s="32" t="s">
        <v>1547</v>
      </c>
      <c r="B4173" s="32" t="s">
        <v>1370</v>
      </c>
      <c r="C4173" s="32" t="s">
        <v>52</v>
      </c>
      <c r="D4173" s="32">
        <v>30078</v>
      </c>
      <c r="E4173" s="32">
        <v>2</v>
      </c>
      <c r="F4173" s="32">
        <v>1575.71</v>
      </c>
      <c r="G4173" s="32">
        <v>0.90800000000000003</v>
      </c>
      <c r="H4173" s="32">
        <v>8</v>
      </c>
      <c r="I4173" s="34">
        <v>356.29</v>
      </c>
      <c r="J4173" s="34">
        <v>364651.88</v>
      </c>
      <c r="K4173" s="32">
        <v>44</v>
      </c>
      <c r="L4173" s="32">
        <v>7</v>
      </c>
      <c r="M4173" s="32">
        <v>93.6</v>
      </c>
      <c r="N4173" s="47">
        <f t="shared" si="130"/>
        <v>4.321134995930914E-3</v>
      </c>
      <c r="O4173" s="47">
        <f t="shared" si="131"/>
        <v>9.7706886908138259E-4</v>
      </c>
    </row>
    <row r="4174" spans="1:15">
      <c r="A4174" s="32" t="s">
        <v>1547</v>
      </c>
      <c r="B4174" s="32" t="s">
        <v>1371</v>
      </c>
      <c r="C4174" s="32" t="s">
        <v>52</v>
      </c>
      <c r="D4174" s="32">
        <v>30078</v>
      </c>
      <c r="E4174" s="32">
        <v>2</v>
      </c>
      <c r="F4174" s="32">
        <v>1622.98</v>
      </c>
      <c r="G4174" s="32">
        <v>0.90600000000000003</v>
      </c>
      <c r="H4174" s="32">
        <v>8</v>
      </c>
      <c r="I4174" s="34">
        <v>726.81</v>
      </c>
      <c r="J4174" s="34">
        <v>382884.47</v>
      </c>
      <c r="K4174" s="32">
        <v>44</v>
      </c>
      <c r="L4174" s="32">
        <v>7</v>
      </c>
      <c r="M4174" s="32">
        <v>93.6</v>
      </c>
      <c r="N4174" s="47">
        <f t="shared" si="130"/>
        <v>4.238824311678142E-3</v>
      </c>
      <c r="O4174" s="47">
        <f t="shared" si="131"/>
        <v>1.8982488373059372E-3</v>
      </c>
    </row>
    <row r="4175" spans="1:15">
      <c r="A4175" s="32" t="s">
        <v>1547</v>
      </c>
      <c r="B4175" s="32" t="s">
        <v>1372</v>
      </c>
      <c r="C4175" s="32" t="s">
        <v>52</v>
      </c>
      <c r="D4175" s="32">
        <v>30078</v>
      </c>
      <c r="E4175" s="32">
        <v>2</v>
      </c>
      <c r="F4175" s="32">
        <v>1622.98</v>
      </c>
      <c r="G4175" s="32">
        <v>0.91200000000000003</v>
      </c>
      <c r="H4175" s="32">
        <v>7</v>
      </c>
      <c r="I4175" s="34">
        <v>319.33</v>
      </c>
      <c r="J4175" s="34">
        <v>382884.47</v>
      </c>
      <c r="K4175" s="32">
        <v>44</v>
      </c>
      <c r="L4175" s="32">
        <v>7</v>
      </c>
      <c r="M4175" s="32">
        <v>93.6</v>
      </c>
      <c r="N4175" s="47">
        <f t="shared" si="130"/>
        <v>4.238824311678142E-3</v>
      </c>
      <c r="O4175" s="47">
        <f t="shared" si="131"/>
        <v>8.3401136640511952E-4</v>
      </c>
    </row>
    <row r="4176" spans="1:15">
      <c r="A4176" s="32" t="s">
        <v>1547</v>
      </c>
      <c r="B4176" s="32" t="s">
        <v>1373</v>
      </c>
      <c r="C4176" s="32" t="s">
        <v>52</v>
      </c>
      <c r="D4176" s="32">
        <v>30078</v>
      </c>
      <c r="E4176" s="32">
        <v>2</v>
      </c>
      <c r="F4176" s="32">
        <v>1622.98</v>
      </c>
      <c r="G4176" s="32">
        <v>0.90100000000000002</v>
      </c>
      <c r="H4176" s="32">
        <v>8</v>
      </c>
      <c r="I4176" s="34">
        <v>267.24</v>
      </c>
      <c r="J4176" s="34">
        <v>382884.47</v>
      </c>
      <c r="K4176" s="32">
        <v>44</v>
      </c>
      <c r="L4176" s="32">
        <v>7</v>
      </c>
      <c r="M4176" s="32">
        <v>93.6</v>
      </c>
      <c r="N4176" s="47">
        <f t="shared" si="130"/>
        <v>4.238824311678142E-3</v>
      </c>
      <c r="O4176" s="47">
        <f t="shared" si="131"/>
        <v>6.9796510681146206E-4</v>
      </c>
    </row>
    <row r="4177" spans="1:15">
      <c r="A4177" s="32" t="s">
        <v>1547</v>
      </c>
      <c r="B4177" s="32" t="s">
        <v>1374</v>
      </c>
      <c r="C4177" s="32" t="s">
        <v>52</v>
      </c>
      <c r="D4177" s="32">
        <v>30078</v>
      </c>
      <c r="E4177" s="32">
        <v>2</v>
      </c>
      <c r="F4177" s="32">
        <v>1622.98</v>
      </c>
      <c r="G4177" s="32">
        <v>0.89200000000000002</v>
      </c>
      <c r="H4177" s="32">
        <v>9</v>
      </c>
      <c r="I4177" s="34">
        <v>543.16999999999996</v>
      </c>
      <c r="J4177" s="34">
        <v>382884.47</v>
      </c>
      <c r="K4177" s="32">
        <v>44</v>
      </c>
      <c r="L4177" s="32">
        <v>7</v>
      </c>
      <c r="M4177" s="32">
        <v>93.6</v>
      </c>
      <c r="N4177" s="47">
        <f t="shared" si="130"/>
        <v>4.238824311678142E-3</v>
      </c>
      <c r="O4177" s="47">
        <f t="shared" si="131"/>
        <v>1.418626354837531E-3</v>
      </c>
    </row>
    <row r="4178" spans="1:15">
      <c r="A4178" s="32" t="s">
        <v>1548</v>
      </c>
      <c r="B4178" s="32" t="s">
        <v>1351</v>
      </c>
      <c r="C4178" s="32" t="s">
        <v>69</v>
      </c>
      <c r="D4178" s="32">
        <v>30314</v>
      </c>
      <c r="E4178" s="32">
        <v>1</v>
      </c>
      <c r="F4178" s="32">
        <v>880</v>
      </c>
      <c r="G4178" s="32">
        <v>0.89600000000000002</v>
      </c>
      <c r="H4178" s="32">
        <v>9</v>
      </c>
      <c r="I4178" s="34">
        <v>390.74</v>
      </c>
      <c r="J4178" s="34">
        <v>120000</v>
      </c>
      <c r="K4178" s="32">
        <v>72</v>
      </c>
      <c r="L4178" s="32">
        <v>5</v>
      </c>
      <c r="M4178" s="32">
        <v>89.1</v>
      </c>
      <c r="N4178" s="47">
        <f t="shared" si="130"/>
        <v>7.3333333333333332E-3</v>
      </c>
      <c r="O4178" s="47">
        <f t="shared" si="131"/>
        <v>3.2561666666666668E-3</v>
      </c>
    </row>
    <row r="4179" spans="1:15">
      <c r="A4179" s="32" t="s">
        <v>1548</v>
      </c>
      <c r="B4179" s="32" t="s">
        <v>1352</v>
      </c>
      <c r="C4179" s="32" t="s">
        <v>69</v>
      </c>
      <c r="D4179" s="32">
        <v>30314</v>
      </c>
      <c r="E4179" s="32">
        <v>1</v>
      </c>
      <c r="F4179" s="32">
        <v>880</v>
      </c>
      <c r="G4179" s="32">
        <v>0.86799999999999999</v>
      </c>
      <c r="H4179" s="32">
        <v>11</v>
      </c>
      <c r="I4179" s="34">
        <v>61.75</v>
      </c>
      <c r="J4179" s="34">
        <v>120000</v>
      </c>
      <c r="K4179" s="32">
        <v>72</v>
      </c>
      <c r="L4179" s="32">
        <v>5</v>
      </c>
      <c r="M4179" s="32">
        <v>89.1</v>
      </c>
      <c r="N4179" s="47">
        <f t="shared" si="130"/>
        <v>7.3333333333333332E-3</v>
      </c>
      <c r="O4179" s="47">
        <f t="shared" si="131"/>
        <v>5.1458333333333336E-4</v>
      </c>
    </row>
    <row r="4180" spans="1:15">
      <c r="A4180" s="32" t="s">
        <v>1548</v>
      </c>
      <c r="B4180" s="32" t="s">
        <v>1353</v>
      </c>
      <c r="C4180" s="32" t="s">
        <v>69</v>
      </c>
      <c r="D4180" s="32">
        <v>30314</v>
      </c>
      <c r="E4180" s="32">
        <v>1</v>
      </c>
      <c r="F4180" s="32">
        <v>880</v>
      </c>
      <c r="G4180" s="32">
        <v>0.86099999999999999</v>
      </c>
      <c r="H4180" s="32">
        <v>12</v>
      </c>
      <c r="I4180" s="34">
        <v>632.70000000000005</v>
      </c>
      <c r="J4180" s="34">
        <v>120000</v>
      </c>
      <c r="K4180" s="32">
        <v>72</v>
      </c>
      <c r="L4180" s="32">
        <v>5</v>
      </c>
      <c r="M4180" s="32">
        <v>89.1</v>
      </c>
      <c r="N4180" s="47">
        <f t="shared" si="130"/>
        <v>7.3333333333333332E-3</v>
      </c>
      <c r="O4180" s="47">
        <f t="shared" si="131"/>
        <v>5.2725000000000003E-3</v>
      </c>
    </row>
    <row r="4181" spans="1:15">
      <c r="A4181" s="32" t="s">
        <v>1548</v>
      </c>
      <c r="B4181" s="32" t="s">
        <v>1354</v>
      </c>
      <c r="C4181" s="32" t="s">
        <v>69</v>
      </c>
      <c r="D4181" s="32">
        <v>30314</v>
      </c>
      <c r="E4181" s="32">
        <v>1</v>
      </c>
      <c r="F4181" s="32">
        <v>880</v>
      </c>
      <c r="G4181" s="32">
        <v>0.85699999999999998</v>
      </c>
      <c r="H4181" s="32">
        <v>12</v>
      </c>
      <c r="I4181" s="34">
        <v>209.34</v>
      </c>
      <c r="J4181" s="34">
        <v>120000</v>
      </c>
      <c r="K4181" s="32">
        <v>72</v>
      </c>
      <c r="L4181" s="32">
        <v>5</v>
      </c>
      <c r="M4181" s="32">
        <v>89.1</v>
      </c>
      <c r="N4181" s="47">
        <f t="shared" si="130"/>
        <v>7.3333333333333332E-3</v>
      </c>
      <c r="O4181" s="47">
        <f t="shared" si="131"/>
        <v>1.7445E-3</v>
      </c>
    </row>
    <row r="4182" spans="1:15">
      <c r="A4182" s="32" t="s">
        <v>1548</v>
      </c>
      <c r="B4182" s="32" t="s">
        <v>1355</v>
      </c>
      <c r="C4182" s="32" t="s">
        <v>69</v>
      </c>
      <c r="D4182" s="32">
        <v>30314</v>
      </c>
      <c r="E4182" s="32">
        <v>1</v>
      </c>
      <c r="F4182" s="32">
        <v>906.4</v>
      </c>
      <c r="G4182" s="32">
        <v>0.85</v>
      </c>
      <c r="H4182" s="32">
        <v>13</v>
      </c>
      <c r="I4182" s="34">
        <v>418.84</v>
      </c>
      <c r="J4182" s="34">
        <v>126000</v>
      </c>
      <c r="K4182" s="32">
        <v>72</v>
      </c>
      <c r="L4182" s="32">
        <v>5</v>
      </c>
      <c r="M4182" s="32">
        <v>89.1</v>
      </c>
      <c r="N4182" s="47">
        <f t="shared" si="130"/>
        <v>7.1936507936507937E-3</v>
      </c>
      <c r="O4182" s="47">
        <f t="shared" si="131"/>
        <v>3.3241269841269841E-3</v>
      </c>
    </row>
    <row r="4183" spans="1:15">
      <c r="A4183" s="32" t="s">
        <v>1548</v>
      </c>
      <c r="B4183" s="32" t="s">
        <v>1356</v>
      </c>
      <c r="C4183" s="32" t="s">
        <v>69</v>
      </c>
      <c r="D4183" s="32">
        <v>30314</v>
      </c>
      <c r="E4183" s="32">
        <v>1</v>
      </c>
      <c r="F4183" s="32">
        <v>906.4</v>
      </c>
      <c r="G4183" s="32">
        <v>0.8</v>
      </c>
      <c r="H4183" s="32">
        <v>17</v>
      </c>
      <c r="I4183" s="34">
        <v>533.08000000000004</v>
      </c>
      <c r="J4183" s="34">
        <v>126000</v>
      </c>
      <c r="K4183" s="32">
        <v>72</v>
      </c>
      <c r="L4183" s="32">
        <v>5</v>
      </c>
      <c r="M4183" s="32">
        <v>89.1</v>
      </c>
      <c r="N4183" s="47">
        <f t="shared" si="130"/>
        <v>7.1936507936507937E-3</v>
      </c>
      <c r="O4183" s="47">
        <f t="shared" si="131"/>
        <v>4.2307936507936508E-3</v>
      </c>
    </row>
    <row r="4184" spans="1:15">
      <c r="A4184" s="32" t="s">
        <v>1548</v>
      </c>
      <c r="B4184" s="32" t="s">
        <v>1357</v>
      </c>
      <c r="C4184" s="32" t="s">
        <v>69</v>
      </c>
      <c r="D4184" s="32">
        <v>30314</v>
      </c>
      <c r="E4184" s="32">
        <v>1</v>
      </c>
      <c r="F4184" s="32">
        <v>906.4</v>
      </c>
      <c r="G4184" s="32">
        <v>0.8</v>
      </c>
      <c r="H4184" s="32">
        <v>17</v>
      </c>
      <c r="I4184" s="34">
        <v>318.66000000000003</v>
      </c>
      <c r="J4184" s="34">
        <v>126000</v>
      </c>
      <c r="K4184" s="32">
        <v>72</v>
      </c>
      <c r="L4184" s="32">
        <v>5</v>
      </c>
      <c r="M4184" s="32">
        <v>89.1</v>
      </c>
      <c r="N4184" s="47">
        <f t="shared" si="130"/>
        <v>7.1936507936507937E-3</v>
      </c>
      <c r="O4184" s="47">
        <f t="shared" si="131"/>
        <v>2.5290476190476191E-3</v>
      </c>
    </row>
    <row r="4185" spans="1:15">
      <c r="A4185" s="32" t="s">
        <v>1548</v>
      </c>
      <c r="B4185" s="32" t="s">
        <v>1358</v>
      </c>
      <c r="C4185" s="32" t="s">
        <v>69</v>
      </c>
      <c r="D4185" s="32">
        <v>30314</v>
      </c>
      <c r="E4185" s="32">
        <v>1</v>
      </c>
      <c r="F4185" s="32">
        <v>906.4</v>
      </c>
      <c r="G4185" s="32">
        <v>0.8</v>
      </c>
      <c r="H4185" s="32">
        <v>17</v>
      </c>
      <c r="I4185" s="34">
        <v>230.87</v>
      </c>
      <c r="J4185" s="34">
        <v>126000</v>
      </c>
      <c r="K4185" s="32">
        <v>72</v>
      </c>
      <c r="L4185" s="32">
        <v>5</v>
      </c>
      <c r="M4185" s="32">
        <v>89.1</v>
      </c>
      <c r="N4185" s="47">
        <f t="shared" si="130"/>
        <v>7.1936507936507937E-3</v>
      </c>
      <c r="O4185" s="47">
        <f t="shared" si="131"/>
        <v>1.8323015873015873E-3</v>
      </c>
    </row>
    <row r="4186" spans="1:15">
      <c r="A4186" s="32" t="s">
        <v>1548</v>
      </c>
      <c r="B4186" s="32" t="s">
        <v>1359</v>
      </c>
      <c r="C4186" s="32" t="s">
        <v>69</v>
      </c>
      <c r="D4186" s="32">
        <v>30314</v>
      </c>
      <c r="E4186" s="32">
        <v>1</v>
      </c>
      <c r="F4186" s="32">
        <v>933.59</v>
      </c>
      <c r="G4186" s="32">
        <v>0.86</v>
      </c>
      <c r="H4186" s="32">
        <v>12</v>
      </c>
      <c r="I4186" s="34">
        <v>611.70000000000005</v>
      </c>
      <c r="J4186" s="34">
        <v>132300</v>
      </c>
      <c r="K4186" s="32">
        <v>72</v>
      </c>
      <c r="L4186" s="32">
        <v>5</v>
      </c>
      <c r="M4186" s="32">
        <v>89.1</v>
      </c>
      <c r="N4186" s="47">
        <f t="shared" si="130"/>
        <v>7.0566137566137567E-3</v>
      </c>
      <c r="O4186" s="47">
        <f t="shared" si="131"/>
        <v>4.62358276643991E-3</v>
      </c>
    </row>
    <row r="4187" spans="1:15">
      <c r="A4187" s="32" t="s">
        <v>1548</v>
      </c>
      <c r="B4187" s="32" t="s">
        <v>1360</v>
      </c>
      <c r="C4187" s="32" t="s">
        <v>69</v>
      </c>
      <c r="D4187" s="32">
        <v>30314</v>
      </c>
      <c r="E4187" s="32">
        <v>1</v>
      </c>
      <c r="F4187" s="32">
        <v>933.59</v>
      </c>
      <c r="G4187" s="32">
        <v>0.86</v>
      </c>
      <c r="H4187" s="32">
        <v>12</v>
      </c>
      <c r="I4187" s="34">
        <v>214.81</v>
      </c>
      <c r="J4187" s="34">
        <v>132300</v>
      </c>
      <c r="K4187" s="32">
        <v>72</v>
      </c>
      <c r="L4187" s="32">
        <v>5</v>
      </c>
      <c r="M4187" s="32">
        <v>89.1</v>
      </c>
      <c r="N4187" s="47">
        <f t="shared" si="130"/>
        <v>7.0566137566137567E-3</v>
      </c>
      <c r="O4187" s="47">
        <f t="shared" si="131"/>
        <v>1.6236583522297808E-3</v>
      </c>
    </row>
    <row r="4188" spans="1:15">
      <c r="A4188" s="32" t="s">
        <v>1548</v>
      </c>
      <c r="B4188" s="32" t="s">
        <v>1361</v>
      </c>
      <c r="C4188" s="32" t="s">
        <v>69</v>
      </c>
      <c r="D4188" s="32">
        <v>30314</v>
      </c>
      <c r="E4188" s="32">
        <v>1</v>
      </c>
      <c r="F4188" s="32">
        <v>933.59</v>
      </c>
      <c r="G4188" s="32">
        <v>0.86</v>
      </c>
      <c r="H4188" s="32">
        <v>12</v>
      </c>
      <c r="I4188" s="34">
        <v>119.69</v>
      </c>
      <c r="J4188" s="34">
        <v>132300</v>
      </c>
      <c r="K4188" s="32">
        <v>72</v>
      </c>
      <c r="L4188" s="32">
        <v>5</v>
      </c>
      <c r="M4188" s="32">
        <v>89.1</v>
      </c>
      <c r="N4188" s="47">
        <f t="shared" si="130"/>
        <v>7.0566137566137567E-3</v>
      </c>
      <c r="O4188" s="47">
        <f t="shared" si="131"/>
        <v>9.0468631897203328E-4</v>
      </c>
    </row>
    <row r="4189" spans="1:15">
      <c r="A4189" s="32" t="s">
        <v>1548</v>
      </c>
      <c r="B4189" s="32" t="s">
        <v>1362</v>
      </c>
      <c r="C4189" s="32" t="s">
        <v>69</v>
      </c>
      <c r="D4189" s="32">
        <v>30314</v>
      </c>
      <c r="E4189" s="32">
        <v>1</v>
      </c>
      <c r="F4189" s="32">
        <v>933.59</v>
      </c>
      <c r="G4189" s="32">
        <v>0.86</v>
      </c>
      <c r="H4189" s="32">
        <v>12</v>
      </c>
      <c r="I4189" s="34">
        <v>257.77</v>
      </c>
      <c r="J4189" s="34">
        <v>132300</v>
      </c>
      <c r="K4189" s="32">
        <v>72</v>
      </c>
      <c r="L4189" s="32">
        <v>5</v>
      </c>
      <c r="M4189" s="32">
        <v>89.1</v>
      </c>
      <c r="N4189" s="47">
        <f t="shared" si="130"/>
        <v>7.0566137566137567E-3</v>
      </c>
      <c r="O4189" s="47">
        <f t="shared" si="131"/>
        <v>1.9483749055177624E-3</v>
      </c>
    </row>
    <row r="4190" spans="1:15">
      <c r="A4190" s="32" t="s">
        <v>1548</v>
      </c>
      <c r="B4190" s="32" t="s">
        <v>1363</v>
      </c>
      <c r="C4190" s="32" t="s">
        <v>69</v>
      </c>
      <c r="D4190" s="32">
        <v>30314</v>
      </c>
      <c r="E4190" s="32">
        <v>1</v>
      </c>
      <c r="F4190" s="32">
        <v>961.6</v>
      </c>
      <c r="G4190" s="32">
        <v>0.878</v>
      </c>
      <c r="H4190" s="32">
        <v>10</v>
      </c>
      <c r="I4190" s="34">
        <v>313.57</v>
      </c>
      <c r="J4190" s="34">
        <v>138915</v>
      </c>
      <c r="K4190" s="32">
        <v>72</v>
      </c>
      <c r="L4190" s="32">
        <v>5</v>
      </c>
      <c r="M4190" s="32">
        <v>89.1</v>
      </c>
      <c r="N4190" s="47">
        <f t="shared" si="130"/>
        <v>6.9222186228988947E-3</v>
      </c>
      <c r="O4190" s="47">
        <f t="shared" si="131"/>
        <v>2.2572796314292913E-3</v>
      </c>
    </row>
    <row r="4191" spans="1:15">
      <c r="A4191" s="32" t="s">
        <v>1548</v>
      </c>
      <c r="B4191" s="32" t="s">
        <v>1364</v>
      </c>
      <c r="C4191" s="32" t="s">
        <v>69</v>
      </c>
      <c r="D4191" s="32">
        <v>30314</v>
      </c>
      <c r="E4191" s="32">
        <v>1</v>
      </c>
      <c r="F4191" s="32">
        <v>961.6</v>
      </c>
      <c r="G4191" s="32">
        <v>0.85199999999999998</v>
      </c>
      <c r="H4191" s="32">
        <v>13</v>
      </c>
      <c r="I4191" s="34">
        <v>605.78</v>
      </c>
      <c r="J4191" s="34">
        <v>138915</v>
      </c>
      <c r="K4191" s="32">
        <v>72</v>
      </c>
      <c r="L4191" s="32">
        <v>5</v>
      </c>
      <c r="M4191" s="32">
        <v>89.1</v>
      </c>
      <c r="N4191" s="47">
        <f t="shared" si="130"/>
        <v>6.9222186228988947E-3</v>
      </c>
      <c r="O4191" s="47">
        <f t="shared" si="131"/>
        <v>4.3607961703199796E-3</v>
      </c>
    </row>
    <row r="4192" spans="1:15">
      <c r="A4192" s="32" t="s">
        <v>1548</v>
      </c>
      <c r="B4192" s="32" t="s">
        <v>1365</v>
      </c>
      <c r="C4192" s="32" t="s">
        <v>69</v>
      </c>
      <c r="D4192" s="32">
        <v>30314</v>
      </c>
      <c r="E4192" s="32">
        <v>1</v>
      </c>
      <c r="F4192" s="32">
        <v>961.6</v>
      </c>
      <c r="G4192" s="32">
        <v>0.88800000000000001</v>
      </c>
      <c r="H4192" s="32">
        <v>10</v>
      </c>
      <c r="I4192" s="34">
        <v>421.08</v>
      </c>
      <c r="J4192" s="34">
        <v>138915</v>
      </c>
      <c r="K4192" s="32">
        <v>72</v>
      </c>
      <c r="L4192" s="32">
        <v>5</v>
      </c>
      <c r="M4192" s="32">
        <v>89.1</v>
      </c>
      <c r="N4192" s="47">
        <f t="shared" si="130"/>
        <v>6.9222186228988947E-3</v>
      </c>
      <c r="O4192" s="47">
        <f t="shared" si="131"/>
        <v>3.0312061332469493E-3</v>
      </c>
    </row>
    <row r="4193" spans="1:15">
      <c r="A4193" s="32" t="s">
        <v>1548</v>
      </c>
      <c r="B4193" s="32" t="s">
        <v>1366</v>
      </c>
      <c r="C4193" s="32" t="s">
        <v>69</v>
      </c>
      <c r="D4193" s="32">
        <v>30314</v>
      </c>
      <c r="E4193" s="32">
        <v>1</v>
      </c>
      <c r="F4193" s="32">
        <v>961.6</v>
      </c>
      <c r="G4193" s="32">
        <v>0.85199999999999998</v>
      </c>
      <c r="H4193" s="32">
        <v>13</v>
      </c>
      <c r="I4193" s="34">
        <v>188.75</v>
      </c>
      <c r="J4193" s="34">
        <v>138915</v>
      </c>
      <c r="K4193" s="32">
        <v>72</v>
      </c>
      <c r="L4193" s="32">
        <v>5</v>
      </c>
      <c r="M4193" s="32">
        <v>89.1</v>
      </c>
      <c r="N4193" s="47">
        <f t="shared" si="130"/>
        <v>6.9222186228988947E-3</v>
      </c>
      <c r="O4193" s="47">
        <f t="shared" si="131"/>
        <v>1.3587445560234676E-3</v>
      </c>
    </row>
    <row r="4194" spans="1:15">
      <c r="A4194" s="32" t="s">
        <v>1548</v>
      </c>
      <c r="B4194" s="32" t="s">
        <v>1367</v>
      </c>
      <c r="C4194" s="32" t="s">
        <v>69</v>
      </c>
      <c r="D4194" s="32">
        <v>30314</v>
      </c>
      <c r="E4194" s="32">
        <v>1</v>
      </c>
      <c r="F4194" s="32">
        <v>990.45</v>
      </c>
      <c r="G4194" s="32">
        <v>0.90300000000000002</v>
      </c>
      <c r="H4194" s="32">
        <v>8</v>
      </c>
      <c r="I4194" s="34">
        <v>546.94000000000005</v>
      </c>
      <c r="J4194" s="34">
        <v>145860.75</v>
      </c>
      <c r="K4194" s="32">
        <v>72</v>
      </c>
      <c r="L4194" s="32">
        <v>5</v>
      </c>
      <c r="M4194" s="32">
        <v>89.1</v>
      </c>
      <c r="N4194" s="47">
        <f t="shared" si="130"/>
        <v>6.7903805513134961E-3</v>
      </c>
      <c r="O4194" s="47">
        <f t="shared" si="131"/>
        <v>3.7497407630222666E-3</v>
      </c>
    </row>
    <row r="4195" spans="1:15">
      <c r="A4195" s="32" t="s">
        <v>1548</v>
      </c>
      <c r="B4195" s="32" t="s">
        <v>1368</v>
      </c>
      <c r="C4195" s="32" t="s">
        <v>69</v>
      </c>
      <c r="D4195" s="32">
        <v>30314</v>
      </c>
      <c r="E4195" s="32">
        <v>1</v>
      </c>
      <c r="F4195" s="32">
        <v>990.45</v>
      </c>
      <c r="G4195" s="32">
        <v>0.88900000000000001</v>
      </c>
      <c r="H4195" s="32">
        <v>10</v>
      </c>
      <c r="I4195" s="34">
        <v>303.58</v>
      </c>
      <c r="J4195" s="34">
        <v>145860.75</v>
      </c>
      <c r="K4195" s="32">
        <v>72</v>
      </c>
      <c r="L4195" s="32">
        <v>5</v>
      </c>
      <c r="M4195" s="32">
        <v>89.1</v>
      </c>
      <c r="N4195" s="47">
        <f t="shared" si="130"/>
        <v>6.7903805513134961E-3</v>
      </c>
      <c r="O4195" s="47">
        <f t="shared" si="131"/>
        <v>2.0813001441443292E-3</v>
      </c>
    </row>
    <row r="4196" spans="1:15">
      <c r="A4196" s="32" t="s">
        <v>1548</v>
      </c>
      <c r="B4196" s="32" t="s">
        <v>1369</v>
      </c>
      <c r="C4196" s="32" t="s">
        <v>69</v>
      </c>
      <c r="D4196" s="32">
        <v>30314</v>
      </c>
      <c r="E4196" s="32">
        <v>1</v>
      </c>
      <c r="F4196" s="32">
        <v>990.45</v>
      </c>
      <c r="G4196" s="32">
        <v>0.89100000000000001</v>
      </c>
      <c r="H4196" s="32">
        <v>9</v>
      </c>
      <c r="I4196" s="34">
        <v>447.61</v>
      </c>
      <c r="J4196" s="34">
        <v>145860.75</v>
      </c>
      <c r="K4196" s="32">
        <v>72</v>
      </c>
      <c r="L4196" s="32">
        <v>5</v>
      </c>
      <c r="M4196" s="32">
        <v>89.1</v>
      </c>
      <c r="N4196" s="47">
        <f t="shared" si="130"/>
        <v>6.7903805513134961E-3</v>
      </c>
      <c r="O4196" s="47">
        <f t="shared" si="131"/>
        <v>3.068748789513286E-3</v>
      </c>
    </row>
    <row r="4197" spans="1:15">
      <c r="A4197" s="32" t="s">
        <v>1548</v>
      </c>
      <c r="B4197" s="32" t="s">
        <v>1370</v>
      </c>
      <c r="C4197" s="32" t="s">
        <v>69</v>
      </c>
      <c r="D4197" s="32">
        <v>30314</v>
      </c>
      <c r="E4197" s="32">
        <v>1</v>
      </c>
      <c r="F4197" s="32">
        <v>990.45</v>
      </c>
      <c r="G4197" s="32">
        <v>0.88200000000000001</v>
      </c>
      <c r="H4197" s="32">
        <v>10</v>
      </c>
      <c r="I4197" s="34">
        <v>229.28</v>
      </c>
      <c r="J4197" s="34">
        <v>145860.75</v>
      </c>
      <c r="K4197" s="32">
        <v>72</v>
      </c>
      <c r="L4197" s="32">
        <v>5</v>
      </c>
      <c r="M4197" s="32">
        <v>89.1</v>
      </c>
      <c r="N4197" s="47">
        <f t="shared" si="130"/>
        <v>6.7903805513134961E-3</v>
      </c>
      <c r="O4197" s="47">
        <f t="shared" si="131"/>
        <v>1.5719101951690226E-3</v>
      </c>
    </row>
    <row r="4198" spans="1:15">
      <c r="A4198" s="32" t="s">
        <v>1548</v>
      </c>
      <c r="B4198" s="32" t="s">
        <v>1371</v>
      </c>
      <c r="C4198" s="32" t="s">
        <v>69</v>
      </c>
      <c r="D4198" s="32">
        <v>30314</v>
      </c>
      <c r="E4198" s="32">
        <v>1</v>
      </c>
      <c r="F4198" s="32">
        <v>1020.16</v>
      </c>
      <c r="G4198" s="32">
        <v>0.91</v>
      </c>
      <c r="H4198" s="32">
        <v>8</v>
      </c>
      <c r="I4198" s="34">
        <v>241.49</v>
      </c>
      <c r="J4198" s="34">
        <v>153153.79</v>
      </c>
      <c r="K4198" s="32">
        <v>72</v>
      </c>
      <c r="L4198" s="32">
        <v>5</v>
      </c>
      <c r="M4198" s="32">
        <v>89.1</v>
      </c>
      <c r="N4198" s="47">
        <f t="shared" si="130"/>
        <v>6.6610170078063354E-3</v>
      </c>
      <c r="O4198" s="47">
        <f t="shared" si="131"/>
        <v>1.5767810904320423E-3</v>
      </c>
    </row>
    <row r="4199" spans="1:15">
      <c r="A4199" s="32" t="s">
        <v>1548</v>
      </c>
      <c r="B4199" s="32" t="s">
        <v>1372</v>
      </c>
      <c r="C4199" s="32" t="s">
        <v>69</v>
      </c>
      <c r="D4199" s="32">
        <v>30314</v>
      </c>
      <c r="E4199" s="32">
        <v>1</v>
      </c>
      <c r="F4199" s="32">
        <v>1020.16</v>
      </c>
      <c r="G4199" s="32">
        <v>0.86299999999999999</v>
      </c>
      <c r="H4199" s="32">
        <v>12</v>
      </c>
      <c r="I4199" s="34">
        <v>620.33000000000004</v>
      </c>
      <c r="J4199" s="34">
        <v>153153.79</v>
      </c>
      <c r="K4199" s="32">
        <v>72</v>
      </c>
      <c r="L4199" s="32">
        <v>5</v>
      </c>
      <c r="M4199" s="32">
        <v>89.1</v>
      </c>
      <c r="N4199" s="47">
        <f t="shared" si="130"/>
        <v>6.6610170078063354E-3</v>
      </c>
      <c r="O4199" s="47">
        <f t="shared" si="131"/>
        <v>4.0503731575953815E-3</v>
      </c>
    </row>
    <row r="4200" spans="1:15">
      <c r="A4200" s="32" t="s">
        <v>1548</v>
      </c>
      <c r="B4200" s="32" t="s">
        <v>1373</v>
      </c>
      <c r="C4200" s="32" t="s">
        <v>69</v>
      </c>
      <c r="D4200" s="32">
        <v>30314</v>
      </c>
      <c r="E4200" s="32">
        <v>1</v>
      </c>
      <c r="F4200" s="32">
        <v>1020.16</v>
      </c>
      <c r="G4200" s="32">
        <v>0.86799999999999999</v>
      </c>
      <c r="H4200" s="32">
        <v>11</v>
      </c>
      <c r="I4200" s="34">
        <v>398.87</v>
      </c>
      <c r="J4200" s="34">
        <v>153153.79</v>
      </c>
      <c r="K4200" s="32">
        <v>72</v>
      </c>
      <c r="L4200" s="32">
        <v>5</v>
      </c>
      <c r="M4200" s="32">
        <v>89.1</v>
      </c>
      <c r="N4200" s="47">
        <f t="shared" si="130"/>
        <v>6.6610170078063354E-3</v>
      </c>
      <c r="O4200" s="47">
        <f t="shared" si="131"/>
        <v>2.6043756409815256E-3</v>
      </c>
    </row>
    <row r="4201" spans="1:15">
      <c r="A4201" s="32" t="s">
        <v>1548</v>
      </c>
      <c r="B4201" s="32" t="s">
        <v>1374</v>
      </c>
      <c r="C4201" s="32" t="s">
        <v>69</v>
      </c>
      <c r="D4201" s="32">
        <v>30314</v>
      </c>
      <c r="E4201" s="32">
        <v>1</v>
      </c>
      <c r="F4201" s="32">
        <v>1020.16</v>
      </c>
      <c r="G4201" s="32">
        <v>0.86699999999999999</v>
      </c>
      <c r="H4201" s="32">
        <v>11</v>
      </c>
      <c r="I4201" s="34">
        <v>162.22999999999999</v>
      </c>
      <c r="J4201" s="34">
        <v>153153.79</v>
      </c>
      <c r="K4201" s="32">
        <v>72</v>
      </c>
      <c r="L4201" s="32">
        <v>5</v>
      </c>
      <c r="M4201" s="32">
        <v>89.1</v>
      </c>
      <c r="N4201" s="47">
        <f t="shared" si="130"/>
        <v>6.6610170078063354E-3</v>
      </c>
      <c r="O4201" s="47">
        <f t="shared" si="131"/>
        <v>1.059262065927327E-3</v>
      </c>
    </row>
    <row r="4202" spans="1:15">
      <c r="A4202" s="32" t="s">
        <v>1549</v>
      </c>
      <c r="B4202" s="32" t="s">
        <v>1351</v>
      </c>
      <c r="C4202" s="32" t="s">
        <v>69</v>
      </c>
      <c r="D4202" s="32">
        <v>30309</v>
      </c>
      <c r="E4202" s="32">
        <v>2</v>
      </c>
      <c r="F4202" s="32">
        <v>1820</v>
      </c>
      <c r="G4202" s="32">
        <v>0.97399999999999998</v>
      </c>
      <c r="H4202" s="32">
        <v>2</v>
      </c>
      <c r="I4202" s="34">
        <v>169.69</v>
      </c>
      <c r="J4202" s="34">
        <v>390000</v>
      </c>
      <c r="K4202" s="32">
        <v>22</v>
      </c>
      <c r="L4202" s="32">
        <v>8</v>
      </c>
      <c r="M4202" s="32">
        <v>96.1</v>
      </c>
      <c r="N4202" s="47">
        <f t="shared" si="130"/>
        <v>4.6666666666666671E-3</v>
      </c>
      <c r="O4202" s="47">
        <f t="shared" si="131"/>
        <v>4.3510256410256412E-4</v>
      </c>
    </row>
    <row r="4203" spans="1:15">
      <c r="A4203" s="32" t="s">
        <v>1549</v>
      </c>
      <c r="B4203" s="32" t="s">
        <v>1352</v>
      </c>
      <c r="C4203" s="32" t="s">
        <v>69</v>
      </c>
      <c r="D4203" s="32">
        <v>30309</v>
      </c>
      <c r="E4203" s="32">
        <v>2</v>
      </c>
      <c r="F4203" s="32">
        <v>1820</v>
      </c>
      <c r="G4203" s="32">
        <v>0.97599999999999998</v>
      </c>
      <c r="H4203" s="32">
        <v>2</v>
      </c>
      <c r="I4203" s="34">
        <v>651.41</v>
      </c>
      <c r="J4203" s="34">
        <v>390000</v>
      </c>
      <c r="K4203" s="32">
        <v>22</v>
      </c>
      <c r="L4203" s="32">
        <v>8</v>
      </c>
      <c r="M4203" s="32">
        <v>96.1</v>
      </c>
      <c r="N4203" s="47">
        <f t="shared" si="130"/>
        <v>4.6666666666666671E-3</v>
      </c>
      <c r="O4203" s="47">
        <f t="shared" si="131"/>
        <v>1.6702820512820512E-3</v>
      </c>
    </row>
    <row r="4204" spans="1:15">
      <c r="A4204" s="32" t="s">
        <v>1549</v>
      </c>
      <c r="B4204" s="32" t="s">
        <v>1353</v>
      </c>
      <c r="C4204" s="32" t="s">
        <v>69</v>
      </c>
      <c r="D4204" s="32">
        <v>30309</v>
      </c>
      <c r="E4204" s="32">
        <v>2</v>
      </c>
      <c r="F4204" s="32">
        <v>1820</v>
      </c>
      <c r="G4204" s="32">
        <v>0.95799999999999996</v>
      </c>
      <c r="H4204" s="32">
        <v>3</v>
      </c>
      <c r="I4204" s="34">
        <v>277.60000000000002</v>
      </c>
      <c r="J4204" s="34">
        <v>390000</v>
      </c>
      <c r="K4204" s="32">
        <v>22</v>
      </c>
      <c r="L4204" s="32">
        <v>8</v>
      </c>
      <c r="M4204" s="32">
        <v>96.1</v>
      </c>
      <c r="N4204" s="47">
        <f t="shared" si="130"/>
        <v>4.6666666666666671E-3</v>
      </c>
      <c r="O4204" s="47">
        <f t="shared" si="131"/>
        <v>7.1179487179487183E-4</v>
      </c>
    </row>
    <row r="4205" spans="1:15">
      <c r="A4205" s="32" t="s">
        <v>1549</v>
      </c>
      <c r="B4205" s="32" t="s">
        <v>1354</v>
      </c>
      <c r="C4205" s="32" t="s">
        <v>69</v>
      </c>
      <c r="D4205" s="32">
        <v>30309</v>
      </c>
      <c r="E4205" s="32">
        <v>2</v>
      </c>
      <c r="F4205" s="32">
        <v>1820</v>
      </c>
      <c r="G4205" s="32">
        <v>0.92200000000000004</v>
      </c>
      <c r="H4205" s="32">
        <v>7</v>
      </c>
      <c r="I4205" s="34">
        <v>482.11</v>
      </c>
      <c r="J4205" s="34">
        <v>390000</v>
      </c>
      <c r="K4205" s="32">
        <v>22</v>
      </c>
      <c r="L4205" s="32">
        <v>8</v>
      </c>
      <c r="M4205" s="32">
        <v>96.1</v>
      </c>
      <c r="N4205" s="47">
        <f t="shared" si="130"/>
        <v>4.6666666666666671E-3</v>
      </c>
      <c r="O4205" s="47">
        <f t="shared" si="131"/>
        <v>1.2361794871794873E-3</v>
      </c>
    </row>
    <row r="4206" spans="1:15">
      <c r="A4206" s="32" t="s">
        <v>1549</v>
      </c>
      <c r="B4206" s="32" t="s">
        <v>1355</v>
      </c>
      <c r="C4206" s="32" t="s">
        <v>69</v>
      </c>
      <c r="D4206" s="32">
        <v>30309</v>
      </c>
      <c r="E4206" s="32">
        <v>2</v>
      </c>
      <c r="F4206" s="32">
        <v>1874.6</v>
      </c>
      <c r="G4206" s="32">
        <v>0.92</v>
      </c>
      <c r="H4206" s="32">
        <v>7</v>
      </c>
      <c r="I4206" s="34">
        <v>583.9</v>
      </c>
      <c r="J4206" s="34">
        <v>409500</v>
      </c>
      <c r="K4206" s="32">
        <v>22</v>
      </c>
      <c r="L4206" s="32">
        <v>8</v>
      </c>
      <c r="M4206" s="32">
        <v>96.1</v>
      </c>
      <c r="N4206" s="47">
        <f t="shared" si="130"/>
        <v>4.5777777777777778E-3</v>
      </c>
      <c r="O4206" s="47">
        <f t="shared" si="131"/>
        <v>1.4258852258852259E-3</v>
      </c>
    </row>
    <row r="4207" spans="1:15">
      <c r="A4207" s="32" t="s">
        <v>1549</v>
      </c>
      <c r="B4207" s="32" t="s">
        <v>1356</v>
      </c>
      <c r="C4207" s="32" t="s">
        <v>69</v>
      </c>
      <c r="D4207" s="32">
        <v>30309</v>
      </c>
      <c r="E4207" s="32">
        <v>2</v>
      </c>
      <c r="F4207" s="32">
        <v>1874.6</v>
      </c>
      <c r="G4207" s="32">
        <v>0.87</v>
      </c>
      <c r="H4207" s="32">
        <v>11</v>
      </c>
      <c r="I4207" s="34">
        <v>323.55</v>
      </c>
      <c r="J4207" s="34">
        <v>409500</v>
      </c>
      <c r="K4207" s="32">
        <v>22</v>
      </c>
      <c r="L4207" s="32">
        <v>8</v>
      </c>
      <c r="M4207" s="32">
        <v>96.1</v>
      </c>
      <c r="N4207" s="47">
        <f t="shared" si="130"/>
        <v>4.5777777777777778E-3</v>
      </c>
      <c r="O4207" s="47">
        <f t="shared" si="131"/>
        <v>7.9010989010989009E-4</v>
      </c>
    </row>
    <row r="4208" spans="1:15">
      <c r="A4208" s="32" t="s">
        <v>1549</v>
      </c>
      <c r="B4208" s="32" t="s">
        <v>1357</v>
      </c>
      <c r="C4208" s="32" t="s">
        <v>69</v>
      </c>
      <c r="D4208" s="32">
        <v>30309</v>
      </c>
      <c r="E4208" s="32">
        <v>2</v>
      </c>
      <c r="F4208" s="32">
        <v>1874.6</v>
      </c>
      <c r="G4208" s="32">
        <v>0.87</v>
      </c>
      <c r="H4208" s="32">
        <v>11</v>
      </c>
      <c r="I4208" s="34">
        <v>421.94</v>
      </c>
      <c r="J4208" s="34">
        <v>409500</v>
      </c>
      <c r="K4208" s="32">
        <v>22</v>
      </c>
      <c r="L4208" s="32">
        <v>8</v>
      </c>
      <c r="M4208" s="32">
        <v>96.1</v>
      </c>
      <c r="N4208" s="47">
        <f t="shared" si="130"/>
        <v>4.5777777777777778E-3</v>
      </c>
      <c r="O4208" s="47">
        <f t="shared" si="131"/>
        <v>1.0303785103785103E-3</v>
      </c>
    </row>
    <row r="4209" spans="1:15">
      <c r="A4209" s="32" t="s">
        <v>1549</v>
      </c>
      <c r="B4209" s="32" t="s">
        <v>1358</v>
      </c>
      <c r="C4209" s="32" t="s">
        <v>69</v>
      </c>
      <c r="D4209" s="32">
        <v>30309</v>
      </c>
      <c r="E4209" s="32">
        <v>2</v>
      </c>
      <c r="F4209" s="32">
        <v>1874.6</v>
      </c>
      <c r="G4209" s="32">
        <v>0.87</v>
      </c>
      <c r="H4209" s="32">
        <v>11</v>
      </c>
      <c r="I4209" s="34">
        <v>225.58</v>
      </c>
      <c r="J4209" s="34">
        <v>409500</v>
      </c>
      <c r="K4209" s="32">
        <v>22</v>
      </c>
      <c r="L4209" s="32">
        <v>8</v>
      </c>
      <c r="M4209" s="32">
        <v>96.1</v>
      </c>
      <c r="N4209" s="47">
        <f t="shared" si="130"/>
        <v>4.5777777777777778E-3</v>
      </c>
      <c r="O4209" s="47">
        <f t="shared" si="131"/>
        <v>5.5086691086691088E-4</v>
      </c>
    </row>
    <row r="4210" spans="1:15">
      <c r="A4210" s="32" t="s">
        <v>1549</v>
      </c>
      <c r="B4210" s="32" t="s">
        <v>1359</v>
      </c>
      <c r="C4210" s="32" t="s">
        <v>69</v>
      </c>
      <c r="D4210" s="32">
        <v>30309</v>
      </c>
      <c r="E4210" s="32">
        <v>2</v>
      </c>
      <c r="F4210" s="32">
        <v>1930.84</v>
      </c>
      <c r="G4210" s="32">
        <v>0.93</v>
      </c>
      <c r="H4210" s="32">
        <v>6</v>
      </c>
      <c r="I4210" s="34">
        <v>583.37</v>
      </c>
      <c r="J4210" s="34">
        <v>429975</v>
      </c>
      <c r="K4210" s="32">
        <v>22</v>
      </c>
      <c r="L4210" s="32">
        <v>8</v>
      </c>
      <c r="M4210" s="32">
        <v>96.1</v>
      </c>
      <c r="N4210" s="47">
        <f t="shared" si="130"/>
        <v>4.490586662015233E-3</v>
      </c>
      <c r="O4210" s="47">
        <f t="shared" si="131"/>
        <v>1.3567532996104424E-3</v>
      </c>
    </row>
    <row r="4211" spans="1:15">
      <c r="A4211" s="32" t="s">
        <v>1549</v>
      </c>
      <c r="B4211" s="32" t="s">
        <v>1360</v>
      </c>
      <c r="C4211" s="32" t="s">
        <v>69</v>
      </c>
      <c r="D4211" s="32">
        <v>30309</v>
      </c>
      <c r="E4211" s="32">
        <v>2</v>
      </c>
      <c r="F4211" s="32">
        <v>1930.84</v>
      </c>
      <c r="G4211" s="32">
        <v>0.93</v>
      </c>
      <c r="H4211" s="32">
        <v>6</v>
      </c>
      <c r="I4211" s="34">
        <v>467.29</v>
      </c>
      <c r="J4211" s="34">
        <v>429975</v>
      </c>
      <c r="K4211" s="32">
        <v>22</v>
      </c>
      <c r="L4211" s="32">
        <v>8</v>
      </c>
      <c r="M4211" s="32">
        <v>96.1</v>
      </c>
      <c r="N4211" s="47">
        <f t="shared" si="130"/>
        <v>4.490586662015233E-3</v>
      </c>
      <c r="O4211" s="47">
        <f t="shared" si="131"/>
        <v>1.0867841153555441E-3</v>
      </c>
    </row>
    <row r="4212" spans="1:15">
      <c r="A4212" s="32" t="s">
        <v>1549</v>
      </c>
      <c r="B4212" s="32" t="s">
        <v>1361</v>
      </c>
      <c r="C4212" s="32" t="s">
        <v>69</v>
      </c>
      <c r="D4212" s="32">
        <v>30309</v>
      </c>
      <c r="E4212" s="32">
        <v>2</v>
      </c>
      <c r="F4212" s="32">
        <v>1930.84</v>
      </c>
      <c r="G4212" s="32">
        <v>0.93</v>
      </c>
      <c r="H4212" s="32">
        <v>6</v>
      </c>
      <c r="I4212" s="34">
        <v>387.37</v>
      </c>
      <c r="J4212" s="34">
        <v>429975</v>
      </c>
      <c r="K4212" s="32">
        <v>22</v>
      </c>
      <c r="L4212" s="32">
        <v>8</v>
      </c>
      <c r="M4212" s="32">
        <v>96.1</v>
      </c>
      <c r="N4212" s="47">
        <f t="shared" si="130"/>
        <v>4.490586662015233E-3</v>
      </c>
      <c r="O4212" s="47">
        <f t="shared" si="131"/>
        <v>9.0091284376998663E-4</v>
      </c>
    </row>
    <row r="4213" spans="1:15">
      <c r="A4213" s="32" t="s">
        <v>1549</v>
      </c>
      <c r="B4213" s="32" t="s">
        <v>1362</v>
      </c>
      <c r="C4213" s="32" t="s">
        <v>69</v>
      </c>
      <c r="D4213" s="32">
        <v>30309</v>
      </c>
      <c r="E4213" s="32">
        <v>2</v>
      </c>
      <c r="F4213" s="32">
        <v>1930.84</v>
      </c>
      <c r="G4213" s="32">
        <v>0.93</v>
      </c>
      <c r="H4213" s="32">
        <v>6</v>
      </c>
      <c r="I4213" s="34">
        <v>153.78</v>
      </c>
      <c r="J4213" s="34">
        <v>429975</v>
      </c>
      <c r="K4213" s="32">
        <v>22</v>
      </c>
      <c r="L4213" s="32">
        <v>8</v>
      </c>
      <c r="M4213" s="32">
        <v>96.1</v>
      </c>
      <c r="N4213" s="47">
        <f t="shared" si="130"/>
        <v>4.490586662015233E-3</v>
      </c>
      <c r="O4213" s="47">
        <f t="shared" si="131"/>
        <v>3.5764870050584334E-4</v>
      </c>
    </row>
    <row r="4214" spans="1:15">
      <c r="A4214" s="32" t="s">
        <v>1549</v>
      </c>
      <c r="B4214" s="32" t="s">
        <v>1363</v>
      </c>
      <c r="C4214" s="32" t="s">
        <v>69</v>
      </c>
      <c r="D4214" s="32">
        <v>30309</v>
      </c>
      <c r="E4214" s="32">
        <v>2</v>
      </c>
      <c r="F4214" s="32">
        <v>1988.76</v>
      </c>
      <c r="G4214" s="32">
        <v>0.96</v>
      </c>
      <c r="H4214" s="32">
        <v>3</v>
      </c>
      <c r="I4214" s="34">
        <v>614.77</v>
      </c>
      <c r="J4214" s="34">
        <v>451473.75</v>
      </c>
      <c r="K4214" s="32">
        <v>22</v>
      </c>
      <c r="L4214" s="32">
        <v>8</v>
      </c>
      <c r="M4214" s="32">
        <v>96.1</v>
      </c>
      <c r="N4214" s="47">
        <f t="shared" si="130"/>
        <v>4.4050401601422005E-3</v>
      </c>
      <c r="O4214" s="47">
        <f t="shared" si="131"/>
        <v>1.3616960011517834E-3</v>
      </c>
    </row>
    <row r="4215" spans="1:15">
      <c r="A4215" s="32" t="s">
        <v>1549</v>
      </c>
      <c r="B4215" s="32" t="s">
        <v>1364</v>
      </c>
      <c r="C4215" s="32" t="s">
        <v>69</v>
      </c>
      <c r="D4215" s="32">
        <v>30309</v>
      </c>
      <c r="E4215" s="32">
        <v>2</v>
      </c>
      <c r="F4215" s="32">
        <v>1988.76</v>
      </c>
      <c r="G4215" s="32">
        <v>0.94899999999999995</v>
      </c>
      <c r="H4215" s="32">
        <v>4</v>
      </c>
      <c r="I4215" s="34">
        <v>813.43</v>
      </c>
      <c r="J4215" s="34">
        <v>451473.75</v>
      </c>
      <c r="K4215" s="32">
        <v>22</v>
      </c>
      <c r="L4215" s="32">
        <v>8</v>
      </c>
      <c r="M4215" s="32">
        <v>96.1</v>
      </c>
      <c r="N4215" s="47">
        <f t="shared" si="130"/>
        <v>4.4050401601422005E-3</v>
      </c>
      <c r="O4215" s="47">
        <f t="shared" si="131"/>
        <v>1.8017215840345092E-3</v>
      </c>
    </row>
    <row r="4216" spans="1:15">
      <c r="A4216" s="32" t="s">
        <v>1549</v>
      </c>
      <c r="B4216" s="32" t="s">
        <v>1365</v>
      </c>
      <c r="C4216" s="32" t="s">
        <v>69</v>
      </c>
      <c r="D4216" s="32">
        <v>30309</v>
      </c>
      <c r="E4216" s="32">
        <v>2</v>
      </c>
      <c r="F4216" s="32">
        <v>1988.76</v>
      </c>
      <c r="G4216" s="32">
        <v>0.94599999999999995</v>
      </c>
      <c r="H4216" s="32">
        <v>4</v>
      </c>
      <c r="I4216" s="34">
        <v>178.72</v>
      </c>
      <c r="J4216" s="34">
        <v>451473.75</v>
      </c>
      <c r="K4216" s="32">
        <v>22</v>
      </c>
      <c r="L4216" s="32">
        <v>8</v>
      </c>
      <c r="M4216" s="32">
        <v>96.1</v>
      </c>
      <c r="N4216" s="47">
        <f t="shared" si="130"/>
        <v>4.4050401601422005E-3</v>
      </c>
      <c r="O4216" s="47">
        <f t="shared" si="131"/>
        <v>3.9585911694755232E-4</v>
      </c>
    </row>
    <row r="4217" spans="1:15">
      <c r="A4217" s="32" t="s">
        <v>1549</v>
      </c>
      <c r="B4217" s="32" t="s">
        <v>1366</v>
      </c>
      <c r="C4217" s="32" t="s">
        <v>69</v>
      </c>
      <c r="D4217" s="32">
        <v>30309</v>
      </c>
      <c r="E4217" s="32">
        <v>2</v>
      </c>
      <c r="F4217" s="32">
        <v>1988.76</v>
      </c>
      <c r="G4217" s="32">
        <v>0.94799999999999995</v>
      </c>
      <c r="H4217" s="32">
        <v>4</v>
      </c>
      <c r="I4217" s="34">
        <v>368.93</v>
      </c>
      <c r="J4217" s="34">
        <v>451473.75</v>
      </c>
      <c r="K4217" s="32">
        <v>22</v>
      </c>
      <c r="L4217" s="32">
        <v>8</v>
      </c>
      <c r="M4217" s="32">
        <v>96.1</v>
      </c>
      <c r="N4217" s="47">
        <f t="shared" si="130"/>
        <v>4.4050401601422005E-3</v>
      </c>
      <c r="O4217" s="47">
        <f t="shared" si="131"/>
        <v>8.1716821852876275E-4</v>
      </c>
    </row>
    <row r="4218" spans="1:15">
      <c r="A4218" s="32" t="s">
        <v>1549</v>
      </c>
      <c r="B4218" s="32" t="s">
        <v>1367</v>
      </c>
      <c r="C4218" s="32" t="s">
        <v>69</v>
      </c>
      <c r="D4218" s="32">
        <v>30309</v>
      </c>
      <c r="E4218" s="32">
        <v>2</v>
      </c>
      <c r="F4218" s="32">
        <v>2048.4299999999998</v>
      </c>
      <c r="G4218" s="32">
        <v>0.93600000000000005</v>
      </c>
      <c r="H4218" s="32">
        <v>5</v>
      </c>
      <c r="I4218" s="34">
        <v>294.58</v>
      </c>
      <c r="J4218" s="34">
        <v>474047.44</v>
      </c>
      <c r="K4218" s="32">
        <v>22</v>
      </c>
      <c r="L4218" s="32">
        <v>8</v>
      </c>
      <c r="M4218" s="32">
        <v>96.1</v>
      </c>
      <c r="N4218" s="47">
        <f t="shared" si="130"/>
        <v>4.3211497988471358E-3</v>
      </c>
      <c r="O4218" s="47">
        <f t="shared" si="131"/>
        <v>6.2141459934895961E-4</v>
      </c>
    </row>
    <row r="4219" spans="1:15">
      <c r="A4219" s="32" t="s">
        <v>1549</v>
      </c>
      <c r="B4219" s="32" t="s">
        <v>1368</v>
      </c>
      <c r="C4219" s="32" t="s">
        <v>69</v>
      </c>
      <c r="D4219" s="32">
        <v>30309</v>
      </c>
      <c r="E4219" s="32">
        <v>2</v>
      </c>
      <c r="F4219" s="32">
        <v>2048.4299999999998</v>
      </c>
      <c r="G4219" s="32">
        <v>0.95299999999999996</v>
      </c>
      <c r="H4219" s="32">
        <v>4</v>
      </c>
      <c r="I4219" s="34">
        <v>162.72999999999999</v>
      </c>
      <c r="J4219" s="34">
        <v>474047.44</v>
      </c>
      <c r="K4219" s="32">
        <v>22</v>
      </c>
      <c r="L4219" s="32">
        <v>8</v>
      </c>
      <c r="M4219" s="32">
        <v>96.1</v>
      </c>
      <c r="N4219" s="47">
        <f t="shared" si="130"/>
        <v>4.3211497988471358E-3</v>
      </c>
      <c r="O4219" s="47">
        <f t="shared" si="131"/>
        <v>3.4327787953036934E-4</v>
      </c>
    </row>
    <row r="4220" spans="1:15">
      <c r="A4220" s="32" t="s">
        <v>1549</v>
      </c>
      <c r="B4220" s="32" t="s">
        <v>1369</v>
      </c>
      <c r="C4220" s="32" t="s">
        <v>69</v>
      </c>
      <c r="D4220" s="32">
        <v>30309</v>
      </c>
      <c r="E4220" s="32">
        <v>2</v>
      </c>
      <c r="F4220" s="32">
        <v>2048.4299999999998</v>
      </c>
      <c r="G4220" s="32">
        <v>0.95799999999999996</v>
      </c>
      <c r="H4220" s="32">
        <v>3</v>
      </c>
      <c r="I4220" s="34">
        <v>191.96</v>
      </c>
      <c r="J4220" s="34">
        <v>474047.44</v>
      </c>
      <c r="K4220" s="32">
        <v>22</v>
      </c>
      <c r="L4220" s="32">
        <v>8</v>
      </c>
      <c r="M4220" s="32">
        <v>96.1</v>
      </c>
      <c r="N4220" s="47">
        <f t="shared" si="130"/>
        <v>4.3211497988471358E-3</v>
      </c>
      <c r="O4220" s="47">
        <f t="shared" si="131"/>
        <v>4.0493837494407734E-4</v>
      </c>
    </row>
    <row r="4221" spans="1:15">
      <c r="A4221" s="32" t="s">
        <v>1549</v>
      </c>
      <c r="B4221" s="32" t="s">
        <v>1370</v>
      </c>
      <c r="C4221" s="32" t="s">
        <v>69</v>
      </c>
      <c r="D4221" s="32">
        <v>30309</v>
      </c>
      <c r="E4221" s="32">
        <v>2</v>
      </c>
      <c r="F4221" s="32">
        <v>2048.4299999999998</v>
      </c>
      <c r="G4221" s="32">
        <v>0.94799999999999995</v>
      </c>
      <c r="H4221" s="32">
        <v>4</v>
      </c>
      <c r="I4221" s="34">
        <v>368.25</v>
      </c>
      <c r="J4221" s="34">
        <v>474047.44</v>
      </c>
      <c r="K4221" s="32">
        <v>22</v>
      </c>
      <c r="L4221" s="32">
        <v>8</v>
      </c>
      <c r="M4221" s="32">
        <v>96.1</v>
      </c>
      <c r="N4221" s="47">
        <f t="shared" si="130"/>
        <v>4.3211497988471358E-3</v>
      </c>
      <c r="O4221" s="47">
        <f t="shared" si="131"/>
        <v>7.768209865240492E-4</v>
      </c>
    </row>
    <row r="4222" spans="1:15">
      <c r="A4222" s="32" t="s">
        <v>1549</v>
      </c>
      <c r="B4222" s="32" t="s">
        <v>1371</v>
      </c>
      <c r="C4222" s="32" t="s">
        <v>69</v>
      </c>
      <c r="D4222" s="32">
        <v>30309</v>
      </c>
      <c r="E4222" s="32">
        <v>2</v>
      </c>
      <c r="F4222" s="32">
        <v>2109.88</v>
      </c>
      <c r="G4222" s="32">
        <v>0.95599999999999996</v>
      </c>
      <c r="H4222" s="32">
        <v>3</v>
      </c>
      <c r="I4222" s="34">
        <v>475.2</v>
      </c>
      <c r="J4222" s="34">
        <v>497749.81</v>
      </c>
      <c r="K4222" s="32">
        <v>22</v>
      </c>
      <c r="L4222" s="32">
        <v>8</v>
      </c>
      <c r="M4222" s="32">
        <v>96.1</v>
      </c>
      <c r="N4222" s="47">
        <f t="shared" si="130"/>
        <v>4.2388363744428155E-3</v>
      </c>
      <c r="O4222" s="47">
        <f t="shared" si="131"/>
        <v>9.5469649702126453E-4</v>
      </c>
    </row>
    <row r="4223" spans="1:15">
      <c r="A4223" s="32" t="s">
        <v>1549</v>
      </c>
      <c r="B4223" s="32" t="s">
        <v>1372</v>
      </c>
      <c r="C4223" s="32" t="s">
        <v>69</v>
      </c>
      <c r="D4223" s="32">
        <v>30309</v>
      </c>
      <c r="E4223" s="32">
        <v>2</v>
      </c>
      <c r="F4223" s="32">
        <v>2109.88</v>
      </c>
      <c r="G4223" s="32">
        <v>0.96</v>
      </c>
      <c r="H4223" s="32">
        <v>3</v>
      </c>
      <c r="I4223" s="34">
        <v>160.66</v>
      </c>
      <c r="J4223" s="34">
        <v>497749.81</v>
      </c>
      <c r="K4223" s="32">
        <v>22</v>
      </c>
      <c r="L4223" s="32">
        <v>8</v>
      </c>
      <c r="M4223" s="32">
        <v>96.1</v>
      </c>
      <c r="N4223" s="47">
        <f t="shared" si="130"/>
        <v>4.2388363744428155E-3</v>
      </c>
      <c r="O4223" s="47">
        <f t="shared" si="131"/>
        <v>3.2277259935066576E-4</v>
      </c>
    </row>
    <row r="4224" spans="1:15">
      <c r="A4224" s="32" t="s">
        <v>1549</v>
      </c>
      <c r="B4224" s="32" t="s">
        <v>1373</v>
      </c>
      <c r="C4224" s="32" t="s">
        <v>69</v>
      </c>
      <c r="D4224" s="32">
        <v>30309</v>
      </c>
      <c r="E4224" s="32">
        <v>2</v>
      </c>
      <c r="F4224" s="32">
        <v>2109.88</v>
      </c>
      <c r="G4224" s="32">
        <v>0.95199999999999996</v>
      </c>
      <c r="H4224" s="32">
        <v>4</v>
      </c>
      <c r="I4224" s="34">
        <v>319.26</v>
      </c>
      <c r="J4224" s="34">
        <v>497749.81</v>
      </c>
      <c r="K4224" s="32">
        <v>22</v>
      </c>
      <c r="L4224" s="32">
        <v>8</v>
      </c>
      <c r="M4224" s="32">
        <v>96.1</v>
      </c>
      <c r="N4224" s="47">
        <f t="shared" si="130"/>
        <v>4.2388363744428155E-3</v>
      </c>
      <c r="O4224" s="47">
        <f t="shared" si="131"/>
        <v>6.4140657331441273E-4</v>
      </c>
    </row>
    <row r="4225" spans="1:15">
      <c r="A4225" s="32" t="s">
        <v>1549</v>
      </c>
      <c r="B4225" s="32" t="s">
        <v>1374</v>
      </c>
      <c r="C4225" s="32" t="s">
        <v>69</v>
      </c>
      <c r="D4225" s="32">
        <v>30309</v>
      </c>
      <c r="E4225" s="32">
        <v>2</v>
      </c>
      <c r="F4225" s="32">
        <v>2109.88</v>
      </c>
      <c r="G4225" s="32">
        <v>0.96699999999999997</v>
      </c>
      <c r="H4225" s="32">
        <v>2</v>
      </c>
      <c r="I4225" s="34">
        <v>401.14</v>
      </c>
      <c r="J4225" s="34">
        <v>497749.81</v>
      </c>
      <c r="K4225" s="32">
        <v>22</v>
      </c>
      <c r="L4225" s="32">
        <v>8</v>
      </c>
      <c r="M4225" s="32">
        <v>96.1</v>
      </c>
      <c r="N4225" s="47">
        <f t="shared" si="130"/>
        <v>4.2388363744428155E-3</v>
      </c>
      <c r="O4225" s="47">
        <f t="shared" si="131"/>
        <v>8.0590688723718444E-4</v>
      </c>
    </row>
    <row r="4226" spans="1:15">
      <c r="A4226" s="32" t="s">
        <v>1550</v>
      </c>
      <c r="B4226" s="32" t="s">
        <v>1351</v>
      </c>
      <c r="C4226" s="32" t="s">
        <v>69</v>
      </c>
      <c r="D4226" s="32">
        <v>30305</v>
      </c>
      <c r="E4226" s="32">
        <v>2</v>
      </c>
      <c r="F4226" s="32">
        <v>1960</v>
      </c>
      <c r="G4226" s="32">
        <v>0.94099999999999995</v>
      </c>
      <c r="H4226" s="32">
        <v>5</v>
      </c>
      <c r="I4226" s="34">
        <v>238.75</v>
      </c>
      <c r="J4226" s="34">
        <v>420000</v>
      </c>
      <c r="K4226" s="32">
        <v>18</v>
      </c>
      <c r="L4226" s="32">
        <v>9</v>
      </c>
      <c r="M4226" s="32">
        <v>96.8</v>
      </c>
      <c r="N4226" s="47">
        <f t="shared" si="130"/>
        <v>4.6666666666666671E-3</v>
      </c>
      <c r="O4226" s="47">
        <f t="shared" si="131"/>
        <v>5.6845238095238097E-4</v>
      </c>
    </row>
    <row r="4227" spans="1:15">
      <c r="A4227" s="32" t="s">
        <v>1550</v>
      </c>
      <c r="B4227" s="32" t="s">
        <v>1352</v>
      </c>
      <c r="C4227" s="32" t="s">
        <v>69</v>
      </c>
      <c r="D4227" s="32">
        <v>30305</v>
      </c>
      <c r="E4227" s="32">
        <v>2</v>
      </c>
      <c r="F4227" s="32">
        <v>1960</v>
      </c>
      <c r="G4227" s="32">
        <v>0.95599999999999996</v>
      </c>
      <c r="H4227" s="32">
        <v>3</v>
      </c>
      <c r="I4227" s="34">
        <v>437.36</v>
      </c>
      <c r="J4227" s="34">
        <v>420000</v>
      </c>
      <c r="K4227" s="32">
        <v>18</v>
      </c>
      <c r="L4227" s="32">
        <v>9</v>
      </c>
      <c r="M4227" s="32">
        <v>96.8</v>
      </c>
      <c r="N4227" s="47">
        <f t="shared" ref="N4227:N4290" si="132">F4227/J4227</f>
        <v>4.6666666666666671E-3</v>
      </c>
      <c r="O4227" s="47">
        <f t="shared" ref="O4227:O4290" si="133">I4227/J4227</f>
        <v>1.0413333333333333E-3</v>
      </c>
    </row>
    <row r="4228" spans="1:15">
      <c r="A4228" s="32" t="s">
        <v>1550</v>
      </c>
      <c r="B4228" s="32" t="s">
        <v>1353</v>
      </c>
      <c r="C4228" s="32" t="s">
        <v>69</v>
      </c>
      <c r="D4228" s="32">
        <v>30305</v>
      </c>
      <c r="E4228" s="32">
        <v>2</v>
      </c>
      <c r="F4228" s="32">
        <v>1960</v>
      </c>
      <c r="G4228" s="32">
        <v>0.98699999999999999</v>
      </c>
      <c r="H4228" s="32">
        <v>1</v>
      </c>
      <c r="I4228" s="34">
        <v>138.31</v>
      </c>
      <c r="J4228" s="34">
        <v>420000</v>
      </c>
      <c r="K4228" s="32">
        <v>18</v>
      </c>
      <c r="L4228" s="32">
        <v>9</v>
      </c>
      <c r="M4228" s="32">
        <v>96.8</v>
      </c>
      <c r="N4228" s="47">
        <f t="shared" si="132"/>
        <v>4.6666666666666671E-3</v>
      </c>
      <c r="O4228" s="47">
        <f t="shared" si="133"/>
        <v>3.2930952380952382E-4</v>
      </c>
    </row>
    <row r="4229" spans="1:15">
      <c r="A4229" s="32" t="s">
        <v>1550</v>
      </c>
      <c r="B4229" s="32" t="s">
        <v>1354</v>
      </c>
      <c r="C4229" s="32" t="s">
        <v>69</v>
      </c>
      <c r="D4229" s="32">
        <v>30305</v>
      </c>
      <c r="E4229" s="32">
        <v>2</v>
      </c>
      <c r="F4229" s="32">
        <v>1960</v>
      </c>
      <c r="G4229" s="32">
        <v>0.93300000000000005</v>
      </c>
      <c r="H4229" s="32">
        <v>6</v>
      </c>
      <c r="I4229" s="34">
        <v>338.7</v>
      </c>
      <c r="J4229" s="34">
        <v>420000</v>
      </c>
      <c r="K4229" s="32">
        <v>18</v>
      </c>
      <c r="L4229" s="32">
        <v>9</v>
      </c>
      <c r="M4229" s="32">
        <v>96.8</v>
      </c>
      <c r="N4229" s="47">
        <f t="shared" si="132"/>
        <v>4.6666666666666671E-3</v>
      </c>
      <c r="O4229" s="47">
        <f t="shared" si="133"/>
        <v>8.0642857142857144E-4</v>
      </c>
    </row>
    <row r="4230" spans="1:15">
      <c r="A4230" s="32" t="s">
        <v>1550</v>
      </c>
      <c r="B4230" s="32" t="s">
        <v>1355</v>
      </c>
      <c r="C4230" s="32" t="s">
        <v>69</v>
      </c>
      <c r="D4230" s="32">
        <v>30305</v>
      </c>
      <c r="E4230" s="32">
        <v>2</v>
      </c>
      <c r="F4230" s="32">
        <v>2018.8</v>
      </c>
      <c r="G4230" s="32">
        <v>0.93</v>
      </c>
      <c r="H4230" s="32">
        <v>6</v>
      </c>
      <c r="I4230" s="34">
        <v>245.94</v>
      </c>
      <c r="J4230" s="34">
        <v>441000</v>
      </c>
      <c r="K4230" s="32">
        <v>18</v>
      </c>
      <c r="L4230" s="32">
        <v>9</v>
      </c>
      <c r="M4230" s="32">
        <v>96.8</v>
      </c>
      <c r="N4230" s="47">
        <f t="shared" si="132"/>
        <v>4.5777777777777778E-3</v>
      </c>
      <c r="O4230" s="47">
        <f t="shared" si="133"/>
        <v>5.5768707482993193E-4</v>
      </c>
    </row>
    <row r="4231" spans="1:15">
      <c r="A4231" s="32" t="s">
        <v>1550</v>
      </c>
      <c r="B4231" s="32" t="s">
        <v>1356</v>
      </c>
      <c r="C4231" s="32" t="s">
        <v>69</v>
      </c>
      <c r="D4231" s="32">
        <v>30305</v>
      </c>
      <c r="E4231" s="32">
        <v>2</v>
      </c>
      <c r="F4231" s="32">
        <v>2018.8</v>
      </c>
      <c r="G4231" s="32">
        <v>0.88</v>
      </c>
      <c r="H4231" s="32">
        <v>10</v>
      </c>
      <c r="I4231" s="34">
        <v>846.29</v>
      </c>
      <c r="J4231" s="34">
        <v>441000</v>
      </c>
      <c r="K4231" s="32">
        <v>18</v>
      </c>
      <c r="L4231" s="32">
        <v>9</v>
      </c>
      <c r="M4231" s="32">
        <v>96.8</v>
      </c>
      <c r="N4231" s="47">
        <f t="shared" si="132"/>
        <v>4.5777777777777778E-3</v>
      </c>
      <c r="O4231" s="47">
        <f t="shared" si="133"/>
        <v>1.9190249433106575E-3</v>
      </c>
    </row>
    <row r="4232" spans="1:15">
      <c r="A4232" s="32" t="s">
        <v>1550</v>
      </c>
      <c r="B4232" s="32" t="s">
        <v>1357</v>
      </c>
      <c r="C4232" s="32" t="s">
        <v>69</v>
      </c>
      <c r="D4232" s="32">
        <v>30305</v>
      </c>
      <c r="E4232" s="32">
        <v>2</v>
      </c>
      <c r="F4232" s="32">
        <v>2018.8</v>
      </c>
      <c r="G4232" s="32">
        <v>0.88</v>
      </c>
      <c r="H4232" s="32">
        <v>10</v>
      </c>
      <c r="I4232" s="34">
        <v>475.56</v>
      </c>
      <c r="J4232" s="34">
        <v>441000</v>
      </c>
      <c r="K4232" s="32">
        <v>18</v>
      </c>
      <c r="L4232" s="32">
        <v>9</v>
      </c>
      <c r="M4232" s="32">
        <v>96.8</v>
      </c>
      <c r="N4232" s="47">
        <f t="shared" si="132"/>
        <v>4.5777777777777778E-3</v>
      </c>
      <c r="O4232" s="47">
        <f t="shared" si="133"/>
        <v>1.0783673469387754E-3</v>
      </c>
    </row>
    <row r="4233" spans="1:15">
      <c r="A4233" s="32" t="s">
        <v>1550</v>
      </c>
      <c r="B4233" s="32" t="s">
        <v>1358</v>
      </c>
      <c r="C4233" s="32" t="s">
        <v>69</v>
      </c>
      <c r="D4233" s="32">
        <v>30305</v>
      </c>
      <c r="E4233" s="32">
        <v>2</v>
      </c>
      <c r="F4233" s="32">
        <v>2018.8</v>
      </c>
      <c r="G4233" s="32">
        <v>0.88</v>
      </c>
      <c r="H4233" s="32">
        <v>10</v>
      </c>
      <c r="I4233" s="34">
        <v>296.92</v>
      </c>
      <c r="J4233" s="34">
        <v>441000</v>
      </c>
      <c r="K4233" s="32">
        <v>18</v>
      </c>
      <c r="L4233" s="32">
        <v>9</v>
      </c>
      <c r="M4233" s="32">
        <v>96.8</v>
      </c>
      <c r="N4233" s="47">
        <f t="shared" si="132"/>
        <v>4.5777777777777778E-3</v>
      </c>
      <c r="O4233" s="47">
        <f t="shared" si="133"/>
        <v>6.7328798185941046E-4</v>
      </c>
    </row>
    <row r="4234" spans="1:15">
      <c r="A4234" s="32" t="s">
        <v>1550</v>
      </c>
      <c r="B4234" s="32" t="s">
        <v>1359</v>
      </c>
      <c r="C4234" s="32" t="s">
        <v>69</v>
      </c>
      <c r="D4234" s="32">
        <v>30305</v>
      </c>
      <c r="E4234" s="32">
        <v>2</v>
      </c>
      <c r="F4234" s="32">
        <v>2079.36</v>
      </c>
      <c r="G4234" s="32">
        <v>0.94</v>
      </c>
      <c r="H4234" s="32">
        <v>5</v>
      </c>
      <c r="I4234" s="34">
        <v>470.31</v>
      </c>
      <c r="J4234" s="34">
        <v>463050</v>
      </c>
      <c r="K4234" s="32">
        <v>18</v>
      </c>
      <c r="L4234" s="32">
        <v>9</v>
      </c>
      <c r="M4234" s="32">
        <v>96.8</v>
      </c>
      <c r="N4234" s="47">
        <f t="shared" si="132"/>
        <v>4.4905733722060259E-3</v>
      </c>
      <c r="O4234" s="47">
        <f t="shared" si="133"/>
        <v>1.0156786524133463E-3</v>
      </c>
    </row>
    <row r="4235" spans="1:15">
      <c r="A4235" s="32" t="s">
        <v>1550</v>
      </c>
      <c r="B4235" s="32" t="s">
        <v>1360</v>
      </c>
      <c r="C4235" s="32" t="s">
        <v>69</v>
      </c>
      <c r="D4235" s="32">
        <v>30305</v>
      </c>
      <c r="E4235" s="32">
        <v>2</v>
      </c>
      <c r="F4235" s="32">
        <v>2079.36</v>
      </c>
      <c r="G4235" s="32">
        <v>0.94</v>
      </c>
      <c r="H4235" s="32">
        <v>5</v>
      </c>
      <c r="I4235" s="34">
        <v>231.28</v>
      </c>
      <c r="J4235" s="34">
        <v>463050</v>
      </c>
      <c r="K4235" s="32">
        <v>18</v>
      </c>
      <c r="L4235" s="32">
        <v>9</v>
      </c>
      <c r="M4235" s="32">
        <v>96.8</v>
      </c>
      <c r="N4235" s="47">
        <f t="shared" si="132"/>
        <v>4.4905733722060259E-3</v>
      </c>
      <c r="O4235" s="47">
        <f t="shared" si="133"/>
        <v>4.9947089947089947E-4</v>
      </c>
    </row>
    <row r="4236" spans="1:15">
      <c r="A4236" s="32" t="s">
        <v>1550</v>
      </c>
      <c r="B4236" s="32" t="s">
        <v>1361</v>
      </c>
      <c r="C4236" s="32" t="s">
        <v>69</v>
      </c>
      <c r="D4236" s="32">
        <v>30305</v>
      </c>
      <c r="E4236" s="32">
        <v>2</v>
      </c>
      <c r="F4236" s="32">
        <v>2079.36</v>
      </c>
      <c r="G4236" s="32">
        <v>0.94</v>
      </c>
      <c r="H4236" s="32">
        <v>5</v>
      </c>
      <c r="I4236" s="34">
        <v>305.47000000000003</v>
      </c>
      <c r="J4236" s="34">
        <v>463050</v>
      </c>
      <c r="K4236" s="32">
        <v>18</v>
      </c>
      <c r="L4236" s="32">
        <v>9</v>
      </c>
      <c r="M4236" s="32">
        <v>96.8</v>
      </c>
      <c r="N4236" s="47">
        <f t="shared" si="132"/>
        <v>4.4905733722060259E-3</v>
      </c>
      <c r="O4236" s="47">
        <f t="shared" si="133"/>
        <v>6.5969117805852507E-4</v>
      </c>
    </row>
    <row r="4237" spans="1:15">
      <c r="A4237" s="32" t="s">
        <v>1550</v>
      </c>
      <c r="B4237" s="32" t="s">
        <v>1362</v>
      </c>
      <c r="C4237" s="32" t="s">
        <v>69</v>
      </c>
      <c r="D4237" s="32">
        <v>30305</v>
      </c>
      <c r="E4237" s="32">
        <v>2</v>
      </c>
      <c r="F4237" s="32">
        <v>2079.36</v>
      </c>
      <c r="G4237" s="32">
        <v>0.94</v>
      </c>
      <c r="H4237" s="32">
        <v>5</v>
      </c>
      <c r="I4237" s="34">
        <v>260.38</v>
      </c>
      <c r="J4237" s="34">
        <v>463050</v>
      </c>
      <c r="K4237" s="32">
        <v>18</v>
      </c>
      <c r="L4237" s="32">
        <v>9</v>
      </c>
      <c r="M4237" s="32">
        <v>96.8</v>
      </c>
      <c r="N4237" s="47">
        <f t="shared" si="132"/>
        <v>4.4905733722060259E-3</v>
      </c>
      <c r="O4237" s="47">
        <f t="shared" si="133"/>
        <v>5.6231508476406434E-4</v>
      </c>
    </row>
    <row r="4238" spans="1:15">
      <c r="A4238" s="32" t="s">
        <v>1550</v>
      </c>
      <c r="B4238" s="32" t="s">
        <v>1363</v>
      </c>
      <c r="C4238" s="32" t="s">
        <v>69</v>
      </c>
      <c r="D4238" s="32">
        <v>30305</v>
      </c>
      <c r="E4238" s="32">
        <v>2</v>
      </c>
      <c r="F4238" s="32">
        <v>2141.7399999999998</v>
      </c>
      <c r="G4238" s="32">
        <v>0.98199999999999998</v>
      </c>
      <c r="H4238" s="32">
        <v>1</v>
      </c>
      <c r="I4238" s="34">
        <v>695.92</v>
      </c>
      <c r="J4238" s="34">
        <v>486202.5</v>
      </c>
      <c r="K4238" s="32">
        <v>18</v>
      </c>
      <c r="L4238" s="32">
        <v>9</v>
      </c>
      <c r="M4238" s="32">
        <v>96.8</v>
      </c>
      <c r="N4238" s="47">
        <f t="shared" si="132"/>
        <v>4.4050369959019132E-3</v>
      </c>
      <c r="O4238" s="47">
        <f t="shared" si="133"/>
        <v>1.4313377656429162E-3</v>
      </c>
    </row>
    <row r="4239" spans="1:15">
      <c r="A4239" s="32" t="s">
        <v>1550</v>
      </c>
      <c r="B4239" s="32" t="s">
        <v>1364</v>
      </c>
      <c r="C4239" s="32" t="s">
        <v>69</v>
      </c>
      <c r="D4239" s="32">
        <v>30305</v>
      </c>
      <c r="E4239" s="32">
        <v>2</v>
      </c>
      <c r="F4239" s="32">
        <v>2141.7399999999998</v>
      </c>
      <c r="G4239" s="32">
        <v>0.98299999999999998</v>
      </c>
      <c r="H4239" s="32">
        <v>1</v>
      </c>
      <c r="I4239" s="34">
        <v>458.42</v>
      </c>
      <c r="J4239" s="34">
        <v>486202.5</v>
      </c>
      <c r="K4239" s="32">
        <v>18</v>
      </c>
      <c r="L4239" s="32">
        <v>9</v>
      </c>
      <c r="M4239" s="32">
        <v>96.8</v>
      </c>
      <c r="N4239" s="47">
        <f t="shared" si="132"/>
        <v>4.4050369959019132E-3</v>
      </c>
      <c r="O4239" s="47">
        <f t="shared" si="133"/>
        <v>9.4285817123523636E-4</v>
      </c>
    </row>
    <row r="4240" spans="1:15">
      <c r="A4240" s="32" t="s">
        <v>1550</v>
      </c>
      <c r="B4240" s="32" t="s">
        <v>1365</v>
      </c>
      <c r="C4240" s="32" t="s">
        <v>69</v>
      </c>
      <c r="D4240" s="32">
        <v>30305</v>
      </c>
      <c r="E4240" s="32">
        <v>2</v>
      </c>
      <c r="F4240" s="32">
        <v>2141.7399999999998</v>
      </c>
      <c r="G4240" s="32">
        <v>0.95699999999999996</v>
      </c>
      <c r="H4240" s="32">
        <v>3</v>
      </c>
      <c r="I4240" s="34">
        <v>369.11</v>
      </c>
      <c r="J4240" s="34">
        <v>486202.5</v>
      </c>
      <c r="K4240" s="32">
        <v>18</v>
      </c>
      <c r="L4240" s="32">
        <v>9</v>
      </c>
      <c r="M4240" s="32">
        <v>96.8</v>
      </c>
      <c r="N4240" s="47">
        <f t="shared" si="132"/>
        <v>4.4050369959019132E-3</v>
      </c>
      <c r="O4240" s="47">
        <f t="shared" si="133"/>
        <v>7.5916927617607894E-4</v>
      </c>
    </row>
    <row r="4241" spans="1:15">
      <c r="A4241" s="32" t="s">
        <v>1550</v>
      </c>
      <c r="B4241" s="32" t="s">
        <v>1366</v>
      </c>
      <c r="C4241" s="32" t="s">
        <v>69</v>
      </c>
      <c r="D4241" s="32">
        <v>30305</v>
      </c>
      <c r="E4241" s="32">
        <v>2</v>
      </c>
      <c r="F4241" s="32">
        <v>2141.7399999999998</v>
      </c>
      <c r="G4241" s="32">
        <v>0.93100000000000005</v>
      </c>
      <c r="H4241" s="32">
        <v>6</v>
      </c>
      <c r="I4241" s="34">
        <v>344.53</v>
      </c>
      <c r="J4241" s="34">
        <v>486202.5</v>
      </c>
      <c r="K4241" s="32">
        <v>18</v>
      </c>
      <c r="L4241" s="32">
        <v>9</v>
      </c>
      <c r="M4241" s="32">
        <v>96.8</v>
      </c>
      <c r="N4241" s="47">
        <f t="shared" si="132"/>
        <v>4.4050369959019132E-3</v>
      </c>
      <c r="O4241" s="47">
        <f t="shared" si="133"/>
        <v>7.0861420910011774E-4</v>
      </c>
    </row>
    <row r="4242" spans="1:15">
      <c r="A4242" s="32" t="s">
        <v>1550</v>
      </c>
      <c r="B4242" s="32" t="s">
        <v>1367</v>
      </c>
      <c r="C4242" s="32" t="s">
        <v>69</v>
      </c>
      <c r="D4242" s="32">
        <v>30305</v>
      </c>
      <c r="E4242" s="32">
        <v>2</v>
      </c>
      <c r="F4242" s="32">
        <v>2206</v>
      </c>
      <c r="G4242" s="32">
        <v>0.96199999999999997</v>
      </c>
      <c r="H4242" s="32">
        <v>3</v>
      </c>
      <c r="I4242" s="34">
        <v>315.39</v>
      </c>
      <c r="J4242" s="34">
        <v>510512.63</v>
      </c>
      <c r="K4242" s="32">
        <v>18</v>
      </c>
      <c r="L4242" s="32">
        <v>9</v>
      </c>
      <c r="M4242" s="32">
        <v>96.8</v>
      </c>
      <c r="N4242" s="47">
        <f t="shared" si="132"/>
        <v>4.3211467657519069E-3</v>
      </c>
      <c r="O4242" s="47">
        <f t="shared" si="133"/>
        <v>6.1779078805552763E-4</v>
      </c>
    </row>
    <row r="4243" spans="1:15">
      <c r="A4243" s="32" t="s">
        <v>1550</v>
      </c>
      <c r="B4243" s="32" t="s">
        <v>1368</v>
      </c>
      <c r="C4243" s="32" t="s">
        <v>69</v>
      </c>
      <c r="D4243" s="32">
        <v>30305</v>
      </c>
      <c r="E4243" s="32">
        <v>2</v>
      </c>
      <c r="F4243" s="32">
        <v>2206</v>
      </c>
      <c r="G4243" s="32">
        <v>0.93799999999999994</v>
      </c>
      <c r="H4243" s="32">
        <v>5</v>
      </c>
      <c r="I4243" s="34">
        <v>1645.01</v>
      </c>
      <c r="J4243" s="34">
        <v>510512.63</v>
      </c>
      <c r="K4243" s="32">
        <v>18</v>
      </c>
      <c r="L4243" s="32">
        <v>9</v>
      </c>
      <c r="M4243" s="32">
        <v>96.8</v>
      </c>
      <c r="N4243" s="47">
        <f t="shared" si="132"/>
        <v>4.3211467657519069E-3</v>
      </c>
      <c r="O4243" s="47">
        <f t="shared" si="133"/>
        <v>3.2222709161965298E-3</v>
      </c>
    </row>
    <row r="4244" spans="1:15">
      <c r="A4244" s="32" t="s">
        <v>1550</v>
      </c>
      <c r="B4244" s="32" t="s">
        <v>1369</v>
      </c>
      <c r="C4244" s="32" t="s">
        <v>69</v>
      </c>
      <c r="D4244" s="32">
        <v>30305</v>
      </c>
      <c r="E4244" s="32">
        <v>2</v>
      </c>
      <c r="F4244" s="32">
        <v>2206</v>
      </c>
      <c r="G4244" s="32">
        <v>0.94099999999999995</v>
      </c>
      <c r="H4244" s="32">
        <v>5</v>
      </c>
      <c r="I4244" s="34">
        <v>515.74</v>
      </c>
      <c r="J4244" s="34">
        <v>510512.63</v>
      </c>
      <c r="K4244" s="32">
        <v>18</v>
      </c>
      <c r="L4244" s="32">
        <v>9</v>
      </c>
      <c r="M4244" s="32">
        <v>96.8</v>
      </c>
      <c r="N4244" s="47">
        <f t="shared" si="132"/>
        <v>4.3211467657519069E-3</v>
      </c>
      <c r="O4244" s="47">
        <f t="shared" si="133"/>
        <v>1.0102394528417446E-3</v>
      </c>
    </row>
    <row r="4245" spans="1:15">
      <c r="A4245" s="32" t="s">
        <v>1550</v>
      </c>
      <c r="B4245" s="32" t="s">
        <v>1370</v>
      </c>
      <c r="C4245" s="32" t="s">
        <v>69</v>
      </c>
      <c r="D4245" s="32">
        <v>30305</v>
      </c>
      <c r="E4245" s="32">
        <v>2</v>
      </c>
      <c r="F4245" s="32">
        <v>2206</v>
      </c>
      <c r="G4245" s="32">
        <v>0.98299999999999998</v>
      </c>
      <c r="H4245" s="32">
        <v>1</v>
      </c>
      <c r="I4245" s="34">
        <v>561.15</v>
      </c>
      <c r="J4245" s="34">
        <v>510512.63</v>
      </c>
      <c r="K4245" s="32">
        <v>18</v>
      </c>
      <c r="L4245" s="32">
        <v>9</v>
      </c>
      <c r="M4245" s="32">
        <v>96.8</v>
      </c>
      <c r="N4245" s="47">
        <f t="shared" si="132"/>
        <v>4.3211467657519069E-3</v>
      </c>
      <c r="O4245" s="47">
        <f t="shared" si="133"/>
        <v>1.0991892600188951E-3</v>
      </c>
    </row>
    <row r="4246" spans="1:15">
      <c r="A4246" s="32" t="s">
        <v>1550</v>
      </c>
      <c r="B4246" s="32" t="s">
        <v>1371</v>
      </c>
      <c r="C4246" s="32" t="s">
        <v>69</v>
      </c>
      <c r="D4246" s="32">
        <v>30305</v>
      </c>
      <c r="E4246" s="32">
        <v>2</v>
      </c>
      <c r="F4246" s="32">
        <v>2272.1799999999998</v>
      </c>
      <c r="G4246" s="32">
        <v>0.93300000000000005</v>
      </c>
      <c r="H4246" s="32">
        <v>6</v>
      </c>
      <c r="I4246" s="34">
        <v>134.65</v>
      </c>
      <c r="J4246" s="34">
        <v>536038.26</v>
      </c>
      <c r="K4246" s="32">
        <v>18</v>
      </c>
      <c r="L4246" s="32">
        <v>9</v>
      </c>
      <c r="M4246" s="32">
        <v>96.8</v>
      </c>
      <c r="N4246" s="47">
        <f t="shared" si="132"/>
        <v>4.2388392201705895E-3</v>
      </c>
      <c r="O4246" s="47">
        <f t="shared" si="133"/>
        <v>2.5119475613550419E-4</v>
      </c>
    </row>
    <row r="4247" spans="1:15">
      <c r="A4247" s="32" t="s">
        <v>1550</v>
      </c>
      <c r="B4247" s="32" t="s">
        <v>1372</v>
      </c>
      <c r="C4247" s="32" t="s">
        <v>69</v>
      </c>
      <c r="D4247" s="32">
        <v>30305</v>
      </c>
      <c r="E4247" s="32">
        <v>2</v>
      </c>
      <c r="F4247" s="32">
        <v>2272.1799999999998</v>
      </c>
      <c r="G4247" s="32">
        <v>0.98599999999999999</v>
      </c>
      <c r="H4247" s="32">
        <v>1</v>
      </c>
      <c r="I4247" s="34">
        <v>322.57</v>
      </c>
      <c r="J4247" s="34">
        <v>536038.26</v>
      </c>
      <c r="K4247" s="32">
        <v>18</v>
      </c>
      <c r="L4247" s="32">
        <v>9</v>
      </c>
      <c r="M4247" s="32">
        <v>96.8</v>
      </c>
      <c r="N4247" s="47">
        <f t="shared" si="132"/>
        <v>4.2388392201705895E-3</v>
      </c>
      <c r="O4247" s="47">
        <f t="shared" si="133"/>
        <v>6.0176674702287108E-4</v>
      </c>
    </row>
    <row r="4248" spans="1:15">
      <c r="A4248" s="32" t="s">
        <v>1550</v>
      </c>
      <c r="B4248" s="32" t="s">
        <v>1373</v>
      </c>
      <c r="C4248" s="32" t="s">
        <v>69</v>
      </c>
      <c r="D4248" s="32">
        <v>30305</v>
      </c>
      <c r="E4248" s="32">
        <v>2</v>
      </c>
      <c r="F4248" s="32">
        <v>2272.1799999999998</v>
      </c>
      <c r="G4248" s="32">
        <v>0.96399999999999997</v>
      </c>
      <c r="H4248" s="32">
        <v>3</v>
      </c>
      <c r="I4248" s="34">
        <v>177.79</v>
      </c>
      <c r="J4248" s="34">
        <v>536038.26</v>
      </c>
      <c r="K4248" s="32">
        <v>18</v>
      </c>
      <c r="L4248" s="32">
        <v>9</v>
      </c>
      <c r="M4248" s="32">
        <v>96.8</v>
      </c>
      <c r="N4248" s="47">
        <f t="shared" si="132"/>
        <v>4.2388392201705895E-3</v>
      </c>
      <c r="O4248" s="47">
        <f t="shared" si="133"/>
        <v>3.3167408609974963E-4</v>
      </c>
    </row>
    <row r="4249" spans="1:15">
      <c r="A4249" s="32" t="s">
        <v>1550</v>
      </c>
      <c r="B4249" s="32" t="s">
        <v>1374</v>
      </c>
      <c r="C4249" s="32" t="s">
        <v>69</v>
      </c>
      <c r="D4249" s="32">
        <v>30305</v>
      </c>
      <c r="E4249" s="32">
        <v>2</v>
      </c>
      <c r="F4249" s="32">
        <v>2272.1799999999998</v>
      </c>
      <c r="G4249" s="32">
        <v>0.94899999999999995</v>
      </c>
      <c r="H4249" s="32">
        <v>4</v>
      </c>
      <c r="I4249" s="34">
        <v>173.24</v>
      </c>
      <c r="J4249" s="34">
        <v>536038.26</v>
      </c>
      <c r="K4249" s="32">
        <v>18</v>
      </c>
      <c r="L4249" s="32">
        <v>9</v>
      </c>
      <c r="M4249" s="32">
        <v>96.8</v>
      </c>
      <c r="N4249" s="47">
        <f t="shared" si="132"/>
        <v>4.2388392201705895E-3</v>
      </c>
      <c r="O4249" s="47">
        <f t="shared" si="133"/>
        <v>3.2318588602238955E-4</v>
      </c>
    </row>
    <row r="4250" spans="1:15">
      <c r="A4250" s="32" t="s">
        <v>1551</v>
      </c>
      <c r="B4250" s="32" t="s">
        <v>1351</v>
      </c>
      <c r="C4250" s="32" t="s">
        <v>66</v>
      </c>
      <c r="D4250" s="32">
        <v>30317</v>
      </c>
      <c r="E4250" s="32">
        <v>2</v>
      </c>
      <c r="F4250" s="32">
        <v>1400</v>
      </c>
      <c r="G4250" s="32">
        <v>0.94299999999999995</v>
      </c>
      <c r="H4250" s="32">
        <v>5</v>
      </c>
      <c r="I4250" s="34">
        <v>248.1</v>
      </c>
      <c r="J4250" s="34">
        <v>300000</v>
      </c>
      <c r="K4250" s="32">
        <v>61</v>
      </c>
      <c r="L4250" s="32">
        <v>6</v>
      </c>
      <c r="M4250" s="32">
        <v>90.8</v>
      </c>
      <c r="N4250" s="47">
        <f t="shared" si="132"/>
        <v>4.6666666666666671E-3</v>
      </c>
      <c r="O4250" s="47">
        <f t="shared" si="133"/>
        <v>8.2699999999999994E-4</v>
      </c>
    </row>
    <row r="4251" spans="1:15">
      <c r="A4251" s="32" t="s">
        <v>1551</v>
      </c>
      <c r="B4251" s="32" t="s">
        <v>1352</v>
      </c>
      <c r="C4251" s="32" t="s">
        <v>66</v>
      </c>
      <c r="D4251" s="32">
        <v>30317</v>
      </c>
      <c r="E4251" s="32">
        <v>2</v>
      </c>
      <c r="F4251" s="32">
        <v>1400</v>
      </c>
      <c r="G4251" s="32">
        <v>0.91900000000000004</v>
      </c>
      <c r="H4251" s="32">
        <v>7</v>
      </c>
      <c r="I4251" s="34">
        <v>318.16000000000003</v>
      </c>
      <c r="J4251" s="34">
        <v>300000</v>
      </c>
      <c r="K4251" s="32">
        <v>61</v>
      </c>
      <c r="L4251" s="32">
        <v>6</v>
      </c>
      <c r="M4251" s="32">
        <v>90.8</v>
      </c>
      <c r="N4251" s="47">
        <f t="shared" si="132"/>
        <v>4.6666666666666671E-3</v>
      </c>
      <c r="O4251" s="47">
        <f t="shared" si="133"/>
        <v>1.0605333333333334E-3</v>
      </c>
    </row>
    <row r="4252" spans="1:15">
      <c r="A4252" s="32" t="s">
        <v>1551</v>
      </c>
      <c r="B4252" s="32" t="s">
        <v>1353</v>
      </c>
      <c r="C4252" s="32" t="s">
        <v>66</v>
      </c>
      <c r="D4252" s="32">
        <v>30317</v>
      </c>
      <c r="E4252" s="32">
        <v>2</v>
      </c>
      <c r="F4252" s="32">
        <v>1400</v>
      </c>
      <c r="G4252" s="32">
        <v>0.93500000000000005</v>
      </c>
      <c r="H4252" s="32">
        <v>5</v>
      </c>
      <c r="I4252" s="34">
        <v>408.5</v>
      </c>
      <c r="J4252" s="34">
        <v>300000</v>
      </c>
      <c r="K4252" s="32">
        <v>61</v>
      </c>
      <c r="L4252" s="32">
        <v>6</v>
      </c>
      <c r="M4252" s="32">
        <v>90.8</v>
      </c>
      <c r="N4252" s="47">
        <f t="shared" si="132"/>
        <v>4.6666666666666671E-3</v>
      </c>
      <c r="O4252" s="47">
        <f t="shared" si="133"/>
        <v>1.3616666666666666E-3</v>
      </c>
    </row>
    <row r="4253" spans="1:15">
      <c r="A4253" s="32" t="s">
        <v>1551</v>
      </c>
      <c r="B4253" s="32" t="s">
        <v>1354</v>
      </c>
      <c r="C4253" s="32" t="s">
        <v>66</v>
      </c>
      <c r="D4253" s="32">
        <v>30317</v>
      </c>
      <c r="E4253" s="32">
        <v>2</v>
      </c>
      <c r="F4253" s="32">
        <v>1400</v>
      </c>
      <c r="G4253" s="32">
        <v>0.95</v>
      </c>
      <c r="H4253" s="32">
        <v>4</v>
      </c>
      <c r="I4253" s="34">
        <v>158.52000000000001</v>
      </c>
      <c r="J4253" s="34">
        <v>300000</v>
      </c>
      <c r="K4253" s="32">
        <v>61</v>
      </c>
      <c r="L4253" s="32">
        <v>6</v>
      </c>
      <c r="M4253" s="32">
        <v>90.8</v>
      </c>
      <c r="N4253" s="47">
        <f t="shared" si="132"/>
        <v>4.6666666666666671E-3</v>
      </c>
      <c r="O4253" s="47">
        <f t="shared" si="133"/>
        <v>5.2840000000000005E-4</v>
      </c>
    </row>
    <row r="4254" spans="1:15">
      <c r="A4254" s="32" t="s">
        <v>1551</v>
      </c>
      <c r="B4254" s="32" t="s">
        <v>1355</v>
      </c>
      <c r="C4254" s="32" t="s">
        <v>66</v>
      </c>
      <c r="D4254" s="32">
        <v>30317</v>
      </c>
      <c r="E4254" s="32">
        <v>2</v>
      </c>
      <c r="F4254" s="32">
        <v>1442</v>
      </c>
      <c r="G4254" s="32">
        <v>0.89</v>
      </c>
      <c r="H4254" s="32">
        <v>9</v>
      </c>
      <c r="I4254" s="34">
        <v>232.94</v>
      </c>
      <c r="J4254" s="34">
        <v>315000</v>
      </c>
      <c r="K4254" s="32">
        <v>61</v>
      </c>
      <c r="L4254" s="32">
        <v>6</v>
      </c>
      <c r="M4254" s="32">
        <v>90.8</v>
      </c>
      <c r="N4254" s="47">
        <f t="shared" si="132"/>
        <v>4.5777777777777778E-3</v>
      </c>
      <c r="O4254" s="47">
        <f t="shared" si="133"/>
        <v>7.3949206349206351E-4</v>
      </c>
    </row>
    <row r="4255" spans="1:15">
      <c r="A4255" s="32" t="s">
        <v>1551</v>
      </c>
      <c r="B4255" s="32" t="s">
        <v>1356</v>
      </c>
      <c r="C4255" s="32" t="s">
        <v>66</v>
      </c>
      <c r="D4255" s="32">
        <v>30317</v>
      </c>
      <c r="E4255" s="32">
        <v>2</v>
      </c>
      <c r="F4255" s="32">
        <v>1442</v>
      </c>
      <c r="G4255" s="32">
        <v>0.84</v>
      </c>
      <c r="H4255" s="32">
        <v>14</v>
      </c>
      <c r="I4255" s="34">
        <v>270.68</v>
      </c>
      <c r="J4255" s="34">
        <v>315000</v>
      </c>
      <c r="K4255" s="32">
        <v>61</v>
      </c>
      <c r="L4255" s="32">
        <v>6</v>
      </c>
      <c r="M4255" s="32">
        <v>90.8</v>
      </c>
      <c r="N4255" s="47">
        <f t="shared" si="132"/>
        <v>4.5777777777777778E-3</v>
      </c>
      <c r="O4255" s="47">
        <f t="shared" si="133"/>
        <v>8.5930158730158728E-4</v>
      </c>
    </row>
    <row r="4256" spans="1:15">
      <c r="A4256" s="32" t="s">
        <v>1551</v>
      </c>
      <c r="B4256" s="32" t="s">
        <v>1357</v>
      </c>
      <c r="C4256" s="32" t="s">
        <v>66</v>
      </c>
      <c r="D4256" s="32">
        <v>30317</v>
      </c>
      <c r="E4256" s="32">
        <v>2</v>
      </c>
      <c r="F4256" s="32">
        <v>1442</v>
      </c>
      <c r="G4256" s="32">
        <v>0.84</v>
      </c>
      <c r="H4256" s="32">
        <v>14</v>
      </c>
      <c r="I4256" s="34">
        <v>1124.3900000000001</v>
      </c>
      <c r="J4256" s="34">
        <v>315000</v>
      </c>
      <c r="K4256" s="32">
        <v>61</v>
      </c>
      <c r="L4256" s="32">
        <v>6</v>
      </c>
      <c r="M4256" s="32">
        <v>90.8</v>
      </c>
      <c r="N4256" s="47">
        <f t="shared" si="132"/>
        <v>4.5777777777777778E-3</v>
      </c>
      <c r="O4256" s="47">
        <f t="shared" si="133"/>
        <v>3.5694920634920637E-3</v>
      </c>
    </row>
    <row r="4257" spans="1:15">
      <c r="A4257" s="32" t="s">
        <v>1551</v>
      </c>
      <c r="B4257" s="32" t="s">
        <v>1358</v>
      </c>
      <c r="C4257" s="32" t="s">
        <v>66</v>
      </c>
      <c r="D4257" s="32">
        <v>30317</v>
      </c>
      <c r="E4257" s="32">
        <v>2</v>
      </c>
      <c r="F4257" s="32">
        <v>1442</v>
      </c>
      <c r="G4257" s="32">
        <v>0.84</v>
      </c>
      <c r="H4257" s="32">
        <v>14</v>
      </c>
      <c r="I4257" s="34">
        <v>315.42</v>
      </c>
      <c r="J4257" s="34">
        <v>315000</v>
      </c>
      <c r="K4257" s="32">
        <v>61</v>
      </c>
      <c r="L4257" s="32">
        <v>6</v>
      </c>
      <c r="M4257" s="32">
        <v>90.8</v>
      </c>
      <c r="N4257" s="47">
        <f t="shared" si="132"/>
        <v>4.5777777777777778E-3</v>
      </c>
      <c r="O4257" s="47">
        <f t="shared" si="133"/>
        <v>1.0013333333333335E-3</v>
      </c>
    </row>
    <row r="4258" spans="1:15">
      <c r="A4258" s="32" t="s">
        <v>1551</v>
      </c>
      <c r="B4258" s="32" t="s">
        <v>1359</v>
      </c>
      <c r="C4258" s="32" t="s">
        <v>66</v>
      </c>
      <c r="D4258" s="32">
        <v>30317</v>
      </c>
      <c r="E4258" s="32">
        <v>2</v>
      </c>
      <c r="F4258" s="32">
        <v>1485.26</v>
      </c>
      <c r="G4258" s="32">
        <v>0.9</v>
      </c>
      <c r="H4258" s="32">
        <v>8</v>
      </c>
      <c r="I4258" s="34">
        <v>445.67</v>
      </c>
      <c r="J4258" s="34">
        <v>330750</v>
      </c>
      <c r="K4258" s="32">
        <v>61</v>
      </c>
      <c r="L4258" s="32">
        <v>6</v>
      </c>
      <c r="M4258" s="32">
        <v>90.8</v>
      </c>
      <c r="N4258" s="47">
        <f t="shared" si="132"/>
        <v>4.4905820105820109E-3</v>
      </c>
      <c r="O4258" s="47">
        <f t="shared" si="133"/>
        <v>1.3474527588813305E-3</v>
      </c>
    </row>
    <row r="4259" spans="1:15">
      <c r="A4259" s="32" t="s">
        <v>1551</v>
      </c>
      <c r="B4259" s="32" t="s">
        <v>1360</v>
      </c>
      <c r="C4259" s="32" t="s">
        <v>66</v>
      </c>
      <c r="D4259" s="32">
        <v>30317</v>
      </c>
      <c r="E4259" s="32">
        <v>2</v>
      </c>
      <c r="F4259" s="32">
        <v>1485.26</v>
      </c>
      <c r="G4259" s="32">
        <v>0.9</v>
      </c>
      <c r="H4259" s="32">
        <v>8</v>
      </c>
      <c r="I4259" s="34">
        <v>117.95</v>
      </c>
      <c r="J4259" s="34">
        <v>330750</v>
      </c>
      <c r="K4259" s="32">
        <v>61</v>
      </c>
      <c r="L4259" s="32">
        <v>6</v>
      </c>
      <c r="M4259" s="32">
        <v>90.8</v>
      </c>
      <c r="N4259" s="47">
        <f t="shared" si="132"/>
        <v>4.4905820105820109E-3</v>
      </c>
      <c r="O4259" s="47">
        <f t="shared" si="133"/>
        <v>3.566137566137566E-4</v>
      </c>
    </row>
    <row r="4260" spans="1:15">
      <c r="A4260" s="32" t="s">
        <v>1551</v>
      </c>
      <c r="B4260" s="32" t="s">
        <v>1361</v>
      </c>
      <c r="C4260" s="32" t="s">
        <v>66</v>
      </c>
      <c r="D4260" s="32">
        <v>30317</v>
      </c>
      <c r="E4260" s="32">
        <v>2</v>
      </c>
      <c r="F4260" s="32">
        <v>1485.26</v>
      </c>
      <c r="G4260" s="32">
        <v>0.9</v>
      </c>
      <c r="H4260" s="32">
        <v>8</v>
      </c>
      <c r="I4260" s="34">
        <v>577.54999999999995</v>
      </c>
      <c r="J4260" s="34">
        <v>330750</v>
      </c>
      <c r="K4260" s="32">
        <v>61</v>
      </c>
      <c r="L4260" s="32">
        <v>6</v>
      </c>
      <c r="M4260" s="32">
        <v>90.8</v>
      </c>
      <c r="N4260" s="47">
        <f t="shared" si="132"/>
        <v>4.4905820105820109E-3</v>
      </c>
      <c r="O4260" s="47">
        <f t="shared" si="133"/>
        <v>1.7461829176114889E-3</v>
      </c>
    </row>
    <row r="4261" spans="1:15">
      <c r="A4261" s="32" t="s">
        <v>1551</v>
      </c>
      <c r="B4261" s="32" t="s">
        <v>1362</v>
      </c>
      <c r="C4261" s="32" t="s">
        <v>66</v>
      </c>
      <c r="D4261" s="32">
        <v>30317</v>
      </c>
      <c r="E4261" s="32">
        <v>2</v>
      </c>
      <c r="F4261" s="32">
        <v>1485.26</v>
      </c>
      <c r="G4261" s="32">
        <v>0.9</v>
      </c>
      <c r="H4261" s="32">
        <v>8</v>
      </c>
      <c r="I4261" s="34">
        <v>178.6</v>
      </c>
      <c r="J4261" s="34">
        <v>330750</v>
      </c>
      <c r="K4261" s="32">
        <v>61</v>
      </c>
      <c r="L4261" s="32">
        <v>6</v>
      </c>
      <c r="M4261" s="32">
        <v>90.8</v>
      </c>
      <c r="N4261" s="47">
        <f t="shared" si="132"/>
        <v>4.4905820105820109E-3</v>
      </c>
      <c r="O4261" s="47">
        <f t="shared" si="133"/>
        <v>5.3998488284202569E-4</v>
      </c>
    </row>
    <row r="4262" spans="1:15">
      <c r="A4262" s="32" t="s">
        <v>1551</v>
      </c>
      <c r="B4262" s="32" t="s">
        <v>1363</v>
      </c>
      <c r="C4262" s="32" t="s">
        <v>66</v>
      </c>
      <c r="D4262" s="32">
        <v>30317</v>
      </c>
      <c r="E4262" s="32">
        <v>2</v>
      </c>
      <c r="F4262" s="32">
        <v>1529.82</v>
      </c>
      <c r="G4262" s="32">
        <v>0.93500000000000005</v>
      </c>
      <c r="H4262" s="32">
        <v>5</v>
      </c>
      <c r="I4262" s="34">
        <v>229.53</v>
      </c>
      <c r="J4262" s="34">
        <v>347287.5</v>
      </c>
      <c r="K4262" s="32">
        <v>61</v>
      </c>
      <c r="L4262" s="32">
        <v>6</v>
      </c>
      <c r="M4262" s="32">
        <v>90.8</v>
      </c>
      <c r="N4262" s="47">
        <f t="shared" si="132"/>
        <v>4.4050534499514094E-3</v>
      </c>
      <c r="O4262" s="47">
        <f t="shared" si="133"/>
        <v>6.6092214663643237E-4</v>
      </c>
    </row>
    <row r="4263" spans="1:15">
      <c r="A4263" s="32" t="s">
        <v>1551</v>
      </c>
      <c r="B4263" s="32" t="s">
        <v>1364</v>
      </c>
      <c r="C4263" s="32" t="s">
        <v>66</v>
      </c>
      <c r="D4263" s="32">
        <v>30317</v>
      </c>
      <c r="E4263" s="32">
        <v>2</v>
      </c>
      <c r="F4263" s="32">
        <v>1529.82</v>
      </c>
      <c r="G4263" s="32">
        <v>0.93700000000000006</v>
      </c>
      <c r="H4263" s="32">
        <v>5</v>
      </c>
      <c r="I4263" s="34">
        <v>412.72</v>
      </c>
      <c r="J4263" s="34">
        <v>347287.5</v>
      </c>
      <c r="K4263" s="32">
        <v>61</v>
      </c>
      <c r="L4263" s="32">
        <v>6</v>
      </c>
      <c r="M4263" s="32">
        <v>90.8</v>
      </c>
      <c r="N4263" s="47">
        <f t="shared" si="132"/>
        <v>4.4050534499514094E-3</v>
      </c>
      <c r="O4263" s="47">
        <f t="shared" si="133"/>
        <v>1.1884101788863695E-3</v>
      </c>
    </row>
    <row r="4264" spans="1:15">
      <c r="A4264" s="32" t="s">
        <v>1551</v>
      </c>
      <c r="B4264" s="32" t="s">
        <v>1365</v>
      </c>
      <c r="C4264" s="32" t="s">
        <v>66</v>
      </c>
      <c r="D4264" s="32">
        <v>30317</v>
      </c>
      <c r="E4264" s="32">
        <v>2</v>
      </c>
      <c r="F4264" s="32">
        <v>1529.82</v>
      </c>
      <c r="G4264" s="32">
        <v>0.91800000000000004</v>
      </c>
      <c r="H4264" s="32">
        <v>7</v>
      </c>
      <c r="I4264" s="34">
        <v>627.15</v>
      </c>
      <c r="J4264" s="34">
        <v>347287.5</v>
      </c>
      <c r="K4264" s="32">
        <v>61</v>
      </c>
      <c r="L4264" s="32">
        <v>6</v>
      </c>
      <c r="M4264" s="32">
        <v>90.8</v>
      </c>
      <c r="N4264" s="47">
        <f t="shared" si="132"/>
        <v>4.4050534499514094E-3</v>
      </c>
      <c r="O4264" s="47">
        <f t="shared" si="133"/>
        <v>1.8058524997300507E-3</v>
      </c>
    </row>
    <row r="4265" spans="1:15">
      <c r="A4265" s="32" t="s">
        <v>1551</v>
      </c>
      <c r="B4265" s="32" t="s">
        <v>1366</v>
      </c>
      <c r="C4265" s="32" t="s">
        <v>66</v>
      </c>
      <c r="D4265" s="32">
        <v>30317</v>
      </c>
      <c r="E4265" s="32">
        <v>2</v>
      </c>
      <c r="F4265" s="32">
        <v>1529.82</v>
      </c>
      <c r="G4265" s="32">
        <v>0.94199999999999995</v>
      </c>
      <c r="H4265" s="32">
        <v>5</v>
      </c>
      <c r="I4265" s="34">
        <v>107.22</v>
      </c>
      <c r="J4265" s="34">
        <v>347287.5</v>
      </c>
      <c r="K4265" s="32">
        <v>61</v>
      </c>
      <c r="L4265" s="32">
        <v>6</v>
      </c>
      <c r="M4265" s="32">
        <v>90.8</v>
      </c>
      <c r="N4265" s="47">
        <f t="shared" si="132"/>
        <v>4.4050534499514094E-3</v>
      </c>
      <c r="O4265" s="47">
        <f t="shared" si="133"/>
        <v>3.0873555771514954E-4</v>
      </c>
    </row>
    <row r="4266" spans="1:15">
      <c r="A4266" s="32" t="s">
        <v>1551</v>
      </c>
      <c r="B4266" s="32" t="s">
        <v>1367</v>
      </c>
      <c r="C4266" s="32" t="s">
        <v>66</v>
      </c>
      <c r="D4266" s="32">
        <v>30317</v>
      </c>
      <c r="E4266" s="32">
        <v>2</v>
      </c>
      <c r="F4266" s="32">
        <v>1575.71</v>
      </c>
      <c r="G4266" s="32">
        <v>0.94</v>
      </c>
      <c r="H4266" s="32">
        <v>5</v>
      </c>
      <c r="I4266" s="34">
        <v>193.18</v>
      </c>
      <c r="J4266" s="34">
        <v>364651.88</v>
      </c>
      <c r="K4266" s="32">
        <v>61</v>
      </c>
      <c r="L4266" s="32">
        <v>6</v>
      </c>
      <c r="M4266" s="32">
        <v>90.8</v>
      </c>
      <c r="N4266" s="47">
        <f t="shared" si="132"/>
        <v>4.321134995930914E-3</v>
      </c>
      <c r="O4266" s="47">
        <f t="shared" si="133"/>
        <v>5.297655396703289E-4</v>
      </c>
    </row>
    <row r="4267" spans="1:15">
      <c r="A4267" s="32" t="s">
        <v>1551</v>
      </c>
      <c r="B4267" s="32" t="s">
        <v>1368</v>
      </c>
      <c r="C4267" s="32" t="s">
        <v>66</v>
      </c>
      <c r="D4267" s="32">
        <v>30317</v>
      </c>
      <c r="E4267" s="32">
        <v>2</v>
      </c>
      <c r="F4267" s="32">
        <v>1575.71</v>
      </c>
      <c r="G4267" s="32">
        <v>0.91400000000000003</v>
      </c>
      <c r="H4267" s="32">
        <v>7</v>
      </c>
      <c r="I4267" s="34">
        <v>421.78</v>
      </c>
      <c r="J4267" s="34">
        <v>364651.88</v>
      </c>
      <c r="K4267" s="32">
        <v>61</v>
      </c>
      <c r="L4267" s="32">
        <v>6</v>
      </c>
      <c r="M4267" s="32">
        <v>90.8</v>
      </c>
      <c r="N4267" s="47">
        <f t="shared" si="132"/>
        <v>4.321134995930914E-3</v>
      </c>
      <c r="O4267" s="47">
        <f t="shared" si="133"/>
        <v>1.1566648168658831E-3</v>
      </c>
    </row>
    <row r="4268" spans="1:15">
      <c r="A4268" s="32" t="s">
        <v>1551</v>
      </c>
      <c r="B4268" s="32" t="s">
        <v>1369</v>
      </c>
      <c r="C4268" s="32" t="s">
        <v>66</v>
      </c>
      <c r="D4268" s="32">
        <v>30317</v>
      </c>
      <c r="E4268" s="32">
        <v>2</v>
      </c>
      <c r="F4268" s="32">
        <v>1575.71</v>
      </c>
      <c r="G4268" s="32">
        <v>0.94699999999999995</v>
      </c>
      <c r="H4268" s="32">
        <v>4</v>
      </c>
      <c r="I4268" s="34">
        <v>294.51</v>
      </c>
      <c r="J4268" s="34">
        <v>364651.88</v>
      </c>
      <c r="K4268" s="32">
        <v>61</v>
      </c>
      <c r="L4268" s="32">
        <v>6</v>
      </c>
      <c r="M4268" s="32">
        <v>90.8</v>
      </c>
      <c r="N4268" s="47">
        <f t="shared" si="132"/>
        <v>4.321134995930914E-3</v>
      </c>
      <c r="O4268" s="47">
        <f t="shared" si="133"/>
        <v>8.0764700842897062E-4</v>
      </c>
    </row>
    <row r="4269" spans="1:15">
      <c r="A4269" s="32" t="s">
        <v>1551</v>
      </c>
      <c r="B4269" s="32" t="s">
        <v>1370</v>
      </c>
      <c r="C4269" s="32" t="s">
        <v>66</v>
      </c>
      <c r="D4269" s="32">
        <v>30317</v>
      </c>
      <c r="E4269" s="32">
        <v>2</v>
      </c>
      <c r="F4269" s="32">
        <v>1575.71</v>
      </c>
      <c r="G4269" s="32">
        <v>0.92500000000000004</v>
      </c>
      <c r="H4269" s="32">
        <v>6</v>
      </c>
      <c r="I4269" s="34">
        <v>522.55999999999995</v>
      </c>
      <c r="J4269" s="34">
        <v>364651.88</v>
      </c>
      <c r="K4269" s="32">
        <v>61</v>
      </c>
      <c r="L4269" s="32">
        <v>6</v>
      </c>
      <c r="M4269" s="32">
        <v>90.8</v>
      </c>
      <c r="N4269" s="47">
        <f t="shared" si="132"/>
        <v>4.321134995930914E-3</v>
      </c>
      <c r="O4269" s="47">
        <f t="shared" si="133"/>
        <v>1.4330379977747542E-3</v>
      </c>
    </row>
    <row r="4270" spans="1:15">
      <c r="A4270" s="32" t="s">
        <v>1551</v>
      </c>
      <c r="B4270" s="32" t="s">
        <v>1371</v>
      </c>
      <c r="C4270" s="32" t="s">
        <v>66</v>
      </c>
      <c r="D4270" s="32">
        <v>30317</v>
      </c>
      <c r="E4270" s="32">
        <v>2</v>
      </c>
      <c r="F4270" s="32">
        <v>1622.98</v>
      </c>
      <c r="G4270" s="32">
        <v>0.94399999999999995</v>
      </c>
      <c r="H4270" s="32">
        <v>5</v>
      </c>
      <c r="I4270" s="34">
        <v>543.07000000000005</v>
      </c>
      <c r="J4270" s="34">
        <v>382884.47</v>
      </c>
      <c r="K4270" s="32">
        <v>61</v>
      </c>
      <c r="L4270" s="32">
        <v>6</v>
      </c>
      <c r="M4270" s="32">
        <v>90.8</v>
      </c>
      <c r="N4270" s="47">
        <f t="shared" si="132"/>
        <v>4.238824311678142E-3</v>
      </c>
      <c r="O4270" s="47">
        <f t="shared" si="133"/>
        <v>1.4183651794495611E-3</v>
      </c>
    </row>
    <row r="4271" spans="1:15">
      <c r="A4271" s="32" t="s">
        <v>1551</v>
      </c>
      <c r="B4271" s="32" t="s">
        <v>1372</v>
      </c>
      <c r="C4271" s="32" t="s">
        <v>66</v>
      </c>
      <c r="D4271" s="32">
        <v>30317</v>
      </c>
      <c r="E4271" s="32">
        <v>2</v>
      </c>
      <c r="F4271" s="32">
        <v>1622.98</v>
      </c>
      <c r="G4271" s="32">
        <v>0.93</v>
      </c>
      <c r="H4271" s="32">
        <v>6</v>
      </c>
      <c r="I4271" s="34">
        <v>540.33000000000004</v>
      </c>
      <c r="J4271" s="34">
        <v>382884.47</v>
      </c>
      <c r="K4271" s="32">
        <v>61</v>
      </c>
      <c r="L4271" s="32">
        <v>6</v>
      </c>
      <c r="M4271" s="32">
        <v>90.8</v>
      </c>
      <c r="N4271" s="47">
        <f t="shared" si="132"/>
        <v>4.238824311678142E-3</v>
      </c>
      <c r="O4271" s="47">
        <f t="shared" si="133"/>
        <v>1.4112089738191787E-3</v>
      </c>
    </row>
    <row r="4272" spans="1:15">
      <c r="A4272" s="32" t="s">
        <v>1551</v>
      </c>
      <c r="B4272" s="32" t="s">
        <v>1373</v>
      </c>
      <c r="C4272" s="32" t="s">
        <v>66</v>
      </c>
      <c r="D4272" s="32">
        <v>30317</v>
      </c>
      <c r="E4272" s="32">
        <v>2</v>
      </c>
      <c r="F4272" s="32">
        <v>1622.98</v>
      </c>
      <c r="G4272" s="32">
        <v>0.92</v>
      </c>
      <c r="H4272" s="32">
        <v>7</v>
      </c>
      <c r="I4272" s="34">
        <v>178.15</v>
      </c>
      <c r="J4272" s="34">
        <v>382884.47</v>
      </c>
      <c r="K4272" s="32">
        <v>61</v>
      </c>
      <c r="L4272" s="32">
        <v>6</v>
      </c>
      <c r="M4272" s="32">
        <v>90.8</v>
      </c>
      <c r="N4272" s="47">
        <f t="shared" si="132"/>
        <v>4.238824311678142E-3</v>
      </c>
      <c r="O4272" s="47">
        <f t="shared" si="133"/>
        <v>4.6528395366884434E-4</v>
      </c>
    </row>
    <row r="4273" spans="1:15">
      <c r="A4273" s="32" t="s">
        <v>1551</v>
      </c>
      <c r="B4273" s="32" t="s">
        <v>1374</v>
      </c>
      <c r="C4273" s="32" t="s">
        <v>66</v>
      </c>
      <c r="D4273" s="32">
        <v>30317</v>
      </c>
      <c r="E4273" s="32">
        <v>2</v>
      </c>
      <c r="F4273" s="32">
        <v>1622.98</v>
      </c>
      <c r="G4273" s="32">
        <v>0.94</v>
      </c>
      <c r="H4273" s="32">
        <v>5</v>
      </c>
      <c r="I4273" s="34">
        <v>293.60000000000002</v>
      </c>
      <c r="J4273" s="34">
        <v>382884.47</v>
      </c>
      <c r="K4273" s="32">
        <v>61</v>
      </c>
      <c r="L4273" s="32">
        <v>6</v>
      </c>
      <c r="M4273" s="32">
        <v>90.8</v>
      </c>
      <c r="N4273" s="47">
        <f t="shared" si="132"/>
        <v>4.238824311678142E-3</v>
      </c>
      <c r="O4273" s="47">
        <f t="shared" si="133"/>
        <v>7.6681093908039693E-4</v>
      </c>
    </row>
    <row r="4274" spans="1:15">
      <c r="A4274" s="32" t="s">
        <v>1552</v>
      </c>
      <c r="B4274" s="32" t="s">
        <v>1351</v>
      </c>
      <c r="C4274" s="32" t="s">
        <v>66</v>
      </c>
      <c r="D4274" s="32">
        <v>30317</v>
      </c>
      <c r="E4274" s="32">
        <v>1</v>
      </c>
      <c r="F4274" s="32">
        <v>1100</v>
      </c>
      <c r="G4274" s="32">
        <v>0.92100000000000004</v>
      </c>
      <c r="H4274" s="32">
        <v>7</v>
      </c>
      <c r="I4274" s="34">
        <v>259.57</v>
      </c>
      <c r="J4274" s="34">
        <v>150000</v>
      </c>
      <c r="K4274" s="32">
        <v>61</v>
      </c>
      <c r="L4274" s="32">
        <v>6</v>
      </c>
      <c r="M4274" s="32">
        <v>90.8</v>
      </c>
      <c r="N4274" s="47">
        <f t="shared" si="132"/>
        <v>7.3333333333333332E-3</v>
      </c>
      <c r="O4274" s="47">
        <f t="shared" si="133"/>
        <v>1.7304666666666667E-3</v>
      </c>
    </row>
    <row r="4275" spans="1:15">
      <c r="A4275" s="32" t="s">
        <v>1552</v>
      </c>
      <c r="B4275" s="32" t="s">
        <v>1352</v>
      </c>
      <c r="C4275" s="32" t="s">
        <v>66</v>
      </c>
      <c r="D4275" s="32">
        <v>30317</v>
      </c>
      <c r="E4275" s="32">
        <v>1</v>
      </c>
      <c r="F4275" s="32">
        <v>1100</v>
      </c>
      <c r="G4275" s="32">
        <v>0.89400000000000002</v>
      </c>
      <c r="H4275" s="32">
        <v>9</v>
      </c>
      <c r="I4275" s="34">
        <v>194.6</v>
      </c>
      <c r="J4275" s="34">
        <v>150000</v>
      </c>
      <c r="K4275" s="32">
        <v>61</v>
      </c>
      <c r="L4275" s="32">
        <v>6</v>
      </c>
      <c r="M4275" s="32">
        <v>90.8</v>
      </c>
      <c r="N4275" s="47">
        <f t="shared" si="132"/>
        <v>7.3333333333333332E-3</v>
      </c>
      <c r="O4275" s="47">
        <f t="shared" si="133"/>
        <v>1.2973333333333333E-3</v>
      </c>
    </row>
    <row r="4276" spans="1:15">
      <c r="A4276" s="32" t="s">
        <v>1552</v>
      </c>
      <c r="B4276" s="32" t="s">
        <v>1353</v>
      </c>
      <c r="C4276" s="32" t="s">
        <v>66</v>
      </c>
      <c r="D4276" s="32">
        <v>30317</v>
      </c>
      <c r="E4276" s="32">
        <v>1</v>
      </c>
      <c r="F4276" s="32">
        <v>1100</v>
      </c>
      <c r="G4276" s="32">
        <v>0.94099999999999995</v>
      </c>
      <c r="H4276" s="32">
        <v>5</v>
      </c>
      <c r="I4276" s="34">
        <v>139.16</v>
      </c>
      <c r="J4276" s="34">
        <v>150000</v>
      </c>
      <c r="K4276" s="32">
        <v>61</v>
      </c>
      <c r="L4276" s="32">
        <v>6</v>
      </c>
      <c r="M4276" s="32">
        <v>90.8</v>
      </c>
      <c r="N4276" s="47">
        <f t="shared" si="132"/>
        <v>7.3333333333333332E-3</v>
      </c>
      <c r="O4276" s="47">
        <f t="shared" si="133"/>
        <v>9.277333333333333E-4</v>
      </c>
    </row>
    <row r="4277" spans="1:15">
      <c r="A4277" s="32" t="s">
        <v>1552</v>
      </c>
      <c r="B4277" s="32" t="s">
        <v>1354</v>
      </c>
      <c r="C4277" s="32" t="s">
        <v>66</v>
      </c>
      <c r="D4277" s="32">
        <v>30317</v>
      </c>
      <c r="E4277" s="32">
        <v>1</v>
      </c>
      <c r="F4277" s="32">
        <v>1100</v>
      </c>
      <c r="G4277" s="32">
        <v>0.94099999999999995</v>
      </c>
      <c r="H4277" s="32">
        <v>5</v>
      </c>
      <c r="I4277" s="34">
        <v>553.07000000000005</v>
      </c>
      <c r="J4277" s="34">
        <v>150000</v>
      </c>
      <c r="K4277" s="32">
        <v>61</v>
      </c>
      <c r="L4277" s="32">
        <v>6</v>
      </c>
      <c r="M4277" s="32">
        <v>90.8</v>
      </c>
      <c r="N4277" s="47">
        <f t="shared" si="132"/>
        <v>7.3333333333333332E-3</v>
      </c>
      <c r="O4277" s="47">
        <f t="shared" si="133"/>
        <v>3.6871333333333336E-3</v>
      </c>
    </row>
    <row r="4278" spans="1:15">
      <c r="A4278" s="32" t="s">
        <v>1552</v>
      </c>
      <c r="B4278" s="32" t="s">
        <v>1355</v>
      </c>
      <c r="C4278" s="32" t="s">
        <v>66</v>
      </c>
      <c r="D4278" s="32">
        <v>30317</v>
      </c>
      <c r="E4278" s="32">
        <v>1</v>
      </c>
      <c r="F4278" s="32">
        <v>1133</v>
      </c>
      <c r="G4278" s="32">
        <v>0.89</v>
      </c>
      <c r="H4278" s="32">
        <v>9</v>
      </c>
      <c r="I4278" s="34">
        <v>182.84</v>
      </c>
      <c r="J4278" s="34">
        <v>157500</v>
      </c>
      <c r="K4278" s="32">
        <v>61</v>
      </c>
      <c r="L4278" s="32">
        <v>6</v>
      </c>
      <c r="M4278" s="32">
        <v>90.8</v>
      </c>
      <c r="N4278" s="47">
        <f t="shared" si="132"/>
        <v>7.1936507936507937E-3</v>
      </c>
      <c r="O4278" s="47">
        <f t="shared" si="133"/>
        <v>1.1608888888888888E-3</v>
      </c>
    </row>
    <row r="4279" spans="1:15">
      <c r="A4279" s="32" t="s">
        <v>1552</v>
      </c>
      <c r="B4279" s="32" t="s">
        <v>1356</v>
      </c>
      <c r="C4279" s="32" t="s">
        <v>66</v>
      </c>
      <c r="D4279" s="32">
        <v>30317</v>
      </c>
      <c r="E4279" s="32">
        <v>1</v>
      </c>
      <c r="F4279" s="32">
        <v>1133</v>
      </c>
      <c r="G4279" s="32">
        <v>0.84</v>
      </c>
      <c r="H4279" s="32">
        <v>14</v>
      </c>
      <c r="I4279" s="34">
        <v>444.44</v>
      </c>
      <c r="J4279" s="34">
        <v>157500</v>
      </c>
      <c r="K4279" s="32">
        <v>61</v>
      </c>
      <c r="L4279" s="32">
        <v>6</v>
      </c>
      <c r="M4279" s="32">
        <v>90.8</v>
      </c>
      <c r="N4279" s="47">
        <f t="shared" si="132"/>
        <v>7.1936507936507937E-3</v>
      </c>
      <c r="O4279" s="47">
        <f t="shared" si="133"/>
        <v>2.8218412698412698E-3</v>
      </c>
    </row>
    <row r="4280" spans="1:15">
      <c r="A4280" s="32" t="s">
        <v>1552</v>
      </c>
      <c r="B4280" s="32" t="s">
        <v>1357</v>
      </c>
      <c r="C4280" s="32" t="s">
        <v>66</v>
      </c>
      <c r="D4280" s="32">
        <v>30317</v>
      </c>
      <c r="E4280" s="32">
        <v>1</v>
      </c>
      <c r="F4280" s="32">
        <v>1133</v>
      </c>
      <c r="G4280" s="32">
        <v>0.84</v>
      </c>
      <c r="H4280" s="32">
        <v>14</v>
      </c>
      <c r="I4280" s="34">
        <v>167.85</v>
      </c>
      <c r="J4280" s="34">
        <v>157500</v>
      </c>
      <c r="K4280" s="32">
        <v>61</v>
      </c>
      <c r="L4280" s="32">
        <v>6</v>
      </c>
      <c r="M4280" s="32">
        <v>90.8</v>
      </c>
      <c r="N4280" s="47">
        <f t="shared" si="132"/>
        <v>7.1936507936507937E-3</v>
      </c>
      <c r="O4280" s="47">
        <f t="shared" si="133"/>
        <v>1.0657142857142857E-3</v>
      </c>
    </row>
    <row r="4281" spans="1:15">
      <c r="A4281" s="32" t="s">
        <v>1552</v>
      </c>
      <c r="B4281" s="32" t="s">
        <v>1358</v>
      </c>
      <c r="C4281" s="32" t="s">
        <v>66</v>
      </c>
      <c r="D4281" s="32">
        <v>30317</v>
      </c>
      <c r="E4281" s="32">
        <v>1</v>
      </c>
      <c r="F4281" s="32">
        <v>1133</v>
      </c>
      <c r="G4281" s="32">
        <v>0.84</v>
      </c>
      <c r="H4281" s="32">
        <v>14</v>
      </c>
      <c r="I4281" s="34">
        <v>253.82</v>
      </c>
      <c r="J4281" s="34">
        <v>157500</v>
      </c>
      <c r="K4281" s="32">
        <v>61</v>
      </c>
      <c r="L4281" s="32">
        <v>6</v>
      </c>
      <c r="M4281" s="32">
        <v>90.8</v>
      </c>
      <c r="N4281" s="47">
        <f t="shared" si="132"/>
        <v>7.1936507936507937E-3</v>
      </c>
      <c r="O4281" s="47">
        <f t="shared" si="133"/>
        <v>1.6115555555555555E-3</v>
      </c>
    </row>
    <row r="4282" spans="1:15">
      <c r="A4282" s="32" t="s">
        <v>1552</v>
      </c>
      <c r="B4282" s="32" t="s">
        <v>1359</v>
      </c>
      <c r="C4282" s="32" t="s">
        <v>66</v>
      </c>
      <c r="D4282" s="32">
        <v>30317</v>
      </c>
      <c r="E4282" s="32">
        <v>1</v>
      </c>
      <c r="F4282" s="32">
        <v>1166.99</v>
      </c>
      <c r="G4282" s="32">
        <v>0.9</v>
      </c>
      <c r="H4282" s="32">
        <v>8</v>
      </c>
      <c r="I4282" s="34">
        <v>198.93</v>
      </c>
      <c r="J4282" s="34">
        <v>165375</v>
      </c>
      <c r="K4282" s="32">
        <v>61</v>
      </c>
      <c r="L4282" s="32">
        <v>6</v>
      </c>
      <c r="M4282" s="32">
        <v>90.8</v>
      </c>
      <c r="N4282" s="47">
        <f t="shared" si="132"/>
        <v>7.0566288737717309E-3</v>
      </c>
      <c r="O4282" s="47">
        <f t="shared" si="133"/>
        <v>1.2029024943310657E-3</v>
      </c>
    </row>
    <row r="4283" spans="1:15">
      <c r="A4283" s="32" t="s">
        <v>1552</v>
      </c>
      <c r="B4283" s="32" t="s">
        <v>1360</v>
      </c>
      <c r="C4283" s="32" t="s">
        <v>66</v>
      </c>
      <c r="D4283" s="32">
        <v>30317</v>
      </c>
      <c r="E4283" s="32">
        <v>1</v>
      </c>
      <c r="F4283" s="32">
        <v>1166.99</v>
      </c>
      <c r="G4283" s="32">
        <v>0.9</v>
      </c>
      <c r="H4283" s="32">
        <v>8</v>
      </c>
      <c r="I4283" s="34">
        <v>160.22999999999999</v>
      </c>
      <c r="J4283" s="34">
        <v>165375</v>
      </c>
      <c r="K4283" s="32">
        <v>61</v>
      </c>
      <c r="L4283" s="32">
        <v>6</v>
      </c>
      <c r="M4283" s="32">
        <v>90.8</v>
      </c>
      <c r="N4283" s="47">
        <f t="shared" si="132"/>
        <v>7.0566288737717309E-3</v>
      </c>
      <c r="O4283" s="47">
        <f t="shared" si="133"/>
        <v>9.6888888888888882E-4</v>
      </c>
    </row>
    <row r="4284" spans="1:15">
      <c r="A4284" s="32" t="s">
        <v>1552</v>
      </c>
      <c r="B4284" s="32" t="s">
        <v>1361</v>
      </c>
      <c r="C4284" s="32" t="s">
        <v>66</v>
      </c>
      <c r="D4284" s="32">
        <v>30317</v>
      </c>
      <c r="E4284" s="32">
        <v>1</v>
      </c>
      <c r="F4284" s="32">
        <v>1166.99</v>
      </c>
      <c r="G4284" s="32">
        <v>0.9</v>
      </c>
      <c r="H4284" s="32">
        <v>8</v>
      </c>
      <c r="I4284" s="34">
        <v>703.36</v>
      </c>
      <c r="J4284" s="34">
        <v>165375</v>
      </c>
      <c r="K4284" s="32">
        <v>61</v>
      </c>
      <c r="L4284" s="32">
        <v>6</v>
      </c>
      <c r="M4284" s="32">
        <v>90.8</v>
      </c>
      <c r="N4284" s="47">
        <f t="shared" si="132"/>
        <v>7.0566288737717309E-3</v>
      </c>
      <c r="O4284" s="47">
        <f t="shared" si="133"/>
        <v>4.2531216931216932E-3</v>
      </c>
    </row>
    <row r="4285" spans="1:15">
      <c r="A4285" s="32" t="s">
        <v>1552</v>
      </c>
      <c r="B4285" s="32" t="s">
        <v>1362</v>
      </c>
      <c r="C4285" s="32" t="s">
        <v>66</v>
      </c>
      <c r="D4285" s="32">
        <v>30317</v>
      </c>
      <c r="E4285" s="32">
        <v>1</v>
      </c>
      <c r="F4285" s="32">
        <v>1166.99</v>
      </c>
      <c r="G4285" s="32">
        <v>0.9</v>
      </c>
      <c r="H4285" s="32">
        <v>8</v>
      </c>
      <c r="I4285" s="34">
        <v>897.98</v>
      </c>
      <c r="J4285" s="34">
        <v>165375</v>
      </c>
      <c r="K4285" s="32">
        <v>61</v>
      </c>
      <c r="L4285" s="32">
        <v>6</v>
      </c>
      <c r="M4285" s="32">
        <v>90.8</v>
      </c>
      <c r="N4285" s="47">
        <f t="shared" si="132"/>
        <v>7.0566288737717309E-3</v>
      </c>
      <c r="O4285" s="47">
        <f t="shared" si="133"/>
        <v>5.429962207105064E-3</v>
      </c>
    </row>
    <row r="4286" spans="1:15">
      <c r="A4286" s="32" t="s">
        <v>1552</v>
      </c>
      <c r="B4286" s="32" t="s">
        <v>1363</v>
      </c>
      <c r="C4286" s="32" t="s">
        <v>66</v>
      </c>
      <c r="D4286" s="32">
        <v>30317</v>
      </c>
      <c r="E4286" s="32">
        <v>1</v>
      </c>
      <c r="F4286" s="32">
        <v>1202</v>
      </c>
      <c r="G4286" s="32">
        <v>0.94499999999999995</v>
      </c>
      <c r="H4286" s="32">
        <v>4</v>
      </c>
      <c r="I4286" s="34">
        <v>133.43</v>
      </c>
      <c r="J4286" s="34">
        <v>173643.75</v>
      </c>
      <c r="K4286" s="32">
        <v>61</v>
      </c>
      <c r="L4286" s="32">
        <v>6</v>
      </c>
      <c r="M4286" s="32">
        <v>90.8</v>
      </c>
      <c r="N4286" s="47">
        <f t="shared" si="132"/>
        <v>6.9222186228988947E-3</v>
      </c>
      <c r="O4286" s="47">
        <f t="shared" si="133"/>
        <v>7.684123384803657E-4</v>
      </c>
    </row>
    <row r="4287" spans="1:15">
      <c r="A4287" s="32" t="s">
        <v>1552</v>
      </c>
      <c r="B4287" s="32" t="s">
        <v>1364</v>
      </c>
      <c r="C4287" s="32" t="s">
        <v>66</v>
      </c>
      <c r="D4287" s="32">
        <v>30317</v>
      </c>
      <c r="E4287" s="32">
        <v>1</v>
      </c>
      <c r="F4287" s="32">
        <v>1202</v>
      </c>
      <c r="G4287" s="32">
        <v>0.91800000000000004</v>
      </c>
      <c r="H4287" s="32">
        <v>7</v>
      </c>
      <c r="I4287" s="34">
        <v>521.16999999999996</v>
      </c>
      <c r="J4287" s="34">
        <v>173643.75</v>
      </c>
      <c r="K4287" s="32">
        <v>61</v>
      </c>
      <c r="L4287" s="32">
        <v>6</v>
      </c>
      <c r="M4287" s="32">
        <v>90.8</v>
      </c>
      <c r="N4287" s="47">
        <f t="shared" si="132"/>
        <v>6.9222186228988947E-3</v>
      </c>
      <c r="O4287" s="47">
        <f t="shared" si="133"/>
        <v>3.0013749415109957E-3</v>
      </c>
    </row>
    <row r="4288" spans="1:15">
      <c r="A4288" s="32" t="s">
        <v>1552</v>
      </c>
      <c r="B4288" s="32" t="s">
        <v>1365</v>
      </c>
      <c r="C4288" s="32" t="s">
        <v>66</v>
      </c>
      <c r="D4288" s="32">
        <v>30317</v>
      </c>
      <c r="E4288" s="32">
        <v>1</v>
      </c>
      <c r="F4288" s="32">
        <v>1202</v>
      </c>
      <c r="G4288" s="32">
        <v>0.89900000000000002</v>
      </c>
      <c r="H4288" s="32">
        <v>9</v>
      </c>
      <c r="I4288" s="34">
        <v>858.74</v>
      </c>
      <c r="J4288" s="34">
        <v>173643.75</v>
      </c>
      <c r="K4288" s="32">
        <v>61</v>
      </c>
      <c r="L4288" s="32">
        <v>6</v>
      </c>
      <c r="M4288" s="32">
        <v>90.8</v>
      </c>
      <c r="N4288" s="47">
        <f t="shared" si="132"/>
        <v>6.9222186228988947E-3</v>
      </c>
      <c r="O4288" s="47">
        <f t="shared" si="133"/>
        <v>4.9454126624194654E-3</v>
      </c>
    </row>
    <row r="4289" spans="1:15">
      <c r="A4289" s="32" t="s">
        <v>1552</v>
      </c>
      <c r="B4289" s="32" t="s">
        <v>1366</v>
      </c>
      <c r="C4289" s="32" t="s">
        <v>66</v>
      </c>
      <c r="D4289" s="32">
        <v>30317</v>
      </c>
      <c r="E4289" s="32">
        <v>1</v>
      </c>
      <c r="F4289" s="32">
        <v>1202</v>
      </c>
      <c r="G4289" s="32">
        <v>0.9</v>
      </c>
      <c r="H4289" s="32">
        <v>8</v>
      </c>
      <c r="I4289" s="34">
        <v>123.88</v>
      </c>
      <c r="J4289" s="34">
        <v>173643.75</v>
      </c>
      <c r="K4289" s="32">
        <v>61</v>
      </c>
      <c r="L4289" s="32">
        <v>6</v>
      </c>
      <c r="M4289" s="32">
        <v>90.8</v>
      </c>
      <c r="N4289" s="47">
        <f t="shared" si="132"/>
        <v>6.9222186228988947E-3</v>
      </c>
      <c r="O4289" s="47">
        <f t="shared" si="133"/>
        <v>7.1341467804052834E-4</v>
      </c>
    </row>
    <row r="4290" spans="1:15">
      <c r="A4290" s="32" t="s">
        <v>1552</v>
      </c>
      <c r="B4290" s="32" t="s">
        <v>1367</v>
      </c>
      <c r="C4290" s="32" t="s">
        <v>66</v>
      </c>
      <c r="D4290" s="32">
        <v>30317</v>
      </c>
      <c r="E4290" s="32">
        <v>1</v>
      </c>
      <c r="F4290" s="32">
        <v>1238.06</v>
      </c>
      <c r="G4290" s="32">
        <v>0.93300000000000005</v>
      </c>
      <c r="H4290" s="32">
        <v>6</v>
      </c>
      <c r="I4290" s="34">
        <v>227.97</v>
      </c>
      <c r="J4290" s="34">
        <v>182325.94</v>
      </c>
      <c r="K4290" s="32">
        <v>61</v>
      </c>
      <c r="L4290" s="32">
        <v>6</v>
      </c>
      <c r="M4290" s="32">
        <v>90.8</v>
      </c>
      <c r="N4290" s="47">
        <f t="shared" si="132"/>
        <v>6.7903667464980569E-3</v>
      </c>
      <c r="O4290" s="47">
        <f t="shared" si="133"/>
        <v>1.2503432040443614E-3</v>
      </c>
    </row>
    <row r="4291" spans="1:15">
      <c r="A4291" s="32" t="s">
        <v>1552</v>
      </c>
      <c r="B4291" s="32" t="s">
        <v>1368</v>
      </c>
      <c r="C4291" s="32" t="s">
        <v>66</v>
      </c>
      <c r="D4291" s="32">
        <v>30317</v>
      </c>
      <c r="E4291" s="32">
        <v>1</v>
      </c>
      <c r="F4291" s="32">
        <v>1238.06</v>
      </c>
      <c r="G4291" s="32">
        <v>0.93300000000000005</v>
      </c>
      <c r="H4291" s="32">
        <v>6</v>
      </c>
      <c r="I4291" s="34">
        <v>645.11</v>
      </c>
      <c r="J4291" s="34">
        <v>182325.94</v>
      </c>
      <c r="K4291" s="32">
        <v>61</v>
      </c>
      <c r="L4291" s="32">
        <v>6</v>
      </c>
      <c r="M4291" s="32">
        <v>90.8</v>
      </c>
      <c r="N4291" s="47">
        <f t="shared" ref="N4291:N4354" si="134">F4291/J4291</f>
        <v>6.7903667464980569E-3</v>
      </c>
      <c r="O4291" s="47">
        <f t="shared" ref="O4291:O4354" si="135">I4291/J4291</f>
        <v>3.5382239082381805E-3</v>
      </c>
    </row>
    <row r="4292" spans="1:15">
      <c r="A4292" s="32" t="s">
        <v>1552</v>
      </c>
      <c r="B4292" s="32" t="s">
        <v>1369</v>
      </c>
      <c r="C4292" s="32" t="s">
        <v>66</v>
      </c>
      <c r="D4292" s="32">
        <v>30317</v>
      </c>
      <c r="E4292" s="32">
        <v>1</v>
      </c>
      <c r="F4292" s="32">
        <v>1238.06</v>
      </c>
      <c r="G4292" s="32">
        <v>0.9</v>
      </c>
      <c r="H4292" s="32">
        <v>9</v>
      </c>
      <c r="I4292" s="34">
        <v>417.12</v>
      </c>
      <c r="J4292" s="34">
        <v>182325.94</v>
      </c>
      <c r="K4292" s="32">
        <v>61</v>
      </c>
      <c r="L4292" s="32">
        <v>6</v>
      </c>
      <c r="M4292" s="32">
        <v>90.8</v>
      </c>
      <c r="N4292" s="47">
        <f t="shared" si="134"/>
        <v>6.7903667464980569E-3</v>
      </c>
      <c r="O4292" s="47">
        <f t="shared" si="135"/>
        <v>2.2877710105320176E-3</v>
      </c>
    </row>
    <row r="4293" spans="1:15">
      <c r="A4293" s="32" t="s">
        <v>1552</v>
      </c>
      <c r="B4293" s="32" t="s">
        <v>1370</v>
      </c>
      <c r="C4293" s="32" t="s">
        <v>66</v>
      </c>
      <c r="D4293" s="32">
        <v>30317</v>
      </c>
      <c r="E4293" s="32">
        <v>1</v>
      </c>
      <c r="F4293" s="32">
        <v>1238.06</v>
      </c>
      <c r="G4293" s="32">
        <v>0.91700000000000004</v>
      </c>
      <c r="H4293" s="32">
        <v>7</v>
      </c>
      <c r="I4293" s="34">
        <v>255.96</v>
      </c>
      <c r="J4293" s="34">
        <v>182325.94</v>
      </c>
      <c r="K4293" s="32">
        <v>61</v>
      </c>
      <c r="L4293" s="32">
        <v>6</v>
      </c>
      <c r="M4293" s="32">
        <v>90.8</v>
      </c>
      <c r="N4293" s="47">
        <f t="shared" si="134"/>
        <v>6.7903667464980569E-3</v>
      </c>
      <c r="O4293" s="47">
        <f t="shared" si="135"/>
        <v>1.4038594837355563E-3</v>
      </c>
    </row>
    <row r="4294" spans="1:15">
      <c r="A4294" s="32" t="s">
        <v>1552</v>
      </c>
      <c r="B4294" s="32" t="s">
        <v>1371</v>
      </c>
      <c r="C4294" s="32" t="s">
        <v>66</v>
      </c>
      <c r="D4294" s="32">
        <v>30317</v>
      </c>
      <c r="E4294" s="32">
        <v>1</v>
      </c>
      <c r="F4294" s="32">
        <v>1275.2</v>
      </c>
      <c r="G4294" s="32">
        <v>0.92300000000000004</v>
      </c>
      <c r="H4294" s="32">
        <v>6</v>
      </c>
      <c r="I4294" s="34">
        <v>208.44</v>
      </c>
      <c r="J4294" s="34">
        <v>191442.23</v>
      </c>
      <c r="K4294" s="32">
        <v>61</v>
      </c>
      <c r="L4294" s="32">
        <v>6</v>
      </c>
      <c r="M4294" s="32">
        <v>90.8</v>
      </c>
      <c r="N4294" s="47">
        <f t="shared" si="134"/>
        <v>6.6610172687603985E-3</v>
      </c>
      <c r="O4294" s="47">
        <f t="shared" si="135"/>
        <v>1.0887879858064754E-3</v>
      </c>
    </row>
    <row r="4295" spans="1:15">
      <c r="A4295" s="32" t="s">
        <v>1552</v>
      </c>
      <c r="B4295" s="32" t="s">
        <v>1372</v>
      </c>
      <c r="C4295" s="32" t="s">
        <v>66</v>
      </c>
      <c r="D4295" s="32">
        <v>30317</v>
      </c>
      <c r="E4295" s="32">
        <v>1</v>
      </c>
      <c r="F4295" s="32">
        <v>1275.2</v>
      </c>
      <c r="G4295" s="32">
        <v>0.91900000000000004</v>
      </c>
      <c r="H4295" s="32">
        <v>7</v>
      </c>
      <c r="I4295" s="34">
        <v>586.71</v>
      </c>
      <c r="J4295" s="34">
        <v>191442.23</v>
      </c>
      <c r="K4295" s="32">
        <v>61</v>
      </c>
      <c r="L4295" s="32">
        <v>6</v>
      </c>
      <c r="M4295" s="32">
        <v>90.8</v>
      </c>
      <c r="N4295" s="47">
        <f t="shared" si="134"/>
        <v>6.6610172687603985E-3</v>
      </c>
      <c r="O4295" s="47">
        <f t="shared" si="135"/>
        <v>3.0646843175614912E-3</v>
      </c>
    </row>
    <row r="4296" spans="1:15">
      <c r="A4296" s="32" t="s">
        <v>1552</v>
      </c>
      <c r="B4296" s="32" t="s">
        <v>1373</v>
      </c>
      <c r="C4296" s="32" t="s">
        <v>66</v>
      </c>
      <c r="D4296" s="32">
        <v>30317</v>
      </c>
      <c r="E4296" s="32">
        <v>1</v>
      </c>
      <c r="F4296" s="32">
        <v>1275.2</v>
      </c>
      <c r="G4296" s="32">
        <v>0.89800000000000002</v>
      </c>
      <c r="H4296" s="32">
        <v>9</v>
      </c>
      <c r="I4296" s="34">
        <v>267.33999999999997</v>
      </c>
      <c r="J4296" s="34">
        <v>191442.23</v>
      </c>
      <c r="K4296" s="32">
        <v>61</v>
      </c>
      <c r="L4296" s="32">
        <v>6</v>
      </c>
      <c r="M4296" s="32">
        <v>90.8</v>
      </c>
      <c r="N4296" s="47">
        <f t="shared" si="134"/>
        <v>6.6610172687603985E-3</v>
      </c>
      <c r="O4296" s="47">
        <f t="shared" si="135"/>
        <v>1.396452600870769E-3</v>
      </c>
    </row>
    <row r="4297" spans="1:15">
      <c r="A4297" s="32" t="s">
        <v>1552</v>
      </c>
      <c r="B4297" s="32" t="s">
        <v>1374</v>
      </c>
      <c r="C4297" s="32" t="s">
        <v>66</v>
      </c>
      <c r="D4297" s="32">
        <v>30317</v>
      </c>
      <c r="E4297" s="32">
        <v>1</v>
      </c>
      <c r="F4297" s="32">
        <v>1275.2</v>
      </c>
      <c r="G4297" s="32">
        <v>0.90700000000000003</v>
      </c>
      <c r="H4297" s="32">
        <v>8</v>
      </c>
      <c r="I4297" s="34">
        <v>81.41</v>
      </c>
      <c r="J4297" s="34">
        <v>191442.23</v>
      </c>
      <c r="K4297" s="32">
        <v>61</v>
      </c>
      <c r="L4297" s="32">
        <v>6</v>
      </c>
      <c r="M4297" s="32">
        <v>90.8</v>
      </c>
      <c r="N4297" s="47">
        <f t="shared" si="134"/>
        <v>6.6610172687603985E-3</v>
      </c>
      <c r="O4297" s="47">
        <f t="shared" si="135"/>
        <v>4.2524577779939145E-4</v>
      </c>
    </row>
    <row r="4298" spans="1:15">
      <c r="A4298" s="32" t="s">
        <v>1553</v>
      </c>
      <c r="B4298" s="32" t="s">
        <v>1351</v>
      </c>
      <c r="C4298" s="32" t="s">
        <v>66</v>
      </c>
      <c r="D4298" s="32">
        <v>30032</v>
      </c>
      <c r="E4298" s="32">
        <v>1</v>
      </c>
      <c r="F4298" s="32">
        <v>902</v>
      </c>
      <c r="G4298" s="32">
        <v>0.86899999999999999</v>
      </c>
      <c r="H4298" s="32">
        <v>11</v>
      </c>
      <c r="I4298" s="34">
        <v>430.95</v>
      </c>
      <c r="J4298" s="34">
        <v>123000</v>
      </c>
      <c r="K4298" s="32">
        <v>78</v>
      </c>
      <c r="L4298" s="32">
        <v>5</v>
      </c>
      <c r="M4298" s="32">
        <v>88.7</v>
      </c>
      <c r="N4298" s="47">
        <f t="shared" si="134"/>
        <v>7.3333333333333332E-3</v>
      </c>
      <c r="O4298" s="47">
        <f t="shared" si="135"/>
        <v>3.5036585365853658E-3</v>
      </c>
    </row>
    <row r="4299" spans="1:15">
      <c r="A4299" s="32" t="s">
        <v>1553</v>
      </c>
      <c r="B4299" s="32" t="s">
        <v>1352</v>
      </c>
      <c r="C4299" s="32" t="s">
        <v>66</v>
      </c>
      <c r="D4299" s="32">
        <v>30032</v>
      </c>
      <c r="E4299" s="32">
        <v>1</v>
      </c>
      <c r="F4299" s="32">
        <v>902</v>
      </c>
      <c r="G4299" s="32">
        <v>0.85299999999999998</v>
      </c>
      <c r="H4299" s="32">
        <v>13</v>
      </c>
      <c r="I4299" s="34">
        <v>369.04</v>
      </c>
      <c r="J4299" s="34">
        <v>123000</v>
      </c>
      <c r="K4299" s="32">
        <v>78</v>
      </c>
      <c r="L4299" s="32">
        <v>5</v>
      </c>
      <c r="M4299" s="32">
        <v>88.7</v>
      </c>
      <c r="N4299" s="47">
        <f t="shared" si="134"/>
        <v>7.3333333333333332E-3</v>
      </c>
      <c r="O4299" s="47">
        <f t="shared" si="135"/>
        <v>3.0003252032520327E-3</v>
      </c>
    </row>
    <row r="4300" spans="1:15">
      <c r="A4300" s="32" t="s">
        <v>1553</v>
      </c>
      <c r="B4300" s="32" t="s">
        <v>1353</v>
      </c>
      <c r="C4300" s="32" t="s">
        <v>66</v>
      </c>
      <c r="D4300" s="32">
        <v>30032</v>
      </c>
      <c r="E4300" s="32">
        <v>1</v>
      </c>
      <c r="F4300" s="32">
        <v>902</v>
      </c>
      <c r="G4300" s="32">
        <v>0.89800000000000002</v>
      </c>
      <c r="H4300" s="32">
        <v>9</v>
      </c>
      <c r="I4300" s="34">
        <v>288.39</v>
      </c>
      <c r="J4300" s="34">
        <v>123000</v>
      </c>
      <c r="K4300" s="32">
        <v>78</v>
      </c>
      <c r="L4300" s="32">
        <v>5</v>
      </c>
      <c r="M4300" s="32">
        <v>88.7</v>
      </c>
      <c r="N4300" s="47">
        <f t="shared" si="134"/>
        <v>7.3333333333333332E-3</v>
      </c>
      <c r="O4300" s="47">
        <f t="shared" si="135"/>
        <v>2.3446341463414632E-3</v>
      </c>
    </row>
    <row r="4301" spans="1:15">
      <c r="A4301" s="32" t="s">
        <v>1553</v>
      </c>
      <c r="B4301" s="32" t="s">
        <v>1354</v>
      </c>
      <c r="C4301" s="32" t="s">
        <v>66</v>
      </c>
      <c r="D4301" s="32">
        <v>30032</v>
      </c>
      <c r="E4301" s="32">
        <v>1</v>
      </c>
      <c r="F4301" s="32">
        <v>902</v>
      </c>
      <c r="G4301" s="32">
        <v>0.85899999999999999</v>
      </c>
      <c r="H4301" s="32">
        <v>12</v>
      </c>
      <c r="I4301" s="34">
        <v>192.72</v>
      </c>
      <c r="J4301" s="34">
        <v>123000</v>
      </c>
      <c r="K4301" s="32">
        <v>78</v>
      </c>
      <c r="L4301" s="32">
        <v>5</v>
      </c>
      <c r="M4301" s="32">
        <v>88.7</v>
      </c>
      <c r="N4301" s="47">
        <f t="shared" si="134"/>
        <v>7.3333333333333332E-3</v>
      </c>
      <c r="O4301" s="47">
        <f t="shared" si="135"/>
        <v>1.5668292682926828E-3</v>
      </c>
    </row>
    <row r="4302" spans="1:15">
      <c r="A4302" s="32" t="s">
        <v>1553</v>
      </c>
      <c r="B4302" s="32" t="s">
        <v>1355</v>
      </c>
      <c r="C4302" s="32" t="s">
        <v>66</v>
      </c>
      <c r="D4302" s="32">
        <v>30032</v>
      </c>
      <c r="E4302" s="32">
        <v>1</v>
      </c>
      <c r="F4302" s="32">
        <v>929.06</v>
      </c>
      <c r="G4302" s="32">
        <v>0.84</v>
      </c>
      <c r="H4302" s="32">
        <v>14</v>
      </c>
      <c r="I4302" s="34">
        <v>202.53</v>
      </c>
      <c r="J4302" s="34">
        <v>129150</v>
      </c>
      <c r="K4302" s="32">
        <v>78</v>
      </c>
      <c r="L4302" s="32">
        <v>5</v>
      </c>
      <c r="M4302" s="32">
        <v>88.7</v>
      </c>
      <c r="N4302" s="47">
        <f t="shared" si="134"/>
        <v>7.1936507936507929E-3</v>
      </c>
      <c r="O4302" s="47">
        <f t="shared" si="135"/>
        <v>1.5681765389082463E-3</v>
      </c>
    </row>
    <row r="4303" spans="1:15">
      <c r="A4303" s="32" t="s">
        <v>1553</v>
      </c>
      <c r="B4303" s="32" t="s">
        <v>1356</v>
      </c>
      <c r="C4303" s="32" t="s">
        <v>66</v>
      </c>
      <c r="D4303" s="32">
        <v>30032</v>
      </c>
      <c r="E4303" s="32">
        <v>1</v>
      </c>
      <c r="F4303" s="32">
        <v>929.06</v>
      </c>
      <c r="G4303" s="32">
        <v>0.79</v>
      </c>
      <c r="H4303" s="32">
        <v>18</v>
      </c>
      <c r="I4303" s="34">
        <v>383.66</v>
      </c>
      <c r="J4303" s="34">
        <v>129150</v>
      </c>
      <c r="K4303" s="32">
        <v>78</v>
      </c>
      <c r="L4303" s="32">
        <v>5</v>
      </c>
      <c r="M4303" s="32">
        <v>88.7</v>
      </c>
      <c r="N4303" s="47">
        <f t="shared" si="134"/>
        <v>7.1936507936507929E-3</v>
      </c>
      <c r="O4303" s="47">
        <f t="shared" si="135"/>
        <v>2.9706542779713513E-3</v>
      </c>
    </row>
    <row r="4304" spans="1:15">
      <c r="A4304" s="32" t="s">
        <v>1553</v>
      </c>
      <c r="B4304" s="32" t="s">
        <v>1357</v>
      </c>
      <c r="C4304" s="32" t="s">
        <v>66</v>
      </c>
      <c r="D4304" s="32">
        <v>30032</v>
      </c>
      <c r="E4304" s="32">
        <v>1</v>
      </c>
      <c r="F4304" s="32">
        <v>929.06</v>
      </c>
      <c r="G4304" s="32">
        <v>0.79</v>
      </c>
      <c r="H4304" s="32">
        <v>18</v>
      </c>
      <c r="I4304" s="34">
        <v>170.81</v>
      </c>
      <c r="J4304" s="34">
        <v>129150</v>
      </c>
      <c r="K4304" s="32">
        <v>78</v>
      </c>
      <c r="L4304" s="32">
        <v>5</v>
      </c>
      <c r="M4304" s="32">
        <v>88.7</v>
      </c>
      <c r="N4304" s="47">
        <f t="shared" si="134"/>
        <v>7.1936507936507929E-3</v>
      </c>
      <c r="O4304" s="47">
        <f t="shared" si="135"/>
        <v>1.3225706542779713E-3</v>
      </c>
    </row>
    <row r="4305" spans="1:15">
      <c r="A4305" s="32" t="s">
        <v>1553</v>
      </c>
      <c r="B4305" s="32" t="s">
        <v>1358</v>
      </c>
      <c r="C4305" s="32" t="s">
        <v>66</v>
      </c>
      <c r="D4305" s="32">
        <v>30032</v>
      </c>
      <c r="E4305" s="32">
        <v>1</v>
      </c>
      <c r="F4305" s="32">
        <v>929.06</v>
      </c>
      <c r="G4305" s="32">
        <v>0.79</v>
      </c>
      <c r="H4305" s="32">
        <v>18</v>
      </c>
      <c r="I4305" s="34">
        <v>142.04</v>
      </c>
      <c r="J4305" s="34">
        <v>129150</v>
      </c>
      <c r="K4305" s="32">
        <v>78</v>
      </c>
      <c r="L4305" s="32">
        <v>5</v>
      </c>
      <c r="M4305" s="32">
        <v>88.7</v>
      </c>
      <c r="N4305" s="47">
        <f t="shared" si="134"/>
        <v>7.1936507936507929E-3</v>
      </c>
      <c r="O4305" s="47">
        <f t="shared" si="135"/>
        <v>1.0998064266356949E-3</v>
      </c>
    </row>
    <row r="4306" spans="1:15">
      <c r="A4306" s="32" t="s">
        <v>1553</v>
      </c>
      <c r="B4306" s="32" t="s">
        <v>1359</v>
      </c>
      <c r="C4306" s="32" t="s">
        <v>66</v>
      </c>
      <c r="D4306" s="32">
        <v>30032</v>
      </c>
      <c r="E4306" s="32">
        <v>1</v>
      </c>
      <c r="F4306" s="32">
        <v>956.93</v>
      </c>
      <c r="G4306" s="32">
        <v>0.85</v>
      </c>
      <c r="H4306" s="32">
        <v>13</v>
      </c>
      <c r="I4306" s="34">
        <v>421.81</v>
      </c>
      <c r="J4306" s="34">
        <v>135607.5</v>
      </c>
      <c r="K4306" s="32">
        <v>78</v>
      </c>
      <c r="L4306" s="32">
        <v>5</v>
      </c>
      <c r="M4306" s="32">
        <v>88.7</v>
      </c>
      <c r="N4306" s="47">
        <f t="shared" si="134"/>
        <v>7.0566156001696072E-3</v>
      </c>
      <c r="O4306" s="47">
        <f t="shared" si="135"/>
        <v>3.1105211732389434E-3</v>
      </c>
    </row>
    <row r="4307" spans="1:15">
      <c r="A4307" s="32" t="s">
        <v>1553</v>
      </c>
      <c r="B4307" s="32" t="s">
        <v>1360</v>
      </c>
      <c r="C4307" s="32" t="s">
        <v>66</v>
      </c>
      <c r="D4307" s="32">
        <v>30032</v>
      </c>
      <c r="E4307" s="32">
        <v>1</v>
      </c>
      <c r="F4307" s="32">
        <v>956.93</v>
      </c>
      <c r="G4307" s="32">
        <v>0.85</v>
      </c>
      <c r="H4307" s="32">
        <v>13</v>
      </c>
      <c r="I4307" s="34">
        <v>214.48</v>
      </c>
      <c r="J4307" s="34">
        <v>135607.5</v>
      </c>
      <c r="K4307" s="32">
        <v>78</v>
      </c>
      <c r="L4307" s="32">
        <v>5</v>
      </c>
      <c r="M4307" s="32">
        <v>88.7</v>
      </c>
      <c r="N4307" s="47">
        <f t="shared" si="134"/>
        <v>7.0566156001696072E-3</v>
      </c>
      <c r="O4307" s="47">
        <f t="shared" si="135"/>
        <v>1.5816234352819718E-3</v>
      </c>
    </row>
    <row r="4308" spans="1:15">
      <c r="A4308" s="32" t="s">
        <v>1553</v>
      </c>
      <c r="B4308" s="32" t="s">
        <v>1361</v>
      </c>
      <c r="C4308" s="32" t="s">
        <v>66</v>
      </c>
      <c r="D4308" s="32">
        <v>30032</v>
      </c>
      <c r="E4308" s="32">
        <v>1</v>
      </c>
      <c r="F4308" s="32">
        <v>956.93</v>
      </c>
      <c r="G4308" s="32">
        <v>0.85</v>
      </c>
      <c r="H4308" s="32">
        <v>13</v>
      </c>
      <c r="I4308" s="34">
        <v>435.24</v>
      </c>
      <c r="J4308" s="34">
        <v>135607.5</v>
      </c>
      <c r="K4308" s="32">
        <v>78</v>
      </c>
      <c r="L4308" s="32">
        <v>5</v>
      </c>
      <c r="M4308" s="32">
        <v>88.7</v>
      </c>
      <c r="N4308" s="47">
        <f t="shared" si="134"/>
        <v>7.0566156001696072E-3</v>
      </c>
      <c r="O4308" s="47">
        <f t="shared" si="135"/>
        <v>3.2095569935291189E-3</v>
      </c>
    </row>
    <row r="4309" spans="1:15">
      <c r="A4309" s="32" t="s">
        <v>1553</v>
      </c>
      <c r="B4309" s="32" t="s">
        <v>1362</v>
      </c>
      <c r="C4309" s="32" t="s">
        <v>66</v>
      </c>
      <c r="D4309" s="32">
        <v>30032</v>
      </c>
      <c r="E4309" s="32">
        <v>1</v>
      </c>
      <c r="F4309" s="32">
        <v>956.93</v>
      </c>
      <c r="G4309" s="32">
        <v>0.85</v>
      </c>
      <c r="H4309" s="32">
        <v>13</v>
      </c>
      <c r="I4309" s="34">
        <v>145.31</v>
      </c>
      <c r="J4309" s="34">
        <v>135607.5</v>
      </c>
      <c r="K4309" s="32">
        <v>78</v>
      </c>
      <c r="L4309" s="32">
        <v>5</v>
      </c>
      <c r="M4309" s="32">
        <v>88.7</v>
      </c>
      <c r="N4309" s="47">
        <f t="shared" si="134"/>
        <v>7.0566156001696072E-3</v>
      </c>
      <c r="O4309" s="47">
        <f t="shared" si="135"/>
        <v>1.0715484025588555E-3</v>
      </c>
    </row>
    <row r="4310" spans="1:15">
      <c r="A4310" s="32" t="s">
        <v>1553</v>
      </c>
      <c r="B4310" s="32" t="s">
        <v>1363</v>
      </c>
      <c r="C4310" s="32" t="s">
        <v>66</v>
      </c>
      <c r="D4310" s="32">
        <v>30032</v>
      </c>
      <c r="E4310" s="32">
        <v>1</v>
      </c>
      <c r="F4310" s="32">
        <v>985.64</v>
      </c>
      <c r="G4310" s="32">
        <v>0.86399999999999999</v>
      </c>
      <c r="H4310" s="32">
        <v>12</v>
      </c>
      <c r="I4310" s="34">
        <v>338.07</v>
      </c>
      <c r="J4310" s="34">
        <v>142387.88</v>
      </c>
      <c r="K4310" s="32">
        <v>78</v>
      </c>
      <c r="L4310" s="32">
        <v>5</v>
      </c>
      <c r="M4310" s="32">
        <v>88.7</v>
      </c>
      <c r="N4310" s="47">
        <f t="shared" si="134"/>
        <v>6.9222183798227765E-3</v>
      </c>
      <c r="O4310" s="47">
        <f t="shared" si="135"/>
        <v>2.3742891600043487E-3</v>
      </c>
    </row>
    <row r="4311" spans="1:15">
      <c r="A4311" s="32" t="s">
        <v>1553</v>
      </c>
      <c r="B4311" s="32" t="s">
        <v>1364</v>
      </c>
      <c r="C4311" s="32" t="s">
        <v>66</v>
      </c>
      <c r="D4311" s="32">
        <v>30032</v>
      </c>
      <c r="E4311" s="32">
        <v>1</v>
      </c>
      <c r="F4311" s="32">
        <v>985.64</v>
      </c>
      <c r="G4311" s="32">
        <v>0.88600000000000001</v>
      </c>
      <c r="H4311" s="32">
        <v>10</v>
      </c>
      <c r="I4311" s="34">
        <v>455.66</v>
      </c>
      <c r="J4311" s="34">
        <v>142387.88</v>
      </c>
      <c r="K4311" s="32">
        <v>78</v>
      </c>
      <c r="L4311" s="32">
        <v>5</v>
      </c>
      <c r="M4311" s="32">
        <v>88.7</v>
      </c>
      <c r="N4311" s="47">
        <f t="shared" si="134"/>
        <v>6.9222183798227765E-3</v>
      </c>
      <c r="O4311" s="47">
        <f t="shared" si="135"/>
        <v>3.2001319213404962E-3</v>
      </c>
    </row>
    <row r="4312" spans="1:15">
      <c r="A4312" s="32" t="s">
        <v>1553</v>
      </c>
      <c r="B4312" s="32" t="s">
        <v>1365</v>
      </c>
      <c r="C4312" s="32" t="s">
        <v>66</v>
      </c>
      <c r="D4312" s="32">
        <v>30032</v>
      </c>
      <c r="E4312" s="32">
        <v>1</v>
      </c>
      <c r="F4312" s="32">
        <v>985.64</v>
      </c>
      <c r="G4312" s="32">
        <v>0.88300000000000001</v>
      </c>
      <c r="H4312" s="32">
        <v>10</v>
      </c>
      <c r="I4312" s="34">
        <v>612.25</v>
      </c>
      <c r="J4312" s="34">
        <v>142387.88</v>
      </c>
      <c r="K4312" s="32">
        <v>78</v>
      </c>
      <c r="L4312" s="32">
        <v>5</v>
      </c>
      <c r="M4312" s="32">
        <v>88.7</v>
      </c>
      <c r="N4312" s="47">
        <f t="shared" si="134"/>
        <v>6.9222183798227765E-3</v>
      </c>
      <c r="O4312" s="47">
        <f t="shared" si="135"/>
        <v>4.299874399422198E-3</v>
      </c>
    </row>
    <row r="4313" spans="1:15">
      <c r="A4313" s="32" t="s">
        <v>1553</v>
      </c>
      <c r="B4313" s="32" t="s">
        <v>1366</v>
      </c>
      <c r="C4313" s="32" t="s">
        <v>66</v>
      </c>
      <c r="D4313" s="32">
        <v>30032</v>
      </c>
      <c r="E4313" s="32">
        <v>1</v>
      </c>
      <c r="F4313" s="32">
        <v>985.64</v>
      </c>
      <c r="G4313" s="32">
        <v>0.86399999999999999</v>
      </c>
      <c r="H4313" s="32">
        <v>12</v>
      </c>
      <c r="I4313" s="34">
        <v>518.13</v>
      </c>
      <c r="J4313" s="34">
        <v>142387.88</v>
      </c>
      <c r="K4313" s="32">
        <v>78</v>
      </c>
      <c r="L4313" s="32">
        <v>5</v>
      </c>
      <c r="M4313" s="32">
        <v>88.7</v>
      </c>
      <c r="N4313" s="47">
        <f t="shared" si="134"/>
        <v>6.9222183798227765E-3</v>
      </c>
      <c r="O4313" s="47">
        <f t="shared" si="135"/>
        <v>3.6388630830095931E-3</v>
      </c>
    </row>
    <row r="4314" spans="1:15">
      <c r="A4314" s="32" t="s">
        <v>1553</v>
      </c>
      <c r="B4314" s="32" t="s">
        <v>1367</v>
      </c>
      <c r="C4314" s="32" t="s">
        <v>66</v>
      </c>
      <c r="D4314" s="32">
        <v>30032</v>
      </c>
      <c r="E4314" s="32">
        <v>1</v>
      </c>
      <c r="F4314" s="32">
        <v>1015.21</v>
      </c>
      <c r="G4314" s="32">
        <v>0.88700000000000001</v>
      </c>
      <c r="H4314" s="32">
        <v>10</v>
      </c>
      <c r="I4314" s="34">
        <v>251.19</v>
      </c>
      <c r="J4314" s="34">
        <v>149507.26999999999</v>
      </c>
      <c r="K4314" s="32">
        <v>78</v>
      </c>
      <c r="L4314" s="32">
        <v>5</v>
      </c>
      <c r="M4314" s="32">
        <v>88.7</v>
      </c>
      <c r="N4314" s="47">
        <f t="shared" si="134"/>
        <v>6.790372133743062E-3</v>
      </c>
      <c r="O4314" s="47">
        <f t="shared" si="135"/>
        <v>1.6801189667900432E-3</v>
      </c>
    </row>
    <row r="4315" spans="1:15">
      <c r="A4315" s="32" t="s">
        <v>1553</v>
      </c>
      <c r="B4315" s="32" t="s">
        <v>1368</v>
      </c>
      <c r="C4315" s="32" t="s">
        <v>66</v>
      </c>
      <c r="D4315" s="32">
        <v>30032</v>
      </c>
      <c r="E4315" s="32">
        <v>1</v>
      </c>
      <c r="F4315" s="32">
        <v>1015.21</v>
      </c>
      <c r="G4315" s="32">
        <v>0.88800000000000001</v>
      </c>
      <c r="H4315" s="32">
        <v>10</v>
      </c>
      <c r="I4315" s="34">
        <v>488.89</v>
      </c>
      <c r="J4315" s="34">
        <v>149507.26999999999</v>
      </c>
      <c r="K4315" s="32">
        <v>78</v>
      </c>
      <c r="L4315" s="32">
        <v>5</v>
      </c>
      <c r="M4315" s="32">
        <v>88.7</v>
      </c>
      <c r="N4315" s="47">
        <f t="shared" si="134"/>
        <v>6.790372133743062E-3</v>
      </c>
      <c r="O4315" s="47">
        <f t="shared" si="135"/>
        <v>3.2700082076276291E-3</v>
      </c>
    </row>
    <row r="4316" spans="1:15">
      <c r="A4316" s="32" t="s">
        <v>1553</v>
      </c>
      <c r="B4316" s="32" t="s">
        <v>1369</v>
      </c>
      <c r="C4316" s="32" t="s">
        <v>66</v>
      </c>
      <c r="D4316" s="32">
        <v>30032</v>
      </c>
      <c r="E4316" s="32">
        <v>1</v>
      </c>
      <c r="F4316" s="32">
        <v>1015.21</v>
      </c>
      <c r="G4316" s="32">
        <v>0.89500000000000002</v>
      </c>
      <c r="H4316" s="32">
        <v>9</v>
      </c>
      <c r="I4316" s="34">
        <v>241.15</v>
      </c>
      <c r="J4316" s="34">
        <v>149507.26999999999</v>
      </c>
      <c r="K4316" s="32">
        <v>78</v>
      </c>
      <c r="L4316" s="32">
        <v>5</v>
      </c>
      <c r="M4316" s="32">
        <v>88.7</v>
      </c>
      <c r="N4316" s="47">
        <f t="shared" si="134"/>
        <v>6.790372133743062E-3</v>
      </c>
      <c r="O4316" s="47">
        <f t="shared" si="135"/>
        <v>1.6129650417668654E-3</v>
      </c>
    </row>
    <row r="4317" spans="1:15">
      <c r="A4317" s="32" t="s">
        <v>1553</v>
      </c>
      <c r="B4317" s="32" t="s">
        <v>1370</v>
      </c>
      <c r="C4317" s="32" t="s">
        <v>66</v>
      </c>
      <c r="D4317" s="32">
        <v>30032</v>
      </c>
      <c r="E4317" s="32">
        <v>1</v>
      </c>
      <c r="F4317" s="32">
        <v>1015.21</v>
      </c>
      <c r="G4317" s="32">
        <v>0.9</v>
      </c>
      <c r="H4317" s="32">
        <v>9</v>
      </c>
      <c r="I4317" s="34">
        <v>385.94</v>
      </c>
      <c r="J4317" s="34">
        <v>149507.26999999999</v>
      </c>
      <c r="K4317" s="32">
        <v>78</v>
      </c>
      <c r="L4317" s="32">
        <v>5</v>
      </c>
      <c r="M4317" s="32">
        <v>88.7</v>
      </c>
      <c r="N4317" s="47">
        <f t="shared" si="134"/>
        <v>6.790372133743062E-3</v>
      </c>
      <c r="O4317" s="47">
        <f t="shared" si="135"/>
        <v>2.581412930622036E-3</v>
      </c>
    </row>
    <row r="4318" spans="1:15">
      <c r="A4318" s="32" t="s">
        <v>1553</v>
      </c>
      <c r="B4318" s="32" t="s">
        <v>1371</v>
      </c>
      <c r="C4318" s="32" t="s">
        <v>66</v>
      </c>
      <c r="D4318" s="32">
        <v>30032</v>
      </c>
      <c r="E4318" s="32">
        <v>1</v>
      </c>
      <c r="F4318" s="32">
        <v>1045.67</v>
      </c>
      <c r="G4318" s="32">
        <v>0.85799999999999998</v>
      </c>
      <c r="H4318" s="32">
        <v>12</v>
      </c>
      <c r="I4318" s="34">
        <v>276.75</v>
      </c>
      <c r="J4318" s="34">
        <v>156982.63</v>
      </c>
      <c r="K4318" s="32">
        <v>78</v>
      </c>
      <c r="L4318" s="32">
        <v>5</v>
      </c>
      <c r="M4318" s="32">
        <v>88.7</v>
      </c>
      <c r="N4318" s="47">
        <f t="shared" si="134"/>
        <v>6.6610554301453611E-3</v>
      </c>
      <c r="O4318" s="47">
        <f t="shared" si="135"/>
        <v>1.7629338991199217E-3</v>
      </c>
    </row>
    <row r="4319" spans="1:15">
      <c r="A4319" s="32" t="s">
        <v>1553</v>
      </c>
      <c r="B4319" s="32" t="s">
        <v>1372</v>
      </c>
      <c r="C4319" s="32" t="s">
        <v>66</v>
      </c>
      <c r="D4319" s="32">
        <v>30032</v>
      </c>
      <c r="E4319" s="32">
        <v>1</v>
      </c>
      <c r="F4319" s="32">
        <v>1045.67</v>
      </c>
      <c r="G4319" s="32">
        <v>0.86299999999999999</v>
      </c>
      <c r="H4319" s="32">
        <v>12</v>
      </c>
      <c r="I4319" s="34">
        <v>343.77</v>
      </c>
      <c r="J4319" s="34">
        <v>156982.63</v>
      </c>
      <c r="K4319" s="32">
        <v>78</v>
      </c>
      <c r="L4319" s="32">
        <v>5</v>
      </c>
      <c r="M4319" s="32">
        <v>88.7</v>
      </c>
      <c r="N4319" s="47">
        <f t="shared" si="134"/>
        <v>6.6610554301453611E-3</v>
      </c>
      <c r="O4319" s="47">
        <f t="shared" si="135"/>
        <v>2.1898601138227837E-3</v>
      </c>
    </row>
    <row r="4320" spans="1:15">
      <c r="A4320" s="32" t="s">
        <v>1553</v>
      </c>
      <c r="B4320" s="32" t="s">
        <v>1373</v>
      </c>
      <c r="C4320" s="32" t="s">
        <v>66</v>
      </c>
      <c r="D4320" s="32">
        <v>30032</v>
      </c>
      <c r="E4320" s="32">
        <v>1</v>
      </c>
      <c r="F4320" s="32">
        <v>1045.67</v>
      </c>
      <c r="G4320" s="32">
        <v>0.872</v>
      </c>
      <c r="H4320" s="32">
        <v>11</v>
      </c>
      <c r="I4320" s="34">
        <v>305.29000000000002</v>
      </c>
      <c r="J4320" s="34">
        <v>156982.63</v>
      </c>
      <c r="K4320" s="32">
        <v>78</v>
      </c>
      <c r="L4320" s="32">
        <v>5</v>
      </c>
      <c r="M4320" s="32">
        <v>88.7</v>
      </c>
      <c r="N4320" s="47">
        <f t="shared" si="134"/>
        <v>6.6610554301453611E-3</v>
      </c>
      <c r="O4320" s="47">
        <f t="shared" si="135"/>
        <v>1.9447374527997144E-3</v>
      </c>
    </row>
    <row r="4321" spans="1:15">
      <c r="A4321" s="32" t="s">
        <v>1553</v>
      </c>
      <c r="B4321" s="32" t="s">
        <v>1374</v>
      </c>
      <c r="C4321" s="32" t="s">
        <v>66</v>
      </c>
      <c r="D4321" s="32">
        <v>30032</v>
      </c>
      <c r="E4321" s="32">
        <v>1</v>
      </c>
      <c r="F4321" s="32">
        <v>1045.67</v>
      </c>
      <c r="G4321" s="32">
        <v>0.89300000000000002</v>
      </c>
      <c r="H4321" s="32">
        <v>9</v>
      </c>
      <c r="I4321" s="34">
        <v>217.47</v>
      </c>
      <c r="J4321" s="34">
        <v>156982.63</v>
      </c>
      <c r="K4321" s="32">
        <v>78</v>
      </c>
      <c r="L4321" s="32">
        <v>5</v>
      </c>
      <c r="M4321" s="32">
        <v>88.7</v>
      </c>
      <c r="N4321" s="47">
        <f t="shared" si="134"/>
        <v>6.6610554301453611E-3</v>
      </c>
      <c r="O4321" s="47">
        <f t="shared" si="135"/>
        <v>1.3853125024087059E-3</v>
      </c>
    </row>
    <row r="4322" spans="1:15">
      <c r="A4322" s="32" t="s">
        <v>1554</v>
      </c>
      <c r="B4322" s="32" t="s">
        <v>1351</v>
      </c>
      <c r="C4322" s="32" t="s">
        <v>52</v>
      </c>
      <c r="D4322" s="32">
        <v>30047</v>
      </c>
      <c r="E4322" s="32">
        <v>2</v>
      </c>
      <c r="F4322" s="32">
        <v>1400</v>
      </c>
      <c r="G4322" s="32">
        <v>0.89100000000000001</v>
      </c>
      <c r="H4322" s="32">
        <v>9</v>
      </c>
      <c r="I4322" s="34">
        <v>350.62</v>
      </c>
      <c r="J4322" s="34">
        <v>300000</v>
      </c>
      <c r="K4322" s="32">
        <v>52</v>
      </c>
      <c r="L4322" s="32">
        <v>6</v>
      </c>
      <c r="M4322" s="32">
        <v>92.3</v>
      </c>
      <c r="N4322" s="47">
        <f t="shared" si="134"/>
        <v>4.6666666666666671E-3</v>
      </c>
      <c r="O4322" s="47">
        <f t="shared" si="135"/>
        <v>1.1687333333333333E-3</v>
      </c>
    </row>
    <row r="4323" spans="1:15">
      <c r="A4323" s="32" t="s">
        <v>1554</v>
      </c>
      <c r="B4323" s="32" t="s">
        <v>1352</v>
      </c>
      <c r="C4323" s="32" t="s">
        <v>52</v>
      </c>
      <c r="D4323" s="32">
        <v>30047</v>
      </c>
      <c r="E4323" s="32">
        <v>2</v>
      </c>
      <c r="F4323" s="32">
        <v>1400</v>
      </c>
      <c r="G4323" s="32">
        <v>0.92600000000000005</v>
      </c>
      <c r="H4323" s="32">
        <v>6</v>
      </c>
      <c r="I4323" s="34">
        <v>172.68</v>
      </c>
      <c r="J4323" s="34">
        <v>300000</v>
      </c>
      <c r="K4323" s="32">
        <v>52</v>
      </c>
      <c r="L4323" s="32">
        <v>6</v>
      </c>
      <c r="M4323" s="32">
        <v>92.3</v>
      </c>
      <c r="N4323" s="47">
        <f t="shared" si="134"/>
        <v>4.6666666666666671E-3</v>
      </c>
      <c r="O4323" s="47">
        <f t="shared" si="135"/>
        <v>5.756E-4</v>
      </c>
    </row>
    <row r="4324" spans="1:15">
      <c r="A4324" s="32" t="s">
        <v>1554</v>
      </c>
      <c r="B4324" s="32" t="s">
        <v>1353</v>
      </c>
      <c r="C4324" s="32" t="s">
        <v>52</v>
      </c>
      <c r="D4324" s="32">
        <v>30047</v>
      </c>
      <c r="E4324" s="32">
        <v>2</v>
      </c>
      <c r="F4324" s="32">
        <v>1400</v>
      </c>
      <c r="G4324" s="32">
        <v>0.91700000000000004</v>
      </c>
      <c r="H4324" s="32">
        <v>7</v>
      </c>
      <c r="I4324" s="34">
        <v>298.70999999999998</v>
      </c>
      <c r="J4324" s="34">
        <v>300000</v>
      </c>
      <c r="K4324" s="32">
        <v>52</v>
      </c>
      <c r="L4324" s="32">
        <v>6</v>
      </c>
      <c r="M4324" s="32">
        <v>92.3</v>
      </c>
      <c r="N4324" s="47">
        <f t="shared" si="134"/>
        <v>4.6666666666666671E-3</v>
      </c>
      <c r="O4324" s="47">
        <f t="shared" si="135"/>
        <v>9.9569999999999997E-4</v>
      </c>
    </row>
    <row r="4325" spans="1:15">
      <c r="A4325" s="32" t="s">
        <v>1554</v>
      </c>
      <c r="B4325" s="32" t="s">
        <v>1354</v>
      </c>
      <c r="C4325" s="32" t="s">
        <v>52</v>
      </c>
      <c r="D4325" s="32">
        <v>30047</v>
      </c>
      <c r="E4325" s="32">
        <v>2</v>
      </c>
      <c r="F4325" s="32">
        <v>1400</v>
      </c>
      <c r="G4325" s="32">
        <v>0.94499999999999995</v>
      </c>
      <c r="H4325" s="32">
        <v>4</v>
      </c>
      <c r="I4325" s="34">
        <v>226.17</v>
      </c>
      <c r="J4325" s="34">
        <v>300000</v>
      </c>
      <c r="K4325" s="32">
        <v>52</v>
      </c>
      <c r="L4325" s="32">
        <v>6</v>
      </c>
      <c r="M4325" s="32">
        <v>92.3</v>
      </c>
      <c r="N4325" s="47">
        <f t="shared" si="134"/>
        <v>4.6666666666666671E-3</v>
      </c>
      <c r="O4325" s="47">
        <f t="shared" si="135"/>
        <v>7.5389999999999995E-4</v>
      </c>
    </row>
    <row r="4326" spans="1:15">
      <c r="A4326" s="32" t="s">
        <v>1554</v>
      </c>
      <c r="B4326" s="32" t="s">
        <v>1355</v>
      </c>
      <c r="C4326" s="32" t="s">
        <v>52</v>
      </c>
      <c r="D4326" s="32">
        <v>30047</v>
      </c>
      <c r="E4326" s="32">
        <v>2</v>
      </c>
      <c r="F4326" s="32">
        <v>1442</v>
      </c>
      <c r="G4326" s="32">
        <v>0.89</v>
      </c>
      <c r="H4326" s="32">
        <v>9</v>
      </c>
      <c r="I4326" s="34">
        <v>520.51</v>
      </c>
      <c r="J4326" s="34">
        <v>315000</v>
      </c>
      <c r="K4326" s="32">
        <v>52</v>
      </c>
      <c r="L4326" s="32">
        <v>6</v>
      </c>
      <c r="M4326" s="32">
        <v>92.3</v>
      </c>
      <c r="N4326" s="47">
        <f t="shared" si="134"/>
        <v>4.5777777777777778E-3</v>
      </c>
      <c r="O4326" s="47">
        <f t="shared" si="135"/>
        <v>1.6524126984126984E-3</v>
      </c>
    </row>
    <row r="4327" spans="1:15">
      <c r="A4327" s="32" t="s">
        <v>1554</v>
      </c>
      <c r="B4327" s="32" t="s">
        <v>1356</v>
      </c>
      <c r="C4327" s="32" t="s">
        <v>52</v>
      </c>
      <c r="D4327" s="32">
        <v>30047</v>
      </c>
      <c r="E4327" s="32">
        <v>2</v>
      </c>
      <c r="F4327" s="32">
        <v>1442</v>
      </c>
      <c r="G4327" s="32">
        <v>0.84</v>
      </c>
      <c r="H4327" s="32">
        <v>14</v>
      </c>
      <c r="I4327" s="34">
        <v>213.86</v>
      </c>
      <c r="J4327" s="34">
        <v>315000</v>
      </c>
      <c r="K4327" s="32">
        <v>52</v>
      </c>
      <c r="L4327" s="32">
        <v>6</v>
      </c>
      <c r="M4327" s="32">
        <v>92.3</v>
      </c>
      <c r="N4327" s="47">
        <f t="shared" si="134"/>
        <v>4.5777777777777778E-3</v>
      </c>
      <c r="O4327" s="47">
        <f t="shared" si="135"/>
        <v>6.7892063492063501E-4</v>
      </c>
    </row>
    <row r="4328" spans="1:15">
      <c r="A4328" s="32" t="s">
        <v>1554</v>
      </c>
      <c r="B4328" s="32" t="s">
        <v>1357</v>
      </c>
      <c r="C4328" s="32" t="s">
        <v>52</v>
      </c>
      <c r="D4328" s="32">
        <v>30047</v>
      </c>
      <c r="E4328" s="32">
        <v>2</v>
      </c>
      <c r="F4328" s="32">
        <v>1442</v>
      </c>
      <c r="G4328" s="32">
        <v>0.84</v>
      </c>
      <c r="H4328" s="32">
        <v>14</v>
      </c>
      <c r="I4328" s="34">
        <v>244.72</v>
      </c>
      <c r="J4328" s="34">
        <v>315000</v>
      </c>
      <c r="K4328" s="32">
        <v>52</v>
      </c>
      <c r="L4328" s="32">
        <v>6</v>
      </c>
      <c r="M4328" s="32">
        <v>92.3</v>
      </c>
      <c r="N4328" s="47">
        <f t="shared" si="134"/>
        <v>4.5777777777777778E-3</v>
      </c>
      <c r="O4328" s="47">
        <f t="shared" si="135"/>
        <v>7.7688888888888892E-4</v>
      </c>
    </row>
    <row r="4329" spans="1:15">
      <c r="A4329" s="32" t="s">
        <v>1554</v>
      </c>
      <c r="B4329" s="32" t="s">
        <v>1358</v>
      </c>
      <c r="C4329" s="32" t="s">
        <v>52</v>
      </c>
      <c r="D4329" s="32">
        <v>30047</v>
      </c>
      <c r="E4329" s="32">
        <v>2</v>
      </c>
      <c r="F4329" s="32">
        <v>1442</v>
      </c>
      <c r="G4329" s="32">
        <v>0.84</v>
      </c>
      <c r="H4329" s="32">
        <v>14</v>
      </c>
      <c r="I4329" s="34">
        <v>590.95000000000005</v>
      </c>
      <c r="J4329" s="34">
        <v>315000</v>
      </c>
      <c r="K4329" s="32">
        <v>52</v>
      </c>
      <c r="L4329" s="32">
        <v>6</v>
      </c>
      <c r="M4329" s="32">
        <v>92.3</v>
      </c>
      <c r="N4329" s="47">
        <f t="shared" si="134"/>
        <v>4.5777777777777778E-3</v>
      </c>
      <c r="O4329" s="47">
        <f t="shared" si="135"/>
        <v>1.8760317460317462E-3</v>
      </c>
    </row>
    <row r="4330" spans="1:15">
      <c r="A4330" s="32" t="s">
        <v>1554</v>
      </c>
      <c r="B4330" s="32" t="s">
        <v>1359</v>
      </c>
      <c r="C4330" s="32" t="s">
        <v>52</v>
      </c>
      <c r="D4330" s="32">
        <v>30047</v>
      </c>
      <c r="E4330" s="32">
        <v>2</v>
      </c>
      <c r="F4330" s="32">
        <v>1485.26</v>
      </c>
      <c r="G4330" s="32">
        <v>0.9</v>
      </c>
      <c r="H4330" s="32">
        <v>8</v>
      </c>
      <c r="I4330" s="34">
        <v>405.09</v>
      </c>
      <c r="J4330" s="34">
        <v>330750</v>
      </c>
      <c r="K4330" s="32">
        <v>52</v>
      </c>
      <c r="L4330" s="32">
        <v>6</v>
      </c>
      <c r="M4330" s="32">
        <v>92.3</v>
      </c>
      <c r="N4330" s="47">
        <f t="shared" si="134"/>
        <v>4.4905820105820109E-3</v>
      </c>
      <c r="O4330" s="47">
        <f t="shared" si="135"/>
        <v>1.2247619047619047E-3</v>
      </c>
    </row>
    <row r="4331" spans="1:15">
      <c r="A4331" s="32" t="s">
        <v>1554</v>
      </c>
      <c r="B4331" s="32" t="s">
        <v>1360</v>
      </c>
      <c r="C4331" s="32" t="s">
        <v>52</v>
      </c>
      <c r="D4331" s="32">
        <v>30047</v>
      </c>
      <c r="E4331" s="32">
        <v>2</v>
      </c>
      <c r="F4331" s="32">
        <v>1485.26</v>
      </c>
      <c r="G4331" s="32">
        <v>0.9</v>
      </c>
      <c r="H4331" s="32">
        <v>8</v>
      </c>
      <c r="I4331" s="34">
        <v>229.5</v>
      </c>
      <c r="J4331" s="34">
        <v>330750</v>
      </c>
      <c r="K4331" s="32">
        <v>52</v>
      </c>
      <c r="L4331" s="32">
        <v>6</v>
      </c>
      <c r="M4331" s="32">
        <v>92.3</v>
      </c>
      <c r="N4331" s="47">
        <f t="shared" si="134"/>
        <v>4.4905820105820109E-3</v>
      </c>
      <c r="O4331" s="47">
        <f t="shared" si="135"/>
        <v>6.938775510204082E-4</v>
      </c>
    </row>
    <row r="4332" spans="1:15">
      <c r="A4332" s="32" t="s">
        <v>1554</v>
      </c>
      <c r="B4332" s="32" t="s">
        <v>1361</v>
      </c>
      <c r="C4332" s="32" t="s">
        <v>52</v>
      </c>
      <c r="D4332" s="32">
        <v>30047</v>
      </c>
      <c r="E4332" s="32">
        <v>2</v>
      </c>
      <c r="F4332" s="32">
        <v>1485.26</v>
      </c>
      <c r="G4332" s="32">
        <v>0.9</v>
      </c>
      <c r="H4332" s="32">
        <v>8</v>
      </c>
      <c r="I4332" s="34">
        <v>286.99</v>
      </c>
      <c r="J4332" s="34">
        <v>330750</v>
      </c>
      <c r="K4332" s="32">
        <v>52</v>
      </c>
      <c r="L4332" s="32">
        <v>6</v>
      </c>
      <c r="M4332" s="32">
        <v>92.3</v>
      </c>
      <c r="N4332" s="47">
        <f t="shared" si="134"/>
        <v>4.4905820105820109E-3</v>
      </c>
      <c r="O4332" s="47">
        <f t="shared" si="135"/>
        <v>8.6769463340891919E-4</v>
      </c>
    </row>
    <row r="4333" spans="1:15">
      <c r="A4333" s="32" t="s">
        <v>1554</v>
      </c>
      <c r="B4333" s="32" t="s">
        <v>1362</v>
      </c>
      <c r="C4333" s="32" t="s">
        <v>52</v>
      </c>
      <c r="D4333" s="32">
        <v>30047</v>
      </c>
      <c r="E4333" s="32">
        <v>2</v>
      </c>
      <c r="F4333" s="32">
        <v>1485.26</v>
      </c>
      <c r="G4333" s="32">
        <v>0.9</v>
      </c>
      <c r="H4333" s="32">
        <v>8</v>
      </c>
      <c r="I4333" s="34">
        <v>323.25</v>
      </c>
      <c r="J4333" s="34">
        <v>330750</v>
      </c>
      <c r="K4333" s="32">
        <v>52</v>
      </c>
      <c r="L4333" s="32">
        <v>6</v>
      </c>
      <c r="M4333" s="32">
        <v>92.3</v>
      </c>
      <c r="N4333" s="47">
        <f t="shared" si="134"/>
        <v>4.4905820105820109E-3</v>
      </c>
      <c r="O4333" s="47">
        <f t="shared" si="135"/>
        <v>9.7732426303854874E-4</v>
      </c>
    </row>
    <row r="4334" spans="1:15">
      <c r="A4334" s="32" t="s">
        <v>1554</v>
      </c>
      <c r="B4334" s="32" t="s">
        <v>1363</v>
      </c>
      <c r="C4334" s="32" t="s">
        <v>52</v>
      </c>
      <c r="D4334" s="32">
        <v>30047</v>
      </c>
      <c r="E4334" s="32">
        <v>2</v>
      </c>
      <c r="F4334" s="32">
        <v>1529.82</v>
      </c>
      <c r="G4334" s="32">
        <v>0.93500000000000005</v>
      </c>
      <c r="H4334" s="32">
        <v>5</v>
      </c>
      <c r="I4334" s="34">
        <v>369.58</v>
      </c>
      <c r="J4334" s="34">
        <v>347287.5</v>
      </c>
      <c r="K4334" s="32">
        <v>52</v>
      </c>
      <c r="L4334" s="32">
        <v>6</v>
      </c>
      <c r="M4334" s="32">
        <v>92.3</v>
      </c>
      <c r="N4334" s="47">
        <f t="shared" si="134"/>
        <v>4.4050534499514094E-3</v>
      </c>
      <c r="O4334" s="47">
        <f t="shared" si="135"/>
        <v>1.064190332217543E-3</v>
      </c>
    </row>
    <row r="4335" spans="1:15">
      <c r="A4335" s="32" t="s">
        <v>1554</v>
      </c>
      <c r="B4335" s="32" t="s">
        <v>1364</v>
      </c>
      <c r="C4335" s="32" t="s">
        <v>52</v>
      </c>
      <c r="D4335" s="32">
        <v>30047</v>
      </c>
      <c r="E4335" s="32">
        <v>2</v>
      </c>
      <c r="F4335" s="32">
        <v>1529.82</v>
      </c>
      <c r="G4335" s="32">
        <v>0.91200000000000003</v>
      </c>
      <c r="H4335" s="32">
        <v>7</v>
      </c>
      <c r="I4335" s="34">
        <v>285.2</v>
      </c>
      <c r="J4335" s="34">
        <v>347287.5</v>
      </c>
      <c r="K4335" s="32">
        <v>52</v>
      </c>
      <c r="L4335" s="32">
        <v>6</v>
      </c>
      <c r="M4335" s="32">
        <v>92.3</v>
      </c>
      <c r="N4335" s="47">
        <f t="shared" si="134"/>
        <v>4.4050534499514094E-3</v>
      </c>
      <c r="O4335" s="47">
        <f t="shared" si="135"/>
        <v>8.2122161033725655E-4</v>
      </c>
    </row>
    <row r="4336" spans="1:15">
      <c r="A4336" s="32" t="s">
        <v>1554</v>
      </c>
      <c r="B4336" s="32" t="s">
        <v>1365</v>
      </c>
      <c r="C4336" s="32" t="s">
        <v>52</v>
      </c>
      <c r="D4336" s="32">
        <v>30047</v>
      </c>
      <c r="E4336" s="32">
        <v>2</v>
      </c>
      <c r="F4336" s="32">
        <v>1529.82</v>
      </c>
      <c r="G4336" s="32">
        <v>0.90100000000000002</v>
      </c>
      <c r="H4336" s="32">
        <v>8</v>
      </c>
      <c r="I4336" s="34">
        <v>252.25</v>
      </c>
      <c r="J4336" s="34">
        <v>347287.5</v>
      </c>
      <c r="K4336" s="32">
        <v>52</v>
      </c>
      <c r="L4336" s="32">
        <v>6</v>
      </c>
      <c r="M4336" s="32">
        <v>92.3</v>
      </c>
      <c r="N4336" s="47">
        <f t="shared" si="134"/>
        <v>4.4050534499514094E-3</v>
      </c>
      <c r="O4336" s="47">
        <f t="shared" si="135"/>
        <v>7.2634344743188284E-4</v>
      </c>
    </row>
    <row r="4337" spans="1:15">
      <c r="A4337" s="32" t="s">
        <v>1554</v>
      </c>
      <c r="B4337" s="32" t="s">
        <v>1366</v>
      </c>
      <c r="C4337" s="32" t="s">
        <v>52</v>
      </c>
      <c r="D4337" s="32">
        <v>30047</v>
      </c>
      <c r="E4337" s="32">
        <v>2</v>
      </c>
      <c r="F4337" s="32">
        <v>1529.82</v>
      </c>
      <c r="G4337" s="32">
        <v>0.90200000000000002</v>
      </c>
      <c r="H4337" s="32">
        <v>8</v>
      </c>
      <c r="I4337" s="34">
        <v>656.01</v>
      </c>
      <c r="J4337" s="34">
        <v>347287.5</v>
      </c>
      <c r="K4337" s="32">
        <v>52</v>
      </c>
      <c r="L4337" s="32">
        <v>6</v>
      </c>
      <c r="M4337" s="32">
        <v>92.3</v>
      </c>
      <c r="N4337" s="47">
        <f t="shared" si="134"/>
        <v>4.4050534499514094E-3</v>
      </c>
      <c r="O4337" s="47">
        <f t="shared" si="135"/>
        <v>1.8889536767087787E-3</v>
      </c>
    </row>
    <row r="4338" spans="1:15">
      <c r="A4338" s="32" t="s">
        <v>1554</v>
      </c>
      <c r="B4338" s="32" t="s">
        <v>1367</v>
      </c>
      <c r="C4338" s="32" t="s">
        <v>52</v>
      </c>
      <c r="D4338" s="32">
        <v>30047</v>
      </c>
      <c r="E4338" s="32">
        <v>2</v>
      </c>
      <c r="F4338" s="32">
        <v>1575.71</v>
      </c>
      <c r="G4338" s="32">
        <v>0.90100000000000002</v>
      </c>
      <c r="H4338" s="32">
        <v>8</v>
      </c>
      <c r="I4338" s="34">
        <v>917.04</v>
      </c>
      <c r="J4338" s="34">
        <v>364651.88</v>
      </c>
      <c r="K4338" s="32">
        <v>52</v>
      </c>
      <c r="L4338" s="32">
        <v>6</v>
      </c>
      <c r="M4338" s="32">
        <v>92.3</v>
      </c>
      <c r="N4338" s="47">
        <f t="shared" si="134"/>
        <v>4.321134995930914E-3</v>
      </c>
      <c r="O4338" s="47">
        <f t="shared" si="135"/>
        <v>2.5148368904611158E-3</v>
      </c>
    </row>
    <row r="4339" spans="1:15">
      <c r="A4339" s="32" t="s">
        <v>1554</v>
      </c>
      <c r="B4339" s="32" t="s">
        <v>1368</v>
      </c>
      <c r="C4339" s="32" t="s">
        <v>52</v>
      </c>
      <c r="D4339" s="32">
        <v>30047</v>
      </c>
      <c r="E4339" s="32">
        <v>2</v>
      </c>
      <c r="F4339" s="32">
        <v>1575.71</v>
      </c>
      <c r="G4339" s="32">
        <v>0.89900000000000002</v>
      </c>
      <c r="H4339" s="32">
        <v>9</v>
      </c>
      <c r="I4339" s="34">
        <v>244.77</v>
      </c>
      <c r="J4339" s="34">
        <v>364651.88</v>
      </c>
      <c r="K4339" s="32">
        <v>52</v>
      </c>
      <c r="L4339" s="32">
        <v>6</v>
      </c>
      <c r="M4339" s="32">
        <v>92.3</v>
      </c>
      <c r="N4339" s="47">
        <f t="shared" si="134"/>
        <v>4.321134995930914E-3</v>
      </c>
      <c r="O4339" s="47">
        <f t="shared" si="135"/>
        <v>6.7124293997880937E-4</v>
      </c>
    </row>
    <row r="4340" spans="1:15">
      <c r="A4340" s="32" t="s">
        <v>1554</v>
      </c>
      <c r="B4340" s="32" t="s">
        <v>1369</v>
      </c>
      <c r="C4340" s="32" t="s">
        <v>52</v>
      </c>
      <c r="D4340" s="32">
        <v>30047</v>
      </c>
      <c r="E4340" s="32">
        <v>2</v>
      </c>
      <c r="F4340" s="32">
        <v>1575.71</v>
      </c>
      <c r="G4340" s="32">
        <v>0.89800000000000002</v>
      </c>
      <c r="H4340" s="32">
        <v>9</v>
      </c>
      <c r="I4340" s="34">
        <v>408.66</v>
      </c>
      <c r="J4340" s="34">
        <v>364651.88</v>
      </c>
      <c r="K4340" s="32">
        <v>52</v>
      </c>
      <c r="L4340" s="32">
        <v>6</v>
      </c>
      <c r="M4340" s="32">
        <v>92.3</v>
      </c>
      <c r="N4340" s="47">
        <f t="shared" si="134"/>
        <v>4.321134995930914E-3</v>
      </c>
      <c r="O4340" s="47">
        <f t="shared" si="135"/>
        <v>1.1206852957949922E-3</v>
      </c>
    </row>
    <row r="4341" spans="1:15">
      <c r="A4341" s="32" t="s">
        <v>1554</v>
      </c>
      <c r="B4341" s="32" t="s">
        <v>1370</v>
      </c>
      <c r="C4341" s="32" t="s">
        <v>52</v>
      </c>
      <c r="D4341" s="32">
        <v>30047</v>
      </c>
      <c r="E4341" s="32">
        <v>2</v>
      </c>
      <c r="F4341" s="32">
        <v>1575.71</v>
      </c>
      <c r="G4341" s="32">
        <v>0.94799999999999995</v>
      </c>
      <c r="H4341" s="32">
        <v>4</v>
      </c>
      <c r="I4341" s="34">
        <v>371.23</v>
      </c>
      <c r="J4341" s="34">
        <v>364651.88</v>
      </c>
      <c r="K4341" s="32">
        <v>52</v>
      </c>
      <c r="L4341" s="32">
        <v>6</v>
      </c>
      <c r="M4341" s="32">
        <v>92.3</v>
      </c>
      <c r="N4341" s="47">
        <f t="shared" si="134"/>
        <v>4.321134995930914E-3</v>
      </c>
      <c r="O4341" s="47">
        <f t="shared" si="135"/>
        <v>1.0180394517642416E-3</v>
      </c>
    </row>
    <row r="4342" spans="1:15">
      <c r="A4342" s="32" t="s">
        <v>1554</v>
      </c>
      <c r="B4342" s="32" t="s">
        <v>1371</v>
      </c>
      <c r="C4342" s="32" t="s">
        <v>52</v>
      </c>
      <c r="D4342" s="32">
        <v>30047</v>
      </c>
      <c r="E4342" s="32">
        <v>2</v>
      </c>
      <c r="F4342" s="32">
        <v>1622.98</v>
      </c>
      <c r="G4342" s="32">
        <v>0.90600000000000003</v>
      </c>
      <c r="H4342" s="32">
        <v>8</v>
      </c>
      <c r="I4342" s="34">
        <v>211.78</v>
      </c>
      <c r="J4342" s="34">
        <v>382884.47</v>
      </c>
      <c r="K4342" s="32">
        <v>52</v>
      </c>
      <c r="L4342" s="32">
        <v>6</v>
      </c>
      <c r="M4342" s="32">
        <v>92.3</v>
      </c>
      <c r="N4342" s="47">
        <f t="shared" si="134"/>
        <v>4.238824311678142E-3</v>
      </c>
      <c r="O4342" s="47">
        <f t="shared" si="135"/>
        <v>5.5311723664320991E-4</v>
      </c>
    </row>
    <row r="4343" spans="1:15">
      <c r="A4343" s="32" t="s">
        <v>1554</v>
      </c>
      <c r="B4343" s="32" t="s">
        <v>1372</v>
      </c>
      <c r="C4343" s="32" t="s">
        <v>52</v>
      </c>
      <c r="D4343" s="32">
        <v>30047</v>
      </c>
      <c r="E4343" s="32">
        <v>2</v>
      </c>
      <c r="F4343" s="32">
        <v>1622.98</v>
      </c>
      <c r="G4343" s="32">
        <v>0.93600000000000005</v>
      </c>
      <c r="H4343" s="32">
        <v>5</v>
      </c>
      <c r="I4343" s="34">
        <v>289.94</v>
      </c>
      <c r="J4343" s="34">
        <v>382884.47</v>
      </c>
      <c r="K4343" s="32">
        <v>52</v>
      </c>
      <c r="L4343" s="32">
        <v>6</v>
      </c>
      <c r="M4343" s="32">
        <v>92.3</v>
      </c>
      <c r="N4343" s="47">
        <f t="shared" si="134"/>
        <v>4.238824311678142E-3</v>
      </c>
      <c r="O4343" s="47">
        <f t="shared" si="135"/>
        <v>7.5725191988068889E-4</v>
      </c>
    </row>
    <row r="4344" spans="1:15">
      <c r="A4344" s="32" t="s">
        <v>1554</v>
      </c>
      <c r="B4344" s="32" t="s">
        <v>1373</v>
      </c>
      <c r="C4344" s="32" t="s">
        <v>52</v>
      </c>
      <c r="D4344" s="32">
        <v>30047</v>
      </c>
      <c r="E4344" s="32">
        <v>2</v>
      </c>
      <c r="F4344" s="32">
        <v>1622.98</v>
      </c>
      <c r="G4344" s="32">
        <v>0.90500000000000003</v>
      </c>
      <c r="H4344" s="32">
        <v>8</v>
      </c>
      <c r="I4344" s="34">
        <v>175.31</v>
      </c>
      <c r="J4344" s="34">
        <v>382884.47</v>
      </c>
      <c r="K4344" s="32">
        <v>52</v>
      </c>
      <c r="L4344" s="32">
        <v>6</v>
      </c>
      <c r="M4344" s="32">
        <v>92.3</v>
      </c>
      <c r="N4344" s="47">
        <f t="shared" si="134"/>
        <v>4.238824311678142E-3</v>
      </c>
      <c r="O4344" s="47">
        <f t="shared" si="135"/>
        <v>4.5786657265049172E-4</v>
      </c>
    </row>
    <row r="4345" spans="1:15">
      <c r="A4345" s="32" t="s">
        <v>1554</v>
      </c>
      <c r="B4345" s="32" t="s">
        <v>1374</v>
      </c>
      <c r="C4345" s="32" t="s">
        <v>52</v>
      </c>
      <c r="D4345" s="32">
        <v>30047</v>
      </c>
      <c r="E4345" s="32">
        <v>2</v>
      </c>
      <c r="F4345" s="32">
        <v>1622.98</v>
      </c>
      <c r="G4345" s="32">
        <v>0.92900000000000005</v>
      </c>
      <c r="H4345" s="32">
        <v>6</v>
      </c>
      <c r="I4345" s="34">
        <v>644.45000000000005</v>
      </c>
      <c r="J4345" s="34">
        <v>382884.47</v>
      </c>
      <c r="K4345" s="32">
        <v>52</v>
      </c>
      <c r="L4345" s="32">
        <v>6</v>
      </c>
      <c r="M4345" s="32">
        <v>92.3</v>
      </c>
      <c r="N4345" s="47">
        <f t="shared" si="134"/>
        <v>4.238824311678142E-3</v>
      </c>
      <c r="O4345" s="47">
        <f t="shared" si="135"/>
        <v>1.6831447877737116E-3</v>
      </c>
    </row>
    <row r="4346" spans="1:15">
      <c r="A4346" s="32" t="s">
        <v>1555</v>
      </c>
      <c r="B4346" s="32" t="s">
        <v>1351</v>
      </c>
      <c r="C4346" s="32" t="s">
        <v>66</v>
      </c>
      <c r="D4346" s="32">
        <v>30033</v>
      </c>
      <c r="E4346" s="32">
        <v>2</v>
      </c>
      <c r="F4346" s="32">
        <v>1400</v>
      </c>
      <c r="G4346" s="32">
        <v>0.94699999999999995</v>
      </c>
      <c r="H4346" s="32">
        <v>4</v>
      </c>
      <c r="I4346" s="34">
        <v>349.53</v>
      </c>
      <c r="J4346" s="34">
        <v>300000</v>
      </c>
      <c r="K4346" s="32">
        <v>42</v>
      </c>
      <c r="L4346" s="32">
        <v>7</v>
      </c>
      <c r="M4346" s="32">
        <v>92.8</v>
      </c>
      <c r="N4346" s="47">
        <f t="shared" si="134"/>
        <v>4.6666666666666671E-3</v>
      </c>
      <c r="O4346" s="47">
        <f t="shared" si="135"/>
        <v>1.1650999999999999E-3</v>
      </c>
    </row>
    <row r="4347" spans="1:15">
      <c r="A4347" s="32" t="s">
        <v>1555</v>
      </c>
      <c r="B4347" s="32" t="s">
        <v>1352</v>
      </c>
      <c r="C4347" s="32" t="s">
        <v>66</v>
      </c>
      <c r="D4347" s="32">
        <v>30033</v>
      </c>
      <c r="E4347" s="32">
        <v>2</v>
      </c>
      <c r="F4347" s="32">
        <v>1400</v>
      </c>
      <c r="G4347" s="32">
        <v>0.91200000000000003</v>
      </c>
      <c r="H4347" s="32">
        <v>7</v>
      </c>
      <c r="I4347" s="34">
        <v>437.4</v>
      </c>
      <c r="J4347" s="34">
        <v>300000</v>
      </c>
      <c r="K4347" s="32">
        <v>42</v>
      </c>
      <c r="L4347" s="32">
        <v>7</v>
      </c>
      <c r="M4347" s="32">
        <v>92.8</v>
      </c>
      <c r="N4347" s="47">
        <f t="shared" si="134"/>
        <v>4.6666666666666671E-3</v>
      </c>
      <c r="O4347" s="47">
        <f t="shared" si="135"/>
        <v>1.4579999999999999E-3</v>
      </c>
    </row>
    <row r="4348" spans="1:15">
      <c r="A4348" s="32" t="s">
        <v>1555</v>
      </c>
      <c r="B4348" s="32" t="s">
        <v>1353</v>
      </c>
      <c r="C4348" s="32" t="s">
        <v>66</v>
      </c>
      <c r="D4348" s="32">
        <v>30033</v>
      </c>
      <c r="E4348" s="32">
        <v>2</v>
      </c>
      <c r="F4348" s="32">
        <v>1400</v>
      </c>
      <c r="G4348" s="32">
        <v>0.92700000000000005</v>
      </c>
      <c r="H4348" s="32">
        <v>6</v>
      </c>
      <c r="I4348" s="34">
        <v>519.02</v>
      </c>
      <c r="J4348" s="34">
        <v>300000</v>
      </c>
      <c r="K4348" s="32">
        <v>42</v>
      </c>
      <c r="L4348" s="32">
        <v>7</v>
      </c>
      <c r="M4348" s="32">
        <v>92.8</v>
      </c>
      <c r="N4348" s="47">
        <f t="shared" si="134"/>
        <v>4.6666666666666671E-3</v>
      </c>
      <c r="O4348" s="47">
        <f t="shared" si="135"/>
        <v>1.7300666666666667E-3</v>
      </c>
    </row>
    <row r="4349" spans="1:15">
      <c r="A4349" s="32" t="s">
        <v>1555</v>
      </c>
      <c r="B4349" s="32" t="s">
        <v>1354</v>
      </c>
      <c r="C4349" s="32" t="s">
        <v>66</v>
      </c>
      <c r="D4349" s="32">
        <v>30033</v>
      </c>
      <c r="E4349" s="32">
        <v>2</v>
      </c>
      <c r="F4349" s="32">
        <v>1400</v>
      </c>
      <c r="G4349" s="32">
        <v>0.94699999999999995</v>
      </c>
      <c r="H4349" s="32">
        <v>4</v>
      </c>
      <c r="I4349" s="34">
        <v>325.36</v>
      </c>
      <c r="J4349" s="34">
        <v>300000</v>
      </c>
      <c r="K4349" s="32">
        <v>42</v>
      </c>
      <c r="L4349" s="32">
        <v>7</v>
      </c>
      <c r="M4349" s="32">
        <v>92.8</v>
      </c>
      <c r="N4349" s="47">
        <f t="shared" si="134"/>
        <v>4.6666666666666671E-3</v>
      </c>
      <c r="O4349" s="47">
        <f t="shared" si="135"/>
        <v>1.0845333333333333E-3</v>
      </c>
    </row>
    <row r="4350" spans="1:15">
      <c r="A4350" s="32" t="s">
        <v>1555</v>
      </c>
      <c r="B4350" s="32" t="s">
        <v>1355</v>
      </c>
      <c r="C4350" s="32" t="s">
        <v>66</v>
      </c>
      <c r="D4350" s="32">
        <v>30033</v>
      </c>
      <c r="E4350" s="32">
        <v>2</v>
      </c>
      <c r="F4350" s="32">
        <v>1442</v>
      </c>
      <c r="G4350" s="32">
        <v>0.89</v>
      </c>
      <c r="H4350" s="32">
        <v>9</v>
      </c>
      <c r="I4350" s="34">
        <v>220.03</v>
      </c>
      <c r="J4350" s="34">
        <v>315000</v>
      </c>
      <c r="K4350" s="32">
        <v>42</v>
      </c>
      <c r="L4350" s="32">
        <v>7</v>
      </c>
      <c r="M4350" s="32">
        <v>92.8</v>
      </c>
      <c r="N4350" s="47">
        <f t="shared" si="134"/>
        <v>4.5777777777777778E-3</v>
      </c>
      <c r="O4350" s="47">
        <f t="shared" si="135"/>
        <v>6.9850793650793653E-4</v>
      </c>
    </row>
    <row r="4351" spans="1:15">
      <c r="A4351" s="32" t="s">
        <v>1555</v>
      </c>
      <c r="B4351" s="32" t="s">
        <v>1356</v>
      </c>
      <c r="C4351" s="32" t="s">
        <v>66</v>
      </c>
      <c r="D4351" s="32">
        <v>30033</v>
      </c>
      <c r="E4351" s="32">
        <v>2</v>
      </c>
      <c r="F4351" s="32">
        <v>1442</v>
      </c>
      <c r="G4351" s="32">
        <v>0.84</v>
      </c>
      <c r="H4351" s="32">
        <v>14</v>
      </c>
      <c r="I4351" s="34">
        <v>320.98</v>
      </c>
      <c r="J4351" s="34">
        <v>315000</v>
      </c>
      <c r="K4351" s="32">
        <v>42</v>
      </c>
      <c r="L4351" s="32">
        <v>7</v>
      </c>
      <c r="M4351" s="32">
        <v>92.8</v>
      </c>
      <c r="N4351" s="47">
        <f t="shared" si="134"/>
        <v>4.5777777777777778E-3</v>
      </c>
      <c r="O4351" s="47">
        <f t="shared" si="135"/>
        <v>1.0189841269841271E-3</v>
      </c>
    </row>
    <row r="4352" spans="1:15">
      <c r="A4352" s="32" t="s">
        <v>1555</v>
      </c>
      <c r="B4352" s="32" t="s">
        <v>1357</v>
      </c>
      <c r="C4352" s="32" t="s">
        <v>66</v>
      </c>
      <c r="D4352" s="32">
        <v>30033</v>
      </c>
      <c r="E4352" s="32">
        <v>2</v>
      </c>
      <c r="F4352" s="32">
        <v>1442</v>
      </c>
      <c r="G4352" s="32">
        <v>0.84</v>
      </c>
      <c r="H4352" s="32">
        <v>14</v>
      </c>
      <c r="I4352" s="34">
        <v>806.26</v>
      </c>
      <c r="J4352" s="34">
        <v>315000</v>
      </c>
      <c r="K4352" s="32">
        <v>42</v>
      </c>
      <c r="L4352" s="32">
        <v>7</v>
      </c>
      <c r="M4352" s="32">
        <v>92.8</v>
      </c>
      <c r="N4352" s="47">
        <f t="shared" si="134"/>
        <v>4.5777777777777778E-3</v>
      </c>
      <c r="O4352" s="47">
        <f t="shared" si="135"/>
        <v>2.5595555555555554E-3</v>
      </c>
    </row>
    <row r="4353" spans="1:15">
      <c r="A4353" s="32" t="s">
        <v>1555</v>
      </c>
      <c r="B4353" s="32" t="s">
        <v>1358</v>
      </c>
      <c r="C4353" s="32" t="s">
        <v>66</v>
      </c>
      <c r="D4353" s="32">
        <v>30033</v>
      </c>
      <c r="E4353" s="32">
        <v>2</v>
      </c>
      <c r="F4353" s="32">
        <v>1442</v>
      </c>
      <c r="G4353" s="32">
        <v>0.84</v>
      </c>
      <c r="H4353" s="32">
        <v>14</v>
      </c>
      <c r="I4353" s="34">
        <v>254.91</v>
      </c>
      <c r="J4353" s="34">
        <v>315000</v>
      </c>
      <c r="K4353" s="32">
        <v>42</v>
      </c>
      <c r="L4353" s="32">
        <v>7</v>
      </c>
      <c r="M4353" s="32">
        <v>92.8</v>
      </c>
      <c r="N4353" s="47">
        <f t="shared" si="134"/>
        <v>4.5777777777777778E-3</v>
      </c>
      <c r="O4353" s="47">
        <f t="shared" si="135"/>
        <v>8.0923809523809518E-4</v>
      </c>
    </row>
    <row r="4354" spans="1:15">
      <c r="A4354" s="32" t="s">
        <v>1555</v>
      </c>
      <c r="B4354" s="32" t="s">
        <v>1359</v>
      </c>
      <c r="C4354" s="32" t="s">
        <v>66</v>
      </c>
      <c r="D4354" s="32">
        <v>30033</v>
      </c>
      <c r="E4354" s="32">
        <v>2</v>
      </c>
      <c r="F4354" s="32">
        <v>1485.26</v>
      </c>
      <c r="G4354" s="32">
        <v>0.9</v>
      </c>
      <c r="H4354" s="32">
        <v>8</v>
      </c>
      <c r="I4354" s="34">
        <v>548.35</v>
      </c>
      <c r="J4354" s="34">
        <v>330750</v>
      </c>
      <c r="K4354" s="32">
        <v>42</v>
      </c>
      <c r="L4354" s="32">
        <v>7</v>
      </c>
      <c r="M4354" s="32">
        <v>92.8</v>
      </c>
      <c r="N4354" s="47">
        <f t="shared" si="134"/>
        <v>4.4905820105820109E-3</v>
      </c>
      <c r="O4354" s="47">
        <f t="shared" si="135"/>
        <v>1.6578987150415723E-3</v>
      </c>
    </row>
    <row r="4355" spans="1:15">
      <c r="A4355" s="32" t="s">
        <v>1555</v>
      </c>
      <c r="B4355" s="32" t="s">
        <v>1360</v>
      </c>
      <c r="C4355" s="32" t="s">
        <v>66</v>
      </c>
      <c r="D4355" s="32">
        <v>30033</v>
      </c>
      <c r="E4355" s="32">
        <v>2</v>
      </c>
      <c r="F4355" s="32">
        <v>1485.26</v>
      </c>
      <c r="G4355" s="32">
        <v>0.9</v>
      </c>
      <c r="H4355" s="32">
        <v>8</v>
      </c>
      <c r="I4355" s="34">
        <v>662.62</v>
      </c>
      <c r="J4355" s="34">
        <v>330750</v>
      </c>
      <c r="K4355" s="32">
        <v>42</v>
      </c>
      <c r="L4355" s="32">
        <v>7</v>
      </c>
      <c r="M4355" s="32">
        <v>92.8</v>
      </c>
      <c r="N4355" s="47">
        <f t="shared" ref="N4355:N4418" si="136">F4355/J4355</f>
        <v>4.4905820105820109E-3</v>
      </c>
      <c r="O4355" s="47">
        <f t="shared" ref="O4355:O4418" si="137">I4355/J4355</f>
        <v>2.0033862433862432E-3</v>
      </c>
    </row>
    <row r="4356" spans="1:15">
      <c r="A4356" s="32" t="s">
        <v>1555</v>
      </c>
      <c r="B4356" s="32" t="s">
        <v>1361</v>
      </c>
      <c r="C4356" s="32" t="s">
        <v>66</v>
      </c>
      <c r="D4356" s="32">
        <v>30033</v>
      </c>
      <c r="E4356" s="32">
        <v>2</v>
      </c>
      <c r="F4356" s="32">
        <v>1485.26</v>
      </c>
      <c r="G4356" s="32">
        <v>0.9</v>
      </c>
      <c r="H4356" s="32">
        <v>8</v>
      </c>
      <c r="I4356" s="34">
        <v>140.91999999999999</v>
      </c>
      <c r="J4356" s="34">
        <v>330750</v>
      </c>
      <c r="K4356" s="32">
        <v>42</v>
      </c>
      <c r="L4356" s="32">
        <v>7</v>
      </c>
      <c r="M4356" s="32">
        <v>92.8</v>
      </c>
      <c r="N4356" s="47">
        <f t="shared" si="136"/>
        <v>4.4905820105820109E-3</v>
      </c>
      <c r="O4356" s="47">
        <f t="shared" si="137"/>
        <v>4.2606198034769461E-4</v>
      </c>
    </row>
    <row r="4357" spans="1:15">
      <c r="A4357" s="32" t="s">
        <v>1555</v>
      </c>
      <c r="B4357" s="32" t="s">
        <v>1362</v>
      </c>
      <c r="C4357" s="32" t="s">
        <v>66</v>
      </c>
      <c r="D4357" s="32">
        <v>30033</v>
      </c>
      <c r="E4357" s="32">
        <v>2</v>
      </c>
      <c r="F4357" s="32">
        <v>1485.26</v>
      </c>
      <c r="G4357" s="32">
        <v>0.9</v>
      </c>
      <c r="H4357" s="32">
        <v>8</v>
      </c>
      <c r="I4357" s="34">
        <v>206.65</v>
      </c>
      <c r="J4357" s="34">
        <v>330750</v>
      </c>
      <c r="K4357" s="32">
        <v>42</v>
      </c>
      <c r="L4357" s="32">
        <v>7</v>
      </c>
      <c r="M4357" s="32">
        <v>92.8</v>
      </c>
      <c r="N4357" s="47">
        <f t="shared" si="136"/>
        <v>4.4905820105820109E-3</v>
      </c>
      <c r="O4357" s="47">
        <f t="shared" si="137"/>
        <v>6.2479213907785339E-4</v>
      </c>
    </row>
    <row r="4358" spans="1:15">
      <c r="A4358" s="32" t="s">
        <v>1555</v>
      </c>
      <c r="B4358" s="32" t="s">
        <v>1363</v>
      </c>
      <c r="C4358" s="32" t="s">
        <v>66</v>
      </c>
      <c r="D4358" s="32">
        <v>30033</v>
      </c>
      <c r="E4358" s="32">
        <v>2</v>
      </c>
      <c r="F4358" s="32">
        <v>1529.82</v>
      </c>
      <c r="G4358" s="32">
        <v>0.94499999999999995</v>
      </c>
      <c r="H4358" s="32">
        <v>4</v>
      </c>
      <c r="I4358" s="34">
        <v>318.18</v>
      </c>
      <c r="J4358" s="34">
        <v>347287.5</v>
      </c>
      <c r="K4358" s="32">
        <v>42</v>
      </c>
      <c r="L4358" s="32">
        <v>7</v>
      </c>
      <c r="M4358" s="32">
        <v>92.8</v>
      </c>
      <c r="N4358" s="47">
        <f t="shared" si="136"/>
        <v>4.4050534499514094E-3</v>
      </c>
      <c r="O4358" s="47">
        <f t="shared" si="137"/>
        <v>9.1618615700248354E-4</v>
      </c>
    </row>
    <row r="4359" spans="1:15">
      <c r="A4359" s="32" t="s">
        <v>1555</v>
      </c>
      <c r="B4359" s="32" t="s">
        <v>1364</v>
      </c>
      <c r="C4359" s="32" t="s">
        <v>66</v>
      </c>
      <c r="D4359" s="32">
        <v>30033</v>
      </c>
      <c r="E4359" s="32">
        <v>2</v>
      </c>
      <c r="F4359" s="32">
        <v>1529.82</v>
      </c>
      <c r="G4359" s="32">
        <v>0.94199999999999995</v>
      </c>
      <c r="H4359" s="32">
        <v>5</v>
      </c>
      <c r="I4359" s="34">
        <v>356.67</v>
      </c>
      <c r="J4359" s="34">
        <v>347287.5</v>
      </c>
      <c r="K4359" s="32">
        <v>42</v>
      </c>
      <c r="L4359" s="32">
        <v>7</v>
      </c>
      <c r="M4359" s="32">
        <v>92.8</v>
      </c>
      <c r="N4359" s="47">
        <f t="shared" si="136"/>
        <v>4.4050534499514094E-3</v>
      </c>
      <c r="O4359" s="47">
        <f t="shared" si="137"/>
        <v>1.027016520894072E-3</v>
      </c>
    </row>
    <row r="4360" spans="1:15">
      <c r="A4360" s="32" t="s">
        <v>1555</v>
      </c>
      <c r="B4360" s="32" t="s">
        <v>1365</v>
      </c>
      <c r="C4360" s="32" t="s">
        <v>66</v>
      </c>
      <c r="D4360" s="32">
        <v>30033</v>
      </c>
      <c r="E4360" s="32">
        <v>2</v>
      </c>
      <c r="F4360" s="32">
        <v>1529.82</v>
      </c>
      <c r="G4360" s="32">
        <v>0.89</v>
      </c>
      <c r="H4360" s="32">
        <v>9</v>
      </c>
      <c r="I4360" s="34">
        <v>229.77</v>
      </c>
      <c r="J4360" s="34">
        <v>347287.5</v>
      </c>
      <c r="K4360" s="32">
        <v>42</v>
      </c>
      <c r="L4360" s="32">
        <v>7</v>
      </c>
      <c r="M4360" s="32">
        <v>92.8</v>
      </c>
      <c r="N4360" s="47">
        <f t="shared" si="136"/>
        <v>4.4050534499514094E-3</v>
      </c>
      <c r="O4360" s="47">
        <f t="shared" si="137"/>
        <v>6.6161321671525752E-4</v>
      </c>
    </row>
    <row r="4361" spans="1:15">
      <c r="A4361" s="32" t="s">
        <v>1555</v>
      </c>
      <c r="B4361" s="32" t="s">
        <v>1366</v>
      </c>
      <c r="C4361" s="32" t="s">
        <v>66</v>
      </c>
      <c r="D4361" s="32">
        <v>30033</v>
      </c>
      <c r="E4361" s="32">
        <v>2</v>
      </c>
      <c r="F4361" s="32">
        <v>1529.82</v>
      </c>
      <c r="G4361" s="32">
        <v>0.91600000000000004</v>
      </c>
      <c r="H4361" s="32">
        <v>7</v>
      </c>
      <c r="I4361" s="34">
        <v>333.68</v>
      </c>
      <c r="J4361" s="34">
        <v>347287.5</v>
      </c>
      <c r="K4361" s="32">
        <v>42</v>
      </c>
      <c r="L4361" s="32">
        <v>7</v>
      </c>
      <c r="M4361" s="32">
        <v>92.8</v>
      </c>
      <c r="N4361" s="47">
        <f t="shared" si="136"/>
        <v>4.4050534499514094E-3</v>
      </c>
      <c r="O4361" s="47">
        <f t="shared" si="137"/>
        <v>9.6081776625994318E-4</v>
      </c>
    </row>
    <row r="4362" spans="1:15">
      <c r="A4362" s="32" t="s">
        <v>1555</v>
      </c>
      <c r="B4362" s="32" t="s">
        <v>1367</v>
      </c>
      <c r="C4362" s="32" t="s">
        <v>66</v>
      </c>
      <c r="D4362" s="32">
        <v>30033</v>
      </c>
      <c r="E4362" s="32">
        <v>2</v>
      </c>
      <c r="F4362" s="32">
        <v>1575.71</v>
      </c>
      <c r="G4362" s="32">
        <v>0.92200000000000004</v>
      </c>
      <c r="H4362" s="32">
        <v>7</v>
      </c>
      <c r="I4362" s="34">
        <v>343.41</v>
      </c>
      <c r="J4362" s="34">
        <v>364651.88</v>
      </c>
      <c r="K4362" s="32">
        <v>42</v>
      </c>
      <c r="L4362" s="32">
        <v>7</v>
      </c>
      <c r="M4362" s="32">
        <v>92.8</v>
      </c>
      <c r="N4362" s="47">
        <f t="shared" si="136"/>
        <v>4.321134995930914E-3</v>
      </c>
      <c r="O4362" s="47">
        <f t="shared" si="137"/>
        <v>9.4174750998130062E-4</v>
      </c>
    </row>
    <row r="4363" spans="1:15">
      <c r="A4363" s="32" t="s">
        <v>1555</v>
      </c>
      <c r="B4363" s="32" t="s">
        <v>1368</v>
      </c>
      <c r="C4363" s="32" t="s">
        <v>66</v>
      </c>
      <c r="D4363" s="32">
        <v>30033</v>
      </c>
      <c r="E4363" s="32">
        <v>2</v>
      </c>
      <c r="F4363" s="32">
        <v>1575.71</v>
      </c>
      <c r="G4363" s="32">
        <v>0.92600000000000005</v>
      </c>
      <c r="H4363" s="32">
        <v>6</v>
      </c>
      <c r="I4363" s="34">
        <v>567.03</v>
      </c>
      <c r="J4363" s="34">
        <v>364651.88</v>
      </c>
      <c r="K4363" s="32">
        <v>42</v>
      </c>
      <c r="L4363" s="32">
        <v>7</v>
      </c>
      <c r="M4363" s="32">
        <v>92.8</v>
      </c>
      <c r="N4363" s="47">
        <f t="shared" si="136"/>
        <v>4.321134995930914E-3</v>
      </c>
      <c r="O4363" s="47">
        <f t="shared" si="137"/>
        <v>1.5549899262825683E-3</v>
      </c>
    </row>
    <row r="4364" spans="1:15">
      <c r="A4364" s="32" t="s">
        <v>1555</v>
      </c>
      <c r="B4364" s="32" t="s">
        <v>1369</v>
      </c>
      <c r="C4364" s="32" t="s">
        <v>66</v>
      </c>
      <c r="D4364" s="32">
        <v>30033</v>
      </c>
      <c r="E4364" s="32">
        <v>2</v>
      </c>
      <c r="F4364" s="32">
        <v>1575.71</v>
      </c>
      <c r="G4364" s="32">
        <v>0.89400000000000002</v>
      </c>
      <c r="H4364" s="32">
        <v>9</v>
      </c>
      <c r="I4364" s="34">
        <v>298.91000000000003</v>
      </c>
      <c r="J4364" s="34">
        <v>364651.88</v>
      </c>
      <c r="K4364" s="32">
        <v>42</v>
      </c>
      <c r="L4364" s="32">
        <v>7</v>
      </c>
      <c r="M4364" s="32">
        <v>92.8</v>
      </c>
      <c r="N4364" s="47">
        <f t="shared" si="136"/>
        <v>4.321134995930914E-3</v>
      </c>
      <c r="O4364" s="47">
        <f t="shared" si="137"/>
        <v>8.1971331122713533E-4</v>
      </c>
    </row>
    <row r="4365" spans="1:15">
      <c r="A4365" s="32" t="s">
        <v>1555</v>
      </c>
      <c r="B4365" s="32" t="s">
        <v>1370</v>
      </c>
      <c r="C4365" s="32" t="s">
        <v>66</v>
      </c>
      <c r="D4365" s="32">
        <v>30033</v>
      </c>
      <c r="E4365" s="32">
        <v>2</v>
      </c>
      <c r="F4365" s="32">
        <v>1575.71</v>
      </c>
      <c r="G4365" s="32">
        <v>0.92600000000000005</v>
      </c>
      <c r="H4365" s="32">
        <v>6</v>
      </c>
      <c r="I4365" s="34">
        <v>604.11</v>
      </c>
      <c r="J4365" s="34">
        <v>364651.88</v>
      </c>
      <c r="K4365" s="32">
        <v>42</v>
      </c>
      <c r="L4365" s="32">
        <v>7</v>
      </c>
      <c r="M4365" s="32">
        <v>92.8</v>
      </c>
      <c r="N4365" s="47">
        <f t="shared" si="136"/>
        <v>4.321134995930914E-3</v>
      </c>
      <c r="O4365" s="47">
        <f t="shared" si="137"/>
        <v>1.656675950772556E-3</v>
      </c>
    </row>
    <row r="4366" spans="1:15">
      <c r="A4366" s="32" t="s">
        <v>1555</v>
      </c>
      <c r="B4366" s="32" t="s">
        <v>1371</v>
      </c>
      <c r="C4366" s="32" t="s">
        <v>66</v>
      </c>
      <c r="D4366" s="32">
        <v>30033</v>
      </c>
      <c r="E4366" s="32">
        <v>2</v>
      </c>
      <c r="F4366" s="32">
        <v>1622.98</v>
      </c>
      <c r="G4366" s="32">
        <v>0.89800000000000002</v>
      </c>
      <c r="H4366" s="32">
        <v>9</v>
      </c>
      <c r="I4366" s="34">
        <v>312</v>
      </c>
      <c r="J4366" s="34">
        <v>382884.47</v>
      </c>
      <c r="K4366" s="32">
        <v>42</v>
      </c>
      <c r="L4366" s="32">
        <v>7</v>
      </c>
      <c r="M4366" s="32">
        <v>92.8</v>
      </c>
      <c r="N4366" s="47">
        <f t="shared" si="136"/>
        <v>4.238824311678142E-3</v>
      </c>
      <c r="O4366" s="47">
        <f t="shared" si="137"/>
        <v>8.1486721046690664E-4</v>
      </c>
    </row>
    <row r="4367" spans="1:15">
      <c r="A4367" s="32" t="s">
        <v>1555</v>
      </c>
      <c r="B4367" s="32" t="s">
        <v>1372</v>
      </c>
      <c r="C4367" s="32" t="s">
        <v>66</v>
      </c>
      <c r="D4367" s="32">
        <v>30033</v>
      </c>
      <c r="E4367" s="32">
        <v>2</v>
      </c>
      <c r="F4367" s="32">
        <v>1622.98</v>
      </c>
      <c r="G4367" s="32">
        <v>0.94899999999999995</v>
      </c>
      <c r="H4367" s="32">
        <v>4</v>
      </c>
      <c r="I4367" s="34">
        <v>403.69</v>
      </c>
      <c r="J4367" s="34">
        <v>382884.47</v>
      </c>
      <c r="K4367" s="32">
        <v>42</v>
      </c>
      <c r="L4367" s="32">
        <v>7</v>
      </c>
      <c r="M4367" s="32">
        <v>92.8</v>
      </c>
      <c r="N4367" s="47">
        <f t="shared" si="136"/>
        <v>4.238824311678142E-3</v>
      </c>
      <c r="O4367" s="47">
        <f t="shared" si="137"/>
        <v>1.0543389236967486E-3</v>
      </c>
    </row>
    <row r="4368" spans="1:15">
      <c r="A4368" s="32" t="s">
        <v>1555</v>
      </c>
      <c r="B4368" s="32" t="s">
        <v>1373</v>
      </c>
      <c r="C4368" s="32" t="s">
        <v>66</v>
      </c>
      <c r="D4368" s="32">
        <v>30033</v>
      </c>
      <c r="E4368" s="32">
        <v>2</v>
      </c>
      <c r="F4368" s="32">
        <v>1622.98</v>
      </c>
      <c r="G4368" s="32">
        <v>0.90600000000000003</v>
      </c>
      <c r="H4368" s="32">
        <v>8</v>
      </c>
      <c r="I4368" s="34">
        <v>188</v>
      </c>
      <c r="J4368" s="34">
        <v>382884.47</v>
      </c>
      <c r="K4368" s="32">
        <v>42</v>
      </c>
      <c r="L4368" s="32">
        <v>7</v>
      </c>
      <c r="M4368" s="32">
        <v>92.8</v>
      </c>
      <c r="N4368" s="47">
        <f t="shared" si="136"/>
        <v>4.238824311678142E-3</v>
      </c>
      <c r="O4368" s="47">
        <f t="shared" si="137"/>
        <v>4.9100972938390531E-4</v>
      </c>
    </row>
    <row r="4369" spans="1:15">
      <c r="A4369" s="32" t="s">
        <v>1555</v>
      </c>
      <c r="B4369" s="32" t="s">
        <v>1374</v>
      </c>
      <c r="C4369" s="32" t="s">
        <v>66</v>
      </c>
      <c r="D4369" s="32">
        <v>30033</v>
      </c>
      <c r="E4369" s="32">
        <v>2</v>
      </c>
      <c r="F4369" s="32">
        <v>1622.98</v>
      </c>
      <c r="G4369" s="32">
        <v>0.91800000000000004</v>
      </c>
      <c r="H4369" s="32">
        <v>7</v>
      </c>
      <c r="I4369" s="34">
        <v>396.68</v>
      </c>
      <c r="J4369" s="34">
        <v>382884.47</v>
      </c>
      <c r="K4369" s="32">
        <v>42</v>
      </c>
      <c r="L4369" s="32">
        <v>7</v>
      </c>
      <c r="M4369" s="32">
        <v>92.8</v>
      </c>
      <c r="N4369" s="47">
        <f t="shared" si="136"/>
        <v>4.238824311678142E-3</v>
      </c>
      <c r="O4369" s="47">
        <f t="shared" si="137"/>
        <v>1.0360305290000402E-3</v>
      </c>
    </row>
    <row r="4370" spans="1:15">
      <c r="A4370" s="32" t="s">
        <v>1556</v>
      </c>
      <c r="B4370" s="32" t="s">
        <v>1351</v>
      </c>
      <c r="C4370" s="32" t="s">
        <v>69</v>
      </c>
      <c r="D4370" s="32">
        <v>30305</v>
      </c>
      <c r="E4370" s="32">
        <v>2</v>
      </c>
      <c r="F4370" s="32">
        <v>1960</v>
      </c>
      <c r="G4370" s="32">
        <v>0.94299999999999995</v>
      </c>
      <c r="H4370" s="32">
        <v>5</v>
      </c>
      <c r="I4370" s="34">
        <v>337.78</v>
      </c>
      <c r="J4370" s="34">
        <v>420000</v>
      </c>
      <c r="K4370" s="32">
        <v>18</v>
      </c>
      <c r="L4370" s="32">
        <v>9</v>
      </c>
      <c r="M4370" s="32">
        <v>96.8</v>
      </c>
      <c r="N4370" s="47">
        <f t="shared" si="136"/>
        <v>4.6666666666666671E-3</v>
      </c>
      <c r="O4370" s="47">
        <f t="shared" si="137"/>
        <v>8.0423809523809517E-4</v>
      </c>
    </row>
    <row r="4371" spans="1:15">
      <c r="A4371" s="32" t="s">
        <v>1556</v>
      </c>
      <c r="B4371" s="32" t="s">
        <v>1352</v>
      </c>
      <c r="C4371" s="32" t="s">
        <v>69</v>
      </c>
      <c r="D4371" s="32">
        <v>30305</v>
      </c>
      <c r="E4371" s="32">
        <v>2</v>
      </c>
      <c r="F4371" s="32">
        <v>1960</v>
      </c>
      <c r="G4371" s="32">
        <v>0.94299999999999995</v>
      </c>
      <c r="H4371" s="32">
        <v>5</v>
      </c>
      <c r="I4371" s="34">
        <v>740.69</v>
      </c>
      <c r="J4371" s="34">
        <v>420000</v>
      </c>
      <c r="K4371" s="32">
        <v>18</v>
      </c>
      <c r="L4371" s="32">
        <v>9</v>
      </c>
      <c r="M4371" s="32">
        <v>96.8</v>
      </c>
      <c r="N4371" s="47">
        <f t="shared" si="136"/>
        <v>4.6666666666666671E-3</v>
      </c>
      <c r="O4371" s="47">
        <f t="shared" si="137"/>
        <v>1.7635476190476192E-3</v>
      </c>
    </row>
    <row r="4372" spans="1:15">
      <c r="A4372" s="32" t="s">
        <v>1556</v>
      </c>
      <c r="B4372" s="32" t="s">
        <v>1353</v>
      </c>
      <c r="C4372" s="32" t="s">
        <v>69</v>
      </c>
      <c r="D4372" s="32">
        <v>30305</v>
      </c>
      <c r="E4372" s="32">
        <v>2</v>
      </c>
      <c r="F4372" s="32">
        <v>1960</v>
      </c>
      <c r="G4372" s="32">
        <v>0.94799999999999995</v>
      </c>
      <c r="H4372" s="32">
        <v>4</v>
      </c>
      <c r="I4372" s="34">
        <v>512.96</v>
      </c>
      <c r="J4372" s="34">
        <v>420000</v>
      </c>
      <c r="K4372" s="32">
        <v>18</v>
      </c>
      <c r="L4372" s="32">
        <v>9</v>
      </c>
      <c r="M4372" s="32">
        <v>96.8</v>
      </c>
      <c r="N4372" s="47">
        <f t="shared" si="136"/>
        <v>4.6666666666666671E-3</v>
      </c>
      <c r="O4372" s="47">
        <f t="shared" si="137"/>
        <v>1.2213333333333334E-3</v>
      </c>
    </row>
    <row r="4373" spans="1:15">
      <c r="A4373" s="32" t="s">
        <v>1556</v>
      </c>
      <c r="B4373" s="32" t="s">
        <v>1354</v>
      </c>
      <c r="C4373" s="32" t="s">
        <v>69</v>
      </c>
      <c r="D4373" s="32">
        <v>30305</v>
      </c>
      <c r="E4373" s="32">
        <v>2</v>
      </c>
      <c r="F4373" s="32">
        <v>1960</v>
      </c>
      <c r="G4373" s="32">
        <v>0.95499999999999996</v>
      </c>
      <c r="H4373" s="32">
        <v>4</v>
      </c>
      <c r="I4373" s="34">
        <v>200.33</v>
      </c>
      <c r="J4373" s="34">
        <v>420000</v>
      </c>
      <c r="K4373" s="32">
        <v>18</v>
      </c>
      <c r="L4373" s="32">
        <v>9</v>
      </c>
      <c r="M4373" s="32">
        <v>96.8</v>
      </c>
      <c r="N4373" s="47">
        <f t="shared" si="136"/>
        <v>4.6666666666666671E-3</v>
      </c>
      <c r="O4373" s="47">
        <f t="shared" si="137"/>
        <v>4.7697619047619048E-4</v>
      </c>
    </row>
    <row r="4374" spans="1:15">
      <c r="A4374" s="32" t="s">
        <v>1556</v>
      </c>
      <c r="B4374" s="32" t="s">
        <v>1355</v>
      </c>
      <c r="C4374" s="32" t="s">
        <v>69</v>
      </c>
      <c r="D4374" s="32">
        <v>30305</v>
      </c>
      <c r="E4374" s="32">
        <v>2</v>
      </c>
      <c r="F4374" s="32">
        <v>2018.8</v>
      </c>
      <c r="G4374" s="32">
        <v>0.93</v>
      </c>
      <c r="H4374" s="32">
        <v>6</v>
      </c>
      <c r="I4374" s="34">
        <v>270.31</v>
      </c>
      <c r="J4374" s="34">
        <v>441000</v>
      </c>
      <c r="K4374" s="32">
        <v>18</v>
      </c>
      <c r="L4374" s="32">
        <v>9</v>
      </c>
      <c r="M4374" s="32">
        <v>96.8</v>
      </c>
      <c r="N4374" s="47">
        <f t="shared" si="136"/>
        <v>4.5777777777777778E-3</v>
      </c>
      <c r="O4374" s="47">
        <f t="shared" si="137"/>
        <v>6.1294784580498863E-4</v>
      </c>
    </row>
    <row r="4375" spans="1:15">
      <c r="A4375" s="32" t="s">
        <v>1556</v>
      </c>
      <c r="B4375" s="32" t="s">
        <v>1356</v>
      </c>
      <c r="C4375" s="32" t="s">
        <v>69</v>
      </c>
      <c r="D4375" s="32">
        <v>30305</v>
      </c>
      <c r="E4375" s="32">
        <v>2</v>
      </c>
      <c r="F4375" s="32">
        <v>2018.8</v>
      </c>
      <c r="G4375" s="32">
        <v>0.88</v>
      </c>
      <c r="H4375" s="32">
        <v>10</v>
      </c>
      <c r="I4375" s="34">
        <v>460.04</v>
      </c>
      <c r="J4375" s="34">
        <v>441000</v>
      </c>
      <c r="K4375" s="32">
        <v>18</v>
      </c>
      <c r="L4375" s="32">
        <v>9</v>
      </c>
      <c r="M4375" s="32">
        <v>96.8</v>
      </c>
      <c r="N4375" s="47">
        <f t="shared" si="136"/>
        <v>4.5777777777777778E-3</v>
      </c>
      <c r="O4375" s="47">
        <f t="shared" si="137"/>
        <v>1.0431746031746032E-3</v>
      </c>
    </row>
    <row r="4376" spans="1:15">
      <c r="A4376" s="32" t="s">
        <v>1556</v>
      </c>
      <c r="B4376" s="32" t="s">
        <v>1357</v>
      </c>
      <c r="C4376" s="32" t="s">
        <v>69</v>
      </c>
      <c r="D4376" s="32">
        <v>30305</v>
      </c>
      <c r="E4376" s="32">
        <v>2</v>
      </c>
      <c r="F4376" s="32">
        <v>2018.8</v>
      </c>
      <c r="G4376" s="32">
        <v>0.88</v>
      </c>
      <c r="H4376" s="32">
        <v>10</v>
      </c>
      <c r="I4376" s="34">
        <v>339.55</v>
      </c>
      <c r="J4376" s="34">
        <v>441000</v>
      </c>
      <c r="K4376" s="32">
        <v>18</v>
      </c>
      <c r="L4376" s="32">
        <v>9</v>
      </c>
      <c r="M4376" s="32">
        <v>96.8</v>
      </c>
      <c r="N4376" s="47">
        <f t="shared" si="136"/>
        <v>4.5777777777777778E-3</v>
      </c>
      <c r="O4376" s="47">
        <f t="shared" si="137"/>
        <v>7.6995464852607713E-4</v>
      </c>
    </row>
    <row r="4377" spans="1:15">
      <c r="A4377" s="32" t="s">
        <v>1556</v>
      </c>
      <c r="B4377" s="32" t="s">
        <v>1358</v>
      </c>
      <c r="C4377" s="32" t="s">
        <v>69</v>
      </c>
      <c r="D4377" s="32">
        <v>30305</v>
      </c>
      <c r="E4377" s="32">
        <v>2</v>
      </c>
      <c r="F4377" s="32">
        <v>2018.8</v>
      </c>
      <c r="G4377" s="32">
        <v>0.88</v>
      </c>
      <c r="H4377" s="32">
        <v>10</v>
      </c>
      <c r="I4377" s="34">
        <v>326.25</v>
      </c>
      <c r="J4377" s="34">
        <v>441000</v>
      </c>
      <c r="K4377" s="32">
        <v>18</v>
      </c>
      <c r="L4377" s="32">
        <v>9</v>
      </c>
      <c r="M4377" s="32">
        <v>96.8</v>
      </c>
      <c r="N4377" s="47">
        <f t="shared" si="136"/>
        <v>4.5777777777777778E-3</v>
      </c>
      <c r="O4377" s="47">
        <f t="shared" si="137"/>
        <v>7.3979591836734692E-4</v>
      </c>
    </row>
    <row r="4378" spans="1:15">
      <c r="A4378" s="32" t="s">
        <v>1556</v>
      </c>
      <c r="B4378" s="32" t="s">
        <v>1359</v>
      </c>
      <c r="C4378" s="32" t="s">
        <v>69</v>
      </c>
      <c r="D4378" s="32">
        <v>30305</v>
      </c>
      <c r="E4378" s="32">
        <v>2</v>
      </c>
      <c r="F4378" s="32">
        <v>2079.36</v>
      </c>
      <c r="G4378" s="32">
        <v>0.94</v>
      </c>
      <c r="H4378" s="32">
        <v>5</v>
      </c>
      <c r="I4378" s="34">
        <v>269.14999999999998</v>
      </c>
      <c r="J4378" s="34">
        <v>463050</v>
      </c>
      <c r="K4378" s="32">
        <v>18</v>
      </c>
      <c r="L4378" s="32">
        <v>9</v>
      </c>
      <c r="M4378" s="32">
        <v>96.8</v>
      </c>
      <c r="N4378" s="47">
        <f t="shared" si="136"/>
        <v>4.4905733722060259E-3</v>
      </c>
      <c r="O4378" s="47">
        <f t="shared" si="137"/>
        <v>5.8125472411186695E-4</v>
      </c>
    </row>
    <row r="4379" spans="1:15">
      <c r="A4379" s="32" t="s">
        <v>1556</v>
      </c>
      <c r="B4379" s="32" t="s">
        <v>1360</v>
      </c>
      <c r="C4379" s="32" t="s">
        <v>69</v>
      </c>
      <c r="D4379" s="32">
        <v>30305</v>
      </c>
      <c r="E4379" s="32">
        <v>2</v>
      </c>
      <c r="F4379" s="32">
        <v>2079.36</v>
      </c>
      <c r="G4379" s="32">
        <v>0.94</v>
      </c>
      <c r="H4379" s="32">
        <v>5</v>
      </c>
      <c r="I4379" s="34">
        <v>143.91</v>
      </c>
      <c r="J4379" s="34">
        <v>463050</v>
      </c>
      <c r="K4379" s="32">
        <v>18</v>
      </c>
      <c r="L4379" s="32">
        <v>9</v>
      </c>
      <c r="M4379" s="32">
        <v>96.8</v>
      </c>
      <c r="N4379" s="47">
        <f t="shared" si="136"/>
        <v>4.4905733722060259E-3</v>
      </c>
      <c r="O4379" s="47">
        <f t="shared" si="137"/>
        <v>3.1078717201166178E-4</v>
      </c>
    </row>
    <row r="4380" spans="1:15">
      <c r="A4380" s="32" t="s">
        <v>1556</v>
      </c>
      <c r="B4380" s="32" t="s">
        <v>1361</v>
      </c>
      <c r="C4380" s="32" t="s">
        <v>69</v>
      </c>
      <c r="D4380" s="32">
        <v>30305</v>
      </c>
      <c r="E4380" s="32">
        <v>2</v>
      </c>
      <c r="F4380" s="32">
        <v>2079.36</v>
      </c>
      <c r="G4380" s="32">
        <v>0.94</v>
      </c>
      <c r="H4380" s="32">
        <v>5</v>
      </c>
      <c r="I4380" s="34">
        <v>355.8</v>
      </c>
      <c r="J4380" s="34">
        <v>463050</v>
      </c>
      <c r="K4380" s="32">
        <v>18</v>
      </c>
      <c r="L4380" s="32">
        <v>9</v>
      </c>
      <c r="M4380" s="32">
        <v>96.8</v>
      </c>
      <c r="N4380" s="47">
        <f t="shared" si="136"/>
        <v>4.4905733722060259E-3</v>
      </c>
      <c r="O4380" s="47">
        <f t="shared" si="137"/>
        <v>7.6838354389374805E-4</v>
      </c>
    </row>
    <row r="4381" spans="1:15">
      <c r="A4381" s="32" t="s">
        <v>1556</v>
      </c>
      <c r="B4381" s="32" t="s">
        <v>1362</v>
      </c>
      <c r="C4381" s="32" t="s">
        <v>69</v>
      </c>
      <c r="D4381" s="32">
        <v>30305</v>
      </c>
      <c r="E4381" s="32">
        <v>2</v>
      </c>
      <c r="F4381" s="32">
        <v>2079.36</v>
      </c>
      <c r="G4381" s="32">
        <v>0.94</v>
      </c>
      <c r="H4381" s="32">
        <v>5</v>
      </c>
      <c r="I4381" s="34">
        <v>286.22000000000003</v>
      </c>
      <c r="J4381" s="34">
        <v>463050</v>
      </c>
      <c r="K4381" s="32">
        <v>18</v>
      </c>
      <c r="L4381" s="32">
        <v>9</v>
      </c>
      <c r="M4381" s="32">
        <v>96.8</v>
      </c>
      <c r="N4381" s="47">
        <f t="shared" si="136"/>
        <v>4.4905733722060259E-3</v>
      </c>
      <c r="O4381" s="47">
        <f t="shared" si="137"/>
        <v>6.1811899362919777E-4</v>
      </c>
    </row>
    <row r="4382" spans="1:15">
      <c r="A4382" s="32" t="s">
        <v>1556</v>
      </c>
      <c r="B4382" s="32" t="s">
        <v>1363</v>
      </c>
      <c r="C4382" s="32" t="s">
        <v>69</v>
      </c>
      <c r="D4382" s="32">
        <v>30305</v>
      </c>
      <c r="E4382" s="32">
        <v>2</v>
      </c>
      <c r="F4382" s="32">
        <v>2141.7399999999998</v>
      </c>
      <c r="G4382" s="32">
        <v>0.98499999999999999</v>
      </c>
      <c r="H4382" s="32">
        <v>1</v>
      </c>
      <c r="I4382" s="34">
        <v>223.72</v>
      </c>
      <c r="J4382" s="34">
        <v>486202.5</v>
      </c>
      <c r="K4382" s="32">
        <v>18</v>
      </c>
      <c r="L4382" s="32">
        <v>9</v>
      </c>
      <c r="M4382" s="32">
        <v>96.8</v>
      </c>
      <c r="N4382" s="47">
        <f t="shared" si="136"/>
        <v>4.4050369959019132E-3</v>
      </c>
      <c r="O4382" s="47">
        <f t="shared" si="137"/>
        <v>4.601374941510996E-4</v>
      </c>
    </row>
    <row r="4383" spans="1:15">
      <c r="A4383" s="32" t="s">
        <v>1556</v>
      </c>
      <c r="B4383" s="32" t="s">
        <v>1364</v>
      </c>
      <c r="C4383" s="32" t="s">
        <v>69</v>
      </c>
      <c r="D4383" s="32">
        <v>30305</v>
      </c>
      <c r="E4383" s="32">
        <v>2</v>
      </c>
      <c r="F4383" s="32">
        <v>2141.7399999999998</v>
      </c>
      <c r="G4383" s="32">
        <v>0.98299999999999998</v>
      </c>
      <c r="H4383" s="32">
        <v>1</v>
      </c>
      <c r="I4383" s="34">
        <v>293.92</v>
      </c>
      <c r="J4383" s="34">
        <v>486202.5</v>
      </c>
      <c r="K4383" s="32">
        <v>18</v>
      </c>
      <c r="L4383" s="32">
        <v>9</v>
      </c>
      <c r="M4383" s="32">
        <v>96.8</v>
      </c>
      <c r="N4383" s="47">
        <f t="shared" si="136"/>
        <v>4.4050369959019132E-3</v>
      </c>
      <c r="O4383" s="47">
        <f t="shared" si="137"/>
        <v>6.0452177847707491E-4</v>
      </c>
    </row>
    <row r="4384" spans="1:15">
      <c r="A4384" s="32" t="s">
        <v>1556</v>
      </c>
      <c r="B4384" s="32" t="s">
        <v>1365</v>
      </c>
      <c r="C4384" s="32" t="s">
        <v>69</v>
      </c>
      <c r="D4384" s="32">
        <v>30305</v>
      </c>
      <c r="E4384" s="32">
        <v>2</v>
      </c>
      <c r="F4384" s="32">
        <v>2141.7399999999998</v>
      </c>
      <c r="G4384" s="32">
        <v>0.98499999999999999</v>
      </c>
      <c r="H4384" s="32">
        <v>1</v>
      </c>
      <c r="I4384" s="34">
        <v>539.96</v>
      </c>
      <c r="J4384" s="34">
        <v>486202.5</v>
      </c>
      <c r="K4384" s="32">
        <v>18</v>
      </c>
      <c r="L4384" s="32">
        <v>9</v>
      </c>
      <c r="M4384" s="32">
        <v>96.8</v>
      </c>
      <c r="N4384" s="47">
        <f t="shared" si="136"/>
        <v>4.4050369959019132E-3</v>
      </c>
      <c r="O4384" s="47">
        <f t="shared" si="137"/>
        <v>1.1105660707215615E-3</v>
      </c>
    </row>
    <row r="4385" spans="1:15">
      <c r="A4385" s="32" t="s">
        <v>1556</v>
      </c>
      <c r="B4385" s="32" t="s">
        <v>1366</v>
      </c>
      <c r="C4385" s="32" t="s">
        <v>69</v>
      </c>
      <c r="D4385" s="32">
        <v>30305</v>
      </c>
      <c r="E4385" s="32">
        <v>2</v>
      </c>
      <c r="F4385" s="32">
        <v>2141.7399999999998</v>
      </c>
      <c r="G4385" s="32">
        <v>0.93700000000000006</v>
      </c>
      <c r="H4385" s="32">
        <v>5</v>
      </c>
      <c r="I4385" s="34">
        <v>248.08</v>
      </c>
      <c r="J4385" s="34">
        <v>486202.5</v>
      </c>
      <c r="K4385" s="32">
        <v>18</v>
      </c>
      <c r="L4385" s="32">
        <v>9</v>
      </c>
      <c r="M4385" s="32">
        <v>96.8</v>
      </c>
      <c r="N4385" s="47">
        <f t="shared" si="136"/>
        <v>4.4050369959019132E-3</v>
      </c>
      <c r="O4385" s="47">
        <f t="shared" si="137"/>
        <v>5.1024007486592522E-4</v>
      </c>
    </row>
    <row r="4386" spans="1:15">
      <c r="A4386" s="32" t="s">
        <v>1556</v>
      </c>
      <c r="B4386" s="32" t="s">
        <v>1367</v>
      </c>
      <c r="C4386" s="32" t="s">
        <v>69</v>
      </c>
      <c r="D4386" s="32">
        <v>30305</v>
      </c>
      <c r="E4386" s="32">
        <v>2</v>
      </c>
      <c r="F4386" s="32">
        <v>2206</v>
      </c>
      <c r="G4386" s="32">
        <v>0.96699999999999997</v>
      </c>
      <c r="H4386" s="32">
        <v>2</v>
      </c>
      <c r="I4386" s="34">
        <v>312.06</v>
      </c>
      <c r="J4386" s="34">
        <v>510512.63</v>
      </c>
      <c r="K4386" s="32">
        <v>18</v>
      </c>
      <c r="L4386" s="32">
        <v>9</v>
      </c>
      <c r="M4386" s="32">
        <v>96.8</v>
      </c>
      <c r="N4386" s="47">
        <f t="shared" si="136"/>
        <v>4.3211467657519069E-3</v>
      </c>
      <c r="O4386" s="47">
        <f t="shared" si="137"/>
        <v>6.1126793278356304E-4</v>
      </c>
    </row>
    <row r="4387" spans="1:15">
      <c r="A4387" s="32" t="s">
        <v>1556</v>
      </c>
      <c r="B4387" s="32" t="s">
        <v>1368</v>
      </c>
      <c r="C4387" s="32" t="s">
        <v>69</v>
      </c>
      <c r="D4387" s="32">
        <v>30305</v>
      </c>
      <c r="E4387" s="32">
        <v>2</v>
      </c>
      <c r="F4387" s="32">
        <v>2206</v>
      </c>
      <c r="G4387" s="32">
        <v>0.98799999999999999</v>
      </c>
      <c r="H4387" s="32">
        <v>1</v>
      </c>
      <c r="I4387" s="34">
        <v>147.94</v>
      </c>
      <c r="J4387" s="34">
        <v>510512.63</v>
      </c>
      <c r="K4387" s="32">
        <v>18</v>
      </c>
      <c r="L4387" s="32">
        <v>9</v>
      </c>
      <c r="M4387" s="32">
        <v>96.8</v>
      </c>
      <c r="N4387" s="47">
        <f t="shared" si="136"/>
        <v>4.3211467657519069E-3</v>
      </c>
      <c r="O4387" s="47">
        <f t="shared" si="137"/>
        <v>2.897871498301619E-4</v>
      </c>
    </row>
    <row r="4388" spans="1:15">
      <c r="A4388" s="32" t="s">
        <v>1556</v>
      </c>
      <c r="B4388" s="32" t="s">
        <v>1369</v>
      </c>
      <c r="C4388" s="32" t="s">
        <v>69</v>
      </c>
      <c r="D4388" s="32">
        <v>30305</v>
      </c>
      <c r="E4388" s="32">
        <v>2</v>
      </c>
      <c r="F4388" s="32">
        <v>2206</v>
      </c>
      <c r="G4388" s="32">
        <v>0.98499999999999999</v>
      </c>
      <c r="H4388" s="32">
        <v>1</v>
      </c>
      <c r="I4388" s="34">
        <v>201.3</v>
      </c>
      <c r="J4388" s="34">
        <v>510512.63</v>
      </c>
      <c r="K4388" s="32">
        <v>18</v>
      </c>
      <c r="L4388" s="32">
        <v>9</v>
      </c>
      <c r="M4388" s="32">
        <v>96.8</v>
      </c>
      <c r="N4388" s="47">
        <f t="shared" si="136"/>
        <v>4.3211467657519069E-3</v>
      </c>
      <c r="O4388" s="47">
        <f t="shared" si="137"/>
        <v>3.9430953941335401E-4</v>
      </c>
    </row>
    <row r="4389" spans="1:15">
      <c r="A4389" s="32" t="s">
        <v>1556</v>
      </c>
      <c r="B4389" s="32" t="s">
        <v>1370</v>
      </c>
      <c r="C4389" s="32" t="s">
        <v>69</v>
      </c>
      <c r="D4389" s="32">
        <v>30305</v>
      </c>
      <c r="E4389" s="32">
        <v>2</v>
      </c>
      <c r="F4389" s="32">
        <v>2206</v>
      </c>
      <c r="G4389" s="32">
        <v>0.97099999999999997</v>
      </c>
      <c r="H4389" s="32">
        <v>2</v>
      </c>
      <c r="I4389" s="34">
        <v>458.94</v>
      </c>
      <c r="J4389" s="34">
        <v>510512.63</v>
      </c>
      <c r="K4389" s="32">
        <v>18</v>
      </c>
      <c r="L4389" s="32">
        <v>9</v>
      </c>
      <c r="M4389" s="32">
        <v>96.8</v>
      </c>
      <c r="N4389" s="47">
        <f t="shared" si="136"/>
        <v>4.3211467657519069E-3</v>
      </c>
      <c r="O4389" s="47">
        <f t="shared" si="137"/>
        <v>8.9897873829291935E-4</v>
      </c>
    </row>
    <row r="4390" spans="1:15">
      <c r="A4390" s="32" t="s">
        <v>1556</v>
      </c>
      <c r="B4390" s="32" t="s">
        <v>1371</v>
      </c>
      <c r="C4390" s="32" t="s">
        <v>69</v>
      </c>
      <c r="D4390" s="32">
        <v>30305</v>
      </c>
      <c r="E4390" s="32">
        <v>2</v>
      </c>
      <c r="F4390" s="32">
        <v>2272.1799999999998</v>
      </c>
      <c r="G4390" s="32">
        <v>0.93200000000000005</v>
      </c>
      <c r="H4390" s="32">
        <v>6</v>
      </c>
      <c r="I4390" s="34">
        <v>412.47</v>
      </c>
      <c r="J4390" s="34">
        <v>536038.26</v>
      </c>
      <c r="K4390" s="32">
        <v>18</v>
      </c>
      <c r="L4390" s="32">
        <v>9</v>
      </c>
      <c r="M4390" s="32">
        <v>96.8</v>
      </c>
      <c r="N4390" s="47">
        <f t="shared" si="136"/>
        <v>4.2388392201705895E-3</v>
      </c>
      <c r="O4390" s="47">
        <f t="shared" si="137"/>
        <v>7.6947865624367939E-4</v>
      </c>
    </row>
    <row r="4391" spans="1:15">
      <c r="A4391" s="32" t="s">
        <v>1556</v>
      </c>
      <c r="B4391" s="32" t="s">
        <v>1372</v>
      </c>
      <c r="C4391" s="32" t="s">
        <v>69</v>
      </c>
      <c r="D4391" s="32">
        <v>30305</v>
      </c>
      <c r="E4391" s="32">
        <v>2</v>
      </c>
      <c r="F4391" s="32">
        <v>2272.1799999999998</v>
      </c>
      <c r="G4391" s="32">
        <v>0.96199999999999997</v>
      </c>
      <c r="H4391" s="32">
        <v>3</v>
      </c>
      <c r="I4391" s="34">
        <v>189.57</v>
      </c>
      <c r="J4391" s="34">
        <v>536038.26</v>
      </c>
      <c r="K4391" s="32">
        <v>18</v>
      </c>
      <c r="L4391" s="32">
        <v>9</v>
      </c>
      <c r="M4391" s="32">
        <v>96.8</v>
      </c>
      <c r="N4391" s="47">
        <f t="shared" si="136"/>
        <v>4.2388392201705895E-3</v>
      </c>
      <c r="O4391" s="47">
        <f t="shared" si="137"/>
        <v>3.5365012937695902E-4</v>
      </c>
    </row>
    <row r="4392" spans="1:15">
      <c r="A4392" s="32" t="s">
        <v>1556</v>
      </c>
      <c r="B4392" s="32" t="s">
        <v>1373</v>
      </c>
      <c r="C4392" s="32" t="s">
        <v>69</v>
      </c>
      <c r="D4392" s="32">
        <v>30305</v>
      </c>
      <c r="E4392" s="32">
        <v>2</v>
      </c>
      <c r="F4392" s="32">
        <v>2272.1799999999998</v>
      </c>
      <c r="G4392" s="32">
        <v>0.99</v>
      </c>
      <c r="H4392" s="32">
        <v>0</v>
      </c>
      <c r="I4392" s="34">
        <v>465.87</v>
      </c>
      <c r="J4392" s="34">
        <v>536038.26</v>
      </c>
      <c r="K4392" s="32">
        <v>18</v>
      </c>
      <c r="L4392" s="32">
        <v>9</v>
      </c>
      <c r="M4392" s="32">
        <v>96.8</v>
      </c>
      <c r="N4392" s="47">
        <f t="shared" si="136"/>
        <v>4.2388392201705895E-3</v>
      </c>
      <c r="O4392" s="47">
        <f t="shared" si="137"/>
        <v>8.6909841099775233E-4</v>
      </c>
    </row>
    <row r="4393" spans="1:15">
      <c r="A4393" s="32" t="s">
        <v>1556</v>
      </c>
      <c r="B4393" s="32" t="s">
        <v>1374</v>
      </c>
      <c r="C4393" s="32" t="s">
        <v>69</v>
      </c>
      <c r="D4393" s="32">
        <v>30305</v>
      </c>
      <c r="E4393" s="32">
        <v>2</v>
      </c>
      <c r="F4393" s="32">
        <v>2272.1799999999998</v>
      </c>
      <c r="G4393" s="32">
        <v>0.96699999999999997</v>
      </c>
      <c r="H4393" s="32">
        <v>2</v>
      </c>
      <c r="I4393" s="34">
        <v>371.86</v>
      </c>
      <c r="J4393" s="34">
        <v>536038.26</v>
      </c>
      <c r="K4393" s="32">
        <v>18</v>
      </c>
      <c r="L4393" s="32">
        <v>9</v>
      </c>
      <c r="M4393" s="32">
        <v>96.8</v>
      </c>
      <c r="N4393" s="47">
        <f t="shared" si="136"/>
        <v>4.2388392201705895E-3</v>
      </c>
      <c r="O4393" s="47">
        <f t="shared" si="137"/>
        <v>6.9371913863014185E-4</v>
      </c>
    </row>
    <row r="4394" spans="1:15">
      <c r="A4394" s="32" t="s">
        <v>1557</v>
      </c>
      <c r="B4394" s="32" t="s">
        <v>1351</v>
      </c>
      <c r="C4394" s="32" t="s">
        <v>66</v>
      </c>
      <c r="D4394" s="32">
        <v>30033</v>
      </c>
      <c r="E4394" s="32">
        <v>1</v>
      </c>
      <c r="F4394" s="32">
        <v>1100</v>
      </c>
      <c r="G4394" s="32">
        <v>0.91500000000000004</v>
      </c>
      <c r="H4394" s="32">
        <v>7</v>
      </c>
      <c r="I4394" s="34">
        <v>372.49</v>
      </c>
      <c r="J4394" s="34">
        <v>150000</v>
      </c>
      <c r="K4394" s="32">
        <v>42</v>
      </c>
      <c r="L4394" s="32">
        <v>7</v>
      </c>
      <c r="M4394" s="32">
        <v>92.8</v>
      </c>
      <c r="N4394" s="47">
        <f t="shared" si="136"/>
        <v>7.3333333333333332E-3</v>
      </c>
      <c r="O4394" s="47">
        <f t="shared" si="137"/>
        <v>2.4832666666666668E-3</v>
      </c>
    </row>
    <row r="4395" spans="1:15">
      <c r="A4395" s="32" t="s">
        <v>1557</v>
      </c>
      <c r="B4395" s="32" t="s">
        <v>1352</v>
      </c>
      <c r="C4395" s="32" t="s">
        <v>66</v>
      </c>
      <c r="D4395" s="32">
        <v>30033</v>
      </c>
      <c r="E4395" s="32">
        <v>1</v>
      </c>
      <c r="F4395" s="32">
        <v>1100</v>
      </c>
      <c r="G4395" s="32">
        <v>0.91600000000000004</v>
      </c>
      <c r="H4395" s="32">
        <v>7</v>
      </c>
      <c r="I4395" s="34">
        <v>319.85000000000002</v>
      </c>
      <c r="J4395" s="34">
        <v>150000</v>
      </c>
      <c r="K4395" s="32">
        <v>42</v>
      </c>
      <c r="L4395" s="32">
        <v>7</v>
      </c>
      <c r="M4395" s="32">
        <v>92.8</v>
      </c>
      <c r="N4395" s="47">
        <f t="shared" si="136"/>
        <v>7.3333333333333332E-3</v>
      </c>
      <c r="O4395" s="47">
        <f t="shared" si="137"/>
        <v>2.1323333333333333E-3</v>
      </c>
    </row>
    <row r="4396" spans="1:15">
      <c r="A4396" s="32" t="s">
        <v>1557</v>
      </c>
      <c r="B4396" s="32" t="s">
        <v>1353</v>
      </c>
      <c r="C4396" s="32" t="s">
        <v>66</v>
      </c>
      <c r="D4396" s="32">
        <v>30033</v>
      </c>
      <c r="E4396" s="32">
        <v>1</v>
      </c>
      <c r="F4396" s="32">
        <v>1100</v>
      </c>
      <c r="G4396" s="32">
        <v>0.92400000000000004</v>
      </c>
      <c r="H4396" s="32">
        <v>6</v>
      </c>
      <c r="I4396" s="34">
        <v>106.5</v>
      </c>
      <c r="J4396" s="34">
        <v>150000</v>
      </c>
      <c r="K4396" s="32">
        <v>42</v>
      </c>
      <c r="L4396" s="32">
        <v>7</v>
      </c>
      <c r="M4396" s="32">
        <v>92.8</v>
      </c>
      <c r="N4396" s="47">
        <f t="shared" si="136"/>
        <v>7.3333333333333332E-3</v>
      </c>
      <c r="O4396" s="47">
        <f t="shared" si="137"/>
        <v>7.1000000000000002E-4</v>
      </c>
    </row>
    <row r="4397" spans="1:15">
      <c r="A4397" s="32" t="s">
        <v>1557</v>
      </c>
      <c r="B4397" s="32" t="s">
        <v>1354</v>
      </c>
      <c r="C4397" s="32" t="s">
        <v>66</v>
      </c>
      <c r="D4397" s="32">
        <v>30033</v>
      </c>
      <c r="E4397" s="32">
        <v>1</v>
      </c>
      <c r="F4397" s="32">
        <v>1100</v>
      </c>
      <c r="G4397" s="32">
        <v>0.90600000000000003</v>
      </c>
      <c r="H4397" s="32">
        <v>8</v>
      </c>
      <c r="I4397" s="34">
        <v>150.57</v>
      </c>
      <c r="J4397" s="34">
        <v>150000</v>
      </c>
      <c r="K4397" s="32">
        <v>42</v>
      </c>
      <c r="L4397" s="32">
        <v>7</v>
      </c>
      <c r="M4397" s="32">
        <v>92.8</v>
      </c>
      <c r="N4397" s="47">
        <f t="shared" si="136"/>
        <v>7.3333333333333332E-3</v>
      </c>
      <c r="O4397" s="47">
        <f t="shared" si="137"/>
        <v>1.0038E-3</v>
      </c>
    </row>
    <row r="4398" spans="1:15">
      <c r="A4398" s="32" t="s">
        <v>1557</v>
      </c>
      <c r="B4398" s="32" t="s">
        <v>1355</v>
      </c>
      <c r="C4398" s="32" t="s">
        <v>66</v>
      </c>
      <c r="D4398" s="32">
        <v>30033</v>
      </c>
      <c r="E4398" s="32">
        <v>1</v>
      </c>
      <c r="F4398" s="32">
        <v>1133</v>
      </c>
      <c r="G4398" s="32">
        <v>0.89</v>
      </c>
      <c r="H4398" s="32">
        <v>9</v>
      </c>
      <c r="I4398" s="34">
        <v>146.24</v>
      </c>
      <c r="J4398" s="34">
        <v>157500</v>
      </c>
      <c r="K4398" s="32">
        <v>42</v>
      </c>
      <c r="L4398" s="32">
        <v>7</v>
      </c>
      <c r="M4398" s="32">
        <v>92.8</v>
      </c>
      <c r="N4398" s="47">
        <f t="shared" si="136"/>
        <v>7.1936507936507937E-3</v>
      </c>
      <c r="O4398" s="47">
        <f t="shared" si="137"/>
        <v>9.2850793650793659E-4</v>
      </c>
    </row>
    <row r="4399" spans="1:15">
      <c r="A4399" s="32" t="s">
        <v>1557</v>
      </c>
      <c r="B4399" s="32" t="s">
        <v>1356</v>
      </c>
      <c r="C4399" s="32" t="s">
        <v>66</v>
      </c>
      <c r="D4399" s="32">
        <v>30033</v>
      </c>
      <c r="E4399" s="32">
        <v>1</v>
      </c>
      <c r="F4399" s="32">
        <v>1133</v>
      </c>
      <c r="G4399" s="32">
        <v>0.84</v>
      </c>
      <c r="H4399" s="32">
        <v>14</v>
      </c>
      <c r="I4399" s="34">
        <v>438.96</v>
      </c>
      <c r="J4399" s="34">
        <v>157500</v>
      </c>
      <c r="K4399" s="32">
        <v>42</v>
      </c>
      <c r="L4399" s="32">
        <v>7</v>
      </c>
      <c r="M4399" s="32">
        <v>92.8</v>
      </c>
      <c r="N4399" s="47">
        <f t="shared" si="136"/>
        <v>7.1936507936507937E-3</v>
      </c>
      <c r="O4399" s="47">
        <f t="shared" si="137"/>
        <v>2.7870476190476191E-3</v>
      </c>
    </row>
    <row r="4400" spans="1:15">
      <c r="A4400" s="32" t="s">
        <v>1557</v>
      </c>
      <c r="B4400" s="32" t="s">
        <v>1357</v>
      </c>
      <c r="C4400" s="32" t="s">
        <v>66</v>
      </c>
      <c r="D4400" s="32">
        <v>30033</v>
      </c>
      <c r="E4400" s="32">
        <v>1</v>
      </c>
      <c r="F4400" s="32">
        <v>1133</v>
      </c>
      <c r="G4400" s="32">
        <v>0.84</v>
      </c>
      <c r="H4400" s="32">
        <v>14</v>
      </c>
      <c r="I4400" s="34">
        <v>334.61</v>
      </c>
      <c r="J4400" s="34">
        <v>157500</v>
      </c>
      <c r="K4400" s="32">
        <v>42</v>
      </c>
      <c r="L4400" s="32">
        <v>7</v>
      </c>
      <c r="M4400" s="32">
        <v>92.8</v>
      </c>
      <c r="N4400" s="47">
        <f t="shared" si="136"/>
        <v>7.1936507936507937E-3</v>
      </c>
      <c r="O4400" s="47">
        <f t="shared" si="137"/>
        <v>2.1245079365079366E-3</v>
      </c>
    </row>
    <row r="4401" spans="1:15">
      <c r="A4401" s="32" t="s">
        <v>1557</v>
      </c>
      <c r="B4401" s="32" t="s">
        <v>1358</v>
      </c>
      <c r="C4401" s="32" t="s">
        <v>66</v>
      </c>
      <c r="D4401" s="32">
        <v>30033</v>
      </c>
      <c r="E4401" s="32">
        <v>1</v>
      </c>
      <c r="F4401" s="32">
        <v>1133</v>
      </c>
      <c r="G4401" s="32">
        <v>0.84</v>
      </c>
      <c r="H4401" s="32">
        <v>14</v>
      </c>
      <c r="I4401" s="34">
        <v>274.58999999999997</v>
      </c>
      <c r="J4401" s="34">
        <v>157500</v>
      </c>
      <c r="K4401" s="32">
        <v>42</v>
      </c>
      <c r="L4401" s="32">
        <v>7</v>
      </c>
      <c r="M4401" s="32">
        <v>92.8</v>
      </c>
      <c r="N4401" s="47">
        <f t="shared" si="136"/>
        <v>7.1936507936507937E-3</v>
      </c>
      <c r="O4401" s="47">
        <f t="shared" si="137"/>
        <v>1.7434285714285713E-3</v>
      </c>
    </row>
    <row r="4402" spans="1:15">
      <c r="A4402" s="32" t="s">
        <v>1557</v>
      </c>
      <c r="B4402" s="32" t="s">
        <v>1359</v>
      </c>
      <c r="C4402" s="32" t="s">
        <v>66</v>
      </c>
      <c r="D4402" s="32">
        <v>30033</v>
      </c>
      <c r="E4402" s="32">
        <v>1</v>
      </c>
      <c r="F4402" s="32">
        <v>1166.99</v>
      </c>
      <c r="G4402" s="32">
        <v>0.9</v>
      </c>
      <c r="H4402" s="32">
        <v>8</v>
      </c>
      <c r="I4402" s="34">
        <v>265.67</v>
      </c>
      <c r="J4402" s="34">
        <v>165375</v>
      </c>
      <c r="K4402" s="32">
        <v>42</v>
      </c>
      <c r="L4402" s="32">
        <v>7</v>
      </c>
      <c r="M4402" s="32">
        <v>92.8</v>
      </c>
      <c r="N4402" s="47">
        <f t="shared" si="136"/>
        <v>7.0566288737717309E-3</v>
      </c>
      <c r="O4402" s="47">
        <f t="shared" si="137"/>
        <v>1.6064701436130009E-3</v>
      </c>
    </row>
    <row r="4403" spans="1:15">
      <c r="A4403" s="32" t="s">
        <v>1557</v>
      </c>
      <c r="B4403" s="32" t="s">
        <v>1360</v>
      </c>
      <c r="C4403" s="32" t="s">
        <v>66</v>
      </c>
      <c r="D4403" s="32">
        <v>30033</v>
      </c>
      <c r="E4403" s="32">
        <v>1</v>
      </c>
      <c r="F4403" s="32">
        <v>1166.99</v>
      </c>
      <c r="G4403" s="32">
        <v>0.9</v>
      </c>
      <c r="H4403" s="32">
        <v>8</v>
      </c>
      <c r="I4403" s="34">
        <v>131.72</v>
      </c>
      <c r="J4403" s="34">
        <v>165375</v>
      </c>
      <c r="K4403" s="32">
        <v>42</v>
      </c>
      <c r="L4403" s="32">
        <v>7</v>
      </c>
      <c r="M4403" s="32">
        <v>92.8</v>
      </c>
      <c r="N4403" s="47">
        <f t="shared" si="136"/>
        <v>7.0566288737717309E-3</v>
      </c>
      <c r="O4403" s="47">
        <f t="shared" si="137"/>
        <v>7.9649281934996222E-4</v>
      </c>
    </row>
    <row r="4404" spans="1:15">
      <c r="A4404" s="32" t="s">
        <v>1557</v>
      </c>
      <c r="B4404" s="32" t="s">
        <v>1361</v>
      </c>
      <c r="C4404" s="32" t="s">
        <v>66</v>
      </c>
      <c r="D4404" s="32">
        <v>30033</v>
      </c>
      <c r="E4404" s="32">
        <v>1</v>
      </c>
      <c r="F4404" s="32">
        <v>1166.99</v>
      </c>
      <c r="G4404" s="32">
        <v>0.9</v>
      </c>
      <c r="H4404" s="32">
        <v>8</v>
      </c>
      <c r="I4404" s="34">
        <v>752.5</v>
      </c>
      <c r="J4404" s="34">
        <v>165375</v>
      </c>
      <c r="K4404" s="32">
        <v>42</v>
      </c>
      <c r="L4404" s="32">
        <v>7</v>
      </c>
      <c r="M4404" s="32">
        <v>92.8</v>
      </c>
      <c r="N4404" s="47">
        <f t="shared" si="136"/>
        <v>7.0566288737717309E-3</v>
      </c>
      <c r="O4404" s="47">
        <f t="shared" si="137"/>
        <v>4.5502645502645501E-3</v>
      </c>
    </row>
    <row r="4405" spans="1:15">
      <c r="A4405" s="32" t="s">
        <v>1557</v>
      </c>
      <c r="B4405" s="32" t="s">
        <v>1362</v>
      </c>
      <c r="C4405" s="32" t="s">
        <v>66</v>
      </c>
      <c r="D4405" s="32">
        <v>30033</v>
      </c>
      <c r="E4405" s="32">
        <v>1</v>
      </c>
      <c r="F4405" s="32">
        <v>1166.99</v>
      </c>
      <c r="G4405" s="32">
        <v>0.9</v>
      </c>
      <c r="H4405" s="32">
        <v>8</v>
      </c>
      <c r="I4405" s="34">
        <v>557.38</v>
      </c>
      <c r="J4405" s="34">
        <v>165375</v>
      </c>
      <c r="K4405" s="32">
        <v>42</v>
      </c>
      <c r="L4405" s="32">
        <v>7</v>
      </c>
      <c r="M4405" s="32">
        <v>92.8</v>
      </c>
      <c r="N4405" s="47">
        <f t="shared" si="136"/>
        <v>7.0566288737717309E-3</v>
      </c>
      <c r="O4405" s="47">
        <f t="shared" si="137"/>
        <v>3.3704006046863188E-3</v>
      </c>
    </row>
    <row r="4406" spans="1:15">
      <c r="A4406" s="32" t="s">
        <v>1557</v>
      </c>
      <c r="B4406" s="32" t="s">
        <v>1363</v>
      </c>
      <c r="C4406" s="32" t="s">
        <v>66</v>
      </c>
      <c r="D4406" s="32">
        <v>30033</v>
      </c>
      <c r="E4406" s="32">
        <v>1</v>
      </c>
      <c r="F4406" s="32">
        <v>1202</v>
      </c>
      <c r="G4406" s="32">
        <v>0.89800000000000002</v>
      </c>
      <c r="H4406" s="32">
        <v>9</v>
      </c>
      <c r="I4406" s="34">
        <v>362.9</v>
      </c>
      <c r="J4406" s="34">
        <v>173643.75</v>
      </c>
      <c r="K4406" s="32">
        <v>42</v>
      </c>
      <c r="L4406" s="32">
        <v>7</v>
      </c>
      <c r="M4406" s="32">
        <v>92.8</v>
      </c>
      <c r="N4406" s="47">
        <f t="shared" si="136"/>
        <v>6.9222186228988947E-3</v>
      </c>
      <c r="O4406" s="47">
        <f t="shared" si="137"/>
        <v>2.0899110967138178E-3</v>
      </c>
    </row>
    <row r="4407" spans="1:15">
      <c r="A4407" s="32" t="s">
        <v>1557</v>
      </c>
      <c r="B4407" s="32" t="s">
        <v>1364</v>
      </c>
      <c r="C4407" s="32" t="s">
        <v>66</v>
      </c>
      <c r="D4407" s="32">
        <v>30033</v>
      </c>
      <c r="E4407" s="32">
        <v>1</v>
      </c>
      <c r="F4407" s="32">
        <v>1202</v>
      </c>
      <c r="G4407" s="32">
        <v>0.92500000000000004</v>
      </c>
      <c r="H4407" s="32">
        <v>6</v>
      </c>
      <c r="I4407" s="34">
        <v>171.85</v>
      </c>
      <c r="J4407" s="34">
        <v>173643.75</v>
      </c>
      <c r="K4407" s="32">
        <v>42</v>
      </c>
      <c r="L4407" s="32">
        <v>7</v>
      </c>
      <c r="M4407" s="32">
        <v>92.8</v>
      </c>
      <c r="N4407" s="47">
        <f t="shared" si="136"/>
        <v>6.9222186228988947E-3</v>
      </c>
      <c r="O4407" s="47">
        <f t="shared" si="137"/>
        <v>9.8966994205089442E-4</v>
      </c>
    </row>
    <row r="4408" spans="1:15">
      <c r="A4408" s="32" t="s">
        <v>1557</v>
      </c>
      <c r="B4408" s="32" t="s">
        <v>1365</v>
      </c>
      <c r="C4408" s="32" t="s">
        <v>66</v>
      </c>
      <c r="D4408" s="32">
        <v>30033</v>
      </c>
      <c r="E4408" s="32">
        <v>1</v>
      </c>
      <c r="F4408" s="32">
        <v>1202</v>
      </c>
      <c r="G4408" s="32">
        <v>0.89200000000000002</v>
      </c>
      <c r="H4408" s="32">
        <v>9</v>
      </c>
      <c r="I4408" s="34">
        <v>557.19000000000005</v>
      </c>
      <c r="J4408" s="34">
        <v>173643.75</v>
      </c>
      <c r="K4408" s="32">
        <v>42</v>
      </c>
      <c r="L4408" s="32">
        <v>7</v>
      </c>
      <c r="M4408" s="32">
        <v>92.8</v>
      </c>
      <c r="N4408" s="47">
        <f t="shared" si="136"/>
        <v>6.9222186228988947E-3</v>
      </c>
      <c r="O4408" s="47">
        <f t="shared" si="137"/>
        <v>3.2088111435050214E-3</v>
      </c>
    </row>
    <row r="4409" spans="1:15">
      <c r="A4409" s="32" t="s">
        <v>1557</v>
      </c>
      <c r="B4409" s="32" t="s">
        <v>1366</v>
      </c>
      <c r="C4409" s="32" t="s">
        <v>66</v>
      </c>
      <c r="D4409" s="32">
        <v>30033</v>
      </c>
      <c r="E4409" s="32">
        <v>1</v>
      </c>
      <c r="F4409" s="32">
        <v>1202</v>
      </c>
      <c r="G4409" s="32">
        <v>0.92100000000000004</v>
      </c>
      <c r="H4409" s="32">
        <v>7</v>
      </c>
      <c r="I4409" s="34">
        <v>263.82</v>
      </c>
      <c r="J4409" s="34">
        <v>173643.75</v>
      </c>
      <c r="K4409" s="32">
        <v>42</v>
      </c>
      <c r="L4409" s="32">
        <v>7</v>
      </c>
      <c r="M4409" s="32">
        <v>92.8</v>
      </c>
      <c r="N4409" s="47">
        <f t="shared" si="136"/>
        <v>6.9222186228988947E-3</v>
      </c>
      <c r="O4409" s="47">
        <f t="shared" si="137"/>
        <v>1.51931756829716E-3</v>
      </c>
    </row>
    <row r="4410" spans="1:15">
      <c r="A4410" s="32" t="s">
        <v>1557</v>
      </c>
      <c r="B4410" s="32" t="s">
        <v>1367</v>
      </c>
      <c r="C4410" s="32" t="s">
        <v>66</v>
      </c>
      <c r="D4410" s="32">
        <v>30033</v>
      </c>
      <c r="E4410" s="32">
        <v>1</v>
      </c>
      <c r="F4410" s="32">
        <v>1238.06</v>
      </c>
      <c r="G4410" s="32">
        <v>0.89400000000000002</v>
      </c>
      <c r="H4410" s="32">
        <v>9</v>
      </c>
      <c r="I4410" s="34">
        <v>195.44</v>
      </c>
      <c r="J4410" s="34">
        <v>182325.94</v>
      </c>
      <c r="K4410" s="32">
        <v>42</v>
      </c>
      <c r="L4410" s="32">
        <v>7</v>
      </c>
      <c r="M4410" s="32">
        <v>92.8</v>
      </c>
      <c r="N4410" s="47">
        <f t="shared" si="136"/>
        <v>6.7903667464980569E-3</v>
      </c>
      <c r="O4410" s="47">
        <f t="shared" si="137"/>
        <v>1.0719264631242269E-3</v>
      </c>
    </row>
    <row r="4411" spans="1:15">
      <c r="A4411" s="32" t="s">
        <v>1557</v>
      </c>
      <c r="B4411" s="32" t="s">
        <v>1368</v>
      </c>
      <c r="C4411" s="32" t="s">
        <v>66</v>
      </c>
      <c r="D4411" s="32">
        <v>30033</v>
      </c>
      <c r="E4411" s="32">
        <v>1</v>
      </c>
      <c r="F4411" s="32">
        <v>1238.06</v>
      </c>
      <c r="G4411" s="32">
        <v>0.93100000000000005</v>
      </c>
      <c r="H4411" s="32">
        <v>6</v>
      </c>
      <c r="I4411" s="34">
        <v>165.92</v>
      </c>
      <c r="J4411" s="34">
        <v>182325.94</v>
      </c>
      <c r="K4411" s="32">
        <v>42</v>
      </c>
      <c r="L4411" s="32">
        <v>7</v>
      </c>
      <c r="M4411" s="32">
        <v>92.8</v>
      </c>
      <c r="N4411" s="47">
        <f t="shared" si="136"/>
        <v>6.7903667464980569E-3</v>
      </c>
      <c r="O4411" s="47">
        <f t="shared" si="137"/>
        <v>9.1001861830521753E-4</v>
      </c>
    </row>
    <row r="4412" spans="1:15">
      <c r="A4412" s="32" t="s">
        <v>1557</v>
      </c>
      <c r="B4412" s="32" t="s">
        <v>1369</v>
      </c>
      <c r="C4412" s="32" t="s">
        <v>66</v>
      </c>
      <c r="D4412" s="32">
        <v>30033</v>
      </c>
      <c r="E4412" s="32">
        <v>1</v>
      </c>
      <c r="F4412" s="32">
        <v>1238.06</v>
      </c>
      <c r="G4412" s="32">
        <v>0.90200000000000002</v>
      </c>
      <c r="H4412" s="32">
        <v>8</v>
      </c>
      <c r="I4412" s="34">
        <v>308.08999999999997</v>
      </c>
      <c r="J4412" s="34">
        <v>182325.94</v>
      </c>
      <c r="K4412" s="32">
        <v>42</v>
      </c>
      <c r="L4412" s="32">
        <v>7</v>
      </c>
      <c r="M4412" s="32">
        <v>92.8</v>
      </c>
      <c r="N4412" s="47">
        <f t="shared" si="136"/>
        <v>6.7903667464980569E-3</v>
      </c>
      <c r="O4412" s="47">
        <f t="shared" si="137"/>
        <v>1.6897760132211575E-3</v>
      </c>
    </row>
    <row r="4413" spans="1:15">
      <c r="A4413" s="32" t="s">
        <v>1557</v>
      </c>
      <c r="B4413" s="32" t="s">
        <v>1370</v>
      </c>
      <c r="C4413" s="32" t="s">
        <v>66</v>
      </c>
      <c r="D4413" s="32">
        <v>30033</v>
      </c>
      <c r="E4413" s="32">
        <v>1</v>
      </c>
      <c r="F4413" s="32">
        <v>1238.06</v>
      </c>
      <c r="G4413" s="32">
        <v>0.92500000000000004</v>
      </c>
      <c r="H4413" s="32">
        <v>6</v>
      </c>
      <c r="I4413" s="34">
        <v>581.14</v>
      </c>
      <c r="J4413" s="34">
        <v>182325.94</v>
      </c>
      <c r="K4413" s="32">
        <v>42</v>
      </c>
      <c r="L4413" s="32">
        <v>7</v>
      </c>
      <c r="M4413" s="32">
        <v>92.8</v>
      </c>
      <c r="N4413" s="47">
        <f t="shared" si="136"/>
        <v>6.7903667464980569E-3</v>
      </c>
      <c r="O4413" s="47">
        <f t="shared" si="137"/>
        <v>3.1873687309660927E-3</v>
      </c>
    </row>
    <row r="4414" spans="1:15">
      <c r="A4414" s="32" t="s">
        <v>1557</v>
      </c>
      <c r="B4414" s="32" t="s">
        <v>1371</v>
      </c>
      <c r="C4414" s="32" t="s">
        <v>66</v>
      </c>
      <c r="D4414" s="32">
        <v>30033</v>
      </c>
      <c r="E4414" s="32">
        <v>1</v>
      </c>
      <c r="F4414" s="32">
        <v>1275.2</v>
      </c>
      <c r="G4414" s="32">
        <v>0.92300000000000004</v>
      </c>
      <c r="H4414" s="32">
        <v>6</v>
      </c>
      <c r="I4414" s="34">
        <v>253</v>
      </c>
      <c r="J4414" s="34">
        <v>191442.23</v>
      </c>
      <c r="K4414" s="32">
        <v>42</v>
      </c>
      <c r="L4414" s="32">
        <v>7</v>
      </c>
      <c r="M4414" s="32">
        <v>92.8</v>
      </c>
      <c r="N4414" s="47">
        <f t="shared" si="136"/>
        <v>6.6610172687603985E-3</v>
      </c>
      <c r="O4414" s="47">
        <f t="shared" si="137"/>
        <v>1.3215474976445896E-3</v>
      </c>
    </row>
    <row r="4415" spans="1:15">
      <c r="A4415" s="32" t="s">
        <v>1557</v>
      </c>
      <c r="B4415" s="32" t="s">
        <v>1372</v>
      </c>
      <c r="C4415" s="32" t="s">
        <v>66</v>
      </c>
      <c r="D4415" s="32">
        <v>30033</v>
      </c>
      <c r="E4415" s="32">
        <v>1</v>
      </c>
      <c r="F4415" s="32">
        <v>1275.2</v>
      </c>
      <c r="G4415" s="32">
        <v>0.92500000000000004</v>
      </c>
      <c r="H4415" s="32">
        <v>6</v>
      </c>
      <c r="I4415" s="34">
        <v>60.7</v>
      </c>
      <c r="J4415" s="34">
        <v>191442.23</v>
      </c>
      <c r="K4415" s="32">
        <v>42</v>
      </c>
      <c r="L4415" s="32">
        <v>7</v>
      </c>
      <c r="M4415" s="32">
        <v>92.8</v>
      </c>
      <c r="N4415" s="47">
        <f t="shared" si="136"/>
        <v>6.6610172687603985E-3</v>
      </c>
      <c r="O4415" s="47">
        <f t="shared" si="137"/>
        <v>3.1706692927678493E-4</v>
      </c>
    </row>
    <row r="4416" spans="1:15">
      <c r="A4416" s="32" t="s">
        <v>1557</v>
      </c>
      <c r="B4416" s="32" t="s">
        <v>1373</v>
      </c>
      <c r="C4416" s="32" t="s">
        <v>66</v>
      </c>
      <c r="D4416" s="32">
        <v>30033</v>
      </c>
      <c r="E4416" s="32">
        <v>1</v>
      </c>
      <c r="F4416" s="32">
        <v>1275.2</v>
      </c>
      <c r="G4416" s="32">
        <v>0.94299999999999995</v>
      </c>
      <c r="H4416" s="32">
        <v>5</v>
      </c>
      <c r="I4416" s="34">
        <v>435.49</v>
      </c>
      <c r="J4416" s="34">
        <v>191442.23</v>
      </c>
      <c r="K4416" s="32">
        <v>42</v>
      </c>
      <c r="L4416" s="32">
        <v>7</v>
      </c>
      <c r="M4416" s="32">
        <v>92.8</v>
      </c>
      <c r="N4416" s="47">
        <f t="shared" si="136"/>
        <v>6.6610172687603985E-3</v>
      </c>
      <c r="O4416" s="47">
        <f t="shared" si="137"/>
        <v>2.2747854535543175E-3</v>
      </c>
    </row>
    <row r="4417" spans="1:15">
      <c r="A4417" s="32" t="s">
        <v>1557</v>
      </c>
      <c r="B4417" s="32" t="s">
        <v>1374</v>
      </c>
      <c r="C4417" s="32" t="s">
        <v>66</v>
      </c>
      <c r="D4417" s="32">
        <v>30033</v>
      </c>
      <c r="E4417" s="32">
        <v>1</v>
      </c>
      <c r="F4417" s="32">
        <v>1275.2</v>
      </c>
      <c r="G4417" s="32">
        <v>0.91600000000000004</v>
      </c>
      <c r="H4417" s="32">
        <v>7</v>
      </c>
      <c r="I4417" s="34">
        <v>547.28</v>
      </c>
      <c r="J4417" s="34">
        <v>191442.23</v>
      </c>
      <c r="K4417" s="32">
        <v>42</v>
      </c>
      <c r="L4417" s="32">
        <v>7</v>
      </c>
      <c r="M4417" s="32">
        <v>92.8</v>
      </c>
      <c r="N4417" s="47">
        <f t="shared" si="136"/>
        <v>6.6610172687603985E-3</v>
      </c>
      <c r="O4417" s="47">
        <f t="shared" si="137"/>
        <v>2.8587214012289761E-3</v>
      </c>
    </row>
    <row r="4418" spans="1:15">
      <c r="A4418" s="32" t="s">
        <v>1558</v>
      </c>
      <c r="B4418" s="32" t="s">
        <v>1351</v>
      </c>
      <c r="C4418" s="32" t="s">
        <v>69</v>
      </c>
      <c r="D4418" s="32">
        <v>30308</v>
      </c>
      <c r="E4418" s="32">
        <v>3</v>
      </c>
      <c r="F4418" s="32">
        <v>1700</v>
      </c>
      <c r="G4418" s="32">
        <v>0.89100000000000001</v>
      </c>
      <c r="H4418" s="32">
        <v>9</v>
      </c>
      <c r="I4418" s="34">
        <v>661.8</v>
      </c>
      <c r="J4418" s="34">
        <v>450000</v>
      </c>
      <c r="K4418" s="32">
        <v>35</v>
      </c>
      <c r="L4418" s="32">
        <v>8</v>
      </c>
      <c r="M4418" s="32">
        <v>95.4</v>
      </c>
      <c r="N4418" s="47">
        <f t="shared" si="136"/>
        <v>3.7777777777777779E-3</v>
      </c>
      <c r="O4418" s="47">
        <f t="shared" si="137"/>
        <v>1.4706666666666666E-3</v>
      </c>
    </row>
    <row r="4419" spans="1:15">
      <c r="A4419" s="32" t="s">
        <v>1558</v>
      </c>
      <c r="B4419" s="32" t="s">
        <v>1352</v>
      </c>
      <c r="C4419" s="32" t="s">
        <v>69</v>
      </c>
      <c r="D4419" s="32">
        <v>30308</v>
      </c>
      <c r="E4419" s="32">
        <v>3</v>
      </c>
      <c r="F4419" s="32">
        <v>1700</v>
      </c>
      <c r="G4419" s="32">
        <v>0.90400000000000003</v>
      </c>
      <c r="H4419" s="32">
        <v>8</v>
      </c>
      <c r="I4419" s="34">
        <v>332.25</v>
      </c>
      <c r="J4419" s="34">
        <v>450000</v>
      </c>
      <c r="K4419" s="32">
        <v>35</v>
      </c>
      <c r="L4419" s="32">
        <v>8</v>
      </c>
      <c r="M4419" s="32">
        <v>95.4</v>
      </c>
      <c r="N4419" s="47">
        <f t="shared" ref="N4419:N4482" si="138">F4419/J4419</f>
        <v>3.7777777777777779E-3</v>
      </c>
      <c r="O4419" s="47">
        <f t="shared" ref="O4419:O4482" si="139">I4419/J4419</f>
        <v>7.3833333333333335E-4</v>
      </c>
    </row>
    <row r="4420" spans="1:15">
      <c r="A4420" s="32" t="s">
        <v>1558</v>
      </c>
      <c r="B4420" s="32" t="s">
        <v>1353</v>
      </c>
      <c r="C4420" s="32" t="s">
        <v>69</v>
      </c>
      <c r="D4420" s="32">
        <v>30308</v>
      </c>
      <c r="E4420" s="32">
        <v>3</v>
      </c>
      <c r="F4420" s="32">
        <v>1700</v>
      </c>
      <c r="G4420" s="32">
        <v>0.89400000000000002</v>
      </c>
      <c r="H4420" s="32">
        <v>9</v>
      </c>
      <c r="I4420" s="34">
        <v>353.78</v>
      </c>
      <c r="J4420" s="34">
        <v>450000</v>
      </c>
      <c r="K4420" s="32">
        <v>35</v>
      </c>
      <c r="L4420" s="32">
        <v>8</v>
      </c>
      <c r="M4420" s="32">
        <v>95.4</v>
      </c>
      <c r="N4420" s="47">
        <f t="shared" si="138"/>
        <v>3.7777777777777779E-3</v>
      </c>
      <c r="O4420" s="47">
        <f t="shared" si="139"/>
        <v>7.8617777777777772E-4</v>
      </c>
    </row>
    <row r="4421" spans="1:15">
      <c r="A4421" s="32" t="s">
        <v>1558</v>
      </c>
      <c r="B4421" s="32" t="s">
        <v>1354</v>
      </c>
      <c r="C4421" s="32" t="s">
        <v>69</v>
      </c>
      <c r="D4421" s="32">
        <v>30308</v>
      </c>
      <c r="E4421" s="32">
        <v>3</v>
      </c>
      <c r="F4421" s="32">
        <v>1700</v>
      </c>
      <c r="G4421" s="32">
        <v>0.92600000000000005</v>
      </c>
      <c r="H4421" s="32">
        <v>6</v>
      </c>
      <c r="I4421" s="34">
        <v>336.97</v>
      </c>
      <c r="J4421" s="34">
        <v>450000</v>
      </c>
      <c r="K4421" s="32">
        <v>35</v>
      </c>
      <c r="L4421" s="32">
        <v>8</v>
      </c>
      <c r="M4421" s="32">
        <v>95.4</v>
      </c>
      <c r="N4421" s="47">
        <f t="shared" si="138"/>
        <v>3.7777777777777779E-3</v>
      </c>
      <c r="O4421" s="47">
        <f t="shared" si="139"/>
        <v>7.4882222222222229E-4</v>
      </c>
    </row>
    <row r="4422" spans="1:15">
      <c r="A4422" s="32" t="s">
        <v>1558</v>
      </c>
      <c r="B4422" s="32" t="s">
        <v>1355</v>
      </c>
      <c r="C4422" s="32" t="s">
        <v>69</v>
      </c>
      <c r="D4422" s="32">
        <v>30308</v>
      </c>
      <c r="E4422" s="32">
        <v>3</v>
      </c>
      <c r="F4422" s="32">
        <v>1751</v>
      </c>
      <c r="G4422" s="32">
        <v>0.89</v>
      </c>
      <c r="H4422" s="32">
        <v>9</v>
      </c>
      <c r="I4422" s="34">
        <v>455.63</v>
      </c>
      <c r="J4422" s="34">
        <v>472500</v>
      </c>
      <c r="K4422" s="32">
        <v>35</v>
      </c>
      <c r="L4422" s="32">
        <v>8</v>
      </c>
      <c r="M4422" s="32">
        <v>95.4</v>
      </c>
      <c r="N4422" s="47">
        <f t="shared" si="138"/>
        <v>3.705820105820106E-3</v>
      </c>
      <c r="O4422" s="47">
        <f t="shared" si="139"/>
        <v>9.6429629629629632E-4</v>
      </c>
    </row>
    <row r="4423" spans="1:15">
      <c r="A4423" s="32" t="s">
        <v>1558</v>
      </c>
      <c r="B4423" s="32" t="s">
        <v>1356</v>
      </c>
      <c r="C4423" s="32" t="s">
        <v>69</v>
      </c>
      <c r="D4423" s="32">
        <v>30308</v>
      </c>
      <c r="E4423" s="32">
        <v>3</v>
      </c>
      <c r="F4423" s="32">
        <v>1751</v>
      </c>
      <c r="G4423" s="32">
        <v>0.84</v>
      </c>
      <c r="H4423" s="32">
        <v>14</v>
      </c>
      <c r="I4423" s="34">
        <v>341.17</v>
      </c>
      <c r="J4423" s="34">
        <v>472500</v>
      </c>
      <c r="K4423" s="32">
        <v>35</v>
      </c>
      <c r="L4423" s="32">
        <v>8</v>
      </c>
      <c r="M4423" s="32">
        <v>95.4</v>
      </c>
      <c r="N4423" s="47">
        <f t="shared" si="138"/>
        <v>3.705820105820106E-3</v>
      </c>
      <c r="O4423" s="47">
        <f t="shared" si="139"/>
        <v>7.2205291005291014E-4</v>
      </c>
    </row>
    <row r="4424" spans="1:15">
      <c r="A4424" s="32" t="s">
        <v>1558</v>
      </c>
      <c r="B4424" s="32" t="s">
        <v>1357</v>
      </c>
      <c r="C4424" s="32" t="s">
        <v>69</v>
      </c>
      <c r="D4424" s="32">
        <v>30308</v>
      </c>
      <c r="E4424" s="32">
        <v>3</v>
      </c>
      <c r="F4424" s="32">
        <v>1751</v>
      </c>
      <c r="G4424" s="32">
        <v>0.84</v>
      </c>
      <c r="H4424" s="32">
        <v>14</v>
      </c>
      <c r="I4424" s="34">
        <v>412.33</v>
      </c>
      <c r="J4424" s="34">
        <v>472500</v>
      </c>
      <c r="K4424" s="32">
        <v>35</v>
      </c>
      <c r="L4424" s="32">
        <v>8</v>
      </c>
      <c r="M4424" s="32">
        <v>95.4</v>
      </c>
      <c r="N4424" s="47">
        <f t="shared" si="138"/>
        <v>3.705820105820106E-3</v>
      </c>
      <c r="O4424" s="47">
        <f t="shared" si="139"/>
        <v>8.7265608465608463E-4</v>
      </c>
    </row>
    <row r="4425" spans="1:15">
      <c r="A4425" s="32" t="s">
        <v>1558</v>
      </c>
      <c r="B4425" s="32" t="s">
        <v>1358</v>
      </c>
      <c r="C4425" s="32" t="s">
        <v>69</v>
      </c>
      <c r="D4425" s="32">
        <v>30308</v>
      </c>
      <c r="E4425" s="32">
        <v>3</v>
      </c>
      <c r="F4425" s="32">
        <v>1751</v>
      </c>
      <c r="G4425" s="32">
        <v>0.84</v>
      </c>
      <c r="H4425" s="32">
        <v>14</v>
      </c>
      <c r="I4425" s="34">
        <v>260.54000000000002</v>
      </c>
      <c r="J4425" s="34">
        <v>472500</v>
      </c>
      <c r="K4425" s="32">
        <v>35</v>
      </c>
      <c r="L4425" s="32">
        <v>8</v>
      </c>
      <c r="M4425" s="32">
        <v>95.4</v>
      </c>
      <c r="N4425" s="47">
        <f t="shared" si="138"/>
        <v>3.705820105820106E-3</v>
      </c>
      <c r="O4425" s="47">
        <f t="shared" si="139"/>
        <v>5.5140740740740747E-4</v>
      </c>
    </row>
    <row r="4426" spans="1:15">
      <c r="A4426" s="32" t="s">
        <v>1558</v>
      </c>
      <c r="B4426" s="32" t="s">
        <v>1359</v>
      </c>
      <c r="C4426" s="32" t="s">
        <v>69</v>
      </c>
      <c r="D4426" s="32">
        <v>30308</v>
      </c>
      <c r="E4426" s="32">
        <v>3</v>
      </c>
      <c r="F4426" s="32">
        <v>1803.53</v>
      </c>
      <c r="G4426" s="32">
        <v>0.9</v>
      </c>
      <c r="H4426" s="32">
        <v>8</v>
      </c>
      <c r="I4426" s="34">
        <v>440.11</v>
      </c>
      <c r="J4426" s="34">
        <v>496125</v>
      </c>
      <c r="K4426" s="32">
        <v>35</v>
      </c>
      <c r="L4426" s="32">
        <v>8</v>
      </c>
      <c r="M4426" s="32">
        <v>95.4</v>
      </c>
      <c r="N4426" s="47">
        <f t="shared" si="138"/>
        <v>3.6352330561854372E-3</v>
      </c>
      <c r="O4426" s="47">
        <f t="shared" si="139"/>
        <v>8.8709498614260524E-4</v>
      </c>
    </row>
    <row r="4427" spans="1:15">
      <c r="A4427" s="32" t="s">
        <v>1558</v>
      </c>
      <c r="B4427" s="32" t="s">
        <v>1360</v>
      </c>
      <c r="C4427" s="32" t="s">
        <v>69</v>
      </c>
      <c r="D4427" s="32">
        <v>30308</v>
      </c>
      <c r="E4427" s="32">
        <v>3</v>
      </c>
      <c r="F4427" s="32">
        <v>1803.53</v>
      </c>
      <c r="G4427" s="32">
        <v>0.9</v>
      </c>
      <c r="H4427" s="32">
        <v>8</v>
      </c>
      <c r="I4427" s="34">
        <v>227.96</v>
      </c>
      <c r="J4427" s="34">
        <v>496125</v>
      </c>
      <c r="K4427" s="32">
        <v>35</v>
      </c>
      <c r="L4427" s="32">
        <v>8</v>
      </c>
      <c r="M4427" s="32">
        <v>95.4</v>
      </c>
      <c r="N4427" s="47">
        <f t="shared" si="138"/>
        <v>3.6352330561854372E-3</v>
      </c>
      <c r="O4427" s="47">
        <f t="shared" si="139"/>
        <v>4.5948097757621568E-4</v>
      </c>
    </row>
    <row r="4428" spans="1:15">
      <c r="A4428" s="32" t="s">
        <v>1558</v>
      </c>
      <c r="B4428" s="32" t="s">
        <v>1361</v>
      </c>
      <c r="C4428" s="32" t="s">
        <v>69</v>
      </c>
      <c r="D4428" s="32">
        <v>30308</v>
      </c>
      <c r="E4428" s="32">
        <v>3</v>
      </c>
      <c r="F4428" s="32">
        <v>1803.53</v>
      </c>
      <c r="G4428" s="32">
        <v>0.9</v>
      </c>
      <c r="H4428" s="32">
        <v>8</v>
      </c>
      <c r="I4428" s="34">
        <v>457.41</v>
      </c>
      <c r="J4428" s="34">
        <v>496125</v>
      </c>
      <c r="K4428" s="32">
        <v>35</v>
      </c>
      <c r="L4428" s="32">
        <v>8</v>
      </c>
      <c r="M4428" s="32">
        <v>95.4</v>
      </c>
      <c r="N4428" s="47">
        <f t="shared" si="138"/>
        <v>3.6352330561854372E-3</v>
      </c>
      <c r="O4428" s="47">
        <f t="shared" si="139"/>
        <v>9.2196523053665917E-4</v>
      </c>
    </row>
    <row r="4429" spans="1:15">
      <c r="A4429" s="32" t="s">
        <v>1558</v>
      </c>
      <c r="B4429" s="32" t="s">
        <v>1362</v>
      </c>
      <c r="C4429" s="32" t="s">
        <v>69</v>
      </c>
      <c r="D4429" s="32">
        <v>30308</v>
      </c>
      <c r="E4429" s="32">
        <v>3</v>
      </c>
      <c r="F4429" s="32">
        <v>1803.53</v>
      </c>
      <c r="G4429" s="32">
        <v>0.9</v>
      </c>
      <c r="H4429" s="32">
        <v>8</v>
      </c>
      <c r="I4429" s="34">
        <v>361.76</v>
      </c>
      <c r="J4429" s="34">
        <v>496125</v>
      </c>
      <c r="K4429" s="32">
        <v>35</v>
      </c>
      <c r="L4429" s="32">
        <v>8</v>
      </c>
      <c r="M4429" s="32">
        <v>95.4</v>
      </c>
      <c r="N4429" s="47">
        <f t="shared" si="138"/>
        <v>3.6352330561854372E-3</v>
      </c>
      <c r="O4429" s="47">
        <f t="shared" si="139"/>
        <v>7.2917107583774247E-4</v>
      </c>
    </row>
    <row r="4430" spans="1:15">
      <c r="A4430" s="32" t="s">
        <v>1558</v>
      </c>
      <c r="B4430" s="32" t="s">
        <v>1363</v>
      </c>
      <c r="C4430" s="32" t="s">
        <v>69</v>
      </c>
      <c r="D4430" s="32">
        <v>30308</v>
      </c>
      <c r="E4430" s="32">
        <v>3</v>
      </c>
      <c r="F4430" s="32">
        <v>1857.64</v>
      </c>
      <c r="G4430" s="32">
        <v>0.92</v>
      </c>
      <c r="H4430" s="32">
        <v>7</v>
      </c>
      <c r="I4430" s="34">
        <v>447.91</v>
      </c>
      <c r="J4430" s="34">
        <v>520931.25</v>
      </c>
      <c r="K4430" s="32">
        <v>35</v>
      </c>
      <c r="L4430" s="32">
        <v>8</v>
      </c>
      <c r="M4430" s="32">
        <v>95.4</v>
      </c>
      <c r="N4430" s="47">
        <f t="shared" si="138"/>
        <v>3.5659983923022475E-3</v>
      </c>
      <c r="O4430" s="47">
        <f t="shared" si="139"/>
        <v>8.5982555279607437E-4</v>
      </c>
    </row>
    <row r="4431" spans="1:15">
      <c r="A4431" s="32" t="s">
        <v>1558</v>
      </c>
      <c r="B4431" s="32" t="s">
        <v>1364</v>
      </c>
      <c r="C4431" s="32" t="s">
        <v>69</v>
      </c>
      <c r="D4431" s="32">
        <v>30308</v>
      </c>
      <c r="E4431" s="32">
        <v>3</v>
      </c>
      <c r="F4431" s="32">
        <v>1857.64</v>
      </c>
      <c r="G4431" s="32">
        <v>0.89400000000000002</v>
      </c>
      <c r="H4431" s="32">
        <v>9</v>
      </c>
      <c r="I4431" s="34">
        <v>315.26</v>
      </c>
      <c r="J4431" s="34">
        <v>520931.25</v>
      </c>
      <c r="K4431" s="32">
        <v>35</v>
      </c>
      <c r="L4431" s="32">
        <v>8</v>
      </c>
      <c r="M4431" s="32">
        <v>95.4</v>
      </c>
      <c r="N4431" s="47">
        <f t="shared" si="138"/>
        <v>3.5659983923022475E-3</v>
      </c>
      <c r="O4431" s="47">
        <f t="shared" si="139"/>
        <v>6.051854251400737E-4</v>
      </c>
    </row>
    <row r="4432" spans="1:15">
      <c r="A4432" s="32" t="s">
        <v>1558</v>
      </c>
      <c r="B4432" s="32" t="s">
        <v>1365</v>
      </c>
      <c r="C4432" s="32" t="s">
        <v>69</v>
      </c>
      <c r="D4432" s="32">
        <v>30308</v>
      </c>
      <c r="E4432" s="32">
        <v>3</v>
      </c>
      <c r="F4432" s="32">
        <v>1857.64</v>
      </c>
      <c r="G4432" s="32">
        <v>0.90500000000000003</v>
      </c>
      <c r="H4432" s="32">
        <v>8</v>
      </c>
      <c r="I4432" s="34">
        <v>232.24</v>
      </c>
      <c r="J4432" s="34">
        <v>520931.25</v>
      </c>
      <c r="K4432" s="32">
        <v>35</v>
      </c>
      <c r="L4432" s="32">
        <v>8</v>
      </c>
      <c r="M4432" s="32">
        <v>95.4</v>
      </c>
      <c r="N4432" s="47">
        <f t="shared" si="138"/>
        <v>3.5659983923022475E-3</v>
      </c>
      <c r="O4432" s="47">
        <f t="shared" si="139"/>
        <v>4.4581698640655559E-4</v>
      </c>
    </row>
    <row r="4433" spans="1:15">
      <c r="A4433" s="32" t="s">
        <v>1558</v>
      </c>
      <c r="B4433" s="32" t="s">
        <v>1366</v>
      </c>
      <c r="C4433" s="32" t="s">
        <v>69</v>
      </c>
      <c r="D4433" s="32">
        <v>30308</v>
      </c>
      <c r="E4433" s="32">
        <v>3</v>
      </c>
      <c r="F4433" s="32">
        <v>1857.64</v>
      </c>
      <c r="G4433" s="32">
        <v>0.93300000000000005</v>
      </c>
      <c r="H4433" s="32">
        <v>6</v>
      </c>
      <c r="I4433" s="34">
        <v>301.82</v>
      </c>
      <c r="J4433" s="34">
        <v>520931.25</v>
      </c>
      <c r="K4433" s="32">
        <v>35</v>
      </c>
      <c r="L4433" s="32">
        <v>8</v>
      </c>
      <c r="M4433" s="32">
        <v>95.4</v>
      </c>
      <c r="N4433" s="47">
        <f t="shared" si="138"/>
        <v>3.5659983923022475E-3</v>
      </c>
      <c r="O4433" s="47">
        <f t="shared" si="139"/>
        <v>5.7938547553060022E-4</v>
      </c>
    </row>
    <row r="4434" spans="1:15">
      <c r="A4434" s="32" t="s">
        <v>1558</v>
      </c>
      <c r="B4434" s="32" t="s">
        <v>1367</v>
      </c>
      <c r="C4434" s="32" t="s">
        <v>69</v>
      </c>
      <c r="D4434" s="32">
        <v>30308</v>
      </c>
      <c r="E4434" s="32">
        <v>3</v>
      </c>
      <c r="F4434" s="32">
        <v>1913.36</v>
      </c>
      <c r="G4434" s="32">
        <v>0.95</v>
      </c>
      <c r="H4434" s="32">
        <v>4</v>
      </c>
      <c r="I4434" s="34">
        <v>257.56</v>
      </c>
      <c r="J4434" s="34">
        <v>546977.81000000006</v>
      </c>
      <c r="K4434" s="32">
        <v>35</v>
      </c>
      <c r="L4434" s="32">
        <v>8</v>
      </c>
      <c r="M4434" s="32">
        <v>95.4</v>
      </c>
      <c r="N4434" s="47">
        <f t="shared" si="138"/>
        <v>3.4980578096943269E-3</v>
      </c>
      <c r="O4434" s="47">
        <f t="shared" si="139"/>
        <v>4.7087833416862006E-4</v>
      </c>
    </row>
    <row r="4435" spans="1:15">
      <c r="A4435" s="32" t="s">
        <v>1558</v>
      </c>
      <c r="B4435" s="32" t="s">
        <v>1368</v>
      </c>
      <c r="C4435" s="32" t="s">
        <v>69</v>
      </c>
      <c r="D4435" s="32">
        <v>30308</v>
      </c>
      <c r="E4435" s="32">
        <v>3</v>
      </c>
      <c r="F4435" s="32">
        <v>1913.36</v>
      </c>
      <c r="G4435" s="32">
        <v>0.91</v>
      </c>
      <c r="H4435" s="32">
        <v>8</v>
      </c>
      <c r="I4435" s="34">
        <v>486.94</v>
      </c>
      <c r="J4435" s="34">
        <v>546977.81000000006</v>
      </c>
      <c r="K4435" s="32">
        <v>35</v>
      </c>
      <c r="L4435" s="32">
        <v>8</v>
      </c>
      <c r="M4435" s="32">
        <v>95.4</v>
      </c>
      <c r="N4435" s="47">
        <f t="shared" si="138"/>
        <v>3.4980578096943269E-3</v>
      </c>
      <c r="O4435" s="47">
        <f t="shared" si="139"/>
        <v>8.9023721090257751E-4</v>
      </c>
    </row>
    <row r="4436" spans="1:15">
      <c r="A4436" s="32" t="s">
        <v>1558</v>
      </c>
      <c r="B4436" s="32" t="s">
        <v>1369</v>
      </c>
      <c r="C4436" s="32" t="s">
        <v>69</v>
      </c>
      <c r="D4436" s="32">
        <v>30308</v>
      </c>
      <c r="E4436" s="32">
        <v>3</v>
      </c>
      <c r="F4436" s="32">
        <v>1913.36</v>
      </c>
      <c r="G4436" s="32">
        <v>0.90500000000000003</v>
      </c>
      <c r="H4436" s="32">
        <v>8</v>
      </c>
      <c r="I4436" s="34">
        <v>213.9</v>
      </c>
      <c r="J4436" s="34">
        <v>546977.81000000006</v>
      </c>
      <c r="K4436" s="32">
        <v>35</v>
      </c>
      <c r="L4436" s="32">
        <v>8</v>
      </c>
      <c r="M4436" s="32">
        <v>95.4</v>
      </c>
      <c r="N4436" s="47">
        <f t="shared" si="138"/>
        <v>3.4980578096943269E-3</v>
      </c>
      <c r="O4436" s="47">
        <f t="shared" si="139"/>
        <v>3.9105791147176514E-4</v>
      </c>
    </row>
    <row r="4437" spans="1:15">
      <c r="A4437" s="32" t="s">
        <v>1558</v>
      </c>
      <c r="B4437" s="32" t="s">
        <v>1370</v>
      </c>
      <c r="C4437" s="32" t="s">
        <v>69</v>
      </c>
      <c r="D4437" s="32">
        <v>30308</v>
      </c>
      <c r="E4437" s="32">
        <v>3</v>
      </c>
      <c r="F4437" s="32">
        <v>1913.36</v>
      </c>
      <c r="G4437" s="32">
        <v>0.91700000000000004</v>
      </c>
      <c r="H4437" s="32">
        <v>7</v>
      </c>
      <c r="I4437" s="34">
        <v>417.74</v>
      </c>
      <c r="J4437" s="34">
        <v>546977.81000000006</v>
      </c>
      <c r="K4437" s="32">
        <v>35</v>
      </c>
      <c r="L4437" s="32">
        <v>8</v>
      </c>
      <c r="M4437" s="32">
        <v>95.4</v>
      </c>
      <c r="N4437" s="47">
        <f t="shared" si="138"/>
        <v>3.4980578096943269E-3</v>
      </c>
      <c r="O4437" s="47">
        <f t="shared" si="139"/>
        <v>7.6372385197856561E-4</v>
      </c>
    </row>
    <row r="4438" spans="1:15">
      <c r="A4438" s="32" t="s">
        <v>1558</v>
      </c>
      <c r="B4438" s="32" t="s">
        <v>1371</v>
      </c>
      <c r="C4438" s="32" t="s">
        <v>69</v>
      </c>
      <c r="D4438" s="32">
        <v>30308</v>
      </c>
      <c r="E4438" s="32">
        <v>3</v>
      </c>
      <c r="F4438" s="32">
        <v>1970.77</v>
      </c>
      <c r="G4438" s="32">
        <v>0.90500000000000003</v>
      </c>
      <c r="H4438" s="32">
        <v>8</v>
      </c>
      <c r="I4438" s="34">
        <v>220.89</v>
      </c>
      <c r="J4438" s="34">
        <v>574326.69999999995</v>
      </c>
      <c r="K4438" s="32">
        <v>35</v>
      </c>
      <c r="L4438" s="32">
        <v>8</v>
      </c>
      <c r="M4438" s="32">
        <v>95.4</v>
      </c>
      <c r="N4438" s="47">
        <f t="shared" si="138"/>
        <v>3.4314441588733382E-3</v>
      </c>
      <c r="O4438" s="47">
        <f t="shared" si="139"/>
        <v>3.846068796731895E-4</v>
      </c>
    </row>
    <row r="4439" spans="1:15">
      <c r="A4439" s="32" t="s">
        <v>1558</v>
      </c>
      <c r="B4439" s="32" t="s">
        <v>1372</v>
      </c>
      <c r="C4439" s="32" t="s">
        <v>69</v>
      </c>
      <c r="D4439" s="32">
        <v>30308</v>
      </c>
      <c r="E4439" s="32">
        <v>3</v>
      </c>
      <c r="F4439" s="32">
        <v>1970.77</v>
      </c>
      <c r="G4439" s="32">
        <v>0.90400000000000003</v>
      </c>
      <c r="H4439" s="32">
        <v>8</v>
      </c>
      <c r="I4439" s="34">
        <v>755.34</v>
      </c>
      <c r="J4439" s="34">
        <v>574326.69999999995</v>
      </c>
      <c r="K4439" s="32">
        <v>35</v>
      </c>
      <c r="L4439" s="32">
        <v>8</v>
      </c>
      <c r="M4439" s="32">
        <v>95.4</v>
      </c>
      <c r="N4439" s="47">
        <f t="shared" si="138"/>
        <v>3.4314441588733382E-3</v>
      </c>
      <c r="O4439" s="47">
        <f t="shared" si="139"/>
        <v>1.3151747951122594E-3</v>
      </c>
    </row>
    <row r="4440" spans="1:15">
      <c r="A4440" s="32" t="s">
        <v>1558</v>
      </c>
      <c r="B4440" s="32" t="s">
        <v>1373</v>
      </c>
      <c r="C4440" s="32" t="s">
        <v>69</v>
      </c>
      <c r="D4440" s="32">
        <v>30308</v>
      </c>
      <c r="E4440" s="32">
        <v>3</v>
      </c>
      <c r="F4440" s="32">
        <v>1970.77</v>
      </c>
      <c r="G4440" s="32">
        <v>0.94599999999999995</v>
      </c>
      <c r="H4440" s="32">
        <v>4</v>
      </c>
      <c r="I4440" s="34">
        <v>301.77</v>
      </c>
      <c r="J4440" s="34">
        <v>574326.69999999995</v>
      </c>
      <c r="K4440" s="32">
        <v>35</v>
      </c>
      <c r="L4440" s="32">
        <v>8</v>
      </c>
      <c r="M4440" s="32">
        <v>95.4</v>
      </c>
      <c r="N4440" s="47">
        <f t="shared" si="138"/>
        <v>3.4314441588733382E-3</v>
      </c>
      <c r="O4440" s="47">
        <f t="shared" si="139"/>
        <v>5.2543265009270855E-4</v>
      </c>
    </row>
    <row r="4441" spans="1:15">
      <c r="A4441" s="32" t="s">
        <v>1558</v>
      </c>
      <c r="B4441" s="32" t="s">
        <v>1374</v>
      </c>
      <c r="C4441" s="32" t="s">
        <v>69</v>
      </c>
      <c r="D4441" s="32">
        <v>30308</v>
      </c>
      <c r="E4441" s="32">
        <v>3</v>
      </c>
      <c r="F4441" s="32">
        <v>1970.77</v>
      </c>
      <c r="G4441" s="32">
        <v>0.94499999999999995</v>
      </c>
      <c r="H4441" s="32">
        <v>4</v>
      </c>
      <c r="I4441" s="34">
        <v>242.36</v>
      </c>
      <c r="J4441" s="34">
        <v>574326.69999999995</v>
      </c>
      <c r="K4441" s="32">
        <v>35</v>
      </c>
      <c r="L4441" s="32">
        <v>8</v>
      </c>
      <c r="M4441" s="32">
        <v>95.4</v>
      </c>
      <c r="N4441" s="47">
        <f t="shared" si="138"/>
        <v>3.4314441588733382E-3</v>
      </c>
      <c r="O4441" s="47">
        <f t="shared" si="139"/>
        <v>4.2198978386343526E-4</v>
      </c>
    </row>
    <row r="4442" spans="1:15">
      <c r="A4442" s="32" t="s">
        <v>1559</v>
      </c>
      <c r="B4442" s="32" t="s">
        <v>1351</v>
      </c>
      <c r="C4442" s="32" t="s">
        <v>66</v>
      </c>
      <c r="D4442" s="32">
        <v>30319</v>
      </c>
      <c r="E4442" s="32">
        <v>1</v>
      </c>
      <c r="F4442" s="32">
        <v>1320</v>
      </c>
      <c r="G4442" s="32">
        <v>0.92</v>
      </c>
      <c r="H4442" s="32">
        <v>7</v>
      </c>
      <c r="I4442" s="34">
        <v>564.49</v>
      </c>
      <c r="J4442" s="34">
        <v>180000</v>
      </c>
      <c r="K4442" s="32">
        <v>28</v>
      </c>
      <c r="L4442" s="32">
        <v>8</v>
      </c>
      <c r="M4442" s="32">
        <v>95.2</v>
      </c>
      <c r="N4442" s="47">
        <f t="shared" si="138"/>
        <v>7.3333333333333332E-3</v>
      </c>
      <c r="O4442" s="47">
        <f t="shared" si="139"/>
        <v>3.1360555555555556E-3</v>
      </c>
    </row>
    <row r="4443" spans="1:15">
      <c r="A4443" s="32" t="s">
        <v>1559</v>
      </c>
      <c r="B4443" s="32" t="s">
        <v>1352</v>
      </c>
      <c r="C4443" s="32" t="s">
        <v>66</v>
      </c>
      <c r="D4443" s="32">
        <v>30319</v>
      </c>
      <c r="E4443" s="32">
        <v>1</v>
      </c>
      <c r="F4443" s="32">
        <v>1320</v>
      </c>
      <c r="G4443" s="32">
        <v>0.93600000000000005</v>
      </c>
      <c r="H4443" s="32">
        <v>5</v>
      </c>
      <c r="I4443" s="34">
        <v>406.17</v>
      </c>
      <c r="J4443" s="34">
        <v>180000</v>
      </c>
      <c r="K4443" s="32">
        <v>28</v>
      </c>
      <c r="L4443" s="32">
        <v>8</v>
      </c>
      <c r="M4443" s="32">
        <v>95.2</v>
      </c>
      <c r="N4443" s="47">
        <f t="shared" si="138"/>
        <v>7.3333333333333332E-3</v>
      </c>
      <c r="O4443" s="47">
        <f t="shared" si="139"/>
        <v>2.2565000000000003E-3</v>
      </c>
    </row>
    <row r="4444" spans="1:15">
      <c r="A4444" s="32" t="s">
        <v>1559</v>
      </c>
      <c r="B4444" s="32" t="s">
        <v>1353</v>
      </c>
      <c r="C4444" s="32" t="s">
        <v>66</v>
      </c>
      <c r="D4444" s="32">
        <v>30319</v>
      </c>
      <c r="E4444" s="32">
        <v>1</v>
      </c>
      <c r="F4444" s="32">
        <v>1320</v>
      </c>
      <c r="G4444" s="32">
        <v>0.93</v>
      </c>
      <c r="H4444" s="32">
        <v>6</v>
      </c>
      <c r="I4444" s="34">
        <v>194.48</v>
      </c>
      <c r="J4444" s="34">
        <v>180000</v>
      </c>
      <c r="K4444" s="32">
        <v>28</v>
      </c>
      <c r="L4444" s="32">
        <v>8</v>
      </c>
      <c r="M4444" s="32">
        <v>95.2</v>
      </c>
      <c r="N4444" s="47">
        <f t="shared" si="138"/>
        <v>7.3333333333333332E-3</v>
      </c>
      <c r="O4444" s="47">
        <f t="shared" si="139"/>
        <v>1.0804444444444444E-3</v>
      </c>
    </row>
    <row r="4445" spans="1:15">
      <c r="A4445" s="32" t="s">
        <v>1559</v>
      </c>
      <c r="B4445" s="32" t="s">
        <v>1354</v>
      </c>
      <c r="C4445" s="32" t="s">
        <v>66</v>
      </c>
      <c r="D4445" s="32">
        <v>30319</v>
      </c>
      <c r="E4445" s="32">
        <v>1</v>
      </c>
      <c r="F4445" s="32">
        <v>1320</v>
      </c>
      <c r="G4445" s="32">
        <v>0.92</v>
      </c>
      <c r="H4445" s="32">
        <v>7</v>
      </c>
      <c r="I4445" s="34">
        <v>194.76</v>
      </c>
      <c r="J4445" s="34">
        <v>180000</v>
      </c>
      <c r="K4445" s="32">
        <v>28</v>
      </c>
      <c r="L4445" s="32">
        <v>8</v>
      </c>
      <c r="M4445" s="32">
        <v>95.2</v>
      </c>
      <c r="N4445" s="47">
        <f t="shared" si="138"/>
        <v>7.3333333333333332E-3</v>
      </c>
      <c r="O4445" s="47">
        <f t="shared" si="139"/>
        <v>1.0819999999999998E-3</v>
      </c>
    </row>
    <row r="4446" spans="1:15">
      <c r="A4446" s="32" t="s">
        <v>1559</v>
      </c>
      <c r="B4446" s="32" t="s">
        <v>1355</v>
      </c>
      <c r="C4446" s="32" t="s">
        <v>66</v>
      </c>
      <c r="D4446" s="32">
        <v>30319</v>
      </c>
      <c r="E4446" s="32">
        <v>1</v>
      </c>
      <c r="F4446" s="32">
        <v>1359.6</v>
      </c>
      <c r="G4446" s="32">
        <v>0.91</v>
      </c>
      <c r="H4446" s="32">
        <v>8</v>
      </c>
      <c r="I4446" s="34">
        <v>94.1</v>
      </c>
      <c r="J4446" s="34">
        <v>189000</v>
      </c>
      <c r="K4446" s="32">
        <v>28</v>
      </c>
      <c r="L4446" s="32">
        <v>8</v>
      </c>
      <c r="M4446" s="32">
        <v>95.2</v>
      </c>
      <c r="N4446" s="47">
        <f t="shared" si="138"/>
        <v>7.1936507936507929E-3</v>
      </c>
      <c r="O4446" s="47">
        <f t="shared" si="139"/>
        <v>4.9788359788359784E-4</v>
      </c>
    </row>
    <row r="4447" spans="1:15">
      <c r="A4447" s="32" t="s">
        <v>1559</v>
      </c>
      <c r="B4447" s="32" t="s">
        <v>1356</v>
      </c>
      <c r="C4447" s="32" t="s">
        <v>66</v>
      </c>
      <c r="D4447" s="32">
        <v>30319</v>
      </c>
      <c r="E4447" s="32">
        <v>1</v>
      </c>
      <c r="F4447" s="32">
        <v>1359.6</v>
      </c>
      <c r="G4447" s="32">
        <v>0.86</v>
      </c>
      <c r="H4447" s="32">
        <v>12</v>
      </c>
      <c r="I4447" s="34">
        <v>332.52</v>
      </c>
      <c r="J4447" s="34">
        <v>189000</v>
      </c>
      <c r="K4447" s="32">
        <v>28</v>
      </c>
      <c r="L4447" s="32">
        <v>8</v>
      </c>
      <c r="M4447" s="32">
        <v>95.2</v>
      </c>
      <c r="N4447" s="47">
        <f t="shared" si="138"/>
        <v>7.1936507936507929E-3</v>
      </c>
      <c r="O4447" s="47">
        <f t="shared" si="139"/>
        <v>1.7593650793650793E-3</v>
      </c>
    </row>
    <row r="4448" spans="1:15">
      <c r="A4448" s="32" t="s">
        <v>1559</v>
      </c>
      <c r="B4448" s="32" t="s">
        <v>1357</v>
      </c>
      <c r="C4448" s="32" t="s">
        <v>66</v>
      </c>
      <c r="D4448" s="32">
        <v>30319</v>
      </c>
      <c r="E4448" s="32">
        <v>1</v>
      </c>
      <c r="F4448" s="32">
        <v>1359.6</v>
      </c>
      <c r="G4448" s="32">
        <v>0.86</v>
      </c>
      <c r="H4448" s="32">
        <v>12</v>
      </c>
      <c r="I4448" s="34">
        <v>184.55</v>
      </c>
      <c r="J4448" s="34">
        <v>189000</v>
      </c>
      <c r="K4448" s="32">
        <v>28</v>
      </c>
      <c r="L4448" s="32">
        <v>8</v>
      </c>
      <c r="M4448" s="32">
        <v>95.2</v>
      </c>
      <c r="N4448" s="47">
        <f t="shared" si="138"/>
        <v>7.1936507936507929E-3</v>
      </c>
      <c r="O4448" s="47">
        <f t="shared" si="139"/>
        <v>9.7645502645502653E-4</v>
      </c>
    </row>
    <row r="4449" spans="1:15">
      <c r="A4449" s="32" t="s">
        <v>1559</v>
      </c>
      <c r="B4449" s="32" t="s">
        <v>1358</v>
      </c>
      <c r="C4449" s="32" t="s">
        <v>66</v>
      </c>
      <c r="D4449" s="32">
        <v>30319</v>
      </c>
      <c r="E4449" s="32">
        <v>1</v>
      </c>
      <c r="F4449" s="32">
        <v>1359.6</v>
      </c>
      <c r="G4449" s="32">
        <v>0.86</v>
      </c>
      <c r="H4449" s="32">
        <v>12</v>
      </c>
      <c r="I4449" s="34">
        <v>126.96</v>
      </c>
      <c r="J4449" s="34">
        <v>189000</v>
      </c>
      <c r="K4449" s="32">
        <v>28</v>
      </c>
      <c r="L4449" s="32">
        <v>8</v>
      </c>
      <c r="M4449" s="32">
        <v>95.2</v>
      </c>
      <c r="N4449" s="47">
        <f t="shared" si="138"/>
        <v>7.1936507936507929E-3</v>
      </c>
      <c r="O4449" s="47">
        <f t="shared" si="139"/>
        <v>6.7174603174603167E-4</v>
      </c>
    </row>
    <row r="4450" spans="1:15">
      <c r="A4450" s="32" t="s">
        <v>1559</v>
      </c>
      <c r="B4450" s="32" t="s">
        <v>1359</v>
      </c>
      <c r="C4450" s="32" t="s">
        <v>66</v>
      </c>
      <c r="D4450" s="32">
        <v>30319</v>
      </c>
      <c r="E4450" s="32">
        <v>1</v>
      </c>
      <c r="F4450" s="32">
        <v>1400.39</v>
      </c>
      <c r="G4450" s="32">
        <v>0.92</v>
      </c>
      <c r="H4450" s="32">
        <v>7</v>
      </c>
      <c r="I4450" s="34">
        <v>96.7</v>
      </c>
      <c r="J4450" s="34">
        <v>198450</v>
      </c>
      <c r="K4450" s="32">
        <v>28</v>
      </c>
      <c r="L4450" s="32">
        <v>8</v>
      </c>
      <c r="M4450" s="32">
        <v>95.2</v>
      </c>
      <c r="N4450" s="47">
        <f t="shared" si="138"/>
        <v>7.0566389518770473E-3</v>
      </c>
      <c r="O4450" s="47">
        <f t="shared" si="139"/>
        <v>4.8727639203829682E-4</v>
      </c>
    </row>
    <row r="4451" spans="1:15">
      <c r="A4451" s="32" t="s">
        <v>1559</v>
      </c>
      <c r="B4451" s="32" t="s">
        <v>1360</v>
      </c>
      <c r="C4451" s="32" t="s">
        <v>66</v>
      </c>
      <c r="D4451" s="32">
        <v>30319</v>
      </c>
      <c r="E4451" s="32">
        <v>1</v>
      </c>
      <c r="F4451" s="32">
        <v>1400.39</v>
      </c>
      <c r="G4451" s="32">
        <v>0.92</v>
      </c>
      <c r="H4451" s="32">
        <v>7</v>
      </c>
      <c r="I4451" s="34">
        <v>233.53</v>
      </c>
      <c r="J4451" s="34">
        <v>198450</v>
      </c>
      <c r="K4451" s="32">
        <v>28</v>
      </c>
      <c r="L4451" s="32">
        <v>8</v>
      </c>
      <c r="M4451" s="32">
        <v>95.2</v>
      </c>
      <c r="N4451" s="47">
        <f t="shared" si="138"/>
        <v>7.0566389518770473E-3</v>
      </c>
      <c r="O4451" s="47">
        <f t="shared" si="139"/>
        <v>1.1767699672461578E-3</v>
      </c>
    </row>
    <row r="4452" spans="1:15">
      <c r="A4452" s="32" t="s">
        <v>1559</v>
      </c>
      <c r="B4452" s="32" t="s">
        <v>1361</v>
      </c>
      <c r="C4452" s="32" t="s">
        <v>66</v>
      </c>
      <c r="D4452" s="32">
        <v>30319</v>
      </c>
      <c r="E4452" s="32">
        <v>1</v>
      </c>
      <c r="F4452" s="32">
        <v>1400.39</v>
      </c>
      <c r="G4452" s="32">
        <v>0.92</v>
      </c>
      <c r="H4452" s="32">
        <v>7</v>
      </c>
      <c r="I4452" s="34">
        <v>300.93</v>
      </c>
      <c r="J4452" s="34">
        <v>198450</v>
      </c>
      <c r="K4452" s="32">
        <v>28</v>
      </c>
      <c r="L4452" s="32">
        <v>8</v>
      </c>
      <c r="M4452" s="32">
        <v>95.2</v>
      </c>
      <c r="N4452" s="47">
        <f t="shared" si="138"/>
        <v>7.0566389518770473E-3</v>
      </c>
      <c r="O4452" s="47">
        <f t="shared" si="139"/>
        <v>1.5164021164021165E-3</v>
      </c>
    </row>
    <row r="4453" spans="1:15">
      <c r="A4453" s="32" t="s">
        <v>1559</v>
      </c>
      <c r="B4453" s="32" t="s">
        <v>1362</v>
      </c>
      <c r="C4453" s="32" t="s">
        <v>66</v>
      </c>
      <c r="D4453" s="32">
        <v>30319</v>
      </c>
      <c r="E4453" s="32">
        <v>1</v>
      </c>
      <c r="F4453" s="32">
        <v>1400.39</v>
      </c>
      <c r="G4453" s="32">
        <v>0.92</v>
      </c>
      <c r="H4453" s="32">
        <v>7</v>
      </c>
      <c r="I4453" s="34">
        <v>65.28</v>
      </c>
      <c r="J4453" s="34">
        <v>198450</v>
      </c>
      <c r="K4453" s="32">
        <v>28</v>
      </c>
      <c r="L4453" s="32">
        <v>8</v>
      </c>
      <c r="M4453" s="32">
        <v>95.2</v>
      </c>
      <c r="N4453" s="47">
        <f t="shared" si="138"/>
        <v>7.0566389518770473E-3</v>
      </c>
      <c r="O4453" s="47">
        <f t="shared" si="139"/>
        <v>3.2894935752078607E-4</v>
      </c>
    </row>
    <row r="4454" spans="1:15">
      <c r="A4454" s="32" t="s">
        <v>1559</v>
      </c>
      <c r="B4454" s="32" t="s">
        <v>1363</v>
      </c>
      <c r="C4454" s="32" t="s">
        <v>66</v>
      </c>
      <c r="D4454" s="32">
        <v>30319</v>
      </c>
      <c r="E4454" s="32">
        <v>1</v>
      </c>
      <c r="F4454" s="32">
        <v>1442.4</v>
      </c>
      <c r="G4454" s="32">
        <v>0.92800000000000005</v>
      </c>
      <c r="H4454" s="32">
        <v>6</v>
      </c>
      <c r="I4454" s="34">
        <v>428.32</v>
      </c>
      <c r="J4454" s="34">
        <v>208372.5</v>
      </c>
      <c r="K4454" s="32">
        <v>28</v>
      </c>
      <c r="L4454" s="32">
        <v>8</v>
      </c>
      <c r="M4454" s="32">
        <v>95.2</v>
      </c>
      <c r="N4454" s="47">
        <f t="shared" si="138"/>
        <v>6.9222186228988956E-3</v>
      </c>
      <c r="O4454" s="47">
        <f t="shared" si="139"/>
        <v>2.0555495566833434E-3</v>
      </c>
    </row>
    <row r="4455" spans="1:15">
      <c r="A4455" s="32" t="s">
        <v>1559</v>
      </c>
      <c r="B4455" s="32" t="s">
        <v>1364</v>
      </c>
      <c r="C4455" s="32" t="s">
        <v>66</v>
      </c>
      <c r="D4455" s="32">
        <v>30319</v>
      </c>
      <c r="E4455" s="32">
        <v>1</v>
      </c>
      <c r="F4455" s="32">
        <v>1442.4</v>
      </c>
      <c r="G4455" s="32">
        <v>0.92200000000000004</v>
      </c>
      <c r="H4455" s="32">
        <v>7</v>
      </c>
      <c r="I4455" s="34">
        <v>550.51</v>
      </c>
      <c r="J4455" s="34">
        <v>208372.5</v>
      </c>
      <c r="K4455" s="32">
        <v>28</v>
      </c>
      <c r="L4455" s="32">
        <v>8</v>
      </c>
      <c r="M4455" s="32">
        <v>95.2</v>
      </c>
      <c r="N4455" s="47">
        <f t="shared" si="138"/>
        <v>6.9222186228988956E-3</v>
      </c>
      <c r="O4455" s="47">
        <f t="shared" si="139"/>
        <v>2.6419513131531271E-3</v>
      </c>
    </row>
    <row r="4456" spans="1:15">
      <c r="A4456" s="32" t="s">
        <v>1559</v>
      </c>
      <c r="B4456" s="32" t="s">
        <v>1365</v>
      </c>
      <c r="C4456" s="32" t="s">
        <v>66</v>
      </c>
      <c r="D4456" s="32">
        <v>30319</v>
      </c>
      <c r="E4456" s="32">
        <v>1</v>
      </c>
      <c r="F4456" s="32">
        <v>1442.4</v>
      </c>
      <c r="G4456" s="32">
        <v>0.91300000000000003</v>
      </c>
      <c r="H4456" s="32">
        <v>7</v>
      </c>
      <c r="I4456" s="34">
        <v>205.66</v>
      </c>
      <c r="J4456" s="34">
        <v>208372.5</v>
      </c>
      <c r="K4456" s="32">
        <v>28</v>
      </c>
      <c r="L4456" s="32">
        <v>8</v>
      </c>
      <c r="M4456" s="32">
        <v>95.2</v>
      </c>
      <c r="N4456" s="47">
        <f t="shared" si="138"/>
        <v>6.9222186228988956E-3</v>
      </c>
      <c r="O4456" s="47">
        <f t="shared" si="139"/>
        <v>9.8698244729990758E-4</v>
      </c>
    </row>
    <row r="4457" spans="1:15">
      <c r="A4457" s="32" t="s">
        <v>1559</v>
      </c>
      <c r="B4457" s="32" t="s">
        <v>1366</v>
      </c>
      <c r="C4457" s="32" t="s">
        <v>66</v>
      </c>
      <c r="D4457" s="32">
        <v>30319</v>
      </c>
      <c r="E4457" s="32">
        <v>1</v>
      </c>
      <c r="F4457" s="32">
        <v>1442.4</v>
      </c>
      <c r="G4457" s="32">
        <v>0.93200000000000005</v>
      </c>
      <c r="H4457" s="32">
        <v>6</v>
      </c>
      <c r="I4457" s="34">
        <v>81.06</v>
      </c>
      <c r="J4457" s="34">
        <v>208372.5</v>
      </c>
      <c r="K4457" s="32">
        <v>28</v>
      </c>
      <c r="L4457" s="32">
        <v>8</v>
      </c>
      <c r="M4457" s="32">
        <v>95.2</v>
      </c>
      <c r="N4457" s="47">
        <f t="shared" si="138"/>
        <v>6.9222186228988956E-3</v>
      </c>
      <c r="O4457" s="47">
        <f t="shared" si="139"/>
        <v>3.8901486520534143E-4</v>
      </c>
    </row>
    <row r="4458" spans="1:15">
      <c r="A4458" s="32" t="s">
        <v>1559</v>
      </c>
      <c r="B4458" s="32" t="s">
        <v>1367</v>
      </c>
      <c r="C4458" s="32" t="s">
        <v>66</v>
      </c>
      <c r="D4458" s="32">
        <v>30319</v>
      </c>
      <c r="E4458" s="32">
        <v>1</v>
      </c>
      <c r="F4458" s="32">
        <v>1485.67</v>
      </c>
      <c r="G4458" s="32">
        <v>0.95599999999999996</v>
      </c>
      <c r="H4458" s="32">
        <v>3</v>
      </c>
      <c r="I4458" s="34">
        <v>245.29</v>
      </c>
      <c r="J4458" s="34">
        <v>218791.13</v>
      </c>
      <c r="K4458" s="32">
        <v>28</v>
      </c>
      <c r="L4458" s="32">
        <v>8</v>
      </c>
      <c r="M4458" s="32">
        <v>95.2</v>
      </c>
      <c r="N4458" s="47">
        <f t="shared" si="138"/>
        <v>6.7903575432879757E-3</v>
      </c>
      <c r="O4458" s="47">
        <f t="shared" si="139"/>
        <v>1.1211149190554479E-3</v>
      </c>
    </row>
    <row r="4459" spans="1:15">
      <c r="A4459" s="32" t="s">
        <v>1559</v>
      </c>
      <c r="B4459" s="32" t="s">
        <v>1368</v>
      </c>
      <c r="C4459" s="32" t="s">
        <v>66</v>
      </c>
      <c r="D4459" s="32">
        <v>30319</v>
      </c>
      <c r="E4459" s="32">
        <v>1</v>
      </c>
      <c r="F4459" s="32">
        <v>1485.67</v>
      </c>
      <c r="G4459" s="32">
        <v>0.91300000000000003</v>
      </c>
      <c r="H4459" s="32">
        <v>7</v>
      </c>
      <c r="I4459" s="34">
        <v>210.82</v>
      </c>
      <c r="J4459" s="34">
        <v>218791.13</v>
      </c>
      <c r="K4459" s="32">
        <v>28</v>
      </c>
      <c r="L4459" s="32">
        <v>8</v>
      </c>
      <c r="M4459" s="32">
        <v>95.2</v>
      </c>
      <c r="N4459" s="47">
        <f t="shared" si="138"/>
        <v>6.7903575432879757E-3</v>
      </c>
      <c r="O4459" s="47">
        <f t="shared" si="139"/>
        <v>9.6356739873321184E-4</v>
      </c>
    </row>
    <row r="4460" spans="1:15">
      <c r="A4460" s="32" t="s">
        <v>1559</v>
      </c>
      <c r="B4460" s="32" t="s">
        <v>1369</v>
      </c>
      <c r="C4460" s="32" t="s">
        <v>66</v>
      </c>
      <c r="D4460" s="32">
        <v>30319</v>
      </c>
      <c r="E4460" s="32">
        <v>1</v>
      </c>
      <c r="F4460" s="32">
        <v>1485.67</v>
      </c>
      <c r="G4460" s="32">
        <v>0.91</v>
      </c>
      <c r="H4460" s="32">
        <v>8</v>
      </c>
      <c r="I4460" s="34">
        <v>293.66000000000003</v>
      </c>
      <c r="J4460" s="34">
        <v>218791.13</v>
      </c>
      <c r="K4460" s="32">
        <v>28</v>
      </c>
      <c r="L4460" s="32">
        <v>8</v>
      </c>
      <c r="M4460" s="32">
        <v>95.2</v>
      </c>
      <c r="N4460" s="47">
        <f t="shared" si="138"/>
        <v>6.7903575432879757E-3</v>
      </c>
      <c r="O4460" s="47">
        <f t="shared" si="139"/>
        <v>1.3421933512569729E-3</v>
      </c>
    </row>
    <row r="4461" spans="1:15">
      <c r="A4461" s="32" t="s">
        <v>1559</v>
      </c>
      <c r="B4461" s="32" t="s">
        <v>1370</v>
      </c>
      <c r="C4461" s="32" t="s">
        <v>66</v>
      </c>
      <c r="D4461" s="32">
        <v>30319</v>
      </c>
      <c r="E4461" s="32">
        <v>1</v>
      </c>
      <c r="F4461" s="32">
        <v>1485.67</v>
      </c>
      <c r="G4461" s="32">
        <v>0.91100000000000003</v>
      </c>
      <c r="H4461" s="32">
        <v>8</v>
      </c>
      <c r="I4461" s="34">
        <v>225.23</v>
      </c>
      <c r="J4461" s="34">
        <v>218791.13</v>
      </c>
      <c r="K4461" s="32">
        <v>28</v>
      </c>
      <c r="L4461" s="32">
        <v>8</v>
      </c>
      <c r="M4461" s="32">
        <v>95.2</v>
      </c>
      <c r="N4461" s="47">
        <f t="shared" si="138"/>
        <v>6.7903575432879757E-3</v>
      </c>
      <c r="O4461" s="47">
        <f t="shared" si="139"/>
        <v>1.0294293009044744E-3</v>
      </c>
    </row>
    <row r="4462" spans="1:15">
      <c r="A4462" s="32" t="s">
        <v>1559</v>
      </c>
      <c r="B4462" s="32" t="s">
        <v>1371</v>
      </c>
      <c r="C4462" s="32" t="s">
        <v>66</v>
      </c>
      <c r="D4462" s="32">
        <v>30319</v>
      </c>
      <c r="E4462" s="32">
        <v>1</v>
      </c>
      <c r="F4462" s="32">
        <v>1530.24</v>
      </c>
      <c r="G4462" s="32">
        <v>0.91300000000000003</v>
      </c>
      <c r="H4462" s="32">
        <v>7</v>
      </c>
      <c r="I4462" s="34">
        <v>212.86</v>
      </c>
      <c r="J4462" s="34">
        <v>229730.68</v>
      </c>
      <c r="K4462" s="32">
        <v>28</v>
      </c>
      <c r="L4462" s="32">
        <v>8</v>
      </c>
      <c r="M4462" s="32">
        <v>95.2</v>
      </c>
      <c r="N4462" s="47">
        <f t="shared" si="138"/>
        <v>6.6610171527808132E-3</v>
      </c>
      <c r="O4462" s="47">
        <f t="shared" si="139"/>
        <v>9.2656322612199649E-4</v>
      </c>
    </row>
    <row r="4463" spans="1:15">
      <c r="A4463" s="32" t="s">
        <v>1559</v>
      </c>
      <c r="B4463" s="32" t="s">
        <v>1372</v>
      </c>
      <c r="C4463" s="32" t="s">
        <v>66</v>
      </c>
      <c r="D4463" s="32">
        <v>30319</v>
      </c>
      <c r="E4463" s="32">
        <v>1</v>
      </c>
      <c r="F4463" s="32">
        <v>1530.24</v>
      </c>
      <c r="G4463" s="32">
        <v>0.92500000000000004</v>
      </c>
      <c r="H4463" s="32">
        <v>6</v>
      </c>
      <c r="I4463" s="34">
        <v>536.66999999999996</v>
      </c>
      <c r="J4463" s="34">
        <v>229730.68</v>
      </c>
      <c r="K4463" s="32">
        <v>28</v>
      </c>
      <c r="L4463" s="32">
        <v>8</v>
      </c>
      <c r="M4463" s="32">
        <v>95.2</v>
      </c>
      <c r="N4463" s="47">
        <f t="shared" si="138"/>
        <v>6.6610171527808132E-3</v>
      </c>
      <c r="O4463" s="47">
        <f t="shared" si="139"/>
        <v>2.3360832780366992E-3</v>
      </c>
    </row>
    <row r="4464" spans="1:15">
      <c r="A4464" s="32" t="s">
        <v>1559</v>
      </c>
      <c r="B4464" s="32" t="s">
        <v>1373</v>
      </c>
      <c r="C4464" s="32" t="s">
        <v>66</v>
      </c>
      <c r="D4464" s="32">
        <v>30319</v>
      </c>
      <c r="E4464" s="32">
        <v>1</v>
      </c>
      <c r="F4464" s="32">
        <v>1530.24</v>
      </c>
      <c r="G4464" s="32">
        <v>0.92800000000000005</v>
      </c>
      <c r="H4464" s="32">
        <v>6</v>
      </c>
      <c r="I4464" s="34">
        <v>625.24</v>
      </c>
      <c r="J4464" s="34">
        <v>229730.68</v>
      </c>
      <c r="K4464" s="32">
        <v>28</v>
      </c>
      <c r="L4464" s="32">
        <v>8</v>
      </c>
      <c r="M4464" s="32">
        <v>95.2</v>
      </c>
      <c r="N4464" s="47">
        <f t="shared" si="138"/>
        <v>6.6610171527808132E-3</v>
      </c>
      <c r="O4464" s="47">
        <f t="shared" si="139"/>
        <v>2.7216216832684254E-3</v>
      </c>
    </row>
    <row r="4465" spans="1:15">
      <c r="A4465" s="32" t="s">
        <v>1559</v>
      </c>
      <c r="B4465" s="32" t="s">
        <v>1374</v>
      </c>
      <c r="C4465" s="32" t="s">
        <v>66</v>
      </c>
      <c r="D4465" s="32">
        <v>30319</v>
      </c>
      <c r="E4465" s="32">
        <v>1</v>
      </c>
      <c r="F4465" s="32">
        <v>1530.24</v>
      </c>
      <c r="G4465" s="32">
        <v>0.93</v>
      </c>
      <c r="H4465" s="32">
        <v>6</v>
      </c>
      <c r="I4465" s="34">
        <v>212.54</v>
      </c>
      <c r="J4465" s="34">
        <v>229730.68</v>
      </c>
      <c r="K4465" s="32">
        <v>28</v>
      </c>
      <c r="L4465" s="32">
        <v>8</v>
      </c>
      <c r="M4465" s="32">
        <v>95.2</v>
      </c>
      <c r="N4465" s="47">
        <f t="shared" si="138"/>
        <v>6.6610171527808132E-3</v>
      </c>
      <c r="O4465" s="47">
        <f t="shared" si="139"/>
        <v>9.2517029070736216E-4</v>
      </c>
    </row>
    <row r="4466" spans="1:15">
      <c r="A4466" s="32" t="s">
        <v>1560</v>
      </c>
      <c r="B4466" s="32" t="s">
        <v>1351</v>
      </c>
      <c r="C4466" s="32" t="s">
        <v>69</v>
      </c>
      <c r="D4466" s="32">
        <v>30305</v>
      </c>
      <c r="E4466" s="32">
        <v>2</v>
      </c>
      <c r="F4466" s="32">
        <v>1960</v>
      </c>
      <c r="G4466" s="32">
        <v>0.98</v>
      </c>
      <c r="H4466" s="32">
        <v>1</v>
      </c>
      <c r="I4466" s="34">
        <v>246.84</v>
      </c>
      <c r="J4466" s="34">
        <v>420000</v>
      </c>
      <c r="K4466" s="32">
        <v>18</v>
      </c>
      <c r="L4466" s="32">
        <v>9</v>
      </c>
      <c r="M4466" s="32">
        <v>96.8</v>
      </c>
      <c r="N4466" s="47">
        <f t="shared" si="138"/>
        <v>4.6666666666666671E-3</v>
      </c>
      <c r="O4466" s="47">
        <f t="shared" si="139"/>
        <v>5.877142857142857E-4</v>
      </c>
    </row>
    <row r="4467" spans="1:15">
      <c r="A4467" s="32" t="s">
        <v>1560</v>
      </c>
      <c r="B4467" s="32" t="s">
        <v>1352</v>
      </c>
      <c r="C4467" s="32" t="s">
        <v>69</v>
      </c>
      <c r="D4467" s="32">
        <v>30305</v>
      </c>
      <c r="E4467" s="32">
        <v>2</v>
      </c>
      <c r="F4467" s="32">
        <v>1960</v>
      </c>
      <c r="G4467" s="32">
        <v>0.94</v>
      </c>
      <c r="H4467" s="32">
        <v>5</v>
      </c>
      <c r="I4467" s="34">
        <v>295.29000000000002</v>
      </c>
      <c r="J4467" s="34">
        <v>420000</v>
      </c>
      <c r="K4467" s="32">
        <v>18</v>
      </c>
      <c r="L4467" s="32">
        <v>9</v>
      </c>
      <c r="M4467" s="32">
        <v>96.8</v>
      </c>
      <c r="N4467" s="47">
        <f t="shared" si="138"/>
        <v>4.6666666666666671E-3</v>
      </c>
      <c r="O4467" s="47">
        <f t="shared" si="139"/>
        <v>7.0307142857142866E-4</v>
      </c>
    </row>
    <row r="4468" spans="1:15">
      <c r="A4468" s="32" t="s">
        <v>1560</v>
      </c>
      <c r="B4468" s="32" t="s">
        <v>1353</v>
      </c>
      <c r="C4468" s="32" t="s">
        <v>69</v>
      </c>
      <c r="D4468" s="32">
        <v>30305</v>
      </c>
      <c r="E4468" s="32">
        <v>2</v>
      </c>
      <c r="F4468" s="32">
        <v>1960</v>
      </c>
      <c r="G4468" s="32">
        <v>0.97499999999999998</v>
      </c>
      <c r="H4468" s="32">
        <v>2</v>
      </c>
      <c r="I4468" s="34">
        <v>306.33999999999997</v>
      </c>
      <c r="J4468" s="34">
        <v>420000</v>
      </c>
      <c r="K4468" s="32">
        <v>18</v>
      </c>
      <c r="L4468" s="32">
        <v>9</v>
      </c>
      <c r="M4468" s="32">
        <v>96.8</v>
      </c>
      <c r="N4468" s="47">
        <f t="shared" si="138"/>
        <v>4.6666666666666671E-3</v>
      </c>
      <c r="O4468" s="47">
        <f t="shared" si="139"/>
        <v>7.2938095238095227E-4</v>
      </c>
    </row>
    <row r="4469" spans="1:15">
      <c r="A4469" s="32" t="s">
        <v>1560</v>
      </c>
      <c r="B4469" s="32" t="s">
        <v>1354</v>
      </c>
      <c r="C4469" s="32" t="s">
        <v>69</v>
      </c>
      <c r="D4469" s="32">
        <v>30305</v>
      </c>
      <c r="E4469" s="32">
        <v>2</v>
      </c>
      <c r="F4469" s="32">
        <v>1960</v>
      </c>
      <c r="G4469" s="32">
        <v>0.95899999999999996</v>
      </c>
      <c r="H4469" s="32">
        <v>3</v>
      </c>
      <c r="I4469" s="34">
        <v>236.55</v>
      </c>
      <c r="J4469" s="34">
        <v>420000</v>
      </c>
      <c r="K4469" s="32">
        <v>18</v>
      </c>
      <c r="L4469" s="32">
        <v>9</v>
      </c>
      <c r="M4469" s="32">
        <v>96.8</v>
      </c>
      <c r="N4469" s="47">
        <f t="shared" si="138"/>
        <v>4.6666666666666671E-3</v>
      </c>
      <c r="O4469" s="47">
        <f t="shared" si="139"/>
        <v>5.632142857142857E-4</v>
      </c>
    </row>
    <row r="4470" spans="1:15">
      <c r="A4470" s="32" t="s">
        <v>1560</v>
      </c>
      <c r="B4470" s="32" t="s">
        <v>1355</v>
      </c>
      <c r="C4470" s="32" t="s">
        <v>69</v>
      </c>
      <c r="D4470" s="32">
        <v>30305</v>
      </c>
      <c r="E4470" s="32">
        <v>2</v>
      </c>
      <c r="F4470" s="32">
        <v>2018.8</v>
      </c>
      <c r="G4470" s="32">
        <v>0.93</v>
      </c>
      <c r="H4470" s="32">
        <v>6</v>
      </c>
      <c r="I4470" s="34">
        <v>142.80000000000001</v>
      </c>
      <c r="J4470" s="34">
        <v>441000</v>
      </c>
      <c r="K4470" s="32">
        <v>18</v>
      </c>
      <c r="L4470" s="32">
        <v>9</v>
      </c>
      <c r="M4470" s="32">
        <v>96.8</v>
      </c>
      <c r="N4470" s="47">
        <f t="shared" si="138"/>
        <v>4.5777777777777778E-3</v>
      </c>
      <c r="O4470" s="47">
        <f t="shared" si="139"/>
        <v>3.2380952380952385E-4</v>
      </c>
    </row>
    <row r="4471" spans="1:15">
      <c r="A4471" s="32" t="s">
        <v>1560</v>
      </c>
      <c r="B4471" s="32" t="s">
        <v>1356</v>
      </c>
      <c r="C4471" s="32" t="s">
        <v>69</v>
      </c>
      <c r="D4471" s="32">
        <v>30305</v>
      </c>
      <c r="E4471" s="32">
        <v>2</v>
      </c>
      <c r="F4471" s="32">
        <v>2018.8</v>
      </c>
      <c r="G4471" s="32">
        <v>0.88</v>
      </c>
      <c r="H4471" s="32">
        <v>10</v>
      </c>
      <c r="I4471" s="34">
        <v>245.88</v>
      </c>
      <c r="J4471" s="34">
        <v>441000</v>
      </c>
      <c r="K4471" s="32">
        <v>18</v>
      </c>
      <c r="L4471" s="32">
        <v>9</v>
      </c>
      <c r="M4471" s="32">
        <v>96.8</v>
      </c>
      <c r="N4471" s="47">
        <f t="shared" si="138"/>
        <v>4.5777777777777778E-3</v>
      </c>
      <c r="O4471" s="47">
        <f t="shared" si="139"/>
        <v>5.5755102040816321E-4</v>
      </c>
    </row>
    <row r="4472" spans="1:15">
      <c r="A4472" s="32" t="s">
        <v>1560</v>
      </c>
      <c r="B4472" s="32" t="s">
        <v>1357</v>
      </c>
      <c r="C4472" s="32" t="s">
        <v>69</v>
      </c>
      <c r="D4472" s="32">
        <v>30305</v>
      </c>
      <c r="E4472" s="32">
        <v>2</v>
      </c>
      <c r="F4472" s="32">
        <v>2018.8</v>
      </c>
      <c r="G4472" s="32">
        <v>0.88</v>
      </c>
      <c r="H4472" s="32">
        <v>10</v>
      </c>
      <c r="I4472" s="34">
        <v>334.55</v>
      </c>
      <c r="J4472" s="34">
        <v>441000</v>
      </c>
      <c r="K4472" s="32">
        <v>18</v>
      </c>
      <c r="L4472" s="32">
        <v>9</v>
      </c>
      <c r="M4472" s="32">
        <v>96.8</v>
      </c>
      <c r="N4472" s="47">
        <f t="shared" si="138"/>
        <v>4.5777777777777778E-3</v>
      </c>
      <c r="O4472" s="47">
        <f t="shared" si="139"/>
        <v>7.5861678004535149E-4</v>
      </c>
    </row>
    <row r="4473" spans="1:15">
      <c r="A4473" s="32" t="s">
        <v>1560</v>
      </c>
      <c r="B4473" s="32" t="s">
        <v>1358</v>
      </c>
      <c r="C4473" s="32" t="s">
        <v>69</v>
      </c>
      <c r="D4473" s="32">
        <v>30305</v>
      </c>
      <c r="E4473" s="32">
        <v>2</v>
      </c>
      <c r="F4473" s="32">
        <v>2018.8</v>
      </c>
      <c r="G4473" s="32">
        <v>0.88</v>
      </c>
      <c r="H4473" s="32">
        <v>10</v>
      </c>
      <c r="I4473" s="34">
        <v>180.22</v>
      </c>
      <c r="J4473" s="34">
        <v>441000</v>
      </c>
      <c r="K4473" s="32">
        <v>18</v>
      </c>
      <c r="L4473" s="32">
        <v>9</v>
      </c>
      <c r="M4473" s="32">
        <v>96.8</v>
      </c>
      <c r="N4473" s="47">
        <f t="shared" si="138"/>
        <v>4.5777777777777778E-3</v>
      </c>
      <c r="O4473" s="47">
        <f t="shared" si="139"/>
        <v>4.0866213151927438E-4</v>
      </c>
    </row>
    <row r="4474" spans="1:15">
      <c r="A4474" s="32" t="s">
        <v>1560</v>
      </c>
      <c r="B4474" s="32" t="s">
        <v>1359</v>
      </c>
      <c r="C4474" s="32" t="s">
        <v>69</v>
      </c>
      <c r="D4474" s="32">
        <v>30305</v>
      </c>
      <c r="E4474" s="32">
        <v>2</v>
      </c>
      <c r="F4474" s="32">
        <v>2079.36</v>
      </c>
      <c r="G4474" s="32">
        <v>0.94</v>
      </c>
      <c r="H4474" s="32">
        <v>5</v>
      </c>
      <c r="I4474" s="34">
        <v>771.7</v>
      </c>
      <c r="J4474" s="34">
        <v>463050</v>
      </c>
      <c r="K4474" s="32">
        <v>18</v>
      </c>
      <c r="L4474" s="32">
        <v>9</v>
      </c>
      <c r="M4474" s="32">
        <v>96.8</v>
      </c>
      <c r="N4474" s="47">
        <f t="shared" si="138"/>
        <v>4.4905733722060259E-3</v>
      </c>
      <c r="O4474" s="47">
        <f t="shared" si="139"/>
        <v>1.6665586869668504E-3</v>
      </c>
    </row>
    <row r="4475" spans="1:15">
      <c r="A4475" s="32" t="s">
        <v>1560</v>
      </c>
      <c r="B4475" s="32" t="s">
        <v>1360</v>
      </c>
      <c r="C4475" s="32" t="s">
        <v>69</v>
      </c>
      <c r="D4475" s="32">
        <v>30305</v>
      </c>
      <c r="E4475" s="32">
        <v>2</v>
      </c>
      <c r="F4475" s="32">
        <v>2079.36</v>
      </c>
      <c r="G4475" s="32">
        <v>0.94</v>
      </c>
      <c r="H4475" s="32">
        <v>5</v>
      </c>
      <c r="I4475" s="34">
        <v>567.97</v>
      </c>
      <c r="J4475" s="34">
        <v>463050</v>
      </c>
      <c r="K4475" s="32">
        <v>18</v>
      </c>
      <c r="L4475" s="32">
        <v>9</v>
      </c>
      <c r="M4475" s="32">
        <v>96.8</v>
      </c>
      <c r="N4475" s="47">
        <f t="shared" si="138"/>
        <v>4.4905733722060259E-3</v>
      </c>
      <c r="O4475" s="47">
        <f t="shared" si="139"/>
        <v>1.2265846020948063E-3</v>
      </c>
    </row>
    <row r="4476" spans="1:15">
      <c r="A4476" s="32" t="s">
        <v>1560</v>
      </c>
      <c r="B4476" s="32" t="s">
        <v>1361</v>
      </c>
      <c r="C4476" s="32" t="s">
        <v>69</v>
      </c>
      <c r="D4476" s="32">
        <v>30305</v>
      </c>
      <c r="E4476" s="32">
        <v>2</v>
      </c>
      <c r="F4476" s="32">
        <v>2079.36</v>
      </c>
      <c r="G4476" s="32">
        <v>0.94</v>
      </c>
      <c r="H4476" s="32">
        <v>5</v>
      </c>
      <c r="I4476" s="34">
        <v>194.95</v>
      </c>
      <c r="J4476" s="34">
        <v>463050</v>
      </c>
      <c r="K4476" s="32">
        <v>18</v>
      </c>
      <c r="L4476" s="32">
        <v>9</v>
      </c>
      <c r="M4476" s="32">
        <v>96.8</v>
      </c>
      <c r="N4476" s="47">
        <f t="shared" si="138"/>
        <v>4.4905733722060259E-3</v>
      </c>
      <c r="O4476" s="47">
        <f t="shared" si="139"/>
        <v>4.2101284958427811E-4</v>
      </c>
    </row>
    <row r="4477" spans="1:15">
      <c r="A4477" s="32" t="s">
        <v>1560</v>
      </c>
      <c r="B4477" s="32" t="s">
        <v>1362</v>
      </c>
      <c r="C4477" s="32" t="s">
        <v>69</v>
      </c>
      <c r="D4477" s="32">
        <v>30305</v>
      </c>
      <c r="E4477" s="32">
        <v>2</v>
      </c>
      <c r="F4477" s="32">
        <v>2079.36</v>
      </c>
      <c r="G4477" s="32">
        <v>0.94</v>
      </c>
      <c r="H4477" s="32">
        <v>5</v>
      </c>
      <c r="I4477" s="34">
        <v>861.91</v>
      </c>
      <c r="J4477" s="34">
        <v>463050</v>
      </c>
      <c r="K4477" s="32">
        <v>18</v>
      </c>
      <c r="L4477" s="32">
        <v>9</v>
      </c>
      <c r="M4477" s="32">
        <v>96.8</v>
      </c>
      <c r="N4477" s="47">
        <f t="shared" si="138"/>
        <v>4.4905733722060259E-3</v>
      </c>
      <c r="O4477" s="47">
        <f t="shared" si="139"/>
        <v>1.8613756613756612E-3</v>
      </c>
    </row>
    <row r="4478" spans="1:15">
      <c r="A4478" s="32" t="s">
        <v>1560</v>
      </c>
      <c r="B4478" s="32" t="s">
        <v>1363</v>
      </c>
      <c r="C4478" s="32" t="s">
        <v>69</v>
      </c>
      <c r="D4478" s="32">
        <v>30305</v>
      </c>
      <c r="E4478" s="32">
        <v>2</v>
      </c>
      <c r="F4478" s="32">
        <v>2141.7399999999998</v>
      </c>
      <c r="G4478" s="32">
        <v>0.95299999999999996</v>
      </c>
      <c r="H4478" s="32">
        <v>4</v>
      </c>
      <c r="I4478" s="34">
        <v>556.74</v>
      </c>
      <c r="J4478" s="34">
        <v>486202.5</v>
      </c>
      <c r="K4478" s="32">
        <v>18</v>
      </c>
      <c r="L4478" s="32">
        <v>9</v>
      </c>
      <c r="M4478" s="32">
        <v>96.8</v>
      </c>
      <c r="N4478" s="47">
        <f t="shared" si="138"/>
        <v>4.4050369959019132E-3</v>
      </c>
      <c r="O4478" s="47">
        <f t="shared" si="139"/>
        <v>1.145078439539081E-3</v>
      </c>
    </row>
    <row r="4479" spans="1:15">
      <c r="A4479" s="32" t="s">
        <v>1560</v>
      </c>
      <c r="B4479" s="32" t="s">
        <v>1364</v>
      </c>
      <c r="C4479" s="32" t="s">
        <v>69</v>
      </c>
      <c r="D4479" s="32">
        <v>30305</v>
      </c>
      <c r="E4479" s="32">
        <v>2</v>
      </c>
      <c r="F4479" s="32">
        <v>2141.7399999999998</v>
      </c>
      <c r="G4479" s="32">
        <v>0.94</v>
      </c>
      <c r="H4479" s="32">
        <v>5</v>
      </c>
      <c r="I4479" s="34">
        <v>304.13</v>
      </c>
      <c r="J4479" s="34">
        <v>486202.5</v>
      </c>
      <c r="K4479" s="32">
        <v>18</v>
      </c>
      <c r="L4479" s="32">
        <v>9</v>
      </c>
      <c r="M4479" s="32">
        <v>96.8</v>
      </c>
      <c r="N4479" s="47">
        <f t="shared" si="138"/>
        <v>4.4050369959019132E-3</v>
      </c>
      <c r="O4479" s="47">
        <f t="shared" si="139"/>
        <v>6.2552125914613768E-4</v>
      </c>
    </row>
    <row r="4480" spans="1:15">
      <c r="A4480" s="32" t="s">
        <v>1560</v>
      </c>
      <c r="B4480" s="32" t="s">
        <v>1365</v>
      </c>
      <c r="C4480" s="32" t="s">
        <v>69</v>
      </c>
      <c r="D4480" s="32">
        <v>30305</v>
      </c>
      <c r="E4480" s="32">
        <v>2</v>
      </c>
      <c r="F4480" s="32">
        <v>2141.7399999999998</v>
      </c>
      <c r="G4480" s="32">
        <v>0.93300000000000005</v>
      </c>
      <c r="H4480" s="32">
        <v>6</v>
      </c>
      <c r="I4480" s="34">
        <v>234.95</v>
      </c>
      <c r="J4480" s="34">
        <v>486202.5</v>
      </c>
      <c r="K4480" s="32">
        <v>18</v>
      </c>
      <c r="L4480" s="32">
        <v>9</v>
      </c>
      <c r="M4480" s="32">
        <v>96.8</v>
      </c>
      <c r="N4480" s="47">
        <f t="shared" si="138"/>
        <v>4.4050369959019132E-3</v>
      </c>
      <c r="O4480" s="47">
        <f t="shared" si="139"/>
        <v>4.8323486613088167E-4</v>
      </c>
    </row>
    <row r="4481" spans="1:15">
      <c r="A4481" s="32" t="s">
        <v>1560</v>
      </c>
      <c r="B4481" s="32" t="s">
        <v>1366</v>
      </c>
      <c r="C4481" s="32" t="s">
        <v>69</v>
      </c>
      <c r="D4481" s="32">
        <v>30305</v>
      </c>
      <c r="E4481" s="32">
        <v>2</v>
      </c>
      <c r="F4481" s="32">
        <v>2141.7399999999998</v>
      </c>
      <c r="G4481" s="32">
        <v>0.96499999999999997</v>
      </c>
      <c r="H4481" s="32">
        <v>3</v>
      </c>
      <c r="I4481" s="34">
        <v>165.69</v>
      </c>
      <c r="J4481" s="34">
        <v>486202.5</v>
      </c>
      <c r="K4481" s="32">
        <v>18</v>
      </c>
      <c r="L4481" s="32">
        <v>9</v>
      </c>
      <c r="M4481" s="32">
        <v>96.8</v>
      </c>
      <c r="N4481" s="47">
        <f t="shared" si="138"/>
        <v>4.4050369959019132E-3</v>
      </c>
      <c r="O4481" s="47">
        <f t="shared" si="139"/>
        <v>3.4078393262066732E-4</v>
      </c>
    </row>
    <row r="4482" spans="1:15">
      <c r="A4482" s="32" t="s">
        <v>1560</v>
      </c>
      <c r="B4482" s="32" t="s">
        <v>1367</v>
      </c>
      <c r="C4482" s="32" t="s">
        <v>69</v>
      </c>
      <c r="D4482" s="32">
        <v>30305</v>
      </c>
      <c r="E4482" s="32">
        <v>2</v>
      </c>
      <c r="F4482" s="32">
        <v>2206</v>
      </c>
      <c r="G4482" s="32">
        <v>0.93799999999999994</v>
      </c>
      <c r="H4482" s="32">
        <v>5</v>
      </c>
      <c r="I4482" s="34">
        <v>380.06</v>
      </c>
      <c r="J4482" s="34">
        <v>510512.63</v>
      </c>
      <c r="K4482" s="32">
        <v>18</v>
      </c>
      <c r="L4482" s="32">
        <v>9</v>
      </c>
      <c r="M4482" s="32">
        <v>96.8</v>
      </c>
      <c r="N4482" s="47">
        <f t="shared" si="138"/>
        <v>4.3211467657519069E-3</v>
      </c>
      <c r="O4482" s="47">
        <f t="shared" si="139"/>
        <v>7.4446737977863547E-4</v>
      </c>
    </row>
    <row r="4483" spans="1:15">
      <c r="A4483" s="32" t="s">
        <v>1560</v>
      </c>
      <c r="B4483" s="32" t="s">
        <v>1368</v>
      </c>
      <c r="C4483" s="32" t="s">
        <v>69</v>
      </c>
      <c r="D4483" s="32">
        <v>30305</v>
      </c>
      <c r="E4483" s="32">
        <v>2</v>
      </c>
      <c r="F4483" s="32">
        <v>2206</v>
      </c>
      <c r="G4483" s="32">
        <v>0.94</v>
      </c>
      <c r="H4483" s="32">
        <v>5</v>
      </c>
      <c r="I4483" s="34">
        <v>185.55</v>
      </c>
      <c r="J4483" s="34">
        <v>510512.63</v>
      </c>
      <c r="K4483" s="32">
        <v>18</v>
      </c>
      <c r="L4483" s="32">
        <v>9</v>
      </c>
      <c r="M4483" s="32">
        <v>96.8</v>
      </c>
      <c r="N4483" s="47">
        <f t="shared" ref="N4483:N4546" si="140">F4483/J4483</f>
        <v>4.3211467657519069E-3</v>
      </c>
      <c r="O4483" s="47">
        <f t="shared" ref="O4483:O4546" si="141">I4483/J4483</f>
        <v>3.6345819691081886E-4</v>
      </c>
    </row>
    <row r="4484" spans="1:15">
      <c r="A4484" s="32" t="s">
        <v>1560</v>
      </c>
      <c r="B4484" s="32" t="s">
        <v>1369</v>
      </c>
      <c r="C4484" s="32" t="s">
        <v>69</v>
      </c>
      <c r="D4484" s="32">
        <v>30305</v>
      </c>
      <c r="E4484" s="32">
        <v>2</v>
      </c>
      <c r="F4484" s="32">
        <v>2206</v>
      </c>
      <c r="G4484" s="32">
        <v>0.95</v>
      </c>
      <c r="H4484" s="32">
        <v>4</v>
      </c>
      <c r="I4484" s="34">
        <v>748.97</v>
      </c>
      <c r="J4484" s="34">
        <v>510512.63</v>
      </c>
      <c r="K4484" s="32">
        <v>18</v>
      </c>
      <c r="L4484" s="32">
        <v>9</v>
      </c>
      <c r="M4484" s="32">
        <v>96.8</v>
      </c>
      <c r="N4484" s="47">
        <f t="shared" si="140"/>
        <v>4.3211467657519069E-3</v>
      </c>
      <c r="O4484" s="47">
        <f t="shared" si="141"/>
        <v>1.4670939678808729E-3</v>
      </c>
    </row>
    <row r="4485" spans="1:15">
      <c r="A4485" s="32" t="s">
        <v>1560</v>
      </c>
      <c r="B4485" s="32" t="s">
        <v>1370</v>
      </c>
      <c r="C4485" s="32" t="s">
        <v>69</v>
      </c>
      <c r="D4485" s="32">
        <v>30305</v>
      </c>
      <c r="E4485" s="32">
        <v>2</v>
      </c>
      <c r="F4485" s="32">
        <v>2206</v>
      </c>
      <c r="G4485" s="32">
        <v>0.93899999999999995</v>
      </c>
      <c r="H4485" s="32">
        <v>5</v>
      </c>
      <c r="I4485" s="34">
        <v>179.42</v>
      </c>
      <c r="J4485" s="34">
        <v>510512.63</v>
      </c>
      <c r="K4485" s="32">
        <v>18</v>
      </c>
      <c r="L4485" s="32">
        <v>9</v>
      </c>
      <c r="M4485" s="32">
        <v>96.8</v>
      </c>
      <c r="N4485" s="47">
        <f t="shared" si="140"/>
        <v>4.3211467657519069E-3</v>
      </c>
      <c r="O4485" s="47">
        <f t="shared" si="141"/>
        <v>3.5145065852729243E-4</v>
      </c>
    </row>
    <row r="4486" spans="1:15">
      <c r="A4486" s="32" t="s">
        <v>1560</v>
      </c>
      <c r="B4486" s="32" t="s">
        <v>1371</v>
      </c>
      <c r="C4486" s="32" t="s">
        <v>69</v>
      </c>
      <c r="D4486" s="32">
        <v>30305</v>
      </c>
      <c r="E4486" s="32">
        <v>2</v>
      </c>
      <c r="F4486" s="32">
        <v>2272.1799999999998</v>
      </c>
      <c r="G4486" s="32">
        <v>0.93899999999999995</v>
      </c>
      <c r="H4486" s="32">
        <v>5</v>
      </c>
      <c r="I4486" s="34">
        <v>323.31</v>
      </c>
      <c r="J4486" s="34">
        <v>536038.26</v>
      </c>
      <c r="K4486" s="32">
        <v>18</v>
      </c>
      <c r="L4486" s="32">
        <v>9</v>
      </c>
      <c r="M4486" s="32">
        <v>96.8</v>
      </c>
      <c r="N4486" s="47">
        <f t="shared" si="140"/>
        <v>4.2388392201705895E-3</v>
      </c>
      <c r="O4486" s="47">
        <f t="shared" si="141"/>
        <v>6.0314724549699118E-4</v>
      </c>
    </row>
    <row r="4487" spans="1:15">
      <c r="A4487" s="32" t="s">
        <v>1560</v>
      </c>
      <c r="B4487" s="32" t="s">
        <v>1372</v>
      </c>
      <c r="C4487" s="32" t="s">
        <v>69</v>
      </c>
      <c r="D4487" s="32">
        <v>30305</v>
      </c>
      <c r="E4487" s="32">
        <v>2</v>
      </c>
      <c r="F4487" s="32">
        <v>2272.1799999999998</v>
      </c>
      <c r="G4487" s="32">
        <v>0.96099999999999997</v>
      </c>
      <c r="H4487" s="32">
        <v>3</v>
      </c>
      <c r="I4487" s="34">
        <v>658.98</v>
      </c>
      <c r="J4487" s="34">
        <v>536038.26</v>
      </c>
      <c r="K4487" s="32">
        <v>18</v>
      </c>
      <c r="L4487" s="32">
        <v>9</v>
      </c>
      <c r="M4487" s="32">
        <v>96.8</v>
      </c>
      <c r="N4487" s="47">
        <f t="shared" si="140"/>
        <v>4.2388392201705895E-3</v>
      </c>
      <c r="O4487" s="47">
        <f t="shared" si="141"/>
        <v>1.2293525465887454E-3</v>
      </c>
    </row>
    <row r="4488" spans="1:15">
      <c r="A4488" s="32" t="s">
        <v>1560</v>
      </c>
      <c r="B4488" s="32" t="s">
        <v>1373</v>
      </c>
      <c r="C4488" s="32" t="s">
        <v>69</v>
      </c>
      <c r="D4488" s="32">
        <v>30305</v>
      </c>
      <c r="E4488" s="32">
        <v>2</v>
      </c>
      <c r="F4488" s="32">
        <v>2272.1799999999998</v>
      </c>
      <c r="G4488" s="32">
        <v>0.96499999999999997</v>
      </c>
      <c r="H4488" s="32">
        <v>3</v>
      </c>
      <c r="I4488" s="34">
        <v>298.13</v>
      </c>
      <c r="J4488" s="34">
        <v>536038.26</v>
      </c>
      <c r="K4488" s="32">
        <v>18</v>
      </c>
      <c r="L4488" s="32">
        <v>9</v>
      </c>
      <c r="M4488" s="32">
        <v>96.8</v>
      </c>
      <c r="N4488" s="47">
        <f t="shared" si="140"/>
        <v>4.2388392201705895E-3</v>
      </c>
      <c r="O4488" s="47">
        <f t="shared" si="141"/>
        <v>5.5617298660733659E-4</v>
      </c>
    </row>
    <row r="4489" spans="1:15">
      <c r="A4489" s="32" t="s">
        <v>1560</v>
      </c>
      <c r="B4489" s="32" t="s">
        <v>1374</v>
      </c>
      <c r="C4489" s="32" t="s">
        <v>69</v>
      </c>
      <c r="D4489" s="32">
        <v>30305</v>
      </c>
      <c r="E4489" s="32">
        <v>2</v>
      </c>
      <c r="F4489" s="32">
        <v>2272.1799999999998</v>
      </c>
      <c r="G4489" s="32">
        <v>0.98</v>
      </c>
      <c r="H4489" s="32">
        <v>1</v>
      </c>
      <c r="I4489" s="34">
        <v>710.78</v>
      </c>
      <c r="J4489" s="34">
        <v>536038.26</v>
      </c>
      <c r="K4489" s="32">
        <v>18</v>
      </c>
      <c r="L4489" s="32">
        <v>9</v>
      </c>
      <c r="M4489" s="32">
        <v>96.8</v>
      </c>
      <c r="N4489" s="47">
        <f t="shared" si="140"/>
        <v>4.2388392201705895E-3</v>
      </c>
      <c r="O4489" s="47">
        <f t="shared" si="141"/>
        <v>1.3259874397771531E-3</v>
      </c>
    </row>
    <row r="4490" spans="1:15">
      <c r="A4490" s="32" t="s">
        <v>1561</v>
      </c>
      <c r="B4490" s="32" t="s">
        <v>1351</v>
      </c>
      <c r="C4490" s="32" t="s">
        <v>66</v>
      </c>
      <c r="D4490" s="32">
        <v>30317</v>
      </c>
      <c r="E4490" s="32">
        <v>2</v>
      </c>
      <c r="F4490" s="32">
        <v>1400</v>
      </c>
      <c r="G4490" s="32">
        <v>0.89500000000000002</v>
      </c>
      <c r="H4490" s="32">
        <v>9</v>
      </c>
      <c r="I4490" s="34">
        <v>458.56</v>
      </c>
      <c r="J4490" s="34">
        <v>300000</v>
      </c>
      <c r="K4490" s="32">
        <v>61</v>
      </c>
      <c r="L4490" s="32">
        <v>6</v>
      </c>
      <c r="M4490" s="32">
        <v>90.8</v>
      </c>
      <c r="N4490" s="47">
        <f t="shared" si="140"/>
        <v>4.6666666666666671E-3</v>
      </c>
      <c r="O4490" s="47">
        <f t="shared" si="141"/>
        <v>1.5285333333333333E-3</v>
      </c>
    </row>
    <row r="4491" spans="1:15">
      <c r="A4491" s="32" t="s">
        <v>1561</v>
      </c>
      <c r="B4491" s="32" t="s">
        <v>1352</v>
      </c>
      <c r="C4491" s="32" t="s">
        <v>66</v>
      </c>
      <c r="D4491" s="32">
        <v>30317</v>
      </c>
      <c r="E4491" s="32">
        <v>2</v>
      </c>
      <c r="F4491" s="32">
        <v>1400</v>
      </c>
      <c r="G4491" s="32">
        <v>0.90700000000000003</v>
      </c>
      <c r="H4491" s="32">
        <v>8</v>
      </c>
      <c r="I4491" s="34">
        <v>143.68</v>
      </c>
      <c r="J4491" s="34">
        <v>300000</v>
      </c>
      <c r="K4491" s="32">
        <v>61</v>
      </c>
      <c r="L4491" s="32">
        <v>6</v>
      </c>
      <c r="M4491" s="32">
        <v>90.8</v>
      </c>
      <c r="N4491" s="47">
        <f t="shared" si="140"/>
        <v>4.6666666666666671E-3</v>
      </c>
      <c r="O4491" s="47">
        <f t="shared" si="141"/>
        <v>4.7893333333333334E-4</v>
      </c>
    </row>
    <row r="4492" spans="1:15">
      <c r="A4492" s="32" t="s">
        <v>1561</v>
      </c>
      <c r="B4492" s="32" t="s">
        <v>1353</v>
      </c>
      <c r="C4492" s="32" t="s">
        <v>66</v>
      </c>
      <c r="D4492" s="32">
        <v>30317</v>
      </c>
      <c r="E4492" s="32">
        <v>2</v>
      </c>
      <c r="F4492" s="32">
        <v>1400</v>
      </c>
      <c r="G4492" s="32">
        <v>0.89800000000000002</v>
      </c>
      <c r="H4492" s="32">
        <v>9</v>
      </c>
      <c r="I4492" s="34">
        <v>1341.65</v>
      </c>
      <c r="J4492" s="34">
        <v>300000</v>
      </c>
      <c r="K4492" s="32">
        <v>61</v>
      </c>
      <c r="L4492" s="32">
        <v>6</v>
      </c>
      <c r="M4492" s="32">
        <v>90.8</v>
      </c>
      <c r="N4492" s="47">
        <f t="shared" si="140"/>
        <v>4.6666666666666671E-3</v>
      </c>
      <c r="O4492" s="47">
        <f t="shared" si="141"/>
        <v>4.4721666666666668E-3</v>
      </c>
    </row>
    <row r="4493" spans="1:15">
      <c r="A4493" s="32" t="s">
        <v>1561</v>
      </c>
      <c r="B4493" s="32" t="s">
        <v>1354</v>
      </c>
      <c r="C4493" s="32" t="s">
        <v>66</v>
      </c>
      <c r="D4493" s="32">
        <v>30317</v>
      </c>
      <c r="E4493" s="32">
        <v>2</v>
      </c>
      <c r="F4493" s="32">
        <v>1400</v>
      </c>
      <c r="G4493" s="32">
        <v>0.91300000000000003</v>
      </c>
      <c r="H4493" s="32">
        <v>7</v>
      </c>
      <c r="I4493" s="34">
        <v>215.5</v>
      </c>
      <c r="J4493" s="34">
        <v>300000</v>
      </c>
      <c r="K4493" s="32">
        <v>61</v>
      </c>
      <c r="L4493" s="32">
        <v>6</v>
      </c>
      <c r="M4493" s="32">
        <v>90.8</v>
      </c>
      <c r="N4493" s="47">
        <f t="shared" si="140"/>
        <v>4.6666666666666671E-3</v>
      </c>
      <c r="O4493" s="47">
        <f t="shared" si="141"/>
        <v>7.183333333333333E-4</v>
      </c>
    </row>
    <row r="4494" spans="1:15">
      <c r="A4494" s="32" t="s">
        <v>1561</v>
      </c>
      <c r="B4494" s="32" t="s">
        <v>1355</v>
      </c>
      <c r="C4494" s="32" t="s">
        <v>66</v>
      </c>
      <c r="D4494" s="32">
        <v>30317</v>
      </c>
      <c r="E4494" s="32">
        <v>2</v>
      </c>
      <c r="F4494" s="32">
        <v>1442</v>
      </c>
      <c r="G4494" s="32">
        <v>0.89</v>
      </c>
      <c r="H4494" s="32">
        <v>9</v>
      </c>
      <c r="I4494" s="34">
        <v>157.22</v>
      </c>
      <c r="J4494" s="34">
        <v>315000</v>
      </c>
      <c r="K4494" s="32">
        <v>61</v>
      </c>
      <c r="L4494" s="32">
        <v>6</v>
      </c>
      <c r="M4494" s="32">
        <v>90.8</v>
      </c>
      <c r="N4494" s="47">
        <f t="shared" si="140"/>
        <v>4.5777777777777778E-3</v>
      </c>
      <c r="O4494" s="47">
        <f t="shared" si="141"/>
        <v>4.9911111111111109E-4</v>
      </c>
    </row>
    <row r="4495" spans="1:15">
      <c r="A4495" s="32" t="s">
        <v>1561</v>
      </c>
      <c r="B4495" s="32" t="s">
        <v>1356</v>
      </c>
      <c r="C4495" s="32" t="s">
        <v>66</v>
      </c>
      <c r="D4495" s="32">
        <v>30317</v>
      </c>
      <c r="E4495" s="32">
        <v>2</v>
      </c>
      <c r="F4495" s="32">
        <v>1442</v>
      </c>
      <c r="G4495" s="32">
        <v>0.84</v>
      </c>
      <c r="H4495" s="32">
        <v>14</v>
      </c>
      <c r="I4495" s="34">
        <v>403.27</v>
      </c>
      <c r="J4495" s="34">
        <v>315000</v>
      </c>
      <c r="K4495" s="32">
        <v>61</v>
      </c>
      <c r="L4495" s="32">
        <v>6</v>
      </c>
      <c r="M4495" s="32">
        <v>90.8</v>
      </c>
      <c r="N4495" s="47">
        <f t="shared" si="140"/>
        <v>4.5777777777777778E-3</v>
      </c>
      <c r="O4495" s="47">
        <f t="shared" si="141"/>
        <v>1.2802222222222221E-3</v>
      </c>
    </row>
    <row r="4496" spans="1:15">
      <c r="A4496" s="32" t="s">
        <v>1561</v>
      </c>
      <c r="B4496" s="32" t="s">
        <v>1357</v>
      </c>
      <c r="C4496" s="32" t="s">
        <v>66</v>
      </c>
      <c r="D4496" s="32">
        <v>30317</v>
      </c>
      <c r="E4496" s="32">
        <v>2</v>
      </c>
      <c r="F4496" s="32">
        <v>1442</v>
      </c>
      <c r="G4496" s="32">
        <v>0.84</v>
      </c>
      <c r="H4496" s="32">
        <v>14</v>
      </c>
      <c r="I4496" s="34">
        <v>457.37</v>
      </c>
      <c r="J4496" s="34">
        <v>315000</v>
      </c>
      <c r="K4496" s="32">
        <v>61</v>
      </c>
      <c r="L4496" s="32">
        <v>6</v>
      </c>
      <c r="M4496" s="32">
        <v>90.8</v>
      </c>
      <c r="N4496" s="47">
        <f t="shared" si="140"/>
        <v>4.5777777777777778E-3</v>
      </c>
      <c r="O4496" s="47">
        <f t="shared" si="141"/>
        <v>1.4519682539682541E-3</v>
      </c>
    </row>
    <row r="4497" spans="1:15">
      <c r="A4497" s="32" t="s">
        <v>1561</v>
      </c>
      <c r="B4497" s="32" t="s">
        <v>1358</v>
      </c>
      <c r="C4497" s="32" t="s">
        <v>66</v>
      </c>
      <c r="D4497" s="32">
        <v>30317</v>
      </c>
      <c r="E4497" s="32">
        <v>2</v>
      </c>
      <c r="F4497" s="32">
        <v>1442</v>
      </c>
      <c r="G4497" s="32">
        <v>0.84</v>
      </c>
      <c r="H4497" s="32">
        <v>14</v>
      </c>
      <c r="I4497" s="34">
        <v>419.35</v>
      </c>
      <c r="J4497" s="34">
        <v>315000</v>
      </c>
      <c r="K4497" s="32">
        <v>61</v>
      </c>
      <c r="L4497" s="32">
        <v>6</v>
      </c>
      <c r="M4497" s="32">
        <v>90.8</v>
      </c>
      <c r="N4497" s="47">
        <f t="shared" si="140"/>
        <v>4.5777777777777778E-3</v>
      </c>
      <c r="O4497" s="47">
        <f t="shared" si="141"/>
        <v>1.3312698412698413E-3</v>
      </c>
    </row>
    <row r="4498" spans="1:15">
      <c r="A4498" s="32" t="s">
        <v>1561</v>
      </c>
      <c r="B4498" s="32" t="s">
        <v>1359</v>
      </c>
      <c r="C4498" s="32" t="s">
        <v>66</v>
      </c>
      <c r="D4498" s="32">
        <v>30317</v>
      </c>
      <c r="E4498" s="32">
        <v>2</v>
      </c>
      <c r="F4498" s="32">
        <v>1485.26</v>
      </c>
      <c r="G4498" s="32">
        <v>0.9</v>
      </c>
      <c r="H4498" s="32">
        <v>8</v>
      </c>
      <c r="I4498" s="34">
        <v>412.81</v>
      </c>
      <c r="J4498" s="34">
        <v>330750</v>
      </c>
      <c r="K4498" s="32">
        <v>61</v>
      </c>
      <c r="L4498" s="32">
        <v>6</v>
      </c>
      <c r="M4498" s="32">
        <v>90.8</v>
      </c>
      <c r="N4498" s="47">
        <f t="shared" si="140"/>
        <v>4.4905820105820109E-3</v>
      </c>
      <c r="O4498" s="47">
        <f t="shared" si="141"/>
        <v>1.2481027966742254E-3</v>
      </c>
    </row>
    <row r="4499" spans="1:15">
      <c r="A4499" s="32" t="s">
        <v>1561</v>
      </c>
      <c r="B4499" s="32" t="s">
        <v>1360</v>
      </c>
      <c r="C4499" s="32" t="s">
        <v>66</v>
      </c>
      <c r="D4499" s="32">
        <v>30317</v>
      </c>
      <c r="E4499" s="32">
        <v>2</v>
      </c>
      <c r="F4499" s="32">
        <v>1485.26</v>
      </c>
      <c r="G4499" s="32">
        <v>0.9</v>
      </c>
      <c r="H4499" s="32">
        <v>8</v>
      </c>
      <c r="I4499" s="34">
        <v>583.15</v>
      </c>
      <c r="J4499" s="34">
        <v>330750</v>
      </c>
      <c r="K4499" s="32">
        <v>61</v>
      </c>
      <c r="L4499" s="32">
        <v>6</v>
      </c>
      <c r="M4499" s="32">
        <v>90.8</v>
      </c>
      <c r="N4499" s="47">
        <f t="shared" si="140"/>
        <v>4.4905820105820109E-3</v>
      </c>
      <c r="O4499" s="47">
        <f t="shared" si="141"/>
        <v>1.7631141345427058E-3</v>
      </c>
    </row>
    <row r="4500" spans="1:15">
      <c r="A4500" s="32" t="s">
        <v>1561</v>
      </c>
      <c r="B4500" s="32" t="s">
        <v>1361</v>
      </c>
      <c r="C4500" s="32" t="s">
        <v>66</v>
      </c>
      <c r="D4500" s="32">
        <v>30317</v>
      </c>
      <c r="E4500" s="32">
        <v>2</v>
      </c>
      <c r="F4500" s="32">
        <v>1485.26</v>
      </c>
      <c r="G4500" s="32">
        <v>0.9</v>
      </c>
      <c r="H4500" s="32">
        <v>8</v>
      </c>
      <c r="I4500" s="34">
        <v>229</v>
      </c>
      <c r="J4500" s="34">
        <v>330750</v>
      </c>
      <c r="K4500" s="32">
        <v>61</v>
      </c>
      <c r="L4500" s="32">
        <v>6</v>
      </c>
      <c r="M4500" s="32">
        <v>90.8</v>
      </c>
      <c r="N4500" s="47">
        <f t="shared" si="140"/>
        <v>4.4905820105820109E-3</v>
      </c>
      <c r="O4500" s="47">
        <f t="shared" si="141"/>
        <v>6.9236583522297804E-4</v>
      </c>
    </row>
    <row r="4501" spans="1:15">
      <c r="A4501" s="32" t="s">
        <v>1561</v>
      </c>
      <c r="B4501" s="32" t="s">
        <v>1362</v>
      </c>
      <c r="C4501" s="32" t="s">
        <v>66</v>
      </c>
      <c r="D4501" s="32">
        <v>30317</v>
      </c>
      <c r="E4501" s="32">
        <v>2</v>
      </c>
      <c r="F4501" s="32">
        <v>1485.26</v>
      </c>
      <c r="G4501" s="32">
        <v>0.9</v>
      </c>
      <c r="H4501" s="32">
        <v>8</v>
      </c>
      <c r="I4501" s="34">
        <v>249.35</v>
      </c>
      <c r="J4501" s="34">
        <v>330750</v>
      </c>
      <c r="K4501" s="32">
        <v>61</v>
      </c>
      <c r="L4501" s="32">
        <v>6</v>
      </c>
      <c r="M4501" s="32">
        <v>90.8</v>
      </c>
      <c r="N4501" s="47">
        <f t="shared" si="140"/>
        <v>4.4905820105820109E-3</v>
      </c>
      <c r="O4501" s="47">
        <f t="shared" si="141"/>
        <v>7.5389266817838245E-4</v>
      </c>
    </row>
    <row r="4502" spans="1:15">
      <c r="A4502" s="32" t="s">
        <v>1561</v>
      </c>
      <c r="B4502" s="32" t="s">
        <v>1363</v>
      </c>
      <c r="C4502" s="32" t="s">
        <v>66</v>
      </c>
      <c r="D4502" s="32">
        <v>30317</v>
      </c>
      <c r="E4502" s="32">
        <v>2</v>
      </c>
      <c r="F4502" s="32">
        <v>1529.82</v>
      </c>
      <c r="G4502" s="32">
        <v>0.92100000000000004</v>
      </c>
      <c r="H4502" s="32">
        <v>7</v>
      </c>
      <c r="I4502" s="34">
        <v>236.02</v>
      </c>
      <c r="J4502" s="34">
        <v>347287.5</v>
      </c>
      <c r="K4502" s="32">
        <v>61</v>
      </c>
      <c r="L4502" s="32">
        <v>6</v>
      </c>
      <c r="M4502" s="32">
        <v>90.8</v>
      </c>
      <c r="N4502" s="47">
        <f t="shared" si="140"/>
        <v>4.4050534499514094E-3</v>
      </c>
      <c r="O4502" s="47">
        <f t="shared" si="141"/>
        <v>6.7960983335132996E-4</v>
      </c>
    </row>
    <row r="4503" spans="1:15">
      <c r="A4503" s="32" t="s">
        <v>1561</v>
      </c>
      <c r="B4503" s="32" t="s">
        <v>1364</v>
      </c>
      <c r="C4503" s="32" t="s">
        <v>66</v>
      </c>
      <c r="D4503" s="32">
        <v>30317</v>
      </c>
      <c r="E4503" s="32">
        <v>2</v>
      </c>
      <c r="F4503" s="32">
        <v>1529.82</v>
      </c>
      <c r="G4503" s="32">
        <v>0.92200000000000004</v>
      </c>
      <c r="H4503" s="32">
        <v>7</v>
      </c>
      <c r="I4503" s="34">
        <v>332.06</v>
      </c>
      <c r="J4503" s="34">
        <v>347287.5</v>
      </c>
      <c r="K4503" s="32">
        <v>61</v>
      </c>
      <c r="L4503" s="32">
        <v>6</v>
      </c>
      <c r="M4503" s="32">
        <v>90.8</v>
      </c>
      <c r="N4503" s="47">
        <f t="shared" si="140"/>
        <v>4.4050534499514094E-3</v>
      </c>
      <c r="O4503" s="47">
        <f t="shared" si="141"/>
        <v>9.5615304322787316E-4</v>
      </c>
    </row>
    <row r="4504" spans="1:15">
      <c r="A4504" s="32" t="s">
        <v>1561</v>
      </c>
      <c r="B4504" s="32" t="s">
        <v>1365</v>
      </c>
      <c r="C4504" s="32" t="s">
        <v>66</v>
      </c>
      <c r="D4504" s="32">
        <v>30317</v>
      </c>
      <c r="E4504" s="32">
        <v>2</v>
      </c>
      <c r="F4504" s="32">
        <v>1529.82</v>
      </c>
      <c r="G4504" s="32">
        <v>0.89800000000000002</v>
      </c>
      <c r="H4504" s="32">
        <v>9</v>
      </c>
      <c r="I4504" s="34">
        <v>574.44000000000005</v>
      </c>
      <c r="J4504" s="34">
        <v>347287.5</v>
      </c>
      <c r="K4504" s="32">
        <v>61</v>
      </c>
      <c r="L4504" s="32">
        <v>6</v>
      </c>
      <c r="M4504" s="32">
        <v>90.8</v>
      </c>
      <c r="N4504" s="47">
        <f t="shared" si="140"/>
        <v>4.4050534499514094E-3</v>
      </c>
      <c r="O4504" s="47">
        <f t="shared" si="141"/>
        <v>1.6540762336680706E-3</v>
      </c>
    </row>
    <row r="4505" spans="1:15">
      <c r="A4505" s="32" t="s">
        <v>1561</v>
      </c>
      <c r="B4505" s="32" t="s">
        <v>1366</v>
      </c>
      <c r="C4505" s="32" t="s">
        <v>66</v>
      </c>
      <c r="D4505" s="32">
        <v>30317</v>
      </c>
      <c r="E4505" s="32">
        <v>2</v>
      </c>
      <c r="F4505" s="32">
        <v>1529.82</v>
      </c>
      <c r="G4505" s="32">
        <v>0.94699999999999995</v>
      </c>
      <c r="H4505" s="32">
        <v>4</v>
      </c>
      <c r="I4505" s="34">
        <v>107.7</v>
      </c>
      <c r="J4505" s="34">
        <v>347287.5</v>
      </c>
      <c r="K4505" s="32">
        <v>61</v>
      </c>
      <c r="L4505" s="32">
        <v>6</v>
      </c>
      <c r="M4505" s="32">
        <v>90.8</v>
      </c>
      <c r="N4505" s="47">
        <f t="shared" si="140"/>
        <v>4.4050534499514094E-3</v>
      </c>
      <c r="O4505" s="47">
        <f t="shared" si="141"/>
        <v>3.1011769787279991E-4</v>
      </c>
    </row>
    <row r="4506" spans="1:15">
      <c r="A4506" s="32" t="s">
        <v>1561</v>
      </c>
      <c r="B4506" s="32" t="s">
        <v>1367</v>
      </c>
      <c r="C4506" s="32" t="s">
        <v>66</v>
      </c>
      <c r="D4506" s="32">
        <v>30317</v>
      </c>
      <c r="E4506" s="32">
        <v>2</v>
      </c>
      <c r="F4506" s="32">
        <v>1575.71</v>
      </c>
      <c r="G4506" s="32">
        <v>0.94799999999999995</v>
      </c>
      <c r="H4506" s="32">
        <v>4</v>
      </c>
      <c r="I4506" s="34">
        <v>218.52</v>
      </c>
      <c r="J4506" s="34">
        <v>364651.88</v>
      </c>
      <c r="K4506" s="32">
        <v>61</v>
      </c>
      <c r="L4506" s="32">
        <v>6</v>
      </c>
      <c r="M4506" s="32">
        <v>90.8</v>
      </c>
      <c r="N4506" s="47">
        <f t="shared" si="140"/>
        <v>4.321134995930914E-3</v>
      </c>
      <c r="O4506" s="47">
        <f t="shared" si="141"/>
        <v>5.9925647442157716E-4</v>
      </c>
    </row>
    <row r="4507" spans="1:15">
      <c r="A4507" s="32" t="s">
        <v>1561</v>
      </c>
      <c r="B4507" s="32" t="s">
        <v>1368</v>
      </c>
      <c r="C4507" s="32" t="s">
        <v>66</v>
      </c>
      <c r="D4507" s="32">
        <v>30317</v>
      </c>
      <c r="E4507" s="32">
        <v>2</v>
      </c>
      <c r="F4507" s="32">
        <v>1575.71</v>
      </c>
      <c r="G4507" s="32">
        <v>0.92700000000000005</v>
      </c>
      <c r="H4507" s="32">
        <v>6</v>
      </c>
      <c r="I4507" s="34">
        <v>181.05</v>
      </c>
      <c r="J4507" s="34">
        <v>364651.88</v>
      </c>
      <c r="K4507" s="32">
        <v>61</v>
      </c>
      <c r="L4507" s="32">
        <v>6</v>
      </c>
      <c r="M4507" s="32">
        <v>90.8</v>
      </c>
      <c r="N4507" s="47">
        <f t="shared" si="140"/>
        <v>4.321134995930914E-3</v>
      </c>
      <c r="O4507" s="47">
        <f t="shared" si="141"/>
        <v>4.9650093672902495E-4</v>
      </c>
    </row>
    <row r="4508" spans="1:15">
      <c r="A4508" s="32" t="s">
        <v>1561</v>
      </c>
      <c r="B4508" s="32" t="s">
        <v>1369</v>
      </c>
      <c r="C4508" s="32" t="s">
        <v>66</v>
      </c>
      <c r="D4508" s="32">
        <v>30317</v>
      </c>
      <c r="E4508" s="32">
        <v>2</v>
      </c>
      <c r="F4508" s="32">
        <v>1575.71</v>
      </c>
      <c r="G4508" s="32">
        <v>0.93600000000000005</v>
      </c>
      <c r="H4508" s="32">
        <v>5</v>
      </c>
      <c r="I4508" s="34">
        <v>210.61</v>
      </c>
      <c r="J4508" s="34">
        <v>364651.88</v>
      </c>
      <c r="K4508" s="32">
        <v>61</v>
      </c>
      <c r="L4508" s="32">
        <v>6</v>
      </c>
      <c r="M4508" s="32">
        <v>90.8</v>
      </c>
      <c r="N4508" s="47">
        <f t="shared" si="140"/>
        <v>4.321134995930914E-3</v>
      </c>
      <c r="O4508" s="47">
        <f t="shared" si="141"/>
        <v>5.7756455280033115E-4</v>
      </c>
    </row>
    <row r="4509" spans="1:15">
      <c r="A4509" s="32" t="s">
        <v>1561</v>
      </c>
      <c r="B4509" s="32" t="s">
        <v>1370</v>
      </c>
      <c r="C4509" s="32" t="s">
        <v>66</v>
      </c>
      <c r="D4509" s="32">
        <v>30317</v>
      </c>
      <c r="E4509" s="32">
        <v>2</v>
      </c>
      <c r="F4509" s="32">
        <v>1575.71</v>
      </c>
      <c r="G4509" s="32">
        <v>0.90100000000000002</v>
      </c>
      <c r="H4509" s="32">
        <v>8</v>
      </c>
      <c r="I4509" s="34">
        <v>175.22</v>
      </c>
      <c r="J4509" s="34">
        <v>364651.88</v>
      </c>
      <c r="K4509" s="32">
        <v>61</v>
      </c>
      <c r="L4509" s="32">
        <v>6</v>
      </c>
      <c r="M4509" s="32">
        <v>90.8</v>
      </c>
      <c r="N4509" s="47">
        <f t="shared" si="140"/>
        <v>4.321134995930914E-3</v>
      </c>
      <c r="O4509" s="47">
        <f t="shared" si="141"/>
        <v>4.8051308552145679E-4</v>
      </c>
    </row>
    <row r="4510" spans="1:15">
      <c r="A4510" s="32" t="s">
        <v>1561</v>
      </c>
      <c r="B4510" s="32" t="s">
        <v>1371</v>
      </c>
      <c r="C4510" s="32" t="s">
        <v>66</v>
      </c>
      <c r="D4510" s="32">
        <v>30317</v>
      </c>
      <c r="E4510" s="32">
        <v>2</v>
      </c>
      <c r="F4510" s="32">
        <v>1622.98</v>
      </c>
      <c r="G4510" s="32">
        <v>0.90500000000000003</v>
      </c>
      <c r="H4510" s="32">
        <v>8</v>
      </c>
      <c r="I4510" s="34">
        <v>213.4</v>
      </c>
      <c r="J4510" s="34">
        <v>382884.47</v>
      </c>
      <c r="K4510" s="32">
        <v>61</v>
      </c>
      <c r="L4510" s="32">
        <v>6</v>
      </c>
      <c r="M4510" s="32">
        <v>90.8</v>
      </c>
      <c r="N4510" s="47">
        <f t="shared" si="140"/>
        <v>4.238824311678142E-3</v>
      </c>
      <c r="O4510" s="47">
        <f t="shared" si="141"/>
        <v>5.5734827792832656E-4</v>
      </c>
    </row>
    <row r="4511" spans="1:15">
      <c r="A4511" s="32" t="s">
        <v>1561</v>
      </c>
      <c r="B4511" s="32" t="s">
        <v>1372</v>
      </c>
      <c r="C4511" s="32" t="s">
        <v>66</v>
      </c>
      <c r="D4511" s="32">
        <v>30317</v>
      </c>
      <c r="E4511" s="32">
        <v>2</v>
      </c>
      <c r="F4511" s="32">
        <v>1622.98</v>
      </c>
      <c r="G4511" s="32">
        <v>0.91</v>
      </c>
      <c r="H4511" s="32">
        <v>8</v>
      </c>
      <c r="I4511" s="34">
        <v>350.63</v>
      </c>
      <c r="J4511" s="34">
        <v>382884.47</v>
      </c>
      <c r="K4511" s="32">
        <v>61</v>
      </c>
      <c r="L4511" s="32">
        <v>6</v>
      </c>
      <c r="M4511" s="32">
        <v>90.8</v>
      </c>
      <c r="N4511" s="47">
        <f t="shared" si="140"/>
        <v>4.238824311678142E-3</v>
      </c>
      <c r="O4511" s="47">
        <f t="shared" si="141"/>
        <v>9.1575926283978047E-4</v>
      </c>
    </row>
    <row r="4512" spans="1:15">
      <c r="A4512" s="32" t="s">
        <v>1561</v>
      </c>
      <c r="B4512" s="32" t="s">
        <v>1373</v>
      </c>
      <c r="C4512" s="32" t="s">
        <v>66</v>
      </c>
      <c r="D4512" s="32">
        <v>30317</v>
      </c>
      <c r="E4512" s="32">
        <v>2</v>
      </c>
      <c r="F4512" s="32">
        <v>1622.98</v>
      </c>
      <c r="G4512" s="32">
        <v>0.89800000000000002</v>
      </c>
      <c r="H4512" s="32">
        <v>9</v>
      </c>
      <c r="I4512" s="34">
        <v>694.53</v>
      </c>
      <c r="J4512" s="34">
        <v>382884.47</v>
      </c>
      <c r="K4512" s="32">
        <v>61</v>
      </c>
      <c r="L4512" s="32">
        <v>6</v>
      </c>
      <c r="M4512" s="32">
        <v>90.8</v>
      </c>
      <c r="N4512" s="47">
        <f t="shared" si="140"/>
        <v>4.238824311678142E-3</v>
      </c>
      <c r="O4512" s="47">
        <f t="shared" si="141"/>
        <v>1.8139414220691688E-3</v>
      </c>
    </row>
    <row r="4513" spans="1:15">
      <c r="A4513" s="32" t="s">
        <v>1561</v>
      </c>
      <c r="B4513" s="32" t="s">
        <v>1374</v>
      </c>
      <c r="C4513" s="32" t="s">
        <v>66</v>
      </c>
      <c r="D4513" s="32">
        <v>30317</v>
      </c>
      <c r="E4513" s="32">
        <v>2</v>
      </c>
      <c r="F4513" s="32">
        <v>1622.98</v>
      </c>
      <c r="G4513" s="32">
        <v>0.92900000000000005</v>
      </c>
      <c r="H4513" s="32">
        <v>6</v>
      </c>
      <c r="I4513" s="34">
        <v>567.72</v>
      </c>
      <c r="J4513" s="34">
        <v>382884.47</v>
      </c>
      <c r="K4513" s="32">
        <v>61</v>
      </c>
      <c r="L4513" s="32">
        <v>6</v>
      </c>
      <c r="M4513" s="32">
        <v>90.8</v>
      </c>
      <c r="N4513" s="47">
        <f t="shared" si="140"/>
        <v>4.238824311678142E-3</v>
      </c>
      <c r="O4513" s="47">
        <f t="shared" si="141"/>
        <v>1.4827449125842062E-3</v>
      </c>
    </row>
    <row r="4514" spans="1:15">
      <c r="A4514" s="32" t="s">
        <v>1562</v>
      </c>
      <c r="B4514" s="32" t="s">
        <v>1351</v>
      </c>
      <c r="C4514" s="32" t="s">
        <v>66</v>
      </c>
      <c r="D4514" s="32">
        <v>30317</v>
      </c>
      <c r="E4514" s="32">
        <v>3</v>
      </c>
      <c r="F4514" s="32">
        <v>1700</v>
      </c>
      <c r="G4514" s="32">
        <v>0.94699999999999995</v>
      </c>
      <c r="H4514" s="32">
        <v>4</v>
      </c>
      <c r="I4514" s="34">
        <v>862.44</v>
      </c>
      <c r="J4514" s="34">
        <v>450000</v>
      </c>
      <c r="K4514" s="32">
        <v>61</v>
      </c>
      <c r="L4514" s="32">
        <v>6</v>
      </c>
      <c r="M4514" s="32">
        <v>90.8</v>
      </c>
      <c r="N4514" s="47">
        <f t="shared" si="140"/>
        <v>3.7777777777777779E-3</v>
      </c>
      <c r="O4514" s="47">
        <f t="shared" si="141"/>
        <v>1.9165333333333334E-3</v>
      </c>
    </row>
    <row r="4515" spans="1:15">
      <c r="A4515" s="32" t="s">
        <v>1562</v>
      </c>
      <c r="B4515" s="32" t="s">
        <v>1352</v>
      </c>
      <c r="C4515" s="32" t="s">
        <v>66</v>
      </c>
      <c r="D4515" s="32">
        <v>30317</v>
      </c>
      <c r="E4515" s="32">
        <v>3</v>
      </c>
      <c r="F4515" s="32">
        <v>1700</v>
      </c>
      <c r="G4515" s="32">
        <v>0.94099999999999995</v>
      </c>
      <c r="H4515" s="32">
        <v>5</v>
      </c>
      <c r="I4515" s="34">
        <v>208.77</v>
      </c>
      <c r="J4515" s="34">
        <v>450000</v>
      </c>
      <c r="K4515" s="32">
        <v>61</v>
      </c>
      <c r="L4515" s="32">
        <v>6</v>
      </c>
      <c r="M4515" s="32">
        <v>90.8</v>
      </c>
      <c r="N4515" s="47">
        <f t="shared" si="140"/>
        <v>3.7777777777777779E-3</v>
      </c>
      <c r="O4515" s="47">
        <f t="shared" si="141"/>
        <v>4.6393333333333335E-4</v>
      </c>
    </row>
    <row r="4516" spans="1:15">
      <c r="A4516" s="32" t="s">
        <v>1562</v>
      </c>
      <c r="B4516" s="32" t="s">
        <v>1353</v>
      </c>
      <c r="C4516" s="32" t="s">
        <v>66</v>
      </c>
      <c r="D4516" s="32">
        <v>30317</v>
      </c>
      <c r="E4516" s="32">
        <v>3</v>
      </c>
      <c r="F4516" s="32">
        <v>1700</v>
      </c>
      <c r="G4516" s="32">
        <v>0.94599999999999995</v>
      </c>
      <c r="H4516" s="32">
        <v>4</v>
      </c>
      <c r="I4516" s="34">
        <v>269.76</v>
      </c>
      <c r="J4516" s="34">
        <v>450000</v>
      </c>
      <c r="K4516" s="32">
        <v>61</v>
      </c>
      <c r="L4516" s="32">
        <v>6</v>
      </c>
      <c r="M4516" s="32">
        <v>90.8</v>
      </c>
      <c r="N4516" s="47">
        <f t="shared" si="140"/>
        <v>3.7777777777777779E-3</v>
      </c>
      <c r="O4516" s="47">
        <f t="shared" si="141"/>
        <v>5.9946666666666664E-4</v>
      </c>
    </row>
    <row r="4517" spans="1:15">
      <c r="A4517" s="32" t="s">
        <v>1562</v>
      </c>
      <c r="B4517" s="32" t="s">
        <v>1354</v>
      </c>
      <c r="C4517" s="32" t="s">
        <v>66</v>
      </c>
      <c r="D4517" s="32">
        <v>30317</v>
      </c>
      <c r="E4517" s="32">
        <v>3</v>
      </c>
      <c r="F4517" s="32">
        <v>1700</v>
      </c>
      <c r="G4517" s="32">
        <v>0.91900000000000004</v>
      </c>
      <c r="H4517" s="32">
        <v>7</v>
      </c>
      <c r="I4517" s="34">
        <v>230.89</v>
      </c>
      <c r="J4517" s="34">
        <v>450000</v>
      </c>
      <c r="K4517" s="32">
        <v>61</v>
      </c>
      <c r="L4517" s="32">
        <v>6</v>
      </c>
      <c r="M4517" s="32">
        <v>90.8</v>
      </c>
      <c r="N4517" s="47">
        <f t="shared" si="140"/>
        <v>3.7777777777777779E-3</v>
      </c>
      <c r="O4517" s="47">
        <f t="shared" si="141"/>
        <v>5.130888888888889E-4</v>
      </c>
    </row>
    <row r="4518" spans="1:15">
      <c r="A4518" s="32" t="s">
        <v>1562</v>
      </c>
      <c r="B4518" s="32" t="s">
        <v>1355</v>
      </c>
      <c r="C4518" s="32" t="s">
        <v>66</v>
      </c>
      <c r="D4518" s="32">
        <v>30317</v>
      </c>
      <c r="E4518" s="32">
        <v>3</v>
      </c>
      <c r="F4518" s="32">
        <v>1751</v>
      </c>
      <c r="G4518" s="32">
        <v>0.89</v>
      </c>
      <c r="H4518" s="32">
        <v>9</v>
      </c>
      <c r="I4518" s="34">
        <v>463.68</v>
      </c>
      <c r="J4518" s="34">
        <v>472500</v>
      </c>
      <c r="K4518" s="32">
        <v>61</v>
      </c>
      <c r="L4518" s="32">
        <v>6</v>
      </c>
      <c r="M4518" s="32">
        <v>90.8</v>
      </c>
      <c r="N4518" s="47">
        <f t="shared" si="140"/>
        <v>3.705820105820106E-3</v>
      </c>
      <c r="O4518" s="47">
        <f t="shared" si="141"/>
        <v>9.8133333333333341E-4</v>
      </c>
    </row>
    <row r="4519" spans="1:15">
      <c r="A4519" s="32" t="s">
        <v>1562</v>
      </c>
      <c r="B4519" s="32" t="s">
        <v>1356</v>
      </c>
      <c r="C4519" s="32" t="s">
        <v>66</v>
      </c>
      <c r="D4519" s="32">
        <v>30317</v>
      </c>
      <c r="E4519" s="32">
        <v>3</v>
      </c>
      <c r="F4519" s="32">
        <v>1751</v>
      </c>
      <c r="G4519" s="32">
        <v>0.84</v>
      </c>
      <c r="H4519" s="32">
        <v>14</v>
      </c>
      <c r="I4519" s="34">
        <v>610.41999999999996</v>
      </c>
      <c r="J4519" s="34">
        <v>472500</v>
      </c>
      <c r="K4519" s="32">
        <v>61</v>
      </c>
      <c r="L4519" s="32">
        <v>6</v>
      </c>
      <c r="M4519" s="32">
        <v>90.8</v>
      </c>
      <c r="N4519" s="47">
        <f t="shared" si="140"/>
        <v>3.705820105820106E-3</v>
      </c>
      <c r="O4519" s="47">
        <f t="shared" si="141"/>
        <v>1.2918941798941799E-3</v>
      </c>
    </row>
    <row r="4520" spans="1:15">
      <c r="A4520" s="32" t="s">
        <v>1562</v>
      </c>
      <c r="B4520" s="32" t="s">
        <v>1357</v>
      </c>
      <c r="C4520" s="32" t="s">
        <v>66</v>
      </c>
      <c r="D4520" s="32">
        <v>30317</v>
      </c>
      <c r="E4520" s="32">
        <v>3</v>
      </c>
      <c r="F4520" s="32">
        <v>1751</v>
      </c>
      <c r="G4520" s="32">
        <v>0.84</v>
      </c>
      <c r="H4520" s="32">
        <v>14</v>
      </c>
      <c r="I4520" s="34">
        <v>681.5</v>
      </c>
      <c r="J4520" s="34">
        <v>472500</v>
      </c>
      <c r="K4520" s="32">
        <v>61</v>
      </c>
      <c r="L4520" s="32">
        <v>6</v>
      </c>
      <c r="M4520" s="32">
        <v>90.8</v>
      </c>
      <c r="N4520" s="47">
        <f t="shared" si="140"/>
        <v>3.705820105820106E-3</v>
      </c>
      <c r="O4520" s="47">
        <f t="shared" si="141"/>
        <v>1.4423280423280424E-3</v>
      </c>
    </row>
    <row r="4521" spans="1:15">
      <c r="A4521" s="32" t="s">
        <v>1562</v>
      </c>
      <c r="B4521" s="32" t="s">
        <v>1358</v>
      </c>
      <c r="C4521" s="32" t="s">
        <v>66</v>
      </c>
      <c r="D4521" s="32">
        <v>30317</v>
      </c>
      <c r="E4521" s="32">
        <v>3</v>
      </c>
      <c r="F4521" s="32">
        <v>1751</v>
      </c>
      <c r="G4521" s="32">
        <v>0.84</v>
      </c>
      <c r="H4521" s="32">
        <v>14</v>
      </c>
      <c r="I4521" s="34">
        <v>434.32</v>
      </c>
      <c r="J4521" s="34">
        <v>472500</v>
      </c>
      <c r="K4521" s="32">
        <v>61</v>
      </c>
      <c r="L4521" s="32">
        <v>6</v>
      </c>
      <c r="M4521" s="32">
        <v>90.8</v>
      </c>
      <c r="N4521" s="47">
        <f t="shared" si="140"/>
        <v>3.705820105820106E-3</v>
      </c>
      <c r="O4521" s="47">
        <f t="shared" si="141"/>
        <v>9.1919576719576713E-4</v>
      </c>
    </row>
    <row r="4522" spans="1:15">
      <c r="A4522" s="32" t="s">
        <v>1562</v>
      </c>
      <c r="B4522" s="32" t="s">
        <v>1359</v>
      </c>
      <c r="C4522" s="32" t="s">
        <v>66</v>
      </c>
      <c r="D4522" s="32">
        <v>30317</v>
      </c>
      <c r="E4522" s="32">
        <v>3</v>
      </c>
      <c r="F4522" s="32">
        <v>1803.53</v>
      </c>
      <c r="G4522" s="32">
        <v>0.9</v>
      </c>
      <c r="H4522" s="32">
        <v>8</v>
      </c>
      <c r="I4522" s="34">
        <v>265.33999999999997</v>
      </c>
      <c r="J4522" s="34">
        <v>496125</v>
      </c>
      <c r="K4522" s="32">
        <v>61</v>
      </c>
      <c r="L4522" s="32">
        <v>6</v>
      </c>
      <c r="M4522" s="32">
        <v>90.8</v>
      </c>
      <c r="N4522" s="47">
        <f t="shared" si="140"/>
        <v>3.6352330561854372E-3</v>
      </c>
      <c r="O4522" s="47">
        <f t="shared" si="141"/>
        <v>5.34824892920131E-4</v>
      </c>
    </row>
    <row r="4523" spans="1:15">
      <c r="A4523" s="32" t="s">
        <v>1562</v>
      </c>
      <c r="B4523" s="32" t="s">
        <v>1360</v>
      </c>
      <c r="C4523" s="32" t="s">
        <v>66</v>
      </c>
      <c r="D4523" s="32">
        <v>30317</v>
      </c>
      <c r="E4523" s="32">
        <v>3</v>
      </c>
      <c r="F4523" s="32">
        <v>1803.53</v>
      </c>
      <c r="G4523" s="32">
        <v>0.9</v>
      </c>
      <c r="H4523" s="32">
        <v>8</v>
      </c>
      <c r="I4523" s="34">
        <v>491.35</v>
      </c>
      <c r="J4523" s="34">
        <v>496125</v>
      </c>
      <c r="K4523" s="32">
        <v>61</v>
      </c>
      <c r="L4523" s="32">
        <v>6</v>
      </c>
      <c r="M4523" s="32">
        <v>90.8</v>
      </c>
      <c r="N4523" s="47">
        <f t="shared" si="140"/>
        <v>3.6352330561854372E-3</v>
      </c>
      <c r="O4523" s="47">
        <f t="shared" si="141"/>
        <v>9.9037540942302862E-4</v>
      </c>
    </row>
    <row r="4524" spans="1:15">
      <c r="A4524" s="32" t="s">
        <v>1562</v>
      </c>
      <c r="B4524" s="32" t="s">
        <v>1361</v>
      </c>
      <c r="C4524" s="32" t="s">
        <v>66</v>
      </c>
      <c r="D4524" s="32">
        <v>30317</v>
      </c>
      <c r="E4524" s="32">
        <v>3</v>
      </c>
      <c r="F4524" s="32">
        <v>1803.53</v>
      </c>
      <c r="G4524" s="32">
        <v>0.9</v>
      </c>
      <c r="H4524" s="32">
        <v>8</v>
      </c>
      <c r="I4524" s="34">
        <v>289.98</v>
      </c>
      <c r="J4524" s="34">
        <v>496125</v>
      </c>
      <c r="K4524" s="32">
        <v>61</v>
      </c>
      <c r="L4524" s="32">
        <v>6</v>
      </c>
      <c r="M4524" s="32">
        <v>90.8</v>
      </c>
      <c r="N4524" s="47">
        <f t="shared" si="140"/>
        <v>3.6352330561854372E-3</v>
      </c>
      <c r="O4524" s="47">
        <f t="shared" si="141"/>
        <v>5.8448979591836734E-4</v>
      </c>
    </row>
    <row r="4525" spans="1:15">
      <c r="A4525" s="32" t="s">
        <v>1562</v>
      </c>
      <c r="B4525" s="32" t="s">
        <v>1362</v>
      </c>
      <c r="C4525" s="32" t="s">
        <v>66</v>
      </c>
      <c r="D4525" s="32">
        <v>30317</v>
      </c>
      <c r="E4525" s="32">
        <v>3</v>
      </c>
      <c r="F4525" s="32">
        <v>1803.53</v>
      </c>
      <c r="G4525" s="32">
        <v>0.9</v>
      </c>
      <c r="H4525" s="32">
        <v>8</v>
      </c>
      <c r="I4525" s="34">
        <v>366.53</v>
      </c>
      <c r="J4525" s="34">
        <v>496125</v>
      </c>
      <c r="K4525" s="32">
        <v>61</v>
      </c>
      <c r="L4525" s="32">
        <v>6</v>
      </c>
      <c r="M4525" s="32">
        <v>90.8</v>
      </c>
      <c r="N4525" s="47">
        <f t="shared" si="140"/>
        <v>3.6352330561854372E-3</v>
      </c>
      <c r="O4525" s="47">
        <f t="shared" si="141"/>
        <v>7.3878558830939777E-4</v>
      </c>
    </row>
    <row r="4526" spans="1:15">
      <c r="A4526" s="32" t="s">
        <v>1562</v>
      </c>
      <c r="B4526" s="32" t="s">
        <v>1363</v>
      </c>
      <c r="C4526" s="32" t="s">
        <v>66</v>
      </c>
      <c r="D4526" s="32">
        <v>30317</v>
      </c>
      <c r="E4526" s="32">
        <v>3</v>
      </c>
      <c r="F4526" s="32">
        <v>1857.64</v>
      </c>
      <c r="G4526" s="32">
        <v>0.89300000000000002</v>
      </c>
      <c r="H4526" s="32">
        <v>9</v>
      </c>
      <c r="I4526" s="34">
        <v>554.24</v>
      </c>
      <c r="J4526" s="34">
        <v>520931.25</v>
      </c>
      <c r="K4526" s="32">
        <v>61</v>
      </c>
      <c r="L4526" s="32">
        <v>6</v>
      </c>
      <c r="M4526" s="32">
        <v>90.8</v>
      </c>
      <c r="N4526" s="47">
        <f t="shared" si="140"/>
        <v>3.5659983923022475E-3</v>
      </c>
      <c r="O4526" s="47">
        <f t="shared" si="141"/>
        <v>1.0639407791335229E-3</v>
      </c>
    </row>
    <row r="4527" spans="1:15">
      <c r="A4527" s="32" t="s">
        <v>1562</v>
      </c>
      <c r="B4527" s="32" t="s">
        <v>1364</v>
      </c>
      <c r="C4527" s="32" t="s">
        <v>66</v>
      </c>
      <c r="D4527" s="32">
        <v>30317</v>
      </c>
      <c r="E4527" s="32">
        <v>3</v>
      </c>
      <c r="F4527" s="32">
        <v>1857.64</v>
      </c>
      <c r="G4527" s="32">
        <v>0.93300000000000005</v>
      </c>
      <c r="H4527" s="32">
        <v>6</v>
      </c>
      <c r="I4527" s="34">
        <v>569.13</v>
      </c>
      <c r="J4527" s="34">
        <v>520931.25</v>
      </c>
      <c r="K4527" s="32">
        <v>61</v>
      </c>
      <c r="L4527" s="32">
        <v>6</v>
      </c>
      <c r="M4527" s="32">
        <v>90.8</v>
      </c>
      <c r="N4527" s="47">
        <f t="shared" si="140"/>
        <v>3.5659983923022475E-3</v>
      </c>
      <c r="O4527" s="47">
        <f t="shared" si="141"/>
        <v>1.0925242054493755E-3</v>
      </c>
    </row>
    <row r="4528" spans="1:15">
      <c r="A4528" s="32" t="s">
        <v>1562</v>
      </c>
      <c r="B4528" s="32" t="s">
        <v>1365</v>
      </c>
      <c r="C4528" s="32" t="s">
        <v>66</v>
      </c>
      <c r="D4528" s="32">
        <v>30317</v>
      </c>
      <c r="E4528" s="32">
        <v>3</v>
      </c>
      <c r="F4528" s="32">
        <v>1857.64</v>
      </c>
      <c r="G4528" s="32">
        <v>0.89100000000000001</v>
      </c>
      <c r="H4528" s="32">
        <v>9</v>
      </c>
      <c r="I4528" s="34">
        <v>348.55</v>
      </c>
      <c r="J4528" s="34">
        <v>520931.25</v>
      </c>
      <c r="K4528" s="32">
        <v>61</v>
      </c>
      <c r="L4528" s="32">
        <v>6</v>
      </c>
      <c r="M4528" s="32">
        <v>90.8</v>
      </c>
      <c r="N4528" s="47">
        <f t="shared" si="140"/>
        <v>3.5659983923022475E-3</v>
      </c>
      <c r="O4528" s="47">
        <f t="shared" si="141"/>
        <v>6.6909021104032444E-4</v>
      </c>
    </row>
    <row r="4529" spans="1:15">
      <c r="A4529" s="32" t="s">
        <v>1562</v>
      </c>
      <c r="B4529" s="32" t="s">
        <v>1366</v>
      </c>
      <c r="C4529" s="32" t="s">
        <v>66</v>
      </c>
      <c r="D4529" s="32">
        <v>30317</v>
      </c>
      <c r="E4529" s="32">
        <v>3</v>
      </c>
      <c r="F4529" s="32">
        <v>1857.64</v>
      </c>
      <c r="G4529" s="32">
        <v>0.93400000000000005</v>
      </c>
      <c r="H4529" s="32">
        <v>5</v>
      </c>
      <c r="I4529" s="34">
        <v>304.02999999999997</v>
      </c>
      <c r="J4529" s="34">
        <v>520931.25</v>
      </c>
      <c r="K4529" s="32">
        <v>61</v>
      </c>
      <c r="L4529" s="32">
        <v>6</v>
      </c>
      <c r="M4529" s="32">
        <v>90.8</v>
      </c>
      <c r="N4529" s="47">
        <f t="shared" si="140"/>
        <v>3.5659983923022475E-3</v>
      </c>
      <c r="O4529" s="47">
        <f t="shared" si="141"/>
        <v>5.8362787795894369E-4</v>
      </c>
    </row>
    <row r="4530" spans="1:15">
      <c r="A4530" s="32" t="s">
        <v>1562</v>
      </c>
      <c r="B4530" s="32" t="s">
        <v>1367</v>
      </c>
      <c r="C4530" s="32" t="s">
        <v>66</v>
      </c>
      <c r="D4530" s="32">
        <v>30317</v>
      </c>
      <c r="E4530" s="32">
        <v>3</v>
      </c>
      <c r="F4530" s="32">
        <v>1913.36</v>
      </c>
      <c r="G4530" s="32">
        <v>0.91100000000000003</v>
      </c>
      <c r="H4530" s="32">
        <v>8</v>
      </c>
      <c r="I4530" s="34">
        <v>458.43</v>
      </c>
      <c r="J4530" s="34">
        <v>546977.81000000006</v>
      </c>
      <c r="K4530" s="32">
        <v>61</v>
      </c>
      <c r="L4530" s="32">
        <v>6</v>
      </c>
      <c r="M4530" s="32">
        <v>90.8</v>
      </c>
      <c r="N4530" s="47">
        <f t="shared" si="140"/>
        <v>3.4980578096943269E-3</v>
      </c>
      <c r="O4530" s="47">
        <f t="shared" si="141"/>
        <v>8.3811443831697662E-4</v>
      </c>
    </row>
    <row r="4531" spans="1:15">
      <c r="A4531" s="32" t="s">
        <v>1562</v>
      </c>
      <c r="B4531" s="32" t="s">
        <v>1368</v>
      </c>
      <c r="C4531" s="32" t="s">
        <v>66</v>
      </c>
      <c r="D4531" s="32">
        <v>30317</v>
      </c>
      <c r="E4531" s="32">
        <v>3</v>
      </c>
      <c r="F4531" s="32">
        <v>1913.36</v>
      </c>
      <c r="G4531" s="32">
        <v>0.94199999999999995</v>
      </c>
      <c r="H4531" s="32">
        <v>5</v>
      </c>
      <c r="I4531" s="34">
        <v>1125.75</v>
      </c>
      <c r="J4531" s="34">
        <v>546977.81000000006</v>
      </c>
      <c r="K4531" s="32">
        <v>61</v>
      </c>
      <c r="L4531" s="32">
        <v>6</v>
      </c>
      <c r="M4531" s="32">
        <v>90.8</v>
      </c>
      <c r="N4531" s="47">
        <f t="shared" si="140"/>
        <v>3.4980578096943269E-3</v>
      </c>
      <c r="O4531" s="47">
        <f t="shared" si="141"/>
        <v>2.0581273671778384E-3</v>
      </c>
    </row>
    <row r="4532" spans="1:15">
      <c r="A4532" s="32" t="s">
        <v>1562</v>
      </c>
      <c r="B4532" s="32" t="s">
        <v>1369</v>
      </c>
      <c r="C4532" s="32" t="s">
        <v>66</v>
      </c>
      <c r="D4532" s="32">
        <v>30317</v>
      </c>
      <c r="E4532" s="32">
        <v>3</v>
      </c>
      <c r="F4532" s="32">
        <v>1913.36</v>
      </c>
      <c r="G4532" s="32">
        <v>0.93100000000000005</v>
      </c>
      <c r="H4532" s="32">
        <v>6</v>
      </c>
      <c r="I4532" s="34">
        <v>375.69</v>
      </c>
      <c r="J4532" s="34">
        <v>546977.81000000006</v>
      </c>
      <c r="K4532" s="32">
        <v>61</v>
      </c>
      <c r="L4532" s="32">
        <v>6</v>
      </c>
      <c r="M4532" s="32">
        <v>90.8</v>
      </c>
      <c r="N4532" s="47">
        <f t="shared" si="140"/>
        <v>3.4980578096943269E-3</v>
      </c>
      <c r="O4532" s="47">
        <f t="shared" si="141"/>
        <v>6.8684687592719706E-4</v>
      </c>
    </row>
    <row r="4533" spans="1:15">
      <c r="A4533" s="32" t="s">
        <v>1562</v>
      </c>
      <c r="B4533" s="32" t="s">
        <v>1370</v>
      </c>
      <c r="C4533" s="32" t="s">
        <v>66</v>
      </c>
      <c r="D4533" s="32">
        <v>30317</v>
      </c>
      <c r="E4533" s="32">
        <v>3</v>
      </c>
      <c r="F4533" s="32">
        <v>1913.36</v>
      </c>
      <c r="G4533" s="32">
        <v>0.90900000000000003</v>
      </c>
      <c r="H4533" s="32">
        <v>8</v>
      </c>
      <c r="I4533" s="34">
        <v>434.25</v>
      </c>
      <c r="J4533" s="34">
        <v>546977.81000000006</v>
      </c>
      <c r="K4533" s="32">
        <v>61</v>
      </c>
      <c r="L4533" s="32">
        <v>6</v>
      </c>
      <c r="M4533" s="32">
        <v>90.8</v>
      </c>
      <c r="N4533" s="47">
        <f t="shared" si="140"/>
        <v>3.4980578096943269E-3</v>
      </c>
      <c r="O4533" s="47">
        <f t="shared" si="141"/>
        <v>7.9390789180277708E-4</v>
      </c>
    </row>
    <row r="4534" spans="1:15">
      <c r="A4534" s="32" t="s">
        <v>1562</v>
      </c>
      <c r="B4534" s="32" t="s">
        <v>1371</v>
      </c>
      <c r="C4534" s="32" t="s">
        <v>66</v>
      </c>
      <c r="D4534" s="32">
        <v>30317</v>
      </c>
      <c r="E4534" s="32">
        <v>3</v>
      </c>
      <c r="F4534" s="32">
        <v>1970.77</v>
      </c>
      <c r="G4534" s="32">
        <v>0.93600000000000005</v>
      </c>
      <c r="H4534" s="32">
        <v>5</v>
      </c>
      <c r="I4534" s="34">
        <v>412.47</v>
      </c>
      <c r="J4534" s="34">
        <v>574326.69999999995</v>
      </c>
      <c r="K4534" s="32">
        <v>61</v>
      </c>
      <c r="L4534" s="32">
        <v>6</v>
      </c>
      <c r="M4534" s="32">
        <v>90.8</v>
      </c>
      <c r="N4534" s="47">
        <f t="shared" si="140"/>
        <v>3.4314441588733382E-3</v>
      </c>
      <c r="O4534" s="47">
        <f t="shared" si="141"/>
        <v>7.1818008809271803E-4</v>
      </c>
    </row>
    <row r="4535" spans="1:15">
      <c r="A4535" s="32" t="s">
        <v>1562</v>
      </c>
      <c r="B4535" s="32" t="s">
        <v>1372</v>
      </c>
      <c r="C4535" s="32" t="s">
        <v>66</v>
      </c>
      <c r="D4535" s="32">
        <v>30317</v>
      </c>
      <c r="E4535" s="32">
        <v>3</v>
      </c>
      <c r="F4535" s="32">
        <v>1970.77</v>
      </c>
      <c r="G4535" s="32">
        <v>0.91</v>
      </c>
      <c r="H4535" s="32">
        <v>8</v>
      </c>
      <c r="I4535" s="34">
        <v>202.66</v>
      </c>
      <c r="J4535" s="34">
        <v>574326.69999999995</v>
      </c>
      <c r="K4535" s="32">
        <v>61</v>
      </c>
      <c r="L4535" s="32">
        <v>6</v>
      </c>
      <c r="M4535" s="32">
        <v>90.8</v>
      </c>
      <c r="N4535" s="47">
        <f t="shared" si="140"/>
        <v>3.4314441588733382E-3</v>
      </c>
      <c r="O4535" s="47">
        <f t="shared" si="141"/>
        <v>3.5286536391221238E-4</v>
      </c>
    </row>
    <row r="4536" spans="1:15">
      <c r="A4536" s="32" t="s">
        <v>1562</v>
      </c>
      <c r="B4536" s="32" t="s">
        <v>1373</v>
      </c>
      <c r="C4536" s="32" t="s">
        <v>66</v>
      </c>
      <c r="D4536" s="32">
        <v>30317</v>
      </c>
      <c r="E4536" s="32">
        <v>3</v>
      </c>
      <c r="F4536" s="32">
        <v>1970.77</v>
      </c>
      <c r="G4536" s="32">
        <v>0.94799999999999995</v>
      </c>
      <c r="H4536" s="32">
        <v>4</v>
      </c>
      <c r="I4536" s="34">
        <v>346.3</v>
      </c>
      <c r="J4536" s="34">
        <v>574326.69999999995</v>
      </c>
      <c r="K4536" s="32">
        <v>61</v>
      </c>
      <c r="L4536" s="32">
        <v>6</v>
      </c>
      <c r="M4536" s="32">
        <v>90.8</v>
      </c>
      <c r="N4536" s="47">
        <f t="shared" si="140"/>
        <v>3.4314441588733382E-3</v>
      </c>
      <c r="O4536" s="47">
        <f t="shared" si="141"/>
        <v>6.029669176097856E-4</v>
      </c>
    </row>
    <row r="4537" spans="1:15">
      <c r="A4537" s="32" t="s">
        <v>1562</v>
      </c>
      <c r="B4537" s="32" t="s">
        <v>1374</v>
      </c>
      <c r="C4537" s="32" t="s">
        <v>66</v>
      </c>
      <c r="D4537" s="32">
        <v>30317</v>
      </c>
      <c r="E4537" s="32">
        <v>3</v>
      </c>
      <c r="F4537" s="32">
        <v>1970.77</v>
      </c>
      <c r="G4537" s="32">
        <v>0.92</v>
      </c>
      <c r="H4537" s="32">
        <v>7</v>
      </c>
      <c r="I4537" s="34">
        <v>464.16</v>
      </c>
      <c r="J4537" s="34">
        <v>574326.69999999995</v>
      </c>
      <c r="K4537" s="32">
        <v>61</v>
      </c>
      <c r="L4537" s="32">
        <v>6</v>
      </c>
      <c r="M4537" s="32">
        <v>90.8</v>
      </c>
      <c r="N4537" s="47">
        <f t="shared" si="140"/>
        <v>3.4314441588733382E-3</v>
      </c>
      <c r="O4537" s="47">
        <f t="shared" si="141"/>
        <v>8.0818112757077127E-4</v>
      </c>
    </row>
    <row r="4538" spans="1:15">
      <c r="A4538" s="32" t="s">
        <v>1563</v>
      </c>
      <c r="B4538" s="32" t="s">
        <v>1351</v>
      </c>
      <c r="C4538" s="32" t="s">
        <v>69</v>
      </c>
      <c r="D4538" s="32">
        <v>30310</v>
      </c>
      <c r="E4538" s="32">
        <v>3</v>
      </c>
      <c r="F4538" s="32">
        <v>1445</v>
      </c>
      <c r="G4538" s="32">
        <v>0.91700000000000004</v>
      </c>
      <c r="H4538" s="32">
        <v>7</v>
      </c>
      <c r="I4538" s="34">
        <v>241.89</v>
      </c>
      <c r="J4538" s="34">
        <v>382500</v>
      </c>
      <c r="K4538" s="32">
        <v>68</v>
      </c>
      <c r="L4538" s="32">
        <v>6</v>
      </c>
      <c r="M4538" s="32">
        <v>90.3</v>
      </c>
      <c r="N4538" s="47">
        <f t="shared" si="140"/>
        <v>3.7777777777777779E-3</v>
      </c>
      <c r="O4538" s="47">
        <f t="shared" si="141"/>
        <v>6.3239215686274508E-4</v>
      </c>
    </row>
    <row r="4539" spans="1:15">
      <c r="A4539" s="32" t="s">
        <v>1563</v>
      </c>
      <c r="B4539" s="32" t="s">
        <v>1352</v>
      </c>
      <c r="C4539" s="32" t="s">
        <v>69</v>
      </c>
      <c r="D4539" s="32">
        <v>30310</v>
      </c>
      <c r="E4539" s="32">
        <v>3</v>
      </c>
      <c r="F4539" s="32">
        <v>1445</v>
      </c>
      <c r="G4539" s="32">
        <v>0.86199999999999999</v>
      </c>
      <c r="H4539" s="32">
        <v>12</v>
      </c>
      <c r="I4539" s="34">
        <v>659.36</v>
      </c>
      <c r="J4539" s="34">
        <v>382500</v>
      </c>
      <c r="K4539" s="32">
        <v>68</v>
      </c>
      <c r="L4539" s="32">
        <v>6</v>
      </c>
      <c r="M4539" s="32">
        <v>90.3</v>
      </c>
      <c r="N4539" s="47">
        <f t="shared" si="140"/>
        <v>3.7777777777777779E-3</v>
      </c>
      <c r="O4539" s="47">
        <f t="shared" si="141"/>
        <v>1.7238169934640523E-3</v>
      </c>
    </row>
    <row r="4540" spans="1:15">
      <c r="A4540" s="32" t="s">
        <v>1563</v>
      </c>
      <c r="B4540" s="32" t="s">
        <v>1353</v>
      </c>
      <c r="C4540" s="32" t="s">
        <v>69</v>
      </c>
      <c r="D4540" s="32">
        <v>30310</v>
      </c>
      <c r="E4540" s="32">
        <v>3</v>
      </c>
      <c r="F4540" s="32">
        <v>1445</v>
      </c>
      <c r="G4540" s="32">
        <v>0.871</v>
      </c>
      <c r="H4540" s="32">
        <v>11</v>
      </c>
      <c r="I4540" s="34">
        <v>834.42</v>
      </c>
      <c r="J4540" s="34">
        <v>382500</v>
      </c>
      <c r="K4540" s="32">
        <v>68</v>
      </c>
      <c r="L4540" s="32">
        <v>6</v>
      </c>
      <c r="M4540" s="32">
        <v>90.3</v>
      </c>
      <c r="N4540" s="47">
        <f t="shared" si="140"/>
        <v>3.7777777777777779E-3</v>
      </c>
      <c r="O4540" s="47">
        <f t="shared" si="141"/>
        <v>2.1814901960784312E-3</v>
      </c>
    </row>
    <row r="4541" spans="1:15">
      <c r="A4541" s="32" t="s">
        <v>1563</v>
      </c>
      <c r="B4541" s="32" t="s">
        <v>1354</v>
      </c>
      <c r="C4541" s="32" t="s">
        <v>69</v>
      </c>
      <c r="D4541" s="32">
        <v>30310</v>
      </c>
      <c r="E4541" s="32">
        <v>3</v>
      </c>
      <c r="F4541" s="32">
        <v>1445</v>
      </c>
      <c r="G4541" s="32">
        <v>0.91900000000000004</v>
      </c>
      <c r="H4541" s="32">
        <v>7</v>
      </c>
      <c r="I4541" s="34">
        <v>291.79000000000002</v>
      </c>
      <c r="J4541" s="34">
        <v>382500</v>
      </c>
      <c r="K4541" s="32">
        <v>68</v>
      </c>
      <c r="L4541" s="32">
        <v>6</v>
      </c>
      <c r="M4541" s="32">
        <v>90.3</v>
      </c>
      <c r="N4541" s="47">
        <f t="shared" si="140"/>
        <v>3.7777777777777779E-3</v>
      </c>
      <c r="O4541" s="47">
        <f t="shared" si="141"/>
        <v>7.6284967320261444E-4</v>
      </c>
    </row>
    <row r="4542" spans="1:15">
      <c r="A4542" s="32" t="s">
        <v>1563</v>
      </c>
      <c r="B4542" s="32" t="s">
        <v>1355</v>
      </c>
      <c r="C4542" s="32" t="s">
        <v>69</v>
      </c>
      <c r="D4542" s="32">
        <v>30310</v>
      </c>
      <c r="E4542" s="32">
        <v>3</v>
      </c>
      <c r="F4542" s="32">
        <v>1488.35</v>
      </c>
      <c r="G4542" s="32">
        <v>0.86</v>
      </c>
      <c r="H4542" s="32">
        <v>12</v>
      </c>
      <c r="I4542" s="34">
        <v>660.39</v>
      </c>
      <c r="J4542" s="34">
        <v>401625</v>
      </c>
      <c r="K4542" s="32">
        <v>68</v>
      </c>
      <c r="L4542" s="32">
        <v>6</v>
      </c>
      <c r="M4542" s="32">
        <v>90.3</v>
      </c>
      <c r="N4542" s="47">
        <f t="shared" si="140"/>
        <v>3.7058201058201056E-3</v>
      </c>
      <c r="O4542" s="47">
        <f t="shared" si="141"/>
        <v>1.6442950513538748E-3</v>
      </c>
    </row>
    <row r="4543" spans="1:15">
      <c r="A4543" s="32" t="s">
        <v>1563</v>
      </c>
      <c r="B4543" s="32" t="s">
        <v>1356</v>
      </c>
      <c r="C4543" s="32" t="s">
        <v>69</v>
      </c>
      <c r="D4543" s="32">
        <v>30310</v>
      </c>
      <c r="E4543" s="32">
        <v>3</v>
      </c>
      <c r="F4543" s="32">
        <v>1488.35</v>
      </c>
      <c r="G4543" s="32">
        <v>0.81</v>
      </c>
      <c r="H4543" s="32">
        <v>17</v>
      </c>
      <c r="I4543" s="34">
        <v>466.69</v>
      </c>
      <c r="J4543" s="34">
        <v>401625</v>
      </c>
      <c r="K4543" s="32">
        <v>68</v>
      </c>
      <c r="L4543" s="32">
        <v>6</v>
      </c>
      <c r="M4543" s="32">
        <v>90.3</v>
      </c>
      <c r="N4543" s="47">
        <f t="shared" si="140"/>
        <v>3.7058201058201056E-3</v>
      </c>
      <c r="O4543" s="47">
        <f t="shared" si="141"/>
        <v>1.162004357298475E-3</v>
      </c>
    </row>
    <row r="4544" spans="1:15">
      <c r="A4544" s="32" t="s">
        <v>1563</v>
      </c>
      <c r="B4544" s="32" t="s">
        <v>1357</v>
      </c>
      <c r="C4544" s="32" t="s">
        <v>69</v>
      </c>
      <c r="D4544" s="32">
        <v>30310</v>
      </c>
      <c r="E4544" s="32">
        <v>3</v>
      </c>
      <c r="F4544" s="32">
        <v>1488.35</v>
      </c>
      <c r="G4544" s="32">
        <v>0.81</v>
      </c>
      <c r="H4544" s="32">
        <v>17</v>
      </c>
      <c r="I4544" s="34">
        <v>699.73</v>
      </c>
      <c r="J4544" s="34">
        <v>401625</v>
      </c>
      <c r="K4544" s="32">
        <v>68</v>
      </c>
      <c r="L4544" s="32">
        <v>6</v>
      </c>
      <c r="M4544" s="32">
        <v>90.3</v>
      </c>
      <c r="N4544" s="47">
        <f t="shared" si="140"/>
        <v>3.7058201058201056E-3</v>
      </c>
      <c r="O4544" s="47">
        <f t="shared" si="141"/>
        <v>1.7422471210706506E-3</v>
      </c>
    </row>
    <row r="4545" spans="1:15">
      <c r="A4545" s="32" t="s">
        <v>1563</v>
      </c>
      <c r="B4545" s="32" t="s">
        <v>1358</v>
      </c>
      <c r="C4545" s="32" t="s">
        <v>69</v>
      </c>
      <c r="D4545" s="32">
        <v>30310</v>
      </c>
      <c r="E4545" s="32">
        <v>3</v>
      </c>
      <c r="F4545" s="32">
        <v>1488.35</v>
      </c>
      <c r="G4545" s="32">
        <v>0.81</v>
      </c>
      <c r="H4545" s="32">
        <v>17</v>
      </c>
      <c r="I4545" s="34">
        <v>250.26</v>
      </c>
      <c r="J4545" s="34">
        <v>401625</v>
      </c>
      <c r="K4545" s="32">
        <v>68</v>
      </c>
      <c r="L4545" s="32">
        <v>6</v>
      </c>
      <c r="M4545" s="32">
        <v>90.3</v>
      </c>
      <c r="N4545" s="47">
        <f t="shared" si="140"/>
        <v>3.7058201058201056E-3</v>
      </c>
      <c r="O4545" s="47">
        <f t="shared" si="141"/>
        <v>6.2311858076563955E-4</v>
      </c>
    </row>
    <row r="4546" spans="1:15">
      <c r="A4546" s="32" t="s">
        <v>1563</v>
      </c>
      <c r="B4546" s="32" t="s">
        <v>1359</v>
      </c>
      <c r="C4546" s="32" t="s">
        <v>69</v>
      </c>
      <c r="D4546" s="32">
        <v>30310</v>
      </c>
      <c r="E4546" s="32">
        <v>3</v>
      </c>
      <c r="F4546" s="32">
        <v>1533</v>
      </c>
      <c r="G4546" s="32">
        <v>0.87</v>
      </c>
      <c r="H4546" s="32">
        <v>11</v>
      </c>
      <c r="I4546" s="34">
        <v>265.27</v>
      </c>
      <c r="J4546" s="34">
        <v>421706.25</v>
      </c>
      <c r="K4546" s="32">
        <v>68</v>
      </c>
      <c r="L4546" s="32">
        <v>6</v>
      </c>
      <c r="M4546" s="32">
        <v>90.3</v>
      </c>
      <c r="N4546" s="47">
        <f t="shared" si="140"/>
        <v>3.6352318705259882E-3</v>
      </c>
      <c r="O4546" s="47">
        <f t="shared" si="141"/>
        <v>6.2903976405376965E-4</v>
      </c>
    </row>
    <row r="4547" spans="1:15">
      <c r="A4547" s="32" t="s">
        <v>1563</v>
      </c>
      <c r="B4547" s="32" t="s">
        <v>1360</v>
      </c>
      <c r="C4547" s="32" t="s">
        <v>69</v>
      </c>
      <c r="D4547" s="32">
        <v>30310</v>
      </c>
      <c r="E4547" s="32">
        <v>3</v>
      </c>
      <c r="F4547" s="32">
        <v>1533</v>
      </c>
      <c r="G4547" s="32">
        <v>0.87</v>
      </c>
      <c r="H4547" s="32">
        <v>11</v>
      </c>
      <c r="I4547" s="34">
        <v>392.53</v>
      </c>
      <c r="J4547" s="34">
        <v>421706.25</v>
      </c>
      <c r="K4547" s="32">
        <v>68</v>
      </c>
      <c r="L4547" s="32">
        <v>6</v>
      </c>
      <c r="M4547" s="32">
        <v>90.3</v>
      </c>
      <c r="N4547" s="47">
        <f t="shared" ref="N4547:N4610" si="142">F4547/J4547</f>
        <v>3.6352318705259882E-3</v>
      </c>
      <c r="O4547" s="47">
        <f t="shared" ref="O4547:O4610" si="143">I4547/J4547</f>
        <v>9.3081380700428312E-4</v>
      </c>
    </row>
    <row r="4548" spans="1:15">
      <c r="A4548" s="32" t="s">
        <v>1563</v>
      </c>
      <c r="B4548" s="32" t="s">
        <v>1361</v>
      </c>
      <c r="C4548" s="32" t="s">
        <v>69</v>
      </c>
      <c r="D4548" s="32">
        <v>30310</v>
      </c>
      <c r="E4548" s="32">
        <v>3</v>
      </c>
      <c r="F4548" s="32">
        <v>1533</v>
      </c>
      <c r="G4548" s="32">
        <v>0.87</v>
      </c>
      <c r="H4548" s="32">
        <v>11</v>
      </c>
      <c r="I4548" s="34">
        <v>412.1</v>
      </c>
      <c r="J4548" s="34">
        <v>421706.25</v>
      </c>
      <c r="K4548" s="32">
        <v>68</v>
      </c>
      <c r="L4548" s="32">
        <v>6</v>
      </c>
      <c r="M4548" s="32">
        <v>90.3</v>
      </c>
      <c r="N4548" s="47">
        <f t="shared" si="142"/>
        <v>3.6352318705259882E-3</v>
      </c>
      <c r="O4548" s="47">
        <f t="shared" si="143"/>
        <v>9.7722051783676435E-4</v>
      </c>
    </row>
    <row r="4549" spans="1:15">
      <c r="A4549" s="32" t="s">
        <v>1563</v>
      </c>
      <c r="B4549" s="32" t="s">
        <v>1362</v>
      </c>
      <c r="C4549" s="32" t="s">
        <v>69</v>
      </c>
      <c r="D4549" s="32">
        <v>30310</v>
      </c>
      <c r="E4549" s="32">
        <v>3</v>
      </c>
      <c r="F4549" s="32">
        <v>1533</v>
      </c>
      <c r="G4549" s="32">
        <v>0.87</v>
      </c>
      <c r="H4549" s="32">
        <v>11</v>
      </c>
      <c r="I4549" s="34">
        <v>209.42</v>
      </c>
      <c r="J4549" s="34">
        <v>421706.25</v>
      </c>
      <c r="K4549" s="32">
        <v>68</v>
      </c>
      <c r="L4549" s="32">
        <v>6</v>
      </c>
      <c r="M4549" s="32">
        <v>90.3</v>
      </c>
      <c r="N4549" s="47">
        <f t="shared" si="142"/>
        <v>3.6352318705259882E-3</v>
      </c>
      <c r="O4549" s="47">
        <f t="shared" si="143"/>
        <v>4.9660160360440468E-4</v>
      </c>
    </row>
    <row r="4550" spans="1:15">
      <c r="A4550" s="32" t="s">
        <v>1563</v>
      </c>
      <c r="B4550" s="32" t="s">
        <v>1363</v>
      </c>
      <c r="C4550" s="32" t="s">
        <v>69</v>
      </c>
      <c r="D4550" s="32">
        <v>30310</v>
      </c>
      <c r="E4550" s="32">
        <v>3</v>
      </c>
      <c r="F4550" s="32">
        <v>1578.99</v>
      </c>
      <c r="G4550" s="32">
        <v>0.88600000000000001</v>
      </c>
      <c r="H4550" s="32">
        <v>10</v>
      </c>
      <c r="I4550" s="34">
        <v>372.53</v>
      </c>
      <c r="J4550" s="34">
        <v>442791.56</v>
      </c>
      <c r="K4550" s="32">
        <v>68</v>
      </c>
      <c r="L4550" s="32">
        <v>6</v>
      </c>
      <c r="M4550" s="32">
        <v>90.3</v>
      </c>
      <c r="N4550" s="47">
        <f t="shared" si="142"/>
        <v>3.5659893788400122E-3</v>
      </c>
      <c r="O4550" s="47">
        <f t="shared" si="143"/>
        <v>8.4132136574599568E-4</v>
      </c>
    </row>
    <row r="4551" spans="1:15">
      <c r="A4551" s="32" t="s">
        <v>1563</v>
      </c>
      <c r="B4551" s="32" t="s">
        <v>1364</v>
      </c>
      <c r="C4551" s="32" t="s">
        <v>69</v>
      </c>
      <c r="D4551" s="32">
        <v>30310</v>
      </c>
      <c r="E4551" s="32">
        <v>3</v>
      </c>
      <c r="F4551" s="32">
        <v>1578.99</v>
      </c>
      <c r="G4551" s="32">
        <v>0.90200000000000002</v>
      </c>
      <c r="H4551" s="32">
        <v>8</v>
      </c>
      <c r="I4551" s="34">
        <v>165.81</v>
      </c>
      <c r="J4551" s="34">
        <v>442791.56</v>
      </c>
      <c r="K4551" s="32">
        <v>68</v>
      </c>
      <c r="L4551" s="32">
        <v>6</v>
      </c>
      <c r="M4551" s="32">
        <v>90.3</v>
      </c>
      <c r="N4551" s="47">
        <f t="shared" si="142"/>
        <v>3.5659893788400122E-3</v>
      </c>
      <c r="O4551" s="47">
        <f t="shared" si="143"/>
        <v>3.7446513208156003E-4</v>
      </c>
    </row>
    <row r="4552" spans="1:15">
      <c r="A4552" s="32" t="s">
        <v>1563</v>
      </c>
      <c r="B4552" s="32" t="s">
        <v>1365</v>
      </c>
      <c r="C4552" s="32" t="s">
        <v>69</v>
      </c>
      <c r="D4552" s="32">
        <v>30310</v>
      </c>
      <c r="E4552" s="32">
        <v>3</v>
      </c>
      <c r="F4552" s="32">
        <v>1578.99</v>
      </c>
      <c r="G4552" s="32">
        <v>0.875</v>
      </c>
      <c r="H4552" s="32">
        <v>11</v>
      </c>
      <c r="I4552" s="34">
        <v>229.73</v>
      </c>
      <c r="J4552" s="34">
        <v>442791.56</v>
      </c>
      <c r="K4552" s="32">
        <v>68</v>
      </c>
      <c r="L4552" s="32">
        <v>6</v>
      </c>
      <c r="M4552" s="32">
        <v>90.3</v>
      </c>
      <c r="N4552" s="47">
        <f t="shared" si="142"/>
        <v>3.5659893788400122E-3</v>
      </c>
      <c r="O4552" s="47">
        <f t="shared" si="143"/>
        <v>5.1882199380674733E-4</v>
      </c>
    </row>
    <row r="4553" spans="1:15">
      <c r="A4553" s="32" t="s">
        <v>1563</v>
      </c>
      <c r="B4553" s="32" t="s">
        <v>1366</v>
      </c>
      <c r="C4553" s="32" t="s">
        <v>69</v>
      </c>
      <c r="D4553" s="32">
        <v>30310</v>
      </c>
      <c r="E4553" s="32">
        <v>3</v>
      </c>
      <c r="F4553" s="32">
        <v>1578.99</v>
      </c>
      <c r="G4553" s="32">
        <v>0.88300000000000001</v>
      </c>
      <c r="H4553" s="32">
        <v>10</v>
      </c>
      <c r="I4553" s="34">
        <v>442.14</v>
      </c>
      <c r="J4553" s="34">
        <v>442791.56</v>
      </c>
      <c r="K4553" s="32">
        <v>68</v>
      </c>
      <c r="L4553" s="32">
        <v>6</v>
      </c>
      <c r="M4553" s="32">
        <v>90.3</v>
      </c>
      <c r="N4553" s="47">
        <f t="shared" si="142"/>
        <v>3.5659893788400122E-3</v>
      </c>
      <c r="O4553" s="47">
        <f t="shared" si="143"/>
        <v>9.9852851757156334E-4</v>
      </c>
    </row>
    <row r="4554" spans="1:15">
      <c r="A4554" s="32" t="s">
        <v>1563</v>
      </c>
      <c r="B4554" s="32" t="s">
        <v>1367</v>
      </c>
      <c r="C4554" s="32" t="s">
        <v>69</v>
      </c>
      <c r="D4554" s="32">
        <v>30310</v>
      </c>
      <c r="E4554" s="32">
        <v>3</v>
      </c>
      <c r="F4554" s="32">
        <v>1626.36</v>
      </c>
      <c r="G4554" s="32">
        <v>0.88</v>
      </c>
      <c r="H4554" s="32">
        <v>10</v>
      </c>
      <c r="I4554" s="34">
        <v>385.29</v>
      </c>
      <c r="J4554" s="34">
        <v>464931.14</v>
      </c>
      <c r="K4554" s="32">
        <v>68</v>
      </c>
      <c r="L4554" s="32">
        <v>6</v>
      </c>
      <c r="M4554" s="32">
        <v>90.3</v>
      </c>
      <c r="N4554" s="47">
        <f t="shared" si="142"/>
        <v>3.4980664018331828E-3</v>
      </c>
      <c r="O4554" s="47">
        <f t="shared" si="143"/>
        <v>8.2870336454555398E-4</v>
      </c>
    </row>
    <row r="4555" spans="1:15">
      <c r="A4555" s="32" t="s">
        <v>1563</v>
      </c>
      <c r="B4555" s="32" t="s">
        <v>1368</v>
      </c>
      <c r="C4555" s="32" t="s">
        <v>69</v>
      </c>
      <c r="D4555" s="32">
        <v>30310</v>
      </c>
      <c r="E4555" s="32">
        <v>3</v>
      </c>
      <c r="F4555" s="32">
        <v>1626.36</v>
      </c>
      <c r="G4555" s="32">
        <v>0.88900000000000001</v>
      </c>
      <c r="H4555" s="32">
        <v>10</v>
      </c>
      <c r="I4555" s="34">
        <v>346.05</v>
      </c>
      <c r="J4555" s="34">
        <v>464931.14</v>
      </c>
      <c r="K4555" s="32">
        <v>68</v>
      </c>
      <c r="L4555" s="32">
        <v>6</v>
      </c>
      <c r="M4555" s="32">
        <v>90.3</v>
      </c>
      <c r="N4555" s="47">
        <f t="shared" si="142"/>
        <v>3.4980664018331828E-3</v>
      </c>
      <c r="O4555" s="47">
        <f t="shared" si="143"/>
        <v>7.4430376937109437E-4</v>
      </c>
    </row>
    <row r="4556" spans="1:15">
      <c r="A4556" s="32" t="s">
        <v>1563</v>
      </c>
      <c r="B4556" s="32" t="s">
        <v>1369</v>
      </c>
      <c r="C4556" s="32" t="s">
        <v>69</v>
      </c>
      <c r="D4556" s="32">
        <v>30310</v>
      </c>
      <c r="E4556" s="32">
        <v>3</v>
      </c>
      <c r="F4556" s="32">
        <v>1626.36</v>
      </c>
      <c r="G4556" s="32">
        <v>0.88700000000000001</v>
      </c>
      <c r="H4556" s="32">
        <v>10</v>
      </c>
      <c r="I4556" s="34">
        <v>619.25</v>
      </c>
      <c r="J4556" s="34">
        <v>464931.14</v>
      </c>
      <c r="K4556" s="32">
        <v>68</v>
      </c>
      <c r="L4556" s="32">
        <v>6</v>
      </c>
      <c r="M4556" s="32">
        <v>90.3</v>
      </c>
      <c r="N4556" s="47">
        <f t="shared" si="142"/>
        <v>3.4980664018331828E-3</v>
      </c>
      <c r="O4556" s="47">
        <f t="shared" si="143"/>
        <v>1.3319176684960272E-3</v>
      </c>
    </row>
    <row r="4557" spans="1:15">
      <c r="A4557" s="32" t="s">
        <v>1563</v>
      </c>
      <c r="B4557" s="32" t="s">
        <v>1370</v>
      </c>
      <c r="C4557" s="32" t="s">
        <v>69</v>
      </c>
      <c r="D4557" s="32">
        <v>30310</v>
      </c>
      <c r="E4557" s="32">
        <v>3</v>
      </c>
      <c r="F4557" s="32">
        <v>1626.36</v>
      </c>
      <c r="G4557" s="32">
        <v>0.872</v>
      </c>
      <c r="H4557" s="32">
        <v>11</v>
      </c>
      <c r="I4557" s="34">
        <v>287.01</v>
      </c>
      <c r="J4557" s="34">
        <v>464931.14</v>
      </c>
      <c r="K4557" s="32">
        <v>68</v>
      </c>
      <c r="L4557" s="32">
        <v>6</v>
      </c>
      <c r="M4557" s="32">
        <v>90.3</v>
      </c>
      <c r="N4557" s="47">
        <f t="shared" si="142"/>
        <v>3.4980664018331828E-3</v>
      </c>
      <c r="O4557" s="47">
        <f t="shared" si="143"/>
        <v>6.1731722250310008E-4</v>
      </c>
    </row>
    <row r="4558" spans="1:15">
      <c r="A4558" s="32" t="s">
        <v>1563</v>
      </c>
      <c r="B4558" s="32" t="s">
        <v>1371</v>
      </c>
      <c r="C4558" s="32" t="s">
        <v>69</v>
      </c>
      <c r="D4558" s="32">
        <v>30310</v>
      </c>
      <c r="E4558" s="32">
        <v>3</v>
      </c>
      <c r="F4558" s="32">
        <v>1675.15</v>
      </c>
      <c r="G4558" s="32">
        <v>0.90700000000000003</v>
      </c>
      <c r="H4558" s="32">
        <v>8</v>
      </c>
      <c r="I4558" s="34">
        <v>607.58000000000004</v>
      </c>
      <c r="J4558" s="34">
        <v>488177.7</v>
      </c>
      <c r="K4558" s="32">
        <v>68</v>
      </c>
      <c r="L4558" s="32">
        <v>6</v>
      </c>
      <c r="M4558" s="32">
        <v>90.3</v>
      </c>
      <c r="N4558" s="47">
        <f t="shared" si="142"/>
        <v>3.4314349057730413E-3</v>
      </c>
      <c r="O4558" s="47">
        <f t="shared" si="143"/>
        <v>1.2445877802283881E-3</v>
      </c>
    </row>
    <row r="4559" spans="1:15">
      <c r="A4559" s="32" t="s">
        <v>1563</v>
      </c>
      <c r="B4559" s="32" t="s">
        <v>1372</v>
      </c>
      <c r="C4559" s="32" t="s">
        <v>69</v>
      </c>
      <c r="D4559" s="32">
        <v>30310</v>
      </c>
      <c r="E4559" s="32">
        <v>3</v>
      </c>
      <c r="F4559" s="32">
        <v>1675.15</v>
      </c>
      <c r="G4559" s="32">
        <v>0.89</v>
      </c>
      <c r="H4559" s="32">
        <v>9</v>
      </c>
      <c r="I4559" s="34">
        <v>338.37</v>
      </c>
      <c r="J4559" s="34">
        <v>488177.7</v>
      </c>
      <c r="K4559" s="32">
        <v>68</v>
      </c>
      <c r="L4559" s="32">
        <v>6</v>
      </c>
      <c r="M4559" s="32">
        <v>90.3</v>
      </c>
      <c r="N4559" s="47">
        <f t="shared" si="142"/>
        <v>3.4314349057730413E-3</v>
      </c>
      <c r="O4559" s="47">
        <f t="shared" si="143"/>
        <v>6.9312875209170759E-4</v>
      </c>
    </row>
    <row r="4560" spans="1:15">
      <c r="A4560" s="32" t="s">
        <v>1563</v>
      </c>
      <c r="B4560" s="32" t="s">
        <v>1373</v>
      </c>
      <c r="C4560" s="32" t="s">
        <v>69</v>
      </c>
      <c r="D4560" s="32">
        <v>30310</v>
      </c>
      <c r="E4560" s="32">
        <v>3</v>
      </c>
      <c r="F4560" s="32">
        <v>1675.15</v>
      </c>
      <c r="G4560" s="32">
        <v>0.88200000000000001</v>
      </c>
      <c r="H4560" s="32">
        <v>10</v>
      </c>
      <c r="I4560" s="34">
        <v>791.04</v>
      </c>
      <c r="J4560" s="34">
        <v>488177.7</v>
      </c>
      <c r="K4560" s="32">
        <v>68</v>
      </c>
      <c r="L4560" s="32">
        <v>6</v>
      </c>
      <c r="M4560" s="32">
        <v>90.3</v>
      </c>
      <c r="N4560" s="47">
        <f t="shared" si="142"/>
        <v>3.4314349057730413E-3</v>
      </c>
      <c r="O4560" s="47">
        <f t="shared" si="143"/>
        <v>1.6203935575098984E-3</v>
      </c>
    </row>
    <row r="4561" spans="1:15">
      <c r="A4561" s="32" t="s">
        <v>1563</v>
      </c>
      <c r="B4561" s="32" t="s">
        <v>1374</v>
      </c>
      <c r="C4561" s="32" t="s">
        <v>69</v>
      </c>
      <c r="D4561" s="32">
        <v>30310</v>
      </c>
      <c r="E4561" s="32">
        <v>3</v>
      </c>
      <c r="F4561" s="32">
        <v>1675.15</v>
      </c>
      <c r="G4561" s="32">
        <v>0.89100000000000001</v>
      </c>
      <c r="H4561" s="32">
        <v>9</v>
      </c>
      <c r="I4561" s="34">
        <v>378.35</v>
      </c>
      <c r="J4561" s="34">
        <v>488177.7</v>
      </c>
      <c r="K4561" s="32">
        <v>68</v>
      </c>
      <c r="L4561" s="32">
        <v>6</v>
      </c>
      <c r="M4561" s="32">
        <v>90.3</v>
      </c>
      <c r="N4561" s="47">
        <f t="shared" si="142"/>
        <v>3.4314349057730413E-3</v>
      </c>
      <c r="O4561" s="47">
        <f t="shared" si="143"/>
        <v>7.7502515989566912E-4</v>
      </c>
    </row>
    <row r="4562" spans="1:15">
      <c r="A4562" s="32" t="s">
        <v>1564</v>
      </c>
      <c r="B4562" s="32" t="s">
        <v>1351</v>
      </c>
      <c r="C4562" s="32" t="s">
        <v>66</v>
      </c>
      <c r="D4562" s="32">
        <v>30317</v>
      </c>
      <c r="E4562" s="32">
        <v>2</v>
      </c>
      <c r="F4562" s="32">
        <v>1400</v>
      </c>
      <c r="G4562" s="32">
        <v>0.94799999999999995</v>
      </c>
      <c r="H4562" s="32">
        <v>4</v>
      </c>
      <c r="I4562" s="34">
        <v>528.54</v>
      </c>
      <c r="J4562" s="34">
        <v>300000</v>
      </c>
      <c r="K4562" s="32">
        <v>61</v>
      </c>
      <c r="L4562" s="32">
        <v>6</v>
      </c>
      <c r="M4562" s="32">
        <v>90.8</v>
      </c>
      <c r="N4562" s="47">
        <f t="shared" si="142"/>
        <v>4.6666666666666671E-3</v>
      </c>
      <c r="O4562" s="47">
        <f t="shared" si="143"/>
        <v>1.7617999999999998E-3</v>
      </c>
    </row>
    <row r="4563" spans="1:15">
      <c r="A4563" s="32" t="s">
        <v>1564</v>
      </c>
      <c r="B4563" s="32" t="s">
        <v>1352</v>
      </c>
      <c r="C4563" s="32" t="s">
        <v>66</v>
      </c>
      <c r="D4563" s="32">
        <v>30317</v>
      </c>
      <c r="E4563" s="32">
        <v>2</v>
      </c>
      <c r="F4563" s="32">
        <v>1400</v>
      </c>
      <c r="G4563" s="32">
        <v>0.94099999999999995</v>
      </c>
      <c r="H4563" s="32">
        <v>5</v>
      </c>
      <c r="I4563" s="34">
        <v>511.85</v>
      </c>
      <c r="J4563" s="34">
        <v>300000</v>
      </c>
      <c r="K4563" s="32">
        <v>61</v>
      </c>
      <c r="L4563" s="32">
        <v>6</v>
      </c>
      <c r="M4563" s="32">
        <v>90.8</v>
      </c>
      <c r="N4563" s="47">
        <f t="shared" si="142"/>
        <v>4.6666666666666671E-3</v>
      </c>
      <c r="O4563" s="47">
        <f t="shared" si="143"/>
        <v>1.7061666666666668E-3</v>
      </c>
    </row>
    <row r="4564" spans="1:15">
      <c r="A4564" s="32" t="s">
        <v>1564</v>
      </c>
      <c r="B4564" s="32" t="s">
        <v>1353</v>
      </c>
      <c r="C4564" s="32" t="s">
        <v>66</v>
      </c>
      <c r="D4564" s="32">
        <v>30317</v>
      </c>
      <c r="E4564" s="32">
        <v>2</v>
      </c>
      <c r="F4564" s="32">
        <v>1400</v>
      </c>
      <c r="G4564" s="32">
        <v>0.92400000000000004</v>
      </c>
      <c r="H4564" s="32">
        <v>6</v>
      </c>
      <c r="I4564" s="34">
        <v>368.27</v>
      </c>
      <c r="J4564" s="34">
        <v>300000</v>
      </c>
      <c r="K4564" s="32">
        <v>61</v>
      </c>
      <c r="L4564" s="32">
        <v>6</v>
      </c>
      <c r="M4564" s="32">
        <v>90.8</v>
      </c>
      <c r="N4564" s="47">
        <f t="shared" si="142"/>
        <v>4.6666666666666671E-3</v>
      </c>
      <c r="O4564" s="47">
        <f t="shared" si="143"/>
        <v>1.2275666666666666E-3</v>
      </c>
    </row>
    <row r="4565" spans="1:15">
      <c r="A4565" s="32" t="s">
        <v>1564</v>
      </c>
      <c r="B4565" s="32" t="s">
        <v>1354</v>
      </c>
      <c r="C4565" s="32" t="s">
        <v>66</v>
      </c>
      <c r="D4565" s="32">
        <v>30317</v>
      </c>
      <c r="E4565" s="32">
        <v>2</v>
      </c>
      <c r="F4565" s="32">
        <v>1400</v>
      </c>
      <c r="G4565" s="32">
        <v>0.92500000000000004</v>
      </c>
      <c r="H4565" s="32">
        <v>6</v>
      </c>
      <c r="I4565" s="34">
        <v>321.17</v>
      </c>
      <c r="J4565" s="34">
        <v>300000</v>
      </c>
      <c r="K4565" s="32">
        <v>61</v>
      </c>
      <c r="L4565" s="32">
        <v>6</v>
      </c>
      <c r="M4565" s="32">
        <v>90.8</v>
      </c>
      <c r="N4565" s="47">
        <f t="shared" si="142"/>
        <v>4.6666666666666671E-3</v>
      </c>
      <c r="O4565" s="47">
        <f t="shared" si="143"/>
        <v>1.0705666666666668E-3</v>
      </c>
    </row>
    <row r="4566" spans="1:15">
      <c r="A4566" s="32" t="s">
        <v>1564</v>
      </c>
      <c r="B4566" s="32" t="s">
        <v>1355</v>
      </c>
      <c r="C4566" s="32" t="s">
        <v>66</v>
      </c>
      <c r="D4566" s="32">
        <v>30317</v>
      </c>
      <c r="E4566" s="32">
        <v>2</v>
      </c>
      <c r="F4566" s="32">
        <v>1442</v>
      </c>
      <c r="G4566" s="32">
        <v>0.89</v>
      </c>
      <c r="H4566" s="32">
        <v>9</v>
      </c>
      <c r="I4566" s="34">
        <v>1115.8699999999999</v>
      </c>
      <c r="J4566" s="34">
        <v>315000</v>
      </c>
      <c r="K4566" s="32">
        <v>61</v>
      </c>
      <c r="L4566" s="32">
        <v>6</v>
      </c>
      <c r="M4566" s="32">
        <v>90.8</v>
      </c>
      <c r="N4566" s="47">
        <f t="shared" si="142"/>
        <v>4.5777777777777778E-3</v>
      </c>
      <c r="O4566" s="47">
        <f t="shared" si="143"/>
        <v>3.542444444444444E-3</v>
      </c>
    </row>
    <row r="4567" spans="1:15">
      <c r="A4567" s="32" t="s">
        <v>1564</v>
      </c>
      <c r="B4567" s="32" t="s">
        <v>1356</v>
      </c>
      <c r="C4567" s="32" t="s">
        <v>66</v>
      </c>
      <c r="D4567" s="32">
        <v>30317</v>
      </c>
      <c r="E4567" s="32">
        <v>2</v>
      </c>
      <c r="F4567" s="32">
        <v>1442</v>
      </c>
      <c r="G4567" s="32">
        <v>0.84</v>
      </c>
      <c r="H4567" s="32">
        <v>14</v>
      </c>
      <c r="I4567" s="34">
        <v>353.42</v>
      </c>
      <c r="J4567" s="34">
        <v>315000</v>
      </c>
      <c r="K4567" s="32">
        <v>61</v>
      </c>
      <c r="L4567" s="32">
        <v>6</v>
      </c>
      <c r="M4567" s="32">
        <v>90.8</v>
      </c>
      <c r="N4567" s="47">
        <f t="shared" si="142"/>
        <v>4.5777777777777778E-3</v>
      </c>
      <c r="O4567" s="47">
        <f t="shared" si="143"/>
        <v>1.1219682539682541E-3</v>
      </c>
    </row>
    <row r="4568" spans="1:15">
      <c r="A4568" s="32" t="s">
        <v>1564</v>
      </c>
      <c r="B4568" s="32" t="s">
        <v>1357</v>
      </c>
      <c r="C4568" s="32" t="s">
        <v>66</v>
      </c>
      <c r="D4568" s="32">
        <v>30317</v>
      </c>
      <c r="E4568" s="32">
        <v>2</v>
      </c>
      <c r="F4568" s="32">
        <v>1442</v>
      </c>
      <c r="G4568" s="32">
        <v>0.84</v>
      </c>
      <c r="H4568" s="32">
        <v>14</v>
      </c>
      <c r="I4568" s="34">
        <v>150.66</v>
      </c>
      <c r="J4568" s="34">
        <v>315000</v>
      </c>
      <c r="K4568" s="32">
        <v>61</v>
      </c>
      <c r="L4568" s="32">
        <v>6</v>
      </c>
      <c r="M4568" s="32">
        <v>90.8</v>
      </c>
      <c r="N4568" s="47">
        <f t="shared" si="142"/>
        <v>4.5777777777777778E-3</v>
      </c>
      <c r="O4568" s="47">
        <f t="shared" si="143"/>
        <v>4.7828571428571429E-4</v>
      </c>
    </row>
    <row r="4569" spans="1:15">
      <c r="A4569" s="32" t="s">
        <v>1564</v>
      </c>
      <c r="B4569" s="32" t="s">
        <v>1358</v>
      </c>
      <c r="C4569" s="32" t="s">
        <v>66</v>
      </c>
      <c r="D4569" s="32">
        <v>30317</v>
      </c>
      <c r="E4569" s="32">
        <v>2</v>
      </c>
      <c r="F4569" s="32">
        <v>1442</v>
      </c>
      <c r="G4569" s="32">
        <v>0.84</v>
      </c>
      <c r="H4569" s="32">
        <v>14</v>
      </c>
      <c r="I4569" s="34">
        <v>569.98</v>
      </c>
      <c r="J4569" s="34">
        <v>315000</v>
      </c>
      <c r="K4569" s="32">
        <v>61</v>
      </c>
      <c r="L4569" s="32">
        <v>6</v>
      </c>
      <c r="M4569" s="32">
        <v>90.8</v>
      </c>
      <c r="N4569" s="47">
        <f t="shared" si="142"/>
        <v>4.5777777777777778E-3</v>
      </c>
      <c r="O4569" s="47">
        <f t="shared" si="143"/>
        <v>1.8094603174603175E-3</v>
      </c>
    </row>
    <row r="4570" spans="1:15">
      <c r="A4570" s="32" t="s">
        <v>1564</v>
      </c>
      <c r="B4570" s="32" t="s">
        <v>1359</v>
      </c>
      <c r="C4570" s="32" t="s">
        <v>66</v>
      </c>
      <c r="D4570" s="32">
        <v>30317</v>
      </c>
      <c r="E4570" s="32">
        <v>2</v>
      </c>
      <c r="F4570" s="32">
        <v>1485.26</v>
      </c>
      <c r="G4570" s="32">
        <v>0.9</v>
      </c>
      <c r="H4570" s="32">
        <v>8</v>
      </c>
      <c r="I4570" s="34">
        <v>278.11</v>
      </c>
      <c r="J4570" s="34">
        <v>330750</v>
      </c>
      <c r="K4570" s="32">
        <v>61</v>
      </c>
      <c r="L4570" s="32">
        <v>6</v>
      </c>
      <c r="M4570" s="32">
        <v>90.8</v>
      </c>
      <c r="N4570" s="47">
        <f t="shared" si="142"/>
        <v>4.4905820105820109E-3</v>
      </c>
      <c r="O4570" s="47">
        <f t="shared" si="143"/>
        <v>8.4084656084656084E-4</v>
      </c>
    </row>
    <row r="4571" spans="1:15">
      <c r="A4571" s="32" t="s">
        <v>1564</v>
      </c>
      <c r="B4571" s="32" t="s">
        <v>1360</v>
      </c>
      <c r="C4571" s="32" t="s">
        <v>66</v>
      </c>
      <c r="D4571" s="32">
        <v>30317</v>
      </c>
      <c r="E4571" s="32">
        <v>2</v>
      </c>
      <c r="F4571" s="32">
        <v>1485.26</v>
      </c>
      <c r="G4571" s="32">
        <v>0.9</v>
      </c>
      <c r="H4571" s="32">
        <v>8</v>
      </c>
      <c r="I4571" s="34">
        <v>499.71</v>
      </c>
      <c r="J4571" s="34">
        <v>330750</v>
      </c>
      <c r="K4571" s="32">
        <v>61</v>
      </c>
      <c r="L4571" s="32">
        <v>6</v>
      </c>
      <c r="M4571" s="32">
        <v>90.8</v>
      </c>
      <c r="N4571" s="47">
        <f t="shared" si="142"/>
        <v>4.4905820105820109E-3</v>
      </c>
      <c r="O4571" s="47">
        <f t="shared" si="143"/>
        <v>1.5108390022675736E-3</v>
      </c>
    </row>
    <row r="4572" spans="1:15">
      <c r="A4572" s="32" t="s">
        <v>1564</v>
      </c>
      <c r="B4572" s="32" t="s">
        <v>1361</v>
      </c>
      <c r="C4572" s="32" t="s">
        <v>66</v>
      </c>
      <c r="D4572" s="32">
        <v>30317</v>
      </c>
      <c r="E4572" s="32">
        <v>2</v>
      </c>
      <c r="F4572" s="32">
        <v>1485.26</v>
      </c>
      <c r="G4572" s="32">
        <v>0.9</v>
      </c>
      <c r="H4572" s="32">
        <v>8</v>
      </c>
      <c r="I4572" s="34">
        <v>293</v>
      </c>
      <c r="J4572" s="34">
        <v>330750</v>
      </c>
      <c r="K4572" s="32">
        <v>61</v>
      </c>
      <c r="L4572" s="32">
        <v>6</v>
      </c>
      <c r="M4572" s="32">
        <v>90.8</v>
      </c>
      <c r="N4572" s="47">
        <f t="shared" si="142"/>
        <v>4.4905820105820109E-3</v>
      </c>
      <c r="O4572" s="47">
        <f t="shared" si="143"/>
        <v>8.8586545729402871E-4</v>
      </c>
    </row>
    <row r="4573" spans="1:15">
      <c r="A4573" s="32" t="s">
        <v>1564</v>
      </c>
      <c r="B4573" s="32" t="s">
        <v>1362</v>
      </c>
      <c r="C4573" s="32" t="s">
        <v>66</v>
      </c>
      <c r="D4573" s="32">
        <v>30317</v>
      </c>
      <c r="E4573" s="32">
        <v>2</v>
      </c>
      <c r="F4573" s="32">
        <v>1485.26</v>
      </c>
      <c r="G4573" s="32">
        <v>0.9</v>
      </c>
      <c r="H4573" s="32">
        <v>8</v>
      </c>
      <c r="I4573" s="34">
        <v>207.17</v>
      </c>
      <c r="J4573" s="34">
        <v>330750</v>
      </c>
      <c r="K4573" s="32">
        <v>61</v>
      </c>
      <c r="L4573" s="32">
        <v>6</v>
      </c>
      <c r="M4573" s="32">
        <v>90.8</v>
      </c>
      <c r="N4573" s="47">
        <f t="shared" si="142"/>
        <v>4.4905820105820109E-3</v>
      </c>
      <c r="O4573" s="47">
        <f t="shared" si="143"/>
        <v>6.2636432350718059E-4</v>
      </c>
    </row>
    <row r="4574" spans="1:15">
      <c r="A4574" s="32" t="s">
        <v>1564</v>
      </c>
      <c r="B4574" s="32" t="s">
        <v>1363</v>
      </c>
      <c r="C4574" s="32" t="s">
        <v>66</v>
      </c>
      <c r="D4574" s="32">
        <v>30317</v>
      </c>
      <c r="E4574" s="32">
        <v>2</v>
      </c>
      <c r="F4574" s="32">
        <v>1529.82</v>
      </c>
      <c r="G4574" s="32">
        <v>0.89700000000000002</v>
      </c>
      <c r="H4574" s="32">
        <v>9</v>
      </c>
      <c r="I4574" s="34">
        <v>502.56</v>
      </c>
      <c r="J4574" s="34">
        <v>347287.5</v>
      </c>
      <c r="K4574" s="32">
        <v>61</v>
      </c>
      <c r="L4574" s="32">
        <v>6</v>
      </c>
      <c r="M4574" s="32">
        <v>90.8</v>
      </c>
      <c r="N4574" s="47">
        <f t="shared" si="142"/>
        <v>4.4050534499514094E-3</v>
      </c>
      <c r="O4574" s="47">
        <f t="shared" si="143"/>
        <v>1.4471007450599287E-3</v>
      </c>
    </row>
    <row r="4575" spans="1:15">
      <c r="A4575" s="32" t="s">
        <v>1564</v>
      </c>
      <c r="B4575" s="32" t="s">
        <v>1364</v>
      </c>
      <c r="C4575" s="32" t="s">
        <v>66</v>
      </c>
      <c r="D4575" s="32">
        <v>30317</v>
      </c>
      <c r="E4575" s="32">
        <v>2</v>
      </c>
      <c r="F4575" s="32">
        <v>1529.82</v>
      </c>
      <c r="G4575" s="32">
        <v>0.91700000000000004</v>
      </c>
      <c r="H4575" s="32">
        <v>7</v>
      </c>
      <c r="I4575" s="34">
        <v>226.35</v>
      </c>
      <c r="J4575" s="34">
        <v>347287.5</v>
      </c>
      <c r="K4575" s="32">
        <v>61</v>
      </c>
      <c r="L4575" s="32">
        <v>6</v>
      </c>
      <c r="M4575" s="32">
        <v>90.8</v>
      </c>
      <c r="N4575" s="47">
        <f t="shared" si="142"/>
        <v>4.4050534499514094E-3</v>
      </c>
      <c r="O4575" s="47">
        <f t="shared" si="143"/>
        <v>6.5176546809199865E-4</v>
      </c>
    </row>
    <row r="4576" spans="1:15">
      <c r="A4576" s="32" t="s">
        <v>1564</v>
      </c>
      <c r="B4576" s="32" t="s">
        <v>1365</v>
      </c>
      <c r="C4576" s="32" t="s">
        <v>66</v>
      </c>
      <c r="D4576" s="32">
        <v>30317</v>
      </c>
      <c r="E4576" s="32">
        <v>2</v>
      </c>
      <c r="F4576" s="32">
        <v>1529.82</v>
      </c>
      <c r="G4576" s="32">
        <v>0.92</v>
      </c>
      <c r="H4576" s="32">
        <v>7</v>
      </c>
      <c r="I4576" s="34">
        <v>216.34</v>
      </c>
      <c r="J4576" s="34">
        <v>347287.5</v>
      </c>
      <c r="K4576" s="32">
        <v>61</v>
      </c>
      <c r="L4576" s="32">
        <v>6</v>
      </c>
      <c r="M4576" s="32">
        <v>90.8</v>
      </c>
      <c r="N4576" s="47">
        <f t="shared" si="142"/>
        <v>4.4050534499514094E-3</v>
      </c>
      <c r="O4576" s="47">
        <f t="shared" si="143"/>
        <v>6.2294208688766517E-4</v>
      </c>
    </row>
    <row r="4577" spans="1:15">
      <c r="A4577" s="32" t="s">
        <v>1564</v>
      </c>
      <c r="B4577" s="32" t="s">
        <v>1366</v>
      </c>
      <c r="C4577" s="32" t="s">
        <v>66</v>
      </c>
      <c r="D4577" s="32">
        <v>30317</v>
      </c>
      <c r="E4577" s="32">
        <v>2</v>
      </c>
      <c r="F4577" s="32">
        <v>1529.82</v>
      </c>
      <c r="G4577" s="32">
        <v>0.94099999999999995</v>
      </c>
      <c r="H4577" s="32">
        <v>5</v>
      </c>
      <c r="I4577" s="34">
        <v>192.67</v>
      </c>
      <c r="J4577" s="34">
        <v>347287.5</v>
      </c>
      <c r="K4577" s="32">
        <v>61</v>
      </c>
      <c r="L4577" s="32">
        <v>6</v>
      </c>
      <c r="M4577" s="32">
        <v>90.8</v>
      </c>
      <c r="N4577" s="47">
        <f t="shared" si="142"/>
        <v>4.4050534499514094E-3</v>
      </c>
      <c r="O4577" s="47">
        <f t="shared" si="143"/>
        <v>5.5478530036353159E-4</v>
      </c>
    </row>
    <row r="4578" spans="1:15">
      <c r="A4578" s="32" t="s">
        <v>1564</v>
      </c>
      <c r="B4578" s="32" t="s">
        <v>1367</v>
      </c>
      <c r="C4578" s="32" t="s">
        <v>66</v>
      </c>
      <c r="D4578" s="32">
        <v>30317</v>
      </c>
      <c r="E4578" s="32">
        <v>2</v>
      </c>
      <c r="F4578" s="32">
        <v>1575.71</v>
      </c>
      <c r="G4578" s="32">
        <v>0.90900000000000003</v>
      </c>
      <c r="H4578" s="32">
        <v>8</v>
      </c>
      <c r="I4578" s="34">
        <v>228.73</v>
      </c>
      <c r="J4578" s="34">
        <v>364651.88</v>
      </c>
      <c r="K4578" s="32">
        <v>61</v>
      </c>
      <c r="L4578" s="32">
        <v>6</v>
      </c>
      <c r="M4578" s="32">
        <v>90.8</v>
      </c>
      <c r="N4578" s="47">
        <f t="shared" si="142"/>
        <v>4.321134995930914E-3</v>
      </c>
      <c r="O4578" s="47">
        <f t="shared" si="143"/>
        <v>6.2725578159640908E-4</v>
      </c>
    </row>
    <row r="4579" spans="1:15">
      <c r="A4579" s="32" t="s">
        <v>1564</v>
      </c>
      <c r="B4579" s="32" t="s">
        <v>1368</v>
      </c>
      <c r="C4579" s="32" t="s">
        <v>66</v>
      </c>
      <c r="D4579" s="32">
        <v>30317</v>
      </c>
      <c r="E4579" s="32">
        <v>2</v>
      </c>
      <c r="F4579" s="32">
        <v>1575.71</v>
      </c>
      <c r="G4579" s="32">
        <v>0.92500000000000004</v>
      </c>
      <c r="H4579" s="32">
        <v>6</v>
      </c>
      <c r="I4579" s="34">
        <v>130.06</v>
      </c>
      <c r="J4579" s="34">
        <v>364651.88</v>
      </c>
      <c r="K4579" s="32">
        <v>61</v>
      </c>
      <c r="L4579" s="32">
        <v>6</v>
      </c>
      <c r="M4579" s="32">
        <v>90.8</v>
      </c>
      <c r="N4579" s="47">
        <f t="shared" si="142"/>
        <v>4.321134995930914E-3</v>
      </c>
      <c r="O4579" s="47">
        <f t="shared" si="143"/>
        <v>3.5666894134756688E-4</v>
      </c>
    </row>
    <row r="4580" spans="1:15">
      <c r="A4580" s="32" t="s">
        <v>1564</v>
      </c>
      <c r="B4580" s="32" t="s">
        <v>1369</v>
      </c>
      <c r="C4580" s="32" t="s">
        <v>66</v>
      </c>
      <c r="D4580" s="32">
        <v>30317</v>
      </c>
      <c r="E4580" s="32">
        <v>2</v>
      </c>
      <c r="F4580" s="32">
        <v>1575.71</v>
      </c>
      <c r="G4580" s="32">
        <v>0.9</v>
      </c>
      <c r="H4580" s="32">
        <v>8</v>
      </c>
      <c r="I4580" s="34">
        <v>432.74</v>
      </c>
      <c r="J4580" s="34">
        <v>364651.88</v>
      </c>
      <c r="K4580" s="32">
        <v>61</v>
      </c>
      <c r="L4580" s="32">
        <v>6</v>
      </c>
      <c r="M4580" s="32">
        <v>90.8</v>
      </c>
      <c r="N4580" s="47">
        <f t="shared" si="142"/>
        <v>4.321134995930914E-3</v>
      </c>
      <c r="O4580" s="47">
        <f t="shared" si="143"/>
        <v>1.1867208801994932E-3</v>
      </c>
    </row>
    <row r="4581" spans="1:15">
      <c r="A4581" s="32" t="s">
        <v>1564</v>
      </c>
      <c r="B4581" s="32" t="s">
        <v>1370</v>
      </c>
      <c r="C4581" s="32" t="s">
        <v>66</v>
      </c>
      <c r="D4581" s="32">
        <v>30317</v>
      </c>
      <c r="E4581" s="32">
        <v>2</v>
      </c>
      <c r="F4581" s="32">
        <v>1575.71</v>
      </c>
      <c r="G4581" s="32">
        <v>0.93400000000000005</v>
      </c>
      <c r="H4581" s="32">
        <v>5</v>
      </c>
      <c r="I4581" s="34">
        <v>844.42</v>
      </c>
      <c r="J4581" s="34">
        <v>364651.88</v>
      </c>
      <c r="K4581" s="32">
        <v>61</v>
      </c>
      <c r="L4581" s="32">
        <v>6</v>
      </c>
      <c r="M4581" s="32">
        <v>90.8</v>
      </c>
      <c r="N4581" s="47">
        <f t="shared" si="142"/>
        <v>4.321134995930914E-3</v>
      </c>
      <c r="O4581" s="47">
        <f t="shared" si="143"/>
        <v>2.3156880474604984E-3</v>
      </c>
    </row>
    <row r="4582" spans="1:15">
      <c r="A4582" s="32" t="s">
        <v>1564</v>
      </c>
      <c r="B4582" s="32" t="s">
        <v>1371</v>
      </c>
      <c r="C4582" s="32" t="s">
        <v>66</v>
      </c>
      <c r="D4582" s="32">
        <v>30317</v>
      </c>
      <c r="E4582" s="32">
        <v>2</v>
      </c>
      <c r="F4582" s="32">
        <v>1622.98</v>
      </c>
      <c r="G4582" s="32">
        <v>0.9</v>
      </c>
      <c r="H4582" s="32">
        <v>9</v>
      </c>
      <c r="I4582" s="34">
        <v>191.42</v>
      </c>
      <c r="J4582" s="34">
        <v>382884.47</v>
      </c>
      <c r="K4582" s="32">
        <v>61</v>
      </c>
      <c r="L4582" s="32">
        <v>6</v>
      </c>
      <c r="M4582" s="32">
        <v>90.8</v>
      </c>
      <c r="N4582" s="47">
        <f t="shared" si="142"/>
        <v>4.238824311678142E-3</v>
      </c>
      <c r="O4582" s="47">
        <f t="shared" si="143"/>
        <v>4.9994192765248483E-4</v>
      </c>
    </row>
    <row r="4583" spans="1:15">
      <c r="A4583" s="32" t="s">
        <v>1564</v>
      </c>
      <c r="B4583" s="32" t="s">
        <v>1372</v>
      </c>
      <c r="C4583" s="32" t="s">
        <v>66</v>
      </c>
      <c r="D4583" s="32">
        <v>30317</v>
      </c>
      <c r="E4583" s="32">
        <v>2</v>
      </c>
      <c r="F4583" s="32">
        <v>1622.98</v>
      </c>
      <c r="G4583" s="32">
        <v>0.94399999999999995</v>
      </c>
      <c r="H4583" s="32">
        <v>4</v>
      </c>
      <c r="I4583" s="34">
        <v>340.16</v>
      </c>
      <c r="J4583" s="34">
        <v>382884.47</v>
      </c>
      <c r="K4583" s="32">
        <v>61</v>
      </c>
      <c r="L4583" s="32">
        <v>6</v>
      </c>
      <c r="M4583" s="32">
        <v>90.8</v>
      </c>
      <c r="N4583" s="47">
        <f t="shared" si="142"/>
        <v>4.238824311678142E-3</v>
      </c>
      <c r="O4583" s="47">
        <f t="shared" si="143"/>
        <v>8.8841419971930448E-4</v>
      </c>
    </row>
    <row r="4584" spans="1:15">
      <c r="A4584" s="32" t="s">
        <v>1564</v>
      </c>
      <c r="B4584" s="32" t="s">
        <v>1373</v>
      </c>
      <c r="C4584" s="32" t="s">
        <v>66</v>
      </c>
      <c r="D4584" s="32">
        <v>30317</v>
      </c>
      <c r="E4584" s="32">
        <v>2</v>
      </c>
      <c r="F4584" s="32">
        <v>1622.98</v>
      </c>
      <c r="G4584" s="32">
        <v>0.91700000000000004</v>
      </c>
      <c r="H4584" s="32">
        <v>7</v>
      </c>
      <c r="I4584" s="34">
        <v>345.89</v>
      </c>
      <c r="J4584" s="34">
        <v>382884.47</v>
      </c>
      <c r="K4584" s="32">
        <v>61</v>
      </c>
      <c r="L4584" s="32">
        <v>6</v>
      </c>
      <c r="M4584" s="32">
        <v>90.8</v>
      </c>
      <c r="N4584" s="47">
        <f t="shared" si="142"/>
        <v>4.238824311678142E-3</v>
      </c>
      <c r="O4584" s="47">
        <f t="shared" si="143"/>
        <v>9.0337954944999467E-4</v>
      </c>
    </row>
    <row r="4585" spans="1:15">
      <c r="A4585" s="32" t="s">
        <v>1564</v>
      </c>
      <c r="B4585" s="32" t="s">
        <v>1374</v>
      </c>
      <c r="C4585" s="32" t="s">
        <v>66</v>
      </c>
      <c r="D4585" s="32">
        <v>30317</v>
      </c>
      <c r="E4585" s="32">
        <v>2</v>
      </c>
      <c r="F4585" s="32">
        <v>1622.98</v>
      </c>
      <c r="G4585" s="32">
        <v>0.92900000000000005</v>
      </c>
      <c r="H4585" s="32">
        <v>6</v>
      </c>
      <c r="I4585" s="34">
        <v>676.02</v>
      </c>
      <c r="J4585" s="34">
        <v>382884.47</v>
      </c>
      <c r="K4585" s="32">
        <v>61</v>
      </c>
      <c r="L4585" s="32">
        <v>6</v>
      </c>
      <c r="M4585" s="32">
        <v>90.8</v>
      </c>
      <c r="N4585" s="47">
        <f t="shared" si="142"/>
        <v>4.238824311678142E-3</v>
      </c>
      <c r="O4585" s="47">
        <f t="shared" si="143"/>
        <v>1.7655978577558917E-3</v>
      </c>
    </row>
    <row r="4586" spans="1:15">
      <c r="A4586" s="32" t="s">
        <v>1565</v>
      </c>
      <c r="B4586" s="32" t="s">
        <v>1351</v>
      </c>
      <c r="C4586" s="32" t="s">
        <v>69</v>
      </c>
      <c r="D4586" s="32">
        <v>30310</v>
      </c>
      <c r="E4586" s="32">
        <v>2</v>
      </c>
      <c r="F4586" s="32">
        <v>1190</v>
      </c>
      <c r="G4586" s="32">
        <v>0.90900000000000003</v>
      </c>
      <c r="H4586" s="32">
        <v>8</v>
      </c>
      <c r="I4586" s="34">
        <v>138.83000000000001</v>
      </c>
      <c r="J4586" s="34">
        <v>255000</v>
      </c>
      <c r="K4586" s="32">
        <v>68</v>
      </c>
      <c r="L4586" s="32">
        <v>6</v>
      </c>
      <c r="M4586" s="32">
        <v>90.3</v>
      </c>
      <c r="N4586" s="47">
        <f t="shared" si="142"/>
        <v>4.6666666666666671E-3</v>
      </c>
      <c r="O4586" s="47">
        <f t="shared" si="143"/>
        <v>5.4443137254901969E-4</v>
      </c>
    </row>
    <row r="4587" spans="1:15">
      <c r="A4587" s="32" t="s">
        <v>1565</v>
      </c>
      <c r="B4587" s="32" t="s">
        <v>1352</v>
      </c>
      <c r="C4587" s="32" t="s">
        <v>69</v>
      </c>
      <c r="D4587" s="32">
        <v>30310</v>
      </c>
      <c r="E4587" s="32">
        <v>2</v>
      </c>
      <c r="F4587" s="32">
        <v>1190</v>
      </c>
      <c r="G4587" s="32">
        <v>0.90900000000000003</v>
      </c>
      <c r="H4587" s="32">
        <v>8</v>
      </c>
      <c r="I4587" s="34">
        <v>507.93</v>
      </c>
      <c r="J4587" s="34">
        <v>255000</v>
      </c>
      <c r="K4587" s="32">
        <v>68</v>
      </c>
      <c r="L4587" s="32">
        <v>6</v>
      </c>
      <c r="M4587" s="32">
        <v>90.3</v>
      </c>
      <c r="N4587" s="47">
        <f t="shared" si="142"/>
        <v>4.6666666666666671E-3</v>
      </c>
      <c r="O4587" s="47">
        <f t="shared" si="143"/>
        <v>1.9918823529411767E-3</v>
      </c>
    </row>
    <row r="4588" spans="1:15">
      <c r="A4588" s="32" t="s">
        <v>1565</v>
      </c>
      <c r="B4588" s="32" t="s">
        <v>1353</v>
      </c>
      <c r="C4588" s="32" t="s">
        <v>69</v>
      </c>
      <c r="D4588" s="32">
        <v>30310</v>
      </c>
      <c r="E4588" s="32">
        <v>2</v>
      </c>
      <c r="F4588" s="32">
        <v>1190</v>
      </c>
      <c r="G4588" s="32">
        <v>0.872</v>
      </c>
      <c r="H4588" s="32">
        <v>11</v>
      </c>
      <c r="I4588" s="34">
        <v>144.28</v>
      </c>
      <c r="J4588" s="34">
        <v>255000</v>
      </c>
      <c r="K4588" s="32">
        <v>68</v>
      </c>
      <c r="L4588" s="32">
        <v>6</v>
      </c>
      <c r="M4588" s="32">
        <v>90.3</v>
      </c>
      <c r="N4588" s="47">
        <f t="shared" si="142"/>
        <v>4.6666666666666671E-3</v>
      </c>
      <c r="O4588" s="47">
        <f t="shared" si="143"/>
        <v>5.6580392156862743E-4</v>
      </c>
    </row>
    <row r="4589" spans="1:15">
      <c r="A4589" s="32" t="s">
        <v>1565</v>
      </c>
      <c r="B4589" s="32" t="s">
        <v>1354</v>
      </c>
      <c r="C4589" s="32" t="s">
        <v>69</v>
      </c>
      <c r="D4589" s="32">
        <v>30310</v>
      </c>
      <c r="E4589" s="32">
        <v>2</v>
      </c>
      <c r="F4589" s="32">
        <v>1190</v>
      </c>
      <c r="G4589" s="32">
        <v>0.88100000000000001</v>
      </c>
      <c r="H4589" s="32">
        <v>10</v>
      </c>
      <c r="I4589" s="34">
        <v>492.84</v>
      </c>
      <c r="J4589" s="34">
        <v>255000</v>
      </c>
      <c r="K4589" s="32">
        <v>68</v>
      </c>
      <c r="L4589" s="32">
        <v>6</v>
      </c>
      <c r="M4589" s="32">
        <v>90.3</v>
      </c>
      <c r="N4589" s="47">
        <f t="shared" si="142"/>
        <v>4.6666666666666671E-3</v>
      </c>
      <c r="O4589" s="47">
        <f t="shared" si="143"/>
        <v>1.932705882352941E-3</v>
      </c>
    </row>
    <row r="4590" spans="1:15">
      <c r="A4590" s="32" t="s">
        <v>1565</v>
      </c>
      <c r="B4590" s="32" t="s">
        <v>1355</v>
      </c>
      <c r="C4590" s="32" t="s">
        <v>69</v>
      </c>
      <c r="D4590" s="32">
        <v>30310</v>
      </c>
      <c r="E4590" s="32">
        <v>2</v>
      </c>
      <c r="F4590" s="32">
        <v>1225.7</v>
      </c>
      <c r="G4590" s="32">
        <v>0.86</v>
      </c>
      <c r="H4590" s="32">
        <v>12</v>
      </c>
      <c r="I4590" s="34">
        <v>426.75</v>
      </c>
      <c r="J4590" s="34">
        <v>267750</v>
      </c>
      <c r="K4590" s="32">
        <v>68</v>
      </c>
      <c r="L4590" s="32">
        <v>6</v>
      </c>
      <c r="M4590" s="32">
        <v>90.3</v>
      </c>
      <c r="N4590" s="47">
        <f t="shared" si="142"/>
        <v>4.5777777777777778E-3</v>
      </c>
      <c r="O4590" s="47">
        <f t="shared" si="143"/>
        <v>1.5938375350140056E-3</v>
      </c>
    </row>
    <row r="4591" spans="1:15">
      <c r="A4591" s="32" t="s">
        <v>1565</v>
      </c>
      <c r="B4591" s="32" t="s">
        <v>1356</v>
      </c>
      <c r="C4591" s="32" t="s">
        <v>69</v>
      </c>
      <c r="D4591" s="32">
        <v>30310</v>
      </c>
      <c r="E4591" s="32">
        <v>2</v>
      </c>
      <c r="F4591" s="32">
        <v>1225.7</v>
      </c>
      <c r="G4591" s="32">
        <v>0.81</v>
      </c>
      <c r="H4591" s="32">
        <v>17</v>
      </c>
      <c r="I4591" s="34">
        <v>438.94</v>
      </c>
      <c r="J4591" s="34">
        <v>267750</v>
      </c>
      <c r="K4591" s="32">
        <v>68</v>
      </c>
      <c r="L4591" s="32">
        <v>6</v>
      </c>
      <c r="M4591" s="32">
        <v>90.3</v>
      </c>
      <c r="N4591" s="47">
        <f t="shared" si="142"/>
        <v>4.5777777777777778E-3</v>
      </c>
      <c r="O4591" s="47">
        <f t="shared" si="143"/>
        <v>1.6393650793650794E-3</v>
      </c>
    </row>
    <row r="4592" spans="1:15">
      <c r="A4592" s="32" t="s">
        <v>1565</v>
      </c>
      <c r="B4592" s="32" t="s">
        <v>1357</v>
      </c>
      <c r="C4592" s="32" t="s">
        <v>69</v>
      </c>
      <c r="D4592" s="32">
        <v>30310</v>
      </c>
      <c r="E4592" s="32">
        <v>2</v>
      </c>
      <c r="F4592" s="32">
        <v>1225.7</v>
      </c>
      <c r="G4592" s="32">
        <v>0.81</v>
      </c>
      <c r="H4592" s="32">
        <v>17</v>
      </c>
      <c r="I4592" s="34">
        <v>218.75</v>
      </c>
      <c r="J4592" s="34">
        <v>267750</v>
      </c>
      <c r="K4592" s="32">
        <v>68</v>
      </c>
      <c r="L4592" s="32">
        <v>6</v>
      </c>
      <c r="M4592" s="32">
        <v>90.3</v>
      </c>
      <c r="N4592" s="47">
        <f t="shared" si="142"/>
        <v>4.5777777777777778E-3</v>
      </c>
      <c r="O4592" s="47">
        <f t="shared" si="143"/>
        <v>8.1699346405228761E-4</v>
      </c>
    </row>
    <row r="4593" spans="1:15">
      <c r="A4593" s="32" t="s">
        <v>1565</v>
      </c>
      <c r="B4593" s="32" t="s">
        <v>1358</v>
      </c>
      <c r="C4593" s="32" t="s">
        <v>69</v>
      </c>
      <c r="D4593" s="32">
        <v>30310</v>
      </c>
      <c r="E4593" s="32">
        <v>2</v>
      </c>
      <c r="F4593" s="32">
        <v>1225.7</v>
      </c>
      <c r="G4593" s="32">
        <v>0.81</v>
      </c>
      <c r="H4593" s="32">
        <v>17</v>
      </c>
      <c r="I4593" s="34">
        <v>821.49</v>
      </c>
      <c r="J4593" s="34">
        <v>267750</v>
      </c>
      <c r="K4593" s="32">
        <v>68</v>
      </c>
      <c r="L4593" s="32">
        <v>6</v>
      </c>
      <c r="M4593" s="32">
        <v>90.3</v>
      </c>
      <c r="N4593" s="47">
        <f t="shared" si="142"/>
        <v>4.5777777777777778E-3</v>
      </c>
      <c r="O4593" s="47">
        <f t="shared" si="143"/>
        <v>3.06812324929972E-3</v>
      </c>
    </row>
    <row r="4594" spans="1:15">
      <c r="A4594" s="32" t="s">
        <v>1565</v>
      </c>
      <c r="B4594" s="32" t="s">
        <v>1359</v>
      </c>
      <c r="C4594" s="32" t="s">
        <v>69</v>
      </c>
      <c r="D4594" s="32">
        <v>30310</v>
      </c>
      <c r="E4594" s="32">
        <v>2</v>
      </c>
      <c r="F4594" s="32">
        <v>1262.47</v>
      </c>
      <c r="G4594" s="32">
        <v>0.87</v>
      </c>
      <c r="H4594" s="32">
        <v>11</v>
      </c>
      <c r="I4594" s="34">
        <v>221.47</v>
      </c>
      <c r="J4594" s="34">
        <v>281137.5</v>
      </c>
      <c r="K4594" s="32">
        <v>68</v>
      </c>
      <c r="L4594" s="32">
        <v>6</v>
      </c>
      <c r="M4594" s="32">
        <v>90.3</v>
      </c>
      <c r="N4594" s="47">
        <f t="shared" si="142"/>
        <v>4.4905784536036636E-3</v>
      </c>
      <c r="O4594" s="47">
        <f t="shared" si="143"/>
        <v>7.8776399448668357E-4</v>
      </c>
    </row>
    <row r="4595" spans="1:15">
      <c r="A4595" s="32" t="s">
        <v>1565</v>
      </c>
      <c r="B4595" s="32" t="s">
        <v>1360</v>
      </c>
      <c r="C4595" s="32" t="s">
        <v>69</v>
      </c>
      <c r="D4595" s="32">
        <v>30310</v>
      </c>
      <c r="E4595" s="32">
        <v>2</v>
      </c>
      <c r="F4595" s="32">
        <v>1262.47</v>
      </c>
      <c r="G4595" s="32">
        <v>0.87</v>
      </c>
      <c r="H4595" s="32">
        <v>11</v>
      </c>
      <c r="I4595" s="34">
        <v>340.49</v>
      </c>
      <c r="J4595" s="34">
        <v>281137.5</v>
      </c>
      <c r="K4595" s="32">
        <v>68</v>
      </c>
      <c r="L4595" s="32">
        <v>6</v>
      </c>
      <c r="M4595" s="32">
        <v>90.3</v>
      </c>
      <c r="N4595" s="47">
        <f t="shared" si="142"/>
        <v>4.4905784536036636E-3</v>
      </c>
      <c r="O4595" s="47">
        <f t="shared" si="143"/>
        <v>1.2111155573340448E-3</v>
      </c>
    </row>
    <row r="4596" spans="1:15">
      <c r="A4596" s="32" t="s">
        <v>1565</v>
      </c>
      <c r="B4596" s="32" t="s">
        <v>1361</v>
      </c>
      <c r="C4596" s="32" t="s">
        <v>69</v>
      </c>
      <c r="D4596" s="32">
        <v>30310</v>
      </c>
      <c r="E4596" s="32">
        <v>2</v>
      </c>
      <c r="F4596" s="32">
        <v>1262.47</v>
      </c>
      <c r="G4596" s="32">
        <v>0.87</v>
      </c>
      <c r="H4596" s="32">
        <v>11</v>
      </c>
      <c r="I4596" s="34">
        <v>139.16999999999999</v>
      </c>
      <c r="J4596" s="34">
        <v>281137.5</v>
      </c>
      <c r="K4596" s="32">
        <v>68</v>
      </c>
      <c r="L4596" s="32">
        <v>6</v>
      </c>
      <c r="M4596" s="32">
        <v>90.3</v>
      </c>
      <c r="N4596" s="47">
        <f t="shared" si="142"/>
        <v>4.4905784536036636E-3</v>
      </c>
      <c r="O4596" s="47">
        <f t="shared" si="143"/>
        <v>4.9502467653728154E-4</v>
      </c>
    </row>
    <row r="4597" spans="1:15">
      <c r="A4597" s="32" t="s">
        <v>1565</v>
      </c>
      <c r="B4597" s="32" t="s">
        <v>1362</v>
      </c>
      <c r="C4597" s="32" t="s">
        <v>69</v>
      </c>
      <c r="D4597" s="32">
        <v>30310</v>
      </c>
      <c r="E4597" s="32">
        <v>2</v>
      </c>
      <c r="F4597" s="32">
        <v>1262.47</v>
      </c>
      <c r="G4597" s="32">
        <v>0.87</v>
      </c>
      <c r="H4597" s="32">
        <v>11</v>
      </c>
      <c r="I4597" s="34">
        <v>336.06</v>
      </c>
      <c r="J4597" s="34">
        <v>281137.5</v>
      </c>
      <c r="K4597" s="32">
        <v>68</v>
      </c>
      <c r="L4597" s="32">
        <v>6</v>
      </c>
      <c r="M4597" s="32">
        <v>90.3</v>
      </c>
      <c r="N4597" s="47">
        <f t="shared" si="142"/>
        <v>4.4905784536036636E-3</v>
      </c>
      <c r="O4597" s="47">
        <f t="shared" si="143"/>
        <v>1.195358143257303E-3</v>
      </c>
    </row>
    <row r="4598" spans="1:15">
      <c r="A4598" s="32" t="s">
        <v>1565</v>
      </c>
      <c r="B4598" s="32" t="s">
        <v>1363</v>
      </c>
      <c r="C4598" s="32" t="s">
        <v>69</v>
      </c>
      <c r="D4598" s="32">
        <v>30310</v>
      </c>
      <c r="E4598" s="32">
        <v>2</v>
      </c>
      <c r="F4598" s="32">
        <v>1300.3499999999999</v>
      </c>
      <c r="G4598" s="32">
        <v>0.86199999999999999</v>
      </c>
      <c r="H4598" s="32">
        <v>12</v>
      </c>
      <c r="I4598" s="34">
        <v>243.8</v>
      </c>
      <c r="J4598" s="34">
        <v>295194.38</v>
      </c>
      <c r="K4598" s="32">
        <v>68</v>
      </c>
      <c r="L4598" s="32">
        <v>6</v>
      </c>
      <c r="M4598" s="32">
        <v>90.3</v>
      </c>
      <c r="N4598" s="47">
        <f t="shared" si="142"/>
        <v>4.4050635381337544E-3</v>
      </c>
      <c r="O4598" s="47">
        <f t="shared" si="143"/>
        <v>8.258964821755753E-4</v>
      </c>
    </row>
    <row r="4599" spans="1:15">
      <c r="A4599" s="32" t="s">
        <v>1565</v>
      </c>
      <c r="B4599" s="32" t="s">
        <v>1364</v>
      </c>
      <c r="C4599" s="32" t="s">
        <v>69</v>
      </c>
      <c r="D4599" s="32">
        <v>30310</v>
      </c>
      <c r="E4599" s="32">
        <v>2</v>
      </c>
      <c r="F4599" s="32">
        <v>1300.3499999999999</v>
      </c>
      <c r="G4599" s="32">
        <v>0.88</v>
      </c>
      <c r="H4599" s="32">
        <v>10</v>
      </c>
      <c r="I4599" s="34">
        <v>692.03</v>
      </c>
      <c r="J4599" s="34">
        <v>295194.38</v>
      </c>
      <c r="K4599" s="32">
        <v>68</v>
      </c>
      <c r="L4599" s="32">
        <v>6</v>
      </c>
      <c r="M4599" s="32">
        <v>90.3</v>
      </c>
      <c r="N4599" s="47">
        <f t="shared" si="142"/>
        <v>4.4050635381337544E-3</v>
      </c>
      <c r="O4599" s="47">
        <f t="shared" si="143"/>
        <v>2.3443196987693329E-3</v>
      </c>
    </row>
    <row r="4600" spans="1:15">
      <c r="A4600" s="32" t="s">
        <v>1565</v>
      </c>
      <c r="B4600" s="32" t="s">
        <v>1365</v>
      </c>
      <c r="C4600" s="32" t="s">
        <v>69</v>
      </c>
      <c r="D4600" s="32">
        <v>30310</v>
      </c>
      <c r="E4600" s="32">
        <v>2</v>
      </c>
      <c r="F4600" s="32">
        <v>1300.3499999999999</v>
      </c>
      <c r="G4600" s="32">
        <v>0.86499999999999999</v>
      </c>
      <c r="H4600" s="32">
        <v>12</v>
      </c>
      <c r="I4600" s="34">
        <v>435.37</v>
      </c>
      <c r="J4600" s="34">
        <v>295194.38</v>
      </c>
      <c r="K4600" s="32">
        <v>68</v>
      </c>
      <c r="L4600" s="32">
        <v>6</v>
      </c>
      <c r="M4600" s="32">
        <v>90.3</v>
      </c>
      <c r="N4600" s="47">
        <f t="shared" si="142"/>
        <v>4.4050635381337544E-3</v>
      </c>
      <c r="O4600" s="47">
        <f t="shared" si="143"/>
        <v>1.4748587015782617E-3</v>
      </c>
    </row>
    <row r="4601" spans="1:15">
      <c r="A4601" s="32" t="s">
        <v>1565</v>
      </c>
      <c r="B4601" s="32" t="s">
        <v>1366</v>
      </c>
      <c r="C4601" s="32" t="s">
        <v>69</v>
      </c>
      <c r="D4601" s="32">
        <v>30310</v>
      </c>
      <c r="E4601" s="32">
        <v>2</v>
      </c>
      <c r="F4601" s="32">
        <v>1300.3499999999999</v>
      </c>
      <c r="G4601" s="32">
        <v>0.91</v>
      </c>
      <c r="H4601" s="32">
        <v>8</v>
      </c>
      <c r="I4601" s="34">
        <v>357.01</v>
      </c>
      <c r="J4601" s="34">
        <v>295194.38</v>
      </c>
      <c r="K4601" s="32">
        <v>68</v>
      </c>
      <c r="L4601" s="32">
        <v>6</v>
      </c>
      <c r="M4601" s="32">
        <v>90.3</v>
      </c>
      <c r="N4601" s="47">
        <f t="shared" si="142"/>
        <v>4.4050635381337544E-3</v>
      </c>
      <c r="O4601" s="47">
        <f t="shared" si="143"/>
        <v>1.209406493443405E-3</v>
      </c>
    </row>
    <row r="4602" spans="1:15">
      <c r="A4602" s="32" t="s">
        <v>1565</v>
      </c>
      <c r="B4602" s="32" t="s">
        <v>1367</v>
      </c>
      <c r="C4602" s="32" t="s">
        <v>69</v>
      </c>
      <c r="D4602" s="32">
        <v>30310</v>
      </c>
      <c r="E4602" s="32">
        <v>2</v>
      </c>
      <c r="F4602" s="32">
        <v>1339.36</v>
      </c>
      <c r="G4602" s="32">
        <v>0.88600000000000001</v>
      </c>
      <c r="H4602" s="32">
        <v>10</v>
      </c>
      <c r="I4602" s="34">
        <v>300.38</v>
      </c>
      <c r="J4602" s="34">
        <v>309954.09000000003</v>
      </c>
      <c r="K4602" s="32">
        <v>68</v>
      </c>
      <c r="L4602" s="32">
        <v>6</v>
      </c>
      <c r="M4602" s="32">
        <v>90.3</v>
      </c>
      <c r="N4602" s="47">
        <f t="shared" si="142"/>
        <v>4.3211560783082414E-3</v>
      </c>
      <c r="O4602" s="47">
        <f t="shared" si="143"/>
        <v>9.691112641875446E-4</v>
      </c>
    </row>
    <row r="4603" spans="1:15">
      <c r="A4603" s="32" t="s">
        <v>1565</v>
      </c>
      <c r="B4603" s="32" t="s">
        <v>1368</v>
      </c>
      <c r="C4603" s="32" t="s">
        <v>69</v>
      </c>
      <c r="D4603" s="32">
        <v>30310</v>
      </c>
      <c r="E4603" s="32">
        <v>2</v>
      </c>
      <c r="F4603" s="32">
        <v>1339.36</v>
      </c>
      <c r="G4603" s="32">
        <v>0.89100000000000001</v>
      </c>
      <c r="H4603" s="32">
        <v>9</v>
      </c>
      <c r="I4603" s="34">
        <v>549.54999999999995</v>
      </c>
      <c r="J4603" s="34">
        <v>309954.09000000003</v>
      </c>
      <c r="K4603" s="32">
        <v>68</v>
      </c>
      <c r="L4603" s="32">
        <v>6</v>
      </c>
      <c r="M4603" s="32">
        <v>90.3</v>
      </c>
      <c r="N4603" s="47">
        <f t="shared" si="142"/>
        <v>4.3211560783082414E-3</v>
      </c>
      <c r="O4603" s="47">
        <f t="shared" si="143"/>
        <v>1.7730045117326889E-3</v>
      </c>
    </row>
    <row r="4604" spans="1:15">
      <c r="A4604" s="32" t="s">
        <v>1565</v>
      </c>
      <c r="B4604" s="32" t="s">
        <v>1369</v>
      </c>
      <c r="C4604" s="32" t="s">
        <v>69</v>
      </c>
      <c r="D4604" s="32">
        <v>30310</v>
      </c>
      <c r="E4604" s="32">
        <v>2</v>
      </c>
      <c r="F4604" s="32">
        <v>1339.36</v>
      </c>
      <c r="G4604" s="32">
        <v>0.92</v>
      </c>
      <c r="H4604" s="32">
        <v>7</v>
      </c>
      <c r="I4604" s="34">
        <v>719.17</v>
      </c>
      <c r="J4604" s="34">
        <v>309954.09000000003</v>
      </c>
      <c r="K4604" s="32">
        <v>68</v>
      </c>
      <c r="L4604" s="32">
        <v>6</v>
      </c>
      <c r="M4604" s="32">
        <v>90.3</v>
      </c>
      <c r="N4604" s="47">
        <f t="shared" si="142"/>
        <v>4.3211560783082414E-3</v>
      </c>
      <c r="O4604" s="47">
        <f t="shared" si="143"/>
        <v>2.3202468468798069E-3</v>
      </c>
    </row>
    <row r="4605" spans="1:15">
      <c r="A4605" s="32" t="s">
        <v>1565</v>
      </c>
      <c r="B4605" s="32" t="s">
        <v>1370</v>
      </c>
      <c r="C4605" s="32" t="s">
        <v>69</v>
      </c>
      <c r="D4605" s="32">
        <v>30310</v>
      </c>
      <c r="E4605" s="32">
        <v>2</v>
      </c>
      <c r="F4605" s="32">
        <v>1339.36</v>
      </c>
      <c r="G4605" s="32">
        <v>0.91600000000000004</v>
      </c>
      <c r="H4605" s="32">
        <v>7</v>
      </c>
      <c r="I4605" s="34">
        <v>408.67</v>
      </c>
      <c r="J4605" s="34">
        <v>309954.09000000003</v>
      </c>
      <c r="K4605" s="32">
        <v>68</v>
      </c>
      <c r="L4605" s="32">
        <v>6</v>
      </c>
      <c r="M4605" s="32">
        <v>90.3</v>
      </c>
      <c r="N4605" s="47">
        <f t="shared" si="142"/>
        <v>4.3211560783082414E-3</v>
      </c>
      <c r="O4605" s="47">
        <f t="shared" si="143"/>
        <v>1.3184855860427587E-3</v>
      </c>
    </row>
    <row r="4606" spans="1:15">
      <c r="A4606" s="32" t="s">
        <v>1565</v>
      </c>
      <c r="B4606" s="32" t="s">
        <v>1371</v>
      </c>
      <c r="C4606" s="32" t="s">
        <v>69</v>
      </c>
      <c r="D4606" s="32">
        <v>30310</v>
      </c>
      <c r="E4606" s="32">
        <v>2</v>
      </c>
      <c r="F4606" s="32">
        <v>1379.54</v>
      </c>
      <c r="G4606" s="32">
        <v>0.91200000000000003</v>
      </c>
      <c r="H4606" s="32">
        <v>7</v>
      </c>
      <c r="I4606" s="34">
        <v>379</v>
      </c>
      <c r="J4606" s="34">
        <v>325451.8</v>
      </c>
      <c r="K4606" s="32">
        <v>68</v>
      </c>
      <c r="L4606" s="32">
        <v>6</v>
      </c>
      <c r="M4606" s="32">
        <v>90.3</v>
      </c>
      <c r="N4606" s="47">
        <f t="shared" si="142"/>
        <v>4.2388458137272555E-3</v>
      </c>
      <c r="O4606" s="47">
        <f t="shared" si="143"/>
        <v>1.1645349633955012E-3</v>
      </c>
    </row>
    <row r="4607" spans="1:15">
      <c r="A4607" s="32" t="s">
        <v>1565</v>
      </c>
      <c r="B4607" s="32" t="s">
        <v>1372</v>
      </c>
      <c r="C4607" s="32" t="s">
        <v>69</v>
      </c>
      <c r="D4607" s="32">
        <v>30310</v>
      </c>
      <c r="E4607" s="32">
        <v>2</v>
      </c>
      <c r="F4607" s="32">
        <v>1379.54</v>
      </c>
      <c r="G4607" s="32">
        <v>0.91900000000000004</v>
      </c>
      <c r="H4607" s="32">
        <v>7</v>
      </c>
      <c r="I4607" s="34">
        <v>412.21</v>
      </c>
      <c r="J4607" s="34">
        <v>325451.8</v>
      </c>
      <c r="K4607" s="32">
        <v>68</v>
      </c>
      <c r="L4607" s="32">
        <v>6</v>
      </c>
      <c r="M4607" s="32">
        <v>90.3</v>
      </c>
      <c r="N4607" s="47">
        <f t="shared" si="142"/>
        <v>4.2388458137272555E-3</v>
      </c>
      <c r="O4607" s="47">
        <f t="shared" si="143"/>
        <v>1.2665777236444845E-3</v>
      </c>
    </row>
    <row r="4608" spans="1:15">
      <c r="A4608" s="32" t="s">
        <v>1565</v>
      </c>
      <c r="B4608" s="32" t="s">
        <v>1373</v>
      </c>
      <c r="C4608" s="32" t="s">
        <v>69</v>
      </c>
      <c r="D4608" s="32">
        <v>30310</v>
      </c>
      <c r="E4608" s="32">
        <v>2</v>
      </c>
      <c r="F4608" s="32">
        <v>1379.54</v>
      </c>
      <c r="G4608" s="32">
        <v>0.91300000000000003</v>
      </c>
      <c r="H4608" s="32">
        <v>7</v>
      </c>
      <c r="I4608" s="34">
        <v>211.38</v>
      </c>
      <c r="J4608" s="34">
        <v>325451.8</v>
      </c>
      <c r="K4608" s="32">
        <v>68</v>
      </c>
      <c r="L4608" s="32">
        <v>6</v>
      </c>
      <c r="M4608" s="32">
        <v>90.3</v>
      </c>
      <c r="N4608" s="47">
        <f t="shared" si="142"/>
        <v>4.2388458137272555E-3</v>
      </c>
      <c r="O4608" s="47">
        <f t="shared" si="143"/>
        <v>6.4949709910960699E-4</v>
      </c>
    </row>
    <row r="4609" spans="1:15">
      <c r="A4609" s="32" t="s">
        <v>1565</v>
      </c>
      <c r="B4609" s="32" t="s">
        <v>1374</v>
      </c>
      <c r="C4609" s="32" t="s">
        <v>69</v>
      </c>
      <c r="D4609" s="32">
        <v>30310</v>
      </c>
      <c r="E4609" s="32">
        <v>2</v>
      </c>
      <c r="F4609" s="32">
        <v>1379.54</v>
      </c>
      <c r="G4609" s="32">
        <v>0.86199999999999999</v>
      </c>
      <c r="H4609" s="32">
        <v>12</v>
      </c>
      <c r="I4609" s="34">
        <v>396.77</v>
      </c>
      <c r="J4609" s="34">
        <v>325451.8</v>
      </c>
      <c r="K4609" s="32">
        <v>68</v>
      </c>
      <c r="L4609" s="32">
        <v>6</v>
      </c>
      <c r="M4609" s="32">
        <v>90.3</v>
      </c>
      <c r="N4609" s="47">
        <f t="shared" si="142"/>
        <v>4.2388458137272555E-3</v>
      </c>
      <c r="O4609" s="47">
        <f t="shared" si="143"/>
        <v>1.2191359826554961E-3</v>
      </c>
    </row>
    <row r="4610" spans="1:15">
      <c r="A4610" s="32" t="s">
        <v>1566</v>
      </c>
      <c r="B4610" s="32" t="s">
        <v>1351</v>
      </c>
      <c r="C4610" s="32" t="s">
        <v>52</v>
      </c>
      <c r="D4610" s="32">
        <v>30045</v>
      </c>
      <c r="E4610" s="32">
        <v>3</v>
      </c>
      <c r="F4610" s="32">
        <v>1700</v>
      </c>
      <c r="G4610" s="32">
        <v>0.92400000000000004</v>
      </c>
      <c r="H4610" s="32">
        <v>6</v>
      </c>
      <c r="I4610" s="34">
        <v>1118.3399999999999</v>
      </c>
      <c r="J4610" s="34">
        <v>450000</v>
      </c>
      <c r="K4610" s="32">
        <v>39</v>
      </c>
      <c r="L4610" s="32">
        <v>7</v>
      </c>
      <c r="M4610" s="32">
        <v>93.8</v>
      </c>
      <c r="N4610" s="47">
        <f t="shared" si="142"/>
        <v>3.7777777777777779E-3</v>
      </c>
      <c r="O4610" s="47">
        <f t="shared" si="143"/>
        <v>2.4851999999999999E-3</v>
      </c>
    </row>
    <row r="4611" spans="1:15">
      <c r="A4611" s="32" t="s">
        <v>1566</v>
      </c>
      <c r="B4611" s="32" t="s">
        <v>1352</v>
      </c>
      <c r="C4611" s="32" t="s">
        <v>52</v>
      </c>
      <c r="D4611" s="32">
        <v>30045</v>
      </c>
      <c r="E4611" s="32">
        <v>3</v>
      </c>
      <c r="F4611" s="32">
        <v>1700</v>
      </c>
      <c r="G4611" s="32">
        <v>0.91200000000000003</v>
      </c>
      <c r="H4611" s="32">
        <v>7</v>
      </c>
      <c r="I4611" s="34">
        <v>438.37</v>
      </c>
      <c r="J4611" s="34">
        <v>450000</v>
      </c>
      <c r="K4611" s="32">
        <v>39</v>
      </c>
      <c r="L4611" s="32">
        <v>7</v>
      </c>
      <c r="M4611" s="32">
        <v>93.8</v>
      </c>
      <c r="N4611" s="47">
        <f t="shared" ref="N4611:N4674" si="144">F4611/J4611</f>
        <v>3.7777777777777779E-3</v>
      </c>
      <c r="O4611" s="47">
        <f t="shared" ref="O4611:O4674" si="145">I4611/J4611</f>
        <v>9.7415555555555554E-4</v>
      </c>
    </row>
    <row r="4612" spans="1:15">
      <c r="A4612" s="32" t="s">
        <v>1566</v>
      </c>
      <c r="B4612" s="32" t="s">
        <v>1353</v>
      </c>
      <c r="C4612" s="32" t="s">
        <v>52</v>
      </c>
      <c r="D4612" s="32">
        <v>30045</v>
      </c>
      <c r="E4612" s="32">
        <v>3</v>
      </c>
      <c r="F4612" s="32">
        <v>1700</v>
      </c>
      <c r="G4612" s="32">
        <v>0.93899999999999995</v>
      </c>
      <c r="H4612" s="32">
        <v>5</v>
      </c>
      <c r="I4612" s="34">
        <v>472.91</v>
      </c>
      <c r="J4612" s="34">
        <v>450000</v>
      </c>
      <c r="K4612" s="32">
        <v>39</v>
      </c>
      <c r="L4612" s="32">
        <v>7</v>
      </c>
      <c r="M4612" s="32">
        <v>93.8</v>
      </c>
      <c r="N4612" s="47">
        <f t="shared" si="144"/>
        <v>3.7777777777777779E-3</v>
      </c>
      <c r="O4612" s="47">
        <f t="shared" si="145"/>
        <v>1.0509111111111113E-3</v>
      </c>
    </row>
    <row r="4613" spans="1:15">
      <c r="A4613" s="32" t="s">
        <v>1566</v>
      </c>
      <c r="B4613" s="32" t="s">
        <v>1354</v>
      </c>
      <c r="C4613" s="32" t="s">
        <v>52</v>
      </c>
      <c r="D4613" s="32">
        <v>30045</v>
      </c>
      <c r="E4613" s="32">
        <v>3</v>
      </c>
      <c r="F4613" s="32">
        <v>1700</v>
      </c>
      <c r="G4613" s="32">
        <v>0.89700000000000002</v>
      </c>
      <c r="H4613" s="32">
        <v>9</v>
      </c>
      <c r="I4613" s="34">
        <v>295.35000000000002</v>
      </c>
      <c r="J4613" s="34">
        <v>450000</v>
      </c>
      <c r="K4613" s="32">
        <v>39</v>
      </c>
      <c r="L4613" s="32">
        <v>7</v>
      </c>
      <c r="M4613" s="32">
        <v>93.8</v>
      </c>
      <c r="N4613" s="47">
        <f t="shared" si="144"/>
        <v>3.7777777777777779E-3</v>
      </c>
      <c r="O4613" s="47">
        <f t="shared" si="145"/>
        <v>6.5633333333333342E-4</v>
      </c>
    </row>
    <row r="4614" spans="1:15">
      <c r="A4614" s="32" t="s">
        <v>1566</v>
      </c>
      <c r="B4614" s="32" t="s">
        <v>1355</v>
      </c>
      <c r="C4614" s="32" t="s">
        <v>52</v>
      </c>
      <c r="D4614" s="32">
        <v>30045</v>
      </c>
      <c r="E4614" s="32">
        <v>3</v>
      </c>
      <c r="F4614" s="32">
        <v>1751</v>
      </c>
      <c r="G4614" s="32">
        <v>0.89</v>
      </c>
      <c r="H4614" s="32">
        <v>9</v>
      </c>
      <c r="I4614" s="34">
        <v>377.28</v>
      </c>
      <c r="J4614" s="34">
        <v>472500</v>
      </c>
      <c r="K4614" s="32">
        <v>39</v>
      </c>
      <c r="L4614" s="32">
        <v>7</v>
      </c>
      <c r="M4614" s="32">
        <v>93.8</v>
      </c>
      <c r="N4614" s="47">
        <f t="shared" si="144"/>
        <v>3.705820105820106E-3</v>
      </c>
      <c r="O4614" s="47">
        <f t="shared" si="145"/>
        <v>7.9847619047619038E-4</v>
      </c>
    </row>
    <row r="4615" spans="1:15">
      <c r="A4615" s="32" t="s">
        <v>1566</v>
      </c>
      <c r="B4615" s="32" t="s">
        <v>1356</v>
      </c>
      <c r="C4615" s="32" t="s">
        <v>52</v>
      </c>
      <c r="D4615" s="32">
        <v>30045</v>
      </c>
      <c r="E4615" s="32">
        <v>3</v>
      </c>
      <c r="F4615" s="32">
        <v>1751</v>
      </c>
      <c r="G4615" s="32">
        <v>0.84</v>
      </c>
      <c r="H4615" s="32">
        <v>14</v>
      </c>
      <c r="I4615" s="34">
        <v>194.3</v>
      </c>
      <c r="J4615" s="34">
        <v>472500</v>
      </c>
      <c r="K4615" s="32">
        <v>39</v>
      </c>
      <c r="L4615" s="32">
        <v>7</v>
      </c>
      <c r="M4615" s="32">
        <v>93.8</v>
      </c>
      <c r="N4615" s="47">
        <f t="shared" si="144"/>
        <v>3.705820105820106E-3</v>
      </c>
      <c r="O4615" s="47">
        <f t="shared" si="145"/>
        <v>4.1121693121693126E-4</v>
      </c>
    </row>
    <row r="4616" spans="1:15">
      <c r="A4616" s="32" t="s">
        <v>1566</v>
      </c>
      <c r="B4616" s="32" t="s">
        <v>1357</v>
      </c>
      <c r="C4616" s="32" t="s">
        <v>52</v>
      </c>
      <c r="D4616" s="32">
        <v>30045</v>
      </c>
      <c r="E4616" s="32">
        <v>3</v>
      </c>
      <c r="F4616" s="32">
        <v>1751</v>
      </c>
      <c r="G4616" s="32">
        <v>0.84</v>
      </c>
      <c r="H4616" s="32">
        <v>14</v>
      </c>
      <c r="I4616" s="34">
        <v>904.07</v>
      </c>
      <c r="J4616" s="34">
        <v>472500</v>
      </c>
      <c r="K4616" s="32">
        <v>39</v>
      </c>
      <c r="L4616" s="32">
        <v>7</v>
      </c>
      <c r="M4616" s="32">
        <v>93.8</v>
      </c>
      <c r="N4616" s="47">
        <f t="shared" si="144"/>
        <v>3.705820105820106E-3</v>
      </c>
      <c r="O4616" s="47">
        <f t="shared" si="145"/>
        <v>1.9133756613756614E-3</v>
      </c>
    </row>
    <row r="4617" spans="1:15">
      <c r="A4617" s="32" t="s">
        <v>1566</v>
      </c>
      <c r="B4617" s="32" t="s">
        <v>1358</v>
      </c>
      <c r="C4617" s="32" t="s">
        <v>52</v>
      </c>
      <c r="D4617" s="32">
        <v>30045</v>
      </c>
      <c r="E4617" s="32">
        <v>3</v>
      </c>
      <c r="F4617" s="32">
        <v>1751</v>
      </c>
      <c r="G4617" s="32">
        <v>0.84</v>
      </c>
      <c r="H4617" s="32">
        <v>14</v>
      </c>
      <c r="I4617" s="34">
        <v>278.12</v>
      </c>
      <c r="J4617" s="34">
        <v>472500</v>
      </c>
      <c r="K4617" s="32">
        <v>39</v>
      </c>
      <c r="L4617" s="32">
        <v>7</v>
      </c>
      <c r="M4617" s="32">
        <v>93.8</v>
      </c>
      <c r="N4617" s="47">
        <f t="shared" si="144"/>
        <v>3.705820105820106E-3</v>
      </c>
      <c r="O4617" s="47">
        <f t="shared" si="145"/>
        <v>5.8861375661375666E-4</v>
      </c>
    </row>
    <row r="4618" spans="1:15">
      <c r="A4618" s="32" t="s">
        <v>1566</v>
      </c>
      <c r="B4618" s="32" t="s">
        <v>1359</v>
      </c>
      <c r="C4618" s="32" t="s">
        <v>52</v>
      </c>
      <c r="D4618" s="32">
        <v>30045</v>
      </c>
      <c r="E4618" s="32">
        <v>3</v>
      </c>
      <c r="F4618" s="32">
        <v>1803.53</v>
      </c>
      <c r="G4618" s="32">
        <v>0.9</v>
      </c>
      <c r="H4618" s="32">
        <v>8</v>
      </c>
      <c r="I4618" s="34">
        <v>232.24</v>
      </c>
      <c r="J4618" s="34">
        <v>496125</v>
      </c>
      <c r="K4618" s="32">
        <v>39</v>
      </c>
      <c r="L4618" s="32">
        <v>7</v>
      </c>
      <c r="M4618" s="32">
        <v>93.8</v>
      </c>
      <c r="N4618" s="47">
        <f t="shared" si="144"/>
        <v>3.6352330561854372E-3</v>
      </c>
      <c r="O4618" s="47">
        <f t="shared" si="145"/>
        <v>4.6810783572688336E-4</v>
      </c>
    </row>
    <row r="4619" spans="1:15">
      <c r="A4619" s="32" t="s">
        <v>1566</v>
      </c>
      <c r="B4619" s="32" t="s">
        <v>1360</v>
      </c>
      <c r="C4619" s="32" t="s">
        <v>52</v>
      </c>
      <c r="D4619" s="32">
        <v>30045</v>
      </c>
      <c r="E4619" s="32">
        <v>3</v>
      </c>
      <c r="F4619" s="32">
        <v>1803.53</v>
      </c>
      <c r="G4619" s="32">
        <v>0.9</v>
      </c>
      <c r="H4619" s="32">
        <v>8</v>
      </c>
      <c r="I4619" s="34">
        <v>244.59</v>
      </c>
      <c r="J4619" s="34">
        <v>496125</v>
      </c>
      <c r="K4619" s="32">
        <v>39</v>
      </c>
      <c r="L4619" s="32">
        <v>7</v>
      </c>
      <c r="M4619" s="32">
        <v>93.8</v>
      </c>
      <c r="N4619" s="47">
        <f t="shared" si="144"/>
        <v>3.6352330561854372E-3</v>
      </c>
      <c r="O4619" s="47">
        <f t="shared" si="145"/>
        <v>4.9300075585789868E-4</v>
      </c>
    </row>
    <row r="4620" spans="1:15">
      <c r="A4620" s="32" t="s">
        <v>1566</v>
      </c>
      <c r="B4620" s="32" t="s">
        <v>1361</v>
      </c>
      <c r="C4620" s="32" t="s">
        <v>52</v>
      </c>
      <c r="D4620" s="32">
        <v>30045</v>
      </c>
      <c r="E4620" s="32">
        <v>3</v>
      </c>
      <c r="F4620" s="32">
        <v>1803.53</v>
      </c>
      <c r="G4620" s="32">
        <v>0.9</v>
      </c>
      <c r="H4620" s="32">
        <v>8</v>
      </c>
      <c r="I4620" s="34">
        <v>174.13</v>
      </c>
      <c r="J4620" s="34">
        <v>496125</v>
      </c>
      <c r="K4620" s="32">
        <v>39</v>
      </c>
      <c r="L4620" s="32">
        <v>7</v>
      </c>
      <c r="M4620" s="32">
        <v>93.8</v>
      </c>
      <c r="N4620" s="47">
        <f t="shared" si="144"/>
        <v>3.6352330561854372E-3</v>
      </c>
      <c r="O4620" s="47">
        <f t="shared" si="145"/>
        <v>3.5098009574200051E-4</v>
      </c>
    </row>
    <row r="4621" spans="1:15">
      <c r="A4621" s="32" t="s">
        <v>1566</v>
      </c>
      <c r="B4621" s="32" t="s">
        <v>1362</v>
      </c>
      <c r="C4621" s="32" t="s">
        <v>52</v>
      </c>
      <c r="D4621" s="32">
        <v>30045</v>
      </c>
      <c r="E4621" s="32">
        <v>3</v>
      </c>
      <c r="F4621" s="32">
        <v>1803.53</v>
      </c>
      <c r="G4621" s="32">
        <v>0.9</v>
      </c>
      <c r="H4621" s="32">
        <v>8</v>
      </c>
      <c r="I4621" s="34">
        <v>366.72</v>
      </c>
      <c r="J4621" s="34">
        <v>496125</v>
      </c>
      <c r="K4621" s="32">
        <v>39</v>
      </c>
      <c r="L4621" s="32">
        <v>7</v>
      </c>
      <c r="M4621" s="32">
        <v>93.8</v>
      </c>
      <c r="N4621" s="47">
        <f t="shared" si="144"/>
        <v>3.6352330561854372E-3</v>
      </c>
      <c r="O4621" s="47">
        <f t="shared" si="145"/>
        <v>7.391685563114135E-4</v>
      </c>
    </row>
    <row r="4622" spans="1:15">
      <c r="A4622" s="32" t="s">
        <v>1566</v>
      </c>
      <c r="B4622" s="32" t="s">
        <v>1363</v>
      </c>
      <c r="C4622" s="32" t="s">
        <v>52</v>
      </c>
      <c r="D4622" s="32">
        <v>30045</v>
      </c>
      <c r="E4622" s="32">
        <v>3</v>
      </c>
      <c r="F4622" s="32">
        <v>1857.64</v>
      </c>
      <c r="G4622" s="32">
        <v>0.90800000000000003</v>
      </c>
      <c r="H4622" s="32">
        <v>8</v>
      </c>
      <c r="I4622" s="34">
        <v>832.61</v>
      </c>
      <c r="J4622" s="34">
        <v>520931.25</v>
      </c>
      <c r="K4622" s="32">
        <v>39</v>
      </c>
      <c r="L4622" s="32">
        <v>7</v>
      </c>
      <c r="M4622" s="32">
        <v>93.8</v>
      </c>
      <c r="N4622" s="47">
        <f t="shared" si="144"/>
        <v>3.5659983923022475E-3</v>
      </c>
      <c r="O4622" s="47">
        <f t="shared" si="145"/>
        <v>1.5983107175850941E-3</v>
      </c>
    </row>
    <row r="4623" spans="1:15">
      <c r="A4623" s="32" t="s">
        <v>1566</v>
      </c>
      <c r="B4623" s="32" t="s">
        <v>1364</v>
      </c>
      <c r="C4623" s="32" t="s">
        <v>52</v>
      </c>
      <c r="D4623" s="32">
        <v>30045</v>
      </c>
      <c r="E4623" s="32">
        <v>3</v>
      </c>
      <c r="F4623" s="32">
        <v>1857.64</v>
      </c>
      <c r="G4623" s="32">
        <v>0.92900000000000005</v>
      </c>
      <c r="H4623" s="32">
        <v>6</v>
      </c>
      <c r="I4623" s="34">
        <v>533.29</v>
      </c>
      <c r="J4623" s="34">
        <v>520931.25</v>
      </c>
      <c r="K4623" s="32">
        <v>39</v>
      </c>
      <c r="L4623" s="32">
        <v>7</v>
      </c>
      <c r="M4623" s="32">
        <v>93.8</v>
      </c>
      <c r="N4623" s="47">
        <f t="shared" si="144"/>
        <v>3.5659983923022475E-3</v>
      </c>
      <c r="O4623" s="47">
        <f t="shared" si="145"/>
        <v>1.023724339824113E-3</v>
      </c>
    </row>
    <row r="4624" spans="1:15">
      <c r="A4624" s="32" t="s">
        <v>1566</v>
      </c>
      <c r="B4624" s="32" t="s">
        <v>1365</v>
      </c>
      <c r="C4624" s="32" t="s">
        <v>52</v>
      </c>
      <c r="D4624" s="32">
        <v>30045</v>
      </c>
      <c r="E4624" s="32">
        <v>3</v>
      </c>
      <c r="F4624" s="32">
        <v>1857.64</v>
      </c>
      <c r="G4624" s="32">
        <v>0.92700000000000005</v>
      </c>
      <c r="H4624" s="32">
        <v>6</v>
      </c>
      <c r="I4624" s="34">
        <v>249.02</v>
      </c>
      <c r="J4624" s="34">
        <v>520931.25</v>
      </c>
      <c r="K4624" s="32">
        <v>39</v>
      </c>
      <c r="L4624" s="32">
        <v>7</v>
      </c>
      <c r="M4624" s="32">
        <v>93.8</v>
      </c>
      <c r="N4624" s="47">
        <f t="shared" si="144"/>
        <v>3.5659983923022475E-3</v>
      </c>
      <c r="O4624" s="47">
        <f t="shared" si="145"/>
        <v>4.7802853063624043E-4</v>
      </c>
    </row>
    <row r="4625" spans="1:15">
      <c r="A4625" s="32" t="s">
        <v>1566</v>
      </c>
      <c r="B4625" s="32" t="s">
        <v>1366</v>
      </c>
      <c r="C4625" s="32" t="s">
        <v>52</v>
      </c>
      <c r="D4625" s="32">
        <v>30045</v>
      </c>
      <c r="E4625" s="32">
        <v>3</v>
      </c>
      <c r="F4625" s="32">
        <v>1857.64</v>
      </c>
      <c r="G4625" s="32">
        <v>0.91400000000000003</v>
      </c>
      <c r="H4625" s="32">
        <v>7</v>
      </c>
      <c r="I4625" s="34">
        <v>162.79</v>
      </c>
      <c r="J4625" s="34">
        <v>520931.25</v>
      </c>
      <c r="K4625" s="32">
        <v>39</v>
      </c>
      <c r="L4625" s="32">
        <v>7</v>
      </c>
      <c r="M4625" s="32">
        <v>93.8</v>
      </c>
      <c r="N4625" s="47">
        <f t="shared" si="144"/>
        <v>3.5659983923022475E-3</v>
      </c>
      <c r="O4625" s="47">
        <f t="shared" si="145"/>
        <v>3.1249805036653107E-4</v>
      </c>
    </row>
    <row r="4626" spans="1:15">
      <c r="A4626" s="32" t="s">
        <v>1566</v>
      </c>
      <c r="B4626" s="32" t="s">
        <v>1367</v>
      </c>
      <c r="C4626" s="32" t="s">
        <v>52</v>
      </c>
      <c r="D4626" s="32">
        <v>30045</v>
      </c>
      <c r="E4626" s="32">
        <v>3</v>
      </c>
      <c r="F4626" s="32">
        <v>1913.36</v>
      </c>
      <c r="G4626" s="32">
        <v>0.92200000000000004</v>
      </c>
      <c r="H4626" s="32">
        <v>6</v>
      </c>
      <c r="I4626" s="34">
        <v>314.87</v>
      </c>
      <c r="J4626" s="34">
        <v>546977.81000000006</v>
      </c>
      <c r="K4626" s="32">
        <v>39</v>
      </c>
      <c r="L4626" s="32">
        <v>7</v>
      </c>
      <c r="M4626" s="32">
        <v>93.8</v>
      </c>
      <c r="N4626" s="47">
        <f t="shared" si="144"/>
        <v>3.4980578096943269E-3</v>
      </c>
      <c r="O4626" s="47">
        <f t="shared" si="145"/>
        <v>5.7565406538155541E-4</v>
      </c>
    </row>
    <row r="4627" spans="1:15">
      <c r="A4627" s="32" t="s">
        <v>1566</v>
      </c>
      <c r="B4627" s="32" t="s">
        <v>1368</v>
      </c>
      <c r="C4627" s="32" t="s">
        <v>52</v>
      </c>
      <c r="D4627" s="32">
        <v>30045</v>
      </c>
      <c r="E4627" s="32">
        <v>3</v>
      </c>
      <c r="F4627" s="32">
        <v>1913.36</v>
      </c>
      <c r="G4627" s="32">
        <v>0.89500000000000002</v>
      </c>
      <c r="H4627" s="32">
        <v>9</v>
      </c>
      <c r="I4627" s="34">
        <v>828.99</v>
      </c>
      <c r="J4627" s="34">
        <v>546977.81000000006</v>
      </c>
      <c r="K4627" s="32">
        <v>39</v>
      </c>
      <c r="L4627" s="32">
        <v>7</v>
      </c>
      <c r="M4627" s="32">
        <v>93.8</v>
      </c>
      <c r="N4627" s="47">
        <f t="shared" si="144"/>
        <v>3.4980578096943269E-3</v>
      </c>
      <c r="O4627" s="47">
        <f t="shared" si="145"/>
        <v>1.5155825059886797E-3</v>
      </c>
    </row>
    <row r="4628" spans="1:15">
      <c r="A4628" s="32" t="s">
        <v>1566</v>
      </c>
      <c r="B4628" s="32" t="s">
        <v>1369</v>
      </c>
      <c r="C4628" s="32" t="s">
        <v>52</v>
      </c>
      <c r="D4628" s="32">
        <v>30045</v>
      </c>
      <c r="E4628" s="32">
        <v>3</v>
      </c>
      <c r="F4628" s="32">
        <v>1913.36</v>
      </c>
      <c r="G4628" s="32">
        <v>0.94599999999999995</v>
      </c>
      <c r="H4628" s="32">
        <v>4</v>
      </c>
      <c r="I4628" s="34">
        <v>576.15</v>
      </c>
      <c r="J4628" s="34">
        <v>546977.81000000006</v>
      </c>
      <c r="K4628" s="32">
        <v>39</v>
      </c>
      <c r="L4628" s="32">
        <v>7</v>
      </c>
      <c r="M4628" s="32">
        <v>93.8</v>
      </c>
      <c r="N4628" s="47">
        <f t="shared" si="144"/>
        <v>3.4980578096943269E-3</v>
      </c>
      <c r="O4628" s="47">
        <f t="shared" si="145"/>
        <v>1.0533334067062061E-3</v>
      </c>
    </row>
    <row r="4629" spans="1:15">
      <c r="A4629" s="32" t="s">
        <v>1566</v>
      </c>
      <c r="B4629" s="32" t="s">
        <v>1370</v>
      </c>
      <c r="C4629" s="32" t="s">
        <v>52</v>
      </c>
      <c r="D4629" s="32">
        <v>30045</v>
      </c>
      <c r="E4629" s="32">
        <v>3</v>
      </c>
      <c r="F4629" s="32">
        <v>1913.36</v>
      </c>
      <c r="G4629" s="32">
        <v>0.89200000000000002</v>
      </c>
      <c r="H4629" s="32">
        <v>9</v>
      </c>
      <c r="I4629" s="34">
        <v>530.38</v>
      </c>
      <c r="J4629" s="34">
        <v>546977.81000000006</v>
      </c>
      <c r="K4629" s="32">
        <v>39</v>
      </c>
      <c r="L4629" s="32">
        <v>7</v>
      </c>
      <c r="M4629" s="32">
        <v>93.8</v>
      </c>
      <c r="N4629" s="47">
        <f t="shared" si="144"/>
        <v>3.4980578096943269E-3</v>
      </c>
      <c r="O4629" s="47">
        <f t="shared" si="145"/>
        <v>9.6965542349880692E-4</v>
      </c>
    </row>
    <row r="4630" spans="1:15">
      <c r="A4630" s="32" t="s">
        <v>1566</v>
      </c>
      <c r="B4630" s="32" t="s">
        <v>1371</v>
      </c>
      <c r="C4630" s="32" t="s">
        <v>52</v>
      </c>
      <c r="D4630" s="32">
        <v>30045</v>
      </c>
      <c r="E4630" s="32">
        <v>3</v>
      </c>
      <c r="F4630" s="32">
        <v>1970.77</v>
      </c>
      <c r="G4630" s="32">
        <v>0.92100000000000004</v>
      </c>
      <c r="H4630" s="32">
        <v>7</v>
      </c>
      <c r="I4630" s="34">
        <v>373.31</v>
      </c>
      <c r="J4630" s="34">
        <v>574326.69999999995</v>
      </c>
      <c r="K4630" s="32">
        <v>39</v>
      </c>
      <c r="L4630" s="32">
        <v>7</v>
      </c>
      <c r="M4630" s="32">
        <v>93.8</v>
      </c>
      <c r="N4630" s="47">
        <f t="shared" si="144"/>
        <v>3.4314441588733382E-3</v>
      </c>
      <c r="O4630" s="47">
        <f t="shared" si="145"/>
        <v>6.4999589954637326E-4</v>
      </c>
    </row>
    <row r="4631" spans="1:15">
      <c r="A4631" s="32" t="s">
        <v>1566</v>
      </c>
      <c r="B4631" s="32" t="s">
        <v>1372</v>
      </c>
      <c r="C4631" s="32" t="s">
        <v>52</v>
      </c>
      <c r="D4631" s="32">
        <v>30045</v>
      </c>
      <c r="E4631" s="32">
        <v>3</v>
      </c>
      <c r="F4631" s="32">
        <v>1970.77</v>
      </c>
      <c r="G4631" s="32">
        <v>0.89800000000000002</v>
      </c>
      <c r="H4631" s="32">
        <v>9</v>
      </c>
      <c r="I4631" s="34">
        <v>421.67</v>
      </c>
      <c r="J4631" s="34">
        <v>574326.69999999995</v>
      </c>
      <c r="K4631" s="32">
        <v>39</v>
      </c>
      <c r="L4631" s="32">
        <v>7</v>
      </c>
      <c r="M4631" s="32">
        <v>93.8</v>
      </c>
      <c r="N4631" s="47">
        <f t="shared" si="144"/>
        <v>3.4314441588733382E-3</v>
      </c>
      <c r="O4631" s="47">
        <f t="shared" si="145"/>
        <v>7.3419884536101148E-4</v>
      </c>
    </row>
    <row r="4632" spans="1:15">
      <c r="A4632" s="32" t="s">
        <v>1566</v>
      </c>
      <c r="B4632" s="32" t="s">
        <v>1373</v>
      </c>
      <c r="C4632" s="32" t="s">
        <v>52</v>
      </c>
      <c r="D4632" s="32">
        <v>30045</v>
      </c>
      <c r="E4632" s="32">
        <v>3</v>
      </c>
      <c r="F4632" s="32">
        <v>1970.77</v>
      </c>
      <c r="G4632" s="32">
        <v>0.92900000000000005</v>
      </c>
      <c r="H4632" s="32">
        <v>6</v>
      </c>
      <c r="I4632" s="34">
        <v>181.68</v>
      </c>
      <c r="J4632" s="34">
        <v>574326.69999999995</v>
      </c>
      <c r="K4632" s="32">
        <v>39</v>
      </c>
      <c r="L4632" s="32">
        <v>7</v>
      </c>
      <c r="M4632" s="32">
        <v>93.8</v>
      </c>
      <c r="N4632" s="47">
        <f t="shared" si="144"/>
        <v>3.4314441588733382E-3</v>
      </c>
      <c r="O4632" s="47">
        <f t="shared" si="145"/>
        <v>3.1633563266343011E-4</v>
      </c>
    </row>
    <row r="4633" spans="1:15">
      <c r="A4633" s="32" t="s">
        <v>1566</v>
      </c>
      <c r="B4633" s="32" t="s">
        <v>1374</v>
      </c>
      <c r="C4633" s="32" t="s">
        <v>52</v>
      </c>
      <c r="D4633" s="32">
        <v>30045</v>
      </c>
      <c r="E4633" s="32">
        <v>3</v>
      </c>
      <c r="F4633" s="32">
        <v>1970.77</v>
      </c>
      <c r="G4633" s="32">
        <v>0.91300000000000003</v>
      </c>
      <c r="H4633" s="32">
        <v>7</v>
      </c>
      <c r="I4633" s="34">
        <v>533.65</v>
      </c>
      <c r="J4633" s="34">
        <v>574326.69999999995</v>
      </c>
      <c r="K4633" s="32">
        <v>39</v>
      </c>
      <c r="L4633" s="32">
        <v>7</v>
      </c>
      <c r="M4633" s="32">
        <v>93.8</v>
      </c>
      <c r="N4633" s="47">
        <f t="shared" si="144"/>
        <v>3.4314441588733382E-3</v>
      </c>
      <c r="O4633" s="47">
        <f t="shared" si="145"/>
        <v>9.2917498002443558E-4</v>
      </c>
    </row>
    <row r="4634" spans="1:15">
      <c r="A4634" s="32" t="s">
        <v>1567</v>
      </c>
      <c r="B4634" s="32" t="s">
        <v>1351</v>
      </c>
      <c r="C4634" s="32" t="s">
        <v>69</v>
      </c>
      <c r="D4634" s="32">
        <v>30318</v>
      </c>
      <c r="E4634" s="32">
        <v>1</v>
      </c>
      <c r="F4634" s="32">
        <v>1100</v>
      </c>
      <c r="G4634" s="32">
        <v>0.93100000000000005</v>
      </c>
      <c r="H4634" s="32">
        <v>6</v>
      </c>
      <c r="I4634" s="34">
        <v>205.08</v>
      </c>
      <c r="J4634" s="34">
        <v>150000</v>
      </c>
      <c r="K4634" s="32">
        <v>45</v>
      </c>
      <c r="L4634" s="32">
        <v>7</v>
      </c>
      <c r="M4634" s="32">
        <v>94.2</v>
      </c>
      <c r="N4634" s="47">
        <f t="shared" si="144"/>
        <v>7.3333333333333332E-3</v>
      </c>
      <c r="O4634" s="47">
        <f t="shared" si="145"/>
        <v>1.3672000000000001E-3</v>
      </c>
    </row>
    <row r="4635" spans="1:15">
      <c r="A4635" s="32" t="s">
        <v>1567</v>
      </c>
      <c r="B4635" s="32" t="s">
        <v>1352</v>
      </c>
      <c r="C4635" s="32" t="s">
        <v>69</v>
      </c>
      <c r="D4635" s="32">
        <v>30318</v>
      </c>
      <c r="E4635" s="32">
        <v>1</v>
      </c>
      <c r="F4635" s="32">
        <v>1100</v>
      </c>
      <c r="G4635" s="32">
        <v>0.92500000000000004</v>
      </c>
      <c r="H4635" s="32">
        <v>6</v>
      </c>
      <c r="I4635" s="34">
        <v>468.56</v>
      </c>
      <c r="J4635" s="34">
        <v>150000</v>
      </c>
      <c r="K4635" s="32">
        <v>45</v>
      </c>
      <c r="L4635" s="32">
        <v>7</v>
      </c>
      <c r="M4635" s="32">
        <v>94.2</v>
      </c>
      <c r="N4635" s="47">
        <f t="shared" si="144"/>
        <v>7.3333333333333332E-3</v>
      </c>
      <c r="O4635" s="47">
        <f t="shared" si="145"/>
        <v>3.1237333333333332E-3</v>
      </c>
    </row>
    <row r="4636" spans="1:15">
      <c r="A4636" s="32" t="s">
        <v>1567</v>
      </c>
      <c r="B4636" s="32" t="s">
        <v>1353</v>
      </c>
      <c r="C4636" s="32" t="s">
        <v>69</v>
      </c>
      <c r="D4636" s="32">
        <v>30318</v>
      </c>
      <c r="E4636" s="32">
        <v>1</v>
      </c>
      <c r="F4636" s="32">
        <v>1100</v>
      </c>
      <c r="G4636" s="32">
        <v>0.90300000000000002</v>
      </c>
      <c r="H4636" s="32">
        <v>8</v>
      </c>
      <c r="I4636" s="34">
        <v>164.43</v>
      </c>
      <c r="J4636" s="34">
        <v>150000</v>
      </c>
      <c r="K4636" s="32">
        <v>45</v>
      </c>
      <c r="L4636" s="32">
        <v>7</v>
      </c>
      <c r="M4636" s="32">
        <v>94.2</v>
      </c>
      <c r="N4636" s="47">
        <f t="shared" si="144"/>
        <v>7.3333333333333332E-3</v>
      </c>
      <c r="O4636" s="47">
        <f t="shared" si="145"/>
        <v>1.0962000000000001E-3</v>
      </c>
    </row>
    <row r="4637" spans="1:15">
      <c r="A4637" s="32" t="s">
        <v>1567</v>
      </c>
      <c r="B4637" s="32" t="s">
        <v>1354</v>
      </c>
      <c r="C4637" s="32" t="s">
        <v>69</v>
      </c>
      <c r="D4637" s="32">
        <v>30318</v>
      </c>
      <c r="E4637" s="32">
        <v>1</v>
      </c>
      <c r="F4637" s="32">
        <v>1100</v>
      </c>
      <c r="G4637" s="32">
        <v>0.89500000000000002</v>
      </c>
      <c r="H4637" s="32">
        <v>9</v>
      </c>
      <c r="I4637" s="34">
        <v>234.57</v>
      </c>
      <c r="J4637" s="34">
        <v>150000</v>
      </c>
      <c r="K4637" s="32">
        <v>45</v>
      </c>
      <c r="L4637" s="32">
        <v>7</v>
      </c>
      <c r="M4637" s="32">
        <v>94.2</v>
      </c>
      <c r="N4637" s="47">
        <f t="shared" si="144"/>
        <v>7.3333333333333332E-3</v>
      </c>
      <c r="O4637" s="47">
        <f t="shared" si="145"/>
        <v>1.5638E-3</v>
      </c>
    </row>
    <row r="4638" spans="1:15">
      <c r="A4638" s="32" t="s">
        <v>1567</v>
      </c>
      <c r="B4638" s="32" t="s">
        <v>1355</v>
      </c>
      <c r="C4638" s="32" t="s">
        <v>69</v>
      </c>
      <c r="D4638" s="32">
        <v>30318</v>
      </c>
      <c r="E4638" s="32">
        <v>1</v>
      </c>
      <c r="F4638" s="32">
        <v>1133</v>
      </c>
      <c r="G4638" s="32">
        <v>0.89</v>
      </c>
      <c r="H4638" s="32">
        <v>9</v>
      </c>
      <c r="I4638" s="34">
        <v>164.64</v>
      </c>
      <c r="J4638" s="34">
        <v>157500</v>
      </c>
      <c r="K4638" s="32">
        <v>45</v>
      </c>
      <c r="L4638" s="32">
        <v>7</v>
      </c>
      <c r="M4638" s="32">
        <v>94.2</v>
      </c>
      <c r="N4638" s="47">
        <f t="shared" si="144"/>
        <v>7.1936507936507937E-3</v>
      </c>
      <c r="O4638" s="47">
        <f t="shared" si="145"/>
        <v>1.0453333333333332E-3</v>
      </c>
    </row>
    <row r="4639" spans="1:15">
      <c r="A4639" s="32" t="s">
        <v>1567</v>
      </c>
      <c r="B4639" s="32" t="s">
        <v>1356</v>
      </c>
      <c r="C4639" s="32" t="s">
        <v>69</v>
      </c>
      <c r="D4639" s="32">
        <v>30318</v>
      </c>
      <c r="E4639" s="32">
        <v>1</v>
      </c>
      <c r="F4639" s="32">
        <v>1133</v>
      </c>
      <c r="G4639" s="32">
        <v>0.84</v>
      </c>
      <c r="H4639" s="32">
        <v>14</v>
      </c>
      <c r="I4639" s="34">
        <v>140.22</v>
      </c>
      <c r="J4639" s="34">
        <v>157500</v>
      </c>
      <c r="K4639" s="32">
        <v>45</v>
      </c>
      <c r="L4639" s="32">
        <v>7</v>
      </c>
      <c r="M4639" s="32">
        <v>94.2</v>
      </c>
      <c r="N4639" s="47">
        <f t="shared" si="144"/>
        <v>7.1936507936507937E-3</v>
      </c>
      <c r="O4639" s="47">
        <f t="shared" si="145"/>
        <v>8.9028571428571423E-4</v>
      </c>
    </row>
    <row r="4640" spans="1:15">
      <c r="A4640" s="32" t="s">
        <v>1567</v>
      </c>
      <c r="B4640" s="32" t="s">
        <v>1357</v>
      </c>
      <c r="C4640" s="32" t="s">
        <v>69</v>
      </c>
      <c r="D4640" s="32">
        <v>30318</v>
      </c>
      <c r="E4640" s="32">
        <v>1</v>
      </c>
      <c r="F4640" s="32">
        <v>1133</v>
      </c>
      <c r="G4640" s="32">
        <v>0.84</v>
      </c>
      <c r="H4640" s="32">
        <v>14</v>
      </c>
      <c r="I4640" s="34">
        <v>211.81</v>
      </c>
      <c r="J4640" s="34">
        <v>157500</v>
      </c>
      <c r="K4640" s="32">
        <v>45</v>
      </c>
      <c r="L4640" s="32">
        <v>7</v>
      </c>
      <c r="M4640" s="32">
        <v>94.2</v>
      </c>
      <c r="N4640" s="47">
        <f t="shared" si="144"/>
        <v>7.1936507936507937E-3</v>
      </c>
      <c r="O4640" s="47">
        <f t="shared" si="145"/>
        <v>1.3448253968253968E-3</v>
      </c>
    </row>
    <row r="4641" spans="1:15">
      <c r="A4641" s="32" t="s">
        <v>1567</v>
      </c>
      <c r="B4641" s="32" t="s">
        <v>1358</v>
      </c>
      <c r="C4641" s="32" t="s">
        <v>69</v>
      </c>
      <c r="D4641" s="32">
        <v>30318</v>
      </c>
      <c r="E4641" s="32">
        <v>1</v>
      </c>
      <c r="F4641" s="32">
        <v>1133</v>
      </c>
      <c r="G4641" s="32">
        <v>0.84</v>
      </c>
      <c r="H4641" s="32">
        <v>14</v>
      </c>
      <c r="I4641" s="34">
        <v>299.38</v>
      </c>
      <c r="J4641" s="34">
        <v>157500</v>
      </c>
      <c r="K4641" s="32">
        <v>45</v>
      </c>
      <c r="L4641" s="32">
        <v>7</v>
      </c>
      <c r="M4641" s="32">
        <v>94.2</v>
      </c>
      <c r="N4641" s="47">
        <f t="shared" si="144"/>
        <v>7.1936507936507937E-3</v>
      </c>
      <c r="O4641" s="47">
        <f t="shared" si="145"/>
        <v>1.9008253968253968E-3</v>
      </c>
    </row>
    <row r="4642" spans="1:15">
      <c r="A4642" s="32" t="s">
        <v>1567</v>
      </c>
      <c r="B4642" s="32" t="s">
        <v>1359</v>
      </c>
      <c r="C4642" s="32" t="s">
        <v>69</v>
      </c>
      <c r="D4642" s="32">
        <v>30318</v>
      </c>
      <c r="E4642" s="32">
        <v>1</v>
      </c>
      <c r="F4642" s="32">
        <v>1166.99</v>
      </c>
      <c r="G4642" s="32">
        <v>0.9</v>
      </c>
      <c r="H4642" s="32">
        <v>8</v>
      </c>
      <c r="I4642" s="34">
        <v>284.89999999999998</v>
      </c>
      <c r="J4642" s="34">
        <v>165375</v>
      </c>
      <c r="K4642" s="32">
        <v>45</v>
      </c>
      <c r="L4642" s="32">
        <v>7</v>
      </c>
      <c r="M4642" s="32">
        <v>94.2</v>
      </c>
      <c r="N4642" s="47">
        <f t="shared" si="144"/>
        <v>7.0566288737717309E-3</v>
      </c>
      <c r="O4642" s="47">
        <f t="shared" si="145"/>
        <v>1.7227513227513226E-3</v>
      </c>
    </row>
    <row r="4643" spans="1:15">
      <c r="A4643" s="32" t="s">
        <v>1567</v>
      </c>
      <c r="B4643" s="32" t="s">
        <v>1360</v>
      </c>
      <c r="C4643" s="32" t="s">
        <v>69</v>
      </c>
      <c r="D4643" s="32">
        <v>30318</v>
      </c>
      <c r="E4643" s="32">
        <v>1</v>
      </c>
      <c r="F4643" s="32">
        <v>1166.99</v>
      </c>
      <c r="G4643" s="32">
        <v>0.9</v>
      </c>
      <c r="H4643" s="32">
        <v>8</v>
      </c>
      <c r="I4643" s="34">
        <v>105.03</v>
      </c>
      <c r="J4643" s="34">
        <v>165375</v>
      </c>
      <c r="K4643" s="32">
        <v>45</v>
      </c>
      <c r="L4643" s="32">
        <v>7</v>
      </c>
      <c r="M4643" s="32">
        <v>94.2</v>
      </c>
      <c r="N4643" s="47">
        <f t="shared" si="144"/>
        <v>7.0566288737717309E-3</v>
      </c>
      <c r="O4643" s="47">
        <f t="shared" si="145"/>
        <v>6.3510204081632657E-4</v>
      </c>
    </row>
    <row r="4644" spans="1:15">
      <c r="A4644" s="32" t="s">
        <v>1567</v>
      </c>
      <c r="B4644" s="32" t="s">
        <v>1361</v>
      </c>
      <c r="C4644" s="32" t="s">
        <v>69</v>
      </c>
      <c r="D4644" s="32">
        <v>30318</v>
      </c>
      <c r="E4644" s="32">
        <v>1</v>
      </c>
      <c r="F4644" s="32">
        <v>1166.99</v>
      </c>
      <c r="G4644" s="32">
        <v>0.9</v>
      </c>
      <c r="H4644" s="32">
        <v>8</v>
      </c>
      <c r="I4644" s="34">
        <v>183.14</v>
      </c>
      <c r="J4644" s="34">
        <v>165375</v>
      </c>
      <c r="K4644" s="32">
        <v>45</v>
      </c>
      <c r="L4644" s="32">
        <v>7</v>
      </c>
      <c r="M4644" s="32">
        <v>94.2</v>
      </c>
      <c r="N4644" s="47">
        <f t="shared" si="144"/>
        <v>7.0566288737717309E-3</v>
      </c>
      <c r="O4644" s="47">
        <f t="shared" si="145"/>
        <v>1.1074225245653816E-3</v>
      </c>
    </row>
    <row r="4645" spans="1:15">
      <c r="A4645" s="32" t="s">
        <v>1567</v>
      </c>
      <c r="B4645" s="32" t="s">
        <v>1362</v>
      </c>
      <c r="C4645" s="32" t="s">
        <v>69</v>
      </c>
      <c r="D4645" s="32">
        <v>30318</v>
      </c>
      <c r="E4645" s="32">
        <v>1</v>
      </c>
      <c r="F4645" s="32">
        <v>1166.99</v>
      </c>
      <c r="G4645" s="32">
        <v>0.9</v>
      </c>
      <c r="H4645" s="32">
        <v>8</v>
      </c>
      <c r="I4645" s="34">
        <v>113.39</v>
      </c>
      <c r="J4645" s="34">
        <v>165375</v>
      </c>
      <c r="K4645" s="32">
        <v>45</v>
      </c>
      <c r="L4645" s="32">
        <v>7</v>
      </c>
      <c r="M4645" s="32">
        <v>94.2</v>
      </c>
      <c r="N4645" s="47">
        <f t="shared" si="144"/>
        <v>7.0566288737717309E-3</v>
      </c>
      <c r="O4645" s="47">
        <f t="shared" si="145"/>
        <v>6.8565381708238855E-4</v>
      </c>
    </row>
    <row r="4646" spans="1:15">
      <c r="A4646" s="32" t="s">
        <v>1567</v>
      </c>
      <c r="B4646" s="32" t="s">
        <v>1363</v>
      </c>
      <c r="C4646" s="32" t="s">
        <v>69</v>
      </c>
      <c r="D4646" s="32">
        <v>30318</v>
      </c>
      <c r="E4646" s="32">
        <v>1</v>
      </c>
      <c r="F4646" s="32">
        <v>1202</v>
      </c>
      <c r="G4646" s="32">
        <v>0.91100000000000003</v>
      </c>
      <c r="H4646" s="32">
        <v>8</v>
      </c>
      <c r="I4646" s="34">
        <v>290.88</v>
      </c>
      <c r="J4646" s="34">
        <v>173643.75</v>
      </c>
      <c r="K4646" s="32">
        <v>45</v>
      </c>
      <c r="L4646" s="32">
        <v>7</v>
      </c>
      <c r="M4646" s="32">
        <v>94.2</v>
      </c>
      <c r="N4646" s="47">
        <f t="shared" si="144"/>
        <v>6.9222186228988947E-3</v>
      </c>
      <c r="O4646" s="47">
        <f t="shared" si="145"/>
        <v>1.6751538710722384E-3</v>
      </c>
    </row>
    <row r="4647" spans="1:15">
      <c r="A4647" s="32" t="s">
        <v>1567</v>
      </c>
      <c r="B4647" s="32" t="s">
        <v>1364</v>
      </c>
      <c r="C4647" s="32" t="s">
        <v>69</v>
      </c>
      <c r="D4647" s="32">
        <v>30318</v>
      </c>
      <c r="E4647" s="32">
        <v>1</v>
      </c>
      <c r="F4647" s="32">
        <v>1202</v>
      </c>
      <c r="G4647" s="32">
        <v>0.91600000000000004</v>
      </c>
      <c r="H4647" s="32">
        <v>7</v>
      </c>
      <c r="I4647" s="34">
        <v>362.52</v>
      </c>
      <c r="J4647" s="34">
        <v>173643.75</v>
      </c>
      <c r="K4647" s="32">
        <v>45</v>
      </c>
      <c r="L4647" s="32">
        <v>7</v>
      </c>
      <c r="M4647" s="32">
        <v>94.2</v>
      </c>
      <c r="N4647" s="47">
        <f t="shared" si="144"/>
        <v>6.9222186228988947E-3</v>
      </c>
      <c r="O4647" s="47">
        <f t="shared" si="145"/>
        <v>2.0877227081308714E-3</v>
      </c>
    </row>
    <row r="4648" spans="1:15">
      <c r="A4648" s="32" t="s">
        <v>1567</v>
      </c>
      <c r="B4648" s="32" t="s">
        <v>1365</v>
      </c>
      <c r="C4648" s="32" t="s">
        <v>69</v>
      </c>
      <c r="D4648" s="32">
        <v>30318</v>
      </c>
      <c r="E4648" s="32">
        <v>1</v>
      </c>
      <c r="F4648" s="32">
        <v>1202</v>
      </c>
      <c r="G4648" s="32">
        <v>0.91300000000000003</v>
      </c>
      <c r="H4648" s="32">
        <v>7</v>
      </c>
      <c r="I4648" s="34">
        <v>146.19999999999999</v>
      </c>
      <c r="J4648" s="34">
        <v>173643.75</v>
      </c>
      <c r="K4648" s="32">
        <v>45</v>
      </c>
      <c r="L4648" s="32">
        <v>7</v>
      </c>
      <c r="M4648" s="32">
        <v>94.2</v>
      </c>
      <c r="N4648" s="47">
        <f t="shared" si="144"/>
        <v>6.9222186228988947E-3</v>
      </c>
      <c r="O4648" s="47">
        <f t="shared" si="145"/>
        <v>8.4195371270201198E-4</v>
      </c>
    </row>
    <row r="4649" spans="1:15">
      <c r="A4649" s="32" t="s">
        <v>1567</v>
      </c>
      <c r="B4649" s="32" t="s">
        <v>1366</v>
      </c>
      <c r="C4649" s="32" t="s">
        <v>69</v>
      </c>
      <c r="D4649" s="32">
        <v>30318</v>
      </c>
      <c r="E4649" s="32">
        <v>1</v>
      </c>
      <c r="F4649" s="32">
        <v>1202</v>
      </c>
      <c r="G4649" s="32">
        <v>0.90600000000000003</v>
      </c>
      <c r="H4649" s="32">
        <v>8</v>
      </c>
      <c r="I4649" s="34">
        <v>208.82</v>
      </c>
      <c r="J4649" s="34">
        <v>173643.75</v>
      </c>
      <c r="K4649" s="32">
        <v>45</v>
      </c>
      <c r="L4649" s="32">
        <v>7</v>
      </c>
      <c r="M4649" s="32">
        <v>94.2</v>
      </c>
      <c r="N4649" s="47">
        <f t="shared" si="144"/>
        <v>6.9222186228988947E-3</v>
      </c>
      <c r="O4649" s="47">
        <f t="shared" si="145"/>
        <v>1.2025771155022855E-3</v>
      </c>
    </row>
    <row r="4650" spans="1:15">
      <c r="A4650" s="32" t="s">
        <v>1567</v>
      </c>
      <c r="B4650" s="32" t="s">
        <v>1367</v>
      </c>
      <c r="C4650" s="32" t="s">
        <v>69</v>
      </c>
      <c r="D4650" s="32">
        <v>30318</v>
      </c>
      <c r="E4650" s="32">
        <v>1</v>
      </c>
      <c r="F4650" s="32">
        <v>1238.06</v>
      </c>
      <c r="G4650" s="32">
        <v>0.91200000000000003</v>
      </c>
      <c r="H4650" s="32">
        <v>7</v>
      </c>
      <c r="I4650" s="34">
        <v>121.62</v>
      </c>
      <c r="J4650" s="34">
        <v>182325.94</v>
      </c>
      <c r="K4650" s="32">
        <v>45</v>
      </c>
      <c r="L4650" s="32">
        <v>7</v>
      </c>
      <c r="M4650" s="32">
        <v>94.2</v>
      </c>
      <c r="N4650" s="47">
        <f t="shared" si="144"/>
        <v>6.7903667464980569E-3</v>
      </c>
      <c r="O4650" s="47">
        <f t="shared" si="145"/>
        <v>6.6704715741490212E-4</v>
      </c>
    </row>
    <row r="4651" spans="1:15">
      <c r="A4651" s="32" t="s">
        <v>1567</v>
      </c>
      <c r="B4651" s="32" t="s">
        <v>1368</v>
      </c>
      <c r="C4651" s="32" t="s">
        <v>69</v>
      </c>
      <c r="D4651" s="32">
        <v>30318</v>
      </c>
      <c r="E4651" s="32">
        <v>1</v>
      </c>
      <c r="F4651" s="32">
        <v>1238.06</v>
      </c>
      <c r="G4651" s="32">
        <v>0.91500000000000004</v>
      </c>
      <c r="H4651" s="32">
        <v>7</v>
      </c>
      <c r="I4651" s="34">
        <v>852.73</v>
      </c>
      <c r="J4651" s="34">
        <v>182325.94</v>
      </c>
      <c r="K4651" s="32">
        <v>45</v>
      </c>
      <c r="L4651" s="32">
        <v>7</v>
      </c>
      <c r="M4651" s="32">
        <v>94.2</v>
      </c>
      <c r="N4651" s="47">
        <f t="shared" si="144"/>
        <v>6.7903667464980569E-3</v>
      </c>
      <c r="O4651" s="47">
        <f t="shared" si="145"/>
        <v>4.6769538113995189E-3</v>
      </c>
    </row>
    <row r="4652" spans="1:15">
      <c r="A4652" s="32" t="s">
        <v>1567</v>
      </c>
      <c r="B4652" s="32" t="s">
        <v>1369</v>
      </c>
      <c r="C4652" s="32" t="s">
        <v>69</v>
      </c>
      <c r="D4652" s="32">
        <v>30318</v>
      </c>
      <c r="E4652" s="32">
        <v>1</v>
      </c>
      <c r="F4652" s="32">
        <v>1238.06</v>
      </c>
      <c r="G4652" s="32">
        <v>0.9</v>
      </c>
      <c r="H4652" s="32">
        <v>8</v>
      </c>
      <c r="I4652" s="34">
        <v>449.42</v>
      </c>
      <c r="J4652" s="34">
        <v>182325.94</v>
      </c>
      <c r="K4652" s="32">
        <v>45</v>
      </c>
      <c r="L4652" s="32">
        <v>7</v>
      </c>
      <c r="M4652" s="32">
        <v>94.2</v>
      </c>
      <c r="N4652" s="47">
        <f t="shared" si="144"/>
        <v>6.7903667464980569E-3</v>
      </c>
      <c r="O4652" s="47">
        <f t="shared" si="145"/>
        <v>2.4649262743414351E-3</v>
      </c>
    </row>
    <row r="4653" spans="1:15">
      <c r="A4653" s="32" t="s">
        <v>1567</v>
      </c>
      <c r="B4653" s="32" t="s">
        <v>1370</v>
      </c>
      <c r="C4653" s="32" t="s">
        <v>69</v>
      </c>
      <c r="D4653" s="32">
        <v>30318</v>
      </c>
      <c r="E4653" s="32">
        <v>1</v>
      </c>
      <c r="F4653" s="32">
        <v>1238.06</v>
      </c>
      <c r="G4653" s="32">
        <v>0.89600000000000002</v>
      </c>
      <c r="H4653" s="32">
        <v>9</v>
      </c>
      <c r="I4653" s="34">
        <v>232.17</v>
      </c>
      <c r="J4653" s="34">
        <v>182325.94</v>
      </c>
      <c r="K4653" s="32">
        <v>45</v>
      </c>
      <c r="L4653" s="32">
        <v>7</v>
      </c>
      <c r="M4653" s="32">
        <v>94.2</v>
      </c>
      <c r="N4653" s="47">
        <f t="shared" si="144"/>
        <v>6.7903667464980569E-3</v>
      </c>
      <c r="O4653" s="47">
        <f t="shared" si="145"/>
        <v>1.2733788730226758E-3</v>
      </c>
    </row>
    <row r="4654" spans="1:15">
      <c r="A4654" s="32" t="s">
        <v>1567</v>
      </c>
      <c r="B4654" s="32" t="s">
        <v>1371</v>
      </c>
      <c r="C4654" s="32" t="s">
        <v>69</v>
      </c>
      <c r="D4654" s="32">
        <v>30318</v>
      </c>
      <c r="E4654" s="32">
        <v>1</v>
      </c>
      <c r="F4654" s="32">
        <v>1275.2</v>
      </c>
      <c r="G4654" s="32">
        <v>0.89300000000000002</v>
      </c>
      <c r="H4654" s="32">
        <v>9</v>
      </c>
      <c r="I4654" s="34">
        <v>243.02</v>
      </c>
      <c r="J4654" s="34">
        <v>191442.23</v>
      </c>
      <c r="K4654" s="32">
        <v>45</v>
      </c>
      <c r="L4654" s="32">
        <v>7</v>
      </c>
      <c r="M4654" s="32">
        <v>94.2</v>
      </c>
      <c r="N4654" s="47">
        <f t="shared" si="144"/>
        <v>6.6610172687603985E-3</v>
      </c>
      <c r="O4654" s="47">
        <f t="shared" si="145"/>
        <v>1.2694168888442222E-3</v>
      </c>
    </row>
    <row r="4655" spans="1:15">
      <c r="A4655" s="32" t="s">
        <v>1567</v>
      </c>
      <c r="B4655" s="32" t="s">
        <v>1372</v>
      </c>
      <c r="C4655" s="32" t="s">
        <v>69</v>
      </c>
      <c r="D4655" s="32">
        <v>30318</v>
      </c>
      <c r="E4655" s="32">
        <v>1</v>
      </c>
      <c r="F4655" s="32">
        <v>1275.2</v>
      </c>
      <c r="G4655" s="32">
        <v>0.89600000000000002</v>
      </c>
      <c r="H4655" s="32">
        <v>9</v>
      </c>
      <c r="I4655" s="34">
        <v>136.96</v>
      </c>
      <c r="J4655" s="34">
        <v>191442.23</v>
      </c>
      <c r="K4655" s="32">
        <v>45</v>
      </c>
      <c r="L4655" s="32">
        <v>7</v>
      </c>
      <c r="M4655" s="32">
        <v>94.2</v>
      </c>
      <c r="N4655" s="47">
        <f t="shared" si="144"/>
        <v>6.6610172687603985E-3</v>
      </c>
      <c r="O4655" s="47">
        <f t="shared" si="145"/>
        <v>7.1541164141266007E-4</v>
      </c>
    </row>
    <row r="4656" spans="1:15">
      <c r="A4656" s="32" t="s">
        <v>1567</v>
      </c>
      <c r="B4656" s="32" t="s">
        <v>1373</v>
      </c>
      <c r="C4656" s="32" t="s">
        <v>69</v>
      </c>
      <c r="D4656" s="32">
        <v>30318</v>
      </c>
      <c r="E4656" s="32">
        <v>1</v>
      </c>
      <c r="F4656" s="32">
        <v>1275.2</v>
      </c>
      <c r="G4656" s="32">
        <v>0.91900000000000004</v>
      </c>
      <c r="H4656" s="32">
        <v>7</v>
      </c>
      <c r="I4656" s="34">
        <v>502.53</v>
      </c>
      <c r="J4656" s="34">
        <v>191442.23</v>
      </c>
      <c r="K4656" s="32">
        <v>45</v>
      </c>
      <c r="L4656" s="32">
        <v>7</v>
      </c>
      <c r="M4656" s="32">
        <v>94.2</v>
      </c>
      <c r="N4656" s="47">
        <f t="shared" si="144"/>
        <v>6.6610172687603985E-3</v>
      </c>
      <c r="O4656" s="47">
        <f t="shared" si="145"/>
        <v>2.6249694228906544E-3</v>
      </c>
    </row>
    <row r="4657" spans="1:15">
      <c r="A4657" s="32" t="s">
        <v>1567</v>
      </c>
      <c r="B4657" s="32" t="s">
        <v>1374</v>
      </c>
      <c r="C4657" s="32" t="s">
        <v>69</v>
      </c>
      <c r="D4657" s="32">
        <v>30318</v>
      </c>
      <c r="E4657" s="32">
        <v>1</v>
      </c>
      <c r="F4657" s="32">
        <v>1275.2</v>
      </c>
      <c r="G4657" s="32">
        <v>0.92400000000000004</v>
      </c>
      <c r="H4657" s="32">
        <v>6</v>
      </c>
      <c r="I4657" s="34">
        <v>190.35</v>
      </c>
      <c r="J4657" s="34">
        <v>191442.23</v>
      </c>
      <c r="K4657" s="32">
        <v>45</v>
      </c>
      <c r="L4657" s="32">
        <v>7</v>
      </c>
      <c r="M4657" s="32">
        <v>94.2</v>
      </c>
      <c r="N4657" s="47">
        <f t="shared" si="144"/>
        <v>6.6610172687603985E-3</v>
      </c>
      <c r="O4657" s="47">
        <f t="shared" si="145"/>
        <v>9.9429472797093934E-4</v>
      </c>
    </row>
    <row r="4658" spans="1:15">
      <c r="A4658" s="32" t="s">
        <v>1568</v>
      </c>
      <c r="B4658" s="32" t="s">
        <v>1351</v>
      </c>
      <c r="C4658" s="32" t="s">
        <v>66</v>
      </c>
      <c r="D4658" s="32">
        <v>30317</v>
      </c>
      <c r="E4658" s="32">
        <v>3</v>
      </c>
      <c r="F4658" s="32">
        <v>1700</v>
      </c>
      <c r="G4658" s="32">
        <v>0.89300000000000002</v>
      </c>
      <c r="H4658" s="32">
        <v>9</v>
      </c>
      <c r="I4658" s="34">
        <v>567.39</v>
      </c>
      <c r="J4658" s="34">
        <v>450000</v>
      </c>
      <c r="K4658" s="32">
        <v>61</v>
      </c>
      <c r="L4658" s="32">
        <v>6</v>
      </c>
      <c r="M4658" s="32">
        <v>90.8</v>
      </c>
      <c r="N4658" s="47">
        <f t="shared" si="144"/>
        <v>3.7777777777777779E-3</v>
      </c>
      <c r="O4658" s="47">
        <f t="shared" si="145"/>
        <v>1.2608666666666666E-3</v>
      </c>
    </row>
    <row r="4659" spans="1:15">
      <c r="A4659" s="32" t="s">
        <v>1568</v>
      </c>
      <c r="B4659" s="32" t="s">
        <v>1352</v>
      </c>
      <c r="C4659" s="32" t="s">
        <v>66</v>
      </c>
      <c r="D4659" s="32">
        <v>30317</v>
      </c>
      <c r="E4659" s="32">
        <v>3</v>
      </c>
      <c r="F4659" s="32">
        <v>1700</v>
      </c>
      <c r="G4659" s="32">
        <v>0.93899999999999995</v>
      </c>
      <c r="H4659" s="32">
        <v>5</v>
      </c>
      <c r="I4659" s="34">
        <v>321.89999999999998</v>
      </c>
      <c r="J4659" s="34">
        <v>450000</v>
      </c>
      <c r="K4659" s="32">
        <v>61</v>
      </c>
      <c r="L4659" s="32">
        <v>6</v>
      </c>
      <c r="M4659" s="32">
        <v>90.8</v>
      </c>
      <c r="N4659" s="47">
        <f t="shared" si="144"/>
        <v>3.7777777777777779E-3</v>
      </c>
      <c r="O4659" s="47">
        <f t="shared" si="145"/>
        <v>7.1533333333333323E-4</v>
      </c>
    </row>
    <row r="4660" spans="1:15">
      <c r="A4660" s="32" t="s">
        <v>1568</v>
      </c>
      <c r="B4660" s="32" t="s">
        <v>1353</v>
      </c>
      <c r="C4660" s="32" t="s">
        <v>66</v>
      </c>
      <c r="D4660" s="32">
        <v>30317</v>
      </c>
      <c r="E4660" s="32">
        <v>3</v>
      </c>
      <c r="F4660" s="32">
        <v>1700</v>
      </c>
      <c r="G4660" s="32">
        <v>0.91800000000000004</v>
      </c>
      <c r="H4660" s="32">
        <v>7</v>
      </c>
      <c r="I4660" s="34">
        <v>341.54</v>
      </c>
      <c r="J4660" s="34">
        <v>450000</v>
      </c>
      <c r="K4660" s="32">
        <v>61</v>
      </c>
      <c r="L4660" s="32">
        <v>6</v>
      </c>
      <c r="M4660" s="32">
        <v>90.8</v>
      </c>
      <c r="N4660" s="47">
        <f t="shared" si="144"/>
        <v>3.7777777777777779E-3</v>
      </c>
      <c r="O4660" s="47">
        <f t="shared" si="145"/>
        <v>7.5897777777777782E-4</v>
      </c>
    </row>
    <row r="4661" spans="1:15">
      <c r="A4661" s="32" t="s">
        <v>1568</v>
      </c>
      <c r="B4661" s="32" t="s">
        <v>1354</v>
      </c>
      <c r="C4661" s="32" t="s">
        <v>66</v>
      </c>
      <c r="D4661" s="32">
        <v>30317</v>
      </c>
      <c r="E4661" s="32">
        <v>3</v>
      </c>
      <c r="F4661" s="32">
        <v>1700</v>
      </c>
      <c r="G4661" s="32">
        <v>0.95</v>
      </c>
      <c r="H4661" s="32">
        <v>4</v>
      </c>
      <c r="I4661" s="34">
        <v>817.62</v>
      </c>
      <c r="J4661" s="34">
        <v>450000</v>
      </c>
      <c r="K4661" s="32">
        <v>61</v>
      </c>
      <c r="L4661" s="32">
        <v>6</v>
      </c>
      <c r="M4661" s="32">
        <v>90.8</v>
      </c>
      <c r="N4661" s="47">
        <f t="shared" si="144"/>
        <v>3.7777777777777779E-3</v>
      </c>
      <c r="O4661" s="47">
        <f t="shared" si="145"/>
        <v>1.8169333333333333E-3</v>
      </c>
    </row>
    <row r="4662" spans="1:15">
      <c r="A4662" s="32" t="s">
        <v>1568</v>
      </c>
      <c r="B4662" s="32" t="s">
        <v>1355</v>
      </c>
      <c r="C4662" s="32" t="s">
        <v>66</v>
      </c>
      <c r="D4662" s="32">
        <v>30317</v>
      </c>
      <c r="E4662" s="32">
        <v>3</v>
      </c>
      <c r="F4662" s="32">
        <v>1751</v>
      </c>
      <c r="G4662" s="32">
        <v>0.89</v>
      </c>
      <c r="H4662" s="32">
        <v>9</v>
      </c>
      <c r="I4662" s="34">
        <v>177.58</v>
      </c>
      <c r="J4662" s="34">
        <v>472500</v>
      </c>
      <c r="K4662" s="32">
        <v>61</v>
      </c>
      <c r="L4662" s="32">
        <v>6</v>
      </c>
      <c r="M4662" s="32">
        <v>90.8</v>
      </c>
      <c r="N4662" s="47">
        <f t="shared" si="144"/>
        <v>3.705820105820106E-3</v>
      </c>
      <c r="O4662" s="47">
        <f t="shared" si="145"/>
        <v>3.7583068783068787E-4</v>
      </c>
    </row>
    <row r="4663" spans="1:15">
      <c r="A4663" s="32" t="s">
        <v>1568</v>
      </c>
      <c r="B4663" s="32" t="s">
        <v>1356</v>
      </c>
      <c r="C4663" s="32" t="s">
        <v>66</v>
      </c>
      <c r="D4663" s="32">
        <v>30317</v>
      </c>
      <c r="E4663" s="32">
        <v>3</v>
      </c>
      <c r="F4663" s="32">
        <v>1751</v>
      </c>
      <c r="G4663" s="32">
        <v>0.84</v>
      </c>
      <c r="H4663" s="32">
        <v>14</v>
      </c>
      <c r="I4663" s="34">
        <v>386.25</v>
      </c>
      <c r="J4663" s="34">
        <v>472500</v>
      </c>
      <c r="K4663" s="32">
        <v>61</v>
      </c>
      <c r="L4663" s="32">
        <v>6</v>
      </c>
      <c r="M4663" s="32">
        <v>90.8</v>
      </c>
      <c r="N4663" s="47">
        <f t="shared" si="144"/>
        <v>3.705820105820106E-3</v>
      </c>
      <c r="O4663" s="47">
        <f t="shared" si="145"/>
        <v>8.1746031746031747E-4</v>
      </c>
    </row>
    <row r="4664" spans="1:15">
      <c r="A4664" s="32" t="s">
        <v>1568</v>
      </c>
      <c r="B4664" s="32" t="s">
        <v>1357</v>
      </c>
      <c r="C4664" s="32" t="s">
        <v>66</v>
      </c>
      <c r="D4664" s="32">
        <v>30317</v>
      </c>
      <c r="E4664" s="32">
        <v>3</v>
      </c>
      <c r="F4664" s="32">
        <v>1751</v>
      </c>
      <c r="G4664" s="32">
        <v>0.84</v>
      </c>
      <c r="H4664" s="32">
        <v>14</v>
      </c>
      <c r="I4664" s="34">
        <v>404.99</v>
      </c>
      <c r="J4664" s="34">
        <v>472500</v>
      </c>
      <c r="K4664" s="32">
        <v>61</v>
      </c>
      <c r="L4664" s="32">
        <v>6</v>
      </c>
      <c r="M4664" s="32">
        <v>90.8</v>
      </c>
      <c r="N4664" s="47">
        <f t="shared" si="144"/>
        <v>3.705820105820106E-3</v>
      </c>
      <c r="O4664" s="47">
        <f t="shared" si="145"/>
        <v>8.5712169312169315E-4</v>
      </c>
    </row>
    <row r="4665" spans="1:15">
      <c r="A4665" s="32" t="s">
        <v>1568</v>
      </c>
      <c r="B4665" s="32" t="s">
        <v>1358</v>
      </c>
      <c r="C4665" s="32" t="s">
        <v>66</v>
      </c>
      <c r="D4665" s="32">
        <v>30317</v>
      </c>
      <c r="E4665" s="32">
        <v>3</v>
      </c>
      <c r="F4665" s="32">
        <v>1751</v>
      </c>
      <c r="G4665" s="32">
        <v>0.84</v>
      </c>
      <c r="H4665" s="32">
        <v>14</v>
      </c>
      <c r="I4665" s="34">
        <v>479.12</v>
      </c>
      <c r="J4665" s="34">
        <v>472500</v>
      </c>
      <c r="K4665" s="32">
        <v>61</v>
      </c>
      <c r="L4665" s="32">
        <v>6</v>
      </c>
      <c r="M4665" s="32">
        <v>90.8</v>
      </c>
      <c r="N4665" s="47">
        <f t="shared" si="144"/>
        <v>3.705820105820106E-3</v>
      </c>
      <c r="O4665" s="47">
        <f t="shared" si="145"/>
        <v>1.014010582010582E-3</v>
      </c>
    </row>
    <row r="4666" spans="1:15">
      <c r="A4666" s="32" t="s">
        <v>1568</v>
      </c>
      <c r="B4666" s="32" t="s">
        <v>1359</v>
      </c>
      <c r="C4666" s="32" t="s">
        <v>66</v>
      </c>
      <c r="D4666" s="32">
        <v>30317</v>
      </c>
      <c r="E4666" s="32">
        <v>3</v>
      </c>
      <c r="F4666" s="32">
        <v>1803.53</v>
      </c>
      <c r="G4666" s="32">
        <v>0.9</v>
      </c>
      <c r="H4666" s="32">
        <v>8</v>
      </c>
      <c r="I4666" s="34">
        <v>341.43</v>
      </c>
      <c r="J4666" s="34">
        <v>496125</v>
      </c>
      <c r="K4666" s="32">
        <v>61</v>
      </c>
      <c r="L4666" s="32">
        <v>6</v>
      </c>
      <c r="M4666" s="32">
        <v>90.8</v>
      </c>
      <c r="N4666" s="47">
        <f t="shared" si="144"/>
        <v>3.6352330561854372E-3</v>
      </c>
      <c r="O4666" s="47">
        <f t="shared" si="145"/>
        <v>6.8819349962207107E-4</v>
      </c>
    </row>
    <row r="4667" spans="1:15">
      <c r="A4667" s="32" t="s">
        <v>1568</v>
      </c>
      <c r="B4667" s="32" t="s">
        <v>1360</v>
      </c>
      <c r="C4667" s="32" t="s">
        <v>66</v>
      </c>
      <c r="D4667" s="32">
        <v>30317</v>
      </c>
      <c r="E4667" s="32">
        <v>3</v>
      </c>
      <c r="F4667" s="32">
        <v>1803.53</v>
      </c>
      <c r="G4667" s="32">
        <v>0.9</v>
      </c>
      <c r="H4667" s="32">
        <v>8</v>
      </c>
      <c r="I4667" s="34">
        <v>251.63</v>
      </c>
      <c r="J4667" s="34">
        <v>496125</v>
      </c>
      <c r="K4667" s="32">
        <v>61</v>
      </c>
      <c r="L4667" s="32">
        <v>6</v>
      </c>
      <c r="M4667" s="32">
        <v>90.8</v>
      </c>
      <c r="N4667" s="47">
        <f t="shared" si="144"/>
        <v>3.6352330561854372E-3</v>
      </c>
      <c r="O4667" s="47">
        <f t="shared" si="145"/>
        <v>5.071907281431091E-4</v>
      </c>
    </row>
    <row r="4668" spans="1:15">
      <c r="A4668" s="32" t="s">
        <v>1568</v>
      </c>
      <c r="B4668" s="32" t="s">
        <v>1361</v>
      </c>
      <c r="C4668" s="32" t="s">
        <v>66</v>
      </c>
      <c r="D4668" s="32">
        <v>30317</v>
      </c>
      <c r="E4668" s="32">
        <v>3</v>
      </c>
      <c r="F4668" s="32">
        <v>1803.53</v>
      </c>
      <c r="G4668" s="32">
        <v>0.9</v>
      </c>
      <c r="H4668" s="32">
        <v>8</v>
      </c>
      <c r="I4668" s="34">
        <v>507.73</v>
      </c>
      <c r="J4668" s="34">
        <v>496125</v>
      </c>
      <c r="K4668" s="32">
        <v>61</v>
      </c>
      <c r="L4668" s="32">
        <v>6</v>
      </c>
      <c r="M4668" s="32">
        <v>90.8</v>
      </c>
      <c r="N4668" s="47">
        <f t="shared" si="144"/>
        <v>3.6352330561854372E-3</v>
      </c>
      <c r="O4668" s="47">
        <f t="shared" si="145"/>
        <v>1.0233912824389015E-3</v>
      </c>
    </row>
    <row r="4669" spans="1:15">
      <c r="A4669" s="32" t="s">
        <v>1568</v>
      </c>
      <c r="B4669" s="32" t="s">
        <v>1362</v>
      </c>
      <c r="C4669" s="32" t="s">
        <v>66</v>
      </c>
      <c r="D4669" s="32">
        <v>30317</v>
      </c>
      <c r="E4669" s="32">
        <v>3</v>
      </c>
      <c r="F4669" s="32">
        <v>1803.53</v>
      </c>
      <c r="G4669" s="32">
        <v>0.9</v>
      </c>
      <c r="H4669" s="32">
        <v>8</v>
      </c>
      <c r="I4669" s="34">
        <v>435.28</v>
      </c>
      <c r="J4669" s="34">
        <v>496125</v>
      </c>
      <c r="K4669" s="32">
        <v>61</v>
      </c>
      <c r="L4669" s="32">
        <v>6</v>
      </c>
      <c r="M4669" s="32">
        <v>90.8</v>
      </c>
      <c r="N4669" s="47">
        <f t="shared" si="144"/>
        <v>3.6352330561854372E-3</v>
      </c>
      <c r="O4669" s="47">
        <f t="shared" si="145"/>
        <v>8.7735953640715543E-4</v>
      </c>
    </row>
    <row r="4670" spans="1:15">
      <c r="A4670" s="32" t="s">
        <v>1568</v>
      </c>
      <c r="B4670" s="32" t="s">
        <v>1363</v>
      </c>
      <c r="C4670" s="32" t="s">
        <v>66</v>
      </c>
      <c r="D4670" s="32">
        <v>30317</v>
      </c>
      <c r="E4670" s="32">
        <v>3</v>
      </c>
      <c r="F4670" s="32">
        <v>1857.64</v>
      </c>
      <c r="G4670" s="32">
        <v>0.93200000000000005</v>
      </c>
      <c r="H4670" s="32">
        <v>6</v>
      </c>
      <c r="I4670" s="34">
        <v>168.44</v>
      </c>
      <c r="J4670" s="34">
        <v>520931.25</v>
      </c>
      <c r="K4670" s="32">
        <v>61</v>
      </c>
      <c r="L4670" s="32">
        <v>6</v>
      </c>
      <c r="M4670" s="32">
        <v>90.8</v>
      </c>
      <c r="N4670" s="47">
        <f t="shared" si="144"/>
        <v>3.5659983923022475E-3</v>
      </c>
      <c r="O4670" s="47">
        <f t="shared" si="145"/>
        <v>3.2334401132587073E-4</v>
      </c>
    </row>
    <row r="4671" spans="1:15">
      <c r="A4671" s="32" t="s">
        <v>1568</v>
      </c>
      <c r="B4671" s="32" t="s">
        <v>1364</v>
      </c>
      <c r="C4671" s="32" t="s">
        <v>66</v>
      </c>
      <c r="D4671" s="32">
        <v>30317</v>
      </c>
      <c r="E4671" s="32">
        <v>3</v>
      </c>
      <c r="F4671" s="32">
        <v>1857.64</v>
      </c>
      <c r="G4671" s="32">
        <v>0.91800000000000004</v>
      </c>
      <c r="H4671" s="32">
        <v>7</v>
      </c>
      <c r="I4671" s="34">
        <v>387.89</v>
      </c>
      <c r="J4671" s="34">
        <v>520931.25</v>
      </c>
      <c r="K4671" s="32">
        <v>61</v>
      </c>
      <c r="L4671" s="32">
        <v>6</v>
      </c>
      <c r="M4671" s="32">
        <v>90.8</v>
      </c>
      <c r="N4671" s="47">
        <f t="shared" si="144"/>
        <v>3.5659983923022475E-3</v>
      </c>
      <c r="O4671" s="47">
        <f t="shared" si="145"/>
        <v>7.446088135430539E-4</v>
      </c>
    </row>
    <row r="4672" spans="1:15">
      <c r="A4672" s="32" t="s">
        <v>1568</v>
      </c>
      <c r="B4672" s="32" t="s">
        <v>1365</v>
      </c>
      <c r="C4672" s="32" t="s">
        <v>66</v>
      </c>
      <c r="D4672" s="32">
        <v>30317</v>
      </c>
      <c r="E4672" s="32">
        <v>3</v>
      </c>
      <c r="F4672" s="32">
        <v>1857.64</v>
      </c>
      <c r="G4672" s="32">
        <v>0.94099999999999995</v>
      </c>
      <c r="H4672" s="32">
        <v>5</v>
      </c>
      <c r="I4672" s="34">
        <v>326.20999999999998</v>
      </c>
      <c r="J4672" s="34">
        <v>520931.25</v>
      </c>
      <c r="K4672" s="32">
        <v>61</v>
      </c>
      <c r="L4672" s="32">
        <v>6</v>
      </c>
      <c r="M4672" s="32">
        <v>90.8</v>
      </c>
      <c r="N4672" s="47">
        <f t="shared" si="144"/>
        <v>3.5659983923022475E-3</v>
      </c>
      <c r="O4672" s="47">
        <f t="shared" si="145"/>
        <v>6.2620547337100625E-4</v>
      </c>
    </row>
    <row r="4673" spans="1:15">
      <c r="A4673" s="32" t="s">
        <v>1568</v>
      </c>
      <c r="B4673" s="32" t="s">
        <v>1366</v>
      </c>
      <c r="C4673" s="32" t="s">
        <v>66</v>
      </c>
      <c r="D4673" s="32">
        <v>30317</v>
      </c>
      <c r="E4673" s="32">
        <v>3</v>
      </c>
      <c r="F4673" s="32">
        <v>1857.64</v>
      </c>
      <c r="G4673" s="32">
        <v>0.94</v>
      </c>
      <c r="H4673" s="32">
        <v>5</v>
      </c>
      <c r="I4673" s="34">
        <v>452.77</v>
      </c>
      <c r="J4673" s="34">
        <v>520931.25</v>
      </c>
      <c r="K4673" s="32">
        <v>61</v>
      </c>
      <c r="L4673" s="32">
        <v>6</v>
      </c>
      <c r="M4673" s="32">
        <v>90.8</v>
      </c>
      <c r="N4673" s="47">
        <f t="shared" si="144"/>
        <v>3.5659983923022475E-3</v>
      </c>
      <c r="O4673" s="47">
        <f t="shared" si="145"/>
        <v>8.6915499886021429E-4</v>
      </c>
    </row>
    <row r="4674" spans="1:15">
      <c r="A4674" s="32" t="s">
        <v>1568</v>
      </c>
      <c r="B4674" s="32" t="s">
        <v>1367</v>
      </c>
      <c r="C4674" s="32" t="s">
        <v>66</v>
      </c>
      <c r="D4674" s="32">
        <v>30317</v>
      </c>
      <c r="E4674" s="32">
        <v>3</v>
      </c>
      <c r="F4674" s="32">
        <v>1913.36</v>
      </c>
      <c r="G4674" s="32">
        <v>0.91900000000000004</v>
      </c>
      <c r="H4674" s="32">
        <v>7</v>
      </c>
      <c r="I4674" s="34">
        <v>231.94</v>
      </c>
      <c r="J4674" s="34">
        <v>546977.81000000006</v>
      </c>
      <c r="K4674" s="32">
        <v>61</v>
      </c>
      <c r="L4674" s="32">
        <v>6</v>
      </c>
      <c r="M4674" s="32">
        <v>90.8</v>
      </c>
      <c r="N4674" s="47">
        <f t="shared" si="144"/>
        <v>3.4980578096943269E-3</v>
      </c>
      <c r="O4674" s="47">
        <f t="shared" si="145"/>
        <v>4.2403913972305379E-4</v>
      </c>
    </row>
    <row r="4675" spans="1:15">
      <c r="A4675" s="32" t="s">
        <v>1568</v>
      </c>
      <c r="B4675" s="32" t="s">
        <v>1368</v>
      </c>
      <c r="C4675" s="32" t="s">
        <v>66</v>
      </c>
      <c r="D4675" s="32">
        <v>30317</v>
      </c>
      <c r="E4675" s="32">
        <v>3</v>
      </c>
      <c r="F4675" s="32">
        <v>1913.36</v>
      </c>
      <c r="G4675" s="32">
        <v>0.90400000000000003</v>
      </c>
      <c r="H4675" s="32">
        <v>8</v>
      </c>
      <c r="I4675" s="34">
        <v>365.26</v>
      </c>
      <c r="J4675" s="34">
        <v>546977.81000000006</v>
      </c>
      <c r="K4675" s="32">
        <v>61</v>
      </c>
      <c r="L4675" s="32">
        <v>6</v>
      </c>
      <c r="M4675" s="32">
        <v>90.8</v>
      </c>
      <c r="N4675" s="47">
        <f t="shared" ref="N4675:N4738" si="146">F4675/J4675</f>
        <v>3.4980578096943269E-3</v>
      </c>
      <c r="O4675" s="47">
        <f t="shared" ref="O4675:O4738" si="147">I4675/J4675</f>
        <v>6.6777846070208949E-4</v>
      </c>
    </row>
    <row r="4676" spans="1:15">
      <c r="A4676" s="32" t="s">
        <v>1568</v>
      </c>
      <c r="B4676" s="32" t="s">
        <v>1369</v>
      </c>
      <c r="C4676" s="32" t="s">
        <v>66</v>
      </c>
      <c r="D4676" s="32">
        <v>30317</v>
      </c>
      <c r="E4676" s="32">
        <v>3</v>
      </c>
      <c r="F4676" s="32">
        <v>1913.36</v>
      </c>
      <c r="G4676" s="32">
        <v>0.92800000000000005</v>
      </c>
      <c r="H4676" s="32">
        <v>6</v>
      </c>
      <c r="I4676" s="34">
        <v>295.63</v>
      </c>
      <c r="J4676" s="34">
        <v>546977.81000000006</v>
      </c>
      <c r="K4676" s="32">
        <v>61</v>
      </c>
      <c r="L4676" s="32">
        <v>6</v>
      </c>
      <c r="M4676" s="32">
        <v>90.8</v>
      </c>
      <c r="N4676" s="47">
        <f t="shared" si="146"/>
        <v>3.4980578096943269E-3</v>
      </c>
      <c r="O4676" s="47">
        <f t="shared" si="147"/>
        <v>5.4047896385412775E-4</v>
      </c>
    </row>
    <row r="4677" spans="1:15">
      <c r="A4677" s="32" t="s">
        <v>1568</v>
      </c>
      <c r="B4677" s="32" t="s">
        <v>1370</v>
      </c>
      <c r="C4677" s="32" t="s">
        <v>66</v>
      </c>
      <c r="D4677" s="32">
        <v>30317</v>
      </c>
      <c r="E4677" s="32">
        <v>3</v>
      </c>
      <c r="F4677" s="32">
        <v>1913.36</v>
      </c>
      <c r="G4677" s="32">
        <v>0.93500000000000005</v>
      </c>
      <c r="H4677" s="32">
        <v>5</v>
      </c>
      <c r="I4677" s="34">
        <v>346.75</v>
      </c>
      <c r="J4677" s="34">
        <v>546977.81000000006</v>
      </c>
      <c r="K4677" s="32">
        <v>61</v>
      </c>
      <c r="L4677" s="32">
        <v>6</v>
      </c>
      <c r="M4677" s="32">
        <v>90.8</v>
      </c>
      <c r="N4677" s="47">
        <f t="shared" si="146"/>
        <v>3.4980578096943269E-3</v>
      </c>
      <c r="O4677" s="47">
        <f t="shared" si="147"/>
        <v>6.3393796541764643E-4</v>
      </c>
    </row>
    <row r="4678" spans="1:15">
      <c r="A4678" s="32" t="s">
        <v>1568</v>
      </c>
      <c r="B4678" s="32" t="s">
        <v>1371</v>
      </c>
      <c r="C4678" s="32" t="s">
        <v>66</v>
      </c>
      <c r="D4678" s="32">
        <v>30317</v>
      </c>
      <c r="E4678" s="32">
        <v>3</v>
      </c>
      <c r="F4678" s="32">
        <v>1970.77</v>
      </c>
      <c r="G4678" s="32">
        <v>0.92200000000000004</v>
      </c>
      <c r="H4678" s="32">
        <v>7</v>
      </c>
      <c r="I4678" s="34">
        <v>633.75</v>
      </c>
      <c r="J4678" s="34">
        <v>574326.69999999995</v>
      </c>
      <c r="K4678" s="32">
        <v>61</v>
      </c>
      <c r="L4678" s="32">
        <v>6</v>
      </c>
      <c r="M4678" s="32">
        <v>90.8</v>
      </c>
      <c r="N4678" s="47">
        <f t="shared" si="146"/>
        <v>3.4314441588733382E-3</v>
      </c>
      <c r="O4678" s="47">
        <f t="shared" si="147"/>
        <v>1.1034660237805418E-3</v>
      </c>
    </row>
    <row r="4679" spans="1:15">
      <c r="A4679" s="32" t="s">
        <v>1568</v>
      </c>
      <c r="B4679" s="32" t="s">
        <v>1372</v>
      </c>
      <c r="C4679" s="32" t="s">
        <v>66</v>
      </c>
      <c r="D4679" s="32">
        <v>30317</v>
      </c>
      <c r="E4679" s="32">
        <v>3</v>
      </c>
      <c r="F4679" s="32">
        <v>1970.77</v>
      </c>
      <c r="G4679" s="32">
        <v>0.93899999999999995</v>
      </c>
      <c r="H4679" s="32">
        <v>5</v>
      </c>
      <c r="I4679" s="34">
        <v>283.61</v>
      </c>
      <c r="J4679" s="34">
        <v>574326.69999999995</v>
      </c>
      <c r="K4679" s="32">
        <v>61</v>
      </c>
      <c r="L4679" s="32">
        <v>6</v>
      </c>
      <c r="M4679" s="32">
        <v>90.8</v>
      </c>
      <c r="N4679" s="47">
        <f t="shared" si="146"/>
        <v>3.4314441588733382E-3</v>
      </c>
      <c r="O4679" s="47">
        <f t="shared" si="147"/>
        <v>4.9381301618051196E-4</v>
      </c>
    </row>
    <row r="4680" spans="1:15">
      <c r="A4680" s="32" t="s">
        <v>1568</v>
      </c>
      <c r="B4680" s="32" t="s">
        <v>1373</v>
      </c>
      <c r="C4680" s="32" t="s">
        <v>66</v>
      </c>
      <c r="D4680" s="32">
        <v>30317</v>
      </c>
      <c r="E4680" s="32">
        <v>3</v>
      </c>
      <c r="F4680" s="32">
        <v>1970.77</v>
      </c>
      <c r="G4680" s="32">
        <v>0.93200000000000005</v>
      </c>
      <c r="H4680" s="32">
        <v>6</v>
      </c>
      <c r="I4680" s="34">
        <v>383.04</v>
      </c>
      <c r="J4680" s="34">
        <v>574326.69999999995</v>
      </c>
      <c r="K4680" s="32">
        <v>61</v>
      </c>
      <c r="L4680" s="32">
        <v>6</v>
      </c>
      <c r="M4680" s="32">
        <v>90.8</v>
      </c>
      <c r="N4680" s="47">
        <f t="shared" si="146"/>
        <v>3.4314441588733382E-3</v>
      </c>
      <c r="O4680" s="47">
        <f t="shared" si="147"/>
        <v>6.6693747652686185E-4</v>
      </c>
    </row>
    <row r="4681" spans="1:15">
      <c r="A4681" s="32" t="s">
        <v>1568</v>
      </c>
      <c r="B4681" s="32" t="s">
        <v>1374</v>
      </c>
      <c r="C4681" s="32" t="s">
        <v>66</v>
      </c>
      <c r="D4681" s="32">
        <v>30317</v>
      </c>
      <c r="E4681" s="32">
        <v>3</v>
      </c>
      <c r="F4681" s="32">
        <v>1970.77</v>
      </c>
      <c r="G4681" s="32">
        <v>0.91400000000000003</v>
      </c>
      <c r="H4681" s="32">
        <v>7</v>
      </c>
      <c r="I4681" s="34">
        <v>396.15</v>
      </c>
      <c r="J4681" s="34">
        <v>574326.69999999995</v>
      </c>
      <c r="K4681" s="32">
        <v>61</v>
      </c>
      <c r="L4681" s="32">
        <v>6</v>
      </c>
      <c r="M4681" s="32">
        <v>90.8</v>
      </c>
      <c r="N4681" s="47">
        <f t="shared" si="146"/>
        <v>3.4314441588733382E-3</v>
      </c>
      <c r="O4681" s="47">
        <f t="shared" si="147"/>
        <v>6.8976420563417998E-4</v>
      </c>
    </row>
    <row r="4682" spans="1:15">
      <c r="A4682" s="32" t="s">
        <v>1569</v>
      </c>
      <c r="B4682" s="32" t="s">
        <v>1351</v>
      </c>
      <c r="C4682" s="32" t="s">
        <v>52</v>
      </c>
      <c r="D4682" s="32">
        <v>30078</v>
      </c>
      <c r="E4682" s="32">
        <v>2</v>
      </c>
      <c r="F4682" s="32">
        <v>1400</v>
      </c>
      <c r="G4682" s="32">
        <v>0.89500000000000002</v>
      </c>
      <c r="H4682" s="32">
        <v>9</v>
      </c>
      <c r="I4682" s="34">
        <v>268.42</v>
      </c>
      <c r="J4682" s="34">
        <v>300000</v>
      </c>
      <c r="K4682" s="32">
        <v>44</v>
      </c>
      <c r="L4682" s="32">
        <v>7</v>
      </c>
      <c r="M4682" s="32">
        <v>93.6</v>
      </c>
      <c r="N4682" s="47">
        <f t="shared" si="146"/>
        <v>4.6666666666666671E-3</v>
      </c>
      <c r="O4682" s="47">
        <f t="shared" si="147"/>
        <v>8.9473333333333336E-4</v>
      </c>
    </row>
    <row r="4683" spans="1:15">
      <c r="A4683" s="32" t="s">
        <v>1569</v>
      </c>
      <c r="B4683" s="32" t="s">
        <v>1352</v>
      </c>
      <c r="C4683" s="32" t="s">
        <v>52</v>
      </c>
      <c r="D4683" s="32">
        <v>30078</v>
      </c>
      <c r="E4683" s="32">
        <v>2</v>
      </c>
      <c r="F4683" s="32">
        <v>1400</v>
      </c>
      <c r="G4683" s="32">
        <v>0.92400000000000004</v>
      </c>
      <c r="H4683" s="32">
        <v>6</v>
      </c>
      <c r="I4683" s="34">
        <v>483.72</v>
      </c>
      <c r="J4683" s="34">
        <v>300000</v>
      </c>
      <c r="K4683" s="32">
        <v>44</v>
      </c>
      <c r="L4683" s="32">
        <v>7</v>
      </c>
      <c r="M4683" s="32">
        <v>93.6</v>
      </c>
      <c r="N4683" s="47">
        <f t="shared" si="146"/>
        <v>4.6666666666666671E-3</v>
      </c>
      <c r="O4683" s="47">
        <f t="shared" si="147"/>
        <v>1.6124000000000002E-3</v>
      </c>
    </row>
    <row r="4684" spans="1:15">
      <c r="A4684" s="32" t="s">
        <v>1569</v>
      </c>
      <c r="B4684" s="32" t="s">
        <v>1353</v>
      </c>
      <c r="C4684" s="32" t="s">
        <v>52</v>
      </c>
      <c r="D4684" s="32">
        <v>30078</v>
      </c>
      <c r="E4684" s="32">
        <v>2</v>
      </c>
      <c r="F4684" s="32">
        <v>1400</v>
      </c>
      <c r="G4684" s="32">
        <v>0.90900000000000003</v>
      </c>
      <c r="H4684" s="32">
        <v>8</v>
      </c>
      <c r="I4684" s="34">
        <v>198.82</v>
      </c>
      <c r="J4684" s="34">
        <v>300000</v>
      </c>
      <c r="K4684" s="32">
        <v>44</v>
      </c>
      <c r="L4684" s="32">
        <v>7</v>
      </c>
      <c r="M4684" s="32">
        <v>93.6</v>
      </c>
      <c r="N4684" s="47">
        <f t="shared" si="146"/>
        <v>4.6666666666666671E-3</v>
      </c>
      <c r="O4684" s="47">
        <f t="shared" si="147"/>
        <v>6.6273333333333336E-4</v>
      </c>
    </row>
    <row r="4685" spans="1:15">
      <c r="A4685" s="32" t="s">
        <v>1569</v>
      </c>
      <c r="B4685" s="32" t="s">
        <v>1354</v>
      </c>
      <c r="C4685" s="32" t="s">
        <v>52</v>
      </c>
      <c r="D4685" s="32">
        <v>30078</v>
      </c>
      <c r="E4685" s="32">
        <v>2</v>
      </c>
      <c r="F4685" s="32">
        <v>1400</v>
      </c>
      <c r="G4685" s="32">
        <v>0.94099999999999995</v>
      </c>
      <c r="H4685" s="32">
        <v>5</v>
      </c>
      <c r="I4685" s="34">
        <v>179.89</v>
      </c>
      <c r="J4685" s="34">
        <v>300000</v>
      </c>
      <c r="K4685" s="32">
        <v>44</v>
      </c>
      <c r="L4685" s="32">
        <v>7</v>
      </c>
      <c r="M4685" s="32">
        <v>93.6</v>
      </c>
      <c r="N4685" s="47">
        <f t="shared" si="146"/>
        <v>4.6666666666666671E-3</v>
      </c>
      <c r="O4685" s="47">
        <f t="shared" si="147"/>
        <v>5.9963333333333329E-4</v>
      </c>
    </row>
    <row r="4686" spans="1:15">
      <c r="A4686" s="32" t="s">
        <v>1569</v>
      </c>
      <c r="B4686" s="32" t="s">
        <v>1355</v>
      </c>
      <c r="C4686" s="32" t="s">
        <v>52</v>
      </c>
      <c r="D4686" s="32">
        <v>30078</v>
      </c>
      <c r="E4686" s="32">
        <v>2</v>
      </c>
      <c r="F4686" s="32">
        <v>1442</v>
      </c>
      <c r="G4686" s="32">
        <v>0.89</v>
      </c>
      <c r="H4686" s="32">
        <v>9</v>
      </c>
      <c r="I4686" s="34">
        <v>411.33</v>
      </c>
      <c r="J4686" s="34">
        <v>315000</v>
      </c>
      <c r="K4686" s="32">
        <v>44</v>
      </c>
      <c r="L4686" s="32">
        <v>7</v>
      </c>
      <c r="M4686" s="32">
        <v>93.6</v>
      </c>
      <c r="N4686" s="47">
        <f t="shared" si="146"/>
        <v>4.5777777777777778E-3</v>
      </c>
      <c r="O4686" s="47">
        <f t="shared" si="147"/>
        <v>1.3058095238095238E-3</v>
      </c>
    </row>
    <row r="4687" spans="1:15">
      <c r="A4687" s="32" t="s">
        <v>1569</v>
      </c>
      <c r="B4687" s="32" t="s">
        <v>1356</v>
      </c>
      <c r="C4687" s="32" t="s">
        <v>52</v>
      </c>
      <c r="D4687" s="32">
        <v>30078</v>
      </c>
      <c r="E4687" s="32">
        <v>2</v>
      </c>
      <c r="F4687" s="32">
        <v>1442</v>
      </c>
      <c r="G4687" s="32">
        <v>0.84</v>
      </c>
      <c r="H4687" s="32">
        <v>14</v>
      </c>
      <c r="I4687" s="34">
        <v>346.01</v>
      </c>
      <c r="J4687" s="34">
        <v>315000</v>
      </c>
      <c r="K4687" s="32">
        <v>44</v>
      </c>
      <c r="L4687" s="32">
        <v>7</v>
      </c>
      <c r="M4687" s="32">
        <v>93.6</v>
      </c>
      <c r="N4687" s="47">
        <f t="shared" si="146"/>
        <v>4.5777777777777778E-3</v>
      </c>
      <c r="O4687" s="47">
        <f t="shared" si="147"/>
        <v>1.0984444444444444E-3</v>
      </c>
    </row>
    <row r="4688" spans="1:15">
      <c r="A4688" s="32" t="s">
        <v>1569</v>
      </c>
      <c r="B4688" s="32" t="s">
        <v>1357</v>
      </c>
      <c r="C4688" s="32" t="s">
        <v>52</v>
      </c>
      <c r="D4688" s="32">
        <v>30078</v>
      </c>
      <c r="E4688" s="32">
        <v>2</v>
      </c>
      <c r="F4688" s="32">
        <v>1442</v>
      </c>
      <c r="G4688" s="32">
        <v>0.84</v>
      </c>
      <c r="H4688" s="32">
        <v>14</v>
      </c>
      <c r="I4688" s="34">
        <v>733.63</v>
      </c>
      <c r="J4688" s="34">
        <v>315000</v>
      </c>
      <c r="K4688" s="32">
        <v>44</v>
      </c>
      <c r="L4688" s="32">
        <v>7</v>
      </c>
      <c r="M4688" s="32">
        <v>93.6</v>
      </c>
      <c r="N4688" s="47">
        <f t="shared" si="146"/>
        <v>4.5777777777777778E-3</v>
      </c>
      <c r="O4688" s="47">
        <f t="shared" si="147"/>
        <v>2.3289841269841269E-3</v>
      </c>
    </row>
    <row r="4689" spans="1:15">
      <c r="A4689" s="32" t="s">
        <v>1569</v>
      </c>
      <c r="B4689" s="32" t="s">
        <v>1358</v>
      </c>
      <c r="C4689" s="32" t="s">
        <v>52</v>
      </c>
      <c r="D4689" s="32">
        <v>30078</v>
      </c>
      <c r="E4689" s="32">
        <v>2</v>
      </c>
      <c r="F4689" s="32">
        <v>1442</v>
      </c>
      <c r="G4689" s="32">
        <v>0.84</v>
      </c>
      <c r="H4689" s="32">
        <v>14</v>
      </c>
      <c r="I4689" s="34">
        <v>499.69</v>
      </c>
      <c r="J4689" s="34">
        <v>315000</v>
      </c>
      <c r="K4689" s="32">
        <v>44</v>
      </c>
      <c r="L4689" s="32">
        <v>7</v>
      </c>
      <c r="M4689" s="32">
        <v>93.6</v>
      </c>
      <c r="N4689" s="47">
        <f t="shared" si="146"/>
        <v>4.5777777777777778E-3</v>
      </c>
      <c r="O4689" s="47">
        <f t="shared" si="147"/>
        <v>1.5863174603174602E-3</v>
      </c>
    </row>
    <row r="4690" spans="1:15">
      <c r="A4690" s="32" t="s">
        <v>1569</v>
      </c>
      <c r="B4690" s="32" t="s">
        <v>1359</v>
      </c>
      <c r="C4690" s="32" t="s">
        <v>52</v>
      </c>
      <c r="D4690" s="32">
        <v>30078</v>
      </c>
      <c r="E4690" s="32">
        <v>2</v>
      </c>
      <c r="F4690" s="32">
        <v>1485.26</v>
      </c>
      <c r="G4690" s="32">
        <v>0.9</v>
      </c>
      <c r="H4690" s="32">
        <v>8</v>
      </c>
      <c r="I4690" s="34">
        <v>421.14</v>
      </c>
      <c r="J4690" s="34">
        <v>330750</v>
      </c>
      <c r="K4690" s="32">
        <v>44</v>
      </c>
      <c r="L4690" s="32">
        <v>7</v>
      </c>
      <c r="M4690" s="32">
        <v>93.6</v>
      </c>
      <c r="N4690" s="47">
        <f t="shared" si="146"/>
        <v>4.4905820105820109E-3</v>
      </c>
      <c r="O4690" s="47">
        <f t="shared" si="147"/>
        <v>1.2732879818594103E-3</v>
      </c>
    </row>
    <row r="4691" spans="1:15">
      <c r="A4691" s="32" t="s">
        <v>1569</v>
      </c>
      <c r="B4691" s="32" t="s">
        <v>1360</v>
      </c>
      <c r="C4691" s="32" t="s">
        <v>52</v>
      </c>
      <c r="D4691" s="32">
        <v>30078</v>
      </c>
      <c r="E4691" s="32">
        <v>2</v>
      </c>
      <c r="F4691" s="32">
        <v>1485.26</v>
      </c>
      <c r="G4691" s="32">
        <v>0.9</v>
      </c>
      <c r="H4691" s="32">
        <v>8</v>
      </c>
      <c r="I4691" s="34">
        <v>240.78</v>
      </c>
      <c r="J4691" s="34">
        <v>330750</v>
      </c>
      <c r="K4691" s="32">
        <v>44</v>
      </c>
      <c r="L4691" s="32">
        <v>7</v>
      </c>
      <c r="M4691" s="32">
        <v>93.6</v>
      </c>
      <c r="N4691" s="47">
        <f t="shared" si="146"/>
        <v>4.4905820105820109E-3</v>
      </c>
      <c r="O4691" s="47">
        <f t="shared" si="147"/>
        <v>7.2798185941043089E-4</v>
      </c>
    </row>
    <row r="4692" spans="1:15">
      <c r="A4692" s="32" t="s">
        <v>1569</v>
      </c>
      <c r="B4692" s="32" t="s">
        <v>1361</v>
      </c>
      <c r="C4692" s="32" t="s">
        <v>52</v>
      </c>
      <c r="D4692" s="32">
        <v>30078</v>
      </c>
      <c r="E4692" s="32">
        <v>2</v>
      </c>
      <c r="F4692" s="32">
        <v>1485.26</v>
      </c>
      <c r="G4692" s="32">
        <v>0.9</v>
      </c>
      <c r="H4692" s="32">
        <v>8</v>
      </c>
      <c r="I4692" s="34">
        <v>260.52</v>
      </c>
      <c r="J4692" s="34">
        <v>330750</v>
      </c>
      <c r="K4692" s="32">
        <v>44</v>
      </c>
      <c r="L4692" s="32">
        <v>7</v>
      </c>
      <c r="M4692" s="32">
        <v>93.6</v>
      </c>
      <c r="N4692" s="47">
        <f t="shared" si="146"/>
        <v>4.4905820105820109E-3</v>
      </c>
      <c r="O4692" s="47">
        <f t="shared" si="147"/>
        <v>7.8766439909297046E-4</v>
      </c>
    </row>
    <row r="4693" spans="1:15">
      <c r="A4693" s="32" t="s">
        <v>1569</v>
      </c>
      <c r="B4693" s="32" t="s">
        <v>1362</v>
      </c>
      <c r="C4693" s="32" t="s">
        <v>52</v>
      </c>
      <c r="D4693" s="32">
        <v>30078</v>
      </c>
      <c r="E4693" s="32">
        <v>2</v>
      </c>
      <c r="F4693" s="32">
        <v>1485.26</v>
      </c>
      <c r="G4693" s="32">
        <v>0.9</v>
      </c>
      <c r="H4693" s="32">
        <v>8</v>
      </c>
      <c r="I4693" s="34">
        <v>238.02</v>
      </c>
      <c r="J4693" s="34">
        <v>330750</v>
      </c>
      <c r="K4693" s="32">
        <v>44</v>
      </c>
      <c r="L4693" s="32">
        <v>7</v>
      </c>
      <c r="M4693" s="32">
        <v>93.6</v>
      </c>
      <c r="N4693" s="47">
        <f t="shared" si="146"/>
        <v>4.4905820105820109E-3</v>
      </c>
      <c r="O4693" s="47">
        <f t="shared" si="147"/>
        <v>7.1963718820861684E-4</v>
      </c>
    </row>
    <row r="4694" spans="1:15">
      <c r="A4694" s="32" t="s">
        <v>1569</v>
      </c>
      <c r="B4694" s="32" t="s">
        <v>1363</v>
      </c>
      <c r="C4694" s="32" t="s">
        <v>52</v>
      </c>
      <c r="D4694" s="32">
        <v>30078</v>
      </c>
      <c r="E4694" s="32">
        <v>2</v>
      </c>
      <c r="F4694" s="32">
        <v>1529.82</v>
      </c>
      <c r="G4694" s="32">
        <v>0.89400000000000002</v>
      </c>
      <c r="H4694" s="32">
        <v>9</v>
      </c>
      <c r="I4694" s="34">
        <v>424.38</v>
      </c>
      <c r="J4694" s="34">
        <v>347287.5</v>
      </c>
      <c r="K4694" s="32">
        <v>44</v>
      </c>
      <c r="L4694" s="32">
        <v>7</v>
      </c>
      <c r="M4694" s="32">
        <v>93.6</v>
      </c>
      <c r="N4694" s="47">
        <f t="shared" si="146"/>
        <v>4.4050534499514094E-3</v>
      </c>
      <c r="O4694" s="47">
        <f t="shared" si="147"/>
        <v>1.2219846668826261E-3</v>
      </c>
    </row>
    <row r="4695" spans="1:15">
      <c r="A4695" s="32" t="s">
        <v>1569</v>
      </c>
      <c r="B4695" s="32" t="s">
        <v>1364</v>
      </c>
      <c r="C4695" s="32" t="s">
        <v>52</v>
      </c>
      <c r="D4695" s="32">
        <v>30078</v>
      </c>
      <c r="E4695" s="32">
        <v>2</v>
      </c>
      <c r="F4695" s="32">
        <v>1529.82</v>
      </c>
      <c r="G4695" s="32">
        <v>0.92600000000000005</v>
      </c>
      <c r="H4695" s="32">
        <v>6</v>
      </c>
      <c r="I4695" s="34">
        <v>270.32</v>
      </c>
      <c r="J4695" s="34">
        <v>347287.5</v>
      </c>
      <c r="K4695" s="32">
        <v>44</v>
      </c>
      <c r="L4695" s="32">
        <v>7</v>
      </c>
      <c r="M4695" s="32">
        <v>93.6</v>
      </c>
      <c r="N4695" s="47">
        <f t="shared" si="146"/>
        <v>4.4050534499514094E-3</v>
      </c>
      <c r="O4695" s="47">
        <f t="shared" si="147"/>
        <v>7.7837526545009538E-4</v>
      </c>
    </row>
    <row r="4696" spans="1:15">
      <c r="A4696" s="32" t="s">
        <v>1569</v>
      </c>
      <c r="B4696" s="32" t="s">
        <v>1365</v>
      </c>
      <c r="C4696" s="32" t="s">
        <v>52</v>
      </c>
      <c r="D4696" s="32">
        <v>30078</v>
      </c>
      <c r="E4696" s="32">
        <v>2</v>
      </c>
      <c r="F4696" s="32">
        <v>1529.82</v>
      </c>
      <c r="G4696" s="32">
        <v>0.93200000000000005</v>
      </c>
      <c r="H4696" s="32">
        <v>6</v>
      </c>
      <c r="I4696" s="34">
        <v>270.58</v>
      </c>
      <c r="J4696" s="34">
        <v>347287.5</v>
      </c>
      <c r="K4696" s="32">
        <v>44</v>
      </c>
      <c r="L4696" s="32">
        <v>7</v>
      </c>
      <c r="M4696" s="32">
        <v>93.6</v>
      </c>
      <c r="N4696" s="47">
        <f t="shared" si="146"/>
        <v>4.4050534499514094E-3</v>
      </c>
      <c r="O4696" s="47">
        <f t="shared" si="147"/>
        <v>7.7912392470215594E-4</v>
      </c>
    </row>
    <row r="4697" spans="1:15">
      <c r="A4697" s="32" t="s">
        <v>1569</v>
      </c>
      <c r="B4697" s="32" t="s">
        <v>1366</v>
      </c>
      <c r="C4697" s="32" t="s">
        <v>52</v>
      </c>
      <c r="D4697" s="32">
        <v>30078</v>
      </c>
      <c r="E4697" s="32">
        <v>2</v>
      </c>
      <c r="F4697" s="32">
        <v>1529.82</v>
      </c>
      <c r="G4697" s="32">
        <v>0.94899999999999995</v>
      </c>
      <c r="H4697" s="32">
        <v>4</v>
      </c>
      <c r="I4697" s="34">
        <v>565.64</v>
      </c>
      <c r="J4697" s="34">
        <v>347287.5</v>
      </c>
      <c r="K4697" s="32">
        <v>44</v>
      </c>
      <c r="L4697" s="32">
        <v>7</v>
      </c>
      <c r="M4697" s="32">
        <v>93.6</v>
      </c>
      <c r="N4697" s="47">
        <f t="shared" si="146"/>
        <v>4.4050534499514094E-3</v>
      </c>
      <c r="O4697" s="47">
        <f t="shared" si="147"/>
        <v>1.6287369974444803E-3</v>
      </c>
    </row>
    <row r="4698" spans="1:15">
      <c r="A4698" s="32" t="s">
        <v>1569</v>
      </c>
      <c r="B4698" s="32" t="s">
        <v>1367</v>
      </c>
      <c r="C4698" s="32" t="s">
        <v>52</v>
      </c>
      <c r="D4698" s="32">
        <v>30078</v>
      </c>
      <c r="E4698" s="32">
        <v>2</v>
      </c>
      <c r="F4698" s="32">
        <v>1575.71</v>
      </c>
      <c r="G4698" s="32">
        <v>0.93700000000000006</v>
      </c>
      <c r="H4698" s="32">
        <v>5</v>
      </c>
      <c r="I4698" s="34">
        <v>168.01</v>
      </c>
      <c r="J4698" s="34">
        <v>364651.88</v>
      </c>
      <c r="K4698" s="32">
        <v>44</v>
      </c>
      <c r="L4698" s="32">
        <v>7</v>
      </c>
      <c r="M4698" s="32">
        <v>93.6</v>
      </c>
      <c r="N4698" s="47">
        <f t="shared" si="146"/>
        <v>4.321134995930914E-3</v>
      </c>
      <c r="O4698" s="47">
        <f t="shared" si="147"/>
        <v>4.6074080298173694E-4</v>
      </c>
    </row>
    <row r="4699" spans="1:15">
      <c r="A4699" s="32" t="s">
        <v>1569</v>
      </c>
      <c r="B4699" s="32" t="s">
        <v>1368</v>
      </c>
      <c r="C4699" s="32" t="s">
        <v>52</v>
      </c>
      <c r="D4699" s="32">
        <v>30078</v>
      </c>
      <c r="E4699" s="32">
        <v>2</v>
      </c>
      <c r="F4699" s="32">
        <v>1575.71</v>
      </c>
      <c r="G4699" s="32">
        <v>0.91400000000000003</v>
      </c>
      <c r="H4699" s="32">
        <v>7</v>
      </c>
      <c r="I4699" s="34">
        <v>206.05</v>
      </c>
      <c r="J4699" s="34">
        <v>364651.88</v>
      </c>
      <c r="K4699" s="32">
        <v>44</v>
      </c>
      <c r="L4699" s="32">
        <v>7</v>
      </c>
      <c r="M4699" s="32">
        <v>93.6</v>
      </c>
      <c r="N4699" s="47">
        <f t="shared" si="146"/>
        <v>4.321134995930914E-3</v>
      </c>
      <c r="O4699" s="47">
        <f t="shared" si="147"/>
        <v>5.650594753549605E-4</v>
      </c>
    </row>
    <row r="4700" spans="1:15">
      <c r="A4700" s="32" t="s">
        <v>1569</v>
      </c>
      <c r="B4700" s="32" t="s">
        <v>1369</v>
      </c>
      <c r="C4700" s="32" t="s">
        <v>52</v>
      </c>
      <c r="D4700" s="32">
        <v>30078</v>
      </c>
      <c r="E4700" s="32">
        <v>2</v>
      </c>
      <c r="F4700" s="32">
        <v>1575.71</v>
      </c>
      <c r="G4700" s="32">
        <v>0.89700000000000002</v>
      </c>
      <c r="H4700" s="32">
        <v>9</v>
      </c>
      <c r="I4700" s="34">
        <v>147.88999999999999</v>
      </c>
      <c r="J4700" s="34">
        <v>364651.88</v>
      </c>
      <c r="K4700" s="32">
        <v>44</v>
      </c>
      <c r="L4700" s="32">
        <v>7</v>
      </c>
      <c r="M4700" s="32">
        <v>93.6</v>
      </c>
      <c r="N4700" s="47">
        <f t="shared" si="146"/>
        <v>4.321134995930914E-3</v>
      </c>
      <c r="O4700" s="47">
        <f t="shared" si="147"/>
        <v>4.0556489109558406E-4</v>
      </c>
    </row>
    <row r="4701" spans="1:15">
      <c r="A4701" s="32" t="s">
        <v>1569</v>
      </c>
      <c r="B4701" s="32" t="s">
        <v>1370</v>
      </c>
      <c r="C4701" s="32" t="s">
        <v>52</v>
      </c>
      <c r="D4701" s="32">
        <v>30078</v>
      </c>
      <c r="E4701" s="32">
        <v>2</v>
      </c>
      <c r="F4701" s="32">
        <v>1575.71</v>
      </c>
      <c r="G4701" s="32">
        <v>0.92800000000000005</v>
      </c>
      <c r="H4701" s="32">
        <v>6</v>
      </c>
      <c r="I4701" s="34">
        <v>171.07</v>
      </c>
      <c r="J4701" s="34">
        <v>364651.88</v>
      </c>
      <c r="K4701" s="32">
        <v>44</v>
      </c>
      <c r="L4701" s="32">
        <v>7</v>
      </c>
      <c r="M4701" s="32">
        <v>93.6</v>
      </c>
      <c r="N4701" s="47">
        <f t="shared" si="146"/>
        <v>4.321134995930914E-3</v>
      </c>
      <c r="O4701" s="47">
        <f t="shared" si="147"/>
        <v>4.6913236810955145E-4</v>
      </c>
    </row>
    <row r="4702" spans="1:15">
      <c r="A4702" s="32" t="s">
        <v>1569</v>
      </c>
      <c r="B4702" s="32" t="s">
        <v>1371</v>
      </c>
      <c r="C4702" s="32" t="s">
        <v>52</v>
      </c>
      <c r="D4702" s="32">
        <v>30078</v>
      </c>
      <c r="E4702" s="32">
        <v>2</v>
      </c>
      <c r="F4702" s="32">
        <v>1622.98</v>
      </c>
      <c r="G4702" s="32">
        <v>0.91800000000000004</v>
      </c>
      <c r="H4702" s="32">
        <v>7</v>
      </c>
      <c r="I4702" s="34">
        <v>400.98</v>
      </c>
      <c r="J4702" s="34">
        <v>382884.47</v>
      </c>
      <c r="K4702" s="32">
        <v>44</v>
      </c>
      <c r="L4702" s="32">
        <v>7</v>
      </c>
      <c r="M4702" s="32">
        <v>93.6</v>
      </c>
      <c r="N4702" s="47">
        <f t="shared" si="146"/>
        <v>4.238824311678142E-3</v>
      </c>
      <c r="O4702" s="47">
        <f t="shared" si="147"/>
        <v>1.0472610706827572E-3</v>
      </c>
    </row>
    <row r="4703" spans="1:15">
      <c r="A4703" s="32" t="s">
        <v>1569</v>
      </c>
      <c r="B4703" s="32" t="s">
        <v>1372</v>
      </c>
      <c r="C4703" s="32" t="s">
        <v>52</v>
      </c>
      <c r="D4703" s="32">
        <v>30078</v>
      </c>
      <c r="E4703" s="32">
        <v>2</v>
      </c>
      <c r="F4703" s="32">
        <v>1622.98</v>
      </c>
      <c r="G4703" s="32">
        <v>0.90600000000000003</v>
      </c>
      <c r="H4703" s="32">
        <v>8</v>
      </c>
      <c r="I4703" s="34">
        <v>488.65</v>
      </c>
      <c r="J4703" s="34">
        <v>382884.47</v>
      </c>
      <c r="K4703" s="32">
        <v>44</v>
      </c>
      <c r="L4703" s="32">
        <v>7</v>
      </c>
      <c r="M4703" s="32">
        <v>93.6</v>
      </c>
      <c r="N4703" s="47">
        <f t="shared" si="146"/>
        <v>4.238824311678142E-3</v>
      </c>
      <c r="O4703" s="47">
        <f t="shared" si="147"/>
        <v>1.2762335333161986E-3</v>
      </c>
    </row>
    <row r="4704" spans="1:15">
      <c r="A4704" s="32" t="s">
        <v>1569</v>
      </c>
      <c r="B4704" s="32" t="s">
        <v>1373</v>
      </c>
      <c r="C4704" s="32" t="s">
        <v>52</v>
      </c>
      <c r="D4704" s="32">
        <v>30078</v>
      </c>
      <c r="E4704" s="32">
        <v>2</v>
      </c>
      <c r="F4704" s="32">
        <v>1622.98</v>
      </c>
      <c r="G4704" s="32">
        <v>0.93</v>
      </c>
      <c r="H4704" s="32">
        <v>6</v>
      </c>
      <c r="I4704" s="34">
        <v>188.79</v>
      </c>
      <c r="J4704" s="34">
        <v>382884.47</v>
      </c>
      <c r="K4704" s="32">
        <v>44</v>
      </c>
      <c r="L4704" s="32">
        <v>7</v>
      </c>
      <c r="M4704" s="32">
        <v>93.6</v>
      </c>
      <c r="N4704" s="47">
        <f t="shared" si="146"/>
        <v>4.238824311678142E-3</v>
      </c>
      <c r="O4704" s="47">
        <f t="shared" si="147"/>
        <v>4.9307301494886963E-4</v>
      </c>
    </row>
    <row r="4705" spans="1:15">
      <c r="A4705" s="32" t="s">
        <v>1569</v>
      </c>
      <c r="B4705" s="32" t="s">
        <v>1374</v>
      </c>
      <c r="C4705" s="32" t="s">
        <v>52</v>
      </c>
      <c r="D4705" s="32">
        <v>30078</v>
      </c>
      <c r="E4705" s="32">
        <v>2</v>
      </c>
      <c r="F4705" s="32">
        <v>1622.98</v>
      </c>
      <c r="G4705" s="32">
        <v>0.89100000000000001</v>
      </c>
      <c r="H4705" s="32">
        <v>9</v>
      </c>
      <c r="I4705" s="34">
        <v>130.28</v>
      </c>
      <c r="J4705" s="34">
        <v>382884.47</v>
      </c>
      <c r="K4705" s="32">
        <v>44</v>
      </c>
      <c r="L4705" s="32">
        <v>7</v>
      </c>
      <c r="M4705" s="32">
        <v>93.6</v>
      </c>
      <c r="N4705" s="47">
        <f t="shared" si="146"/>
        <v>4.238824311678142E-3</v>
      </c>
      <c r="O4705" s="47">
        <f t="shared" si="147"/>
        <v>3.4025929544752759E-4</v>
      </c>
    </row>
    <row r="4706" spans="1:15">
      <c r="A4706" s="32" t="s">
        <v>1570</v>
      </c>
      <c r="B4706" s="32" t="s">
        <v>1351</v>
      </c>
      <c r="C4706" s="32" t="s">
        <v>52</v>
      </c>
      <c r="D4706" s="32">
        <v>30078</v>
      </c>
      <c r="E4706" s="32">
        <v>3</v>
      </c>
      <c r="F4706" s="32">
        <v>1700</v>
      </c>
      <c r="G4706" s="32">
        <v>0.90500000000000003</v>
      </c>
      <c r="H4706" s="32">
        <v>8</v>
      </c>
      <c r="I4706" s="34">
        <v>459.9</v>
      </c>
      <c r="J4706" s="34">
        <v>450000</v>
      </c>
      <c r="K4706" s="32">
        <v>44</v>
      </c>
      <c r="L4706" s="32">
        <v>7</v>
      </c>
      <c r="M4706" s="32">
        <v>93.6</v>
      </c>
      <c r="N4706" s="47">
        <f t="shared" si="146"/>
        <v>3.7777777777777779E-3</v>
      </c>
      <c r="O4706" s="47">
        <f t="shared" si="147"/>
        <v>1.0219999999999999E-3</v>
      </c>
    </row>
    <row r="4707" spans="1:15">
      <c r="A4707" s="32" t="s">
        <v>1570</v>
      </c>
      <c r="B4707" s="32" t="s">
        <v>1352</v>
      </c>
      <c r="C4707" s="32" t="s">
        <v>52</v>
      </c>
      <c r="D4707" s="32">
        <v>30078</v>
      </c>
      <c r="E4707" s="32">
        <v>3</v>
      </c>
      <c r="F4707" s="32">
        <v>1700</v>
      </c>
      <c r="G4707" s="32">
        <v>0.94899999999999995</v>
      </c>
      <c r="H4707" s="32">
        <v>4</v>
      </c>
      <c r="I4707" s="34">
        <v>658.89</v>
      </c>
      <c r="J4707" s="34">
        <v>450000</v>
      </c>
      <c r="K4707" s="32">
        <v>44</v>
      </c>
      <c r="L4707" s="32">
        <v>7</v>
      </c>
      <c r="M4707" s="32">
        <v>93.6</v>
      </c>
      <c r="N4707" s="47">
        <f t="shared" si="146"/>
        <v>3.7777777777777779E-3</v>
      </c>
      <c r="O4707" s="47">
        <f t="shared" si="147"/>
        <v>1.4641999999999999E-3</v>
      </c>
    </row>
    <row r="4708" spans="1:15">
      <c r="A4708" s="32" t="s">
        <v>1570</v>
      </c>
      <c r="B4708" s="32" t="s">
        <v>1353</v>
      </c>
      <c r="C4708" s="32" t="s">
        <v>52</v>
      </c>
      <c r="D4708" s="32">
        <v>30078</v>
      </c>
      <c r="E4708" s="32">
        <v>3</v>
      </c>
      <c r="F4708" s="32">
        <v>1700</v>
      </c>
      <c r="G4708" s="32">
        <v>0.89900000000000002</v>
      </c>
      <c r="H4708" s="32">
        <v>9</v>
      </c>
      <c r="I4708" s="34">
        <v>382.86</v>
      </c>
      <c r="J4708" s="34">
        <v>450000</v>
      </c>
      <c r="K4708" s="32">
        <v>44</v>
      </c>
      <c r="L4708" s="32">
        <v>7</v>
      </c>
      <c r="M4708" s="32">
        <v>93.6</v>
      </c>
      <c r="N4708" s="47">
        <f t="shared" si="146"/>
        <v>3.7777777777777779E-3</v>
      </c>
      <c r="O4708" s="47">
        <f t="shared" si="147"/>
        <v>8.5080000000000008E-4</v>
      </c>
    </row>
    <row r="4709" spans="1:15">
      <c r="A4709" s="32" t="s">
        <v>1570</v>
      </c>
      <c r="B4709" s="32" t="s">
        <v>1354</v>
      </c>
      <c r="C4709" s="32" t="s">
        <v>52</v>
      </c>
      <c r="D4709" s="32">
        <v>30078</v>
      </c>
      <c r="E4709" s="32">
        <v>3</v>
      </c>
      <c r="F4709" s="32">
        <v>1700</v>
      </c>
      <c r="G4709" s="32">
        <v>0.94399999999999995</v>
      </c>
      <c r="H4709" s="32">
        <v>5</v>
      </c>
      <c r="I4709" s="34">
        <v>551.04</v>
      </c>
      <c r="J4709" s="34">
        <v>450000</v>
      </c>
      <c r="K4709" s="32">
        <v>44</v>
      </c>
      <c r="L4709" s="32">
        <v>7</v>
      </c>
      <c r="M4709" s="32">
        <v>93.6</v>
      </c>
      <c r="N4709" s="47">
        <f t="shared" si="146"/>
        <v>3.7777777777777779E-3</v>
      </c>
      <c r="O4709" s="47">
        <f t="shared" si="147"/>
        <v>1.2245333333333332E-3</v>
      </c>
    </row>
    <row r="4710" spans="1:15">
      <c r="A4710" s="32" t="s">
        <v>1570</v>
      </c>
      <c r="B4710" s="32" t="s">
        <v>1355</v>
      </c>
      <c r="C4710" s="32" t="s">
        <v>52</v>
      </c>
      <c r="D4710" s="32">
        <v>30078</v>
      </c>
      <c r="E4710" s="32">
        <v>3</v>
      </c>
      <c r="F4710" s="32">
        <v>1751</v>
      </c>
      <c r="G4710" s="32">
        <v>0.89</v>
      </c>
      <c r="H4710" s="32">
        <v>9</v>
      </c>
      <c r="I4710" s="34">
        <v>427.44</v>
      </c>
      <c r="J4710" s="34">
        <v>472500</v>
      </c>
      <c r="K4710" s="32">
        <v>44</v>
      </c>
      <c r="L4710" s="32">
        <v>7</v>
      </c>
      <c r="M4710" s="32">
        <v>93.6</v>
      </c>
      <c r="N4710" s="47">
        <f t="shared" si="146"/>
        <v>3.705820105820106E-3</v>
      </c>
      <c r="O4710" s="47">
        <f t="shared" si="147"/>
        <v>9.0463492063492059E-4</v>
      </c>
    </row>
    <row r="4711" spans="1:15">
      <c r="A4711" s="32" t="s">
        <v>1570</v>
      </c>
      <c r="B4711" s="32" t="s">
        <v>1356</v>
      </c>
      <c r="C4711" s="32" t="s">
        <v>52</v>
      </c>
      <c r="D4711" s="32">
        <v>30078</v>
      </c>
      <c r="E4711" s="32">
        <v>3</v>
      </c>
      <c r="F4711" s="32">
        <v>1751</v>
      </c>
      <c r="G4711" s="32">
        <v>0.84</v>
      </c>
      <c r="H4711" s="32">
        <v>14</v>
      </c>
      <c r="I4711" s="34">
        <v>368.17</v>
      </c>
      <c r="J4711" s="34">
        <v>472500</v>
      </c>
      <c r="K4711" s="32">
        <v>44</v>
      </c>
      <c r="L4711" s="32">
        <v>7</v>
      </c>
      <c r="M4711" s="32">
        <v>93.6</v>
      </c>
      <c r="N4711" s="47">
        <f t="shared" si="146"/>
        <v>3.705820105820106E-3</v>
      </c>
      <c r="O4711" s="47">
        <f t="shared" si="147"/>
        <v>7.791957671957672E-4</v>
      </c>
    </row>
    <row r="4712" spans="1:15">
      <c r="A4712" s="32" t="s">
        <v>1570</v>
      </c>
      <c r="B4712" s="32" t="s">
        <v>1357</v>
      </c>
      <c r="C4712" s="32" t="s">
        <v>52</v>
      </c>
      <c r="D4712" s="32">
        <v>30078</v>
      </c>
      <c r="E4712" s="32">
        <v>3</v>
      </c>
      <c r="F4712" s="32">
        <v>1751</v>
      </c>
      <c r="G4712" s="32">
        <v>0.84</v>
      </c>
      <c r="H4712" s="32">
        <v>14</v>
      </c>
      <c r="I4712" s="34">
        <v>254.13</v>
      </c>
      <c r="J4712" s="34">
        <v>472500</v>
      </c>
      <c r="K4712" s="32">
        <v>44</v>
      </c>
      <c r="L4712" s="32">
        <v>7</v>
      </c>
      <c r="M4712" s="32">
        <v>93.6</v>
      </c>
      <c r="N4712" s="47">
        <f t="shared" si="146"/>
        <v>3.705820105820106E-3</v>
      </c>
      <c r="O4712" s="47">
        <f t="shared" si="147"/>
        <v>5.3784126984126983E-4</v>
      </c>
    </row>
    <row r="4713" spans="1:15">
      <c r="A4713" s="32" t="s">
        <v>1570</v>
      </c>
      <c r="B4713" s="32" t="s">
        <v>1358</v>
      </c>
      <c r="C4713" s="32" t="s">
        <v>52</v>
      </c>
      <c r="D4713" s="32">
        <v>30078</v>
      </c>
      <c r="E4713" s="32">
        <v>3</v>
      </c>
      <c r="F4713" s="32">
        <v>1751</v>
      </c>
      <c r="G4713" s="32">
        <v>0.84</v>
      </c>
      <c r="H4713" s="32">
        <v>14</v>
      </c>
      <c r="I4713" s="34">
        <v>716.5</v>
      </c>
      <c r="J4713" s="34">
        <v>472500</v>
      </c>
      <c r="K4713" s="32">
        <v>44</v>
      </c>
      <c r="L4713" s="32">
        <v>7</v>
      </c>
      <c r="M4713" s="32">
        <v>93.6</v>
      </c>
      <c r="N4713" s="47">
        <f t="shared" si="146"/>
        <v>3.705820105820106E-3</v>
      </c>
      <c r="O4713" s="47">
        <f t="shared" si="147"/>
        <v>1.5164021164021165E-3</v>
      </c>
    </row>
    <row r="4714" spans="1:15">
      <c r="A4714" s="32" t="s">
        <v>1570</v>
      </c>
      <c r="B4714" s="32" t="s">
        <v>1359</v>
      </c>
      <c r="C4714" s="32" t="s">
        <v>52</v>
      </c>
      <c r="D4714" s="32">
        <v>30078</v>
      </c>
      <c r="E4714" s="32">
        <v>3</v>
      </c>
      <c r="F4714" s="32">
        <v>1803.53</v>
      </c>
      <c r="G4714" s="32">
        <v>0.9</v>
      </c>
      <c r="H4714" s="32">
        <v>8</v>
      </c>
      <c r="I4714" s="34">
        <v>389.12</v>
      </c>
      <c r="J4714" s="34">
        <v>496125</v>
      </c>
      <c r="K4714" s="32">
        <v>44</v>
      </c>
      <c r="L4714" s="32">
        <v>7</v>
      </c>
      <c r="M4714" s="32">
        <v>93.6</v>
      </c>
      <c r="N4714" s="47">
        <f t="shared" si="146"/>
        <v>3.6352330561854372E-3</v>
      </c>
      <c r="O4714" s="47">
        <f t="shared" si="147"/>
        <v>7.8431846812799199E-4</v>
      </c>
    </row>
    <row r="4715" spans="1:15">
      <c r="A4715" s="32" t="s">
        <v>1570</v>
      </c>
      <c r="B4715" s="32" t="s">
        <v>1360</v>
      </c>
      <c r="C4715" s="32" t="s">
        <v>52</v>
      </c>
      <c r="D4715" s="32">
        <v>30078</v>
      </c>
      <c r="E4715" s="32">
        <v>3</v>
      </c>
      <c r="F4715" s="32">
        <v>1803.53</v>
      </c>
      <c r="G4715" s="32">
        <v>0.9</v>
      </c>
      <c r="H4715" s="32">
        <v>8</v>
      </c>
      <c r="I4715" s="34">
        <v>249.46</v>
      </c>
      <c r="J4715" s="34">
        <v>496125</v>
      </c>
      <c r="K4715" s="32">
        <v>44</v>
      </c>
      <c r="L4715" s="32">
        <v>7</v>
      </c>
      <c r="M4715" s="32">
        <v>93.6</v>
      </c>
      <c r="N4715" s="47">
        <f t="shared" si="146"/>
        <v>3.6352330561854372E-3</v>
      </c>
      <c r="O4715" s="47">
        <f t="shared" si="147"/>
        <v>5.0281683043587805E-4</v>
      </c>
    </row>
    <row r="4716" spans="1:15">
      <c r="A4716" s="32" t="s">
        <v>1570</v>
      </c>
      <c r="B4716" s="32" t="s">
        <v>1361</v>
      </c>
      <c r="C4716" s="32" t="s">
        <v>52</v>
      </c>
      <c r="D4716" s="32">
        <v>30078</v>
      </c>
      <c r="E4716" s="32">
        <v>3</v>
      </c>
      <c r="F4716" s="32">
        <v>1803.53</v>
      </c>
      <c r="G4716" s="32">
        <v>0.9</v>
      </c>
      <c r="H4716" s="32">
        <v>8</v>
      </c>
      <c r="I4716" s="34">
        <v>1253.18</v>
      </c>
      <c r="J4716" s="34">
        <v>496125</v>
      </c>
      <c r="K4716" s="32">
        <v>44</v>
      </c>
      <c r="L4716" s="32">
        <v>7</v>
      </c>
      <c r="M4716" s="32">
        <v>93.6</v>
      </c>
      <c r="N4716" s="47">
        <f t="shared" si="146"/>
        <v>3.6352330561854372E-3</v>
      </c>
      <c r="O4716" s="47">
        <f t="shared" si="147"/>
        <v>2.5259360040312422E-3</v>
      </c>
    </row>
    <row r="4717" spans="1:15">
      <c r="A4717" s="32" t="s">
        <v>1570</v>
      </c>
      <c r="B4717" s="32" t="s">
        <v>1362</v>
      </c>
      <c r="C4717" s="32" t="s">
        <v>52</v>
      </c>
      <c r="D4717" s="32">
        <v>30078</v>
      </c>
      <c r="E4717" s="32">
        <v>3</v>
      </c>
      <c r="F4717" s="32">
        <v>1803.53</v>
      </c>
      <c r="G4717" s="32">
        <v>0.9</v>
      </c>
      <c r="H4717" s="32">
        <v>8</v>
      </c>
      <c r="I4717" s="34">
        <v>530.88</v>
      </c>
      <c r="J4717" s="34">
        <v>496125</v>
      </c>
      <c r="K4717" s="32">
        <v>44</v>
      </c>
      <c r="L4717" s="32">
        <v>7</v>
      </c>
      <c r="M4717" s="32">
        <v>93.6</v>
      </c>
      <c r="N4717" s="47">
        <f t="shared" si="146"/>
        <v>3.6352330561854372E-3</v>
      </c>
      <c r="O4717" s="47">
        <f t="shared" si="147"/>
        <v>1.0700529100529101E-3</v>
      </c>
    </row>
    <row r="4718" spans="1:15">
      <c r="A4718" s="32" t="s">
        <v>1570</v>
      </c>
      <c r="B4718" s="32" t="s">
        <v>1363</v>
      </c>
      <c r="C4718" s="32" t="s">
        <v>52</v>
      </c>
      <c r="D4718" s="32">
        <v>30078</v>
      </c>
      <c r="E4718" s="32">
        <v>3</v>
      </c>
      <c r="F4718" s="32">
        <v>1857.64</v>
      </c>
      <c r="G4718" s="32">
        <v>0.93600000000000005</v>
      </c>
      <c r="H4718" s="32">
        <v>5</v>
      </c>
      <c r="I4718" s="34">
        <v>644.4</v>
      </c>
      <c r="J4718" s="34">
        <v>520931.25</v>
      </c>
      <c r="K4718" s="32">
        <v>44</v>
      </c>
      <c r="L4718" s="32">
        <v>7</v>
      </c>
      <c r="M4718" s="32">
        <v>93.6</v>
      </c>
      <c r="N4718" s="47">
        <f t="shared" si="146"/>
        <v>3.5659983923022475E-3</v>
      </c>
      <c r="O4718" s="47">
        <f t="shared" si="147"/>
        <v>1.2370154410970737E-3</v>
      </c>
    </row>
    <row r="4719" spans="1:15">
      <c r="A4719" s="32" t="s">
        <v>1570</v>
      </c>
      <c r="B4719" s="32" t="s">
        <v>1364</v>
      </c>
      <c r="C4719" s="32" t="s">
        <v>52</v>
      </c>
      <c r="D4719" s="32">
        <v>30078</v>
      </c>
      <c r="E4719" s="32">
        <v>3</v>
      </c>
      <c r="F4719" s="32">
        <v>1857.64</v>
      </c>
      <c r="G4719" s="32">
        <v>0.93700000000000006</v>
      </c>
      <c r="H4719" s="32">
        <v>5</v>
      </c>
      <c r="I4719" s="34">
        <v>798.73</v>
      </c>
      <c r="J4719" s="34">
        <v>520931.25</v>
      </c>
      <c r="K4719" s="32">
        <v>44</v>
      </c>
      <c r="L4719" s="32">
        <v>7</v>
      </c>
      <c r="M4719" s="32">
        <v>93.6</v>
      </c>
      <c r="N4719" s="47">
        <f t="shared" si="146"/>
        <v>3.5659983923022475E-3</v>
      </c>
      <c r="O4719" s="47">
        <f t="shared" si="147"/>
        <v>1.5332733446112132E-3</v>
      </c>
    </row>
    <row r="4720" spans="1:15">
      <c r="A4720" s="32" t="s">
        <v>1570</v>
      </c>
      <c r="B4720" s="32" t="s">
        <v>1365</v>
      </c>
      <c r="C4720" s="32" t="s">
        <v>52</v>
      </c>
      <c r="D4720" s="32">
        <v>30078</v>
      </c>
      <c r="E4720" s="32">
        <v>3</v>
      </c>
      <c r="F4720" s="32">
        <v>1857.64</v>
      </c>
      <c r="G4720" s="32">
        <v>0.89100000000000001</v>
      </c>
      <c r="H4720" s="32">
        <v>9</v>
      </c>
      <c r="I4720" s="34">
        <v>590</v>
      </c>
      <c r="J4720" s="34">
        <v>520931.25</v>
      </c>
      <c r="K4720" s="32">
        <v>44</v>
      </c>
      <c r="L4720" s="32">
        <v>7</v>
      </c>
      <c r="M4720" s="32">
        <v>93.6</v>
      </c>
      <c r="N4720" s="47">
        <f t="shared" si="146"/>
        <v>3.5659983923022475E-3</v>
      </c>
      <c r="O4720" s="47">
        <f t="shared" si="147"/>
        <v>1.1325870736301575E-3</v>
      </c>
    </row>
    <row r="4721" spans="1:15">
      <c r="A4721" s="32" t="s">
        <v>1570</v>
      </c>
      <c r="B4721" s="32" t="s">
        <v>1366</v>
      </c>
      <c r="C4721" s="32" t="s">
        <v>52</v>
      </c>
      <c r="D4721" s="32">
        <v>30078</v>
      </c>
      <c r="E4721" s="32">
        <v>3</v>
      </c>
      <c r="F4721" s="32">
        <v>1857.64</v>
      </c>
      <c r="G4721" s="32">
        <v>0.92900000000000005</v>
      </c>
      <c r="H4721" s="32">
        <v>6</v>
      </c>
      <c r="I4721" s="34">
        <v>252.36</v>
      </c>
      <c r="J4721" s="34">
        <v>520931.25</v>
      </c>
      <c r="K4721" s="32">
        <v>44</v>
      </c>
      <c r="L4721" s="32">
        <v>7</v>
      </c>
      <c r="M4721" s="32">
        <v>93.6</v>
      </c>
      <c r="N4721" s="47">
        <f t="shared" si="146"/>
        <v>3.5659983923022475E-3</v>
      </c>
      <c r="O4721" s="47">
        <f t="shared" si="147"/>
        <v>4.8444012525645179E-4</v>
      </c>
    </row>
    <row r="4722" spans="1:15">
      <c r="A4722" s="32" t="s">
        <v>1570</v>
      </c>
      <c r="B4722" s="32" t="s">
        <v>1367</v>
      </c>
      <c r="C4722" s="32" t="s">
        <v>52</v>
      </c>
      <c r="D4722" s="32">
        <v>30078</v>
      </c>
      <c r="E4722" s="32">
        <v>3</v>
      </c>
      <c r="F4722" s="32">
        <v>1913.36</v>
      </c>
      <c r="G4722" s="32">
        <v>0.92800000000000005</v>
      </c>
      <c r="H4722" s="32">
        <v>6</v>
      </c>
      <c r="I4722" s="34">
        <v>920.73</v>
      </c>
      <c r="J4722" s="34">
        <v>546977.81000000006</v>
      </c>
      <c r="K4722" s="32">
        <v>44</v>
      </c>
      <c r="L4722" s="32">
        <v>7</v>
      </c>
      <c r="M4722" s="32">
        <v>93.6</v>
      </c>
      <c r="N4722" s="47">
        <f t="shared" si="146"/>
        <v>3.4980578096943269E-3</v>
      </c>
      <c r="O4722" s="47">
        <f t="shared" si="147"/>
        <v>1.6833041179495013E-3</v>
      </c>
    </row>
    <row r="4723" spans="1:15">
      <c r="A4723" s="32" t="s">
        <v>1570</v>
      </c>
      <c r="B4723" s="32" t="s">
        <v>1368</v>
      </c>
      <c r="C4723" s="32" t="s">
        <v>52</v>
      </c>
      <c r="D4723" s="32">
        <v>30078</v>
      </c>
      <c r="E4723" s="32">
        <v>3</v>
      </c>
      <c r="F4723" s="32">
        <v>1913.36</v>
      </c>
      <c r="G4723" s="32">
        <v>0.93799999999999994</v>
      </c>
      <c r="H4723" s="32">
        <v>5</v>
      </c>
      <c r="I4723" s="34">
        <v>346.66</v>
      </c>
      <c r="J4723" s="34">
        <v>546977.81000000006</v>
      </c>
      <c r="K4723" s="32">
        <v>44</v>
      </c>
      <c r="L4723" s="32">
        <v>7</v>
      </c>
      <c r="M4723" s="32">
        <v>93.6</v>
      </c>
      <c r="N4723" s="47">
        <f t="shared" si="146"/>
        <v>3.4980578096943269E-3</v>
      </c>
      <c r="O4723" s="47">
        <f t="shared" si="147"/>
        <v>6.3377342492193598E-4</v>
      </c>
    </row>
    <row r="4724" spans="1:15">
      <c r="A4724" s="32" t="s">
        <v>1570</v>
      </c>
      <c r="B4724" s="32" t="s">
        <v>1369</v>
      </c>
      <c r="C4724" s="32" t="s">
        <v>52</v>
      </c>
      <c r="D4724" s="32">
        <v>30078</v>
      </c>
      <c r="E4724" s="32">
        <v>3</v>
      </c>
      <c r="F4724" s="32">
        <v>1913.36</v>
      </c>
      <c r="G4724" s="32">
        <v>0.92</v>
      </c>
      <c r="H4724" s="32">
        <v>7</v>
      </c>
      <c r="I4724" s="34">
        <v>512.94000000000005</v>
      </c>
      <c r="J4724" s="34">
        <v>546977.81000000006</v>
      </c>
      <c r="K4724" s="32">
        <v>44</v>
      </c>
      <c r="L4724" s="32">
        <v>7</v>
      </c>
      <c r="M4724" s="32">
        <v>93.6</v>
      </c>
      <c r="N4724" s="47">
        <f t="shared" si="146"/>
        <v>3.4980578096943269E-3</v>
      </c>
      <c r="O4724" s="47">
        <f t="shared" si="147"/>
        <v>9.3777113188558785E-4</v>
      </c>
    </row>
    <row r="4725" spans="1:15">
      <c r="A4725" s="32" t="s">
        <v>1570</v>
      </c>
      <c r="B4725" s="32" t="s">
        <v>1370</v>
      </c>
      <c r="C4725" s="32" t="s">
        <v>52</v>
      </c>
      <c r="D4725" s="32">
        <v>30078</v>
      </c>
      <c r="E4725" s="32">
        <v>3</v>
      </c>
      <c r="F4725" s="32">
        <v>1913.36</v>
      </c>
      <c r="G4725" s="32">
        <v>0.93600000000000005</v>
      </c>
      <c r="H4725" s="32">
        <v>5</v>
      </c>
      <c r="I4725" s="34">
        <v>340.07</v>
      </c>
      <c r="J4725" s="34">
        <v>546977.81000000006</v>
      </c>
      <c r="K4725" s="32">
        <v>44</v>
      </c>
      <c r="L4725" s="32">
        <v>7</v>
      </c>
      <c r="M4725" s="32">
        <v>93.6</v>
      </c>
      <c r="N4725" s="47">
        <f t="shared" si="146"/>
        <v>3.4980578096943269E-3</v>
      </c>
      <c r="O4725" s="47">
        <f t="shared" si="147"/>
        <v>6.21725404180473E-4</v>
      </c>
    </row>
    <row r="4726" spans="1:15">
      <c r="A4726" s="32" t="s">
        <v>1570</v>
      </c>
      <c r="B4726" s="32" t="s">
        <v>1371</v>
      </c>
      <c r="C4726" s="32" t="s">
        <v>52</v>
      </c>
      <c r="D4726" s="32">
        <v>30078</v>
      </c>
      <c r="E4726" s="32">
        <v>3</v>
      </c>
      <c r="F4726" s="32">
        <v>1970.77</v>
      </c>
      <c r="G4726" s="32">
        <v>0.90400000000000003</v>
      </c>
      <c r="H4726" s="32">
        <v>8</v>
      </c>
      <c r="I4726" s="34">
        <v>728.37</v>
      </c>
      <c r="J4726" s="34">
        <v>574326.69999999995</v>
      </c>
      <c r="K4726" s="32">
        <v>44</v>
      </c>
      <c r="L4726" s="32">
        <v>7</v>
      </c>
      <c r="M4726" s="32">
        <v>93.6</v>
      </c>
      <c r="N4726" s="47">
        <f t="shared" si="146"/>
        <v>3.4314441588733382E-3</v>
      </c>
      <c r="O4726" s="47">
        <f t="shared" si="147"/>
        <v>1.2682154599464035E-3</v>
      </c>
    </row>
    <row r="4727" spans="1:15">
      <c r="A4727" s="32" t="s">
        <v>1570</v>
      </c>
      <c r="B4727" s="32" t="s">
        <v>1372</v>
      </c>
      <c r="C4727" s="32" t="s">
        <v>52</v>
      </c>
      <c r="D4727" s="32">
        <v>30078</v>
      </c>
      <c r="E4727" s="32">
        <v>3</v>
      </c>
      <c r="F4727" s="32">
        <v>1970.77</v>
      </c>
      <c r="G4727" s="32">
        <v>0.94599999999999995</v>
      </c>
      <c r="H4727" s="32">
        <v>4</v>
      </c>
      <c r="I4727" s="34">
        <v>796.22</v>
      </c>
      <c r="J4727" s="34">
        <v>574326.69999999995</v>
      </c>
      <c r="K4727" s="32">
        <v>44</v>
      </c>
      <c r="L4727" s="32">
        <v>7</v>
      </c>
      <c r="M4727" s="32">
        <v>93.6</v>
      </c>
      <c r="N4727" s="47">
        <f t="shared" si="146"/>
        <v>3.4314441588733382E-3</v>
      </c>
      <c r="O4727" s="47">
        <f t="shared" si="147"/>
        <v>1.3863537948000679E-3</v>
      </c>
    </row>
    <row r="4728" spans="1:15">
      <c r="A4728" s="32" t="s">
        <v>1570</v>
      </c>
      <c r="B4728" s="32" t="s">
        <v>1373</v>
      </c>
      <c r="C4728" s="32" t="s">
        <v>52</v>
      </c>
      <c r="D4728" s="32">
        <v>30078</v>
      </c>
      <c r="E4728" s="32">
        <v>3</v>
      </c>
      <c r="F4728" s="32">
        <v>1970.77</v>
      </c>
      <c r="G4728" s="32">
        <v>0.93200000000000005</v>
      </c>
      <c r="H4728" s="32">
        <v>6</v>
      </c>
      <c r="I4728" s="34">
        <v>193.17</v>
      </c>
      <c r="J4728" s="34">
        <v>574326.69999999995</v>
      </c>
      <c r="K4728" s="32">
        <v>44</v>
      </c>
      <c r="L4728" s="32">
        <v>7</v>
      </c>
      <c r="M4728" s="32">
        <v>93.6</v>
      </c>
      <c r="N4728" s="47">
        <f t="shared" si="146"/>
        <v>3.4314441588733382E-3</v>
      </c>
      <c r="O4728" s="47">
        <f t="shared" si="147"/>
        <v>3.3634166755611399E-4</v>
      </c>
    </row>
    <row r="4729" spans="1:15">
      <c r="A4729" s="32" t="s">
        <v>1570</v>
      </c>
      <c r="B4729" s="32" t="s">
        <v>1374</v>
      </c>
      <c r="C4729" s="32" t="s">
        <v>52</v>
      </c>
      <c r="D4729" s="32">
        <v>30078</v>
      </c>
      <c r="E4729" s="32">
        <v>3</v>
      </c>
      <c r="F4729" s="32">
        <v>1970.77</v>
      </c>
      <c r="G4729" s="32">
        <v>0.93400000000000005</v>
      </c>
      <c r="H4729" s="32">
        <v>5</v>
      </c>
      <c r="I4729" s="34">
        <v>410.92</v>
      </c>
      <c r="J4729" s="34">
        <v>574326.69999999995</v>
      </c>
      <c r="K4729" s="32">
        <v>44</v>
      </c>
      <c r="L4729" s="32">
        <v>7</v>
      </c>
      <c r="M4729" s="32">
        <v>93.6</v>
      </c>
      <c r="N4729" s="47">
        <f t="shared" si="146"/>
        <v>3.4314441588733382E-3</v>
      </c>
      <c r="O4729" s="47">
        <f t="shared" si="147"/>
        <v>7.1548127572686421E-4</v>
      </c>
    </row>
    <row r="4730" spans="1:15">
      <c r="A4730" s="32" t="s">
        <v>1571</v>
      </c>
      <c r="B4730" s="32" t="s">
        <v>1351</v>
      </c>
      <c r="C4730" s="32" t="s">
        <v>69</v>
      </c>
      <c r="D4730" s="32">
        <v>30318</v>
      </c>
      <c r="E4730" s="32">
        <v>2</v>
      </c>
      <c r="F4730" s="32">
        <v>1400</v>
      </c>
      <c r="G4730" s="32">
        <v>0.90500000000000003</v>
      </c>
      <c r="H4730" s="32">
        <v>8</v>
      </c>
      <c r="I4730" s="34">
        <v>303.55</v>
      </c>
      <c r="J4730" s="34">
        <v>300000</v>
      </c>
      <c r="K4730" s="32">
        <v>45</v>
      </c>
      <c r="L4730" s="32">
        <v>7</v>
      </c>
      <c r="M4730" s="32">
        <v>94.2</v>
      </c>
      <c r="N4730" s="47">
        <f t="shared" si="146"/>
        <v>4.6666666666666671E-3</v>
      </c>
      <c r="O4730" s="47">
        <f t="shared" si="147"/>
        <v>1.0118333333333333E-3</v>
      </c>
    </row>
    <row r="4731" spans="1:15">
      <c r="A4731" s="32" t="s">
        <v>1571</v>
      </c>
      <c r="B4731" s="32" t="s">
        <v>1352</v>
      </c>
      <c r="C4731" s="32" t="s">
        <v>69</v>
      </c>
      <c r="D4731" s="32">
        <v>30318</v>
      </c>
      <c r="E4731" s="32">
        <v>2</v>
      </c>
      <c r="F4731" s="32">
        <v>1400</v>
      </c>
      <c r="G4731" s="32">
        <v>0.91600000000000004</v>
      </c>
      <c r="H4731" s="32">
        <v>7</v>
      </c>
      <c r="I4731" s="34">
        <v>297.13</v>
      </c>
      <c r="J4731" s="34">
        <v>300000</v>
      </c>
      <c r="K4731" s="32">
        <v>45</v>
      </c>
      <c r="L4731" s="32">
        <v>7</v>
      </c>
      <c r="M4731" s="32">
        <v>94.2</v>
      </c>
      <c r="N4731" s="47">
        <f t="shared" si="146"/>
        <v>4.6666666666666671E-3</v>
      </c>
      <c r="O4731" s="47">
        <f t="shared" si="147"/>
        <v>9.9043333333333336E-4</v>
      </c>
    </row>
    <row r="4732" spans="1:15">
      <c r="A4732" s="32" t="s">
        <v>1571</v>
      </c>
      <c r="B4732" s="32" t="s">
        <v>1353</v>
      </c>
      <c r="C4732" s="32" t="s">
        <v>69</v>
      </c>
      <c r="D4732" s="32">
        <v>30318</v>
      </c>
      <c r="E4732" s="32">
        <v>2</v>
      </c>
      <c r="F4732" s="32">
        <v>1400</v>
      </c>
      <c r="G4732" s="32">
        <v>0.90700000000000003</v>
      </c>
      <c r="H4732" s="32">
        <v>8</v>
      </c>
      <c r="I4732" s="34">
        <v>195.82</v>
      </c>
      <c r="J4732" s="34">
        <v>300000</v>
      </c>
      <c r="K4732" s="32">
        <v>45</v>
      </c>
      <c r="L4732" s="32">
        <v>7</v>
      </c>
      <c r="M4732" s="32">
        <v>94.2</v>
      </c>
      <c r="N4732" s="47">
        <f t="shared" si="146"/>
        <v>4.6666666666666671E-3</v>
      </c>
      <c r="O4732" s="47">
        <f t="shared" si="147"/>
        <v>6.5273333333333333E-4</v>
      </c>
    </row>
    <row r="4733" spans="1:15">
      <c r="A4733" s="32" t="s">
        <v>1571</v>
      </c>
      <c r="B4733" s="32" t="s">
        <v>1354</v>
      </c>
      <c r="C4733" s="32" t="s">
        <v>69</v>
      </c>
      <c r="D4733" s="32">
        <v>30318</v>
      </c>
      <c r="E4733" s="32">
        <v>2</v>
      </c>
      <c r="F4733" s="32">
        <v>1400</v>
      </c>
      <c r="G4733" s="32">
        <v>0.93400000000000005</v>
      </c>
      <c r="H4733" s="32">
        <v>5</v>
      </c>
      <c r="I4733" s="34">
        <v>678.07</v>
      </c>
      <c r="J4733" s="34">
        <v>300000</v>
      </c>
      <c r="K4733" s="32">
        <v>45</v>
      </c>
      <c r="L4733" s="32">
        <v>7</v>
      </c>
      <c r="M4733" s="32">
        <v>94.2</v>
      </c>
      <c r="N4733" s="47">
        <f t="shared" si="146"/>
        <v>4.6666666666666671E-3</v>
      </c>
      <c r="O4733" s="47">
        <f t="shared" si="147"/>
        <v>2.2602333333333335E-3</v>
      </c>
    </row>
    <row r="4734" spans="1:15">
      <c r="A4734" s="32" t="s">
        <v>1571</v>
      </c>
      <c r="B4734" s="32" t="s">
        <v>1355</v>
      </c>
      <c r="C4734" s="32" t="s">
        <v>69</v>
      </c>
      <c r="D4734" s="32">
        <v>30318</v>
      </c>
      <c r="E4734" s="32">
        <v>2</v>
      </c>
      <c r="F4734" s="32">
        <v>1442</v>
      </c>
      <c r="G4734" s="32">
        <v>0.89</v>
      </c>
      <c r="H4734" s="32">
        <v>9</v>
      </c>
      <c r="I4734" s="34">
        <v>752.4</v>
      </c>
      <c r="J4734" s="34">
        <v>315000</v>
      </c>
      <c r="K4734" s="32">
        <v>45</v>
      </c>
      <c r="L4734" s="32">
        <v>7</v>
      </c>
      <c r="M4734" s="32">
        <v>94.2</v>
      </c>
      <c r="N4734" s="47">
        <f t="shared" si="146"/>
        <v>4.5777777777777778E-3</v>
      </c>
      <c r="O4734" s="47">
        <f t="shared" si="147"/>
        <v>2.3885714285714287E-3</v>
      </c>
    </row>
    <row r="4735" spans="1:15">
      <c r="A4735" s="32" t="s">
        <v>1571</v>
      </c>
      <c r="B4735" s="32" t="s">
        <v>1356</v>
      </c>
      <c r="C4735" s="32" t="s">
        <v>69</v>
      </c>
      <c r="D4735" s="32">
        <v>30318</v>
      </c>
      <c r="E4735" s="32">
        <v>2</v>
      </c>
      <c r="F4735" s="32">
        <v>1442</v>
      </c>
      <c r="G4735" s="32">
        <v>0.84</v>
      </c>
      <c r="H4735" s="32">
        <v>14</v>
      </c>
      <c r="I4735" s="34">
        <v>476.25</v>
      </c>
      <c r="J4735" s="34">
        <v>315000</v>
      </c>
      <c r="K4735" s="32">
        <v>45</v>
      </c>
      <c r="L4735" s="32">
        <v>7</v>
      </c>
      <c r="M4735" s="32">
        <v>94.2</v>
      </c>
      <c r="N4735" s="47">
        <f t="shared" si="146"/>
        <v>4.5777777777777778E-3</v>
      </c>
      <c r="O4735" s="47">
        <f t="shared" si="147"/>
        <v>1.5119047619047618E-3</v>
      </c>
    </row>
    <row r="4736" spans="1:15">
      <c r="A4736" s="32" t="s">
        <v>1571</v>
      </c>
      <c r="B4736" s="32" t="s">
        <v>1357</v>
      </c>
      <c r="C4736" s="32" t="s">
        <v>69</v>
      </c>
      <c r="D4736" s="32">
        <v>30318</v>
      </c>
      <c r="E4736" s="32">
        <v>2</v>
      </c>
      <c r="F4736" s="32">
        <v>1442</v>
      </c>
      <c r="G4736" s="32">
        <v>0.84</v>
      </c>
      <c r="H4736" s="32">
        <v>14</v>
      </c>
      <c r="I4736" s="34">
        <v>801.87</v>
      </c>
      <c r="J4736" s="34">
        <v>315000</v>
      </c>
      <c r="K4736" s="32">
        <v>45</v>
      </c>
      <c r="L4736" s="32">
        <v>7</v>
      </c>
      <c r="M4736" s="32">
        <v>94.2</v>
      </c>
      <c r="N4736" s="47">
        <f t="shared" si="146"/>
        <v>4.5777777777777778E-3</v>
      </c>
      <c r="O4736" s="47">
        <f t="shared" si="147"/>
        <v>2.5456190476190474E-3</v>
      </c>
    </row>
    <row r="4737" spans="1:15">
      <c r="A4737" s="32" t="s">
        <v>1571</v>
      </c>
      <c r="B4737" s="32" t="s">
        <v>1358</v>
      </c>
      <c r="C4737" s="32" t="s">
        <v>69</v>
      </c>
      <c r="D4737" s="32">
        <v>30318</v>
      </c>
      <c r="E4737" s="32">
        <v>2</v>
      </c>
      <c r="F4737" s="32">
        <v>1442</v>
      </c>
      <c r="G4737" s="32">
        <v>0.84</v>
      </c>
      <c r="H4737" s="32">
        <v>14</v>
      </c>
      <c r="I4737" s="34">
        <v>261.33</v>
      </c>
      <c r="J4737" s="34">
        <v>315000</v>
      </c>
      <c r="K4737" s="32">
        <v>45</v>
      </c>
      <c r="L4737" s="32">
        <v>7</v>
      </c>
      <c r="M4737" s="32">
        <v>94.2</v>
      </c>
      <c r="N4737" s="47">
        <f t="shared" si="146"/>
        <v>4.5777777777777778E-3</v>
      </c>
      <c r="O4737" s="47">
        <f t="shared" si="147"/>
        <v>8.2961904761904757E-4</v>
      </c>
    </row>
    <row r="4738" spans="1:15">
      <c r="A4738" s="32" t="s">
        <v>1571</v>
      </c>
      <c r="B4738" s="32" t="s">
        <v>1359</v>
      </c>
      <c r="C4738" s="32" t="s">
        <v>69</v>
      </c>
      <c r="D4738" s="32">
        <v>30318</v>
      </c>
      <c r="E4738" s="32">
        <v>2</v>
      </c>
      <c r="F4738" s="32">
        <v>1485.26</v>
      </c>
      <c r="G4738" s="32">
        <v>0.9</v>
      </c>
      <c r="H4738" s="32">
        <v>8</v>
      </c>
      <c r="I4738" s="34">
        <v>148.66999999999999</v>
      </c>
      <c r="J4738" s="34">
        <v>330750</v>
      </c>
      <c r="K4738" s="32">
        <v>45</v>
      </c>
      <c r="L4738" s="32">
        <v>7</v>
      </c>
      <c r="M4738" s="32">
        <v>94.2</v>
      </c>
      <c r="N4738" s="47">
        <f t="shared" si="146"/>
        <v>4.4905820105820109E-3</v>
      </c>
      <c r="O4738" s="47">
        <f t="shared" si="147"/>
        <v>4.4949357520786086E-4</v>
      </c>
    </row>
    <row r="4739" spans="1:15">
      <c r="A4739" s="32" t="s">
        <v>1571</v>
      </c>
      <c r="B4739" s="32" t="s">
        <v>1360</v>
      </c>
      <c r="C4739" s="32" t="s">
        <v>69</v>
      </c>
      <c r="D4739" s="32">
        <v>30318</v>
      </c>
      <c r="E4739" s="32">
        <v>2</v>
      </c>
      <c r="F4739" s="32">
        <v>1485.26</v>
      </c>
      <c r="G4739" s="32">
        <v>0.9</v>
      </c>
      <c r="H4739" s="32">
        <v>8</v>
      </c>
      <c r="I4739" s="34">
        <v>773.27</v>
      </c>
      <c r="J4739" s="34">
        <v>330750</v>
      </c>
      <c r="K4739" s="32">
        <v>45</v>
      </c>
      <c r="L4739" s="32">
        <v>7</v>
      </c>
      <c r="M4739" s="32">
        <v>94.2</v>
      </c>
      <c r="N4739" s="47">
        <f t="shared" ref="N4739:N4802" si="148">F4739/J4739</f>
        <v>4.4905820105820109E-3</v>
      </c>
      <c r="O4739" s="47">
        <f t="shared" ref="O4739:O4802" si="149">I4739/J4739</f>
        <v>2.3379289493575205E-3</v>
      </c>
    </row>
    <row r="4740" spans="1:15">
      <c r="A4740" s="32" t="s">
        <v>1571</v>
      </c>
      <c r="B4740" s="32" t="s">
        <v>1361</v>
      </c>
      <c r="C4740" s="32" t="s">
        <v>69</v>
      </c>
      <c r="D4740" s="32">
        <v>30318</v>
      </c>
      <c r="E4740" s="32">
        <v>2</v>
      </c>
      <c r="F4740" s="32">
        <v>1485.26</v>
      </c>
      <c r="G4740" s="32">
        <v>0.9</v>
      </c>
      <c r="H4740" s="32">
        <v>8</v>
      </c>
      <c r="I4740" s="34">
        <v>1202.48</v>
      </c>
      <c r="J4740" s="34">
        <v>330750</v>
      </c>
      <c r="K4740" s="32">
        <v>45</v>
      </c>
      <c r="L4740" s="32">
        <v>7</v>
      </c>
      <c r="M4740" s="32">
        <v>94.2</v>
      </c>
      <c r="N4740" s="47">
        <f t="shared" si="148"/>
        <v>4.4905820105820109E-3</v>
      </c>
      <c r="O4740" s="47">
        <f t="shared" si="149"/>
        <v>3.6356160241874528E-3</v>
      </c>
    </row>
    <row r="4741" spans="1:15">
      <c r="A4741" s="32" t="s">
        <v>1571</v>
      </c>
      <c r="B4741" s="32" t="s">
        <v>1362</v>
      </c>
      <c r="C4741" s="32" t="s">
        <v>69</v>
      </c>
      <c r="D4741" s="32">
        <v>30318</v>
      </c>
      <c r="E4741" s="32">
        <v>2</v>
      </c>
      <c r="F4741" s="32">
        <v>1485.26</v>
      </c>
      <c r="G4741" s="32">
        <v>0.9</v>
      </c>
      <c r="H4741" s="32">
        <v>8</v>
      </c>
      <c r="I4741" s="34">
        <v>397.82</v>
      </c>
      <c r="J4741" s="34">
        <v>330750</v>
      </c>
      <c r="K4741" s="32">
        <v>45</v>
      </c>
      <c r="L4741" s="32">
        <v>7</v>
      </c>
      <c r="M4741" s="32">
        <v>94.2</v>
      </c>
      <c r="N4741" s="47">
        <f t="shared" si="148"/>
        <v>4.4905820105820109E-3</v>
      </c>
      <c r="O4741" s="47">
        <f t="shared" si="149"/>
        <v>1.2027815570672714E-3</v>
      </c>
    </row>
    <row r="4742" spans="1:15">
      <c r="A4742" s="32" t="s">
        <v>1571</v>
      </c>
      <c r="B4742" s="32" t="s">
        <v>1363</v>
      </c>
      <c r="C4742" s="32" t="s">
        <v>69</v>
      </c>
      <c r="D4742" s="32">
        <v>30318</v>
      </c>
      <c r="E4742" s="32">
        <v>2</v>
      </c>
      <c r="F4742" s="32">
        <v>1529.82</v>
      </c>
      <c r="G4742" s="32">
        <v>0.94499999999999995</v>
      </c>
      <c r="H4742" s="32">
        <v>4</v>
      </c>
      <c r="I4742" s="34">
        <v>1031.18</v>
      </c>
      <c r="J4742" s="34">
        <v>347287.5</v>
      </c>
      <c r="K4742" s="32">
        <v>45</v>
      </c>
      <c r="L4742" s="32">
        <v>7</v>
      </c>
      <c r="M4742" s="32">
        <v>94.2</v>
      </c>
      <c r="N4742" s="47">
        <f t="shared" si="148"/>
        <v>4.4050534499514094E-3</v>
      </c>
      <c r="O4742" s="47">
        <f t="shared" si="149"/>
        <v>2.9692401828456251E-3</v>
      </c>
    </row>
    <row r="4743" spans="1:15">
      <c r="A4743" s="32" t="s">
        <v>1571</v>
      </c>
      <c r="B4743" s="32" t="s">
        <v>1364</v>
      </c>
      <c r="C4743" s="32" t="s">
        <v>69</v>
      </c>
      <c r="D4743" s="32">
        <v>30318</v>
      </c>
      <c r="E4743" s="32">
        <v>2</v>
      </c>
      <c r="F4743" s="32">
        <v>1529.82</v>
      </c>
      <c r="G4743" s="32">
        <v>0.90900000000000003</v>
      </c>
      <c r="H4743" s="32">
        <v>8</v>
      </c>
      <c r="I4743" s="34">
        <v>154.61000000000001</v>
      </c>
      <c r="J4743" s="34">
        <v>347287.5</v>
      </c>
      <c r="K4743" s="32">
        <v>45</v>
      </c>
      <c r="L4743" s="32">
        <v>7</v>
      </c>
      <c r="M4743" s="32">
        <v>94.2</v>
      </c>
      <c r="N4743" s="47">
        <f t="shared" si="148"/>
        <v>4.4050534499514094E-3</v>
      </c>
      <c r="O4743" s="47">
        <f t="shared" si="149"/>
        <v>4.4519310369650508E-4</v>
      </c>
    </row>
    <row r="4744" spans="1:15">
      <c r="A4744" s="32" t="s">
        <v>1571</v>
      </c>
      <c r="B4744" s="32" t="s">
        <v>1365</v>
      </c>
      <c r="C4744" s="32" t="s">
        <v>69</v>
      </c>
      <c r="D4744" s="32">
        <v>30318</v>
      </c>
      <c r="E4744" s="32">
        <v>2</v>
      </c>
      <c r="F4744" s="32">
        <v>1529.82</v>
      </c>
      <c r="G4744" s="32">
        <v>0.90300000000000002</v>
      </c>
      <c r="H4744" s="32">
        <v>8</v>
      </c>
      <c r="I4744" s="34">
        <v>424.81</v>
      </c>
      <c r="J4744" s="34">
        <v>347287.5</v>
      </c>
      <c r="K4744" s="32">
        <v>45</v>
      </c>
      <c r="L4744" s="32">
        <v>7</v>
      </c>
      <c r="M4744" s="32">
        <v>94.2</v>
      </c>
      <c r="N4744" s="47">
        <f t="shared" si="148"/>
        <v>4.4050534499514094E-3</v>
      </c>
      <c r="O4744" s="47">
        <f t="shared" si="149"/>
        <v>1.2232228341071878E-3</v>
      </c>
    </row>
    <row r="4745" spans="1:15">
      <c r="A4745" s="32" t="s">
        <v>1571</v>
      </c>
      <c r="B4745" s="32" t="s">
        <v>1366</v>
      </c>
      <c r="C4745" s="32" t="s">
        <v>69</v>
      </c>
      <c r="D4745" s="32">
        <v>30318</v>
      </c>
      <c r="E4745" s="32">
        <v>2</v>
      </c>
      <c r="F4745" s="32">
        <v>1529.82</v>
      </c>
      <c r="G4745" s="32">
        <v>0.92300000000000004</v>
      </c>
      <c r="H4745" s="32">
        <v>6</v>
      </c>
      <c r="I4745" s="34">
        <v>221.08</v>
      </c>
      <c r="J4745" s="34">
        <v>347287.5</v>
      </c>
      <c r="K4745" s="32">
        <v>45</v>
      </c>
      <c r="L4745" s="32">
        <v>7</v>
      </c>
      <c r="M4745" s="32">
        <v>94.2</v>
      </c>
      <c r="N4745" s="47">
        <f t="shared" si="148"/>
        <v>4.4050534499514094E-3</v>
      </c>
      <c r="O4745" s="47">
        <f t="shared" si="149"/>
        <v>6.3659072094446247E-4</v>
      </c>
    </row>
    <row r="4746" spans="1:15">
      <c r="A4746" s="32" t="s">
        <v>1571</v>
      </c>
      <c r="B4746" s="32" t="s">
        <v>1367</v>
      </c>
      <c r="C4746" s="32" t="s">
        <v>69</v>
      </c>
      <c r="D4746" s="32">
        <v>30318</v>
      </c>
      <c r="E4746" s="32">
        <v>2</v>
      </c>
      <c r="F4746" s="32">
        <v>1575.71</v>
      </c>
      <c r="G4746" s="32">
        <v>0.90600000000000003</v>
      </c>
      <c r="H4746" s="32">
        <v>8</v>
      </c>
      <c r="I4746" s="34">
        <v>338.91</v>
      </c>
      <c r="J4746" s="34">
        <v>364651.88</v>
      </c>
      <c r="K4746" s="32">
        <v>45</v>
      </c>
      <c r="L4746" s="32">
        <v>7</v>
      </c>
      <c r="M4746" s="32">
        <v>94.2</v>
      </c>
      <c r="N4746" s="47">
        <f t="shared" si="148"/>
        <v>4.321134995930914E-3</v>
      </c>
      <c r="O4746" s="47">
        <f t="shared" si="149"/>
        <v>9.2940697302863219E-4</v>
      </c>
    </row>
    <row r="4747" spans="1:15">
      <c r="A4747" s="32" t="s">
        <v>1571</v>
      </c>
      <c r="B4747" s="32" t="s">
        <v>1368</v>
      </c>
      <c r="C4747" s="32" t="s">
        <v>69</v>
      </c>
      <c r="D4747" s="32">
        <v>30318</v>
      </c>
      <c r="E4747" s="32">
        <v>2</v>
      </c>
      <c r="F4747" s="32">
        <v>1575.71</v>
      </c>
      <c r="G4747" s="32">
        <v>0.93400000000000005</v>
      </c>
      <c r="H4747" s="32">
        <v>5</v>
      </c>
      <c r="I4747" s="34">
        <v>781.9</v>
      </c>
      <c r="J4747" s="34">
        <v>364651.88</v>
      </c>
      <c r="K4747" s="32">
        <v>45</v>
      </c>
      <c r="L4747" s="32">
        <v>7</v>
      </c>
      <c r="M4747" s="32">
        <v>94.2</v>
      </c>
      <c r="N4747" s="47">
        <f t="shared" si="148"/>
        <v>4.321134995930914E-3</v>
      </c>
      <c r="O4747" s="47">
        <f t="shared" si="149"/>
        <v>2.1442368540647589E-3</v>
      </c>
    </row>
    <row r="4748" spans="1:15">
      <c r="A4748" s="32" t="s">
        <v>1571</v>
      </c>
      <c r="B4748" s="32" t="s">
        <v>1369</v>
      </c>
      <c r="C4748" s="32" t="s">
        <v>69</v>
      </c>
      <c r="D4748" s="32">
        <v>30318</v>
      </c>
      <c r="E4748" s="32">
        <v>2</v>
      </c>
      <c r="F4748" s="32">
        <v>1575.71</v>
      </c>
      <c r="G4748" s="32">
        <v>0.91600000000000004</v>
      </c>
      <c r="H4748" s="32">
        <v>7</v>
      </c>
      <c r="I4748" s="34">
        <v>334.25</v>
      </c>
      <c r="J4748" s="34">
        <v>364651.88</v>
      </c>
      <c r="K4748" s="32">
        <v>45</v>
      </c>
      <c r="L4748" s="32">
        <v>7</v>
      </c>
      <c r="M4748" s="32">
        <v>94.2</v>
      </c>
      <c r="N4748" s="47">
        <f t="shared" si="148"/>
        <v>4.321134995930914E-3</v>
      </c>
      <c r="O4748" s="47">
        <f t="shared" si="149"/>
        <v>9.1662766142875773E-4</v>
      </c>
    </row>
    <row r="4749" spans="1:15">
      <c r="A4749" s="32" t="s">
        <v>1571</v>
      </c>
      <c r="B4749" s="32" t="s">
        <v>1370</v>
      </c>
      <c r="C4749" s="32" t="s">
        <v>69</v>
      </c>
      <c r="D4749" s="32">
        <v>30318</v>
      </c>
      <c r="E4749" s="32">
        <v>2</v>
      </c>
      <c r="F4749" s="32">
        <v>1575.71</v>
      </c>
      <c r="G4749" s="32">
        <v>0.91100000000000003</v>
      </c>
      <c r="H4749" s="32">
        <v>8</v>
      </c>
      <c r="I4749" s="34">
        <v>290.77999999999997</v>
      </c>
      <c r="J4749" s="34">
        <v>364651.88</v>
      </c>
      <c r="K4749" s="32">
        <v>45</v>
      </c>
      <c r="L4749" s="32">
        <v>7</v>
      </c>
      <c r="M4749" s="32">
        <v>94.2</v>
      </c>
      <c r="N4749" s="47">
        <f t="shared" si="148"/>
        <v>4.321134995930914E-3</v>
      </c>
      <c r="O4749" s="47">
        <f t="shared" si="149"/>
        <v>7.9741807446598106E-4</v>
      </c>
    </row>
    <row r="4750" spans="1:15">
      <c r="A4750" s="32" t="s">
        <v>1571</v>
      </c>
      <c r="B4750" s="32" t="s">
        <v>1371</v>
      </c>
      <c r="C4750" s="32" t="s">
        <v>69</v>
      </c>
      <c r="D4750" s="32">
        <v>30318</v>
      </c>
      <c r="E4750" s="32">
        <v>2</v>
      </c>
      <c r="F4750" s="32">
        <v>1622.98</v>
      </c>
      <c r="G4750" s="32">
        <v>0.89500000000000002</v>
      </c>
      <c r="H4750" s="32">
        <v>9</v>
      </c>
      <c r="I4750" s="34">
        <v>567.95000000000005</v>
      </c>
      <c r="J4750" s="34">
        <v>382884.47</v>
      </c>
      <c r="K4750" s="32">
        <v>45</v>
      </c>
      <c r="L4750" s="32">
        <v>7</v>
      </c>
      <c r="M4750" s="32">
        <v>94.2</v>
      </c>
      <c r="N4750" s="47">
        <f t="shared" si="148"/>
        <v>4.238824311678142E-3</v>
      </c>
      <c r="O4750" s="47">
        <f t="shared" si="149"/>
        <v>1.4833456159765374E-3</v>
      </c>
    </row>
    <row r="4751" spans="1:15">
      <c r="A4751" s="32" t="s">
        <v>1571</v>
      </c>
      <c r="B4751" s="32" t="s">
        <v>1372</v>
      </c>
      <c r="C4751" s="32" t="s">
        <v>69</v>
      </c>
      <c r="D4751" s="32">
        <v>30318</v>
      </c>
      <c r="E4751" s="32">
        <v>2</v>
      </c>
      <c r="F4751" s="32">
        <v>1622.98</v>
      </c>
      <c r="G4751" s="32">
        <v>0.90700000000000003</v>
      </c>
      <c r="H4751" s="32">
        <v>8</v>
      </c>
      <c r="I4751" s="34">
        <v>343.56</v>
      </c>
      <c r="J4751" s="34">
        <v>382884.47</v>
      </c>
      <c r="K4751" s="32">
        <v>45</v>
      </c>
      <c r="L4751" s="32">
        <v>7</v>
      </c>
      <c r="M4751" s="32">
        <v>94.2</v>
      </c>
      <c r="N4751" s="47">
        <f t="shared" si="148"/>
        <v>4.238824311678142E-3</v>
      </c>
      <c r="O4751" s="47">
        <f t="shared" si="149"/>
        <v>8.9729416291028995E-4</v>
      </c>
    </row>
    <row r="4752" spans="1:15">
      <c r="A4752" s="32" t="s">
        <v>1571</v>
      </c>
      <c r="B4752" s="32" t="s">
        <v>1373</v>
      </c>
      <c r="C4752" s="32" t="s">
        <v>69</v>
      </c>
      <c r="D4752" s="32">
        <v>30318</v>
      </c>
      <c r="E4752" s="32">
        <v>2</v>
      </c>
      <c r="F4752" s="32">
        <v>1622.98</v>
      </c>
      <c r="G4752" s="32">
        <v>0.90500000000000003</v>
      </c>
      <c r="H4752" s="32">
        <v>8</v>
      </c>
      <c r="I4752" s="34">
        <v>442.23</v>
      </c>
      <c r="J4752" s="34">
        <v>382884.47</v>
      </c>
      <c r="K4752" s="32">
        <v>45</v>
      </c>
      <c r="L4752" s="32">
        <v>7</v>
      </c>
      <c r="M4752" s="32">
        <v>94.2</v>
      </c>
      <c r="N4752" s="47">
        <f t="shared" si="148"/>
        <v>4.238824311678142E-3</v>
      </c>
      <c r="O4752" s="47">
        <f t="shared" si="149"/>
        <v>1.1549959182204491E-3</v>
      </c>
    </row>
    <row r="4753" spans="1:15">
      <c r="A4753" s="32" t="s">
        <v>1571</v>
      </c>
      <c r="B4753" s="32" t="s">
        <v>1374</v>
      </c>
      <c r="C4753" s="32" t="s">
        <v>69</v>
      </c>
      <c r="D4753" s="32">
        <v>30318</v>
      </c>
      <c r="E4753" s="32">
        <v>2</v>
      </c>
      <c r="F4753" s="32">
        <v>1622.98</v>
      </c>
      <c r="G4753" s="32">
        <v>0.91</v>
      </c>
      <c r="H4753" s="32">
        <v>8</v>
      </c>
      <c r="I4753" s="34">
        <v>622.91999999999996</v>
      </c>
      <c r="J4753" s="34">
        <v>382884.47</v>
      </c>
      <c r="K4753" s="32">
        <v>45</v>
      </c>
      <c r="L4753" s="32">
        <v>7</v>
      </c>
      <c r="M4753" s="32">
        <v>94.2</v>
      </c>
      <c r="N4753" s="47">
        <f t="shared" si="148"/>
        <v>4.238824311678142E-3</v>
      </c>
      <c r="O4753" s="47">
        <f t="shared" si="149"/>
        <v>1.6269137267437355E-3</v>
      </c>
    </row>
    <row r="4754" spans="1:15">
      <c r="A4754" s="32" t="s">
        <v>1572</v>
      </c>
      <c r="B4754" s="32" t="s">
        <v>1351</v>
      </c>
      <c r="C4754" s="32" t="s">
        <v>69</v>
      </c>
      <c r="D4754" s="32">
        <v>30309</v>
      </c>
      <c r="E4754" s="32">
        <v>2</v>
      </c>
      <c r="F4754" s="32">
        <v>1820</v>
      </c>
      <c r="G4754" s="32">
        <v>0.96899999999999997</v>
      </c>
      <c r="H4754" s="32">
        <v>2</v>
      </c>
      <c r="I4754" s="34">
        <v>152.94</v>
      </c>
      <c r="J4754" s="34">
        <v>390000</v>
      </c>
      <c r="K4754" s="32">
        <v>22</v>
      </c>
      <c r="L4754" s="32">
        <v>8</v>
      </c>
      <c r="M4754" s="32">
        <v>96.1</v>
      </c>
      <c r="N4754" s="47">
        <f t="shared" si="148"/>
        <v>4.6666666666666671E-3</v>
      </c>
      <c r="O4754" s="47">
        <f t="shared" si="149"/>
        <v>3.9215384615384617E-4</v>
      </c>
    </row>
    <row r="4755" spans="1:15">
      <c r="A4755" s="32" t="s">
        <v>1572</v>
      </c>
      <c r="B4755" s="32" t="s">
        <v>1352</v>
      </c>
      <c r="C4755" s="32" t="s">
        <v>69</v>
      </c>
      <c r="D4755" s="32">
        <v>30309</v>
      </c>
      <c r="E4755" s="32">
        <v>2</v>
      </c>
      <c r="F4755" s="32">
        <v>1820</v>
      </c>
      <c r="G4755" s="32">
        <v>0.96899999999999997</v>
      </c>
      <c r="H4755" s="32">
        <v>2</v>
      </c>
      <c r="I4755" s="34">
        <v>800.82</v>
      </c>
      <c r="J4755" s="34">
        <v>390000</v>
      </c>
      <c r="K4755" s="32">
        <v>22</v>
      </c>
      <c r="L4755" s="32">
        <v>8</v>
      </c>
      <c r="M4755" s="32">
        <v>96.1</v>
      </c>
      <c r="N4755" s="47">
        <f t="shared" si="148"/>
        <v>4.6666666666666671E-3</v>
      </c>
      <c r="O4755" s="47">
        <f t="shared" si="149"/>
        <v>2.0533846153846153E-3</v>
      </c>
    </row>
    <row r="4756" spans="1:15">
      <c r="A4756" s="32" t="s">
        <v>1572</v>
      </c>
      <c r="B4756" s="32" t="s">
        <v>1353</v>
      </c>
      <c r="C4756" s="32" t="s">
        <v>69</v>
      </c>
      <c r="D4756" s="32">
        <v>30309</v>
      </c>
      <c r="E4756" s="32">
        <v>2</v>
      </c>
      <c r="F4756" s="32">
        <v>1820</v>
      </c>
      <c r="G4756" s="32">
        <v>0.92700000000000005</v>
      </c>
      <c r="H4756" s="32">
        <v>6</v>
      </c>
      <c r="I4756" s="34">
        <v>417.48</v>
      </c>
      <c r="J4756" s="34">
        <v>390000</v>
      </c>
      <c r="K4756" s="32">
        <v>22</v>
      </c>
      <c r="L4756" s="32">
        <v>8</v>
      </c>
      <c r="M4756" s="32">
        <v>96.1</v>
      </c>
      <c r="N4756" s="47">
        <f t="shared" si="148"/>
        <v>4.6666666666666671E-3</v>
      </c>
      <c r="O4756" s="47">
        <f t="shared" si="149"/>
        <v>1.0704615384615386E-3</v>
      </c>
    </row>
    <row r="4757" spans="1:15">
      <c r="A4757" s="32" t="s">
        <v>1572</v>
      </c>
      <c r="B4757" s="32" t="s">
        <v>1354</v>
      </c>
      <c r="C4757" s="32" t="s">
        <v>69</v>
      </c>
      <c r="D4757" s="32">
        <v>30309</v>
      </c>
      <c r="E4757" s="32">
        <v>2</v>
      </c>
      <c r="F4757" s="32">
        <v>1820</v>
      </c>
      <c r="G4757" s="32">
        <v>0.94799999999999995</v>
      </c>
      <c r="H4757" s="32">
        <v>4</v>
      </c>
      <c r="I4757" s="34">
        <v>553.64</v>
      </c>
      <c r="J4757" s="34">
        <v>390000</v>
      </c>
      <c r="K4757" s="32">
        <v>22</v>
      </c>
      <c r="L4757" s="32">
        <v>8</v>
      </c>
      <c r="M4757" s="32">
        <v>96.1</v>
      </c>
      <c r="N4757" s="47">
        <f t="shared" si="148"/>
        <v>4.6666666666666671E-3</v>
      </c>
      <c r="O4757" s="47">
        <f t="shared" si="149"/>
        <v>1.4195897435897436E-3</v>
      </c>
    </row>
    <row r="4758" spans="1:15">
      <c r="A4758" s="32" t="s">
        <v>1572</v>
      </c>
      <c r="B4758" s="32" t="s">
        <v>1355</v>
      </c>
      <c r="C4758" s="32" t="s">
        <v>69</v>
      </c>
      <c r="D4758" s="32">
        <v>30309</v>
      </c>
      <c r="E4758" s="32">
        <v>2</v>
      </c>
      <c r="F4758" s="32">
        <v>1874.6</v>
      </c>
      <c r="G4758" s="32">
        <v>0.92</v>
      </c>
      <c r="H4758" s="32">
        <v>7</v>
      </c>
      <c r="I4758" s="34">
        <v>518.52</v>
      </c>
      <c r="J4758" s="34">
        <v>409500</v>
      </c>
      <c r="K4758" s="32">
        <v>22</v>
      </c>
      <c r="L4758" s="32">
        <v>8</v>
      </c>
      <c r="M4758" s="32">
        <v>96.1</v>
      </c>
      <c r="N4758" s="47">
        <f t="shared" si="148"/>
        <v>4.5777777777777778E-3</v>
      </c>
      <c r="O4758" s="47">
        <f t="shared" si="149"/>
        <v>1.2662271062271061E-3</v>
      </c>
    </row>
    <row r="4759" spans="1:15">
      <c r="A4759" s="32" t="s">
        <v>1572</v>
      </c>
      <c r="B4759" s="32" t="s">
        <v>1356</v>
      </c>
      <c r="C4759" s="32" t="s">
        <v>69</v>
      </c>
      <c r="D4759" s="32">
        <v>30309</v>
      </c>
      <c r="E4759" s="32">
        <v>2</v>
      </c>
      <c r="F4759" s="32">
        <v>1874.6</v>
      </c>
      <c r="G4759" s="32">
        <v>0.87</v>
      </c>
      <c r="H4759" s="32">
        <v>11</v>
      </c>
      <c r="I4759" s="34">
        <v>131.66999999999999</v>
      </c>
      <c r="J4759" s="34">
        <v>409500</v>
      </c>
      <c r="K4759" s="32">
        <v>22</v>
      </c>
      <c r="L4759" s="32">
        <v>8</v>
      </c>
      <c r="M4759" s="32">
        <v>96.1</v>
      </c>
      <c r="N4759" s="47">
        <f t="shared" si="148"/>
        <v>4.5777777777777778E-3</v>
      </c>
      <c r="O4759" s="47">
        <f t="shared" si="149"/>
        <v>3.2153846153846149E-4</v>
      </c>
    </row>
    <row r="4760" spans="1:15">
      <c r="A4760" s="32" t="s">
        <v>1572</v>
      </c>
      <c r="B4760" s="32" t="s">
        <v>1357</v>
      </c>
      <c r="C4760" s="32" t="s">
        <v>69</v>
      </c>
      <c r="D4760" s="32">
        <v>30309</v>
      </c>
      <c r="E4760" s="32">
        <v>2</v>
      </c>
      <c r="F4760" s="32">
        <v>1874.6</v>
      </c>
      <c r="G4760" s="32">
        <v>0.87</v>
      </c>
      <c r="H4760" s="32">
        <v>11</v>
      </c>
      <c r="I4760" s="34">
        <v>223.2</v>
      </c>
      <c r="J4760" s="34">
        <v>409500</v>
      </c>
      <c r="K4760" s="32">
        <v>22</v>
      </c>
      <c r="L4760" s="32">
        <v>8</v>
      </c>
      <c r="M4760" s="32">
        <v>96.1</v>
      </c>
      <c r="N4760" s="47">
        <f t="shared" si="148"/>
        <v>4.5777777777777778E-3</v>
      </c>
      <c r="O4760" s="47">
        <f t="shared" si="149"/>
        <v>5.45054945054945E-4</v>
      </c>
    </row>
    <row r="4761" spans="1:15">
      <c r="A4761" s="32" t="s">
        <v>1572</v>
      </c>
      <c r="B4761" s="32" t="s">
        <v>1358</v>
      </c>
      <c r="C4761" s="32" t="s">
        <v>69</v>
      </c>
      <c r="D4761" s="32">
        <v>30309</v>
      </c>
      <c r="E4761" s="32">
        <v>2</v>
      </c>
      <c r="F4761" s="32">
        <v>1874.6</v>
      </c>
      <c r="G4761" s="32">
        <v>0.87</v>
      </c>
      <c r="H4761" s="32">
        <v>11</v>
      </c>
      <c r="I4761" s="34">
        <v>569.19000000000005</v>
      </c>
      <c r="J4761" s="34">
        <v>409500</v>
      </c>
      <c r="K4761" s="32">
        <v>22</v>
      </c>
      <c r="L4761" s="32">
        <v>8</v>
      </c>
      <c r="M4761" s="32">
        <v>96.1</v>
      </c>
      <c r="N4761" s="47">
        <f t="shared" si="148"/>
        <v>4.5777777777777778E-3</v>
      </c>
      <c r="O4761" s="47">
        <f t="shared" si="149"/>
        <v>1.3899633699633702E-3</v>
      </c>
    </row>
    <row r="4762" spans="1:15">
      <c r="A4762" s="32" t="s">
        <v>1572</v>
      </c>
      <c r="B4762" s="32" t="s">
        <v>1359</v>
      </c>
      <c r="C4762" s="32" t="s">
        <v>69</v>
      </c>
      <c r="D4762" s="32">
        <v>30309</v>
      </c>
      <c r="E4762" s="32">
        <v>2</v>
      </c>
      <c r="F4762" s="32">
        <v>1930.84</v>
      </c>
      <c r="G4762" s="32">
        <v>0.93</v>
      </c>
      <c r="H4762" s="32">
        <v>6</v>
      </c>
      <c r="I4762" s="34">
        <v>338.92</v>
      </c>
      <c r="J4762" s="34">
        <v>429975</v>
      </c>
      <c r="K4762" s="32">
        <v>22</v>
      </c>
      <c r="L4762" s="32">
        <v>8</v>
      </c>
      <c r="M4762" s="32">
        <v>96.1</v>
      </c>
      <c r="N4762" s="47">
        <f t="shared" si="148"/>
        <v>4.490586662015233E-3</v>
      </c>
      <c r="O4762" s="47">
        <f t="shared" si="149"/>
        <v>7.8823187394615971E-4</v>
      </c>
    </row>
    <row r="4763" spans="1:15">
      <c r="A4763" s="32" t="s">
        <v>1572</v>
      </c>
      <c r="B4763" s="32" t="s">
        <v>1360</v>
      </c>
      <c r="C4763" s="32" t="s">
        <v>69</v>
      </c>
      <c r="D4763" s="32">
        <v>30309</v>
      </c>
      <c r="E4763" s="32">
        <v>2</v>
      </c>
      <c r="F4763" s="32">
        <v>1930.84</v>
      </c>
      <c r="G4763" s="32">
        <v>0.93</v>
      </c>
      <c r="H4763" s="32">
        <v>6</v>
      </c>
      <c r="I4763" s="34">
        <v>340.53</v>
      </c>
      <c r="J4763" s="34">
        <v>429975</v>
      </c>
      <c r="K4763" s="32">
        <v>22</v>
      </c>
      <c r="L4763" s="32">
        <v>8</v>
      </c>
      <c r="M4763" s="32">
        <v>96.1</v>
      </c>
      <c r="N4763" s="47">
        <f t="shared" si="148"/>
        <v>4.490586662015233E-3</v>
      </c>
      <c r="O4763" s="47">
        <f t="shared" si="149"/>
        <v>7.9197627769056337E-4</v>
      </c>
    </row>
    <row r="4764" spans="1:15">
      <c r="A4764" s="32" t="s">
        <v>1572</v>
      </c>
      <c r="B4764" s="32" t="s">
        <v>1361</v>
      </c>
      <c r="C4764" s="32" t="s">
        <v>69</v>
      </c>
      <c r="D4764" s="32">
        <v>30309</v>
      </c>
      <c r="E4764" s="32">
        <v>2</v>
      </c>
      <c r="F4764" s="32">
        <v>1930.84</v>
      </c>
      <c r="G4764" s="32">
        <v>0.93</v>
      </c>
      <c r="H4764" s="32">
        <v>6</v>
      </c>
      <c r="I4764" s="34">
        <v>170.45</v>
      </c>
      <c r="J4764" s="34">
        <v>429975</v>
      </c>
      <c r="K4764" s="32">
        <v>22</v>
      </c>
      <c r="L4764" s="32">
        <v>8</v>
      </c>
      <c r="M4764" s="32">
        <v>96.1</v>
      </c>
      <c r="N4764" s="47">
        <f t="shared" si="148"/>
        <v>4.490586662015233E-3</v>
      </c>
      <c r="O4764" s="47">
        <f t="shared" si="149"/>
        <v>3.9641839641839637E-4</v>
      </c>
    </row>
    <row r="4765" spans="1:15">
      <c r="A4765" s="32" t="s">
        <v>1572</v>
      </c>
      <c r="B4765" s="32" t="s">
        <v>1362</v>
      </c>
      <c r="C4765" s="32" t="s">
        <v>69</v>
      </c>
      <c r="D4765" s="32">
        <v>30309</v>
      </c>
      <c r="E4765" s="32">
        <v>2</v>
      </c>
      <c r="F4765" s="32">
        <v>1930.84</v>
      </c>
      <c r="G4765" s="32">
        <v>0.93</v>
      </c>
      <c r="H4765" s="32">
        <v>6</v>
      </c>
      <c r="I4765" s="34">
        <v>402.59</v>
      </c>
      <c r="J4765" s="34">
        <v>429975</v>
      </c>
      <c r="K4765" s="32">
        <v>22</v>
      </c>
      <c r="L4765" s="32">
        <v>8</v>
      </c>
      <c r="M4765" s="32">
        <v>96.1</v>
      </c>
      <c r="N4765" s="47">
        <f t="shared" si="148"/>
        <v>4.490586662015233E-3</v>
      </c>
      <c r="O4765" s="47">
        <f t="shared" si="149"/>
        <v>9.3631025059596486E-4</v>
      </c>
    </row>
    <row r="4766" spans="1:15">
      <c r="A4766" s="32" t="s">
        <v>1572</v>
      </c>
      <c r="B4766" s="32" t="s">
        <v>1363</v>
      </c>
      <c r="C4766" s="32" t="s">
        <v>69</v>
      </c>
      <c r="D4766" s="32">
        <v>30309</v>
      </c>
      <c r="E4766" s="32">
        <v>2</v>
      </c>
      <c r="F4766" s="32">
        <v>1988.76</v>
      </c>
      <c r="G4766" s="32">
        <v>0.97499999999999998</v>
      </c>
      <c r="H4766" s="32">
        <v>2</v>
      </c>
      <c r="I4766" s="34">
        <v>421.98</v>
      </c>
      <c r="J4766" s="34">
        <v>451473.75</v>
      </c>
      <c r="K4766" s="32">
        <v>22</v>
      </c>
      <c r="L4766" s="32">
        <v>8</v>
      </c>
      <c r="M4766" s="32">
        <v>96.1</v>
      </c>
      <c r="N4766" s="47">
        <f t="shared" si="148"/>
        <v>4.4050401601422005E-3</v>
      </c>
      <c r="O4766" s="47">
        <f t="shared" si="149"/>
        <v>9.3467228161105717E-4</v>
      </c>
    </row>
    <row r="4767" spans="1:15">
      <c r="A4767" s="32" t="s">
        <v>1572</v>
      </c>
      <c r="B4767" s="32" t="s">
        <v>1364</v>
      </c>
      <c r="C4767" s="32" t="s">
        <v>69</v>
      </c>
      <c r="D4767" s="32">
        <v>30309</v>
      </c>
      <c r="E4767" s="32">
        <v>2</v>
      </c>
      <c r="F4767" s="32">
        <v>1988.76</v>
      </c>
      <c r="G4767" s="32">
        <v>0.96699999999999997</v>
      </c>
      <c r="H4767" s="32">
        <v>2</v>
      </c>
      <c r="I4767" s="34">
        <v>284.67</v>
      </c>
      <c r="J4767" s="34">
        <v>451473.75</v>
      </c>
      <c r="K4767" s="32">
        <v>22</v>
      </c>
      <c r="L4767" s="32">
        <v>8</v>
      </c>
      <c r="M4767" s="32">
        <v>96.1</v>
      </c>
      <c r="N4767" s="47">
        <f t="shared" si="148"/>
        <v>4.4050401601422005E-3</v>
      </c>
      <c r="O4767" s="47">
        <f t="shared" si="149"/>
        <v>6.3053499788193667E-4</v>
      </c>
    </row>
    <row r="4768" spans="1:15">
      <c r="A4768" s="32" t="s">
        <v>1572</v>
      </c>
      <c r="B4768" s="32" t="s">
        <v>1365</v>
      </c>
      <c r="C4768" s="32" t="s">
        <v>69</v>
      </c>
      <c r="D4768" s="32">
        <v>30309</v>
      </c>
      <c r="E4768" s="32">
        <v>2</v>
      </c>
      <c r="F4768" s="32">
        <v>1988.76</v>
      </c>
      <c r="G4768" s="32">
        <v>0.96299999999999997</v>
      </c>
      <c r="H4768" s="32">
        <v>3</v>
      </c>
      <c r="I4768" s="34">
        <v>168.61</v>
      </c>
      <c r="J4768" s="34">
        <v>451473.75</v>
      </c>
      <c r="K4768" s="32">
        <v>22</v>
      </c>
      <c r="L4768" s="32">
        <v>8</v>
      </c>
      <c r="M4768" s="32">
        <v>96.1</v>
      </c>
      <c r="N4768" s="47">
        <f t="shared" si="148"/>
        <v>4.4050401601422005E-3</v>
      </c>
      <c r="O4768" s="47">
        <f t="shared" si="149"/>
        <v>3.7346578843177485E-4</v>
      </c>
    </row>
    <row r="4769" spans="1:15">
      <c r="A4769" s="32" t="s">
        <v>1572</v>
      </c>
      <c r="B4769" s="32" t="s">
        <v>1366</v>
      </c>
      <c r="C4769" s="32" t="s">
        <v>69</v>
      </c>
      <c r="D4769" s="32">
        <v>30309</v>
      </c>
      <c r="E4769" s="32">
        <v>2</v>
      </c>
      <c r="F4769" s="32">
        <v>1988.76</v>
      </c>
      <c r="G4769" s="32">
        <v>0.96099999999999997</v>
      </c>
      <c r="H4769" s="32">
        <v>3</v>
      </c>
      <c r="I4769" s="34">
        <v>390.43</v>
      </c>
      <c r="J4769" s="34">
        <v>451473.75</v>
      </c>
      <c r="K4769" s="32">
        <v>22</v>
      </c>
      <c r="L4769" s="32">
        <v>8</v>
      </c>
      <c r="M4769" s="32">
        <v>96.1</v>
      </c>
      <c r="N4769" s="47">
        <f t="shared" si="148"/>
        <v>4.4050401601422005E-3</v>
      </c>
      <c r="O4769" s="47">
        <f t="shared" si="149"/>
        <v>8.6479003485806212E-4</v>
      </c>
    </row>
    <row r="4770" spans="1:15">
      <c r="A4770" s="32" t="s">
        <v>1572</v>
      </c>
      <c r="B4770" s="32" t="s">
        <v>1367</v>
      </c>
      <c r="C4770" s="32" t="s">
        <v>69</v>
      </c>
      <c r="D4770" s="32">
        <v>30309</v>
      </c>
      <c r="E4770" s="32">
        <v>2</v>
      </c>
      <c r="F4770" s="32">
        <v>2048.4299999999998</v>
      </c>
      <c r="G4770" s="32">
        <v>0.94699999999999995</v>
      </c>
      <c r="H4770" s="32">
        <v>4</v>
      </c>
      <c r="I4770" s="34">
        <v>525.59</v>
      </c>
      <c r="J4770" s="34">
        <v>474047.44</v>
      </c>
      <c r="K4770" s="32">
        <v>22</v>
      </c>
      <c r="L4770" s="32">
        <v>8</v>
      </c>
      <c r="M4770" s="32">
        <v>96.1</v>
      </c>
      <c r="N4770" s="47">
        <f t="shared" si="148"/>
        <v>4.3211497988471358E-3</v>
      </c>
      <c r="O4770" s="47">
        <f t="shared" si="149"/>
        <v>1.108728696014053E-3</v>
      </c>
    </row>
    <row r="4771" spans="1:15">
      <c r="A4771" s="32" t="s">
        <v>1572</v>
      </c>
      <c r="B4771" s="32" t="s">
        <v>1368</v>
      </c>
      <c r="C4771" s="32" t="s">
        <v>69</v>
      </c>
      <c r="D4771" s="32">
        <v>30309</v>
      </c>
      <c r="E4771" s="32">
        <v>2</v>
      </c>
      <c r="F4771" s="32">
        <v>2048.4299999999998</v>
      </c>
      <c r="G4771" s="32">
        <v>0.94599999999999995</v>
      </c>
      <c r="H4771" s="32">
        <v>4</v>
      </c>
      <c r="I4771" s="34">
        <v>278.47000000000003</v>
      </c>
      <c r="J4771" s="34">
        <v>474047.44</v>
      </c>
      <c r="K4771" s="32">
        <v>22</v>
      </c>
      <c r="L4771" s="32">
        <v>8</v>
      </c>
      <c r="M4771" s="32">
        <v>96.1</v>
      </c>
      <c r="N4771" s="47">
        <f t="shared" si="148"/>
        <v>4.3211497988471358E-3</v>
      </c>
      <c r="O4771" s="47">
        <f t="shared" si="149"/>
        <v>5.8743065883870192E-4</v>
      </c>
    </row>
    <row r="4772" spans="1:15">
      <c r="A4772" s="32" t="s">
        <v>1572</v>
      </c>
      <c r="B4772" s="32" t="s">
        <v>1369</v>
      </c>
      <c r="C4772" s="32" t="s">
        <v>69</v>
      </c>
      <c r="D4772" s="32">
        <v>30309</v>
      </c>
      <c r="E4772" s="32">
        <v>2</v>
      </c>
      <c r="F4772" s="32">
        <v>2048.4299999999998</v>
      </c>
      <c r="G4772" s="32">
        <v>0.92</v>
      </c>
      <c r="H4772" s="32">
        <v>7</v>
      </c>
      <c r="I4772" s="34">
        <v>231.44</v>
      </c>
      <c r="J4772" s="34">
        <v>474047.44</v>
      </c>
      <c r="K4772" s="32">
        <v>22</v>
      </c>
      <c r="L4772" s="32">
        <v>8</v>
      </c>
      <c r="M4772" s="32">
        <v>96.1</v>
      </c>
      <c r="N4772" s="47">
        <f t="shared" si="148"/>
        <v>4.3211497988471358E-3</v>
      </c>
      <c r="O4772" s="47">
        <f t="shared" si="149"/>
        <v>4.8822117887610571E-4</v>
      </c>
    </row>
    <row r="4773" spans="1:15">
      <c r="A4773" s="32" t="s">
        <v>1572</v>
      </c>
      <c r="B4773" s="32" t="s">
        <v>1370</v>
      </c>
      <c r="C4773" s="32" t="s">
        <v>69</v>
      </c>
      <c r="D4773" s="32">
        <v>30309</v>
      </c>
      <c r="E4773" s="32">
        <v>2</v>
      </c>
      <c r="F4773" s="32">
        <v>2048.4299999999998</v>
      </c>
      <c r="G4773" s="32">
        <v>0.95399999999999996</v>
      </c>
      <c r="H4773" s="32">
        <v>4</v>
      </c>
      <c r="I4773" s="34">
        <v>256.83999999999997</v>
      </c>
      <c r="J4773" s="34">
        <v>474047.44</v>
      </c>
      <c r="K4773" s="32">
        <v>22</v>
      </c>
      <c r="L4773" s="32">
        <v>8</v>
      </c>
      <c r="M4773" s="32">
        <v>96.1</v>
      </c>
      <c r="N4773" s="47">
        <f t="shared" si="148"/>
        <v>4.3211497988471358E-3</v>
      </c>
      <c r="O4773" s="47">
        <f t="shared" si="149"/>
        <v>5.4180231413126069E-4</v>
      </c>
    </row>
    <row r="4774" spans="1:15">
      <c r="A4774" s="32" t="s">
        <v>1572</v>
      </c>
      <c r="B4774" s="32" t="s">
        <v>1371</v>
      </c>
      <c r="C4774" s="32" t="s">
        <v>69</v>
      </c>
      <c r="D4774" s="32">
        <v>30309</v>
      </c>
      <c r="E4774" s="32">
        <v>2</v>
      </c>
      <c r="F4774" s="32">
        <v>2109.88</v>
      </c>
      <c r="G4774" s="32">
        <v>0.96299999999999997</v>
      </c>
      <c r="H4774" s="32">
        <v>3</v>
      </c>
      <c r="I4774" s="34">
        <v>230.96</v>
      </c>
      <c r="J4774" s="34">
        <v>497749.81</v>
      </c>
      <c r="K4774" s="32">
        <v>22</v>
      </c>
      <c r="L4774" s="32">
        <v>8</v>
      </c>
      <c r="M4774" s="32">
        <v>96.1</v>
      </c>
      <c r="N4774" s="47">
        <f t="shared" si="148"/>
        <v>4.2388363744428155E-3</v>
      </c>
      <c r="O4774" s="47">
        <f t="shared" si="149"/>
        <v>4.6400821328289408E-4</v>
      </c>
    </row>
    <row r="4775" spans="1:15">
      <c r="A4775" s="32" t="s">
        <v>1572</v>
      </c>
      <c r="B4775" s="32" t="s">
        <v>1372</v>
      </c>
      <c r="C4775" s="32" t="s">
        <v>69</v>
      </c>
      <c r="D4775" s="32">
        <v>30309</v>
      </c>
      <c r="E4775" s="32">
        <v>2</v>
      </c>
      <c r="F4775" s="32">
        <v>2109.88</v>
      </c>
      <c r="G4775" s="32">
        <v>0.93899999999999995</v>
      </c>
      <c r="H4775" s="32">
        <v>5</v>
      </c>
      <c r="I4775" s="34">
        <v>378.2</v>
      </c>
      <c r="J4775" s="34">
        <v>497749.81</v>
      </c>
      <c r="K4775" s="32">
        <v>22</v>
      </c>
      <c r="L4775" s="32">
        <v>8</v>
      </c>
      <c r="M4775" s="32">
        <v>96.1</v>
      </c>
      <c r="N4775" s="47">
        <f t="shared" si="148"/>
        <v>4.2388363744428155E-3</v>
      </c>
      <c r="O4775" s="47">
        <f t="shared" si="149"/>
        <v>7.5981947637508891E-4</v>
      </c>
    </row>
    <row r="4776" spans="1:15">
      <c r="A4776" s="32" t="s">
        <v>1572</v>
      </c>
      <c r="B4776" s="32" t="s">
        <v>1373</v>
      </c>
      <c r="C4776" s="32" t="s">
        <v>69</v>
      </c>
      <c r="D4776" s="32">
        <v>30309</v>
      </c>
      <c r="E4776" s="32">
        <v>2</v>
      </c>
      <c r="F4776" s="32">
        <v>2109.88</v>
      </c>
      <c r="G4776" s="32">
        <v>0.94399999999999995</v>
      </c>
      <c r="H4776" s="32">
        <v>5</v>
      </c>
      <c r="I4776" s="34">
        <v>401.37</v>
      </c>
      <c r="J4776" s="34">
        <v>497749.81</v>
      </c>
      <c r="K4776" s="32">
        <v>22</v>
      </c>
      <c r="L4776" s="32">
        <v>8</v>
      </c>
      <c r="M4776" s="32">
        <v>96.1</v>
      </c>
      <c r="N4776" s="47">
        <f t="shared" si="148"/>
        <v>4.2388363744428155E-3</v>
      </c>
      <c r="O4776" s="47">
        <f t="shared" si="149"/>
        <v>8.0636896677067547E-4</v>
      </c>
    </row>
    <row r="4777" spans="1:15">
      <c r="A4777" s="32" t="s">
        <v>1572</v>
      </c>
      <c r="B4777" s="32" t="s">
        <v>1374</v>
      </c>
      <c r="C4777" s="32" t="s">
        <v>69</v>
      </c>
      <c r="D4777" s="32">
        <v>30309</v>
      </c>
      <c r="E4777" s="32">
        <v>2</v>
      </c>
      <c r="F4777" s="32">
        <v>2109.88</v>
      </c>
      <c r="G4777" s="32">
        <v>0.97399999999999998</v>
      </c>
      <c r="H4777" s="32">
        <v>2</v>
      </c>
      <c r="I4777" s="34">
        <v>934.73</v>
      </c>
      <c r="J4777" s="34">
        <v>497749.81</v>
      </c>
      <c r="K4777" s="32">
        <v>22</v>
      </c>
      <c r="L4777" s="32">
        <v>8</v>
      </c>
      <c r="M4777" s="32">
        <v>96.1</v>
      </c>
      <c r="N4777" s="47">
        <f t="shared" si="148"/>
        <v>4.2388363744428155E-3</v>
      </c>
      <c r="O4777" s="47">
        <f t="shared" si="149"/>
        <v>1.8779113145216469E-3</v>
      </c>
    </row>
    <row r="4778" spans="1:15">
      <c r="A4778" s="32" t="s">
        <v>1573</v>
      </c>
      <c r="B4778" s="32" t="s">
        <v>1351</v>
      </c>
      <c r="C4778" s="32" t="s">
        <v>52</v>
      </c>
      <c r="D4778" s="32">
        <v>30078</v>
      </c>
      <c r="E4778" s="32">
        <v>2</v>
      </c>
      <c r="F4778" s="32">
        <v>1400</v>
      </c>
      <c r="G4778" s="32">
        <v>0.91500000000000004</v>
      </c>
      <c r="H4778" s="32">
        <v>7</v>
      </c>
      <c r="I4778" s="34">
        <v>464.6</v>
      </c>
      <c r="J4778" s="34">
        <v>300000</v>
      </c>
      <c r="K4778" s="32">
        <v>44</v>
      </c>
      <c r="L4778" s="32">
        <v>7</v>
      </c>
      <c r="M4778" s="32">
        <v>93.6</v>
      </c>
      <c r="N4778" s="47">
        <f t="shared" si="148"/>
        <v>4.6666666666666671E-3</v>
      </c>
      <c r="O4778" s="47">
        <f t="shared" si="149"/>
        <v>1.5486666666666667E-3</v>
      </c>
    </row>
    <row r="4779" spans="1:15">
      <c r="A4779" s="32" t="s">
        <v>1573</v>
      </c>
      <c r="B4779" s="32" t="s">
        <v>1352</v>
      </c>
      <c r="C4779" s="32" t="s">
        <v>52</v>
      </c>
      <c r="D4779" s="32">
        <v>30078</v>
      </c>
      <c r="E4779" s="32">
        <v>2</v>
      </c>
      <c r="F4779" s="32">
        <v>1400</v>
      </c>
      <c r="G4779" s="32">
        <v>0.93</v>
      </c>
      <c r="H4779" s="32">
        <v>6</v>
      </c>
      <c r="I4779" s="34">
        <v>386.61</v>
      </c>
      <c r="J4779" s="34">
        <v>300000</v>
      </c>
      <c r="K4779" s="32">
        <v>44</v>
      </c>
      <c r="L4779" s="32">
        <v>7</v>
      </c>
      <c r="M4779" s="32">
        <v>93.6</v>
      </c>
      <c r="N4779" s="47">
        <f t="shared" si="148"/>
        <v>4.6666666666666671E-3</v>
      </c>
      <c r="O4779" s="47">
        <f t="shared" si="149"/>
        <v>1.2887E-3</v>
      </c>
    </row>
    <row r="4780" spans="1:15">
      <c r="A4780" s="32" t="s">
        <v>1573</v>
      </c>
      <c r="B4780" s="32" t="s">
        <v>1353</v>
      </c>
      <c r="C4780" s="32" t="s">
        <v>52</v>
      </c>
      <c r="D4780" s="32">
        <v>30078</v>
      </c>
      <c r="E4780" s="32">
        <v>2</v>
      </c>
      <c r="F4780" s="32">
        <v>1400</v>
      </c>
      <c r="G4780" s="32">
        <v>0.94899999999999995</v>
      </c>
      <c r="H4780" s="32">
        <v>4</v>
      </c>
      <c r="I4780" s="34">
        <v>795.2</v>
      </c>
      <c r="J4780" s="34">
        <v>300000</v>
      </c>
      <c r="K4780" s="32">
        <v>44</v>
      </c>
      <c r="L4780" s="32">
        <v>7</v>
      </c>
      <c r="M4780" s="32">
        <v>93.6</v>
      </c>
      <c r="N4780" s="47">
        <f t="shared" si="148"/>
        <v>4.6666666666666671E-3</v>
      </c>
      <c r="O4780" s="47">
        <f t="shared" si="149"/>
        <v>2.6506666666666666E-3</v>
      </c>
    </row>
    <row r="4781" spans="1:15">
      <c r="A4781" s="32" t="s">
        <v>1573</v>
      </c>
      <c r="B4781" s="32" t="s">
        <v>1354</v>
      </c>
      <c r="C4781" s="32" t="s">
        <v>52</v>
      </c>
      <c r="D4781" s="32">
        <v>30078</v>
      </c>
      <c r="E4781" s="32">
        <v>2</v>
      </c>
      <c r="F4781" s="32">
        <v>1400</v>
      </c>
      <c r="G4781" s="32">
        <v>0.92100000000000004</v>
      </c>
      <c r="H4781" s="32">
        <v>7</v>
      </c>
      <c r="I4781" s="34">
        <v>604.96</v>
      </c>
      <c r="J4781" s="34">
        <v>300000</v>
      </c>
      <c r="K4781" s="32">
        <v>44</v>
      </c>
      <c r="L4781" s="32">
        <v>7</v>
      </c>
      <c r="M4781" s="32">
        <v>93.6</v>
      </c>
      <c r="N4781" s="47">
        <f t="shared" si="148"/>
        <v>4.6666666666666671E-3</v>
      </c>
      <c r="O4781" s="47">
        <f t="shared" si="149"/>
        <v>2.0165333333333336E-3</v>
      </c>
    </row>
    <row r="4782" spans="1:15">
      <c r="A4782" s="32" t="s">
        <v>1573</v>
      </c>
      <c r="B4782" s="32" t="s">
        <v>1355</v>
      </c>
      <c r="C4782" s="32" t="s">
        <v>52</v>
      </c>
      <c r="D4782" s="32">
        <v>30078</v>
      </c>
      <c r="E4782" s="32">
        <v>2</v>
      </c>
      <c r="F4782" s="32">
        <v>1442</v>
      </c>
      <c r="G4782" s="32">
        <v>0.89</v>
      </c>
      <c r="H4782" s="32">
        <v>9</v>
      </c>
      <c r="I4782" s="34">
        <v>129.69999999999999</v>
      </c>
      <c r="J4782" s="34">
        <v>315000</v>
      </c>
      <c r="K4782" s="32">
        <v>44</v>
      </c>
      <c r="L4782" s="32">
        <v>7</v>
      </c>
      <c r="M4782" s="32">
        <v>93.6</v>
      </c>
      <c r="N4782" s="47">
        <f t="shared" si="148"/>
        <v>4.5777777777777778E-3</v>
      </c>
      <c r="O4782" s="47">
        <f t="shared" si="149"/>
        <v>4.1174603174603169E-4</v>
      </c>
    </row>
    <row r="4783" spans="1:15">
      <c r="A4783" s="32" t="s">
        <v>1573</v>
      </c>
      <c r="B4783" s="32" t="s">
        <v>1356</v>
      </c>
      <c r="C4783" s="32" t="s">
        <v>52</v>
      </c>
      <c r="D4783" s="32">
        <v>30078</v>
      </c>
      <c r="E4783" s="32">
        <v>2</v>
      </c>
      <c r="F4783" s="32">
        <v>1442</v>
      </c>
      <c r="G4783" s="32">
        <v>0.84</v>
      </c>
      <c r="H4783" s="32">
        <v>14</v>
      </c>
      <c r="I4783" s="34">
        <v>453.79</v>
      </c>
      <c r="J4783" s="34">
        <v>315000</v>
      </c>
      <c r="K4783" s="32">
        <v>44</v>
      </c>
      <c r="L4783" s="32">
        <v>7</v>
      </c>
      <c r="M4783" s="32">
        <v>93.6</v>
      </c>
      <c r="N4783" s="47">
        <f t="shared" si="148"/>
        <v>4.5777777777777778E-3</v>
      </c>
      <c r="O4783" s="47">
        <f t="shared" si="149"/>
        <v>1.4406031746031747E-3</v>
      </c>
    </row>
    <row r="4784" spans="1:15">
      <c r="A4784" s="32" t="s">
        <v>1573</v>
      </c>
      <c r="B4784" s="32" t="s">
        <v>1357</v>
      </c>
      <c r="C4784" s="32" t="s">
        <v>52</v>
      </c>
      <c r="D4784" s="32">
        <v>30078</v>
      </c>
      <c r="E4784" s="32">
        <v>2</v>
      </c>
      <c r="F4784" s="32">
        <v>1442</v>
      </c>
      <c r="G4784" s="32">
        <v>0.84</v>
      </c>
      <c r="H4784" s="32">
        <v>14</v>
      </c>
      <c r="I4784" s="34">
        <v>230.64</v>
      </c>
      <c r="J4784" s="34">
        <v>315000</v>
      </c>
      <c r="K4784" s="32">
        <v>44</v>
      </c>
      <c r="L4784" s="32">
        <v>7</v>
      </c>
      <c r="M4784" s="32">
        <v>93.6</v>
      </c>
      <c r="N4784" s="47">
        <f t="shared" si="148"/>
        <v>4.5777777777777778E-3</v>
      </c>
      <c r="O4784" s="47">
        <f t="shared" si="149"/>
        <v>7.3219047619047612E-4</v>
      </c>
    </row>
    <row r="4785" spans="1:15">
      <c r="A4785" s="32" t="s">
        <v>1573</v>
      </c>
      <c r="B4785" s="32" t="s">
        <v>1358</v>
      </c>
      <c r="C4785" s="32" t="s">
        <v>52</v>
      </c>
      <c r="D4785" s="32">
        <v>30078</v>
      </c>
      <c r="E4785" s="32">
        <v>2</v>
      </c>
      <c r="F4785" s="32">
        <v>1442</v>
      </c>
      <c r="G4785" s="32">
        <v>0.84</v>
      </c>
      <c r="H4785" s="32">
        <v>14</v>
      </c>
      <c r="I4785" s="34">
        <v>148.62</v>
      </c>
      <c r="J4785" s="34">
        <v>315000</v>
      </c>
      <c r="K4785" s="32">
        <v>44</v>
      </c>
      <c r="L4785" s="32">
        <v>7</v>
      </c>
      <c r="M4785" s="32">
        <v>93.6</v>
      </c>
      <c r="N4785" s="47">
        <f t="shared" si="148"/>
        <v>4.5777777777777778E-3</v>
      </c>
      <c r="O4785" s="47">
        <f t="shared" si="149"/>
        <v>4.7180952380952381E-4</v>
      </c>
    </row>
    <row r="4786" spans="1:15">
      <c r="A4786" s="32" t="s">
        <v>1573</v>
      </c>
      <c r="B4786" s="32" t="s">
        <v>1359</v>
      </c>
      <c r="C4786" s="32" t="s">
        <v>52</v>
      </c>
      <c r="D4786" s="32">
        <v>30078</v>
      </c>
      <c r="E4786" s="32">
        <v>2</v>
      </c>
      <c r="F4786" s="32">
        <v>1485.26</v>
      </c>
      <c r="G4786" s="32">
        <v>0.9</v>
      </c>
      <c r="H4786" s="32">
        <v>8</v>
      </c>
      <c r="I4786" s="34">
        <v>487.47</v>
      </c>
      <c r="J4786" s="34">
        <v>330750</v>
      </c>
      <c r="K4786" s="32">
        <v>44</v>
      </c>
      <c r="L4786" s="32">
        <v>7</v>
      </c>
      <c r="M4786" s="32">
        <v>93.6</v>
      </c>
      <c r="N4786" s="47">
        <f t="shared" si="148"/>
        <v>4.4905820105820109E-3</v>
      </c>
      <c r="O4786" s="47">
        <f t="shared" si="149"/>
        <v>1.4738321995464852E-3</v>
      </c>
    </row>
    <row r="4787" spans="1:15">
      <c r="A4787" s="32" t="s">
        <v>1573</v>
      </c>
      <c r="B4787" s="32" t="s">
        <v>1360</v>
      </c>
      <c r="C4787" s="32" t="s">
        <v>52</v>
      </c>
      <c r="D4787" s="32">
        <v>30078</v>
      </c>
      <c r="E4787" s="32">
        <v>2</v>
      </c>
      <c r="F4787" s="32">
        <v>1485.26</v>
      </c>
      <c r="G4787" s="32">
        <v>0.9</v>
      </c>
      <c r="H4787" s="32">
        <v>8</v>
      </c>
      <c r="I4787" s="34">
        <v>582.47</v>
      </c>
      <c r="J4787" s="34">
        <v>330750</v>
      </c>
      <c r="K4787" s="32">
        <v>44</v>
      </c>
      <c r="L4787" s="32">
        <v>7</v>
      </c>
      <c r="M4787" s="32">
        <v>93.6</v>
      </c>
      <c r="N4787" s="47">
        <f t="shared" si="148"/>
        <v>4.4905820105820109E-3</v>
      </c>
      <c r="O4787" s="47">
        <f t="shared" si="149"/>
        <v>1.7610582010582011E-3</v>
      </c>
    </row>
    <row r="4788" spans="1:15">
      <c r="A4788" s="32" t="s">
        <v>1573</v>
      </c>
      <c r="B4788" s="32" t="s">
        <v>1361</v>
      </c>
      <c r="C4788" s="32" t="s">
        <v>52</v>
      </c>
      <c r="D4788" s="32">
        <v>30078</v>
      </c>
      <c r="E4788" s="32">
        <v>2</v>
      </c>
      <c r="F4788" s="32">
        <v>1485.26</v>
      </c>
      <c r="G4788" s="32">
        <v>0.9</v>
      </c>
      <c r="H4788" s="32">
        <v>8</v>
      </c>
      <c r="I4788" s="34">
        <v>384.08</v>
      </c>
      <c r="J4788" s="34">
        <v>330750</v>
      </c>
      <c r="K4788" s="32">
        <v>44</v>
      </c>
      <c r="L4788" s="32">
        <v>7</v>
      </c>
      <c r="M4788" s="32">
        <v>93.6</v>
      </c>
      <c r="N4788" s="47">
        <f t="shared" si="148"/>
        <v>4.4905820105820109E-3</v>
      </c>
      <c r="O4788" s="47">
        <f t="shared" si="149"/>
        <v>1.1612396069538926E-3</v>
      </c>
    </row>
    <row r="4789" spans="1:15">
      <c r="A4789" s="32" t="s">
        <v>1573</v>
      </c>
      <c r="B4789" s="32" t="s">
        <v>1362</v>
      </c>
      <c r="C4789" s="32" t="s">
        <v>52</v>
      </c>
      <c r="D4789" s="32">
        <v>30078</v>
      </c>
      <c r="E4789" s="32">
        <v>2</v>
      </c>
      <c r="F4789" s="32">
        <v>1485.26</v>
      </c>
      <c r="G4789" s="32">
        <v>0.9</v>
      </c>
      <c r="H4789" s="32">
        <v>8</v>
      </c>
      <c r="I4789" s="34">
        <v>433.58</v>
      </c>
      <c r="J4789" s="34">
        <v>330750</v>
      </c>
      <c r="K4789" s="32">
        <v>44</v>
      </c>
      <c r="L4789" s="32">
        <v>7</v>
      </c>
      <c r="M4789" s="32">
        <v>93.6</v>
      </c>
      <c r="N4789" s="47">
        <f t="shared" si="148"/>
        <v>4.4905820105820109E-3</v>
      </c>
      <c r="O4789" s="47">
        <f t="shared" si="149"/>
        <v>1.3108994708994708E-3</v>
      </c>
    </row>
    <row r="4790" spans="1:15">
      <c r="A4790" s="32" t="s">
        <v>1573</v>
      </c>
      <c r="B4790" s="32" t="s">
        <v>1363</v>
      </c>
      <c r="C4790" s="32" t="s">
        <v>52</v>
      </c>
      <c r="D4790" s="32">
        <v>30078</v>
      </c>
      <c r="E4790" s="32">
        <v>2</v>
      </c>
      <c r="F4790" s="32">
        <v>1529.82</v>
      </c>
      <c r="G4790" s="32">
        <v>0.93</v>
      </c>
      <c r="H4790" s="32">
        <v>6</v>
      </c>
      <c r="I4790" s="34">
        <v>169.32</v>
      </c>
      <c r="J4790" s="34">
        <v>347287.5</v>
      </c>
      <c r="K4790" s="32">
        <v>44</v>
      </c>
      <c r="L4790" s="32">
        <v>7</v>
      </c>
      <c r="M4790" s="32">
        <v>93.6</v>
      </c>
      <c r="N4790" s="47">
        <f t="shared" si="148"/>
        <v>4.4050534499514094E-3</v>
      </c>
      <c r="O4790" s="47">
        <f t="shared" si="149"/>
        <v>4.8754994061116506E-4</v>
      </c>
    </row>
    <row r="4791" spans="1:15">
      <c r="A4791" s="32" t="s">
        <v>1573</v>
      </c>
      <c r="B4791" s="32" t="s">
        <v>1364</v>
      </c>
      <c r="C4791" s="32" t="s">
        <v>52</v>
      </c>
      <c r="D4791" s="32">
        <v>30078</v>
      </c>
      <c r="E4791" s="32">
        <v>2</v>
      </c>
      <c r="F4791" s="32">
        <v>1529.82</v>
      </c>
      <c r="G4791" s="32">
        <v>0.93600000000000005</v>
      </c>
      <c r="H4791" s="32">
        <v>5</v>
      </c>
      <c r="I4791" s="34">
        <v>645.24</v>
      </c>
      <c r="J4791" s="34">
        <v>347287.5</v>
      </c>
      <c r="K4791" s="32">
        <v>44</v>
      </c>
      <c r="L4791" s="32">
        <v>7</v>
      </c>
      <c r="M4791" s="32">
        <v>93.6</v>
      </c>
      <c r="N4791" s="47">
        <f t="shared" si="148"/>
        <v>4.4050534499514094E-3</v>
      </c>
      <c r="O4791" s="47">
        <f t="shared" si="149"/>
        <v>1.8579419069214987E-3</v>
      </c>
    </row>
    <row r="4792" spans="1:15">
      <c r="A4792" s="32" t="s">
        <v>1573</v>
      </c>
      <c r="B4792" s="32" t="s">
        <v>1365</v>
      </c>
      <c r="C4792" s="32" t="s">
        <v>52</v>
      </c>
      <c r="D4792" s="32">
        <v>30078</v>
      </c>
      <c r="E4792" s="32">
        <v>2</v>
      </c>
      <c r="F4792" s="32">
        <v>1529.82</v>
      </c>
      <c r="G4792" s="32">
        <v>0.94799999999999995</v>
      </c>
      <c r="H4792" s="32">
        <v>4</v>
      </c>
      <c r="I4792" s="34">
        <v>349.63</v>
      </c>
      <c r="J4792" s="34">
        <v>347287.5</v>
      </c>
      <c r="K4792" s="32">
        <v>44</v>
      </c>
      <c r="L4792" s="32">
        <v>7</v>
      </c>
      <c r="M4792" s="32">
        <v>93.6</v>
      </c>
      <c r="N4792" s="47">
        <f t="shared" si="148"/>
        <v>4.4050534499514094E-3</v>
      </c>
      <c r="O4792" s="47">
        <f t="shared" si="149"/>
        <v>1.0067451319152E-3</v>
      </c>
    </row>
    <row r="4793" spans="1:15">
      <c r="A4793" s="32" t="s">
        <v>1573</v>
      </c>
      <c r="B4793" s="32" t="s">
        <v>1366</v>
      </c>
      <c r="C4793" s="32" t="s">
        <v>52</v>
      </c>
      <c r="D4793" s="32">
        <v>30078</v>
      </c>
      <c r="E4793" s="32">
        <v>2</v>
      </c>
      <c r="F4793" s="32">
        <v>1529.82</v>
      </c>
      <c r="G4793" s="32">
        <v>0.89700000000000002</v>
      </c>
      <c r="H4793" s="32">
        <v>9</v>
      </c>
      <c r="I4793" s="34">
        <v>926.52</v>
      </c>
      <c r="J4793" s="34">
        <v>347287.5</v>
      </c>
      <c r="K4793" s="32">
        <v>44</v>
      </c>
      <c r="L4793" s="32">
        <v>7</v>
      </c>
      <c r="M4793" s="32">
        <v>93.6</v>
      </c>
      <c r="N4793" s="47">
        <f t="shared" si="148"/>
        <v>4.4050534499514094E-3</v>
      </c>
      <c r="O4793" s="47">
        <f t="shared" si="149"/>
        <v>2.6678760393046108E-3</v>
      </c>
    </row>
    <row r="4794" spans="1:15">
      <c r="A4794" s="32" t="s">
        <v>1573</v>
      </c>
      <c r="B4794" s="32" t="s">
        <v>1367</v>
      </c>
      <c r="C4794" s="32" t="s">
        <v>52</v>
      </c>
      <c r="D4794" s="32">
        <v>30078</v>
      </c>
      <c r="E4794" s="32">
        <v>2</v>
      </c>
      <c r="F4794" s="32">
        <v>1575.71</v>
      </c>
      <c r="G4794" s="32">
        <v>0.90800000000000003</v>
      </c>
      <c r="H4794" s="32">
        <v>8</v>
      </c>
      <c r="I4794" s="34">
        <v>229.56</v>
      </c>
      <c r="J4794" s="34">
        <v>364651.88</v>
      </c>
      <c r="K4794" s="32">
        <v>44</v>
      </c>
      <c r="L4794" s="32">
        <v>7</v>
      </c>
      <c r="M4794" s="32">
        <v>93.6</v>
      </c>
      <c r="N4794" s="47">
        <f t="shared" si="148"/>
        <v>4.321134995930914E-3</v>
      </c>
      <c r="O4794" s="47">
        <f t="shared" si="149"/>
        <v>6.2953192507879017E-4</v>
      </c>
    </row>
    <row r="4795" spans="1:15">
      <c r="A4795" s="32" t="s">
        <v>1573</v>
      </c>
      <c r="B4795" s="32" t="s">
        <v>1368</v>
      </c>
      <c r="C4795" s="32" t="s">
        <v>52</v>
      </c>
      <c r="D4795" s="32">
        <v>30078</v>
      </c>
      <c r="E4795" s="32">
        <v>2</v>
      </c>
      <c r="F4795" s="32">
        <v>1575.71</v>
      </c>
      <c r="G4795" s="32">
        <v>0.92200000000000004</v>
      </c>
      <c r="H4795" s="32">
        <v>6</v>
      </c>
      <c r="I4795" s="34">
        <v>200.55</v>
      </c>
      <c r="J4795" s="34">
        <v>364651.88</v>
      </c>
      <c r="K4795" s="32">
        <v>44</v>
      </c>
      <c r="L4795" s="32">
        <v>7</v>
      </c>
      <c r="M4795" s="32">
        <v>93.6</v>
      </c>
      <c r="N4795" s="47">
        <f t="shared" si="148"/>
        <v>4.321134995930914E-3</v>
      </c>
      <c r="O4795" s="47">
        <f t="shared" si="149"/>
        <v>5.4997659685725468E-4</v>
      </c>
    </row>
    <row r="4796" spans="1:15">
      <c r="A4796" s="32" t="s">
        <v>1573</v>
      </c>
      <c r="B4796" s="32" t="s">
        <v>1369</v>
      </c>
      <c r="C4796" s="32" t="s">
        <v>52</v>
      </c>
      <c r="D4796" s="32">
        <v>30078</v>
      </c>
      <c r="E4796" s="32">
        <v>2</v>
      </c>
      <c r="F4796" s="32">
        <v>1575.71</v>
      </c>
      <c r="G4796" s="32">
        <v>0.93500000000000005</v>
      </c>
      <c r="H4796" s="32">
        <v>5</v>
      </c>
      <c r="I4796" s="34">
        <v>708.49</v>
      </c>
      <c r="J4796" s="34">
        <v>364651.88</v>
      </c>
      <c r="K4796" s="32">
        <v>44</v>
      </c>
      <c r="L4796" s="32">
        <v>7</v>
      </c>
      <c r="M4796" s="32">
        <v>93.6</v>
      </c>
      <c r="N4796" s="47">
        <f t="shared" si="148"/>
        <v>4.321134995930914E-3</v>
      </c>
      <c r="O4796" s="47">
        <f t="shared" si="149"/>
        <v>1.9429215612435618E-3</v>
      </c>
    </row>
    <row r="4797" spans="1:15">
      <c r="A4797" s="32" t="s">
        <v>1573</v>
      </c>
      <c r="B4797" s="32" t="s">
        <v>1370</v>
      </c>
      <c r="C4797" s="32" t="s">
        <v>52</v>
      </c>
      <c r="D4797" s="32">
        <v>30078</v>
      </c>
      <c r="E4797" s="32">
        <v>2</v>
      </c>
      <c r="F4797" s="32">
        <v>1575.71</v>
      </c>
      <c r="G4797" s="32">
        <v>0.94299999999999995</v>
      </c>
      <c r="H4797" s="32">
        <v>5</v>
      </c>
      <c r="I4797" s="34">
        <v>294.33999999999997</v>
      </c>
      <c r="J4797" s="34">
        <v>364651.88</v>
      </c>
      <c r="K4797" s="32">
        <v>44</v>
      </c>
      <c r="L4797" s="32">
        <v>7</v>
      </c>
      <c r="M4797" s="32">
        <v>93.6</v>
      </c>
      <c r="N4797" s="47">
        <f t="shared" si="148"/>
        <v>4.321134995930914E-3</v>
      </c>
      <c r="O4797" s="47">
        <f t="shared" si="149"/>
        <v>8.0718081036631421E-4</v>
      </c>
    </row>
    <row r="4798" spans="1:15">
      <c r="A4798" s="32" t="s">
        <v>1573</v>
      </c>
      <c r="B4798" s="32" t="s">
        <v>1371</v>
      </c>
      <c r="C4798" s="32" t="s">
        <v>52</v>
      </c>
      <c r="D4798" s="32">
        <v>30078</v>
      </c>
      <c r="E4798" s="32">
        <v>2</v>
      </c>
      <c r="F4798" s="32">
        <v>1622.98</v>
      </c>
      <c r="G4798" s="32">
        <v>0.91300000000000003</v>
      </c>
      <c r="H4798" s="32">
        <v>7</v>
      </c>
      <c r="I4798" s="34">
        <v>227.35</v>
      </c>
      <c r="J4798" s="34">
        <v>382884.47</v>
      </c>
      <c r="K4798" s="32">
        <v>44</v>
      </c>
      <c r="L4798" s="32">
        <v>7</v>
      </c>
      <c r="M4798" s="32">
        <v>93.6</v>
      </c>
      <c r="N4798" s="47">
        <f t="shared" si="148"/>
        <v>4.238824311678142E-3</v>
      </c>
      <c r="O4798" s="47">
        <f t="shared" si="149"/>
        <v>5.9378224455016425E-4</v>
      </c>
    </row>
    <row r="4799" spans="1:15">
      <c r="A4799" s="32" t="s">
        <v>1573</v>
      </c>
      <c r="B4799" s="32" t="s">
        <v>1372</v>
      </c>
      <c r="C4799" s="32" t="s">
        <v>52</v>
      </c>
      <c r="D4799" s="32">
        <v>30078</v>
      </c>
      <c r="E4799" s="32">
        <v>2</v>
      </c>
      <c r="F4799" s="32">
        <v>1622.98</v>
      </c>
      <c r="G4799" s="32">
        <v>0.94199999999999995</v>
      </c>
      <c r="H4799" s="32">
        <v>5</v>
      </c>
      <c r="I4799" s="34">
        <v>322.60000000000002</v>
      </c>
      <c r="J4799" s="34">
        <v>382884.47</v>
      </c>
      <c r="K4799" s="32">
        <v>44</v>
      </c>
      <c r="L4799" s="32">
        <v>7</v>
      </c>
      <c r="M4799" s="32">
        <v>93.6</v>
      </c>
      <c r="N4799" s="47">
        <f t="shared" si="148"/>
        <v>4.238824311678142E-3</v>
      </c>
      <c r="O4799" s="47">
        <f t="shared" si="149"/>
        <v>8.4255180159174402E-4</v>
      </c>
    </row>
    <row r="4800" spans="1:15">
      <c r="A4800" s="32" t="s">
        <v>1573</v>
      </c>
      <c r="B4800" s="32" t="s">
        <v>1373</v>
      </c>
      <c r="C4800" s="32" t="s">
        <v>52</v>
      </c>
      <c r="D4800" s="32">
        <v>30078</v>
      </c>
      <c r="E4800" s="32">
        <v>2</v>
      </c>
      <c r="F4800" s="32">
        <v>1622.98</v>
      </c>
      <c r="G4800" s="32">
        <v>0.92900000000000005</v>
      </c>
      <c r="H4800" s="32">
        <v>6</v>
      </c>
      <c r="I4800" s="34">
        <v>539.91</v>
      </c>
      <c r="J4800" s="34">
        <v>382884.47</v>
      </c>
      <c r="K4800" s="32">
        <v>44</v>
      </c>
      <c r="L4800" s="32">
        <v>7</v>
      </c>
      <c r="M4800" s="32">
        <v>93.6</v>
      </c>
      <c r="N4800" s="47">
        <f t="shared" si="148"/>
        <v>4.238824311678142E-3</v>
      </c>
      <c r="O4800" s="47">
        <f t="shared" si="149"/>
        <v>1.4101120371897038E-3</v>
      </c>
    </row>
    <row r="4801" spans="1:15">
      <c r="A4801" s="32" t="s">
        <v>1573</v>
      </c>
      <c r="B4801" s="32" t="s">
        <v>1374</v>
      </c>
      <c r="C4801" s="32" t="s">
        <v>52</v>
      </c>
      <c r="D4801" s="32">
        <v>30078</v>
      </c>
      <c r="E4801" s="32">
        <v>2</v>
      </c>
      <c r="F4801" s="32">
        <v>1622.98</v>
      </c>
      <c r="G4801" s="32">
        <v>0.93799999999999994</v>
      </c>
      <c r="H4801" s="32">
        <v>5</v>
      </c>
      <c r="I4801" s="34">
        <v>158.91</v>
      </c>
      <c r="J4801" s="34">
        <v>382884.47</v>
      </c>
      <c r="K4801" s="32">
        <v>44</v>
      </c>
      <c r="L4801" s="32">
        <v>7</v>
      </c>
      <c r="M4801" s="32">
        <v>93.6</v>
      </c>
      <c r="N4801" s="47">
        <f t="shared" si="148"/>
        <v>4.238824311678142E-3</v>
      </c>
      <c r="O4801" s="47">
        <f t="shared" si="149"/>
        <v>4.1503380902338505E-4</v>
      </c>
    </row>
    <row r="4802" spans="1:15">
      <c r="A4802" s="32" t="s">
        <v>1574</v>
      </c>
      <c r="B4802" s="32" t="s">
        <v>1351</v>
      </c>
      <c r="C4802" s="32" t="s">
        <v>52</v>
      </c>
      <c r="D4802" s="32">
        <v>30078</v>
      </c>
      <c r="E4802" s="32">
        <v>2</v>
      </c>
      <c r="F4802" s="32">
        <v>1400</v>
      </c>
      <c r="G4802" s="32">
        <v>0.93600000000000005</v>
      </c>
      <c r="H4802" s="32">
        <v>5</v>
      </c>
      <c r="I4802" s="34">
        <v>458.49</v>
      </c>
      <c r="J4802" s="34">
        <v>300000</v>
      </c>
      <c r="K4802" s="32">
        <v>44</v>
      </c>
      <c r="L4802" s="32">
        <v>7</v>
      </c>
      <c r="M4802" s="32">
        <v>93.6</v>
      </c>
      <c r="N4802" s="47">
        <f t="shared" si="148"/>
        <v>4.6666666666666671E-3</v>
      </c>
      <c r="O4802" s="47">
        <f t="shared" si="149"/>
        <v>1.5283E-3</v>
      </c>
    </row>
    <row r="4803" spans="1:15">
      <c r="A4803" s="32" t="s">
        <v>1574</v>
      </c>
      <c r="B4803" s="32" t="s">
        <v>1352</v>
      </c>
      <c r="C4803" s="32" t="s">
        <v>52</v>
      </c>
      <c r="D4803" s="32">
        <v>30078</v>
      </c>
      <c r="E4803" s="32">
        <v>2</v>
      </c>
      <c r="F4803" s="32">
        <v>1400</v>
      </c>
      <c r="G4803" s="32">
        <v>0.92300000000000004</v>
      </c>
      <c r="H4803" s="32">
        <v>6</v>
      </c>
      <c r="I4803" s="34">
        <v>152.54</v>
      </c>
      <c r="J4803" s="34">
        <v>300000</v>
      </c>
      <c r="K4803" s="32">
        <v>44</v>
      </c>
      <c r="L4803" s="32">
        <v>7</v>
      </c>
      <c r="M4803" s="32">
        <v>93.6</v>
      </c>
      <c r="N4803" s="47">
        <f t="shared" ref="N4803:N4866" si="150">F4803/J4803</f>
        <v>4.6666666666666671E-3</v>
      </c>
      <c r="O4803" s="47">
        <f t="shared" ref="O4803:O4866" si="151">I4803/J4803</f>
        <v>5.0846666666666659E-4</v>
      </c>
    </row>
    <row r="4804" spans="1:15">
      <c r="A4804" s="32" t="s">
        <v>1574</v>
      </c>
      <c r="B4804" s="32" t="s">
        <v>1353</v>
      </c>
      <c r="C4804" s="32" t="s">
        <v>52</v>
      </c>
      <c r="D4804" s="32">
        <v>30078</v>
      </c>
      <c r="E4804" s="32">
        <v>2</v>
      </c>
      <c r="F4804" s="32">
        <v>1400</v>
      </c>
      <c r="G4804" s="32">
        <v>0.89500000000000002</v>
      </c>
      <c r="H4804" s="32">
        <v>9</v>
      </c>
      <c r="I4804" s="34">
        <v>293.43</v>
      </c>
      <c r="J4804" s="34">
        <v>300000</v>
      </c>
      <c r="K4804" s="32">
        <v>44</v>
      </c>
      <c r="L4804" s="32">
        <v>7</v>
      </c>
      <c r="M4804" s="32">
        <v>93.6</v>
      </c>
      <c r="N4804" s="47">
        <f t="shared" si="150"/>
        <v>4.6666666666666671E-3</v>
      </c>
      <c r="O4804" s="47">
        <f t="shared" si="151"/>
        <v>9.7809999999999998E-4</v>
      </c>
    </row>
    <row r="4805" spans="1:15">
      <c r="A4805" s="32" t="s">
        <v>1574</v>
      </c>
      <c r="B4805" s="32" t="s">
        <v>1354</v>
      </c>
      <c r="C4805" s="32" t="s">
        <v>52</v>
      </c>
      <c r="D4805" s="32">
        <v>30078</v>
      </c>
      <c r="E4805" s="32">
        <v>2</v>
      </c>
      <c r="F4805" s="32">
        <v>1400</v>
      </c>
      <c r="G4805" s="32">
        <v>0.90600000000000003</v>
      </c>
      <c r="H4805" s="32">
        <v>8</v>
      </c>
      <c r="I4805" s="34">
        <v>237.08</v>
      </c>
      <c r="J4805" s="34">
        <v>300000</v>
      </c>
      <c r="K4805" s="32">
        <v>44</v>
      </c>
      <c r="L4805" s="32">
        <v>7</v>
      </c>
      <c r="M4805" s="32">
        <v>93.6</v>
      </c>
      <c r="N4805" s="47">
        <f t="shared" si="150"/>
        <v>4.6666666666666671E-3</v>
      </c>
      <c r="O4805" s="47">
        <f t="shared" si="151"/>
        <v>7.9026666666666672E-4</v>
      </c>
    </row>
    <row r="4806" spans="1:15">
      <c r="A4806" s="32" t="s">
        <v>1574</v>
      </c>
      <c r="B4806" s="32" t="s">
        <v>1355</v>
      </c>
      <c r="C4806" s="32" t="s">
        <v>52</v>
      </c>
      <c r="D4806" s="32">
        <v>30078</v>
      </c>
      <c r="E4806" s="32">
        <v>2</v>
      </c>
      <c r="F4806" s="32">
        <v>1442</v>
      </c>
      <c r="G4806" s="32">
        <v>0.89</v>
      </c>
      <c r="H4806" s="32">
        <v>9</v>
      </c>
      <c r="I4806" s="34">
        <v>797.76</v>
      </c>
      <c r="J4806" s="34">
        <v>315000</v>
      </c>
      <c r="K4806" s="32">
        <v>44</v>
      </c>
      <c r="L4806" s="32">
        <v>7</v>
      </c>
      <c r="M4806" s="32">
        <v>93.6</v>
      </c>
      <c r="N4806" s="47">
        <f t="shared" si="150"/>
        <v>4.5777777777777778E-3</v>
      </c>
      <c r="O4806" s="47">
        <f t="shared" si="151"/>
        <v>2.5325714285714287E-3</v>
      </c>
    </row>
    <row r="4807" spans="1:15">
      <c r="A4807" s="32" t="s">
        <v>1574</v>
      </c>
      <c r="B4807" s="32" t="s">
        <v>1356</v>
      </c>
      <c r="C4807" s="32" t="s">
        <v>52</v>
      </c>
      <c r="D4807" s="32">
        <v>30078</v>
      </c>
      <c r="E4807" s="32">
        <v>2</v>
      </c>
      <c r="F4807" s="32">
        <v>1442</v>
      </c>
      <c r="G4807" s="32">
        <v>0.84</v>
      </c>
      <c r="H4807" s="32">
        <v>14</v>
      </c>
      <c r="I4807" s="34">
        <v>349.16</v>
      </c>
      <c r="J4807" s="34">
        <v>315000</v>
      </c>
      <c r="K4807" s="32">
        <v>44</v>
      </c>
      <c r="L4807" s="32">
        <v>7</v>
      </c>
      <c r="M4807" s="32">
        <v>93.6</v>
      </c>
      <c r="N4807" s="47">
        <f t="shared" si="150"/>
        <v>4.5777777777777778E-3</v>
      </c>
      <c r="O4807" s="47">
        <f t="shared" si="151"/>
        <v>1.1084444444444445E-3</v>
      </c>
    </row>
    <row r="4808" spans="1:15">
      <c r="A4808" s="32" t="s">
        <v>1574</v>
      </c>
      <c r="B4808" s="32" t="s">
        <v>1357</v>
      </c>
      <c r="C4808" s="32" t="s">
        <v>52</v>
      </c>
      <c r="D4808" s="32">
        <v>30078</v>
      </c>
      <c r="E4808" s="32">
        <v>2</v>
      </c>
      <c r="F4808" s="32">
        <v>1442</v>
      </c>
      <c r="G4808" s="32">
        <v>0.84</v>
      </c>
      <c r="H4808" s="32">
        <v>14</v>
      </c>
      <c r="I4808" s="34">
        <v>364.18</v>
      </c>
      <c r="J4808" s="34">
        <v>315000</v>
      </c>
      <c r="K4808" s="32">
        <v>44</v>
      </c>
      <c r="L4808" s="32">
        <v>7</v>
      </c>
      <c r="M4808" s="32">
        <v>93.6</v>
      </c>
      <c r="N4808" s="47">
        <f t="shared" si="150"/>
        <v>4.5777777777777778E-3</v>
      </c>
      <c r="O4808" s="47">
        <f t="shared" si="151"/>
        <v>1.1561269841269841E-3</v>
      </c>
    </row>
    <row r="4809" spans="1:15">
      <c r="A4809" s="32" t="s">
        <v>1574</v>
      </c>
      <c r="B4809" s="32" t="s">
        <v>1358</v>
      </c>
      <c r="C4809" s="32" t="s">
        <v>52</v>
      </c>
      <c r="D4809" s="32">
        <v>30078</v>
      </c>
      <c r="E4809" s="32">
        <v>2</v>
      </c>
      <c r="F4809" s="32">
        <v>1442</v>
      </c>
      <c r="G4809" s="32">
        <v>0.84</v>
      </c>
      <c r="H4809" s="32">
        <v>14</v>
      </c>
      <c r="I4809" s="34">
        <v>265.10000000000002</v>
      </c>
      <c r="J4809" s="34">
        <v>315000</v>
      </c>
      <c r="K4809" s="32">
        <v>44</v>
      </c>
      <c r="L4809" s="32">
        <v>7</v>
      </c>
      <c r="M4809" s="32">
        <v>93.6</v>
      </c>
      <c r="N4809" s="47">
        <f t="shared" si="150"/>
        <v>4.5777777777777778E-3</v>
      </c>
      <c r="O4809" s="47">
        <f t="shared" si="151"/>
        <v>8.4158730158730166E-4</v>
      </c>
    </row>
    <row r="4810" spans="1:15">
      <c r="A4810" s="32" t="s">
        <v>1574</v>
      </c>
      <c r="B4810" s="32" t="s">
        <v>1359</v>
      </c>
      <c r="C4810" s="32" t="s">
        <v>52</v>
      </c>
      <c r="D4810" s="32">
        <v>30078</v>
      </c>
      <c r="E4810" s="32">
        <v>2</v>
      </c>
      <c r="F4810" s="32">
        <v>1485.26</v>
      </c>
      <c r="G4810" s="32">
        <v>0.9</v>
      </c>
      <c r="H4810" s="32">
        <v>8</v>
      </c>
      <c r="I4810" s="34">
        <v>343.2</v>
      </c>
      <c r="J4810" s="34">
        <v>330750</v>
      </c>
      <c r="K4810" s="32">
        <v>44</v>
      </c>
      <c r="L4810" s="32">
        <v>7</v>
      </c>
      <c r="M4810" s="32">
        <v>93.6</v>
      </c>
      <c r="N4810" s="47">
        <f t="shared" si="150"/>
        <v>4.4905820105820109E-3</v>
      </c>
      <c r="O4810" s="47">
        <f t="shared" si="151"/>
        <v>1.0376417233560089E-3</v>
      </c>
    </row>
    <row r="4811" spans="1:15">
      <c r="A4811" s="32" t="s">
        <v>1574</v>
      </c>
      <c r="B4811" s="32" t="s">
        <v>1360</v>
      </c>
      <c r="C4811" s="32" t="s">
        <v>52</v>
      </c>
      <c r="D4811" s="32">
        <v>30078</v>
      </c>
      <c r="E4811" s="32">
        <v>2</v>
      </c>
      <c r="F4811" s="32">
        <v>1485.26</v>
      </c>
      <c r="G4811" s="32">
        <v>0.9</v>
      </c>
      <c r="H4811" s="32">
        <v>8</v>
      </c>
      <c r="I4811" s="34">
        <v>758.89</v>
      </c>
      <c r="J4811" s="34">
        <v>330750</v>
      </c>
      <c r="K4811" s="32">
        <v>44</v>
      </c>
      <c r="L4811" s="32">
        <v>7</v>
      </c>
      <c r="M4811" s="32">
        <v>93.6</v>
      </c>
      <c r="N4811" s="47">
        <f t="shared" si="150"/>
        <v>4.4905820105820109E-3</v>
      </c>
      <c r="O4811" s="47">
        <f t="shared" si="151"/>
        <v>2.2944520030234315E-3</v>
      </c>
    </row>
    <row r="4812" spans="1:15">
      <c r="A4812" s="32" t="s">
        <v>1574</v>
      </c>
      <c r="B4812" s="32" t="s">
        <v>1361</v>
      </c>
      <c r="C4812" s="32" t="s">
        <v>52</v>
      </c>
      <c r="D4812" s="32">
        <v>30078</v>
      </c>
      <c r="E4812" s="32">
        <v>2</v>
      </c>
      <c r="F4812" s="32">
        <v>1485.26</v>
      </c>
      <c r="G4812" s="32">
        <v>0.9</v>
      </c>
      <c r="H4812" s="32">
        <v>8</v>
      </c>
      <c r="I4812" s="34">
        <v>216.05</v>
      </c>
      <c r="J4812" s="34">
        <v>330750</v>
      </c>
      <c r="K4812" s="32">
        <v>44</v>
      </c>
      <c r="L4812" s="32">
        <v>7</v>
      </c>
      <c r="M4812" s="32">
        <v>93.6</v>
      </c>
      <c r="N4812" s="47">
        <f t="shared" si="150"/>
        <v>4.4905820105820109E-3</v>
      </c>
      <c r="O4812" s="47">
        <f t="shared" si="151"/>
        <v>6.5321239606953895E-4</v>
      </c>
    </row>
    <row r="4813" spans="1:15">
      <c r="A4813" s="32" t="s">
        <v>1574</v>
      </c>
      <c r="B4813" s="32" t="s">
        <v>1362</v>
      </c>
      <c r="C4813" s="32" t="s">
        <v>52</v>
      </c>
      <c r="D4813" s="32">
        <v>30078</v>
      </c>
      <c r="E4813" s="32">
        <v>2</v>
      </c>
      <c r="F4813" s="32">
        <v>1485.26</v>
      </c>
      <c r="G4813" s="32">
        <v>0.9</v>
      </c>
      <c r="H4813" s="32">
        <v>8</v>
      </c>
      <c r="I4813" s="34">
        <v>510.68</v>
      </c>
      <c r="J4813" s="34">
        <v>330750</v>
      </c>
      <c r="K4813" s="32">
        <v>44</v>
      </c>
      <c r="L4813" s="32">
        <v>7</v>
      </c>
      <c r="M4813" s="32">
        <v>93.6</v>
      </c>
      <c r="N4813" s="47">
        <f t="shared" si="150"/>
        <v>4.4905820105820109E-3</v>
      </c>
      <c r="O4813" s="47">
        <f t="shared" si="151"/>
        <v>1.5440060468631897E-3</v>
      </c>
    </row>
    <row r="4814" spans="1:15">
      <c r="A4814" s="32" t="s">
        <v>1574</v>
      </c>
      <c r="B4814" s="32" t="s">
        <v>1363</v>
      </c>
      <c r="C4814" s="32" t="s">
        <v>52</v>
      </c>
      <c r="D4814" s="32">
        <v>30078</v>
      </c>
      <c r="E4814" s="32">
        <v>2</v>
      </c>
      <c r="F4814" s="32">
        <v>1529.82</v>
      </c>
      <c r="G4814" s="32">
        <v>0.94699999999999995</v>
      </c>
      <c r="H4814" s="32">
        <v>4</v>
      </c>
      <c r="I4814" s="34">
        <v>257.88</v>
      </c>
      <c r="J4814" s="34">
        <v>347287.5</v>
      </c>
      <c r="K4814" s="32">
        <v>44</v>
      </c>
      <c r="L4814" s="32">
        <v>7</v>
      </c>
      <c r="M4814" s="32">
        <v>93.6</v>
      </c>
      <c r="N4814" s="47">
        <f t="shared" si="150"/>
        <v>4.4050534499514094E-3</v>
      </c>
      <c r="O4814" s="47">
        <f t="shared" si="151"/>
        <v>7.4255479969765681E-4</v>
      </c>
    </row>
    <row r="4815" spans="1:15">
      <c r="A4815" s="32" t="s">
        <v>1574</v>
      </c>
      <c r="B4815" s="32" t="s">
        <v>1364</v>
      </c>
      <c r="C4815" s="32" t="s">
        <v>52</v>
      </c>
      <c r="D4815" s="32">
        <v>30078</v>
      </c>
      <c r="E4815" s="32">
        <v>2</v>
      </c>
      <c r="F4815" s="32">
        <v>1529.82</v>
      </c>
      <c r="G4815" s="32">
        <v>0.89300000000000002</v>
      </c>
      <c r="H4815" s="32">
        <v>9</v>
      </c>
      <c r="I4815" s="34">
        <v>498.56</v>
      </c>
      <c r="J4815" s="34">
        <v>347287.5</v>
      </c>
      <c r="K4815" s="32">
        <v>44</v>
      </c>
      <c r="L4815" s="32">
        <v>7</v>
      </c>
      <c r="M4815" s="32">
        <v>93.6</v>
      </c>
      <c r="N4815" s="47">
        <f t="shared" si="150"/>
        <v>4.4050534499514094E-3</v>
      </c>
      <c r="O4815" s="47">
        <f t="shared" si="151"/>
        <v>1.4355829104128425E-3</v>
      </c>
    </row>
    <row r="4816" spans="1:15">
      <c r="A4816" s="32" t="s">
        <v>1574</v>
      </c>
      <c r="B4816" s="32" t="s">
        <v>1365</v>
      </c>
      <c r="C4816" s="32" t="s">
        <v>52</v>
      </c>
      <c r="D4816" s="32">
        <v>30078</v>
      </c>
      <c r="E4816" s="32">
        <v>2</v>
      </c>
      <c r="F4816" s="32">
        <v>1529.82</v>
      </c>
      <c r="G4816" s="32">
        <v>0.91200000000000003</v>
      </c>
      <c r="H4816" s="32">
        <v>7</v>
      </c>
      <c r="I4816" s="34">
        <v>418.72</v>
      </c>
      <c r="J4816" s="34">
        <v>347287.5</v>
      </c>
      <c r="K4816" s="32">
        <v>44</v>
      </c>
      <c r="L4816" s="32">
        <v>7</v>
      </c>
      <c r="M4816" s="32">
        <v>93.6</v>
      </c>
      <c r="N4816" s="47">
        <f t="shared" si="150"/>
        <v>4.4050534499514094E-3</v>
      </c>
      <c r="O4816" s="47">
        <f t="shared" si="151"/>
        <v>1.205686930856999E-3</v>
      </c>
    </row>
    <row r="4817" spans="1:15">
      <c r="A4817" s="32" t="s">
        <v>1574</v>
      </c>
      <c r="B4817" s="32" t="s">
        <v>1366</v>
      </c>
      <c r="C4817" s="32" t="s">
        <v>52</v>
      </c>
      <c r="D4817" s="32">
        <v>30078</v>
      </c>
      <c r="E4817" s="32">
        <v>2</v>
      </c>
      <c r="F4817" s="32">
        <v>1529.82</v>
      </c>
      <c r="G4817" s="32">
        <v>0.90800000000000003</v>
      </c>
      <c r="H4817" s="32">
        <v>8</v>
      </c>
      <c r="I4817" s="34">
        <v>378.08</v>
      </c>
      <c r="J4817" s="34">
        <v>347287.5</v>
      </c>
      <c r="K4817" s="32">
        <v>44</v>
      </c>
      <c r="L4817" s="32">
        <v>7</v>
      </c>
      <c r="M4817" s="32">
        <v>93.6</v>
      </c>
      <c r="N4817" s="47">
        <f t="shared" si="150"/>
        <v>4.4050534499514094E-3</v>
      </c>
      <c r="O4817" s="47">
        <f t="shared" si="151"/>
        <v>1.0886657308426014E-3</v>
      </c>
    </row>
    <row r="4818" spans="1:15">
      <c r="A4818" s="32" t="s">
        <v>1574</v>
      </c>
      <c r="B4818" s="32" t="s">
        <v>1367</v>
      </c>
      <c r="C4818" s="32" t="s">
        <v>52</v>
      </c>
      <c r="D4818" s="32">
        <v>30078</v>
      </c>
      <c r="E4818" s="32">
        <v>2</v>
      </c>
      <c r="F4818" s="32">
        <v>1575.71</v>
      </c>
      <c r="G4818" s="32">
        <v>0.94899999999999995</v>
      </c>
      <c r="H4818" s="32">
        <v>4</v>
      </c>
      <c r="I4818" s="34">
        <v>432.17</v>
      </c>
      <c r="J4818" s="34">
        <v>364651.88</v>
      </c>
      <c r="K4818" s="32">
        <v>44</v>
      </c>
      <c r="L4818" s="32">
        <v>7</v>
      </c>
      <c r="M4818" s="32">
        <v>93.6</v>
      </c>
      <c r="N4818" s="47">
        <f t="shared" si="150"/>
        <v>4.321134995930914E-3</v>
      </c>
      <c r="O4818" s="47">
        <f t="shared" si="151"/>
        <v>1.1851577455188221E-3</v>
      </c>
    </row>
    <row r="4819" spans="1:15">
      <c r="A4819" s="32" t="s">
        <v>1574</v>
      </c>
      <c r="B4819" s="32" t="s">
        <v>1368</v>
      </c>
      <c r="C4819" s="32" t="s">
        <v>52</v>
      </c>
      <c r="D4819" s="32">
        <v>30078</v>
      </c>
      <c r="E4819" s="32">
        <v>2</v>
      </c>
      <c r="F4819" s="32">
        <v>1575.71</v>
      </c>
      <c r="G4819" s="32">
        <v>0.92300000000000004</v>
      </c>
      <c r="H4819" s="32">
        <v>6</v>
      </c>
      <c r="I4819" s="34">
        <v>505.92</v>
      </c>
      <c r="J4819" s="34">
        <v>364651.88</v>
      </c>
      <c r="K4819" s="32">
        <v>44</v>
      </c>
      <c r="L4819" s="32">
        <v>7</v>
      </c>
      <c r="M4819" s="32">
        <v>93.6</v>
      </c>
      <c r="N4819" s="47">
        <f t="shared" si="150"/>
        <v>4.321134995930914E-3</v>
      </c>
      <c r="O4819" s="47">
        <f t="shared" si="151"/>
        <v>1.3874054344653317E-3</v>
      </c>
    </row>
    <row r="4820" spans="1:15">
      <c r="A4820" s="32" t="s">
        <v>1574</v>
      </c>
      <c r="B4820" s="32" t="s">
        <v>1369</v>
      </c>
      <c r="C4820" s="32" t="s">
        <v>52</v>
      </c>
      <c r="D4820" s="32">
        <v>30078</v>
      </c>
      <c r="E4820" s="32">
        <v>2</v>
      </c>
      <c r="F4820" s="32">
        <v>1575.71</v>
      </c>
      <c r="G4820" s="32">
        <v>0.92400000000000004</v>
      </c>
      <c r="H4820" s="32">
        <v>6</v>
      </c>
      <c r="I4820" s="34">
        <v>153.29</v>
      </c>
      <c r="J4820" s="34">
        <v>364651.88</v>
      </c>
      <c r="K4820" s="32">
        <v>44</v>
      </c>
      <c r="L4820" s="32">
        <v>7</v>
      </c>
      <c r="M4820" s="32">
        <v>93.6</v>
      </c>
      <c r="N4820" s="47">
        <f t="shared" si="150"/>
        <v>4.321134995930914E-3</v>
      </c>
      <c r="O4820" s="47">
        <f t="shared" si="151"/>
        <v>4.2037353543878612E-4</v>
      </c>
    </row>
    <row r="4821" spans="1:15">
      <c r="A4821" s="32" t="s">
        <v>1574</v>
      </c>
      <c r="B4821" s="32" t="s">
        <v>1370</v>
      </c>
      <c r="C4821" s="32" t="s">
        <v>52</v>
      </c>
      <c r="D4821" s="32">
        <v>30078</v>
      </c>
      <c r="E4821" s="32">
        <v>2</v>
      </c>
      <c r="F4821" s="32">
        <v>1575.71</v>
      </c>
      <c r="G4821" s="32">
        <v>0.89600000000000002</v>
      </c>
      <c r="H4821" s="32">
        <v>9</v>
      </c>
      <c r="I4821" s="34">
        <v>226.85</v>
      </c>
      <c r="J4821" s="34">
        <v>364651.88</v>
      </c>
      <c r="K4821" s="32">
        <v>44</v>
      </c>
      <c r="L4821" s="32">
        <v>7</v>
      </c>
      <c r="M4821" s="32">
        <v>93.6</v>
      </c>
      <c r="N4821" s="47">
        <f t="shared" si="150"/>
        <v>4.321134995930914E-3</v>
      </c>
      <c r="O4821" s="47">
        <f t="shared" si="151"/>
        <v>6.2210017949173874E-4</v>
      </c>
    </row>
    <row r="4822" spans="1:15">
      <c r="A4822" s="32" t="s">
        <v>1574</v>
      </c>
      <c r="B4822" s="32" t="s">
        <v>1371</v>
      </c>
      <c r="C4822" s="32" t="s">
        <v>52</v>
      </c>
      <c r="D4822" s="32">
        <v>30078</v>
      </c>
      <c r="E4822" s="32">
        <v>2</v>
      </c>
      <c r="F4822" s="32">
        <v>1622.98</v>
      </c>
      <c r="G4822" s="32">
        <v>0.89500000000000002</v>
      </c>
      <c r="H4822" s="32">
        <v>9</v>
      </c>
      <c r="I4822" s="34">
        <v>311.27</v>
      </c>
      <c r="J4822" s="34">
        <v>382884.47</v>
      </c>
      <c r="K4822" s="32">
        <v>44</v>
      </c>
      <c r="L4822" s="32">
        <v>7</v>
      </c>
      <c r="M4822" s="32">
        <v>93.6</v>
      </c>
      <c r="N4822" s="47">
        <f t="shared" si="150"/>
        <v>4.238824311678142E-3</v>
      </c>
      <c r="O4822" s="47">
        <f t="shared" si="151"/>
        <v>8.1296063013472451E-4</v>
      </c>
    </row>
    <row r="4823" spans="1:15">
      <c r="A4823" s="32" t="s">
        <v>1574</v>
      </c>
      <c r="B4823" s="32" t="s">
        <v>1372</v>
      </c>
      <c r="C4823" s="32" t="s">
        <v>52</v>
      </c>
      <c r="D4823" s="32">
        <v>30078</v>
      </c>
      <c r="E4823" s="32">
        <v>2</v>
      </c>
      <c r="F4823" s="32">
        <v>1622.98</v>
      </c>
      <c r="G4823" s="32">
        <v>0.90400000000000003</v>
      </c>
      <c r="H4823" s="32">
        <v>8</v>
      </c>
      <c r="I4823" s="34">
        <v>1292.08</v>
      </c>
      <c r="J4823" s="34">
        <v>382884.47</v>
      </c>
      <c r="K4823" s="32">
        <v>44</v>
      </c>
      <c r="L4823" s="32">
        <v>7</v>
      </c>
      <c r="M4823" s="32">
        <v>93.6</v>
      </c>
      <c r="N4823" s="47">
        <f t="shared" si="150"/>
        <v>4.238824311678142E-3</v>
      </c>
      <c r="O4823" s="47">
        <f t="shared" si="151"/>
        <v>3.3745949528848742E-3</v>
      </c>
    </row>
    <row r="4824" spans="1:15">
      <c r="A4824" s="32" t="s">
        <v>1574</v>
      </c>
      <c r="B4824" s="32" t="s">
        <v>1373</v>
      </c>
      <c r="C4824" s="32" t="s">
        <v>52</v>
      </c>
      <c r="D4824" s="32">
        <v>30078</v>
      </c>
      <c r="E4824" s="32">
        <v>2</v>
      </c>
      <c r="F4824" s="32">
        <v>1622.98</v>
      </c>
      <c r="G4824" s="32">
        <v>0.91500000000000004</v>
      </c>
      <c r="H4824" s="32">
        <v>7</v>
      </c>
      <c r="I4824" s="34">
        <v>673.12</v>
      </c>
      <c r="J4824" s="34">
        <v>382884.47</v>
      </c>
      <c r="K4824" s="32">
        <v>44</v>
      </c>
      <c r="L4824" s="32">
        <v>7</v>
      </c>
      <c r="M4824" s="32">
        <v>93.6</v>
      </c>
      <c r="N4824" s="47">
        <f t="shared" si="150"/>
        <v>4.238824311678142E-3</v>
      </c>
      <c r="O4824" s="47">
        <f t="shared" si="151"/>
        <v>1.7580237715047573E-3</v>
      </c>
    </row>
    <row r="4825" spans="1:15">
      <c r="A4825" s="32" t="s">
        <v>1574</v>
      </c>
      <c r="B4825" s="32" t="s">
        <v>1374</v>
      </c>
      <c r="C4825" s="32" t="s">
        <v>52</v>
      </c>
      <c r="D4825" s="32">
        <v>30078</v>
      </c>
      <c r="E4825" s="32">
        <v>2</v>
      </c>
      <c r="F4825" s="32">
        <v>1622.98</v>
      </c>
      <c r="G4825" s="32">
        <v>0.91</v>
      </c>
      <c r="H4825" s="32">
        <v>8</v>
      </c>
      <c r="I4825" s="34">
        <v>317.81</v>
      </c>
      <c r="J4825" s="34">
        <v>382884.47</v>
      </c>
      <c r="K4825" s="32">
        <v>44</v>
      </c>
      <c r="L4825" s="32">
        <v>7</v>
      </c>
      <c r="M4825" s="32">
        <v>93.6</v>
      </c>
      <c r="N4825" s="47">
        <f t="shared" si="150"/>
        <v>4.238824311678142E-3</v>
      </c>
      <c r="O4825" s="47">
        <f t="shared" si="151"/>
        <v>8.3004150050797318E-4</v>
      </c>
    </row>
    <row r="4826" spans="1:15">
      <c r="A4826" s="32" t="s">
        <v>1575</v>
      </c>
      <c r="B4826" s="32" t="s">
        <v>1351</v>
      </c>
      <c r="C4826" s="32" t="s">
        <v>52</v>
      </c>
      <c r="D4826" s="32">
        <v>30044</v>
      </c>
      <c r="E4826" s="32">
        <v>2</v>
      </c>
      <c r="F4826" s="32">
        <v>1400</v>
      </c>
      <c r="G4826" s="32">
        <v>0.92800000000000005</v>
      </c>
      <c r="H4826" s="32">
        <v>6</v>
      </c>
      <c r="I4826" s="34">
        <v>977.64</v>
      </c>
      <c r="J4826" s="34">
        <v>300000</v>
      </c>
      <c r="K4826" s="32">
        <v>48</v>
      </c>
      <c r="L4826" s="32">
        <v>7</v>
      </c>
      <c r="M4826" s="32">
        <v>93.1</v>
      </c>
      <c r="N4826" s="47">
        <f t="shared" si="150"/>
        <v>4.6666666666666671E-3</v>
      </c>
      <c r="O4826" s="47">
        <f t="shared" si="151"/>
        <v>3.2588000000000001E-3</v>
      </c>
    </row>
    <row r="4827" spans="1:15">
      <c r="A4827" s="32" t="s">
        <v>1575</v>
      </c>
      <c r="B4827" s="32" t="s">
        <v>1352</v>
      </c>
      <c r="C4827" s="32" t="s">
        <v>52</v>
      </c>
      <c r="D4827" s="32">
        <v>30044</v>
      </c>
      <c r="E4827" s="32">
        <v>2</v>
      </c>
      <c r="F4827" s="32">
        <v>1400</v>
      </c>
      <c r="G4827" s="32">
        <v>0.94199999999999995</v>
      </c>
      <c r="H4827" s="32">
        <v>5</v>
      </c>
      <c r="I4827" s="34">
        <v>1225.8699999999999</v>
      </c>
      <c r="J4827" s="34">
        <v>300000</v>
      </c>
      <c r="K4827" s="32">
        <v>48</v>
      </c>
      <c r="L4827" s="32">
        <v>7</v>
      </c>
      <c r="M4827" s="32">
        <v>93.1</v>
      </c>
      <c r="N4827" s="47">
        <f t="shared" si="150"/>
        <v>4.6666666666666671E-3</v>
      </c>
      <c r="O4827" s="47">
        <f t="shared" si="151"/>
        <v>4.086233333333333E-3</v>
      </c>
    </row>
    <row r="4828" spans="1:15">
      <c r="A4828" s="32" t="s">
        <v>1575</v>
      </c>
      <c r="B4828" s="32" t="s">
        <v>1353</v>
      </c>
      <c r="C4828" s="32" t="s">
        <v>52</v>
      </c>
      <c r="D4828" s="32">
        <v>30044</v>
      </c>
      <c r="E4828" s="32">
        <v>2</v>
      </c>
      <c r="F4828" s="32">
        <v>1400</v>
      </c>
      <c r="G4828" s="32">
        <v>0.90800000000000003</v>
      </c>
      <c r="H4828" s="32">
        <v>8</v>
      </c>
      <c r="I4828" s="34">
        <v>519.65</v>
      </c>
      <c r="J4828" s="34">
        <v>300000</v>
      </c>
      <c r="K4828" s="32">
        <v>48</v>
      </c>
      <c r="L4828" s="32">
        <v>7</v>
      </c>
      <c r="M4828" s="32">
        <v>93.1</v>
      </c>
      <c r="N4828" s="47">
        <f t="shared" si="150"/>
        <v>4.6666666666666671E-3</v>
      </c>
      <c r="O4828" s="47">
        <f t="shared" si="151"/>
        <v>1.7321666666666666E-3</v>
      </c>
    </row>
    <row r="4829" spans="1:15">
      <c r="A4829" s="32" t="s">
        <v>1575</v>
      </c>
      <c r="B4829" s="32" t="s">
        <v>1354</v>
      </c>
      <c r="C4829" s="32" t="s">
        <v>52</v>
      </c>
      <c r="D4829" s="32">
        <v>30044</v>
      </c>
      <c r="E4829" s="32">
        <v>2</v>
      </c>
      <c r="F4829" s="32">
        <v>1400</v>
      </c>
      <c r="G4829" s="32">
        <v>0.94599999999999995</v>
      </c>
      <c r="H4829" s="32">
        <v>4</v>
      </c>
      <c r="I4829" s="34">
        <v>437.82</v>
      </c>
      <c r="J4829" s="34">
        <v>300000</v>
      </c>
      <c r="K4829" s="32">
        <v>48</v>
      </c>
      <c r="L4829" s="32">
        <v>7</v>
      </c>
      <c r="M4829" s="32">
        <v>93.1</v>
      </c>
      <c r="N4829" s="47">
        <f t="shared" si="150"/>
        <v>4.6666666666666671E-3</v>
      </c>
      <c r="O4829" s="47">
        <f t="shared" si="151"/>
        <v>1.4594E-3</v>
      </c>
    </row>
    <row r="4830" spans="1:15">
      <c r="A4830" s="32" t="s">
        <v>1575</v>
      </c>
      <c r="B4830" s="32" t="s">
        <v>1355</v>
      </c>
      <c r="C4830" s="32" t="s">
        <v>52</v>
      </c>
      <c r="D4830" s="32">
        <v>30044</v>
      </c>
      <c r="E4830" s="32">
        <v>2</v>
      </c>
      <c r="F4830" s="32">
        <v>1442</v>
      </c>
      <c r="G4830" s="32">
        <v>0.89</v>
      </c>
      <c r="H4830" s="32">
        <v>9</v>
      </c>
      <c r="I4830" s="34">
        <v>572.75</v>
      </c>
      <c r="J4830" s="34">
        <v>315000</v>
      </c>
      <c r="K4830" s="32">
        <v>48</v>
      </c>
      <c r="L4830" s="32">
        <v>7</v>
      </c>
      <c r="M4830" s="32">
        <v>93.1</v>
      </c>
      <c r="N4830" s="47">
        <f t="shared" si="150"/>
        <v>4.5777777777777778E-3</v>
      </c>
      <c r="O4830" s="47">
        <f t="shared" si="151"/>
        <v>1.8182539682539682E-3</v>
      </c>
    </row>
    <row r="4831" spans="1:15">
      <c r="A4831" s="32" t="s">
        <v>1575</v>
      </c>
      <c r="B4831" s="32" t="s">
        <v>1356</v>
      </c>
      <c r="C4831" s="32" t="s">
        <v>52</v>
      </c>
      <c r="D4831" s="32">
        <v>30044</v>
      </c>
      <c r="E4831" s="32">
        <v>2</v>
      </c>
      <c r="F4831" s="32">
        <v>1442</v>
      </c>
      <c r="G4831" s="32">
        <v>0.84</v>
      </c>
      <c r="H4831" s="32">
        <v>14</v>
      </c>
      <c r="I4831" s="34">
        <v>150.76</v>
      </c>
      <c r="J4831" s="34">
        <v>315000</v>
      </c>
      <c r="K4831" s="32">
        <v>48</v>
      </c>
      <c r="L4831" s="32">
        <v>7</v>
      </c>
      <c r="M4831" s="32">
        <v>93.1</v>
      </c>
      <c r="N4831" s="47">
        <f t="shared" si="150"/>
        <v>4.5777777777777778E-3</v>
      </c>
      <c r="O4831" s="47">
        <f t="shared" si="151"/>
        <v>4.7860317460317455E-4</v>
      </c>
    </row>
    <row r="4832" spans="1:15">
      <c r="A4832" s="32" t="s">
        <v>1575</v>
      </c>
      <c r="B4832" s="32" t="s">
        <v>1357</v>
      </c>
      <c r="C4832" s="32" t="s">
        <v>52</v>
      </c>
      <c r="D4832" s="32">
        <v>30044</v>
      </c>
      <c r="E4832" s="32">
        <v>2</v>
      </c>
      <c r="F4832" s="32">
        <v>1442</v>
      </c>
      <c r="G4832" s="32">
        <v>0.84</v>
      </c>
      <c r="H4832" s="32">
        <v>14</v>
      </c>
      <c r="I4832" s="34">
        <v>246.62</v>
      </c>
      <c r="J4832" s="34">
        <v>315000</v>
      </c>
      <c r="K4832" s="32">
        <v>48</v>
      </c>
      <c r="L4832" s="32">
        <v>7</v>
      </c>
      <c r="M4832" s="32">
        <v>93.1</v>
      </c>
      <c r="N4832" s="47">
        <f t="shared" si="150"/>
        <v>4.5777777777777778E-3</v>
      </c>
      <c r="O4832" s="47">
        <f t="shared" si="151"/>
        <v>7.8292063492063494E-4</v>
      </c>
    </row>
    <row r="4833" spans="1:15">
      <c r="A4833" s="32" t="s">
        <v>1575</v>
      </c>
      <c r="B4833" s="32" t="s">
        <v>1358</v>
      </c>
      <c r="C4833" s="32" t="s">
        <v>52</v>
      </c>
      <c r="D4833" s="32">
        <v>30044</v>
      </c>
      <c r="E4833" s="32">
        <v>2</v>
      </c>
      <c r="F4833" s="32">
        <v>1442</v>
      </c>
      <c r="G4833" s="32">
        <v>0.84</v>
      </c>
      <c r="H4833" s="32">
        <v>14</v>
      </c>
      <c r="I4833" s="34">
        <v>416.77</v>
      </c>
      <c r="J4833" s="34">
        <v>315000</v>
      </c>
      <c r="K4833" s="32">
        <v>48</v>
      </c>
      <c r="L4833" s="32">
        <v>7</v>
      </c>
      <c r="M4833" s="32">
        <v>93.1</v>
      </c>
      <c r="N4833" s="47">
        <f t="shared" si="150"/>
        <v>4.5777777777777778E-3</v>
      </c>
      <c r="O4833" s="47">
        <f t="shared" si="151"/>
        <v>1.323079365079365E-3</v>
      </c>
    </row>
    <row r="4834" spans="1:15">
      <c r="A4834" s="32" t="s">
        <v>1575</v>
      </c>
      <c r="B4834" s="32" t="s">
        <v>1359</v>
      </c>
      <c r="C4834" s="32" t="s">
        <v>52</v>
      </c>
      <c r="D4834" s="32">
        <v>30044</v>
      </c>
      <c r="E4834" s="32">
        <v>2</v>
      </c>
      <c r="F4834" s="32">
        <v>1485.26</v>
      </c>
      <c r="G4834" s="32">
        <v>0.9</v>
      </c>
      <c r="H4834" s="32">
        <v>8</v>
      </c>
      <c r="I4834" s="34">
        <v>419.55</v>
      </c>
      <c r="J4834" s="34">
        <v>330750</v>
      </c>
      <c r="K4834" s="32">
        <v>48</v>
      </c>
      <c r="L4834" s="32">
        <v>7</v>
      </c>
      <c r="M4834" s="32">
        <v>93.1</v>
      </c>
      <c r="N4834" s="47">
        <f t="shared" si="150"/>
        <v>4.4905820105820109E-3</v>
      </c>
      <c r="O4834" s="47">
        <f t="shared" si="151"/>
        <v>1.2684807256235827E-3</v>
      </c>
    </row>
    <row r="4835" spans="1:15">
      <c r="A4835" s="32" t="s">
        <v>1575</v>
      </c>
      <c r="B4835" s="32" t="s">
        <v>1360</v>
      </c>
      <c r="C4835" s="32" t="s">
        <v>52</v>
      </c>
      <c r="D4835" s="32">
        <v>30044</v>
      </c>
      <c r="E4835" s="32">
        <v>2</v>
      </c>
      <c r="F4835" s="32">
        <v>1485.26</v>
      </c>
      <c r="G4835" s="32">
        <v>0.9</v>
      </c>
      <c r="H4835" s="32">
        <v>8</v>
      </c>
      <c r="I4835" s="34">
        <v>521.4</v>
      </c>
      <c r="J4835" s="34">
        <v>330750</v>
      </c>
      <c r="K4835" s="32">
        <v>48</v>
      </c>
      <c r="L4835" s="32">
        <v>7</v>
      </c>
      <c r="M4835" s="32">
        <v>93.1</v>
      </c>
      <c r="N4835" s="47">
        <f t="shared" si="150"/>
        <v>4.4905820105820109E-3</v>
      </c>
      <c r="O4835" s="47">
        <f t="shared" si="151"/>
        <v>1.5764172335600906E-3</v>
      </c>
    </row>
    <row r="4836" spans="1:15">
      <c r="A4836" s="32" t="s">
        <v>1575</v>
      </c>
      <c r="B4836" s="32" t="s">
        <v>1361</v>
      </c>
      <c r="C4836" s="32" t="s">
        <v>52</v>
      </c>
      <c r="D4836" s="32">
        <v>30044</v>
      </c>
      <c r="E4836" s="32">
        <v>2</v>
      </c>
      <c r="F4836" s="32">
        <v>1485.26</v>
      </c>
      <c r="G4836" s="32">
        <v>0.9</v>
      </c>
      <c r="H4836" s="32">
        <v>8</v>
      </c>
      <c r="I4836" s="34">
        <v>685.43</v>
      </c>
      <c r="J4836" s="34">
        <v>330750</v>
      </c>
      <c r="K4836" s="32">
        <v>48</v>
      </c>
      <c r="L4836" s="32">
        <v>7</v>
      </c>
      <c r="M4836" s="32">
        <v>93.1</v>
      </c>
      <c r="N4836" s="47">
        <f t="shared" si="150"/>
        <v>4.4905820105820109E-3</v>
      </c>
      <c r="O4836" s="47">
        <f t="shared" si="151"/>
        <v>2.0723507180650034E-3</v>
      </c>
    </row>
    <row r="4837" spans="1:15">
      <c r="A4837" s="32" t="s">
        <v>1575</v>
      </c>
      <c r="B4837" s="32" t="s">
        <v>1362</v>
      </c>
      <c r="C4837" s="32" t="s">
        <v>52</v>
      </c>
      <c r="D4837" s="32">
        <v>30044</v>
      </c>
      <c r="E4837" s="32">
        <v>2</v>
      </c>
      <c r="F4837" s="32">
        <v>1485.26</v>
      </c>
      <c r="G4837" s="32">
        <v>0.9</v>
      </c>
      <c r="H4837" s="32">
        <v>8</v>
      </c>
      <c r="I4837" s="34">
        <v>332.27</v>
      </c>
      <c r="J4837" s="34">
        <v>330750</v>
      </c>
      <c r="K4837" s="32">
        <v>48</v>
      </c>
      <c r="L4837" s="32">
        <v>7</v>
      </c>
      <c r="M4837" s="32">
        <v>93.1</v>
      </c>
      <c r="N4837" s="47">
        <f t="shared" si="150"/>
        <v>4.4905820105820109E-3</v>
      </c>
      <c r="O4837" s="47">
        <f t="shared" si="151"/>
        <v>1.0045956160241874E-3</v>
      </c>
    </row>
    <row r="4838" spans="1:15">
      <c r="A4838" s="32" t="s">
        <v>1575</v>
      </c>
      <c r="B4838" s="32" t="s">
        <v>1363</v>
      </c>
      <c r="C4838" s="32" t="s">
        <v>52</v>
      </c>
      <c r="D4838" s="32">
        <v>30044</v>
      </c>
      <c r="E4838" s="32">
        <v>2</v>
      </c>
      <c r="F4838" s="32">
        <v>1529.82</v>
      </c>
      <c r="G4838" s="32">
        <v>0.90500000000000003</v>
      </c>
      <c r="H4838" s="32">
        <v>8</v>
      </c>
      <c r="I4838" s="34">
        <v>531.9</v>
      </c>
      <c r="J4838" s="34">
        <v>347287.5</v>
      </c>
      <c r="K4838" s="32">
        <v>48</v>
      </c>
      <c r="L4838" s="32">
        <v>7</v>
      </c>
      <c r="M4838" s="32">
        <v>93.1</v>
      </c>
      <c r="N4838" s="47">
        <f t="shared" si="150"/>
        <v>4.4050534499514094E-3</v>
      </c>
      <c r="O4838" s="47">
        <f t="shared" si="151"/>
        <v>1.531584062196307E-3</v>
      </c>
    </row>
    <row r="4839" spans="1:15">
      <c r="A4839" s="32" t="s">
        <v>1575</v>
      </c>
      <c r="B4839" s="32" t="s">
        <v>1364</v>
      </c>
      <c r="C4839" s="32" t="s">
        <v>52</v>
      </c>
      <c r="D4839" s="32">
        <v>30044</v>
      </c>
      <c r="E4839" s="32">
        <v>2</v>
      </c>
      <c r="F4839" s="32">
        <v>1529.82</v>
      </c>
      <c r="G4839" s="32">
        <v>0.91100000000000003</v>
      </c>
      <c r="H4839" s="32">
        <v>8</v>
      </c>
      <c r="I4839" s="34">
        <v>144.08000000000001</v>
      </c>
      <c r="J4839" s="34">
        <v>347287.5</v>
      </c>
      <c r="K4839" s="32">
        <v>48</v>
      </c>
      <c r="L4839" s="32">
        <v>7</v>
      </c>
      <c r="M4839" s="32">
        <v>93.1</v>
      </c>
      <c r="N4839" s="47">
        <f t="shared" si="150"/>
        <v>4.4050534499514094E-3</v>
      </c>
      <c r="O4839" s="47">
        <f t="shared" si="151"/>
        <v>4.1487240398805026E-4</v>
      </c>
    </row>
    <row r="4840" spans="1:15">
      <c r="A4840" s="32" t="s">
        <v>1575</v>
      </c>
      <c r="B4840" s="32" t="s">
        <v>1365</v>
      </c>
      <c r="C4840" s="32" t="s">
        <v>52</v>
      </c>
      <c r="D4840" s="32">
        <v>30044</v>
      </c>
      <c r="E4840" s="32">
        <v>2</v>
      </c>
      <c r="F4840" s="32">
        <v>1529.82</v>
      </c>
      <c r="G4840" s="32">
        <v>0.90900000000000003</v>
      </c>
      <c r="H4840" s="32">
        <v>8</v>
      </c>
      <c r="I4840" s="34">
        <v>310.69</v>
      </c>
      <c r="J4840" s="34">
        <v>347287.5</v>
      </c>
      <c r="K4840" s="32">
        <v>48</v>
      </c>
      <c r="L4840" s="32">
        <v>7</v>
      </c>
      <c r="M4840" s="32">
        <v>93.1</v>
      </c>
      <c r="N4840" s="47">
        <f t="shared" si="150"/>
        <v>4.4050534499514094E-3</v>
      </c>
      <c r="O4840" s="47">
        <f t="shared" si="151"/>
        <v>8.9461901162581439E-4</v>
      </c>
    </row>
    <row r="4841" spans="1:15">
      <c r="A4841" s="32" t="s">
        <v>1575</v>
      </c>
      <c r="B4841" s="32" t="s">
        <v>1366</v>
      </c>
      <c r="C4841" s="32" t="s">
        <v>52</v>
      </c>
      <c r="D4841" s="32">
        <v>30044</v>
      </c>
      <c r="E4841" s="32">
        <v>2</v>
      </c>
      <c r="F4841" s="32">
        <v>1529.82</v>
      </c>
      <c r="G4841" s="32">
        <v>0.94099999999999995</v>
      </c>
      <c r="H4841" s="32">
        <v>5</v>
      </c>
      <c r="I4841" s="34">
        <v>363.69</v>
      </c>
      <c r="J4841" s="34">
        <v>347287.5</v>
      </c>
      <c r="K4841" s="32">
        <v>48</v>
      </c>
      <c r="L4841" s="32">
        <v>7</v>
      </c>
      <c r="M4841" s="32">
        <v>93.1</v>
      </c>
      <c r="N4841" s="47">
        <f t="shared" si="150"/>
        <v>4.4050534499514094E-3</v>
      </c>
      <c r="O4841" s="47">
        <f t="shared" si="151"/>
        <v>1.0472303206997084E-3</v>
      </c>
    </row>
    <row r="4842" spans="1:15">
      <c r="A4842" s="32" t="s">
        <v>1575</v>
      </c>
      <c r="B4842" s="32" t="s">
        <v>1367</v>
      </c>
      <c r="C4842" s="32" t="s">
        <v>52</v>
      </c>
      <c r="D4842" s="32">
        <v>30044</v>
      </c>
      <c r="E4842" s="32">
        <v>2</v>
      </c>
      <c r="F4842" s="32">
        <v>1575.71</v>
      </c>
      <c r="G4842" s="32">
        <v>0.92</v>
      </c>
      <c r="H4842" s="32">
        <v>7</v>
      </c>
      <c r="I4842" s="34">
        <v>515.86</v>
      </c>
      <c r="J4842" s="34">
        <v>364651.88</v>
      </c>
      <c r="K4842" s="32">
        <v>48</v>
      </c>
      <c r="L4842" s="32">
        <v>7</v>
      </c>
      <c r="M4842" s="32">
        <v>93.1</v>
      </c>
      <c r="N4842" s="47">
        <f t="shared" si="150"/>
        <v>4.321134995930914E-3</v>
      </c>
      <c r="O4842" s="47">
        <f t="shared" si="151"/>
        <v>1.4146643094230037E-3</v>
      </c>
    </row>
    <row r="4843" spans="1:15">
      <c r="A4843" s="32" t="s">
        <v>1575</v>
      </c>
      <c r="B4843" s="32" t="s">
        <v>1368</v>
      </c>
      <c r="C4843" s="32" t="s">
        <v>52</v>
      </c>
      <c r="D4843" s="32">
        <v>30044</v>
      </c>
      <c r="E4843" s="32">
        <v>2</v>
      </c>
      <c r="F4843" s="32">
        <v>1575.71</v>
      </c>
      <c r="G4843" s="32">
        <v>0.94599999999999995</v>
      </c>
      <c r="H4843" s="32">
        <v>4</v>
      </c>
      <c r="I4843" s="34">
        <v>793.32</v>
      </c>
      <c r="J4843" s="34">
        <v>364651.88</v>
      </c>
      <c r="K4843" s="32">
        <v>48</v>
      </c>
      <c r="L4843" s="32">
        <v>7</v>
      </c>
      <c r="M4843" s="32">
        <v>93.1</v>
      </c>
      <c r="N4843" s="47">
        <f t="shared" si="150"/>
        <v>4.321134995930914E-3</v>
      </c>
      <c r="O4843" s="47">
        <f t="shared" si="151"/>
        <v>2.1755543945090865E-3</v>
      </c>
    </row>
    <row r="4844" spans="1:15">
      <c r="A4844" s="32" t="s">
        <v>1575</v>
      </c>
      <c r="B4844" s="32" t="s">
        <v>1369</v>
      </c>
      <c r="C4844" s="32" t="s">
        <v>52</v>
      </c>
      <c r="D4844" s="32">
        <v>30044</v>
      </c>
      <c r="E4844" s="32">
        <v>2</v>
      </c>
      <c r="F4844" s="32">
        <v>1575.71</v>
      </c>
      <c r="G4844" s="32">
        <v>0.89900000000000002</v>
      </c>
      <c r="H4844" s="32">
        <v>9</v>
      </c>
      <c r="I4844" s="34">
        <v>676.82</v>
      </c>
      <c r="J4844" s="34">
        <v>364651.88</v>
      </c>
      <c r="K4844" s="32">
        <v>48</v>
      </c>
      <c r="L4844" s="32">
        <v>7</v>
      </c>
      <c r="M4844" s="32">
        <v>93.1</v>
      </c>
      <c r="N4844" s="47">
        <f t="shared" si="150"/>
        <v>4.321134995930914E-3</v>
      </c>
      <c r="O4844" s="47">
        <f t="shared" si="151"/>
        <v>1.8560716045122269E-3</v>
      </c>
    </row>
    <row r="4845" spans="1:15">
      <c r="A4845" s="32" t="s">
        <v>1575</v>
      </c>
      <c r="B4845" s="32" t="s">
        <v>1370</v>
      </c>
      <c r="C4845" s="32" t="s">
        <v>52</v>
      </c>
      <c r="D4845" s="32">
        <v>30044</v>
      </c>
      <c r="E4845" s="32">
        <v>2</v>
      </c>
      <c r="F4845" s="32">
        <v>1575.71</v>
      </c>
      <c r="G4845" s="32">
        <v>0.92600000000000005</v>
      </c>
      <c r="H4845" s="32">
        <v>6</v>
      </c>
      <c r="I4845" s="34">
        <v>467.7</v>
      </c>
      <c r="J4845" s="34">
        <v>364651.88</v>
      </c>
      <c r="K4845" s="32">
        <v>48</v>
      </c>
      <c r="L4845" s="32">
        <v>7</v>
      </c>
      <c r="M4845" s="32">
        <v>93.1</v>
      </c>
      <c r="N4845" s="47">
        <f t="shared" si="150"/>
        <v>4.321134995930914E-3</v>
      </c>
      <c r="O4845" s="47">
        <f t="shared" si="151"/>
        <v>1.2825931406140014E-3</v>
      </c>
    </row>
    <row r="4846" spans="1:15">
      <c r="A4846" s="32" t="s">
        <v>1575</v>
      </c>
      <c r="B4846" s="32" t="s">
        <v>1371</v>
      </c>
      <c r="C4846" s="32" t="s">
        <v>52</v>
      </c>
      <c r="D4846" s="32">
        <v>30044</v>
      </c>
      <c r="E4846" s="32">
        <v>2</v>
      </c>
      <c r="F4846" s="32">
        <v>1622.98</v>
      </c>
      <c r="G4846" s="32">
        <v>0.91300000000000003</v>
      </c>
      <c r="H4846" s="32">
        <v>7</v>
      </c>
      <c r="I4846" s="34">
        <v>585.12</v>
      </c>
      <c r="J4846" s="34">
        <v>382884.47</v>
      </c>
      <c r="K4846" s="32">
        <v>48</v>
      </c>
      <c r="L4846" s="32">
        <v>7</v>
      </c>
      <c r="M4846" s="32">
        <v>93.1</v>
      </c>
      <c r="N4846" s="47">
        <f t="shared" si="150"/>
        <v>4.238824311678142E-3</v>
      </c>
      <c r="O4846" s="47">
        <f t="shared" si="151"/>
        <v>1.5281894300910143E-3</v>
      </c>
    </row>
    <row r="4847" spans="1:15">
      <c r="A4847" s="32" t="s">
        <v>1575</v>
      </c>
      <c r="B4847" s="32" t="s">
        <v>1372</v>
      </c>
      <c r="C4847" s="32" t="s">
        <v>52</v>
      </c>
      <c r="D4847" s="32">
        <v>30044</v>
      </c>
      <c r="E4847" s="32">
        <v>2</v>
      </c>
      <c r="F4847" s="32">
        <v>1622.98</v>
      </c>
      <c r="G4847" s="32">
        <v>0.92800000000000005</v>
      </c>
      <c r="H4847" s="32">
        <v>6</v>
      </c>
      <c r="I4847" s="34">
        <v>244.05</v>
      </c>
      <c r="J4847" s="34">
        <v>382884.47</v>
      </c>
      <c r="K4847" s="32">
        <v>48</v>
      </c>
      <c r="L4847" s="32">
        <v>7</v>
      </c>
      <c r="M4847" s="32">
        <v>93.1</v>
      </c>
      <c r="N4847" s="47">
        <f t="shared" si="150"/>
        <v>4.238824311678142E-3</v>
      </c>
      <c r="O4847" s="47">
        <f t="shared" si="151"/>
        <v>6.3739853434118139E-4</v>
      </c>
    </row>
    <row r="4848" spans="1:15">
      <c r="A4848" s="32" t="s">
        <v>1575</v>
      </c>
      <c r="B4848" s="32" t="s">
        <v>1373</v>
      </c>
      <c r="C4848" s="32" t="s">
        <v>52</v>
      </c>
      <c r="D4848" s="32">
        <v>30044</v>
      </c>
      <c r="E4848" s="32">
        <v>2</v>
      </c>
      <c r="F4848" s="32">
        <v>1622.98</v>
      </c>
      <c r="G4848" s="32">
        <v>0.91800000000000004</v>
      </c>
      <c r="H4848" s="32">
        <v>7</v>
      </c>
      <c r="I4848" s="34">
        <v>250.25</v>
      </c>
      <c r="J4848" s="34">
        <v>382884.47</v>
      </c>
      <c r="K4848" s="32">
        <v>48</v>
      </c>
      <c r="L4848" s="32">
        <v>7</v>
      </c>
      <c r="M4848" s="32">
        <v>93.1</v>
      </c>
      <c r="N4848" s="47">
        <f t="shared" si="150"/>
        <v>4.238824311678142E-3</v>
      </c>
      <c r="O4848" s="47">
        <f t="shared" si="151"/>
        <v>6.5359140839533147E-4</v>
      </c>
    </row>
    <row r="4849" spans="1:15">
      <c r="A4849" s="32" t="s">
        <v>1575</v>
      </c>
      <c r="B4849" s="32" t="s">
        <v>1374</v>
      </c>
      <c r="C4849" s="32" t="s">
        <v>52</v>
      </c>
      <c r="D4849" s="32">
        <v>30044</v>
      </c>
      <c r="E4849" s="32">
        <v>2</v>
      </c>
      <c r="F4849" s="32">
        <v>1622.98</v>
      </c>
      <c r="G4849" s="32">
        <v>0.92600000000000005</v>
      </c>
      <c r="H4849" s="32">
        <v>6</v>
      </c>
      <c r="I4849" s="34">
        <v>228.1</v>
      </c>
      <c r="J4849" s="34">
        <v>382884.47</v>
      </c>
      <c r="K4849" s="32">
        <v>48</v>
      </c>
      <c r="L4849" s="32">
        <v>7</v>
      </c>
      <c r="M4849" s="32">
        <v>93.1</v>
      </c>
      <c r="N4849" s="47">
        <f t="shared" si="150"/>
        <v>4.238824311678142E-3</v>
      </c>
      <c r="O4849" s="47">
        <f t="shared" si="151"/>
        <v>5.9574105995994044E-4</v>
      </c>
    </row>
    <row r="4850" spans="1:15">
      <c r="A4850" s="32" t="s">
        <v>1576</v>
      </c>
      <c r="B4850" s="32" t="s">
        <v>1351</v>
      </c>
      <c r="C4850" s="32" t="s">
        <v>52</v>
      </c>
      <c r="D4850" s="32">
        <v>30045</v>
      </c>
      <c r="E4850" s="32">
        <v>1</v>
      </c>
      <c r="F4850" s="32">
        <v>1100</v>
      </c>
      <c r="G4850" s="32">
        <v>0.94799999999999995</v>
      </c>
      <c r="H4850" s="32">
        <v>4</v>
      </c>
      <c r="I4850" s="34">
        <v>340.01</v>
      </c>
      <c r="J4850" s="34">
        <v>150000</v>
      </c>
      <c r="K4850" s="32">
        <v>39</v>
      </c>
      <c r="L4850" s="32">
        <v>7</v>
      </c>
      <c r="M4850" s="32">
        <v>93.8</v>
      </c>
      <c r="N4850" s="47">
        <f t="shared" si="150"/>
        <v>7.3333333333333332E-3</v>
      </c>
      <c r="O4850" s="47">
        <f t="shared" si="151"/>
        <v>2.2667333333333331E-3</v>
      </c>
    </row>
    <row r="4851" spans="1:15">
      <c r="A4851" s="32" t="s">
        <v>1576</v>
      </c>
      <c r="B4851" s="32" t="s">
        <v>1352</v>
      </c>
      <c r="C4851" s="32" t="s">
        <v>52</v>
      </c>
      <c r="D4851" s="32">
        <v>30045</v>
      </c>
      <c r="E4851" s="32">
        <v>1</v>
      </c>
      <c r="F4851" s="32">
        <v>1100</v>
      </c>
      <c r="G4851" s="32">
        <v>0.94699999999999995</v>
      </c>
      <c r="H4851" s="32">
        <v>4</v>
      </c>
      <c r="I4851" s="34">
        <v>294.69</v>
      </c>
      <c r="J4851" s="34">
        <v>150000</v>
      </c>
      <c r="K4851" s="32">
        <v>39</v>
      </c>
      <c r="L4851" s="32">
        <v>7</v>
      </c>
      <c r="M4851" s="32">
        <v>93.8</v>
      </c>
      <c r="N4851" s="47">
        <f t="shared" si="150"/>
        <v>7.3333333333333332E-3</v>
      </c>
      <c r="O4851" s="47">
        <f t="shared" si="151"/>
        <v>1.9645999999999999E-3</v>
      </c>
    </row>
    <row r="4852" spans="1:15">
      <c r="A4852" s="32" t="s">
        <v>1576</v>
      </c>
      <c r="B4852" s="32" t="s">
        <v>1353</v>
      </c>
      <c r="C4852" s="32" t="s">
        <v>52</v>
      </c>
      <c r="D4852" s="32">
        <v>30045</v>
      </c>
      <c r="E4852" s="32">
        <v>1</v>
      </c>
      <c r="F4852" s="32">
        <v>1100</v>
      </c>
      <c r="G4852" s="32">
        <v>0.89200000000000002</v>
      </c>
      <c r="H4852" s="32">
        <v>9</v>
      </c>
      <c r="I4852" s="34">
        <v>444.7</v>
      </c>
      <c r="J4852" s="34">
        <v>150000</v>
      </c>
      <c r="K4852" s="32">
        <v>39</v>
      </c>
      <c r="L4852" s="32">
        <v>7</v>
      </c>
      <c r="M4852" s="32">
        <v>93.8</v>
      </c>
      <c r="N4852" s="47">
        <f t="shared" si="150"/>
        <v>7.3333333333333332E-3</v>
      </c>
      <c r="O4852" s="47">
        <f t="shared" si="151"/>
        <v>2.9646666666666667E-3</v>
      </c>
    </row>
    <row r="4853" spans="1:15">
      <c r="A4853" s="32" t="s">
        <v>1576</v>
      </c>
      <c r="B4853" s="32" t="s">
        <v>1354</v>
      </c>
      <c r="C4853" s="32" t="s">
        <v>52</v>
      </c>
      <c r="D4853" s="32">
        <v>30045</v>
      </c>
      <c r="E4853" s="32">
        <v>1</v>
      </c>
      <c r="F4853" s="32">
        <v>1100</v>
      </c>
      <c r="G4853" s="32">
        <v>0.93100000000000005</v>
      </c>
      <c r="H4853" s="32">
        <v>6</v>
      </c>
      <c r="I4853" s="34">
        <v>341.37</v>
      </c>
      <c r="J4853" s="34">
        <v>150000</v>
      </c>
      <c r="K4853" s="32">
        <v>39</v>
      </c>
      <c r="L4853" s="32">
        <v>7</v>
      </c>
      <c r="M4853" s="32">
        <v>93.8</v>
      </c>
      <c r="N4853" s="47">
        <f t="shared" si="150"/>
        <v>7.3333333333333332E-3</v>
      </c>
      <c r="O4853" s="47">
        <f t="shared" si="151"/>
        <v>2.2758000000000001E-3</v>
      </c>
    </row>
    <row r="4854" spans="1:15">
      <c r="A4854" s="32" t="s">
        <v>1576</v>
      </c>
      <c r="B4854" s="32" t="s">
        <v>1355</v>
      </c>
      <c r="C4854" s="32" t="s">
        <v>52</v>
      </c>
      <c r="D4854" s="32">
        <v>30045</v>
      </c>
      <c r="E4854" s="32">
        <v>1</v>
      </c>
      <c r="F4854" s="32">
        <v>1133</v>
      </c>
      <c r="G4854" s="32">
        <v>0.89</v>
      </c>
      <c r="H4854" s="32">
        <v>9</v>
      </c>
      <c r="I4854" s="34">
        <v>711.35</v>
      </c>
      <c r="J4854" s="34">
        <v>157500</v>
      </c>
      <c r="K4854" s="32">
        <v>39</v>
      </c>
      <c r="L4854" s="32">
        <v>7</v>
      </c>
      <c r="M4854" s="32">
        <v>93.8</v>
      </c>
      <c r="N4854" s="47">
        <f t="shared" si="150"/>
        <v>7.1936507936507937E-3</v>
      </c>
      <c r="O4854" s="47">
        <f t="shared" si="151"/>
        <v>4.5165079365079366E-3</v>
      </c>
    </row>
    <row r="4855" spans="1:15">
      <c r="A4855" s="32" t="s">
        <v>1576</v>
      </c>
      <c r="B4855" s="32" t="s">
        <v>1356</v>
      </c>
      <c r="C4855" s="32" t="s">
        <v>52</v>
      </c>
      <c r="D4855" s="32">
        <v>30045</v>
      </c>
      <c r="E4855" s="32">
        <v>1</v>
      </c>
      <c r="F4855" s="32">
        <v>1133</v>
      </c>
      <c r="G4855" s="32">
        <v>0.84</v>
      </c>
      <c r="H4855" s="32">
        <v>14</v>
      </c>
      <c r="I4855" s="34">
        <v>360.65</v>
      </c>
      <c r="J4855" s="34">
        <v>157500</v>
      </c>
      <c r="K4855" s="32">
        <v>39</v>
      </c>
      <c r="L4855" s="32">
        <v>7</v>
      </c>
      <c r="M4855" s="32">
        <v>93.8</v>
      </c>
      <c r="N4855" s="47">
        <f t="shared" si="150"/>
        <v>7.1936507936507937E-3</v>
      </c>
      <c r="O4855" s="47">
        <f t="shared" si="151"/>
        <v>2.2898412698412699E-3</v>
      </c>
    </row>
    <row r="4856" spans="1:15">
      <c r="A4856" s="32" t="s">
        <v>1576</v>
      </c>
      <c r="B4856" s="32" t="s">
        <v>1357</v>
      </c>
      <c r="C4856" s="32" t="s">
        <v>52</v>
      </c>
      <c r="D4856" s="32">
        <v>30045</v>
      </c>
      <c r="E4856" s="32">
        <v>1</v>
      </c>
      <c r="F4856" s="32">
        <v>1133</v>
      </c>
      <c r="G4856" s="32">
        <v>0.84</v>
      </c>
      <c r="H4856" s="32">
        <v>14</v>
      </c>
      <c r="I4856" s="34">
        <v>310.02999999999997</v>
      </c>
      <c r="J4856" s="34">
        <v>157500</v>
      </c>
      <c r="K4856" s="32">
        <v>39</v>
      </c>
      <c r="L4856" s="32">
        <v>7</v>
      </c>
      <c r="M4856" s="32">
        <v>93.8</v>
      </c>
      <c r="N4856" s="47">
        <f t="shared" si="150"/>
        <v>7.1936507936507937E-3</v>
      </c>
      <c r="O4856" s="47">
        <f t="shared" si="151"/>
        <v>1.9684444444444441E-3</v>
      </c>
    </row>
    <row r="4857" spans="1:15">
      <c r="A4857" s="32" t="s">
        <v>1576</v>
      </c>
      <c r="B4857" s="32" t="s">
        <v>1358</v>
      </c>
      <c r="C4857" s="32" t="s">
        <v>52</v>
      </c>
      <c r="D4857" s="32">
        <v>30045</v>
      </c>
      <c r="E4857" s="32">
        <v>1</v>
      </c>
      <c r="F4857" s="32">
        <v>1133</v>
      </c>
      <c r="G4857" s="32">
        <v>0.84</v>
      </c>
      <c r="H4857" s="32">
        <v>14</v>
      </c>
      <c r="I4857" s="34">
        <v>179.67</v>
      </c>
      <c r="J4857" s="34">
        <v>157500</v>
      </c>
      <c r="K4857" s="32">
        <v>39</v>
      </c>
      <c r="L4857" s="32">
        <v>7</v>
      </c>
      <c r="M4857" s="32">
        <v>93.8</v>
      </c>
      <c r="N4857" s="47">
        <f t="shared" si="150"/>
        <v>7.1936507936507937E-3</v>
      </c>
      <c r="O4857" s="47">
        <f t="shared" si="151"/>
        <v>1.1407619047619046E-3</v>
      </c>
    </row>
    <row r="4858" spans="1:15">
      <c r="A4858" s="32" t="s">
        <v>1576</v>
      </c>
      <c r="B4858" s="32" t="s">
        <v>1359</v>
      </c>
      <c r="C4858" s="32" t="s">
        <v>52</v>
      </c>
      <c r="D4858" s="32">
        <v>30045</v>
      </c>
      <c r="E4858" s="32">
        <v>1</v>
      </c>
      <c r="F4858" s="32">
        <v>1166.99</v>
      </c>
      <c r="G4858" s="32">
        <v>0.9</v>
      </c>
      <c r="H4858" s="32">
        <v>8</v>
      </c>
      <c r="I4858" s="34">
        <v>359.02</v>
      </c>
      <c r="J4858" s="34">
        <v>165375</v>
      </c>
      <c r="K4858" s="32">
        <v>39</v>
      </c>
      <c r="L4858" s="32">
        <v>7</v>
      </c>
      <c r="M4858" s="32">
        <v>93.8</v>
      </c>
      <c r="N4858" s="47">
        <f t="shared" si="150"/>
        <v>7.0566288737717309E-3</v>
      </c>
      <c r="O4858" s="47">
        <f t="shared" si="151"/>
        <v>2.1709448223733935E-3</v>
      </c>
    </row>
    <row r="4859" spans="1:15">
      <c r="A4859" s="32" t="s">
        <v>1576</v>
      </c>
      <c r="B4859" s="32" t="s">
        <v>1360</v>
      </c>
      <c r="C4859" s="32" t="s">
        <v>52</v>
      </c>
      <c r="D4859" s="32">
        <v>30045</v>
      </c>
      <c r="E4859" s="32">
        <v>1</v>
      </c>
      <c r="F4859" s="32">
        <v>1166.99</v>
      </c>
      <c r="G4859" s="32">
        <v>0.9</v>
      </c>
      <c r="H4859" s="32">
        <v>8</v>
      </c>
      <c r="I4859" s="34">
        <v>113.02</v>
      </c>
      <c r="J4859" s="34">
        <v>165375</v>
      </c>
      <c r="K4859" s="32">
        <v>39</v>
      </c>
      <c r="L4859" s="32">
        <v>7</v>
      </c>
      <c r="M4859" s="32">
        <v>93.8</v>
      </c>
      <c r="N4859" s="47">
        <f t="shared" si="150"/>
        <v>7.0566288737717309E-3</v>
      </c>
      <c r="O4859" s="47">
        <f t="shared" si="151"/>
        <v>6.8341647770219199E-4</v>
      </c>
    </row>
    <row r="4860" spans="1:15">
      <c r="A4860" s="32" t="s">
        <v>1576</v>
      </c>
      <c r="B4860" s="32" t="s">
        <v>1361</v>
      </c>
      <c r="C4860" s="32" t="s">
        <v>52</v>
      </c>
      <c r="D4860" s="32">
        <v>30045</v>
      </c>
      <c r="E4860" s="32">
        <v>1</v>
      </c>
      <c r="F4860" s="32">
        <v>1166.99</v>
      </c>
      <c r="G4860" s="32">
        <v>0.9</v>
      </c>
      <c r="H4860" s="32">
        <v>8</v>
      </c>
      <c r="I4860" s="34">
        <v>315.08</v>
      </c>
      <c r="J4860" s="34">
        <v>165375</v>
      </c>
      <c r="K4860" s="32">
        <v>39</v>
      </c>
      <c r="L4860" s="32">
        <v>7</v>
      </c>
      <c r="M4860" s="32">
        <v>93.8</v>
      </c>
      <c r="N4860" s="47">
        <f t="shared" si="150"/>
        <v>7.0566288737717309E-3</v>
      </c>
      <c r="O4860" s="47">
        <f t="shared" si="151"/>
        <v>1.9052456538170824E-3</v>
      </c>
    </row>
    <row r="4861" spans="1:15">
      <c r="A4861" s="32" t="s">
        <v>1576</v>
      </c>
      <c r="B4861" s="32" t="s">
        <v>1362</v>
      </c>
      <c r="C4861" s="32" t="s">
        <v>52</v>
      </c>
      <c r="D4861" s="32">
        <v>30045</v>
      </c>
      <c r="E4861" s="32">
        <v>1</v>
      </c>
      <c r="F4861" s="32">
        <v>1166.99</v>
      </c>
      <c r="G4861" s="32">
        <v>0.9</v>
      </c>
      <c r="H4861" s="32">
        <v>8</v>
      </c>
      <c r="I4861" s="34">
        <v>126.31</v>
      </c>
      <c r="J4861" s="34">
        <v>165375</v>
      </c>
      <c r="K4861" s="32">
        <v>39</v>
      </c>
      <c r="L4861" s="32">
        <v>7</v>
      </c>
      <c r="M4861" s="32">
        <v>93.8</v>
      </c>
      <c r="N4861" s="47">
        <f t="shared" si="150"/>
        <v>7.0566288737717309E-3</v>
      </c>
      <c r="O4861" s="47">
        <f t="shared" si="151"/>
        <v>7.6377928949357518E-4</v>
      </c>
    </row>
    <row r="4862" spans="1:15">
      <c r="A4862" s="32" t="s">
        <v>1576</v>
      </c>
      <c r="B4862" s="32" t="s">
        <v>1363</v>
      </c>
      <c r="C4862" s="32" t="s">
        <v>52</v>
      </c>
      <c r="D4862" s="32">
        <v>30045</v>
      </c>
      <c r="E4862" s="32">
        <v>1</v>
      </c>
      <c r="F4862" s="32">
        <v>1202</v>
      </c>
      <c r="G4862" s="32">
        <v>0.93200000000000005</v>
      </c>
      <c r="H4862" s="32">
        <v>6</v>
      </c>
      <c r="I4862" s="34">
        <v>265.19</v>
      </c>
      <c r="J4862" s="34">
        <v>173643.75</v>
      </c>
      <c r="K4862" s="32">
        <v>39</v>
      </c>
      <c r="L4862" s="32">
        <v>7</v>
      </c>
      <c r="M4862" s="32">
        <v>93.8</v>
      </c>
      <c r="N4862" s="47">
        <f t="shared" si="150"/>
        <v>6.9222186228988947E-3</v>
      </c>
      <c r="O4862" s="47">
        <f t="shared" si="151"/>
        <v>1.5272072850304142E-3</v>
      </c>
    </row>
    <row r="4863" spans="1:15">
      <c r="A4863" s="32" t="s">
        <v>1576</v>
      </c>
      <c r="B4863" s="32" t="s">
        <v>1364</v>
      </c>
      <c r="C4863" s="32" t="s">
        <v>52</v>
      </c>
      <c r="D4863" s="32">
        <v>30045</v>
      </c>
      <c r="E4863" s="32">
        <v>1</v>
      </c>
      <c r="F4863" s="32">
        <v>1202</v>
      </c>
      <c r="G4863" s="32">
        <v>0.91800000000000004</v>
      </c>
      <c r="H4863" s="32">
        <v>7</v>
      </c>
      <c r="I4863" s="34">
        <v>582.41</v>
      </c>
      <c r="J4863" s="34">
        <v>173643.75</v>
      </c>
      <c r="K4863" s="32">
        <v>39</v>
      </c>
      <c r="L4863" s="32">
        <v>7</v>
      </c>
      <c r="M4863" s="32">
        <v>93.8</v>
      </c>
      <c r="N4863" s="47">
        <f t="shared" si="150"/>
        <v>6.9222186228988947E-3</v>
      </c>
      <c r="O4863" s="47">
        <f t="shared" si="151"/>
        <v>3.3540510384047796E-3</v>
      </c>
    </row>
    <row r="4864" spans="1:15">
      <c r="A4864" s="32" t="s">
        <v>1576</v>
      </c>
      <c r="B4864" s="32" t="s">
        <v>1365</v>
      </c>
      <c r="C4864" s="32" t="s">
        <v>52</v>
      </c>
      <c r="D4864" s="32">
        <v>30045</v>
      </c>
      <c r="E4864" s="32">
        <v>1</v>
      </c>
      <c r="F4864" s="32">
        <v>1202</v>
      </c>
      <c r="G4864" s="32">
        <v>0.92700000000000005</v>
      </c>
      <c r="H4864" s="32">
        <v>6</v>
      </c>
      <c r="I4864" s="34">
        <v>179.67</v>
      </c>
      <c r="J4864" s="34">
        <v>173643.75</v>
      </c>
      <c r="K4864" s="32">
        <v>39</v>
      </c>
      <c r="L4864" s="32">
        <v>7</v>
      </c>
      <c r="M4864" s="32">
        <v>93.8</v>
      </c>
      <c r="N4864" s="47">
        <f t="shared" si="150"/>
        <v>6.9222186228988947E-3</v>
      </c>
      <c r="O4864" s="47">
        <f t="shared" si="151"/>
        <v>1.034704675521002E-3</v>
      </c>
    </row>
    <row r="4865" spans="1:15">
      <c r="A4865" s="32" t="s">
        <v>1576</v>
      </c>
      <c r="B4865" s="32" t="s">
        <v>1366</v>
      </c>
      <c r="C4865" s="32" t="s">
        <v>52</v>
      </c>
      <c r="D4865" s="32">
        <v>30045</v>
      </c>
      <c r="E4865" s="32">
        <v>1</v>
      </c>
      <c r="F4865" s="32">
        <v>1202</v>
      </c>
      <c r="G4865" s="32">
        <v>0.91700000000000004</v>
      </c>
      <c r="H4865" s="32">
        <v>7</v>
      </c>
      <c r="I4865" s="34">
        <v>604.79999999999995</v>
      </c>
      <c r="J4865" s="34">
        <v>173643.75</v>
      </c>
      <c r="K4865" s="32">
        <v>39</v>
      </c>
      <c r="L4865" s="32">
        <v>7</v>
      </c>
      <c r="M4865" s="32">
        <v>93.8</v>
      </c>
      <c r="N4865" s="47">
        <f t="shared" si="150"/>
        <v>6.9222186228988947E-3</v>
      </c>
      <c r="O4865" s="47">
        <f t="shared" si="151"/>
        <v>3.4829931972789113E-3</v>
      </c>
    </row>
    <row r="4866" spans="1:15">
      <c r="A4866" s="32" t="s">
        <v>1576</v>
      </c>
      <c r="B4866" s="32" t="s">
        <v>1367</v>
      </c>
      <c r="C4866" s="32" t="s">
        <v>52</v>
      </c>
      <c r="D4866" s="32">
        <v>30045</v>
      </c>
      <c r="E4866" s="32">
        <v>1</v>
      </c>
      <c r="F4866" s="32">
        <v>1238.06</v>
      </c>
      <c r="G4866" s="32">
        <v>0.94099999999999995</v>
      </c>
      <c r="H4866" s="32">
        <v>5</v>
      </c>
      <c r="I4866" s="34">
        <v>179.8</v>
      </c>
      <c r="J4866" s="34">
        <v>182325.94</v>
      </c>
      <c r="K4866" s="32">
        <v>39</v>
      </c>
      <c r="L4866" s="32">
        <v>7</v>
      </c>
      <c r="M4866" s="32">
        <v>93.8</v>
      </c>
      <c r="N4866" s="47">
        <f t="shared" si="150"/>
        <v>6.7903667464980569E-3</v>
      </c>
      <c r="O4866" s="47">
        <f t="shared" si="151"/>
        <v>9.8614601959545636E-4</v>
      </c>
    </row>
    <row r="4867" spans="1:15">
      <c r="A4867" s="32" t="s">
        <v>1576</v>
      </c>
      <c r="B4867" s="32" t="s">
        <v>1368</v>
      </c>
      <c r="C4867" s="32" t="s">
        <v>52</v>
      </c>
      <c r="D4867" s="32">
        <v>30045</v>
      </c>
      <c r="E4867" s="32">
        <v>1</v>
      </c>
      <c r="F4867" s="32">
        <v>1238.06</v>
      </c>
      <c r="G4867" s="32">
        <v>0.94499999999999995</v>
      </c>
      <c r="H4867" s="32">
        <v>4</v>
      </c>
      <c r="I4867" s="34">
        <v>313.06</v>
      </c>
      <c r="J4867" s="34">
        <v>182325.94</v>
      </c>
      <c r="K4867" s="32">
        <v>39</v>
      </c>
      <c r="L4867" s="32">
        <v>7</v>
      </c>
      <c r="M4867" s="32">
        <v>93.8</v>
      </c>
      <c r="N4867" s="47">
        <f t="shared" ref="N4867:N4930" si="152">F4867/J4867</f>
        <v>6.7903667464980569E-3</v>
      </c>
      <c r="O4867" s="47">
        <f t="shared" ref="O4867:O4930" si="153">I4867/J4867</f>
        <v>1.7170348881788296E-3</v>
      </c>
    </row>
    <row r="4868" spans="1:15">
      <c r="A4868" s="32" t="s">
        <v>1576</v>
      </c>
      <c r="B4868" s="32" t="s">
        <v>1369</v>
      </c>
      <c r="C4868" s="32" t="s">
        <v>52</v>
      </c>
      <c r="D4868" s="32">
        <v>30045</v>
      </c>
      <c r="E4868" s="32">
        <v>1</v>
      </c>
      <c r="F4868" s="32">
        <v>1238.06</v>
      </c>
      <c r="G4868" s="32">
        <v>0.91300000000000003</v>
      </c>
      <c r="H4868" s="32">
        <v>7</v>
      </c>
      <c r="I4868" s="34">
        <v>385.9</v>
      </c>
      <c r="J4868" s="34">
        <v>182325.94</v>
      </c>
      <c r="K4868" s="32">
        <v>39</v>
      </c>
      <c r="L4868" s="32">
        <v>7</v>
      </c>
      <c r="M4868" s="32">
        <v>93.8</v>
      </c>
      <c r="N4868" s="47">
        <f t="shared" si="152"/>
        <v>6.7903667464980569E-3</v>
      </c>
      <c r="O4868" s="47">
        <f t="shared" si="153"/>
        <v>2.1165392044598811E-3</v>
      </c>
    </row>
    <row r="4869" spans="1:15">
      <c r="A4869" s="32" t="s">
        <v>1576</v>
      </c>
      <c r="B4869" s="32" t="s">
        <v>1370</v>
      </c>
      <c r="C4869" s="32" t="s">
        <v>52</v>
      </c>
      <c r="D4869" s="32">
        <v>30045</v>
      </c>
      <c r="E4869" s="32">
        <v>1</v>
      </c>
      <c r="F4869" s="32">
        <v>1238.06</v>
      </c>
      <c r="G4869" s="32">
        <v>0.92</v>
      </c>
      <c r="H4869" s="32">
        <v>7</v>
      </c>
      <c r="I4869" s="34">
        <v>556.71</v>
      </c>
      <c r="J4869" s="34">
        <v>182325.94</v>
      </c>
      <c r="K4869" s="32">
        <v>39</v>
      </c>
      <c r="L4869" s="32">
        <v>7</v>
      </c>
      <c r="M4869" s="32">
        <v>93.8</v>
      </c>
      <c r="N4869" s="47">
        <f t="shared" si="152"/>
        <v>6.7903667464980569E-3</v>
      </c>
      <c r="O4869" s="47">
        <f t="shared" si="153"/>
        <v>3.0533779230755647E-3</v>
      </c>
    </row>
    <row r="4870" spans="1:15">
      <c r="A4870" s="32" t="s">
        <v>1576</v>
      </c>
      <c r="B4870" s="32" t="s">
        <v>1371</v>
      </c>
      <c r="C4870" s="32" t="s">
        <v>52</v>
      </c>
      <c r="D4870" s="32">
        <v>30045</v>
      </c>
      <c r="E4870" s="32">
        <v>1</v>
      </c>
      <c r="F4870" s="32">
        <v>1275.2</v>
      </c>
      <c r="G4870" s="32">
        <v>0.9</v>
      </c>
      <c r="H4870" s="32">
        <v>8</v>
      </c>
      <c r="I4870" s="34">
        <v>660.27</v>
      </c>
      <c r="J4870" s="34">
        <v>191442.23</v>
      </c>
      <c r="K4870" s="32">
        <v>39</v>
      </c>
      <c r="L4870" s="32">
        <v>7</v>
      </c>
      <c r="M4870" s="32">
        <v>93.8</v>
      </c>
      <c r="N4870" s="47">
        <f t="shared" si="152"/>
        <v>6.6610172687603985E-3</v>
      </c>
      <c r="O4870" s="47">
        <f t="shared" si="153"/>
        <v>3.4489255583786292E-3</v>
      </c>
    </row>
    <row r="4871" spans="1:15">
      <c r="A4871" s="32" t="s">
        <v>1576</v>
      </c>
      <c r="B4871" s="32" t="s">
        <v>1372</v>
      </c>
      <c r="C4871" s="32" t="s">
        <v>52</v>
      </c>
      <c r="D4871" s="32">
        <v>30045</v>
      </c>
      <c r="E4871" s="32">
        <v>1</v>
      </c>
      <c r="F4871" s="32">
        <v>1275.2</v>
      </c>
      <c r="G4871" s="32">
        <v>0.93700000000000006</v>
      </c>
      <c r="H4871" s="32">
        <v>5</v>
      </c>
      <c r="I4871" s="34">
        <v>420.11</v>
      </c>
      <c r="J4871" s="34">
        <v>191442.23</v>
      </c>
      <c r="K4871" s="32">
        <v>39</v>
      </c>
      <c r="L4871" s="32">
        <v>7</v>
      </c>
      <c r="M4871" s="32">
        <v>93.8</v>
      </c>
      <c r="N4871" s="47">
        <f t="shared" si="152"/>
        <v>6.6610172687603985E-3</v>
      </c>
      <c r="O4871" s="47">
        <f t="shared" si="153"/>
        <v>2.1944479021164765E-3</v>
      </c>
    </row>
    <row r="4872" spans="1:15">
      <c r="A4872" s="32" t="s">
        <v>1576</v>
      </c>
      <c r="B4872" s="32" t="s">
        <v>1373</v>
      </c>
      <c r="C4872" s="32" t="s">
        <v>52</v>
      </c>
      <c r="D4872" s="32">
        <v>30045</v>
      </c>
      <c r="E4872" s="32">
        <v>1</v>
      </c>
      <c r="F4872" s="32">
        <v>1275.2</v>
      </c>
      <c r="G4872" s="32">
        <v>0.93400000000000005</v>
      </c>
      <c r="H4872" s="32">
        <v>5</v>
      </c>
      <c r="I4872" s="34">
        <v>154.21</v>
      </c>
      <c r="J4872" s="34">
        <v>191442.23</v>
      </c>
      <c r="K4872" s="32">
        <v>39</v>
      </c>
      <c r="L4872" s="32">
        <v>7</v>
      </c>
      <c r="M4872" s="32">
        <v>93.8</v>
      </c>
      <c r="N4872" s="47">
        <f t="shared" si="152"/>
        <v>6.6610172687603985E-3</v>
      </c>
      <c r="O4872" s="47">
        <f t="shared" si="153"/>
        <v>8.055171526157003E-4</v>
      </c>
    </row>
    <row r="4873" spans="1:15">
      <c r="A4873" s="32" t="s">
        <v>1576</v>
      </c>
      <c r="B4873" s="32" t="s">
        <v>1374</v>
      </c>
      <c r="C4873" s="32" t="s">
        <v>52</v>
      </c>
      <c r="D4873" s="32">
        <v>30045</v>
      </c>
      <c r="E4873" s="32">
        <v>1</v>
      </c>
      <c r="F4873" s="32">
        <v>1275.2</v>
      </c>
      <c r="G4873" s="32">
        <v>0.91200000000000003</v>
      </c>
      <c r="H4873" s="32">
        <v>7</v>
      </c>
      <c r="I4873" s="34">
        <v>270.33999999999997</v>
      </c>
      <c r="J4873" s="34">
        <v>191442.23</v>
      </c>
      <c r="K4873" s="32">
        <v>39</v>
      </c>
      <c r="L4873" s="32">
        <v>7</v>
      </c>
      <c r="M4873" s="32">
        <v>93.8</v>
      </c>
      <c r="N4873" s="47">
        <f t="shared" si="152"/>
        <v>6.6610172687603985E-3</v>
      </c>
      <c r="O4873" s="47">
        <f t="shared" si="153"/>
        <v>1.4121231245582543E-3</v>
      </c>
    </row>
    <row r="4874" spans="1:15">
      <c r="A4874" s="32" t="s">
        <v>1577</v>
      </c>
      <c r="B4874" s="32" t="s">
        <v>1351</v>
      </c>
      <c r="C4874" s="32" t="s">
        <v>66</v>
      </c>
      <c r="D4874" s="32">
        <v>30319</v>
      </c>
      <c r="E4874" s="32">
        <v>2</v>
      </c>
      <c r="F4874" s="32">
        <v>1680</v>
      </c>
      <c r="G4874" s="32">
        <v>0.95599999999999996</v>
      </c>
      <c r="H4874" s="32">
        <v>3</v>
      </c>
      <c r="I4874" s="34">
        <v>201.71</v>
      </c>
      <c r="J4874" s="34">
        <v>360000</v>
      </c>
      <c r="K4874" s="32">
        <v>28</v>
      </c>
      <c r="L4874" s="32">
        <v>8</v>
      </c>
      <c r="M4874" s="32">
        <v>95.2</v>
      </c>
      <c r="N4874" s="47">
        <f t="shared" si="152"/>
        <v>4.6666666666666671E-3</v>
      </c>
      <c r="O4874" s="47">
        <f t="shared" si="153"/>
        <v>5.6030555555555554E-4</v>
      </c>
    </row>
    <row r="4875" spans="1:15">
      <c r="A4875" s="32" t="s">
        <v>1577</v>
      </c>
      <c r="B4875" s="32" t="s">
        <v>1352</v>
      </c>
      <c r="C4875" s="32" t="s">
        <v>66</v>
      </c>
      <c r="D4875" s="32">
        <v>30319</v>
      </c>
      <c r="E4875" s="32">
        <v>2</v>
      </c>
      <c r="F4875" s="32">
        <v>1680</v>
      </c>
      <c r="G4875" s="32">
        <v>0.95</v>
      </c>
      <c r="H4875" s="32">
        <v>4</v>
      </c>
      <c r="I4875" s="34">
        <v>173.72</v>
      </c>
      <c r="J4875" s="34">
        <v>360000</v>
      </c>
      <c r="K4875" s="32">
        <v>28</v>
      </c>
      <c r="L4875" s="32">
        <v>8</v>
      </c>
      <c r="M4875" s="32">
        <v>95.2</v>
      </c>
      <c r="N4875" s="47">
        <f t="shared" si="152"/>
        <v>4.6666666666666671E-3</v>
      </c>
      <c r="O4875" s="47">
        <f t="shared" si="153"/>
        <v>4.8255555555555557E-4</v>
      </c>
    </row>
    <row r="4876" spans="1:15">
      <c r="A4876" s="32" t="s">
        <v>1577</v>
      </c>
      <c r="B4876" s="32" t="s">
        <v>1353</v>
      </c>
      <c r="C4876" s="32" t="s">
        <v>66</v>
      </c>
      <c r="D4876" s="32">
        <v>30319</v>
      </c>
      <c r="E4876" s="32">
        <v>2</v>
      </c>
      <c r="F4876" s="32">
        <v>1680</v>
      </c>
      <c r="G4876" s="32">
        <v>0.93600000000000005</v>
      </c>
      <c r="H4876" s="32">
        <v>5</v>
      </c>
      <c r="I4876" s="34">
        <v>424.12</v>
      </c>
      <c r="J4876" s="34">
        <v>360000</v>
      </c>
      <c r="K4876" s="32">
        <v>28</v>
      </c>
      <c r="L4876" s="32">
        <v>8</v>
      </c>
      <c r="M4876" s="32">
        <v>95.2</v>
      </c>
      <c r="N4876" s="47">
        <f t="shared" si="152"/>
        <v>4.6666666666666671E-3</v>
      </c>
      <c r="O4876" s="47">
        <f t="shared" si="153"/>
        <v>1.1781111111111111E-3</v>
      </c>
    </row>
    <row r="4877" spans="1:15">
      <c r="A4877" s="32" t="s">
        <v>1577</v>
      </c>
      <c r="B4877" s="32" t="s">
        <v>1354</v>
      </c>
      <c r="C4877" s="32" t="s">
        <v>66</v>
      </c>
      <c r="D4877" s="32">
        <v>30319</v>
      </c>
      <c r="E4877" s="32">
        <v>2</v>
      </c>
      <c r="F4877" s="32">
        <v>1680</v>
      </c>
      <c r="G4877" s="32">
        <v>0.95</v>
      </c>
      <c r="H4877" s="32">
        <v>4</v>
      </c>
      <c r="I4877" s="34">
        <v>120.28</v>
      </c>
      <c r="J4877" s="34">
        <v>360000</v>
      </c>
      <c r="K4877" s="32">
        <v>28</v>
      </c>
      <c r="L4877" s="32">
        <v>8</v>
      </c>
      <c r="M4877" s="32">
        <v>95.2</v>
      </c>
      <c r="N4877" s="47">
        <f t="shared" si="152"/>
        <v>4.6666666666666671E-3</v>
      </c>
      <c r="O4877" s="47">
        <f t="shared" si="153"/>
        <v>3.3411111111111109E-4</v>
      </c>
    </row>
    <row r="4878" spans="1:15">
      <c r="A4878" s="32" t="s">
        <v>1577</v>
      </c>
      <c r="B4878" s="32" t="s">
        <v>1355</v>
      </c>
      <c r="C4878" s="32" t="s">
        <v>66</v>
      </c>
      <c r="D4878" s="32">
        <v>30319</v>
      </c>
      <c r="E4878" s="32">
        <v>2</v>
      </c>
      <c r="F4878" s="32">
        <v>1730.4</v>
      </c>
      <c r="G4878" s="32">
        <v>0.91</v>
      </c>
      <c r="H4878" s="32">
        <v>8</v>
      </c>
      <c r="I4878" s="34">
        <v>231.03</v>
      </c>
      <c r="J4878" s="34">
        <v>378000</v>
      </c>
      <c r="K4878" s="32">
        <v>28</v>
      </c>
      <c r="L4878" s="32">
        <v>8</v>
      </c>
      <c r="M4878" s="32">
        <v>95.2</v>
      </c>
      <c r="N4878" s="47">
        <f t="shared" si="152"/>
        <v>4.5777777777777778E-3</v>
      </c>
      <c r="O4878" s="47">
        <f t="shared" si="153"/>
        <v>6.1119047619047622E-4</v>
      </c>
    </row>
    <row r="4879" spans="1:15">
      <c r="A4879" s="32" t="s">
        <v>1577</v>
      </c>
      <c r="B4879" s="32" t="s">
        <v>1356</v>
      </c>
      <c r="C4879" s="32" t="s">
        <v>66</v>
      </c>
      <c r="D4879" s="32">
        <v>30319</v>
      </c>
      <c r="E4879" s="32">
        <v>2</v>
      </c>
      <c r="F4879" s="32">
        <v>1730.4</v>
      </c>
      <c r="G4879" s="32">
        <v>0.86</v>
      </c>
      <c r="H4879" s="32">
        <v>12</v>
      </c>
      <c r="I4879" s="34">
        <v>664.14</v>
      </c>
      <c r="J4879" s="34">
        <v>378000</v>
      </c>
      <c r="K4879" s="32">
        <v>28</v>
      </c>
      <c r="L4879" s="32">
        <v>8</v>
      </c>
      <c r="M4879" s="32">
        <v>95.2</v>
      </c>
      <c r="N4879" s="47">
        <f t="shared" si="152"/>
        <v>4.5777777777777778E-3</v>
      </c>
      <c r="O4879" s="47">
        <f t="shared" si="153"/>
        <v>1.7569841269841271E-3</v>
      </c>
    </row>
    <row r="4880" spans="1:15">
      <c r="A4880" s="32" t="s">
        <v>1577</v>
      </c>
      <c r="B4880" s="32" t="s">
        <v>1357</v>
      </c>
      <c r="C4880" s="32" t="s">
        <v>66</v>
      </c>
      <c r="D4880" s="32">
        <v>30319</v>
      </c>
      <c r="E4880" s="32">
        <v>2</v>
      </c>
      <c r="F4880" s="32">
        <v>1730.4</v>
      </c>
      <c r="G4880" s="32">
        <v>0.86</v>
      </c>
      <c r="H4880" s="32">
        <v>12</v>
      </c>
      <c r="I4880" s="34">
        <v>729.05</v>
      </c>
      <c r="J4880" s="34">
        <v>378000</v>
      </c>
      <c r="K4880" s="32">
        <v>28</v>
      </c>
      <c r="L4880" s="32">
        <v>8</v>
      </c>
      <c r="M4880" s="32">
        <v>95.2</v>
      </c>
      <c r="N4880" s="47">
        <f t="shared" si="152"/>
        <v>4.5777777777777778E-3</v>
      </c>
      <c r="O4880" s="47">
        <f t="shared" si="153"/>
        <v>1.9287037037037035E-3</v>
      </c>
    </row>
    <row r="4881" spans="1:15">
      <c r="A4881" s="32" t="s">
        <v>1577</v>
      </c>
      <c r="B4881" s="32" t="s">
        <v>1358</v>
      </c>
      <c r="C4881" s="32" t="s">
        <v>66</v>
      </c>
      <c r="D4881" s="32">
        <v>30319</v>
      </c>
      <c r="E4881" s="32">
        <v>2</v>
      </c>
      <c r="F4881" s="32">
        <v>1730.4</v>
      </c>
      <c r="G4881" s="32">
        <v>0.86</v>
      </c>
      <c r="H4881" s="32">
        <v>12</v>
      </c>
      <c r="I4881" s="34">
        <v>1072.1300000000001</v>
      </c>
      <c r="J4881" s="34">
        <v>378000</v>
      </c>
      <c r="K4881" s="32">
        <v>28</v>
      </c>
      <c r="L4881" s="32">
        <v>8</v>
      </c>
      <c r="M4881" s="32">
        <v>95.2</v>
      </c>
      <c r="N4881" s="47">
        <f t="shared" si="152"/>
        <v>4.5777777777777778E-3</v>
      </c>
      <c r="O4881" s="47">
        <f t="shared" si="153"/>
        <v>2.8363227513227515E-3</v>
      </c>
    </row>
    <row r="4882" spans="1:15">
      <c r="A4882" s="32" t="s">
        <v>1577</v>
      </c>
      <c r="B4882" s="32" t="s">
        <v>1359</v>
      </c>
      <c r="C4882" s="32" t="s">
        <v>66</v>
      </c>
      <c r="D4882" s="32">
        <v>30319</v>
      </c>
      <c r="E4882" s="32">
        <v>2</v>
      </c>
      <c r="F4882" s="32">
        <v>1782.31</v>
      </c>
      <c r="G4882" s="32">
        <v>0.92</v>
      </c>
      <c r="H4882" s="32">
        <v>7</v>
      </c>
      <c r="I4882" s="34">
        <v>431.11</v>
      </c>
      <c r="J4882" s="34">
        <v>396900</v>
      </c>
      <c r="K4882" s="32">
        <v>28</v>
      </c>
      <c r="L4882" s="32">
        <v>8</v>
      </c>
      <c r="M4882" s="32">
        <v>95.2</v>
      </c>
      <c r="N4882" s="47">
        <f t="shared" si="152"/>
        <v>4.4905769715293522E-3</v>
      </c>
      <c r="O4882" s="47">
        <f t="shared" si="153"/>
        <v>1.0861929957168054E-3</v>
      </c>
    </row>
    <row r="4883" spans="1:15">
      <c r="A4883" s="32" t="s">
        <v>1577</v>
      </c>
      <c r="B4883" s="32" t="s">
        <v>1360</v>
      </c>
      <c r="C4883" s="32" t="s">
        <v>66</v>
      </c>
      <c r="D4883" s="32">
        <v>30319</v>
      </c>
      <c r="E4883" s="32">
        <v>2</v>
      </c>
      <c r="F4883" s="32">
        <v>1782.31</v>
      </c>
      <c r="G4883" s="32">
        <v>0.92</v>
      </c>
      <c r="H4883" s="32">
        <v>7</v>
      </c>
      <c r="I4883" s="34">
        <v>314.52999999999997</v>
      </c>
      <c r="J4883" s="34">
        <v>396900</v>
      </c>
      <c r="K4883" s="32">
        <v>28</v>
      </c>
      <c r="L4883" s="32">
        <v>8</v>
      </c>
      <c r="M4883" s="32">
        <v>95.2</v>
      </c>
      <c r="N4883" s="47">
        <f t="shared" si="152"/>
        <v>4.4905769715293522E-3</v>
      </c>
      <c r="O4883" s="47">
        <f t="shared" si="153"/>
        <v>7.9246661627614006E-4</v>
      </c>
    </row>
    <row r="4884" spans="1:15">
      <c r="A4884" s="32" t="s">
        <v>1577</v>
      </c>
      <c r="B4884" s="32" t="s">
        <v>1361</v>
      </c>
      <c r="C4884" s="32" t="s">
        <v>66</v>
      </c>
      <c r="D4884" s="32">
        <v>30319</v>
      </c>
      <c r="E4884" s="32">
        <v>2</v>
      </c>
      <c r="F4884" s="32">
        <v>1782.31</v>
      </c>
      <c r="G4884" s="32">
        <v>0.92</v>
      </c>
      <c r="H4884" s="32">
        <v>7</v>
      </c>
      <c r="I4884" s="34">
        <v>415.97</v>
      </c>
      <c r="J4884" s="34">
        <v>396900</v>
      </c>
      <c r="K4884" s="32">
        <v>28</v>
      </c>
      <c r="L4884" s="32">
        <v>8</v>
      </c>
      <c r="M4884" s="32">
        <v>95.2</v>
      </c>
      <c r="N4884" s="47">
        <f t="shared" si="152"/>
        <v>4.4905769715293522E-3</v>
      </c>
      <c r="O4884" s="47">
        <f t="shared" si="153"/>
        <v>1.0480473670949862E-3</v>
      </c>
    </row>
    <row r="4885" spans="1:15">
      <c r="A4885" s="32" t="s">
        <v>1577</v>
      </c>
      <c r="B4885" s="32" t="s">
        <v>1362</v>
      </c>
      <c r="C4885" s="32" t="s">
        <v>66</v>
      </c>
      <c r="D4885" s="32">
        <v>30319</v>
      </c>
      <c r="E4885" s="32">
        <v>2</v>
      </c>
      <c r="F4885" s="32">
        <v>1782.31</v>
      </c>
      <c r="G4885" s="32">
        <v>0.92</v>
      </c>
      <c r="H4885" s="32">
        <v>7</v>
      </c>
      <c r="I4885" s="34">
        <v>416.67</v>
      </c>
      <c r="J4885" s="34">
        <v>396900</v>
      </c>
      <c r="K4885" s="32">
        <v>28</v>
      </c>
      <c r="L4885" s="32">
        <v>8</v>
      </c>
      <c r="M4885" s="32">
        <v>95.2</v>
      </c>
      <c r="N4885" s="47">
        <f t="shared" si="152"/>
        <v>4.4905769715293522E-3</v>
      </c>
      <c r="O4885" s="47">
        <f t="shared" si="153"/>
        <v>1.0498110355253213E-3</v>
      </c>
    </row>
    <row r="4886" spans="1:15">
      <c r="A4886" s="32" t="s">
        <v>1577</v>
      </c>
      <c r="B4886" s="32" t="s">
        <v>1363</v>
      </c>
      <c r="C4886" s="32" t="s">
        <v>66</v>
      </c>
      <c r="D4886" s="32">
        <v>30319</v>
      </c>
      <c r="E4886" s="32">
        <v>2</v>
      </c>
      <c r="F4886" s="32">
        <v>1835.78</v>
      </c>
      <c r="G4886" s="32">
        <v>0.94599999999999995</v>
      </c>
      <c r="H4886" s="32">
        <v>4</v>
      </c>
      <c r="I4886" s="34">
        <v>626.02</v>
      </c>
      <c r="J4886" s="34">
        <v>416745</v>
      </c>
      <c r="K4886" s="32">
        <v>28</v>
      </c>
      <c r="L4886" s="32">
        <v>8</v>
      </c>
      <c r="M4886" s="32">
        <v>95.2</v>
      </c>
      <c r="N4886" s="47">
        <f t="shared" si="152"/>
        <v>4.4050438517558698E-3</v>
      </c>
      <c r="O4886" s="47">
        <f t="shared" si="153"/>
        <v>1.5021655928685407E-3</v>
      </c>
    </row>
    <row r="4887" spans="1:15">
      <c r="A4887" s="32" t="s">
        <v>1577</v>
      </c>
      <c r="B4887" s="32" t="s">
        <v>1364</v>
      </c>
      <c r="C4887" s="32" t="s">
        <v>66</v>
      </c>
      <c r="D4887" s="32">
        <v>30319</v>
      </c>
      <c r="E4887" s="32">
        <v>2</v>
      </c>
      <c r="F4887" s="32">
        <v>1835.78</v>
      </c>
      <c r="G4887" s="32">
        <v>0.91100000000000003</v>
      </c>
      <c r="H4887" s="32">
        <v>8</v>
      </c>
      <c r="I4887" s="34">
        <v>547.33000000000004</v>
      </c>
      <c r="J4887" s="34">
        <v>416745</v>
      </c>
      <c r="K4887" s="32">
        <v>28</v>
      </c>
      <c r="L4887" s="32">
        <v>8</v>
      </c>
      <c r="M4887" s="32">
        <v>95.2</v>
      </c>
      <c r="N4887" s="47">
        <f t="shared" si="152"/>
        <v>4.4050438517558698E-3</v>
      </c>
      <c r="O4887" s="47">
        <f t="shared" si="153"/>
        <v>1.3133450911228691E-3</v>
      </c>
    </row>
    <row r="4888" spans="1:15">
      <c r="A4888" s="32" t="s">
        <v>1577</v>
      </c>
      <c r="B4888" s="32" t="s">
        <v>1365</v>
      </c>
      <c r="C4888" s="32" t="s">
        <v>66</v>
      </c>
      <c r="D4888" s="32">
        <v>30319</v>
      </c>
      <c r="E4888" s="32">
        <v>2</v>
      </c>
      <c r="F4888" s="32">
        <v>1835.78</v>
      </c>
      <c r="G4888" s="32">
        <v>0.96299999999999997</v>
      </c>
      <c r="H4888" s="32">
        <v>3</v>
      </c>
      <c r="I4888" s="34">
        <v>492.6</v>
      </c>
      <c r="J4888" s="34">
        <v>416745</v>
      </c>
      <c r="K4888" s="32">
        <v>28</v>
      </c>
      <c r="L4888" s="32">
        <v>8</v>
      </c>
      <c r="M4888" s="32">
        <v>95.2</v>
      </c>
      <c r="N4888" s="47">
        <f t="shared" si="152"/>
        <v>4.4050438517558698E-3</v>
      </c>
      <c r="O4888" s="47">
        <f t="shared" si="153"/>
        <v>1.1820177806572364E-3</v>
      </c>
    </row>
    <row r="4889" spans="1:15">
      <c r="A4889" s="32" t="s">
        <v>1577</v>
      </c>
      <c r="B4889" s="32" t="s">
        <v>1366</v>
      </c>
      <c r="C4889" s="32" t="s">
        <v>66</v>
      </c>
      <c r="D4889" s="32">
        <v>30319</v>
      </c>
      <c r="E4889" s="32">
        <v>2</v>
      </c>
      <c r="F4889" s="32">
        <v>1835.78</v>
      </c>
      <c r="G4889" s="32">
        <v>0.93500000000000005</v>
      </c>
      <c r="H4889" s="32">
        <v>5</v>
      </c>
      <c r="I4889" s="34">
        <v>406.9</v>
      </c>
      <c r="J4889" s="34">
        <v>416745</v>
      </c>
      <c r="K4889" s="32">
        <v>28</v>
      </c>
      <c r="L4889" s="32">
        <v>8</v>
      </c>
      <c r="M4889" s="32">
        <v>95.2</v>
      </c>
      <c r="N4889" s="47">
        <f t="shared" si="152"/>
        <v>4.4050438517558698E-3</v>
      </c>
      <c r="O4889" s="47">
        <f t="shared" si="153"/>
        <v>9.7637644122904889E-4</v>
      </c>
    </row>
    <row r="4890" spans="1:15">
      <c r="A4890" s="32" t="s">
        <v>1577</v>
      </c>
      <c r="B4890" s="32" t="s">
        <v>1367</v>
      </c>
      <c r="C4890" s="32" t="s">
        <v>66</v>
      </c>
      <c r="D4890" s="32">
        <v>30319</v>
      </c>
      <c r="E4890" s="32">
        <v>2</v>
      </c>
      <c r="F4890" s="32">
        <v>1890.85</v>
      </c>
      <c r="G4890" s="32">
        <v>0.95</v>
      </c>
      <c r="H4890" s="32">
        <v>4</v>
      </c>
      <c r="I4890" s="34">
        <v>336.08</v>
      </c>
      <c r="J4890" s="34">
        <v>437582.25</v>
      </c>
      <c r="K4890" s="32">
        <v>28</v>
      </c>
      <c r="L4890" s="32">
        <v>8</v>
      </c>
      <c r="M4890" s="32">
        <v>95.2</v>
      </c>
      <c r="N4890" s="47">
        <f t="shared" si="152"/>
        <v>4.3211304846117503E-3</v>
      </c>
      <c r="O4890" s="47">
        <f t="shared" si="153"/>
        <v>7.6803846591126581E-4</v>
      </c>
    </row>
    <row r="4891" spans="1:15">
      <c r="A4891" s="32" t="s">
        <v>1577</v>
      </c>
      <c r="B4891" s="32" t="s">
        <v>1368</v>
      </c>
      <c r="C4891" s="32" t="s">
        <v>66</v>
      </c>
      <c r="D4891" s="32">
        <v>30319</v>
      </c>
      <c r="E4891" s="32">
        <v>2</v>
      </c>
      <c r="F4891" s="32">
        <v>1890.85</v>
      </c>
      <c r="G4891" s="32">
        <v>0.96499999999999997</v>
      </c>
      <c r="H4891" s="32">
        <v>3</v>
      </c>
      <c r="I4891" s="34">
        <v>692.49</v>
      </c>
      <c r="J4891" s="34">
        <v>437582.25</v>
      </c>
      <c r="K4891" s="32">
        <v>28</v>
      </c>
      <c r="L4891" s="32">
        <v>8</v>
      </c>
      <c r="M4891" s="32">
        <v>95.2</v>
      </c>
      <c r="N4891" s="47">
        <f t="shared" si="152"/>
        <v>4.3211304846117503E-3</v>
      </c>
      <c r="O4891" s="47">
        <f t="shared" si="153"/>
        <v>1.582536768801751E-3</v>
      </c>
    </row>
    <row r="4892" spans="1:15">
      <c r="A4892" s="32" t="s">
        <v>1577</v>
      </c>
      <c r="B4892" s="32" t="s">
        <v>1369</v>
      </c>
      <c r="C4892" s="32" t="s">
        <v>66</v>
      </c>
      <c r="D4892" s="32">
        <v>30319</v>
      </c>
      <c r="E4892" s="32">
        <v>2</v>
      </c>
      <c r="F4892" s="32">
        <v>1890.85</v>
      </c>
      <c r="G4892" s="32">
        <v>0.93300000000000005</v>
      </c>
      <c r="H4892" s="32">
        <v>6</v>
      </c>
      <c r="I4892" s="34">
        <v>647.54999999999995</v>
      </c>
      <c r="J4892" s="34">
        <v>437582.25</v>
      </c>
      <c r="K4892" s="32">
        <v>28</v>
      </c>
      <c r="L4892" s="32">
        <v>8</v>
      </c>
      <c r="M4892" s="32">
        <v>95.2</v>
      </c>
      <c r="N4892" s="47">
        <f t="shared" si="152"/>
        <v>4.3211304846117503E-3</v>
      </c>
      <c r="O4892" s="47">
        <f t="shared" si="153"/>
        <v>1.4798360765318976E-3</v>
      </c>
    </row>
    <row r="4893" spans="1:15">
      <c r="A4893" s="32" t="s">
        <v>1577</v>
      </c>
      <c r="B4893" s="32" t="s">
        <v>1370</v>
      </c>
      <c r="C4893" s="32" t="s">
        <v>66</v>
      </c>
      <c r="D4893" s="32">
        <v>30319</v>
      </c>
      <c r="E4893" s="32">
        <v>2</v>
      </c>
      <c r="F4893" s="32">
        <v>1890.85</v>
      </c>
      <c r="G4893" s="32">
        <v>0.94299999999999995</v>
      </c>
      <c r="H4893" s="32">
        <v>5</v>
      </c>
      <c r="I4893" s="34">
        <v>750.54</v>
      </c>
      <c r="J4893" s="34">
        <v>437582.25</v>
      </c>
      <c r="K4893" s="32">
        <v>28</v>
      </c>
      <c r="L4893" s="32">
        <v>8</v>
      </c>
      <c r="M4893" s="32">
        <v>95.2</v>
      </c>
      <c r="N4893" s="47">
        <f t="shared" si="152"/>
        <v>4.3211304846117503E-3</v>
      </c>
      <c r="O4893" s="47">
        <f t="shared" si="153"/>
        <v>1.7151975428619419E-3</v>
      </c>
    </row>
    <row r="4894" spans="1:15">
      <c r="A4894" s="32" t="s">
        <v>1577</v>
      </c>
      <c r="B4894" s="32" t="s">
        <v>1371</v>
      </c>
      <c r="C4894" s="32" t="s">
        <v>66</v>
      </c>
      <c r="D4894" s="32">
        <v>30319</v>
      </c>
      <c r="E4894" s="32">
        <v>2</v>
      </c>
      <c r="F4894" s="32">
        <v>1947.58</v>
      </c>
      <c r="G4894" s="32">
        <v>0.95699999999999996</v>
      </c>
      <c r="H4894" s="32">
        <v>3</v>
      </c>
      <c r="I4894" s="34">
        <v>255.64</v>
      </c>
      <c r="J4894" s="34">
        <v>459461.36</v>
      </c>
      <c r="K4894" s="32">
        <v>28</v>
      </c>
      <c r="L4894" s="32">
        <v>8</v>
      </c>
      <c r="M4894" s="32">
        <v>95.2</v>
      </c>
      <c r="N4894" s="47">
        <f t="shared" si="152"/>
        <v>4.2388330544270358E-3</v>
      </c>
      <c r="O4894" s="47">
        <f t="shared" si="153"/>
        <v>5.5639063968295399E-4</v>
      </c>
    </row>
    <row r="4895" spans="1:15">
      <c r="A4895" s="32" t="s">
        <v>1577</v>
      </c>
      <c r="B4895" s="32" t="s">
        <v>1372</v>
      </c>
      <c r="C4895" s="32" t="s">
        <v>66</v>
      </c>
      <c r="D4895" s="32">
        <v>30319</v>
      </c>
      <c r="E4895" s="32">
        <v>2</v>
      </c>
      <c r="F4895" s="32">
        <v>1947.58</v>
      </c>
      <c r="G4895" s="32">
        <v>0.94499999999999995</v>
      </c>
      <c r="H4895" s="32">
        <v>4</v>
      </c>
      <c r="I4895" s="34">
        <v>283.72000000000003</v>
      </c>
      <c r="J4895" s="34">
        <v>459461.36</v>
      </c>
      <c r="K4895" s="32">
        <v>28</v>
      </c>
      <c r="L4895" s="32">
        <v>8</v>
      </c>
      <c r="M4895" s="32">
        <v>95.2</v>
      </c>
      <c r="N4895" s="47">
        <f t="shared" si="152"/>
        <v>4.2388330544270358E-3</v>
      </c>
      <c r="O4895" s="47">
        <f t="shared" si="153"/>
        <v>6.175056810000302E-4</v>
      </c>
    </row>
    <row r="4896" spans="1:15">
      <c r="A4896" s="32" t="s">
        <v>1577</v>
      </c>
      <c r="B4896" s="32" t="s">
        <v>1373</v>
      </c>
      <c r="C4896" s="32" t="s">
        <v>66</v>
      </c>
      <c r="D4896" s="32">
        <v>30319</v>
      </c>
      <c r="E4896" s="32">
        <v>2</v>
      </c>
      <c r="F4896" s="32">
        <v>1947.58</v>
      </c>
      <c r="G4896" s="32">
        <v>0.94699999999999995</v>
      </c>
      <c r="H4896" s="32">
        <v>4</v>
      </c>
      <c r="I4896" s="34">
        <v>146.04</v>
      </c>
      <c r="J4896" s="34">
        <v>459461.36</v>
      </c>
      <c r="K4896" s="32">
        <v>28</v>
      </c>
      <c r="L4896" s="32">
        <v>8</v>
      </c>
      <c r="M4896" s="32">
        <v>95.2</v>
      </c>
      <c r="N4896" s="47">
        <f t="shared" si="152"/>
        <v>4.2388330544270358E-3</v>
      </c>
      <c r="O4896" s="47">
        <f t="shared" si="153"/>
        <v>3.1785044992684475E-4</v>
      </c>
    </row>
    <row r="4897" spans="1:15">
      <c r="A4897" s="32" t="s">
        <v>1577</v>
      </c>
      <c r="B4897" s="32" t="s">
        <v>1374</v>
      </c>
      <c r="C4897" s="32" t="s">
        <v>66</v>
      </c>
      <c r="D4897" s="32">
        <v>30319</v>
      </c>
      <c r="E4897" s="32">
        <v>2</v>
      </c>
      <c r="F4897" s="32">
        <v>1947.58</v>
      </c>
      <c r="G4897" s="32">
        <v>0.92600000000000005</v>
      </c>
      <c r="H4897" s="32">
        <v>6</v>
      </c>
      <c r="I4897" s="34">
        <v>122.29</v>
      </c>
      <c r="J4897" s="34">
        <v>459461.36</v>
      </c>
      <c r="K4897" s="32">
        <v>28</v>
      </c>
      <c r="L4897" s="32">
        <v>8</v>
      </c>
      <c r="M4897" s="32">
        <v>95.2</v>
      </c>
      <c r="N4897" s="47">
        <f t="shared" si="152"/>
        <v>4.2388330544270358E-3</v>
      </c>
      <c r="O4897" s="47">
        <f t="shared" si="153"/>
        <v>2.6615948727440325E-4</v>
      </c>
    </row>
    <row r="4898" spans="1:15">
      <c r="A4898" s="32" t="s">
        <v>1578</v>
      </c>
      <c r="B4898" s="32" t="s">
        <v>1351</v>
      </c>
      <c r="C4898" s="32" t="s">
        <v>66</v>
      </c>
      <c r="D4898" s="32">
        <v>30033</v>
      </c>
      <c r="E4898" s="32">
        <v>1</v>
      </c>
      <c r="F4898" s="32">
        <v>1100</v>
      </c>
      <c r="G4898" s="32">
        <v>0.90800000000000003</v>
      </c>
      <c r="H4898" s="32">
        <v>8</v>
      </c>
      <c r="I4898" s="34">
        <v>449.28</v>
      </c>
      <c r="J4898" s="34">
        <v>150000</v>
      </c>
      <c r="K4898" s="32">
        <v>42</v>
      </c>
      <c r="L4898" s="32">
        <v>7</v>
      </c>
      <c r="M4898" s="32">
        <v>92.8</v>
      </c>
      <c r="N4898" s="47">
        <f t="shared" si="152"/>
        <v>7.3333333333333332E-3</v>
      </c>
      <c r="O4898" s="47">
        <f t="shared" si="153"/>
        <v>2.9951999999999999E-3</v>
      </c>
    </row>
    <row r="4899" spans="1:15">
      <c r="A4899" s="32" t="s">
        <v>1578</v>
      </c>
      <c r="B4899" s="32" t="s">
        <v>1352</v>
      </c>
      <c r="C4899" s="32" t="s">
        <v>66</v>
      </c>
      <c r="D4899" s="32">
        <v>30033</v>
      </c>
      <c r="E4899" s="32">
        <v>1</v>
      </c>
      <c r="F4899" s="32">
        <v>1100</v>
      </c>
      <c r="G4899" s="32">
        <v>0.92</v>
      </c>
      <c r="H4899" s="32">
        <v>7</v>
      </c>
      <c r="I4899" s="34">
        <v>216.99</v>
      </c>
      <c r="J4899" s="34">
        <v>150000</v>
      </c>
      <c r="K4899" s="32">
        <v>42</v>
      </c>
      <c r="L4899" s="32">
        <v>7</v>
      </c>
      <c r="M4899" s="32">
        <v>92.8</v>
      </c>
      <c r="N4899" s="47">
        <f t="shared" si="152"/>
        <v>7.3333333333333332E-3</v>
      </c>
      <c r="O4899" s="47">
        <f t="shared" si="153"/>
        <v>1.4466000000000001E-3</v>
      </c>
    </row>
    <row r="4900" spans="1:15">
      <c r="A4900" s="32" t="s">
        <v>1578</v>
      </c>
      <c r="B4900" s="32" t="s">
        <v>1353</v>
      </c>
      <c r="C4900" s="32" t="s">
        <v>66</v>
      </c>
      <c r="D4900" s="32">
        <v>30033</v>
      </c>
      <c r="E4900" s="32">
        <v>1</v>
      </c>
      <c r="F4900" s="32">
        <v>1100</v>
      </c>
      <c r="G4900" s="32">
        <v>0.91600000000000004</v>
      </c>
      <c r="H4900" s="32">
        <v>7</v>
      </c>
      <c r="I4900" s="34">
        <v>452.67</v>
      </c>
      <c r="J4900" s="34">
        <v>150000</v>
      </c>
      <c r="K4900" s="32">
        <v>42</v>
      </c>
      <c r="L4900" s="32">
        <v>7</v>
      </c>
      <c r="M4900" s="32">
        <v>92.8</v>
      </c>
      <c r="N4900" s="47">
        <f t="shared" si="152"/>
        <v>7.3333333333333332E-3</v>
      </c>
      <c r="O4900" s="47">
        <f t="shared" si="153"/>
        <v>3.0178000000000002E-3</v>
      </c>
    </row>
    <row r="4901" spans="1:15">
      <c r="A4901" s="32" t="s">
        <v>1578</v>
      </c>
      <c r="B4901" s="32" t="s">
        <v>1354</v>
      </c>
      <c r="C4901" s="32" t="s">
        <v>66</v>
      </c>
      <c r="D4901" s="32">
        <v>30033</v>
      </c>
      <c r="E4901" s="32">
        <v>1</v>
      </c>
      <c r="F4901" s="32">
        <v>1100</v>
      </c>
      <c r="G4901" s="32">
        <v>0.91</v>
      </c>
      <c r="H4901" s="32">
        <v>8</v>
      </c>
      <c r="I4901" s="34">
        <v>119.04</v>
      </c>
      <c r="J4901" s="34">
        <v>150000</v>
      </c>
      <c r="K4901" s="32">
        <v>42</v>
      </c>
      <c r="L4901" s="32">
        <v>7</v>
      </c>
      <c r="M4901" s="32">
        <v>92.8</v>
      </c>
      <c r="N4901" s="47">
        <f t="shared" si="152"/>
        <v>7.3333333333333332E-3</v>
      </c>
      <c r="O4901" s="47">
        <f t="shared" si="153"/>
        <v>7.9359999999999999E-4</v>
      </c>
    </row>
    <row r="4902" spans="1:15">
      <c r="A4902" s="32" t="s">
        <v>1578</v>
      </c>
      <c r="B4902" s="32" t="s">
        <v>1355</v>
      </c>
      <c r="C4902" s="32" t="s">
        <v>66</v>
      </c>
      <c r="D4902" s="32">
        <v>30033</v>
      </c>
      <c r="E4902" s="32">
        <v>1</v>
      </c>
      <c r="F4902" s="32">
        <v>1133</v>
      </c>
      <c r="G4902" s="32">
        <v>0.89</v>
      </c>
      <c r="H4902" s="32">
        <v>9</v>
      </c>
      <c r="I4902" s="34">
        <v>232.18</v>
      </c>
      <c r="J4902" s="34">
        <v>157500</v>
      </c>
      <c r="K4902" s="32">
        <v>42</v>
      </c>
      <c r="L4902" s="32">
        <v>7</v>
      </c>
      <c r="M4902" s="32">
        <v>92.8</v>
      </c>
      <c r="N4902" s="47">
        <f t="shared" si="152"/>
        <v>7.1936507936507937E-3</v>
      </c>
      <c r="O4902" s="47">
        <f t="shared" si="153"/>
        <v>1.4741587301587303E-3</v>
      </c>
    </row>
    <row r="4903" spans="1:15">
      <c r="A4903" s="32" t="s">
        <v>1578</v>
      </c>
      <c r="B4903" s="32" t="s">
        <v>1356</v>
      </c>
      <c r="C4903" s="32" t="s">
        <v>66</v>
      </c>
      <c r="D4903" s="32">
        <v>30033</v>
      </c>
      <c r="E4903" s="32">
        <v>1</v>
      </c>
      <c r="F4903" s="32">
        <v>1133</v>
      </c>
      <c r="G4903" s="32">
        <v>0.84</v>
      </c>
      <c r="H4903" s="32">
        <v>14</v>
      </c>
      <c r="I4903" s="34">
        <v>98.73</v>
      </c>
      <c r="J4903" s="34">
        <v>157500</v>
      </c>
      <c r="K4903" s="32">
        <v>42</v>
      </c>
      <c r="L4903" s="32">
        <v>7</v>
      </c>
      <c r="M4903" s="32">
        <v>92.8</v>
      </c>
      <c r="N4903" s="47">
        <f t="shared" si="152"/>
        <v>7.1936507936507937E-3</v>
      </c>
      <c r="O4903" s="47">
        <f t="shared" si="153"/>
        <v>6.2685714285714287E-4</v>
      </c>
    </row>
    <row r="4904" spans="1:15">
      <c r="A4904" s="32" t="s">
        <v>1578</v>
      </c>
      <c r="B4904" s="32" t="s">
        <v>1357</v>
      </c>
      <c r="C4904" s="32" t="s">
        <v>66</v>
      </c>
      <c r="D4904" s="32">
        <v>30033</v>
      </c>
      <c r="E4904" s="32">
        <v>1</v>
      </c>
      <c r="F4904" s="32">
        <v>1133</v>
      </c>
      <c r="G4904" s="32">
        <v>0.84</v>
      </c>
      <c r="H4904" s="32">
        <v>14</v>
      </c>
      <c r="I4904" s="34">
        <v>492.53</v>
      </c>
      <c r="J4904" s="34">
        <v>157500</v>
      </c>
      <c r="K4904" s="32">
        <v>42</v>
      </c>
      <c r="L4904" s="32">
        <v>7</v>
      </c>
      <c r="M4904" s="32">
        <v>92.8</v>
      </c>
      <c r="N4904" s="47">
        <f t="shared" si="152"/>
        <v>7.1936507936507937E-3</v>
      </c>
      <c r="O4904" s="47">
        <f t="shared" si="153"/>
        <v>3.1271746031746031E-3</v>
      </c>
    </row>
    <row r="4905" spans="1:15">
      <c r="A4905" s="32" t="s">
        <v>1578</v>
      </c>
      <c r="B4905" s="32" t="s">
        <v>1358</v>
      </c>
      <c r="C4905" s="32" t="s">
        <v>66</v>
      </c>
      <c r="D4905" s="32">
        <v>30033</v>
      </c>
      <c r="E4905" s="32">
        <v>1</v>
      </c>
      <c r="F4905" s="32">
        <v>1133</v>
      </c>
      <c r="G4905" s="32">
        <v>0.84</v>
      </c>
      <c r="H4905" s="32">
        <v>14</v>
      </c>
      <c r="I4905" s="34">
        <v>469.28</v>
      </c>
      <c r="J4905" s="34">
        <v>157500</v>
      </c>
      <c r="K4905" s="32">
        <v>42</v>
      </c>
      <c r="L4905" s="32">
        <v>7</v>
      </c>
      <c r="M4905" s="32">
        <v>92.8</v>
      </c>
      <c r="N4905" s="47">
        <f t="shared" si="152"/>
        <v>7.1936507936507937E-3</v>
      </c>
      <c r="O4905" s="47">
        <f t="shared" si="153"/>
        <v>2.9795555555555552E-3</v>
      </c>
    </row>
    <row r="4906" spans="1:15">
      <c r="A4906" s="32" t="s">
        <v>1578</v>
      </c>
      <c r="B4906" s="32" t="s">
        <v>1359</v>
      </c>
      <c r="C4906" s="32" t="s">
        <v>66</v>
      </c>
      <c r="D4906" s="32">
        <v>30033</v>
      </c>
      <c r="E4906" s="32">
        <v>1</v>
      </c>
      <c r="F4906" s="32">
        <v>1166.99</v>
      </c>
      <c r="G4906" s="32">
        <v>0.9</v>
      </c>
      <c r="H4906" s="32">
        <v>8</v>
      </c>
      <c r="I4906" s="34">
        <v>425.65</v>
      </c>
      <c r="J4906" s="34">
        <v>165375</v>
      </c>
      <c r="K4906" s="32">
        <v>42</v>
      </c>
      <c r="L4906" s="32">
        <v>7</v>
      </c>
      <c r="M4906" s="32">
        <v>92.8</v>
      </c>
      <c r="N4906" s="47">
        <f t="shared" si="152"/>
        <v>7.0566288737717309E-3</v>
      </c>
      <c r="O4906" s="47">
        <f t="shared" si="153"/>
        <v>2.5738473167044593E-3</v>
      </c>
    </row>
    <row r="4907" spans="1:15">
      <c r="A4907" s="32" t="s">
        <v>1578</v>
      </c>
      <c r="B4907" s="32" t="s">
        <v>1360</v>
      </c>
      <c r="C4907" s="32" t="s">
        <v>66</v>
      </c>
      <c r="D4907" s="32">
        <v>30033</v>
      </c>
      <c r="E4907" s="32">
        <v>1</v>
      </c>
      <c r="F4907" s="32">
        <v>1166.99</v>
      </c>
      <c r="G4907" s="32">
        <v>0.9</v>
      </c>
      <c r="H4907" s="32">
        <v>8</v>
      </c>
      <c r="I4907" s="34">
        <v>223.7</v>
      </c>
      <c r="J4907" s="34">
        <v>165375</v>
      </c>
      <c r="K4907" s="32">
        <v>42</v>
      </c>
      <c r="L4907" s="32">
        <v>7</v>
      </c>
      <c r="M4907" s="32">
        <v>92.8</v>
      </c>
      <c r="N4907" s="47">
        <f t="shared" si="152"/>
        <v>7.0566288737717309E-3</v>
      </c>
      <c r="O4907" s="47">
        <f t="shared" si="153"/>
        <v>1.3526832955404384E-3</v>
      </c>
    </row>
    <row r="4908" spans="1:15">
      <c r="A4908" s="32" t="s">
        <v>1578</v>
      </c>
      <c r="B4908" s="32" t="s">
        <v>1361</v>
      </c>
      <c r="C4908" s="32" t="s">
        <v>66</v>
      </c>
      <c r="D4908" s="32">
        <v>30033</v>
      </c>
      <c r="E4908" s="32">
        <v>1</v>
      </c>
      <c r="F4908" s="32">
        <v>1166.99</v>
      </c>
      <c r="G4908" s="32">
        <v>0.9</v>
      </c>
      <c r="H4908" s="32">
        <v>8</v>
      </c>
      <c r="I4908" s="34">
        <v>694.92</v>
      </c>
      <c r="J4908" s="34">
        <v>165375</v>
      </c>
      <c r="K4908" s="32">
        <v>42</v>
      </c>
      <c r="L4908" s="32">
        <v>7</v>
      </c>
      <c r="M4908" s="32">
        <v>92.8</v>
      </c>
      <c r="N4908" s="47">
        <f t="shared" si="152"/>
        <v>7.0566288737717309E-3</v>
      </c>
      <c r="O4908" s="47">
        <f t="shared" si="153"/>
        <v>4.2020861678004531E-3</v>
      </c>
    </row>
    <row r="4909" spans="1:15">
      <c r="A4909" s="32" t="s">
        <v>1578</v>
      </c>
      <c r="B4909" s="32" t="s">
        <v>1362</v>
      </c>
      <c r="C4909" s="32" t="s">
        <v>66</v>
      </c>
      <c r="D4909" s="32">
        <v>30033</v>
      </c>
      <c r="E4909" s="32">
        <v>1</v>
      </c>
      <c r="F4909" s="32">
        <v>1166.99</v>
      </c>
      <c r="G4909" s="32">
        <v>0.9</v>
      </c>
      <c r="H4909" s="32">
        <v>8</v>
      </c>
      <c r="I4909" s="34">
        <v>87.6</v>
      </c>
      <c r="J4909" s="34">
        <v>165375</v>
      </c>
      <c r="K4909" s="32">
        <v>42</v>
      </c>
      <c r="L4909" s="32">
        <v>7</v>
      </c>
      <c r="M4909" s="32">
        <v>92.8</v>
      </c>
      <c r="N4909" s="47">
        <f t="shared" si="152"/>
        <v>7.0566288737717309E-3</v>
      </c>
      <c r="O4909" s="47">
        <f t="shared" si="153"/>
        <v>5.2970521541950114E-4</v>
      </c>
    </row>
    <row r="4910" spans="1:15">
      <c r="A4910" s="32" t="s">
        <v>1578</v>
      </c>
      <c r="B4910" s="32" t="s">
        <v>1363</v>
      </c>
      <c r="C4910" s="32" t="s">
        <v>66</v>
      </c>
      <c r="D4910" s="32">
        <v>30033</v>
      </c>
      <c r="E4910" s="32">
        <v>1</v>
      </c>
      <c r="F4910" s="32">
        <v>1202</v>
      </c>
      <c r="G4910" s="32">
        <v>0.89700000000000002</v>
      </c>
      <c r="H4910" s="32">
        <v>9</v>
      </c>
      <c r="I4910" s="34">
        <v>218.79</v>
      </c>
      <c r="J4910" s="34">
        <v>173643.75</v>
      </c>
      <c r="K4910" s="32">
        <v>42</v>
      </c>
      <c r="L4910" s="32">
        <v>7</v>
      </c>
      <c r="M4910" s="32">
        <v>92.8</v>
      </c>
      <c r="N4910" s="47">
        <f t="shared" si="152"/>
        <v>6.9222186228988947E-3</v>
      </c>
      <c r="O4910" s="47">
        <f t="shared" si="153"/>
        <v>1.2599935212180111E-3</v>
      </c>
    </row>
    <row r="4911" spans="1:15">
      <c r="A4911" s="32" t="s">
        <v>1578</v>
      </c>
      <c r="B4911" s="32" t="s">
        <v>1364</v>
      </c>
      <c r="C4911" s="32" t="s">
        <v>66</v>
      </c>
      <c r="D4911" s="32">
        <v>30033</v>
      </c>
      <c r="E4911" s="32">
        <v>1</v>
      </c>
      <c r="F4911" s="32">
        <v>1202</v>
      </c>
      <c r="G4911" s="32">
        <v>0.91200000000000003</v>
      </c>
      <c r="H4911" s="32">
        <v>7</v>
      </c>
      <c r="I4911" s="34">
        <v>186.6</v>
      </c>
      <c r="J4911" s="34">
        <v>173643.75</v>
      </c>
      <c r="K4911" s="32">
        <v>42</v>
      </c>
      <c r="L4911" s="32">
        <v>7</v>
      </c>
      <c r="M4911" s="32">
        <v>92.8</v>
      </c>
      <c r="N4911" s="47">
        <f t="shared" si="152"/>
        <v>6.9222186228988947E-3</v>
      </c>
      <c r="O4911" s="47">
        <f t="shared" si="153"/>
        <v>1.0746139725731562E-3</v>
      </c>
    </row>
    <row r="4912" spans="1:15">
      <c r="A4912" s="32" t="s">
        <v>1578</v>
      </c>
      <c r="B4912" s="32" t="s">
        <v>1365</v>
      </c>
      <c r="C4912" s="32" t="s">
        <v>66</v>
      </c>
      <c r="D4912" s="32">
        <v>30033</v>
      </c>
      <c r="E4912" s="32">
        <v>1</v>
      </c>
      <c r="F4912" s="32">
        <v>1202</v>
      </c>
      <c r="G4912" s="32">
        <v>0.90500000000000003</v>
      </c>
      <c r="H4912" s="32">
        <v>8</v>
      </c>
      <c r="I4912" s="34">
        <v>545.96</v>
      </c>
      <c r="J4912" s="34">
        <v>173643.75</v>
      </c>
      <c r="K4912" s="32">
        <v>42</v>
      </c>
      <c r="L4912" s="32">
        <v>7</v>
      </c>
      <c r="M4912" s="32">
        <v>92.8</v>
      </c>
      <c r="N4912" s="47">
        <f t="shared" si="152"/>
        <v>6.9222186228988947E-3</v>
      </c>
      <c r="O4912" s="47">
        <f t="shared" si="153"/>
        <v>3.1441385019616314E-3</v>
      </c>
    </row>
    <row r="4913" spans="1:15">
      <c r="A4913" s="32" t="s">
        <v>1578</v>
      </c>
      <c r="B4913" s="32" t="s">
        <v>1366</v>
      </c>
      <c r="C4913" s="32" t="s">
        <v>66</v>
      </c>
      <c r="D4913" s="32">
        <v>30033</v>
      </c>
      <c r="E4913" s="32">
        <v>1</v>
      </c>
      <c r="F4913" s="32">
        <v>1202</v>
      </c>
      <c r="G4913" s="32">
        <v>0.89400000000000002</v>
      </c>
      <c r="H4913" s="32">
        <v>9</v>
      </c>
      <c r="I4913" s="34">
        <v>300.83</v>
      </c>
      <c r="J4913" s="34">
        <v>173643.75</v>
      </c>
      <c r="K4913" s="32">
        <v>42</v>
      </c>
      <c r="L4913" s="32">
        <v>7</v>
      </c>
      <c r="M4913" s="32">
        <v>92.8</v>
      </c>
      <c r="N4913" s="47">
        <f t="shared" si="152"/>
        <v>6.9222186228988947E-3</v>
      </c>
      <c r="O4913" s="47">
        <f t="shared" si="153"/>
        <v>1.732455098441493E-3</v>
      </c>
    </row>
    <row r="4914" spans="1:15">
      <c r="A4914" s="32" t="s">
        <v>1578</v>
      </c>
      <c r="B4914" s="32" t="s">
        <v>1367</v>
      </c>
      <c r="C4914" s="32" t="s">
        <v>66</v>
      </c>
      <c r="D4914" s="32">
        <v>30033</v>
      </c>
      <c r="E4914" s="32">
        <v>1</v>
      </c>
      <c r="F4914" s="32">
        <v>1238.06</v>
      </c>
      <c r="G4914" s="32">
        <v>0.94499999999999995</v>
      </c>
      <c r="H4914" s="32">
        <v>4</v>
      </c>
      <c r="I4914" s="34">
        <v>144.35</v>
      </c>
      <c r="J4914" s="34">
        <v>182325.94</v>
      </c>
      <c r="K4914" s="32">
        <v>42</v>
      </c>
      <c r="L4914" s="32">
        <v>7</v>
      </c>
      <c r="M4914" s="32">
        <v>92.8</v>
      </c>
      <c r="N4914" s="47">
        <f t="shared" si="152"/>
        <v>6.7903667464980569E-3</v>
      </c>
      <c r="O4914" s="47">
        <f t="shared" si="153"/>
        <v>7.917140040523032E-4</v>
      </c>
    </row>
    <row r="4915" spans="1:15">
      <c r="A4915" s="32" t="s">
        <v>1578</v>
      </c>
      <c r="B4915" s="32" t="s">
        <v>1368</v>
      </c>
      <c r="C4915" s="32" t="s">
        <v>66</v>
      </c>
      <c r="D4915" s="32">
        <v>30033</v>
      </c>
      <c r="E4915" s="32">
        <v>1</v>
      </c>
      <c r="F4915" s="32">
        <v>1238.06</v>
      </c>
      <c r="G4915" s="32">
        <v>0.89400000000000002</v>
      </c>
      <c r="H4915" s="32">
        <v>9</v>
      </c>
      <c r="I4915" s="34">
        <v>625.66</v>
      </c>
      <c r="J4915" s="34">
        <v>182325.94</v>
      </c>
      <c r="K4915" s="32">
        <v>42</v>
      </c>
      <c r="L4915" s="32">
        <v>7</v>
      </c>
      <c r="M4915" s="32">
        <v>92.8</v>
      </c>
      <c r="N4915" s="47">
        <f t="shared" si="152"/>
        <v>6.7903667464980569E-3</v>
      </c>
      <c r="O4915" s="47">
        <f t="shared" si="153"/>
        <v>3.4315468221362247E-3</v>
      </c>
    </row>
    <row r="4916" spans="1:15">
      <c r="A4916" s="32" t="s">
        <v>1578</v>
      </c>
      <c r="B4916" s="32" t="s">
        <v>1369</v>
      </c>
      <c r="C4916" s="32" t="s">
        <v>66</v>
      </c>
      <c r="D4916" s="32">
        <v>30033</v>
      </c>
      <c r="E4916" s="32">
        <v>1</v>
      </c>
      <c r="F4916" s="32">
        <v>1238.06</v>
      </c>
      <c r="G4916" s="32">
        <v>0.94099999999999995</v>
      </c>
      <c r="H4916" s="32">
        <v>5</v>
      </c>
      <c r="I4916" s="34">
        <v>363.49</v>
      </c>
      <c r="J4916" s="34">
        <v>182325.94</v>
      </c>
      <c r="K4916" s="32">
        <v>42</v>
      </c>
      <c r="L4916" s="32">
        <v>7</v>
      </c>
      <c r="M4916" s="32">
        <v>92.8</v>
      </c>
      <c r="N4916" s="47">
        <f t="shared" si="152"/>
        <v>6.7903667464980569E-3</v>
      </c>
      <c r="O4916" s="47">
        <f t="shared" si="153"/>
        <v>1.9936274564113037E-3</v>
      </c>
    </row>
    <row r="4917" spans="1:15">
      <c r="A4917" s="32" t="s">
        <v>1578</v>
      </c>
      <c r="B4917" s="32" t="s">
        <v>1370</v>
      </c>
      <c r="C4917" s="32" t="s">
        <v>66</v>
      </c>
      <c r="D4917" s="32">
        <v>30033</v>
      </c>
      <c r="E4917" s="32">
        <v>1</v>
      </c>
      <c r="F4917" s="32">
        <v>1238.06</v>
      </c>
      <c r="G4917" s="32">
        <v>0.92900000000000005</v>
      </c>
      <c r="H4917" s="32">
        <v>6</v>
      </c>
      <c r="I4917" s="34">
        <v>93.56</v>
      </c>
      <c r="J4917" s="34">
        <v>182325.94</v>
      </c>
      <c r="K4917" s="32">
        <v>42</v>
      </c>
      <c r="L4917" s="32">
        <v>7</v>
      </c>
      <c r="M4917" s="32">
        <v>92.8</v>
      </c>
      <c r="N4917" s="47">
        <f t="shared" si="152"/>
        <v>6.7903667464980569E-3</v>
      </c>
      <c r="O4917" s="47">
        <f t="shared" si="153"/>
        <v>5.1314694990740211E-4</v>
      </c>
    </row>
    <row r="4918" spans="1:15">
      <c r="A4918" s="32" t="s">
        <v>1578</v>
      </c>
      <c r="B4918" s="32" t="s">
        <v>1371</v>
      </c>
      <c r="C4918" s="32" t="s">
        <v>66</v>
      </c>
      <c r="D4918" s="32">
        <v>30033</v>
      </c>
      <c r="E4918" s="32">
        <v>1</v>
      </c>
      <c r="F4918" s="32">
        <v>1275.2</v>
      </c>
      <c r="G4918" s="32">
        <v>0.90700000000000003</v>
      </c>
      <c r="H4918" s="32">
        <v>8</v>
      </c>
      <c r="I4918" s="34">
        <v>189.55</v>
      </c>
      <c r="J4918" s="34">
        <v>191442.23</v>
      </c>
      <c r="K4918" s="32">
        <v>42</v>
      </c>
      <c r="L4918" s="32">
        <v>7</v>
      </c>
      <c r="M4918" s="32">
        <v>92.8</v>
      </c>
      <c r="N4918" s="47">
        <f t="shared" si="152"/>
        <v>6.6610172687603985E-3</v>
      </c>
      <c r="O4918" s="47">
        <f t="shared" si="153"/>
        <v>9.9011592165427651E-4</v>
      </c>
    </row>
    <row r="4919" spans="1:15">
      <c r="A4919" s="32" t="s">
        <v>1578</v>
      </c>
      <c r="B4919" s="32" t="s">
        <v>1372</v>
      </c>
      <c r="C4919" s="32" t="s">
        <v>66</v>
      </c>
      <c r="D4919" s="32">
        <v>30033</v>
      </c>
      <c r="E4919" s="32">
        <v>1</v>
      </c>
      <c r="F4919" s="32">
        <v>1275.2</v>
      </c>
      <c r="G4919" s="32">
        <v>0.92700000000000005</v>
      </c>
      <c r="H4919" s="32">
        <v>6</v>
      </c>
      <c r="I4919" s="34">
        <v>377.89</v>
      </c>
      <c r="J4919" s="34">
        <v>191442.23</v>
      </c>
      <c r="K4919" s="32">
        <v>42</v>
      </c>
      <c r="L4919" s="32">
        <v>7</v>
      </c>
      <c r="M4919" s="32">
        <v>92.8</v>
      </c>
      <c r="N4919" s="47">
        <f t="shared" si="152"/>
        <v>6.6610172687603985E-3</v>
      </c>
      <c r="O4919" s="47">
        <f t="shared" si="153"/>
        <v>1.9739113987546006E-3</v>
      </c>
    </row>
    <row r="4920" spans="1:15">
      <c r="A4920" s="32" t="s">
        <v>1578</v>
      </c>
      <c r="B4920" s="32" t="s">
        <v>1373</v>
      </c>
      <c r="C4920" s="32" t="s">
        <v>66</v>
      </c>
      <c r="D4920" s="32">
        <v>30033</v>
      </c>
      <c r="E4920" s="32">
        <v>1</v>
      </c>
      <c r="F4920" s="32">
        <v>1275.2</v>
      </c>
      <c r="G4920" s="32">
        <v>0.89100000000000001</v>
      </c>
      <c r="H4920" s="32">
        <v>9</v>
      </c>
      <c r="I4920" s="34">
        <v>402.53</v>
      </c>
      <c r="J4920" s="34">
        <v>191442.23</v>
      </c>
      <c r="K4920" s="32">
        <v>42</v>
      </c>
      <c r="L4920" s="32">
        <v>7</v>
      </c>
      <c r="M4920" s="32">
        <v>92.8</v>
      </c>
      <c r="N4920" s="47">
        <f t="shared" si="152"/>
        <v>6.6610172687603985E-3</v>
      </c>
      <c r="O4920" s="47">
        <f t="shared" si="153"/>
        <v>2.1026186333078126E-3</v>
      </c>
    </row>
    <row r="4921" spans="1:15">
      <c r="A4921" s="32" t="s">
        <v>1578</v>
      </c>
      <c r="B4921" s="32" t="s">
        <v>1374</v>
      </c>
      <c r="C4921" s="32" t="s">
        <v>66</v>
      </c>
      <c r="D4921" s="32">
        <v>30033</v>
      </c>
      <c r="E4921" s="32">
        <v>1</v>
      </c>
      <c r="F4921" s="32">
        <v>1275.2</v>
      </c>
      <c r="G4921" s="32">
        <v>0.90400000000000003</v>
      </c>
      <c r="H4921" s="32">
        <v>8</v>
      </c>
      <c r="I4921" s="34">
        <v>575.78</v>
      </c>
      <c r="J4921" s="34">
        <v>191442.23</v>
      </c>
      <c r="K4921" s="32">
        <v>42</v>
      </c>
      <c r="L4921" s="32">
        <v>7</v>
      </c>
      <c r="M4921" s="32">
        <v>92.8</v>
      </c>
      <c r="N4921" s="47">
        <f t="shared" si="152"/>
        <v>6.6610172687603985E-3</v>
      </c>
      <c r="O4921" s="47">
        <f t="shared" si="153"/>
        <v>3.007591376260086E-3</v>
      </c>
    </row>
    <row r="4922" spans="1:15">
      <c r="A4922" s="32" t="s">
        <v>1579</v>
      </c>
      <c r="B4922" s="32" t="s">
        <v>1351</v>
      </c>
      <c r="C4922" s="32" t="s">
        <v>66</v>
      </c>
      <c r="D4922" s="32">
        <v>30317</v>
      </c>
      <c r="E4922" s="32">
        <v>2</v>
      </c>
      <c r="F4922" s="32">
        <v>1400</v>
      </c>
      <c r="G4922" s="32">
        <v>0.89700000000000002</v>
      </c>
      <c r="H4922" s="32">
        <v>9</v>
      </c>
      <c r="I4922" s="34">
        <v>564.41</v>
      </c>
      <c r="J4922" s="34">
        <v>300000</v>
      </c>
      <c r="K4922" s="32">
        <v>61</v>
      </c>
      <c r="L4922" s="32">
        <v>6</v>
      </c>
      <c r="M4922" s="32">
        <v>90.8</v>
      </c>
      <c r="N4922" s="47">
        <f t="shared" si="152"/>
        <v>4.6666666666666671E-3</v>
      </c>
      <c r="O4922" s="47">
        <f t="shared" si="153"/>
        <v>1.8813666666666665E-3</v>
      </c>
    </row>
    <row r="4923" spans="1:15">
      <c r="A4923" s="32" t="s">
        <v>1579</v>
      </c>
      <c r="B4923" s="32" t="s">
        <v>1352</v>
      </c>
      <c r="C4923" s="32" t="s">
        <v>66</v>
      </c>
      <c r="D4923" s="32">
        <v>30317</v>
      </c>
      <c r="E4923" s="32">
        <v>2</v>
      </c>
      <c r="F4923" s="32">
        <v>1400</v>
      </c>
      <c r="G4923" s="32">
        <v>0.92900000000000005</v>
      </c>
      <c r="H4923" s="32">
        <v>6</v>
      </c>
      <c r="I4923" s="34">
        <v>426.9</v>
      </c>
      <c r="J4923" s="34">
        <v>300000</v>
      </c>
      <c r="K4923" s="32">
        <v>61</v>
      </c>
      <c r="L4923" s="32">
        <v>6</v>
      </c>
      <c r="M4923" s="32">
        <v>90.8</v>
      </c>
      <c r="N4923" s="47">
        <f t="shared" si="152"/>
        <v>4.6666666666666671E-3</v>
      </c>
      <c r="O4923" s="47">
        <f t="shared" si="153"/>
        <v>1.423E-3</v>
      </c>
    </row>
    <row r="4924" spans="1:15">
      <c r="A4924" s="32" t="s">
        <v>1579</v>
      </c>
      <c r="B4924" s="32" t="s">
        <v>1353</v>
      </c>
      <c r="C4924" s="32" t="s">
        <v>66</v>
      </c>
      <c r="D4924" s="32">
        <v>30317</v>
      </c>
      <c r="E4924" s="32">
        <v>2</v>
      </c>
      <c r="F4924" s="32">
        <v>1400</v>
      </c>
      <c r="G4924" s="32">
        <v>0.94299999999999995</v>
      </c>
      <c r="H4924" s="32">
        <v>5</v>
      </c>
      <c r="I4924" s="34">
        <v>451.86</v>
      </c>
      <c r="J4924" s="34">
        <v>300000</v>
      </c>
      <c r="K4924" s="32">
        <v>61</v>
      </c>
      <c r="L4924" s="32">
        <v>6</v>
      </c>
      <c r="M4924" s="32">
        <v>90.8</v>
      </c>
      <c r="N4924" s="47">
        <f t="shared" si="152"/>
        <v>4.6666666666666671E-3</v>
      </c>
      <c r="O4924" s="47">
        <f t="shared" si="153"/>
        <v>1.5062000000000001E-3</v>
      </c>
    </row>
    <row r="4925" spans="1:15">
      <c r="A4925" s="32" t="s">
        <v>1579</v>
      </c>
      <c r="B4925" s="32" t="s">
        <v>1354</v>
      </c>
      <c r="C4925" s="32" t="s">
        <v>66</v>
      </c>
      <c r="D4925" s="32">
        <v>30317</v>
      </c>
      <c r="E4925" s="32">
        <v>2</v>
      </c>
      <c r="F4925" s="32">
        <v>1400</v>
      </c>
      <c r="G4925" s="32">
        <v>0.93100000000000005</v>
      </c>
      <c r="H4925" s="32">
        <v>6</v>
      </c>
      <c r="I4925" s="34">
        <v>433.26</v>
      </c>
      <c r="J4925" s="34">
        <v>300000</v>
      </c>
      <c r="K4925" s="32">
        <v>61</v>
      </c>
      <c r="L4925" s="32">
        <v>6</v>
      </c>
      <c r="M4925" s="32">
        <v>90.8</v>
      </c>
      <c r="N4925" s="47">
        <f t="shared" si="152"/>
        <v>4.6666666666666671E-3</v>
      </c>
      <c r="O4925" s="47">
        <f t="shared" si="153"/>
        <v>1.4441999999999999E-3</v>
      </c>
    </row>
    <row r="4926" spans="1:15">
      <c r="A4926" s="32" t="s">
        <v>1579</v>
      </c>
      <c r="B4926" s="32" t="s">
        <v>1355</v>
      </c>
      <c r="C4926" s="32" t="s">
        <v>66</v>
      </c>
      <c r="D4926" s="32">
        <v>30317</v>
      </c>
      <c r="E4926" s="32">
        <v>2</v>
      </c>
      <c r="F4926" s="32">
        <v>1442</v>
      </c>
      <c r="G4926" s="32">
        <v>0.89</v>
      </c>
      <c r="H4926" s="32">
        <v>9</v>
      </c>
      <c r="I4926" s="34">
        <v>287.89</v>
      </c>
      <c r="J4926" s="34">
        <v>315000</v>
      </c>
      <c r="K4926" s="32">
        <v>61</v>
      </c>
      <c r="L4926" s="32">
        <v>6</v>
      </c>
      <c r="M4926" s="32">
        <v>90.8</v>
      </c>
      <c r="N4926" s="47">
        <f t="shared" si="152"/>
        <v>4.5777777777777778E-3</v>
      </c>
      <c r="O4926" s="47">
        <f t="shared" si="153"/>
        <v>9.1393650793650792E-4</v>
      </c>
    </row>
    <row r="4927" spans="1:15">
      <c r="A4927" s="32" t="s">
        <v>1579</v>
      </c>
      <c r="B4927" s="32" t="s">
        <v>1356</v>
      </c>
      <c r="C4927" s="32" t="s">
        <v>66</v>
      </c>
      <c r="D4927" s="32">
        <v>30317</v>
      </c>
      <c r="E4927" s="32">
        <v>2</v>
      </c>
      <c r="F4927" s="32">
        <v>1442</v>
      </c>
      <c r="G4927" s="32">
        <v>0.84</v>
      </c>
      <c r="H4927" s="32">
        <v>14</v>
      </c>
      <c r="I4927" s="34">
        <v>220.08</v>
      </c>
      <c r="J4927" s="34">
        <v>315000</v>
      </c>
      <c r="K4927" s="32">
        <v>61</v>
      </c>
      <c r="L4927" s="32">
        <v>6</v>
      </c>
      <c r="M4927" s="32">
        <v>90.8</v>
      </c>
      <c r="N4927" s="47">
        <f t="shared" si="152"/>
        <v>4.5777777777777778E-3</v>
      </c>
      <c r="O4927" s="47">
        <f t="shared" si="153"/>
        <v>6.9866666666666666E-4</v>
      </c>
    </row>
    <row r="4928" spans="1:15">
      <c r="A4928" s="32" t="s">
        <v>1579</v>
      </c>
      <c r="B4928" s="32" t="s">
        <v>1357</v>
      </c>
      <c r="C4928" s="32" t="s">
        <v>66</v>
      </c>
      <c r="D4928" s="32">
        <v>30317</v>
      </c>
      <c r="E4928" s="32">
        <v>2</v>
      </c>
      <c r="F4928" s="32">
        <v>1442</v>
      </c>
      <c r="G4928" s="32">
        <v>0.84</v>
      </c>
      <c r="H4928" s="32">
        <v>14</v>
      </c>
      <c r="I4928" s="34">
        <v>199.78</v>
      </c>
      <c r="J4928" s="34">
        <v>315000</v>
      </c>
      <c r="K4928" s="32">
        <v>61</v>
      </c>
      <c r="L4928" s="32">
        <v>6</v>
      </c>
      <c r="M4928" s="32">
        <v>90.8</v>
      </c>
      <c r="N4928" s="47">
        <f t="shared" si="152"/>
        <v>4.5777777777777778E-3</v>
      </c>
      <c r="O4928" s="47">
        <f t="shared" si="153"/>
        <v>6.3422222222222222E-4</v>
      </c>
    </row>
    <row r="4929" spans="1:15">
      <c r="A4929" s="32" t="s">
        <v>1579</v>
      </c>
      <c r="B4929" s="32" t="s">
        <v>1358</v>
      </c>
      <c r="C4929" s="32" t="s">
        <v>66</v>
      </c>
      <c r="D4929" s="32">
        <v>30317</v>
      </c>
      <c r="E4929" s="32">
        <v>2</v>
      </c>
      <c r="F4929" s="32">
        <v>1442</v>
      </c>
      <c r="G4929" s="32">
        <v>0.84</v>
      </c>
      <c r="H4929" s="32">
        <v>14</v>
      </c>
      <c r="I4929" s="34">
        <v>692.24</v>
      </c>
      <c r="J4929" s="34">
        <v>315000</v>
      </c>
      <c r="K4929" s="32">
        <v>61</v>
      </c>
      <c r="L4929" s="32">
        <v>6</v>
      </c>
      <c r="M4929" s="32">
        <v>90.8</v>
      </c>
      <c r="N4929" s="47">
        <f t="shared" si="152"/>
        <v>4.5777777777777778E-3</v>
      </c>
      <c r="O4929" s="47">
        <f t="shared" si="153"/>
        <v>2.1975873015873016E-3</v>
      </c>
    </row>
    <row r="4930" spans="1:15">
      <c r="A4930" s="32" t="s">
        <v>1579</v>
      </c>
      <c r="B4930" s="32" t="s">
        <v>1359</v>
      </c>
      <c r="C4930" s="32" t="s">
        <v>66</v>
      </c>
      <c r="D4930" s="32">
        <v>30317</v>
      </c>
      <c r="E4930" s="32">
        <v>2</v>
      </c>
      <c r="F4930" s="32">
        <v>1485.26</v>
      </c>
      <c r="G4930" s="32">
        <v>0.9</v>
      </c>
      <c r="H4930" s="32">
        <v>8</v>
      </c>
      <c r="I4930" s="34">
        <v>489.67</v>
      </c>
      <c r="J4930" s="34">
        <v>330750</v>
      </c>
      <c r="K4930" s="32">
        <v>61</v>
      </c>
      <c r="L4930" s="32">
        <v>6</v>
      </c>
      <c r="M4930" s="32">
        <v>90.8</v>
      </c>
      <c r="N4930" s="47">
        <f t="shared" si="152"/>
        <v>4.4905820105820109E-3</v>
      </c>
      <c r="O4930" s="47">
        <f t="shared" si="153"/>
        <v>1.4804837490551776E-3</v>
      </c>
    </row>
    <row r="4931" spans="1:15">
      <c r="A4931" s="32" t="s">
        <v>1579</v>
      </c>
      <c r="B4931" s="32" t="s">
        <v>1360</v>
      </c>
      <c r="C4931" s="32" t="s">
        <v>66</v>
      </c>
      <c r="D4931" s="32">
        <v>30317</v>
      </c>
      <c r="E4931" s="32">
        <v>2</v>
      </c>
      <c r="F4931" s="32">
        <v>1485.26</v>
      </c>
      <c r="G4931" s="32">
        <v>0.9</v>
      </c>
      <c r="H4931" s="32">
        <v>8</v>
      </c>
      <c r="I4931" s="34">
        <v>185.3</v>
      </c>
      <c r="J4931" s="34">
        <v>330750</v>
      </c>
      <c r="K4931" s="32">
        <v>61</v>
      </c>
      <c r="L4931" s="32">
        <v>6</v>
      </c>
      <c r="M4931" s="32">
        <v>90.8</v>
      </c>
      <c r="N4931" s="47">
        <f t="shared" ref="N4931:N4994" si="154">F4931/J4931</f>
        <v>4.4905820105820109E-3</v>
      </c>
      <c r="O4931" s="47">
        <f t="shared" ref="O4931:O4994" si="155">I4931/J4931</f>
        <v>5.6024187452758886E-4</v>
      </c>
    </row>
    <row r="4932" spans="1:15">
      <c r="A4932" s="32" t="s">
        <v>1579</v>
      </c>
      <c r="B4932" s="32" t="s">
        <v>1361</v>
      </c>
      <c r="C4932" s="32" t="s">
        <v>66</v>
      </c>
      <c r="D4932" s="32">
        <v>30317</v>
      </c>
      <c r="E4932" s="32">
        <v>2</v>
      </c>
      <c r="F4932" s="32">
        <v>1485.26</v>
      </c>
      <c r="G4932" s="32">
        <v>0.9</v>
      </c>
      <c r="H4932" s="32">
        <v>8</v>
      </c>
      <c r="I4932" s="34">
        <v>411.17</v>
      </c>
      <c r="J4932" s="34">
        <v>330750</v>
      </c>
      <c r="K4932" s="32">
        <v>61</v>
      </c>
      <c r="L4932" s="32">
        <v>6</v>
      </c>
      <c r="M4932" s="32">
        <v>90.8</v>
      </c>
      <c r="N4932" s="47">
        <f t="shared" si="154"/>
        <v>4.4905820105820109E-3</v>
      </c>
      <c r="O4932" s="47">
        <f t="shared" si="155"/>
        <v>1.2431443688586546E-3</v>
      </c>
    </row>
    <row r="4933" spans="1:15">
      <c r="A4933" s="32" t="s">
        <v>1579</v>
      </c>
      <c r="B4933" s="32" t="s">
        <v>1362</v>
      </c>
      <c r="C4933" s="32" t="s">
        <v>66</v>
      </c>
      <c r="D4933" s="32">
        <v>30317</v>
      </c>
      <c r="E4933" s="32">
        <v>2</v>
      </c>
      <c r="F4933" s="32">
        <v>1485.26</v>
      </c>
      <c r="G4933" s="32">
        <v>0.9</v>
      </c>
      <c r="H4933" s="32">
        <v>8</v>
      </c>
      <c r="I4933" s="34">
        <v>196.11</v>
      </c>
      <c r="J4933" s="34">
        <v>330750</v>
      </c>
      <c r="K4933" s="32">
        <v>61</v>
      </c>
      <c r="L4933" s="32">
        <v>6</v>
      </c>
      <c r="M4933" s="32">
        <v>90.8</v>
      </c>
      <c r="N4933" s="47">
        <f t="shared" si="154"/>
        <v>4.4905820105820109E-3</v>
      </c>
      <c r="O4933" s="47">
        <f t="shared" si="155"/>
        <v>5.9292517006802727E-4</v>
      </c>
    </row>
    <row r="4934" spans="1:15">
      <c r="A4934" s="32" t="s">
        <v>1579</v>
      </c>
      <c r="B4934" s="32" t="s">
        <v>1363</v>
      </c>
      <c r="C4934" s="32" t="s">
        <v>66</v>
      </c>
      <c r="D4934" s="32">
        <v>30317</v>
      </c>
      <c r="E4934" s="32">
        <v>2</v>
      </c>
      <c r="F4934" s="32">
        <v>1529.82</v>
      </c>
      <c r="G4934" s="32">
        <v>0.90200000000000002</v>
      </c>
      <c r="H4934" s="32">
        <v>8</v>
      </c>
      <c r="I4934" s="34">
        <v>195.17</v>
      </c>
      <c r="J4934" s="34">
        <v>347287.5</v>
      </c>
      <c r="K4934" s="32">
        <v>61</v>
      </c>
      <c r="L4934" s="32">
        <v>6</v>
      </c>
      <c r="M4934" s="32">
        <v>90.8</v>
      </c>
      <c r="N4934" s="47">
        <f t="shared" si="154"/>
        <v>4.4050534499514094E-3</v>
      </c>
      <c r="O4934" s="47">
        <f t="shared" si="155"/>
        <v>5.6198394701796064E-4</v>
      </c>
    </row>
    <row r="4935" spans="1:15">
      <c r="A4935" s="32" t="s">
        <v>1579</v>
      </c>
      <c r="B4935" s="32" t="s">
        <v>1364</v>
      </c>
      <c r="C4935" s="32" t="s">
        <v>66</v>
      </c>
      <c r="D4935" s="32">
        <v>30317</v>
      </c>
      <c r="E4935" s="32">
        <v>2</v>
      </c>
      <c r="F4935" s="32">
        <v>1529.82</v>
      </c>
      <c r="G4935" s="32">
        <v>0.93100000000000005</v>
      </c>
      <c r="H4935" s="32">
        <v>6</v>
      </c>
      <c r="I4935" s="34">
        <v>410.2</v>
      </c>
      <c r="J4935" s="34">
        <v>347287.5</v>
      </c>
      <c r="K4935" s="32">
        <v>61</v>
      </c>
      <c r="L4935" s="32">
        <v>6</v>
      </c>
      <c r="M4935" s="32">
        <v>90.8</v>
      </c>
      <c r="N4935" s="47">
        <f t="shared" si="154"/>
        <v>4.4050534499514094E-3</v>
      </c>
      <c r="O4935" s="47">
        <f t="shared" si="155"/>
        <v>1.181153943058705E-3</v>
      </c>
    </row>
    <row r="4936" spans="1:15">
      <c r="A4936" s="32" t="s">
        <v>1579</v>
      </c>
      <c r="B4936" s="32" t="s">
        <v>1365</v>
      </c>
      <c r="C4936" s="32" t="s">
        <v>66</v>
      </c>
      <c r="D4936" s="32">
        <v>30317</v>
      </c>
      <c r="E4936" s="32">
        <v>2</v>
      </c>
      <c r="F4936" s="32">
        <v>1529.82</v>
      </c>
      <c r="G4936" s="32">
        <v>0.90200000000000002</v>
      </c>
      <c r="H4936" s="32">
        <v>8</v>
      </c>
      <c r="I4936" s="34">
        <v>173.53</v>
      </c>
      <c r="J4936" s="34">
        <v>347287.5</v>
      </c>
      <c r="K4936" s="32">
        <v>61</v>
      </c>
      <c r="L4936" s="32">
        <v>6</v>
      </c>
      <c r="M4936" s="32">
        <v>90.8</v>
      </c>
      <c r="N4936" s="47">
        <f t="shared" si="154"/>
        <v>4.4050534499514094E-3</v>
      </c>
      <c r="O4936" s="47">
        <f t="shared" si="155"/>
        <v>4.9967246157722343E-4</v>
      </c>
    </row>
    <row r="4937" spans="1:15">
      <c r="A4937" s="32" t="s">
        <v>1579</v>
      </c>
      <c r="B4937" s="32" t="s">
        <v>1366</v>
      </c>
      <c r="C4937" s="32" t="s">
        <v>66</v>
      </c>
      <c r="D4937" s="32">
        <v>30317</v>
      </c>
      <c r="E4937" s="32">
        <v>2</v>
      </c>
      <c r="F4937" s="32">
        <v>1529.82</v>
      </c>
      <c r="G4937" s="32">
        <v>0.93500000000000005</v>
      </c>
      <c r="H4937" s="32">
        <v>5</v>
      </c>
      <c r="I4937" s="34">
        <v>684.01</v>
      </c>
      <c r="J4937" s="34">
        <v>347287.5</v>
      </c>
      <c r="K4937" s="32">
        <v>61</v>
      </c>
      <c r="L4937" s="32">
        <v>6</v>
      </c>
      <c r="M4937" s="32">
        <v>90.8</v>
      </c>
      <c r="N4937" s="47">
        <f t="shared" si="154"/>
        <v>4.4050534499514094E-3</v>
      </c>
      <c r="O4937" s="47">
        <f t="shared" si="155"/>
        <v>1.9695785192383832E-3</v>
      </c>
    </row>
    <row r="4938" spans="1:15">
      <c r="A4938" s="32" t="s">
        <v>1579</v>
      </c>
      <c r="B4938" s="32" t="s">
        <v>1367</v>
      </c>
      <c r="C4938" s="32" t="s">
        <v>66</v>
      </c>
      <c r="D4938" s="32">
        <v>30317</v>
      </c>
      <c r="E4938" s="32">
        <v>2</v>
      </c>
      <c r="F4938" s="32">
        <v>1575.71</v>
      </c>
      <c r="G4938" s="32">
        <v>0.93100000000000005</v>
      </c>
      <c r="H4938" s="32">
        <v>6</v>
      </c>
      <c r="I4938" s="34">
        <v>372.47</v>
      </c>
      <c r="J4938" s="34">
        <v>364651.88</v>
      </c>
      <c r="K4938" s="32">
        <v>61</v>
      </c>
      <c r="L4938" s="32">
        <v>6</v>
      </c>
      <c r="M4938" s="32">
        <v>90.8</v>
      </c>
      <c r="N4938" s="47">
        <f t="shared" si="154"/>
        <v>4.321134995930914E-3</v>
      </c>
      <c r="O4938" s="47">
        <f t="shared" si="155"/>
        <v>1.021439955280088E-3</v>
      </c>
    </row>
    <row r="4939" spans="1:15">
      <c r="A4939" s="32" t="s">
        <v>1579</v>
      </c>
      <c r="B4939" s="32" t="s">
        <v>1368</v>
      </c>
      <c r="C4939" s="32" t="s">
        <v>66</v>
      </c>
      <c r="D4939" s="32">
        <v>30317</v>
      </c>
      <c r="E4939" s="32">
        <v>2</v>
      </c>
      <c r="F4939" s="32">
        <v>1575.71</v>
      </c>
      <c r="G4939" s="32">
        <v>0.94</v>
      </c>
      <c r="H4939" s="32">
        <v>5</v>
      </c>
      <c r="I4939" s="34">
        <v>447.31</v>
      </c>
      <c r="J4939" s="34">
        <v>364651.88</v>
      </c>
      <c r="K4939" s="32">
        <v>61</v>
      </c>
      <c r="L4939" s="32">
        <v>6</v>
      </c>
      <c r="M4939" s="32">
        <v>90.8</v>
      </c>
      <c r="N4939" s="47">
        <f t="shared" si="154"/>
        <v>4.321134995930914E-3</v>
      </c>
      <c r="O4939" s="47">
        <f t="shared" si="155"/>
        <v>1.2266767965106885E-3</v>
      </c>
    </row>
    <row r="4940" spans="1:15">
      <c r="A4940" s="32" t="s">
        <v>1579</v>
      </c>
      <c r="B4940" s="32" t="s">
        <v>1369</v>
      </c>
      <c r="C4940" s="32" t="s">
        <v>66</v>
      </c>
      <c r="D4940" s="32">
        <v>30317</v>
      </c>
      <c r="E4940" s="32">
        <v>2</v>
      </c>
      <c r="F4940" s="32">
        <v>1575.71</v>
      </c>
      <c r="G4940" s="32">
        <v>0.91900000000000004</v>
      </c>
      <c r="H4940" s="32">
        <v>7</v>
      </c>
      <c r="I4940" s="34">
        <v>467.11</v>
      </c>
      <c r="J4940" s="34">
        <v>364651.88</v>
      </c>
      <c r="K4940" s="32">
        <v>61</v>
      </c>
      <c r="L4940" s="32">
        <v>6</v>
      </c>
      <c r="M4940" s="32">
        <v>90.8</v>
      </c>
      <c r="N4940" s="47">
        <f t="shared" si="154"/>
        <v>4.321134995930914E-3</v>
      </c>
      <c r="O4940" s="47">
        <f t="shared" si="155"/>
        <v>1.2809751591024295E-3</v>
      </c>
    </row>
    <row r="4941" spans="1:15">
      <c r="A4941" s="32" t="s">
        <v>1579</v>
      </c>
      <c r="B4941" s="32" t="s">
        <v>1370</v>
      </c>
      <c r="C4941" s="32" t="s">
        <v>66</v>
      </c>
      <c r="D4941" s="32">
        <v>30317</v>
      </c>
      <c r="E4941" s="32">
        <v>2</v>
      </c>
      <c r="F4941" s="32">
        <v>1575.71</v>
      </c>
      <c r="G4941" s="32">
        <v>0.91200000000000003</v>
      </c>
      <c r="H4941" s="32">
        <v>7</v>
      </c>
      <c r="I4941" s="34">
        <v>389.56</v>
      </c>
      <c r="J4941" s="34">
        <v>364651.88</v>
      </c>
      <c r="K4941" s="32">
        <v>61</v>
      </c>
      <c r="L4941" s="32">
        <v>6</v>
      </c>
      <c r="M4941" s="32">
        <v>90.8</v>
      </c>
      <c r="N4941" s="47">
        <f t="shared" si="154"/>
        <v>4.321134995930914E-3</v>
      </c>
      <c r="O4941" s="47">
        <f t="shared" si="155"/>
        <v>1.0683065722847775E-3</v>
      </c>
    </row>
    <row r="4942" spans="1:15">
      <c r="A4942" s="32" t="s">
        <v>1579</v>
      </c>
      <c r="B4942" s="32" t="s">
        <v>1371</v>
      </c>
      <c r="C4942" s="32" t="s">
        <v>66</v>
      </c>
      <c r="D4942" s="32">
        <v>30317</v>
      </c>
      <c r="E4942" s="32">
        <v>2</v>
      </c>
      <c r="F4942" s="32">
        <v>1622.98</v>
      </c>
      <c r="G4942" s="32">
        <v>0.90200000000000002</v>
      </c>
      <c r="H4942" s="32">
        <v>8</v>
      </c>
      <c r="I4942" s="34">
        <v>477.86</v>
      </c>
      <c r="J4942" s="34">
        <v>382884.47</v>
      </c>
      <c r="K4942" s="32">
        <v>61</v>
      </c>
      <c r="L4942" s="32">
        <v>6</v>
      </c>
      <c r="M4942" s="32">
        <v>90.8</v>
      </c>
      <c r="N4942" s="47">
        <f t="shared" si="154"/>
        <v>4.238824311678142E-3</v>
      </c>
      <c r="O4942" s="47">
        <f t="shared" si="155"/>
        <v>1.2480527089542182E-3</v>
      </c>
    </row>
    <row r="4943" spans="1:15">
      <c r="A4943" s="32" t="s">
        <v>1579</v>
      </c>
      <c r="B4943" s="32" t="s">
        <v>1372</v>
      </c>
      <c r="C4943" s="32" t="s">
        <v>66</v>
      </c>
      <c r="D4943" s="32">
        <v>30317</v>
      </c>
      <c r="E4943" s="32">
        <v>2</v>
      </c>
      <c r="F4943" s="32">
        <v>1622.98</v>
      </c>
      <c r="G4943" s="32">
        <v>0.89200000000000002</v>
      </c>
      <c r="H4943" s="32">
        <v>9</v>
      </c>
      <c r="I4943" s="34">
        <v>110.4</v>
      </c>
      <c r="J4943" s="34">
        <v>382884.47</v>
      </c>
      <c r="K4943" s="32">
        <v>61</v>
      </c>
      <c r="L4943" s="32">
        <v>6</v>
      </c>
      <c r="M4943" s="32">
        <v>90.8</v>
      </c>
      <c r="N4943" s="47">
        <f t="shared" si="154"/>
        <v>4.238824311678142E-3</v>
      </c>
      <c r="O4943" s="47">
        <f t="shared" si="155"/>
        <v>2.8833762831905933E-4</v>
      </c>
    </row>
    <row r="4944" spans="1:15">
      <c r="A4944" s="32" t="s">
        <v>1579</v>
      </c>
      <c r="B4944" s="32" t="s">
        <v>1373</v>
      </c>
      <c r="C4944" s="32" t="s">
        <v>66</v>
      </c>
      <c r="D4944" s="32">
        <v>30317</v>
      </c>
      <c r="E4944" s="32">
        <v>2</v>
      </c>
      <c r="F4944" s="32">
        <v>1622.98</v>
      </c>
      <c r="G4944" s="32">
        <v>0.91900000000000004</v>
      </c>
      <c r="H4944" s="32">
        <v>7</v>
      </c>
      <c r="I4944" s="34">
        <v>382.49</v>
      </c>
      <c r="J4944" s="34">
        <v>382884.47</v>
      </c>
      <c r="K4944" s="32">
        <v>61</v>
      </c>
      <c r="L4944" s="32">
        <v>6</v>
      </c>
      <c r="M4944" s="32">
        <v>90.8</v>
      </c>
      <c r="N4944" s="47">
        <f t="shared" si="154"/>
        <v>4.238824311678142E-3</v>
      </c>
      <c r="O4944" s="47">
        <f t="shared" si="155"/>
        <v>9.9896974144707425E-4</v>
      </c>
    </row>
    <row r="4945" spans="1:15">
      <c r="A4945" s="32" t="s">
        <v>1579</v>
      </c>
      <c r="B4945" s="32" t="s">
        <v>1374</v>
      </c>
      <c r="C4945" s="32" t="s">
        <v>66</v>
      </c>
      <c r="D4945" s="32">
        <v>30317</v>
      </c>
      <c r="E4945" s="32">
        <v>2</v>
      </c>
      <c r="F4945" s="32">
        <v>1622.98</v>
      </c>
      <c r="G4945" s="32">
        <v>0.93400000000000005</v>
      </c>
      <c r="H4945" s="32">
        <v>5</v>
      </c>
      <c r="I4945" s="34">
        <v>281.63</v>
      </c>
      <c r="J4945" s="34">
        <v>382884.47</v>
      </c>
      <c r="K4945" s="32">
        <v>61</v>
      </c>
      <c r="L4945" s="32">
        <v>6</v>
      </c>
      <c r="M4945" s="32">
        <v>90.8</v>
      </c>
      <c r="N4945" s="47">
        <f t="shared" si="154"/>
        <v>4.238824311678142E-3</v>
      </c>
      <c r="O4945" s="47">
        <f t="shared" si="155"/>
        <v>7.3554824514036833E-4</v>
      </c>
    </row>
    <row r="4946" spans="1:15">
      <c r="A4946" s="32" t="s">
        <v>1580</v>
      </c>
      <c r="B4946" s="32" t="s">
        <v>1351</v>
      </c>
      <c r="C4946" s="32" t="s">
        <v>69</v>
      </c>
      <c r="D4946" s="32">
        <v>30308</v>
      </c>
      <c r="E4946" s="32">
        <v>4</v>
      </c>
      <c r="F4946" s="32">
        <v>2000</v>
      </c>
      <c r="G4946" s="32">
        <v>0.90600000000000003</v>
      </c>
      <c r="H4946" s="32">
        <v>8</v>
      </c>
      <c r="I4946" s="34">
        <v>310.89999999999998</v>
      </c>
      <c r="J4946" s="34">
        <v>600000</v>
      </c>
      <c r="K4946" s="32">
        <v>35</v>
      </c>
      <c r="L4946" s="32">
        <v>8</v>
      </c>
      <c r="M4946" s="32">
        <v>95.4</v>
      </c>
      <c r="N4946" s="47">
        <f t="shared" si="154"/>
        <v>3.3333333333333335E-3</v>
      </c>
      <c r="O4946" s="47">
        <f t="shared" si="155"/>
        <v>5.1816666666666667E-4</v>
      </c>
    </row>
    <row r="4947" spans="1:15">
      <c r="A4947" s="32" t="s">
        <v>1580</v>
      </c>
      <c r="B4947" s="32" t="s">
        <v>1352</v>
      </c>
      <c r="C4947" s="32" t="s">
        <v>69</v>
      </c>
      <c r="D4947" s="32">
        <v>30308</v>
      </c>
      <c r="E4947" s="32">
        <v>4</v>
      </c>
      <c r="F4947" s="32">
        <v>2000</v>
      </c>
      <c r="G4947" s="32">
        <v>0.94399999999999995</v>
      </c>
      <c r="H4947" s="32">
        <v>5</v>
      </c>
      <c r="I4947" s="34">
        <v>239.97</v>
      </c>
      <c r="J4947" s="34">
        <v>600000</v>
      </c>
      <c r="K4947" s="32">
        <v>35</v>
      </c>
      <c r="L4947" s="32">
        <v>8</v>
      </c>
      <c r="M4947" s="32">
        <v>95.4</v>
      </c>
      <c r="N4947" s="47">
        <f t="shared" si="154"/>
        <v>3.3333333333333335E-3</v>
      </c>
      <c r="O4947" s="47">
        <f t="shared" si="155"/>
        <v>3.9994999999999999E-4</v>
      </c>
    </row>
    <row r="4948" spans="1:15">
      <c r="A4948" s="32" t="s">
        <v>1580</v>
      </c>
      <c r="B4948" s="32" t="s">
        <v>1353</v>
      </c>
      <c r="C4948" s="32" t="s">
        <v>69</v>
      </c>
      <c r="D4948" s="32">
        <v>30308</v>
      </c>
      <c r="E4948" s="32">
        <v>4</v>
      </c>
      <c r="F4948" s="32">
        <v>2000</v>
      </c>
      <c r="G4948" s="32">
        <v>0.94799999999999995</v>
      </c>
      <c r="H4948" s="32">
        <v>4</v>
      </c>
      <c r="I4948" s="34">
        <v>348.2</v>
      </c>
      <c r="J4948" s="34">
        <v>600000</v>
      </c>
      <c r="K4948" s="32">
        <v>35</v>
      </c>
      <c r="L4948" s="32">
        <v>8</v>
      </c>
      <c r="M4948" s="32">
        <v>95.4</v>
      </c>
      <c r="N4948" s="47">
        <f t="shared" si="154"/>
        <v>3.3333333333333335E-3</v>
      </c>
      <c r="O4948" s="47">
        <f t="shared" si="155"/>
        <v>5.8033333333333331E-4</v>
      </c>
    </row>
    <row r="4949" spans="1:15">
      <c r="A4949" s="32" t="s">
        <v>1580</v>
      </c>
      <c r="B4949" s="32" t="s">
        <v>1354</v>
      </c>
      <c r="C4949" s="32" t="s">
        <v>69</v>
      </c>
      <c r="D4949" s="32">
        <v>30308</v>
      </c>
      <c r="E4949" s="32">
        <v>4</v>
      </c>
      <c r="F4949" s="32">
        <v>2000</v>
      </c>
      <c r="G4949" s="32">
        <v>0.89400000000000002</v>
      </c>
      <c r="H4949" s="32">
        <v>9</v>
      </c>
      <c r="I4949" s="34">
        <v>858.05</v>
      </c>
      <c r="J4949" s="34">
        <v>600000</v>
      </c>
      <c r="K4949" s="32">
        <v>35</v>
      </c>
      <c r="L4949" s="32">
        <v>8</v>
      </c>
      <c r="M4949" s="32">
        <v>95.4</v>
      </c>
      <c r="N4949" s="47">
        <f t="shared" si="154"/>
        <v>3.3333333333333335E-3</v>
      </c>
      <c r="O4949" s="47">
        <f t="shared" si="155"/>
        <v>1.4300833333333333E-3</v>
      </c>
    </row>
    <row r="4950" spans="1:15">
      <c r="A4950" s="32" t="s">
        <v>1580</v>
      </c>
      <c r="B4950" s="32" t="s">
        <v>1355</v>
      </c>
      <c r="C4950" s="32" t="s">
        <v>69</v>
      </c>
      <c r="D4950" s="32">
        <v>30308</v>
      </c>
      <c r="E4950" s="32">
        <v>4</v>
      </c>
      <c r="F4950" s="32">
        <v>2060</v>
      </c>
      <c r="G4950" s="32">
        <v>0.89</v>
      </c>
      <c r="H4950" s="32">
        <v>9</v>
      </c>
      <c r="I4950" s="34">
        <v>579.08000000000004</v>
      </c>
      <c r="J4950" s="34">
        <v>630000</v>
      </c>
      <c r="K4950" s="32">
        <v>35</v>
      </c>
      <c r="L4950" s="32">
        <v>8</v>
      </c>
      <c r="M4950" s="32">
        <v>95.4</v>
      </c>
      <c r="N4950" s="47">
        <f t="shared" si="154"/>
        <v>3.2698412698412699E-3</v>
      </c>
      <c r="O4950" s="47">
        <f t="shared" si="155"/>
        <v>9.1917460317460329E-4</v>
      </c>
    </row>
    <row r="4951" spans="1:15">
      <c r="A4951" s="32" t="s">
        <v>1580</v>
      </c>
      <c r="B4951" s="32" t="s">
        <v>1356</v>
      </c>
      <c r="C4951" s="32" t="s">
        <v>69</v>
      </c>
      <c r="D4951" s="32">
        <v>30308</v>
      </c>
      <c r="E4951" s="32">
        <v>4</v>
      </c>
      <c r="F4951" s="32">
        <v>2060</v>
      </c>
      <c r="G4951" s="32">
        <v>0.84</v>
      </c>
      <c r="H4951" s="32">
        <v>14</v>
      </c>
      <c r="I4951" s="34">
        <v>523.04999999999995</v>
      </c>
      <c r="J4951" s="34">
        <v>630000</v>
      </c>
      <c r="K4951" s="32">
        <v>35</v>
      </c>
      <c r="L4951" s="32">
        <v>8</v>
      </c>
      <c r="M4951" s="32">
        <v>95.4</v>
      </c>
      <c r="N4951" s="47">
        <f t="shared" si="154"/>
        <v>3.2698412698412699E-3</v>
      </c>
      <c r="O4951" s="47">
        <f t="shared" si="155"/>
        <v>8.3023809523809515E-4</v>
      </c>
    </row>
    <row r="4952" spans="1:15">
      <c r="A4952" s="32" t="s">
        <v>1580</v>
      </c>
      <c r="B4952" s="32" t="s">
        <v>1357</v>
      </c>
      <c r="C4952" s="32" t="s">
        <v>69</v>
      </c>
      <c r="D4952" s="32">
        <v>30308</v>
      </c>
      <c r="E4952" s="32">
        <v>4</v>
      </c>
      <c r="F4952" s="32">
        <v>2060</v>
      </c>
      <c r="G4952" s="32">
        <v>0.84</v>
      </c>
      <c r="H4952" s="32">
        <v>14</v>
      </c>
      <c r="I4952" s="34">
        <v>652.79999999999995</v>
      </c>
      <c r="J4952" s="34">
        <v>630000</v>
      </c>
      <c r="K4952" s="32">
        <v>35</v>
      </c>
      <c r="L4952" s="32">
        <v>8</v>
      </c>
      <c r="M4952" s="32">
        <v>95.4</v>
      </c>
      <c r="N4952" s="47">
        <f t="shared" si="154"/>
        <v>3.2698412698412699E-3</v>
      </c>
      <c r="O4952" s="47">
        <f t="shared" si="155"/>
        <v>1.0361904761904761E-3</v>
      </c>
    </row>
    <row r="4953" spans="1:15">
      <c r="A4953" s="32" t="s">
        <v>1580</v>
      </c>
      <c r="B4953" s="32" t="s">
        <v>1358</v>
      </c>
      <c r="C4953" s="32" t="s">
        <v>69</v>
      </c>
      <c r="D4953" s="32">
        <v>30308</v>
      </c>
      <c r="E4953" s="32">
        <v>4</v>
      </c>
      <c r="F4953" s="32">
        <v>2060</v>
      </c>
      <c r="G4953" s="32">
        <v>0.84</v>
      </c>
      <c r="H4953" s="32">
        <v>14</v>
      </c>
      <c r="I4953" s="34">
        <v>395.69</v>
      </c>
      <c r="J4953" s="34">
        <v>630000</v>
      </c>
      <c r="K4953" s="32">
        <v>35</v>
      </c>
      <c r="L4953" s="32">
        <v>8</v>
      </c>
      <c r="M4953" s="32">
        <v>95.4</v>
      </c>
      <c r="N4953" s="47">
        <f t="shared" si="154"/>
        <v>3.2698412698412699E-3</v>
      </c>
      <c r="O4953" s="47">
        <f t="shared" si="155"/>
        <v>6.280793650793651E-4</v>
      </c>
    </row>
    <row r="4954" spans="1:15">
      <c r="A4954" s="32" t="s">
        <v>1580</v>
      </c>
      <c r="B4954" s="32" t="s">
        <v>1359</v>
      </c>
      <c r="C4954" s="32" t="s">
        <v>69</v>
      </c>
      <c r="D4954" s="32">
        <v>30308</v>
      </c>
      <c r="E4954" s="32">
        <v>4</v>
      </c>
      <c r="F4954" s="32">
        <v>2121.8000000000002</v>
      </c>
      <c r="G4954" s="32">
        <v>0.9</v>
      </c>
      <c r="H4954" s="32">
        <v>8</v>
      </c>
      <c r="I4954" s="34">
        <v>816.71</v>
      </c>
      <c r="J4954" s="34">
        <v>661500</v>
      </c>
      <c r="K4954" s="32">
        <v>35</v>
      </c>
      <c r="L4954" s="32">
        <v>8</v>
      </c>
      <c r="M4954" s="32">
        <v>95.4</v>
      </c>
      <c r="N4954" s="47">
        <f t="shared" si="154"/>
        <v>3.2075585789871509E-3</v>
      </c>
      <c r="O4954" s="47">
        <f t="shared" si="155"/>
        <v>1.2346334089191233E-3</v>
      </c>
    </row>
    <row r="4955" spans="1:15">
      <c r="A4955" s="32" t="s">
        <v>1580</v>
      </c>
      <c r="B4955" s="32" t="s">
        <v>1360</v>
      </c>
      <c r="C4955" s="32" t="s">
        <v>69</v>
      </c>
      <c r="D4955" s="32">
        <v>30308</v>
      </c>
      <c r="E4955" s="32">
        <v>4</v>
      </c>
      <c r="F4955" s="32">
        <v>2121.8000000000002</v>
      </c>
      <c r="G4955" s="32">
        <v>0.9</v>
      </c>
      <c r="H4955" s="32">
        <v>8</v>
      </c>
      <c r="I4955" s="34">
        <v>284.73</v>
      </c>
      <c r="J4955" s="34">
        <v>661500</v>
      </c>
      <c r="K4955" s="32">
        <v>35</v>
      </c>
      <c r="L4955" s="32">
        <v>8</v>
      </c>
      <c r="M4955" s="32">
        <v>95.4</v>
      </c>
      <c r="N4955" s="47">
        <f t="shared" si="154"/>
        <v>3.2075585789871509E-3</v>
      </c>
      <c r="O4955" s="47">
        <f t="shared" si="155"/>
        <v>4.304308390022676E-4</v>
      </c>
    </row>
    <row r="4956" spans="1:15">
      <c r="A4956" s="32" t="s">
        <v>1580</v>
      </c>
      <c r="B4956" s="32" t="s">
        <v>1361</v>
      </c>
      <c r="C4956" s="32" t="s">
        <v>69</v>
      </c>
      <c r="D4956" s="32">
        <v>30308</v>
      </c>
      <c r="E4956" s="32">
        <v>4</v>
      </c>
      <c r="F4956" s="32">
        <v>2121.8000000000002</v>
      </c>
      <c r="G4956" s="32">
        <v>0.9</v>
      </c>
      <c r="H4956" s="32">
        <v>8</v>
      </c>
      <c r="I4956" s="34">
        <v>379.96</v>
      </c>
      <c r="J4956" s="34">
        <v>661500</v>
      </c>
      <c r="K4956" s="32">
        <v>35</v>
      </c>
      <c r="L4956" s="32">
        <v>8</v>
      </c>
      <c r="M4956" s="32">
        <v>95.4</v>
      </c>
      <c r="N4956" s="47">
        <f t="shared" si="154"/>
        <v>3.2075585789871509E-3</v>
      </c>
      <c r="O4956" s="47">
        <f t="shared" si="155"/>
        <v>5.7439153439153433E-4</v>
      </c>
    </row>
    <row r="4957" spans="1:15">
      <c r="A4957" s="32" t="s">
        <v>1580</v>
      </c>
      <c r="B4957" s="32" t="s">
        <v>1362</v>
      </c>
      <c r="C4957" s="32" t="s">
        <v>69</v>
      </c>
      <c r="D4957" s="32">
        <v>30308</v>
      </c>
      <c r="E4957" s="32">
        <v>4</v>
      </c>
      <c r="F4957" s="32">
        <v>2121.8000000000002</v>
      </c>
      <c r="G4957" s="32">
        <v>0.9</v>
      </c>
      <c r="H4957" s="32">
        <v>8</v>
      </c>
      <c r="I4957" s="34">
        <v>614.42999999999995</v>
      </c>
      <c r="J4957" s="34">
        <v>661500</v>
      </c>
      <c r="K4957" s="32">
        <v>35</v>
      </c>
      <c r="L4957" s="32">
        <v>8</v>
      </c>
      <c r="M4957" s="32">
        <v>95.4</v>
      </c>
      <c r="N4957" s="47">
        <f t="shared" si="154"/>
        <v>3.2075585789871509E-3</v>
      </c>
      <c r="O4957" s="47">
        <f t="shared" si="155"/>
        <v>9.2884353741496588E-4</v>
      </c>
    </row>
    <row r="4958" spans="1:15">
      <c r="A4958" s="32" t="s">
        <v>1580</v>
      </c>
      <c r="B4958" s="32" t="s">
        <v>1363</v>
      </c>
      <c r="C4958" s="32" t="s">
        <v>69</v>
      </c>
      <c r="D4958" s="32">
        <v>30308</v>
      </c>
      <c r="E4958" s="32">
        <v>4</v>
      </c>
      <c r="F4958" s="32">
        <v>2185.4499999999998</v>
      </c>
      <c r="G4958" s="32">
        <v>0.91600000000000004</v>
      </c>
      <c r="H4958" s="32">
        <v>7</v>
      </c>
      <c r="I4958" s="34">
        <v>314.14</v>
      </c>
      <c r="J4958" s="34">
        <v>694575</v>
      </c>
      <c r="K4958" s="32">
        <v>35</v>
      </c>
      <c r="L4958" s="32">
        <v>8</v>
      </c>
      <c r="M4958" s="32">
        <v>95.4</v>
      </c>
      <c r="N4958" s="47">
        <f t="shared" si="154"/>
        <v>3.1464564661843569E-3</v>
      </c>
      <c r="O4958" s="47">
        <f t="shared" si="155"/>
        <v>4.5227657200446315E-4</v>
      </c>
    </row>
    <row r="4959" spans="1:15">
      <c r="A4959" s="32" t="s">
        <v>1580</v>
      </c>
      <c r="B4959" s="32" t="s">
        <v>1364</v>
      </c>
      <c r="C4959" s="32" t="s">
        <v>69</v>
      </c>
      <c r="D4959" s="32">
        <v>30308</v>
      </c>
      <c r="E4959" s="32">
        <v>4</v>
      </c>
      <c r="F4959" s="32">
        <v>2185.4499999999998</v>
      </c>
      <c r="G4959" s="32">
        <v>0.91200000000000003</v>
      </c>
      <c r="H4959" s="32">
        <v>7</v>
      </c>
      <c r="I4959" s="34">
        <v>346.61</v>
      </c>
      <c r="J4959" s="34">
        <v>694575</v>
      </c>
      <c r="K4959" s="32">
        <v>35</v>
      </c>
      <c r="L4959" s="32">
        <v>8</v>
      </c>
      <c r="M4959" s="32">
        <v>95.4</v>
      </c>
      <c r="N4959" s="47">
        <f t="shared" si="154"/>
        <v>3.1464564661843569E-3</v>
      </c>
      <c r="O4959" s="47">
        <f t="shared" si="155"/>
        <v>4.9902458337832485E-4</v>
      </c>
    </row>
    <row r="4960" spans="1:15">
      <c r="A4960" s="32" t="s">
        <v>1580</v>
      </c>
      <c r="B4960" s="32" t="s">
        <v>1365</v>
      </c>
      <c r="C4960" s="32" t="s">
        <v>69</v>
      </c>
      <c r="D4960" s="32">
        <v>30308</v>
      </c>
      <c r="E4960" s="32">
        <v>4</v>
      </c>
      <c r="F4960" s="32">
        <v>2185.4499999999998</v>
      </c>
      <c r="G4960" s="32">
        <v>0.94799999999999995</v>
      </c>
      <c r="H4960" s="32">
        <v>4</v>
      </c>
      <c r="I4960" s="34">
        <v>812.63</v>
      </c>
      <c r="J4960" s="34">
        <v>694575</v>
      </c>
      <c r="K4960" s="32">
        <v>35</v>
      </c>
      <c r="L4960" s="32">
        <v>8</v>
      </c>
      <c r="M4960" s="32">
        <v>95.4</v>
      </c>
      <c r="N4960" s="47">
        <f t="shared" si="154"/>
        <v>3.1464564661843569E-3</v>
      </c>
      <c r="O4960" s="47">
        <f t="shared" si="155"/>
        <v>1.1699672461577223E-3</v>
      </c>
    </row>
    <row r="4961" spans="1:15">
      <c r="A4961" s="32" t="s">
        <v>1580</v>
      </c>
      <c r="B4961" s="32" t="s">
        <v>1366</v>
      </c>
      <c r="C4961" s="32" t="s">
        <v>69</v>
      </c>
      <c r="D4961" s="32">
        <v>30308</v>
      </c>
      <c r="E4961" s="32">
        <v>4</v>
      </c>
      <c r="F4961" s="32">
        <v>2185.4499999999998</v>
      </c>
      <c r="G4961" s="32">
        <v>0.94799999999999995</v>
      </c>
      <c r="H4961" s="32">
        <v>4</v>
      </c>
      <c r="I4961" s="34">
        <v>420.2</v>
      </c>
      <c r="J4961" s="34">
        <v>694575</v>
      </c>
      <c r="K4961" s="32">
        <v>35</v>
      </c>
      <c r="L4961" s="32">
        <v>8</v>
      </c>
      <c r="M4961" s="32">
        <v>95.4</v>
      </c>
      <c r="N4961" s="47">
        <f t="shared" si="154"/>
        <v>3.1464564661843569E-3</v>
      </c>
      <c r="O4961" s="47">
        <f t="shared" si="155"/>
        <v>6.0497426483821037E-4</v>
      </c>
    </row>
    <row r="4962" spans="1:15">
      <c r="A4962" s="32" t="s">
        <v>1580</v>
      </c>
      <c r="B4962" s="32" t="s">
        <v>1367</v>
      </c>
      <c r="C4962" s="32" t="s">
        <v>69</v>
      </c>
      <c r="D4962" s="32">
        <v>30308</v>
      </c>
      <c r="E4962" s="32">
        <v>4</v>
      </c>
      <c r="F4962" s="32">
        <v>2251.02</v>
      </c>
      <c r="G4962" s="32">
        <v>0.9</v>
      </c>
      <c r="H4962" s="32">
        <v>8</v>
      </c>
      <c r="I4962" s="34">
        <v>327.8</v>
      </c>
      <c r="J4962" s="34">
        <v>729303.75</v>
      </c>
      <c r="K4962" s="32">
        <v>35</v>
      </c>
      <c r="L4962" s="32">
        <v>8</v>
      </c>
      <c r="M4962" s="32">
        <v>95.4</v>
      </c>
      <c r="N4962" s="47">
        <f t="shared" si="154"/>
        <v>3.0865328746767038E-3</v>
      </c>
      <c r="O4962" s="47">
        <f t="shared" si="155"/>
        <v>4.4946978539463152E-4</v>
      </c>
    </row>
    <row r="4963" spans="1:15">
      <c r="A4963" s="32" t="s">
        <v>1580</v>
      </c>
      <c r="B4963" s="32" t="s">
        <v>1368</v>
      </c>
      <c r="C4963" s="32" t="s">
        <v>69</v>
      </c>
      <c r="D4963" s="32">
        <v>30308</v>
      </c>
      <c r="E4963" s="32">
        <v>4</v>
      </c>
      <c r="F4963" s="32">
        <v>2251.02</v>
      </c>
      <c r="G4963" s="32">
        <v>0.90100000000000002</v>
      </c>
      <c r="H4963" s="32">
        <v>8</v>
      </c>
      <c r="I4963" s="34">
        <v>447.15</v>
      </c>
      <c r="J4963" s="34">
        <v>729303.75</v>
      </c>
      <c r="K4963" s="32">
        <v>35</v>
      </c>
      <c r="L4963" s="32">
        <v>8</v>
      </c>
      <c r="M4963" s="32">
        <v>95.4</v>
      </c>
      <c r="N4963" s="47">
        <f t="shared" si="154"/>
        <v>3.0865328746767038E-3</v>
      </c>
      <c r="O4963" s="47">
        <f t="shared" si="155"/>
        <v>6.1311901933865001E-4</v>
      </c>
    </row>
    <row r="4964" spans="1:15">
      <c r="A4964" s="32" t="s">
        <v>1580</v>
      </c>
      <c r="B4964" s="32" t="s">
        <v>1369</v>
      </c>
      <c r="C4964" s="32" t="s">
        <v>69</v>
      </c>
      <c r="D4964" s="32">
        <v>30308</v>
      </c>
      <c r="E4964" s="32">
        <v>4</v>
      </c>
      <c r="F4964" s="32">
        <v>2251.02</v>
      </c>
      <c r="G4964" s="32">
        <v>0.89500000000000002</v>
      </c>
      <c r="H4964" s="32">
        <v>9</v>
      </c>
      <c r="I4964" s="34">
        <v>338.31</v>
      </c>
      <c r="J4964" s="34">
        <v>729303.75</v>
      </c>
      <c r="K4964" s="32">
        <v>35</v>
      </c>
      <c r="L4964" s="32">
        <v>8</v>
      </c>
      <c r="M4964" s="32">
        <v>95.4</v>
      </c>
      <c r="N4964" s="47">
        <f t="shared" si="154"/>
        <v>3.0865328746767038E-3</v>
      </c>
      <c r="O4964" s="47">
        <f t="shared" si="155"/>
        <v>4.6388079041140268E-4</v>
      </c>
    </row>
    <row r="4965" spans="1:15">
      <c r="A4965" s="32" t="s">
        <v>1580</v>
      </c>
      <c r="B4965" s="32" t="s">
        <v>1370</v>
      </c>
      <c r="C4965" s="32" t="s">
        <v>69</v>
      </c>
      <c r="D4965" s="32">
        <v>30308</v>
      </c>
      <c r="E4965" s="32">
        <v>4</v>
      </c>
      <c r="F4965" s="32">
        <v>2251.02</v>
      </c>
      <c r="G4965" s="32">
        <v>0.93500000000000005</v>
      </c>
      <c r="H4965" s="32">
        <v>5</v>
      </c>
      <c r="I4965" s="34">
        <v>341.18</v>
      </c>
      <c r="J4965" s="34">
        <v>729303.75</v>
      </c>
      <c r="K4965" s="32">
        <v>35</v>
      </c>
      <c r="L4965" s="32">
        <v>8</v>
      </c>
      <c r="M4965" s="32">
        <v>95.4</v>
      </c>
      <c r="N4965" s="47">
        <f t="shared" si="154"/>
        <v>3.0865328746767038E-3</v>
      </c>
      <c r="O4965" s="47">
        <f t="shared" si="155"/>
        <v>4.6781605058249047E-4</v>
      </c>
    </row>
    <row r="4966" spans="1:15">
      <c r="A4966" s="32" t="s">
        <v>1580</v>
      </c>
      <c r="B4966" s="32" t="s">
        <v>1371</v>
      </c>
      <c r="C4966" s="32" t="s">
        <v>69</v>
      </c>
      <c r="D4966" s="32">
        <v>30308</v>
      </c>
      <c r="E4966" s="32">
        <v>4</v>
      </c>
      <c r="F4966" s="32">
        <v>2318.5500000000002</v>
      </c>
      <c r="G4966" s="32">
        <v>0.92600000000000005</v>
      </c>
      <c r="H4966" s="32">
        <v>6</v>
      </c>
      <c r="I4966" s="34">
        <v>395.55</v>
      </c>
      <c r="J4966" s="34">
        <v>765768.94</v>
      </c>
      <c r="K4966" s="32">
        <v>35</v>
      </c>
      <c r="L4966" s="32">
        <v>8</v>
      </c>
      <c r="M4966" s="32">
        <v>95.4</v>
      </c>
      <c r="N4966" s="47">
        <f t="shared" si="154"/>
        <v>3.0277409788911002E-3</v>
      </c>
      <c r="O4966" s="47">
        <f t="shared" si="155"/>
        <v>5.1653962355798866E-4</v>
      </c>
    </row>
    <row r="4967" spans="1:15">
      <c r="A4967" s="32" t="s">
        <v>1580</v>
      </c>
      <c r="B4967" s="32" t="s">
        <v>1372</v>
      </c>
      <c r="C4967" s="32" t="s">
        <v>69</v>
      </c>
      <c r="D4967" s="32">
        <v>30308</v>
      </c>
      <c r="E4967" s="32">
        <v>4</v>
      </c>
      <c r="F4967" s="32">
        <v>2318.5500000000002</v>
      </c>
      <c r="G4967" s="32">
        <v>0.89100000000000001</v>
      </c>
      <c r="H4967" s="32">
        <v>9</v>
      </c>
      <c r="I4967" s="34">
        <v>231.88</v>
      </c>
      <c r="J4967" s="34">
        <v>765768.94</v>
      </c>
      <c r="K4967" s="32">
        <v>35</v>
      </c>
      <c r="L4967" s="32">
        <v>8</v>
      </c>
      <c r="M4967" s="32">
        <v>95.4</v>
      </c>
      <c r="N4967" s="47">
        <f t="shared" si="154"/>
        <v>3.0277409788911002E-3</v>
      </c>
      <c r="O4967" s="47">
        <f t="shared" si="155"/>
        <v>3.0280674481260626E-4</v>
      </c>
    </row>
    <row r="4968" spans="1:15">
      <c r="A4968" s="32" t="s">
        <v>1580</v>
      </c>
      <c r="B4968" s="32" t="s">
        <v>1373</v>
      </c>
      <c r="C4968" s="32" t="s">
        <v>69</v>
      </c>
      <c r="D4968" s="32">
        <v>30308</v>
      </c>
      <c r="E4968" s="32">
        <v>4</v>
      </c>
      <c r="F4968" s="32">
        <v>2318.5500000000002</v>
      </c>
      <c r="G4968" s="32">
        <v>0.89300000000000002</v>
      </c>
      <c r="H4968" s="32">
        <v>9</v>
      </c>
      <c r="I4968" s="34">
        <v>338.73</v>
      </c>
      <c r="J4968" s="34">
        <v>765768.94</v>
      </c>
      <c r="K4968" s="32">
        <v>35</v>
      </c>
      <c r="L4968" s="32">
        <v>8</v>
      </c>
      <c r="M4968" s="32">
        <v>95.4</v>
      </c>
      <c r="N4968" s="47">
        <f t="shared" si="154"/>
        <v>3.0277409788911002E-3</v>
      </c>
      <c r="O4968" s="47">
        <f t="shared" si="155"/>
        <v>4.423396958356656E-4</v>
      </c>
    </row>
    <row r="4969" spans="1:15">
      <c r="A4969" s="32" t="s">
        <v>1580</v>
      </c>
      <c r="B4969" s="32" t="s">
        <v>1374</v>
      </c>
      <c r="C4969" s="32" t="s">
        <v>69</v>
      </c>
      <c r="D4969" s="32">
        <v>30308</v>
      </c>
      <c r="E4969" s="32">
        <v>4</v>
      </c>
      <c r="F4969" s="32">
        <v>2318.5500000000002</v>
      </c>
      <c r="G4969" s="32">
        <v>0.91900000000000004</v>
      </c>
      <c r="H4969" s="32">
        <v>7</v>
      </c>
      <c r="I4969" s="34">
        <v>644.86</v>
      </c>
      <c r="J4969" s="34">
        <v>765768.94</v>
      </c>
      <c r="K4969" s="32">
        <v>35</v>
      </c>
      <c r="L4969" s="32">
        <v>8</v>
      </c>
      <c r="M4969" s="32">
        <v>95.4</v>
      </c>
      <c r="N4969" s="47">
        <f t="shared" si="154"/>
        <v>3.0277409788911002E-3</v>
      </c>
      <c r="O4969" s="47">
        <f t="shared" si="155"/>
        <v>8.4210780343219461E-4</v>
      </c>
    </row>
    <row r="4970" spans="1:15">
      <c r="A4970" s="32" t="s">
        <v>1581</v>
      </c>
      <c r="B4970" s="32" t="s">
        <v>1351</v>
      </c>
      <c r="C4970" s="32" t="s">
        <v>52</v>
      </c>
      <c r="D4970" s="32">
        <v>30046</v>
      </c>
      <c r="E4970" s="32">
        <v>1</v>
      </c>
      <c r="F4970" s="32">
        <v>1100</v>
      </c>
      <c r="G4970" s="32">
        <v>0.91900000000000004</v>
      </c>
      <c r="H4970" s="32">
        <v>7</v>
      </c>
      <c r="I4970" s="34">
        <v>346.4</v>
      </c>
      <c r="J4970" s="34">
        <v>150000</v>
      </c>
      <c r="K4970" s="32">
        <v>35</v>
      </c>
      <c r="L4970" s="32">
        <v>8</v>
      </c>
      <c r="M4970" s="32">
        <v>94.5</v>
      </c>
      <c r="N4970" s="47">
        <f t="shared" si="154"/>
        <v>7.3333333333333332E-3</v>
      </c>
      <c r="O4970" s="47">
        <f t="shared" si="155"/>
        <v>2.3093333333333334E-3</v>
      </c>
    </row>
    <row r="4971" spans="1:15">
      <c r="A4971" s="32" t="s">
        <v>1581</v>
      </c>
      <c r="B4971" s="32" t="s">
        <v>1352</v>
      </c>
      <c r="C4971" s="32" t="s">
        <v>52</v>
      </c>
      <c r="D4971" s="32">
        <v>30046</v>
      </c>
      <c r="E4971" s="32">
        <v>1</v>
      </c>
      <c r="F4971" s="32">
        <v>1100</v>
      </c>
      <c r="G4971" s="32">
        <v>0.93400000000000005</v>
      </c>
      <c r="H4971" s="32">
        <v>5</v>
      </c>
      <c r="I4971" s="34">
        <v>345.46</v>
      </c>
      <c r="J4971" s="34">
        <v>150000</v>
      </c>
      <c r="K4971" s="32">
        <v>35</v>
      </c>
      <c r="L4971" s="32">
        <v>8</v>
      </c>
      <c r="M4971" s="32">
        <v>94.5</v>
      </c>
      <c r="N4971" s="47">
        <f t="shared" si="154"/>
        <v>7.3333333333333332E-3</v>
      </c>
      <c r="O4971" s="47">
        <f t="shared" si="155"/>
        <v>2.3030666666666666E-3</v>
      </c>
    </row>
    <row r="4972" spans="1:15">
      <c r="A4972" s="32" t="s">
        <v>1581</v>
      </c>
      <c r="B4972" s="32" t="s">
        <v>1353</v>
      </c>
      <c r="C4972" s="32" t="s">
        <v>52</v>
      </c>
      <c r="D4972" s="32">
        <v>30046</v>
      </c>
      <c r="E4972" s="32">
        <v>1</v>
      </c>
      <c r="F4972" s="32">
        <v>1100</v>
      </c>
      <c r="G4972" s="32">
        <v>0.90800000000000003</v>
      </c>
      <c r="H4972" s="32">
        <v>8</v>
      </c>
      <c r="I4972" s="34">
        <v>256.7</v>
      </c>
      <c r="J4972" s="34">
        <v>150000</v>
      </c>
      <c r="K4972" s="32">
        <v>35</v>
      </c>
      <c r="L4972" s="32">
        <v>8</v>
      </c>
      <c r="M4972" s="32">
        <v>94.5</v>
      </c>
      <c r="N4972" s="47">
        <f t="shared" si="154"/>
        <v>7.3333333333333332E-3</v>
      </c>
      <c r="O4972" s="47">
        <f t="shared" si="155"/>
        <v>1.7113333333333332E-3</v>
      </c>
    </row>
    <row r="4973" spans="1:15">
      <c r="A4973" s="32" t="s">
        <v>1581</v>
      </c>
      <c r="B4973" s="32" t="s">
        <v>1354</v>
      </c>
      <c r="C4973" s="32" t="s">
        <v>52</v>
      </c>
      <c r="D4973" s="32">
        <v>30046</v>
      </c>
      <c r="E4973" s="32">
        <v>1</v>
      </c>
      <c r="F4973" s="32">
        <v>1100</v>
      </c>
      <c r="G4973" s="32">
        <v>0.93500000000000005</v>
      </c>
      <c r="H4973" s="32">
        <v>5</v>
      </c>
      <c r="I4973" s="34">
        <v>223.96</v>
      </c>
      <c r="J4973" s="34">
        <v>150000</v>
      </c>
      <c r="K4973" s="32">
        <v>35</v>
      </c>
      <c r="L4973" s="32">
        <v>8</v>
      </c>
      <c r="M4973" s="32">
        <v>94.5</v>
      </c>
      <c r="N4973" s="47">
        <f t="shared" si="154"/>
        <v>7.3333333333333332E-3</v>
      </c>
      <c r="O4973" s="47">
        <f t="shared" si="155"/>
        <v>1.4930666666666667E-3</v>
      </c>
    </row>
    <row r="4974" spans="1:15">
      <c r="A4974" s="32" t="s">
        <v>1581</v>
      </c>
      <c r="B4974" s="32" t="s">
        <v>1355</v>
      </c>
      <c r="C4974" s="32" t="s">
        <v>52</v>
      </c>
      <c r="D4974" s="32">
        <v>30046</v>
      </c>
      <c r="E4974" s="32">
        <v>1</v>
      </c>
      <c r="F4974" s="32">
        <v>1133</v>
      </c>
      <c r="G4974" s="32">
        <v>0.89</v>
      </c>
      <c r="H4974" s="32">
        <v>9</v>
      </c>
      <c r="I4974" s="34">
        <v>173.46</v>
      </c>
      <c r="J4974" s="34">
        <v>157500</v>
      </c>
      <c r="K4974" s="32">
        <v>35</v>
      </c>
      <c r="L4974" s="32">
        <v>8</v>
      </c>
      <c r="M4974" s="32">
        <v>94.5</v>
      </c>
      <c r="N4974" s="47">
        <f t="shared" si="154"/>
        <v>7.1936507936507937E-3</v>
      </c>
      <c r="O4974" s="47">
        <f t="shared" si="155"/>
        <v>1.1013333333333333E-3</v>
      </c>
    </row>
    <row r="4975" spans="1:15">
      <c r="A4975" s="32" t="s">
        <v>1581</v>
      </c>
      <c r="B4975" s="32" t="s">
        <v>1356</v>
      </c>
      <c r="C4975" s="32" t="s">
        <v>52</v>
      </c>
      <c r="D4975" s="32">
        <v>30046</v>
      </c>
      <c r="E4975" s="32">
        <v>1</v>
      </c>
      <c r="F4975" s="32">
        <v>1133</v>
      </c>
      <c r="G4975" s="32">
        <v>0.84</v>
      </c>
      <c r="H4975" s="32">
        <v>14</v>
      </c>
      <c r="I4975" s="34">
        <v>239.43</v>
      </c>
      <c r="J4975" s="34">
        <v>157500</v>
      </c>
      <c r="K4975" s="32">
        <v>35</v>
      </c>
      <c r="L4975" s="32">
        <v>8</v>
      </c>
      <c r="M4975" s="32">
        <v>94.5</v>
      </c>
      <c r="N4975" s="47">
        <f t="shared" si="154"/>
        <v>7.1936507936507937E-3</v>
      </c>
      <c r="O4975" s="47">
        <f t="shared" si="155"/>
        <v>1.5201904761904762E-3</v>
      </c>
    </row>
    <row r="4976" spans="1:15">
      <c r="A4976" s="32" t="s">
        <v>1581</v>
      </c>
      <c r="B4976" s="32" t="s">
        <v>1357</v>
      </c>
      <c r="C4976" s="32" t="s">
        <v>52</v>
      </c>
      <c r="D4976" s="32">
        <v>30046</v>
      </c>
      <c r="E4976" s="32">
        <v>1</v>
      </c>
      <c r="F4976" s="32">
        <v>1133</v>
      </c>
      <c r="G4976" s="32">
        <v>0.84</v>
      </c>
      <c r="H4976" s="32">
        <v>14</v>
      </c>
      <c r="I4976" s="34">
        <v>220.22</v>
      </c>
      <c r="J4976" s="34">
        <v>157500</v>
      </c>
      <c r="K4976" s="32">
        <v>35</v>
      </c>
      <c r="L4976" s="32">
        <v>8</v>
      </c>
      <c r="M4976" s="32">
        <v>94.5</v>
      </c>
      <c r="N4976" s="47">
        <f t="shared" si="154"/>
        <v>7.1936507936507937E-3</v>
      </c>
      <c r="O4976" s="47">
        <f t="shared" si="155"/>
        <v>1.3982222222222221E-3</v>
      </c>
    </row>
    <row r="4977" spans="1:15">
      <c r="A4977" s="32" t="s">
        <v>1581</v>
      </c>
      <c r="B4977" s="32" t="s">
        <v>1358</v>
      </c>
      <c r="C4977" s="32" t="s">
        <v>52</v>
      </c>
      <c r="D4977" s="32">
        <v>30046</v>
      </c>
      <c r="E4977" s="32">
        <v>1</v>
      </c>
      <c r="F4977" s="32">
        <v>1133</v>
      </c>
      <c r="G4977" s="32">
        <v>0.84</v>
      </c>
      <c r="H4977" s="32">
        <v>14</v>
      </c>
      <c r="I4977" s="34">
        <v>394.79</v>
      </c>
      <c r="J4977" s="34">
        <v>157500</v>
      </c>
      <c r="K4977" s="32">
        <v>35</v>
      </c>
      <c r="L4977" s="32">
        <v>8</v>
      </c>
      <c r="M4977" s="32">
        <v>94.5</v>
      </c>
      <c r="N4977" s="47">
        <f t="shared" si="154"/>
        <v>7.1936507936507937E-3</v>
      </c>
      <c r="O4977" s="47">
        <f t="shared" si="155"/>
        <v>2.5066031746031748E-3</v>
      </c>
    </row>
    <row r="4978" spans="1:15">
      <c r="A4978" s="32" t="s">
        <v>1581</v>
      </c>
      <c r="B4978" s="32" t="s">
        <v>1359</v>
      </c>
      <c r="C4978" s="32" t="s">
        <v>52</v>
      </c>
      <c r="D4978" s="32">
        <v>30046</v>
      </c>
      <c r="E4978" s="32">
        <v>1</v>
      </c>
      <c r="F4978" s="32">
        <v>1166.99</v>
      </c>
      <c r="G4978" s="32">
        <v>0.9</v>
      </c>
      <c r="H4978" s="32">
        <v>8</v>
      </c>
      <c r="I4978" s="34">
        <v>329.29</v>
      </c>
      <c r="J4978" s="34">
        <v>165375</v>
      </c>
      <c r="K4978" s="32">
        <v>35</v>
      </c>
      <c r="L4978" s="32">
        <v>8</v>
      </c>
      <c r="M4978" s="32">
        <v>94.5</v>
      </c>
      <c r="N4978" s="47">
        <f t="shared" si="154"/>
        <v>7.0566288737717309E-3</v>
      </c>
      <c r="O4978" s="47">
        <f t="shared" si="155"/>
        <v>1.9911715797430083E-3</v>
      </c>
    </row>
    <row r="4979" spans="1:15">
      <c r="A4979" s="32" t="s">
        <v>1581</v>
      </c>
      <c r="B4979" s="32" t="s">
        <v>1360</v>
      </c>
      <c r="C4979" s="32" t="s">
        <v>52</v>
      </c>
      <c r="D4979" s="32">
        <v>30046</v>
      </c>
      <c r="E4979" s="32">
        <v>1</v>
      </c>
      <c r="F4979" s="32">
        <v>1166.99</v>
      </c>
      <c r="G4979" s="32">
        <v>0.9</v>
      </c>
      <c r="H4979" s="32">
        <v>8</v>
      </c>
      <c r="I4979" s="34">
        <v>367.19</v>
      </c>
      <c r="J4979" s="34">
        <v>165375</v>
      </c>
      <c r="K4979" s="32">
        <v>35</v>
      </c>
      <c r="L4979" s="32">
        <v>8</v>
      </c>
      <c r="M4979" s="32">
        <v>94.5</v>
      </c>
      <c r="N4979" s="47">
        <f t="shared" si="154"/>
        <v>7.0566288737717309E-3</v>
      </c>
      <c r="O4979" s="47">
        <f t="shared" si="155"/>
        <v>2.2203476946334091E-3</v>
      </c>
    </row>
    <row r="4980" spans="1:15">
      <c r="A4980" s="32" t="s">
        <v>1581</v>
      </c>
      <c r="B4980" s="32" t="s">
        <v>1361</v>
      </c>
      <c r="C4980" s="32" t="s">
        <v>52</v>
      </c>
      <c r="D4980" s="32">
        <v>30046</v>
      </c>
      <c r="E4980" s="32">
        <v>1</v>
      </c>
      <c r="F4980" s="32">
        <v>1166.99</v>
      </c>
      <c r="G4980" s="32">
        <v>0.9</v>
      </c>
      <c r="H4980" s="32">
        <v>8</v>
      </c>
      <c r="I4980" s="34">
        <v>172.33</v>
      </c>
      <c r="J4980" s="34">
        <v>165375</v>
      </c>
      <c r="K4980" s="32">
        <v>35</v>
      </c>
      <c r="L4980" s="32">
        <v>8</v>
      </c>
      <c r="M4980" s="32">
        <v>94.5</v>
      </c>
      <c r="N4980" s="47">
        <f t="shared" si="154"/>
        <v>7.0566288737717309E-3</v>
      </c>
      <c r="O4980" s="47">
        <f t="shared" si="155"/>
        <v>1.042055933484505E-3</v>
      </c>
    </row>
    <row r="4981" spans="1:15">
      <c r="A4981" s="32" t="s">
        <v>1581</v>
      </c>
      <c r="B4981" s="32" t="s">
        <v>1362</v>
      </c>
      <c r="C4981" s="32" t="s">
        <v>52</v>
      </c>
      <c r="D4981" s="32">
        <v>30046</v>
      </c>
      <c r="E4981" s="32">
        <v>1</v>
      </c>
      <c r="F4981" s="32">
        <v>1166.99</v>
      </c>
      <c r="G4981" s="32">
        <v>0.9</v>
      </c>
      <c r="H4981" s="32">
        <v>8</v>
      </c>
      <c r="I4981" s="34">
        <v>237.36</v>
      </c>
      <c r="J4981" s="34">
        <v>165375</v>
      </c>
      <c r="K4981" s="32">
        <v>35</v>
      </c>
      <c r="L4981" s="32">
        <v>8</v>
      </c>
      <c r="M4981" s="32">
        <v>94.5</v>
      </c>
      <c r="N4981" s="47">
        <f t="shared" si="154"/>
        <v>7.0566288737717309E-3</v>
      </c>
      <c r="O4981" s="47">
        <f t="shared" si="155"/>
        <v>1.4352834467120182E-3</v>
      </c>
    </row>
    <row r="4982" spans="1:15">
      <c r="A4982" s="32" t="s">
        <v>1581</v>
      </c>
      <c r="B4982" s="32" t="s">
        <v>1363</v>
      </c>
      <c r="C4982" s="32" t="s">
        <v>52</v>
      </c>
      <c r="D4982" s="32">
        <v>30046</v>
      </c>
      <c r="E4982" s="32">
        <v>1</v>
      </c>
      <c r="F4982" s="32">
        <v>1202</v>
      </c>
      <c r="G4982" s="32">
        <v>0.91600000000000004</v>
      </c>
      <c r="H4982" s="32">
        <v>7</v>
      </c>
      <c r="I4982" s="34">
        <v>237.07</v>
      </c>
      <c r="J4982" s="34">
        <v>173643.75</v>
      </c>
      <c r="K4982" s="32">
        <v>35</v>
      </c>
      <c r="L4982" s="32">
        <v>8</v>
      </c>
      <c r="M4982" s="32">
        <v>94.5</v>
      </c>
      <c r="N4982" s="47">
        <f t="shared" si="154"/>
        <v>6.9222186228988947E-3</v>
      </c>
      <c r="O4982" s="47">
        <f t="shared" si="155"/>
        <v>1.3652665298923802E-3</v>
      </c>
    </row>
    <row r="4983" spans="1:15">
      <c r="A4983" s="32" t="s">
        <v>1581</v>
      </c>
      <c r="B4983" s="32" t="s">
        <v>1364</v>
      </c>
      <c r="C4983" s="32" t="s">
        <v>52</v>
      </c>
      <c r="D4983" s="32">
        <v>30046</v>
      </c>
      <c r="E4983" s="32">
        <v>1</v>
      </c>
      <c r="F4983" s="32">
        <v>1202</v>
      </c>
      <c r="G4983" s="32">
        <v>0.93600000000000005</v>
      </c>
      <c r="H4983" s="32">
        <v>5</v>
      </c>
      <c r="I4983" s="34">
        <v>160.80000000000001</v>
      </c>
      <c r="J4983" s="34">
        <v>173643.75</v>
      </c>
      <c r="K4983" s="32">
        <v>35</v>
      </c>
      <c r="L4983" s="32">
        <v>8</v>
      </c>
      <c r="M4983" s="32">
        <v>94.5</v>
      </c>
      <c r="N4983" s="47">
        <f t="shared" si="154"/>
        <v>6.9222186228988947E-3</v>
      </c>
      <c r="O4983" s="47">
        <f t="shared" si="155"/>
        <v>9.2603390562574241E-4</v>
      </c>
    </row>
    <row r="4984" spans="1:15">
      <c r="A4984" s="32" t="s">
        <v>1581</v>
      </c>
      <c r="B4984" s="32" t="s">
        <v>1365</v>
      </c>
      <c r="C4984" s="32" t="s">
        <v>52</v>
      </c>
      <c r="D4984" s="32">
        <v>30046</v>
      </c>
      <c r="E4984" s="32">
        <v>1</v>
      </c>
      <c r="F4984" s="32">
        <v>1202</v>
      </c>
      <c r="G4984" s="32">
        <v>0.91300000000000003</v>
      </c>
      <c r="H4984" s="32">
        <v>7</v>
      </c>
      <c r="I4984" s="34">
        <v>122.8</v>
      </c>
      <c r="J4984" s="34">
        <v>173643.75</v>
      </c>
      <c r="K4984" s="32">
        <v>35</v>
      </c>
      <c r="L4984" s="32">
        <v>8</v>
      </c>
      <c r="M4984" s="32">
        <v>94.5</v>
      </c>
      <c r="N4984" s="47">
        <f t="shared" si="154"/>
        <v>6.9222186228988947E-3</v>
      </c>
      <c r="O4984" s="47">
        <f t="shared" si="155"/>
        <v>7.0719504733110169E-4</v>
      </c>
    </row>
    <row r="4985" spans="1:15">
      <c r="A4985" s="32" t="s">
        <v>1581</v>
      </c>
      <c r="B4985" s="32" t="s">
        <v>1366</v>
      </c>
      <c r="C4985" s="32" t="s">
        <v>52</v>
      </c>
      <c r="D4985" s="32">
        <v>30046</v>
      </c>
      <c r="E4985" s="32">
        <v>1</v>
      </c>
      <c r="F4985" s="32">
        <v>1202</v>
      </c>
      <c r="G4985" s="32">
        <v>0.90200000000000002</v>
      </c>
      <c r="H4985" s="32">
        <v>8</v>
      </c>
      <c r="I4985" s="34">
        <v>62.5</v>
      </c>
      <c r="J4985" s="34">
        <v>173643.75</v>
      </c>
      <c r="K4985" s="32">
        <v>35</v>
      </c>
      <c r="L4985" s="32">
        <v>8</v>
      </c>
      <c r="M4985" s="32">
        <v>94.5</v>
      </c>
      <c r="N4985" s="47">
        <f t="shared" si="154"/>
        <v>6.9222186228988947E-3</v>
      </c>
      <c r="O4985" s="47">
        <f t="shared" si="155"/>
        <v>3.5993233272144836E-4</v>
      </c>
    </row>
    <row r="4986" spans="1:15">
      <c r="A4986" s="32" t="s">
        <v>1581</v>
      </c>
      <c r="B4986" s="32" t="s">
        <v>1367</v>
      </c>
      <c r="C4986" s="32" t="s">
        <v>52</v>
      </c>
      <c r="D4986" s="32">
        <v>30046</v>
      </c>
      <c r="E4986" s="32">
        <v>1</v>
      </c>
      <c r="F4986" s="32">
        <v>1238.06</v>
      </c>
      <c r="G4986" s="32">
        <v>0.90900000000000003</v>
      </c>
      <c r="H4986" s="32">
        <v>8</v>
      </c>
      <c r="I4986" s="34">
        <v>304.68</v>
      </c>
      <c r="J4986" s="34">
        <v>182325.94</v>
      </c>
      <c r="K4986" s="32">
        <v>35</v>
      </c>
      <c r="L4986" s="32">
        <v>8</v>
      </c>
      <c r="M4986" s="32">
        <v>94.5</v>
      </c>
      <c r="N4986" s="47">
        <f t="shared" si="154"/>
        <v>6.7903667464980569E-3</v>
      </c>
      <c r="O4986" s="47">
        <f t="shared" si="155"/>
        <v>1.6710732438840025E-3</v>
      </c>
    </row>
    <row r="4987" spans="1:15">
      <c r="A4987" s="32" t="s">
        <v>1581</v>
      </c>
      <c r="B4987" s="32" t="s">
        <v>1368</v>
      </c>
      <c r="C4987" s="32" t="s">
        <v>52</v>
      </c>
      <c r="D4987" s="32">
        <v>30046</v>
      </c>
      <c r="E4987" s="32">
        <v>1</v>
      </c>
      <c r="F4987" s="32">
        <v>1238.06</v>
      </c>
      <c r="G4987" s="32">
        <v>0.91600000000000004</v>
      </c>
      <c r="H4987" s="32">
        <v>7</v>
      </c>
      <c r="I4987" s="34">
        <v>413.39</v>
      </c>
      <c r="J4987" s="34">
        <v>182325.94</v>
      </c>
      <c r="K4987" s="32">
        <v>35</v>
      </c>
      <c r="L4987" s="32">
        <v>8</v>
      </c>
      <c r="M4987" s="32">
        <v>94.5</v>
      </c>
      <c r="N4987" s="47">
        <f t="shared" si="154"/>
        <v>6.7903667464980569E-3</v>
      </c>
      <c r="O4987" s="47">
        <f t="shared" si="155"/>
        <v>2.2673131426060385E-3</v>
      </c>
    </row>
    <row r="4988" spans="1:15">
      <c r="A4988" s="32" t="s">
        <v>1581</v>
      </c>
      <c r="B4988" s="32" t="s">
        <v>1369</v>
      </c>
      <c r="C4988" s="32" t="s">
        <v>52</v>
      </c>
      <c r="D4988" s="32">
        <v>30046</v>
      </c>
      <c r="E4988" s="32">
        <v>1</v>
      </c>
      <c r="F4988" s="32">
        <v>1238.06</v>
      </c>
      <c r="G4988" s="32">
        <v>0.92500000000000004</v>
      </c>
      <c r="H4988" s="32">
        <v>6</v>
      </c>
      <c r="I4988" s="34">
        <v>292.07</v>
      </c>
      <c r="J4988" s="34">
        <v>182325.94</v>
      </c>
      <c r="K4988" s="32">
        <v>35</v>
      </c>
      <c r="L4988" s="32">
        <v>8</v>
      </c>
      <c r="M4988" s="32">
        <v>94.5</v>
      </c>
      <c r="N4988" s="47">
        <f t="shared" si="154"/>
        <v>6.7903667464980569E-3</v>
      </c>
      <c r="O4988" s="47">
        <f t="shared" si="155"/>
        <v>1.6019113901181586E-3</v>
      </c>
    </row>
    <row r="4989" spans="1:15">
      <c r="A4989" s="32" t="s">
        <v>1581</v>
      </c>
      <c r="B4989" s="32" t="s">
        <v>1370</v>
      </c>
      <c r="C4989" s="32" t="s">
        <v>52</v>
      </c>
      <c r="D4989" s="32">
        <v>30046</v>
      </c>
      <c r="E4989" s="32">
        <v>1</v>
      </c>
      <c r="F4989" s="32">
        <v>1238.06</v>
      </c>
      <c r="G4989" s="32">
        <v>0.89500000000000002</v>
      </c>
      <c r="H4989" s="32">
        <v>9</v>
      </c>
      <c r="I4989" s="34">
        <v>572.15</v>
      </c>
      <c r="J4989" s="34">
        <v>182325.94</v>
      </c>
      <c r="K4989" s="32">
        <v>35</v>
      </c>
      <c r="L4989" s="32">
        <v>8</v>
      </c>
      <c r="M4989" s="32">
        <v>94.5</v>
      </c>
      <c r="N4989" s="47">
        <f t="shared" si="154"/>
        <v>6.7903667464980569E-3</v>
      </c>
      <c r="O4989" s="47">
        <f t="shared" si="155"/>
        <v>3.1380614299863201E-3</v>
      </c>
    </row>
    <row r="4990" spans="1:15">
      <c r="A4990" s="32" t="s">
        <v>1581</v>
      </c>
      <c r="B4990" s="32" t="s">
        <v>1371</v>
      </c>
      <c r="C4990" s="32" t="s">
        <v>52</v>
      </c>
      <c r="D4990" s="32">
        <v>30046</v>
      </c>
      <c r="E4990" s="32">
        <v>1</v>
      </c>
      <c r="F4990" s="32">
        <v>1275.2</v>
      </c>
      <c r="G4990" s="32">
        <v>0.89400000000000002</v>
      </c>
      <c r="H4990" s="32">
        <v>9</v>
      </c>
      <c r="I4990" s="34">
        <v>643.01</v>
      </c>
      <c r="J4990" s="34">
        <v>191442.23</v>
      </c>
      <c r="K4990" s="32">
        <v>35</v>
      </c>
      <c r="L4990" s="32">
        <v>8</v>
      </c>
      <c r="M4990" s="32">
        <v>94.5</v>
      </c>
      <c r="N4990" s="47">
        <f t="shared" si="154"/>
        <v>6.6610172687603985E-3</v>
      </c>
      <c r="O4990" s="47">
        <f t="shared" si="155"/>
        <v>3.3587678120966307E-3</v>
      </c>
    </row>
    <row r="4991" spans="1:15">
      <c r="A4991" s="32" t="s">
        <v>1581</v>
      </c>
      <c r="B4991" s="32" t="s">
        <v>1372</v>
      </c>
      <c r="C4991" s="32" t="s">
        <v>52</v>
      </c>
      <c r="D4991" s="32">
        <v>30046</v>
      </c>
      <c r="E4991" s="32">
        <v>1</v>
      </c>
      <c r="F4991" s="32">
        <v>1275.2</v>
      </c>
      <c r="G4991" s="32">
        <v>0.91400000000000003</v>
      </c>
      <c r="H4991" s="32">
        <v>7</v>
      </c>
      <c r="I4991" s="34">
        <v>406.27</v>
      </c>
      <c r="J4991" s="34">
        <v>191442.23</v>
      </c>
      <c r="K4991" s="32">
        <v>35</v>
      </c>
      <c r="L4991" s="32">
        <v>8</v>
      </c>
      <c r="M4991" s="32">
        <v>94.5</v>
      </c>
      <c r="N4991" s="47">
        <f t="shared" si="154"/>
        <v>6.6610172687603985E-3</v>
      </c>
      <c r="O4991" s="47">
        <f t="shared" si="155"/>
        <v>2.1221545528382112E-3</v>
      </c>
    </row>
    <row r="4992" spans="1:15">
      <c r="A4992" s="32" t="s">
        <v>1581</v>
      </c>
      <c r="B4992" s="32" t="s">
        <v>1373</v>
      </c>
      <c r="C4992" s="32" t="s">
        <v>52</v>
      </c>
      <c r="D4992" s="32">
        <v>30046</v>
      </c>
      <c r="E4992" s="32">
        <v>1</v>
      </c>
      <c r="F4992" s="32">
        <v>1275.2</v>
      </c>
      <c r="G4992" s="32">
        <v>0.89400000000000002</v>
      </c>
      <c r="H4992" s="32">
        <v>9</v>
      </c>
      <c r="I4992" s="34">
        <v>334.49</v>
      </c>
      <c r="J4992" s="34">
        <v>191442.23</v>
      </c>
      <c r="K4992" s="32">
        <v>35</v>
      </c>
      <c r="L4992" s="32">
        <v>8</v>
      </c>
      <c r="M4992" s="32">
        <v>94.5</v>
      </c>
      <c r="N4992" s="47">
        <f t="shared" si="154"/>
        <v>6.6610172687603985E-3</v>
      </c>
      <c r="O4992" s="47">
        <f t="shared" si="155"/>
        <v>1.7472111560756474E-3</v>
      </c>
    </row>
    <row r="4993" spans="1:15">
      <c r="A4993" s="32" t="s">
        <v>1581</v>
      </c>
      <c r="B4993" s="32" t="s">
        <v>1374</v>
      </c>
      <c r="C4993" s="32" t="s">
        <v>52</v>
      </c>
      <c r="D4993" s="32">
        <v>30046</v>
      </c>
      <c r="E4993" s="32">
        <v>1</v>
      </c>
      <c r="F4993" s="32">
        <v>1275.2</v>
      </c>
      <c r="G4993" s="32">
        <v>0.95</v>
      </c>
      <c r="H4993" s="32">
        <v>4</v>
      </c>
      <c r="I4993" s="34">
        <v>444.64</v>
      </c>
      <c r="J4993" s="34">
        <v>191442.23</v>
      </c>
      <c r="K4993" s="32">
        <v>35</v>
      </c>
      <c r="L4993" s="32">
        <v>8</v>
      </c>
      <c r="M4993" s="32">
        <v>94.5</v>
      </c>
      <c r="N4993" s="47">
        <f t="shared" si="154"/>
        <v>6.6610172687603985E-3</v>
      </c>
      <c r="O4993" s="47">
        <f t="shared" si="155"/>
        <v>2.3225805508011476E-3</v>
      </c>
    </row>
    <row r="4994" spans="1:15">
      <c r="A4994" s="32" t="s">
        <v>1582</v>
      </c>
      <c r="B4994" s="32" t="s">
        <v>1351</v>
      </c>
      <c r="C4994" s="32" t="s">
        <v>66</v>
      </c>
      <c r="D4994" s="32">
        <v>30033</v>
      </c>
      <c r="E4994" s="32">
        <v>3</v>
      </c>
      <c r="F4994" s="32">
        <v>1700</v>
      </c>
      <c r="G4994" s="32">
        <v>0.89400000000000002</v>
      </c>
      <c r="H4994" s="32">
        <v>9</v>
      </c>
      <c r="I4994" s="34">
        <v>927.75</v>
      </c>
      <c r="J4994" s="34">
        <v>450000</v>
      </c>
      <c r="K4994" s="32">
        <v>42</v>
      </c>
      <c r="L4994" s="32">
        <v>7</v>
      </c>
      <c r="M4994" s="32">
        <v>92.8</v>
      </c>
      <c r="N4994" s="47">
        <f t="shared" si="154"/>
        <v>3.7777777777777779E-3</v>
      </c>
      <c r="O4994" s="47">
        <f t="shared" si="155"/>
        <v>2.0616666666666665E-3</v>
      </c>
    </row>
    <row r="4995" spans="1:15">
      <c r="A4995" s="32" t="s">
        <v>1582</v>
      </c>
      <c r="B4995" s="32" t="s">
        <v>1352</v>
      </c>
      <c r="C4995" s="32" t="s">
        <v>66</v>
      </c>
      <c r="D4995" s="32">
        <v>30033</v>
      </c>
      <c r="E4995" s="32">
        <v>3</v>
      </c>
      <c r="F4995" s="32">
        <v>1700</v>
      </c>
      <c r="G4995" s="32">
        <v>0.89500000000000002</v>
      </c>
      <c r="H4995" s="32">
        <v>9</v>
      </c>
      <c r="I4995" s="34">
        <v>257.22000000000003</v>
      </c>
      <c r="J4995" s="34">
        <v>450000</v>
      </c>
      <c r="K4995" s="32">
        <v>42</v>
      </c>
      <c r="L4995" s="32">
        <v>7</v>
      </c>
      <c r="M4995" s="32">
        <v>92.8</v>
      </c>
      <c r="N4995" s="47">
        <f t="shared" ref="N4995:N5058" si="156">F4995/J4995</f>
        <v>3.7777777777777779E-3</v>
      </c>
      <c r="O4995" s="47">
        <f t="shared" ref="O4995:O5058" si="157">I4995/J4995</f>
        <v>5.7160000000000002E-4</v>
      </c>
    </row>
    <row r="4996" spans="1:15">
      <c r="A4996" s="32" t="s">
        <v>1582</v>
      </c>
      <c r="B4996" s="32" t="s">
        <v>1353</v>
      </c>
      <c r="C4996" s="32" t="s">
        <v>66</v>
      </c>
      <c r="D4996" s="32">
        <v>30033</v>
      </c>
      <c r="E4996" s="32">
        <v>3</v>
      </c>
      <c r="F4996" s="32">
        <v>1700</v>
      </c>
      <c r="G4996" s="32">
        <v>0.93300000000000005</v>
      </c>
      <c r="H4996" s="32">
        <v>6</v>
      </c>
      <c r="I4996" s="34">
        <v>297.85000000000002</v>
      </c>
      <c r="J4996" s="34">
        <v>450000</v>
      </c>
      <c r="K4996" s="32">
        <v>42</v>
      </c>
      <c r="L4996" s="32">
        <v>7</v>
      </c>
      <c r="M4996" s="32">
        <v>92.8</v>
      </c>
      <c r="N4996" s="47">
        <f t="shared" si="156"/>
        <v>3.7777777777777779E-3</v>
      </c>
      <c r="O4996" s="47">
        <f t="shared" si="157"/>
        <v>6.6188888888888894E-4</v>
      </c>
    </row>
    <row r="4997" spans="1:15">
      <c r="A4997" s="32" t="s">
        <v>1582</v>
      </c>
      <c r="B4997" s="32" t="s">
        <v>1354</v>
      </c>
      <c r="C4997" s="32" t="s">
        <v>66</v>
      </c>
      <c r="D4997" s="32">
        <v>30033</v>
      </c>
      <c r="E4997" s="32">
        <v>3</v>
      </c>
      <c r="F4997" s="32">
        <v>1700</v>
      </c>
      <c r="G4997" s="32">
        <v>0.93</v>
      </c>
      <c r="H4997" s="32">
        <v>6</v>
      </c>
      <c r="I4997" s="34">
        <v>666.32</v>
      </c>
      <c r="J4997" s="34">
        <v>450000</v>
      </c>
      <c r="K4997" s="32">
        <v>42</v>
      </c>
      <c r="L4997" s="32">
        <v>7</v>
      </c>
      <c r="M4997" s="32">
        <v>92.8</v>
      </c>
      <c r="N4997" s="47">
        <f t="shared" si="156"/>
        <v>3.7777777777777779E-3</v>
      </c>
      <c r="O4997" s="47">
        <f t="shared" si="157"/>
        <v>1.4807111111111112E-3</v>
      </c>
    </row>
    <row r="4998" spans="1:15">
      <c r="A4998" s="32" t="s">
        <v>1582</v>
      </c>
      <c r="B4998" s="32" t="s">
        <v>1355</v>
      </c>
      <c r="C4998" s="32" t="s">
        <v>66</v>
      </c>
      <c r="D4998" s="32">
        <v>30033</v>
      </c>
      <c r="E4998" s="32">
        <v>3</v>
      </c>
      <c r="F4998" s="32">
        <v>1751</v>
      </c>
      <c r="G4998" s="32">
        <v>0.89</v>
      </c>
      <c r="H4998" s="32">
        <v>9</v>
      </c>
      <c r="I4998" s="34">
        <v>395.35</v>
      </c>
      <c r="J4998" s="34">
        <v>472500</v>
      </c>
      <c r="K4998" s="32">
        <v>42</v>
      </c>
      <c r="L4998" s="32">
        <v>7</v>
      </c>
      <c r="M4998" s="32">
        <v>92.8</v>
      </c>
      <c r="N4998" s="47">
        <f t="shared" si="156"/>
        <v>3.705820105820106E-3</v>
      </c>
      <c r="O4998" s="47">
        <f t="shared" si="157"/>
        <v>8.3671957671957681E-4</v>
      </c>
    </row>
    <row r="4999" spans="1:15">
      <c r="A4999" s="32" t="s">
        <v>1582</v>
      </c>
      <c r="B4999" s="32" t="s">
        <v>1356</v>
      </c>
      <c r="C4999" s="32" t="s">
        <v>66</v>
      </c>
      <c r="D4999" s="32">
        <v>30033</v>
      </c>
      <c r="E4999" s="32">
        <v>3</v>
      </c>
      <c r="F4999" s="32">
        <v>1751</v>
      </c>
      <c r="G4999" s="32">
        <v>0.84</v>
      </c>
      <c r="H4999" s="32">
        <v>14</v>
      </c>
      <c r="I4999" s="34">
        <v>1189.5</v>
      </c>
      <c r="J4999" s="34">
        <v>472500</v>
      </c>
      <c r="K4999" s="32">
        <v>42</v>
      </c>
      <c r="L4999" s="32">
        <v>7</v>
      </c>
      <c r="M4999" s="32">
        <v>92.8</v>
      </c>
      <c r="N4999" s="47">
        <f t="shared" si="156"/>
        <v>3.705820105820106E-3</v>
      </c>
      <c r="O4999" s="47">
        <f t="shared" si="157"/>
        <v>2.5174603174603176E-3</v>
      </c>
    </row>
    <row r="5000" spans="1:15">
      <c r="A5000" s="32" t="s">
        <v>1582</v>
      </c>
      <c r="B5000" s="32" t="s">
        <v>1357</v>
      </c>
      <c r="C5000" s="32" t="s">
        <v>66</v>
      </c>
      <c r="D5000" s="32">
        <v>30033</v>
      </c>
      <c r="E5000" s="32">
        <v>3</v>
      </c>
      <c r="F5000" s="32">
        <v>1751</v>
      </c>
      <c r="G5000" s="32">
        <v>0.84</v>
      </c>
      <c r="H5000" s="32">
        <v>14</v>
      </c>
      <c r="I5000" s="34">
        <v>682.51</v>
      </c>
      <c r="J5000" s="34">
        <v>472500</v>
      </c>
      <c r="K5000" s="32">
        <v>42</v>
      </c>
      <c r="L5000" s="32">
        <v>7</v>
      </c>
      <c r="M5000" s="32">
        <v>92.8</v>
      </c>
      <c r="N5000" s="47">
        <f t="shared" si="156"/>
        <v>3.705820105820106E-3</v>
      </c>
      <c r="O5000" s="47">
        <f t="shared" si="157"/>
        <v>1.4444656084656084E-3</v>
      </c>
    </row>
    <row r="5001" spans="1:15">
      <c r="A5001" s="32" t="s">
        <v>1582</v>
      </c>
      <c r="B5001" s="32" t="s">
        <v>1358</v>
      </c>
      <c r="C5001" s="32" t="s">
        <v>66</v>
      </c>
      <c r="D5001" s="32">
        <v>30033</v>
      </c>
      <c r="E5001" s="32">
        <v>3</v>
      </c>
      <c r="F5001" s="32">
        <v>1751</v>
      </c>
      <c r="G5001" s="32">
        <v>0.84</v>
      </c>
      <c r="H5001" s="32">
        <v>14</v>
      </c>
      <c r="I5001" s="34">
        <v>211.36</v>
      </c>
      <c r="J5001" s="34">
        <v>472500</v>
      </c>
      <c r="K5001" s="32">
        <v>42</v>
      </c>
      <c r="L5001" s="32">
        <v>7</v>
      </c>
      <c r="M5001" s="32">
        <v>92.8</v>
      </c>
      <c r="N5001" s="47">
        <f t="shared" si="156"/>
        <v>3.705820105820106E-3</v>
      </c>
      <c r="O5001" s="47">
        <f t="shared" si="157"/>
        <v>4.4732275132275135E-4</v>
      </c>
    </row>
    <row r="5002" spans="1:15">
      <c r="A5002" s="32" t="s">
        <v>1582</v>
      </c>
      <c r="B5002" s="32" t="s">
        <v>1359</v>
      </c>
      <c r="C5002" s="32" t="s">
        <v>66</v>
      </c>
      <c r="D5002" s="32">
        <v>30033</v>
      </c>
      <c r="E5002" s="32">
        <v>3</v>
      </c>
      <c r="F5002" s="32">
        <v>1803.53</v>
      </c>
      <c r="G5002" s="32">
        <v>0.9</v>
      </c>
      <c r="H5002" s="32">
        <v>8</v>
      </c>
      <c r="I5002" s="34">
        <v>560.65</v>
      </c>
      <c r="J5002" s="34">
        <v>496125</v>
      </c>
      <c r="K5002" s="32">
        <v>42</v>
      </c>
      <c r="L5002" s="32">
        <v>7</v>
      </c>
      <c r="M5002" s="32">
        <v>92.8</v>
      </c>
      <c r="N5002" s="47">
        <f t="shared" si="156"/>
        <v>3.6352330561854372E-3</v>
      </c>
      <c r="O5002" s="47">
        <f t="shared" si="157"/>
        <v>1.1300579491055681E-3</v>
      </c>
    </row>
    <row r="5003" spans="1:15">
      <c r="A5003" s="32" t="s">
        <v>1582</v>
      </c>
      <c r="B5003" s="32" t="s">
        <v>1360</v>
      </c>
      <c r="C5003" s="32" t="s">
        <v>66</v>
      </c>
      <c r="D5003" s="32">
        <v>30033</v>
      </c>
      <c r="E5003" s="32">
        <v>3</v>
      </c>
      <c r="F5003" s="32">
        <v>1803.53</v>
      </c>
      <c r="G5003" s="32">
        <v>0.9</v>
      </c>
      <c r="H5003" s="32">
        <v>8</v>
      </c>
      <c r="I5003" s="34">
        <v>388.74</v>
      </c>
      <c r="J5003" s="34">
        <v>496125</v>
      </c>
      <c r="K5003" s="32">
        <v>42</v>
      </c>
      <c r="L5003" s="32">
        <v>7</v>
      </c>
      <c r="M5003" s="32">
        <v>92.8</v>
      </c>
      <c r="N5003" s="47">
        <f t="shared" si="156"/>
        <v>3.6352330561854372E-3</v>
      </c>
      <c r="O5003" s="47">
        <f t="shared" si="157"/>
        <v>7.8355253212396075E-4</v>
      </c>
    </row>
    <row r="5004" spans="1:15">
      <c r="A5004" s="32" t="s">
        <v>1582</v>
      </c>
      <c r="B5004" s="32" t="s">
        <v>1361</v>
      </c>
      <c r="C5004" s="32" t="s">
        <v>66</v>
      </c>
      <c r="D5004" s="32">
        <v>30033</v>
      </c>
      <c r="E5004" s="32">
        <v>3</v>
      </c>
      <c r="F5004" s="32">
        <v>1803.53</v>
      </c>
      <c r="G5004" s="32">
        <v>0.9</v>
      </c>
      <c r="H5004" s="32">
        <v>8</v>
      </c>
      <c r="I5004" s="34">
        <v>643.36</v>
      </c>
      <c r="J5004" s="34">
        <v>496125</v>
      </c>
      <c r="K5004" s="32">
        <v>42</v>
      </c>
      <c r="L5004" s="32">
        <v>7</v>
      </c>
      <c r="M5004" s="32">
        <v>92.8</v>
      </c>
      <c r="N5004" s="47">
        <f t="shared" si="156"/>
        <v>3.6352330561854372E-3</v>
      </c>
      <c r="O5004" s="47">
        <f t="shared" si="157"/>
        <v>1.2967699672461577E-3</v>
      </c>
    </row>
    <row r="5005" spans="1:15">
      <c r="A5005" s="32" t="s">
        <v>1582</v>
      </c>
      <c r="B5005" s="32" t="s">
        <v>1362</v>
      </c>
      <c r="C5005" s="32" t="s">
        <v>66</v>
      </c>
      <c r="D5005" s="32">
        <v>30033</v>
      </c>
      <c r="E5005" s="32">
        <v>3</v>
      </c>
      <c r="F5005" s="32">
        <v>1803.53</v>
      </c>
      <c r="G5005" s="32">
        <v>0.9</v>
      </c>
      <c r="H5005" s="32">
        <v>8</v>
      </c>
      <c r="I5005" s="34">
        <v>325.92</v>
      </c>
      <c r="J5005" s="34">
        <v>496125</v>
      </c>
      <c r="K5005" s="32">
        <v>42</v>
      </c>
      <c r="L5005" s="32">
        <v>7</v>
      </c>
      <c r="M5005" s="32">
        <v>92.8</v>
      </c>
      <c r="N5005" s="47">
        <f t="shared" si="156"/>
        <v>3.6352330561854372E-3</v>
      </c>
      <c r="O5005" s="47">
        <f t="shared" si="157"/>
        <v>6.5693121693121694E-4</v>
      </c>
    </row>
    <row r="5006" spans="1:15">
      <c r="A5006" s="32" t="s">
        <v>1582</v>
      </c>
      <c r="B5006" s="32" t="s">
        <v>1363</v>
      </c>
      <c r="C5006" s="32" t="s">
        <v>66</v>
      </c>
      <c r="D5006" s="32">
        <v>30033</v>
      </c>
      <c r="E5006" s="32">
        <v>3</v>
      </c>
      <c r="F5006" s="32">
        <v>1857.64</v>
      </c>
      <c r="G5006" s="32">
        <v>0.93300000000000005</v>
      </c>
      <c r="H5006" s="32">
        <v>6</v>
      </c>
      <c r="I5006" s="34">
        <v>453.24</v>
      </c>
      <c r="J5006" s="34">
        <v>520931.25</v>
      </c>
      <c r="K5006" s="32">
        <v>42</v>
      </c>
      <c r="L5006" s="32">
        <v>7</v>
      </c>
      <c r="M5006" s="32">
        <v>92.8</v>
      </c>
      <c r="N5006" s="47">
        <f t="shared" si="156"/>
        <v>3.5659983923022475E-3</v>
      </c>
      <c r="O5006" s="47">
        <f t="shared" si="157"/>
        <v>8.7005722924090277E-4</v>
      </c>
    </row>
    <row r="5007" spans="1:15">
      <c r="A5007" s="32" t="s">
        <v>1582</v>
      </c>
      <c r="B5007" s="32" t="s">
        <v>1364</v>
      </c>
      <c r="C5007" s="32" t="s">
        <v>66</v>
      </c>
      <c r="D5007" s="32">
        <v>30033</v>
      </c>
      <c r="E5007" s="32">
        <v>3</v>
      </c>
      <c r="F5007" s="32">
        <v>1857.64</v>
      </c>
      <c r="G5007" s="32">
        <v>0.90200000000000002</v>
      </c>
      <c r="H5007" s="32">
        <v>8</v>
      </c>
      <c r="I5007" s="34">
        <v>392.26</v>
      </c>
      <c r="J5007" s="34">
        <v>520931.25</v>
      </c>
      <c r="K5007" s="32">
        <v>42</v>
      </c>
      <c r="L5007" s="32">
        <v>7</v>
      </c>
      <c r="M5007" s="32">
        <v>92.8</v>
      </c>
      <c r="N5007" s="47">
        <f t="shared" si="156"/>
        <v>3.5659983923022475E-3</v>
      </c>
      <c r="O5007" s="47">
        <f t="shared" si="157"/>
        <v>7.5299763644434844E-4</v>
      </c>
    </row>
    <row r="5008" spans="1:15">
      <c r="A5008" s="32" t="s">
        <v>1582</v>
      </c>
      <c r="B5008" s="32" t="s">
        <v>1365</v>
      </c>
      <c r="C5008" s="32" t="s">
        <v>66</v>
      </c>
      <c r="D5008" s="32">
        <v>30033</v>
      </c>
      <c r="E5008" s="32">
        <v>3</v>
      </c>
      <c r="F5008" s="32">
        <v>1857.64</v>
      </c>
      <c r="G5008" s="32">
        <v>0.90500000000000003</v>
      </c>
      <c r="H5008" s="32">
        <v>8</v>
      </c>
      <c r="I5008" s="34">
        <v>240.2</v>
      </c>
      <c r="J5008" s="34">
        <v>520931.25</v>
      </c>
      <c r="K5008" s="32">
        <v>42</v>
      </c>
      <c r="L5008" s="32">
        <v>7</v>
      </c>
      <c r="M5008" s="32">
        <v>92.8</v>
      </c>
      <c r="N5008" s="47">
        <f t="shared" si="156"/>
        <v>3.5659983923022475E-3</v>
      </c>
      <c r="O5008" s="47">
        <f t="shared" si="157"/>
        <v>4.6109731370502343E-4</v>
      </c>
    </row>
    <row r="5009" spans="1:15">
      <c r="A5009" s="32" t="s">
        <v>1582</v>
      </c>
      <c r="B5009" s="32" t="s">
        <v>1366</v>
      </c>
      <c r="C5009" s="32" t="s">
        <v>66</v>
      </c>
      <c r="D5009" s="32">
        <v>30033</v>
      </c>
      <c r="E5009" s="32">
        <v>3</v>
      </c>
      <c r="F5009" s="32">
        <v>1857.64</v>
      </c>
      <c r="G5009" s="32">
        <v>0.91300000000000003</v>
      </c>
      <c r="H5009" s="32">
        <v>7</v>
      </c>
      <c r="I5009" s="34">
        <v>579.82000000000005</v>
      </c>
      <c r="J5009" s="34">
        <v>520931.25</v>
      </c>
      <c r="K5009" s="32">
        <v>42</v>
      </c>
      <c r="L5009" s="32">
        <v>7</v>
      </c>
      <c r="M5009" s="32">
        <v>92.8</v>
      </c>
      <c r="N5009" s="47">
        <f t="shared" si="156"/>
        <v>3.5659983923022475E-3</v>
      </c>
      <c r="O5009" s="47">
        <f t="shared" si="157"/>
        <v>1.1130451475122678E-3</v>
      </c>
    </row>
    <row r="5010" spans="1:15">
      <c r="A5010" s="32" t="s">
        <v>1582</v>
      </c>
      <c r="B5010" s="32" t="s">
        <v>1367</v>
      </c>
      <c r="C5010" s="32" t="s">
        <v>66</v>
      </c>
      <c r="D5010" s="32">
        <v>30033</v>
      </c>
      <c r="E5010" s="32">
        <v>3</v>
      </c>
      <c r="F5010" s="32">
        <v>1913.36</v>
      </c>
      <c r="G5010" s="32">
        <v>0.89700000000000002</v>
      </c>
      <c r="H5010" s="32">
        <v>9</v>
      </c>
      <c r="I5010" s="34">
        <v>206.1</v>
      </c>
      <c r="J5010" s="34">
        <v>546977.81000000006</v>
      </c>
      <c r="K5010" s="32">
        <v>42</v>
      </c>
      <c r="L5010" s="32">
        <v>7</v>
      </c>
      <c r="M5010" s="32">
        <v>92.8</v>
      </c>
      <c r="N5010" s="47">
        <f t="shared" si="156"/>
        <v>3.4980578096943269E-3</v>
      </c>
      <c r="O5010" s="47">
        <f t="shared" si="157"/>
        <v>3.7679773517686205E-4</v>
      </c>
    </row>
    <row r="5011" spans="1:15">
      <c r="A5011" s="32" t="s">
        <v>1582</v>
      </c>
      <c r="B5011" s="32" t="s">
        <v>1368</v>
      </c>
      <c r="C5011" s="32" t="s">
        <v>66</v>
      </c>
      <c r="D5011" s="32">
        <v>30033</v>
      </c>
      <c r="E5011" s="32">
        <v>3</v>
      </c>
      <c r="F5011" s="32">
        <v>1913.36</v>
      </c>
      <c r="G5011" s="32">
        <v>0.89200000000000002</v>
      </c>
      <c r="H5011" s="32">
        <v>9</v>
      </c>
      <c r="I5011" s="34">
        <v>184.55</v>
      </c>
      <c r="J5011" s="34">
        <v>546977.81000000006</v>
      </c>
      <c r="K5011" s="32">
        <v>42</v>
      </c>
      <c r="L5011" s="32">
        <v>7</v>
      </c>
      <c r="M5011" s="32">
        <v>92.8</v>
      </c>
      <c r="N5011" s="47">
        <f t="shared" si="156"/>
        <v>3.4980578096943269E-3</v>
      </c>
      <c r="O5011" s="47">
        <f t="shared" si="157"/>
        <v>3.3739942759286704E-4</v>
      </c>
    </row>
    <row r="5012" spans="1:15">
      <c r="A5012" s="32" t="s">
        <v>1582</v>
      </c>
      <c r="B5012" s="32" t="s">
        <v>1369</v>
      </c>
      <c r="C5012" s="32" t="s">
        <v>66</v>
      </c>
      <c r="D5012" s="32">
        <v>30033</v>
      </c>
      <c r="E5012" s="32">
        <v>3</v>
      </c>
      <c r="F5012" s="32">
        <v>1913.36</v>
      </c>
      <c r="G5012" s="32">
        <v>0.89600000000000002</v>
      </c>
      <c r="H5012" s="32">
        <v>9</v>
      </c>
      <c r="I5012" s="34">
        <v>495.6</v>
      </c>
      <c r="J5012" s="34">
        <v>546977.81000000006</v>
      </c>
      <c r="K5012" s="32">
        <v>42</v>
      </c>
      <c r="L5012" s="32">
        <v>7</v>
      </c>
      <c r="M5012" s="32">
        <v>92.8</v>
      </c>
      <c r="N5012" s="47">
        <f t="shared" si="156"/>
        <v>3.4980578096943269E-3</v>
      </c>
      <c r="O5012" s="47">
        <f t="shared" si="157"/>
        <v>9.0606966304538012E-4</v>
      </c>
    </row>
    <row r="5013" spans="1:15">
      <c r="A5013" s="32" t="s">
        <v>1582</v>
      </c>
      <c r="B5013" s="32" t="s">
        <v>1370</v>
      </c>
      <c r="C5013" s="32" t="s">
        <v>66</v>
      </c>
      <c r="D5013" s="32">
        <v>30033</v>
      </c>
      <c r="E5013" s="32">
        <v>3</v>
      </c>
      <c r="F5013" s="32">
        <v>1913.36</v>
      </c>
      <c r="G5013" s="32">
        <v>0.92700000000000005</v>
      </c>
      <c r="H5013" s="32">
        <v>6</v>
      </c>
      <c r="I5013" s="34">
        <v>479.47</v>
      </c>
      <c r="J5013" s="34">
        <v>546977.81000000006</v>
      </c>
      <c r="K5013" s="32">
        <v>42</v>
      </c>
      <c r="L5013" s="32">
        <v>7</v>
      </c>
      <c r="M5013" s="32">
        <v>92.8</v>
      </c>
      <c r="N5013" s="47">
        <f t="shared" si="156"/>
        <v>3.4980578096943269E-3</v>
      </c>
      <c r="O5013" s="47">
        <f t="shared" si="157"/>
        <v>8.7658034975861266E-4</v>
      </c>
    </row>
    <row r="5014" spans="1:15">
      <c r="A5014" s="32" t="s">
        <v>1582</v>
      </c>
      <c r="B5014" s="32" t="s">
        <v>1371</v>
      </c>
      <c r="C5014" s="32" t="s">
        <v>66</v>
      </c>
      <c r="D5014" s="32">
        <v>30033</v>
      </c>
      <c r="E5014" s="32">
        <v>3</v>
      </c>
      <c r="F5014" s="32">
        <v>1970.77</v>
      </c>
      <c r="G5014" s="32">
        <v>0.90900000000000003</v>
      </c>
      <c r="H5014" s="32">
        <v>8</v>
      </c>
      <c r="I5014" s="34">
        <v>430.18</v>
      </c>
      <c r="J5014" s="34">
        <v>574326.69999999995</v>
      </c>
      <c r="K5014" s="32">
        <v>42</v>
      </c>
      <c r="L5014" s="32">
        <v>7</v>
      </c>
      <c r="M5014" s="32">
        <v>92.8</v>
      </c>
      <c r="N5014" s="47">
        <f t="shared" si="156"/>
        <v>3.4314441588733382E-3</v>
      </c>
      <c r="O5014" s="47">
        <f t="shared" si="157"/>
        <v>7.4901619583418299E-4</v>
      </c>
    </row>
    <row r="5015" spans="1:15">
      <c r="A5015" s="32" t="s">
        <v>1582</v>
      </c>
      <c r="B5015" s="32" t="s">
        <v>1372</v>
      </c>
      <c r="C5015" s="32" t="s">
        <v>66</v>
      </c>
      <c r="D5015" s="32">
        <v>30033</v>
      </c>
      <c r="E5015" s="32">
        <v>3</v>
      </c>
      <c r="F5015" s="32">
        <v>1970.77</v>
      </c>
      <c r="G5015" s="32">
        <v>0.91800000000000004</v>
      </c>
      <c r="H5015" s="32">
        <v>7</v>
      </c>
      <c r="I5015" s="34">
        <v>172.71</v>
      </c>
      <c r="J5015" s="34">
        <v>574326.69999999995</v>
      </c>
      <c r="K5015" s="32">
        <v>42</v>
      </c>
      <c r="L5015" s="32">
        <v>7</v>
      </c>
      <c r="M5015" s="32">
        <v>92.8</v>
      </c>
      <c r="N5015" s="47">
        <f t="shared" si="156"/>
        <v>3.4314441588733382E-3</v>
      </c>
      <c r="O5015" s="47">
        <f t="shared" si="157"/>
        <v>3.0071734432684399E-4</v>
      </c>
    </row>
    <row r="5016" spans="1:15">
      <c r="A5016" s="32" t="s">
        <v>1582</v>
      </c>
      <c r="B5016" s="32" t="s">
        <v>1373</v>
      </c>
      <c r="C5016" s="32" t="s">
        <v>66</v>
      </c>
      <c r="D5016" s="32">
        <v>30033</v>
      </c>
      <c r="E5016" s="32">
        <v>3</v>
      </c>
      <c r="F5016" s="32">
        <v>1970.77</v>
      </c>
      <c r="G5016" s="32">
        <v>0.91200000000000003</v>
      </c>
      <c r="H5016" s="32">
        <v>7</v>
      </c>
      <c r="I5016" s="34">
        <v>803.55</v>
      </c>
      <c r="J5016" s="34">
        <v>574326.69999999995</v>
      </c>
      <c r="K5016" s="32">
        <v>42</v>
      </c>
      <c r="L5016" s="32">
        <v>7</v>
      </c>
      <c r="M5016" s="32">
        <v>92.8</v>
      </c>
      <c r="N5016" s="47">
        <f t="shared" si="156"/>
        <v>3.4314441588733382E-3</v>
      </c>
      <c r="O5016" s="47">
        <f t="shared" si="157"/>
        <v>1.3991165655366537E-3</v>
      </c>
    </row>
    <row r="5017" spans="1:15">
      <c r="A5017" s="32" t="s">
        <v>1582</v>
      </c>
      <c r="B5017" s="32" t="s">
        <v>1374</v>
      </c>
      <c r="C5017" s="32" t="s">
        <v>66</v>
      </c>
      <c r="D5017" s="32">
        <v>30033</v>
      </c>
      <c r="E5017" s="32">
        <v>3</v>
      </c>
      <c r="F5017" s="32">
        <v>1970.77</v>
      </c>
      <c r="G5017" s="32">
        <v>0.89900000000000002</v>
      </c>
      <c r="H5017" s="32">
        <v>9</v>
      </c>
      <c r="I5017" s="34">
        <v>510.51</v>
      </c>
      <c r="J5017" s="34">
        <v>574326.69999999995</v>
      </c>
      <c r="K5017" s="32">
        <v>42</v>
      </c>
      <c r="L5017" s="32">
        <v>7</v>
      </c>
      <c r="M5017" s="32">
        <v>92.8</v>
      </c>
      <c r="N5017" s="47">
        <f t="shared" si="156"/>
        <v>3.4314441588733382E-3</v>
      </c>
      <c r="O5017" s="47">
        <f t="shared" si="157"/>
        <v>8.88884323156141E-4</v>
      </c>
    </row>
    <row r="5018" spans="1:15">
      <c r="A5018" s="32" t="s">
        <v>1583</v>
      </c>
      <c r="B5018" s="32" t="s">
        <v>1351</v>
      </c>
      <c r="C5018" s="32" t="s">
        <v>52</v>
      </c>
      <c r="D5018" s="32">
        <v>30044</v>
      </c>
      <c r="E5018" s="32">
        <v>2</v>
      </c>
      <c r="F5018" s="32">
        <v>1400</v>
      </c>
      <c r="G5018" s="32">
        <v>0.91500000000000004</v>
      </c>
      <c r="H5018" s="32">
        <v>7</v>
      </c>
      <c r="I5018" s="34">
        <v>371.51</v>
      </c>
      <c r="J5018" s="34">
        <v>300000</v>
      </c>
      <c r="K5018" s="32">
        <v>48</v>
      </c>
      <c r="L5018" s="32">
        <v>7</v>
      </c>
      <c r="M5018" s="32">
        <v>93.1</v>
      </c>
      <c r="N5018" s="47">
        <f t="shared" si="156"/>
        <v>4.6666666666666671E-3</v>
      </c>
      <c r="O5018" s="47">
        <f t="shared" si="157"/>
        <v>1.2383666666666666E-3</v>
      </c>
    </row>
    <row r="5019" spans="1:15">
      <c r="A5019" s="32" t="s">
        <v>1583</v>
      </c>
      <c r="B5019" s="32" t="s">
        <v>1352</v>
      </c>
      <c r="C5019" s="32" t="s">
        <v>52</v>
      </c>
      <c r="D5019" s="32">
        <v>30044</v>
      </c>
      <c r="E5019" s="32">
        <v>2</v>
      </c>
      <c r="F5019" s="32">
        <v>1400</v>
      </c>
      <c r="G5019" s="32">
        <v>0.90800000000000003</v>
      </c>
      <c r="H5019" s="32">
        <v>8</v>
      </c>
      <c r="I5019" s="34">
        <v>165.97</v>
      </c>
      <c r="J5019" s="34">
        <v>300000</v>
      </c>
      <c r="K5019" s="32">
        <v>48</v>
      </c>
      <c r="L5019" s="32">
        <v>7</v>
      </c>
      <c r="M5019" s="32">
        <v>93.1</v>
      </c>
      <c r="N5019" s="47">
        <f t="shared" si="156"/>
        <v>4.6666666666666671E-3</v>
      </c>
      <c r="O5019" s="47">
        <f t="shared" si="157"/>
        <v>5.5323333333333335E-4</v>
      </c>
    </row>
    <row r="5020" spans="1:15">
      <c r="A5020" s="32" t="s">
        <v>1583</v>
      </c>
      <c r="B5020" s="32" t="s">
        <v>1353</v>
      </c>
      <c r="C5020" s="32" t="s">
        <v>52</v>
      </c>
      <c r="D5020" s="32">
        <v>30044</v>
      </c>
      <c r="E5020" s="32">
        <v>2</v>
      </c>
      <c r="F5020" s="32">
        <v>1400</v>
      </c>
      <c r="G5020" s="32">
        <v>0.94199999999999995</v>
      </c>
      <c r="H5020" s="32">
        <v>5</v>
      </c>
      <c r="I5020" s="34">
        <v>103.91</v>
      </c>
      <c r="J5020" s="34">
        <v>300000</v>
      </c>
      <c r="K5020" s="32">
        <v>48</v>
      </c>
      <c r="L5020" s="32">
        <v>7</v>
      </c>
      <c r="M5020" s="32">
        <v>93.1</v>
      </c>
      <c r="N5020" s="47">
        <f t="shared" si="156"/>
        <v>4.6666666666666671E-3</v>
      </c>
      <c r="O5020" s="47">
        <f t="shared" si="157"/>
        <v>3.4636666666666667E-4</v>
      </c>
    </row>
    <row r="5021" spans="1:15">
      <c r="A5021" s="32" t="s">
        <v>1583</v>
      </c>
      <c r="B5021" s="32" t="s">
        <v>1354</v>
      </c>
      <c r="C5021" s="32" t="s">
        <v>52</v>
      </c>
      <c r="D5021" s="32">
        <v>30044</v>
      </c>
      <c r="E5021" s="32">
        <v>2</v>
      </c>
      <c r="F5021" s="32">
        <v>1400</v>
      </c>
      <c r="G5021" s="32">
        <v>0.92400000000000004</v>
      </c>
      <c r="H5021" s="32">
        <v>6</v>
      </c>
      <c r="I5021" s="34">
        <v>610.12</v>
      </c>
      <c r="J5021" s="34">
        <v>300000</v>
      </c>
      <c r="K5021" s="32">
        <v>48</v>
      </c>
      <c r="L5021" s="32">
        <v>7</v>
      </c>
      <c r="M5021" s="32">
        <v>93.1</v>
      </c>
      <c r="N5021" s="47">
        <f t="shared" si="156"/>
        <v>4.6666666666666671E-3</v>
      </c>
      <c r="O5021" s="47">
        <f t="shared" si="157"/>
        <v>2.0337333333333334E-3</v>
      </c>
    </row>
    <row r="5022" spans="1:15">
      <c r="A5022" s="32" t="s">
        <v>1583</v>
      </c>
      <c r="B5022" s="32" t="s">
        <v>1355</v>
      </c>
      <c r="C5022" s="32" t="s">
        <v>52</v>
      </c>
      <c r="D5022" s="32">
        <v>30044</v>
      </c>
      <c r="E5022" s="32">
        <v>2</v>
      </c>
      <c r="F5022" s="32">
        <v>1442</v>
      </c>
      <c r="G5022" s="32">
        <v>0.89</v>
      </c>
      <c r="H5022" s="32">
        <v>9</v>
      </c>
      <c r="I5022" s="34">
        <v>623.53</v>
      </c>
      <c r="J5022" s="34">
        <v>315000</v>
      </c>
      <c r="K5022" s="32">
        <v>48</v>
      </c>
      <c r="L5022" s="32">
        <v>7</v>
      </c>
      <c r="M5022" s="32">
        <v>93.1</v>
      </c>
      <c r="N5022" s="47">
        <f t="shared" si="156"/>
        <v>4.5777777777777778E-3</v>
      </c>
      <c r="O5022" s="47">
        <f t="shared" si="157"/>
        <v>1.9794603174603173E-3</v>
      </c>
    </row>
    <row r="5023" spans="1:15">
      <c r="A5023" s="32" t="s">
        <v>1583</v>
      </c>
      <c r="B5023" s="32" t="s">
        <v>1356</v>
      </c>
      <c r="C5023" s="32" t="s">
        <v>52</v>
      </c>
      <c r="D5023" s="32">
        <v>30044</v>
      </c>
      <c r="E5023" s="32">
        <v>2</v>
      </c>
      <c r="F5023" s="32">
        <v>1442</v>
      </c>
      <c r="G5023" s="32">
        <v>0.84</v>
      </c>
      <c r="H5023" s="32">
        <v>14</v>
      </c>
      <c r="I5023" s="34">
        <v>153.59</v>
      </c>
      <c r="J5023" s="34">
        <v>315000</v>
      </c>
      <c r="K5023" s="32">
        <v>48</v>
      </c>
      <c r="L5023" s="32">
        <v>7</v>
      </c>
      <c r="M5023" s="32">
        <v>93.1</v>
      </c>
      <c r="N5023" s="47">
        <f t="shared" si="156"/>
        <v>4.5777777777777778E-3</v>
      </c>
      <c r="O5023" s="47">
        <f t="shared" si="157"/>
        <v>4.8758730158730162E-4</v>
      </c>
    </row>
    <row r="5024" spans="1:15">
      <c r="A5024" s="32" t="s">
        <v>1583</v>
      </c>
      <c r="B5024" s="32" t="s">
        <v>1357</v>
      </c>
      <c r="C5024" s="32" t="s">
        <v>52</v>
      </c>
      <c r="D5024" s="32">
        <v>30044</v>
      </c>
      <c r="E5024" s="32">
        <v>2</v>
      </c>
      <c r="F5024" s="32">
        <v>1442</v>
      </c>
      <c r="G5024" s="32">
        <v>0.84</v>
      </c>
      <c r="H5024" s="32">
        <v>14</v>
      </c>
      <c r="I5024" s="34">
        <v>516.73</v>
      </c>
      <c r="J5024" s="34">
        <v>315000</v>
      </c>
      <c r="K5024" s="32">
        <v>48</v>
      </c>
      <c r="L5024" s="32">
        <v>7</v>
      </c>
      <c r="M5024" s="32">
        <v>93.1</v>
      </c>
      <c r="N5024" s="47">
        <f t="shared" si="156"/>
        <v>4.5777777777777778E-3</v>
      </c>
      <c r="O5024" s="47">
        <f t="shared" si="157"/>
        <v>1.6404126984126985E-3</v>
      </c>
    </row>
    <row r="5025" spans="1:15">
      <c r="A5025" s="32" t="s">
        <v>1583</v>
      </c>
      <c r="B5025" s="32" t="s">
        <v>1358</v>
      </c>
      <c r="C5025" s="32" t="s">
        <v>52</v>
      </c>
      <c r="D5025" s="32">
        <v>30044</v>
      </c>
      <c r="E5025" s="32">
        <v>2</v>
      </c>
      <c r="F5025" s="32">
        <v>1442</v>
      </c>
      <c r="G5025" s="32">
        <v>0.84</v>
      </c>
      <c r="H5025" s="32">
        <v>14</v>
      </c>
      <c r="I5025" s="34">
        <v>501.76</v>
      </c>
      <c r="J5025" s="34">
        <v>315000</v>
      </c>
      <c r="K5025" s="32">
        <v>48</v>
      </c>
      <c r="L5025" s="32">
        <v>7</v>
      </c>
      <c r="M5025" s="32">
        <v>93.1</v>
      </c>
      <c r="N5025" s="47">
        <f t="shared" si="156"/>
        <v>4.5777777777777778E-3</v>
      </c>
      <c r="O5025" s="47">
        <f t="shared" si="157"/>
        <v>1.5928888888888889E-3</v>
      </c>
    </row>
    <row r="5026" spans="1:15">
      <c r="A5026" s="32" t="s">
        <v>1583</v>
      </c>
      <c r="B5026" s="32" t="s">
        <v>1359</v>
      </c>
      <c r="C5026" s="32" t="s">
        <v>52</v>
      </c>
      <c r="D5026" s="32">
        <v>30044</v>
      </c>
      <c r="E5026" s="32">
        <v>2</v>
      </c>
      <c r="F5026" s="32">
        <v>1485.26</v>
      </c>
      <c r="G5026" s="32">
        <v>0.9</v>
      </c>
      <c r="H5026" s="32">
        <v>8</v>
      </c>
      <c r="I5026" s="34">
        <v>322.58</v>
      </c>
      <c r="J5026" s="34">
        <v>330750</v>
      </c>
      <c r="K5026" s="32">
        <v>48</v>
      </c>
      <c r="L5026" s="32">
        <v>7</v>
      </c>
      <c r="M5026" s="32">
        <v>93.1</v>
      </c>
      <c r="N5026" s="47">
        <f t="shared" si="156"/>
        <v>4.4905820105820109E-3</v>
      </c>
      <c r="O5026" s="47">
        <f t="shared" si="157"/>
        <v>9.7529856386999235E-4</v>
      </c>
    </row>
    <row r="5027" spans="1:15">
      <c r="A5027" s="32" t="s">
        <v>1583</v>
      </c>
      <c r="B5027" s="32" t="s">
        <v>1360</v>
      </c>
      <c r="C5027" s="32" t="s">
        <v>52</v>
      </c>
      <c r="D5027" s="32">
        <v>30044</v>
      </c>
      <c r="E5027" s="32">
        <v>2</v>
      </c>
      <c r="F5027" s="32">
        <v>1485.26</v>
      </c>
      <c r="G5027" s="32">
        <v>0.9</v>
      </c>
      <c r="H5027" s="32">
        <v>8</v>
      </c>
      <c r="I5027" s="34">
        <v>343.55</v>
      </c>
      <c r="J5027" s="34">
        <v>330750</v>
      </c>
      <c r="K5027" s="32">
        <v>48</v>
      </c>
      <c r="L5027" s="32">
        <v>7</v>
      </c>
      <c r="M5027" s="32">
        <v>93.1</v>
      </c>
      <c r="N5027" s="47">
        <f t="shared" si="156"/>
        <v>4.4905820105820109E-3</v>
      </c>
      <c r="O5027" s="47">
        <f t="shared" si="157"/>
        <v>1.0386999244142102E-3</v>
      </c>
    </row>
    <row r="5028" spans="1:15">
      <c r="A5028" s="32" t="s">
        <v>1583</v>
      </c>
      <c r="B5028" s="32" t="s">
        <v>1361</v>
      </c>
      <c r="C5028" s="32" t="s">
        <v>52</v>
      </c>
      <c r="D5028" s="32">
        <v>30044</v>
      </c>
      <c r="E5028" s="32">
        <v>2</v>
      </c>
      <c r="F5028" s="32">
        <v>1485.26</v>
      </c>
      <c r="G5028" s="32">
        <v>0.9</v>
      </c>
      <c r="H5028" s="32">
        <v>8</v>
      </c>
      <c r="I5028" s="34">
        <v>162.88999999999999</v>
      </c>
      <c r="J5028" s="34">
        <v>330750</v>
      </c>
      <c r="K5028" s="32">
        <v>48</v>
      </c>
      <c r="L5028" s="32">
        <v>7</v>
      </c>
      <c r="M5028" s="32">
        <v>93.1</v>
      </c>
      <c r="N5028" s="47">
        <f t="shared" si="156"/>
        <v>4.4905820105820109E-3</v>
      </c>
      <c r="O5028" s="47">
        <f t="shared" si="157"/>
        <v>4.9248677248677245E-4</v>
      </c>
    </row>
    <row r="5029" spans="1:15">
      <c r="A5029" s="32" t="s">
        <v>1583</v>
      </c>
      <c r="B5029" s="32" t="s">
        <v>1362</v>
      </c>
      <c r="C5029" s="32" t="s">
        <v>52</v>
      </c>
      <c r="D5029" s="32">
        <v>30044</v>
      </c>
      <c r="E5029" s="32">
        <v>2</v>
      </c>
      <c r="F5029" s="32">
        <v>1485.26</v>
      </c>
      <c r="G5029" s="32">
        <v>0.9</v>
      </c>
      <c r="H5029" s="32">
        <v>8</v>
      </c>
      <c r="I5029" s="34">
        <v>212.23</v>
      </c>
      <c r="J5029" s="34">
        <v>330750</v>
      </c>
      <c r="K5029" s="32">
        <v>48</v>
      </c>
      <c r="L5029" s="32">
        <v>7</v>
      </c>
      <c r="M5029" s="32">
        <v>93.1</v>
      </c>
      <c r="N5029" s="47">
        <f t="shared" si="156"/>
        <v>4.4905820105820109E-3</v>
      </c>
      <c r="O5029" s="47">
        <f t="shared" si="157"/>
        <v>6.4166288737717303E-4</v>
      </c>
    </row>
    <row r="5030" spans="1:15">
      <c r="A5030" s="32" t="s">
        <v>1583</v>
      </c>
      <c r="B5030" s="32" t="s">
        <v>1363</v>
      </c>
      <c r="C5030" s="32" t="s">
        <v>52</v>
      </c>
      <c r="D5030" s="32">
        <v>30044</v>
      </c>
      <c r="E5030" s="32">
        <v>2</v>
      </c>
      <c r="F5030" s="32">
        <v>1529.82</v>
      </c>
      <c r="G5030" s="32">
        <v>0.91</v>
      </c>
      <c r="H5030" s="32">
        <v>8</v>
      </c>
      <c r="I5030" s="34">
        <v>406.35</v>
      </c>
      <c r="J5030" s="34">
        <v>347287.5</v>
      </c>
      <c r="K5030" s="32">
        <v>48</v>
      </c>
      <c r="L5030" s="32">
        <v>7</v>
      </c>
      <c r="M5030" s="32">
        <v>93.1</v>
      </c>
      <c r="N5030" s="47">
        <f t="shared" si="156"/>
        <v>4.4050534499514094E-3</v>
      </c>
      <c r="O5030" s="47">
        <f t="shared" si="157"/>
        <v>1.1700680272108844E-3</v>
      </c>
    </row>
    <row r="5031" spans="1:15">
      <c r="A5031" s="32" t="s">
        <v>1583</v>
      </c>
      <c r="B5031" s="32" t="s">
        <v>1364</v>
      </c>
      <c r="C5031" s="32" t="s">
        <v>52</v>
      </c>
      <c r="D5031" s="32">
        <v>30044</v>
      </c>
      <c r="E5031" s="32">
        <v>2</v>
      </c>
      <c r="F5031" s="32">
        <v>1529.82</v>
      </c>
      <c r="G5031" s="32">
        <v>0.90900000000000003</v>
      </c>
      <c r="H5031" s="32">
        <v>8</v>
      </c>
      <c r="I5031" s="34">
        <v>616.07000000000005</v>
      </c>
      <c r="J5031" s="34">
        <v>347287.5</v>
      </c>
      <c r="K5031" s="32">
        <v>48</v>
      </c>
      <c r="L5031" s="32">
        <v>7</v>
      </c>
      <c r="M5031" s="32">
        <v>93.1</v>
      </c>
      <c r="N5031" s="47">
        <f t="shared" si="156"/>
        <v>4.4050534499514094E-3</v>
      </c>
      <c r="O5031" s="47">
        <f t="shared" si="157"/>
        <v>1.7739480977576217E-3</v>
      </c>
    </row>
    <row r="5032" spans="1:15">
      <c r="A5032" s="32" t="s">
        <v>1583</v>
      </c>
      <c r="B5032" s="32" t="s">
        <v>1365</v>
      </c>
      <c r="C5032" s="32" t="s">
        <v>52</v>
      </c>
      <c r="D5032" s="32">
        <v>30044</v>
      </c>
      <c r="E5032" s="32">
        <v>2</v>
      </c>
      <c r="F5032" s="32">
        <v>1529.82</v>
      </c>
      <c r="G5032" s="32">
        <v>0.89700000000000002</v>
      </c>
      <c r="H5032" s="32">
        <v>9</v>
      </c>
      <c r="I5032" s="34">
        <v>225.98</v>
      </c>
      <c r="J5032" s="34">
        <v>347287.5</v>
      </c>
      <c r="K5032" s="32">
        <v>48</v>
      </c>
      <c r="L5032" s="32">
        <v>7</v>
      </c>
      <c r="M5032" s="32">
        <v>93.1</v>
      </c>
      <c r="N5032" s="47">
        <f t="shared" si="156"/>
        <v>4.4050534499514094E-3</v>
      </c>
      <c r="O5032" s="47">
        <f t="shared" si="157"/>
        <v>6.5070006838714321E-4</v>
      </c>
    </row>
    <row r="5033" spans="1:15">
      <c r="A5033" s="32" t="s">
        <v>1583</v>
      </c>
      <c r="B5033" s="32" t="s">
        <v>1366</v>
      </c>
      <c r="C5033" s="32" t="s">
        <v>52</v>
      </c>
      <c r="D5033" s="32">
        <v>30044</v>
      </c>
      <c r="E5033" s="32">
        <v>2</v>
      </c>
      <c r="F5033" s="32">
        <v>1529.82</v>
      </c>
      <c r="G5033" s="32">
        <v>0.92</v>
      </c>
      <c r="H5033" s="32">
        <v>7</v>
      </c>
      <c r="I5033" s="34">
        <v>284.57</v>
      </c>
      <c r="J5033" s="34">
        <v>347287.5</v>
      </c>
      <c r="K5033" s="32">
        <v>48</v>
      </c>
      <c r="L5033" s="32">
        <v>7</v>
      </c>
      <c r="M5033" s="32">
        <v>93.1</v>
      </c>
      <c r="N5033" s="47">
        <f t="shared" si="156"/>
        <v>4.4050534499514094E-3</v>
      </c>
      <c r="O5033" s="47">
        <f t="shared" si="157"/>
        <v>8.1940755138034044E-4</v>
      </c>
    </row>
    <row r="5034" spans="1:15">
      <c r="A5034" s="32" t="s">
        <v>1583</v>
      </c>
      <c r="B5034" s="32" t="s">
        <v>1367</v>
      </c>
      <c r="C5034" s="32" t="s">
        <v>52</v>
      </c>
      <c r="D5034" s="32">
        <v>30044</v>
      </c>
      <c r="E5034" s="32">
        <v>2</v>
      </c>
      <c r="F5034" s="32">
        <v>1575.71</v>
      </c>
      <c r="G5034" s="32">
        <v>0.94899999999999995</v>
      </c>
      <c r="H5034" s="32">
        <v>4</v>
      </c>
      <c r="I5034" s="34">
        <v>508.92</v>
      </c>
      <c r="J5034" s="34">
        <v>364651.88</v>
      </c>
      <c r="K5034" s="32">
        <v>48</v>
      </c>
      <c r="L5034" s="32">
        <v>7</v>
      </c>
      <c r="M5034" s="32">
        <v>93.1</v>
      </c>
      <c r="N5034" s="47">
        <f t="shared" si="156"/>
        <v>4.321134995930914E-3</v>
      </c>
      <c r="O5034" s="47">
        <f t="shared" si="157"/>
        <v>1.395632459100444E-3</v>
      </c>
    </row>
    <row r="5035" spans="1:15">
      <c r="A5035" s="32" t="s">
        <v>1583</v>
      </c>
      <c r="B5035" s="32" t="s">
        <v>1368</v>
      </c>
      <c r="C5035" s="32" t="s">
        <v>52</v>
      </c>
      <c r="D5035" s="32">
        <v>30044</v>
      </c>
      <c r="E5035" s="32">
        <v>2</v>
      </c>
      <c r="F5035" s="32">
        <v>1575.71</v>
      </c>
      <c r="G5035" s="32">
        <v>0.92200000000000004</v>
      </c>
      <c r="H5035" s="32">
        <v>7</v>
      </c>
      <c r="I5035" s="34">
        <v>171.26</v>
      </c>
      <c r="J5035" s="34">
        <v>364651.88</v>
      </c>
      <c r="K5035" s="32">
        <v>48</v>
      </c>
      <c r="L5035" s="32">
        <v>7</v>
      </c>
      <c r="M5035" s="32">
        <v>93.1</v>
      </c>
      <c r="N5035" s="47">
        <f t="shared" si="156"/>
        <v>4.321134995930914E-3</v>
      </c>
      <c r="O5035" s="47">
        <f t="shared" si="157"/>
        <v>4.696534130031086E-4</v>
      </c>
    </row>
    <row r="5036" spans="1:15">
      <c r="A5036" s="32" t="s">
        <v>1583</v>
      </c>
      <c r="B5036" s="32" t="s">
        <v>1369</v>
      </c>
      <c r="C5036" s="32" t="s">
        <v>52</v>
      </c>
      <c r="D5036" s="32">
        <v>30044</v>
      </c>
      <c r="E5036" s="32">
        <v>2</v>
      </c>
      <c r="F5036" s="32">
        <v>1575.71</v>
      </c>
      <c r="G5036" s="32">
        <v>0.91300000000000003</v>
      </c>
      <c r="H5036" s="32">
        <v>7</v>
      </c>
      <c r="I5036" s="34">
        <v>386.69</v>
      </c>
      <c r="J5036" s="34">
        <v>364651.88</v>
      </c>
      <c r="K5036" s="32">
        <v>48</v>
      </c>
      <c r="L5036" s="32">
        <v>7</v>
      </c>
      <c r="M5036" s="32">
        <v>93.1</v>
      </c>
      <c r="N5036" s="47">
        <f t="shared" si="156"/>
        <v>4.321134995930914E-3</v>
      </c>
      <c r="O5036" s="47">
        <f t="shared" si="157"/>
        <v>1.06043605205052E-3</v>
      </c>
    </row>
    <row r="5037" spans="1:15">
      <c r="A5037" s="32" t="s">
        <v>1583</v>
      </c>
      <c r="B5037" s="32" t="s">
        <v>1370</v>
      </c>
      <c r="C5037" s="32" t="s">
        <v>52</v>
      </c>
      <c r="D5037" s="32">
        <v>30044</v>
      </c>
      <c r="E5037" s="32">
        <v>2</v>
      </c>
      <c r="F5037" s="32">
        <v>1575.71</v>
      </c>
      <c r="G5037" s="32">
        <v>0.89700000000000002</v>
      </c>
      <c r="H5037" s="32">
        <v>9</v>
      </c>
      <c r="I5037" s="34">
        <v>327.54000000000002</v>
      </c>
      <c r="J5037" s="34">
        <v>364651.88</v>
      </c>
      <c r="K5037" s="32">
        <v>48</v>
      </c>
      <c r="L5037" s="32">
        <v>7</v>
      </c>
      <c r="M5037" s="32">
        <v>93.1</v>
      </c>
      <c r="N5037" s="47">
        <f t="shared" si="156"/>
        <v>4.321134995930914E-3</v>
      </c>
      <c r="O5037" s="47">
        <f t="shared" si="157"/>
        <v>8.9822654966155674E-4</v>
      </c>
    </row>
    <row r="5038" spans="1:15">
      <c r="A5038" s="32" t="s">
        <v>1583</v>
      </c>
      <c r="B5038" s="32" t="s">
        <v>1371</v>
      </c>
      <c r="C5038" s="32" t="s">
        <v>52</v>
      </c>
      <c r="D5038" s="32">
        <v>30044</v>
      </c>
      <c r="E5038" s="32">
        <v>2</v>
      </c>
      <c r="F5038" s="32">
        <v>1622.98</v>
      </c>
      <c r="G5038" s="32">
        <v>0.93700000000000006</v>
      </c>
      <c r="H5038" s="32">
        <v>5</v>
      </c>
      <c r="I5038" s="34">
        <v>257.91000000000003</v>
      </c>
      <c r="J5038" s="34">
        <v>382884.47</v>
      </c>
      <c r="K5038" s="32">
        <v>48</v>
      </c>
      <c r="L5038" s="32">
        <v>7</v>
      </c>
      <c r="M5038" s="32">
        <v>93.1</v>
      </c>
      <c r="N5038" s="47">
        <f t="shared" si="156"/>
        <v>4.238824311678142E-3</v>
      </c>
      <c r="O5038" s="47">
        <f t="shared" si="157"/>
        <v>6.7359744311384592E-4</v>
      </c>
    </row>
    <row r="5039" spans="1:15">
      <c r="A5039" s="32" t="s">
        <v>1583</v>
      </c>
      <c r="B5039" s="32" t="s">
        <v>1372</v>
      </c>
      <c r="C5039" s="32" t="s">
        <v>52</v>
      </c>
      <c r="D5039" s="32">
        <v>30044</v>
      </c>
      <c r="E5039" s="32">
        <v>2</v>
      </c>
      <c r="F5039" s="32">
        <v>1622.98</v>
      </c>
      <c r="G5039" s="32">
        <v>0.90200000000000002</v>
      </c>
      <c r="H5039" s="32">
        <v>8</v>
      </c>
      <c r="I5039" s="34">
        <v>281.68</v>
      </c>
      <c r="J5039" s="34">
        <v>382884.47</v>
      </c>
      <c r="K5039" s="32">
        <v>48</v>
      </c>
      <c r="L5039" s="32">
        <v>7</v>
      </c>
      <c r="M5039" s="32">
        <v>93.1</v>
      </c>
      <c r="N5039" s="47">
        <f t="shared" si="156"/>
        <v>4.238824311678142E-3</v>
      </c>
      <c r="O5039" s="47">
        <f t="shared" si="157"/>
        <v>7.3567883283435348E-4</v>
      </c>
    </row>
    <row r="5040" spans="1:15">
      <c r="A5040" s="32" t="s">
        <v>1583</v>
      </c>
      <c r="B5040" s="32" t="s">
        <v>1373</v>
      </c>
      <c r="C5040" s="32" t="s">
        <v>52</v>
      </c>
      <c r="D5040" s="32">
        <v>30044</v>
      </c>
      <c r="E5040" s="32">
        <v>2</v>
      </c>
      <c r="F5040" s="32">
        <v>1622.98</v>
      </c>
      <c r="G5040" s="32">
        <v>0.94299999999999995</v>
      </c>
      <c r="H5040" s="32">
        <v>5</v>
      </c>
      <c r="I5040" s="34">
        <v>150.66</v>
      </c>
      <c r="J5040" s="34">
        <v>382884.47</v>
      </c>
      <c r="K5040" s="32">
        <v>48</v>
      </c>
      <c r="L5040" s="32">
        <v>7</v>
      </c>
      <c r="M5040" s="32">
        <v>93.1</v>
      </c>
      <c r="N5040" s="47">
        <f t="shared" si="156"/>
        <v>4.238824311678142E-3</v>
      </c>
      <c r="O5040" s="47">
        <f t="shared" si="157"/>
        <v>3.9348683951584667E-4</v>
      </c>
    </row>
    <row r="5041" spans="1:15">
      <c r="A5041" s="32" t="s">
        <v>1583</v>
      </c>
      <c r="B5041" s="32" t="s">
        <v>1374</v>
      </c>
      <c r="C5041" s="32" t="s">
        <v>52</v>
      </c>
      <c r="D5041" s="32">
        <v>30044</v>
      </c>
      <c r="E5041" s="32">
        <v>2</v>
      </c>
      <c r="F5041" s="32">
        <v>1622.98</v>
      </c>
      <c r="G5041" s="32">
        <v>0.92700000000000005</v>
      </c>
      <c r="H5041" s="32">
        <v>6</v>
      </c>
      <c r="I5041" s="34">
        <v>449.5</v>
      </c>
      <c r="J5041" s="34">
        <v>382884.47</v>
      </c>
      <c r="K5041" s="32">
        <v>48</v>
      </c>
      <c r="L5041" s="32">
        <v>7</v>
      </c>
      <c r="M5041" s="32">
        <v>93.1</v>
      </c>
      <c r="N5041" s="47">
        <f t="shared" si="156"/>
        <v>4.238824311678142E-3</v>
      </c>
      <c r="O5041" s="47">
        <f t="shared" si="157"/>
        <v>1.1739833689258801E-3</v>
      </c>
    </row>
    <row r="5042" spans="1:15">
      <c r="A5042" s="32" t="s">
        <v>1584</v>
      </c>
      <c r="B5042" s="32" t="s">
        <v>1351</v>
      </c>
      <c r="C5042" s="32" t="s">
        <v>66</v>
      </c>
      <c r="D5042" s="32">
        <v>30032</v>
      </c>
      <c r="E5042" s="32">
        <v>2</v>
      </c>
      <c r="F5042" s="32">
        <v>1148</v>
      </c>
      <c r="G5042" s="32">
        <v>0.85899999999999999</v>
      </c>
      <c r="H5042" s="32">
        <v>12</v>
      </c>
      <c r="I5042" s="34">
        <v>647.95000000000005</v>
      </c>
      <c r="J5042" s="34">
        <v>246000</v>
      </c>
      <c r="K5042" s="32">
        <v>78</v>
      </c>
      <c r="L5042" s="32">
        <v>5</v>
      </c>
      <c r="M5042" s="32">
        <v>88.7</v>
      </c>
      <c r="N5042" s="47">
        <f t="shared" si="156"/>
        <v>4.6666666666666671E-3</v>
      </c>
      <c r="O5042" s="47">
        <f t="shared" si="157"/>
        <v>2.6339430894308947E-3</v>
      </c>
    </row>
    <row r="5043" spans="1:15">
      <c r="A5043" s="32" t="s">
        <v>1584</v>
      </c>
      <c r="B5043" s="32" t="s">
        <v>1352</v>
      </c>
      <c r="C5043" s="32" t="s">
        <v>66</v>
      </c>
      <c r="D5043" s="32">
        <v>30032</v>
      </c>
      <c r="E5043" s="32">
        <v>2</v>
      </c>
      <c r="F5043" s="32">
        <v>1148</v>
      </c>
      <c r="G5043" s="32">
        <v>0.878</v>
      </c>
      <c r="H5043" s="32">
        <v>10</v>
      </c>
      <c r="I5043" s="34">
        <v>271.3</v>
      </c>
      <c r="J5043" s="34">
        <v>246000</v>
      </c>
      <c r="K5043" s="32">
        <v>78</v>
      </c>
      <c r="L5043" s="32">
        <v>5</v>
      </c>
      <c r="M5043" s="32">
        <v>88.7</v>
      </c>
      <c r="N5043" s="47">
        <f t="shared" si="156"/>
        <v>4.6666666666666671E-3</v>
      </c>
      <c r="O5043" s="47">
        <f t="shared" si="157"/>
        <v>1.1028455284552846E-3</v>
      </c>
    </row>
    <row r="5044" spans="1:15">
      <c r="A5044" s="32" t="s">
        <v>1584</v>
      </c>
      <c r="B5044" s="32" t="s">
        <v>1353</v>
      </c>
      <c r="C5044" s="32" t="s">
        <v>66</v>
      </c>
      <c r="D5044" s="32">
        <v>30032</v>
      </c>
      <c r="E5044" s="32">
        <v>2</v>
      </c>
      <c r="F5044" s="32">
        <v>1148</v>
      </c>
      <c r="G5044" s="32">
        <v>0.85299999999999998</v>
      </c>
      <c r="H5044" s="32">
        <v>13</v>
      </c>
      <c r="I5044" s="34">
        <v>165.32</v>
      </c>
      <c r="J5044" s="34">
        <v>246000</v>
      </c>
      <c r="K5044" s="32">
        <v>78</v>
      </c>
      <c r="L5044" s="32">
        <v>5</v>
      </c>
      <c r="M5044" s="32">
        <v>88.7</v>
      </c>
      <c r="N5044" s="47">
        <f t="shared" si="156"/>
        <v>4.6666666666666671E-3</v>
      </c>
      <c r="O5044" s="47">
        <f t="shared" si="157"/>
        <v>6.720325203252032E-4</v>
      </c>
    </row>
    <row r="5045" spans="1:15">
      <c r="A5045" s="32" t="s">
        <v>1584</v>
      </c>
      <c r="B5045" s="32" t="s">
        <v>1354</v>
      </c>
      <c r="C5045" s="32" t="s">
        <v>66</v>
      </c>
      <c r="D5045" s="32">
        <v>30032</v>
      </c>
      <c r="E5045" s="32">
        <v>2</v>
      </c>
      <c r="F5045" s="32">
        <v>1148</v>
      </c>
      <c r="G5045" s="32">
        <v>0.84699999999999998</v>
      </c>
      <c r="H5045" s="32">
        <v>13</v>
      </c>
      <c r="I5045" s="34">
        <v>309.95</v>
      </c>
      <c r="J5045" s="34">
        <v>246000</v>
      </c>
      <c r="K5045" s="32">
        <v>78</v>
      </c>
      <c r="L5045" s="32">
        <v>5</v>
      </c>
      <c r="M5045" s="32">
        <v>88.7</v>
      </c>
      <c r="N5045" s="47">
        <f t="shared" si="156"/>
        <v>4.6666666666666671E-3</v>
      </c>
      <c r="O5045" s="47">
        <f t="shared" si="157"/>
        <v>1.2599593495934958E-3</v>
      </c>
    </row>
    <row r="5046" spans="1:15">
      <c r="A5046" s="32" t="s">
        <v>1584</v>
      </c>
      <c r="B5046" s="32" t="s">
        <v>1355</v>
      </c>
      <c r="C5046" s="32" t="s">
        <v>66</v>
      </c>
      <c r="D5046" s="32">
        <v>30032</v>
      </c>
      <c r="E5046" s="32">
        <v>2</v>
      </c>
      <c r="F5046" s="32">
        <v>1182.44</v>
      </c>
      <c r="G5046" s="32">
        <v>0.84</v>
      </c>
      <c r="H5046" s="32">
        <v>14</v>
      </c>
      <c r="I5046" s="34">
        <v>1560.88</v>
      </c>
      <c r="J5046" s="34">
        <v>258300</v>
      </c>
      <c r="K5046" s="32">
        <v>78</v>
      </c>
      <c r="L5046" s="32">
        <v>5</v>
      </c>
      <c r="M5046" s="32">
        <v>88.7</v>
      </c>
      <c r="N5046" s="47">
        <f t="shared" si="156"/>
        <v>4.5777777777777778E-3</v>
      </c>
      <c r="O5046" s="47">
        <f t="shared" si="157"/>
        <v>6.042895857530004E-3</v>
      </c>
    </row>
    <row r="5047" spans="1:15">
      <c r="A5047" s="32" t="s">
        <v>1584</v>
      </c>
      <c r="B5047" s="32" t="s">
        <v>1356</v>
      </c>
      <c r="C5047" s="32" t="s">
        <v>66</v>
      </c>
      <c r="D5047" s="32">
        <v>30032</v>
      </c>
      <c r="E5047" s="32">
        <v>2</v>
      </c>
      <c r="F5047" s="32">
        <v>1182.44</v>
      </c>
      <c r="G5047" s="32">
        <v>0.79</v>
      </c>
      <c r="H5047" s="32">
        <v>18</v>
      </c>
      <c r="I5047" s="34">
        <v>401.13</v>
      </c>
      <c r="J5047" s="34">
        <v>258300</v>
      </c>
      <c r="K5047" s="32">
        <v>78</v>
      </c>
      <c r="L5047" s="32">
        <v>5</v>
      </c>
      <c r="M5047" s="32">
        <v>88.7</v>
      </c>
      <c r="N5047" s="47">
        <f t="shared" si="156"/>
        <v>4.5777777777777778E-3</v>
      </c>
      <c r="O5047" s="47">
        <f t="shared" si="157"/>
        <v>1.5529616724738677E-3</v>
      </c>
    </row>
    <row r="5048" spans="1:15">
      <c r="A5048" s="32" t="s">
        <v>1584</v>
      </c>
      <c r="B5048" s="32" t="s">
        <v>1357</v>
      </c>
      <c r="C5048" s="32" t="s">
        <v>66</v>
      </c>
      <c r="D5048" s="32">
        <v>30032</v>
      </c>
      <c r="E5048" s="32">
        <v>2</v>
      </c>
      <c r="F5048" s="32">
        <v>1182.44</v>
      </c>
      <c r="G5048" s="32">
        <v>0.79</v>
      </c>
      <c r="H5048" s="32">
        <v>18</v>
      </c>
      <c r="I5048" s="34">
        <v>227.73</v>
      </c>
      <c r="J5048" s="34">
        <v>258300</v>
      </c>
      <c r="K5048" s="32">
        <v>78</v>
      </c>
      <c r="L5048" s="32">
        <v>5</v>
      </c>
      <c r="M5048" s="32">
        <v>88.7</v>
      </c>
      <c r="N5048" s="47">
        <f t="shared" si="156"/>
        <v>4.5777777777777778E-3</v>
      </c>
      <c r="O5048" s="47">
        <f t="shared" si="157"/>
        <v>8.8164924506387921E-4</v>
      </c>
    </row>
    <row r="5049" spans="1:15">
      <c r="A5049" s="32" t="s">
        <v>1584</v>
      </c>
      <c r="B5049" s="32" t="s">
        <v>1358</v>
      </c>
      <c r="C5049" s="32" t="s">
        <v>66</v>
      </c>
      <c r="D5049" s="32">
        <v>30032</v>
      </c>
      <c r="E5049" s="32">
        <v>2</v>
      </c>
      <c r="F5049" s="32">
        <v>1182.44</v>
      </c>
      <c r="G5049" s="32">
        <v>0.79</v>
      </c>
      <c r="H5049" s="32">
        <v>18</v>
      </c>
      <c r="I5049" s="34">
        <v>208.35</v>
      </c>
      <c r="J5049" s="34">
        <v>258300</v>
      </c>
      <c r="K5049" s="32">
        <v>78</v>
      </c>
      <c r="L5049" s="32">
        <v>5</v>
      </c>
      <c r="M5049" s="32">
        <v>88.7</v>
      </c>
      <c r="N5049" s="47">
        <f t="shared" si="156"/>
        <v>4.5777777777777778E-3</v>
      </c>
      <c r="O5049" s="47">
        <f t="shared" si="157"/>
        <v>8.0662020905923344E-4</v>
      </c>
    </row>
    <row r="5050" spans="1:15">
      <c r="A5050" s="32" t="s">
        <v>1584</v>
      </c>
      <c r="B5050" s="32" t="s">
        <v>1359</v>
      </c>
      <c r="C5050" s="32" t="s">
        <v>66</v>
      </c>
      <c r="D5050" s="32">
        <v>30032</v>
      </c>
      <c r="E5050" s="32">
        <v>2</v>
      </c>
      <c r="F5050" s="32">
        <v>1217.9100000000001</v>
      </c>
      <c r="G5050" s="32">
        <v>0.85</v>
      </c>
      <c r="H5050" s="32">
        <v>13</v>
      </c>
      <c r="I5050" s="34">
        <v>515.95000000000005</v>
      </c>
      <c r="J5050" s="34">
        <v>271215</v>
      </c>
      <c r="K5050" s="32">
        <v>78</v>
      </c>
      <c r="L5050" s="32">
        <v>5</v>
      </c>
      <c r="M5050" s="32">
        <v>88.7</v>
      </c>
      <c r="N5050" s="47">
        <f t="shared" si="156"/>
        <v>4.4905702118245676E-3</v>
      </c>
      <c r="O5050" s="47">
        <f t="shared" si="157"/>
        <v>1.9023652821562231E-3</v>
      </c>
    </row>
    <row r="5051" spans="1:15">
      <c r="A5051" s="32" t="s">
        <v>1584</v>
      </c>
      <c r="B5051" s="32" t="s">
        <v>1360</v>
      </c>
      <c r="C5051" s="32" t="s">
        <v>66</v>
      </c>
      <c r="D5051" s="32">
        <v>30032</v>
      </c>
      <c r="E5051" s="32">
        <v>2</v>
      </c>
      <c r="F5051" s="32">
        <v>1217.9100000000001</v>
      </c>
      <c r="G5051" s="32">
        <v>0.85</v>
      </c>
      <c r="H5051" s="32">
        <v>13</v>
      </c>
      <c r="I5051" s="34">
        <v>559.89</v>
      </c>
      <c r="J5051" s="34">
        <v>271215</v>
      </c>
      <c r="K5051" s="32">
        <v>78</v>
      </c>
      <c r="L5051" s="32">
        <v>5</v>
      </c>
      <c r="M5051" s="32">
        <v>88.7</v>
      </c>
      <c r="N5051" s="47">
        <f t="shared" si="156"/>
        <v>4.4905702118245676E-3</v>
      </c>
      <c r="O5051" s="47">
        <f t="shared" si="157"/>
        <v>2.0643769703003151E-3</v>
      </c>
    </row>
    <row r="5052" spans="1:15">
      <c r="A5052" s="32" t="s">
        <v>1584</v>
      </c>
      <c r="B5052" s="32" t="s">
        <v>1361</v>
      </c>
      <c r="C5052" s="32" t="s">
        <v>66</v>
      </c>
      <c r="D5052" s="32">
        <v>30032</v>
      </c>
      <c r="E5052" s="32">
        <v>2</v>
      </c>
      <c r="F5052" s="32">
        <v>1217.9100000000001</v>
      </c>
      <c r="G5052" s="32">
        <v>0.85</v>
      </c>
      <c r="H5052" s="32">
        <v>13</v>
      </c>
      <c r="I5052" s="34">
        <v>880.24</v>
      </c>
      <c r="J5052" s="34">
        <v>271215</v>
      </c>
      <c r="K5052" s="32">
        <v>78</v>
      </c>
      <c r="L5052" s="32">
        <v>5</v>
      </c>
      <c r="M5052" s="32">
        <v>88.7</v>
      </c>
      <c r="N5052" s="47">
        <f t="shared" si="156"/>
        <v>4.4905702118245676E-3</v>
      </c>
      <c r="O5052" s="47">
        <f t="shared" si="157"/>
        <v>3.2455432037313569E-3</v>
      </c>
    </row>
    <row r="5053" spans="1:15">
      <c r="A5053" s="32" t="s">
        <v>1584</v>
      </c>
      <c r="B5053" s="32" t="s">
        <v>1362</v>
      </c>
      <c r="C5053" s="32" t="s">
        <v>66</v>
      </c>
      <c r="D5053" s="32">
        <v>30032</v>
      </c>
      <c r="E5053" s="32">
        <v>2</v>
      </c>
      <c r="F5053" s="32">
        <v>1217.9100000000001</v>
      </c>
      <c r="G5053" s="32">
        <v>0.85</v>
      </c>
      <c r="H5053" s="32">
        <v>13</v>
      </c>
      <c r="I5053" s="34">
        <v>237.84</v>
      </c>
      <c r="J5053" s="34">
        <v>271215</v>
      </c>
      <c r="K5053" s="32">
        <v>78</v>
      </c>
      <c r="L5053" s="32">
        <v>5</v>
      </c>
      <c r="M5053" s="32">
        <v>88.7</v>
      </c>
      <c r="N5053" s="47">
        <f t="shared" si="156"/>
        <v>4.4905702118245676E-3</v>
      </c>
      <c r="O5053" s="47">
        <f t="shared" si="157"/>
        <v>8.7694264697749016E-4</v>
      </c>
    </row>
    <row r="5054" spans="1:15">
      <c r="A5054" s="32" t="s">
        <v>1584</v>
      </c>
      <c r="B5054" s="32" t="s">
        <v>1363</v>
      </c>
      <c r="C5054" s="32" t="s">
        <v>66</v>
      </c>
      <c r="D5054" s="32">
        <v>30032</v>
      </c>
      <c r="E5054" s="32">
        <v>2</v>
      </c>
      <c r="F5054" s="32">
        <v>1254.45</v>
      </c>
      <c r="G5054" s="32">
        <v>0.86</v>
      </c>
      <c r="H5054" s="32">
        <v>12</v>
      </c>
      <c r="I5054" s="34">
        <v>210.89</v>
      </c>
      <c r="J5054" s="34">
        <v>284775.75</v>
      </c>
      <c r="K5054" s="32">
        <v>78</v>
      </c>
      <c r="L5054" s="32">
        <v>5</v>
      </c>
      <c r="M5054" s="32">
        <v>88.7</v>
      </c>
      <c r="N5054" s="47">
        <f t="shared" si="156"/>
        <v>4.405045022267521E-3</v>
      </c>
      <c r="O5054" s="47">
        <f t="shared" si="157"/>
        <v>7.4054760631830484E-4</v>
      </c>
    </row>
    <row r="5055" spans="1:15">
      <c r="A5055" s="32" t="s">
        <v>1584</v>
      </c>
      <c r="B5055" s="32" t="s">
        <v>1364</v>
      </c>
      <c r="C5055" s="32" t="s">
        <v>66</v>
      </c>
      <c r="D5055" s="32">
        <v>30032</v>
      </c>
      <c r="E5055" s="32">
        <v>2</v>
      </c>
      <c r="F5055" s="32">
        <v>1254.45</v>
      </c>
      <c r="G5055" s="32">
        <v>0.85</v>
      </c>
      <c r="H5055" s="32">
        <v>13</v>
      </c>
      <c r="I5055" s="34">
        <v>158.53</v>
      </c>
      <c r="J5055" s="34">
        <v>284775.75</v>
      </c>
      <c r="K5055" s="32">
        <v>78</v>
      </c>
      <c r="L5055" s="32">
        <v>5</v>
      </c>
      <c r="M5055" s="32">
        <v>88.7</v>
      </c>
      <c r="N5055" s="47">
        <f t="shared" si="156"/>
        <v>4.405045022267521E-3</v>
      </c>
      <c r="O5055" s="47">
        <f t="shared" si="157"/>
        <v>5.5668363615932887E-4</v>
      </c>
    </row>
    <row r="5056" spans="1:15">
      <c r="A5056" s="32" t="s">
        <v>1584</v>
      </c>
      <c r="B5056" s="32" t="s">
        <v>1365</v>
      </c>
      <c r="C5056" s="32" t="s">
        <v>66</v>
      </c>
      <c r="D5056" s="32">
        <v>30032</v>
      </c>
      <c r="E5056" s="32">
        <v>2</v>
      </c>
      <c r="F5056" s="32">
        <v>1254.45</v>
      </c>
      <c r="G5056" s="32">
        <v>0.878</v>
      </c>
      <c r="H5056" s="32">
        <v>10</v>
      </c>
      <c r="I5056" s="34">
        <v>238.1</v>
      </c>
      <c r="J5056" s="34">
        <v>284775.75</v>
      </c>
      <c r="K5056" s="32">
        <v>78</v>
      </c>
      <c r="L5056" s="32">
        <v>5</v>
      </c>
      <c r="M5056" s="32">
        <v>88.7</v>
      </c>
      <c r="N5056" s="47">
        <f t="shared" si="156"/>
        <v>4.405045022267521E-3</v>
      </c>
      <c r="O5056" s="47">
        <f t="shared" si="157"/>
        <v>8.3609647239977418E-4</v>
      </c>
    </row>
    <row r="5057" spans="1:15">
      <c r="A5057" s="32" t="s">
        <v>1584</v>
      </c>
      <c r="B5057" s="32" t="s">
        <v>1366</v>
      </c>
      <c r="C5057" s="32" t="s">
        <v>66</v>
      </c>
      <c r="D5057" s="32">
        <v>30032</v>
      </c>
      <c r="E5057" s="32">
        <v>2</v>
      </c>
      <c r="F5057" s="32">
        <v>1254.45</v>
      </c>
      <c r="G5057" s="32">
        <v>0.85599999999999998</v>
      </c>
      <c r="H5057" s="32">
        <v>12</v>
      </c>
      <c r="I5057" s="34">
        <v>664.46</v>
      </c>
      <c r="J5057" s="34">
        <v>284775.75</v>
      </c>
      <c r="K5057" s="32">
        <v>78</v>
      </c>
      <c r="L5057" s="32">
        <v>5</v>
      </c>
      <c r="M5057" s="32">
        <v>88.7</v>
      </c>
      <c r="N5057" s="47">
        <f t="shared" si="156"/>
        <v>4.405045022267521E-3</v>
      </c>
      <c r="O5057" s="47">
        <f t="shared" si="157"/>
        <v>2.3332745151228643E-3</v>
      </c>
    </row>
    <row r="5058" spans="1:15">
      <c r="A5058" s="32" t="s">
        <v>1584</v>
      </c>
      <c r="B5058" s="32" t="s">
        <v>1367</v>
      </c>
      <c r="C5058" s="32" t="s">
        <v>66</v>
      </c>
      <c r="D5058" s="32">
        <v>30032</v>
      </c>
      <c r="E5058" s="32">
        <v>2</v>
      </c>
      <c r="F5058" s="32">
        <v>1292.08</v>
      </c>
      <c r="G5058" s="32">
        <v>0.87</v>
      </c>
      <c r="H5058" s="32">
        <v>11</v>
      </c>
      <c r="I5058" s="34">
        <v>379.24</v>
      </c>
      <c r="J5058" s="34">
        <v>299014.53999999998</v>
      </c>
      <c r="K5058" s="32">
        <v>78</v>
      </c>
      <c r="L5058" s="32">
        <v>5</v>
      </c>
      <c r="M5058" s="32">
        <v>88.7</v>
      </c>
      <c r="N5058" s="47">
        <f t="shared" si="156"/>
        <v>4.3211276615511742E-3</v>
      </c>
      <c r="O5058" s="47">
        <f t="shared" si="157"/>
        <v>1.2682995281767904E-3</v>
      </c>
    </row>
    <row r="5059" spans="1:15">
      <c r="A5059" s="32" t="s">
        <v>1584</v>
      </c>
      <c r="B5059" s="32" t="s">
        <v>1368</v>
      </c>
      <c r="C5059" s="32" t="s">
        <v>66</v>
      </c>
      <c r="D5059" s="32">
        <v>30032</v>
      </c>
      <c r="E5059" s="32">
        <v>2</v>
      </c>
      <c r="F5059" s="32">
        <v>1292.08</v>
      </c>
      <c r="G5059" s="32">
        <v>0.89900000000000002</v>
      </c>
      <c r="H5059" s="32">
        <v>9</v>
      </c>
      <c r="I5059" s="34">
        <v>275.69</v>
      </c>
      <c r="J5059" s="34">
        <v>299014.53999999998</v>
      </c>
      <c r="K5059" s="32">
        <v>78</v>
      </c>
      <c r="L5059" s="32">
        <v>5</v>
      </c>
      <c r="M5059" s="32">
        <v>88.7</v>
      </c>
      <c r="N5059" s="47">
        <f t="shared" ref="N5059:N5122" si="158">F5059/J5059</f>
        <v>4.3211276615511742E-3</v>
      </c>
      <c r="O5059" s="47">
        <f t="shared" ref="O5059:O5122" si="159">I5059/J5059</f>
        <v>9.2199529828883916E-4</v>
      </c>
    </row>
    <row r="5060" spans="1:15">
      <c r="A5060" s="32" t="s">
        <v>1584</v>
      </c>
      <c r="B5060" s="32" t="s">
        <v>1369</v>
      </c>
      <c r="C5060" s="32" t="s">
        <v>66</v>
      </c>
      <c r="D5060" s="32">
        <v>30032</v>
      </c>
      <c r="E5060" s="32">
        <v>2</v>
      </c>
      <c r="F5060" s="32">
        <v>1292.08</v>
      </c>
      <c r="G5060" s="32">
        <v>0.86399999999999999</v>
      </c>
      <c r="H5060" s="32">
        <v>12</v>
      </c>
      <c r="I5060" s="34">
        <v>342.94</v>
      </c>
      <c r="J5060" s="34">
        <v>299014.53999999998</v>
      </c>
      <c r="K5060" s="32">
        <v>78</v>
      </c>
      <c r="L5060" s="32">
        <v>5</v>
      </c>
      <c r="M5060" s="32">
        <v>88.7</v>
      </c>
      <c r="N5060" s="47">
        <f t="shared" si="158"/>
        <v>4.3211276615511742E-3</v>
      </c>
      <c r="O5060" s="47">
        <f t="shared" si="159"/>
        <v>1.1469007493749301E-3</v>
      </c>
    </row>
    <row r="5061" spans="1:15">
      <c r="A5061" s="32" t="s">
        <v>1584</v>
      </c>
      <c r="B5061" s="32" t="s">
        <v>1370</v>
      </c>
      <c r="C5061" s="32" t="s">
        <v>66</v>
      </c>
      <c r="D5061" s="32">
        <v>30032</v>
      </c>
      <c r="E5061" s="32">
        <v>2</v>
      </c>
      <c r="F5061" s="32">
        <v>1292.08</v>
      </c>
      <c r="G5061" s="32">
        <v>0.88500000000000001</v>
      </c>
      <c r="H5061" s="32">
        <v>10</v>
      </c>
      <c r="I5061" s="34">
        <v>385.27</v>
      </c>
      <c r="J5061" s="34">
        <v>299014.53999999998</v>
      </c>
      <c r="K5061" s="32">
        <v>78</v>
      </c>
      <c r="L5061" s="32">
        <v>5</v>
      </c>
      <c r="M5061" s="32">
        <v>88.7</v>
      </c>
      <c r="N5061" s="47">
        <f t="shared" si="158"/>
        <v>4.3211276615511742E-3</v>
      </c>
      <c r="O5061" s="47">
        <f t="shared" si="159"/>
        <v>1.2884657715975952E-3</v>
      </c>
    </row>
    <row r="5062" spans="1:15">
      <c r="A5062" s="32" t="s">
        <v>1584</v>
      </c>
      <c r="B5062" s="32" t="s">
        <v>1371</v>
      </c>
      <c r="C5062" s="32" t="s">
        <v>66</v>
      </c>
      <c r="D5062" s="32">
        <v>30032</v>
      </c>
      <c r="E5062" s="32">
        <v>2</v>
      </c>
      <c r="F5062" s="32">
        <v>1330.85</v>
      </c>
      <c r="G5062" s="32">
        <v>0.89700000000000002</v>
      </c>
      <c r="H5062" s="32">
        <v>9</v>
      </c>
      <c r="I5062" s="34">
        <v>260.27999999999997</v>
      </c>
      <c r="J5062" s="34">
        <v>313965.26</v>
      </c>
      <c r="K5062" s="32">
        <v>78</v>
      </c>
      <c r="L5062" s="32">
        <v>5</v>
      </c>
      <c r="M5062" s="32">
        <v>88.7</v>
      </c>
      <c r="N5062" s="47">
        <f t="shared" si="158"/>
        <v>4.2388447690040604E-3</v>
      </c>
      <c r="O5062" s="47">
        <f t="shared" si="159"/>
        <v>8.2900891646419728E-4</v>
      </c>
    </row>
    <row r="5063" spans="1:15">
      <c r="A5063" s="32" t="s">
        <v>1584</v>
      </c>
      <c r="B5063" s="32" t="s">
        <v>1372</v>
      </c>
      <c r="C5063" s="32" t="s">
        <v>66</v>
      </c>
      <c r="D5063" s="32">
        <v>30032</v>
      </c>
      <c r="E5063" s="32">
        <v>2</v>
      </c>
      <c r="F5063" s="32">
        <v>1330.85</v>
      </c>
      <c r="G5063" s="32">
        <v>0.88</v>
      </c>
      <c r="H5063" s="32">
        <v>10</v>
      </c>
      <c r="I5063" s="34">
        <v>143.07</v>
      </c>
      <c r="J5063" s="34">
        <v>313965.26</v>
      </c>
      <c r="K5063" s="32">
        <v>78</v>
      </c>
      <c r="L5063" s="32">
        <v>5</v>
      </c>
      <c r="M5063" s="32">
        <v>88.7</v>
      </c>
      <c r="N5063" s="47">
        <f t="shared" si="158"/>
        <v>4.2388447690040604E-3</v>
      </c>
      <c r="O5063" s="47">
        <f t="shared" si="159"/>
        <v>4.5568735853132282E-4</v>
      </c>
    </row>
    <row r="5064" spans="1:15">
      <c r="A5064" s="32" t="s">
        <v>1584</v>
      </c>
      <c r="B5064" s="32" t="s">
        <v>1373</v>
      </c>
      <c r="C5064" s="32" t="s">
        <v>66</v>
      </c>
      <c r="D5064" s="32">
        <v>30032</v>
      </c>
      <c r="E5064" s="32">
        <v>2</v>
      </c>
      <c r="F5064" s="32">
        <v>1330.85</v>
      </c>
      <c r="G5064" s="32">
        <v>0.879</v>
      </c>
      <c r="H5064" s="32">
        <v>10</v>
      </c>
      <c r="I5064" s="34">
        <v>623.48</v>
      </c>
      <c r="J5064" s="34">
        <v>313965.26</v>
      </c>
      <c r="K5064" s="32">
        <v>78</v>
      </c>
      <c r="L5064" s="32">
        <v>5</v>
      </c>
      <c r="M5064" s="32">
        <v>88.7</v>
      </c>
      <c r="N5064" s="47">
        <f t="shared" si="158"/>
        <v>4.2388447690040604E-3</v>
      </c>
      <c r="O5064" s="47">
        <f t="shared" si="159"/>
        <v>1.9858248011260862E-3</v>
      </c>
    </row>
    <row r="5065" spans="1:15">
      <c r="A5065" s="32" t="s">
        <v>1584</v>
      </c>
      <c r="B5065" s="32" t="s">
        <v>1374</v>
      </c>
      <c r="C5065" s="32" t="s">
        <v>66</v>
      </c>
      <c r="D5065" s="32">
        <v>30032</v>
      </c>
      <c r="E5065" s="32">
        <v>2</v>
      </c>
      <c r="F5065" s="32">
        <v>1330.85</v>
      </c>
      <c r="G5065" s="32">
        <v>0.88300000000000001</v>
      </c>
      <c r="H5065" s="32">
        <v>10</v>
      </c>
      <c r="I5065" s="34">
        <v>310.04000000000002</v>
      </c>
      <c r="J5065" s="34">
        <v>313965.26</v>
      </c>
      <c r="K5065" s="32">
        <v>78</v>
      </c>
      <c r="L5065" s="32">
        <v>5</v>
      </c>
      <c r="M5065" s="32">
        <v>88.7</v>
      </c>
      <c r="N5065" s="47">
        <f t="shared" si="158"/>
        <v>4.2388447690040604E-3</v>
      </c>
      <c r="O5065" s="47">
        <f t="shared" si="159"/>
        <v>9.8749778876809505E-4</v>
      </c>
    </row>
    <row r="5066" spans="1:15">
      <c r="A5066" s="32" t="s">
        <v>1585</v>
      </c>
      <c r="B5066" s="32" t="s">
        <v>1351</v>
      </c>
      <c r="C5066" s="32" t="s">
        <v>69</v>
      </c>
      <c r="D5066" s="32">
        <v>30305</v>
      </c>
      <c r="E5066" s="32">
        <v>2</v>
      </c>
      <c r="F5066" s="32">
        <v>1960</v>
      </c>
      <c r="G5066" s="32">
        <v>0.97199999999999998</v>
      </c>
      <c r="H5066" s="32">
        <v>2</v>
      </c>
      <c r="I5066" s="34">
        <v>708.48</v>
      </c>
      <c r="J5066" s="34">
        <v>420000</v>
      </c>
      <c r="K5066" s="32">
        <v>18</v>
      </c>
      <c r="L5066" s="32">
        <v>9</v>
      </c>
      <c r="M5066" s="32">
        <v>96.8</v>
      </c>
      <c r="N5066" s="47">
        <f t="shared" si="158"/>
        <v>4.6666666666666671E-3</v>
      </c>
      <c r="O5066" s="47">
        <f t="shared" si="159"/>
        <v>1.6868571428571429E-3</v>
      </c>
    </row>
    <row r="5067" spans="1:15">
      <c r="A5067" s="32" t="s">
        <v>1585</v>
      </c>
      <c r="B5067" s="32" t="s">
        <v>1352</v>
      </c>
      <c r="C5067" s="32" t="s">
        <v>69</v>
      </c>
      <c r="D5067" s="32">
        <v>30305</v>
      </c>
      <c r="E5067" s="32">
        <v>2</v>
      </c>
      <c r="F5067" s="32">
        <v>1960</v>
      </c>
      <c r="G5067" s="32">
        <v>0.95699999999999996</v>
      </c>
      <c r="H5067" s="32">
        <v>3</v>
      </c>
      <c r="I5067" s="34">
        <v>152.66</v>
      </c>
      <c r="J5067" s="34">
        <v>420000</v>
      </c>
      <c r="K5067" s="32">
        <v>18</v>
      </c>
      <c r="L5067" s="32">
        <v>9</v>
      </c>
      <c r="M5067" s="32">
        <v>96.8</v>
      </c>
      <c r="N5067" s="47">
        <f t="shared" si="158"/>
        <v>4.6666666666666671E-3</v>
      </c>
      <c r="O5067" s="47">
        <f t="shared" si="159"/>
        <v>3.6347619047619049E-4</v>
      </c>
    </row>
    <row r="5068" spans="1:15">
      <c r="A5068" s="32" t="s">
        <v>1585</v>
      </c>
      <c r="B5068" s="32" t="s">
        <v>1353</v>
      </c>
      <c r="C5068" s="32" t="s">
        <v>69</v>
      </c>
      <c r="D5068" s="32">
        <v>30305</v>
      </c>
      <c r="E5068" s="32">
        <v>2</v>
      </c>
      <c r="F5068" s="32">
        <v>1960</v>
      </c>
      <c r="G5068" s="32">
        <v>0.95699999999999996</v>
      </c>
      <c r="H5068" s="32">
        <v>3</v>
      </c>
      <c r="I5068" s="34">
        <v>477.81</v>
      </c>
      <c r="J5068" s="34">
        <v>420000</v>
      </c>
      <c r="K5068" s="32">
        <v>18</v>
      </c>
      <c r="L5068" s="32">
        <v>9</v>
      </c>
      <c r="M5068" s="32">
        <v>96.8</v>
      </c>
      <c r="N5068" s="47">
        <f t="shared" si="158"/>
        <v>4.6666666666666671E-3</v>
      </c>
      <c r="O5068" s="47">
        <f t="shared" si="159"/>
        <v>1.1376428571428572E-3</v>
      </c>
    </row>
    <row r="5069" spans="1:15">
      <c r="A5069" s="32" t="s">
        <v>1585</v>
      </c>
      <c r="B5069" s="32" t="s">
        <v>1354</v>
      </c>
      <c r="C5069" s="32" t="s">
        <v>69</v>
      </c>
      <c r="D5069" s="32">
        <v>30305</v>
      </c>
      <c r="E5069" s="32">
        <v>2</v>
      </c>
      <c r="F5069" s="32">
        <v>1960</v>
      </c>
      <c r="G5069" s="32">
        <v>0.98799999999999999</v>
      </c>
      <c r="H5069" s="32">
        <v>1</v>
      </c>
      <c r="I5069" s="34">
        <v>352.59</v>
      </c>
      <c r="J5069" s="34">
        <v>420000</v>
      </c>
      <c r="K5069" s="32">
        <v>18</v>
      </c>
      <c r="L5069" s="32">
        <v>9</v>
      </c>
      <c r="M5069" s="32">
        <v>96.8</v>
      </c>
      <c r="N5069" s="47">
        <f t="shared" si="158"/>
        <v>4.6666666666666671E-3</v>
      </c>
      <c r="O5069" s="47">
        <f t="shared" si="159"/>
        <v>8.3949999999999997E-4</v>
      </c>
    </row>
    <row r="5070" spans="1:15">
      <c r="A5070" s="32" t="s">
        <v>1585</v>
      </c>
      <c r="B5070" s="32" t="s">
        <v>1355</v>
      </c>
      <c r="C5070" s="32" t="s">
        <v>69</v>
      </c>
      <c r="D5070" s="32">
        <v>30305</v>
      </c>
      <c r="E5070" s="32">
        <v>2</v>
      </c>
      <c r="F5070" s="32">
        <v>2018.8</v>
      </c>
      <c r="G5070" s="32">
        <v>0.93</v>
      </c>
      <c r="H5070" s="32">
        <v>6</v>
      </c>
      <c r="I5070" s="34">
        <v>608.55999999999995</v>
      </c>
      <c r="J5070" s="34">
        <v>441000</v>
      </c>
      <c r="K5070" s="32">
        <v>18</v>
      </c>
      <c r="L5070" s="32">
        <v>9</v>
      </c>
      <c r="M5070" s="32">
        <v>96.8</v>
      </c>
      <c r="N5070" s="47">
        <f t="shared" si="158"/>
        <v>4.5777777777777778E-3</v>
      </c>
      <c r="O5070" s="47">
        <f t="shared" si="159"/>
        <v>1.3799546485260769E-3</v>
      </c>
    </row>
    <row r="5071" spans="1:15">
      <c r="A5071" s="32" t="s">
        <v>1585</v>
      </c>
      <c r="B5071" s="32" t="s">
        <v>1356</v>
      </c>
      <c r="C5071" s="32" t="s">
        <v>69</v>
      </c>
      <c r="D5071" s="32">
        <v>30305</v>
      </c>
      <c r="E5071" s="32">
        <v>2</v>
      </c>
      <c r="F5071" s="32">
        <v>2018.8</v>
      </c>
      <c r="G5071" s="32">
        <v>0.88</v>
      </c>
      <c r="H5071" s="32">
        <v>10</v>
      </c>
      <c r="I5071" s="34">
        <v>201.71</v>
      </c>
      <c r="J5071" s="34">
        <v>441000</v>
      </c>
      <c r="K5071" s="32">
        <v>18</v>
      </c>
      <c r="L5071" s="32">
        <v>9</v>
      </c>
      <c r="M5071" s="32">
        <v>96.8</v>
      </c>
      <c r="N5071" s="47">
        <f t="shared" si="158"/>
        <v>4.5777777777777778E-3</v>
      </c>
      <c r="O5071" s="47">
        <f t="shared" si="159"/>
        <v>4.5739229024943315E-4</v>
      </c>
    </row>
    <row r="5072" spans="1:15">
      <c r="A5072" s="32" t="s">
        <v>1585</v>
      </c>
      <c r="B5072" s="32" t="s">
        <v>1357</v>
      </c>
      <c r="C5072" s="32" t="s">
        <v>69</v>
      </c>
      <c r="D5072" s="32">
        <v>30305</v>
      </c>
      <c r="E5072" s="32">
        <v>2</v>
      </c>
      <c r="F5072" s="32">
        <v>2018.8</v>
      </c>
      <c r="G5072" s="32">
        <v>0.88</v>
      </c>
      <c r="H5072" s="32">
        <v>10</v>
      </c>
      <c r="I5072" s="34">
        <v>433.59</v>
      </c>
      <c r="J5072" s="34">
        <v>441000</v>
      </c>
      <c r="K5072" s="32">
        <v>18</v>
      </c>
      <c r="L5072" s="32">
        <v>9</v>
      </c>
      <c r="M5072" s="32">
        <v>96.8</v>
      </c>
      <c r="N5072" s="47">
        <f t="shared" si="158"/>
        <v>4.5777777777777778E-3</v>
      </c>
      <c r="O5072" s="47">
        <f t="shared" si="159"/>
        <v>9.8319727891156452E-4</v>
      </c>
    </row>
    <row r="5073" spans="1:15">
      <c r="A5073" s="32" t="s">
        <v>1585</v>
      </c>
      <c r="B5073" s="32" t="s">
        <v>1358</v>
      </c>
      <c r="C5073" s="32" t="s">
        <v>69</v>
      </c>
      <c r="D5073" s="32">
        <v>30305</v>
      </c>
      <c r="E5073" s="32">
        <v>2</v>
      </c>
      <c r="F5073" s="32">
        <v>2018.8</v>
      </c>
      <c r="G5073" s="32">
        <v>0.88</v>
      </c>
      <c r="H5073" s="32">
        <v>10</v>
      </c>
      <c r="I5073" s="34">
        <v>251.74</v>
      </c>
      <c r="J5073" s="34">
        <v>441000</v>
      </c>
      <c r="K5073" s="32">
        <v>18</v>
      </c>
      <c r="L5073" s="32">
        <v>9</v>
      </c>
      <c r="M5073" s="32">
        <v>96.8</v>
      </c>
      <c r="N5073" s="47">
        <f t="shared" si="158"/>
        <v>4.5777777777777778E-3</v>
      </c>
      <c r="O5073" s="47">
        <f t="shared" si="159"/>
        <v>5.7083900226757368E-4</v>
      </c>
    </row>
    <row r="5074" spans="1:15">
      <c r="A5074" s="32" t="s">
        <v>1585</v>
      </c>
      <c r="B5074" s="32" t="s">
        <v>1359</v>
      </c>
      <c r="C5074" s="32" t="s">
        <v>69</v>
      </c>
      <c r="D5074" s="32">
        <v>30305</v>
      </c>
      <c r="E5074" s="32">
        <v>2</v>
      </c>
      <c r="F5074" s="32">
        <v>2079.36</v>
      </c>
      <c r="G5074" s="32">
        <v>0.94</v>
      </c>
      <c r="H5074" s="32">
        <v>5</v>
      </c>
      <c r="I5074" s="34">
        <v>453.25</v>
      </c>
      <c r="J5074" s="34">
        <v>463050</v>
      </c>
      <c r="K5074" s="32">
        <v>18</v>
      </c>
      <c r="L5074" s="32">
        <v>9</v>
      </c>
      <c r="M5074" s="32">
        <v>96.8</v>
      </c>
      <c r="N5074" s="47">
        <f t="shared" si="158"/>
        <v>4.4905733722060259E-3</v>
      </c>
      <c r="O5074" s="47">
        <f t="shared" si="159"/>
        <v>9.788359788359788E-4</v>
      </c>
    </row>
    <row r="5075" spans="1:15">
      <c r="A5075" s="32" t="s">
        <v>1585</v>
      </c>
      <c r="B5075" s="32" t="s">
        <v>1360</v>
      </c>
      <c r="C5075" s="32" t="s">
        <v>69</v>
      </c>
      <c r="D5075" s="32">
        <v>30305</v>
      </c>
      <c r="E5075" s="32">
        <v>2</v>
      </c>
      <c r="F5075" s="32">
        <v>2079.36</v>
      </c>
      <c r="G5075" s="32">
        <v>0.94</v>
      </c>
      <c r="H5075" s="32">
        <v>5</v>
      </c>
      <c r="I5075" s="34">
        <v>367.69</v>
      </c>
      <c r="J5075" s="34">
        <v>463050</v>
      </c>
      <c r="K5075" s="32">
        <v>18</v>
      </c>
      <c r="L5075" s="32">
        <v>9</v>
      </c>
      <c r="M5075" s="32">
        <v>96.8</v>
      </c>
      <c r="N5075" s="47">
        <f t="shared" si="158"/>
        <v>4.4905733722060259E-3</v>
      </c>
      <c r="O5075" s="47">
        <f t="shared" si="159"/>
        <v>7.9406111651009604E-4</v>
      </c>
    </row>
    <row r="5076" spans="1:15">
      <c r="A5076" s="32" t="s">
        <v>1585</v>
      </c>
      <c r="B5076" s="32" t="s">
        <v>1361</v>
      </c>
      <c r="C5076" s="32" t="s">
        <v>69</v>
      </c>
      <c r="D5076" s="32">
        <v>30305</v>
      </c>
      <c r="E5076" s="32">
        <v>2</v>
      </c>
      <c r="F5076" s="32">
        <v>2079.36</v>
      </c>
      <c r="G5076" s="32">
        <v>0.94</v>
      </c>
      <c r="H5076" s="32">
        <v>5</v>
      </c>
      <c r="I5076" s="34">
        <v>361.73</v>
      </c>
      <c r="J5076" s="34">
        <v>463050</v>
      </c>
      <c r="K5076" s="32">
        <v>18</v>
      </c>
      <c r="L5076" s="32">
        <v>9</v>
      </c>
      <c r="M5076" s="32">
        <v>96.8</v>
      </c>
      <c r="N5076" s="47">
        <f t="shared" si="158"/>
        <v>4.4905733722060259E-3</v>
      </c>
      <c r="O5076" s="47">
        <f t="shared" si="159"/>
        <v>7.8118993629197717E-4</v>
      </c>
    </row>
    <row r="5077" spans="1:15">
      <c r="A5077" s="32" t="s">
        <v>1585</v>
      </c>
      <c r="B5077" s="32" t="s">
        <v>1362</v>
      </c>
      <c r="C5077" s="32" t="s">
        <v>69</v>
      </c>
      <c r="D5077" s="32">
        <v>30305</v>
      </c>
      <c r="E5077" s="32">
        <v>2</v>
      </c>
      <c r="F5077" s="32">
        <v>2079.36</v>
      </c>
      <c r="G5077" s="32">
        <v>0.94</v>
      </c>
      <c r="H5077" s="32">
        <v>5</v>
      </c>
      <c r="I5077" s="34">
        <v>323.17</v>
      </c>
      <c r="J5077" s="34">
        <v>463050</v>
      </c>
      <c r="K5077" s="32">
        <v>18</v>
      </c>
      <c r="L5077" s="32">
        <v>9</v>
      </c>
      <c r="M5077" s="32">
        <v>96.8</v>
      </c>
      <c r="N5077" s="47">
        <f t="shared" si="158"/>
        <v>4.4905733722060259E-3</v>
      </c>
      <c r="O5077" s="47">
        <f t="shared" si="159"/>
        <v>6.9791599179354282E-4</v>
      </c>
    </row>
    <row r="5078" spans="1:15">
      <c r="A5078" s="32" t="s">
        <v>1585</v>
      </c>
      <c r="B5078" s="32" t="s">
        <v>1363</v>
      </c>
      <c r="C5078" s="32" t="s">
        <v>69</v>
      </c>
      <c r="D5078" s="32">
        <v>30305</v>
      </c>
      <c r="E5078" s="32">
        <v>2</v>
      </c>
      <c r="F5078" s="32">
        <v>2141.7399999999998</v>
      </c>
      <c r="G5078" s="32">
        <v>0.95799999999999996</v>
      </c>
      <c r="H5078" s="32">
        <v>3</v>
      </c>
      <c r="I5078" s="34">
        <v>276.66000000000003</v>
      </c>
      <c r="J5078" s="34">
        <v>486202.5</v>
      </c>
      <c r="K5078" s="32">
        <v>18</v>
      </c>
      <c r="L5078" s="32">
        <v>9</v>
      </c>
      <c r="M5078" s="32">
        <v>96.8</v>
      </c>
      <c r="N5078" s="47">
        <f t="shared" si="158"/>
        <v>4.4050369959019132E-3</v>
      </c>
      <c r="O5078" s="47">
        <f t="shared" si="159"/>
        <v>5.6902216668980527E-4</v>
      </c>
    </row>
    <row r="5079" spans="1:15">
      <c r="A5079" s="32" t="s">
        <v>1585</v>
      </c>
      <c r="B5079" s="32" t="s">
        <v>1364</v>
      </c>
      <c r="C5079" s="32" t="s">
        <v>69</v>
      </c>
      <c r="D5079" s="32">
        <v>30305</v>
      </c>
      <c r="E5079" s="32">
        <v>2</v>
      </c>
      <c r="F5079" s="32">
        <v>2141.7399999999998</v>
      </c>
      <c r="G5079" s="32">
        <v>0.96199999999999997</v>
      </c>
      <c r="H5079" s="32">
        <v>3</v>
      </c>
      <c r="I5079" s="34">
        <v>159.47</v>
      </c>
      <c r="J5079" s="34">
        <v>486202.5</v>
      </c>
      <c r="K5079" s="32">
        <v>18</v>
      </c>
      <c r="L5079" s="32">
        <v>9</v>
      </c>
      <c r="M5079" s="32">
        <v>96.8</v>
      </c>
      <c r="N5079" s="47">
        <f t="shared" si="158"/>
        <v>4.4050369959019132E-3</v>
      </c>
      <c r="O5079" s="47">
        <f t="shared" si="159"/>
        <v>3.2799090913765357E-4</v>
      </c>
    </row>
    <row r="5080" spans="1:15">
      <c r="A5080" s="32" t="s">
        <v>1585</v>
      </c>
      <c r="B5080" s="32" t="s">
        <v>1365</v>
      </c>
      <c r="C5080" s="32" t="s">
        <v>69</v>
      </c>
      <c r="D5080" s="32">
        <v>30305</v>
      </c>
      <c r="E5080" s="32">
        <v>2</v>
      </c>
      <c r="F5080" s="32">
        <v>2141.7399999999998</v>
      </c>
      <c r="G5080" s="32">
        <v>0.93400000000000005</v>
      </c>
      <c r="H5080" s="32">
        <v>5</v>
      </c>
      <c r="I5080" s="34">
        <v>420.4</v>
      </c>
      <c r="J5080" s="34">
        <v>486202.5</v>
      </c>
      <c r="K5080" s="32">
        <v>18</v>
      </c>
      <c r="L5080" s="32">
        <v>9</v>
      </c>
      <c r="M5080" s="32">
        <v>96.8</v>
      </c>
      <c r="N5080" s="47">
        <f t="shared" si="158"/>
        <v>4.4050369959019132E-3</v>
      </c>
      <c r="O5080" s="47">
        <f t="shared" si="159"/>
        <v>8.6466030100626793E-4</v>
      </c>
    </row>
    <row r="5081" spans="1:15">
      <c r="A5081" s="32" t="s">
        <v>1585</v>
      </c>
      <c r="B5081" s="32" t="s">
        <v>1366</v>
      </c>
      <c r="C5081" s="32" t="s">
        <v>69</v>
      </c>
      <c r="D5081" s="32">
        <v>30305</v>
      </c>
      <c r="E5081" s="32">
        <v>2</v>
      </c>
      <c r="F5081" s="32">
        <v>2141.7399999999998</v>
      </c>
      <c r="G5081" s="32">
        <v>0.93100000000000005</v>
      </c>
      <c r="H5081" s="32">
        <v>6</v>
      </c>
      <c r="I5081" s="34">
        <v>224.23</v>
      </c>
      <c r="J5081" s="34">
        <v>486202.5</v>
      </c>
      <c r="K5081" s="32">
        <v>18</v>
      </c>
      <c r="L5081" s="32">
        <v>9</v>
      </c>
      <c r="M5081" s="32">
        <v>96.8</v>
      </c>
      <c r="N5081" s="47">
        <f t="shared" si="158"/>
        <v>4.4050369959019132E-3</v>
      </c>
      <c r="O5081" s="47">
        <f t="shared" si="159"/>
        <v>4.6118643980645919E-4</v>
      </c>
    </row>
    <row r="5082" spans="1:15">
      <c r="A5082" s="32" t="s">
        <v>1585</v>
      </c>
      <c r="B5082" s="32" t="s">
        <v>1367</v>
      </c>
      <c r="C5082" s="32" t="s">
        <v>69</v>
      </c>
      <c r="D5082" s="32">
        <v>30305</v>
      </c>
      <c r="E5082" s="32">
        <v>2</v>
      </c>
      <c r="F5082" s="32">
        <v>2206</v>
      </c>
      <c r="G5082" s="32">
        <v>0.99</v>
      </c>
      <c r="H5082" s="32">
        <v>0</v>
      </c>
      <c r="I5082" s="34">
        <v>320.97000000000003</v>
      </c>
      <c r="J5082" s="34">
        <v>510512.63</v>
      </c>
      <c r="K5082" s="32">
        <v>18</v>
      </c>
      <c r="L5082" s="32">
        <v>9</v>
      </c>
      <c r="M5082" s="32">
        <v>96.8</v>
      </c>
      <c r="N5082" s="47">
        <f t="shared" si="158"/>
        <v>4.3211467657519069E-3</v>
      </c>
      <c r="O5082" s="47">
        <f t="shared" si="159"/>
        <v>6.2872097797071161E-4</v>
      </c>
    </row>
    <row r="5083" spans="1:15">
      <c r="A5083" s="32" t="s">
        <v>1585</v>
      </c>
      <c r="B5083" s="32" t="s">
        <v>1368</v>
      </c>
      <c r="C5083" s="32" t="s">
        <v>69</v>
      </c>
      <c r="D5083" s="32">
        <v>30305</v>
      </c>
      <c r="E5083" s="32">
        <v>2</v>
      </c>
      <c r="F5083" s="32">
        <v>2206</v>
      </c>
      <c r="G5083" s="32">
        <v>0.98</v>
      </c>
      <c r="H5083" s="32">
        <v>1</v>
      </c>
      <c r="I5083" s="34">
        <v>470.87</v>
      </c>
      <c r="J5083" s="34">
        <v>510512.63</v>
      </c>
      <c r="K5083" s="32">
        <v>18</v>
      </c>
      <c r="L5083" s="32">
        <v>9</v>
      </c>
      <c r="M5083" s="32">
        <v>96.8</v>
      </c>
      <c r="N5083" s="47">
        <f t="shared" si="158"/>
        <v>4.3211467657519069E-3</v>
      </c>
      <c r="O5083" s="47">
        <f t="shared" si="159"/>
        <v>9.2234740597896671E-4</v>
      </c>
    </row>
    <row r="5084" spans="1:15">
      <c r="A5084" s="32" t="s">
        <v>1585</v>
      </c>
      <c r="B5084" s="32" t="s">
        <v>1369</v>
      </c>
      <c r="C5084" s="32" t="s">
        <v>69</v>
      </c>
      <c r="D5084" s="32">
        <v>30305</v>
      </c>
      <c r="E5084" s="32">
        <v>2</v>
      </c>
      <c r="F5084" s="32">
        <v>2206</v>
      </c>
      <c r="G5084" s="32">
        <v>0.94799999999999995</v>
      </c>
      <c r="H5084" s="32">
        <v>4</v>
      </c>
      <c r="I5084" s="34">
        <v>1130.68</v>
      </c>
      <c r="J5084" s="34">
        <v>510512.63</v>
      </c>
      <c r="K5084" s="32">
        <v>18</v>
      </c>
      <c r="L5084" s="32">
        <v>9</v>
      </c>
      <c r="M5084" s="32">
        <v>96.8</v>
      </c>
      <c r="N5084" s="47">
        <f t="shared" si="158"/>
        <v>4.3211467657519069E-3</v>
      </c>
      <c r="O5084" s="47">
        <f t="shared" si="159"/>
        <v>2.2147933930645358E-3</v>
      </c>
    </row>
    <row r="5085" spans="1:15">
      <c r="A5085" s="32" t="s">
        <v>1585</v>
      </c>
      <c r="B5085" s="32" t="s">
        <v>1370</v>
      </c>
      <c r="C5085" s="32" t="s">
        <v>69</v>
      </c>
      <c r="D5085" s="32">
        <v>30305</v>
      </c>
      <c r="E5085" s="32">
        <v>2</v>
      </c>
      <c r="F5085" s="32">
        <v>2206</v>
      </c>
      <c r="G5085" s="32">
        <v>0.95</v>
      </c>
      <c r="H5085" s="32">
        <v>4</v>
      </c>
      <c r="I5085" s="34">
        <v>235.28</v>
      </c>
      <c r="J5085" s="34">
        <v>510512.63</v>
      </c>
      <c r="K5085" s="32">
        <v>18</v>
      </c>
      <c r="L5085" s="32">
        <v>9</v>
      </c>
      <c r="M5085" s="32">
        <v>96.8</v>
      </c>
      <c r="N5085" s="47">
        <f t="shared" si="158"/>
        <v>4.3211467657519069E-3</v>
      </c>
      <c r="O5085" s="47">
        <f t="shared" si="159"/>
        <v>4.6087008660295045E-4</v>
      </c>
    </row>
    <row r="5086" spans="1:15">
      <c r="A5086" s="32" t="s">
        <v>1585</v>
      </c>
      <c r="B5086" s="32" t="s">
        <v>1371</v>
      </c>
      <c r="C5086" s="32" t="s">
        <v>69</v>
      </c>
      <c r="D5086" s="32">
        <v>30305</v>
      </c>
      <c r="E5086" s="32">
        <v>2</v>
      </c>
      <c r="F5086" s="32">
        <v>2272.1799999999998</v>
      </c>
      <c r="G5086" s="32">
        <v>0.93700000000000006</v>
      </c>
      <c r="H5086" s="32">
        <v>5</v>
      </c>
      <c r="I5086" s="34">
        <v>422.19</v>
      </c>
      <c r="J5086" s="34">
        <v>536038.26</v>
      </c>
      <c r="K5086" s="32">
        <v>18</v>
      </c>
      <c r="L5086" s="32">
        <v>9</v>
      </c>
      <c r="M5086" s="32">
        <v>96.8</v>
      </c>
      <c r="N5086" s="47">
        <f t="shared" si="158"/>
        <v>4.2388392201705895E-3</v>
      </c>
      <c r="O5086" s="47">
        <f t="shared" si="159"/>
        <v>7.8761169025509485E-4</v>
      </c>
    </row>
    <row r="5087" spans="1:15">
      <c r="A5087" s="32" t="s">
        <v>1585</v>
      </c>
      <c r="B5087" s="32" t="s">
        <v>1372</v>
      </c>
      <c r="C5087" s="32" t="s">
        <v>69</v>
      </c>
      <c r="D5087" s="32">
        <v>30305</v>
      </c>
      <c r="E5087" s="32">
        <v>2</v>
      </c>
      <c r="F5087" s="32">
        <v>2272.1799999999998</v>
      </c>
      <c r="G5087" s="32">
        <v>0.95399999999999996</v>
      </c>
      <c r="H5087" s="32">
        <v>4</v>
      </c>
      <c r="I5087" s="34">
        <v>360.7</v>
      </c>
      <c r="J5087" s="34">
        <v>536038.26</v>
      </c>
      <c r="K5087" s="32">
        <v>18</v>
      </c>
      <c r="L5087" s="32">
        <v>9</v>
      </c>
      <c r="M5087" s="32">
        <v>96.8</v>
      </c>
      <c r="N5087" s="47">
        <f t="shared" si="158"/>
        <v>4.2388392201705895E-3</v>
      </c>
      <c r="O5087" s="47">
        <f t="shared" si="159"/>
        <v>6.728997292096276E-4</v>
      </c>
    </row>
    <row r="5088" spans="1:15">
      <c r="A5088" s="32" t="s">
        <v>1585</v>
      </c>
      <c r="B5088" s="32" t="s">
        <v>1373</v>
      </c>
      <c r="C5088" s="32" t="s">
        <v>69</v>
      </c>
      <c r="D5088" s="32">
        <v>30305</v>
      </c>
      <c r="E5088" s="32">
        <v>2</v>
      </c>
      <c r="F5088" s="32">
        <v>2272.1799999999998</v>
      </c>
      <c r="G5088" s="32">
        <v>0.97399999999999998</v>
      </c>
      <c r="H5088" s="32">
        <v>2</v>
      </c>
      <c r="I5088" s="34">
        <v>492.51</v>
      </c>
      <c r="J5088" s="34">
        <v>536038.26</v>
      </c>
      <c r="K5088" s="32">
        <v>18</v>
      </c>
      <c r="L5088" s="32">
        <v>9</v>
      </c>
      <c r="M5088" s="32">
        <v>96.8</v>
      </c>
      <c r="N5088" s="47">
        <f t="shared" si="158"/>
        <v>4.2388392201705895E-3</v>
      </c>
      <c r="O5088" s="47">
        <f t="shared" si="159"/>
        <v>9.187963560660763E-4</v>
      </c>
    </row>
    <row r="5089" spans="1:15">
      <c r="A5089" s="32" t="s">
        <v>1585</v>
      </c>
      <c r="B5089" s="32" t="s">
        <v>1374</v>
      </c>
      <c r="C5089" s="32" t="s">
        <v>69</v>
      </c>
      <c r="D5089" s="32">
        <v>30305</v>
      </c>
      <c r="E5089" s="32">
        <v>2</v>
      </c>
      <c r="F5089" s="32">
        <v>2272.1799999999998</v>
      </c>
      <c r="G5089" s="32">
        <v>0.97299999999999998</v>
      </c>
      <c r="H5089" s="32">
        <v>2</v>
      </c>
      <c r="I5089" s="34">
        <v>192.24</v>
      </c>
      <c r="J5089" s="34">
        <v>536038.26</v>
      </c>
      <c r="K5089" s="32">
        <v>18</v>
      </c>
      <c r="L5089" s="32">
        <v>9</v>
      </c>
      <c r="M5089" s="32">
        <v>96.8</v>
      </c>
      <c r="N5089" s="47">
        <f t="shared" si="158"/>
        <v>4.2388392201705895E-3</v>
      </c>
      <c r="O5089" s="47">
        <f t="shared" si="159"/>
        <v>3.5863111711466268E-4</v>
      </c>
    </row>
    <row r="5090" spans="1:15">
      <c r="A5090" s="32" t="s">
        <v>1586</v>
      </c>
      <c r="B5090" s="32" t="s">
        <v>1351</v>
      </c>
      <c r="C5090" s="32" t="s">
        <v>69</v>
      </c>
      <c r="D5090" s="32">
        <v>30305</v>
      </c>
      <c r="E5090" s="32">
        <v>3</v>
      </c>
      <c r="F5090" s="32">
        <v>2380</v>
      </c>
      <c r="G5090" s="32">
        <v>0.94799999999999995</v>
      </c>
      <c r="H5090" s="32">
        <v>4</v>
      </c>
      <c r="I5090" s="34">
        <v>701.01</v>
      </c>
      <c r="J5090" s="34">
        <v>630000</v>
      </c>
      <c r="K5090" s="32">
        <v>18</v>
      </c>
      <c r="L5090" s="32">
        <v>9</v>
      </c>
      <c r="M5090" s="32">
        <v>96.8</v>
      </c>
      <c r="N5090" s="47">
        <f t="shared" si="158"/>
        <v>3.7777777777777779E-3</v>
      </c>
      <c r="O5090" s="47">
        <f t="shared" si="159"/>
        <v>1.1127142857142857E-3</v>
      </c>
    </row>
    <row r="5091" spans="1:15">
      <c r="A5091" s="32" t="s">
        <v>1586</v>
      </c>
      <c r="B5091" s="32" t="s">
        <v>1352</v>
      </c>
      <c r="C5091" s="32" t="s">
        <v>69</v>
      </c>
      <c r="D5091" s="32">
        <v>30305</v>
      </c>
      <c r="E5091" s="32">
        <v>3</v>
      </c>
      <c r="F5091" s="32">
        <v>2380</v>
      </c>
      <c r="G5091" s="32">
        <v>0.95599999999999996</v>
      </c>
      <c r="H5091" s="32">
        <v>3</v>
      </c>
      <c r="I5091" s="34">
        <v>468.42</v>
      </c>
      <c r="J5091" s="34">
        <v>630000</v>
      </c>
      <c r="K5091" s="32">
        <v>18</v>
      </c>
      <c r="L5091" s="32">
        <v>9</v>
      </c>
      <c r="M5091" s="32">
        <v>96.8</v>
      </c>
      <c r="N5091" s="47">
        <f t="shared" si="158"/>
        <v>3.7777777777777779E-3</v>
      </c>
      <c r="O5091" s="47">
        <f t="shared" si="159"/>
        <v>7.4352380952380959E-4</v>
      </c>
    </row>
    <row r="5092" spans="1:15">
      <c r="A5092" s="32" t="s">
        <v>1586</v>
      </c>
      <c r="B5092" s="32" t="s">
        <v>1353</v>
      </c>
      <c r="C5092" s="32" t="s">
        <v>69</v>
      </c>
      <c r="D5092" s="32">
        <v>30305</v>
      </c>
      <c r="E5092" s="32">
        <v>3</v>
      </c>
      <c r="F5092" s="32">
        <v>2380</v>
      </c>
      <c r="G5092" s="32">
        <v>0.96099999999999997</v>
      </c>
      <c r="H5092" s="32">
        <v>3</v>
      </c>
      <c r="I5092" s="34">
        <v>291.58</v>
      </c>
      <c r="J5092" s="34">
        <v>630000</v>
      </c>
      <c r="K5092" s="32">
        <v>18</v>
      </c>
      <c r="L5092" s="32">
        <v>9</v>
      </c>
      <c r="M5092" s="32">
        <v>96.8</v>
      </c>
      <c r="N5092" s="47">
        <f t="shared" si="158"/>
        <v>3.7777777777777779E-3</v>
      </c>
      <c r="O5092" s="47">
        <f t="shared" si="159"/>
        <v>4.628253968253968E-4</v>
      </c>
    </row>
    <row r="5093" spans="1:15">
      <c r="A5093" s="32" t="s">
        <v>1586</v>
      </c>
      <c r="B5093" s="32" t="s">
        <v>1354</v>
      </c>
      <c r="C5093" s="32" t="s">
        <v>69</v>
      </c>
      <c r="D5093" s="32">
        <v>30305</v>
      </c>
      <c r="E5093" s="32">
        <v>3</v>
      </c>
      <c r="F5093" s="32">
        <v>2380</v>
      </c>
      <c r="G5093" s="32">
        <v>0.98699999999999999</v>
      </c>
      <c r="H5093" s="32">
        <v>1</v>
      </c>
      <c r="I5093" s="34">
        <v>369.3</v>
      </c>
      <c r="J5093" s="34">
        <v>630000</v>
      </c>
      <c r="K5093" s="32">
        <v>18</v>
      </c>
      <c r="L5093" s="32">
        <v>9</v>
      </c>
      <c r="M5093" s="32">
        <v>96.8</v>
      </c>
      <c r="N5093" s="47">
        <f t="shared" si="158"/>
        <v>3.7777777777777779E-3</v>
      </c>
      <c r="O5093" s="47">
        <f t="shared" si="159"/>
        <v>5.8619047619047626E-4</v>
      </c>
    </row>
    <row r="5094" spans="1:15">
      <c r="A5094" s="32" t="s">
        <v>1586</v>
      </c>
      <c r="B5094" s="32" t="s">
        <v>1355</v>
      </c>
      <c r="C5094" s="32" t="s">
        <v>69</v>
      </c>
      <c r="D5094" s="32">
        <v>30305</v>
      </c>
      <c r="E5094" s="32">
        <v>3</v>
      </c>
      <c r="F5094" s="32">
        <v>2451.4</v>
      </c>
      <c r="G5094" s="32">
        <v>0.93</v>
      </c>
      <c r="H5094" s="32">
        <v>6</v>
      </c>
      <c r="I5094" s="34">
        <v>653.22</v>
      </c>
      <c r="J5094" s="34">
        <v>661500</v>
      </c>
      <c r="K5094" s="32">
        <v>18</v>
      </c>
      <c r="L5094" s="32">
        <v>9</v>
      </c>
      <c r="M5094" s="32">
        <v>96.8</v>
      </c>
      <c r="N5094" s="47">
        <f t="shared" si="158"/>
        <v>3.705820105820106E-3</v>
      </c>
      <c r="O5094" s="47">
        <f t="shared" si="159"/>
        <v>9.8748299319727901E-4</v>
      </c>
    </row>
    <row r="5095" spans="1:15">
      <c r="A5095" s="32" t="s">
        <v>1586</v>
      </c>
      <c r="B5095" s="32" t="s">
        <v>1356</v>
      </c>
      <c r="C5095" s="32" t="s">
        <v>69</v>
      </c>
      <c r="D5095" s="32">
        <v>30305</v>
      </c>
      <c r="E5095" s="32">
        <v>3</v>
      </c>
      <c r="F5095" s="32">
        <v>2451.4</v>
      </c>
      <c r="G5095" s="32">
        <v>0.88</v>
      </c>
      <c r="H5095" s="32">
        <v>10</v>
      </c>
      <c r="I5095" s="34">
        <v>416.78</v>
      </c>
      <c r="J5095" s="34">
        <v>661500</v>
      </c>
      <c r="K5095" s="32">
        <v>18</v>
      </c>
      <c r="L5095" s="32">
        <v>9</v>
      </c>
      <c r="M5095" s="32">
        <v>96.8</v>
      </c>
      <c r="N5095" s="47">
        <f t="shared" si="158"/>
        <v>3.705820105820106E-3</v>
      </c>
      <c r="O5095" s="47">
        <f t="shared" si="159"/>
        <v>6.3005291005290996E-4</v>
      </c>
    </row>
    <row r="5096" spans="1:15">
      <c r="A5096" s="32" t="s">
        <v>1586</v>
      </c>
      <c r="B5096" s="32" t="s">
        <v>1357</v>
      </c>
      <c r="C5096" s="32" t="s">
        <v>69</v>
      </c>
      <c r="D5096" s="32">
        <v>30305</v>
      </c>
      <c r="E5096" s="32">
        <v>3</v>
      </c>
      <c r="F5096" s="32">
        <v>2451.4</v>
      </c>
      <c r="G5096" s="32">
        <v>0.88</v>
      </c>
      <c r="H5096" s="32">
        <v>10</v>
      </c>
      <c r="I5096" s="34">
        <v>431.5</v>
      </c>
      <c r="J5096" s="34">
        <v>661500</v>
      </c>
      <c r="K5096" s="32">
        <v>18</v>
      </c>
      <c r="L5096" s="32">
        <v>9</v>
      </c>
      <c r="M5096" s="32">
        <v>96.8</v>
      </c>
      <c r="N5096" s="47">
        <f t="shared" si="158"/>
        <v>3.705820105820106E-3</v>
      </c>
      <c r="O5096" s="47">
        <f t="shared" si="159"/>
        <v>6.5230536659108089E-4</v>
      </c>
    </row>
    <row r="5097" spans="1:15">
      <c r="A5097" s="32" t="s">
        <v>1586</v>
      </c>
      <c r="B5097" s="32" t="s">
        <v>1358</v>
      </c>
      <c r="C5097" s="32" t="s">
        <v>69</v>
      </c>
      <c r="D5097" s="32">
        <v>30305</v>
      </c>
      <c r="E5097" s="32">
        <v>3</v>
      </c>
      <c r="F5097" s="32">
        <v>2451.4</v>
      </c>
      <c r="G5097" s="32">
        <v>0.88</v>
      </c>
      <c r="H5097" s="32">
        <v>10</v>
      </c>
      <c r="I5097" s="34">
        <v>591.16999999999996</v>
      </c>
      <c r="J5097" s="34">
        <v>661500</v>
      </c>
      <c r="K5097" s="32">
        <v>18</v>
      </c>
      <c r="L5097" s="32">
        <v>9</v>
      </c>
      <c r="M5097" s="32">
        <v>96.8</v>
      </c>
      <c r="N5097" s="47">
        <f t="shared" si="158"/>
        <v>3.705820105820106E-3</v>
      </c>
      <c r="O5097" s="47">
        <f t="shared" si="159"/>
        <v>8.9368102796674221E-4</v>
      </c>
    </row>
    <row r="5098" spans="1:15">
      <c r="A5098" s="32" t="s">
        <v>1586</v>
      </c>
      <c r="B5098" s="32" t="s">
        <v>1359</v>
      </c>
      <c r="C5098" s="32" t="s">
        <v>69</v>
      </c>
      <c r="D5098" s="32">
        <v>30305</v>
      </c>
      <c r="E5098" s="32">
        <v>3</v>
      </c>
      <c r="F5098" s="32">
        <v>2524.94</v>
      </c>
      <c r="G5098" s="32">
        <v>0.94</v>
      </c>
      <c r="H5098" s="32">
        <v>5</v>
      </c>
      <c r="I5098" s="34">
        <v>248.7</v>
      </c>
      <c r="J5098" s="34">
        <v>694575</v>
      </c>
      <c r="K5098" s="32">
        <v>18</v>
      </c>
      <c r="L5098" s="32">
        <v>9</v>
      </c>
      <c r="M5098" s="32">
        <v>96.8</v>
      </c>
      <c r="N5098" s="47">
        <f t="shared" si="158"/>
        <v>3.6352301767267753E-3</v>
      </c>
      <c r="O5098" s="47">
        <f t="shared" si="159"/>
        <v>3.5806068459129684E-4</v>
      </c>
    </row>
    <row r="5099" spans="1:15">
      <c r="A5099" s="32" t="s">
        <v>1586</v>
      </c>
      <c r="B5099" s="32" t="s">
        <v>1360</v>
      </c>
      <c r="C5099" s="32" t="s">
        <v>69</v>
      </c>
      <c r="D5099" s="32">
        <v>30305</v>
      </c>
      <c r="E5099" s="32">
        <v>3</v>
      </c>
      <c r="F5099" s="32">
        <v>2524.94</v>
      </c>
      <c r="G5099" s="32">
        <v>0.94</v>
      </c>
      <c r="H5099" s="32">
        <v>5</v>
      </c>
      <c r="I5099" s="34">
        <v>652.96</v>
      </c>
      <c r="J5099" s="34">
        <v>694575</v>
      </c>
      <c r="K5099" s="32">
        <v>18</v>
      </c>
      <c r="L5099" s="32">
        <v>9</v>
      </c>
      <c r="M5099" s="32">
        <v>96.8</v>
      </c>
      <c r="N5099" s="47">
        <f t="shared" si="158"/>
        <v>3.6352301767267753E-3</v>
      </c>
      <c r="O5099" s="47">
        <f t="shared" si="159"/>
        <v>9.4008566389518775E-4</v>
      </c>
    </row>
    <row r="5100" spans="1:15">
      <c r="A5100" s="32" t="s">
        <v>1586</v>
      </c>
      <c r="B5100" s="32" t="s">
        <v>1361</v>
      </c>
      <c r="C5100" s="32" t="s">
        <v>69</v>
      </c>
      <c r="D5100" s="32">
        <v>30305</v>
      </c>
      <c r="E5100" s="32">
        <v>3</v>
      </c>
      <c r="F5100" s="32">
        <v>2524.94</v>
      </c>
      <c r="G5100" s="32">
        <v>0.94</v>
      </c>
      <c r="H5100" s="32">
        <v>5</v>
      </c>
      <c r="I5100" s="34">
        <v>392.66</v>
      </c>
      <c r="J5100" s="34">
        <v>694575</v>
      </c>
      <c r="K5100" s="32">
        <v>18</v>
      </c>
      <c r="L5100" s="32">
        <v>9</v>
      </c>
      <c r="M5100" s="32">
        <v>96.8</v>
      </c>
      <c r="N5100" s="47">
        <f t="shared" si="158"/>
        <v>3.6352301767267753E-3</v>
      </c>
      <c r="O5100" s="47">
        <f t="shared" si="159"/>
        <v>5.6532411906561574E-4</v>
      </c>
    </row>
    <row r="5101" spans="1:15">
      <c r="A5101" s="32" t="s">
        <v>1586</v>
      </c>
      <c r="B5101" s="32" t="s">
        <v>1362</v>
      </c>
      <c r="C5101" s="32" t="s">
        <v>69</v>
      </c>
      <c r="D5101" s="32">
        <v>30305</v>
      </c>
      <c r="E5101" s="32">
        <v>3</v>
      </c>
      <c r="F5101" s="32">
        <v>2524.94</v>
      </c>
      <c r="G5101" s="32">
        <v>0.94</v>
      </c>
      <c r="H5101" s="32">
        <v>5</v>
      </c>
      <c r="I5101" s="34">
        <v>221.3</v>
      </c>
      <c r="J5101" s="34">
        <v>694575</v>
      </c>
      <c r="K5101" s="32">
        <v>18</v>
      </c>
      <c r="L5101" s="32">
        <v>9</v>
      </c>
      <c r="M5101" s="32">
        <v>96.8</v>
      </c>
      <c r="N5101" s="47">
        <f t="shared" si="158"/>
        <v>3.6352301767267753E-3</v>
      </c>
      <c r="O5101" s="47">
        <f t="shared" si="159"/>
        <v>3.1861210092502611E-4</v>
      </c>
    </row>
    <row r="5102" spans="1:15">
      <c r="A5102" s="32" t="s">
        <v>1586</v>
      </c>
      <c r="B5102" s="32" t="s">
        <v>1363</v>
      </c>
      <c r="C5102" s="32" t="s">
        <v>69</v>
      </c>
      <c r="D5102" s="32">
        <v>30305</v>
      </c>
      <c r="E5102" s="32">
        <v>3</v>
      </c>
      <c r="F5102" s="32">
        <v>2600.69</v>
      </c>
      <c r="G5102" s="32">
        <v>0.93400000000000005</v>
      </c>
      <c r="H5102" s="32">
        <v>5</v>
      </c>
      <c r="I5102" s="34">
        <v>482.03</v>
      </c>
      <c r="J5102" s="34">
        <v>729303.75</v>
      </c>
      <c r="K5102" s="32">
        <v>18</v>
      </c>
      <c r="L5102" s="32">
        <v>9</v>
      </c>
      <c r="M5102" s="32">
        <v>96.8</v>
      </c>
      <c r="N5102" s="47">
        <f t="shared" si="158"/>
        <v>3.5659901652774994E-3</v>
      </c>
      <c r="O5102" s="47">
        <f t="shared" si="159"/>
        <v>6.609454565398848E-4</v>
      </c>
    </row>
    <row r="5103" spans="1:15">
      <c r="A5103" s="32" t="s">
        <v>1586</v>
      </c>
      <c r="B5103" s="32" t="s">
        <v>1364</v>
      </c>
      <c r="C5103" s="32" t="s">
        <v>69</v>
      </c>
      <c r="D5103" s="32">
        <v>30305</v>
      </c>
      <c r="E5103" s="32">
        <v>3</v>
      </c>
      <c r="F5103" s="32">
        <v>2600.69</v>
      </c>
      <c r="G5103" s="32">
        <v>0.97299999999999998</v>
      </c>
      <c r="H5103" s="32">
        <v>2</v>
      </c>
      <c r="I5103" s="34">
        <v>694.28</v>
      </c>
      <c r="J5103" s="34">
        <v>729303.75</v>
      </c>
      <c r="K5103" s="32">
        <v>18</v>
      </c>
      <c r="L5103" s="32">
        <v>9</v>
      </c>
      <c r="M5103" s="32">
        <v>96.8</v>
      </c>
      <c r="N5103" s="47">
        <f t="shared" si="158"/>
        <v>3.5659901652774994E-3</v>
      </c>
      <c r="O5103" s="47">
        <f t="shared" si="159"/>
        <v>9.5197645699751296E-4</v>
      </c>
    </row>
    <row r="5104" spans="1:15">
      <c r="A5104" s="32" t="s">
        <v>1586</v>
      </c>
      <c r="B5104" s="32" t="s">
        <v>1365</v>
      </c>
      <c r="C5104" s="32" t="s">
        <v>69</v>
      </c>
      <c r="D5104" s="32">
        <v>30305</v>
      </c>
      <c r="E5104" s="32">
        <v>3</v>
      </c>
      <c r="F5104" s="32">
        <v>2600.69</v>
      </c>
      <c r="G5104" s="32">
        <v>0.96899999999999997</v>
      </c>
      <c r="H5104" s="32">
        <v>2</v>
      </c>
      <c r="I5104" s="34">
        <v>474.86</v>
      </c>
      <c r="J5104" s="34">
        <v>729303.75</v>
      </c>
      <c r="K5104" s="32">
        <v>18</v>
      </c>
      <c r="L5104" s="32">
        <v>9</v>
      </c>
      <c r="M5104" s="32">
        <v>96.8</v>
      </c>
      <c r="N5104" s="47">
        <f t="shared" si="158"/>
        <v>3.5659901652774994E-3</v>
      </c>
      <c r="O5104" s="47">
        <f t="shared" si="159"/>
        <v>6.5111416196612178E-4</v>
      </c>
    </row>
    <row r="5105" spans="1:15">
      <c r="A5105" s="32" t="s">
        <v>1586</v>
      </c>
      <c r="B5105" s="32" t="s">
        <v>1366</v>
      </c>
      <c r="C5105" s="32" t="s">
        <v>69</v>
      </c>
      <c r="D5105" s="32">
        <v>30305</v>
      </c>
      <c r="E5105" s="32">
        <v>3</v>
      </c>
      <c r="F5105" s="32">
        <v>2600.69</v>
      </c>
      <c r="G5105" s="32">
        <v>0.94399999999999995</v>
      </c>
      <c r="H5105" s="32">
        <v>5</v>
      </c>
      <c r="I5105" s="34">
        <v>727.35</v>
      </c>
      <c r="J5105" s="34">
        <v>729303.75</v>
      </c>
      <c r="K5105" s="32">
        <v>18</v>
      </c>
      <c r="L5105" s="32">
        <v>9</v>
      </c>
      <c r="M5105" s="32">
        <v>96.8</v>
      </c>
      <c r="N5105" s="47">
        <f t="shared" si="158"/>
        <v>3.5659901652774994E-3</v>
      </c>
      <c r="O5105" s="47">
        <f t="shared" si="159"/>
        <v>9.9732107506645892E-4</v>
      </c>
    </row>
    <row r="5106" spans="1:15">
      <c r="A5106" s="32" t="s">
        <v>1586</v>
      </c>
      <c r="B5106" s="32" t="s">
        <v>1367</v>
      </c>
      <c r="C5106" s="32" t="s">
        <v>69</v>
      </c>
      <c r="D5106" s="32">
        <v>30305</v>
      </c>
      <c r="E5106" s="32">
        <v>3</v>
      </c>
      <c r="F5106" s="32">
        <v>2678.71</v>
      </c>
      <c r="G5106" s="32">
        <v>0.98</v>
      </c>
      <c r="H5106" s="32">
        <v>1</v>
      </c>
      <c r="I5106" s="34">
        <v>202.19</v>
      </c>
      <c r="J5106" s="34">
        <v>765768.94</v>
      </c>
      <c r="K5106" s="32">
        <v>18</v>
      </c>
      <c r="L5106" s="32">
        <v>9</v>
      </c>
      <c r="M5106" s="32">
        <v>96.8</v>
      </c>
      <c r="N5106" s="47">
        <f t="shared" si="158"/>
        <v>3.4980656175477689E-3</v>
      </c>
      <c r="O5106" s="47">
        <f t="shared" si="159"/>
        <v>2.640352584684357E-4</v>
      </c>
    </row>
    <row r="5107" spans="1:15">
      <c r="A5107" s="32" t="s">
        <v>1586</v>
      </c>
      <c r="B5107" s="32" t="s">
        <v>1368</v>
      </c>
      <c r="C5107" s="32" t="s">
        <v>69</v>
      </c>
      <c r="D5107" s="32">
        <v>30305</v>
      </c>
      <c r="E5107" s="32">
        <v>3</v>
      </c>
      <c r="F5107" s="32">
        <v>2678.71</v>
      </c>
      <c r="G5107" s="32">
        <v>0.94799999999999995</v>
      </c>
      <c r="H5107" s="32">
        <v>4</v>
      </c>
      <c r="I5107" s="34">
        <v>199.37</v>
      </c>
      <c r="J5107" s="34">
        <v>765768.94</v>
      </c>
      <c r="K5107" s="32">
        <v>18</v>
      </c>
      <c r="L5107" s="32">
        <v>9</v>
      </c>
      <c r="M5107" s="32">
        <v>96.8</v>
      </c>
      <c r="N5107" s="47">
        <f t="shared" si="158"/>
        <v>3.4980656175477689E-3</v>
      </c>
      <c r="O5107" s="47">
        <f t="shared" si="159"/>
        <v>2.6035268549805642E-4</v>
      </c>
    </row>
    <row r="5108" spans="1:15">
      <c r="A5108" s="32" t="s">
        <v>1586</v>
      </c>
      <c r="B5108" s="32" t="s">
        <v>1369</v>
      </c>
      <c r="C5108" s="32" t="s">
        <v>69</v>
      </c>
      <c r="D5108" s="32">
        <v>30305</v>
      </c>
      <c r="E5108" s="32">
        <v>3</v>
      </c>
      <c r="F5108" s="32">
        <v>2678.71</v>
      </c>
      <c r="G5108" s="32">
        <v>0.95799999999999996</v>
      </c>
      <c r="H5108" s="32">
        <v>3</v>
      </c>
      <c r="I5108" s="34">
        <v>589.41</v>
      </c>
      <c r="J5108" s="34">
        <v>765768.94</v>
      </c>
      <c r="K5108" s="32">
        <v>18</v>
      </c>
      <c r="L5108" s="32">
        <v>9</v>
      </c>
      <c r="M5108" s="32">
        <v>96.8</v>
      </c>
      <c r="N5108" s="47">
        <f t="shared" si="158"/>
        <v>3.4980656175477689E-3</v>
      </c>
      <c r="O5108" s="47">
        <f t="shared" si="159"/>
        <v>7.6969692711746705E-4</v>
      </c>
    </row>
    <row r="5109" spans="1:15">
      <c r="A5109" s="32" t="s">
        <v>1586</v>
      </c>
      <c r="B5109" s="32" t="s">
        <v>1370</v>
      </c>
      <c r="C5109" s="32" t="s">
        <v>69</v>
      </c>
      <c r="D5109" s="32">
        <v>30305</v>
      </c>
      <c r="E5109" s="32">
        <v>3</v>
      </c>
      <c r="F5109" s="32">
        <v>2678.71</v>
      </c>
      <c r="G5109" s="32">
        <v>0.98699999999999999</v>
      </c>
      <c r="H5109" s="32">
        <v>1</v>
      </c>
      <c r="I5109" s="34">
        <v>284.45</v>
      </c>
      <c r="J5109" s="34">
        <v>765768.94</v>
      </c>
      <c r="K5109" s="32">
        <v>18</v>
      </c>
      <c r="L5109" s="32">
        <v>9</v>
      </c>
      <c r="M5109" s="32">
        <v>96.8</v>
      </c>
      <c r="N5109" s="47">
        <f t="shared" si="158"/>
        <v>3.4980656175477689E-3</v>
      </c>
      <c r="O5109" s="47">
        <f t="shared" si="159"/>
        <v>3.7145669554056345E-4</v>
      </c>
    </row>
    <row r="5110" spans="1:15">
      <c r="A5110" s="32" t="s">
        <v>1586</v>
      </c>
      <c r="B5110" s="32" t="s">
        <v>1371</v>
      </c>
      <c r="C5110" s="32" t="s">
        <v>69</v>
      </c>
      <c r="D5110" s="32">
        <v>30305</v>
      </c>
      <c r="E5110" s="32">
        <v>3</v>
      </c>
      <c r="F5110" s="32">
        <v>2759.07</v>
      </c>
      <c r="G5110" s="32">
        <v>0.95199999999999996</v>
      </c>
      <c r="H5110" s="32">
        <v>4</v>
      </c>
      <c r="I5110" s="34">
        <v>279.06</v>
      </c>
      <c r="J5110" s="34">
        <v>804057.38</v>
      </c>
      <c r="K5110" s="32">
        <v>18</v>
      </c>
      <c r="L5110" s="32">
        <v>9</v>
      </c>
      <c r="M5110" s="32">
        <v>96.8</v>
      </c>
      <c r="N5110" s="47">
        <f t="shared" si="158"/>
        <v>3.4314342093346622E-3</v>
      </c>
      <c r="O5110" s="47">
        <f t="shared" si="159"/>
        <v>3.4706478286412841E-4</v>
      </c>
    </row>
    <row r="5111" spans="1:15">
      <c r="A5111" s="32" t="s">
        <v>1586</v>
      </c>
      <c r="B5111" s="32" t="s">
        <v>1372</v>
      </c>
      <c r="C5111" s="32" t="s">
        <v>69</v>
      </c>
      <c r="D5111" s="32">
        <v>30305</v>
      </c>
      <c r="E5111" s="32">
        <v>3</v>
      </c>
      <c r="F5111" s="32">
        <v>2759.07</v>
      </c>
      <c r="G5111" s="32">
        <v>0.98899999999999999</v>
      </c>
      <c r="H5111" s="32">
        <v>1</v>
      </c>
      <c r="I5111" s="34">
        <v>1081.53</v>
      </c>
      <c r="J5111" s="34">
        <v>804057.38</v>
      </c>
      <c r="K5111" s="32">
        <v>18</v>
      </c>
      <c r="L5111" s="32">
        <v>9</v>
      </c>
      <c r="M5111" s="32">
        <v>96.8</v>
      </c>
      <c r="N5111" s="47">
        <f t="shared" si="158"/>
        <v>3.4314342093346622E-3</v>
      </c>
      <c r="O5111" s="47">
        <f t="shared" si="159"/>
        <v>1.3450905705261981E-3</v>
      </c>
    </row>
    <row r="5112" spans="1:15">
      <c r="A5112" s="32" t="s">
        <v>1586</v>
      </c>
      <c r="B5112" s="32" t="s">
        <v>1373</v>
      </c>
      <c r="C5112" s="32" t="s">
        <v>69</v>
      </c>
      <c r="D5112" s="32">
        <v>30305</v>
      </c>
      <c r="E5112" s="32">
        <v>3</v>
      </c>
      <c r="F5112" s="32">
        <v>2759.07</v>
      </c>
      <c r="G5112" s="32">
        <v>0.98499999999999999</v>
      </c>
      <c r="H5112" s="32">
        <v>1</v>
      </c>
      <c r="I5112" s="34">
        <v>830.2</v>
      </c>
      <c r="J5112" s="34">
        <v>804057.38</v>
      </c>
      <c r="K5112" s="32">
        <v>18</v>
      </c>
      <c r="L5112" s="32">
        <v>9</v>
      </c>
      <c r="M5112" s="32">
        <v>96.8</v>
      </c>
      <c r="N5112" s="47">
        <f t="shared" si="158"/>
        <v>3.4314342093346622E-3</v>
      </c>
      <c r="O5112" s="47">
        <f t="shared" si="159"/>
        <v>1.0325133760976115E-3</v>
      </c>
    </row>
    <row r="5113" spans="1:15">
      <c r="A5113" s="32" t="s">
        <v>1586</v>
      </c>
      <c r="B5113" s="32" t="s">
        <v>1374</v>
      </c>
      <c r="C5113" s="32" t="s">
        <v>69</v>
      </c>
      <c r="D5113" s="32">
        <v>30305</v>
      </c>
      <c r="E5113" s="32">
        <v>3</v>
      </c>
      <c r="F5113" s="32">
        <v>2759.07</v>
      </c>
      <c r="G5113" s="32">
        <v>0.97299999999999998</v>
      </c>
      <c r="H5113" s="32">
        <v>2</v>
      </c>
      <c r="I5113" s="34">
        <v>506.48</v>
      </c>
      <c r="J5113" s="34">
        <v>804057.38</v>
      </c>
      <c r="K5113" s="32">
        <v>18</v>
      </c>
      <c r="L5113" s="32">
        <v>9</v>
      </c>
      <c r="M5113" s="32">
        <v>96.8</v>
      </c>
      <c r="N5113" s="47">
        <f t="shared" si="158"/>
        <v>3.4314342093346622E-3</v>
      </c>
      <c r="O5113" s="47">
        <f t="shared" si="159"/>
        <v>6.2990529357494359E-4</v>
      </c>
    </row>
    <row r="5114" spans="1:15">
      <c r="A5114" s="32" t="s">
        <v>1587</v>
      </c>
      <c r="B5114" s="32" t="s">
        <v>1351</v>
      </c>
      <c r="C5114" s="32" t="s">
        <v>69</v>
      </c>
      <c r="D5114" s="32">
        <v>30309</v>
      </c>
      <c r="E5114" s="32">
        <v>2</v>
      </c>
      <c r="F5114" s="32">
        <v>1820</v>
      </c>
      <c r="G5114" s="32">
        <v>0.92400000000000004</v>
      </c>
      <c r="H5114" s="32">
        <v>6</v>
      </c>
      <c r="I5114" s="34">
        <v>398.37</v>
      </c>
      <c r="J5114" s="34">
        <v>390000</v>
      </c>
      <c r="K5114" s="32">
        <v>22</v>
      </c>
      <c r="L5114" s="32">
        <v>8</v>
      </c>
      <c r="M5114" s="32">
        <v>96.1</v>
      </c>
      <c r="N5114" s="47">
        <f t="shared" si="158"/>
        <v>4.6666666666666671E-3</v>
      </c>
      <c r="O5114" s="47">
        <f t="shared" si="159"/>
        <v>1.0214615384615386E-3</v>
      </c>
    </row>
    <row r="5115" spans="1:15">
      <c r="A5115" s="32" t="s">
        <v>1587</v>
      </c>
      <c r="B5115" s="32" t="s">
        <v>1352</v>
      </c>
      <c r="C5115" s="32" t="s">
        <v>69</v>
      </c>
      <c r="D5115" s="32">
        <v>30309</v>
      </c>
      <c r="E5115" s="32">
        <v>2</v>
      </c>
      <c r="F5115" s="32">
        <v>1820</v>
      </c>
      <c r="G5115" s="32">
        <v>0.93799999999999994</v>
      </c>
      <c r="H5115" s="32">
        <v>5</v>
      </c>
      <c r="I5115" s="34">
        <v>660.97</v>
      </c>
      <c r="J5115" s="34">
        <v>390000</v>
      </c>
      <c r="K5115" s="32">
        <v>22</v>
      </c>
      <c r="L5115" s="32">
        <v>8</v>
      </c>
      <c r="M5115" s="32">
        <v>96.1</v>
      </c>
      <c r="N5115" s="47">
        <f t="shared" si="158"/>
        <v>4.6666666666666671E-3</v>
      </c>
      <c r="O5115" s="47">
        <f t="shared" si="159"/>
        <v>1.6947948717948719E-3</v>
      </c>
    </row>
    <row r="5116" spans="1:15">
      <c r="A5116" s="32" t="s">
        <v>1587</v>
      </c>
      <c r="B5116" s="32" t="s">
        <v>1353</v>
      </c>
      <c r="C5116" s="32" t="s">
        <v>69</v>
      </c>
      <c r="D5116" s="32">
        <v>30309</v>
      </c>
      <c r="E5116" s="32">
        <v>2</v>
      </c>
      <c r="F5116" s="32">
        <v>1820</v>
      </c>
      <c r="G5116" s="32">
        <v>0.95</v>
      </c>
      <c r="H5116" s="32">
        <v>4</v>
      </c>
      <c r="I5116" s="34">
        <v>213.85</v>
      </c>
      <c r="J5116" s="34">
        <v>390000</v>
      </c>
      <c r="K5116" s="32">
        <v>22</v>
      </c>
      <c r="L5116" s="32">
        <v>8</v>
      </c>
      <c r="M5116" s="32">
        <v>96.1</v>
      </c>
      <c r="N5116" s="47">
        <f t="shared" si="158"/>
        <v>4.6666666666666671E-3</v>
      </c>
      <c r="O5116" s="47">
        <f t="shared" si="159"/>
        <v>5.4833333333333329E-4</v>
      </c>
    </row>
    <row r="5117" spans="1:15">
      <c r="A5117" s="32" t="s">
        <v>1587</v>
      </c>
      <c r="B5117" s="32" t="s">
        <v>1354</v>
      </c>
      <c r="C5117" s="32" t="s">
        <v>69</v>
      </c>
      <c r="D5117" s="32">
        <v>30309</v>
      </c>
      <c r="E5117" s="32">
        <v>2</v>
      </c>
      <c r="F5117" s="32">
        <v>1820</v>
      </c>
      <c r="G5117" s="32">
        <v>0.95499999999999996</v>
      </c>
      <c r="H5117" s="32">
        <v>4</v>
      </c>
      <c r="I5117" s="34">
        <v>111.86</v>
      </c>
      <c r="J5117" s="34">
        <v>390000</v>
      </c>
      <c r="K5117" s="32">
        <v>22</v>
      </c>
      <c r="L5117" s="32">
        <v>8</v>
      </c>
      <c r="M5117" s="32">
        <v>96.1</v>
      </c>
      <c r="N5117" s="47">
        <f t="shared" si="158"/>
        <v>4.6666666666666671E-3</v>
      </c>
      <c r="O5117" s="47">
        <f t="shared" si="159"/>
        <v>2.868205128205128E-4</v>
      </c>
    </row>
    <row r="5118" spans="1:15">
      <c r="A5118" s="32" t="s">
        <v>1587</v>
      </c>
      <c r="B5118" s="32" t="s">
        <v>1355</v>
      </c>
      <c r="C5118" s="32" t="s">
        <v>69</v>
      </c>
      <c r="D5118" s="32">
        <v>30309</v>
      </c>
      <c r="E5118" s="32">
        <v>2</v>
      </c>
      <c r="F5118" s="32">
        <v>1874.6</v>
      </c>
      <c r="G5118" s="32">
        <v>0.92</v>
      </c>
      <c r="H5118" s="32">
        <v>7</v>
      </c>
      <c r="I5118" s="34">
        <v>322.05</v>
      </c>
      <c r="J5118" s="34">
        <v>409500</v>
      </c>
      <c r="K5118" s="32">
        <v>22</v>
      </c>
      <c r="L5118" s="32">
        <v>8</v>
      </c>
      <c r="M5118" s="32">
        <v>96.1</v>
      </c>
      <c r="N5118" s="47">
        <f t="shared" si="158"/>
        <v>4.5777777777777778E-3</v>
      </c>
      <c r="O5118" s="47">
        <f t="shared" si="159"/>
        <v>7.8644688644688649E-4</v>
      </c>
    </row>
    <row r="5119" spans="1:15">
      <c r="A5119" s="32" t="s">
        <v>1587</v>
      </c>
      <c r="B5119" s="32" t="s">
        <v>1356</v>
      </c>
      <c r="C5119" s="32" t="s">
        <v>69</v>
      </c>
      <c r="D5119" s="32">
        <v>30309</v>
      </c>
      <c r="E5119" s="32">
        <v>2</v>
      </c>
      <c r="F5119" s="32">
        <v>1874.6</v>
      </c>
      <c r="G5119" s="32">
        <v>0.87</v>
      </c>
      <c r="H5119" s="32">
        <v>11</v>
      </c>
      <c r="I5119" s="34">
        <v>315.26</v>
      </c>
      <c r="J5119" s="34">
        <v>409500</v>
      </c>
      <c r="K5119" s="32">
        <v>22</v>
      </c>
      <c r="L5119" s="32">
        <v>8</v>
      </c>
      <c r="M5119" s="32">
        <v>96.1</v>
      </c>
      <c r="N5119" s="47">
        <f t="shared" si="158"/>
        <v>4.5777777777777778E-3</v>
      </c>
      <c r="O5119" s="47">
        <f t="shared" si="159"/>
        <v>7.6986568986568986E-4</v>
      </c>
    </row>
    <row r="5120" spans="1:15">
      <c r="A5120" s="32" t="s">
        <v>1587</v>
      </c>
      <c r="B5120" s="32" t="s">
        <v>1357</v>
      </c>
      <c r="C5120" s="32" t="s">
        <v>69</v>
      </c>
      <c r="D5120" s="32">
        <v>30309</v>
      </c>
      <c r="E5120" s="32">
        <v>2</v>
      </c>
      <c r="F5120" s="32">
        <v>1874.6</v>
      </c>
      <c r="G5120" s="32">
        <v>0.87</v>
      </c>
      <c r="H5120" s="32">
        <v>11</v>
      </c>
      <c r="I5120" s="34">
        <v>236.09</v>
      </c>
      <c r="J5120" s="34">
        <v>409500</v>
      </c>
      <c r="K5120" s="32">
        <v>22</v>
      </c>
      <c r="L5120" s="32">
        <v>8</v>
      </c>
      <c r="M5120" s="32">
        <v>96.1</v>
      </c>
      <c r="N5120" s="47">
        <f t="shared" si="158"/>
        <v>4.5777777777777778E-3</v>
      </c>
      <c r="O5120" s="47">
        <f t="shared" si="159"/>
        <v>5.7653235653235652E-4</v>
      </c>
    </row>
    <row r="5121" spans="1:15">
      <c r="A5121" s="32" t="s">
        <v>1587</v>
      </c>
      <c r="B5121" s="32" t="s">
        <v>1358</v>
      </c>
      <c r="C5121" s="32" t="s">
        <v>69</v>
      </c>
      <c r="D5121" s="32">
        <v>30309</v>
      </c>
      <c r="E5121" s="32">
        <v>2</v>
      </c>
      <c r="F5121" s="32">
        <v>1874.6</v>
      </c>
      <c r="G5121" s="32">
        <v>0.87</v>
      </c>
      <c r="H5121" s="32">
        <v>11</v>
      </c>
      <c r="I5121" s="34">
        <v>401.78</v>
      </c>
      <c r="J5121" s="34">
        <v>409500</v>
      </c>
      <c r="K5121" s="32">
        <v>22</v>
      </c>
      <c r="L5121" s="32">
        <v>8</v>
      </c>
      <c r="M5121" s="32">
        <v>96.1</v>
      </c>
      <c r="N5121" s="47">
        <f t="shared" si="158"/>
        <v>4.5777777777777778E-3</v>
      </c>
      <c r="O5121" s="47">
        <f t="shared" si="159"/>
        <v>9.8114774114774097E-4</v>
      </c>
    </row>
    <row r="5122" spans="1:15">
      <c r="A5122" s="32" t="s">
        <v>1587</v>
      </c>
      <c r="B5122" s="32" t="s">
        <v>1359</v>
      </c>
      <c r="C5122" s="32" t="s">
        <v>69</v>
      </c>
      <c r="D5122" s="32">
        <v>30309</v>
      </c>
      <c r="E5122" s="32">
        <v>2</v>
      </c>
      <c r="F5122" s="32">
        <v>1930.84</v>
      </c>
      <c r="G5122" s="32">
        <v>0.93</v>
      </c>
      <c r="H5122" s="32">
        <v>6</v>
      </c>
      <c r="I5122" s="34">
        <v>192.23</v>
      </c>
      <c r="J5122" s="34">
        <v>429975</v>
      </c>
      <c r="K5122" s="32">
        <v>22</v>
      </c>
      <c r="L5122" s="32">
        <v>8</v>
      </c>
      <c r="M5122" s="32">
        <v>96.1</v>
      </c>
      <c r="N5122" s="47">
        <f t="shared" si="158"/>
        <v>4.490586662015233E-3</v>
      </c>
      <c r="O5122" s="47">
        <f t="shared" si="159"/>
        <v>4.4707250421536132E-4</v>
      </c>
    </row>
    <row r="5123" spans="1:15">
      <c r="A5123" s="32" t="s">
        <v>1587</v>
      </c>
      <c r="B5123" s="32" t="s">
        <v>1360</v>
      </c>
      <c r="C5123" s="32" t="s">
        <v>69</v>
      </c>
      <c r="D5123" s="32">
        <v>30309</v>
      </c>
      <c r="E5123" s="32">
        <v>2</v>
      </c>
      <c r="F5123" s="32">
        <v>1930.84</v>
      </c>
      <c r="G5123" s="32">
        <v>0.93</v>
      </c>
      <c r="H5123" s="32">
        <v>6</v>
      </c>
      <c r="I5123" s="34">
        <v>678.91</v>
      </c>
      <c r="J5123" s="34">
        <v>429975</v>
      </c>
      <c r="K5123" s="32">
        <v>22</v>
      </c>
      <c r="L5123" s="32">
        <v>8</v>
      </c>
      <c r="M5123" s="32">
        <v>96.1</v>
      </c>
      <c r="N5123" s="47">
        <f t="shared" ref="N5123:N5186" si="160">F5123/J5123</f>
        <v>4.490586662015233E-3</v>
      </c>
      <c r="O5123" s="47">
        <f t="shared" ref="O5123:O5186" si="161">I5123/J5123</f>
        <v>1.5789522646665504E-3</v>
      </c>
    </row>
    <row r="5124" spans="1:15">
      <c r="A5124" s="32" t="s">
        <v>1587</v>
      </c>
      <c r="B5124" s="32" t="s">
        <v>1361</v>
      </c>
      <c r="C5124" s="32" t="s">
        <v>69</v>
      </c>
      <c r="D5124" s="32">
        <v>30309</v>
      </c>
      <c r="E5124" s="32">
        <v>2</v>
      </c>
      <c r="F5124" s="32">
        <v>1930.84</v>
      </c>
      <c r="G5124" s="32">
        <v>0.93</v>
      </c>
      <c r="H5124" s="32">
        <v>6</v>
      </c>
      <c r="I5124" s="34">
        <v>345.39</v>
      </c>
      <c r="J5124" s="34">
        <v>429975</v>
      </c>
      <c r="K5124" s="32">
        <v>22</v>
      </c>
      <c r="L5124" s="32">
        <v>8</v>
      </c>
      <c r="M5124" s="32">
        <v>96.1</v>
      </c>
      <c r="N5124" s="47">
        <f t="shared" si="160"/>
        <v>4.490586662015233E-3</v>
      </c>
      <c r="O5124" s="47">
        <f t="shared" si="161"/>
        <v>8.0327926042211752E-4</v>
      </c>
    </row>
    <row r="5125" spans="1:15">
      <c r="A5125" s="32" t="s">
        <v>1587</v>
      </c>
      <c r="B5125" s="32" t="s">
        <v>1362</v>
      </c>
      <c r="C5125" s="32" t="s">
        <v>69</v>
      </c>
      <c r="D5125" s="32">
        <v>30309</v>
      </c>
      <c r="E5125" s="32">
        <v>2</v>
      </c>
      <c r="F5125" s="32">
        <v>1930.84</v>
      </c>
      <c r="G5125" s="32">
        <v>0.93</v>
      </c>
      <c r="H5125" s="32">
        <v>6</v>
      </c>
      <c r="I5125" s="34">
        <v>506.68</v>
      </c>
      <c r="J5125" s="34">
        <v>429975</v>
      </c>
      <c r="K5125" s="32">
        <v>22</v>
      </c>
      <c r="L5125" s="32">
        <v>8</v>
      </c>
      <c r="M5125" s="32">
        <v>96.1</v>
      </c>
      <c r="N5125" s="47">
        <f t="shared" si="160"/>
        <v>4.490586662015233E-3</v>
      </c>
      <c r="O5125" s="47">
        <f t="shared" si="161"/>
        <v>1.1783940926798069E-3</v>
      </c>
    </row>
    <row r="5126" spans="1:15">
      <c r="A5126" s="32" t="s">
        <v>1587</v>
      </c>
      <c r="B5126" s="32" t="s">
        <v>1363</v>
      </c>
      <c r="C5126" s="32" t="s">
        <v>69</v>
      </c>
      <c r="D5126" s="32">
        <v>30309</v>
      </c>
      <c r="E5126" s="32">
        <v>2</v>
      </c>
      <c r="F5126" s="32">
        <v>1988.76</v>
      </c>
      <c r="G5126" s="32">
        <v>0.93200000000000005</v>
      </c>
      <c r="H5126" s="32">
        <v>6</v>
      </c>
      <c r="I5126" s="34">
        <v>882.62</v>
      </c>
      <c r="J5126" s="34">
        <v>451473.75</v>
      </c>
      <c r="K5126" s="32">
        <v>22</v>
      </c>
      <c r="L5126" s="32">
        <v>8</v>
      </c>
      <c r="M5126" s="32">
        <v>96.1</v>
      </c>
      <c r="N5126" s="47">
        <f t="shared" si="160"/>
        <v>4.4050401601422005E-3</v>
      </c>
      <c r="O5126" s="47">
        <f t="shared" si="161"/>
        <v>1.9549752338867987E-3</v>
      </c>
    </row>
    <row r="5127" spans="1:15">
      <c r="A5127" s="32" t="s">
        <v>1587</v>
      </c>
      <c r="B5127" s="32" t="s">
        <v>1364</v>
      </c>
      <c r="C5127" s="32" t="s">
        <v>69</v>
      </c>
      <c r="D5127" s="32">
        <v>30309</v>
      </c>
      <c r="E5127" s="32">
        <v>2</v>
      </c>
      <c r="F5127" s="32">
        <v>1988.76</v>
      </c>
      <c r="G5127" s="32">
        <v>0.93500000000000005</v>
      </c>
      <c r="H5127" s="32">
        <v>5</v>
      </c>
      <c r="I5127" s="34">
        <v>162.22999999999999</v>
      </c>
      <c r="J5127" s="34">
        <v>451473.75</v>
      </c>
      <c r="K5127" s="32">
        <v>22</v>
      </c>
      <c r="L5127" s="32">
        <v>8</v>
      </c>
      <c r="M5127" s="32">
        <v>96.1</v>
      </c>
      <c r="N5127" s="47">
        <f t="shared" si="160"/>
        <v>4.4050401601422005E-3</v>
      </c>
      <c r="O5127" s="47">
        <f t="shared" si="161"/>
        <v>3.593342913070804E-4</v>
      </c>
    </row>
    <row r="5128" spans="1:15">
      <c r="A5128" s="32" t="s">
        <v>1587</v>
      </c>
      <c r="B5128" s="32" t="s">
        <v>1365</v>
      </c>
      <c r="C5128" s="32" t="s">
        <v>69</v>
      </c>
      <c r="D5128" s="32">
        <v>30309</v>
      </c>
      <c r="E5128" s="32">
        <v>2</v>
      </c>
      <c r="F5128" s="32">
        <v>1988.76</v>
      </c>
      <c r="G5128" s="32">
        <v>0.97</v>
      </c>
      <c r="H5128" s="32">
        <v>2</v>
      </c>
      <c r="I5128" s="34">
        <v>205.53</v>
      </c>
      <c r="J5128" s="34">
        <v>451473.75</v>
      </c>
      <c r="K5128" s="32">
        <v>22</v>
      </c>
      <c r="L5128" s="32">
        <v>8</v>
      </c>
      <c r="M5128" s="32">
        <v>96.1</v>
      </c>
      <c r="N5128" s="47">
        <f t="shared" si="160"/>
        <v>4.4050401601422005E-3</v>
      </c>
      <c r="O5128" s="47">
        <f t="shared" si="161"/>
        <v>4.5524241442608792E-4</v>
      </c>
    </row>
    <row r="5129" spans="1:15">
      <c r="A5129" s="32" t="s">
        <v>1587</v>
      </c>
      <c r="B5129" s="32" t="s">
        <v>1366</v>
      </c>
      <c r="C5129" s="32" t="s">
        <v>69</v>
      </c>
      <c r="D5129" s="32">
        <v>30309</v>
      </c>
      <c r="E5129" s="32">
        <v>2</v>
      </c>
      <c r="F5129" s="32">
        <v>1988.76</v>
      </c>
      <c r="G5129" s="32">
        <v>0.92500000000000004</v>
      </c>
      <c r="H5129" s="32">
        <v>6</v>
      </c>
      <c r="I5129" s="34">
        <v>213.51</v>
      </c>
      <c r="J5129" s="34">
        <v>451473.75</v>
      </c>
      <c r="K5129" s="32">
        <v>22</v>
      </c>
      <c r="L5129" s="32">
        <v>8</v>
      </c>
      <c r="M5129" s="32">
        <v>96.1</v>
      </c>
      <c r="N5129" s="47">
        <f t="shared" si="160"/>
        <v>4.4050401601422005E-3</v>
      </c>
      <c r="O5129" s="47">
        <f t="shared" si="161"/>
        <v>4.7291786067296269E-4</v>
      </c>
    </row>
    <row r="5130" spans="1:15">
      <c r="A5130" s="32" t="s">
        <v>1587</v>
      </c>
      <c r="B5130" s="32" t="s">
        <v>1367</v>
      </c>
      <c r="C5130" s="32" t="s">
        <v>69</v>
      </c>
      <c r="D5130" s="32">
        <v>30309</v>
      </c>
      <c r="E5130" s="32">
        <v>2</v>
      </c>
      <c r="F5130" s="32">
        <v>2048.4299999999998</v>
      </c>
      <c r="G5130" s="32">
        <v>0.94199999999999995</v>
      </c>
      <c r="H5130" s="32">
        <v>5</v>
      </c>
      <c r="I5130" s="34">
        <v>124.93</v>
      </c>
      <c r="J5130" s="34">
        <v>474047.44</v>
      </c>
      <c r="K5130" s="32">
        <v>22</v>
      </c>
      <c r="L5130" s="32">
        <v>8</v>
      </c>
      <c r="M5130" s="32">
        <v>96.1</v>
      </c>
      <c r="N5130" s="47">
        <f t="shared" si="160"/>
        <v>4.3211497988471358E-3</v>
      </c>
      <c r="O5130" s="47">
        <f t="shared" si="161"/>
        <v>2.6353902470183153E-4</v>
      </c>
    </row>
    <row r="5131" spans="1:15">
      <c r="A5131" s="32" t="s">
        <v>1587</v>
      </c>
      <c r="B5131" s="32" t="s">
        <v>1368</v>
      </c>
      <c r="C5131" s="32" t="s">
        <v>69</v>
      </c>
      <c r="D5131" s="32">
        <v>30309</v>
      </c>
      <c r="E5131" s="32">
        <v>2</v>
      </c>
      <c r="F5131" s="32">
        <v>2048.4299999999998</v>
      </c>
      <c r="G5131" s="32">
        <v>0.92900000000000005</v>
      </c>
      <c r="H5131" s="32">
        <v>6</v>
      </c>
      <c r="I5131" s="34">
        <v>617.51</v>
      </c>
      <c r="J5131" s="34">
        <v>474047.44</v>
      </c>
      <c r="K5131" s="32">
        <v>22</v>
      </c>
      <c r="L5131" s="32">
        <v>8</v>
      </c>
      <c r="M5131" s="32">
        <v>96.1</v>
      </c>
      <c r="N5131" s="47">
        <f t="shared" si="160"/>
        <v>4.3211497988471358E-3</v>
      </c>
      <c r="O5131" s="47">
        <f t="shared" si="161"/>
        <v>1.3026333398193227E-3</v>
      </c>
    </row>
    <row r="5132" spans="1:15">
      <c r="A5132" s="32" t="s">
        <v>1587</v>
      </c>
      <c r="B5132" s="32" t="s">
        <v>1369</v>
      </c>
      <c r="C5132" s="32" t="s">
        <v>69</v>
      </c>
      <c r="D5132" s="32">
        <v>30309</v>
      </c>
      <c r="E5132" s="32">
        <v>2</v>
      </c>
      <c r="F5132" s="32">
        <v>2048.4299999999998</v>
      </c>
      <c r="G5132" s="32">
        <v>0.92600000000000005</v>
      </c>
      <c r="H5132" s="32">
        <v>6</v>
      </c>
      <c r="I5132" s="34">
        <v>165.71</v>
      </c>
      <c r="J5132" s="34">
        <v>474047.44</v>
      </c>
      <c r="K5132" s="32">
        <v>22</v>
      </c>
      <c r="L5132" s="32">
        <v>8</v>
      </c>
      <c r="M5132" s="32">
        <v>96.1</v>
      </c>
      <c r="N5132" s="47">
        <f t="shared" si="160"/>
        <v>4.3211497988471358E-3</v>
      </c>
      <c r="O5132" s="47">
        <f t="shared" si="161"/>
        <v>3.4956417020203716E-4</v>
      </c>
    </row>
    <row r="5133" spans="1:15">
      <c r="A5133" s="32" t="s">
        <v>1587</v>
      </c>
      <c r="B5133" s="32" t="s">
        <v>1370</v>
      </c>
      <c r="C5133" s="32" t="s">
        <v>69</v>
      </c>
      <c r="D5133" s="32">
        <v>30309</v>
      </c>
      <c r="E5133" s="32">
        <v>2</v>
      </c>
      <c r="F5133" s="32">
        <v>2048.4299999999998</v>
      </c>
      <c r="G5133" s="32">
        <v>0.92100000000000004</v>
      </c>
      <c r="H5133" s="32">
        <v>7</v>
      </c>
      <c r="I5133" s="34">
        <v>235.31</v>
      </c>
      <c r="J5133" s="34">
        <v>474047.44</v>
      </c>
      <c r="K5133" s="32">
        <v>22</v>
      </c>
      <c r="L5133" s="32">
        <v>8</v>
      </c>
      <c r="M5133" s="32">
        <v>96.1</v>
      </c>
      <c r="N5133" s="47">
        <f t="shared" si="160"/>
        <v>4.3211497988471358E-3</v>
      </c>
      <c r="O5133" s="47">
        <f t="shared" si="161"/>
        <v>4.963849187752179E-4</v>
      </c>
    </row>
    <row r="5134" spans="1:15">
      <c r="A5134" s="32" t="s">
        <v>1587</v>
      </c>
      <c r="B5134" s="32" t="s">
        <v>1371</v>
      </c>
      <c r="C5134" s="32" t="s">
        <v>69</v>
      </c>
      <c r="D5134" s="32">
        <v>30309</v>
      </c>
      <c r="E5134" s="32">
        <v>2</v>
      </c>
      <c r="F5134" s="32">
        <v>2109.88</v>
      </c>
      <c r="G5134" s="32">
        <v>0.92500000000000004</v>
      </c>
      <c r="H5134" s="32">
        <v>6</v>
      </c>
      <c r="I5134" s="34">
        <v>765.19</v>
      </c>
      <c r="J5134" s="34">
        <v>497749.81</v>
      </c>
      <c r="K5134" s="32">
        <v>22</v>
      </c>
      <c r="L5134" s="32">
        <v>8</v>
      </c>
      <c r="M5134" s="32">
        <v>96.1</v>
      </c>
      <c r="N5134" s="47">
        <f t="shared" si="160"/>
        <v>4.2388363744428155E-3</v>
      </c>
      <c r="O5134" s="47">
        <f t="shared" si="161"/>
        <v>1.5372984270953314E-3</v>
      </c>
    </row>
    <row r="5135" spans="1:15">
      <c r="A5135" s="32" t="s">
        <v>1587</v>
      </c>
      <c r="B5135" s="32" t="s">
        <v>1372</v>
      </c>
      <c r="C5135" s="32" t="s">
        <v>69</v>
      </c>
      <c r="D5135" s="32">
        <v>30309</v>
      </c>
      <c r="E5135" s="32">
        <v>2</v>
      </c>
      <c r="F5135" s="32">
        <v>2109.88</v>
      </c>
      <c r="G5135" s="32">
        <v>0.92</v>
      </c>
      <c r="H5135" s="32">
        <v>7</v>
      </c>
      <c r="I5135" s="34">
        <v>264.66000000000003</v>
      </c>
      <c r="J5135" s="34">
        <v>497749.81</v>
      </c>
      <c r="K5135" s="32">
        <v>22</v>
      </c>
      <c r="L5135" s="32">
        <v>8</v>
      </c>
      <c r="M5135" s="32">
        <v>96.1</v>
      </c>
      <c r="N5135" s="47">
        <f t="shared" si="160"/>
        <v>4.2388363744428155E-3</v>
      </c>
      <c r="O5135" s="47">
        <f t="shared" si="161"/>
        <v>5.3171291014656548E-4</v>
      </c>
    </row>
    <row r="5136" spans="1:15">
      <c r="A5136" s="32" t="s">
        <v>1587</v>
      </c>
      <c r="B5136" s="32" t="s">
        <v>1373</v>
      </c>
      <c r="C5136" s="32" t="s">
        <v>69</v>
      </c>
      <c r="D5136" s="32">
        <v>30309</v>
      </c>
      <c r="E5136" s="32">
        <v>2</v>
      </c>
      <c r="F5136" s="32">
        <v>2109.88</v>
      </c>
      <c r="G5136" s="32">
        <v>0.96199999999999997</v>
      </c>
      <c r="H5136" s="32">
        <v>3</v>
      </c>
      <c r="I5136" s="34">
        <v>417.22</v>
      </c>
      <c r="J5136" s="34">
        <v>497749.81</v>
      </c>
      <c r="K5136" s="32">
        <v>22</v>
      </c>
      <c r="L5136" s="32">
        <v>8</v>
      </c>
      <c r="M5136" s="32">
        <v>96.1</v>
      </c>
      <c r="N5136" s="47">
        <f t="shared" si="160"/>
        <v>4.2388363744428155E-3</v>
      </c>
      <c r="O5136" s="47">
        <f t="shared" si="161"/>
        <v>8.3821227375255054E-4</v>
      </c>
    </row>
    <row r="5137" spans="1:15">
      <c r="A5137" s="32" t="s">
        <v>1587</v>
      </c>
      <c r="B5137" s="32" t="s">
        <v>1374</v>
      </c>
      <c r="C5137" s="32" t="s">
        <v>69</v>
      </c>
      <c r="D5137" s="32">
        <v>30309</v>
      </c>
      <c r="E5137" s="32">
        <v>2</v>
      </c>
      <c r="F5137" s="32">
        <v>2109.88</v>
      </c>
      <c r="G5137" s="32">
        <v>0.92400000000000004</v>
      </c>
      <c r="H5137" s="32">
        <v>6</v>
      </c>
      <c r="I5137" s="34">
        <v>240.27</v>
      </c>
      <c r="J5137" s="34">
        <v>497749.81</v>
      </c>
      <c r="K5137" s="32">
        <v>22</v>
      </c>
      <c r="L5137" s="32">
        <v>8</v>
      </c>
      <c r="M5137" s="32">
        <v>96.1</v>
      </c>
      <c r="N5137" s="47">
        <f t="shared" si="160"/>
        <v>4.2388363744428155E-3</v>
      </c>
      <c r="O5137" s="47">
        <f t="shared" si="161"/>
        <v>4.8271238918202704E-4</v>
      </c>
    </row>
    <row r="5138" spans="1:15">
      <c r="A5138" s="32" t="s">
        <v>1588</v>
      </c>
      <c r="B5138" s="32" t="s">
        <v>1351</v>
      </c>
      <c r="C5138" s="32" t="s">
        <v>69</v>
      </c>
      <c r="D5138" s="32">
        <v>30318</v>
      </c>
      <c r="E5138" s="32">
        <v>2</v>
      </c>
      <c r="F5138" s="32">
        <v>1400</v>
      </c>
      <c r="G5138" s="32">
        <v>0.91100000000000003</v>
      </c>
      <c r="H5138" s="32">
        <v>8</v>
      </c>
      <c r="I5138" s="34">
        <v>341.74</v>
      </c>
      <c r="J5138" s="34">
        <v>300000</v>
      </c>
      <c r="K5138" s="32">
        <v>45</v>
      </c>
      <c r="L5138" s="32">
        <v>7</v>
      </c>
      <c r="M5138" s="32">
        <v>94.2</v>
      </c>
      <c r="N5138" s="47">
        <f t="shared" si="160"/>
        <v>4.6666666666666671E-3</v>
      </c>
      <c r="O5138" s="47">
        <f t="shared" si="161"/>
        <v>1.1391333333333334E-3</v>
      </c>
    </row>
    <row r="5139" spans="1:15">
      <c r="A5139" s="32" t="s">
        <v>1588</v>
      </c>
      <c r="B5139" s="32" t="s">
        <v>1352</v>
      </c>
      <c r="C5139" s="32" t="s">
        <v>69</v>
      </c>
      <c r="D5139" s="32">
        <v>30318</v>
      </c>
      <c r="E5139" s="32">
        <v>2</v>
      </c>
      <c r="F5139" s="32">
        <v>1400</v>
      </c>
      <c r="G5139" s="32">
        <v>0.94399999999999995</v>
      </c>
      <c r="H5139" s="32">
        <v>5</v>
      </c>
      <c r="I5139" s="34">
        <v>146.97999999999999</v>
      </c>
      <c r="J5139" s="34">
        <v>300000</v>
      </c>
      <c r="K5139" s="32">
        <v>45</v>
      </c>
      <c r="L5139" s="32">
        <v>7</v>
      </c>
      <c r="M5139" s="32">
        <v>94.2</v>
      </c>
      <c r="N5139" s="47">
        <f t="shared" si="160"/>
        <v>4.6666666666666671E-3</v>
      </c>
      <c r="O5139" s="47">
        <f t="shared" si="161"/>
        <v>4.8993333333333328E-4</v>
      </c>
    </row>
    <row r="5140" spans="1:15">
      <c r="A5140" s="32" t="s">
        <v>1588</v>
      </c>
      <c r="B5140" s="32" t="s">
        <v>1353</v>
      </c>
      <c r="C5140" s="32" t="s">
        <v>69</v>
      </c>
      <c r="D5140" s="32">
        <v>30318</v>
      </c>
      <c r="E5140" s="32">
        <v>2</v>
      </c>
      <c r="F5140" s="32">
        <v>1400</v>
      </c>
      <c r="G5140" s="32">
        <v>0.90700000000000003</v>
      </c>
      <c r="H5140" s="32">
        <v>8</v>
      </c>
      <c r="I5140" s="34">
        <v>308.33999999999997</v>
      </c>
      <c r="J5140" s="34">
        <v>300000</v>
      </c>
      <c r="K5140" s="32">
        <v>45</v>
      </c>
      <c r="L5140" s="32">
        <v>7</v>
      </c>
      <c r="M5140" s="32">
        <v>94.2</v>
      </c>
      <c r="N5140" s="47">
        <f t="shared" si="160"/>
        <v>4.6666666666666671E-3</v>
      </c>
      <c r="O5140" s="47">
        <f t="shared" si="161"/>
        <v>1.0277999999999999E-3</v>
      </c>
    </row>
    <row r="5141" spans="1:15">
      <c r="A5141" s="32" t="s">
        <v>1588</v>
      </c>
      <c r="B5141" s="32" t="s">
        <v>1354</v>
      </c>
      <c r="C5141" s="32" t="s">
        <v>69</v>
      </c>
      <c r="D5141" s="32">
        <v>30318</v>
      </c>
      <c r="E5141" s="32">
        <v>2</v>
      </c>
      <c r="F5141" s="32">
        <v>1400</v>
      </c>
      <c r="G5141" s="32">
        <v>0.94399999999999995</v>
      </c>
      <c r="H5141" s="32">
        <v>5</v>
      </c>
      <c r="I5141" s="34">
        <v>103.97</v>
      </c>
      <c r="J5141" s="34">
        <v>300000</v>
      </c>
      <c r="K5141" s="32">
        <v>45</v>
      </c>
      <c r="L5141" s="32">
        <v>7</v>
      </c>
      <c r="M5141" s="32">
        <v>94.2</v>
      </c>
      <c r="N5141" s="47">
        <f t="shared" si="160"/>
        <v>4.6666666666666671E-3</v>
      </c>
      <c r="O5141" s="47">
        <f t="shared" si="161"/>
        <v>3.4656666666666667E-4</v>
      </c>
    </row>
    <row r="5142" spans="1:15">
      <c r="A5142" s="32" t="s">
        <v>1588</v>
      </c>
      <c r="B5142" s="32" t="s">
        <v>1355</v>
      </c>
      <c r="C5142" s="32" t="s">
        <v>69</v>
      </c>
      <c r="D5142" s="32">
        <v>30318</v>
      </c>
      <c r="E5142" s="32">
        <v>2</v>
      </c>
      <c r="F5142" s="32">
        <v>1442</v>
      </c>
      <c r="G5142" s="32">
        <v>0.89</v>
      </c>
      <c r="H5142" s="32">
        <v>9</v>
      </c>
      <c r="I5142" s="34">
        <v>230.71</v>
      </c>
      <c r="J5142" s="34">
        <v>315000</v>
      </c>
      <c r="K5142" s="32">
        <v>45</v>
      </c>
      <c r="L5142" s="32">
        <v>7</v>
      </c>
      <c r="M5142" s="32">
        <v>94.2</v>
      </c>
      <c r="N5142" s="47">
        <f t="shared" si="160"/>
        <v>4.5777777777777778E-3</v>
      </c>
      <c r="O5142" s="47">
        <f t="shared" si="161"/>
        <v>7.3241269841269844E-4</v>
      </c>
    </row>
    <row r="5143" spans="1:15">
      <c r="A5143" s="32" t="s">
        <v>1588</v>
      </c>
      <c r="B5143" s="32" t="s">
        <v>1356</v>
      </c>
      <c r="C5143" s="32" t="s">
        <v>69</v>
      </c>
      <c r="D5143" s="32">
        <v>30318</v>
      </c>
      <c r="E5143" s="32">
        <v>2</v>
      </c>
      <c r="F5143" s="32">
        <v>1442</v>
      </c>
      <c r="G5143" s="32">
        <v>0.84</v>
      </c>
      <c r="H5143" s="32">
        <v>14</v>
      </c>
      <c r="I5143" s="34">
        <v>283.79000000000002</v>
      </c>
      <c r="J5143" s="34">
        <v>315000</v>
      </c>
      <c r="K5143" s="32">
        <v>45</v>
      </c>
      <c r="L5143" s="32">
        <v>7</v>
      </c>
      <c r="M5143" s="32">
        <v>94.2</v>
      </c>
      <c r="N5143" s="47">
        <f t="shared" si="160"/>
        <v>4.5777777777777778E-3</v>
      </c>
      <c r="O5143" s="47">
        <f t="shared" si="161"/>
        <v>9.0092063492063499E-4</v>
      </c>
    </row>
    <row r="5144" spans="1:15">
      <c r="A5144" s="32" t="s">
        <v>1588</v>
      </c>
      <c r="B5144" s="32" t="s">
        <v>1357</v>
      </c>
      <c r="C5144" s="32" t="s">
        <v>69</v>
      </c>
      <c r="D5144" s="32">
        <v>30318</v>
      </c>
      <c r="E5144" s="32">
        <v>2</v>
      </c>
      <c r="F5144" s="32">
        <v>1442</v>
      </c>
      <c r="G5144" s="32">
        <v>0.84</v>
      </c>
      <c r="H5144" s="32">
        <v>14</v>
      </c>
      <c r="I5144" s="34">
        <v>425.23</v>
      </c>
      <c r="J5144" s="34">
        <v>315000</v>
      </c>
      <c r="K5144" s="32">
        <v>45</v>
      </c>
      <c r="L5144" s="32">
        <v>7</v>
      </c>
      <c r="M5144" s="32">
        <v>94.2</v>
      </c>
      <c r="N5144" s="47">
        <f t="shared" si="160"/>
        <v>4.5777777777777778E-3</v>
      </c>
      <c r="O5144" s="47">
        <f t="shared" si="161"/>
        <v>1.3499365079365079E-3</v>
      </c>
    </row>
    <row r="5145" spans="1:15">
      <c r="A5145" s="32" t="s">
        <v>1588</v>
      </c>
      <c r="B5145" s="32" t="s">
        <v>1358</v>
      </c>
      <c r="C5145" s="32" t="s">
        <v>69</v>
      </c>
      <c r="D5145" s="32">
        <v>30318</v>
      </c>
      <c r="E5145" s="32">
        <v>2</v>
      </c>
      <c r="F5145" s="32">
        <v>1442</v>
      </c>
      <c r="G5145" s="32">
        <v>0.84</v>
      </c>
      <c r="H5145" s="32">
        <v>14</v>
      </c>
      <c r="I5145" s="34">
        <v>288.68</v>
      </c>
      <c r="J5145" s="34">
        <v>315000</v>
      </c>
      <c r="K5145" s="32">
        <v>45</v>
      </c>
      <c r="L5145" s="32">
        <v>7</v>
      </c>
      <c r="M5145" s="32">
        <v>94.2</v>
      </c>
      <c r="N5145" s="47">
        <f t="shared" si="160"/>
        <v>4.5777777777777778E-3</v>
      </c>
      <c r="O5145" s="47">
        <f t="shared" si="161"/>
        <v>9.1644444444444445E-4</v>
      </c>
    </row>
    <row r="5146" spans="1:15">
      <c r="A5146" s="32" t="s">
        <v>1588</v>
      </c>
      <c r="B5146" s="32" t="s">
        <v>1359</v>
      </c>
      <c r="C5146" s="32" t="s">
        <v>69</v>
      </c>
      <c r="D5146" s="32">
        <v>30318</v>
      </c>
      <c r="E5146" s="32">
        <v>2</v>
      </c>
      <c r="F5146" s="32">
        <v>1485.26</v>
      </c>
      <c r="G5146" s="32">
        <v>0.9</v>
      </c>
      <c r="H5146" s="32">
        <v>8</v>
      </c>
      <c r="I5146" s="34">
        <v>605.98</v>
      </c>
      <c r="J5146" s="34">
        <v>330750</v>
      </c>
      <c r="K5146" s="32">
        <v>45</v>
      </c>
      <c r="L5146" s="32">
        <v>7</v>
      </c>
      <c r="M5146" s="32">
        <v>94.2</v>
      </c>
      <c r="N5146" s="47">
        <f t="shared" si="160"/>
        <v>4.4905820105820109E-3</v>
      </c>
      <c r="O5146" s="47">
        <f t="shared" si="161"/>
        <v>1.8321390778533637E-3</v>
      </c>
    </row>
    <row r="5147" spans="1:15">
      <c r="A5147" s="32" t="s">
        <v>1588</v>
      </c>
      <c r="B5147" s="32" t="s">
        <v>1360</v>
      </c>
      <c r="C5147" s="32" t="s">
        <v>69</v>
      </c>
      <c r="D5147" s="32">
        <v>30318</v>
      </c>
      <c r="E5147" s="32">
        <v>2</v>
      </c>
      <c r="F5147" s="32">
        <v>1485.26</v>
      </c>
      <c r="G5147" s="32">
        <v>0.9</v>
      </c>
      <c r="H5147" s="32">
        <v>8</v>
      </c>
      <c r="I5147" s="34">
        <v>403.12</v>
      </c>
      <c r="J5147" s="34">
        <v>330750</v>
      </c>
      <c r="K5147" s="32">
        <v>45</v>
      </c>
      <c r="L5147" s="32">
        <v>7</v>
      </c>
      <c r="M5147" s="32">
        <v>94.2</v>
      </c>
      <c r="N5147" s="47">
        <f t="shared" si="160"/>
        <v>4.4905820105820109E-3</v>
      </c>
      <c r="O5147" s="47">
        <f t="shared" si="161"/>
        <v>1.2188057445200302E-3</v>
      </c>
    </row>
    <row r="5148" spans="1:15">
      <c r="A5148" s="32" t="s">
        <v>1588</v>
      </c>
      <c r="B5148" s="32" t="s">
        <v>1361</v>
      </c>
      <c r="C5148" s="32" t="s">
        <v>69</v>
      </c>
      <c r="D5148" s="32">
        <v>30318</v>
      </c>
      <c r="E5148" s="32">
        <v>2</v>
      </c>
      <c r="F5148" s="32">
        <v>1485.26</v>
      </c>
      <c r="G5148" s="32">
        <v>0.9</v>
      </c>
      <c r="H5148" s="32">
        <v>8</v>
      </c>
      <c r="I5148" s="34">
        <v>240.03</v>
      </c>
      <c r="J5148" s="34">
        <v>330750</v>
      </c>
      <c r="K5148" s="32">
        <v>45</v>
      </c>
      <c r="L5148" s="32">
        <v>7</v>
      </c>
      <c r="M5148" s="32">
        <v>94.2</v>
      </c>
      <c r="N5148" s="47">
        <f t="shared" si="160"/>
        <v>4.4905820105820109E-3</v>
      </c>
      <c r="O5148" s="47">
        <f t="shared" si="161"/>
        <v>7.257142857142857E-4</v>
      </c>
    </row>
    <row r="5149" spans="1:15">
      <c r="A5149" s="32" t="s">
        <v>1588</v>
      </c>
      <c r="B5149" s="32" t="s">
        <v>1362</v>
      </c>
      <c r="C5149" s="32" t="s">
        <v>69</v>
      </c>
      <c r="D5149" s="32">
        <v>30318</v>
      </c>
      <c r="E5149" s="32">
        <v>2</v>
      </c>
      <c r="F5149" s="32">
        <v>1485.26</v>
      </c>
      <c r="G5149" s="32">
        <v>0.9</v>
      </c>
      <c r="H5149" s="32">
        <v>8</v>
      </c>
      <c r="I5149" s="34">
        <v>625.39</v>
      </c>
      <c r="J5149" s="34">
        <v>330750</v>
      </c>
      <c r="K5149" s="32">
        <v>45</v>
      </c>
      <c r="L5149" s="32">
        <v>7</v>
      </c>
      <c r="M5149" s="32">
        <v>94.2</v>
      </c>
      <c r="N5149" s="47">
        <f t="shared" si="160"/>
        <v>4.4905820105820109E-3</v>
      </c>
      <c r="O5149" s="47">
        <f t="shared" si="161"/>
        <v>1.8908238851095994E-3</v>
      </c>
    </row>
    <row r="5150" spans="1:15">
      <c r="A5150" s="32" t="s">
        <v>1588</v>
      </c>
      <c r="B5150" s="32" t="s">
        <v>1363</v>
      </c>
      <c r="C5150" s="32" t="s">
        <v>69</v>
      </c>
      <c r="D5150" s="32">
        <v>30318</v>
      </c>
      <c r="E5150" s="32">
        <v>2</v>
      </c>
      <c r="F5150" s="32">
        <v>1529.82</v>
      </c>
      <c r="G5150" s="32">
        <v>0.91800000000000004</v>
      </c>
      <c r="H5150" s="32">
        <v>7</v>
      </c>
      <c r="I5150" s="34">
        <v>224.97</v>
      </c>
      <c r="J5150" s="34">
        <v>347287.5</v>
      </c>
      <c r="K5150" s="32">
        <v>45</v>
      </c>
      <c r="L5150" s="32">
        <v>7</v>
      </c>
      <c r="M5150" s="32">
        <v>94.2</v>
      </c>
      <c r="N5150" s="47">
        <f t="shared" si="160"/>
        <v>4.4050534499514094E-3</v>
      </c>
      <c r="O5150" s="47">
        <f t="shared" si="161"/>
        <v>6.4779181513875391E-4</v>
      </c>
    </row>
    <row r="5151" spans="1:15">
      <c r="A5151" s="32" t="s">
        <v>1588</v>
      </c>
      <c r="B5151" s="32" t="s">
        <v>1364</v>
      </c>
      <c r="C5151" s="32" t="s">
        <v>69</v>
      </c>
      <c r="D5151" s="32">
        <v>30318</v>
      </c>
      <c r="E5151" s="32">
        <v>2</v>
      </c>
      <c r="F5151" s="32">
        <v>1529.82</v>
      </c>
      <c r="G5151" s="32">
        <v>0.90400000000000003</v>
      </c>
      <c r="H5151" s="32">
        <v>8</v>
      </c>
      <c r="I5151" s="34">
        <v>502.05</v>
      </c>
      <c r="J5151" s="34">
        <v>347287.5</v>
      </c>
      <c r="K5151" s="32">
        <v>45</v>
      </c>
      <c r="L5151" s="32">
        <v>7</v>
      </c>
      <c r="M5151" s="32">
        <v>94.2</v>
      </c>
      <c r="N5151" s="47">
        <f t="shared" si="160"/>
        <v>4.4050534499514094E-3</v>
      </c>
      <c r="O5151" s="47">
        <f t="shared" si="161"/>
        <v>1.4456322211424252E-3</v>
      </c>
    </row>
    <row r="5152" spans="1:15">
      <c r="A5152" s="32" t="s">
        <v>1588</v>
      </c>
      <c r="B5152" s="32" t="s">
        <v>1365</v>
      </c>
      <c r="C5152" s="32" t="s">
        <v>69</v>
      </c>
      <c r="D5152" s="32">
        <v>30318</v>
      </c>
      <c r="E5152" s="32">
        <v>2</v>
      </c>
      <c r="F5152" s="32">
        <v>1529.82</v>
      </c>
      <c r="G5152" s="32">
        <v>0.93799999999999994</v>
      </c>
      <c r="H5152" s="32">
        <v>5</v>
      </c>
      <c r="I5152" s="34">
        <v>167.47</v>
      </c>
      <c r="J5152" s="34">
        <v>347287.5</v>
      </c>
      <c r="K5152" s="32">
        <v>45</v>
      </c>
      <c r="L5152" s="32">
        <v>7</v>
      </c>
      <c r="M5152" s="32">
        <v>94.2</v>
      </c>
      <c r="N5152" s="47">
        <f t="shared" si="160"/>
        <v>4.4050534499514094E-3</v>
      </c>
      <c r="O5152" s="47">
        <f t="shared" si="161"/>
        <v>4.8222294208688765E-4</v>
      </c>
    </row>
    <row r="5153" spans="1:15">
      <c r="A5153" s="32" t="s">
        <v>1588</v>
      </c>
      <c r="B5153" s="32" t="s">
        <v>1366</v>
      </c>
      <c r="C5153" s="32" t="s">
        <v>69</v>
      </c>
      <c r="D5153" s="32">
        <v>30318</v>
      </c>
      <c r="E5153" s="32">
        <v>2</v>
      </c>
      <c r="F5153" s="32">
        <v>1529.82</v>
      </c>
      <c r="G5153" s="32">
        <v>0.91500000000000004</v>
      </c>
      <c r="H5153" s="32">
        <v>7</v>
      </c>
      <c r="I5153" s="34">
        <v>356.82</v>
      </c>
      <c r="J5153" s="34">
        <v>347287.5</v>
      </c>
      <c r="K5153" s="32">
        <v>45</v>
      </c>
      <c r="L5153" s="32">
        <v>7</v>
      </c>
      <c r="M5153" s="32">
        <v>94.2</v>
      </c>
      <c r="N5153" s="47">
        <f t="shared" si="160"/>
        <v>4.4050534499514094E-3</v>
      </c>
      <c r="O5153" s="47">
        <f t="shared" si="161"/>
        <v>1.0274484396933375E-3</v>
      </c>
    </row>
    <row r="5154" spans="1:15">
      <c r="A5154" s="32" t="s">
        <v>1588</v>
      </c>
      <c r="B5154" s="32" t="s">
        <v>1367</v>
      </c>
      <c r="C5154" s="32" t="s">
        <v>69</v>
      </c>
      <c r="D5154" s="32">
        <v>30318</v>
      </c>
      <c r="E5154" s="32">
        <v>2</v>
      </c>
      <c r="F5154" s="32">
        <v>1575.71</v>
      </c>
      <c r="G5154" s="32">
        <v>0.92300000000000004</v>
      </c>
      <c r="H5154" s="32">
        <v>6</v>
      </c>
      <c r="I5154" s="34">
        <v>340.71</v>
      </c>
      <c r="J5154" s="34">
        <v>364651.88</v>
      </c>
      <c r="K5154" s="32">
        <v>45</v>
      </c>
      <c r="L5154" s="32">
        <v>7</v>
      </c>
      <c r="M5154" s="32">
        <v>94.2</v>
      </c>
      <c r="N5154" s="47">
        <f t="shared" si="160"/>
        <v>4.321134995930914E-3</v>
      </c>
      <c r="O5154" s="47">
        <f t="shared" si="161"/>
        <v>9.3434318780969946E-4</v>
      </c>
    </row>
    <row r="5155" spans="1:15">
      <c r="A5155" s="32" t="s">
        <v>1588</v>
      </c>
      <c r="B5155" s="32" t="s">
        <v>1368</v>
      </c>
      <c r="C5155" s="32" t="s">
        <v>69</v>
      </c>
      <c r="D5155" s="32">
        <v>30318</v>
      </c>
      <c r="E5155" s="32">
        <v>2</v>
      </c>
      <c r="F5155" s="32">
        <v>1575.71</v>
      </c>
      <c r="G5155" s="32">
        <v>0.89600000000000002</v>
      </c>
      <c r="H5155" s="32">
        <v>9</v>
      </c>
      <c r="I5155" s="34">
        <v>344.53</v>
      </c>
      <c r="J5155" s="34">
        <v>364651.88</v>
      </c>
      <c r="K5155" s="32">
        <v>45</v>
      </c>
      <c r="L5155" s="32">
        <v>7</v>
      </c>
      <c r="M5155" s="32">
        <v>94.2</v>
      </c>
      <c r="N5155" s="47">
        <f t="shared" si="160"/>
        <v>4.321134995930914E-3</v>
      </c>
      <c r="O5155" s="47">
        <f t="shared" si="161"/>
        <v>9.4481893251174235E-4</v>
      </c>
    </row>
    <row r="5156" spans="1:15">
      <c r="A5156" s="32" t="s">
        <v>1588</v>
      </c>
      <c r="B5156" s="32" t="s">
        <v>1369</v>
      </c>
      <c r="C5156" s="32" t="s">
        <v>69</v>
      </c>
      <c r="D5156" s="32">
        <v>30318</v>
      </c>
      <c r="E5156" s="32">
        <v>2</v>
      </c>
      <c r="F5156" s="32">
        <v>1575.71</v>
      </c>
      <c r="G5156" s="32">
        <v>0.91600000000000004</v>
      </c>
      <c r="H5156" s="32">
        <v>7</v>
      </c>
      <c r="I5156" s="34">
        <v>589.41</v>
      </c>
      <c r="J5156" s="34">
        <v>364651.88</v>
      </c>
      <c r="K5156" s="32">
        <v>45</v>
      </c>
      <c r="L5156" s="32">
        <v>7</v>
      </c>
      <c r="M5156" s="32">
        <v>94.2</v>
      </c>
      <c r="N5156" s="47">
        <f t="shared" si="160"/>
        <v>4.321134995930914E-3</v>
      </c>
      <c r="O5156" s="47">
        <f t="shared" si="161"/>
        <v>1.6163635300605059E-3</v>
      </c>
    </row>
    <row r="5157" spans="1:15">
      <c r="A5157" s="32" t="s">
        <v>1588</v>
      </c>
      <c r="B5157" s="32" t="s">
        <v>1370</v>
      </c>
      <c r="C5157" s="32" t="s">
        <v>69</v>
      </c>
      <c r="D5157" s="32">
        <v>30318</v>
      </c>
      <c r="E5157" s="32">
        <v>2</v>
      </c>
      <c r="F5157" s="32">
        <v>1575.71</v>
      </c>
      <c r="G5157" s="32">
        <v>0.89700000000000002</v>
      </c>
      <c r="H5157" s="32">
        <v>9</v>
      </c>
      <c r="I5157" s="34">
        <v>371.17</v>
      </c>
      <c r="J5157" s="34">
        <v>364651.88</v>
      </c>
      <c r="K5157" s="32">
        <v>45</v>
      </c>
      <c r="L5157" s="32">
        <v>7</v>
      </c>
      <c r="M5157" s="32">
        <v>94.2</v>
      </c>
      <c r="N5157" s="47">
        <f t="shared" si="160"/>
        <v>4.321134995930914E-3</v>
      </c>
      <c r="O5157" s="47">
        <f t="shared" si="161"/>
        <v>1.0178749112715393E-3</v>
      </c>
    </row>
    <row r="5158" spans="1:15">
      <c r="A5158" s="32" t="s">
        <v>1588</v>
      </c>
      <c r="B5158" s="32" t="s">
        <v>1371</v>
      </c>
      <c r="C5158" s="32" t="s">
        <v>69</v>
      </c>
      <c r="D5158" s="32">
        <v>30318</v>
      </c>
      <c r="E5158" s="32">
        <v>2</v>
      </c>
      <c r="F5158" s="32">
        <v>1622.98</v>
      </c>
      <c r="G5158" s="32">
        <v>0.89400000000000002</v>
      </c>
      <c r="H5158" s="32">
        <v>9</v>
      </c>
      <c r="I5158" s="34">
        <v>218.46</v>
      </c>
      <c r="J5158" s="34">
        <v>382884.47</v>
      </c>
      <c r="K5158" s="32">
        <v>45</v>
      </c>
      <c r="L5158" s="32">
        <v>7</v>
      </c>
      <c r="M5158" s="32">
        <v>94.2</v>
      </c>
      <c r="N5158" s="47">
        <f t="shared" si="160"/>
        <v>4.238824311678142E-3</v>
      </c>
      <c r="O5158" s="47">
        <f t="shared" si="161"/>
        <v>5.7056375255961679E-4</v>
      </c>
    </row>
    <row r="5159" spans="1:15">
      <c r="A5159" s="32" t="s">
        <v>1588</v>
      </c>
      <c r="B5159" s="32" t="s">
        <v>1372</v>
      </c>
      <c r="C5159" s="32" t="s">
        <v>69</v>
      </c>
      <c r="D5159" s="32">
        <v>30318</v>
      </c>
      <c r="E5159" s="32">
        <v>2</v>
      </c>
      <c r="F5159" s="32">
        <v>1622.98</v>
      </c>
      <c r="G5159" s="32">
        <v>0.92800000000000005</v>
      </c>
      <c r="H5159" s="32">
        <v>6</v>
      </c>
      <c r="I5159" s="34">
        <v>114.42</v>
      </c>
      <c r="J5159" s="34">
        <v>382884.47</v>
      </c>
      <c r="K5159" s="32">
        <v>45</v>
      </c>
      <c r="L5159" s="32">
        <v>7</v>
      </c>
      <c r="M5159" s="32">
        <v>94.2</v>
      </c>
      <c r="N5159" s="47">
        <f t="shared" si="160"/>
        <v>4.238824311678142E-3</v>
      </c>
      <c r="O5159" s="47">
        <f t="shared" si="161"/>
        <v>2.988368789154598E-4</v>
      </c>
    </row>
    <row r="5160" spans="1:15">
      <c r="A5160" s="32" t="s">
        <v>1588</v>
      </c>
      <c r="B5160" s="32" t="s">
        <v>1373</v>
      </c>
      <c r="C5160" s="32" t="s">
        <v>69</v>
      </c>
      <c r="D5160" s="32">
        <v>30318</v>
      </c>
      <c r="E5160" s="32">
        <v>2</v>
      </c>
      <c r="F5160" s="32">
        <v>1622.98</v>
      </c>
      <c r="G5160" s="32">
        <v>0.93700000000000006</v>
      </c>
      <c r="H5160" s="32">
        <v>5</v>
      </c>
      <c r="I5160" s="34">
        <v>526.52</v>
      </c>
      <c r="J5160" s="34">
        <v>382884.47</v>
      </c>
      <c r="K5160" s="32">
        <v>45</v>
      </c>
      <c r="L5160" s="32">
        <v>7</v>
      </c>
      <c r="M5160" s="32">
        <v>94.2</v>
      </c>
      <c r="N5160" s="47">
        <f t="shared" si="160"/>
        <v>4.238824311678142E-3</v>
      </c>
      <c r="O5160" s="47">
        <f t="shared" si="161"/>
        <v>1.375140652740499E-3</v>
      </c>
    </row>
    <row r="5161" spans="1:15">
      <c r="A5161" s="32" t="s">
        <v>1588</v>
      </c>
      <c r="B5161" s="32" t="s">
        <v>1374</v>
      </c>
      <c r="C5161" s="32" t="s">
        <v>69</v>
      </c>
      <c r="D5161" s="32">
        <v>30318</v>
      </c>
      <c r="E5161" s="32">
        <v>2</v>
      </c>
      <c r="F5161" s="32">
        <v>1622.98</v>
      </c>
      <c r="G5161" s="32">
        <v>0.93500000000000005</v>
      </c>
      <c r="H5161" s="32">
        <v>5</v>
      </c>
      <c r="I5161" s="34">
        <v>488.77</v>
      </c>
      <c r="J5161" s="34">
        <v>382884.47</v>
      </c>
      <c r="K5161" s="32">
        <v>45</v>
      </c>
      <c r="L5161" s="32">
        <v>7</v>
      </c>
      <c r="M5161" s="32">
        <v>94.2</v>
      </c>
      <c r="N5161" s="47">
        <f t="shared" si="160"/>
        <v>4.238824311678142E-3</v>
      </c>
      <c r="O5161" s="47">
        <f t="shared" si="161"/>
        <v>1.2765469437817627E-3</v>
      </c>
    </row>
    <row r="5162" spans="1:15">
      <c r="A5162" s="32" t="s">
        <v>1589</v>
      </c>
      <c r="B5162" s="32" t="s">
        <v>1351</v>
      </c>
      <c r="C5162" s="32" t="s">
        <v>69</v>
      </c>
      <c r="D5162" s="32">
        <v>30309</v>
      </c>
      <c r="E5162" s="32">
        <v>3</v>
      </c>
      <c r="F5162" s="32">
        <v>2210</v>
      </c>
      <c r="G5162" s="32">
        <v>0.94599999999999995</v>
      </c>
      <c r="H5162" s="32">
        <v>4</v>
      </c>
      <c r="I5162" s="34">
        <v>235.05</v>
      </c>
      <c r="J5162" s="34">
        <v>585000</v>
      </c>
      <c r="K5162" s="32">
        <v>22</v>
      </c>
      <c r="L5162" s="32">
        <v>8</v>
      </c>
      <c r="M5162" s="32">
        <v>96.1</v>
      </c>
      <c r="N5162" s="47">
        <f t="shared" si="160"/>
        <v>3.7777777777777779E-3</v>
      </c>
      <c r="O5162" s="47">
        <f t="shared" si="161"/>
        <v>4.0179487179487183E-4</v>
      </c>
    </row>
    <row r="5163" spans="1:15">
      <c r="A5163" s="32" t="s">
        <v>1589</v>
      </c>
      <c r="B5163" s="32" t="s">
        <v>1352</v>
      </c>
      <c r="C5163" s="32" t="s">
        <v>69</v>
      </c>
      <c r="D5163" s="32">
        <v>30309</v>
      </c>
      <c r="E5163" s="32">
        <v>3</v>
      </c>
      <c r="F5163" s="32">
        <v>2210</v>
      </c>
      <c r="G5163" s="32">
        <v>0.97799999999999998</v>
      </c>
      <c r="H5163" s="32">
        <v>1</v>
      </c>
      <c r="I5163" s="34">
        <v>697.3</v>
      </c>
      <c r="J5163" s="34">
        <v>585000</v>
      </c>
      <c r="K5163" s="32">
        <v>22</v>
      </c>
      <c r="L5163" s="32">
        <v>8</v>
      </c>
      <c r="M5163" s="32">
        <v>96.1</v>
      </c>
      <c r="N5163" s="47">
        <f t="shared" si="160"/>
        <v>3.7777777777777779E-3</v>
      </c>
      <c r="O5163" s="47">
        <f t="shared" si="161"/>
        <v>1.191965811965812E-3</v>
      </c>
    </row>
    <row r="5164" spans="1:15">
      <c r="A5164" s="32" t="s">
        <v>1589</v>
      </c>
      <c r="B5164" s="32" t="s">
        <v>1353</v>
      </c>
      <c r="C5164" s="32" t="s">
        <v>69</v>
      </c>
      <c r="D5164" s="32">
        <v>30309</v>
      </c>
      <c r="E5164" s="32">
        <v>3</v>
      </c>
      <c r="F5164" s="32">
        <v>2210</v>
      </c>
      <c r="G5164" s="32">
        <v>0.96099999999999997</v>
      </c>
      <c r="H5164" s="32">
        <v>3</v>
      </c>
      <c r="I5164" s="34">
        <v>637.16999999999996</v>
      </c>
      <c r="J5164" s="34">
        <v>585000</v>
      </c>
      <c r="K5164" s="32">
        <v>22</v>
      </c>
      <c r="L5164" s="32">
        <v>8</v>
      </c>
      <c r="M5164" s="32">
        <v>96.1</v>
      </c>
      <c r="N5164" s="47">
        <f t="shared" si="160"/>
        <v>3.7777777777777779E-3</v>
      </c>
      <c r="O5164" s="47">
        <f t="shared" si="161"/>
        <v>1.0891794871794871E-3</v>
      </c>
    </row>
    <row r="5165" spans="1:15">
      <c r="A5165" s="32" t="s">
        <v>1589</v>
      </c>
      <c r="B5165" s="32" t="s">
        <v>1354</v>
      </c>
      <c r="C5165" s="32" t="s">
        <v>69</v>
      </c>
      <c r="D5165" s="32">
        <v>30309</v>
      </c>
      <c r="E5165" s="32">
        <v>3</v>
      </c>
      <c r="F5165" s="32">
        <v>2210</v>
      </c>
      <c r="G5165" s="32">
        <v>0.95199999999999996</v>
      </c>
      <c r="H5165" s="32">
        <v>4</v>
      </c>
      <c r="I5165" s="34">
        <v>376.13</v>
      </c>
      <c r="J5165" s="34">
        <v>585000</v>
      </c>
      <c r="K5165" s="32">
        <v>22</v>
      </c>
      <c r="L5165" s="32">
        <v>8</v>
      </c>
      <c r="M5165" s="32">
        <v>96.1</v>
      </c>
      <c r="N5165" s="47">
        <f t="shared" si="160"/>
        <v>3.7777777777777779E-3</v>
      </c>
      <c r="O5165" s="47">
        <f t="shared" si="161"/>
        <v>6.4295726495726499E-4</v>
      </c>
    </row>
    <row r="5166" spans="1:15">
      <c r="A5166" s="32" t="s">
        <v>1589</v>
      </c>
      <c r="B5166" s="32" t="s">
        <v>1355</v>
      </c>
      <c r="C5166" s="32" t="s">
        <v>69</v>
      </c>
      <c r="D5166" s="32">
        <v>30309</v>
      </c>
      <c r="E5166" s="32">
        <v>3</v>
      </c>
      <c r="F5166" s="32">
        <v>2276.3000000000002</v>
      </c>
      <c r="G5166" s="32">
        <v>0.92</v>
      </c>
      <c r="H5166" s="32">
        <v>7</v>
      </c>
      <c r="I5166" s="34">
        <v>637.02</v>
      </c>
      <c r="J5166" s="34">
        <v>614250</v>
      </c>
      <c r="K5166" s="32">
        <v>22</v>
      </c>
      <c r="L5166" s="32">
        <v>8</v>
      </c>
      <c r="M5166" s="32">
        <v>96.1</v>
      </c>
      <c r="N5166" s="47">
        <f t="shared" si="160"/>
        <v>3.705820105820106E-3</v>
      </c>
      <c r="O5166" s="47">
        <f t="shared" si="161"/>
        <v>1.0370695970695969E-3</v>
      </c>
    </row>
    <row r="5167" spans="1:15">
      <c r="A5167" s="32" t="s">
        <v>1589</v>
      </c>
      <c r="B5167" s="32" t="s">
        <v>1356</v>
      </c>
      <c r="C5167" s="32" t="s">
        <v>69</v>
      </c>
      <c r="D5167" s="32">
        <v>30309</v>
      </c>
      <c r="E5167" s="32">
        <v>3</v>
      </c>
      <c r="F5167" s="32">
        <v>2276.3000000000002</v>
      </c>
      <c r="G5167" s="32">
        <v>0.87</v>
      </c>
      <c r="H5167" s="32">
        <v>11</v>
      </c>
      <c r="I5167" s="34">
        <v>285.06</v>
      </c>
      <c r="J5167" s="34">
        <v>614250</v>
      </c>
      <c r="K5167" s="32">
        <v>22</v>
      </c>
      <c r="L5167" s="32">
        <v>8</v>
      </c>
      <c r="M5167" s="32">
        <v>96.1</v>
      </c>
      <c r="N5167" s="47">
        <f t="shared" si="160"/>
        <v>3.705820105820106E-3</v>
      </c>
      <c r="O5167" s="47">
        <f t="shared" si="161"/>
        <v>4.6407814407814409E-4</v>
      </c>
    </row>
    <row r="5168" spans="1:15">
      <c r="A5168" s="32" t="s">
        <v>1589</v>
      </c>
      <c r="B5168" s="32" t="s">
        <v>1357</v>
      </c>
      <c r="C5168" s="32" t="s">
        <v>69</v>
      </c>
      <c r="D5168" s="32">
        <v>30309</v>
      </c>
      <c r="E5168" s="32">
        <v>3</v>
      </c>
      <c r="F5168" s="32">
        <v>2276.3000000000002</v>
      </c>
      <c r="G5168" s="32">
        <v>0.87</v>
      </c>
      <c r="H5168" s="32">
        <v>11</v>
      </c>
      <c r="I5168" s="34">
        <v>246.22</v>
      </c>
      <c r="J5168" s="34">
        <v>614250</v>
      </c>
      <c r="K5168" s="32">
        <v>22</v>
      </c>
      <c r="L5168" s="32">
        <v>8</v>
      </c>
      <c r="M5168" s="32">
        <v>96.1</v>
      </c>
      <c r="N5168" s="47">
        <f t="shared" si="160"/>
        <v>3.705820105820106E-3</v>
      </c>
      <c r="O5168" s="47">
        <f t="shared" si="161"/>
        <v>4.0084656084656082E-4</v>
      </c>
    </row>
    <row r="5169" spans="1:15">
      <c r="A5169" s="32" t="s">
        <v>1589</v>
      </c>
      <c r="B5169" s="32" t="s">
        <v>1358</v>
      </c>
      <c r="C5169" s="32" t="s">
        <v>69</v>
      </c>
      <c r="D5169" s="32">
        <v>30309</v>
      </c>
      <c r="E5169" s="32">
        <v>3</v>
      </c>
      <c r="F5169" s="32">
        <v>2276.3000000000002</v>
      </c>
      <c r="G5169" s="32">
        <v>0.87</v>
      </c>
      <c r="H5169" s="32">
        <v>11</v>
      </c>
      <c r="I5169" s="34">
        <v>629.4</v>
      </c>
      <c r="J5169" s="34">
        <v>614250</v>
      </c>
      <c r="K5169" s="32">
        <v>22</v>
      </c>
      <c r="L5169" s="32">
        <v>8</v>
      </c>
      <c r="M5169" s="32">
        <v>96.1</v>
      </c>
      <c r="N5169" s="47">
        <f t="shared" si="160"/>
        <v>3.705820105820106E-3</v>
      </c>
      <c r="O5169" s="47">
        <f t="shared" si="161"/>
        <v>1.0246642246642247E-3</v>
      </c>
    </row>
    <row r="5170" spans="1:15">
      <c r="A5170" s="32" t="s">
        <v>1589</v>
      </c>
      <c r="B5170" s="32" t="s">
        <v>1359</v>
      </c>
      <c r="C5170" s="32" t="s">
        <v>69</v>
      </c>
      <c r="D5170" s="32">
        <v>30309</v>
      </c>
      <c r="E5170" s="32">
        <v>3</v>
      </c>
      <c r="F5170" s="32">
        <v>2344.59</v>
      </c>
      <c r="G5170" s="32">
        <v>0.93</v>
      </c>
      <c r="H5170" s="32">
        <v>6</v>
      </c>
      <c r="I5170" s="34">
        <v>420.61</v>
      </c>
      <c r="J5170" s="34">
        <v>644962.5</v>
      </c>
      <c r="K5170" s="32">
        <v>22</v>
      </c>
      <c r="L5170" s="32">
        <v>8</v>
      </c>
      <c r="M5170" s="32">
        <v>96.1</v>
      </c>
      <c r="N5170" s="47">
        <f t="shared" si="160"/>
        <v>3.6352346066631782E-3</v>
      </c>
      <c r="O5170" s="47">
        <f t="shared" si="161"/>
        <v>6.5214644262263314E-4</v>
      </c>
    </row>
    <row r="5171" spans="1:15">
      <c r="A5171" s="32" t="s">
        <v>1589</v>
      </c>
      <c r="B5171" s="32" t="s">
        <v>1360</v>
      </c>
      <c r="C5171" s="32" t="s">
        <v>69</v>
      </c>
      <c r="D5171" s="32">
        <v>30309</v>
      </c>
      <c r="E5171" s="32">
        <v>3</v>
      </c>
      <c r="F5171" s="32">
        <v>2344.59</v>
      </c>
      <c r="G5171" s="32">
        <v>0.93</v>
      </c>
      <c r="H5171" s="32">
        <v>6</v>
      </c>
      <c r="I5171" s="34">
        <v>453.28</v>
      </c>
      <c r="J5171" s="34">
        <v>644962.5</v>
      </c>
      <c r="K5171" s="32">
        <v>22</v>
      </c>
      <c r="L5171" s="32">
        <v>8</v>
      </c>
      <c r="M5171" s="32">
        <v>96.1</v>
      </c>
      <c r="N5171" s="47">
        <f t="shared" si="160"/>
        <v>3.6352346066631782E-3</v>
      </c>
      <c r="O5171" s="47">
        <f t="shared" si="161"/>
        <v>7.0280055041959798E-4</v>
      </c>
    </row>
    <row r="5172" spans="1:15">
      <c r="A5172" s="32" t="s">
        <v>1589</v>
      </c>
      <c r="B5172" s="32" t="s">
        <v>1361</v>
      </c>
      <c r="C5172" s="32" t="s">
        <v>69</v>
      </c>
      <c r="D5172" s="32">
        <v>30309</v>
      </c>
      <c r="E5172" s="32">
        <v>3</v>
      </c>
      <c r="F5172" s="32">
        <v>2344.59</v>
      </c>
      <c r="G5172" s="32">
        <v>0.93</v>
      </c>
      <c r="H5172" s="32">
        <v>6</v>
      </c>
      <c r="I5172" s="34">
        <v>751.77</v>
      </c>
      <c r="J5172" s="34">
        <v>644962.5</v>
      </c>
      <c r="K5172" s="32">
        <v>22</v>
      </c>
      <c r="L5172" s="32">
        <v>8</v>
      </c>
      <c r="M5172" s="32">
        <v>96.1</v>
      </c>
      <c r="N5172" s="47">
        <f t="shared" si="160"/>
        <v>3.6352346066631782E-3</v>
      </c>
      <c r="O5172" s="47">
        <f t="shared" si="161"/>
        <v>1.165602651316937E-3</v>
      </c>
    </row>
    <row r="5173" spans="1:15">
      <c r="A5173" s="32" t="s">
        <v>1589</v>
      </c>
      <c r="B5173" s="32" t="s">
        <v>1362</v>
      </c>
      <c r="C5173" s="32" t="s">
        <v>69</v>
      </c>
      <c r="D5173" s="32">
        <v>30309</v>
      </c>
      <c r="E5173" s="32">
        <v>3</v>
      </c>
      <c r="F5173" s="32">
        <v>2344.59</v>
      </c>
      <c r="G5173" s="32">
        <v>0.93</v>
      </c>
      <c r="H5173" s="32">
        <v>6</v>
      </c>
      <c r="I5173" s="34">
        <v>621.73</v>
      </c>
      <c r="J5173" s="34">
        <v>644962.5</v>
      </c>
      <c r="K5173" s="32">
        <v>22</v>
      </c>
      <c r="L5173" s="32">
        <v>8</v>
      </c>
      <c r="M5173" s="32">
        <v>96.1</v>
      </c>
      <c r="N5173" s="47">
        <f t="shared" si="160"/>
        <v>3.6352346066631782E-3</v>
      </c>
      <c r="O5173" s="47">
        <f t="shared" si="161"/>
        <v>9.6397852588328786E-4</v>
      </c>
    </row>
    <row r="5174" spans="1:15">
      <c r="A5174" s="32" t="s">
        <v>1589</v>
      </c>
      <c r="B5174" s="32" t="s">
        <v>1363</v>
      </c>
      <c r="C5174" s="32" t="s">
        <v>69</v>
      </c>
      <c r="D5174" s="32">
        <v>30309</v>
      </c>
      <c r="E5174" s="32">
        <v>3</v>
      </c>
      <c r="F5174" s="32">
        <v>2414.9299999999998</v>
      </c>
      <c r="G5174" s="32">
        <v>0.92100000000000004</v>
      </c>
      <c r="H5174" s="32">
        <v>7</v>
      </c>
      <c r="I5174" s="34">
        <v>799.71</v>
      </c>
      <c r="J5174" s="34">
        <v>677210.63</v>
      </c>
      <c r="K5174" s="32">
        <v>22</v>
      </c>
      <c r="L5174" s="32">
        <v>8</v>
      </c>
      <c r="M5174" s="32">
        <v>96.1</v>
      </c>
      <c r="N5174" s="47">
        <f t="shared" si="160"/>
        <v>3.5659954126827571E-3</v>
      </c>
      <c r="O5174" s="47">
        <f t="shared" si="161"/>
        <v>1.1808881381557758E-3</v>
      </c>
    </row>
    <row r="5175" spans="1:15">
      <c r="A5175" s="32" t="s">
        <v>1589</v>
      </c>
      <c r="B5175" s="32" t="s">
        <v>1364</v>
      </c>
      <c r="C5175" s="32" t="s">
        <v>69</v>
      </c>
      <c r="D5175" s="32">
        <v>30309</v>
      </c>
      <c r="E5175" s="32">
        <v>3</v>
      </c>
      <c r="F5175" s="32">
        <v>2414.9299999999998</v>
      </c>
      <c r="G5175" s="32">
        <v>0.97499999999999998</v>
      </c>
      <c r="H5175" s="32">
        <v>2</v>
      </c>
      <c r="I5175" s="34">
        <v>329.04</v>
      </c>
      <c r="J5175" s="34">
        <v>677210.63</v>
      </c>
      <c r="K5175" s="32">
        <v>22</v>
      </c>
      <c r="L5175" s="32">
        <v>8</v>
      </c>
      <c r="M5175" s="32">
        <v>96.1</v>
      </c>
      <c r="N5175" s="47">
        <f t="shared" si="160"/>
        <v>3.5659954126827571E-3</v>
      </c>
      <c r="O5175" s="47">
        <f t="shared" si="161"/>
        <v>4.8587542106360622E-4</v>
      </c>
    </row>
    <row r="5176" spans="1:15">
      <c r="A5176" s="32" t="s">
        <v>1589</v>
      </c>
      <c r="B5176" s="32" t="s">
        <v>1365</v>
      </c>
      <c r="C5176" s="32" t="s">
        <v>69</v>
      </c>
      <c r="D5176" s="32">
        <v>30309</v>
      </c>
      <c r="E5176" s="32">
        <v>3</v>
      </c>
      <c r="F5176" s="32">
        <v>2414.9299999999998</v>
      </c>
      <c r="G5176" s="32">
        <v>0.97899999999999998</v>
      </c>
      <c r="H5176" s="32">
        <v>1</v>
      </c>
      <c r="I5176" s="34">
        <v>277.75</v>
      </c>
      <c r="J5176" s="34">
        <v>677210.63</v>
      </c>
      <c r="K5176" s="32">
        <v>22</v>
      </c>
      <c r="L5176" s="32">
        <v>8</v>
      </c>
      <c r="M5176" s="32">
        <v>96.1</v>
      </c>
      <c r="N5176" s="47">
        <f t="shared" si="160"/>
        <v>3.5659954126827571E-3</v>
      </c>
      <c r="O5176" s="47">
        <f t="shared" si="161"/>
        <v>4.1013827559086013E-4</v>
      </c>
    </row>
    <row r="5177" spans="1:15">
      <c r="A5177" s="32" t="s">
        <v>1589</v>
      </c>
      <c r="B5177" s="32" t="s">
        <v>1366</v>
      </c>
      <c r="C5177" s="32" t="s">
        <v>69</v>
      </c>
      <c r="D5177" s="32">
        <v>30309</v>
      </c>
      <c r="E5177" s="32">
        <v>3</v>
      </c>
      <c r="F5177" s="32">
        <v>2414.9299999999998</v>
      </c>
      <c r="G5177" s="32">
        <v>0.93100000000000005</v>
      </c>
      <c r="H5177" s="32">
        <v>6</v>
      </c>
      <c r="I5177" s="34">
        <v>329.91</v>
      </c>
      <c r="J5177" s="34">
        <v>677210.63</v>
      </c>
      <c r="K5177" s="32">
        <v>22</v>
      </c>
      <c r="L5177" s="32">
        <v>8</v>
      </c>
      <c r="M5177" s="32">
        <v>96.1</v>
      </c>
      <c r="N5177" s="47">
        <f t="shared" si="160"/>
        <v>3.5659954126827571E-3</v>
      </c>
      <c r="O5177" s="47">
        <f t="shared" si="161"/>
        <v>4.8716010261091151E-4</v>
      </c>
    </row>
    <row r="5178" spans="1:15">
      <c r="A5178" s="32" t="s">
        <v>1589</v>
      </c>
      <c r="B5178" s="32" t="s">
        <v>1367</v>
      </c>
      <c r="C5178" s="32" t="s">
        <v>69</v>
      </c>
      <c r="D5178" s="32">
        <v>30309</v>
      </c>
      <c r="E5178" s="32">
        <v>3</v>
      </c>
      <c r="F5178" s="32">
        <v>2487.37</v>
      </c>
      <c r="G5178" s="32">
        <v>0.92600000000000005</v>
      </c>
      <c r="H5178" s="32">
        <v>6</v>
      </c>
      <c r="I5178" s="34">
        <v>243.01</v>
      </c>
      <c r="J5178" s="34">
        <v>711071.16</v>
      </c>
      <c r="K5178" s="32">
        <v>22</v>
      </c>
      <c r="L5178" s="32">
        <v>8</v>
      </c>
      <c r="M5178" s="32">
        <v>96.1</v>
      </c>
      <c r="N5178" s="47">
        <f t="shared" si="160"/>
        <v>3.4980605879164047E-3</v>
      </c>
      <c r="O5178" s="47">
        <f t="shared" si="161"/>
        <v>3.4175201255525536E-4</v>
      </c>
    </row>
    <row r="5179" spans="1:15">
      <c r="A5179" s="32" t="s">
        <v>1589</v>
      </c>
      <c r="B5179" s="32" t="s">
        <v>1368</v>
      </c>
      <c r="C5179" s="32" t="s">
        <v>69</v>
      </c>
      <c r="D5179" s="32">
        <v>30309</v>
      </c>
      <c r="E5179" s="32">
        <v>3</v>
      </c>
      <c r="F5179" s="32">
        <v>2487.37</v>
      </c>
      <c r="G5179" s="32">
        <v>0.92700000000000005</v>
      </c>
      <c r="H5179" s="32">
        <v>6</v>
      </c>
      <c r="I5179" s="34">
        <v>301.81</v>
      </c>
      <c r="J5179" s="34">
        <v>711071.16</v>
      </c>
      <c r="K5179" s="32">
        <v>22</v>
      </c>
      <c r="L5179" s="32">
        <v>8</v>
      </c>
      <c r="M5179" s="32">
        <v>96.1</v>
      </c>
      <c r="N5179" s="47">
        <f t="shared" si="160"/>
        <v>3.4980605879164047E-3</v>
      </c>
      <c r="O5179" s="47">
        <f t="shared" si="161"/>
        <v>4.2444415830336868E-4</v>
      </c>
    </row>
    <row r="5180" spans="1:15">
      <c r="A5180" s="32" t="s">
        <v>1589</v>
      </c>
      <c r="B5180" s="32" t="s">
        <v>1369</v>
      </c>
      <c r="C5180" s="32" t="s">
        <v>69</v>
      </c>
      <c r="D5180" s="32">
        <v>30309</v>
      </c>
      <c r="E5180" s="32">
        <v>3</v>
      </c>
      <c r="F5180" s="32">
        <v>2487.37</v>
      </c>
      <c r="G5180" s="32">
        <v>0.93899999999999995</v>
      </c>
      <c r="H5180" s="32">
        <v>5</v>
      </c>
      <c r="I5180" s="34">
        <v>336.35</v>
      </c>
      <c r="J5180" s="34">
        <v>711071.16</v>
      </c>
      <c r="K5180" s="32">
        <v>22</v>
      </c>
      <c r="L5180" s="32">
        <v>8</v>
      </c>
      <c r="M5180" s="32">
        <v>96.1</v>
      </c>
      <c r="N5180" s="47">
        <f t="shared" si="160"/>
        <v>3.4980605879164047E-3</v>
      </c>
      <c r="O5180" s="47">
        <f t="shared" si="161"/>
        <v>4.7301876228533866E-4</v>
      </c>
    </row>
    <row r="5181" spans="1:15">
      <c r="A5181" s="32" t="s">
        <v>1589</v>
      </c>
      <c r="B5181" s="32" t="s">
        <v>1370</v>
      </c>
      <c r="C5181" s="32" t="s">
        <v>69</v>
      </c>
      <c r="D5181" s="32">
        <v>30309</v>
      </c>
      <c r="E5181" s="32">
        <v>3</v>
      </c>
      <c r="F5181" s="32">
        <v>2487.37</v>
      </c>
      <c r="G5181" s="32">
        <v>0.92600000000000005</v>
      </c>
      <c r="H5181" s="32">
        <v>6</v>
      </c>
      <c r="I5181" s="34">
        <v>1356.25</v>
      </c>
      <c r="J5181" s="34">
        <v>711071.16</v>
      </c>
      <c r="K5181" s="32">
        <v>22</v>
      </c>
      <c r="L5181" s="32">
        <v>8</v>
      </c>
      <c r="M5181" s="32">
        <v>96.1</v>
      </c>
      <c r="N5181" s="47">
        <f t="shared" si="160"/>
        <v>3.4980605879164047E-3</v>
      </c>
      <c r="O5181" s="47">
        <f t="shared" si="161"/>
        <v>1.9073337188924944E-3</v>
      </c>
    </row>
    <row r="5182" spans="1:15">
      <c r="A5182" s="32" t="s">
        <v>1589</v>
      </c>
      <c r="B5182" s="32" t="s">
        <v>1371</v>
      </c>
      <c r="C5182" s="32" t="s">
        <v>69</v>
      </c>
      <c r="D5182" s="32">
        <v>30309</v>
      </c>
      <c r="E5182" s="32">
        <v>3</v>
      </c>
      <c r="F5182" s="32">
        <v>2562</v>
      </c>
      <c r="G5182" s="32">
        <v>0.92700000000000005</v>
      </c>
      <c r="H5182" s="32">
        <v>6</v>
      </c>
      <c r="I5182" s="34">
        <v>297.99</v>
      </c>
      <c r="J5182" s="34">
        <v>746624.71</v>
      </c>
      <c r="K5182" s="32">
        <v>22</v>
      </c>
      <c r="L5182" s="32">
        <v>8</v>
      </c>
      <c r="M5182" s="32">
        <v>96.1</v>
      </c>
      <c r="N5182" s="47">
        <f t="shared" si="160"/>
        <v>3.4314428195123627E-3</v>
      </c>
      <c r="O5182" s="47">
        <f t="shared" si="161"/>
        <v>3.9911617712197071E-4</v>
      </c>
    </row>
    <row r="5183" spans="1:15">
      <c r="A5183" s="32" t="s">
        <v>1589</v>
      </c>
      <c r="B5183" s="32" t="s">
        <v>1372</v>
      </c>
      <c r="C5183" s="32" t="s">
        <v>69</v>
      </c>
      <c r="D5183" s="32">
        <v>30309</v>
      </c>
      <c r="E5183" s="32">
        <v>3</v>
      </c>
      <c r="F5183" s="32">
        <v>2562</v>
      </c>
      <c r="G5183" s="32">
        <v>0.94399999999999995</v>
      </c>
      <c r="H5183" s="32">
        <v>5</v>
      </c>
      <c r="I5183" s="34">
        <v>723.75</v>
      </c>
      <c r="J5183" s="34">
        <v>746624.71</v>
      </c>
      <c r="K5183" s="32">
        <v>22</v>
      </c>
      <c r="L5183" s="32">
        <v>8</v>
      </c>
      <c r="M5183" s="32">
        <v>96.1</v>
      </c>
      <c r="N5183" s="47">
        <f t="shared" si="160"/>
        <v>3.4314428195123627E-3</v>
      </c>
      <c r="O5183" s="47">
        <f t="shared" si="161"/>
        <v>9.6936250609760835E-4</v>
      </c>
    </row>
    <row r="5184" spans="1:15">
      <c r="A5184" s="32" t="s">
        <v>1589</v>
      </c>
      <c r="B5184" s="32" t="s">
        <v>1373</v>
      </c>
      <c r="C5184" s="32" t="s">
        <v>69</v>
      </c>
      <c r="D5184" s="32">
        <v>30309</v>
      </c>
      <c r="E5184" s="32">
        <v>3</v>
      </c>
      <c r="F5184" s="32">
        <v>2562</v>
      </c>
      <c r="G5184" s="32">
        <v>0.97199999999999998</v>
      </c>
      <c r="H5184" s="32">
        <v>2</v>
      </c>
      <c r="I5184" s="34">
        <v>375.51</v>
      </c>
      <c r="J5184" s="34">
        <v>746624.71</v>
      </c>
      <c r="K5184" s="32">
        <v>22</v>
      </c>
      <c r="L5184" s="32">
        <v>8</v>
      </c>
      <c r="M5184" s="32">
        <v>96.1</v>
      </c>
      <c r="N5184" s="47">
        <f t="shared" si="160"/>
        <v>3.4314428195123627E-3</v>
      </c>
      <c r="O5184" s="47">
        <f t="shared" si="161"/>
        <v>5.0294343995124411E-4</v>
      </c>
    </row>
    <row r="5185" spans="1:15">
      <c r="A5185" s="32" t="s">
        <v>1589</v>
      </c>
      <c r="B5185" s="32" t="s">
        <v>1374</v>
      </c>
      <c r="C5185" s="32" t="s">
        <v>69</v>
      </c>
      <c r="D5185" s="32">
        <v>30309</v>
      </c>
      <c r="E5185" s="32">
        <v>3</v>
      </c>
      <c r="F5185" s="32">
        <v>2562</v>
      </c>
      <c r="G5185" s="32">
        <v>0.94499999999999995</v>
      </c>
      <c r="H5185" s="32">
        <v>4</v>
      </c>
      <c r="I5185" s="34">
        <v>540.17999999999995</v>
      </c>
      <c r="J5185" s="34">
        <v>746624.71</v>
      </c>
      <c r="K5185" s="32">
        <v>22</v>
      </c>
      <c r="L5185" s="32">
        <v>8</v>
      </c>
      <c r="M5185" s="32">
        <v>96.1</v>
      </c>
      <c r="N5185" s="47">
        <f t="shared" si="160"/>
        <v>3.4314428195123627E-3</v>
      </c>
      <c r="O5185" s="47">
        <f t="shared" si="161"/>
        <v>7.2349601180491329E-4</v>
      </c>
    </row>
    <row r="5186" spans="1:15">
      <c r="A5186" s="32" t="s">
        <v>1590</v>
      </c>
      <c r="B5186" s="32" t="s">
        <v>1351</v>
      </c>
      <c r="C5186" s="32" t="s">
        <v>66</v>
      </c>
      <c r="D5186" s="32">
        <v>30317</v>
      </c>
      <c r="E5186" s="32">
        <v>1</v>
      </c>
      <c r="F5186" s="32">
        <v>1100</v>
      </c>
      <c r="G5186" s="32">
        <v>0.94599999999999995</v>
      </c>
      <c r="H5186" s="32">
        <v>4</v>
      </c>
      <c r="I5186" s="34">
        <v>251.29</v>
      </c>
      <c r="J5186" s="34">
        <v>150000</v>
      </c>
      <c r="K5186" s="32">
        <v>61</v>
      </c>
      <c r="L5186" s="32">
        <v>6</v>
      </c>
      <c r="M5186" s="32">
        <v>90.8</v>
      </c>
      <c r="N5186" s="47">
        <f t="shared" si="160"/>
        <v>7.3333333333333332E-3</v>
      </c>
      <c r="O5186" s="47">
        <f t="shared" si="161"/>
        <v>1.6752666666666667E-3</v>
      </c>
    </row>
    <row r="5187" spans="1:15">
      <c r="A5187" s="32" t="s">
        <v>1590</v>
      </c>
      <c r="B5187" s="32" t="s">
        <v>1352</v>
      </c>
      <c r="C5187" s="32" t="s">
        <v>66</v>
      </c>
      <c r="D5187" s="32">
        <v>30317</v>
      </c>
      <c r="E5187" s="32">
        <v>1</v>
      </c>
      <c r="F5187" s="32">
        <v>1100</v>
      </c>
      <c r="G5187" s="32">
        <v>0.94699999999999995</v>
      </c>
      <c r="H5187" s="32">
        <v>4</v>
      </c>
      <c r="I5187" s="34">
        <v>100.91</v>
      </c>
      <c r="J5187" s="34">
        <v>150000</v>
      </c>
      <c r="K5187" s="32">
        <v>61</v>
      </c>
      <c r="L5187" s="32">
        <v>6</v>
      </c>
      <c r="M5187" s="32">
        <v>90.8</v>
      </c>
      <c r="N5187" s="47">
        <f t="shared" ref="N5187:N5250" si="162">F5187/J5187</f>
        <v>7.3333333333333332E-3</v>
      </c>
      <c r="O5187" s="47">
        <f t="shared" ref="O5187:O5250" si="163">I5187/J5187</f>
        <v>6.7273333333333328E-4</v>
      </c>
    </row>
    <row r="5188" spans="1:15">
      <c r="A5188" s="32" t="s">
        <v>1590</v>
      </c>
      <c r="B5188" s="32" t="s">
        <v>1353</v>
      </c>
      <c r="C5188" s="32" t="s">
        <v>66</v>
      </c>
      <c r="D5188" s="32">
        <v>30317</v>
      </c>
      <c r="E5188" s="32">
        <v>1</v>
      </c>
      <c r="F5188" s="32">
        <v>1100</v>
      </c>
      <c r="G5188" s="32">
        <v>0.93300000000000005</v>
      </c>
      <c r="H5188" s="32">
        <v>6</v>
      </c>
      <c r="I5188" s="34">
        <v>748.37</v>
      </c>
      <c r="J5188" s="34">
        <v>150000</v>
      </c>
      <c r="K5188" s="32">
        <v>61</v>
      </c>
      <c r="L5188" s="32">
        <v>6</v>
      </c>
      <c r="M5188" s="32">
        <v>90.8</v>
      </c>
      <c r="N5188" s="47">
        <f t="shared" si="162"/>
        <v>7.3333333333333332E-3</v>
      </c>
      <c r="O5188" s="47">
        <f t="shared" si="163"/>
        <v>4.9891333333333338E-3</v>
      </c>
    </row>
    <row r="5189" spans="1:15">
      <c r="A5189" s="32" t="s">
        <v>1590</v>
      </c>
      <c r="B5189" s="32" t="s">
        <v>1354</v>
      </c>
      <c r="C5189" s="32" t="s">
        <v>66</v>
      </c>
      <c r="D5189" s="32">
        <v>30317</v>
      </c>
      <c r="E5189" s="32">
        <v>1</v>
      </c>
      <c r="F5189" s="32">
        <v>1100</v>
      </c>
      <c r="G5189" s="32">
        <v>0.9</v>
      </c>
      <c r="H5189" s="32">
        <v>8</v>
      </c>
      <c r="I5189" s="34">
        <v>965.07</v>
      </c>
      <c r="J5189" s="34">
        <v>150000</v>
      </c>
      <c r="K5189" s="32">
        <v>61</v>
      </c>
      <c r="L5189" s="32">
        <v>6</v>
      </c>
      <c r="M5189" s="32">
        <v>90.8</v>
      </c>
      <c r="N5189" s="47">
        <f t="shared" si="162"/>
        <v>7.3333333333333332E-3</v>
      </c>
      <c r="O5189" s="47">
        <f t="shared" si="163"/>
        <v>6.4337999999999999E-3</v>
      </c>
    </row>
    <row r="5190" spans="1:15">
      <c r="A5190" s="32" t="s">
        <v>1590</v>
      </c>
      <c r="B5190" s="32" t="s">
        <v>1355</v>
      </c>
      <c r="C5190" s="32" t="s">
        <v>66</v>
      </c>
      <c r="D5190" s="32">
        <v>30317</v>
      </c>
      <c r="E5190" s="32">
        <v>1</v>
      </c>
      <c r="F5190" s="32">
        <v>1133</v>
      </c>
      <c r="G5190" s="32">
        <v>0.89</v>
      </c>
      <c r="H5190" s="32">
        <v>9</v>
      </c>
      <c r="I5190" s="34">
        <v>345.06</v>
      </c>
      <c r="J5190" s="34">
        <v>157500</v>
      </c>
      <c r="K5190" s="32">
        <v>61</v>
      </c>
      <c r="L5190" s="32">
        <v>6</v>
      </c>
      <c r="M5190" s="32">
        <v>90.8</v>
      </c>
      <c r="N5190" s="47">
        <f t="shared" si="162"/>
        <v>7.1936507936507937E-3</v>
      </c>
      <c r="O5190" s="47">
        <f t="shared" si="163"/>
        <v>2.1908571428571428E-3</v>
      </c>
    </row>
    <row r="5191" spans="1:15">
      <c r="A5191" s="32" t="s">
        <v>1590</v>
      </c>
      <c r="B5191" s="32" t="s">
        <v>1356</v>
      </c>
      <c r="C5191" s="32" t="s">
        <v>66</v>
      </c>
      <c r="D5191" s="32">
        <v>30317</v>
      </c>
      <c r="E5191" s="32">
        <v>1</v>
      </c>
      <c r="F5191" s="32">
        <v>1133</v>
      </c>
      <c r="G5191" s="32">
        <v>0.84</v>
      </c>
      <c r="H5191" s="32">
        <v>14</v>
      </c>
      <c r="I5191" s="34">
        <v>269.97000000000003</v>
      </c>
      <c r="J5191" s="34">
        <v>157500</v>
      </c>
      <c r="K5191" s="32">
        <v>61</v>
      </c>
      <c r="L5191" s="32">
        <v>6</v>
      </c>
      <c r="M5191" s="32">
        <v>90.8</v>
      </c>
      <c r="N5191" s="47">
        <f t="shared" si="162"/>
        <v>7.1936507936507937E-3</v>
      </c>
      <c r="O5191" s="47">
        <f t="shared" si="163"/>
        <v>1.7140952380952383E-3</v>
      </c>
    </row>
    <row r="5192" spans="1:15">
      <c r="A5192" s="32" t="s">
        <v>1590</v>
      </c>
      <c r="B5192" s="32" t="s">
        <v>1357</v>
      </c>
      <c r="C5192" s="32" t="s">
        <v>66</v>
      </c>
      <c r="D5192" s="32">
        <v>30317</v>
      </c>
      <c r="E5192" s="32">
        <v>1</v>
      </c>
      <c r="F5192" s="32">
        <v>1133</v>
      </c>
      <c r="G5192" s="32">
        <v>0.84</v>
      </c>
      <c r="H5192" s="32">
        <v>14</v>
      </c>
      <c r="I5192" s="34">
        <v>488.94</v>
      </c>
      <c r="J5192" s="34">
        <v>157500</v>
      </c>
      <c r="K5192" s="32">
        <v>61</v>
      </c>
      <c r="L5192" s="32">
        <v>6</v>
      </c>
      <c r="M5192" s="32">
        <v>90.8</v>
      </c>
      <c r="N5192" s="47">
        <f t="shared" si="162"/>
        <v>7.1936507936507937E-3</v>
      </c>
      <c r="O5192" s="47">
        <f t="shared" si="163"/>
        <v>3.1043809523809522E-3</v>
      </c>
    </row>
    <row r="5193" spans="1:15">
      <c r="A5193" s="32" t="s">
        <v>1590</v>
      </c>
      <c r="B5193" s="32" t="s">
        <v>1358</v>
      </c>
      <c r="C5193" s="32" t="s">
        <v>66</v>
      </c>
      <c r="D5193" s="32">
        <v>30317</v>
      </c>
      <c r="E5193" s="32">
        <v>1</v>
      </c>
      <c r="F5193" s="32">
        <v>1133</v>
      </c>
      <c r="G5193" s="32">
        <v>0.84</v>
      </c>
      <c r="H5193" s="32">
        <v>14</v>
      </c>
      <c r="I5193" s="34">
        <v>480.84</v>
      </c>
      <c r="J5193" s="34">
        <v>157500</v>
      </c>
      <c r="K5193" s="32">
        <v>61</v>
      </c>
      <c r="L5193" s="32">
        <v>6</v>
      </c>
      <c r="M5193" s="32">
        <v>90.8</v>
      </c>
      <c r="N5193" s="47">
        <f t="shared" si="162"/>
        <v>7.1936507936507937E-3</v>
      </c>
      <c r="O5193" s="47">
        <f t="shared" si="163"/>
        <v>3.0529523809523806E-3</v>
      </c>
    </row>
    <row r="5194" spans="1:15">
      <c r="A5194" s="32" t="s">
        <v>1590</v>
      </c>
      <c r="B5194" s="32" t="s">
        <v>1359</v>
      </c>
      <c r="C5194" s="32" t="s">
        <v>66</v>
      </c>
      <c r="D5194" s="32">
        <v>30317</v>
      </c>
      <c r="E5194" s="32">
        <v>1</v>
      </c>
      <c r="F5194" s="32">
        <v>1166.99</v>
      </c>
      <c r="G5194" s="32">
        <v>0.9</v>
      </c>
      <c r="H5194" s="32">
        <v>8</v>
      </c>
      <c r="I5194" s="34">
        <v>185.06</v>
      </c>
      <c r="J5194" s="34">
        <v>165375</v>
      </c>
      <c r="K5194" s="32">
        <v>61</v>
      </c>
      <c r="L5194" s="32">
        <v>6</v>
      </c>
      <c r="M5194" s="32">
        <v>90.8</v>
      </c>
      <c r="N5194" s="47">
        <f t="shared" si="162"/>
        <v>7.0566288737717309E-3</v>
      </c>
      <c r="O5194" s="47">
        <f t="shared" si="163"/>
        <v>1.1190325018896447E-3</v>
      </c>
    </row>
    <row r="5195" spans="1:15">
      <c r="A5195" s="32" t="s">
        <v>1590</v>
      </c>
      <c r="B5195" s="32" t="s">
        <v>1360</v>
      </c>
      <c r="C5195" s="32" t="s">
        <v>66</v>
      </c>
      <c r="D5195" s="32">
        <v>30317</v>
      </c>
      <c r="E5195" s="32">
        <v>1</v>
      </c>
      <c r="F5195" s="32">
        <v>1166.99</v>
      </c>
      <c r="G5195" s="32">
        <v>0.9</v>
      </c>
      <c r="H5195" s="32">
        <v>8</v>
      </c>
      <c r="I5195" s="34">
        <v>185.56</v>
      </c>
      <c r="J5195" s="34">
        <v>165375</v>
      </c>
      <c r="K5195" s="32">
        <v>61</v>
      </c>
      <c r="L5195" s="32">
        <v>6</v>
      </c>
      <c r="M5195" s="32">
        <v>90.8</v>
      </c>
      <c r="N5195" s="47">
        <f t="shared" si="162"/>
        <v>7.0566288737717309E-3</v>
      </c>
      <c r="O5195" s="47">
        <f t="shared" si="163"/>
        <v>1.122055933484505E-3</v>
      </c>
    </row>
    <row r="5196" spans="1:15">
      <c r="A5196" s="32" t="s">
        <v>1590</v>
      </c>
      <c r="B5196" s="32" t="s">
        <v>1361</v>
      </c>
      <c r="C5196" s="32" t="s">
        <v>66</v>
      </c>
      <c r="D5196" s="32">
        <v>30317</v>
      </c>
      <c r="E5196" s="32">
        <v>1</v>
      </c>
      <c r="F5196" s="32">
        <v>1166.99</v>
      </c>
      <c r="G5196" s="32">
        <v>0.9</v>
      </c>
      <c r="H5196" s="32">
        <v>8</v>
      </c>
      <c r="I5196" s="34">
        <v>69.67</v>
      </c>
      <c r="J5196" s="34">
        <v>165375</v>
      </c>
      <c r="K5196" s="32">
        <v>61</v>
      </c>
      <c r="L5196" s="32">
        <v>6</v>
      </c>
      <c r="M5196" s="32">
        <v>90.8</v>
      </c>
      <c r="N5196" s="47">
        <f t="shared" si="162"/>
        <v>7.0566288737717309E-3</v>
      </c>
      <c r="O5196" s="47">
        <f t="shared" si="163"/>
        <v>4.2128495842781559E-4</v>
      </c>
    </row>
    <row r="5197" spans="1:15">
      <c r="A5197" s="32" t="s">
        <v>1590</v>
      </c>
      <c r="B5197" s="32" t="s">
        <v>1362</v>
      </c>
      <c r="C5197" s="32" t="s">
        <v>66</v>
      </c>
      <c r="D5197" s="32">
        <v>30317</v>
      </c>
      <c r="E5197" s="32">
        <v>1</v>
      </c>
      <c r="F5197" s="32">
        <v>1166.99</v>
      </c>
      <c r="G5197" s="32">
        <v>0.9</v>
      </c>
      <c r="H5197" s="32">
        <v>8</v>
      </c>
      <c r="I5197" s="34">
        <v>93.48</v>
      </c>
      <c r="J5197" s="34">
        <v>165375</v>
      </c>
      <c r="K5197" s="32">
        <v>61</v>
      </c>
      <c r="L5197" s="32">
        <v>6</v>
      </c>
      <c r="M5197" s="32">
        <v>90.8</v>
      </c>
      <c r="N5197" s="47">
        <f t="shared" si="162"/>
        <v>7.0566288737717309E-3</v>
      </c>
      <c r="O5197" s="47">
        <f t="shared" si="163"/>
        <v>5.6526077097505674E-4</v>
      </c>
    </row>
    <row r="5198" spans="1:15">
      <c r="A5198" s="32" t="s">
        <v>1590</v>
      </c>
      <c r="B5198" s="32" t="s">
        <v>1363</v>
      </c>
      <c r="C5198" s="32" t="s">
        <v>66</v>
      </c>
      <c r="D5198" s="32">
        <v>30317</v>
      </c>
      <c r="E5198" s="32">
        <v>1</v>
      </c>
      <c r="F5198" s="32">
        <v>1202</v>
      </c>
      <c r="G5198" s="32">
        <v>0.94499999999999995</v>
      </c>
      <c r="H5198" s="32">
        <v>4</v>
      </c>
      <c r="I5198" s="34">
        <v>387.56</v>
      </c>
      <c r="J5198" s="34">
        <v>173643.75</v>
      </c>
      <c r="K5198" s="32">
        <v>61</v>
      </c>
      <c r="L5198" s="32">
        <v>6</v>
      </c>
      <c r="M5198" s="32">
        <v>90.8</v>
      </c>
      <c r="N5198" s="47">
        <f t="shared" si="162"/>
        <v>6.9222186228988947E-3</v>
      </c>
      <c r="O5198" s="47">
        <f t="shared" si="163"/>
        <v>2.2319259979123925E-3</v>
      </c>
    </row>
    <row r="5199" spans="1:15">
      <c r="A5199" s="32" t="s">
        <v>1590</v>
      </c>
      <c r="B5199" s="32" t="s">
        <v>1364</v>
      </c>
      <c r="C5199" s="32" t="s">
        <v>66</v>
      </c>
      <c r="D5199" s="32">
        <v>30317</v>
      </c>
      <c r="E5199" s="32">
        <v>1</v>
      </c>
      <c r="F5199" s="32">
        <v>1202</v>
      </c>
      <c r="G5199" s="32">
        <v>0.89200000000000002</v>
      </c>
      <c r="H5199" s="32">
        <v>9</v>
      </c>
      <c r="I5199" s="34">
        <v>240.64</v>
      </c>
      <c r="J5199" s="34">
        <v>173643.75</v>
      </c>
      <c r="K5199" s="32">
        <v>61</v>
      </c>
      <c r="L5199" s="32">
        <v>6</v>
      </c>
      <c r="M5199" s="32">
        <v>90.8</v>
      </c>
      <c r="N5199" s="47">
        <f t="shared" si="162"/>
        <v>6.9222186228988947E-3</v>
      </c>
      <c r="O5199" s="47">
        <f t="shared" si="163"/>
        <v>1.3858258647374293E-3</v>
      </c>
    </row>
    <row r="5200" spans="1:15">
      <c r="A5200" s="32" t="s">
        <v>1590</v>
      </c>
      <c r="B5200" s="32" t="s">
        <v>1365</v>
      </c>
      <c r="C5200" s="32" t="s">
        <v>66</v>
      </c>
      <c r="D5200" s="32">
        <v>30317</v>
      </c>
      <c r="E5200" s="32">
        <v>1</v>
      </c>
      <c r="F5200" s="32">
        <v>1202</v>
      </c>
      <c r="G5200" s="32">
        <v>0.89700000000000002</v>
      </c>
      <c r="H5200" s="32">
        <v>9</v>
      </c>
      <c r="I5200" s="34">
        <v>534.46</v>
      </c>
      <c r="J5200" s="34">
        <v>173643.75</v>
      </c>
      <c r="K5200" s="32">
        <v>61</v>
      </c>
      <c r="L5200" s="32">
        <v>6</v>
      </c>
      <c r="M5200" s="32">
        <v>90.8</v>
      </c>
      <c r="N5200" s="47">
        <f t="shared" si="162"/>
        <v>6.9222186228988947E-3</v>
      </c>
      <c r="O5200" s="47">
        <f t="shared" si="163"/>
        <v>3.077910952740885E-3</v>
      </c>
    </row>
    <row r="5201" spans="1:15">
      <c r="A5201" s="32" t="s">
        <v>1590</v>
      </c>
      <c r="B5201" s="32" t="s">
        <v>1366</v>
      </c>
      <c r="C5201" s="32" t="s">
        <v>66</v>
      </c>
      <c r="D5201" s="32">
        <v>30317</v>
      </c>
      <c r="E5201" s="32">
        <v>1</v>
      </c>
      <c r="F5201" s="32">
        <v>1202</v>
      </c>
      <c r="G5201" s="32">
        <v>0.89</v>
      </c>
      <c r="H5201" s="32">
        <v>9</v>
      </c>
      <c r="I5201" s="34">
        <v>332.2</v>
      </c>
      <c r="J5201" s="34">
        <v>173643.75</v>
      </c>
      <c r="K5201" s="32">
        <v>61</v>
      </c>
      <c r="L5201" s="32">
        <v>6</v>
      </c>
      <c r="M5201" s="32">
        <v>90.8</v>
      </c>
      <c r="N5201" s="47">
        <f t="shared" si="162"/>
        <v>6.9222186228988947E-3</v>
      </c>
      <c r="O5201" s="47">
        <f t="shared" si="163"/>
        <v>1.9131123348810424E-3</v>
      </c>
    </row>
    <row r="5202" spans="1:15">
      <c r="A5202" s="32" t="s">
        <v>1590</v>
      </c>
      <c r="B5202" s="32" t="s">
        <v>1367</v>
      </c>
      <c r="C5202" s="32" t="s">
        <v>66</v>
      </c>
      <c r="D5202" s="32">
        <v>30317</v>
      </c>
      <c r="E5202" s="32">
        <v>1</v>
      </c>
      <c r="F5202" s="32">
        <v>1238.06</v>
      </c>
      <c r="G5202" s="32">
        <v>0.90800000000000003</v>
      </c>
      <c r="H5202" s="32">
        <v>8</v>
      </c>
      <c r="I5202" s="34">
        <v>680.72</v>
      </c>
      <c r="J5202" s="34">
        <v>182325.94</v>
      </c>
      <c r="K5202" s="32">
        <v>61</v>
      </c>
      <c r="L5202" s="32">
        <v>6</v>
      </c>
      <c r="M5202" s="32">
        <v>90.8</v>
      </c>
      <c r="N5202" s="47">
        <f t="shared" si="162"/>
        <v>6.7903667464980569E-3</v>
      </c>
      <c r="O5202" s="47">
        <f t="shared" si="163"/>
        <v>3.7335334730757455E-3</v>
      </c>
    </row>
    <row r="5203" spans="1:15">
      <c r="A5203" s="32" t="s">
        <v>1590</v>
      </c>
      <c r="B5203" s="32" t="s">
        <v>1368</v>
      </c>
      <c r="C5203" s="32" t="s">
        <v>66</v>
      </c>
      <c r="D5203" s="32">
        <v>30317</v>
      </c>
      <c r="E5203" s="32">
        <v>1</v>
      </c>
      <c r="F5203" s="32">
        <v>1238.06</v>
      </c>
      <c r="G5203" s="32">
        <v>0.91700000000000004</v>
      </c>
      <c r="H5203" s="32">
        <v>7</v>
      </c>
      <c r="I5203" s="34">
        <v>97.8</v>
      </c>
      <c r="J5203" s="34">
        <v>182325.94</v>
      </c>
      <c r="K5203" s="32">
        <v>61</v>
      </c>
      <c r="L5203" s="32">
        <v>6</v>
      </c>
      <c r="M5203" s="32">
        <v>90.8</v>
      </c>
      <c r="N5203" s="47">
        <f t="shared" si="162"/>
        <v>6.7903667464980569E-3</v>
      </c>
      <c r="O5203" s="47">
        <f t="shared" si="163"/>
        <v>5.3640200620931936E-4</v>
      </c>
    </row>
    <row r="5204" spans="1:15">
      <c r="A5204" s="32" t="s">
        <v>1590</v>
      </c>
      <c r="B5204" s="32" t="s">
        <v>1369</v>
      </c>
      <c r="C5204" s="32" t="s">
        <v>66</v>
      </c>
      <c r="D5204" s="32">
        <v>30317</v>
      </c>
      <c r="E5204" s="32">
        <v>1</v>
      </c>
      <c r="F5204" s="32">
        <v>1238.06</v>
      </c>
      <c r="G5204" s="32">
        <v>0.91400000000000003</v>
      </c>
      <c r="H5204" s="32">
        <v>7</v>
      </c>
      <c r="I5204" s="34">
        <v>163.26</v>
      </c>
      <c r="J5204" s="34">
        <v>182325.94</v>
      </c>
      <c r="K5204" s="32">
        <v>61</v>
      </c>
      <c r="L5204" s="32">
        <v>6</v>
      </c>
      <c r="M5204" s="32">
        <v>90.8</v>
      </c>
      <c r="N5204" s="47">
        <f t="shared" si="162"/>
        <v>6.7903667464980569E-3</v>
      </c>
      <c r="O5204" s="47">
        <f t="shared" si="163"/>
        <v>8.9542936128561839E-4</v>
      </c>
    </row>
    <row r="5205" spans="1:15">
      <c r="A5205" s="32" t="s">
        <v>1590</v>
      </c>
      <c r="B5205" s="32" t="s">
        <v>1370</v>
      </c>
      <c r="C5205" s="32" t="s">
        <v>66</v>
      </c>
      <c r="D5205" s="32">
        <v>30317</v>
      </c>
      <c r="E5205" s="32">
        <v>1</v>
      </c>
      <c r="F5205" s="32">
        <v>1238.06</v>
      </c>
      <c r="G5205" s="32">
        <v>0.93700000000000006</v>
      </c>
      <c r="H5205" s="32">
        <v>5</v>
      </c>
      <c r="I5205" s="34">
        <v>807.75</v>
      </c>
      <c r="J5205" s="34">
        <v>182325.94</v>
      </c>
      <c r="K5205" s="32">
        <v>61</v>
      </c>
      <c r="L5205" s="32">
        <v>6</v>
      </c>
      <c r="M5205" s="32">
        <v>90.8</v>
      </c>
      <c r="N5205" s="47">
        <f t="shared" si="162"/>
        <v>6.7903667464980569E-3</v>
      </c>
      <c r="O5205" s="47">
        <f t="shared" si="163"/>
        <v>4.4302527660079524E-3</v>
      </c>
    </row>
    <row r="5206" spans="1:15">
      <c r="A5206" s="32" t="s">
        <v>1590</v>
      </c>
      <c r="B5206" s="32" t="s">
        <v>1371</v>
      </c>
      <c r="C5206" s="32" t="s">
        <v>66</v>
      </c>
      <c r="D5206" s="32">
        <v>30317</v>
      </c>
      <c r="E5206" s="32">
        <v>1</v>
      </c>
      <c r="F5206" s="32">
        <v>1275.2</v>
      </c>
      <c r="G5206" s="32">
        <v>0.94099999999999995</v>
      </c>
      <c r="H5206" s="32">
        <v>5</v>
      </c>
      <c r="I5206" s="34">
        <v>325.24</v>
      </c>
      <c r="J5206" s="34">
        <v>191442.23</v>
      </c>
      <c r="K5206" s="32">
        <v>61</v>
      </c>
      <c r="L5206" s="32">
        <v>6</v>
      </c>
      <c r="M5206" s="32">
        <v>90.8</v>
      </c>
      <c r="N5206" s="47">
        <f t="shared" si="162"/>
        <v>6.6610172687603985E-3</v>
      </c>
      <c r="O5206" s="47">
        <f t="shared" si="163"/>
        <v>1.6988937080392346E-3</v>
      </c>
    </row>
    <row r="5207" spans="1:15">
      <c r="A5207" s="32" t="s">
        <v>1590</v>
      </c>
      <c r="B5207" s="32" t="s">
        <v>1372</v>
      </c>
      <c r="C5207" s="32" t="s">
        <v>66</v>
      </c>
      <c r="D5207" s="32">
        <v>30317</v>
      </c>
      <c r="E5207" s="32">
        <v>1</v>
      </c>
      <c r="F5207" s="32">
        <v>1275.2</v>
      </c>
      <c r="G5207" s="32">
        <v>0.92500000000000004</v>
      </c>
      <c r="H5207" s="32">
        <v>6</v>
      </c>
      <c r="I5207" s="34">
        <v>171.29</v>
      </c>
      <c r="J5207" s="34">
        <v>191442.23</v>
      </c>
      <c r="K5207" s="32">
        <v>61</v>
      </c>
      <c r="L5207" s="32">
        <v>6</v>
      </c>
      <c r="M5207" s="32">
        <v>90.8</v>
      </c>
      <c r="N5207" s="47">
        <f t="shared" si="162"/>
        <v>6.6610172687603985E-3</v>
      </c>
      <c r="O5207" s="47">
        <f t="shared" si="163"/>
        <v>8.9473466747644955E-4</v>
      </c>
    </row>
    <row r="5208" spans="1:15">
      <c r="A5208" s="32" t="s">
        <v>1590</v>
      </c>
      <c r="B5208" s="32" t="s">
        <v>1373</v>
      </c>
      <c r="C5208" s="32" t="s">
        <v>66</v>
      </c>
      <c r="D5208" s="32">
        <v>30317</v>
      </c>
      <c r="E5208" s="32">
        <v>1</v>
      </c>
      <c r="F5208" s="32">
        <v>1275.2</v>
      </c>
      <c r="G5208" s="32">
        <v>0.91100000000000003</v>
      </c>
      <c r="H5208" s="32">
        <v>8</v>
      </c>
      <c r="I5208" s="34">
        <v>503.51</v>
      </c>
      <c r="J5208" s="34">
        <v>191442.23</v>
      </c>
      <c r="K5208" s="32">
        <v>61</v>
      </c>
      <c r="L5208" s="32">
        <v>6</v>
      </c>
      <c r="M5208" s="32">
        <v>90.8</v>
      </c>
      <c r="N5208" s="47">
        <f t="shared" si="162"/>
        <v>6.6610172687603985E-3</v>
      </c>
      <c r="O5208" s="47">
        <f t="shared" si="163"/>
        <v>2.6300884606285666E-3</v>
      </c>
    </row>
    <row r="5209" spans="1:15">
      <c r="A5209" s="32" t="s">
        <v>1590</v>
      </c>
      <c r="B5209" s="32" t="s">
        <v>1374</v>
      </c>
      <c r="C5209" s="32" t="s">
        <v>66</v>
      </c>
      <c r="D5209" s="32">
        <v>30317</v>
      </c>
      <c r="E5209" s="32">
        <v>1</v>
      </c>
      <c r="F5209" s="32">
        <v>1275.2</v>
      </c>
      <c r="G5209" s="32">
        <v>0.94599999999999995</v>
      </c>
      <c r="H5209" s="32">
        <v>4</v>
      </c>
      <c r="I5209" s="34">
        <v>222.51</v>
      </c>
      <c r="J5209" s="34">
        <v>191442.23</v>
      </c>
      <c r="K5209" s="32">
        <v>61</v>
      </c>
      <c r="L5209" s="32">
        <v>6</v>
      </c>
      <c r="M5209" s="32">
        <v>90.8</v>
      </c>
      <c r="N5209" s="47">
        <f t="shared" si="162"/>
        <v>6.6610172687603985E-3</v>
      </c>
      <c r="O5209" s="47">
        <f t="shared" si="163"/>
        <v>1.1622827419007812E-3</v>
      </c>
    </row>
    <row r="5210" spans="1:15">
      <c r="A5210" s="32" t="s">
        <v>1591</v>
      </c>
      <c r="B5210" s="32" t="s">
        <v>1351</v>
      </c>
      <c r="C5210" s="32" t="s">
        <v>66</v>
      </c>
      <c r="D5210" s="32">
        <v>30032</v>
      </c>
      <c r="E5210" s="32">
        <v>2</v>
      </c>
      <c r="F5210" s="32">
        <v>1148</v>
      </c>
      <c r="G5210" s="32">
        <v>0.87</v>
      </c>
      <c r="H5210" s="32">
        <v>11</v>
      </c>
      <c r="I5210" s="34">
        <v>380.16</v>
      </c>
      <c r="J5210" s="34">
        <v>246000</v>
      </c>
      <c r="K5210" s="32">
        <v>78</v>
      </c>
      <c r="L5210" s="32">
        <v>5</v>
      </c>
      <c r="M5210" s="32">
        <v>88.7</v>
      </c>
      <c r="N5210" s="47">
        <f t="shared" si="162"/>
        <v>4.6666666666666671E-3</v>
      </c>
      <c r="O5210" s="47">
        <f t="shared" si="163"/>
        <v>1.5453658536585366E-3</v>
      </c>
    </row>
    <row r="5211" spans="1:15">
      <c r="A5211" s="32" t="s">
        <v>1591</v>
      </c>
      <c r="B5211" s="32" t="s">
        <v>1352</v>
      </c>
      <c r="C5211" s="32" t="s">
        <v>66</v>
      </c>
      <c r="D5211" s="32">
        <v>30032</v>
      </c>
      <c r="E5211" s="32">
        <v>2</v>
      </c>
      <c r="F5211" s="32">
        <v>1148</v>
      </c>
      <c r="G5211" s="32">
        <v>0.89600000000000002</v>
      </c>
      <c r="H5211" s="32">
        <v>9</v>
      </c>
      <c r="I5211" s="34">
        <v>199.6</v>
      </c>
      <c r="J5211" s="34">
        <v>246000</v>
      </c>
      <c r="K5211" s="32">
        <v>78</v>
      </c>
      <c r="L5211" s="32">
        <v>5</v>
      </c>
      <c r="M5211" s="32">
        <v>88.7</v>
      </c>
      <c r="N5211" s="47">
        <f t="shared" si="162"/>
        <v>4.6666666666666671E-3</v>
      </c>
      <c r="O5211" s="47">
        <f t="shared" si="163"/>
        <v>8.113821138211382E-4</v>
      </c>
    </row>
    <row r="5212" spans="1:15">
      <c r="A5212" s="32" t="s">
        <v>1591</v>
      </c>
      <c r="B5212" s="32" t="s">
        <v>1353</v>
      </c>
      <c r="C5212" s="32" t="s">
        <v>66</v>
      </c>
      <c r="D5212" s="32">
        <v>30032</v>
      </c>
      <c r="E5212" s="32">
        <v>2</v>
      </c>
      <c r="F5212" s="32">
        <v>1148</v>
      </c>
      <c r="G5212" s="32">
        <v>0.87</v>
      </c>
      <c r="H5212" s="32">
        <v>11</v>
      </c>
      <c r="I5212" s="34">
        <v>693.54</v>
      </c>
      <c r="J5212" s="34">
        <v>246000</v>
      </c>
      <c r="K5212" s="32">
        <v>78</v>
      </c>
      <c r="L5212" s="32">
        <v>5</v>
      </c>
      <c r="M5212" s="32">
        <v>88.7</v>
      </c>
      <c r="N5212" s="47">
        <f t="shared" si="162"/>
        <v>4.6666666666666671E-3</v>
      </c>
      <c r="O5212" s="47">
        <f t="shared" si="163"/>
        <v>2.8192682926829267E-3</v>
      </c>
    </row>
    <row r="5213" spans="1:15">
      <c r="A5213" s="32" t="s">
        <v>1591</v>
      </c>
      <c r="B5213" s="32" t="s">
        <v>1354</v>
      </c>
      <c r="C5213" s="32" t="s">
        <v>66</v>
      </c>
      <c r="D5213" s="32">
        <v>30032</v>
      </c>
      <c r="E5213" s="32">
        <v>2</v>
      </c>
      <c r="F5213" s="32">
        <v>1148</v>
      </c>
      <c r="G5213" s="32">
        <v>0.88900000000000001</v>
      </c>
      <c r="H5213" s="32">
        <v>10</v>
      </c>
      <c r="I5213" s="34">
        <v>397.7</v>
      </c>
      <c r="J5213" s="34">
        <v>246000</v>
      </c>
      <c r="K5213" s="32">
        <v>78</v>
      </c>
      <c r="L5213" s="32">
        <v>5</v>
      </c>
      <c r="M5213" s="32">
        <v>88.7</v>
      </c>
      <c r="N5213" s="47">
        <f t="shared" si="162"/>
        <v>4.6666666666666671E-3</v>
      </c>
      <c r="O5213" s="47">
        <f t="shared" si="163"/>
        <v>1.6166666666666666E-3</v>
      </c>
    </row>
    <row r="5214" spans="1:15">
      <c r="A5214" s="32" t="s">
        <v>1591</v>
      </c>
      <c r="B5214" s="32" t="s">
        <v>1355</v>
      </c>
      <c r="C5214" s="32" t="s">
        <v>66</v>
      </c>
      <c r="D5214" s="32">
        <v>30032</v>
      </c>
      <c r="E5214" s="32">
        <v>2</v>
      </c>
      <c r="F5214" s="32">
        <v>1182.44</v>
      </c>
      <c r="G5214" s="32">
        <v>0.84</v>
      </c>
      <c r="H5214" s="32">
        <v>14</v>
      </c>
      <c r="I5214" s="34">
        <v>462.84</v>
      </c>
      <c r="J5214" s="34">
        <v>258300</v>
      </c>
      <c r="K5214" s="32">
        <v>78</v>
      </c>
      <c r="L5214" s="32">
        <v>5</v>
      </c>
      <c r="M5214" s="32">
        <v>88.7</v>
      </c>
      <c r="N5214" s="47">
        <f t="shared" si="162"/>
        <v>4.5777777777777778E-3</v>
      </c>
      <c r="O5214" s="47">
        <f t="shared" si="163"/>
        <v>1.7918699186991868E-3</v>
      </c>
    </row>
    <row r="5215" spans="1:15">
      <c r="A5215" s="32" t="s">
        <v>1591</v>
      </c>
      <c r="B5215" s="32" t="s">
        <v>1356</v>
      </c>
      <c r="C5215" s="32" t="s">
        <v>66</v>
      </c>
      <c r="D5215" s="32">
        <v>30032</v>
      </c>
      <c r="E5215" s="32">
        <v>2</v>
      </c>
      <c r="F5215" s="32">
        <v>1182.44</v>
      </c>
      <c r="G5215" s="32">
        <v>0.79</v>
      </c>
      <c r="H5215" s="32">
        <v>18</v>
      </c>
      <c r="I5215" s="34">
        <v>374.83</v>
      </c>
      <c r="J5215" s="34">
        <v>258300</v>
      </c>
      <c r="K5215" s="32">
        <v>78</v>
      </c>
      <c r="L5215" s="32">
        <v>5</v>
      </c>
      <c r="M5215" s="32">
        <v>88.7</v>
      </c>
      <c r="N5215" s="47">
        <f t="shared" si="162"/>
        <v>4.5777777777777778E-3</v>
      </c>
      <c r="O5215" s="47">
        <f t="shared" si="163"/>
        <v>1.4511420828494E-3</v>
      </c>
    </row>
    <row r="5216" spans="1:15">
      <c r="A5216" s="32" t="s">
        <v>1591</v>
      </c>
      <c r="B5216" s="32" t="s">
        <v>1357</v>
      </c>
      <c r="C5216" s="32" t="s">
        <v>66</v>
      </c>
      <c r="D5216" s="32">
        <v>30032</v>
      </c>
      <c r="E5216" s="32">
        <v>2</v>
      </c>
      <c r="F5216" s="32">
        <v>1182.44</v>
      </c>
      <c r="G5216" s="32">
        <v>0.79</v>
      </c>
      <c r="H5216" s="32">
        <v>18</v>
      </c>
      <c r="I5216" s="34">
        <v>226.37</v>
      </c>
      <c r="J5216" s="34">
        <v>258300</v>
      </c>
      <c r="K5216" s="32">
        <v>78</v>
      </c>
      <c r="L5216" s="32">
        <v>5</v>
      </c>
      <c r="M5216" s="32">
        <v>88.7</v>
      </c>
      <c r="N5216" s="47">
        <f t="shared" si="162"/>
        <v>4.5777777777777778E-3</v>
      </c>
      <c r="O5216" s="47">
        <f t="shared" si="163"/>
        <v>8.763840495547813E-4</v>
      </c>
    </row>
    <row r="5217" spans="1:15">
      <c r="A5217" s="32" t="s">
        <v>1591</v>
      </c>
      <c r="B5217" s="32" t="s">
        <v>1358</v>
      </c>
      <c r="C5217" s="32" t="s">
        <v>66</v>
      </c>
      <c r="D5217" s="32">
        <v>30032</v>
      </c>
      <c r="E5217" s="32">
        <v>2</v>
      </c>
      <c r="F5217" s="32">
        <v>1182.44</v>
      </c>
      <c r="G5217" s="32">
        <v>0.79</v>
      </c>
      <c r="H5217" s="32">
        <v>18</v>
      </c>
      <c r="I5217" s="34">
        <v>435.18</v>
      </c>
      <c r="J5217" s="34">
        <v>258300</v>
      </c>
      <c r="K5217" s="32">
        <v>78</v>
      </c>
      <c r="L5217" s="32">
        <v>5</v>
      </c>
      <c r="M5217" s="32">
        <v>88.7</v>
      </c>
      <c r="N5217" s="47">
        <f t="shared" si="162"/>
        <v>4.5777777777777778E-3</v>
      </c>
      <c r="O5217" s="47">
        <f t="shared" si="163"/>
        <v>1.6847851335656213E-3</v>
      </c>
    </row>
    <row r="5218" spans="1:15">
      <c r="A5218" s="32" t="s">
        <v>1591</v>
      </c>
      <c r="B5218" s="32" t="s">
        <v>1359</v>
      </c>
      <c r="C5218" s="32" t="s">
        <v>66</v>
      </c>
      <c r="D5218" s="32">
        <v>30032</v>
      </c>
      <c r="E5218" s="32">
        <v>2</v>
      </c>
      <c r="F5218" s="32">
        <v>1217.9100000000001</v>
      </c>
      <c r="G5218" s="32">
        <v>0.85</v>
      </c>
      <c r="H5218" s="32">
        <v>13</v>
      </c>
      <c r="I5218" s="34">
        <v>496.53</v>
      </c>
      <c r="J5218" s="34">
        <v>271215</v>
      </c>
      <c r="K5218" s="32">
        <v>78</v>
      </c>
      <c r="L5218" s="32">
        <v>5</v>
      </c>
      <c r="M5218" s="32">
        <v>88.7</v>
      </c>
      <c r="N5218" s="47">
        <f t="shared" si="162"/>
        <v>4.4905702118245676E-3</v>
      </c>
      <c r="O5218" s="47">
        <f t="shared" si="163"/>
        <v>1.8307615729218516E-3</v>
      </c>
    </row>
    <row r="5219" spans="1:15">
      <c r="A5219" s="32" t="s">
        <v>1591</v>
      </c>
      <c r="B5219" s="32" t="s">
        <v>1360</v>
      </c>
      <c r="C5219" s="32" t="s">
        <v>66</v>
      </c>
      <c r="D5219" s="32">
        <v>30032</v>
      </c>
      <c r="E5219" s="32">
        <v>2</v>
      </c>
      <c r="F5219" s="32">
        <v>1217.9100000000001</v>
      </c>
      <c r="G5219" s="32">
        <v>0.85</v>
      </c>
      <c r="H5219" s="32">
        <v>13</v>
      </c>
      <c r="I5219" s="34">
        <v>451.26</v>
      </c>
      <c r="J5219" s="34">
        <v>271215</v>
      </c>
      <c r="K5219" s="32">
        <v>78</v>
      </c>
      <c r="L5219" s="32">
        <v>5</v>
      </c>
      <c r="M5219" s="32">
        <v>88.7</v>
      </c>
      <c r="N5219" s="47">
        <f t="shared" si="162"/>
        <v>4.4905702118245676E-3</v>
      </c>
      <c r="O5219" s="47">
        <f t="shared" si="163"/>
        <v>1.6638460262153642E-3</v>
      </c>
    </row>
    <row r="5220" spans="1:15">
      <c r="A5220" s="32" t="s">
        <v>1591</v>
      </c>
      <c r="B5220" s="32" t="s">
        <v>1361</v>
      </c>
      <c r="C5220" s="32" t="s">
        <v>66</v>
      </c>
      <c r="D5220" s="32">
        <v>30032</v>
      </c>
      <c r="E5220" s="32">
        <v>2</v>
      </c>
      <c r="F5220" s="32">
        <v>1217.9100000000001</v>
      </c>
      <c r="G5220" s="32">
        <v>0.85</v>
      </c>
      <c r="H5220" s="32">
        <v>13</v>
      </c>
      <c r="I5220" s="34">
        <v>530.64</v>
      </c>
      <c r="J5220" s="34">
        <v>271215</v>
      </c>
      <c r="K5220" s="32">
        <v>78</v>
      </c>
      <c r="L5220" s="32">
        <v>5</v>
      </c>
      <c r="M5220" s="32">
        <v>88.7</v>
      </c>
      <c r="N5220" s="47">
        <f t="shared" si="162"/>
        <v>4.4905702118245676E-3</v>
      </c>
      <c r="O5220" s="47">
        <f t="shared" si="163"/>
        <v>1.9565289530446323E-3</v>
      </c>
    </row>
    <row r="5221" spans="1:15">
      <c r="A5221" s="32" t="s">
        <v>1591</v>
      </c>
      <c r="B5221" s="32" t="s">
        <v>1362</v>
      </c>
      <c r="C5221" s="32" t="s">
        <v>66</v>
      </c>
      <c r="D5221" s="32">
        <v>30032</v>
      </c>
      <c r="E5221" s="32">
        <v>2</v>
      </c>
      <c r="F5221" s="32">
        <v>1217.9100000000001</v>
      </c>
      <c r="G5221" s="32">
        <v>0.85</v>
      </c>
      <c r="H5221" s="32">
        <v>13</v>
      </c>
      <c r="I5221" s="34">
        <v>545.37</v>
      </c>
      <c r="J5221" s="34">
        <v>271215</v>
      </c>
      <c r="K5221" s="32">
        <v>78</v>
      </c>
      <c r="L5221" s="32">
        <v>5</v>
      </c>
      <c r="M5221" s="32">
        <v>88.7</v>
      </c>
      <c r="N5221" s="47">
        <f t="shared" si="162"/>
        <v>4.4905702118245676E-3</v>
      </c>
      <c r="O5221" s="47">
        <f t="shared" si="163"/>
        <v>2.010840108401084E-3</v>
      </c>
    </row>
    <row r="5222" spans="1:15">
      <c r="A5222" s="32" t="s">
        <v>1591</v>
      </c>
      <c r="B5222" s="32" t="s">
        <v>1363</v>
      </c>
      <c r="C5222" s="32" t="s">
        <v>66</v>
      </c>
      <c r="D5222" s="32">
        <v>30032</v>
      </c>
      <c r="E5222" s="32">
        <v>2</v>
      </c>
      <c r="F5222" s="32">
        <v>1254.45</v>
      </c>
      <c r="G5222" s="32">
        <v>0.88400000000000001</v>
      </c>
      <c r="H5222" s="32">
        <v>10</v>
      </c>
      <c r="I5222" s="34">
        <v>423.71</v>
      </c>
      <c r="J5222" s="34">
        <v>284775.75</v>
      </c>
      <c r="K5222" s="32">
        <v>78</v>
      </c>
      <c r="L5222" s="32">
        <v>5</v>
      </c>
      <c r="M5222" s="32">
        <v>88.7</v>
      </c>
      <c r="N5222" s="47">
        <f t="shared" si="162"/>
        <v>4.405045022267521E-3</v>
      </c>
      <c r="O5222" s="47">
        <f t="shared" si="163"/>
        <v>1.4878724750966329E-3</v>
      </c>
    </row>
    <row r="5223" spans="1:15">
      <c r="A5223" s="32" t="s">
        <v>1591</v>
      </c>
      <c r="B5223" s="32" t="s">
        <v>1364</v>
      </c>
      <c r="C5223" s="32" t="s">
        <v>66</v>
      </c>
      <c r="D5223" s="32">
        <v>30032</v>
      </c>
      <c r="E5223" s="32">
        <v>2</v>
      </c>
      <c r="F5223" s="32">
        <v>1254.45</v>
      </c>
      <c r="G5223" s="32">
        <v>0.85299999999999998</v>
      </c>
      <c r="H5223" s="32">
        <v>13</v>
      </c>
      <c r="I5223" s="34">
        <v>189.6</v>
      </c>
      <c r="J5223" s="34">
        <v>284775.75</v>
      </c>
      <c r="K5223" s="32">
        <v>78</v>
      </c>
      <c r="L5223" s="32">
        <v>5</v>
      </c>
      <c r="M5223" s="32">
        <v>88.7</v>
      </c>
      <c r="N5223" s="47">
        <f t="shared" si="162"/>
        <v>4.405045022267521E-3</v>
      </c>
      <c r="O5223" s="47">
        <f t="shared" si="163"/>
        <v>6.6578702716084501E-4</v>
      </c>
    </row>
    <row r="5224" spans="1:15">
      <c r="A5224" s="32" t="s">
        <v>1591</v>
      </c>
      <c r="B5224" s="32" t="s">
        <v>1365</v>
      </c>
      <c r="C5224" s="32" t="s">
        <v>66</v>
      </c>
      <c r="D5224" s="32">
        <v>30032</v>
      </c>
      <c r="E5224" s="32">
        <v>2</v>
      </c>
      <c r="F5224" s="32">
        <v>1254.45</v>
      </c>
      <c r="G5224" s="32">
        <v>0.88200000000000001</v>
      </c>
      <c r="H5224" s="32">
        <v>10</v>
      </c>
      <c r="I5224" s="34">
        <v>1053.5999999999999</v>
      </c>
      <c r="J5224" s="34">
        <v>284775.75</v>
      </c>
      <c r="K5224" s="32">
        <v>78</v>
      </c>
      <c r="L5224" s="32">
        <v>5</v>
      </c>
      <c r="M5224" s="32">
        <v>88.7</v>
      </c>
      <c r="N5224" s="47">
        <f t="shared" si="162"/>
        <v>4.405045022267521E-3</v>
      </c>
      <c r="O5224" s="47">
        <f t="shared" si="163"/>
        <v>3.6997532268811511E-3</v>
      </c>
    </row>
    <row r="5225" spans="1:15">
      <c r="A5225" s="32" t="s">
        <v>1591</v>
      </c>
      <c r="B5225" s="32" t="s">
        <v>1366</v>
      </c>
      <c r="C5225" s="32" t="s">
        <v>66</v>
      </c>
      <c r="D5225" s="32">
        <v>30032</v>
      </c>
      <c r="E5225" s="32">
        <v>2</v>
      </c>
      <c r="F5225" s="32">
        <v>1254.45</v>
      </c>
      <c r="G5225" s="32">
        <v>0.85699999999999998</v>
      </c>
      <c r="H5225" s="32">
        <v>12</v>
      </c>
      <c r="I5225" s="34">
        <v>590.20000000000005</v>
      </c>
      <c r="J5225" s="34">
        <v>284775.75</v>
      </c>
      <c r="K5225" s="32">
        <v>78</v>
      </c>
      <c r="L5225" s="32">
        <v>5</v>
      </c>
      <c r="M5225" s="32">
        <v>88.7</v>
      </c>
      <c r="N5225" s="47">
        <f t="shared" si="162"/>
        <v>4.405045022267521E-3</v>
      </c>
      <c r="O5225" s="47">
        <f t="shared" si="163"/>
        <v>2.0725079294848666E-3</v>
      </c>
    </row>
    <row r="5226" spans="1:15">
      <c r="A5226" s="32" t="s">
        <v>1591</v>
      </c>
      <c r="B5226" s="32" t="s">
        <v>1367</v>
      </c>
      <c r="C5226" s="32" t="s">
        <v>66</v>
      </c>
      <c r="D5226" s="32">
        <v>30032</v>
      </c>
      <c r="E5226" s="32">
        <v>2</v>
      </c>
      <c r="F5226" s="32">
        <v>1292.08</v>
      </c>
      <c r="G5226" s="32">
        <v>0.89600000000000002</v>
      </c>
      <c r="H5226" s="32">
        <v>9</v>
      </c>
      <c r="I5226" s="34">
        <v>485.2</v>
      </c>
      <c r="J5226" s="34">
        <v>299014.53999999998</v>
      </c>
      <c r="K5226" s="32">
        <v>78</v>
      </c>
      <c r="L5226" s="32">
        <v>5</v>
      </c>
      <c r="M5226" s="32">
        <v>88.7</v>
      </c>
      <c r="N5226" s="47">
        <f t="shared" si="162"/>
        <v>4.3211276615511742E-3</v>
      </c>
      <c r="O5226" s="47">
        <f t="shared" si="163"/>
        <v>1.6226635667951131E-3</v>
      </c>
    </row>
    <row r="5227" spans="1:15">
      <c r="A5227" s="32" t="s">
        <v>1591</v>
      </c>
      <c r="B5227" s="32" t="s">
        <v>1368</v>
      </c>
      <c r="C5227" s="32" t="s">
        <v>66</v>
      </c>
      <c r="D5227" s="32">
        <v>30032</v>
      </c>
      <c r="E5227" s="32">
        <v>2</v>
      </c>
      <c r="F5227" s="32">
        <v>1292.08</v>
      </c>
      <c r="G5227" s="32">
        <v>0.85</v>
      </c>
      <c r="H5227" s="32">
        <v>13</v>
      </c>
      <c r="I5227" s="34">
        <v>288.23</v>
      </c>
      <c r="J5227" s="34">
        <v>299014.53999999998</v>
      </c>
      <c r="K5227" s="32">
        <v>78</v>
      </c>
      <c r="L5227" s="32">
        <v>5</v>
      </c>
      <c r="M5227" s="32">
        <v>88.7</v>
      </c>
      <c r="N5227" s="47">
        <f t="shared" si="162"/>
        <v>4.3211276615511742E-3</v>
      </c>
      <c r="O5227" s="47">
        <f t="shared" si="163"/>
        <v>9.6393305823857275E-4</v>
      </c>
    </row>
    <row r="5228" spans="1:15">
      <c r="A5228" s="32" t="s">
        <v>1591</v>
      </c>
      <c r="B5228" s="32" t="s">
        <v>1369</v>
      </c>
      <c r="C5228" s="32" t="s">
        <v>66</v>
      </c>
      <c r="D5228" s="32">
        <v>30032</v>
      </c>
      <c r="E5228" s="32">
        <v>2</v>
      </c>
      <c r="F5228" s="32">
        <v>1292.08</v>
      </c>
      <c r="G5228" s="32">
        <v>0.89200000000000002</v>
      </c>
      <c r="H5228" s="32">
        <v>9</v>
      </c>
      <c r="I5228" s="34">
        <v>693.35</v>
      </c>
      <c r="J5228" s="34">
        <v>299014.53999999998</v>
      </c>
      <c r="K5228" s="32">
        <v>78</v>
      </c>
      <c r="L5228" s="32">
        <v>5</v>
      </c>
      <c r="M5228" s="32">
        <v>88.7</v>
      </c>
      <c r="N5228" s="47">
        <f t="shared" si="162"/>
        <v>4.3211276615511742E-3</v>
      </c>
      <c r="O5228" s="47">
        <f t="shared" si="163"/>
        <v>2.3187835614950367E-3</v>
      </c>
    </row>
    <row r="5229" spans="1:15">
      <c r="A5229" s="32" t="s">
        <v>1591</v>
      </c>
      <c r="B5229" s="32" t="s">
        <v>1370</v>
      </c>
      <c r="C5229" s="32" t="s">
        <v>66</v>
      </c>
      <c r="D5229" s="32">
        <v>30032</v>
      </c>
      <c r="E5229" s="32">
        <v>2</v>
      </c>
      <c r="F5229" s="32">
        <v>1292.08</v>
      </c>
      <c r="G5229" s="32">
        <v>0.84399999999999997</v>
      </c>
      <c r="H5229" s="32">
        <v>14</v>
      </c>
      <c r="I5229" s="34">
        <v>145.97</v>
      </c>
      <c r="J5229" s="34">
        <v>299014.53999999998</v>
      </c>
      <c r="K5229" s="32">
        <v>78</v>
      </c>
      <c r="L5229" s="32">
        <v>5</v>
      </c>
      <c r="M5229" s="32">
        <v>88.7</v>
      </c>
      <c r="N5229" s="47">
        <f t="shared" si="162"/>
        <v>4.3211276615511742E-3</v>
      </c>
      <c r="O5229" s="47">
        <f t="shared" si="163"/>
        <v>4.8817024081838965E-4</v>
      </c>
    </row>
    <row r="5230" spans="1:15">
      <c r="A5230" s="32" t="s">
        <v>1591</v>
      </c>
      <c r="B5230" s="32" t="s">
        <v>1371</v>
      </c>
      <c r="C5230" s="32" t="s">
        <v>66</v>
      </c>
      <c r="D5230" s="32">
        <v>30032</v>
      </c>
      <c r="E5230" s="32">
        <v>2</v>
      </c>
      <c r="F5230" s="32">
        <v>1330.85</v>
      </c>
      <c r="G5230" s="32">
        <v>0.89900000000000002</v>
      </c>
      <c r="H5230" s="32">
        <v>9</v>
      </c>
      <c r="I5230" s="34">
        <v>158.9</v>
      </c>
      <c r="J5230" s="34">
        <v>313965.26</v>
      </c>
      <c r="K5230" s="32">
        <v>78</v>
      </c>
      <c r="L5230" s="32">
        <v>5</v>
      </c>
      <c r="M5230" s="32">
        <v>88.7</v>
      </c>
      <c r="N5230" s="47">
        <f t="shared" si="162"/>
        <v>4.2388447690040604E-3</v>
      </c>
      <c r="O5230" s="47">
        <f t="shared" si="163"/>
        <v>5.061069495395764E-4</v>
      </c>
    </row>
    <row r="5231" spans="1:15">
      <c r="A5231" s="32" t="s">
        <v>1591</v>
      </c>
      <c r="B5231" s="32" t="s">
        <v>1372</v>
      </c>
      <c r="C5231" s="32" t="s">
        <v>66</v>
      </c>
      <c r="D5231" s="32">
        <v>30032</v>
      </c>
      <c r="E5231" s="32">
        <v>2</v>
      </c>
      <c r="F5231" s="32">
        <v>1330.85</v>
      </c>
      <c r="G5231" s="32">
        <v>0.86099999999999999</v>
      </c>
      <c r="H5231" s="32">
        <v>12</v>
      </c>
      <c r="I5231" s="34">
        <v>689.58</v>
      </c>
      <c r="J5231" s="34">
        <v>313965.26</v>
      </c>
      <c r="K5231" s="32">
        <v>78</v>
      </c>
      <c r="L5231" s="32">
        <v>5</v>
      </c>
      <c r="M5231" s="32">
        <v>88.7</v>
      </c>
      <c r="N5231" s="47">
        <f t="shared" si="162"/>
        <v>4.2388447690040604E-3</v>
      </c>
      <c r="O5231" s="47">
        <f t="shared" si="163"/>
        <v>2.1963576479767221E-3</v>
      </c>
    </row>
    <row r="5232" spans="1:15">
      <c r="A5232" s="32" t="s">
        <v>1591</v>
      </c>
      <c r="B5232" s="32" t="s">
        <v>1373</v>
      </c>
      <c r="C5232" s="32" t="s">
        <v>66</v>
      </c>
      <c r="D5232" s="32">
        <v>30032</v>
      </c>
      <c r="E5232" s="32">
        <v>2</v>
      </c>
      <c r="F5232" s="32">
        <v>1330.85</v>
      </c>
      <c r="G5232" s="32">
        <v>0.878</v>
      </c>
      <c r="H5232" s="32">
        <v>11</v>
      </c>
      <c r="I5232" s="34">
        <v>612.35</v>
      </c>
      <c r="J5232" s="34">
        <v>313965.26</v>
      </c>
      <c r="K5232" s="32">
        <v>78</v>
      </c>
      <c r="L5232" s="32">
        <v>5</v>
      </c>
      <c r="M5232" s="32">
        <v>88.7</v>
      </c>
      <c r="N5232" s="47">
        <f t="shared" si="162"/>
        <v>4.2388447690040604E-3</v>
      </c>
      <c r="O5232" s="47">
        <f t="shared" si="163"/>
        <v>1.950375019197984E-3</v>
      </c>
    </row>
    <row r="5233" spans="1:15">
      <c r="A5233" s="32" t="s">
        <v>1591</v>
      </c>
      <c r="B5233" s="32" t="s">
        <v>1374</v>
      </c>
      <c r="C5233" s="32" t="s">
        <v>66</v>
      </c>
      <c r="D5233" s="32">
        <v>30032</v>
      </c>
      <c r="E5233" s="32">
        <v>2</v>
      </c>
      <c r="F5233" s="32">
        <v>1330.85</v>
      </c>
      <c r="G5233" s="32">
        <v>0.88600000000000001</v>
      </c>
      <c r="H5233" s="32">
        <v>10</v>
      </c>
      <c r="I5233" s="34">
        <v>353.7</v>
      </c>
      <c r="J5233" s="34">
        <v>313965.26</v>
      </c>
      <c r="K5233" s="32">
        <v>78</v>
      </c>
      <c r="L5233" s="32">
        <v>5</v>
      </c>
      <c r="M5233" s="32">
        <v>88.7</v>
      </c>
      <c r="N5233" s="47">
        <f t="shared" si="162"/>
        <v>4.2388447690040604E-3</v>
      </c>
      <c r="O5233" s="47">
        <f t="shared" si="163"/>
        <v>1.1265577599254134E-3</v>
      </c>
    </row>
    <row r="5234" spans="1:15">
      <c r="A5234" s="32" t="s">
        <v>1592</v>
      </c>
      <c r="B5234" s="32" t="s">
        <v>1351</v>
      </c>
      <c r="C5234" s="32" t="s">
        <v>69</v>
      </c>
      <c r="D5234" s="32">
        <v>30318</v>
      </c>
      <c r="E5234" s="32">
        <v>2</v>
      </c>
      <c r="F5234" s="32">
        <v>1400</v>
      </c>
      <c r="G5234" s="32">
        <v>0.93700000000000006</v>
      </c>
      <c r="H5234" s="32">
        <v>5</v>
      </c>
      <c r="I5234" s="34">
        <v>430.9</v>
      </c>
      <c r="J5234" s="34">
        <v>300000</v>
      </c>
      <c r="K5234" s="32">
        <v>45</v>
      </c>
      <c r="L5234" s="32">
        <v>7</v>
      </c>
      <c r="M5234" s="32">
        <v>94.2</v>
      </c>
      <c r="N5234" s="47">
        <f t="shared" si="162"/>
        <v>4.6666666666666671E-3</v>
      </c>
      <c r="O5234" s="47">
        <f t="shared" si="163"/>
        <v>1.4363333333333333E-3</v>
      </c>
    </row>
    <row r="5235" spans="1:15">
      <c r="A5235" s="32" t="s">
        <v>1592</v>
      </c>
      <c r="B5235" s="32" t="s">
        <v>1352</v>
      </c>
      <c r="C5235" s="32" t="s">
        <v>69</v>
      </c>
      <c r="D5235" s="32">
        <v>30318</v>
      </c>
      <c r="E5235" s="32">
        <v>2</v>
      </c>
      <c r="F5235" s="32">
        <v>1400</v>
      </c>
      <c r="G5235" s="32">
        <v>0.89500000000000002</v>
      </c>
      <c r="H5235" s="32">
        <v>9</v>
      </c>
      <c r="I5235" s="34">
        <v>159.4</v>
      </c>
      <c r="J5235" s="34">
        <v>300000</v>
      </c>
      <c r="K5235" s="32">
        <v>45</v>
      </c>
      <c r="L5235" s="32">
        <v>7</v>
      </c>
      <c r="M5235" s="32">
        <v>94.2</v>
      </c>
      <c r="N5235" s="47">
        <f t="shared" si="162"/>
        <v>4.6666666666666671E-3</v>
      </c>
      <c r="O5235" s="47">
        <f t="shared" si="163"/>
        <v>5.3133333333333331E-4</v>
      </c>
    </row>
    <row r="5236" spans="1:15">
      <c r="A5236" s="32" t="s">
        <v>1592</v>
      </c>
      <c r="B5236" s="32" t="s">
        <v>1353</v>
      </c>
      <c r="C5236" s="32" t="s">
        <v>69</v>
      </c>
      <c r="D5236" s="32">
        <v>30318</v>
      </c>
      <c r="E5236" s="32">
        <v>2</v>
      </c>
      <c r="F5236" s="32">
        <v>1400</v>
      </c>
      <c r="G5236" s="32">
        <v>0.92500000000000004</v>
      </c>
      <c r="H5236" s="32">
        <v>6</v>
      </c>
      <c r="I5236" s="34">
        <v>462.9</v>
      </c>
      <c r="J5236" s="34">
        <v>300000</v>
      </c>
      <c r="K5236" s="32">
        <v>45</v>
      </c>
      <c r="L5236" s="32">
        <v>7</v>
      </c>
      <c r="M5236" s="32">
        <v>94.2</v>
      </c>
      <c r="N5236" s="47">
        <f t="shared" si="162"/>
        <v>4.6666666666666671E-3</v>
      </c>
      <c r="O5236" s="47">
        <f t="shared" si="163"/>
        <v>1.5429999999999999E-3</v>
      </c>
    </row>
    <row r="5237" spans="1:15">
      <c r="A5237" s="32" t="s">
        <v>1592</v>
      </c>
      <c r="B5237" s="32" t="s">
        <v>1354</v>
      </c>
      <c r="C5237" s="32" t="s">
        <v>69</v>
      </c>
      <c r="D5237" s="32">
        <v>30318</v>
      </c>
      <c r="E5237" s="32">
        <v>2</v>
      </c>
      <c r="F5237" s="32">
        <v>1400</v>
      </c>
      <c r="G5237" s="32">
        <v>0.94</v>
      </c>
      <c r="H5237" s="32">
        <v>5</v>
      </c>
      <c r="I5237" s="34">
        <v>383.96</v>
      </c>
      <c r="J5237" s="34">
        <v>300000</v>
      </c>
      <c r="K5237" s="32">
        <v>45</v>
      </c>
      <c r="L5237" s="32">
        <v>7</v>
      </c>
      <c r="M5237" s="32">
        <v>94.2</v>
      </c>
      <c r="N5237" s="47">
        <f t="shared" si="162"/>
        <v>4.6666666666666671E-3</v>
      </c>
      <c r="O5237" s="47">
        <f t="shared" si="163"/>
        <v>1.2798666666666667E-3</v>
      </c>
    </row>
    <row r="5238" spans="1:15">
      <c r="A5238" s="32" t="s">
        <v>1592</v>
      </c>
      <c r="B5238" s="32" t="s">
        <v>1355</v>
      </c>
      <c r="C5238" s="32" t="s">
        <v>69</v>
      </c>
      <c r="D5238" s="32">
        <v>30318</v>
      </c>
      <c r="E5238" s="32">
        <v>2</v>
      </c>
      <c r="F5238" s="32">
        <v>1442</v>
      </c>
      <c r="G5238" s="32">
        <v>0.89</v>
      </c>
      <c r="H5238" s="32">
        <v>9</v>
      </c>
      <c r="I5238" s="34">
        <v>776.76</v>
      </c>
      <c r="J5238" s="34">
        <v>315000</v>
      </c>
      <c r="K5238" s="32">
        <v>45</v>
      </c>
      <c r="L5238" s="32">
        <v>7</v>
      </c>
      <c r="M5238" s="32">
        <v>94.2</v>
      </c>
      <c r="N5238" s="47">
        <f t="shared" si="162"/>
        <v>4.5777777777777778E-3</v>
      </c>
      <c r="O5238" s="47">
        <f t="shared" si="163"/>
        <v>2.465904761904762E-3</v>
      </c>
    </row>
    <row r="5239" spans="1:15">
      <c r="A5239" s="32" t="s">
        <v>1592</v>
      </c>
      <c r="B5239" s="32" t="s">
        <v>1356</v>
      </c>
      <c r="C5239" s="32" t="s">
        <v>69</v>
      </c>
      <c r="D5239" s="32">
        <v>30318</v>
      </c>
      <c r="E5239" s="32">
        <v>2</v>
      </c>
      <c r="F5239" s="32">
        <v>1442</v>
      </c>
      <c r="G5239" s="32">
        <v>0.84</v>
      </c>
      <c r="H5239" s="32">
        <v>14</v>
      </c>
      <c r="I5239" s="34">
        <v>270.77999999999997</v>
      </c>
      <c r="J5239" s="34">
        <v>315000</v>
      </c>
      <c r="K5239" s="32">
        <v>45</v>
      </c>
      <c r="L5239" s="32">
        <v>7</v>
      </c>
      <c r="M5239" s="32">
        <v>94.2</v>
      </c>
      <c r="N5239" s="47">
        <f t="shared" si="162"/>
        <v>4.5777777777777778E-3</v>
      </c>
      <c r="O5239" s="47">
        <f t="shared" si="163"/>
        <v>8.5961904761904754E-4</v>
      </c>
    </row>
    <row r="5240" spans="1:15">
      <c r="A5240" s="32" t="s">
        <v>1592</v>
      </c>
      <c r="B5240" s="32" t="s">
        <v>1357</v>
      </c>
      <c r="C5240" s="32" t="s">
        <v>69</v>
      </c>
      <c r="D5240" s="32">
        <v>30318</v>
      </c>
      <c r="E5240" s="32">
        <v>2</v>
      </c>
      <c r="F5240" s="32">
        <v>1442</v>
      </c>
      <c r="G5240" s="32">
        <v>0.84</v>
      </c>
      <c r="H5240" s="32">
        <v>14</v>
      </c>
      <c r="I5240" s="34">
        <v>564.66999999999996</v>
      </c>
      <c r="J5240" s="34">
        <v>315000</v>
      </c>
      <c r="K5240" s="32">
        <v>45</v>
      </c>
      <c r="L5240" s="32">
        <v>7</v>
      </c>
      <c r="M5240" s="32">
        <v>94.2</v>
      </c>
      <c r="N5240" s="47">
        <f t="shared" si="162"/>
        <v>4.5777777777777778E-3</v>
      </c>
      <c r="O5240" s="47">
        <f t="shared" si="163"/>
        <v>1.7926031746031744E-3</v>
      </c>
    </row>
    <row r="5241" spans="1:15">
      <c r="A5241" s="32" t="s">
        <v>1592</v>
      </c>
      <c r="B5241" s="32" t="s">
        <v>1358</v>
      </c>
      <c r="C5241" s="32" t="s">
        <v>69</v>
      </c>
      <c r="D5241" s="32">
        <v>30318</v>
      </c>
      <c r="E5241" s="32">
        <v>2</v>
      </c>
      <c r="F5241" s="32">
        <v>1442</v>
      </c>
      <c r="G5241" s="32">
        <v>0.84</v>
      </c>
      <c r="H5241" s="32">
        <v>14</v>
      </c>
      <c r="I5241" s="34">
        <v>535.32000000000005</v>
      </c>
      <c r="J5241" s="34">
        <v>315000</v>
      </c>
      <c r="K5241" s="32">
        <v>45</v>
      </c>
      <c r="L5241" s="32">
        <v>7</v>
      </c>
      <c r="M5241" s="32">
        <v>94.2</v>
      </c>
      <c r="N5241" s="47">
        <f t="shared" si="162"/>
        <v>4.5777777777777778E-3</v>
      </c>
      <c r="O5241" s="47">
        <f t="shared" si="163"/>
        <v>1.6994285714285716E-3</v>
      </c>
    </row>
    <row r="5242" spans="1:15">
      <c r="A5242" s="32" t="s">
        <v>1592</v>
      </c>
      <c r="B5242" s="32" t="s">
        <v>1359</v>
      </c>
      <c r="C5242" s="32" t="s">
        <v>69</v>
      </c>
      <c r="D5242" s="32">
        <v>30318</v>
      </c>
      <c r="E5242" s="32">
        <v>2</v>
      </c>
      <c r="F5242" s="32">
        <v>1485.26</v>
      </c>
      <c r="G5242" s="32">
        <v>0.9</v>
      </c>
      <c r="H5242" s="32">
        <v>8</v>
      </c>
      <c r="I5242" s="34">
        <v>508.49</v>
      </c>
      <c r="J5242" s="34">
        <v>330750</v>
      </c>
      <c r="K5242" s="32">
        <v>45</v>
      </c>
      <c r="L5242" s="32">
        <v>7</v>
      </c>
      <c r="M5242" s="32">
        <v>94.2</v>
      </c>
      <c r="N5242" s="47">
        <f t="shared" si="162"/>
        <v>4.4905820105820109E-3</v>
      </c>
      <c r="O5242" s="47">
        <f t="shared" si="163"/>
        <v>1.5373847316704459E-3</v>
      </c>
    </row>
    <row r="5243" spans="1:15">
      <c r="A5243" s="32" t="s">
        <v>1592</v>
      </c>
      <c r="B5243" s="32" t="s">
        <v>1360</v>
      </c>
      <c r="C5243" s="32" t="s">
        <v>69</v>
      </c>
      <c r="D5243" s="32">
        <v>30318</v>
      </c>
      <c r="E5243" s="32">
        <v>2</v>
      </c>
      <c r="F5243" s="32">
        <v>1485.26</v>
      </c>
      <c r="G5243" s="32">
        <v>0.9</v>
      </c>
      <c r="H5243" s="32">
        <v>8</v>
      </c>
      <c r="I5243" s="34">
        <v>454.68</v>
      </c>
      <c r="J5243" s="34">
        <v>330750</v>
      </c>
      <c r="K5243" s="32">
        <v>45</v>
      </c>
      <c r="L5243" s="32">
        <v>7</v>
      </c>
      <c r="M5243" s="32">
        <v>94.2</v>
      </c>
      <c r="N5243" s="47">
        <f t="shared" si="162"/>
        <v>4.4905820105820109E-3</v>
      </c>
      <c r="O5243" s="47">
        <f t="shared" si="163"/>
        <v>1.3746938775510205E-3</v>
      </c>
    </row>
    <row r="5244" spans="1:15">
      <c r="A5244" s="32" t="s">
        <v>1592</v>
      </c>
      <c r="B5244" s="32" t="s">
        <v>1361</v>
      </c>
      <c r="C5244" s="32" t="s">
        <v>69</v>
      </c>
      <c r="D5244" s="32">
        <v>30318</v>
      </c>
      <c r="E5244" s="32">
        <v>2</v>
      </c>
      <c r="F5244" s="32">
        <v>1485.26</v>
      </c>
      <c r="G5244" s="32">
        <v>0.9</v>
      </c>
      <c r="H5244" s="32">
        <v>8</v>
      </c>
      <c r="I5244" s="34">
        <v>204.33</v>
      </c>
      <c r="J5244" s="34">
        <v>330750</v>
      </c>
      <c r="K5244" s="32">
        <v>45</v>
      </c>
      <c r="L5244" s="32">
        <v>7</v>
      </c>
      <c r="M5244" s="32">
        <v>94.2</v>
      </c>
      <c r="N5244" s="47">
        <f t="shared" si="162"/>
        <v>4.4905820105820109E-3</v>
      </c>
      <c r="O5244" s="47">
        <f t="shared" si="163"/>
        <v>6.1777777777777786E-4</v>
      </c>
    </row>
    <row r="5245" spans="1:15">
      <c r="A5245" s="32" t="s">
        <v>1592</v>
      </c>
      <c r="B5245" s="32" t="s">
        <v>1362</v>
      </c>
      <c r="C5245" s="32" t="s">
        <v>69</v>
      </c>
      <c r="D5245" s="32">
        <v>30318</v>
      </c>
      <c r="E5245" s="32">
        <v>2</v>
      </c>
      <c r="F5245" s="32">
        <v>1485.26</v>
      </c>
      <c r="G5245" s="32">
        <v>0.9</v>
      </c>
      <c r="H5245" s="32">
        <v>8</v>
      </c>
      <c r="I5245" s="34">
        <v>166.32</v>
      </c>
      <c r="J5245" s="34">
        <v>330750</v>
      </c>
      <c r="K5245" s="32">
        <v>45</v>
      </c>
      <c r="L5245" s="32">
        <v>7</v>
      </c>
      <c r="M5245" s="32">
        <v>94.2</v>
      </c>
      <c r="N5245" s="47">
        <f t="shared" si="162"/>
        <v>4.4905820105820109E-3</v>
      </c>
      <c r="O5245" s="47">
        <f t="shared" si="163"/>
        <v>5.0285714285714289E-4</v>
      </c>
    </row>
    <row r="5246" spans="1:15">
      <c r="A5246" s="32" t="s">
        <v>1592</v>
      </c>
      <c r="B5246" s="32" t="s">
        <v>1363</v>
      </c>
      <c r="C5246" s="32" t="s">
        <v>69</v>
      </c>
      <c r="D5246" s="32">
        <v>30318</v>
      </c>
      <c r="E5246" s="32">
        <v>2</v>
      </c>
      <c r="F5246" s="32">
        <v>1529.82</v>
      </c>
      <c r="G5246" s="32">
        <v>0.91700000000000004</v>
      </c>
      <c r="H5246" s="32">
        <v>7</v>
      </c>
      <c r="I5246" s="34">
        <v>343.99</v>
      </c>
      <c r="J5246" s="34">
        <v>347287.5</v>
      </c>
      <c r="K5246" s="32">
        <v>45</v>
      </c>
      <c r="L5246" s="32">
        <v>7</v>
      </c>
      <c r="M5246" s="32">
        <v>94.2</v>
      </c>
      <c r="N5246" s="47">
        <f t="shared" si="162"/>
        <v>4.4050534499514094E-3</v>
      </c>
      <c r="O5246" s="47">
        <f t="shared" si="163"/>
        <v>9.9050498506280814E-4</v>
      </c>
    </row>
    <row r="5247" spans="1:15">
      <c r="A5247" s="32" t="s">
        <v>1592</v>
      </c>
      <c r="B5247" s="32" t="s">
        <v>1364</v>
      </c>
      <c r="C5247" s="32" t="s">
        <v>69</v>
      </c>
      <c r="D5247" s="32">
        <v>30318</v>
      </c>
      <c r="E5247" s="32">
        <v>2</v>
      </c>
      <c r="F5247" s="32">
        <v>1529.82</v>
      </c>
      <c r="G5247" s="32">
        <v>0.92800000000000005</v>
      </c>
      <c r="H5247" s="32">
        <v>6</v>
      </c>
      <c r="I5247" s="34">
        <v>149.91999999999999</v>
      </c>
      <c r="J5247" s="34">
        <v>347287.5</v>
      </c>
      <c r="K5247" s="32">
        <v>45</v>
      </c>
      <c r="L5247" s="32">
        <v>7</v>
      </c>
      <c r="M5247" s="32">
        <v>94.2</v>
      </c>
      <c r="N5247" s="47">
        <f t="shared" si="162"/>
        <v>4.4050534499514094E-3</v>
      </c>
      <c r="O5247" s="47">
        <f t="shared" si="163"/>
        <v>4.3168844257279629E-4</v>
      </c>
    </row>
    <row r="5248" spans="1:15">
      <c r="A5248" s="32" t="s">
        <v>1592</v>
      </c>
      <c r="B5248" s="32" t="s">
        <v>1365</v>
      </c>
      <c r="C5248" s="32" t="s">
        <v>69</v>
      </c>
      <c r="D5248" s="32">
        <v>30318</v>
      </c>
      <c r="E5248" s="32">
        <v>2</v>
      </c>
      <c r="F5248" s="32">
        <v>1529.82</v>
      </c>
      <c r="G5248" s="32">
        <v>0.90700000000000003</v>
      </c>
      <c r="H5248" s="32">
        <v>8</v>
      </c>
      <c r="I5248" s="34">
        <v>264.14999999999998</v>
      </c>
      <c r="J5248" s="34">
        <v>347287.5</v>
      </c>
      <c r="K5248" s="32">
        <v>45</v>
      </c>
      <c r="L5248" s="32">
        <v>7</v>
      </c>
      <c r="M5248" s="32">
        <v>94.2</v>
      </c>
      <c r="N5248" s="47">
        <f t="shared" si="162"/>
        <v>4.4050534499514094E-3</v>
      </c>
      <c r="O5248" s="47">
        <f t="shared" si="163"/>
        <v>7.6060900550696466E-4</v>
      </c>
    </row>
    <row r="5249" spans="1:15">
      <c r="A5249" s="32" t="s">
        <v>1592</v>
      </c>
      <c r="B5249" s="32" t="s">
        <v>1366</v>
      </c>
      <c r="C5249" s="32" t="s">
        <v>69</v>
      </c>
      <c r="D5249" s="32">
        <v>30318</v>
      </c>
      <c r="E5249" s="32">
        <v>2</v>
      </c>
      <c r="F5249" s="32">
        <v>1529.82</v>
      </c>
      <c r="G5249" s="32">
        <v>0.91400000000000003</v>
      </c>
      <c r="H5249" s="32">
        <v>7</v>
      </c>
      <c r="I5249" s="34">
        <v>215.05</v>
      </c>
      <c r="J5249" s="34">
        <v>347287.5</v>
      </c>
      <c r="K5249" s="32">
        <v>45</v>
      </c>
      <c r="L5249" s="32">
        <v>7</v>
      </c>
      <c r="M5249" s="32">
        <v>94.2</v>
      </c>
      <c r="N5249" s="47">
        <f t="shared" si="162"/>
        <v>4.4050534499514094E-3</v>
      </c>
      <c r="O5249" s="47">
        <f t="shared" si="163"/>
        <v>6.1922758521397979E-4</v>
      </c>
    </row>
    <row r="5250" spans="1:15">
      <c r="A5250" s="32" t="s">
        <v>1592</v>
      </c>
      <c r="B5250" s="32" t="s">
        <v>1367</v>
      </c>
      <c r="C5250" s="32" t="s">
        <v>69</v>
      </c>
      <c r="D5250" s="32">
        <v>30318</v>
      </c>
      <c r="E5250" s="32">
        <v>2</v>
      </c>
      <c r="F5250" s="32">
        <v>1575.71</v>
      </c>
      <c r="G5250" s="32">
        <v>0.91700000000000004</v>
      </c>
      <c r="H5250" s="32">
        <v>7</v>
      </c>
      <c r="I5250" s="34">
        <v>521.58000000000004</v>
      </c>
      <c r="J5250" s="34">
        <v>364651.88</v>
      </c>
      <c r="K5250" s="32">
        <v>45</v>
      </c>
      <c r="L5250" s="32">
        <v>7</v>
      </c>
      <c r="M5250" s="32">
        <v>94.2</v>
      </c>
      <c r="N5250" s="47">
        <f t="shared" si="162"/>
        <v>4.321134995930914E-3</v>
      </c>
      <c r="O5250" s="47">
        <f t="shared" si="163"/>
        <v>1.4303505030606178E-3</v>
      </c>
    </row>
    <row r="5251" spans="1:15">
      <c r="A5251" s="32" t="s">
        <v>1592</v>
      </c>
      <c r="B5251" s="32" t="s">
        <v>1368</v>
      </c>
      <c r="C5251" s="32" t="s">
        <v>69</v>
      </c>
      <c r="D5251" s="32">
        <v>30318</v>
      </c>
      <c r="E5251" s="32">
        <v>2</v>
      </c>
      <c r="F5251" s="32">
        <v>1575.71</v>
      </c>
      <c r="G5251" s="32">
        <v>0.92500000000000004</v>
      </c>
      <c r="H5251" s="32">
        <v>6</v>
      </c>
      <c r="I5251" s="34">
        <v>232.22</v>
      </c>
      <c r="J5251" s="34">
        <v>364651.88</v>
      </c>
      <c r="K5251" s="32">
        <v>45</v>
      </c>
      <c r="L5251" s="32">
        <v>7</v>
      </c>
      <c r="M5251" s="32">
        <v>94.2</v>
      </c>
      <c r="N5251" s="47">
        <f t="shared" ref="N5251:N5314" si="164">F5251/J5251</f>
        <v>4.321134995930914E-3</v>
      </c>
      <c r="O5251" s="47">
        <f t="shared" ref="O5251:O5314" si="165">I5251/J5251</f>
        <v>6.3682655358858974E-4</v>
      </c>
    </row>
    <row r="5252" spans="1:15">
      <c r="A5252" s="32" t="s">
        <v>1592</v>
      </c>
      <c r="B5252" s="32" t="s">
        <v>1369</v>
      </c>
      <c r="C5252" s="32" t="s">
        <v>69</v>
      </c>
      <c r="D5252" s="32">
        <v>30318</v>
      </c>
      <c r="E5252" s="32">
        <v>2</v>
      </c>
      <c r="F5252" s="32">
        <v>1575.71</v>
      </c>
      <c r="G5252" s="32">
        <v>0.92700000000000005</v>
      </c>
      <c r="H5252" s="32">
        <v>6</v>
      </c>
      <c r="I5252" s="34">
        <v>721.01</v>
      </c>
      <c r="J5252" s="34">
        <v>364651.88</v>
      </c>
      <c r="K5252" s="32">
        <v>45</v>
      </c>
      <c r="L5252" s="32">
        <v>7</v>
      </c>
      <c r="M5252" s="32">
        <v>94.2</v>
      </c>
      <c r="N5252" s="47">
        <f t="shared" si="164"/>
        <v>4.321134995930914E-3</v>
      </c>
      <c r="O5252" s="47">
        <f t="shared" si="165"/>
        <v>1.9772556773874302E-3</v>
      </c>
    </row>
    <row r="5253" spans="1:15">
      <c r="A5253" s="32" t="s">
        <v>1592</v>
      </c>
      <c r="B5253" s="32" t="s">
        <v>1370</v>
      </c>
      <c r="C5253" s="32" t="s">
        <v>69</v>
      </c>
      <c r="D5253" s="32">
        <v>30318</v>
      </c>
      <c r="E5253" s="32">
        <v>2</v>
      </c>
      <c r="F5253" s="32">
        <v>1575.71</v>
      </c>
      <c r="G5253" s="32">
        <v>0.9</v>
      </c>
      <c r="H5253" s="32">
        <v>9</v>
      </c>
      <c r="I5253" s="34">
        <v>321.54000000000002</v>
      </c>
      <c r="J5253" s="34">
        <v>364651.88</v>
      </c>
      <c r="K5253" s="32">
        <v>45</v>
      </c>
      <c r="L5253" s="32">
        <v>7</v>
      </c>
      <c r="M5253" s="32">
        <v>94.2</v>
      </c>
      <c r="N5253" s="47">
        <f t="shared" si="164"/>
        <v>4.321134995930914E-3</v>
      </c>
      <c r="O5253" s="47">
        <f t="shared" si="165"/>
        <v>8.8177250039133217E-4</v>
      </c>
    </row>
    <row r="5254" spans="1:15">
      <c r="A5254" s="32" t="s">
        <v>1592</v>
      </c>
      <c r="B5254" s="32" t="s">
        <v>1371</v>
      </c>
      <c r="C5254" s="32" t="s">
        <v>69</v>
      </c>
      <c r="D5254" s="32">
        <v>30318</v>
      </c>
      <c r="E5254" s="32">
        <v>2</v>
      </c>
      <c r="F5254" s="32">
        <v>1622.98</v>
      </c>
      <c r="G5254" s="32">
        <v>0.91500000000000004</v>
      </c>
      <c r="H5254" s="32">
        <v>7</v>
      </c>
      <c r="I5254" s="34">
        <v>871.94</v>
      </c>
      <c r="J5254" s="34">
        <v>382884.47</v>
      </c>
      <c r="K5254" s="32">
        <v>45</v>
      </c>
      <c r="L5254" s="32">
        <v>7</v>
      </c>
      <c r="M5254" s="32">
        <v>94.2</v>
      </c>
      <c r="N5254" s="47">
        <f t="shared" si="164"/>
        <v>4.238824311678142E-3</v>
      </c>
      <c r="O5254" s="47">
        <f t="shared" si="165"/>
        <v>2.2772926778670344E-3</v>
      </c>
    </row>
    <row r="5255" spans="1:15">
      <c r="A5255" s="32" t="s">
        <v>1592</v>
      </c>
      <c r="B5255" s="32" t="s">
        <v>1372</v>
      </c>
      <c r="C5255" s="32" t="s">
        <v>69</v>
      </c>
      <c r="D5255" s="32">
        <v>30318</v>
      </c>
      <c r="E5255" s="32">
        <v>2</v>
      </c>
      <c r="F5255" s="32">
        <v>1622.98</v>
      </c>
      <c r="G5255" s="32">
        <v>0.93200000000000005</v>
      </c>
      <c r="H5255" s="32">
        <v>6</v>
      </c>
      <c r="I5255" s="34">
        <v>259.35000000000002</v>
      </c>
      <c r="J5255" s="34">
        <v>382884.47</v>
      </c>
      <c r="K5255" s="32">
        <v>45</v>
      </c>
      <c r="L5255" s="32">
        <v>7</v>
      </c>
      <c r="M5255" s="32">
        <v>94.2</v>
      </c>
      <c r="N5255" s="47">
        <f t="shared" si="164"/>
        <v>4.238824311678142E-3</v>
      </c>
      <c r="O5255" s="47">
        <f t="shared" si="165"/>
        <v>6.7735836870061624E-4</v>
      </c>
    </row>
    <row r="5256" spans="1:15">
      <c r="A5256" s="32" t="s">
        <v>1592</v>
      </c>
      <c r="B5256" s="32" t="s">
        <v>1373</v>
      </c>
      <c r="C5256" s="32" t="s">
        <v>69</v>
      </c>
      <c r="D5256" s="32">
        <v>30318</v>
      </c>
      <c r="E5256" s="32">
        <v>2</v>
      </c>
      <c r="F5256" s="32">
        <v>1622.98</v>
      </c>
      <c r="G5256" s="32">
        <v>0.94</v>
      </c>
      <c r="H5256" s="32">
        <v>5</v>
      </c>
      <c r="I5256" s="34">
        <v>489.55</v>
      </c>
      <c r="J5256" s="34">
        <v>382884.47</v>
      </c>
      <c r="K5256" s="32">
        <v>45</v>
      </c>
      <c r="L5256" s="32">
        <v>7</v>
      </c>
      <c r="M5256" s="32">
        <v>94.2</v>
      </c>
      <c r="N5256" s="47">
        <f t="shared" si="164"/>
        <v>4.238824311678142E-3</v>
      </c>
      <c r="O5256" s="47">
        <f t="shared" si="165"/>
        <v>1.27858411180793E-3</v>
      </c>
    </row>
    <row r="5257" spans="1:15">
      <c r="A5257" s="32" t="s">
        <v>1592</v>
      </c>
      <c r="B5257" s="32" t="s">
        <v>1374</v>
      </c>
      <c r="C5257" s="32" t="s">
        <v>69</v>
      </c>
      <c r="D5257" s="32">
        <v>30318</v>
      </c>
      <c r="E5257" s="32">
        <v>2</v>
      </c>
      <c r="F5257" s="32">
        <v>1622.98</v>
      </c>
      <c r="G5257" s="32">
        <v>0.94599999999999995</v>
      </c>
      <c r="H5257" s="32">
        <v>4</v>
      </c>
      <c r="I5257" s="34">
        <v>221.78</v>
      </c>
      <c r="J5257" s="34">
        <v>382884.47</v>
      </c>
      <c r="K5257" s="32">
        <v>45</v>
      </c>
      <c r="L5257" s="32">
        <v>7</v>
      </c>
      <c r="M5257" s="32">
        <v>94.2</v>
      </c>
      <c r="N5257" s="47">
        <f t="shared" si="164"/>
        <v>4.238824311678142E-3</v>
      </c>
      <c r="O5257" s="47">
        <f t="shared" si="165"/>
        <v>5.7923477544022622E-4</v>
      </c>
    </row>
    <row r="5258" spans="1:15">
      <c r="A5258" s="32" t="s">
        <v>1593</v>
      </c>
      <c r="B5258" s="32" t="s">
        <v>1351</v>
      </c>
      <c r="C5258" s="32" t="s">
        <v>69</v>
      </c>
      <c r="D5258" s="32">
        <v>30310</v>
      </c>
      <c r="E5258" s="32">
        <v>1</v>
      </c>
      <c r="F5258" s="32">
        <v>935</v>
      </c>
      <c r="G5258" s="32">
        <v>0.87</v>
      </c>
      <c r="H5258" s="32">
        <v>11</v>
      </c>
      <c r="I5258" s="34">
        <v>521.36</v>
      </c>
      <c r="J5258" s="34">
        <v>127500</v>
      </c>
      <c r="K5258" s="32">
        <v>68</v>
      </c>
      <c r="L5258" s="32">
        <v>6</v>
      </c>
      <c r="M5258" s="32">
        <v>90.3</v>
      </c>
      <c r="N5258" s="47">
        <f t="shared" si="164"/>
        <v>7.3333333333333332E-3</v>
      </c>
      <c r="O5258" s="47">
        <f t="shared" si="165"/>
        <v>4.0890980392156865E-3</v>
      </c>
    </row>
    <row r="5259" spans="1:15">
      <c r="A5259" s="32" t="s">
        <v>1593</v>
      </c>
      <c r="B5259" s="32" t="s">
        <v>1352</v>
      </c>
      <c r="C5259" s="32" t="s">
        <v>69</v>
      </c>
      <c r="D5259" s="32">
        <v>30310</v>
      </c>
      <c r="E5259" s="32">
        <v>1</v>
      </c>
      <c r="F5259" s="32">
        <v>935</v>
      </c>
      <c r="G5259" s="32">
        <v>0.91400000000000003</v>
      </c>
      <c r="H5259" s="32">
        <v>7</v>
      </c>
      <c r="I5259" s="34">
        <v>341.33</v>
      </c>
      <c r="J5259" s="34">
        <v>127500</v>
      </c>
      <c r="K5259" s="32">
        <v>68</v>
      </c>
      <c r="L5259" s="32">
        <v>6</v>
      </c>
      <c r="M5259" s="32">
        <v>90.3</v>
      </c>
      <c r="N5259" s="47">
        <f t="shared" si="164"/>
        <v>7.3333333333333332E-3</v>
      </c>
      <c r="O5259" s="47">
        <f t="shared" si="165"/>
        <v>2.677098039215686E-3</v>
      </c>
    </row>
    <row r="5260" spans="1:15">
      <c r="A5260" s="32" t="s">
        <v>1593</v>
      </c>
      <c r="B5260" s="32" t="s">
        <v>1353</v>
      </c>
      <c r="C5260" s="32" t="s">
        <v>69</v>
      </c>
      <c r="D5260" s="32">
        <v>30310</v>
      </c>
      <c r="E5260" s="32">
        <v>1</v>
      </c>
      <c r="F5260" s="32">
        <v>935</v>
      </c>
      <c r="G5260" s="32">
        <v>0.91800000000000004</v>
      </c>
      <c r="H5260" s="32">
        <v>7</v>
      </c>
      <c r="I5260" s="34">
        <v>438.84</v>
      </c>
      <c r="J5260" s="34">
        <v>127500</v>
      </c>
      <c r="K5260" s="32">
        <v>68</v>
      </c>
      <c r="L5260" s="32">
        <v>6</v>
      </c>
      <c r="M5260" s="32">
        <v>90.3</v>
      </c>
      <c r="N5260" s="47">
        <f t="shared" si="164"/>
        <v>7.3333333333333332E-3</v>
      </c>
      <c r="O5260" s="47">
        <f t="shared" si="165"/>
        <v>3.4418823529411761E-3</v>
      </c>
    </row>
    <row r="5261" spans="1:15">
      <c r="A5261" s="32" t="s">
        <v>1593</v>
      </c>
      <c r="B5261" s="32" t="s">
        <v>1354</v>
      </c>
      <c r="C5261" s="32" t="s">
        <v>69</v>
      </c>
      <c r="D5261" s="32">
        <v>30310</v>
      </c>
      <c r="E5261" s="32">
        <v>1</v>
      </c>
      <c r="F5261" s="32">
        <v>935</v>
      </c>
      <c r="G5261" s="32">
        <v>0.86199999999999999</v>
      </c>
      <c r="H5261" s="32">
        <v>12</v>
      </c>
      <c r="I5261" s="34">
        <v>1127.0899999999999</v>
      </c>
      <c r="J5261" s="34">
        <v>127500</v>
      </c>
      <c r="K5261" s="32">
        <v>68</v>
      </c>
      <c r="L5261" s="32">
        <v>6</v>
      </c>
      <c r="M5261" s="32">
        <v>90.3</v>
      </c>
      <c r="N5261" s="47">
        <f t="shared" si="164"/>
        <v>7.3333333333333332E-3</v>
      </c>
      <c r="O5261" s="47">
        <f t="shared" si="165"/>
        <v>8.8399215686274495E-3</v>
      </c>
    </row>
    <row r="5262" spans="1:15">
      <c r="A5262" s="32" t="s">
        <v>1593</v>
      </c>
      <c r="B5262" s="32" t="s">
        <v>1355</v>
      </c>
      <c r="C5262" s="32" t="s">
        <v>69</v>
      </c>
      <c r="D5262" s="32">
        <v>30310</v>
      </c>
      <c r="E5262" s="32">
        <v>1</v>
      </c>
      <c r="F5262" s="32">
        <v>963.05</v>
      </c>
      <c r="G5262" s="32">
        <v>0.86</v>
      </c>
      <c r="H5262" s="32">
        <v>12</v>
      </c>
      <c r="I5262" s="34">
        <v>682.57</v>
      </c>
      <c r="J5262" s="34">
        <v>133875</v>
      </c>
      <c r="K5262" s="32">
        <v>68</v>
      </c>
      <c r="L5262" s="32">
        <v>6</v>
      </c>
      <c r="M5262" s="32">
        <v>90.3</v>
      </c>
      <c r="N5262" s="47">
        <f t="shared" si="164"/>
        <v>7.1936507936507937E-3</v>
      </c>
      <c r="O5262" s="47">
        <f t="shared" si="165"/>
        <v>5.0985620915032686E-3</v>
      </c>
    </row>
    <row r="5263" spans="1:15">
      <c r="A5263" s="32" t="s">
        <v>1593</v>
      </c>
      <c r="B5263" s="32" t="s">
        <v>1356</v>
      </c>
      <c r="C5263" s="32" t="s">
        <v>69</v>
      </c>
      <c r="D5263" s="32">
        <v>30310</v>
      </c>
      <c r="E5263" s="32">
        <v>1</v>
      </c>
      <c r="F5263" s="32">
        <v>963.05</v>
      </c>
      <c r="G5263" s="32">
        <v>0.81</v>
      </c>
      <c r="H5263" s="32">
        <v>17</v>
      </c>
      <c r="I5263" s="34">
        <v>121.18</v>
      </c>
      <c r="J5263" s="34">
        <v>133875</v>
      </c>
      <c r="K5263" s="32">
        <v>68</v>
      </c>
      <c r="L5263" s="32">
        <v>6</v>
      </c>
      <c r="M5263" s="32">
        <v>90.3</v>
      </c>
      <c r="N5263" s="47">
        <f t="shared" si="164"/>
        <v>7.1936507936507937E-3</v>
      </c>
      <c r="O5263" s="47">
        <f t="shared" si="165"/>
        <v>9.0517273576097112E-4</v>
      </c>
    </row>
    <row r="5264" spans="1:15">
      <c r="A5264" s="32" t="s">
        <v>1593</v>
      </c>
      <c r="B5264" s="32" t="s">
        <v>1357</v>
      </c>
      <c r="C5264" s="32" t="s">
        <v>69</v>
      </c>
      <c r="D5264" s="32">
        <v>30310</v>
      </c>
      <c r="E5264" s="32">
        <v>1</v>
      </c>
      <c r="F5264" s="32">
        <v>963.05</v>
      </c>
      <c r="G5264" s="32">
        <v>0.81</v>
      </c>
      <c r="H5264" s="32">
        <v>17</v>
      </c>
      <c r="I5264" s="34">
        <v>224</v>
      </c>
      <c r="J5264" s="34">
        <v>133875</v>
      </c>
      <c r="K5264" s="32">
        <v>68</v>
      </c>
      <c r="L5264" s="32">
        <v>6</v>
      </c>
      <c r="M5264" s="32">
        <v>90.3</v>
      </c>
      <c r="N5264" s="47">
        <f t="shared" si="164"/>
        <v>7.1936507936507937E-3</v>
      </c>
      <c r="O5264" s="47">
        <f t="shared" si="165"/>
        <v>1.6732026143790849E-3</v>
      </c>
    </row>
    <row r="5265" spans="1:15">
      <c r="A5265" s="32" t="s">
        <v>1593</v>
      </c>
      <c r="B5265" s="32" t="s">
        <v>1358</v>
      </c>
      <c r="C5265" s="32" t="s">
        <v>69</v>
      </c>
      <c r="D5265" s="32">
        <v>30310</v>
      </c>
      <c r="E5265" s="32">
        <v>1</v>
      </c>
      <c r="F5265" s="32">
        <v>963.05</v>
      </c>
      <c r="G5265" s="32">
        <v>0.81</v>
      </c>
      <c r="H5265" s="32">
        <v>17</v>
      </c>
      <c r="I5265" s="34">
        <v>392.06</v>
      </c>
      <c r="J5265" s="34">
        <v>133875</v>
      </c>
      <c r="K5265" s="32">
        <v>68</v>
      </c>
      <c r="L5265" s="32">
        <v>6</v>
      </c>
      <c r="M5265" s="32">
        <v>90.3</v>
      </c>
      <c r="N5265" s="47">
        <f t="shared" si="164"/>
        <v>7.1936507936507937E-3</v>
      </c>
      <c r="O5265" s="47">
        <f t="shared" si="165"/>
        <v>2.9285527544351073E-3</v>
      </c>
    </row>
    <row r="5266" spans="1:15">
      <c r="A5266" s="32" t="s">
        <v>1593</v>
      </c>
      <c r="B5266" s="32" t="s">
        <v>1359</v>
      </c>
      <c r="C5266" s="32" t="s">
        <v>69</v>
      </c>
      <c r="D5266" s="32">
        <v>30310</v>
      </c>
      <c r="E5266" s="32">
        <v>1</v>
      </c>
      <c r="F5266" s="32">
        <v>991.94</v>
      </c>
      <c r="G5266" s="32">
        <v>0.87</v>
      </c>
      <c r="H5266" s="32">
        <v>11</v>
      </c>
      <c r="I5266" s="34">
        <v>125.75</v>
      </c>
      <c r="J5266" s="34">
        <v>140568.75</v>
      </c>
      <c r="K5266" s="32">
        <v>68</v>
      </c>
      <c r="L5266" s="32">
        <v>6</v>
      </c>
      <c r="M5266" s="32">
        <v>90.3</v>
      </c>
      <c r="N5266" s="47">
        <f t="shared" si="164"/>
        <v>7.0566182028366908E-3</v>
      </c>
      <c r="O5266" s="47">
        <f t="shared" si="165"/>
        <v>8.9458005424391976E-4</v>
      </c>
    </row>
    <row r="5267" spans="1:15">
      <c r="A5267" s="32" t="s">
        <v>1593</v>
      </c>
      <c r="B5267" s="32" t="s">
        <v>1360</v>
      </c>
      <c r="C5267" s="32" t="s">
        <v>69</v>
      </c>
      <c r="D5267" s="32">
        <v>30310</v>
      </c>
      <c r="E5267" s="32">
        <v>1</v>
      </c>
      <c r="F5267" s="32">
        <v>991.94</v>
      </c>
      <c r="G5267" s="32">
        <v>0.87</v>
      </c>
      <c r="H5267" s="32">
        <v>11</v>
      </c>
      <c r="I5267" s="34">
        <v>868.6</v>
      </c>
      <c r="J5267" s="34">
        <v>140568.75</v>
      </c>
      <c r="K5267" s="32">
        <v>68</v>
      </c>
      <c r="L5267" s="32">
        <v>6</v>
      </c>
      <c r="M5267" s="32">
        <v>90.3</v>
      </c>
      <c r="N5267" s="47">
        <f t="shared" si="164"/>
        <v>7.0566182028366908E-3</v>
      </c>
      <c r="O5267" s="47">
        <f t="shared" si="165"/>
        <v>6.1791827842248015E-3</v>
      </c>
    </row>
    <row r="5268" spans="1:15">
      <c r="A5268" s="32" t="s">
        <v>1593</v>
      </c>
      <c r="B5268" s="32" t="s">
        <v>1361</v>
      </c>
      <c r="C5268" s="32" t="s">
        <v>69</v>
      </c>
      <c r="D5268" s="32">
        <v>30310</v>
      </c>
      <c r="E5268" s="32">
        <v>1</v>
      </c>
      <c r="F5268" s="32">
        <v>991.94</v>
      </c>
      <c r="G5268" s="32">
        <v>0.87</v>
      </c>
      <c r="H5268" s="32">
        <v>11</v>
      </c>
      <c r="I5268" s="34">
        <v>101.77</v>
      </c>
      <c r="J5268" s="34">
        <v>140568.75</v>
      </c>
      <c r="K5268" s="32">
        <v>68</v>
      </c>
      <c r="L5268" s="32">
        <v>6</v>
      </c>
      <c r="M5268" s="32">
        <v>90.3</v>
      </c>
      <c r="N5268" s="47">
        <f t="shared" si="164"/>
        <v>7.0566182028366908E-3</v>
      </c>
      <c r="O5268" s="47">
        <f t="shared" si="165"/>
        <v>7.2398737272686851E-4</v>
      </c>
    </row>
    <row r="5269" spans="1:15">
      <c r="A5269" s="32" t="s">
        <v>1593</v>
      </c>
      <c r="B5269" s="32" t="s">
        <v>1362</v>
      </c>
      <c r="C5269" s="32" t="s">
        <v>69</v>
      </c>
      <c r="D5269" s="32">
        <v>30310</v>
      </c>
      <c r="E5269" s="32">
        <v>1</v>
      </c>
      <c r="F5269" s="32">
        <v>991.94</v>
      </c>
      <c r="G5269" s="32">
        <v>0.87</v>
      </c>
      <c r="H5269" s="32">
        <v>11</v>
      </c>
      <c r="I5269" s="34">
        <v>150.1</v>
      </c>
      <c r="J5269" s="34">
        <v>140568.75</v>
      </c>
      <c r="K5269" s="32">
        <v>68</v>
      </c>
      <c r="L5269" s="32">
        <v>6</v>
      </c>
      <c r="M5269" s="32">
        <v>90.3</v>
      </c>
      <c r="N5269" s="47">
        <f t="shared" si="164"/>
        <v>7.0566182028366908E-3</v>
      </c>
      <c r="O5269" s="47">
        <f t="shared" si="165"/>
        <v>1.0678048997376727E-3</v>
      </c>
    </row>
    <row r="5270" spans="1:15">
      <c r="A5270" s="32" t="s">
        <v>1593</v>
      </c>
      <c r="B5270" s="32" t="s">
        <v>1363</v>
      </c>
      <c r="C5270" s="32" t="s">
        <v>69</v>
      </c>
      <c r="D5270" s="32">
        <v>30310</v>
      </c>
      <c r="E5270" s="32">
        <v>1</v>
      </c>
      <c r="F5270" s="32">
        <v>1021.7</v>
      </c>
      <c r="G5270" s="32">
        <v>0.871</v>
      </c>
      <c r="H5270" s="32">
        <v>11</v>
      </c>
      <c r="I5270" s="34">
        <v>196</v>
      </c>
      <c r="J5270" s="34">
        <v>147597.19</v>
      </c>
      <c r="K5270" s="32">
        <v>68</v>
      </c>
      <c r="L5270" s="32">
        <v>6</v>
      </c>
      <c r="M5270" s="32">
        <v>90.3</v>
      </c>
      <c r="N5270" s="47">
        <f t="shared" si="164"/>
        <v>6.922218505650413E-3</v>
      </c>
      <c r="O5270" s="47">
        <f t="shared" si="165"/>
        <v>1.3279385603479307E-3</v>
      </c>
    </row>
    <row r="5271" spans="1:15">
      <c r="A5271" s="32" t="s">
        <v>1593</v>
      </c>
      <c r="B5271" s="32" t="s">
        <v>1364</v>
      </c>
      <c r="C5271" s="32" t="s">
        <v>69</v>
      </c>
      <c r="D5271" s="32">
        <v>30310</v>
      </c>
      <c r="E5271" s="32">
        <v>1</v>
      </c>
      <c r="F5271" s="32">
        <v>1021.7</v>
      </c>
      <c r="G5271" s="32">
        <v>0.91100000000000003</v>
      </c>
      <c r="H5271" s="32">
        <v>8</v>
      </c>
      <c r="I5271" s="34">
        <v>444.69</v>
      </c>
      <c r="J5271" s="34">
        <v>147597.19</v>
      </c>
      <c r="K5271" s="32">
        <v>68</v>
      </c>
      <c r="L5271" s="32">
        <v>6</v>
      </c>
      <c r="M5271" s="32">
        <v>90.3</v>
      </c>
      <c r="N5271" s="47">
        <f t="shared" si="164"/>
        <v>6.922218505650413E-3</v>
      </c>
      <c r="O5271" s="47">
        <f t="shared" si="165"/>
        <v>3.0128622367404149E-3</v>
      </c>
    </row>
    <row r="5272" spans="1:15">
      <c r="A5272" s="32" t="s">
        <v>1593</v>
      </c>
      <c r="B5272" s="32" t="s">
        <v>1365</v>
      </c>
      <c r="C5272" s="32" t="s">
        <v>69</v>
      </c>
      <c r="D5272" s="32">
        <v>30310</v>
      </c>
      <c r="E5272" s="32">
        <v>1</v>
      </c>
      <c r="F5272" s="32">
        <v>1021.7</v>
      </c>
      <c r="G5272" s="32">
        <v>0.89100000000000001</v>
      </c>
      <c r="H5272" s="32">
        <v>9</v>
      </c>
      <c r="I5272" s="34">
        <v>408.82</v>
      </c>
      <c r="J5272" s="34">
        <v>147597.19</v>
      </c>
      <c r="K5272" s="32">
        <v>68</v>
      </c>
      <c r="L5272" s="32">
        <v>6</v>
      </c>
      <c r="M5272" s="32">
        <v>90.3</v>
      </c>
      <c r="N5272" s="47">
        <f t="shared" si="164"/>
        <v>6.922218505650413E-3</v>
      </c>
      <c r="O5272" s="47">
        <f t="shared" si="165"/>
        <v>2.7698359298032704E-3</v>
      </c>
    </row>
    <row r="5273" spans="1:15">
      <c r="A5273" s="32" t="s">
        <v>1593</v>
      </c>
      <c r="B5273" s="32" t="s">
        <v>1366</v>
      </c>
      <c r="C5273" s="32" t="s">
        <v>69</v>
      </c>
      <c r="D5273" s="32">
        <v>30310</v>
      </c>
      <c r="E5273" s="32">
        <v>1</v>
      </c>
      <c r="F5273" s="32">
        <v>1021.7</v>
      </c>
      <c r="G5273" s="32">
        <v>0.88600000000000001</v>
      </c>
      <c r="H5273" s="32">
        <v>10</v>
      </c>
      <c r="I5273" s="34">
        <v>400.91</v>
      </c>
      <c r="J5273" s="34">
        <v>147597.19</v>
      </c>
      <c r="K5273" s="32">
        <v>68</v>
      </c>
      <c r="L5273" s="32">
        <v>6</v>
      </c>
      <c r="M5273" s="32">
        <v>90.3</v>
      </c>
      <c r="N5273" s="47">
        <f t="shared" si="164"/>
        <v>6.922218505650413E-3</v>
      </c>
      <c r="O5273" s="47">
        <f t="shared" si="165"/>
        <v>2.7162441236178005E-3</v>
      </c>
    </row>
    <row r="5274" spans="1:15">
      <c r="A5274" s="32" t="s">
        <v>1593</v>
      </c>
      <c r="B5274" s="32" t="s">
        <v>1367</v>
      </c>
      <c r="C5274" s="32" t="s">
        <v>69</v>
      </c>
      <c r="D5274" s="32">
        <v>30310</v>
      </c>
      <c r="E5274" s="32">
        <v>1</v>
      </c>
      <c r="F5274" s="32">
        <v>1052.3499999999999</v>
      </c>
      <c r="G5274" s="32">
        <v>0.86099999999999999</v>
      </c>
      <c r="H5274" s="32">
        <v>12</v>
      </c>
      <c r="I5274" s="34">
        <v>143.44999999999999</v>
      </c>
      <c r="J5274" s="34">
        <v>154977.04999999999</v>
      </c>
      <c r="K5274" s="32">
        <v>68</v>
      </c>
      <c r="L5274" s="32">
        <v>6</v>
      </c>
      <c r="M5274" s="32">
        <v>90.3</v>
      </c>
      <c r="N5274" s="47">
        <f t="shared" si="164"/>
        <v>6.7903602501144522E-3</v>
      </c>
      <c r="O5274" s="47">
        <f t="shared" si="165"/>
        <v>9.2562092258176288E-4</v>
      </c>
    </row>
    <row r="5275" spans="1:15">
      <c r="A5275" s="32" t="s">
        <v>1593</v>
      </c>
      <c r="B5275" s="32" t="s">
        <v>1368</v>
      </c>
      <c r="C5275" s="32" t="s">
        <v>69</v>
      </c>
      <c r="D5275" s="32">
        <v>30310</v>
      </c>
      <c r="E5275" s="32">
        <v>1</v>
      </c>
      <c r="F5275" s="32">
        <v>1052.3499999999999</v>
      </c>
      <c r="G5275" s="32">
        <v>0.86099999999999999</v>
      </c>
      <c r="H5275" s="32">
        <v>12</v>
      </c>
      <c r="I5275" s="34">
        <v>297.54000000000002</v>
      </c>
      <c r="J5275" s="34">
        <v>154977.04999999999</v>
      </c>
      <c r="K5275" s="32">
        <v>68</v>
      </c>
      <c r="L5275" s="32">
        <v>6</v>
      </c>
      <c r="M5275" s="32">
        <v>90.3</v>
      </c>
      <c r="N5275" s="47">
        <f t="shared" si="164"/>
        <v>6.7903602501144522E-3</v>
      </c>
      <c r="O5275" s="47">
        <f t="shared" si="165"/>
        <v>1.9198971718715774E-3</v>
      </c>
    </row>
    <row r="5276" spans="1:15">
      <c r="A5276" s="32" t="s">
        <v>1593</v>
      </c>
      <c r="B5276" s="32" t="s">
        <v>1369</v>
      </c>
      <c r="C5276" s="32" t="s">
        <v>69</v>
      </c>
      <c r="D5276" s="32">
        <v>30310</v>
      </c>
      <c r="E5276" s="32">
        <v>1</v>
      </c>
      <c r="F5276" s="32">
        <v>1052.3499999999999</v>
      </c>
      <c r="G5276" s="32">
        <v>0.91400000000000003</v>
      </c>
      <c r="H5276" s="32">
        <v>7</v>
      </c>
      <c r="I5276" s="34">
        <v>220.71</v>
      </c>
      <c r="J5276" s="34">
        <v>154977.04999999999</v>
      </c>
      <c r="K5276" s="32">
        <v>68</v>
      </c>
      <c r="L5276" s="32">
        <v>6</v>
      </c>
      <c r="M5276" s="32">
        <v>90.3</v>
      </c>
      <c r="N5276" s="47">
        <f t="shared" si="164"/>
        <v>6.7903602501144522E-3</v>
      </c>
      <c r="O5276" s="47">
        <f t="shared" si="165"/>
        <v>1.4241463494110904E-3</v>
      </c>
    </row>
    <row r="5277" spans="1:15">
      <c r="A5277" s="32" t="s">
        <v>1593</v>
      </c>
      <c r="B5277" s="32" t="s">
        <v>1370</v>
      </c>
      <c r="C5277" s="32" t="s">
        <v>69</v>
      </c>
      <c r="D5277" s="32">
        <v>30310</v>
      </c>
      <c r="E5277" s="32">
        <v>1</v>
      </c>
      <c r="F5277" s="32">
        <v>1052.3499999999999</v>
      </c>
      <c r="G5277" s="32">
        <v>0.89100000000000001</v>
      </c>
      <c r="H5277" s="32">
        <v>9</v>
      </c>
      <c r="I5277" s="34">
        <v>680.99</v>
      </c>
      <c r="J5277" s="34">
        <v>154977.04999999999</v>
      </c>
      <c r="K5277" s="32">
        <v>68</v>
      </c>
      <c r="L5277" s="32">
        <v>6</v>
      </c>
      <c r="M5277" s="32">
        <v>90.3</v>
      </c>
      <c r="N5277" s="47">
        <f t="shared" si="164"/>
        <v>6.7903602501144522E-3</v>
      </c>
      <c r="O5277" s="47">
        <f t="shared" si="165"/>
        <v>4.3941344863642718E-3</v>
      </c>
    </row>
    <row r="5278" spans="1:15">
      <c r="A5278" s="32" t="s">
        <v>1593</v>
      </c>
      <c r="B5278" s="32" t="s">
        <v>1371</v>
      </c>
      <c r="C5278" s="32" t="s">
        <v>69</v>
      </c>
      <c r="D5278" s="32">
        <v>30310</v>
      </c>
      <c r="E5278" s="32">
        <v>1</v>
      </c>
      <c r="F5278" s="32">
        <v>1083.92</v>
      </c>
      <c r="G5278" s="32">
        <v>0.875</v>
      </c>
      <c r="H5278" s="32">
        <v>11</v>
      </c>
      <c r="I5278" s="34">
        <v>226.79</v>
      </c>
      <c r="J5278" s="34">
        <v>162725.9</v>
      </c>
      <c r="K5278" s="32">
        <v>68</v>
      </c>
      <c r="L5278" s="32">
        <v>6</v>
      </c>
      <c r="M5278" s="32">
        <v>90.3</v>
      </c>
      <c r="N5278" s="47">
        <f t="shared" si="164"/>
        <v>6.6610170845575294E-3</v>
      </c>
      <c r="O5278" s="47">
        <f t="shared" si="165"/>
        <v>1.393693321100083E-3</v>
      </c>
    </row>
    <row r="5279" spans="1:15">
      <c r="A5279" s="32" t="s">
        <v>1593</v>
      </c>
      <c r="B5279" s="32" t="s">
        <v>1372</v>
      </c>
      <c r="C5279" s="32" t="s">
        <v>69</v>
      </c>
      <c r="D5279" s="32">
        <v>30310</v>
      </c>
      <c r="E5279" s="32">
        <v>1</v>
      </c>
      <c r="F5279" s="32">
        <v>1083.92</v>
      </c>
      <c r="G5279" s="32">
        <v>0.86499999999999999</v>
      </c>
      <c r="H5279" s="32">
        <v>12</v>
      </c>
      <c r="I5279" s="34">
        <v>424.88</v>
      </c>
      <c r="J5279" s="34">
        <v>162725.9</v>
      </c>
      <c r="K5279" s="32">
        <v>68</v>
      </c>
      <c r="L5279" s="32">
        <v>6</v>
      </c>
      <c r="M5279" s="32">
        <v>90.3</v>
      </c>
      <c r="N5279" s="47">
        <f t="shared" si="164"/>
        <v>6.6610170845575294E-3</v>
      </c>
      <c r="O5279" s="47">
        <f t="shared" si="165"/>
        <v>2.611016439300689E-3</v>
      </c>
    </row>
    <row r="5280" spans="1:15">
      <c r="A5280" s="32" t="s">
        <v>1593</v>
      </c>
      <c r="B5280" s="32" t="s">
        <v>1373</v>
      </c>
      <c r="C5280" s="32" t="s">
        <v>69</v>
      </c>
      <c r="D5280" s="32">
        <v>30310</v>
      </c>
      <c r="E5280" s="32">
        <v>1</v>
      </c>
      <c r="F5280" s="32">
        <v>1083.92</v>
      </c>
      <c r="G5280" s="32">
        <v>0.86099999999999999</v>
      </c>
      <c r="H5280" s="32">
        <v>12</v>
      </c>
      <c r="I5280" s="34">
        <v>426.07</v>
      </c>
      <c r="J5280" s="34">
        <v>162725.9</v>
      </c>
      <c r="K5280" s="32">
        <v>68</v>
      </c>
      <c r="L5280" s="32">
        <v>6</v>
      </c>
      <c r="M5280" s="32">
        <v>90.3</v>
      </c>
      <c r="N5280" s="47">
        <f t="shared" si="164"/>
        <v>6.6610170845575294E-3</v>
      </c>
      <c r="O5280" s="47">
        <f t="shared" si="165"/>
        <v>2.6183293501526187E-3</v>
      </c>
    </row>
    <row r="5281" spans="1:15">
      <c r="A5281" s="32" t="s">
        <v>1593</v>
      </c>
      <c r="B5281" s="32" t="s">
        <v>1374</v>
      </c>
      <c r="C5281" s="32" t="s">
        <v>69</v>
      </c>
      <c r="D5281" s="32">
        <v>30310</v>
      </c>
      <c r="E5281" s="32">
        <v>1</v>
      </c>
      <c r="F5281" s="32">
        <v>1083.92</v>
      </c>
      <c r="G5281" s="32">
        <v>0.90900000000000003</v>
      </c>
      <c r="H5281" s="32">
        <v>8</v>
      </c>
      <c r="I5281" s="34">
        <v>172.65</v>
      </c>
      <c r="J5281" s="34">
        <v>162725.9</v>
      </c>
      <c r="K5281" s="32">
        <v>68</v>
      </c>
      <c r="L5281" s="32">
        <v>6</v>
      </c>
      <c r="M5281" s="32">
        <v>90.3</v>
      </c>
      <c r="N5281" s="47">
        <f t="shared" si="164"/>
        <v>6.6610170845575294E-3</v>
      </c>
      <c r="O5281" s="47">
        <f t="shared" si="165"/>
        <v>1.0609866038534738E-3</v>
      </c>
    </row>
    <row r="5282" spans="1:15">
      <c r="A5282" s="32" t="s">
        <v>1594</v>
      </c>
      <c r="B5282" s="32" t="s">
        <v>1351</v>
      </c>
      <c r="C5282" s="32" t="s">
        <v>69</v>
      </c>
      <c r="D5282" s="32">
        <v>30310</v>
      </c>
      <c r="E5282" s="32">
        <v>3</v>
      </c>
      <c r="F5282" s="32">
        <v>1445</v>
      </c>
      <c r="G5282" s="32">
        <v>0.90700000000000003</v>
      </c>
      <c r="H5282" s="32">
        <v>8</v>
      </c>
      <c r="I5282" s="34">
        <v>610.49</v>
      </c>
      <c r="J5282" s="34">
        <v>382500</v>
      </c>
      <c r="K5282" s="32">
        <v>68</v>
      </c>
      <c r="L5282" s="32">
        <v>6</v>
      </c>
      <c r="M5282" s="32">
        <v>90.3</v>
      </c>
      <c r="N5282" s="47">
        <f t="shared" si="164"/>
        <v>3.7777777777777779E-3</v>
      </c>
      <c r="O5282" s="47">
        <f t="shared" si="165"/>
        <v>1.5960522875816993E-3</v>
      </c>
    </row>
    <row r="5283" spans="1:15">
      <c r="A5283" s="32" t="s">
        <v>1594</v>
      </c>
      <c r="B5283" s="32" t="s">
        <v>1352</v>
      </c>
      <c r="C5283" s="32" t="s">
        <v>69</v>
      </c>
      <c r="D5283" s="32">
        <v>30310</v>
      </c>
      <c r="E5283" s="32">
        <v>3</v>
      </c>
      <c r="F5283" s="32">
        <v>1445</v>
      </c>
      <c r="G5283" s="32">
        <v>0.89100000000000001</v>
      </c>
      <c r="H5283" s="32">
        <v>9</v>
      </c>
      <c r="I5283" s="34">
        <v>375.92</v>
      </c>
      <c r="J5283" s="34">
        <v>382500</v>
      </c>
      <c r="K5283" s="32">
        <v>68</v>
      </c>
      <c r="L5283" s="32">
        <v>6</v>
      </c>
      <c r="M5283" s="32">
        <v>90.3</v>
      </c>
      <c r="N5283" s="47">
        <f t="shared" si="164"/>
        <v>3.7777777777777779E-3</v>
      </c>
      <c r="O5283" s="47">
        <f t="shared" si="165"/>
        <v>9.8279738562091507E-4</v>
      </c>
    </row>
    <row r="5284" spans="1:15">
      <c r="A5284" s="32" t="s">
        <v>1594</v>
      </c>
      <c r="B5284" s="32" t="s">
        <v>1353</v>
      </c>
      <c r="C5284" s="32" t="s">
        <v>69</v>
      </c>
      <c r="D5284" s="32">
        <v>30310</v>
      </c>
      <c r="E5284" s="32">
        <v>3</v>
      </c>
      <c r="F5284" s="32">
        <v>1445</v>
      </c>
      <c r="G5284" s="32">
        <v>0.89800000000000002</v>
      </c>
      <c r="H5284" s="32">
        <v>9</v>
      </c>
      <c r="I5284" s="34">
        <v>222</v>
      </c>
      <c r="J5284" s="34">
        <v>382500</v>
      </c>
      <c r="K5284" s="32">
        <v>68</v>
      </c>
      <c r="L5284" s="32">
        <v>6</v>
      </c>
      <c r="M5284" s="32">
        <v>90.3</v>
      </c>
      <c r="N5284" s="47">
        <f t="shared" si="164"/>
        <v>3.7777777777777779E-3</v>
      </c>
      <c r="O5284" s="47">
        <f t="shared" si="165"/>
        <v>5.8039215686274512E-4</v>
      </c>
    </row>
    <row r="5285" spans="1:15">
      <c r="A5285" s="32" t="s">
        <v>1594</v>
      </c>
      <c r="B5285" s="32" t="s">
        <v>1354</v>
      </c>
      <c r="C5285" s="32" t="s">
        <v>69</v>
      </c>
      <c r="D5285" s="32">
        <v>30310</v>
      </c>
      <c r="E5285" s="32">
        <v>3</v>
      </c>
      <c r="F5285" s="32">
        <v>1445</v>
      </c>
      <c r="G5285" s="32">
        <v>0.89300000000000002</v>
      </c>
      <c r="H5285" s="32">
        <v>9</v>
      </c>
      <c r="I5285" s="34">
        <v>305.49</v>
      </c>
      <c r="J5285" s="34">
        <v>382500</v>
      </c>
      <c r="K5285" s="32">
        <v>68</v>
      </c>
      <c r="L5285" s="32">
        <v>6</v>
      </c>
      <c r="M5285" s="32">
        <v>90.3</v>
      </c>
      <c r="N5285" s="47">
        <f t="shared" si="164"/>
        <v>3.7777777777777779E-3</v>
      </c>
      <c r="O5285" s="47">
        <f t="shared" si="165"/>
        <v>7.9866666666666671E-4</v>
      </c>
    </row>
    <row r="5286" spans="1:15">
      <c r="A5286" s="32" t="s">
        <v>1594</v>
      </c>
      <c r="B5286" s="32" t="s">
        <v>1355</v>
      </c>
      <c r="C5286" s="32" t="s">
        <v>69</v>
      </c>
      <c r="D5286" s="32">
        <v>30310</v>
      </c>
      <c r="E5286" s="32">
        <v>3</v>
      </c>
      <c r="F5286" s="32">
        <v>1488.35</v>
      </c>
      <c r="G5286" s="32">
        <v>0.86</v>
      </c>
      <c r="H5286" s="32">
        <v>12</v>
      </c>
      <c r="I5286" s="34">
        <v>465.26</v>
      </c>
      <c r="J5286" s="34">
        <v>401625</v>
      </c>
      <c r="K5286" s="32">
        <v>68</v>
      </c>
      <c r="L5286" s="32">
        <v>6</v>
      </c>
      <c r="M5286" s="32">
        <v>90.3</v>
      </c>
      <c r="N5286" s="47">
        <f t="shared" si="164"/>
        <v>3.7058201058201056E-3</v>
      </c>
      <c r="O5286" s="47">
        <f t="shared" si="165"/>
        <v>1.1584438219732337E-3</v>
      </c>
    </row>
    <row r="5287" spans="1:15">
      <c r="A5287" s="32" t="s">
        <v>1594</v>
      </c>
      <c r="B5287" s="32" t="s">
        <v>1356</v>
      </c>
      <c r="C5287" s="32" t="s">
        <v>69</v>
      </c>
      <c r="D5287" s="32">
        <v>30310</v>
      </c>
      <c r="E5287" s="32">
        <v>3</v>
      </c>
      <c r="F5287" s="32">
        <v>1488.35</v>
      </c>
      <c r="G5287" s="32">
        <v>0.81</v>
      </c>
      <c r="H5287" s="32">
        <v>17</v>
      </c>
      <c r="I5287" s="34">
        <v>420.1</v>
      </c>
      <c r="J5287" s="34">
        <v>401625</v>
      </c>
      <c r="K5287" s="32">
        <v>68</v>
      </c>
      <c r="L5287" s="32">
        <v>6</v>
      </c>
      <c r="M5287" s="32">
        <v>90.3</v>
      </c>
      <c r="N5287" s="47">
        <f t="shared" si="164"/>
        <v>3.7058201058201056E-3</v>
      </c>
      <c r="O5287" s="47">
        <f t="shared" si="165"/>
        <v>1.0460006224712107E-3</v>
      </c>
    </row>
    <row r="5288" spans="1:15">
      <c r="A5288" s="32" t="s">
        <v>1594</v>
      </c>
      <c r="B5288" s="32" t="s">
        <v>1357</v>
      </c>
      <c r="C5288" s="32" t="s">
        <v>69</v>
      </c>
      <c r="D5288" s="32">
        <v>30310</v>
      </c>
      <c r="E5288" s="32">
        <v>3</v>
      </c>
      <c r="F5288" s="32">
        <v>1488.35</v>
      </c>
      <c r="G5288" s="32">
        <v>0.81</v>
      </c>
      <c r="H5288" s="32">
        <v>17</v>
      </c>
      <c r="I5288" s="34">
        <v>458.12</v>
      </c>
      <c r="J5288" s="34">
        <v>401625</v>
      </c>
      <c r="K5288" s="32">
        <v>68</v>
      </c>
      <c r="L5288" s="32">
        <v>6</v>
      </c>
      <c r="M5288" s="32">
        <v>90.3</v>
      </c>
      <c r="N5288" s="47">
        <f t="shared" si="164"/>
        <v>3.7058201058201056E-3</v>
      </c>
      <c r="O5288" s="47">
        <f t="shared" si="165"/>
        <v>1.1406660441954559E-3</v>
      </c>
    </row>
    <row r="5289" spans="1:15">
      <c r="A5289" s="32" t="s">
        <v>1594</v>
      </c>
      <c r="B5289" s="32" t="s">
        <v>1358</v>
      </c>
      <c r="C5289" s="32" t="s">
        <v>69</v>
      </c>
      <c r="D5289" s="32">
        <v>30310</v>
      </c>
      <c r="E5289" s="32">
        <v>3</v>
      </c>
      <c r="F5289" s="32">
        <v>1488.35</v>
      </c>
      <c r="G5289" s="32">
        <v>0.81</v>
      </c>
      <c r="H5289" s="32">
        <v>17</v>
      </c>
      <c r="I5289" s="34">
        <v>412.41</v>
      </c>
      <c r="J5289" s="34">
        <v>401625</v>
      </c>
      <c r="K5289" s="32">
        <v>68</v>
      </c>
      <c r="L5289" s="32">
        <v>6</v>
      </c>
      <c r="M5289" s="32">
        <v>90.3</v>
      </c>
      <c r="N5289" s="47">
        <f t="shared" si="164"/>
        <v>3.7058201058201056E-3</v>
      </c>
      <c r="O5289" s="47">
        <f t="shared" si="165"/>
        <v>1.0268534080298786E-3</v>
      </c>
    </row>
    <row r="5290" spans="1:15">
      <c r="A5290" s="32" t="s">
        <v>1594</v>
      </c>
      <c r="B5290" s="32" t="s">
        <v>1359</v>
      </c>
      <c r="C5290" s="32" t="s">
        <v>69</v>
      </c>
      <c r="D5290" s="32">
        <v>30310</v>
      </c>
      <c r="E5290" s="32">
        <v>3</v>
      </c>
      <c r="F5290" s="32">
        <v>1533</v>
      </c>
      <c r="G5290" s="32">
        <v>0.87</v>
      </c>
      <c r="H5290" s="32">
        <v>11</v>
      </c>
      <c r="I5290" s="34">
        <v>324.36</v>
      </c>
      <c r="J5290" s="34">
        <v>421706.25</v>
      </c>
      <c r="K5290" s="32">
        <v>68</v>
      </c>
      <c r="L5290" s="32">
        <v>6</v>
      </c>
      <c r="M5290" s="32">
        <v>90.3</v>
      </c>
      <c r="N5290" s="47">
        <f t="shared" si="164"/>
        <v>3.6352318705259882E-3</v>
      </c>
      <c r="O5290" s="47">
        <f t="shared" si="165"/>
        <v>7.6916099773242637E-4</v>
      </c>
    </row>
    <row r="5291" spans="1:15">
      <c r="A5291" s="32" t="s">
        <v>1594</v>
      </c>
      <c r="B5291" s="32" t="s">
        <v>1360</v>
      </c>
      <c r="C5291" s="32" t="s">
        <v>69</v>
      </c>
      <c r="D5291" s="32">
        <v>30310</v>
      </c>
      <c r="E5291" s="32">
        <v>3</v>
      </c>
      <c r="F5291" s="32">
        <v>1533</v>
      </c>
      <c r="G5291" s="32">
        <v>0.87</v>
      </c>
      <c r="H5291" s="32">
        <v>11</v>
      </c>
      <c r="I5291" s="34">
        <v>679.41</v>
      </c>
      <c r="J5291" s="34">
        <v>421706.25</v>
      </c>
      <c r="K5291" s="32">
        <v>68</v>
      </c>
      <c r="L5291" s="32">
        <v>6</v>
      </c>
      <c r="M5291" s="32">
        <v>90.3</v>
      </c>
      <c r="N5291" s="47">
        <f t="shared" si="164"/>
        <v>3.6352318705259882E-3</v>
      </c>
      <c r="O5291" s="47">
        <f t="shared" si="165"/>
        <v>1.6110977724423101E-3</v>
      </c>
    </row>
    <row r="5292" spans="1:15">
      <c r="A5292" s="32" t="s">
        <v>1594</v>
      </c>
      <c r="B5292" s="32" t="s">
        <v>1361</v>
      </c>
      <c r="C5292" s="32" t="s">
        <v>69</v>
      </c>
      <c r="D5292" s="32">
        <v>30310</v>
      </c>
      <c r="E5292" s="32">
        <v>3</v>
      </c>
      <c r="F5292" s="32">
        <v>1533</v>
      </c>
      <c r="G5292" s="32">
        <v>0.87</v>
      </c>
      <c r="H5292" s="32">
        <v>11</v>
      </c>
      <c r="I5292" s="34">
        <v>445.39</v>
      </c>
      <c r="J5292" s="34">
        <v>421706.25</v>
      </c>
      <c r="K5292" s="32">
        <v>68</v>
      </c>
      <c r="L5292" s="32">
        <v>6</v>
      </c>
      <c r="M5292" s="32">
        <v>90.3</v>
      </c>
      <c r="N5292" s="47">
        <f t="shared" si="164"/>
        <v>3.6352318705259882E-3</v>
      </c>
      <c r="O5292" s="47">
        <f t="shared" si="165"/>
        <v>1.0561617239488387E-3</v>
      </c>
    </row>
    <row r="5293" spans="1:15">
      <c r="A5293" s="32" t="s">
        <v>1594</v>
      </c>
      <c r="B5293" s="32" t="s">
        <v>1362</v>
      </c>
      <c r="C5293" s="32" t="s">
        <v>69</v>
      </c>
      <c r="D5293" s="32">
        <v>30310</v>
      </c>
      <c r="E5293" s="32">
        <v>3</v>
      </c>
      <c r="F5293" s="32">
        <v>1533</v>
      </c>
      <c r="G5293" s="32">
        <v>0.87</v>
      </c>
      <c r="H5293" s="32">
        <v>11</v>
      </c>
      <c r="I5293" s="34">
        <v>494.3</v>
      </c>
      <c r="J5293" s="34">
        <v>421706.25</v>
      </c>
      <c r="K5293" s="32">
        <v>68</v>
      </c>
      <c r="L5293" s="32">
        <v>6</v>
      </c>
      <c r="M5293" s="32">
        <v>90.3</v>
      </c>
      <c r="N5293" s="47">
        <f t="shared" si="164"/>
        <v>3.6352318705259882E-3</v>
      </c>
      <c r="O5293" s="47">
        <f t="shared" si="165"/>
        <v>1.1721429312465726E-3</v>
      </c>
    </row>
    <row r="5294" spans="1:15">
      <c r="A5294" s="32" t="s">
        <v>1594</v>
      </c>
      <c r="B5294" s="32" t="s">
        <v>1363</v>
      </c>
      <c r="C5294" s="32" t="s">
        <v>69</v>
      </c>
      <c r="D5294" s="32">
        <v>30310</v>
      </c>
      <c r="E5294" s="32">
        <v>3</v>
      </c>
      <c r="F5294" s="32">
        <v>1578.99</v>
      </c>
      <c r="G5294" s="32">
        <v>0.89600000000000002</v>
      </c>
      <c r="H5294" s="32">
        <v>9</v>
      </c>
      <c r="I5294" s="34">
        <v>855.43</v>
      </c>
      <c r="J5294" s="34">
        <v>442791.56</v>
      </c>
      <c r="K5294" s="32">
        <v>68</v>
      </c>
      <c r="L5294" s="32">
        <v>6</v>
      </c>
      <c r="M5294" s="32">
        <v>90.3</v>
      </c>
      <c r="N5294" s="47">
        <f t="shared" si="164"/>
        <v>3.5659893788400122E-3</v>
      </c>
      <c r="O5294" s="47">
        <f t="shared" si="165"/>
        <v>1.9319022250559607E-3</v>
      </c>
    </row>
    <row r="5295" spans="1:15">
      <c r="A5295" s="32" t="s">
        <v>1594</v>
      </c>
      <c r="B5295" s="32" t="s">
        <v>1364</v>
      </c>
      <c r="C5295" s="32" t="s">
        <v>69</v>
      </c>
      <c r="D5295" s="32">
        <v>30310</v>
      </c>
      <c r="E5295" s="32">
        <v>3</v>
      </c>
      <c r="F5295" s="32">
        <v>1578.99</v>
      </c>
      <c r="G5295" s="32">
        <v>0.89600000000000002</v>
      </c>
      <c r="H5295" s="32">
        <v>9</v>
      </c>
      <c r="I5295" s="34">
        <v>324.83999999999997</v>
      </c>
      <c r="J5295" s="34">
        <v>442791.56</v>
      </c>
      <c r="K5295" s="32">
        <v>68</v>
      </c>
      <c r="L5295" s="32">
        <v>6</v>
      </c>
      <c r="M5295" s="32">
        <v>90.3</v>
      </c>
      <c r="N5295" s="47">
        <f t="shared" si="164"/>
        <v>3.5659893788400122E-3</v>
      </c>
      <c r="O5295" s="47">
        <f t="shared" si="165"/>
        <v>7.3361831919289511E-4</v>
      </c>
    </row>
    <row r="5296" spans="1:15">
      <c r="A5296" s="32" t="s">
        <v>1594</v>
      </c>
      <c r="B5296" s="32" t="s">
        <v>1365</v>
      </c>
      <c r="C5296" s="32" t="s">
        <v>69</v>
      </c>
      <c r="D5296" s="32">
        <v>30310</v>
      </c>
      <c r="E5296" s="32">
        <v>3</v>
      </c>
      <c r="F5296" s="32">
        <v>1578.99</v>
      </c>
      <c r="G5296" s="32">
        <v>0.90700000000000003</v>
      </c>
      <c r="H5296" s="32">
        <v>8</v>
      </c>
      <c r="I5296" s="34">
        <v>242.71</v>
      </c>
      <c r="J5296" s="34">
        <v>442791.56</v>
      </c>
      <c r="K5296" s="32">
        <v>68</v>
      </c>
      <c r="L5296" s="32">
        <v>6</v>
      </c>
      <c r="M5296" s="32">
        <v>90.3</v>
      </c>
      <c r="N5296" s="47">
        <f t="shared" si="164"/>
        <v>3.5659893788400122E-3</v>
      </c>
      <c r="O5296" s="47">
        <f t="shared" si="165"/>
        <v>5.4813601234856419E-4</v>
      </c>
    </row>
    <row r="5297" spans="1:15">
      <c r="A5297" s="32" t="s">
        <v>1594</v>
      </c>
      <c r="B5297" s="32" t="s">
        <v>1366</v>
      </c>
      <c r="C5297" s="32" t="s">
        <v>69</v>
      </c>
      <c r="D5297" s="32">
        <v>30310</v>
      </c>
      <c r="E5297" s="32">
        <v>3</v>
      </c>
      <c r="F5297" s="32">
        <v>1578.99</v>
      </c>
      <c r="G5297" s="32">
        <v>0.89100000000000001</v>
      </c>
      <c r="H5297" s="32">
        <v>9</v>
      </c>
      <c r="I5297" s="34">
        <v>689.95</v>
      </c>
      <c r="J5297" s="34">
        <v>442791.56</v>
      </c>
      <c r="K5297" s="32">
        <v>68</v>
      </c>
      <c r="L5297" s="32">
        <v>6</v>
      </c>
      <c r="M5297" s="32">
        <v>90.3</v>
      </c>
      <c r="N5297" s="47">
        <f t="shared" si="164"/>
        <v>3.5659893788400122E-3</v>
      </c>
      <c r="O5297" s="47">
        <f t="shared" si="165"/>
        <v>1.5581823646322439E-3</v>
      </c>
    </row>
    <row r="5298" spans="1:15">
      <c r="A5298" s="32" t="s">
        <v>1594</v>
      </c>
      <c r="B5298" s="32" t="s">
        <v>1367</v>
      </c>
      <c r="C5298" s="32" t="s">
        <v>69</v>
      </c>
      <c r="D5298" s="32">
        <v>30310</v>
      </c>
      <c r="E5298" s="32">
        <v>3</v>
      </c>
      <c r="F5298" s="32">
        <v>1626.36</v>
      </c>
      <c r="G5298" s="32">
        <v>0.875</v>
      </c>
      <c r="H5298" s="32">
        <v>11</v>
      </c>
      <c r="I5298" s="34">
        <v>210.61</v>
      </c>
      <c r="J5298" s="34">
        <v>464931.14</v>
      </c>
      <c r="K5298" s="32">
        <v>68</v>
      </c>
      <c r="L5298" s="32">
        <v>6</v>
      </c>
      <c r="M5298" s="32">
        <v>90.3</v>
      </c>
      <c r="N5298" s="47">
        <f t="shared" si="164"/>
        <v>3.4980664018331828E-3</v>
      </c>
      <c r="O5298" s="47">
        <f t="shared" si="165"/>
        <v>4.5299181293814825E-4</v>
      </c>
    </row>
    <row r="5299" spans="1:15">
      <c r="A5299" s="32" t="s">
        <v>1594</v>
      </c>
      <c r="B5299" s="32" t="s">
        <v>1368</v>
      </c>
      <c r="C5299" s="32" t="s">
        <v>69</v>
      </c>
      <c r="D5299" s="32">
        <v>30310</v>
      </c>
      <c r="E5299" s="32">
        <v>3</v>
      </c>
      <c r="F5299" s="32">
        <v>1626.36</v>
      </c>
      <c r="G5299" s="32">
        <v>0.86099999999999999</v>
      </c>
      <c r="H5299" s="32">
        <v>12</v>
      </c>
      <c r="I5299" s="34">
        <v>269.37</v>
      </c>
      <c r="J5299" s="34">
        <v>464931.14</v>
      </c>
      <c r="K5299" s="32">
        <v>68</v>
      </c>
      <c r="L5299" s="32">
        <v>6</v>
      </c>
      <c r="M5299" s="32">
        <v>90.3</v>
      </c>
      <c r="N5299" s="47">
        <f t="shared" si="164"/>
        <v>3.4980664018331828E-3</v>
      </c>
      <c r="O5299" s="47">
        <f t="shared" si="165"/>
        <v>5.7937612008522382E-4</v>
      </c>
    </row>
    <row r="5300" spans="1:15">
      <c r="A5300" s="32" t="s">
        <v>1594</v>
      </c>
      <c r="B5300" s="32" t="s">
        <v>1369</v>
      </c>
      <c r="C5300" s="32" t="s">
        <v>69</v>
      </c>
      <c r="D5300" s="32">
        <v>30310</v>
      </c>
      <c r="E5300" s="32">
        <v>3</v>
      </c>
      <c r="F5300" s="32">
        <v>1626.36</v>
      </c>
      <c r="G5300" s="32">
        <v>0.89100000000000001</v>
      </c>
      <c r="H5300" s="32">
        <v>9</v>
      </c>
      <c r="I5300" s="34">
        <v>393.98</v>
      </c>
      <c r="J5300" s="34">
        <v>464931.14</v>
      </c>
      <c r="K5300" s="32">
        <v>68</v>
      </c>
      <c r="L5300" s="32">
        <v>6</v>
      </c>
      <c r="M5300" s="32">
        <v>90.3</v>
      </c>
      <c r="N5300" s="47">
        <f t="shared" si="164"/>
        <v>3.4980664018331828E-3</v>
      </c>
      <c r="O5300" s="47">
        <f t="shared" si="165"/>
        <v>8.4739430445549425E-4</v>
      </c>
    </row>
    <row r="5301" spans="1:15">
      <c r="A5301" s="32" t="s">
        <v>1594</v>
      </c>
      <c r="B5301" s="32" t="s">
        <v>1370</v>
      </c>
      <c r="C5301" s="32" t="s">
        <v>69</v>
      </c>
      <c r="D5301" s="32">
        <v>30310</v>
      </c>
      <c r="E5301" s="32">
        <v>3</v>
      </c>
      <c r="F5301" s="32">
        <v>1626.36</v>
      </c>
      <c r="G5301" s="32">
        <v>0.90800000000000003</v>
      </c>
      <c r="H5301" s="32">
        <v>8</v>
      </c>
      <c r="I5301" s="34">
        <v>394.24</v>
      </c>
      <c r="J5301" s="34">
        <v>464931.14</v>
      </c>
      <c r="K5301" s="32">
        <v>68</v>
      </c>
      <c r="L5301" s="32">
        <v>6</v>
      </c>
      <c r="M5301" s="32">
        <v>90.3</v>
      </c>
      <c r="N5301" s="47">
        <f t="shared" si="164"/>
        <v>3.4980664018331828E-3</v>
      </c>
      <c r="O5301" s="47">
        <f t="shared" si="165"/>
        <v>8.4795352705349008E-4</v>
      </c>
    </row>
    <row r="5302" spans="1:15">
      <c r="A5302" s="32" t="s">
        <v>1594</v>
      </c>
      <c r="B5302" s="32" t="s">
        <v>1371</v>
      </c>
      <c r="C5302" s="32" t="s">
        <v>69</v>
      </c>
      <c r="D5302" s="32">
        <v>30310</v>
      </c>
      <c r="E5302" s="32">
        <v>3</v>
      </c>
      <c r="F5302" s="32">
        <v>1675.15</v>
      </c>
      <c r="G5302" s="32">
        <v>0.874</v>
      </c>
      <c r="H5302" s="32">
        <v>11</v>
      </c>
      <c r="I5302" s="34">
        <v>292.68</v>
      </c>
      <c r="J5302" s="34">
        <v>488177.7</v>
      </c>
      <c r="K5302" s="32">
        <v>68</v>
      </c>
      <c r="L5302" s="32">
        <v>6</v>
      </c>
      <c r="M5302" s="32">
        <v>90.3</v>
      </c>
      <c r="N5302" s="47">
        <f t="shared" si="164"/>
        <v>3.4314349057730413E-3</v>
      </c>
      <c r="O5302" s="47">
        <f t="shared" si="165"/>
        <v>5.9953578379348335E-4</v>
      </c>
    </row>
    <row r="5303" spans="1:15">
      <c r="A5303" s="32" t="s">
        <v>1594</v>
      </c>
      <c r="B5303" s="32" t="s">
        <v>1372</v>
      </c>
      <c r="C5303" s="32" t="s">
        <v>69</v>
      </c>
      <c r="D5303" s="32">
        <v>30310</v>
      </c>
      <c r="E5303" s="32">
        <v>3</v>
      </c>
      <c r="F5303" s="32">
        <v>1675.15</v>
      </c>
      <c r="G5303" s="32">
        <v>0.89800000000000002</v>
      </c>
      <c r="H5303" s="32">
        <v>9</v>
      </c>
      <c r="I5303" s="34">
        <v>312.54000000000002</v>
      </c>
      <c r="J5303" s="34">
        <v>488177.7</v>
      </c>
      <c r="K5303" s="32">
        <v>68</v>
      </c>
      <c r="L5303" s="32">
        <v>6</v>
      </c>
      <c r="M5303" s="32">
        <v>90.3</v>
      </c>
      <c r="N5303" s="47">
        <f t="shared" si="164"/>
        <v>3.4314349057730413E-3</v>
      </c>
      <c r="O5303" s="47">
        <f t="shared" si="165"/>
        <v>6.4021769122186458E-4</v>
      </c>
    </row>
    <row r="5304" spans="1:15">
      <c r="A5304" s="32" t="s">
        <v>1594</v>
      </c>
      <c r="B5304" s="32" t="s">
        <v>1373</v>
      </c>
      <c r="C5304" s="32" t="s">
        <v>69</v>
      </c>
      <c r="D5304" s="32">
        <v>30310</v>
      </c>
      <c r="E5304" s="32">
        <v>3</v>
      </c>
      <c r="F5304" s="32">
        <v>1675.15</v>
      </c>
      <c r="G5304" s="32">
        <v>0.91500000000000004</v>
      </c>
      <c r="H5304" s="32">
        <v>7</v>
      </c>
      <c r="I5304" s="34">
        <v>510.03</v>
      </c>
      <c r="J5304" s="34">
        <v>488177.7</v>
      </c>
      <c r="K5304" s="32">
        <v>68</v>
      </c>
      <c r="L5304" s="32">
        <v>6</v>
      </c>
      <c r="M5304" s="32">
        <v>90.3</v>
      </c>
      <c r="N5304" s="47">
        <f t="shared" si="164"/>
        <v>3.4314349057730413E-3</v>
      </c>
      <c r="O5304" s="47">
        <f t="shared" si="165"/>
        <v>1.0447630033080166E-3</v>
      </c>
    </row>
    <row r="5305" spans="1:15">
      <c r="A5305" s="32" t="s">
        <v>1594</v>
      </c>
      <c r="B5305" s="32" t="s">
        <v>1374</v>
      </c>
      <c r="C5305" s="32" t="s">
        <v>69</v>
      </c>
      <c r="D5305" s="32">
        <v>30310</v>
      </c>
      <c r="E5305" s="32">
        <v>3</v>
      </c>
      <c r="F5305" s="32">
        <v>1675.15</v>
      </c>
      <c r="G5305" s="32">
        <v>0.88700000000000001</v>
      </c>
      <c r="H5305" s="32">
        <v>10</v>
      </c>
      <c r="I5305" s="34">
        <v>405.03</v>
      </c>
      <c r="J5305" s="34">
        <v>488177.7</v>
      </c>
      <c r="K5305" s="32">
        <v>68</v>
      </c>
      <c r="L5305" s="32">
        <v>6</v>
      </c>
      <c r="M5305" s="32">
        <v>90.3</v>
      </c>
      <c r="N5305" s="47">
        <f t="shared" si="164"/>
        <v>3.4314349057730413E-3</v>
      </c>
      <c r="O5305" s="47">
        <f t="shared" si="165"/>
        <v>8.2967739001597158E-4</v>
      </c>
    </row>
    <row r="5306" spans="1:15">
      <c r="A5306" s="32" t="s">
        <v>1595</v>
      </c>
      <c r="B5306" s="32" t="s">
        <v>1351</v>
      </c>
      <c r="C5306" s="32" t="s">
        <v>66</v>
      </c>
      <c r="D5306" s="32">
        <v>30033</v>
      </c>
      <c r="E5306" s="32">
        <v>2</v>
      </c>
      <c r="F5306" s="32">
        <v>1400</v>
      </c>
      <c r="G5306" s="32">
        <v>0.90500000000000003</v>
      </c>
      <c r="H5306" s="32">
        <v>8</v>
      </c>
      <c r="I5306" s="34">
        <v>136.31</v>
      </c>
      <c r="J5306" s="34">
        <v>300000</v>
      </c>
      <c r="K5306" s="32">
        <v>42</v>
      </c>
      <c r="L5306" s="32">
        <v>7</v>
      </c>
      <c r="M5306" s="32">
        <v>92.8</v>
      </c>
      <c r="N5306" s="47">
        <f t="shared" si="164"/>
        <v>4.6666666666666671E-3</v>
      </c>
      <c r="O5306" s="47">
        <f t="shared" si="165"/>
        <v>4.5436666666666669E-4</v>
      </c>
    </row>
    <row r="5307" spans="1:15">
      <c r="A5307" s="32" t="s">
        <v>1595</v>
      </c>
      <c r="B5307" s="32" t="s">
        <v>1352</v>
      </c>
      <c r="C5307" s="32" t="s">
        <v>66</v>
      </c>
      <c r="D5307" s="32">
        <v>30033</v>
      </c>
      <c r="E5307" s="32">
        <v>2</v>
      </c>
      <c r="F5307" s="32">
        <v>1400</v>
      </c>
      <c r="G5307" s="32">
        <v>0.90200000000000002</v>
      </c>
      <c r="H5307" s="32">
        <v>8</v>
      </c>
      <c r="I5307" s="34">
        <v>610.85</v>
      </c>
      <c r="J5307" s="34">
        <v>300000</v>
      </c>
      <c r="K5307" s="32">
        <v>42</v>
      </c>
      <c r="L5307" s="32">
        <v>7</v>
      </c>
      <c r="M5307" s="32">
        <v>92.8</v>
      </c>
      <c r="N5307" s="47">
        <f t="shared" si="164"/>
        <v>4.6666666666666671E-3</v>
      </c>
      <c r="O5307" s="47">
        <f t="shared" si="165"/>
        <v>2.0361666666666666E-3</v>
      </c>
    </row>
    <row r="5308" spans="1:15">
      <c r="A5308" s="32" t="s">
        <v>1595</v>
      </c>
      <c r="B5308" s="32" t="s">
        <v>1353</v>
      </c>
      <c r="C5308" s="32" t="s">
        <v>66</v>
      </c>
      <c r="D5308" s="32">
        <v>30033</v>
      </c>
      <c r="E5308" s="32">
        <v>2</v>
      </c>
      <c r="F5308" s="32">
        <v>1400</v>
      </c>
      <c r="G5308" s="32">
        <v>0.92900000000000005</v>
      </c>
      <c r="H5308" s="32">
        <v>6</v>
      </c>
      <c r="I5308" s="34">
        <v>187.02</v>
      </c>
      <c r="J5308" s="34">
        <v>300000</v>
      </c>
      <c r="K5308" s="32">
        <v>42</v>
      </c>
      <c r="L5308" s="32">
        <v>7</v>
      </c>
      <c r="M5308" s="32">
        <v>92.8</v>
      </c>
      <c r="N5308" s="47">
        <f t="shared" si="164"/>
        <v>4.6666666666666671E-3</v>
      </c>
      <c r="O5308" s="47">
        <f t="shared" si="165"/>
        <v>6.2340000000000008E-4</v>
      </c>
    </row>
    <row r="5309" spans="1:15">
      <c r="A5309" s="32" t="s">
        <v>1595</v>
      </c>
      <c r="B5309" s="32" t="s">
        <v>1354</v>
      </c>
      <c r="C5309" s="32" t="s">
        <v>66</v>
      </c>
      <c r="D5309" s="32">
        <v>30033</v>
      </c>
      <c r="E5309" s="32">
        <v>2</v>
      </c>
      <c r="F5309" s="32">
        <v>1400</v>
      </c>
      <c r="G5309" s="32">
        <v>0.91200000000000003</v>
      </c>
      <c r="H5309" s="32">
        <v>7</v>
      </c>
      <c r="I5309" s="34">
        <v>525.89</v>
      </c>
      <c r="J5309" s="34">
        <v>300000</v>
      </c>
      <c r="K5309" s="32">
        <v>42</v>
      </c>
      <c r="L5309" s="32">
        <v>7</v>
      </c>
      <c r="M5309" s="32">
        <v>92.8</v>
      </c>
      <c r="N5309" s="47">
        <f t="shared" si="164"/>
        <v>4.6666666666666671E-3</v>
      </c>
      <c r="O5309" s="47">
        <f t="shared" si="165"/>
        <v>1.7529666666666666E-3</v>
      </c>
    </row>
    <row r="5310" spans="1:15">
      <c r="A5310" s="32" t="s">
        <v>1595</v>
      </c>
      <c r="B5310" s="32" t="s">
        <v>1355</v>
      </c>
      <c r="C5310" s="32" t="s">
        <v>66</v>
      </c>
      <c r="D5310" s="32">
        <v>30033</v>
      </c>
      <c r="E5310" s="32">
        <v>2</v>
      </c>
      <c r="F5310" s="32">
        <v>1442</v>
      </c>
      <c r="G5310" s="32">
        <v>0.89</v>
      </c>
      <c r="H5310" s="32">
        <v>9</v>
      </c>
      <c r="I5310" s="34">
        <v>326.39999999999998</v>
      </c>
      <c r="J5310" s="34">
        <v>315000</v>
      </c>
      <c r="K5310" s="32">
        <v>42</v>
      </c>
      <c r="L5310" s="32">
        <v>7</v>
      </c>
      <c r="M5310" s="32">
        <v>92.8</v>
      </c>
      <c r="N5310" s="47">
        <f t="shared" si="164"/>
        <v>4.5777777777777778E-3</v>
      </c>
      <c r="O5310" s="47">
        <f t="shared" si="165"/>
        <v>1.0361904761904761E-3</v>
      </c>
    </row>
    <row r="5311" spans="1:15">
      <c r="A5311" s="32" t="s">
        <v>1595</v>
      </c>
      <c r="B5311" s="32" t="s">
        <v>1356</v>
      </c>
      <c r="C5311" s="32" t="s">
        <v>66</v>
      </c>
      <c r="D5311" s="32">
        <v>30033</v>
      </c>
      <c r="E5311" s="32">
        <v>2</v>
      </c>
      <c r="F5311" s="32">
        <v>1442</v>
      </c>
      <c r="G5311" s="32">
        <v>0.84</v>
      </c>
      <c r="H5311" s="32">
        <v>14</v>
      </c>
      <c r="I5311" s="34">
        <v>196.51</v>
      </c>
      <c r="J5311" s="34">
        <v>315000</v>
      </c>
      <c r="K5311" s="32">
        <v>42</v>
      </c>
      <c r="L5311" s="32">
        <v>7</v>
      </c>
      <c r="M5311" s="32">
        <v>92.8</v>
      </c>
      <c r="N5311" s="47">
        <f t="shared" si="164"/>
        <v>4.5777777777777778E-3</v>
      </c>
      <c r="O5311" s="47">
        <f t="shared" si="165"/>
        <v>6.2384126984126986E-4</v>
      </c>
    </row>
    <row r="5312" spans="1:15">
      <c r="A5312" s="32" t="s">
        <v>1595</v>
      </c>
      <c r="B5312" s="32" t="s">
        <v>1357</v>
      </c>
      <c r="C5312" s="32" t="s">
        <v>66</v>
      </c>
      <c r="D5312" s="32">
        <v>30033</v>
      </c>
      <c r="E5312" s="32">
        <v>2</v>
      </c>
      <c r="F5312" s="32">
        <v>1442</v>
      </c>
      <c r="G5312" s="32">
        <v>0.84</v>
      </c>
      <c r="H5312" s="32">
        <v>14</v>
      </c>
      <c r="I5312" s="34">
        <v>195.23</v>
      </c>
      <c r="J5312" s="34">
        <v>315000</v>
      </c>
      <c r="K5312" s="32">
        <v>42</v>
      </c>
      <c r="L5312" s="32">
        <v>7</v>
      </c>
      <c r="M5312" s="32">
        <v>92.8</v>
      </c>
      <c r="N5312" s="47">
        <f t="shared" si="164"/>
        <v>4.5777777777777778E-3</v>
      </c>
      <c r="O5312" s="47">
        <f t="shared" si="165"/>
        <v>6.197777777777778E-4</v>
      </c>
    </row>
    <row r="5313" spans="1:15">
      <c r="A5313" s="32" t="s">
        <v>1595</v>
      </c>
      <c r="B5313" s="32" t="s">
        <v>1358</v>
      </c>
      <c r="C5313" s="32" t="s">
        <v>66</v>
      </c>
      <c r="D5313" s="32">
        <v>30033</v>
      </c>
      <c r="E5313" s="32">
        <v>2</v>
      </c>
      <c r="F5313" s="32">
        <v>1442</v>
      </c>
      <c r="G5313" s="32">
        <v>0.84</v>
      </c>
      <c r="H5313" s="32">
        <v>14</v>
      </c>
      <c r="I5313" s="34">
        <v>437.46</v>
      </c>
      <c r="J5313" s="34">
        <v>315000</v>
      </c>
      <c r="K5313" s="32">
        <v>42</v>
      </c>
      <c r="L5313" s="32">
        <v>7</v>
      </c>
      <c r="M5313" s="32">
        <v>92.8</v>
      </c>
      <c r="N5313" s="47">
        <f t="shared" si="164"/>
        <v>4.5777777777777778E-3</v>
      </c>
      <c r="O5313" s="47">
        <f t="shared" si="165"/>
        <v>1.3887619047619048E-3</v>
      </c>
    </row>
    <row r="5314" spans="1:15">
      <c r="A5314" s="32" t="s">
        <v>1595</v>
      </c>
      <c r="B5314" s="32" t="s">
        <v>1359</v>
      </c>
      <c r="C5314" s="32" t="s">
        <v>66</v>
      </c>
      <c r="D5314" s="32">
        <v>30033</v>
      </c>
      <c r="E5314" s="32">
        <v>2</v>
      </c>
      <c r="F5314" s="32">
        <v>1485.26</v>
      </c>
      <c r="G5314" s="32">
        <v>0.9</v>
      </c>
      <c r="H5314" s="32">
        <v>8</v>
      </c>
      <c r="I5314" s="34">
        <v>465.53</v>
      </c>
      <c r="J5314" s="34">
        <v>330750</v>
      </c>
      <c r="K5314" s="32">
        <v>42</v>
      </c>
      <c r="L5314" s="32">
        <v>7</v>
      </c>
      <c r="M5314" s="32">
        <v>92.8</v>
      </c>
      <c r="N5314" s="47">
        <f t="shared" si="164"/>
        <v>4.4905820105820109E-3</v>
      </c>
      <c r="O5314" s="47">
        <f t="shared" si="165"/>
        <v>1.4074981103552532E-3</v>
      </c>
    </row>
    <row r="5315" spans="1:15">
      <c r="A5315" s="32" t="s">
        <v>1595</v>
      </c>
      <c r="B5315" s="32" t="s">
        <v>1360</v>
      </c>
      <c r="C5315" s="32" t="s">
        <v>66</v>
      </c>
      <c r="D5315" s="32">
        <v>30033</v>
      </c>
      <c r="E5315" s="32">
        <v>2</v>
      </c>
      <c r="F5315" s="32">
        <v>1485.26</v>
      </c>
      <c r="G5315" s="32">
        <v>0.9</v>
      </c>
      <c r="H5315" s="32">
        <v>8</v>
      </c>
      <c r="I5315" s="34">
        <v>401.08</v>
      </c>
      <c r="J5315" s="34">
        <v>330750</v>
      </c>
      <c r="K5315" s="32">
        <v>42</v>
      </c>
      <c r="L5315" s="32">
        <v>7</v>
      </c>
      <c r="M5315" s="32">
        <v>92.8</v>
      </c>
      <c r="N5315" s="47">
        <f t="shared" ref="N5315:N5378" si="166">F5315/J5315</f>
        <v>4.4905820105820109E-3</v>
      </c>
      <c r="O5315" s="47">
        <f t="shared" ref="O5315:O5378" si="167">I5315/J5315</f>
        <v>1.2126379440665154E-3</v>
      </c>
    </row>
    <row r="5316" spans="1:15">
      <c r="A5316" s="32" t="s">
        <v>1595</v>
      </c>
      <c r="B5316" s="32" t="s">
        <v>1361</v>
      </c>
      <c r="C5316" s="32" t="s">
        <v>66</v>
      </c>
      <c r="D5316" s="32">
        <v>30033</v>
      </c>
      <c r="E5316" s="32">
        <v>2</v>
      </c>
      <c r="F5316" s="32">
        <v>1485.26</v>
      </c>
      <c r="G5316" s="32">
        <v>0.9</v>
      </c>
      <c r="H5316" s="32">
        <v>8</v>
      </c>
      <c r="I5316" s="34">
        <v>243.22</v>
      </c>
      <c r="J5316" s="34">
        <v>330750</v>
      </c>
      <c r="K5316" s="32">
        <v>42</v>
      </c>
      <c r="L5316" s="32">
        <v>7</v>
      </c>
      <c r="M5316" s="32">
        <v>92.8</v>
      </c>
      <c r="N5316" s="47">
        <f t="shared" si="166"/>
        <v>4.4905820105820109E-3</v>
      </c>
      <c r="O5316" s="47">
        <f t="shared" si="167"/>
        <v>7.3535903250188963E-4</v>
      </c>
    </row>
    <row r="5317" spans="1:15">
      <c r="A5317" s="32" t="s">
        <v>1595</v>
      </c>
      <c r="B5317" s="32" t="s">
        <v>1362</v>
      </c>
      <c r="C5317" s="32" t="s">
        <v>66</v>
      </c>
      <c r="D5317" s="32">
        <v>30033</v>
      </c>
      <c r="E5317" s="32">
        <v>2</v>
      </c>
      <c r="F5317" s="32">
        <v>1485.26</v>
      </c>
      <c r="G5317" s="32">
        <v>0.9</v>
      </c>
      <c r="H5317" s="32">
        <v>8</v>
      </c>
      <c r="I5317" s="34">
        <v>281.74</v>
      </c>
      <c r="J5317" s="34">
        <v>330750</v>
      </c>
      <c r="K5317" s="32">
        <v>42</v>
      </c>
      <c r="L5317" s="32">
        <v>7</v>
      </c>
      <c r="M5317" s="32">
        <v>92.8</v>
      </c>
      <c r="N5317" s="47">
        <f t="shared" si="166"/>
        <v>4.4905820105820109E-3</v>
      </c>
      <c r="O5317" s="47">
        <f t="shared" si="167"/>
        <v>8.5182161753590327E-4</v>
      </c>
    </row>
    <row r="5318" spans="1:15">
      <c r="A5318" s="32" t="s">
        <v>1595</v>
      </c>
      <c r="B5318" s="32" t="s">
        <v>1363</v>
      </c>
      <c r="C5318" s="32" t="s">
        <v>66</v>
      </c>
      <c r="D5318" s="32">
        <v>30033</v>
      </c>
      <c r="E5318" s="32">
        <v>2</v>
      </c>
      <c r="F5318" s="32">
        <v>1529.82</v>
      </c>
      <c r="G5318" s="32">
        <v>0.94899999999999995</v>
      </c>
      <c r="H5318" s="32">
        <v>4</v>
      </c>
      <c r="I5318" s="34">
        <v>464.73</v>
      </c>
      <c r="J5318" s="34">
        <v>347287.5</v>
      </c>
      <c r="K5318" s="32">
        <v>42</v>
      </c>
      <c r="L5318" s="32">
        <v>7</v>
      </c>
      <c r="M5318" s="32">
        <v>92.8</v>
      </c>
      <c r="N5318" s="47">
        <f t="shared" si="166"/>
        <v>4.4050534499514094E-3</v>
      </c>
      <c r="O5318" s="47">
        <f t="shared" si="167"/>
        <v>1.3381708238851097E-3</v>
      </c>
    </row>
    <row r="5319" spans="1:15">
      <c r="A5319" s="32" t="s">
        <v>1595</v>
      </c>
      <c r="B5319" s="32" t="s">
        <v>1364</v>
      </c>
      <c r="C5319" s="32" t="s">
        <v>66</v>
      </c>
      <c r="D5319" s="32">
        <v>30033</v>
      </c>
      <c r="E5319" s="32">
        <v>2</v>
      </c>
      <c r="F5319" s="32">
        <v>1529.82</v>
      </c>
      <c r="G5319" s="32">
        <v>0.93200000000000005</v>
      </c>
      <c r="H5319" s="32">
        <v>6</v>
      </c>
      <c r="I5319" s="34">
        <v>429.18</v>
      </c>
      <c r="J5319" s="34">
        <v>347287.5</v>
      </c>
      <c r="K5319" s="32">
        <v>42</v>
      </c>
      <c r="L5319" s="32">
        <v>7</v>
      </c>
      <c r="M5319" s="32">
        <v>92.8</v>
      </c>
      <c r="N5319" s="47">
        <f t="shared" si="166"/>
        <v>4.4050534499514094E-3</v>
      </c>
      <c r="O5319" s="47">
        <f t="shared" si="167"/>
        <v>1.2358060684591297E-3</v>
      </c>
    </row>
    <row r="5320" spans="1:15">
      <c r="A5320" s="32" t="s">
        <v>1595</v>
      </c>
      <c r="B5320" s="32" t="s">
        <v>1365</v>
      </c>
      <c r="C5320" s="32" t="s">
        <v>66</v>
      </c>
      <c r="D5320" s="32">
        <v>30033</v>
      </c>
      <c r="E5320" s="32">
        <v>2</v>
      </c>
      <c r="F5320" s="32">
        <v>1529.82</v>
      </c>
      <c r="G5320" s="32">
        <v>0.92400000000000004</v>
      </c>
      <c r="H5320" s="32">
        <v>6</v>
      </c>
      <c r="I5320" s="34">
        <v>210.89</v>
      </c>
      <c r="J5320" s="34">
        <v>347287.5</v>
      </c>
      <c r="K5320" s="32">
        <v>42</v>
      </c>
      <c r="L5320" s="32">
        <v>7</v>
      </c>
      <c r="M5320" s="32">
        <v>92.8</v>
      </c>
      <c r="N5320" s="47">
        <f t="shared" si="166"/>
        <v>4.4050534499514094E-3</v>
      </c>
      <c r="O5320" s="47">
        <f t="shared" si="167"/>
        <v>6.0724903718100993E-4</v>
      </c>
    </row>
    <row r="5321" spans="1:15">
      <c r="A5321" s="32" t="s">
        <v>1595</v>
      </c>
      <c r="B5321" s="32" t="s">
        <v>1366</v>
      </c>
      <c r="C5321" s="32" t="s">
        <v>66</v>
      </c>
      <c r="D5321" s="32">
        <v>30033</v>
      </c>
      <c r="E5321" s="32">
        <v>2</v>
      </c>
      <c r="F5321" s="32">
        <v>1529.82</v>
      </c>
      <c r="G5321" s="32">
        <v>0.94199999999999995</v>
      </c>
      <c r="H5321" s="32">
        <v>5</v>
      </c>
      <c r="I5321" s="34">
        <v>226.71</v>
      </c>
      <c r="J5321" s="34">
        <v>347287.5</v>
      </c>
      <c r="K5321" s="32">
        <v>42</v>
      </c>
      <c r="L5321" s="32">
        <v>7</v>
      </c>
      <c r="M5321" s="32">
        <v>92.8</v>
      </c>
      <c r="N5321" s="47">
        <f t="shared" si="166"/>
        <v>4.4050534499514094E-3</v>
      </c>
      <c r="O5321" s="47">
        <f t="shared" si="167"/>
        <v>6.5280207321023645E-4</v>
      </c>
    </row>
    <row r="5322" spans="1:15">
      <c r="A5322" s="32" t="s">
        <v>1595</v>
      </c>
      <c r="B5322" s="32" t="s">
        <v>1367</v>
      </c>
      <c r="C5322" s="32" t="s">
        <v>66</v>
      </c>
      <c r="D5322" s="32">
        <v>30033</v>
      </c>
      <c r="E5322" s="32">
        <v>2</v>
      </c>
      <c r="F5322" s="32">
        <v>1575.71</v>
      </c>
      <c r="G5322" s="32">
        <v>0.94399999999999995</v>
      </c>
      <c r="H5322" s="32">
        <v>5</v>
      </c>
      <c r="I5322" s="34">
        <v>1105.98</v>
      </c>
      <c r="J5322" s="34">
        <v>364651.88</v>
      </c>
      <c r="K5322" s="32">
        <v>42</v>
      </c>
      <c r="L5322" s="32">
        <v>7</v>
      </c>
      <c r="M5322" s="32">
        <v>92.8</v>
      </c>
      <c r="N5322" s="47">
        <f t="shared" si="166"/>
        <v>4.321134995930914E-3</v>
      </c>
      <c r="O5322" s="47">
        <f t="shared" si="167"/>
        <v>3.0329749019804863E-3</v>
      </c>
    </row>
    <row r="5323" spans="1:15">
      <c r="A5323" s="32" t="s">
        <v>1595</v>
      </c>
      <c r="B5323" s="32" t="s">
        <v>1368</v>
      </c>
      <c r="C5323" s="32" t="s">
        <v>66</v>
      </c>
      <c r="D5323" s="32">
        <v>30033</v>
      </c>
      <c r="E5323" s="32">
        <v>2</v>
      </c>
      <c r="F5323" s="32">
        <v>1575.71</v>
      </c>
      <c r="G5323" s="32">
        <v>0.91800000000000004</v>
      </c>
      <c r="H5323" s="32">
        <v>7</v>
      </c>
      <c r="I5323" s="34">
        <v>373.63</v>
      </c>
      <c r="J5323" s="34">
        <v>364651.88</v>
      </c>
      <c r="K5323" s="32">
        <v>42</v>
      </c>
      <c r="L5323" s="32">
        <v>7</v>
      </c>
      <c r="M5323" s="32">
        <v>92.8</v>
      </c>
      <c r="N5323" s="47">
        <f t="shared" si="166"/>
        <v>4.321134995930914E-3</v>
      </c>
      <c r="O5323" s="47">
        <f t="shared" si="167"/>
        <v>1.0246210714723314E-3</v>
      </c>
    </row>
    <row r="5324" spans="1:15">
      <c r="A5324" s="32" t="s">
        <v>1595</v>
      </c>
      <c r="B5324" s="32" t="s">
        <v>1369</v>
      </c>
      <c r="C5324" s="32" t="s">
        <v>66</v>
      </c>
      <c r="D5324" s="32">
        <v>30033</v>
      </c>
      <c r="E5324" s="32">
        <v>2</v>
      </c>
      <c r="F5324" s="32">
        <v>1575.71</v>
      </c>
      <c r="G5324" s="32">
        <v>0.93600000000000005</v>
      </c>
      <c r="H5324" s="32">
        <v>5</v>
      </c>
      <c r="I5324" s="34">
        <v>521.39</v>
      </c>
      <c r="J5324" s="34">
        <v>364651.88</v>
      </c>
      <c r="K5324" s="32">
        <v>42</v>
      </c>
      <c r="L5324" s="32">
        <v>7</v>
      </c>
      <c r="M5324" s="32">
        <v>92.8</v>
      </c>
      <c r="N5324" s="47">
        <f t="shared" si="166"/>
        <v>4.321134995930914E-3</v>
      </c>
      <c r="O5324" s="47">
        <f t="shared" si="167"/>
        <v>1.4298294581670606E-3</v>
      </c>
    </row>
    <row r="5325" spans="1:15">
      <c r="A5325" s="32" t="s">
        <v>1595</v>
      </c>
      <c r="B5325" s="32" t="s">
        <v>1370</v>
      </c>
      <c r="C5325" s="32" t="s">
        <v>66</v>
      </c>
      <c r="D5325" s="32">
        <v>30033</v>
      </c>
      <c r="E5325" s="32">
        <v>2</v>
      </c>
      <c r="F5325" s="32">
        <v>1575.71</v>
      </c>
      <c r="G5325" s="32">
        <v>0.94899999999999995</v>
      </c>
      <c r="H5325" s="32">
        <v>4</v>
      </c>
      <c r="I5325" s="34">
        <v>967.02</v>
      </c>
      <c r="J5325" s="34">
        <v>364651.88</v>
      </c>
      <c r="K5325" s="32">
        <v>42</v>
      </c>
      <c r="L5325" s="32">
        <v>7</v>
      </c>
      <c r="M5325" s="32">
        <v>92.8</v>
      </c>
      <c r="N5325" s="47">
        <f t="shared" si="166"/>
        <v>4.321134995930914E-3</v>
      </c>
      <c r="O5325" s="47">
        <f t="shared" si="167"/>
        <v>2.6518991208820861E-3</v>
      </c>
    </row>
    <row r="5326" spans="1:15">
      <c r="A5326" s="32" t="s">
        <v>1595</v>
      </c>
      <c r="B5326" s="32" t="s">
        <v>1371</v>
      </c>
      <c r="C5326" s="32" t="s">
        <v>66</v>
      </c>
      <c r="D5326" s="32">
        <v>30033</v>
      </c>
      <c r="E5326" s="32">
        <v>2</v>
      </c>
      <c r="F5326" s="32">
        <v>1622.98</v>
      </c>
      <c r="G5326" s="32">
        <v>0.89600000000000002</v>
      </c>
      <c r="H5326" s="32">
        <v>9</v>
      </c>
      <c r="I5326" s="34">
        <v>617.1</v>
      </c>
      <c r="J5326" s="34">
        <v>382884.47</v>
      </c>
      <c r="K5326" s="32">
        <v>42</v>
      </c>
      <c r="L5326" s="32">
        <v>7</v>
      </c>
      <c r="M5326" s="32">
        <v>92.8</v>
      </c>
      <c r="N5326" s="47">
        <f t="shared" si="166"/>
        <v>4.238824311678142E-3</v>
      </c>
      <c r="O5326" s="47">
        <f t="shared" si="167"/>
        <v>1.6117133191638723E-3</v>
      </c>
    </row>
    <row r="5327" spans="1:15">
      <c r="A5327" s="32" t="s">
        <v>1595</v>
      </c>
      <c r="B5327" s="32" t="s">
        <v>1372</v>
      </c>
      <c r="C5327" s="32" t="s">
        <v>66</v>
      </c>
      <c r="D5327" s="32">
        <v>30033</v>
      </c>
      <c r="E5327" s="32">
        <v>2</v>
      </c>
      <c r="F5327" s="32">
        <v>1622.98</v>
      </c>
      <c r="G5327" s="32">
        <v>0.94</v>
      </c>
      <c r="H5327" s="32">
        <v>5</v>
      </c>
      <c r="I5327" s="34">
        <v>785.5</v>
      </c>
      <c r="J5327" s="34">
        <v>382884.47</v>
      </c>
      <c r="K5327" s="32">
        <v>42</v>
      </c>
      <c r="L5327" s="32">
        <v>7</v>
      </c>
      <c r="M5327" s="32">
        <v>92.8</v>
      </c>
      <c r="N5327" s="47">
        <f t="shared" si="166"/>
        <v>4.238824311678142E-3</v>
      </c>
      <c r="O5327" s="47">
        <f t="shared" si="167"/>
        <v>2.0515326725056258E-3</v>
      </c>
    </row>
    <row r="5328" spans="1:15">
      <c r="A5328" s="32" t="s">
        <v>1595</v>
      </c>
      <c r="B5328" s="32" t="s">
        <v>1373</v>
      </c>
      <c r="C5328" s="32" t="s">
        <v>66</v>
      </c>
      <c r="D5328" s="32">
        <v>30033</v>
      </c>
      <c r="E5328" s="32">
        <v>2</v>
      </c>
      <c r="F5328" s="32">
        <v>1622.98</v>
      </c>
      <c r="G5328" s="32">
        <v>0.91</v>
      </c>
      <c r="H5328" s="32">
        <v>8</v>
      </c>
      <c r="I5328" s="34">
        <v>260.5</v>
      </c>
      <c r="J5328" s="34">
        <v>382884.47</v>
      </c>
      <c r="K5328" s="32">
        <v>42</v>
      </c>
      <c r="L5328" s="32">
        <v>7</v>
      </c>
      <c r="M5328" s="32">
        <v>92.8</v>
      </c>
      <c r="N5328" s="47">
        <f t="shared" si="166"/>
        <v>4.238824311678142E-3</v>
      </c>
      <c r="O5328" s="47">
        <f t="shared" si="167"/>
        <v>6.8036188566227311E-4</v>
      </c>
    </row>
    <row r="5329" spans="1:15">
      <c r="A5329" s="32" t="s">
        <v>1595</v>
      </c>
      <c r="B5329" s="32" t="s">
        <v>1374</v>
      </c>
      <c r="C5329" s="32" t="s">
        <v>66</v>
      </c>
      <c r="D5329" s="32">
        <v>30033</v>
      </c>
      <c r="E5329" s="32">
        <v>2</v>
      </c>
      <c r="F5329" s="32">
        <v>1622.98</v>
      </c>
      <c r="G5329" s="32">
        <v>0.89200000000000002</v>
      </c>
      <c r="H5329" s="32">
        <v>9</v>
      </c>
      <c r="I5329" s="34">
        <v>538.07000000000005</v>
      </c>
      <c r="J5329" s="34">
        <v>382884.47</v>
      </c>
      <c r="K5329" s="32">
        <v>42</v>
      </c>
      <c r="L5329" s="32">
        <v>7</v>
      </c>
      <c r="M5329" s="32">
        <v>92.8</v>
      </c>
      <c r="N5329" s="47">
        <f t="shared" si="166"/>
        <v>4.238824311678142E-3</v>
      </c>
      <c r="O5329" s="47">
        <f t="shared" si="167"/>
        <v>1.4053064100510531E-3</v>
      </c>
    </row>
    <row r="5330" spans="1:15">
      <c r="A5330" s="32" t="s">
        <v>1596</v>
      </c>
      <c r="B5330" s="32" t="s">
        <v>1351</v>
      </c>
      <c r="C5330" s="32" t="s">
        <v>66</v>
      </c>
      <c r="D5330" s="32">
        <v>30032</v>
      </c>
      <c r="E5330" s="32">
        <v>3</v>
      </c>
      <c r="F5330" s="32">
        <v>1394</v>
      </c>
      <c r="G5330" s="32">
        <v>0.86499999999999999</v>
      </c>
      <c r="H5330" s="32">
        <v>12</v>
      </c>
      <c r="I5330" s="34">
        <v>642.54</v>
      </c>
      <c r="J5330" s="34">
        <v>369000</v>
      </c>
      <c r="K5330" s="32">
        <v>78</v>
      </c>
      <c r="L5330" s="32">
        <v>5</v>
      </c>
      <c r="M5330" s="32">
        <v>88.7</v>
      </c>
      <c r="N5330" s="47">
        <f t="shared" si="166"/>
        <v>3.7777777777777779E-3</v>
      </c>
      <c r="O5330" s="47">
        <f t="shared" si="167"/>
        <v>1.7413008130081299E-3</v>
      </c>
    </row>
    <row r="5331" spans="1:15">
      <c r="A5331" s="32" t="s">
        <v>1596</v>
      </c>
      <c r="B5331" s="32" t="s">
        <v>1352</v>
      </c>
      <c r="C5331" s="32" t="s">
        <v>66</v>
      </c>
      <c r="D5331" s="32">
        <v>30032</v>
      </c>
      <c r="E5331" s="32">
        <v>3</v>
      </c>
      <c r="F5331" s="32">
        <v>1394</v>
      </c>
      <c r="G5331" s="32">
        <v>0.89600000000000002</v>
      </c>
      <c r="H5331" s="32">
        <v>9</v>
      </c>
      <c r="I5331" s="34">
        <v>352.97</v>
      </c>
      <c r="J5331" s="34">
        <v>369000</v>
      </c>
      <c r="K5331" s="32">
        <v>78</v>
      </c>
      <c r="L5331" s="32">
        <v>5</v>
      </c>
      <c r="M5331" s="32">
        <v>88.7</v>
      </c>
      <c r="N5331" s="47">
        <f t="shared" si="166"/>
        <v>3.7777777777777779E-3</v>
      </c>
      <c r="O5331" s="47">
        <f t="shared" si="167"/>
        <v>9.5655826558265595E-4</v>
      </c>
    </row>
    <row r="5332" spans="1:15">
      <c r="A5332" s="32" t="s">
        <v>1596</v>
      </c>
      <c r="B5332" s="32" t="s">
        <v>1353</v>
      </c>
      <c r="C5332" s="32" t="s">
        <v>66</v>
      </c>
      <c r="D5332" s="32">
        <v>30032</v>
      </c>
      <c r="E5332" s="32">
        <v>3</v>
      </c>
      <c r="F5332" s="32">
        <v>1394</v>
      </c>
      <c r="G5332" s="32">
        <v>0.86799999999999999</v>
      </c>
      <c r="H5332" s="32">
        <v>11</v>
      </c>
      <c r="I5332" s="34">
        <v>260.69</v>
      </c>
      <c r="J5332" s="34">
        <v>369000</v>
      </c>
      <c r="K5332" s="32">
        <v>78</v>
      </c>
      <c r="L5332" s="32">
        <v>5</v>
      </c>
      <c r="M5332" s="32">
        <v>88.7</v>
      </c>
      <c r="N5332" s="47">
        <f t="shared" si="166"/>
        <v>3.7777777777777779E-3</v>
      </c>
      <c r="O5332" s="47">
        <f t="shared" si="167"/>
        <v>7.0647696476964768E-4</v>
      </c>
    </row>
    <row r="5333" spans="1:15">
      <c r="A5333" s="32" t="s">
        <v>1596</v>
      </c>
      <c r="B5333" s="32" t="s">
        <v>1354</v>
      </c>
      <c r="C5333" s="32" t="s">
        <v>66</v>
      </c>
      <c r="D5333" s="32">
        <v>30032</v>
      </c>
      <c r="E5333" s="32">
        <v>3</v>
      </c>
      <c r="F5333" s="32">
        <v>1394</v>
      </c>
      <c r="G5333" s="32">
        <v>0.88800000000000001</v>
      </c>
      <c r="H5333" s="32">
        <v>10</v>
      </c>
      <c r="I5333" s="34">
        <v>185.09</v>
      </c>
      <c r="J5333" s="34">
        <v>369000</v>
      </c>
      <c r="K5333" s="32">
        <v>78</v>
      </c>
      <c r="L5333" s="32">
        <v>5</v>
      </c>
      <c r="M5333" s="32">
        <v>88.7</v>
      </c>
      <c r="N5333" s="47">
        <f t="shared" si="166"/>
        <v>3.7777777777777779E-3</v>
      </c>
      <c r="O5333" s="47">
        <f t="shared" si="167"/>
        <v>5.0159891598915987E-4</v>
      </c>
    </row>
    <row r="5334" spans="1:15">
      <c r="A5334" s="32" t="s">
        <v>1596</v>
      </c>
      <c r="B5334" s="32" t="s">
        <v>1355</v>
      </c>
      <c r="C5334" s="32" t="s">
        <v>66</v>
      </c>
      <c r="D5334" s="32">
        <v>30032</v>
      </c>
      <c r="E5334" s="32">
        <v>3</v>
      </c>
      <c r="F5334" s="32">
        <v>1435.82</v>
      </c>
      <c r="G5334" s="32">
        <v>0.84</v>
      </c>
      <c r="H5334" s="32">
        <v>14</v>
      </c>
      <c r="I5334" s="34">
        <v>262.56</v>
      </c>
      <c r="J5334" s="34">
        <v>387450</v>
      </c>
      <c r="K5334" s="32">
        <v>78</v>
      </c>
      <c r="L5334" s="32">
        <v>5</v>
      </c>
      <c r="M5334" s="32">
        <v>88.7</v>
      </c>
      <c r="N5334" s="47">
        <f t="shared" si="166"/>
        <v>3.7058201058201056E-3</v>
      </c>
      <c r="O5334" s="47">
        <f t="shared" si="167"/>
        <v>6.7766163375919473E-4</v>
      </c>
    </row>
    <row r="5335" spans="1:15">
      <c r="A5335" s="32" t="s">
        <v>1596</v>
      </c>
      <c r="B5335" s="32" t="s">
        <v>1356</v>
      </c>
      <c r="C5335" s="32" t="s">
        <v>66</v>
      </c>
      <c r="D5335" s="32">
        <v>30032</v>
      </c>
      <c r="E5335" s="32">
        <v>3</v>
      </c>
      <c r="F5335" s="32">
        <v>1435.82</v>
      </c>
      <c r="G5335" s="32">
        <v>0.79</v>
      </c>
      <c r="H5335" s="32">
        <v>18</v>
      </c>
      <c r="I5335" s="34">
        <v>214.87</v>
      </c>
      <c r="J5335" s="34">
        <v>387450</v>
      </c>
      <c r="K5335" s="32">
        <v>78</v>
      </c>
      <c r="L5335" s="32">
        <v>5</v>
      </c>
      <c r="M5335" s="32">
        <v>88.7</v>
      </c>
      <c r="N5335" s="47">
        <f t="shared" si="166"/>
        <v>3.7058201058201056E-3</v>
      </c>
      <c r="O5335" s="47">
        <f t="shared" si="167"/>
        <v>5.5457478384307655E-4</v>
      </c>
    </row>
    <row r="5336" spans="1:15">
      <c r="A5336" s="32" t="s">
        <v>1596</v>
      </c>
      <c r="B5336" s="32" t="s">
        <v>1357</v>
      </c>
      <c r="C5336" s="32" t="s">
        <v>66</v>
      </c>
      <c r="D5336" s="32">
        <v>30032</v>
      </c>
      <c r="E5336" s="32">
        <v>3</v>
      </c>
      <c r="F5336" s="32">
        <v>1435.82</v>
      </c>
      <c r="G5336" s="32">
        <v>0.79</v>
      </c>
      <c r="H5336" s="32">
        <v>18</v>
      </c>
      <c r="I5336" s="34">
        <v>206.33</v>
      </c>
      <c r="J5336" s="34">
        <v>387450</v>
      </c>
      <c r="K5336" s="32">
        <v>78</v>
      </c>
      <c r="L5336" s="32">
        <v>5</v>
      </c>
      <c r="M5336" s="32">
        <v>88.7</v>
      </c>
      <c r="N5336" s="47">
        <f t="shared" si="166"/>
        <v>3.7058201058201056E-3</v>
      </c>
      <c r="O5336" s="47">
        <f t="shared" si="167"/>
        <v>5.325332300942057E-4</v>
      </c>
    </row>
    <row r="5337" spans="1:15">
      <c r="A5337" s="32" t="s">
        <v>1596</v>
      </c>
      <c r="B5337" s="32" t="s">
        <v>1358</v>
      </c>
      <c r="C5337" s="32" t="s">
        <v>66</v>
      </c>
      <c r="D5337" s="32">
        <v>30032</v>
      </c>
      <c r="E5337" s="32">
        <v>3</v>
      </c>
      <c r="F5337" s="32">
        <v>1435.82</v>
      </c>
      <c r="G5337" s="32">
        <v>0.79</v>
      </c>
      <c r="H5337" s="32">
        <v>18</v>
      </c>
      <c r="I5337" s="34">
        <v>218.51</v>
      </c>
      <c r="J5337" s="34">
        <v>387450</v>
      </c>
      <c r="K5337" s="32">
        <v>78</v>
      </c>
      <c r="L5337" s="32">
        <v>5</v>
      </c>
      <c r="M5337" s="32">
        <v>88.7</v>
      </c>
      <c r="N5337" s="47">
        <f t="shared" si="166"/>
        <v>3.7058201058201056E-3</v>
      </c>
      <c r="O5337" s="47">
        <f t="shared" si="167"/>
        <v>5.6396954445734932E-4</v>
      </c>
    </row>
    <row r="5338" spans="1:15">
      <c r="A5338" s="32" t="s">
        <v>1596</v>
      </c>
      <c r="B5338" s="32" t="s">
        <v>1359</v>
      </c>
      <c r="C5338" s="32" t="s">
        <v>66</v>
      </c>
      <c r="D5338" s="32">
        <v>30032</v>
      </c>
      <c r="E5338" s="32">
        <v>3</v>
      </c>
      <c r="F5338" s="32">
        <v>1478.89</v>
      </c>
      <c r="G5338" s="32">
        <v>0.85</v>
      </c>
      <c r="H5338" s="32">
        <v>13</v>
      </c>
      <c r="I5338" s="34">
        <v>664.57</v>
      </c>
      <c r="J5338" s="34">
        <v>406822.5</v>
      </c>
      <c r="K5338" s="32">
        <v>78</v>
      </c>
      <c r="L5338" s="32">
        <v>5</v>
      </c>
      <c r="M5338" s="32">
        <v>88.7</v>
      </c>
      <c r="N5338" s="47">
        <f t="shared" si="166"/>
        <v>3.6352217490428873E-3</v>
      </c>
      <c r="O5338" s="47">
        <f t="shared" si="167"/>
        <v>1.6335625487774153E-3</v>
      </c>
    </row>
    <row r="5339" spans="1:15">
      <c r="A5339" s="32" t="s">
        <v>1596</v>
      </c>
      <c r="B5339" s="32" t="s">
        <v>1360</v>
      </c>
      <c r="C5339" s="32" t="s">
        <v>66</v>
      </c>
      <c r="D5339" s="32">
        <v>30032</v>
      </c>
      <c r="E5339" s="32">
        <v>3</v>
      </c>
      <c r="F5339" s="32">
        <v>1478.89</v>
      </c>
      <c r="G5339" s="32">
        <v>0.85</v>
      </c>
      <c r="H5339" s="32">
        <v>13</v>
      </c>
      <c r="I5339" s="34">
        <v>469.84</v>
      </c>
      <c r="J5339" s="34">
        <v>406822.5</v>
      </c>
      <c r="K5339" s="32">
        <v>78</v>
      </c>
      <c r="L5339" s="32">
        <v>5</v>
      </c>
      <c r="M5339" s="32">
        <v>88.7</v>
      </c>
      <c r="N5339" s="47">
        <f t="shared" si="166"/>
        <v>3.6352217490428873E-3</v>
      </c>
      <c r="O5339" s="47">
        <f t="shared" si="167"/>
        <v>1.1549017077472361E-3</v>
      </c>
    </row>
    <row r="5340" spans="1:15">
      <c r="A5340" s="32" t="s">
        <v>1596</v>
      </c>
      <c r="B5340" s="32" t="s">
        <v>1361</v>
      </c>
      <c r="C5340" s="32" t="s">
        <v>66</v>
      </c>
      <c r="D5340" s="32">
        <v>30032</v>
      </c>
      <c r="E5340" s="32">
        <v>3</v>
      </c>
      <c r="F5340" s="32">
        <v>1478.89</v>
      </c>
      <c r="G5340" s="32">
        <v>0.85</v>
      </c>
      <c r="H5340" s="32">
        <v>13</v>
      </c>
      <c r="I5340" s="34">
        <v>411.66</v>
      </c>
      <c r="J5340" s="34">
        <v>406822.5</v>
      </c>
      <c r="K5340" s="32">
        <v>78</v>
      </c>
      <c r="L5340" s="32">
        <v>5</v>
      </c>
      <c r="M5340" s="32">
        <v>88.7</v>
      </c>
      <c r="N5340" s="47">
        <f t="shared" si="166"/>
        <v>3.6352217490428873E-3</v>
      </c>
      <c r="O5340" s="47">
        <f t="shared" si="167"/>
        <v>1.011890935235883E-3</v>
      </c>
    </row>
    <row r="5341" spans="1:15">
      <c r="A5341" s="32" t="s">
        <v>1596</v>
      </c>
      <c r="B5341" s="32" t="s">
        <v>1362</v>
      </c>
      <c r="C5341" s="32" t="s">
        <v>66</v>
      </c>
      <c r="D5341" s="32">
        <v>30032</v>
      </c>
      <c r="E5341" s="32">
        <v>3</v>
      </c>
      <c r="F5341" s="32">
        <v>1478.89</v>
      </c>
      <c r="G5341" s="32">
        <v>0.85</v>
      </c>
      <c r="H5341" s="32">
        <v>13</v>
      </c>
      <c r="I5341" s="34">
        <v>499.51</v>
      </c>
      <c r="J5341" s="34">
        <v>406822.5</v>
      </c>
      <c r="K5341" s="32">
        <v>78</v>
      </c>
      <c r="L5341" s="32">
        <v>5</v>
      </c>
      <c r="M5341" s="32">
        <v>88.7</v>
      </c>
      <c r="N5341" s="47">
        <f t="shared" si="166"/>
        <v>3.6352217490428873E-3</v>
      </c>
      <c r="O5341" s="47">
        <f t="shared" si="167"/>
        <v>1.227832777193985E-3</v>
      </c>
    </row>
    <row r="5342" spans="1:15">
      <c r="A5342" s="32" t="s">
        <v>1596</v>
      </c>
      <c r="B5342" s="32" t="s">
        <v>1363</v>
      </c>
      <c r="C5342" s="32" t="s">
        <v>66</v>
      </c>
      <c r="D5342" s="32">
        <v>30032</v>
      </c>
      <c r="E5342" s="32">
        <v>3</v>
      </c>
      <c r="F5342" s="32">
        <v>1523.26</v>
      </c>
      <c r="G5342" s="32">
        <v>0.88300000000000001</v>
      </c>
      <c r="H5342" s="32">
        <v>10</v>
      </c>
      <c r="I5342" s="34">
        <v>480.76</v>
      </c>
      <c r="J5342" s="34">
        <v>427163.63</v>
      </c>
      <c r="K5342" s="32">
        <v>78</v>
      </c>
      <c r="L5342" s="32">
        <v>5</v>
      </c>
      <c r="M5342" s="32">
        <v>88.7</v>
      </c>
      <c r="N5342" s="47">
        <f t="shared" si="166"/>
        <v>3.5659871136501015E-3</v>
      </c>
      <c r="O5342" s="47">
        <f t="shared" si="167"/>
        <v>1.1254703496175458E-3</v>
      </c>
    </row>
    <row r="5343" spans="1:15">
      <c r="A5343" s="32" t="s">
        <v>1596</v>
      </c>
      <c r="B5343" s="32" t="s">
        <v>1364</v>
      </c>
      <c r="C5343" s="32" t="s">
        <v>66</v>
      </c>
      <c r="D5343" s="32">
        <v>30032</v>
      </c>
      <c r="E5343" s="32">
        <v>3</v>
      </c>
      <c r="F5343" s="32">
        <v>1523.26</v>
      </c>
      <c r="G5343" s="32">
        <v>0.85099999999999998</v>
      </c>
      <c r="H5343" s="32">
        <v>13</v>
      </c>
      <c r="I5343" s="34">
        <v>478.54</v>
      </c>
      <c r="J5343" s="34">
        <v>427163.63</v>
      </c>
      <c r="K5343" s="32">
        <v>78</v>
      </c>
      <c r="L5343" s="32">
        <v>5</v>
      </c>
      <c r="M5343" s="32">
        <v>88.7</v>
      </c>
      <c r="N5343" s="47">
        <f t="shared" si="166"/>
        <v>3.5659871136501015E-3</v>
      </c>
      <c r="O5343" s="47">
        <f t="shared" si="167"/>
        <v>1.1202732779473758E-3</v>
      </c>
    </row>
    <row r="5344" spans="1:15">
      <c r="A5344" s="32" t="s">
        <v>1596</v>
      </c>
      <c r="B5344" s="32" t="s">
        <v>1365</v>
      </c>
      <c r="C5344" s="32" t="s">
        <v>66</v>
      </c>
      <c r="D5344" s="32">
        <v>30032</v>
      </c>
      <c r="E5344" s="32">
        <v>3</v>
      </c>
      <c r="F5344" s="32">
        <v>1523.26</v>
      </c>
      <c r="G5344" s="32">
        <v>0.85699999999999998</v>
      </c>
      <c r="H5344" s="32">
        <v>12</v>
      </c>
      <c r="I5344" s="34">
        <v>583.24</v>
      </c>
      <c r="J5344" s="34">
        <v>427163.63</v>
      </c>
      <c r="K5344" s="32">
        <v>78</v>
      </c>
      <c r="L5344" s="32">
        <v>5</v>
      </c>
      <c r="M5344" s="32">
        <v>88.7</v>
      </c>
      <c r="N5344" s="47">
        <f t="shared" si="166"/>
        <v>3.5659871136501015E-3</v>
      </c>
      <c r="O5344" s="47">
        <f t="shared" si="167"/>
        <v>1.3653784148243144E-3</v>
      </c>
    </row>
    <row r="5345" spans="1:15">
      <c r="A5345" s="32" t="s">
        <v>1596</v>
      </c>
      <c r="B5345" s="32" t="s">
        <v>1366</v>
      </c>
      <c r="C5345" s="32" t="s">
        <v>66</v>
      </c>
      <c r="D5345" s="32">
        <v>30032</v>
      </c>
      <c r="E5345" s="32">
        <v>3</v>
      </c>
      <c r="F5345" s="32">
        <v>1523.26</v>
      </c>
      <c r="G5345" s="32">
        <v>0.86299999999999999</v>
      </c>
      <c r="H5345" s="32">
        <v>12</v>
      </c>
      <c r="I5345" s="34">
        <v>272.73</v>
      </c>
      <c r="J5345" s="34">
        <v>427163.63</v>
      </c>
      <c r="K5345" s="32">
        <v>78</v>
      </c>
      <c r="L5345" s="32">
        <v>5</v>
      </c>
      <c r="M5345" s="32">
        <v>88.7</v>
      </c>
      <c r="N5345" s="47">
        <f t="shared" si="166"/>
        <v>3.5659871136501015E-3</v>
      </c>
      <c r="O5345" s="47">
        <f t="shared" si="167"/>
        <v>6.3846727775021485E-4</v>
      </c>
    </row>
    <row r="5346" spans="1:15">
      <c r="A5346" s="32" t="s">
        <v>1596</v>
      </c>
      <c r="B5346" s="32" t="s">
        <v>1367</v>
      </c>
      <c r="C5346" s="32" t="s">
        <v>66</v>
      </c>
      <c r="D5346" s="32">
        <v>30032</v>
      </c>
      <c r="E5346" s="32">
        <v>3</v>
      </c>
      <c r="F5346" s="32">
        <v>1568.96</v>
      </c>
      <c r="G5346" s="32">
        <v>0.88200000000000001</v>
      </c>
      <c r="H5346" s="32">
        <v>10</v>
      </c>
      <c r="I5346" s="34">
        <v>231.51</v>
      </c>
      <c r="J5346" s="34">
        <v>448521.81</v>
      </c>
      <c r="K5346" s="32">
        <v>78</v>
      </c>
      <c r="L5346" s="32">
        <v>5</v>
      </c>
      <c r="M5346" s="32">
        <v>88.7</v>
      </c>
      <c r="N5346" s="47">
        <f t="shared" si="166"/>
        <v>3.4980684662803802E-3</v>
      </c>
      <c r="O5346" s="47">
        <f t="shared" si="167"/>
        <v>5.1616219064129791E-4</v>
      </c>
    </row>
    <row r="5347" spans="1:15">
      <c r="A5347" s="32" t="s">
        <v>1596</v>
      </c>
      <c r="B5347" s="32" t="s">
        <v>1368</v>
      </c>
      <c r="C5347" s="32" t="s">
        <v>66</v>
      </c>
      <c r="D5347" s="32">
        <v>30032</v>
      </c>
      <c r="E5347" s="32">
        <v>3</v>
      </c>
      <c r="F5347" s="32">
        <v>1568.96</v>
      </c>
      <c r="G5347" s="32">
        <v>0.85499999999999998</v>
      </c>
      <c r="H5347" s="32">
        <v>13</v>
      </c>
      <c r="I5347" s="34">
        <v>289.18</v>
      </c>
      <c r="J5347" s="34">
        <v>448521.81</v>
      </c>
      <c r="K5347" s="32">
        <v>78</v>
      </c>
      <c r="L5347" s="32">
        <v>5</v>
      </c>
      <c r="M5347" s="32">
        <v>88.7</v>
      </c>
      <c r="N5347" s="47">
        <f t="shared" si="166"/>
        <v>3.4980684662803802E-3</v>
      </c>
      <c r="O5347" s="47">
        <f t="shared" si="167"/>
        <v>6.4474010751004512E-4</v>
      </c>
    </row>
    <row r="5348" spans="1:15">
      <c r="A5348" s="32" t="s">
        <v>1596</v>
      </c>
      <c r="B5348" s="32" t="s">
        <v>1369</v>
      </c>
      <c r="C5348" s="32" t="s">
        <v>66</v>
      </c>
      <c r="D5348" s="32">
        <v>30032</v>
      </c>
      <c r="E5348" s="32">
        <v>3</v>
      </c>
      <c r="F5348" s="32">
        <v>1568.96</v>
      </c>
      <c r="G5348" s="32">
        <v>0.89700000000000002</v>
      </c>
      <c r="H5348" s="32">
        <v>9</v>
      </c>
      <c r="I5348" s="34">
        <v>223.42</v>
      </c>
      <c r="J5348" s="34">
        <v>448521.81</v>
      </c>
      <c r="K5348" s="32">
        <v>78</v>
      </c>
      <c r="L5348" s="32">
        <v>5</v>
      </c>
      <c r="M5348" s="32">
        <v>88.7</v>
      </c>
      <c r="N5348" s="47">
        <f t="shared" si="166"/>
        <v>3.4980684662803802E-3</v>
      </c>
      <c r="O5348" s="47">
        <f t="shared" si="167"/>
        <v>4.981251636347405E-4</v>
      </c>
    </row>
    <row r="5349" spans="1:15">
      <c r="A5349" s="32" t="s">
        <v>1596</v>
      </c>
      <c r="B5349" s="32" t="s">
        <v>1370</v>
      </c>
      <c r="C5349" s="32" t="s">
        <v>66</v>
      </c>
      <c r="D5349" s="32">
        <v>30032</v>
      </c>
      <c r="E5349" s="32">
        <v>3</v>
      </c>
      <c r="F5349" s="32">
        <v>1568.96</v>
      </c>
      <c r="G5349" s="32">
        <v>0.85799999999999998</v>
      </c>
      <c r="H5349" s="32">
        <v>12</v>
      </c>
      <c r="I5349" s="34">
        <v>410.94</v>
      </c>
      <c r="J5349" s="34">
        <v>448521.81</v>
      </c>
      <c r="K5349" s="32">
        <v>78</v>
      </c>
      <c r="L5349" s="32">
        <v>5</v>
      </c>
      <c r="M5349" s="32">
        <v>88.7</v>
      </c>
      <c r="N5349" s="47">
        <f t="shared" si="166"/>
        <v>3.4980684662803802E-3</v>
      </c>
      <c r="O5349" s="47">
        <f t="shared" si="167"/>
        <v>9.1620962646164295E-4</v>
      </c>
    </row>
    <row r="5350" spans="1:15">
      <c r="A5350" s="32" t="s">
        <v>1596</v>
      </c>
      <c r="B5350" s="32" t="s">
        <v>1371</v>
      </c>
      <c r="C5350" s="32" t="s">
        <v>66</v>
      </c>
      <c r="D5350" s="32">
        <v>30032</v>
      </c>
      <c r="E5350" s="32">
        <v>3</v>
      </c>
      <c r="F5350" s="32">
        <v>1616.03</v>
      </c>
      <c r="G5350" s="32">
        <v>0.88800000000000001</v>
      </c>
      <c r="H5350" s="32">
        <v>10</v>
      </c>
      <c r="I5350" s="34">
        <v>539.29999999999995</v>
      </c>
      <c r="J5350" s="34">
        <v>470947.9</v>
      </c>
      <c r="K5350" s="32">
        <v>78</v>
      </c>
      <c r="L5350" s="32">
        <v>5</v>
      </c>
      <c r="M5350" s="32">
        <v>88.7</v>
      </c>
      <c r="N5350" s="47">
        <f t="shared" si="166"/>
        <v>3.4314411424278563E-3</v>
      </c>
      <c r="O5350" s="47">
        <f t="shared" si="167"/>
        <v>1.1451372858866128E-3</v>
      </c>
    </row>
    <row r="5351" spans="1:15">
      <c r="A5351" s="32" t="s">
        <v>1596</v>
      </c>
      <c r="B5351" s="32" t="s">
        <v>1372</v>
      </c>
      <c r="C5351" s="32" t="s">
        <v>66</v>
      </c>
      <c r="D5351" s="32">
        <v>30032</v>
      </c>
      <c r="E5351" s="32">
        <v>3</v>
      </c>
      <c r="F5351" s="32">
        <v>1616.03</v>
      </c>
      <c r="G5351" s="32">
        <v>0.84899999999999998</v>
      </c>
      <c r="H5351" s="32">
        <v>13</v>
      </c>
      <c r="I5351" s="34">
        <v>481.02</v>
      </c>
      <c r="J5351" s="34">
        <v>470947.9</v>
      </c>
      <c r="K5351" s="32">
        <v>78</v>
      </c>
      <c r="L5351" s="32">
        <v>5</v>
      </c>
      <c r="M5351" s="32">
        <v>88.7</v>
      </c>
      <c r="N5351" s="47">
        <f t="shared" si="166"/>
        <v>3.4314411424278563E-3</v>
      </c>
      <c r="O5351" s="47">
        <f t="shared" si="167"/>
        <v>1.0213868667850519E-3</v>
      </c>
    </row>
    <row r="5352" spans="1:15">
      <c r="A5352" s="32" t="s">
        <v>1596</v>
      </c>
      <c r="B5352" s="32" t="s">
        <v>1373</v>
      </c>
      <c r="C5352" s="32" t="s">
        <v>66</v>
      </c>
      <c r="D5352" s="32">
        <v>30032</v>
      </c>
      <c r="E5352" s="32">
        <v>3</v>
      </c>
      <c r="F5352" s="32">
        <v>1616.03</v>
      </c>
      <c r="G5352" s="32">
        <v>0.85399999999999998</v>
      </c>
      <c r="H5352" s="32">
        <v>13</v>
      </c>
      <c r="I5352" s="34">
        <v>516.77</v>
      </c>
      <c r="J5352" s="34">
        <v>470947.9</v>
      </c>
      <c r="K5352" s="32">
        <v>78</v>
      </c>
      <c r="L5352" s="32">
        <v>5</v>
      </c>
      <c r="M5352" s="32">
        <v>88.7</v>
      </c>
      <c r="N5352" s="47">
        <f t="shared" si="166"/>
        <v>3.4314411424278563E-3</v>
      </c>
      <c r="O5352" s="47">
        <f t="shared" si="167"/>
        <v>1.0972975991611811E-3</v>
      </c>
    </row>
    <row r="5353" spans="1:15">
      <c r="A5353" s="32" t="s">
        <v>1596</v>
      </c>
      <c r="B5353" s="32" t="s">
        <v>1374</v>
      </c>
      <c r="C5353" s="32" t="s">
        <v>66</v>
      </c>
      <c r="D5353" s="32">
        <v>30032</v>
      </c>
      <c r="E5353" s="32">
        <v>3</v>
      </c>
      <c r="F5353" s="32">
        <v>1616.03</v>
      </c>
      <c r="G5353" s="32">
        <v>0.86399999999999999</v>
      </c>
      <c r="H5353" s="32">
        <v>12</v>
      </c>
      <c r="I5353" s="34">
        <v>385.56</v>
      </c>
      <c r="J5353" s="34">
        <v>470947.9</v>
      </c>
      <c r="K5353" s="32">
        <v>78</v>
      </c>
      <c r="L5353" s="32">
        <v>5</v>
      </c>
      <c r="M5353" s="32">
        <v>88.7</v>
      </c>
      <c r="N5353" s="47">
        <f t="shared" si="166"/>
        <v>3.4314411424278563E-3</v>
      </c>
      <c r="O5353" s="47">
        <f t="shared" si="167"/>
        <v>8.1868928601231685E-4</v>
      </c>
    </row>
    <row r="5354" spans="1:15">
      <c r="A5354" s="32" t="s">
        <v>1597</v>
      </c>
      <c r="B5354" s="32" t="s">
        <v>1351</v>
      </c>
      <c r="C5354" s="32" t="s">
        <v>66</v>
      </c>
      <c r="D5354" s="32">
        <v>30032</v>
      </c>
      <c r="E5354" s="32">
        <v>2</v>
      </c>
      <c r="F5354" s="32">
        <v>1148</v>
      </c>
      <c r="G5354" s="32">
        <v>0.88900000000000001</v>
      </c>
      <c r="H5354" s="32">
        <v>9</v>
      </c>
      <c r="I5354" s="34">
        <v>226.33</v>
      </c>
      <c r="J5354" s="34">
        <v>246000</v>
      </c>
      <c r="K5354" s="32">
        <v>78</v>
      </c>
      <c r="L5354" s="32">
        <v>5</v>
      </c>
      <c r="M5354" s="32">
        <v>88.7</v>
      </c>
      <c r="N5354" s="47">
        <f t="shared" si="166"/>
        <v>4.6666666666666671E-3</v>
      </c>
      <c r="O5354" s="47">
        <f t="shared" si="167"/>
        <v>9.2004065040650416E-4</v>
      </c>
    </row>
    <row r="5355" spans="1:15">
      <c r="A5355" s="32" t="s">
        <v>1597</v>
      </c>
      <c r="B5355" s="32" t="s">
        <v>1352</v>
      </c>
      <c r="C5355" s="32" t="s">
        <v>66</v>
      </c>
      <c r="D5355" s="32">
        <v>30032</v>
      </c>
      <c r="E5355" s="32">
        <v>2</v>
      </c>
      <c r="F5355" s="32">
        <v>1148</v>
      </c>
      <c r="G5355" s="32">
        <v>0.874</v>
      </c>
      <c r="H5355" s="32">
        <v>11</v>
      </c>
      <c r="I5355" s="34">
        <v>176.54</v>
      </c>
      <c r="J5355" s="34">
        <v>246000</v>
      </c>
      <c r="K5355" s="32">
        <v>78</v>
      </c>
      <c r="L5355" s="32">
        <v>5</v>
      </c>
      <c r="M5355" s="32">
        <v>88.7</v>
      </c>
      <c r="N5355" s="47">
        <f t="shared" si="166"/>
        <v>4.6666666666666671E-3</v>
      </c>
      <c r="O5355" s="47">
        <f t="shared" si="167"/>
        <v>7.1764227642276423E-4</v>
      </c>
    </row>
    <row r="5356" spans="1:15">
      <c r="A5356" s="32" t="s">
        <v>1597</v>
      </c>
      <c r="B5356" s="32" t="s">
        <v>1353</v>
      </c>
      <c r="C5356" s="32" t="s">
        <v>66</v>
      </c>
      <c r="D5356" s="32">
        <v>30032</v>
      </c>
      <c r="E5356" s="32">
        <v>2</v>
      </c>
      <c r="F5356" s="32">
        <v>1148</v>
      </c>
      <c r="G5356" s="32">
        <v>0.85199999999999998</v>
      </c>
      <c r="H5356" s="32">
        <v>13</v>
      </c>
      <c r="I5356" s="34">
        <v>114.27</v>
      </c>
      <c r="J5356" s="34">
        <v>246000</v>
      </c>
      <c r="K5356" s="32">
        <v>78</v>
      </c>
      <c r="L5356" s="32">
        <v>5</v>
      </c>
      <c r="M5356" s="32">
        <v>88.7</v>
      </c>
      <c r="N5356" s="47">
        <f t="shared" si="166"/>
        <v>4.6666666666666671E-3</v>
      </c>
      <c r="O5356" s="47">
        <f t="shared" si="167"/>
        <v>4.6451219512195119E-4</v>
      </c>
    </row>
    <row r="5357" spans="1:15">
      <c r="A5357" s="32" t="s">
        <v>1597</v>
      </c>
      <c r="B5357" s="32" t="s">
        <v>1354</v>
      </c>
      <c r="C5357" s="32" t="s">
        <v>66</v>
      </c>
      <c r="D5357" s="32">
        <v>30032</v>
      </c>
      <c r="E5357" s="32">
        <v>2</v>
      </c>
      <c r="F5357" s="32">
        <v>1148</v>
      </c>
      <c r="G5357" s="32">
        <v>0.89700000000000002</v>
      </c>
      <c r="H5357" s="32">
        <v>9</v>
      </c>
      <c r="I5357" s="34">
        <v>302.04000000000002</v>
      </c>
      <c r="J5357" s="34">
        <v>246000</v>
      </c>
      <c r="K5357" s="32">
        <v>78</v>
      </c>
      <c r="L5357" s="32">
        <v>5</v>
      </c>
      <c r="M5357" s="32">
        <v>88.7</v>
      </c>
      <c r="N5357" s="47">
        <f t="shared" si="166"/>
        <v>4.6666666666666671E-3</v>
      </c>
      <c r="O5357" s="47">
        <f t="shared" si="167"/>
        <v>1.2278048780487805E-3</v>
      </c>
    </row>
    <row r="5358" spans="1:15">
      <c r="A5358" s="32" t="s">
        <v>1597</v>
      </c>
      <c r="B5358" s="32" t="s">
        <v>1355</v>
      </c>
      <c r="C5358" s="32" t="s">
        <v>66</v>
      </c>
      <c r="D5358" s="32">
        <v>30032</v>
      </c>
      <c r="E5358" s="32">
        <v>2</v>
      </c>
      <c r="F5358" s="32">
        <v>1182.44</v>
      </c>
      <c r="G5358" s="32">
        <v>0.84</v>
      </c>
      <c r="H5358" s="32">
        <v>14</v>
      </c>
      <c r="I5358" s="34">
        <v>175.81</v>
      </c>
      <c r="J5358" s="34">
        <v>258300</v>
      </c>
      <c r="K5358" s="32">
        <v>78</v>
      </c>
      <c r="L5358" s="32">
        <v>5</v>
      </c>
      <c r="M5358" s="32">
        <v>88.7</v>
      </c>
      <c r="N5358" s="47">
        <f t="shared" si="166"/>
        <v>4.5777777777777778E-3</v>
      </c>
      <c r="O5358" s="47">
        <f t="shared" si="167"/>
        <v>6.8064266356949283E-4</v>
      </c>
    </row>
    <row r="5359" spans="1:15">
      <c r="A5359" s="32" t="s">
        <v>1597</v>
      </c>
      <c r="B5359" s="32" t="s">
        <v>1356</v>
      </c>
      <c r="C5359" s="32" t="s">
        <v>66</v>
      </c>
      <c r="D5359" s="32">
        <v>30032</v>
      </c>
      <c r="E5359" s="32">
        <v>2</v>
      </c>
      <c r="F5359" s="32">
        <v>1182.44</v>
      </c>
      <c r="G5359" s="32">
        <v>0.79</v>
      </c>
      <c r="H5359" s="32">
        <v>18</v>
      </c>
      <c r="I5359" s="34">
        <v>246.22</v>
      </c>
      <c r="J5359" s="34">
        <v>258300</v>
      </c>
      <c r="K5359" s="32">
        <v>78</v>
      </c>
      <c r="L5359" s="32">
        <v>5</v>
      </c>
      <c r="M5359" s="32">
        <v>88.7</v>
      </c>
      <c r="N5359" s="47">
        <f t="shared" si="166"/>
        <v>4.5777777777777778E-3</v>
      </c>
      <c r="O5359" s="47">
        <f t="shared" si="167"/>
        <v>9.5323267518389473E-4</v>
      </c>
    </row>
    <row r="5360" spans="1:15">
      <c r="A5360" s="32" t="s">
        <v>1597</v>
      </c>
      <c r="B5360" s="32" t="s">
        <v>1357</v>
      </c>
      <c r="C5360" s="32" t="s">
        <v>66</v>
      </c>
      <c r="D5360" s="32">
        <v>30032</v>
      </c>
      <c r="E5360" s="32">
        <v>2</v>
      </c>
      <c r="F5360" s="32">
        <v>1182.44</v>
      </c>
      <c r="G5360" s="32">
        <v>0.79</v>
      </c>
      <c r="H5360" s="32">
        <v>18</v>
      </c>
      <c r="I5360" s="34">
        <v>174.68</v>
      </c>
      <c r="J5360" s="34">
        <v>258300</v>
      </c>
      <c r="K5360" s="32">
        <v>78</v>
      </c>
      <c r="L5360" s="32">
        <v>5</v>
      </c>
      <c r="M5360" s="32">
        <v>88.7</v>
      </c>
      <c r="N5360" s="47">
        <f t="shared" si="166"/>
        <v>4.5777777777777778E-3</v>
      </c>
      <c r="O5360" s="47">
        <f t="shared" si="167"/>
        <v>6.7626790553619825E-4</v>
      </c>
    </row>
    <row r="5361" spans="1:15">
      <c r="A5361" s="32" t="s">
        <v>1597</v>
      </c>
      <c r="B5361" s="32" t="s">
        <v>1358</v>
      </c>
      <c r="C5361" s="32" t="s">
        <v>66</v>
      </c>
      <c r="D5361" s="32">
        <v>30032</v>
      </c>
      <c r="E5361" s="32">
        <v>2</v>
      </c>
      <c r="F5361" s="32">
        <v>1182.44</v>
      </c>
      <c r="G5361" s="32">
        <v>0.79</v>
      </c>
      <c r="H5361" s="32">
        <v>18</v>
      </c>
      <c r="I5361" s="34">
        <v>192.7</v>
      </c>
      <c r="J5361" s="34">
        <v>258300</v>
      </c>
      <c r="K5361" s="32">
        <v>78</v>
      </c>
      <c r="L5361" s="32">
        <v>5</v>
      </c>
      <c r="M5361" s="32">
        <v>88.7</v>
      </c>
      <c r="N5361" s="47">
        <f t="shared" si="166"/>
        <v>4.5777777777777778E-3</v>
      </c>
      <c r="O5361" s="47">
        <f t="shared" si="167"/>
        <v>7.4603174603174601E-4</v>
      </c>
    </row>
    <row r="5362" spans="1:15">
      <c r="A5362" s="32" t="s">
        <v>1597</v>
      </c>
      <c r="B5362" s="32" t="s">
        <v>1359</v>
      </c>
      <c r="C5362" s="32" t="s">
        <v>66</v>
      </c>
      <c r="D5362" s="32">
        <v>30032</v>
      </c>
      <c r="E5362" s="32">
        <v>2</v>
      </c>
      <c r="F5362" s="32">
        <v>1217.9100000000001</v>
      </c>
      <c r="G5362" s="32">
        <v>0.85</v>
      </c>
      <c r="H5362" s="32">
        <v>13</v>
      </c>
      <c r="I5362" s="34">
        <v>354.78</v>
      </c>
      <c r="J5362" s="34">
        <v>271215</v>
      </c>
      <c r="K5362" s="32">
        <v>78</v>
      </c>
      <c r="L5362" s="32">
        <v>5</v>
      </c>
      <c r="M5362" s="32">
        <v>88.7</v>
      </c>
      <c r="N5362" s="47">
        <f t="shared" si="166"/>
        <v>4.4905702118245676E-3</v>
      </c>
      <c r="O5362" s="47">
        <f t="shared" si="167"/>
        <v>1.3081134892981583E-3</v>
      </c>
    </row>
    <row r="5363" spans="1:15">
      <c r="A5363" s="32" t="s">
        <v>1597</v>
      </c>
      <c r="B5363" s="32" t="s">
        <v>1360</v>
      </c>
      <c r="C5363" s="32" t="s">
        <v>66</v>
      </c>
      <c r="D5363" s="32">
        <v>30032</v>
      </c>
      <c r="E5363" s="32">
        <v>2</v>
      </c>
      <c r="F5363" s="32">
        <v>1217.9100000000001</v>
      </c>
      <c r="G5363" s="32">
        <v>0.85</v>
      </c>
      <c r="H5363" s="32">
        <v>13</v>
      </c>
      <c r="I5363" s="34">
        <v>163.85</v>
      </c>
      <c r="J5363" s="34">
        <v>271215</v>
      </c>
      <c r="K5363" s="32">
        <v>78</v>
      </c>
      <c r="L5363" s="32">
        <v>5</v>
      </c>
      <c r="M5363" s="32">
        <v>88.7</v>
      </c>
      <c r="N5363" s="47">
        <f t="shared" si="166"/>
        <v>4.4905702118245676E-3</v>
      </c>
      <c r="O5363" s="47">
        <f t="shared" si="167"/>
        <v>6.0413325221687594E-4</v>
      </c>
    </row>
    <row r="5364" spans="1:15">
      <c r="A5364" s="32" t="s">
        <v>1597</v>
      </c>
      <c r="B5364" s="32" t="s">
        <v>1361</v>
      </c>
      <c r="C5364" s="32" t="s">
        <v>66</v>
      </c>
      <c r="D5364" s="32">
        <v>30032</v>
      </c>
      <c r="E5364" s="32">
        <v>2</v>
      </c>
      <c r="F5364" s="32">
        <v>1217.9100000000001</v>
      </c>
      <c r="G5364" s="32">
        <v>0.85</v>
      </c>
      <c r="H5364" s="32">
        <v>13</v>
      </c>
      <c r="I5364" s="34">
        <v>171.17</v>
      </c>
      <c r="J5364" s="34">
        <v>271215</v>
      </c>
      <c r="K5364" s="32">
        <v>78</v>
      </c>
      <c r="L5364" s="32">
        <v>5</v>
      </c>
      <c r="M5364" s="32">
        <v>88.7</v>
      </c>
      <c r="N5364" s="47">
        <f t="shared" si="166"/>
        <v>4.4905702118245676E-3</v>
      </c>
      <c r="O5364" s="47">
        <f t="shared" si="167"/>
        <v>6.3112290986855443E-4</v>
      </c>
    </row>
    <row r="5365" spans="1:15">
      <c r="A5365" s="32" t="s">
        <v>1597</v>
      </c>
      <c r="B5365" s="32" t="s">
        <v>1362</v>
      </c>
      <c r="C5365" s="32" t="s">
        <v>66</v>
      </c>
      <c r="D5365" s="32">
        <v>30032</v>
      </c>
      <c r="E5365" s="32">
        <v>2</v>
      </c>
      <c r="F5365" s="32">
        <v>1217.9100000000001</v>
      </c>
      <c r="G5365" s="32">
        <v>0.85</v>
      </c>
      <c r="H5365" s="32">
        <v>13</v>
      </c>
      <c r="I5365" s="34">
        <v>204.6</v>
      </c>
      <c r="J5365" s="34">
        <v>271215</v>
      </c>
      <c r="K5365" s="32">
        <v>78</v>
      </c>
      <c r="L5365" s="32">
        <v>5</v>
      </c>
      <c r="M5365" s="32">
        <v>88.7</v>
      </c>
      <c r="N5365" s="47">
        <f t="shared" si="166"/>
        <v>4.4905702118245676E-3</v>
      </c>
      <c r="O5365" s="47">
        <f t="shared" si="167"/>
        <v>7.5438305403462201E-4</v>
      </c>
    </row>
    <row r="5366" spans="1:15">
      <c r="A5366" s="32" t="s">
        <v>1597</v>
      </c>
      <c r="B5366" s="32" t="s">
        <v>1363</v>
      </c>
      <c r="C5366" s="32" t="s">
        <v>66</v>
      </c>
      <c r="D5366" s="32">
        <v>30032</v>
      </c>
      <c r="E5366" s="32">
        <v>2</v>
      </c>
      <c r="F5366" s="32">
        <v>1254.45</v>
      </c>
      <c r="G5366" s="32">
        <v>0.876</v>
      </c>
      <c r="H5366" s="32">
        <v>11</v>
      </c>
      <c r="I5366" s="34">
        <v>403.65</v>
      </c>
      <c r="J5366" s="34">
        <v>284775.75</v>
      </c>
      <c r="K5366" s="32">
        <v>78</v>
      </c>
      <c r="L5366" s="32">
        <v>5</v>
      </c>
      <c r="M5366" s="32">
        <v>88.7</v>
      </c>
      <c r="N5366" s="47">
        <f t="shared" si="166"/>
        <v>4.405045022267521E-3</v>
      </c>
      <c r="O5366" s="47">
        <f t="shared" si="167"/>
        <v>1.4174310839318305E-3</v>
      </c>
    </row>
    <row r="5367" spans="1:15">
      <c r="A5367" s="32" t="s">
        <v>1597</v>
      </c>
      <c r="B5367" s="32" t="s">
        <v>1364</v>
      </c>
      <c r="C5367" s="32" t="s">
        <v>66</v>
      </c>
      <c r="D5367" s="32">
        <v>30032</v>
      </c>
      <c r="E5367" s="32">
        <v>2</v>
      </c>
      <c r="F5367" s="32">
        <v>1254.45</v>
      </c>
      <c r="G5367" s="32">
        <v>0.84399999999999997</v>
      </c>
      <c r="H5367" s="32">
        <v>14</v>
      </c>
      <c r="I5367" s="34">
        <v>337.62</v>
      </c>
      <c r="J5367" s="34">
        <v>284775.75</v>
      </c>
      <c r="K5367" s="32">
        <v>78</v>
      </c>
      <c r="L5367" s="32">
        <v>5</v>
      </c>
      <c r="M5367" s="32">
        <v>88.7</v>
      </c>
      <c r="N5367" s="47">
        <f t="shared" si="166"/>
        <v>4.405045022267521E-3</v>
      </c>
      <c r="O5367" s="47">
        <f t="shared" si="167"/>
        <v>1.1855644309601502E-3</v>
      </c>
    </row>
    <row r="5368" spans="1:15">
      <c r="A5368" s="32" t="s">
        <v>1597</v>
      </c>
      <c r="B5368" s="32" t="s">
        <v>1365</v>
      </c>
      <c r="C5368" s="32" t="s">
        <v>66</v>
      </c>
      <c r="D5368" s="32">
        <v>30032</v>
      </c>
      <c r="E5368" s="32">
        <v>2</v>
      </c>
      <c r="F5368" s="32">
        <v>1254.45</v>
      </c>
      <c r="G5368" s="32">
        <v>0.85699999999999998</v>
      </c>
      <c r="H5368" s="32">
        <v>12</v>
      </c>
      <c r="I5368" s="34">
        <v>591.15</v>
      </c>
      <c r="J5368" s="34">
        <v>284775.75</v>
      </c>
      <c r="K5368" s="32">
        <v>78</v>
      </c>
      <c r="L5368" s="32">
        <v>5</v>
      </c>
      <c r="M5368" s="32">
        <v>88.7</v>
      </c>
      <c r="N5368" s="47">
        <f t="shared" si="166"/>
        <v>4.405045022267521E-3</v>
      </c>
      <c r="O5368" s="47">
        <f t="shared" si="167"/>
        <v>2.0758438876905777E-3</v>
      </c>
    </row>
    <row r="5369" spans="1:15">
      <c r="A5369" s="32" t="s">
        <v>1597</v>
      </c>
      <c r="B5369" s="32" t="s">
        <v>1366</v>
      </c>
      <c r="C5369" s="32" t="s">
        <v>66</v>
      </c>
      <c r="D5369" s="32">
        <v>30032</v>
      </c>
      <c r="E5369" s="32">
        <v>2</v>
      </c>
      <c r="F5369" s="32">
        <v>1254.45</v>
      </c>
      <c r="G5369" s="32">
        <v>0.88800000000000001</v>
      </c>
      <c r="H5369" s="32">
        <v>10</v>
      </c>
      <c r="I5369" s="34">
        <v>294.77999999999997</v>
      </c>
      <c r="J5369" s="34">
        <v>284775.75</v>
      </c>
      <c r="K5369" s="32">
        <v>78</v>
      </c>
      <c r="L5369" s="32">
        <v>5</v>
      </c>
      <c r="M5369" s="32">
        <v>88.7</v>
      </c>
      <c r="N5369" s="47">
        <f t="shared" si="166"/>
        <v>4.405045022267521E-3</v>
      </c>
      <c r="O5369" s="47">
        <f t="shared" si="167"/>
        <v>1.0351302735573517E-3</v>
      </c>
    </row>
    <row r="5370" spans="1:15">
      <c r="A5370" s="32" t="s">
        <v>1597</v>
      </c>
      <c r="B5370" s="32" t="s">
        <v>1367</v>
      </c>
      <c r="C5370" s="32" t="s">
        <v>66</v>
      </c>
      <c r="D5370" s="32">
        <v>30032</v>
      </c>
      <c r="E5370" s="32">
        <v>2</v>
      </c>
      <c r="F5370" s="32">
        <v>1292.08</v>
      </c>
      <c r="G5370" s="32">
        <v>0.88</v>
      </c>
      <c r="H5370" s="32">
        <v>10</v>
      </c>
      <c r="I5370" s="34">
        <v>528.01</v>
      </c>
      <c r="J5370" s="34">
        <v>299014.53999999998</v>
      </c>
      <c r="K5370" s="32">
        <v>78</v>
      </c>
      <c r="L5370" s="32">
        <v>5</v>
      </c>
      <c r="M5370" s="32">
        <v>88.7</v>
      </c>
      <c r="N5370" s="47">
        <f t="shared" si="166"/>
        <v>4.3211276615511742E-3</v>
      </c>
      <c r="O5370" s="47">
        <f t="shared" si="167"/>
        <v>1.765833862125902E-3</v>
      </c>
    </row>
    <row r="5371" spans="1:15">
      <c r="A5371" s="32" t="s">
        <v>1597</v>
      </c>
      <c r="B5371" s="32" t="s">
        <v>1368</v>
      </c>
      <c r="C5371" s="32" t="s">
        <v>66</v>
      </c>
      <c r="D5371" s="32">
        <v>30032</v>
      </c>
      <c r="E5371" s="32">
        <v>2</v>
      </c>
      <c r="F5371" s="32">
        <v>1292.08</v>
      </c>
      <c r="G5371" s="32">
        <v>0.85399999999999998</v>
      </c>
      <c r="H5371" s="32">
        <v>13</v>
      </c>
      <c r="I5371" s="34">
        <v>451.1</v>
      </c>
      <c r="J5371" s="34">
        <v>299014.53999999998</v>
      </c>
      <c r="K5371" s="32">
        <v>78</v>
      </c>
      <c r="L5371" s="32">
        <v>5</v>
      </c>
      <c r="M5371" s="32">
        <v>88.7</v>
      </c>
      <c r="N5371" s="47">
        <f t="shared" si="166"/>
        <v>4.3211276615511742E-3</v>
      </c>
      <c r="O5371" s="47">
        <f t="shared" si="167"/>
        <v>1.5086222897388202E-3</v>
      </c>
    </row>
    <row r="5372" spans="1:15">
      <c r="A5372" s="32" t="s">
        <v>1597</v>
      </c>
      <c r="B5372" s="32" t="s">
        <v>1369</v>
      </c>
      <c r="C5372" s="32" t="s">
        <v>66</v>
      </c>
      <c r="D5372" s="32">
        <v>30032</v>
      </c>
      <c r="E5372" s="32">
        <v>2</v>
      </c>
      <c r="F5372" s="32">
        <v>1292.08</v>
      </c>
      <c r="G5372" s="32">
        <v>0.876</v>
      </c>
      <c r="H5372" s="32">
        <v>11</v>
      </c>
      <c r="I5372" s="34">
        <v>446.92</v>
      </c>
      <c r="J5372" s="34">
        <v>299014.53999999998</v>
      </c>
      <c r="K5372" s="32">
        <v>78</v>
      </c>
      <c r="L5372" s="32">
        <v>5</v>
      </c>
      <c r="M5372" s="32">
        <v>88.7</v>
      </c>
      <c r="N5372" s="47">
        <f t="shared" si="166"/>
        <v>4.3211276615511742E-3</v>
      </c>
      <c r="O5372" s="47">
        <f t="shared" si="167"/>
        <v>1.4946430364222423E-3</v>
      </c>
    </row>
    <row r="5373" spans="1:15">
      <c r="A5373" s="32" t="s">
        <v>1597</v>
      </c>
      <c r="B5373" s="32" t="s">
        <v>1370</v>
      </c>
      <c r="C5373" s="32" t="s">
        <v>66</v>
      </c>
      <c r="D5373" s="32">
        <v>30032</v>
      </c>
      <c r="E5373" s="32">
        <v>2</v>
      </c>
      <c r="F5373" s="32">
        <v>1292.08</v>
      </c>
      <c r="G5373" s="32">
        <v>0.89600000000000002</v>
      </c>
      <c r="H5373" s="32">
        <v>9</v>
      </c>
      <c r="I5373" s="34">
        <v>404.23</v>
      </c>
      <c r="J5373" s="34">
        <v>299014.53999999998</v>
      </c>
      <c r="K5373" s="32">
        <v>78</v>
      </c>
      <c r="L5373" s="32">
        <v>5</v>
      </c>
      <c r="M5373" s="32">
        <v>88.7</v>
      </c>
      <c r="N5373" s="47">
        <f t="shared" si="166"/>
        <v>4.3211276615511742E-3</v>
      </c>
      <c r="O5373" s="47">
        <f t="shared" si="167"/>
        <v>1.3518740593684844E-3</v>
      </c>
    </row>
    <row r="5374" spans="1:15">
      <c r="A5374" s="32" t="s">
        <v>1597</v>
      </c>
      <c r="B5374" s="32" t="s">
        <v>1371</v>
      </c>
      <c r="C5374" s="32" t="s">
        <v>66</v>
      </c>
      <c r="D5374" s="32">
        <v>30032</v>
      </c>
      <c r="E5374" s="32">
        <v>2</v>
      </c>
      <c r="F5374" s="32">
        <v>1330.85</v>
      </c>
      <c r="G5374" s="32">
        <v>0.86699999999999999</v>
      </c>
      <c r="H5374" s="32">
        <v>11</v>
      </c>
      <c r="I5374" s="34">
        <v>783.51</v>
      </c>
      <c r="J5374" s="34">
        <v>313965.26</v>
      </c>
      <c r="K5374" s="32">
        <v>78</v>
      </c>
      <c r="L5374" s="32">
        <v>5</v>
      </c>
      <c r="M5374" s="32">
        <v>88.7</v>
      </c>
      <c r="N5374" s="47">
        <f t="shared" si="166"/>
        <v>4.2388447690040604E-3</v>
      </c>
      <c r="O5374" s="47">
        <f t="shared" si="167"/>
        <v>2.4955308749764226E-3</v>
      </c>
    </row>
    <row r="5375" spans="1:15">
      <c r="A5375" s="32" t="s">
        <v>1597</v>
      </c>
      <c r="B5375" s="32" t="s">
        <v>1372</v>
      </c>
      <c r="C5375" s="32" t="s">
        <v>66</v>
      </c>
      <c r="D5375" s="32">
        <v>30032</v>
      </c>
      <c r="E5375" s="32">
        <v>2</v>
      </c>
      <c r="F5375" s="32">
        <v>1330.85</v>
      </c>
      <c r="G5375" s="32">
        <v>0.89200000000000002</v>
      </c>
      <c r="H5375" s="32">
        <v>9</v>
      </c>
      <c r="I5375" s="34">
        <v>352.27</v>
      </c>
      <c r="J5375" s="34">
        <v>313965.26</v>
      </c>
      <c r="K5375" s="32">
        <v>78</v>
      </c>
      <c r="L5375" s="32">
        <v>5</v>
      </c>
      <c r="M5375" s="32">
        <v>88.7</v>
      </c>
      <c r="N5375" s="47">
        <f t="shared" si="166"/>
        <v>4.2388447690040604E-3</v>
      </c>
      <c r="O5375" s="47">
        <f t="shared" si="167"/>
        <v>1.1220031158861333E-3</v>
      </c>
    </row>
    <row r="5376" spans="1:15">
      <c r="A5376" s="32" t="s">
        <v>1597</v>
      </c>
      <c r="B5376" s="32" t="s">
        <v>1373</v>
      </c>
      <c r="C5376" s="32" t="s">
        <v>66</v>
      </c>
      <c r="D5376" s="32">
        <v>30032</v>
      </c>
      <c r="E5376" s="32">
        <v>2</v>
      </c>
      <c r="F5376" s="32">
        <v>1330.85</v>
      </c>
      <c r="G5376" s="32">
        <v>0.85799999999999998</v>
      </c>
      <c r="H5376" s="32">
        <v>12</v>
      </c>
      <c r="I5376" s="34">
        <v>618.04999999999995</v>
      </c>
      <c r="J5376" s="34">
        <v>313965.26</v>
      </c>
      <c r="K5376" s="32">
        <v>78</v>
      </c>
      <c r="L5376" s="32">
        <v>5</v>
      </c>
      <c r="M5376" s="32">
        <v>88.7</v>
      </c>
      <c r="N5376" s="47">
        <f t="shared" si="166"/>
        <v>4.2388447690040604E-3</v>
      </c>
      <c r="O5376" s="47">
        <f t="shared" si="167"/>
        <v>1.9685298940398692E-3</v>
      </c>
    </row>
    <row r="5377" spans="1:15">
      <c r="A5377" s="32" t="s">
        <v>1597</v>
      </c>
      <c r="B5377" s="32" t="s">
        <v>1374</v>
      </c>
      <c r="C5377" s="32" t="s">
        <v>66</v>
      </c>
      <c r="D5377" s="32">
        <v>30032</v>
      </c>
      <c r="E5377" s="32">
        <v>2</v>
      </c>
      <c r="F5377" s="32">
        <v>1330.85</v>
      </c>
      <c r="G5377" s="32">
        <v>0.88800000000000001</v>
      </c>
      <c r="H5377" s="32">
        <v>10</v>
      </c>
      <c r="I5377" s="34">
        <v>559.53</v>
      </c>
      <c r="J5377" s="34">
        <v>313965.26</v>
      </c>
      <c r="K5377" s="32">
        <v>78</v>
      </c>
      <c r="L5377" s="32">
        <v>5</v>
      </c>
      <c r="M5377" s="32">
        <v>88.7</v>
      </c>
      <c r="N5377" s="47">
        <f t="shared" si="166"/>
        <v>4.2388447690040604E-3</v>
      </c>
      <c r="O5377" s="47">
        <f t="shared" si="167"/>
        <v>1.7821398456631793E-3</v>
      </c>
    </row>
    <row r="5378" spans="1:15">
      <c r="A5378" s="32" t="s">
        <v>1598</v>
      </c>
      <c r="B5378" s="32" t="s">
        <v>1351</v>
      </c>
      <c r="C5378" s="32" t="s">
        <v>69</v>
      </c>
      <c r="D5378" s="32">
        <v>30318</v>
      </c>
      <c r="E5378" s="32">
        <v>2</v>
      </c>
      <c r="F5378" s="32">
        <v>1400</v>
      </c>
      <c r="G5378" s="32">
        <v>0.92200000000000004</v>
      </c>
      <c r="H5378" s="32">
        <v>7</v>
      </c>
      <c r="I5378" s="34">
        <v>285.01</v>
      </c>
      <c r="J5378" s="34">
        <v>300000</v>
      </c>
      <c r="K5378" s="32">
        <v>45</v>
      </c>
      <c r="L5378" s="32">
        <v>7</v>
      </c>
      <c r="M5378" s="32">
        <v>94.2</v>
      </c>
      <c r="N5378" s="47">
        <f t="shared" si="166"/>
        <v>4.6666666666666671E-3</v>
      </c>
      <c r="O5378" s="47">
        <f t="shared" si="167"/>
        <v>9.5003333333333335E-4</v>
      </c>
    </row>
    <row r="5379" spans="1:15">
      <c r="A5379" s="32" t="s">
        <v>1598</v>
      </c>
      <c r="B5379" s="32" t="s">
        <v>1352</v>
      </c>
      <c r="C5379" s="32" t="s">
        <v>69</v>
      </c>
      <c r="D5379" s="32">
        <v>30318</v>
      </c>
      <c r="E5379" s="32">
        <v>2</v>
      </c>
      <c r="F5379" s="32">
        <v>1400</v>
      </c>
      <c r="G5379" s="32">
        <v>0.91200000000000003</v>
      </c>
      <c r="H5379" s="32">
        <v>7</v>
      </c>
      <c r="I5379" s="34">
        <v>710.54</v>
      </c>
      <c r="J5379" s="34">
        <v>300000</v>
      </c>
      <c r="K5379" s="32">
        <v>45</v>
      </c>
      <c r="L5379" s="32">
        <v>7</v>
      </c>
      <c r="M5379" s="32">
        <v>94.2</v>
      </c>
      <c r="N5379" s="47">
        <f t="shared" ref="N5379:N5442" si="168">F5379/J5379</f>
        <v>4.6666666666666671E-3</v>
      </c>
      <c r="O5379" s="47">
        <f t="shared" ref="O5379:O5442" si="169">I5379/J5379</f>
        <v>2.3684666666666664E-3</v>
      </c>
    </row>
    <row r="5380" spans="1:15">
      <c r="A5380" s="32" t="s">
        <v>1598</v>
      </c>
      <c r="B5380" s="32" t="s">
        <v>1353</v>
      </c>
      <c r="C5380" s="32" t="s">
        <v>69</v>
      </c>
      <c r="D5380" s="32">
        <v>30318</v>
      </c>
      <c r="E5380" s="32">
        <v>2</v>
      </c>
      <c r="F5380" s="32">
        <v>1400</v>
      </c>
      <c r="G5380" s="32">
        <v>0.91200000000000003</v>
      </c>
      <c r="H5380" s="32">
        <v>7</v>
      </c>
      <c r="I5380" s="34">
        <v>165.94</v>
      </c>
      <c r="J5380" s="34">
        <v>300000</v>
      </c>
      <c r="K5380" s="32">
        <v>45</v>
      </c>
      <c r="L5380" s="32">
        <v>7</v>
      </c>
      <c r="M5380" s="32">
        <v>94.2</v>
      </c>
      <c r="N5380" s="47">
        <f t="shared" si="168"/>
        <v>4.6666666666666671E-3</v>
      </c>
      <c r="O5380" s="47">
        <f t="shared" si="169"/>
        <v>5.531333333333333E-4</v>
      </c>
    </row>
    <row r="5381" spans="1:15">
      <c r="A5381" s="32" t="s">
        <v>1598</v>
      </c>
      <c r="B5381" s="32" t="s">
        <v>1354</v>
      </c>
      <c r="C5381" s="32" t="s">
        <v>69</v>
      </c>
      <c r="D5381" s="32">
        <v>30318</v>
      </c>
      <c r="E5381" s="32">
        <v>2</v>
      </c>
      <c r="F5381" s="32">
        <v>1400</v>
      </c>
      <c r="G5381" s="32">
        <v>0.91300000000000003</v>
      </c>
      <c r="H5381" s="32">
        <v>7</v>
      </c>
      <c r="I5381" s="34">
        <v>280.13</v>
      </c>
      <c r="J5381" s="34">
        <v>300000</v>
      </c>
      <c r="K5381" s="32">
        <v>45</v>
      </c>
      <c r="L5381" s="32">
        <v>7</v>
      </c>
      <c r="M5381" s="32">
        <v>94.2</v>
      </c>
      <c r="N5381" s="47">
        <f t="shared" si="168"/>
        <v>4.6666666666666671E-3</v>
      </c>
      <c r="O5381" s="47">
        <f t="shared" si="169"/>
        <v>9.3376666666666669E-4</v>
      </c>
    </row>
    <row r="5382" spans="1:15">
      <c r="A5382" s="32" t="s">
        <v>1598</v>
      </c>
      <c r="B5382" s="32" t="s">
        <v>1355</v>
      </c>
      <c r="C5382" s="32" t="s">
        <v>69</v>
      </c>
      <c r="D5382" s="32">
        <v>30318</v>
      </c>
      <c r="E5382" s="32">
        <v>2</v>
      </c>
      <c r="F5382" s="32">
        <v>1442</v>
      </c>
      <c r="G5382" s="32">
        <v>0.89</v>
      </c>
      <c r="H5382" s="32">
        <v>9</v>
      </c>
      <c r="I5382" s="34">
        <v>200.46</v>
      </c>
      <c r="J5382" s="34">
        <v>315000</v>
      </c>
      <c r="K5382" s="32">
        <v>45</v>
      </c>
      <c r="L5382" s="32">
        <v>7</v>
      </c>
      <c r="M5382" s="32">
        <v>94.2</v>
      </c>
      <c r="N5382" s="47">
        <f t="shared" si="168"/>
        <v>4.5777777777777778E-3</v>
      </c>
      <c r="O5382" s="47">
        <f t="shared" si="169"/>
        <v>6.363809523809524E-4</v>
      </c>
    </row>
    <row r="5383" spans="1:15">
      <c r="A5383" s="32" t="s">
        <v>1598</v>
      </c>
      <c r="B5383" s="32" t="s">
        <v>1356</v>
      </c>
      <c r="C5383" s="32" t="s">
        <v>69</v>
      </c>
      <c r="D5383" s="32">
        <v>30318</v>
      </c>
      <c r="E5383" s="32">
        <v>2</v>
      </c>
      <c r="F5383" s="32">
        <v>1442</v>
      </c>
      <c r="G5383" s="32">
        <v>0.84</v>
      </c>
      <c r="H5383" s="32">
        <v>14</v>
      </c>
      <c r="I5383" s="34">
        <v>721.7</v>
      </c>
      <c r="J5383" s="34">
        <v>315000</v>
      </c>
      <c r="K5383" s="32">
        <v>45</v>
      </c>
      <c r="L5383" s="32">
        <v>7</v>
      </c>
      <c r="M5383" s="32">
        <v>94.2</v>
      </c>
      <c r="N5383" s="47">
        <f t="shared" si="168"/>
        <v>4.5777777777777778E-3</v>
      </c>
      <c r="O5383" s="47">
        <f t="shared" si="169"/>
        <v>2.2911111111111114E-3</v>
      </c>
    </row>
    <row r="5384" spans="1:15">
      <c r="A5384" s="32" t="s">
        <v>1598</v>
      </c>
      <c r="B5384" s="32" t="s">
        <v>1357</v>
      </c>
      <c r="C5384" s="32" t="s">
        <v>69</v>
      </c>
      <c r="D5384" s="32">
        <v>30318</v>
      </c>
      <c r="E5384" s="32">
        <v>2</v>
      </c>
      <c r="F5384" s="32">
        <v>1442</v>
      </c>
      <c r="G5384" s="32">
        <v>0.84</v>
      </c>
      <c r="H5384" s="32">
        <v>14</v>
      </c>
      <c r="I5384" s="34">
        <v>638.07000000000005</v>
      </c>
      <c r="J5384" s="34">
        <v>315000</v>
      </c>
      <c r="K5384" s="32">
        <v>45</v>
      </c>
      <c r="L5384" s="32">
        <v>7</v>
      </c>
      <c r="M5384" s="32">
        <v>94.2</v>
      </c>
      <c r="N5384" s="47">
        <f t="shared" si="168"/>
        <v>4.5777777777777778E-3</v>
      </c>
      <c r="O5384" s="47">
        <f t="shared" si="169"/>
        <v>2.0256190476190478E-3</v>
      </c>
    </row>
    <row r="5385" spans="1:15">
      <c r="A5385" s="32" t="s">
        <v>1598</v>
      </c>
      <c r="B5385" s="32" t="s">
        <v>1358</v>
      </c>
      <c r="C5385" s="32" t="s">
        <v>69</v>
      </c>
      <c r="D5385" s="32">
        <v>30318</v>
      </c>
      <c r="E5385" s="32">
        <v>2</v>
      </c>
      <c r="F5385" s="32">
        <v>1442</v>
      </c>
      <c r="G5385" s="32">
        <v>0.84</v>
      </c>
      <c r="H5385" s="32">
        <v>14</v>
      </c>
      <c r="I5385" s="34">
        <v>204.17</v>
      </c>
      <c r="J5385" s="34">
        <v>315000</v>
      </c>
      <c r="K5385" s="32">
        <v>45</v>
      </c>
      <c r="L5385" s="32">
        <v>7</v>
      </c>
      <c r="M5385" s="32">
        <v>94.2</v>
      </c>
      <c r="N5385" s="47">
        <f t="shared" si="168"/>
        <v>4.5777777777777778E-3</v>
      </c>
      <c r="O5385" s="47">
        <f t="shared" si="169"/>
        <v>6.4815873015873016E-4</v>
      </c>
    </row>
    <row r="5386" spans="1:15">
      <c r="A5386" s="32" t="s">
        <v>1598</v>
      </c>
      <c r="B5386" s="32" t="s">
        <v>1359</v>
      </c>
      <c r="C5386" s="32" t="s">
        <v>69</v>
      </c>
      <c r="D5386" s="32">
        <v>30318</v>
      </c>
      <c r="E5386" s="32">
        <v>2</v>
      </c>
      <c r="F5386" s="32">
        <v>1485.26</v>
      </c>
      <c r="G5386" s="32">
        <v>0.9</v>
      </c>
      <c r="H5386" s="32">
        <v>8</v>
      </c>
      <c r="I5386" s="34">
        <v>185.51</v>
      </c>
      <c r="J5386" s="34">
        <v>330750</v>
      </c>
      <c r="K5386" s="32">
        <v>45</v>
      </c>
      <c r="L5386" s="32">
        <v>7</v>
      </c>
      <c r="M5386" s="32">
        <v>94.2</v>
      </c>
      <c r="N5386" s="47">
        <f t="shared" si="168"/>
        <v>4.4905820105820109E-3</v>
      </c>
      <c r="O5386" s="47">
        <f t="shared" si="169"/>
        <v>5.6087679516250938E-4</v>
      </c>
    </row>
    <row r="5387" spans="1:15">
      <c r="A5387" s="32" t="s">
        <v>1598</v>
      </c>
      <c r="B5387" s="32" t="s">
        <v>1360</v>
      </c>
      <c r="C5387" s="32" t="s">
        <v>69</v>
      </c>
      <c r="D5387" s="32">
        <v>30318</v>
      </c>
      <c r="E5387" s="32">
        <v>2</v>
      </c>
      <c r="F5387" s="32">
        <v>1485.26</v>
      </c>
      <c r="G5387" s="32">
        <v>0.9</v>
      </c>
      <c r="H5387" s="32">
        <v>8</v>
      </c>
      <c r="I5387" s="34">
        <v>173.22</v>
      </c>
      <c r="J5387" s="34">
        <v>330750</v>
      </c>
      <c r="K5387" s="32">
        <v>45</v>
      </c>
      <c r="L5387" s="32">
        <v>7</v>
      </c>
      <c r="M5387" s="32">
        <v>94.2</v>
      </c>
      <c r="N5387" s="47">
        <f t="shared" si="168"/>
        <v>4.4905820105820109E-3</v>
      </c>
      <c r="O5387" s="47">
        <f t="shared" si="169"/>
        <v>5.2371882086167795E-4</v>
      </c>
    </row>
    <row r="5388" spans="1:15">
      <c r="A5388" s="32" t="s">
        <v>1598</v>
      </c>
      <c r="B5388" s="32" t="s">
        <v>1361</v>
      </c>
      <c r="C5388" s="32" t="s">
        <v>69</v>
      </c>
      <c r="D5388" s="32">
        <v>30318</v>
      </c>
      <c r="E5388" s="32">
        <v>2</v>
      </c>
      <c r="F5388" s="32">
        <v>1485.26</v>
      </c>
      <c r="G5388" s="32">
        <v>0.9</v>
      </c>
      <c r="H5388" s="32">
        <v>8</v>
      </c>
      <c r="I5388" s="34">
        <v>292.36</v>
      </c>
      <c r="J5388" s="34">
        <v>330750</v>
      </c>
      <c r="K5388" s="32">
        <v>45</v>
      </c>
      <c r="L5388" s="32">
        <v>7</v>
      </c>
      <c r="M5388" s="32">
        <v>94.2</v>
      </c>
      <c r="N5388" s="47">
        <f t="shared" si="168"/>
        <v>4.4905820105820109E-3</v>
      </c>
      <c r="O5388" s="47">
        <f t="shared" si="169"/>
        <v>8.8393046107331831E-4</v>
      </c>
    </row>
    <row r="5389" spans="1:15">
      <c r="A5389" s="32" t="s">
        <v>1598</v>
      </c>
      <c r="B5389" s="32" t="s">
        <v>1362</v>
      </c>
      <c r="C5389" s="32" t="s">
        <v>69</v>
      </c>
      <c r="D5389" s="32">
        <v>30318</v>
      </c>
      <c r="E5389" s="32">
        <v>2</v>
      </c>
      <c r="F5389" s="32">
        <v>1485.26</v>
      </c>
      <c r="G5389" s="32">
        <v>0.9</v>
      </c>
      <c r="H5389" s="32">
        <v>8</v>
      </c>
      <c r="I5389" s="34">
        <v>318.39999999999998</v>
      </c>
      <c r="J5389" s="34">
        <v>330750</v>
      </c>
      <c r="K5389" s="32">
        <v>45</v>
      </c>
      <c r="L5389" s="32">
        <v>7</v>
      </c>
      <c r="M5389" s="32">
        <v>94.2</v>
      </c>
      <c r="N5389" s="47">
        <f t="shared" si="168"/>
        <v>4.4905820105820109E-3</v>
      </c>
      <c r="O5389" s="47">
        <f t="shared" si="169"/>
        <v>9.6266061980347683E-4</v>
      </c>
    </row>
    <row r="5390" spans="1:15">
      <c r="A5390" s="32" t="s">
        <v>1598</v>
      </c>
      <c r="B5390" s="32" t="s">
        <v>1363</v>
      </c>
      <c r="C5390" s="32" t="s">
        <v>69</v>
      </c>
      <c r="D5390" s="32">
        <v>30318</v>
      </c>
      <c r="E5390" s="32">
        <v>2</v>
      </c>
      <c r="F5390" s="32">
        <v>1529.82</v>
      </c>
      <c r="G5390" s="32">
        <v>0.93700000000000006</v>
      </c>
      <c r="H5390" s="32">
        <v>5</v>
      </c>
      <c r="I5390" s="34">
        <v>430.95</v>
      </c>
      <c r="J5390" s="34">
        <v>347287.5</v>
      </c>
      <c r="K5390" s="32">
        <v>45</v>
      </c>
      <c r="L5390" s="32">
        <v>7</v>
      </c>
      <c r="M5390" s="32">
        <v>94.2</v>
      </c>
      <c r="N5390" s="47">
        <f t="shared" si="168"/>
        <v>4.4050534499514094E-3</v>
      </c>
      <c r="O5390" s="47">
        <f t="shared" si="169"/>
        <v>1.2409027102904654E-3</v>
      </c>
    </row>
    <row r="5391" spans="1:15">
      <c r="A5391" s="32" t="s">
        <v>1598</v>
      </c>
      <c r="B5391" s="32" t="s">
        <v>1364</v>
      </c>
      <c r="C5391" s="32" t="s">
        <v>69</v>
      </c>
      <c r="D5391" s="32">
        <v>30318</v>
      </c>
      <c r="E5391" s="32">
        <v>2</v>
      </c>
      <c r="F5391" s="32">
        <v>1529.82</v>
      </c>
      <c r="G5391" s="32">
        <v>0.91700000000000004</v>
      </c>
      <c r="H5391" s="32">
        <v>7</v>
      </c>
      <c r="I5391" s="34">
        <v>480.54</v>
      </c>
      <c r="J5391" s="34">
        <v>347287.5</v>
      </c>
      <c r="K5391" s="32">
        <v>45</v>
      </c>
      <c r="L5391" s="32">
        <v>7</v>
      </c>
      <c r="M5391" s="32">
        <v>94.2</v>
      </c>
      <c r="N5391" s="47">
        <f t="shared" si="168"/>
        <v>4.4050534499514094E-3</v>
      </c>
      <c r="O5391" s="47">
        <f t="shared" si="169"/>
        <v>1.3836950653277184E-3</v>
      </c>
    </row>
    <row r="5392" spans="1:15">
      <c r="A5392" s="32" t="s">
        <v>1598</v>
      </c>
      <c r="B5392" s="32" t="s">
        <v>1365</v>
      </c>
      <c r="C5392" s="32" t="s">
        <v>69</v>
      </c>
      <c r="D5392" s="32">
        <v>30318</v>
      </c>
      <c r="E5392" s="32">
        <v>2</v>
      </c>
      <c r="F5392" s="32">
        <v>1529.82</v>
      </c>
      <c r="G5392" s="32">
        <v>0.91800000000000004</v>
      </c>
      <c r="H5392" s="32">
        <v>7</v>
      </c>
      <c r="I5392" s="34">
        <v>1087.4100000000001</v>
      </c>
      <c r="J5392" s="34">
        <v>347287.5</v>
      </c>
      <c r="K5392" s="32">
        <v>45</v>
      </c>
      <c r="L5392" s="32">
        <v>7</v>
      </c>
      <c r="M5392" s="32">
        <v>94.2</v>
      </c>
      <c r="N5392" s="47">
        <f t="shared" si="168"/>
        <v>4.4050534499514094E-3</v>
      </c>
      <c r="O5392" s="47">
        <f t="shared" si="169"/>
        <v>3.1311521433970415E-3</v>
      </c>
    </row>
    <row r="5393" spans="1:15">
      <c r="A5393" s="32" t="s">
        <v>1598</v>
      </c>
      <c r="B5393" s="32" t="s">
        <v>1366</v>
      </c>
      <c r="C5393" s="32" t="s">
        <v>69</v>
      </c>
      <c r="D5393" s="32">
        <v>30318</v>
      </c>
      <c r="E5393" s="32">
        <v>2</v>
      </c>
      <c r="F5393" s="32">
        <v>1529.82</v>
      </c>
      <c r="G5393" s="32">
        <v>0.91800000000000004</v>
      </c>
      <c r="H5393" s="32">
        <v>7</v>
      </c>
      <c r="I5393" s="34">
        <v>535.62</v>
      </c>
      <c r="J5393" s="34">
        <v>347287.5</v>
      </c>
      <c r="K5393" s="32">
        <v>45</v>
      </c>
      <c r="L5393" s="32">
        <v>7</v>
      </c>
      <c r="M5393" s="32">
        <v>94.2</v>
      </c>
      <c r="N5393" s="47">
        <f t="shared" si="168"/>
        <v>4.4050534499514094E-3</v>
      </c>
      <c r="O5393" s="47">
        <f t="shared" si="169"/>
        <v>1.5422956484180974E-3</v>
      </c>
    </row>
    <row r="5394" spans="1:15">
      <c r="A5394" s="32" t="s">
        <v>1598</v>
      </c>
      <c r="B5394" s="32" t="s">
        <v>1367</v>
      </c>
      <c r="C5394" s="32" t="s">
        <v>69</v>
      </c>
      <c r="D5394" s="32">
        <v>30318</v>
      </c>
      <c r="E5394" s="32">
        <v>2</v>
      </c>
      <c r="F5394" s="32">
        <v>1575.71</v>
      </c>
      <c r="G5394" s="32">
        <v>0.90400000000000003</v>
      </c>
      <c r="H5394" s="32">
        <v>8</v>
      </c>
      <c r="I5394" s="34">
        <v>1623.22</v>
      </c>
      <c r="J5394" s="34">
        <v>364651.88</v>
      </c>
      <c r="K5394" s="32">
        <v>45</v>
      </c>
      <c r="L5394" s="32">
        <v>7</v>
      </c>
      <c r="M5394" s="32">
        <v>94.2</v>
      </c>
      <c r="N5394" s="47">
        <f t="shared" si="168"/>
        <v>4.321134995930914E-3</v>
      </c>
      <c r="O5394" s="47">
        <f t="shared" si="169"/>
        <v>4.4514236427356411E-3</v>
      </c>
    </row>
    <row r="5395" spans="1:15">
      <c r="A5395" s="32" t="s">
        <v>1598</v>
      </c>
      <c r="B5395" s="32" t="s">
        <v>1368</v>
      </c>
      <c r="C5395" s="32" t="s">
        <v>69</v>
      </c>
      <c r="D5395" s="32">
        <v>30318</v>
      </c>
      <c r="E5395" s="32">
        <v>2</v>
      </c>
      <c r="F5395" s="32">
        <v>1575.71</v>
      </c>
      <c r="G5395" s="32">
        <v>0.93700000000000006</v>
      </c>
      <c r="H5395" s="32">
        <v>5</v>
      </c>
      <c r="I5395" s="34">
        <v>404.3</v>
      </c>
      <c r="J5395" s="34">
        <v>364651.88</v>
      </c>
      <c r="K5395" s="32">
        <v>45</v>
      </c>
      <c r="L5395" s="32">
        <v>7</v>
      </c>
      <c r="M5395" s="32">
        <v>94.2</v>
      </c>
      <c r="N5395" s="47">
        <f t="shared" si="168"/>
        <v>4.321134995930914E-3</v>
      </c>
      <c r="O5395" s="47">
        <f t="shared" si="169"/>
        <v>1.1087286866586291E-3</v>
      </c>
    </row>
    <row r="5396" spans="1:15">
      <c r="A5396" s="32" t="s">
        <v>1598</v>
      </c>
      <c r="B5396" s="32" t="s">
        <v>1369</v>
      </c>
      <c r="C5396" s="32" t="s">
        <v>69</v>
      </c>
      <c r="D5396" s="32">
        <v>30318</v>
      </c>
      <c r="E5396" s="32">
        <v>2</v>
      </c>
      <c r="F5396" s="32">
        <v>1575.71</v>
      </c>
      <c r="G5396" s="32">
        <v>0.93100000000000005</v>
      </c>
      <c r="H5396" s="32">
        <v>6</v>
      </c>
      <c r="I5396" s="34">
        <v>595.87</v>
      </c>
      <c r="J5396" s="34">
        <v>364651.88</v>
      </c>
      <c r="K5396" s="32">
        <v>45</v>
      </c>
      <c r="L5396" s="32">
        <v>7</v>
      </c>
      <c r="M5396" s="32">
        <v>94.2</v>
      </c>
      <c r="N5396" s="47">
        <f t="shared" si="168"/>
        <v>4.321134995930914E-3</v>
      </c>
      <c r="O5396" s="47">
        <f t="shared" si="169"/>
        <v>1.6340790564414477E-3</v>
      </c>
    </row>
    <row r="5397" spans="1:15">
      <c r="A5397" s="32" t="s">
        <v>1598</v>
      </c>
      <c r="B5397" s="32" t="s">
        <v>1370</v>
      </c>
      <c r="C5397" s="32" t="s">
        <v>69</v>
      </c>
      <c r="D5397" s="32">
        <v>30318</v>
      </c>
      <c r="E5397" s="32">
        <v>2</v>
      </c>
      <c r="F5397" s="32">
        <v>1575.71</v>
      </c>
      <c r="G5397" s="32">
        <v>0.90900000000000003</v>
      </c>
      <c r="H5397" s="32">
        <v>8</v>
      </c>
      <c r="I5397" s="34">
        <v>841.65</v>
      </c>
      <c r="J5397" s="34">
        <v>364651.88</v>
      </c>
      <c r="K5397" s="32">
        <v>45</v>
      </c>
      <c r="L5397" s="32">
        <v>7</v>
      </c>
      <c r="M5397" s="32">
        <v>94.2</v>
      </c>
      <c r="N5397" s="47">
        <f t="shared" si="168"/>
        <v>4.321134995930914E-3</v>
      </c>
      <c r="O5397" s="47">
        <f t="shared" si="169"/>
        <v>2.3080917613807449E-3</v>
      </c>
    </row>
    <row r="5398" spans="1:15">
      <c r="A5398" s="32" t="s">
        <v>1598</v>
      </c>
      <c r="B5398" s="32" t="s">
        <v>1371</v>
      </c>
      <c r="C5398" s="32" t="s">
        <v>69</v>
      </c>
      <c r="D5398" s="32">
        <v>30318</v>
      </c>
      <c r="E5398" s="32">
        <v>2</v>
      </c>
      <c r="F5398" s="32">
        <v>1622.98</v>
      </c>
      <c r="G5398" s="32">
        <v>0.91400000000000003</v>
      </c>
      <c r="H5398" s="32">
        <v>7</v>
      </c>
      <c r="I5398" s="34">
        <v>252.52</v>
      </c>
      <c r="J5398" s="34">
        <v>382884.47</v>
      </c>
      <c r="K5398" s="32">
        <v>45</v>
      </c>
      <c r="L5398" s="32">
        <v>7</v>
      </c>
      <c r="M5398" s="32">
        <v>94.2</v>
      </c>
      <c r="N5398" s="47">
        <f t="shared" si="168"/>
        <v>4.238824311678142E-3</v>
      </c>
      <c r="O5398" s="47">
        <f t="shared" si="169"/>
        <v>6.5952008970225412E-4</v>
      </c>
    </row>
    <row r="5399" spans="1:15">
      <c r="A5399" s="32" t="s">
        <v>1598</v>
      </c>
      <c r="B5399" s="32" t="s">
        <v>1372</v>
      </c>
      <c r="C5399" s="32" t="s">
        <v>69</v>
      </c>
      <c r="D5399" s="32">
        <v>30318</v>
      </c>
      <c r="E5399" s="32">
        <v>2</v>
      </c>
      <c r="F5399" s="32">
        <v>1622.98</v>
      </c>
      <c r="G5399" s="32">
        <v>0.89</v>
      </c>
      <c r="H5399" s="32">
        <v>9</v>
      </c>
      <c r="I5399" s="34">
        <v>418.58</v>
      </c>
      <c r="J5399" s="34">
        <v>382884.47</v>
      </c>
      <c r="K5399" s="32">
        <v>45</v>
      </c>
      <c r="L5399" s="32">
        <v>7</v>
      </c>
      <c r="M5399" s="32">
        <v>94.2</v>
      </c>
      <c r="N5399" s="47">
        <f t="shared" si="168"/>
        <v>4.238824311678142E-3</v>
      </c>
      <c r="O5399" s="47">
        <f t="shared" si="169"/>
        <v>1.0932279389655058E-3</v>
      </c>
    </row>
    <row r="5400" spans="1:15">
      <c r="A5400" s="32" t="s">
        <v>1598</v>
      </c>
      <c r="B5400" s="32" t="s">
        <v>1373</v>
      </c>
      <c r="C5400" s="32" t="s">
        <v>69</v>
      </c>
      <c r="D5400" s="32">
        <v>30318</v>
      </c>
      <c r="E5400" s="32">
        <v>2</v>
      </c>
      <c r="F5400" s="32">
        <v>1622.98</v>
      </c>
      <c r="G5400" s="32">
        <v>0.92700000000000005</v>
      </c>
      <c r="H5400" s="32">
        <v>6</v>
      </c>
      <c r="I5400" s="34">
        <v>450.72</v>
      </c>
      <c r="J5400" s="34">
        <v>382884.47</v>
      </c>
      <c r="K5400" s="32">
        <v>45</v>
      </c>
      <c r="L5400" s="32">
        <v>7</v>
      </c>
      <c r="M5400" s="32">
        <v>94.2</v>
      </c>
      <c r="N5400" s="47">
        <f t="shared" si="168"/>
        <v>4.238824311678142E-3</v>
      </c>
      <c r="O5400" s="47">
        <f t="shared" si="169"/>
        <v>1.177169708659116E-3</v>
      </c>
    </row>
    <row r="5401" spans="1:15">
      <c r="A5401" s="32" t="s">
        <v>1598</v>
      </c>
      <c r="B5401" s="32" t="s">
        <v>1374</v>
      </c>
      <c r="C5401" s="32" t="s">
        <v>69</v>
      </c>
      <c r="D5401" s="32">
        <v>30318</v>
      </c>
      <c r="E5401" s="32">
        <v>2</v>
      </c>
      <c r="F5401" s="32">
        <v>1622.98</v>
      </c>
      <c r="G5401" s="32">
        <v>0.92300000000000004</v>
      </c>
      <c r="H5401" s="32">
        <v>6</v>
      </c>
      <c r="I5401" s="34">
        <v>554.19000000000005</v>
      </c>
      <c r="J5401" s="34">
        <v>382884.47</v>
      </c>
      <c r="K5401" s="32">
        <v>45</v>
      </c>
      <c r="L5401" s="32">
        <v>7</v>
      </c>
      <c r="M5401" s="32">
        <v>94.2</v>
      </c>
      <c r="N5401" s="47">
        <f t="shared" si="168"/>
        <v>4.238824311678142E-3</v>
      </c>
      <c r="O5401" s="47">
        <f t="shared" si="169"/>
        <v>1.4474078825918431E-3</v>
      </c>
    </row>
    <row r="5402" spans="1:15">
      <c r="A5402" s="32" t="s">
        <v>1599</v>
      </c>
      <c r="B5402" s="32" t="s">
        <v>1351</v>
      </c>
      <c r="C5402" s="32" t="s">
        <v>69</v>
      </c>
      <c r="D5402" s="32">
        <v>30318</v>
      </c>
      <c r="E5402" s="32">
        <v>3</v>
      </c>
      <c r="F5402" s="32">
        <v>1700</v>
      </c>
      <c r="G5402" s="32">
        <v>0.93100000000000005</v>
      </c>
      <c r="H5402" s="32">
        <v>6</v>
      </c>
      <c r="I5402" s="34">
        <v>365.52</v>
      </c>
      <c r="J5402" s="34">
        <v>450000</v>
      </c>
      <c r="K5402" s="32">
        <v>45</v>
      </c>
      <c r="L5402" s="32">
        <v>7</v>
      </c>
      <c r="M5402" s="32">
        <v>94.2</v>
      </c>
      <c r="N5402" s="47">
        <f t="shared" si="168"/>
        <v>3.7777777777777779E-3</v>
      </c>
      <c r="O5402" s="47">
        <f t="shared" si="169"/>
        <v>8.1226666666666661E-4</v>
      </c>
    </row>
    <row r="5403" spans="1:15">
      <c r="A5403" s="32" t="s">
        <v>1599</v>
      </c>
      <c r="B5403" s="32" t="s">
        <v>1352</v>
      </c>
      <c r="C5403" s="32" t="s">
        <v>69</v>
      </c>
      <c r="D5403" s="32">
        <v>30318</v>
      </c>
      <c r="E5403" s="32">
        <v>3</v>
      </c>
      <c r="F5403" s="32">
        <v>1700</v>
      </c>
      <c r="G5403" s="32">
        <v>0.90400000000000003</v>
      </c>
      <c r="H5403" s="32">
        <v>8</v>
      </c>
      <c r="I5403" s="34">
        <v>546.74</v>
      </c>
      <c r="J5403" s="34">
        <v>450000</v>
      </c>
      <c r="K5403" s="32">
        <v>45</v>
      </c>
      <c r="L5403" s="32">
        <v>7</v>
      </c>
      <c r="M5403" s="32">
        <v>94.2</v>
      </c>
      <c r="N5403" s="47">
        <f t="shared" si="168"/>
        <v>3.7777777777777779E-3</v>
      </c>
      <c r="O5403" s="47">
        <f t="shared" si="169"/>
        <v>1.2149777777777778E-3</v>
      </c>
    </row>
    <row r="5404" spans="1:15">
      <c r="A5404" s="32" t="s">
        <v>1599</v>
      </c>
      <c r="B5404" s="32" t="s">
        <v>1353</v>
      </c>
      <c r="C5404" s="32" t="s">
        <v>69</v>
      </c>
      <c r="D5404" s="32">
        <v>30318</v>
      </c>
      <c r="E5404" s="32">
        <v>3</v>
      </c>
      <c r="F5404" s="32">
        <v>1700</v>
      </c>
      <c r="G5404" s="32">
        <v>0.92900000000000005</v>
      </c>
      <c r="H5404" s="32">
        <v>6</v>
      </c>
      <c r="I5404" s="34">
        <v>311.44</v>
      </c>
      <c r="J5404" s="34">
        <v>450000</v>
      </c>
      <c r="K5404" s="32">
        <v>45</v>
      </c>
      <c r="L5404" s="32">
        <v>7</v>
      </c>
      <c r="M5404" s="32">
        <v>94.2</v>
      </c>
      <c r="N5404" s="47">
        <f t="shared" si="168"/>
        <v>3.7777777777777779E-3</v>
      </c>
      <c r="O5404" s="47">
        <f t="shared" si="169"/>
        <v>6.9208888888888892E-4</v>
      </c>
    </row>
    <row r="5405" spans="1:15">
      <c r="A5405" s="32" t="s">
        <v>1599</v>
      </c>
      <c r="B5405" s="32" t="s">
        <v>1354</v>
      </c>
      <c r="C5405" s="32" t="s">
        <v>69</v>
      </c>
      <c r="D5405" s="32">
        <v>30318</v>
      </c>
      <c r="E5405" s="32">
        <v>3</v>
      </c>
      <c r="F5405" s="32">
        <v>1700</v>
      </c>
      <c r="G5405" s="32">
        <v>0.91100000000000003</v>
      </c>
      <c r="H5405" s="32">
        <v>8</v>
      </c>
      <c r="I5405" s="34">
        <v>561.91999999999996</v>
      </c>
      <c r="J5405" s="34">
        <v>450000</v>
      </c>
      <c r="K5405" s="32">
        <v>45</v>
      </c>
      <c r="L5405" s="32">
        <v>7</v>
      </c>
      <c r="M5405" s="32">
        <v>94.2</v>
      </c>
      <c r="N5405" s="47">
        <f t="shared" si="168"/>
        <v>3.7777777777777779E-3</v>
      </c>
      <c r="O5405" s="47">
        <f t="shared" si="169"/>
        <v>1.248711111111111E-3</v>
      </c>
    </row>
    <row r="5406" spans="1:15">
      <c r="A5406" s="32" t="s">
        <v>1599</v>
      </c>
      <c r="B5406" s="32" t="s">
        <v>1355</v>
      </c>
      <c r="C5406" s="32" t="s">
        <v>69</v>
      </c>
      <c r="D5406" s="32">
        <v>30318</v>
      </c>
      <c r="E5406" s="32">
        <v>3</v>
      </c>
      <c r="F5406" s="32">
        <v>1751</v>
      </c>
      <c r="G5406" s="32">
        <v>0.89</v>
      </c>
      <c r="H5406" s="32">
        <v>9</v>
      </c>
      <c r="I5406" s="34">
        <v>220.46</v>
      </c>
      <c r="J5406" s="34">
        <v>472500</v>
      </c>
      <c r="K5406" s="32">
        <v>45</v>
      </c>
      <c r="L5406" s="32">
        <v>7</v>
      </c>
      <c r="M5406" s="32">
        <v>94.2</v>
      </c>
      <c r="N5406" s="47">
        <f t="shared" si="168"/>
        <v>3.705820105820106E-3</v>
      </c>
      <c r="O5406" s="47">
        <f t="shared" si="169"/>
        <v>4.6658201058201058E-4</v>
      </c>
    </row>
    <row r="5407" spans="1:15">
      <c r="A5407" s="32" t="s">
        <v>1599</v>
      </c>
      <c r="B5407" s="32" t="s">
        <v>1356</v>
      </c>
      <c r="C5407" s="32" t="s">
        <v>69</v>
      </c>
      <c r="D5407" s="32">
        <v>30318</v>
      </c>
      <c r="E5407" s="32">
        <v>3</v>
      </c>
      <c r="F5407" s="32">
        <v>1751</v>
      </c>
      <c r="G5407" s="32">
        <v>0.84</v>
      </c>
      <c r="H5407" s="32">
        <v>14</v>
      </c>
      <c r="I5407" s="34">
        <v>255.67</v>
      </c>
      <c r="J5407" s="34">
        <v>472500</v>
      </c>
      <c r="K5407" s="32">
        <v>45</v>
      </c>
      <c r="L5407" s="32">
        <v>7</v>
      </c>
      <c r="M5407" s="32">
        <v>94.2</v>
      </c>
      <c r="N5407" s="47">
        <f t="shared" si="168"/>
        <v>3.705820105820106E-3</v>
      </c>
      <c r="O5407" s="47">
        <f t="shared" si="169"/>
        <v>5.411005291005291E-4</v>
      </c>
    </row>
    <row r="5408" spans="1:15">
      <c r="A5408" s="32" t="s">
        <v>1599</v>
      </c>
      <c r="B5408" s="32" t="s">
        <v>1357</v>
      </c>
      <c r="C5408" s="32" t="s">
        <v>69</v>
      </c>
      <c r="D5408" s="32">
        <v>30318</v>
      </c>
      <c r="E5408" s="32">
        <v>3</v>
      </c>
      <c r="F5408" s="32">
        <v>1751</v>
      </c>
      <c r="G5408" s="32">
        <v>0.84</v>
      </c>
      <c r="H5408" s="32">
        <v>14</v>
      </c>
      <c r="I5408" s="34">
        <v>349.36</v>
      </c>
      <c r="J5408" s="34">
        <v>472500</v>
      </c>
      <c r="K5408" s="32">
        <v>45</v>
      </c>
      <c r="L5408" s="32">
        <v>7</v>
      </c>
      <c r="M5408" s="32">
        <v>94.2</v>
      </c>
      <c r="N5408" s="47">
        <f t="shared" si="168"/>
        <v>3.705820105820106E-3</v>
      </c>
      <c r="O5408" s="47">
        <f t="shared" si="169"/>
        <v>7.3938624338624342E-4</v>
      </c>
    </row>
    <row r="5409" spans="1:15">
      <c r="A5409" s="32" t="s">
        <v>1599</v>
      </c>
      <c r="B5409" s="32" t="s">
        <v>1358</v>
      </c>
      <c r="C5409" s="32" t="s">
        <v>69</v>
      </c>
      <c r="D5409" s="32">
        <v>30318</v>
      </c>
      <c r="E5409" s="32">
        <v>3</v>
      </c>
      <c r="F5409" s="32">
        <v>1751</v>
      </c>
      <c r="G5409" s="32">
        <v>0.84</v>
      </c>
      <c r="H5409" s="32">
        <v>14</v>
      </c>
      <c r="I5409" s="34">
        <v>200.94</v>
      </c>
      <c r="J5409" s="34">
        <v>472500</v>
      </c>
      <c r="K5409" s="32">
        <v>45</v>
      </c>
      <c r="L5409" s="32">
        <v>7</v>
      </c>
      <c r="M5409" s="32">
        <v>94.2</v>
      </c>
      <c r="N5409" s="47">
        <f t="shared" si="168"/>
        <v>3.705820105820106E-3</v>
      </c>
      <c r="O5409" s="47">
        <f t="shared" si="169"/>
        <v>4.2526984126984126E-4</v>
      </c>
    </row>
    <row r="5410" spans="1:15">
      <c r="A5410" s="32" t="s">
        <v>1599</v>
      </c>
      <c r="B5410" s="32" t="s">
        <v>1359</v>
      </c>
      <c r="C5410" s="32" t="s">
        <v>69</v>
      </c>
      <c r="D5410" s="32">
        <v>30318</v>
      </c>
      <c r="E5410" s="32">
        <v>3</v>
      </c>
      <c r="F5410" s="32">
        <v>1803.53</v>
      </c>
      <c r="G5410" s="32">
        <v>0.9</v>
      </c>
      <c r="H5410" s="32">
        <v>8</v>
      </c>
      <c r="I5410" s="34">
        <v>426.85</v>
      </c>
      <c r="J5410" s="34">
        <v>496125</v>
      </c>
      <c r="K5410" s="32">
        <v>45</v>
      </c>
      <c r="L5410" s="32">
        <v>7</v>
      </c>
      <c r="M5410" s="32">
        <v>94.2</v>
      </c>
      <c r="N5410" s="47">
        <f t="shared" si="168"/>
        <v>3.6352330561854372E-3</v>
      </c>
      <c r="O5410" s="47">
        <f t="shared" si="169"/>
        <v>8.6036785084404139E-4</v>
      </c>
    </row>
    <row r="5411" spans="1:15">
      <c r="A5411" s="32" t="s">
        <v>1599</v>
      </c>
      <c r="B5411" s="32" t="s">
        <v>1360</v>
      </c>
      <c r="C5411" s="32" t="s">
        <v>69</v>
      </c>
      <c r="D5411" s="32">
        <v>30318</v>
      </c>
      <c r="E5411" s="32">
        <v>3</v>
      </c>
      <c r="F5411" s="32">
        <v>1803.53</v>
      </c>
      <c r="G5411" s="32">
        <v>0.9</v>
      </c>
      <c r="H5411" s="32">
        <v>8</v>
      </c>
      <c r="I5411" s="34">
        <v>188.12</v>
      </c>
      <c r="J5411" s="34">
        <v>496125</v>
      </c>
      <c r="K5411" s="32">
        <v>45</v>
      </c>
      <c r="L5411" s="32">
        <v>7</v>
      </c>
      <c r="M5411" s="32">
        <v>94.2</v>
      </c>
      <c r="N5411" s="47">
        <f t="shared" si="168"/>
        <v>3.6352330561854372E-3</v>
      </c>
      <c r="O5411" s="47">
        <f t="shared" si="169"/>
        <v>3.7917863441672969E-4</v>
      </c>
    </row>
    <row r="5412" spans="1:15">
      <c r="A5412" s="32" t="s">
        <v>1599</v>
      </c>
      <c r="B5412" s="32" t="s">
        <v>1361</v>
      </c>
      <c r="C5412" s="32" t="s">
        <v>69</v>
      </c>
      <c r="D5412" s="32">
        <v>30318</v>
      </c>
      <c r="E5412" s="32">
        <v>3</v>
      </c>
      <c r="F5412" s="32">
        <v>1803.53</v>
      </c>
      <c r="G5412" s="32">
        <v>0.9</v>
      </c>
      <c r="H5412" s="32">
        <v>8</v>
      </c>
      <c r="I5412" s="34">
        <v>360.27</v>
      </c>
      <c r="J5412" s="34">
        <v>496125</v>
      </c>
      <c r="K5412" s="32">
        <v>45</v>
      </c>
      <c r="L5412" s="32">
        <v>7</v>
      </c>
      <c r="M5412" s="32">
        <v>94.2</v>
      </c>
      <c r="N5412" s="47">
        <f t="shared" si="168"/>
        <v>3.6352330561854372E-3</v>
      </c>
      <c r="O5412" s="47">
        <f t="shared" si="169"/>
        <v>7.2616780045351467E-4</v>
      </c>
    </row>
    <row r="5413" spans="1:15">
      <c r="A5413" s="32" t="s">
        <v>1599</v>
      </c>
      <c r="B5413" s="32" t="s">
        <v>1362</v>
      </c>
      <c r="C5413" s="32" t="s">
        <v>69</v>
      </c>
      <c r="D5413" s="32">
        <v>30318</v>
      </c>
      <c r="E5413" s="32">
        <v>3</v>
      </c>
      <c r="F5413" s="32">
        <v>1803.53</v>
      </c>
      <c r="G5413" s="32">
        <v>0.9</v>
      </c>
      <c r="H5413" s="32">
        <v>8</v>
      </c>
      <c r="I5413" s="34">
        <v>502.6</v>
      </c>
      <c r="J5413" s="34">
        <v>496125</v>
      </c>
      <c r="K5413" s="32">
        <v>45</v>
      </c>
      <c r="L5413" s="32">
        <v>7</v>
      </c>
      <c r="M5413" s="32">
        <v>94.2</v>
      </c>
      <c r="N5413" s="47">
        <f t="shared" si="168"/>
        <v>3.6352330561854372E-3</v>
      </c>
      <c r="O5413" s="47">
        <f t="shared" si="169"/>
        <v>1.0130511463844797E-3</v>
      </c>
    </row>
    <row r="5414" spans="1:15">
      <c r="A5414" s="32" t="s">
        <v>1599</v>
      </c>
      <c r="B5414" s="32" t="s">
        <v>1363</v>
      </c>
      <c r="C5414" s="32" t="s">
        <v>69</v>
      </c>
      <c r="D5414" s="32">
        <v>30318</v>
      </c>
      <c r="E5414" s="32">
        <v>3</v>
      </c>
      <c r="F5414" s="32">
        <v>1857.64</v>
      </c>
      <c r="G5414" s="32">
        <v>0.90900000000000003</v>
      </c>
      <c r="H5414" s="32">
        <v>8</v>
      </c>
      <c r="I5414" s="34">
        <v>348.06</v>
      </c>
      <c r="J5414" s="34">
        <v>520931.25</v>
      </c>
      <c r="K5414" s="32">
        <v>45</v>
      </c>
      <c r="L5414" s="32">
        <v>7</v>
      </c>
      <c r="M5414" s="32">
        <v>94.2</v>
      </c>
      <c r="N5414" s="47">
        <f t="shared" si="168"/>
        <v>3.5659983923022475E-3</v>
      </c>
      <c r="O5414" s="47">
        <f t="shared" si="169"/>
        <v>6.6814958787747905E-4</v>
      </c>
    </row>
    <row r="5415" spans="1:15">
      <c r="A5415" s="32" t="s">
        <v>1599</v>
      </c>
      <c r="B5415" s="32" t="s">
        <v>1364</v>
      </c>
      <c r="C5415" s="32" t="s">
        <v>69</v>
      </c>
      <c r="D5415" s="32">
        <v>30318</v>
      </c>
      <c r="E5415" s="32">
        <v>3</v>
      </c>
      <c r="F5415" s="32">
        <v>1857.64</v>
      </c>
      <c r="G5415" s="32">
        <v>0.92800000000000005</v>
      </c>
      <c r="H5415" s="32">
        <v>6</v>
      </c>
      <c r="I5415" s="34">
        <v>600.29</v>
      </c>
      <c r="J5415" s="34">
        <v>520931.25</v>
      </c>
      <c r="K5415" s="32">
        <v>45</v>
      </c>
      <c r="L5415" s="32">
        <v>7</v>
      </c>
      <c r="M5415" s="32">
        <v>94.2</v>
      </c>
      <c r="N5415" s="47">
        <f t="shared" si="168"/>
        <v>3.5659983923022475E-3</v>
      </c>
      <c r="O5415" s="47">
        <f t="shared" si="169"/>
        <v>1.1523401600499106E-3</v>
      </c>
    </row>
    <row r="5416" spans="1:15">
      <c r="A5416" s="32" t="s">
        <v>1599</v>
      </c>
      <c r="B5416" s="32" t="s">
        <v>1365</v>
      </c>
      <c r="C5416" s="32" t="s">
        <v>69</v>
      </c>
      <c r="D5416" s="32">
        <v>30318</v>
      </c>
      <c r="E5416" s="32">
        <v>3</v>
      </c>
      <c r="F5416" s="32">
        <v>1857.64</v>
      </c>
      <c r="G5416" s="32">
        <v>0.94599999999999995</v>
      </c>
      <c r="H5416" s="32">
        <v>4</v>
      </c>
      <c r="I5416" s="34">
        <v>367.29</v>
      </c>
      <c r="J5416" s="34">
        <v>520931.25</v>
      </c>
      <c r="K5416" s="32">
        <v>45</v>
      </c>
      <c r="L5416" s="32">
        <v>7</v>
      </c>
      <c r="M5416" s="32">
        <v>94.2</v>
      </c>
      <c r="N5416" s="47">
        <f t="shared" si="168"/>
        <v>3.5659983923022475E-3</v>
      </c>
      <c r="O5416" s="47">
        <f t="shared" si="169"/>
        <v>7.0506424792139081E-4</v>
      </c>
    </row>
    <row r="5417" spans="1:15">
      <c r="A5417" s="32" t="s">
        <v>1599</v>
      </c>
      <c r="B5417" s="32" t="s">
        <v>1366</v>
      </c>
      <c r="C5417" s="32" t="s">
        <v>69</v>
      </c>
      <c r="D5417" s="32">
        <v>30318</v>
      </c>
      <c r="E5417" s="32">
        <v>3</v>
      </c>
      <c r="F5417" s="32">
        <v>1857.64</v>
      </c>
      <c r="G5417" s="32">
        <v>0.94</v>
      </c>
      <c r="H5417" s="32">
        <v>5</v>
      </c>
      <c r="I5417" s="34">
        <v>492.84</v>
      </c>
      <c r="J5417" s="34">
        <v>520931.25</v>
      </c>
      <c r="K5417" s="32">
        <v>45</v>
      </c>
      <c r="L5417" s="32">
        <v>7</v>
      </c>
      <c r="M5417" s="32">
        <v>94.2</v>
      </c>
      <c r="N5417" s="47">
        <f t="shared" si="168"/>
        <v>3.5659983923022475E-3</v>
      </c>
      <c r="O5417" s="47">
        <f t="shared" si="169"/>
        <v>9.4607493791167257E-4</v>
      </c>
    </row>
    <row r="5418" spans="1:15">
      <c r="A5418" s="32" t="s">
        <v>1599</v>
      </c>
      <c r="B5418" s="32" t="s">
        <v>1367</v>
      </c>
      <c r="C5418" s="32" t="s">
        <v>69</v>
      </c>
      <c r="D5418" s="32">
        <v>30318</v>
      </c>
      <c r="E5418" s="32">
        <v>3</v>
      </c>
      <c r="F5418" s="32">
        <v>1913.36</v>
      </c>
      <c r="G5418" s="32">
        <v>0.91800000000000004</v>
      </c>
      <c r="H5418" s="32">
        <v>7</v>
      </c>
      <c r="I5418" s="34">
        <v>281.27</v>
      </c>
      <c r="J5418" s="34">
        <v>546977.81000000006</v>
      </c>
      <c r="K5418" s="32">
        <v>45</v>
      </c>
      <c r="L5418" s="32">
        <v>7</v>
      </c>
      <c r="M5418" s="32">
        <v>94.2</v>
      </c>
      <c r="N5418" s="47">
        <f t="shared" si="168"/>
        <v>3.4980578096943269E-3</v>
      </c>
      <c r="O5418" s="47">
        <f t="shared" si="169"/>
        <v>5.1422561364966514E-4</v>
      </c>
    </row>
    <row r="5419" spans="1:15">
      <c r="A5419" s="32" t="s">
        <v>1599</v>
      </c>
      <c r="B5419" s="32" t="s">
        <v>1368</v>
      </c>
      <c r="C5419" s="32" t="s">
        <v>69</v>
      </c>
      <c r="D5419" s="32">
        <v>30318</v>
      </c>
      <c r="E5419" s="32">
        <v>3</v>
      </c>
      <c r="F5419" s="32">
        <v>1913.36</v>
      </c>
      <c r="G5419" s="32">
        <v>0.91500000000000004</v>
      </c>
      <c r="H5419" s="32">
        <v>7</v>
      </c>
      <c r="I5419" s="34">
        <v>221.16</v>
      </c>
      <c r="J5419" s="34">
        <v>546977.81000000006</v>
      </c>
      <c r="K5419" s="32">
        <v>45</v>
      </c>
      <c r="L5419" s="32">
        <v>7</v>
      </c>
      <c r="M5419" s="32">
        <v>94.2</v>
      </c>
      <c r="N5419" s="47">
        <f t="shared" si="168"/>
        <v>3.4980578096943269E-3</v>
      </c>
      <c r="O5419" s="47">
        <f t="shared" si="169"/>
        <v>4.0433084479240568E-4</v>
      </c>
    </row>
    <row r="5420" spans="1:15">
      <c r="A5420" s="32" t="s">
        <v>1599</v>
      </c>
      <c r="B5420" s="32" t="s">
        <v>1369</v>
      </c>
      <c r="C5420" s="32" t="s">
        <v>69</v>
      </c>
      <c r="D5420" s="32">
        <v>30318</v>
      </c>
      <c r="E5420" s="32">
        <v>3</v>
      </c>
      <c r="F5420" s="32">
        <v>1913.36</v>
      </c>
      <c r="G5420" s="32">
        <v>0.91300000000000003</v>
      </c>
      <c r="H5420" s="32">
        <v>7</v>
      </c>
      <c r="I5420" s="34">
        <v>209.33</v>
      </c>
      <c r="J5420" s="34">
        <v>546977.81000000006</v>
      </c>
      <c r="K5420" s="32">
        <v>45</v>
      </c>
      <c r="L5420" s="32">
        <v>7</v>
      </c>
      <c r="M5420" s="32">
        <v>94.2</v>
      </c>
      <c r="N5420" s="47">
        <f t="shared" si="168"/>
        <v>3.4980578096943269E-3</v>
      </c>
      <c r="O5420" s="47">
        <f t="shared" si="169"/>
        <v>3.8270291074513605E-4</v>
      </c>
    </row>
    <row r="5421" spans="1:15">
      <c r="A5421" s="32" t="s">
        <v>1599</v>
      </c>
      <c r="B5421" s="32" t="s">
        <v>1370</v>
      </c>
      <c r="C5421" s="32" t="s">
        <v>69</v>
      </c>
      <c r="D5421" s="32">
        <v>30318</v>
      </c>
      <c r="E5421" s="32">
        <v>3</v>
      </c>
      <c r="F5421" s="32">
        <v>1913.36</v>
      </c>
      <c r="G5421" s="32">
        <v>0.92100000000000004</v>
      </c>
      <c r="H5421" s="32">
        <v>7</v>
      </c>
      <c r="I5421" s="34">
        <v>184.37</v>
      </c>
      <c r="J5421" s="34">
        <v>546977.81000000006</v>
      </c>
      <c r="K5421" s="32">
        <v>45</v>
      </c>
      <c r="L5421" s="32">
        <v>7</v>
      </c>
      <c r="M5421" s="32">
        <v>94.2</v>
      </c>
      <c r="N5421" s="47">
        <f t="shared" si="168"/>
        <v>3.4980578096943269E-3</v>
      </c>
      <c r="O5421" s="47">
        <f t="shared" si="169"/>
        <v>3.3707034660144619E-4</v>
      </c>
    </row>
    <row r="5422" spans="1:15">
      <c r="A5422" s="32" t="s">
        <v>1599</v>
      </c>
      <c r="B5422" s="32" t="s">
        <v>1371</v>
      </c>
      <c r="C5422" s="32" t="s">
        <v>69</v>
      </c>
      <c r="D5422" s="32">
        <v>30318</v>
      </c>
      <c r="E5422" s="32">
        <v>3</v>
      </c>
      <c r="F5422" s="32">
        <v>1970.77</v>
      </c>
      <c r="G5422" s="32">
        <v>0.92300000000000004</v>
      </c>
      <c r="H5422" s="32">
        <v>6</v>
      </c>
      <c r="I5422" s="34">
        <v>290.60000000000002</v>
      </c>
      <c r="J5422" s="34">
        <v>574326.69999999995</v>
      </c>
      <c r="K5422" s="32">
        <v>45</v>
      </c>
      <c r="L5422" s="32">
        <v>7</v>
      </c>
      <c r="M5422" s="32">
        <v>94.2</v>
      </c>
      <c r="N5422" s="47">
        <f t="shared" si="168"/>
        <v>3.4314441588733382E-3</v>
      </c>
      <c r="O5422" s="47">
        <f t="shared" si="169"/>
        <v>5.0598378936587843E-4</v>
      </c>
    </row>
    <row r="5423" spans="1:15">
      <c r="A5423" s="32" t="s">
        <v>1599</v>
      </c>
      <c r="B5423" s="32" t="s">
        <v>1372</v>
      </c>
      <c r="C5423" s="32" t="s">
        <v>69</v>
      </c>
      <c r="D5423" s="32">
        <v>30318</v>
      </c>
      <c r="E5423" s="32">
        <v>3</v>
      </c>
      <c r="F5423" s="32">
        <v>1970.77</v>
      </c>
      <c r="G5423" s="32">
        <v>0.89300000000000002</v>
      </c>
      <c r="H5423" s="32">
        <v>9</v>
      </c>
      <c r="I5423" s="34">
        <v>541.75</v>
      </c>
      <c r="J5423" s="34">
        <v>574326.69999999995</v>
      </c>
      <c r="K5423" s="32">
        <v>45</v>
      </c>
      <c r="L5423" s="32">
        <v>7</v>
      </c>
      <c r="M5423" s="32">
        <v>94.2</v>
      </c>
      <c r="N5423" s="47">
        <f t="shared" si="168"/>
        <v>3.4314441588733382E-3</v>
      </c>
      <c r="O5423" s="47">
        <f t="shared" si="169"/>
        <v>9.4327845109760705E-4</v>
      </c>
    </row>
    <row r="5424" spans="1:15">
      <c r="A5424" s="32" t="s">
        <v>1599</v>
      </c>
      <c r="B5424" s="32" t="s">
        <v>1373</v>
      </c>
      <c r="C5424" s="32" t="s">
        <v>69</v>
      </c>
      <c r="D5424" s="32">
        <v>30318</v>
      </c>
      <c r="E5424" s="32">
        <v>3</v>
      </c>
      <c r="F5424" s="32">
        <v>1970.77</v>
      </c>
      <c r="G5424" s="32">
        <v>0.92800000000000005</v>
      </c>
      <c r="H5424" s="32">
        <v>6</v>
      </c>
      <c r="I5424" s="34">
        <v>587.66</v>
      </c>
      <c r="J5424" s="34">
        <v>574326.69999999995</v>
      </c>
      <c r="K5424" s="32">
        <v>45</v>
      </c>
      <c r="L5424" s="32">
        <v>7</v>
      </c>
      <c r="M5424" s="32">
        <v>94.2</v>
      </c>
      <c r="N5424" s="47">
        <f t="shared" si="168"/>
        <v>3.4314441588733382E-3</v>
      </c>
      <c r="O5424" s="47">
        <f t="shared" si="169"/>
        <v>1.023215532204928E-3</v>
      </c>
    </row>
    <row r="5425" spans="1:15">
      <c r="A5425" s="32" t="s">
        <v>1599</v>
      </c>
      <c r="B5425" s="32" t="s">
        <v>1374</v>
      </c>
      <c r="C5425" s="32" t="s">
        <v>69</v>
      </c>
      <c r="D5425" s="32">
        <v>30318</v>
      </c>
      <c r="E5425" s="32">
        <v>3</v>
      </c>
      <c r="F5425" s="32">
        <v>1970.77</v>
      </c>
      <c r="G5425" s="32">
        <v>0.91100000000000003</v>
      </c>
      <c r="H5425" s="32">
        <v>7</v>
      </c>
      <c r="I5425" s="34">
        <v>815.7</v>
      </c>
      <c r="J5425" s="34">
        <v>574326.69999999995</v>
      </c>
      <c r="K5425" s="32">
        <v>45</v>
      </c>
      <c r="L5425" s="32">
        <v>7</v>
      </c>
      <c r="M5425" s="32">
        <v>94.2</v>
      </c>
      <c r="N5425" s="47">
        <f t="shared" si="168"/>
        <v>3.4314441588733382E-3</v>
      </c>
      <c r="O5425" s="47">
        <f t="shared" si="169"/>
        <v>1.4202717721464109E-3</v>
      </c>
    </row>
    <row r="5426" spans="1:15">
      <c r="A5426" s="32" t="s">
        <v>1600</v>
      </c>
      <c r="B5426" s="32" t="s">
        <v>1351</v>
      </c>
      <c r="C5426" s="32" t="s">
        <v>69</v>
      </c>
      <c r="D5426" s="32">
        <v>30308</v>
      </c>
      <c r="E5426" s="32">
        <v>3</v>
      </c>
      <c r="F5426" s="32">
        <v>1700</v>
      </c>
      <c r="G5426" s="32">
        <v>0.93300000000000005</v>
      </c>
      <c r="H5426" s="32">
        <v>6</v>
      </c>
      <c r="I5426" s="34">
        <v>383.92</v>
      </c>
      <c r="J5426" s="34">
        <v>450000</v>
      </c>
      <c r="K5426" s="32">
        <v>35</v>
      </c>
      <c r="L5426" s="32">
        <v>8</v>
      </c>
      <c r="M5426" s="32">
        <v>95.4</v>
      </c>
      <c r="N5426" s="47">
        <f t="shared" si="168"/>
        <v>3.7777777777777779E-3</v>
      </c>
      <c r="O5426" s="47">
        <f t="shared" si="169"/>
        <v>8.5315555555555563E-4</v>
      </c>
    </row>
    <row r="5427" spans="1:15">
      <c r="A5427" s="32" t="s">
        <v>1600</v>
      </c>
      <c r="B5427" s="32" t="s">
        <v>1352</v>
      </c>
      <c r="C5427" s="32" t="s">
        <v>69</v>
      </c>
      <c r="D5427" s="32">
        <v>30308</v>
      </c>
      <c r="E5427" s="32">
        <v>3</v>
      </c>
      <c r="F5427" s="32">
        <v>1700</v>
      </c>
      <c r="G5427" s="32">
        <v>0.89300000000000002</v>
      </c>
      <c r="H5427" s="32">
        <v>9</v>
      </c>
      <c r="I5427" s="34">
        <v>861.3</v>
      </c>
      <c r="J5427" s="34">
        <v>450000</v>
      </c>
      <c r="K5427" s="32">
        <v>35</v>
      </c>
      <c r="L5427" s="32">
        <v>8</v>
      </c>
      <c r="M5427" s="32">
        <v>95.4</v>
      </c>
      <c r="N5427" s="47">
        <f t="shared" si="168"/>
        <v>3.7777777777777779E-3</v>
      </c>
      <c r="O5427" s="47">
        <f t="shared" si="169"/>
        <v>1.9139999999999999E-3</v>
      </c>
    </row>
    <row r="5428" spans="1:15">
      <c r="A5428" s="32" t="s">
        <v>1600</v>
      </c>
      <c r="B5428" s="32" t="s">
        <v>1353</v>
      </c>
      <c r="C5428" s="32" t="s">
        <v>69</v>
      </c>
      <c r="D5428" s="32">
        <v>30308</v>
      </c>
      <c r="E5428" s="32">
        <v>3</v>
      </c>
      <c r="F5428" s="32">
        <v>1700</v>
      </c>
      <c r="G5428" s="32">
        <v>0.93100000000000005</v>
      </c>
      <c r="H5428" s="32">
        <v>6</v>
      </c>
      <c r="I5428" s="34">
        <v>452.32</v>
      </c>
      <c r="J5428" s="34">
        <v>450000</v>
      </c>
      <c r="K5428" s="32">
        <v>35</v>
      </c>
      <c r="L5428" s="32">
        <v>8</v>
      </c>
      <c r="M5428" s="32">
        <v>95.4</v>
      </c>
      <c r="N5428" s="47">
        <f t="shared" si="168"/>
        <v>3.7777777777777779E-3</v>
      </c>
      <c r="O5428" s="47">
        <f t="shared" si="169"/>
        <v>1.0051555555555555E-3</v>
      </c>
    </row>
    <row r="5429" spans="1:15">
      <c r="A5429" s="32" t="s">
        <v>1600</v>
      </c>
      <c r="B5429" s="32" t="s">
        <v>1354</v>
      </c>
      <c r="C5429" s="32" t="s">
        <v>69</v>
      </c>
      <c r="D5429" s="32">
        <v>30308</v>
      </c>
      <c r="E5429" s="32">
        <v>3</v>
      </c>
      <c r="F5429" s="32">
        <v>1700</v>
      </c>
      <c r="G5429" s="32">
        <v>0.94599999999999995</v>
      </c>
      <c r="H5429" s="32">
        <v>4</v>
      </c>
      <c r="I5429" s="34">
        <v>598.58000000000004</v>
      </c>
      <c r="J5429" s="34">
        <v>450000</v>
      </c>
      <c r="K5429" s="32">
        <v>35</v>
      </c>
      <c r="L5429" s="32">
        <v>8</v>
      </c>
      <c r="M5429" s="32">
        <v>95.4</v>
      </c>
      <c r="N5429" s="47">
        <f t="shared" si="168"/>
        <v>3.7777777777777779E-3</v>
      </c>
      <c r="O5429" s="47">
        <f t="shared" si="169"/>
        <v>1.3301777777777778E-3</v>
      </c>
    </row>
    <row r="5430" spans="1:15">
      <c r="A5430" s="32" t="s">
        <v>1600</v>
      </c>
      <c r="B5430" s="32" t="s">
        <v>1355</v>
      </c>
      <c r="C5430" s="32" t="s">
        <v>69</v>
      </c>
      <c r="D5430" s="32">
        <v>30308</v>
      </c>
      <c r="E5430" s="32">
        <v>3</v>
      </c>
      <c r="F5430" s="32">
        <v>1751</v>
      </c>
      <c r="G5430" s="32">
        <v>0.89</v>
      </c>
      <c r="H5430" s="32">
        <v>9</v>
      </c>
      <c r="I5430" s="34">
        <v>407.6</v>
      </c>
      <c r="J5430" s="34">
        <v>472500</v>
      </c>
      <c r="K5430" s="32">
        <v>35</v>
      </c>
      <c r="L5430" s="32">
        <v>8</v>
      </c>
      <c r="M5430" s="32">
        <v>95.4</v>
      </c>
      <c r="N5430" s="47">
        <f t="shared" si="168"/>
        <v>3.705820105820106E-3</v>
      </c>
      <c r="O5430" s="47">
        <f t="shared" si="169"/>
        <v>8.6264550264550269E-4</v>
      </c>
    </row>
    <row r="5431" spans="1:15">
      <c r="A5431" s="32" t="s">
        <v>1600</v>
      </c>
      <c r="B5431" s="32" t="s">
        <v>1356</v>
      </c>
      <c r="C5431" s="32" t="s">
        <v>69</v>
      </c>
      <c r="D5431" s="32">
        <v>30308</v>
      </c>
      <c r="E5431" s="32">
        <v>3</v>
      </c>
      <c r="F5431" s="32">
        <v>1751</v>
      </c>
      <c r="G5431" s="32">
        <v>0.84</v>
      </c>
      <c r="H5431" s="32">
        <v>14</v>
      </c>
      <c r="I5431" s="34">
        <v>213.87</v>
      </c>
      <c r="J5431" s="34">
        <v>472500</v>
      </c>
      <c r="K5431" s="32">
        <v>35</v>
      </c>
      <c r="L5431" s="32">
        <v>8</v>
      </c>
      <c r="M5431" s="32">
        <v>95.4</v>
      </c>
      <c r="N5431" s="47">
        <f t="shared" si="168"/>
        <v>3.705820105820106E-3</v>
      </c>
      <c r="O5431" s="47">
        <f t="shared" si="169"/>
        <v>4.5263492063492066E-4</v>
      </c>
    </row>
    <row r="5432" spans="1:15">
      <c r="A5432" s="32" t="s">
        <v>1600</v>
      </c>
      <c r="B5432" s="32" t="s">
        <v>1357</v>
      </c>
      <c r="C5432" s="32" t="s">
        <v>69</v>
      </c>
      <c r="D5432" s="32">
        <v>30308</v>
      </c>
      <c r="E5432" s="32">
        <v>3</v>
      </c>
      <c r="F5432" s="32">
        <v>1751</v>
      </c>
      <c r="G5432" s="32">
        <v>0.84</v>
      </c>
      <c r="H5432" s="32">
        <v>14</v>
      </c>
      <c r="I5432" s="34">
        <v>437.55</v>
      </c>
      <c r="J5432" s="34">
        <v>472500</v>
      </c>
      <c r="K5432" s="32">
        <v>35</v>
      </c>
      <c r="L5432" s="32">
        <v>8</v>
      </c>
      <c r="M5432" s="32">
        <v>95.4</v>
      </c>
      <c r="N5432" s="47">
        <f t="shared" si="168"/>
        <v>3.705820105820106E-3</v>
      </c>
      <c r="O5432" s="47">
        <f t="shared" si="169"/>
        <v>9.2603174603174605E-4</v>
      </c>
    </row>
    <row r="5433" spans="1:15">
      <c r="A5433" s="32" t="s">
        <v>1600</v>
      </c>
      <c r="B5433" s="32" t="s">
        <v>1358</v>
      </c>
      <c r="C5433" s="32" t="s">
        <v>69</v>
      </c>
      <c r="D5433" s="32">
        <v>30308</v>
      </c>
      <c r="E5433" s="32">
        <v>3</v>
      </c>
      <c r="F5433" s="32">
        <v>1751</v>
      </c>
      <c r="G5433" s="32">
        <v>0.84</v>
      </c>
      <c r="H5433" s="32">
        <v>14</v>
      </c>
      <c r="I5433" s="34">
        <v>514.88</v>
      </c>
      <c r="J5433" s="34">
        <v>472500</v>
      </c>
      <c r="K5433" s="32">
        <v>35</v>
      </c>
      <c r="L5433" s="32">
        <v>8</v>
      </c>
      <c r="M5433" s="32">
        <v>95.4</v>
      </c>
      <c r="N5433" s="47">
        <f t="shared" si="168"/>
        <v>3.705820105820106E-3</v>
      </c>
      <c r="O5433" s="47">
        <f t="shared" si="169"/>
        <v>1.0896931216931216E-3</v>
      </c>
    </row>
    <row r="5434" spans="1:15">
      <c r="A5434" s="32" t="s">
        <v>1600</v>
      </c>
      <c r="B5434" s="32" t="s">
        <v>1359</v>
      </c>
      <c r="C5434" s="32" t="s">
        <v>69</v>
      </c>
      <c r="D5434" s="32">
        <v>30308</v>
      </c>
      <c r="E5434" s="32">
        <v>3</v>
      </c>
      <c r="F5434" s="32">
        <v>1803.53</v>
      </c>
      <c r="G5434" s="32">
        <v>0.9</v>
      </c>
      <c r="H5434" s="32">
        <v>8</v>
      </c>
      <c r="I5434" s="34">
        <v>330.13</v>
      </c>
      <c r="J5434" s="34">
        <v>496125</v>
      </c>
      <c r="K5434" s="32">
        <v>35</v>
      </c>
      <c r="L5434" s="32">
        <v>8</v>
      </c>
      <c r="M5434" s="32">
        <v>95.4</v>
      </c>
      <c r="N5434" s="47">
        <f t="shared" si="168"/>
        <v>3.6352330561854372E-3</v>
      </c>
      <c r="O5434" s="47">
        <f t="shared" si="169"/>
        <v>6.6541698160745781E-4</v>
      </c>
    </row>
    <row r="5435" spans="1:15">
      <c r="A5435" s="32" t="s">
        <v>1600</v>
      </c>
      <c r="B5435" s="32" t="s">
        <v>1360</v>
      </c>
      <c r="C5435" s="32" t="s">
        <v>69</v>
      </c>
      <c r="D5435" s="32">
        <v>30308</v>
      </c>
      <c r="E5435" s="32">
        <v>3</v>
      </c>
      <c r="F5435" s="32">
        <v>1803.53</v>
      </c>
      <c r="G5435" s="32">
        <v>0.9</v>
      </c>
      <c r="H5435" s="32">
        <v>8</v>
      </c>
      <c r="I5435" s="34">
        <v>376.4</v>
      </c>
      <c r="J5435" s="34">
        <v>496125</v>
      </c>
      <c r="K5435" s="32">
        <v>35</v>
      </c>
      <c r="L5435" s="32">
        <v>8</v>
      </c>
      <c r="M5435" s="32">
        <v>95.4</v>
      </c>
      <c r="N5435" s="47">
        <f t="shared" si="168"/>
        <v>3.6352330561854372E-3</v>
      </c>
      <c r="O5435" s="47">
        <f t="shared" si="169"/>
        <v>7.5867976820357763E-4</v>
      </c>
    </row>
    <row r="5436" spans="1:15">
      <c r="A5436" s="32" t="s">
        <v>1600</v>
      </c>
      <c r="B5436" s="32" t="s">
        <v>1361</v>
      </c>
      <c r="C5436" s="32" t="s">
        <v>69</v>
      </c>
      <c r="D5436" s="32">
        <v>30308</v>
      </c>
      <c r="E5436" s="32">
        <v>3</v>
      </c>
      <c r="F5436" s="32">
        <v>1803.53</v>
      </c>
      <c r="G5436" s="32">
        <v>0.9</v>
      </c>
      <c r="H5436" s="32">
        <v>8</v>
      </c>
      <c r="I5436" s="34">
        <v>642.98</v>
      </c>
      <c r="J5436" s="34">
        <v>496125</v>
      </c>
      <c r="K5436" s="32">
        <v>35</v>
      </c>
      <c r="L5436" s="32">
        <v>8</v>
      </c>
      <c r="M5436" s="32">
        <v>95.4</v>
      </c>
      <c r="N5436" s="47">
        <f t="shared" si="168"/>
        <v>3.6352330561854372E-3</v>
      </c>
      <c r="O5436" s="47">
        <f t="shared" si="169"/>
        <v>1.2960040312421264E-3</v>
      </c>
    </row>
    <row r="5437" spans="1:15">
      <c r="A5437" s="32" t="s">
        <v>1600</v>
      </c>
      <c r="B5437" s="32" t="s">
        <v>1362</v>
      </c>
      <c r="C5437" s="32" t="s">
        <v>69</v>
      </c>
      <c r="D5437" s="32">
        <v>30308</v>
      </c>
      <c r="E5437" s="32">
        <v>3</v>
      </c>
      <c r="F5437" s="32">
        <v>1803.53</v>
      </c>
      <c r="G5437" s="32">
        <v>0.9</v>
      </c>
      <c r="H5437" s="32">
        <v>8</v>
      </c>
      <c r="I5437" s="34">
        <v>578.07000000000005</v>
      </c>
      <c r="J5437" s="34">
        <v>496125</v>
      </c>
      <c r="K5437" s="32">
        <v>35</v>
      </c>
      <c r="L5437" s="32">
        <v>8</v>
      </c>
      <c r="M5437" s="32">
        <v>95.4</v>
      </c>
      <c r="N5437" s="47">
        <f t="shared" si="168"/>
        <v>3.6352330561854372E-3</v>
      </c>
      <c r="O5437" s="47">
        <f t="shared" si="169"/>
        <v>1.1651700680272109E-3</v>
      </c>
    </row>
    <row r="5438" spans="1:15">
      <c r="A5438" s="32" t="s">
        <v>1600</v>
      </c>
      <c r="B5438" s="32" t="s">
        <v>1363</v>
      </c>
      <c r="C5438" s="32" t="s">
        <v>69</v>
      </c>
      <c r="D5438" s="32">
        <v>30308</v>
      </c>
      <c r="E5438" s="32">
        <v>3</v>
      </c>
      <c r="F5438" s="32">
        <v>1857.64</v>
      </c>
      <c r="G5438" s="32">
        <v>0.93200000000000005</v>
      </c>
      <c r="H5438" s="32">
        <v>6</v>
      </c>
      <c r="I5438" s="34">
        <v>243.92</v>
      </c>
      <c r="J5438" s="34">
        <v>520931.25</v>
      </c>
      <c r="K5438" s="32">
        <v>35</v>
      </c>
      <c r="L5438" s="32">
        <v>8</v>
      </c>
      <c r="M5438" s="32">
        <v>95.4</v>
      </c>
      <c r="N5438" s="47">
        <f t="shared" si="168"/>
        <v>3.5659983923022475E-3</v>
      </c>
      <c r="O5438" s="47">
        <f t="shared" si="169"/>
        <v>4.6823837118621696E-4</v>
      </c>
    </row>
    <row r="5439" spans="1:15">
      <c r="A5439" s="32" t="s">
        <v>1600</v>
      </c>
      <c r="B5439" s="32" t="s">
        <v>1364</v>
      </c>
      <c r="C5439" s="32" t="s">
        <v>69</v>
      </c>
      <c r="D5439" s="32">
        <v>30308</v>
      </c>
      <c r="E5439" s="32">
        <v>3</v>
      </c>
      <c r="F5439" s="32">
        <v>1857.64</v>
      </c>
      <c r="G5439" s="32">
        <v>0.90800000000000003</v>
      </c>
      <c r="H5439" s="32">
        <v>8</v>
      </c>
      <c r="I5439" s="34">
        <v>328.57</v>
      </c>
      <c r="J5439" s="34">
        <v>520931.25</v>
      </c>
      <c r="K5439" s="32">
        <v>35</v>
      </c>
      <c r="L5439" s="32">
        <v>8</v>
      </c>
      <c r="M5439" s="32">
        <v>95.4</v>
      </c>
      <c r="N5439" s="47">
        <f t="shared" si="168"/>
        <v>3.5659983923022475E-3</v>
      </c>
      <c r="O5439" s="47">
        <f t="shared" si="169"/>
        <v>6.3073582166552685E-4</v>
      </c>
    </row>
    <row r="5440" spans="1:15">
      <c r="A5440" s="32" t="s">
        <v>1600</v>
      </c>
      <c r="B5440" s="32" t="s">
        <v>1365</v>
      </c>
      <c r="C5440" s="32" t="s">
        <v>69</v>
      </c>
      <c r="D5440" s="32">
        <v>30308</v>
      </c>
      <c r="E5440" s="32">
        <v>3</v>
      </c>
      <c r="F5440" s="32">
        <v>1857.64</v>
      </c>
      <c r="G5440" s="32">
        <v>0.89900000000000002</v>
      </c>
      <c r="H5440" s="32">
        <v>9</v>
      </c>
      <c r="I5440" s="34">
        <v>712.17</v>
      </c>
      <c r="J5440" s="34">
        <v>520931.25</v>
      </c>
      <c r="K5440" s="32">
        <v>35</v>
      </c>
      <c r="L5440" s="32">
        <v>8</v>
      </c>
      <c r="M5440" s="32">
        <v>95.4</v>
      </c>
      <c r="N5440" s="47">
        <f t="shared" si="168"/>
        <v>3.5659983923022475E-3</v>
      </c>
      <c r="O5440" s="47">
        <f t="shared" si="169"/>
        <v>1.3671093834359139E-3</v>
      </c>
    </row>
    <row r="5441" spans="1:15">
      <c r="A5441" s="32" t="s">
        <v>1600</v>
      </c>
      <c r="B5441" s="32" t="s">
        <v>1366</v>
      </c>
      <c r="C5441" s="32" t="s">
        <v>69</v>
      </c>
      <c r="D5441" s="32">
        <v>30308</v>
      </c>
      <c r="E5441" s="32">
        <v>3</v>
      </c>
      <c r="F5441" s="32">
        <v>1857.64</v>
      </c>
      <c r="G5441" s="32">
        <v>0.90900000000000003</v>
      </c>
      <c r="H5441" s="32">
        <v>8</v>
      </c>
      <c r="I5441" s="34">
        <v>616.28</v>
      </c>
      <c r="J5441" s="34">
        <v>520931.25</v>
      </c>
      <c r="K5441" s="32">
        <v>35</v>
      </c>
      <c r="L5441" s="32">
        <v>8</v>
      </c>
      <c r="M5441" s="32">
        <v>95.4</v>
      </c>
      <c r="N5441" s="47">
        <f t="shared" si="168"/>
        <v>3.5659983923022475E-3</v>
      </c>
      <c r="O5441" s="47">
        <f t="shared" si="169"/>
        <v>1.1830351893843958E-3</v>
      </c>
    </row>
    <row r="5442" spans="1:15">
      <c r="A5442" s="32" t="s">
        <v>1600</v>
      </c>
      <c r="B5442" s="32" t="s">
        <v>1367</v>
      </c>
      <c r="C5442" s="32" t="s">
        <v>69</v>
      </c>
      <c r="D5442" s="32">
        <v>30308</v>
      </c>
      <c r="E5442" s="32">
        <v>3</v>
      </c>
      <c r="F5442" s="32">
        <v>1913.36</v>
      </c>
      <c r="G5442" s="32">
        <v>0.93600000000000005</v>
      </c>
      <c r="H5442" s="32">
        <v>5</v>
      </c>
      <c r="I5442" s="34">
        <v>212.8</v>
      </c>
      <c r="J5442" s="34">
        <v>546977.81000000006</v>
      </c>
      <c r="K5442" s="32">
        <v>35</v>
      </c>
      <c r="L5442" s="32">
        <v>8</v>
      </c>
      <c r="M5442" s="32">
        <v>95.4</v>
      </c>
      <c r="N5442" s="47">
        <f t="shared" si="168"/>
        <v>3.4980578096943269E-3</v>
      </c>
      <c r="O5442" s="47">
        <f t="shared" si="169"/>
        <v>3.8904686096863779E-4</v>
      </c>
    </row>
    <row r="5443" spans="1:15">
      <c r="A5443" s="32" t="s">
        <v>1600</v>
      </c>
      <c r="B5443" s="32" t="s">
        <v>1368</v>
      </c>
      <c r="C5443" s="32" t="s">
        <v>69</v>
      </c>
      <c r="D5443" s="32">
        <v>30308</v>
      </c>
      <c r="E5443" s="32">
        <v>3</v>
      </c>
      <c r="F5443" s="32">
        <v>1913.36</v>
      </c>
      <c r="G5443" s="32">
        <v>0.91900000000000004</v>
      </c>
      <c r="H5443" s="32">
        <v>7</v>
      </c>
      <c r="I5443" s="34">
        <v>373.97</v>
      </c>
      <c r="J5443" s="34">
        <v>546977.81000000006</v>
      </c>
      <c r="K5443" s="32">
        <v>35</v>
      </c>
      <c r="L5443" s="32">
        <v>8</v>
      </c>
      <c r="M5443" s="32">
        <v>95.4</v>
      </c>
      <c r="N5443" s="47">
        <f t="shared" ref="N5443:N5506" si="170">F5443/J5443</f>
        <v>3.4980578096943269E-3</v>
      </c>
      <c r="O5443" s="47">
        <f t="shared" ref="O5443:O5506" si="171">I5443/J5443</f>
        <v>6.8370232423139792E-4</v>
      </c>
    </row>
    <row r="5444" spans="1:15">
      <c r="A5444" s="32" t="s">
        <v>1600</v>
      </c>
      <c r="B5444" s="32" t="s">
        <v>1369</v>
      </c>
      <c r="C5444" s="32" t="s">
        <v>69</v>
      </c>
      <c r="D5444" s="32">
        <v>30308</v>
      </c>
      <c r="E5444" s="32">
        <v>3</v>
      </c>
      <c r="F5444" s="32">
        <v>1913.36</v>
      </c>
      <c r="G5444" s="32">
        <v>0.90900000000000003</v>
      </c>
      <c r="H5444" s="32">
        <v>8</v>
      </c>
      <c r="I5444" s="34">
        <v>291.08</v>
      </c>
      <c r="J5444" s="34">
        <v>546977.81000000006</v>
      </c>
      <c r="K5444" s="32">
        <v>35</v>
      </c>
      <c r="L5444" s="32">
        <v>8</v>
      </c>
      <c r="M5444" s="32">
        <v>95.4</v>
      </c>
      <c r="N5444" s="47">
        <f t="shared" si="170"/>
        <v>3.4980578096943269E-3</v>
      </c>
      <c r="O5444" s="47">
        <f t="shared" si="171"/>
        <v>5.3216052768210098E-4</v>
      </c>
    </row>
    <row r="5445" spans="1:15">
      <c r="A5445" s="32" t="s">
        <v>1600</v>
      </c>
      <c r="B5445" s="32" t="s">
        <v>1370</v>
      </c>
      <c r="C5445" s="32" t="s">
        <v>69</v>
      </c>
      <c r="D5445" s="32">
        <v>30308</v>
      </c>
      <c r="E5445" s="32">
        <v>3</v>
      </c>
      <c r="F5445" s="32">
        <v>1913.36</v>
      </c>
      <c r="G5445" s="32">
        <v>0.93899999999999995</v>
      </c>
      <c r="H5445" s="32">
        <v>5</v>
      </c>
      <c r="I5445" s="34">
        <v>763.35</v>
      </c>
      <c r="J5445" s="34">
        <v>546977.81000000006</v>
      </c>
      <c r="K5445" s="32">
        <v>35</v>
      </c>
      <c r="L5445" s="32">
        <v>8</v>
      </c>
      <c r="M5445" s="32">
        <v>95.4</v>
      </c>
      <c r="N5445" s="47">
        <f t="shared" si="170"/>
        <v>3.4980578096943269E-3</v>
      </c>
      <c r="O5445" s="47">
        <f t="shared" si="171"/>
        <v>1.39557763778388E-3</v>
      </c>
    </row>
    <row r="5446" spans="1:15">
      <c r="A5446" s="32" t="s">
        <v>1600</v>
      </c>
      <c r="B5446" s="32" t="s">
        <v>1371</v>
      </c>
      <c r="C5446" s="32" t="s">
        <v>69</v>
      </c>
      <c r="D5446" s="32">
        <v>30308</v>
      </c>
      <c r="E5446" s="32">
        <v>3</v>
      </c>
      <c r="F5446" s="32">
        <v>1970.77</v>
      </c>
      <c r="G5446" s="32">
        <v>0.94799999999999995</v>
      </c>
      <c r="H5446" s="32">
        <v>4</v>
      </c>
      <c r="I5446" s="34">
        <v>487.41</v>
      </c>
      <c r="J5446" s="34">
        <v>574326.69999999995</v>
      </c>
      <c r="K5446" s="32">
        <v>35</v>
      </c>
      <c r="L5446" s="32">
        <v>8</v>
      </c>
      <c r="M5446" s="32">
        <v>95.4</v>
      </c>
      <c r="N5446" s="47">
        <f t="shared" si="170"/>
        <v>3.4314441588733382E-3</v>
      </c>
      <c r="O5446" s="47">
        <f t="shared" si="171"/>
        <v>8.4866331305857813E-4</v>
      </c>
    </row>
    <row r="5447" spans="1:15">
      <c r="A5447" s="32" t="s">
        <v>1600</v>
      </c>
      <c r="B5447" s="32" t="s">
        <v>1372</v>
      </c>
      <c r="C5447" s="32" t="s">
        <v>69</v>
      </c>
      <c r="D5447" s="32">
        <v>30308</v>
      </c>
      <c r="E5447" s="32">
        <v>3</v>
      </c>
      <c r="F5447" s="32">
        <v>1970.77</v>
      </c>
      <c r="G5447" s="32">
        <v>0.90800000000000003</v>
      </c>
      <c r="H5447" s="32">
        <v>8</v>
      </c>
      <c r="I5447" s="34">
        <v>306.13</v>
      </c>
      <c r="J5447" s="34">
        <v>574326.69999999995</v>
      </c>
      <c r="K5447" s="32">
        <v>35</v>
      </c>
      <c r="L5447" s="32">
        <v>8</v>
      </c>
      <c r="M5447" s="32">
        <v>95.4</v>
      </c>
      <c r="N5447" s="47">
        <f t="shared" si="170"/>
        <v>3.4314441588733382E-3</v>
      </c>
      <c r="O5447" s="47">
        <f t="shared" si="171"/>
        <v>5.3302414810246508E-4</v>
      </c>
    </row>
    <row r="5448" spans="1:15">
      <c r="A5448" s="32" t="s">
        <v>1600</v>
      </c>
      <c r="B5448" s="32" t="s">
        <v>1373</v>
      </c>
      <c r="C5448" s="32" t="s">
        <v>69</v>
      </c>
      <c r="D5448" s="32">
        <v>30308</v>
      </c>
      <c r="E5448" s="32">
        <v>3</v>
      </c>
      <c r="F5448" s="32">
        <v>1970.77</v>
      </c>
      <c r="G5448" s="32">
        <v>0.92500000000000004</v>
      </c>
      <c r="H5448" s="32">
        <v>6</v>
      </c>
      <c r="I5448" s="34">
        <v>358.01</v>
      </c>
      <c r="J5448" s="34">
        <v>574326.69999999995</v>
      </c>
      <c r="K5448" s="32">
        <v>35</v>
      </c>
      <c r="L5448" s="32">
        <v>8</v>
      </c>
      <c r="M5448" s="32">
        <v>95.4</v>
      </c>
      <c r="N5448" s="47">
        <f t="shared" si="170"/>
        <v>3.4314441588733382E-3</v>
      </c>
      <c r="O5448" s="47">
        <f t="shared" si="171"/>
        <v>6.2335600974149389E-4</v>
      </c>
    </row>
    <row r="5449" spans="1:15">
      <c r="A5449" s="32" t="s">
        <v>1600</v>
      </c>
      <c r="B5449" s="32" t="s">
        <v>1374</v>
      </c>
      <c r="C5449" s="32" t="s">
        <v>69</v>
      </c>
      <c r="D5449" s="32">
        <v>30308</v>
      </c>
      <c r="E5449" s="32">
        <v>3</v>
      </c>
      <c r="F5449" s="32">
        <v>1970.77</v>
      </c>
      <c r="G5449" s="32">
        <v>0.93600000000000005</v>
      </c>
      <c r="H5449" s="32">
        <v>5</v>
      </c>
      <c r="I5449" s="34">
        <v>512.61</v>
      </c>
      <c r="J5449" s="34">
        <v>574326.69999999995</v>
      </c>
      <c r="K5449" s="32">
        <v>35</v>
      </c>
      <c r="L5449" s="32">
        <v>8</v>
      </c>
      <c r="M5449" s="32">
        <v>95.4</v>
      </c>
      <c r="N5449" s="47">
        <f t="shared" si="170"/>
        <v>3.4314441588733382E-3</v>
      </c>
      <c r="O5449" s="47">
        <f t="shared" si="171"/>
        <v>8.9254077861955581E-4</v>
      </c>
    </row>
    <row r="5450" spans="1:15">
      <c r="A5450" s="32" t="s">
        <v>1601</v>
      </c>
      <c r="B5450" s="32" t="s">
        <v>1351</v>
      </c>
      <c r="C5450" s="32" t="s">
        <v>66</v>
      </c>
      <c r="D5450" s="32">
        <v>30033</v>
      </c>
      <c r="E5450" s="32">
        <v>1</v>
      </c>
      <c r="F5450" s="32">
        <v>1100</v>
      </c>
      <c r="G5450" s="32">
        <v>0.89100000000000001</v>
      </c>
      <c r="H5450" s="32">
        <v>9</v>
      </c>
      <c r="I5450" s="34">
        <v>549.69000000000005</v>
      </c>
      <c r="J5450" s="34">
        <v>150000</v>
      </c>
      <c r="K5450" s="32">
        <v>42</v>
      </c>
      <c r="L5450" s="32">
        <v>7</v>
      </c>
      <c r="M5450" s="32">
        <v>92.8</v>
      </c>
      <c r="N5450" s="47">
        <f t="shared" si="170"/>
        <v>7.3333333333333332E-3</v>
      </c>
      <c r="O5450" s="47">
        <f t="shared" si="171"/>
        <v>3.6646000000000005E-3</v>
      </c>
    </row>
    <row r="5451" spans="1:15">
      <c r="A5451" s="32" t="s">
        <v>1601</v>
      </c>
      <c r="B5451" s="32" t="s">
        <v>1352</v>
      </c>
      <c r="C5451" s="32" t="s">
        <v>66</v>
      </c>
      <c r="D5451" s="32">
        <v>30033</v>
      </c>
      <c r="E5451" s="32">
        <v>1</v>
      </c>
      <c r="F5451" s="32">
        <v>1100</v>
      </c>
      <c r="G5451" s="32">
        <v>0.89200000000000002</v>
      </c>
      <c r="H5451" s="32">
        <v>9</v>
      </c>
      <c r="I5451" s="34">
        <v>210.9</v>
      </c>
      <c r="J5451" s="34">
        <v>150000</v>
      </c>
      <c r="K5451" s="32">
        <v>42</v>
      </c>
      <c r="L5451" s="32">
        <v>7</v>
      </c>
      <c r="M5451" s="32">
        <v>92.8</v>
      </c>
      <c r="N5451" s="47">
        <f t="shared" si="170"/>
        <v>7.3333333333333332E-3</v>
      </c>
      <c r="O5451" s="47">
        <f t="shared" si="171"/>
        <v>1.4060000000000001E-3</v>
      </c>
    </row>
    <row r="5452" spans="1:15">
      <c r="A5452" s="32" t="s">
        <v>1601</v>
      </c>
      <c r="B5452" s="32" t="s">
        <v>1353</v>
      </c>
      <c r="C5452" s="32" t="s">
        <v>66</v>
      </c>
      <c r="D5452" s="32">
        <v>30033</v>
      </c>
      <c r="E5452" s="32">
        <v>1</v>
      </c>
      <c r="F5452" s="32">
        <v>1100</v>
      </c>
      <c r="G5452" s="32">
        <v>0.94</v>
      </c>
      <c r="H5452" s="32">
        <v>5</v>
      </c>
      <c r="I5452" s="34">
        <v>154.26</v>
      </c>
      <c r="J5452" s="34">
        <v>150000</v>
      </c>
      <c r="K5452" s="32">
        <v>42</v>
      </c>
      <c r="L5452" s="32">
        <v>7</v>
      </c>
      <c r="M5452" s="32">
        <v>92.8</v>
      </c>
      <c r="N5452" s="47">
        <f t="shared" si="170"/>
        <v>7.3333333333333332E-3</v>
      </c>
      <c r="O5452" s="47">
        <f t="shared" si="171"/>
        <v>1.0283999999999998E-3</v>
      </c>
    </row>
    <row r="5453" spans="1:15">
      <c r="A5453" s="32" t="s">
        <v>1601</v>
      </c>
      <c r="B5453" s="32" t="s">
        <v>1354</v>
      </c>
      <c r="C5453" s="32" t="s">
        <v>66</v>
      </c>
      <c r="D5453" s="32">
        <v>30033</v>
      </c>
      <c r="E5453" s="32">
        <v>1</v>
      </c>
      <c r="F5453" s="32">
        <v>1100</v>
      </c>
      <c r="G5453" s="32">
        <v>0.94699999999999995</v>
      </c>
      <c r="H5453" s="32">
        <v>4</v>
      </c>
      <c r="I5453" s="34">
        <v>125.44</v>
      </c>
      <c r="J5453" s="34">
        <v>150000</v>
      </c>
      <c r="K5453" s="32">
        <v>42</v>
      </c>
      <c r="L5453" s="32">
        <v>7</v>
      </c>
      <c r="M5453" s="32">
        <v>92.8</v>
      </c>
      <c r="N5453" s="47">
        <f t="shared" si="170"/>
        <v>7.3333333333333332E-3</v>
      </c>
      <c r="O5453" s="47">
        <f t="shared" si="171"/>
        <v>8.3626666666666665E-4</v>
      </c>
    </row>
    <row r="5454" spans="1:15">
      <c r="A5454" s="32" t="s">
        <v>1601</v>
      </c>
      <c r="B5454" s="32" t="s">
        <v>1355</v>
      </c>
      <c r="C5454" s="32" t="s">
        <v>66</v>
      </c>
      <c r="D5454" s="32">
        <v>30033</v>
      </c>
      <c r="E5454" s="32">
        <v>1</v>
      </c>
      <c r="F5454" s="32">
        <v>1133</v>
      </c>
      <c r="G5454" s="32">
        <v>0.89</v>
      </c>
      <c r="H5454" s="32">
        <v>9</v>
      </c>
      <c r="I5454" s="34">
        <v>347.64</v>
      </c>
      <c r="J5454" s="34">
        <v>157500</v>
      </c>
      <c r="K5454" s="32">
        <v>42</v>
      </c>
      <c r="L5454" s="32">
        <v>7</v>
      </c>
      <c r="M5454" s="32">
        <v>92.8</v>
      </c>
      <c r="N5454" s="47">
        <f t="shared" si="170"/>
        <v>7.1936507936507937E-3</v>
      </c>
      <c r="O5454" s="47">
        <f t="shared" si="171"/>
        <v>2.207238095238095E-3</v>
      </c>
    </row>
    <row r="5455" spans="1:15">
      <c r="A5455" s="32" t="s">
        <v>1601</v>
      </c>
      <c r="B5455" s="32" t="s">
        <v>1356</v>
      </c>
      <c r="C5455" s="32" t="s">
        <v>66</v>
      </c>
      <c r="D5455" s="32">
        <v>30033</v>
      </c>
      <c r="E5455" s="32">
        <v>1</v>
      </c>
      <c r="F5455" s="32">
        <v>1133</v>
      </c>
      <c r="G5455" s="32">
        <v>0.84</v>
      </c>
      <c r="H5455" s="32">
        <v>14</v>
      </c>
      <c r="I5455" s="34">
        <v>241.67</v>
      </c>
      <c r="J5455" s="34">
        <v>157500</v>
      </c>
      <c r="K5455" s="32">
        <v>42</v>
      </c>
      <c r="L5455" s="32">
        <v>7</v>
      </c>
      <c r="M5455" s="32">
        <v>92.8</v>
      </c>
      <c r="N5455" s="47">
        <f t="shared" si="170"/>
        <v>7.1936507936507937E-3</v>
      </c>
      <c r="O5455" s="47">
        <f t="shared" si="171"/>
        <v>1.5344126984126983E-3</v>
      </c>
    </row>
    <row r="5456" spans="1:15">
      <c r="A5456" s="32" t="s">
        <v>1601</v>
      </c>
      <c r="B5456" s="32" t="s">
        <v>1357</v>
      </c>
      <c r="C5456" s="32" t="s">
        <v>66</v>
      </c>
      <c r="D5456" s="32">
        <v>30033</v>
      </c>
      <c r="E5456" s="32">
        <v>1</v>
      </c>
      <c r="F5456" s="32">
        <v>1133</v>
      </c>
      <c r="G5456" s="32">
        <v>0.84</v>
      </c>
      <c r="H5456" s="32">
        <v>14</v>
      </c>
      <c r="I5456" s="34">
        <v>413.28</v>
      </c>
      <c r="J5456" s="34">
        <v>157500</v>
      </c>
      <c r="K5456" s="32">
        <v>42</v>
      </c>
      <c r="L5456" s="32">
        <v>7</v>
      </c>
      <c r="M5456" s="32">
        <v>92.8</v>
      </c>
      <c r="N5456" s="47">
        <f t="shared" si="170"/>
        <v>7.1936507936507937E-3</v>
      </c>
      <c r="O5456" s="47">
        <f t="shared" si="171"/>
        <v>2.624E-3</v>
      </c>
    </row>
    <row r="5457" spans="1:15">
      <c r="A5457" s="32" t="s">
        <v>1601</v>
      </c>
      <c r="B5457" s="32" t="s">
        <v>1358</v>
      </c>
      <c r="C5457" s="32" t="s">
        <v>66</v>
      </c>
      <c r="D5457" s="32">
        <v>30033</v>
      </c>
      <c r="E5457" s="32">
        <v>1</v>
      </c>
      <c r="F5457" s="32">
        <v>1133</v>
      </c>
      <c r="G5457" s="32">
        <v>0.84</v>
      </c>
      <c r="H5457" s="32">
        <v>14</v>
      </c>
      <c r="I5457" s="34">
        <v>74.040000000000006</v>
      </c>
      <c r="J5457" s="34">
        <v>157500</v>
      </c>
      <c r="K5457" s="32">
        <v>42</v>
      </c>
      <c r="L5457" s="32">
        <v>7</v>
      </c>
      <c r="M5457" s="32">
        <v>92.8</v>
      </c>
      <c r="N5457" s="47">
        <f t="shared" si="170"/>
        <v>7.1936507936507937E-3</v>
      </c>
      <c r="O5457" s="47">
        <f t="shared" si="171"/>
        <v>4.7009523809523815E-4</v>
      </c>
    </row>
    <row r="5458" spans="1:15">
      <c r="A5458" s="32" t="s">
        <v>1601</v>
      </c>
      <c r="B5458" s="32" t="s">
        <v>1359</v>
      </c>
      <c r="C5458" s="32" t="s">
        <v>66</v>
      </c>
      <c r="D5458" s="32">
        <v>30033</v>
      </c>
      <c r="E5458" s="32">
        <v>1</v>
      </c>
      <c r="F5458" s="32">
        <v>1166.99</v>
      </c>
      <c r="G5458" s="32">
        <v>0.9</v>
      </c>
      <c r="H5458" s="32">
        <v>8</v>
      </c>
      <c r="I5458" s="34">
        <v>243.11</v>
      </c>
      <c r="J5458" s="34">
        <v>165375</v>
      </c>
      <c r="K5458" s="32">
        <v>42</v>
      </c>
      <c r="L5458" s="32">
        <v>7</v>
      </c>
      <c r="M5458" s="32">
        <v>92.8</v>
      </c>
      <c r="N5458" s="47">
        <f t="shared" si="170"/>
        <v>7.0566288737717309E-3</v>
      </c>
      <c r="O5458" s="47">
        <f t="shared" si="171"/>
        <v>1.4700529100529101E-3</v>
      </c>
    </row>
    <row r="5459" spans="1:15">
      <c r="A5459" s="32" t="s">
        <v>1601</v>
      </c>
      <c r="B5459" s="32" t="s">
        <v>1360</v>
      </c>
      <c r="C5459" s="32" t="s">
        <v>66</v>
      </c>
      <c r="D5459" s="32">
        <v>30033</v>
      </c>
      <c r="E5459" s="32">
        <v>1</v>
      </c>
      <c r="F5459" s="32">
        <v>1166.99</v>
      </c>
      <c r="G5459" s="32">
        <v>0.9</v>
      </c>
      <c r="H5459" s="32">
        <v>8</v>
      </c>
      <c r="I5459" s="34">
        <v>220.61</v>
      </c>
      <c r="J5459" s="34">
        <v>165375</v>
      </c>
      <c r="K5459" s="32">
        <v>42</v>
      </c>
      <c r="L5459" s="32">
        <v>7</v>
      </c>
      <c r="M5459" s="32">
        <v>92.8</v>
      </c>
      <c r="N5459" s="47">
        <f t="shared" si="170"/>
        <v>7.0566288737717309E-3</v>
      </c>
      <c r="O5459" s="47">
        <f t="shared" si="171"/>
        <v>1.3339984882842027E-3</v>
      </c>
    </row>
    <row r="5460" spans="1:15">
      <c r="A5460" s="32" t="s">
        <v>1601</v>
      </c>
      <c r="B5460" s="32" t="s">
        <v>1361</v>
      </c>
      <c r="C5460" s="32" t="s">
        <v>66</v>
      </c>
      <c r="D5460" s="32">
        <v>30033</v>
      </c>
      <c r="E5460" s="32">
        <v>1</v>
      </c>
      <c r="F5460" s="32">
        <v>1166.99</v>
      </c>
      <c r="G5460" s="32">
        <v>0.9</v>
      </c>
      <c r="H5460" s="32">
        <v>8</v>
      </c>
      <c r="I5460" s="34">
        <v>207.82</v>
      </c>
      <c r="J5460" s="34">
        <v>165375</v>
      </c>
      <c r="K5460" s="32">
        <v>42</v>
      </c>
      <c r="L5460" s="32">
        <v>7</v>
      </c>
      <c r="M5460" s="32">
        <v>92.8</v>
      </c>
      <c r="N5460" s="47">
        <f t="shared" si="170"/>
        <v>7.0566288737717309E-3</v>
      </c>
      <c r="O5460" s="47">
        <f t="shared" si="171"/>
        <v>1.2566591080876795E-3</v>
      </c>
    </row>
    <row r="5461" spans="1:15">
      <c r="A5461" s="32" t="s">
        <v>1601</v>
      </c>
      <c r="B5461" s="32" t="s">
        <v>1362</v>
      </c>
      <c r="C5461" s="32" t="s">
        <v>66</v>
      </c>
      <c r="D5461" s="32">
        <v>30033</v>
      </c>
      <c r="E5461" s="32">
        <v>1</v>
      </c>
      <c r="F5461" s="32">
        <v>1166.99</v>
      </c>
      <c r="G5461" s="32">
        <v>0.9</v>
      </c>
      <c r="H5461" s="32">
        <v>8</v>
      </c>
      <c r="I5461" s="34">
        <v>134.30000000000001</v>
      </c>
      <c r="J5461" s="34">
        <v>165375</v>
      </c>
      <c r="K5461" s="32">
        <v>42</v>
      </c>
      <c r="L5461" s="32">
        <v>7</v>
      </c>
      <c r="M5461" s="32">
        <v>92.8</v>
      </c>
      <c r="N5461" s="47">
        <f t="shared" si="170"/>
        <v>7.0566288737717309E-3</v>
      </c>
      <c r="O5461" s="47">
        <f t="shared" si="171"/>
        <v>8.1209372637944071E-4</v>
      </c>
    </row>
    <row r="5462" spans="1:15">
      <c r="A5462" s="32" t="s">
        <v>1601</v>
      </c>
      <c r="B5462" s="32" t="s">
        <v>1363</v>
      </c>
      <c r="C5462" s="32" t="s">
        <v>66</v>
      </c>
      <c r="D5462" s="32">
        <v>30033</v>
      </c>
      <c r="E5462" s="32">
        <v>1</v>
      </c>
      <c r="F5462" s="32">
        <v>1202</v>
      </c>
      <c r="G5462" s="32">
        <v>0.94799999999999995</v>
      </c>
      <c r="H5462" s="32">
        <v>4</v>
      </c>
      <c r="I5462" s="34">
        <v>331.3</v>
      </c>
      <c r="J5462" s="34">
        <v>173643.75</v>
      </c>
      <c r="K5462" s="32">
        <v>42</v>
      </c>
      <c r="L5462" s="32">
        <v>7</v>
      </c>
      <c r="M5462" s="32">
        <v>92.8</v>
      </c>
      <c r="N5462" s="47">
        <f t="shared" si="170"/>
        <v>6.9222186228988947E-3</v>
      </c>
      <c r="O5462" s="47">
        <f t="shared" si="171"/>
        <v>1.9079293092898535E-3</v>
      </c>
    </row>
    <row r="5463" spans="1:15">
      <c r="A5463" s="32" t="s">
        <v>1601</v>
      </c>
      <c r="B5463" s="32" t="s">
        <v>1364</v>
      </c>
      <c r="C5463" s="32" t="s">
        <v>66</v>
      </c>
      <c r="D5463" s="32">
        <v>30033</v>
      </c>
      <c r="E5463" s="32">
        <v>1</v>
      </c>
      <c r="F5463" s="32">
        <v>1202</v>
      </c>
      <c r="G5463" s="32">
        <v>0.89300000000000002</v>
      </c>
      <c r="H5463" s="32">
        <v>9</v>
      </c>
      <c r="I5463" s="34">
        <v>327.06</v>
      </c>
      <c r="J5463" s="34">
        <v>173643.75</v>
      </c>
      <c r="K5463" s="32">
        <v>42</v>
      </c>
      <c r="L5463" s="32">
        <v>7</v>
      </c>
      <c r="M5463" s="32">
        <v>92.8</v>
      </c>
      <c r="N5463" s="47">
        <f t="shared" si="170"/>
        <v>6.9222186228988947E-3</v>
      </c>
      <c r="O5463" s="47">
        <f t="shared" si="171"/>
        <v>1.8835114998380304E-3</v>
      </c>
    </row>
    <row r="5464" spans="1:15">
      <c r="A5464" s="32" t="s">
        <v>1601</v>
      </c>
      <c r="B5464" s="32" t="s">
        <v>1365</v>
      </c>
      <c r="C5464" s="32" t="s">
        <v>66</v>
      </c>
      <c r="D5464" s="32">
        <v>30033</v>
      </c>
      <c r="E5464" s="32">
        <v>1</v>
      </c>
      <c r="F5464" s="32">
        <v>1202</v>
      </c>
      <c r="G5464" s="32">
        <v>0.92400000000000004</v>
      </c>
      <c r="H5464" s="32">
        <v>6</v>
      </c>
      <c r="I5464" s="34">
        <v>193.46</v>
      </c>
      <c r="J5464" s="34">
        <v>173643.75</v>
      </c>
      <c r="K5464" s="32">
        <v>42</v>
      </c>
      <c r="L5464" s="32">
        <v>7</v>
      </c>
      <c r="M5464" s="32">
        <v>92.8</v>
      </c>
      <c r="N5464" s="47">
        <f t="shared" si="170"/>
        <v>6.9222186228988947E-3</v>
      </c>
      <c r="O5464" s="47">
        <f t="shared" si="171"/>
        <v>1.1141201454126625E-3</v>
      </c>
    </row>
    <row r="5465" spans="1:15">
      <c r="A5465" s="32" t="s">
        <v>1601</v>
      </c>
      <c r="B5465" s="32" t="s">
        <v>1366</v>
      </c>
      <c r="C5465" s="32" t="s">
        <v>66</v>
      </c>
      <c r="D5465" s="32">
        <v>30033</v>
      </c>
      <c r="E5465" s="32">
        <v>1</v>
      </c>
      <c r="F5465" s="32">
        <v>1202</v>
      </c>
      <c r="G5465" s="32">
        <v>0.89800000000000002</v>
      </c>
      <c r="H5465" s="32">
        <v>9</v>
      </c>
      <c r="I5465" s="34">
        <v>698.32</v>
      </c>
      <c r="J5465" s="34">
        <v>173643.75</v>
      </c>
      <c r="K5465" s="32">
        <v>42</v>
      </c>
      <c r="L5465" s="32">
        <v>7</v>
      </c>
      <c r="M5465" s="32">
        <v>92.8</v>
      </c>
      <c r="N5465" s="47">
        <f t="shared" si="170"/>
        <v>6.9222186228988947E-3</v>
      </c>
      <c r="O5465" s="47">
        <f t="shared" si="171"/>
        <v>4.0215671453766692E-3</v>
      </c>
    </row>
    <row r="5466" spans="1:15">
      <c r="A5466" s="32" t="s">
        <v>1601</v>
      </c>
      <c r="B5466" s="32" t="s">
        <v>1367</v>
      </c>
      <c r="C5466" s="32" t="s">
        <v>66</v>
      </c>
      <c r="D5466" s="32">
        <v>30033</v>
      </c>
      <c r="E5466" s="32">
        <v>1</v>
      </c>
      <c r="F5466" s="32">
        <v>1238.06</v>
      </c>
      <c r="G5466" s="32">
        <v>0.94599999999999995</v>
      </c>
      <c r="H5466" s="32">
        <v>4</v>
      </c>
      <c r="I5466" s="34">
        <v>638.51</v>
      </c>
      <c r="J5466" s="34">
        <v>182325.94</v>
      </c>
      <c r="K5466" s="32">
        <v>42</v>
      </c>
      <c r="L5466" s="32">
        <v>7</v>
      </c>
      <c r="M5466" s="32">
        <v>92.8</v>
      </c>
      <c r="N5466" s="47">
        <f t="shared" si="170"/>
        <v>6.7903667464980569E-3</v>
      </c>
      <c r="O5466" s="47">
        <f t="shared" si="171"/>
        <v>3.5020249998436864E-3</v>
      </c>
    </row>
    <row r="5467" spans="1:15">
      <c r="A5467" s="32" t="s">
        <v>1601</v>
      </c>
      <c r="B5467" s="32" t="s">
        <v>1368</v>
      </c>
      <c r="C5467" s="32" t="s">
        <v>66</v>
      </c>
      <c r="D5467" s="32">
        <v>30033</v>
      </c>
      <c r="E5467" s="32">
        <v>1</v>
      </c>
      <c r="F5467" s="32">
        <v>1238.06</v>
      </c>
      <c r="G5467" s="32">
        <v>0.94499999999999995</v>
      </c>
      <c r="H5467" s="32">
        <v>4</v>
      </c>
      <c r="I5467" s="34">
        <v>151.06</v>
      </c>
      <c r="J5467" s="34">
        <v>182325.94</v>
      </c>
      <c r="K5467" s="32">
        <v>42</v>
      </c>
      <c r="L5467" s="32">
        <v>7</v>
      </c>
      <c r="M5467" s="32">
        <v>92.8</v>
      </c>
      <c r="N5467" s="47">
        <f t="shared" si="170"/>
        <v>6.7903667464980569E-3</v>
      </c>
      <c r="O5467" s="47">
        <f t="shared" si="171"/>
        <v>8.285162275867054E-4</v>
      </c>
    </row>
    <row r="5468" spans="1:15">
      <c r="A5468" s="32" t="s">
        <v>1601</v>
      </c>
      <c r="B5468" s="32" t="s">
        <v>1369</v>
      </c>
      <c r="C5468" s="32" t="s">
        <v>66</v>
      </c>
      <c r="D5468" s="32">
        <v>30033</v>
      </c>
      <c r="E5468" s="32">
        <v>1</v>
      </c>
      <c r="F5468" s="32">
        <v>1238.06</v>
      </c>
      <c r="G5468" s="32">
        <v>0.91800000000000004</v>
      </c>
      <c r="H5468" s="32">
        <v>7</v>
      </c>
      <c r="I5468" s="34">
        <v>380.51</v>
      </c>
      <c r="J5468" s="34">
        <v>182325.94</v>
      </c>
      <c r="K5468" s="32">
        <v>42</v>
      </c>
      <c r="L5468" s="32">
        <v>7</v>
      </c>
      <c r="M5468" s="32">
        <v>92.8</v>
      </c>
      <c r="N5468" s="47">
        <f t="shared" si="170"/>
        <v>6.7903667464980569E-3</v>
      </c>
      <c r="O5468" s="47">
        <f t="shared" si="171"/>
        <v>2.0869767626043776E-3</v>
      </c>
    </row>
    <row r="5469" spans="1:15">
      <c r="A5469" s="32" t="s">
        <v>1601</v>
      </c>
      <c r="B5469" s="32" t="s">
        <v>1370</v>
      </c>
      <c r="C5469" s="32" t="s">
        <v>66</v>
      </c>
      <c r="D5469" s="32">
        <v>30033</v>
      </c>
      <c r="E5469" s="32">
        <v>1</v>
      </c>
      <c r="F5469" s="32">
        <v>1238.06</v>
      </c>
      <c r="G5469" s="32">
        <v>0.91800000000000004</v>
      </c>
      <c r="H5469" s="32">
        <v>7</v>
      </c>
      <c r="I5469" s="34">
        <v>417.56</v>
      </c>
      <c r="J5469" s="34">
        <v>182325.94</v>
      </c>
      <c r="K5469" s="32">
        <v>42</v>
      </c>
      <c r="L5469" s="32">
        <v>7</v>
      </c>
      <c r="M5469" s="32">
        <v>92.8</v>
      </c>
      <c r="N5469" s="47">
        <f t="shared" si="170"/>
        <v>6.7903667464980569E-3</v>
      </c>
      <c r="O5469" s="47">
        <f t="shared" si="171"/>
        <v>2.2901842710916507E-3</v>
      </c>
    </row>
    <row r="5470" spans="1:15">
      <c r="A5470" s="32" t="s">
        <v>1601</v>
      </c>
      <c r="B5470" s="32" t="s">
        <v>1371</v>
      </c>
      <c r="C5470" s="32" t="s">
        <v>66</v>
      </c>
      <c r="D5470" s="32">
        <v>30033</v>
      </c>
      <c r="E5470" s="32">
        <v>1</v>
      </c>
      <c r="F5470" s="32">
        <v>1275.2</v>
      </c>
      <c r="G5470" s="32">
        <v>0.90400000000000003</v>
      </c>
      <c r="H5470" s="32">
        <v>8</v>
      </c>
      <c r="I5470" s="34">
        <v>472.54</v>
      </c>
      <c r="J5470" s="34">
        <v>191442.23</v>
      </c>
      <c r="K5470" s="32">
        <v>42</v>
      </c>
      <c r="L5470" s="32">
        <v>7</v>
      </c>
      <c r="M5470" s="32">
        <v>92.8</v>
      </c>
      <c r="N5470" s="47">
        <f t="shared" si="170"/>
        <v>6.6610172687603985E-3</v>
      </c>
      <c r="O5470" s="47">
        <f t="shared" si="171"/>
        <v>2.4683164210947605E-3</v>
      </c>
    </row>
    <row r="5471" spans="1:15">
      <c r="A5471" s="32" t="s">
        <v>1601</v>
      </c>
      <c r="B5471" s="32" t="s">
        <v>1372</v>
      </c>
      <c r="C5471" s="32" t="s">
        <v>66</v>
      </c>
      <c r="D5471" s="32">
        <v>30033</v>
      </c>
      <c r="E5471" s="32">
        <v>1</v>
      </c>
      <c r="F5471" s="32">
        <v>1275.2</v>
      </c>
      <c r="G5471" s="32">
        <v>0.89500000000000002</v>
      </c>
      <c r="H5471" s="32">
        <v>9</v>
      </c>
      <c r="I5471" s="34">
        <v>499.7</v>
      </c>
      <c r="J5471" s="34">
        <v>191442.23</v>
      </c>
      <c r="K5471" s="32">
        <v>42</v>
      </c>
      <c r="L5471" s="32">
        <v>7</v>
      </c>
      <c r="M5471" s="32">
        <v>92.8</v>
      </c>
      <c r="N5471" s="47">
        <f t="shared" si="170"/>
        <v>6.6610172687603985E-3</v>
      </c>
      <c r="O5471" s="47">
        <f t="shared" si="171"/>
        <v>2.6101868955454603E-3</v>
      </c>
    </row>
    <row r="5472" spans="1:15">
      <c r="A5472" s="32" t="s">
        <v>1601</v>
      </c>
      <c r="B5472" s="32" t="s">
        <v>1373</v>
      </c>
      <c r="C5472" s="32" t="s">
        <v>66</v>
      </c>
      <c r="D5472" s="32">
        <v>30033</v>
      </c>
      <c r="E5472" s="32">
        <v>1</v>
      </c>
      <c r="F5472" s="32">
        <v>1275.2</v>
      </c>
      <c r="G5472" s="32">
        <v>0.92700000000000005</v>
      </c>
      <c r="H5472" s="32">
        <v>6</v>
      </c>
      <c r="I5472" s="34">
        <v>228.87</v>
      </c>
      <c r="J5472" s="34">
        <v>191442.23</v>
      </c>
      <c r="K5472" s="32">
        <v>42</v>
      </c>
      <c r="L5472" s="32">
        <v>7</v>
      </c>
      <c r="M5472" s="32">
        <v>92.8</v>
      </c>
      <c r="N5472" s="47">
        <f t="shared" si="170"/>
        <v>6.6610172687603985E-3</v>
      </c>
      <c r="O5472" s="47">
        <f t="shared" si="171"/>
        <v>1.1955042521182499E-3</v>
      </c>
    </row>
    <row r="5473" spans="1:15">
      <c r="A5473" s="32" t="s">
        <v>1601</v>
      </c>
      <c r="B5473" s="32" t="s">
        <v>1374</v>
      </c>
      <c r="C5473" s="32" t="s">
        <v>66</v>
      </c>
      <c r="D5473" s="32">
        <v>30033</v>
      </c>
      <c r="E5473" s="32">
        <v>1</v>
      </c>
      <c r="F5473" s="32">
        <v>1275.2</v>
      </c>
      <c r="G5473" s="32">
        <v>0.94699999999999995</v>
      </c>
      <c r="H5473" s="32">
        <v>4</v>
      </c>
      <c r="I5473" s="34">
        <v>608.65</v>
      </c>
      <c r="J5473" s="34">
        <v>191442.23</v>
      </c>
      <c r="K5473" s="32">
        <v>42</v>
      </c>
      <c r="L5473" s="32">
        <v>7</v>
      </c>
      <c r="M5473" s="32">
        <v>92.8</v>
      </c>
      <c r="N5473" s="47">
        <f t="shared" si="170"/>
        <v>6.6610172687603985E-3</v>
      </c>
      <c r="O5473" s="47">
        <f t="shared" si="171"/>
        <v>3.179288080795966E-3</v>
      </c>
    </row>
    <row r="5474" spans="1:15">
      <c r="A5474" s="32" t="s">
        <v>1602</v>
      </c>
      <c r="B5474" s="32" t="s">
        <v>1351</v>
      </c>
      <c r="C5474" s="32" t="s">
        <v>52</v>
      </c>
      <c r="D5474" s="32">
        <v>30078</v>
      </c>
      <c r="E5474" s="32">
        <v>2</v>
      </c>
      <c r="F5474" s="32">
        <v>1400</v>
      </c>
      <c r="G5474" s="32">
        <v>0.93300000000000005</v>
      </c>
      <c r="H5474" s="32">
        <v>6</v>
      </c>
      <c r="I5474" s="34">
        <v>134.44999999999999</v>
      </c>
      <c r="J5474" s="34">
        <v>300000</v>
      </c>
      <c r="K5474" s="32">
        <v>44</v>
      </c>
      <c r="L5474" s="32">
        <v>7</v>
      </c>
      <c r="M5474" s="32">
        <v>93.6</v>
      </c>
      <c r="N5474" s="47">
        <f t="shared" si="170"/>
        <v>4.6666666666666671E-3</v>
      </c>
      <c r="O5474" s="47">
        <f t="shared" si="171"/>
        <v>4.4816666666666665E-4</v>
      </c>
    </row>
    <row r="5475" spans="1:15">
      <c r="A5475" s="32" t="s">
        <v>1602</v>
      </c>
      <c r="B5475" s="32" t="s">
        <v>1352</v>
      </c>
      <c r="C5475" s="32" t="s">
        <v>52</v>
      </c>
      <c r="D5475" s="32">
        <v>30078</v>
      </c>
      <c r="E5475" s="32">
        <v>2</v>
      </c>
      <c r="F5475" s="32">
        <v>1400</v>
      </c>
      <c r="G5475" s="32">
        <v>0.91800000000000004</v>
      </c>
      <c r="H5475" s="32">
        <v>7</v>
      </c>
      <c r="I5475" s="34">
        <v>708.17</v>
      </c>
      <c r="J5475" s="34">
        <v>300000</v>
      </c>
      <c r="K5475" s="32">
        <v>44</v>
      </c>
      <c r="L5475" s="32">
        <v>7</v>
      </c>
      <c r="M5475" s="32">
        <v>93.6</v>
      </c>
      <c r="N5475" s="47">
        <f t="shared" si="170"/>
        <v>4.6666666666666671E-3</v>
      </c>
      <c r="O5475" s="47">
        <f t="shared" si="171"/>
        <v>2.3605666666666665E-3</v>
      </c>
    </row>
    <row r="5476" spans="1:15">
      <c r="A5476" s="32" t="s">
        <v>1602</v>
      </c>
      <c r="B5476" s="32" t="s">
        <v>1353</v>
      </c>
      <c r="C5476" s="32" t="s">
        <v>52</v>
      </c>
      <c r="D5476" s="32">
        <v>30078</v>
      </c>
      <c r="E5476" s="32">
        <v>2</v>
      </c>
      <c r="F5476" s="32">
        <v>1400</v>
      </c>
      <c r="G5476" s="32">
        <v>0.90300000000000002</v>
      </c>
      <c r="H5476" s="32">
        <v>8</v>
      </c>
      <c r="I5476" s="34">
        <v>483.23</v>
      </c>
      <c r="J5476" s="34">
        <v>300000</v>
      </c>
      <c r="K5476" s="32">
        <v>44</v>
      </c>
      <c r="L5476" s="32">
        <v>7</v>
      </c>
      <c r="M5476" s="32">
        <v>93.6</v>
      </c>
      <c r="N5476" s="47">
        <f t="shared" si="170"/>
        <v>4.6666666666666671E-3</v>
      </c>
      <c r="O5476" s="47">
        <f t="shared" si="171"/>
        <v>1.6107666666666668E-3</v>
      </c>
    </row>
    <row r="5477" spans="1:15">
      <c r="A5477" s="32" t="s">
        <v>1602</v>
      </c>
      <c r="B5477" s="32" t="s">
        <v>1354</v>
      </c>
      <c r="C5477" s="32" t="s">
        <v>52</v>
      </c>
      <c r="D5477" s="32">
        <v>30078</v>
      </c>
      <c r="E5477" s="32">
        <v>2</v>
      </c>
      <c r="F5477" s="32">
        <v>1400</v>
      </c>
      <c r="G5477" s="32">
        <v>0.92800000000000005</v>
      </c>
      <c r="H5477" s="32">
        <v>6</v>
      </c>
      <c r="I5477" s="34">
        <v>387.38</v>
      </c>
      <c r="J5477" s="34">
        <v>300000</v>
      </c>
      <c r="K5477" s="32">
        <v>44</v>
      </c>
      <c r="L5477" s="32">
        <v>7</v>
      </c>
      <c r="M5477" s="32">
        <v>93.6</v>
      </c>
      <c r="N5477" s="47">
        <f t="shared" si="170"/>
        <v>4.6666666666666671E-3</v>
      </c>
      <c r="O5477" s="47">
        <f t="shared" si="171"/>
        <v>1.2912666666666666E-3</v>
      </c>
    </row>
    <row r="5478" spans="1:15">
      <c r="A5478" s="32" t="s">
        <v>1602</v>
      </c>
      <c r="B5478" s="32" t="s">
        <v>1355</v>
      </c>
      <c r="C5478" s="32" t="s">
        <v>52</v>
      </c>
      <c r="D5478" s="32">
        <v>30078</v>
      </c>
      <c r="E5478" s="32">
        <v>2</v>
      </c>
      <c r="F5478" s="32">
        <v>1442</v>
      </c>
      <c r="G5478" s="32">
        <v>0.89</v>
      </c>
      <c r="H5478" s="32">
        <v>9</v>
      </c>
      <c r="I5478" s="34">
        <v>416.63</v>
      </c>
      <c r="J5478" s="34">
        <v>315000</v>
      </c>
      <c r="K5478" s="32">
        <v>44</v>
      </c>
      <c r="L5478" s="32">
        <v>7</v>
      </c>
      <c r="M5478" s="32">
        <v>93.6</v>
      </c>
      <c r="N5478" s="47">
        <f t="shared" si="170"/>
        <v>4.5777777777777778E-3</v>
      </c>
      <c r="O5478" s="47">
        <f t="shared" si="171"/>
        <v>1.3226349206349206E-3</v>
      </c>
    </row>
    <row r="5479" spans="1:15">
      <c r="A5479" s="32" t="s">
        <v>1602</v>
      </c>
      <c r="B5479" s="32" t="s">
        <v>1356</v>
      </c>
      <c r="C5479" s="32" t="s">
        <v>52</v>
      </c>
      <c r="D5479" s="32">
        <v>30078</v>
      </c>
      <c r="E5479" s="32">
        <v>2</v>
      </c>
      <c r="F5479" s="32">
        <v>1442</v>
      </c>
      <c r="G5479" s="32">
        <v>0.84</v>
      </c>
      <c r="H5479" s="32">
        <v>14</v>
      </c>
      <c r="I5479" s="34">
        <v>165.82</v>
      </c>
      <c r="J5479" s="34">
        <v>315000</v>
      </c>
      <c r="K5479" s="32">
        <v>44</v>
      </c>
      <c r="L5479" s="32">
        <v>7</v>
      </c>
      <c r="M5479" s="32">
        <v>93.6</v>
      </c>
      <c r="N5479" s="47">
        <f t="shared" si="170"/>
        <v>4.5777777777777778E-3</v>
      </c>
      <c r="O5479" s="47">
        <f t="shared" si="171"/>
        <v>5.2641269841269842E-4</v>
      </c>
    </row>
    <row r="5480" spans="1:15">
      <c r="A5480" s="32" t="s">
        <v>1602</v>
      </c>
      <c r="B5480" s="32" t="s">
        <v>1357</v>
      </c>
      <c r="C5480" s="32" t="s">
        <v>52</v>
      </c>
      <c r="D5480" s="32">
        <v>30078</v>
      </c>
      <c r="E5480" s="32">
        <v>2</v>
      </c>
      <c r="F5480" s="32">
        <v>1442</v>
      </c>
      <c r="G5480" s="32">
        <v>0.84</v>
      </c>
      <c r="H5480" s="32">
        <v>14</v>
      </c>
      <c r="I5480" s="34">
        <v>211.63</v>
      </c>
      <c r="J5480" s="34">
        <v>315000</v>
      </c>
      <c r="K5480" s="32">
        <v>44</v>
      </c>
      <c r="L5480" s="32">
        <v>7</v>
      </c>
      <c r="M5480" s="32">
        <v>93.6</v>
      </c>
      <c r="N5480" s="47">
        <f t="shared" si="170"/>
        <v>4.5777777777777778E-3</v>
      </c>
      <c r="O5480" s="47">
        <f t="shared" si="171"/>
        <v>6.7184126984126983E-4</v>
      </c>
    </row>
    <row r="5481" spans="1:15">
      <c r="A5481" s="32" t="s">
        <v>1602</v>
      </c>
      <c r="B5481" s="32" t="s">
        <v>1358</v>
      </c>
      <c r="C5481" s="32" t="s">
        <v>52</v>
      </c>
      <c r="D5481" s="32">
        <v>30078</v>
      </c>
      <c r="E5481" s="32">
        <v>2</v>
      </c>
      <c r="F5481" s="32">
        <v>1442</v>
      </c>
      <c r="G5481" s="32">
        <v>0.84</v>
      </c>
      <c r="H5481" s="32">
        <v>14</v>
      </c>
      <c r="I5481" s="34">
        <v>211.8</v>
      </c>
      <c r="J5481" s="34">
        <v>315000</v>
      </c>
      <c r="K5481" s="32">
        <v>44</v>
      </c>
      <c r="L5481" s="32">
        <v>7</v>
      </c>
      <c r="M5481" s="32">
        <v>93.6</v>
      </c>
      <c r="N5481" s="47">
        <f t="shared" si="170"/>
        <v>4.5777777777777778E-3</v>
      </c>
      <c r="O5481" s="47">
        <f t="shared" si="171"/>
        <v>6.723809523809524E-4</v>
      </c>
    </row>
    <row r="5482" spans="1:15">
      <c r="A5482" s="32" t="s">
        <v>1602</v>
      </c>
      <c r="B5482" s="32" t="s">
        <v>1359</v>
      </c>
      <c r="C5482" s="32" t="s">
        <v>52</v>
      </c>
      <c r="D5482" s="32">
        <v>30078</v>
      </c>
      <c r="E5482" s="32">
        <v>2</v>
      </c>
      <c r="F5482" s="32">
        <v>1485.26</v>
      </c>
      <c r="G5482" s="32">
        <v>0.9</v>
      </c>
      <c r="H5482" s="32">
        <v>8</v>
      </c>
      <c r="I5482" s="34">
        <v>882.68</v>
      </c>
      <c r="J5482" s="34">
        <v>330750</v>
      </c>
      <c r="K5482" s="32">
        <v>44</v>
      </c>
      <c r="L5482" s="32">
        <v>7</v>
      </c>
      <c r="M5482" s="32">
        <v>93.6</v>
      </c>
      <c r="N5482" s="47">
        <f t="shared" si="170"/>
        <v>4.4905820105820109E-3</v>
      </c>
      <c r="O5482" s="47">
        <f t="shared" si="171"/>
        <v>2.6687226001511715E-3</v>
      </c>
    </row>
    <row r="5483" spans="1:15">
      <c r="A5483" s="32" t="s">
        <v>1602</v>
      </c>
      <c r="B5483" s="32" t="s">
        <v>1360</v>
      </c>
      <c r="C5483" s="32" t="s">
        <v>52</v>
      </c>
      <c r="D5483" s="32">
        <v>30078</v>
      </c>
      <c r="E5483" s="32">
        <v>2</v>
      </c>
      <c r="F5483" s="32">
        <v>1485.26</v>
      </c>
      <c r="G5483" s="32">
        <v>0.9</v>
      </c>
      <c r="H5483" s="32">
        <v>8</v>
      </c>
      <c r="I5483" s="34">
        <v>726.03</v>
      </c>
      <c r="J5483" s="34">
        <v>330750</v>
      </c>
      <c r="K5483" s="32">
        <v>44</v>
      </c>
      <c r="L5483" s="32">
        <v>7</v>
      </c>
      <c r="M5483" s="32">
        <v>93.6</v>
      </c>
      <c r="N5483" s="47">
        <f t="shared" si="170"/>
        <v>4.4905820105820109E-3</v>
      </c>
      <c r="O5483" s="47">
        <f t="shared" si="171"/>
        <v>2.1951020408163264E-3</v>
      </c>
    </row>
    <row r="5484" spans="1:15">
      <c r="A5484" s="32" t="s">
        <v>1602</v>
      </c>
      <c r="B5484" s="32" t="s">
        <v>1361</v>
      </c>
      <c r="C5484" s="32" t="s">
        <v>52</v>
      </c>
      <c r="D5484" s="32">
        <v>30078</v>
      </c>
      <c r="E5484" s="32">
        <v>2</v>
      </c>
      <c r="F5484" s="32">
        <v>1485.26</v>
      </c>
      <c r="G5484" s="32">
        <v>0.9</v>
      </c>
      <c r="H5484" s="32">
        <v>8</v>
      </c>
      <c r="I5484" s="34">
        <v>163.72</v>
      </c>
      <c r="J5484" s="34">
        <v>330750</v>
      </c>
      <c r="K5484" s="32">
        <v>44</v>
      </c>
      <c r="L5484" s="32">
        <v>7</v>
      </c>
      <c r="M5484" s="32">
        <v>93.6</v>
      </c>
      <c r="N5484" s="47">
        <f t="shared" si="170"/>
        <v>4.4905820105820109E-3</v>
      </c>
      <c r="O5484" s="47">
        <f t="shared" si="171"/>
        <v>4.9499622071050645E-4</v>
      </c>
    </row>
    <row r="5485" spans="1:15">
      <c r="A5485" s="32" t="s">
        <v>1602</v>
      </c>
      <c r="B5485" s="32" t="s">
        <v>1362</v>
      </c>
      <c r="C5485" s="32" t="s">
        <v>52</v>
      </c>
      <c r="D5485" s="32">
        <v>30078</v>
      </c>
      <c r="E5485" s="32">
        <v>2</v>
      </c>
      <c r="F5485" s="32">
        <v>1485.26</v>
      </c>
      <c r="G5485" s="32">
        <v>0.9</v>
      </c>
      <c r="H5485" s="32">
        <v>8</v>
      </c>
      <c r="I5485" s="34">
        <v>536.95000000000005</v>
      </c>
      <c r="J5485" s="34">
        <v>330750</v>
      </c>
      <c r="K5485" s="32">
        <v>44</v>
      </c>
      <c r="L5485" s="32">
        <v>7</v>
      </c>
      <c r="M5485" s="32">
        <v>93.6</v>
      </c>
      <c r="N5485" s="47">
        <f t="shared" si="170"/>
        <v>4.4905820105820109E-3</v>
      </c>
      <c r="O5485" s="47">
        <f t="shared" si="171"/>
        <v>1.6234315948601664E-3</v>
      </c>
    </row>
    <row r="5486" spans="1:15">
      <c r="A5486" s="32" t="s">
        <v>1602</v>
      </c>
      <c r="B5486" s="32" t="s">
        <v>1363</v>
      </c>
      <c r="C5486" s="32" t="s">
        <v>52</v>
      </c>
      <c r="D5486" s="32">
        <v>30078</v>
      </c>
      <c r="E5486" s="32">
        <v>2</v>
      </c>
      <c r="F5486" s="32">
        <v>1529.82</v>
      </c>
      <c r="G5486" s="32">
        <v>0.93300000000000005</v>
      </c>
      <c r="H5486" s="32">
        <v>6</v>
      </c>
      <c r="I5486" s="34">
        <v>1114.58</v>
      </c>
      <c r="J5486" s="34">
        <v>347287.5</v>
      </c>
      <c r="K5486" s="32">
        <v>44</v>
      </c>
      <c r="L5486" s="32">
        <v>7</v>
      </c>
      <c r="M5486" s="32">
        <v>93.6</v>
      </c>
      <c r="N5486" s="47">
        <f t="shared" si="170"/>
        <v>4.4050534499514094E-3</v>
      </c>
      <c r="O5486" s="47">
        <f t="shared" si="171"/>
        <v>3.2093870352373753E-3</v>
      </c>
    </row>
    <row r="5487" spans="1:15">
      <c r="A5487" s="32" t="s">
        <v>1602</v>
      </c>
      <c r="B5487" s="32" t="s">
        <v>1364</v>
      </c>
      <c r="C5487" s="32" t="s">
        <v>52</v>
      </c>
      <c r="D5487" s="32">
        <v>30078</v>
      </c>
      <c r="E5487" s="32">
        <v>2</v>
      </c>
      <c r="F5487" s="32">
        <v>1529.82</v>
      </c>
      <c r="G5487" s="32">
        <v>0.91900000000000004</v>
      </c>
      <c r="H5487" s="32">
        <v>7</v>
      </c>
      <c r="I5487" s="34">
        <v>400.16</v>
      </c>
      <c r="J5487" s="34">
        <v>347287.5</v>
      </c>
      <c r="K5487" s="32">
        <v>44</v>
      </c>
      <c r="L5487" s="32">
        <v>7</v>
      </c>
      <c r="M5487" s="32">
        <v>93.6</v>
      </c>
      <c r="N5487" s="47">
        <f t="shared" si="170"/>
        <v>4.4050534499514094E-3</v>
      </c>
      <c r="O5487" s="47">
        <f t="shared" si="171"/>
        <v>1.1522441780945183E-3</v>
      </c>
    </row>
    <row r="5488" spans="1:15">
      <c r="A5488" s="32" t="s">
        <v>1602</v>
      </c>
      <c r="B5488" s="32" t="s">
        <v>1365</v>
      </c>
      <c r="C5488" s="32" t="s">
        <v>52</v>
      </c>
      <c r="D5488" s="32">
        <v>30078</v>
      </c>
      <c r="E5488" s="32">
        <v>2</v>
      </c>
      <c r="F5488" s="32">
        <v>1529.82</v>
      </c>
      <c r="G5488" s="32">
        <v>0.90600000000000003</v>
      </c>
      <c r="H5488" s="32">
        <v>8</v>
      </c>
      <c r="I5488" s="34">
        <v>353.89</v>
      </c>
      <c r="J5488" s="34">
        <v>347287.5</v>
      </c>
      <c r="K5488" s="32">
        <v>44</v>
      </c>
      <c r="L5488" s="32">
        <v>7</v>
      </c>
      <c r="M5488" s="32">
        <v>93.6</v>
      </c>
      <c r="N5488" s="47">
        <f t="shared" si="170"/>
        <v>4.4050534499514094E-3</v>
      </c>
      <c r="O5488" s="47">
        <f t="shared" si="171"/>
        <v>1.019011625814347E-3</v>
      </c>
    </row>
    <row r="5489" spans="1:15">
      <c r="A5489" s="32" t="s">
        <v>1602</v>
      </c>
      <c r="B5489" s="32" t="s">
        <v>1366</v>
      </c>
      <c r="C5489" s="32" t="s">
        <v>52</v>
      </c>
      <c r="D5489" s="32">
        <v>30078</v>
      </c>
      <c r="E5489" s="32">
        <v>2</v>
      </c>
      <c r="F5489" s="32">
        <v>1529.82</v>
      </c>
      <c r="G5489" s="32">
        <v>0.91600000000000004</v>
      </c>
      <c r="H5489" s="32">
        <v>7</v>
      </c>
      <c r="I5489" s="34">
        <v>286.38</v>
      </c>
      <c r="J5489" s="34">
        <v>347287.5</v>
      </c>
      <c r="K5489" s="32">
        <v>44</v>
      </c>
      <c r="L5489" s="32">
        <v>7</v>
      </c>
      <c r="M5489" s="32">
        <v>93.6</v>
      </c>
      <c r="N5489" s="47">
        <f t="shared" si="170"/>
        <v>4.4050534499514094E-3</v>
      </c>
      <c r="O5489" s="47">
        <f t="shared" si="171"/>
        <v>8.2461937155814706E-4</v>
      </c>
    </row>
    <row r="5490" spans="1:15">
      <c r="A5490" s="32" t="s">
        <v>1602</v>
      </c>
      <c r="B5490" s="32" t="s">
        <v>1367</v>
      </c>
      <c r="C5490" s="32" t="s">
        <v>52</v>
      </c>
      <c r="D5490" s="32">
        <v>30078</v>
      </c>
      <c r="E5490" s="32">
        <v>2</v>
      </c>
      <c r="F5490" s="32">
        <v>1575.71</v>
      </c>
      <c r="G5490" s="32">
        <v>0.90700000000000003</v>
      </c>
      <c r="H5490" s="32">
        <v>8</v>
      </c>
      <c r="I5490" s="34">
        <v>545.55999999999995</v>
      </c>
      <c r="J5490" s="34">
        <v>364651.88</v>
      </c>
      <c r="K5490" s="32">
        <v>44</v>
      </c>
      <c r="L5490" s="32">
        <v>7</v>
      </c>
      <c r="M5490" s="32">
        <v>93.6</v>
      </c>
      <c r="N5490" s="47">
        <f t="shared" si="170"/>
        <v>4.321134995930914E-3</v>
      </c>
      <c r="O5490" s="47">
        <f t="shared" si="171"/>
        <v>1.4961118533106149E-3</v>
      </c>
    </row>
    <row r="5491" spans="1:15">
      <c r="A5491" s="32" t="s">
        <v>1602</v>
      </c>
      <c r="B5491" s="32" t="s">
        <v>1368</v>
      </c>
      <c r="C5491" s="32" t="s">
        <v>52</v>
      </c>
      <c r="D5491" s="32">
        <v>30078</v>
      </c>
      <c r="E5491" s="32">
        <v>2</v>
      </c>
      <c r="F5491" s="32">
        <v>1575.71</v>
      </c>
      <c r="G5491" s="32">
        <v>0.91400000000000003</v>
      </c>
      <c r="H5491" s="32">
        <v>7</v>
      </c>
      <c r="I5491" s="34">
        <v>359.54</v>
      </c>
      <c r="J5491" s="34">
        <v>364651.88</v>
      </c>
      <c r="K5491" s="32">
        <v>44</v>
      </c>
      <c r="L5491" s="32">
        <v>7</v>
      </c>
      <c r="M5491" s="32">
        <v>93.6</v>
      </c>
      <c r="N5491" s="47">
        <f t="shared" si="170"/>
        <v>4.321134995930914E-3</v>
      </c>
      <c r="O5491" s="47">
        <f t="shared" si="171"/>
        <v>9.8598147910275414E-4</v>
      </c>
    </row>
    <row r="5492" spans="1:15">
      <c r="A5492" s="32" t="s">
        <v>1602</v>
      </c>
      <c r="B5492" s="32" t="s">
        <v>1369</v>
      </c>
      <c r="C5492" s="32" t="s">
        <v>52</v>
      </c>
      <c r="D5492" s="32">
        <v>30078</v>
      </c>
      <c r="E5492" s="32">
        <v>2</v>
      </c>
      <c r="F5492" s="32">
        <v>1575.71</v>
      </c>
      <c r="G5492" s="32">
        <v>0.92900000000000005</v>
      </c>
      <c r="H5492" s="32">
        <v>6</v>
      </c>
      <c r="I5492" s="34">
        <v>363.56</v>
      </c>
      <c r="J5492" s="34">
        <v>364651.88</v>
      </c>
      <c r="K5492" s="32">
        <v>44</v>
      </c>
      <c r="L5492" s="32">
        <v>7</v>
      </c>
      <c r="M5492" s="32">
        <v>93.6</v>
      </c>
      <c r="N5492" s="47">
        <f t="shared" si="170"/>
        <v>4.321134995930914E-3</v>
      </c>
      <c r="O5492" s="47">
        <f t="shared" si="171"/>
        <v>9.9700569211380445E-4</v>
      </c>
    </row>
    <row r="5493" spans="1:15">
      <c r="A5493" s="32" t="s">
        <v>1602</v>
      </c>
      <c r="B5493" s="32" t="s">
        <v>1370</v>
      </c>
      <c r="C5493" s="32" t="s">
        <v>52</v>
      </c>
      <c r="D5493" s="32">
        <v>30078</v>
      </c>
      <c r="E5493" s="32">
        <v>2</v>
      </c>
      <c r="F5493" s="32">
        <v>1575.71</v>
      </c>
      <c r="G5493" s="32">
        <v>0.93100000000000005</v>
      </c>
      <c r="H5493" s="32">
        <v>6</v>
      </c>
      <c r="I5493" s="34">
        <v>299.20999999999998</v>
      </c>
      <c r="J5493" s="34">
        <v>364651.88</v>
      </c>
      <c r="K5493" s="32">
        <v>44</v>
      </c>
      <c r="L5493" s="32">
        <v>7</v>
      </c>
      <c r="M5493" s="32">
        <v>93.6</v>
      </c>
      <c r="N5493" s="47">
        <f t="shared" si="170"/>
        <v>4.321134995930914E-3</v>
      </c>
      <c r="O5493" s="47">
        <f t="shared" si="171"/>
        <v>8.2053601369064645E-4</v>
      </c>
    </row>
    <row r="5494" spans="1:15">
      <c r="A5494" s="32" t="s">
        <v>1602</v>
      </c>
      <c r="B5494" s="32" t="s">
        <v>1371</v>
      </c>
      <c r="C5494" s="32" t="s">
        <v>52</v>
      </c>
      <c r="D5494" s="32">
        <v>30078</v>
      </c>
      <c r="E5494" s="32">
        <v>2</v>
      </c>
      <c r="F5494" s="32">
        <v>1622.98</v>
      </c>
      <c r="G5494" s="32">
        <v>0.9</v>
      </c>
      <c r="H5494" s="32">
        <v>9</v>
      </c>
      <c r="I5494" s="34">
        <v>269.33999999999997</v>
      </c>
      <c r="J5494" s="34">
        <v>382884.47</v>
      </c>
      <c r="K5494" s="32">
        <v>44</v>
      </c>
      <c r="L5494" s="32">
        <v>7</v>
      </c>
      <c r="M5494" s="32">
        <v>93.6</v>
      </c>
      <c r="N5494" s="47">
        <f t="shared" si="170"/>
        <v>4.238824311678142E-3</v>
      </c>
      <c r="O5494" s="47">
        <f t="shared" si="171"/>
        <v>7.034497899588353E-4</v>
      </c>
    </row>
    <row r="5495" spans="1:15">
      <c r="A5495" s="32" t="s">
        <v>1602</v>
      </c>
      <c r="B5495" s="32" t="s">
        <v>1372</v>
      </c>
      <c r="C5495" s="32" t="s">
        <v>52</v>
      </c>
      <c r="D5495" s="32">
        <v>30078</v>
      </c>
      <c r="E5495" s="32">
        <v>2</v>
      </c>
      <c r="F5495" s="32">
        <v>1622.98</v>
      </c>
      <c r="G5495" s="32">
        <v>0.91200000000000003</v>
      </c>
      <c r="H5495" s="32">
        <v>7</v>
      </c>
      <c r="I5495" s="34">
        <v>311.29000000000002</v>
      </c>
      <c r="J5495" s="34">
        <v>382884.47</v>
      </c>
      <c r="K5495" s="32">
        <v>44</v>
      </c>
      <c r="L5495" s="32">
        <v>7</v>
      </c>
      <c r="M5495" s="32">
        <v>93.6</v>
      </c>
      <c r="N5495" s="47">
        <f t="shared" si="170"/>
        <v>4.238824311678142E-3</v>
      </c>
      <c r="O5495" s="47">
        <f t="shared" si="171"/>
        <v>8.1301286521231857E-4</v>
      </c>
    </row>
    <row r="5496" spans="1:15">
      <c r="A5496" s="32" t="s">
        <v>1602</v>
      </c>
      <c r="B5496" s="32" t="s">
        <v>1373</v>
      </c>
      <c r="C5496" s="32" t="s">
        <v>52</v>
      </c>
      <c r="D5496" s="32">
        <v>30078</v>
      </c>
      <c r="E5496" s="32">
        <v>2</v>
      </c>
      <c r="F5496" s="32">
        <v>1622.98</v>
      </c>
      <c r="G5496" s="32">
        <v>0.94</v>
      </c>
      <c r="H5496" s="32">
        <v>5</v>
      </c>
      <c r="I5496" s="34">
        <v>283.45999999999998</v>
      </c>
      <c r="J5496" s="34">
        <v>382884.47</v>
      </c>
      <c r="K5496" s="32">
        <v>44</v>
      </c>
      <c r="L5496" s="32">
        <v>7</v>
      </c>
      <c r="M5496" s="32">
        <v>93.6</v>
      </c>
      <c r="N5496" s="47">
        <f t="shared" si="170"/>
        <v>4.238824311678142E-3</v>
      </c>
      <c r="O5496" s="47">
        <f t="shared" si="171"/>
        <v>7.4032775474022229E-4</v>
      </c>
    </row>
    <row r="5497" spans="1:15">
      <c r="A5497" s="32" t="s">
        <v>1602</v>
      </c>
      <c r="B5497" s="32" t="s">
        <v>1374</v>
      </c>
      <c r="C5497" s="32" t="s">
        <v>52</v>
      </c>
      <c r="D5497" s="32">
        <v>30078</v>
      </c>
      <c r="E5497" s="32">
        <v>2</v>
      </c>
      <c r="F5497" s="32">
        <v>1622.98</v>
      </c>
      <c r="G5497" s="32">
        <v>0.90400000000000003</v>
      </c>
      <c r="H5497" s="32">
        <v>8</v>
      </c>
      <c r="I5497" s="34">
        <v>244.41</v>
      </c>
      <c r="J5497" s="34">
        <v>382884.47</v>
      </c>
      <c r="K5497" s="32">
        <v>44</v>
      </c>
      <c r="L5497" s="32">
        <v>7</v>
      </c>
      <c r="M5497" s="32">
        <v>93.6</v>
      </c>
      <c r="N5497" s="47">
        <f t="shared" si="170"/>
        <v>4.238824311678142E-3</v>
      </c>
      <c r="O5497" s="47">
        <f t="shared" si="171"/>
        <v>6.3833876573787395E-4</v>
      </c>
    </row>
    <row r="5498" spans="1:15">
      <c r="A5498" s="32" t="s">
        <v>1603</v>
      </c>
      <c r="B5498" s="32" t="s">
        <v>1351</v>
      </c>
      <c r="C5498" s="32" t="s">
        <v>66</v>
      </c>
      <c r="D5498" s="32">
        <v>30319</v>
      </c>
      <c r="E5498" s="32">
        <v>3</v>
      </c>
      <c r="F5498" s="32">
        <v>2040</v>
      </c>
      <c r="G5498" s="32">
        <v>0.95099999999999996</v>
      </c>
      <c r="H5498" s="32">
        <v>4</v>
      </c>
      <c r="I5498" s="34">
        <v>268.73</v>
      </c>
      <c r="J5498" s="34">
        <v>540000</v>
      </c>
      <c r="K5498" s="32">
        <v>28</v>
      </c>
      <c r="L5498" s="32">
        <v>8</v>
      </c>
      <c r="M5498" s="32">
        <v>95.2</v>
      </c>
      <c r="N5498" s="47">
        <f t="shared" si="170"/>
        <v>3.7777777777777779E-3</v>
      </c>
      <c r="O5498" s="47">
        <f t="shared" si="171"/>
        <v>4.9764814814814821E-4</v>
      </c>
    </row>
    <row r="5499" spans="1:15">
      <c r="A5499" s="32" t="s">
        <v>1603</v>
      </c>
      <c r="B5499" s="32" t="s">
        <v>1352</v>
      </c>
      <c r="C5499" s="32" t="s">
        <v>66</v>
      </c>
      <c r="D5499" s="32">
        <v>30319</v>
      </c>
      <c r="E5499" s="32">
        <v>3</v>
      </c>
      <c r="F5499" s="32">
        <v>2040</v>
      </c>
      <c r="G5499" s="32">
        <v>0.96599999999999997</v>
      </c>
      <c r="H5499" s="32">
        <v>3</v>
      </c>
      <c r="I5499" s="34">
        <v>339.55</v>
      </c>
      <c r="J5499" s="34">
        <v>540000</v>
      </c>
      <c r="K5499" s="32">
        <v>28</v>
      </c>
      <c r="L5499" s="32">
        <v>8</v>
      </c>
      <c r="M5499" s="32">
        <v>95.2</v>
      </c>
      <c r="N5499" s="47">
        <f t="shared" si="170"/>
        <v>3.7777777777777779E-3</v>
      </c>
      <c r="O5499" s="47">
        <f t="shared" si="171"/>
        <v>6.2879629629629635E-4</v>
      </c>
    </row>
    <row r="5500" spans="1:15">
      <c r="A5500" s="32" t="s">
        <v>1603</v>
      </c>
      <c r="B5500" s="32" t="s">
        <v>1353</v>
      </c>
      <c r="C5500" s="32" t="s">
        <v>66</v>
      </c>
      <c r="D5500" s="32">
        <v>30319</v>
      </c>
      <c r="E5500" s="32">
        <v>3</v>
      </c>
      <c r="F5500" s="32">
        <v>2040</v>
      </c>
      <c r="G5500" s="32">
        <v>0.91700000000000004</v>
      </c>
      <c r="H5500" s="32">
        <v>7</v>
      </c>
      <c r="I5500" s="34">
        <v>357.7</v>
      </c>
      <c r="J5500" s="34">
        <v>540000</v>
      </c>
      <c r="K5500" s="32">
        <v>28</v>
      </c>
      <c r="L5500" s="32">
        <v>8</v>
      </c>
      <c r="M5500" s="32">
        <v>95.2</v>
      </c>
      <c r="N5500" s="47">
        <f t="shared" si="170"/>
        <v>3.7777777777777779E-3</v>
      </c>
      <c r="O5500" s="47">
        <f t="shared" si="171"/>
        <v>6.6240740740740735E-4</v>
      </c>
    </row>
    <row r="5501" spans="1:15">
      <c r="A5501" s="32" t="s">
        <v>1603</v>
      </c>
      <c r="B5501" s="32" t="s">
        <v>1354</v>
      </c>
      <c r="C5501" s="32" t="s">
        <v>66</v>
      </c>
      <c r="D5501" s="32">
        <v>30319</v>
      </c>
      <c r="E5501" s="32">
        <v>3</v>
      </c>
      <c r="F5501" s="32">
        <v>2040</v>
      </c>
      <c r="G5501" s="32">
        <v>0.96799999999999997</v>
      </c>
      <c r="H5501" s="32">
        <v>2</v>
      </c>
      <c r="I5501" s="34">
        <v>794.43</v>
      </c>
      <c r="J5501" s="34">
        <v>540000</v>
      </c>
      <c r="K5501" s="32">
        <v>28</v>
      </c>
      <c r="L5501" s="32">
        <v>8</v>
      </c>
      <c r="M5501" s="32">
        <v>95.2</v>
      </c>
      <c r="N5501" s="47">
        <f t="shared" si="170"/>
        <v>3.7777777777777779E-3</v>
      </c>
      <c r="O5501" s="47">
        <f t="shared" si="171"/>
        <v>1.4711666666666666E-3</v>
      </c>
    </row>
    <row r="5502" spans="1:15">
      <c r="A5502" s="32" t="s">
        <v>1603</v>
      </c>
      <c r="B5502" s="32" t="s">
        <v>1355</v>
      </c>
      <c r="C5502" s="32" t="s">
        <v>66</v>
      </c>
      <c r="D5502" s="32">
        <v>30319</v>
      </c>
      <c r="E5502" s="32">
        <v>3</v>
      </c>
      <c r="F5502" s="32">
        <v>2101.1999999999998</v>
      </c>
      <c r="G5502" s="32">
        <v>0.91</v>
      </c>
      <c r="H5502" s="32">
        <v>8</v>
      </c>
      <c r="I5502" s="34">
        <v>500.24</v>
      </c>
      <c r="J5502" s="34">
        <v>567000</v>
      </c>
      <c r="K5502" s="32">
        <v>28</v>
      </c>
      <c r="L5502" s="32">
        <v>8</v>
      </c>
      <c r="M5502" s="32">
        <v>95.2</v>
      </c>
      <c r="N5502" s="47">
        <f t="shared" si="170"/>
        <v>3.7058201058201056E-3</v>
      </c>
      <c r="O5502" s="47">
        <f t="shared" si="171"/>
        <v>8.8225749559082891E-4</v>
      </c>
    </row>
    <row r="5503" spans="1:15">
      <c r="A5503" s="32" t="s">
        <v>1603</v>
      </c>
      <c r="B5503" s="32" t="s">
        <v>1356</v>
      </c>
      <c r="C5503" s="32" t="s">
        <v>66</v>
      </c>
      <c r="D5503" s="32">
        <v>30319</v>
      </c>
      <c r="E5503" s="32">
        <v>3</v>
      </c>
      <c r="F5503" s="32">
        <v>2101.1999999999998</v>
      </c>
      <c r="G5503" s="32">
        <v>0.86</v>
      </c>
      <c r="H5503" s="32">
        <v>12</v>
      </c>
      <c r="I5503" s="34">
        <v>486.72</v>
      </c>
      <c r="J5503" s="34">
        <v>567000</v>
      </c>
      <c r="K5503" s="32">
        <v>28</v>
      </c>
      <c r="L5503" s="32">
        <v>8</v>
      </c>
      <c r="M5503" s="32">
        <v>95.2</v>
      </c>
      <c r="N5503" s="47">
        <f t="shared" si="170"/>
        <v>3.7058201058201056E-3</v>
      </c>
      <c r="O5503" s="47">
        <f t="shared" si="171"/>
        <v>8.5841269841269846E-4</v>
      </c>
    </row>
    <row r="5504" spans="1:15">
      <c r="A5504" s="32" t="s">
        <v>1603</v>
      </c>
      <c r="B5504" s="32" t="s">
        <v>1357</v>
      </c>
      <c r="C5504" s="32" t="s">
        <v>66</v>
      </c>
      <c r="D5504" s="32">
        <v>30319</v>
      </c>
      <c r="E5504" s="32">
        <v>3</v>
      </c>
      <c r="F5504" s="32">
        <v>2101.1999999999998</v>
      </c>
      <c r="G5504" s="32">
        <v>0.86</v>
      </c>
      <c r="H5504" s="32">
        <v>12</v>
      </c>
      <c r="I5504" s="34">
        <v>173.71</v>
      </c>
      <c r="J5504" s="34">
        <v>567000</v>
      </c>
      <c r="K5504" s="32">
        <v>28</v>
      </c>
      <c r="L5504" s="32">
        <v>8</v>
      </c>
      <c r="M5504" s="32">
        <v>95.2</v>
      </c>
      <c r="N5504" s="47">
        <f t="shared" si="170"/>
        <v>3.7058201058201056E-3</v>
      </c>
      <c r="O5504" s="47">
        <f t="shared" si="171"/>
        <v>3.0636684303350973E-4</v>
      </c>
    </row>
    <row r="5505" spans="1:15">
      <c r="A5505" s="32" t="s">
        <v>1603</v>
      </c>
      <c r="B5505" s="32" t="s">
        <v>1358</v>
      </c>
      <c r="C5505" s="32" t="s">
        <v>66</v>
      </c>
      <c r="D5505" s="32">
        <v>30319</v>
      </c>
      <c r="E5505" s="32">
        <v>3</v>
      </c>
      <c r="F5505" s="32">
        <v>2101.1999999999998</v>
      </c>
      <c r="G5505" s="32">
        <v>0.86</v>
      </c>
      <c r="H5505" s="32">
        <v>12</v>
      </c>
      <c r="I5505" s="34">
        <v>943</v>
      </c>
      <c r="J5505" s="34">
        <v>567000</v>
      </c>
      <c r="K5505" s="32">
        <v>28</v>
      </c>
      <c r="L5505" s="32">
        <v>8</v>
      </c>
      <c r="M5505" s="32">
        <v>95.2</v>
      </c>
      <c r="N5505" s="47">
        <f t="shared" si="170"/>
        <v>3.7058201058201056E-3</v>
      </c>
      <c r="O5505" s="47">
        <f t="shared" si="171"/>
        <v>1.6631393298059964E-3</v>
      </c>
    </row>
    <row r="5506" spans="1:15">
      <c r="A5506" s="32" t="s">
        <v>1603</v>
      </c>
      <c r="B5506" s="32" t="s">
        <v>1359</v>
      </c>
      <c r="C5506" s="32" t="s">
        <v>66</v>
      </c>
      <c r="D5506" s="32">
        <v>30319</v>
      </c>
      <c r="E5506" s="32">
        <v>3</v>
      </c>
      <c r="F5506" s="32">
        <v>2164.2399999999998</v>
      </c>
      <c r="G5506" s="32">
        <v>0.92</v>
      </c>
      <c r="H5506" s="32">
        <v>7</v>
      </c>
      <c r="I5506" s="34">
        <v>286.97000000000003</v>
      </c>
      <c r="J5506" s="34">
        <v>595350</v>
      </c>
      <c r="K5506" s="32">
        <v>28</v>
      </c>
      <c r="L5506" s="32">
        <v>8</v>
      </c>
      <c r="M5506" s="32">
        <v>95.2</v>
      </c>
      <c r="N5506" s="47">
        <f t="shared" si="170"/>
        <v>3.6352397749223144E-3</v>
      </c>
      <c r="O5506" s="47">
        <f t="shared" si="171"/>
        <v>4.820189804316789E-4</v>
      </c>
    </row>
    <row r="5507" spans="1:15">
      <c r="A5507" s="32" t="s">
        <v>1603</v>
      </c>
      <c r="B5507" s="32" t="s">
        <v>1360</v>
      </c>
      <c r="C5507" s="32" t="s">
        <v>66</v>
      </c>
      <c r="D5507" s="32">
        <v>30319</v>
      </c>
      <c r="E5507" s="32">
        <v>3</v>
      </c>
      <c r="F5507" s="32">
        <v>2164.2399999999998</v>
      </c>
      <c r="G5507" s="32">
        <v>0.92</v>
      </c>
      <c r="H5507" s="32">
        <v>7</v>
      </c>
      <c r="I5507" s="34">
        <v>268.08</v>
      </c>
      <c r="J5507" s="34">
        <v>595350</v>
      </c>
      <c r="K5507" s="32">
        <v>28</v>
      </c>
      <c r="L5507" s="32">
        <v>8</v>
      </c>
      <c r="M5507" s="32">
        <v>95.2</v>
      </c>
      <c r="N5507" s="47">
        <f t="shared" ref="N5507:N5570" si="172">F5507/J5507</f>
        <v>3.6352397749223144E-3</v>
      </c>
      <c r="O5507" s="47">
        <f t="shared" ref="O5507:O5570" si="173">I5507/J5507</f>
        <v>4.5028974552784073E-4</v>
      </c>
    </row>
    <row r="5508" spans="1:15">
      <c r="A5508" s="32" t="s">
        <v>1603</v>
      </c>
      <c r="B5508" s="32" t="s">
        <v>1361</v>
      </c>
      <c r="C5508" s="32" t="s">
        <v>66</v>
      </c>
      <c r="D5508" s="32">
        <v>30319</v>
      </c>
      <c r="E5508" s="32">
        <v>3</v>
      </c>
      <c r="F5508" s="32">
        <v>2164.2399999999998</v>
      </c>
      <c r="G5508" s="32">
        <v>0.92</v>
      </c>
      <c r="H5508" s="32">
        <v>7</v>
      </c>
      <c r="I5508" s="34">
        <v>852.44</v>
      </c>
      <c r="J5508" s="34">
        <v>595350</v>
      </c>
      <c r="K5508" s="32">
        <v>28</v>
      </c>
      <c r="L5508" s="32">
        <v>8</v>
      </c>
      <c r="M5508" s="32">
        <v>95.2</v>
      </c>
      <c r="N5508" s="47">
        <f t="shared" si="172"/>
        <v>3.6352397749223144E-3</v>
      </c>
      <c r="O5508" s="47">
        <f t="shared" si="173"/>
        <v>1.4318300159570001E-3</v>
      </c>
    </row>
    <row r="5509" spans="1:15">
      <c r="A5509" s="32" t="s">
        <v>1603</v>
      </c>
      <c r="B5509" s="32" t="s">
        <v>1362</v>
      </c>
      <c r="C5509" s="32" t="s">
        <v>66</v>
      </c>
      <c r="D5509" s="32">
        <v>30319</v>
      </c>
      <c r="E5509" s="32">
        <v>3</v>
      </c>
      <c r="F5509" s="32">
        <v>2164.2399999999998</v>
      </c>
      <c r="G5509" s="32">
        <v>0.92</v>
      </c>
      <c r="H5509" s="32">
        <v>7</v>
      </c>
      <c r="I5509" s="34">
        <v>751.36</v>
      </c>
      <c r="J5509" s="34">
        <v>595350</v>
      </c>
      <c r="K5509" s="32">
        <v>28</v>
      </c>
      <c r="L5509" s="32">
        <v>8</v>
      </c>
      <c r="M5509" s="32">
        <v>95.2</v>
      </c>
      <c r="N5509" s="47">
        <f t="shared" si="172"/>
        <v>3.6352397749223144E-3</v>
      </c>
      <c r="O5509" s="47">
        <f t="shared" si="173"/>
        <v>1.2620475350634082E-3</v>
      </c>
    </row>
    <row r="5510" spans="1:15">
      <c r="A5510" s="32" t="s">
        <v>1603</v>
      </c>
      <c r="B5510" s="32" t="s">
        <v>1363</v>
      </c>
      <c r="C5510" s="32" t="s">
        <v>66</v>
      </c>
      <c r="D5510" s="32">
        <v>30319</v>
      </c>
      <c r="E5510" s="32">
        <v>3</v>
      </c>
      <c r="F5510" s="32">
        <v>2229.16</v>
      </c>
      <c r="G5510" s="32">
        <v>0.92800000000000005</v>
      </c>
      <c r="H5510" s="32">
        <v>6</v>
      </c>
      <c r="I5510" s="34">
        <v>354.33</v>
      </c>
      <c r="J5510" s="34">
        <v>625117.5</v>
      </c>
      <c r="K5510" s="32">
        <v>28</v>
      </c>
      <c r="L5510" s="32">
        <v>8</v>
      </c>
      <c r="M5510" s="32">
        <v>95.2</v>
      </c>
      <c r="N5510" s="47">
        <f t="shared" si="172"/>
        <v>3.5659855947081948E-3</v>
      </c>
      <c r="O5510" s="47">
        <f t="shared" si="173"/>
        <v>5.6682143756973686E-4</v>
      </c>
    </row>
    <row r="5511" spans="1:15">
      <c r="A5511" s="32" t="s">
        <v>1603</v>
      </c>
      <c r="B5511" s="32" t="s">
        <v>1364</v>
      </c>
      <c r="C5511" s="32" t="s">
        <v>66</v>
      </c>
      <c r="D5511" s="32">
        <v>30319</v>
      </c>
      <c r="E5511" s="32">
        <v>3</v>
      </c>
      <c r="F5511" s="32">
        <v>2229.16</v>
      </c>
      <c r="G5511" s="32">
        <v>0.92400000000000004</v>
      </c>
      <c r="H5511" s="32">
        <v>6</v>
      </c>
      <c r="I5511" s="34">
        <v>253.98</v>
      </c>
      <c r="J5511" s="34">
        <v>625117.5</v>
      </c>
      <c r="K5511" s="32">
        <v>28</v>
      </c>
      <c r="L5511" s="32">
        <v>8</v>
      </c>
      <c r="M5511" s="32">
        <v>95.2</v>
      </c>
      <c r="N5511" s="47">
        <f t="shared" si="172"/>
        <v>3.5659855947081948E-3</v>
      </c>
      <c r="O5511" s="47">
        <f t="shared" si="173"/>
        <v>4.062916171759709E-4</v>
      </c>
    </row>
    <row r="5512" spans="1:15">
      <c r="A5512" s="32" t="s">
        <v>1603</v>
      </c>
      <c r="B5512" s="32" t="s">
        <v>1365</v>
      </c>
      <c r="C5512" s="32" t="s">
        <v>66</v>
      </c>
      <c r="D5512" s="32">
        <v>30319</v>
      </c>
      <c r="E5512" s="32">
        <v>3</v>
      </c>
      <c r="F5512" s="32">
        <v>2229.16</v>
      </c>
      <c r="G5512" s="32">
        <v>0.94799999999999995</v>
      </c>
      <c r="H5512" s="32">
        <v>4</v>
      </c>
      <c r="I5512" s="34">
        <v>887.11</v>
      </c>
      <c r="J5512" s="34">
        <v>625117.5</v>
      </c>
      <c r="K5512" s="32">
        <v>28</v>
      </c>
      <c r="L5512" s="32">
        <v>8</v>
      </c>
      <c r="M5512" s="32">
        <v>95.2</v>
      </c>
      <c r="N5512" s="47">
        <f t="shared" si="172"/>
        <v>3.5659855947081948E-3</v>
      </c>
      <c r="O5512" s="47">
        <f t="shared" si="173"/>
        <v>1.4191092074689958E-3</v>
      </c>
    </row>
    <row r="5513" spans="1:15">
      <c r="A5513" s="32" t="s">
        <v>1603</v>
      </c>
      <c r="B5513" s="32" t="s">
        <v>1366</v>
      </c>
      <c r="C5513" s="32" t="s">
        <v>66</v>
      </c>
      <c r="D5513" s="32">
        <v>30319</v>
      </c>
      <c r="E5513" s="32">
        <v>3</v>
      </c>
      <c r="F5513" s="32">
        <v>2229.16</v>
      </c>
      <c r="G5513" s="32">
        <v>0.91700000000000004</v>
      </c>
      <c r="H5513" s="32">
        <v>7</v>
      </c>
      <c r="I5513" s="34">
        <v>644.04999999999995</v>
      </c>
      <c r="J5513" s="34">
        <v>625117.5</v>
      </c>
      <c r="K5513" s="32">
        <v>28</v>
      </c>
      <c r="L5513" s="32">
        <v>8</v>
      </c>
      <c r="M5513" s="32">
        <v>95.2</v>
      </c>
      <c r="N5513" s="47">
        <f t="shared" si="172"/>
        <v>3.5659855947081948E-3</v>
      </c>
      <c r="O5513" s="47">
        <f t="shared" si="173"/>
        <v>1.0302863061744391E-3</v>
      </c>
    </row>
    <row r="5514" spans="1:15">
      <c r="A5514" s="32" t="s">
        <v>1603</v>
      </c>
      <c r="B5514" s="32" t="s">
        <v>1367</v>
      </c>
      <c r="C5514" s="32" t="s">
        <v>66</v>
      </c>
      <c r="D5514" s="32">
        <v>30319</v>
      </c>
      <c r="E5514" s="32">
        <v>3</v>
      </c>
      <c r="F5514" s="32">
        <v>2296.04</v>
      </c>
      <c r="G5514" s="32">
        <v>0.94599999999999995</v>
      </c>
      <c r="H5514" s="32">
        <v>4</v>
      </c>
      <c r="I5514" s="34">
        <v>1308.96</v>
      </c>
      <c r="J5514" s="34">
        <v>656373.38</v>
      </c>
      <c r="K5514" s="32">
        <v>28</v>
      </c>
      <c r="L5514" s="32">
        <v>8</v>
      </c>
      <c r="M5514" s="32">
        <v>95.2</v>
      </c>
      <c r="N5514" s="47">
        <f t="shared" si="172"/>
        <v>3.4980699552440717E-3</v>
      </c>
      <c r="O5514" s="47">
        <f t="shared" si="173"/>
        <v>1.9942307837042387E-3</v>
      </c>
    </row>
    <row r="5515" spans="1:15">
      <c r="A5515" s="32" t="s">
        <v>1603</v>
      </c>
      <c r="B5515" s="32" t="s">
        <v>1368</v>
      </c>
      <c r="C5515" s="32" t="s">
        <v>66</v>
      </c>
      <c r="D5515" s="32">
        <v>30319</v>
      </c>
      <c r="E5515" s="32">
        <v>3</v>
      </c>
      <c r="F5515" s="32">
        <v>2296.04</v>
      </c>
      <c r="G5515" s="32">
        <v>0.94699999999999995</v>
      </c>
      <c r="H5515" s="32">
        <v>4</v>
      </c>
      <c r="I5515" s="34">
        <v>403.37</v>
      </c>
      <c r="J5515" s="34">
        <v>656373.38</v>
      </c>
      <c r="K5515" s="32">
        <v>28</v>
      </c>
      <c r="L5515" s="32">
        <v>8</v>
      </c>
      <c r="M5515" s="32">
        <v>95.2</v>
      </c>
      <c r="N5515" s="47">
        <f t="shared" si="172"/>
        <v>3.4980699552440717E-3</v>
      </c>
      <c r="O5515" s="47">
        <f t="shared" si="173"/>
        <v>6.1454350875716503E-4</v>
      </c>
    </row>
    <row r="5516" spans="1:15">
      <c r="A5516" s="32" t="s">
        <v>1603</v>
      </c>
      <c r="B5516" s="32" t="s">
        <v>1369</v>
      </c>
      <c r="C5516" s="32" t="s">
        <v>66</v>
      </c>
      <c r="D5516" s="32">
        <v>30319</v>
      </c>
      <c r="E5516" s="32">
        <v>3</v>
      </c>
      <c r="F5516" s="32">
        <v>2296.04</v>
      </c>
      <c r="G5516" s="32">
        <v>0.93799999999999994</v>
      </c>
      <c r="H5516" s="32">
        <v>5</v>
      </c>
      <c r="I5516" s="34">
        <v>266.31</v>
      </c>
      <c r="J5516" s="34">
        <v>656373.38</v>
      </c>
      <c r="K5516" s="32">
        <v>28</v>
      </c>
      <c r="L5516" s="32">
        <v>8</v>
      </c>
      <c r="M5516" s="32">
        <v>95.2</v>
      </c>
      <c r="N5516" s="47">
        <f t="shared" si="172"/>
        <v>3.4980699552440717E-3</v>
      </c>
      <c r="O5516" s="47">
        <f t="shared" si="173"/>
        <v>4.0572943406083899E-4</v>
      </c>
    </row>
    <row r="5517" spans="1:15">
      <c r="A5517" s="32" t="s">
        <v>1603</v>
      </c>
      <c r="B5517" s="32" t="s">
        <v>1370</v>
      </c>
      <c r="C5517" s="32" t="s">
        <v>66</v>
      </c>
      <c r="D5517" s="32">
        <v>30319</v>
      </c>
      <c r="E5517" s="32">
        <v>3</v>
      </c>
      <c r="F5517" s="32">
        <v>2296.04</v>
      </c>
      <c r="G5517" s="32">
        <v>0.93</v>
      </c>
      <c r="H5517" s="32">
        <v>6</v>
      </c>
      <c r="I5517" s="34">
        <v>515.59</v>
      </c>
      <c r="J5517" s="34">
        <v>656373.38</v>
      </c>
      <c r="K5517" s="32">
        <v>28</v>
      </c>
      <c r="L5517" s="32">
        <v>8</v>
      </c>
      <c r="M5517" s="32">
        <v>95.2</v>
      </c>
      <c r="N5517" s="47">
        <f t="shared" si="172"/>
        <v>3.4980699552440717E-3</v>
      </c>
      <c r="O5517" s="47">
        <f t="shared" si="173"/>
        <v>7.8551326990134796E-4</v>
      </c>
    </row>
    <row r="5518" spans="1:15">
      <c r="A5518" s="32" t="s">
        <v>1603</v>
      </c>
      <c r="B5518" s="32" t="s">
        <v>1371</v>
      </c>
      <c r="C5518" s="32" t="s">
        <v>66</v>
      </c>
      <c r="D5518" s="32">
        <v>30319</v>
      </c>
      <c r="E5518" s="32">
        <v>3</v>
      </c>
      <c r="F5518" s="32">
        <v>2364.92</v>
      </c>
      <c r="G5518" s="32">
        <v>0.92400000000000004</v>
      </c>
      <c r="H5518" s="32">
        <v>6</v>
      </c>
      <c r="I5518" s="34">
        <v>259.94</v>
      </c>
      <c r="J5518" s="34">
        <v>689192.04</v>
      </c>
      <c r="K5518" s="32">
        <v>28</v>
      </c>
      <c r="L5518" s="32">
        <v>8</v>
      </c>
      <c r="M5518" s="32">
        <v>95.2</v>
      </c>
      <c r="N5518" s="47">
        <f t="shared" si="172"/>
        <v>3.4314383549757773E-3</v>
      </c>
      <c r="O5518" s="47">
        <f t="shared" si="173"/>
        <v>3.771662830000184E-4</v>
      </c>
    </row>
    <row r="5519" spans="1:15">
      <c r="A5519" s="32" t="s">
        <v>1603</v>
      </c>
      <c r="B5519" s="32" t="s">
        <v>1372</v>
      </c>
      <c r="C5519" s="32" t="s">
        <v>66</v>
      </c>
      <c r="D5519" s="32">
        <v>30319</v>
      </c>
      <c r="E5519" s="32">
        <v>3</v>
      </c>
      <c r="F5519" s="32">
        <v>2364.92</v>
      </c>
      <c r="G5519" s="32">
        <v>0.95799999999999996</v>
      </c>
      <c r="H5519" s="32">
        <v>3</v>
      </c>
      <c r="I5519" s="34">
        <v>356.84</v>
      </c>
      <c r="J5519" s="34">
        <v>689192.04</v>
      </c>
      <c r="K5519" s="32">
        <v>28</v>
      </c>
      <c r="L5519" s="32">
        <v>8</v>
      </c>
      <c r="M5519" s="32">
        <v>95.2</v>
      </c>
      <c r="N5519" s="47">
        <f t="shared" si="172"/>
        <v>3.4314383549757773E-3</v>
      </c>
      <c r="O5519" s="47">
        <f t="shared" si="173"/>
        <v>5.1776570141465932E-4</v>
      </c>
    </row>
    <row r="5520" spans="1:15">
      <c r="A5520" s="32" t="s">
        <v>1603</v>
      </c>
      <c r="B5520" s="32" t="s">
        <v>1373</v>
      </c>
      <c r="C5520" s="32" t="s">
        <v>66</v>
      </c>
      <c r="D5520" s="32">
        <v>30319</v>
      </c>
      <c r="E5520" s="32">
        <v>3</v>
      </c>
      <c r="F5520" s="32">
        <v>2364.92</v>
      </c>
      <c r="G5520" s="32">
        <v>0.95</v>
      </c>
      <c r="H5520" s="32">
        <v>4</v>
      </c>
      <c r="I5520" s="34">
        <v>447.16</v>
      </c>
      <c r="J5520" s="34">
        <v>689192.04</v>
      </c>
      <c r="K5520" s="32">
        <v>28</v>
      </c>
      <c r="L5520" s="32">
        <v>8</v>
      </c>
      <c r="M5520" s="32">
        <v>95.2</v>
      </c>
      <c r="N5520" s="47">
        <f t="shared" si="172"/>
        <v>3.4314383549757773E-3</v>
      </c>
      <c r="O5520" s="47">
        <f t="shared" si="173"/>
        <v>6.4881770834149504E-4</v>
      </c>
    </row>
    <row r="5521" spans="1:15">
      <c r="A5521" s="32" t="s">
        <v>1603</v>
      </c>
      <c r="B5521" s="32" t="s">
        <v>1374</v>
      </c>
      <c r="C5521" s="32" t="s">
        <v>66</v>
      </c>
      <c r="D5521" s="32">
        <v>30319</v>
      </c>
      <c r="E5521" s="32">
        <v>3</v>
      </c>
      <c r="F5521" s="32">
        <v>2364.92</v>
      </c>
      <c r="G5521" s="32">
        <v>0.94399999999999995</v>
      </c>
      <c r="H5521" s="32">
        <v>5</v>
      </c>
      <c r="I5521" s="34">
        <v>458.01</v>
      </c>
      <c r="J5521" s="34">
        <v>689192.04</v>
      </c>
      <c r="K5521" s="32">
        <v>28</v>
      </c>
      <c r="L5521" s="32">
        <v>8</v>
      </c>
      <c r="M5521" s="32">
        <v>95.2</v>
      </c>
      <c r="N5521" s="47">
        <f t="shared" si="172"/>
        <v>3.4314383549757773E-3</v>
      </c>
      <c r="O5521" s="47">
        <f t="shared" si="173"/>
        <v>6.6456078047564214E-4</v>
      </c>
    </row>
    <row r="5522" spans="1:15">
      <c r="A5522" s="32" t="s">
        <v>1604</v>
      </c>
      <c r="B5522" s="32" t="s">
        <v>1351</v>
      </c>
      <c r="C5522" s="32" t="s">
        <v>66</v>
      </c>
      <c r="D5522" s="32">
        <v>30319</v>
      </c>
      <c r="E5522" s="32">
        <v>2</v>
      </c>
      <c r="F5522" s="32">
        <v>1680</v>
      </c>
      <c r="G5522" s="32">
        <v>0.95</v>
      </c>
      <c r="H5522" s="32">
        <v>4</v>
      </c>
      <c r="I5522" s="34">
        <v>206.32</v>
      </c>
      <c r="J5522" s="34">
        <v>360000</v>
      </c>
      <c r="K5522" s="32">
        <v>28</v>
      </c>
      <c r="L5522" s="32">
        <v>8</v>
      </c>
      <c r="M5522" s="32">
        <v>95.2</v>
      </c>
      <c r="N5522" s="47">
        <f t="shared" si="172"/>
        <v>4.6666666666666671E-3</v>
      </c>
      <c r="O5522" s="47">
        <f t="shared" si="173"/>
        <v>5.7311111111111104E-4</v>
      </c>
    </row>
    <row r="5523" spans="1:15">
      <c r="A5523" s="32" t="s">
        <v>1604</v>
      </c>
      <c r="B5523" s="32" t="s">
        <v>1352</v>
      </c>
      <c r="C5523" s="32" t="s">
        <v>66</v>
      </c>
      <c r="D5523" s="32">
        <v>30319</v>
      </c>
      <c r="E5523" s="32">
        <v>2</v>
      </c>
      <c r="F5523" s="32">
        <v>1680</v>
      </c>
      <c r="G5523" s="32">
        <v>0.92100000000000004</v>
      </c>
      <c r="H5523" s="32">
        <v>7</v>
      </c>
      <c r="I5523" s="34">
        <v>422.87</v>
      </c>
      <c r="J5523" s="34">
        <v>360000</v>
      </c>
      <c r="K5523" s="32">
        <v>28</v>
      </c>
      <c r="L5523" s="32">
        <v>8</v>
      </c>
      <c r="M5523" s="32">
        <v>95.2</v>
      </c>
      <c r="N5523" s="47">
        <f t="shared" si="172"/>
        <v>4.6666666666666671E-3</v>
      </c>
      <c r="O5523" s="47">
        <f t="shared" si="173"/>
        <v>1.1746388888888889E-3</v>
      </c>
    </row>
    <row r="5524" spans="1:15">
      <c r="A5524" s="32" t="s">
        <v>1604</v>
      </c>
      <c r="B5524" s="32" t="s">
        <v>1353</v>
      </c>
      <c r="C5524" s="32" t="s">
        <v>66</v>
      </c>
      <c r="D5524" s="32">
        <v>30319</v>
      </c>
      <c r="E5524" s="32">
        <v>2</v>
      </c>
      <c r="F5524" s="32">
        <v>1680</v>
      </c>
      <c r="G5524" s="32">
        <v>0.96</v>
      </c>
      <c r="H5524" s="32">
        <v>3</v>
      </c>
      <c r="I5524" s="34">
        <v>462.71</v>
      </c>
      <c r="J5524" s="34">
        <v>360000</v>
      </c>
      <c r="K5524" s="32">
        <v>28</v>
      </c>
      <c r="L5524" s="32">
        <v>8</v>
      </c>
      <c r="M5524" s="32">
        <v>95.2</v>
      </c>
      <c r="N5524" s="47">
        <f t="shared" si="172"/>
        <v>4.6666666666666671E-3</v>
      </c>
      <c r="O5524" s="47">
        <f t="shared" si="173"/>
        <v>1.2853055555555556E-3</v>
      </c>
    </row>
    <row r="5525" spans="1:15">
      <c r="A5525" s="32" t="s">
        <v>1604</v>
      </c>
      <c r="B5525" s="32" t="s">
        <v>1354</v>
      </c>
      <c r="C5525" s="32" t="s">
        <v>66</v>
      </c>
      <c r="D5525" s="32">
        <v>30319</v>
      </c>
      <c r="E5525" s="32">
        <v>2</v>
      </c>
      <c r="F5525" s="32">
        <v>1680</v>
      </c>
      <c r="G5525" s="32">
        <v>0.95</v>
      </c>
      <c r="H5525" s="32">
        <v>4</v>
      </c>
      <c r="I5525" s="34">
        <v>158.05000000000001</v>
      </c>
      <c r="J5525" s="34">
        <v>360000</v>
      </c>
      <c r="K5525" s="32">
        <v>28</v>
      </c>
      <c r="L5525" s="32">
        <v>8</v>
      </c>
      <c r="M5525" s="32">
        <v>95.2</v>
      </c>
      <c r="N5525" s="47">
        <f t="shared" si="172"/>
        <v>4.6666666666666671E-3</v>
      </c>
      <c r="O5525" s="47">
        <f t="shared" si="173"/>
        <v>4.3902777777777782E-4</v>
      </c>
    </row>
    <row r="5526" spans="1:15">
      <c r="A5526" s="32" t="s">
        <v>1604</v>
      </c>
      <c r="B5526" s="32" t="s">
        <v>1355</v>
      </c>
      <c r="C5526" s="32" t="s">
        <v>66</v>
      </c>
      <c r="D5526" s="32">
        <v>30319</v>
      </c>
      <c r="E5526" s="32">
        <v>2</v>
      </c>
      <c r="F5526" s="32">
        <v>1730.4</v>
      </c>
      <c r="G5526" s="32">
        <v>0.91</v>
      </c>
      <c r="H5526" s="32">
        <v>8</v>
      </c>
      <c r="I5526" s="34">
        <v>301.58</v>
      </c>
      <c r="J5526" s="34">
        <v>378000</v>
      </c>
      <c r="K5526" s="32">
        <v>28</v>
      </c>
      <c r="L5526" s="32">
        <v>8</v>
      </c>
      <c r="M5526" s="32">
        <v>95.2</v>
      </c>
      <c r="N5526" s="47">
        <f t="shared" si="172"/>
        <v>4.5777777777777778E-3</v>
      </c>
      <c r="O5526" s="47">
        <f t="shared" si="173"/>
        <v>7.9783068783068783E-4</v>
      </c>
    </row>
    <row r="5527" spans="1:15">
      <c r="A5527" s="32" t="s">
        <v>1604</v>
      </c>
      <c r="B5527" s="32" t="s">
        <v>1356</v>
      </c>
      <c r="C5527" s="32" t="s">
        <v>66</v>
      </c>
      <c r="D5527" s="32">
        <v>30319</v>
      </c>
      <c r="E5527" s="32">
        <v>2</v>
      </c>
      <c r="F5527" s="32">
        <v>1730.4</v>
      </c>
      <c r="G5527" s="32">
        <v>0.86</v>
      </c>
      <c r="H5527" s="32">
        <v>12</v>
      </c>
      <c r="I5527" s="34">
        <v>592.48</v>
      </c>
      <c r="J5527" s="34">
        <v>378000</v>
      </c>
      <c r="K5527" s="32">
        <v>28</v>
      </c>
      <c r="L5527" s="32">
        <v>8</v>
      </c>
      <c r="M5527" s="32">
        <v>95.2</v>
      </c>
      <c r="N5527" s="47">
        <f t="shared" si="172"/>
        <v>4.5777777777777778E-3</v>
      </c>
      <c r="O5527" s="47">
        <f t="shared" si="173"/>
        <v>1.5674074074074076E-3</v>
      </c>
    </row>
    <row r="5528" spans="1:15">
      <c r="A5528" s="32" t="s">
        <v>1604</v>
      </c>
      <c r="B5528" s="32" t="s">
        <v>1357</v>
      </c>
      <c r="C5528" s="32" t="s">
        <v>66</v>
      </c>
      <c r="D5528" s="32">
        <v>30319</v>
      </c>
      <c r="E5528" s="32">
        <v>2</v>
      </c>
      <c r="F5528" s="32">
        <v>1730.4</v>
      </c>
      <c r="G5528" s="32">
        <v>0.86</v>
      </c>
      <c r="H5528" s="32">
        <v>12</v>
      </c>
      <c r="I5528" s="34">
        <v>235.8</v>
      </c>
      <c r="J5528" s="34">
        <v>378000</v>
      </c>
      <c r="K5528" s="32">
        <v>28</v>
      </c>
      <c r="L5528" s="32">
        <v>8</v>
      </c>
      <c r="M5528" s="32">
        <v>95.2</v>
      </c>
      <c r="N5528" s="47">
        <f t="shared" si="172"/>
        <v>4.5777777777777778E-3</v>
      </c>
      <c r="O5528" s="47">
        <f t="shared" si="173"/>
        <v>6.2380952380952388E-4</v>
      </c>
    </row>
    <row r="5529" spans="1:15">
      <c r="A5529" s="32" t="s">
        <v>1604</v>
      </c>
      <c r="B5529" s="32" t="s">
        <v>1358</v>
      </c>
      <c r="C5529" s="32" t="s">
        <v>66</v>
      </c>
      <c r="D5529" s="32">
        <v>30319</v>
      </c>
      <c r="E5529" s="32">
        <v>2</v>
      </c>
      <c r="F5529" s="32">
        <v>1730.4</v>
      </c>
      <c r="G5529" s="32">
        <v>0.86</v>
      </c>
      <c r="H5529" s="32">
        <v>12</v>
      </c>
      <c r="I5529" s="34">
        <v>283.26</v>
      </c>
      <c r="J5529" s="34">
        <v>378000</v>
      </c>
      <c r="K5529" s="32">
        <v>28</v>
      </c>
      <c r="L5529" s="32">
        <v>8</v>
      </c>
      <c r="M5529" s="32">
        <v>95.2</v>
      </c>
      <c r="N5529" s="47">
        <f t="shared" si="172"/>
        <v>4.5777777777777778E-3</v>
      </c>
      <c r="O5529" s="47">
        <f t="shared" si="173"/>
        <v>7.4936507936507939E-4</v>
      </c>
    </row>
    <row r="5530" spans="1:15">
      <c r="A5530" s="32" t="s">
        <v>1604</v>
      </c>
      <c r="B5530" s="32" t="s">
        <v>1359</v>
      </c>
      <c r="C5530" s="32" t="s">
        <v>66</v>
      </c>
      <c r="D5530" s="32">
        <v>30319</v>
      </c>
      <c r="E5530" s="32">
        <v>2</v>
      </c>
      <c r="F5530" s="32">
        <v>1782.31</v>
      </c>
      <c r="G5530" s="32">
        <v>0.92</v>
      </c>
      <c r="H5530" s="32">
        <v>7</v>
      </c>
      <c r="I5530" s="34">
        <v>276.26</v>
      </c>
      <c r="J5530" s="34">
        <v>396900</v>
      </c>
      <c r="K5530" s="32">
        <v>28</v>
      </c>
      <c r="L5530" s="32">
        <v>8</v>
      </c>
      <c r="M5530" s="32">
        <v>95.2</v>
      </c>
      <c r="N5530" s="47">
        <f t="shared" si="172"/>
        <v>4.4905769715293522E-3</v>
      </c>
      <c r="O5530" s="47">
        <f t="shared" si="173"/>
        <v>6.960443436633913E-4</v>
      </c>
    </row>
    <row r="5531" spans="1:15">
      <c r="A5531" s="32" t="s">
        <v>1604</v>
      </c>
      <c r="B5531" s="32" t="s">
        <v>1360</v>
      </c>
      <c r="C5531" s="32" t="s">
        <v>66</v>
      </c>
      <c r="D5531" s="32">
        <v>30319</v>
      </c>
      <c r="E5531" s="32">
        <v>2</v>
      </c>
      <c r="F5531" s="32">
        <v>1782.31</v>
      </c>
      <c r="G5531" s="32">
        <v>0.92</v>
      </c>
      <c r="H5531" s="32">
        <v>7</v>
      </c>
      <c r="I5531" s="34">
        <v>338.59</v>
      </c>
      <c r="J5531" s="34">
        <v>396900</v>
      </c>
      <c r="K5531" s="32">
        <v>28</v>
      </c>
      <c r="L5531" s="32">
        <v>8</v>
      </c>
      <c r="M5531" s="32">
        <v>95.2</v>
      </c>
      <c r="N5531" s="47">
        <f t="shared" si="172"/>
        <v>4.4905769715293522E-3</v>
      </c>
      <c r="O5531" s="47">
        <f t="shared" si="173"/>
        <v>8.5308641975308632E-4</v>
      </c>
    </row>
    <row r="5532" spans="1:15">
      <c r="A5532" s="32" t="s">
        <v>1604</v>
      </c>
      <c r="B5532" s="32" t="s">
        <v>1361</v>
      </c>
      <c r="C5532" s="32" t="s">
        <v>66</v>
      </c>
      <c r="D5532" s="32">
        <v>30319</v>
      </c>
      <c r="E5532" s="32">
        <v>2</v>
      </c>
      <c r="F5532" s="32">
        <v>1782.31</v>
      </c>
      <c r="G5532" s="32">
        <v>0.92</v>
      </c>
      <c r="H5532" s="32">
        <v>7</v>
      </c>
      <c r="I5532" s="34">
        <v>843.53</v>
      </c>
      <c r="J5532" s="34">
        <v>396900</v>
      </c>
      <c r="K5532" s="32">
        <v>28</v>
      </c>
      <c r="L5532" s="32">
        <v>8</v>
      </c>
      <c r="M5532" s="32">
        <v>95.2</v>
      </c>
      <c r="N5532" s="47">
        <f t="shared" si="172"/>
        <v>4.4905769715293522E-3</v>
      </c>
      <c r="O5532" s="47">
        <f t="shared" si="173"/>
        <v>2.1252960443436633E-3</v>
      </c>
    </row>
    <row r="5533" spans="1:15">
      <c r="A5533" s="32" t="s">
        <v>1604</v>
      </c>
      <c r="B5533" s="32" t="s">
        <v>1362</v>
      </c>
      <c r="C5533" s="32" t="s">
        <v>66</v>
      </c>
      <c r="D5533" s="32">
        <v>30319</v>
      </c>
      <c r="E5533" s="32">
        <v>2</v>
      </c>
      <c r="F5533" s="32">
        <v>1782.31</v>
      </c>
      <c r="G5533" s="32">
        <v>0.92</v>
      </c>
      <c r="H5533" s="32">
        <v>7</v>
      </c>
      <c r="I5533" s="34">
        <v>245.51</v>
      </c>
      <c r="J5533" s="34">
        <v>396900</v>
      </c>
      <c r="K5533" s="32">
        <v>28</v>
      </c>
      <c r="L5533" s="32">
        <v>8</v>
      </c>
      <c r="M5533" s="32">
        <v>95.2</v>
      </c>
      <c r="N5533" s="47">
        <f t="shared" si="172"/>
        <v>4.4905769715293522E-3</v>
      </c>
      <c r="O5533" s="47">
        <f t="shared" si="173"/>
        <v>6.1856890904509951E-4</v>
      </c>
    </row>
    <row r="5534" spans="1:15">
      <c r="A5534" s="32" t="s">
        <v>1604</v>
      </c>
      <c r="B5534" s="32" t="s">
        <v>1363</v>
      </c>
      <c r="C5534" s="32" t="s">
        <v>66</v>
      </c>
      <c r="D5534" s="32">
        <v>30319</v>
      </c>
      <c r="E5534" s="32">
        <v>2</v>
      </c>
      <c r="F5534" s="32">
        <v>1835.78</v>
      </c>
      <c r="G5534" s="32">
        <v>0.95299999999999996</v>
      </c>
      <c r="H5534" s="32">
        <v>4</v>
      </c>
      <c r="I5534" s="34">
        <v>546.03</v>
      </c>
      <c r="J5534" s="34">
        <v>416745</v>
      </c>
      <c r="K5534" s="32">
        <v>28</v>
      </c>
      <c r="L5534" s="32">
        <v>8</v>
      </c>
      <c r="M5534" s="32">
        <v>95.2</v>
      </c>
      <c r="N5534" s="47">
        <f t="shared" si="172"/>
        <v>4.4050438517558698E-3</v>
      </c>
      <c r="O5534" s="47">
        <f t="shared" si="173"/>
        <v>1.3102256775726162E-3</v>
      </c>
    </row>
    <row r="5535" spans="1:15">
      <c r="A5535" s="32" t="s">
        <v>1604</v>
      </c>
      <c r="B5535" s="32" t="s">
        <v>1364</v>
      </c>
      <c r="C5535" s="32" t="s">
        <v>66</v>
      </c>
      <c r="D5535" s="32">
        <v>30319</v>
      </c>
      <c r="E5535" s="32">
        <v>2</v>
      </c>
      <c r="F5535" s="32">
        <v>1835.78</v>
      </c>
      <c r="G5535" s="32">
        <v>0.93700000000000006</v>
      </c>
      <c r="H5535" s="32">
        <v>5</v>
      </c>
      <c r="I5535" s="34">
        <v>253.54</v>
      </c>
      <c r="J5535" s="34">
        <v>416745</v>
      </c>
      <c r="K5535" s="32">
        <v>28</v>
      </c>
      <c r="L5535" s="32">
        <v>8</v>
      </c>
      <c r="M5535" s="32">
        <v>95.2</v>
      </c>
      <c r="N5535" s="47">
        <f t="shared" si="172"/>
        <v>4.4050438517558698E-3</v>
      </c>
      <c r="O5535" s="47">
        <f t="shared" si="173"/>
        <v>6.0838162425464013E-4</v>
      </c>
    </row>
    <row r="5536" spans="1:15">
      <c r="A5536" s="32" t="s">
        <v>1604</v>
      </c>
      <c r="B5536" s="32" t="s">
        <v>1365</v>
      </c>
      <c r="C5536" s="32" t="s">
        <v>66</v>
      </c>
      <c r="D5536" s="32">
        <v>30319</v>
      </c>
      <c r="E5536" s="32">
        <v>2</v>
      </c>
      <c r="F5536" s="32">
        <v>1835.78</v>
      </c>
      <c r="G5536" s="32">
        <v>0.91</v>
      </c>
      <c r="H5536" s="32">
        <v>8</v>
      </c>
      <c r="I5536" s="34">
        <v>233.04</v>
      </c>
      <c r="J5536" s="34">
        <v>416745</v>
      </c>
      <c r="K5536" s="32">
        <v>28</v>
      </c>
      <c r="L5536" s="32">
        <v>8</v>
      </c>
      <c r="M5536" s="32">
        <v>95.2</v>
      </c>
      <c r="N5536" s="47">
        <f t="shared" si="172"/>
        <v>4.4050438517558698E-3</v>
      </c>
      <c r="O5536" s="47">
        <f t="shared" si="173"/>
        <v>5.5919087211604213E-4</v>
      </c>
    </row>
    <row r="5537" spans="1:15">
      <c r="A5537" s="32" t="s">
        <v>1604</v>
      </c>
      <c r="B5537" s="32" t="s">
        <v>1366</v>
      </c>
      <c r="C5537" s="32" t="s">
        <v>66</v>
      </c>
      <c r="D5537" s="32">
        <v>30319</v>
      </c>
      <c r="E5537" s="32">
        <v>2</v>
      </c>
      <c r="F5537" s="32">
        <v>1835.78</v>
      </c>
      <c r="G5537" s="32">
        <v>0.94599999999999995</v>
      </c>
      <c r="H5537" s="32">
        <v>4</v>
      </c>
      <c r="I5537" s="34">
        <v>413.27</v>
      </c>
      <c r="J5537" s="34">
        <v>416745</v>
      </c>
      <c r="K5537" s="32">
        <v>28</v>
      </c>
      <c r="L5537" s="32">
        <v>8</v>
      </c>
      <c r="M5537" s="32">
        <v>95.2</v>
      </c>
      <c r="N5537" s="47">
        <f t="shared" si="172"/>
        <v>4.4050438517558698E-3</v>
      </c>
      <c r="O5537" s="47">
        <f t="shared" si="173"/>
        <v>9.9166156762528642E-4</v>
      </c>
    </row>
    <row r="5538" spans="1:15">
      <c r="A5538" s="32" t="s">
        <v>1604</v>
      </c>
      <c r="B5538" s="32" t="s">
        <v>1367</v>
      </c>
      <c r="C5538" s="32" t="s">
        <v>66</v>
      </c>
      <c r="D5538" s="32">
        <v>30319</v>
      </c>
      <c r="E5538" s="32">
        <v>2</v>
      </c>
      <c r="F5538" s="32">
        <v>1890.85</v>
      </c>
      <c r="G5538" s="32">
        <v>0.92100000000000004</v>
      </c>
      <c r="H5538" s="32">
        <v>7</v>
      </c>
      <c r="I5538" s="34">
        <v>333.95</v>
      </c>
      <c r="J5538" s="34">
        <v>437582.25</v>
      </c>
      <c r="K5538" s="32">
        <v>28</v>
      </c>
      <c r="L5538" s="32">
        <v>8</v>
      </c>
      <c r="M5538" s="32">
        <v>95.2</v>
      </c>
      <c r="N5538" s="47">
        <f t="shared" si="172"/>
        <v>4.3211304846117503E-3</v>
      </c>
      <c r="O5538" s="47">
        <f t="shared" si="173"/>
        <v>7.6317080960208044E-4</v>
      </c>
    </row>
    <row r="5539" spans="1:15">
      <c r="A5539" s="32" t="s">
        <v>1604</v>
      </c>
      <c r="B5539" s="32" t="s">
        <v>1368</v>
      </c>
      <c r="C5539" s="32" t="s">
        <v>66</v>
      </c>
      <c r="D5539" s="32">
        <v>30319</v>
      </c>
      <c r="E5539" s="32">
        <v>2</v>
      </c>
      <c r="F5539" s="32">
        <v>1890.85</v>
      </c>
      <c r="G5539" s="32">
        <v>0.96399999999999997</v>
      </c>
      <c r="H5539" s="32">
        <v>3</v>
      </c>
      <c r="I5539" s="34">
        <v>175.07</v>
      </c>
      <c r="J5539" s="34">
        <v>437582.25</v>
      </c>
      <c r="K5539" s="32">
        <v>28</v>
      </c>
      <c r="L5539" s="32">
        <v>8</v>
      </c>
      <c r="M5539" s="32">
        <v>95.2</v>
      </c>
      <c r="N5539" s="47">
        <f t="shared" si="172"/>
        <v>4.3211304846117503E-3</v>
      </c>
      <c r="O5539" s="47">
        <f t="shared" si="173"/>
        <v>4.000847840605966E-4</v>
      </c>
    </row>
    <row r="5540" spans="1:15">
      <c r="A5540" s="32" t="s">
        <v>1604</v>
      </c>
      <c r="B5540" s="32" t="s">
        <v>1369</v>
      </c>
      <c r="C5540" s="32" t="s">
        <v>66</v>
      </c>
      <c r="D5540" s="32">
        <v>30319</v>
      </c>
      <c r="E5540" s="32">
        <v>2</v>
      </c>
      <c r="F5540" s="32">
        <v>1890.85</v>
      </c>
      <c r="G5540" s="32">
        <v>0.92500000000000004</v>
      </c>
      <c r="H5540" s="32">
        <v>6</v>
      </c>
      <c r="I5540" s="34">
        <v>374.89</v>
      </c>
      <c r="J5540" s="34">
        <v>437582.25</v>
      </c>
      <c r="K5540" s="32">
        <v>28</v>
      </c>
      <c r="L5540" s="32">
        <v>8</v>
      </c>
      <c r="M5540" s="32">
        <v>95.2</v>
      </c>
      <c r="N5540" s="47">
        <f t="shared" si="172"/>
        <v>4.3211304846117503E-3</v>
      </c>
      <c r="O5540" s="47">
        <f t="shared" si="173"/>
        <v>8.5673036326313506E-4</v>
      </c>
    </row>
    <row r="5541" spans="1:15">
      <c r="A5541" s="32" t="s">
        <v>1604</v>
      </c>
      <c r="B5541" s="32" t="s">
        <v>1370</v>
      </c>
      <c r="C5541" s="32" t="s">
        <v>66</v>
      </c>
      <c r="D5541" s="32">
        <v>30319</v>
      </c>
      <c r="E5541" s="32">
        <v>2</v>
      </c>
      <c r="F5541" s="32">
        <v>1890.85</v>
      </c>
      <c r="G5541" s="32">
        <v>0.95</v>
      </c>
      <c r="H5541" s="32">
        <v>4</v>
      </c>
      <c r="I5541" s="34">
        <v>194.48</v>
      </c>
      <c r="J5541" s="34">
        <v>437582.25</v>
      </c>
      <c r="K5541" s="32">
        <v>28</v>
      </c>
      <c r="L5541" s="32">
        <v>8</v>
      </c>
      <c r="M5541" s="32">
        <v>95.2</v>
      </c>
      <c r="N5541" s="47">
        <f t="shared" si="172"/>
        <v>4.3211304846117503E-3</v>
      </c>
      <c r="O5541" s="47">
        <f t="shared" si="173"/>
        <v>4.444421591597922E-4</v>
      </c>
    </row>
    <row r="5542" spans="1:15">
      <c r="A5542" s="32" t="s">
        <v>1604</v>
      </c>
      <c r="B5542" s="32" t="s">
        <v>1371</v>
      </c>
      <c r="C5542" s="32" t="s">
        <v>66</v>
      </c>
      <c r="D5542" s="32">
        <v>30319</v>
      </c>
      <c r="E5542" s="32">
        <v>2</v>
      </c>
      <c r="F5542" s="32">
        <v>1947.58</v>
      </c>
      <c r="G5542" s="32">
        <v>0.94599999999999995</v>
      </c>
      <c r="H5542" s="32">
        <v>4</v>
      </c>
      <c r="I5542" s="34">
        <v>724.35</v>
      </c>
      <c r="J5542" s="34">
        <v>459461.36</v>
      </c>
      <c r="K5542" s="32">
        <v>28</v>
      </c>
      <c r="L5542" s="32">
        <v>8</v>
      </c>
      <c r="M5542" s="32">
        <v>95.2</v>
      </c>
      <c r="N5542" s="47">
        <f t="shared" si="172"/>
        <v>4.2388330544270358E-3</v>
      </c>
      <c r="O5542" s="47">
        <f t="shared" si="173"/>
        <v>1.5765199493598331E-3</v>
      </c>
    </row>
    <row r="5543" spans="1:15">
      <c r="A5543" s="32" t="s">
        <v>1604</v>
      </c>
      <c r="B5543" s="32" t="s">
        <v>1372</v>
      </c>
      <c r="C5543" s="32" t="s">
        <v>66</v>
      </c>
      <c r="D5543" s="32">
        <v>30319</v>
      </c>
      <c r="E5543" s="32">
        <v>2</v>
      </c>
      <c r="F5543" s="32">
        <v>1947.58</v>
      </c>
      <c r="G5543" s="32">
        <v>0.96499999999999997</v>
      </c>
      <c r="H5543" s="32">
        <v>3</v>
      </c>
      <c r="I5543" s="34">
        <v>411.16</v>
      </c>
      <c r="J5543" s="34">
        <v>459461.36</v>
      </c>
      <c r="K5543" s="32">
        <v>28</v>
      </c>
      <c r="L5543" s="32">
        <v>8</v>
      </c>
      <c r="M5543" s="32">
        <v>95.2</v>
      </c>
      <c r="N5543" s="47">
        <f t="shared" si="172"/>
        <v>4.2388330544270358E-3</v>
      </c>
      <c r="O5543" s="47">
        <f t="shared" si="173"/>
        <v>8.9487394543906809E-4</v>
      </c>
    </row>
    <row r="5544" spans="1:15">
      <c r="A5544" s="32" t="s">
        <v>1604</v>
      </c>
      <c r="B5544" s="32" t="s">
        <v>1373</v>
      </c>
      <c r="C5544" s="32" t="s">
        <v>66</v>
      </c>
      <c r="D5544" s="32">
        <v>30319</v>
      </c>
      <c r="E5544" s="32">
        <v>2</v>
      </c>
      <c r="F5544" s="32">
        <v>1947.58</v>
      </c>
      <c r="G5544" s="32">
        <v>0.94499999999999995</v>
      </c>
      <c r="H5544" s="32">
        <v>4</v>
      </c>
      <c r="I5544" s="34">
        <v>1512.83</v>
      </c>
      <c r="J5544" s="34">
        <v>459461.36</v>
      </c>
      <c r="K5544" s="32">
        <v>28</v>
      </c>
      <c r="L5544" s="32">
        <v>8</v>
      </c>
      <c r="M5544" s="32">
        <v>95.2</v>
      </c>
      <c r="N5544" s="47">
        <f t="shared" si="172"/>
        <v>4.2388330544270358E-3</v>
      </c>
      <c r="O5544" s="47">
        <f t="shared" si="173"/>
        <v>3.2926163801891848E-3</v>
      </c>
    </row>
    <row r="5545" spans="1:15">
      <c r="A5545" s="32" t="s">
        <v>1604</v>
      </c>
      <c r="B5545" s="32" t="s">
        <v>1374</v>
      </c>
      <c r="C5545" s="32" t="s">
        <v>66</v>
      </c>
      <c r="D5545" s="32">
        <v>30319</v>
      </c>
      <c r="E5545" s="32">
        <v>2</v>
      </c>
      <c r="F5545" s="32">
        <v>1947.58</v>
      </c>
      <c r="G5545" s="32">
        <v>0.95</v>
      </c>
      <c r="H5545" s="32">
        <v>4</v>
      </c>
      <c r="I5545" s="34">
        <v>530.72</v>
      </c>
      <c r="J5545" s="34">
        <v>459461.36</v>
      </c>
      <c r="K5545" s="32">
        <v>28</v>
      </c>
      <c r="L5545" s="32">
        <v>8</v>
      </c>
      <c r="M5545" s="32">
        <v>95.2</v>
      </c>
      <c r="N5545" s="47">
        <f t="shared" si="172"/>
        <v>4.2388330544270358E-3</v>
      </c>
      <c r="O5545" s="47">
        <f t="shared" si="173"/>
        <v>1.1550916925854222E-3</v>
      </c>
    </row>
    <row r="5546" spans="1:15">
      <c r="A5546" s="32" t="s">
        <v>1605</v>
      </c>
      <c r="B5546" s="32" t="s">
        <v>1351</v>
      </c>
      <c r="C5546" s="32" t="s">
        <v>66</v>
      </c>
      <c r="D5546" s="32">
        <v>30317</v>
      </c>
      <c r="E5546" s="32">
        <v>4</v>
      </c>
      <c r="F5546" s="32">
        <v>2000</v>
      </c>
      <c r="G5546" s="32">
        <v>0.93799999999999994</v>
      </c>
      <c r="H5546" s="32">
        <v>5</v>
      </c>
      <c r="I5546" s="34">
        <v>493.54</v>
      </c>
      <c r="J5546" s="34">
        <v>600000</v>
      </c>
      <c r="K5546" s="32">
        <v>61</v>
      </c>
      <c r="L5546" s="32">
        <v>6</v>
      </c>
      <c r="M5546" s="32">
        <v>90.8</v>
      </c>
      <c r="N5546" s="47">
        <f t="shared" si="172"/>
        <v>3.3333333333333335E-3</v>
      </c>
      <c r="O5546" s="47">
        <f t="shared" si="173"/>
        <v>8.2256666666666669E-4</v>
      </c>
    </row>
    <row r="5547" spans="1:15">
      <c r="A5547" s="32" t="s">
        <v>1605</v>
      </c>
      <c r="B5547" s="32" t="s">
        <v>1352</v>
      </c>
      <c r="C5547" s="32" t="s">
        <v>66</v>
      </c>
      <c r="D5547" s="32">
        <v>30317</v>
      </c>
      <c r="E5547" s="32">
        <v>4</v>
      </c>
      <c r="F5547" s="32">
        <v>2000</v>
      </c>
      <c r="G5547" s="32">
        <v>0.93799999999999994</v>
      </c>
      <c r="H5547" s="32">
        <v>5</v>
      </c>
      <c r="I5547" s="34">
        <v>321.75</v>
      </c>
      <c r="J5547" s="34">
        <v>600000</v>
      </c>
      <c r="K5547" s="32">
        <v>61</v>
      </c>
      <c r="L5547" s="32">
        <v>6</v>
      </c>
      <c r="M5547" s="32">
        <v>90.8</v>
      </c>
      <c r="N5547" s="47">
        <f t="shared" si="172"/>
        <v>3.3333333333333335E-3</v>
      </c>
      <c r="O5547" s="47">
        <f t="shared" si="173"/>
        <v>5.3625000000000005E-4</v>
      </c>
    </row>
    <row r="5548" spans="1:15">
      <c r="A5548" s="32" t="s">
        <v>1605</v>
      </c>
      <c r="B5548" s="32" t="s">
        <v>1353</v>
      </c>
      <c r="C5548" s="32" t="s">
        <v>66</v>
      </c>
      <c r="D5548" s="32">
        <v>30317</v>
      </c>
      <c r="E5548" s="32">
        <v>4</v>
      </c>
      <c r="F5548" s="32">
        <v>2000</v>
      </c>
      <c r="G5548" s="32">
        <v>0.90300000000000002</v>
      </c>
      <c r="H5548" s="32">
        <v>8</v>
      </c>
      <c r="I5548" s="34">
        <v>295.08999999999997</v>
      </c>
      <c r="J5548" s="34">
        <v>600000</v>
      </c>
      <c r="K5548" s="32">
        <v>61</v>
      </c>
      <c r="L5548" s="32">
        <v>6</v>
      </c>
      <c r="M5548" s="32">
        <v>90.8</v>
      </c>
      <c r="N5548" s="47">
        <f t="shared" si="172"/>
        <v>3.3333333333333335E-3</v>
      </c>
      <c r="O5548" s="47">
        <f t="shared" si="173"/>
        <v>4.918166666666666E-4</v>
      </c>
    </row>
    <row r="5549" spans="1:15">
      <c r="A5549" s="32" t="s">
        <v>1605</v>
      </c>
      <c r="B5549" s="32" t="s">
        <v>1354</v>
      </c>
      <c r="C5549" s="32" t="s">
        <v>66</v>
      </c>
      <c r="D5549" s="32">
        <v>30317</v>
      </c>
      <c r="E5549" s="32">
        <v>4</v>
      </c>
      <c r="F5549" s="32">
        <v>2000</v>
      </c>
      <c r="G5549" s="32">
        <v>0.90100000000000002</v>
      </c>
      <c r="H5549" s="32">
        <v>8</v>
      </c>
      <c r="I5549" s="34">
        <v>400.16</v>
      </c>
      <c r="J5549" s="34">
        <v>600000</v>
      </c>
      <c r="K5549" s="32">
        <v>61</v>
      </c>
      <c r="L5549" s="32">
        <v>6</v>
      </c>
      <c r="M5549" s="32">
        <v>90.8</v>
      </c>
      <c r="N5549" s="47">
        <f t="shared" si="172"/>
        <v>3.3333333333333335E-3</v>
      </c>
      <c r="O5549" s="47">
        <f t="shared" si="173"/>
        <v>6.6693333333333335E-4</v>
      </c>
    </row>
    <row r="5550" spans="1:15">
      <c r="A5550" s="32" t="s">
        <v>1605</v>
      </c>
      <c r="B5550" s="32" t="s">
        <v>1355</v>
      </c>
      <c r="C5550" s="32" t="s">
        <v>66</v>
      </c>
      <c r="D5550" s="32">
        <v>30317</v>
      </c>
      <c r="E5550" s="32">
        <v>4</v>
      </c>
      <c r="F5550" s="32">
        <v>2060</v>
      </c>
      <c r="G5550" s="32">
        <v>0.89</v>
      </c>
      <c r="H5550" s="32">
        <v>9</v>
      </c>
      <c r="I5550" s="34">
        <v>757.6</v>
      </c>
      <c r="J5550" s="34">
        <v>630000</v>
      </c>
      <c r="K5550" s="32">
        <v>61</v>
      </c>
      <c r="L5550" s="32">
        <v>6</v>
      </c>
      <c r="M5550" s="32">
        <v>90.8</v>
      </c>
      <c r="N5550" s="47">
        <f t="shared" si="172"/>
        <v>3.2698412698412699E-3</v>
      </c>
      <c r="O5550" s="47">
        <f t="shared" si="173"/>
        <v>1.2025396825396826E-3</v>
      </c>
    </row>
    <row r="5551" spans="1:15">
      <c r="A5551" s="32" t="s">
        <v>1605</v>
      </c>
      <c r="B5551" s="32" t="s">
        <v>1356</v>
      </c>
      <c r="C5551" s="32" t="s">
        <v>66</v>
      </c>
      <c r="D5551" s="32">
        <v>30317</v>
      </c>
      <c r="E5551" s="32">
        <v>4</v>
      </c>
      <c r="F5551" s="32">
        <v>2060</v>
      </c>
      <c r="G5551" s="32">
        <v>0.84</v>
      </c>
      <c r="H5551" s="32">
        <v>14</v>
      </c>
      <c r="I5551" s="34">
        <v>369.72</v>
      </c>
      <c r="J5551" s="34">
        <v>630000</v>
      </c>
      <c r="K5551" s="32">
        <v>61</v>
      </c>
      <c r="L5551" s="32">
        <v>6</v>
      </c>
      <c r="M5551" s="32">
        <v>90.8</v>
      </c>
      <c r="N5551" s="47">
        <f t="shared" si="172"/>
        <v>3.2698412698412699E-3</v>
      </c>
      <c r="O5551" s="47">
        <f t="shared" si="173"/>
        <v>5.8685714285714287E-4</v>
      </c>
    </row>
    <row r="5552" spans="1:15">
      <c r="A5552" s="32" t="s">
        <v>1605</v>
      </c>
      <c r="B5552" s="32" t="s">
        <v>1357</v>
      </c>
      <c r="C5552" s="32" t="s">
        <v>66</v>
      </c>
      <c r="D5552" s="32">
        <v>30317</v>
      </c>
      <c r="E5552" s="32">
        <v>4</v>
      </c>
      <c r="F5552" s="32">
        <v>2060</v>
      </c>
      <c r="G5552" s="32">
        <v>0.84</v>
      </c>
      <c r="H5552" s="32">
        <v>14</v>
      </c>
      <c r="I5552" s="34">
        <v>292.22000000000003</v>
      </c>
      <c r="J5552" s="34">
        <v>630000</v>
      </c>
      <c r="K5552" s="32">
        <v>61</v>
      </c>
      <c r="L5552" s="32">
        <v>6</v>
      </c>
      <c r="M5552" s="32">
        <v>90.8</v>
      </c>
      <c r="N5552" s="47">
        <f t="shared" si="172"/>
        <v>3.2698412698412699E-3</v>
      </c>
      <c r="O5552" s="47">
        <f t="shared" si="173"/>
        <v>4.6384126984126987E-4</v>
      </c>
    </row>
    <row r="5553" spans="1:15">
      <c r="A5553" s="32" t="s">
        <v>1605</v>
      </c>
      <c r="B5553" s="32" t="s">
        <v>1358</v>
      </c>
      <c r="C5553" s="32" t="s">
        <v>66</v>
      </c>
      <c r="D5553" s="32">
        <v>30317</v>
      </c>
      <c r="E5553" s="32">
        <v>4</v>
      </c>
      <c r="F5553" s="32">
        <v>2060</v>
      </c>
      <c r="G5553" s="32">
        <v>0.84</v>
      </c>
      <c r="H5553" s="32">
        <v>14</v>
      </c>
      <c r="I5553" s="34">
        <v>538.53</v>
      </c>
      <c r="J5553" s="34">
        <v>630000</v>
      </c>
      <c r="K5553" s="32">
        <v>61</v>
      </c>
      <c r="L5553" s="32">
        <v>6</v>
      </c>
      <c r="M5553" s="32">
        <v>90.8</v>
      </c>
      <c r="N5553" s="47">
        <f t="shared" si="172"/>
        <v>3.2698412698412699E-3</v>
      </c>
      <c r="O5553" s="47">
        <f t="shared" si="173"/>
        <v>8.5480952380952374E-4</v>
      </c>
    </row>
    <row r="5554" spans="1:15">
      <c r="A5554" s="32" t="s">
        <v>1605</v>
      </c>
      <c r="B5554" s="32" t="s">
        <v>1359</v>
      </c>
      <c r="C5554" s="32" t="s">
        <v>66</v>
      </c>
      <c r="D5554" s="32">
        <v>30317</v>
      </c>
      <c r="E5554" s="32">
        <v>4</v>
      </c>
      <c r="F5554" s="32">
        <v>2121.8000000000002</v>
      </c>
      <c r="G5554" s="32">
        <v>0.9</v>
      </c>
      <c r="H5554" s="32">
        <v>8</v>
      </c>
      <c r="I5554" s="34">
        <v>272.98</v>
      </c>
      <c r="J5554" s="34">
        <v>661500</v>
      </c>
      <c r="K5554" s="32">
        <v>61</v>
      </c>
      <c r="L5554" s="32">
        <v>6</v>
      </c>
      <c r="M5554" s="32">
        <v>90.8</v>
      </c>
      <c r="N5554" s="47">
        <f t="shared" si="172"/>
        <v>3.2075585789871509E-3</v>
      </c>
      <c r="O5554" s="47">
        <f t="shared" si="173"/>
        <v>4.1266817838246411E-4</v>
      </c>
    </row>
    <row r="5555" spans="1:15">
      <c r="A5555" s="32" t="s">
        <v>1605</v>
      </c>
      <c r="B5555" s="32" t="s">
        <v>1360</v>
      </c>
      <c r="C5555" s="32" t="s">
        <v>66</v>
      </c>
      <c r="D5555" s="32">
        <v>30317</v>
      </c>
      <c r="E5555" s="32">
        <v>4</v>
      </c>
      <c r="F5555" s="32">
        <v>2121.8000000000002</v>
      </c>
      <c r="G5555" s="32">
        <v>0.9</v>
      </c>
      <c r="H5555" s="32">
        <v>8</v>
      </c>
      <c r="I5555" s="34">
        <v>255.13</v>
      </c>
      <c r="J5555" s="34">
        <v>661500</v>
      </c>
      <c r="K5555" s="32">
        <v>61</v>
      </c>
      <c r="L5555" s="32">
        <v>6</v>
      </c>
      <c r="M5555" s="32">
        <v>90.8</v>
      </c>
      <c r="N5555" s="47">
        <f t="shared" si="172"/>
        <v>3.2075585789871509E-3</v>
      </c>
      <c r="O5555" s="47">
        <f t="shared" si="173"/>
        <v>3.856840513983371E-4</v>
      </c>
    </row>
    <row r="5556" spans="1:15">
      <c r="A5556" s="32" t="s">
        <v>1605</v>
      </c>
      <c r="B5556" s="32" t="s">
        <v>1361</v>
      </c>
      <c r="C5556" s="32" t="s">
        <v>66</v>
      </c>
      <c r="D5556" s="32">
        <v>30317</v>
      </c>
      <c r="E5556" s="32">
        <v>4</v>
      </c>
      <c r="F5556" s="32">
        <v>2121.8000000000002</v>
      </c>
      <c r="G5556" s="32">
        <v>0.9</v>
      </c>
      <c r="H5556" s="32">
        <v>8</v>
      </c>
      <c r="I5556" s="34">
        <v>517</v>
      </c>
      <c r="J5556" s="34">
        <v>661500</v>
      </c>
      <c r="K5556" s="32">
        <v>61</v>
      </c>
      <c r="L5556" s="32">
        <v>6</v>
      </c>
      <c r="M5556" s="32">
        <v>90.8</v>
      </c>
      <c r="N5556" s="47">
        <f t="shared" si="172"/>
        <v>3.2075585789871509E-3</v>
      </c>
      <c r="O5556" s="47">
        <f t="shared" si="173"/>
        <v>7.8155706727135298E-4</v>
      </c>
    </row>
    <row r="5557" spans="1:15">
      <c r="A5557" s="32" t="s">
        <v>1605</v>
      </c>
      <c r="B5557" s="32" t="s">
        <v>1362</v>
      </c>
      <c r="C5557" s="32" t="s">
        <v>66</v>
      </c>
      <c r="D5557" s="32">
        <v>30317</v>
      </c>
      <c r="E5557" s="32">
        <v>4</v>
      </c>
      <c r="F5557" s="32">
        <v>2121.8000000000002</v>
      </c>
      <c r="G5557" s="32">
        <v>0.9</v>
      </c>
      <c r="H5557" s="32">
        <v>8</v>
      </c>
      <c r="I5557" s="34">
        <v>275.85000000000002</v>
      </c>
      <c r="J5557" s="34">
        <v>661500</v>
      </c>
      <c r="K5557" s="32">
        <v>61</v>
      </c>
      <c r="L5557" s="32">
        <v>6</v>
      </c>
      <c r="M5557" s="32">
        <v>90.8</v>
      </c>
      <c r="N5557" s="47">
        <f t="shared" si="172"/>
        <v>3.2075585789871509E-3</v>
      </c>
      <c r="O5557" s="47">
        <f t="shared" si="173"/>
        <v>4.1700680272108848E-4</v>
      </c>
    </row>
    <row r="5558" spans="1:15">
      <c r="A5558" s="32" t="s">
        <v>1605</v>
      </c>
      <c r="B5558" s="32" t="s">
        <v>1363</v>
      </c>
      <c r="C5558" s="32" t="s">
        <v>66</v>
      </c>
      <c r="D5558" s="32">
        <v>30317</v>
      </c>
      <c r="E5558" s="32">
        <v>4</v>
      </c>
      <c r="F5558" s="32">
        <v>2185.4499999999998</v>
      </c>
      <c r="G5558" s="32">
        <v>0.90200000000000002</v>
      </c>
      <c r="H5558" s="32">
        <v>8</v>
      </c>
      <c r="I5558" s="34">
        <v>506.72</v>
      </c>
      <c r="J5558" s="34">
        <v>694575</v>
      </c>
      <c r="K5558" s="32">
        <v>61</v>
      </c>
      <c r="L5558" s="32">
        <v>6</v>
      </c>
      <c r="M5558" s="32">
        <v>90.8</v>
      </c>
      <c r="N5558" s="47">
        <f t="shared" si="172"/>
        <v>3.1464564661843569E-3</v>
      </c>
      <c r="O5558" s="47">
        <f t="shared" si="173"/>
        <v>7.2953964654644927E-4</v>
      </c>
    </row>
    <row r="5559" spans="1:15">
      <c r="A5559" s="32" t="s">
        <v>1605</v>
      </c>
      <c r="B5559" s="32" t="s">
        <v>1364</v>
      </c>
      <c r="C5559" s="32" t="s">
        <v>66</v>
      </c>
      <c r="D5559" s="32">
        <v>30317</v>
      </c>
      <c r="E5559" s="32">
        <v>4</v>
      </c>
      <c r="F5559" s="32">
        <v>2185.4499999999998</v>
      </c>
      <c r="G5559" s="32">
        <v>0.94</v>
      </c>
      <c r="H5559" s="32">
        <v>5</v>
      </c>
      <c r="I5559" s="34">
        <v>436.48</v>
      </c>
      <c r="J5559" s="34">
        <v>694575</v>
      </c>
      <c r="K5559" s="32">
        <v>61</v>
      </c>
      <c r="L5559" s="32">
        <v>6</v>
      </c>
      <c r="M5559" s="32">
        <v>90.8</v>
      </c>
      <c r="N5559" s="47">
        <f t="shared" si="172"/>
        <v>3.1464564661843569E-3</v>
      </c>
      <c r="O5559" s="47">
        <f t="shared" si="173"/>
        <v>6.2841305834503115E-4</v>
      </c>
    </row>
    <row r="5560" spans="1:15">
      <c r="A5560" s="32" t="s">
        <v>1605</v>
      </c>
      <c r="B5560" s="32" t="s">
        <v>1365</v>
      </c>
      <c r="C5560" s="32" t="s">
        <v>66</v>
      </c>
      <c r="D5560" s="32">
        <v>30317</v>
      </c>
      <c r="E5560" s="32">
        <v>4</v>
      </c>
      <c r="F5560" s="32">
        <v>2185.4499999999998</v>
      </c>
      <c r="G5560" s="32">
        <v>0.94499999999999995</v>
      </c>
      <c r="H5560" s="32">
        <v>4</v>
      </c>
      <c r="I5560" s="34">
        <v>660.4</v>
      </c>
      <c r="J5560" s="34">
        <v>694575</v>
      </c>
      <c r="K5560" s="32">
        <v>61</v>
      </c>
      <c r="L5560" s="32">
        <v>6</v>
      </c>
      <c r="M5560" s="32">
        <v>90.8</v>
      </c>
      <c r="N5560" s="47">
        <f t="shared" si="172"/>
        <v>3.1464564661843569E-3</v>
      </c>
      <c r="O5560" s="47">
        <f t="shared" si="173"/>
        <v>9.5079725011697799E-4</v>
      </c>
    </row>
    <row r="5561" spans="1:15">
      <c r="A5561" s="32" t="s">
        <v>1605</v>
      </c>
      <c r="B5561" s="32" t="s">
        <v>1366</v>
      </c>
      <c r="C5561" s="32" t="s">
        <v>66</v>
      </c>
      <c r="D5561" s="32">
        <v>30317</v>
      </c>
      <c r="E5561" s="32">
        <v>4</v>
      </c>
      <c r="F5561" s="32">
        <v>2185.4499999999998</v>
      </c>
      <c r="G5561" s="32">
        <v>0.91500000000000004</v>
      </c>
      <c r="H5561" s="32">
        <v>7</v>
      </c>
      <c r="I5561" s="34">
        <v>680.01</v>
      </c>
      <c r="J5561" s="34">
        <v>694575</v>
      </c>
      <c r="K5561" s="32">
        <v>61</v>
      </c>
      <c r="L5561" s="32">
        <v>6</v>
      </c>
      <c r="M5561" s="32">
        <v>90.8</v>
      </c>
      <c r="N5561" s="47">
        <f t="shared" si="172"/>
        <v>3.1464564661843569E-3</v>
      </c>
      <c r="O5561" s="47">
        <f t="shared" si="173"/>
        <v>9.790303422956483E-4</v>
      </c>
    </row>
    <row r="5562" spans="1:15">
      <c r="A5562" s="32" t="s">
        <v>1605</v>
      </c>
      <c r="B5562" s="32" t="s">
        <v>1367</v>
      </c>
      <c r="C5562" s="32" t="s">
        <v>66</v>
      </c>
      <c r="D5562" s="32">
        <v>30317</v>
      </c>
      <c r="E5562" s="32">
        <v>4</v>
      </c>
      <c r="F5562" s="32">
        <v>2251.02</v>
      </c>
      <c r="G5562" s="32">
        <v>0.94699999999999995</v>
      </c>
      <c r="H5562" s="32">
        <v>4</v>
      </c>
      <c r="I5562" s="34">
        <v>414.31</v>
      </c>
      <c r="J5562" s="34">
        <v>729303.75</v>
      </c>
      <c r="K5562" s="32">
        <v>61</v>
      </c>
      <c r="L5562" s="32">
        <v>6</v>
      </c>
      <c r="M5562" s="32">
        <v>90.8</v>
      </c>
      <c r="N5562" s="47">
        <f t="shared" si="172"/>
        <v>3.0865328746767038E-3</v>
      </c>
      <c r="O5562" s="47">
        <f t="shared" si="173"/>
        <v>5.6808977055170776E-4</v>
      </c>
    </row>
    <row r="5563" spans="1:15">
      <c r="A5563" s="32" t="s">
        <v>1605</v>
      </c>
      <c r="B5563" s="32" t="s">
        <v>1368</v>
      </c>
      <c r="C5563" s="32" t="s">
        <v>66</v>
      </c>
      <c r="D5563" s="32">
        <v>30317</v>
      </c>
      <c r="E5563" s="32">
        <v>4</v>
      </c>
      <c r="F5563" s="32">
        <v>2251.02</v>
      </c>
      <c r="G5563" s="32">
        <v>0.89800000000000002</v>
      </c>
      <c r="H5563" s="32">
        <v>9</v>
      </c>
      <c r="I5563" s="34">
        <v>499.18</v>
      </c>
      <c r="J5563" s="34">
        <v>729303.75</v>
      </c>
      <c r="K5563" s="32">
        <v>61</v>
      </c>
      <c r="L5563" s="32">
        <v>6</v>
      </c>
      <c r="M5563" s="32">
        <v>90.8</v>
      </c>
      <c r="N5563" s="47">
        <f t="shared" si="172"/>
        <v>3.0865328746767038E-3</v>
      </c>
      <c r="O5563" s="47">
        <f t="shared" si="173"/>
        <v>6.8446103561101937E-4</v>
      </c>
    </row>
    <row r="5564" spans="1:15">
      <c r="A5564" s="32" t="s">
        <v>1605</v>
      </c>
      <c r="B5564" s="32" t="s">
        <v>1369</v>
      </c>
      <c r="C5564" s="32" t="s">
        <v>66</v>
      </c>
      <c r="D5564" s="32">
        <v>30317</v>
      </c>
      <c r="E5564" s="32">
        <v>4</v>
      </c>
      <c r="F5564" s="32">
        <v>2251.02</v>
      </c>
      <c r="G5564" s="32">
        <v>0.92300000000000004</v>
      </c>
      <c r="H5564" s="32">
        <v>6</v>
      </c>
      <c r="I5564" s="34">
        <v>391.76</v>
      </c>
      <c r="J5564" s="34">
        <v>729303.75</v>
      </c>
      <c r="K5564" s="32">
        <v>61</v>
      </c>
      <c r="L5564" s="32">
        <v>6</v>
      </c>
      <c r="M5564" s="32">
        <v>90.8</v>
      </c>
      <c r="N5564" s="47">
        <f t="shared" si="172"/>
        <v>3.0865328746767038E-3</v>
      </c>
      <c r="O5564" s="47">
        <f t="shared" si="173"/>
        <v>5.3716986920744614E-4</v>
      </c>
    </row>
    <row r="5565" spans="1:15">
      <c r="A5565" s="32" t="s">
        <v>1605</v>
      </c>
      <c r="B5565" s="32" t="s">
        <v>1370</v>
      </c>
      <c r="C5565" s="32" t="s">
        <v>66</v>
      </c>
      <c r="D5565" s="32">
        <v>30317</v>
      </c>
      <c r="E5565" s="32">
        <v>4</v>
      </c>
      <c r="F5565" s="32">
        <v>2251.02</v>
      </c>
      <c r="G5565" s="32">
        <v>0.89600000000000002</v>
      </c>
      <c r="H5565" s="32">
        <v>9</v>
      </c>
      <c r="I5565" s="34">
        <v>639.54999999999995</v>
      </c>
      <c r="J5565" s="34">
        <v>729303.75</v>
      </c>
      <c r="K5565" s="32">
        <v>61</v>
      </c>
      <c r="L5565" s="32">
        <v>6</v>
      </c>
      <c r="M5565" s="32">
        <v>90.8</v>
      </c>
      <c r="N5565" s="47">
        <f t="shared" si="172"/>
        <v>3.0865328746767038E-3</v>
      </c>
      <c r="O5565" s="47">
        <f t="shared" si="173"/>
        <v>8.7693227958858012E-4</v>
      </c>
    </row>
    <row r="5566" spans="1:15">
      <c r="A5566" s="32" t="s">
        <v>1605</v>
      </c>
      <c r="B5566" s="32" t="s">
        <v>1371</v>
      </c>
      <c r="C5566" s="32" t="s">
        <v>66</v>
      </c>
      <c r="D5566" s="32">
        <v>30317</v>
      </c>
      <c r="E5566" s="32">
        <v>4</v>
      </c>
      <c r="F5566" s="32">
        <v>2318.5500000000002</v>
      </c>
      <c r="G5566" s="32">
        <v>0.90700000000000003</v>
      </c>
      <c r="H5566" s="32">
        <v>8</v>
      </c>
      <c r="I5566" s="34">
        <v>339.54</v>
      </c>
      <c r="J5566" s="34">
        <v>765768.94</v>
      </c>
      <c r="K5566" s="32">
        <v>61</v>
      </c>
      <c r="L5566" s="32">
        <v>6</v>
      </c>
      <c r="M5566" s="32">
        <v>90.8</v>
      </c>
      <c r="N5566" s="47">
        <f t="shared" si="172"/>
        <v>3.0277409788911002E-3</v>
      </c>
      <c r="O5566" s="47">
        <f t="shared" si="173"/>
        <v>4.4339745615694473E-4</v>
      </c>
    </row>
    <row r="5567" spans="1:15">
      <c r="A5567" s="32" t="s">
        <v>1605</v>
      </c>
      <c r="B5567" s="32" t="s">
        <v>1372</v>
      </c>
      <c r="C5567" s="32" t="s">
        <v>66</v>
      </c>
      <c r="D5567" s="32">
        <v>30317</v>
      </c>
      <c r="E5567" s="32">
        <v>4</v>
      </c>
      <c r="F5567" s="32">
        <v>2318.5500000000002</v>
      </c>
      <c r="G5567" s="32">
        <v>0.92300000000000004</v>
      </c>
      <c r="H5567" s="32">
        <v>6</v>
      </c>
      <c r="I5567" s="34">
        <v>1327.81</v>
      </c>
      <c r="J5567" s="34">
        <v>765768.94</v>
      </c>
      <c r="K5567" s="32">
        <v>61</v>
      </c>
      <c r="L5567" s="32">
        <v>6</v>
      </c>
      <c r="M5567" s="32">
        <v>90.8</v>
      </c>
      <c r="N5567" s="47">
        <f t="shared" si="172"/>
        <v>3.0277409788911002E-3</v>
      </c>
      <c r="O5567" s="47">
        <f t="shared" si="173"/>
        <v>1.7339564595033065E-3</v>
      </c>
    </row>
    <row r="5568" spans="1:15">
      <c r="A5568" s="32" t="s">
        <v>1605</v>
      </c>
      <c r="B5568" s="32" t="s">
        <v>1373</v>
      </c>
      <c r="C5568" s="32" t="s">
        <v>66</v>
      </c>
      <c r="D5568" s="32">
        <v>30317</v>
      </c>
      <c r="E5568" s="32">
        <v>4</v>
      </c>
      <c r="F5568" s="32">
        <v>2318.5500000000002</v>
      </c>
      <c r="G5568" s="32">
        <v>0.89800000000000002</v>
      </c>
      <c r="H5568" s="32">
        <v>9</v>
      </c>
      <c r="I5568" s="34">
        <v>562.89</v>
      </c>
      <c r="J5568" s="34">
        <v>765768.94</v>
      </c>
      <c r="K5568" s="32">
        <v>61</v>
      </c>
      <c r="L5568" s="32">
        <v>6</v>
      </c>
      <c r="M5568" s="32">
        <v>90.8</v>
      </c>
      <c r="N5568" s="47">
        <f t="shared" si="172"/>
        <v>3.0277409788911002E-3</v>
      </c>
      <c r="O5568" s="47">
        <f t="shared" si="173"/>
        <v>7.3506507067262359E-4</v>
      </c>
    </row>
    <row r="5569" spans="1:15">
      <c r="A5569" s="32" t="s">
        <v>1605</v>
      </c>
      <c r="B5569" s="32" t="s">
        <v>1374</v>
      </c>
      <c r="C5569" s="32" t="s">
        <v>66</v>
      </c>
      <c r="D5569" s="32">
        <v>30317</v>
      </c>
      <c r="E5569" s="32">
        <v>4</v>
      </c>
      <c r="F5569" s="32">
        <v>2318.5500000000002</v>
      </c>
      <c r="G5569" s="32">
        <v>0.90600000000000003</v>
      </c>
      <c r="H5569" s="32">
        <v>8</v>
      </c>
      <c r="I5569" s="34">
        <v>465.37</v>
      </c>
      <c r="J5569" s="34">
        <v>765768.94</v>
      </c>
      <c r="K5569" s="32">
        <v>61</v>
      </c>
      <c r="L5569" s="32">
        <v>6</v>
      </c>
      <c r="M5569" s="32">
        <v>90.8</v>
      </c>
      <c r="N5569" s="47">
        <f t="shared" si="172"/>
        <v>3.0277409788911002E-3</v>
      </c>
      <c r="O5569" s="47">
        <f t="shared" si="173"/>
        <v>6.0771595149837238E-4</v>
      </c>
    </row>
    <row r="5570" spans="1:15">
      <c r="A5570" s="32" t="s">
        <v>1606</v>
      </c>
      <c r="B5570" s="32" t="s">
        <v>1351</v>
      </c>
      <c r="C5570" s="32" t="s">
        <v>66</v>
      </c>
      <c r="D5570" s="32">
        <v>30032</v>
      </c>
      <c r="E5570" s="32">
        <v>3</v>
      </c>
      <c r="F5570" s="32">
        <v>1394</v>
      </c>
      <c r="G5570" s="32">
        <v>0.84799999999999998</v>
      </c>
      <c r="H5570" s="32">
        <v>13</v>
      </c>
      <c r="I5570" s="34">
        <v>276.13</v>
      </c>
      <c r="J5570" s="34">
        <v>369000</v>
      </c>
      <c r="K5570" s="32">
        <v>78</v>
      </c>
      <c r="L5570" s="32">
        <v>5</v>
      </c>
      <c r="M5570" s="32">
        <v>88.7</v>
      </c>
      <c r="N5570" s="47">
        <f t="shared" si="172"/>
        <v>3.7777777777777779E-3</v>
      </c>
      <c r="O5570" s="47">
        <f t="shared" si="173"/>
        <v>7.48319783197832E-4</v>
      </c>
    </row>
    <row r="5571" spans="1:15">
      <c r="A5571" s="32" t="s">
        <v>1606</v>
      </c>
      <c r="B5571" s="32" t="s">
        <v>1352</v>
      </c>
      <c r="C5571" s="32" t="s">
        <v>66</v>
      </c>
      <c r="D5571" s="32">
        <v>30032</v>
      </c>
      <c r="E5571" s="32">
        <v>3</v>
      </c>
      <c r="F5571" s="32">
        <v>1394</v>
      </c>
      <c r="G5571" s="32">
        <v>0.89800000000000002</v>
      </c>
      <c r="H5571" s="32">
        <v>9</v>
      </c>
      <c r="I5571" s="34">
        <v>371.89</v>
      </c>
      <c r="J5571" s="34">
        <v>369000</v>
      </c>
      <c r="K5571" s="32">
        <v>78</v>
      </c>
      <c r="L5571" s="32">
        <v>5</v>
      </c>
      <c r="M5571" s="32">
        <v>88.7</v>
      </c>
      <c r="N5571" s="47">
        <f t="shared" ref="N5571:N5634" si="174">F5571/J5571</f>
        <v>3.7777777777777779E-3</v>
      </c>
      <c r="O5571" s="47">
        <f t="shared" ref="O5571:O5634" si="175">I5571/J5571</f>
        <v>1.0078319783197831E-3</v>
      </c>
    </row>
    <row r="5572" spans="1:15">
      <c r="A5572" s="32" t="s">
        <v>1606</v>
      </c>
      <c r="B5572" s="32" t="s">
        <v>1353</v>
      </c>
      <c r="C5572" s="32" t="s">
        <v>66</v>
      </c>
      <c r="D5572" s="32">
        <v>30032</v>
      </c>
      <c r="E5572" s="32">
        <v>3</v>
      </c>
      <c r="F5572" s="32">
        <v>1394</v>
      </c>
      <c r="G5572" s="32">
        <v>0.86</v>
      </c>
      <c r="H5572" s="32">
        <v>12</v>
      </c>
      <c r="I5572" s="34">
        <v>699.69</v>
      </c>
      <c r="J5572" s="34">
        <v>369000</v>
      </c>
      <c r="K5572" s="32">
        <v>78</v>
      </c>
      <c r="L5572" s="32">
        <v>5</v>
      </c>
      <c r="M5572" s="32">
        <v>88.7</v>
      </c>
      <c r="N5572" s="47">
        <f t="shared" si="174"/>
        <v>3.7777777777777779E-3</v>
      </c>
      <c r="O5572" s="47">
        <f t="shared" si="175"/>
        <v>1.896178861788618E-3</v>
      </c>
    </row>
    <row r="5573" spans="1:15">
      <c r="A5573" s="32" t="s">
        <v>1606</v>
      </c>
      <c r="B5573" s="32" t="s">
        <v>1354</v>
      </c>
      <c r="C5573" s="32" t="s">
        <v>66</v>
      </c>
      <c r="D5573" s="32">
        <v>30032</v>
      </c>
      <c r="E5573" s="32">
        <v>3</v>
      </c>
      <c r="F5573" s="32">
        <v>1394</v>
      </c>
      <c r="G5573" s="32">
        <v>0.88600000000000001</v>
      </c>
      <c r="H5573" s="32">
        <v>10</v>
      </c>
      <c r="I5573" s="34">
        <v>1192.3</v>
      </c>
      <c r="J5573" s="34">
        <v>369000</v>
      </c>
      <c r="K5573" s="32">
        <v>78</v>
      </c>
      <c r="L5573" s="32">
        <v>5</v>
      </c>
      <c r="M5573" s="32">
        <v>88.7</v>
      </c>
      <c r="N5573" s="47">
        <f t="shared" si="174"/>
        <v>3.7777777777777779E-3</v>
      </c>
      <c r="O5573" s="47">
        <f t="shared" si="175"/>
        <v>3.2311653116531163E-3</v>
      </c>
    </row>
    <row r="5574" spans="1:15">
      <c r="A5574" s="32" t="s">
        <v>1606</v>
      </c>
      <c r="B5574" s="32" t="s">
        <v>1355</v>
      </c>
      <c r="C5574" s="32" t="s">
        <v>66</v>
      </c>
      <c r="D5574" s="32">
        <v>30032</v>
      </c>
      <c r="E5574" s="32">
        <v>3</v>
      </c>
      <c r="F5574" s="32">
        <v>1435.82</v>
      </c>
      <c r="G5574" s="32">
        <v>0.84</v>
      </c>
      <c r="H5574" s="32">
        <v>14</v>
      </c>
      <c r="I5574" s="34">
        <v>945.22</v>
      </c>
      <c r="J5574" s="34">
        <v>387450</v>
      </c>
      <c r="K5574" s="32">
        <v>78</v>
      </c>
      <c r="L5574" s="32">
        <v>5</v>
      </c>
      <c r="M5574" s="32">
        <v>88.7</v>
      </c>
      <c r="N5574" s="47">
        <f t="shared" si="174"/>
        <v>3.7058201058201056E-3</v>
      </c>
      <c r="O5574" s="47">
        <f t="shared" si="175"/>
        <v>2.4395922054458639E-3</v>
      </c>
    </row>
    <row r="5575" spans="1:15">
      <c r="A5575" s="32" t="s">
        <v>1606</v>
      </c>
      <c r="B5575" s="32" t="s">
        <v>1356</v>
      </c>
      <c r="C5575" s="32" t="s">
        <v>66</v>
      </c>
      <c r="D5575" s="32">
        <v>30032</v>
      </c>
      <c r="E5575" s="32">
        <v>3</v>
      </c>
      <c r="F5575" s="32">
        <v>1435.82</v>
      </c>
      <c r="G5575" s="32">
        <v>0.79</v>
      </c>
      <c r="H5575" s="32">
        <v>18</v>
      </c>
      <c r="I5575" s="34">
        <v>428.57</v>
      </c>
      <c r="J5575" s="34">
        <v>387450</v>
      </c>
      <c r="K5575" s="32">
        <v>78</v>
      </c>
      <c r="L5575" s="32">
        <v>5</v>
      </c>
      <c r="M5575" s="32">
        <v>88.7</v>
      </c>
      <c r="N5575" s="47">
        <f t="shared" si="174"/>
        <v>3.7058201058201056E-3</v>
      </c>
      <c r="O5575" s="47">
        <f t="shared" si="175"/>
        <v>1.106129823202994E-3</v>
      </c>
    </row>
    <row r="5576" spans="1:15">
      <c r="A5576" s="32" t="s">
        <v>1606</v>
      </c>
      <c r="B5576" s="32" t="s">
        <v>1357</v>
      </c>
      <c r="C5576" s="32" t="s">
        <v>66</v>
      </c>
      <c r="D5576" s="32">
        <v>30032</v>
      </c>
      <c r="E5576" s="32">
        <v>3</v>
      </c>
      <c r="F5576" s="32">
        <v>1435.82</v>
      </c>
      <c r="G5576" s="32">
        <v>0.79</v>
      </c>
      <c r="H5576" s="32">
        <v>18</v>
      </c>
      <c r="I5576" s="34">
        <v>441.02</v>
      </c>
      <c r="J5576" s="34">
        <v>387450</v>
      </c>
      <c r="K5576" s="32">
        <v>78</v>
      </c>
      <c r="L5576" s="32">
        <v>5</v>
      </c>
      <c r="M5576" s="32">
        <v>88.7</v>
      </c>
      <c r="N5576" s="47">
        <f t="shared" si="174"/>
        <v>3.7058201058201056E-3</v>
      </c>
      <c r="O5576" s="47">
        <f t="shared" si="175"/>
        <v>1.1382630016776357E-3</v>
      </c>
    </row>
    <row r="5577" spans="1:15">
      <c r="A5577" s="32" t="s">
        <v>1606</v>
      </c>
      <c r="B5577" s="32" t="s">
        <v>1358</v>
      </c>
      <c r="C5577" s="32" t="s">
        <v>66</v>
      </c>
      <c r="D5577" s="32">
        <v>30032</v>
      </c>
      <c r="E5577" s="32">
        <v>3</v>
      </c>
      <c r="F5577" s="32">
        <v>1435.82</v>
      </c>
      <c r="G5577" s="32">
        <v>0.79</v>
      </c>
      <c r="H5577" s="32">
        <v>18</v>
      </c>
      <c r="I5577" s="34">
        <v>499.38</v>
      </c>
      <c r="J5577" s="34">
        <v>387450</v>
      </c>
      <c r="K5577" s="32">
        <v>78</v>
      </c>
      <c r="L5577" s="32">
        <v>5</v>
      </c>
      <c r="M5577" s="32">
        <v>88.7</v>
      </c>
      <c r="N5577" s="47">
        <f t="shared" si="174"/>
        <v>3.7058201058201056E-3</v>
      </c>
      <c r="O5577" s="47">
        <f t="shared" si="175"/>
        <v>1.2888888888888889E-3</v>
      </c>
    </row>
    <row r="5578" spans="1:15">
      <c r="A5578" s="32" t="s">
        <v>1606</v>
      </c>
      <c r="B5578" s="32" t="s">
        <v>1359</v>
      </c>
      <c r="C5578" s="32" t="s">
        <v>66</v>
      </c>
      <c r="D5578" s="32">
        <v>30032</v>
      </c>
      <c r="E5578" s="32">
        <v>3</v>
      </c>
      <c r="F5578" s="32">
        <v>1478.89</v>
      </c>
      <c r="G5578" s="32">
        <v>0.85</v>
      </c>
      <c r="H5578" s="32">
        <v>13</v>
      </c>
      <c r="I5578" s="34">
        <v>393.09</v>
      </c>
      <c r="J5578" s="34">
        <v>406822.5</v>
      </c>
      <c r="K5578" s="32">
        <v>78</v>
      </c>
      <c r="L5578" s="32">
        <v>5</v>
      </c>
      <c r="M5578" s="32">
        <v>88.7</v>
      </c>
      <c r="N5578" s="47">
        <f t="shared" si="174"/>
        <v>3.6352217490428873E-3</v>
      </c>
      <c r="O5578" s="47">
        <f t="shared" si="175"/>
        <v>9.6624449237689653E-4</v>
      </c>
    </row>
    <row r="5579" spans="1:15">
      <c r="A5579" s="32" t="s">
        <v>1606</v>
      </c>
      <c r="B5579" s="32" t="s">
        <v>1360</v>
      </c>
      <c r="C5579" s="32" t="s">
        <v>66</v>
      </c>
      <c r="D5579" s="32">
        <v>30032</v>
      </c>
      <c r="E5579" s="32">
        <v>3</v>
      </c>
      <c r="F5579" s="32">
        <v>1478.89</v>
      </c>
      <c r="G5579" s="32">
        <v>0.85</v>
      </c>
      <c r="H5579" s="32">
        <v>13</v>
      </c>
      <c r="I5579" s="34">
        <v>735.64</v>
      </c>
      <c r="J5579" s="34">
        <v>406822.5</v>
      </c>
      <c r="K5579" s="32">
        <v>78</v>
      </c>
      <c r="L5579" s="32">
        <v>5</v>
      </c>
      <c r="M5579" s="32">
        <v>88.7</v>
      </c>
      <c r="N5579" s="47">
        <f t="shared" si="174"/>
        <v>3.6352217490428873E-3</v>
      </c>
      <c r="O5579" s="47">
        <f t="shared" si="175"/>
        <v>1.8082579011731159E-3</v>
      </c>
    </row>
    <row r="5580" spans="1:15">
      <c r="A5580" s="32" t="s">
        <v>1606</v>
      </c>
      <c r="B5580" s="32" t="s">
        <v>1361</v>
      </c>
      <c r="C5580" s="32" t="s">
        <v>66</v>
      </c>
      <c r="D5580" s="32">
        <v>30032</v>
      </c>
      <c r="E5580" s="32">
        <v>3</v>
      </c>
      <c r="F5580" s="32">
        <v>1478.89</v>
      </c>
      <c r="G5580" s="32">
        <v>0.85</v>
      </c>
      <c r="H5580" s="32">
        <v>13</v>
      </c>
      <c r="I5580" s="34">
        <v>443.16</v>
      </c>
      <c r="J5580" s="34">
        <v>406822.5</v>
      </c>
      <c r="K5580" s="32">
        <v>78</v>
      </c>
      <c r="L5580" s="32">
        <v>5</v>
      </c>
      <c r="M5580" s="32">
        <v>88.7</v>
      </c>
      <c r="N5580" s="47">
        <f t="shared" si="174"/>
        <v>3.6352217490428873E-3</v>
      </c>
      <c r="O5580" s="47">
        <f t="shared" si="175"/>
        <v>1.0893202809579116E-3</v>
      </c>
    </row>
    <row r="5581" spans="1:15">
      <c r="A5581" s="32" t="s">
        <v>1606</v>
      </c>
      <c r="B5581" s="32" t="s">
        <v>1362</v>
      </c>
      <c r="C5581" s="32" t="s">
        <v>66</v>
      </c>
      <c r="D5581" s="32">
        <v>30032</v>
      </c>
      <c r="E5581" s="32">
        <v>3</v>
      </c>
      <c r="F5581" s="32">
        <v>1478.89</v>
      </c>
      <c r="G5581" s="32">
        <v>0.85</v>
      </c>
      <c r="H5581" s="32">
        <v>13</v>
      </c>
      <c r="I5581" s="34">
        <v>301.89</v>
      </c>
      <c r="J5581" s="34">
        <v>406822.5</v>
      </c>
      <c r="K5581" s="32">
        <v>78</v>
      </c>
      <c r="L5581" s="32">
        <v>5</v>
      </c>
      <c r="M5581" s="32">
        <v>88.7</v>
      </c>
      <c r="N5581" s="47">
        <f t="shared" si="174"/>
        <v>3.6352217490428873E-3</v>
      </c>
      <c r="O5581" s="47">
        <f t="shared" si="175"/>
        <v>7.4206810095311839E-4</v>
      </c>
    </row>
    <row r="5582" spans="1:15">
      <c r="A5582" s="32" t="s">
        <v>1606</v>
      </c>
      <c r="B5582" s="32" t="s">
        <v>1363</v>
      </c>
      <c r="C5582" s="32" t="s">
        <v>66</v>
      </c>
      <c r="D5582" s="32">
        <v>30032</v>
      </c>
      <c r="E5582" s="32">
        <v>3</v>
      </c>
      <c r="F5582" s="32">
        <v>1523.26</v>
      </c>
      <c r="G5582" s="32">
        <v>0.86699999999999999</v>
      </c>
      <c r="H5582" s="32">
        <v>11</v>
      </c>
      <c r="I5582" s="34">
        <v>627.47</v>
      </c>
      <c r="J5582" s="34">
        <v>427163.63</v>
      </c>
      <c r="K5582" s="32">
        <v>78</v>
      </c>
      <c r="L5582" s="32">
        <v>5</v>
      </c>
      <c r="M5582" s="32">
        <v>88.7</v>
      </c>
      <c r="N5582" s="47">
        <f t="shared" si="174"/>
        <v>3.5659871136501015E-3</v>
      </c>
      <c r="O5582" s="47">
        <f t="shared" si="175"/>
        <v>1.4689218742709909E-3</v>
      </c>
    </row>
    <row r="5583" spans="1:15">
      <c r="A5583" s="32" t="s">
        <v>1606</v>
      </c>
      <c r="B5583" s="32" t="s">
        <v>1364</v>
      </c>
      <c r="C5583" s="32" t="s">
        <v>66</v>
      </c>
      <c r="D5583" s="32">
        <v>30032</v>
      </c>
      <c r="E5583" s="32">
        <v>3</v>
      </c>
      <c r="F5583" s="32">
        <v>1523.26</v>
      </c>
      <c r="G5583" s="32">
        <v>0.88100000000000001</v>
      </c>
      <c r="H5583" s="32">
        <v>10</v>
      </c>
      <c r="I5583" s="34">
        <v>677.36</v>
      </c>
      <c r="J5583" s="34">
        <v>427163.63</v>
      </c>
      <c r="K5583" s="32">
        <v>78</v>
      </c>
      <c r="L5583" s="32">
        <v>5</v>
      </c>
      <c r="M5583" s="32">
        <v>88.7</v>
      </c>
      <c r="N5583" s="47">
        <f t="shared" si="174"/>
        <v>3.5659871136501015E-3</v>
      </c>
      <c r="O5583" s="47">
        <f t="shared" si="175"/>
        <v>1.5857155254533257E-3</v>
      </c>
    </row>
    <row r="5584" spans="1:15">
      <c r="A5584" s="32" t="s">
        <v>1606</v>
      </c>
      <c r="B5584" s="32" t="s">
        <v>1365</v>
      </c>
      <c r="C5584" s="32" t="s">
        <v>66</v>
      </c>
      <c r="D5584" s="32">
        <v>30032</v>
      </c>
      <c r="E5584" s="32">
        <v>3</v>
      </c>
      <c r="F5584" s="32">
        <v>1523.26</v>
      </c>
      <c r="G5584" s="32">
        <v>0.89200000000000002</v>
      </c>
      <c r="H5584" s="32">
        <v>9</v>
      </c>
      <c r="I5584" s="34">
        <v>395.29</v>
      </c>
      <c r="J5584" s="34">
        <v>427163.63</v>
      </c>
      <c r="K5584" s="32">
        <v>78</v>
      </c>
      <c r="L5584" s="32">
        <v>5</v>
      </c>
      <c r="M5584" s="32">
        <v>88.7</v>
      </c>
      <c r="N5584" s="47">
        <f t="shared" si="174"/>
        <v>3.5659871136501015E-3</v>
      </c>
      <c r="O5584" s="47">
        <f t="shared" si="175"/>
        <v>9.2538309031599904E-4</v>
      </c>
    </row>
    <row r="5585" spans="1:15">
      <c r="A5585" s="32" t="s">
        <v>1606</v>
      </c>
      <c r="B5585" s="32" t="s">
        <v>1366</v>
      </c>
      <c r="C5585" s="32" t="s">
        <v>66</v>
      </c>
      <c r="D5585" s="32">
        <v>30032</v>
      </c>
      <c r="E5585" s="32">
        <v>3</v>
      </c>
      <c r="F5585" s="32">
        <v>1523.26</v>
      </c>
      <c r="G5585" s="32">
        <v>0.87</v>
      </c>
      <c r="H5585" s="32">
        <v>11</v>
      </c>
      <c r="I5585" s="34">
        <v>468.81</v>
      </c>
      <c r="J5585" s="34">
        <v>427163.63</v>
      </c>
      <c r="K5585" s="32">
        <v>78</v>
      </c>
      <c r="L5585" s="32">
        <v>5</v>
      </c>
      <c r="M5585" s="32">
        <v>88.7</v>
      </c>
      <c r="N5585" s="47">
        <f t="shared" si="174"/>
        <v>3.5659871136501015E-3</v>
      </c>
      <c r="O5585" s="47">
        <f t="shared" si="175"/>
        <v>1.0974951214830718E-3</v>
      </c>
    </row>
    <row r="5586" spans="1:15">
      <c r="A5586" s="32" t="s">
        <v>1606</v>
      </c>
      <c r="B5586" s="32" t="s">
        <v>1367</v>
      </c>
      <c r="C5586" s="32" t="s">
        <v>66</v>
      </c>
      <c r="D5586" s="32">
        <v>30032</v>
      </c>
      <c r="E5586" s="32">
        <v>3</v>
      </c>
      <c r="F5586" s="32">
        <v>1568.96</v>
      </c>
      <c r="G5586" s="32">
        <v>0.88100000000000001</v>
      </c>
      <c r="H5586" s="32">
        <v>10</v>
      </c>
      <c r="I5586" s="34">
        <v>353.9</v>
      </c>
      <c r="J5586" s="34">
        <v>448521.81</v>
      </c>
      <c r="K5586" s="32">
        <v>78</v>
      </c>
      <c r="L5586" s="32">
        <v>5</v>
      </c>
      <c r="M5586" s="32">
        <v>88.7</v>
      </c>
      <c r="N5586" s="47">
        <f t="shared" si="174"/>
        <v>3.4980684662803802E-3</v>
      </c>
      <c r="O5586" s="47">
        <f t="shared" si="175"/>
        <v>7.8903632356250406E-4</v>
      </c>
    </row>
    <row r="5587" spans="1:15">
      <c r="A5587" s="32" t="s">
        <v>1606</v>
      </c>
      <c r="B5587" s="32" t="s">
        <v>1368</v>
      </c>
      <c r="C5587" s="32" t="s">
        <v>66</v>
      </c>
      <c r="D5587" s="32">
        <v>30032</v>
      </c>
      <c r="E5587" s="32">
        <v>3</v>
      </c>
      <c r="F5587" s="32">
        <v>1568.96</v>
      </c>
      <c r="G5587" s="32">
        <v>0.85</v>
      </c>
      <c r="H5587" s="32">
        <v>13</v>
      </c>
      <c r="I5587" s="34">
        <v>584.21</v>
      </c>
      <c r="J5587" s="34">
        <v>448521.81</v>
      </c>
      <c r="K5587" s="32">
        <v>78</v>
      </c>
      <c r="L5587" s="32">
        <v>5</v>
      </c>
      <c r="M5587" s="32">
        <v>88.7</v>
      </c>
      <c r="N5587" s="47">
        <f t="shared" si="174"/>
        <v>3.4980684662803802E-3</v>
      </c>
      <c r="O5587" s="47">
        <f t="shared" si="175"/>
        <v>1.3025230590235958E-3</v>
      </c>
    </row>
    <row r="5588" spans="1:15">
      <c r="A5588" s="32" t="s">
        <v>1606</v>
      </c>
      <c r="B5588" s="32" t="s">
        <v>1369</v>
      </c>
      <c r="C5588" s="32" t="s">
        <v>66</v>
      </c>
      <c r="D5588" s="32">
        <v>30032</v>
      </c>
      <c r="E5588" s="32">
        <v>3</v>
      </c>
      <c r="F5588" s="32">
        <v>1568.96</v>
      </c>
      <c r="G5588" s="32">
        <v>0.86899999999999999</v>
      </c>
      <c r="H5588" s="32">
        <v>11</v>
      </c>
      <c r="I5588" s="34">
        <v>706.88</v>
      </c>
      <c r="J5588" s="34">
        <v>448521.81</v>
      </c>
      <c r="K5588" s="32">
        <v>78</v>
      </c>
      <c r="L5588" s="32">
        <v>5</v>
      </c>
      <c r="M5588" s="32">
        <v>88.7</v>
      </c>
      <c r="N5588" s="47">
        <f t="shared" si="174"/>
        <v>3.4980684662803802E-3</v>
      </c>
      <c r="O5588" s="47">
        <f t="shared" si="175"/>
        <v>1.5760214648201834E-3</v>
      </c>
    </row>
    <row r="5589" spans="1:15">
      <c r="A5589" s="32" t="s">
        <v>1606</v>
      </c>
      <c r="B5589" s="32" t="s">
        <v>1370</v>
      </c>
      <c r="C5589" s="32" t="s">
        <v>66</v>
      </c>
      <c r="D5589" s="32">
        <v>30032</v>
      </c>
      <c r="E5589" s="32">
        <v>3</v>
      </c>
      <c r="F5589" s="32">
        <v>1568.96</v>
      </c>
      <c r="G5589" s="32">
        <v>0.89400000000000002</v>
      </c>
      <c r="H5589" s="32">
        <v>9</v>
      </c>
      <c r="I5589" s="34">
        <v>432.79</v>
      </c>
      <c r="J5589" s="34">
        <v>448521.81</v>
      </c>
      <c r="K5589" s="32">
        <v>78</v>
      </c>
      <c r="L5589" s="32">
        <v>5</v>
      </c>
      <c r="M5589" s="32">
        <v>88.7</v>
      </c>
      <c r="N5589" s="47">
        <f t="shared" si="174"/>
        <v>3.4980684662803802E-3</v>
      </c>
      <c r="O5589" s="47">
        <f t="shared" si="175"/>
        <v>9.6492520620123246E-4</v>
      </c>
    </row>
    <row r="5590" spans="1:15">
      <c r="A5590" s="32" t="s">
        <v>1606</v>
      </c>
      <c r="B5590" s="32" t="s">
        <v>1371</v>
      </c>
      <c r="C5590" s="32" t="s">
        <v>66</v>
      </c>
      <c r="D5590" s="32">
        <v>30032</v>
      </c>
      <c r="E5590" s="32">
        <v>3</v>
      </c>
      <c r="F5590" s="32">
        <v>1616.03</v>
      </c>
      <c r="G5590" s="32">
        <v>0.87</v>
      </c>
      <c r="H5590" s="32">
        <v>11</v>
      </c>
      <c r="I5590" s="34">
        <v>394.23</v>
      </c>
      <c r="J5590" s="34">
        <v>470947.9</v>
      </c>
      <c r="K5590" s="32">
        <v>78</v>
      </c>
      <c r="L5590" s="32">
        <v>5</v>
      </c>
      <c r="M5590" s="32">
        <v>88.7</v>
      </c>
      <c r="N5590" s="47">
        <f t="shared" si="174"/>
        <v>3.4314411424278563E-3</v>
      </c>
      <c r="O5590" s="47">
        <f t="shared" si="175"/>
        <v>8.3709896572423408E-4</v>
      </c>
    </row>
    <row r="5591" spans="1:15">
      <c r="A5591" s="32" t="s">
        <v>1606</v>
      </c>
      <c r="B5591" s="32" t="s">
        <v>1372</v>
      </c>
      <c r="C5591" s="32" t="s">
        <v>66</v>
      </c>
      <c r="D5591" s="32">
        <v>30032</v>
      </c>
      <c r="E5591" s="32">
        <v>3</v>
      </c>
      <c r="F5591" s="32">
        <v>1616.03</v>
      </c>
      <c r="G5591" s="32">
        <v>0.85</v>
      </c>
      <c r="H5591" s="32">
        <v>13</v>
      </c>
      <c r="I5591" s="34">
        <v>568.29</v>
      </c>
      <c r="J5591" s="34">
        <v>470947.9</v>
      </c>
      <c r="K5591" s="32">
        <v>78</v>
      </c>
      <c r="L5591" s="32">
        <v>5</v>
      </c>
      <c r="M5591" s="32">
        <v>88.7</v>
      </c>
      <c r="N5591" s="47">
        <f t="shared" si="174"/>
        <v>3.4314411424278563E-3</v>
      </c>
      <c r="O5591" s="47">
        <f t="shared" si="175"/>
        <v>1.2066939888679829E-3</v>
      </c>
    </row>
    <row r="5592" spans="1:15">
      <c r="A5592" s="32" t="s">
        <v>1606</v>
      </c>
      <c r="B5592" s="32" t="s">
        <v>1373</v>
      </c>
      <c r="C5592" s="32" t="s">
        <v>66</v>
      </c>
      <c r="D5592" s="32">
        <v>30032</v>
      </c>
      <c r="E5592" s="32">
        <v>3</v>
      </c>
      <c r="F5592" s="32">
        <v>1616.03</v>
      </c>
      <c r="G5592" s="32">
        <v>0.89300000000000002</v>
      </c>
      <c r="H5592" s="32">
        <v>9</v>
      </c>
      <c r="I5592" s="34">
        <v>399.26</v>
      </c>
      <c r="J5592" s="34">
        <v>470947.9</v>
      </c>
      <c r="K5592" s="32">
        <v>78</v>
      </c>
      <c r="L5592" s="32">
        <v>5</v>
      </c>
      <c r="M5592" s="32">
        <v>88.7</v>
      </c>
      <c r="N5592" s="47">
        <f t="shared" si="174"/>
        <v>3.4314411424278563E-3</v>
      </c>
      <c r="O5592" s="47">
        <f t="shared" si="175"/>
        <v>8.4777955268512716E-4</v>
      </c>
    </row>
    <row r="5593" spans="1:15">
      <c r="A5593" s="32" t="s">
        <v>1606</v>
      </c>
      <c r="B5593" s="32" t="s">
        <v>1374</v>
      </c>
      <c r="C5593" s="32" t="s">
        <v>66</v>
      </c>
      <c r="D5593" s="32">
        <v>30032</v>
      </c>
      <c r="E5593" s="32">
        <v>3</v>
      </c>
      <c r="F5593" s="32">
        <v>1616.03</v>
      </c>
      <c r="G5593" s="32">
        <v>0.88400000000000001</v>
      </c>
      <c r="H5593" s="32">
        <v>10</v>
      </c>
      <c r="I5593" s="34">
        <v>634.67999999999995</v>
      </c>
      <c r="J5593" s="34">
        <v>470947.9</v>
      </c>
      <c r="K5593" s="32">
        <v>78</v>
      </c>
      <c r="L5593" s="32">
        <v>5</v>
      </c>
      <c r="M5593" s="32">
        <v>88.7</v>
      </c>
      <c r="N5593" s="47">
        <f t="shared" si="174"/>
        <v>3.4314411424278563E-3</v>
      </c>
      <c r="O5593" s="47">
        <f t="shared" si="175"/>
        <v>1.3476649964889956E-3</v>
      </c>
    </row>
    <row r="5594" spans="1:15">
      <c r="A5594" s="32" t="s">
        <v>1607</v>
      </c>
      <c r="B5594" s="32" t="s">
        <v>1351</v>
      </c>
      <c r="C5594" s="32" t="s">
        <v>52</v>
      </c>
      <c r="D5594" s="32">
        <v>30044</v>
      </c>
      <c r="E5594" s="32">
        <v>3</v>
      </c>
      <c r="F5594" s="32">
        <v>1700</v>
      </c>
      <c r="G5594" s="32">
        <v>0.94599999999999995</v>
      </c>
      <c r="H5594" s="32">
        <v>4</v>
      </c>
      <c r="I5594" s="34">
        <v>387.56</v>
      </c>
      <c r="J5594" s="34">
        <v>450000</v>
      </c>
      <c r="K5594" s="32">
        <v>48</v>
      </c>
      <c r="L5594" s="32">
        <v>7</v>
      </c>
      <c r="M5594" s="32">
        <v>93.1</v>
      </c>
      <c r="N5594" s="47">
        <f t="shared" si="174"/>
        <v>3.7777777777777779E-3</v>
      </c>
      <c r="O5594" s="47">
        <f t="shared" si="175"/>
        <v>8.6124444444444441E-4</v>
      </c>
    </row>
    <row r="5595" spans="1:15">
      <c r="A5595" s="32" t="s">
        <v>1607</v>
      </c>
      <c r="B5595" s="32" t="s">
        <v>1352</v>
      </c>
      <c r="C5595" s="32" t="s">
        <v>52</v>
      </c>
      <c r="D5595" s="32">
        <v>30044</v>
      </c>
      <c r="E5595" s="32">
        <v>3</v>
      </c>
      <c r="F5595" s="32">
        <v>1700</v>
      </c>
      <c r="G5595" s="32">
        <v>0.89600000000000002</v>
      </c>
      <c r="H5595" s="32">
        <v>9</v>
      </c>
      <c r="I5595" s="34">
        <v>327.19</v>
      </c>
      <c r="J5595" s="34">
        <v>450000</v>
      </c>
      <c r="K5595" s="32">
        <v>48</v>
      </c>
      <c r="L5595" s="32">
        <v>7</v>
      </c>
      <c r="M5595" s="32">
        <v>93.1</v>
      </c>
      <c r="N5595" s="47">
        <f t="shared" si="174"/>
        <v>3.7777777777777779E-3</v>
      </c>
      <c r="O5595" s="47">
        <f t="shared" si="175"/>
        <v>7.270888888888889E-4</v>
      </c>
    </row>
    <row r="5596" spans="1:15">
      <c r="A5596" s="32" t="s">
        <v>1607</v>
      </c>
      <c r="B5596" s="32" t="s">
        <v>1353</v>
      </c>
      <c r="C5596" s="32" t="s">
        <v>52</v>
      </c>
      <c r="D5596" s="32">
        <v>30044</v>
      </c>
      <c r="E5596" s="32">
        <v>3</v>
      </c>
      <c r="F5596" s="32">
        <v>1700</v>
      </c>
      <c r="G5596" s="32">
        <v>0.92900000000000005</v>
      </c>
      <c r="H5596" s="32">
        <v>6</v>
      </c>
      <c r="I5596" s="34">
        <v>901.16</v>
      </c>
      <c r="J5596" s="34">
        <v>450000</v>
      </c>
      <c r="K5596" s="32">
        <v>48</v>
      </c>
      <c r="L5596" s="32">
        <v>7</v>
      </c>
      <c r="M5596" s="32">
        <v>93.1</v>
      </c>
      <c r="N5596" s="47">
        <f t="shared" si="174"/>
        <v>3.7777777777777779E-3</v>
      </c>
      <c r="O5596" s="47">
        <f t="shared" si="175"/>
        <v>2.0025777777777777E-3</v>
      </c>
    </row>
    <row r="5597" spans="1:15">
      <c r="A5597" s="32" t="s">
        <v>1607</v>
      </c>
      <c r="B5597" s="32" t="s">
        <v>1354</v>
      </c>
      <c r="C5597" s="32" t="s">
        <v>52</v>
      </c>
      <c r="D5597" s="32">
        <v>30044</v>
      </c>
      <c r="E5597" s="32">
        <v>3</v>
      </c>
      <c r="F5597" s="32">
        <v>1700</v>
      </c>
      <c r="G5597" s="32">
        <v>0.90800000000000003</v>
      </c>
      <c r="H5597" s="32">
        <v>8</v>
      </c>
      <c r="I5597" s="34">
        <v>751.66</v>
      </c>
      <c r="J5597" s="34">
        <v>450000</v>
      </c>
      <c r="K5597" s="32">
        <v>48</v>
      </c>
      <c r="L5597" s="32">
        <v>7</v>
      </c>
      <c r="M5597" s="32">
        <v>93.1</v>
      </c>
      <c r="N5597" s="47">
        <f t="shared" si="174"/>
        <v>3.7777777777777779E-3</v>
      </c>
      <c r="O5597" s="47">
        <f t="shared" si="175"/>
        <v>1.6703555555555554E-3</v>
      </c>
    </row>
    <row r="5598" spans="1:15">
      <c r="A5598" s="32" t="s">
        <v>1607</v>
      </c>
      <c r="B5598" s="32" t="s">
        <v>1355</v>
      </c>
      <c r="C5598" s="32" t="s">
        <v>52</v>
      </c>
      <c r="D5598" s="32">
        <v>30044</v>
      </c>
      <c r="E5598" s="32">
        <v>3</v>
      </c>
      <c r="F5598" s="32">
        <v>1751</v>
      </c>
      <c r="G5598" s="32">
        <v>0.89</v>
      </c>
      <c r="H5598" s="32">
        <v>9</v>
      </c>
      <c r="I5598" s="34">
        <v>943.77</v>
      </c>
      <c r="J5598" s="34">
        <v>472500</v>
      </c>
      <c r="K5598" s="32">
        <v>48</v>
      </c>
      <c r="L5598" s="32">
        <v>7</v>
      </c>
      <c r="M5598" s="32">
        <v>93.1</v>
      </c>
      <c r="N5598" s="47">
        <f t="shared" si="174"/>
        <v>3.705820105820106E-3</v>
      </c>
      <c r="O5598" s="47">
        <f t="shared" si="175"/>
        <v>1.9973968253968253E-3</v>
      </c>
    </row>
    <row r="5599" spans="1:15">
      <c r="A5599" s="32" t="s">
        <v>1607</v>
      </c>
      <c r="B5599" s="32" t="s">
        <v>1356</v>
      </c>
      <c r="C5599" s="32" t="s">
        <v>52</v>
      </c>
      <c r="D5599" s="32">
        <v>30044</v>
      </c>
      <c r="E5599" s="32">
        <v>3</v>
      </c>
      <c r="F5599" s="32">
        <v>1751</v>
      </c>
      <c r="G5599" s="32">
        <v>0.84</v>
      </c>
      <c r="H5599" s="32">
        <v>14</v>
      </c>
      <c r="I5599" s="34">
        <v>540.15</v>
      </c>
      <c r="J5599" s="34">
        <v>472500</v>
      </c>
      <c r="K5599" s="32">
        <v>48</v>
      </c>
      <c r="L5599" s="32">
        <v>7</v>
      </c>
      <c r="M5599" s="32">
        <v>93.1</v>
      </c>
      <c r="N5599" s="47">
        <f t="shared" si="174"/>
        <v>3.705820105820106E-3</v>
      </c>
      <c r="O5599" s="47">
        <f t="shared" si="175"/>
        <v>1.1431746031746032E-3</v>
      </c>
    </row>
    <row r="5600" spans="1:15">
      <c r="A5600" s="32" t="s">
        <v>1607</v>
      </c>
      <c r="B5600" s="32" t="s">
        <v>1357</v>
      </c>
      <c r="C5600" s="32" t="s">
        <v>52</v>
      </c>
      <c r="D5600" s="32">
        <v>30044</v>
      </c>
      <c r="E5600" s="32">
        <v>3</v>
      </c>
      <c r="F5600" s="32">
        <v>1751</v>
      </c>
      <c r="G5600" s="32">
        <v>0.84</v>
      </c>
      <c r="H5600" s="32">
        <v>14</v>
      </c>
      <c r="I5600" s="34">
        <v>304.02999999999997</v>
      </c>
      <c r="J5600" s="34">
        <v>472500</v>
      </c>
      <c r="K5600" s="32">
        <v>48</v>
      </c>
      <c r="L5600" s="32">
        <v>7</v>
      </c>
      <c r="M5600" s="32">
        <v>93.1</v>
      </c>
      <c r="N5600" s="47">
        <f t="shared" si="174"/>
        <v>3.705820105820106E-3</v>
      </c>
      <c r="O5600" s="47">
        <f t="shared" si="175"/>
        <v>6.4344973544973544E-4</v>
      </c>
    </row>
    <row r="5601" spans="1:15">
      <c r="A5601" s="32" t="s">
        <v>1607</v>
      </c>
      <c r="B5601" s="32" t="s">
        <v>1358</v>
      </c>
      <c r="C5601" s="32" t="s">
        <v>52</v>
      </c>
      <c r="D5601" s="32">
        <v>30044</v>
      </c>
      <c r="E5601" s="32">
        <v>3</v>
      </c>
      <c r="F5601" s="32">
        <v>1751</v>
      </c>
      <c r="G5601" s="32">
        <v>0.84</v>
      </c>
      <c r="H5601" s="32">
        <v>14</v>
      </c>
      <c r="I5601" s="34">
        <v>660.63</v>
      </c>
      <c r="J5601" s="34">
        <v>472500</v>
      </c>
      <c r="K5601" s="32">
        <v>48</v>
      </c>
      <c r="L5601" s="32">
        <v>7</v>
      </c>
      <c r="M5601" s="32">
        <v>93.1</v>
      </c>
      <c r="N5601" s="47">
        <f t="shared" si="174"/>
        <v>3.705820105820106E-3</v>
      </c>
      <c r="O5601" s="47">
        <f t="shared" si="175"/>
        <v>1.3981587301587302E-3</v>
      </c>
    </row>
    <row r="5602" spans="1:15">
      <c r="A5602" s="32" t="s">
        <v>1607</v>
      </c>
      <c r="B5602" s="32" t="s">
        <v>1359</v>
      </c>
      <c r="C5602" s="32" t="s">
        <v>52</v>
      </c>
      <c r="D5602" s="32">
        <v>30044</v>
      </c>
      <c r="E5602" s="32">
        <v>3</v>
      </c>
      <c r="F5602" s="32">
        <v>1803.53</v>
      </c>
      <c r="G5602" s="32">
        <v>0.9</v>
      </c>
      <c r="H5602" s="32">
        <v>8</v>
      </c>
      <c r="I5602" s="34">
        <v>424.45</v>
      </c>
      <c r="J5602" s="34">
        <v>496125</v>
      </c>
      <c r="K5602" s="32">
        <v>48</v>
      </c>
      <c r="L5602" s="32">
        <v>7</v>
      </c>
      <c r="M5602" s="32">
        <v>93.1</v>
      </c>
      <c r="N5602" s="47">
        <f t="shared" si="174"/>
        <v>3.6352330561854372E-3</v>
      </c>
      <c r="O5602" s="47">
        <f t="shared" si="175"/>
        <v>8.5553036029226506E-4</v>
      </c>
    </row>
    <row r="5603" spans="1:15">
      <c r="A5603" s="32" t="s">
        <v>1607</v>
      </c>
      <c r="B5603" s="32" t="s">
        <v>1360</v>
      </c>
      <c r="C5603" s="32" t="s">
        <v>52</v>
      </c>
      <c r="D5603" s="32">
        <v>30044</v>
      </c>
      <c r="E5603" s="32">
        <v>3</v>
      </c>
      <c r="F5603" s="32">
        <v>1803.53</v>
      </c>
      <c r="G5603" s="32">
        <v>0.9</v>
      </c>
      <c r="H5603" s="32">
        <v>8</v>
      </c>
      <c r="I5603" s="34">
        <v>468.06</v>
      </c>
      <c r="J5603" s="34">
        <v>496125</v>
      </c>
      <c r="K5603" s="32">
        <v>48</v>
      </c>
      <c r="L5603" s="32">
        <v>7</v>
      </c>
      <c r="M5603" s="32">
        <v>93.1</v>
      </c>
      <c r="N5603" s="47">
        <f t="shared" si="174"/>
        <v>3.6352330561854372E-3</v>
      </c>
      <c r="O5603" s="47">
        <f t="shared" si="175"/>
        <v>9.4343159486016633E-4</v>
      </c>
    </row>
    <row r="5604" spans="1:15">
      <c r="A5604" s="32" t="s">
        <v>1607</v>
      </c>
      <c r="B5604" s="32" t="s">
        <v>1361</v>
      </c>
      <c r="C5604" s="32" t="s">
        <v>52</v>
      </c>
      <c r="D5604" s="32">
        <v>30044</v>
      </c>
      <c r="E5604" s="32">
        <v>3</v>
      </c>
      <c r="F5604" s="32">
        <v>1803.53</v>
      </c>
      <c r="G5604" s="32">
        <v>0.9</v>
      </c>
      <c r="H5604" s="32">
        <v>8</v>
      </c>
      <c r="I5604" s="34">
        <v>448.9</v>
      </c>
      <c r="J5604" s="34">
        <v>496125</v>
      </c>
      <c r="K5604" s="32">
        <v>48</v>
      </c>
      <c r="L5604" s="32">
        <v>7</v>
      </c>
      <c r="M5604" s="32">
        <v>93.1</v>
      </c>
      <c r="N5604" s="47">
        <f t="shared" si="174"/>
        <v>3.6352330561854372E-3</v>
      </c>
      <c r="O5604" s="47">
        <f t="shared" si="175"/>
        <v>9.0481229528848568E-4</v>
      </c>
    </row>
    <row r="5605" spans="1:15">
      <c r="A5605" s="32" t="s">
        <v>1607</v>
      </c>
      <c r="B5605" s="32" t="s">
        <v>1362</v>
      </c>
      <c r="C5605" s="32" t="s">
        <v>52</v>
      </c>
      <c r="D5605" s="32">
        <v>30044</v>
      </c>
      <c r="E5605" s="32">
        <v>3</v>
      </c>
      <c r="F5605" s="32">
        <v>1803.53</v>
      </c>
      <c r="G5605" s="32">
        <v>0.9</v>
      </c>
      <c r="H5605" s="32">
        <v>8</v>
      </c>
      <c r="I5605" s="34">
        <v>253.57</v>
      </c>
      <c r="J5605" s="34">
        <v>496125</v>
      </c>
      <c r="K5605" s="32">
        <v>48</v>
      </c>
      <c r="L5605" s="32">
        <v>7</v>
      </c>
      <c r="M5605" s="32">
        <v>93.1</v>
      </c>
      <c r="N5605" s="47">
        <f t="shared" si="174"/>
        <v>3.6352330561854372E-3</v>
      </c>
      <c r="O5605" s="47">
        <f t="shared" si="175"/>
        <v>5.1110103300579485E-4</v>
      </c>
    </row>
    <row r="5606" spans="1:15">
      <c r="A5606" s="32" t="s">
        <v>1607</v>
      </c>
      <c r="B5606" s="32" t="s">
        <v>1363</v>
      </c>
      <c r="C5606" s="32" t="s">
        <v>52</v>
      </c>
      <c r="D5606" s="32">
        <v>30044</v>
      </c>
      <c r="E5606" s="32">
        <v>3</v>
      </c>
      <c r="F5606" s="32">
        <v>1857.64</v>
      </c>
      <c r="G5606" s="32">
        <v>0.93600000000000005</v>
      </c>
      <c r="H5606" s="32">
        <v>5</v>
      </c>
      <c r="I5606" s="34">
        <v>638.89</v>
      </c>
      <c r="J5606" s="34">
        <v>520931.25</v>
      </c>
      <c r="K5606" s="32">
        <v>48</v>
      </c>
      <c r="L5606" s="32">
        <v>7</v>
      </c>
      <c r="M5606" s="32">
        <v>93.1</v>
      </c>
      <c r="N5606" s="47">
        <f t="shared" si="174"/>
        <v>3.5659983923022475E-3</v>
      </c>
      <c r="O5606" s="47">
        <f t="shared" si="175"/>
        <v>1.2264382296128327E-3</v>
      </c>
    </row>
    <row r="5607" spans="1:15">
      <c r="A5607" s="32" t="s">
        <v>1607</v>
      </c>
      <c r="B5607" s="32" t="s">
        <v>1364</v>
      </c>
      <c r="C5607" s="32" t="s">
        <v>52</v>
      </c>
      <c r="D5607" s="32">
        <v>30044</v>
      </c>
      <c r="E5607" s="32">
        <v>3</v>
      </c>
      <c r="F5607" s="32">
        <v>1857.64</v>
      </c>
      <c r="G5607" s="32">
        <v>0.89700000000000002</v>
      </c>
      <c r="H5607" s="32">
        <v>9</v>
      </c>
      <c r="I5607" s="34">
        <v>550.78</v>
      </c>
      <c r="J5607" s="34">
        <v>520931.25</v>
      </c>
      <c r="K5607" s="32">
        <v>48</v>
      </c>
      <c r="L5607" s="32">
        <v>7</v>
      </c>
      <c r="M5607" s="32">
        <v>93.1</v>
      </c>
      <c r="N5607" s="47">
        <f t="shared" si="174"/>
        <v>3.5659983923022475E-3</v>
      </c>
      <c r="O5607" s="47">
        <f t="shared" si="175"/>
        <v>1.0572988278203697E-3</v>
      </c>
    </row>
    <row r="5608" spans="1:15">
      <c r="A5608" s="32" t="s">
        <v>1607</v>
      </c>
      <c r="B5608" s="32" t="s">
        <v>1365</v>
      </c>
      <c r="C5608" s="32" t="s">
        <v>52</v>
      </c>
      <c r="D5608" s="32">
        <v>30044</v>
      </c>
      <c r="E5608" s="32">
        <v>3</v>
      </c>
      <c r="F5608" s="32">
        <v>1857.64</v>
      </c>
      <c r="G5608" s="32">
        <v>0.92800000000000005</v>
      </c>
      <c r="H5608" s="32">
        <v>6</v>
      </c>
      <c r="I5608" s="34">
        <v>505.82</v>
      </c>
      <c r="J5608" s="34">
        <v>520931.25</v>
      </c>
      <c r="K5608" s="32">
        <v>48</v>
      </c>
      <c r="L5608" s="32">
        <v>7</v>
      </c>
      <c r="M5608" s="32">
        <v>93.1</v>
      </c>
      <c r="N5608" s="47">
        <f t="shared" si="174"/>
        <v>3.5659983923022475E-3</v>
      </c>
      <c r="O5608" s="47">
        <f t="shared" si="175"/>
        <v>9.7099185353153607E-4</v>
      </c>
    </row>
    <row r="5609" spans="1:15">
      <c r="A5609" s="32" t="s">
        <v>1607</v>
      </c>
      <c r="B5609" s="32" t="s">
        <v>1366</v>
      </c>
      <c r="C5609" s="32" t="s">
        <v>52</v>
      </c>
      <c r="D5609" s="32">
        <v>30044</v>
      </c>
      <c r="E5609" s="32">
        <v>3</v>
      </c>
      <c r="F5609" s="32">
        <v>1857.64</v>
      </c>
      <c r="G5609" s="32">
        <v>0.89200000000000002</v>
      </c>
      <c r="H5609" s="32">
        <v>9</v>
      </c>
      <c r="I5609" s="34">
        <v>640.30999999999995</v>
      </c>
      <c r="J5609" s="34">
        <v>520931.25</v>
      </c>
      <c r="K5609" s="32">
        <v>48</v>
      </c>
      <c r="L5609" s="32">
        <v>7</v>
      </c>
      <c r="M5609" s="32">
        <v>93.1</v>
      </c>
      <c r="N5609" s="47">
        <f t="shared" si="174"/>
        <v>3.5659983923022475E-3</v>
      </c>
      <c r="O5609" s="47">
        <f t="shared" si="175"/>
        <v>1.2291641171459766E-3</v>
      </c>
    </row>
    <row r="5610" spans="1:15">
      <c r="A5610" s="32" t="s">
        <v>1607</v>
      </c>
      <c r="B5610" s="32" t="s">
        <v>1367</v>
      </c>
      <c r="C5610" s="32" t="s">
        <v>52</v>
      </c>
      <c r="D5610" s="32">
        <v>30044</v>
      </c>
      <c r="E5610" s="32">
        <v>3</v>
      </c>
      <c r="F5610" s="32">
        <v>1913.36</v>
      </c>
      <c r="G5610" s="32">
        <v>0.92500000000000004</v>
      </c>
      <c r="H5610" s="32">
        <v>6</v>
      </c>
      <c r="I5610" s="34">
        <v>374.53</v>
      </c>
      <c r="J5610" s="34">
        <v>546977.81000000006</v>
      </c>
      <c r="K5610" s="32">
        <v>48</v>
      </c>
      <c r="L5610" s="32">
        <v>7</v>
      </c>
      <c r="M5610" s="32">
        <v>93.1</v>
      </c>
      <c r="N5610" s="47">
        <f t="shared" si="174"/>
        <v>3.4980578096943269E-3</v>
      </c>
      <c r="O5610" s="47">
        <f t="shared" si="175"/>
        <v>6.8472613176026272E-4</v>
      </c>
    </row>
    <row r="5611" spans="1:15">
      <c r="A5611" s="32" t="s">
        <v>1607</v>
      </c>
      <c r="B5611" s="32" t="s">
        <v>1368</v>
      </c>
      <c r="C5611" s="32" t="s">
        <v>52</v>
      </c>
      <c r="D5611" s="32">
        <v>30044</v>
      </c>
      <c r="E5611" s="32">
        <v>3</v>
      </c>
      <c r="F5611" s="32">
        <v>1913.36</v>
      </c>
      <c r="G5611" s="32">
        <v>0.90500000000000003</v>
      </c>
      <c r="H5611" s="32">
        <v>8</v>
      </c>
      <c r="I5611" s="34">
        <v>345.77</v>
      </c>
      <c r="J5611" s="34">
        <v>546977.81000000006</v>
      </c>
      <c r="K5611" s="32">
        <v>48</v>
      </c>
      <c r="L5611" s="32">
        <v>7</v>
      </c>
      <c r="M5611" s="32">
        <v>93.1</v>
      </c>
      <c r="N5611" s="47">
        <f t="shared" si="174"/>
        <v>3.4980578096943269E-3</v>
      </c>
      <c r="O5611" s="47">
        <f t="shared" si="175"/>
        <v>6.3214630224213289E-4</v>
      </c>
    </row>
    <row r="5612" spans="1:15">
      <c r="A5612" s="32" t="s">
        <v>1607</v>
      </c>
      <c r="B5612" s="32" t="s">
        <v>1369</v>
      </c>
      <c r="C5612" s="32" t="s">
        <v>52</v>
      </c>
      <c r="D5612" s="32">
        <v>30044</v>
      </c>
      <c r="E5612" s="32">
        <v>3</v>
      </c>
      <c r="F5612" s="32">
        <v>1913.36</v>
      </c>
      <c r="G5612" s="32">
        <v>0.93600000000000005</v>
      </c>
      <c r="H5612" s="32">
        <v>5</v>
      </c>
      <c r="I5612" s="34">
        <v>337.75</v>
      </c>
      <c r="J5612" s="34">
        <v>546977.81000000006</v>
      </c>
      <c r="K5612" s="32">
        <v>48</v>
      </c>
      <c r="L5612" s="32">
        <v>7</v>
      </c>
      <c r="M5612" s="32">
        <v>93.1</v>
      </c>
      <c r="N5612" s="47">
        <f t="shared" si="174"/>
        <v>3.4980578096943269E-3</v>
      </c>
      <c r="O5612" s="47">
        <f t="shared" si="175"/>
        <v>6.1748391584660444E-4</v>
      </c>
    </row>
    <row r="5613" spans="1:15">
      <c r="A5613" s="32" t="s">
        <v>1607</v>
      </c>
      <c r="B5613" s="32" t="s">
        <v>1370</v>
      </c>
      <c r="C5613" s="32" t="s">
        <v>52</v>
      </c>
      <c r="D5613" s="32">
        <v>30044</v>
      </c>
      <c r="E5613" s="32">
        <v>3</v>
      </c>
      <c r="F5613" s="32">
        <v>1913.36</v>
      </c>
      <c r="G5613" s="32">
        <v>0.91</v>
      </c>
      <c r="H5613" s="32">
        <v>8</v>
      </c>
      <c r="I5613" s="34">
        <v>1160.22</v>
      </c>
      <c r="J5613" s="34">
        <v>546977.81000000006</v>
      </c>
      <c r="K5613" s="32">
        <v>48</v>
      </c>
      <c r="L5613" s="32">
        <v>7</v>
      </c>
      <c r="M5613" s="32">
        <v>93.1</v>
      </c>
      <c r="N5613" s="47">
        <f t="shared" si="174"/>
        <v>3.4980578096943269E-3</v>
      </c>
      <c r="O5613" s="47">
        <f t="shared" si="175"/>
        <v>2.1211463770349293E-3</v>
      </c>
    </row>
    <row r="5614" spans="1:15">
      <c r="A5614" s="32" t="s">
        <v>1607</v>
      </c>
      <c r="B5614" s="32" t="s">
        <v>1371</v>
      </c>
      <c r="C5614" s="32" t="s">
        <v>52</v>
      </c>
      <c r="D5614" s="32">
        <v>30044</v>
      </c>
      <c r="E5614" s="32">
        <v>3</v>
      </c>
      <c r="F5614" s="32">
        <v>1970.77</v>
      </c>
      <c r="G5614" s="32">
        <v>0.93500000000000005</v>
      </c>
      <c r="H5614" s="32">
        <v>5</v>
      </c>
      <c r="I5614" s="34">
        <v>216.89</v>
      </c>
      <c r="J5614" s="34">
        <v>574326.69999999995</v>
      </c>
      <c r="K5614" s="32">
        <v>48</v>
      </c>
      <c r="L5614" s="32">
        <v>7</v>
      </c>
      <c r="M5614" s="32">
        <v>93.1</v>
      </c>
      <c r="N5614" s="47">
        <f t="shared" si="174"/>
        <v>3.4314441588733382E-3</v>
      </c>
      <c r="O5614" s="47">
        <f t="shared" si="175"/>
        <v>3.7764220260001844E-4</v>
      </c>
    </row>
    <row r="5615" spans="1:15">
      <c r="A5615" s="32" t="s">
        <v>1607</v>
      </c>
      <c r="B5615" s="32" t="s">
        <v>1372</v>
      </c>
      <c r="C5615" s="32" t="s">
        <v>52</v>
      </c>
      <c r="D5615" s="32">
        <v>30044</v>
      </c>
      <c r="E5615" s="32">
        <v>3</v>
      </c>
      <c r="F5615" s="32">
        <v>1970.77</v>
      </c>
      <c r="G5615" s="32">
        <v>0.89100000000000001</v>
      </c>
      <c r="H5615" s="32">
        <v>9</v>
      </c>
      <c r="I5615" s="34">
        <v>484.14</v>
      </c>
      <c r="J5615" s="34">
        <v>574326.69999999995</v>
      </c>
      <c r="K5615" s="32">
        <v>48</v>
      </c>
      <c r="L5615" s="32">
        <v>7</v>
      </c>
      <c r="M5615" s="32">
        <v>93.1</v>
      </c>
      <c r="N5615" s="47">
        <f t="shared" si="174"/>
        <v>3.4314441588733382E-3</v>
      </c>
      <c r="O5615" s="47">
        <f t="shared" si="175"/>
        <v>8.4296968955126065E-4</v>
      </c>
    </row>
    <row r="5616" spans="1:15">
      <c r="A5616" s="32" t="s">
        <v>1607</v>
      </c>
      <c r="B5616" s="32" t="s">
        <v>1373</v>
      </c>
      <c r="C5616" s="32" t="s">
        <v>52</v>
      </c>
      <c r="D5616" s="32">
        <v>30044</v>
      </c>
      <c r="E5616" s="32">
        <v>3</v>
      </c>
      <c r="F5616" s="32">
        <v>1970.77</v>
      </c>
      <c r="G5616" s="32">
        <v>0.92600000000000005</v>
      </c>
      <c r="H5616" s="32">
        <v>6</v>
      </c>
      <c r="I5616" s="34">
        <v>293.27999999999997</v>
      </c>
      <c r="J5616" s="34">
        <v>574326.69999999995</v>
      </c>
      <c r="K5616" s="32">
        <v>48</v>
      </c>
      <c r="L5616" s="32">
        <v>7</v>
      </c>
      <c r="M5616" s="32">
        <v>93.1</v>
      </c>
      <c r="N5616" s="47">
        <f t="shared" si="174"/>
        <v>3.4314441588733382E-3</v>
      </c>
      <c r="O5616" s="47">
        <f t="shared" si="175"/>
        <v>5.10650123004903E-4</v>
      </c>
    </row>
    <row r="5617" spans="1:15">
      <c r="A5617" s="32" t="s">
        <v>1607</v>
      </c>
      <c r="B5617" s="32" t="s">
        <v>1374</v>
      </c>
      <c r="C5617" s="32" t="s">
        <v>52</v>
      </c>
      <c r="D5617" s="32">
        <v>30044</v>
      </c>
      <c r="E5617" s="32">
        <v>3</v>
      </c>
      <c r="F5617" s="32">
        <v>1970.77</v>
      </c>
      <c r="G5617" s="32">
        <v>0.92900000000000005</v>
      </c>
      <c r="H5617" s="32">
        <v>6</v>
      </c>
      <c r="I5617" s="34">
        <v>653.15</v>
      </c>
      <c r="J5617" s="34">
        <v>574326.69999999995</v>
      </c>
      <c r="K5617" s="32">
        <v>48</v>
      </c>
      <c r="L5617" s="32">
        <v>7</v>
      </c>
      <c r="M5617" s="32">
        <v>93.1</v>
      </c>
      <c r="N5617" s="47">
        <f t="shared" si="174"/>
        <v>3.4314441588733382E-3</v>
      </c>
      <c r="O5617" s="47">
        <f t="shared" si="175"/>
        <v>1.1372447075854214E-3</v>
      </c>
    </row>
    <row r="5618" spans="1:15">
      <c r="A5618" s="32" t="s">
        <v>1608</v>
      </c>
      <c r="B5618" s="32" t="s">
        <v>1351</v>
      </c>
      <c r="C5618" s="32" t="s">
        <v>69</v>
      </c>
      <c r="D5618" s="32">
        <v>30314</v>
      </c>
      <c r="E5618" s="32">
        <v>2</v>
      </c>
      <c r="F5618" s="32">
        <v>1120</v>
      </c>
      <c r="G5618" s="32">
        <v>0.85699999999999998</v>
      </c>
      <c r="H5618" s="32">
        <v>12</v>
      </c>
      <c r="I5618" s="34">
        <v>380.24</v>
      </c>
      <c r="J5618" s="34">
        <v>240000</v>
      </c>
      <c r="K5618" s="32">
        <v>72</v>
      </c>
      <c r="L5618" s="32">
        <v>5</v>
      </c>
      <c r="M5618" s="32">
        <v>89.1</v>
      </c>
      <c r="N5618" s="47">
        <f t="shared" si="174"/>
        <v>4.6666666666666671E-3</v>
      </c>
      <c r="O5618" s="47">
        <f t="shared" si="175"/>
        <v>1.5843333333333334E-3</v>
      </c>
    </row>
    <row r="5619" spans="1:15">
      <c r="A5619" s="32" t="s">
        <v>1608</v>
      </c>
      <c r="B5619" s="32" t="s">
        <v>1352</v>
      </c>
      <c r="C5619" s="32" t="s">
        <v>69</v>
      </c>
      <c r="D5619" s="32">
        <v>30314</v>
      </c>
      <c r="E5619" s="32">
        <v>2</v>
      </c>
      <c r="F5619" s="32">
        <v>1120</v>
      </c>
      <c r="G5619" s="32">
        <v>0.86499999999999999</v>
      </c>
      <c r="H5619" s="32">
        <v>12</v>
      </c>
      <c r="I5619" s="34">
        <v>210.21</v>
      </c>
      <c r="J5619" s="34">
        <v>240000</v>
      </c>
      <c r="K5619" s="32">
        <v>72</v>
      </c>
      <c r="L5619" s="32">
        <v>5</v>
      </c>
      <c r="M5619" s="32">
        <v>89.1</v>
      </c>
      <c r="N5619" s="47">
        <f t="shared" si="174"/>
        <v>4.6666666666666671E-3</v>
      </c>
      <c r="O5619" s="47">
        <f t="shared" si="175"/>
        <v>8.7587500000000003E-4</v>
      </c>
    </row>
    <row r="5620" spans="1:15">
      <c r="A5620" s="32" t="s">
        <v>1608</v>
      </c>
      <c r="B5620" s="32" t="s">
        <v>1353</v>
      </c>
      <c r="C5620" s="32" t="s">
        <v>69</v>
      </c>
      <c r="D5620" s="32">
        <v>30314</v>
      </c>
      <c r="E5620" s="32">
        <v>2</v>
      </c>
      <c r="F5620" s="32">
        <v>1120</v>
      </c>
      <c r="G5620" s="32">
        <v>0.91</v>
      </c>
      <c r="H5620" s="32">
        <v>8</v>
      </c>
      <c r="I5620" s="34">
        <v>222.64</v>
      </c>
      <c r="J5620" s="34">
        <v>240000</v>
      </c>
      <c r="K5620" s="32">
        <v>72</v>
      </c>
      <c r="L5620" s="32">
        <v>5</v>
      </c>
      <c r="M5620" s="32">
        <v>89.1</v>
      </c>
      <c r="N5620" s="47">
        <f t="shared" si="174"/>
        <v>4.6666666666666671E-3</v>
      </c>
      <c r="O5620" s="47">
        <f t="shared" si="175"/>
        <v>9.2766666666666659E-4</v>
      </c>
    </row>
    <row r="5621" spans="1:15">
      <c r="A5621" s="32" t="s">
        <v>1608</v>
      </c>
      <c r="B5621" s="32" t="s">
        <v>1354</v>
      </c>
      <c r="C5621" s="32" t="s">
        <v>69</v>
      </c>
      <c r="D5621" s="32">
        <v>30314</v>
      </c>
      <c r="E5621" s="32">
        <v>2</v>
      </c>
      <c r="F5621" s="32">
        <v>1120</v>
      </c>
      <c r="G5621" s="32">
        <v>0.88700000000000001</v>
      </c>
      <c r="H5621" s="32">
        <v>10</v>
      </c>
      <c r="I5621" s="34">
        <v>520.71</v>
      </c>
      <c r="J5621" s="34">
        <v>240000</v>
      </c>
      <c r="K5621" s="32">
        <v>72</v>
      </c>
      <c r="L5621" s="32">
        <v>5</v>
      </c>
      <c r="M5621" s="32">
        <v>89.1</v>
      </c>
      <c r="N5621" s="47">
        <f t="shared" si="174"/>
        <v>4.6666666666666671E-3</v>
      </c>
      <c r="O5621" s="47">
        <f t="shared" si="175"/>
        <v>2.1696250000000001E-3</v>
      </c>
    </row>
    <row r="5622" spans="1:15">
      <c r="A5622" s="32" t="s">
        <v>1608</v>
      </c>
      <c r="B5622" s="32" t="s">
        <v>1355</v>
      </c>
      <c r="C5622" s="32" t="s">
        <v>69</v>
      </c>
      <c r="D5622" s="32">
        <v>30314</v>
      </c>
      <c r="E5622" s="32">
        <v>2</v>
      </c>
      <c r="F5622" s="32">
        <v>1153.5999999999999</v>
      </c>
      <c r="G5622" s="32">
        <v>0.85</v>
      </c>
      <c r="H5622" s="32">
        <v>13</v>
      </c>
      <c r="I5622" s="34">
        <v>1236.49</v>
      </c>
      <c r="J5622" s="34">
        <v>252000</v>
      </c>
      <c r="K5622" s="32">
        <v>72</v>
      </c>
      <c r="L5622" s="32">
        <v>5</v>
      </c>
      <c r="M5622" s="32">
        <v>89.1</v>
      </c>
      <c r="N5622" s="47">
        <f t="shared" si="174"/>
        <v>4.5777777777777778E-3</v>
      </c>
      <c r="O5622" s="47">
        <f t="shared" si="175"/>
        <v>4.906706349206349E-3</v>
      </c>
    </row>
    <row r="5623" spans="1:15">
      <c r="A5623" s="32" t="s">
        <v>1608</v>
      </c>
      <c r="B5623" s="32" t="s">
        <v>1356</v>
      </c>
      <c r="C5623" s="32" t="s">
        <v>69</v>
      </c>
      <c r="D5623" s="32">
        <v>30314</v>
      </c>
      <c r="E5623" s="32">
        <v>2</v>
      </c>
      <c r="F5623" s="32">
        <v>1153.5999999999999</v>
      </c>
      <c r="G5623" s="32">
        <v>0.8</v>
      </c>
      <c r="H5623" s="32">
        <v>17</v>
      </c>
      <c r="I5623" s="34">
        <v>546.72</v>
      </c>
      <c r="J5623" s="34">
        <v>252000</v>
      </c>
      <c r="K5623" s="32">
        <v>72</v>
      </c>
      <c r="L5623" s="32">
        <v>5</v>
      </c>
      <c r="M5623" s="32">
        <v>89.1</v>
      </c>
      <c r="N5623" s="47">
        <f t="shared" si="174"/>
        <v>4.5777777777777778E-3</v>
      </c>
      <c r="O5623" s="47">
        <f t="shared" si="175"/>
        <v>2.1695238095238096E-3</v>
      </c>
    </row>
    <row r="5624" spans="1:15">
      <c r="A5624" s="32" t="s">
        <v>1608</v>
      </c>
      <c r="B5624" s="32" t="s">
        <v>1357</v>
      </c>
      <c r="C5624" s="32" t="s">
        <v>69</v>
      </c>
      <c r="D5624" s="32">
        <v>30314</v>
      </c>
      <c r="E5624" s="32">
        <v>2</v>
      </c>
      <c r="F5624" s="32">
        <v>1153.5999999999999</v>
      </c>
      <c r="G5624" s="32">
        <v>0.8</v>
      </c>
      <c r="H5624" s="32">
        <v>17</v>
      </c>
      <c r="I5624" s="34">
        <v>515.46</v>
      </c>
      <c r="J5624" s="34">
        <v>252000</v>
      </c>
      <c r="K5624" s="32">
        <v>72</v>
      </c>
      <c r="L5624" s="32">
        <v>5</v>
      </c>
      <c r="M5624" s="32">
        <v>89.1</v>
      </c>
      <c r="N5624" s="47">
        <f t="shared" si="174"/>
        <v>4.5777777777777778E-3</v>
      </c>
      <c r="O5624" s="47">
        <f t="shared" si="175"/>
        <v>2.0454761904761904E-3</v>
      </c>
    </row>
    <row r="5625" spans="1:15">
      <c r="A5625" s="32" t="s">
        <v>1608</v>
      </c>
      <c r="B5625" s="32" t="s">
        <v>1358</v>
      </c>
      <c r="C5625" s="32" t="s">
        <v>69</v>
      </c>
      <c r="D5625" s="32">
        <v>30314</v>
      </c>
      <c r="E5625" s="32">
        <v>2</v>
      </c>
      <c r="F5625" s="32">
        <v>1153.5999999999999</v>
      </c>
      <c r="G5625" s="32">
        <v>0.8</v>
      </c>
      <c r="H5625" s="32">
        <v>17</v>
      </c>
      <c r="I5625" s="34">
        <v>414.14</v>
      </c>
      <c r="J5625" s="34">
        <v>252000</v>
      </c>
      <c r="K5625" s="32">
        <v>72</v>
      </c>
      <c r="L5625" s="32">
        <v>5</v>
      </c>
      <c r="M5625" s="32">
        <v>89.1</v>
      </c>
      <c r="N5625" s="47">
        <f t="shared" si="174"/>
        <v>4.5777777777777778E-3</v>
      </c>
      <c r="O5625" s="47">
        <f t="shared" si="175"/>
        <v>1.6434126984126985E-3</v>
      </c>
    </row>
    <row r="5626" spans="1:15">
      <c r="A5626" s="32" t="s">
        <v>1608</v>
      </c>
      <c r="B5626" s="32" t="s">
        <v>1359</v>
      </c>
      <c r="C5626" s="32" t="s">
        <v>69</v>
      </c>
      <c r="D5626" s="32">
        <v>30314</v>
      </c>
      <c r="E5626" s="32">
        <v>2</v>
      </c>
      <c r="F5626" s="32">
        <v>1188.21</v>
      </c>
      <c r="G5626" s="32">
        <v>0.86</v>
      </c>
      <c r="H5626" s="32">
        <v>12</v>
      </c>
      <c r="I5626" s="34">
        <v>374.81</v>
      </c>
      <c r="J5626" s="34">
        <v>264600</v>
      </c>
      <c r="K5626" s="32">
        <v>72</v>
      </c>
      <c r="L5626" s="32">
        <v>5</v>
      </c>
      <c r="M5626" s="32">
        <v>89.1</v>
      </c>
      <c r="N5626" s="47">
        <f t="shared" si="174"/>
        <v>4.4905895691609975E-3</v>
      </c>
      <c r="O5626" s="47">
        <f t="shared" si="175"/>
        <v>1.4165154950869236E-3</v>
      </c>
    </row>
    <row r="5627" spans="1:15">
      <c r="A5627" s="32" t="s">
        <v>1608</v>
      </c>
      <c r="B5627" s="32" t="s">
        <v>1360</v>
      </c>
      <c r="C5627" s="32" t="s">
        <v>69</v>
      </c>
      <c r="D5627" s="32">
        <v>30314</v>
      </c>
      <c r="E5627" s="32">
        <v>2</v>
      </c>
      <c r="F5627" s="32">
        <v>1188.21</v>
      </c>
      <c r="G5627" s="32">
        <v>0.86</v>
      </c>
      <c r="H5627" s="32">
        <v>12</v>
      </c>
      <c r="I5627" s="34">
        <v>394.46</v>
      </c>
      <c r="J5627" s="34">
        <v>264600</v>
      </c>
      <c r="K5627" s="32">
        <v>72</v>
      </c>
      <c r="L5627" s="32">
        <v>5</v>
      </c>
      <c r="M5627" s="32">
        <v>89.1</v>
      </c>
      <c r="N5627" s="47">
        <f t="shared" si="174"/>
        <v>4.4905895691609975E-3</v>
      </c>
      <c r="O5627" s="47">
        <f t="shared" si="175"/>
        <v>1.4907785336356763E-3</v>
      </c>
    </row>
    <row r="5628" spans="1:15">
      <c r="A5628" s="32" t="s">
        <v>1608</v>
      </c>
      <c r="B5628" s="32" t="s">
        <v>1361</v>
      </c>
      <c r="C5628" s="32" t="s">
        <v>69</v>
      </c>
      <c r="D5628" s="32">
        <v>30314</v>
      </c>
      <c r="E5628" s="32">
        <v>2</v>
      </c>
      <c r="F5628" s="32">
        <v>1188.21</v>
      </c>
      <c r="G5628" s="32">
        <v>0.86</v>
      </c>
      <c r="H5628" s="32">
        <v>12</v>
      </c>
      <c r="I5628" s="34">
        <v>195.58</v>
      </c>
      <c r="J5628" s="34">
        <v>264600</v>
      </c>
      <c r="K5628" s="32">
        <v>72</v>
      </c>
      <c r="L5628" s="32">
        <v>5</v>
      </c>
      <c r="M5628" s="32">
        <v>89.1</v>
      </c>
      <c r="N5628" s="47">
        <f t="shared" si="174"/>
        <v>4.4905895691609975E-3</v>
      </c>
      <c r="O5628" s="47">
        <f t="shared" si="175"/>
        <v>7.3915343915343919E-4</v>
      </c>
    </row>
    <row r="5629" spans="1:15">
      <c r="A5629" s="32" t="s">
        <v>1608</v>
      </c>
      <c r="B5629" s="32" t="s">
        <v>1362</v>
      </c>
      <c r="C5629" s="32" t="s">
        <v>69</v>
      </c>
      <c r="D5629" s="32">
        <v>30314</v>
      </c>
      <c r="E5629" s="32">
        <v>2</v>
      </c>
      <c r="F5629" s="32">
        <v>1188.21</v>
      </c>
      <c r="G5629" s="32">
        <v>0.86</v>
      </c>
      <c r="H5629" s="32">
        <v>12</v>
      </c>
      <c r="I5629" s="34">
        <v>278.66000000000003</v>
      </c>
      <c r="J5629" s="34">
        <v>264600</v>
      </c>
      <c r="K5629" s="32">
        <v>72</v>
      </c>
      <c r="L5629" s="32">
        <v>5</v>
      </c>
      <c r="M5629" s="32">
        <v>89.1</v>
      </c>
      <c r="N5629" s="47">
        <f t="shared" si="174"/>
        <v>4.4905895691609975E-3</v>
      </c>
      <c r="O5629" s="47">
        <f t="shared" si="175"/>
        <v>1.0531368102796675E-3</v>
      </c>
    </row>
    <row r="5630" spans="1:15">
      <c r="A5630" s="32" t="s">
        <v>1608</v>
      </c>
      <c r="B5630" s="32" t="s">
        <v>1363</v>
      </c>
      <c r="C5630" s="32" t="s">
        <v>69</v>
      </c>
      <c r="D5630" s="32">
        <v>30314</v>
      </c>
      <c r="E5630" s="32">
        <v>2</v>
      </c>
      <c r="F5630" s="32">
        <v>1223.8499999999999</v>
      </c>
      <c r="G5630" s="32">
        <v>0.85899999999999999</v>
      </c>
      <c r="H5630" s="32">
        <v>12</v>
      </c>
      <c r="I5630" s="34">
        <v>186.46</v>
      </c>
      <c r="J5630" s="34">
        <v>277830</v>
      </c>
      <c r="K5630" s="32">
        <v>72</v>
      </c>
      <c r="L5630" s="32">
        <v>5</v>
      </c>
      <c r="M5630" s="32">
        <v>89.1</v>
      </c>
      <c r="N5630" s="47">
        <f t="shared" si="174"/>
        <v>4.4050318540114451E-3</v>
      </c>
      <c r="O5630" s="47">
        <f t="shared" si="175"/>
        <v>6.711298275924127E-4</v>
      </c>
    </row>
    <row r="5631" spans="1:15">
      <c r="A5631" s="32" t="s">
        <v>1608</v>
      </c>
      <c r="B5631" s="32" t="s">
        <v>1364</v>
      </c>
      <c r="C5631" s="32" t="s">
        <v>69</v>
      </c>
      <c r="D5631" s="32">
        <v>30314</v>
      </c>
      <c r="E5631" s="32">
        <v>2</v>
      </c>
      <c r="F5631" s="32">
        <v>1223.8499999999999</v>
      </c>
      <c r="G5631" s="32">
        <v>0.877</v>
      </c>
      <c r="H5631" s="32">
        <v>11</v>
      </c>
      <c r="I5631" s="34">
        <v>276.61</v>
      </c>
      <c r="J5631" s="34">
        <v>277830</v>
      </c>
      <c r="K5631" s="32">
        <v>72</v>
      </c>
      <c r="L5631" s="32">
        <v>5</v>
      </c>
      <c r="M5631" s="32">
        <v>89.1</v>
      </c>
      <c r="N5631" s="47">
        <f t="shared" si="174"/>
        <v>4.4050318540114451E-3</v>
      </c>
      <c r="O5631" s="47">
        <f t="shared" si="175"/>
        <v>9.956088255407983E-4</v>
      </c>
    </row>
    <row r="5632" spans="1:15">
      <c r="A5632" s="32" t="s">
        <v>1608</v>
      </c>
      <c r="B5632" s="32" t="s">
        <v>1365</v>
      </c>
      <c r="C5632" s="32" t="s">
        <v>69</v>
      </c>
      <c r="D5632" s="32">
        <v>30314</v>
      </c>
      <c r="E5632" s="32">
        <v>2</v>
      </c>
      <c r="F5632" s="32">
        <v>1223.8499999999999</v>
      </c>
      <c r="G5632" s="32">
        <v>0.88700000000000001</v>
      </c>
      <c r="H5632" s="32">
        <v>10</v>
      </c>
      <c r="I5632" s="34">
        <v>254.2</v>
      </c>
      <c r="J5632" s="34">
        <v>277830</v>
      </c>
      <c r="K5632" s="32">
        <v>72</v>
      </c>
      <c r="L5632" s="32">
        <v>5</v>
      </c>
      <c r="M5632" s="32">
        <v>89.1</v>
      </c>
      <c r="N5632" s="47">
        <f t="shared" si="174"/>
        <v>4.4050318540114451E-3</v>
      </c>
      <c r="O5632" s="47">
        <f t="shared" si="175"/>
        <v>9.1494798977792167E-4</v>
      </c>
    </row>
    <row r="5633" spans="1:15">
      <c r="A5633" s="32" t="s">
        <v>1608</v>
      </c>
      <c r="B5633" s="32" t="s">
        <v>1366</v>
      </c>
      <c r="C5633" s="32" t="s">
        <v>69</v>
      </c>
      <c r="D5633" s="32">
        <v>30314</v>
      </c>
      <c r="E5633" s="32">
        <v>2</v>
      </c>
      <c r="F5633" s="32">
        <v>1223.8499999999999</v>
      </c>
      <c r="G5633" s="32">
        <v>0.85</v>
      </c>
      <c r="H5633" s="32">
        <v>13</v>
      </c>
      <c r="I5633" s="34">
        <v>760.95</v>
      </c>
      <c r="J5633" s="34">
        <v>277830</v>
      </c>
      <c r="K5633" s="32">
        <v>72</v>
      </c>
      <c r="L5633" s="32">
        <v>5</v>
      </c>
      <c r="M5633" s="32">
        <v>89.1</v>
      </c>
      <c r="N5633" s="47">
        <f t="shared" si="174"/>
        <v>4.4050318540114451E-3</v>
      </c>
      <c r="O5633" s="47">
        <f t="shared" si="175"/>
        <v>2.7389050858438613E-3</v>
      </c>
    </row>
    <row r="5634" spans="1:15">
      <c r="A5634" s="32" t="s">
        <v>1608</v>
      </c>
      <c r="B5634" s="32" t="s">
        <v>1367</v>
      </c>
      <c r="C5634" s="32" t="s">
        <v>69</v>
      </c>
      <c r="D5634" s="32">
        <v>30314</v>
      </c>
      <c r="E5634" s="32">
        <v>2</v>
      </c>
      <c r="F5634" s="32">
        <v>1260.57</v>
      </c>
      <c r="G5634" s="32">
        <v>0.85199999999999998</v>
      </c>
      <c r="H5634" s="32">
        <v>13</v>
      </c>
      <c r="I5634" s="34">
        <v>370.28</v>
      </c>
      <c r="J5634" s="34">
        <v>291721.5</v>
      </c>
      <c r="K5634" s="32">
        <v>72</v>
      </c>
      <c r="L5634" s="32">
        <v>5</v>
      </c>
      <c r="M5634" s="32">
        <v>89.1</v>
      </c>
      <c r="N5634" s="47">
        <f t="shared" si="174"/>
        <v>4.321141911035011E-3</v>
      </c>
      <c r="O5634" s="47">
        <f t="shared" si="175"/>
        <v>1.2692928015247418E-3</v>
      </c>
    </row>
    <row r="5635" spans="1:15">
      <c r="A5635" s="32" t="s">
        <v>1608</v>
      </c>
      <c r="B5635" s="32" t="s">
        <v>1368</v>
      </c>
      <c r="C5635" s="32" t="s">
        <v>69</v>
      </c>
      <c r="D5635" s="32">
        <v>30314</v>
      </c>
      <c r="E5635" s="32">
        <v>2</v>
      </c>
      <c r="F5635" s="32">
        <v>1260.57</v>
      </c>
      <c r="G5635" s="32">
        <v>0.86599999999999999</v>
      </c>
      <c r="H5635" s="32">
        <v>12</v>
      </c>
      <c r="I5635" s="34">
        <v>637.88</v>
      </c>
      <c r="J5635" s="34">
        <v>291721.5</v>
      </c>
      <c r="K5635" s="32">
        <v>72</v>
      </c>
      <c r="L5635" s="32">
        <v>5</v>
      </c>
      <c r="M5635" s="32">
        <v>89.1</v>
      </c>
      <c r="N5635" s="47">
        <f t="shared" ref="N5635:N5698" si="176">F5635/J5635</f>
        <v>4.321141911035011E-3</v>
      </c>
      <c r="O5635" s="47">
        <f t="shared" ref="O5635:O5698" si="177">I5635/J5635</f>
        <v>2.1866060609176904E-3</v>
      </c>
    </row>
    <row r="5636" spans="1:15">
      <c r="A5636" s="32" t="s">
        <v>1608</v>
      </c>
      <c r="B5636" s="32" t="s">
        <v>1369</v>
      </c>
      <c r="C5636" s="32" t="s">
        <v>69</v>
      </c>
      <c r="D5636" s="32">
        <v>30314</v>
      </c>
      <c r="E5636" s="32">
        <v>2</v>
      </c>
      <c r="F5636" s="32">
        <v>1260.57</v>
      </c>
      <c r="G5636" s="32">
        <v>0.88700000000000001</v>
      </c>
      <c r="H5636" s="32">
        <v>10</v>
      </c>
      <c r="I5636" s="34">
        <v>210.34</v>
      </c>
      <c r="J5636" s="34">
        <v>291721.5</v>
      </c>
      <c r="K5636" s="32">
        <v>72</v>
      </c>
      <c r="L5636" s="32">
        <v>5</v>
      </c>
      <c r="M5636" s="32">
        <v>89.1</v>
      </c>
      <c r="N5636" s="47">
        <f t="shared" si="176"/>
        <v>4.321141911035011E-3</v>
      </c>
      <c r="O5636" s="47">
        <f t="shared" si="177"/>
        <v>7.2103016061551861E-4</v>
      </c>
    </row>
    <row r="5637" spans="1:15">
      <c r="A5637" s="32" t="s">
        <v>1608</v>
      </c>
      <c r="B5637" s="32" t="s">
        <v>1370</v>
      </c>
      <c r="C5637" s="32" t="s">
        <v>69</v>
      </c>
      <c r="D5637" s="32">
        <v>30314</v>
      </c>
      <c r="E5637" s="32">
        <v>2</v>
      </c>
      <c r="F5637" s="32">
        <v>1260.57</v>
      </c>
      <c r="G5637" s="32">
        <v>0.88600000000000001</v>
      </c>
      <c r="H5637" s="32">
        <v>10</v>
      </c>
      <c r="I5637" s="34">
        <v>917.97</v>
      </c>
      <c r="J5637" s="34">
        <v>291721.5</v>
      </c>
      <c r="K5637" s="32">
        <v>72</v>
      </c>
      <c r="L5637" s="32">
        <v>5</v>
      </c>
      <c r="M5637" s="32">
        <v>89.1</v>
      </c>
      <c r="N5637" s="47">
        <f t="shared" si="176"/>
        <v>4.321141911035011E-3</v>
      </c>
      <c r="O5637" s="47">
        <f t="shared" si="177"/>
        <v>3.1467341282695998E-3</v>
      </c>
    </row>
    <row r="5638" spans="1:15">
      <c r="A5638" s="32" t="s">
        <v>1608</v>
      </c>
      <c r="B5638" s="32" t="s">
        <v>1371</v>
      </c>
      <c r="C5638" s="32" t="s">
        <v>69</v>
      </c>
      <c r="D5638" s="32">
        <v>30314</v>
      </c>
      <c r="E5638" s="32">
        <v>2</v>
      </c>
      <c r="F5638" s="32">
        <v>1298.3900000000001</v>
      </c>
      <c r="G5638" s="32">
        <v>0.88500000000000001</v>
      </c>
      <c r="H5638" s="32">
        <v>10</v>
      </c>
      <c r="I5638" s="34">
        <v>1207.2</v>
      </c>
      <c r="J5638" s="34">
        <v>306307.58</v>
      </c>
      <c r="K5638" s="32">
        <v>72</v>
      </c>
      <c r="L5638" s="32">
        <v>5</v>
      </c>
      <c r="M5638" s="32">
        <v>89.1</v>
      </c>
      <c r="N5638" s="47">
        <f t="shared" si="176"/>
        <v>4.2388438444781549E-3</v>
      </c>
      <c r="O5638" s="47">
        <f t="shared" si="177"/>
        <v>3.9411365530033571E-3</v>
      </c>
    </row>
    <row r="5639" spans="1:15">
      <c r="A5639" s="32" t="s">
        <v>1608</v>
      </c>
      <c r="B5639" s="32" t="s">
        <v>1372</v>
      </c>
      <c r="C5639" s="32" t="s">
        <v>69</v>
      </c>
      <c r="D5639" s="32">
        <v>30314</v>
      </c>
      <c r="E5639" s="32">
        <v>2</v>
      </c>
      <c r="F5639" s="32">
        <v>1298.3900000000001</v>
      </c>
      <c r="G5639" s="32">
        <v>0.85699999999999998</v>
      </c>
      <c r="H5639" s="32">
        <v>12</v>
      </c>
      <c r="I5639" s="34">
        <v>648.51</v>
      </c>
      <c r="J5639" s="34">
        <v>306307.58</v>
      </c>
      <c r="K5639" s="32">
        <v>72</v>
      </c>
      <c r="L5639" s="32">
        <v>5</v>
      </c>
      <c r="M5639" s="32">
        <v>89.1</v>
      </c>
      <c r="N5639" s="47">
        <f t="shared" si="176"/>
        <v>4.2388438444781549E-3</v>
      </c>
      <c r="O5639" s="47">
        <f t="shared" si="177"/>
        <v>2.1171856080087863E-3</v>
      </c>
    </row>
    <row r="5640" spans="1:15">
      <c r="A5640" s="32" t="s">
        <v>1608</v>
      </c>
      <c r="B5640" s="32" t="s">
        <v>1373</v>
      </c>
      <c r="C5640" s="32" t="s">
        <v>69</v>
      </c>
      <c r="D5640" s="32">
        <v>30314</v>
      </c>
      <c r="E5640" s="32">
        <v>2</v>
      </c>
      <c r="F5640" s="32">
        <v>1298.3900000000001</v>
      </c>
      <c r="G5640" s="32">
        <v>0.88500000000000001</v>
      </c>
      <c r="H5640" s="32">
        <v>10</v>
      </c>
      <c r="I5640" s="34">
        <v>429.97</v>
      </c>
      <c r="J5640" s="34">
        <v>306307.58</v>
      </c>
      <c r="K5640" s="32">
        <v>72</v>
      </c>
      <c r="L5640" s="32">
        <v>5</v>
      </c>
      <c r="M5640" s="32">
        <v>89.1</v>
      </c>
      <c r="N5640" s="47">
        <f t="shared" si="176"/>
        <v>4.2388438444781549E-3</v>
      </c>
      <c r="O5640" s="47">
        <f t="shared" si="177"/>
        <v>1.4037197512382815E-3</v>
      </c>
    </row>
    <row r="5641" spans="1:15">
      <c r="A5641" s="32" t="s">
        <v>1608</v>
      </c>
      <c r="B5641" s="32" t="s">
        <v>1374</v>
      </c>
      <c r="C5641" s="32" t="s">
        <v>69</v>
      </c>
      <c r="D5641" s="32">
        <v>30314</v>
      </c>
      <c r="E5641" s="32">
        <v>2</v>
      </c>
      <c r="F5641" s="32">
        <v>1298.3900000000001</v>
      </c>
      <c r="G5641" s="32">
        <v>0.88900000000000001</v>
      </c>
      <c r="H5641" s="32">
        <v>10</v>
      </c>
      <c r="I5641" s="34">
        <v>410.62</v>
      </c>
      <c r="J5641" s="34">
        <v>306307.58</v>
      </c>
      <c r="K5641" s="32">
        <v>72</v>
      </c>
      <c r="L5641" s="32">
        <v>5</v>
      </c>
      <c r="M5641" s="32">
        <v>89.1</v>
      </c>
      <c r="N5641" s="47">
        <f t="shared" si="176"/>
        <v>4.2388438444781549E-3</v>
      </c>
      <c r="O5641" s="47">
        <f t="shared" si="177"/>
        <v>1.3405479550979444E-3</v>
      </c>
    </row>
    <row r="5642" spans="1:15">
      <c r="A5642" s="32" t="s">
        <v>1609</v>
      </c>
      <c r="B5642" s="32" t="s">
        <v>1351</v>
      </c>
      <c r="C5642" s="32" t="s">
        <v>52</v>
      </c>
      <c r="D5642" s="32">
        <v>30046</v>
      </c>
      <c r="E5642" s="32">
        <v>3</v>
      </c>
      <c r="F5642" s="32">
        <v>1700</v>
      </c>
      <c r="G5642" s="32">
        <v>0.91800000000000004</v>
      </c>
      <c r="H5642" s="32">
        <v>7</v>
      </c>
      <c r="I5642" s="34">
        <v>468.93</v>
      </c>
      <c r="J5642" s="34">
        <v>450000</v>
      </c>
      <c r="K5642" s="32">
        <v>35</v>
      </c>
      <c r="L5642" s="32">
        <v>8</v>
      </c>
      <c r="M5642" s="32">
        <v>94.5</v>
      </c>
      <c r="N5642" s="47">
        <f t="shared" si="176"/>
        <v>3.7777777777777779E-3</v>
      </c>
      <c r="O5642" s="47">
        <f t="shared" si="177"/>
        <v>1.0420666666666667E-3</v>
      </c>
    </row>
    <row r="5643" spans="1:15">
      <c r="A5643" s="32" t="s">
        <v>1609</v>
      </c>
      <c r="B5643" s="32" t="s">
        <v>1352</v>
      </c>
      <c r="C5643" s="32" t="s">
        <v>52</v>
      </c>
      <c r="D5643" s="32">
        <v>30046</v>
      </c>
      <c r="E5643" s="32">
        <v>3</v>
      </c>
      <c r="F5643" s="32">
        <v>1700</v>
      </c>
      <c r="G5643" s="32">
        <v>0.94799999999999995</v>
      </c>
      <c r="H5643" s="32">
        <v>4</v>
      </c>
      <c r="I5643" s="34">
        <v>393.94</v>
      </c>
      <c r="J5643" s="34">
        <v>450000</v>
      </c>
      <c r="K5643" s="32">
        <v>35</v>
      </c>
      <c r="L5643" s="32">
        <v>8</v>
      </c>
      <c r="M5643" s="32">
        <v>94.5</v>
      </c>
      <c r="N5643" s="47">
        <f t="shared" si="176"/>
        <v>3.7777777777777779E-3</v>
      </c>
      <c r="O5643" s="47">
        <f t="shared" si="177"/>
        <v>8.7542222222222223E-4</v>
      </c>
    </row>
    <row r="5644" spans="1:15">
      <c r="A5644" s="32" t="s">
        <v>1609</v>
      </c>
      <c r="B5644" s="32" t="s">
        <v>1353</v>
      </c>
      <c r="C5644" s="32" t="s">
        <v>52</v>
      </c>
      <c r="D5644" s="32">
        <v>30046</v>
      </c>
      <c r="E5644" s="32">
        <v>3</v>
      </c>
      <c r="F5644" s="32">
        <v>1700</v>
      </c>
      <c r="G5644" s="32">
        <v>0.93400000000000005</v>
      </c>
      <c r="H5644" s="32">
        <v>5</v>
      </c>
      <c r="I5644" s="34">
        <v>301.08</v>
      </c>
      <c r="J5644" s="34">
        <v>450000</v>
      </c>
      <c r="K5644" s="32">
        <v>35</v>
      </c>
      <c r="L5644" s="32">
        <v>8</v>
      </c>
      <c r="M5644" s="32">
        <v>94.5</v>
      </c>
      <c r="N5644" s="47">
        <f t="shared" si="176"/>
        <v>3.7777777777777779E-3</v>
      </c>
      <c r="O5644" s="47">
        <f t="shared" si="177"/>
        <v>6.6906666666666659E-4</v>
      </c>
    </row>
    <row r="5645" spans="1:15">
      <c r="A5645" s="32" t="s">
        <v>1609</v>
      </c>
      <c r="B5645" s="32" t="s">
        <v>1354</v>
      </c>
      <c r="C5645" s="32" t="s">
        <v>52</v>
      </c>
      <c r="D5645" s="32">
        <v>30046</v>
      </c>
      <c r="E5645" s="32">
        <v>3</v>
      </c>
      <c r="F5645" s="32">
        <v>1700</v>
      </c>
      <c r="G5645" s="32">
        <v>0.92900000000000005</v>
      </c>
      <c r="H5645" s="32">
        <v>6</v>
      </c>
      <c r="I5645" s="34">
        <v>369.73</v>
      </c>
      <c r="J5645" s="34">
        <v>450000</v>
      </c>
      <c r="K5645" s="32">
        <v>35</v>
      </c>
      <c r="L5645" s="32">
        <v>8</v>
      </c>
      <c r="M5645" s="32">
        <v>94.5</v>
      </c>
      <c r="N5645" s="47">
        <f t="shared" si="176"/>
        <v>3.7777777777777779E-3</v>
      </c>
      <c r="O5645" s="47">
        <f t="shared" si="177"/>
        <v>8.2162222222222222E-4</v>
      </c>
    </row>
    <row r="5646" spans="1:15">
      <c r="A5646" s="32" t="s">
        <v>1609</v>
      </c>
      <c r="B5646" s="32" t="s">
        <v>1355</v>
      </c>
      <c r="C5646" s="32" t="s">
        <v>52</v>
      </c>
      <c r="D5646" s="32">
        <v>30046</v>
      </c>
      <c r="E5646" s="32">
        <v>3</v>
      </c>
      <c r="F5646" s="32">
        <v>1751</v>
      </c>
      <c r="G5646" s="32">
        <v>0.89</v>
      </c>
      <c r="H5646" s="32">
        <v>9</v>
      </c>
      <c r="I5646" s="34">
        <v>813.96</v>
      </c>
      <c r="J5646" s="34">
        <v>472500</v>
      </c>
      <c r="K5646" s="32">
        <v>35</v>
      </c>
      <c r="L5646" s="32">
        <v>8</v>
      </c>
      <c r="M5646" s="32">
        <v>94.5</v>
      </c>
      <c r="N5646" s="47">
        <f t="shared" si="176"/>
        <v>3.705820105820106E-3</v>
      </c>
      <c r="O5646" s="47">
        <f t="shared" si="177"/>
        <v>1.7226666666666668E-3</v>
      </c>
    </row>
    <row r="5647" spans="1:15">
      <c r="A5647" s="32" t="s">
        <v>1609</v>
      </c>
      <c r="B5647" s="32" t="s">
        <v>1356</v>
      </c>
      <c r="C5647" s="32" t="s">
        <v>52</v>
      </c>
      <c r="D5647" s="32">
        <v>30046</v>
      </c>
      <c r="E5647" s="32">
        <v>3</v>
      </c>
      <c r="F5647" s="32">
        <v>1751</v>
      </c>
      <c r="G5647" s="32">
        <v>0.84</v>
      </c>
      <c r="H5647" s="32">
        <v>14</v>
      </c>
      <c r="I5647" s="34">
        <v>316.22000000000003</v>
      </c>
      <c r="J5647" s="34">
        <v>472500</v>
      </c>
      <c r="K5647" s="32">
        <v>35</v>
      </c>
      <c r="L5647" s="32">
        <v>8</v>
      </c>
      <c r="M5647" s="32">
        <v>94.5</v>
      </c>
      <c r="N5647" s="47">
        <f t="shared" si="176"/>
        <v>3.705820105820106E-3</v>
      </c>
      <c r="O5647" s="47">
        <f t="shared" si="177"/>
        <v>6.6924867724867728E-4</v>
      </c>
    </row>
    <row r="5648" spans="1:15">
      <c r="A5648" s="32" t="s">
        <v>1609</v>
      </c>
      <c r="B5648" s="32" t="s">
        <v>1357</v>
      </c>
      <c r="C5648" s="32" t="s">
        <v>52</v>
      </c>
      <c r="D5648" s="32">
        <v>30046</v>
      </c>
      <c r="E5648" s="32">
        <v>3</v>
      </c>
      <c r="F5648" s="32">
        <v>1751</v>
      </c>
      <c r="G5648" s="32">
        <v>0.84</v>
      </c>
      <c r="H5648" s="32">
        <v>14</v>
      </c>
      <c r="I5648" s="34">
        <v>526.94000000000005</v>
      </c>
      <c r="J5648" s="34">
        <v>472500</v>
      </c>
      <c r="K5648" s="32">
        <v>35</v>
      </c>
      <c r="L5648" s="32">
        <v>8</v>
      </c>
      <c r="M5648" s="32">
        <v>94.5</v>
      </c>
      <c r="N5648" s="47">
        <f t="shared" si="176"/>
        <v>3.705820105820106E-3</v>
      </c>
      <c r="O5648" s="47">
        <f t="shared" si="177"/>
        <v>1.1152169312169313E-3</v>
      </c>
    </row>
    <row r="5649" spans="1:15">
      <c r="A5649" s="32" t="s">
        <v>1609</v>
      </c>
      <c r="B5649" s="32" t="s">
        <v>1358</v>
      </c>
      <c r="C5649" s="32" t="s">
        <v>52</v>
      </c>
      <c r="D5649" s="32">
        <v>30046</v>
      </c>
      <c r="E5649" s="32">
        <v>3</v>
      </c>
      <c r="F5649" s="32">
        <v>1751</v>
      </c>
      <c r="G5649" s="32">
        <v>0.84</v>
      </c>
      <c r="H5649" s="32">
        <v>14</v>
      </c>
      <c r="I5649" s="34">
        <v>217.16</v>
      </c>
      <c r="J5649" s="34">
        <v>472500</v>
      </c>
      <c r="K5649" s="32">
        <v>35</v>
      </c>
      <c r="L5649" s="32">
        <v>8</v>
      </c>
      <c r="M5649" s="32">
        <v>94.5</v>
      </c>
      <c r="N5649" s="47">
        <f t="shared" si="176"/>
        <v>3.705820105820106E-3</v>
      </c>
      <c r="O5649" s="47">
        <f t="shared" si="177"/>
        <v>4.5959788359788357E-4</v>
      </c>
    </row>
    <row r="5650" spans="1:15">
      <c r="A5650" s="32" t="s">
        <v>1609</v>
      </c>
      <c r="B5650" s="32" t="s">
        <v>1359</v>
      </c>
      <c r="C5650" s="32" t="s">
        <v>52</v>
      </c>
      <c r="D5650" s="32">
        <v>30046</v>
      </c>
      <c r="E5650" s="32">
        <v>3</v>
      </c>
      <c r="F5650" s="32">
        <v>1803.53</v>
      </c>
      <c r="G5650" s="32">
        <v>0.9</v>
      </c>
      <c r="H5650" s="32">
        <v>8</v>
      </c>
      <c r="I5650" s="34">
        <v>292.39999999999998</v>
      </c>
      <c r="J5650" s="34">
        <v>496125</v>
      </c>
      <c r="K5650" s="32">
        <v>35</v>
      </c>
      <c r="L5650" s="32">
        <v>8</v>
      </c>
      <c r="M5650" s="32">
        <v>94.5</v>
      </c>
      <c r="N5650" s="47">
        <f t="shared" si="176"/>
        <v>3.6352330561854372E-3</v>
      </c>
      <c r="O5650" s="47">
        <f t="shared" si="177"/>
        <v>5.893675988914084E-4</v>
      </c>
    </row>
    <row r="5651" spans="1:15">
      <c r="A5651" s="32" t="s">
        <v>1609</v>
      </c>
      <c r="B5651" s="32" t="s">
        <v>1360</v>
      </c>
      <c r="C5651" s="32" t="s">
        <v>52</v>
      </c>
      <c r="D5651" s="32">
        <v>30046</v>
      </c>
      <c r="E5651" s="32">
        <v>3</v>
      </c>
      <c r="F5651" s="32">
        <v>1803.53</v>
      </c>
      <c r="G5651" s="32">
        <v>0.9</v>
      </c>
      <c r="H5651" s="32">
        <v>8</v>
      </c>
      <c r="I5651" s="34">
        <v>448.32</v>
      </c>
      <c r="J5651" s="34">
        <v>496125</v>
      </c>
      <c r="K5651" s="32">
        <v>35</v>
      </c>
      <c r="L5651" s="32">
        <v>8</v>
      </c>
      <c r="M5651" s="32">
        <v>94.5</v>
      </c>
      <c r="N5651" s="47">
        <f t="shared" si="176"/>
        <v>3.6352330561854372E-3</v>
      </c>
      <c r="O5651" s="47">
        <f t="shared" si="177"/>
        <v>9.0364323507180651E-4</v>
      </c>
    </row>
    <row r="5652" spans="1:15">
      <c r="A5652" s="32" t="s">
        <v>1609</v>
      </c>
      <c r="B5652" s="32" t="s">
        <v>1361</v>
      </c>
      <c r="C5652" s="32" t="s">
        <v>52</v>
      </c>
      <c r="D5652" s="32">
        <v>30046</v>
      </c>
      <c r="E5652" s="32">
        <v>3</v>
      </c>
      <c r="F5652" s="32">
        <v>1803.53</v>
      </c>
      <c r="G5652" s="32">
        <v>0.9</v>
      </c>
      <c r="H5652" s="32">
        <v>8</v>
      </c>
      <c r="I5652" s="34">
        <v>373</v>
      </c>
      <c r="J5652" s="34">
        <v>496125</v>
      </c>
      <c r="K5652" s="32">
        <v>35</v>
      </c>
      <c r="L5652" s="32">
        <v>8</v>
      </c>
      <c r="M5652" s="32">
        <v>94.5</v>
      </c>
      <c r="N5652" s="47">
        <f t="shared" si="176"/>
        <v>3.6352330561854372E-3</v>
      </c>
      <c r="O5652" s="47">
        <f t="shared" si="177"/>
        <v>7.5182665658856133E-4</v>
      </c>
    </row>
    <row r="5653" spans="1:15">
      <c r="A5653" s="32" t="s">
        <v>1609</v>
      </c>
      <c r="B5653" s="32" t="s">
        <v>1362</v>
      </c>
      <c r="C5653" s="32" t="s">
        <v>52</v>
      </c>
      <c r="D5653" s="32">
        <v>30046</v>
      </c>
      <c r="E5653" s="32">
        <v>3</v>
      </c>
      <c r="F5653" s="32">
        <v>1803.53</v>
      </c>
      <c r="G5653" s="32">
        <v>0.9</v>
      </c>
      <c r="H5653" s="32">
        <v>8</v>
      </c>
      <c r="I5653" s="34">
        <v>248.47</v>
      </c>
      <c r="J5653" s="34">
        <v>496125</v>
      </c>
      <c r="K5653" s="32">
        <v>35</v>
      </c>
      <c r="L5653" s="32">
        <v>8</v>
      </c>
      <c r="M5653" s="32">
        <v>94.5</v>
      </c>
      <c r="N5653" s="47">
        <f t="shared" si="176"/>
        <v>3.6352330561854372E-3</v>
      </c>
      <c r="O5653" s="47">
        <f t="shared" si="177"/>
        <v>5.0082136558327029E-4</v>
      </c>
    </row>
    <row r="5654" spans="1:15">
      <c r="A5654" s="32" t="s">
        <v>1609</v>
      </c>
      <c r="B5654" s="32" t="s">
        <v>1363</v>
      </c>
      <c r="C5654" s="32" t="s">
        <v>52</v>
      </c>
      <c r="D5654" s="32">
        <v>30046</v>
      </c>
      <c r="E5654" s="32">
        <v>3</v>
      </c>
      <c r="F5654" s="32">
        <v>1857.64</v>
      </c>
      <c r="G5654" s="32">
        <v>0.91800000000000004</v>
      </c>
      <c r="H5654" s="32">
        <v>7</v>
      </c>
      <c r="I5654" s="34">
        <v>231.91</v>
      </c>
      <c r="J5654" s="34">
        <v>520931.25</v>
      </c>
      <c r="K5654" s="32">
        <v>35</v>
      </c>
      <c r="L5654" s="32">
        <v>8</v>
      </c>
      <c r="M5654" s="32">
        <v>94.5</v>
      </c>
      <c r="N5654" s="47">
        <f t="shared" si="176"/>
        <v>3.5659983923022475E-3</v>
      </c>
      <c r="O5654" s="47">
        <f t="shared" si="177"/>
        <v>4.4518350550096583E-4</v>
      </c>
    </row>
    <row r="5655" spans="1:15">
      <c r="A5655" s="32" t="s">
        <v>1609</v>
      </c>
      <c r="B5655" s="32" t="s">
        <v>1364</v>
      </c>
      <c r="C5655" s="32" t="s">
        <v>52</v>
      </c>
      <c r="D5655" s="32">
        <v>30046</v>
      </c>
      <c r="E5655" s="32">
        <v>3</v>
      </c>
      <c r="F5655" s="32">
        <v>1857.64</v>
      </c>
      <c r="G5655" s="32">
        <v>0.92</v>
      </c>
      <c r="H5655" s="32">
        <v>7</v>
      </c>
      <c r="I5655" s="34">
        <v>201.86</v>
      </c>
      <c r="J5655" s="34">
        <v>520931.25</v>
      </c>
      <c r="K5655" s="32">
        <v>35</v>
      </c>
      <c r="L5655" s="32">
        <v>8</v>
      </c>
      <c r="M5655" s="32">
        <v>94.5</v>
      </c>
      <c r="N5655" s="47">
        <f t="shared" si="176"/>
        <v>3.5659983923022475E-3</v>
      </c>
      <c r="O5655" s="47">
        <f t="shared" si="177"/>
        <v>3.8749835031014174E-4</v>
      </c>
    </row>
    <row r="5656" spans="1:15">
      <c r="A5656" s="32" t="s">
        <v>1609</v>
      </c>
      <c r="B5656" s="32" t="s">
        <v>1365</v>
      </c>
      <c r="C5656" s="32" t="s">
        <v>52</v>
      </c>
      <c r="D5656" s="32">
        <v>30046</v>
      </c>
      <c r="E5656" s="32">
        <v>3</v>
      </c>
      <c r="F5656" s="32">
        <v>1857.64</v>
      </c>
      <c r="G5656" s="32">
        <v>0.93</v>
      </c>
      <c r="H5656" s="32">
        <v>6</v>
      </c>
      <c r="I5656" s="34">
        <v>639.28</v>
      </c>
      <c r="J5656" s="34">
        <v>520931.25</v>
      </c>
      <c r="K5656" s="32">
        <v>35</v>
      </c>
      <c r="L5656" s="32">
        <v>8</v>
      </c>
      <c r="M5656" s="32">
        <v>94.5</v>
      </c>
      <c r="N5656" s="47">
        <f t="shared" si="176"/>
        <v>3.5659983923022475E-3</v>
      </c>
      <c r="O5656" s="47">
        <f t="shared" si="177"/>
        <v>1.2271868888648933E-3</v>
      </c>
    </row>
    <row r="5657" spans="1:15">
      <c r="A5657" s="32" t="s">
        <v>1609</v>
      </c>
      <c r="B5657" s="32" t="s">
        <v>1366</v>
      </c>
      <c r="C5657" s="32" t="s">
        <v>52</v>
      </c>
      <c r="D5657" s="32">
        <v>30046</v>
      </c>
      <c r="E5657" s="32">
        <v>3</v>
      </c>
      <c r="F5657" s="32">
        <v>1857.64</v>
      </c>
      <c r="G5657" s="32">
        <v>0.90500000000000003</v>
      </c>
      <c r="H5657" s="32">
        <v>8</v>
      </c>
      <c r="I5657" s="34">
        <v>335.38</v>
      </c>
      <c r="J5657" s="34">
        <v>520931.25</v>
      </c>
      <c r="K5657" s="32">
        <v>35</v>
      </c>
      <c r="L5657" s="32">
        <v>8</v>
      </c>
      <c r="M5657" s="32">
        <v>94.5</v>
      </c>
      <c r="N5657" s="47">
        <f t="shared" si="176"/>
        <v>3.5659983923022475E-3</v>
      </c>
      <c r="O5657" s="47">
        <f t="shared" si="177"/>
        <v>6.4380856398996991E-4</v>
      </c>
    </row>
    <row r="5658" spans="1:15">
      <c r="A5658" s="32" t="s">
        <v>1609</v>
      </c>
      <c r="B5658" s="32" t="s">
        <v>1367</v>
      </c>
      <c r="C5658" s="32" t="s">
        <v>52</v>
      </c>
      <c r="D5658" s="32">
        <v>30046</v>
      </c>
      <c r="E5658" s="32">
        <v>3</v>
      </c>
      <c r="F5658" s="32">
        <v>1913.36</v>
      </c>
      <c r="G5658" s="32">
        <v>0.90300000000000002</v>
      </c>
      <c r="H5658" s="32">
        <v>8</v>
      </c>
      <c r="I5658" s="34">
        <v>472.43</v>
      </c>
      <c r="J5658" s="34">
        <v>546977.81000000006</v>
      </c>
      <c r="K5658" s="32">
        <v>35</v>
      </c>
      <c r="L5658" s="32">
        <v>8</v>
      </c>
      <c r="M5658" s="32">
        <v>94.5</v>
      </c>
      <c r="N5658" s="47">
        <f t="shared" si="176"/>
        <v>3.4980578096943269E-3</v>
      </c>
      <c r="O5658" s="47">
        <f t="shared" si="177"/>
        <v>8.6370962653859753E-4</v>
      </c>
    </row>
    <row r="5659" spans="1:15">
      <c r="A5659" s="32" t="s">
        <v>1609</v>
      </c>
      <c r="B5659" s="32" t="s">
        <v>1368</v>
      </c>
      <c r="C5659" s="32" t="s">
        <v>52</v>
      </c>
      <c r="D5659" s="32">
        <v>30046</v>
      </c>
      <c r="E5659" s="32">
        <v>3</v>
      </c>
      <c r="F5659" s="32">
        <v>1913.36</v>
      </c>
      <c r="G5659" s="32">
        <v>0.89100000000000001</v>
      </c>
      <c r="H5659" s="32">
        <v>9</v>
      </c>
      <c r="I5659" s="34">
        <v>309.86</v>
      </c>
      <c r="J5659" s="34">
        <v>546977.81000000006</v>
      </c>
      <c r="K5659" s="32">
        <v>35</v>
      </c>
      <c r="L5659" s="32">
        <v>8</v>
      </c>
      <c r="M5659" s="32">
        <v>94.5</v>
      </c>
      <c r="N5659" s="47">
        <f t="shared" si="176"/>
        <v>3.4980578096943269E-3</v>
      </c>
      <c r="O5659" s="47">
        <f t="shared" si="177"/>
        <v>5.6649464445367539E-4</v>
      </c>
    </row>
    <row r="5660" spans="1:15">
      <c r="A5660" s="32" t="s">
        <v>1609</v>
      </c>
      <c r="B5660" s="32" t="s">
        <v>1369</v>
      </c>
      <c r="C5660" s="32" t="s">
        <v>52</v>
      </c>
      <c r="D5660" s="32">
        <v>30046</v>
      </c>
      <c r="E5660" s="32">
        <v>3</v>
      </c>
      <c r="F5660" s="32">
        <v>1913.36</v>
      </c>
      <c r="G5660" s="32">
        <v>0.94099999999999995</v>
      </c>
      <c r="H5660" s="32">
        <v>5</v>
      </c>
      <c r="I5660" s="34">
        <v>301.86</v>
      </c>
      <c r="J5660" s="34">
        <v>546977.81000000006</v>
      </c>
      <c r="K5660" s="32">
        <v>35</v>
      </c>
      <c r="L5660" s="32">
        <v>8</v>
      </c>
      <c r="M5660" s="32">
        <v>94.5</v>
      </c>
      <c r="N5660" s="47">
        <f t="shared" si="176"/>
        <v>3.4980578096943269E-3</v>
      </c>
      <c r="O5660" s="47">
        <f t="shared" si="177"/>
        <v>5.5186882261274914E-4</v>
      </c>
    </row>
    <row r="5661" spans="1:15">
      <c r="A5661" s="32" t="s">
        <v>1609</v>
      </c>
      <c r="B5661" s="32" t="s">
        <v>1370</v>
      </c>
      <c r="C5661" s="32" t="s">
        <v>52</v>
      </c>
      <c r="D5661" s="32">
        <v>30046</v>
      </c>
      <c r="E5661" s="32">
        <v>3</v>
      </c>
      <c r="F5661" s="32">
        <v>1913.36</v>
      </c>
      <c r="G5661" s="32">
        <v>0.89800000000000002</v>
      </c>
      <c r="H5661" s="32">
        <v>9</v>
      </c>
      <c r="I5661" s="34">
        <v>492.01</v>
      </c>
      <c r="J5661" s="34">
        <v>546977.81000000006</v>
      </c>
      <c r="K5661" s="32">
        <v>35</v>
      </c>
      <c r="L5661" s="32">
        <v>8</v>
      </c>
      <c r="M5661" s="32">
        <v>94.5</v>
      </c>
      <c r="N5661" s="47">
        <f t="shared" si="176"/>
        <v>3.4980578096943269E-3</v>
      </c>
      <c r="O5661" s="47">
        <f t="shared" si="177"/>
        <v>8.9950632549426447E-4</v>
      </c>
    </row>
    <row r="5662" spans="1:15">
      <c r="A5662" s="32" t="s">
        <v>1609</v>
      </c>
      <c r="B5662" s="32" t="s">
        <v>1371</v>
      </c>
      <c r="C5662" s="32" t="s">
        <v>52</v>
      </c>
      <c r="D5662" s="32">
        <v>30046</v>
      </c>
      <c r="E5662" s="32">
        <v>3</v>
      </c>
      <c r="F5662" s="32">
        <v>1970.77</v>
      </c>
      <c r="G5662" s="32">
        <v>0.91600000000000004</v>
      </c>
      <c r="H5662" s="32">
        <v>7</v>
      </c>
      <c r="I5662" s="34">
        <v>392.57</v>
      </c>
      <c r="J5662" s="34">
        <v>574326.69999999995</v>
      </c>
      <c r="K5662" s="32">
        <v>35</v>
      </c>
      <c r="L5662" s="32">
        <v>8</v>
      </c>
      <c r="M5662" s="32">
        <v>94.5</v>
      </c>
      <c r="N5662" s="47">
        <f t="shared" si="176"/>
        <v>3.4314441588733382E-3</v>
      </c>
      <c r="O5662" s="47">
        <f t="shared" si="177"/>
        <v>6.8353081965369193E-4</v>
      </c>
    </row>
    <row r="5663" spans="1:15">
      <c r="A5663" s="32" t="s">
        <v>1609</v>
      </c>
      <c r="B5663" s="32" t="s">
        <v>1372</v>
      </c>
      <c r="C5663" s="32" t="s">
        <v>52</v>
      </c>
      <c r="D5663" s="32">
        <v>30046</v>
      </c>
      <c r="E5663" s="32">
        <v>3</v>
      </c>
      <c r="F5663" s="32">
        <v>1970.77</v>
      </c>
      <c r="G5663" s="32">
        <v>0.92300000000000004</v>
      </c>
      <c r="H5663" s="32">
        <v>6</v>
      </c>
      <c r="I5663" s="34">
        <v>301.39</v>
      </c>
      <c r="J5663" s="34">
        <v>574326.69999999995</v>
      </c>
      <c r="K5663" s="32">
        <v>35</v>
      </c>
      <c r="L5663" s="32">
        <v>8</v>
      </c>
      <c r="M5663" s="32">
        <v>94.5</v>
      </c>
      <c r="N5663" s="47">
        <f t="shared" si="176"/>
        <v>3.4314441588733382E-3</v>
      </c>
      <c r="O5663" s="47">
        <f t="shared" si="177"/>
        <v>5.2477100577075729E-4</v>
      </c>
    </row>
    <row r="5664" spans="1:15">
      <c r="A5664" s="32" t="s">
        <v>1609</v>
      </c>
      <c r="B5664" s="32" t="s">
        <v>1373</v>
      </c>
      <c r="C5664" s="32" t="s">
        <v>52</v>
      </c>
      <c r="D5664" s="32">
        <v>30046</v>
      </c>
      <c r="E5664" s="32">
        <v>3</v>
      </c>
      <c r="F5664" s="32">
        <v>1970.77</v>
      </c>
      <c r="G5664" s="32">
        <v>0.93600000000000005</v>
      </c>
      <c r="H5664" s="32">
        <v>5</v>
      </c>
      <c r="I5664" s="34">
        <v>417.7</v>
      </c>
      <c r="J5664" s="34">
        <v>574326.69999999995</v>
      </c>
      <c r="K5664" s="32">
        <v>35</v>
      </c>
      <c r="L5664" s="32">
        <v>8</v>
      </c>
      <c r="M5664" s="32">
        <v>94.5</v>
      </c>
      <c r="N5664" s="47">
        <f t="shared" si="176"/>
        <v>3.4314441588733382E-3</v>
      </c>
      <c r="O5664" s="47">
        <f t="shared" si="177"/>
        <v>7.2728640336588914E-4</v>
      </c>
    </row>
    <row r="5665" spans="1:15">
      <c r="A5665" s="32" t="s">
        <v>1609</v>
      </c>
      <c r="B5665" s="32" t="s">
        <v>1374</v>
      </c>
      <c r="C5665" s="32" t="s">
        <v>52</v>
      </c>
      <c r="D5665" s="32">
        <v>30046</v>
      </c>
      <c r="E5665" s="32">
        <v>3</v>
      </c>
      <c r="F5665" s="32">
        <v>1970.77</v>
      </c>
      <c r="G5665" s="32">
        <v>0.89500000000000002</v>
      </c>
      <c r="H5665" s="32">
        <v>9</v>
      </c>
      <c r="I5665" s="34">
        <v>680.24</v>
      </c>
      <c r="J5665" s="34">
        <v>574326.69999999995</v>
      </c>
      <c r="K5665" s="32">
        <v>35</v>
      </c>
      <c r="L5665" s="32">
        <v>8</v>
      </c>
      <c r="M5665" s="32">
        <v>94.5</v>
      </c>
      <c r="N5665" s="47">
        <f t="shared" si="176"/>
        <v>3.4314441588733382E-3</v>
      </c>
      <c r="O5665" s="47">
        <f t="shared" si="177"/>
        <v>1.1844129830634726E-3</v>
      </c>
    </row>
    <row r="5666" spans="1:15">
      <c r="A5666" s="32" t="s">
        <v>1610</v>
      </c>
      <c r="B5666" s="32" t="s">
        <v>1351</v>
      </c>
      <c r="C5666" s="32" t="s">
        <v>52</v>
      </c>
      <c r="D5666" s="32">
        <v>30044</v>
      </c>
      <c r="E5666" s="32">
        <v>1</v>
      </c>
      <c r="F5666" s="32">
        <v>1100</v>
      </c>
      <c r="G5666" s="32">
        <v>0.94099999999999995</v>
      </c>
      <c r="H5666" s="32">
        <v>5</v>
      </c>
      <c r="I5666" s="34">
        <v>352.71</v>
      </c>
      <c r="J5666" s="34">
        <v>150000</v>
      </c>
      <c r="K5666" s="32">
        <v>48</v>
      </c>
      <c r="L5666" s="32">
        <v>7</v>
      </c>
      <c r="M5666" s="32">
        <v>93.1</v>
      </c>
      <c r="N5666" s="47">
        <f t="shared" si="176"/>
        <v>7.3333333333333332E-3</v>
      </c>
      <c r="O5666" s="47">
        <f t="shared" si="177"/>
        <v>2.3514E-3</v>
      </c>
    </row>
    <row r="5667" spans="1:15">
      <c r="A5667" s="32" t="s">
        <v>1610</v>
      </c>
      <c r="B5667" s="32" t="s">
        <v>1352</v>
      </c>
      <c r="C5667" s="32" t="s">
        <v>52</v>
      </c>
      <c r="D5667" s="32">
        <v>30044</v>
      </c>
      <c r="E5667" s="32">
        <v>1</v>
      </c>
      <c r="F5667" s="32">
        <v>1100</v>
      </c>
      <c r="G5667" s="32">
        <v>0.92900000000000005</v>
      </c>
      <c r="H5667" s="32">
        <v>6</v>
      </c>
      <c r="I5667" s="34">
        <v>355.09</v>
      </c>
      <c r="J5667" s="34">
        <v>150000</v>
      </c>
      <c r="K5667" s="32">
        <v>48</v>
      </c>
      <c r="L5667" s="32">
        <v>7</v>
      </c>
      <c r="M5667" s="32">
        <v>93.1</v>
      </c>
      <c r="N5667" s="47">
        <f t="shared" si="176"/>
        <v>7.3333333333333332E-3</v>
      </c>
      <c r="O5667" s="47">
        <f t="shared" si="177"/>
        <v>2.3672666666666666E-3</v>
      </c>
    </row>
    <row r="5668" spans="1:15">
      <c r="A5668" s="32" t="s">
        <v>1610</v>
      </c>
      <c r="B5668" s="32" t="s">
        <v>1353</v>
      </c>
      <c r="C5668" s="32" t="s">
        <v>52</v>
      </c>
      <c r="D5668" s="32">
        <v>30044</v>
      </c>
      <c r="E5668" s="32">
        <v>1</v>
      </c>
      <c r="F5668" s="32">
        <v>1100</v>
      </c>
      <c r="G5668" s="32">
        <v>0.90700000000000003</v>
      </c>
      <c r="H5668" s="32">
        <v>8</v>
      </c>
      <c r="I5668" s="34">
        <v>256.48</v>
      </c>
      <c r="J5668" s="34">
        <v>150000</v>
      </c>
      <c r="K5668" s="32">
        <v>48</v>
      </c>
      <c r="L5668" s="32">
        <v>7</v>
      </c>
      <c r="M5668" s="32">
        <v>93.1</v>
      </c>
      <c r="N5668" s="47">
        <f t="shared" si="176"/>
        <v>7.3333333333333332E-3</v>
      </c>
      <c r="O5668" s="47">
        <f t="shared" si="177"/>
        <v>1.7098666666666667E-3</v>
      </c>
    </row>
    <row r="5669" spans="1:15">
      <c r="A5669" s="32" t="s">
        <v>1610</v>
      </c>
      <c r="B5669" s="32" t="s">
        <v>1354</v>
      </c>
      <c r="C5669" s="32" t="s">
        <v>52</v>
      </c>
      <c r="D5669" s="32">
        <v>30044</v>
      </c>
      <c r="E5669" s="32">
        <v>1</v>
      </c>
      <c r="F5669" s="32">
        <v>1100</v>
      </c>
      <c r="G5669" s="32">
        <v>0.92800000000000005</v>
      </c>
      <c r="H5669" s="32">
        <v>6</v>
      </c>
      <c r="I5669" s="34">
        <v>319.66000000000003</v>
      </c>
      <c r="J5669" s="34">
        <v>150000</v>
      </c>
      <c r="K5669" s="32">
        <v>48</v>
      </c>
      <c r="L5669" s="32">
        <v>7</v>
      </c>
      <c r="M5669" s="32">
        <v>93.1</v>
      </c>
      <c r="N5669" s="47">
        <f t="shared" si="176"/>
        <v>7.3333333333333332E-3</v>
      </c>
      <c r="O5669" s="47">
        <f t="shared" si="177"/>
        <v>2.1310666666666668E-3</v>
      </c>
    </row>
    <row r="5670" spans="1:15">
      <c r="A5670" s="32" t="s">
        <v>1610</v>
      </c>
      <c r="B5670" s="32" t="s">
        <v>1355</v>
      </c>
      <c r="C5670" s="32" t="s">
        <v>52</v>
      </c>
      <c r="D5670" s="32">
        <v>30044</v>
      </c>
      <c r="E5670" s="32">
        <v>1</v>
      </c>
      <c r="F5670" s="32">
        <v>1133</v>
      </c>
      <c r="G5670" s="32">
        <v>0.89</v>
      </c>
      <c r="H5670" s="32">
        <v>9</v>
      </c>
      <c r="I5670" s="34">
        <v>146.46</v>
      </c>
      <c r="J5670" s="34">
        <v>157500</v>
      </c>
      <c r="K5670" s="32">
        <v>48</v>
      </c>
      <c r="L5670" s="32">
        <v>7</v>
      </c>
      <c r="M5670" s="32">
        <v>93.1</v>
      </c>
      <c r="N5670" s="47">
        <f t="shared" si="176"/>
        <v>7.1936507936507937E-3</v>
      </c>
      <c r="O5670" s="47">
        <f t="shared" si="177"/>
        <v>9.29904761904762E-4</v>
      </c>
    </row>
    <row r="5671" spans="1:15">
      <c r="A5671" s="32" t="s">
        <v>1610</v>
      </c>
      <c r="B5671" s="32" t="s">
        <v>1356</v>
      </c>
      <c r="C5671" s="32" t="s">
        <v>52</v>
      </c>
      <c r="D5671" s="32">
        <v>30044</v>
      </c>
      <c r="E5671" s="32">
        <v>1</v>
      </c>
      <c r="F5671" s="32">
        <v>1133</v>
      </c>
      <c r="G5671" s="32">
        <v>0.84</v>
      </c>
      <c r="H5671" s="32">
        <v>14</v>
      </c>
      <c r="I5671" s="34">
        <v>242.78</v>
      </c>
      <c r="J5671" s="34">
        <v>157500</v>
      </c>
      <c r="K5671" s="32">
        <v>48</v>
      </c>
      <c r="L5671" s="32">
        <v>7</v>
      </c>
      <c r="M5671" s="32">
        <v>93.1</v>
      </c>
      <c r="N5671" s="47">
        <f t="shared" si="176"/>
        <v>7.1936507936507937E-3</v>
      </c>
      <c r="O5671" s="47">
        <f t="shared" si="177"/>
        <v>1.5414603174603175E-3</v>
      </c>
    </row>
    <row r="5672" spans="1:15">
      <c r="A5672" s="32" t="s">
        <v>1610</v>
      </c>
      <c r="B5672" s="32" t="s">
        <v>1357</v>
      </c>
      <c r="C5672" s="32" t="s">
        <v>52</v>
      </c>
      <c r="D5672" s="32">
        <v>30044</v>
      </c>
      <c r="E5672" s="32">
        <v>1</v>
      </c>
      <c r="F5672" s="32">
        <v>1133</v>
      </c>
      <c r="G5672" s="32">
        <v>0.84</v>
      </c>
      <c r="H5672" s="32">
        <v>14</v>
      </c>
      <c r="I5672" s="34">
        <v>261.20999999999998</v>
      </c>
      <c r="J5672" s="34">
        <v>157500</v>
      </c>
      <c r="K5672" s="32">
        <v>48</v>
      </c>
      <c r="L5672" s="32">
        <v>7</v>
      </c>
      <c r="M5672" s="32">
        <v>93.1</v>
      </c>
      <c r="N5672" s="47">
        <f t="shared" si="176"/>
        <v>7.1936507936507937E-3</v>
      </c>
      <c r="O5672" s="47">
        <f t="shared" si="177"/>
        <v>1.6584761904761902E-3</v>
      </c>
    </row>
    <row r="5673" spans="1:15">
      <c r="A5673" s="32" t="s">
        <v>1610</v>
      </c>
      <c r="B5673" s="32" t="s">
        <v>1358</v>
      </c>
      <c r="C5673" s="32" t="s">
        <v>52</v>
      </c>
      <c r="D5673" s="32">
        <v>30044</v>
      </c>
      <c r="E5673" s="32">
        <v>1</v>
      </c>
      <c r="F5673" s="32">
        <v>1133</v>
      </c>
      <c r="G5673" s="32">
        <v>0.84</v>
      </c>
      <c r="H5673" s="32">
        <v>14</v>
      </c>
      <c r="I5673" s="34">
        <v>710.61</v>
      </c>
      <c r="J5673" s="34">
        <v>157500</v>
      </c>
      <c r="K5673" s="32">
        <v>48</v>
      </c>
      <c r="L5673" s="32">
        <v>7</v>
      </c>
      <c r="M5673" s="32">
        <v>93.1</v>
      </c>
      <c r="N5673" s="47">
        <f t="shared" si="176"/>
        <v>7.1936507936507937E-3</v>
      </c>
      <c r="O5673" s="47">
        <f t="shared" si="177"/>
        <v>4.5118095238095238E-3</v>
      </c>
    </row>
    <row r="5674" spans="1:15">
      <c r="A5674" s="32" t="s">
        <v>1610</v>
      </c>
      <c r="B5674" s="32" t="s">
        <v>1359</v>
      </c>
      <c r="C5674" s="32" t="s">
        <v>52</v>
      </c>
      <c r="D5674" s="32">
        <v>30044</v>
      </c>
      <c r="E5674" s="32">
        <v>1</v>
      </c>
      <c r="F5674" s="32">
        <v>1166.99</v>
      </c>
      <c r="G5674" s="32">
        <v>0.9</v>
      </c>
      <c r="H5674" s="32">
        <v>8</v>
      </c>
      <c r="I5674" s="34">
        <v>451.36</v>
      </c>
      <c r="J5674" s="34">
        <v>165375</v>
      </c>
      <c r="K5674" s="32">
        <v>48</v>
      </c>
      <c r="L5674" s="32">
        <v>7</v>
      </c>
      <c r="M5674" s="32">
        <v>93.1</v>
      </c>
      <c r="N5674" s="47">
        <f t="shared" si="176"/>
        <v>7.0566288737717309E-3</v>
      </c>
      <c r="O5674" s="47">
        <f t="shared" si="177"/>
        <v>2.7293121693121696E-3</v>
      </c>
    </row>
    <row r="5675" spans="1:15">
      <c r="A5675" s="32" t="s">
        <v>1610</v>
      </c>
      <c r="B5675" s="32" t="s">
        <v>1360</v>
      </c>
      <c r="C5675" s="32" t="s">
        <v>52</v>
      </c>
      <c r="D5675" s="32">
        <v>30044</v>
      </c>
      <c r="E5675" s="32">
        <v>1</v>
      </c>
      <c r="F5675" s="32">
        <v>1166.99</v>
      </c>
      <c r="G5675" s="32">
        <v>0.9</v>
      </c>
      <c r="H5675" s="32">
        <v>8</v>
      </c>
      <c r="I5675" s="34">
        <v>595</v>
      </c>
      <c r="J5675" s="34">
        <v>165375</v>
      </c>
      <c r="K5675" s="32">
        <v>48</v>
      </c>
      <c r="L5675" s="32">
        <v>7</v>
      </c>
      <c r="M5675" s="32">
        <v>93.1</v>
      </c>
      <c r="N5675" s="47">
        <f t="shared" si="176"/>
        <v>7.0566288737717309E-3</v>
      </c>
      <c r="O5675" s="47">
        <f t="shared" si="177"/>
        <v>3.5978835978835977E-3</v>
      </c>
    </row>
    <row r="5676" spans="1:15">
      <c r="A5676" s="32" t="s">
        <v>1610</v>
      </c>
      <c r="B5676" s="32" t="s">
        <v>1361</v>
      </c>
      <c r="C5676" s="32" t="s">
        <v>52</v>
      </c>
      <c r="D5676" s="32">
        <v>30044</v>
      </c>
      <c r="E5676" s="32">
        <v>1</v>
      </c>
      <c r="F5676" s="32">
        <v>1166.99</v>
      </c>
      <c r="G5676" s="32">
        <v>0.9</v>
      </c>
      <c r="H5676" s="32">
        <v>8</v>
      </c>
      <c r="I5676" s="34">
        <v>286.39</v>
      </c>
      <c r="J5676" s="34">
        <v>165375</v>
      </c>
      <c r="K5676" s="32">
        <v>48</v>
      </c>
      <c r="L5676" s="32">
        <v>7</v>
      </c>
      <c r="M5676" s="32">
        <v>93.1</v>
      </c>
      <c r="N5676" s="47">
        <f t="shared" si="176"/>
        <v>7.0566288737717309E-3</v>
      </c>
      <c r="O5676" s="47">
        <f t="shared" si="177"/>
        <v>1.7317611489040059E-3</v>
      </c>
    </row>
    <row r="5677" spans="1:15">
      <c r="A5677" s="32" t="s">
        <v>1610</v>
      </c>
      <c r="B5677" s="32" t="s">
        <v>1362</v>
      </c>
      <c r="C5677" s="32" t="s">
        <v>52</v>
      </c>
      <c r="D5677" s="32">
        <v>30044</v>
      </c>
      <c r="E5677" s="32">
        <v>1</v>
      </c>
      <c r="F5677" s="32">
        <v>1166.99</v>
      </c>
      <c r="G5677" s="32">
        <v>0.9</v>
      </c>
      <c r="H5677" s="32">
        <v>8</v>
      </c>
      <c r="I5677" s="34">
        <v>352.23</v>
      </c>
      <c r="J5677" s="34">
        <v>165375</v>
      </c>
      <c r="K5677" s="32">
        <v>48</v>
      </c>
      <c r="L5677" s="32">
        <v>7</v>
      </c>
      <c r="M5677" s="32">
        <v>93.1</v>
      </c>
      <c r="N5677" s="47">
        <f t="shared" si="176"/>
        <v>7.0566288737717309E-3</v>
      </c>
      <c r="O5677" s="47">
        <f t="shared" si="177"/>
        <v>2.129886621315193E-3</v>
      </c>
    </row>
    <row r="5678" spans="1:15">
      <c r="A5678" s="32" t="s">
        <v>1610</v>
      </c>
      <c r="B5678" s="32" t="s">
        <v>1363</v>
      </c>
      <c r="C5678" s="32" t="s">
        <v>52</v>
      </c>
      <c r="D5678" s="32">
        <v>30044</v>
      </c>
      <c r="E5678" s="32">
        <v>1</v>
      </c>
      <c r="F5678" s="32">
        <v>1202</v>
      </c>
      <c r="G5678" s="32">
        <v>0.90200000000000002</v>
      </c>
      <c r="H5678" s="32">
        <v>8</v>
      </c>
      <c r="I5678" s="34">
        <v>248.42</v>
      </c>
      <c r="J5678" s="34">
        <v>173643.75</v>
      </c>
      <c r="K5678" s="32">
        <v>48</v>
      </c>
      <c r="L5678" s="32">
        <v>7</v>
      </c>
      <c r="M5678" s="32">
        <v>93.1</v>
      </c>
      <c r="N5678" s="47">
        <f t="shared" si="176"/>
        <v>6.9222186228988947E-3</v>
      </c>
      <c r="O5678" s="47">
        <f t="shared" si="177"/>
        <v>1.4306302415145952E-3</v>
      </c>
    </row>
    <row r="5679" spans="1:15">
      <c r="A5679" s="32" t="s">
        <v>1610</v>
      </c>
      <c r="B5679" s="32" t="s">
        <v>1364</v>
      </c>
      <c r="C5679" s="32" t="s">
        <v>52</v>
      </c>
      <c r="D5679" s="32">
        <v>30044</v>
      </c>
      <c r="E5679" s="32">
        <v>1</v>
      </c>
      <c r="F5679" s="32">
        <v>1202</v>
      </c>
      <c r="G5679" s="32">
        <v>0.92800000000000005</v>
      </c>
      <c r="H5679" s="32">
        <v>6</v>
      </c>
      <c r="I5679" s="34">
        <v>232.02</v>
      </c>
      <c r="J5679" s="34">
        <v>173643.75</v>
      </c>
      <c r="K5679" s="32">
        <v>48</v>
      </c>
      <c r="L5679" s="32">
        <v>7</v>
      </c>
      <c r="M5679" s="32">
        <v>93.1</v>
      </c>
      <c r="N5679" s="47">
        <f t="shared" si="176"/>
        <v>6.9222186228988947E-3</v>
      </c>
      <c r="O5679" s="47">
        <f t="shared" si="177"/>
        <v>1.3361839974084873E-3</v>
      </c>
    </row>
    <row r="5680" spans="1:15">
      <c r="A5680" s="32" t="s">
        <v>1610</v>
      </c>
      <c r="B5680" s="32" t="s">
        <v>1365</v>
      </c>
      <c r="C5680" s="32" t="s">
        <v>52</v>
      </c>
      <c r="D5680" s="32">
        <v>30044</v>
      </c>
      <c r="E5680" s="32">
        <v>1</v>
      </c>
      <c r="F5680" s="32">
        <v>1202</v>
      </c>
      <c r="G5680" s="32">
        <v>0.93799999999999994</v>
      </c>
      <c r="H5680" s="32">
        <v>5</v>
      </c>
      <c r="I5680" s="34">
        <v>178.76</v>
      </c>
      <c r="J5680" s="34">
        <v>173643.75</v>
      </c>
      <c r="K5680" s="32">
        <v>48</v>
      </c>
      <c r="L5680" s="32">
        <v>7</v>
      </c>
      <c r="M5680" s="32">
        <v>93.1</v>
      </c>
      <c r="N5680" s="47">
        <f t="shared" si="176"/>
        <v>6.9222186228988947E-3</v>
      </c>
      <c r="O5680" s="47">
        <f t="shared" si="177"/>
        <v>1.0294640607565776E-3</v>
      </c>
    </row>
    <row r="5681" spans="1:15">
      <c r="A5681" s="32" t="s">
        <v>1610</v>
      </c>
      <c r="B5681" s="32" t="s">
        <v>1366</v>
      </c>
      <c r="C5681" s="32" t="s">
        <v>52</v>
      </c>
      <c r="D5681" s="32">
        <v>30044</v>
      </c>
      <c r="E5681" s="32">
        <v>1</v>
      </c>
      <c r="F5681" s="32">
        <v>1202</v>
      </c>
      <c r="G5681" s="32">
        <v>0.89400000000000002</v>
      </c>
      <c r="H5681" s="32">
        <v>9</v>
      </c>
      <c r="I5681" s="34">
        <v>282.39999999999998</v>
      </c>
      <c r="J5681" s="34">
        <v>173643.75</v>
      </c>
      <c r="K5681" s="32">
        <v>48</v>
      </c>
      <c r="L5681" s="32">
        <v>7</v>
      </c>
      <c r="M5681" s="32">
        <v>93.1</v>
      </c>
      <c r="N5681" s="47">
        <f t="shared" si="176"/>
        <v>6.9222186228988947E-3</v>
      </c>
      <c r="O5681" s="47">
        <f t="shared" si="177"/>
        <v>1.6263182521685921E-3</v>
      </c>
    </row>
    <row r="5682" spans="1:15">
      <c r="A5682" s="32" t="s">
        <v>1610</v>
      </c>
      <c r="B5682" s="32" t="s">
        <v>1367</v>
      </c>
      <c r="C5682" s="32" t="s">
        <v>52</v>
      </c>
      <c r="D5682" s="32">
        <v>30044</v>
      </c>
      <c r="E5682" s="32">
        <v>1</v>
      </c>
      <c r="F5682" s="32">
        <v>1238.06</v>
      </c>
      <c r="G5682" s="32">
        <v>0.93100000000000005</v>
      </c>
      <c r="H5682" s="32">
        <v>6</v>
      </c>
      <c r="I5682" s="34">
        <v>244.43</v>
      </c>
      <c r="J5682" s="34">
        <v>182325.94</v>
      </c>
      <c r="K5682" s="32">
        <v>48</v>
      </c>
      <c r="L5682" s="32">
        <v>7</v>
      </c>
      <c r="M5682" s="32">
        <v>93.1</v>
      </c>
      <c r="N5682" s="47">
        <f t="shared" si="176"/>
        <v>6.7903667464980569E-3</v>
      </c>
      <c r="O5682" s="47">
        <f t="shared" si="177"/>
        <v>1.3406210877069933E-3</v>
      </c>
    </row>
    <row r="5683" spans="1:15">
      <c r="A5683" s="32" t="s">
        <v>1610</v>
      </c>
      <c r="B5683" s="32" t="s">
        <v>1368</v>
      </c>
      <c r="C5683" s="32" t="s">
        <v>52</v>
      </c>
      <c r="D5683" s="32">
        <v>30044</v>
      </c>
      <c r="E5683" s="32">
        <v>1</v>
      </c>
      <c r="F5683" s="32">
        <v>1238.06</v>
      </c>
      <c r="G5683" s="32">
        <v>0.94199999999999995</v>
      </c>
      <c r="H5683" s="32">
        <v>5</v>
      </c>
      <c r="I5683" s="34">
        <v>146.38999999999999</v>
      </c>
      <c r="J5683" s="34">
        <v>182325.94</v>
      </c>
      <c r="K5683" s="32">
        <v>48</v>
      </c>
      <c r="L5683" s="32">
        <v>7</v>
      </c>
      <c r="M5683" s="32">
        <v>93.1</v>
      </c>
      <c r="N5683" s="47">
        <f t="shared" si="176"/>
        <v>6.7903667464980569E-3</v>
      </c>
      <c r="O5683" s="47">
        <f t="shared" si="177"/>
        <v>8.0290275755605584E-4</v>
      </c>
    </row>
    <row r="5684" spans="1:15">
      <c r="A5684" s="32" t="s">
        <v>1610</v>
      </c>
      <c r="B5684" s="32" t="s">
        <v>1369</v>
      </c>
      <c r="C5684" s="32" t="s">
        <v>52</v>
      </c>
      <c r="D5684" s="32">
        <v>30044</v>
      </c>
      <c r="E5684" s="32">
        <v>1</v>
      </c>
      <c r="F5684" s="32">
        <v>1238.06</v>
      </c>
      <c r="G5684" s="32">
        <v>0.90400000000000003</v>
      </c>
      <c r="H5684" s="32">
        <v>8</v>
      </c>
      <c r="I5684" s="34">
        <v>469.02</v>
      </c>
      <c r="J5684" s="34">
        <v>182325.94</v>
      </c>
      <c r="K5684" s="32">
        <v>48</v>
      </c>
      <c r="L5684" s="32">
        <v>7</v>
      </c>
      <c r="M5684" s="32">
        <v>93.1</v>
      </c>
      <c r="N5684" s="47">
        <f t="shared" si="176"/>
        <v>6.7903667464980569E-3</v>
      </c>
      <c r="O5684" s="47">
        <f t="shared" si="177"/>
        <v>2.5724260629069015E-3</v>
      </c>
    </row>
    <row r="5685" spans="1:15">
      <c r="A5685" s="32" t="s">
        <v>1610</v>
      </c>
      <c r="B5685" s="32" t="s">
        <v>1370</v>
      </c>
      <c r="C5685" s="32" t="s">
        <v>52</v>
      </c>
      <c r="D5685" s="32">
        <v>30044</v>
      </c>
      <c r="E5685" s="32">
        <v>1</v>
      </c>
      <c r="F5685" s="32">
        <v>1238.06</v>
      </c>
      <c r="G5685" s="32">
        <v>0.89</v>
      </c>
      <c r="H5685" s="32">
        <v>9</v>
      </c>
      <c r="I5685" s="34">
        <v>389.75</v>
      </c>
      <c r="J5685" s="34">
        <v>182325.94</v>
      </c>
      <c r="K5685" s="32">
        <v>48</v>
      </c>
      <c r="L5685" s="32">
        <v>7</v>
      </c>
      <c r="M5685" s="32">
        <v>93.1</v>
      </c>
      <c r="N5685" s="47">
        <f t="shared" si="176"/>
        <v>6.7903667464980569E-3</v>
      </c>
      <c r="O5685" s="47">
        <f t="shared" si="177"/>
        <v>2.1376552343566691E-3</v>
      </c>
    </row>
    <row r="5686" spans="1:15">
      <c r="A5686" s="32" t="s">
        <v>1610</v>
      </c>
      <c r="B5686" s="32" t="s">
        <v>1371</v>
      </c>
      <c r="C5686" s="32" t="s">
        <v>52</v>
      </c>
      <c r="D5686" s="32">
        <v>30044</v>
      </c>
      <c r="E5686" s="32">
        <v>1</v>
      </c>
      <c r="F5686" s="32">
        <v>1275.2</v>
      </c>
      <c r="G5686" s="32">
        <v>0.90600000000000003</v>
      </c>
      <c r="H5686" s="32">
        <v>8</v>
      </c>
      <c r="I5686" s="34">
        <v>793.6</v>
      </c>
      <c r="J5686" s="34">
        <v>191442.23</v>
      </c>
      <c r="K5686" s="32">
        <v>48</v>
      </c>
      <c r="L5686" s="32">
        <v>7</v>
      </c>
      <c r="M5686" s="32">
        <v>93.1</v>
      </c>
      <c r="N5686" s="47">
        <f t="shared" si="176"/>
        <v>6.6610172687603985E-3</v>
      </c>
      <c r="O5686" s="47">
        <f t="shared" si="177"/>
        <v>4.1453758661294327E-3</v>
      </c>
    </row>
    <row r="5687" spans="1:15">
      <c r="A5687" s="32" t="s">
        <v>1610</v>
      </c>
      <c r="B5687" s="32" t="s">
        <v>1372</v>
      </c>
      <c r="C5687" s="32" t="s">
        <v>52</v>
      </c>
      <c r="D5687" s="32">
        <v>30044</v>
      </c>
      <c r="E5687" s="32">
        <v>1</v>
      </c>
      <c r="F5687" s="32">
        <v>1275.2</v>
      </c>
      <c r="G5687" s="32">
        <v>0.94299999999999995</v>
      </c>
      <c r="H5687" s="32">
        <v>5</v>
      </c>
      <c r="I5687" s="34">
        <v>241.39</v>
      </c>
      <c r="J5687" s="34">
        <v>191442.23</v>
      </c>
      <c r="K5687" s="32">
        <v>48</v>
      </c>
      <c r="L5687" s="32">
        <v>7</v>
      </c>
      <c r="M5687" s="32">
        <v>93.1</v>
      </c>
      <c r="N5687" s="47">
        <f t="shared" si="176"/>
        <v>6.6610172687603985E-3</v>
      </c>
      <c r="O5687" s="47">
        <f t="shared" si="177"/>
        <v>1.2609025709740217E-3</v>
      </c>
    </row>
    <row r="5688" spans="1:15">
      <c r="A5688" s="32" t="s">
        <v>1610</v>
      </c>
      <c r="B5688" s="32" t="s">
        <v>1373</v>
      </c>
      <c r="C5688" s="32" t="s">
        <v>52</v>
      </c>
      <c r="D5688" s="32">
        <v>30044</v>
      </c>
      <c r="E5688" s="32">
        <v>1</v>
      </c>
      <c r="F5688" s="32">
        <v>1275.2</v>
      </c>
      <c r="G5688" s="32">
        <v>0.91400000000000003</v>
      </c>
      <c r="H5688" s="32">
        <v>7</v>
      </c>
      <c r="I5688" s="34">
        <v>424.6</v>
      </c>
      <c r="J5688" s="34">
        <v>191442.23</v>
      </c>
      <c r="K5688" s="32">
        <v>48</v>
      </c>
      <c r="L5688" s="32">
        <v>7</v>
      </c>
      <c r="M5688" s="32">
        <v>93.1</v>
      </c>
      <c r="N5688" s="47">
        <f t="shared" si="176"/>
        <v>6.6610172687603985E-3</v>
      </c>
      <c r="O5688" s="47">
        <f t="shared" si="177"/>
        <v>2.2179014525687464E-3</v>
      </c>
    </row>
    <row r="5689" spans="1:15">
      <c r="A5689" s="32" t="s">
        <v>1610</v>
      </c>
      <c r="B5689" s="32" t="s">
        <v>1374</v>
      </c>
      <c r="C5689" s="32" t="s">
        <v>52</v>
      </c>
      <c r="D5689" s="32">
        <v>30044</v>
      </c>
      <c r="E5689" s="32">
        <v>1</v>
      </c>
      <c r="F5689" s="32">
        <v>1275.2</v>
      </c>
      <c r="G5689" s="32">
        <v>0.94799999999999995</v>
      </c>
      <c r="H5689" s="32">
        <v>4</v>
      </c>
      <c r="I5689" s="34">
        <v>363.56</v>
      </c>
      <c r="J5689" s="34">
        <v>191442.23</v>
      </c>
      <c r="K5689" s="32">
        <v>48</v>
      </c>
      <c r="L5689" s="32">
        <v>7</v>
      </c>
      <c r="M5689" s="32">
        <v>93.1</v>
      </c>
      <c r="N5689" s="47">
        <f t="shared" si="176"/>
        <v>6.6610172687603985E-3</v>
      </c>
      <c r="O5689" s="47">
        <f t="shared" si="177"/>
        <v>1.8990585306073796E-3</v>
      </c>
    </row>
    <row r="5690" spans="1:15">
      <c r="A5690" s="32" t="s">
        <v>1611</v>
      </c>
      <c r="B5690" s="32" t="s">
        <v>1351</v>
      </c>
      <c r="C5690" s="32" t="s">
        <v>66</v>
      </c>
      <c r="D5690" s="32">
        <v>30030</v>
      </c>
      <c r="E5690" s="32">
        <v>1</v>
      </c>
      <c r="F5690" s="32">
        <v>1100</v>
      </c>
      <c r="G5690" s="32">
        <v>0.93600000000000005</v>
      </c>
      <c r="H5690" s="32">
        <v>5</v>
      </c>
      <c r="I5690" s="34">
        <v>162.09</v>
      </c>
      <c r="J5690" s="34">
        <v>150000</v>
      </c>
      <c r="K5690" s="32">
        <v>55</v>
      </c>
      <c r="L5690" s="32">
        <v>6</v>
      </c>
      <c r="M5690" s="32">
        <v>91.5</v>
      </c>
      <c r="N5690" s="47">
        <f t="shared" si="176"/>
        <v>7.3333333333333332E-3</v>
      </c>
      <c r="O5690" s="47">
        <f t="shared" si="177"/>
        <v>1.0805999999999999E-3</v>
      </c>
    </row>
    <row r="5691" spans="1:15">
      <c r="A5691" s="32" t="s">
        <v>1611</v>
      </c>
      <c r="B5691" s="32" t="s">
        <v>1352</v>
      </c>
      <c r="C5691" s="32" t="s">
        <v>66</v>
      </c>
      <c r="D5691" s="32">
        <v>30030</v>
      </c>
      <c r="E5691" s="32">
        <v>1</v>
      </c>
      <c r="F5691" s="32">
        <v>1100</v>
      </c>
      <c r="G5691" s="32">
        <v>0.89200000000000002</v>
      </c>
      <c r="H5691" s="32">
        <v>9</v>
      </c>
      <c r="I5691" s="34">
        <v>1152.3399999999999</v>
      </c>
      <c r="J5691" s="34">
        <v>150000</v>
      </c>
      <c r="K5691" s="32">
        <v>55</v>
      </c>
      <c r="L5691" s="32">
        <v>6</v>
      </c>
      <c r="M5691" s="32">
        <v>91.5</v>
      </c>
      <c r="N5691" s="47">
        <f t="shared" si="176"/>
        <v>7.3333333333333332E-3</v>
      </c>
      <c r="O5691" s="47">
        <f t="shared" si="177"/>
        <v>7.6822666666666664E-3</v>
      </c>
    </row>
    <row r="5692" spans="1:15">
      <c r="A5692" s="32" t="s">
        <v>1611</v>
      </c>
      <c r="B5692" s="32" t="s">
        <v>1353</v>
      </c>
      <c r="C5692" s="32" t="s">
        <v>66</v>
      </c>
      <c r="D5692" s="32">
        <v>30030</v>
      </c>
      <c r="E5692" s="32">
        <v>1</v>
      </c>
      <c r="F5692" s="32">
        <v>1100</v>
      </c>
      <c r="G5692" s="32">
        <v>0.94699999999999995</v>
      </c>
      <c r="H5692" s="32">
        <v>4</v>
      </c>
      <c r="I5692" s="34">
        <v>334.09</v>
      </c>
      <c r="J5692" s="34">
        <v>150000</v>
      </c>
      <c r="K5692" s="32">
        <v>55</v>
      </c>
      <c r="L5692" s="32">
        <v>6</v>
      </c>
      <c r="M5692" s="32">
        <v>91.5</v>
      </c>
      <c r="N5692" s="47">
        <f t="shared" si="176"/>
        <v>7.3333333333333332E-3</v>
      </c>
      <c r="O5692" s="47">
        <f t="shared" si="177"/>
        <v>2.2272666666666666E-3</v>
      </c>
    </row>
    <row r="5693" spans="1:15">
      <c r="A5693" s="32" t="s">
        <v>1611</v>
      </c>
      <c r="B5693" s="32" t="s">
        <v>1354</v>
      </c>
      <c r="C5693" s="32" t="s">
        <v>66</v>
      </c>
      <c r="D5693" s="32">
        <v>30030</v>
      </c>
      <c r="E5693" s="32">
        <v>1</v>
      </c>
      <c r="F5693" s="32">
        <v>1100</v>
      </c>
      <c r="G5693" s="32">
        <v>0.92300000000000004</v>
      </c>
      <c r="H5693" s="32">
        <v>6</v>
      </c>
      <c r="I5693" s="34">
        <v>350.76</v>
      </c>
      <c r="J5693" s="34">
        <v>150000</v>
      </c>
      <c r="K5693" s="32">
        <v>55</v>
      </c>
      <c r="L5693" s="32">
        <v>6</v>
      </c>
      <c r="M5693" s="32">
        <v>91.5</v>
      </c>
      <c r="N5693" s="47">
        <f t="shared" si="176"/>
        <v>7.3333333333333332E-3</v>
      </c>
      <c r="O5693" s="47">
        <f t="shared" si="177"/>
        <v>2.3384E-3</v>
      </c>
    </row>
    <row r="5694" spans="1:15">
      <c r="A5694" s="32" t="s">
        <v>1611</v>
      </c>
      <c r="B5694" s="32" t="s">
        <v>1355</v>
      </c>
      <c r="C5694" s="32" t="s">
        <v>66</v>
      </c>
      <c r="D5694" s="32">
        <v>30030</v>
      </c>
      <c r="E5694" s="32">
        <v>1</v>
      </c>
      <c r="F5694" s="32">
        <v>1133</v>
      </c>
      <c r="G5694" s="32">
        <v>0.89</v>
      </c>
      <c r="H5694" s="32">
        <v>9</v>
      </c>
      <c r="I5694" s="34">
        <v>156.6</v>
      </c>
      <c r="J5694" s="34">
        <v>157500</v>
      </c>
      <c r="K5694" s="32">
        <v>55</v>
      </c>
      <c r="L5694" s="32">
        <v>6</v>
      </c>
      <c r="M5694" s="32">
        <v>91.5</v>
      </c>
      <c r="N5694" s="47">
        <f t="shared" si="176"/>
        <v>7.1936507936507937E-3</v>
      </c>
      <c r="O5694" s="47">
        <f t="shared" si="177"/>
        <v>9.9428571428571426E-4</v>
      </c>
    </row>
    <row r="5695" spans="1:15">
      <c r="A5695" s="32" t="s">
        <v>1611</v>
      </c>
      <c r="B5695" s="32" t="s">
        <v>1356</v>
      </c>
      <c r="C5695" s="32" t="s">
        <v>66</v>
      </c>
      <c r="D5695" s="32">
        <v>30030</v>
      </c>
      <c r="E5695" s="32">
        <v>1</v>
      </c>
      <c r="F5695" s="32">
        <v>1133</v>
      </c>
      <c r="G5695" s="32">
        <v>0.84</v>
      </c>
      <c r="H5695" s="32">
        <v>14</v>
      </c>
      <c r="I5695" s="34">
        <v>98.24</v>
      </c>
      <c r="J5695" s="34">
        <v>157500</v>
      </c>
      <c r="K5695" s="32">
        <v>55</v>
      </c>
      <c r="L5695" s="32">
        <v>6</v>
      </c>
      <c r="M5695" s="32">
        <v>91.5</v>
      </c>
      <c r="N5695" s="47">
        <f t="shared" si="176"/>
        <v>7.1936507936507937E-3</v>
      </c>
      <c r="O5695" s="47">
        <f t="shared" si="177"/>
        <v>6.2374603174603169E-4</v>
      </c>
    </row>
    <row r="5696" spans="1:15">
      <c r="A5696" s="32" t="s">
        <v>1611</v>
      </c>
      <c r="B5696" s="32" t="s">
        <v>1357</v>
      </c>
      <c r="C5696" s="32" t="s">
        <v>66</v>
      </c>
      <c r="D5696" s="32">
        <v>30030</v>
      </c>
      <c r="E5696" s="32">
        <v>1</v>
      </c>
      <c r="F5696" s="32">
        <v>1133</v>
      </c>
      <c r="G5696" s="32">
        <v>0.84</v>
      </c>
      <c r="H5696" s="32">
        <v>14</v>
      </c>
      <c r="I5696" s="34">
        <v>149.22999999999999</v>
      </c>
      <c r="J5696" s="34">
        <v>157500</v>
      </c>
      <c r="K5696" s="32">
        <v>55</v>
      </c>
      <c r="L5696" s="32">
        <v>6</v>
      </c>
      <c r="M5696" s="32">
        <v>91.5</v>
      </c>
      <c r="N5696" s="47">
        <f t="shared" si="176"/>
        <v>7.1936507936507937E-3</v>
      </c>
      <c r="O5696" s="47">
        <f t="shared" si="177"/>
        <v>9.4749206349206347E-4</v>
      </c>
    </row>
    <row r="5697" spans="1:15">
      <c r="A5697" s="32" t="s">
        <v>1611</v>
      </c>
      <c r="B5697" s="32" t="s">
        <v>1358</v>
      </c>
      <c r="C5697" s="32" t="s">
        <v>66</v>
      </c>
      <c r="D5697" s="32">
        <v>30030</v>
      </c>
      <c r="E5697" s="32">
        <v>1</v>
      </c>
      <c r="F5697" s="32">
        <v>1133</v>
      </c>
      <c r="G5697" s="32">
        <v>0.84</v>
      </c>
      <c r="H5697" s="32">
        <v>14</v>
      </c>
      <c r="I5697" s="34">
        <v>253.89</v>
      </c>
      <c r="J5697" s="34">
        <v>157500</v>
      </c>
      <c r="K5697" s="32">
        <v>55</v>
      </c>
      <c r="L5697" s="32">
        <v>6</v>
      </c>
      <c r="M5697" s="32">
        <v>91.5</v>
      </c>
      <c r="N5697" s="47">
        <f t="shared" si="176"/>
        <v>7.1936507936507937E-3</v>
      </c>
      <c r="O5697" s="47">
        <f t="shared" si="177"/>
        <v>1.6119999999999999E-3</v>
      </c>
    </row>
    <row r="5698" spans="1:15">
      <c r="A5698" s="32" t="s">
        <v>1611</v>
      </c>
      <c r="B5698" s="32" t="s">
        <v>1359</v>
      </c>
      <c r="C5698" s="32" t="s">
        <v>66</v>
      </c>
      <c r="D5698" s="32">
        <v>30030</v>
      </c>
      <c r="E5698" s="32">
        <v>1</v>
      </c>
      <c r="F5698" s="32">
        <v>1166.99</v>
      </c>
      <c r="G5698" s="32">
        <v>0.9</v>
      </c>
      <c r="H5698" s="32">
        <v>8</v>
      </c>
      <c r="I5698" s="34">
        <v>435.45</v>
      </c>
      <c r="J5698" s="34">
        <v>165375</v>
      </c>
      <c r="K5698" s="32">
        <v>55</v>
      </c>
      <c r="L5698" s="32">
        <v>6</v>
      </c>
      <c r="M5698" s="32">
        <v>91.5</v>
      </c>
      <c r="N5698" s="47">
        <f t="shared" si="176"/>
        <v>7.0566288737717309E-3</v>
      </c>
      <c r="O5698" s="47">
        <f t="shared" si="177"/>
        <v>2.6331065759637186E-3</v>
      </c>
    </row>
    <row r="5699" spans="1:15">
      <c r="A5699" s="32" t="s">
        <v>1611</v>
      </c>
      <c r="B5699" s="32" t="s">
        <v>1360</v>
      </c>
      <c r="C5699" s="32" t="s">
        <v>66</v>
      </c>
      <c r="D5699" s="32">
        <v>30030</v>
      </c>
      <c r="E5699" s="32">
        <v>1</v>
      </c>
      <c r="F5699" s="32">
        <v>1166.99</v>
      </c>
      <c r="G5699" s="32">
        <v>0.9</v>
      </c>
      <c r="H5699" s="32">
        <v>8</v>
      </c>
      <c r="I5699" s="34">
        <v>124.95</v>
      </c>
      <c r="J5699" s="34">
        <v>165375</v>
      </c>
      <c r="K5699" s="32">
        <v>55</v>
      </c>
      <c r="L5699" s="32">
        <v>6</v>
      </c>
      <c r="M5699" s="32">
        <v>91.5</v>
      </c>
      <c r="N5699" s="47">
        <f t="shared" ref="N5699:N5762" si="178">F5699/J5699</f>
        <v>7.0566288737717309E-3</v>
      </c>
      <c r="O5699" s="47">
        <f t="shared" ref="O5699:O5762" si="179">I5699/J5699</f>
        <v>7.5555555555555554E-4</v>
      </c>
    </row>
    <row r="5700" spans="1:15">
      <c r="A5700" s="32" t="s">
        <v>1611</v>
      </c>
      <c r="B5700" s="32" t="s">
        <v>1361</v>
      </c>
      <c r="C5700" s="32" t="s">
        <v>66</v>
      </c>
      <c r="D5700" s="32">
        <v>30030</v>
      </c>
      <c r="E5700" s="32">
        <v>1</v>
      </c>
      <c r="F5700" s="32">
        <v>1166.99</v>
      </c>
      <c r="G5700" s="32">
        <v>0.9</v>
      </c>
      <c r="H5700" s="32">
        <v>8</v>
      </c>
      <c r="I5700" s="34">
        <v>666</v>
      </c>
      <c r="J5700" s="34">
        <v>165375</v>
      </c>
      <c r="K5700" s="32">
        <v>55</v>
      </c>
      <c r="L5700" s="32">
        <v>6</v>
      </c>
      <c r="M5700" s="32">
        <v>91.5</v>
      </c>
      <c r="N5700" s="47">
        <f t="shared" si="178"/>
        <v>7.0566288737717309E-3</v>
      </c>
      <c r="O5700" s="47">
        <f t="shared" si="179"/>
        <v>4.0272108843537411E-3</v>
      </c>
    </row>
    <row r="5701" spans="1:15">
      <c r="A5701" s="32" t="s">
        <v>1611</v>
      </c>
      <c r="B5701" s="32" t="s">
        <v>1362</v>
      </c>
      <c r="C5701" s="32" t="s">
        <v>66</v>
      </c>
      <c r="D5701" s="32">
        <v>30030</v>
      </c>
      <c r="E5701" s="32">
        <v>1</v>
      </c>
      <c r="F5701" s="32">
        <v>1166.99</v>
      </c>
      <c r="G5701" s="32">
        <v>0.9</v>
      </c>
      <c r="H5701" s="32">
        <v>8</v>
      </c>
      <c r="I5701" s="34">
        <v>307.43</v>
      </c>
      <c r="J5701" s="34">
        <v>165375</v>
      </c>
      <c r="K5701" s="32">
        <v>55</v>
      </c>
      <c r="L5701" s="32">
        <v>6</v>
      </c>
      <c r="M5701" s="32">
        <v>91.5</v>
      </c>
      <c r="N5701" s="47">
        <f t="shared" si="178"/>
        <v>7.0566288737717309E-3</v>
      </c>
      <c r="O5701" s="47">
        <f t="shared" si="179"/>
        <v>1.8589871504157219E-3</v>
      </c>
    </row>
    <row r="5702" spans="1:15">
      <c r="A5702" s="32" t="s">
        <v>1611</v>
      </c>
      <c r="B5702" s="32" t="s">
        <v>1363</v>
      </c>
      <c r="C5702" s="32" t="s">
        <v>66</v>
      </c>
      <c r="D5702" s="32">
        <v>30030</v>
      </c>
      <c r="E5702" s="32">
        <v>1</v>
      </c>
      <c r="F5702" s="32">
        <v>1202</v>
      </c>
      <c r="G5702" s="32">
        <v>0.89600000000000002</v>
      </c>
      <c r="H5702" s="32">
        <v>9</v>
      </c>
      <c r="I5702" s="34">
        <v>286.33999999999997</v>
      </c>
      <c r="J5702" s="34">
        <v>173643.75</v>
      </c>
      <c r="K5702" s="32">
        <v>55</v>
      </c>
      <c r="L5702" s="32">
        <v>6</v>
      </c>
      <c r="M5702" s="32">
        <v>91.5</v>
      </c>
      <c r="N5702" s="47">
        <f t="shared" si="178"/>
        <v>6.9222186228988947E-3</v>
      </c>
      <c r="O5702" s="47">
        <f t="shared" si="179"/>
        <v>1.6490083864233523E-3</v>
      </c>
    </row>
    <row r="5703" spans="1:15">
      <c r="A5703" s="32" t="s">
        <v>1611</v>
      </c>
      <c r="B5703" s="32" t="s">
        <v>1364</v>
      </c>
      <c r="C5703" s="32" t="s">
        <v>66</v>
      </c>
      <c r="D5703" s="32">
        <v>30030</v>
      </c>
      <c r="E5703" s="32">
        <v>1</v>
      </c>
      <c r="F5703" s="32">
        <v>1202</v>
      </c>
      <c r="G5703" s="32">
        <v>0.90600000000000003</v>
      </c>
      <c r="H5703" s="32">
        <v>8</v>
      </c>
      <c r="I5703" s="34">
        <v>561.87</v>
      </c>
      <c r="J5703" s="34">
        <v>173643.75</v>
      </c>
      <c r="K5703" s="32">
        <v>55</v>
      </c>
      <c r="L5703" s="32">
        <v>6</v>
      </c>
      <c r="M5703" s="32">
        <v>91.5</v>
      </c>
      <c r="N5703" s="47">
        <f t="shared" si="178"/>
        <v>6.9222186228988947E-3</v>
      </c>
      <c r="O5703" s="47">
        <f t="shared" si="179"/>
        <v>3.235762876579203E-3</v>
      </c>
    </row>
    <row r="5704" spans="1:15">
      <c r="A5704" s="32" t="s">
        <v>1611</v>
      </c>
      <c r="B5704" s="32" t="s">
        <v>1365</v>
      </c>
      <c r="C5704" s="32" t="s">
        <v>66</v>
      </c>
      <c r="D5704" s="32">
        <v>30030</v>
      </c>
      <c r="E5704" s="32">
        <v>1</v>
      </c>
      <c r="F5704" s="32">
        <v>1202</v>
      </c>
      <c r="G5704" s="32">
        <v>0.89700000000000002</v>
      </c>
      <c r="H5704" s="32">
        <v>9</v>
      </c>
      <c r="I5704" s="34">
        <v>378.6</v>
      </c>
      <c r="J5704" s="34">
        <v>173643.75</v>
      </c>
      <c r="K5704" s="32">
        <v>55</v>
      </c>
      <c r="L5704" s="32">
        <v>6</v>
      </c>
      <c r="M5704" s="32">
        <v>91.5</v>
      </c>
      <c r="N5704" s="47">
        <f t="shared" si="178"/>
        <v>6.9222186228988947E-3</v>
      </c>
      <c r="O5704" s="47">
        <f t="shared" si="179"/>
        <v>2.1803260986934456E-3</v>
      </c>
    </row>
    <row r="5705" spans="1:15">
      <c r="A5705" s="32" t="s">
        <v>1611</v>
      </c>
      <c r="B5705" s="32" t="s">
        <v>1366</v>
      </c>
      <c r="C5705" s="32" t="s">
        <v>66</v>
      </c>
      <c r="D5705" s="32">
        <v>30030</v>
      </c>
      <c r="E5705" s="32">
        <v>1</v>
      </c>
      <c r="F5705" s="32">
        <v>1202</v>
      </c>
      <c r="G5705" s="32">
        <v>0.92700000000000005</v>
      </c>
      <c r="H5705" s="32">
        <v>6</v>
      </c>
      <c r="I5705" s="34">
        <v>163.28</v>
      </c>
      <c r="J5705" s="34">
        <v>173643.75</v>
      </c>
      <c r="K5705" s="32">
        <v>55</v>
      </c>
      <c r="L5705" s="32">
        <v>6</v>
      </c>
      <c r="M5705" s="32">
        <v>91.5</v>
      </c>
      <c r="N5705" s="47">
        <f t="shared" si="178"/>
        <v>6.9222186228988947E-3</v>
      </c>
      <c r="O5705" s="47">
        <f t="shared" si="179"/>
        <v>9.4031602058812947E-4</v>
      </c>
    </row>
    <row r="5706" spans="1:15">
      <c r="A5706" s="32" t="s">
        <v>1611</v>
      </c>
      <c r="B5706" s="32" t="s">
        <v>1367</v>
      </c>
      <c r="C5706" s="32" t="s">
        <v>66</v>
      </c>
      <c r="D5706" s="32">
        <v>30030</v>
      </c>
      <c r="E5706" s="32">
        <v>1</v>
      </c>
      <c r="F5706" s="32">
        <v>1238.06</v>
      </c>
      <c r="G5706" s="32">
        <v>0.94799999999999995</v>
      </c>
      <c r="H5706" s="32">
        <v>4</v>
      </c>
      <c r="I5706" s="34">
        <v>154.21</v>
      </c>
      <c r="J5706" s="34">
        <v>182325.94</v>
      </c>
      <c r="K5706" s="32">
        <v>55</v>
      </c>
      <c r="L5706" s="32">
        <v>6</v>
      </c>
      <c r="M5706" s="32">
        <v>91.5</v>
      </c>
      <c r="N5706" s="47">
        <f t="shared" si="178"/>
        <v>6.7903667464980569E-3</v>
      </c>
      <c r="O5706" s="47">
        <f t="shared" si="179"/>
        <v>8.457929793204412E-4</v>
      </c>
    </row>
    <row r="5707" spans="1:15">
      <c r="A5707" s="32" t="s">
        <v>1611</v>
      </c>
      <c r="B5707" s="32" t="s">
        <v>1368</v>
      </c>
      <c r="C5707" s="32" t="s">
        <v>66</v>
      </c>
      <c r="D5707" s="32">
        <v>30030</v>
      </c>
      <c r="E5707" s="32">
        <v>1</v>
      </c>
      <c r="F5707" s="32">
        <v>1238.06</v>
      </c>
      <c r="G5707" s="32">
        <v>0.94499999999999995</v>
      </c>
      <c r="H5707" s="32">
        <v>4</v>
      </c>
      <c r="I5707" s="34">
        <v>464.23</v>
      </c>
      <c r="J5707" s="34">
        <v>182325.94</v>
      </c>
      <c r="K5707" s="32">
        <v>55</v>
      </c>
      <c r="L5707" s="32">
        <v>6</v>
      </c>
      <c r="M5707" s="32">
        <v>91.5</v>
      </c>
      <c r="N5707" s="47">
        <f t="shared" si="178"/>
        <v>6.7903667464980569E-3</v>
      </c>
      <c r="O5707" s="47">
        <f t="shared" si="179"/>
        <v>2.5461544309054434E-3</v>
      </c>
    </row>
    <row r="5708" spans="1:15">
      <c r="A5708" s="32" t="s">
        <v>1611</v>
      </c>
      <c r="B5708" s="32" t="s">
        <v>1369</v>
      </c>
      <c r="C5708" s="32" t="s">
        <v>66</v>
      </c>
      <c r="D5708" s="32">
        <v>30030</v>
      </c>
      <c r="E5708" s="32">
        <v>1</v>
      </c>
      <c r="F5708" s="32">
        <v>1238.06</v>
      </c>
      <c r="G5708" s="32">
        <v>0.94399999999999995</v>
      </c>
      <c r="H5708" s="32">
        <v>5</v>
      </c>
      <c r="I5708" s="34">
        <v>235.5</v>
      </c>
      <c r="J5708" s="34">
        <v>182325.94</v>
      </c>
      <c r="K5708" s="32">
        <v>55</v>
      </c>
      <c r="L5708" s="32">
        <v>6</v>
      </c>
      <c r="M5708" s="32">
        <v>91.5</v>
      </c>
      <c r="N5708" s="47">
        <f t="shared" si="178"/>
        <v>6.7903667464980569E-3</v>
      </c>
      <c r="O5708" s="47">
        <f t="shared" si="179"/>
        <v>1.291642867712625E-3</v>
      </c>
    </row>
    <row r="5709" spans="1:15">
      <c r="A5709" s="32" t="s">
        <v>1611</v>
      </c>
      <c r="B5709" s="32" t="s">
        <v>1370</v>
      </c>
      <c r="C5709" s="32" t="s">
        <v>66</v>
      </c>
      <c r="D5709" s="32">
        <v>30030</v>
      </c>
      <c r="E5709" s="32">
        <v>1</v>
      </c>
      <c r="F5709" s="32">
        <v>1238.06</v>
      </c>
      <c r="G5709" s="32">
        <v>0.94499999999999995</v>
      </c>
      <c r="H5709" s="32">
        <v>4</v>
      </c>
      <c r="I5709" s="34">
        <v>288.87</v>
      </c>
      <c r="J5709" s="34">
        <v>182325.94</v>
      </c>
      <c r="K5709" s="32">
        <v>55</v>
      </c>
      <c r="L5709" s="32">
        <v>6</v>
      </c>
      <c r="M5709" s="32">
        <v>91.5</v>
      </c>
      <c r="N5709" s="47">
        <f t="shared" si="178"/>
        <v>6.7903667464980569E-3</v>
      </c>
      <c r="O5709" s="47">
        <f t="shared" si="179"/>
        <v>1.5843604042299192E-3</v>
      </c>
    </row>
    <row r="5710" spans="1:15">
      <c r="A5710" s="32" t="s">
        <v>1611</v>
      </c>
      <c r="B5710" s="32" t="s">
        <v>1371</v>
      </c>
      <c r="C5710" s="32" t="s">
        <v>66</v>
      </c>
      <c r="D5710" s="32">
        <v>30030</v>
      </c>
      <c r="E5710" s="32">
        <v>1</v>
      </c>
      <c r="F5710" s="32">
        <v>1275.2</v>
      </c>
      <c r="G5710" s="32">
        <v>0.94499999999999995</v>
      </c>
      <c r="H5710" s="32">
        <v>4</v>
      </c>
      <c r="I5710" s="34">
        <v>372.78</v>
      </c>
      <c r="J5710" s="34">
        <v>191442.23</v>
      </c>
      <c r="K5710" s="32">
        <v>55</v>
      </c>
      <c r="L5710" s="32">
        <v>6</v>
      </c>
      <c r="M5710" s="32">
        <v>91.5</v>
      </c>
      <c r="N5710" s="47">
        <f t="shared" si="178"/>
        <v>6.6610172687603985E-3</v>
      </c>
      <c r="O5710" s="47">
        <f t="shared" si="179"/>
        <v>1.9472192734069174E-3</v>
      </c>
    </row>
    <row r="5711" spans="1:15">
      <c r="A5711" s="32" t="s">
        <v>1611</v>
      </c>
      <c r="B5711" s="32" t="s">
        <v>1372</v>
      </c>
      <c r="C5711" s="32" t="s">
        <v>66</v>
      </c>
      <c r="D5711" s="32">
        <v>30030</v>
      </c>
      <c r="E5711" s="32">
        <v>1</v>
      </c>
      <c r="F5711" s="32">
        <v>1275.2</v>
      </c>
      <c r="G5711" s="32">
        <v>0.89200000000000002</v>
      </c>
      <c r="H5711" s="32">
        <v>9</v>
      </c>
      <c r="I5711" s="34">
        <v>193.48</v>
      </c>
      <c r="J5711" s="34">
        <v>191442.23</v>
      </c>
      <c r="K5711" s="32">
        <v>55</v>
      </c>
      <c r="L5711" s="32">
        <v>6</v>
      </c>
      <c r="M5711" s="32">
        <v>91.5</v>
      </c>
      <c r="N5711" s="47">
        <f t="shared" si="178"/>
        <v>6.6610172687603985E-3</v>
      </c>
      <c r="O5711" s="47">
        <f t="shared" si="179"/>
        <v>1.0106443076848821E-3</v>
      </c>
    </row>
    <row r="5712" spans="1:15">
      <c r="A5712" s="32" t="s">
        <v>1611</v>
      </c>
      <c r="B5712" s="32" t="s">
        <v>1373</v>
      </c>
      <c r="C5712" s="32" t="s">
        <v>66</v>
      </c>
      <c r="D5712" s="32">
        <v>30030</v>
      </c>
      <c r="E5712" s="32">
        <v>1</v>
      </c>
      <c r="F5712" s="32">
        <v>1275.2</v>
      </c>
      <c r="G5712" s="32">
        <v>0.91900000000000004</v>
      </c>
      <c r="H5712" s="32">
        <v>7</v>
      </c>
      <c r="I5712" s="34">
        <v>320.27999999999997</v>
      </c>
      <c r="J5712" s="34">
        <v>191442.23</v>
      </c>
      <c r="K5712" s="32">
        <v>55</v>
      </c>
      <c r="L5712" s="32">
        <v>6</v>
      </c>
      <c r="M5712" s="32">
        <v>91.5</v>
      </c>
      <c r="N5712" s="47">
        <f t="shared" si="178"/>
        <v>6.6610172687603985E-3</v>
      </c>
      <c r="O5712" s="47">
        <f t="shared" si="179"/>
        <v>1.6729851088759255E-3</v>
      </c>
    </row>
    <row r="5713" spans="1:15">
      <c r="A5713" s="32" t="s">
        <v>1611</v>
      </c>
      <c r="B5713" s="32" t="s">
        <v>1374</v>
      </c>
      <c r="C5713" s="32" t="s">
        <v>66</v>
      </c>
      <c r="D5713" s="32">
        <v>30030</v>
      </c>
      <c r="E5713" s="32">
        <v>1</v>
      </c>
      <c r="F5713" s="32">
        <v>1275.2</v>
      </c>
      <c r="G5713" s="32">
        <v>0.89600000000000002</v>
      </c>
      <c r="H5713" s="32">
        <v>9</v>
      </c>
      <c r="I5713" s="34">
        <v>179.6</v>
      </c>
      <c r="J5713" s="34">
        <v>191442.23</v>
      </c>
      <c r="K5713" s="32">
        <v>55</v>
      </c>
      <c r="L5713" s="32">
        <v>6</v>
      </c>
      <c r="M5713" s="32">
        <v>91.5</v>
      </c>
      <c r="N5713" s="47">
        <f t="shared" si="178"/>
        <v>6.6610172687603985E-3</v>
      </c>
      <c r="O5713" s="47">
        <f t="shared" si="179"/>
        <v>9.3814201809078374E-4</v>
      </c>
    </row>
    <row r="5714" spans="1:15">
      <c r="A5714" s="32" t="s">
        <v>1612</v>
      </c>
      <c r="B5714" s="32" t="s">
        <v>1351</v>
      </c>
      <c r="C5714" s="32" t="s">
        <v>69</v>
      </c>
      <c r="D5714" s="32">
        <v>30308</v>
      </c>
      <c r="E5714" s="32">
        <v>3</v>
      </c>
      <c r="F5714" s="32">
        <v>1700</v>
      </c>
      <c r="G5714" s="32">
        <v>0.91500000000000004</v>
      </c>
      <c r="H5714" s="32">
        <v>7</v>
      </c>
      <c r="I5714" s="34">
        <v>802.5</v>
      </c>
      <c r="J5714" s="34">
        <v>450000</v>
      </c>
      <c r="K5714" s="32">
        <v>35</v>
      </c>
      <c r="L5714" s="32">
        <v>8</v>
      </c>
      <c r="M5714" s="32">
        <v>95.4</v>
      </c>
      <c r="N5714" s="47">
        <f t="shared" si="178"/>
        <v>3.7777777777777779E-3</v>
      </c>
      <c r="O5714" s="47">
        <f t="shared" si="179"/>
        <v>1.7833333333333334E-3</v>
      </c>
    </row>
    <row r="5715" spans="1:15">
      <c r="A5715" s="32" t="s">
        <v>1612</v>
      </c>
      <c r="B5715" s="32" t="s">
        <v>1352</v>
      </c>
      <c r="C5715" s="32" t="s">
        <v>69</v>
      </c>
      <c r="D5715" s="32">
        <v>30308</v>
      </c>
      <c r="E5715" s="32">
        <v>3</v>
      </c>
      <c r="F5715" s="32">
        <v>1700</v>
      </c>
      <c r="G5715" s="32">
        <v>0.89800000000000002</v>
      </c>
      <c r="H5715" s="32">
        <v>9</v>
      </c>
      <c r="I5715" s="34">
        <v>308.85000000000002</v>
      </c>
      <c r="J5715" s="34">
        <v>450000</v>
      </c>
      <c r="K5715" s="32">
        <v>35</v>
      </c>
      <c r="L5715" s="32">
        <v>8</v>
      </c>
      <c r="M5715" s="32">
        <v>95.4</v>
      </c>
      <c r="N5715" s="47">
        <f t="shared" si="178"/>
        <v>3.7777777777777779E-3</v>
      </c>
      <c r="O5715" s="47">
        <f t="shared" si="179"/>
        <v>6.8633333333333339E-4</v>
      </c>
    </row>
    <row r="5716" spans="1:15">
      <c r="A5716" s="32" t="s">
        <v>1612</v>
      </c>
      <c r="B5716" s="32" t="s">
        <v>1353</v>
      </c>
      <c r="C5716" s="32" t="s">
        <v>69</v>
      </c>
      <c r="D5716" s="32">
        <v>30308</v>
      </c>
      <c r="E5716" s="32">
        <v>3</v>
      </c>
      <c r="F5716" s="32">
        <v>1700</v>
      </c>
      <c r="G5716" s="32">
        <v>0.91300000000000003</v>
      </c>
      <c r="H5716" s="32">
        <v>7</v>
      </c>
      <c r="I5716" s="34">
        <v>435.85</v>
      </c>
      <c r="J5716" s="34">
        <v>450000</v>
      </c>
      <c r="K5716" s="32">
        <v>35</v>
      </c>
      <c r="L5716" s="32">
        <v>8</v>
      </c>
      <c r="M5716" s="32">
        <v>95.4</v>
      </c>
      <c r="N5716" s="47">
        <f t="shared" si="178"/>
        <v>3.7777777777777779E-3</v>
      </c>
      <c r="O5716" s="47">
        <f t="shared" si="179"/>
        <v>9.6855555555555562E-4</v>
      </c>
    </row>
    <row r="5717" spans="1:15">
      <c r="A5717" s="32" t="s">
        <v>1612</v>
      </c>
      <c r="B5717" s="32" t="s">
        <v>1354</v>
      </c>
      <c r="C5717" s="32" t="s">
        <v>69</v>
      </c>
      <c r="D5717" s="32">
        <v>30308</v>
      </c>
      <c r="E5717" s="32">
        <v>3</v>
      </c>
      <c r="F5717" s="32">
        <v>1700</v>
      </c>
      <c r="G5717" s="32">
        <v>0.92400000000000004</v>
      </c>
      <c r="H5717" s="32">
        <v>6</v>
      </c>
      <c r="I5717" s="34">
        <v>290.69</v>
      </c>
      <c r="J5717" s="34">
        <v>450000</v>
      </c>
      <c r="K5717" s="32">
        <v>35</v>
      </c>
      <c r="L5717" s="32">
        <v>8</v>
      </c>
      <c r="M5717" s="32">
        <v>95.4</v>
      </c>
      <c r="N5717" s="47">
        <f t="shared" si="178"/>
        <v>3.7777777777777779E-3</v>
      </c>
      <c r="O5717" s="47">
        <f t="shared" si="179"/>
        <v>6.4597777777777778E-4</v>
      </c>
    </row>
    <row r="5718" spans="1:15">
      <c r="A5718" s="32" t="s">
        <v>1612</v>
      </c>
      <c r="B5718" s="32" t="s">
        <v>1355</v>
      </c>
      <c r="C5718" s="32" t="s">
        <v>69</v>
      </c>
      <c r="D5718" s="32">
        <v>30308</v>
      </c>
      <c r="E5718" s="32">
        <v>3</v>
      </c>
      <c r="F5718" s="32">
        <v>1751</v>
      </c>
      <c r="G5718" s="32">
        <v>0.89</v>
      </c>
      <c r="H5718" s="32">
        <v>9</v>
      </c>
      <c r="I5718" s="34">
        <v>263.3</v>
      </c>
      <c r="J5718" s="34">
        <v>472500</v>
      </c>
      <c r="K5718" s="32">
        <v>35</v>
      </c>
      <c r="L5718" s="32">
        <v>8</v>
      </c>
      <c r="M5718" s="32">
        <v>95.4</v>
      </c>
      <c r="N5718" s="47">
        <f t="shared" si="178"/>
        <v>3.705820105820106E-3</v>
      </c>
      <c r="O5718" s="47">
        <f t="shared" si="179"/>
        <v>5.5724867724867727E-4</v>
      </c>
    </row>
    <row r="5719" spans="1:15">
      <c r="A5719" s="32" t="s">
        <v>1612</v>
      </c>
      <c r="B5719" s="32" t="s">
        <v>1356</v>
      </c>
      <c r="C5719" s="32" t="s">
        <v>69</v>
      </c>
      <c r="D5719" s="32">
        <v>30308</v>
      </c>
      <c r="E5719" s="32">
        <v>3</v>
      </c>
      <c r="F5719" s="32">
        <v>1751</v>
      </c>
      <c r="G5719" s="32">
        <v>0.84</v>
      </c>
      <c r="H5719" s="32">
        <v>14</v>
      </c>
      <c r="I5719" s="34">
        <v>215.37</v>
      </c>
      <c r="J5719" s="34">
        <v>472500</v>
      </c>
      <c r="K5719" s="32">
        <v>35</v>
      </c>
      <c r="L5719" s="32">
        <v>8</v>
      </c>
      <c r="M5719" s="32">
        <v>95.4</v>
      </c>
      <c r="N5719" s="47">
        <f t="shared" si="178"/>
        <v>3.705820105820106E-3</v>
      </c>
      <c r="O5719" s="47">
        <f t="shared" si="179"/>
        <v>4.558095238095238E-4</v>
      </c>
    </row>
    <row r="5720" spans="1:15">
      <c r="A5720" s="32" t="s">
        <v>1612</v>
      </c>
      <c r="B5720" s="32" t="s">
        <v>1357</v>
      </c>
      <c r="C5720" s="32" t="s">
        <v>69</v>
      </c>
      <c r="D5720" s="32">
        <v>30308</v>
      </c>
      <c r="E5720" s="32">
        <v>3</v>
      </c>
      <c r="F5720" s="32">
        <v>1751</v>
      </c>
      <c r="G5720" s="32">
        <v>0.84</v>
      </c>
      <c r="H5720" s="32">
        <v>14</v>
      </c>
      <c r="I5720" s="34">
        <v>1067.96</v>
      </c>
      <c r="J5720" s="34">
        <v>472500</v>
      </c>
      <c r="K5720" s="32">
        <v>35</v>
      </c>
      <c r="L5720" s="32">
        <v>8</v>
      </c>
      <c r="M5720" s="32">
        <v>95.4</v>
      </c>
      <c r="N5720" s="47">
        <f t="shared" si="178"/>
        <v>3.705820105820106E-3</v>
      </c>
      <c r="O5720" s="47">
        <f t="shared" si="179"/>
        <v>2.2602328042328045E-3</v>
      </c>
    </row>
    <row r="5721" spans="1:15">
      <c r="A5721" s="32" t="s">
        <v>1612</v>
      </c>
      <c r="B5721" s="32" t="s">
        <v>1358</v>
      </c>
      <c r="C5721" s="32" t="s">
        <v>69</v>
      </c>
      <c r="D5721" s="32">
        <v>30308</v>
      </c>
      <c r="E5721" s="32">
        <v>3</v>
      </c>
      <c r="F5721" s="32">
        <v>1751</v>
      </c>
      <c r="G5721" s="32">
        <v>0.84</v>
      </c>
      <c r="H5721" s="32">
        <v>14</v>
      </c>
      <c r="I5721" s="34">
        <v>570.80999999999995</v>
      </c>
      <c r="J5721" s="34">
        <v>472500</v>
      </c>
      <c r="K5721" s="32">
        <v>35</v>
      </c>
      <c r="L5721" s="32">
        <v>8</v>
      </c>
      <c r="M5721" s="32">
        <v>95.4</v>
      </c>
      <c r="N5721" s="47">
        <f t="shared" si="178"/>
        <v>3.705820105820106E-3</v>
      </c>
      <c r="O5721" s="47">
        <f t="shared" si="179"/>
        <v>1.2080634920634921E-3</v>
      </c>
    </row>
    <row r="5722" spans="1:15">
      <c r="A5722" s="32" t="s">
        <v>1612</v>
      </c>
      <c r="B5722" s="32" t="s">
        <v>1359</v>
      </c>
      <c r="C5722" s="32" t="s">
        <v>69</v>
      </c>
      <c r="D5722" s="32">
        <v>30308</v>
      </c>
      <c r="E5722" s="32">
        <v>3</v>
      </c>
      <c r="F5722" s="32">
        <v>1803.53</v>
      </c>
      <c r="G5722" s="32">
        <v>0.9</v>
      </c>
      <c r="H5722" s="32">
        <v>8</v>
      </c>
      <c r="I5722" s="34">
        <v>200.55</v>
      </c>
      <c r="J5722" s="34">
        <v>496125</v>
      </c>
      <c r="K5722" s="32">
        <v>35</v>
      </c>
      <c r="L5722" s="32">
        <v>8</v>
      </c>
      <c r="M5722" s="32">
        <v>95.4</v>
      </c>
      <c r="N5722" s="47">
        <f t="shared" si="178"/>
        <v>3.6352330561854372E-3</v>
      </c>
      <c r="O5722" s="47">
        <f t="shared" si="179"/>
        <v>4.0423280423280424E-4</v>
      </c>
    </row>
    <row r="5723" spans="1:15">
      <c r="A5723" s="32" t="s">
        <v>1612</v>
      </c>
      <c r="B5723" s="32" t="s">
        <v>1360</v>
      </c>
      <c r="C5723" s="32" t="s">
        <v>69</v>
      </c>
      <c r="D5723" s="32">
        <v>30308</v>
      </c>
      <c r="E5723" s="32">
        <v>3</v>
      </c>
      <c r="F5723" s="32">
        <v>1803.53</v>
      </c>
      <c r="G5723" s="32">
        <v>0.9</v>
      </c>
      <c r="H5723" s="32">
        <v>8</v>
      </c>
      <c r="I5723" s="34">
        <v>594.87</v>
      </c>
      <c r="J5723" s="34">
        <v>496125</v>
      </c>
      <c r="K5723" s="32">
        <v>35</v>
      </c>
      <c r="L5723" s="32">
        <v>8</v>
      </c>
      <c r="M5723" s="32">
        <v>95.4</v>
      </c>
      <c r="N5723" s="47">
        <f t="shared" si="178"/>
        <v>3.6352330561854372E-3</v>
      </c>
      <c r="O5723" s="47">
        <f t="shared" si="179"/>
        <v>1.1990325018896447E-3</v>
      </c>
    </row>
    <row r="5724" spans="1:15">
      <c r="A5724" s="32" t="s">
        <v>1612</v>
      </c>
      <c r="B5724" s="32" t="s">
        <v>1361</v>
      </c>
      <c r="C5724" s="32" t="s">
        <v>69</v>
      </c>
      <c r="D5724" s="32">
        <v>30308</v>
      </c>
      <c r="E5724" s="32">
        <v>3</v>
      </c>
      <c r="F5724" s="32">
        <v>1803.53</v>
      </c>
      <c r="G5724" s="32">
        <v>0.9</v>
      </c>
      <c r="H5724" s="32">
        <v>8</v>
      </c>
      <c r="I5724" s="34">
        <v>513.16</v>
      </c>
      <c r="J5724" s="34">
        <v>496125</v>
      </c>
      <c r="K5724" s="32">
        <v>35</v>
      </c>
      <c r="L5724" s="32">
        <v>8</v>
      </c>
      <c r="M5724" s="32">
        <v>95.4</v>
      </c>
      <c r="N5724" s="47">
        <f t="shared" si="178"/>
        <v>3.6352330561854372E-3</v>
      </c>
      <c r="O5724" s="47">
        <f t="shared" si="179"/>
        <v>1.0343361048122952E-3</v>
      </c>
    </row>
    <row r="5725" spans="1:15">
      <c r="A5725" s="32" t="s">
        <v>1612</v>
      </c>
      <c r="B5725" s="32" t="s">
        <v>1362</v>
      </c>
      <c r="C5725" s="32" t="s">
        <v>69</v>
      </c>
      <c r="D5725" s="32">
        <v>30308</v>
      </c>
      <c r="E5725" s="32">
        <v>3</v>
      </c>
      <c r="F5725" s="32">
        <v>1803.53</v>
      </c>
      <c r="G5725" s="32">
        <v>0.9</v>
      </c>
      <c r="H5725" s="32">
        <v>8</v>
      </c>
      <c r="I5725" s="34">
        <v>547.25</v>
      </c>
      <c r="J5725" s="34">
        <v>496125</v>
      </c>
      <c r="K5725" s="32">
        <v>35</v>
      </c>
      <c r="L5725" s="32">
        <v>8</v>
      </c>
      <c r="M5725" s="32">
        <v>95.4</v>
      </c>
      <c r="N5725" s="47">
        <f t="shared" si="178"/>
        <v>3.6352330561854372E-3</v>
      </c>
      <c r="O5725" s="47">
        <f t="shared" si="179"/>
        <v>1.1030486268581506E-3</v>
      </c>
    </row>
    <row r="5726" spans="1:15">
      <c r="A5726" s="32" t="s">
        <v>1612</v>
      </c>
      <c r="B5726" s="32" t="s">
        <v>1363</v>
      </c>
      <c r="C5726" s="32" t="s">
        <v>69</v>
      </c>
      <c r="D5726" s="32">
        <v>30308</v>
      </c>
      <c r="E5726" s="32">
        <v>3</v>
      </c>
      <c r="F5726" s="32">
        <v>1857.64</v>
      </c>
      <c r="G5726" s="32">
        <v>0.89100000000000001</v>
      </c>
      <c r="H5726" s="32">
        <v>9</v>
      </c>
      <c r="I5726" s="34">
        <v>358.66</v>
      </c>
      <c r="J5726" s="34">
        <v>520931.25</v>
      </c>
      <c r="K5726" s="32">
        <v>35</v>
      </c>
      <c r="L5726" s="32">
        <v>8</v>
      </c>
      <c r="M5726" s="32">
        <v>95.4</v>
      </c>
      <c r="N5726" s="47">
        <f t="shared" si="178"/>
        <v>3.5659983923022475E-3</v>
      </c>
      <c r="O5726" s="47">
        <f t="shared" si="179"/>
        <v>6.8849776242066495E-4</v>
      </c>
    </row>
    <row r="5727" spans="1:15">
      <c r="A5727" s="32" t="s">
        <v>1612</v>
      </c>
      <c r="B5727" s="32" t="s">
        <v>1364</v>
      </c>
      <c r="C5727" s="32" t="s">
        <v>69</v>
      </c>
      <c r="D5727" s="32">
        <v>30308</v>
      </c>
      <c r="E5727" s="32">
        <v>3</v>
      </c>
      <c r="F5727" s="32">
        <v>1857.64</v>
      </c>
      <c r="G5727" s="32">
        <v>0.92200000000000004</v>
      </c>
      <c r="H5727" s="32">
        <v>6</v>
      </c>
      <c r="I5727" s="34">
        <v>301.29000000000002</v>
      </c>
      <c r="J5727" s="34">
        <v>520931.25</v>
      </c>
      <c r="K5727" s="32">
        <v>35</v>
      </c>
      <c r="L5727" s="32">
        <v>8</v>
      </c>
      <c r="M5727" s="32">
        <v>95.4</v>
      </c>
      <c r="N5727" s="47">
        <f t="shared" si="178"/>
        <v>3.5659983923022475E-3</v>
      </c>
      <c r="O5727" s="47">
        <f t="shared" si="179"/>
        <v>5.7836806680344104E-4</v>
      </c>
    </row>
    <row r="5728" spans="1:15">
      <c r="A5728" s="32" t="s">
        <v>1612</v>
      </c>
      <c r="B5728" s="32" t="s">
        <v>1365</v>
      </c>
      <c r="C5728" s="32" t="s">
        <v>69</v>
      </c>
      <c r="D5728" s="32">
        <v>30308</v>
      </c>
      <c r="E5728" s="32">
        <v>3</v>
      </c>
      <c r="F5728" s="32">
        <v>1857.64</v>
      </c>
      <c r="G5728" s="32">
        <v>0.89400000000000002</v>
      </c>
      <c r="H5728" s="32">
        <v>9</v>
      </c>
      <c r="I5728" s="34">
        <v>357.17</v>
      </c>
      <c r="J5728" s="34">
        <v>520931.25</v>
      </c>
      <c r="K5728" s="32">
        <v>35</v>
      </c>
      <c r="L5728" s="32">
        <v>8</v>
      </c>
      <c r="M5728" s="32">
        <v>95.4</v>
      </c>
      <c r="N5728" s="47">
        <f t="shared" si="178"/>
        <v>3.5659983923022475E-3</v>
      </c>
      <c r="O5728" s="47">
        <f t="shared" si="179"/>
        <v>6.8563750014997179E-4</v>
      </c>
    </row>
    <row r="5729" spans="1:15">
      <c r="A5729" s="32" t="s">
        <v>1612</v>
      </c>
      <c r="B5729" s="32" t="s">
        <v>1366</v>
      </c>
      <c r="C5729" s="32" t="s">
        <v>69</v>
      </c>
      <c r="D5729" s="32">
        <v>30308</v>
      </c>
      <c r="E5729" s="32">
        <v>3</v>
      </c>
      <c r="F5729" s="32">
        <v>1857.64</v>
      </c>
      <c r="G5729" s="32">
        <v>0.95</v>
      </c>
      <c r="H5729" s="32">
        <v>4</v>
      </c>
      <c r="I5729" s="34">
        <v>524.29</v>
      </c>
      <c r="J5729" s="34">
        <v>520931.25</v>
      </c>
      <c r="K5729" s="32">
        <v>35</v>
      </c>
      <c r="L5729" s="32">
        <v>8</v>
      </c>
      <c r="M5729" s="32">
        <v>95.4</v>
      </c>
      <c r="N5729" s="47">
        <f t="shared" si="178"/>
        <v>3.5659983923022475E-3</v>
      </c>
      <c r="O5729" s="47">
        <f t="shared" si="179"/>
        <v>1.0064475878534835E-3</v>
      </c>
    </row>
    <row r="5730" spans="1:15">
      <c r="A5730" s="32" t="s">
        <v>1612</v>
      </c>
      <c r="B5730" s="32" t="s">
        <v>1367</v>
      </c>
      <c r="C5730" s="32" t="s">
        <v>69</v>
      </c>
      <c r="D5730" s="32">
        <v>30308</v>
      </c>
      <c r="E5730" s="32">
        <v>3</v>
      </c>
      <c r="F5730" s="32">
        <v>1913.36</v>
      </c>
      <c r="G5730" s="32">
        <v>0.94099999999999995</v>
      </c>
      <c r="H5730" s="32">
        <v>5</v>
      </c>
      <c r="I5730" s="34">
        <v>290.10000000000002</v>
      </c>
      <c r="J5730" s="34">
        <v>546977.81000000006</v>
      </c>
      <c r="K5730" s="32">
        <v>35</v>
      </c>
      <c r="L5730" s="32">
        <v>8</v>
      </c>
      <c r="M5730" s="32">
        <v>95.4</v>
      </c>
      <c r="N5730" s="47">
        <f t="shared" si="178"/>
        <v>3.4980578096943269E-3</v>
      </c>
      <c r="O5730" s="47">
        <f t="shared" si="179"/>
        <v>5.3036886450658755E-4</v>
      </c>
    </row>
    <row r="5731" spans="1:15">
      <c r="A5731" s="32" t="s">
        <v>1612</v>
      </c>
      <c r="B5731" s="32" t="s">
        <v>1368</v>
      </c>
      <c r="C5731" s="32" t="s">
        <v>69</v>
      </c>
      <c r="D5731" s="32">
        <v>30308</v>
      </c>
      <c r="E5731" s="32">
        <v>3</v>
      </c>
      <c r="F5731" s="32">
        <v>1913.36</v>
      </c>
      <c r="G5731" s="32">
        <v>0.94</v>
      </c>
      <c r="H5731" s="32">
        <v>5</v>
      </c>
      <c r="I5731" s="34">
        <v>418.18</v>
      </c>
      <c r="J5731" s="34">
        <v>546977.81000000006</v>
      </c>
      <c r="K5731" s="32">
        <v>35</v>
      </c>
      <c r="L5731" s="32">
        <v>8</v>
      </c>
      <c r="M5731" s="32">
        <v>95.4</v>
      </c>
      <c r="N5731" s="47">
        <f t="shared" si="178"/>
        <v>3.4980578096943269E-3</v>
      </c>
      <c r="O5731" s="47">
        <f t="shared" si="179"/>
        <v>7.6452827217981655E-4</v>
      </c>
    </row>
    <row r="5732" spans="1:15">
      <c r="A5732" s="32" t="s">
        <v>1612</v>
      </c>
      <c r="B5732" s="32" t="s">
        <v>1369</v>
      </c>
      <c r="C5732" s="32" t="s">
        <v>69</v>
      </c>
      <c r="D5732" s="32">
        <v>30308</v>
      </c>
      <c r="E5732" s="32">
        <v>3</v>
      </c>
      <c r="F5732" s="32">
        <v>1913.36</v>
      </c>
      <c r="G5732" s="32">
        <v>0.89300000000000002</v>
      </c>
      <c r="H5732" s="32">
        <v>9</v>
      </c>
      <c r="I5732" s="34">
        <v>302.42</v>
      </c>
      <c r="J5732" s="34">
        <v>546977.81000000006</v>
      </c>
      <c r="K5732" s="32">
        <v>35</v>
      </c>
      <c r="L5732" s="32">
        <v>8</v>
      </c>
      <c r="M5732" s="32">
        <v>95.4</v>
      </c>
      <c r="N5732" s="47">
        <f t="shared" si="178"/>
        <v>3.4980578096943269E-3</v>
      </c>
      <c r="O5732" s="47">
        <f t="shared" si="179"/>
        <v>5.5289263014161394E-4</v>
      </c>
    </row>
    <row r="5733" spans="1:15">
      <c r="A5733" s="32" t="s">
        <v>1612</v>
      </c>
      <c r="B5733" s="32" t="s">
        <v>1370</v>
      </c>
      <c r="C5733" s="32" t="s">
        <v>69</v>
      </c>
      <c r="D5733" s="32">
        <v>30308</v>
      </c>
      <c r="E5733" s="32">
        <v>3</v>
      </c>
      <c r="F5733" s="32">
        <v>1913.36</v>
      </c>
      <c r="G5733" s="32">
        <v>0.89600000000000002</v>
      </c>
      <c r="H5733" s="32">
        <v>9</v>
      </c>
      <c r="I5733" s="34">
        <v>245.08</v>
      </c>
      <c r="J5733" s="34">
        <v>546977.81000000006</v>
      </c>
      <c r="K5733" s="32">
        <v>35</v>
      </c>
      <c r="L5733" s="32">
        <v>8</v>
      </c>
      <c r="M5733" s="32">
        <v>95.4</v>
      </c>
      <c r="N5733" s="47">
        <f t="shared" si="178"/>
        <v>3.4980578096943269E-3</v>
      </c>
      <c r="O5733" s="47">
        <f t="shared" si="179"/>
        <v>4.4806205209677518E-4</v>
      </c>
    </row>
    <row r="5734" spans="1:15">
      <c r="A5734" s="32" t="s">
        <v>1612</v>
      </c>
      <c r="B5734" s="32" t="s">
        <v>1371</v>
      </c>
      <c r="C5734" s="32" t="s">
        <v>69</v>
      </c>
      <c r="D5734" s="32">
        <v>30308</v>
      </c>
      <c r="E5734" s="32">
        <v>3</v>
      </c>
      <c r="F5734" s="32">
        <v>1970.77</v>
      </c>
      <c r="G5734" s="32">
        <v>0.93799999999999994</v>
      </c>
      <c r="H5734" s="32">
        <v>5</v>
      </c>
      <c r="I5734" s="34">
        <v>344.5</v>
      </c>
      <c r="J5734" s="34">
        <v>574326.69999999995</v>
      </c>
      <c r="K5734" s="32">
        <v>35</v>
      </c>
      <c r="L5734" s="32">
        <v>8</v>
      </c>
      <c r="M5734" s="32">
        <v>95.4</v>
      </c>
      <c r="N5734" s="47">
        <f t="shared" si="178"/>
        <v>3.4314441588733382E-3</v>
      </c>
      <c r="O5734" s="47">
        <f t="shared" si="179"/>
        <v>5.9983281292685855E-4</v>
      </c>
    </row>
    <row r="5735" spans="1:15">
      <c r="A5735" s="32" t="s">
        <v>1612</v>
      </c>
      <c r="B5735" s="32" t="s">
        <v>1372</v>
      </c>
      <c r="C5735" s="32" t="s">
        <v>69</v>
      </c>
      <c r="D5735" s="32">
        <v>30308</v>
      </c>
      <c r="E5735" s="32">
        <v>3</v>
      </c>
      <c r="F5735" s="32">
        <v>1970.77</v>
      </c>
      <c r="G5735" s="32">
        <v>0.91100000000000003</v>
      </c>
      <c r="H5735" s="32">
        <v>8</v>
      </c>
      <c r="I5735" s="34">
        <v>619.12</v>
      </c>
      <c r="J5735" s="34">
        <v>574326.69999999995</v>
      </c>
      <c r="K5735" s="32">
        <v>35</v>
      </c>
      <c r="L5735" s="32">
        <v>8</v>
      </c>
      <c r="M5735" s="32">
        <v>95.4</v>
      </c>
      <c r="N5735" s="47">
        <f t="shared" si="178"/>
        <v>3.4314441588733382E-3</v>
      </c>
      <c r="O5735" s="47">
        <f t="shared" si="179"/>
        <v>1.0779927173854185E-3</v>
      </c>
    </row>
    <row r="5736" spans="1:15">
      <c r="A5736" s="32" t="s">
        <v>1612</v>
      </c>
      <c r="B5736" s="32" t="s">
        <v>1373</v>
      </c>
      <c r="C5736" s="32" t="s">
        <v>69</v>
      </c>
      <c r="D5736" s="32">
        <v>30308</v>
      </c>
      <c r="E5736" s="32">
        <v>3</v>
      </c>
      <c r="F5736" s="32">
        <v>1970.77</v>
      </c>
      <c r="G5736" s="32">
        <v>0.93400000000000005</v>
      </c>
      <c r="H5736" s="32">
        <v>5</v>
      </c>
      <c r="I5736" s="34">
        <v>193.4</v>
      </c>
      <c r="J5736" s="34">
        <v>574326.69999999995</v>
      </c>
      <c r="K5736" s="32">
        <v>35</v>
      </c>
      <c r="L5736" s="32">
        <v>8</v>
      </c>
      <c r="M5736" s="32">
        <v>95.4</v>
      </c>
      <c r="N5736" s="47">
        <f t="shared" si="178"/>
        <v>3.4314441588733382E-3</v>
      </c>
      <c r="O5736" s="47">
        <f t="shared" si="179"/>
        <v>3.3674213648782133E-4</v>
      </c>
    </row>
    <row r="5737" spans="1:15">
      <c r="A5737" s="32" t="s">
        <v>1612</v>
      </c>
      <c r="B5737" s="32" t="s">
        <v>1374</v>
      </c>
      <c r="C5737" s="32" t="s">
        <v>69</v>
      </c>
      <c r="D5737" s="32">
        <v>30308</v>
      </c>
      <c r="E5737" s="32">
        <v>3</v>
      </c>
      <c r="F5737" s="32">
        <v>1970.77</v>
      </c>
      <c r="G5737" s="32">
        <v>0.92100000000000004</v>
      </c>
      <c r="H5737" s="32">
        <v>7</v>
      </c>
      <c r="I5737" s="34">
        <v>167.15</v>
      </c>
      <c r="J5737" s="34">
        <v>574326.69999999995</v>
      </c>
      <c r="K5737" s="32">
        <v>35</v>
      </c>
      <c r="L5737" s="32">
        <v>8</v>
      </c>
      <c r="M5737" s="32">
        <v>95.4</v>
      </c>
      <c r="N5737" s="47">
        <f t="shared" si="178"/>
        <v>3.4314441588733382E-3</v>
      </c>
      <c r="O5737" s="47">
        <f t="shared" si="179"/>
        <v>2.9103644319513619E-4</v>
      </c>
    </row>
    <row r="5738" spans="1:15">
      <c r="A5738" s="32" t="s">
        <v>1613</v>
      </c>
      <c r="B5738" s="32" t="s">
        <v>1351</v>
      </c>
      <c r="C5738" s="32" t="s">
        <v>66</v>
      </c>
      <c r="D5738" s="32">
        <v>30317</v>
      </c>
      <c r="E5738" s="32">
        <v>2</v>
      </c>
      <c r="F5738" s="32">
        <v>1400</v>
      </c>
      <c r="G5738" s="32">
        <v>0.89400000000000002</v>
      </c>
      <c r="H5738" s="32">
        <v>9</v>
      </c>
      <c r="I5738" s="34">
        <v>210.97</v>
      </c>
      <c r="J5738" s="34">
        <v>300000</v>
      </c>
      <c r="K5738" s="32">
        <v>61</v>
      </c>
      <c r="L5738" s="32">
        <v>6</v>
      </c>
      <c r="M5738" s="32">
        <v>90.8</v>
      </c>
      <c r="N5738" s="47">
        <f t="shared" si="178"/>
        <v>4.6666666666666671E-3</v>
      </c>
      <c r="O5738" s="47">
        <f t="shared" si="179"/>
        <v>7.0323333333333331E-4</v>
      </c>
    </row>
    <row r="5739" spans="1:15">
      <c r="A5739" s="32" t="s">
        <v>1613</v>
      </c>
      <c r="B5739" s="32" t="s">
        <v>1352</v>
      </c>
      <c r="C5739" s="32" t="s">
        <v>66</v>
      </c>
      <c r="D5739" s="32">
        <v>30317</v>
      </c>
      <c r="E5739" s="32">
        <v>2</v>
      </c>
      <c r="F5739" s="32">
        <v>1400</v>
      </c>
      <c r="G5739" s="32">
        <v>0.90900000000000003</v>
      </c>
      <c r="H5739" s="32">
        <v>8</v>
      </c>
      <c r="I5739" s="34">
        <v>166.52</v>
      </c>
      <c r="J5739" s="34">
        <v>300000</v>
      </c>
      <c r="K5739" s="32">
        <v>61</v>
      </c>
      <c r="L5739" s="32">
        <v>6</v>
      </c>
      <c r="M5739" s="32">
        <v>90.8</v>
      </c>
      <c r="N5739" s="47">
        <f t="shared" si="178"/>
        <v>4.6666666666666671E-3</v>
      </c>
      <c r="O5739" s="47">
        <f t="shared" si="179"/>
        <v>5.5506666666666675E-4</v>
      </c>
    </row>
    <row r="5740" spans="1:15">
      <c r="A5740" s="32" t="s">
        <v>1613</v>
      </c>
      <c r="B5740" s="32" t="s">
        <v>1353</v>
      </c>
      <c r="C5740" s="32" t="s">
        <v>66</v>
      </c>
      <c r="D5740" s="32">
        <v>30317</v>
      </c>
      <c r="E5740" s="32">
        <v>2</v>
      </c>
      <c r="F5740" s="32">
        <v>1400</v>
      </c>
      <c r="G5740" s="32">
        <v>0.92300000000000004</v>
      </c>
      <c r="H5740" s="32">
        <v>6</v>
      </c>
      <c r="I5740" s="34">
        <v>413.72</v>
      </c>
      <c r="J5740" s="34">
        <v>300000</v>
      </c>
      <c r="K5740" s="32">
        <v>61</v>
      </c>
      <c r="L5740" s="32">
        <v>6</v>
      </c>
      <c r="M5740" s="32">
        <v>90.8</v>
      </c>
      <c r="N5740" s="47">
        <f t="shared" si="178"/>
        <v>4.6666666666666671E-3</v>
      </c>
      <c r="O5740" s="47">
        <f t="shared" si="179"/>
        <v>1.3790666666666667E-3</v>
      </c>
    </row>
    <row r="5741" spans="1:15">
      <c r="A5741" s="32" t="s">
        <v>1613</v>
      </c>
      <c r="B5741" s="32" t="s">
        <v>1354</v>
      </c>
      <c r="C5741" s="32" t="s">
        <v>66</v>
      </c>
      <c r="D5741" s="32">
        <v>30317</v>
      </c>
      <c r="E5741" s="32">
        <v>2</v>
      </c>
      <c r="F5741" s="32">
        <v>1400</v>
      </c>
      <c r="G5741" s="32">
        <v>0.92900000000000005</v>
      </c>
      <c r="H5741" s="32">
        <v>6</v>
      </c>
      <c r="I5741" s="34">
        <v>161.61000000000001</v>
      </c>
      <c r="J5741" s="34">
        <v>300000</v>
      </c>
      <c r="K5741" s="32">
        <v>61</v>
      </c>
      <c r="L5741" s="32">
        <v>6</v>
      </c>
      <c r="M5741" s="32">
        <v>90.8</v>
      </c>
      <c r="N5741" s="47">
        <f t="shared" si="178"/>
        <v>4.6666666666666671E-3</v>
      </c>
      <c r="O5741" s="47">
        <f t="shared" si="179"/>
        <v>5.3870000000000003E-4</v>
      </c>
    </row>
    <row r="5742" spans="1:15">
      <c r="A5742" s="32" t="s">
        <v>1613</v>
      </c>
      <c r="B5742" s="32" t="s">
        <v>1355</v>
      </c>
      <c r="C5742" s="32" t="s">
        <v>66</v>
      </c>
      <c r="D5742" s="32">
        <v>30317</v>
      </c>
      <c r="E5742" s="32">
        <v>2</v>
      </c>
      <c r="F5742" s="32">
        <v>1442</v>
      </c>
      <c r="G5742" s="32">
        <v>0.89</v>
      </c>
      <c r="H5742" s="32">
        <v>9</v>
      </c>
      <c r="I5742" s="34">
        <v>325.60000000000002</v>
      </c>
      <c r="J5742" s="34">
        <v>315000</v>
      </c>
      <c r="K5742" s="32">
        <v>61</v>
      </c>
      <c r="L5742" s="32">
        <v>6</v>
      </c>
      <c r="M5742" s="32">
        <v>90.8</v>
      </c>
      <c r="N5742" s="47">
        <f t="shared" si="178"/>
        <v>4.5777777777777778E-3</v>
      </c>
      <c r="O5742" s="47">
        <f t="shared" si="179"/>
        <v>1.0336507936507936E-3</v>
      </c>
    </row>
    <row r="5743" spans="1:15">
      <c r="A5743" s="32" t="s">
        <v>1613</v>
      </c>
      <c r="B5743" s="32" t="s">
        <v>1356</v>
      </c>
      <c r="C5743" s="32" t="s">
        <v>66</v>
      </c>
      <c r="D5743" s="32">
        <v>30317</v>
      </c>
      <c r="E5743" s="32">
        <v>2</v>
      </c>
      <c r="F5743" s="32">
        <v>1442</v>
      </c>
      <c r="G5743" s="32">
        <v>0.84</v>
      </c>
      <c r="H5743" s="32">
        <v>14</v>
      </c>
      <c r="I5743" s="34">
        <v>243.54</v>
      </c>
      <c r="J5743" s="34">
        <v>315000</v>
      </c>
      <c r="K5743" s="32">
        <v>61</v>
      </c>
      <c r="L5743" s="32">
        <v>6</v>
      </c>
      <c r="M5743" s="32">
        <v>90.8</v>
      </c>
      <c r="N5743" s="47">
        <f t="shared" si="178"/>
        <v>4.5777777777777778E-3</v>
      </c>
      <c r="O5743" s="47">
        <f t="shared" si="179"/>
        <v>7.7314285714285712E-4</v>
      </c>
    </row>
    <row r="5744" spans="1:15">
      <c r="A5744" s="32" t="s">
        <v>1613</v>
      </c>
      <c r="B5744" s="32" t="s">
        <v>1357</v>
      </c>
      <c r="C5744" s="32" t="s">
        <v>66</v>
      </c>
      <c r="D5744" s="32">
        <v>30317</v>
      </c>
      <c r="E5744" s="32">
        <v>2</v>
      </c>
      <c r="F5744" s="32">
        <v>1442</v>
      </c>
      <c r="G5744" s="32">
        <v>0.84</v>
      </c>
      <c r="H5744" s="32">
        <v>14</v>
      </c>
      <c r="I5744" s="34">
        <v>339.91</v>
      </c>
      <c r="J5744" s="34">
        <v>315000</v>
      </c>
      <c r="K5744" s="32">
        <v>61</v>
      </c>
      <c r="L5744" s="32">
        <v>6</v>
      </c>
      <c r="M5744" s="32">
        <v>90.8</v>
      </c>
      <c r="N5744" s="47">
        <f t="shared" si="178"/>
        <v>4.5777777777777778E-3</v>
      </c>
      <c r="O5744" s="47">
        <f t="shared" si="179"/>
        <v>1.0790793650793651E-3</v>
      </c>
    </row>
    <row r="5745" spans="1:15">
      <c r="A5745" s="32" t="s">
        <v>1613</v>
      </c>
      <c r="B5745" s="32" t="s">
        <v>1358</v>
      </c>
      <c r="C5745" s="32" t="s">
        <v>66</v>
      </c>
      <c r="D5745" s="32">
        <v>30317</v>
      </c>
      <c r="E5745" s="32">
        <v>2</v>
      </c>
      <c r="F5745" s="32">
        <v>1442</v>
      </c>
      <c r="G5745" s="32">
        <v>0.84</v>
      </c>
      <c r="H5745" s="32">
        <v>14</v>
      </c>
      <c r="I5745" s="34">
        <v>340.97</v>
      </c>
      <c r="J5745" s="34">
        <v>315000</v>
      </c>
      <c r="K5745" s="32">
        <v>61</v>
      </c>
      <c r="L5745" s="32">
        <v>6</v>
      </c>
      <c r="M5745" s="32">
        <v>90.8</v>
      </c>
      <c r="N5745" s="47">
        <f t="shared" si="178"/>
        <v>4.5777777777777778E-3</v>
      </c>
      <c r="O5745" s="47">
        <f t="shared" si="179"/>
        <v>1.0824444444444445E-3</v>
      </c>
    </row>
    <row r="5746" spans="1:15">
      <c r="A5746" s="32" t="s">
        <v>1613</v>
      </c>
      <c r="B5746" s="32" t="s">
        <v>1359</v>
      </c>
      <c r="C5746" s="32" t="s">
        <v>66</v>
      </c>
      <c r="D5746" s="32">
        <v>30317</v>
      </c>
      <c r="E5746" s="32">
        <v>2</v>
      </c>
      <c r="F5746" s="32">
        <v>1485.26</v>
      </c>
      <c r="G5746" s="32">
        <v>0.9</v>
      </c>
      <c r="H5746" s="32">
        <v>8</v>
      </c>
      <c r="I5746" s="34">
        <v>401.11</v>
      </c>
      <c r="J5746" s="34">
        <v>330750</v>
      </c>
      <c r="K5746" s="32">
        <v>61</v>
      </c>
      <c r="L5746" s="32">
        <v>6</v>
      </c>
      <c r="M5746" s="32">
        <v>90.8</v>
      </c>
      <c r="N5746" s="47">
        <f t="shared" si="178"/>
        <v>4.4905820105820109E-3</v>
      </c>
      <c r="O5746" s="47">
        <f t="shared" si="179"/>
        <v>1.2127286470143613E-3</v>
      </c>
    </row>
    <row r="5747" spans="1:15">
      <c r="A5747" s="32" t="s">
        <v>1613</v>
      </c>
      <c r="B5747" s="32" t="s">
        <v>1360</v>
      </c>
      <c r="C5747" s="32" t="s">
        <v>66</v>
      </c>
      <c r="D5747" s="32">
        <v>30317</v>
      </c>
      <c r="E5747" s="32">
        <v>2</v>
      </c>
      <c r="F5747" s="32">
        <v>1485.26</v>
      </c>
      <c r="G5747" s="32">
        <v>0.9</v>
      </c>
      <c r="H5747" s="32">
        <v>8</v>
      </c>
      <c r="I5747" s="34">
        <v>270.07</v>
      </c>
      <c r="J5747" s="34">
        <v>330750</v>
      </c>
      <c r="K5747" s="32">
        <v>61</v>
      </c>
      <c r="L5747" s="32">
        <v>6</v>
      </c>
      <c r="M5747" s="32">
        <v>90.8</v>
      </c>
      <c r="N5747" s="47">
        <f t="shared" si="178"/>
        <v>4.4905820105820109E-3</v>
      </c>
      <c r="O5747" s="47">
        <f t="shared" si="179"/>
        <v>8.165381708238851E-4</v>
      </c>
    </row>
    <row r="5748" spans="1:15">
      <c r="A5748" s="32" t="s">
        <v>1613</v>
      </c>
      <c r="B5748" s="32" t="s">
        <v>1361</v>
      </c>
      <c r="C5748" s="32" t="s">
        <v>66</v>
      </c>
      <c r="D5748" s="32">
        <v>30317</v>
      </c>
      <c r="E5748" s="32">
        <v>2</v>
      </c>
      <c r="F5748" s="32">
        <v>1485.26</v>
      </c>
      <c r="G5748" s="32">
        <v>0.9</v>
      </c>
      <c r="H5748" s="32">
        <v>8</v>
      </c>
      <c r="I5748" s="34">
        <v>205.6</v>
      </c>
      <c r="J5748" s="34">
        <v>330750</v>
      </c>
      <c r="K5748" s="32">
        <v>61</v>
      </c>
      <c r="L5748" s="32">
        <v>6</v>
      </c>
      <c r="M5748" s="32">
        <v>90.8</v>
      </c>
      <c r="N5748" s="47">
        <f t="shared" si="178"/>
        <v>4.4905820105820109E-3</v>
      </c>
      <c r="O5748" s="47">
        <f t="shared" si="179"/>
        <v>6.2161753590325014E-4</v>
      </c>
    </row>
    <row r="5749" spans="1:15">
      <c r="A5749" s="32" t="s">
        <v>1613</v>
      </c>
      <c r="B5749" s="32" t="s">
        <v>1362</v>
      </c>
      <c r="C5749" s="32" t="s">
        <v>66</v>
      </c>
      <c r="D5749" s="32">
        <v>30317</v>
      </c>
      <c r="E5749" s="32">
        <v>2</v>
      </c>
      <c r="F5749" s="32">
        <v>1485.26</v>
      </c>
      <c r="G5749" s="32">
        <v>0.9</v>
      </c>
      <c r="H5749" s="32">
        <v>8</v>
      </c>
      <c r="I5749" s="34">
        <v>463</v>
      </c>
      <c r="J5749" s="34">
        <v>330750</v>
      </c>
      <c r="K5749" s="32">
        <v>61</v>
      </c>
      <c r="L5749" s="32">
        <v>6</v>
      </c>
      <c r="M5749" s="32">
        <v>90.8</v>
      </c>
      <c r="N5749" s="47">
        <f t="shared" si="178"/>
        <v>4.4905820105820109E-3</v>
      </c>
      <c r="O5749" s="47">
        <f t="shared" si="179"/>
        <v>1.3998488284202571E-3</v>
      </c>
    </row>
    <row r="5750" spans="1:15">
      <c r="A5750" s="32" t="s">
        <v>1613</v>
      </c>
      <c r="B5750" s="32" t="s">
        <v>1363</v>
      </c>
      <c r="C5750" s="32" t="s">
        <v>66</v>
      </c>
      <c r="D5750" s="32">
        <v>30317</v>
      </c>
      <c r="E5750" s="32">
        <v>2</v>
      </c>
      <c r="F5750" s="32">
        <v>1529.82</v>
      </c>
      <c r="G5750" s="32">
        <v>0.93700000000000006</v>
      </c>
      <c r="H5750" s="32">
        <v>5</v>
      </c>
      <c r="I5750" s="34">
        <v>451.3</v>
      </c>
      <c r="J5750" s="34">
        <v>347287.5</v>
      </c>
      <c r="K5750" s="32">
        <v>61</v>
      </c>
      <c r="L5750" s="32">
        <v>6</v>
      </c>
      <c r="M5750" s="32">
        <v>90.8</v>
      </c>
      <c r="N5750" s="47">
        <f t="shared" si="178"/>
        <v>4.4050534499514094E-3</v>
      </c>
      <c r="O5750" s="47">
        <f t="shared" si="179"/>
        <v>1.2994996940575172E-3</v>
      </c>
    </row>
    <row r="5751" spans="1:15">
      <c r="A5751" s="32" t="s">
        <v>1613</v>
      </c>
      <c r="B5751" s="32" t="s">
        <v>1364</v>
      </c>
      <c r="C5751" s="32" t="s">
        <v>66</v>
      </c>
      <c r="D5751" s="32">
        <v>30317</v>
      </c>
      <c r="E5751" s="32">
        <v>2</v>
      </c>
      <c r="F5751" s="32">
        <v>1529.82</v>
      </c>
      <c r="G5751" s="32">
        <v>0.89600000000000002</v>
      </c>
      <c r="H5751" s="32">
        <v>9</v>
      </c>
      <c r="I5751" s="34">
        <v>794.8</v>
      </c>
      <c r="J5751" s="34">
        <v>347287.5</v>
      </c>
      <c r="K5751" s="32">
        <v>61</v>
      </c>
      <c r="L5751" s="32">
        <v>6</v>
      </c>
      <c r="M5751" s="32">
        <v>90.8</v>
      </c>
      <c r="N5751" s="47">
        <f t="shared" si="178"/>
        <v>4.4050534499514094E-3</v>
      </c>
      <c r="O5751" s="47">
        <f t="shared" si="179"/>
        <v>2.2885937443760571E-3</v>
      </c>
    </row>
    <row r="5752" spans="1:15">
      <c r="A5752" s="32" t="s">
        <v>1613</v>
      </c>
      <c r="B5752" s="32" t="s">
        <v>1365</v>
      </c>
      <c r="C5752" s="32" t="s">
        <v>66</v>
      </c>
      <c r="D5752" s="32">
        <v>30317</v>
      </c>
      <c r="E5752" s="32">
        <v>2</v>
      </c>
      <c r="F5752" s="32">
        <v>1529.82</v>
      </c>
      <c r="G5752" s="32">
        <v>0.91400000000000003</v>
      </c>
      <c r="H5752" s="32">
        <v>7</v>
      </c>
      <c r="I5752" s="34">
        <v>896.64</v>
      </c>
      <c r="J5752" s="34">
        <v>347287.5</v>
      </c>
      <c r="K5752" s="32">
        <v>61</v>
      </c>
      <c r="L5752" s="32">
        <v>6</v>
      </c>
      <c r="M5752" s="32">
        <v>90.8</v>
      </c>
      <c r="N5752" s="47">
        <f t="shared" si="178"/>
        <v>4.4050534499514094E-3</v>
      </c>
      <c r="O5752" s="47">
        <f t="shared" si="179"/>
        <v>2.5818378144908758E-3</v>
      </c>
    </row>
    <row r="5753" spans="1:15">
      <c r="A5753" s="32" t="s">
        <v>1613</v>
      </c>
      <c r="B5753" s="32" t="s">
        <v>1366</v>
      </c>
      <c r="C5753" s="32" t="s">
        <v>66</v>
      </c>
      <c r="D5753" s="32">
        <v>30317</v>
      </c>
      <c r="E5753" s="32">
        <v>2</v>
      </c>
      <c r="F5753" s="32">
        <v>1529.82</v>
      </c>
      <c r="G5753" s="32">
        <v>0.90300000000000002</v>
      </c>
      <c r="H5753" s="32">
        <v>8</v>
      </c>
      <c r="I5753" s="34">
        <v>810.76</v>
      </c>
      <c r="J5753" s="34">
        <v>347287.5</v>
      </c>
      <c r="K5753" s="32">
        <v>61</v>
      </c>
      <c r="L5753" s="32">
        <v>6</v>
      </c>
      <c r="M5753" s="32">
        <v>90.8</v>
      </c>
      <c r="N5753" s="47">
        <f t="shared" si="178"/>
        <v>4.4050534499514094E-3</v>
      </c>
      <c r="O5753" s="47">
        <f t="shared" si="179"/>
        <v>2.3345499046179318E-3</v>
      </c>
    </row>
    <row r="5754" spans="1:15">
      <c r="A5754" s="32" t="s">
        <v>1613</v>
      </c>
      <c r="B5754" s="32" t="s">
        <v>1367</v>
      </c>
      <c r="C5754" s="32" t="s">
        <v>66</v>
      </c>
      <c r="D5754" s="32">
        <v>30317</v>
      </c>
      <c r="E5754" s="32">
        <v>2</v>
      </c>
      <c r="F5754" s="32">
        <v>1575.71</v>
      </c>
      <c r="G5754" s="32">
        <v>0.89500000000000002</v>
      </c>
      <c r="H5754" s="32">
        <v>9</v>
      </c>
      <c r="I5754" s="34">
        <v>451.99</v>
      </c>
      <c r="J5754" s="34">
        <v>364651.88</v>
      </c>
      <c r="K5754" s="32">
        <v>61</v>
      </c>
      <c r="L5754" s="32">
        <v>6</v>
      </c>
      <c r="M5754" s="32">
        <v>90.8</v>
      </c>
      <c r="N5754" s="47">
        <f t="shared" si="178"/>
        <v>4.321134995930914E-3</v>
      </c>
      <c r="O5754" s="47">
        <f t="shared" si="179"/>
        <v>1.2395109549414637E-3</v>
      </c>
    </row>
    <row r="5755" spans="1:15">
      <c r="A5755" s="32" t="s">
        <v>1613</v>
      </c>
      <c r="B5755" s="32" t="s">
        <v>1368</v>
      </c>
      <c r="C5755" s="32" t="s">
        <v>66</v>
      </c>
      <c r="D5755" s="32">
        <v>30317</v>
      </c>
      <c r="E5755" s="32">
        <v>2</v>
      </c>
      <c r="F5755" s="32">
        <v>1575.71</v>
      </c>
      <c r="G5755" s="32">
        <v>0.94299999999999995</v>
      </c>
      <c r="H5755" s="32">
        <v>5</v>
      </c>
      <c r="I5755" s="34">
        <v>160.09</v>
      </c>
      <c r="J5755" s="34">
        <v>364651.88</v>
      </c>
      <c r="K5755" s="32">
        <v>61</v>
      </c>
      <c r="L5755" s="32">
        <v>6</v>
      </c>
      <c r="M5755" s="32">
        <v>90.8</v>
      </c>
      <c r="N5755" s="47">
        <f t="shared" si="178"/>
        <v>4.321134995930914E-3</v>
      </c>
      <c r="O5755" s="47">
        <f t="shared" si="179"/>
        <v>4.3902145794504061E-4</v>
      </c>
    </row>
    <row r="5756" spans="1:15">
      <c r="A5756" s="32" t="s">
        <v>1613</v>
      </c>
      <c r="B5756" s="32" t="s">
        <v>1369</v>
      </c>
      <c r="C5756" s="32" t="s">
        <v>66</v>
      </c>
      <c r="D5756" s="32">
        <v>30317</v>
      </c>
      <c r="E5756" s="32">
        <v>2</v>
      </c>
      <c r="F5756" s="32">
        <v>1575.71</v>
      </c>
      <c r="G5756" s="32">
        <v>0.92500000000000004</v>
      </c>
      <c r="H5756" s="32">
        <v>6</v>
      </c>
      <c r="I5756" s="34">
        <v>1266.0899999999999</v>
      </c>
      <c r="J5756" s="34">
        <v>364651.88</v>
      </c>
      <c r="K5756" s="32">
        <v>61</v>
      </c>
      <c r="L5756" s="32">
        <v>6</v>
      </c>
      <c r="M5756" s="32">
        <v>90.8</v>
      </c>
      <c r="N5756" s="47">
        <f t="shared" si="178"/>
        <v>4.321134995930914E-3</v>
      </c>
      <c r="O5756" s="47">
        <f t="shared" si="179"/>
        <v>3.4720512067564274E-3</v>
      </c>
    </row>
    <row r="5757" spans="1:15">
      <c r="A5757" s="32" t="s">
        <v>1613</v>
      </c>
      <c r="B5757" s="32" t="s">
        <v>1370</v>
      </c>
      <c r="C5757" s="32" t="s">
        <v>66</v>
      </c>
      <c r="D5757" s="32">
        <v>30317</v>
      </c>
      <c r="E5757" s="32">
        <v>2</v>
      </c>
      <c r="F5757" s="32">
        <v>1575.71</v>
      </c>
      <c r="G5757" s="32">
        <v>0.91600000000000004</v>
      </c>
      <c r="H5757" s="32">
        <v>7</v>
      </c>
      <c r="I5757" s="34">
        <v>257.55</v>
      </c>
      <c r="J5757" s="34">
        <v>364651.88</v>
      </c>
      <c r="K5757" s="32">
        <v>61</v>
      </c>
      <c r="L5757" s="32">
        <v>6</v>
      </c>
      <c r="M5757" s="32">
        <v>90.8</v>
      </c>
      <c r="N5757" s="47">
        <f t="shared" si="178"/>
        <v>4.321134995930914E-3</v>
      </c>
      <c r="O5757" s="47">
        <f t="shared" si="179"/>
        <v>7.0629006492438763E-4</v>
      </c>
    </row>
    <row r="5758" spans="1:15">
      <c r="A5758" s="32" t="s">
        <v>1613</v>
      </c>
      <c r="B5758" s="32" t="s">
        <v>1371</v>
      </c>
      <c r="C5758" s="32" t="s">
        <v>66</v>
      </c>
      <c r="D5758" s="32">
        <v>30317</v>
      </c>
      <c r="E5758" s="32">
        <v>2</v>
      </c>
      <c r="F5758" s="32">
        <v>1622.98</v>
      </c>
      <c r="G5758" s="32">
        <v>0.90500000000000003</v>
      </c>
      <c r="H5758" s="32">
        <v>8</v>
      </c>
      <c r="I5758" s="34">
        <v>825.58</v>
      </c>
      <c r="J5758" s="34">
        <v>382884.47</v>
      </c>
      <c r="K5758" s="32">
        <v>61</v>
      </c>
      <c r="L5758" s="32">
        <v>6</v>
      </c>
      <c r="M5758" s="32">
        <v>90.8</v>
      </c>
      <c r="N5758" s="47">
        <f t="shared" si="178"/>
        <v>4.238824311678142E-3</v>
      </c>
      <c r="O5758" s="47">
        <f t="shared" si="179"/>
        <v>2.1562117680040669E-3</v>
      </c>
    </row>
    <row r="5759" spans="1:15">
      <c r="A5759" s="32" t="s">
        <v>1613</v>
      </c>
      <c r="B5759" s="32" t="s">
        <v>1372</v>
      </c>
      <c r="C5759" s="32" t="s">
        <v>66</v>
      </c>
      <c r="D5759" s="32">
        <v>30317</v>
      </c>
      <c r="E5759" s="32">
        <v>2</v>
      </c>
      <c r="F5759" s="32">
        <v>1622.98</v>
      </c>
      <c r="G5759" s="32">
        <v>0.90400000000000003</v>
      </c>
      <c r="H5759" s="32">
        <v>8</v>
      </c>
      <c r="I5759" s="34">
        <v>321.91000000000003</v>
      </c>
      <c r="J5759" s="34">
        <v>382884.47</v>
      </c>
      <c r="K5759" s="32">
        <v>61</v>
      </c>
      <c r="L5759" s="32">
        <v>6</v>
      </c>
      <c r="M5759" s="32">
        <v>90.8</v>
      </c>
      <c r="N5759" s="47">
        <f t="shared" si="178"/>
        <v>4.238824311678142E-3</v>
      </c>
      <c r="O5759" s="47">
        <f t="shared" si="179"/>
        <v>8.407496914147499E-4</v>
      </c>
    </row>
    <row r="5760" spans="1:15">
      <c r="A5760" s="32" t="s">
        <v>1613</v>
      </c>
      <c r="B5760" s="32" t="s">
        <v>1373</v>
      </c>
      <c r="C5760" s="32" t="s">
        <v>66</v>
      </c>
      <c r="D5760" s="32">
        <v>30317</v>
      </c>
      <c r="E5760" s="32">
        <v>2</v>
      </c>
      <c r="F5760" s="32">
        <v>1622.98</v>
      </c>
      <c r="G5760" s="32">
        <v>0.91</v>
      </c>
      <c r="H5760" s="32">
        <v>8</v>
      </c>
      <c r="I5760" s="34">
        <v>240.42</v>
      </c>
      <c r="J5760" s="34">
        <v>382884.47</v>
      </c>
      <c r="K5760" s="32">
        <v>61</v>
      </c>
      <c r="L5760" s="32">
        <v>6</v>
      </c>
      <c r="M5760" s="32">
        <v>90.8</v>
      </c>
      <c r="N5760" s="47">
        <f t="shared" si="178"/>
        <v>4.238824311678142E-3</v>
      </c>
      <c r="O5760" s="47">
        <f t="shared" si="179"/>
        <v>6.2791786775786445E-4</v>
      </c>
    </row>
    <row r="5761" spans="1:15">
      <c r="A5761" s="32" t="s">
        <v>1613</v>
      </c>
      <c r="B5761" s="32" t="s">
        <v>1374</v>
      </c>
      <c r="C5761" s="32" t="s">
        <v>66</v>
      </c>
      <c r="D5761" s="32">
        <v>30317</v>
      </c>
      <c r="E5761" s="32">
        <v>2</v>
      </c>
      <c r="F5761" s="32">
        <v>1622.98</v>
      </c>
      <c r="G5761" s="32">
        <v>0.89800000000000002</v>
      </c>
      <c r="H5761" s="32">
        <v>9</v>
      </c>
      <c r="I5761" s="34">
        <v>418</v>
      </c>
      <c r="J5761" s="34">
        <v>382884.47</v>
      </c>
      <c r="K5761" s="32">
        <v>61</v>
      </c>
      <c r="L5761" s="32">
        <v>6</v>
      </c>
      <c r="M5761" s="32">
        <v>90.8</v>
      </c>
      <c r="N5761" s="47">
        <f t="shared" si="178"/>
        <v>4.238824311678142E-3</v>
      </c>
      <c r="O5761" s="47">
        <f t="shared" si="179"/>
        <v>1.0917131217152789E-3</v>
      </c>
    </row>
    <row r="5762" spans="1:15">
      <c r="A5762" s="32" t="s">
        <v>1614</v>
      </c>
      <c r="B5762" s="32" t="s">
        <v>1351</v>
      </c>
      <c r="C5762" s="32" t="s">
        <v>69</v>
      </c>
      <c r="D5762" s="32">
        <v>30318</v>
      </c>
      <c r="E5762" s="32">
        <v>3</v>
      </c>
      <c r="F5762" s="32">
        <v>1700</v>
      </c>
      <c r="G5762" s="32">
        <v>0.92</v>
      </c>
      <c r="H5762" s="32">
        <v>7</v>
      </c>
      <c r="I5762" s="34">
        <v>378.25</v>
      </c>
      <c r="J5762" s="34">
        <v>450000</v>
      </c>
      <c r="K5762" s="32">
        <v>45</v>
      </c>
      <c r="L5762" s="32">
        <v>7</v>
      </c>
      <c r="M5762" s="32">
        <v>94.2</v>
      </c>
      <c r="N5762" s="47">
        <f t="shared" si="178"/>
        <v>3.7777777777777779E-3</v>
      </c>
      <c r="O5762" s="47">
        <f t="shared" si="179"/>
        <v>8.4055555555555554E-4</v>
      </c>
    </row>
    <row r="5763" spans="1:15">
      <c r="A5763" s="32" t="s">
        <v>1614</v>
      </c>
      <c r="B5763" s="32" t="s">
        <v>1352</v>
      </c>
      <c r="C5763" s="32" t="s">
        <v>69</v>
      </c>
      <c r="D5763" s="32">
        <v>30318</v>
      </c>
      <c r="E5763" s="32">
        <v>3</v>
      </c>
      <c r="F5763" s="32">
        <v>1700</v>
      </c>
      <c r="G5763" s="32">
        <v>0.9</v>
      </c>
      <c r="H5763" s="32">
        <v>9</v>
      </c>
      <c r="I5763" s="34">
        <v>232</v>
      </c>
      <c r="J5763" s="34">
        <v>450000</v>
      </c>
      <c r="K5763" s="32">
        <v>45</v>
      </c>
      <c r="L5763" s="32">
        <v>7</v>
      </c>
      <c r="M5763" s="32">
        <v>94.2</v>
      </c>
      <c r="N5763" s="47">
        <f t="shared" ref="N5763:N5826" si="180">F5763/J5763</f>
        <v>3.7777777777777779E-3</v>
      </c>
      <c r="O5763" s="47">
        <f t="shared" ref="O5763:O5826" si="181">I5763/J5763</f>
        <v>5.1555555555555556E-4</v>
      </c>
    </row>
    <row r="5764" spans="1:15">
      <c r="A5764" s="32" t="s">
        <v>1614</v>
      </c>
      <c r="B5764" s="32" t="s">
        <v>1353</v>
      </c>
      <c r="C5764" s="32" t="s">
        <v>69</v>
      </c>
      <c r="D5764" s="32">
        <v>30318</v>
      </c>
      <c r="E5764" s="32">
        <v>3</v>
      </c>
      <c r="F5764" s="32">
        <v>1700</v>
      </c>
      <c r="G5764" s="32">
        <v>0.92</v>
      </c>
      <c r="H5764" s="32">
        <v>7</v>
      </c>
      <c r="I5764" s="34">
        <v>495.43</v>
      </c>
      <c r="J5764" s="34">
        <v>450000</v>
      </c>
      <c r="K5764" s="32">
        <v>45</v>
      </c>
      <c r="L5764" s="32">
        <v>7</v>
      </c>
      <c r="M5764" s="32">
        <v>94.2</v>
      </c>
      <c r="N5764" s="47">
        <f t="shared" si="180"/>
        <v>3.7777777777777779E-3</v>
      </c>
      <c r="O5764" s="47">
        <f t="shared" si="181"/>
        <v>1.1009555555555556E-3</v>
      </c>
    </row>
    <row r="5765" spans="1:15">
      <c r="A5765" s="32" t="s">
        <v>1614</v>
      </c>
      <c r="B5765" s="32" t="s">
        <v>1354</v>
      </c>
      <c r="C5765" s="32" t="s">
        <v>69</v>
      </c>
      <c r="D5765" s="32">
        <v>30318</v>
      </c>
      <c r="E5765" s="32">
        <v>3</v>
      </c>
      <c r="F5765" s="32">
        <v>1700</v>
      </c>
      <c r="G5765" s="32">
        <v>0.93200000000000005</v>
      </c>
      <c r="H5765" s="32">
        <v>6</v>
      </c>
      <c r="I5765" s="34">
        <v>423.78</v>
      </c>
      <c r="J5765" s="34">
        <v>450000</v>
      </c>
      <c r="K5765" s="32">
        <v>45</v>
      </c>
      <c r="L5765" s="32">
        <v>7</v>
      </c>
      <c r="M5765" s="32">
        <v>94.2</v>
      </c>
      <c r="N5765" s="47">
        <f t="shared" si="180"/>
        <v>3.7777777777777779E-3</v>
      </c>
      <c r="O5765" s="47">
        <f t="shared" si="181"/>
        <v>9.4173333333333331E-4</v>
      </c>
    </row>
    <row r="5766" spans="1:15">
      <c r="A5766" s="32" t="s">
        <v>1614</v>
      </c>
      <c r="B5766" s="32" t="s">
        <v>1355</v>
      </c>
      <c r="C5766" s="32" t="s">
        <v>69</v>
      </c>
      <c r="D5766" s="32">
        <v>30318</v>
      </c>
      <c r="E5766" s="32">
        <v>3</v>
      </c>
      <c r="F5766" s="32">
        <v>1751</v>
      </c>
      <c r="G5766" s="32">
        <v>0.89</v>
      </c>
      <c r="H5766" s="32">
        <v>9</v>
      </c>
      <c r="I5766" s="34">
        <v>203.05</v>
      </c>
      <c r="J5766" s="34">
        <v>472500</v>
      </c>
      <c r="K5766" s="32">
        <v>45</v>
      </c>
      <c r="L5766" s="32">
        <v>7</v>
      </c>
      <c r="M5766" s="32">
        <v>94.2</v>
      </c>
      <c r="N5766" s="47">
        <f t="shared" si="180"/>
        <v>3.705820105820106E-3</v>
      </c>
      <c r="O5766" s="47">
        <f t="shared" si="181"/>
        <v>4.2973544973544977E-4</v>
      </c>
    </row>
    <row r="5767" spans="1:15">
      <c r="A5767" s="32" t="s">
        <v>1614</v>
      </c>
      <c r="B5767" s="32" t="s">
        <v>1356</v>
      </c>
      <c r="C5767" s="32" t="s">
        <v>69</v>
      </c>
      <c r="D5767" s="32">
        <v>30318</v>
      </c>
      <c r="E5767" s="32">
        <v>3</v>
      </c>
      <c r="F5767" s="32">
        <v>1751</v>
      </c>
      <c r="G5767" s="32">
        <v>0.84</v>
      </c>
      <c r="H5767" s="32">
        <v>14</v>
      </c>
      <c r="I5767" s="34">
        <v>587.52</v>
      </c>
      <c r="J5767" s="34">
        <v>472500</v>
      </c>
      <c r="K5767" s="32">
        <v>45</v>
      </c>
      <c r="L5767" s="32">
        <v>7</v>
      </c>
      <c r="M5767" s="32">
        <v>94.2</v>
      </c>
      <c r="N5767" s="47">
        <f t="shared" si="180"/>
        <v>3.705820105820106E-3</v>
      </c>
      <c r="O5767" s="47">
        <f t="shared" si="181"/>
        <v>1.2434285714285713E-3</v>
      </c>
    </row>
    <row r="5768" spans="1:15">
      <c r="A5768" s="32" t="s">
        <v>1614</v>
      </c>
      <c r="B5768" s="32" t="s">
        <v>1357</v>
      </c>
      <c r="C5768" s="32" t="s">
        <v>69</v>
      </c>
      <c r="D5768" s="32">
        <v>30318</v>
      </c>
      <c r="E5768" s="32">
        <v>3</v>
      </c>
      <c r="F5768" s="32">
        <v>1751</v>
      </c>
      <c r="G5768" s="32">
        <v>0.84</v>
      </c>
      <c r="H5768" s="32">
        <v>14</v>
      </c>
      <c r="I5768" s="34">
        <v>353.33</v>
      </c>
      <c r="J5768" s="34">
        <v>472500</v>
      </c>
      <c r="K5768" s="32">
        <v>45</v>
      </c>
      <c r="L5768" s="32">
        <v>7</v>
      </c>
      <c r="M5768" s="32">
        <v>94.2</v>
      </c>
      <c r="N5768" s="47">
        <f t="shared" si="180"/>
        <v>3.705820105820106E-3</v>
      </c>
      <c r="O5768" s="47">
        <f t="shared" si="181"/>
        <v>7.4778835978835979E-4</v>
      </c>
    </row>
    <row r="5769" spans="1:15">
      <c r="A5769" s="32" t="s">
        <v>1614</v>
      </c>
      <c r="B5769" s="32" t="s">
        <v>1358</v>
      </c>
      <c r="C5769" s="32" t="s">
        <v>69</v>
      </c>
      <c r="D5769" s="32">
        <v>30318</v>
      </c>
      <c r="E5769" s="32">
        <v>3</v>
      </c>
      <c r="F5769" s="32">
        <v>1751</v>
      </c>
      <c r="G5769" s="32">
        <v>0.84</v>
      </c>
      <c r="H5769" s="32">
        <v>14</v>
      </c>
      <c r="I5769" s="34">
        <v>966.91</v>
      </c>
      <c r="J5769" s="34">
        <v>472500</v>
      </c>
      <c r="K5769" s="32">
        <v>45</v>
      </c>
      <c r="L5769" s="32">
        <v>7</v>
      </c>
      <c r="M5769" s="32">
        <v>94.2</v>
      </c>
      <c r="N5769" s="47">
        <f t="shared" si="180"/>
        <v>3.705820105820106E-3</v>
      </c>
      <c r="O5769" s="47">
        <f t="shared" si="181"/>
        <v>2.0463703703703703E-3</v>
      </c>
    </row>
    <row r="5770" spans="1:15">
      <c r="A5770" s="32" t="s">
        <v>1614</v>
      </c>
      <c r="B5770" s="32" t="s">
        <v>1359</v>
      </c>
      <c r="C5770" s="32" t="s">
        <v>69</v>
      </c>
      <c r="D5770" s="32">
        <v>30318</v>
      </c>
      <c r="E5770" s="32">
        <v>3</v>
      </c>
      <c r="F5770" s="32">
        <v>1803.53</v>
      </c>
      <c r="G5770" s="32">
        <v>0.9</v>
      </c>
      <c r="H5770" s="32">
        <v>8</v>
      </c>
      <c r="I5770" s="34">
        <v>568.73</v>
      </c>
      <c r="J5770" s="34">
        <v>496125</v>
      </c>
      <c r="K5770" s="32">
        <v>45</v>
      </c>
      <c r="L5770" s="32">
        <v>7</v>
      </c>
      <c r="M5770" s="32">
        <v>94.2</v>
      </c>
      <c r="N5770" s="47">
        <f t="shared" si="180"/>
        <v>3.6352330561854372E-3</v>
      </c>
      <c r="O5770" s="47">
        <f t="shared" si="181"/>
        <v>1.1463441672965482E-3</v>
      </c>
    </row>
    <row r="5771" spans="1:15">
      <c r="A5771" s="32" t="s">
        <v>1614</v>
      </c>
      <c r="B5771" s="32" t="s">
        <v>1360</v>
      </c>
      <c r="C5771" s="32" t="s">
        <v>69</v>
      </c>
      <c r="D5771" s="32">
        <v>30318</v>
      </c>
      <c r="E5771" s="32">
        <v>3</v>
      </c>
      <c r="F5771" s="32">
        <v>1803.53</v>
      </c>
      <c r="G5771" s="32">
        <v>0.9</v>
      </c>
      <c r="H5771" s="32">
        <v>8</v>
      </c>
      <c r="I5771" s="34">
        <v>814.05</v>
      </c>
      <c r="J5771" s="34">
        <v>496125</v>
      </c>
      <c r="K5771" s="32">
        <v>45</v>
      </c>
      <c r="L5771" s="32">
        <v>7</v>
      </c>
      <c r="M5771" s="32">
        <v>94.2</v>
      </c>
      <c r="N5771" s="47">
        <f t="shared" si="180"/>
        <v>3.6352330561854372E-3</v>
      </c>
      <c r="O5771" s="47">
        <f t="shared" si="181"/>
        <v>1.6408163265306122E-3</v>
      </c>
    </row>
    <row r="5772" spans="1:15">
      <c r="A5772" s="32" t="s">
        <v>1614</v>
      </c>
      <c r="B5772" s="32" t="s">
        <v>1361</v>
      </c>
      <c r="C5772" s="32" t="s">
        <v>69</v>
      </c>
      <c r="D5772" s="32">
        <v>30318</v>
      </c>
      <c r="E5772" s="32">
        <v>3</v>
      </c>
      <c r="F5772" s="32">
        <v>1803.53</v>
      </c>
      <c r="G5772" s="32">
        <v>0.9</v>
      </c>
      <c r="H5772" s="32">
        <v>8</v>
      </c>
      <c r="I5772" s="34">
        <v>179.76</v>
      </c>
      <c r="J5772" s="34">
        <v>496125</v>
      </c>
      <c r="K5772" s="32">
        <v>45</v>
      </c>
      <c r="L5772" s="32">
        <v>7</v>
      </c>
      <c r="M5772" s="32">
        <v>94.2</v>
      </c>
      <c r="N5772" s="47">
        <f t="shared" si="180"/>
        <v>3.6352330561854372E-3</v>
      </c>
      <c r="O5772" s="47">
        <f t="shared" si="181"/>
        <v>3.6232804232804231E-4</v>
      </c>
    </row>
    <row r="5773" spans="1:15">
      <c r="A5773" s="32" t="s">
        <v>1614</v>
      </c>
      <c r="B5773" s="32" t="s">
        <v>1362</v>
      </c>
      <c r="C5773" s="32" t="s">
        <v>69</v>
      </c>
      <c r="D5773" s="32">
        <v>30318</v>
      </c>
      <c r="E5773" s="32">
        <v>3</v>
      </c>
      <c r="F5773" s="32">
        <v>1803.53</v>
      </c>
      <c r="G5773" s="32">
        <v>0.9</v>
      </c>
      <c r="H5773" s="32">
        <v>8</v>
      </c>
      <c r="I5773" s="34">
        <v>346.79</v>
      </c>
      <c r="J5773" s="34">
        <v>496125</v>
      </c>
      <c r="K5773" s="32">
        <v>45</v>
      </c>
      <c r="L5773" s="32">
        <v>7</v>
      </c>
      <c r="M5773" s="32">
        <v>94.2</v>
      </c>
      <c r="N5773" s="47">
        <f t="shared" si="180"/>
        <v>3.6352330561854372E-3</v>
      </c>
      <c r="O5773" s="47">
        <f t="shared" si="181"/>
        <v>6.9899722852103806E-4</v>
      </c>
    </row>
    <row r="5774" spans="1:15">
      <c r="A5774" s="32" t="s">
        <v>1614</v>
      </c>
      <c r="B5774" s="32" t="s">
        <v>1363</v>
      </c>
      <c r="C5774" s="32" t="s">
        <v>69</v>
      </c>
      <c r="D5774" s="32">
        <v>30318</v>
      </c>
      <c r="E5774" s="32">
        <v>3</v>
      </c>
      <c r="F5774" s="32">
        <v>1857.64</v>
      </c>
      <c r="G5774" s="32">
        <v>0.89600000000000002</v>
      </c>
      <c r="H5774" s="32">
        <v>9</v>
      </c>
      <c r="I5774" s="34">
        <v>890.68</v>
      </c>
      <c r="J5774" s="34">
        <v>520931.25</v>
      </c>
      <c r="K5774" s="32">
        <v>45</v>
      </c>
      <c r="L5774" s="32">
        <v>7</v>
      </c>
      <c r="M5774" s="32">
        <v>94.2</v>
      </c>
      <c r="N5774" s="47">
        <f t="shared" si="180"/>
        <v>3.5659983923022475E-3</v>
      </c>
      <c r="O5774" s="47">
        <f t="shared" si="181"/>
        <v>1.7097841605778112E-3</v>
      </c>
    </row>
    <row r="5775" spans="1:15">
      <c r="A5775" s="32" t="s">
        <v>1614</v>
      </c>
      <c r="B5775" s="32" t="s">
        <v>1364</v>
      </c>
      <c r="C5775" s="32" t="s">
        <v>69</v>
      </c>
      <c r="D5775" s="32">
        <v>30318</v>
      </c>
      <c r="E5775" s="32">
        <v>3</v>
      </c>
      <c r="F5775" s="32">
        <v>1857.64</v>
      </c>
      <c r="G5775" s="32">
        <v>0.90300000000000002</v>
      </c>
      <c r="H5775" s="32">
        <v>8</v>
      </c>
      <c r="I5775" s="34">
        <v>558.35</v>
      </c>
      <c r="J5775" s="34">
        <v>520931.25</v>
      </c>
      <c r="K5775" s="32">
        <v>45</v>
      </c>
      <c r="L5775" s="32">
        <v>7</v>
      </c>
      <c r="M5775" s="32">
        <v>94.2</v>
      </c>
      <c r="N5775" s="47">
        <f t="shared" si="180"/>
        <v>3.5659983923022475E-3</v>
      </c>
      <c r="O5775" s="47">
        <f t="shared" si="181"/>
        <v>1.0718304958667771E-3</v>
      </c>
    </row>
    <row r="5776" spans="1:15">
      <c r="A5776" s="32" t="s">
        <v>1614</v>
      </c>
      <c r="B5776" s="32" t="s">
        <v>1365</v>
      </c>
      <c r="C5776" s="32" t="s">
        <v>69</v>
      </c>
      <c r="D5776" s="32">
        <v>30318</v>
      </c>
      <c r="E5776" s="32">
        <v>3</v>
      </c>
      <c r="F5776" s="32">
        <v>1857.64</v>
      </c>
      <c r="G5776" s="32">
        <v>0.94099999999999995</v>
      </c>
      <c r="H5776" s="32">
        <v>5</v>
      </c>
      <c r="I5776" s="34">
        <v>417.02</v>
      </c>
      <c r="J5776" s="34">
        <v>520931.25</v>
      </c>
      <c r="K5776" s="32">
        <v>45</v>
      </c>
      <c r="L5776" s="32">
        <v>7</v>
      </c>
      <c r="M5776" s="32">
        <v>94.2</v>
      </c>
      <c r="N5776" s="47">
        <f t="shared" si="180"/>
        <v>3.5659983923022475E-3</v>
      </c>
      <c r="O5776" s="47">
        <f t="shared" si="181"/>
        <v>8.0052790075465813E-4</v>
      </c>
    </row>
    <row r="5777" spans="1:15">
      <c r="A5777" s="32" t="s">
        <v>1614</v>
      </c>
      <c r="B5777" s="32" t="s">
        <v>1366</v>
      </c>
      <c r="C5777" s="32" t="s">
        <v>69</v>
      </c>
      <c r="D5777" s="32">
        <v>30318</v>
      </c>
      <c r="E5777" s="32">
        <v>3</v>
      </c>
      <c r="F5777" s="32">
        <v>1857.64</v>
      </c>
      <c r="G5777" s="32">
        <v>0.90600000000000003</v>
      </c>
      <c r="H5777" s="32">
        <v>8</v>
      </c>
      <c r="I5777" s="34">
        <v>1026.28</v>
      </c>
      <c r="J5777" s="34">
        <v>520931.25</v>
      </c>
      <c r="K5777" s="32">
        <v>45</v>
      </c>
      <c r="L5777" s="32">
        <v>7</v>
      </c>
      <c r="M5777" s="32">
        <v>94.2</v>
      </c>
      <c r="N5777" s="47">
        <f t="shared" si="180"/>
        <v>3.5659983923022475E-3</v>
      </c>
      <c r="O5777" s="47">
        <f t="shared" si="181"/>
        <v>1.9700872236019626E-3</v>
      </c>
    </row>
    <row r="5778" spans="1:15">
      <c r="A5778" s="32" t="s">
        <v>1614</v>
      </c>
      <c r="B5778" s="32" t="s">
        <v>1367</v>
      </c>
      <c r="C5778" s="32" t="s">
        <v>69</v>
      </c>
      <c r="D5778" s="32">
        <v>30318</v>
      </c>
      <c r="E5778" s="32">
        <v>3</v>
      </c>
      <c r="F5778" s="32">
        <v>1913.36</v>
      </c>
      <c r="G5778" s="32">
        <v>0.89400000000000002</v>
      </c>
      <c r="H5778" s="32">
        <v>9</v>
      </c>
      <c r="I5778" s="34">
        <v>779.31</v>
      </c>
      <c r="J5778" s="34">
        <v>546977.81000000006</v>
      </c>
      <c r="K5778" s="32">
        <v>45</v>
      </c>
      <c r="L5778" s="32">
        <v>7</v>
      </c>
      <c r="M5778" s="32">
        <v>94.2</v>
      </c>
      <c r="N5778" s="47">
        <f t="shared" si="180"/>
        <v>3.4980578096943269E-3</v>
      </c>
      <c r="O5778" s="47">
        <f t="shared" si="181"/>
        <v>1.4247561523565277E-3</v>
      </c>
    </row>
    <row r="5779" spans="1:15">
      <c r="A5779" s="32" t="s">
        <v>1614</v>
      </c>
      <c r="B5779" s="32" t="s">
        <v>1368</v>
      </c>
      <c r="C5779" s="32" t="s">
        <v>69</v>
      </c>
      <c r="D5779" s="32">
        <v>30318</v>
      </c>
      <c r="E5779" s="32">
        <v>3</v>
      </c>
      <c r="F5779" s="32">
        <v>1913.36</v>
      </c>
      <c r="G5779" s="32">
        <v>0.90300000000000002</v>
      </c>
      <c r="H5779" s="32">
        <v>8</v>
      </c>
      <c r="I5779" s="34">
        <v>251.02</v>
      </c>
      <c r="J5779" s="34">
        <v>546977.81000000006</v>
      </c>
      <c r="K5779" s="32">
        <v>45</v>
      </c>
      <c r="L5779" s="32">
        <v>7</v>
      </c>
      <c r="M5779" s="32">
        <v>94.2</v>
      </c>
      <c r="N5779" s="47">
        <f t="shared" si="180"/>
        <v>3.4980578096943269E-3</v>
      </c>
      <c r="O5779" s="47">
        <f t="shared" si="181"/>
        <v>4.5892172481366291E-4</v>
      </c>
    </row>
    <row r="5780" spans="1:15">
      <c r="A5780" s="32" t="s">
        <v>1614</v>
      </c>
      <c r="B5780" s="32" t="s">
        <v>1369</v>
      </c>
      <c r="C5780" s="32" t="s">
        <v>69</v>
      </c>
      <c r="D5780" s="32">
        <v>30318</v>
      </c>
      <c r="E5780" s="32">
        <v>3</v>
      </c>
      <c r="F5780" s="32">
        <v>1913.36</v>
      </c>
      <c r="G5780" s="32">
        <v>0.94799999999999995</v>
      </c>
      <c r="H5780" s="32">
        <v>4</v>
      </c>
      <c r="I5780" s="34">
        <v>206.08</v>
      </c>
      <c r="J5780" s="34">
        <v>546977.81000000006</v>
      </c>
      <c r="K5780" s="32">
        <v>45</v>
      </c>
      <c r="L5780" s="32">
        <v>7</v>
      </c>
      <c r="M5780" s="32">
        <v>94.2</v>
      </c>
      <c r="N5780" s="47">
        <f t="shared" si="180"/>
        <v>3.4980578096943269E-3</v>
      </c>
      <c r="O5780" s="47">
        <f t="shared" si="181"/>
        <v>3.7676117062225979E-4</v>
      </c>
    </row>
    <row r="5781" spans="1:15">
      <c r="A5781" s="32" t="s">
        <v>1614</v>
      </c>
      <c r="B5781" s="32" t="s">
        <v>1370</v>
      </c>
      <c r="C5781" s="32" t="s">
        <v>69</v>
      </c>
      <c r="D5781" s="32">
        <v>30318</v>
      </c>
      <c r="E5781" s="32">
        <v>3</v>
      </c>
      <c r="F5781" s="32">
        <v>1913.36</v>
      </c>
      <c r="G5781" s="32">
        <v>0.90200000000000002</v>
      </c>
      <c r="H5781" s="32">
        <v>8</v>
      </c>
      <c r="I5781" s="34">
        <v>525.87</v>
      </c>
      <c r="J5781" s="34">
        <v>546977.81000000006</v>
      </c>
      <c r="K5781" s="32">
        <v>45</v>
      </c>
      <c r="L5781" s="32">
        <v>7</v>
      </c>
      <c r="M5781" s="32">
        <v>94.2</v>
      </c>
      <c r="N5781" s="47">
        <f t="shared" si="180"/>
        <v>3.4980578096943269E-3</v>
      </c>
      <c r="O5781" s="47">
        <f t="shared" si="181"/>
        <v>9.6141011643598477E-4</v>
      </c>
    </row>
    <row r="5782" spans="1:15">
      <c r="A5782" s="32" t="s">
        <v>1614</v>
      </c>
      <c r="B5782" s="32" t="s">
        <v>1371</v>
      </c>
      <c r="C5782" s="32" t="s">
        <v>69</v>
      </c>
      <c r="D5782" s="32">
        <v>30318</v>
      </c>
      <c r="E5782" s="32">
        <v>3</v>
      </c>
      <c r="F5782" s="32">
        <v>1970.77</v>
      </c>
      <c r="G5782" s="32">
        <v>0.93899999999999995</v>
      </c>
      <c r="H5782" s="32">
        <v>5</v>
      </c>
      <c r="I5782" s="34">
        <v>333.89</v>
      </c>
      <c r="J5782" s="34">
        <v>574326.69999999995</v>
      </c>
      <c r="K5782" s="32">
        <v>45</v>
      </c>
      <c r="L5782" s="32">
        <v>7</v>
      </c>
      <c r="M5782" s="32">
        <v>94.2</v>
      </c>
      <c r="N5782" s="47">
        <f t="shared" si="180"/>
        <v>3.4314441588733382E-3</v>
      </c>
      <c r="O5782" s="47">
        <f t="shared" si="181"/>
        <v>5.8135900699027234E-4</v>
      </c>
    </row>
    <row r="5783" spans="1:15">
      <c r="A5783" s="32" t="s">
        <v>1614</v>
      </c>
      <c r="B5783" s="32" t="s">
        <v>1372</v>
      </c>
      <c r="C5783" s="32" t="s">
        <v>69</v>
      </c>
      <c r="D5783" s="32">
        <v>30318</v>
      </c>
      <c r="E5783" s="32">
        <v>3</v>
      </c>
      <c r="F5783" s="32">
        <v>1970.77</v>
      </c>
      <c r="G5783" s="32">
        <v>0.91600000000000004</v>
      </c>
      <c r="H5783" s="32">
        <v>7</v>
      </c>
      <c r="I5783" s="34">
        <v>517.36</v>
      </c>
      <c r="J5783" s="34">
        <v>574326.69999999995</v>
      </c>
      <c r="K5783" s="32">
        <v>45</v>
      </c>
      <c r="L5783" s="32">
        <v>7</v>
      </c>
      <c r="M5783" s="32">
        <v>94.2</v>
      </c>
      <c r="N5783" s="47">
        <f t="shared" si="180"/>
        <v>3.4314441588733382E-3</v>
      </c>
      <c r="O5783" s="47">
        <f t="shared" si="181"/>
        <v>9.0081133264394652E-4</v>
      </c>
    </row>
    <row r="5784" spans="1:15">
      <c r="A5784" s="32" t="s">
        <v>1614</v>
      </c>
      <c r="B5784" s="32" t="s">
        <v>1373</v>
      </c>
      <c r="C5784" s="32" t="s">
        <v>69</v>
      </c>
      <c r="D5784" s="32">
        <v>30318</v>
      </c>
      <c r="E5784" s="32">
        <v>3</v>
      </c>
      <c r="F5784" s="32">
        <v>1970.77</v>
      </c>
      <c r="G5784" s="32">
        <v>0.92900000000000005</v>
      </c>
      <c r="H5784" s="32">
        <v>6</v>
      </c>
      <c r="I5784" s="34">
        <v>385.03</v>
      </c>
      <c r="J5784" s="34">
        <v>574326.69999999995</v>
      </c>
      <c r="K5784" s="32">
        <v>45</v>
      </c>
      <c r="L5784" s="32">
        <v>7</v>
      </c>
      <c r="M5784" s="32">
        <v>94.2</v>
      </c>
      <c r="N5784" s="47">
        <f t="shared" si="180"/>
        <v>3.4314441588733382E-3</v>
      </c>
      <c r="O5784" s="47">
        <f t="shared" si="181"/>
        <v>6.7040240337076437E-4</v>
      </c>
    </row>
    <row r="5785" spans="1:15">
      <c r="A5785" s="32" t="s">
        <v>1614</v>
      </c>
      <c r="B5785" s="32" t="s">
        <v>1374</v>
      </c>
      <c r="C5785" s="32" t="s">
        <v>69</v>
      </c>
      <c r="D5785" s="32">
        <v>30318</v>
      </c>
      <c r="E5785" s="32">
        <v>3</v>
      </c>
      <c r="F5785" s="32">
        <v>1970.77</v>
      </c>
      <c r="G5785" s="32">
        <v>0.93500000000000005</v>
      </c>
      <c r="H5785" s="32">
        <v>5</v>
      </c>
      <c r="I5785" s="34">
        <v>660.01</v>
      </c>
      <c r="J5785" s="34">
        <v>574326.69999999995</v>
      </c>
      <c r="K5785" s="32">
        <v>45</v>
      </c>
      <c r="L5785" s="32">
        <v>7</v>
      </c>
      <c r="M5785" s="32">
        <v>94.2</v>
      </c>
      <c r="N5785" s="47">
        <f t="shared" si="180"/>
        <v>3.4314441588733382E-3</v>
      </c>
      <c r="O5785" s="47">
        <f t="shared" si="181"/>
        <v>1.1491891287659097E-3</v>
      </c>
    </row>
    <row r="5786" spans="1:15">
      <c r="A5786" s="32" t="s">
        <v>1615</v>
      </c>
      <c r="B5786" s="32" t="s">
        <v>1351</v>
      </c>
      <c r="C5786" s="32" t="s">
        <v>69</v>
      </c>
      <c r="D5786" s="32">
        <v>30305</v>
      </c>
      <c r="E5786" s="32">
        <v>4</v>
      </c>
      <c r="F5786" s="32">
        <v>2800</v>
      </c>
      <c r="G5786" s="32">
        <v>0.96499999999999997</v>
      </c>
      <c r="H5786" s="32">
        <v>3</v>
      </c>
      <c r="I5786" s="34">
        <v>766.85</v>
      </c>
      <c r="J5786" s="34">
        <v>840000</v>
      </c>
      <c r="K5786" s="32">
        <v>18</v>
      </c>
      <c r="L5786" s="32">
        <v>9</v>
      </c>
      <c r="M5786" s="32">
        <v>96.8</v>
      </c>
      <c r="N5786" s="47">
        <f t="shared" si="180"/>
        <v>3.3333333333333335E-3</v>
      </c>
      <c r="O5786" s="47">
        <f t="shared" si="181"/>
        <v>9.1291666666666669E-4</v>
      </c>
    </row>
    <row r="5787" spans="1:15">
      <c r="A5787" s="32" t="s">
        <v>1615</v>
      </c>
      <c r="B5787" s="32" t="s">
        <v>1352</v>
      </c>
      <c r="C5787" s="32" t="s">
        <v>69</v>
      </c>
      <c r="D5787" s="32">
        <v>30305</v>
      </c>
      <c r="E5787" s="32">
        <v>4</v>
      </c>
      <c r="F5787" s="32">
        <v>2800</v>
      </c>
      <c r="G5787" s="32">
        <v>0.93700000000000006</v>
      </c>
      <c r="H5787" s="32">
        <v>5</v>
      </c>
      <c r="I5787" s="34">
        <v>823.56</v>
      </c>
      <c r="J5787" s="34">
        <v>840000</v>
      </c>
      <c r="K5787" s="32">
        <v>18</v>
      </c>
      <c r="L5787" s="32">
        <v>9</v>
      </c>
      <c r="M5787" s="32">
        <v>96.8</v>
      </c>
      <c r="N5787" s="47">
        <f t="shared" si="180"/>
        <v>3.3333333333333335E-3</v>
      </c>
      <c r="O5787" s="47">
        <f t="shared" si="181"/>
        <v>9.8042857142857133E-4</v>
      </c>
    </row>
    <row r="5788" spans="1:15">
      <c r="A5788" s="32" t="s">
        <v>1615</v>
      </c>
      <c r="B5788" s="32" t="s">
        <v>1353</v>
      </c>
      <c r="C5788" s="32" t="s">
        <v>69</v>
      </c>
      <c r="D5788" s="32">
        <v>30305</v>
      </c>
      <c r="E5788" s="32">
        <v>4</v>
      </c>
      <c r="F5788" s="32">
        <v>2800</v>
      </c>
      <c r="G5788" s="32">
        <v>0.93200000000000005</v>
      </c>
      <c r="H5788" s="32">
        <v>6</v>
      </c>
      <c r="I5788" s="34">
        <v>384.27</v>
      </c>
      <c r="J5788" s="34">
        <v>840000</v>
      </c>
      <c r="K5788" s="32">
        <v>18</v>
      </c>
      <c r="L5788" s="32">
        <v>9</v>
      </c>
      <c r="M5788" s="32">
        <v>96.8</v>
      </c>
      <c r="N5788" s="47">
        <f t="shared" si="180"/>
        <v>3.3333333333333335E-3</v>
      </c>
      <c r="O5788" s="47">
        <f t="shared" si="181"/>
        <v>4.5746428571428571E-4</v>
      </c>
    </row>
    <row r="5789" spans="1:15">
      <c r="A5789" s="32" t="s">
        <v>1615</v>
      </c>
      <c r="B5789" s="32" t="s">
        <v>1354</v>
      </c>
      <c r="C5789" s="32" t="s">
        <v>69</v>
      </c>
      <c r="D5789" s="32">
        <v>30305</v>
      </c>
      <c r="E5789" s="32">
        <v>4</v>
      </c>
      <c r="F5789" s="32">
        <v>2800</v>
      </c>
      <c r="G5789" s="32">
        <v>0.94</v>
      </c>
      <c r="H5789" s="32">
        <v>5</v>
      </c>
      <c r="I5789" s="34">
        <v>750.74</v>
      </c>
      <c r="J5789" s="34">
        <v>840000</v>
      </c>
      <c r="K5789" s="32">
        <v>18</v>
      </c>
      <c r="L5789" s="32">
        <v>9</v>
      </c>
      <c r="M5789" s="32">
        <v>96.8</v>
      </c>
      <c r="N5789" s="47">
        <f t="shared" si="180"/>
        <v>3.3333333333333335E-3</v>
      </c>
      <c r="O5789" s="47">
        <f t="shared" si="181"/>
        <v>8.9373809523809523E-4</v>
      </c>
    </row>
    <row r="5790" spans="1:15">
      <c r="A5790" s="32" t="s">
        <v>1615</v>
      </c>
      <c r="B5790" s="32" t="s">
        <v>1355</v>
      </c>
      <c r="C5790" s="32" t="s">
        <v>69</v>
      </c>
      <c r="D5790" s="32">
        <v>30305</v>
      </c>
      <c r="E5790" s="32">
        <v>4</v>
      </c>
      <c r="F5790" s="32">
        <v>2884</v>
      </c>
      <c r="G5790" s="32">
        <v>0.93</v>
      </c>
      <c r="H5790" s="32">
        <v>6</v>
      </c>
      <c r="I5790" s="34">
        <v>512.19000000000005</v>
      </c>
      <c r="J5790" s="34">
        <v>882000</v>
      </c>
      <c r="K5790" s="32">
        <v>18</v>
      </c>
      <c r="L5790" s="32">
        <v>9</v>
      </c>
      <c r="M5790" s="32">
        <v>96.8</v>
      </c>
      <c r="N5790" s="47">
        <f t="shared" si="180"/>
        <v>3.2698412698412699E-3</v>
      </c>
      <c r="O5790" s="47">
        <f t="shared" si="181"/>
        <v>5.8071428571428575E-4</v>
      </c>
    </row>
    <row r="5791" spans="1:15">
      <c r="A5791" s="32" t="s">
        <v>1615</v>
      </c>
      <c r="B5791" s="32" t="s">
        <v>1356</v>
      </c>
      <c r="C5791" s="32" t="s">
        <v>69</v>
      </c>
      <c r="D5791" s="32">
        <v>30305</v>
      </c>
      <c r="E5791" s="32">
        <v>4</v>
      </c>
      <c r="F5791" s="32">
        <v>2884</v>
      </c>
      <c r="G5791" s="32">
        <v>0.88</v>
      </c>
      <c r="H5791" s="32">
        <v>10</v>
      </c>
      <c r="I5791" s="34">
        <v>502.57</v>
      </c>
      <c r="J5791" s="34">
        <v>882000</v>
      </c>
      <c r="K5791" s="32">
        <v>18</v>
      </c>
      <c r="L5791" s="32">
        <v>9</v>
      </c>
      <c r="M5791" s="32">
        <v>96.8</v>
      </c>
      <c r="N5791" s="47">
        <f t="shared" si="180"/>
        <v>3.2698412698412699E-3</v>
      </c>
      <c r="O5791" s="47">
        <f t="shared" si="181"/>
        <v>5.6980725623582767E-4</v>
      </c>
    </row>
    <row r="5792" spans="1:15">
      <c r="A5792" s="32" t="s">
        <v>1615</v>
      </c>
      <c r="B5792" s="32" t="s">
        <v>1357</v>
      </c>
      <c r="C5792" s="32" t="s">
        <v>69</v>
      </c>
      <c r="D5792" s="32">
        <v>30305</v>
      </c>
      <c r="E5792" s="32">
        <v>4</v>
      </c>
      <c r="F5792" s="32">
        <v>2884</v>
      </c>
      <c r="G5792" s="32">
        <v>0.88</v>
      </c>
      <c r="H5792" s="32">
        <v>10</v>
      </c>
      <c r="I5792" s="34">
        <v>376.86</v>
      </c>
      <c r="J5792" s="34">
        <v>882000</v>
      </c>
      <c r="K5792" s="32">
        <v>18</v>
      </c>
      <c r="L5792" s="32">
        <v>9</v>
      </c>
      <c r="M5792" s="32">
        <v>96.8</v>
      </c>
      <c r="N5792" s="47">
        <f t="shared" si="180"/>
        <v>3.2698412698412699E-3</v>
      </c>
      <c r="O5792" s="47">
        <f t="shared" si="181"/>
        <v>4.2727891156462588E-4</v>
      </c>
    </row>
    <row r="5793" spans="1:15">
      <c r="A5793" s="32" t="s">
        <v>1615</v>
      </c>
      <c r="B5793" s="32" t="s">
        <v>1358</v>
      </c>
      <c r="C5793" s="32" t="s">
        <v>69</v>
      </c>
      <c r="D5793" s="32">
        <v>30305</v>
      </c>
      <c r="E5793" s="32">
        <v>4</v>
      </c>
      <c r="F5793" s="32">
        <v>2884</v>
      </c>
      <c r="G5793" s="32">
        <v>0.88</v>
      </c>
      <c r="H5793" s="32">
        <v>10</v>
      </c>
      <c r="I5793" s="34">
        <v>782.99</v>
      </c>
      <c r="J5793" s="34">
        <v>882000</v>
      </c>
      <c r="K5793" s="32">
        <v>18</v>
      </c>
      <c r="L5793" s="32">
        <v>9</v>
      </c>
      <c r="M5793" s="32">
        <v>96.8</v>
      </c>
      <c r="N5793" s="47">
        <f t="shared" si="180"/>
        <v>3.2698412698412699E-3</v>
      </c>
      <c r="O5793" s="47">
        <f t="shared" si="181"/>
        <v>8.8774376417233563E-4</v>
      </c>
    </row>
    <row r="5794" spans="1:15">
      <c r="A5794" s="32" t="s">
        <v>1615</v>
      </c>
      <c r="B5794" s="32" t="s">
        <v>1359</v>
      </c>
      <c r="C5794" s="32" t="s">
        <v>69</v>
      </c>
      <c r="D5794" s="32">
        <v>30305</v>
      </c>
      <c r="E5794" s="32">
        <v>4</v>
      </c>
      <c r="F5794" s="32">
        <v>2970.52</v>
      </c>
      <c r="G5794" s="32">
        <v>0.94</v>
      </c>
      <c r="H5794" s="32">
        <v>5</v>
      </c>
      <c r="I5794" s="34">
        <v>367.25</v>
      </c>
      <c r="J5794" s="34">
        <v>926100</v>
      </c>
      <c r="K5794" s="32">
        <v>18</v>
      </c>
      <c r="L5794" s="32">
        <v>9</v>
      </c>
      <c r="M5794" s="32">
        <v>96.8</v>
      </c>
      <c r="N5794" s="47">
        <f t="shared" si="180"/>
        <v>3.2075585789871504E-3</v>
      </c>
      <c r="O5794" s="47">
        <f t="shared" si="181"/>
        <v>3.9655544757585576E-4</v>
      </c>
    </row>
    <row r="5795" spans="1:15">
      <c r="A5795" s="32" t="s">
        <v>1615</v>
      </c>
      <c r="B5795" s="32" t="s">
        <v>1360</v>
      </c>
      <c r="C5795" s="32" t="s">
        <v>69</v>
      </c>
      <c r="D5795" s="32">
        <v>30305</v>
      </c>
      <c r="E5795" s="32">
        <v>4</v>
      </c>
      <c r="F5795" s="32">
        <v>2970.52</v>
      </c>
      <c r="G5795" s="32">
        <v>0.94</v>
      </c>
      <c r="H5795" s="32">
        <v>5</v>
      </c>
      <c r="I5795" s="34">
        <v>311.24</v>
      </c>
      <c r="J5795" s="34">
        <v>926100</v>
      </c>
      <c r="K5795" s="32">
        <v>18</v>
      </c>
      <c r="L5795" s="32">
        <v>9</v>
      </c>
      <c r="M5795" s="32">
        <v>96.8</v>
      </c>
      <c r="N5795" s="47">
        <f t="shared" si="180"/>
        <v>3.2075585789871504E-3</v>
      </c>
      <c r="O5795" s="47">
        <f t="shared" si="181"/>
        <v>3.3607601770867078E-4</v>
      </c>
    </row>
    <row r="5796" spans="1:15">
      <c r="A5796" s="32" t="s">
        <v>1615</v>
      </c>
      <c r="B5796" s="32" t="s">
        <v>1361</v>
      </c>
      <c r="C5796" s="32" t="s">
        <v>69</v>
      </c>
      <c r="D5796" s="32">
        <v>30305</v>
      </c>
      <c r="E5796" s="32">
        <v>4</v>
      </c>
      <c r="F5796" s="32">
        <v>2970.52</v>
      </c>
      <c r="G5796" s="32">
        <v>0.94</v>
      </c>
      <c r="H5796" s="32">
        <v>5</v>
      </c>
      <c r="I5796" s="34">
        <v>407.59</v>
      </c>
      <c r="J5796" s="34">
        <v>926100</v>
      </c>
      <c r="K5796" s="32">
        <v>18</v>
      </c>
      <c r="L5796" s="32">
        <v>9</v>
      </c>
      <c r="M5796" s="32">
        <v>96.8</v>
      </c>
      <c r="N5796" s="47">
        <f t="shared" si="180"/>
        <v>3.2075585789871504E-3</v>
      </c>
      <c r="O5796" s="47">
        <f t="shared" si="181"/>
        <v>4.4011445848180539E-4</v>
      </c>
    </row>
    <row r="5797" spans="1:15">
      <c r="A5797" s="32" t="s">
        <v>1615</v>
      </c>
      <c r="B5797" s="32" t="s">
        <v>1362</v>
      </c>
      <c r="C5797" s="32" t="s">
        <v>69</v>
      </c>
      <c r="D5797" s="32">
        <v>30305</v>
      </c>
      <c r="E5797" s="32">
        <v>4</v>
      </c>
      <c r="F5797" s="32">
        <v>2970.52</v>
      </c>
      <c r="G5797" s="32">
        <v>0.94</v>
      </c>
      <c r="H5797" s="32">
        <v>5</v>
      </c>
      <c r="I5797" s="34">
        <v>297.17</v>
      </c>
      <c r="J5797" s="34">
        <v>926100</v>
      </c>
      <c r="K5797" s="32">
        <v>18</v>
      </c>
      <c r="L5797" s="32">
        <v>9</v>
      </c>
      <c r="M5797" s="32">
        <v>96.8</v>
      </c>
      <c r="N5797" s="47">
        <f t="shared" si="180"/>
        <v>3.2075585789871504E-3</v>
      </c>
      <c r="O5797" s="47">
        <f t="shared" si="181"/>
        <v>3.2088327394449843E-4</v>
      </c>
    </row>
    <row r="5798" spans="1:15">
      <c r="A5798" s="32" t="s">
        <v>1615</v>
      </c>
      <c r="B5798" s="32" t="s">
        <v>1363</v>
      </c>
      <c r="C5798" s="32" t="s">
        <v>69</v>
      </c>
      <c r="D5798" s="32">
        <v>30305</v>
      </c>
      <c r="E5798" s="32">
        <v>4</v>
      </c>
      <c r="F5798" s="32">
        <v>3059.64</v>
      </c>
      <c r="G5798" s="32">
        <v>0.98499999999999999</v>
      </c>
      <c r="H5798" s="32">
        <v>1</v>
      </c>
      <c r="I5798" s="34">
        <v>351.81</v>
      </c>
      <c r="J5798" s="34">
        <v>972405</v>
      </c>
      <c r="K5798" s="32">
        <v>18</v>
      </c>
      <c r="L5798" s="32">
        <v>9</v>
      </c>
      <c r="M5798" s="32">
        <v>96.8</v>
      </c>
      <c r="N5798" s="47">
        <f t="shared" si="180"/>
        <v>3.1464667499652922E-3</v>
      </c>
      <c r="O5798" s="47">
        <f t="shared" si="181"/>
        <v>3.6179369707066498E-4</v>
      </c>
    </row>
    <row r="5799" spans="1:15">
      <c r="A5799" s="32" t="s">
        <v>1615</v>
      </c>
      <c r="B5799" s="32" t="s">
        <v>1364</v>
      </c>
      <c r="C5799" s="32" t="s">
        <v>69</v>
      </c>
      <c r="D5799" s="32">
        <v>30305</v>
      </c>
      <c r="E5799" s="32">
        <v>4</v>
      </c>
      <c r="F5799" s="32">
        <v>3059.64</v>
      </c>
      <c r="G5799" s="32">
        <v>0.93100000000000005</v>
      </c>
      <c r="H5799" s="32">
        <v>6</v>
      </c>
      <c r="I5799" s="34">
        <v>580.95000000000005</v>
      </c>
      <c r="J5799" s="34">
        <v>972405</v>
      </c>
      <c r="K5799" s="32">
        <v>18</v>
      </c>
      <c r="L5799" s="32">
        <v>9</v>
      </c>
      <c r="M5799" s="32">
        <v>96.8</v>
      </c>
      <c r="N5799" s="47">
        <f t="shared" si="180"/>
        <v>3.1464667499652922E-3</v>
      </c>
      <c r="O5799" s="47">
        <f t="shared" si="181"/>
        <v>5.9743625341292987E-4</v>
      </c>
    </row>
    <row r="5800" spans="1:15">
      <c r="A5800" s="32" t="s">
        <v>1615</v>
      </c>
      <c r="B5800" s="32" t="s">
        <v>1365</v>
      </c>
      <c r="C5800" s="32" t="s">
        <v>69</v>
      </c>
      <c r="D5800" s="32">
        <v>30305</v>
      </c>
      <c r="E5800" s="32">
        <v>4</v>
      </c>
      <c r="F5800" s="32">
        <v>3059.64</v>
      </c>
      <c r="G5800" s="32">
        <v>0.99</v>
      </c>
      <c r="H5800" s="32">
        <v>0</v>
      </c>
      <c r="I5800" s="34">
        <v>307.58999999999997</v>
      </c>
      <c r="J5800" s="34">
        <v>972405</v>
      </c>
      <c r="K5800" s="32">
        <v>18</v>
      </c>
      <c r="L5800" s="32">
        <v>9</v>
      </c>
      <c r="M5800" s="32">
        <v>96.8</v>
      </c>
      <c r="N5800" s="47">
        <f t="shared" si="180"/>
        <v>3.1464667499652922E-3</v>
      </c>
      <c r="O5800" s="47">
        <f t="shared" si="181"/>
        <v>3.163188177765437E-4</v>
      </c>
    </row>
    <row r="5801" spans="1:15">
      <c r="A5801" s="32" t="s">
        <v>1615</v>
      </c>
      <c r="B5801" s="32" t="s">
        <v>1366</v>
      </c>
      <c r="C5801" s="32" t="s">
        <v>69</v>
      </c>
      <c r="D5801" s="32">
        <v>30305</v>
      </c>
      <c r="E5801" s="32">
        <v>4</v>
      </c>
      <c r="F5801" s="32">
        <v>3059.64</v>
      </c>
      <c r="G5801" s="32">
        <v>0.98199999999999998</v>
      </c>
      <c r="H5801" s="32">
        <v>1</v>
      </c>
      <c r="I5801" s="34">
        <v>292.75</v>
      </c>
      <c r="J5801" s="34">
        <v>972405</v>
      </c>
      <c r="K5801" s="32">
        <v>18</v>
      </c>
      <c r="L5801" s="32">
        <v>9</v>
      </c>
      <c r="M5801" s="32">
        <v>96.8</v>
      </c>
      <c r="N5801" s="47">
        <f t="shared" si="180"/>
        <v>3.1464667499652922E-3</v>
      </c>
      <c r="O5801" s="47">
        <f t="shared" si="181"/>
        <v>3.010576868691543E-4</v>
      </c>
    </row>
    <row r="5802" spans="1:15">
      <c r="A5802" s="32" t="s">
        <v>1615</v>
      </c>
      <c r="B5802" s="32" t="s">
        <v>1367</v>
      </c>
      <c r="C5802" s="32" t="s">
        <v>69</v>
      </c>
      <c r="D5802" s="32">
        <v>30305</v>
      </c>
      <c r="E5802" s="32">
        <v>4</v>
      </c>
      <c r="F5802" s="32">
        <v>3151.42</v>
      </c>
      <c r="G5802" s="32">
        <v>0.93100000000000005</v>
      </c>
      <c r="H5802" s="32">
        <v>6</v>
      </c>
      <c r="I5802" s="34">
        <v>945.33</v>
      </c>
      <c r="J5802" s="34">
        <v>1021025.25</v>
      </c>
      <c r="K5802" s="32">
        <v>18</v>
      </c>
      <c r="L5802" s="32">
        <v>9</v>
      </c>
      <c r="M5802" s="32">
        <v>96.8</v>
      </c>
      <c r="N5802" s="47">
        <f t="shared" si="180"/>
        <v>3.0865250394150391E-3</v>
      </c>
      <c r="O5802" s="47">
        <f t="shared" si="181"/>
        <v>9.2586348868453551E-4</v>
      </c>
    </row>
    <row r="5803" spans="1:15">
      <c r="A5803" s="32" t="s">
        <v>1615</v>
      </c>
      <c r="B5803" s="32" t="s">
        <v>1368</v>
      </c>
      <c r="C5803" s="32" t="s">
        <v>69</v>
      </c>
      <c r="D5803" s="32">
        <v>30305</v>
      </c>
      <c r="E5803" s="32">
        <v>4</v>
      </c>
      <c r="F5803" s="32">
        <v>3151.42</v>
      </c>
      <c r="G5803" s="32">
        <v>0.94199999999999995</v>
      </c>
      <c r="H5803" s="32">
        <v>5</v>
      </c>
      <c r="I5803" s="34">
        <v>519.16999999999996</v>
      </c>
      <c r="J5803" s="34">
        <v>1021025.25</v>
      </c>
      <c r="K5803" s="32">
        <v>18</v>
      </c>
      <c r="L5803" s="32">
        <v>9</v>
      </c>
      <c r="M5803" s="32">
        <v>96.8</v>
      </c>
      <c r="N5803" s="47">
        <f t="shared" si="180"/>
        <v>3.0865250394150391E-3</v>
      </c>
      <c r="O5803" s="47">
        <f t="shared" si="181"/>
        <v>5.0847909980678734E-4</v>
      </c>
    </row>
    <row r="5804" spans="1:15">
      <c r="A5804" s="32" t="s">
        <v>1615</v>
      </c>
      <c r="B5804" s="32" t="s">
        <v>1369</v>
      </c>
      <c r="C5804" s="32" t="s">
        <v>69</v>
      </c>
      <c r="D5804" s="32">
        <v>30305</v>
      </c>
      <c r="E5804" s="32">
        <v>4</v>
      </c>
      <c r="F5804" s="32">
        <v>3151.42</v>
      </c>
      <c r="G5804" s="32">
        <v>0.94799999999999995</v>
      </c>
      <c r="H5804" s="32">
        <v>4</v>
      </c>
      <c r="I5804" s="34">
        <v>660.52</v>
      </c>
      <c r="J5804" s="34">
        <v>1021025.25</v>
      </c>
      <c r="K5804" s="32">
        <v>18</v>
      </c>
      <c r="L5804" s="32">
        <v>9</v>
      </c>
      <c r="M5804" s="32">
        <v>96.8</v>
      </c>
      <c r="N5804" s="47">
        <f t="shared" si="180"/>
        <v>3.0865250394150391E-3</v>
      </c>
      <c r="O5804" s="47">
        <f t="shared" si="181"/>
        <v>6.4691837934468318E-4</v>
      </c>
    </row>
    <row r="5805" spans="1:15">
      <c r="A5805" s="32" t="s">
        <v>1615</v>
      </c>
      <c r="B5805" s="32" t="s">
        <v>1370</v>
      </c>
      <c r="C5805" s="32" t="s">
        <v>69</v>
      </c>
      <c r="D5805" s="32">
        <v>30305</v>
      </c>
      <c r="E5805" s="32">
        <v>4</v>
      </c>
      <c r="F5805" s="32">
        <v>3151.42</v>
      </c>
      <c r="G5805" s="32">
        <v>0.98199999999999998</v>
      </c>
      <c r="H5805" s="32">
        <v>1</v>
      </c>
      <c r="I5805" s="34">
        <v>268.81</v>
      </c>
      <c r="J5805" s="34">
        <v>1021025.25</v>
      </c>
      <c r="K5805" s="32">
        <v>18</v>
      </c>
      <c r="L5805" s="32">
        <v>9</v>
      </c>
      <c r="M5805" s="32">
        <v>96.8</v>
      </c>
      <c r="N5805" s="47">
        <f t="shared" si="180"/>
        <v>3.0865250394150391E-3</v>
      </c>
      <c r="O5805" s="47">
        <f t="shared" si="181"/>
        <v>2.6327458601048311E-4</v>
      </c>
    </row>
    <row r="5806" spans="1:15">
      <c r="A5806" s="32" t="s">
        <v>1615</v>
      </c>
      <c r="B5806" s="32" t="s">
        <v>1371</v>
      </c>
      <c r="C5806" s="32" t="s">
        <v>69</v>
      </c>
      <c r="D5806" s="32">
        <v>30305</v>
      </c>
      <c r="E5806" s="32">
        <v>4</v>
      </c>
      <c r="F5806" s="32">
        <v>3245.97</v>
      </c>
      <c r="G5806" s="32">
        <v>0.97299999999999998</v>
      </c>
      <c r="H5806" s="32">
        <v>2</v>
      </c>
      <c r="I5806" s="34">
        <v>359.25</v>
      </c>
      <c r="J5806" s="34">
        <v>1072076.51</v>
      </c>
      <c r="K5806" s="32">
        <v>18</v>
      </c>
      <c r="L5806" s="32">
        <v>9</v>
      </c>
      <c r="M5806" s="32">
        <v>96.8</v>
      </c>
      <c r="N5806" s="47">
        <f t="shared" si="180"/>
        <v>3.0277409958362018E-3</v>
      </c>
      <c r="O5806" s="47">
        <f t="shared" si="181"/>
        <v>3.3509735233355688E-4</v>
      </c>
    </row>
    <row r="5807" spans="1:15">
      <c r="A5807" s="32" t="s">
        <v>1615</v>
      </c>
      <c r="B5807" s="32" t="s">
        <v>1372</v>
      </c>
      <c r="C5807" s="32" t="s">
        <v>69</v>
      </c>
      <c r="D5807" s="32">
        <v>30305</v>
      </c>
      <c r="E5807" s="32">
        <v>4</v>
      </c>
      <c r="F5807" s="32">
        <v>3245.97</v>
      </c>
      <c r="G5807" s="32">
        <v>0.97899999999999998</v>
      </c>
      <c r="H5807" s="32">
        <v>1</v>
      </c>
      <c r="I5807" s="34">
        <v>404.7</v>
      </c>
      <c r="J5807" s="34">
        <v>1072076.51</v>
      </c>
      <c r="K5807" s="32">
        <v>18</v>
      </c>
      <c r="L5807" s="32">
        <v>9</v>
      </c>
      <c r="M5807" s="32">
        <v>96.8</v>
      </c>
      <c r="N5807" s="47">
        <f t="shared" si="180"/>
        <v>3.0277409958362018E-3</v>
      </c>
      <c r="O5807" s="47">
        <f t="shared" si="181"/>
        <v>3.7749171465383566E-4</v>
      </c>
    </row>
    <row r="5808" spans="1:15">
      <c r="A5808" s="32" t="s">
        <v>1615</v>
      </c>
      <c r="B5808" s="32" t="s">
        <v>1373</v>
      </c>
      <c r="C5808" s="32" t="s">
        <v>69</v>
      </c>
      <c r="D5808" s="32">
        <v>30305</v>
      </c>
      <c r="E5808" s="32">
        <v>4</v>
      </c>
      <c r="F5808" s="32">
        <v>3245.97</v>
      </c>
      <c r="G5808" s="32">
        <v>0.93500000000000005</v>
      </c>
      <c r="H5808" s="32">
        <v>5</v>
      </c>
      <c r="I5808" s="34">
        <v>472.43</v>
      </c>
      <c r="J5808" s="34">
        <v>1072076.51</v>
      </c>
      <c r="K5808" s="32">
        <v>18</v>
      </c>
      <c r="L5808" s="32">
        <v>9</v>
      </c>
      <c r="M5808" s="32">
        <v>96.8</v>
      </c>
      <c r="N5808" s="47">
        <f t="shared" si="180"/>
        <v>3.0277409958362018E-3</v>
      </c>
      <c r="O5808" s="47">
        <f t="shared" si="181"/>
        <v>4.4066817581890681E-4</v>
      </c>
    </row>
    <row r="5809" spans="1:15">
      <c r="A5809" s="32" t="s">
        <v>1615</v>
      </c>
      <c r="B5809" s="32" t="s">
        <v>1374</v>
      </c>
      <c r="C5809" s="32" t="s">
        <v>69</v>
      </c>
      <c r="D5809" s="32">
        <v>30305</v>
      </c>
      <c r="E5809" s="32">
        <v>4</v>
      </c>
      <c r="F5809" s="32">
        <v>3245.97</v>
      </c>
      <c r="G5809" s="32">
        <v>0.94</v>
      </c>
      <c r="H5809" s="32">
        <v>5</v>
      </c>
      <c r="I5809" s="34">
        <v>770.92</v>
      </c>
      <c r="J5809" s="34">
        <v>1072076.51</v>
      </c>
      <c r="K5809" s="32">
        <v>18</v>
      </c>
      <c r="L5809" s="32">
        <v>9</v>
      </c>
      <c r="M5809" s="32">
        <v>96.8</v>
      </c>
      <c r="N5809" s="47">
        <f t="shared" si="180"/>
        <v>3.0277409958362018E-3</v>
      </c>
      <c r="O5809" s="47">
        <f t="shared" si="181"/>
        <v>7.1909046864574984E-4</v>
      </c>
    </row>
    <row r="5810" spans="1:15">
      <c r="A5810" s="32" t="s">
        <v>1616</v>
      </c>
      <c r="B5810" s="32" t="s">
        <v>1351</v>
      </c>
      <c r="C5810" s="32" t="s">
        <v>66</v>
      </c>
      <c r="D5810" s="32">
        <v>30319</v>
      </c>
      <c r="E5810" s="32">
        <v>3</v>
      </c>
      <c r="F5810" s="32">
        <v>2040</v>
      </c>
      <c r="G5810" s="32">
        <v>0.92300000000000004</v>
      </c>
      <c r="H5810" s="32">
        <v>6</v>
      </c>
      <c r="I5810" s="34">
        <v>428.83</v>
      </c>
      <c r="J5810" s="34">
        <v>540000</v>
      </c>
      <c r="K5810" s="32">
        <v>28</v>
      </c>
      <c r="L5810" s="32">
        <v>8</v>
      </c>
      <c r="M5810" s="32">
        <v>95.2</v>
      </c>
      <c r="N5810" s="47">
        <f t="shared" si="180"/>
        <v>3.7777777777777779E-3</v>
      </c>
      <c r="O5810" s="47">
        <f t="shared" si="181"/>
        <v>7.9412962962962955E-4</v>
      </c>
    </row>
    <row r="5811" spans="1:15">
      <c r="A5811" s="32" t="s">
        <v>1616</v>
      </c>
      <c r="B5811" s="32" t="s">
        <v>1352</v>
      </c>
      <c r="C5811" s="32" t="s">
        <v>66</v>
      </c>
      <c r="D5811" s="32">
        <v>30319</v>
      </c>
      <c r="E5811" s="32">
        <v>3</v>
      </c>
      <c r="F5811" s="32">
        <v>2040</v>
      </c>
      <c r="G5811" s="32">
        <v>0.91900000000000004</v>
      </c>
      <c r="H5811" s="32">
        <v>7</v>
      </c>
      <c r="I5811" s="34">
        <v>723.26</v>
      </c>
      <c r="J5811" s="34">
        <v>540000</v>
      </c>
      <c r="K5811" s="32">
        <v>28</v>
      </c>
      <c r="L5811" s="32">
        <v>8</v>
      </c>
      <c r="M5811" s="32">
        <v>95.2</v>
      </c>
      <c r="N5811" s="47">
        <f t="shared" si="180"/>
        <v>3.7777777777777779E-3</v>
      </c>
      <c r="O5811" s="47">
        <f t="shared" si="181"/>
        <v>1.3393703703703703E-3</v>
      </c>
    </row>
    <row r="5812" spans="1:15">
      <c r="A5812" s="32" t="s">
        <v>1616</v>
      </c>
      <c r="B5812" s="32" t="s">
        <v>1353</v>
      </c>
      <c r="C5812" s="32" t="s">
        <v>66</v>
      </c>
      <c r="D5812" s="32">
        <v>30319</v>
      </c>
      <c r="E5812" s="32">
        <v>3</v>
      </c>
      <c r="F5812" s="32">
        <v>2040</v>
      </c>
      <c r="G5812" s="32">
        <v>0.93899999999999995</v>
      </c>
      <c r="H5812" s="32">
        <v>5</v>
      </c>
      <c r="I5812" s="34">
        <v>217.33</v>
      </c>
      <c r="J5812" s="34">
        <v>540000</v>
      </c>
      <c r="K5812" s="32">
        <v>28</v>
      </c>
      <c r="L5812" s="32">
        <v>8</v>
      </c>
      <c r="M5812" s="32">
        <v>95.2</v>
      </c>
      <c r="N5812" s="47">
        <f t="shared" si="180"/>
        <v>3.7777777777777779E-3</v>
      </c>
      <c r="O5812" s="47">
        <f t="shared" si="181"/>
        <v>4.0246296296296297E-4</v>
      </c>
    </row>
    <row r="5813" spans="1:15">
      <c r="A5813" s="32" t="s">
        <v>1616</v>
      </c>
      <c r="B5813" s="32" t="s">
        <v>1354</v>
      </c>
      <c r="C5813" s="32" t="s">
        <v>66</v>
      </c>
      <c r="D5813" s="32">
        <v>30319</v>
      </c>
      <c r="E5813" s="32">
        <v>3</v>
      </c>
      <c r="F5813" s="32">
        <v>2040</v>
      </c>
      <c r="G5813" s="32">
        <v>0.93100000000000005</v>
      </c>
      <c r="H5813" s="32">
        <v>6</v>
      </c>
      <c r="I5813" s="34">
        <v>376.88</v>
      </c>
      <c r="J5813" s="34">
        <v>540000</v>
      </c>
      <c r="K5813" s="32">
        <v>28</v>
      </c>
      <c r="L5813" s="32">
        <v>8</v>
      </c>
      <c r="M5813" s="32">
        <v>95.2</v>
      </c>
      <c r="N5813" s="47">
        <f t="shared" si="180"/>
        <v>3.7777777777777779E-3</v>
      </c>
      <c r="O5813" s="47">
        <f t="shared" si="181"/>
        <v>6.9792592592592595E-4</v>
      </c>
    </row>
    <row r="5814" spans="1:15">
      <c r="A5814" s="32" t="s">
        <v>1616</v>
      </c>
      <c r="B5814" s="32" t="s">
        <v>1355</v>
      </c>
      <c r="C5814" s="32" t="s">
        <v>66</v>
      </c>
      <c r="D5814" s="32">
        <v>30319</v>
      </c>
      <c r="E5814" s="32">
        <v>3</v>
      </c>
      <c r="F5814" s="32">
        <v>2101.1999999999998</v>
      </c>
      <c r="G5814" s="32">
        <v>0.91</v>
      </c>
      <c r="H5814" s="32">
        <v>8</v>
      </c>
      <c r="I5814" s="34">
        <v>240.61</v>
      </c>
      <c r="J5814" s="34">
        <v>567000</v>
      </c>
      <c r="K5814" s="32">
        <v>28</v>
      </c>
      <c r="L5814" s="32">
        <v>8</v>
      </c>
      <c r="M5814" s="32">
        <v>95.2</v>
      </c>
      <c r="N5814" s="47">
        <f t="shared" si="180"/>
        <v>3.7058201058201056E-3</v>
      </c>
      <c r="O5814" s="47">
        <f t="shared" si="181"/>
        <v>4.2435626102292769E-4</v>
      </c>
    </row>
    <row r="5815" spans="1:15">
      <c r="A5815" s="32" t="s">
        <v>1616</v>
      </c>
      <c r="B5815" s="32" t="s">
        <v>1356</v>
      </c>
      <c r="C5815" s="32" t="s">
        <v>66</v>
      </c>
      <c r="D5815" s="32">
        <v>30319</v>
      </c>
      <c r="E5815" s="32">
        <v>3</v>
      </c>
      <c r="F5815" s="32">
        <v>2101.1999999999998</v>
      </c>
      <c r="G5815" s="32">
        <v>0.86</v>
      </c>
      <c r="H5815" s="32">
        <v>12</v>
      </c>
      <c r="I5815" s="34">
        <v>578.91</v>
      </c>
      <c r="J5815" s="34">
        <v>567000</v>
      </c>
      <c r="K5815" s="32">
        <v>28</v>
      </c>
      <c r="L5815" s="32">
        <v>8</v>
      </c>
      <c r="M5815" s="32">
        <v>95.2</v>
      </c>
      <c r="N5815" s="47">
        <f t="shared" si="180"/>
        <v>3.7058201058201056E-3</v>
      </c>
      <c r="O5815" s="47">
        <f t="shared" si="181"/>
        <v>1.021005291005291E-3</v>
      </c>
    </row>
    <row r="5816" spans="1:15">
      <c r="A5816" s="32" t="s">
        <v>1616</v>
      </c>
      <c r="B5816" s="32" t="s">
        <v>1357</v>
      </c>
      <c r="C5816" s="32" t="s">
        <v>66</v>
      </c>
      <c r="D5816" s="32">
        <v>30319</v>
      </c>
      <c r="E5816" s="32">
        <v>3</v>
      </c>
      <c r="F5816" s="32">
        <v>2101.1999999999998</v>
      </c>
      <c r="G5816" s="32">
        <v>0.86</v>
      </c>
      <c r="H5816" s="32">
        <v>12</v>
      </c>
      <c r="I5816" s="34">
        <v>331.11</v>
      </c>
      <c r="J5816" s="34">
        <v>567000</v>
      </c>
      <c r="K5816" s="32">
        <v>28</v>
      </c>
      <c r="L5816" s="32">
        <v>8</v>
      </c>
      <c r="M5816" s="32">
        <v>95.2</v>
      </c>
      <c r="N5816" s="47">
        <f t="shared" si="180"/>
        <v>3.7058201058201056E-3</v>
      </c>
      <c r="O5816" s="47">
        <f t="shared" si="181"/>
        <v>5.8396825396825401E-4</v>
      </c>
    </row>
    <row r="5817" spans="1:15">
      <c r="A5817" s="32" t="s">
        <v>1616</v>
      </c>
      <c r="B5817" s="32" t="s">
        <v>1358</v>
      </c>
      <c r="C5817" s="32" t="s">
        <v>66</v>
      </c>
      <c r="D5817" s="32">
        <v>30319</v>
      </c>
      <c r="E5817" s="32">
        <v>3</v>
      </c>
      <c r="F5817" s="32">
        <v>2101.1999999999998</v>
      </c>
      <c r="G5817" s="32">
        <v>0.86</v>
      </c>
      <c r="H5817" s="32">
        <v>12</v>
      </c>
      <c r="I5817" s="34">
        <v>247.34</v>
      </c>
      <c r="J5817" s="34">
        <v>567000</v>
      </c>
      <c r="K5817" s="32">
        <v>28</v>
      </c>
      <c r="L5817" s="32">
        <v>8</v>
      </c>
      <c r="M5817" s="32">
        <v>95.2</v>
      </c>
      <c r="N5817" s="47">
        <f t="shared" si="180"/>
        <v>3.7058201058201056E-3</v>
      </c>
      <c r="O5817" s="47">
        <f t="shared" si="181"/>
        <v>4.3622574955908293E-4</v>
      </c>
    </row>
    <row r="5818" spans="1:15">
      <c r="A5818" s="32" t="s">
        <v>1616</v>
      </c>
      <c r="B5818" s="32" t="s">
        <v>1359</v>
      </c>
      <c r="C5818" s="32" t="s">
        <v>66</v>
      </c>
      <c r="D5818" s="32">
        <v>30319</v>
      </c>
      <c r="E5818" s="32">
        <v>3</v>
      </c>
      <c r="F5818" s="32">
        <v>2164.2399999999998</v>
      </c>
      <c r="G5818" s="32">
        <v>0.92</v>
      </c>
      <c r="H5818" s="32">
        <v>7</v>
      </c>
      <c r="I5818" s="34">
        <v>599.6</v>
      </c>
      <c r="J5818" s="34">
        <v>595350</v>
      </c>
      <c r="K5818" s="32">
        <v>28</v>
      </c>
      <c r="L5818" s="32">
        <v>8</v>
      </c>
      <c r="M5818" s="32">
        <v>95.2</v>
      </c>
      <c r="N5818" s="47">
        <f t="shared" si="180"/>
        <v>3.6352397749223144E-3</v>
      </c>
      <c r="O5818" s="47">
        <f t="shared" si="181"/>
        <v>1.0071386579323088E-3</v>
      </c>
    </row>
    <row r="5819" spans="1:15">
      <c r="A5819" s="32" t="s">
        <v>1616</v>
      </c>
      <c r="B5819" s="32" t="s">
        <v>1360</v>
      </c>
      <c r="C5819" s="32" t="s">
        <v>66</v>
      </c>
      <c r="D5819" s="32">
        <v>30319</v>
      </c>
      <c r="E5819" s="32">
        <v>3</v>
      </c>
      <c r="F5819" s="32">
        <v>2164.2399999999998</v>
      </c>
      <c r="G5819" s="32">
        <v>0.92</v>
      </c>
      <c r="H5819" s="32">
        <v>7</v>
      </c>
      <c r="I5819" s="34">
        <v>403.42</v>
      </c>
      <c r="J5819" s="34">
        <v>595350</v>
      </c>
      <c r="K5819" s="32">
        <v>28</v>
      </c>
      <c r="L5819" s="32">
        <v>8</v>
      </c>
      <c r="M5819" s="32">
        <v>95.2</v>
      </c>
      <c r="N5819" s="47">
        <f t="shared" si="180"/>
        <v>3.6352397749223144E-3</v>
      </c>
      <c r="O5819" s="47">
        <f t="shared" si="181"/>
        <v>6.7761820777693796E-4</v>
      </c>
    </row>
    <row r="5820" spans="1:15">
      <c r="A5820" s="32" t="s">
        <v>1616</v>
      </c>
      <c r="B5820" s="32" t="s">
        <v>1361</v>
      </c>
      <c r="C5820" s="32" t="s">
        <v>66</v>
      </c>
      <c r="D5820" s="32">
        <v>30319</v>
      </c>
      <c r="E5820" s="32">
        <v>3</v>
      </c>
      <c r="F5820" s="32">
        <v>2164.2399999999998</v>
      </c>
      <c r="G5820" s="32">
        <v>0.92</v>
      </c>
      <c r="H5820" s="32">
        <v>7</v>
      </c>
      <c r="I5820" s="34">
        <v>181.27</v>
      </c>
      <c r="J5820" s="34">
        <v>595350</v>
      </c>
      <c r="K5820" s="32">
        <v>28</v>
      </c>
      <c r="L5820" s="32">
        <v>8</v>
      </c>
      <c r="M5820" s="32">
        <v>95.2</v>
      </c>
      <c r="N5820" s="47">
        <f t="shared" si="180"/>
        <v>3.6352397749223144E-3</v>
      </c>
      <c r="O5820" s="47">
        <f t="shared" si="181"/>
        <v>3.0447635844461246E-4</v>
      </c>
    </row>
    <row r="5821" spans="1:15">
      <c r="A5821" s="32" t="s">
        <v>1616</v>
      </c>
      <c r="B5821" s="32" t="s">
        <v>1362</v>
      </c>
      <c r="C5821" s="32" t="s">
        <v>66</v>
      </c>
      <c r="D5821" s="32">
        <v>30319</v>
      </c>
      <c r="E5821" s="32">
        <v>3</v>
      </c>
      <c r="F5821" s="32">
        <v>2164.2399999999998</v>
      </c>
      <c r="G5821" s="32">
        <v>0.92</v>
      </c>
      <c r="H5821" s="32">
        <v>7</v>
      </c>
      <c r="I5821" s="34">
        <v>488.31</v>
      </c>
      <c r="J5821" s="34">
        <v>595350</v>
      </c>
      <c r="K5821" s="32">
        <v>28</v>
      </c>
      <c r="L5821" s="32">
        <v>8</v>
      </c>
      <c r="M5821" s="32">
        <v>95.2</v>
      </c>
      <c r="N5821" s="47">
        <f t="shared" si="180"/>
        <v>3.6352397749223144E-3</v>
      </c>
      <c r="O5821" s="47">
        <f t="shared" si="181"/>
        <v>8.2020660115898216E-4</v>
      </c>
    </row>
    <row r="5822" spans="1:15">
      <c r="A5822" s="32" t="s">
        <v>1616</v>
      </c>
      <c r="B5822" s="32" t="s">
        <v>1363</v>
      </c>
      <c r="C5822" s="32" t="s">
        <v>66</v>
      </c>
      <c r="D5822" s="32">
        <v>30319</v>
      </c>
      <c r="E5822" s="32">
        <v>3</v>
      </c>
      <c r="F5822" s="32">
        <v>2229.16</v>
      </c>
      <c r="G5822" s="32">
        <v>0.91200000000000003</v>
      </c>
      <c r="H5822" s="32">
        <v>7</v>
      </c>
      <c r="I5822" s="34">
        <v>305.95</v>
      </c>
      <c r="J5822" s="34">
        <v>625117.5</v>
      </c>
      <c r="K5822" s="32">
        <v>28</v>
      </c>
      <c r="L5822" s="32">
        <v>8</v>
      </c>
      <c r="M5822" s="32">
        <v>95.2</v>
      </c>
      <c r="N5822" s="47">
        <f t="shared" si="180"/>
        <v>3.5659855947081948E-3</v>
      </c>
      <c r="O5822" s="47">
        <f t="shared" si="181"/>
        <v>4.8942798753834273E-4</v>
      </c>
    </row>
    <row r="5823" spans="1:15">
      <c r="A5823" s="32" t="s">
        <v>1616</v>
      </c>
      <c r="B5823" s="32" t="s">
        <v>1364</v>
      </c>
      <c r="C5823" s="32" t="s">
        <v>66</v>
      </c>
      <c r="D5823" s="32">
        <v>30319</v>
      </c>
      <c r="E5823" s="32">
        <v>3</v>
      </c>
      <c r="F5823" s="32">
        <v>2229.16</v>
      </c>
      <c r="G5823" s="32">
        <v>0.94799999999999995</v>
      </c>
      <c r="H5823" s="32">
        <v>4</v>
      </c>
      <c r="I5823" s="34">
        <v>228.05</v>
      </c>
      <c r="J5823" s="34">
        <v>625117.5</v>
      </c>
      <c r="K5823" s="32">
        <v>28</v>
      </c>
      <c r="L5823" s="32">
        <v>8</v>
      </c>
      <c r="M5823" s="32">
        <v>95.2</v>
      </c>
      <c r="N5823" s="47">
        <f t="shared" si="180"/>
        <v>3.5659855947081948E-3</v>
      </c>
      <c r="O5823" s="47">
        <f t="shared" si="181"/>
        <v>3.6481141545389469E-4</v>
      </c>
    </row>
    <row r="5824" spans="1:15">
      <c r="A5824" s="32" t="s">
        <v>1616</v>
      </c>
      <c r="B5824" s="32" t="s">
        <v>1365</v>
      </c>
      <c r="C5824" s="32" t="s">
        <v>66</v>
      </c>
      <c r="D5824" s="32">
        <v>30319</v>
      </c>
      <c r="E5824" s="32">
        <v>3</v>
      </c>
      <c r="F5824" s="32">
        <v>2229.16</v>
      </c>
      <c r="G5824" s="32">
        <v>0.94599999999999995</v>
      </c>
      <c r="H5824" s="32">
        <v>4</v>
      </c>
      <c r="I5824" s="34">
        <v>382.45</v>
      </c>
      <c r="J5824" s="34">
        <v>625117.5</v>
      </c>
      <c r="K5824" s="32">
        <v>28</v>
      </c>
      <c r="L5824" s="32">
        <v>8</v>
      </c>
      <c r="M5824" s="32">
        <v>95.2</v>
      </c>
      <c r="N5824" s="47">
        <f t="shared" si="180"/>
        <v>3.5659855947081948E-3</v>
      </c>
      <c r="O5824" s="47">
        <f t="shared" si="181"/>
        <v>6.1180498066363523E-4</v>
      </c>
    </row>
    <row r="5825" spans="1:15">
      <c r="A5825" s="32" t="s">
        <v>1616</v>
      </c>
      <c r="B5825" s="32" t="s">
        <v>1366</v>
      </c>
      <c r="C5825" s="32" t="s">
        <v>66</v>
      </c>
      <c r="D5825" s="32">
        <v>30319</v>
      </c>
      <c r="E5825" s="32">
        <v>3</v>
      </c>
      <c r="F5825" s="32">
        <v>2229.16</v>
      </c>
      <c r="G5825" s="32">
        <v>0.95899999999999996</v>
      </c>
      <c r="H5825" s="32">
        <v>3</v>
      </c>
      <c r="I5825" s="34">
        <v>290.86</v>
      </c>
      <c r="J5825" s="34">
        <v>625117.5</v>
      </c>
      <c r="K5825" s="32">
        <v>28</v>
      </c>
      <c r="L5825" s="32">
        <v>8</v>
      </c>
      <c r="M5825" s="32">
        <v>95.2</v>
      </c>
      <c r="N5825" s="47">
        <f t="shared" si="180"/>
        <v>3.5659855947081948E-3</v>
      </c>
      <c r="O5825" s="47">
        <f t="shared" si="181"/>
        <v>4.6528852575715765E-4</v>
      </c>
    </row>
    <row r="5826" spans="1:15">
      <c r="A5826" s="32" t="s">
        <v>1616</v>
      </c>
      <c r="B5826" s="32" t="s">
        <v>1367</v>
      </c>
      <c r="C5826" s="32" t="s">
        <v>66</v>
      </c>
      <c r="D5826" s="32">
        <v>30319</v>
      </c>
      <c r="E5826" s="32">
        <v>3</v>
      </c>
      <c r="F5826" s="32">
        <v>2296.04</v>
      </c>
      <c r="G5826" s="32">
        <v>0.91900000000000004</v>
      </c>
      <c r="H5826" s="32">
        <v>7</v>
      </c>
      <c r="I5826" s="34">
        <v>470.14</v>
      </c>
      <c r="J5826" s="34">
        <v>656373.38</v>
      </c>
      <c r="K5826" s="32">
        <v>28</v>
      </c>
      <c r="L5826" s="32">
        <v>8</v>
      </c>
      <c r="M5826" s="32">
        <v>95.2</v>
      </c>
      <c r="N5826" s="47">
        <f t="shared" si="180"/>
        <v>3.4980699552440717E-3</v>
      </c>
      <c r="O5826" s="47">
        <f t="shared" si="181"/>
        <v>7.1626914546717298E-4</v>
      </c>
    </row>
    <row r="5827" spans="1:15">
      <c r="A5827" s="32" t="s">
        <v>1616</v>
      </c>
      <c r="B5827" s="32" t="s">
        <v>1368</v>
      </c>
      <c r="C5827" s="32" t="s">
        <v>66</v>
      </c>
      <c r="D5827" s="32">
        <v>30319</v>
      </c>
      <c r="E5827" s="32">
        <v>3</v>
      </c>
      <c r="F5827" s="32">
        <v>2296.04</v>
      </c>
      <c r="G5827" s="32">
        <v>0.93799999999999994</v>
      </c>
      <c r="H5827" s="32">
        <v>5</v>
      </c>
      <c r="I5827" s="34">
        <v>334.39</v>
      </c>
      <c r="J5827" s="34">
        <v>656373.38</v>
      </c>
      <c r="K5827" s="32">
        <v>28</v>
      </c>
      <c r="L5827" s="32">
        <v>8</v>
      </c>
      <c r="M5827" s="32">
        <v>95.2</v>
      </c>
      <c r="N5827" s="47">
        <f t="shared" ref="N5827:N5890" si="182">F5827/J5827</f>
        <v>3.4980699552440717E-3</v>
      </c>
      <c r="O5827" s="47">
        <f t="shared" ref="O5827:O5890" si="183">I5827/J5827</f>
        <v>5.0945088601856456E-4</v>
      </c>
    </row>
    <row r="5828" spans="1:15">
      <c r="A5828" s="32" t="s">
        <v>1616</v>
      </c>
      <c r="B5828" s="32" t="s">
        <v>1369</v>
      </c>
      <c r="C5828" s="32" t="s">
        <v>66</v>
      </c>
      <c r="D5828" s="32">
        <v>30319</v>
      </c>
      <c r="E5828" s="32">
        <v>3</v>
      </c>
      <c r="F5828" s="32">
        <v>2296.04</v>
      </c>
      <c r="G5828" s="32">
        <v>0.91500000000000004</v>
      </c>
      <c r="H5828" s="32">
        <v>7</v>
      </c>
      <c r="I5828" s="34">
        <v>319.10000000000002</v>
      </c>
      <c r="J5828" s="34">
        <v>656373.38</v>
      </c>
      <c r="K5828" s="32">
        <v>28</v>
      </c>
      <c r="L5828" s="32">
        <v>8</v>
      </c>
      <c r="M5828" s="32">
        <v>95.2</v>
      </c>
      <c r="N5828" s="47">
        <f t="shared" si="182"/>
        <v>3.4980699552440717E-3</v>
      </c>
      <c r="O5828" s="47">
        <f t="shared" si="183"/>
        <v>4.8615621797459249E-4</v>
      </c>
    </row>
    <row r="5829" spans="1:15">
      <c r="A5829" s="32" t="s">
        <v>1616</v>
      </c>
      <c r="B5829" s="32" t="s">
        <v>1370</v>
      </c>
      <c r="C5829" s="32" t="s">
        <v>66</v>
      </c>
      <c r="D5829" s="32">
        <v>30319</v>
      </c>
      <c r="E5829" s="32">
        <v>3</v>
      </c>
      <c r="F5829" s="32">
        <v>2296.04</v>
      </c>
      <c r="G5829" s="32">
        <v>0.96899999999999997</v>
      </c>
      <c r="H5829" s="32">
        <v>2</v>
      </c>
      <c r="I5829" s="34">
        <v>232.06</v>
      </c>
      <c r="J5829" s="34">
        <v>656373.38</v>
      </c>
      <c r="K5829" s="32">
        <v>28</v>
      </c>
      <c r="L5829" s="32">
        <v>8</v>
      </c>
      <c r="M5829" s="32">
        <v>95.2</v>
      </c>
      <c r="N5829" s="47">
        <f t="shared" si="182"/>
        <v>3.4980699552440717E-3</v>
      </c>
      <c r="O5829" s="47">
        <f t="shared" si="183"/>
        <v>3.5354876823310536E-4</v>
      </c>
    </row>
    <row r="5830" spans="1:15">
      <c r="A5830" s="32" t="s">
        <v>1616</v>
      </c>
      <c r="B5830" s="32" t="s">
        <v>1371</v>
      </c>
      <c r="C5830" s="32" t="s">
        <v>66</v>
      </c>
      <c r="D5830" s="32">
        <v>30319</v>
      </c>
      <c r="E5830" s="32">
        <v>3</v>
      </c>
      <c r="F5830" s="32">
        <v>2364.92</v>
      </c>
      <c r="G5830" s="32">
        <v>0.96699999999999997</v>
      </c>
      <c r="H5830" s="32">
        <v>2</v>
      </c>
      <c r="I5830" s="34">
        <v>481.83</v>
      </c>
      <c r="J5830" s="34">
        <v>689192.04</v>
      </c>
      <c r="K5830" s="32">
        <v>28</v>
      </c>
      <c r="L5830" s="32">
        <v>8</v>
      </c>
      <c r="M5830" s="32">
        <v>95.2</v>
      </c>
      <c r="N5830" s="47">
        <f t="shared" si="182"/>
        <v>3.4314383549757773E-3</v>
      </c>
      <c r="O5830" s="47">
        <f t="shared" si="183"/>
        <v>6.991229904512535E-4</v>
      </c>
    </row>
    <row r="5831" spans="1:15">
      <c r="A5831" s="32" t="s">
        <v>1616</v>
      </c>
      <c r="B5831" s="32" t="s">
        <v>1372</v>
      </c>
      <c r="C5831" s="32" t="s">
        <v>66</v>
      </c>
      <c r="D5831" s="32">
        <v>30319</v>
      </c>
      <c r="E5831" s="32">
        <v>3</v>
      </c>
      <c r="F5831" s="32">
        <v>2364.92</v>
      </c>
      <c r="G5831" s="32">
        <v>0.94199999999999995</v>
      </c>
      <c r="H5831" s="32">
        <v>5</v>
      </c>
      <c r="I5831" s="34">
        <v>704.98</v>
      </c>
      <c r="J5831" s="34">
        <v>689192.04</v>
      </c>
      <c r="K5831" s="32">
        <v>28</v>
      </c>
      <c r="L5831" s="32">
        <v>8</v>
      </c>
      <c r="M5831" s="32">
        <v>95.2</v>
      </c>
      <c r="N5831" s="47">
        <f t="shared" si="182"/>
        <v>3.4314383549757773E-3</v>
      </c>
      <c r="O5831" s="47">
        <f t="shared" si="183"/>
        <v>1.0229079256341962E-3</v>
      </c>
    </row>
    <row r="5832" spans="1:15">
      <c r="A5832" s="32" t="s">
        <v>1616</v>
      </c>
      <c r="B5832" s="32" t="s">
        <v>1373</v>
      </c>
      <c r="C5832" s="32" t="s">
        <v>66</v>
      </c>
      <c r="D5832" s="32">
        <v>30319</v>
      </c>
      <c r="E5832" s="32">
        <v>3</v>
      </c>
      <c r="F5832" s="32">
        <v>2364.92</v>
      </c>
      <c r="G5832" s="32">
        <v>0.93100000000000005</v>
      </c>
      <c r="H5832" s="32">
        <v>6</v>
      </c>
      <c r="I5832" s="34">
        <v>439.76</v>
      </c>
      <c r="J5832" s="34">
        <v>689192.04</v>
      </c>
      <c r="K5832" s="32">
        <v>28</v>
      </c>
      <c r="L5832" s="32">
        <v>8</v>
      </c>
      <c r="M5832" s="32">
        <v>95.2</v>
      </c>
      <c r="N5832" s="47">
        <f t="shared" si="182"/>
        <v>3.4314383549757773E-3</v>
      </c>
      <c r="O5832" s="47">
        <f t="shared" si="183"/>
        <v>6.3808049785368966E-4</v>
      </c>
    </row>
    <row r="5833" spans="1:15">
      <c r="A5833" s="32" t="s">
        <v>1616</v>
      </c>
      <c r="B5833" s="32" t="s">
        <v>1374</v>
      </c>
      <c r="C5833" s="32" t="s">
        <v>66</v>
      </c>
      <c r="D5833" s="32">
        <v>30319</v>
      </c>
      <c r="E5833" s="32">
        <v>3</v>
      </c>
      <c r="F5833" s="32">
        <v>2364.92</v>
      </c>
      <c r="G5833" s="32">
        <v>0.96599999999999997</v>
      </c>
      <c r="H5833" s="32">
        <v>3</v>
      </c>
      <c r="I5833" s="34">
        <v>648.70000000000005</v>
      </c>
      <c r="J5833" s="34">
        <v>689192.04</v>
      </c>
      <c r="K5833" s="32">
        <v>28</v>
      </c>
      <c r="L5833" s="32">
        <v>8</v>
      </c>
      <c r="M5833" s="32">
        <v>95.2</v>
      </c>
      <c r="N5833" s="47">
        <f t="shared" si="182"/>
        <v>3.4314383549757773E-3</v>
      </c>
      <c r="O5833" s="47">
        <f t="shared" si="183"/>
        <v>9.412470869512654E-4</v>
      </c>
    </row>
    <row r="5834" spans="1:15">
      <c r="A5834" s="32" t="s">
        <v>1617</v>
      </c>
      <c r="B5834" s="32" t="s">
        <v>1351</v>
      </c>
      <c r="C5834" s="32" t="s">
        <v>69</v>
      </c>
      <c r="D5834" s="32">
        <v>30309</v>
      </c>
      <c r="E5834" s="32">
        <v>2</v>
      </c>
      <c r="F5834" s="32">
        <v>1820</v>
      </c>
      <c r="G5834" s="32">
        <v>0.92300000000000004</v>
      </c>
      <c r="H5834" s="32">
        <v>6</v>
      </c>
      <c r="I5834" s="34">
        <v>699.88</v>
      </c>
      <c r="J5834" s="34">
        <v>390000</v>
      </c>
      <c r="K5834" s="32">
        <v>22</v>
      </c>
      <c r="L5834" s="32">
        <v>8</v>
      </c>
      <c r="M5834" s="32">
        <v>96.1</v>
      </c>
      <c r="N5834" s="47">
        <f t="shared" si="182"/>
        <v>4.6666666666666671E-3</v>
      </c>
      <c r="O5834" s="47">
        <f t="shared" si="183"/>
        <v>1.7945641025641026E-3</v>
      </c>
    </row>
    <row r="5835" spans="1:15">
      <c r="A5835" s="32" t="s">
        <v>1617</v>
      </c>
      <c r="B5835" s="32" t="s">
        <v>1352</v>
      </c>
      <c r="C5835" s="32" t="s">
        <v>69</v>
      </c>
      <c r="D5835" s="32">
        <v>30309</v>
      </c>
      <c r="E5835" s="32">
        <v>2</v>
      </c>
      <c r="F5835" s="32">
        <v>1820</v>
      </c>
      <c r="G5835" s="32">
        <v>0.96199999999999997</v>
      </c>
      <c r="H5835" s="32">
        <v>3</v>
      </c>
      <c r="I5835" s="34">
        <v>163.38</v>
      </c>
      <c r="J5835" s="34">
        <v>390000</v>
      </c>
      <c r="K5835" s="32">
        <v>22</v>
      </c>
      <c r="L5835" s="32">
        <v>8</v>
      </c>
      <c r="M5835" s="32">
        <v>96.1</v>
      </c>
      <c r="N5835" s="47">
        <f t="shared" si="182"/>
        <v>4.6666666666666671E-3</v>
      </c>
      <c r="O5835" s="47">
        <f t="shared" si="183"/>
        <v>4.1892307692307693E-4</v>
      </c>
    </row>
    <row r="5836" spans="1:15">
      <c r="A5836" s="32" t="s">
        <v>1617</v>
      </c>
      <c r="B5836" s="32" t="s">
        <v>1353</v>
      </c>
      <c r="C5836" s="32" t="s">
        <v>69</v>
      </c>
      <c r="D5836" s="32">
        <v>30309</v>
      </c>
      <c r="E5836" s="32">
        <v>2</v>
      </c>
      <c r="F5836" s="32">
        <v>1820</v>
      </c>
      <c r="G5836" s="32">
        <v>0.94199999999999995</v>
      </c>
      <c r="H5836" s="32">
        <v>5</v>
      </c>
      <c r="I5836" s="34">
        <v>227.99</v>
      </c>
      <c r="J5836" s="34">
        <v>390000</v>
      </c>
      <c r="K5836" s="32">
        <v>22</v>
      </c>
      <c r="L5836" s="32">
        <v>8</v>
      </c>
      <c r="M5836" s="32">
        <v>96.1</v>
      </c>
      <c r="N5836" s="47">
        <f t="shared" si="182"/>
        <v>4.6666666666666671E-3</v>
      </c>
      <c r="O5836" s="47">
        <f t="shared" si="183"/>
        <v>5.8458974358974365E-4</v>
      </c>
    </row>
    <row r="5837" spans="1:15">
      <c r="A5837" s="32" t="s">
        <v>1617</v>
      </c>
      <c r="B5837" s="32" t="s">
        <v>1354</v>
      </c>
      <c r="C5837" s="32" t="s">
        <v>69</v>
      </c>
      <c r="D5837" s="32">
        <v>30309</v>
      </c>
      <c r="E5837" s="32">
        <v>2</v>
      </c>
      <c r="F5837" s="32">
        <v>1820</v>
      </c>
      <c r="G5837" s="32">
        <v>0.96699999999999997</v>
      </c>
      <c r="H5837" s="32">
        <v>2</v>
      </c>
      <c r="I5837" s="34">
        <v>721.18</v>
      </c>
      <c r="J5837" s="34">
        <v>390000</v>
      </c>
      <c r="K5837" s="32">
        <v>22</v>
      </c>
      <c r="L5837" s="32">
        <v>8</v>
      </c>
      <c r="M5837" s="32">
        <v>96.1</v>
      </c>
      <c r="N5837" s="47">
        <f t="shared" si="182"/>
        <v>4.6666666666666671E-3</v>
      </c>
      <c r="O5837" s="47">
        <f t="shared" si="183"/>
        <v>1.8491794871794871E-3</v>
      </c>
    </row>
    <row r="5838" spans="1:15">
      <c r="A5838" s="32" t="s">
        <v>1617</v>
      </c>
      <c r="B5838" s="32" t="s">
        <v>1355</v>
      </c>
      <c r="C5838" s="32" t="s">
        <v>69</v>
      </c>
      <c r="D5838" s="32">
        <v>30309</v>
      </c>
      <c r="E5838" s="32">
        <v>2</v>
      </c>
      <c r="F5838" s="32">
        <v>1874.6</v>
      </c>
      <c r="G5838" s="32">
        <v>0.92</v>
      </c>
      <c r="H5838" s="32">
        <v>7</v>
      </c>
      <c r="I5838" s="34">
        <v>464.88</v>
      </c>
      <c r="J5838" s="34">
        <v>409500</v>
      </c>
      <c r="K5838" s="32">
        <v>22</v>
      </c>
      <c r="L5838" s="32">
        <v>8</v>
      </c>
      <c r="M5838" s="32">
        <v>96.1</v>
      </c>
      <c r="N5838" s="47">
        <f t="shared" si="182"/>
        <v>4.5777777777777778E-3</v>
      </c>
      <c r="O5838" s="47">
        <f t="shared" si="183"/>
        <v>1.1352380952380952E-3</v>
      </c>
    </row>
    <row r="5839" spans="1:15">
      <c r="A5839" s="32" t="s">
        <v>1617</v>
      </c>
      <c r="B5839" s="32" t="s">
        <v>1356</v>
      </c>
      <c r="C5839" s="32" t="s">
        <v>69</v>
      </c>
      <c r="D5839" s="32">
        <v>30309</v>
      </c>
      <c r="E5839" s="32">
        <v>2</v>
      </c>
      <c r="F5839" s="32">
        <v>1874.6</v>
      </c>
      <c r="G5839" s="32">
        <v>0.87</v>
      </c>
      <c r="H5839" s="32">
        <v>11</v>
      </c>
      <c r="I5839" s="34">
        <v>378.34</v>
      </c>
      <c r="J5839" s="34">
        <v>409500</v>
      </c>
      <c r="K5839" s="32">
        <v>22</v>
      </c>
      <c r="L5839" s="32">
        <v>8</v>
      </c>
      <c r="M5839" s="32">
        <v>96.1</v>
      </c>
      <c r="N5839" s="47">
        <f t="shared" si="182"/>
        <v>4.5777777777777778E-3</v>
      </c>
      <c r="O5839" s="47">
        <f t="shared" si="183"/>
        <v>9.239072039072038E-4</v>
      </c>
    </row>
    <row r="5840" spans="1:15">
      <c r="A5840" s="32" t="s">
        <v>1617</v>
      </c>
      <c r="B5840" s="32" t="s">
        <v>1357</v>
      </c>
      <c r="C5840" s="32" t="s">
        <v>69</v>
      </c>
      <c r="D5840" s="32">
        <v>30309</v>
      </c>
      <c r="E5840" s="32">
        <v>2</v>
      </c>
      <c r="F5840" s="32">
        <v>1874.6</v>
      </c>
      <c r="G5840" s="32">
        <v>0.87</v>
      </c>
      <c r="H5840" s="32">
        <v>11</v>
      </c>
      <c r="I5840" s="34">
        <v>161.55000000000001</v>
      </c>
      <c r="J5840" s="34">
        <v>409500</v>
      </c>
      <c r="K5840" s="32">
        <v>22</v>
      </c>
      <c r="L5840" s="32">
        <v>8</v>
      </c>
      <c r="M5840" s="32">
        <v>96.1</v>
      </c>
      <c r="N5840" s="47">
        <f t="shared" si="182"/>
        <v>4.5777777777777778E-3</v>
      </c>
      <c r="O5840" s="47">
        <f t="shared" si="183"/>
        <v>3.9450549450549451E-4</v>
      </c>
    </row>
    <row r="5841" spans="1:15">
      <c r="A5841" s="32" t="s">
        <v>1617</v>
      </c>
      <c r="B5841" s="32" t="s">
        <v>1358</v>
      </c>
      <c r="C5841" s="32" t="s">
        <v>69</v>
      </c>
      <c r="D5841" s="32">
        <v>30309</v>
      </c>
      <c r="E5841" s="32">
        <v>2</v>
      </c>
      <c r="F5841" s="32">
        <v>1874.6</v>
      </c>
      <c r="G5841" s="32">
        <v>0.87</v>
      </c>
      <c r="H5841" s="32">
        <v>11</v>
      </c>
      <c r="I5841" s="34">
        <v>182.75</v>
      </c>
      <c r="J5841" s="34">
        <v>409500</v>
      </c>
      <c r="K5841" s="32">
        <v>22</v>
      </c>
      <c r="L5841" s="32">
        <v>8</v>
      </c>
      <c r="M5841" s="32">
        <v>96.1</v>
      </c>
      <c r="N5841" s="47">
        <f t="shared" si="182"/>
        <v>4.5777777777777778E-3</v>
      </c>
      <c r="O5841" s="47">
        <f t="shared" si="183"/>
        <v>4.4627594627594626E-4</v>
      </c>
    </row>
    <row r="5842" spans="1:15">
      <c r="A5842" s="32" t="s">
        <v>1617</v>
      </c>
      <c r="B5842" s="32" t="s">
        <v>1359</v>
      </c>
      <c r="C5842" s="32" t="s">
        <v>69</v>
      </c>
      <c r="D5842" s="32">
        <v>30309</v>
      </c>
      <c r="E5842" s="32">
        <v>2</v>
      </c>
      <c r="F5842" s="32">
        <v>1930.84</v>
      </c>
      <c r="G5842" s="32">
        <v>0.93</v>
      </c>
      <c r="H5842" s="32">
        <v>6</v>
      </c>
      <c r="I5842" s="34">
        <v>377.01</v>
      </c>
      <c r="J5842" s="34">
        <v>429975</v>
      </c>
      <c r="K5842" s="32">
        <v>22</v>
      </c>
      <c r="L5842" s="32">
        <v>8</v>
      </c>
      <c r="M5842" s="32">
        <v>96.1</v>
      </c>
      <c r="N5842" s="47">
        <f t="shared" si="182"/>
        <v>4.490586662015233E-3</v>
      </c>
      <c r="O5842" s="47">
        <f t="shared" si="183"/>
        <v>8.7681841967556255E-4</v>
      </c>
    </row>
    <row r="5843" spans="1:15">
      <c r="A5843" s="32" t="s">
        <v>1617</v>
      </c>
      <c r="B5843" s="32" t="s">
        <v>1360</v>
      </c>
      <c r="C5843" s="32" t="s">
        <v>69</v>
      </c>
      <c r="D5843" s="32">
        <v>30309</v>
      </c>
      <c r="E5843" s="32">
        <v>2</v>
      </c>
      <c r="F5843" s="32">
        <v>1930.84</v>
      </c>
      <c r="G5843" s="32">
        <v>0.93</v>
      </c>
      <c r="H5843" s="32">
        <v>6</v>
      </c>
      <c r="I5843" s="34">
        <v>699.96</v>
      </c>
      <c r="J5843" s="34">
        <v>429975</v>
      </c>
      <c r="K5843" s="32">
        <v>22</v>
      </c>
      <c r="L5843" s="32">
        <v>8</v>
      </c>
      <c r="M5843" s="32">
        <v>96.1</v>
      </c>
      <c r="N5843" s="47">
        <f t="shared" si="182"/>
        <v>4.490586662015233E-3</v>
      </c>
      <c r="O5843" s="47">
        <f t="shared" si="183"/>
        <v>1.6279085993371708E-3</v>
      </c>
    </row>
    <row r="5844" spans="1:15">
      <c r="A5844" s="32" t="s">
        <v>1617</v>
      </c>
      <c r="B5844" s="32" t="s">
        <v>1361</v>
      </c>
      <c r="C5844" s="32" t="s">
        <v>69</v>
      </c>
      <c r="D5844" s="32">
        <v>30309</v>
      </c>
      <c r="E5844" s="32">
        <v>2</v>
      </c>
      <c r="F5844" s="32">
        <v>1930.84</v>
      </c>
      <c r="G5844" s="32">
        <v>0.93</v>
      </c>
      <c r="H5844" s="32">
        <v>6</v>
      </c>
      <c r="I5844" s="34">
        <v>347.83</v>
      </c>
      <c r="J5844" s="34">
        <v>429975</v>
      </c>
      <c r="K5844" s="32">
        <v>22</v>
      </c>
      <c r="L5844" s="32">
        <v>8</v>
      </c>
      <c r="M5844" s="32">
        <v>96.1</v>
      </c>
      <c r="N5844" s="47">
        <f t="shared" si="182"/>
        <v>4.490586662015233E-3</v>
      </c>
      <c r="O5844" s="47">
        <f t="shared" si="183"/>
        <v>8.0895400895400894E-4</v>
      </c>
    </row>
    <row r="5845" spans="1:15">
      <c r="A5845" s="32" t="s">
        <v>1617</v>
      </c>
      <c r="B5845" s="32" t="s">
        <v>1362</v>
      </c>
      <c r="C5845" s="32" t="s">
        <v>69</v>
      </c>
      <c r="D5845" s="32">
        <v>30309</v>
      </c>
      <c r="E5845" s="32">
        <v>2</v>
      </c>
      <c r="F5845" s="32">
        <v>1930.84</v>
      </c>
      <c r="G5845" s="32">
        <v>0.93</v>
      </c>
      <c r="H5845" s="32">
        <v>6</v>
      </c>
      <c r="I5845" s="34">
        <v>365.47</v>
      </c>
      <c r="J5845" s="34">
        <v>429975</v>
      </c>
      <c r="K5845" s="32">
        <v>22</v>
      </c>
      <c r="L5845" s="32">
        <v>8</v>
      </c>
      <c r="M5845" s="32">
        <v>96.1</v>
      </c>
      <c r="N5845" s="47">
        <f t="shared" si="182"/>
        <v>4.490586662015233E-3</v>
      </c>
      <c r="O5845" s="47">
        <f t="shared" si="183"/>
        <v>8.4997964997965002E-4</v>
      </c>
    </row>
    <row r="5846" spans="1:15">
      <c r="A5846" s="32" t="s">
        <v>1617</v>
      </c>
      <c r="B5846" s="32" t="s">
        <v>1363</v>
      </c>
      <c r="C5846" s="32" t="s">
        <v>69</v>
      </c>
      <c r="D5846" s="32">
        <v>30309</v>
      </c>
      <c r="E5846" s="32">
        <v>2</v>
      </c>
      <c r="F5846" s="32">
        <v>1988.76</v>
      </c>
      <c r="G5846" s="32">
        <v>0.92700000000000005</v>
      </c>
      <c r="H5846" s="32">
        <v>6</v>
      </c>
      <c r="I5846" s="34">
        <v>225.93</v>
      </c>
      <c r="J5846" s="34">
        <v>451473.75</v>
      </c>
      <c r="K5846" s="32">
        <v>22</v>
      </c>
      <c r="L5846" s="32">
        <v>8</v>
      </c>
      <c r="M5846" s="32">
        <v>96.1</v>
      </c>
      <c r="N5846" s="47">
        <f t="shared" si="182"/>
        <v>4.4050401601422005E-3</v>
      </c>
      <c r="O5846" s="47">
        <f t="shared" si="183"/>
        <v>5.004277657338882E-4</v>
      </c>
    </row>
    <row r="5847" spans="1:15">
      <c r="A5847" s="32" t="s">
        <v>1617</v>
      </c>
      <c r="B5847" s="32" t="s">
        <v>1364</v>
      </c>
      <c r="C5847" s="32" t="s">
        <v>69</v>
      </c>
      <c r="D5847" s="32">
        <v>30309</v>
      </c>
      <c r="E5847" s="32">
        <v>2</v>
      </c>
      <c r="F5847" s="32">
        <v>1988.76</v>
      </c>
      <c r="G5847" s="32">
        <v>0.95099999999999996</v>
      </c>
      <c r="H5847" s="32">
        <v>4</v>
      </c>
      <c r="I5847" s="34">
        <v>379.51</v>
      </c>
      <c r="J5847" s="34">
        <v>451473.75</v>
      </c>
      <c r="K5847" s="32">
        <v>22</v>
      </c>
      <c r="L5847" s="32">
        <v>8</v>
      </c>
      <c r="M5847" s="32">
        <v>96.1</v>
      </c>
      <c r="N5847" s="47">
        <f t="shared" si="182"/>
        <v>4.4050401601422005E-3</v>
      </c>
      <c r="O5847" s="47">
        <f t="shared" si="183"/>
        <v>8.4060258209918068E-4</v>
      </c>
    </row>
    <row r="5848" spans="1:15">
      <c r="A5848" s="32" t="s">
        <v>1617</v>
      </c>
      <c r="B5848" s="32" t="s">
        <v>1365</v>
      </c>
      <c r="C5848" s="32" t="s">
        <v>69</v>
      </c>
      <c r="D5848" s="32">
        <v>30309</v>
      </c>
      <c r="E5848" s="32">
        <v>2</v>
      </c>
      <c r="F5848" s="32">
        <v>1988.76</v>
      </c>
      <c r="G5848" s="32">
        <v>0.97199999999999998</v>
      </c>
      <c r="H5848" s="32">
        <v>2</v>
      </c>
      <c r="I5848" s="34">
        <v>391.21</v>
      </c>
      <c r="J5848" s="34">
        <v>451473.75</v>
      </c>
      <c r="K5848" s="32">
        <v>22</v>
      </c>
      <c r="L5848" s="32">
        <v>8</v>
      </c>
      <c r="M5848" s="32">
        <v>96.1</v>
      </c>
      <c r="N5848" s="47">
        <f t="shared" si="182"/>
        <v>4.4050401601422005E-3</v>
      </c>
      <c r="O5848" s="47">
        <f t="shared" si="183"/>
        <v>8.6651771005512497E-4</v>
      </c>
    </row>
    <row r="5849" spans="1:15">
      <c r="A5849" s="32" t="s">
        <v>1617</v>
      </c>
      <c r="B5849" s="32" t="s">
        <v>1366</v>
      </c>
      <c r="C5849" s="32" t="s">
        <v>69</v>
      </c>
      <c r="D5849" s="32">
        <v>30309</v>
      </c>
      <c r="E5849" s="32">
        <v>2</v>
      </c>
      <c r="F5849" s="32">
        <v>1988.76</v>
      </c>
      <c r="G5849" s="32">
        <v>0.96499999999999997</v>
      </c>
      <c r="H5849" s="32">
        <v>3</v>
      </c>
      <c r="I5849" s="34">
        <v>263.63</v>
      </c>
      <c r="J5849" s="34">
        <v>451473.75</v>
      </c>
      <c r="K5849" s="32">
        <v>22</v>
      </c>
      <c r="L5849" s="32">
        <v>8</v>
      </c>
      <c r="M5849" s="32">
        <v>96.1</v>
      </c>
      <c r="N5849" s="47">
        <f t="shared" si="182"/>
        <v>4.4050401601422005E-3</v>
      </c>
      <c r="O5849" s="47">
        <f t="shared" si="183"/>
        <v>5.8393206692526416E-4</v>
      </c>
    </row>
    <row r="5850" spans="1:15">
      <c r="A5850" s="32" t="s">
        <v>1617</v>
      </c>
      <c r="B5850" s="32" t="s">
        <v>1367</v>
      </c>
      <c r="C5850" s="32" t="s">
        <v>69</v>
      </c>
      <c r="D5850" s="32">
        <v>30309</v>
      </c>
      <c r="E5850" s="32">
        <v>2</v>
      </c>
      <c r="F5850" s="32">
        <v>2048.4299999999998</v>
      </c>
      <c r="G5850" s="32">
        <v>0.92600000000000005</v>
      </c>
      <c r="H5850" s="32">
        <v>6</v>
      </c>
      <c r="I5850" s="34">
        <v>608.24</v>
      </c>
      <c r="J5850" s="34">
        <v>474047.44</v>
      </c>
      <c r="K5850" s="32">
        <v>22</v>
      </c>
      <c r="L5850" s="32">
        <v>8</v>
      </c>
      <c r="M5850" s="32">
        <v>96.1</v>
      </c>
      <c r="N5850" s="47">
        <f t="shared" si="182"/>
        <v>4.3211497988471358E-3</v>
      </c>
      <c r="O5850" s="47">
        <f t="shared" si="183"/>
        <v>1.2830783349447052E-3</v>
      </c>
    </row>
    <row r="5851" spans="1:15">
      <c r="A5851" s="32" t="s">
        <v>1617</v>
      </c>
      <c r="B5851" s="32" t="s">
        <v>1368</v>
      </c>
      <c r="C5851" s="32" t="s">
        <v>69</v>
      </c>
      <c r="D5851" s="32">
        <v>30309</v>
      </c>
      <c r="E5851" s="32">
        <v>2</v>
      </c>
      <c r="F5851" s="32">
        <v>2048.4299999999998</v>
      </c>
      <c r="G5851" s="32">
        <v>0.95299999999999996</v>
      </c>
      <c r="H5851" s="32">
        <v>4</v>
      </c>
      <c r="I5851" s="34">
        <v>466.08</v>
      </c>
      <c r="J5851" s="34">
        <v>474047.44</v>
      </c>
      <c r="K5851" s="32">
        <v>22</v>
      </c>
      <c r="L5851" s="32">
        <v>8</v>
      </c>
      <c r="M5851" s="32">
        <v>96.1</v>
      </c>
      <c r="N5851" s="47">
        <f t="shared" si="182"/>
        <v>4.3211497988471358E-3</v>
      </c>
      <c r="O5851" s="47">
        <f t="shared" si="183"/>
        <v>9.8319273699695535E-4</v>
      </c>
    </row>
    <row r="5852" spans="1:15">
      <c r="A5852" s="32" t="s">
        <v>1617</v>
      </c>
      <c r="B5852" s="32" t="s">
        <v>1369</v>
      </c>
      <c r="C5852" s="32" t="s">
        <v>69</v>
      </c>
      <c r="D5852" s="32">
        <v>30309</v>
      </c>
      <c r="E5852" s="32">
        <v>2</v>
      </c>
      <c r="F5852" s="32">
        <v>2048.4299999999998</v>
      </c>
      <c r="G5852" s="32">
        <v>0.93300000000000005</v>
      </c>
      <c r="H5852" s="32">
        <v>6</v>
      </c>
      <c r="I5852" s="34">
        <v>271.17</v>
      </c>
      <c r="J5852" s="34">
        <v>474047.44</v>
      </c>
      <c r="K5852" s="32">
        <v>22</v>
      </c>
      <c r="L5852" s="32">
        <v>8</v>
      </c>
      <c r="M5852" s="32">
        <v>96.1</v>
      </c>
      <c r="N5852" s="47">
        <f t="shared" si="182"/>
        <v>4.3211497988471358E-3</v>
      </c>
      <c r="O5852" s="47">
        <f t="shared" si="183"/>
        <v>5.7203135618662975E-4</v>
      </c>
    </row>
    <row r="5853" spans="1:15">
      <c r="A5853" s="32" t="s">
        <v>1617</v>
      </c>
      <c r="B5853" s="32" t="s">
        <v>1370</v>
      </c>
      <c r="C5853" s="32" t="s">
        <v>69</v>
      </c>
      <c r="D5853" s="32">
        <v>30309</v>
      </c>
      <c r="E5853" s="32">
        <v>2</v>
      </c>
      <c r="F5853" s="32">
        <v>2048.4299999999998</v>
      </c>
      <c r="G5853" s="32">
        <v>0.96599999999999997</v>
      </c>
      <c r="H5853" s="32">
        <v>3</v>
      </c>
      <c r="I5853" s="34">
        <v>171.18</v>
      </c>
      <c r="J5853" s="34">
        <v>474047.44</v>
      </c>
      <c r="K5853" s="32">
        <v>22</v>
      </c>
      <c r="L5853" s="32">
        <v>8</v>
      </c>
      <c r="M5853" s="32">
        <v>96.1</v>
      </c>
      <c r="N5853" s="47">
        <f t="shared" si="182"/>
        <v>4.3211497988471358E-3</v>
      </c>
      <c r="O5853" s="47">
        <f t="shared" si="183"/>
        <v>3.6110309972352137E-4</v>
      </c>
    </row>
    <row r="5854" spans="1:15">
      <c r="A5854" s="32" t="s">
        <v>1617</v>
      </c>
      <c r="B5854" s="32" t="s">
        <v>1371</v>
      </c>
      <c r="C5854" s="32" t="s">
        <v>69</v>
      </c>
      <c r="D5854" s="32">
        <v>30309</v>
      </c>
      <c r="E5854" s="32">
        <v>2</v>
      </c>
      <c r="F5854" s="32">
        <v>2109.88</v>
      </c>
      <c r="G5854" s="32">
        <v>0.94</v>
      </c>
      <c r="H5854" s="32">
        <v>5</v>
      </c>
      <c r="I5854" s="34">
        <v>414.77</v>
      </c>
      <c r="J5854" s="34">
        <v>497749.81</v>
      </c>
      <c r="K5854" s="32">
        <v>22</v>
      </c>
      <c r="L5854" s="32">
        <v>8</v>
      </c>
      <c r="M5854" s="32">
        <v>96.1</v>
      </c>
      <c r="N5854" s="47">
        <f t="shared" si="182"/>
        <v>4.2388363744428155E-3</v>
      </c>
      <c r="O5854" s="47">
        <f t="shared" si="183"/>
        <v>8.3329012220014701E-4</v>
      </c>
    </row>
    <row r="5855" spans="1:15">
      <c r="A5855" s="32" t="s">
        <v>1617</v>
      </c>
      <c r="B5855" s="32" t="s">
        <v>1372</v>
      </c>
      <c r="C5855" s="32" t="s">
        <v>69</v>
      </c>
      <c r="D5855" s="32">
        <v>30309</v>
      </c>
      <c r="E5855" s="32">
        <v>2</v>
      </c>
      <c r="F5855" s="32">
        <v>2109.88</v>
      </c>
      <c r="G5855" s="32">
        <v>0.94599999999999995</v>
      </c>
      <c r="H5855" s="32">
        <v>4</v>
      </c>
      <c r="I5855" s="34">
        <v>240.11</v>
      </c>
      <c r="J5855" s="34">
        <v>497749.81</v>
      </c>
      <c r="K5855" s="32">
        <v>22</v>
      </c>
      <c r="L5855" s="32">
        <v>8</v>
      </c>
      <c r="M5855" s="32">
        <v>96.1</v>
      </c>
      <c r="N5855" s="47">
        <f t="shared" si="182"/>
        <v>4.2388363744428155E-3</v>
      </c>
      <c r="O5855" s="47">
        <f t="shared" si="183"/>
        <v>4.8239094255003332E-4</v>
      </c>
    </row>
    <row r="5856" spans="1:15">
      <c r="A5856" s="32" t="s">
        <v>1617</v>
      </c>
      <c r="B5856" s="32" t="s">
        <v>1373</v>
      </c>
      <c r="C5856" s="32" t="s">
        <v>69</v>
      </c>
      <c r="D5856" s="32">
        <v>30309</v>
      </c>
      <c r="E5856" s="32">
        <v>2</v>
      </c>
      <c r="F5856" s="32">
        <v>2109.88</v>
      </c>
      <c r="G5856" s="32">
        <v>0.96299999999999997</v>
      </c>
      <c r="H5856" s="32">
        <v>3</v>
      </c>
      <c r="I5856" s="34">
        <v>473.91</v>
      </c>
      <c r="J5856" s="34">
        <v>497749.81</v>
      </c>
      <c r="K5856" s="32">
        <v>22</v>
      </c>
      <c r="L5856" s="32">
        <v>8</v>
      </c>
      <c r="M5856" s="32">
        <v>96.1</v>
      </c>
      <c r="N5856" s="47">
        <f t="shared" si="182"/>
        <v>4.2388363744428155E-3</v>
      </c>
      <c r="O5856" s="47">
        <f t="shared" si="183"/>
        <v>9.5210483355081545E-4</v>
      </c>
    </row>
    <row r="5857" spans="1:15">
      <c r="A5857" s="32" t="s">
        <v>1617</v>
      </c>
      <c r="B5857" s="32" t="s">
        <v>1374</v>
      </c>
      <c r="C5857" s="32" t="s">
        <v>69</v>
      </c>
      <c r="D5857" s="32">
        <v>30309</v>
      </c>
      <c r="E5857" s="32">
        <v>2</v>
      </c>
      <c r="F5857" s="32">
        <v>2109.88</v>
      </c>
      <c r="G5857" s="32">
        <v>0.92900000000000005</v>
      </c>
      <c r="H5857" s="32">
        <v>6</v>
      </c>
      <c r="I5857" s="34">
        <v>355.4</v>
      </c>
      <c r="J5857" s="34">
        <v>497749.81</v>
      </c>
      <c r="K5857" s="32">
        <v>22</v>
      </c>
      <c r="L5857" s="32">
        <v>8</v>
      </c>
      <c r="M5857" s="32">
        <v>96.1</v>
      </c>
      <c r="N5857" s="47">
        <f t="shared" si="182"/>
        <v>4.2388363744428155E-3</v>
      </c>
      <c r="O5857" s="47">
        <f t="shared" si="183"/>
        <v>7.1401333131598777E-4</v>
      </c>
    </row>
    <row r="5858" spans="1:15">
      <c r="A5858" s="32" t="s">
        <v>1618</v>
      </c>
      <c r="B5858" s="32" t="s">
        <v>1351</v>
      </c>
      <c r="C5858" s="32" t="s">
        <v>69</v>
      </c>
      <c r="D5858" s="32">
        <v>30308</v>
      </c>
      <c r="E5858" s="32">
        <v>2</v>
      </c>
      <c r="F5858" s="32">
        <v>1400</v>
      </c>
      <c r="G5858" s="32">
        <v>0.94599999999999995</v>
      </c>
      <c r="H5858" s="32">
        <v>4</v>
      </c>
      <c r="I5858" s="34">
        <v>586.02</v>
      </c>
      <c r="J5858" s="34">
        <v>300000</v>
      </c>
      <c r="K5858" s="32">
        <v>35</v>
      </c>
      <c r="L5858" s="32">
        <v>8</v>
      </c>
      <c r="M5858" s="32">
        <v>95.4</v>
      </c>
      <c r="N5858" s="47">
        <f t="shared" si="182"/>
        <v>4.6666666666666671E-3</v>
      </c>
      <c r="O5858" s="47">
        <f t="shared" si="183"/>
        <v>1.9534000000000001E-3</v>
      </c>
    </row>
    <row r="5859" spans="1:15">
      <c r="A5859" s="32" t="s">
        <v>1618</v>
      </c>
      <c r="B5859" s="32" t="s">
        <v>1352</v>
      </c>
      <c r="C5859" s="32" t="s">
        <v>69</v>
      </c>
      <c r="D5859" s="32">
        <v>30308</v>
      </c>
      <c r="E5859" s="32">
        <v>2</v>
      </c>
      <c r="F5859" s="32">
        <v>1400</v>
      </c>
      <c r="G5859" s="32">
        <v>0.94599999999999995</v>
      </c>
      <c r="H5859" s="32">
        <v>4</v>
      </c>
      <c r="I5859" s="34">
        <v>496.28</v>
      </c>
      <c r="J5859" s="34">
        <v>300000</v>
      </c>
      <c r="K5859" s="32">
        <v>35</v>
      </c>
      <c r="L5859" s="32">
        <v>8</v>
      </c>
      <c r="M5859" s="32">
        <v>95.4</v>
      </c>
      <c r="N5859" s="47">
        <f t="shared" si="182"/>
        <v>4.6666666666666671E-3</v>
      </c>
      <c r="O5859" s="47">
        <f t="shared" si="183"/>
        <v>1.6542666666666665E-3</v>
      </c>
    </row>
    <row r="5860" spans="1:15">
      <c r="A5860" s="32" t="s">
        <v>1618</v>
      </c>
      <c r="B5860" s="32" t="s">
        <v>1353</v>
      </c>
      <c r="C5860" s="32" t="s">
        <v>69</v>
      </c>
      <c r="D5860" s="32">
        <v>30308</v>
      </c>
      <c r="E5860" s="32">
        <v>2</v>
      </c>
      <c r="F5860" s="32">
        <v>1400</v>
      </c>
      <c r="G5860" s="32">
        <v>0.89700000000000002</v>
      </c>
      <c r="H5860" s="32">
        <v>9</v>
      </c>
      <c r="I5860" s="34">
        <v>198.11</v>
      </c>
      <c r="J5860" s="34">
        <v>300000</v>
      </c>
      <c r="K5860" s="32">
        <v>35</v>
      </c>
      <c r="L5860" s="32">
        <v>8</v>
      </c>
      <c r="M5860" s="32">
        <v>95.4</v>
      </c>
      <c r="N5860" s="47">
        <f t="shared" si="182"/>
        <v>4.6666666666666671E-3</v>
      </c>
      <c r="O5860" s="47">
        <f t="shared" si="183"/>
        <v>6.6036666666666676E-4</v>
      </c>
    </row>
    <row r="5861" spans="1:15">
      <c r="A5861" s="32" t="s">
        <v>1618</v>
      </c>
      <c r="B5861" s="32" t="s">
        <v>1354</v>
      </c>
      <c r="C5861" s="32" t="s">
        <v>69</v>
      </c>
      <c r="D5861" s="32">
        <v>30308</v>
      </c>
      <c r="E5861" s="32">
        <v>2</v>
      </c>
      <c r="F5861" s="32">
        <v>1400</v>
      </c>
      <c r="G5861" s="32">
        <v>0.91600000000000004</v>
      </c>
      <c r="H5861" s="32">
        <v>7</v>
      </c>
      <c r="I5861" s="34">
        <v>301.20999999999998</v>
      </c>
      <c r="J5861" s="34">
        <v>300000</v>
      </c>
      <c r="K5861" s="32">
        <v>35</v>
      </c>
      <c r="L5861" s="32">
        <v>8</v>
      </c>
      <c r="M5861" s="32">
        <v>95.4</v>
      </c>
      <c r="N5861" s="47">
        <f t="shared" si="182"/>
        <v>4.6666666666666671E-3</v>
      </c>
      <c r="O5861" s="47">
        <f t="shared" si="183"/>
        <v>1.0040333333333333E-3</v>
      </c>
    </row>
    <row r="5862" spans="1:15">
      <c r="A5862" s="32" t="s">
        <v>1618</v>
      </c>
      <c r="B5862" s="32" t="s">
        <v>1355</v>
      </c>
      <c r="C5862" s="32" t="s">
        <v>69</v>
      </c>
      <c r="D5862" s="32">
        <v>30308</v>
      </c>
      <c r="E5862" s="32">
        <v>2</v>
      </c>
      <c r="F5862" s="32">
        <v>1442</v>
      </c>
      <c r="G5862" s="32">
        <v>0.89</v>
      </c>
      <c r="H5862" s="32">
        <v>9</v>
      </c>
      <c r="I5862" s="34">
        <v>277.44</v>
      </c>
      <c r="J5862" s="34">
        <v>315000</v>
      </c>
      <c r="K5862" s="32">
        <v>35</v>
      </c>
      <c r="L5862" s="32">
        <v>8</v>
      </c>
      <c r="M5862" s="32">
        <v>95.4</v>
      </c>
      <c r="N5862" s="47">
        <f t="shared" si="182"/>
        <v>4.5777777777777778E-3</v>
      </c>
      <c r="O5862" s="47">
        <f t="shared" si="183"/>
        <v>8.8076190476190481E-4</v>
      </c>
    </row>
    <row r="5863" spans="1:15">
      <c r="A5863" s="32" t="s">
        <v>1618</v>
      </c>
      <c r="B5863" s="32" t="s">
        <v>1356</v>
      </c>
      <c r="C5863" s="32" t="s">
        <v>69</v>
      </c>
      <c r="D5863" s="32">
        <v>30308</v>
      </c>
      <c r="E5863" s="32">
        <v>2</v>
      </c>
      <c r="F5863" s="32">
        <v>1442</v>
      </c>
      <c r="G5863" s="32">
        <v>0.84</v>
      </c>
      <c r="H5863" s="32">
        <v>14</v>
      </c>
      <c r="I5863" s="34">
        <v>501.16</v>
      </c>
      <c r="J5863" s="34">
        <v>315000</v>
      </c>
      <c r="K5863" s="32">
        <v>35</v>
      </c>
      <c r="L5863" s="32">
        <v>8</v>
      </c>
      <c r="M5863" s="32">
        <v>95.4</v>
      </c>
      <c r="N5863" s="47">
        <f t="shared" si="182"/>
        <v>4.5777777777777778E-3</v>
      </c>
      <c r="O5863" s="47">
        <f t="shared" si="183"/>
        <v>1.5909841269841271E-3</v>
      </c>
    </row>
    <row r="5864" spans="1:15">
      <c r="A5864" s="32" t="s">
        <v>1618</v>
      </c>
      <c r="B5864" s="32" t="s">
        <v>1357</v>
      </c>
      <c r="C5864" s="32" t="s">
        <v>69</v>
      </c>
      <c r="D5864" s="32">
        <v>30308</v>
      </c>
      <c r="E5864" s="32">
        <v>2</v>
      </c>
      <c r="F5864" s="32">
        <v>1442</v>
      </c>
      <c r="G5864" s="32">
        <v>0.84</v>
      </c>
      <c r="H5864" s="32">
        <v>14</v>
      </c>
      <c r="I5864" s="34">
        <v>1154.08</v>
      </c>
      <c r="J5864" s="34">
        <v>315000</v>
      </c>
      <c r="K5864" s="32">
        <v>35</v>
      </c>
      <c r="L5864" s="32">
        <v>8</v>
      </c>
      <c r="M5864" s="32">
        <v>95.4</v>
      </c>
      <c r="N5864" s="47">
        <f t="shared" si="182"/>
        <v>4.5777777777777778E-3</v>
      </c>
      <c r="O5864" s="47">
        <f t="shared" si="183"/>
        <v>3.6637460317460314E-3</v>
      </c>
    </row>
    <row r="5865" spans="1:15">
      <c r="A5865" s="32" t="s">
        <v>1618</v>
      </c>
      <c r="B5865" s="32" t="s">
        <v>1358</v>
      </c>
      <c r="C5865" s="32" t="s">
        <v>69</v>
      </c>
      <c r="D5865" s="32">
        <v>30308</v>
      </c>
      <c r="E5865" s="32">
        <v>2</v>
      </c>
      <c r="F5865" s="32">
        <v>1442</v>
      </c>
      <c r="G5865" s="32">
        <v>0.84</v>
      </c>
      <c r="H5865" s="32">
        <v>14</v>
      </c>
      <c r="I5865" s="34">
        <v>726.61</v>
      </c>
      <c r="J5865" s="34">
        <v>315000</v>
      </c>
      <c r="K5865" s="32">
        <v>35</v>
      </c>
      <c r="L5865" s="32">
        <v>8</v>
      </c>
      <c r="M5865" s="32">
        <v>95.4</v>
      </c>
      <c r="N5865" s="47">
        <f t="shared" si="182"/>
        <v>4.5777777777777778E-3</v>
      </c>
      <c r="O5865" s="47">
        <f t="shared" si="183"/>
        <v>2.3066984126984126E-3</v>
      </c>
    </row>
    <row r="5866" spans="1:15">
      <c r="A5866" s="32" t="s">
        <v>1618</v>
      </c>
      <c r="B5866" s="32" t="s">
        <v>1359</v>
      </c>
      <c r="C5866" s="32" t="s">
        <v>69</v>
      </c>
      <c r="D5866" s="32">
        <v>30308</v>
      </c>
      <c r="E5866" s="32">
        <v>2</v>
      </c>
      <c r="F5866" s="32">
        <v>1485.26</v>
      </c>
      <c r="G5866" s="32">
        <v>0.9</v>
      </c>
      <c r="H5866" s="32">
        <v>8</v>
      </c>
      <c r="I5866" s="34">
        <v>394.01</v>
      </c>
      <c r="J5866" s="34">
        <v>330750</v>
      </c>
      <c r="K5866" s="32">
        <v>35</v>
      </c>
      <c r="L5866" s="32">
        <v>8</v>
      </c>
      <c r="M5866" s="32">
        <v>95.4</v>
      </c>
      <c r="N5866" s="47">
        <f t="shared" si="182"/>
        <v>4.4905820105820109E-3</v>
      </c>
      <c r="O5866" s="47">
        <f t="shared" si="183"/>
        <v>1.191262282690854E-3</v>
      </c>
    </row>
    <row r="5867" spans="1:15">
      <c r="A5867" s="32" t="s">
        <v>1618</v>
      </c>
      <c r="B5867" s="32" t="s">
        <v>1360</v>
      </c>
      <c r="C5867" s="32" t="s">
        <v>69</v>
      </c>
      <c r="D5867" s="32">
        <v>30308</v>
      </c>
      <c r="E5867" s="32">
        <v>2</v>
      </c>
      <c r="F5867" s="32">
        <v>1485.26</v>
      </c>
      <c r="G5867" s="32">
        <v>0.9</v>
      </c>
      <c r="H5867" s="32">
        <v>8</v>
      </c>
      <c r="I5867" s="34">
        <v>301.87</v>
      </c>
      <c r="J5867" s="34">
        <v>330750</v>
      </c>
      <c r="K5867" s="32">
        <v>35</v>
      </c>
      <c r="L5867" s="32">
        <v>8</v>
      </c>
      <c r="M5867" s="32">
        <v>95.4</v>
      </c>
      <c r="N5867" s="47">
        <f t="shared" si="182"/>
        <v>4.4905820105820109E-3</v>
      </c>
      <c r="O5867" s="47">
        <f t="shared" si="183"/>
        <v>9.1268329554043844E-4</v>
      </c>
    </row>
    <row r="5868" spans="1:15">
      <c r="A5868" s="32" t="s">
        <v>1618</v>
      </c>
      <c r="B5868" s="32" t="s">
        <v>1361</v>
      </c>
      <c r="C5868" s="32" t="s">
        <v>69</v>
      </c>
      <c r="D5868" s="32">
        <v>30308</v>
      </c>
      <c r="E5868" s="32">
        <v>2</v>
      </c>
      <c r="F5868" s="32">
        <v>1485.26</v>
      </c>
      <c r="G5868" s="32">
        <v>0.9</v>
      </c>
      <c r="H5868" s="32">
        <v>8</v>
      </c>
      <c r="I5868" s="34">
        <v>373.63</v>
      </c>
      <c r="J5868" s="34">
        <v>330750</v>
      </c>
      <c r="K5868" s="32">
        <v>35</v>
      </c>
      <c r="L5868" s="32">
        <v>8</v>
      </c>
      <c r="M5868" s="32">
        <v>95.4</v>
      </c>
      <c r="N5868" s="47">
        <f t="shared" si="182"/>
        <v>4.4905820105820109E-3</v>
      </c>
      <c r="O5868" s="47">
        <f t="shared" si="183"/>
        <v>1.1296447467876039E-3</v>
      </c>
    </row>
    <row r="5869" spans="1:15">
      <c r="A5869" s="32" t="s">
        <v>1618</v>
      </c>
      <c r="B5869" s="32" t="s">
        <v>1362</v>
      </c>
      <c r="C5869" s="32" t="s">
        <v>69</v>
      </c>
      <c r="D5869" s="32">
        <v>30308</v>
      </c>
      <c r="E5869" s="32">
        <v>2</v>
      </c>
      <c r="F5869" s="32">
        <v>1485.26</v>
      </c>
      <c r="G5869" s="32">
        <v>0.9</v>
      </c>
      <c r="H5869" s="32">
        <v>8</v>
      </c>
      <c r="I5869" s="34">
        <v>223.84</v>
      </c>
      <c r="J5869" s="34">
        <v>330750</v>
      </c>
      <c r="K5869" s="32">
        <v>35</v>
      </c>
      <c r="L5869" s="32">
        <v>8</v>
      </c>
      <c r="M5869" s="32">
        <v>95.4</v>
      </c>
      <c r="N5869" s="47">
        <f t="shared" si="182"/>
        <v>4.4905820105820109E-3</v>
      </c>
      <c r="O5869" s="47">
        <f t="shared" si="183"/>
        <v>6.7676492819349965E-4</v>
      </c>
    </row>
    <row r="5870" spans="1:15">
      <c r="A5870" s="32" t="s">
        <v>1618</v>
      </c>
      <c r="B5870" s="32" t="s">
        <v>1363</v>
      </c>
      <c r="C5870" s="32" t="s">
        <v>69</v>
      </c>
      <c r="D5870" s="32">
        <v>30308</v>
      </c>
      <c r="E5870" s="32">
        <v>2</v>
      </c>
      <c r="F5870" s="32">
        <v>1529.82</v>
      </c>
      <c r="G5870" s="32">
        <v>0.90600000000000003</v>
      </c>
      <c r="H5870" s="32">
        <v>8</v>
      </c>
      <c r="I5870" s="34">
        <v>196.19</v>
      </c>
      <c r="J5870" s="34">
        <v>347287.5</v>
      </c>
      <c r="K5870" s="32">
        <v>35</v>
      </c>
      <c r="L5870" s="32">
        <v>8</v>
      </c>
      <c r="M5870" s="32">
        <v>95.4</v>
      </c>
      <c r="N5870" s="47">
        <f t="shared" si="182"/>
        <v>4.4050534499514094E-3</v>
      </c>
      <c r="O5870" s="47">
        <f t="shared" si="183"/>
        <v>5.6492099485296759E-4</v>
      </c>
    </row>
    <row r="5871" spans="1:15">
      <c r="A5871" s="32" t="s">
        <v>1618</v>
      </c>
      <c r="B5871" s="32" t="s">
        <v>1364</v>
      </c>
      <c r="C5871" s="32" t="s">
        <v>69</v>
      </c>
      <c r="D5871" s="32">
        <v>30308</v>
      </c>
      <c r="E5871" s="32">
        <v>2</v>
      </c>
      <c r="F5871" s="32">
        <v>1529.82</v>
      </c>
      <c r="G5871" s="32">
        <v>0.92</v>
      </c>
      <c r="H5871" s="32">
        <v>7</v>
      </c>
      <c r="I5871" s="34">
        <v>594.75</v>
      </c>
      <c r="J5871" s="34">
        <v>347287.5</v>
      </c>
      <c r="K5871" s="32">
        <v>35</v>
      </c>
      <c r="L5871" s="32">
        <v>8</v>
      </c>
      <c r="M5871" s="32">
        <v>95.4</v>
      </c>
      <c r="N5871" s="47">
        <f t="shared" si="182"/>
        <v>4.4050534499514094E-3</v>
      </c>
      <c r="O5871" s="47">
        <f t="shared" si="183"/>
        <v>1.7125580390886512E-3</v>
      </c>
    </row>
    <row r="5872" spans="1:15">
      <c r="A5872" s="32" t="s">
        <v>1618</v>
      </c>
      <c r="B5872" s="32" t="s">
        <v>1365</v>
      </c>
      <c r="C5872" s="32" t="s">
        <v>69</v>
      </c>
      <c r="D5872" s="32">
        <v>30308</v>
      </c>
      <c r="E5872" s="32">
        <v>2</v>
      </c>
      <c r="F5872" s="32">
        <v>1529.82</v>
      </c>
      <c r="G5872" s="32">
        <v>0.94799999999999995</v>
      </c>
      <c r="H5872" s="32">
        <v>4</v>
      </c>
      <c r="I5872" s="34">
        <v>375.03</v>
      </c>
      <c r="J5872" s="34">
        <v>347287.5</v>
      </c>
      <c r="K5872" s="32">
        <v>35</v>
      </c>
      <c r="L5872" s="32">
        <v>8</v>
      </c>
      <c r="M5872" s="32">
        <v>95.4</v>
      </c>
      <c r="N5872" s="47">
        <f t="shared" si="182"/>
        <v>4.4050534499514094E-3</v>
      </c>
      <c r="O5872" s="47">
        <f t="shared" si="183"/>
        <v>1.0798833819241982E-3</v>
      </c>
    </row>
    <row r="5873" spans="1:15">
      <c r="A5873" s="32" t="s">
        <v>1618</v>
      </c>
      <c r="B5873" s="32" t="s">
        <v>1366</v>
      </c>
      <c r="C5873" s="32" t="s">
        <v>69</v>
      </c>
      <c r="D5873" s="32">
        <v>30308</v>
      </c>
      <c r="E5873" s="32">
        <v>2</v>
      </c>
      <c r="F5873" s="32">
        <v>1529.82</v>
      </c>
      <c r="G5873" s="32">
        <v>0.90500000000000003</v>
      </c>
      <c r="H5873" s="32">
        <v>8</v>
      </c>
      <c r="I5873" s="34">
        <v>299.89999999999998</v>
      </c>
      <c r="J5873" s="34">
        <v>347287.5</v>
      </c>
      <c r="K5873" s="32">
        <v>35</v>
      </c>
      <c r="L5873" s="32">
        <v>8</v>
      </c>
      <c r="M5873" s="32">
        <v>95.4</v>
      </c>
      <c r="N5873" s="47">
        <f t="shared" si="182"/>
        <v>4.4050534499514094E-3</v>
      </c>
      <c r="O5873" s="47">
        <f t="shared" si="183"/>
        <v>8.6354965266529889E-4</v>
      </c>
    </row>
    <row r="5874" spans="1:15">
      <c r="A5874" s="32" t="s">
        <v>1618</v>
      </c>
      <c r="B5874" s="32" t="s">
        <v>1367</v>
      </c>
      <c r="C5874" s="32" t="s">
        <v>69</v>
      </c>
      <c r="D5874" s="32">
        <v>30308</v>
      </c>
      <c r="E5874" s="32">
        <v>2</v>
      </c>
      <c r="F5874" s="32">
        <v>1575.71</v>
      </c>
      <c r="G5874" s="32">
        <v>0.94499999999999995</v>
      </c>
      <c r="H5874" s="32">
        <v>4</v>
      </c>
      <c r="I5874" s="34">
        <v>201.28</v>
      </c>
      <c r="J5874" s="34">
        <v>364651.88</v>
      </c>
      <c r="K5874" s="32">
        <v>35</v>
      </c>
      <c r="L5874" s="32">
        <v>8</v>
      </c>
      <c r="M5874" s="32">
        <v>95.4</v>
      </c>
      <c r="N5874" s="47">
        <f t="shared" si="182"/>
        <v>4.321134995930914E-3</v>
      </c>
      <c r="O5874" s="47">
        <f t="shared" si="183"/>
        <v>5.5197850618513196E-4</v>
      </c>
    </row>
    <row r="5875" spans="1:15">
      <c r="A5875" s="32" t="s">
        <v>1618</v>
      </c>
      <c r="B5875" s="32" t="s">
        <v>1368</v>
      </c>
      <c r="C5875" s="32" t="s">
        <v>69</v>
      </c>
      <c r="D5875" s="32">
        <v>30308</v>
      </c>
      <c r="E5875" s="32">
        <v>2</v>
      </c>
      <c r="F5875" s="32">
        <v>1575.71</v>
      </c>
      <c r="G5875" s="32">
        <v>0.94799999999999995</v>
      </c>
      <c r="H5875" s="32">
        <v>4</v>
      </c>
      <c r="I5875" s="34">
        <v>828.39</v>
      </c>
      <c r="J5875" s="34">
        <v>364651.88</v>
      </c>
      <c r="K5875" s="32">
        <v>35</v>
      </c>
      <c r="L5875" s="32">
        <v>8</v>
      </c>
      <c r="M5875" s="32">
        <v>95.4</v>
      </c>
      <c r="N5875" s="47">
        <f t="shared" si="182"/>
        <v>4.321134995930914E-3</v>
      </c>
      <c r="O5875" s="47">
        <f t="shared" si="183"/>
        <v>2.2717283124935486E-3</v>
      </c>
    </row>
    <row r="5876" spans="1:15">
      <c r="A5876" s="32" t="s">
        <v>1618</v>
      </c>
      <c r="B5876" s="32" t="s">
        <v>1369</v>
      </c>
      <c r="C5876" s="32" t="s">
        <v>69</v>
      </c>
      <c r="D5876" s="32">
        <v>30308</v>
      </c>
      <c r="E5876" s="32">
        <v>2</v>
      </c>
      <c r="F5876" s="32">
        <v>1575.71</v>
      </c>
      <c r="G5876" s="32">
        <v>0.92800000000000005</v>
      </c>
      <c r="H5876" s="32">
        <v>6</v>
      </c>
      <c r="I5876" s="34">
        <v>691.1</v>
      </c>
      <c r="J5876" s="34">
        <v>364651.88</v>
      </c>
      <c r="K5876" s="32">
        <v>35</v>
      </c>
      <c r="L5876" s="32">
        <v>8</v>
      </c>
      <c r="M5876" s="32">
        <v>95.4</v>
      </c>
      <c r="N5876" s="47">
        <f t="shared" si="182"/>
        <v>4.321134995930914E-3</v>
      </c>
      <c r="O5876" s="47">
        <f t="shared" si="183"/>
        <v>1.8952322417753612E-3</v>
      </c>
    </row>
    <row r="5877" spans="1:15">
      <c r="A5877" s="32" t="s">
        <v>1618</v>
      </c>
      <c r="B5877" s="32" t="s">
        <v>1370</v>
      </c>
      <c r="C5877" s="32" t="s">
        <v>69</v>
      </c>
      <c r="D5877" s="32">
        <v>30308</v>
      </c>
      <c r="E5877" s="32">
        <v>2</v>
      </c>
      <c r="F5877" s="32">
        <v>1575.71</v>
      </c>
      <c r="G5877" s="32">
        <v>0.94599999999999995</v>
      </c>
      <c r="H5877" s="32">
        <v>4</v>
      </c>
      <c r="I5877" s="34">
        <v>612.74</v>
      </c>
      <c r="J5877" s="34">
        <v>364651.88</v>
      </c>
      <c r="K5877" s="32">
        <v>35</v>
      </c>
      <c r="L5877" s="32">
        <v>8</v>
      </c>
      <c r="M5877" s="32">
        <v>95.4</v>
      </c>
      <c r="N5877" s="47">
        <f t="shared" si="182"/>
        <v>4.321134995930914E-3</v>
      </c>
      <c r="O5877" s="47">
        <f t="shared" si="183"/>
        <v>1.6803423583062289E-3</v>
      </c>
    </row>
    <row r="5878" spans="1:15">
      <c r="A5878" s="32" t="s">
        <v>1618</v>
      </c>
      <c r="B5878" s="32" t="s">
        <v>1371</v>
      </c>
      <c r="C5878" s="32" t="s">
        <v>69</v>
      </c>
      <c r="D5878" s="32">
        <v>30308</v>
      </c>
      <c r="E5878" s="32">
        <v>2</v>
      </c>
      <c r="F5878" s="32">
        <v>1622.98</v>
      </c>
      <c r="G5878" s="32">
        <v>0.93400000000000005</v>
      </c>
      <c r="H5878" s="32">
        <v>5</v>
      </c>
      <c r="I5878" s="34">
        <v>208.26</v>
      </c>
      <c r="J5878" s="34">
        <v>382884.47</v>
      </c>
      <c r="K5878" s="32">
        <v>35</v>
      </c>
      <c r="L5878" s="32">
        <v>8</v>
      </c>
      <c r="M5878" s="32">
        <v>95.4</v>
      </c>
      <c r="N5878" s="47">
        <f t="shared" si="182"/>
        <v>4.238824311678142E-3</v>
      </c>
      <c r="O5878" s="47">
        <f t="shared" si="183"/>
        <v>5.4392386298666019E-4</v>
      </c>
    </row>
    <row r="5879" spans="1:15">
      <c r="A5879" s="32" t="s">
        <v>1618</v>
      </c>
      <c r="B5879" s="32" t="s">
        <v>1372</v>
      </c>
      <c r="C5879" s="32" t="s">
        <v>69</v>
      </c>
      <c r="D5879" s="32">
        <v>30308</v>
      </c>
      <c r="E5879" s="32">
        <v>2</v>
      </c>
      <c r="F5879" s="32">
        <v>1622.98</v>
      </c>
      <c r="G5879" s="32">
        <v>0.93300000000000005</v>
      </c>
      <c r="H5879" s="32">
        <v>5</v>
      </c>
      <c r="I5879" s="34">
        <v>177.79</v>
      </c>
      <c r="J5879" s="34">
        <v>382884.47</v>
      </c>
      <c r="K5879" s="32">
        <v>35</v>
      </c>
      <c r="L5879" s="32">
        <v>8</v>
      </c>
      <c r="M5879" s="32">
        <v>95.4</v>
      </c>
      <c r="N5879" s="47">
        <f t="shared" si="182"/>
        <v>4.238824311678142E-3</v>
      </c>
      <c r="O5879" s="47">
        <f t="shared" si="183"/>
        <v>4.6434372227215174E-4</v>
      </c>
    </row>
    <row r="5880" spans="1:15">
      <c r="A5880" s="32" t="s">
        <v>1618</v>
      </c>
      <c r="B5880" s="32" t="s">
        <v>1373</v>
      </c>
      <c r="C5880" s="32" t="s">
        <v>69</v>
      </c>
      <c r="D5880" s="32">
        <v>30308</v>
      </c>
      <c r="E5880" s="32">
        <v>2</v>
      </c>
      <c r="F5880" s="32">
        <v>1622.98</v>
      </c>
      <c r="G5880" s="32">
        <v>0.91700000000000004</v>
      </c>
      <c r="H5880" s="32">
        <v>7</v>
      </c>
      <c r="I5880" s="34">
        <v>117.03</v>
      </c>
      <c r="J5880" s="34">
        <v>382884.47</v>
      </c>
      <c r="K5880" s="32">
        <v>35</v>
      </c>
      <c r="L5880" s="32">
        <v>8</v>
      </c>
      <c r="M5880" s="32">
        <v>95.4</v>
      </c>
      <c r="N5880" s="47">
        <f t="shared" si="182"/>
        <v>4.238824311678142E-3</v>
      </c>
      <c r="O5880" s="47">
        <f t="shared" si="183"/>
        <v>3.0565355654148105E-4</v>
      </c>
    </row>
    <row r="5881" spans="1:15">
      <c r="A5881" s="32" t="s">
        <v>1618</v>
      </c>
      <c r="B5881" s="32" t="s">
        <v>1374</v>
      </c>
      <c r="C5881" s="32" t="s">
        <v>69</v>
      </c>
      <c r="D5881" s="32">
        <v>30308</v>
      </c>
      <c r="E5881" s="32">
        <v>2</v>
      </c>
      <c r="F5881" s="32">
        <v>1622.98</v>
      </c>
      <c r="G5881" s="32">
        <v>0.92500000000000004</v>
      </c>
      <c r="H5881" s="32">
        <v>6</v>
      </c>
      <c r="I5881" s="34">
        <v>248.57</v>
      </c>
      <c r="J5881" s="34">
        <v>382884.47</v>
      </c>
      <c r="K5881" s="32">
        <v>35</v>
      </c>
      <c r="L5881" s="32">
        <v>8</v>
      </c>
      <c r="M5881" s="32">
        <v>95.4</v>
      </c>
      <c r="N5881" s="47">
        <f t="shared" si="182"/>
        <v>4.238824311678142E-3</v>
      </c>
      <c r="O5881" s="47">
        <f t="shared" si="183"/>
        <v>6.4920366187743263E-4</v>
      </c>
    </row>
    <row r="5882" spans="1:15">
      <c r="A5882" s="32" t="s">
        <v>1619</v>
      </c>
      <c r="B5882" s="32" t="s">
        <v>1351</v>
      </c>
      <c r="C5882" s="32" t="s">
        <v>69</v>
      </c>
      <c r="D5882" s="32">
        <v>30314</v>
      </c>
      <c r="E5882" s="32">
        <v>2</v>
      </c>
      <c r="F5882" s="32">
        <v>1120</v>
      </c>
      <c r="G5882" s="32">
        <v>0.88800000000000001</v>
      </c>
      <c r="H5882" s="32">
        <v>10</v>
      </c>
      <c r="I5882" s="34">
        <v>331.15</v>
      </c>
      <c r="J5882" s="34">
        <v>240000</v>
      </c>
      <c r="K5882" s="32">
        <v>72</v>
      </c>
      <c r="L5882" s="32">
        <v>5</v>
      </c>
      <c r="M5882" s="32">
        <v>89.1</v>
      </c>
      <c r="N5882" s="47">
        <f t="shared" si="182"/>
        <v>4.6666666666666671E-3</v>
      </c>
      <c r="O5882" s="47">
        <f t="shared" si="183"/>
        <v>1.3797916666666665E-3</v>
      </c>
    </row>
    <row r="5883" spans="1:15">
      <c r="A5883" s="32" t="s">
        <v>1619</v>
      </c>
      <c r="B5883" s="32" t="s">
        <v>1352</v>
      </c>
      <c r="C5883" s="32" t="s">
        <v>69</v>
      </c>
      <c r="D5883" s="32">
        <v>30314</v>
      </c>
      <c r="E5883" s="32">
        <v>2</v>
      </c>
      <c r="F5883" s="32">
        <v>1120</v>
      </c>
      <c r="G5883" s="32">
        <v>0.871</v>
      </c>
      <c r="H5883" s="32">
        <v>11</v>
      </c>
      <c r="I5883" s="34">
        <v>237.16</v>
      </c>
      <c r="J5883" s="34">
        <v>240000</v>
      </c>
      <c r="K5883" s="32">
        <v>72</v>
      </c>
      <c r="L5883" s="32">
        <v>5</v>
      </c>
      <c r="M5883" s="32">
        <v>89.1</v>
      </c>
      <c r="N5883" s="47">
        <f t="shared" si="182"/>
        <v>4.6666666666666671E-3</v>
      </c>
      <c r="O5883" s="47">
        <f t="shared" si="183"/>
        <v>9.8816666666666671E-4</v>
      </c>
    </row>
    <row r="5884" spans="1:15">
      <c r="A5884" s="32" t="s">
        <v>1619</v>
      </c>
      <c r="B5884" s="32" t="s">
        <v>1353</v>
      </c>
      <c r="C5884" s="32" t="s">
        <v>69</v>
      </c>
      <c r="D5884" s="32">
        <v>30314</v>
      </c>
      <c r="E5884" s="32">
        <v>2</v>
      </c>
      <c r="F5884" s="32">
        <v>1120</v>
      </c>
      <c r="G5884" s="32">
        <v>0.87</v>
      </c>
      <c r="H5884" s="32">
        <v>11</v>
      </c>
      <c r="I5884" s="34">
        <v>449.19</v>
      </c>
      <c r="J5884" s="34">
        <v>240000</v>
      </c>
      <c r="K5884" s="32">
        <v>72</v>
      </c>
      <c r="L5884" s="32">
        <v>5</v>
      </c>
      <c r="M5884" s="32">
        <v>89.1</v>
      </c>
      <c r="N5884" s="47">
        <f t="shared" si="182"/>
        <v>4.6666666666666671E-3</v>
      </c>
      <c r="O5884" s="47">
        <f t="shared" si="183"/>
        <v>1.871625E-3</v>
      </c>
    </row>
    <row r="5885" spans="1:15">
      <c r="A5885" s="32" t="s">
        <v>1619</v>
      </c>
      <c r="B5885" s="32" t="s">
        <v>1354</v>
      </c>
      <c r="C5885" s="32" t="s">
        <v>69</v>
      </c>
      <c r="D5885" s="32">
        <v>30314</v>
      </c>
      <c r="E5885" s="32">
        <v>2</v>
      </c>
      <c r="F5885" s="32">
        <v>1120</v>
      </c>
      <c r="G5885" s="32">
        <v>0.89300000000000002</v>
      </c>
      <c r="H5885" s="32">
        <v>9</v>
      </c>
      <c r="I5885" s="34">
        <v>449.6</v>
      </c>
      <c r="J5885" s="34">
        <v>240000</v>
      </c>
      <c r="K5885" s="32">
        <v>72</v>
      </c>
      <c r="L5885" s="32">
        <v>5</v>
      </c>
      <c r="M5885" s="32">
        <v>89.1</v>
      </c>
      <c r="N5885" s="47">
        <f t="shared" si="182"/>
        <v>4.6666666666666671E-3</v>
      </c>
      <c r="O5885" s="47">
        <f t="shared" si="183"/>
        <v>1.8733333333333334E-3</v>
      </c>
    </row>
    <row r="5886" spans="1:15">
      <c r="A5886" s="32" t="s">
        <v>1619</v>
      </c>
      <c r="B5886" s="32" t="s">
        <v>1355</v>
      </c>
      <c r="C5886" s="32" t="s">
        <v>69</v>
      </c>
      <c r="D5886" s="32">
        <v>30314</v>
      </c>
      <c r="E5886" s="32">
        <v>2</v>
      </c>
      <c r="F5886" s="32">
        <v>1153.5999999999999</v>
      </c>
      <c r="G5886" s="32">
        <v>0.85</v>
      </c>
      <c r="H5886" s="32">
        <v>13</v>
      </c>
      <c r="I5886" s="34">
        <v>200.91</v>
      </c>
      <c r="J5886" s="34">
        <v>252000</v>
      </c>
      <c r="K5886" s="32">
        <v>72</v>
      </c>
      <c r="L5886" s="32">
        <v>5</v>
      </c>
      <c r="M5886" s="32">
        <v>89.1</v>
      </c>
      <c r="N5886" s="47">
        <f t="shared" si="182"/>
        <v>4.5777777777777778E-3</v>
      </c>
      <c r="O5886" s="47">
        <f t="shared" si="183"/>
        <v>7.9726190476190478E-4</v>
      </c>
    </row>
    <row r="5887" spans="1:15">
      <c r="A5887" s="32" t="s">
        <v>1619</v>
      </c>
      <c r="B5887" s="32" t="s">
        <v>1356</v>
      </c>
      <c r="C5887" s="32" t="s">
        <v>69</v>
      </c>
      <c r="D5887" s="32">
        <v>30314</v>
      </c>
      <c r="E5887" s="32">
        <v>2</v>
      </c>
      <c r="F5887" s="32">
        <v>1153.5999999999999</v>
      </c>
      <c r="G5887" s="32">
        <v>0.8</v>
      </c>
      <c r="H5887" s="32">
        <v>17</v>
      </c>
      <c r="I5887" s="34">
        <v>459.63</v>
      </c>
      <c r="J5887" s="34">
        <v>252000</v>
      </c>
      <c r="K5887" s="32">
        <v>72</v>
      </c>
      <c r="L5887" s="32">
        <v>5</v>
      </c>
      <c r="M5887" s="32">
        <v>89.1</v>
      </c>
      <c r="N5887" s="47">
        <f t="shared" si="182"/>
        <v>4.5777777777777778E-3</v>
      </c>
      <c r="O5887" s="47">
        <f t="shared" si="183"/>
        <v>1.8239285714285714E-3</v>
      </c>
    </row>
    <row r="5888" spans="1:15">
      <c r="A5888" s="32" t="s">
        <v>1619</v>
      </c>
      <c r="B5888" s="32" t="s">
        <v>1357</v>
      </c>
      <c r="C5888" s="32" t="s">
        <v>69</v>
      </c>
      <c r="D5888" s="32">
        <v>30314</v>
      </c>
      <c r="E5888" s="32">
        <v>2</v>
      </c>
      <c r="F5888" s="32">
        <v>1153.5999999999999</v>
      </c>
      <c r="G5888" s="32">
        <v>0.8</v>
      </c>
      <c r="H5888" s="32">
        <v>17</v>
      </c>
      <c r="I5888" s="34">
        <v>432.46</v>
      </c>
      <c r="J5888" s="34">
        <v>252000</v>
      </c>
      <c r="K5888" s="32">
        <v>72</v>
      </c>
      <c r="L5888" s="32">
        <v>5</v>
      </c>
      <c r="M5888" s="32">
        <v>89.1</v>
      </c>
      <c r="N5888" s="47">
        <f t="shared" si="182"/>
        <v>4.5777777777777778E-3</v>
      </c>
      <c r="O5888" s="47">
        <f t="shared" si="183"/>
        <v>1.716111111111111E-3</v>
      </c>
    </row>
    <row r="5889" spans="1:15">
      <c r="A5889" s="32" t="s">
        <v>1619</v>
      </c>
      <c r="B5889" s="32" t="s">
        <v>1358</v>
      </c>
      <c r="C5889" s="32" t="s">
        <v>69</v>
      </c>
      <c r="D5889" s="32">
        <v>30314</v>
      </c>
      <c r="E5889" s="32">
        <v>2</v>
      </c>
      <c r="F5889" s="32">
        <v>1153.5999999999999</v>
      </c>
      <c r="G5889" s="32">
        <v>0.8</v>
      </c>
      <c r="H5889" s="32">
        <v>17</v>
      </c>
      <c r="I5889" s="34">
        <v>469.96</v>
      </c>
      <c r="J5889" s="34">
        <v>252000</v>
      </c>
      <c r="K5889" s="32">
        <v>72</v>
      </c>
      <c r="L5889" s="32">
        <v>5</v>
      </c>
      <c r="M5889" s="32">
        <v>89.1</v>
      </c>
      <c r="N5889" s="47">
        <f t="shared" si="182"/>
        <v>4.5777777777777778E-3</v>
      </c>
      <c r="O5889" s="47">
        <f t="shared" si="183"/>
        <v>1.8649206349206349E-3</v>
      </c>
    </row>
    <row r="5890" spans="1:15">
      <c r="A5890" s="32" t="s">
        <v>1619</v>
      </c>
      <c r="B5890" s="32" t="s">
        <v>1359</v>
      </c>
      <c r="C5890" s="32" t="s">
        <v>69</v>
      </c>
      <c r="D5890" s="32">
        <v>30314</v>
      </c>
      <c r="E5890" s="32">
        <v>2</v>
      </c>
      <c r="F5890" s="32">
        <v>1188.21</v>
      </c>
      <c r="G5890" s="32">
        <v>0.86</v>
      </c>
      <c r="H5890" s="32">
        <v>12</v>
      </c>
      <c r="I5890" s="34">
        <v>405.46</v>
      </c>
      <c r="J5890" s="34">
        <v>264600</v>
      </c>
      <c r="K5890" s="32">
        <v>72</v>
      </c>
      <c r="L5890" s="32">
        <v>5</v>
      </c>
      <c r="M5890" s="32">
        <v>89.1</v>
      </c>
      <c r="N5890" s="47">
        <f t="shared" si="182"/>
        <v>4.4905895691609975E-3</v>
      </c>
      <c r="O5890" s="47">
        <f t="shared" si="183"/>
        <v>1.5323507180650038E-3</v>
      </c>
    </row>
    <row r="5891" spans="1:15">
      <c r="A5891" s="32" t="s">
        <v>1619</v>
      </c>
      <c r="B5891" s="32" t="s">
        <v>1360</v>
      </c>
      <c r="C5891" s="32" t="s">
        <v>69</v>
      </c>
      <c r="D5891" s="32">
        <v>30314</v>
      </c>
      <c r="E5891" s="32">
        <v>2</v>
      </c>
      <c r="F5891" s="32">
        <v>1188.21</v>
      </c>
      <c r="G5891" s="32">
        <v>0.86</v>
      </c>
      <c r="H5891" s="32">
        <v>12</v>
      </c>
      <c r="I5891" s="34">
        <v>156.02000000000001</v>
      </c>
      <c r="J5891" s="34">
        <v>264600</v>
      </c>
      <c r="K5891" s="32">
        <v>72</v>
      </c>
      <c r="L5891" s="32">
        <v>5</v>
      </c>
      <c r="M5891" s="32">
        <v>89.1</v>
      </c>
      <c r="N5891" s="47">
        <f t="shared" ref="N5891:N5954" si="184">F5891/J5891</f>
        <v>4.4905895691609975E-3</v>
      </c>
      <c r="O5891" s="47">
        <f t="shared" ref="O5891:O5954" si="185">I5891/J5891</f>
        <v>5.8964474678760393E-4</v>
      </c>
    </row>
    <row r="5892" spans="1:15">
      <c r="A5892" s="32" t="s">
        <v>1619</v>
      </c>
      <c r="B5892" s="32" t="s">
        <v>1361</v>
      </c>
      <c r="C5892" s="32" t="s">
        <v>69</v>
      </c>
      <c r="D5892" s="32">
        <v>30314</v>
      </c>
      <c r="E5892" s="32">
        <v>2</v>
      </c>
      <c r="F5892" s="32">
        <v>1188.21</v>
      </c>
      <c r="G5892" s="32">
        <v>0.86</v>
      </c>
      <c r="H5892" s="32">
        <v>12</v>
      </c>
      <c r="I5892" s="34">
        <v>611.38</v>
      </c>
      <c r="J5892" s="34">
        <v>264600</v>
      </c>
      <c r="K5892" s="32">
        <v>72</v>
      </c>
      <c r="L5892" s="32">
        <v>5</v>
      </c>
      <c r="M5892" s="32">
        <v>89.1</v>
      </c>
      <c r="N5892" s="47">
        <f t="shared" si="184"/>
        <v>4.4905895691609975E-3</v>
      </c>
      <c r="O5892" s="47">
        <f t="shared" si="185"/>
        <v>2.3105820105820104E-3</v>
      </c>
    </row>
    <row r="5893" spans="1:15">
      <c r="A5893" s="32" t="s">
        <v>1619</v>
      </c>
      <c r="B5893" s="32" t="s">
        <v>1362</v>
      </c>
      <c r="C5893" s="32" t="s">
        <v>69</v>
      </c>
      <c r="D5893" s="32">
        <v>30314</v>
      </c>
      <c r="E5893" s="32">
        <v>2</v>
      </c>
      <c r="F5893" s="32">
        <v>1188.21</v>
      </c>
      <c r="G5893" s="32">
        <v>0.86</v>
      </c>
      <c r="H5893" s="32">
        <v>12</v>
      </c>
      <c r="I5893" s="34">
        <v>939.86</v>
      </c>
      <c r="J5893" s="34">
        <v>264600</v>
      </c>
      <c r="K5893" s="32">
        <v>72</v>
      </c>
      <c r="L5893" s="32">
        <v>5</v>
      </c>
      <c r="M5893" s="32">
        <v>89.1</v>
      </c>
      <c r="N5893" s="47">
        <f t="shared" si="184"/>
        <v>4.4905895691609975E-3</v>
      </c>
      <c r="O5893" s="47">
        <f t="shared" si="185"/>
        <v>3.552003023431595E-3</v>
      </c>
    </row>
    <row r="5894" spans="1:15">
      <c r="A5894" s="32" t="s">
        <v>1619</v>
      </c>
      <c r="B5894" s="32" t="s">
        <v>1363</v>
      </c>
      <c r="C5894" s="32" t="s">
        <v>69</v>
      </c>
      <c r="D5894" s="32">
        <v>30314</v>
      </c>
      <c r="E5894" s="32">
        <v>2</v>
      </c>
      <c r="F5894" s="32">
        <v>1223.8499999999999</v>
      </c>
      <c r="G5894" s="32">
        <v>0.874</v>
      </c>
      <c r="H5894" s="32">
        <v>11</v>
      </c>
      <c r="I5894" s="34">
        <v>609.25</v>
      </c>
      <c r="J5894" s="34">
        <v>277830</v>
      </c>
      <c r="K5894" s="32">
        <v>72</v>
      </c>
      <c r="L5894" s="32">
        <v>5</v>
      </c>
      <c r="M5894" s="32">
        <v>89.1</v>
      </c>
      <c r="N5894" s="47">
        <f t="shared" si="184"/>
        <v>4.4050318540114451E-3</v>
      </c>
      <c r="O5894" s="47">
        <f t="shared" si="185"/>
        <v>2.1928877371054241E-3</v>
      </c>
    </row>
    <row r="5895" spans="1:15">
      <c r="A5895" s="32" t="s">
        <v>1619</v>
      </c>
      <c r="B5895" s="32" t="s">
        <v>1364</v>
      </c>
      <c r="C5895" s="32" t="s">
        <v>69</v>
      </c>
      <c r="D5895" s="32">
        <v>30314</v>
      </c>
      <c r="E5895" s="32">
        <v>2</v>
      </c>
      <c r="F5895" s="32">
        <v>1223.8499999999999</v>
      </c>
      <c r="G5895" s="32">
        <v>0.87</v>
      </c>
      <c r="H5895" s="32">
        <v>11</v>
      </c>
      <c r="I5895" s="34">
        <v>705.46</v>
      </c>
      <c r="J5895" s="34">
        <v>277830</v>
      </c>
      <c r="K5895" s="32">
        <v>72</v>
      </c>
      <c r="L5895" s="32">
        <v>5</v>
      </c>
      <c r="M5895" s="32">
        <v>89.1</v>
      </c>
      <c r="N5895" s="47">
        <f t="shared" si="184"/>
        <v>4.4050318540114451E-3</v>
      </c>
      <c r="O5895" s="47">
        <f t="shared" si="185"/>
        <v>2.5391786344167297E-3</v>
      </c>
    </row>
    <row r="5896" spans="1:15">
      <c r="A5896" s="32" t="s">
        <v>1619</v>
      </c>
      <c r="B5896" s="32" t="s">
        <v>1365</v>
      </c>
      <c r="C5896" s="32" t="s">
        <v>69</v>
      </c>
      <c r="D5896" s="32">
        <v>30314</v>
      </c>
      <c r="E5896" s="32">
        <v>2</v>
      </c>
      <c r="F5896" s="32">
        <v>1223.8499999999999</v>
      </c>
      <c r="G5896" s="32">
        <v>0.89600000000000002</v>
      </c>
      <c r="H5896" s="32">
        <v>9</v>
      </c>
      <c r="I5896" s="34">
        <v>183.48</v>
      </c>
      <c r="J5896" s="34">
        <v>277830</v>
      </c>
      <c r="K5896" s="32">
        <v>72</v>
      </c>
      <c r="L5896" s="32">
        <v>5</v>
      </c>
      <c r="M5896" s="32">
        <v>89.1</v>
      </c>
      <c r="N5896" s="47">
        <f t="shared" si="184"/>
        <v>4.4050318540114451E-3</v>
      </c>
      <c r="O5896" s="47">
        <f t="shared" si="185"/>
        <v>6.6040384407731341E-4</v>
      </c>
    </row>
    <row r="5897" spans="1:15">
      <c r="A5897" s="32" t="s">
        <v>1619</v>
      </c>
      <c r="B5897" s="32" t="s">
        <v>1366</v>
      </c>
      <c r="C5897" s="32" t="s">
        <v>69</v>
      </c>
      <c r="D5897" s="32">
        <v>30314</v>
      </c>
      <c r="E5897" s="32">
        <v>2</v>
      </c>
      <c r="F5897" s="32">
        <v>1223.8499999999999</v>
      </c>
      <c r="G5897" s="32">
        <v>0.874</v>
      </c>
      <c r="H5897" s="32">
        <v>11</v>
      </c>
      <c r="I5897" s="34">
        <v>602.09</v>
      </c>
      <c r="J5897" s="34">
        <v>277830</v>
      </c>
      <c r="K5897" s="32">
        <v>72</v>
      </c>
      <c r="L5897" s="32">
        <v>5</v>
      </c>
      <c r="M5897" s="32">
        <v>89.1</v>
      </c>
      <c r="N5897" s="47">
        <f t="shared" si="184"/>
        <v>4.4050318540114451E-3</v>
      </c>
      <c r="O5897" s="47">
        <f t="shared" si="185"/>
        <v>2.1671165820825685E-3</v>
      </c>
    </row>
    <row r="5898" spans="1:15">
      <c r="A5898" s="32" t="s">
        <v>1619</v>
      </c>
      <c r="B5898" s="32" t="s">
        <v>1367</v>
      </c>
      <c r="C5898" s="32" t="s">
        <v>69</v>
      </c>
      <c r="D5898" s="32">
        <v>30314</v>
      </c>
      <c r="E5898" s="32">
        <v>2</v>
      </c>
      <c r="F5898" s="32">
        <v>1260.57</v>
      </c>
      <c r="G5898" s="32">
        <v>0.878</v>
      </c>
      <c r="H5898" s="32">
        <v>10</v>
      </c>
      <c r="I5898" s="34">
        <v>621.45000000000005</v>
      </c>
      <c r="J5898" s="34">
        <v>291721.5</v>
      </c>
      <c r="K5898" s="32">
        <v>72</v>
      </c>
      <c r="L5898" s="32">
        <v>5</v>
      </c>
      <c r="M5898" s="32">
        <v>89.1</v>
      </c>
      <c r="N5898" s="47">
        <f t="shared" si="184"/>
        <v>4.321141911035011E-3</v>
      </c>
      <c r="O5898" s="47">
        <f t="shared" si="185"/>
        <v>2.1302852206642295E-3</v>
      </c>
    </row>
    <row r="5899" spans="1:15">
      <c r="A5899" s="32" t="s">
        <v>1619</v>
      </c>
      <c r="B5899" s="32" t="s">
        <v>1368</v>
      </c>
      <c r="C5899" s="32" t="s">
        <v>69</v>
      </c>
      <c r="D5899" s="32">
        <v>30314</v>
      </c>
      <c r="E5899" s="32">
        <v>2</v>
      </c>
      <c r="F5899" s="32">
        <v>1260.57</v>
      </c>
      <c r="G5899" s="32">
        <v>0.90500000000000003</v>
      </c>
      <c r="H5899" s="32">
        <v>8</v>
      </c>
      <c r="I5899" s="34">
        <v>413.15</v>
      </c>
      <c r="J5899" s="34">
        <v>291721.5</v>
      </c>
      <c r="K5899" s="32">
        <v>72</v>
      </c>
      <c r="L5899" s="32">
        <v>5</v>
      </c>
      <c r="M5899" s="32">
        <v>89.1</v>
      </c>
      <c r="N5899" s="47">
        <f t="shared" si="184"/>
        <v>4.321141911035011E-3</v>
      </c>
      <c r="O5899" s="47">
        <f t="shared" si="185"/>
        <v>1.4162480310844418E-3</v>
      </c>
    </row>
    <row r="5900" spans="1:15">
      <c r="A5900" s="32" t="s">
        <v>1619</v>
      </c>
      <c r="B5900" s="32" t="s">
        <v>1369</v>
      </c>
      <c r="C5900" s="32" t="s">
        <v>69</v>
      </c>
      <c r="D5900" s="32">
        <v>30314</v>
      </c>
      <c r="E5900" s="32">
        <v>2</v>
      </c>
      <c r="F5900" s="32">
        <v>1260.57</v>
      </c>
      <c r="G5900" s="32">
        <v>0.90500000000000003</v>
      </c>
      <c r="H5900" s="32">
        <v>8</v>
      </c>
      <c r="I5900" s="34">
        <v>208.67</v>
      </c>
      <c r="J5900" s="34">
        <v>291721.5</v>
      </c>
      <c r="K5900" s="32">
        <v>72</v>
      </c>
      <c r="L5900" s="32">
        <v>5</v>
      </c>
      <c r="M5900" s="32">
        <v>89.1</v>
      </c>
      <c r="N5900" s="47">
        <f t="shared" si="184"/>
        <v>4.321141911035011E-3</v>
      </c>
      <c r="O5900" s="47">
        <f t="shared" si="185"/>
        <v>7.1530552256175836E-4</v>
      </c>
    </row>
    <row r="5901" spans="1:15">
      <c r="A5901" s="32" t="s">
        <v>1619</v>
      </c>
      <c r="B5901" s="32" t="s">
        <v>1370</v>
      </c>
      <c r="C5901" s="32" t="s">
        <v>69</v>
      </c>
      <c r="D5901" s="32">
        <v>30314</v>
      </c>
      <c r="E5901" s="32">
        <v>2</v>
      </c>
      <c r="F5901" s="32">
        <v>1260.57</v>
      </c>
      <c r="G5901" s="32">
        <v>0.88200000000000001</v>
      </c>
      <c r="H5901" s="32">
        <v>10</v>
      </c>
      <c r="I5901" s="34">
        <v>402.72</v>
      </c>
      <c r="J5901" s="34">
        <v>291721.5</v>
      </c>
      <c r="K5901" s="32">
        <v>72</v>
      </c>
      <c r="L5901" s="32">
        <v>5</v>
      </c>
      <c r="M5901" s="32">
        <v>89.1</v>
      </c>
      <c r="N5901" s="47">
        <f t="shared" si="184"/>
        <v>4.321141911035011E-3</v>
      </c>
      <c r="O5901" s="47">
        <f t="shared" si="185"/>
        <v>1.3804947527007781E-3</v>
      </c>
    </row>
    <row r="5902" spans="1:15">
      <c r="A5902" s="32" t="s">
        <v>1619</v>
      </c>
      <c r="B5902" s="32" t="s">
        <v>1371</v>
      </c>
      <c r="C5902" s="32" t="s">
        <v>69</v>
      </c>
      <c r="D5902" s="32">
        <v>30314</v>
      </c>
      <c r="E5902" s="32">
        <v>2</v>
      </c>
      <c r="F5902" s="32">
        <v>1298.3900000000001</v>
      </c>
      <c r="G5902" s="32">
        <v>0.871</v>
      </c>
      <c r="H5902" s="32">
        <v>11</v>
      </c>
      <c r="I5902" s="34">
        <v>579.04999999999995</v>
      </c>
      <c r="J5902" s="34">
        <v>306307.58</v>
      </c>
      <c r="K5902" s="32">
        <v>72</v>
      </c>
      <c r="L5902" s="32">
        <v>5</v>
      </c>
      <c r="M5902" s="32">
        <v>89.1</v>
      </c>
      <c r="N5902" s="47">
        <f t="shared" si="184"/>
        <v>4.2388438444781549E-3</v>
      </c>
      <c r="O5902" s="47">
        <f t="shared" si="185"/>
        <v>1.8904200803649715E-3</v>
      </c>
    </row>
    <row r="5903" spans="1:15">
      <c r="A5903" s="32" t="s">
        <v>1619</v>
      </c>
      <c r="B5903" s="32" t="s">
        <v>1372</v>
      </c>
      <c r="C5903" s="32" t="s">
        <v>69</v>
      </c>
      <c r="D5903" s="32">
        <v>30314</v>
      </c>
      <c r="E5903" s="32">
        <v>2</v>
      </c>
      <c r="F5903" s="32">
        <v>1298.3900000000001</v>
      </c>
      <c r="G5903" s="32">
        <v>0.90700000000000003</v>
      </c>
      <c r="H5903" s="32">
        <v>8</v>
      </c>
      <c r="I5903" s="34">
        <v>511.65</v>
      </c>
      <c r="J5903" s="34">
        <v>306307.58</v>
      </c>
      <c r="K5903" s="32">
        <v>72</v>
      </c>
      <c r="L5903" s="32">
        <v>5</v>
      </c>
      <c r="M5903" s="32">
        <v>89.1</v>
      </c>
      <c r="N5903" s="47">
        <f t="shared" si="184"/>
        <v>4.2388438444781549E-3</v>
      </c>
      <c r="O5903" s="47">
        <f t="shared" si="185"/>
        <v>1.6703798188735647E-3</v>
      </c>
    </row>
    <row r="5904" spans="1:15">
      <c r="A5904" s="32" t="s">
        <v>1619</v>
      </c>
      <c r="B5904" s="32" t="s">
        <v>1373</v>
      </c>
      <c r="C5904" s="32" t="s">
        <v>69</v>
      </c>
      <c r="D5904" s="32">
        <v>30314</v>
      </c>
      <c r="E5904" s="32">
        <v>2</v>
      </c>
      <c r="F5904" s="32">
        <v>1298.3900000000001</v>
      </c>
      <c r="G5904" s="32">
        <v>0.86799999999999999</v>
      </c>
      <c r="H5904" s="32">
        <v>11</v>
      </c>
      <c r="I5904" s="34">
        <v>567.47</v>
      </c>
      <c r="J5904" s="34">
        <v>306307.58</v>
      </c>
      <c r="K5904" s="32">
        <v>72</v>
      </c>
      <c r="L5904" s="32">
        <v>5</v>
      </c>
      <c r="M5904" s="32">
        <v>89.1</v>
      </c>
      <c r="N5904" s="47">
        <f t="shared" si="184"/>
        <v>4.2388438444781549E-3</v>
      </c>
      <c r="O5904" s="47">
        <f t="shared" si="185"/>
        <v>1.8526149434499792E-3</v>
      </c>
    </row>
    <row r="5905" spans="1:15">
      <c r="A5905" s="32" t="s">
        <v>1619</v>
      </c>
      <c r="B5905" s="32" t="s">
        <v>1374</v>
      </c>
      <c r="C5905" s="32" t="s">
        <v>69</v>
      </c>
      <c r="D5905" s="32">
        <v>30314</v>
      </c>
      <c r="E5905" s="32">
        <v>2</v>
      </c>
      <c r="F5905" s="32">
        <v>1298.3900000000001</v>
      </c>
      <c r="G5905" s="32">
        <v>0.89100000000000001</v>
      </c>
      <c r="H5905" s="32">
        <v>9</v>
      </c>
      <c r="I5905" s="34">
        <v>486.48</v>
      </c>
      <c r="J5905" s="34">
        <v>306307.58</v>
      </c>
      <c r="K5905" s="32">
        <v>72</v>
      </c>
      <c r="L5905" s="32">
        <v>5</v>
      </c>
      <c r="M5905" s="32">
        <v>89.1</v>
      </c>
      <c r="N5905" s="47">
        <f t="shared" si="184"/>
        <v>4.2388438444781549E-3</v>
      </c>
      <c r="O5905" s="47">
        <f t="shared" si="185"/>
        <v>1.5882075135065217E-3</v>
      </c>
    </row>
    <row r="5906" spans="1:15">
      <c r="A5906" s="32" t="s">
        <v>1620</v>
      </c>
      <c r="B5906" s="32" t="s">
        <v>1351</v>
      </c>
      <c r="C5906" s="32" t="s">
        <v>52</v>
      </c>
      <c r="D5906" s="32">
        <v>30047</v>
      </c>
      <c r="E5906" s="32">
        <v>3</v>
      </c>
      <c r="F5906" s="32">
        <v>1700</v>
      </c>
      <c r="G5906" s="32">
        <v>0.91400000000000003</v>
      </c>
      <c r="H5906" s="32">
        <v>7</v>
      </c>
      <c r="I5906" s="34">
        <v>250.36</v>
      </c>
      <c r="J5906" s="34">
        <v>450000</v>
      </c>
      <c r="K5906" s="32">
        <v>52</v>
      </c>
      <c r="L5906" s="32">
        <v>6</v>
      </c>
      <c r="M5906" s="32">
        <v>92.3</v>
      </c>
      <c r="N5906" s="47">
        <f t="shared" si="184"/>
        <v>3.7777777777777779E-3</v>
      </c>
      <c r="O5906" s="47">
        <f t="shared" si="185"/>
        <v>5.5635555555555557E-4</v>
      </c>
    </row>
    <row r="5907" spans="1:15">
      <c r="A5907" s="32" t="s">
        <v>1620</v>
      </c>
      <c r="B5907" s="32" t="s">
        <v>1352</v>
      </c>
      <c r="C5907" s="32" t="s">
        <v>52</v>
      </c>
      <c r="D5907" s="32">
        <v>30047</v>
      </c>
      <c r="E5907" s="32">
        <v>3</v>
      </c>
      <c r="F5907" s="32">
        <v>1700</v>
      </c>
      <c r="G5907" s="32">
        <v>0.9</v>
      </c>
      <c r="H5907" s="32">
        <v>9</v>
      </c>
      <c r="I5907" s="34">
        <v>492.51</v>
      </c>
      <c r="J5907" s="34">
        <v>450000</v>
      </c>
      <c r="K5907" s="32">
        <v>52</v>
      </c>
      <c r="L5907" s="32">
        <v>6</v>
      </c>
      <c r="M5907" s="32">
        <v>92.3</v>
      </c>
      <c r="N5907" s="47">
        <f t="shared" si="184"/>
        <v>3.7777777777777779E-3</v>
      </c>
      <c r="O5907" s="47">
        <f t="shared" si="185"/>
        <v>1.0944666666666666E-3</v>
      </c>
    </row>
    <row r="5908" spans="1:15">
      <c r="A5908" s="32" t="s">
        <v>1620</v>
      </c>
      <c r="B5908" s="32" t="s">
        <v>1353</v>
      </c>
      <c r="C5908" s="32" t="s">
        <v>52</v>
      </c>
      <c r="D5908" s="32">
        <v>30047</v>
      </c>
      <c r="E5908" s="32">
        <v>3</v>
      </c>
      <c r="F5908" s="32">
        <v>1700</v>
      </c>
      <c r="G5908" s="32">
        <v>0.92700000000000005</v>
      </c>
      <c r="H5908" s="32">
        <v>6</v>
      </c>
      <c r="I5908" s="34">
        <v>548.42999999999995</v>
      </c>
      <c r="J5908" s="34">
        <v>450000</v>
      </c>
      <c r="K5908" s="32">
        <v>52</v>
      </c>
      <c r="L5908" s="32">
        <v>6</v>
      </c>
      <c r="M5908" s="32">
        <v>92.3</v>
      </c>
      <c r="N5908" s="47">
        <f t="shared" si="184"/>
        <v>3.7777777777777779E-3</v>
      </c>
      <c r="O5908" s="47">
        <f t="shared" si="185"/>
        <v>1.2187333333333332E-3</v>
      </c>
    </row>
    <row r="5909" spans="1:15">
      <c r="A5909" s="32" t="s">
        <v>1620</v>
      </c>
      <c r="B5909" s="32" t="s">
        <v>1354</v>
      </c>
      <c r="C5909" s="32" t="s">
        <v>52</v>
      </c>
      <c r="D5909" s="32">
        <v>30047</v>
      </c>
      <c r="E5909" s="32">
        <v>3</v>
      </c>
      <c r="F5909" s="32">
        <v>1700</v>
      </c>
      <c r="G5909" s="32">
        <v>0.94299999999999995</v>
      </c>
      <c r="H5909" s="32">
        <v>5</v>
      </c>
      <c r="I5909" s="34">
        <v>485.47</v>
      </c>
      <c r="J5909" s="34">
        <v>450000</v>
      </c>
      <c r="K5909" s="32">
        <v>52</v>
      </c>
      <c r="L5909" s="32">
        <v>6</v>
      </c>
      <c r="M5909" s="32">
        <v>92.3</v>
      </c>
      <c r="N5909" s="47">
        <f t="shared" si="184"/>
        <v>3.7777777777777779E-3</v>
      </c>
      <c r="O5909" s="47">
        <f t="shared" si="185"/>
        <v>1.0788222222222223E-3</v>
      </c>
    </row>
    <row r="5910" spans="1:15">
      <c r="A5910" s="32" t="s">
        <v>1620</v>
      </c>
      <c r="B5910" s="32" t="s">
        <v>1355</v>
      </c>
      <c r="C5910" s="32" t="s">
        <v>52</v>
      </c>
      <c r="D5910" s="32">
        <v>30047</v>
      </c>
      <c r="E5910" s="32">
        <v>3</v>
      </c>
      <c r="F5910" s="32">
        <v>1751</v>
      </c>
      <c r="G5910" s="32">
        <v>0.89</v>
      </c>
      <c r="H5910" s="32">
        <v>9</v>
      </c>
      <c r="I5910" s="34">
        <v>347.21</v>
      </c>
      <c r="J5910" s="34">
        <v>472500</v>
      </c>
      <c r="K5910" s="32">
        <v>52</v>
      </c>
      <c r="L5910" s="32">
        <v>6</v>
      </c>
      <c r="M5910" s="32">
        <v>92.3</v>
      </c>
      <c r="N5910" s="47">
        <f t="shared" si="184"/>
        <v>3.705820105820106E-3</v>
      </c>
      <c r="O5910" s="47">
        <f t="shared" si="185"/>
        <v>7.3483597883597883E-4</v>
      </c>
    </row>
    <row r="5911" spans="1:15">
      <c r="A5911" s="32" t="s">
        <v>1620</v>
      </c>
      <c r="B5911" s="32" t="s">
        <v>1356</v>
      </c>
      <c r="C5911" s="32" t="s">
        <v>52</v>
      </c>
      <c r="D5911" s="32">
        <v>30047</v>
      </c>
      <c r="E5911" s="32">
        <v>3</v>
      </c>
      <c r="F5911" s="32">
        <v>1751</v>
      </c>
      <c r="G5911" s="32">
        <v>0.84</v>
      </c>
      <c r="H5911" s="32">
        <v>14</v>
      </c>
      <c r="I5911" s="34">
        <v>585.88</v>
      </c>
      <c r="J5911" s="34">
        <v>472500</v>
      </c>
      <c r="K5911" s="32">
        <v>52</v>
      </c>
      <c r="L5911" s="32">
        <v>6</v>
      </c>
      <c r="M5911" s="32">
        <v>92.3</v>
      </c>
      <c r="N5911" s="47">
        <f t="shared" si="184"/>
        <v>3.705820105820106E-3</v>
      </c>
      <c r="O5911" s="47">
        <f t="shared" si="185"/>
        <v>1.2399576719576719E-3</v>
      </c>
    </row>
    <row r="5912" spans="1:15">
      <c r="A5912" s="32" t="s">
        <v>1620</v>
      </c>
      <c r="B5912" s="32" t="s">
        <v>1357</v>
      </c>
      <c r="C5912" s="32" t="s">
        <v>52</v>
      </c>
      <c r="D5912" s="32">
        <v>30047</v>
      </c>
      <c r="E5912" s="32">
        <v>3</v>
      </c>
      <c r="F5912" s="32">
        <v>1751</v>
      </c>
      <c r="G5912" s="32">
        <v>0.84</v>
      </c>
      <c r="H5912" s="32">
        <v>14</v>
      </c>
      <c r="I5912" s="34">
        <v>402.32</v>
      </c>
      <c r="J5912" s="34">
        <v>472500</v>
      </c>
      <c r="K5912" s="32">
        <v>52</v>
      </c>
      <c r="L5912" s="32">
        <v>6</v>
      </c>
      <c r="M5912" s="32">
        <v>92.3</v>
      </c>
      <c r="N5912" s="47">
        <f t="shared" si="184"/>
        <v>3.705820105820106E-3</v>
      </c>
      <c r="O5912" s="47">
        <f t="shared" si="185"/>
        <v>8.5147089947089946E-4</v>
      </c>
    </row>
    <row r="5913" spans="1:15">
      <c r="A5913" s="32" t="s">
        <v>1620</v>
      </c>
      <c r="B5913" s="32" t="s">
        <v>1358</v>
      </c>
      <c r="C5913" s="32" t="s">
        <v>52</v>
      </c>
      <c r="D5913" s="32">
        <v>30047</v>
      </c>
      <c r="E5913" s="32">
        <v>3</v>
      </c>
      <c r="F5913" s="32">
        <v>1751</v>
      </c>
      <c r="G5913" s="32">
        <v>0.84</v>
      </c>
      <c r="H5913" s="32">
        <v>14</v>
      </c>
      <c r="I5913" s="34">
        <v>355.3</v>
      </c>
      <c r="J5913" s="34">
        <v>472500</v>
      </c>
      <c r="K5913" s="32">
        <v>52</v>
      </c>
      <c r="L5913" s="32">
        <v>6</v>
      </c>
      <c r="M5913" s="32">
        <v>92.3</v>
      </c>
      <c r="N5913" s="47">
        <f t="shared" si="184"/>
        <v>3.705820105820106E-3</v>
      </c>
      <c r="O5913" s="47">
        <f t="shared" si="185"/>
        <v>7.5195767195767194E-4</v>
      </c>
    </row>
    <row r="5914" spans="1:15">
      <c r="A5914" s="32" t="s">
        <v>1620</v>
      </c>
      <c r="B5914" s="32" t="s">
        <v>1359</v>
      </c>
      <c r="C5914" s="32" t="s">
        <v>52</v>
      </c>
      <c r="D5914" s="32">
        <v>30047</v>
      </c>
      <c r="E5914" s="32">
        <v>3</v>
      </c>
      <c r="F5914" s="32">
        <v>1803.53</v>
      </c>
      <c r="G5914" s="32">
        <v>0.9</v>
      </c>
      <c r="H5914" s="32">
        <v>8</v>
      </c>
      <c r="I5914" s="34">
        <v>516.21</v>
      </c>
      <c r="J5914" s="34">
        <v>496125</v>
      </c>
      <c r="K5914" s="32">
        <v>52</v>
      </c>
      <c r="L5914" s="32">
        <v>6</v>
      </c>
      <c r="M5914" s="32">
        <v>92.3</v>
      </c>
      <c r="N5914" s="47">
        <f t="shared" si="184"/>
        <v>3.6352330561854372E-3</v>
      </c>
      <c r="O5914" s="47">
        <f t="shared" si="185"/>
        <v>1.0404837490551777E-3</v>
      </c>
    </row>
    <row r="5915" spans="1:15">
      <c r="A5915" s="32" t="s">
        <v>1620</v>
      </c>
      <c r="B5915" s="32" t="s">
        <v>1360</v>
      </c>
      <c r="C5915" s="32" t="s">
        <v>52</v>
      </c>
      <c r="D5915" s="32">
        <v>30047</v>
      </c>
      <c r="E5915" s="32">
        <v>3</v>
      </c>
      <c r="F5915" s="32">
        <v>1803.53</v>
      </c>
      <c r="G5915" s="32">
        <v>0.9</v>
      </c>
      <c r="H5915" s="32">
        <v>8</v>
      </c>
      <c r="I5915" s="34">
        <v>509.16</v>
      </c>
      <c r="J5915" s="34">
        <v>496125</v>
      </c>
      <c r="K5915" s="32">
        <v>52</v>
      </c>
      <c r="L5915" s="32">
        <v>6</v>
      </c>
      <c r="M5915" s="32">
        <v>92.3</v>
      </c>
      <c r="N5915" s="47">
        <f t="shared" si="184"/>
        <v>3.6352330561854372E-3</v>
      </c>
      <c r="O5915" s="47">
        <f t="shared" si="185"/>
        <v>1.0262736205593349E-3</v>
      </c>
    </row>
    <row r="5916" spans="1:15">
      <c r="A5916" s="32" t="s">
        <v>1620</v>
      </c>
      <c r="B5916" s="32" t="s">
        <v>1361</v>
      </c>
      <c r="C5916" s="32" t="s">
        <v>52</v>
      </c>
      <c r="D5916" s="32">
        <v>30047</v>
      </c>
      <c r="E5916" s="32">
        <v>3</v>
      </c>
      <c r="F5916" s="32">
        <v>1803.53</v>
      </c>
      <c r="G5916" s="32">
        <v>0.9</v>
      </c>
      <c r="H5916" s="32">
        <v>8</v>
      </c>
      <c r="I5916" s="34">
        <v>373.16</v>
      </c>
      <c r="J5916" s="34">
        <v>496125</v>
      </c>
      <c r="K5916" s="32">
        <v>52</v>
      </c>
      <c r="L5916" s="32">
        <v>6</v>
      </c>
      <c r="M5916" s="32">
        <v>92.3</v>
      </c>
      <c r="N5916" s="47">
        <f t="shared" si="184"/>
        <v>3.6352330561854372E-3</v>
      </c>
      <c r="O5916" s="47">
        <f t="shared" si="185"/>
        <v>7.5214915595867981E-4</v>
      </c>
    </row>
    <row r="5917" spans="1:15">
      <c r="A5917" s="32" t="s">
        <v>1620</v>
      </c>
      <c r="B5917" s="32" t="s">
        <v>1362</v>
      </c>
      <c r="C5917" s="32" t="s">
        <v>52</v>
      </c>
      <c r="D5917" s="32">
        <v>30047</v>
      </c>
      <c r="E5917" s="32">
        <v>3</v>
      </c>
      <c r="F5917" s="32">
        <v>1803.53</v>
      </c>
      <c r="G5917" s="32">
        <v>0.9</v>
      </c>
      <c r="H5917" s="32">
        <v>8</v>
      </c>
      <c r="I5917" s="34">
        <v>623.69000000000005</v>
      </c>
      <c r="J5917" s="34">
        <v>496125</v>
      </c>
      <c r="K5917" s="32">
        <v>52</v>
      </c>
      <c r="L5917" s="32">
        <v>6</v>
      </c>
      <c r="M5917" s="32">
        <v>92.3</v>
      </c>
      <c r="N5917" s="47">
        <f t="shared" si="184"/>
        <v>3.6352330561854372E-3</v>
      </c>
      <c r="O5917" s="47">
        <f t="shared" si="185"/>
        <v>1.2571227009322249E-3</v>
      </c>
    </row>
    <row r="5918" spans="1:15">
      <c r="A5918" s="32" t="s">
        <v>1620</v>
      </c>
      <c r="B5918" s="32" t="s">
        <v>1363</v>
      </c>
      <c r="C5918" s="32" t="s">
        <v>52</v>
      </c>
      <c r="D5918" s="32">
        <v>30047</v>
      </c>
      <c r="E5918" s="32">
        <v>3</v>
      </c>
      <c r="F5918" s="32">
        <v>1857.64</v>
      </c>
      <c r="G5918" s="32">
        <v>0.92700000000000005</v>
      </c>
      <c r="H5918" s="32">
        <v>6</v>
      </c>
      <c r="I5918" s="34">
        <v>449.61</v>
      </c>
      <c r="J5918" s="34">
        <v>520931.25</v>
      </c>
      <c r="K5918" s="32">
        <v>52</v>
      </c>
      <c r="L5918" s="32">
        <v>6</v>
      </c>
      <c r="M5918" s="32">
        <v>92.3</v>
      </c>
      <c r="N5918" s="47">
        <f t="shared" si="184"/>
        <v>3.5659983923022475E-3</v>
      </c>
      <c r="O5918" s="47">
        <f t="shared" si="185"/>
        <v>8.6308893927941545E-4</v>
      </c>
    </row>
    <row r="5919" spans="1:15">
      <c r="A5919" s="32" t="s">
        <v>1620</v>
      </c>
      <c r="B5919" s="32" t="s">
        <v>1364</v>
      </c>
      <c r="C5919" s="32" t="s">
        <v>52</v>
      </c>
      <c r="D5919" s="32">
        <v>30047</v>
      </c>
      <c r="E5919" s="32">
        <v>3</v>
      </c>
      <c r="F5919" s="32">
        <v>1857.64</v>
      </c>
      <c r="G5919" s="32">
        <v>0.92600000000000005</v>
      </c>
      <c r="H5919" s="32">
        <v>6</v>
      </c>
      <c r="I5919" s="34">
        <v>250.09</v>
      </c>
      <c r="J5919" s="34">
        <v>520931.25</v>
      </c>
      <c r="K5919" s="32">
        <v>52</v>
      </c>
      <c r="L5919" s="32">
        <v>6</v>
      </c>
      <c r="M5919" s="32">
        <v>92.3</v>
      </c>
      <c r="N5919" s="47">
        <f t="shared" si="184"/>
        <v>3.5659983923022475E-3</v>
      </c>
      <c r="O5919" s="47">
        <f t="shared" si="185"/>
        <v>4.8008254448163746E-4</v>
      </c>
    </row>
    <row r="5920" spans="1:15">
      <c r="A5920" s="32" t="s">
        <v>1620</v>
      </c>
      <c r="B5920" s="32" t="s">
        <v>1365</v>
      </c>
      <c r="C5920" s="32" t="s">
        <v>52</v>
      </c>
      <c r="D5920" s="32">
        <v>30047</v>
      </c>
      <c r="E5920" s="32">
        <v>3</v>
      </c>
      <c r="F5920" s="32">
        <v>1857.64</v>
      </c>
      <c r="G5920" s="32">
        <v>0.93899999999999995</v>
      </c>
      <c r="H5920" s="32">
        <v>5</v>
      </c>
      <c r="I5920" s="34">
        <v>248.35</v>
      </c>
      <c r="J5920" s="34">
        <v>520931.25</v>
      </c>
      <c r="K5920" s="32">
        <v>52</v>
      </c>
      <c r="L5920" s="32">
        <v>6</v>
      </c>
      <c r="M5920" s="32">
        <v>92.3</v>
      </c>
      <c r="N5920" s="47">
        <f t="shared" si="184"/>
        <v>3.5659983923022475E-3</v>
      </c>
      <c r="O5920" s="47">
        <f t="shared" si="185"/>
        <v>4.7674237243398241E-4</v>
      </c>
    </row>
    <row r="5921" spans="1:15">
      <c r="A5921" s="32" t="s">
        <v>1620</v>
      </c>
      <c r="B5921" s="32" t="s">
        <v>1366</v>
      </c>
      <c r="C5921" s="32" t="s">
        <v>52</v>
      </c>
      <c r="D5921" s="32">
        <v>30047</v>
      </c>
      <c r="E5921" s="32">
        <v>3</v>
      </c>
      <c r="F5921" s="32">
        <v>1857.64</v>
      </c>
      <c r="G5921" s="32">
        <v>0.90400000000000003</v>
      </c>
      <c r="H5921" s="32">
        <v>8</v>
      </c>
      <c r="I5921" s="34">
        <v>247.22</v>
      </c>
      <c r="J5921" s="34">
        <v>520931.25</v>
      </c>
      <c r="K5921" s="32">
        <v>52</v>
      </c>
      <c r="L5921" s="32">
        <v>6</v>
      </c>
      <c r="M5921" s="32">
        <v>92.3</v>
      </c>
      <c r="N5921" s="47">
        <f t="shared" si="184"/>
        <v>3.5659983923022475E-3</v>
      </c>
      <c r="O5921" s="47">
        <f t="shared" si="185"/>
        <v>4.7457318024211447E-4</v>
      </c>
    </row>
    <row r="5922" spans="1:15">
      <c r="A5922" s="32" t="s">
        <v>1620</v>
      </c>
      <c r="B5922" s="32" t="s">
        <v>1367</v>
      </c>
      <c r="C5922" s="32" t="s">
        <v>52</v>
      </c>
      <c r="D5922" s="32">
        <v>30047</v>
      </c>
      <c r="E5922" s="32">
        <v>3</v>
      </c>
      <c r="F5922" s="32">
        <v>1913.36</v>
      </c>
      <c r="G5922" s="32">
        <v>0.93</v>
      </c>
      <c r="H5922" s="32">
        <v>6</v>
      </c>
      <c r="I5922" s="34">
        <v>195.71</v>
      </c>
      <c r="J5922" s="34">
        <v>546977.81000000006</v>
      </c>
      <c r="K5922" s="32">
        <v>52</v>
      </c>
      <c r="L5922" s="32">
        <v>6</v>
      </c>
      <c r="M5922" s="32">
        <v>92.3</v>
      </c>
      <c r="N5922" s="47">
        <f t="shared" si="184"/>
        <v>3.4980578096943269E-3</v>
      </c>
      <c r="O5922" s="47">
        <f t="shared" si="185"/>
        <v>3.5780244906095915E-4</v>
      </c>
    </row>
    <row r="5923" spans="1:15">
      <c r="A5923" s="32" t="s">
        <v>1620</v>
      </c>
      <c r="B5923" s="32" t="s">
        <v>1368</v>
      </c>
      <c r="C5923" s="32" t="s">
        <v>52</v>
      </c>
      <c r="D5923" s="32">
        <v>30047</v>
      </c>
      <c r="E5923" s="32">
        <v>3</v>
      </c>
      <c r="F5923" s="32">
        <v>1913.36</v>
      </c>
      <c r="G5923" s="32">
        <v>0.91400000000000003</v>
      </c>
      <c r="H5923" s="32">
        <v>7</v>
      </c>
      <c r="I5923" s="34">
        <v>307.14</v>
      </c>
      <c r="J5923" s="34">
        <v>546977.81000000006</v>
      </c>
      <c r="K5923" s="32">
        <v>52</v>
      </c>
      <c r="L5923" s="32">
        <v>6</v>
      </c>
      <c r="M5923" s="32">
        <v>92.3</v>
      </c>
      <c r="N5923" s="47">
        <f t="shared" si="184"/>
        <v>3.4980578096943269E-3</v>
      </c>
      <c r="O5923" s="47">
        <f t="shared" si="185"/>
        <v>5.6152186502776041E-4</v>
      </c>
    </row>
    <row r="5924" spans="1:15">
      <c r="A5924" s="32" t="s">
        <v>1620</v>
      </c>
      <c r="B5924" s="32" t="s">
        <v>1369</v>
      </c>
      <c r="C5924" s="32" t="s">
        <v>52</v>
      </c>
      <c r="D5924" s="32">
        <v>30047</v>
      </c>
      <c r="E5924" s="32">
        <v>3</v>
      </c>
      <c r="F5924" s="32">
        <v>1913.36</v>
      </c>
      <c r="G5924" s="32">
        <v>0.9</v>
      </c>
      <c r="H5924" s="32">
        <v>8</v>
      </c>
      <c r="I5924" s="34">
        <v>264.70999999999998</v>
      </c>
      <c r="J5924" s="34">
        <v>546977.81000000006</v>
      </c>
      <c r="K5924" s="32">
        <v>52</v>
      </c>
      <c r="L5924" s="32">
        <v>6</v>
      </c>
      <c r="M5924" s="32">
        <v>92.3</v>
      </c>
      <c r="N5924" s="47">
        <f t="shared" si="184"/>
        <v>3.4980578096943269E-3</v>
      </c>
      <c r="O5924" s="47">
        <f t="shared" si="185"/>
        <v>4.8395016243894784E-4</v>
      </c>
    </row>
    <row r="5925" spans="1:15">
      <c r="A5925" s="32" t="s">
        <v>1620</v>
      </c>
      <c r="B5925" s="32" t="s">
        <v>1370</v>
      </c>
      <c r="C5925" s="32" t="s">
        <v>52</v>
      </c>
      <c r="D5925" s="32">
        <v>30047</v>
      </c>
      <c r="E5925" s="32">
        <v>3</v>
      </c>
      <c r="F5925" s="32">
        <v>1913.36</v>
      </c>
      <c r="G5925" s="32">
        <v>0.92700000000000005</v>
      </c>
      <c r="H5925" s="32">
        <v>6</v>
      </c>
      <c r="I5925" s="34">
        <v>617.15</v>
      </c>
      <c r="J5925" s="34">
        <v>546977.81000000006</v>
      </c>
      <c r="K5925" s="32">
        <v>52</v>
      </c>
      <c r="L5925" s="32">
        <v>6</v>
      </c>
      <c r="M5925" s="32">
        <v>92.3</v>
      </c>
      <c r="N5925" s="47">
        <f t="shared" si="184"/>
        <v>3.4980578096943269E-3</v>
      </c>
      <c r="O5925" s="47">
        <f t="shared" si="185"/>
        <v>1.128290743640953E-3</v>
      </c>
    </row>
    <row r="5926" spans="1:15">
      <c r="A5926" s="32" t="s">
        <v>1620</v>
      </c>
      <c r="B5926" s="32" t="s">
        <v>1371</v>
      </c>
      <c r="C5926" s="32" t="s">
        <v>52</v>
      </c>
      <c r="D5926" s="32">
        <v>30047</v>
      </c>
      <c r="E5926" s="32">
        <v>3</v>
      </c>
      <c r="F5926" s="32">
        <v>1970.77</v>
      </c>
      <c r="G5926" s="32">
        <v>0.94299999999999995</v>
      </c>
      <c r="H5926" s="32">
        <v>5</v>
      </c>
      <c r="I5926" s="34">
        <v>298.29000000000002</v>
      </c>
      <c r="J5926" s="34">
        <v>574326.69999999995</v>
      </c>
      <c r="K5926" s="32">
        <v>52</v>
      </c>
      <c r="L5926" s="32">
        <v>6</v>
      </c>
      <c r="M5926" s="32">
        <v>92.3</v>
      </c>
      <c r="N5926" s="47">
        <f t="shared" si="184"/>
        <v>3.4314441588733382E-3</v>
      </c>
      <c r="O5926" s="47">
        <f t="shared" si="185"/>
        <v>5.1937338103904976E-4</v>
      </c>
    </row>
    <row r="5927" spans="1:15">
      <c r="A5927" s="32" t="s">
        <v>1620</v>
      </c>
      <c r="B5927" s="32" t="s">
        <v>1372</v>
      </c>
      <c r="C5927" s="32" t="s">
        <v>52</v>
      </c>
      <c r="D5927" s="32">
        <v>30047</v>
      </c>
      <c r="E5927" s="32">
        <v>3</v>
      </c>
      <c r="F5927" s="32">
        <v>1970.77</v>
      </c>
      <c r="G5927" s="32">
        <v>0.91300000000000003</v>
      </c>
      <c r="H5927" s="32">
        <v>7</v>
      </c>
      <c r="I5927" s="34">
        <v>579.77</v>
      </c>
      <c r="J5927" s="34">
        <v>574326.69999999995</v>
      </c>
      <c r="K5927" s="32">
        <v>52</v>
      </c>
      <c r="L5927" s="32">
        <v>6</v>
      </c>
      <c r="M5927" s="32">
        <v>92.3</v>
      </c>
      <c r="N5927" s="47">
        <f t="shared" si="184"/>
        <v>3.4314441588733382E-3</v>
      </c>
      <c r="O5927" s="47">
        <f t="shared" si="185"/>
        <v>1.0094777066780981E-3</v>
      </c>
    </row>
    <row r="5928" spans="1:15">
      <c r="A5928" s="32" t="s">
        <v>1620</v>
      </c>
      <c r="B5928" s="32" t="s">
        <v>1373</v>
      </c>
      <c r="C5928" s="32" t="s">
        <v>52</v>
      </c>
      <c r="D5928" s="32">
        <v>30047</v>
      </c>
      <c r="E5928" s="32">
        <v>3</v>
      </c>
      <c r="F5928" s="32">
        <v>1970.77</v>
      </c>
      <c r="G5928" s="32">
        <v>0.94699999999999995</v>
      </c>
      <c r="H5928" s="32">
        <v>4</v>
      </c>
      <c r="I5928" s="34">
        <v>1345.43</v>
      </c>
      <c r="J5928" s="34">
        <v>574326.69999999995</v>
      </c>
      <c r="K5928" s="32">
        <v>52</v>
      </c>
      <c r="L5928" s="32">
        <v>6</v>
      </c>
      <c r="M5928" s="32">
        <v>92.3</v>
      </c>
      <c r="N5928" s="47">
        <f t="shared" si="184"/>
        <v>3.4314441588733382E-3</v>
      </c>
      <c r="O5928" s="47">
        <f t="shared" si="185"/>
        <v>2.3426213686391388E-3</v>
      </c>
    </row>
    <row r="5929" spans="1:15">
      <c r="A5929" s="32" t="s">
        <v>1620</v>
      </c>
      <c r="B5929" s="32" t="s">
        <v>1374</v>
      </c>
      <c r="C5929" s="32" t="s">
        <v>52</v>
      </c>
      <c r="D5929" s="32">
        <v>30047</v>
      </c>
      <c r="E5929" s="32">
        <v>3</v>
      </c>
      <c r="F5929" s="32">
        <v>1970.77</v>
      </c>
      <c r="G5929" s="32">
        <v>0.93600000000000005</v>
      </c>
      <c r="H5929" s="32">
        <v>5</v>
      </c>
      <c r="I5929" s="34">
        <v>295.3</v>
      </c>
      <c r="J5929" s="34">
        <v>574326.69999999995</v>
      </c>
      <c r="K5929" s="32">
        <v>52</v>
      </c>
      <c r="L5929" s="32">
        <v>6</v>
      </c>
      <c r="M5929" s="32">
        <v>92.3</v>
      </c>
      <c r="N5929" s="47">
        <f t="shared" si="184"/>
        <v>3.4314441588733382E-3</v>
      </c>
      <c r="O5929" s="47">
        <f t="shared" si="185"/>
        <v>5.1416728492685441E-4</v>
      </c>
    </row>
    <row r="5930" spans="1:15">
      <c r="A5930" s="32" t="s">
        <v>1621</v>
      </c>
      <c r="B5930" s="32" t="s">
        <v>1351</v>
      </c>
      <c r="C5930" s="32" t="s">
        <v>66</v>
      </c>
      <c r="D5930" s="32">
        <v>30030</v>
      </c>
      <c r="E5930" s="32">
        <v>2</v>
      </c>
      <c r="F5930" s="32">
        <v>1400</v>
      </c>
      <c r="G5930" s="32">
        <v>0.89900000000000002</v>
      </c>
      <c r="H5930" s="32">
        <v>9</v>
      </c>
      <c r="I5930" s="34">
        <v>340.31</v>
      </c>
      <c r="J5930" s="34">
        <v>300000</v>
      </c>
      <c r="K5930" s="32">
        <v>55</v>
      </c>
      <c r="L5930" s="32">
        <v>6</v>
      </c>
      <c r="M5930" s="32">
        <v>91.5</v>
      </c>
      <c r="N5930" s="47">
        <f t="shared" si="184"/>
        <v>4.6666666666666671E-3</v>
      </c>
      <c r="O5930" s="47">
        <f t="shared" si="185"/>
        <v>1.1343666666666667E-3</v>
      </c>
    </row>
    <row r="5931" spans="1:15">
      <c r="A5931" s="32" t="s">
        <v>1621</v>
      </c>
      <c r="B5931" s="32" t="s">
        <v>1352</v>
      </c>
      <c r="C5931" s="32" t="s">
        <v>66</v>
      </c>
      <c r="D5931" s="32">
        <v>30030</v>
      </c>
      <c r="E5931" s="32">
        <v>2</v>
      </c>
      <c r="F5931" s="32">
        <v>1400</v>
      </c>
      <c r="G5931" s="32">
        <v>0.91500000000000004</v>
      </c>
      <c r="H5931" s="32">
        <v>7</v>
      </c>
      <c r="I5931" s="34">
        <v>284.51</v>
      </c>
      <c r="J5931" s="34">
        <v>300000</v>
      </c>
      <c r="K5931" s="32">
        <v>55</v>
      </c>
      <c r="L5931" s="32">
        <v>6</v>
      </c>
      <c r="M5931" s="32">
        <v>91.5</v>
      </c>
      <c r="N5931" s="47">
        <f t="shared" si="184"/>
        <v>4.6666666666666671E-3</v>
      </c>
      <c r="O5931" s="47">
        <f t="shared" si="185"/>
        <v>9.4836666666666661E-4</v>
      </c>
    </row>
    <row r="5932" spans="1:15">
      <c r="A5932" s="32" t="s">
        <v>1621</v>
      </c>
      <c r="B5932" s="32" t="s">
        <v>1353</v>
      </c>
      <c r="C5932" s="32" t="s">
        <v>66</v>
      </c>
      <c r="D5932" s="32">
        <v>30030</v>
      </c>
      <c r="E5932" s="32">
        <v>2</v>
      </c>
      <c r="F5932" s="32">
        <v>1400</v>
      </c>
      <c r="G5932" s="32">
        <v>0.89600000000000002</v>
      </c>
      <c r="H5932" s="32">
        <v>9</v>
      </c>
      <c r="I5932" s="34">
        <v>227.98</v>
      </c>
      <c r="J5932" s="34">
        <v>300000</v>
      </c>
      <c r="K5932" s="32">
        <v>55</v>
      </c>
      <c r="L5932" s="32">
        <v>6</v>
      </c>
      <c r="M5932" s="32">
        <v>91.5</v>
      </c>
      <c r="N5932" s="47">
        <f t="shared" si="184"/>
        <v>4.6666666666666671E-3</v>
      </c>
      <c r="O5932" s="47">
        <f t="shared" si="185"/>
        <v>7.5993333333333334E-4</v>
      </c>
    </row>
    <row r="5933" spans="1:15">
      <c r="A5933" s="32" t="s">
        <v>1621</v>
      </c>
      <c r="B5933" s="32" t="s">
        <v>1354</v>
      </c>
      <c r="C5933" s="32" t="s">
        <v>66</v>
      </c>
      <c r="D5933" s="32">
        <v>30030</v>
      </c>
      <c r="E5933" s="32">
        <v>2</v>
      </c>
      <c r="F5933" s="32">
        <v>1400</v>
      </c>
      <c r="G5933" s="32">
        <v>0.91800000000000004</v>
      </c>
      <c r="H5933" s="32">
        <v>7</v>
      </c>
      <c r="I5933" s="34">
        <v>388.61</v>
      </c>
      <c r="J5933" s="34">
        <v>300000</v>
      </c>
      <c r="K5933" s="32">
        <v>55</v>
      </c>
      <c r="L5933" s="32">
        <v>6</v>
      </c>
      <c r="M5933" s="32">
        <v>91.5</v>
      </c>
      <c r="N5933" s="47">
        <f t="shared" si="184"/>
        <v>4.6666666666666671E-3</v>
      </c>
      <c r="O5933" s="47">
        <f t="shared" si="185"/>
        <v>1.2953666666666668E-3</v>
      </c>
    </row>
    <row r="5934" spans="1:15">
      <c r="A5934" s="32" t="s">
        <v>1621</v>
      </c>
      <c r="B5934" s="32" t="s">
        <v>1355</v>
      </c>
      <c r="C5934" s="32" t="s">
        <v>66</v>
      </c>
      <c r="D5934" s="32">
        <v>30030</v>
      </c>
      <c r="E5934" s="32">
        <v>2</v>
      </c>
      <c r="F5934" s="32">
        <v>1442</v>
      </c>
      <c r="G5934" s="32">
        <v>0.89</v>
      </c>
      <c r="H5934" s="32">
        <v>9</v>
      </c>
      <c r="I5934" s="34">
        <v>1445.65</v>
      </c>
      <c r="J5934" s="34">
        <v>315000</v>
      </c>
      <c r="K5934" s="32">
        <v>55</v>
      </c>
      <c r="L5934" s="32">
        <v>6</v>
      </c>
      <c r="M5934" s="32">
        <v>91.5</v>
      </c>
      <c r="N5934" s="47">
        <f t="shared" si="184"/>
        <v>4.5777777777777778E-3</v>
      </c>
      <c r="O5934" s="47">
        <f t="shared" si="185"/>
        <v>4.5893650793650794E-3</v>
      </c>
    </row>
    <row r="5935" spans="1:15">
      <c r="A5935" s="32" t="s">
        <v>1621</v>
      </c>
      <c r="B5935" s="32" t="s">
        <v>1356</v>
      </c>
      <c r="C5935" s="32" t="s">
        <v>66</v>
      </c>
      <c r="D5935" s="32">
        <v>30030</v>
      </c>
      <c r="E5935" s="32">
        <v>2</v>
      </c>
      <c r="F5935" s="32">
        <v>1442</v>
      </c>
      <c r="G5935" s="32">
        <v>0.84</v>
      </c>
      <c r="H5935" s="32">
        <v>14</v>
      </c>
      <c r="I5935" s="34">
        <v>271.01</v>
      </c>
      <c r="J5935" s="34">
        <v>315000</v>
      </c>
      <c r="K5935" s="32">
        <v>55</v>
      </c>
      <c r="L5935" s="32">
        <v>6</v>
      </c>
      <c r="M5935" s="32">
        <v>91.5</v>
      </c>
      <c r="N5935" s="47">
        <f t="shared" si="184"/>
        <v>4.5777777777777778E-3</v>
      </c>
      <c r="O5935" s="47">
        <f t="shared" si="185"/>
        <v>8.6034920634920633E-4</v>
      </c>
    </row>
    <row r="5936" spans="1:15">
      <c r="A5936" s="32" t="s">
        <v>1621</v>
      </c>
      <c r="B5936" s="32" t="s">
        <v>1357</v>
      </c>
      <c r="C5936" s="32" t="s">
        <v>66</v>
      </c>
      <c r="D5936" s="32">
        <v>30030</v>
      </c>
      <c r="E5936" s="32">
        <v>2</v>
      </c>
      <c r="F5936" s="32">
        <v>1442</v>
      </c>
      <c r="G5936" s="32">
        <v>0.84</v>
      </c>
      <c r="H5936" s="32">
        <v>14</v>
      </c>
      <c r="I5936" s="34">
        <v>497.74</v>
      </c>
      <c r="J5936" s="34">
        <v>315000</v>
      </c>
      <c r="K5936" s="32">
        <v>55</v>
      </c>
      <c r="L5936" s="32">
        <v>6</v>
      </c>
      <c r="M5936" s="32">
        <v>91.5</v>
      </c>
      <c r="N5936" s="47">
        <f t="shared" si="184"/>
        <v>4.5777777777777778E-3</v>
      </c>
      <c r="O5936" s="47">
        <f t="shared" si="185"/>
        <v>1.5801269841269842E-3</v>
      </c>
    </row>
    <row r="5937" spans="1:15">
      <c r="A5937" s="32" t="s">
        <v>1621</v>
      </c>
      <c r="B5937" s="32" t="s">
        <v>1358</v>
      </c>
      <c r="C5937" s="32" t="s">
        <v>66</v>
      </c>
      <c r="D5937" s="32">
        <v>30030</v>
      </c>
      <c r="E5937" s="32">
        <v>2</v>
      </c>
      <c r="F5937" s="32">
        <v>1442</v>
      </c>
      <c r="G5937" s="32">
        <v>0.84</v>
      </c>
      <c r="H5937" s="32">
        <v>14</v>
      </c>
      <c r="I5937" s="34">
        <v>269.08999999999997</v>
      </c>
      <c r="J5937" s="34">
        <v>315000</v>
      </c>
      <c r="K5937" s="32">
        <v>55</v>
      </c>
      <c r="L5937" s="32">
        <v>6</v>
      </c>
      <c r="M5937" s="32">
        <v>91.5</v>
      </c>
      <c r="N5937" s="47">
        <f t="shared" si="184"/>
        <v>4.5777777777777778E-3</v>
      </c>
      <c r="O5937" s="47">
        <f t="shared" si="185"/>
        <v>8.5425396825396813E-4</v>
      </c>
    </row>
    <row r="5938" spans="1:15">
      <c r="A5938" s="32" t="s">
        <v>1621</v>
      </c>
      <c r="B5938" s="32" t="s">
        <v>1359</v>
      </c>
      <c r="C5938" s="32" t="s">
        <v>66</v>
      </c>
      <c r="D5938" s="32">
        <v>30030</v>
      </c>
      <c r="E5938" s="32">
        <v>2</v>
      </c>
      <c r="F5938" s="32">
        <v>1485.26</v>
      </c>
      <c r="G5938" s="32">
        <v>0.9</v>
      </c>
      <c r="H5938" s="32">
        <v>8</v>
      </c>
      <c r="I5938" s="34">
        <v>872.34</v>
      </c>
      <c r="J5938" s="34">
        <v>330750</v>
      </c>
      <c r="K5938" s="32">
        <v>55</v>
      </c>
      <c r="L5938" s="32">
        <v>6</v>
      </c>
      <c r="M5938" s="32">
        <v>91.5</v>
      </c>
      <c r="N5938" s="47">
        <f t="shared" si="184"/>
        <v>4.4905820105820109E-3</v>
      </c>
      <c r="O5938" s="47">
        <f t="shared" si="185"/>
        <v>2.6374603174603175E-3</v>
      </c>
    </row>
    <row r="5939" spans="1:15">
      <c r="A5939" s="32" t="s">
        <v>1621</v>
      </c>
      <c r="B5939" s="32" t="s">
        <v>1360</v>
      </c>
      <c r="C5939" s="32" t="s">
        <v>66</v>
      </c>
      <c r="D5939" s="32">
        <v>30030</v>
      </c>
      <c r="E5939" s="32">
        <v>2</v>
      </c>
      <c r="F5939" s="32">
        <v>1485.26</v>
      </c>
      <c r="G5939" s="32">
        <v>0.9</v>
      </c>
      <c r="H5939" s="32">
        <v>8</v>
      </c>
      <c r="I5939" s="34">
        <v>337.2</v>
      </c>
      <c r="J5939" s="34">
        <v>330750</v>
      </c>
      <c r="K5939" s="32">
        <v>55</v>
      </c>
      <c r="L5939" s="32">
        <v>6</v>
      </c>
      <c r="M5939" s="32">
        <v>91.5</v>
      </c>
      <c r="N5939" s="47">
        <f t="shared" si="184"/>
        <v>4.4905820105820109E-3</v>
      </c>
      <c r="O5939" s="47">
        <f t="shared" si="185"/>
        <v>1.0195011337868481E-3</v>
      </c>
    </row>
    <row r="5940" spans="1:15">
      <c r="A5940" s="32" t="s">
        <v>1621</v>
      </c>
      <c r="B5940" s="32" t="s">
        <v>1361</v>
      </c>
      <c r="C5940" s="32" t="s">
        <v>66</v>
      </c>
      <c r="D5940" s="32">
        <v>30030</v>
      </c>
      <c r="E5940" s="32">
        <v>2</v>
      </c>
      <c r="F5940" s="32">
        <v>1485.26</v>
      </c>
      <c r="G5940" s="32">
        <v>0.9</v>
      </c>
      <c r="H5940" s="32">
        <v>8</v>
      </c>
      <c r="I5940" s="34">
        <v>154.72999999999999</v>
      </c>
      <c r="J5940" s="34">
        <v>330750</v>
      </c>
      <c r="K5940" s="32">
        <v>55</v>
      </c>
      <c r="L5940" s="32">
        <v>6</v>
      </c>
      <c r="M5940" s="32">
        <v>91.5</v>
      </c>
      <c r="N5940" s="47">
        <f t="shared" si="184"/>
        <v>4.4905820105820109E-3</v>
      </c>
      <c r="O5940" s="47">
        <f t="shared" si="185"/>
        <v>4.6781557067271352E-4</v>
      </c>
    </row>
    <row r="5941" spans="1:15">
      <c r="A5941" s="32" t="s">
        <v>1621</v>
      </c>
      <c r="B5941" s="32" t="s">
        <v>1362</v>
      </c>
      <c r="C5941" s="32" t="s">
        <v>66</v>
      </c>
      <c r="D5941" s="32">
        <v>30030</v>
      </c>
      <c r="E5941" s="32">
        <v>2</v>
      </c>
      <c r="F5941" s="32">
        <v>1485.26</v>
      </c>
      <c r="G5941" s="32">
        <v>0.9</v>
      </c>
      <c r="H5941" s="32">
        <v>8</v>
      </c>
      <c r="I5941" s="34">
        <v>396.98</v>
      </c>
      <c r="J5941" s="34">
        <v>330750</v>
      </c>
      <c r="K5941" s="32">
        <v>55</v>
      </c>
      <c r="L5941" s="32">
        <v>6</v>
      </c>
      <c r="M5941" s="32">
        <v>91.5</v>
      </c>
      <c r="N5941" s="47">
        <f t="shared" si="184"/>
        <v>4.4905820105820109E-3</v>
      </c>
      <c r="O5941" s="47">
        <f t="shared" si="185"/>
        <v>1.2002418745275889E-3</v>
      </c>
    </row>
    <row r="5942" spans="1:15">
      <c r="A5942" s="32" t="s">
        <v>1621</v>
      </c>
      <c r="B5942" s="32" t="s">
        <v>1363</v>
      </c>
      <c r="C5942" s="32" t="s">
        <v>66</v>
      </c>
      <c r="D5942" s="32">
        <v>30030</v>
      </c>
      <c r="E5942" s="32">
        <v>2</v>
      </c>
      <c r="F5942" s="32">
        <v>1529.82</v>
      </c>
      <c r="G5942" s="32">
        <v>0.89500000000000002</v>
      </c>
      <c r="H5942" s="32">
        <v>9</v>
      </c>
      <c r="I5942" s="34">
        <v>135.22</v>
      </c>
      <c r="J5942" s="34">
        <v>347287.5</v>
      </c>
      <c r="K5942" s="32">
        <v>55</v>
      </c>
      <c r="L5942" s="32">
        <v>6</v>
      </c>
      <c r="M5942" s="32">
        <v>91.5</v>
      </c>
      <c r="N5942" s="47">
        <f t="shared" si="184"/>
        <v>4.4050534499514094E-3</v>
      </c>
      <c r="O5942" s="47">
        <f t="shared" si="185"/>
        <v>3.8936040024475401E-4</v>
      </c>
    </row>
    <row r="5943" spans="1:15">
      <c r="A5943" s="32" t="s">
        <v>1621</v>
      </c>
      <c r="B5943" s="32" t="s">
        <v>1364</v>
      </c>
      <c r="C5943" s="32" t="s">
        <v>66</v>
      </c>
      <c r="D5943" s="32">
        <v>30030</v>
      </c>
      <c r="E5943" s="32">
        <v>2</v>
      </c>
      <c r="F5943" s="32">
        <v>1529.82</v>
      </c>
      <c r="G5943" s="32">
        <v>0.94199999999999995</v>
      </c>
      <c r="H5943" s="32">
        <v>5</v>
      </c>
      <c r="I5943" s="34">
        <v>987.89</v>
      </c>
      <c r="J5943" s="34">
        <v>347287.5</v>
      </c>
      <c r="K5943" s="32">
        <v>55</v>
      </c>
      <c r="L5943" s="32">
        <v>6</v>
      </c>
      <c r="M5943" s="32">
        <v>91.5</v>
      </c>
      <c r="N5943" s="47">
        <f t="shared" si="184"/>
        <v>4.4050534499514094E-3</v>
      </c>
      <c r="O5943" s="47">
        <f t="shared" si="185"/>
        <v>2.844588417377533E-3</v>
      </c>
    </row>
    <row r="5944" spans="1:15">
      <c r="A5944" s="32" t="s">
        <v>1621</v>
      </c>
      <c r="B5944" s="32" t="s">
        <v>1365</v>
      </c>
      <c r="C5944" s="32" t="s">
        <v>66</v>
      </c>
      <c r="D5944" s="32">
        <v>30030</v>
      </c>
      <c r="E5944" s="32">
        <v>2</v>
      </c>
      <c r="F5944" s="32">
        <v>1529.82</v>
      </c>
      <c r="G5944" s="32">
        <v>0.89700000000000002</v>
      </c>
      <c r="H5944" s="32">
        <v>9</v>
      </c>
      <c r="I5944" s="34">
        <v>541.15</v>
      </c>
      <c r="J5944" s="34">
        <v>347287.5</v>
      </c>
      <c r="K5944" s="32">
        <v>55</v>
      </c>
      <c r="L5944" s="32">
        <v>6</v>
      </c>
      <c r="M5944" s="32">
        <v>91.5</v>
      </c>
      <c r="N5944" s="47">
        <f t="shared" si="184"/>
        <v>4.4050534499514094E-3</v>
      </c>
      <c r="O5944" s="47">
        <f t="shared" si="185"/>
        <v>1.5582190548176942E-3</v>
      </c>
    </row>
    <row r="5945" spans="1:15">
      <c r="A5945" s="32" t="s">
        <v>1621</v>
      </c>
      <c r="B5945" s="32" t="s">
        <v>1366</v>
      </c>
      <c r="C5945" s="32" t="s">
        <v>66</v>
      </c>
      <c r="D5945" s="32">
        <v>30030</v>
      </c>
      <c r="E5945" s="32">
        <v>2</v>
      </c>
      <c r="F5945" s="32">
        <v>1529.82</v>
      </c>
      <c r="G5945" s="32">
        <v>0.91</v>
      </c>
      <c r="H5945" s="32">
        <v>8</v>
      </c>
      <c r="I5945" s="34">
        <v>393.86</v>
      </c>
      <c r="J5945" s="34">
        <v>347287.5</v>
      </c>
      <c r="K5945" s="32">
        <v>55</v>
      </c>
      <c r="L5945" s="32">
        <v>6</v>
      </c>
      <c r="M5945" s="32">
        <v>91.5</v>
      </c>
      <c r="N5945" s="47">
        <f t="shared" si="184"/>
        <v>4.4050534499514094E-3</v>
      </c>
      <c r="O5945" s="47">
        <f t="shared" si="185"/>
        <v>1.1341035885253574E-3</v>
      </c>
    </row>
    <row r="5946" spans="1:15">
      <c r="A5946" s="32" t="s">
        <v>1621</v>
      </c>
      <c r="B5946" s="32" t="s">
        <v>1367</v>
      </c>
      <c r="C5946" s="32" t="s">
        <v>66</v>
      </c>
      <c r="D5946" s="32">
        <v>30030</v>
      </c>
      <c r="E5946" s="32">
        <v>2</v>
      </c>
      <c r="F5946" s="32">
        <v>1575.71</v>
      </c>
      <c r="G5946" s="32">
        <v>0.91100000000000003</v>
      </c>
      <c r="H5946" s="32">
        <v>8</v>
      </c>
      <c r="I5946" s="34">
        <v>288.60000000000002</v>
      </c>
      <c r="J5946" s="34">
        <v>364651.88</v>
      </c>
      <c r="K5946" s="32">
        <v>55</v>
      </c>
      <c r="L5946" s="32">
        <v>6</v>
      </c>
      <c r="M5946" s="32">
        <v>91.5</v>
      </c>
      <c r="N5946" s="47">
        <f t="shared" si="184"/>
        <v>4.321134995930914E-3</v>
      </c>
      <c r="O5946" s="47">
        <f t="shared" si="185"/>
        <v>7.914397698977996E-4</v>
      </c>
    </row>
    <row r="5947" spans="1:15">
      <c r="A5947" s="32" t="s">
        <v>1621</v>
      </c>
      <c r="B5947" s="32" t="s">
        <v>1368</v>
      </c>
      <c r="C5947" s="32" t="s">
        <v>66</v>
      </c>
      <c r="D5947" s="32">
        <v>30030</v>
      </c>
      <c r="E5947" s="32">
        <v>2</v>
      </c>
      <c r="F5947" s="32">
        <v>1575.71</v>
      </c>
      <c r="G5947" s="32">
        <v>0.93799999999999994</v>
      </c>
      <c r="H5947" s="32">
        <v>5</v>
      </c>
      <c r="I5947" s="34">
        <v>200.32</v>
      </c>
      <c r="J5947" s="34">
        <v>364651.88</v>
      </c>
      <c r="K5947" s="32">
        <v>55</v>
      </c>
      <c r="L5947" s="32">
        <v>6</v>
      </c>
      <c r="M5947" s="32">
        <v>91.5</v>
      </c>
      <c r="N5947" s="47">
        <f t="shared" si="184"/>
        <v>4.321134995930914E-3</v>
      </c>
      <c r="O5947" s="47">
        <f t="shared" si="185"/>
        <v>5.4934585830189605E-4</v>
      </c>
    </row>
    <row r="5948" spans="1:15">
      <c r="A5948" s="32" t="s">
        <v>1621</v>
      </c>
      <c r="B5948" s="32" t="s">
        <v>1369</v>
      </c>
      <c r="C5948" s="32" t="s">
        <v>66</v>
      </c>
      <c r="D5948" s="32">
        <v>30030</v>
      </c>
      <c r="E5948" s="32">
        <v>2</v>
      </c>
      <c r="F5948" s="32">
        <v>1575.71</v>
      </c>
      <c r="G5948" s="32">
        <v>0.92700000000000005</v>
      </c>
      <c r="H5948" s="32">
        <v>6</v>
      </c>
      <c r="I5948" s="34">
        <v>468.72</v>
      </c>
      <c r="J5948" s="34">
        <v>364651.88</v>
      </c>
      <c r="K5948" s="32">
        <v>55</v>
      </c>
      <c r="L5948" s="32">
        <v>6</v>
      </c>
      <c r="M5948" s="32">
        <v>91.5</v>
      </c>
      <c r="N5948" s="47">
        <f t="shared" si="184"/>
        <v>4.321134995930914E-3</v>
      </c>
      <c r="O5948" s="47">
        <f t="shared" si="185"/>
        <v>1.2853903289899396E-3</v>
      </c>
    </row>
    <row r="5949" spans="1:15">
      <c r="A5949" s="32" t="s">
        <v>1621</v>
      </c>
      <c r="B5949" s="32" t="s">
        <v>1370</v>
      </c>
      <c r="C5949" s="32" t="s">
        <v>66</v>
      </c>
      <c r="D5949" s="32">
        <v>30030</v>
      </c>
      <c r="E5949" s="32">
        <v>2</v>
      </c>
      <c r="F5949" s="32">
        <v>1575.71</v>
      </c>
      <c r="G5949" s="32">
        <v>0.90200000000000002</v>
      </c>
      <c r="H5949" s="32">
        <v>8</v>
      </c>
      <c r="I5949" s="34">
        <v>341.03</v>
      </c>
      <c r="J5949" s="34">
        <v>364651.88</v>
      </c>
      <c r="K5949" s="32">
        <v>55</v>
      </c>
      <c r="L5949" s="32">
        <v>6</v>
      </c>
      <c r="M5949" s="32">
        <v>91.5</v>
      </c>
      <c r="N5949" s="47">
        <f t="shared" si="184"/>
        <v>4.321134995930914E-3</v>
      </c>
      <c r="O5949" s="47">
        <f t="shared" si="185"/>
        <v>9.3522073710411143E-4</v>
      </c>
    </row>
    <row r="5950" spans="1:15">
      <c r="A5950" s="32" t="s">
        <v>1621</v>
      </c>
      <c r="B5950" s="32" t="s">
        <v>1371</v>
      </c>
      <c r="C5950" s="32" t="s">
        <v>66</v>
      </c>
      <c r="D5950" s="32">
        <v>30030</v>
      </c>
      <c r="E5950" s="32">
        <v>2</v>
      </c>
      <c r="F5950" s="32">
        <v>1622.98</v>
      </c>
      <c r="G5950" s="32">
        <v>0.91300000000000003</v>
      </c>
      <c r="H5950" s="32">
        <v>7</v>
      </c>
      <c r="I5950" s="34">
        <v>439.5</v>
      </c>
      <c r="J5950" s="34">
        <v>382884.47</v>
      </c>
      <c r="K5950" s="32">
        <v>55</v>
      </c>
      <c r="L5950" s="32">
        <v>6</v>
      </c>
      <c r="M5950" s="32">
        <v>91.5</v>
      </c>
      <c r="N5950" s="47">
        <f t="shared" si="184"/>
        <v>4.238824311678142E-3</v>
      </c>
      <c r="O5950" s="47">
        <f t="shared" si="185"/>
        <v>1.1478658301288637E-3</v>
      </c>
    </row>
    <row r="5951" spans="1:15">
      <c r="A5951" s="32" t="s">
        <v>1621</v>
      </c>
      <c r="B5951" s="32" t="s">
        <v>1372</v>
      </c>
      <c r="C5951" s="32" t="s">
        <v>66</v>
      </c>
      <c r="D5951" s="32">
        <v>30030</v>
      </c>
      <c r="E5951" s="32">
        <v>2</v>
      </c>
      <c r="F5951" s="32">
        <v>1622.98</v>
      </c>
      <c r="G5951" s="32">
        <v>0.93700000000000006</v>
      </c>
      <c r="H5951" s="32">
        <v>5</v>
      </c>
      <c r="I5951" s="34">
        <v>151.04</v>
      </c>
      <c r="J5951" s="34">
        <v>382884.47</v>
      </c>
      <c r="K5951" s="32">
        <v>55</v>
      </c>
      <c r="L5951" s="32">
        <v>6</v>
      </c>
      <c r="M5951" s="32">
        <v>91.5</v>
      </c>
      <c r="N5951" s="47">
        <f t="shared" si="184"/>
        <v>4.238824311678142E-3</v>
      </c>
      <c r="O5951" s="47">
        <f t="shared" si="185"/>
        <v>3.9447930599013328E-4</v>
      </c>
    </row>
    <row r="5952" spans="1:15">
      <c r="A5952" s="32" t="s">
        <v>1621</v>
      </c>
      <c r="B5952" s="32" t="s">
        <v>1373</v>
      </c>
      <c r="C5952" s="32" t="s">
        <v>66</v>
      </c>
      <c r="D5952" s="32">
        <v>30030</v>
      </c>
      <c r="E5952" s="32">
        <v>2</v>
      </c>
      <c r="F5952" s="32">
        <v>1622.98</v>
      </c>
      <c r="G5952" s="32">
        <v>0.90400000000000003</v>
      </c>
      <c r="H5952" s="32">
        <v>8</v>
      </c>
      <c r="I5952" s="34">
        <v>457.11</v>
      </c>
      <c r="J5952" s="34">
        <v>382884.47</v>
      </c>
      <c r="K5952" s="32">
        <v>55</v>
      </c>
      <c r="L5952" s="32">
        <v>6</v>
      </c>
      <c r="M5952" s="32">
        <v>91.5</v>
      </c>
      <c r="N5952" s="47">
        <f t="shared" si="184"/>
        <v>4.238824311678142E-3</v>
      </c>
      <c r="O5952" s="47">
        <f t="shared" si="185"/>
        <v>1.1938588159504094E-3</v>
      </c>
    </row>
    <row r="5953" spans="1:15">
      <c r="A5953" s="32" t="s">
        <v>1621</v>
      </c>
      <c r="B5953" s="32" t="s">
        <v>1374</v>
      </c>
      <c r="C5953" s="32" t="s">
        <v>66</v>
      </c>
      <c r="D5953" s="32">
        <v>30030</v>
      </c>
      <c r="E5953" s="32">
        <v>2</v>
      </c>
      <c r="F5953" s="32">
        <v>1622.98</v>
      </c>
      <c r="G5953" s="32">
        <v>0.93400000000000005</v>
      </c>
      <c r="H5953" s="32">
        <v>5</v>
      </c>
      <c r="I5953" s="34">
        <v>450.53</v>
      </c>
      <c r="J5953" s="34">
        <v>382884.47</v>
      </c>
      <c r="K5953" s="32">
        <v>55</v>
      </c>
      <c r="L5953" s="32">
        <v>6</v>
      </c>
      <c r="M5953" s="32">
        <v>91.5</v>
      </c>
      <c r="N5953" s="47">
        <f t="shared" si="184"/>
        <v>4.238824311678142E-3</v>
      </c>
      <c r="O5953" s="47">
        <f t="shared" si="185"/>
        <v>1.1766734754219727E-3</v>
      </c>
    </row>
    <row r="5954" spans="1:15">
      <c r="A5954" s="32" t="s">
        <v>1622</v>
      </c>
      <c r="B5954" s="32" t="s">
        <v>1351</v>
      </c>
      <c r="C5954" s="32" t="s">
        <v>69</v>
      </c>
      <c r="D5954" s="32">
        <v>30308</v>
      </c>
      <c r="E5954" s="32">
        <v>1</v>
      </c>
      <c r="F5954" s="32">
        <v>1100</v>
      </c>
      <c r="G5954" s="32">
        <v>0.92100000000000004</v>
      </c>
      <c r="H5954" s="32">
        <v>7</v>
      </c>
      <c r="I5954" s="34">
        <v>268.64999999999998</v>
      </c>
      <c r="J5954" s="34">
        <v>150000</v>
      </c>
      <c r="K5954" s="32">
        <v>35</v>
      </c>
      <c r="L5954" s="32">
        <v>8</v>
      </c>
      <c r="M5954" s="32">
        <v>95.4</v>
      </c>
      <c r="N5954" s="47">
        <f t="shared" si="184"/>
        <v>7.3333333333333332E-3</v>
      </c>
      <c r="O5954" s="47">
        <f t="shared" si="185"/>
        <v>1.7909999999999998E-3</v>
      </c>
    </row>
    <row r="5955" spans="1:15">
      <c r="A5955" s="32" t="s">
        <v>1622</v>
      </c>
      <c r="B5955" s="32" t="s">
        <v>1352</v>
      </c>
      <c r="C5955" s="32" t="s">
        <v>69</v>
      </c>
      <c r="D5955" s="32">
        <v>30308</v>
      </c>
      <c r="E5955" s="32">
        <v>1</v>
      </c>
      <c r="F5955" s="32">
        <v>1100</v>
      </c>
      <c r="G5955" s="32">
        <v>0.92600000000000005</v>
      </c>
      <c r="H5955" s="32">
        <v>6</v>
      </c>
      <c r="I5955" s="34">
        <v>326.27999999999997</v>
      </c>
      <c r="J5955" s="34">
        <v>150000</v>
      </c>
      <c r="K5955" s="32">
        <v>35</v>
      </c>
      <c r="L5955" s="32">
        <v>8</v>
      </c>
      <c r="M5955" s="32">
        <v>95.4</v>
      </c>
      <c r="N5955" s="47">
        <f t="shared" ref="N5955:N6018" si="186">F5955/J5955</f>
        <v>7.3333333333333332E-3</v>
      </c>
      <c r="O5955" s="47">
        <f t="shared" ref="O5955:O6018" si="187">I5955/J5955</f>
        <v>2.1752E-3</v>
      </c>
    </row>
    <row r="5956" spans="1:15">
      <c r="A5956" s="32" t="s">
        <v>1622</v>
      </c>
      <c r="B5956" s="32" t="s">
        <v>1353</v>
      </c>
      <c r="C5956" s="32" t="s">
        <v>69</v>
      </c>
      <c r="D5956" s="32">
        <v>30308</v>
      </c>
      <c r="E5956" s="32">
        <v>1</v>
      </c>
      <c r="F5956" s="32">
        <v>1100</v>
      </c>
      <c r="G5956" s="32">
        <v>0.89200000000000002</v>
      </c>
      <c r="H5956" s="32">
        <v>9</v>
      </c>
      <c r="I5956" s="34">
        <v>233.92</v>
      </c>
      <c r="J5956" s="34">
        <v>150000</v>
      </c>
      <c r="K5956" s="32">
        <v>35</v>
      </c>
      <c r="L5956" s="32">
        <v>8</v>
      </c>
      <c r="M5956" s="32">
        <v>95.4</v>
      </c>
      <c r="N5956" s="47">
        <f t="shared" si="186"/>
        <v>7.3333333333333332E-3</v>
      </c>
      <c r="O5956" s="47">
        <f t="shared" si="187"/>
        <v>1.5594666666666666E-3</v>
      </c>
    </row>
    <row r="5957" spans="1:15">
      <c r="A5957" s="32" t="s">
        <v>1622</v>
      </c>
      <c r="B5957" s="32" t="s">
        <v>1354</v>
      </c>
      <c r="C5957" s="32" t="s">
        <v>69</v>
      </c>
      <c r="D5957" s="32">
        <v>30308</v>
      </c>
      <c r="E5957" s="32">
        <v>1</v>
      </c>
      <c r="F5957" s="32">
        <v>1100</v>
      </c>
      <c r="G5957" s="32">
        <v>0.90700000000000003</v>
      </c>
      <c r="H5957" s="32">
        <v>8</v>
      </c>
      <c r="I5957" s="34">
        <v>719.71</v>
      </c>
      <c r="J5957" s="34">
        <v>150000</v>
      </c>
      <c r="K5957" s="32">
        <v>35</v>
      </c>
      <c r="L5957" s="32">
        <v>8</v>
      </c>
      <c r="M5957" s="32">
        <v>95.4</v>
      </c>
      <c r="N5957" s="47">
        <f t="shared" si="186"/>
        <v>7.3333333333333332E-3</v>
      </c>
      <c r="O5957" s="47">
        <f t="shared" si="187"/>
        <v>4.7980666666666673E-3</v>
      </c>
    </row>
    <row r="5958" spans="1:15">
      <c r="A5958" s="32" t="s">
        <v>1622</v>
      </c>
      <c r="B5958" s="32" t="s">
        <v>1355</v>
      </c>
      <c r="C5958" s="32" t="s">
        <v>69</v>
      </c>
      <c r="D5958" s="32">
        <v>30308</v>
      </c>
      <c r="E5958" s="32">
        <v>1</v>
      </c>
      <c r="F5958" s="32">
        <v>1133</v>
      </c>
      <c r="G5958" s="32">
        <v>0.89</v>
      </c>
      <c r="H5958" s="32">
        <v>9</v>
      </c>
      <c r="I5958" s="34">
        <v>303.37</v>
      </c>
      <c r="J5958" s="34">
        <v>157500</v>
      </c>
      <c r="K5958" s="32">
        <v>35</v>
      </c>
      <c r="L5958" s="32">
        <v>8</v>
      </c>
      <c r="M5958" s="32">
        <v>95.4</v>
      </c>
      <c r="N5958" s="47">
        <f t="shared" si="186"/>
        <v>7.1936507936507937E-3</v>
      </c>
      <c r="O5958" s="47">
        <f t="shared" si="187"/>
        <v>1.9261587301587302E-3</v>
      </c>
    </row>
    <row r="5959" spans="1:15">
      <c r="A5959" s="32" t="s">
        <v>1622</v>
      </c>
      <c r="B5959" s="32" t="s">
        <v>1356</v>
      </c>
      <c r="C5959" s="32" t="s">
        <v>69</v>
      </c>
      <c r="D5959" s="32">
        <v>30308</v>
      </c>
      <c r="E5959" s="32">
        <v>1</v>
      </c>
      <c r="F5959" s="32">
        <v>1133</v>
      </c>
      <c r="G5959" s="32">
        <v>0.84</v>
      </c>
      <c r="H5959" s="32">
        <v>14</v>
      </c>
      <c r="I5959" s="34">
        <v>156.25</v>
      </c>
      <c r="J5959" s="34">
        <v>157500</v>
      </c>
      <c r="K5959" s="32">
        <v>35</v>
      </c>
      <c r="L5959" s="32">
        <v>8</v>
      </c>
      <c r="M5959" s="32">
        <v>95.4</v>
      </c>
      <c r="N5959" s="47">
        <f t="shared" si="186"/>
        <v>7.1936507936507937E-3</v>
      </c>
      <c r="O5959" s="47">
        <f t="shared" si="187"/>
        <v>9.9206349206349201E-4</v>
      </c>
    </row>
    <row r="5960" spans="1:15">
      <c r="A5960" s="32" t="s">
        <v>1622</v>
      </c>
      <c r="B5960" s="32" t="s">
        <v>1357</v>
      </c>
      <c r="C5960" s="32" t="s">
        <v>69</v>
      </c>
      <c r="D5960" s="32">
        <v>30308</v>
      </c>
      <c r="E5960" s="32">
        <v>1</v>
      </c>
      <c r="F5960" s="32">
        <v>1133</v>
      </c>
      <c r="G5960" s="32">
        <v>0.84</v>
      </c>
      <c r="H5960" s="32">
        <v>14</v>
      </c>
      <c r="I5960" s="34">
        <v>468.59</v>
      </c>
      <c r="J5960" s="34">
        <v>157500</v>
      </c>
      <c r="K5960" s="32">
        <v>35</v>
      </c>
      <c r="L5960" s="32">
        <v>8</v>
      </c>
      <c r="M5960" s="32">
        <v>95.4</v>
      </c>
      <c r="N5960" s="47">
        <f t="shared" si="186"/>
        <v>7.1936507936507937E-3</v>
      </c>
      <c r="O5960" s="47">
        <f t="shared" si="187"/>
        <v>2.9751746031746028E-3</v>
      </c>
    </row>
    <row r="5961" spans="1:15">
      <c r="A5961" s="32" t="s">
        <v>1622</v>
      </c>
      <c r="B5961" s="32" t="s">
        <v>1358</v>
      </c>
      <c r="C5961" s="32" t="s">
        <v>69</v>
      </c>
      <c r="D5961" s="32">
        <v>30308</v>
      </c>
      <c r="E5961" s="32">
        <v>1</v>
      </c>
      <c r="F5961" s="32">
        <v>1133</v>
      </c>
      <c r="G5961" s="32">
        <v>0.84</v>
      </c>
      <c r="H5961" s="32">
        <v>14</v>
      </c>
      <c r="I5961" s="34">
        <v>516.98</v>
      </c>
      <c r="J5961" s="34">
        <v>157500</v>
      </c>
      <c r="K5961" s="32">
        <v>35</v>
      </c>
      <c r="L5961" s="32">
        <v>8</v>
      </c>
      <c r="M5961" s="32">
        <v>95.4</v>
      </c>
      <c r="N5961" s="47">
        <f t="shared" si="186"/>
        <v>7.1936507936507937E-3</v>
      </c>
      <c r="O5961" s="47">
        <f t="shared" si="187"/>
        <v>3.2824126984126985E-3</v>
      </c>
    </row>
    <row r="5962" spans="1:15">
      <c r="A5962" s="32" t="s">
        <v>1622</v>
      </c>
      <c r="B5962" s="32" t="s">
        <v>1359</v>
      </c>
      <c r="C5962" s="32" t="s">
        <v>69</v>
      </c>
      <c r="D5962" s="32">
        <v>30308</v>
      </c>
      <c r="E5962" s="32">
        <v>1</v>
      </c>
      <c r="F5962" s="32">
        <v>1166.99</v>
      </c>
      <c r="G5962" s="32">
        <v>0.9</v>
      </c>
      <c r="H5962" s="32">
        <v>8</v>
      </c>
      <c r="I5962" s="34">
        <v>530.51</v>
      </c>
      <c r="J5962" s="34">
        <v>165375</v>
      </c>
      <c r="K5962" s="32">
        <v>35</v>
      </c>
      <c r="L5962" s="32">
        <v>8</v>
      </c>
      <c r="M5962" s="32">
        <v>95.4</v>
      </c>
      <c r="N5962" s="47">
        <f t="shared" si="186"/>
        <v>7.0566288737717309E-3</v>
      </c>
      <c r="O5962" s="47">
        <f t="shared" si="187"/>
        <v>3.2079213907785335E-3</v>
      </c>
    </row>
    <row r="5963" spans="1:15">
      <c r="A5963" s="32" t="s">
        <v>1622</v>
      </c>
      <c r="B5963" s="32" t="s">
        <v>1360</v>
      </c>
      <c r="C5963" s="32" t="s">
        <v>69</v>
      </c>
      <c r="D5963" s="32">
        <v>30308</v>
      </c>
      <c r="E5963" s="32">
        <v>1</v>
      </c>
      <c r="F5963" s="32">
        <v>1166.99</v>
      </c>
      <c r="G5963" s="32">
        <v>0.9</v>
      </c>
      <c r="H5963" s="32">
        <v>8</v>
      </c>
      <c r="I5963" s="34">
        <v>197.03</v>
      </c>
      <c r="J5963" s="34">
        <v>165375</v>
      </c>
      <c r="K5963" s="32">
        <v>35</v>
      </c>
      <c r="L5963" s="32">
        <v>8</v>
      </c>
      <c r="M5963" s="32">
        <v>95.4</v>
      </c>
      <c r="N5963" s="47">
        <f t="shared" si="186"/>
        <v>7.0566288737717309E-3</v>
      </c>
      <c r="O5963" s="47">
        <f t="shared" si="187"/>
        <v>1.1914134542705972E-3</v>
      </c>
    </row>
    <row r="5964" spans="1:15">
      <c r="A5964" s="32" t="s">
        <v>1622</v>
      </c>
      <c r="B5964" s="32" t="s">
        <v>1361</v>
      </c>
      <c r="C5964" s="32" t="s">
        <v>69</v>
      </c>
      <c r="D5964" s="32">
        <v>30308</v>
      </c>
      <c r="E5964" s="32">
        <v>1</v>
      </c>
      <c r="F5964" s="32">
        <v>1166.99</v>
      </c>
      <c r="G5964" s="32">
        <v>0.9</v>
      </c>
      <c r="H5964" s="32">
        <v>8</v>
      </c>
      <c r="I5964" s="34">
        <v>176.5</v>
      </c>
      <c r="J5964" s="34">
        <v>165375</v>
      </c>
      <c r="K5964" s="32">
        <v>35</v>
      </c>
      <c r="L5964" s="32">
        <v>8</v>
      </c>
      <c r="M5964" s="32">
        <v>95.4</v>
      </c>
      <c r="N5964" s="47">
        <f t="shared" si="186"/>
        <v>7.0566288737717309E-3</v>
      </c>
      <c r="O5964" s="47">
        <f t="shared" si="187"/>
        <v>1.0672713529856386E-3</v>
      </c>
    </row>
    <row r="5965" spans="1:15">
      <c r="A5965" s="32" t="s">
        <v>1622</v>
      </c>
      <c r="B5965" s="32" t="s">
        <v>1362</v>
      </c>
      <c r="C5965" s="32" t="s">
        <v>69</v>
      </c>
      <c r="D5965" s="32">
        <v>30308</v>
      </c>
      <c r="E5965" s="32">
        <v>1</v>
      </c>
      <c r="F5965" s="32">
        <v>1166.99</v>
      </c>
      <c r="G5965" s="32">
        <v>0.9</v>
      </c>
      <c r="H5965" s="32">
        <v>8</v>
      </c>
      <c r="I5965" s="34">
        <v>235.84</v>
      </c>
      <c r="J5965" s="34">
        <v>165375</v>
      </c>
      <c r="K5965" s="32">
        <v>35</v>
      </c>
      <c r="L5965" s="32">
        <v>8</v>
      </c>
      <c r="M5965" s="32">
        <v>95.4</v>
      </c>
      <c r="N5965" s="47">
        <f t="shared" si="186"/>
        <v>7.0566288737717309E-3</v>
      </c>
      <c r="O5965" s="47">
        <f t="shared" si="187"/>
        <v>1.4260922146636433E-3</v>
      </c>
    </row>
    <row r="5966" spans="1:15">
      <c r="A5966" s="32" t="s">
        <v>1622</v>
      </c>
      <c r="B5966" s="32" t="s">
        <v>1363</v>
      </c>
      <c r="C5966" s="32" t="s">
        <v>69</v>
      </c>
      <c r="D5966" s="32">
        <v>30308</v>
      </c>
      <c r="E5966" s="32">
        <v>1</v>
      </c>
      <c r="F5966" s="32">
        <v>1202</v>
      </c>
      <c r="G5966" s="32">
        <v>0.90300000000000002</v>
      </c>
      <c r="H5966" s="32">
        <v>8</v>
      </c>
      <c r="I5966" s="34">
        <v>276.02999999999997</v>
      </c>
      <c r="J5966" s="34">
        <v>173643.75</v>
      </c>
      <c r="K5966" s="32">
        <v>35</v>
      </c>
      <c r="L5966" s="32">
        <v>8</v>
      </c>
      <c r="M5966" s="32">
        <v>95.4</v>
      </c>
      <c r="N5966" s="47">
        <f t="shared" si="186"/>
        <v>6.9222186228988947E-3</v>
      </c>
      <c r="O5966" s="47">
        <f t="shared" si="187"/>
        <v>1.5896339488176221E-3</v>
      </c>
    </row>
    <row r="5967" spans="1:15">
      <c r="A5967" s="32" t="s">
        <v>1622</v>
      </c>
      <c r="B5967" s="32" t="s">
        <v>1364</v>
      </c>
      <c r="C5967" s="32" t="s">
        <v>69</v>
      </c>
      <c r="D5967" s="32">
        <v>30308</v>
      </c>
      <c r="E5967" s="32">
        <v>1</v>
      </c>
      <c r="F5967" s="32">
        <v>1202</v>
      </c>
      <c r="G5967" s="32">
        <v>0.90400000000000003</v>
      </c>
      <c r="H5967" s="32">
        <v>8</v>
      </c>
      <c r="I5967" s="34">
        <v>305</v>
      </c>
      <c r="J5967" s="34">
        <v>173643.75</v>
      </c>
      <c r="K5967" s="32">
        <v>35</v>
      </c>
      <c r="L5967" s="32">
        <v>8</v>
      </c>
      <c r="M5967" s="32">
        <v>95.4</v>
      </c>
      <c r="N5967" s="47">
        <f t="shared" si="186"/>
        <v>6.9222186228988947E-3</v>
      </c>
      <c r="O5967" s="47">
        <f t="shared" si="187"/>
        <v>1.756469783680668E-3</v>
      </c>
    </row>
    <row r="5968" spans="1:15">
      <c r="A5968" s="32" t="s">
        <v>1622</v>
      </c>
      <c r="B5968" s="32" t="s">
        <v>1365</v>
      </c>
      <c r="C5968" s="32" t="s">
        <v>69</v>
      </c>
      <c r="D5968" s="32">
        <v>30308</v>
      </c>
      <c r="E5968" s="32">
        <v>1</v>
      </c>
      <c r="F5968" s="32">
        <v>1202</v>
      </c>
      <c r="G5968" s="32">
        <v>0.90100000000000002</v>
      </c>
      <c r="H5968" s="32">
        <v>8</v>
      </c>
      <c r="I5968" s="34">
        <v>447.93</v>
      </c>
      <c r="J5968" s="34">
        <v>173643.75</v>
      </c>
      <c r="K5968" s="32">
        <v>35</v>
      </c>
      <c r="L5968" s="32">
        <v>8</v>
      </c>
      <c r="M5968" s="32">
        <v>95.4</v>
      </c>
      <c r="N5968" s="47">
        <f t="shared" si="186"/>
        <v>6.9222186228988947E-3</v>
      </c>
      <c r="O5968" s="47">
        <f t="shared" si="187"/>
        <v>2.5795918367346941E-3</v>
      </c>
    </row>
    <row r="5969" spans="1:15">
      <c r="A5969" s="32" t="s">
        <v>1622</v>
      </c>
      <c r="B5969" s="32" t="s">
        <v>1366</v>
      </c>
      <c r="C5969" s="32" t="s">
        <v>69</v>
      </c>
      <c r="D5969" s="32">
        <v>30308</v>
      </c>
      <c r="E5969" s="32">
        <v>1</v>
      </c>
      <c r="F5969" s="32">
        <v>1202</v>
      </c>
      <c r="G5969" s="32">
        <v>0.91700000000000004</v>
      </c>
      <c r="H5969" s="32">
        <v>7</v>
      </c>
      <c r="I5969" s="34">
        <v>326.08</v>
      </c>
      <c r="J5969" s="34">
        <v>173643.75</v>
      </c>
      <c r="K5969" s="32">
        <v>35</v>
      </c>
      <c r="L5969" s="32">
        <v>8</v>
      </c>
      <c r="M5969" s="32">
        <v>95.4</v>
      </c>
      <c r="N5969" s="47">
        <f t="shared" si="186"/>
        <v>6.9222186228988947E-3</v>
      </c>
      <c r="O5969" s="47">
        <f t="shared" si="187"/>
        <v>1.8778677608609581E-3</v>
      </c>
    </row>
    <row r="5970" spans="1:15">
      <c r="A5970" s="32" t="s">
        <v>1622</v>
      </c>
      <c r="B5970" s="32" t="s">
        <v>1367</v>
      </c>
      <c r="C5970" s="32" t="s">
        <v>69</v>
      </c>
      <c r="D5970" s="32">
        <v>30308</v>
      </c>
      <c r="E5970" s="32">
        <v>1</v>
      </c>
      <c r="F5970" s="32">
        <v>1238.06</v>
      </c>
      <c r="G5970" s="32">
        <v>0.94499999999999995</v>
      </c>
      <c r="H5970" s="32">
        <v>4</v>
      </c>
      <c r="I5970" s="34">
        <v>205.37</v>
      </c>
      <c r="J5970" s="34">
        <v>182325.94</v>
      </c>
      <c r="K5970" s="32">
        <v>35</v>
      </c>
      <c r="L5970" s="32">
        <v>8</v>
      </c>
      <c r="M5970" s="32">
        <v>95.4</v>
      </c>
      <c r="N5970" s="47">
        <f t="shared" si="186"/>
        <v>6.7903667464980569E-3</v>
      </c>
      <c r="O5970" s="47">
        <f t="shared" si="187"/>
        <v>1.1263893662086702E-3</v>
      </c>
    </row>
    <row r="5971" spans="1:15">
      <c r="A5971" s="32" t="s">
        <v>1622</v>
      </c>
      <c r="B5971" s="32" t="s">
        <v>1368</v>
      </c>
      <c r="C5971" s="32" t="s">
        <v>69</v>
      </c>
      <c r="D5971" s="32">
        <v>30308</v>
      </c>
      <c r="E5971" s="32">
        <v>1</v>
      </c>
      <c r="F5971" s="32">
        <v>1238.06</v>
      </c>
      <c r="G5971" s="32">
        <v>0.93300000000000005</v>
      </c>
      <c r="H5971" s="32">
        <v>6</v>
      </c>
      <c r="I5971" s="34">
        <v>271.31</v>
      </c>
      <c r="J5971" s="34">
        <v>182325.94</v>
      </c>
      <c r="K5971" s="32">
        <v>35</v>
      </c>
      <c r="L5971" s="32">
        <v>8</v>
      </c>
      <c r="M5971" s="32">
        <v>95.4</v>
      </c>
      <c r="N5971" s="47">
        <f t="shared" si="186"/>
        <v>6.7903667464980569E-3</v>
      </c>
      <c r="O5971" s="47">
        <f t="shared" si="187"/>
        <v>1.4880493691682051E-3</v>
      </c>
    </row>
    <row r="5972" spans="1:15">
      <c r="A5972" s="32" t="s">
        <v>1622</v>
      </c>
      <c r="B5972" s="32" t="s">
        <v>1369</v>
      </c>
      <c r="C5972" s="32" t="s">
        <v>69</v>
      </c>
      <c r="D5972" s="32">
        <v>30308</v>
      </c>
      <c r="E5972" s="32">
        <v>1</v>
      </c>
      <c r="F5972" s="32">
        <v>1238.06</v>
      </c>
      <c r="G5972" s="32">
        <v>0.89</v>
      </c>
      <c r="H5972" s="32">
        <v>9</v>
      </c>
      <c r="I5972" s="34">
        <v>217.41</v>
      </c>
      <c r="J5972" s="34">
        <v>182325.94</v>
      </c>
      <c r="K5972" s="32">
        <v>35</v>
      </c>
      <c r="L5972" s="32">
        <v>8</v>
      </c>
      <c r="M5972" s="32">
        <v>95.4</v>
      </c>
      <c r="N5972" s="47">
        <f t="shared" si="186"/>
        <v>6.7903667464980569E-3</v>
      </c>
      <c r="O5972" s="47">
        <f t="shared" si="187"/>
        <v>1.1924249506131712E-3</v>
      </c>
    </row>
    <row r="5973" spans="1:15">
      <c r="A5973" s="32" t="s">
        <v>1622</v>
      </c>
      <c r="B5973" s="32" t="s">
        <v>1370</v>
      </c>
      <c r="C5973" s="32" t="s">
        <v>69</v>
      </c>
      <c r="D5973" s="32">
        <v>30308</v>
      </c>
      <c r="E5973" s="32">
        <v>1</v>
      </c>
      <c r="F5973" s="32">
        <v>1238.06</v>
      </c>
      <c r="G5973" s="32">
        <v>0.9</v>
      </c>
      <c r="H5973" s="32">
        <v>9</v>
      </c>
      <c r="I5973" s="34">
        <v>69.08</v>
      </c>
      <c r="J5973" s="34">
        <v>182325.94</v>
      </c>
      <c r="K5973" s="32">
        <v>35</v>
      </c>
      <c r="L5973" s="32">
        <v>8</v>
      </c>
      <c r="M5973" s="32">
        <v>95.4</v>
      </c>
      <c r="N5973" s="47">
        <f t="shared" si="186"/>
        <v>6.7903667464980569E-3</v>
      </c>
      <c r="O5973" s="47">
        <f t="shared" si="187"/>
        <v>3.7888190786236999E-4</v>
      </c>
    </row>
    <row r="5974" spans="1:15">
      <c r="A5974" s="32" t="s">
        <v>1622</v>
      </c>
      <c r="B5974" s="32" t="s">
        <v>1371</v>
      </c>
      <c r="C5974" s="32" t="s">
        <v>69</v>
      </c>
      <c r="D5974" s="32">
        <v>30308</v>
      </c>
      <c r="E5974" s="32">
        <v>1</v>
      </c>
      <c r="F5974" s="32">
        <v>1275.2</v>
      </c>
      <c r="G5974" s="32">
        <v>0.92300000000000004</v>
      </c>
      <c r="H5974" s="32">
        <v>6</v>
      </c>
      <c r="I5974" s="34">
        <v>503.06</v>
      </c>
      <c r="J5974" s="34">
        <v>191442.23</v>
      </c>
      <c r="K5974" s="32">
        <v>35</v>
      </c>
      <c r="L5974" s="32">
        <v>8</v>
      </c>
      <c r="M5974" s="32">
        <v>95.4</v>
      </c>
      <c r="N5974" s="47">
        <f t="shared" si="186"/>
        <v>6.6610172687603985E-3</v>
      </c>
      <c r="O5974" s="47">
        <f t="shared" si="187"/>
        <v>2.6277378820754437E-3</v>
      </c>
    </row>
    <row r="5975" spans="1:15">
      <c r="A5975" s="32" t="s">
        <v>1622</v>
      </c>
      <c r="B5975" s="32" t="s">
        <v>1372</v>
      </c>
      <c r="C5975" s="32" t="s">
        <v>69</v>
      </c>
      <c r="D5975" s="32">
        <v>30308</v>
      </c>
      <c r="E5975" s="32">
        <v>1</v>
      </c>
      <c r="F5975" s="32">
        <v>1275.2</v>
      </c>
      <c r="G5975" s="32">
        <v>0.94199999999999995</v>
      </c>
      <c r="H5975" s="32">
        <v>5</v>
      </c>
      <c r="I5975" s="34">
        <v>225.36</v>
      </c>
      <c r="J5975" s="34">
        <v>191442.23</v>
      </c>
      <c r="K5975" s="32">
        <v>35</v>
      </c>
      <c r="L5975" s="32">
        <v>8</v>
      </c>
      <c r="M5975" s="32">
        <v>95.4</v>
      </c>
      <c r="N5975" s="47">
        <f t="shared" si="186"/>
        <v>6.6610172687603985E-3</v>
      </c>
      <c r="O5975" s="47">
        <f t="shared" si="187"/>
        <v>1.1771697394038923E-3</v>
      </c>
    </row>
    <row r="5976" spans="1:15">
      <c r="A5976" s="32" t="s">
        <v>1622</v>
      </c>
      <c r="B5976" s="32" t="s">
        <v>1373</v>
      </c>
      <c r="C5976" s="32" t="s">
        <v>69</v>
      </c>
      <c r="D5976" s="32">
        <v>30308</v>
      </c>
      <c r="E5976" s="32">
        <v>1</v>
      </c>
      <c r="F5976" s="32">
        <v>1275.2</v>
      </c>
      <c r="G5976" s="32">
        <v>0.94399999999999995</v>
      </c>
      <c r="H5976" s="32">
        <v>5</v>
      </c>
      <c r="I5976" s="34">
        <v>907.75</v>
      </c>
      <c r="J5976" s="34">
        <v>191442.23</v>
      </c>
      <c r="K5976" s="32">
        <v>35</v>
      </c>
      <c r="L5976" s="32">
        <v>8</v>
      </c>
      <c r="M5976" s="32">
        <v>95.4</v>
      </c>
      <c r="N5976" s="47">
        <f t="shared" si="186"/>
        <v>6.6610172687603985E-3</v>
      </c>
      <c r="O5976" s="47">
        <f t="shared" si="187"/>
        <v>4.7416392924382461E-3</v>
      </c>
    </row>
    <row r="5977" spans="1:15">
      <c r="A5977" s="32" t="s">
        <v>1622</v>
      </c>
      <c r="B5977" s="32" t="s">
        <v>1374</v>
      </c>
      <c r="C5977" s="32" t="s">
        <v>69</v>
      </c>
      <c r="D5977" s="32">
        <v>30308</v>
      </c>
      <c r="E5977" s="32">
        <v>1</v>
      </c>
      <c r="F5977" s="32">
        <v>1275.2</v>
      </c>
      <c r="G5977" s="32">
        <v>0.90900000000000003</v>
      </c>
      <c r="H5977" s="32">
        <v>8</v>
      </c>
      <c r="I5977" s="34">
        <v>385.65</v>
      </c>
      <c r="J5977" s="34">
        <v>191442.23</v>
      </c>
      <c r="K5977" s="32">
        <v>35</v>
      </c>
      <c r="L5977" s="32">
        <v>8</v>
      </c>
      <c r="M5977" s="32">
        <v>95.4</v>
      </c>
      <c r="N5977" s="47">
        <f t="shared" si="186"/>
        <v>6.6610172687603985E-3</v>
      </c>
      <c r="O5977" s="47">
        <f t="shared" si="187"/>
        <v>2.0144458200262289E-3</v>
      </c>
    </row>
    <row r="5978" spans="1:15">
      <c r="A5978" s="32" t="s">
        <v>1623</v>
      </c>
      <c r="B5978" s="32" t="s">
        <v>1351</v>
      </c>
      <c r="C5978" s="32" t="s">
        <v>66</v>
      </c>
      <c r="D5978" s="32">
        <v>30033</v>
      </c>
      <c r="E5978" s="32">
        <v>2</v>
      </c>
      <c r="F5978" s="32">
        <v>1400</v>
      </c>
      <c r="G5978" s="32">
        <v>0.93700000000000006</v>
      </c>
      <c r="H5978" s="32">
        <v>5</v>
      </c>
      <c r="I5978" s="34">
        <v>898.12</v>
      </c>
      <c r="J5978" s="34">
        <v>300000</v>
      </c>
      <c r="K5978" s="32">
        <v>42</v>
      </c>
      <c r="L5978" s="32">
        <v>7</v>
      </c>
      <c r="M5978" s="32">
        <v>92.8</v>
      </c>
      <c r="N5978" s="47">
        <f t="shared" si="186"/>
        <v>4.6666666666666671E-3</v>
      </c>
      <c r="O5978" s="47">
        <f t="shared" si="187"/>
        <v>2.9937333333333333E-3</v>
      </c>
    </row>
    <row r="5979" spans="1:15">
      <c r="A5979" s="32" t="s">
        <v>1623</v>
      </c>
      <c r="B5979" s="32" t="s">
        <v>1352</v>
      </c>
      <c r="C5979" s="32" t="s">
        <v>66</v>
      </c>
      <c r="D5979" s="32">
        <v>30033</v>
      </c>
      <c r="E5979" s="32">
        <v>2</v>
      </c>
      <c r="F5979" s="32">
        <v>1400</v>
      </c>
      <c r="G5979" s="32">
        <v>0.93100000000000005</v>
      </c>
      <c r="H5979" s="32">
        <v>6</v>
      </c>
      <c r="I5979" s="34">
        <v>177.86</v>
      </c>
      <c r="J5979" s="34">
        <v>300000</v>
      </c>
      <c r="K5979" s="32">
        <v>42</v>
      </c>
      <c r="L5979" s="32">
        <v>7</v>
      </c>
      <c r="M5979" s="32">
        <v>92.8</v>
      </c>
      <c r="N5979" s="47">
        <f t="shared" si="186"/>
        <v>4.6666666666666671E-3</v>
      </c>
      <c r="O5979" s="47">
        <f t="shared" si="187"/>
        <v>5.9286666666666669E-4</v>
      </c>
    </row>
    <row r="5980" spans="1:15">
      <c r="A5980" s="32" t="s">
        <v>1623</v>
      </c>
      <c r="B5980" s="32" t="s">
        <v>1353</v>
      </c>
      <c r="C5980" s="32" t="s">
        <v>66</v>
      </c>
      <c r="D5980" s="32">
        <v>30033</v>
      </c>
      <c r="E5980" s="32">
        <v>2</v>
      </c>
      <c r="F5980" s="32">
        <v>1400</v>
      </c>
      <c r="G5980" s="32">
        <v>0.91700000000000004</v>
      </c>
      <c r="H5980" s="32">
        <v>7</v>
      </c>
      <c r="I5980" s="34">
        <v>496.85</v>
      </c>
      <c r="J5980" s="34">
        <v>300000</v>
      </c>
      <c r="K5980" s="32">
        <v>42</v>
      </c>
      <c r="L5980" s="32">
        <v>7</v>
      </c>
      <c r="M5980" s="32">
        <v>92.8</v>
      </c>
      <c r="N5980" s="47">
        <f t="shared" si="186"/>
        <v>4.6666666666666671E-3</v>
      </c>
      <c r="O5980" s="47">
        <f t="shared" si="187"/>
        <v>1.6561666666666667E-3</v>
      </c>
    </row>
    <row r="5981" spans="1:15">
      <c r="A5981" s="32" t="s">
        <v>1623</v>
      </c>
      <c r="B5981" s="32" t="s">
        <v>1354</v>
      </c>
      <c r="C5981" s="32" t="s">
        <v>66</v>
      </c>
      <c r="D5981" s="32">
        <v>30033</v>
      </c>
      <c r="E5981" s="32">
        <v>2</v>
      </c>
      <c r="F5981" s="32">
        <v>1400</v>
      </c>
      <c r="G5981" s="32">
        <v>0.91300000000000003</v>
      </c>
      <c r="H5981" s="32">
        <v>7</v>
      </c>
      <c r="I5981" s="34">
        <v>612.66999999999996</v>
      </c>
      <c r="J5981" s="34">
        <v>300000</v>
      </c>
      <c r="K5981" s="32">
        <v>42</v>
      </c>
      <c r="L5981" s="32">
        <v>7</v>
      </c>
      <c r="M5981" s="32">
        <v>92.8</v>
      </c>
      <c r="N5981" s="47">
        <f t="shared" si="186"/>
        <v>4.6666666666666671E-3</v>
      </c>
      <c r="O5981" s="47">
        <f t="shared" si="187"/>
        <v>2.0422333333333332E-3</v>
      </c>
    </row>
    <row r="5982" spans="1:15">
      <c r="A5982" s="32" t="s">
        <v>1623</v>
      </c>
      <c r="B5982" s="32" t="s">
        <v>1355</v>
      </c>
      <c r="C5982" s="32" t="s">
        <v>66</v>
      </c>
      <c r="D5982" s="32">
        <v>30033</v>
      </c>
      <c r="E5982" s="32">
        <v>2</v>
      </c>
      <c r="F5982" s="32">
        <v>1442</v>
      </c>
      <c r="G5982" s="32">
        <v>0.89</v>
      </c>
      <c r="H5982" s="32">
        <v>9</v>
      </c>
      <c r="I5982" s="34">
        <v>667.62</v>
      </c>
      <c r="J5982" s="34">
        <v>315000</v>
      </c>
      <c r="K5982" s="32">
        <v>42</v>
      </c>
      <c r="L5982" s="32">
        <v>7</v>
      </c>
      <c r="M5982" s="32">
        <v>92.8</v>
      </c>
      <c r="N5982" s="47">
        <f t="shared" si="186"/>
        <v>4.5777777777777778E-3</v>
      </c>
      <c r="O5982" s="47">
        <f t="shared" si="187"/>
        <v>2.1194285714285716E-3</v>
      </c>
    </row>
    <row r="5983" spans="1:15">
      <c r="A5983" s="32" t="s">
        <v>1623</v>
      </c>
      <c r="B5983" s="32" t="s">
        <v>1356</v>
      </c>
      <c r="C5983" s="32" t="s">
        <v>66</v>
      </c>
      <c r="D5983" s="32">
        <v>30033</v>
      </c>
      <c r="E5983" s="32">
        <v>2</v>
      </c>
      <c r="F5983" s="32">
        <v>1442</v>
      </c>
      <c r="G5983" s="32">
        <v>0.84</v>
      </c>
      <c r="H5983" s="32">
        <v>14</v>
      </c>
      <c r="I5983" s="34">
        <v>695.6</v>
      </c>
      <c r="J5983" s="34">
        <v>315000</v>
      </c>
      <c r="K5983" s="32">
        <v>42</v>
      </c>
      <c r="L5983" s="32">
        <v>7</v>
      </c>
      <c r="M5983" s="32">
        <v>92.8</v>
      </c>
      <c r="N5983" s="47">
        <f t="shared" si="186"/>
        <v>4.5777777777777778E-3</v>
      </c>
      <c r="O5983" s="47">
        <f t="shared" si="187"/>
        <v>2.2082539682539682E-3</v>
      </c>
    </row>
    <row r="5984" spans="1:15">
      <c r="A5984" s="32" t="s">
        <v>1623</v>
      </c>
      <c r="B5984" s="32" t="s">
        <v>1357</v>
      </c>
      <c r="C5984" s="32" t="s">
        <v>66</v>
      </c>
      <c r="D5984" s="32">
        <v>30033</v>
      </c>
      <c r="E5984" s="32">
        <v>2</v>
      </c>
      <c r="F5984" s="32">
        <v>1442</v>
      </c>
      <c r="G5984" s="32">
        <v>0.84</v>
      </c>
      <c r="H5984" s="32">
        <v>14</v>
      </c>
      <c r="I5984" s="34">
        <v>542.48</v>
      </c>
      <c r="J5984" s="34">
        <v>315000</v>
      </c>
      <c r="K5984" s="32">
        <v>42</v>
      </c>
      <c r="L5984" s="32">
        <v>7</v>
      </c>
      <c r="M5984" s="32">
        <v>92.8</v>
      </c>
      <c r="N5984" s="47">
        <f t="shared" si="186"/>
        <v>4.5777777777777778E-3</v>
      </c>
      <c r="O5984" s="47">
        <f t="shared" si="187"/>
        <v>1.7221587301587302E-3</v>
      </c>
    </row>
    <row r="5985" spans="1:15">
      <c r="A5985" s="32" t="s">
        <v>1623</v>
      </c>
      <c r="B5985" s="32" t="s">
        <v>1358</v>
      </c>
      <c r="C5985" s="32" t="s">
        <v>66</v>
      </c>
      <c r="D5985" s="32">
        <v>30033</v>
      </c>
      <c r="E5985" s="32">
        <v>2</v>
      </c>
      <c r="F5985" s="32">
        <v>1442</v>
      </c>
      <c r="G5985" s="32">
        <v>0.84</v>
      </c>
      <c r="H5985" s="32">
        <v>14</v>
      </c>
      <c r="I5985" s="34">
        <v>207.03</v>
      </c>
      <c r="J5985" s="34">
        <v>315000</v>
      </c>
      <c r="K5985" s="32">
        <v>42</v>
      </c>
      <c r="L5985" s="32">
        <v>7</v>
      </c>
      <c r="M5985" s="32">
        <v>92.8</v>
      </c>
      <c r="N5985" s="47">
        <f t="shared" si="186"/>
        <v>4.5777777777777778E-3</v>
      </c>
      <c r="O5985" s="47">
        <f t="shared" si="187"/>
        <v>6.5723809523809528E-4</v>
      </c>
    </row>
    <row r="5986" spans="1:15">
      <c r="A5986" s="32" t="s">
        <v>1623</v>
      </c>
      <c r="B5986" s="32" t="s">
        <v>1359</v>
      </c>
      <c r="C5986" s="32" t="s">
        <v>66</v>
      </c>
      <c r="D5986" s="32">
        <v>30033</v>
      </c>
      <c r="E5986" s="32">
        <v>2</v>
      </c>
      <c r="F5986" s="32">
        <v>1485.26</v>
      </c>
      <c r="G5986" s="32">
        <v>0.9</v>
      </c>
      <c r="H5986" s="32">
        <v>8</v>
      </c>
      <c r="I5986" s="34">
        <v>439.6</v>
      </c>
      <c r="J5986" s="34">
        <v>330750</v>
      </c>
      <c r="K5986" s="32">
        <v>42</v>
      </c>
      <c r="L5986" s="32">
        <v>7</v>
      </c>
      <c r="M5986" s="32">
        <v>92.8</v>
      </c>
      <c r="N5986" s="47">
        <f t="shared" si="186"/>
        <v>4.4905820105820109E-3</v>
      </c>
      <c r="O5986" s="47">
        <f t="shared" si="187"/>
        <v>1.3291005291005292E-3</v>
      </c>
    </row>
    <row r="5987" spans="1:15">
      <c r="A5987" s="32" t="s">
        <v>1623</v>
      </c>
      <c r="B5987" s="32" t="s">
        <v>1360</v>
      </c>
      <c r="C5987" s="32" t="s">
        <v>66</v>
      </c>
      <c r="D5987" s="32">
        <v>30033</v>
      </c>
      <c r="E5987" s="32">
        <v>2</v>
      </c>
      <c r="F5987" s="32">
        <v>1485.26</v>
      </c>
      <c r="G5987" s="32">
        <v>0.9</v>
      </c>
      <c r="H5987" s="32">
        <v>8</v>
      </c>
      <c r="I5987" s="34">
        <v>252.82</v>
      </c>
      <c r="J5987" s="34">
        <v>330750</v>
      </c>
      <c r="K5987" s="32">
        <v>42</v>
      </c>
      <c r="L5987" s="32">
        <v>7</v>
      </c>
      <c r="M5987" s="32">
        <v>92.8</v>
      </c>
      <c r="N5987" s="47">
        <f t="shared" si="186"/>
        <v>4.4905820105820109E-3</v>
      </c>
      <c r="O5987" s="47">
        <f t="shared" si="187"/>
        <v>7.6438397581254718E-4</v>
      </c>
    </row>
    <row r="5988" spans="1:15">
      <c r="A5988" s="32" t="s">
        <v>1623</v>
      </c>
      <c r="B5988" s="32" t="s">
        <v>1361</v>
      </c>
      <c r="C5988" s="32" t="s">
        <v>66</v>
      </c>
      <c r="D5988" s="32">
        <v>30033</v>
      </c>
      <c r="E5988" s="32">
        <v>2</v>
      </c>
      <c r="F5988" s="32">
        <v>1485.26</v>
      </c>
      <c r="G5988" s="32">
        <v>0.9</v>
      </c>
      <c r="H5988" s="32">
        <v>8</v>
      </c>
      <c r="I5988" s="34">
        <v>544.72</v>
      </c>
      <c r="J5988" s="34">
        <v>330750</v>
      </c>
      <c r="K5988" s="32">
        <v>42</v>
      </c>
      <c r="L5988" s="32">
        <v>7</v>
      </c>
      <c r="M5988" s="32">
        <v>92.8</v>
      </c>
      <c r="N5988" s="47">
        <f t="shared" si="186"/>
        <v>4.4905820105820109E-3</v>
      </c>
      <c r="O5988" s="47">
        <f t="shared" si="187"/>
        <v>1.6469236583522299E-3</v>
      </c>
    </row>
    <row r="5989" spans="1:15">
      <c r="A5989" s="32" t="s">
        <v>1623</v>
      </c>
      <c r="B5989" s="32" t="s">
        <v>1362</v>
      </c>
      <c r="C5989" s="32" t="s">
        <v>66</v>
      </c>
      <c r="D5989" s="32">
        <v>30033</v>
      </c>
      <c r="E5989" s="32">
        <v>2</v>
      </c>
      <c r="F5989" s="32">
        <v>1485.26</v>
      </c>
      <c r="G5989" s="32">
        <v>0.9</v>
      </c>
      <c r="H5989" s="32">
        <v>8</v>
      </c>
      <c r="I5989" s="34">
        <v>666.63</v>
      </c>
      <c r="J5989" s="34">
        <v>330750</v>
      </c>
      <c r="K5989" s="32">
        <v>42</v>
      </c>
      <c r="L5989" s="32">
        <v>7</v>
      </c>
      <c r="M5989" s="32">
        <v>92.8</v>
      </c>
      <c r="N5989" s="47">
        <f t="shared" si="186"/>
        <v>4.4905820105820109E-3</v>
      </c>
      <c r="O5989" s="47">
        <f t="shared" si="187"/>
        <v>2.0155102040816325E-3</v>
      </c>
    </row>
    <row r="5990" spans="1:15">
      <c r="A5990" s="32" t="s">
        <v>1623</v>
      </c>
      <c r="B5990" s="32" t="s">
        <v>1363</v>
      </c>
      <c r="C5990" s="32" t="s">
        <v>66</v>
      </c>
      <c r="D5990" s="32">
        <v>30033</v>
      </c>
      <c r="E5990" s="32">
        <v>2</v>
      </c>
      <c r="F5990" s="32">
        <v>1529.82</v>
      </c>
      <c r="G5990" s="32">
        <v>0.92600000000000005</v>
      </c>
      <c r="H5990" s="32">
        <v>6</v>
      </c>
      <c r="I5990" s="34">
        <v>318.3</v>
      </c>
      <c r="J5990" s="34">
        <v>347287.5</v>
      </c>
      <c r="K5990" s="32">
        <v>42</v>
      </c>
      <c r="L5990" s="32">
        <v>7</v>
      </c>
      <c r="M5990" s="32">
        <v>92.8</v>
      </c>
      <c r="N5990" s="47">
        <f t="shared" si="186"/>
        <v>4.4050534499514094E-3</v>
      </c>
      <c r="O5990" s="47">
        <f t="shared" si="187"/>
        <v>9.1653169204189617E-4</v>
      </c>
    </row>
    <row r="5991" spans="1:15">
      <c r="A5991" s="32" t="s">
        <v>1623</v>
      </c>
      <c r="B5991" s="32" t="s">
        <v>1364</v>
      </c>
      <c r="C5991" s="32" t="s">
        <v>66</v>
      </c>
      <c r="D5991" s="32">
        <v>30033</v>
      </c>
      <c r="E5991" s="32">
        <v>2</v>
      </c>
      <c r="F5991" s="32">
        <v>1529.82</v>
      </c>
      <c r="G5991" s="32">
        <v>0.92200000000000004</v>
      </c>
      <c r="H5991" s="32">
        <v>7</v>
      </c>
      <c r="I5991" s="34">
        <v>195.41</v>
      </c>
      <c r="J5991" s="34">
        <v>347287.5</v>
      </c>
      <c r="K5991" s="32">
        <v>42</v>
      </c>
      <c r="L5991" s="32">
        <v>7</v>
      </c>
      <c r="M5991" s="32">
        <v>92.8</v>
      </c>
      <c r="N5991" s="47">
        <f t="shared" si="186"/>
        <v>4.4050534499514094E-3</v>
      </c>
      <c r="O5991" s="47">
        <f t="shared" si="187"/>
        <v>5.626750170967858E-4</v>
      </c>
    </row>
    <row r="5992" spans="1:15">
      <c r="A5992" s="32" t="s">
        <v>1623</v>
      </c>
      <c r="B5992" s="32" t="s">
        <v>1365</v>
      </c>
      <c r="C5992" s="32" t="s">
        <v>66</v>
      </c>
      <c r="D5992" s="32">
        <v>30033</v>
      </c>
      <c r="E5992" s="32">
        <v>2</v>
      </c>
      <c r="F5992" s="32">
        <v>1529.82</v>
      </c>
      <c r="G5992" s="32">
        <v>0.91900000000000004</v>
      </c>
      <c r="H5992" s="32">
        <v>7</v>
      </c>
      <c r="I5992" s="34">
        <v>695.9</v>
      </c>
      <c r="J5992" s="34">
        <v>347287.5</v>
      </c>
      <c r="K5992" s="32">
        <v>42</v>
      </c>
      <c r="L5992" s="32">
        <v>7</v>
      </c>
      <c r="M5992" s="32">
        <v>92.8</v>
      </c>
      <c r="N5992" s="47">
        <f t="shared" si="186"/>
        <v>4.4050534499514094E-3</v>
      </c>
      <c r="O5992" s="47">
        <f t="shared" si="187"/>
        <v>2.0038152827268471E-3</v>
      </c>
    </row>
    <row r="5993" spans="1:15">
      <c r="A5993" s="32" t="s">
        <v>1623</v>
      </c>
      <c r="B5993" s="32" t="s">
        <v>1366</v>
      </c>
      <c r="C5993" s="32" t="s">
        <v>66</v>
      </c>
      <c r="D5993" s="32">
        <v>30033</v>
      </c>
      <c r="E5993" s="32">
        <v>2</v>
      </c>
      <c r="F5993" s="32">
        <v>1529.82</v>
      </c>
      <c r="G5993" s="32">
        <v>0.92800000000000005</v>
      </c>
      <c r="H5993" s="32">
        <v>6</v>
      </c>
      <c r="I5993" s="34">
        <v>214.92</v>
      </c>
      <c r="J5993" s="34">
        <v>347287.5</v>
      </c>
      <c r="K5993" s="32">
        <v>42</v>
      </c>
      <c r="L5993" s="32">
        <v>7</v>
      </c>
      <c r="M5993" s="32">
        <v>92.8</v>
      </c>
      <c r="N5993" s="47">
        <f t="shared" si="186"/>
        <v>4.4050534499514094E-3</v>
      </c>
      <c r="O5993" s="47">
        <f t="shared" si="187"/>
        <v>6.188532555879494E-4</v>
      </c>
    </row>
    <row r="5994" spans="1:15">
      <c r="A5994" s="32" t="s">
        <v>1623</v>
      </c>
      <c r="B5994" s="32" t="s">
        <v>1367</v>
      </c>
      <c r="C5994" s="32" t="s">
        <v>66</v>
      </c>
      <c r="D5994" s="32">
        <v>30033</v>
      </c>
      <c r="E5994" s="32">
        <v>2</v>
      </c>
      <c r="F5994" s="32">
        <v>1575.71</v>
      </c>
      <c r="G5994" s="32">
        <v>0.92700000000000005</v>
      </c>
      <c r="H5994" s="32">
        <v>6</v>
      </c>
      <c r="I5994" s="34">
        <v>388.07</v>
      </c>
      <c r="J5994" s="34">
        <v>364651.88</v>
      </c>
      <c r="K5994" s="32">
        <v>42</v>
      </c>
      <c r="L5994" s="32">
        <v>7</v>
      </c>
      <c r="M5994" s="32">
        <v>92.8</v>
      </c>
      <c r="N5994" s="47">
        <f t="shared" si="186"/>
        <v>4.321134995930914E-3</v>
      </c>
      <c r="O5994" s="47">
        <f t="shared" si="187"/>
        <v>1.0642204833826716E-3</v>
      </c>
    </row>
    <row r="5995" spans="1:15">
      <c r="A5995" s="32" t="s">
        <v>1623</v>
      </c>
      <c r="B5995" s="32" t="s">
        <v>1368</v>
      </c>
      <c r="C5995" s="32" t="s">
        <v>66</v>
      </c>
      <c r="D5995" s="32">
        <v>30033</v>
      </c>
      <c r="E5995" s="32">
        <v>2</v>
      </c>
      <c r="F5995" s="32">
        <v>1575.71</v>
      </c>
      <c r="G5995" s="32">
        <v>0.91300000000000003</v>
      </c>
      <c r="H5995" s="32">
        <v>7</v>
      </c>
      <c r="I5995" s="34">
        <v>573.79</v>
      </c>
      <c r="J5995" s="34">
        <v>364651.88</v>
      </c>
      <c r="K5995" s="32">
        <v>42</v>
      </c>
      <c r="L5995" s="32">
        <v>7</v>
      </c>
      <c r="M5995" s="32">
        <v>92.8</v>
      </c>
      <c r="N5995" s="47">
        <f t="shared" si="186"/>
        <v>4.321134995930914E-3</v>
      </c>
      <c r="O5995" s="47">
        <f t="shared" si="187"/>
        <v>1.5735281551270213E-3</v>
      </c>
    </row>
    <row r="5996" spans="1:15">
      <c r="A5996" s="32" t="s">
        <v>1623</v>
      </c>
      <c r="B5996" s="32" t="s">
        <v>1369</v>
      </c>
      <c r="C5996" s="32" t="s">
        <v>66</v>
      </c>
      <c r="D5996" s="32">
        <v>30033</v>
      </c>
      <c r="E5996" s="32">
        <v>2</v>
      </c>
      <c r="F5996" s="32">
        <v>1575.71</v>
      </c>
      <c r="G5996" s="32">
        <v>0.92400000000000004</v>
      </c>
      <c r="H5996" s="32">
        <v>6</v>
      </c>
      <c r="I5996" s="34">
        <v>257.77999999999997</v>
      </c>
      <c r="J5996" s="34">
        <v>364651.88</v>
      </c>
      <c r="K5996" s="32">
        <v>42</v>
      </c>
      <c r="L5996" s="32">
        <v>7</v>
      </c>
      <c r="M5996" s="32">
        <v>92.8</v>
      </c>
      <c r="N5996" s="47">
        <f t="shared" si="186"/>
        <v>4.321134995930914E-3</v>
      </c>
      <c r="O5996" s="47">
        <f t="shared" si="187"/>
        <v>7.0692080347974616E-4</v>
      </c>
    </row>
    <row r="5997" spans="1:15">
      <c r="A5997" s="32" t="s">
        <v>1623</v>
      </c>
      <c r="B5997" s="32" t="s">
        <v>1370</v>
      </c>
      <c r="C5997" s="32" t="s">
        <v>66</v>
      </c>
      <c r="D5997" s="32">
        <v>30033</v>
      </c>
      <c r="E5997" s="32">
        <v>2</v>
      </c>
      <c r="F5997" s="32">
        <v>1575.71</v>
      </c>
      <c r="G5997" s="32">
        <v>0.94399999999999995</v>
      </c>
      <c r="H5997" s="32">
        <v>5</v>
      </c>
      <c r="I5997" s="34">
        <v>245.44</v>
      </c>
      <c r="J5997" s="34">
        <v>364651.88</v>
      </c>
      <c r="K5997" s="32">
        <v>42</v>
      </c>
      <c r="L5997" s="32">
        <v>7</v>
      </c>
      <c r="M5997" s="32">
        <v>92.8</v>
      </c>
      <c r="N5997" s="47">
        <f t="shared" si="186"/>
        <v>4.321134995930914E-3</v>
      </c>
      <c r="O5997" s="47">
        <f t="shared" si="187"/>
        <v>6.7308030881398442E-4</v>
      </c>
    </row>
    <row r="5998" spans="1:15">
      <c r="A5998" s="32" t="s">
        <v>1623</v>
      </c>
      <c r="B5998" s="32" t="s">
        <v>1371</v>
      </c>
      <c r="C5998" s="32" t="s">
        <v>66</v>
      </c>
      <c r="D5998" s="32">
        <v>30033</v>
      </c>
      <c r="E5998" s="32">
        <v>2</v>
      </c>
      <c r="F5998" s="32">
        <v>1622.98</v>
      </c>
      <c r="G5998" s="32">
        <v>0.90500000000000003</v>
      </c>
      <c r="H5998" s="32">
        <v>8</v>
      </c>
      <c r="I5998" s="34">
        <v>212.98</v>
      </c>
      <c r="J5998" s="34">
        <v>382884.47</v>
      </c>
      <c r="K5998" s="32">
        <v>42</v>
      </c>
      <c r="L5998" s="32">
        <v>7</v>
      </c>
      <c r="M5998" s="32">
        <v>92.8</v>
      </c>
      <c r="N5998" s="47">
        <f t="shared" si="186"/>
        <v>4.238824311678142E-3</v>
      </c>
      <c r="O5998" s="47">
        <f t="shared" si="187"/>
        <v>5.5625134129885182E-4</v>
      </c>
    </row>
    <row r="5999" spans="1:15">
      <c r="A5999" s="32" t="s">
        <v>1623</v>
      </c>
      <c r="B5999" s="32" t="s">
        <v>1372</v>
      </c>
      <c r="C5999" s="32" t="s">
        <v>66</v>
      </c>
      <c r="D5999" s="32">
        <v>30033</v>
      </c>
      <c r="E5999" s="32">
        <v>2</v>
      </c>
      <c r="F5999" s="32">
        <v>1622.98</v>
      </c>
      <c r="G5999" s="32">
        <v>0.94099999999999995</v>
      </c>
      <c r="H5999" s="32">
        <v>5</v>
      </c>
      <c r="I5999" s="34">
        <v>408.75</v>
      </c>
      <c r="J5999" s="34">
        <v>382884.47</v>
      </c>
      <c r="K5999" s="32">
        <v>42</v>
      </c>
      <c r="L5999" s="32">
        <v>7</v>
      </c>
      <c r="M5999" s="32">
        <v>92.8</v>
      </c>
      <c r="N5999" s="47">
        <f t="shared" si="186"/>
        <v>4.238824311678142E-3</v>
      </c>
      <c r="O5999" s="47">
        <f t="shared" si="187"/>
        <v>1.0675543983280388E-3</v>
      </c>
    </row>
    <row r="6000" spans="1:15">
      <c r="A6000" s="32" t="s">
        <v>1623</v>
      </c>
      <c r="B6000" s="32" t="s">
        <v>1373</v>
      </c>
      <c r="C6000" s="32" t="s">
        <v>66</v>
      </c>
      <c r="D6000" s="32">
        <v>30033</v>
      </c>
      <c r="E6000" s="32">
        <v>2</v>
      </c>
      <c r="F6000" s="32">
        <v>1622.98</v>
      </c>
      <c r="G6000" s="32">
        <v>0.92900000000000005</v>
      </c>
      <c r="H6000" s="32">
        <v>6</v>
      </c>
      <c r="I6000" s="34">
        <v>795.18</v>
      </c>
      <c r="J6000" s="34">
        <v>382884.47</v>
      </c>
      <c r="K6000" s="32">
        <v>42</v>
      </c>
      <c r="L6000" s="32">
        <v>7</v>
      </c>
      <c r="M6000" s="32">
        <v>92.8</v>
      </c>
      <c r="N6000" s="47">
        <f t="shared" si="186"/>
        <v>4.238824311678142E-3</v>
      </c>
      <c r="O6000" s="47">
        <f t="shared" si="187"/>
        <v>2.0768144500611374E-3</v>
      </c>
    </row>
    <row r="6001" spans="1:15">
      <c r="A6001" s="32" t="s">
        <v>1623</v>
      </c>
      <c r="B6001" s="32" t="s">
        <v>1374</v>
      </c>
      <c r="C6001" s="32" t="s">
        <v>66</v>
      </c>
      <c r="D6001" s="32">
        <v>30033</v>
      </c>
      <c r="E6001" s="32">
        <v>2</v>
      </c>
      <c r="F6001" s="32">
        <v>1622.98</v>
      </c>
      <c r="G6001" s="32">
        <v>0.92300000000000004</v>
      </c>
      <c r="H6001" s="32">
        <v>6</v>
      </c>
      <c r="I6001" s="34">
        <v>529.86</v>
      </c>
      <c r="J6001" s="34">
        <v>382884.47</v>
      </c>
      <c r="K6001" s="32">
        <v>42</v>
      </c>
      <c r="L6001" s="32">
        <v>7</v>
      </c>
      <c r="M6001" s="32">
        <v>92.8</v>
      </c>
      <c r="N6001" s="47">
        <f t="shared" si="186"/>
        <v>4.238824311678142E-3</v>
      </c>
      <c r="O6001" s="47">
        <f t="shared" si="187"/>
        <v>1.3838639106987026E-3</v>
      </c>
    </row>
    <row r="6002" spans="1:15">
      <c r="A6002" s="32" t="s">
        <v>1624</v>
      </c>
      <c r="B6002" s="32" t="s">
        <v>1351</v>
      </c>
      <c r="C6002" s="32" t="s">
        <v>66</v>
      </c>
      <c r="D6002" s="32">
        <v>30032</v>
      </c>
      <c r="E6002" s="32">
        <v>3</v>
      </c>
      <c r="F6002" s="32">
        <v>1394</v>
      </c>
      <c r="G6002" s="32">
        <v>0.84299999999999997</v>
      </c>
      <c r="H6002" s="32">
        <v>14</v>
      </c>
      <c r="I6002" s="34">
        <v>260.08999999999997</v>
      </c>
      <c r="J6002" s="34">
        <v>369000</v>
      </c>
      <c r="K6002" s="32">
        <v>78</v>
      </c>
      <c r="L6002" s="32">
        <v>5</v>
      </c>
      <c r="M6002" s="32">
        <v>88.7</v>
      </c>
      <c r="N6002" s="47">
        <f t="shared" si="186"/>
        <v>3.7777777777777779E-3</v>
      </c>
      <c r="O6002" s="47">
        <f t="shared" si="187"/>
        <v>7.0485094850948507E-4</v>
      </c>
    </row>
    <row r="6003" spans="1:15">
      <c r="A6003" s="32" t="s">
        <v>1624</v>
      </c>
      <c r="B6003" s="32" t="s">
        <v>1352</v>
      </c>
      <c r="C6003" s="32" t="s">
        <v>66</v>
      </c>
      <c r="D6003" s="32">
        <v>30032</v>
      </c>
      <c r="E6003" s="32">
        <v>3</v>
      </c>
      <c r="F6003" s="32">
        <v>1394</v>
      </c>
      <c r="G6003" s="32">
        <v>0.87</v>
      </c>
      <c r="H6003" s="32">
        <v>11</v>
      </c>
      <c r="I6003" s="34">
        <v>319.58</v>
      </c>
      <c r="J6003" s="34">
        <v>369000</v>
      </c>
      <c r="K6003" s="32">
        <v>78</v>
      </c>
      <c r="L6003" s="32">
        <v>5</v>
      </c>
      <c r="M6003" s="32">
        <v>88.7</v>
      </c>
      <c r="N6003" s="47">
        <f t="shared" si="186"/>
        <v>3.7777777777777779E-3</v>
      </c>
      <c r="O6003" s="47">
        <f t="shared" si="187"/>
        <v>8.6607046070460699E-4</v>
      </c>
    </row>
    <row r="6004" spans="1:15">
      <c r="A6004" s="32" t="s">
        <v>1624</v>
      </c>
      <c r="B6004" s="32" t="s">
        <v>1353</v>
      </c>
      <c r="C6004" s="32" t="s">
        <v>66</v>
      </c>
      <c r="D6004" s="32">
        <v>30032</v>
      </c>
      <c r="E6004" s="32">
        <v>3</v>
      </c>
      <c r="F6004" s="32">
        <v>1394</v>
      </c>
      <c r="G6004" s="32">
        <v>0.88100000000000001</v>
      </c>
      <c r="H6004" s="32">
        <v>10</v>
      </c>
      <c r="I6004" s="34">
        <v>620.77</v>
      </c>
      <c r="J6004" s="34">
        <v>369000</v>
      </c>
      <c r="K6004" s="32">
        <v>78</v>
      </c>
      <c r="L6004" s="32">
        <v>5</v>
      </c>
      <c r="M6004" s="32">
        <v>88.7</v>
      </c>
      <c r="N6004" s="47">
        <f t="shared" si="186"/>
        <v>3.7777777777777779E-3</v>
      </c>
      <c r="O6004" s="47">
        <f t="shared" si="187"/>
        <v>1.6823035230352304E-3</v>
      </c>
    </row>
    <row r="6005" spans="1:15">
      <c r="A6005" s="32" t="s">
        <v>1624</v>
      </c>
      <c r="B6005" s="32" t="s">
        <v>1354</v>
      </c>
      <c r="C6005" s="32" t="s">
        <v>66</v>
      </c>
      <c r="D6005" s="32">
        <v>30032</v>
      </c>
      <c r="E6005" s="32">
        <v>3</v>
      </c>
      <c r="F6005" s="32">
        <v>1394</v>
      </c>
      <c r="G6005" s="32">
        <v>0.89</v>
      </c>
      <c r="H6005" s="32">
        <v>9</v>
      </c>
      <c r="I6005" s="34">
        <v>368.92</v>
      </c>
      <c r="J6005" s="34">
        <v>369000</v>
      </c>
      <c r="K6005" s="32">
        <v>78</v>
      </c>
      <c r="L6005" s="32">
        <v>5</v>
      </c>
      <c r="M6005" s="32">
        <v>88.7</v>
      </c>
      <c r="N6005" s="47">
        <f t="shared" si="186"/>
        <v>3.7777777777777779E-3</v>
      </c>
      <c r="O6005" s="47">
        <f t="shared" si="187"/>
        <v>9.9978319783197841E-4</v>
      </c>
    </row>
    <row r="6006" spans="1:15">
      <c r="A6006" s="32" t="s">
        <v>1624</v>
      </c>
      <c r="B6006" s="32" t="s">
        <v>1355</v>
      </c>
      <c r="C6006" s="32" t="s">
        <v>66</v>
      </c>
      <c r="D6006" s="32">
        <v>30032</v>
      </c>
      <c r="E6006" s="32">
        <v>3</v>
      </c>
      <c r="F6006" s="32">
        <v>1435.82</v>
      </c>
      <c r="G6006" s="32">
        <v>0.84</v>
      </c>
      <c r="H6006" s="32">
        <v>14</v>
      </c>
      <c r="I6006" s="34">
        <v>893.67</v>
      </c>
      <c r="J6006" s="34">
        <v>387450</v>
      </c>
      <c r="K6006" s="32">
        <v>78</v>
      </c>
      <c r="L6006" s="32">
        <v>5</v>
      </c>
      <c r="M6006" s="32">
        <v>88.7</v>
      </c>
      <c r="N6006" s="47">
        <f t="shared" si="186"/>
        <v>3.7058201058201056E-3</v>
      </c>
      <c r="O6006" s="47">
        <f t="shared" si="187"/>
        <v>2.3065427797135112E-3</v>
      </c>
    </row>
    <row r="6007" spans="1:15">
      <c r="A6007" s="32" t="s">
        <v>1624</v>
      </c>
      <c r="B6007" s="32" t="s">
        <v>1356</v>
      </c>
      <c r="C6007" s="32" t="s">
        <v>66</v>
      </c>
      <c r="D6007" s="32">
        <v>30032</v>
      </c>
      <c r="E6007" s="32">
        <v>3</v>
      </c>
      <c r="F6007" s="32">
        <v>1435.82</v>
      </c>
      <c r="G6007" s="32">
        <v>0.79</v>
      </c>
      <c r="H6007" s="32">
        <v>18</v>
      </c>
      <c r="I6007" s="34">
        <v>447.06</v>
      </c>
      <c r="J6007" s="34">
        <v>387450</v>
      </c>
      <c r="K6007" s="32">
        <v>78</v>
      </c>
      <c r="L6007" s="32">
        <v>5</v>
      </c>
      <c r="M6007" s="32">
        <v>88.7</v>
      </c>
      <c r="N6007" s="47">
        <f t="shared" si="186"/>
        <v>3.7058201058201056E-3</v>
      </c>
      <c r="O6007" s="47">
        <f t="shared" si="187"/>
        <v>1.153852109949671E-3</v>
      </c>
    </row>
    <row r="6008" spans="1:15">
      <c r="A6008" s="32" t="s">
        <v>1624</v>
      </c>
      <c r="B6008" s="32" t="s">
        <v>1357</v>
      </c>
      <c r="C6008" s="32" t="s">
        <v>66</v>
      </c>
      <c r="D6008" s="32">
        <v>30032</v>
      </c>
      <c r="E6008" s="32">
        <v>3</v>
      </c>
      <c r="F6008" s="32">
        <v>1435.82</v>
      </c>
      <c r="G6008" s="32">
        <v>0.79</v>
      </c>
      <c r="H6008" s="32">
        <v>18</v>
      </c>
      <c r="I6008" s="34">
        <v>497.84</v>
      </c>
      <c r="J6008" s="34">
        <v>387450</v>
      </c>
      <c r="K6008" s="32">
        <v>78</v>
      </c>
      <c r="L6008" s="32">
        <v>5</v>
      </c>
      <c r="M6008" s="32">
        <v>88.7</v>
      </c>
      <c r="N6008" s="47">
        <f t="shared" si="186"/>
        <v>3.7058201058201056E-3</v>
      </c>
      <c r="O6008" s="47">
        <f t="shared" si="187"/>
        <v>1.2849141824751581E-3</v>
      </c>
    </row>
    <row r="6009" spans="1:15">
      <c r="A6009" s="32" t="s">
        <v>1624</v>
      </c>
      <c r="B6009" s="32" t="s">
        <v>1358</v>
      </c>
      <c r="C6009" s="32" t="s">
        <v>66</v>
      </c>
      <c r="D6009" s="32">
        <v>30032</v>
      </c>
      <c r="E6009" s="32">
        <v>3</v>
      </c>
      <c r="F6009" s="32">
        <v>1435.82</v>
      </c>
      <c r="G6009" s="32">
        <v>0.79</v>
      </c>
      <c r="H6009" s="32">
        <v>18</v>
      </c>
      <c r="I6009" s="34">
        <v>452.6</v>
      </c>
      <c r="J6009" s="34">
        <v>387450</v>
      </c>
      <c r="K6009" s="32">
        <v>78</v>
      </c>
      <c r="L6009" s="32">
        <v>5</v>
      </c>
      <c r="M6009" s="32">
        <v>88.7</v>
      </c>
      <c r="N6009" s="47">
        <f t="shared" si="186"/>
        <v>3.7058201058201056E-3</v>
      </c>
      <c r="O6009" s="47">
        <f t="shared" si="187"/>
        <v>1.1681507291263389E-3</v>
      </c>
    </row>
    <row r="6010" spans="1:15">
      <c r="A6010" s="32" t="s">
        <v>1624</v>
      </c>
      <c r="B6010" s="32" t="s">
        <v>1359</v>
      </c>
      <c r="C6010" s="32" t="s">
        <v>66</v>
      </c>
      <c r="D6010" s="32">
        <v>30032</v>
      </c>
      <c r="E6010" s="32">
        <v>3</v>
      </c>
      <c r="F6010" s="32">
        <v>1478.89</v>
      </c>
      <c r="G6010" s="32">
        <v>0.85</v>
      </c>
      <c r="H6010" s="32">
        <v>13</v>
      </c>
      <c r="I6010" s="34">
        <v>237.48</v>
      </c>
      <c r="J6010" s="34">
        <v>406822.5</v>
      </c>
      <c r="K6010" s="32">
        <v>78</v>
      </c>
      <c r="L6010" s="32">
        <v>5</v>
      </c>
      <c r="M6010" s="32">
        <v>88.7</v>
      </c>
      <c r="N6010" s="47">
        <f t="shared" si="186"/>
        <v>3.6352217490428873E-3</v>
      </c>
      <c r="O6010" s="47">
        <f t="shared" si="187"/>
        <v>5.8374352451007498E-4</v>
      </c>
    </row>
    <row r="6011" spans="1:15">
      <c r="A6011" s="32" t="s">
        <v>1624</v>
      </c>
      <c r="B6011" s="32" t="s">
        <v>1360</v>
      </c>
      <c r="C6011" s="32" t="s">
        <v>66</v>
      </c>
      <c r="D6011" s="32">
        <v>30032</v>
      </c>
      <c r="E6011" s="32">
        <v>3</v>
      </c>
      <c r="F6011" s="32">
        <v>1478.89</v>
      </c>
      <c r="G6011" s="32">
        <v>0.85</v>
      </c>
      <c r="H6011" s="32">
        <v>13</v>
      </c>
      <c r="I6011" s="34">
        <v>551.29999999999995</v>
      </c>
      <c r="J6011" s="34">
        <v>406822.5</v>
      </c>
      <c r="K6011" s="32">
        <v>78</v>
      </c>
      <c r="L6011" s="32">
        <v>5</v>
      </c>
      <c r="M6011" s="32">
        <v>88.7</v>
      </c>
      <c r="N6011" s="47">
        <f t="shared" si="186"/>
        <v>3.6352217490428873E-3</v>
      </c>
      <c r="O6011" s="47">
        <f t="shared" si="187"/>
        <v>1.3551364538588696E-3</v>
      </c>
    </row>
    <row r="6012" spans="1:15">
      <c r="A6012" s="32" t="s">
        <v>1624</v>
      </c>
      <c r="B6012" s="32" t="s">
        <v>1361</v>
      </c>
      <c r="C6012" s="32" t="s">
        <v>66</v>
      </c>
      <c r="D6012" s="32">
        <v>30032</v>
      </c>
      <c r="E6012" s="32">
        <v>3</v>
      </c>
      <c r="F6012" s="32">
        <v>1478.89</v>
      </c>
      <c r="G6012" s="32">
        <v>0.85</v>
      </c>
      <c r="H6012" s="32">
        <v>13</v>
      </c>
      <c r="I6012" s="34">
        <v>292.51</v>
      </c>
      <c r="J6012" s="34">
        <v>406822.5</v>
      </c>
      <c r="K6012" s="32">
        <v>78</v>
      </c>
      <c r="L6012" s="32">
        <v>5</v>
      </c>
      <c r="M6012" s="32">
        <v>88.7</v>
      </c>
      <c r="N6012" s="47">
        <f t="shared" si="186"/>
        <v>3.6352217490428873E-3</v>
      </c>
      <c r="O6012" s="47">
        <f t="shared" si="187"/>
        <v>7.1901136244922534E-4</v>
      </c>
    </row>
    <row r="6013" spans="1:15">
      <c r="A6013" s="32" t="s">
        <v>1624</v>
      </c>
      <c r="B6013" s="32" t="s">
        <v>1362</v>
      </c>
      <c r="C6013" s="32" t="s">
        <v>66</v>
      </c>
      <c r="D6013" s="32">
        <v>30032</v>
      </c>
      <c r="E6013" s="32">
        <v>3</v>
      </c>
      <c r="F6013" s="32">
        <v>1478.89</v>
      </c>
      <c r="G6013" s="32">
        <v>0.85</v>
      </c>
      <c r="H6013" s="32">
        <v>13</v>
      </c>
      <c r="I6013" s="34">
        <v>409.71</v>
      </c>
      <c r="J6013" s="34">
        <v>406822.5</v>
      </c>
      <c r="K6013" s="32">
        <v>78</v>
      </c>
      <c r="L6013" s="32">
        <v>5</v>
      </c>
      <c r="M6013" s="32">
        <v>88.7</v>
      </c>
      <c r="N6013" s="47">
        <f t="shared" si="186"/>
        <v>3.6352217490428873E-3</v>
      </c>
      <c r="O6013" s="47">
        <f t="shared" si="187"/>
        <v>1.0070976900245193E-3</v>
      </c>
    </row>
    <row r="6014" spans="1:15">
      <c r="A6014" s="32" t="s">
        <v>1624</v>
      </c>
      <c r="B6014" s="32" t="s">
        <v>1363</v>
      </c>
      <c r="C6014" s="32" t="s">
        <v>66</v>
      </c>
      <c r="D6014" s="32">
        <v>30032</v>
      </c>
      <c r="E6014" s="32">
        <v>3</v>
      </c>
      <c r="F6014" s="32">
        <v>1523.26</v>
      </c>
      <c r="G6014" s="32">
        <v>0.89600000000000002</v>
      </c>
      <c r="H6014" s="32">
        <v>9</v>
      </c>
      <c r="I6014" s="34">
        <v>391.91</v>
      </c>
      <c r="J6014" s="34">
        <v>427163.63</v>
      </c>
      <c r="K6014" s="32">
        <v>78</v>
      </c>
      <c r="L6014" s="32">
        <v>5</v>
      </c>
      <c r="M6014" s="32">
        <v>88.7</v>
      </c>
      <c r="N6014" s="47">
        <f t="shared" si="186"/>
        <v>3.5659871136501015E-3</v>
      </c>
      <c r="O6014" s="47">
        <f t="shared" si="187"/>
        <v>9.1747043164700144E-4</v>
      </c>
    </row>
    <row r="6015" spans="1:15">
      <c r="A6015" s="32" t="s">
        <v>1624</v>
      </c>
      <c r="B6015" s="32" t="s">
        <v>1364</v>
      </c>
      <c r="C6015" s="32" t="s">
        <v>66</v>
      </c>
      <c r="D6015" s="32">
        <v>30032</v>
      </c>
      <c r="E6015" s="32">
        <v>3</v>
      </c>
      <c r="F6015" s="32">
        <v>1523.26</v>
      </c>
      <c r="G6015" s="32">
        <v>0.86899999999999999</v>
      </c>
      <c r="H6015" s="32">
        <v>11</v>
      </c>
      <c r="I6015" s="34">
        <v>565.29999999999995</v>
      </c>
      <c r="J6015" s="34">
        <v>427163.63</v>
      </c>
      <c r="K6015" s="32">
        <v>78</v>
      </c>
      <c r="L6015" s="32">
        <v>5</v>
      </c>
      <c r="M6015" s="32">
        <v>88.7</v>
      </c>
      <c r="N6015" s="47">
        <f t="shared" si="186"/>
        <v>3.5659871136501015E-3</v>
      </c>
      <c r="O6015" s="47">
        <f t="shared" si="187"/>
        <v>1.3233804572734807E-3</v>
      </c>
    </row>
    <row r="6016" spans="1:15">
      <c r="A6016" s="32" t="s">
        <v>1624</v>
      </c>
      <c r="B6016" s="32" t="s">
        <v>1365</v>
      </c>
      <c r="C6016" s="32" t="s">
        <v>66</v>
      </c>
      <c r="D6016" s="32">
        <v>30032</v>
      </c>
      <c r="E6016" s="32">
        <v>3</v>
      </c>
      <c r="F6016" s="32">
        <v>1523.26</v>
      </c>
      <c r="G6016" s="32">
        <v>0.873</v>
      </c>
      <c r="H6016" s="32">
        <v>11</v>
      </c>
      <c r="I6016" s="34">
        <v>362.5</v>
      </c>
      <c r="J6016" s="34">
        <v>427163.63</v>
      </c>
      <c r="K6016" s="32">
        <v>78</v>
      </c>
      <c r="L6016" s="32">
        <v>5</v>
      </c>
      <c r="M6016" s="32">
        <v>88.7</v>
      </c>
      <c r="N6016" s="47">
        <f t="shared" si="186"/>
        <v>3.5659871136501015E-3</v>
      </c>
      <c r="O6016" s="47">
        <f t="shared" si="187"/>
        <v>8.4862093713362256E-4</v>
      </c>
    </row>
    <row r="6017" spans="1:15">
      <c r="A6017" s="32" t="s">
        <v>1624</v>
      </c>
      <c r="B6017" s="32" t="s">
        <v>1366</v>
      </c>
      <c r="C6017" s="32" t="s">
        <v>66</v>
      </c>
      <c r="D6017" s="32">
        <v>30032</v>
      </c>
      <c r="E6017" s="32">
        <v>3</v>
      </c>
      <c r="F6017" s="32">
        <v>1523.26</v>
      </c>
      <c r="G6017" s="32">
        <v>0.88700000000000001</v>
      </c>
      <c r="H6017" s="32">
        <v>10</v>
      </c>
      <c r="I6017" s="34">
        <v>372.22</v>
      </c>
      <c r="J6017" s="34">
        <v>427163.63</v>
      </c>
      <c r="K6017" s="32">
        <v>78</v>
      </c>
      <c r="L6017" s="32">
        <v>5</v>
      </c>
      <c r="M6017" s="32">
        <v>88.7</v>
      </c>
      <c r="N6017" s="47">
        <f t="shared" si="186"/>
        <v>3.5659871136501015E-3</v>
      </c>
      <c r="O6017" s="47">
        <f t="shared" si="187"/>
        <v>8.7137568336517789E-4</v>
      </c>
    </row>
    <row r="6018" spans="1:15">
      <c r="A6018" s="32" t="s">
        <v>1624</v>
      </c>
      <c r="B6018" s="32" t="s">
        <v>1367</v>
      </c>
      <c r="C6018" s="32" t="s">
        <v>66</v>
      </c>
      <c r="D6018" s="32">
        <v>30032</v>
      </c>
      <c r="E6018" s="32">
        <v>3</v>
      </c>
      <c r="F6018" s="32">
        <v>1568.96</v>
      </c>
      <c r="G6018" s="32">
        <v>0.86699999999999999</v>
      </c>
      <c r="H6018" s="32">
        <v>12</v>
      </c>
      <c r="I6018" s="34">
        <v>612.49</v>
      </c>
      <c r="J6018" s="34">
        <v>448521.81</v>
      </c>
      <c r="K6018" s="32">
        <v>78</v>
      </c>
      <c r="L6018" s="32">
        <v>5</v>
      </c>
      <c r="M6018" s="32">
        <v>88.7</v>
      </c>
      <c r="N6018" s="47">
        <f t="shared" si="186"/>
        <v>3.4980684662803802E-3</v>
      </c>
      <c r="O6018" s="47">
        <f t="shared" si="187"/>
        <v>1.365574619437124E-3</v>
      </c>
    </row>
    <row r="6019" spans="1:15">
      <c r="A6019" s="32" t="s">
        <v>1624</v>
      </c>
      <c r="B6019" s="32" t="s">
        <v>1368</v>
      </c>
      <c r="C6019" s="32" t="s">
        <v>66</v>
      </c>
      <c r="D6019" s="32">
        <v>30032</v>
      </c>
      <c r="E6019" s="32">
        <v>3</v>
      </c>
      <c r="F6019" s="32">
        <v>1568.96</v>
      </c>
      <c r="G6019" s="32">
        <v>0.89400000000000002</v>
      </c>
      <c r="H6019" s="32">
        <v>9</v>
      </c>
      <c r="I6019" s="34">
        <v>527.37</v>
      </c>
      <c r="J6019" s="34">
        <v>448521.81</v>
      </c>
      <c r="K6019" s="32">
        <v>78</v>
      </c>
      <c r="L6019" s="32">
        <v>5</v>
      </c>
      <c r="M6019" s="32">
        <v>88.7</v>
      </c>
      <c r="N6019" s="47">
        <f t="shared" ref="N6019:N6082" si="188">F6019/J6019</f>
        <v>3.4980684662803802E-3</v>
      </c>
      <c r="O6019" s="47">
        <f t="shared" ref="O6019:O6082" si="189">I6019/J6019</f>
        <v>1.1757956653211581E-3</v>
      </c>
    </row>
    <row r="6020" spans="1:15">
      <c r="A6020" s="32" t="s">
        <v>1624</v>
      </c>
      <c r="B6020" s="32" t="s">
        <v>1369</v>
      </c>
      <c r="C6020" s="32" t="s">
        <v>66</v>
      </c>
      <c r="D6020" s="32">
        <v>30032</v>
      </c>
      <c r="E6020" s="32">
        <v>3</v>
      </c>
      <c r="F6020" s="32">
        <v>1568.96</v>
      </c>
      <c r="G6020" s="32">
        <v>0.86099999999999999</v>
      </c>
      <c r="H6020" s="32">
        <v>12</v>
      </c>
      <c r="I6020" s="34">
        <v>335.9</v>
      </c>
      <c r="J6020" s="34">
        <v>448521.81</v>
      </c>
      <c r="K6020" s="32">
        <v>78</v>
      </c>
      <c r="L6020" s="32">
        <v>5</v>
      </c>
      <c r="M6020" s="32">
        <v>88.7</v>
      </c>
      <c r="N6020" s="47">
        <f t="shared" si="188"/>
        <v>3.4980684662803802E-3</v>
      </c>
      <c r="O6020" s="47">
        <f t="shared" si="189"/>
        <v>7.4890449585940974E-4</v>
      </c>
    </row>
    <row r="6021" spans="1:15">
      <c r="A6021" s="32" t="s">
        <v>1624</v>
      </c>
      <c r="B6021" s="32" t="s">
        <v>1370</v>
      </c>
      <c r="C6021" s="32" t="s">
        <v>66</v>
      </c>
      <c r="D6021" s="32">
        <v>30032</v>
      </c>
      <c r="E6021" s="32">
        <v>3</v>
      </c>
      <c r="F6021" s="32">
        <v>1568.96</v>
      </c>
      <c r="G6021" s="32">
        <v>0.85399999999999998</v>
      </c>
      <c r="H6021" s="32">
        <v>13</v>
      </c>
      <c r="I6021" s="34">
        <v>210.71</v>
      </c>
      <c r="J6021" s="34">
        <v>448521.81</v>
      </c>
      <c r="K6021" s="32">
        <v>78</v>
      </c>
      <c r="L6021" s="32">
        <v>5</v>
      </c>
      <c r="M6021" s="32">
        <v>88.7</v>
      </c>
      <c r="N6021" s="47">
        <f t="shared" si="188"/>
        <v>3.4980684662803802E-3</v>
      </c>
      <c r="O6021" s="47">
        <f t="shared" si="189"/>
        <v>4.6978763418438897E-4</v>
      </c>
    </row>
    <row r="6022" spans="1:15">
      <c r="A6022" s="32" t="s">
        <v>1624</v>
      </c>
      <c r="B6022" s="32" t="s">
        <v>1371</v>
      </c>
      <c r="C6022" s="32" t="s">
        <v>66</v>
      </c>
      <c r="D6022" s="32">
        <v>30032</v>
      </c>
      <c r="E6022" s="32">
        <v>3</v>
      </c>
      <c r="F6022" s="32">
        <v>1616.03</v>
      </c>
      <c r="G6022" s="32">
        <v>0.84699999999999998</v>
      </c>
      <c r="H6022" s="32">
        <v>13</v>
      </c>
      <c r="I6022" s="34">
        <v>284.94</v>
      </c>
      <c r="J6022" s="34">
        <v>470947.9</v>
      </c>
      <c r="K6022" s="32">
        <v>78</v>
      </c>
      <c r="L6022" s="32">
        <v>5</v>
      </c>
      <c r="M6022" s="32">
        <v>88.7</v>
      </c>
      <c r="N6022" s="47">
        <f t="shared" si="188"/>
        <v>3.4314411424278563E-3</v>
      </c>
      <c r="O6022" s="47">
        <f t="shared" si="189"/>
        <v>6.0503507925186622E-4</v>
      </c>
    </row>
    <row r="6023" spans="1:15">
      <c r="A6023" s="32" t="s">
        <v>1624</v>
      </c>
      <c r="B6023" s="32" t="s">
        <v>1372</v>
      </c>
      <c r="C6023" s="32" t="s">
        <v>66</v>
      </c>
      <c r="D6023" s="32">
        <v>30032</v>
      </c>
      <c r="E6023" s="32">
        <v>3</v>
      </c>
      <c r="F6023" s="32">
        <v>1616.03</v>
      </c>
      <c r="G6023" s="32">
        <v>0.88700000000000001</v>
      </c>
      <c r="H6023" s="32">
        <v>10</v>
      </c>
      <c r="I6023" s="34">
        <v>254.78</v>
      </c>
      <c r="J6023" s="34">
        <v>470947.9</v>
      </c>
      <c r="K6023" s="32">
        <v>78</v>
      </c>
      <c r="L6023" s="32">
        <v>5</v>
      </c>
      <c r="M6023" s="32">
        <v>88.7</v>
      </c>
      <c r="N6023" s="47">
        <f t="shared" si="188"/>
        <v>3.4314411424278563E-3</v>
      </c>
      <c r="O6023" s="47">
        <f t="shared" si="189"/>
        <v>5.4099402502909559E-4</v>
      </c>
    </row>
    <row r="6024" spans="1:15">
      <c r="A6024" s="32" t="s">
        <v>1624</v>
      </c>
      <c r="B6024" s="32" t="s">
        <v>1373</v>
      </c>
      <c r="C6024" s="32" t="s">
        <v>66</v>
      </c>
      <c r="D6024" s="32">
        <v>30032</v>
      </c>
      <c r="E6024" s="32">
        <v>3</v>
      </c>
      <c r="F6024" s="32">
        <v>1616.03</v>
      </c>
      <c r="G6024" s="32">
        <v>0.85099999999999998</v>
      </c>
      <c r="H6024" s="32">
        <v>13</v>
      </c>
      <c r="I6024" s="34">
        <v>421.83</v>
      </c>
      <c r="J6024" s="34">
        <v>470947.9</v>
      </c>
      <c r="K6024" s="32">
        <v>78</v>
      </c>
      <c r="L6024" s="32">
        <v>5</v>
      </c>
      <c r="M6024" s="32">
        <v>88.7</v>
      </c>
      <c r="N6024" s="47">
        <f t="shared" si="188"/>
        <v>3.4314411424278563E-3</v>
      </c>
      <c r="O6024" s="47">
        <f t="shared" si="189"/>
        <v>8.9570417449573502E-4</v>
      </c>
    </row>
    <row r="6025" spans="1:15">
      <c r="A6025" s="32" t="s">
        <v>1624</v>
      </c>
      <c r="B6025" s="32" t="s">
        <v>1374</v>
      </c>
      <c r="C6025" s="32" t="s">
        <v>66</v>
      </c>
      <c r="D6025" s="32">
        <v>30032</v>
      </c>
      <c r="E6025" s="32">
        <v>3</v>
      </c>
      <c r="F6025" s="32">
        <v>1616.03</v>
      </c>
      <c r="G6025" s="32">
        <v>0.86199999999999999</v>
      </c>
      <c r="H6025" s="32">
        <v>12</v>
      </c>
      <c r="I6025" s="34">
        <v>586.05999999999995</v>
      </c>
      <c r="J6025" s="34">
        <v>470947.9</v>
      </c>
      <c r="K6025" s="32">
        <v>78</v>
      </c>
      <c r="L6025" s="32">
        <v>5</v>
      </c>
      <c r="M6025" s="32">
        <v>88.7</v>
      </c>
      <c r="N6025" s="47">
        <f t="shared" si="188"/>
        <v>3.4314411424278563E-3</v>
      </c>
      <c r="O6025" s="47">
        <f t="shared" si="189"/>
        <v>1.2444264004574602E-3</v>
      </c>
    </row>
    <row r="6026" spans="1:15">
      <c r="A6026" s="32" t="s">
        <v>1625</v>
      </c>
      <c r="B6026" s="32" t="s">
        <v>1351</v>
      </c>
      <c r="C6026" s="32" t="s">
        <v>66</v>
      </c>
      <c r="D6026" s="32">
        <v>30033</v>
      </c>
      <c r="E6026" s="32">
        <v>1</v>
      </c>
      <c r="F6026" s="32">
        <v>1100</v>
      </c>
      <c r="G6026" s="32">
        <v>0.93100000000000005</v>
      </c>
      <c r="H6026" s="32">
        <v>6</v>
      </c>
      <c r="I6026" s="34">
        <v>250.03</v>
      </c>
      <c r="J6026" s="34">
        <v>150000</v>
      </c>
      <c r="K6026" s="32">
        <v>42</v>
      </c>
      <c r="L6026" s="32">
        <v>7</v>
      </c>
      <c r="M6026" s="32">
        <v>92.8</v>
      </c>
      <c r="N6026" s="47">
        <f t="shared" si="188"/>
        <v>7.3333333333333332E-3</v>
      </c>
      <c r="O6026" s="47">
        <f t="shared" si="189"/>
        <v>1.6668666666666667E-3</v>
      </c>
    </row>
    <row r="6027" spans="1:15">
      <c r="A6027" s="32" t="s">
        <v>1625</v>
      </c>
      <c r="B6027" s="32" t="s">
        <v>1352</v>
      </c>
      <c r="C6027" s="32" t="s">
        <v>66</v>
      </c>
      <c r="D6027" s="32">
        <v>30033</v>
      </c>
      <c r="E6027" s="32">
        <v>1</v>
      </c>
      <c r="F6027" s="32">
        <v>1100</v>
      </c>
      <c r="G6027" s="32">
        <v>0.92400000000000004</v>
      </c>
      <c r="H6027" s="32">
        <v>6</v>
      </c>
      <c r="I6027" s="34">
        <v>208.72</v>
      </c>
      <c r="J6027" s="34">
        <v>150000</v>
      </c>
      <c r="K6027" s="32">
        <v>42</v>
      </c>
      <c r="L6027" s="32">
        <v>7</v>
      </c>
      <c r="M6027" s="32">
        <v>92.8</v>
      </c>
      <c r="N6027" s="47">
        <f t="shared" si="188"/>
        <v>7.3333333333333332E-3</v>
      </c>
      <c r="O6027" s="47">
        <f t="shared" si="189"/>
        <v>1.3914666666666666E-3</v>
      </c>
    </row>
    <row r="6028" spans="1:15">
      <c r="A6028" s="32" t="s">
        <v>1625</v>
      </c>
      <c r="B6028" s="32" t="s">
        <v>1353</v>
      </c>
      <c r="C6028" s="32" t="s">
        <v>66</v>
      </c>
      <c r="D6028" s="32">
        <v>30033</v>
      </c>
      <c r="E6028" s="32">
        <v>1</v>
      </c>
      <c r="F6028" s="32">
        <v>1100</v>
      </c>
      <c r="G6028" s="32">
        <v>0.94699999999999995</v>
      </c>
      <c r="H6028" s="32">
        <v>4</v>
      </c>
      <c r="I6028" s="34">
        <v>284.12</v>
      </c>
      <c r="J6028" s="34">
        <v>150000</v>
      </c>
      <c r="K6028" s="32">
        <v>42</v>
      </c>
      <c r="L6028" s="32">
        <v>7</v>
      </c>
      <c r="M6028" s="32">
        <v>92.8</v>
      </c>
      <c r="N6028" s="47">
        <f t="shared" si="188"/>
        <v>7.3333333333333332E-3</v>
      </c>
      <c r="O6028" s="47">
        <f t="shared" si="189"/>
        <v>1.8941333333333333E-3</v>
      </c>
    </row>
    <row r="6029" spans="1:15">
      <c r="A6029" s="32" t="s">
        <v>1625</v>
      </c>
      <c r="B6029" s="32" t="s">
        <v>1354</v>
      </c>
      <c r="C6029" s="32" t="s">
        <v>66</v>
      </c>
      <c r="D6029" s="32">
        <v>30033</v>
      </c>
      <c r="E6029" s="32">
        <v>1</v>
      </c>
      <c r="F6029" s="32">
        <v>1100</v>
      </c>
      <c r="G6029" s="32">
        <v>0.90200000000000002</v>
      </c>
      <c r="H6029" s="32">
        <v>8</v>
      </c>
      <c r="I6029" s="34">
        <v>543.92999999999995</v>
      </c>
      <c r="J6029" s="34">
        <v>150000</v>
      </c>
      <c r="K6029" s="32">
        <v>42</v>
      </c>
      <c r="L6029" s="32">
        <v>7</v>
      </c>
      <c r="M6029" s="32">
        <v>92.8</v>
      </c>
      <c r="N6029" s="47">
        <f t="shared" si="188"/>
        <v>7.3333333333333332E-3</v>
      </c>
      <c r="O6029" s="47">
        <f t="shared" si="189"/>
        <v>3.6261999999999996E-3</v>
      </c>
    </row>
    <row r="6030" spans="1:15">
      <c r="A6030" s="32" t="s">
        <v>1625</v>
      </c>
      <c r="B6030" s="32" t="s">
        <v>1355</v>
      </c>
      <c r="C6030" s="32" t="s">
        <v>66</v>
      </c>
      <c r="D6030" s="32">
        <v>30033</v>
      </c>
      <c r="E6030" s="32">
        <v>1</v>
      </c>
      <c r="F6030" s="32">
        <v>1133</v>
      </c>
      <c r="G6030" s="32">
        <v>0.89</v>
      </c>
      <c r="H6030" s="32">
        <v>9</v>
      </c>
      <c r="I6030" s="34">
        <v>381.32</v>
      </c>
      <c r="J6030" s="34">
        <v>157500</v>
      </c>
      <c r="K6030" s="32">
        <v>42</v>
      </c>
      <c r="L6030" s="32">
        <v>7</v>
      </c>
      <c r="M6030" s="32">
        <v>92.8</v>
      </c>
      <c r="N6030" s="47">
        <f t="shared" si="188"/>
        <v>7.1936507936507937E-3</v>
      </c>
      <c r="O6030" s="47">
        <f t="shared" si="189"/>
        <v>2.4210793650793652E-3</v>
      </c>
    </row>
    <row r="6031" spans="1:15">
      <c r="A6031" s="32" t="s">
        <v>1625</v>
      </c>
      <c r="B6031" s="32" t="s">
        <v>1356</v>
      </c>
      <c r="C6031" s="32" t="s">
        <v>66</v>
      </c>
      <c r="D6031" s="32">
        <v>30033</v>
      </c>
      <c r="E6031" s="32">
        <v>1</v>
      </c>
      <c r="F6031" s="32">
        <v>1133</v>
      </c>
      <c r="G6031" s="32">
        <v>0.84</v>
      </c>
      <c r="H6031" s="32">
        <v>14</v>
      </c>
      <c r="I6031" s="34">
        <v>190.46</v>
      </c>
      <c r="J6031" s="34">
        <v>157500</v>
      </c>
      <c r="K6031" s="32">
        <v>42</v>
      </c>
      <c r="L6031" s="32">
        <v>7</v>
      </c>
      <c r="M6031" s="32">
        <v>92.8</v>
      </c>
      <c r="N6031" s="47">
        <f t="shared" si="188"/>
        <v>7.1936507936507937E-3</v>
      </c>
      <c r="O6031" s="47">
        <f t="shared" si="189"/>
        <v>1.2092698412698413E-3</v>
      </c>
    </row>
    <row r="6032" spans="1:15">
      <c r="A6032" s="32" t="s">
        <v>1625</v>
      </c>
      <c r="B6032" s="32" t="s">
        <v>1357</v>
      </c>
      <c r="C6032" s="32" t="s">
        <v>66</v>
      </c>
      <c r="D6032" s="32">
        <v>30033</v>
      </c>
      <c r="E6032" s="32">
        <v>1</v>
      </c>
      <c r="F6032" s="32">
        <v>1133</v>
      </c>
      <c r="G6032" s="32">
        <v>0.84</v>
      </c>
      <c r="H6032" s="32">
        <v>14</v>
      </c>
      <c r="I6032" s="34">
        <v>185.38</v>
      </c>
      <c r="J6032" s="34">
        <v>157500</v>
      </c>
      <c r="K6032" s="32">
        <v>42</v>
      </c>
      <c r="L6032" s="32">
        <v>7</v>
      </c>
      <c r="M6032" s="32">
        <v>92.8</v>
      </c>
      <c r="N6032" s="47">
        <f t="shared" si="188"/>
        <v>7.1936507936507937E-3</v>
      </c>
      <c r="O6032" s="47">
        <f t="shared" si="189"/>
        <v>1.1770158730158729E-3</v>
      </c>
    </row>
    <row r="6033" spans="1:15">
      <c r="A6033" s="32" t="s">
        <v>1625</v>
      </c>
      <c r="B6033" s="32" t="s">
        <v>1358</v>
      </c>
      <c r="C6033" s="32" t="s">
        <v>66</v>
      </c>
      <c r="D6033" s="32">
        <v>30033</v>
      </c>
      <c r="E6033" s="32">
        <v>1</v>
      </c>
      <c r="F6033" s="32">
        <v>1133</v>
      </c>
      <c r="G6033" s="32">
        <v>0.84</v>
      </c>
      <c r="H6033" s="32">
        <v>14</v>
      </c>
      <c r="I6033" s="34">
        <v>184.4</v>
      </c>
      <c r="J6033" s="34">
        <v>157500</v>
      </c>
      <c r="K6033" s="32">
        <v>42</v>
      </c>
      <c r="L6033" s="32">
        <v>7</v>
      </c>
      <c r="M6033" s="32">
        <v>92.8</v>
      </c>
      <c r="N6033" s="47">
        <f t="shared" si="188"/>
        <v>7.1936507936507937E-3</v>
      </c>
      <c r="O6033" s="47">
        <f t="shared" si="189"/>
        <v>1.1707936507936508E-3</v>
      </c>
    </row>
    <row r="6034" spans="1:15">
      <c r="A6034" s="32" t="s">
        <v>1625</v>
      </c>
      <c r="B6034" s="32" t="s">
        <v>1359</v>
      </c>
      <c r="C6034" s="32" t="s">
        <v>66</v>
      </c>
      <c r="D6034" s="32">
        <v>30033</v>
      </c>
      <c r="E6034" s="32">
        <v>1</v>
      </c>
      <c r="F6034" s="32">
        <v>1166.99</v>
      </c>
      <c r="G6034" s="32">
        <v>0.9</v>
      </c>
      <c r="H6034" s="32">
        <v>8</v>
      </c>
      <c r="I6034" s="34">
        <v>199.4</v>
      </c>
      <c r="J6034" s="34">
        <v>165375</v>
      </c>
      <c r="K6034" s="32">
        <v>42</v>
      </c>
      <c r="L6034" s="32">
        <v>7</v>
      </c>
      <c r="M6034" s="32">
        <v>92.8</v>
      </c>
      <c r="N6034" s="47">
        <f t="shared" si="188"/>
        <v>7.0566288737717309E-3</v>
      </c>
      <c r="O6034" s="47">
        <f t="shared" si="189"/>
        <v>1.2057445200302343E-3</v>
      </c>
    </row>
    <row r="6035" spans="1:15">
      <c r="A6035" s="32" t="s">
        <v>1625</v>
      </c>
      <c r="B6035" s="32" t="s">
        <v>1360</v>
      </c>
      <c r="C6035" s="32" t="s">
        <v>66</v>
      </c>
      <c r="D6035" s="32">
        <v>30033</v>
      </c>
      <c r="E6035" s="32">
        <v>1</v>
      </c>
      <c r="F6035" s="32">
        <v>1166.99</v>
      </c>
      <c r="G6035" s="32">
        <v>0.9</v>
      </c>
      <c r="H6035" s="32">
        <v>8</v>
      </c>
      <c r="I6035" s="34">
        <v>152.46</v>
      </c>
      <c r="J6035" s="34">
        <v>165375</v>
      </c>
      <c r="K6035" s="32">
        <v>42</v>
      </c>
      <c r="L6035" s="32">
        <v>7</v>
      </c>
      <c r="M6035" s="32">
        <v>92.8</v>
      </c>
      <c r="N6035" s="47">
        <f t="shared" si="188"/>
        <v>7.0566288737717309E-3</v>
      </c>
      <c r="O6035" s="47">
        <f t="shared" si="189"/>
        <v>9.2190476190476191E-4</v>
      </c>
    </row>
    <row r="6036" spans="1:15">
      <c r="A6036" s="32" t="s">
        <v>1625</v>
      </c>
      <c r="B6036" s="32" t="s">
        <v>1361</v>
      </c>
      <c r="C6036" s="32" t="s">
        <v>66</v>
      </c>
      <c r="D6036" s="32">
        <v>30033</v>
      </c>
      <c r="E6036" s="32">
        <v>1</v>
      </c>
      <c r="F6036" s="32">
        <v>1166.99</v>
      </c>
      <c r="G6036" s="32">
        <v>0.9</v>
      </c>
      <c r="H6036" s="32">
        <v>8</v>
      </c>
      <c r="I6036" s="34">
        <v>468.65</v>
      </c>
      <c r="J6036" s="34">
        <v>165375</v>
      </c>
      <c r="K6036" s="32">
        <v>42</v>
      </c>
      <c r="L6036" s="32">
        <v>7</v>
      </c>
      <c r="M6036" s="32">
        <v>92.8</v>
      </c>
      <c r="N6036" s="47">
        <f t="shared" si="188"/>
        <v>7.0566288737717309E-3</v>
      </c>
      <c r="O6036" s="47">
        <f t="shared" si="189"/>
        <v>2.8338624338624338E-3</v>
      </c>
    </row>
    <row r="6037" spans="1:15">
      <c r="A6037" s="32" t="s">
        <v>1625</v>
      </c>
      <c r="B6037" s="32" t="s">
        <v>1362</v>
      </c>
      <c r="C6037" s="32" t="s">
        <v>66</v>
      </c>
      <c r="D6037" s="32">
        <v>30033</v>
      </c>
      <c r="E6037" s="32">
        <v>1</v>
      </c>
      <c r="F6037" s="32">
        <v>1166.99</v>
      </c>
      <c r="G6037" s="32">
        <v>0.9</v>
      </c>
      <c r="H6037" s="32">
        <v>8</v>
      </c>
      <c r="I6037" s="34">
        <v>218.14</v>
      </c>
      <c r="J6037" s="34">
        <v>165375</v>
      </c>
      <c r="K6037" s="32">
        <v>42</v>
      </c>
      <c r="L6037" s="32">
        <v>7</v>
      </c>
      <c r="M6037" s="32">
        <v>92.8</v>
      </c>
      <c r="N6037" s="47">
        <f t="shared" si="188"/>
        <v>7.0566288737717309E-3</v>
      </c>
      <c r="O6037" s="47">
        <f t="shared" si="189"/>
        <v>1.3190627362055932E-3</v>
      </c>
    </row>
    <row r="6038" spans="1:15">
      <c r="A6038" s="32" t="s">
        <v>1625</v>
      </c>
      <c r="B6038" s="32" t="s">
        <v>1363</v>
      </c>
      <c r="C6038" s="32" t="s">
        <v>66</v>
      </c>
      <c r="D6038" s="32">
        <v>30033</v>
      </c>
      <c r="E6038" s="32">
        <v>1</v>
      </c>
      <c r="F6038" s="32">
        <v>1202</v>
      </c>
      <c r="G6038" s="32">
        <v>0.92800000000000005</v>
      </c>
      <c r="H6038" s="32">
        <v>6</v>
      </c>
      <c r="I6038" s="34">
        <v>118.36</v>
      </c>
      <c r="J6038" s="34">
        <v>173643.75</v>
      </c>
      <c r="K6038" s="32">
        <v>42</v>
      </c>
      <c r="L6038" s="32">
        <v>7</v>
      </c>
      <c r="M6038" s="32">
        <v>92.8</v>
      </c>
      <c r="N6038" s="47">
        <f t="shared" si="188"/>
        <v>6.9222186228988947E-3</v>
      </c>
      <c r="O6038" s="47">
        <f t="shared" si="189"/>
        <v>6.8162545441457004E-4</v>
      </c>
    </row>
    <row r="6039" spans="1:15">
      <c r="A6039" s="32" t="s">
        <v>1625</v>
      </c>
      <c r="B6039" s="32" t="s">
        <v>1364</v>
      </c>
      <c r="C6039" s="32" t="s">
        <v>66</v>
      </c>
      <c r="D6039" s="32">
        <v>30033</v>
      </c>
      <c r="E6039" s="32">
        <v>1</v>
      </c>
      <c r="F6039" s="32">
        <v>1202</v>
      </c>
      <c r="G6039" s="32">
        <v>0.91100000000000003</v>
      </c>
      <c r="H6039" s="32">
        <v>8</v>
      </c>
      <c r="I6039" s="34">
        <v>422.54</v>
      </c>
      <c r="J6039" s="34">
        <v>173643.75</v>
      </c>
      <c r="K6039" s="32">
        <v>42</v>
      </c>
      <c r="L6039" s="32">
        <v>7</v>
      </c>
      <c r="M6039" s="32">
        <v>92.8</v>
      </c>
      <c r="N6039" s="47">
        <f t="shared" si="188"/>
        <v>6.9222186228988947E-3</v>
      </c>
      <c r="O6039" s="47">
        <f t="shared" si="189"/>
        <v>2.4333729258899329E-3</v>
      </c>
    </row>
    <row r="6040" spans="1:15">
      <c r="A6040" s="32" t="s">
        <v>1625</v>
      </c>
      <c r="B6040" s="32" t="s">
        <v>1365</v>
      </c>
      <c r="C6040" s="32" t="s">
        <v>66</v>
      </c>
      <c r="D6040" s="32">
        <v>30033</v>
      </c>
      <c r="E6040" s="32">
        <v>1</v>
      </c>
      <c r="F6040" s="32">
        <v>1202</v>
      </c>
      <c r="G6040" s="32">
        <v>0.94699999999999995</v>
      </c>
      <c r="H6040" s="32">
        <v>4</v>
      </c>
      <c r="I6040" s="34">
        <v>477.33</v>
      </c>
      <c r="J6040" s="34">
        <v>173643.75</v>
      </c>
      <c r="K6040" s="32">
        <v>42</v>
      </c>
      <c r="L6040" s="32">
        <v>7</v>
      </c>
      <c r="M6040" s="32">
        <v>92.8</v>
      </c>
      <c r="N6040" s="47">
        <f t="shared" si="188"/>
        <v>6.9222186228988947E-3</v>
      </c>
      <c r="O6040" s="47">
        <f t="shared" si="189"/>
        <v>2.748904006046863E-3</v>
      </c>
    </row>
    <row r="6041" spans="1:15">
      <c r="A6041" s="32" t="s">
        <v>1625</v>
      </c>
      <c r="B6041" s="32" t="s">
        <v>1366</v>
      </c>
      <c r="C6041" s="32" t="s">
        <v>66</v>
      </c>
      <c r="D6041" s="32">
        <v>30033</v>
      </c>
      <c r="E6041" s="32">
        <v>1</v>
      </c>
      <c r="F6041" s="32">
        <v>1202</v>
      </c>
      <c r="G6041" s="32">
        <v>0.93300000000000005</v>
      </c>
      <c r="H6041" s="32">
        <v>6</v>
      </c>
      <c r="I6041" s="34">
        <v>171.72</v>
      </c>
      <c r="J6041" s="34">
        <v>173643.75</v>
      </c>
      <c r="K6041" s="32">
        <v>42</v>
      </c>
      <c r="L6041" s="32">
        <v>7</v>
      </c>
      <c r="M6041" s="32">
        <v>92.8</v>
      </c>
      <c r="N6041" s="47">
        <f t="shared" si="188"/>
        <v>6.9222186228988947E-3</v>
      </c>
      <c r="O6041" s="47">
        <f t="shared" si="189"/>
        <v>9.8892128279883386E-4</v>
      </c>
    </row>
    <row r="6042" spans="1:15">
      <c r="A6042" s="32" t="s">
        <v>1625</v>
      </c>
      <c r="B6042" s="32" t="s">
        <v>1367</v>
      </c>
      <c r="C6042" s="32" t="s">
        <v>66</v>
      </c>
      <c r="D6042" s="32">
        <v>30033</v>
      </c>
      <c r="E6042" s="32">
        <v>1</v>
      </c>
      <c r="F6042" s="32">
        <v>1238.06</v>
      </c>
      <c r="G6042" s="32">
        <v>0.89</v>
      </c>
      <c r="H6042" s="32">
        <v>9</v>
      </c>
      <c r="I6042" s="34">
        <v>405.58</v>
      </c>
      <c r="J6042" s="34">
        <v>182325.94</v>
      </c>
      <c r="K6042" s="32">
        <v>42</v>
      </c>
      <c r="L6042" s="32">
        <v>7</v>
      </c>
      <c r="M6042" s="32">
        <v>92.8</v>
      </c>
      <c r="N6042" s="47">
        <f t="shared" si="188"/>
        <v>6.7903667464980569E-3</v>
      </c>
      <c r="O6042" s="47">
        <f t="shared" si="189"/>
        <v>2.2244777676725539E-3</v>
      </c>
    </row>
    <row r="6043" spans="1:15">
      <c r="A6043" s="32" t="s">
        <v>1625</v>
      </c>
      <c r="B6043" s="32" t="s">
        <v>1368</v>
      </c>
      <c r="C6043" s="32" t="s">
        <v>66</v>
      </c>
      <c r="D6043" s="32">
        <v>30033</v>
      </c>
      <c r="E6043" s="32">
        <v>1</v>
      </c>
      <c r="F6043" s="32">
        <v>1238.06</v>
      </c>
      <c r="G6043" s="32">
        <v>0.93200000000000005</v>
      </c>
      <c r="H6043" s="32">
        <v>6</v>
      </c>
      <c r="I6043" s="34">
        <v>306.06</v>
      </c>
      <c r="J6043" s="34">
        <v>182325.94</v>
      </c>
      <c r="K6043" s="32">
        <v>42</v>
      </c>
      <c r="L6043" s="32">
        <v>7</v>
      </c>
      <c r="M6043" s="32">
        <v>92.8</v>
      </c>
      <c r="N6043" s="47">
        <f t="shared" si="188"/>
        <v>6.7903667464980569E-3</v>
      </c>
      <c r="O6043" s="47">
        <f t="shared" si="189"/>
        <v>1.6786421065483057E-3</v>
      </c>
    </row>
    <row r="6044" spans="1:15">
      <c r="A6044" s="32" t="s">
        <v>1625</v>
      </c>
      <c r="B6044" s="32" t="s">
        <v>1369</v>
      </c>
      <c r="C6044" s="32" t="s">
        <v>66</v>
      </c>
      <c r="D6044" s="32">
        <v>30033</v>
      </c>
      <c r="E6044" s="32">
        <v>1</v>
      </c>
      <c r="F6044" s="32">
        <v>1238.06</v>
      </c>
      <c r="G6044" s="32">
        <v>0.9</v>
      </c>
      <c r="H6044" s="32">
        <v>9</v>
      </c>
      <c r="I6044" s="34">
        <v>328.05</v>
      </c>
      <c r="J6044" s="34">
        <v>182325.94</v>
      </c>
      <c r="K6044" s="32">
        <v>42</v>
      </c>
      <c r="L6044" s="32">
        <v>7</v>
      </c>
      <c r="M6044" s="32">
        <v>92.8</v>
      </c>
      <c r="N6044" s="47">
        <f t="shared" si="188"/>
        <v>6.7903667464980569E-3</v>
      </c>
      <c r="O6044" s="47">
        <f t="shared" si="189"/>
        <v>1.7992502876990515E-3</v>
      </c>
    </row>
    <row r="6045" spans="1:15">
      <c r="A6045" s="32" t="s">
        <v>1625</v>
      </c>
      <c r="B6045" s="32" t="s">
        <v>1370</v>
      </c>
      <c r="C6045" s="32" t="s">
        <v>66</v>
      </c>
      <c r="D6045" s="32">
        <v>30033</v>
      </c>
      <c r="E6045" s="32">
        <v>1</v>
      </c>
      <c r="F6045" s="32">
        <v>1238.06</v>
      </c>
      <c r="G6045" s="32">
        <v>0.93</v>
      </c>
      <c r="H6045" s="32">
        <v>6</v>
      </c>
      <c r="I6045" s="34">
        <v>260.58</v>
      </c>
      <c r="J6045" s="34">
        <v>182325.94</v>
      </c>
      <c r="K6045" s="32">
        <v>42</v>
      </c>
      <c r="L6045" s="32">
        <v>7</v>
      </c>
      <c r="M6045" s="32">
        <v>92.8</v>
      </c>
      <c r="N6045" s="47">
        <f t="shared" si="188"/>
        <v>6.7903667464980569E-3</v>
      </c>
      <c r="O6045" s="47">
        <f t="shared" si="189"/>
        <v>1.4291987196117018E-3</v>
      </c>
    </row>
    <row r="6046" spans="1:15">
      <c r="A6046" s="32" t="s">
        <v>1625</v>
      </c>
      <c r="B6046" s="32" t="s">
        <v>1371</v>
      </c>
      <c r="C6046" s="32" t="s">
        <v>66</v>
      </c>
      <c r="D6046" s="32">
        <v>30033</v>
      </c>
      <c r="E6046" s="32">
        <v>1</v>
      </c>
      <c r="F6046" s="32">
        <v>1275.2</v>
      </c>
      <c r="G6046" s="32">
        <v>0.91500000000000004</v>
      </c>
      <c r="H6046" s="32">
        <v>7</v>
      </c>
      <c r="I6046" s="34">
        <v>114.43</v>
      </c>
      <c r="J6046" s="34">
        <v>191442.23</v>
      </c>
      <c r="K6046" s="32">
        <v>42</v>
      </c>
      <c r="L6046" s="32">
        <v>7</v>
      </c>
      <c r="M6046" s="32">
        <v>92.8</v>
      </c>
      <c r="N6046" s="47">
        <f t="shared" si="188"/>
        <v>6.6610172687603985E-3</v>
      </c>
      <c r="O6046" s="47">
        <f t="shared" si="189"/>
        <v>5.9772600851964585E-4</v>
      </c>
    </row>
    <row r="6047" spans="1:15">
      <c r="A6047" s="32" t="s">
        <v>1625</v>
      </c>
      <c r="B6047" s="32" t="s">
        <v>1372</v>
      </c>
      <c r="C6047" s="32" t="s">
        <v>66</v>
      </c>
      <c r="D6047" s="32">
        <v>30033</v>
      </c>
      <c r="E6047" s="32">
        <v>1</v>
      </c>
      <c r="F6047" s="32">
        <v>1275.2</v>
      </c>
      <c r="G6047" s="32">
        <v>0.91900000000000004</v>
      </c>
      <c r="H6047" s="32">
        <v>7</v>
      </c>
      <c r="I6047" s="34">
        <v>489.77</v>
      </c>
      <c r="J6047" s="34">
        <v>191442.23</v>
      </c>
      <c r="K6047" s="32">
        <v>42</v>
      </c>
      <c r="L6047" s="32">
        <v>7</v>
      </c>
      <c r="M6047" s="32">
        <v>92.8</v>
      </c>
      <c r="N6047" s="47">
        <f t="shared" si="188"/>
        <v>6.6610172687603985E-3</v>
      </c>
      <c r="O6047" s="47">
        <f t="shared" si="189"/>
        <v>2.5583174621398841E-3</v>
      </c>
    </row>
    <row r="6048" spans="1:15">
      <c r="A6048" s="32" t="s">
        <v>1625</v>
      </c>
      <c r="B6048" s="32" t="s">
        <v>1373</v>
      </c>
      <c r="C6048" s="32" t="s">
        <v>66</v>
      </c>
      <c r="D6048" s="32">
        <v>30033</v>
      </c>
      <c r="E6048" s="32">
        <v>1</v>
      </c>
      <c r="F6048" s="32">
        <v>1275.2</v>
      </c>
      <c r="G6048" s="32">
        <v>0.93300000000000005</v>
      </c>
      <c r="H6048" s="32">
        <v>6</v>
      </c>
      <c r="I6048" s="34">
        <v>439.14</v>
      </c>
      <c r="J6048" s="34">
        <v>191442.23</v>
      </c>
      <c r="K6048" s="32">
        <v>42</v>
      </c>
      <c r="L6048" s="32">
        <v>7</v>
      </c>
      <c r="M6048" s="32">
        <v>92.8</v>
      </c>
      <c r="N6048" s="47">
        <f t="shared" si="188"/>
        <v>6.6610172687603985E-3</v>
      </c>
      <c r="O6048" s="47">
        <f t="shared" si="189"/>
        <v>2.2938512573740912E-3</v>
      </c>
    </row>
    <row r="6049" spans="1:15">
      <c r="A6049" s="32" t="s">
        <v>1625</v>
      </c>
      <c r="B6049" s="32" t="s">
        <v>1374</v>
      </c>
      <c r="C6049" s="32" t="s">
        <v>66</v>
      </c>
      <c r="D6049" s="32">
        <v>30033</v>
      </c>
      <c r="E6049" s="32">
        <v>1</v>
      </c>
      <c r="F6049" s="32">
        <v>1275.2</v>
      </c>
      <c r="G6049" s="32">
        <v>0.90700000000000003</v>
      </c>
      <c r="H6049" s="32">
        <v>8</v>
      </c>
      <c r="I6049" s="34">
        <v>138.85</v>
      </c>
      <c r="J6049" s="34">
        <v>191442.23</v>
      </c>
      <c r="K6049" s="32">
        <v>42</v>
      </c>
      <c r="L6049" s="32">
        <v>7</v>
      </c>
      <c r="M6049" s="32">
        <v>92.8</v>
      </c>
      <c r="N6049" s="47">
        <f t="shared" si="188"/>
        <v>6.6610172687603985E-3</v>
      </c>
      <c r="O6049" s="47">
        <f t="shared" si="189"/>
        <v>7.252840713357757E-4</v>
      </c>
    </row>
    <row r="6050" spans="1:15">
      <c r="A6050" s="32" t="s">
        <v>1626</v>
      </c>
      <c r="B6050" s="32" t="s">
        <v>1351</v>
      </c>
      <c r="C6050" s="32" t="s">
        <v>69</v>
      </c>
      <c r="D6050" s="32">
        <v>30305</v>
      </c>
      <c r="E6050" s="32">
        <v>3</v>
      </c>
      <c r="F6050" s="32">
        <v>2380</v>
      </c>
      <c r="G6050" s="32">
        <v>0.95799999999999996</v>
      </c>
      <c r="H6050" s="32">
        <v>3</v>
      </c>
      <c r="I6050" s="34">
        <v>329.42</v>
      </c>
      <c r="J6050" s="34">
        <v>630000</v>
      </c>
      <c r="K6050" s="32">
        <v>18</v>
      </c>
      <c r="L6050" s="32">
        <v>9</v>
      </c>
      <c r="M6050" s="32">
        <v>96.8</v>
      </c>
      <c r="N6050" s="47">
        <f t="shared" si="188"/>
        <v>3.7777777777777779E-3</v>
      </c>
      <c r="O6050" s="47">
        <f t="shared" si="189"/>
        <v>5.2288888888888893E-4</v>
      </c>
    </row>
    <row r="6051" spans="1:15">
      <c r="A6051" s="32" t="s">
        <v>1626</v>
      </c>
      <c r="B6051" s="32" t="s">
        <v>1352</v>
      </c>
      <c r="C6051" s="32" t="s">
        <v>69</v>
      </c>
      <c r="D6051" s="32">
        <v>30305</v>
      </c>
      <c r="E6051" s="32">
        <v>3</v>
      </c>
      <c r="F6051" s="32">
        <v>2380</v>
      </c>
      <c r="G6051" s="32">
        <v>0.97099999999999997</v>
      </c>
      <c r="H6051" s="32">
        <v>2</v>
      </c>
      <c r="I6051" s="34">
        <v>458.56</v>
      </c>
      <c r="J6051" s="34">
        <v>630000</v>
      </c>
      <c r="K6051" s="32">
        <v>18</v>
      </c>
      <c r="L6051" s="32">
        <v>9</v>
      </c>
      <c r="M6051" s="32">
        <v>96.8</v>
      </c>
      <c r="N6051" s="47">
        <f t="shared" si="188"/>
        <v>3.7777777777777779E-3</v>
      </c>
      <c r="O6051" s="47">
        <f t="shared" si="189"/>
        <v>7.2787301587301588E-4</v>
      </c>
    </row>
    <row r="6052" spans="1:15">
      <c r="A6052" s="32" t="s">
        <v>1626</v>
      </c>
      <c r="B6052" s="32" t="s">
        <v>1353</v>
      </c>
      <c r="C6052" s="32" t="s">
        <v>69</v>
      </c>
      <c r="D6052" s="32">
        <v>30305</v>
      </c>
      <c r="E6052" s="32">
        <v>3</v>
      </c>
      <c r="F6052" s="32">
        <v>2380</v>
      </c>
      <c r="G6052" s="32">
        <v>0.99</v>
      </c>
      <c r="H6052" s="32">
        <v>0</v>
      </c>
      <c r="I6052" s="34">
        <v>265.64999999999998</v>
      </c>
      <c r="J6052" s="34">
        <v>630000</v>
      </c>
      <c r="K6052" s="32">
        <v>18</v>
      </c>
      <c r="L6052" s="32">
        <v>9</v>
      </c>
      <c r="M6052" s="32">
        <v>96.8</v>
      </c>
      <c r="N6052" s="47">
        <f t="shared" si="188"/>
        <v>3.7777777777777779E-3</v>
      </c>
      <c r="O6052" s="47">
        <f t="shared" si="189"/>
        <v>4.2166666666666665E-4</v>
      </c>
    </row>
    <row r="6053" spans="1:15">
      <c r="A6053" s="32" t="s">
        <v>1626</v>
      </c>
      <c r="B6053" s="32" t="s">
        <v>1354</v>
      </c>
      <c r="C6053" s="32" t="s">
        <v>69</v>
      </c>
      <c r="D6053" s="32">
        <v>30305</v>
      </c>
      <c r="E6053" s="32">
        <v>3</v>
      </c>
      <c r="F6053" s="32">
        <v>2380</v>
      </c>
      <c r="G6053" s="32">
        <v>0.98599999999999999</v>
      </c>
      <c r="H6053" s="32">
        <v>1</v>
      </c>
      <c r="I6053" s="34">
        <v>250.68</v>
      </c>
      <c r="J6053" s="34">
        <v>630000</v>
      </c>
      <c r="K6053" s="32">
        <v>18</v>
      </c>
      <c r="L6053" s="32">
        <v>9</v>
      </c>
      <c r="M6053" s="32">
        <v>96.8</v>
      </c>
      <c r="N6053" s="47">
        <f t="shared" si="188"/>
        <v>3.7777777777777779E-3</v>
      </c>
      <c r="O6053" s="47">
        <f t="shared" si="189"/>
        <v>3.9790476190476191E-4</v>
      </c>
    </row>
    <row r="6054" spans="1:15">
      <c r="A6054" s="32" t="s">
        <v>1626</v>
      </c>
      <c r="B6054" s="32" t="s">
        <v>1355</v>
      </c>
      <c r="C6054" s="32" t="s">
        <v>69</v>
      </c>
      <c r="D6054" s="32">
        <v>30305</v>
      </c>
      <c r="E6054" s="32">
        <v>3</v>
      </c>
      <c r="F6054" s="32">
        <v>2451.4</v>
      </c>
      <c r="G6054" s="32">
        <v>0.93</v>
      </c>
      <c r="H6054" s="32">
        <v>6</v>
      </c>
      <c r="I6054" s="34">
        <v>890.73</v>
      </c>
      <c r="J6054" s="34">
        <v>661500</v>
      </c>
      <c r="K6054" s="32">
        <v>18</v>
      </c>
      <c r="L6054" s="32">
        <v>9</v>
      </c>
      <c r="M6054" s="32">
        <v>96.8</v>
      </c>
      <c r="N6054" s="47">
        <f t="shared" si="188"/>
        <v>3.705820105820106E-3</v>
      </c>
      <c r="O6054" s="47">
        <f t="shared" si="189"/>
        <v>1.3465306122448981E-3</v>
      </c>
    </row>
    <row r="6055" spans="1:15">
      <c r="A6055" s="32" t="s">
        <v>1626</v>
      </c>
      <c r="B6055" s="32" t="s">
        <v>1356</v>
      </c>
      <c r="C6055" s="32" t="s">
        <v>69</v>
      </c>
      <c r="D6055" s="32">
        <v>30305</v>
      </c>
      <c r="E6055" s="32">
        <v>3</v>
      </c>
      <c r="F6055" s="32">
        <v>2451.4</v>
      </c>
      <c r="G6055" s="32">
        <v>0.88</v>
      </c>
      <c r="H6055" s="32">
        <v>10</v>
      </c>
      <c r="I6055" s="34">
        <v>223.44</v>
      </c>
      <c r="J6055" s="34">
        <v>661500</v>
      </c>
      <c r="K6055" s="32">
        <v>18</v>
      </c>
      <c r="L6055" s="32">
        <v>9</v>
      </c>
      <c r="M6055" s="32">
        <v>96.8</v>
      </c>
      <c r="N6055" s="47">
        <f t="shared" si="188"/>
        <v>3.705820105820106E-3</v>
      </c>
      <c r="O6055" s="47">
        <f t="shared" si="189"/>
        <v>3.3777777777777777E-4</v>
      </c>
    </row>
    <row r="6056" spans="1:15">
      <c r="A6056" s="32" t="s">
        <v>1626</v>
      </c>
      <c r="B6056" s="32" t="s">
        <v>1357</v>
      </c>
      <c r="C6056" s="32" t="s">
        <v>69</v>
      </c>
      <c r="D6056" s="32">
        <v>30305</v>
      </c>
      <c r="E6056" s="32">
        <v>3</v>
      </c>
      <c r="F6056" s="32">
        <v>2451.4</v>
      </c>
      <c r="G6056" s="32">
        <v>0.88</v>
      </c>
      <c r="H6056" s="32">
        <v>10</v>
      </c>
      <c r="I6056" s="34">
        <v>170.87</v>
      </c>
      <c r="J6056" s="34">
        <v>661500</v>
      </c>
      <c r="K6056" s="32">
        <v>18</v>
      </c>
      <c r="L6056" s="32">
        <v>9</v>
      </c>
      <c r="M6056" s="32">
        <v>96.8</v>
      </c>
      <c r="N6056" s="47">
        <f t="shared" si="188"/>
        <v>3.705820105820106E-3</v>
      </c>
      <c r="O6056" s="47">
        <f t="shared" si="189"/>
        <v>2.5830687830687832E-4</v>
      </c>
    </row>
    <row r="6057" spans="1:15">
      <c r="A6057" s="32" t="s">
        <v>1626</v>
      </c>
      <c r="B6057" s="32" t="s">
        <v>1358</v>
      </c>
      <c r="C6057" s="32" t="s">
        <v>69</v>
      </c>
      <c r="D6057" s="32">
        <v>30305</v>
      </c>
      <c r="E6057" s="32">
        <v>3</v>
      </c>
      <c r="F6057" s="32">
        <v>2451.4</v>
      </c>
      <c r="G6057" s="32">
        <v>0.88</v>
      </c>
      <c r="H6057" s="32">
        <v>10</v>
      </c>
      <c r="I6057" s="34">
        <v>492.69</v>
      </c>
      <c r="J6057" s="34">
        <v>661500</v>
      </c>
      <c r="K6057" s="32">
        <v>18</v>
      </c>
      <c r="L6057" s="32">
        <v>9</v>
      </c>
      <c r="M6057" s="32">
        <v>96.8</v>
      </c>
      <c r="N6057" s="47">
        <f t="shared" si="188"/>
        <v>3.705820105820106E-3</v>
      </c>
      <c r="O6057" s="47">
        <f t="shared" si="189"/>
        <v>7.4480725623582769E-4</v>
      </c>
    </row>
    <row r="6058" spans="1:15">
      <c r="A6058" s="32" t="s">
        <v>1626</v>
      </c>
      <c r="B6058" s="32" t="s">
        <v>1359</v>
      </c>
      <c r="C6058" s="32" t="s">
        <v>69</v>
      </c>
      <c r="D6058" s="32">
        <v>30305</v>
      </c>
      <c r="E6058" s="32">
        <v>3</v>
      </c>
      <c r="F6058" s="32">
        <v>2524.94</v>
      </c>
      <c r="G6058" s="32">
        <v>0.94</v>
      </c>
      <c r="H6058" s="32">
        <v>5</v>
      </c>
      <c r="I6058" s="34">
        <v>358.78</v>
      </c>
      <c r="J6058" s="34">
        <v>694575</v>
      </c>
      <c r="K6058" s="32">
        <v>18</v>
      </c>
      <c r="L6058" s="32">
        <v>9</v>
      </c>
      <c r="M6058" s="32">
        <v>96.8</v>
      </c>
      <c r="N6058" s="47">
        <f t="shared" si="188"/>
        <v>3.6352301767267753E-3</v>
      </c>
      <c r="O6058" s="47">
        <f t="shared" si="189"/>
        <v>5.1654608933520492E-4</v>
      </c>
    </row>
    <row r="6059" spans="1:15">
      <c r="A6059" s="32" t="s">
        <v>1626</v>
      </c>
      <c r="B6059" s="32" t="s">
        <v>1360</v>
      </c>
      <c r="C6059" s="32" t="s">
        <v>69</v>
      </c>
      <c r="D6059" s="32">
        <v>30305</v>
      </c>
      <c r="E6059" s="32">
        <v>3</v>
      </c>
      <c r="F6059" s="32">
        <v>2524.94</v>
      </c>
      <c r="G6059" s="32">
        <v>0.94</v>
      </c>
      <c r="H6059" s="32">
        <v>5</v>
      </c>
      <c r="I6059" s="34">
        <v>345.77</v>
      </c>
      <c r="J6059" s="34">
        <v>694575</v>
      </c>
      <c r="K6059" s="32">
        <v>18</v>
      </c>
      <c r="L6059" s="32">
        <v>9</v>
      </c>
      <c r="M6059" s="32">
        <v>96.8</v>
      </c>
      <c r="N6059" s="47">
        <f t="shared" si="188"/>
        <v>3.6352301767267753E-3</v>
      </c>
      <c r="O6059" s="47">
        <f t="shared" si="189"/>
        <v>4.9781521074038074E-4</v>
      </c>
    </row>
    <row r="6060" spans="1:15">
      <c r="A6060" s="32" t="s">
        <v>1626</v>
      </c>
      <c r="B6060" s="32" t="s">
        <v>1361</v>
      </c>
      <c r="C6060" s="32" t="s">
        <v>69</v>
      </c>
      <c r="D6060" s="32">
        <v>30305</v>
      </c>
      <c r="E6060" s="32">
        <v>3</v>
      </c>
      <c r="F6060" s="32">
        <v>2524.94</v>
      </c>
      <c r="G6060" s="32">
        <v>0.94</v>
      </c>
      <c r="H6060" s="32">
        <v>5</v>
      </c>
      <c r="I6060" s="34">
        <v>391.95</v>
      </c>
      <c r="J6060" s="34">
        <v>694575</v>
      </c>
      <c r="K6060" s="32">
        <v>18</v>
      </c>
      <c r="L6060" s="32">
        <v>9</v>
      </c>
      <c r="M6060" s="32">
        <v>96.8</v>
      </c>
      <c r="N6060" s="47">
        <f t="shared" si="188"/>
        <v>3.6352301767267753E-3</v>
      </c>
      <c r="O6060" s="47">
        <f t="shared" si="189"/>
        <v>5.6430191124068677E-4</v>
      </c>
    </row>
    <row r="6061" spans="1:15">
      <c r="A6061" s="32" t="s">
        <v>1626</v>
      </c>
      <c r="B6061" s="32" t="s">
        <v>1362</v>
      </c>
      <c r="C6061" s="32" t="s">
        <v>69</v>
      </c>
      <c r="D6061" s="32">
        <v>30305</v>
      </c>
      <c r="E6061" s="32">
        <v>3</v>
      </c>
      <c r="F6061" s="32">
        <v>2524.94</v>
      </c>
      <c r="G6061" s="32">
        <v>0.94</v>
      </c>
      <c r="H6061" s="32">
        <v>5</v>
      </c>
      <c r="I6061" s="34">
        <v>950.5</v>
      </c>
      <c r="J6061" s="34">
        <v>694575</v>
      </c>
      <c r="K6061" s="32">
        <v>18</v>
      </c>
      <c r="L6061" s="32">
        <v>9</v>
      </c>
      <c r="M6061" s="32">
        <v>96.8</v>
      </c>
      <c r="N6061" s="47">
        <f t="shared" si="188"/>
        <v>3.6352301767267753E-3</v>
      </c>
      <c r="O6061" s="47">
        <f t="shared" si="189"/>
        <v>1.3684627290069468E-3</v>
      </c>
    </row>
    <row r="6062" spans="1:15">
      <c r="A6062" s="32" t="s">
        <v>1626</v>
      </c>
      <c r="B6062" s="32" t="s">
        <v>1363</v>
      </c>
      <c r="C6062" s="32" t="s">
        <v>69</v>
      </c>
      <c r="D6062" s="32">
        <v>30305</v>
      </c>
      <c r="E6062" s="32">
        <v>3</v>
      </c>
      <c r="F6062" s="32">
        <v>2600.69</v>
      </c>
      <c r="G6062" s="32">
        <v>0.93799999999999994</v>
      </c>
      <c r="H6062" s="32">
        <v>5</v>
      </c>
      <c r="I6062" s="34">
        <v>352.58</v>
      </c>
      <c r="J6062" s="34">
        <v>729303.75</v>
      </c>
      <c r="K6062" s="32">
        <v>18</v>
      </c>
      <c r="L6062" s="32">
        <v>9</v>
      </c>
      <c r="M6062" s="32">
        <v>96.8</v>
      </c>
      <c r="N6062" s="47">
        <f t="shared" si="188"/>
        <v>3.5659901652774994E-3</v>
      </c>
      <c r="O6062" s="47">
        <f t="shared" si="189"/>
        <v>4.8344739760353622E-4</v>
      </c>
    </row>
    <row r="6063" spans="1:15">
      <c r="A6063" s="32" t="s">
        <v>1626</v>
      </c>
      <c r="B6063" s="32" t="s">
        <v>1364</v>
      </c>
      <c r="C6063" s="32" t="s">
        <v>69</v>
      </c>
      <c r="D6063" s="32">
        <v>30305</v>
      </c>
      <c r="E6063" s="32">
        <v>3</v>
      </c>
      <c r="F6063" s="32">
        <v>2600.69</v>
      </c>
      <c r="G6063" s="32">
        <v>0.94099999999999995</v>
      </c>
      <c r="H6063" s="32">
        <v>5</v>
      </c>
      <c r="I6063" s="34">
        <v>247.04</v>
      </c>
      <c r="J6063" s="34">
        <v>729303.75</v>
      </c>
      <c r="K6063" s="32">
        <v>18</v>
      </c>
      <c r="L6063" s="32">
        <v>9</v>
      </c>
      <c r="M6063" s="32">
        <v>96.8</v>
      </c>
      <c r="N6063" s="47">
        <f t="shared" si="188"/>
        <v>3.5659901652774994E-3</v>
      </c>
      <c r="O6063" s="47">
        <f t="shared" si="189"/>
        <v>3.3873403228764422E-4</v>
      </c>
    </row>
    <row r="6064" spans="1:15">
      <c r="A6064" s="32" t="s">
        <v>1626</v>
      </c>
      <c r="B6064" s="32" t="s">
        <v>1365</v>
      </c>
      <c r="C6064" s="32" t="s">
        <v>69</v>
      </c>
      <c r="D6064" s="32">
        <v>30305</v>
      </c>
      <c r="E6064" s="32">
        <v>3</v>
      </c>
      <c r="F6064" s="32">
        <v>2600.69</v>
      </c>
      <c r="G6064" s="32">
        <v>0.96099999999999997</v>
      </c>
      <c r="H6064" s="32">
        <v>3</v>
      </c>
      <c r="I6064" s="34">
        <v>484.79</v>
      </c>
      <c r="J6064" s="34">
        <v>729303.75</v>
      </c>
      <c r="K6064" s="32">
        <v>18</v>
      </c>
      <c r="L6064" s="32">
        <v>9</v>
      </c>
      <c r="M6064" s="32">
        <v>96.8</v>
      </c>
      <c r="N6064" s="47">
        <f t="shared" si="188"/>
        <v>3.5659901652774994E-3</v>
      </c>
      <c r="O6064" s="47">
        <f t="shared" si="189"/>
        <v>6.647298879239275E-4</v>
      </c>
    </row>
    <row r="6065" spans="1:15">
      <c r="A6065" s="32" t="s">
        <v>1626</v>
      </c>
      <c r="B6065" s="32" t="s">
        <v>1366</v>
      </c>
      <c r="C6065" s="32" t="s">
        <v>69</v>
      </c>
      <c r="D6065" s="32">
        <v>30305</v>
      </c>
      <c r="E6065" s="32">
        <v>3</v>
      </c>
      <c r="F6065" s="32">
        <v>2600.69</v>
      </c>
      <c r="G6065" s="32">
        <v>0.96299999999999997</v>
      </c>
      <c r="H6065" s="32">
        <v>3</v>
      </c>
      <c r="I6065" s="34">
        <v>383.73</v>
      </c>
      <c r="J6065" s="34">
        <v>729303.75</v>
      </c>
      <c r="K6065" s="32">
        <v>18</v>
      </c>
      <c r="L6065" s="32">
        <v>9</v>
      </c>
      <c r="M6065" s="32">
        <v>96.8</v>
      </c>
      <c r="N6065" s="47">
        <f t="shared" si="188"/>
        <v>3.5659901652774994E-3</v>
      </c>
      <c r="O6065" s="47">
        <f t="shared" si="189"/>
        <v>5.2615936775314814E-4</v>
      </c>
    </row>
    <row r="6066" spans="1:15">
      <c r="A6066" s="32" t="s">
        <v>1626</v>
      </c>
      <c r="B6066" s="32" t="s">
        <v>1367</v>
      </c>
      <c r="C6066" s="32" t="s">
        <v>69</v>
      </c>
      <c r="D6066" s="32">
        <v>30305</v>
      </c>
      <c r="E6066" s="32">
        <v>3</v>
      </c>
      <c r="F6066" s="32">
        <v>2678.71</v>
      </c>
      <c r="G6066" s="32">
        <v>0.97899999999999998</v>
      </c>
      <c r="H6066" s="32">
        <v>1</v>
      </c>
      <c r="I6066" s="34">
        <v>409.71</v>
      </c>
      <c r="J6066" s="34">
        <v>765768.94</v>
      </c>
      <c r="K6066" s="32">
        <v>18</v>
      </c>
      <c r="L6066" s="32">
        <v>9</v>
      </c>
      <c r="M6066" s="32">
        <v>96.8</v>
      </c>
      <c r="N6066" s="47">
        <f t="shared" si="188"/>
        <v>3.4980656175477689E-3</v>
      </c>
      <c r="O6066" s="47">
        <f t="shared" si="189"/>
        <v>5.3503084102627621E-4</v>
      </c>
    </row>
    <row r="6067" spans="1:15">
      <c r="A6067" s="32" t="s">
        <v>1626</v>
      </c>
      <c r="B6067" s="32" t="s">
        <v>1368</v>
      </c>
      <c r="C6067" s="32" t="s">
        <v>69</v>
      </c>
      <c r="D6067" s="32">
        <v>30305</v>
      </c>
      <c r="E6067" s="32">
        <v>3</v>
      </c>
      <c r="F6067" s="32">
        <v>2678.71</v>
      </c>
      <c r="G6067" s="32">
        <v>0.94599999999999995</v>
      </c>
      <c r="H6067" s="32">
        <v>4</v>
      </c>
      <c r="I6067" s="34">
        <v>374.03</v>
      </c>
      <c r="J6067" s="34">
        <v>765768.94</v>
      </c>
      <c r="K6067" s="32">
        <v>18</v>
      </c>
      <c r="L6067" s="32">
        <v>9</v>
      </c>
      <c r="M6067" s="32">
        <v>96.8</v>
      </c>
      <c r="N6067" s="47">
        <f t="shared" si="188"/>
        <v>3.4980656175477689E-3</v>
      </c>
      <c r="O6067" s="47">
        <f t="shared" si="189"/>
        <v>4.8843715181239923E-4</v>
      </c>
    </row>
    <row r="6068" spans="1:15">
      <c r="A6068" s="32" t="s">
        <v>1626</v>
      </c>
      <c r="B6068" s="32" t="s">
        <v>1369</v>
      </c>
      <c r="C6068" s="32" t="s">
        <v>69</v>
      </c>
      <c r="D6068" s="32">
        <v>30305</v>
      </c>
      <c r="E6068" s="32">
        <v>3</v>
      </c>
      <c r="F6068" s="32">
        <v>2678.71</v>
      </c>
      <c r="G6068" s="32">
        <v>0.98399999999999999</v>
      </c>
      <c r="H6068" s="32">
        <v>1</v>
      </c>
      <c r="I6068" s="34">
        <v>570.82000000000005</v>
      </c>
      <c r="J6068" s="34">
        <v>765768.94</v>
      </c>
      <c r="K6068" s="32">
        <v>18</v>
      </c>
      <c r="L6068" s="32">
        <v>9</v>
      </c>
      <c r="M6068" s="32">
        <v>96.8</v>
      </c>
      <c r="N6068" s="47">
        <f t="shared" si="188"/>
        <v>3.4980656175477689E-3</v>
      </c>
      <c r="O6068" s="47">
        <f t="shared" si="189"/>
        <v>7.4542067480564062E-4</v>
      </c>
    </row>
    <row r="6069" spans="1:15">
      <c r="A6069" s="32" t="s">
        <v>1626</v>
      </c>
      <c r="B6069" s="32" t="s">
        <v>1370</v>
      </c>
      <c r="C6069" s="32" t="s">
        <v>69</v>
      </c>
      <c r="D6069" s="32">
        <v>30305</v>
      </c>
      <c r="E6069" s="32">
        <v>3</v>
      </c>
      <c r="F6069" s="32">
        <v>2678.71</v>
      </c>
      <c r="G6069" s="32">
        <v>0.98</v>
      </c>
      <c r="H6069" s="32">
        <v>1</v>
      </c>
      <c r="I6069" s="34">
        <v>296.32</v>
      </c>
      <c r="J6069" s="34">
        <v>765768.94</v>
      </c>
      <c r="K6069" s="32">
        <v>18</v>
      </c>
      <c r="L6069" s="32">
        <v>9</v>
      </c>
      <c r="M6069" s="32">
        <v>96.8</v>
      </c>
      <c r="N6069" s="47">
        <f t="shared" si="188"/>
        <v>3.4980656175477689E-3</v>
      </c>
      <c r="O6069" s="47">
        <f t="shared" si="189"/>
        <v>3.8695745481659259E-4</v>
      </c>
    </row>
    <row r="6070" spans="1:15">
      <c r="A6070" s="32" t="s">
        <v>1626</v>
      </c>
      <c r="B6070" s="32" t="s">
        <v>1371</v>
      </c>
      <c r="C6070" s="32" t="s">
        <v>69</v>
      </c>
      <c r="D6070" s="32">
        <v>30305</v>
      </c>
      <c r="E6070" s="32">
        <v>3</v>
      </c>
      <c r="F6070" s="32">
        <v>2759.07</v>
      </c>
      <c r="G6070" s="32">
        <v>0.93400000000000005</v>
      </c>
      <c r="H6070" s="32">
        <v>5</v>
      </c>
      <c r="I6070" s="34">
        <v>223.38</v>
      </c>
      <c r="J6070" s="34">
        <v>804057.38</v>
      </c>
      <c r="K6070" s="32">
        <v>18</v>
      </c>
      <c r="L6070" s="32">
        <v>9</v>
      </c>
      <c r="M6070" s="32">
        <v>96.8</v>
      </c>
      <c r="N6070" s="47">
        <f t="shared" si="188"/>
        <v>3.4314342093346622E-3</v>
      </c>
      <c r="O6070" s="47">
        <f t="shared" si="189"/>
        <v>2.7781599367945604E-4</v>
      </c>
    </row>
    <row r="6071" spans="1:15">
      <c r="A6071" s="32" t="s">
        <v>1626</v>
      </c>
      <c r="B6071" s="32" t="s">
        <v>1372</v>
      </c>
      <c r="C6071" s="32" t="s">
        <v>69</v>
      </c>
      <c r="D6071" s="32">
        <v>30305</v>
      </c>
      <c r="E6071" s="32">
        <v>3</v>
      </c>
      <c r="F6071" s="32">
        <v>2759.07</v>
      </c>
      <c r="G6071" s="32">
        <v>0.98499999999999999</v>
      </c>
      <c r="H6071" s="32">
        <v>1</v>
      </c>
      <c r="I6071" s="34">
        <v>365.66</v>
      </c>
      <c r="J6071" s="34">
        <v>804057.38</v>
      </c>
      <c r="K6071" s="32">
        <v>18</v>
      </c>
      <c r="L6071" s="32">
        <v>9</v>
      </c>
      <c r="M6071" s="32">
        <v>96.8</v>
      </c>
      <c r="N6071" s="47">
        <f t="shared" si="188"/>
        <v>3.4314342093346622E-3</v>
      </c>
      <c r="O6071" s="47">
        <f t="shared" si="189"/>
        <v>4.5476853903138109E-4</v>
      </c>
    </row>
    <row r="6072" spans="1:15">
      <c r="A6072" s="32" t="s">
        <v>1626</v>
      </c>
      <c r="B6072" s="32" t="s">
        <v>1373</v>
      </c>
      <c r="C6072" s="32" t="s">
        <v>69</v>
      </c>
      <c r="D6072" s="32">
        <v>30305</v>
      </c>
      <c r="E6072" s="32">
        <v>3</v>
      </c>
      <c r="F6072" s="32">
        <v>2759.07</v>
      </c>
      <c r="G6072" s="32">
        <v>0.98699999999999999</v>
      </c>
      <c r="H6072" s="32">
        <v>1</v>
      </c>
      <c r="I6072" s="34">
        <v>620.63</v>
      </c>
      <c r="J6072" s="34">
        <v>804057.38</v>
      </c>
      <c r="K6072" s="32">
        <v>18</v>
      </c>
      <c r="L6072" s="32">
        <v>9</v>
      </c>
      <c r="M6072" s="32">
        <v>96.8</v>
      </c>
      <c r="N6072" s="47">
        <f t="shared" si="188"/>
        <v>3.4314342093346622E-3</v>
      </c>
      <c r="O6072" s="47">
        <f t="shared" si="189"/>
        <v>7.7187277355752896E-4</v>
      </c>
    </row>
    <row r="6073" spans="1:15">
      <c r="A6073" s="32" t="s">
        <v>1626</v>
      </c>
      <c r="B6073" s="32" t="s">
        <v>1374</v>
      </c>
      <c r="C6073" s="32" t="s">
        <v>69</v>
      </c>
      <c r="D6073" s="32">
        <v>30305</v>
      </c>
      <c r="E6073" s="32">
        <v>3</v>
      </c>
      <c r="F6073" s="32">
        <v>2759.07</v>
      </c>
      <c r="G6073" s="32">
        <v>0.98599999999999999</v>
      </c>
      <c r="H6073" s="32">
        <v>1</v>
      </c>
      <c r="I6073" s="34">
        <v>194.59</v>
      </c>
      <c r="J6073" s="34">
        <v>804057.38</v>
      </c>
      <c r="K6073" s="32">
        <v>18</v>
      </c>
      <c r="L6073" s="32">
        <v>9</v>
      </c>
      <c r="M6073" s="32">
        <v>96.8</v>
      </c>
      <c r="N6073" s="47">
        <f t="shared" si="188"/>
        <v>3.4314342093346622E-3</v>
      </c>
      <c r="O6073" s="47">
        <f t="shared" si="189"/>
        <v>2.420100913693498E-4</v>
      </c>
    </row>
    <row r="6074" spans="1:15">
      <c r="A6074" s="32" t="s">
        <v>1627</v>
      </c>
      <c r="B6074" s="32" t="s">
        <v>1351</v>
      </c>
      <c r="C6074" s="32" t="s">
        <v>69</v>
      </c>
      <c r="D6074" s="32">
        <v>30308</v>
      </c>
      <c r="E6074" s="32">
        <v>3</v>
      </c>
      <c r="F6074" s="32">
        <v>1700</v>
      </c>
      <c r="G6074" s="32">
        <v>0.89200000000000002</v>
      </c>
      <c r="H6074" s="32">
        <v>9</v>
      </c>
      <c r="I6074" s="34">
        <v>344.18</v>
      </c>
      <c r="J6074" s="34">
        <v>450000</v>
      </c>
      <c r="K6074" s="32">
        <v>35</v>
      </c>
      <c r="L6074" s="32">
        <v>8</v>
      </c>
      <c r="M6074" s="32">
        <v>95.4</v>
      </c>
      <c r="N6074" s="47">
        <f t="shared" si="188"/>
        <v>3.7777777777777779E-3</v>
      </c>
      <c r="O6074" s="47">
        <f t="shared" si="189"/>
        <v>7.6484444444444445E-4</v>
      </c>
    </row>
    <row r="6075" spans="1:15">
      <c r="A6075" s="32" t="s">
        <v>1627</v>
      </c>
      <c r="B6075" s="32" t="s">
        <v>1352</v>
      </c>
      <c r="C6075" s="32" t="s">
        <v>69</v>
      </c>
      <c r="D6075" s="32">
        <v>30308</v>
      </c>
      <c r="E6075" s="32">
        <v>3</v>
      </c>
      <c r="F6075" s="32">
        <v>1700</v>
      </c>
      <c r="G6075" s="32">
        <v>0.90100000000000002</v>
      </c>
      <c r="H6075" s="32">
        <v>8</v>
      </c>
      <c r="I6075" s="34">
        <v>744.6</v>
      </c>
      <c r="J6075" s="34">
        <v>450000</v>
      </c>
      <c r="K6075" s="32">
        <v>35</v>
      </c>
      <c r="L6075" s="32">
        <v>8</v>
      </c>
      <c r="M6075" s="32">
        <v>95.4</v>
      </c>
      <c r="N6075" s="47">
        <f t="shared" si="188"/>
        <v>3.7777777777777779E-3</v>
      </c>
      <c r="O6075" s="47">
        <f t="shared" si="189"/>
        <v>1.6546666666666667E-3</v>
      </c>
    </row>
    <row r="6076" spans="1:15">
      <c r="A6076" s="32" t="s">
        <v>1627</v>
      </c>
      <c r="B6076" s="32" t="s">
        <v>1353</v>
      </c>
      <c r="C6076" s="32" t="s">
        <v>69</v>
      </c>
      <c r="D6076" s="32">
        <v>30308</v>
      </c>
      <c r="E6076" s="32">
        <v>3</v>
      </c>
      <c r="F6076" s="32">
        <v>1700</v>
      </c>
      <c r="G6076" s="32">
        <v>0.90600000000000003</v>
      </c>
      <c r="H6076" s="32">
        <v>8</v>
      </c>
      <c r="I6076" s="34">
        <v>431.87</v>
      </c>
      <c r="J6076" s="34">
        <v>450000</v>
      </c>
      <c r="K6076" s="32">
        <v>35</v>
      </c>
      <c r="L6076" s="32">
        <v>8</v>
      </c>
      <c r="M6076" s="32">
        <v>95.4</v>
      </c>
      <c r="N6076" s="47">
        <f t="shared" si="188"/>
        <v>3.7777777777777779E-3</v>
      </c>
      <c r="O6076" s="47">
        <f t="shared" si="189"/>
        <v>9.5971111111111112E-4</v>
      </c>
    </row>
    <row r="6077" spans="1:15">
      <c r="A6077" s="32" t="s">
        <v>1627</v>
      </c>
      <c r="B6077" s="32" t="s">
        <v>1354</v>
      </c>
      <c r="C6077" s="32" t="s">
        <v>69</v>
      </c>
      <c r="D6077" s="32">
        <v>30308</v>
      </c>
      <c r="E6077" s="32">
        <v>3</v>
      </c>
      <c r="F6077" s="32">
        <v>1700</v>
      </c>
      <c r="G6077" s="32">
        <v>0.89900000000000002</v>
      </c>
      <c r="H6077" s="32">
        <v>9</v>
      </c>
      <c r="I6077" s="34">
        <v>341.15</v>
      </c>
      <c r="J6077" s="34">
        <v>450000</v>
      </c>
      <c r="K6077" s="32">
        <v>35</v>
      </c>
      <c r="L6077" s="32">
        <v>8</v>
      </c>
      <c r="M6077" s="32">
        <v>95.4</v>
      </c>
      <c r="N6077" s="47">
        <f t="shared" si="188"/>
        <v>3.7777777777777779E-3</v>
      </c>
      <c r="O6077" s="47">
        <f t="shared" si="189"/>
        <v>7.5811111111111109E-4</v>
      </c>
    </row>
    <row r="6078" spans="1:15">
      <c r="A6078" s="32" t="s">
        <v>1627</v>
      </c>
      <c r="B6078" s="32" t="s">
        <v>1355</v>
      </c>
      <c r="C6078" s="32" t="s">
        <v>69</v>
      </c>
      <c r="D6078" s="32">
        <v>30308</v>
      </c>
      <c r="E6078" s="32">
        <v>3</v>
      </c>
      <c r="F6078" s="32">
        <v>1751</v>
      </c>
      <c r="G6078" s="32">
        <v>0.89</v>
      </c>
      <c r="H6078" s="32">
        <v>9</v>
      </c>
      <c r="I6078" s="34">
        <v>270.86</v>
      </c>
      <c r="J6078" s="34">
        <v>472500</v>
      </c>
      <c r="K6078" s="32">
        <v>35</v>
      </c>
      <c r="L6078" s="32">
        <v>8</v>
      </c>
      <c r="M6078" s="32">
        <v>95.4</v>
      </c>
      <c r="N6078" s="47">
        <f t="shared" si="188"/>
        <v>3.705820105820106E-3</v>
      </c>
      <c r="O6078" s="47">
        <f t="shared" si="189"/>
        <v>5.7324867724867733E-4</v>
      </c>
    </row>
    <row r="6079" spans="1:15">
      <c r="A6079" s="32" t="s">
        <v>1627</v>
      </c>
      <c r="B6079" s="32" t="s">
        <v>1356</v>
      </c>
      <c r="C6079" s="32" t="s">
        <v>69</v>
      </c>
      <c r="D6079" s="32">
        <v>30308</v>
      </c>
      <c r="E6079" s="32">
        <v>3</v>
      </c>
      <c r="F6079" s="32">
        <v>1751</v>
      </c>
      <c r="G6079" s="32">
        <v>0.84</v>
      </c>
      <c r="H6079" s="32">
        <v>14</v>
      </c>
      <c r="I6079" s="34">
        <v>230.91</v>
      </c>
      <c r="J6079" s="34">
        <v>472500</v>
      </c>
      <c r="K6079" s="32">
        <v>35</v>
      </c>
      <c r="L6079" s="32">
        <v>8</v>
      </c>
      <c r="M6079" s="32">
        <v>95.4</v>
      </c>
      <c r="N6079" s="47">
        <f t="shared" si="188"/>
        <v>3.705820105820106E-3</v>
      </c>
      <c r="O6079" s="47">
        <f t="shared" si="189"/>
        <v>4.8869841269841264E-4</v>
      </c>
    </row>
    <row r="6080" spans="1:15">
      <c r="A6080" s="32" t="s">
        <v>1627</v>
      </c>
      <c r="B6080" s="32" t="s">
        <v>1357</v>
      </c>
      <c r="C6080" s="32" t="s">
        <v>69</v>
      </c>
      <c r="D6080" s="32">
        <v>30308</v>
      </c>
      <c r="E6080" s="32">
        <v>3</v>
      </c>
      <c r="F6080" s="32">
        <v>1751</v>
      </c>
      <c r="G6080" s="32">
        <v>0.84</v>
      </c>
      <c r="H6080" s="32">
        <v>14</v>
      </c>
      <c r="I6080" s="34">
        <v>1683.29</v>
      </c>
      <c r="J6080" s="34">
        <v>472500</v>
      </c>
      <c r="K6080" s="32">
        <v>35</v>
      </c>
      <c r="L6080" s="32">
        <v>8</v>
      </c>
      <c r="M6080" s="32">
        <v>95.4</v>
      </c>
      <c r="N6080" s="47">
        <f t="shared" si="188"/>
        <v>3.705820105820106E-3</v>
      </c>
      <c r="O6080" s="47">
        <f t="shared" si="189"/>
        <v>3.5625185185185182E-3</v>
      </c>
    </row>
    <row r="6081" spans="1:15">
      <c r="A6081" s="32" t="s">
        <v>1627</v>
      </c>
      <c r="B6081" s="32" t="s">
        <v>1358</v>
      </c>
      <c r="C6081" s="32" t="s">
        <v>69</v>
      </c>
      <c r="D6081" s="32">
        <v>30308</v>
      </c>
      <c r="E6081" s="32">
        <v>3</v>
      </c>
      <c r="F6081" s="32">
        <v>1751</v>
      </c>
      <c r="G6081" s="32">
        <v>0.84</v>
      </c>
      <c r="H6081" s="32">
        <v>14</v>
      </c>
      <c r="I6081" s="34">
        <v>480.51</v>
      </c>
      <c r="J6081" s="34">
        <v>472500</v>
      </c>
      <c r="K6081" s="32">
        <v>35</v>
      </c>
      <c r="L6081" s="32">
        <v>8</v>
      </c>
      <c r="M6081" s="32">
        <v>95.4</v>
      </c>
      <c r="N6081" s="47">
        <f t="shared" si="188"/>
        <v>3.705820105820106E-3</v>
      </c>
      <c r="O6081" s="47">
        <f t="shared" si="189"/>
        <v>1.016952380952381E-3</v>
      </c>
    </row>
    <row r="6082" spans="1:15">
      <c r="A6082" s="32" t="s">
        <v>1627</v>
      </c>
      <c r="B6082" s="32" t="s">
        <v>1359</v>
      </c>
      <c r="C6082" s="32" t="s">
        <v>69</v>
      </c>
      <c r="D6082" s="32">
        <v>30308</v>
      </c>
      <c r="E6082" s="32">
        <v>3</v>
      </c>
      <c r="F6082" s="32">
        <v>1803.53</v>
      </c>
      <c r="G6082" s="32">
        <v>0.9</v>
      </c>
      <c r="H6082" s="32">
        <v>8</v>
      </c>
      <c r="I6082" s="34">
        <v>532.79</v>
      </c>
      <c r="J6082" s="34">
        <v>496125</v>
      </c>
      <c r="K6082" s="32">
        <v>35</v>
      </c>
      <c r="L6082" s="32">
        <v>8</v>
      </c>
      <c r="M6082" s="32">
        <v>95.4</v>
      </c>
      <c r="N6082" s="47">
        <f t="shared" si="188"/>
        <v>3.6352330561854372E-3</v>
      </c>
      <c r="O6082" s="47">
        <f t="shared" si="189"/>
        <v>1.0739027462836985E-3</v>
      </c>
    </row>
    <row r="6083" spans="1:15">
      <c r="A6083" s="32" t="s">
        <v>1627</v>
      </c>
      <c r="B6083" s="32" t="s">
        <v>1360</v>
      </c>
      <c r="C6083" s="32" t="s">
        <v>69</v>
      </c>
      <c r="D6083" s="32">
        <v>30308</v>
      </c>
      <c r="E6083" s="32">
        <v>3</v>
      </c>
      <c r="F6083" s="32">
        <v>1803.53</v>
      </c>
      <c r="G6083" s="32">
        <v>0.9</v>
      </c>
      <c r="H6083" s="32">
        <v>8</v>
      </c>
      <c r="I6083" s="34">
        <v>568.9</v>
      </c>
      <c r="J6083" s="34">
        <v>496125</v>
      </c>
      <c r="K6083" s="32">
        <v>35</v>
      </c>
      <c r="L6083" s="32">
        <v>8</v>
      </c>
      <c r="M6083" s="32">
        <v>95.4</v>
      </c>
      <c r="N6083" s="47">
        <f t="shared" ref="N6083:N6146" si="190">F6083/J6083</f>
        <v>3.6352330561854372E-3</v>
      </c>
      <c r="O6083" s="47">
        <f t="shared" ref="O6083:O6146" si="191">I6083/J6083</f>
        <v>1.1466868228772991E-3</v>
      </c>
    </row>
    <row r="6084" spans="1:15">
      <c r="A6084" s="32" t="s">
        <v>1627</v>
      </c>
      <c r="B6084" s="32" t="s">
        <v>1361</v>
      </c>
      <c r="C6084" s="32" t="s">
        <v>69</v>
      </c>
      <c r="D6084" s="32">
        <v>30308</v>
      </c>
      <c r="E6084" s="32">
        <v>3</v>
      </c>
      <c r="F6084" s="32">
        <v>1803.53</v>
      </c>
      <c r="G6084" s="32">
        <v>0.9</v>
      </c>
      <c r="H6084" s="32">
        <v>8</v>
      </c>
      <c r="I6084" s="34">
        <v>443.58</v>
      </c>
      <c r="J6084" s="34">
        <v>496125</v>
      </c>
      <c r="K6084" s="32">
        <v>35</v>
      </c>
      <c r="L6084" s="32">
        <v>8</v>
      </c>
      <c r="M6084" s="32">
        <v>95.4</v>
      </c>
      <c r="N6084" s="47">
        <f t="shared" si="190"/>
        <v>3.6352330561854372E-3</v>
      </c>
      <c r="O6084" s="47">
        <f t="shared" si="191"/>
        <v>8.9408919123204836E-4</v>
      </c>
    </row>
    <row r="6085" spans="1:15">
      <c r="A6085" s="32" t="s">
        <v>1627</v>
      </c>
      <c r="B6085" s="32" t="s">
        <v>1362</v>
      </c>
      <c r="C6085" s="32" t="s">
        <v>69</v>
      </c>
      <c r="D6085" s="32">
        <v>30308</v>
      </c>
      <c r="E6085" s="32">
        <v>3</v>
      </c>
      <c r="F6085" s="32">
        <v>1803.53</v>
      </c>
      <c r="G6085" s="32">
        <v>0.9</v>
      </c>
      <c r="H6085" s="32">
        <v>8</v>
      </c>
      <c r="I6085" s="34">
        <v>311.16000000000003</v>
      </c>
      <c r="J6085" s="34">
        <v>496125</v>
      </c>
      <c r="K6085" s="32">
        <v>35</v>
      </c>
      <c r="L6085" s="32">
        <v>8</v>
      </c>
      <c r="M6085" s="32">
        <v>95.4</v>
      </c>
      <c r="N6085" s="47">
        <f t="shared" si="190"/>
        <v>3.6352330561854372E-3</v>
      </c>
      <c r="O6085" s="47">
        <f t="shared" si="191"/>
        <v>6.2718065003779298E-4</v>
      </c>
    </row>
    <row r="6086" spans="1:15">
      <c r="A6086" s="32" t="s">
        <v>1627</v>
      </c>
      <c r="B6086" s="32" t="s">
        <v>1363</v>
      </c>
      <c r="C6086" s="32" t="s">
        <v>69</v>
      </c>
      <c r="D6086" s="32">
        <v>30308</v>
      </c>
      <c r="E6086" s="32">
        <v>3</v>
      </c>
      <c r="F6086" s="32">
        <v>1857.64</v>
      </c>
      <c r="G6086" s="32">
        <v>0.9</v>
      </c>
      <c r="H6086" s="32">
        <v>8</v>
      </c>
      <c r="I6086" s="34">
        <v>240.02</v>
      </c>
      <c r="J6086" s="34">
        <v>520931.25</v>
      </c>
      <c r="K6086" s="32">
        <v>35</v>
      </c>
      <c r="L6086" s="32">
        <v>8</v>
      </c>
      <c r="M6086" s="32">
        <v>95.4</v>
      </c>
      <c r="N6086" s="47">
        <f t="shared" si="190"/>
        <v>3.5659983923022475E-3</v>
      </c>
      <c r="O6086" s="47">
        <f t="shared" si="191"/>
        <v>4.6075177866561091E-4</v>
      </c>
    </row>
    <row r="6087" spans="1:15">
      <c r="A6087" s="32" t="s">
        <v>1627</v>
      </c>
      <c r="B6087" s="32" t="s">
        <v>1364</v>
      </c>
      <c r="C6087" s="32" t="s">
        <v>69</v>
      </c>
      <c r="D6087" s="32">
        <v>30308</v>
      </c>
      <c r="E6087" s="32">
        <v>3</v>
      </c>
      <c r="F6087" s="32">
        <v>1857.64</v>
      </c>
      <c r="G6087" s="32">
        <v>0.94199999999999995</v>
      </c>
      <c r="H6087" s="32">
        <v>5</v>
      </c>
      <c r="I6087" s="34">
        <v>274.77999999999997</v>
      </c>
      <c r="J6087" s="34">
        <v>520931.25</v>
      </c>
      <c r="K6087" s="32">
        <v>35</v>
      </c>
      <c r="L6087" s="32">
        <v>8</v>
      </c>
      <c r="M6087" s="32">
        <v>95.4</v>
      </c>
      <c r="N6087" s="47">
        <f t="shared" si="190"/>
        <v>3.5659983923022475E-3</v>
      </c>
      <c r="O6087" s="47">
        <f t="shared" si="191"/>
        <v>5.2747843405439774E-4</v>
      </c>
    </row>
    <row r="6088" spans="1:15">
      <c r="A6088" s="32" t="s">
        <v>1627</v>
      </c>
      <c r="B6088" s="32" t="s">
        <v>1365</v>
      </c>
      <c r="C6088" s="32" t="s">
        <v>69</v>
      </c>
      <c r="D6088" s="32">
        <v>30308</v>
      </c>
      <c r="E6088" s="32">
        <v>3</v>
      </c>
      <c r="F6088" s="32">
        <v>1857.64</v>
      </c>
      <c r="G6088" s="32">
        <v>0.93500000000000005</v>
      </c>
      <c r="H6088" s="32">
        <v>5</v>
      </c>
      <c r="I6088" s="34">
        <v>397.32</v>
      </c>
      <c r="J6088" s="34">
        <v>520931.25</v>
      </c>
      <c r="K6088" s="32">
        <v>35</v>
      </c>
      <c r="L6088" s="32">
        <v>8</v>
      </c>
      <c r="M6088" s="32">
        <v>95.4</v>
      </c>
      <c r="N6088" s="47">
        <f t="shared" si="190"/>
        <v>3.5659983923022475E-3</v>
      </c>
      <c r="O6088" s="47">
        <f t="shared" si="191"/>
        <v>7.6271101033005789E-4</v>
      </c>
    </row>
    <row r="6089" spans="1:15">
      <c r="A6089" s="32" t="s">
        <v>1627</v>
      </c>
      <c r="B6089" s="32" t="s">
        <v>1366</v>
      </c>
      <c r="C6089" s="32" t="s">
        <v>69</v>
      </c>
      <c r="D6089" s="32">
        <v>30308</v>
      </c>
      <c r="E6089" s="32">
        <v>3</v>
      </c>
      <c r="F6089" s="32">
        <v>1857.64</v>
      </c>
      <c r="G6089" s="32">
        <v>0.94699999999999995</v>
      </c>
      <c r="H6089" s="32">
        <v>4</v>
      </c>
      <c r="I6089" s="34">
        <v>307.64999999999998</v>
      </c>
      <c r="J6089" s="34">
        <v>520931.25</v>
      </c>
      <c r="K6089" s="32">
        <v>35</v>
      </c>
      <c r="L6089" s="32">
        <v>8</v>
      </c>
      <c r="M6089" s="32">
        <v>95.4</v>
      </c>
      <c r="N6089" s="47">
        <f t="shared" si="190"/>
        <v>3.5659983923022475E-3</v>
      </c>
      <c r="O6089" s="47">
        <f t="shared" si="191"/>
        <v>5.905769715293524E-4</v>
      </c>
    </row>
    <row r="6090" spans="1:15">
      <c r="A6090" s="32" t="s">
        <v>1627</v>
      </c>
      <c r="B6090" s="32" t="s">
        <v>1367</v>
      </c>
      <c r="C6090" s="32" t="s">
        <v>69</v>
      </c>
      <c r="D6090" s="32">
        <v>30308</v>
      </c>
      <c r="E6090" s="32">
        <v>3</v>
      </c>
      <c r="F6090" s="32">
        <v>1913.36</v>
      </c>
      <c r="G6090" s="32">
        <v>0.91200000000000003</v>
      </c>
      <c r="H6090" s="32">
        <v>7</v>
      </c>
      <c r="I6090" s="34">
        <v>439.29</v>
      </c>
      <c r="J6090" s="34">
        <v>546977.81000000006</v>
      </c>
      <c r="K6090" s="32">
        <v>35</v>
      </c>
      <c r="L6090" s="32">
        <v>8</v>
      </c>
      <c r="M6090" s="32">
        <v>95.4</v>
      </c>
      <c r="N6090" s="47">
        <f t="shared" si="190"/>
        <v>3.4980578096943269E-3</v>
      </c>
      <c r="O6090" s="47">
        <f t="shared" si="191"/>
        <v>8.0312215956256062E-4</v>
      </c>
    </row>
    <row r="6091" spans="1:15">
      <c r="A6091" s="32" t="s">
        <v>1627</v>
      </c>
      <c r="B6091" s="32" t="s">
        <v>1368</v>
      </c>
      <c r="C6091" s="32" t="s">
        <v>69</v>
      </c>
      <c r="D6091" s="32">
        <v>30308</v>
      </c>
      <c r="E6091" s="32">
        <v>3</v>
      </c>
      <c r="F6091" s="32">
        <v>1913.36</v>
      </c>
      <c r="G6091" s="32">
        <v>0.91100000000000003</v>
      </c>
      <c r="H6091" s="32">
        <v>8</v>
      </c>
      <c r="I6091" s="34">
        <v>654.34</v>
      </c>
      <c r="J6091" s="34">
        <v>546977.81000000006</v>
      </c>
      <c r="K6091" s="32">
        <v>35</v>
      </c>
      <c r="L6091" s="32">
        <v>8</v>
      </c>
      <c r="M6091" s="32">
        <v>95.4</v>
      </c>
      <c r="N6091" s="47">
        <f t="shared" si="190"/>
        <v>3.4980578096943269E-3</v>
      </c>
      <c r="O6091" s="47">
        <f t="shared" si="191"/>
        <v>1.196282532923959E-3</v>
      </c>
    </row>
    <row r="6092" spans="1:15">
      <c r="A6092" s="32" t="s">
        <v>1627</v>
      </c>
      <c r="B6092" s="32" t="s">
        <v>1369</v>
      </c>
      <c r="C6092" s="32" t="s">
        <v>69</v>
      </c>
      <c r="D6092" s="32">
        <v>30308</v>
      </c>
      <c r="E6092" s="32">
        <v>3</v>
      </c>
      <c r="F6092" s="32">
        <v>1913.36</v>
      </c>
      <c r="G6092" s="32">
        <v>0.90200000000000002</v>
      </c>
      <c r="H6092" s="32">
        <v>8</v>
      </c>
      <c r="I6092" s="34">
        <v>389.34</v>
      </c>
      <c r="J6092" s="34">
        <v>546977.81000000006</v>
      </c>
      <c r="K6092" s="32">
        <v>35</v>
      </c>
      <c r="L6092" s="32">
        <v>8</v>
      </c>
      <c r="M6092" s="32">
        <v>95.4</v>
      </c>
      <c r="N6092" s="47">
        <f t="shared" si="190"/>
        <v>3.4980578096943269E-3</v>
      </c>
      <c r="O6092" s="47">
        <f t="shared" si="191"/>
        <v>7.1180218444327737E-4</v>
      </c>
    </row>
    <row r="6093" spans="1:15">
      <c r="A6093" s="32" t="s">
        <v>1627</v>
      </c>
      <c r="B6093" s="32" t="s">
        <v>1370</v>
      </c>
      <c r="C6093" s="32" t="s">
        <v>69</v>
      </c>
      <c r="D6093" s="32">
        <v>30308</v>
      </c>
      <c r="E6093" s="32">
        <v>3</v>
      </c>
      <c r="F6093" s="32">
        <v>1913.36</v>
      </c>
      <c r="G6093" s="32">
        <v>0.93100000000000005</v>
      </c>
      <c r="H6093" s="32">
        <v>6</v>
      </c>
      <c r="I6093" s="34">
        <v>334.09</v>
      </c>
      <c r="J6093" s="34">
        <v>546977.81000000006</v>
      </c>
      <c r="K6093" s="32">
        <v>35</v>
      </c>
      <c r="L6093" s="32">
        <v>8</v>
      </c>
      <c r="M6093" s="32">
        <v>95.4</v>
      </c>
      <c r="N6093" s="47">
        <f t="shared" si="190"/>
        <v>3.4980578096943269E-3</v>
      </c>
      <c r="O6093" s="47">
        <f t="shared" si="191"/>
        <v>6.1079260235438054E-4</v>
      </c>
    </row>
    <row r="6094" spans="1:15">
      <c r="A6094" s="32" t="s">
        <v>1627</v>
      </c>
      <c r="B6094" s="32" t="s">
        <v>1371</v>
      </c>
      <c r="C6094" s="32" t="s">
        <v>69</v>
      </c>
      <c r="D6094" s="32">
        <v>30308</v>
      </c>
      <c r="E6094" s="32">
        <v>3</v>
      </c>
      <c r="F6094" s="32">
        <v>1970.77</v>
      </c>
      <c r="G6094" s="32">
        <v>0.93</v>
      </c>
      <c r="H6094" s="32">
        <v>6</v>
      </c>
      <c r="I6094" s="34">
        <v>378.9</v>
      </c>
      <c r="J6094" s="34">
        <v>574326.69999999995</v>
      </c>
      <c r="K6094" s="32">
        <v>35</v>
      </c>
      <c r="L6094" s="32">
        <v>8</v>
      </c>
      <c r="M6094" s="32">
        <v>95.4</v>
      </c>
      <c r="N6094" s="47">
        <f t="shared" si="190"/>
        <v>3.4314441588733382E-3</v>
      </c>
      <c r="O6094" s="47">
        <f t="shared" si="191"/>
        <v>6.5972903575612979E-4</v>
      </c>
    </row>
    <row r="6095" spans="1:15">
      <c r="A6095" s="32" t="s">
        <v>1627</v>
      </c>
      <c r="B6095" s="32" t="s">
        <v>1372</v>
      </c>
      <c r="C6095" s="32" t="s">
        <v>69</v>
      </c>
      <c r="D6095" s="32">
        <v>30308</v>
      </c>
      <c r="E6095" s="32">
        <v>3</v>
      </c>
      <c r="F6095" s="32">
        <v>1970.77</v>
      </c>
      <c r="G6095" s="32">
        <v>0.93500000000000005</v>
      </c>
      <c r="H6095" s="32">
        <v>5</v>
      </c>
      <c r="I6095" s="34">
        <v>216.86</v>
      </c>
      <c r="J6095" s="34">
        <v>574326.69999999995</v>
      </c>
      <c r="K6095" s="32">
        <v>35</v>
      </c>
      <c r="L6095" s="32">
        <v>8</v>
      </c>
      <c r="M6095" s="32">
        <v>95.4</v>
      </c>
      <c r="N6095" s="47">
        <f t="shared" si="190"/>
        <v>3.4314441588733382E-3</v>
      </c>
      <c r="O6095" s="47">
        <f t="shared" si="191"/>
        <v>3.7758996752196972E-4</v>
      </c>
    </row>
    <row r="6096" spans="1:15">
      <c r="A6096" s="32" t="s">
        <v>1627</v>
      </c>
      <c r="B6096" s="32" t="s">
        <v>1373</v>
      </c>
      <c r="C6096" s="32" t="s">
        <v>69</v>
      </c>
      <c r="D6096" s="32">
        <v>30308</v>
      </c>
      <c r="E6096" s="32">
        <v>3</v>
      </c>
      <c r="F6096" s="32">
        <v>1970.77</v>
      </c>
      <c r="G6096" s="32">
        <v>0.92900000000000005</v>
      </c>
      <c r="H6096" s="32">
        <v>6</v>
      </c>
      <c r="I6096" s="34">
        <v>346.6</v>
      </c>
      <c r="J6096" s="34">
        <v>574326.69999999995</v>
      </c>
      <c r="K6096" s="32">
        <v>35</v>
      </c>
      <c r="L6096" s="32">
        <v>8</v>
      </c>
      <c r="M6096" s="32">
        <v>95.4</v>
      </c>
      <c r="N6096" s="47">
        <f t="shared" si="190"/>
        <v>3.4314441588733382E-3</v>
      </c>
      <c r="O6096" s="47">
        <f t="shared" si="191"/>
        <v>6.0348926839027346E-4</v>
      </c>
    </row>
    <row r="6097" spans="1:15">
      <c r="A6097" s="32" t="s">
        <v>1627</v>
      </c>
      <c r="B6097" s="32" t="s">
        <v>1374</v>
      </c>
      <c r="C6097" s="32" t="s">
        <v>69</v>
      </c>
      <c r="D6097" s="32">
        <v>30308</v>
      </c>
      <c r="E6097" s="32">
        <v>3</v>
      </c>
      <c r="F6097" s="32">
        <v>1970.77</v>
      </c>
      <c r="G6097" s="32">
        <v>0.9</v>
      </c>
      <c r="H6097" s="32">
        <v>9</v>
      </c>
      <c r="I6097" s="34">
        <v>285.74</v>
      </c>
      <c r="J6097" s="34">
        <v>574326.69999999995</v>
      </c>
      <c r="K6097" s="32">
        <v>35</v>
      </c>
      <c r="L6097" s="32">
        <v>8</v>
      </c>
      <c r="M6097" s="32">
        <v>95.4</v>
      </c>
      <c r="N6097" s="47">
        <f t="shared" si="190"/>
        <v>3.4314441588733382E-3</v>
      </c>
      <c r="O6097" s="47">
        <f t="shared" si="191"/>
        <v>4.9752170672197555E-4</v>
      </c>
    </row>
    <row r="6098" spans="1:15">
      <c r="A6098" s="32" t="s">
        <v>1628</v>
      </c>
      <c r="B6098" s="32" t="s">
        <v>1351</v>
      </c>
      <c r="C6098" s="32" t="s">
        <v>69</v>
      </c>
      <c r="D6098" s="32">
        <v>30305</v>
      </c>
      <c r="E6098" s="32">
        <v>3</v>
      </c>
      <c r="F6098" s="32">
        <v>2380</v>
      </c>
      <c r="G6098" s="32">
        <v>0.94199999999999995</v>
      </c>
      <c r="H6098" s="32">
        <v>5</v>
      </c>
      <c r="I6098" s="34">
        <v>680.96</v>
      </c>
      <c r="J6098" s="34">
        <v>630000</v>
      </c>
      <c r="K6098" s="32">
        <v>18</v>
      </c>
      <c r="L6098" s="32">
        <v>9</v>
      </c>
      <c r="M6098" s="32">
        <v>96.8</v>
      </c>
      <c r="N6098" s="47">
        <f t="shared" si="190"/>
        <v>3.7777777777777779E-3</v>
      </c>
      <c r="O6098" s="47">
        <f t="shared" si="191"/>
        <v>1.080888888888889E-3</v>
      </c>
    </row>
    <row r="6099" spans="1:15">
      <c r="A6099" s="32" t="s">
        <v>1628</v>
      </c>
      <c r="B6099" s="32" t="s">
        <v>1352</v>
      </c>
      <c r="C6099" s="32" t="s">
        <v>69</v>
      </c>
      <c r="D6099" s="32">
        <v>30305</v>
      </c>
      <c r="E6099" s="32">
        <v>3</v>
      </c>
      <c r="F6099" s="32">
        <v>2380</v>
      </c>
      <c r="G6099" s="32">
        <v>0.97199999999999998</v>
      </c>
      <c r="H6099" s="32">
        <v>2</v>
      </c>
      <c r="I6099" s="34">
        <v>772.19</v>
      </c>
      <c r="J6099" s="34">
        <v>630000</v>
      </c>
      <c r="K6099" s="32">
        <v>18</v>
      </c>
      <c r="L6099" s="32">
        <v>9</v>
      </c>
      <c r="M6099" s="32">
        <v>96.8</v>
      </c>
      <c r="N6099" s="47">
        <f t="shared" si="190"/>
        <v>3.7777777777777779E-3</v>
      </c>
      <c r="O6099" s="47">
        <f t="shared" si="191"/>
        <v>1.2256984126984129E-3</v>
      </c>
    </row>
    <row r="6100" spans="1:15">
      <c r="A6100" s="32" t="s">
        <v>1628</v>
      </c>
      <c r="B6100" s="32" t="s">
        <v>1353</v>
      </c>
      <c r="C6100" s="32" t="s">
        <v>69</v>
      </c>
      <c r="D6100" s="32">
        <v>30305</v>
      </c>
      <c r="E6100" s="32">
        <v>3</v>
      </c>
      <c r="F6100" s="32">
        <v>2380</v>
      </c>
      <c r="G6100" s="32">
        <v>0.96799999999999997</v>
      </c>
      <c r="H6100" s="32">
        <v>2</v>
      </c>
      <c r="I6100" s="34">
        <v>348.72</v>
      </c>
      <c r="J6100" s="34">
        <v>630000</v>
      </c>
      <c r="K6100" s="32">
        <v>18</v>
      </c>
      <c r="L6100" s="32">
        <v>9</v>
      </c>
      <c r="M6100" s="32">
        <v>96.8</v>
      </c>
      <c r="N6100" s="47">
        <f t="shared" si="190"/>
        <v>3.7777777777777779E-3</v>
      </c>
      <c r="O6100" s="47">
        <f t="shared" si="191"/>
        <v>5.5352380952380952E-4</v>
      </c>
    </row>
    <row r="6101" spans="1:15">
      <c r="A6101" s="32" t="s">
        <v>1628</v>
      </c>
      <c r="B6101" s="32" t="s">
        <v>1354</v>
      </c>
      <c r="C6101" s="32" t="s">
        <v>69</v>
      </c>
      <c r="D6101" s="32">
        <v>30305</v>
      </c>
      <c r="E6101" s="32">
        <v>3</v>
      </c>
      <c r="F6101" s="32">
        <v>2380</v>
      </c>
      <c r="G6101" s="32">
        <v>0.93899999999999995</v>
      </c>
      <c r="H6101" s="32">
        <v>5</v>
      </c>
      <c r="I6101" s="34">
        <v>655.55</v>
      </c>
      <c r="J6101" s="34">
        <v>630000</v>
      </c>
      <c r="K6101" s="32">
        <v>18</v>
      </c>
      <c r="L6101" s="32">
        <v>9</v>
      </c>
      <c r="M6101" s="32">
        <v>96.8</v>
      </c>
      <c r="N6101" s="47">
        <f t="shared" si="190"/>
        <v>3.7777777777777779E-3</v>
      </c>
      <c r="O6101" s="47">
        <f t="shared" si="191"/>
        <v>1.0405555555555554E-3</v>
      </c>
    </row>
    <row r="6102" spans="1:15">
      <c r="A6102" s="32" t="s">
        <v>1628</v>
      </c>
      <c r="B6102" s="32" t="s">
        <v>1355</v>
      </c>
      <c r="C6102" s="32" t="s">
        <v>69</v>
      </c>
      <c r="D6102" s="32">
        <v>30305</v>
      </c>
      <c r="E6102" s="32">
        <v>3</v>
      </c>
      <c r="F6102" s="32">
        <v>2451.4</v>
      </c>
      <c r="G6102" s="32">
        <v>0.93</v>
      </c>
      <c r="H6102" s="32">
        <v>6</v>
      </c>
      <c r="I6102" s="34">
        <v>458.95</v>
      </c>
      <c r="J6102" s="34">
        <v>661500</v>
      </c>
      <c r="K6102" s="32">
        <v>18</v>
      </c>
      <c r="L6102" s="32">
        <v>9</v>
      </c>
      <c r="M6102" s="32">
        <v>96.8</v>
      </c>
      <c r="N6102" s="47">
        <f t="shared" si="190"/>
        <v>3.705820105820106E-3</v>
      </c>
      <c r="O6102" s="47">
        <f t="shared" si="191"/>
        <v>6.9380196523053663E-4</v>
      </c>
    </row>
    <row r="6103" spans="1:15">
      <c r="A6103" s="32" t="s">
        <v>1628</v>
      </c>
      <c r="B6103" s="32" t="s">
        <v>1356</v>
      </c>
      <c r="C6103" s="32" t="s">
        <v>69</v>
      </c>
      <c r="D6103" s="32">
        <v>30305</v>
      </c>
      <c r="E6103" s="32">
        <v>3</v>
      </c>
      <c r="F6103" s="32">
        <v>2451.4</v>
      </c>
      <c r="G6103" s="32">
        <v>0.88</v>
      </c>
      <c r="H6103" s="32">
        <v>10</v>
      </c>
      <c r="I6103" s="34">
        <v>274.06</v>
      </c>
      <c r="J6103" s="34">
        <v>661500</v>
      </c>
      <c r="K6103" s="32">
        <v>18</v>
      </c>
      <c r="L6103" s="32">
        <v>9</v>
      </c>
      <c r="M6103" s="32">
        <v>96.8</v>
      </c>
      <c r="N6103" s="47">
        <f t="shared" si="190"/>
        <v>3.705820105820106E-3</v>
      </c>
      <c r="O6103" s="47">
        <f t="shared" si="191"/>
        <v>4.1430083144368857E-4</v>
      </c>
    </row>
    <row r="6104" spans="1:15">
      <c r="A6104" s="32" t="s">
        <v>1628</v>
      </c>
      <c r="B6104" s="32" t="s">
        <v>1357</v>
      </c>
      <c r="C6104" s="32" t="s">
        <v>69</v>
      </c>
      <c r="D6104" s="32">
        <v>30305</v>
      </c>
      <c r="E6104" s="32">
        <v>3</v>
      </c>
      <c r="F6104" s="32">
        <v>2451.4</v>
      </c>
      <c r="G6104" s="32">
        <v>0.88</v>
      </c>
      <c r="H6104" s="32">
        <v>10</v>
      </c>
      <c r="I6104" s="34">
        <v>663.18</v>
      </c>
      <c r="J6104" s="34">
        <v>661500</v>
      </c>
      <c r="K6104" s="32">
        <v>18</v>
      </c>
      <c r="L6104" s="32">
        <v>9</v>
      </c>
      <c r="M6104" s="32">
        <v>96.8</v>
      </c>
      <c r="N6104" s="47">
        <f t="shared" si="190"/>
        <v>3.705820105820106E-3</v>
      </c>
      <c r="O6104" s="47">
        <f t="shared" si="191"/>
        <v>1.0025396825396825E-3</v>
      </c>
    </row>
    <row r="6105" spans="1:15">
      <c r="A6105" s="32" t="s">
        <v>1628</v>
      </c>
      <c r="B6105" s="32" t="s">
        <v>1358</v>
      </c>
      <c r="C6105" s="32" t="s">
        <v>69</v>
      </c>
      <c r="D6105" s="32">
        <v>30305</v>
      </c>
      <c r="E6105" s="32">
        <v>3</v>
      </c>
      <c r="F6105" s="32">
        <v>2451.4</v>
      </c>
      <c r="G6105" s="32">
        <v>0.88</v>
      </c>
      <c r="H6105" s="32">
        <v>10</v>
      </c>
      <c r="I6105" s="34">
        <v>281.08999999999997</v>
      </c>
      <c r="J6105" s="34">
        <v>661500</v>
      </c>
      <c r="K6105" s="32">
        <v>18</v>
      </c>
      <c r="L6105" s="32">
        <v>9</v>
      </c>
      <c r="M6105" s="32">
        <v>96.8</v>
      </c>
      <c r="N6105" s="47">
        <f t="shared" si="190"/>
        <v>3.705820105820106E-3</v>
      </c>
      <c r="O6105" s="47">
        <f t="shared" si="191"/>
        <v>4.2492819349962201E-4</v>
      </c>
    </row>
    <row r="6106" spans="1:15">
      <c r="A6106" s="32" t="s">
        <v>1628</v>
      </c>
      <c r="B6106" s="32" t="s">
        <v>1359</v>
      </c>
      <c r="C6106" s="32" t="s">
        <v>69</v>
      </c>
      <c r="D6106" s="32">
        <v>30305</v>
      </c>
      <c r="E6106" s="32">
        <v>3</v>
      </c>
      <c r="F6106" s="32">
        <v>2524.94</v>
      </c>
      <c r="G6106" s="32">
        <v>0.94</v>
      </c>
      <c r="H6106" s="32">
        <v>5</v>
      </c>
      <c r="I6106" s="34">
        <v>782.18</v>
      </c>
      <c r="J6106" s="34">
        <v>694575</v>
      </c>
      <c r="K6106" s="32">
        <v>18</v>
      </c>
      <c r="L6106" s="32">
        <v>9</v>
      </c>
      <c r="M6106" s="32">
        <v>96.8</v>
      </c>
      <c r="N6106" s="47">
        <f t="shared" si="190"/>
        <v>3.6352301767267753E-3</v>
      </c>
      <c r="O6106" s="47">
        <f t="shared" si="191"/>
        <v>1.1261274880322498E-3</v>
      </c>
    </row>
    <row r="6107" spans="1:15">
      <c r="A6107" s="32" t="s">
        <v>1628</v>
      </c>
      <c r="B6107" s="32" t="s">
        <v>1360</v>
      </c>
      <c r="C6107" s="32" t="s">
        <v>69</v>
      </c>
      <c r="D6107" s="32">
        <v>30305</v>
      </c>
      <c r="E6107" s="32">
        <v>3</v>
      </c>
      <c r="F6107" s="32">
        <v>2524.94</v>
      </c>
      <c r="G6107" s="32">
        <v>0.94</v>
      </c>
      <c r="H6107" s="32">
        <v>5</v>
      </c>
      <c r="I6107" s="34">
        <v>639.44000000000005</v>
      </c>
      <c r="J6107" s="34">
        <v>694575</v>
      </c>
      <c r="K6107" s="32">
        <v>18</v>
      </c>
      <c r="L6107" s="32">
        <v>9</v>
      </c>
      <c r="M6107" s="32">
        <v>96.8</v>
      </c>
      <c r="N6107" s="47">
        <f t="shared" si="190"/>
        <v>3.6352301767267753E-3</v>
      </c>
      <c r="O6107" s="47">
        <f t="shared" si="191"/>
        <v>9.2062052334161183E-4</v>
      </c>
    </row>
    <row r="6108" spans="1:15">
      <c r="A6108" s="32" t="s">
        <v>1628</v>
      </c>
      <c r="B6108" s="32" t="s">
        <v>1361</v>
      </c>
      <c r="C6108" s="32" t="s">
        <v>69</v>
      </c>
      <c r="D6108" s="32">
        <v>30305</v>
      </c>
      <c r="E6108" s="32">
        <v>3</v>
      </c>
      <c r="F6108" s="32">
        <v>2524.94</v>
      </c>
      <c r="G6108" s="32">
        <v>0.94</v>
      </c>
      <c r="H6108" s="32">
        <v>5</v>
      </c>
      <c r="I6108" s="34">
        <v>436.77</v>
      </c>
      <c r="J6108" s="34">
        <v>694575</v>
      </c>
      <c r="K6108" s="32">
        <v>18</v>
      </c>
      <c r="L6108" s="32">
        <v>9</v>
      </c>
      <c r="M6108" s="32">
        <v>96.8</v>
      </c>
      <c r="N6108" s="47">
        <f t="shared" si="190"/>
        <v>3.6352301767267753E-3</v>
      </c>
      <c r="O6108" s="47">
        <f t="shared" si="191"/>
        <v>6.2883057985098801E-4</v>
      </c>
    </row>
    <row r="6109" spans="1:15">
      <c r="A6109" s="32" t="s">
        <v>1628</v>
      </c>
      <c r="B6109" s="32" t="s">
        <v>1362</v>
      </c>
      <c r="C6109" s="32" t="s">
        <v>69</v>
      </c>
      <c r="D6109" s="32">
        <v>30305</v>
      </c>
      <c r="E6109" s="32">
        <v>3</v>
      </c>
      <c r="F6109" s="32">
        <v>2524.94</v>
      </c>
      <c r="G6109" s="32">
        <v>0.94</v>
      </c>
      <c r="H6109" s="32">
        <v>5</v>
      </c>
      <c r="I6109" s="34">
        <v>838.41</v>
      </c>
      <c r="J6109" s="34">
        <v>694575</v>
      </c>
      <c r="K6109" s="32">
        <v>18</v>
      </c>
      <c r="L6109" s="32">
        <v>9</v>
      </c>
      <c r="M6109" s="32">
        <v>96.8</v>
      </c>
      <c r="N6109" s="47">
        <f t="shared" si="190"/>
        <v>3.6352301767267753E-3</v>
      </c>
      <c r="O6109" s="47">
        <f t="shared" si="191"/>
        <v>1.207083468307958E-3</v>
      </c>
    </row>
    <row r="6110" spans="1:15">
      <c r="A6110" s="32" t="s">
        <v>1628</v>
      </c>
      <c r="B6110" s="32" t="s">
        <v>1363</v>
      </c>
      <c r="C6110" s="32" t="s">
        <v>69</v>
      </c>
      <c r="D6110" s="32">
        <v>30305</v>
      </c>
      <c r="E6110" s="32">
        <v>3</v>
      </c>
      <c r="F6110" s="32">
        <v>2600.69</v>
      </c>
      <c r="G6110" s="32">
        <v>0.94199999999999995</v>
      </c>
      <c r="H6110" s="32">
        <v>5</v>
      </c>
      <c r="I6110" s="34">
        <v>348.79</v>
      </c>
      <c r="J6110" s="34">
        <v>729303.75</v>
      </c>
      <c r="K6110" s="32">
        <v>18</v>
      </c>
      <c r="L6110" s="32">
        <v>9</v>
      </c>
      <c r="M6110" s="32">
        <v>96.8</v>
      </c>
      <c r="N6110" s="47">
        <f t="shared" si="190"/>
        <v>3.5659901652774994E-3</v>
      </c>
      <c r="O6110" s="47">
        <f t="shared" si="191"/>
        <v>4.7825066030443423E-4</v>
      </c>
    </row>
    <row r="6111" spans="1:15">
      <c r="A6111" s="32" t="s">
        <v>1628</v>
      </c>
      <c r="B6111" s="32" t="s">
        <v>1364</v>
      </c>
      <c r="C6111" s="32" t="s">
        <v>69</v>
      </c>
      <c r="D6111" s="32">
        <v>30305</v>
      </c>
      <c r="E6111" s="32">
        <v>3</v>
      </c>
      <c r="F6111" s="32">
        <v>2600.69</v>
      </c>
      <c r="G6111" s="32">
        <v>0.97399999999999998</v>
      </c>
      <c r="H6111" s="32">
        <v>2</v>
      </c>
      <c r="I6111" s="34">
        <v>340.7</v>
      </c>
      <c r="J6111" s="34">
        <v>729303.75</v>
      </c>
      <c r="K6111" s="32">
        <v>18</v>
      </c>
      <c r="L6111" s="32">
        <v>9</v>
      </c>
      <c r="M6111" s="32">
        <v>96.8</v>
      </c>
      <c r="N6111" s="47">
        <f t="shared" si="190"/>
        <v>3.5659901652774994E-3</v>
      </c>
      <c r="O6111" s="47">
        <f t="shared" si="191"/>
        <v>4.6715788860265695E-4</v>
      </c>
    </row>
    <row r="6112" spans="1:15">
      <c r="A6112" s="32" t="s">
        <v>1628</v>
      </c>
      <c r="B6112" s="32" t="s">
        <v>1365</v>
      </c>
      <c r="C6112" s="32" t="s">
        <v>69</v>
      </c>
      <c r="D6112" s="32">
        <v>30305</v>
      </c>
      <c r="E6112" s="32">
        <v>3</v>
      </c>
      <c r="F6112" s="32">
        <v>2600.69</v>
      </c>
      <c r="G6112" s="32">
        <v>0.97899999999999998</v>
      </c>
      <c r="H6112" s="32">
        <v>1</v>
      </c>
      <c r="I6112" s="34">
        <v>223.83</v>
      </c>
      <c r="J6112" s="34">
        <v>729303.75</v>
      </c>
      <c r="K6112" s="32">
        <v>18</v>
      </c>
      <c r="L6112" s="32">
        <v>9</v>
      </c>
      <c r="M6112" s="32">
        <v>96.8</v>
      </c>
      <c r="N6112" s="47">
        <f t="shared" si="190"/>
        <v>3.5659901652774994E-3</v>
      </c>
      <c r="O6112" s="47">
        <f t="shared" si="191"/>
        <v>3.0690915822111157E-4</v>
      </c>
    </row>
    <row r="6113" spans="1:15">
      <c r="A6113" s="32" t="s">
        <v>1628</v>
      </c>
      <c r="B6113" s="32" t="s">
        <v>1366</v>
      </c>
      <c r="C6113" s="32" t="s">
        <v>69</v>
      </c>
      <c r="D6113" s="32">
        <v>30305</v>
      </c>
      <c r="E6113" s="32">
        <v>3</v>
      </c>
      <c r="F6113" s="32">
        <v>2600.69</v>
      </c>
      <c r="G6113" s="32">
        <v>0.99</v>
      </c>
      <c r="H6113" s="32">
        <v>0</v>
      </c>
      <c r="I6113" s="34">
        <v>379.57</v>
      </c>
      <c r="J6113" s="34">
        <v>729303.75</v>
      </c>
      <c r="K6113" s="32">
        <v>18</v>
      </c>
      <c r="L6113" s="32">
        <v>9</v>
      </c>
      <c r="M6113" s="32">
        <v>96.8</v>
      </c>
      <c r="N6113" s="47">
        <f t="shared" si="190"/>
        <v>3.5659901652774994E-3</v>
      </c>
      <c r="O6113" s="47">
        <f t="shared" si="191"/>
        <v>5.2045529726125778E-4</v>
      </c>
    </row>
    <row r="6114" spans="1:15">
      <c r="A6114" s="32" t="s">
        <v>1628</v>
      </c>
      <c r="B6114" s="32" t="s">
        <v>1367</v>
      </c>
      <c r="C6114" s="32" t="s">
        <v>69</v>
      </c>
      <c r="D6114" s="32">
        <v>30305</v>
      </c>
      <c r="E6114" s="32">
        <v>3</v>
      </c>
      <c r="F6114" s="32">
        <v>2678.71</v>
      </c>
      <c r="G6114" s="32">
        <v>0.97499999999999998</v>
      </c>
      <c r="H6114" s="32">
        <v>2</v>
      </c>
      <c r="I6114" s="34">
        <v>832.11</v>
      </c>
      <c r="J6114" s="34">
        <v>765768.94</v>
      </c>
      <c r="K6114" s="32">
        <v>18</v>
      </c>
      <c r="L6114" s="32">
        <v>9</v>
      </c>
      <c r="M6114" s="32">
        <v>96.8</v>
      </c>
      <c r="N6114" s="47">
        <f t="shared" si="190"/>
        <v>3.4980656175477689E-3</v>
      </c>
      <c r="O6114" s="47">
        <f t="shared" si="191"/>
        <v>1.0866332604192591E-3</v>
      </c>
    </row>
    <row r="6115" spans="1:15">
      <c r="A6115" s="32" t="s">
        <v>1628</v>
      </c>
      <c r="B6115" s="32" t="s">
        <v>1368</v>
      </c>
      <c r="C6115" s="32" t="s">
        <v>69</v>
      </c>
      <c r="D6115" s="32">
        <v>30305</v>
      </c>
      <c r="E6115" s="32">
        <v>3</v>
      </c>
      <c r="F6115" s="32">
        <v>2678.71</v>
      </c>
      <c r="G6115" s="32">
        <v>0.96299999999999997</v>
      </c>
      <c r="H6115" s="32">
        <v>3</v>
      </c>
      <c r="I6115" s="34">
        <v>391.87</v>
      </c>
      <c r="J6115" s="34">
        <v>765768.94</v>
      </c>
      <c r="K6115" s="32">
        <v>18</v>
      </c>
      <c r="L6115" s="32">
        <v>9</v>
      </c>
      <c r="M6115" s="32">
        <v>96.8</v>
      </c>
      <c r="N6115" s="47">
        <f t="shared" si="190"/>
        <v>3.4980656175477689E-3</v>
      </c>
      <c r="O6115" s="47">
        <f t="shared" si="191"/>
        <v>5.1173399641933767E-4</v>
      </c>
    </row>
    <row r="6116" spans="1:15">
      <c r="A6116" s="32" t="s">
        <v>1628</v>
      </c>
      <c r="B6116" s="32" t="s">
        <v>1369</v>
      </c>
      <c r="C6116" s="32" t="s">
        <v>69</v>
      </c>
      <c r="D6116" s="32">
        <v>30305</v>
      </c>
      <c r="E6116" s="32">
        <v>3</v>
      </c>
      <c r="F6116" s="32">
        <v>2678.71</v>
      </c>
      <c r="G6116" s="32">
        <v>0.98199999999999998</v>
      </c>
      <c r="H6116" s="32">
        <v>1</v>
      </c>
      <c r="I6116" s="34">
        <v>323.86</v>
      </c>
      <c r="J6116" s="34">
        <v>765768.94</v>
      </c>
      <c r="K6116" s="32">
        <v>18</v>
      </c>
      <c r="L6116" s="32">
        <v>9</v>
      </c>
      <c r="M6116" s="32">
        <v>96.8</v>
      </c>
      <c r="N6116" s="47">
        <f t="shared" si="190"/>
        <v>3.4980656175477689E-3</v>
      </c>
      <c r="O6116" s="47">
        <f t="shared" si="191"/>
        <v>4.2292130574008401E-4</v>
      </c>
    </row>
    <row r="6117" spans="1:15">
      <c r="A6117" s="32" t="s">
        <v>1628</v>
      </c>
      <c r="B6117" s="32" t="s">
        <v>1370</v>
      </c>
      <c r="C6117" s="32" t="s">
        <v>69</v>
      </c>
      <c r="D6117" s="32">
        <v>30305</v>
      </c>
      <c r="E6117" s="32">
        <v>3</v>
      </c>
      <c r="F6117" s="32">
        <v>2678.71</v>
      </c>
      <c r="G6117" s="32">
        <v>0.97499999999999998</v>
      </c>
      <c r="H6117" s="32">
        <v>2</v>
      </c>
      <c r="I6117" s="34">
        <v>286.37</v>
      </c>
      <c r="J6117" s="34">
        <v>765768.94</v>
      </c>
      <c r="K6117" s="32">
        <v>18</v>
      </c>
      <c r="L6117" s="32">
        <v>9</v>
      </c>
      <c r="M6117" s="32">
        <v>96.8</v>
      </c>
      <c r="N6117" s="47">
        <f t="shared" si="190"/>
        <v>3.4980656175477689E-3</v>
      </c>
      <c r="O6117" s="47">
        <f t="shared" si="191"/>
        <v>3.7396397926507707E-4</v>
      </c>
    </row>
    <row r="6118" spans="1:15">
      <c r="A6118" s="32" t="s">
        <v>1628</v>
      </c>
      <c r="B6118" s="32" t="s">
        <v>1371</v>
      </c>
      <c r="C6118" s="32" t="s">
        <v>69</v>
      </c>
      <c r="D6118" s="32">
        <v>30305</v>
      </c>
      <c r="E6118" s="32">
        <v>3</v>
      </c>
      <c r="F6118" s="32">
        <v>2759.07</v>
      </c>
      <c r="G6118" s="32">
        <v>0.99</v>
      </c>
      <c r="H6118" s="32">
        <v>0</v>
      </c>
      <c r="I6118" s="34">
        <v>337.39</v>
      </c>
      <c r="J6118" s="34">
        <v>804057.38</v>
      </c>
      <c r="K6118" s="32">
        <v>18</v>
      </c>
      <c r="L6118" s="32">
        <v>9</v>
      </c>
      <c r="M6118" s="32">
        <v>96.8</v>
      </c>
      <c r="N6118" s="47">
        <f t="shared" si="190"/>
        <v>3.4314342093346622E-3</v>
      </c>
      <c r="O6118" s="47">
        <f t="shared" si="191"/>
        <v>4.196093567352121E-4</v>
      </c>
    </row>
    <row r="6119" spans="1:15">
      <c r="A6119" s="32" t="s">
        <v>1628</v>
      </c>
      <c r="B6119" s="32" t="s">
        <v>1372</v>
      </c>
      <c r="C6119" s="32" t="s">
        <v>69</v>
      </c>
      <c r="D6119" s="32">
        <v>30305</v>
      </c>
      <c r="E6119" s="32">
        <v>3</v>
      </c>
      <c r="F6119" s="32">
        <v>2759.07</v>
      </c>
      <c r="G6119" s="32">
        <v>0.98099999999999998</v>
      </c>
      <c r="H6119" s="32">
        <v>1</v>
      </c>
      <c r="I6119" s="34">
        <v>487.91</v>
      </c>
      <c r="J6119" s="34">
        <v>804057.38</v>
      </c>
      <c r="K6119" s="32">
        <v>18</v>
      </c>
      <c r="L6119" s="32">
        <v>9</v>
      </c>
      <c r="M6119" s="32">
        <v>96.8</v>
      </c>
      <c r="N6119" s="47">
        <f t="shared" si="190"/>
        <v>3.4314342093346622E-3</v>
      </c>
      <c r="O6119" s="47">
        <f t="shared" si="191"/>
        <v>6.0680992692337457E-4</v>
      </c>
    </row>
    <row r="6120" spans="1:15">
      <c r="A6120" s="32" t="s">
        <v>1628</v>
      </c>
      <c r="B6120" s="32" t="s">
        <v>1373</v>
      </c>
      <c r="C6120" s="32" t="s">
        <v>69</v>
      </c>
      <c r="D6120" s="32">
        <v>30305</v>
      </c>
      <c r="E6120" s="32">
        <v>3</v>
      </c>
      <c r="F6120" s="32">
        <v>2759.07</v>
      </c>
      <c r="G6120" s="32">
        <v>0.98199999999999998</v>
      </c>
      <c r="H6120" s="32">
        <v>1</v>
      </c>
      <c r="I6120" s="34">
        <v>205.38</v>
      </c>
      <c r="J6120" s="34">
        <v>804057.38</v>
      </c>
      <c r="K6120" s="32">
        <v>18</v>
      </c>
      <c r="L6120" s="32">
        <v>9</v>
      </c>
      <c r="M6120" s="32">
        <v>96.8</v>
      </c>
      <c r="N6120" s="47">
        <f t="shared" si="190"/>
        <v>3.4314342093346622E-3</v>
      </c>
      <c r="O6120" s="47">
        <f t="shared" si="191"/>
        <v>2.5542953165854905E-4</v>
      </c>
    </row>
    <row r="6121" spans="1:15">
      <c r="A6121" s="32" t="s">
        <v>1628</v>
      </c>
      <c r="B6121" s="32" t="s">
        <v>1374</v>
      </c>
      <c r="C6121" s="32" t="s">
        <v>69</v>
      </c>
      <c r="D6121" s="32">
        <v>30305</v>
      </c>
      <c r="E6121" s="32">
        <v>3</v>
      </c>
      <c r="F6121" s="32">
        <v>2759.07</v>
      </c>
      <c r="G6121" s="32">
        <v>0.95699999999999996</v>
      </c>
      <c r="H6121" s="32">
        <v>3</v>
      </c>
      <c r="I6121" s="34">
        <v>636.72</v>
      </c>
      <c r="J6121" s="34">
        <v>804057.38</v>
      </c>
      <c r="K6121" s="32">
        <v>18</v>
      </c>
      <c r="L6121" s="32">
        <v>9</v>
      </c>
      <c r="M6121" s="32">
        <v>96.8</v>
      </c>
      <c r="N6121" s="47">
        <f t="shared" si="190"/>
        <v>3.4314342093346622E-3</v>
      </c>
      <c r="O6121" s="47">
        <f t="shared" si="191"/>
        <v>7.918837832195508E-4</v>
      </c>
    </row>
    <row r="6122" spans="1:15">
      <c r="A6122" s="32" t="s">
        <v>1629</v>
      </c>
      <c r="B6122" s="32" t="s">
        <v>1351</v>
      </c>
      <c r="C6122" s="32" t="s">
        <v>52</v>
      </c>
      <c r="D6122" s="32">
        <v>30045</v>
      </c>
      <c r="E6122" s="32">
        <v>1</v>
      </c>
      <c r="F6122" s="32">
        <v>1100</v>
      </c>
      <c r="G6122" s="32">
        <v>0.89100000000000001</v>
      </c>
      <c r="H6122" s="32">
        <v>9</v>
      </c>
      <c r="I6122" s="34">
        <v>436.7</v>
      </c>
      <c r="J6122" s="34">
        <v>150000</v>
      </c>
      <c r="K6122" s="32">
        <v>39</v>
      </c>
      <c r="L6122" s="32">
        <v>7</v>
      </c>
      <c r="M6122" s="32">
        <v>93.8</v>
      </c>
      <c r="N6122" s="47">
        <f t="shared" si="190"/>
        <v>7.3333333333333332E-3</v>
      </c>
      <c r="O6122" s="47">
        <f t="shared" si="191"/>
        <v>2.911333333333333E-3</v>
      </c>
    </row>
    <row r="6123" spans="1:15">
      <c r="A6123" s="32" t="s">
        <v>1629</v>
      </c>
      <c r="B6123" s="32" t="s">
        <v>1352</v>
      </c>
      <c r="C6123" s="32" t="s">
        <v>52</v>
      </c>
      <c r="D6123" s="32">
        <v>30045</v>
      </c>
      <c r="E6123" s="32">
        <v>1</v>
      </c>
      <c r="F6123" s="32">
        <v>1100</v>
      </c>
      <c r="G6123" s="32">
        <v>0.91600000000000004</v>
      </c>
      <c r="H6123" s="32">
        <v>7</v>
      </c>
      <c r="I6123" s="34">
        <v>469.92</v>
      </c>
      <c r="J6123" s="34">
        <v>150000</v>
      </c>
      <c r="K6123" s="32">
        <v>39</v>
      </c>
      <c r="L6123" s="32">
        <v>7</v>
      </c>
      <c r="M6123" s="32">
        <v>93.8</v>
      </c>
      <c r="N6123" s="47">
        <f t="shared" si="190"/>
        <v>7.3333333333333332E-3</v>
      </c>
      <c r="O6123" s="47">
        <f t="shared" si="191"/>
        <v>3.1328000000000003E-3</v>
      </c>
    </row>
    <row r="6124" spans="1:15">
      <c r="A6124" s="32" t="s">
        <v>1629</v>
      </c>
      <c r="B6124" s="32" t="s">
        <v>1353</v>
      </c>
      <c r="C6124" s="32" t="s">
        <v>52</v>
      </c>
      <c r="D6124" s="32">
        <v>30045</v>
      </c>
      <c r="E6124" s="32">
        <v>1</v>
      </c>
      <c r="F6124" s="32">
        <v>1100</v>
      </c>
      <c r="G6124" s="32">
        <v>0.90800000000000003</v>
      </c>
      <c r="H6124" s="32">
        <v>8</v>
      </c>
      <c r="I6124" s="34">
        <v>929.81</v>
      </c>
      <c r="J6124" s="34">
        <v>150000</v>
      </c>
      <c r="K6124" s="32">
        <v>39</v>
      </c>
      <c r="L6124" s="32">
        <v>7</v>
      </c>
      <c r="M6124" s="32">
        <v>93.8</v>
      </c>
      <c r="N6124" s="47">
        <f t="shared" si="190"/>
        <v>7.3333333333333332E-3</v>
      </c>
      <c r="O6124" s="47">
        <f t="shared" si="191"/>
        <v>6.1987333333333328E-3</v>
      </c>
    </row>
    <row r="6125" spans="1:15">
      <c r="A6125" s="32" t="s">
        <v>1629</v>
      </c>
      <c r="B6125" s="32" t="s">
        <v>1354</v>
      </c>
      <c r="C6125" s="32" t="s">
        <v>52</v>
      </c>
      <c r="D6125" s="32">
        <v>30045</v>
      </c>
      <c r="E6125" s="32">
        <v>1</v>
      </c>
      <c r="F6125" s="32">
        <v>1100</v>
      </c>
      <c r="G6125" s="32">
        <v>0.90700000000000003</v>
      </c>
      <c r="H6125" s="32">
        <v>8</v>
      </c>
      <c r="I6125" s="34">
        <v>361.71</v>
      </c>
      <c r="J6125" s="34">
        <v>150000</v>
      </c>
      <c r="K6125" s="32">
        <v>39</v>
      </c>
      <c r="L6125" s="32">
        <v>7</v>
      </c>
      <c r="M6125" s="32">
        <v>93.8</v>
      </c>
      <c r="N6125" s="47">
        <f t="shared" si="190"/>
        <v>7.3333333333333332E-3</v>
      </c>
      <c r="O6125" s="47">
        <f t="shared" si="191"/>
        <v>2.4113999999999997E-3</v>
      </c>
    </row>
    <row r="6126" spans="1:15">
      <c r="A6126" s="32" t="s">
        <v>1629</v>
      </c>
      <c r="B6126" s="32" t="s">
        <v>1355</v>
      </c>
      <c r="C6126" s="32" t="s">
        <v>52</v>
      </c>
      <c r="D6126" s="32">
        <v>30045</v>
      </c>
      <c r="E6126" s="32">
        <v>1</v>
      </c>
      <c r="F6126" s="32">
        <v>1133</v>
      </c>
      <c r="G6126" s="32">
        <v>0.89</v>
      </c>
      <c r="H6126" s="32">
        <v>9</v>
      </c>
      <c r="I6126" s="34">
        <v>421.12</v>
      </c>
      <c r="J6126" s="34">
        <v>157500</v>
      </c>
      <c r="K6126" s="32">
        <v>39</v>
      </c>
      <c r="L6126" s="32">
        <v>7</v>
      </c>
      <c r="M6126" s="32">
        <v>93.8</v>
      </c>
      <c r="N6126" s="47">
        <f t="shared" si="190"/>
        <v>7.1936507936507937E-3</v>
      </c>
      <c r="O6126" s="47">
        <f t="shared" si="191"/>
        <v>2.673777777777778E-3</v>
      </c>
    </row>
    <row r="6127" spans="1:15">
      <c r="A6127" s="32" t="s">
        <v>1629</v>
      </c>
      <c r="B6127" s="32" t="s">
        <v>1356</v>
      </c>
      <c r="C6127" s="32" t="s">
        <v>52</v>
      </c>
      <c r="D6127" s="32">
        <v>30045</v>
      </c>
      <c r="E6127" s="32">
        <v>1</v>
      </c>
      <c r="F6127" s="32">
        <v>1133</v>
      </c>
      <c r="G6127" s="32">
        <v>0.84</v>
      </c>
      <c r="H6127" s="32">
        <v>14</v>
      </c>
      <c r="I6127" s="34">
        <v>128.1</v>
      </c>
      <c r="J6127" s="34">
        <v>157500</v>
      </c>
      <c r="K6127" s="32">
        <v>39</v>
      </c>
      <c r="L6127" s="32">
        <v>7</v>
      </c>
      <c r="M6127" s="32">
        <v>93.8</v>
      </c>
      <c r="N6127" s="47">
        <f t="shared" si="190"/>
        <v>7.1936507936507937E-3</v>
      </c>
      <c r="O6127" s="47">
        <f t="shared" si="191"/>
        <v>8.1333333333333333E-4</v>
      </c>
    </row>
    <row r="6128" spans="1:15">
      <c r="A6128" s="32" t="s">
        <v>1629</v>
      </c>
      <c r="B6128" s="32" t="s">
        <v>1357</v>
      </c>
      <c r="C6128" s="32" t="s">
        <v>52</v>
      </c>
      <c r="D6128" s="32">
        <v>30045</v>
      </c>
      <c r="E6128" s="32">
        <v>1</v>
      </c>
      <c r="F6128" s="32">
        <v>1133</v>
      </c>
      <c r="G6128" s="32">
        <v>0.84</v>
      </c>
      <c r="H6128" s="32">
        <v>14</v>
      </c>
      <c r="I6128" s="34">
        <v>147.37</v>
      </c>
      <c r="J6128" s="34">
        <v>157500</v>
      </c>
      <c r="K6128" s="32">
        <v>39</v>
      </c>
      <c r="L6128" s="32">
        <v>7</v>
      </c>
      <c r="M6128" s="32">
        <v>93.8</v>
      </c>
      <c r="N6128" s="47">
        <f t="shared" si="190"/>
        <v>7.1936507936507937E-3</v>
      </c>
      <c r="O6128" s="47">
        <f t="shared" si="191"/>
        <v>9.3568253968253972E-4</v>
      </c>
    </row>
    <row r="6129" spans="1:15">
      <c r="A6129" s="32" t="s">
        <v>1629</v>
      </c>
      <c r="B6129" s="32" t="s">
        <v>1358</v>
      </c>
      <c r="C6129" s="32" t="s">
        <v>52</v>
      </c>
      <c r="D6129" s="32">
        <v>30045</v>
      </c>
      <c r="E6129" s="32">
        <v>1</v>
      </c>
      <c r="F6129" s="32">
        <v>1133</v>
      </c>
      <c r="G6129" s="32">
        <v>0.84</v>
      </c>
      <c r="H6129" s="32">
        <v>14</v>
      </c>
      <c r="I6129" s="34">
        <v>272.55</v>
      </c>
      <c r="J6129" s="34">
        <v>157500</v>
      </c>
      <c r="K6129" s="32">
        <v>39</v>
      </c>
      <c r="L6129" s="32">
        <v>7</v>
      </c>
      <c r="M6129" s="32">
        <v>93.8</v>
      </c>
      <c r="N6129" s="47">
        <f t="shared" si="190"/>
        <v>7.1936507936507937E-3</v>
      </c>
      <c r="O6129" s="47">
        <f t="shared" si="191"/>
        <v>1.7304761904761905E-3</v>
      </c>
    </row>
    <row r="6130" spans="1:15">
      <c r="A6130" s="32" t="s">
        <v>1629</v>
      </c>
      <c r="B6130" s="32" t="s">
        <v>1359</v>
      </c>
      <c r="C6130" s="32" t="s">
        <v>52</v>
      </c>
      <c r="D6130" s="32">
        <v>30045</v>
      </c>
      <c r="E6130" s="32">
        <v>1</v>
      </c>
      <c r="F6130" s="32">
        <v>1166.99</v>
      </c>
      <c r="G6130" s="32">
        <v>0.9</v>
      </c>
      <c r="H6130" s="32">
        <v>8</v>
      </c>
      <c r="I6130" s="34">
        <v>222.65</v>
      </c>
      <c r="J6130" s="34">
        <v>165375</v>
      </c>
      <c r="K6130" s="32">
        <v>39</v>
      </c>
      <c r="L6130" s="32">
        <v>7</v>
      </c>
      <c r="M6130" s="32">
        <v>93.8</v>
      </c>
      <c r="N6130" s="47">
        <f t="shared" si="190"/>
        <v>7.0566288737717309E-3</v>
      </c>
      <c r="O6130" s="47">
        <f t="shared" si="191"/>
        <v>1.3463340891912321E-3</v>
      </c>
    </row>
    <row r="6131" spans="1:15">
      <c r="A6131" s="32" t="s">
        <v>1629</v>
      </c>
      <c r="B6131" s="32" t="s">
        <v>1360</v>
      </c>
      <c r="C6131" s="32" t="s">
        <v>52</v>
      </c>
      <c r="D6131" s="32">
        <v>30045</v>
      </c>
      <c r="E6131" s="32">
        <v>1</v>
      </c>
      <c r="F6131" s="32">
        <v>1166.99</v>
      </c>
      <c r="G6131" s="32">
        <v>0.9</v>
      </c>
      <c r="H6131" s="32">
        <v>8</v>
      </c>
      <c r="I6131" s="34">
        <v>936.93</v>
      </c>
      <c r="J6131" s="34">
        <v>165375</v>
      </c>
      <c r="K6131" s="32">
        <v>39</v>
      </c>
      <c r="L6131" s="32">
        <v>7</v>
      </c>
      <c r="M6131" s="32">
        <v>93.8</v>
      </c>
      <c r="N6131" s="47">
        <f t="shared" si="190"/>
        <v>7.0566288737717309E-3</v>
      </c>
      <c r="O6131" s="47">
        <f t="shared" si="191"/>
        <v>5.6654875283446713E-3</v>
      </c>
    </row>
    <row r="6132" spans="1:15">
      <c r="A6132" s="32" t="s">
        <v>1629</v>
      </c>
      <c r="B6132" s="32" t="s">
        <v>1361</v>
      </c>
      <c r="C6132" s="32" t="s">
        <v>52</v>
      </c>
      <c r="D6132" s="32">
        <v>30045</v>
      </c>
      <c r="E6132" s="32">
        <v>1</v>
      </c>
      <c r="F6132" s="32">
        <v>1166.99</v>
      </c>
      <c r="G6132" s="32">
        <v>0.9</v>
      </c>
      <c r="H6132" s="32">
        <v>8</v>
      </c>
      <c r="I6132" s="34">
        <v>195.35</v>
      </c>
      <c r="J6132" s="34">
        <v>165375</v>
      </c>
      <c r="K6132" s="32">
        <v>39</v>
      </c>
      <c r="L6132" s="32">
        <v>7</v>
      </c>
      <c r="M6132" s="32">
        <v>93.8</v>
      </c>
      <c r="N6132" s="47">
        <f t="shared" si="190"/>
        <v>7.0566288737717309E-3</v>
      </c>
      <c r="O6132" s="47">
        <f t="shared" si="191"/>
        <v>1.1812547241118669E-3</v>
      </c>
    </row>
    <row r="6133" spans="1:15">
      <c r="A6133" s="32" t="s">
        <v>1629</v>
      </c>
      <c r="B6133" s="32" t="s">
        <v>1362</v>
      </c>
      <c r="C6133" s="32" t="s">
        <v>52</v>
      </c>
      <c r="D6133" s="32">
        <v>30045</v>
      </c>
      <c r="E6133" s="32">
        <v>1</v>
      </c>
      <c r="F6133" s="32">
        <v>1166.99</v>
      </c>
      <c r="G6133" s="32">
        <v>0.9</v>
      </c>
      <c r="H6133" s="32">
        <v>8</v>
      </c>
      <c r="I6133" s="34">
        <v>63.46</v>
      </c>
      <c r="J6133" s="34">
        <v>165375</v>
      </c>
      <c r="K6133" s="32">
        <v>39</v>
      </c>
      <c r="L6133" s="32">
        <v>7</v>
      </c>
      <c r="M6133" s="32">
        <v>93.8</v>
      </c>
      <c r="N6133" s="47">
        <f t="shared" si="190"/>
        <v>7.0566288737717309E-3</v>
      </c>
      <c r="O6133" s="47">
        <f t="shared" si="191"/>
        <v>3.8373393801965233E-4</v>
      </c>
    </row>
    <row r="6134" spans="1:15">
      <c r="A6134" s="32" t="s">
        <v>1629</v>
      </c>
      <c r="B6134" s="32" t="s">
        <v>1363</v>
      </c>
      <c r="C6134" s="32" t="s">
        <v>52</v>
      </c>
      <c r="D6134" s="32">
        <v>30045</v>
      </c>
      <c r="E6134" s="32">
        <v>1</v>
      </c>
      <c r="F6134" s="32">
        <v>1202</v>
      </c>
      <c r="G6134" s="32">
        <v>0.91200000000000003</v>
      </c>
      <c r="H6134" s="32">
        <v>7</v>
      </c>
      <c r="I6134" s="34">
        <v>393.19</v>
      </c>
      <c r="J6134" s="34">
        <v>173643.75</v>
      </c>
      <c r="K6134" s="32">
        <v>39</v>
      </c>
      <c r="L6134" s="32">
        <v>7</v>
      </c>
      <c r="M6134" s="32">
        <v>93.8</v>
      </c>
      <c r="N6134" s="47">
        <f t="shared" si="190"/>
        <v>6.9222186228988947E-3</v>
      </c>
      <c r="O6134" s="47">
        <f t="shared" si="191"/>
        <v>2.2643487024439405E-3</v>
      </c>
    </row>
    <row r="6135" spans="1:15">
      <c r="A6135" s="32" t="s">
        <v>1629</v>
      </c>
      <c r="B6135" s="32" t="s">
        <v>1364</v>
      </c>
      <c r="C6135" s="32" t="s">
        <v>52</v>
      </c>
      <c r="D6135" s="32">
        <v>30045</v>
      </c>
      <c r="E6135" s="32">
        <v>1</v>
      </c>
      <c r="F6135" s="32">
        <v>1202</v>
      </c>
      <c r="G6135" s="32">
        <v>0.92200000000000004</v>
      </c>
      <c r="H6135" s="32">
        <v>6</v>
      </c>
      <c r="I6135" s="34">
        <v>672.48</v>
      </c>
      <c r="J6135" s="34">
        <v>173643.75</v>
      </c>
      <c r="K6135" s="32">
        <v>39</v>
      </c>
      <c r="L6135" s="32">
        <v>7</v>
      </c>
      <c r="M6135" s="32">
        <v>93.8</v>
      </c>
      <c r="N6135" s="47">
        <f t="shared" si="190"/>
        <v>6.9222186228988947E-3</v>
      </c>
      <c r="O6135" s="47">
        <f t="shared" si="191"/>
        <v>3.8727567217363137E-3</v>
      </c>
    </row>
    <row r="6136" spans="1:15">
      <c r="A6136" s="32" t="s">
        <v>1629</v>
      </c>
      <c r="B6136" s="32" t="s">
        <v>1365</v>
      </c>
      <c r="C6136" s="32" t="s">
        <v>52</v>
      </c>
      <c r="D6136" s="32">
        <v>30045</v>
      </c>
      <c r="E6136" s="32">
        <v>1</v>
      </c>
      <c r="F6136" s="32">
        <v>1202</v>
      </c>
      <c r="G6136" s="32">
        <v>0.93100000000000005</v>
      </c>
      <c r="H6136" s="32">
        <v>6</v>
      </c>
      <c r="I6136" s="34">
        <v>544.94000000000005</v>
      </c>
      <c r="J6136" s="34">
        <v>173643.75</v>
      </c>
      <c r="K6136" s="32">
        <v>39</v>
      </c>
      <c r="L6136" s="32">
        <v>7</v>
      </c>
      <c r="M6136" s="32">
        <v>93.8</v>
      </c>
      <c r="N6136" s="47">
        <f t="shared" si="190"/>
        <v>6.9222186228988947E-3</v>
      </c>
      <c r="O6136" s="47">
        <f t="shared" si="191"/>
        <v>3.1382644062916175E-3</v>
      </c>
    </row>
    <row r="6137" spans="1:15">
      <c r="A6137" s="32" t="s">
        <v>1629</v>
      </c>
      <c r="B6137" s="32" t="s">
        <v>1366</v>
      </c>
      <c r="C6137" s="32" t="s">
        <v>52</v>
      </c>
      <c r="D6137" s="32">
        <v>30045</v>
      </c>
      <c r="E6137" s="32">
        <v>1</v>
      </c>
      <c r="F6137" s="32">
        <v>1202</v>
      </c>
      <c r="G6137" s="32">
        <v>0.94299999999999995</v>
      </c>
      <c r="H6137" s="32">
        <v>5</v>
      </c>
      <c r="I6137" s="34">
        <v>828.57</v>
      </c>
      <c r="J6137" s="34">
        <v>173643.75</v>
      </c>
      <c r="K6137" s="32">
        <v>39</v>
      </c>
      <c r="L6137" s="32">
        <v>7</v>
      </c>
      <c r="M6137" s="32">
        <v>93.8</v>
      </c>
      <c r="N6137" s="47">
        <f t="shared" si="190"/>
        <v>6.9222186228988947E-3</v>
      </c>
      <c r="O6137" s="47">
        <f t="shared" si="191"/>
        <v>4.7716661267681679E-3</v>
      </c>
    </row>
    <row r="6138" spans="1:15">
      <c r="A6138" s="32" t="s">
        <v>1629</v>
      </c>
      <c r="B6138" s="32" t="s">
        <v>1367</v>
      </c>
      <c r="C6138" s="32" t="s">
        <v>52</v>
      </c>
      <c r="D6138" s="32">
        <v>30045</v>
      </c>
      <c r="E6138" s="32">
        <v>1</v>
      </c>
      <c r="F6138" s="32">
        <v>1238.06</v>
      </c>
      <c r="G6138" s="32">
        <v>0.93400000000000005</v>
      </c>
      <c r="H6138" s="32">
        <v>5</v>
      </c>
      <c r="I6138" s="34">
        <v>572.11</v>
      </c>
      <c r="J6138" s="34">
        <v>182325.94</v>
      </c>
      <c r="K6138" s="32">
        <v>39</v>
      </c>
      <c r="L6138" s="32">
        <v>7</v>
      </c>
      <c r="M6138" s="32">
        <v>93.8</v>
      </c>
      <c r="N6138" s="47">
        <f t="shared" si="190"/>
        <v>6.7903667464980569E-3</v>
      </c>
      <c r="O6138" s="47">
        <f t="shared" si="191"/>
        <v>3.1378420426627172E-3</v>
      </c>
    </row>
    <row r="6139" spans="1:15">
      <c r="A6139" s="32" t="s">
        <v>1629</v>
      </c>
      <c r="B6139" s="32" t="s">
        <v>1368</v>
      </c>
      <c r="C6139" s="32" t="s">
        <v>52</v>
      </c>
      <c r="D6139" s="32">
        <v>30045</v>
      </c>
      <c r="E6139" s="32">
        <v>1</v>
      </c>
      <c r="F6139" s="32">
        <v>1238.06</v>
      </c>
      <c r="G6139" s="32">
        <v>0.92</v>
      </c>
      <c r="H6139" s="32">
        <v>7</v>
      </c>
      <c r="I6139" s="34">
        <v>585.9</v>
      </c>
      <c r="J6139" s="34">
        <v>182325.94</v>
      </c>
      <c r="K6139" s="32">
        <v>39</v>
      </c>
      <c r="L6139" s="32">
        <v>7</v>
      </c>
      <c r="M6139" s="32">
        <v>93.8</v>
      </c>
      <c r="N6139" s="47">
        <f t="shared" si="190"/>
        <v>6.7903667464980569E-3</v>
      </c>
      <c r="O6139" s="47">
        <f t="shared" si="191"/>
        <v>3.213475822474849E-3</v>
      </c>
    </row>
    <row r="6140" spans="1:15">
      <c r="A6140" s="32" t="s">
        <v>1629</v>
      </c>
      <c r="B6140" s="32" t="s">
        <v>1369</v>
      </c>
      <c r="C6140" s="32" t="s">
        <v>52</v>
      </c>
      <c r="D6140" s="32">
        <v>30045</v>
      </c>
      <c r="E6140" s="32">
        <v>1</v>
      </c>
      <c r="F6140" s="32">
        <v>1238.06</v>
      </c>
      <c r="G6140" s="32">
        <v>0.92</v>
      </c>
      <c r="H6140" s="32">
        <v>7</v>
      </c>
      <c r="I6140" s="34">
        <v>526.61</v>
      </c>
      <c r="J6140" s="34">
        <v>182325.94</v>
      </c>
      <c r="K6140" s="32">
        <v>39</v>
      </c>
      <c r="L6140" s="32">
        <v>7</v>
      </c>
      <c r="M6140" s="32">
        <v>93.8</v>
      </c>
      <c r="N6140" s="47">
        <f t="shared" si="190"/>
        <v>6.7903667464980569E-3</v>
      </c>
      <c r="O6140" s="47">
        <f t="shared" si="191"/>
        <v>2.888288962064312E-3</v>
      </c>
    </row>
    <row r="6141" spans="1:15">
      <c r="A6141" s="32" t="s">
        <v>1629</v>
      </c>
      <c r="B6141" s="32" t="s">
        <v>1370</v>
      </c>
      <c r="C6141" s="32" t="s">
        <v>52</v>
      </c>
      <c r="D6141" s="32">
        <v>30045</v>
      </c>
      <c r="E6141" s="32">
        <v>1</v>
      </c>
      <c r="F6141" s="32">
        <v>1238.06</v>
      </c>
      <c r="G6141" s="32">
        <v>0.89600000000000002</v>
      </c>
      <c r="H6141" s="32">
        <v>9</v>
      </c>
      <c r="I6141" s="34">
        <v>102.65</v>
      </c>
      <c r="J6141" s="34">
        <v>182325.94</v>
      </c>
      <c r="K6141" s="32">
        <v>39</v>
      </c>
      <c r="L6141" s="32">
        <v>7</v>
      </c>
      <c r="M6141" s="32">
        <v>93.8</v>
      </c>
      <c r="N6141" s="47">
        <f t="shared" si="190"/>
        <v>6.7903667464980569E-3</v>
      </c>
      <c r="O6141" s="47">
        <f t="shared" si="191"/>
        <v>5.6300271919618237E-4</v>
      </c>
    </row>
    <row r="6142" spans="1:15">
      <c r="A6142" s="32" t="s">
        <v>1629</v>
      </c>
      <c r="B6142" s="32" t="s">
        <v>1371</v>
      </c>
      <c r="C6142" s="32" t="s">
        <v>52</v>
      </c>
      <c r="D6142" s="32">
        <v>30045</v>
      </c>
      <c r="E6142" s="32">
        <v>1</v>
      </c>
      <c r="F6142" s="32">
        <v>1275.2</v>
      </c>
      <c r="G6142" s="32">
        <v>0.89300000000000002</v>
      </c>
      <c r="H6142" s="32">
        <v>9</v>
      </c>
      <c r="I6142" s="34">
        <v>527.46</v>
      </c>
      <c r="J6142" s="34">
        <v>191442.23</v>
      </c>
      <c r="K6142" s="32">
        <v>39</v>
      </c>
      <c r="L6142" s="32">
        <v>7</v>
      </c>
      <c r="M6142" s="32">
        <v>93.8</v>
      </c>
      <c r="N6142" s="47">
        <f t="shared" si="190"/>
        <v>6.6610172687603985E-3</v>
      </c>
      <c r="O6142" s="47">
        <f t="shared" si="191"/>
        <v>2.7551914747336575E-3</v>
      </c>
    </row>
    <row r="6143" spans="1:15">
      <c r="A6143" s="32" t="s">
        <v>1629</v>
      </c>
      <c r="B6143" s="32" t="s">
        <v>1372</v>
      </c>
      <c r="C6143" s="32" t="s">
        <v>52</v>
      </c>
      <c r="D6143" s="32">
        <v>30045</v>
      </c>
      <c r="E6143" s="32">
        <v>1</v>
      </c>
      <c r="F6143" s="32">
        <v>1275.2</v>
      </c>
      <c r="G6143" s="32">
        <v>0.91600000000000004</v>
      </c>
      <c r="H6143" s="32">
        <v>7</v>
      </c>
      <c r="I6143" s="34">
        <v>311.69</v>
      </c>
      <c r="J6143" s="34">
        <v>191442.23</v>
      </c>
      <c r="K6143" s="32">
        <v>39</v>
      </c>
      <c r="L6143" s="32">
        <v>7</v>
      </c>
      <c r="M6143" s="32">
        <v>93.8</v>
      </c>
      <c r="N6143" s="47">
        <f t="shared" si="190"/>
        <v>6.6610172687603985E-3</v>
      </c>
      <c r="O6143" s="47">
        <f t="shared" si="191"/>
        <v>1.6281151760507595E-3</v>
      </c>
    </row>
    <row r="6144" spans="1:15">
      <c r="A6144" s="32" t="s">
        <v>1629</v>
      </c>
      <c r="B6144" s="32" t="s">
        <v>1373</v>
      </c>
      <c r="C6144" s="32" t="s">
        <v>52</v>
      </c>
      <c r="D6144" s="32">
        <v>30045</v>
      </c>
      <c r="E6144" s="32">
        <v>1</v>
      </c>
      <c r="F6144" s="32">
        <v>1275.2</v>
      </c>
      <c r="G6144" s="32">
        <v>0.93300000000000005</v>
      </c>
      <c r="H6144" s="32">
        <v>5</v>
      </c>
      <c r="I6144" s="34">
        <v>382.56</v>
      </c>
      <c r="J6144" s="34">
        <v>191442.23</v>
      </c>
      <c r="K6144" s="32">
        <v>39</v>
      </c>
      <c r="L6144" s="32">
        <v>7</v>
      </c>
      <c r="M6144" s="32">
        <v>93.8</v>
      </c>
      <c r="N6144" s="47">
        <f t="shared" si="190"/>
        <v>6.6610172687603985E-3</v>
      </c>
      <c r="O6144" s="47">
        <f t="shared" si="191"/>
        <v>1.9983051806281194E-3</v>
      </c>
    </row>
    <row r="6145" spans="1:15">
      <c r="A6145" s="32" t="s">
        <v>1629</v>
      </c>
      <c r="B6145" s="32" t="s">
        <v>1374</v>
      </c>
      <c r="C6145" s="32" t="s">
        <v>52</v>
      </c>
      <c r="D6145" s="32">
        <v>30045</v>
      </c>
      <c r="E6145" s="32">
        <v>1</v>
      </c>
      <c r="F6145" s="32">
        <v>1275.2</v>
      </c>
      <c r="G6145" s="32">
        <v>0.94899999999999995</v>
      </c>
      <c r="H6145" s="32">
        <v>4</v>
      </c>
      <c r="I6145" s="34">
        <v>374.36</v>
      </c>
      <c r="J6145" s="34">
        <v>191442.23</v>
      </c>
      <c r="K6145" s="32">
        <v>39</v>
      </c>
      <c r="L6145" s="32">
        <v>7</v>
      </c>
      <c r="M6145" s="32">
        <v>93.8</v>
      </c>
      <c r="N6145" s="47">
        <f t="shared" si="190"/>
        <v>6.6610172687603985E-3</v>
      </c>
      <c r="O6145" s="47">
        <f t="shared" si="191"/>
        <v>1.9554724158823266E-3</v>
      </c>
    </row>
    <row r="6146" spans="1:15">
      <c r="A6146" s="32" t="s">
        <v>1630</v>
      </c>
      <c r="B6146" s="32" t="s">
        <v>1351</v>
      </c>
      <c r="C6146" s="32" t="s">
        <v>66</v>
      </c>
      <c r="D6146" s="32">
        <v>30030</v>
      </c>
      <c r="E6146" s="32">
        <v>2</v>
      </c>
      <c r="F6146" s="32">
        <v>1400</v>
      </c>
      <c r="G6146" s="32">
        <v>0.91800000000000004</v>
      </c>
      <c r="H6146" s="32">
        <v>7</v>
      </c>
      <c r="I6146" s="34">
        <v>196.17</v>
      </c>
      <c r="J6146" s="34">
        <v>300000</v>
      </c>
      <c r="K6146" s="32">
        <v>55</v>
      </c>
      <c r="L6146" s="32">
        <v>6</v>
      </c>
      <c r="M6146" s="32">
        <v>91.5</v>
      </c>
      <c r="N6146" s="47">
        <f t="shared" si="190"/>
        <v>4.6666666666666671E-3</v>
      </c>
      <c r="O6146" s="47">
        <f t="shared" si="191"/>
        <v>6.5390000000000001E-4</v>
      </c>
    </row>
    <row r="6147" spans="1:15">
      <c r="A6147" s="32" t="s">
        <v>1630</v>
      </c>
      <c r="B6147" s="32" t="s">
        <v>1352</v>
      </c>
      <c r="C6147" s="32" t="s">
        <v>66</v>
      </c>
      <c r="D6147" s="32">
        <v>30030</v>
      </c>
      <c r="E6147" s="32">
        <v>2</v>
      </c>
      <c r="F6147" s="32">
        <v>1400</v>
      </c>
      <c r="G6147" s="32">
        <v>0.91900000000000004</v>
      </c>
      <c r="H6147" s="32">
        <v>7</v>
      </c>
      <c r="I6147" s="34">
        <v>323.64999999999998</v>
      </c>
      <c r="J6147" s="34">
        <v>300000</v>
      </c>
      <c r="K6147" s="32">
        <v>55</v>
      </c>
      <c r="L6147" s="32">
        <v>6</v>
      </c>
      <c r="M6147" s="32">
        <v>91.5</v>
      </c>
      <c r="N6147" s="47">
        <f t="shared" ref="N6147:N6210" si="192">F6147/J6147</f>
        <v>4.6666666666666671E-3</v>
      </c>
      <c r="O6147" s="47">
        <f t="shared" ref="O6147:O6210" si="193">I6147/J6147</f>
        <v>1.0788333333333333E-3</v>
      </c>
    </row>
    <row r="6148" spans="1:15">
      <c r="A6148" s="32" t="s">
        <v>1630</v>
      </c>
      <c r="B6148" s="32" t="s">
        <v>1353</v>
      </c>
      <c r="C6148" s="32" t="s">
        <v>66</v>
      </c>
      <c r="D6148" s="32">
        <v>30030</v>
      </c>
      <c r="E6148" s="32">
        <v>2</v>
      </c>
      <c r="F6148" s="32">
        <v>1400</v>
      </c>
      <c r="G6148" s="32">
        <v>0.91700000000000004</v>
      </c>
      <c r="H6148" s="32">
        <v>7</v>
      </c>
      <c r="I6148" s="34">
        <v>190.85</v>
      </c>
      <c r="J6148" s="34">
        <v>300000</v>
      </c>
      <c r="K6148" s="32">
        <v>55</v>
      </c>
      <c r="L6148" s="32">
        <v>6</v>
      </c>
      <c r="M6148" s="32">
        <v>91.5</v>
      </c>
      <c r="N6148" s="47">
        <f t="shared" si="192"/>
        <v>4.6666666666666671E-3</v>
      </c>
      <c r="O6148" s="47">
        <f t="shared" si="193"/>
        <v>6.3616666666666661E-4</v>
      </c>
    </row>
    <row r="6149" spans="1:15">
      <c r="A6149" s="32" t="s">
        <v>1630</v>
      </c>
      <c r="B6149" s="32" t="s">
        <v>1354</v>
      </c>
      <c r="C6149" s="32" t="s">
        <v>66</v>
      </c>
      <c r="D6149" s="32">
        <v>30030</v>
      </c>
      <c r="E6149" s="32">
        <v>2</v>
      </c>
      <c r="F6149" s="32">
        <v>1400</v>
      </c>
      <c r="G6149" s="32">
        <v>0.89700000000000002</v>
      </c>
      <c r="H6149" s="32">
        <v>9</v>
      </c>
      <c r="I6149" s="34">
        <v>188.86</v>
      </c>
      <c r="J6149" s="34">
        <v>300000</v>
      </c>
      <c r="K6149" s="32">
        <v>55</v>
      </c>
      <c r="L6149" s="32">
        <v>6</v>
      </c>
      <c r="M6149" s="32">
        <v>91.5</v>
      </c>
      <c r="N6149" s="47">
        <f t="shared" si="192"/>
        <v>4.6666666666666671E-3</v>
      </c>
      <c r="O6149" s="47">
        <f t="shared" si="193"/>
        <v>6.2953333333333342E-4</v>
      </c>
    </row>
    <row r="6150" spans="1:15">
      <c r="A6150" s="32" t="s">
        <v>1630</v>
      </c>
      <c r="B6150" s="32" t="s">
        <v>1355</v>
      </c>
      <c r="C6150" s="32" t="s">
        <v>66</v>
      </c>
      <c r="D6150" s="32">
        <v>30030</v>
      </c>
      <c r="E6150" s="32">
        <v>2</v>
      </c>
      <c r="F6150" s="32">
        <v>1442</v>
      </c>
      <c r="G6150" s="32">
        <v>0.89</v>
      </c>
      <c r="H6150" s="32">
        <v>9</v>
      </c>
      <c r="I6150" s="34">
        <v>379.96</v>
      </c>
      <c r="J6150" s="34">
        <v>315000</v>
      </c>
      <c r="K6150" s="32">
        <v>55</v>
      </c>
      <c r="L6150" s="32">
        <v>6</v>
      </c>
      <c r="M6150" s="32">
        <v>91.5</v>
      </c>
      <c r="N6150" s="47">
        <f t="shared" si="192"/>
        <v>4.5777777777777778E-3</v>
      </c>
      <c r="O6150" s="47">
        <f t="shared" si="193"/>
        <v>1.2062222222222222E-3</v>
      </c>
    </row>
    <row r="6151" spans="1:15">
      <c r="A6151" s="32" t="s">
        <v>1630</v>
      </c>
      <c r="B6151" s="32" t="s">
        <v>1356</v>
      </c>
      <c r="C6151" s="32" t="s">
        <v>66</v>
      </c>
      <c r="D6151" s="32">
        <v>30030</v>
      </c>
      <c r="E6151" s="32">
        <v>2</v>
      </c>
      <c r="F6151" s="32">
        <v>1442</v>
      </c>
      <c r="G6151" s="32">
        <v>0.84</v>
      </c>
      <c r="H6151" s="32">
        <v>14</v>
      </c>
      <c r="I6151" s="34">
        <v>588.23</v>
      </c>
      <c r="J6151" s="34">
        <v>315000</v>
      </c>
      <c r="K6151" s="32">
        <v>55</v>
      </c>
      <c r="L6151" s="32">
        <v>6</v>
      </c>
      <c r="M6151" s="32">
        <v>91.5</v>
      </c>
      <c r="N6151" s="47">
        <f t="shared" si="192"/>
        <v>4.5777777777777778E-3</v>
      </c>
      <c r="O6151" s="47">
        <f t="shared" si="193"/>
        <v>1.8673968253968254E-3</v>
      </c>
    </row>
    <row r="6152" spans="1:15">
      <c r="A6152" s="32" t="s">
        <v>1630</v>
      </c>
      <c r="B6152" s="32" t="s">
        <v>1357</v>
      </c>
      <c r="C6152" s="32" t="s">
        <v>66</v>
      </c>
      <c r="D6152" s="32">
        <v>30030</v>
      </c>
      <c r="E6152" s="32">
        <v>2</v>
      </c>
      <c r="F6152" s="32">
        <v>1442</v>
      </c>
      <c r="G6152" s="32">
        <v>0.84</v>
      </c>
      <c r="H6152" s="32">
        <v>14</v>
      </c>
      <c r="I6152" s="34">
        <v>236.33</v>
      </c>
      <c r="J6152" s="34">
        <v>315000</v>
      </c>
      <c r="K6152" s="32">
        <v>55</v>
      </c>
      <c r="L6152" s="32">
        <v>6</v>
      </c>
      <c r="M6152" s="32">
        <v>91.5</v>
      </c>
      <c r="N6152" s="47">
        <f t="shared" si="192"/>
        <v>4.5777777777777778E-3</v>
      </c>
      <c r="O6152" s="47">
        <f t="shared" si="193"/>
        <v>7.5025396825396831E-4</v>
      </c>
    </row>
    <row r="6153" spans="1:15">
      <c r="A6153" s="32" t="s">
        <v>1630</v>
      </c>
      <c r="B6153" s="32" t="s">
        <v>1358</v>
      </c>
      <c r="C6153" s="32" t="s">
        <v>66</v>
      </c>
      <c r="D6153" s="32">
        <v>30030</v>
      </c>
      <c r="E6153" s="32">
        <v>2</v>
      </c>
      <c r="F6153" s="32">
        <v>1442</v>
      </c>
      <c r="G6153" s="32">
        <v>0.84</v>
      </c>
      <c r="H6153" s="32">
        <v>14</v>
      </c>
      <c r="I6153" s="34">
        <v>496.67</v>
      </c>
      <c r="J6153" s="34">
        <v>315000</v>
      </c>
      <c r="K6153" s="32">
        <v>55</v>
      </c>
      <c r="L6153" s="32">
        <v>6</v>
      </c>
      <c r="M6153" s="32">
        <v>91.5</v>
      </c>
      <c r="N6153" s="47">
        <f t="shared" si="192"/>
        <v>4.5777777777777778E-3</v>
      </c>
      <c r="O6153" s="47">
        <f t="shared" si="193"/>
        <v>1.5767301587301587E-3</v>
      </c>
    </row>
    <row r="6154" spans="1:15">
      <c r="A6154" s="32" t="s">
        <v>1630</v>
      </c>
      <c r="B6154" s="32" t="s">
        <v>1359</v>
      </c>
      <c r="C6154" s="32" t="s">
        <v>66</v>
      </c>
      <c r="D6154" s="32">
        <v>30030</v>
      </c>
      <c r="E6154" s="32">
        <v>2</v>
      </c>
      <c r="F6154" s="32">
        <v>1485.26</v>
      </c>
      <c r="G6154" s="32">
        <v>0.9</v>
      </c>
      <c r="H6154" s="32">
        <v>8</v>
      </c>
      <c r="I6154" s="34">
        <v>447.77</v>
      </c>
      <c r="J6154" s="34">
        <v>330750</v>
      </c>
      <c r="K6154" s="32">
        <v>55</v>
      </c>
      <c r="L6154" s="32">
        <v>6</v>
      </c>
      <c r="M6154" s="32">
        <v>91.5</v>
      </c>
      <c r="N6154" s="47">
        <f t="shared" si="192"/>
        <v>4.4905820105820109E-3</v>
      </c>
      <c r="O6154" s="47">
        <f t="shared" si="193"/>
        <v>1.3538019652305365E-3</v>
      </c>
    </row>
    <row r="6155" spans="1:15">
      <c r="A6155" s="32" t="s">
        <v>1630</v>
      </c>
      <c r="B6155" s="32" t="s">
        <v>1360</v>
      </c>
      <c r="C6155" s="32" t="s">
        <v>66</v>
      </c>
      <c r="D6155" s="32">
        <v>30030</v>
      </c>
      <c r="E6155" s="32">
        <v>2</v>
      </c>
      <c r="F6155" s="32">
        <v>1485.26</v>
      </c>
      <c r="G6155" s="32">
        <v>0.9</v>
      </c>
      <c r="H6155" s="32">
        <v>8</v>
      </c>
      <c r="I6155" s="34">
        <v>263.70999999999998</v>
      </c>
      <c r="J6155" s="34">
        <v>330750</v>
      </c>
      <c r="K6155" s="32">
        <v>55</v>
      </c>
      <c r="L6155" s="32">
        <v>6</v>
      </c>
      <c r="M6155" s="32">
        <v>91.5</v>
      </c>
      <c r="N6155" s="47">
        <f t="shared" si="192"/>
        <v>4.4905820105820109E-3</v>
      </c>
      <c r="O6155" s="47">
        <f t="shared" si="193"/>
        <v>7.9730914588057439E-4</v>
      </c>
    </row>
    <row r="6156" spans="1:15">
      <c r="A6156" s="32" t="s">
        <v>1630</v>
      </c>
      <c r="B6156" s="32" t="s">
        <v>1361</v>
      </c>
      <c r="C6156" s="32" t="s">
        <v>66</v>
      </c>
      <c r="D6156" s="32">
        <v>30030</v>
      </c>
      <c r="E6156" s="32">
        <v>2</v>
      </c>
      <c r="F6156" s="32">
        <v>1485.26</v>
      </c>
      <c r="G6156" s="32">
        <v>0.9</v>
      </c>
      <c r="H6156" s="32">
        <v>8</v>
      </c>
      <c r="I6156" s="34">
        <v>907.1</v>
      </c>
      <c r="J6156" s="34">
        <v>330750</v>
      </c>
      <c r="K6156" s="32">
        <v>55</v>
      </c>
      <c r="L6156" s="32">
        <v>6</v>
      </c>
      <c r="M6156" s="32">
        <v>91.5</v>
      </c>
      <c r="N6156" s="47">
        <f t="shared" si="192"/>
        <v>4.4905820105820109E-3</v>
      </c>
      <c r="O6156" s="47">
        <f t="shared" si="193"/>
        <v>2.742554799697657E-3</v>
      </c>
    </row>
    <row r="6157" spans="1:15">
      <c r="A6157" s="32" t="s">
        <v>1630</v>
      </c>
      <c r="B6157" s="32" t="s">
        <v>1362</v>
      </c>
      <c r="C6157" s="32" t="s">
        <v>66</v>
      </c>
      <c r="D6157" s="32">
        <v>30030</v>
      </c>
      <c r="E6157" s="32">
        <v>2</v>
      </c>
      <c r="F6157" s="32">
        <v>1485.26</v>
      </c>
      <c r="G6157" s="32">
        <v>0.9</v>
      </c>
      <c r="H6157" s="32">
        <v>8</v>
      </c>
      <c r="I6157" s="34">
        <v>140.55000000000001</v>
      </c>
      <c r="J6157" s="34">
        <v>330750</v>
      </c>
      <c r="K6157" s="32">
        <v>55</v>
      </c>
      <c r="L6157" s="32">
        <v>6</v>
      </c>
      <c r="M6157" s="32">
        <v>91.5</v>
      </c>
      <c r="N6157" s="47">
        <f t="shared" si="192"/>
        <v>4.4905820105820109E-3</v>
      </c>
      <c r="O6157" s="47">
        <f t="shared" si="193"/>
        <v>4.2494331065759638E-4</v>
      </c>
    </row>
    <row r="6158" spans="1:15">
      <c r="A6158" s="32" t="s">
        <v>1630</v>
      </c>
      <c r="B6158" s="32" t="s">
        <v>1363</v>
      </c>
      <c r="C6158" s="32" t="s">
        <v>66</v>
      </c>
      <c r="D6158" s="32">
        <v>30030</v>
      </c>
      <c r="E6158" s="32">
        <v>2</v>
      </c>
      <c r="F6158" s="32">
        <v>1529.82</v>
      </c>
      <c r="G6158" s="32">
        <v>0.91400000000000003</v>
      </c>
      <c r="H6158" s="32">
        <v>7</v>
      </c>
      <c r="I6158" s="34">
        <v>715.22</v>
      </c>
      <c r="J6158" s="34">
        <v>347287.5</v>
      </c>
      <c r="K6158" s="32">
        <v>55</v>
      </c>
      <c r="L6158" s="32">
        <v>6</v>
      </c>
      <c r="M6158" s="32">
        <v>91.5</v>
      </c>
      <c r="N6158" s="47">
        <f t="shared" si="192"/>
        <v>4.4050534499514094E-3</v>
      </c>
      <c r="O6158" s="47">
        <f t="shared" si="193"/>
        <v>2.0594464240722746E-3</v>
      </c>
    </row>
    <row r="6159" spans="1:15">
      <c r="A6159" s="32" t="s">
        <v>1630</v>
      </c>
      <c r="B6159" s="32" t="s">
        <v>1364</v>
      </c>
      <c r="C6159" s="32" t="s">
        <v>66</v>
      </c>
      <c r="D6159" s="32">
        <v>30030</v>
      </c>
      <c r="E6159" s="32">
        <v>2</v>
      </c>
      <c r="F6159" s="32">
        <v>1529.82</v>
      </c>
      <c r="G6159" s="32">
        <v>0.89800000000000002</v>
      </c>
      <c r="H6159" s="32">
        <v>9</v>
      </c>
      <c r="I6159" s="34">
        <v>253.84</v>
      </c>
      <c r="J6159" s="34">
        <v>347287.5</v>
      </c>
      <c r="K6159" s="32">
        <v>55</v>
      </c>
      <c r="L6159" s="32">
        <v>6</v>
      </c>
      <c r="M6159" s="32">
        <v>91.5</v>
      </c>
      <c r="N6159" s="47">
        <f t="shared" si="192"/>
        <v>4.4050534499514094E-3</v>
      </c>
      <c r="O6159" s="47">
        <f t="shared" si="193"/>
        <v>7.3092178670409959E-4</v>
      </c>
    </row>
    <row r="6160" spans="1:15">
      <c r="A6160" s="32" t="s">
        <v>1630</v>
      </c>
      <c r="B6160" s="32" t="s">
        <v>1365</v>
      </c>
      <c r="C6160" s="32" t="s">
        <v>66</v>
      </c>
      <c r="D6160" s="32">
        <v>30030</v>
      </c>
      <c r="E6160" s="32">
        <v>2</v>
      </c>
      <c r="F6160" s="32">
        <v>1529.82</v>
      </c>
      <c r="G6160" s="32">
        <v>0.91800000000000004</v>
      </c>
      <c r="H6160" s="32">
        <v>7</v>
      </c>
      <c r="I6160" s="34">
        <v>318.97000000000003</v>
      </c>
      <c r="J6160" s="34">
        <v>347287.5</v>
      </c>
      <c r="K6160" s="32">
        <v>55</v>
      </c>
      <c r="L6160" s="32">
        <v>6</v>
      </c>
      <c r="M6160" s="32">
        <v>91.5</v>
      </c>
      <c r="N6160" s="47">
        <f t="shared" si="192"/>
        <v>4.4050534499514094E-3</v>
      </c>
      <c r="O6160" s="47">
        <f t="shared" si="193"/>
        <v>9.184609293452832E-4</v>
      </c>
    </row>
    <row r="6161" spans="1:15">
      <c r="A6161" s="32" t="s">
        <v>1630</v>
      </c>
      <c r="B6161" s="32" t="s">
        <v>1366</v>
      </c>
      <c r="C6161" s="32" t="s">
        <v>66</v>
      </c>
      <c r="D6161" s="32">
        <v>30030</v>
      </c>
      <c r="E6161" s="32">
        <v>2</v>
      </c>
      <c r="F6161" s="32">
        <v>1529.82</v>
      </c>
      <c r="G6161" s="32">
        <v>0.94</v>
      </c>
      <c r="H6161" s="32">
        <v>5</v>
      </c>
      <c r="I6161" s="34">
        <v>285.77999999999997</v>
      </c>
      <c r="J6161" s="34">
        <v>347287.5</v>
      </c>
      <c r="K6161" s="32">
        <v>55</v>
      </c>
      <c r="L6161" s="32">
        <v>6</v>
      </c>
      <c r="M6161" s="32">
        <v>91.5</v>
      </c>
      <c r="N6161" s="47">
        <f t="shared" si="192"/>
        <v>4.4050534499514094E-3</v>
      </c>
      <c r="O6161" s="47">
        <f t="shared" si="193"/>
        <v>8.22891696361084E-4</v>
      </c>
    </row>
    <row r="6162" spans="1:15">
      <c r="A6162" s="32" t="s">
        <v>1630</v>
      </c>
      <c r="B6162" s="32" t="s">
        <v>1367</v>
      </c>
      <c r="C6162" s="32" t="s">
        <v>66</v>
      </c>
      <c r="D6162" s="32">
        <v>30030</v>
      </c>
      <c r="E6162" s="32">
        <v>2</v>
      </c>
      <c r="F6162" s="32">
        <v>1575.71</v>
      </c>
      <c r="G6162" s="32">
        <v>0.91300000000000003</v>
      </c>
      <c r="H6162" s="32">
        <v>7</v>
      </c>
      <c r="I6162" s="34">
        <v>527.67999999999995</v>
      </c>
      <c r="J6162" s="34">
        <v>364651.88</v>
      </c>
      <c r="K6162" s="32">
        <v>55</v>
      </c>
      <c r="L6162" s="32">
        <v>6</v>
      </c>
      <c r="M6162" s="32">
        <v>91.5</v>
      </c>
      <c r="N6162" s="47">
        <f t="shared" si="192"/>
        <v>4.321134995930914E-3</v>
      </c>
      <c r="O6162" s="47">
        <f t="shared" si="193"/>
        <v>1.4470787864853459E-3</v>
      </c>
    </row>
    <row r="6163" spans="1:15">
      <c r="A6163" s="32" t="s">
        <v>1630</v>
      </c>
      <c r="B6163" s="32" t="s">
        <v>1368</v>
      </c>
      <c r="C6163" s="32" t="s">
        <v>66</v>
      </c>
      <c r="D6163" s="32">
        <v>30030</v>
      </c>
      <c r="E6163" s="32">
        <v>2</v>
      </c>
      <c r="F6163" s="32">
        <v>1575.71</v>
      </c>
      <c r="G6163" s="32">
        <v>0.89900000000000002</v>
      </c>
      <c r="H6163" s="32">
        <v>9</v>
      </c>
      <c r="I6163" s="34">
        <v>396.93</v>
      </c>
      <c r="J6163" s="34">
        <v>364651.88</v>
      </c>
      <c r="K6163" s="32">
        <v>55</v>
      </c>
      <c r="L6163" s="32">
        <v>6</v>
      </c>
      <c r="M6163" s="32">
        <v>91.5</v>
      </c>
      <c r="N6163" s="47">
        <f t="shared" si="192"/>
        <v>4.321134995930914E-3</v>
      </c>
      <c r="O6163" s="47">
        <f t="shared" si="193"/>
        <v>1.0885176294717033E-3</v>
      </c>
    </row>
    <row r="6164" spans="1:15">
      <c r="A6164" s="32" t="s">
        <v>1630</v>
      </c>
      <c r="B6164" s="32" t="s">
        <v>1369</v>
      </c>
      <c r="C6164" s="32" t="s">
        <v>66</v>
      </c>
      <c r="D6164" s="32">
        <v>30030</v>
      </c>
      <c r="E6164" s="32">
        <v>2</v>
      </c>
      <c r="F6164" s="32">
        <v>1575.71</v>
      </c>
      <c r="G6164" s="32">
        <v>0.90700000000000003</v>
      </c>
      <c r="H6164" s="32">
        <v>8</v>
      </c>
      <c r="I6164" s="34">
        <v>467.94</v>
      </c>
      <c r="J6164" s="34">
        <v>364651.88</v>
      </c>
      <c r="K6164" s="32">
        <v>55</v>
      </c>
      <c r="L6164" s="32">
        <v>6</v>
      </c>
      <c r="M6164" s="32">
        <v>91.5</v>
      </c>
      <c r="N6164" s="47">
        <f t="shared" si="192"/>
        <v>4.321134995930914E-3</v>
      </c>
      <c r="O6164" s="47">
        <f t="shared" si="193"/>
        <v>1.2832513025848105E-3</v>
      </c>
    </row>
    <row r="6165" spans="1:15">
      <c r="A6165" s="32" t="s">
        <v>1630</v>
      </c>
      <c r="B6165" s="32" t="s">
        <v>1370</v>
      </c>
      <c r="C6165" s="32" t="s">
        <v>66</v>
      </c>
      <c r="D6165" s="32">
        <v>30030</v>
      </c>
      <c r="E6165" s="32">
        <v>2</v>
      </c>
      <c r="F6165" s="32">
        <v>1575.71</v>
      </c>
      <c r="G6165" s="32">
        <v>0.94899999999999995</v>
      </c>
      <c r="H6165" s="32">
        <v>4</v>
      </c>
      <c r="I6165" s="34">
        <v>440.7</v>
      </c>
      <c r="J6165" s="34">
        <v>364651.88</v>
      </c>
      <c r="K6165" s="32">
        <v>55</v>
      </c>
      <c r="L6165" s="32">
        <v>6</v>
      </c>
      <c r="M6165" s="32">
        <v>91.5</v>
      </c>
      <c r="N6165" s="47">
        <f t="shared" si="192"/>
        <v>4.321134995930914E-3</v>
      </c>
      <c r="O6165" s="47">
        <f t="shared" si="193"/>
        <v>1.2085499188979911E-3</v>
      </c>
    </row>
    <row r="6166" spans="1:15">
      <c r="A6166" s="32" t="s">
        <v>1630</v>
      </c>
      <c r="B6166" s="32" t="s">
        <v>1371</v>
      </c>
      <c r="C6166" s="32" t="s">
        <v>66</v>
      </c>
      <c r="D6166" s="32">
        <v>30030</v>
      </c>
      <c r="E6166" s="32">
        <v>2</v>
      </c>
      <c r="F6166" s="32">
        <v>1622.98</v>
      </c>
      <c r="G6166" s="32">
        <v>0.94299999999999995</v>
      </c>
      <c r="H6166" s="32">
        <v>5</v>
      </c>
      <c r="I6166" s="34">
        <v>297.10000000000002</v>
      </c>
      <c r="J6166" s="34">
        <v>382884.47</v>
      </c>
      <c r="K6166" s="32">
        <v>55</v>
      </c>
      <c r="L6166" s="32">
        <v>6</v>
      </c>
      <c r="M6166" s="32">
        <v>91.5</v>
      </c>
      <c r="N6166" s="47">
        <f t="shared" si="192"/>
        <v>4.238824311678142E-3</v>
      </c>
      <c r="O6166" s="47">
        <f t="shared" si="193"/>
        <v>7.7595207765935258E-4</v>
      </c>
    </row>
    <row r="6167" spans="1:15">
      <c r="A6167" s="32" t="s">
        <v>1630</v>
      </c>
      <c r="B6167" s="32" t="s">
        <v>1372</v>
      </c>
      <c r="C6167" s="32" t="s">
        <v>66</v>
      </c>
      <c r="D6167" s="32">
        <v>30030</v>
      </c>
      <c r="E6167" s="32">
        <v>2</v>
      </c>
      <c r="F6167" s="32">
        <v>1622.98</v>
      </c>
      <c r="G6167" s="32">
        <v>0.92100000000000004</v>
      </c>
      <c r="H6167" s="32">
        <v>7</v>
      </c>
      <c r="I6167" s="34">
        <v>264.64999999999998</v>
      </c>
      <c r="J6167" s="34">
        <v>382884.47</v>
      </c>
      <c r="K6167" s="32">
        <v>55</v>
      </c>
      <c r="L6167" s="32">
        <v>6</v>
      </c>
      <c r="M6167" s="32">
        <v>91.5</v>
      </c>
      <c r="N6167" s="47">
        <f t="shared" si="192"/>
        <v>4.238824311678142E-3</v>
      </c>
      <c r="O6167" s="47">
        <f t="shared" si="193"/>
        <v>6.9120066426303476E-4</v>
      </c>
    </row>
    <row r="6168" spans="1:15">
      <c r="A6168" s="32" t="s">
        <v>1630</v>
      </c>
      <c r="B6168" s="32" t="s">
        <v>1373</v>
      </c>
      <c r="C6168" s="32" t="s">
        <v>66</v>
      </c>
      <c r="D6168" s="32">
        <v>30030</v>
      </c>
      <c r="E6168" s="32">
        <v>2</v>
      </c>
      <c r="F6168" s="32">
        <v>1622.98</v>
      </c>
      <c r="G6168" s="32">
        <v>0.94599999999999995</v>
      </c>
      <c r="H6168" s="32">
        <v>4</v>
      </c>
      <c r="I6168" s="34">
        <v>387.67</v>
      </c>
      <c r="J6168" s="34">
        <v>382884.47</v>
      </c>
      <c r="K6168" s="32">
        <v>55</v>
      </c>
      <c r="L6168" s="32">
        <v>6</v>
      </c>
      <c r="M6168" s="32">
        <v>91.5</v>
      </c>
      <c r="N6168" s="47">
        <f t="shared" si="192"/>
        <v>4.238824311678142E-3</v>
      </c>
      <c r="O6168" s="47">
        <f t="shared" si="193"/>
        <v>1.0124986265439286E-3</v>
      </c>
    </row>
    <row r="6169" spans="1:15">
      <c r="A6169" s="32" t="s">
        <v>1630</v>
      </c>
      <c r="B6169" s="32" t="s">
        <v>1374</v>
      </c>
      <c r="C6169" s="32" t="s">
        <v>66</v>
      </c>
      <c r="D6169" s="32">
        <v>30030</v>
      </c>
      <c r="E6169" s="32">
        <v>2</v>
      </c>
      <c r="F6169" s="32">
        <v>1622.98</v>
      </c>
      <c r="G6169" s="32">
        <v>0.89800000000000002</v>
      </c>
      <c r="H6169" s="32">
        <v>9</v>
      </c>
      <c r="I6169" s="34">
        <v>498.11</v>
      </c>
      <c r="J6169" s="34">
        <v>382884.47</v>
      </c>
      <c r="K6169" s="32">
        <v>55</v>
      </c>
      <c r="L6169" s="32">
        <v>6</v>
      </c>
      <c r="M6169" s="32">
        <v>91.5</v>
      </c>
      <c r="N6169" s="47">
        <f t="shared" si="192"/>
        <v>4.238824311678142E-3</v>
      </c>
      <c r="O6169" s="47">
        <f t="shared" si="193"/>
        <v>1.3009407250181759E-3</v>
      </c>
    </row>
    <row r="6170" spans="1:15">
      <c r="A6170" s="32" t="s">
        <v>1631</v>
      </c>
      <c r="B6170" s="32" t="s">
        <v>1351</v>
      </c>
      <c r="C6170" s="32" t="s">
        <v>52</v>
      </c>
      <c r="D6170" s="32">
        <v>30078</v>
      </c>
      <c r="E6170" s="32">
        <v>3</v>
      </c>
      <c r="F6170" s="32">
        <v>1700</v>
      </c>
      <c r="G6170" s="32">
        <v>0.94799999999999995</v>
      </c>
      <c r="H6170" s="32">
        <v>4</v>
      </c>
      <c r="I6170" s="34">
        <v>166.6</v>
      </c>
      <c r="J6170" s="34">
        <v>450000</v>
      </c>
      <c r="K6170" s="32">
        <v>44</v>
      </c>
      <c r="L6170" s="32">
        <v>7</v>
      </c>
      <c r="M6170" s="32">
        <v>93.6</v>
      </c>
      <c r="N6170" s="47">
        <f t="shared" si="192"/>
        <v>3.7777777777777779E-3</v>
      </c>
      <c r="O6170" s="47">
        <f t="shared" si="193"/>
        <v>3.702222222222222E-4</v>
      </c>
    </row>
    <row r="6171" spans="1:15">
      <c r="A6171" s="32" t="s">
        <v>1631</v>
      </c>
      <c r="B6171" s="32" t="s">
        <v>1352</v>
      </c>
      <c r="C6171" s="32" t="s">
        <v>52</v>
      </c>
      <c r="D6171" s="32">
        <v>30078</v>
      </c>
      <c r="E6171" s="32">
        <v>3</v>
      </c>
      <c r="F6171" s="32">
        <v>1700</v>
      </c>
      <c r="G6171" s="32">
        <v>0.90900000000000003</v>
      </c>
      <c r="H6171" s="32">
        <v>8</v>
      </c>
      <c r="I6171" s="34">
        <v>297.81</v>
      </c>
      <c r="J6171" s="34">
        <v>450000</v>
      </c>
      <c r="K6171" s="32">
        <v>44</v>
      </c>
      <c r="L6171" s="32">
        <v>7</v>
      </c>
      <c r="M6171" s="32">
        <v>93.6</v>
      </c>
      <c r="N6171" s="47">
        <f t="shared" si="192"/>
        <v>3.7777777777777779E-3</v>
      </c>
      <c r="O6171" s="47">
        <f t="shared" si="193"/>
        <v>6.6180000000000004E-4</v>
      </c>
    </row>
    <row r="6172" spans="1:15">
      <c r="A6172" s="32" t="s">
        <v>1631</v>
      </c>
      <c r="B6172" s="32" t="s">
        <v>1353</v>
      </c>
      <c r="C6172" s="32" t="s">
        <v>52</v>
      </c>
      <c r="D6172" s="32">
        <v>30078</v>
      </c>
      <c r="E6172" s="32">
        <v>3</v>
      </c>
      <c r="F6172" s="32">
        <v>1700</v>
      </c>
      <c r="G6172" s="32">
        <v>0.92900000000000005</v>
      </c>
      <c r="H6172" s="32">
        <v>6</v>
      </c>
      <c r="I6172" s="34">
        <v>322</v>
      </c>
      <c r="J6172" s="34">
        <v>450000</v>
      </c>
      <c r="K6172" s="32">
        <v>44</v>
      </c>
      <c r="L6172" s="32">
        <v>7</v>
      </c>
      <c r="M6172" s="32">
        <v>93.6</v>
      </c>
      <c r="N6172" s="47">
        <f t="shared" si="192"/>
        <v>3.7777777777777779E-3</v>
      </c>
      <c r="O6172" s="47">
        <f t="shared" si="193"/>
        <v>7.1555555555555554E-4</v>
      </c>
    </row>
    <row r="6173" spans="1:15">
      <c r="A6173" s="32" t="s">
        <v>1631</v>
      </c>
      <c r="B6173" s="32" t="s">
        <v>1354</v>
      </c>
      <c r="C6173" s="32" t="s">
        <v>52</v>
      </c>
      <c r="D6173" s="32">
        <v>30078</v>
      </c>
      <c r="E6173" s="32">
        <v>3</v>
      </c>
      <c r="F6173" s="32">
        <v>1700</v>
      </c>
      <c r="G6173" s="32">
        <v>0.93100000000000005</v>
      </c>
      <c r="H6173" s="32">
        <v>6</v>
      </c>
      <c r="I6173" s="34">
        <v>238.27</v>
      </c>
      <c r="J6173" s="34">
        <v>450000</v>
      </c>
      <c r="K6173" s="32">
        <v>44</v>
      </c>
      <c r="L6173" s="32">
        <v>7</v>
      </c>
      <c r="M6173" s="32">
        <v>93.6</v>
      </c>
      <c r="N6173" s="47">
        <f t="shared" si="192"/>
        <v>3.7777777777777779E-3</v>
      </c>
      <c r="O6173" s="47">
        <f t="shared" si="193"/>
        <v>5.2948888888888887E-4</v>
      </c>
    </row>
    <row r="6174" spans="1:15">
      <c r="A6174" s="32" t="s">
        <v>1631</v>
      </c>
      <c r="B6174" s="32" t="s">
        <v>1355</v>
      </c>
      <c r="C6174" s="32" t="s">
        <v>52</v>
      </c>
      <c r="D6174" s="32">
        <v>30078</v>
      </c>
      <c r="E6174" s="32">
        <v>3</v>
      </c>
      <c r="F6174" s="32">
        <v>1751</v>
      </c>
      <c r="G6174" s="32">
        <v>0.89</v>
      </c>
      <c r="H6174" s="32">
        <v>9</v>
      </c>
      <c r="I6174" s="34">
        <v>378.56</v>
      </c>
      <c r="J6174" s="34">
        <v>472500</v>
      </c>
      <c r="K6174" s="32">
        <v>44</v>
      </c>
      <c r="L6174" s="32">
        <v>7</v>
      </c>
      <c r="M6174" s="32">
        <v>93.6</v>
      </c>
      <c r="N6174" s="47">
        <f t="shared" si="192"/>
        <v>3.705820105820106E-3</v>
      </c>
      <c r="O6174" s="47">
        <f t="shared" si="193"/>
        <v>8.0118518518518516E-4</v>
      </c>
    </row>
    <row r="6175" spans="1:15">
      <c r="A6175" s="32" t="s">
        <v>1631</v>
      </c>
      <c r="B6175" s="32" t="s">
        <v>1356</v>
      </c>
      <c r="C6175" s="32" t="s">
        <v>52</v>
      </c>
      <c r="D6175" s="32">
        <v>30078</v>
      </c>
      <c r="E6175" s="32">
        <v>3</v>
      </c>
      <c r="F6175" s="32">
        <v>1751</v>
      </c>
      <c r="G6175" s="32">
        <v>0.84</v>
      </c>
      <c r="H6175" s="32">
        <v>14</v>
      </c>
      <c r="I6175" s="34">
        <v>382.27</v>
      </c>
      <c r="J6175" s="34">
        <v>472500</v>
      </c>
      <c r="K6175" s="32">
        <v>44</v>
      </c>
      <c r="L6175" s="32">
        <v>7</v>
      </c>
      <c r="M6175" s="32">
        <v>93.6</v>
      </c>
      <c r="N6175" s="47">
        <f t="shared" si="192"/>
        <v>3.705820105820106E-3</v>
      </c>
      <c r="O6175" s="47">
        <f t="shared" si="193"/>
        <v>8.0903703703703704E-4</v>
      </c>
    </row>
    <row r="6176" spans="1:15">
      <c r="A6176" s="32" t="s">
        <v>1631</v>
      </c>
      <c r="B6176" s="32" t="s">
        <v>1357</v>
      </c>
      <c r="C6176" s="32" t="s">
        <v>52</v>
      </c>
      <c r="D6176" s="32">
        <v>30078</v>
      </c>
      <c r="E6176" s="32">
        <v>3</v>
      </c>
      <c r="F6176" s="32">
        <v>1751</v>
      </c>
      <c r="G6176" s="32">
        <v>0.84</v>
      </c>
      <c r="H6176" s="32">
        <v>14</v>
      </c>
      <c r="I6176" s="34">
        <v>1036.6400000000001</v>
      </c>
      <c r="J6176" s="34">
        <v>472500</v>
      </c>
      <c r="K6176" s="32">
        <v>44</v>
      </c>
      <c r="L6176" s="32">
        <v>7</v>
      </c>
      <c r="M6176" s="32">
        <v>93.6</v>
      </c>
      <c r="N6176" s="47">
        <f t="shared" si="192"/>
        <v>3.705820105820106E-3</v>
      </c>
      <c r="O6176" s="47">
        <f t="shared" si="193"/>
        <v>2.1939470899470901E-3</v>
      </c>
    </row>
    <row r="6177" spans="1:15">
      <c r="A6177" s="32" t="s">
        <v>1631</v>
      </c>
      <c r="B6177" s="32" t="s">
        <v>1358</v>
      </c>
      <c r="C6177" s="32" t="s">
        <v>52</v>
      </c>
      <c r="D6177" s="32">
        <v>30078</v>
      </c>
      <c r="E6177" s="32">
        <v>3</v>
      </c>
      <c r="F6177" s="32">
        <v>1751</v>
      </c>
      <c r="G6177" s="32">
        <v>0.84</v>
      </c>
      <c r="H6177" s="32">
        <v>14</v>
      </c>
      <c r="I6177" s="34">
        <v>816.3</v>
      </c>
      <c r="J6177" s="34">
        <v>472500</v>
      </c>
      <c r="K6177" s="32">
        <v>44</v>
      </c>
      <c r="L6177" s="32">
        <v>7</v>
      </c>
      <c r="M6177" s="32">
        <v>93.6</v>
      </c>
      <c r="N6177" s="47">
        <f t="shared" si="192"/>
        <v>3.705820105820106E-3</v>
      </c>
      <c r="O6177" s="47">
        <f t="shared" si="193"/>
        <v>1.7276190476190475E-3</v>
      </c>
    </row>
    <row r="6178" spans="1:15">
      <c r="A6178" s="32" t="s">
        <v>1631</v>
      </c>
      <c r="B6178" s="32" t="s">
        <v>1359</v>
      </c>
      <c r="C6178" s="32" t="s">
        <v>52</v>
      </c>
      <c r="D6178" s="32">
        <v>30078</v>
      </c>
      <c r="E6178" s="32">
        <v>3</v>
      </c>
      <c r="F6178" s="32">
        <v>1803.53</v>
      </c>
      <c r="G6178" s="32">
        <v>0.9</v>
      </c>
      <c r="H6178" s="32">
        <v>8</v>
      </c>
      <c r="I6178" s="34">
        <v>562.03</v>
      </c>
      <c r="J6178" s="34">
        <v>496125</v>
      </c>
      <c r="K6178" s="32">
        <v>44</v>
      </c>
      <c r="L6178" s="32">
        <v>7</v>
      </c>
      <c r="M6178" s="32">
        <v>93.6</v>
      </c>
      <c r="N6178" s="47">
        <f t="shared" si="192"/>
        <v>3.6352330561854372E-3</v>
      </c>
      <c r="O6178" s="47">
        <f t="shared" si="193"/>
        <v>1.1328395061728394E-3</v>
      </c>
    </row>
    <row r="6179" spans="1:15">
      <c r="A6179" s="32" t="s">
        <v>1631</v>
      </c>
      <c r="B6179" s="32" t="s">
        <v>1360</v>
      </c>
      <c r="C6179" s="32" t="s">
        <v>52</v>
      </c>
      <c r="D6179" s="32">
        <v>30078</v>
      </c>
      <c r="E6179" s="32">
        <v>3</v>
      </c>
      <c r="F6179" s="32">
        <v>1803.53</v>
      </c>
      <c r="G6179" s="32">
        <v>0.9</v>
      </c>
      <c r="H6179" s="32">
        <v>8</v>
      </c>
      <c r="I6179" s="34">
        <v>387.91</v>
      </c>
      <c r="J6179" s="34">
        <v>496125</v>
      </c>
      <c r="K6179" s="32">
        <v>44</v>
      </c>
      <c r="L6179" s="32">
        <v>7</v>
      </c>
      <c r="M6179" s="32">
        <v>93.6</v>
      </c>
      <c r="N6179" s="47">
        <f t="shared" si="192"/>
        <v>3.6352330561854372E-3</v>
      </c>
      <c r="O6179" s="47">
        <f t="shared" si="193"/>
        <v>7.8187956664147146E-4</v>
      </c>
    </row>
    <row r="6180" spans="1:15">
      <c r="A6180" s="32" t="s">
        <v>1631</v>
      </c>
      <c r="B6180" s="32" t="s">
        <v>1361</v>
      </c>
      <c r="C6180" s="32" t="s">
        <v>52</v>
      </c>
      <c r="D6180" s="32">
        <v>30078</v>
      </c>
      <c r="E6180" s="32">
        <v>3</v>
      </c>
      <c r="F6180" s="32">
        <v>1803.53</v>
      </c>
      <c r="G6180" s="32">
        <v>0.9</v>
      </c>
      <c r="H6180" s="32">
        <v>8</v>
      </c>
      <c r="I6180" s="34">
        <v>1087.29</v>
      </c>
      <c r="J6180" s="34">
        <v>496125</v>
      </c>
      <c r="K6180" s="32">
        <v>44</v>
      </c>
      <c r="L6180" s="32">
        <v>7</v>
      </c>
      <c r="M6180" s="32">
        <v>93.6</v>
      </c>
      <c r="N6180" s="47">
        <f t="shared" si="192"/>
        <v>3.6352330561854372E-3</v>
      </c>
      <c r="O6180" s="47">
        <f t="shared" si="193"/>
        <v>2.1915646258503399E-3</v>
      </c>
    </row>
    <row r="6181" spans="1:15">
      <c r="A6181" s="32" t="s">
        <v>1631</v>
      </c>
      <c r="B6181" s="32" t="s">
        <v>1362</v>
      </c>
      <c r="C6181" s="32" t="s">
        <v>52</v>
      </c>
      <c r="D6181" s="32">
        <v>30078</v>
      </c>
      <c r="E6181" s="32">
        <v>3</v>
      </c>
      <c r="F6181" s="32">
        <v>1803.53</v>
      </c>
      <c r="G6181" s="32">
        <v>0.9</v>
      </c>
      <c r="H6181" s="32">
        <v>8</v>
      </c>
      <c r="I6181" s="34">
        <v>229.85</v>
      </c>
      <c r="J6181" s="34">
        <v>496125</v>
      </c>
      <c r="K6181" s="32">
        <v>44</v>
      </c>
      <c r="L6181" s="32">
        <v>7</v>
      </c>
      <c r="M6181" s="32">
        <v>93.6</v>
      </c>
      <c r="N6181" s="47">
        <f t="shared" si="192"/>
        <v>3.6352330561854372E-3</v>
      </c>
      <c r="O6181" s="47">
        <f t="shared" si="193"/>
        <v>4.6329050138573945E-4</v>
      </c>
    </row>
    <row r="6182" spans="1:15">
      <c r="A6182" s="32" t="s">
        <v>1631</v>
      </c>
      <c r="B6182" s="32" t="s">
        <v>1363</v>
      </c>
      <c r="C6182" s="32" t="s">
        <v>52</v>
      </c>
      <c r="D6182" s="32">
        <v>30078</v>
      </c>
      <c r="E6182" s="32">
        <v>3</v>
      </c>
      <c r="F6182" s="32">
        <v>1857.64</v>
      </c>
      <c r="G6182" s="32">
        <v>0.91200000000000003</v>
      </c>
      <c r="H6182" s="32">
        <v>7</v>
      </c>
      <c r="I6182" s="34">
        <v>408.74</v>
      </c>
      <c r="J6182" s="34">
        <v>520931.25</v>
      </c>
      <c r="K6182" s="32">
        <v>44</v>
      </c>
      <c r="L6182" s="32">
        <v>7</v>
      </c>
      <c r="M6182" s="32">
        <v>93.6</v>
      </c>
      <c r="N6182" s="47">
        <f t="shared" si="192"/>
        <v>3.5659983923022475E-3</v>
      </c>
      <c r="O6182" s="47">
        <f t="shared" si="193"/>
        <v>7.8463328894167904E-4</v>
      </c>
    </row>
    <row r="6183" spans="1:15">
      <c r="A6183" s="32" t="s">
        <v>1631</v>
      </c>
      <c r="B6183" s="32" t="s">
        <v>1364</v>
      </c>
      <c r="C6183" s="32" t="s">
        <v>52</v>
      </c>
      <c r="D6183" s="32">
        <v>30078</v>
      </c>
      <c r="E6183" s="32">
        <v>3</v>
      </c>
      <c r="F6183" s="32">
        <v>1857.64</v>
      </c>
      <c r="G6183" s="32">
        <v>0.92200000000000004</v>
      </c>
      <c r="H6183" s="32">
        <v>7</v>
      </c>
      <c r="I6183" s="34">
        <v>588.69000000000005</v>
      </c>
      <c r="J6183" s="34">
        <v>520931.25</v>
      </c>
      <c r="K6183" s="32">
        <v>44</v>
      </c>
      <c r="L6183" s="32">
        <v>7</v>
      </c>
      <c r="M6183" s="32">
        <v>93.6</v>
      </c>
      <c r="N6183" s="47">
        <f t="shared" si="192"/>
        <v>3.5659983923022475E-3</v>
      </c>
      <c r="O6183" s="47">
        <f t="shared" si="193"/>
        <v>1.130072346398877E-3</v>
      </c>
    </row>
    <row r="6184" spans="1:15">
      <c r="A6184" s="32" t="s">
        <v>1631</v>
      </c>
      <c r="B6184" s="32" t="s">
        <v>1365</v>
      </c>
      <c r="C6184" s="32" t="s">
        <v>52</v>
      </c>
      <c r="D6184" s="32">
        <v>30078</v>
      </c>
      <c r="E6184" s="32">
        <v>3</v>
      </c>
      <c r="F6184" s="32">
        <v>1857.64</v>
      </c>
      <c r="G6184" s="32">
        <v>0.92900000000000005</v>
      </c>
      <c r="H6184" s="32">
        <v>6</v>
      </c>
      <c r="I6184" s="34">
        <v>571.54999999999995</v>
      </c>
      <c r="J6184" s="34">
        <v>520931.25</v>
      </c>
      <c r="K6184" s="32">
        <v>44</v>
      </c>
      <c r="L6184" s="32">
        <v>7</v>
      </c>
      <c r="M6184" s="32">
        <v>93.6</v>
      </c>
      <c r="N6184" s="47">
        <f t="shared" si="192"/>
        <v>3.5659983923022475E-3</v>
      </c>
      <c r="O6184" s="47">
        <f t="shared" si="193"/>
        <v>1.0971697320903669E-3</v>
      </c>
    </row>
    <row r="6185" spans="1:15">
      <c r="A6185" s="32" t="s">
        <v>1631</v>
      </c>
      <c r="B6185" s="32" t="s">
        <v>1366</v>
      </c>
      <c r="C6185" s="32" t="s">
        <v>52</v>
      </c>
      <c r="D6185" s="32">
        <v>30078</v>
      </c>
      <c r="E6185" s="32">
        <v>3</v>
      </c>
      <c r="F6185" s="32">
        <v>1857.64</v>
      </c>
      <c r="G6185" s="32">
        <v>0.92900000000000005</v>
      </c>
      <c r="H6185" s="32">
        <v>6</v>
      </c>
      <c r="I6185" s="34">
        <v>923.57</v>
      </c>
      <c r="J6185" s="34">
        <v>520931.25</v>
      </c>
      <c r="K6185" s="32">
        <v>44</v>
      </c>
      <c r="L6185" s="32">
        <v>7</v>
      </c>
      <c r="M6185" s="32">
        <v>93.6</v>
      </c>
      <c r="N6185" s="47">
        <f t="shared" si="192"/>
        <v>3.5659983923022475E-3</v>
      </c>
      <c r="O6185" s="47">
        <f t="shared" si="193"/>
        <v>1.7729210908349231E-3</v>
      </c>
    </row>
    <row r="6186" spans="1:15">
      <c r="A6186" s="32" t="s">
        <v>1631</v>
      </c>
      <c r="B6186" s="32" t="s">
        <v>1367</v>
      </c>
      <c r="C6186" s="32" t="s">
        <v>52</v>
      </c>
      <c r="D6186" s="32">
        <v>30078</v>
      </c>
      <c r="E6186" s="32">
        <v>3</v>
      </c>
      <c r="F6186" s="32">
        <v>1913.36</v>
      </c>
      <c r="G6186" s="32">
        <v>0.91300000000000003</v>
      </c>
      <c r="H6186" s="32">
        <v>7</v>
      </c>
      <c r="I6186" s="34">
        <v>396.53</v>
      </c>
      <c r="J6186" s="34">
        <v>546977.81000000006</v>
      </c>
      <c r="K6186" s="32">
        <v>44</v>
      </c>
      <c r="L6186" s="32">
        <v>7</v>
      </c>
      <c r="M6186" s="32">
        <v>93.6</v>
      </c>
      <c r="N6186" s="47">
        <f t="shared" si="192"/>
        <v>3.4980578096943269E-3</v>
      </c>
      <c r="O6186" s="47">
        <f t="shared" si="193"/>
        <v>7.2494714182280988E-4</v>
      </c>
    </row>
    <row r="6187" spans="1:15">
      <c r="A6187" s="32" t="s">
        <v>1631</v>
      </c>
      <c r="B6187" s="32" t="s">
        <v>1368</v>
      </c>
      <c r="C6187" s="32" t="s">
        <v>52</v>
      </c>
      <c r="D6187" s="32">
        <v>30078</v>
      </c>
      <c r="E6187" s="32">
        <v>3</v>
      </c>
      <c r="F6187" s="32">
        <v>1913.36</v>
      </c>
      <c r="G6187" s="32">
        <v>0.91600000000000004</v>
      </c>
      <c r="H6187" s="32">
        <v>7</v>
      </c>
      <c r="I6187" s="34">
        <v>208.86</v>
      </c>
      <c r="J6187" s="34">
        <v>546977.81000000006</v>
      </c>
      <c r="K6187" s="32">
        <v>44</v>
      </c>
      <c r="L6187" s="32">
        <v>7</v>
      </c>
      <c r="M6187" s="32">
        <v>93.6</v>
      </c>
      <c r="N6187" s="47">
        <f t="shared" si="192"/>
        <v>3.4980578096943269E-3</v>
      </c>
      <c r="O6187" s="47">
        <f t="shared" si="193"/>
        <v>3.8184364371198165E-4</v>
      </c>
    </row>
    <row r="6188" spans="1:15">
      <c r="A6188" s="32" t="s">
        <v>1631</v>
      </c>
      <c r="B6188" s="32" t="s">
        <v>1369</v>
      </c>
      <c r="C6188" s="32" t="s">
        <v>52</v>
      </c>
      <c r="D6188" s="32">
        <v>30078</v>
      </c>
      <c r="E6188" s="32">
        <v>3</v>
      </c>
      <c r="F6188" s="32">
        <v>1913.36</v>
      </c>
      <c r="G6188" s="32">
        <v>0.93100000000000005</v>
      </c>
      <c r="H6188" s="32">
        <v>6</v>
      </c>
      <c r="I6188" s="34">
        <v>238.9</v>
      </c>
      <c r="J6188" s="34">
        <v>546977.81000000006</v>
      </c>
      <c r="K6188" s="32">
        <v>44</v>
      </c>
      <c r="L6188" s="32">
        <v>7</v>
      </c>
      <c r="M6188" s="32">
        <v>93.6</v>
      </c>
      <c r="N6188" s="47">
        <f t="shared" si="192"/>
        <v>3.4980578096943269E-3</v>
      </c>
      <c r="O6188" s="47">
        <f t="shared" si="193"/>
        <v>4.3676360472465962E-4</v>
      </c>
    </row>
    <row r="6189" spans="1:15">
      <c r="A6189" s="32" t="s">
        <v>1631</v>
      </c>
      <c r="B6189" s="32" t="s">
        <v>1370</v>
      </c>
      <c r="C6189" s="32" t="s">
        <v>52</v>
      </c>
      <c r="D6189" s="32">
        <v>30078</v>
      </c>
      <c r="E6189" s="32">
        <v>3</v>
      </c>
      <c r="F6189" s="32">
        <v>1913.36</v>
      </c>
      <c r="G6189" s="32">
        <v>0.94299999999999995</v>
      </c>
      <c r="H6189" s="32">
        <v>5</v>
      </c>
      <c r="I6189" s="34">
        <v>174.21</v>
      </c>
      <c r="J6189" s="34">
        <v>546977.81000000006</v>
      </c>
      <c r="K6189" s="32">
        <v>44</v>
      </c>
      <c r="L6189" s="32">
        <v>7</v>
      </c>
      <c r="M6189" s="32">
        <v>93.6</v>
      </c>
      <c r="N6189" s="47">
        <f t="shared" si="192"/>
        <v>3.4980578096943269E-3</v>
      </c>
      <c r="O6189" s="47">
        <f t="shared" si="193"/>
        <v>3.1849555286346987E-4</v>
      </c>
    </row>
    <row r="6190" spans="1:15">
      <c r="A6190" s="32" t="s">
        <v>1631</v>
      </c>
      <c r="B6190" s="32" t="s">
        <v>1371</v>
      </c>
      <c r="C6190" s="32" t="s">
        <v>52</v>
      </c>
      <c r="D6190" s="32">
        <v>30078</v>
      </c>
      <c r="E6190" s="32">
        <v>3</v>
      </c>
      <c r="F6190" s="32">
        <v>1970.77</v>
      </c>
      <c r="G6190" s="32">
        <v>0.93200000000000005</v>
      </c>
      <c r="H6190" s="32">
        <v>6</v>
      </c>
      <c r="I6190" s="34">
        <v>376.86</v>
      </c>
      <c r="J6190" s="34">
        <v>574326.69999999995</v>
      </c>
      <c r="K6190" s="32">
        <v>44</v>
      </c>
      <c r="L6190" s="32">
        <v>7</v>
      </c>
      <c r="M6190" s="32">
        <v>93.6</v>
      </c>
      <c r="N6190" s="47">
        <f t="shared" si="192"/>
        <v>3.4314441588733382E-3</v>
      </c>
      <c r="O6190" s="47">
        <f t="shared" si="193"/>
        <v>6.5617705044881253E-4</v>
      </c>
    </row>
    <row r="6191" spans="1:15">
      <c r="A6191" s="32" t="s">
        <v>1631</v>
      </c>
      <c r="B6191" s="32" t="s">
        <v>1372</v>
      </c>
      <c r="C6191" s="32" t="s">
        <v>52</v>
      </c>
      <c r="D6191" s="32">
        <v>30078</v>
      </c>
      <c r="E6191" s="32">
        <v>3</v>
      </c>
      <c r="F6191" s="32">
        <v>1970.77</v>
      </c>
      <c r="G6191" s="32">
        <v>0.92600000000000005</v>
      </c>
      <c r="H6191" s="32">
        <v>6</v>
      </c>
      <c r="I6191" s="34">
        <v>337.14</v>
      </c>
      <c r="J6191" s="34">
        <v>574326.69999999995</v>
      </c>
      <c r="K6191" s="32">
        <v>44</v>
      </c>
      <c r="L6191" s="32">
        <v>7</v>
      </c>
      <c r="M6191" s="32">
        <v>93.6</v>
      </c>
      <c r="N6191" s="47">
        <f t="shared" si="192"/>
        <v>3.4314441588733382E-3</v>
      </c>
      <c r="O6191" s="47">
        <f t="shared" si="193"/>
        <v>5.8701780711222374E-4</v>
      </c>
    </row>
    <row r="6192" spans="1:15">
      <c r="A6192" s="32" t="s">
        <v>1631</v>
      </c>
      <c r="B6192" s="32" t="s">
        <v>1373</v>
      </c>
      <c r="C6192" s="32" t="s">
        <v>52</v>
      </c>
      <c r="D6192" s="32">
        <v>30078</v>
      </c>
      <c r="E6192" s="32">
        <v>3</v>
      </c>
      <c r="F6192" s="32">
        <v>1970.77</v>
      </c>
      <c r="G6192" s="32">
        <v>0.95</v>
      </c>
      <c r="H6192" s="32">
        <v>4</v>
      </c>
      <c r="I6192" s="34">
        <v>867.64</v>
      </c>
      <c r="J6192" s="34">
        <v>574326.69999999995</v>
      </c>
      <c r="K6192" s="32">
        <v>44</v>
      </c>
      <c r="L6192" s="32">
        <v>7</v>
      </c>
      <c r="M6192" s="32">
        <v>93.6</v>
      </c>
      <c r="N6192" s="47">
        <f t="shared" si="192"/>
        <v>3.4314441588733382E-3</v>
      </c>
      <c r="O6192" s="47">
        <f t="shared" si="193"/>
        <v>1.5107081039415372E-3</v>
      </c>
    </row>
    <row r="6193" spans="1:15">
      <c r="A6193" s="32" t="s">
        <v>1631</v>
      </c>
      <c r="B6193" s="32" t="s">
        <v>1374</v>
      </c>
      <c r="C6193" s="32" t="s">
        <v>52</v>
      </c>
      <c r="D6193" s="32">
        <v>30078</v>
      </c>
      <c r="E6193" s="32">
        <v>3</v>
      </c>
      <c r="F6193" s="32">
        <v>1970.77</v>
      </c>
      <c r="G6193" s="32">
        <v>0.91100000000000003</v>
      </c>
      <c r="H6193" s="32">
        <v>8</v>
      </c>
      <c r="I6193" s="34">
        <v>277.39</v>
      </c>
      <c r="J6193" s="34">
        <v>574326.69999999995</v>
      </c>
      <c r="K6193" s="32">
        <v>44</v>
      </c>
      <c r="L6193" s="32">
        <v>7</v>
      </c>
      <c r="M6193" s="32">
        <v>93.6</v>
      </c>
      <c r="N6193" s="47">
        <f t="shared" si="192"/>
        <v>3.4314441588733382E-3</v>
      </c>
      <c r="O6193" s="47">
        <f t="shared" si="193"/>
        <v>4.8298294333173089E-4</v>
      </c>
    </row>
    <row r="6194" spans="1:15">
      <c r="A6194" s="32" t="s">
        <v>1632</v>
      </c>
      <c r="B6194" s="32" t="s">
        <v>1351</v>
      </c>
      <c r="C6194" s="32" t="s">
        <v>52</v>
      </c>
      <c r="D6194" s="32">
        <v>30047</v>
      </c>
      <c r="E6194" s="32">
        <v>2</v>
      </c>
      <c r="F6194" s="32">
        <v>1400</v>
      </c>
      <c r="G6194" s="32">
        <v>0.91800000000000004</v>
      </c>
      <c r="H6194" s="32">
        <v>7</v>
      </c>
      <c r="I6194" s="34">
        <v>412.03</v>
      </c>
      <c r="J6194" s="34">
        <v>300000</v>
      </c>
      <c r="K6194" s="32">
        <v>52</v>
      </c>
      <c r="L6194" s="32">
        <v>6</v>
      </c>
      <c r="M6194" s="32">
        <v>92.3</v>
      </c>
      <c r="N6194" s="47">
        <f t="shared" si="192"/>
        <v>4.6666666666666671E-3</v>
      </c>
      <c r="O6194" s="47">
        <f t="shared" si="193"/>
        <v>1.3734333333333332E-3</v>
      </c>
    </row>
    <row r="6195" spans="1:15">
      <c r="A6195" s="32" t="s">
        <v>1632</v>
      </c>
      <c r="B6195" s="32" t="s">
        <v>1352</v>
      </c>
      <c r="C6195" s="32" t="s">
        <v>52</v>
      </c>
      <c r="D6195" s="32">
        <v>30047</v>
      </c>
      <c r="E6195" s="32">
        <v>2</v>
      </c>
      <c r="F6195" s="32">
        <v>1400</v>
      </c>
      <c r="G6195" s="32">
        <v>0.93799999999999994</v>
      </c>
      <c r="H6195" s="32">
        <v>5</v>
      </c>
      <c r="I6195" s="34">
        <v>362.73</v>
      </c>
      <c r="J6195" s="34">
        <v>300000</v>
      </c>
      <c r="K6195" s="32">
        <v>52</v>
      </c>
      <c r="L6195" s="32">
        <v>6</v>
      </c>
      <c r="M6195" s="32">
        <v>92.3</v>
      </c>
      <c r="N6195" s="47">
        <f t="shared" si="192"/>
        <v>4.6666666666666671E-3</v>
      </c>
      <c r="O6195" s="47">
        <f t="shared" si="193"/>
        <v>1.2091000000000001E-3</v>
      </c>
    </row>
    <row r="6196" spans="1:15">
      <c r="A6196" s="32" t="s">
        <v>1632</v>
      </c>
      <c r="B6196" s="32" t="s">
        <v>1353</v>
      </c>
      <c r="C6196" s="32" t="s">
        <v>52</v>
      </c>
      <c r="D6196" s="32">
        <v>30047</v>
      </c>
      <c r="E6196" s="32">
        <v>2</v>
      </c>
      <c r="F6196" s="32">
        <v>1400</v>
      </c>
      <c r="G6196" s="32">
        <v>0.91900000000000004</v>
      </c>
      <c r="H6196" s="32">
        <v>7</v>
      </c>
      <c r="I6196" s="34">
        <v>226.53</v>
      </c>
      <c r="J6196" s="34">
        <v>300000</v>
      </c>
      <c r="K6196" s="32">
        <v>52</v>
      </c>
      <c r="L6196" s="32">
        <v>6</v>
      </c>
      <c r="M6196" s="32">
        <v>92.3</v>
      </c>
      <c r="N6196" s="47">
        <f t="shared" si="192"/>
        <v>4.6666666666666671E-3</v>
      </c>
      <c r="O6196" s="47">
        <f t="shared" si="193"/>
        <v>7.5509999999999998E-4</v>
      </c>
    </row>
    <row r="6197" spans="1:15">
      <c r="A6197" s="32" t="s">
        <v>1632</v>
      </c>
      <c r="B6197" s="32" t="s">
        <v>1354</v>
      </c>
      <c r="C6197" s="32" t="s">
        <v>52</v>
      </c>
      <c r="D6197" s="32">
        <v>30047</v>
      </c>
      <c r="E6197" s="32">
        <v>2</v>
      </c>
      <c r="F6197" s="32">
        <v>1400</v>
      </c>
      <c r="G6197" s="32">
        <v>0.94399999999999995</v>
      </c>
      <c r="H6197" s="32">
        <v>5</v>
      </c>
      <c r="I6197" s="34">
        <v>228.2</v>
      </c>
      <c r="J6197" s="34">
        <v>300000</v>
      </c>
      <c r="K6197" s="32">
        <v>52</v>
      </c>
      <c r="L6197" s="32">
        <v>6</v>
      </c>
      <c r="M6197" s="32">
        <v>92.3</v>
      </c>
      <c r="N6197" s="47">
        <f t="shared" si="192"/>
        <v>4.6666666666666671E-3</v>
      </c>
      <c r="O6197" s="47">
        <f t="shared" si="193"/>
        <v>7.6066666666666665E-4</v>
      </c>
    </row>
    <row r="6198" spans="1:15">
      <c r="A6198" s="32" t="s">
        <v>1632</v>
      </c>
      <c r="B6198" s="32" t="s">
        <v>1355</v>
      </c>
      <c r="C6198" s="32" t="s">
        <v>52</v>
      </c>
      <c r="D6198" s="32">
        <v>30047</v>
      </c>
      <c r="E6198" s="32">
        <v>2</v>
      </c>
      <c r="F6198" s="32">
        <v>1442</v>
      </c>
      <c r="G6198" s="32">
        <v>0.89</v>
      </c>
      <c r="H6198" s="32">
        <v>9</v>
      </c>
      <c r="I6198" s="34">
        <v>410.23</v>
      </c>
      <c r="J6198" s="34">
        <v>315000</v>
      </c>
      <c r="K6198" s="32">
        <v>52</v>
      </c>
      <c r="L6198" s="32">
        <v>6</v>
      </c>
      <c r="M6198" s="32">
        <v>92.3</v>
      </c>
      <c r="N6198" s="47">
        <f t="shared" si="192"/>
        <v>4.5777777777777778E-3</v>
      </c>
      <c r="O6198" s="47">
        <f t="shared" si="193"/>
        <v>1.3023174603174605E-3</v>
      </c>
    </row>
    <row r="6199" spans="1:15">
      <c r="A6199" s="32" t="s">
        <v>1632</v>
      </c>
      <c r="B6199" s="32" t="s">
        <v>1356</v>
      </c>
      <c r="C6199" s="32" t="s">
        <v>52</v>
      </c>
      <c r="D6199" s="32">
        <v>30047</v>
      </c>
      <c r="E6199" s="32">
        <v>2</v>
      </c>
      <c r="F6199" s="32">
        <v>1442</v>
      </c>
      <c r="G6199" s="32">
        <v>0.84</v>
      </c>
      <c r="H6199" s="32">
        <v>14</v>
      </c>
      <c r="I6199" s="34">
        <v>471.75</v>
      </c>
      <c r="J6199" s="34">
        <v>315000</v>
      </c>
      <c r="K6199" s="32">
        <v>52</v>
      </c>
      <c r="L6199" s="32">
        <v>6</v>
      </c>
      <c r="M6199" s="32">
        <v>92.3</v>
      </c>
      <c r="N6199" s="47">
        <f t="shared" si="192"/>
        <v>4.5777777777777778E-3</v>
      </c>
      <c r="O6199" s="47">
        <f t="shared" si="193"/>
        <v>1.4976190476190475E-3</v>
      </c>
    </row>
    <row r="6200" spans="1:15">
      <c r="A6200" s="32" t="s">
        <v>1632</v>
      </c>
      <c r="B6200" s="32" t="s">
        <v>1357</v>
      </c>
      <c r="C6200" s="32" t="s">
        <v>52</v>
      </c>
      <c r="D6200" s="32">
        <v>30047</v>
      </c>
      <c r="E6200" s="32">
        <v>2</v>
      </c>
      <c r="F6200" s="32">
        <v>1442</v>
      </c>
      <c r="G6200" s="32">
        <v>0.84</v>
      </c>
      <c r="H6200" s="32">
        <v>14</v>
      </c>
      <c r="I6200" s="34">
        <v>661.2</v>
      </c>
      <c r="J6200" s="34">
        <v>315000</v>
      </c>
      <c r="K6200" s="32">
        <v>52</v>
      </c>
      <c r="L6200" s="32">
        <v>6</v>
      </c>
      <c r="M6200" s="32">
        <v>92.3</v>
      </c>
      <c r="N6200" s="47">
        <f t="shared" si="192"/>
        <v>4.5777777777777778E-3</v>
      </c>
      <c r="O6200" s="47">
        <f t="shared" si="193"/>
        <v>2.0990476190476193E-3</v>
      </c>
    </row>
    <row r="6201" spans="1:15">
      <c r="A6201" s="32" t="s">
        <v>1632</v>
      </c>
      <c r="B6201" s="32" t="s">
        <v>1358</v>
      </c>
      <c r="C6201" s="32" t="s">
        <v>52</v>
      </c>
      <c r="D6201" s="32">
        <v>30047</v>
      </c>
      <c r="E6201" s="32">
        <v>2</v>
      </c>
      <c r="F6201" s="32">
        <v>1442</v>
      </c>
      <c r="G6201" s="32">
        <v>0.84</v>
      </c>
      <c r="H6201" s="32">
        <v>14</v>
      </c>
      <c r="I6201" s="34">
        <v>194.98</v>
      </c>
      <c r="J6201" s="34">
        <v>315000</v>
      </c>
      <c r="K6201" s="32">
        <v>52</v>
      </c>
      <c r="L6201" s="32">
        <v>6</v>
      </c>
      <c r="M6201" s="32">
        <v>92.3</v>
      </c>
      <c r="N6201" s="47">
        <f t="shared" si="192"/>
        <v>4.5777777777777778E-3</v>
      </c>
      <c r="O6201" s="47">
        <f t="shared" si="193"/>
        <v>6.1898412698412693E-4</v>
      </c>
    </row>
    <row r="6202" spans="1:15">
      <c r="A6202" s="32" t="s">
        <v>1632</v>
      </c>
      <c r="B6202" s="32" t="s">
        <v>1359</v>
      </c>
      <c r="C6202" s="32" t="s">
        <v>52</v>
      </c>
      <c r="D6202" s="32">
        <v>30047</v>
      </c>
      <c r="E6202" s="32">
        <v>2</v>
      </c>
      <c r="F6202" s="32">
        <v>1485.26</v>
      </c>
      <c r="G6202" s="32">
        <v>0.9</v>
      </c>
      <c r="H6202" s="32">
        <v>8</v>
      </c>
      <c r="I6202" s="34">
        <v>624.02</v>
      </c>
      <c r="J6202" s="34">
        <v>330750</v>
      </c>
      <c r="K6202" s="32">
        <v>52</v>
      </c>
      <c r="L6202" s="32">
        <v>6</v>
      </c>
      <c r="M6202" s="32">
        <v>92.3</v>
      </c>
      <c r="N6202" s="47">
        <f t="shared" si="192"/>
        <v>4.4905820105820109E-3</v>
      </c>
      <c r="O6202" s="47">
        <f t="shared" si="193"/>
        <v>1.8866817838246409E-3</v>
      </c>
    </row>
    <row r="6203" spans="1:15">
      <c r="A6203" s="32" t="s">
        <v>1632</v>
      </c>
      <c r="B6203" s="32" t="s">
        <v>1360</v>
      </c>
      <c r="C6203" s="32" t="s">
        <v>52</v>
      </c>
      <c r="D6203" s="32">
        <v>30047</v>
      </c>
      <c r="E6203" s="32">
        <v>2</v>
      </c>
      <c r="F6203" s="32">
        <v>1485.26</v>
      </c>
      <c r="G6203" s="32">
        <v>0.9</v>
      </c>
      <c r="H6203" s="32">
        <v>8</v>
      </c>
      <c r="I6203" s="34">
        <v>448.08</v>
      </c>
      <c r="J6203" s="34">
        <v>330750</v>
      </c>
      <c r="K6203" s="32">
        <v>52</v>
      </c>
      <c r="L6203" s="32">
        <v>6</v>
      </c>
      <c r="M6203" s="32">
        <v>92.3</v>
      </c>
      <c r="N6203" s="47">
        <f t="shared" si="192"/>
        <v>4.4905820105820109E-3</v>
      </c>
      <c r="O6203" s="47">
        <f t="shared" si="193"/>
        <v>1.3547392290249433E-3</v>
      </c>
    </row>
    <row r="6204" spans="1:15">
      <c r="A6204" s="32" t="s">
        <v>1632</v>
      </c>
      <c r="B6204" s="32" t="s">
        <v>1361</v>
      </c>
      <c r="C6204" s="32" t="s">
        <v>52</v>
      </c>
      <c r="D6204" s="32">
        <v>30047</v>
      </c>
      <c r="E6204" s="32">
        <v>2</v>
      </c>
      <c r="F6204" s="32">
        <v>1485.26</v>
      </c>
      <c r="G6204" s="32">
        <v>0.9</v>
      </c>
      <c r="H6204" s="32">
        <v>8</v>
      </c>
      <c r="I6204" s="34">
        <v>786.7</v>
      </c>
      <c r="J6204" s="34">
        <v>330750</v>
      </c>
      <c r="K6204" s="32">
        <v>52</v>
      </c>
      <c r="L6204" s="32">
        <v>6</v>
      </c>
      <c r="M6204" s="32">
        <v>92.3</v>
      </c>
      <c r="N6204" s="47">
        <f t="shared" si="192"/>
        <v>4.4905820105820109E-3</v>
      </c>
      <c r="O6204" s="47">
        <f t="shared" si="193"/>
        <v>2.3785336356764932E-3</v>
      </c>
    </row>
    <row r="6205" spans="1:15">
      <c r="A6205" s="32" t="s">
        <v>1632</v>
      </c>
      <c r="B6205" s="32" t="s">
        <v>1362</v>
      </c>
      <c r="C6205" s="32" t="s">
        <v>52</v>
      </c>
      <c r="D6205" s="32">
        <v>30047</v>
      </c>
      <c r="E6205" s="32">
        <v>2</v>
      </c>
      <c r="F6205" s="32">
        <v>1485.26</v>
      </c>
      <c r="G6205" s="32">
        <v>0.9</v>
      </c>
      <c r="H6205" s="32">
        <v>8</v>
      </c>
      <c r="I6205" s="34">
        <v>125.13</v>
      </c>
      <c r="J6205" s="34">
        <v>330750</v>
      </c>
      <c r="K6205" s="32">
        <v>52</v>
      </c>
      <c r="L6205" s="32">
        <v>6</v>
      </c>
      <c r="M6205" s="32">
        <v>92.3</v>
      </c>
      <c r="N6205" s="47">
        <f t="shared" si="192"/>
        <v>4.4905820105820109E-3</v>
      </c>
      <c r="O6205" s="47">
        <f t="shared" si="193"/>
        <v>3.7832199546485257E-4</v>
      </c>
    </row>
    <row r="6206" spans="1:15">
      <c r="A6206" s="32" t="s">
        <v>1632</v>
      </c>
      <c r="B6206" s="32" t="s">
        <v>1363</v>
      </c>
      <c r="C6206" s="32" t="s">
        <v>52</v>
      </c>
      <c r="D6206" s="32">
        <v>30047</v>
      </c>
      <c r="E6206" s="32">
        <v>2</v>
      </c>
      <c r="F6206" s="32">
        <v>1529.82</v>
      </c>
      <c r="G6206" s="32">
        <v>0.92500000000000004</v>
      </c>
      <c r="H6206" s="32">
        <v>6</v>
      </c>
      <c r="I6206" s="34">
        <v>566.62</v>
      </c>
      <c r="J6206" s="34">
        <v>347287.5</v>
      </c>
      <c r="K6206" s="32">
        <v>52</v>
      </c>
      <c r="L6206" s="32">
        <v>6</v>
      </c>
      <c r="M6206" s="32">
        <v>92.3</v>
      </c>
      <c r="N6206" s="47">
        <f t="shared" si="192"/>
        <v>4.4050534499514094E-3</v>
      </c>
      <c r="O6206" s="47">
        <f t="shared" si="193"/>
        <v>1.6315588669330167E-3</v>
      </c>
    </row>
    <row r="6207" spans="1:15">
      <c r="A6207" s="32" t="s">
        <v>1632</v>
      </c>
      <c r="B6207" s="32" t="s">
        <v>1364</v>
      </c>
      <c r="C6207" s="32" t="s">
        <v>52</v>
      </c>
      <c r="D6207" s="32">
        <v>30047</v>
      </c>
      <c r="E6207" s="32">
        <v>2</v>
      </c>
      <c r="F6207" s="32">
        <v>1529.82</v>
      </c>
      <c r="G6207" s="32">
        <v>0.94599999999999995</v>
      </c>
      <c r="H6207" s="32">
        <v>4</v>
      </c>
      <c r="I6207" s="34">
        <v>206.76</v>
      </c>
      <c r="J6207" s="34">
        <v>347287.5</v>
      </c>
      <c r="K6207" s="32">
        <v>52</v>
      </c>
      <c r="L6207" s="32">
        <v>6</v>
      </c>
      <c r="M6207" s="32">
        <v>92.3</v>
      </c>
      <c r="N6207" s="47">
        <f t="shared" si="192"/>
        <v>4.4050534499514094E-3</v>
      </c>
      <c r="O6207" s="47">
        <f t="shared" si="193"/>
        <v>5.9535687290789333E-4</v>
      </c>
    </row>
    <row r="6208" spans="1:15">
      <c r="A6208" s="32" t="s">
        <v>1632</v>
      </c>
      <c r="B6208" s="32" t="s">
        <v>1365</v>
      </c>
      <c r="C6208" s="32" t="s">
        <v>52</v>
      </c>
      <c r="D6208" s="32">
        <v>30047</v>
      </c>
      <c r="E6208" s="32">
        <v>2</v>
      </c>
      <c r="F6208" s="32">
        <v>1529.82</v>
      </c>
      <c r="G6208" s="32">
        <v>0.92900000000000005</v>
      </c>
      <c r="H6208" s="32">
        <v>6</v>
      </c>
      <c r="I6208" s="34">
        <v>337.39</v>
      </c>
      <c r="J6208" s="34">
        <v>347287.5</v>
      </c>
      <c r="K6208" s="32">
        <v>52</v>
      </c>
      <c r="L6208" s="32">
        <v>6</v>
      </c>
      <c r="M6208" s="32">
        <v>92.3</v>
      </c>
      <c r="N6208" s="47">
        <f t="shared" si="192"/>
        <v>4.4050534499514094E-3</v>
      </c>
      <c r="O6208" s="47">
        <f t="shared" si="193"/>
        <v>9.7150055789511566E-4</v>
      </c>
    </row>
    <row r="6209" spans="1:15">
      <c r="A6209" s="32" t="s">
        <v>1632</v>
      </c>
      <c r="B6209" s="32" t="s">
        <v>1366</v>
      </c>
      <c r="C6209" s="32" t="s">
        <v>52</v>
      </c>
      <c r="D6209" s="32">
        <v>30047</v>
      </c>
      <c r="E6209" s="32">
        <v>2</v>
      </c>
      <c r="F6209" s="32">
        <v>1529.82</v>
      </c>
      <c r="G6209" s="32">
        <v>0.91800000000000004</v>
      </c>
      <c r="H6209" s="32">
        <v>7</v>
      </c>
      <c r="I6209" s="34">
        <v>396.25</v>
      </c>
      <c r="J6209" s="34">
        <v>347287.5</v>
      </c>
      <c r="K6209" s="32">
        <v>52</v>
      </c>
      <c r="L6209" s="32">
        <v>6</v>
      </c>
      <c r="M6209" s="32">
        <v>92.3</v>
      </c>
      <c r="N6209" s="47">
        <f t="shared" si="192"/>
        <v>4.4050534499514094E-3</v>
      </c>
      <c r="O6209" s="47">
        <f t="shared" si="193"/>
        <v>1.1409854947269913E-3</v>
      </c>
    </row>
    <row r="6210" spans="1:15">
      <c r="A6210" s="32" t="s">
        <v>1632</v>
      </c>
      <c r="B6210" s="32" t="s">
        <v>1367</v>
      </c>
      <c r="C6210" s="32" t="s">
        <v>52</v>
      </c>
      <c r="D6210" s="32">
        <v>30047</v>
      </c>
      <c r="E6210" s="32">
        <v>2</v>
      </c>
      <c r="F6210" s="32">
        <v>1575.71</v>
      </c>
      <c r="G6210" s="32">
        <v>0.93300000000000005</v>
      </c>
      <c r="H6210" s="32">
        <v>6</v>
      </c>
      <c r="I6210" s="34">
        <v>339.58</v>
      </c>
      <c r="J6210" s="34">
        <v>364651.88</v>
      </c>
      <c r="K6210" s="32">
        <v>52</v>
      </c>
      <c r="L6210" s="32">
        <v>6</v>
      </c>
      <c r="M6210" s="32">
        <v>92.3</v>
      </c>
      <c r="N6210" s="47">
        <f t="shared" si="192"/>
        <v>4.321134995930914E-3</v>
      </c>
      <c r="O6210" s="47">
        <f t="shared" si="193"/>
        <v>9.3124434186380714E-4</v>
      </c>
    </row>
    <row r="6211" spans="1:15">
      <c r="A6211" s="32" t="s">
        <v>1632</v>
      </c>
      <c r="B6211" s="32" t="s">
        <v>1368</v>
      </c>
      <c r="C6211" s="32" t="s">
        <v>52</v>
      </c>
      <c r="D6211" s="32">
        <v>30047</v>
      </c>
      <c r="E6211" s="32">
        <v>2</v>
      </c>
      <c r="F6211" s="32">
        <v>1575.71</v>
      </c>
      <c r="G6211" s="32">
        <v>0.89600000000000002</v>
      </c>
      <c r="H6211" s="32">
        <v>9</v>
      </c>
      <c r="I6211" s="34">
        <v>150.65</v>
      </c>
      <c r="J6211" s="34">
        <v>364651.88</v>
      </c>
      <c r="K6211" s="32">
        <v>52</v>
      </c>
      <c r="L6211" s="32">
        <v>6</v>
      </c>
      <c r="M6211" s="32">
        <v>92.3</v>
      </c>
      <c r="N6211" s="47">
        <f t="shared" ref="N6211:N6274" si="194">F6211/J6211</f>
        <v>4.321134995930914E-3</v>
      </c>
      <c r="O6211" s="47">
        <f t="shared" ref="O6211:O6274" si="195">I6211/J6211</f>
        <v>4.131337537598874E-4</v>
      </c>
    </row>
    <row r="6212" spans="1:15">
      <c r="A6212" s="32" t="s">
        <v>1632</v>
      </c>
      <c r="B6212" s="32" t="s">
        <v>1369</v>
      </c>
      <c r="C6212" s="32" t="s">
        <v>52</v>
      </c>
      <c r="D6212" s="32">
        <v>30047</v>
      </c>
      <c r="E6212" s="32">
        <v>2</v>
      </c>
      <c r="F6212" s="32">
        <v>1575.71</v>
      </c>
      <c r="G6212" s="32">
        <v>0.91800000000000004</v>
      </c>
      <c r="H6212" s="32">
        <v>7</v>
      </c>
      <c r="I6212" s="34">
        <v>239.89</v>
      </c>
      <c r="J6212" s="34">
        <v>364651.88</v>
      </c>
      <c r="K6212" s="32">
        <v>52</v>
      </c>
      <c r="L6212" s="32">
        <v>6</v>
      </c>
      <c r="M6212" s="32">
        <v>92.3</v>
      </c>
      <c r="N6212" s="47">
        <f t="shared" si="194"/>
        <v>4.321134995930914E-3</v>
      </c>
      <c r="O6212" s="47">
        <f t="shared" si="195"/>
        <v>6.5786031323902675E-4</v>
      </c>
    </row>
    <row r="6213" spans="1:15">
      <c r="A6213" s="32" t="s">
        <v>1632</v>
      </c>
      <c r="B6213" s="32" t="s">
        <v>1370</v>
      </c>
      <c r="C6213" s="32" t="s">
        <v>52</v>
      </c>
      <c r="D6213" s="32">
        <v>30047</v>
      </c>
      <c r="E6213" s="32">
        <v>2</v>
      </c>
      <c r="F6213" s="32">
        <v>1575.71</v>
      </c>
      <c r="G6213" s="32">
        <v>0.93899999999999995</v>
      </c>
      <c r="H6213" s="32">
        <v>5</v>
      </c>
      <c r="I6213" s="34">
        <v>192.68</v>
      </c>
      <c r="J6213" s="34">
        <v>364651.88</v>
      </c>
      <c r="K6213" s="32">
        <v>52</v>
      </c>
      <c r="L6213" s="32">
        <v>6</v>
      </c>
      <c r="M6213" s="32">
        <v>92.3</v>
      </c>
      <c r="N6213" s="47">
        <f t="shared" si="194"/>
        <v>4.321134995930914E-3</v>
      </c>
      <c r="O6213" s="47">
        <f t="shared" si="195"/>
        <v>5.2839436889781015E-4</v>
      </c>
    </row>
    <row r="6214" spans="1:15">
      <c r="A6214" s="32" t="s">
        <v>1632</v>
      </c>
      <c r="B6214" s="32" t="s">
        <v>1371</v>
      </c>
      <c r="C6214" s="32" t="s">
        <v>52</v>
      </c>
      <c r="D6214" s="32">
        <v>30047</v>
      </c>
      <c r="E6214" s="32">
        <v>2</v>
      </c>
      <c r="F6214" s="32">
        <v>1622.98</v>
      </c>
      <c r="G6214" s="32">
        <v>0.94199999999999995</v>
      </c>
      <c r="H6214" s="32">
        <v>5</v>
      </c>
      <c r="I6214" s="34">
        <v>613.62</v>
      </c>
      <c r="J6214" s="34">
        <v>382884.47</v>
      </c>
      <c r="K6214" s="32">
        <v>52</v>
      </c>
      <c r="L6214" s="32">
        <v>6</v>
      </c>
      <c r="M6214" s="32">
        <v>92.3</v>
      </c>
      <c r="N6214" s="47">
        <f t="shared" si="194"/>
        <v>4.238824311678142E-3</v>
      </c>
      <c r="O6214" s="47">
        <f t="shared" si="195"/>
        <v>1.6026244156625105E-3</v>
      </c>
    </row>
    <row r="6215" spans="1:15">
      <c r="A6215" s="32" t="s">
        <v>1632</v>
      </c>
      <c r="B6215" s="32" t="s">
        <v>1372</v>
      </c>
      <c r="C6215" s="32" t="s">
        <v>52</v>
      </c>
      <c r="D6215" s="32">
        <v>30047</v>
      </c>
      <c r="E6215" s="32">
        <v>2</v>
      </c>
      <c r="F6215" s="32">
        <v>1622.98</v>
      </c>
      <c r="G6215" s="32">
        <v>0.93</v>
      </c>
      <c r="H6215" s="32">
        <v>6</v>
      </c>
      <c r="I6215" s="34">
        <v>370.72</v>
      </c>
      <c r="J6215" s="34">
        <v>382884.47</v>
      </c>
      <c r="K6215" s="32">
        <v>52</v>
      </c>
      <c r="L6215" s="32">
        <v>6</v>
      </c>
      <c r="M6215" s="32">
        <v>92.3</v>
      </c>
      <c r="N6215" s="47">
        <f t="shared" si="194"/>
        <v>4.238824311678142E-3</v>
      </c>
      <c r="O6215" s="47">
        <f t="shared" si="195"/>
        <v>9.6822939828298616E-4</v>
      </c>
    </row>
    <row r="6216" spans="1:15">
      <c r="A6216" s="32" t="s">
        <v>1632</v>
      </c>
      <c r="B6216" s="32" t="s">
        <v>1373</v>
      </c>
      <c r="C6216" s="32" t="s">
        <v>52</v>
      </c>
      <c r="D6216" s="32">
        <v>30047</v>
      </c>
      <c r="E6216" s="32">
        <v>2</v>
      </c>
      <c r="F6216" s="32">
        <v>1622.98</v>
      </c>
      <c r="G6216" s="32">
        <v>0.89700000000000002</v>
      </c>
      <c r="H6216" s="32">
        <v>9</v>
      </c>
      <c r="I6216" s="34">
        <v>211.41</v>
      </c>
      <c r="J6216" s="34">
        <v>382884.47</v>
      </c>
      <c r="K6216" s="32">
        <v>52</v>
      </c>
      <c r="L6216" s="32">
        <v>6</v>
      </c>
      <c r="M6216" s="32">
        <v>92.3</v>
      </c>
      <c r="N6216" s="47">
        <f t="shared" si="194"/>
        <v>4.238824311678142E-3</v>
      </c>
      <c r="O6216" s="47">
        <f t="shared" si="195"/>
        <v>5.5215088770772032E-4</v>
      </c>
    </row>
    <row r="6217" spans="1:15">
      <c r="A6217" s="32" t="s">
        <v>1632</v>
      </c>
      <c r="B6217" s="32" t="s">
        <v>1374</v>
      </c>
      <c r="C6217" s="32" t="s">
        <v>52</v>
      </c>
      <c r="D6217" s="32">
        <v>30047</v>
      </c>
      <c r="E6217" s="32">
        <v>2</v>
      </c>
      <c r="F6217" s="32">
        <v>1622.98</v>
      </c>
      <c r="G6217" s="32">
        <v>0.95</v>
      </c>
      <c r="H6217" s="32">
        <v>4</v>
      </c>
      <c r="I6217" s="34">
        <v>147.09</v>
      </c>
      <c r="J6217" s="34">
        <v>382884.47</v>
      </c>
      <c r="K6217" s="32">
        <v>52</v>
      </c>
      <c r="L6217" s="32">
        <v>6</v>
      </c>
      <c r="M6217" s="32">
        <v>92.3</v>
      </c>
      <c r="N6217" s="47">
        <f t="shared" si="194"/>
        <v>4.238824311678142E-3</v>
      </c>
      <c r="O6217" s="47">
        <f t="shared" si="195"/>
        <v>3.8416287816531191E-4</v>
      </c>
    </row>
    <row r="6218" spans="1:15">
      <c r="A6218" s="32" t="s">
        <v>1633</v>
      </c>
      <c r="B6218" s="32" t="s">
        <v>1351</v>
      </c>
      <c r="C6218" s="32" t="s">
        <v>69</v>
      </c>
      <c r="D6218" s="32">
        <v>30309</v>
      </c>
      <c r="E6218" s="32">
        <v>3</v>
      </c>
      <c r="F6218" s="32">
        <v>2210</v>
      </c>
      <c r="G6218" s="32">
        <v>0.95</v>
      </c>
      <c r="H6218" s="32">
        <v>4</v>
      </c>
      <c r="I6218" s="34">
        <v>255.25</v>
      </c>
      <c r="J6218" s="34">
        <v>585000</v>
      </c>
      <c r="K6218" s="32">
        <v>22</v>
      </c>
      <c r="L6218" s="32">
        <v>8</v>
      </c>
      <c r="M6218" s="32">
        <v>96.1</v>
      </c>
      <c r="N6218" s="47">
        <f t="shared" si="194"/>
        <v>3.7777777777777779E-3</v>
      </c>
      <c r="O6218" s="47">
        <f t="shared" si="195"/>
        <v>4.3632478632478635E-4</v>
      </c>
    </row>
    <row r="6219" spans="1:15">
      <c r="A6219" s="32" t="s">
        <v>1633</v>
      </c>
      <c r="B6219" s="32" t="s">
        <v>1352</v>
      </c>
      <c r="C6219" s="32" t="s">
        <v>69</v>
      </c>
      <c r="D6219" s="32">
        <v>30309</v>
      </c>
      <c r="E6219" s="32">
        <v>3</v>
      </c>
      <c r="F6219" s="32">
        <v>2210</v>
      </c>
      <c r="G6219" s="32">
        <v>0.96599999999999997</v>
      </c>
      <c r="H6219" s="32">
        <v>3</v>
      </c>
      <c r="I6219" s="34">
        <v>469.24</v>
      </c>
      <c r="J6219" s="34">
        <v>585000</v>
      </c>
      <c r="K6219" s="32">
        <v>22</v>
      </c>
      <c r="L6219" s="32">
        <v>8</v>
      </c>
      <c r="M6219" s="32">
        <v>96.1</v>
      </c>
      <c r="N6219" s="47">
        <f t="shared" si="194"/>
        <v>3.7777777777777779E-3</v>
      </c>
      <c r="O6219" s="47">
        <f t="shared" si="195"/>
        <v>8.0211965811965817E-4</v>
      </c>
    </row>
    <row r="6220" spans="1:15">
      <c r="A6220" s="32" t="s">
        <v>1633</v>
      </c>
      <c r="B6220" s="32" t="s">
        <v>1353</v>
      </c>
      <c r="C6220" s="32" t="s">
        <v>69</v>
      </c>
      <c r="D6220" s="32">
        <v>30309</v>
      </c>
      <c r="E6220" s="32">
        <v>3</v>
      </c>
      <c r="F6220" s="32">
        <v>2210</v>
      </c>
      <c r="G6220" s="32">
        <v>0.96599999999999997</v>
      </c>
      <c r="H6220" s="32">
        <v>3</v>
      </c>
      <c r="I6220" s="34">
        <v>717.51</v>
      </c>
      <c r="J6220" s="34">
        <v>585000</v>
      </c>
      <c r="K6220" s="32">
        <v>22</v>
      </c>
      <c r="L6220" s="32">
        <v>8</v>
      </c>
      <c r="M6220" s="32">
        <v>96.1</v>
      </c>
      <c r="N6220" s="47">
        <f t="shared" si="194"/>
        <v>3.7777777777777779E-3</v>
      </c>
      <c r="O6220" s="47">
        <f t="shared" si="195"/>
        <v>1.2265128205128206E-3</v>
      </c>
    </row>
    <row r="6221" spans="1:15">
      <c r="A6221" s="32" t="s">
        <v>1633</v>
      </c>
      <c r="B6221" s="32" t="s">
        <v>1354</v>
      </c>
      <c r="C6221" s="32" t="s">
        <v>69</v>
      </c>
      <c r="D6221" s="32">
        <v>30309</v>
      </c>
      <c r="E6221" s="32">
        <v>3</v>
      </c>
      <c r="F6221" s="32">
        <v>2210</v>
      </c>
      <c r="G6221" s="32">
        <v>0.95699999999999996</v>
      </c>
      <c r="H6221" s="32">
        <v>3</v>
      </c>
      <c r="I6221" s="34">
        <v>504.21</v>
      </c>
      <c r="J6221" s="34">
        <v>585000</v>
      </c>
      <c r="K6221" s="32">
        <v>22</v>
      </c>
      <c r="L6221" s="32">
        <v>8</v>
      </c>
      <c r="M6221" s="32">
        <v>96.1</v>
      </c>
      <c r="N6221" s="47">
        <f t="shared" si="194"/>
        <v>3.7777777777777779E-3</v>
      </c>
      <c r="O6221" s="47">
        <f t="shared" si="195"/>
        <v>8.6189743589743591E-4</v>
      </c>
    </row>
    <row r="6222" spans="1:15">
      <c r="A6222" s="32" t="s">
        <v>1633</v>
      </c>
      <c r="B6222" s="32" t="s">
        <v>1355</v>
      </c>
      <c r="C6222" s="32" t="s">
        <v>69</v>
      </c>
      <c r="D6222" s="32">
        <v>30309</v>
      </c>
      <c r="E6222" s="32">
        <v>3</v>
      </c>
      <c r="F6222" s="32">
        <v>2276.3000000000002</v>
      </c>
      <c r="G6222" s="32">
        <v>0.92</v>
      </c>
      <c r="H6222" s="32">
        <v>7</v>
      </c>
      <c r="I6222" s="34">
        <v>295.08999999999997</v>
      </c>
      <c r="J6222" s="34">
        <v>614250</v>
      </c>
      <c r="K6222" s="32">
        <v>22</v>
      </c>
      <c r="L6222" s="32">
        <v>8</v>
      </c>
      <c r="M6222" s="32">
        <v>96.1</v>
      </c>
      <c r="N6222" s="47">
        <f t="shared" si="194"/>
        <v>3.705820105820106E-3</v>
      </c>
      <c r="O6222" s="47">
        <f t="shared" si="195"/>
        <v>4.8040700040700036E-4</v>
      </c>
    </row>
    <row r="6223" spans="1:15">
      <c r="A6223" s="32" t="s">
        <v>1633</v>
      </c>
      <c r="B6223" s="32" t="s">
        <v>1356</v>
      </c>
      <c r="C6223" s="32" t="s">
        <v>69</v>
      </c>
      <c r="D6223" s="32">
        <v>30309</v>
      </c>
      <c r="E6223" s="32">
        <v>3</v>
      </c>
      <c r="F6223" s="32">
        <v>2276.3000000000002</v>
      </c>
      <c r="G6223" s="32">
        <v>0.87</v>
      </c>
      <c r="H6223" s="32">
        <v>11</v>
      </c>
      <c r="I6223" s="34">
        <v>373.12</v>
      </c>
      <c r="J6223" s="34">
        <v>614250</v>
      </c>
      <c r="K6223" s="32">
        <v>22</v>
      </c>
      <c r="L6223" s="32">
        <v>8</v>
      </c>
      <c r="M6223" s="32">
        <v>96.1</v>
      </c>
      <c r="N6223" s="47">
        <f t="shared" si="194"/>
        <v>3.705820105820106E-3</v>
      </c>
      <c r="O6223" s="47">
        <f t="shared" si="195"/>
        <v>6.0743996743996742E-4</v>
      </c>
    </row>
    <row r="6224" spans="1:15">
      <c r="A6224" s="32" t="s">
        <v>1633</v>
      </c>
      <c r="B6224" s="32" t="s">
        <v>1357</v>
      </c>
      <c r="C6224" s="32" t="s">
        <v>69</v>
      </c>
      <c r="D6224" s="32">
        <v>30309</v>
      </c>
      <c r="E6224" s="32">
        <v>3</v>
      </c>
      <c r="F6224" s="32">
        <v>2276.3000000000002</v>
      </c>
      <c r="G6224" s="32">
        <v>0.87</v>
      </c>
      <c r="H6224" s="32">
        <v>11</v>
      </c>
      <c r="I6224" s="34">
        <v>629.09</v>
      </c>
      <c r="J6224" s="34">
        <v>614250</v>
      </c>
      <c r="K6224" s="32">
        <v>22</v>
      </c>
      <c r="L6224" s="32">
        <v>8</v>
      </c>
      <c r="M6224" s="32">
        <v>96.1</v>
      </c>
      <c r="N6224" s="47">
        <f t="shared" si="194"/>
        <v>3.705820105820106E-3</v>
      </c>
      <c r="O6224" s="47">
        <f t="shared" si="195"/>
        <v>1.0241595441595442E-3</v>
      </c>
    </row>
    <row r="6225" spans="1:15">
      <c r="A6225" s="32" t="s">
        <v>1633</v>
      </c>
      <c r="B6225" s="32" t="s">
        <v>1358</v>
      </c>
      <c r="C6225" s="32" t="s">
        <v>69</v>
      </c>
      <c r="D6225" s="32">
        <v>30309</v>
      </c>
      <c r="E6225" s="32">
        <v>3</v>
      </c>
      <c r="F6225" s="32">
        <v>2276.3000000000002</v>
      </c>
      <c r="G6225" s="32">
        <v>0.87</v>
      </c>
      <c r="H6225" s="32">
        <v>11</v>
      </c>
      <c r="I6225" s="34">
        <v>284.51</v>
      </c>
      <c r="J6225" s="34">
        <v>614250</v>
      </c>
      <c r="K6225" s="32">
        <v>22</v>
      </c>
      <c r="L6225" s="32">
        <v>8</v>
      </c>
      <c r="M6225" s="32">
        <v>96.1</v>
      </c>
      <c r="N6225" s="47">
        <f t="shared" si="194"/>
        <v>3.705820105820106E-3</v>
      </c>
      <c r="O6225" s="47">
        <f t="shared" si="195"/>
        <v>4.6318274318274318E-4</v>
      </c>
    </row>
    <row r="6226" spans="1:15">
      <c r="A6226" s="32" t="s">
        <v>1633</v>
      </c>
      <c r="B6226" s="32" t="s">
        <v>1359</v>
      </c>
      <c r="C6226" s="32" t="s">
        <v>69</v>
      </c>
      <c r="D6226" s="32">
        <v>30309</v>
      </c>
      <c r="E6226" s="32">
        <v>3</v>
      </c>
      <c r="F6226" s="32">
        <v>2344.59</v>
      </c>
      <c r="G6226" s="32">
        <v>0.93</v>
      </c>
      <c r="H6226" s="32">
        <v>6</v>
      </c>
      <c r="I6226" s="34">
        <v>329.99</v>
      </c>
      <c r="J6226" s="34">
        <v>644962.5</v>
      </c>
      <c r="K6226" s="32">
        <v>22</v>
      </c>
      <c r="L6226" s="32">
        <v>8</v>
      </c>
      <c r="M6226" s="32">
        <v>96.1</v>
      </c>
      <c r="N6226" s="47">
        <f t="shared" si="194"/>
        <v>3.6352346066631782E-3</v>
      </c>
      <c r="O6226" s="47">
        <f t="shared" si="195"/>
        <v>5.1164214973738783E-4</v>
      </c>
    </row>
    <row r="6227" spans="1:15">
      <c r="A6227" s="32" t="s">
        <v>1633</v>
      </c>
      <c r="B6227" s="32" t="s">
        <v>1360</v>
      </c>
      <c r="C6227" s="32" t="s">
        <v>69</v>
      </c>
      <c r="D6227" s="32">
        <v>30309</v>
      </c>
      <c r="E6227" s="32">
        <v>3</v>
      </c>
      <c r="F6227" s="32">
        <v>2344.59</v>
      </c>
      <c r="G6227" s="32">
        <v>0.93</v>
      </c>
      <c r="H6227" s="32">
        <v>6</v>
      </c>
      <c r="I6227" s="34">
        <v>371.31</v>
      </c>
      <c r="J6227" s="34">
        <v>644962.5</v>
      </c>
      <c r="K6227" s="32">
        <v>22</v>
      </c>
      <c r="L6227" s="32">
        <v>8</v>
      </c>
      <c r="M6227" s="32">
        <v>96.1</v>
      </c>
      <c r="N6227" s="47">
        <f t="shared" si="194"/>
        <v>3.6352346066631782E-3</v>
      </c>
      <c r="O6227" s="47">
        <f t="shared" si="195"/>
        <v>5.7570788999360427E-4</v>
      </c>
    </row>
    <row r="6228" spans="1:15">
      <c r="A6228" s="32" t="s">
        <v>1633</v>
      </c>
      <c r="B6228" s="32" t="s">
        <v>1361</v>
      </c>
      <c r="C6228" s="32" t="s">
        <v>69</v>
      </c>
      <c r="D6228" s="32">
        <v>30309</v>
      </c>
      <c r="E6228" s="32">
        <v>3</v>
      </c>
      <c r="F6228" s="32">
        <v>2344.59</v>
      </c>
      <c r="G6228" s="32">
        <v>0.93</v>
      </c>
      <c r="H6228" s="32">
        <v>6</v>
      </c>
      <c r="I6228" s="34">
        <v>306.77999999999997</v>
      </c>
      <c r="J6228" s="34">
        <v>644962.5</v>
      </c>
      <c r="K6228" s="32">
        <v>22</v>
      </c>
      <c r="L6228" s="32">
        <v>8</v>
      </c>
      <c r="M6228" s="32">
        <v>96.1</v>
      </c>
      <c r="N6228" s="47">
        <f t="shared" si="194"/>
        <v>3.6352346066631782E-3</v>
      </c>
      <c r="O6228" s="47">
        <f t="shared" si="195"/>
        <v>4.7565556136984705E-4</v>
      </c>
    </row>
    <row r="6229" spans="1:15">
      <c r="A6229" s="32" t="s">
        <v>1633</v>
      </c>
      <c r="B6229" s="32" t="s">
        <v>1362</v>
      </c>
      <c r="C6229" s="32" t="s">
        <v>69</v>
      </c>
      <c r="D6229" s="32">
        <v>30309</v>
      </c>
      <c r="E6229" s="32">
        <v>3</v>
      </c>
      <c r="F6229" s="32">
        <v>2344.59</v>
      </c>
      <c r="G6229" s="32">
        <v>0.93</v>
      </c>
      <c r="H6229" s="32">
        <v>6</v>
      </c>
      <c r="I6229" s="34">
        <v>268.68</v>
      </c>
      <c r="J6229" s="34">
        <v>644962.5</v>
      </c>
      <c r="K6229" s="32">
        <v>22</v>
      </c>
      <c r="L6229" s="32">
        <v>8</v>
      </c>
      <c r="M6229" s="32">
        <v>96.1</v>
      </c>
      <c r="N6229" s="47">
        <f t="shared" si="194"/>
        <v>3.6352346066631782E-3</v>
      </c>
      <c r="O6229" s="47">
        <f t="shared" si="195"/>
        <v>4.1658235943950228E-4</v>
      </c>
    </row>
    <row r="6230" spans="1:15">
      <c r="A6230" s="32" t="s">
        <v>1633</v>
      </c>
      <c r="B6230" s="32" t="s">
        <v>1363</v>
      </c>
      <c r="C6230" s="32" t="s">
        <v>69</v>
      </c>
      <c r="D6230" s="32">
        <v>30309</v>
      </c>
      <c r="E6230" s="32">
        <v>3</v>
      </c>
      <c r="F6230" s="32">
        <v>2414.9299999999998</v>
      </c>
      <c r="G6230" s="32">
        <v>0.96899999999999997</v>
      </c>
      <c r="H6230" s="32">
        <v>2</v>
      </c>
      <c r="I6230" s="34">
        <v>457.27</v>
      </c>
      <c r="J6230" s="34">
        <v>677210.63</v>
      </c>
      <c r="K6230" s="32">
        <v>22</v>
      </c>
      <c r="L6230" s="32">
        <v>8</v>
      </c>
      <c r="M6230" s="32">
        <v>96.1</v>
      </c>
      <c r="N6230" s="47">
        <f t="shared" si="194"/>
        <v>3.5659954126827571E-3</v>
      </c>
      <c r="O6230" s="47">
        <f t="shared" si="195"/>
        <v>6.7522566797275458E-4</v>
      </c>
    </row>
    <row r="6231" spans="1:15">
      <c r="A6231" s="32" t="s">
        <v>1633</v>
      </c>
      <c r="B6231" s="32" t="s">
        <v>1364</v>
      </c>
      <c r="C6231" s="32" t="s">
        <v>69</v>
      </c>
      <c r="D6231" s="32">
        <v>30309</v>
      </c>
      <c r="E6231" s="32">
        <v>3</v>
      </c>
      <c r="F6231" s="32">
        <v>2414.9299999999998</v>
      </c>
      <c r="G6231" s="32">
        <v>0.95899999999999996</v>
      </c>
      <c r="H6231" s="32">
        <v>3</v>
      </c>
      <c r="I6231" s="34">
        <v>672.21</v>
      </c>
      <c r="J6231" s="34">
        <v>677210.63</v>
      </c>
      <c r="K6231" s="32">
        <v>22</v>
      </c>
      <c r="L6231" s="32">
        <v>8</v>
      </c>
      <c r="M6231" s="32">
        <v>96.1</v>
      </c>
      <c r="N6231" s="47">
        <f t="shared" si="194"/>
        <v>3.5659954126827571E-3</v>
      </c>
      <c r="O6231" s="47">
        <f t="shared" si="195"/>
        <v>9.9261584242999845E-4</v>
      </c>
    </row>
    <row r="6232" spans="1:15">
      <c r="A6232" s="32" t="s">
        <v>1633</v>
      </c>
      <c r="B6232" s="32" t="s">
        <v>1365</v>
      </c>
      <c r="C6232" s="32" t="s">
        <v>69</v>
      </c>
      <c r="D6232" s="32">
        <v>30309</v>
      </c>
      <c r="E6232" s="32">
        <v>3</v>
      </c>
      <c r="F6232" s="32">
        <v>2414.9299999999998</v>
      </c>
      <c r="G6232" s="32">
        <v>0.95399999999999996</v>
      </c>
      <c r="H6232" s="32">
        <v>4</v>
      </c>
      <c r="I6232" s="34">
        <v>357.14</v>
      </c>
      <c r="J6232" s="34">
        <v>677210.63</v>
      </c>
      <c r="K6232" s="32">
        <v>22</v>
      </c>
      <c r="L6232" s="32">
        <v>8</v>
      </c>
      <c r="M6232" s="32">
        <v>96.1</v>
      </c>
      <c r="N6232" s="47">
        <f t="shared" si="194"/>
        <v>3.5659954126827571E-3</v>
      </c>
      <c r="O6232" s="47">
        <f t="shared" si="195"/>
        <v>5.2736915839611076E-4</v>
      </c>
    </row>
    <row r="6233" spans="1:15">
      <c r="A6233" s="32" t="s">
        <v>1633</v>
      </c>
      <c r="B6233" s="32" t="s">
        <v>1366</v>
      </c>
      <c r="C6233" s="32" t="s">
        <v>69</v>
      </c>
      <c r="D6233" s="32">
        <v>30309</v>
      </c>
      <c r="E6233" s="32">
        <v>3</v>
      </c>
      <c r="F6233" s="32">
        <v>2414.9299999999998</v>
      </c>
      <c r="G6233" s="32">
        <v>0.93700000000000006</v>
      </c>
      <c r="H6233" s="32">
        <v>5</v>
      </c>
      <c r="I6233" s="34">
        <v>225.47</v>
      </c>
      <c r="J6233" s="34">
        <v>677210.63</v>
      </c>
      <c r="K6233" s="32">
        <v>22</v>
      </c>
      <c r="L6233" s="32">
        <v>8</v>
      </c>
      <c r="M6233" s="32">
        <v>96.1</v>
      </c>
      <c r="N6233" s="47">
        <f t="shared" si="194"/>
        <v>3.5659954126827571E-3</v>
      </c>
      <c r="O6233" s="47">
        <f t="shared" si="195"/>
        <v>3.3293925111600801E-4</v>
      </c>
    </row>
    <row r="6234" spans="1:15">
      <c r="A6234" s="32" t="s">
        <v>1633</v>
      </c>
      <c r="B6234" s="32" t="s">
        <v>1367</v>
      </c>
      <c r="C6234" s="32" t="s">
        <v>69</v>
      </c>
      <c r="D6234" s="32">
        <v>30309</v>
      </c>
      <c r="E6234" s="32">
        <v>3</v>
      </c>
      <c r="F6234" s="32">
        <v>2487.37</v>
      </c>
      <c r="G6234" s="32">
        <v>0.97299999999999998</v>
      </c>
      <c r="H6234" s="32">
        <v>2</v>
      </c>
      <c r="I6234" s="34">
        <v>155.80000000000001</v>
      </c>
      <c r="J6234" s="34">
        <v>711071.16</v>
      </c>
      <c r="K6234" s="32">
        <v>22</v>
      </c>
      <c r="L6234" s="32">
        <v>8</v>
      </c>
      <c r="M6234" s="32">
        <v>96.1</v>
      </c>
      <c r="N6234" s="47">
        <f t="shared" si="194"/>
        <v>3.4980605879164047E-3</v>
      </c>
      <c r="O6234" s="47">
        <f t="shared" si="195"/>
        <v>2.1910605965231385E-4</v>
      </c>
    </row>
    <row r="6235" spans="1:15">
      <c r="A6235" s="32" t="s">
        <v>1633</v>
      </c>
      <c r="B6235" s="32" t="s">
        <v>1368</v>
      </c>
      <c r="C6235" s="32" t="s">
        <v>69</v>
      </c>
      <c r="D6235" s="32">
        <v>30309</v>
      </c>
      <c r="E6235" s="32">
        <v>3</v>
      </c>
      <c r="F6235" s="32">
        <v>2487.37</v>
      </c>
      <c r="G6235" s="32">
        <v>0.94099999999999995</v>
      </c>
      <c r="H6235" s="32">
        <v>5</v>
      </c>
      <c r="I6235" s="34">
        <v>523.59</v>
      </c>
      <c r="J6235" s="34">
        <v>711071.16</v>
      </c>
      <c r="K6235" s="32">
        <v>22</v>
      </c>
      <c r="L6235" s="32">
        <v>8</v>
      </c>
      <c r="M6235" s="32">
        <v>96.1</v>
      </c>
      <c r="N6235" s="47">
        <f t="shared" si="194"/>
        <v>3.4980605879164047E-3</v>
      </c>
      <c r="O6235" s="47">
        <f t="shared" si="195"/>
        <v>7.3633980599072536E-4</v>
      </c>
    </row>
    <row r="6236" spans="1:15">
      <c r="A6236" s="32" t="s">
        <v>1633</v>
      </c>
      <c r="B6236" s="32" t="s">
        <v>1369</v>
      </c>
      <c r="C6236" s="32" t="s">
        <v>69</v>
      </c>
      <c r="D6236" s="32">
        <v>30309</v>
      </c>
      <c r="E6236" s="32">
        <v>3</v>
      </c>
      <c r="F6236" s="32">
        <v>2487.37</v>
      </c>
      <c r="G6236" s="32">
        <v>0.93500000000000005</v>
      </c>
      <c r="H6236" s="32">
        <v>5</v>
      </c>
      <c r="I6236" s="34">
        <v>218.39</v>
      </c>
      <c r="J6236" s="34">
        <v>711071.16</v>
      </c>
      <c r="K6236" s="32">
        <v>22</v>
      </c>
      <c r="L6236" s="32">
        <v>8</v>
      </c>
      <c r="M6236" s="32">
        <v>96.1</v>
      </c>
      <c r="N6236" s="47">
        <f t="shared" si="194"/>
        <v>3.4980605879164047E-3</v>
      </c>
      <c r="O6236" s="47">
        <f t="shared" si="195"/>
        <v>3.0712819234575618E-4</v>
      </c>
    </row>
    <row r="6237" spans="1:15">
      <c r="A6237" s="32" t="s">
        <v>1633</v>
      </c>
      <c r="B6237" s="32" t="s">
        <v>1370</v>
      </c>
      <c r="C6237" s="32" t="s">
        <v>69</v>
      </c>
      <c r="D6237" s="32">
        <v>30309</v>
      </c>
      <c r="E6237" s="32">
        <v>3</v>
      </c>
      <c r="F6237" s="32">
        <v>2487.37</v>
      </c>
      <c r="G6237" s="32">
        <v>0.96099999999999997</v>
      </c>
      <c r="H6237" s="32">
        <v>3</v>
      </c>
      <c r="I6237" s="34">
        <v>337.14</v>
      </c>
      <c r="J6237" s="34">
        <v>711071.16</v>
      </c>
      <c r="K6237" s="32">
        <v>22</v>
      </c>
      <c r="L6237" s="32">
        <v>8</v>
      </c>
      <c r="M6237" s="32">
        <v>96.1</v>
      </c>
      <c r="N6237" s="47">
        <f t="shared" si="194"/>
        <v>3.4980605879164047E-3</v>
      </c>
      <c r="O6237" s="47">
        <f t="shared" si="195"/>
        <v>4.741297622027027E-4</v>
      </c>
    </row>
    <row r="6238" spans="1:15">
      <c r="A6238" s="32" t="s">
        <v>1633</v>
      </c>
      <c r="B6238" s="32" t="s">
        <v>1371</v>
      </c>
      <c r="C6238" s="32" t="s">
        <v>69</v>
      </c>
      <c r="D6238" s="32">
        <v>30309</v>
      </c>
      <c r="E6238" s="32">
        <v>3</v>
      </c>
      <c r="F6238" s="32">
        <v>2562</v>
      </c>
      <c r="G6238" s="32">
        <v>0.94399999999999995</v>
      </c>
      <c r="H6238" s="32">
        <v>5</v>
      </c>
      <c r="I6238" s="34">
        <v>471.86</v>
      </c>
      <c r="J6238" s="34">
        <v>746624.71</v>
      </c>
      <c r="K6238" s="32">
        <v>22</v>
      </c>
      <c r="L6238" s="32">
        <v>8</v>
      </c>
      <c r="M6238" s="32">
        <v>96.1</v>
      </c>
      <c r="N6238" s="47">
        <f t="shared" si="194"/>
        <v>3.4314428195123627E-3</v>
      </c>
      <c r="O6238" s="47">
        <f t="shared" si="195"/>
        <v>6.3199086995125039E-4</v>
      </c>
    </row>
    <row r="6239" spans="1:15">
      <c r="A6239" s="32" t="s">
        <v>1633</v>
      </c>
      <c r="B6239" s="32" t="s">
        <v>1372</v>
      </c>
      <c r="C6239" s="32" t="s">
        <v>69</v>
      </c>
      <c r="D6239" s="32">
        <v>30309</v>
      </c>
      <c r="E6239" s="32">
        <v>3</v>
      </c>
      <c r="F6239" s="32">
        <v>2562</v>
      </c>
      <c r="G6239" s="32">
        <v>0.96099999999999997</v>
      </c>
      <c r="H6239" s="32">
        <v>3</v>
      </c>
      <c r="I6239" s="34">
        <v>607.23</v>
      </c>
      <c r="J6239" s="34">
        <v>746624.71</v>
      </c>
      <c r="K6239" s="32">
        <v>22</v>
      </c>
      <c r="L6239" s="32">
        <v>8</v>
      </c>
      <c r="M6239" s="32">
        <v>96.1</v>
      </c>
      <c r="N6239" s="47">
        <f t="shared" si="194"/>
        <v>3.4314428195123627E-3</v>
      </c>
      <c r="O6239" s="47">
        <f t="shared" si="195"/>
        <v>8.1330016521955189E-4</v>
      </c>
    </row>
    <row r="6240" spans="1:15">
      <c r="A6240" s="32" t="s">
        <v>1633</v>
      </c>
      <c r="B6240" s="32" t="s">
        <v>1373</v>
      </c>
      <c r="C6240" s="32" t="s">
        <v>69</v>
      </c>
      <c r="D6240" s="32">
        <v>30309</v>
      </c>
      <c r="E6240" s="32">
        <v>3</v>
      </c>
      <c r="F6240" s="32">
        <v>2562</v>
      </c>
      <c r="G6240" s="32">
        <v>0.97499999999999998</v>
      </c>
      <c r="H6240" s="32">
        <v>2</v>
      </c>
      <c r="I6240" s="34">
        <v>301.54000000000002</v>
      </c>
      <c r="J6240" s="34">
        <v>746624.71</v>
      </c>
      <c r="K6240" s="32">
        <v>22</v>
      </c>
      <c r="L6240" s="32">
        <v>8</v>
      </c>
      <c r="M6240" s="32">
        <v>96.1</v>
      </c>
      <c r="N6240" s="47">
        <f t="shared" si="194"/>
        <v>3.4314428195123627E-3</v>
      </c>
      <c r="O6240" s="47">
        <f t="shared" si="195"/>
        <v>4.0387090858538561E-4</v>
      </c>
    </row>
    <row r="6241" spans="1:15">
      <c r="A6241" s="32" t="s">
        <v>1633</v>
      </c>
      <c r="B6241" s="32" t="s">
        <v>1374</v>
      </c>
      <c r="C6241" s="32" t="s">
        <v>69</v>
      </c>
      <c r="D6241" s="32">
        <v>30309</v>
      </c>
      <c r="E6241" s="32">
        <v>3</v>
      </c>
      <c r="F6241" s="32">
        <v>2562</v>
      </c>
      <c r="G6241" s="32">
        <v>0.96</v>
      </c>
      <c r="H6241" s="32">
        <v>3</v>
      </c>
      <c r="I6241" s="34">
        <v>454.83</v>
      </c>
      <c r="J6241" s="34">
        <v>746624.71</v>
      </c>
      <c r="K6241" s="32">
        <v>22</v>
      </c>
      <c r="L6241" s="32">
        <v>8</v>
      </c>
      <c r="M6241" s="32">
        <v>96.1</v>
      </c>
      <c r="N6241" s="47">
        <f t="shared" si="194"/>
        <v>3.4314428195123627E-3</v>
      </c>
      <c r="O6241" s="47">
        <f t="shared" si="195"/>
        <v>6.0918155253661507E-4</v>
      </c>
    </row>
    <row r="6242" spans="1:15">
      <c r="A6242" s="32" t="s">
        <v>1634</v>
      </c>
      <c r="B6242" s="32" t="s">
        <v>1351</v>
      </c>
      <c r="C6242" s="32" t="s">
        <v>69</v>
      </c>
      <c r="D6242" s="32">
        <v>30310</v>
      </c>
      <c r="E6242" s="32">
        <v>3</v>
      </c>
      <c r="F6242" s="32">
        <v>1445</v>
      </c>
      <c r="G6242" s="32">
        <v>0.876</v>
      </c>
      <c r="H6242" s="32">
        <v>11</v>
      </c>
      <c r="I6242" s="34">
        <v>391.76</v>
      </c>
      <c r="J6242" s="34">
        <v>382500</v>
      </c>
      <c r="K6242" s="32">
        <v>68</v>
      </c>
      <c r="L6242" s="32">
        <v>6</v>
      </c>
      <c r="M6242" s="32">
        <v>90.3</v>
      </c>
      <c r="N6242" s="47">
        <f t="shared" si="194"/>
        <v>3.7777777777777779E-3</v>
      </c>
      <c r="O6242" s="47">
        <f t="shared" si="195"/>
        <v>1.0242091503267973E-3</v>
      </c>
    </row>
    <row r="6243" spans="1:15">
      <c r="A6243" s="32" t="s">
        <v>1634</v>
      </c>
      <c r="B6243" s="32" t="s">
        <v>1352</v>
      </c>
      <c r="C6243" s="32" t="s">
        <v>69</v>
      </c>
      <c r="D6243" s="32">
        <v>30310</v>
      </c>
      <c r="E6243" s="32">
        <v>3</v>
      </c>
      <c r="F6243" s="32">
        <v>1445</v>
      </c>
      <c r="G6243" s="32">
        <v>0.86899999999999999</v>
      </c>
      <c r="H6243" s="32">
        <v>11</v>
      </c>
      <c r="I6243" s="34">
        <v>510.59</v>
      </c>
      <c r="J6243" s="34">
        <v>382500</v>
      </c>
      <c r="K6243" s="32">
        <v>68</v>
      </c>
      <c r="L6243" s="32">
        <v>6</v>
      </c>
      <c r="M6243" s="32">
        <v>90.3</v>
      </c>
      <c r="N6243" s="47">
        <f t="shared" si="194"/>
        <v>3.7777777777777779E-3</v>
      </c>
      <c r="O6243" s="47">
        <f t="shared" si="195"/>
        <v>1.3348758169934639E-3</v>
      </c>
    </row>
    <row r="6244" spans="1:15">
      <c r="A6244" s="32" t="s">
        <v>1634</v>
      </c>
      <c r="B6244" s="32" t="s">
        <v>1353</v>
      </c>
      <c r="C6244" s="32" t="s">
        <v>69</v>
      </c>
      <c r="D6244" s="32">
        <v>30310</v>
      </c>
      <c r="E6244" s="32">
        <v>3</v>
      </c>
      <c r="F6244" s="32">
        <v>1445</v>
      </c>
      <c r="G6244" s="32">
        <v>0.879</v>
      </c>
      <c r="H6244" s="32">
        <v>10</v>
      </c>
      <c r="I6244" s="34">
        <v>310.64999999999998</v>
      </c>
      <c r="J6244" s="34">
        <v>382500</v>
      </c>
      <c r="K6244" s="32">
        <v>68</v>
      </c>
      <c r="L6244" s="32">
        <v>6</v>
      </c>
      <c r="M6244" s="32">
        <v>90.3</v>
      </c>
      <c r="N6244" s="47">
        <f t="shared" si="194"/>
        <v>3.7777777777777779E-3</v>
      </c>
      <c r="O6244" s="47">
        <f t="shared" si="195"/>
        <v>8.1215686274509799E-4</v>
      </c>
    </row>
    <row r="6245" spans="1:15">
      <c r="A6245" s="32" t="s">
        <v>1634</v>
      </c>
      <c r="B6245" s="32" t="s">
        <v>1354</v>
      </c>
      <c r="C6245" s="32" t="s">
        <v>69</v>
      </c>
      <c r="D6245" s="32">
        <v>30310</v>
      </c>
      <c r="E6245" s="32">
        <v>3</v>
      </c>
      <c r="F6245" s="32">
        <v>1445</v>
      </c>
      <c r="G6245" s="32">
        <v>0.872</v>
      </c>
      <c r="H6245" s="32">
        <v>11</v>
      </c>
      <c r="I6245" s="34">
        <v>576.67999999999995</v>
      </c>
      <c r="J6245" s="34">
        <v>382500</v>
      </c>
      <c r="K6245" s="32">
        <v>68</v>
      </c>
      <c r="L6245" s="32">
        <v>6</v>
      </c>
      <c r="M6245" s="32">
        <v>90.3</v>
      </c>
      <c r="N6245" s="47">
        <f t="shared" si="194"/>
        <v>3.7777777777777779E-3</v>
      </c>
      <c r="O6245" s="47">
        <f t="shared" si="195"/>
        <v>1.5076601307189542E-3</v>
      </c>
    </row>
    <row r="6246" spans="1:15">
      <c r="A6246" s="32" t="s">
        <v>1634</v>
      </c>
      <c r="B6246" s="32" t="s">
        <v>1355</v>
      </c>
      <c r="C6246" s="32" t="s">
        <v>69</v>
      </c>
      <c r="D6246" s="32">
        <v>30310</v>
      </c>
      <c r="E6246" s="32">
        <v>3</v>
      </c>
      <c r="F6246" s="32">
        <v>1488.35</v>
      </c>
      <c r="G6246" s="32">
        <v>0.86</v>
      </c>
      <c r="H6246" s="32">
        <v>12</v>
      </c>
      <c r="I6246" s="34">
        <v>402.8</v>
      </c>
      <c r="J6246" s="34">
        <v>401625</v>
      </c>
      <c r="K6246" s="32">
        <v>68</v>
      </c>
      <c r="L6246" s="32">
        <v>6</v>
      </c>
      <c r="M6246" s="32">
        <v>90.3</v>
      </c>
      <c r="N6246" s="47">
        <f t="shared" si="194"/>
        <v>3.7058201058201056E-3</v>
      </c>
      <c r="O6246" s="47">
        <f t="shared" si="195"/>
        <v>1.0029256146903206E-3</v>
      </c>
    </row>
    <row r="6247" spans="1:15">
      <c r="A6247" s="32" t="s">
        <v>1634</v>
      </c>
      <c r="B6247" s="32" t="s">
        <v>1356</v>
      </c>
      <c r="C6247" s="32" t="s">
        <v>69</v>
      </c>
      <c r="D6247" s="32">
        <v>30310</v>
      </c>
      <c r="E6247" s="32">
        <v>3</v>
      </c>
      <c r="F6247" s="32">
        <v>1488.35</v>
      </c>
      <c r="G6247" s="32">
        <v>0.81</v>
      </c>
      <c r="H6247" s="32">
        <v>17</v>
      </c>
      <c r="I6247" s="34">
        <v>359.86</v>
      </c>
      <c r="J6247" s="34">
        <v>401625</v>
      </c>
      <c r="K6247" s="32">
        <v>68</v>
      </c>
      <c r="L6247" s="32">
        <v>6</v>
      </c>
      <c r="M6247" s="32">
        <v>90.3</v>
      </c>
      <c r="N6247" s="47">
        <f t="shared" si="194"/>
        <v>3.7058201058201056E-3</v>
      </c>
      <c r="O6247" s="47">
        <f t="shared" si="195"/>
        <v>8.9600995953937137E-4</v>
      </c>
    </row>
    <row r="6248" spans="1:15">
      <c r="A6248" s="32" t="s">
        <v>1634</v>
      </c>
      <c r="B6248" s="32" t="s">
        <v>1357</v>
      </c>
      <c r="C6248" s="32" t="s">
        <v>69</v>
      </c>
      <c r="D6248" s="32">
        <v>30310</v>
      </c>
      <c r="E6248" s="32">
        <v>3</v>
      </c>
      <c r="F6248" s="32">
        <v>1488.35</v>
      </c>
      <c r="G6248" s="32">
        <v>0.81</v>
      </c>
      <c r="H6248" s="32">
        <v>17</v>
      </c>
      <c r="I6248" s="34">
        <v>365.74</v>
      </c>
      <c r="J6248" s="34">
        <v>401625</v>
      </c>
      <c r="K6248" s="32">
        <v>68</v>
      </c>
      <c r="L6248" s="32">
        <v>6</v>
      </c>
      <c r="M6248" s="32">
        <v>90.3</v>
      </c>
      <c r="N6248" s="47">
        <f t="shared" si="194"/>
        <v>3.7058201058201056E-3</v>
      </c>
      <c r="O6248" s="47">
        <f t="shared" si="195"/>
        <v>9.1065048241518835E-4</v>
      </c>
    </row>
    <row r="6249" spans="1:15">
      <c r="A6249" s="32" t="s">
        <v>1634</v>
      </c>
      <c r="B6249" s="32" t="s">
        <v>1358</v>
      </c>
      <c r="C6249" s="32" t="s">
        <v>69</v>
      </c>
      <c r="D6249" s="32">
        <v>30310</v>
      </c>
      <c r="E6249" s="32">
        <v>3</v>
      </c>
      <c r="F6249" s="32">
        <v>1488.35</v>
      </c>
      <c r="G6249" s="32">
        <v>0.81</v>
      </c>
      <c r="H6249" s="32">
        <v>17</v>
      </c>
      <c r="I6249" s="34">
        <v>589.87</v>
      </c>
      <c r="J6249" s="34">
        <v>401625</v>
      </c>
      <c r="K6249" s="32">
        <v>68</v>
      </c>
      <c r="L6249" s="32">
        <v>6</v>
      </c>
      <c r="M6249" s="32">
        <v>90.3</v>
      </c>
      <c r="N6249" s="47">
        <f t="shared" si="194"/>
        <v>3.7058201058201056E-3</v>
      </c>
      <c r="O6249" s="47">
        <f t="shared" si="195"/>
        <v>1.468708372237784E-3</v>
      </c>
    </row>
    <row r="6250" spans="1:15">
      <c r="A6250" s="32" t="s">
        <v>1634</v>
      </c>
      <c r="B6250" s="32" t="s">
        <v>1359</v>
      </c>
      <c r="C6250" s="32" t="s">
        <v>69</v>
      </c>
      <c r="D6250" s="32">
        <v>30310</v>
      </c>
      <c r="E6250" s="32">
        <v>3</v>
      </c>
      <c r="F6250" s="32">
        <v>1533</v>
      </c>
      <c r="G6250" s="32">
        <v>0.87</v>
      </c>
      <c r="H6250" s="32">
        <v>11</v>
      </c>
      <c r="I6250" s="34">
        <v>297.82</v>
      </c>
      <c r="J6250" s="34">
        <v>421706.25</v>
      </c>
      <c r="K6250" s="32">
        <v>68</v>
      </c>
      <c r="L6250" s="32">
        <v>6</v>
      </c>
      <c r="M6250" s="32">
        <v>90.3</v>
      </c>
      <c r="N6250" s="47">
        <f t="shared" si="194"/>
        <v>3.6352318705259882E-3</v>
      </c>
      <c r="O6250" s="47">
        <f t="shared" si="195"/>
        <v>7.0622619418137628E-4</v>
      </c>
    </row>
    <row r="6251" spans="1:15">
      <c r="A6251" s="32" t="s">
        <v>1634</v>
      </c>
      <c r="B6251" s="32" t="s">
        <v>1360</v>
      </c>
      <c r="C6251" s="32" t="s">
        <v>69</v>
      </c>
      <c r="D6251" s="32">
        <v>30310</v>
      </c>
      <c r="E6251" s="32">
        <v>3</v>
      </c>
      <c r="F6251" s="32">
        <v>1533</v>
      </c>
      <c r="G6251" s="32">
        <v>0.87</v>
      </c>
      <c r="H6251" s="32">
        <v>11</v>
      </c>
      <c r="I6251" s="34">
        <v>420.4</v>
      </c>
      <c r="J6251" s="34">
        <v>421706.25</v>
      </c>
      <c r="K6251" s="32">
        <v>68</v>
      </c>
      <c r="L6251" s="32">
        <v>6</v>
      </c>
      <c r="M6251" s="32">
        <v>90.3</v>
      </c>
      <c r="N6251" s="47">
        <f t="shared" si="194"/>
        <v>3.6352318705259882E-3</v>
      </c>
      <c r="O6251" s="47">
        <f t="shared" si="195"/>
        <v>9.9690246468957938E-4</v>
      </c>
    </row>
    <row r="6252" spans="1:15">
      <c r="A6252" s="32" t="s">
        <v>1634</v>
      </c>
      <c r="B6252" s="32" t="s">
        <v>1361</v>
      </c>
      <c r="C6252" s="32" t="s">
        <v>69</v>
      </c>
      <c r="D6252" s="32">
        <v>30310</v>
      </c>
      <c r="E6252" s="32">
        <v>3</v>
      </c>
      <c r="F6252" s="32">
        <v>1533</v>
      </c>
      <c r="G6252" s="32">
        <v>0.87</v>
      </c>
      <c r="H6252" s="32">
        <v>11</v>
      </c>
      <c r="I6252" s="34">
        <v>631.05999999999995</v>
      </c>
      <c r="J6252" s="34">
        <v>421706.25</v>
      </c>
      <c r="K6252" s="32">
        <v>68</v>
      </c>
      <c r="L6252" s="32">
        <v>6</v>
      </c>
      <c r="M6252" s="32">
        <v>90.3</v>
      </c>
      <c r="N6252" s="47">
        <f t="shared" si="194"/>
        <v>3.6352318705259882E-3</v>
      </c>
      <c r="O6252" s="47">
        <f t="shared" si="195"/>
        <v>1.4964445037274168E-3</v>
      </c>
    </row>
    <row r="6253" spans="1:15">
      <c r="A6253" s="32" t="s">
        <v>1634</v>
      </c>
      <c r="B6253" s="32" t="s">
        <v>1362</v>
      </c>
      <c r="C6253" s="32" t="s">
        <v>69</v>
      </c>
      <c r="D6253" s="32">
        <v>30310</v>
      </c>
      <c r="E6253" s="32">
        <v>3</v>
      </c>
      <c r="F6253" s="32">
        <v>1533</v>
      </c>
      <c r="G6253" s="32">
        <v>0.87</v>
      </c>
      <c r="H6253" s="32">
        <v>11</v>
      </c>
      <c r="I6253" s="34">
        <v>223.11</v>
      </c>
      <c r="J6253" s="34">
        <v>421706.25</v>
      </c>
      <c r="K6253" s="32">
        <v>68</v>
      </c>
      <c r="L6253" s="32">
        <v>6</v>
      </c>
      <c r="M6253" s="32">
        <v>90.3</v>
      </c>
      <c r="N6253" s="47">
        <f t="shared" si="194"/>
        <v>3.6352318705259882E-3</v>
      </c>
      <c r="O6253" s="47">
        <f t="shared" si="195"/>
        <v>5.2906495931706024E-4</v>
      </c>
    </row>
    <row r="6254" spans="1:15">
      <c r="A6254" s="32" t="s">
        <v>1634</v>
      </c>
      <c r="B6254" s="32" t="s">
        <v>1363</v>
      </c>
      <c r="C6254" s="32" t="s">
        <v>69</v>
      </c>
      <c r="D6254" s="32">
        <v>30310</v>
      </c>
      <c r="E6254" s="32">
        <v>3</v>
      </c>
      <c r="F6254" s="32">
        <v>1578.99</v>
      </c>
      <c r="G6254" s="32">
        <v>0.88400000000000001</v>
      </c>
      <c r="H6254" s="32">
        <v>10</v>
      </c>
      <c r="I6254" s="34">
        <v>244.11</v>
      </c>
      <c r="J6254" s="34">
        <v>442791.56</v>
      </c>
      <c r="K6254" s="32">
        <v>68</v>
      </c>
      <c r="L6254" s="32">
        <v>6</v>
      </c>
      <c r="M6254" s="32">
        <v>90.3</v>
      </c>
      <c r="N6254" s="47">
        <f t="shared" si="194"/>
        <v>3.5659893788400122E-3</v>
      </c>
      <c r="O6254" s="47">
        <f t="shared" si="195"/>
        <v>5.5129777089698824E-4</v>
      </c>
    </row>
    <row r="6255" spans="1:15">
      <c r="A6255" s="32" t="s">
        <v>1634</v>
      </c>
      <c r="B6255" s="32" t="s">
        <v>1364</v>
      </c>
      <c r="C6255" s="32" t="s">
        <v>69</v>
      </c>
      <c r="D6255" s="32">
        <v>30310</v>
      </c>
      <c r="E6255" s="32">
        <v>3</v>
      </c>
      <c r="F6255" s="32">
        <v>1578.99</v>
      </c>
      <c r="G6255" s="32">
        <v>0.86599999999999999</v>
      </c>
      <c r="H6255" s="32">
        <v>12</v>
      </c>
      <c r="I6255" s="34">
        <v>558.36</v>
      </c>
      <c r="J6255" s="34">
        <v>442791.56</v>
      </c>
      <c r="K6255" s="32">
        <v>68</v>
      </c>
      <c r="L6255" s="32">
        <v>6</v>
      </c>
      <c r="M6255" s="32">
        <v>90.3</v>
      </c>
      <c r="N6255" s="47">
        <f t="shared" si="194"/>
        <v>3.5659893788400122E-3</v>
      </c>
      <c r="O6255" s="47">
        <f t="shared" si="195"/>
        <v>1.2609996450700189E-3</v>
      </c>
    </row>
    <row r="6256" spans="1:15">
      <c r="A6256" s="32" t="s">
        <v>1634</v>
      </c>
      <c r="B6256" s="32" t="s">
        <v>1365</v>
      </c>
      <c r="C6256" s="32" t="s">
        <v>69</v>
      </c>
      <c r="D6256" s="32">
        <v>30310</v>
      </c>
      <c r="E6256" s="32">
        <v>3</v>
      </c>
      <c r="F6256" s="32">
        <v>1578.99</v>
      </c>
      <c r="G6256" s="32">
        <v>0.91200000000000003</v>
      </c>
      <c r="H6256" s="32">
        <v>7</v>
      </c>
      <c r="I6256" s="34">
        <v>225.24</v>
      </c>
      <c r="J6256" s="34">
        <v>442791.56</v>
      </c>
      <c r="K6256" s="32">
        <v>68</v>
      </c>
      <c r="L6256" s="32">
        <v>6</v>
      </c>
      <c r="M6256" s="32">
        <v>90.3</v>
      </c>
      <c r="N6256" s="47">
        <f t="shared" si="194"/>
        <v>3.5659893788400122E-3</v>
      </c>
      <c r="O6256" s="47">
        <f t="shared" si="195"/>
        <v>5.0868178246215895E-4</v>
      </c>
    </row>
    <row r="6257" spans="1:15">
      <c r="A6257" s="32" t="s">
        <v>1634</v>
      </c>
      <c r="B6257" s="32" t="s">
        <v>1366</v>
      </c>
      <c r="C6257" s="32" t="s">
        <v>69</v>
      </c>
      <c r="D6257" s="32">
        <v>30310</v>
      </c>
      <c r="E6257" s="32">
        <v>3</v>
      </c>
      <c r="F6257" s="32">
        <v>1578.99</v>
      </c>
      <c r="G6257" s="32">
        <v>0.86199999999999999</v>
      </c>
      <c r="H6257" s="32">
        <v>12</v>
      </c>
      <c r="I6257" s="34">
        <v>585.79</v>
      </c>
      <c r="J6257" s="34">
        <v>442791.56</v>
      </c>
      <c r="K6257" s="32">
        <v>68</v>
      </c>
      <c r="L6257" s="32">
        <v>6</v>
      </c>
      <c r="M6257" s="32">
        <v>90.3</v>
      </c>
      <c r="N6257" s="47">
        <f t="shared" si="194"/>
        <v>3.5659893788400122E-3</v>
      </c>
      <c r="O6257" s="47">
        <f t="shared" si="195"/>
        <v>1.3229475286294977E-3</v>
      </c>
    </row>
    <row r="6258" spans="1:15">
      <c r="A6258" s="32" t="s">
        <v>1634</v>
      </c>
      <c r="B6258" s="32" t="s">
        <v>1367</v>
      </c>
      <c r="C6258" s="32" t="s">
        <v>69</v>
      </c>
      <c r="D6258" s="32">
        <v>30310</v>
      </c>
      <c r="E6258" s="32">
        <v>3</v>
      </c>
      <c r="F6258" s="32">
        <v>1626.36</v>
      </c>
      <c r="G6258" s="32">
        <v>0.90900000000000003</v>
      </c>
      <c r="H6258" s="32">
        <v>8</v>
      </c>
      <c r="I6258" s="34">
        <v>218.08</v>
      </c>
      <c r="J6258" s="34">
        <v>464931.14</v>
      </c>
      <c r="K6258" s="32">
        <v>68</v>
      </c>
      <c r="L6258" s="32">
        <v>6</v>
      </c>
      <c r="M6258" s="32">
        <v>90.3</v>
      </c>
      <c r="N6258" s="47">
        <f t="shared" si="194"/>
        <v>3.4980664018331828E-3</v>
      </c>
      <c r="O6258" s="47">
        <f t="shared" si="195"/>
        <v>4.6905870834979994E-4</v>
      </c>
    </row>
    <row r="6259" spans="1:15">
      <c r="A6259" s="32" t="s">
        <v>1634</v>
      </c>
      <c r="B6259" s="32" t="s">
        <v>1368</v>
      </c>
      <c r="C6259" s="32" t="s">
        <v>69</v>
      </c>
      <c r="D6259" s="32">
        <v>30310</v>
      </c>
      <c r="E6259" s="32">
        <v>3</v>
      </c>
      <c r="F6259" s="32">
        <v>1626.36</v>
      </c>
      <c r="G6259" s="32">
        <v>0.873</v>
      </c>
      <c r="H6259" s="32">
        <v>11</v>
      </c>
      <c r="I6259" s="34">
        <v>251.71</v>
      </c>
      <c r="J6259" s="34">
        <v>464931.14</v>
      </c>
      <c r="K6259" s="32">
        <v>68</v>
      </c>
      <c r="L6259" s="32">
        <v>6</v>
      </c>
      <c r="M6259" s="32">
        <v>90.3</v>
      </c>
      <c r="N6259" s="47">
        <f t="shared" si="194"/>
        <v>3.4980664018331828E-3</v>
      </c>
      <c r="O6259" s="47">
        <f t="shared" si="195"/>
        <v>5.4139200054442466E-4</v>
      </c>
    </row>
    <row r="6260" spans="1:15">
      <c r="A6260" s="32" t="s">
        <v>1634</v>
      </c>
      <c r="B6260" s="32" t="s">
        <v>1369</v>
      </c>
      <c r="C6260" s="32" t="s">
        <v>69</v>
      </c>
      <c r="D6260" s="32">
        <v>30310</v>
      </c>
      <c r="E6260" s="32">
        <v>3</v>
      </c>
      <c r="F6260" s="32">
        <v>1626.36</v>
      </c>
      <c r="G6260" s="32">
        <v>0.90100000000000002</v>
      </c>
      <c r="H6260" s="32">
        <v>8</v>
      </c>
      <c r="I6260" s="34">
        <v>888.61</v>
      </c>
      <c r="J6260" s="34">
        <v>464931.14</v>
      </c>
      <c r="K6260" s="32">
        <v>68</v>
      </c>
      <c r="L6260" s="32">
        <v>6</v>
      </c>
      <c r="M6260" s="32">
        <v>90.3</v>
      </c>
      <c r="N6260" s="47">
        <f t="shared" si="194"/>
        <v>3.4980664018331828E-3</v>
      </c>
      <c r="O6260" s="47">
        <f t="shared" si="195"/>
        <v>1.9112722800197896E-3</v>
      </c>
    </row>
    <row r="6261" spans="1:15">
      <c r="A6261" s="32" t="s">
        <v>1634</v>
      </c>
      <c r="B6261" s="32" t="s">
        <v>1370</v>
      </c>
      <c r="C6261" s="32" t="s">
        <v>69</v>
      </c>
      <c r="D6261" s="32">
        <v>30310</v>
      </c>
      <c r="E6261" s="32">
        <v>3</v>
      </c>
      <c r="F6261" s="32">
        <v>1626.36</v>
      </c>
      <c r="G6261" s="32">
        <v>0.86499999999999999</v>
      </c>
      <c r="H6261" s="32">
        <v>12</v>
      </c>
      <c r="I6261" s="34">
        <v>994.02</v>
      </c>
      <c r="J6261" s="34">
        <v>464931.14</v>
      </c>
      <c r="K6261" s="32">
        <v>68</v>
      </c>
      <c r="L6261" s="32">
        <v>6</v>
      </c>
      <c r="M6261" s="32">
        <v>90.3</v>
      </c>
      <c r="N6261" s="47">
        <f t="shared" si="194"/>
        <v>3.4980664018331828E-3</v>
      </c>
      <c r="O6261" s="47">
        <f t="shared" si="195"/>
        <v>2.137994026384208E-3</v>
      </c>
    </row>
    <row r="6262" spans="1:15">
      <c r="A6262" s="32" t="s">
        <v>1634</v>
      </c>
      <c r="B6262" s="32" t="s">
        <v>1371</v>
      </c>
      <c r="C6262" s="32" t="s">
        <v>69</v>
      </c>
      <c r="D6262" s="32">
        <v>30310</v>
      </c>
      <c r="E6262" s="32">
        <v>3</v>
      </c>
      <c r="F6262" s="32">
        <v>1675.15</v>
      </c>
      <c r="G6262" s="32">
        <v>0.88100000000000001</v>
      </c>
      <c r="H6262" s="32">
        <v>10</v>
      </c>
      <c r="I6262" s="34">
        <v>597.16999999999996</v>
      </c>
      <c r="J6262" s="34">
        <v>488177.7</v>
      </c>
      <c r="K6262" s="32">
        <v>68</v>
      </c>
      <c r="L6262" s="32">
        <v>6</v>
      </c>
      <c r="M6262" s="32">
        <v>90.3</v>
      </c>
      <c r="N6262" s="47">
        <f t="shared" si="194"/>
        <v>3.4314349057730413E-3</v>
      </c>
      <c r="O6262" s="47">
        <f t="shared" si="195"/>
        <v>1.2232635779962911E-3</v>
      </c>
    </row>
    <row r="6263" spans="1:15">
      <c r="A6263" s="32" t="s">
        <v>1634</v>
      </c>
      <c r="B6263" s="32" t="s">
        <v>1372</v>
      </c>
      <c r="C6263" s="32" t="s">
        <v>69</v>
      </c>
      <c r="D6263" s="32">
        <v>30310</v>
      </c>
      <c r="E6263" s="32">
        <v>3</v>
      </c>
      <c r="F6263" s="32">
        <v>1675.15</v>
      </c>
      <c r="G6263" s="32">
        <v>0.878</v>
      </c>
      <c r="H6263" s="32">
        <v>10</v>
      </c>
      <c r="I6263" s="34">
        <v>305.58</v>
      </c>
      <c r="J6263" s="34">
        <v>488177.7</v>
      </c>
      <c r="K6263" s="32">
        <v>68</v>
      </c>
      <c r="L6263" s="32">
        <v>6</v>
      </c>
      <c r="M6263" s="32">
        <v>90.3</v>
      </c>
      <c r="N6263" s="47">
        <f t="shared" si="194"/>
        <v>3.4314349057730413E-3</v>
      </c>
      <c r="O6263" s="47">
        <f t="shared" si="195"/>
        <v>6.2596058771222031E-4</v>
      </c>
    </row>
    <row r="6264" spans="1:15">
      <c r="A6264" s="32" t="s">
        <v>1634</v>
      </c>
      <c r="B6264" s="32" t="s">
        <v>1373</v>
      </c>
      <c r="C6264" s="32" t="s">
        <v>69</v>
      </c>
      <c r="D6264" s="32">
        <v>30310</v>
      </c>
      <c r="E6264" s="32">
        <v>3</v>
      </c>
      <c r="F6264" s="32">
        <v>1675.15</v>
      </c>
      <c r="G6264" s="32">
        <v>0.89800000000000002</v>
      </c>
      <c r="H6264" s="32">
        <v>9</v>
      </c>
      <c r="I6264" s="34">
        <v>284.91000000000003</v>
      </c>
      <c r="J6264" s="34">
        <v>488177.7</v>
      </c>
      <c r="K6264" s="32">
        <v>68</v>
      </c>
      <c r="L6264" s="32">
        <v>6</v>
      </c>
      <c r="M6264" s="32">
        <v>90.3</v>
      </c>
      <c r="N6264" s="47">
        <f t="shared" si="194"/>
        <v>3.4314349057730413E-3</v>
      </c>
      <c r="O6264" s="47">
        <f t="shared" si="195"/>
        <v>5.8361944840987212E-4</v>
      </c>
    </row>
    <row r="6265" spans="1:15">
      <c r="A6265" s="32" t="s">
        <v>1634</v>
      </c>
      <c r="B6265" s="32" t="s">
        <v>1374</v>
      </c>
      <c r="C6265" s="32" t="s">
        <v>69</v>
      </c>
      <c r="D6265" s="32">
        <v>30310</v>
      </c>
      <c r="E6265" s="32">
        <v>3</v>
      </c>
      <c r="F6265" s="32">
        <v>1675.15</v>
      </c>
      <c r="G6265" s="32">
        <v>0.89500000000000002</v>
      </c>
      <c r="H6265" s="32">
        <v>9</v>
      </c>
      <c r="I6265" s="34">
        <v>532.55999999999995</v>
      </c>
      <c r="J6265" s="34">
        <v>488177.7</v>
      </c>
      <c r="K6265" s="32">
        <v>68</v>
      </c>
      <c r="L6265" s="32">
        <v>6</v>
      </c>
      <c r="M6265" s="32">
        <v>90.3</v>
      </c>
      <c r="N6265" s="47">
        <f t="shared" si="194"/>
        <v>3.4314349057730413E-3</v>
      </c>
      <c r="O6265" s="47">
        <f t="shared" si="195"/>
        <v>1.0909142306172526E-3</v>
      </c>
    </row>
    <row r="6266" spans="1:15">
      <c r="A6266" s="32" t="s">
        <v>1635</v>
      </c>
      <c r="B6266" s="32" t="s">
        <v>1351</v>
      </c>
      <c r="C6266" s="32" t="s">
        <v>66</v>
      </c>
      <c r="D6266" s="32">
        <v>30317</v>
      </c>
      <c r="E6266" s="32">
        <v>3</v>
      </c>
      <c r="F6266" s="32">
        <v>1700</v>
      </c>
      <c r="G6266" s="32">
        <v>0.90300000000000002</v>
      </c>
      <c r="H6266" s="32">
        <v>8</v>
      </c>
      <c r="I6266" s="34">
        <v>316.11</v>
      </c>
      <c r="J6266" s="34">
        <v>450000</v>
      </c>
      <c r="K6266" s="32">
        <v>61</v>
      </c>
      <c r="L6266" s="32">
        <v>6</v>
      </c>
      <c r="M6266" s="32">
        <v>90.8</v>
      </c>
      <c r="N6266" s="47">
        <f t="shared" si="194"/>
        <v>3.7777777777777779E-3</v>
      </c>
      <c r="O6266" s="47">
        <f t="shared" si="195"/>
        <v>7.0246666666666665E-4</v>
      </c>
    </row>
    <row r="6267" spans="1:15">
      <c r="A6267" s="32" t="s">
        <v>1635</v>
      </c>
      <c r="B6267" s="32" t="s">
        <v>1352</v>
      </c>
      <c r="C6267" s="32" t="s">
        <v>66</v>
      </c>
      <c r="D6267" s="32">
        <v>30317</v>
      </c>
      <c r="E6267" s="32">
        <v>3</v>
      </c>
      <c r="F6267" s="32">
        <v>1700</v>
      </c>
      <c r="G6267" s="32">
        <v>0.93700000000000006</v>
      </c>
      <c r="H6267" s="32">
        <v>5</v>
      </c>
      <c r="I6267" s="34">
        <v>258.52</v>
      </c>
      <c r="J6267" s="34">
        <v>450000</v>
      </c>
      <c r="K6267" s="32">
        <v>61</v>
      </c>
      <c r="L6267" s="32">
        <v>6</v>
      </c>
      <c r="M6267" s="32">
        <v>90.8</v>
      </c>
      <c r="N6267" s="47">
        <f t="shared" si="194"/>
        <v>3.7777777777777779E-3</v>
      </c>
      <c r="O6267" s="47">
        <f t="shared" si="195"/>
        <v>5.7448888888888888E-4</v>
      </c>
    </row>
    <row r="6268" spans="1:15">
      <c r="A6268" s="32" t="s">
        <v>1635</v>
      </c>
      <c r="B6268" s="32" t="s">
        <v>1353</v>
      </c>
      <c r="C6268" s="32" t="s">
        <v>66</v>
      </c>
      <c r="D6268" s="32">
        <v>30317</v>
      </c>
      <c r="E6268" s="32">
        <v>3</v>
      </c>
      <c r="F6268" s="32">
        <v>1700</v>
      </c>
      <c r="G6268" s="32">
        <v>0.93899999999999995</v>
      </c>
      <c r="H6268" s="32">
        <v>5</v>
      </c>
      <c r="I6268" s="34">
        <v>323.89999999999998</v>
      </c>
      <c r="J6268" s="34">
        <v>450000</v>
      </c>
      <c r="K6268" s="32">
        <v>61</v>
      </c>
      <c r="L6268" s="32">
        <v>6</v>
      </c>
      <c r="M6268" s="32">
        <v>90.8</v>
      </c>
      <c r="N6268" s="47">
        <f t="shared" si="194"/>
        <v>3.7777777777777779E-3</v>
      </c>
      <c r="O6268" s="47">
        <f t="shared" si="195"/>
        <v>7.1977777777777773E-4</v>
      </c>
    </row>
    <row r="6269" spans="1:15">
      <c r="A6269" s="32" t="s">
        <v>1635</v>
      </c>
      <c r="B6269" s="32" t="s">
        <v>1354</v>
      </c>
      <c r="C6269" s="32" t="s">
        <v>66</v>
      </c>
      <c r="D6269" s="32">
        <v>30317</v>
      </c>
      <c r="E6269" s="32">
        <v>3</v>
      </c>
      <c r="F6269" s="32">
        <v>1700</v>
      </c>
      <c r="G6269" s="32">
        <v>0.92100000000000004</v>
      </c>
      <c r="H6269" s="32">
        <v>7</v>
      </c>
      <c r="I6269" s="34">
        <v>239.07</v>
      </c>
      <c r="J6269" s="34">
        <v>450000</v>
      </c>
      <c r="K6269" s="32">
        <v>61</v>
      </c>
      <c r="L6269" s="32">
        <v>6</v>
      </c>
      <c r="M6269" s="32">
        <v>90.8</v>
      </c>
      <c r="N6269" s="47">
        <f t="shared" si="194"/>
        <v>3.7777777777777779E-3</v>
      </c>
      <c r="O6269" s="47">
        <f t="shared" si="195"/>
        <v>5.3126666666666661E-4</v>
      </c>
    </row>
    <row r="6270" spans="1:15">
      <c r="A6270" s="32" t="s">
        <v>1635</v>
      </c>
      <c r="B6270" s="32" t="s">
        <v>1355</v>
      </c>
      <c r="C6270" s="32" t="s">
        <v>66</v>
      </c>
      <c r="D6270" s="32">
        <v>30317</v>
      </c>
      <c r="E6270" s="32">
        <v>3</v>
      </c>
      <c r="F6270" s="32">
        <v>1751</v>
      </c>
      <c r="G6270" s="32">
        <v>0.89</v>
      </c>
      <c r="H6270" s="32">
        <v>9</v>
      </c>
      <c r="I6270" s="34">
        <v>248.66</v>
      </c>
      <c r="J6270" s="34">
        <v>472500</v>
      </c>
      <c r="K6270" s="32">
        <v>61</v>
      </c>
      <c r="L6270" s="32">
        <v>6</v>
      </c>
      <c r="M6270" s="32">
        <v>90.8</v>
      </c>
      <c r="N6270" s="47">
        <f t="shared" si="194"/>
        <v>3.705820105820106E-3</v>
      </c>
      <c r="O6270" s="47">
        <f t="shared" si="195"/>
        <v>5.2626455026455021E-4</v>
      </c>
    </row>
    <row r="6271" spans="1:15">
      <c r="A6271" s="32" t="s">
        <v>1635</v>
      </c>
      <c r="B6271" s="32" t="s">
        <v>1356</v>
      </c>
      <c r="C6271" s="32" t="s">
        <v>66</v>
      </c>
      <c r="D6271" s="32">
        <v>30317</v>
      </c>
      <c r="E6271" s="32">
        <v>3</v>
      </c>
      <c r="F6271" s="32">
        <v>1751</v>
      </c>
      <c r="G6271" s="32">
        <v>0.84</v>
      </c>
      <c r="H6271" s="32">
        <v>14</v>
      </c>
      <c r="I6271" s="34">
        <v>325.57</v>
      </c>
      <c r="J6271" s="34">
        <v>472500</v>
      </c>
      <c r="K6271" s="32">
        <v>61</v>
      </c>
      <c r="L6271" s="32">
        <v>6</v>
      </c>
      <c r="M6271" s="32">
        <v>90.8</v>
      </c>
      <c r="N6271" s="47">
        <f t="shared" si="194"/>
        <v>3.705820105820106E-3</v>
      </c>
      <c r="O6271" s="47">
        <f t="shared" si="195"/>
        <v>6.8903703703703705E-4</v>
      </c>
    </row>
    <row r="6272" spans="1:15">
      <c r="A6272" s="32" t="s">
        <v>1635</v>
      </c>
      <c r="B6272" s="32" t="s">
        <v>1357</v>
      </c>
      <c r="C6272" s="32" t="s">
        <v>66</v>
      </c>
      <c r="D6272" s="32">
        <v>30317</v>
      </c>
      <c r="E6272" s="32">
        <v>3</v>
      </c>
      <c r="F6272" s="32">
        <v>1751</v>
      </c>
      <c r="G6272" s="32">
        <v>0.84</v>
      </c>
      <c r="H6272" s="32">
        <v>14</v>
      </c>
      <c r="I6272" s="34">
        <v>285.92</v>
      </c>
      <c r="J6272" s="34">
        <v>472500</v>
      </c>
      <c r="K6272" s="32">
        <v>61</v>
      </c>
      <c r="L6272" s="32">
        <v>6</v>
      </c>
      <c r="M6272" s="32">
        <v>90.8</v>
      </c>
      <c r="N6272" s="47">
        <f t="shared" si="194"/>
        <v>3.705820105820106E-3</v>
      </c>
      <c r="O6272" s="47">
        <f t="shared" si="195"/>
        <v>6.051216931216932E-4</v>
      </c>
    </row>
    <row r="6273" spans="1:15">
      <c r="A6273" s="32" t="s">
        <v>1635</v>
      </c>
      <c r="B6273" s="32" t="s">
        <v>1358</v>
      </c>
      <c r="C6273" s="32" t="s">
        <v>66</v>
      </c>
      <c r="D6273" s="32">
        <v>30317</v>
      </c>
      <c r="E6273" s="32">
        <v>3</v>
      </c>
      <c r="F6273" s="32">
        <v>1751</v>
      </c>
      <c r="G6273" s="32">
        <v>0.84</v>
      </c>
      <c r="H6273" s="32">
        <v>14</v>
      </c>
      <c r="I6273" s="34">
        <v>700.03</v>
      </c>
      <c r="J6273" s="34">
        <v>472500</v>
      </c>
      <c r="K6273" s="32">
        <v>61</v>
      </c>
      <c r="L6273" s="32">
        <v>6</v>
      </c>
      <c r="M6273" s="32">
        <v>90.8</v>
      </c>
      <c r="N6273" s="47">
        <f t="shared" si="194"/>
        <v>3.705820105820106E-3</v>
      </c>
      <c r="O6273" s="47">
        <f t="shared" si="195"/>
        <v>1.4815449735449736E-3</v>
      </c>
    </row>
    <row r="6274" spans="1:15">
      <c r="A6274" s="32" t="s">
        <v>1635</v>
      </c>
      <c r="B6274" s="32" t="s">
        <v>1359</v>
      </c>
      <c r="C6274" s="32" t="s">
        <v>66</v>
      </c>
      <c r="D6274" s="32">
        <v>30317</v>
      </c>
      <c r="E6274" s="32">
        <v>3</v>
      </c>
      <c r="F6274" s="32">
        <v>1803.53</v>
      </c>
      <c r="G6274" s="32">
        <v>0.9</v>
      </c>
      <c r="H6274" s="32">
        <v>8</v>
      </c>
      <c r="I6274" s="34">
        <v>291.37</v>
      </c>
      <c r="J6274" s="34">
        <v>496125</v>
      </c>
      <c r="K6274" s="32">
        <v>61</v>
      </c>
      <c r="L6274" s="32">
        <v>6</v>
      </c>
      <c r="M6274" s="32">
        <v>90.8</v>
      </c>
      <c r="N6274" s="47">
        <f t="shared" si="194"/>
        <v>3.6352330561854372E-3</v>
      </c>
      <c r="O6274" s="47">
        <f t="shared" si="195"/>
        <v>5.8729150919627107E-4</v>
      </c>
    </row>
    <row r="6275" spans="1:15">
      <c r="A6275" s="32" t="s">
        <v>1635</v>
      </c>
      <c r="B6275" s="32" t="s">
        <v>1360</v>
      </c>
      <c r="C6275" s="32" t="s">
        <v>66</v>
      </c>
      <c r="D6275" s="32">
        <v>30317</v>
      </c>
      <c r="E6275" s="32">
        <v>3</v>
      </c>
      <c r="F6275" s="32">
        <v>1803.53</v>
      </c>
      <c r="G6275" s="32">
        <v>0.9</v>
      </c>
      <c r="H6275" s="32">
        <v>8</v>
      </c>
      <c r="I6275" s="34">
        <v>407.95</v>
      </c>
      <c r="J6275" s="34">
        <v>496125</v>
      </c>
      <c r="K6275" s="32">
        <v>61</v>
      </c>
      <c r="L6275" s="32">
        <v>6</v>
      </c>
      <c r="M6275" s="32">
        <v>90.8</v>
      </c>
      <c r="N6275" s="47">
        <f t="shared" ref="N6275:N6338" si="196">F6275/J6275</f>
        <v>3.6352330561854372E-3</v>
      </c>
      <c r="O6275" s="47">
        <f t="shared" ref="O6275:O6338" si="197">I6275/J6275</f>
        <v>8.2227261274880317E-4</v>
      </c>
    </row>
    <row r="6276" spans="1:15">
      <c r="A6276" s="32" t="s">
        <v>1635</v>
      </c>
      <c r="B6276" s="32" t="s">
        <v>1361</v>
      </c>
      <c r="C6276" s="32" t="s">
        <v>66</v>
      </c>
      <c r="D6276" s="32">
        <v>30317</v>
      </c>
      <c r="E6276" s="32">
        <v>3</v>
      </c>
      <c r="F6276" s="32">
        <v>1803.53</v>
      </c>
      <c r="G6276" s="32">
        <v>0.9</v>
      </c>
      <c r="H6276" s="32">
        <v>8</v>
      </c>
      <c r="I6276" s="34">
        <v>511.68</v>
      </c>
      <c r="J6276" s="34">
        <v>496125</v>
      </c>
      <c r="K6276" s="32">
        <v>61</v>
      </c>
      <c r="L6276" s="32">
        <v>6</v>
      </c>
      <c r="M6276" s="32">
        <v>90.8</v>
      </c>
      <c r="N6276" s="47">
        <f t="shared" si="196"/>
        <v>3.6352330561854372E-3</v>
      </c>
      <c r="O6276" s="47">
        <f t="shared" si="197"/>
        <v>1.0313529856386999E-3</v>
      </c>
    </row>
    <row r="6277" spans="1:15">
      <c r="A6277" s="32" t="s">
        <v>1635</v>
      </c>
      <c r="B6277" s="32" t="s">
        <v>1362</v>
      </c>
      <c r="C6277" s="32" t="s">
        <v>66</v>
      </c>
      <c r="D6277" s="32">
        <v>30317</v>
      </c>
      <c r="E6277" s="32">
        <v>3</v>
      </c>
      <c r="F6277" s="32">
        <v>1803.53</v>
      </c>
      <c r="G6277" s="32">
        <v>0.9</v>
      </c>
      <c r="H6277" s="32">
        <v>8</v>
      </c>
      <c r="I6277" s="34">
        <v>321.48</v>
      </c>
      <c r="J6277" s="34">
        <v>496125</v>
      </c>
      <c r="K6277" s="32">
        <v>61</v>
      </c>
      <c r="L6277" s="32">
        <v>6</v>
      </c>
      <c r="M6277" s="32">
        <v>90.8</v>
      </c>
      <c r="N6277" s="47">
        <f t="shared" si="196"/>
        <v>3.6352330561854372E-3</v>
      </c>
      <c r="O6277" s="47">
        <f t="shared" si="197"/>
        <v>6.479818594104309E-4</v>
      </c>
    </row>
    <row r="6278" spans="1:15">
      <c r="A6278" s="32" t="s">
        <v>1635</v>
      </c>
      <c r="B6278" s="32" t="s">
        <v>1363</v>
      </c>
      <c r="C6278" s="32" t="s">
        <v>66</v>
      </c>
      <c r="D6278" s="32">
        <v>30317</v>
      </c>
      <c r="E6278" s="32">
        <v>3</v>
      </c>
      <c r="F6278" s="32">
        <v>1857.64</v>
      </c>
      <c r="G6278" s="32">
        <v>0.91400000000000003</v>
      </c>
      <c r="H6278" s="32">
        <v>7</v>
      </c>
      <c r="I6278" s="34">
        <v>429.42</v>
      </c>
      <c r="J6278" s="34">
        <v>520931.25</v>
      </c>
      <c r="K6278" s="32">
        <v>61</v>
      </c>
      <c r="L6278" s="32">
        <v>6</v>
      </c>
      <c r="M6278" s="32">
        <v>90.8</v>
      </c>
      <c r="N6278" s="47">
        <f t="shared" si="196"/>
        <v>3.5659983923022475E-3</v>
      </c>
      <c r="O6278" s="47">
        <f t="shared" si="197"/>
        <v>8.2433142569196993E-4</v>
      </c>
    </row>
    <row r="6279" spans="1:15">
      <c r="A6279" s="32" t="s">
        <v>1635</v>
      </c>
      <c r="B6279" s="32" t="s">
        <v>1364</v>
      </c>
      <c r="C6279" s="32" t="s">
        <v>66</v>
      </c>
      <c r="D6279" s="32">
        <v>30317</v>
      </c>
      <c r="E6279" s="32">
        <v>3</v>
      </c>
      <c r="F6279" s="32">
        <v>1857.64</v>
      </c>
      <c r="G6279" s="32">
        <v>0.94499999999999995</v>
      </c>
      <c r="H6279" s="32">
        <v>4</v>
      </c>
      <c r="I6279" s="34">
        <v>296.83999999999997</v>
      </c>
      <c r="J6279" s="34">
        <v>520931.25</v>
      </c>
      <c r="K6279" s="32">
        <v>61</v>
      </c>
      <c r="L6279" s="32">
        <v>6</v>
      </c>
      <c r="M6279" s="32">
        <v>90.8</v>
      </c>
      <c r="N6279" s="47">
        <f t="shared" si="196"/>
        <v>3.5659983923022475E-3</v>
      </c>
      <c r="O6279" s="47">
        <f t="shared" si="197"/>
        <v>5.6982567277351858E-4</v>
      </c>
    </row>
    <row r="6280" spans="1:15">
      <c r="A6280" s="32" t="s">
        <v>1635</v>
      </c>
      <c r="B6280" s="32" t="s">
        <v>1365</v>
      </c>
      <c r="C6280" s="32" t="s">
        <v>66</v>
      </c>
      <c r="D6280" s="32">
        <v>30317</v>
      </c>
      <c r="E6280" s="32">
        <v>3</v>
      </c>
      <c r="F6280" s="32">
        <v>1857.64</v>
      </c>
      <c r="G6280" s="32">
        <v>0.94</v>
      </c>
      <c r="H6280" s="32">
        <v>5</v>
      </c>
      <c r="I6280" s="34">
        <v>250.19</v>
      </c>
      <c r="J6280" s="34">
        <v>520931.25</v>
      </c>
      <c r="K6280" s="32">
        <v>61</v>
      </c>
      <c r="L6280" s="32">
        <v>6</v>
      </c>
      <c r="M6280" s="32">
        <v>90.8</v>
      </c>
      <c r="N6280" s="47">
        <f t="shared" si="196"/>
        <v>3.5659983923022475E-3</v>
      </c>
      <c r="O6280" s="47">
        <f t="shared" si="197"/>
        <v>4.8027450839242223E-4</v>
      </c>
    </row>
    <row r="6281" spans="1:15">
      <c r="A6281" s="32" t="s">
        <v>1635</v>
      </c>
      <c r="B6281" s="32" t="s">
        <v>1366</v>
      </c>
      <c r="C6281" s="32" t="s">
        <v>66</v>
      </c>
      <c r="D6281" s="32">
        <v>30317</v>
      </c>
      <c r="E6281" s="32">
        <v>3</v>
      </c>
      <c r="F6281" s="32">
        <v>1857.64</v>
      </c>
      <c r="G6281" s="32">
        <v>0.89700000000000002</v>
      </c>
      <c r="H6281" s="32">
        <v>9</v>
      </c>
      <c r="I6281" s="34">
        <v>623.97</v>
      </c>
      <c r="J6281" s="34">
        <v>520931.25</v>
      </c>
      <c r="K6281" s="32">
        <v>61</v>
      </c>
      <c r="L6281" s="32">
        <v>6</v>
      </c>
      <c r="M6281" s="32">
        <v>90.8</v>
      </c>
      <c r="N6281" s="47">
        <f t="shared" si="196"/>
        <v>3.5659983923022475E-3</v>
      </c>
      <c r="O6281" s="47">
        <f t="shared" si="197"/>
        <v>1.1977972141237448E-3</v>
      </c>
    </row>
    <row r="6282" spans="1:15">
      <c r="A6282" s="32" t="s">
        <v>1635</v>
      </c>
      <c r="B6282" s="32" t="s">
        <v>1367</v>
      </c>
      <c r="C6282" s="32" t="s">
        <v>66</v>
      </c>
      <c r="D6282" s="32">
        <v>30317</v>
      </c>
      <c r="E6282" s="32">
        <v>3</v>
      </c>
      <c r="F6282" s="32">
        <v>1913.36</v>
      </c>
      <c r="G6282" s="32">
        <v>0.92900000000000005</v>
      </c>
      <c r="H6282" s="32">
        <v>6</v>
      </c>
      <c r="I6282" s="34">
        <v>819.56</v>
      </c>
      <c r="J6282" s="34">
        <v>546977.81000000006</v>
      </c>
      <c r="K6282" s="32">
        <v>61</v>
      </c>
      <c r="L6282" s="32">
        <v>6</v>
      </c>
      <c r="M6282" s="32">
        <v>90.8</v>
      </c>
      <c r="N6282" s="47">
        <f t="shared" si="196"/>
        <v>3.4980578096943269E-3</v>
      </c>
      <c r="O6282" s="47">
        <f t="shared" si="197"/>
        <v>1.4983423184936877E-3</v>
      </c>
    </row>
    <row r="6283" spans="1:15">
      <c r="A6283" s="32" t="s">
        <v>1635</v>
      </c>
      <c r="B6283" s="32" t="s">
        <v>1368</v>
      </c>
      <c r="C6283" s="32" t="s">
        <v>66</v>
      </c>
      <c r="D6283" s="32">
        <v>30317</v>
      </c>
      <c r="E6283" s="32">
        <v>3</v>
      </c>
      <c r="F6283" s="32">
        <v>1913.36</v>
      </c>
      <c r="G6283" s="32">
        <v>0.93700000000000006</v>
      </c>
      <c r="H6283" s="32">
        <v>5</v>
      </c>
      <c r="I6283" s="34">
        <v>421.48</v>
      </c>
      <c r="J6283" s="34">
        <v>546977.81000000006</v>
      </c>
      <c r="K6283" s="32">
        <v>61</v>
      </c>
      <c r="L6283" s="32">
        <v>6</v>
      </c>
      <c r="M6283" s="32">
        <v>90.8</v>
      </c>
      <c r="N6283" s="47">
        <f t="shared" si="196"/>
        <v>3.4980578096943269E-3</v>
      </c>
      <c r="O6283" s="47">
        <f t="shared" si="197"/>
        <v>7.7056142368919864E-4</v>
      </c>
    </row>
    <row r="6284" spans="1:15">
      <c r="A6284" s="32" t="s">
        <v>1635</v>
      </c>
      <c r="B6284" s="32" t="s">
        <v>1369</v>
      </c>
      <c r="C6284" s="32" t="s">
        <v>66</v>
      </c>
      <c r="D6284" s="32">
        <v>30317</v>
      </c>
      <c r="E6284" s="32">
        <v>3</v>
      </c>
      <c r="F6284" s="32">
        <v>1913.36</v>
      </c>
      <c r="G6284" s="32">
        <v>0.89800000000000002</v>
      </c>
      <c r="H6284" s="32">
        <v>9</v>
      </c>
      <c r="I6284" s="34">
        <v>468.23</v>
      </c>
      <c r="J6284" s="34">
        <v>546977.81000000006</v>
      </c>
      <c r="K6284" s="32">
        <v>61</v>
      </c>
      <c r="L6284" s="32">
        <v>6</v>
      </c>
      <c r="M6284" s="32">
        <v>90.8</v>
      </c>
      <c r="N6284" s="47">
        <f t="shared" si="196"/>
        <v>3.4980578096943269E-3</v>
      </c>
      <c r="O6284" s="47">
        <f t="shared" si="197"/>
        <v>8.5603107007211124E-4</v>
      </c>
    </row>
    <row r="6285" spans="1:15">
      <c r="A6285" s="32" t="s">
        <v>1635</v>
      </c>
      <c r="B6285" s="32" t="s">
        <v>1370</v>
      </c>
      <c r="C6285" s="32" t="s">
        <v>66</v>
      </c>
      <c r="D6285" s="32">
        <v>30317</v>
      </c>
      <c r="E6285" s="32">
        <v>3</v>
      </c>
      <c r="F6285" s="32">
        <v>1913.36</v>
      </c>
      <c r="G6285" s="32">
        <v>0.90500000000000003</v>
      </c>
      <c r="H6285" s="32">
        <v>8</v>
      </c>
      <c r="I6285" s="34">
        <v>558</v>
      </c>
      <c r="J6285" s="34">
        <v>546977.81000000006</v>
      </c>
      <c r="K6285" s="32">
        <v>61</v>
      </c>
      <c r="L6285" s="32">
        <v>6</v>
      </c>
      <c r="M6285" s="32">
        <v>90.8</v>
      </c>
      <c r="N6285" s="47">
        <f t="shared" si="196"/>
        <v>3.4980578096943269E-3</v>
      </c>
      <c r="O6285" s="47">
        <f t="shared" si="197"/>
        <v>1.0201510734046048E-3</v>
      </c>
    </row>
    <row r="6286" spans="1:15">
      <c r="A6286" s="32" t="s">
        <v>1635</v>
      </c>
      <c r="B6286" s="32" t="s">
        <v>1371</v>
      </c>
      <c r="C6286" s="32" t="s">
        <v>66</v>
      </c>
      <c r="D6286" s="32">
        <v>30317</v>
      </c>
      <c r="E6286" s="32">
        <v>3</v>
      </c>
      <c r="F6286" s="32">
        <v>1970.77</v>
      </c>
      <c r="G6286" s="32">
        <v>0.92700000000000005</v>
      </c>
      <c r="H6286" s="32">
        <v>6</v>
      </c>
      <c r="I6286" s="34">
        <v>254.8</v>
      </c>
      <c r="J6286" s="34">
        <v>574326.69999999995</v>
      </c>
      <c r="K6286" s="32">
        <v>61</v>
      </c>
      <c r="L6286" s="32">
        <v>6</v>
      </c>
      <c r="M6286" s="32">
        <v>90.8</v>
      </c>
      <c r="N6286" s="47">
        <f t="shared" si="196"/>
        <v>3.4314441588733382E-3</v>
      </c>
      <c r="O6286" s="47">
        <f t="shared" si="197"/>
        <v>4.436499295609973E-4</v>
      </c>
    </row>
    <row r="6287" spans="1:15">
      <c r="A6287" s="32" t="s">
        <v>1635</v>
      </c>
      <c r="B6287" s="32" t="s">
        <v>1372</v>
      </c>
      <c r="C6287" s="32" t="s">
        <v>66</v>
      </c>
      <c r="D6287" s="32">
        <v>30317</v>
      </c>
      <c r="E6287" s="32">
        <v>3</v>
      </c>
      <c r="F6287" s="32">
        <v>1970.77</v>
      </c>
      <c r="G6287" s="32">
        <v>0.95</v>
      </c>
      <c r="H6287" s="32">
        <v>4</v>
      </c>
      <c r="I6287" s="34">
        <v>573.86</v>
      </c>
      <c r="J6287" s="34">
        <v>574326.69999999995</v>
      </c>
      <c r="K6287" s="32">
        <v>61</v>
      </c>
      <c r="L6287" s="32">
        <v>6</v>
      </c>
      <c r="M6287" s="32">
        <v>90.8</v>
      </c>
      <c r="N6287" s="47">
        <f t="shared" si="196"/>
        <v>3.4314441588733382E-3</v>
      </c>
      <c r="O6287" s="47">
        <f t="shared" si="197"/>
        <v>9.9918739630248791E-4</v>
      </c>
    </row>
    <row r="6288" spans="1:15">
      <c r="A6288" s="32" t="s">
        <v>1635</v>
      </c>
      <c r="B6288" s="32" t="s">
        <v>1373</v>
      </c>
      <c r="C6288" s="32" t="s">
        <v>66</v>
      </c>
      <c r="D6288" s="32">
        <v>30317</v>
      </c>
      <c r="E6288" s="32">
        <v>3</v>
      </c>
      <c r="F6288" s="32">
        <v>1970.77</v>
      </c>
      <c r="G6288" s="32">
        <v>0.90800000000000003</v>
      </c>
      <c r="H6288" s="32">
        <v>8</v>
      </c>
      <c r="I6288" s="34">
        <v>439</v>
      </c>
      <c r="J6288" s="34">
        <v>574326.69999999995</v>
      </c>
      <c r="K6288" s="32">
        <v>61</v>
      </c>
      <c r="L6288" s="32">
        <v>6</v>
      </c>
      <c r="M6288" s="32">
        <v>90.8</v>
      </c>
      <c r="N6288" s="47">
        <f t="shared" si="196"/>
        <v>3.4314441588733382E-3</v>
      </c>
      <c r="O6288" s="47">
        <f t="shared" si="197"/>
        <v>7.6437330878052518E-4</v>
      </c>
    </row>
    <row r="6289" spans="1:15">
      <c r="A6289" s="32" t="s">
        <v>1635</v>
      </c>
      <c r="B6289" s="32" t="s">
        <v>1374</v>
      </c>
      <c r="C6289" s="32" t="s">
        <v>66</v>
      </c>
      <c r="D6289" s="32">
        <v>30317</v>
      </c>
      <c r="E6289" s="32">
        <v>3</v>
      </c>
      <c r="F6289" s="32">
        <v>1970.77</v>
      </c>
      <c r="G6289" s="32">
        <v>0.93700000000000006</v>
      </c>
      <c r="H6289" s="32">
        <v>5</v>
      </c>
      <c r="I6289" s="34">
        <v>287.2</v>
      </c>
      <c r="J6289" s="34">
        <v>574326.69999999995</v>
      </c>
      <c r="K6289" s="32">
        <v>61</v>
      </c>
      <c r="L6289" s="32">
        <v>6</v>
      </c>
      <c r="M6289" s="32">
        <v>90.8</v>
      </c>
      <c r="N6289" s="47">
        <f t="shared" si="196"/>
        <v>3.4314441588733382E-3</v>
      </c>
      <c r="O6289" s="47">
        <f t="shared" si="197"/>
        <v>5.0006381385368293E-4</v>
      </c>
    </row>
    <row r="6290" spans="1:15">
      <c r="A6290" s="32" t="s">
        <v>1636</v>
      </c>
      <c r="B6290" s="32" t="s">
        <v>1351</v>
      </c>
      <c r="C6290" s="32" t="s">
        <v>69</v>
      </c>
      <c r="D6290" s="32">
        <v>30308</v>
      </c>
      <c r="E6290" s="32">
        <v>2</v>
      </c>
      <c r="F6290" s="32">
        <v>1400</v>
      </c>
      <c r="G6290" s="32">
        <v>0.92600000000000005</v>
      </c>
      <c r="H6290" s="32">
        <v>6</v>
      </c>
      <c r="I6290" s="34">
        <v>495.78</v>
      </c>
      <c r="J6290" s="34">
        <v>300000</v>
      </c>
      <c r="K6290" s="32">
        <v>35</v>
      </c>
      <c r="L6290" s="32">
        <v>8</v>
      </c>
      <c r="M6290" s="32">
        <v>95.4</v>
      </c>
      <c r="N6290" s="47">
        <f t="shared" si="196"/>
        <v>4.6666666666666671E-3</v>
      </c>
      <c r="O6290" s="47">
        <f t="shared" si="197"/>
        <v>1.6525999999999999E-3</v>
      </c>
    </row>
    <row r="6291" spans="1:15">
      <c r="A6291" s="32" t="s">
        <v>1636</v>
      </c>
      <c r="B6291" s="32" t="s">
        <v>1352</v>
      </c>
      <c r="C6291" s="32" t="s">
        <v>69</v>
      </c>
      <c r="D6291" s="32">
        <v>30308</v>
      </c>
      <c r="E6291" s="32">
        <v>2</v>
      </c>
      <c r="F6291" s="32">
        <v>1400</v>
      </c>
      <c r="G6291" s="32">
        <v>0.89800000000000002</v>
      </c>
      <c r="H6291" s="32">
        <v>9</v>
      </c>
      <c r="I6291" s="34">
        <v>315.16000000000003</v>
      </c>
      <c r="J6291" s="34">
        <v>300000</v>
      </c>
      <c r="K6291" s="32">
        <v>35</v>
      </c>
      <c r="L6291" s="32">
        <v>8</v>
      </c>
      <c r="M6291" s="32">
        <v>95.4</v>
      </c>
      <c r="N6291" s="47">
        <f t="shared" si="196"/>
        <v>4.6666666666666671E-3</v>
      </c>
      <c r="O6291" s="47">
        <f t="shared" si="197"/>
        <v>1.0505333333333334E-3</v>
      </c>
    </row>
    <row r="6292" spans="1:15">
      <c r="A6292" s="32" t="s">
        <v>1636</v>
      </c>
      <c r="B6292" s="32" t="s">
        <v>1353</v>
      </c>
      <c r="C6292" s="32" t="s">
        <v>69</v>
      </c>
      <c r="D6292" s="32">
        <v>30308</v>
      </c>
      <c r="E6292" s="32">
        <v>2</v>
      </c>
      <c r="F6292" s="32">
        <v>1400</v>
      </c>
      <c r="G6292" s="32">
        <v>0.89900000000000002</v>
      </c>
      <c r="H6292" s="32">
        <v>9</v>
      </c>
      <c r="I6292" s="34">
        <v>156.4</v>
      </c>
      <c r="J6292" s="34">
        <v>300000</v>
      </c>
      <c r="K6292" s="32">
        <v>35</v>
      </c>
      <c r="L6292" s="32">
        <v>8</v>
      </c>
      <c r="M6292" s="32">
        <v>95.4</v>
      </c>
      <c r="N6292" s="47">
        <f t="shared" si="196"/>
        <v>4.6666666666666671E-3</v>
      </c>
      <c r="O6292" s="47">
        <f t="shared" si="197"/>
        <v>5.2133333333333339E-4</v>
      </c>
    </row>
    <row r="6293" spans="1:15">
      <c r="A6293" s="32" t="s">
        <v>1636</v>
      </c>
      <c r="B6293" s="32" t="s">
        <v>1354</v>
      </c>
      <c r="C6293" s="32" t="s">
        <v>69</v>
      </c>
      <c r="D6293" s="32">
        <v>30308</v>
      </c>
      <c r="E6293" s="32">
        <v>2</v>
      </c>
      <c r="F6293" s="32">
        <v>1400</v>
      </c>
      <c r="G6293" s="32">
        <v>0.94399999999999995</v>
      </c>
      <c r="H6293" s="32">
        <v>5</v>
      </c>
      <c r="I6293" s="34">
        <v>289.36</v>
      </c>
      <c r="J6293" s="34">
        <v>300000</v>
      </c>
      <c r="K6293" s="32">
        <v>35</v>
      </c>
      <c r="L6293" s="32">
        <v>8</v>
      </c>
      <c r="M6293" s="32">
        <v>95.4</v>
      </c>
      <c r="N6293" s="47">
        <f t="shared" si="196"/>
        <v>4.6666666666666671E-3</v>
      </c>
      <c r="O6293" s="47">
        <f t="shared" si="197"/>
        <v>9.6453333333333343E-4</v>
      </c>
    </row>
    <row r="6294" spans="1:15">
      <c r="A6294" s="32" t="s">
        <v>1636</v>
      </c>
      <c r="B6294" s="32" t="s">
        <v>1355</v>
      </c>
      <c r="C6294" s="32" t="s">
        <v>69</v>
      </c>
      <c r="D6294" s="32">
        <v>30308</v>
      </c>
      <c r="E6294" s="32">
        <v>2</v>
      </c>
      <c r="F6294" s="32">
        <v>1442</v>
      </c>
      <c r="G6294" s="32">
        <v>0.89</v>
      </c>
      <c r="H6294" s="32">
        <v>9</v>
      </c>
      <c r="I6294" s="34">
        <v>320.82</v>
      </c>
      <c r="J6294" s="34">
        <v>315000</v>
      </c>
      <c r="K6294" s="32">
        <v>35</v>
      </c>
      <c r="L6294" s="32">
        <v>8</v>
      </c>
      <c r="M6294" s="32">
        <v>95.4</v>
      </c>
      <c r="N6294" s="47">
        <f t="shared" si="196"/>
        <v>4.5777777777777778E-3</v>
      </c>
      <c r="O6294" s="47">
        <f t="shared" si="197"/>
        <v>1.0184761904761905E-3</v>
      </c>
    </row>
    <row r="6295" spans="1:15">
      <c r="A6295" s="32" t="s">
        <v>1636</v>
      </c>
      <c r="B6295" s="32" t="s">
        <v>1356</v>
      </c>
      <c r="C6295" s="32" t="s">
        <v>69</v>
      </c>
      <c r="D6295" s="32">
        <v>30308</v>
      </c>
      <c r="E6295" s="32">
        <v>2</v>
      </c>
      <c r="F6295" s="32">
        <v>1442</v>
      </c>
      <c r="G6295" s="32">
        <v>0.84</v>
      </c>
      <c r="H6295" s="32">
        <v>14</v>
      </c>
      <c r="I6295" s="34">
        <v>197.65</v>
      </c>
      <c r="J6295" s="34">
        <v>315000</v>
      </c>
      <c r="K6295" s="32">
        <v>35</v>
      </c>
      <c r="L6295" s="32">
        <v>8</v>
      </c>
      <c r="M6295" s="32">
        <v>95.4</v>
      </c>
      <c r="N6295" s="47">
        <f t="shared" si="196"/>
        <v>4.5777777777777778E-3</v>
      </c>
      <c r="O6295" s="47">
        <f t="shared" si="197"/>
        <v>6.2746031746031751E-4</v>
      </c>
    </row>
    <row r="6296" spans="1:15">
      <c r="A6296" s="32" t="s">
        <v>1636</v>
      </c>
      <c r="B6296" s="32" t="s">
        <v>1357</v>
      </c>
      <c r="C6296" s="32" t="s">
        <v>69</v>
      </c>
      <c r="D6296" s="32">
        <v>30308</v>
      </c>
      <c r="E6296" s="32">
        <v>2</v>
      </c>
      <c r="F6296" s="32">
        <v>1442</v>
      </c>
      <c r="G6296" s="32">
        <v>0.84</v>
      </c>
      <c r="H6296" s="32">
        <v>14</v>
      </c>
      <c r="I6296" s="34">
        <v>615.91</v>
      </c>
      <c r="J6296" s="34">
        <v>315000</v>
      </c>
      <c r="K6296" s="32">
        <v>35</v>
      </c>
      <c r="L6296" s="32">
        <v>8</v>
      </c>
      <c r="M6296" s="32">
        <v>95.4</v>
      </c>
      <c r="N6296" s="47">
        <f t="shared" si="196"/>
        <v>4.5777777777777778E-3</v>
      </c>
      <c r="O6296" s="47">
        <f t="shared" si="197"/>
        <v>1.955269841269841E-3</v>
      </c>
    </row>
    <row r="6297" spans="1:15">
      <c r="A6297" s="32" t="s">
        <v>1636</v>
      </c>
      <c r="B6297" s="32" t="s">
        <v>1358</v>
      </c>
      <c r="C6297" s="32" t="s">
        <v>69</v>
      </c>
      <c r="D6297" s="32">
        <v>30308</v>
      </c>
      <c r="E6297" s="32">
        <v>2</v>
      </c>
      <c r="F6297" s="32">
        <v>1442</v>
      </c>
      <c r="G6297" s="32">
        <v>0.84</v>
      </c>
      <c r="H6297" s="32">
        <v>14</v>
      </c>
      <c r="I6297" s="34">
        <v>360.35</v>
      </c>
      <c r="J6297" s="34">
        <v>315000</v>
      </c>
      <c r="K6297" s="32">
        <v>35</v>
      </c>
      <c r="L6297" s="32">
        <v>8</v>
      </c>
      <c r="M6297" s="32">
        <v>95.4</v>
      </c>
      <c r="N6297" s="47">
        <f t="shared" si="196"/>
        <v>4.5777777777777778E-3</v>
      </c>
      <c r="O6297" s="47">
        <f t="shared" si="197"/>
        <v>1.143968253968254E-3</v>
      </c>
    </row>
    <row r="6298" spans="1:15">
      <c r="A6298" s="32" t="s">
        <v>1636</v>
      </c>
      <c r="B6298" s="32" t="s">
        <v>1359</v>
      </c>
      <c r="C6298" s="32" t="s">
        <v>69</v>
      </c>
      <c r="D6298" s="32">
        <v>30308</v>
      </c>
      <c r="E6298" s="32">
        <v>2</v>
      </c>
      <c r="F6298" s="32">
        <v>1485.26</v>
      </c>
      <c r="G6298" s="32">
        <v>0.9</v>
      </c>
      <c r="H6298" s="32">
        <v>8</v>
      </c>
      <c r="I6298" s="34">
        <v>177.19</v>
      </c>
      <c r="J6298" s="34">
        <v>330750</v>
      </c>
      <c r="K6298" s="32">
        <v>35</v>
      </c>
      <c r="L6298" s="32">
        <v>8</v>
      </c>
      <c r="M6298" s="32">
        <v>95.4</v>
      </c>
      <c r="N6298" s="47">
        <f t="shared" si="196"/>
        <v>4.4905820105820109E-3</v>
      </c>
      <c r="O6298" s="47">
        <f t="shared" si="197"/>
        <v>5.3572184429327284E-4</v>
      </c>
    </row>
    <row r="6299" spans="1:15">
      <c r="A6299" s="32" t="s">
        <v>1636</v>
      </c>
      <c r="B6299" s="32" t="s">
        <v>1360</v>
      </c>
      <c r="C6299" s="32" t="s">
        <v>69</v>
      </c>
      <c r="D6299" s="32">
        <v>30308</v>
      </c>
      <c r="E6299" s="32">
        <v>2</v>
      </c>
      <c r="F6299" s="32">
        <v>1485.26</v>
      </c>
      <c r="G6299" s="32">
        <v>0.9</v>
      </c>
      <c r="H6299" s="32">
        <v>8</v>
      </c>
      <c r="I6299" s="34">
        <v>189.85</v>
      </c>
      <c r="J6299" s="34">
        <v>330750</v>
      </c>
      <c r="K6299" s="32">
        <v>35</v>
      </c>
      <c r="L6299" s="32">
        <v>8</v>
      </c>
      <c r="M6299" s="32">
        <v>95.4</v>
      </c>
      <c r="N6299" s="47">
        <f t="shared" si="196"/>
        <v>4.4905820105820109E-3</v>
      </c>
      <c r="O6299" s="47">
        <f t="shared" si="197"/>
        <v>5.739984882842025E-4</v>
      </c>
    </row>
    <row r="6300" spans="1:15">
      <c r="A6300" s="32" t="s">
        <v>1636</v>
      </c>
      <c r="B6300" s="32" t="s">
        <v>1361</v>
      </c>
      <c r="C6300" s="32" t="s">
        <v>69</v>
      </c>
      <c r="D6300" s="32">
        <v>30308</v>
      </c>
      <c r="E6300" s="32">
        <v>2</v>
      </c>
      <c r="F6300" s="32">
        <v>1485.26</v>
      </c>
      <c r="G6300" s="32">
        <v>0.9</v>
      </c>
      <c r="H6300" s="32">
        <v>8</v>
      </c>
      <c r="I6300" s="34">
        <v>390.03</v>
      </c>
      <c r="J6300" s="34">
        <v>330750</v>
      </c>
      <c r="K6300" s="32">
        <v>35</v>
      </c>
      <c r="L6300" s="32">
        <v>8</v>
      </c>
      <c r="M6300" s="32">
        <v>95.4</v>
      </c>
      <c r="N6300" s="47">
        <f t="shared" si="196"/>
        <v>4.4905820105820109E-3</v>
      </c>
      <c r="O6300" s="47">
        <f t="shared" si="197"/>
        <v>1.1792290249433106E-3</v>
      </c>
    </row>
    <row r="6301" spans="1:15">
      <c r="A6301" s="32" t="s">
        <v>1636</v>
      </c>
      <c r="B6301" s="32" t="s">
        <v>1362</v>
      </c>
      <c r="C6301" s="32" t="s">
        <v>69</v>
      </c>
      <c r="D6301" s="32">
        <v>30308</v>
      </c>
      <c r="E6301" s="32">
        <v>2</v>
      </c>
      <c r="F6301" s="32">
        <v>1485.26</v>
      </c>
      <c r="G6301" s="32">
        <v>0.9</v>
      </c>
      <c r="H6301" s="32">
        <v>8</v>
      </c>
      <c r="I6301" s="34">
        <v>173.26</v>
      </c>
      <c r="J6301" s="34">
        <v>330750</v>
      </c>
      <c r="K6301" s="32">
        <v>35</v>
      </c>
      <c r="L6301" s="32">
        <v>8</v>
      </c>
      <c r="M6301" s="32">
        <v>95.4</v>
      </c>
      <c r="N6301" s="47">
        <f t="shared" si="196"/>
        <v>4.4905820105820109E-3</v>
      </c>
      <c r="O6301" s="47">
        <f t="shared" si="197"/>
        <v>5.2383975812547235E-4</v>
      </c>
    </row>
    <row r="6302" spans="1:15">
      <c r="A6302" s="32" t="s">
        <v>1636</v>
      </c>
      <c r="B6302" s="32" t="s">
        <v>1363</v>
      </c>
      <c r="C6302" s="32" t="s">
        <v>69</v>
      </c>
      <c r="D6302" s="32">
        <v>30308</v>
      </c>
      <c r="E6302" s="32">
        <v>2</v>
      </c>
      <c r="F6302" s="32">
        <v>1529.82</v>
      </c>
      <c r="G6302" s="32">
        <v>0.90400000000000003</v>
      </c>
      <c r="H6302" s="32">
        <v>8</v>
      </c>
      <c r="I6302" s="34">
        <v>724.1</v>
      </c>
      <c r="J6302" s="34">
        <v>347287.5</v>
      </c>
      <c r="K6302" s="32">
        <v>35</v>
      </c>
      <c r="L6302" s="32">
        <v>8</v>
      </c>
      <c r="M6302" s="32">
        <v>95.4</v>
      </c>
      <c r="N6302" s="47">
        <f t="shared" si="196"/>
        <v>4.4050534499514094E-3</v>
      </c>
      <c r="O6302" s="47">
        <f t="shared" si="197"/>
        <v>2.0850160169888061E-3</v>
      </c>
    </row>
    <row r="6303" spans="1:15">
      <c r="A6303" s="32" t="s">
        <v>1636</v>
      </c>
      <c r="B6303" s="32" t="s">
        <v>1364</v>
      </c>
      <c r="C6303" s="32" t="s">
        <v>69</v>
      </c>
      <c r="D6303" s="32">
        <v>30308</v>
      </c>
      <c r="E6303" s="32">
        <v>2</v>
      </c>
      <c r="F6303" s="32">
        <v>1529.82</v>
      </c>
      <c r="G6303" s="32">
        <v>0.94199999999999995</v>
      </c>
      <c r="H6303" s="32">
        <v>5</v>
      </c>
      <c r="I6303" s="34">
        <v>634.01</v>
      </c>
      <c r="J6303" s="34">
        <v>347287.5</v>
      </c>
      <c r="K6303" s="32">
        <v>35</v>
      </c>
      <c r="L6303" s="32">
        <v>8</v>
      </c>
      <c r="M6303" s="32">
        <v>95.4</v>
      </c>
      <c r="N6303" s="47">
        <f t="shared" si="196"/>
        <v>4.4050534499514094E-3</v>
      </c>
      <c r="O6303" s="47">
        <f t="shared" si="197"/>
        <v>1.8256055861498037E-3</v>
      </c>
    </row>
    <row r="6304" spans="1:15">
      <c r="A6304" s="32" t="s">
        <v>1636</v>
      </c>
      <c r="B6304" s="32" t="s">
        <v>1365</v>
      </c>
      <c r="C6304" s="32" t="s">
        <v>69</v>
      </c>
      <c r="D6304" s="32">
        <v>30308</v>
      </c>
      <c r="E6304" s="32">
        <v>2</v>
      </c>
      <c r="F6304" s="32">
        <v>1529.82</v>
      </c>
      <c r="G6304" s="32">
        <v>0.89500000000000002</v>
      </c>
      <c r="H6304" s="32">
        <v>9</v>
      </c>
      <c r="I6304" s="34">
        <v>226.93</v>
      </c>
      <c r="J6304" s="34">
        <v>347287.5</v>
      </c>
      <c r="K6304" s="32">
        <v>35</v>
      </c>
      <c r="L6304" s="32">
        <v>8</v>
      </c>
      <c r="M6304" s="32">
        <v>95.4</v>
      </c>
      <c r="N6304" s="47">
        <f t="shared" si="196"/>
        <v>4.4050534499514094E-3</v>
      </c>
      <c r="O6304" s="47">
        <f t="shared" si="197"/>
        <v>6.534355541158262E-4</v>
      </c>
    </row>
    <row r="6305" spans="1:15">
      <c r="A6305" s="32" t="s">
        <v>1636</v>
      </c>
      <c r="B6305" s="32" t="s">
        <v>1366</v>
      </c>
      <c r="C6305" s="32" t="s">
        <v>69</v>
      </c>
      <c r="D6305" s="32">
        <v>30308</v>
      </c>
      <c r="E6305" s="32">
        <v>2</v>
      </c>
      <c r="F6305" s="32">
        <v>1529.82</v>
      </c>
      <c r="G6305" s="32">
        <v>0.93899999999999995</v>
      </c>
      <c r="H6305" s="32">
        <v>5</v>
      </c>
      <c r="I6305" s="34">
        <v>573.9</v>
      </c>
      <c r="J6305" s="34">
        <v>347287.5</v>
      </c>
      <c r="K6305" s="32">
        <v>35</v>
      </c>
      <c r="L6305" s="32">
        <v>8</v>
      </c>
      <c r="M6305" s="32">
        <v>95.4</v>
      </c>
      <c r="N6305" s="47">
        <f t="shared" si="196"/>
        <v>4.4050534499514094E-3</v>
      </c>
      <c r="O6305" s="47">
        <f t="shared" si="197"/>
        <v>1.6525213259907137E-3</v>
      </c>
    </row>
    <row r="6306" spans="1:15">
      <c r="A6306" s="32" t="s">
        <v>1636</v>
      </c>
      <c r="B6306" s="32" t="s">
        <v>1367</v>
      </c>
      <c r="C6306" s="32" t="s">
        <v>69</v>
      </c>
      <c r="D6306" s="32">
        <v>30308</v>
      </c>
      <c r="E6306" s="32">
        <v>2</v>
      </c>
      <c r="F6306" s="32">
        <v>1575.71</v>
      </c>
      <c r="G6306" s="32">
        <v>0.90600000000000003</v>
      </c>
      <c r="H6306" s="32">
        <v>8</v>
      </c>
      <c r="I6306" s="34">
        <v>291.93</v>
      </c>
      <c r="J6306" s="34">
        <v>364651.88</v>
      </c>
      <c r="K6306" s="32">
        <v>35</v>
      </c>
      <c r="L6306" s="32">
        <v>8</v>
      </c>
      <c r="M6306" s="32">
        <v>95.4</v>
      </c>
      <c r="N6306" s="47">
        <f t="shared" si="196"/>
        <v>4.321134995930914E-3</v>
      </c>
      <c r="O6306" s="47">
        <f t="shared" si="197"/>
        <v>8.0057176724277412E-4</v>
      </c>
    </row>
    <row r="6307" spans="1:15">
      <c r="A6307" s="32" t="s">
        <v>1636</v>
      </c>
      <c r="B6307" s="32" t="s">
        <v>1368</v>
      </c>
      <c r="C6307" s="32" t="s">
        <v>69</v>
      </c>
      <c r="D6307" s="32">
        <v>30308</v>
      </c>
      <c r="E6307" s="32">
        <v>2</v>
      </c>
      <c r="F6307" s="32">
        <v>1575.71</v>
      </c>
      <c r="G6307" s="32">
        <v>0.90500000000000003</v>
      </c>
      <c r="H6307" s="32">
        <v>8</v>
      </c>
      <c r="I6307" s="34">
        <v>390.49</v>
      </c>
      <c r="J6307" s="34">
        <v>364651.88</v>
      </c>
      <c r="K6307" s="32">
        <v>35</v>
      </c>
      <c r="L6307" s="32">
        <v>8</v>
      </c>
      <c r="M6307" s="32">
        <v>95.4</v>
      </c>
      <c r="N6307" s="47">
        <f t="shared" si="196"/>
        <v>4.321134995930914E-3</v>
      </c>
      <c r="O6307" s="47">
        <f t="shared" si="197"/>
        <v>1.0708569499216622E-3</v>
      </c>
    </row>
    <row r="6308" spans="1:15">
      <c r="A6308" s="32" t="s">
        <v>1636</v>
      </c>
      <c r="B6308" s="32" t="s">
        <v>1369</v>
      </c>
      <c r="C6308" s="32" t="s">
        <v>69</v>
      </c>
      <c r="D6308" s="32">
        <v>30308</v>
      </c>
      <c r="E6308" s="32">
        <v>2</v>
      </c>
      <c r="F6308" s="32">
        <v>1575.71</v>
      </c>
      <c r="G6308" s="32">
        <v>0.93899999999999995</v>
      </c>
      <c r="H6308" s="32">
        <v>5</v>
      </c>
      <c r="I6308" s="34">
        <v>293.91000000000003</v>
      </c>
      <c r="J6308" s="34">
        <v>364651.88</v>
      </c>
      <c r="K6308" s="32">
        <v>35</v>
      </c>
      <c r="L6308" s="32">
        <v>8</v>
      </c>
      <c r="M6308" s="32">
        <v>95.4</v>
      </c>
      <c r="N6308" s="47">
        <f t="shared" si="196"/>
        <v>4.321134995930914E-3</v>
      </c>
      <c r="O6308" s="47">
        <f t="shared" si="197"/>
        <v>8.0600160350194827E-4</v>
      </c>
    </row>
    <row r="6309" spans="1:15">
      <c r="A6309" s="32" t="s">
        <v>1636</v>
      </c>
      <c r="B6309" s="32" t="s">
        <v>1370</v>
      </c>
      <c r="C6309" s="32" t="s">
        <v>69</v>
      </c>
      <c r="D6309" s="32">
        <v>30308</v>
      </c>
      <c r="E6309" s="32">
        <v>2</v>
      </c>
      <c r="F6309" s="32">
        <v>1575.71</v>
      </c>
      <c r="G6309" s="32">
        <v>0.89100000000000001</v>
      </c>
      <c r="H6309" s="32">
        <v>9</v>
      </c>
      <c r="I6309" s="34">
        <v>480.56</v>
      </c>
      <c r="J6309" s="34">
        <v>364651.88</v>
      </c>
      <c r="K6309" s="32">
        <v>35</v>
      </c>
      <c r="L6309" s="32">
        <v>8</v>
      </c>
      <c r="M6309" s="32">
        <v>95.4</v>
      </c>
      <c r="N6309" s="47">
        <f t="shared" si="196"/>
        <v>4.321134995930914E-3</v>
      </c>
      <c r="O6309" s="47">
        <f t="shared" si="197"/>
        <v>1.3178596528831826E-3</v>
      </c>
    </row>
    <row r="6310" spans="1:15">
      <c r="A6310" s="32" t="s">
        <v>1636</v>
      </c>
      <c r="B6310" s="32" t="s">
        <v>1371</v>
      </c>
      <c r="C6310" s="32" t="s">
        <v>69</v>
      </c>
      <c r="D6310" s="32">
        <v>30308</v>
      </c>
      <c r="E6310" s="32">
        <v>2</v>
      </c>
      <c r="F6310" s="32">
        <v>1622.98</v>
      </c>
      <c r="G6310" s="32">
        <v>0.90200000000000002</v>
      </c>
      <c r="H6310" s="32">
        <v>8</v>
      </c>
      <c r="I6310" s="34">
        <v>851.22</v>
      </c>
      <c r="J6310" s="34">
        <v>382884.47</v>
      </c>
      <c r="K6310" s="32">
        <v>35</v>
      </c>
      <c r="L6310" s="32">
        <v>8</v>
      </c>
      <c r="M6310" s="32">
        <v>95.4</v>
      </c>
      <c r="N6310" s="47">
        <f t="shared" si="196"/>
        <v>4.238824311678142E-3</v>
      </c>
      <c r="O6310" s="47">
        <f t="shared" si="197"/>
        <v>2.2231771374796165E-3</v>
      </c>
    </row>
    <row r="6311" spans="1:15">
      <c r="A6311" s="32" t="s">
        <v>1636</v>
      </c>
      <c r="B6311" s="32" t="s">
        <v>1372</v>
      </c>
      <c r="C6311" s="32" t="s">
        <v>69</v>
      </c>
      <c r="D6311" s="32">
        <v>30308</v>
      </c>
      <c r="E6311" s="32">
        <v>2</v>
      </c>
      <c r="F6311" s="32">
        <v>1622.98</v>
      </c>
      <c r="G6311" s="32">
        <v>0.89500000000000002</v>
      </c>
      <c r="H6311" s="32">
        <v>9</v>
      </c>
      <c r="I6311" s="34">
        <v>299.25</v>
      </c>
      <c r="J6311" s="34">
        <v>382884.47</v>
      </c>
      <c r="K6311" s="32">
        <v>35</v>
      </c>
      <c r="L6311" s="32">
        <v>8</v>
      </c>
      <c r="M6311" s="32">
        <v>95.4</v>
      </c>
      <c r="N6311" s="47">
        <f t="shared" si="196"/>
        <v>4.238824311678142E-3</v>
      </c>
      <c r="O6311" s="47">
        <f t="shared" si="197"/>
        <v>7.8156734850071098E-4</v>
      </c>
    </row>
    <row r="6312" spans="1:15">
      <c r="A6312" s="32" t="s">
        <v>1636</v>
      </c>
      <c r="B6312" s="32" t="s">
        <v>1373</v>
      </c>
      <c r="C6312" s="32" t="s">
        <v>69</v>
      </c>
      <c r="D6312" s="32">
        <v>30308</v>
      </c>
      <c r="E6312" s="32">
        <v>2</v>
      </c>
      <c r="F6312" s="32">
        <v>1622.98</v>
      </c>
      <c r="G6312" s="32">
        <v>0.93500000000000005</v>
      </c>
      <c r="H6312" s="32">
        <v>5</v>
      </c>
      <c r="I6312" s="34">
        <v>407.33</v>
      </c>
      <c r="J6312" s="34">
        <v>382884.47</v>
      </c>
      <c r="K6312" s="32">
        <v>35</v>
      </c>
      <c r="L6312" s="32">
        <v>8</v>
      </c>
      <c r="M6312" s="32">
        <v>95.4</v>
      </c>
      <c r="N6312" s="47">
        <f t="shared" si="196"/>
        <v>4.238824311678142E-3</v>
      </c>
      <c r="O6312" s="47">
        <f t="shared" si="197"/>
        <v>1.0638457078188624E-3</v>
      </c>
    </row>
    <row r="6313" spans="1:15">
      <c r="A6313" s="32" t="s">
        <v>1636</v>
      </c>
      <c r="B6313" s="32" t="s">
        <v>1374</v>
      </c>
      <c r="C6313" s="32" t="s">
        <v>69</v>
      </c>
      <c r="D6313" s="32">
        <v>30308</v>
      </c>
      <c r="E6313" s="32">
        <v>2</v>
      </c>
      <c r="F6313" s="32">
        <v>1622.98</v>
      </c>
      <c r="G6313" s="32">
        <v>0.89900000000000002</v>
      </c>
      <c r="H6313" s="32">
        <v>9</v>
      </c>
      <c r="I6313" s="34">
        <v>362.72</v>
      </c>
      <c r="J6313" s="34">
        <v>382884.47</v>
      </c>
      <c r="K6313" s="32">
        <v>35</v>
      </c>
      <c r="L6313" s="32">
        <v>8</v>
      </c>
      <c r="M6313" s="32">
        <v>95.4</v>
      </c>
      <c r="N6313" s="47">
        <f t="shared" si="196"/>
        <v>4.238824311678142E-3</v>
      </c>
      <c r="O6313" s="47">
        <f t="shared" si="197"/>
        <v>9.473353672453731E-4</v>
      </c>
    </row>
    <row r="6314" spans="1:15">
      <c r="A6314" s="32" t="s">
        <v>1637</v>
      </c>
      <c r="B6314" s="32" t="s">
        <v>1351</v>
      </c>
      <c r="C6314" s="32" t="s">
        <v>69</v>
      </c>
      <c r="D6314" s="32">
        <v>30308</v>
      </c>
      <c r="E6314" s="32">
        <v>2</v>
      </c>
      <c r="F6314" s="32">
        <v>1400</v>
      </c>
      <c r="G6314" s="32">
        <v>0.89100000000000001</v>
      </c>
      <c r="H6314" s="32">
        <v>9</v>
      </c>
      <c r="I6314" s="34">
        <v>173.03</v>
      </c>
      <c r="J6314" s="34">
        <v>300000</v>
      </c>
      <c r="K6314" s="32">
        <v>35</v>
      </c>
      <c r="L6314" s="32">
        <v>8</v>
      </c>
      <c r="M6314" s="32">
        <v>95.4</v>
      </c>
      <c r="N6314" s="47">
        <f t="shared" si="196"/>
        <v>4.6666666666666671E-3</v>
      </c>
      <c r="O6314" s="47">
        <f t="shared" si="197"/>
        <v>5.7676666666666668E-4</v>
      </c>
    </row>
    <row r="6315" spans="1:15">
      <c r="A6315" s="32" t="s">
        <v>1637</v>
      </c>
      <c r="B6315" s="32" t="s">
        <v>1352</v>
      </c>
      <c r="C6315" s="32" t="s">
        <v>69</v>
      </c>
      <c r="D6315" s="32">
        <v>30308</v>
      </c>
      <c r="E6315" s="32">
        <v>2</v>
      </c>
      <c r="F6315" s="32">
        <v>1400</v>
      </c>
      <c r="G6315" s="32">
        <v>0.92800000000000005</v>
      </c>
      <c r="H6315" s="32">
        <v>6</v>
      </c>
      <c r="I6315" s="34">
        <v>160.49</v>
      </c>
      <c r="J6315" s="34">
        <v>300000</v>
      </c>
      <c r="K6315" s="32">
        <v>35</v>
      </c>
      <c r="L6315" s="32">
        <v>8</v>
      </c>
      <c r="M6315" s="32">
        <v>95.4</v>
      </c>
      <c r="N6315" s="47">
        <f t="shared" si="196"/>
        <v>4.6666666666666671E-3</v>
      </c>
      <c r="O6315" s="47">
        <f t="shared" si="197"/>
        <v>5.3496666666666675E-4</v>
      </c>
    </row>
    <row r="6316" spans="1:15">
      <c r="A6316" s="32" t="s">
        <v>1637</v>
      </c>
      <c r="B6316" s="32" t="s">
        <v>1353</v>
      </c>
      <c r="C6316" s="32" t="s">
        <v>69</v>
      </c>
      <c r="D6316" s="32">
        <v>30308</v>
      </c>
      <c r="E6316" s="32">
        <v>2</v>
      </c>
      <c r="F6316" s="32">
        <v>1400</v>
      </c>
      <c r="G6316" s="32">
        <v>0.94499999999999995</v>
      </c>
      <c r="H6316" s="32">
        <v>4</v>
      </c>
      <c r="I6316" s="34">
        <v>396.99</v>
      </c>
      <c r="J6316" s="34">
        <v>300000</v>
      </c>
      <c r="K6316" s="32">
        <v>35</v>
      </c>
      <c r="L6316" s="32">
        <v>8</v>
      </c>
      <c r="M6316" s="32">
        <v>95.4</v>
      </c>
      <c r="N6316" s="47">
        <f t="shared" si="196"/>
        <v>4.6666666666666671E-3</v>
      </c>
      <c r="O6316" s="47">
        <f t="shared" si="197"/>
        <v>1.3233000000000001E-3</v>
      </c>
    </row>
    <row r="6317" spans="1:15">
      <c r="A6317" s="32" t="s">
        <v>1637</v>
      </c>
      <c r="B6317" s="32" t="s">
        <v>1354</v>
      </c>
      <c r="C6317" s="32" t="s">
        <v>69</v>
      </c>
      <c r="D6317" s="32">
        <v>30308</v>
      </c>
      <c r="E6317" s="32">
        <v>2</v>
      </c>
      <c r="F6317" s="32">
        <v>1400</v>
      </c>
      <c r="G6317" s="32">
        <v>0.92500000000000004</v>
      </c>
      <c r="H6317" s="32">
        <v>6</v>
      </c>
      <c r="I6317" s="34">
        <v>181.05</v>
      </c>
      <c r="J6317" s="34">
        <v>300000</v>
      </c>
      <c r="K6317" s="32">
        <v>35</v>
      </c>
      <c r="L6317" s="32">
        <v>8</v>
      </c>
      <c r="M6317" s="32">
        <v>95.4</v>
      </c>
      <c r="N6317" s="47">
        <f t="shared" si="196"/>
        <v>4.6666666666666671E-3</v>
      </c>
      <c r="O6317" s="47">
        <f t="shared" si="197"/>
        <v>6.0350000000000009E-4</v>
      </c>
    </row>
    <row r="6318" spans="1:15">
      <c r="A6318" s="32" t="s">
        <v>1637</v>
      </c>
      <c r="B6318" s="32" t="s">
        <v>1355</v>
      </c>
      <c r="C6318" s="32" t="s">
        <v>69</v>
      </c>
      <c r="D6318" s="32">
        <v>30308</v>
      </c>
      <c r="E6318" s="32">
        <v>2</v>
      </c>
      <c r="F6318" s="32">
        <v>1442</v>
      </c>
      <c r="G6318" s="32">
        <v>0.89</v>
      </c>
      <c r="H6318" s="32">
        <v>9</v>
      </c>
      <c r="I6318" s="34">
        <v>298.44</v>
      </c>
      <c r="J6318" s="34">
        <v>315000</v>
      </c>
      <c r="K6318" s="32">
        <v>35</v>
      </c>
      <c r="L6318" s="32">
        <v>8</v>
      </c>
      <c r="M6318" s="32">
        <v>95.4</v>
      </c>
      <c r="N6318" s="47">
        <f t="shared" si="196"/>
        <v>4.5777777777777778E-3</v>
      </c>
      <c r="O6318" s="47">
        <f t="shared" si="197"/>
        <v>9.474285714285714E-4</v>
      </c>
    </row>
    <row r="6319" spans="1:15">
      <c r="A6319" s="32" t="s">
        <v>1637</v>
      </c>
      <c r="B6319" s="32" t="s">
        <v>1356</v>
      </c>
      <c r="C6319" s="32" t="s">
        <v>69</v>
      </c>
      <c r="D6319" s="32">
        <v>30308</v>
      </c>
      <c r="E6319" s="32">
        <v>2</v>
      </c>
      <c r="F6319" s="32">
        <v>1442</v>
      </c>
      <c r="G6319" s="32">
        <v>0.84</v>
      </c>
      <c r="H6319" s="32">
        <v>14</v>
      </c>
      <c r="I6319" s="34">
        <v>524.54</v>
      </c>
      <c r="J6319" s="34">
        <v>315000</v>
      </c>
      <c r="K6319" s="32">
        <v>35</v>
      </c>
      <c r="L6319" s="32">
        <v>8</v>
      </c>
      <c r="M6319" s="32">
        <v>95.4</v>
      </c>
      <c r="N6319" s="47">
        <f t="shared" si="196"/>
        <v>4.5777777777777778E-3</v>
      </c>
      <c r="O6319" s="47">
        <f t="shared" si="197"/>
        <v>1.6652063492063492E-3</v>
      </c>
    </row>
    <row r="6320" spans="1:15">
      <c r="A6320" s="32" t="s">
        <v>1637</v>
      </c>
      <c r="B6320" s="32" t="s">
        <v>1357</v>
      </c>
      <c r="C6320" s="32" t="s">
        <v>69</v>
      </c>
      <c r="D6320" s="32">
        <v>30308</v>
      </c>
      <c r="E6320" s="32">
        <v>2</v>
      </c>
      <c r="F6320" s="32">
        <v>1442</v>
      </c>
      <c r="G6320" s="32">
        <v>0.84</v>
      </c>
      <c r="H6320" s="32">
        <v>14</v>
      </c>
      <c r="I6320" s="34">
        <v>537.51</v>
      </c>
      <c r="J6320" s="34">
        <v>315000</v>
      </c>
      <c r="K6320" s="32">
        <v>35</v>
      </c>
      <c r="L6320" s="32">
        <v>8</v>
      </c>
      <c r="M6320" s="32">
        <v>95.4</v>
      </c>
      <c r="N6320" s="47">
        <f t="shared" si="196"/>
        <v>4.5777777777777778E-3</v>
      </c>
      <c r="O6320" s="47">
        <f t="shared" si="197"/>
        <v>1.7063809523809523E-3</v>
      </c>
    </row>
    <row r="6321" spans="1:15">
      <c r="A6321" s="32" t="s">
        <v>1637</v>
      </c>
      <c r="B6321" s="32" t="s">
        <v>1358</v>
      </c>
      <c r="C6321" s="32" t="s">
        <v>69</v>
      </c>
      <c r="D6321" s="32">
        <v>30308</v>
      </c>
      <c r="E6321" s="32">
        <v>2</v>
      </c>
      <c r="F6321" s="32">
        <v>1442</v>
      </c>
      <c r="G6321" s="32">
        <v>0.84</v>
      </c>
      <c r="H6321" s="32">
        <v>14</v>
      </c>
      <c r="I6321" s="34">
        <v>387.22</v>
      </c>
      <c r="J6321" s="34">
        <v>315000</v>
      </c>
      <c r="K6321" s="32">
        <v>35</v>
      </c>
      <c r="L6321" s="32">
        <v>8</v>
      </c>
      <c r="M6321" s="32">
        <v>95.4</v>
      </c>
      <c r="N6321" s="47">
        <f t="shared" si="196"/>
        <v>4.5777777777777778E-3</v>
      </c>
      <c r="O6321" s="47">
        <f t="shared" si="197"/>
        <v>1.2292698412698414E-3</v>
      </c>
    </row>
    <row r="6322" spans="1:15">
      <c r="A6322" s="32" t="s">
        <v>1637</v>
      </c>
      <c r="B6322" s="32" t="s">
        <v>1359</v>
      </c>
      <c r="C6322" s="32" t="s">
        <v>69</v>
      </c>
      <c r="D6322" s="32">
        <v>30308</v>
      </c>
      <c r="E6322" s="32">
        <v>2</v>
      </c>
      <c r="F6322" s="32">
        <v>1485.26</v>
      </c>
      <c r="G6322" s="32">
        <v>0.9</v>
      </c>
      <c r="H6322" s="32">
        <v>8</v>
      </c>
      <c r="I6322" s="34">
        <v>255.37</v>
      </c>
      <c r="J6322" s="34">
        <v>330750</v>
      </c>
      <c r="K6322" s="32">
        <v>35</v>
      </c>
      <c r="L6322" s="32">
        <v>8</v>
      </c>
      <c r="M6322" s="32">
        <v>95.4</v>
      </c>
      <c r="N6322" s="47">
        <f t="shared" si="196"/>
        <v>4.4905820105820109E-3</v>
      </c>
      <c r="O6322" s="47">
        <f t="shared" si="197"/>
        <v>7.7209372637944071E-4</v>
      </c>
    </row>
    <row r="6323" spans="1:15">
      <c r="A6323" s="32" t="s">
        <v>1637</v>
      </c>
      <c r="B6323" s="32" t="s">
        <v>1360</v>
      </c>
      <c r="C6323" s="32" t="s">
        <v>69</v>
      </c>
      <c r="D6323" s="32">
        <v>30308</v>
      </c>
      <c r="E6323" s="32">
        <v>2</v>
      </c>
      <c r="F6323" s="32">
        <v>1485.26</v>
      </c>
      <c r="G6323" s="32">
        <v>0.9</v>
      </c>
      <c r="H6323" s="32">
        <v>8</v>
      </c>
      <c r="I6323" s="34">
        <v>244.43</v>
      </c>
      <c r="J6323" s="34">
        <v>330750</v>
      </c>
      <c r="K6323" s="32">
        <v>35</v>
      </c>
      <c r="L6323" s="32">
        <v>8</v>
      </c>
      <c r="M6323" s="32">
        <v>95.4</v>
      </c>
      <c r="N6323" s="47">
        <f t="shared" si="196"/>
        <v>4.4905820105820109E-3</v>
      </c>
      <c r="O6323" s="47">
        <f t="shared" si="197"/>
        <v>7.3901738473167047E-4</v>
      </c>
    </row>
    <row r="6324" spans="1:15">
      <c r="A6324" s="32" t="s">
        <v>1637</v>
      </c>
      <c r="B6324" s="32" t="s">
        <v>1361</v>
      </c>
      <c r="C6324" s="32" t="s">
        <v>69</v>
      </c>
      <c r="D6324" s="32">
        <v>30308</v>
      </c>
      <c r="E6324" s="32">
        <v>2</v>
      </c>
      <c r="F6324" s="32">
        <v>1485.26</v>
      </c>
      <c r="G6324" s="32">
        <v>0.9</v>
      </c>
      <c r="H6324" s="32">
        <v>8</v>
      </c>
      <c r="I6324" s="34">
        <v>779.39</v>
      </c>
      <c r="J6324" s="34">
        <v>330750</v>
      </c>
      <c r="K6324" s="32">
        <v>35</v>
      </c>
      <c r="L6324" s="32">
        <v>8</v>
      </c>
      <c r="M6324" s="32">
        <v>95.4</v>
      </c>
      <c r="N6324" s="47">
        <f t="shared" si="196"/>
        <v>4.4905820105820109E-3</v>
      </c>
      <c r="O6324" s="47">
        <f t="shared" si="197"/>
        <v>2.3564323507180652E-3</v>
      </c>
    </row>
    <row r="6325" spans="1:15">
      <c r="A6325" s="32" t="s">
        <v>1637</v>
      </c>
      <c r="B6325" s="32" t="s">
        <v>1362</v>
      </c>
      <c r="C6325" s="32" t="s">
        <v>69</v>
      </c>
      <c r="D6325" s="32">
        <v>30308</v>
      </c>
      <c r="E6325" s="32">
        <v>2</v>
      </c>
      <c r="F6325" s="32">
        <v>1485.26</v>
      </c>
      <c r="G6325" s="32">
        <v>0.9</v>
      </c>
      <c r="H6325" s="32">
        <v>8</v>
      </c>
      <c r="I6325" s="34">
        <v>316.69</v>
      </c>
      <c r="J6325" s="34">
        <v>330750</v>
      </c>
      <c r="K6325" s="32">
        <v>35</v>
      </c>
      <c r="L6325" s="32">
        <v>8</v>
      </c>
      <c r="M6325" s="32">
        <v>95.4</v>
      </c>
      <c r="N6325" s="47">
        <f t="shared" si="196"/>
        <v>4.4905820105820109E-3</v>
      </c>
      <c r="O6325" s="47">
        <f t="shared" si="197"/>
        <v>9.5749055177626603E-4</v>
      </c>
    </row>
    <row r="6326" spans="1:15">
      <c r="A6326" s="32" t="s">
        <v>1637</v>
      </c>
      <c r="B6326" s="32" t="s">
        <v>1363</v>
      </c>
      <c r="C6326" s="32" t="s">
        <v>69</v>
      </c>
      <c r="D6326" s="32">
        <v>30308</v>
      </c>
      <c r="E6326" s="32">
        <v>2</v>
      </c>
      <c r="F6326" s="32">
        <v>1529.82</v>
      </c>
      <c r="G6326" s="32">
        <v>0.90700000000000003</v>
      </c>
      <c r="H6326" s="32">
        <v>8</v>
      </c>
      <c r="I6326" s="34">
        <v>436.13</v>
      </c>
      <c r="J6326" s="34">
        <v>347287.5</v>
      </c>
      <c r="K6326" s="32">
        <v>35</v>
      </c>
      <c r="L6326" s="32">
        <v>8</v>
      </c>
      <c r="M6326" s="32">
        <v>95.4</v>
      </c>
      <c r="N6326" s="47">
        <f t="shared" si="196"/>
        <v>4.4050534499514094E-3</v>
      </c>
      <c r="O6326" s="47">
        <f t="shared" si="197"/>
        <v>1.2558183061584423E-3</v>
      </c>
    </row>
    <row r="6327" spans="1:15">
      <c r="A6327" s="32" t="s">
        <v>1637</v>
      </c>
      <c r="B6327" s="32" t="s">
        <v>1364</v>
      </c>
      <c r="C6327" s="32" t="s">
        <v>69</v>
      </c>
      <c r="D6327" s="32">
        <v>30308</v>
      </c>
      <c r="E6327" s="32">
        <v>2</v>
      </c>
      <c r="F6327" s="32">
        <v>1529.82</v>
      </c>
      <c r="G6327" s="32">
        <v>0.89100000000000001</v>
      </c>
      <c r="H6327" s="32">
        <v>9</v>
      </c>
      <c r="I6327" s="34">
        <v>813.18</v>
      </c>
      <c r="J6327" s="34">
        <v>347287.5</v>
      </c>
      <c r="K6327" s="32">
        <v>35</v>
      </c>
      <c r="L6327" s="32">
        <v>8</v>
      </c>
      <c r="M6327" s="32">
        <v>95.4</v>
      </c>
      <c r="N6327" s="47">
        <f t="shared" si="196"/>
        <v>4.4050534499514094E-3</v>
      </c>
      <c r="O6327" s="47">
        <f t="shared" si="197"/>
        <v>2.3415181945794189E-3</v>
      </c>
    </row>
    <row r="6328" spans="1:15">
      <c r="A6328" s="32" t="s">
        <v>1637</v>
      </c>
      <c r="B6328" s="32" t="s">
        <v>1365</v>
      </c>
      <c r="C6328" s="32" t="s">
        <v>69</v>
      </c>
      <c r="D6328" s="32">
        <v>30308</v>
      </c>
      <c r="E6328" s="32">
        <v>2</v>
      </c>
      <c r="F6328" s="32">
        <v>1529.82</v>
      </c>
      <c r="G6328" s="32">
        <v>0.94299999999999995</v>
      </c>
      <c r="H6328" s="32">
        <v>5</v>
      </c>
      <c r="I6328" s="34">
        <v>177.99</v>
      </c>
      <c r="J6328" s="34">
        <v>347287.5</v>
      </c>
      <c r="K6328" s="32">
        <v>35</v>
      </c>
      <c r="L6328" s="32">
        <v>8</v>
      </c>
      <c r="M6328" s="32">
        <v>95.4</v>
      </c>
      <c r="N6328" s="47">
        <f t="shared" si="196"/>
        <v>4.4050534499514094E-3</v>
      </c>
      <c r="O6328" s="47">
        <f t="shared" si="197"/>
        <v>5.1251484720872477E-4</v>
      </c>
    </row>
    <row r="6329" spans="1:15">
      <c r="A6329" s="32" t="s">
        <v>1637</v>
      </c>
      <c r="B6329" s="32" t="s">
        <v>1366</v>
      </c>
      <c r="C6329" s="32" t="s">
        <v>69</v>
      </c>
      <c r="D6329" s="32">
        <v>30308</v>
      </c>
      <c r="E6329" s="32">
        <v>2</v>
      </c>
      <c r="F6329" s="32">
        <v>1529.82</v>
      </c>
      <c r="G6329" s="32">
        <v>0.91800000000000004</v>
      </c>
      <c r="H6329" s="32">
        <v>7</v>
      </c>
      <c r="I6329" s="34">
        <v>400.79</v>
      </c>
      <c r="J6329" s="34">
        <v>347287.5</v>
      </c>
      <c r="K6329" s="32">
        <v>35</v>
      </c>
      <c r="L6329" s="32">
        <v>8</v>
      </c>
      <c r="M6329" s="32">
        <v>95.4</v>
      </c>
      <c r="N6329" s="47">
        <f t="shared" si="196"/>
        <v>4.4050534499514094E-3</v>
      </c>
      <c r="O6329" s="47">
        <f t="shared" si="197"/>
        <v>1.1540582370514344E-3</v>
      </c>
    </row>
    <row r="6330" spans="1:15">
      <c r="A6330" s="32" t="s">
        <v>1637</v>
      </c>
      <c r="B6330" s="32" t="s">
        <v>1367</v>
      </c>
      <c r="C6330" s="32" t="s">
        <v>69</v>
      </c>
      <c r="D6330" s="32">
        <v>30308</v>
      </c>
      <c r="E6330" s="32">
        <v>2</v>
      </c>
      <c r="F6330" s="32">
        <v>1575.71</v>
      </c>
      <c r="G6330" s="32">
        <v>0.92</v>
      </c>
      <c r="H6330" s="32">
        <v>7</v>
      </c>
      <c r="I6330" s="34">
        <v>153.71</v>
      </c>
      <c r="J6330" s="34">
        <v>364651.88</v>
      </c>
      <c r="K6330" s="32">
        <v>35</v>
      </c>
      <c r="L6330" s="32">
        <v>8</v>
      </c>
      <c r="M6330" s="32">
        <v>95.4</v>
      </c>
      <c r="N6330" s="47">
        <f t="shared" si="196"/>
        <v>4.321134995930914E-3</v>
      </c>
      <c r="O6330" s="47">
        <f t="shared" si="197"/>
        <v>4.215253188877019E-4</v>
      </c>
    </row>
    <row r="6331" spans="1:15">
      <c r="A6331" s="32" t="s">
        <v>1637</v>
      </c>
      <c r="B6331" s="32" t="s">
        <v>1368</v>
      </c>
      <c r="C6331" s="32" t="s">
        <v>69</v>
      </c>
      <c r="D6331" s="32">
        <v>30308</v>
      </c>
      <c r="E6331" s="32">
        <v>2</v>
      </c>
      <c r="F6331" s="32">
        <v>1575.71</v>
      </c>
      <c r="G6331" s="32">
        <v>0.92200000000000004</v>
      </c>
      <c r="H6331" s="32">
        <v>7</v>
      </c>
      <c r="I6331" s="34">
        <v>212.65</v>
      </c>
      <c r="J6331" s="34">
        <v>364651.88</v>
      </c>
      <c r="K6331" s="32">
        <v>35</v>
      </c>
      <c r="L6331" s="32">
        <v>8</v>
      </c>
      <c r="M6331" s="32">
        <v>95.4</v>
      </c>
      <c r="N6331" s="47">
        <f t="shared" si="196"/>
        <v>4.321134995930914E-3</v>
      </c>
      <c r="O6331" s="47">
        <f t="shared" si="197"/>
        <v>5.8315892955220741E-4</v>
      </c>
    </row>
    <row r="6332" spans="1:15">
      <c r="A6332" s="32" t="s">
        <v>1637</v>
      </c>
      <c r="B6332" s="32" t="s">
        <v>1369</v>
      </c>
      <c r="C6332" s="32" t="s">
        <v>69</v>
      </c>
      <c r="D6332" s="32">
        <v>30308</v>
      </c>
      <c r="E6332" s="32">
        <v>2</v>
      </c>
      <c r="F6332" s="32">
        <v>1575.71</v>
      </c>
      <c r="G6332" s="32">
        <v>0.90400000000000003</v>
      </c>
      <c r="H6332" s="32">
        <v>8</v>
      </c>
      <c r="I6332" s="34">
        <v>273.2</v>
      </c>
      <c r="J6332" s="34">
        <v>364651.88</v>
      </c>
      <c r="K6332" s="32">
        <v>35</v>
      </c>
      <c r="L6332" s="32">
        <v>8</v>
      </c>
      <c r="M6332" s="32">
        <v>95.4</v>
      </c>
      <c r="N6332" s="47">
        <f t="shared" si="196"/>
        <v>4.321134995930914E-3</v>
      </c>
      <c r="O6332" s="47">
        <f t="shared" si="197"/>
        <v>7.4920771010422325E-4</v>
      </c>
    </row>
    <row r="6333" spans="1:15">
      <c r="A6333" s="32" t="s">
        <v>1637</v>
      </c>
      <c r="B6333" s="32" t="s">
        <v>1370</v>
      </c>
      <c r="C6333" s="32" t="s">
        <v>69</v>
      </c>
      <c r="D6333" s="32">
        <v>30308</v>
      </c>
      <c r="E6333" s="32">
        <v>2</v>
      </c>
      <c r="F6333" s="32">
        <v>1575.71</v>
      </c>
      <c r="G6333" s="32">
        <v>0.90900000000000003</v>
      </c>
      <c r="H6333" s="32">
        <v>8</v>
      </c>
      <c r="I6333" s="34">
        <v>180.65</v>
      </c>
      <c r="J6333" s="34">
        <v>364651.88</v>
      </c>
      <c r="K6333" s="32">
        <v>35</v>
      </c>
      <c r="L6333" s="32">
        <v>8</v>
      </c>
      <c r="M6333" s="32">
        <v>95.4</v>
      </c>
      <c r="N6333" s="47">
        <f t="shared" si="196"/>
        <v>4.321134995930914E-3</v>
      </c>
      <c r="O6333" s="47">
        <f t="shared" si="197"/>
        <v>4.9540400011101001E-4</v>
      </c>
    </row>
    <row r="6334" spans="1:15">
      <c r="A6334" s="32" t="s">
        <v>1637</v>
      </c>
      <c r="B6334" s="32" t="s">
        <v>1371</v>
      </c>
      <c r="C6334" s="32" t="s">
        <v>69</v>
      </c>
      <c r="D6334" s="32">
        <v>30308</v>
      </c>
      <c r="E6334" s="32">
        <v>2</v>
      </c>
      <c r="F6334" s="32">
        <v>1622.98</v>
      </c>
      <c r="G6334" s="32">
        <v>0.92100000000000004</v>
      </c>
      <c r="H6334" s="32">
        <v>7</v>
      </c>
      <c r="I6334" s="34">
        <v>399.72</v>
      </c>
      <c r="J6334" s="34">
        <v>382884.47</v>
      </c>
      <c r="K6334" s="32">
        <v>35</v>
      </c>
      <c r="L6334" s="32">
        <v>8</v>
      </c>
      <c r="M6334" s="32">
        <v>95.4</v>
      </c>
      <c r="N6334" s="47">
        <f t="shared" si="196"/>
        <v>4.238824311678142E-3</v>
      </c>
      <c r="O6334" s="47">
        <f t="shared" si="197"/>
        <v>1.0439702607943331E-3</v>
      </c>
    </row>
    <row r="6335" spans="1:15">
      <c r="A6335" s="32" t="s">
        <v>1637</v>
      </c>
      <c r="B6335" s="32" t="s">
        <v>1372</v>
      </c>
      <c r="C6335" s="32" t="s">
        <v>69</v>
      </c>
      <c r="D6335" s="32">
        <v>30308</v>
      </c>
      <c r="E6335" s="32">
        <v>2</v>
      </c>
      <c r="F6335" s="32">
        <v>1622.98</v>
      </c>
      <c r="G6335" s="32">
        <v>0.92300000000000004</v>
      </c>
      <c r="H6335" s="32">
        <v>6</v>
      </c>
      <c r="I6335" s="34">
        <v>268.16000000000003</v>
      </c>
      <c r="J6335" s="34">
        <v>382884.47</v>
      </c>
      <c r="K6335" s="32">
        <v>35</v>
      </c>
      <c r="L6335" s="32">
        <v>8</v>
      </c>
      <c r="M6335" s="32">
        <v>95.4</v>
      </c>
      <c r="N6335" s="47">
        <f t="shared" si="196"/>
        <v>4.238824311678142E-3</v>
      </c>
      <c r="O6335" s="47">
        <f t="shared" si="197"/>
        <v>7.0036792038078756E-4</v>
      </c>
    </row>
    <row r="6336" spans="1:15">
      <c r="A6336" s="32" t="s">
        <v>1637</v>
      </c>
      <c r="B6336" s="32" t="s">
        <v>1373</v>
      </c>
      <c r="C6336" s="32" t="s">
        <v>69</v>
      </c>
      <c r="D6336" s="32">
        <v>30308</v>
      </c>
      <c r="E6336" s="32">
        <v>2</v>
      </c>
      <c r="F6336" s="32">
        <v>1622.98</v>
      </c>
      <c r="G6336" s="32">
        <v>0.93899999999999995</v>
      </c>
      <c r="H6336" s="32">
        <v>5</v>
      </c>
      <c r="I6336" s="34">
        <v>385.24</v>
      </c>
      <c r="J6336" s="34">
        <v>382884.47</v>
      </c>
      <c r="K6336" s="32">
        <v>35</v>
      </c>
      <c r="L6336" s="32">
        <v>8</v>
      </c>
      <c r="M6336" s="32">
        <v>95.4</v>
      </c>
      <c r="N6336" s="47">
        <f t="shared" si="196"/>
        <v>4.238824311678142E-3</v>
      </c>
      <c r="O6336" s="47">
        <f t="shared" si="197"/>
        <v>1.0061520646162537E-3</v>
      </c>
    </row>
    <row r="6337" spans="1:15">
      <c r="A6337" s="32" t="s">
        <v>1637</v>
      </c>
      <c r="B6337" s="32" t="s">
        <v>1374</v>
      </c>
      <c r="C6337" s="32" t="s">
        <v>69</v>
      </c>
      <c r="D6337" s="32">
        <v>30308</v>
      </c>
      <c r="E6337" s="32">
        <v>2</v>
      </c>
      <c r="F6337" s="32">
        <v>1622.98</v>
      </c>
      <c r="G6337" s="32">
        <v>0.89200000000000002</v>
      </c>
      <c r="H6337" s="32">
        <v>9</v>
      </c>
      <c r="I6337" s="34">
        <v>539.65</v>
      </c>
      <c r="J6337" s="34">
        <v>382884.47</v>
      </c>
      <c r="K6337" s="32">
        <v>35</v>
      </c>
      <c r="L6337" s="32">
        <v>8</v>
      </c>
      <c r="M6337" s="32">
        <v>95.4</v>
      </c>
      <c r="N6337" s="47">
        <f t="shared" si="196"/>
        <v>4.238824311678142E-3</v>
      </c>
      <c r="O6337" s="47">
        <f t="shared" si="197"/>
        <v>1.4094329811809813E-3</v>
      </c>
    </row>
    <row r="6338" spans="1:15">
      <c r="A6338" s="32" t="s">
        <v>1638</v>
      </c>
      <c r="B6338" s="32" t="s">
        <v>1351</v>
      </c>
      <c r="C6338" s="32" t="s">
        <v>69</v>
      </c>
      <c r="D6338" s="32">
        <v>30318</v>
      </c>
      <c r="E6338" s="32">
        <v>1</v>
      </c>
      <c r="F6338" s="32">
        <v>1100</v>
      </c>
      <c r="G6338" s="32">
        <v>0.94199999999999995</v>
      </c>
      <c r="H6338" s="32">
        <v>5</v>
      </c>
      <c r="I6338" s="34">
        <v>128.82</v>
      </c>
      <c r="J6338" s="34">
        <v>150000</v>
      </c>
      <c r="K6338" s="32">
        <v>45</v>
      </c>
      <c r="L6338" s="32">
        <v>7</v>
      </c>
      <c r="M6338" s="32">
        <v>94.2</v>
      </c>
      <c r="N6338" s="47">
        <f t="shared" si="196"/>
        <v>7.3333333333333332E-3</v>
      </c>
      <c r="O6338" s="47">
        <f t="shared" si="197"/>
        <v>8.5879999999999995E-4</v>
      </c>
    </row>
    <row r="6339" spans="1:15">
      <c r="A6339" s="32" t="s">
        <v>1638</v>
      </c>
      <c r="B6339" s="32" t="s">
        <v>1352</v>
      </c>
      <c r="C6339" s="32" t="s">
        <v>69</v>
      </c>
      <c r="D6339" s="32">
        <v>30318</v>
      </c>
      <c r="E6339" s="32">
        <v>1</v>
      </c>
      <c r="F6339" s="32">
        <v>1100</v>
      </c>
      <c r="G6339" s="32">
        <v>0.89100000000000001</v>
      </c>
      <c r="H6339" s="32">
        <v>9</v>
      </c>
      <c r="I6339" s="34">
        <v>96.64</v>
      </c>
      <c r="J6339" s="34">
        <v>150000</v>
      </c>
      <c r="K6339" s="32">
        <v>45</v>
      </c>
      <c r="L6339" s="32">
        <v>7</v>
      </c>
      <c r="M6339" s="32">
        <v>94.2</v>
      </c>
      <c r="N6339" s="47">
        <f t="shared" ref="N6339:N6402" si="198">F6339/J6339</f>
        <v>7.3333333333333332E-3</v>
      </c>
      <c r="O6339" s="47">
        <f t="shared" ref="O6339:O6402" si="199">I6339/J6339</f>
        <v>6.4426666666666664E-4</v>
      </c>
    </row>
    <row r="6340" spans="1:15">
      <c r="A6340" s="32" t="s">
        <v>1638</v>
      </c>
      <c r="B6340" s="32" t="s">
        <v>1353</v>
      </c>
      <c r="C6340" s="32" t="s">
        <v>69</v>
      </c>
      <c r="D6340" s="32">
        <v>30318</v>
      </c>
      <c r="E6340" s="32">
        <v>1</v>
      </c>
      <c r="F6340" s="32">
        <v>1100</v>
      </c>
      <c r="G6340" s="32">
        <v>0.89600000000000002</v>
      </c>
      <c r="H6340" s="32">
        <v>9</v>
      </c>
      <c r="I6340" s="34">
        <v>419.52</v>
      </c>
      <c r="J6340" s="34">
        <v>150000</v>
      </c>
      <c r="K6340" s="32">
        <v>45</v>
      </c>
      <c r="L6340" s="32">
        <v>7</v>
      </c>
      <c r="M6340" s="32">
        <v>94.2</v>
      </c>
      <c r="N6340" s="47">
        <f t="shared" si="198"/>
        <v>7.3333333333333332E-3</v>
      </c>
      <c r="O6340" s="47">
        <f t="shared" si="199"/>
        <v>2.7967999999999999E-3</v>
      </c>
    </row>
    <row r="6341" spans="1:15">
      <c r="A6341" s="32" t="s">
        <v>1638</v>
      </c>
      <c r="B6341" s="32" t="s">
        <v>1354</v>
      </c>
      <c r="C6341" s="32" t="s">
        <v>69</v>
      </c>
      <c r="D6341" s="32">
        <v>30318</v>
      </c>
      <c r="E6341" s="32">
        <v>1</v>
      </c>
      <c r="F6341" s="32">
        <v>1100</v>
      </c>
      <c r="G6341" s="32">
        <v>0.89700000000000002</v>
      </c>
      <c r="H6341" s="32">
        <v>9</v>
      </c>
      <c r="I6341" s="34">
        <v>614.91999999999996</v>
      </c>
      <c r="J6341" s="34">
        <v>150000</v>
      </c>
      <c r="K6341" s="32">
        <v>45</v>
      </c>
      <c r="L6341" s="32">
        <v>7</v>
      </c>
      <c r="M6341" s="32">
        <v>94.2</v>
      </c>
      <c r="N6341" s="47">
        <f t="shared" si="198"/>
        <v>7.3333333333333332E-3</v>
      </c>
      <c r="O6341" s="47">
        <f t="shared" si="199"/>
        <v>4.0994666666666667E-3</v>
      </c>
    </row>
    <row r="6342" spans="1:15">
      <c r="A6342" s="32" t="s">
        <v>1638</v>
      </c>
      <c r="B6342" s="32" t="s">
        <v>1355</v>
      </c>
      <c r="C6342" s="32" t="s">
        <v>69</v>
      </c>
      <c r="D6342" s="32">
        <v>30318</v>
      </c>
      <c r="E6342" s="32">
        <v>1</v>
      </c>
      <c r="F6342" s="32">
        <v>1133</v>
      </c>
      <c r="G6342" s="32">
        <v>0.89</v>
      </c>
      <c r="H6342" s="32">
        <v>9</v>
      </c>
      <c r="I6342" s="34">
        <v>376.16</v>
      </c>
      <c r="J6342" s="34">
        <v>157500</v>
      </c>
      <c r="K6342" s="32">
        <v>45</v>
      </c>
      <c r="L6342" s="32">
        <v>7</v>
      </c>
      <c r="M6342" s="32">
        <v>94.2</v>
      </c>
      <c r="N6342" s="47">
        <f t="shared" si="198"/>
        <v>7.1936507936507937E-3</v>
      </c>
      <c r="O6342" s="47">
        <f t="shared" si="199"/>
        <v>2.3883174603174604E-3</v>
      </c>
    </row>
    <row r="6343" spans="1:15">
      <c r="A6343" s="32" t="s">
        <v>1638</v>
      </c>
      <c r="B6343" s="32" t="s">
        <v>1356</v>
      </c>
      <c r="C6343" s="32" t="s">
        <v>69</v>
      </c>
      <c r="D6343" s="32">
        <v>30318</v>
      </c>
      <c r="E6343" s="32">
        <v>1</v>
      </c>
      <c r="F6343" s="32">
        <v>1133</v>
      </c>
      <c r="G6343" s="32">
        <v>0.84</v>
      </c>
      <c r="H6343" s="32">
        <v>14</v>
      </c>
      <c r="I6343" s="34">
        <v>134.13999999999999</v>
      </c>
      <c r="J6343" s="34">
        <v>157500</v>
      </c>
      <c r="K6343" s="32">
        <v>45</v>
      </c>
      <c r="L6343" s="32">
        <v>7</v>
      </c>
      <c r="M6343" s="32">
        <v>94.2</v>
      </c>
      <c r="N6343" s="47">
        <f t="shared" si="198"/>
        <v>7.1936507936507937E-3</v>
      </c>
      <c r="O6343" s="47">
        <f t="shared" si="199"/>
        <v>8.5168253968253963E-4</v>
      </c>
    </row>
    <row r="6344" spans="1:15">
      <c r="A6344" s="32" t="s">
        <v>1638</v>
      </c>
      <c r="B6344" s="32" t="s">
        <v>1357</v>
      </c>
      <c r="C6344" s="32" t="s">
        <v>69</v>
      </c>
      <c r="D6344" s="32">
        <v>30318</v>
      </c>
      <c r="E6344" s="32">
        <v>1</v>
      </c>
      <c r="F6344" s="32">
        <v>1133</v>
      </c>
      <c r="G6344" s="32">
        <v>0.84</v>
      </c>
      <c r="H6344" s="32">
        <v>14</v>
      </c>
      <c r="I6344" s="34">
        <v>293.37</v>
      </c>
      <c r="J6344" s="34">
        <v>157500</v>
      </c>
      <c r="K6344" s="32">
        <v>45</v>
      </c>
      <c r="L6344" s="32">
        <v>7</v>
      </c>
      <c r="M6344" s="32">
        <v>94.2</v>
      </c>
      <c r="N6344" s="47">
        <f t="shared" si="198"/>
        <v>7.1936507936507937E-3</v>
      </c>
      <c r="O6344" s="47">
        <f t="shared" si="199"/>
        <v>1.8626666666666668E-3</v>
      </c>
    </row>
    <row r="6345" spans="1:15">
      <c r="A6345" s="32" t="s">
        <v>1638</v>
      </c>
      <c r="B6345" s="32" t="s">
        <v>1358</v>
      </c>
      <c r="C6345" s="32" t="s">
        <v>69</v>
      </c>
      <c r="D6345" s="32">
        <v>30318</v>
      </c>
      <c r="E6345" s="32">
        <v>1</v>
      </c>
      <c r="F6345" s="32">
        <v>1133</v>
      </c>
      <c r="G6345" s="32">
        <v>0.84</v>
      </c>
      <c r="H6345" s="32">
        <v>14</v>
      </c>
      <c r="I6345" s="34">
        <v>398.53</v>
      </c>
      <c r="J6345" s="34">
        <v>157500</v>
      </c>
      <c r="K6345" s="32">
        <v>45</v>
      </c>
      <c r="L6345" s="32">
        <v>7</v>
      </c>
      <c r="M6345" s="32">
        <v>94.2</v>
      </c>
      <c r="N6345" s="47">
        <f t="shared" si="198"/>
        <v>7.1936507936507937E-3</v>
      </c>
      <c r="O6345" s="47">
        <f t="shared" si="199"/>
        <v>2.5303492063492063E-3</v>
      </c>
    </row>
    <row r="6346" spans="1:15">
      <c r="A6346" s="32" t="s">
        <v>1638</v>
      </c>
      <c r="B6346" s="32" t="s">
        <v>1359</v>
      </c>
      <c r="C6346" s="32" t="s">
        <v>69</v>
      </c>
      <c r="D6346" s="32">
        <v>30318</v>
      </c>
      <c r="E6346" s="32">
        <v>1</v>
      </c>
      <c r="F6346" s="32">
        <v>1166.99</v>
      </c>
      <c r="G6346" s="32">
        <v>0.9</v>
      </c>
      <c r="H6346" s="32">
        <v>8</v>
      </c>
      <c r="I6346" s="34">
        <v>212.86</v>
      </c>
      <c r="J6346" s="34">
        <v>165375</v>
      </c>
      <c r="K6346" s="32">
        <v>45</v>
      </c>
      <c r="L6346" s="32">
        <v>7</v>
      </c>
      <c r="M6346" s="32">
        <v>94.2</v>
      </c>
      <c r="N6346" s="47">
        <f t="shared" si="198"/>
        <v>7.0566288737717309E-3</v>
      </c>
      <c r="O6346" s="47">
        <f t="shared" si="199"/>
        <v>1.28713529856387E-3</v>
      </c>
    </row>
    <row r="6347" spans="1:15">
      <c r="A6347" s="32" t="s">
        <v>1638</v>
      </c>
      <c r="B6347" s="32" t="s">
        <v>1360</v>
      </c>
      <c r="C6347" s="32" t="s">
        <v>69</v>
      </c>
      <c r="D6347" s="32">
        <v>30318</v>
      </c>
      <c r="E6347" s="32">
        <v>1</v>
      </c>
      <c r="F6347" s="32">
        <v>1166.99</v>
      </c>
      <c r="G6347" s="32">
        <v>0.9</v>
      </c>
      <c r="H6347" s="32">
        <v>8</v>
      </c>
      <c r="I6347" s="34">
        <v>198.31</v>
      </c>
      <c r="J6347" s="34">
        <v>165375</v>
      </c>
      <c r="K6347" s="32">
        <v>45</v>
      </c>
      <c r="L6347" s="32">
        <v>7</v>
      </c>
      <c r="M6347" s="32">
        <v>94.2</v>
      </c>
      <c r="N6347" s="47">
        <f t="shared" si="198"/>
        <v>7.0566288737717309E-3</v>
      </c>
      <c r="O6347" s="47">
        <f t="shared" si="199"/>
        <v>1.1991534391534392E-3</v>
      </c>
    </row>
    <row r="6348" spans="1:15">
      <c r="A6348" s="32" t="s">
        <v>1638</v>
      </c>
      <c r="B6348" s="32" t="s">
        <v>1361</v>
      </c>
      <c r="C6348" s="32" t="s">
        <v>69</v>
      </c>
      <c r="D6348" s="32">
        <v>30318</v>
      </c>
      <c r="E6348" s="32">
        <v>1</v>
      </c>
      <c r="F6348" s="32">
        <v>1166.99</v>
      </c>
      <c r="G6348" s="32">
        <v>0.9</v>
      </c>
      <c r="H6348" s="32">
        <v>8</v>
      </c>
      <c r="I6348" s="34">
        <v>463.53</v>
      </c>
      <c r="J6348" s="34">
        <v>165375</v>
      </c>
      <c r="K6348" s="32">
        <v>45</v>
      </c>
      <c r="L6348" s="32">
        <v>7</v>
      </c>
      <c r="M6348" s="32">
        <v>94.2</v>
      </c>
      <c r="N6348" s="47">
        <f t="shared" si="198"/>
        <v>7.0566288737717309E-3</v>
      </c>
      <c r="O6348" s="47">
        <f t="shared" si="199"/>
        <v>2.8029024943310656E-3</v>
      </c>
    </row>
    <row r="6349" spans="1:15">
      <c r="A6349" s="32" t="s">
        <v>1638</v>
      </c>
      <c r="B6349" s="32" t="s">
        <v>1362</v>
      </c>
      <c r="C6349" s="32" t="s">
        <v>69</v>
      </c>
      <c r="D6349" s="32">
        <v>30318</v>
      </c>
      <c r="E6349" s="32">
        <v>1</v>
      </c>
      <c r="F6349" s="32">
        <v>1166.99</v>
      </c>
      <c r="G6349" s="32">
        <v>0.9</v>
      </c>
      <c r="H6349" s="32">
        <v>8</v>
      </c>
      <c r="I6349" s="34">
        <v>241.92</v>
      </c>
      <c r="J6349" s="34">
        <v>165375</v>
      </c>
      <c r="K6349" s="32">
        <v>45</v>
      </c>
      <c r="L6349" s="32">
        <v>7</v>
      </c>
      <c r="M6349" s="32">
        <v>94.2</v>
      </c>
      <c r="N6349" s="47">
        <f t="shared" si="198"/>
        <v>7.0566288737717309E-3</v>
      </c>
      <c r="O6349" s="47">
        <f t="shared" si="199"/>
        <v>1.4628571428571427E-3</v>
      </c>
    </row>
    <row r="6350" spans="1:15">
      <c r="A6350" s="32" t="s">
        <v>1638</v>
      </c>
      <c r="B6350" s="32" t="s">
        <v>1363</v>
      </c>
      <c r="C6350" s="32" t="s">
        <v>69</v>
      </c>
      <c r="D6350" s="32">
        <v>30318</v>
      </c>
      <c r="E6350" s="32">
        <v>1</v>
      </c>
      <c r="F6350" s="32">
        <v>1202</v>
      </c>
      <c r="G6350" s="32">
        <v>0.89100000000000001</v>
      </c>
      <c r="H6350" s="32">
        <v>9</v>
      </c>
      <c r="I6350" s="34">
        <v>714.93</v>
      </c>
      <c r="J6350" s="34">
        <v>173643.75</v>
      </c>
      <c r="K6350" s="32">
        <v>45</v>
      </c>
      <c r="L6350" s="32">
        <v>7</v>
      </c>
      <c r="M6350" s="32">
        <v>94.2</v>
      </c>
      <c r="N6350" s="47">
        <f t="shared" si="198"/>
        <v>6.9222186228988947E-3</v>
      </c>
      <c r="O6350" s="47">
        <f t="shared" si="199"/>
        <v>4.1172227621207209E-3</v>
      </c>
    </row>
    <row r="6351" spans="1:15">
      <c r="A6351" s="32" t="s">
        <v>1638</v>
      </c>
      <c r="B6351" s="32" t="s">
        <v>1364</v>
      </c>
      <c r="C6351" s="32" t="s">
        <v>69</v>
      </c>
      <c r="D6351" s="32">
        <v>30318</v>
      </c>
      <c r="E6351" s="32">
        <v>1</v>
      </c>
      <c r="F6351" s="32">
        <v>1202</v>
      </c>
      <c r="G6351" s="32">
        <v>0.94899999999999995</v>
      </c>
      <c r="H6351" s="32">
        <v>4</v>
      </c>
      <c r="I6351" s="34">
        <v>285.86</v>
      </c>
      <c r="J6351" s="34">
        <v>173643.75</v>
      </c>
      <c r="K6351" s="32">
        <v>45</v>
      </c>
      <c r="L6351" s="32">
        <v>7</v>
      </c>
      <c r="M6351" s="32">
        <v>94.2</v>
      </c>
      <c r="N6351" s="47">
        <f t="shared" si="198"/>
        <v>6.9222186228988947E-3</v>
      </c>
      <c r="O6351" s="47">
        <f t="shared" si="199"/>
        <v>1.6462441061080519E-3</v>
      </c>
    </row>
    <row r="6352" spans="1:15">
      <c r="A6352" s="32" t="s">
        <v>1638</v>
      </c>
      <c r="B6352" s="32" t="s">
        <v>1365</v>
      </c>
      <c r="C6352" s="32" t="s">
        <v>69</v>
      </c>
      <c r="D6352" s="32">
        <v>30318</v>
      </c>
      <c r="E6352" s="32">
        <v>1</v>
      </c>
      <c r="F6352" s="32">
        <v>1202</v>
      </c>
      <c r="G6352" s="32">
        <v>0.92300000000000004</v>
      </c>
      <c r="H6352" s="32">
        <v>6</v>
      </c>
      <c r="I6352" s="34">
        <v>87.7</v>
      </c>
      <c r="J6352" s="34">
        <v>173643.75</v>
      </c>
      <c r="K6352" s="32">
        <v>45</v>
      </c>
      <c r="L6352" s="32">
        <v>7</v>
      </c>
      <c r="M6352" s="32">
        <v>94.2</v>
      </c>
      <c r="N6352" s="47">
        <f t="shared" si="198"/>
        <v>6.9222186228988947E-3</v>
      </c>
      <c r="O6352" s="47">
        <f t="shared" si="199"/>
        <v>5.0505704927473636E-4</v>
      </c>
    </row>
    <row r="6353" spans="1:15">
      <c r="A6353" s="32" t="s">
        <v>1638</v>
      </c>
      <c r="B6353" s="32" t="s">
        <v>1366</v>
      </c>
      <c r="C6353" s="32" t="s">
        <v>69</v>
      </c>
      <c r="D6353" s="32">
        <v>30318</v>
      </c>
      <c r="E6353" s="32">
        <v>1</v>
      </c>
      <c r="F6353" s="32">
        <v>1202</v>
      </c>
      <c r="G6353" s="32">
        <v>0.90500000000000003</v>
      </c>
      <c r="H6353" s="32">
        <v>8</v>
      </c>
      <c r="I6353" s="34">
        <v>180.9</v>
      </c>
      <c r="J6353" s="34">
        <v>173643.75</v>
      </c>
      <c r="K6353" s="32">
        <v>45</v>
      </c>
      <c r="L6353" s="32">
        <v>7</v>
      </c>
      <c r="M6353" s="32">
        <v>94.2</v>
      </c>
      <c r="N6353" s="47">
        <f t="shared" si="198"/>
        <v>6.9222186228988947E-3</v>
      </c>
      <c r="O6353" s="47">
        <f t="shared" si="199"/>
        <v>1.0417881438289601E-3</v>
      </c>
    </row>
    <row r="6354" spans="1:15">
      <c r="A6354" s="32" t="s">
        <v>1638</v>
      </c>
      <c r="B6354" s="32" t="s">
        <v>1367</v>
      </c>
      <c r="C6354" s="32" t="s">
        <v>69</v>
      </c>
      <c r="D6354" s="32">
        <v>30318</v>
      </c>
      <c r="E6354" s="32">
        <v>1</v>
      </c>
      <c r="F6354" s="32">
        <v>1238.06</v>
      </c>
      <c r="G6354" s="32">
        <v>0.93</v>
      </c>
      <c r="H6354" s="32">
        <v>6</v>
      </c>
      <c r="I6354" s="34">
        <v>281.44</v>
      </c>
      <c r="J6354" s="34">
        <v>182325.94</v>
      </c>
      <c r="K6354" s="32">
        <v>45</v>
      </c>
      <c r="L6354" s="32">
        <v>7</v>
      </c>
      <c r="M6354" s="32">
        <v>94.2</v>
      </c>
      <c r="N6354" s="47">
        <f t="shared" si="198"/>
        <v>6.7903667464980569E-3</v>
      </c>
      <c r="O6354" s="47">
        <f t="shared" si="199"/>
        <v>1.5436092088706632E-3</v>
      </c>
    </row>
    <row r="6355" spans="1:15">
      <c r="A6355" s="32" t="s">
        <v>1638</v>
      </c>
      <c r="B6355" s="32" t="s">
        <v>1368</v>
      </c>
      <c r="C6355" s="32" t="s">
        <v>69</v>
      </c>
      <c r="D6355" s="32">
        <v>30318</v>
      </c>
      <c r="E6355" s="32">
        <v>1</v>
      </c>
      <c r="F6355" s="32">
        <v>1238.06</v>
      </c>
      <c r="G6355" s="32">
        <v>0.94799999999999995</v>
      </c>
      <c r="H6355" s="32">
        <v>4</v>
      </c>
      <c r="I6355" s="34">
        <v>482.64</v>
      </c>
      <c r="J6355" s="34">
        <v>182325.94</v>
      </c>
      <c r="K6355" s="32">
        <v>45</v>
      </c>
      <c r="L6355" s="32">
        <v>7</v>
      </c>
      <c r="M6355" s="32">
        <v>94.2</v>
      </c>
      <c r="N6355" s="47">
        <f t="shared" si="198"/>
        <v>6.7903667464980569E-3</v>
      </c>
      <c r="O6355" s="47">
        <f t="shared" si="199"/>
        <v>2.6471274465937212E-3</v>
      </c>
    </row>
    <row r="6356" spans="1:15">
      <c r="A6356" s="32" t="s">
        <v>1638</v>
      </c>
      <c r="B6356" s="32" t="s">
        <v>1369</v>
      </c>
      <c r="C6356" s="32" t="s">
        <v>69</v>
      </c>
      <c r="D6356" s="32">
        <v>30318</v>
      </c>
      <c r="E6356" s="32">
        <v>1</v>
      </c>
      <c r="F6356" s="32">
        <v>1238.06</v>
      </c>
      <c r="G6356" s="32">
        <v>0.91700000000000004</v>
      </c>
      <c r="H6356" s="32">
        <v>7</v>
      </c>
      <c r="I6356" s="34">
        <v>448.78</v>
      </c>
      <c r="J6356" s="34">
        <v>182325.94</v>
      </c>
      <c r="K6356" s="32">
        <v>45</v>
      </c>
      <c r="L6356" s="32">
        <v>7</v>
      </c>
      <c r="M6356" s="32">
        <v>94.2</v>
      </c>
      <c r="N6356" s="47">
        <f t="shared" si="198"/>
        <v>6.7903667464980569E-3</v>
      </c>
      <c r="O6356" s="47">
        <f t="shared" si="199"/>
        <v>2.4614160771637868E-3</v>
      </c>
    </row>
    <row r="6357" spans="1:15">
      <c r="A6357" s="32" t="s">
        <v>1638</v>
      </c>
      <c r="B6357" s="32" t="s">
        <v>1370</v>
      </c>
      <c r="C6357" s="32" t="s">
        <v>69</v>
      </c>
      <c r="D6357" s="32">
        <v>30318</v>
      </c>
      <c r="E6357" s="32">
        <v>1</v>
      </c>
      <c r="F6357" s="32">
        <v>1238.06</v>
      </c>
      <c r="G6357" s="32">
        <v>0.89200000000000002</v>
      </c>
      <c r="H6357" s="32">
        <v>9</v>
      </c>
      <c r="I6357" s="34">
        <v>198.52</v>
      </c>
      <c r="J6357" s="34">
        <v>182325.94</v>
      </c>
      <c r="K6357" s="32">
        <v>45</v>
      </c>
      <c r="L6357" s="32">
        <v>7</v>
      </c>
      <c r="M6357" s="32">
        <v>94.2</v>
      </c>
      <c r="N6357" s="47">
        <f t="shared" si="198"/>
        <v>6.7903667464980569E-3</v>
      </c>
      <c r="O6357" s="47">
        <f t="shared" si="199"/>
        <v>1.0888192870416574E-3</v>
      </c>
    </row>
    <row r="6358" spans="1:15">
      <c r="A6358" s="32" t="s">
        <v>1638</v>
      </c>
      <c r="B6358" s="32" t="s">
        <v>1371</v>
      </c>
      <c r="C6358" s="32" t="s">
        <v>69</v>
      </c>
      <c r="D6358" s="32">
        <v>30318</v>
      </c>
      <c r="E6358" s="32">
        <v>1</v>
      </c>
      <c r="F6358" s="32">
        <v>1275.2</v>
      </c>
      <c r="G6358" s="32">
        <v>0.89800000000000002</v>
      </c>
      <c r="H6358" s="32">
        <v>9</v>
      </c>
      <c r="I6358" s="34">
        <v>452.54</v>
      </c>
      <c r="J6358" s="34">
        <v>191442.23</v>
      </c>
      <c r="K6358" s="32">
        <v>45</v>
      </c>
      <c r="L6358" s="32">
        <v>7</v>
      </c>
      <c r="M6358" s="32">
        <v>94.2</v>
      </c>
      <c r="N6358" s="47">
        <f t="shared" si="198"/>
        <v>6.6610172687603985E-3</v>
      </c>
      <c r="O6358" s="47">
        <f t="shared" si="199"/>
        <v>2.3638462631781921E-3</v>
      </c>
    </row>
    <row r="6359" spans="1:15">
      <c r="A6359" s="32" t="s">
        <v>1638</v>
      </c>
      <c r="B6359" s="32" t="s">
        <v>1372</v>
      </c>
      <c r="C6359" s="32" t="s">
        <v>69</v>
      </c>
      <c r="D6359" s="32">
        <v>30318</v>
      </c>
      <c r="E6359" s="32">
        <v>1</v>
      </c>
      <c r="F6359" s="32">
        <v>1275.2</v>
      </c>
      <c r="G6359" s="32">
        <v>0.92500000000000004</v>
      </c>
      <c r="H6359" s="32">
        <v>6</v>
      </c>
      <c r="I6359" s="34">
        <v>408.17</v>
      </c>
      <c r="J6359" s="34">
        <v>191442.23</v>
      </c>
      <c r="K6359" s="32">
        <v>45</v>
      </c>
      <c r="L6359" s="32">
        <v>7</v>
      </c>
      <c r="M6359" s="32">
        <v>94.2</v>
      </c>
      <c r="N6359" s="47">
        <f t="shared" si="198"/>
        <v>6.6610172687603985E-3</v>
      </c>
      <c r="O6359" s="47">
        <f t="shared" si="199"/>
        <v>2.1320792178402851E-3</v>
      </c>
    </row>
    <row r="6360" spans="1:15">
      <c r="A6360" s="32" t="s">
        <v>1638</v>
      </c>
      <c r="B6360" s="32" t="s">
        <v>1373</v>
      </c>
      <c r="C6360" s="32" t="s">
        <v>69</v>
      </c>
      <c r="D6360" s="32">
        <v>30318</v>
      </c>
      <c r="E6360" s="32">
        <v>1</v>
      </c>
      <c r="F6360" s="32">
        <v>1275.2</v>
      </c>
      <c r="G6360" s="32">
        <v>0.90200000000000002</v>
      </c>
      <c r="H6360" s="32">
        <v>8</v>
      </c>
      <c r="I6360" s="34">
        <v>523.29999999999995</v>
      </c>
      <c r="J6360" s="34">
        <v>191442.23</v>
      </c>
      <c r="K6360" s="32">
        <v>45</v>
      </c>
      <c r="L6360" s="32">
        <v>7</v>
      </c>
      <c r="M6360" s="32">
        <v>94.2</v>
      </c>
      <c r="N6360" s="47">
        <f t="shared" si="198"/>
        <v>6.6610172687603985E-3</v>
      </c>
      <c r="O6360" s="47">
        <f t="shared" si="199"/>
        <v>2.7334616818870108E-3</v>
      </c>
    </row>
    <row r="6361" spans="1:15">
      <c r="A6361" s="32" t="s">
        <v>1638</v>
      </c>
      <c r="B6361" s="32" t="s">
        <v>1374</v>
      </c>
      <c r="C6361" s="32" t="s">
        <v>69</v>
      </c>
      <c r="D6361" s="32">
        <v>30318</v>
      </c>
      <c r="E6361" s="32">
        <v>1</v>
      </c>
      <c r="F6361" s="32">
        <v>1275.2</v>
      </c>
      <c r="G6361" s="32">
        <v>0.91</v>
      </c>
      <c r="H6361" s="32">
        <v>8</v>
      </c>
      <c r="I6361" s="34">
        <v>207.57</v>
      </c>
      <c r="J6361" s="34">
        <v>191442.23</v>
      </c>
      <c r="K6361" s="32">
        <v>45</v>
      </c>
      <c r="L6361" s="32">
        <v>7</v>
      </c>
      <c r="M6361" s="32">
        <v>94.2</v>
      </c>
      <c r="N6361" s="47">
        <f t="shared" si="198"/>
        <v>6.6610172687603985E-3</v>
      </c>
      <c r="O6361" s="47">
        <f t="shared" si="199"/>
        <v>1.0842435339371045E-3</v>
      </c>
    </row>
    <row r="6362" spans="1:15">
      <c r="A6362" s="32" t="s">
        <v>1639</v>
      </c>
      <c r="B6362" s="32" t="s">
        <v>1351</v>
      </c>
      <c r="C6362" s="32" t="s">
        <v>66</v>
      </c>
      <c r="D6362" s="32">
        <v>30030</v>
      </c>
      <c r="E6362" s="32">
        <v>1</v>
      </c>
      <c r="F6362" s="32">
        <v>1100</v>
      </c>
      <c r="G6362" s="32">
        <v>0.90600000000000003</v>
      </c>
      <c r="H6362" s="32">
        <v>8</v>
      </c>
      <c r="I6362" s="34">
        <v>244.28</v>
      </c>
      <c r="J6362" s="34">
        <v>150000</v>
      </c>
      <c r="K6362" s="32">
        <v>55</v>
      </c>
      <c r="L6362" s="32">
        <v>6</v>
      </c>
      <c r="M6362" s="32">
        <v>91.5</v>
      </c>
      <c r="N6362" s="47">
        <f t="shared" si="198"/>
        <v>7.3333333333333332E-3</v>
      </c>
      <c r="O6362" s="47">
        <f t="shared" si="199"/>
        <v>1.6285333333333333E-3</v>
      </c>
    </row>
    <row r="6363" spans="1:15">
      <c r="A6363" s="32" t="s">
        <v>1639</v>
      </c>
      <c r="B6363" s="32" t="s">
        <v>1352</v>
      </c>
      <c r="C6363" s="32" t="s">
        <v>66</v>
      </c>
      <c r="D6363" s="32">
        <v>30030</v>
      </c>
      <c r="E6363" s="32">
        <v>1</v>
      </c>
      <c r="F6363" s="32">
        <v>1100</v>
      </c>
      <c r="G6363" s="32">
        <v>0.90500000000000003</v>
      </c>
      <c r="H6363" s="32">
        <v>8</v>
      </c>
      <c r="I6363" s="34">
        <v>264.7</v>
      </c>
      <c r="J6363" s="34">
        <v>150000</v>
      </c>
      <c r="K6363" s="32">
        <v>55</v>
      </c>
      <c r="L6363" s="32">
        <v>6</v>
      </c>
      <c r="M6363" s="32">
        <v>91.5</v>
      </c>
      <c r="N6363" s="47">
        <f t="shared" si="198"/>
        <v>7.3333333333333332E-3</v>
      </c>
      <c r="O6363" s="47">
        <f t="shared" si="199"/>
        <v>1.7646666666666666E-3</v>
      </c>
    </row>
    <row r="6364" spans="1:15">
      <c r="A6364" s="32" t="s">
        <v>1639</v>
      </c>
      <c r="B6364" s="32" t="s">
        <v>1353</v>
      </c>
      <c r="C6364" s="32" t="s">
        <v>66</v>
      </c>
      <c r="D6364" s="32">
        <v>30030</v>
      </c>
      <c r="E6364" s="32">
        <v>1</v>
      </c>
      <c r="F6364" s="32">
        <v>1100</v>
      </c>
      <c r="G6364" s="32">
        <v>0.92800000000000005</v>
      </c>
      <c r="H6364" s="32">
        <v>6</v>
      </c>
      <c r="I6364" s="34">
        <v>215.47</v>
      </c>
      <c r="J6364" s="34">
        <v>150000</v>
      </c>
      <c r="K6364" s="32">
        <v>55</v>
      </c>
      <c r="L6364" s="32">
        <v>6</v>
      </c>
      <c r="M6364" s="32">
        <v>91.5</v>
      </c>
      <c r="N6364" s="47">
        <f t="shared" si="198"/>
        <v>7.3333333333333332E-3</v>
      </c>
      <c r="O6364" s="47">
        <f t="shared" si="199"/>
        <v>1.4364666666666667E-3</v>
      </c>
    </row>
    <row r="6365" spans="1:15">
      <c r="A6365" s="32" t="s">
        <v>1639</v>
      </c>
      <c r="B6365" s="32" t="s">
        <v>1354</v>
      </c>
      <c r="C6365" s="32" t="s">
        <v>66</v>
      </c>
      <c r="D6365" s="32">
        <v>30030</v>
      </c>
      <c r="E6365" s="32">
        <v>1</v>
      </c>
      <c r="F6365" s="32">
        <v>1100</v>
      </c>
      <c r="G6365" s="32">
        <v>0.91900000000000004</v>
      </c>
      <c r="H6365" s="32">
        <v>7</v>
      </c>
      <c r="I6365" s="34">
        <v>341.5</v>
      </c>
      <c r="J6365" s="34">
        <v>150000</v>
      </c>
      <c r="K6365" s="32">
        <v>55</v>
      </c>
      <c r="L6365" s="32">
        <v>6</v>
      </c>
      <c r="M6365" s="32">
        <v>91.5</v>
      </c>
      <c r="N6365" s="47">
        <f t="shared" si="198"/>
        <v>7.3333333333333332E-3</v>
      </c>
      <c r="O6365" s="47">
        <f t="shared" si="199"/>
        <v>2.2766666666666669E-3</v>
      </c>
    </row>
    <row r="6366" spans="1:15">
      <c r="A6366" s="32" t="s">
        <v>1639</v>
      </c>
      <c r="B6366" s="32" t="s">
        <v>1355</v>
      </c>
      <c r="C6366" s="32" t="s">
        <v>66</v>
      </c>
      <c r="D6366" s="32">
        <v>30030</v>
      </c>
      <c r="E6366" s="32">
        <v>1</v>
      </c>
      <c r="F6366" s="32">
        <v>1133</v>
      </c>
      <c r="G6366" s="32">
        <v>0.89</v>
      </c>
      <c r="H6366" s="32">
        <v>9</v>
      </c>
      <c r="I6366" s="34">
        <v>96.18</v>
      </c>
      <c r="J6366" s="34">
        <v>157500</v>
      </c>
      <c r="K6366" s="32">
        <v>55</v>
      </c>
      <c r="L6366" s="32">
        <v>6</v>
      </c>
      <c r="M6366" s="32">
        <v>91.5</v>
      </c>
      <c r="N6366" s="47">
        <f t="shared" si="198"/>
        <v>7.1936507936507937E-3</v>
      </c>
      <c r="O6366" s="47">
        <f t="shared" si="199"/>
        <v>6.1066666666666669E-4</v>
      </c>
    </row>
    <row r="6367" spans="1:15">
      <c r="A6367" s="32" t="s">
        <v>1639</v>
      </c>
      <c r="B6367" s="32" t="s">
        <v>1356</v>
      </c>
      <c r="C6367" s="32" t="s">
        <v>66</v>
      </c>
      <c r="D6367" s="32">
        <v>30030</v>
      </c>
      <c r="E6367" s="32">
        <v>1</v>
      </c>
      <c r="F6367" s="32">
        <v>1133</v>
      </c>
      <c r="G6367" s="32">
        <v>0.84</v>
      </c>
      <c r="H6367" s="32">
        <v>14</v>
      </c>
      <c r="I6367" s="34">
        <v>358.74</v>
      </c>
      <c r="J6367" s="34">
        <v>157500</v>
      </c>
      <c r="K6367" s="32">
        <v>55</v>
      </c>
      <c r="L6367" s="32">
        <v>6</v>
      </c>
      <c r="M6367" s="32">
        <v>91.5</v>
      </c>
      <c r="N6367" s="47">
        <f t="shared" si="198"/>
        <v>7.1936507936507937E-3</v>
      </c>
      <c r="O6367" s="47">
        <f t="shared" si="199"/>
        <v>2.2777142857142857E-3</v>
      </c>
    </row>
    <row r="6368" spans="1:15">
      <c r="A6368" s="32" t="s">
        <v>1639</v>
      </c>
      <c r="B6368" s="32" t="s">
        <v>1357</v>
      </c>
      <c r="C6368" s="32" t="s">
        <v>66</v>
      </c>
      <c r="D6368" s="32">
        <v>30030</v>
      </c>
      <c r="E6368" s="32">
        <v>1</v>
      </c>
      <c r="F6368" s="32">
        <v>1133</v>
      </c>
      <c r="G6368" s="32">
        <v>0.84</v>
      </c>
      <c r="H6368" s="32">
        <v>14</v>
      </c>
      <c r="I6368" s="34">
        <v>739.67</v>
      </c>
      <c r="J6368" s="34">
        <v>157500</v>
      </c>
      <c r="K6368" s="32">
        <v>55</v>
      </c>
      <c r="L6368" s="32">
        <v>6</v>
      </c>
      <c r="M6368" s="32">
        <v>91.5</v>
      </c>
      <c r="N6368" s="47">
        <f t="shared" si="198"/>
        <v>7.1936507936507937E-3</v>
      </c>
      <c r="O6368" s="47">
        <f t="shared" si="199"/>
        <v>4.6963174603174597E-3</v>
      </c>
    </row>
    <row r="6369" spans="1:15">
      <c r="A6369" s="32" t="s">
        <v>1639</v>
      </c>
      <c r="B6369" s="32" t="s">
        <v>1358</v>
      </c>
      <c r="C6369" s="32" t="s">
        <v>66</v>
      </c>
      <c r="D6369" s="32">
        <v>30030</v>
      </c>
      <c r="E6369" s="32">
        <v>1</v>
      </c>
      <c r="F6369" s="32">
        <v>1133</v>
      </c>
      <c r="G6369" s="32">
        <v>0.84</v>
      </c>
      <c r="H6369" s="32">
        <v>14</v>
      </c>
      <c r="I6369" s="34">
        <v>380.56</v>
      </c>
      <c r="J6369" s="34">
        <v>157500</v>
      </c>
      <c r="K6369" s="32">
        <v>55</v>
      </c>
      <c r="L6369" s="32">
        <v>6</v>
      </c>
      <c r="M6369" s="32">
        <v>91.5</v>
      </c>
      <c r="N6369" s="47">
        <f t="shared" si="198"/>
        <v>7.1936507936507937E-3</v>
      </c>
      <c r="O6369" s="47">
        <f t="shared" si="199"/>
        <v>2.4162539682539685E-3</v>
      </c>
    </row>
    <row r="6370" spans="1:15">
      <c r="A6370" s="32" t="s">
        <v>1639</v>
      </c>
      <c r="B6370" s="32" t="s">
        <v>1359</v>
      </c>
      <c r="C6370" s="32" t="s">
        <v>66</v>
      </c>
      <c r="D6370" s="32">
        <v>30030</v>
      </c>
      <c r="E6370" s="32">
        <v>1</v>
      </c>
      <c r="F6370" s="32">
        <v>1166.99</v>
      </c>
      <c r="G6370" s="32">
        <v>0.9</v>
      </c>
      <c r="H6370" s="32">
        <v>8</v>
      </c>
      <c r="I6370" s="34">
        <v>197.02</v>
      </c>
      <c r="J6370" s="34">
        <v>165375</v>
      </c>
      <c r="K6370" s="32">
        <v>55</v>
      </c>
      <c r="L6370" s="32">
        <v>6</v>
      </c>
      <c r="M6370" s="32">
        <v>91.5</v>
      </c>
      <c r="N6370" s="47">
        <f t="shared" si="198"/>
        <v>7.0566288737717309E-3</v>
      </c>
      <c r="O6370" s="47">
        <f t="shared" si="199"/>
        <v>1.1913529856386999E-3</v>
      </c>
    </row>
    <row r="6371" spans="1:15">
      <c r="A6371" s="32" t="s">
        <v>1639</v>
      </c>
      <c r="B6371" s="32" t="s">
        <v>1360</v>
      </c>
      <c r="C6371" s="32" t="s">
        <v>66</v>
      </c>
      <c r="D6371" s="32">
        <v>30030</v>
      </c>
      <c r="E6371" s="32">
        <v>1</v>
      </c>
      <c r="F6371" s="32">
        <v>1166.99</v>
      </c>
      <c r="G6371" s="32">
        <v>0.9</v>
      </c>
      <c r="H6371" s="32">
        <v>8</v>
      </c>
      <c r="I6371" s="34">
        <v>258.99</v>
      </c>
      <c r="J6371" s="34">
        <v>165375</v>
      </c>
      <c r="K6371" s="32">
        <v>55</v>
      </c>
      <c r="L6371" s="32">
        <v>6</v>
      </c>
      <c r="M6371" s="32">
        <v>91.5</v>
      </c>
      <c r="N6371" s="47">
        <f t="shared" si="198"/>
        <v>7.0566288737717309E-3</v>
      </c>
      <c r="O6371" s="47">
        <f t="shared" si="199"/>
        <v>1.566077097505669E-3</v>
      </c>
    </row>
    <row r="6372" spans="1:15">
      <c r="A6372" s="32" t="s">
        <v>1639</v>
      </c>
      <c r="B6372" s="32" t="s">
        <v>1361</v>
      </c>
      <c r="C6372" s="32" t="s">
        <v>66</v>
      </c>
      <c r="D6372" s="32">
        <v>30030</v>
      </c>
      <c r="E6372" s="32">
        <v>1</v>
      </c>
      <c r="F6372" s="32">
        <v>1166.99</v>
      </c>
      <c r="G6372" s="32">
        <v>0.9</v>
      </c>
      <c r="H6372" s="32">
        <v>8</v>
      </c>
      <c r="I6372" s="34">
        <v>81.180000000000007</v>
      </c>
      <c r="J6372" s="34">
        <v>165375</v>
      </c>
      <c r="K6372" s="32">
        <v>55</v>
      </c>
      <c r="L6372" s="32">
        <v>6</v>
      </c>
      <c r="M6372" s="32">
        <v>91.5</v>
      </c>
      <c r="N6372" s="47">
        <f t="shared" si="198"/>
        <v>7.0566288737717309E-3</v>
      </c>
      <c r="O6372" s="47">
        <f t="shared" si="199"/>
        <v>4.9088435374149662E-4</v>
      </c>
    </row>
    <row r="6373" spans="1:15">
      <c r="A6373" s="32" t="s">
        <v>1639</v>
      </c>
      <c r="B6373" s="32" t="s">
        <v>1362</v>
      </c>
      <c r="C6373" s="32" t="s">
        <v>66</v>
      </c>
      <c r="D6373" s="32">
        <v>30030</v>
      </c>
      <c r="E6373" s="32">
        <v>1</v>
      </c>
      <c r="F6373" s="32">
        <v>1166.99</v>
      </c>
      <c r="G6373" s="32">
        <v>0.9</v>
      </c>
      <c r="H6373" s="32">
        <v>8</v>
      </c>
      <c r="I6373" s="34">
        <v>672.24</v>
      </c>
      <c r="J6373" s="34">
        <v>165375</v>
      </c>
      <c r="K6373" s="32">
        <v>55</v>
      </c>
      <c r="L6373" s="32">
        <v>6</v>
      </c>
      <c r="M6373" s="32">
        <v>91.5</v>
      </c>
      <c r="N6373" s="47">
        <f t="shared" si="198"/>
        <v>7.0566288737717309E-3</v>
      </c>
      <c r="O6373" s="47">
        <f t="shared" si="199"/>
        <v>4.0649433106575966E-3</v>
      </c>
    </row>
    <row r="6374" spans="1:15">
      <c r="A6374" s="32" t="s">
        <v>1639</v>
      </c>
      <c r="B6374" s="32" t="s">
        <v>1363</v>
      </c>
      <c r="C6374" s="32" t="s">
        <v>66</v>
      </c>
      <c r="D6374" s="32">
        <v>30030</v>
      </c>
      <c r="E6374" s="32">
        <v>1</v>
      </c>
      <c r="F6374" s="32">
        <v>1202</v>
      </c>
      <c r="G6374" s="32">
        <v>0.94799999999999995</v>
      </c>
      <c r="H6374" s="32">
        <v>4</v>
      </c>
      <c r="I6374" s="34">
        <v>250.17</v>
      </c>
      <c r="J6374" s="34">
        <v>173643.75</v>
      </c>
      <c r="K6374" s="32">
        <v>55</v>
      </c>
      <c r="L6374" s="32">
        <v>6</v>
      </c>
      <c r="M6374" s="32">
        <v>91.5</v>
      </c>
      <c r="N6374" s="47">
        <f t="shared" si="198"/>
        <v>6.9222186228988947E-3</v>
      </c>
      <c r="O6374" s="47">
        <f t="shared" si="199"/>
        <v>1.4407083468307958E-3</v>
      </c>
    </row>
    <row r="6375" spans="1:15">
      <c r="A6375" s="32" t="s">
        <v>1639</v>
      </c>
      <c r="B6375" s="32" t="s">
        <v>1364</v>
      </c>
      <c r="C6375" s="32" t="s">
        <v>66</v>
      </c>
      <c r="D6375" s="32">
        <v>30030</v>
      </c>
      <c r="E6375" s="32">
        <v>1</v>
      </c>
      <c r="F6375" s="32">
        <v>1202</v>
      </c>
      <c r="G6375" s="32">
        <v>0.9</v>
      </c>
      <c r="H6375" s="32">
        <v>8</v>
      </c>
      <c r="I6375" s="34">
        <v>115.17</v>
      </c>
      <c r="J6375" s="34">
        <v>173643.75</v>
      </c>
      <c r="K6375" s="32">
        <v>55</v>
      </c>
      <c r="L6375" s="32">
        <v>6</v>
      </c>
      <c r="M6375" s="32">
        <v>91.5</v>
      </c>
      <c r="N6375" s="47">
        <f t="shared" si="198"/>
        <v>6.9222186228988947E-3</v>
      </c>
      <c r="O6375" s="47">
        <f t="shared" si="199"/>
        <v>6.6325450815246732E-4</v>
      </c>
    </row>
    <row r="6376" spans="1:15">
      <c r="A6376" s="32" t="s">
        <v>1639</v>
      </c>
      <c r="B6376" s="32" t="s">
        <v>1365</v>
      </c>
      <c r="C6376" s="32" t="s">
        <v>66</v>
      </c>
      <c r="D6376" s="32">
        <v>30030</v>
      </c>
      <c r="E6376" s="32">
        <v>1</v>
      </c>
      <c r="F6376" s="32">
        <v>1202</v>
      </c>
      <c r="G6376" s="32">
        <v>0.90600000000000003</v>
      </c>
      <c r="H6376" s="32">
        <v>8</v>
      </c>
      <c r="I6376" s="34">
        <v>278.67</v>
      </c>
      <c r="J6376" s="34">
        <v>173643.75</v>
      </c>
      <c r="K6376" s="32">
        <v>55</v>
      </c>
      <c r="L6376" s="32">
        <v>6</v>
      </c>
      <c r="M6376" s="32">
        <v>91.5</v>
      </c>
      <c r="N6376" s="47">
        <f t="shared" si="198"/>
        <v>6.9222186228988947E-3</v>
      </c>
      <c r="O6376" s="47">
        <f t="shared" si="199"/>
        <v>1.6048374905517763E-3</v>
      </c>
    </row>
    <row r="6377" spans="1:15">
      <c r="A6377" s="32" t="s">
        <v>1639</v>
      </c>
      <c r="B6377" s="32" t="s">
        <v>1366</v>
      </c>
      <c r="C6377" s="32" t="s">
        <v>66</v>
      </c>
      <c r="D6377" s="32">
        <v>30030</v>
      </c>
      <c r="E6377" s="32">
        <v>1</v>
      </c>
      <c r="F6377" s="32">
        <v>1202</v>
      </c>
      <c r="G6377" s="32">
        <v>0.91900000000000004</v>
      </c>
      <c r="H6377" s="32">
        <v>7</v>
      </c>
      <c r="I6377" s="34">
        <v>532.97</v>
      </c>
      <c r="J6377" s="34">
        <v>173643.75</v>
      </c>
      <c r="K6377" s="32">
        <v>55</v>
      </c>
      <c r="L6377" s="32">
        <v>6</v>
      </c>
      <c r="M6377" s="32">
        <v>91.5</v>
      </c>
      <c r="N6377" s="47">
        <f t="shared" si="198"/>
        <v>6.9222186228988947E-3</v>
      </c>
      <c r="O6377" s="47">
        <f t="shared" si="199"/>
        <v>3.0693301659288057E-3</v>
      </c>
    </row>
    <row r="6378" spans="1:15">
      <c r="A6378" s="32" t="s">
        <v>1639</v>
      </c>
      <c r="B6378" s="32" t="s">
        <v>1367</v>
      </c>
      <c r="C6378" s="32" t="s">
        <v>66</v>
      </c>
      <c r="D6378" s="32">
        <v>30030</v>
      </c>
      <c r="E6378" s="32">
        <v>1</v>
      </c>
      <c r="F6378" s="32">
        <v>1238.06</v>
      </c>
      <c r="G6378" s="32">
        <v>0.94699999999999995</v>
      </c>
      <c r="H6378" s="32">
        <v>4</v>
      </c>
      <c r="I6378" s="34">
        <v>284.63</v>
      </c>
      <c r="J6378" s="34">
        <v>182325.94</v>
      </c>
      <c r="K6378" s="32">
        <v>55</v>
      </c>
      <c r="L6378" s="32">
        <v>6</v>
      </c>
      <c r="M6378" s="32">
        <v>91.5</v>
      </c>
      <c r="N6378" s="47">
        <f t="shared" si="198"/>
        <v>6.7903667464980569E-3</v>
      </c>
      <c r="O6378" s="47">
        <f t="shared" si="199"/>
        <v>1.5611053479280019E-3</v>
      </c>
    </row>
    <row r="6379" spans="1:15">
      <c r="A6379" s="32" t="s">
        <v>1639</v>
      </c>
      <c r="B6379" s="32" t="s">
        <v>1368</v>
      </c>
      <c r="C6379" s="32" t="s">
        <v>66</v>
      </c>
      <c r="D6379" s="32">
        <v>30030</v>
      </c>
      <c r="E6379" s="32">
        <v>1</v>
      </c>
      <c r="F6379" s="32">
        <v>1238.06</v>
      </c>
      <c r="G6379" s="32">
        <v>0.90200000000000002</v>
      </c>
      <c r="H6379" s="32">
        <v>8</v>
      </c>
      <c r="I6379" s="34">
        <v>1075.04</v>
      </c>
      <c r="J6379" s="34">
        <v>182325.94</v>
      </c>
      <c r="K6379" s="32">
        <v>55</v>
      </c>
      <c r="L6379" s="32">
        <v>6</v>
      </c>
      <c r="M6379" s="32">
        <v>91.5</v>
      </c>
      <c r="N6379" s="47">
        <f t="shared" si="198"/>
        <v>6.7903667464980569E-3</v>
      </c>
      <c r="O6379" s="47">
        <f t="shared" si="199"/>
        <v>5.8962537091540564E-3</v>
      </c>
    </row>
    <row r="6380" spans="1:15">
      <c r="A6380" s="32" t="s">
        <v>1639</v>
      </c>
      <c r="B6380" s="32" t="s">
        <v>1369</v>
      </c>
      <c r="C6380" s="32" t="s">
        <v>66</v>
      </c>
      <c r="D6380" s="32">
        <v>30030</v>
      </c>
      <c r="E6380" s="32">
        <v>1</v>
      </c>
      <c r="F6380" s="32">
        <v>1238.06</v>
      </c>
      <c r="G6380" s="32">
        <v>0.90800000000000003</v>
      </c>
      <c r="H6380" s="32">
        <v>8</v>
      </c>
      <c r="I6380" s="34">
        <v>205.51</v>
      </c>
      <c r="J6380" s="34">
        <v>182325.94</v>
      </c>
      <c r="K6380" s="32">
        <v>55</v>
      </c>
      <c r="L6380" s="32">
        <v>6</v>
      </c>
      <c r="M6380" s="32">
        <v>91.5</v>
      </c>
      <c r="N6380" s="47">
        <f t="shared" si="198"/>
        <v>6.7903667464980569E-3</v>
      </c>
      <c r="O6380" s="47">
        <f t="shared" si="199"/>
        <v>1.1271572218412805E-3</v>
      </c>
    </row>
    <row r="6381" spans="1:15">
      <c r="A6381" s="32" t="s">
        <v>1639</v>
      </c>
      <c r="B6381" s="32" t="s">
        <v>1370</v>
      </c>
      <c r="C6381" s="32" t="s">
        <v>66</v>
      </c>
      <c r="D6381" s="32">
        <v>30030</v>
      </c>
      <c r="E6381" s="32">
        <v>1</v>
      </c>
      <c r="F6381" s="32">
        <v>1238.06</v>
      </c>
      <c r="G6381" s="32">
        <v>0.94299999999999995</v>
      </c>
      <c r="H6381" s="32">
        <v>5</v>
      </c>
      <c r="I6381" s="34">
        <v>264.41000000000003</v>
      </c>
      <c r="J6381" s="34">
        <v>182325.94</v>
      </c>
      <c r="K6381" s="32">
        <v>55</v>
      </c>
      <c r="L6381" s="32">
        <v>6</v>
      </c>
      <c r="M6381" s="32">
        <v>91.5</v>
      </c>
      <c r="N6381" s="47">
        <f t="shared" si="198"/>
        <v>6.7903667464980569E-3</v>
      </c>
      <c r="O6381" s="47">
        <f t="shared" si="199"/>
        <v>1.4502050558466888E-3</v>
      </c>
    </row>
    <row r="6382" spans="1:15">
      <c r="A6382" s="32" t="s">
        <v>1639</v>
      </c>
      <c r="B6382" s="32" t="s">
        <v>1371</v>
      </c>
      <c r="C6382" s="32" t="s">
        <v>66</v>
      </c>
      <c r="D6382" s="32">
        <v>30030</v>
      </c>
      <c r="E6382" s="32">
        <v>1</v>
      </c>
      <c r="F6382" s="32">
        <v>1275.2</v>
      </c>
      <c r="G6382" s="32">
        <v>0.94899999999999995</v>
      </c>
      <c r="H6382" s="32">
        <v>4</v>
      </c>
      <c r="I6382" s="34">
        <v>339.73</v>
      </c>
      <c r="J6382" s="34">
        <v>191442.23</v>
      </c>
      <c r="K6382" s="32">
        <v>55</v>
      </c>
      <c r="L6382" s="32">
        <v>6</v>
      </c>
      <c r="M6382" s="32">
        <v>91.5</v>
      </c>
      <c r="N6382" s="47">
        <f t="shared" si="198"/>
        <v>6.6610172687603985E-3</v>
      </c>
      <c r="O6382" s="47">
        <f t="shared" si="199"/>
        <v>1.7745823374497884E-3</v>
      </c>
    </row>
    <row r="6383" spans="1:15">
      <c r="A6383" s="32" t="s">
        <v>1639</v>
      </c>
      <c r="B6383" s="32" t="s">
        <v>1372</v>
      </c>
      <c r="C6383" s="32" t="s">
        <v>66</v>
      </c>
      <c r="D6383" s="32">
        <v>30030</v>
      </c>
      <c r="E6383" s="32">
        <v>1</v>
      </c>
      <c r="F6383" s="32">
        <v>1275.2</v>
      </c>
      <c r="G6383" s="32">
        <v>0.93700000000000006</v>
      </c>
      <c r="H6383" s="32">
        <v>5</v>
      </c>
      <c r="I6383" s="34">
        <v>1172.22</v>
      </c>
      <c r="J6383" s="34">
        <v>191442.23</v>
      </c>
      <c r="K6383" s="32">
        <v>55</v>
      </c>
      <c r="L6383" s="32">
        <v>6</v>
      </c>
      <c r="M6383" s="32">
        <v>91.5</v>
      </c>
      <c r="N6383" s="47">
        <f t="shared" si="198"/>
        <v>6.6610172687603985E-3</v>
      </c>
      <c r="O6383" s="47">
        <f t="shared" si="199"/>
        <v>6.1231004256479876E-3</v>
      </c>
    </row>
    <row r="6384" spans="1:15">
      <c r="A6384" s="32" t="s">
        <v>1639</v>
      </c>
      <c r="B6384" s="32" t="s">
        <v>1373</v>
      </c>
      <c r="C6384" s="32" t="s">
        <v>66</v>
      </c>
      <c r="D6384" s="32">
        <v>30030</v>
      </c>
      <c r="E6384" s="32">
        <v>1</v>
      </c>
      <c r="F6384" s="32">
        <v>1275.2</v>
      </c>
      <c r="G6384" s="32">
        <v>0.92800000000000005</v>
      </c>
      <c r="H6384" s="32">
        <v>6</v>
      </c>
      <c r="I6384" s="34">
        <v>432.8</v>
      </c>
      <c r="J6384" s="34">
        <v>191442.23</v>
      </c>
      <c r="K6384" s="32">
        <v>55</v>
      </c>
      <c r="L6384" s="32">
        <v>6</v>
      </c>
      <c r="M6384" s="32">
        <v>91.5</v>
      </c>
      <c r="N6384" s="47">
        <f t="shared" si="198"/>
        <v>6.6610172687603985E-3</v>
      </c>
      <c r="O6384" s="47">
        <f t="shared" si="199"/>
        <v>2.2607342173145391E-3</v>
      </c>
    </row>
    <row r="6385" spans="1:15">
      <c r="A6385" s="32" t="s">
        <v>1639</v>
      </c>
      <c r="B6385" s="32" t="s">
        <v>1374</v>
      </c>
      <c r="C6385" s="32" t="s">
        <v>66</v>
      </c>
      <c r="D6385" s="32">
        <v>30030</v>
      </c>
      <c r="E6385" s="32">
        <v>1</v>
      </c>
      <c r="F6385" s="32">
        <v>1275.2</v>
      </c>
      <c r="G6385" s="32">
        <v>0.89500000000000002</v>
      </c>
      <c r="H6385" s="32">
        <v>9</v>
      </c>
      <c r="I6385" s="34">
        <v>349.69</v>
      </c>
      <c r="J6385" s="34">
        <v>191442.23</v>
      </c>
      <c r="K6385" s="32">
        <v>55</v>
      </c>
      <c r="L6385" s="32">
        <v>6</v>
      </c>
      <c r="M6385" s="32">
        <v>91.5</v>
      </c>
      <c r="N6385" s="47">
        <f t="shared" si="198"/>
        <v>6.6610172687603985E-3</v>
      </c>
      <c r="O6385" s="47">
        <f t="shared" si="199"/>
        <v>1.8266084760922394E-3</v>
      </c>
    </row>
    <row r="6386" spans="1:15">
      <c r="A6386" s="32" t="s">
        <v>1640</v>
      </c>
      <c r="B6386" s="32" t="s">
        <v>1351</v>
      </c>
      <c r="C6386" s="32" t="s">
        <v>66</v>
      </c>
      <c r="D6386" s="32">
        <v>30319</v>
      </c>
      <c r="E6386" s="32">
        <v>2</v>
      </c>
      <c r="F6386" s="32">
        <v>1680</v>
      </c>
      <c r="G6386" s="32">
        <v>0.96199999999999997</v>
      </c>
      <c r="H6386" s="32">
        <v>3</v>
      </c>
      <c r="I6386" s="34">
        <v>802.35</v>
      </c>
      <c r="J6386" s="34">
        <v>360000</v>
      </c>
      <c r="K6386" s="32">
        <v>28</v>
      </c>
      <c r="L6386" s="32">
        <v>8</v>
      </c>
      <c r="M6386" s="32">
        <v>95.2</v>
      </c>
      <c r="N6386" s="47">
        <f t="shared" si="198"/>
        <v>4.6666666666666671E-3</v>
      </c>
      <c r="O6386" s="47">
        <f t="shared" si="199"/>
        <v>2.2287500000000003E-3</v>
      </c>
    </row>
    <row r="6387" spans="1:15">
      <c r="A6387" s="32" t="s">
        <v>1640</v>
      </c>
      <c r="B6387" s="32" t="s">
        <v>1352</v>
      </c>
      <c r="C6387" s="32" t="s">
        <v>66</v>
      </c>
      <c r="D6387" s="32">
        <v>30319</v>
      </c>
      <c r="E6387" s="32">
        <v>2</v>
      </c>
      <c r="F6387" s="32">
        <v>1680</v>
      </c>
      <c r="G6387" s="32">
        <v>0.95199999999999996</v>
      </c>
      <c r="H6387" s="32">
        <v>4</v>
      </c>
      <c r="I6387" s="34">
        <v>146.43</v>
      </c>
      <c r="J6387" s="34">
        <v>360000</v>
      </c>
      <c r="K6387" s="32">
        <v>28</v>
      </c>
      <c r="L6387" s="32">
        <v>8</v>
      </c>
      <c r="M6387" s="32">
        <v>95.2</v>
      </c>
      <c r="N6387" s="47">
        <f t="shared" si="198"/>
        <v>4.6666666666666671E-3</v>
      </c>
      <c r="O6387" s="47">
        <f t="shared" si="199"/>
        <v>4.0674999999999999E-4</v>
      </c>
    </row>
    <row r="6388" spans="1:15">
      <c r="A6388" s="32" t="s">
        <v>1640</v>
      </c>
      <c r="B6388" s="32" t="s">
        <v>1353</v>
      </c>
      <c r="C6388" s="32" t="s">
        <v>66</v>
      </c>
      <c r="D6388" s="32">
        <v>30319</v>
      </c>
      <c r="E6388" s="32">
        <v>2</v>
      </c>
      <c r="F6388" s="32">
        <v>1680</v>
      </c>
      <c r="G6388" s="32">
        <v>0.91200000000000003</v>
      </c>
      <c r="H6388" s="32">
        <v>7</v>
      </c>
      <c r="I6388" s="34">
        <v>506.58</v>
      </c>
      <c r="J6388" s="34">
        <v>360000</v>
      </c>
      <c r="K6388" s="32">
        <v>28</v>
      </c>
      <c r="L6388" s="32">
        <v>8</v>
      </c>
      <c r="M6388" s="32">
        <v>95.2</v>
      </c>
      <c r="N6388" s="47">
        <f t="shared" si="198"/>
        <v>4.6666666666666671E-3</v>
      </c>
      <c r="O6388" s="47">
        <f t="shared" si="199"/>
        <v>1.4071666666666666E-3</v>
      </c>
    </row>
    <row r="6389" spans="1:15">
      <c r="A6389" s="32" t="s">
        <v>1640</v>
      </c>
      <c r="B6389" s="32" t="s">
        <v>1354</v>
      </c>
      <c r="C6389" s="32" t="s">
        <v>66</v>
      </c>
      <c r="D6389" s="32">
        <v>30319</v>
      </c>
      <c r="E6389" s="32">
        <v>2</v>
      </c>
      <c r="F6389" s="32">
        <v>1680</v>
      </c>
      <c r="G6389" s="32">
        <v>0.93200000000000005</v>
      </c>
      <c r="H6389" s="32">
        <v>6</v>
      </c>
      <c r="I6389" s="34">
        <v>252.03</v>
      </c>
      <c r="J6389" s="34">
        <v>360000</v>
      </c>
      <c r="K6389" s="32">
        <v>28</v>
      </c>
      <c r="L6389" s="32">
        <v>8</v>
      </c>
      <c r="M6389" s="32">
        <v>95.2</v>
      </c>
      <c r="N6389" s="47">
        <f t="shared" si="198"/>
        <v>4.6666666666666671E-3</v>
      </c>
      <c r="O6389" s="47">
        <f t="shared" si="199"/>
        <v>7.0008333333333337E-4</v>
      </c>
    </row>
    <row r="6390" spans="1:15">
      <c r="A6390" s="32" t="s">
        <v>1640</v>
      </c>
      <c r="B6390" s="32" t="s">
        <v>1355</v>
      </c>
      <c r="C6390" s="32" t="s">
        <v>66</v>
      </c>
      <c r="D6390" s="32">
        <v>30319</v>
      </c>
      <c r="E6390" s="32">
        <v>2</v>
      </c>
      <c r="F6390" s="32">
        <v>1730.4</v>
      </c>
      <c r="G6390" s="32">
        <v>0.91</v>
      </c>
      <c r="H6390" s="32">
        <v>8</v>
      </c>
      <c r="I6390" s="34">
        <v>346.46</v>
      </c>
      <c r="J6390" s="34">
        <v>378000</v>
      </c>
      <c r="K6390" s="32">
        <v>28</v>
      </c>
      <c r="L6390" s="32">
        <v>8</v>
      </c>
      <c r="M6390" s="32">
        <v>95.2</v>
      </c>
      <c r="N6390" s="47">
        <f t="shared" si="198"/>
        <v>4.5777777777777778E-3</v>
      </c>
      <c r="O6390" s="47">
        <f t="shared" si="199"/>
        <v>9.1656084656084645E-4</v>
      </c>
    </row>
    <row r="6391" spans="1:15">
      <c r="A6391" s="32" t="s">
        <v>1640</v>
      </c>
      <c r="B6391" s="32" t="s">
        <v>1356</v>
      </c>
      <c r="C6391" s="32" t="s">
        <v>66</v>
      </c>
      <c r="D6391" s="32">
        <v>30319</v>
      </c>
      <c r="E6391" s="32">
        <v>2</v>
      </c>
      <c r="F6391" s="32">
        <v>1730.4</v>
      </c>
      <c r="G6391" s="32">
        <v>0.86</v>
      </c>
      <c r="H6391" s="32">
        <v>12</v>
      </c>
      <c r="I6391" s="34">
        <v>434.48</v>
      </c>
      <c r="J6391" s="34">
        <v>378000</v>
      </c>
      <c r="K6391" s="32">
        <v>28</v>
      </c>
      <c r="L6391" s="32">
        <v>8</v>
      </c>
      <c r="M6391" s="32">
        <v>95.2</v>
      </c>
      <c r="N6391" s="47">
        <f t="shared" si="198"/>
        <v>4.5777777777777778E-3</v>
      </c>
      <c r="O6391" s="47">
        <f t="shared" si="199"/>
        <v>1.1494179894179894E-3</v>
      </c>
    </row>
    <row r="6392" spans="1:15">
      <c r="A6392" s="32" t="s">
        <v>1640</v>
      </c>
      <c r="B6392" s="32" t="s">
        <v>1357</v>
      </c>
      <c r="C6392" s="32" t="s">
        <v>66</v>
      </c>
      <c r="D6392" s="32">
        <v>30319</v>
      </c>
      <c r="E6392" s="32">
        <v>2</v>
      </c>
      <c r="F6392" s="32">
        <v>1730.4</v>
      </c>
      <c r="G6392" s="32">
        <v>0.86</v>
      </c>
      <c r="H6392" s="32">
        <v>12</v>
      </c>
      <c r="I6392" s="34">
        <v>222.31</v>
      </c>
      <c r="J6392" s="34">
        <v>378000</v>
      </c>
      <c r="K6392" s="32">
        <v>28</v>
      </c>
      <c r="L6392" s="32">
        <v>8</v>
      </c>
      <c r="M6392" s="32">
        <v>95.2</v>
      </c>
      <c r="N6392" s="47">
        <f t="shared" si="198"/>
        <v>4.5777777777777778E-3</v>
      </c>
      <c r="O6392" s="47">
        <f t="shared" si="199"/>
        <v>5.8812169312169311E-4</v>
      </c>
    </row>
    <row r="6393" spans="1:15">
      <c r="A6393" s="32" t="s">
        <v>1640</v>
      </c>
      <c r="B6393" s="32" t="s">
        <v>1358</v>
      </c>
      <c r="C6393" s="32" t="s">
        <v>66</v>
      </c>
      <c r="D6393" s="32">
        <v>30319</v>
      </c>
      <c r="E6393" s="32">
        <v>2</v>
      </c>
      <c r="F6393" s="32">
        <v>1730.4</v>
      </c>
      <c r="G6393" s="32">
        <v>0.86</v>
      </c>
      <c r="H6393" s="32">
        <v>12</v>
      </c>
      <c r="I6393" s="34">
        <v>258.08</v>
      </c>
      <c r="J6393" s="34">
        <v>378000</v>
      </c>
      <c r="K6393" s="32">
        <v>28</v>
      </c>
      <c r="L6393" s="32">
        <v>8</v>
      </c>
      <c r="M6393" s="32">
        <v>95.2</v>
      </c>
      <c r="N6393" s="47">
        <f t="shared" si="198"/>
        <v>4.5777777777777778E-3</v>
      </c>
      <c r="O6393" s="47">
        <f t="shared" si="199"/>
        <v>6.8275132275132273E-4</v>
      </c>
    </row>
    <row r="6394" spans="1:15">
      <c r="A6394" s="32" t="s">
        <v>1640</v>
      </c>
      <c r="B6394" s="32" t="s">
        <v>1359</v>
      </c>
      <c r="C6394" s="32" t="s">
        <v>66</v>
      </c>
      <c r="D6394" s="32">
        <v>30319</v>
      </c>
      <c r="E6394" s="32">
        <v>2</v>
      </c>
      <c r="F6394" s="32">
        <v>1782.31</v>
      </c>
      <c r="G6394" s="32">
        <v>0.92</v>
      </c>
      <c r="H6394" s="32">
        <v>7</v>
      </c>
      <c r="I6394" s="34">
        <v>360.18</v>
      </c>
      <c r="J6394" s="34">
        <v>396900</v>
      </c>
      <c r="K6394" s="32">
        <v>28</v>
      </c>
      <c r="L6394" s="32">
        <v>8</v>
      </c>
      <c r="M6394" s="32">
        <v>95.2</v>
      </c>
      <c r="N6394" s="47">
        <f t="shared" si="198"/>
        <v>4.4905769715293522E-3</v>
      </c>
      <c r="O6394" s="47">
        <f t="shared" si="199"/>
        <v>9.0748299319727891E-4</v>
      </c>
    </row>
    <row r="6395" spans="1:15">
      <c r="A6395" s="32" t="s">
        <v>1640</v>
      </c>
      <c r="B6395" s="32" t="s">
        <v>1360</v>
      </c>
      <c r="C6395" s="32" t="s">
        <v>66</v>
      </c>
      <c r="D6395" s="32">
        <v>30319</v>
      </c>
      <c r="E6395" s="32">
        <v>2</v>
      </c>
      <c r="F6395" s="32">
        <v>1782.31</v>
      </c>
      <c r="G6395" s="32">
        <v>0.92</v>
      </c>
      <c r="H6395" s="32">
        <v>7</v>
      </c>
      <c r="I6395" s="34">
        <v>401.8</v>
      </c>
      <c r="J6395" s="34">
        <v>396900</v>
      </c>
      <c r="K6395" s="32">
        <v>28</v>
      </c>
      <c r="L6395" s="32">
        <v>8</v>
      </c>
      <c r="M6395" s="32">
        <v>95.2</v>
      </c>
      <c r="N6395" s="47">
        <f t="shared" si="198"/>
        <v>4.4905769715293522E-3</v>
      </c>
      <c r="O6395" s="47">
        <f t="shared" si="199"/>
        <v>1.0123456790123457E-3</v>
      </c>
    </row>
    <row r="6396" spans="1:15">
      <c r="A6396" s="32" t="s">
        <v>1640</v>
      </c>
      <c r="B6396" s="32" t="s">
        <v>1361</v>
      </c>
      <c r="C6396" s="32" t="s">
        <v>66</v>
      </c>
      <c r="D6396" s="32">
        <v>30319</v>
      </c>
      <c r="E6396" s="32">
        <v>2</v>
      </c>
      <c r="F6396" s="32">
        <v>1782.31</v>
      </c>
      <c r="G6396" s="32">
        <v>0.92</v>
      </c>
      <c r="H6396" s="32">
        <v>7</v>
      </c>
      <c r="I6396" s="34">
        <v>300.51</v>
      </c>
      <c r="J6396" s="34">
        <v>396900</v>
      </c>
      <c r="K6396" s="32">
        <v>28</v>
      </c>
      <c r="L6396" s="32">
        <v>8</v>
      </c>
      <c r="M6396" s="32">
        <v>95.2</v>
      </c>
      <c r="N6396" s="47">
        <f t="shared" si="198"/>
        <v>4.4905769715293522E-3</v>
      </c>
      <c r="O6396" s="47">
        <f t="shared" si="199"/>
        <v>7.5714285714285716E-4</v>
      </c>
    </row>
    <row r="6397" spans="1:15">
      <c r="A6397" s="32" t="s">
        <v>1640</v>
      </c>
      <c r="B6397" s="32" t="s">
        <v>1362</v>
      </c>
      <c r="C6397" s="32" t="s">
        <v>66</v>
      </c>
      <c r="D6397" s="32">
        <v>30319</v>
      </c>
      <c r="E6397" s="32">
        <v>2</v>
      </c>
      <c r="F6397" s="32">
        <v>1782.31</v>
      </c>
      <c r="G6397" s="32">
        <v>0.92</v>
      </c>
      <c r="H6397" s="32">
        <v>7</v>
      </c>
      <c r="I6397" s="34">
        <v>413.52</v>
      </c>
      <c r="J6397" s="34">
        <v>396900</v>
      </c>
      <c r="K6397" s="32">
        <v>28</v>
      </c>
      <c r="L6397" s="32">
        <v>8</v>
      </c>
      <c r="M6397" s="32">
        <v>95.2</v>
      </c>
      <c r="N6397" s="47">
        <f t="shared" si="198"/>
        <v>4.4905769715293522E-3</v>
      </c>
      <c r="O6397" s="47">
        <f t="shared" si="199"/>
        <v>1.0418745275888133E-3</v>
      </c>
    </row>
    <row r="6398" spans="1:15">
      <c r="A6398" s="32" t="s">
        <v>1640</v>
      </c>
      <c r="B6398" s="32" t="s">
        <v>1363</v>
      </c>
      <c r="C6398" s="32" t="s">
        <v>66</v>
      </c>
      <c r="D6398" s="32">
        <v>30319</v>
      </c>
      <c r="E6398" s="32">
        <v>2</v>
      </c>
      <c r="F6398" s="32">
        <v>1835.78</v>
      </c>
      <c r="G6398" s="32">
        <v>0.92</v>
      </c>
      <c r="H6398" s="32">
        <v>7</v>
      </c>
      <c r="I6398" s="34">
        <v>289.87</v>
      </c>
      <c r="J6398" s="34">
        <v>416745</v>
      </c>
      <c r="K6398" s="32">
        <v>28</v>
      </c>
      <c r="L6398" s="32">
        <v>8</v>
      </c>
      <c r="M6398" s="32">
        <v>95.2</v>
      </c>
      <c r="N6398" s="47">
        <f t="shared" si="198"/>
        <v>4.4050438517558698E-3</v>
      </c>
      <c r="O6398" s="47">
        <f t="shared" si="199"/>
        <v>6.9555723523977489E-4</v>
      </c>
    </row>
    <row r="6399" spans="1:15">
      <c r="A6399" s="32" t="s">
        <v>1640</v>
      </c>
      <c r="B6399" s="32" t="s">
        <v>1364</v>
      </c>
      <c r="C6399" s="32" t="s">
        <v>66</v>
      </c>
      <c r="D6399" s="32">
        <v>30319</v>
      </c>
      <c r="E6399" s="32">
        <v>2</v>
      </c>
      <c r="F6399" s="32">
        <v>1835.78</v>
      </c>
      <c r="G6399" s="32">
        <v>0.91900000000000004</v>
      </c>
      <c r="H6399" s="32">
        <v>7</v>
      </c>
      <c r="I6399" s="34">
        <v>398.11</v>
      </c>
      <c r="J6399" s="34">
        <v>416745</v>
      </c>
      <c r="K6399" s="32">
        <v>28</v>
      </c>
      <c r="L6399" s="32">
        <v>8</v>
      </c>
      <c r="M6399" s="32">
        <v>95.2</v>
      </c>
      <c r="N6399" s="47">
        <f t="shared" si="198"/>
        <v>4.4050438517558698E-3</v>
      </c>
      <c r="O6399" s="47">
        <f t="shared" si="199"/>
        <v>9.5528440653157212E-4</v>
      </c>
    </row>
    <row r="6400" spans="1:15">
      <c r="A6400" s="32" t="s">
        <v>1640</v>
      </c>
      <c r="B6400" s="32" t="s">
        <v>1365</v>
      </c>
      <c r="C6400" s="32" t="s">
        <v>66</v>
      </c>
      <c r="D6400" s="32">
        <v>30319</v>
      </c>
      <c r="E6400" s="32">
        <v>2</v>
      </c>
      <c r="F6400" s="32">
        <v>1835.78</v>
      </c>
      <c r="G6400" s="32">
        <v>0.93700000000000006</v>
      </c>
      <c r="H6400" s="32">
        <v>5</v>
      </c>
      <c r="I6400" s="34">
        <v>513.17999999999995</v>
      </c>
      <c r="J6400" s="34">
        <v>416745</v>
      </c>
      <c r="K6400" s="32">
        <v>28</v>
      </c>
      <c r="L6400" s="32">
        <v>8</v>
      </c>
      <c r="M6400" s="32">
        <v>95.2</v>
      </c>
      <c r="N6400" s="47">
        <f t="shared" si="198"/>
        <v>4.4050438517558698E-3</v>
      </c>
      <c r="O6400" s="47">
        <f t="shared" si="199"/>
        <v>1.2314004967066191E-3</v>
      </c>
    </row>
    <row r="6401" spans="1:15">
      <c r="A6401" s="32" t="s">
        <v>1640</v>
      </c>
      <c r="B6401" s="32" t="s">
        <v>1366</v>
      </c>
      <c r="C6401" s="32" t="s">
        <v>66</v>
      </c>
      <c r="D6401" s="32">
        <v>30319</v>
      </c>
      <c r="E6401" s="32">
        <v>2</v>
      </c>
      <c r="F6401" s="32">
        <v>1835.78</v>
      </c>
      <c r="G6401" s="32">
        <v>0.95199999999999996</v>
      </c>
      <c r="H6401" s="32">
        <v>4</v>
      </c>
      <c r="I6401" s="34">
        <v>353.04</v>
      </c>
      <c r="J6401" s="34">
        <v>416745</v>
      </c>
      <c r="K6401" s="32">
        <v>28</v>
      </c>
      <c r="L6401" s="32">
        <v>8</v>
      </c>
      <c r="M6401" s="32">
        <v>95.2</v>
      </c>
      <c r="N6401" s="47">
        <f t="shared" si="198"/>
        <v>4.4050438517558698E-3</v>
      </c>
      <c r="O6401" s="47">
        <f t="shared" si="199"/>
        <v>8.4713673829320095E-4</v>
      </c>
    </row>
    <row r="6402" spans="1:15">
      <c r="A6402" s="32" t="s">
        <v>1640</v>
      </c>
      <c r="B6402" s="32" t="s">
        <v>1367</v>
      </c>
      <c r="C6402" s="32" t="s">
        <v>66</v>
      </c>
      <c r="D6402" s="32">
        <v>30319</v>
      </c>
      <c r="E6402" s="32">
        <v>2</v>
      </c>
      <c r="F6402" s="32">
        <v>1890.85</v>
      </c>
      <c r="G6402" s="32">
        <v>0.96899999999999997</v>
      </c>
      <c r="H6402" s="32">
        <v>2</v>
      </c>
      <c r="I6402" s="34">
        <v>262.76</v>
      </c>
      <c r="J6402" s="34">
        <v>437582.25</v>
      </c>
      <c r="K6402" s="32">
        <v>28</v>
      </c>
      <c r="L6402" s="32">
        <v>8</v>
      </c>
      <c r="M6402" s="32">
        <v>95.2</v>
      </c>
      <c r="N6402" s="47">
        <f t="shared" si="198"/>
        <v>4.3211304846117503E-3</v>
      </c>
      <c r="O6402" s="47">
        <f t="shared" si="199"/>
        <v>6.0048139521198579E-4</v>
      </c>
    </row>
    <row r="6403" spans="1:15">
      <c r="A6403" s="32" t="s">
        <v>1640</v>
      </c>
      <c r="B6403" s="32" t="s">
        <v>1368</v>
      </c>
      <c r="C6403" s="32" t="s">
        <v>66</v>
      </c>
      <c r="D6403" s="32">
        <v>30319</v>
      </c>
      <c r="E6403" s="32">
        <v>2</v>
      </c>
      <c r="F6403" s="32">
        <v>1890.85</v>
      </c>
      <c r="G6403" s="32">
        <v>0.94399999999999995</v>
      </c>
      <c r="H6403" s="32">
        <v>5</v>
      </c>
      <c r="I6403" s="34">
        <v>257.94</v>
      </c>
      <c r="J6403" s="34">
        <v>437582.25</v>
      </c>
      <c r="K6403" s="32">
        <v>28</v>
      </c>
      <c r="L6403" s="32">
        <v>8</v>
      </c>
      <c r="M6403" s="32">
        <v>95.2</v>
      </c>
      <c r="N6403" s="47">
        <f t="shared" ref="N6403:N6466" si="200">F6403/J6403</f>
        <v>4.3211304846117503E-3</v>
      </c>
      <c r="O6403" s="47">
        <f t="shared" ref="O6403:O6466" si="201">I6403/J6403</f>
        <v>5.8946632318838347E-4</v>
      </c>
    </row>
    <row r="6404" spans="1:15">
      <c r="A6404" s="32" t="s">
        <v>1640</v>
      </c>
      <c r="B6404" s="32" t="s">
        <v>1369</v>
      </c>
      <c r="C6404" s="32" t="s">
        <v>66</v>
      </c>
      <c r="D6404" s="32">
        <v>30319</v>
      </c>
      <c r="E6404" s="32">
        <v>2</v>
      </c>
      <c r="F6404" s="32">
        <v>1890.85</v>
      </c>
      <c r="G6404" s="32">
        <v>0.96899999999999997</v>
      </c>
      <c r="H6404" s="32">
        <v>2</v>
      </c>
      <c r="I6404" s="34">
        <v>330.93</v>
      </c>
      <c r="J6404" s="34">
        <v>437582.25</v>
      </c>
      <c r="K6404" s="32">
        <v>28</v>
      </c>
      <c r="L6404" s="32">
        <v>8</v>
      </c>
      <c r="M6404" s="32">
        <v>95.2</v>
      </c>
      <c r="N6404" s="47">
        <f t="shared" si="200"/>
        <v>4.3211304846117503E-3</v>
      </c>
      <c r="O6404" s="47">
        <f t="shared" si="201"/>
        <v>7.562692499524375E-4</v>
      </c>
    </row>
    <row r="6405" spans="1:15">
      <c r="A6405" s="32" t="s">
        <v>1640</v>
      </c>
      <c r="B6405" s="32" t="s">
        <v>1370</v>
      </c>
      <c r="C6405" s="32" t="s">
        <v>66</v>
      </c>
      <c r="D6405" s="32">
        <v>30319</v>
      </c>
      <c r="E6405" s="32">
        <v>2</v>
      </c>
      <c r="F6405" s="32">
        <v>1890.85</v>
      </c>
      <c r="G6405" s="32">
        <v>0.95</v>
      </c>
      <c r="H6405" s="32">
        <v>4</v>
      </c>
      <c r="I6405" s="34">
        <v>789.94</v>
      </c>
      <c r="J6405" s="34">
        <v>437582.25</v>
      </c>
      <c r="K6405" s="32">
        <v>28</v>
      </c>
      <c r="L6405" s="32">
        <v>8</v>
      </c>
      <c r="M6405" s="32">
        <v>95.2</v>
      </c>
      <c r="N6405" s="47">
        <f t="shared" si="200"/>
        <v>4.3211304846117503E-3</v>
      </c>
      <c r="O6405" s="47">
        <f t="shared" si="201"/>
        <v>1.8052377581586091E-3</v>
      </c>
    </row>
    <row r="6406" spans="1:15">
      <c r="A6406" s="32" t="s">
        <v>1640</v>
      </c>
      <c r="B6406" s="32" t="s">
        <v>1371</v>
      </c>
      <c r="C6406" s="32" t="s">
        <v>66</v>
      </c>
      <c r="D6406" s="32">
        <v>30319</v>
      </c>
      <c r="E6406" s="32">
        <v>2</v>
      </c>
      <c r="F6406" s="32">
        <v>1947.58</v>
      </c>
      <c r="G6406" s="32">
        <v>0.93200000000000005</v>
      </c>
      <c r="H6406" s="32">
        <v>6</v>
      </c>
      <c r="I6406" s="34">
        <v>226.01</v>
      </c>
      <c r="J6406" s="34">
        <v>459461.36</v>
      </c>
      <c r="K6406" s="32">
        <v>28</v>
      </c>
      <c r="L6406" s="32">
        <v>8</v>
      </c>
      <c r="M6406" s="32">
        <v>95.2</v>
      </c>
      <c r="N6406" s="47">
        <f t="shared" si="200"/>
        <v>4.2388330544270358E-3</v>
      </c>
      <c r="O6406" s="47">
        <f t="shared" si="201"/>
        <v>4.9190208290856056E-4</v>
      </c>
    </row>
    <row r="6407" spans="1:15">
      <c r="A6407" s="32" t="s">
        <v>1640</v>
      </c>
      <c r="B6407" s="32" t="s">
        <v>1372</v>
      </c>
      <c r="C6407" s="32" t="s">
        <v>66</v>
      </c>
      <c r="D6407" s="32">
        <v>30319</v>
      </c>
      <c r="E6407" s="32">
        <v>2</v>
      </c>
      <c r="F6407" s="32">
        <v>1947.58</v>
      </c>
      <c r="G6407" s="32">
        <v>0.92600000000000005</v>
      </c>
      <c r="H6407" s="32">
        <v>6</v>
      </c>
      <c r="I6407" s="34">
        <v>413.83</v>
      </c>
      <c r="J6407" s="34">
        <v>459461.36</v>
      </c>
      <c r="K6407" s="32">
        <v>28</v>
      </c>
      <c r="L6407" s="32">
        <v>8</v>
      </c>
      <c r="M6407" s="32">
        <v>95.2</v>
      </c>
      <c r="N6407" s="47">
        <f t="shared" si="200"/>
        <v>4.2388330544270358E-3</v>
      </c>
      <c r="O6407" s="47">
        <f t="shared" si="201"/>
        <v>9.0068509787199515E-4</v>
      </c>
    </row>
    <row r="6408" spans="1:15">
      <c r="A6408" s="32" t="s">
        <v>1640</v>
      </c>
      <c r="B6408" s="32" t="s">
        <v>1373</v>
      </c>
      <c r="C6408" s="32" t="s">
        <v>66</v>
      </c>
      <c r="D6408" s="32">
        <v>30319</v>
      </c>
      <c r="E6408" s="32">
        <v>2</v>
      </c>
      <c r="F6408" s="32">
        <v>1947.58</v>
      </c>
      <c r="G6408" s="32">
        <v>0.93500000000000005</v>
      </c>
      <c r="H6408" s="32">
        <v>5</v>
      </c>
      <c r="I6408" s="34">
        <v>649.26</v>
      </c>
      <c r="J6408" s="34">
        <v>459461.36</v>
      </c>
      <c r="K6408" s="32">
        <v>28</v>
      </c>
      <c r="L6408" s="32">
        <v>8</v>
      </c>
      <c r="M6408" s="32">
        <v>95.2</v>
      </c>
      <c r="N6408" s="47">
        <f t="shared" si="200"/>
        <v>4.2388330544270358E-3</v>
      </c>
      <c r="O6408" s="47">
        <f t="shared" si="201"/>
        <v>1.4130894489147031E-3</v>
      </c>
    </row>
    <row r="6409" spans="1:15">
      <c r="A6409" s="32" t="s">
        <v>1640</v>
      </c>
      <c r="B6409" s="32" t="s">
        <v>1374</v>
      </c>
      <c r="C6409" s="32" t="s">
        <v>66</v>
      </c>
      <c r="D6409" s="32">
        <v>30319</v>
      </c>
      <c r="E6409" s="32">
        <v>2</v>
      </c>
      <c r="F6409" s="32">
        <v>1947.58</v>
      </c>
      <c r="G6409" s="32">
        <v>0.96899999999999997</v>
      </c>
      <c r="H6409" s="32">
        <v>2</v>
      </c>
      <c r="I6409" s="34">
        <v>549.24</v>
      </c>
      <c r="J6409" s="34">
        <v>459461.36</v>
      </c>
      <c r="K6409" s="32">
        <v>28</v>
      </c>
      <c r="L6409" s="32">
        <v>8</v>
      </c>
      <c r="M6409" s="32">
        <v>95.2</v>
      </c>
      <c r="N6409" s="47">
        <f t="shared" si="200"/>
        <v>4.2388330544270358E-3</v>
      </c>
      <c r="O6409" s="47">
        <f t="shared" si="201"/>
        <v>1.1953997611463998E-3</v>
      </c>
    </row>
    <row r="6410" spans="1:15">
      <c r="A6410" s="32" t="s">
        <v>1641</v>
      </c>
      <c r="B6410" s="32" t="s">
        <v>1351</v>
      </c>
      <c r="C6410" s="32" t="s">
        <v>52</v>
      </c>
      <c r="D6410" s="32">
        <v>30047</v>
      </c>
      <c r="E6410" s="32">
        <v>1</v>
      </c>
      <c r="F6410" s="32">
        <v>1100</v>
      </c>
      <c r="G6410" s="32">
        <v>0.90700000000000003</v>
      </c>
      <c r="H6410" s="32">
        <v>8</v>
      </c>
      <c r="I6410" s="34">
        <v>215.47</v>
      </c>
      <c r="J6410" s="34">
        <v>150000</v>
      </c>
      <c r="K6410" s="32">
        <v>52</v>
      </c>
      <c r="L6410" s="32">
        <v>6</v>
      </c>
      <c r="M6410" s="32">
        <v>92.3</v>
      </c>
      <c r="N6410" s="47">
        <f t="shared" si="200"/>
        <v>7.3333333333333332E-3</v>
      </c>
      <c r="O6410" s="47">
        <f t="shared" si="201"/>
        <v>1.4364666666666667E-3</v>
      </c>
    </row>
    <row r="6411" spans="1:15">
      <c r="A6411" s="32" t="s">
        <v>1641</v>
      </c>
      <c r="B6411" s="32" t="s">
        <v>1352</v>
      </c>
      <c r="C6411" s="32" t="s">
        <v>52</v>
      </c>
      <c r="D6411" s="32">
        <v>30047</v>
      </c>
      <c r="E6411" s="32">
        <v>1</v>
      </c>
      <c r="F6411" s="32">
        <v>1100</v>
      </c>
      <c r="G6411" s="32">
        <v>0.95</v>
      </c>
      <c r="H6411" s="32">
        <v>4</v>
      </c>
      <c r="I6411" s="34">
        <v>402.92</v>
      </c>
      <c r="J6411" s="34">
        <v>150000</v>
      </c>
      <c r="K6411" s="32">
        <v>52</v>
      </c>
      <c r="L6411" s="32">
        <v>6</v>
      </c>
      <c r="M6411" s="32">
        <v>92.3</v>
      </c>
      <c r="N6411" s="47">
        <f t="shared" si="200"/>
        <v>7.3333333333333332E-3</v>
      </c>
      <c r="O6411" s="47">
        <f t="shared" si="201"/>
        <v>2.6861333333333334E-3</v>
      </c>
    </row>
    <row r="6412" spans="1:15">
      <c r="A6412" s="32" t="s">
        <v>1641</v>
      </c>
      <c r="B6412" s="32" t="s">
        <v>1353</v>
      </c>
      <c r="C6412" s="32" t="s">
        <v>52</v>
      </c>
      <c r="D6412" s="32">
        <v>30047</v>
      </c>
      <c r="E6412" s="32">
        <v>1</v>
      </c>
      <c r="F6412" s="32">
        <v>1100</v>
      </c>
      <c r="G6412" s="32">
        <v>0.91500000000000004</v>
      </c>
      <c r="H6412" s="32">
        <v>7</v>
      </c>
      <c r="I6412" s="34">
        <v>354.2</v>
      </c>
      <c r="J6412" s="34">
        <v>150000</v>
      </c>
      <c r="K6412" s="32">
        <v>52</v>
      </c>
      <c r="L6412" s="32">
        <v>6</v>
      </c>
      <c r="M6412" s="32">
        <v>92.3</v>
      </c>
      <c r="N6412" s="47">
        <f t="shared" si="200"/>
        <v>7.3333333333333332E-3</v>
      </c>
      <c r="O6412" s="47">
        <f t="shared" si="201"/>
        <v>2.3613333333333333E-3</v>
      </c>
    </row>
    <row r="6413" spans="1:15">
      <c r="A6413" s="32" t="s">
        <v>1641</v>
      </c>
      <c r="B6413" s="32" t="s">
        <v>1354</v>
      </c>
      <c r="C6413" s="32" t="s">
        <v>52</v>
      </c>
      <c r="D6413" s="32">
        <v>30047</v>
      </c>
      <c r="E6413" s="32">
        <v>1</v>
      </c>
      <c r="F6413" s="32">
        <v>1100</v>
      </c>
      <c r="G6413" s="32">
        <v>0.94</v>
      </c>
      <c r="H6413" s="32">
        <v>5</v>
      </c>
      <c r="I6413" s="34">
        <v>92.53</v>
      </c>
      <c r="J6413" s="34">
        <v>150000</v>
      </c>
      <c r="K6413" s="32">
        <v>52</v>
      </c>
      <c r="L6413" s="32">
        <v>6</v>
      </c>
      <c r="M6413" s="32">
        <v>92.3</v>
      </c>
      <c r="N6413" s="47">
        <f t="shared" si="200"/>
        <v>7.3333333333333332E-3</v>
      </c>
      <c r="O6413" s="47">
        <f t="shared" si="201"/>
        <v>6.1686666666666663E-4</v>
      </c>
    </row>
    <row r="6414" spans="1:15">
      <c r="A6414" s="32" t="s">
        <v>1641</v>
      </c>
      <c r="B6414" s="32" t="s">
        <v>1355</v>
      </c>
      <c r="C6414" s="32" t="s">
        <v>52</v>
      </c>
      <c r="D6414" s="32">
        <v>30047</v>
      </c>
      <c r="E6414" s="32">
        <v>1</v>
      </c>
      <c r="F6414" s="32">
        <v>1133</v>
      </c>
      <c r="G6414" s="32">
        <v>0.89</v>
      </c>
      <c r="H6414" s="32">
        <v>9</v>
      </c>
      <c r="I6414" s="34">
        <v>431.48</v>
      </c>
      <c r="J6414" s="34">
        <v>157500</v>
      </c>
      <c r="K6414" s="32">
        <v>52</v>
      </c>
      <c r="L6414" s="32">
        <v>6</v>
      </c>
      <c r="M6414" s="32">
        <v>92.3</v>
      </c>
      <c r="N6414" s="47">
        <f t="shared" si="200"/>
        <v>7.1936507936507937E-3</v>
      </c>
      <c r="O6414" s="47">
        <f t="shared" si="201"/>
        <v>2.7395555555555558E-3</v>
      </c>
    </row>
    <row r="6415" spans="1:15">
      <c r="A6415" s="32" t="s">
        <v>1641</v>
      </c>
      <c r="B6415" s="32" t="s">
        <v>1356</v>
      </c>
      <c r="C6415" s="32" t="s">
        <v>52</v>
      </c>
      <c r="D6415" s="32">
        <v>30047</v>
      </c>
      <c r="E6415" s="32">
        <v>1</v>
      </c>
      <c r="F6415" s="32">
        <v>1133</v>
      </c>
      <c r="G6415" s="32">
        <v>0.84</v>
      </c>
      <c r="H6415" s="32">
        <v>14</v>
      </c>
      <c r="I6415" s="34">
        <v>341.55</v>
      </c>
      <c r="J6415" s="34">
        <v>157500</v>
      </c>
      <c r="K6415" s="32">
        <v>52</v>
      </c>
      <c r="L6415" s="32">
        <v>6</v>
      </c>
      <c r="M6415" s="32">
        <v>92.3</v>
      </c>
      <c r="N6415" s="47">
        <f t="shared" si="200"/>
        <v>7.1936507936507937E-3</v>
      </c>
      <c r="O6415" s="47">
        <f t="shared" si="201"/>
        <v>2.1685714285714286E-3</v>
      </c>
    </row>
    <row r="6416" spans="1:15">
      <c r="A6416" s="32" t="s">
        <v>1641</v>
      </c>
      <c r="B6416" s="32" t="s">
        <v>1357</v>
      </c>
      <c r="C6416" s="32" t="s">
        <v>52</v>
      </c>
      <c r="D6416" s="32">
        <v>30047</v>
      </c>
      <c r="E6416" s="32">
        <v>1</v>
      </c>
      <c r="F6416" s="32">
        <v>1133</v>
      </c>
      <c r="G6416" s="32">
        <v>0.84</v>
      </c>
      <c r="H6416" s="32">
        <v>14</v>
      </c>
      <c r="I6416" s="34">
        <v>164.62</v>
      </c>
      <c r="J6416" s="34">
        <v>157500</v>
      </c>
      <c r="K6416" s="32">
        <v>52</v>
      </c>
      <c r="L6416" s="32">
        <v>6</v>
      </c>
      <c r="M6416" s="32">
        <v>92.3</v>
      </c>
      <c r="N6416" s="47">
        <f t="shared" si="200"/>
        <v>7.1936507936507937E-3</v>
      </c>
      <c r="O6416" s="47">
        <f t="shared" si="201"/>
        <v>1.0452063492063493E-3</v>
      </c>
    </row>
    <row r="6417" spans="1:15">
      <c r="A6417" s="32" t="s">
        <v>1641</v>
      </c>
      <c r="B6417" s="32" t="s">
        <v>1358</v>
      </c>
      <c r="C6417" s="32" t="s">
        <v>52</v>
      </c>
      <c r="D6417" s="32">
        <v>30047</v>
      </c>
      <c r="E6417" s="32">
        <v>1</v>
      </c>
      <c r="F6417" s="32">
        <v>1133</v>
      </c>
      <c r="G6417" s="32">
        <v>0.84</v>
      </c>
      <c r="H6417" s="32">
        <v>14</v>
      </c>
      <c r="I6417" s="34">
        <v>187.72</v>
      </c>
      <c r="J6417" s="34">
        <v>157500</v>
      </c>
      <c r="K6417" s="32">
        <v>52</v>
      </c>
      <c r="L6417" s="32">
        <v>6</v>
      </c>
      <c r="M6417" s="32">
        <v>92.3</v>
      </c>
      <c r="N6417" s="47">
        <f t="shared" si="200"/>
        <v>7.1936507936507937E-3</v>
      </c>
      <c r="O6417" s="47">
        <f t="shared" si="201"/>
        <v>1.1918730158730158E-3</v>
      </c>
    </row>
    <row r="6418" spans="1:15">
      <c r="A6418" s="32" t="s">
        <v>1641</v>
      </c>
      <c r="B6418" s="32" t="s">
        <v>1359</v>
      </c>
      <c r="C6418" s="32" t="s">
        <v>52</v>
      </c>
      <c r="D6418" s="32">
        <v>30047</v>
      </c>
      <c r="E6418" s="32">
        <v>1</v>
      </c>
      <c r="F6418" s="32">
        <v>1166.99</v>
      </c>
      <c r="G6418" s="32">
        <v>0.9</v>
      </c>
      <c r="H6418" s="32">
        <v>8</v>
      </c>
      <c r="I6418" s="34">
        <v>73.02</v>
      </c>
      <c r="J6418" s="34">
        <v>165375</v>
      </c>
      <c r="K6418" s="32">
        <v>52</v>
      </c>
      <c r="L6418" s="32">
        <v>6</v>
      </c>
      <c r="M6418" s="32">
        <v>92.3</v>
      </c>
      <c r="N6418" s="47">
        <f t="shared" si="200"/>
        <v>7.0566288737717309E-3</v>
      </c>
      <c r="O6418" s="47">
        <f t="shared" si="201"/>
        <v>4.4154195011337864E-4</v>
      </c>
    </row>
    <row r="6419" spans="1:15">
      <c r="A6419" s="32" t="s">
        <v>1641</v>
      </c>
      <c r="B6419" s="32" t="s">
        <v>1360</v>
      </c>
      <c r="C6419" s="32" t="s">
        <v>52</v>
      </c>
      <c r="D6419" s="32">
        <v>30047</v>
      </c>
      <c r="E6419" s="32">
        <v>1</v>
      </c>
      <c r="F6419" s="32">
        <v>1166.99</v>
      </c>
      <c r="G6419" s="32">
        <v>0.9</v>
      </c>
      <c r="H6419" s="32">
        <v>8</v>
      </c>
      <c r="I6419" s="34">
        <v>663.12</v>
      </c>
      <c r="J6419" s="34">
        <v>165375</v>
      </c>
      <c r="K6419" s="32">
        <v>52</v>
      </c>
      <c r="L6419" s="32">
        <v>6</v>
      </c>
      <c r="M6419" s="32">
        <v>92.3</v>
      </c>
      <c r="N6419" s="47">
        <f t="shared" si="200"/>
        <v>7.0566288737717309E-3</v>
      </c>
      <c r="O6419" s="47">
        <f t="shared" si="201"/>
        <v>4.0097959183673466E-3</v>
      </c>
    </row>
    <row r="6420" spans="1:15">
      <c r="A6420" s="32" t="s">
        <v>1641</v>
      </c>
      <c r="B6420" s="32" t="s">
        <v>1361</v>
      </c>
      <c r="C6420" s="32" t="s">
        <v>52</v>
      </c>
      <c r="D6420" s="32">
        <v>30047</v>
      </c>
      <c r="E6420" s="32">
        <v>1</v>
      </c>
      <c r="F6420" s="32">
        <v>1166.99</v>
      </c>
      <c r="G6420" s="32">
        <v>0.9</v>
      </c>
      <c r="H6420" s="32">
        <v>8</v>
      </c>
      <c r="I6420" s="34">
        <v>590.08000000000004</v>
      </c>
      <c r="J6420" s="34">
        <v>165375</v>
      </c>
      <c r="K6420" s="32">
        <v>52</v>
      </c>
      <c r="L6420" s="32">
        <v>6</v>
      </c>
      <c r="M6420" s="32">
        <v>92.3</v>
      </c>
      <c r="N6420" s="47">
        <f t="shared" si="200"/>
        <v>7.0566288737717309E-3</v>
      </c>
      <c r="O6420" s="47">
        <f t="shared" si="201"/>
        <v>3.5681330309901742E-3</v>
      </c>
    </row>
    <row r="6421" spans="1:15">
      <c r="A6421" s="32" t="s">
        <v>1641</v>
      </c>
      <c r="B6421" s="32" t="s">
        <v>1362</v>
      </c>
      <c r="C6421" s="32" t="s">
        <v>52</v>
      </c>
      <c r="D6421" s="32">
        <v>30047</v>
      </c>
      <c r="E6421" s="32">
        <v>1</v>
      </c>
      <c r="F6421" s="32">
        <v>1166.99</v>
      </c>
      <c r="G6421" s="32">
        <v>0.9</v>
      </c>
      <c r="H6421" s="32">
        <v>8</v>
      </c>
      <c r="I6421" s="34">
        <v>195.26</v>
      </c>
      <c r="J6421" s="34">
        <v>165375</v>
      </c>
      <c r="K6421" s="32">
        <v>52</v>
      </c>
      <c r="L6421" s="32">
        <v>6</v>
      </c>
      <c r="M6421" s="32">
        <v>92.3</v>
      </c>
      <c r="N6421" s="47">
        <f t="shared" si="200"/>
        <v>7.0566288737717309E-3</v>
      </c>
      <c r="O6421" s="47">
        <f t="shared" si="201"/>
        <v>1.180710506424792E-3</v>
      </c>
    </row>
    <row r="6422" spans="1:15">
      <c r="A6422" s="32" t="s">
        <v>1641</v>
      </c>
      <c r="B6422" s="32" t="s">
        <v>1363</v>
      </c>
      <c r="C6422" s="32" t="s">
        <v>52</v>
      </c>
      <c r="D6422" s="32">
        <v>30047</v>
      </c>
      <c r="E6422" s="32">
        <v>1</v>
      </c>
      <c r="F6422" s="32">
        <v>1202</v>
      </c>
      <c r="G6422" s="32">
        <v>0.91200000000000003</v>
      </c>
      <c r="H6422" s="32">
        <v>7</v>
      </c>
      <c r="I6422" s="34">
        <v>438.41</v>
      </c>
      <c r="J6422" s="34">
        <v>173643.75</v>
      </c>
      <c r="K6422" s="32">
        <v>52</v>
      </c>
      <c r="L6422" s="32">
        <v>6</v>
      </c>
      <c r="M6422" s="32">
        <v>92.3</v>
      </c>
      <c r="N6422" s="47">
        <f t="shared" si="200"/>
        <v>6.9222186228988947E-3</v>
      </c>
      <c r="O6422" s="47">
        <f t="shared" si="201"/>
        <v>2.5247669438145629E-3</v>
      </c>
    </row>
    <row r="6423" spans="1:15">
      <c r="A6423" s="32" t="s">
        <v>1641</v>
      </c>
      <c r="B6423" s="32" t="s">
        <v>1364</v>
      </c>
      <c r="C6423" s="32" t="s">
        <v>52</v>
      </c>
      <c r="D6423" s="32">
        <v>30047</v>
      </c>
      <c r="E6423" s="32">
        <v>1</v>
      </c>
      <c r="F6423" s="32">
        <v>1202</v>
      </c>
      <c r="G6423" s="32">
        <v>0.91</v>
      </c>
      <c r="H6423" s="32">
        <v>8</v>
      </c>
      <c r="I6423" s="34">
        <v>436.53</v>
      </c>
      <c r="J6423" s="34">
        <v>173643.75</v>
      </c>
      <c r="K6423" s="32">
        <v>52</v>
      </c>
      <c r="L6423" s="32">
        <v>6</v>
      </c>
      <c r="M6423" s="32">
        <v>92.3</v>
      </c>
      <c r="N6423" s="47">
        <f t="shared" si="200"/>
        <v>6.9222186228988947E-3</v>
      </c>
      <c r="O6423" s="47">
        <f t="shared" si="201"/>
        <v>2.5139401792463015E-3</v>
      </c>
    </row>
    <row r="6424" spans="1:15">
      <c r="A6424" s="32" t="s">
        <v>1641</v>
      </c>
      <c r="B6424" s="32" t="s">
        <v>1365</v>
      </c>
      <c r="C6424" s="32" t="s">
        <v>52</v>
      </c>
      <c r="D6424" s="32">
        <v>30047</v>
      </c>
      <c r="E6424" s="32">
        <v>1</v>
      </c>
      <c r="F6424" s="32">
        <v>1202</v>
      </c>
      <c r="G6424" s="32">
        <v>0.94199999999999995</v>
      </c>
      <c r="H6424" s="32">
        <v>5</v>
      </c>
      <c r="I6424" s="34">
        <v>161.96</v>
      </c>
      <c r="J6424" s="34">
        <v>173643.75</v>
      </c>
      <c r="K6424" s="32">
        <v>52</v>
      </c>
      <c r="L6424" s="32">
        <v>6</v>
      </c>
      <c r="M6424" s="32">
        <v>92.3</v>
      </c>
      <c r="N6424" s="47">
        <f t="shared" si="200"/>
        <v>6.9222186228988947E-3</v>
      </c>
      <c r="O6424" s="47">
        <f t="shared" si="201"/>
        <v>9.327142497210525E-4</v>
      </c>
    </row>
    <row r="6425" spans="1:15">
      <c r="A6425" s="32" t="s">
        <v>1641</v>
      </c>
      <c r="B6425" s="32" t="s">
        <v>1366</v>
      </c>
      <c r="C6425" s="32" t="s">
        <v>52</v>
      </c>
      <c r="D6425" s="32">
        <v>30047</v>
      </c>
      <c r="E6425" s="32">
        <v>1</v>
      </c>
      <c r="F6425" s="32">
        <v>1202</v>
      </c>
      <c r="G6425" s="32">
        <v>0.91200000000000003</v>
      </c>
      <c r="H6425" s="32">
        <v>7</v>
      </c>
      <c r="I6425" s="34">
        <v>573.39</v>
      </c>
      <c r="J6425" s="34">
        <v>173643.75</v>
      </c>
      <c r="K6425" s="32">
        <v>52</v>
      </c>
      <c r="L6425" s="32">
        <v>6</v>
      </c>
      <c r="M6425" s="32">
        <v>92.3</v>
      </c>
      <c r="N6425" s="47">
        <f t="shared" si="200"/>
        <v>6.9222186228988947E-3</v>
      </c>
      <c r="O6425" s="47">
        <f t="shared" si="201"/>
        <v>3.3021056041464204E-3</v>
      </c>
    </row>
    <row r="6426" spans="1:15">
      <c r="A6426" s="32" t="s">
        <v>1641</v>
      </c>
      <c r="B6426" s="32" t="s">
        <v>1367</v>
      </c>
      <c r="C6426" s="32" t="s">
        <v>52</v>
      </c>
      <c r="D6426" s="32">
        <v>30047</v>
      </c>
      <c r="E6426" s="32">
        <v>1</v>
      </c>
      <c r="F6426" s="32">
        <v>1238.06</v>
      </c>
      <c r="G6426" s="32">
        <v>0.91600000000000004</v>
      </c>
      <c r="H6426" s="32">
        <v>7</v>
      </c>
      <c r="I6426" s="34">
        <v>242.23</v>
      </c>
      <c r="J6426" s="34">
        <v>182325.94</v>
      </c>
      <c r="K6426" s="32">
        <v>52</v>
      </c>
      <c r="L6426" s="32">
        <v>6</v>
      </c>
      <c r="M6426" s="32">
        <v>92.3</v>
      </c>
      <c r="N6426" s="47">
        <f t="shared" si="200"/>
        <v>6.7903667464980569E-3</v>
      </c>
      <c r="O6426" s="47">
        <f t="shared" si="201"/>
        <v>1.3285547849088285E-3</v>
      </c>
    </row>
    <row r="6427" spans="1:15">
      <c r="A6427" s="32" t="s">
        <v>1641</v>
      </c>
      <c r="B6427" s="32" t="s">
        <v>1368</v>
      </c>
      <c r="C6427" s="32" t="s">
        <v>52</v>
      </c>
      <c r="D6427" s="32">
        <v>30047</v>
      </c>
      <c r="E6427" s="32">
        <v>1</v>
      </c>
      <c r="F6427" s="32">
        <v>1238.06</v>
      </c>
      <c r="G6427" s="32">
        <v>0.93500000000000005</v>
      </c>
      <c r="H6427" s="32">
        <v>5</v>
      </c>
      <c r="I6427" s="34">
        <v>247.81</v>
      </c>
      <c r="J6427" s="34">
        <v>182325.94</v>
      </c>
      <c r="K6427" s="32">
        <v>52</v>
      </c>
      <c r="L6427" s="32">
        <v>6</v>
      </c>
      <c r="M6427" s="32">
        <v>92.3</v>
      </c>
      <c r="N6427" s="47">
        <f t="shared" si="200"/>
        <v>6.7903667464980569E-3</v>
      </c>
      <c r="O6427" s="47">
        <f t="shared" si="201"/>
        <v>1.3591593165514463E-3</v>
      </c>
    </row>
    <row r="6428" spans="1:15">
      <c r="A6428" s="32" t="s">
        <v>1641</v>
      </c>
      <c r="B6428" s="32" t="s">
        <v>1369</v>
      </c>
      <c r="C6428" s="32" t="s">
        <v>52</v>
      </c>
      <c r="D6428" s="32">
        <v>30047</v>
      </c>
      <c r="E6428" s="32">
        <v>1</v>
      </c>
      <c r="F6428" s="32">
        <v>1238.06</v>
      </c>
      <c r="G6428" s="32">
        <v>0.90400000000000003</v>
      </c>
      <c r="H6428" s="32">
        <v>8</v>
      </c>
      <c r="I6428" s="34">
        <v>402.6</v>
      </c>
      <c r="J6428" s="34">
        <v>182325.94</v>
      </c>
      <c r="K6428" s="32">
        <v>52</v>
      </c>
      <c r="L6428" s="32">
        <v>6</v>
      </c>
      <c r="M6428" s="32">
        <v>92.3</v>
      </c>
      <c r="N6428" s="47">
        <f t="shared" si="200"/>
        <v>6.7903667464980569E-3</v>
      </c>
      <c r="O6428" s="47">
        <f t="shared" si="201"/>
        <v>2.2081334120641308E-3</v>
      </c>
    </row>
    <row r="6429" spans="1:15">
      <c r="A6429" s="32" t="s">
        <v>1641</v>
      </c>
      <c r="B6429" s="32" t="s">
        <v>1370</v>
      </c>
      <c r="C6429" s="32" t="s">
        <v>52</v>
      </c>
      <c r="D6429" s="32">
        <v>30047</v>
      </c>
      <c r="E6429" s="32">
        <v>1</v>
      </c>
      <c r="F6429" s="32">
        <v>1238.06</v>
      </c>
      <c r="G6429" s="32">
        <v>0.89200000000000002</v>
      </c>
      <c r="H6429" s="32">
        <v>9</v>
      </c>
      <c r="I6429" s="34">
        <v>196.78</v>
      </c>
      <c r="J6429" s="34">
        <v>182325.94</v>
      </c>
      <c r="K6429" s="32">
        <v>52</v>
      </c>
      <c r="L6429" s="32">
        <v>6</v>
      </c>
      <c r="M6429" s="32">
        <v>92.3</v>
      </c>
      <c r="N6429" s="47">
        <f t="shared" si="200"/>
        <v>6.7903667464980569E-3</v>
      </c>
      <c r="O6429" s="47">
        <f t="shared" si="201"/>
        <v>1.0792759384649271E-3</v>
      </c>
    </row>
    <row r="6430" spans="1:15">
      <c r="A6430" s="32" t="s">
        <v>1641</v>
      </c>
      <c r="B6430" s="32" t="s">
        <v>1371</v>
      </c>
      <c r="C6430" s="32" t="s">
        <v>52</v>
      </c>
      <c r="D6430" s="32">
        <v>30047</v>
      </c>
      <c r="E6430" s="32">
        <v>1</v>
      </c>
      <c r="F6430" s="32">
        <v>1275.2</v>
      </c>
      <c r="G6430" s="32">
        <v>0.89500000000000002</v>
      </c>
      <c r="H6430" s="32">
        <v>9</v>
      </c>
      <c r="I6430" s="34">
        <v>86.58</v>
      </c>
      <c r="J6430" s="34">
        <v>191442.23</v>
      </c>
      <c r="K6430" s="32">
        <v>52</v>
      </c>
      <c r="L6430" s="32">
        <v>6</v>
      </c>
      <c r="M6430" s="32">
        <v>92.3</v>
      </c>
      <c r="N6430" s="47">
        <f t="shared" si="200"/>
        <v>6.6610172687603985E-3</v>
      </c>
      <c r="O6430" s="47">
        <f t="shared" si="201"/>
        <v>4.5225131362082438E-4</v>
      </c>
    </row>
    <row r="6431" spans="1:15">
      <c r="A6431" s="32" t="s">
        <v>1641</v>
      </c>
      <c r="B6431" s="32" t="s">
        <v>1372</v>
      </c>
      <c r="C6431" s="32" t="s">
        <v>52</v>
      </c>
      <c r="D6431" s="32">
        <v>30047</v>
      </c>
      <c r="E6431" s="32">
        <v>1</v>
      </c>
      <c r="F6431" s="32">
        <v>1275.2</v>
      </c>
      <c r="G6431" s="32">
        <v>0.90900000000000003</v>
      </c>
      <c r="H6431" s="32">
        <v>8</v>
      </c>
      <c r="I6431" s="34">
        <v>582.96</v>
      </c>
      <c r="J6431" s="34">
        <v>191442.23</v>
      </c>
      <c r="K6431" s="32">
        <v>52</v>
      </c>
      <c r="L6431" s="32">
        <v>6</v>
      </c>
      <c r="M6431" s="32">
        <v>92.3</v>
      </c>
      <c r="N6431" s="47">
        <f t="shared" si="200"/>
        <v>6.6610172687603985E-3</v>
      </c>
      <c r="O6431" s="47">
        <f t="shared" si="201"/>
        <v>3.0450961629521346E-3</v>
      </c>
    </row>
    <row r="6432" spans="1:15">
      <c r="A6432" s="32" t="s">
        <v>1641</v>
      </c>
      <c r="B6432" s="32" t="s">
        <v>1373</v>
      </c>
      <c r="C6432" s="32" t="s">
        <v>52</v>
      </c>
      <c r="D6432" s="32">
        <v>30047</v>
      </c>
      <c r="E6432" s="32">
        <v>1</v>
      </c>
      <c r="F6432" s="32">
        <v>1275.2</v>
      </c>
      <c r="G6432" s="32">
        <v>0.93200000000000005</v>
      </c>
      <c r="H6432" s="32">
        <v>6</v>
      </c>
      <c r="I6432" s="34">
        <v>165.43</v>
      </c>
      <c r="J6432" s="34">
        <v>191442.23</v>
      </c>
      <c r="K6432" s="32">
        <v>52</v>
      </c>
      <c r="L6432" s="32">
        <v>6</v>
      </c>
      <c r="M6432" s="32">
        <v>92.3</v>
      </c>
      <c r="N6432" s="47">
        <f t="shared" si="200"/>
        <v>6.6610172687603985E-3</v>
      </c>
      <c r="O6432" s="47">
        <f t="shared" si="201"/>
        <v>8.6412491120689517E-4</v>
      </c>
    </row>
    <row r="6433" spans="1:15">
      <c r="A6433" s="32" t="s">
        <v>1641</v>
      </c>
      <c r="B6433" s="32" t="s">
        <v>1374</v>
      </c>
      <c r="C6433" s="32" t="s">
        <v>52</v>
      </c>
      <c r="D6433" s="32">
        <v>30047</v>
      </c>
      <c r="E6433" s="32">
        <v>1</v>
      </c>
      <c r="F6433" s="32">
        <v>1275.2</v>
      </c>
      <c r="G6433" s="32">
        <v>0.91600000000000004</v>
      </c>
      <c r="H6433" s="32">
        <v>7</v>
      </c>
      <c r="I6433" s="34">
        <v>223.81</v>
      </c>
      <c r="J6433" s="34">
        <v>191442.23</v>
      </c>
      <c r="K6433" s="32">
        <v>52</v>
      </c>
      <c r="L6433" s="32">
        <v>6</v>
      </c>
      <c r="M6433" s="32">
        <v>92.3</v>
      </c>
      <c r="N6433" s="47">
        <f t="shared" si="200"/>
        <v>6.6610172687603985E-3</v>
      </c>
      <c r="O6433" s="47">
        <f t="shared" si="201"/>
        <v>1.1690733021653581E-3</v>
      </c>
    </row>
    <row r="6434" spans="1:15">
      <c r="A6434" s="32" t="s">
        <v>1642</v>
      </c>
      <c r="B6434" s="32" t="s">
        <v>1351</v>
      </c>
      <c r="C6434" s="32" t="s">
        <v>66</v>
      </c>
      <c r="D6434" s="32">
        <v>30032</v>
      </c>
      <c r="E6434" s="32">
        <v>1</v>
      </c>
      <c r="F6434" s="32">
        <v>902</v>
      </c>
      <c r="G6434" s="32">
        <v>0.873</v>
      </c>
      <c r="H6434" s="32">
        <v>11</v>
      </c>
      <c r="I6434" s="34">
        <v>435.21</v>
      </c>
      <c r="J6434" s="34">
        <v>123000</v>
      </c>
      <c r="K6434" s="32">
        <v>78</v>
      </c>
      <c r="L6434" s="32">
        <v>5</v>
      </c>
      <c r="M6434" s="32">
        <v>88.7</v>
      </c>
      <c r="N6434" s="47">
        <f t="shared" si="200"/>
        <v>7.3333333333333332E-3</v>
      </c>
      <c r="O6434" s="47">
        <f t="shared" si="201"/>
        <v>3.538292682926829E-3</v>
      </c>
    </row>
    <row r="6435" spans="1:15">
      <c r="A6435" s="32" t="s">
        <v>1642</v>
      </c>
      <c r="B6435" s="32" t="s">
        <v>1352</v>
      </c>
      <c r="C6435" s="32" t="s">
        <v>66</v>
      </c>
      <c r="D6435" s="32">
        <v>30032</v>
      </c>
      <c r="E6435" s="32">
        <v>1</v>
      </c>
      <c r="F6435" s="32">
        <v>902</v>
      </c>
      <c r="G6435" s="32">
        <v>0.9</v>
      </c>
      <c r="H6435" s="32">
        <v>9</v>
      </c>
      <c r="I6435" s="34">
        <v>770.88</v>
      </c>
      <c r="J6435" s="34">
        <v>123000</v>
      </c>
      <c r="K6435" s="32">
        <v>78</v>
      </c>
      <c r="L6435" s="32">
        <v>5</v>
      </c>
      <c r="M6435" s="32">
        <v>88.7</v>
      </c>
      <c r="N6435" s="47">
        <f t="shared" si="200"/>
        <v>7.3333333333333332E-3</v>
      </c>
      <c r="O6435" s="47">
        <f t="shared" si="201"/>
        <v>6.2673170731707313E-3</v>
      </c>
    </row>
    <row r="6436" spans="1:15">
      <c r="A6436" s="32" t="s">
        <v>1642</v>
      </c>
      <c r="B6436" s="32" t="s">
        <v>1353</v>
      </c>
      <c r="C6436" s="32" t="s">
        <v>66</v>
      </c>
      <c r="D6436" s="32">
        <v>30032</v>
      </c>
      <c r="E6436" s="32">
        <v>1</v>
      </c>
      <c r="F6436" s="32">
        <v>902</v>
      </c>
      <c r="G6436" s="32">
        <v>0.84499999999999997</v>
      </c>
      <c r="H6436" s="32">
        <v>13</v>
      </c>
      <c r="I6436" s="34">
        <v>91.86</v>
      </c>
      <c r="J6436" s="34">
        <v>123000</v>
      </c>
      <c r="K6436" s="32">
        <v>78</v>
      </c>
      <c r="L6436" s="32">
        <v>5</v>
      </c>
      <c r="M6436" s="32">
        <v>88.7</v>
      </c>
      <c r="N6436" s="47">
        <f t="shared" si="200"/>
        <v>7.3333333333333332E-3</v>
      </c>
      <c r="O6436" s="47">
        <f t="shared" si="201"/>
        <v>7.4682926829268295E-4</v>
      </c>
    </row>
    <row r="6437" spans="1:15">
      <c r="A6437" s="32" t="s">
        <v>1642</v>
      </c>
      <c r="B6437" s="32" t="s">
        <v>1354</v>
      </c>
      <c r="C6437" s="32" t="s">
        <v>66</v>
      </c>
      <c r="D6437" s="32">
        <v>30032</v>
      </c>
      <c r="E6437" s="32">
        <v>1</v>
      </c>
      <c r="F6437" s="32">
        <v>902</v>
      </c>
      <c r="G6437" s="32">
        <v>0.85099999999999998</v>
      </c>
      <c r="H6437" s="32">
        <v>13</v>
      </c>
      <c r="I6437" s="34">
        <v>249.35</v>
      </c>
      <c r="J6437" s="34">
        <v>123000</v>
      </c>
      <c r="K6437" s="32">
        <v>78</v>
      </c>
      <c r="L6437" s="32">
        <v>5</v>
      </c>
      <c r="M6437" s="32">
        <v>88.7</v>
      </c>
      <c r="N6437" s="47">
        <f t="shared" si="200"/>
        <v>7.3333333333333332E-3</v>
      </c>
      <c r="O6437" s="47">
        <f t="shared" si="201"/>
        <v>2.0272357723577234E-3</v>
      </c>
    </row>
    <row r="6438" spans="1:15">
      <c r="A6438" s="32" t="s">
        <v>1642</v>
      </c>
      <c r="B6438" s="32" t="s">
        <v>1355</v>
      </c>
      <c r="C6438" s="32" t="s">
        <v>66</v>
      </c>
      <c r="D6438" s="32">
        <v>30032</v>
      </c>
      <c r="E6438" s="32">
        <v>1</v>
      </c>
      <c r="F6438" s="32">
        <v>929.06</v>
      </c>
      <c r="G6438" s="32">
        <v>0.84</v>
      </c>
      <c r="H6438" s="32">
        <v>14</v>
      </c>
      <c r="I6438" s="34">
        <v>404.31</v>
      </c>
      <c r="J6438" s="34">
        <v>129150</v>
      </c>
      <c r="K6438" s="32">
        <v>78</v>
      </c>
      <c r="L6438" s="32">
        <v>5</v>
      </c>
      <c r="M6438" s="32">
        <v>88.7</v>
      </c>
      <c r="N6438" s="47">
        <f t="shared" si="200"/>
        <v>7.1936507936507929E-3</v>
      </c>
      <c r="O6438" s="47">
        <f t="shared" si="201"/>
        <v>3.1305458768873403E-3</v>
      </c>
    </row>
    <row r="6439" spans="1:15">
      <c r="A6439" s="32" t="s">
        <v>1642</v>
      </c>
      <c r="B6439" s="32" t="s">
        <v>1356</v>
      </c>
      <c r="C6439" s="32" t="s">
        <v>66</v>
      </c>
      <c r="D6439" s="32">
        <v>30032</v>
      </c>
      <c r="E6439" s="32">
        <v>1</v>
      </c>
      <c r="F6439" s="32">
        <v>929.06</v>
      </c>
      <c r="G6439" s="32">
        <v>0.79</v>
      </c>
      <c r="H6439" s="32">
        <v>18</v>
      </c>
      <c r="I6439" s="34">
        <v>173.62</v>
      </c>
      <c r="J6439" s="34">
        <v>129150</v>
      </c>
      <c r="K6439" s="32">
        <v>78</v>
      </c>
      <c r="L6439" s="32">
        <v>5</v>
      </c>
      <c r="M6439" s="32">
        <v>88.7</v>
      </c>
      <c r="N6439" s="47">
        <f t="shared" si="200"/>
        <v>7.1936507936507929E-3</v>
      </c>
      <c r="O6439" s="47">
        <f t="shared" si="201"/>
        <v>1.3443283004258614E-3</v>
      </c>
    </row>
    <row r="6440" spans="1:15">
      <c r="A6440" s="32" t="s">
        <v>1642</v>
      </c>
      <c r="B6440" s="32" t="s">
        <v>1357</v>
      </c>
      <c r="C6440" s="32" t="s">
        <v>66</v>
      </c>
      <c r="D6440" s="32">
        <v>30032</v>
      </c>
      <c r="E6440" s="32">
        <v>1</v>
      </c>
      <c r="F6440" s="32">
        <v>929.06</v>
      </c>
      <c r="G6440" s="32">
        <v>0.79</v>
      </c>
      <c r="H6440" s="32">
        <v>18</v>
      </c>
      <c r="I6440" s="34">
        <v>394.26</v>
      </c>
      <c r="J6440" s="34">
        <v>129150</v>
      </c>
      <c r="K6440" s="32">
        <v>78</v>
      </c>
      <c r="L6440" s="32">
        <v>5</v>
      </c>
      <c r="M6440" s="32">
        <v>88.7</v>
      </c>
      <c r="N6440" s="47">
        <f t="shared" si="200"/>
        <v>7.1936507936507929E-3</v>
      </c>
      <c r="O6440" s="47">
        <f t="shared" si="201"/>
        <v>3.0527293844367013E-3</v>
      </c>
    </row>
    <row r="6441" spans="1:15">
      <c r="A6441" s="32" t="s">
        <v>1642</v>
      </c>
      <c r="B6441" s="32" t="s">
        <v>1358</v>
      </c>
      <c r="C6441" s="32" t="s">
        <v>66</v>
      </c>
      <c r="D6441" s="32">
        <v>30032</v>
      </c>
      <c r="E6441" s="32">
        <v>1</v>
      </c>
      <c r="F6441" s="32">
        <v>929.06</v>
      </c>
      <c r="G6441" s="32">
        <v>0.79</v>
      </c>
      <c r="H6441" s="32">
        <v>18</v>
      </c>
      <c r="I6441" s="34">
        <v>436.33</v>
      </c>
      <c r="J6441" s="34">
        <v>129150</v>
      </c>
      <c r="K6441" s="32">
        <v>78</v>
      </c>
      <c r="L6441" s="32">
        <v>5</v>
      </c>
      <c r="M6441" s="32">
        <v>88.7</v>
      </c>
      <c r="N6441" s="47">
        <f t="shared" si="200"/>
        <v>7.1936507936507929E-3</v>
      </c>
      <c r="O6441" s="47">
        <f t="shared" si="201"/>
        <v>3.3784746418892759E-3</v>
      </c>
    </row>
    <row r="6442" spans="1:15">
      <c r="A6442" s="32" t="s">
        <v>1642</v>
      </c>
      <c r="B6442" s="32" t="s">
        <v>1359</v>
      </c>
      <c r="C6442" s="32" t="s">
        <v>66</v>
      </c>
      <c r="D6442" s="32">
        <v>30032</v>
      </c>
      <c r="E6442" s="32">
        <v>1</v>
      </c>
      <c r="F6442" s="32">
        <v>956.93</v>
      </c>
      <c r="G6442" s="32">
        <v>0.85</v>
      </c>
      <c r="H6442" s="32">
        <v>13</v>
      </c>
      <c r="I6442" s="34">
        <v>588.69000000000005</v>
      </c>
      <c r="J6442" s="34">
        <v>135607.5</v>
      </c>
      <c r="K6442" s="32">
        <v>78</v>
      </c>
      <c r="L6442" s="32">
        <v>5</v>
      </c>
      <c r="M6442" s="32">
        <v>88.7</v>
      </c>
      <c r="N6442" s="47">
        <f t="shared" si="200"/>
        <v>7.0566156001696072E-3</v>
      </c>
      <c r="O6442" s="47">
        <f t="shared" si="201"/>
        <v>4.3411315745810527E-3</v>
      </c>
    </row>
    <row r="6443" spans="1:15">
      <c r="A6443" s="32" t="s">
        <v>1642</v>
      </c>
      <c r="B6443" s="32" t="s">
        <v>1360</v>
      </c>
      <c r="C6443" s="32" t="s">
        <v>66</v>
      </c>
      <c r="D6443" s="32">
        <v>30032</v>
      </c>
      <c r="E6443" s="32">
        <v>1</v>
      </c>
      <c r="F6443" s="32">
        <v>956.93</v>
      </c>
      <c r="G6443" s="32">
        <v>0.85</v>
      </c>
      <c r="H6443" s="32">
        <v>13</v>
      </c>
      <c r="I6443" s="34">
        <v>72.069999999999993</v>
      </c>
      <c r="J6443" s="34">
        <v>135607.5</v>
      </c>
      <c r="K6443" s="32">
        <v>78</v>
      </c>
      <c r="L6443" s="32">
        <v>5</v>
      </c>
      <c r="M6443" s="32">
        <v>88.7</v>
      </c>
      <c r="N6443" s="47">
        <f t="shared" si="200"/>
        <v>7.0566156001696072E-3</v>
      </c>
      <c r="O6443" s="47">
        <f t="shared" si="201"/>
        <v>5.314602805892004E-4</v>
      </c>
    </row>
    <row r="6444" spans="1:15">
      <c r="A6444" s="32" t="s">
        <v>1642</v>
      </c>
      <c r="B6444" s="32" t="s">
        <v>1361</v>
      </c>
      <c r="C6444" s="32" t="s">
        <v>66</v>
      </c>
      <c r="D6444" s="32">
        <v>30032</v>
      </c>
      <c r="E6444" s="32">
        <v>1</v>
      </c>
      <c r="F6444" s="32">
        <v>956.93</v>
      </c>
      <c r="G6444" s="32">
        <v>0.85</v>
      </c>
      <c r="H6444" s="32">
        <v>13</v>
      </c>
      <c r="I6444" s="34">
        <v>223.55</v>
      </c>
      <c r="J6444" s="34">
        <v>135607.5</v>
      </c>
      <c r="K6444" s="32">
        <v>78</v>
      </c>
      <c r="L6444" s="32">
        <v>5</v>
      </c>
      <c r="M6444" s="32">
        <v>88.7</v>
      </c>
      <c r="N6444" s="47">
        <f t="shared" si="200"/>
        <v>7.0566156001696072E-3</v>
      </c>
      <c r="O6444" s="47">
        <f t="shared" si="201"/>
        <v>1.6485076415390005E-3</v>
      </c>
    </row>
    <row r="6445" spans="1:15">
      <c r="A6445" s="32" t="s">
        <v>1642</v>
      </c>
      <c r="B6445" s="32" t="s">
        <v>1362</v>
      </c>
      <c r="C6445" s="32" t="s">
        <v>66</v>
      </c>
      <c r="D6445" s="32">
        <v>30032</v>
      </c>
      <c r="E6445" s="32">
        <v>1</v>
      </c>
      <c r="F6445" s="32">
        <v>956.93</v>
      </c>
      <c r="G6445" s="32">
        <v>0.85</v>
      </c>
      <c r="H6445" s="32">
        <v>13</v>
      </c>
      <c r="I6445" s="34">
        <v>109.18</v>
      </c>
      <c r="J6445" s="34">
        <v>135607.5</v>
      </c>
      <c r="K6445" s="32">
        <v>78</v>
      </c>
      <c r="L6445" s="32">
        <v>5</v>
      </c>
      <c r="M6445" s="32">
        <v>88.7</v>
      </c>
      <c r="N6445" s="47">
        <f t="shared" si="200"/>
        <v>7.0566156001696072E-3</v>
      </c>
      <c r="O6445" s="47">
        <f t="shared" si="201"/>
        <v>8.0511771104105605E-4</v>
      </c>
    </row>
    <row r="6446" spans="1:15">
      <c r="A6446" s="32" t="s">
        <v>1642</v>
      </c>
      <c r="B6446" s="32" t="s">
        <v>1363</v>
      </c>
      <c r="C6446" s="32" t="s">
        <v>66</v>
      </c>
      <c r="D6446" s="32">
        <v>30032</v>
      </c>
      <c r="E6446" s="32">
        <v>1</v>
      </c>
      <c r="F6446" s="32">
        <v>985.64</v>
      </c>
      <c r="G6446" s="32">
        <v>0.84699999999999998</v>
      </c>
      <c r="H6446" s="32">
        <v>13</v>
      </c>
      <c r="I6446" s="34">
        <v>393.17</v>
      </c>
      <c r="J6446" s="34">
        <v>142387.88</v>
      </c>
      <c r="K6446" s="32">
        <v>78</v>
      </c>
      <c r="L6446" s="32">
        <v>5</v>
      </c>
      <c r="M6446" s="32">
        <v>88.7</v>
      </c>
      <c r="N6446" s="47">
        <f t="shared" si="200"/>
        <v>6.9222183798227765E-3</v>
      </c>
      <c r="O6446" s="47">
        <f t="shared" si="201"/>
        <v>2.7612602982781962E-3</v>
      </c>
    </row>
    <row r="6447" spans="1:15">
      <c r="A6447" s="32" t="s">
        <v>1642</v>
      </c>
      <c r="B6447" s="32" t="s">
        <v>1364</v>
      </c>
      <c r="C6447" s="32" t="s">
        <v>66</v>
      </c>
      <c r="D6447" s="32">
        <v>30032</v>
      </c>
      <c r="E6447" s="32">
        <v>1</v>
      </c>
      <c r="F6447" s="32">
        <v>985.64</v>
      </c>
      <c r="G6447" s="32">
        <v>0.88500000000000001</v>
      </c>
      <c r="H6447" s="32">
        <v>10</v>
      </c>
      <c r="I6447" s="34">
        <v>252.38</v>
      </c>
      <c r="J6447" s="34">
        <v>142387.88</v>
      </c>
      <c r="K6447" s="32">
        <v>78</v>
      </c>
      <c r="L6447" s="32">
        <v>5</v>
      </c>
      <c r="M6447" s="32">
        <v>88.7</v>
      </c>
      <c r="N6447" s="47">
        <f t="shared" si="200"/>
        <v>6.9222183798227765E-3</v>
      </c>
      <c r="O6447" s="47">
        <f t="shared" si="201"/>
        <v>1.7724823208267444E-3</v>
      </c>
    </row>
    <row r="6448" spans="1:15">
      <c r="A6448" s="32" t="s">
        <v>1642</v>
      </c>
      <c r="B6448" s="32" t="s">
        <v>1365</v>
      </c>
      <c r="C6448" s="32" t="s">
        <v>66</v>
      </c>
      <c r="D6448" s="32">
        <v>30032</v>
      </c>
      <c r="E6448" s="32">
        <v>1</v>
      </c>
      <c r="F6448" s="32">
        <v>985.64</v>
      </c>
      <c r="G6448" s="32">
        <v>0.86399999999999999</v>
      </c>
      <c r="H6448" s="32">
        <v>12</v>
      </c>
      <c r="I6448" s="34">
        <v>479.33</v>
      </c>
      <c r="J6448" s="34">
        <v>142387.88</v>
      </c>
      <c r="K6448" s="32">
        <v>78</v>
      </c>
      <c r="L6448" s="32">
        <v>5</v>
      </c>
      <c r="M6448" s="32">
        <v>88.7</v>
      </c>
      <c r="N6448" s="47">
        <f t="shared" si="200"/>
        <v>6.9222183798227765E-3</v>
      </c>
      <c r="O6448" s="47">
        <f t="shared" si="201"/>
        <v>3.366367980196067E-3</v>
      </c>
    </row>
    <row r="6449" spans="1:15">
      <c r="A6449" s="32" t="s">
        <v>1642</v>
      </c>
      <c r="B6449" s="32" t="s">
        <v>1366</v>
      </c>
      <c r="C6449" s="32" t="s">
        <v>66</v>
      </c>
      <c r="D6449" s="32">
        <v>30032</v>
      </c>
      <c r="E6449" s="32">
        <v>1</v>
      </c>
      <c r="F6449" s="32">
        <v>985.64</v>
      </c>
      <c r="G6449" s="32">
        <v>0.85899999999999999</v>
      </c>
      <c r="H6449" s="32">
        <v>12</v>
      </c>
      <c r="I6449" s="34">
        <v>287.39999999999998</v>
      </c>
      <c r="J6449" s="34">
        <v>142387.88</v>
      </c>
      <c r="K6449" s="32">
        <v>78</v>
      </c>
      <c r="L6449" s="32">
        <v>5</v>
      </c>
      <c r="M6449" s="32">
        <v>88.7</v>
      </c>
      <c r="N6449" s="47">
        <f t="shared" si="200"/>
        <v>6.9222183798227765E-3</v>
      </c>
      <c r="O6449" s="47">
        <f t="shared" si="201"/>
        <v>2.0184302203249318E-3</v>
      </c>
    </row>
    <row r="6450" spans="1:15">
      <c r="A6450" s="32" t="s">
        <v>1642</v>
      </c>
      <c r="B6450" s="32" t="s">
        <v>1367</v>
      </c>
      <c r="C6450" s="32" t="s">
        <v>66</v>
      </c>
      <c r="D6450" s="32">
        <v>30032</v>
      </c>
      <c r="E6450" s="32">
        <v>1</v>
      </c>
      <c r="F6450" s="32">
        <v>1015.21</v>
      </c>
      <c r="G6450" s="32">
        <v>0.85599999999999998</v>
      </c>
      <c r="H6450" s="32">
        <v>12</v>
      </c>
      <c r="I6450" s="34">
        <v>213.87</v>
      </c>
      <c r="J6450" s="34">
        <v>149507.26999999999</v>
      </c>
      <c r="K6450" s="32">
        <v>78</v>
      </c>
      <c r="L6450" s="32">
        <v>5</v>
      </c>
      <c r="M6450" s="32">
        <v>88.7</v>
      </c>
      <c r="N6450" s="47">
        <f t="shared" si="200"/>
        <v>6.790372133743062E-3</v>
      </c>
      <c r="O6450" s="47">
        <f t="shared" si="201"/>
        <v>1.4304989984767966E-3</v>
      </c>
    </row>
    <row r="6451" spans="1:15">
      <c r="A6451" s="32" t="s">
        <v>1642</v>
      </c>
      <c r="B6451" s="32" t="s">
        <v>1368</v>
      </c>
      <c r="C6451" s="32" t="s">
        <v>66</v>
      </c>
      <c r="D6451" s="32">
        <v>30032</v>
      </c>
      <c r="E6451" s="32">
        <v>1</v>
      </c>
      <c r="F6451" s="32">
        <v>1015.21</v>
      </c>
      <c r="G6451" s="32">
        <v>0.84799999999999998</v>
      </c>
      <c r="H6451" s="32">
        <v>13</v>
      </c>
      <c r="I6451" s="34">
        <v>850.54</v>
      </c>
      <c r="J6451" s="34">
        <v>149507.26999999999</v>
      </c>
      <c r="K6451" s="32">
        <v>78</v>
      </c>
      <c r="L6451" s="32">
        <v>5</v>
      </c>
      <c r="M6451" s="32">
        <v>88.7</v>
      </c>
      <c r="N6451" s="47">
        <f t="shared" si="200"/>
        <v>6.790372133743062E-3</v>
      </c>
      <c r="O6451" s="47">
        <f t="shared" si="201"/>
        <v>5.6889541224316382E-3</v>
      </c>
    </row>
    <row r="6452" spans="1:15">
      <c r="A6452" s="32" t="s">
        <v>1642</v>
      </c>
      <c r="B6452" s="32" t="s">
        <v>1369</v>
      </c>
      <c r="C6452" s="32" t="s">
        <v>66</v>
      </c>
      <c r="D6452" s="32">
        <v>30032</v>
      </c>
      <c r="E6452" s="32">
        <v>1</v>
      </c>
      <c r="F6452" s="32">
        <v>1015.21</v>
      </c>
      <c r="G6452" s="32">
        <v>0.86099999999999999</v>
      </c>
      <c r="H6452" s="32">
        <v>12</v>
      </c>
      <c r="I6452" s="34">
        <v>501.69</v>
      </c>
      <c r="J6452" s="34">
        <v>149507.26999999999</v>
      </c>
      <c r="K6452" s="32">
        <v>78</v>
      </c>
      <c r="L6452" s="32">
        <v>5</v>
      </c>
      <c r="M6452" s="32">
        <v>88.7</v>
      </c>
      <c r="N6452" s="47">
        <f t="shared" si="200"/>
        <v>6.790372133743062E-3</v>
      </c>
      <c r="O6452" s="47">
        <f t="shared" si="201"/>
        <v>3.3556227733942305E-3</v>
      </c>
    </row>
    <row r="6453" spans="1:15">
      <c r="A6453" s="32" t="s">
        <v>1642</v>
      </c>
      <c r="B6453" s="32" t="s">
        <v>1370</v>
      </c>
      <c r="C6453" s="32" t="s">
        <v>66</v>
      </c>
      <c r="D6453" s="32">
        <v>30032</v>
      </c>
      <c r="E6453" s="32">
        <v>1</v>
      </c>
      <c r="F6453" s="32">
        <v>1015.21</v>
      </c>
      <c r="G6453" s="32">
        <v>0.878</v>
      </c>
      <c r="H6453" s="32">
        <v>10</v>
      </c>
      <c r="I6453" s="34">
        <v>477.78</v>
      </c>
      <c r="J6453" s="34">
        <v>149507.26999999999</v>
      </c>
      <c r="K6453" s="32">
        <v>78</v>
      </c>
      <c r="L6453" s="32">
        <v>5</v>
      </c>
      <c r="M6453" s="32">
        <v>88.7</v>
      </c>
      <c r="N6453" s="47">
        <f t="shared" si="200"/>
        <v>6.790372133743062E-3</v>
      </c>
      <c r="O6453" s="47">
        <f t="shared" si="201"/>
        <v>3.1956974399973996E-3</v>
      </c>
    </row>
    <row r="6454" spans="1:15">
      <c r="A6454" s="32" t="s">
        <v>1642</v>
      </c>
      <c r="B6454" s="32" t="s">
        <v>1371</v>
      </c>
      <c r="C6454" s="32" t="s">
        <v>66</v>
      </c>
      <c r="D6454" s="32">
        <v>30032</v>
      </c>
      <c r="E6454" s="32">
        <v>1</v>
      </c>
      <c r="F6454" s="32">
        <v>1045.67</v>
      </c>
      <c r="G6454" s="32">
        <v>0.871</v>
      </c>
      <c r="H6454" s="32">
        <v>11</v>
      </c>
      <c r="I6454" s="34">
        <v>251.81</v>
      </c>
      <c r="J6454" s="34">
        <v>156982.63</v>
      </c>
      <c r="K6454" s="32">
        <v>78</v>
      </c>
      <c r="L6454" s="32">
        <v>5</v>
      </c>
      <c r="M6454" s="32">
        <v>88.7</v>
      </c>
      <c r="N6454" s="47">
        <f t="shared" si="200"/>
        <v>6.6610554301453611E-3</v>
      </c>
      <c r="O6454" s="47">
        <f t="shared" si="201"/>
        <v>1.6040628189246161E-3</v>
      </c>
    </row>
    <row r="6455" spans="1:15">
      <c r="A6455" s="32" t="s">
        <v>1642</v>
      </c>
      <c r="B6455" s="32" t="s">
        <v>1372</v>
      </c>
      <c r="C6455" s="32" t="s">
        <v>66</v>
      </c>
      <c r="D6455" s="32">
        <v>30032</v>
      </c>
      <c r="E6455" s="32">
        <v>1</v>
      </c>
      <c r="F6455" s="32">
        <v>1045.67</v>
      </c>
      <c r="G6455" s="32">
        <v>0.84099999999999997</v>
      </c>
      <c r="H6455" s="32">
        <v>14</v>
      </c>
      <c r="I6455" s="34">
        <v>304.72000000000003</v>
      </c>
      <c r="J6455" s="34">
        <v>156982.63</v>
      </c>
      <c r="K6455" s="32">
        <v>78</v>
      </c>
      <c r="L6455" s="32">
        <v>5</v>
      </c>
      <c r="M6455" s="32">
        <v>88.7</v>
      </c>
      <c r="N6455" s="47">
        <f t="shared" si="200"/>
        <v>6.6610554301453611E-3</v>
      </c>
      <c r="O6455" s="47">
        <f t="shared" si="201"/>
        <v>1.9411064778313372E-3</v>
      </c>
    </row>
    <row r="6456" spans="1:15">
      <c r="A6456" s="32" t="s">
        <v>1642</v>
      </c>
      <c r="B6456" s="32" t="s">
        <v>1373</v>
      </c>
      <c r="C6456" s="32" t="s">
        <v>66</v>
      </c>
      <c r="D6456" s="32">
        <v>30032</v>
      </c>
      <c r="E6456" s="32">
        <v>1</v>
      </c>
      <c r="F6456" s="32">
        <v>1045.67</v>
      </c>
      <c r="G6456" s="32">
        <v>0.86599999999999999</v>
      </c>
      <c r="H6456" s="32">
        <v>12</v>
      </c>
      <c r="I6456" s="34">
        <v>304.33</v>
      </c>
      <c r="J6456" s="34">
        <v>156982.63</v>
      </c>
      <c r="K6456" s="32">
        <v>78</v>
      </c>
      <c r="L6456" s="32">
        <v>5</v>
      </c>
      <c r="M6456" s="32">
        <v>88.7</v>
      </c>
      <c r="N6456" s="47">
        <f t="shared" si="200"/>
        <v>6.6610554301453611E-3</v>
      </c>
      <c r="O6456" s="47">
        <f t="shared" si="201"/>
        <v>1.9386221265371842E-3</v>
      </c>
    </row>
    <row r="6457" spans="1:15">
      <c r="A6457" s="32" t="s">
        <v>1642</v>
      </c>
      <c r="B6457" s="32" t="s">
        <v>1374</v>
      </c>
      <c r="C6457" s="32" t="s">
        <v>66</v>
      </c>
      <c r="D6457" s="32">
        <v>30032</v>
      </c>
      <c r="E6457" s="32">
        <v>1</v>
      </c>
      <c r="F6457" s="32">
        <v>1045.67</v>
      </c>
      <c r="G6457" s="32">
        <v>0.86099999999999999</v>
      </c>
      <c r="H6457" s="32">
        <v>12</v>
      </c>
      <c r="I6457" s="34">
        <v>482.24</v>
      </c>
      <c r="J6457" s="34">
        <v>156982.63</v>
      </c>
      <c r="K6457" s="32">
        <v>78</v>
      </c>
      <c r="L6457" s="32">
        <v>5</v>
      </c>
      <c r="M6457" s="32">
        <v>88.7</v>
      </c>
      <c r="N6457" s="47">
        <f t="shared" si="200"/>
        <v>6.6610554301453611E-3</v>
      </c>
      <c r="O6457" s="47">
        <f t="shared" si="201"/>
        <v>3.0719322258774746E-3</v>
      </c>
    </row>
    <row r="6458" spans="1:15">
      <c r="A6458" s="32" t="s">
        <v>1643</v>
      </c>
      <c r="B6458" s="32" t="s">
        <v>1351</v>
      </c>
      <c r="C6458" s="32" t="s">
        <v>66</v>
      </c>
      <c r="D6458" s="32">
        <v>30317</v>
      </c>
      <c r="E6458" s="32">
        <v>1</v>
      </c>
      <c r="F6458" s="32">
        <v>1100</v>
      </c>
      <c r="G6458" s="32">
        <v>0.91100000000000003</v>
      </c>
      <c r="H6458" s="32">
        <v>8</v>
      </c>
      <c r="I6458" s="34">
        <v>212.95</v>
      </c>
      <c r="J6458" s="34">
        <v>150000</v>
      </c>
      <c r="K6458" s="32">
        <v>61</v>
      </c>
      <c r="L6458" s="32">
        <v>6</v>
      </c>
      <c r="M6458" s="32">
        <v>90.8</v>
      </c>
      <c r="N6458" s="47">
        <f t="shared" si="200"/>
        <v>7.3333333333333332E-3</v>
      </c>
      <c r="O6458" s="47">
        <f t="shared" si="201"/>
        <v>1.4196666666666665E-3</v>
      </c>
    </row>
    <row r="6459" spans="1:15">
      <c r="A6459" s="32" t="s">
        <v>1643</v>
      </c>
      <c r="B6459" s="32" t="s">
        <v>1352</v>
      </c>
      <c r="C6459" s="32" t="s">
        <v>66</v>
      </c>
      <c r="D6459" s="32">
        <v>30317</v>
      </c>
      <c r="E6459" s="32">
        <v>1</v>
      </c>
      <c r="F6459" s="32">
        <v>1100</v>
      </c>
      <c r="G6459" s="32">
        <v>0.90900000000000003</v>
      </c>
      <c r="H6459" s="32">
        <v>8</v>
      </c>
      <c r="I6459" s="34">
        <v>588.66</v>
      </c>
      <c r="J6459" s="34">
        <v>150000</v>
      </c>
      <c r="K6459" s="32">
        <v>61</v>
      </c>
      <c r="L6459" s="32">
        <v>6</v>
      </c>
      <c r="M6459" s="32">
        <v>90.8</v>
      </c>
      <c r="N6459" s="47">
        <f t="shared" si="200"/>
        <v>7.3333333333333332E-3</v>
      </c>
      <c r="O6459" s="47">
        <f t="shared" si="201"/>
        <v>3.9243999999999998E-3</v>
      </c>
    </row>
    <row r="6460" spans="1:15">
      <c r="A6460" s="32" t="s">
        <v>1643</v>
      </c>
      <c r="B6460" s="32" t="s">
        <v>1353</v>
      </c>
      <c r="C6460" s="32" t="s">
        <v>66</v>
      </c>
      <c r="D6460" s="32">
        <v>30317</v>
      </c>
      <c r="E6460" s="32">
        <v>1</v>
      </c>
      <c r="F6460" s="32">
        <v>1100</v>
      </c>
      <c r="G6460" s="32">
        <v>0.92200000000000004</v>
      </c>
      <c r="H6460" s="32">
        <v>7</v>
      </c>
      <c r="I6460" s="34">
        <v>178.36</v>
      </c>
      <c r="J6460" s="34">
        <v>150000</v>
      </c>
      <c r="K6460" s="32">
        <v>61</v>
      </c>
      <c r="L6460" s="32">
        <v>6</v>
      </c>
      <c r="M6460" s="32">
        <v>90.8</v>
      </c>
      <c r="N6460" s="47">
        <f t="shared" si="200"/>
        <v>7.3333333333333332E-3</v>
      </c>
      <c r="O6460" s="47">
        <f t="shared" si="201"/>
        <v>1.1890666666666667E-3</v>
      </c>
    </row>
    <row r="6461" spans="1:15">
      <c r="A6461" s="32" t="s">
        <v>1643</v>
      </c>
      <c r="B6461" s="32" t="s">
        <v>1354</v>
      </c>
      <c r="C6461" s="32" t="s">
        <v>66</v>
      </c>
      <c r="D6461" s="32">
        <v>30317</v>
      </c>
      <c r="E6461" s="32">
        <v>1</v>
      </c>
      <c r="F6461" s="32">
        <v>1100</v>
      </c>
      <c r="G6461" s="32">
        <v>0.91400000000000003</v>
      </c>
      <c r="H6461" s="32">
        <v>7</v>
      </c>
      <c r="I6461" s="34">
        <v>336.22</v>
      </c>
      <c r="J6461" s="34">
        <v>150000</v>
      </c>
      <c r="K6461" s="32">
        <v>61</v>
      </c>
      <c r="L6461" s="32">
        <v>6</v>
      </c>
      <c r="M6461" s="32">
        <v>90.8</v>
      </c>
      <c r="N6461" s="47">
        <f t="shared" si="200"/>
        <v>7.3333333333333332E-3</v>
      </c>
      <c r="O6461" s="47">
        <f t="shared" si="201"/>
        <v>2.2414666666666669E-3</v>
      </c>
    </row>
    <row r="6462" spans="1:15">
      <c r="A6462" s="32" t="s">
        <v>1643</v>
      </c>
      <c r="B6462" s="32" t="s">
        <v>1355</v>
      </c>
      <c r="C6462" s="32" t="s">
        <v>66</v>
      </c>
      <c r="D6462" s="32">
        <v>30317</v>
      </c>
      <c r="E6462" s="32">
        <v>1</v>
      </c>
      <c r="F6462" s="32">
        <v>1133</v>
      </c>
      <c r="G6462" s="32">
        <v>0.89</v>
      </c>
      <c r="H6462" s="32">
        <v>9</v>
      </c>
      <c r="I6462" s="34">
        <v>386.24</v>
      </c>
      <c r="J6462" s="34">
        <v>157500</v>
      </c>
      <c r="K6462" s="32">
        <v>61</v>
      </c>
      <c r="L6462" s="32">
        <v>6</v>
      </c>
      <c r="M6462" s="32">
        <v>90.8</v>
      </c>
      <c r="N6462" s="47">
        <f t="shared" si="200"/>
        <v>7.1936507936507937E-3</v>
      </c>
      <c r="O6462" s="47">
        <f t="shared" si="201"/>
        <v>2.4523174603174602E-3</v>
      </c>
    </row>
    <row r="6463" spans="1:15">
      <c r="A6463" s="32" t="s">
        <v>1643</v>
      </c>
      <c r="B6463" s="32" t="s">
        <v>1356</v>
      </c>
      <c r="C6463" s="32" t="s">
        <v>66</v>
      </c>
      <c r="D6463" s="32">
        <v>30317</v>
      </c>
      <c r="E6463" s="32">
        <v>1</v>
      </c>
      <c r="F6463" s="32">
        <v>1133</v>
      </c>
      <c r="G6463" s="32">
        <v>0.84</v>
      </c>
      <c r="H6463" s="32">
        <v>14</v>
      </c>
      <c r="I6463" s="34">
        <v>475.77</v>
      </c>
      <c r="J6463" s="34">
        <v>157500</v>
      </c>
      <c r="K6463" s="32">
        <v>61</v>
      </c>
      <c r="L6463" s="32">
        <v>6</v>
      </c>
      <c r="M6463" s="32">
        <v>90.8</v>
      </c>
      <c r="N6463" s="47">
        <f t="shared" si="200"/>
        <v>7.1936507936507937E-3</v>
      </c>
      <c r="O6463" s="47">
        <f t="shared" si="201"/>
        <v>3.0207619047619046E-3</v>
      </c>
    </row>
    <row r="6464" spans="1:15">
      <c r="A6464" s="32" t="s">
        <v>1643</v>
      </c>
      <c r="B6464" s="32" t="s">
        <v>1357</v>
      </c>
      <c r="C6464" s="32" t="s">
        <v>66</v>
      </c>
      <c r="D6464" s="32">
        <v>30317</v>
      </c>
      <c r="E6464" s="32">
        <v>1</v>
      </c>
      <c r="F6464" s="32">
        <v>1133</v>
      </c>
      <c r="G6464" s="32">
        <v>0.84</v>
      </c>
      <c r="H6464" s="32">
        <v>14</v>
      </c>
      <c r="I6464" s="34">
        <v>571.38</v>
      </c>
      <c r="J6464" s="34">
        <v>157500</v>
      </c>
      <c r="K6464" s="32">
        <v>61</v>
      </c>
      <c r="L6464" s="32">
        <v>6</v>
      </c>
      <c r="M6464" s="32">
        <v>90.8</v>
      </c>
      <c r="N6464" s="47">
        <f t="shared" si="200"/>
        <v>7.1936507936507937E-3</v>
      </c>
      <c r="O6464" s="47">
        <f t="shared" si="201"/>
        <v>3.6278095238095236E-3</v>
      </c>
    </row>
    <row r="6465" spans="1:15">
      <c r="A6465" s="32" t="s">
        <v>1643</v>
      </c>
      <c r="B6465" s="32" t="s">
        <v>1358</v>
      </c>
      <c r="C6465" s="32" t="s">
        <v>66</v>
      </c>
      <c r="D6465" s="32">
        <v>30317</v>
      </c>
      <c r="E6465" s="32">
        <v>1</v>
      </c>
      <c r="F6465" s="32">
        <v>1133</v>
      </c>
      <c r="G6465" s="32">
        <v>0.84</v>
      </c>
      <c r="H6465" s="32">
        <v>14</v>
      </c>
      <c r="I6465" s="34">
        <v>187.38</v>
      </c>
      <c r="J6465" s="34">
        <v>157500</v>
      </c>
      <c r="K6465" s="32">
        <v>61</v>
      </c>
      <c r="L6465" s="32">
        <v>6</v>
      </c>
      <c r="M6465" s="32">
        <v>90.8</v>
      </c>
      <c r="N6465" s="47">
        <f t="shared" si="200"/>
        <v>7.1936507936507937E-3</v>
      </c>
      <c r="O6465" s="47">
        <f t="shared" si="201"/>
        <v>1.1897142857142857E-3</v>
      </c>
    </row>
    <row r="6466" spans="1:15">
      <c r="A6466" s="32" t="s">
        <v>1643</v>
      </c>
      <c r="B6466" s="32" t="s">
        <v>1359</v>
      </c>
      <c r="C6466" s="32" t="s">
        <v>66</v>
      </c>
      <c r="D6466" s="32">
        <v>30317</v>
      </c>
      <c r="E6466" s="32">
        <v>1</v>
      </c>
      <c r="F6466" s="32">
        <v>1166.99</v>
      </c>
      <c r="G6466" s="32">
        <v>0.9</v>
      </c>
      <c r="H6466" s="32">
        <v>8</v>
      </c>
      <c r="I6466" s="34">
        <v>571.71</v>
      </c>
      <c r="J6466" s="34">
        <v>165375</v>
      </c>
      <c r="K6466" s="32">
        <v>61</v>
      </c>
      <c r="L6466" s="32">
        <v>6</v>
      </c>
      <c r="M6466" s="32">
        <v>90.8</v>
      </c>
      <c r="N6466" s="47">
        <f t="shared" si="200"/>
        <v>7.0566288737717309E-3</v>
      </c>
      <c r="O6466" s="47">
        <f t="shared" si="201"/>
        <v>3.4570521541950117E-3</v>
      </c>
    </row>
    <row r="6467" spans="1:15">
      <c r="A6467" s="32" t="s">
        <v>1643</v>
      </c>
      <c r="B6467" s="32" t="s">
        <v>1360</v>
      </c>
      <c r="C6467" s="32" t="s">
        <v>66</v>
      </c>
      <c r="D6467" s="32">
        <v>30317</v>
      </c>
      <c r="E6467" s="32">
        <v>1</v>
      </c>
      <c r="F6467" s="32">
        <v>1166.99</v>
      </c>
      <c r="G6467" s="32">
        <v>0.9</v>
      </c>
      <c r="H6467" s="32">
        <v>8</v>
      </c>
      <c r="I6467" s="34">
        <v>228.07</v>
      </c>
      <c r="J6467" s="34">
        <v>165375</v>
      </c>
      <c r="K6467" s="32">
        <v>61</v>
      </c>
      <c r="L6467" s="32">
        <v>6</v>
      </c>
      <c r="M6467" s="32">
        <v>90.8</v>
      </c>
      <c r="N6467" s="47">
        <f t="shared" ref="N6467:N6530" si="202">F6467/J6467</f>
        <v>7.0566288737717309E-3</v>
      </c>
      <c r="O6467" s="47">
        <f t="shared" ref="O6467:O6530" si="203">I6467/J6467</f>
        <v>1.3791080876795162E-3</v>
      </c>
    </row>
    <row r="6468" spans="1:15">
      <c r="A6468" s="32" t="s">
        <v>1643</v>
      </c>
      <c r="B6468" s="32" t="s">
        <v>1361</v>
      </c>
      <c r="C6468" s="32" t="s">
        <v>66</v>
      </c>
      <c r="D6468" s="32">
        <v>30317</v>
      </c>
      <c r="E6468" s="32">
        <v>1</v>
      </c>
      <c r="F6468" s="32">
        <v>1166.99</v>
      </c>
      <c r="G6468" s="32">
        <v>0.9</v>
      </c>
      <c r="H6468" s="32">
        <v>8</v>
      </c>
      <c r="I6468" s="34">
        <v>136.13999999999999</v>
      </c>
      <c r="J6468" s="34">
        <v>165375</v>
      </c>
      <c r="K6468" s="32">
        <v>61</v>
      </c>
      <c r="L6468" s="32">
        <v>6</v>
      </c>
      <c r="M6468" s="32">
        <v>90.8</v>
      </c>
      <c r="N6468" s="47">
        <f t="shared" si="202"/>
        <v>7.0566288737717309E-3</v>
      </c>
      <c r="O6468" s="47">
        <f t="shared" si="203"/>
        <v>8.2321995464852595E-4</v>
      </c>
    </row>
    <row r="6469" spans="1:15">
      <c r="A6469" s="32" t="s">
        <v>1643</v>
      </c>
      <c r="B6469" s="32" t="s">
        <v>1362</v>
      </c>
      <c r="C6469" s="32" t="s">
        <v>66</v>
      </c>
      <c r="D6469" s="32">
        <v>30317</v>
      </c>
      <c r="E6469" s="32">
        <v>1</v>
      </c>
      <c r="F6469" s="32">
        <v>1166.99</v>
      </c>
      <c r="G6469" s="32">
        <v>0.9</v>
      </c>
      <c r="H6469" s="32">
        <v>8</v>
      </c>
      <c r="I6469" s="34">
        <v>683.18</v>
      </c>
      <c r="J6469" s="34">
        <v>165375</v>
      </c>
      <c r="K6469" s="32">
        <v>61</v>
      </c>
      <c r="L6469" s="32">
        <v>6</v>
      </c>
      <c r="M6469" s="32">
        <v>90.8</v>
      </c>
      <c r="N6469" s="47">
        <f t="shared" si="202"/>
        <v>7.0566288737717309E-3</v>
      </c>
      <c r="O6469" s="47">
        <f t="shared" si="203"/>
        <v>4.1310959939531364E-3</v>
      </c>
    </row>
    <row r="6470" spans="1:15">
      <c r="A6470" s="32" t="s">
        <v>1643</v>
      </c>
      <c r="B6470" s="32" t="s">
        <v>1363</v>
      </c>
      <c r="C6470" s="32" t="s">
        <v>66</v>
      </c>
      <c r="D6470" s="32">
        <v>30317</v>
      </c>
      <c r="E6470" s="32">
        <v>1</v>
      </c>
      <c r="F6470" s="32">
        <v>1202</v>
      </c>
      <c r="G6470" s="32">
        <v>0.93200000000000005</v>
      </c>
      <c r="H6470" s="32">
        <v>6</v>
      </c>
      <c r="I6470" s="34">
        <v>429.77</v>
      </c>
      <c r="J6470" s="34">
        <v>173643.75</v>
      </c>
      <c r="K6470" s="32">
        <v>61</v>
      </c>
      <c r="L6470" s="32">
        <v>6</v>
      </c>
      <c r="M6470" s="32">
        <v>90.8</v>
      </c>
      <c r="N6470" s="47">
        <f t="shared" si="202"/>
        <v>6.9222186228988947E-3</v>
      </c>
      <c r="O6470" s="47">
        <f t="shared" si="203"/>
        <v>2.4750098981391497E-3</v>
      </c>
    </row>
    <row r="6471" spans="1:15">
      <c r="A6471" s="32" t="s">
        <v>1643</v>
      </c>
      <c r="B6471" s="32" t="s">
        <v>1364</v>
      </c>
      <c r="C6471" s="32" t="s">
        <v>66</v>
      </c>
      <c r="D6471" s="32">
        <v>30317</v>
      </c>
      <c r="E6471" s="32">
        <v>1</v>
      </c>
      <c r="F6471" s="32">
        <v>1202</v>
      </c>
      <c r="G6471" s="32">
        <v>0.94199999999999995</v>
      </c>
      <c r="H6471" s="32">
        <v>5</v>
      </c>
      <c r="I6471" s="34">
        <v>171.03</v>
      </c>
      <c r="J6471" s="34">
        <v>173643.75</v>
      </c>
      <c r="K6471" s="32">
        <v>61</v>
      </c>
      <c r="L6471" s="32">
        <v>6</v>
      </c>
      <c r="M6471" s="32">
        <v>90.8</v>
      </c>
      <c r="N6471" s="47">
        <f t="shared" si="202"/>
        <v>6.9222186228988947E-3</v>
      </c>
      <c r="O6471" s="47">
        <f t="shared" si="203"/>
        <v>9.84947629845589E-4</v>
      </c>
    </row>
    <row r="6472" spans="1:15">
      <c r="A6472" s="32" t="s">
        <v>1643</v>
      </c>
      <c r="B6472" s="32" t="s">
        <v>1365</v>
      </c>
      <c r="C6472" s="32" t="s">
        <v>66</v>
      </c>
      <c r="D6472" s="32">
        <v>30317</v>
      </c>
      <c r="E6472" s="32">
        <v>1</v>
      </c>
      <c r="F6472" s="32">
        <v>1202</v>
      </c>
      <c r="G6472" s="32">
        <v>0.94299999999999995</v>
      </c>
      <c r="H6472" s="32">
        <v>5</v>
      </c>
      <c r="I6472" s="34">
        <v>266.95999999999998</v>
      </c>
      <c r="J6472" s="34">
        <v>173643.75</v>
      </c>
      <c r="K6472" s="32">
        <v>61</v>
      </c>
      <c r="L6472" s="32">
        <v>6</v>
      </c>
      <c r="M6472" s="32">
        <v>90.8</v>
      </c>
      <c r="N6472" s="47">
        <f t="shared" si="202"/>
        <v>6.9222186228988947E-3</v>
      </c>
      <c r="O6472" s="47">
        <f t="shared" si="203"/>
        <v>1.5374005686930856E-3</v>
      </c>
    </row>
    <row r="6473" spans="1:15">
      <c r="A6473" s="32" t="s">
        <v>1643</v>
      </c>
      <c r="B6473" s="32" t="s">
        <v>1366</v>
      </c>
      <c r="C6473" s="32" t="s">
        <v>66</v>
      </c>
      <c r="D6473" s="32">
        <v>30317</v>
      </c>
      <c r="E6473" s="32">
        <v>1</v>
      </c>
      <c r="F6473" s="32">
        <v>1202</v>
      </c>
      <c r="G6473" s="32">
        <v>0.90900000000000003</v>
      </c>
      <c r="H6473" s="32">
        <v>8</v>
      </c>
      <c r="I6473" s="34">
        <v>506.34</v>
      </c>
      <c r="J6473" s="34">
        <v>173643.75</v>
      </c>
      <c r="K6473" s="32">
        <v>61</v>
      </c>
      <c r="L6473" s="32">
        <v>6</v>
      </c>
      <c r="M6473" s="32">
        <v>90.8</v>
      </c>
      <c r="N6473" s="47">
        <f t="shared" si="202"/>
        <v>6.9222186228988947E-3</v>
      </c>
      <c r="O6473" s="47">
        <f t="shared" si="203"/>
        <v>2.9159701976028507E-3</v>
      </c>
    </row>
    <row r="6474" spans="1:15">
      <c r="A6474" s="32" t="s">
        <v>1643</v>
      </c>
      <c r="B6474" s="32" t="s">
        <v>1367</v>
      </c>
      <c r="C6474" s="32" t="s">
        <v>66</v>
      </c>
      <c r="D6474" s="32">
        <v>30317</v>
      </c>
      <c r="E6474" s="32">
        <v>1</v>
      </c>
      <c r="F6474" s="32">
        <v>1238.06</v>
      </c>
      <c r="G6474" s="32">
        <v>0.91</v>
      </c>
      <c r="H6474" s="32">
        <v>8</v>
      </c>
      <c r="I6474" s="34">
        <v>301.08</v>
      </c>
      <c r="J6474" s="34">
        <v>182325.94</v>
      </c>
      <c r="K6474" s="32">
        <v>61</v>
      </c>
      <c r="L6474" s="32">
        <v>6</v>
      </c>
      <c r="M6474" s="32">
        <v>90.8</v>
      </c>
      <c r="N6474" s="47">
        <f t="shared" si="202"/>
        <v>6.7903667464980569E-3</v>
      </c>
      <c r="O6474" s="47">
        <f t="shared" si="203"/>
        <v>1.6513283847597328E-3</v>
      </c>
    </row>
    <row r="6475" spans="1:15">
      <c r="A6475" s="32" t="s">
        <v>1643</v>
      </c>
      <c r="B6475" s="32" t="s">
        <v>1368</v>
      </c>
      <c r="C6475" s="32" t="s">
        <v>66</v>
      </c>
      <c r="D6475" s="32">
        <v>30317</v>
      </c>
      <c r="E6475" s="32">
        <v>1</v>
      </c>
      <c r="F6475" s="32">
        <v>1238.06</v>
      </c>
      <c r="G6475" s="32">
        <v>0.89900000000000002</v>
      </c>
      <c r="H6475" s="32">
        <v>9</v>
      </c>
      <c r="I6475" s="34">
        <v>299.77</v>
      </c>
      <c r="J6475" s="34">
        <v>182325.94</v>
      </c>
      <c r="K6475" s="32">
        <v>61</v>
      </c>
      <c r="L6475" s="32">
        <v>6</v>
      </c>
      <c r="M6475" s="32">
        <v>90.8</v>
      </c>
      <c r="N6475" s="47">
        <f t="shared" si="202"/>
        <v>6.7903667464980569E-3</v>
      </c>
      <c r="O6475" s="47">
        <f t="shared" si="203"/>
        <v>1.6441434499117349E-3</v>
      </c>
    </row>
    <row r="6476" spans="1:15">
      <c r="A6476" s="32" t="s">
        <v>1643</v>
      </c>
      <c r="B6476" s="32" t="s">
        <v>1369</v>
      </c>
      <c r="C6476" s="32" t="s">
        <v>66</v>
      </c>
      <c r="D6476" s="32">
        <v>30317</v>
      </c>
      <c r="E6476" s="32">
        <v>1</v>
      </c>
      <c r="F6476" s="32">
        <v>1238.06</v>
      </c>
      <c r="G6476" s="32">
        <v>0.91800000000000004</v>
      </c>
      <c r="H6476" s="32">
        <v>7</v>
      </c>
      <c r="I6476" s="34">
        <v>232.59</v>
      </c>
      <c r="J6476" s="34">
        <v>182325.94</v>
      </c>
      <c r="K6476" s="32">
        <v>61</v>
      </c>
      <c r="L6476" s="32">
        <v>6</v>
      </c>
      <c r="M6476" s="32">
        <v>90.8</v>
      </c>
      <c r="N6476" s="47">
        <f t="shared" si="202"/>
        <v>6.7903667464980569E-3</v>
      </c>
      <c r="O6476" s="47">
        <f t="shared" si="203"/>
        <v>1.2756824399205071E-3</v>
      </c>
    </row>
    <row r="6477" spans="1:15">
      <c r="A6477" s="32" t="s">
        <v>1643</v>
      </c>
      <c r="B6477" s="32" t="s">
        <v>1370</v>
      </c>
      <c r="C6477" s="32" t="s">
        <v>66</v>
      </c>
      <c r="D6477" s="32">
        <v>30317</v>
      </c>
      <c r="E6477" s="32">
        <v>1</v>
      </c>
      <c r="F6477" s="32">
        <v>1238.06</v>
      </c>
      <c r="G6477" s="32">
        <v>0.91100000000000003</v>
      </c>
      <c r="H6477" s="32">
        <v>7</v>
      </c>
      <c r="I6477" s="34">
        <v>300.06</v>
      </c>
      <c r="J6477" s="34">
        <v>182325.94</v>
      </c>
      <c r="K6477" s="32">
        <v>61</v>
      </c>
      <c r="L6477" s="32">
        <v>6</v>
      </c>
      <c r="M6477" s="32">
        <v>90.8</v>
      </c>
      <c r="N6477" s="47">
        <f t="shared" si="202"/>
        <v>6.7903667464980569E-3</v>
      </c>
      <c r="O6477" s="47">
        <f t="shared" si="203"/>
        <v>1.6457340080078568E-3</v>
      </c>
    </row>
    <row r="6478" spans="1:15">
      <c r="A6478" s="32" t="s">
        <v>1643</v>
      </c>
      <c r="B6478" s="32" t="s">
        <v>1371</v>
      </c>
      <c r="C6478" s="32" t="s">
        <v>66</v>
      </c>
      <c r="D6478" s="32">
        <v>30317</v>
      </c>
      <c r="E6478" s="32">
        <v>1</v>
      </c>
      <c r="F6478" s="32">
        <v>1275.2</v>
      </c>
      <c r="G6478" s="32">
        <v>0.94699999999999995</v>
      </c>
      <c r="H6478" s="32">
        <v>4</v>
      </c>
      <c r="I6478" s="34">
        <v>267.99</v>
      </c>
      <c r="J6478" s="34">
        <v>191442.23</v>
      </c>
      <c r="K6478" s="32">
        <v>61</v>
      </c>
      <c r="L6478" s="32">
        <v>6</v>
      </c>
      <c r="M6478" s="32">
        <v>90.8</v>
      </c>
      <c r="N6478" s="47">
        <f t="shared" si="202"/>
        <v>6.6610172687603985E-3</v>
      </c>
      <c r="O6478" s="47">
        <f t="shared" si="203"/>
        <v>1.3998478810030577E-3</v>
      </c>
    </row>
    <row r="6479" spans="1:15">
      <c r="A6479" s="32" t="s">
        <v>1643</v>
      </c>
      <c r="B6479" s="32" t="s">
        <v>1372</v>
      </c>
      <c r="C6479" s="32" t="s">
        <v>66</v>
      </c>
      <c r="D6479" s="32">
        <v>30317</v>
      </c>
      <c r="E6479" s="32">
        <v>1</v>
      </c>
      <c r="F6479" s="32">
        <v>1275.2</v>
      </c>
      <c r="G6479" s="32">
        <v>0.94599999999999995</v>
      </c>
      <c r="H6479" s="32">
        <v>4</v>
      </c>
      <c r="I6479" s="34">
        <v>259.39</v>
      </c>
      <c r="J6479" s="34">
        <v>191442.23</v>
      </c>
      <c r="K6479" s="32">
        <v>61</v>
      </c>
      <c r="L6479" s="32">
        <v>6</v>
      </c>
      <c r="M6479" s="32">
        <v>90.8</v>
      </c>
      <c r="N6479" s="47">
        <f t="shared" si="202"/>
        <v>6.6610172687603985E-3</v>
      </c>
      <c r="O6479" s="47">
        <f t="shared" si="203"/>
        <v>1.3549257130989331E-3</v>
      </c>
    </row>
    <row r="6480" spans="1:15">
      <c r="A6480" s="32" t="s">
        <v>1643</v>
      </c>
      <c r="B6480" s="32" t="s">
        <v>1373</v>
      </c>
      <c r="C6480" s="32" t="s">
        <v>66</v>
      </c>
      <c r="D6480" s="32">
        <v>30317</v>
      </c>
      <c r="E6480" s="32">
        <v>1</v>
      </c>
      <c r="F6480" s="32">
        <v>1275.2</v>
      </c>
      <c r="G6480" s="32">
        <v>0.91700000000000004</v>
      </c>
      <c r="H6480" s="32">
        <v>7</v>
      </c>
      <c r="I6480" s="34">
        <v>695.42</v>
      </c>
      <c r="J6480" s="34">
        <v>191442.23</v>
      </c>
      <c r="K6480" s="32">
        <v>61</v>
      </c>
      <c r="L6480" s="32">
        <v>6</v>
      </c>
      <c r="M6480" s="32">
        <v>90.8</v>
      </c>
      <c r="N6480" s="47">
        <f t="shared" si="202"/>
        <v>6.6610172687603985E-3</v>
      </c>
      <c r="O6480" s="47">
        <f t="shared" si="203"/>
        <v>3.6325318609169979E-3</v>
      </c>
    </row>
    <row r="6481" spans="1:15">
      <c r="A6481" s="32" t="s">
        <v>1643</v>
      </c>
      <c r="B6481" s="32" t="s">
        <v>1374</v>
      </c>
      <c r="C6481" s="32" t="s">
        <v>66</v>
      </c>
      <c r="D6481" s="32">
        <v>30317</v>
      </c>
      <c r="E6481" s="32">
        <v>1</v>
      </c>
      <c r="F6481" s="32">
        <v>1275.2</v>
      </c>
      <c r="G6481" s="32">
        <v>0.92900000000000005</v>
      </c>
      <c r="H6481" s="32">
        <v>6</v>
      </c>
      <c r="I6481" s="34">
        <v>555.92999999999995</v>
      </c>
      <c r="J6481" s="34">
        <v>191442.23</v>
      </c>
      <c r="K6481" s="32">
        <v>61</v>
      </c>
      <c r="L6481" s="32">
        <v>6</v>
      </c>
      <c r="M6481" s="32">
        <v>90.8</v>
      </c>
      <c r="N6481" s="47">
        <f t="shared" si="202"/>
        <v>6.6610172687603985E-3</v>
      </c>
      <c r="O6481" s="47">
        <f t="shared" si="203"/>
        <v>2.9039047445278917E-3</v>
      </c>
    </row>
    <row r="6482" spans="1:15">
      <c r="A6482" s="32" t="s">
        <v>1644</v>
      </c>
      <c r="B6482" s="32" t="s">
        <v>1351</v>
      </c>
      <c r="C6482" s="32" t="s">
        <v>69</v>
      </c>
      <c r="D6482" s="32">
        <v>30318</v>
      </c>
      <c r="E6482" s="32">
        <v>2</v>
      </c>
      <c r="F6482" s="32">
        <v>1400</v>
      </c>
      <c r="G6482" s="32">
        <v>0.92500000000000004</v>
      </c>
      <c r="H6482" s="32">
        <v>6</v>
      </c>
      <c r="I6482" s="34">
        <v>711.02</v>
      </c>
      <c r="J6482" s="34">
        <v>300000</v>
      </c>
      <c r="K6482" s="32">
        <v>45</v>
      </c>
      <c r="L6482" s="32">
        <v>7</v>
      </c>
      <c r="M6482" s="32">
        <v>94.2</v>
      </c>
      <c r="N6482" s="47">
        <f t="shared" si="202"/>
        <v>4.6666666666666671E-3</v>
      </c>
      <c r="O6482" s="47">
        <f t="shared" si="203"/>
        <v>2.3700666666666664E-3</v>
      </c>
    </row>
    <row r="6483" spans="1:15">
      <c r="A6483" s="32" t="s">
        <v>1644</v>
      </c>
      <c r="B6483" s="32" t="s">
        <v>1352</v>
      </c>
      <c r="C6483" s="32" t="s">
        <v>69</v>
      </c>
      <c r="D6483" s="32">
        <v>30318</v>
      </c>
      <c r="E6483" s="32">
        <v>2</v>
      </c>
      <c r="F6483" s="32">
        <v>1400</v>
      </c>
      <c r="G6483" s="32">
        <v>0.94899999999999995</v>
      </c>
      <c r="H6483" s="32">
        <v>4</v>
      </c>
      <c r="I6483" s="34">
        <v>924.74</v>
      </c>
      <c r="J6483" s="34">
        <v>300000</v>
      </c>
      <c r="K6483" s="32">
        <v>45</v>
      </c>
      <c r="L6483" s="32">
        <v>7</v>
      </c>
      <c r="M6483" s="32">
        <v>94.2</v>
      </c>
      <c r="N6483" s="47">
        <f t="shared" si="202"/>
        <v>4.6666666666666671E-3</v>
      </c>
      <c r="O6483" s="47">
        <f t="shared" si="203"/>
        <v>3.0824666666666666E-3</v>
      </c>
    </row>
    <row r="6484" spans="1:15">
      <c r="A6484" s="32" t="s">
        <v>1644</v>
      </c>
      <c r="B6484" s="32" t="s">
        <v>1353</v>
      </c>
      <c r="C6484" s="32" t="s">
        <v>69</v>
      </c>
      <c r="D6484" s="32">
        <v>30318</v>
      </c>
      <c r="E6484" s="32">
        <v>2</v>
      </c>
      <c r="F6484" s="32">
        <v>1400</v>
      </c>
      <c r="G6484" s="32">
        <v>0.91600000000000004</v>
      </c>
      <c r="H6484" s="32">
        <v>7</v>
      </c>
      <c r="I6484" s="34">
        <v>573.16999999999996</v>
      </c>
      <c r="J6484" s="34">
        <v>300000</v>
      </c>
      <c r="K6484" s="32">
        <v>45</v>
      </c>
      <c r="L6484" s="32">
        <v>7</v>
      </c>
      <c r="M6484" s="32">
        <v>94.2</v>
      </c>
      <c r="N6484" s="47">
        <f t="shared" si="202"/>
        <v>4.6666666666666671E-3</v>
      </c>
      <c r="O6484" s="47">
        <f t="shared" si="203"/>
        <v>1.9105666666666666E-3</v>
      </c>
    </row>
    <row r="6485" spans="1:15">
      <c r="A6485" s="32" t="s">
        <v>1644</v>
      </c>
      <c r="B6485" s="32" t="s">
        <v>1354</v>
      </c>
      <c r="C6485" s="32" t="s">
        <v>69</v>
      </c>
      <c r="D6485" s="32">
        <v>30318</v>
      </c>
      <c r="E6485" s="32">
        <v>2</v>
      </c>
      <c r="F6485" s="32">
        <v>1400</v>
      </c>
      <c r="G6485" s="32">
        <v>0.93600000000000005</v>
      </c>
      <c r="H6485" s="32">
        <v>5</v>
      </c>
      <c r="I6485" s="34">
        <v>270.62</v>
      </c>
      <c r="J6485" s="34">
        <v>300000</v>
      </c>
      <c r="K6485" s="32">
        <v>45</v>
      </c>
      <c r="L6485" s="32">
        <v>7</v>
      </c>
      <c r="M6485" s="32">
        <v>94.2</v>
      </c>
      <c r="N6485" s="47">
        <f t="shared" si="202"/>
        <v>4.6666666666666671E-3</v>
      </c>
      <c r="O6485" s="47">
        <f t="shared" si="203"/>
        <v>9.0206666666666673E-4</v>
      </c>
    </row>
    <row r="6486" spans="1:15">
      <c r="A6486" s="32" t="s">
        <v>1644</v>
      </c>
      <c r="B6486" s="32" t="s">
        <v>1355</v>
      </c>
      <c r="C6486" s="32" t="s">
        <v>69</v>
      </c>
      <c r="D6486" s="32">
        <v>30318</v>
      </c>
      <c r="E6486" s="32">
        <v>2</v>
      </c>
      <c r="F6486" s="32">
        <v>1442</v>
      </c>
      <c r="G6486" s="32">
        <v>0.89</v>
      </c>
      <c r="H6486" s="32">
        <v>9</v>
      </c>
      <c r="I6486" s="34">
        <v>846.97</v>
      </c>
      <c r="J6486" s="34">
        <v>315000</v>
      </c>
      <c r="K6486" s="32">
        <v>45</v>
      </c>
      <c r="L6486" s="32">
        <v>7</v>
      </c>
      <c r="M6486" s="32">
        <v>94.2</v>
      </c>
      <c r="N6486" s="47">
        <f t="shared" si="202"/>
        <v>4.5777777777777778E-3</v>
      </c>
      <c r="O6486" s="47">
        <f t="shared" si="203"/>
        <v>2.6887936507936508E-3</v>
      </c>
    </row>
    <row r="6487" spans="1:15">
      <c r="A6487" s="32" t="s">
        <v>1644</v>
      </c>
      <c r="B6487" s="32" t="s">
        <v>1356</v>
      </c>
      <c r="C6487" s="32" t="s">
        <v>69</v>
      </c>
      <c r="D6487" s="32">
        <v>30318</v>
      </c>
      <c r="E6487" s="32">
        <v>2</v>
      </c>
      <c r="F6487" s="32">
        <v>1442</v>
      </c>
      <c r="G6487" s="32">
        <v>0.84</v>
      </c>
      <c r="H6487" s="32">
        <v>14</v>
      </c>
      <c r="I6487" s="34">
        <v>167.77</v>
      </c>
      <c r="J6487" s="34">
        <v>315000</v>
      </c>
      <c r="K6487" s="32">
        <v>45</v>
      </c>
      <c r="L6487" s="32">
        <v>7</v>
      </c>
      <c r="M6487" s="32">
        <v>94.2</v>
      </c>
      <c r="N6487" s="47">
        <f t="shared" si="202"/>
        <v>4.5777777777777778E-3</v>
      </c>
      <c r="O6487" s="47">
        <f t="shared" si="203"/>
        <v>5.3260317460317467E-4</v>
      </c>
    </row>
    <row r="6488" spans="1:15">
      <c r="A6488" s="32" t="s">
        <v>1644</v>
      </c>
      <c r="B6488" s="32" t="s">
        <v>1357</v>
      </c>
      <c r="C6488" s="32" t="s">
        <v>69</v>
      </c>
      <c r="D6488" s="32">
        <v>30318</v>
      </c>
      <c r="E6488" s="32">
        <v>2</v>
      </c>
      <c r="F6488" s="32">
        <v>1442</v>
      </c>
      <c r="G6488" s="32">
        <v>0.84</v>
      </c>
      <c r="H6488" s="32">
        <v>14</v>
      </c>
      <c r="I6488" s="34">
        <v>296.02999999999997</v>
      </c>
      <c r="J6488" s="34">
        <v>315000</v>
      </c>
      <c r="K6488" s="32">
        <v>45</v>
      </c>
      <c r="L6488" s="32">
        <v>7</v>
      </c>
      <c r="M6488" s="32">
        <v>94.2</v>
      </c>
      <c r="N6488" s="47">
        <f t="shared" si="202"/>
        <v>4.5777777777777778E-3</v>
      </c>
      <c r="O6488" s="47">
        <f t="shared" si="203"/>
        <v>9.3977777777777766E-4</v>
      </c>
    </row>
    <row r="6489" spans="1:15">
      <c r="A6489" s="32" t="s">
        <v>1644</v>
      </c>
      <c r="B6489" s="32" t="s">
        <v>1358</v>
      </c>
      <c r="C6489" s="32" t="s">
        <v>69</v>
      </c>
      <c r="D6489" s="32">
        <v>30318</v>
      </c>
      <c r="E6489" s="32">
        <v>2</v>
      </c>
      <c r="F6489" s="32">
        <v>1442</v>
      </c>
      <c r="G6489" s="32">
        <v>0.84</v>
      </c>
      <c r="H6489" s="32">
        <v>14</v>
      </c>
      <c r="I6489" s="34">
        <v>654.25</v>
      </c>
      <c r="J6489" s="34">
        <v>315000</v>
      </c>
      <c r="K6489" s="32">
        <v>45</v>
      </c>
      <c r="L6489" s="32">
        <v>7</v>
      </c>
      <c r="M6489" s="32">
        <v>94.2</v>
      </c>
      <c r="N6489" s="47">
        <f t="shared" si="202"/>
        <v>4.5777777777777778E-3</v>
      </c>
      <c r="O6489" s="47">
        <f t="shared" si="203"/>
        <v>2.0769841269841268E-3</v>
      </c>
    </row>
    <row r="6490" spans="1:15">
      <c r="A6490" s="32" t="s">
        <v>1644</v>
      </c>
      <c r="B6490" s="32" t="s">
        <v>1359</v>
      </c>
      <c r="C6490" s="32" t="s">
        <v>69</v>
      </c>
      <c r="D6490" s="32">
        <v>30318</v>
      </c>
      <c r="E6490" s="32">
        <v>2</v>
      </c>
      <c r="F6490" s="32">
        <v>1485.26</v>
      </c>
      <c r="G6490" s="32">
        <v>0.9</v>
      </c>
      <c r="H6490" s="32">
        <v>8</v>
      </c>
      <c r="I6490" s="34">
        <v>343.72</v>
      </c>
      <c r="J6490" s="34">
        <v>330750</v>
      </c>
      <c r="K6490" s="32">
        <v>45</v>
      </c>
      <c r="L6490" s="32">
        <v>7</v>
      </c>
      <c r="M6490" s="32">
        <v>94.2</v>
      </c>
      <c r="N6490" s="47">
        <f t="shared" si="202"/>
        <v>4.4905820105820109E-3</v>
      </c>
      <c r="O6490" s="47">
        <f t="shared" si="203"/>
        <v>1.0392139077853365E-3</v>
      </c>
    </row>
    <row r="6491" spans="1:15">
      <c r="A6491" s="32" t="s">
        <v>1644</v>
      </c>
      <c r="B6491" s="32" t="s">
        <v>1360</v>
      </c>
      <c r="C6491" s="32" t="s">
        <v>69</v>
      </c>
      <c r="D6491" s="32">
        <v>30318</v>
      </c>
      <c r="E6491" s="32">
        <v>2</v>
      </c>
      <c r="F6491" s="32">
        <v>1485.26</v>
      </c>
      <c r="G6491" s="32">
        <v>0.9</v>
      </c>
      <c r="H6491" s="32">
        <v>8</v>
      </c>
      <c r="I6491" s="34">
        <v>215.24</v>
      </c>
      <c r="J6491" s="34">
        <v>330750</v>
      </c>
      <c r="K6491" s="32">
        <v>45</v>
      </c>
      <c r="L6491" s="32">
        <v>7</v>
      </c>
      <c r="M6491" s="32">
        <v>94.2</v>
      </c>
      <c r="N6491" s="47">
        <f t="shared" si="202"/>
        <v>4.4905820105820109E-3</v>
      </c>
      <c r="O6491" s="47">
        <f t="shared" si="203"/>
        <v>6.5076341647770221E-4</v>
      </c>
    </row>
    <row r="6492" spans="1:15">
      <c r="A6492" s="32" t="s">
        <v>1644</v>
      </c>
      <c r="B6492" s="32" t="s">
        <v>1361</v>
      </c>
      <c r="C6492" s="32" t="s">
        <v>69</v>
      </c>
      <c r="D6492" s="32">
        <v>30318</v>
      </c>
      <c r="E6492" s="32">
        <v>2</v>
      </c>
      <c r="F6492" s="32">
        <v>1485.26</v>
      </c>
      <c r="G6492" s="32">
        <v>0.9</v>
      </c>
      <c r="H6492" s="32">
        <v>8</v>
      </c>
      <c r="I6492" s="34">
        <v>525.94000000000005</v>
      </c>
      <c r="J6492" s="34">
        <v>330750</v>
      </c>
      <c r="K6492" s="32">
        <v>45</v>
      </c>
      <c r="L6492" s="32">
        <v>7</v>
      </c>
      <c r="M6492" s="32">
        <v>94.2</v>
      </c>
      <c r="N6492" s="47">
        <f t="shared" si="202"/>
        <v>4.4905820105820109E-3</v>
      </c>
      <c r="O6492" s="47">
        <f t="shared" si="203"/>
        <v>1.5901436130007561E-3</v>
      </c>
    </row>
    <row r="6493" spans="1:15">
      <c r="A6493" s="32" t="s">
        <v>1644</v>
      </c>
      <c r="B6493" s="32" t="s">
        <v>1362</v>
      </c>
      <c r="C6493" s="32" t="s">
        <v>69</v>
      </c>
      <c r="D6493" s="32">
        <v>30318</v>
      </c>
      <c r="E6493" s="32">
        <v>2</v>
      </c>
      <c r="F6493" s="32">
        <v>1485.26</v>
      </c>
      <c r="G6493" s="32">
        <v>0.9</v>
      </c>
      <c r="H6493" s="32">
        <v>8</v>
      </c>
      <c r="I6493" s="34">
        <v>476.89</v>
      </c>
      <c r="J6493" s="34">
        <v>330750</v>
      </c>
      <c r="K6493" s="32">
        <v>45</v>
      </c>
      <c r="L6493" s="32">
        <v>7</v>
      </c>
      <c r="M6493" s="32">
        <v>94.2</v>
      </c>
      <c r="N6493" s="47">
        <f t="shared" si="202"/>
        <v>4.4905820105820109E-3</v>
      </c>
      <c r="O6493" s="47">
        <f t="shared" si="203"/>
        <v>1.4418442932728646E-3</v>
      </c>
    </row>
    <row r="6494" spans="1:15">
      <c r="A6494" s="32" t="s">
        <v>1644</v>
      </c>
      <c r="B6494" s="32" t="s">
        <v>1363</v>
      </c>
      <c r="C6494" s="32" t="s">
        <v>69</v>
      </c>
      <c r="D6494" s="32">
        <v>30318</v>
      </c>
      <c r="E6494" s="32">
        <v>2</v>
      </c>
      <c r="F6494" s="32">
        <v>1529.82</v>
      </c>
      <c r="G6494" s="32">
        <v>0.93899999999999995</v>
      </c>
      <c r="H6494" s="32">
        <v>5</v>
      </c>
      <c r="I6494" s="34">
        <v>272.69</v>
      </c>
      <c r="J6494" s="34">
        <v>347287.5</v>
      </c>
      <c r="K6494" s="32">
        <v>45</v>
      </c>
      <c r="L6494" s="32">
        <v>7</v>
      </c>
      <c r="M6494" s="32">
        <v>94.2</v>
      </c>
      <c r="N6494" s="47">
        <f t="shared" si="202"/>
        <v>4.4050534499514094E-3</v>
      </c>
      <c r="O6494" s="47">
        <f t="shared" si="203"/>
        <v>7.8519958247849403E-4</v>
      </c>
    </row>
    <row r="6495" spans="1:15">
      <c r="A6495" s="32" t="s">
        <v>1644</v>
      </c>
      <c r="B6495" s="32" t="s">
        <v>1364</v>
      </c>
      <c r="C6495" s="32" t="s">
        <v>69</v>
      </c>
      <c r="D6495" s="32">
        <v>30318</v>
      </c>
      <c r="E6495" s="32">
        <v>2</v>
      </c>
      <c r="F6495" s="32">
        <v>1529.82</v>
      </c>
      <c r="G6495" s="32">
        <v>0.90300000000000002</v>
      </c>
      <c r="H6495" s="32">
        <v>8</v>
      </c>
      <c r="I6495" s="34">
        <v>269.58999999999997</v>
      </c>
      <c r="J6495" s="34">
        <v>347287.5</v>
      </c>
      <c r="K6495" s="32">
        <v>45</v>
      </c>
      <c r="L6495" s="32">
        <v>7</v>
      </c>
      <c r="M6495" s="32">
        <v>94.2</v>
      </c>
      <c r="N6495" s="47">
        <f t="shared" si="202"/>
        <v>4.4050534499514094E-3</v>
      </c>
      <c r="O6495" s="47">
        <f t="shared" si="203"/>
        <v>7.7627326062700204E-4</v>
      </c>
    </row>
    <row r="6496" spans="1:15">
      <c r="A6496" s="32" t="s">
        <v>1644</v>
      </c>
      <c r="B6496" s="32" t="s">
        <v>1365</v>
      </c>
      <c r="C6496" s="32" t="s">
        <v>69</v>
      </c>
      <c r="D6496" s="32">
        <v>30318</v>
      </c>
      <c r="E6496" s="32">
        <v>2</v>
      </c>
      <c r="F6496" s="32">
        <v>1529.82</v>
      </c>
      <c r="G6496" s="32">
        <v>0.89800000000000002</v>
      </c>
      <c r="H6496" s="32">
        <v>9</v>
      </c>
      <c r="I6496" s="34">
        <v>252.71</v>
      </c>
      <c r="J6496" s="34">
        <v>347287.5</v>
      </c>
      <c r="K6496" s="32">
        <v>45</v>
      </c>
      <c r="L6496" s="32">
        <v>7</v>
      </c>
      <c r="M6496" s="32">
        <v>94.2</v>
      </c>
      <c r="N6496" s="47">
        <f t="shared" si="202"/>
        <v>4.4050534499514094E-3</v>
      </c>
      <c r="O6496" s="47">
        <f t="shared" si="203"/>
        <v>7.2766799841629775E-4</v>
      </c>
    </row>
    <row r="6497" spans="1:15">
      <c r="A6497" s="32" t="s">
        <v>1644</v>
      </c>
      <c r="B6497" s="32" t="s">
        <v>1366</v>
      </c>
      <c r="C6497" s="32" t="s">
        <v>69</v>
      </c>
      <c r="D6497" s="32">
        <v>30318</v>
      </c>
      <c r="E6497" s="32">
        <v>2</v>
      </c>
      <c r="F6497" s="32">
        <v>1529.82</v>
      </c>
      <c r="G6497" s="32">
        <v>0.90400000000000003</v>
      </c>
      <c r="H6497" s="32">
        <v>8</v>
      </c>
      <c r="I6497" s="34">
        <v>404.19</v>
      </c>
      <c r="J6497" s="34">
        <v>347287.5</v>
      </c>
      <c r="K6497" s="32">
        <v>45</v>
      </c>
      <c r="L6497" s="32">
        <v>7</v>
      </c>
      <c r="M6497" s="32">
        <v>94.2</v>
      </c>
      <c r="N6497" s="47">
        <f t="shared" si="202"/>
        <v>4.4050534499514094E-3</v>
      </c>
      <c r="O6497" s="47">
        <f t="shared" si="203"/>
        <v>1.1638483965014576E-3</v>
      </c>
    </row>
    <row r="6498" spans="1:15">
      <c r="A6498" s="32" t="s">
        <v>1644</v>
      </c>
      <c r="B6498" s="32" t="s">
        <v>1367</v>
      </c>
      <c r="C6498" s="32" t="s">
        <v>69</v>
      </c>
      <c r="D6498" s="32">
        <v>30318</v>
      </c>
      <c r="E6498" s="32">
        <v>2</v>
      </c>
      <c r="F6498" s="32">
        <v>1575.71</v>
      </c>
      <c r="G6498" s="32">
        <v>0.91800000000000004</v>
      </c>
      <c r="H6498" s="32">
        <v>7</v>
      </c>
      <c r="I6498" s="34">
        <v>173.34</v>
      </c>
      <c r="J6498" s="34">
        <v>364651.88</v>
      </c>
      <c r="K6498" s="32">
        <v>45</v>
      </c>
      <c r="L6498" s="32">
        <v>7</v>
      </c>
      <c r="M6498" s="32">
        <v>94.2</v>
      </c>
      <c r="N6498" s="47">
        <f t="shared" si="202"/>
        <v>4.321134995930914E-3</v>
      </c>
      <c r="O6498" s="47">
        <f t="shared" si="203"/>
        <v>4.7535748341678646E-4</v>
      </c>
    </row>
    <row r="6499" spans="1:15">
      <c r="A6499" s="32" t="s">
        <v>1644</v>
      </c>
      <c r="B6499" s="32" t="s">
        <v>1368</v>
      </c>
      <c r="C6499" s="32" t="s">
        <v>69</v>
      </c>
      <c r="D6499" s="32">
        <v>30318</v>
      </c>
      <c r="E6499" s="32">
        <v>2</v>
      </c>
      <c r="F6499" s="32">
        <v>1575.71</v>
      </c>
      <c r="G6499" s="32">
        <v>0.94399999999999995</v>
      </c>
      <c r="H6499" s="32">
        <v>5</v>
      </c>
      <c r="I6499" s="34">
        <v>158.54</v>
      </c>
      <c r="J6499" s="34">
        <v>364651.88</v>
      </c>
      <c r="K6499" s="32">
        <v>45</v>
      </c>
      <c r="L6499" s="32">
        <v>7</v>
      </c>
      <c r="M6499" s="32">
        <v>94.2</v>
      </c>
      <c r="N6499" s="47">
        <f t="shared" si="202"/>
        <v>4.321134995930914E-3</v>
      </c>
      <c r="O6499" s="47">
        <f t="shared" si="203"/>
        <v>4.3477082855023261E-4</v>
      </c>
    </row>
    <row r="6500" spans="1:15">
      <c r="A6500" s="32" t="s">
        <v>1644</v>
      </c>
      <c r="B6500" s="32" t="s">
        <v>1369</v>
      </c>
      <c r="C6500" s="32" t="s">
        <v>69</v>
      </c>
      <c r="D6500" s="32">
        <v>30318</v>
      </c>
      <c r="E6500" s="32">
        <v>2</v>
      </c>
      <c r="F6500" s="32">
        <v>1575.71</v>
      </c>
      <c r="G6500" s="32">
        <v>0.91500000000000004</v>
      </c>
      <c r="H6500" s="32">
        <v>7</v>
      </c>
      <c r="I6500" s="34">
        <v>719.77</v>
      </c>
      <c r="J6500" s="34">
        <v>364651.88</v>
      </c>
      <c r="K6500" s="32">
        <v>45</v>
      </c>
      <c r="L6500" s="32">
        <v>7</v>
      </c>
      <c r="M6500" s="32">
        <v>94.2</v>
      </c>
      <c r="N6500" s="47">
        <f t="shared" si="202"/>
        <v>4.321134995930914E-3</v>
      </c>
      <c r="O6500" s="47">
        <f t="shared" si="203"/>
        <v>1.9738551738715839E-3</v>
      </c>
    </row>
    <row r="6501" spans="1:15">
      <c r="A6501" s="32" t="s">
        <v>1644</v>
      </c>
      <c r="B6501" s="32" t="s">
        <v>1370</v>
      </c>
      <c r="C6501" s="32" t="s">
        <v>69</v>
      </c>
      <c r="D6501" s="32">
        <v>30318</v>
      </c>
      <c r="E6501" s="32">
        <v>2</v>
      </c>
      <c r="F6501" s="32">
        <v>1575.71</v>
      </c>
      <c r="G6501" s="32">
        <v>0.9</v>
      </c>
      <c r="H6501" s="32">
        <v>8</v>
      </c>
      <c r="I6501" s="34">
        <v>218.77</v>
      </c>
      <c r="J6501" s="34">
        <v>364651.88</v>
      </c>
      <c r="K6501" s="32">
        <v>45</v>
      </c>
      <c r="L6501" s="32">
        <v>7</v>
      </c>
      <c r="M6501" s="32">
        <v>94.2</v>
      </c>
      <c r="N6501" s="47">
        <f t="shared" si="202"/>
        <v>4.321134995930914E-3</v>
      </c>
      <c r="O6501" s="47">
        <f t="shared" si="203"/>
        <v>5.9994205980783643E-4</v>
      </c>
    </row>
    <row r="6502" spans="1:15">
      <c r="A6502" s="32" t="s">
        <v>1644</v>
      </c>
      <c r="B6502" s="32" t="s">
        <v>1371</v>
      </c>
      <c r="C6502" s="32" t="s">
        <v>69</v>
      </c>
      <c r="D6502" s="32">
        <v>30318</v>
      </c>
      <c r="E6502" s="32">
        <v>2</v>
      </c>
      <c r="F6502" s="32">
        <v>1622.98</v>
      </c>
      <c r="G6502" s="32">
        <v>0.92</v>
      </c>
      <c r="H6502" s="32">
        <v>7</v>
      </c>
      <c r="I6502" s="34">
        <v>342.28</v>
      </c>
      <c r="J6502" s="34">
        <v>382884.47</v>
      </c>
      <c r="K6502" s="32">
        <v>45</v>
      </c>
      <c r="L6502" s="32">
        <v>7</v>
      </c>
      <c r="M6502" s="32">
        <v>94.2</v>
      </c>
      <c r="N6502" s="47">
        <f t="shared" si="202"/>
        <v>4.238824311678142E-3</v>
      </c>
      <c r="O6502" s="47">
        <f t="shared" si="203"/>
        <v>8.9395111794427179E-4</v>
      </c>
    </row>
    <row r="6503" spans="1:15">
      <c r="A6503" s="32" t="s">
        <v>1644</v>
      </c>
      <c r="B6503" s="32" t="s">
        <v>1372</v>
      </c>
      <c r="C6503" s="32" t="s">
        <v>69</v>
      </c>
      <c r="D6503" s="32">
        <v>30318</v>
      </c>
      <c r="E6503" s="32">
        <v>2</v>
      </c>
      <c r="F6503" s="32">
        <v>1622.98</v>
      </c>
      <c r="G6503" s="32">
        <v>0.93700000000000006</v>
      </c>
      <c r="H6503" s="32">
        <v>5</v>
      </c>
      <c r="I6503" s="34">
        <v>235.1</v>
      </c>
      <c r="J6503" s="34">
        <v>382884.47</v>
      </c>
      <c r="K6503" s="32">
        <v>45</v>
      </c>
      <c r="L6503" s="32">
        <v>7</v>
      </c>
      <c r="M6503" s="32">
        <v>94.2</v>
      </c>
      <c r="N6503" s="47">
        <f t="shared" si="202"/>
        <v>4.238824311678142E-3</v>
      </c>
      <c r="O6503" s="47">
        <f t="shared" si="203"/>
        <v>6.1402333711785175E-4</v>
      </c>
    </row>
    <row r="6504" spans="1:15">
      <c r="A6504" s="32" t="s">
        <v>1644</v>
      </c>
      <c r="B6504" s="32" t="s">
        <v>1373</v>
      </c>
      <c r="C6504" s="32" t="s">
        <v>69</v>
      </c>
      <c r="D6504" s="32">
        <v>30318</v>
      </c>
      <c r="E6504" s="32">
        <v>2</v>
      </c>
      <c r="F6504" s="32">
        <v>1622.98</v>
      </c>
      <c r="G6504" s="32">
        <v>0.92800000000000005</v>
      </c>
      <c r="H6504" s="32">
        <v>6</v>
      </c>
      <c r="I6504" s="34">
        <v>170.64</v>
      </c>
      <c r="J6504" s="34">
        <v>382884.47</v>
      </c>
      <c r="K6504" s="32">
        <v>45</v>
      </c>
      <c r="L6504" s="32">
        <v>7</v>
      </c>
      <c r="M6504" s="32">
        <v>94.2</v>
      </c>
      <c r="N6504" s="47">
        <f t="shared" si="202"/>
        <v>4.238824311678142E-3</v>
      </c>
      <c r="O6504" s="47">
        <f t="shared" si="203"/>
        <v>4.4566968203228508E-4</v>
      </c>
    </row>
    <row r="6505" spans="1:15">
      <c r="A6505" s="32" t="s">
        <v>1644</v>
      </c>
      <c r="B6505" s="32" t="s">
        <v>1374</v>
      </c>
      <c r="C6505" s="32" t="s">
        <v>69</v>
      </c>
      <c r="D6505" s="32">
        <v>30318</v>
      </c>
      <c r="E6505" s="32">
        <v>2</v>
      </c>
      <c r="F6505" s="32">
        <v>1622.98</v>
      </c>
      <c r="G6505" s="32">
        <v>0.93100000000000005</v>
      </c>
      <c r="H6505" s="32">
        <v>6</v>
      </c>
      <c r="I6505" s="34">
        <v>227.55</v>
      </c>
      <c r="J6505" s="34">
        <v>382884.47</v>
      </c>
      <c r="K6505" s="32">
        <v>45</v>
      </c>
      <c r="L6505" s="32">
        <v>7</v>
      </c>
      <c r="M6505" s="32">
        <v>94.2</v>
      </c>
      <c r="N6505" s="47">
        <f t="shared" si="202"/>
        <v>4.238824311678142E-3</v>
      </c>
      <c r="O6505" s="47">
        <f t="shared" si="203"/>
        <v>5.9430459532610453E-4</v>
      </c>
    </row>
    <row r="6506" spans="1:15">
      <c r="A6506" s="32" t="s">
        <v>1645</v>
      </c>
      <c r="B6506" s="32" t="s">
        <v>1351</v>
      </c>
      <c r="C6506" s="32" t="s">
        <v>69</v>
      </c>
      <c r="D6506" s="32">
        <v>30309</v>
      </c>
      <c r="E6506" s="32">
        <v>1</v>
      </c>
      <c r="F6506" s="32">
        <v>1430</v>
      </c>
      <c r="G6506" s="32">
        <v>0.97</v>
      </c>
      <c r="H6506" s="32">
        <v>2</v>
      </c>
      <c r="I6506" s="34">
        <v>421.68</v>
      </c>
      <c r="J6506" s="34">
        <v>195000</v>
      </c>
      <c r="K6506" s="32">
        <v>22</v>
      </c>
      <c r="L6506" s="32">
        <v>8</v>
      </c>
      <c r="M6506" s="32">
        <v>96.1</v>
      </c>
      <c r="N6506" s="47">
        <f t="shared" si="202"/>
        <v>7.3333333333333332E-3</v>
      </c>
      <c r="O6506" s="47">
        <f t="shared" si="203"/>
        <v>2.1624615384615384E-3</v>
      </c>
    </row>
    <row r="6507" spans="1:15">
      <c r="A6507" s="32" t="s">
        <v>1645</v>
      </c>
      <c r="B6507" s="32" t="s">
        <v>1352</v>
      </c>
      <c r="C6507" s="32" t="s">
        <v>69</v>
      </c>
      <c r="D6507" s="32">
        <v>30309</v>
      </c>
      <c r="E6507" s="32">
        <v>1</v>
      </c>
      <c r="F6507" s="32">
        <v>1430</v>
      </c>
      <c r="G6507" s="32">
        <v>0.93</v>
      </c>
      <c r="H6507" s="32">
        <v>6</v>
      </c>
      <c r="I6507" s="34">
        <v>237.82</v>
      </c>
      <c r="J6507" s="34">
        <v>195000</v>
      </c>
      <c r="K6507" s="32">
        <v>22</v>
      </c>
      <c r="L6507" s="32">
        <v>8</v>
      </c>
      <c r="M6507" s="32">
        <v>96.1</v>
      </c>
      <c r="N6507" s="47">
        <f t="shared" si="202"/>
        <v>7.3333333333333332E-3</v>
      </c>
      <c r="O6507" s="47">
        <f t="shared" si="203"/>
        <v>1.2195897435897435E-3</v>
      </c>
    </row>
    <row r="6508" spans="1:15">
      <c r="A6508" s="32" t="s">
        <v>1645</v>
      </c>
      <c r="B6508" s="32" t="s">
        <v>1353</v>
      </c>
      <c r="C6508" s="32" t="s">
        <v>69</v>
      </c>
      <c r="D6508" s="32">
        <v>30309</v>
      </c>
      <c r="E6508" s="32">
        <v>1</v>
      </c>
      <c r="F6508" s="32">
        <v>1430</v>
      </c>
      <c r="G6508" s="32">
        <v>0.94899999999999995</v>
      </c>
      <c r="H6508" s="32">
        <v>4</v>
      </c>
      <c r="I6508" s="34">
        <v>862.63</v>
      </c>
      <c r="J6508" s="34">
        <v>195000</v>
      </c>
      <c r="K6508" s="32">
        <v>22</v>
      </c>
      <c r="L6508" s="32">
        <v>8</v>
      </c>
      <c r="M6508" s="32">
        <v>96.1</v>
      </c>
      <c r="N6508" s="47">
        <f t="shared" si="202"/>
        <v>7.3333333333333332E-3</v>
      </c>
      <c r="O6508" s="47">
        <f t="shared" si="203"/>
        <v>4.4237435897435898E-3</v>
      </c>
    </row>
    <row r="6509" spans="1:15">
      <c r="A6509" s="32" t="s">
        <v>1645</v>
      </c>
      <c r="B6509" s="32" t="s">
        <v>1354</v>
      </c>
      <c r="C6509" s="32" t="s">
        <v>69</v>
      </c>
      <c r="D6509" s="32">
        <v>30309</v>
      </c>
      <c r="E6509" s="32">
        <v>1</v>
      </c>
      <c r="F6509" s="32">
        <v>1430</v>
      </c>
      <c r="G6509" s="32">
        <v>0.97199999999999998</v>
      </c>
      <c r="H6509" s="32">
        <v>2</v>
      </c>
      <c r="I6509" s="34">
        <v>641.53</v>
      </c>
      <c r="J6509" s="34">
        <v>195000</v>
      </c>
      <c r="K6509" s="32">
        <v>22</v>
      </c>
      <c r="L6509" s="32">
        <v>8</v>
      </c>
      <c r="M6509" s="32">
        <v>96.1</v>
      </c>
      <c r="N6509" s="47">
        <f t="shared" si="202"/>
        <v>7.3333333333333332E-3</v>
      </c>
      <c r="O6509" s="47">
        <f t="shared" si="203"/>
        <v>3.2898974358974357E-3</v>
      </c>
    </row>
    <row r="6510" spans="1:15">
      <c r="A6510" s="32" t="s">
        <v>1645</v>
      </c>
      <c r="B6510" s="32" t="s">
        <v>1355</v>
      </c>
      <c r="C6510" s="32" t="s">
        <v>69</v>
      </c>
      <c r="D6510" s="32">
        <v>30309</v>
      </c>
      <c r="E6510" s="32">
        <v>1</v>
      </c>
      <c r="F6510" s="32">
        <v>1472.9</v>
      </c>
      <c r="G6510" s="32">
        <v>0.92</v>
      </c>
      <c r="H6510" s="32">
        <v>7</v>
      </c>
      <c r="I6510" s="34">
        <v>126.87</v>
      </c>
      <c r="J6510" s="34">
        <v>204750</v>
      </c>
      <c r="K6510" s="32">
        <v>22</v>
      </c>
      <c r="L6510" s="32">
        <v>8</v>
      </c>
      <c r="M6510" s="32">
        <v>96.1</v>
      </c>
      <c r="N6510" s="47">
        <f t="shared" si="202"/>
        <v>7.1936507936507937E-3</v>
      </c>
      <c r="O6510" s="47">
        <f t="shared" si="203"/>
        <v>6.1963369963369968E-4</v>
      </c>
    </row>
    <row r="6511" spans="1:15">
      <c r="A6511" s="32" t="s">
        <v>1645</v>
      </c>
      <c r="B6511" s="32" t="s">
        <v>1356</v>
      </c>
      <c r="C6511" s="32" t="s">
        <v>69</v>
      </c>
      <c r="D6511" s="32">
        <v>30309</v>
      </c>
      <c r="E6511" s="32">
        <v>1</v>
      </c>
      <c r="F6511" s="32">
        <v>1472.9</v>
      </c>
      <c r="G6511" s="32">
        <v>0.87</v>
      </c>
      <c r="H6511" s="32">
        <v>11</v>
      </c>
      <c r="I6511" s="34">
        <v>423.67</v>
      </c>
      <c r="J6511" s="34">
        <v>204750</v>
      </c>
      <c r="K6511" s="32">
        <v>22</v>
      </c>
      <c r="L6511" s="32">
        <v>8</v>
      </c>
      <c r="M6511" s="32">
        <v>96.1</v>
      </c>
      <c r="N6511" s="47">
        <f t="shared" si="202"/>
        <v>7.1936507936507937E-3</v>
      </c>
      <c r="O6511" s="47">
        <f t="shared" si="203"/>
        <v>2.0692063492063493E-3</v>
      </c>
    </row>
    <row r="6512" spans="1:15">
      <c r="A6512" s="32" t="s">
        <v>1645</v>
      </c>
      <c r="B6512" s="32" t="s">
        <v>1357</v>
      </c>
      <c r="C6512" s="32" t="s">
        <v>69</v>
      </c>
      <c r="D6512" s="32">
        <v>30309</v>
      </c>
      <c r="E6512" s="32">
        <v>1</v>
      </c>
      <c r="F6512" s="32">
        <v>1472.9</v>
      </c>
      <c r="G6512" s="32">
        <v>0.87</v>
      </c>
      <c r="H6512" s="32">
        <v>11</v>
      </c>
      <c r="I6512" s="34">
        <v>166.49</v>
      </c>
      <c r="J6512" s="34">
        <v>204750</v>
      </c>
      <c r="K6512" s="32">
        <v>22</v>
      </c>
      <c r="L6512" s="32">
        <v>8</v>
      </c>
      <c r="M6512" s="32">
        <v>96.1</v>
      </c>
      <c r="N6512" s="47">
        <f t="shared" si="202"/>
        <v>7.1936507936507937E-3</v>
      </c>
      <c r="O6512" s="47">
        <f t="shared" si="203"/>
        <v>8.1313797313797322E-4</v>
      </c>
    </row>
    <row r="6513" spans="1:15">
      <c r="A6513" s="32" t="s">
        <v>1645</v>
      </c>
      <c r="B6513" s="32" t="s">
        <v>1358</v>
      </c>
      <c r="C6513" s="32" t="s">
        <v>69</v>
      </c>
      <c r="D6513" s="32">
        <v>30309</v>
      </c>
      <c r="E6513" s="32">
        <v>1</v>
      </c>
      <c r="F6513" s="32">
        <v>1472.9</v>
      </c>
      <c r="G6513" s="32">
        <v>0.87</v>
      </c>
      <c r="H6513" s="32">
        <v>11</v>
      </c>
      <c r="I6513" s="34">
        <v>180.66</v>
      </c>
      <c r="J6513" s="34">
        <v>204750</v>
      </c>
      <c r="K6513" s="32">
        <v>22</v>
      </c>
      <c r="L6513" s="32">
        <v>8</v>
      </c>
      <c r="M6513" s="32">
        <v>96.1</v>
      </c>
      <c r="N6513" s="47">
        <f t="shared" si="202"/>
        <v>7.1936507936507937E-3</v>
      </c>
      <c r="O6513" s="47">
        <f t="shared" si="203"/>
        <v>8.8234432234432232E-4</v>
      </c>
    </row>
    <row r="6514" spans="1:15">
      <c r="A6514" s="32" t="s">
        <v>1645</v>
      </c>
      <c r="B6514" s="32" t="s">
        <v>1359</v>
      </c>
      <c r="C6514" s="32" t="s">
        <v>69</v>
      </c>
      <c r="D6514" s="32">
        <v>30309</v>
      </c>
      <c r="E6514" s="32">
        <v>1</v>
      </c>
      <c r="F6514" s="32">
        <v>1517.09</v>
      </c>
      <c r="G6514" s="32">
        <v>0.93</v>
      </c>
      <c r="H6514" s="32">
        <v>6</v>
      </c>
      <c r="I6514" s="34">
        <v>95</v>
      </c>
      <c r="J6514" s="34">
        <v>214987.5</v>
      </c>
      <c r="K6514" s="32">
        <v>22</v>
      </c>
      <c r="L6514" s="32">
        <v>8</v>
      </c>
      <c r="M6514" s="32">
        <v>96.1</v>
      </c>
      <c r="N6514" s="47">
        <f t="shared" si="202"/>
        <v>7.0566428280713989E-3</v>
      </c>
      <c r="O6514" s="47">
        <f t="shared" si="203"/>
        <v>4.4188615617187047E-4</v>
      </c>
    </row>
    <row r="6515" spans="1:15">
      <c r="A6515" s="32" t="s">
        <v>1645</v>
      </c>
      <c r="B6515" s="32" t="s">
        <v>1360</v>
      </c>
      <c r="C6515" s="32" t="s">
        <v>69</v>
      </c>
      <c r="D6515" s="32">
        <v>30309</v>
      </c>
      <c r="E6515" s="32">
        <v>1</v>
      </c>
      <c r="F6515" s="32">
        <v>1517.09</v>
      </c>
      <c r="G6515" s="32">
        <v>0.93</v>
      </c>
      <c r="H6515" s="32">
        <v>6</v>
      </c>
      <c r="I6515" s="34">
        <v>359.73</v>
      </c>
      <c r="J6515" s="34">
        <v>214987.5</v>
      </c>
      <c r="K6515" s="32">
        <v>22</v>
      </c>
      <c r="L6515" s="32">
        <v>8</v>
      </c>
      <c r="M6515" s="32">
        <v>96.1</v>
      </c>
      <c r="N6515" s="47">
        <f t="shared" si="202"/>
        <v>7.0566428280713989E-3</v>
      </c>
      <c r="O6515" s="47">
        <f t="shared" si="203"/>
        <v>1.6732600732600733E-3</v>
      </c>
    </row>
    <row r="6516" spans="1:15">
      <c r="A6516" s="32" t="s">
        <v>1645</v>
      </c>
      <c r="B6516" s="32" t="s">
        <v>1361</v>
      </c>
      <c r="C6516" s="32" t="s">
        <v>69</v>
      </c>
      <c r="D6516" s="32">
        <v>30309</v>
      </c>
      <c r="E6516" s="32">
        <v>1</v>
      </c>
      <c r="F6516" s="32">
        <v>1517.09</v>
      </c>
      <c r="G6516" s="32">
        <v>0.93</v>
      </c>
      <c r="H6516" s="32">
        <v>6</v>
      </c>
      <c r="I6516" s="34">
        <v>713.32</v>
      </c>
      <c r="J6516" s="34">
        <v>214987.5</v>
      </c>
      <c r="K6516" s="32">
        <v>22</v>
      </c>
      <c r="L6516" s="32">
        <v>8</v>
      </c>
      <c r="M6516" s="32">
        <v>96.1</v>
      </c>
      <c r="N6516" s="47">
        <f t="shared" si="202"/>
        <v>7.0566428280713989E-3</v>
      </c>
      <c r="O6516" s="47">
        <f t="shared" si="203"/>
        <v>3.3179603465317755E-3</v>
      </c>
    </row>
    <row r="6517" spans="1:15">
      <c r="A6517" s="32" t="s">
        <v>1645</v>
      </c>
      <c r="B6517" s="32" t="s">
        <v>1362</v>
      </c>
      <c r="C6517" s="32" t="s">
        <v>69</v>
      </c>
      <c r="D6517" s="32">
        <v>30309</v>
      </c>
      <c r="E6517" s="32">
        <v>1</v>
      </c>
      <c r="F6517" s="32">
        <v>1517.09</v>
      </c>
      <c r="G6517" s="32">
        <v>0.93</v>
      </c>
      <c r="H6517" s="32">
        <v>6</v>
      </c>
      <c r="I6517" s="34">
        <v>613.69000000000005</v>
      </c>
      <c r="J6517" s="34">
        <v>214987.5</v>
      </c>
      <c r="K6517" s="32">
        <v>22</v>
      </c>
      <c r="L6517" s="32">
        <v>8</v>
      </c>
      <c r="M6517" s="32">
        <v>96.1</v>
      </c>
      <c r="N6517" s="47">
        <f t="shared" si="202"/>
        <v>7.0566428280713989E-3</v>
      </c>
      <c r="O6517" s="47">
        <f t="shared" si="203"/>
        <v>2.8545380545380548E-3</v>
      </c>
    </row>
    <row r="6518" spans="1:15">
      <c r="A6518" s="32" t="s">
        <v>1645</v>
      </c>
      <c r="B6518" s="32" t="s">
        <v>1363</v>
      </c>
      <c r="C6518" s="32" t="s">
        <v>69</v>
      </c>
      <c r="D6518" s="32">
        <v>30309</v>
      </c>
      <c r="E6518" s="32">
        <v>1</v>
      </c>
      <c r="F6518" s="32">
        <v>1562.6</v>
      </c>
      <c r="G6518" s="32">
        <v>0.92700000000000005</v>
      </c>
      <c r="H6518" s="32">
        <v>6</v>
      </c>
      <c r="I6518" s="34">
        <v>719.65</v>
      </c>
      <c r="J6518" s="34">
        <v>225736.88</v>
      </c>
      <c r="K6518" s="32">
        <v>22</v>
      </c>
      <c r="L6518" s="32">
        <v>8</v>
      </c>
      <c r="M6518" s="32">
        <v>96.1</v>
      </c>
      <c r="N6518" s="47">
        <f t="shared" si="202"/>
        <v>6.9222184695739569E-3</v>
      </c>
      <c r="O6518" s="47">
        <f t="shared" si="203"/>
        <v>3.188003661608152E-3</v>
      </c>
    </row>
    <row r="6519" spans="1:15">
      <c r="A6519" s="32" t="s">
        <v>1645</v>
      </c>
      <c r="B6519" s="32" t="s">
        <v>1364</v>
      </c>
      <c r="C6519" s="32" t="s">
        <v>69</v>
      </c>
      <c r="D6519" s="32">
        <v>30309</v>
      </c>
      <c r="E6519" s="32">
        <v>1</v>
      </c>
      <c r="F6519" s="32">
        <v>1562.6</v>
      </c>
      <c r="G6519" s="32">
        <v>0.93700000000000006</v>
      </c>
      <c r="H6519" s="32">
        <v>5</v>
      </c>
      <c r="I6519" s="34">
        <v>454</v>
      </c>
      <c r="J6519" s="34">
        <v>225736.88</v>
      </c>
      <c r="K6519" s="32">
        <v>22</v>
      </c>
      <c r="L6519" s="32">
        <v>8</v>
      </c>
      <c r="M6519" s="32">
        <v>96.1</v>
      </c>
      <c r="N6519" s="47">
        <f t="shared" si="202"/>
        <v>6.9222184695739569E-3</v>
      </c>
      <c r="O6519" s="47">
        <f t="shared" si="203"/>
        <v>2.0111910822901424E-3</v>
      </c>
    </row>
    <row r="6520" spans="1:15">
      <c r="A6520" s="32" t="s">
        <v>1645</v>
      </c>
      <c r="B6520" s="32" t="s">
        <v>1365</v>
      </c>
      <c r="C6520" s="32" t="s">
        <v>69</v>
      </c>
      <c r="D6520" s="32">
        <v>30309</v>
      </c>
      <c r="E6520" s="32">
        <v>1</v>
      </c>
      <c r="F6520" s="32">
        <v>1562.6</v>
      </c>
      <c r="G6520" s="32">
        <v>0.97599999999999998</v>
      </c>
      <c r="H6520" s="32">
        <v>2</v>
      </c>
      <c r="I6520" s="34">
        <v>287.99</v>
      </c>
      <c r="J6520" s="34">
        <v>225736.88</v>
      </c>
      <c r="K6520" s="32">
        <v>22</v>
      </c>
      <c r="L6520" s="32">
        <v>8</v>
      </c>
      <c r="M6520" s="32">
        <v>96.1</v>
      </c>
      <c r="N6520" s="47">
        <f t="shared" si="202"/>
        <v>6.9222184695739569E-3</v>
      </c>
      <c r="O6520" s="47">
        <f t="shared" si="203"/>
        <v>1.2757773563628592E-3</v>
      </c>
    </row>
    <row r="6521" spans="1:15">
      <c r="A6521" s="32" t="s">
        <v>1645</v>
      </c>
      <c r="B6521" s="32" t="s">
        <v>1366</v>
      </c>
      <c r="C6521" s="32" t="s">
        <v>69</v>
      </c>
      <c r="D6521" s="32">
        <v>30309</v>
      </c>
      <c r="E6521" s="32">
        <v>1</v>
      </c>
      <c r="F6521" s="32">
        <v>1562.6</v>
      </c>
      <c r="G6521" s="32">
        <v>0.94799999999999995</v>
      </c>
      <c r="H6521" s="32">
        <v>4</v>
      </c>
      <c r="I6521" s="34">
        <v>384.21</v>
      </c>
      <c r="J6521" s="34">
        <v>225736.88</v>
      </c>
      <c r="K6521" s="32">
        <v>22</v>
      </c>
      <c r="L6521" s="32">
        <v>8</v>
      </c>
      <c r="M6521" s="32">
        <v>96.1</v>
      </c>
      <c r="N6521" s="47">
        <f t="shared" si="202"/>
        <v>6.9222184695739569E-3</v>
      </c>
      <c r="O6521" s="47">
        <f t="shared" si="203"/>
        <v>1.7020258275918403E-3</v>
      </c>
    </row>
    <row r="6522" spans="1:15">
      <c r="A6522" s="32" t="s">
        <v>1645</v>
      </c>
      <c r="B6522" s="32" t="s">
        <v>1367</v>
      </c>
      <c r="C6522" s="32" t="s">
        <v>69</v>
      </c>
      <c r="D6522" s="32">
        <v>30309</v>
      </c>
      <c r="E6522" s="32">
        <v>1</v>
      </c>
      <c r="F6522" s="32">
        <v>1609.48</v>
      </c>
      <c r="G6522" s="32">
        <v>0.97799999999999998</v>
      </c>
      <c r="H6522" s="32">
        <v>1</v>
      </c>
      <c r="I6522" s="34">
        <v>408.11</v>
      </c>
      <c r="J6522" s="34">
        <v>237023.72</v>
      </c>
      <c r="K6522" s="32">
        <v>22</v>
      </c>
      <c r="L6522" s="32">
        <v>8</v>
      </c>
      <c r="M6522" s="32">
        <v>96.1</v>
      </c>
      <c r="N6522" s="47">
        <f t="shared" si="202"/>
        <v>6.7903752417690514E-3</v>
      </c>
      <c r="O6522" s="47">
        <f t="shared" si="203"/>
        <v>1.7218107959827819E-3</v>
      </c>
    </row>
    <row r="6523" spans="1:15">
      <c r="A6523" s="32" t="s">
        <v>1645</v>
      </c>
      <c r="B6523" s="32" t="s">
        <v>1368</v>
      </c>
      <c r="C6523" s="32" t="s">
        <v>69</v>
      </c>
      <c r="D6523" s="32">
        <v>30309</v>
      </c>
      <c r="E6523" s="32">
        <v>1</v>
      </c>
      <c r="F6523" s="32">
        <v>1609.48</v>
      </c>
      <c r="G6523" s="32">
        <v>0.94299999999999995</v>
      </c>
      <c r="H6523" s="32">
        <v>5</v>
      </c>
      <c r="I6523" s="34">
        <v>371.62</v>
      </c>
      <c r="J6523" s="34">
        <v>237023.72</v>
      </c>
      <c r="K6523" s="32">
        <v>22</v>
      </c>
      <c r="L6523" s="32">
        <v>8</v>
      </c>
      <c r="M6523" s="32">
        <v>96.1</v>
      </c>
      <c r="N6523" s="47">
        <f t="shared" si="202"/>
        <v>6.7903752417690514E-3</v>
      </c>
      <c r="O6523" s="47">
        <f t="shared" si="203"/>
        <v>1.5678599593323404E-3</v>
      </c>
    </row>
    <row r="6524" spans="1:15">
      <c r="A6524" s="32" t="s">
        <v>1645</v>
      </c>
      <c r="B6524" s="32" t="s">
        <v>1369</v>
      </c>
      <c r="C6524" s="32" t="s">
        <v>69</v>
      </c>
      <c r="D6524" s="32">
        <v>30309</v>
      </c>
      <c r="E6524" s="32">
        <v>1</v>
      </c>
      <c r="F6524" s="32">
        <v>1609.48</v>
      </c>
      <c r="G6524" s="32">
        <v>0.94799999999999995</v>
      </c>
      <c r="H6524" s="32">
        <v>4</v>
      </c>
      <c r="I6524" s="34">
        <v>287.52999999999997</v>
      </c>
      <c r="J6524" s="34">
        <v>237023.72</v>
      </c>
      <c r="K6524" s="32">
        <v>22</v>
      </c>
      <c r="L6524" s="32">
        <v>8</v>
      </c>
      <c r="M6524" s="32">
        <v>96.1</v>
      </c>
      <c r="N6524" s="47">
        <f t="shared" si="202"/>
        <v>6.7903752417690514E-3</v>
      </c>
      <c r="O6524" s="47">
        <f t="shared" si="203"/>
        <v>1.2130853401507663E-3</v>
      </c>
    </row>
    <row r="6525" spans="1:15">
      <c r="A6525" s="32" t="s">
        <v>1645</v>
      </c>
      <c r="B6525" s="32" t="s">
        <v>1370</v>
      </c>
      <c r="C6525" s="32" t="s">
        <v>69</v>
      </c>
      <c r="D6525" s="32">
        <v>30309</v>
      </c>
      <c r="E6525" s="32">
        <v>1</v>
      </c>
      <c r="F6525" s="32">
        <v>1609.48</v>
      </c>
      <c r="G6525" s="32">
        <v>0.94799999999999995</v>
      </c>
      <c r="H6525" s="32">
        <v>4</v>
      </c>
      <c r="I6525" s="34">
        <v>766.67</v>
      </c>
      <c r="J6525" s="34">
        <v>237023.72</v>
      </c>
      <c r="K6525" s="32">
        <v>22</v>
      </c>
      <c r="L6525" s="32">
        <v>8</v>
      </c>
      <c r="M6525" s="32">
        <v>96.1</v>
      </c>
      <c r="N6525" s="47">
        <f t="shared" si="202"/>
        <v>6.7903752417690514E-3</v>
      </c>
      <c r="O6525" s="47">
        <f t="shared" si="203"/>
        <v>3.2345707847298995E-3</v>
      </c>
    </row>
    <row r="6526" spans="1:15">
      <c r="A6526" s="32" t="s">
        <v>1645</v>
      </c>
      <c r="B6526" s="32" t="s">
        <v>1371</v>
      </c>
      <c r="C6526" s="32" t="s">
        <v>69</v>
      </c>
      <c r="D6526" s="32">
        <v>30309</v>
      </c>
      <c r="E6526" s="32">
        <v>1</v>
      </c>
      <c r="F6526" s="32">
        <v>1657.76</v>
      </c>
      <c r="G6526" s="32">
        <v>0.92200000000000004</v>
      </c>
      <c r="H6526" s="32">
        <v>7</v>
      </c>
      <c r="I6526" s="34">
        <v>847.04</v>
      </c>
      <c r="J6526" s="34">
        <v>248874.9</v>
      </c>
      <c r="K6526" s="32">
        <v>22</v>
      </c>
      <c r="L6526" s="32">
        <v>8</v>
      </c>
      <c r="M6526" s="32">
        <v>96.1</v>
      </c>
      <c r="N6526" s="47">
        <f t="shared" si="202"/>
        <v>6.6610172419958782E-3</v>
      </c>
      <c r="O6526" s="47">
        <f t="shared" si="203"/>
        <v>3.4034770079264722E-3</v>
      </c>
    </row>
    <row r="6527" spans="1:15">
      <c r="A6527" s="32" t="s">
        <v>1645</v>
      </c>
      <c r="B6527" s="32" t="s">
        <v>1372</v>
      </c>
      <c r="C6527" s="32" t="s">
        <v>69</v>
      </c>
      <c r="D6527" s="32">
        <v>30309</v>
      </c>
      <c r="E6527" s="32">
        <v>1</v>
      </c>
      <c r="F6527" s="32">
        <v>1657.76</v>
      </c>
      <c r="G6527" s="32">
        <v>0.93</v>
      </c>
      <c r="H6527" s="32">
        <v>6</v>
      </c>
      <c r="I6527" s="34">
        <v>143.66999999999999</v>
      </c>
      <c r="J6527" s="34">
        <v>248874.9</v>
      </c>
      <c r="K6527" s="32">
        <v>22</v>
      </c>
      <c r="L6527" s="32">
        <v>8</v>
      </c>
      <c r="M6527" s="32">
        <v>96.1</v>
      </c>
      <c r="N6527" s="47">
        <f t="shared" si="202"/>
        <v>6.6610172419958782E-3</v>
      </c>
      <c r="O6527" s="47">
        <f t="shared" si="203"/>
        <v>5.7727798182942512E-4</v>
      </c>
    </row>
    <row r="6528" spans="1:15">
      <c r="A6528" s="32" t="s">
        <v>1645</v>
      </c>
      <c r="B6528" s="32" t="s">
        <v>1373</v>
      </c>
      <c r="C6528" s="32" t="s">
        <v>69</v>
      </c>
      <c r="D6528" s="32">
        <v>30309</v>
      </c>
      <c r="E6528" s="32">
        <v>1</v>
      </c>
      <c r="F6528" s="32">
        <v>1657.76</v>
      </c>
      <c r="G6528" s="32">
        <v>0.94699999999999995</v>
      </c>
      <c r="H6528" s="32">
        <v>4</v>
      </c>
      <c r="I6528" s="34">
        <v>101.1</v>
      </c>
      <c r="J6528" s="34">
        <v>248874.9</v>
      </c>
      <c r="K6528" s="32">
        <v>22</v>
      </c>
      <c r="L6528" s="32">
        <v>8</v>
      </c>
      <c r="M6528" s="32">
        <v>96.1</v>
      </c>
      <c r="N6528" s="47">
        <f t="shared" si="202"/>
        <v>6.6610172419958782E-3</v>
      </c>
      <c r="O6528" s="47">
        <f t="shared" si="203"/>
        <v>4.0622818934332066E-4</v>
      </c>
    </row>
    <row r="6529" spans="1:15">
      <c r="A6529" s="32" t="s">
        <v>1645</v>
      </c>
      <c r="B6529" s="32" t="s">
        <v>1374</v>
      </c>
      <c r="C6529" s="32" t="s">
        <v>69</v>
      </c>
      <c r="D6529" s="32">
        <v>30309</v>
      </c>
      <c r="E6529" s="32">
        <v>1</v>
      </c>
      <c r="F6529" s="32">
        <v>1657.76</v>
      </c>
      <c r="G6529" s="32">
        <v>0.94899999999999995</v>
      </c>
      <c r="H6529" s="32">
        <v>4</v>
      </c>
      <c r="I6529" s="34">
        <v>195.57</v>
      </c>
      <c r="J6529" s="34">
        <v>248874.9</v>
      </c>
      <c r="K6529" s="32">
        <v>22</v>
      </c>
      <c r="L6529" s="32">
        <v>8</v>
      </c>
      <c r="M6529" s="32">
        <v>96.1</v>
      </c>
      <c r="N6529" s="47">
        <f t="shared" si="202"/>
        <v>6.6610172419958782E-3</v>
      </c>
      <c r="O6529" s="47">
        <f t="shared" si="203"/>
        <v>7.8581648852495774E-4</v>
      </c>
    </row>
    <row r="6530" spans="1:15">
      <c r="A6530" s="32" t="s">
        <v>1646</v>
      </c>
      <c r="B6530" s="32" t="s">
        <v>1351</v>
      </c>
      <c r="C6530" s="32" t="s">
        <v>69</v>
      </c>
      <c r="D6530" s="32">
        <v>30318</v>
      </c>
      <c r="E6530" s="32">
        <v>2</v>
      </c>
      <c r="F6530" s="32">
        <v>1400</v>
      </c>
      <c r="G6530" s="32">
        <v>0.91800000000000004</v>
      </c>
      <c r="H6530" s="32">
        <v>7</v>
      </c>
      <c r="I6530" s="34">
        <v>105.07</v>
      </c>
      <c r="J6530" s="34">
        <v>300000</v>
      </c>
      <c r="K6530" s="32">
        <v>45</v>
      </c>
      <c r="L6530" s="32">
        <v>7</v>
      </c>
      <c r="M6530" s="32">
        <v>94.2</v>
      </c>
      <c r="N6530" s="47">
        <f t="shared" si="202"/>
        <v>4.6666666666666671E-3</v>
      </c>
      <c r="O6530" s="47">
        <f t="shared" si="203"/>
        <v>3.502333333333333E-4</v>
      </c>
    </row>
    <row r="6531" spans="1:15">
      <c r="A6531" s="32" t="s">
        <v>1646</v>
      </c>
      <c r="B6531" s="32" t="s">
        <v>1352</v>
      </c>
      <c r="C6531" s="32" t="s">
        <v>69</v>
      </c>
      <c r="D6531" s="32">
        <v>30318</v>
      </c>
      <c r="E6531" s="32">
        <v>2</v>
      </c>
      <c r="F6531" s="32">
        <v>1400</v>
      </c>
      <c r="G6531" s="32">
        <v>0.92900000000000005</v>
      </c>
      <c r="H6531" s="32">
        <v>6</v>
      </c>
      <c r="I6531" s="34">
        <v>279.2</v>
      </c>
      <c r="J6531" s="34">
        <v>300000</v>
      </c>
      <c r="K6531" s="32">
        <v>45</v>
      </c>
      <c r="L6531" s="32">
        <v>7</v>
      </c>
      <c r="M6531" s="32">
        <v>94.2</v>
      </c>
      <c r="N6531" s="47">
        <f t="shared" ref="N6531:N6594" si="204">F6531/J6531</f>
        <v>4.6666666666666671E-3</v>
      </c>
      <c r="O6531" s="47">
        <f t="shared" ref="O6531:O6594" si="205">I6531/J6531</f>
        <v>9.3066666666666666E-4</v>
      </c>
    </row>
    <row r="6532" spans="1:15">
      <c r="A6532" s="32" t="s">
        <v>1646</v>
      </c>
      <c r="B6532" s="32" t="s">
        <v>1353</v>
      </c>
      <c r="C6532" s="32" t="s">
        <v>69</v>
      </c>
      <c r="D6532" s="32">
        <v>30318</v>
      </c>
      <c r="E6532" s="32">
        <v>2</v>
      </c>
      <c r="F6532" s="32">
        <v>1400</v>
      </c>
      <c r="G6532" s="32">
        <v>0.91200000000000003</v>
      </c>
      <c r="H6532" s="32">
        <v>7</v>
      </c>
      <c r="I6532" s="34">
        <v>223.21</v>
      </c>
      <c r="J6532" s="34">
        <v>300000</v>
      </c>
      <c r="K6532" s="32">
        <v>45</v>
      </c>
      <c r="L6532" s="32">
        <v>7</v>
      </c>
      <c r="M6532" s="32">
        <v>94.2</v>
      </c>
      <c r="N6532" s="47">
        <f t="shared" si="204"/>
        <v>4.6666666666666671E-3</v>
      </c>
      <c r="O6532" s="47">
        <f t="shared" si="205"/>
        <v>7.4403333333333333E-4</v>
      </c>
    </row>
    <row r="6533" spans="1:15">
      <c r="A6533" s="32" t="s">
        <v>1646</v>
      </c>
      <c r="B6533" s="32" t="s">
        <v>1354</v>
      </c>
      <c r="C6533" s="32" t="s">
        <v>69</v>
      </c>
      <c r="D6533" s="32">
        <v>30318</v>
      </c>
      <c r="E6533" s="32">
        <v>2</v>
      </c>
      <c r="F6533" s="32">
        <v>1400</v>
      </c>
      <c r="G6533" s="32">
        <v>0.89</v>
      </c>
      <c r="H6533" s="32">
        <v>9</v>
      </c>
      <c r="I6533" s="34">
        <v>356.45</v>
      </c>
      <c r="J6533" s="34">
        <v>300000</v>
      </c>
      <c r="K6533" s="32">
        <v>45</v>
      </c>
      <c r="L6533" s="32">
        <v>7</v>
      </c>
      <c r="M6533" s="32">
        <v>94.2</v>
      </c>
      <c r="N6533" s="47">
        <f t="shared" si="204"/>
        <v>4.6666666666666671E-3</v>
      </c>
      <c r="O6533" s="47">
        <f t="shared" si="205"/>
        <v>1.1881666666666666E-3</v>
      </c>
    </row>
    <row r="6534" spans="1:15">
      <c r="A6534" s="32" t="s">
        <v>1646</v>
      </c>
      <c r="B6534" s="32" t="s">
        <v>1355</v>
      </c>
      <c r="C6534" s="32" t="s">
        <v>69</v>
      </c>
      <c r="D6534" s="32">
        <v>30318</v>
      </c>
      <c r="E6534" s="32">
        <v>2</v>
      </c>
      <c r="F6534" s="32">
        <v>1442</v>
      </c>
      <c r="G6534" s="32">
        <v>0.89</v>
      </c>
      <c r="H6534" s="32">
        <v>9</v>
      </c>
      <c r="I6534" s="34">
        <v>431.54</v>
      </c>
      <c r="J6534" s="34">
        <v>315000</v>
      </c>
      <c r="K6534" s="32">
        <v>45</v>
      </c>
      <c r="L6534" s="32">
        <v>7</v>
      </c>
      <c r="M6534" s="32">
        <v>94.2</v>
      </c>
      <c r="N6534" s="47">
        <f t="shared" si="204"/>
        <v>4.5777777777777778E-3</v>
      </c>
      <c r="O6534" s="47">
        <f t="shared" si="205"/>
        <v>1.369968253968254E-3</v>
      </c>
    </row>
    <row r="6535" spans="1:15">
      <c r="A6535" s="32" t="s">
        <v>1646</v>
      </c>
      <c r="B6535" s="32" t="s">
        <v>1356</v>
      </c>
      <c r="C6535" s="32" t="s">
        <v>69</v>
      </c>
      <c r="D6535" s="32">
        <v>30318</v>
      </c>
      <c r="E6535" s="32">
        <v>2</v>
      </c>
      <c r="F6535" s="32">
        <v>1442</v>
      </c>
      <c r="G6535" s="32">
        <v>0.84</v>
      </c>
      <c r="H6535" s="32">
        <v>14</v>
      </c>
      <c r="I6535" s="34">
        <v>237.79</v>
      </c>
      <c r="J6535" s="34">
        <v>315000</v>
      </c>
      <c r="K6535" s="32">
        <v>45</v>
      </c>
      <c r="L6535" s="32">
        <v>7</v>
      </c>
      <c r="M6535" s="32">
        <v>94.2</v>
      </c>
      <c r="N6535" s="47">
        <f t="shared" si="204"/>
        <v>4.5777777777777778E-3</v>
      </c>
      <c r="O6535" s="47">
        <f t="shared" si="205"/>
        <v>7.5488888888888882E-4</v>
      </c>
    </row>
    <row r="6536" spans="1:15">
      <c r="A6536" s="32" t="s">
        <v>1646</v>
      </c>
      <c r="B6536" s="32" t="s">
        <v>1357</v>
      </c>
      <c r="C6536" s="32" t="s">
        <v>69</v>
      </c>
      <c r="D6536" s="32">
        <v>30318</v>
      </c>
      <c r="E6536" s="32">
        <v>2</v>
      </c>
      <c r="F6536" s="32">
        <v>1442</v>
      </c>
      <c r="G6536" s="32">
        <v>0.84</v>
      </c>
      <c r="H6536" s="32">
        <v>14</v>
      </c>
      <c r="I6536" s="34">
        <v>163.4</v>
      </c>
      <c r="J6536" s="34">
        <v>315000</v>
      </c>
      <c r="K6536" s="32">
        <v>45</v>
      </c>
      <c r="L6536" s="32">
        <v>7</v>
      </c>
      <c r="M6536" s="32">
        <v>94.2</v>
      </c>
      <c r="N6536" s="47">
        <f t="shared" si="204"/>
        <v>4.5777777777777778E-3</v>
      </c>
      <c r="O6536" s="47">
        <f t="shared" si="205"/>
        <v>5.187301587301587E-4</v>
      </c>
    </row>
    <row r="6537" spans="1:15">
      <c r="A6537" s="32" t="s">
        <v>1646</v>
      </c>
      <c r="B6537" s="32" t="s">
        <v>1358</v>
      </c>
      <c r="C6537" s="32" t="s">
        <v>69</v>
      </c>
      <c r="D6537" s="32">
        <v>30318</v>
      </c>
      <c r="E6537" s="32">
        <v>2</v>
      </c>
      <c r="F6537" s="32">
        <v>1442</v>
      </c>
      <c r="G6537" s="32">
        <v>0.84</v>
      </c>
      <c r="H6537" s="32">
        <v>14</v>
      </c>
      <c r="I6537" s="34">
        <v>662.21</v>
      </c>
      <c r="J6537" s="34">
        <v>315000</v>
      </c>
      <c r="K6537" s="32">
        <v>45</v>
      </c>
      <c r="L6537" s="32">
        <v>7</v>
      </c>
      <c r="M6537" s="32">
        <v>94.2</v>
      </c>
      <c r="N6537" s="47">
        <f t="shared" si="204"/>
        <v>4.5777777777777778E-3</v>
      </c>
      <c r="O6537" s="47">
        <f t="shared" si="205"/>
        <v>2.1022539682539684E-3</v>
      </c>
    </row>
    <row r="6538" spans="1:15">
      <c r="A6538" s="32" t="s">
        <v>1646</v>
      </c>
      <c r="B6538" s="32" t="s">
        <v>1359</v>
      </c>
      <c r="C6538" s="32" t="s">
        <v>69</v>
      </c>
      <c r="D6538" s="32">
        <v>30318</v>
      </c>
      <c r="E6538" s="32">
        <v>2</v>
      </c>
      <c r="F6538" s="32">
        <v>1485.26</v>
      </c>
      <c r="G6538" s="32">
        <v>0.9</v>
      </c>
      <c r="H6538" s="32">
        <v>8</v>
      </c>
      <c r="I6538" s="34">
        <v>233.57</v>
      </c>
      <c r="J6538" s="34">
        <v>330750</v>
      </c>
      <c r="K6538" s="32">
        <v>45</v>
      </c>
      <c r="L6538" s="32">
        <v>7</v>
      </c>
      <c r="M6538" s="32">
        <v>94.2</v>
      </c>
      <c r="N6538" s="47">
        <f t="shared" si="204"/>
        <v>4.4905820105820109E-3</v>
      </c>
      <c r="O6538" s="47">
        <f t="shared" si="205"/>
        <v>7.0618291761148904E-4</v>
      </c>
    </row>
    <row r="6539" spans="1:15">
      <c r="A6539" s="32" t="s">
        <v>1646</v>
      </c>
      <c r="B6539" s="32" t="s">
        <v>1360</v>
      </c>
      <c r="C6539" s="32" t="s">
        <v>69</v>
      </c>
      <c r="D6539" s="32">
        <v>30318</v>
      </c>
      <c r="E6539" s="32">
        <v>2</v>
      </c>
      <c r="F6539" s="32">
        <v>1485.26</v>
      </c>
      <c r="G6539" s="32">
        <v>0.9</v>
      </c>
      <c r="H6539" s="32">
        <v>8</v>
      </c>
      <c r="I6539" s="34">
        <v>616.42999999999995</v>
      </c>
      <c r="J6539" s="34">
        <v>330750</v>
      </c>
      <c r="K6539" s="32">
        <v>45</v>
      </c>
      <c r="L6539" s="32">
        <v>7</v>
      </c>
      <c r="M6539" s="32">
        <v>94.2</v>
      </c>
      <c r="N6539" s="47">
        <f t="shared" si="204"/>
        <v>4.4905820105820109E-3</v>
      </c>
      <c r="O6539" s="47">
        <f t="shared" si="205"/>
        <v>1.8637339380196522E-3</v>
      </c>
    </row>
    <row r="6540" spans="1:15">
      <c r="A6540" s="32" t="s">
        <v>1646</v>
      </c>
      <c r="B6540" s="32" t="s">
        <v>1361</v>
      </c>
      <c r="C6540" s="32" t="s">
        <v>69</v>
      </c>
      <c r="D6540" s="32">
        <v>30318</v>
      </c>
      <c r="E6540" s="32">
        <v>2</v>
      </c>
      <c r="F6540" s="32">
        <v>1485.26</v>
      </c>
      <c r="G6540" s="32">
        <v>0.9</v>
      </c>
      <c r="H6540" s="32">
        <v>8</v>
      </c>
      <c r="I6540" s="34">
        <v>130.11000000000001</v>
      </c>
      <c r="J6540" s="34">
        <v>330750</v>
      </c>
      <c r="K6540" s="32">
        <v>45</v>
      </c>
      <c r="L6540" s="32">
        <v>7</v>
      </c>
      <c r="M6540" s="32">
        <v>94.2</v>
      </c>
      <c r="N6540" s="47">
        <f t="shared" si="204"/>
        <v>4.4905820105820109E-3</v>
      </c>
      <c r="O6540" s="47">
        <f t="shared" si="205"/>
        <v>3.9337868480725626E-4</v>
      </c>
    </row>
    <row r="6541" spans="1:15">
      <c r="A6541" s="32" t="s">
        <v>1646</v>
      </c>
      <c r="B6541" s="32" t="s">
        <v>1362</v>
      </c>
      <c r="C6541" s="32" t="s">
        <v>69</v>
      </c>
      <c r="D6541" s="32">
        <v>30318</v>
      </c>
      <c r="E6541" s="32">
        <v>2</v>
      </c>
      <c r="F6541" s="32">
        <v>1485.26</v>
      </c>
      <c r="G6541" s="32">
        <v>0.9</v>
      </c>
      <c r="H6541" s="32">
        <v>8</v>
      </c>
      <c r="I6541" s="34">
        <v>374.44</v>
      </c>
      <c r="J6541" s="34">
        <v>330750</v>
      </c>
      <c r="K6541" s="32">
        <v>45</v>
      </c>
      <c r="L6541" s="32">
        <v>7</v>
      </c>
      <c r="M6541" s="32">
        <v>94.2</v>
      </c>
      <c r="N6541" s="47">
        <f t="shared" si="204"/>
        <v>4.4905820105820109E-3</v>
      </c>
      <c r="O6541" s="47">
        <f t="shared" si="205"/>
        <v>1.1320937263794406E-3</v>
      </c>
    </row>
    <row r="6542" spans="1:15">
      <c r="A6542" s="32" t="s">
        <v>1646</v>
      </c>
      <c r="B6542" s="32" t="s">
        <v>1363</v>
      </c>
      <c r="C6542" s="32" t="s">
        <v>69</v>
      </c>
      <c r="D6542" s="32">
        <v>30318</v>
      </c>
      <c r="E6542" s="32">
        <v>2</v>
      </c>
      <c r="F6542" s="32">
        <v>1529.82</v>
      </c>
      <c r="G6542" s="32">
        <v>0.89500000000000002</v>
      </c>
      <c r="H6542" s="32">
        <v>9</v>
      </c>
      <c r="I6542" s="34">
        <v>366.26</v>
      </c>
      <c r="J6542" s="34">
        <v>347287.5</v>
      </c>
      <c r="K6542" s="32">
        <v>45</v>
      </c>
      <c r="L6542" s="32">
        <v>7</v>
      </c>
      <c r="M6542" s="32">
        <v>94.2</v>
      </c>
      <c r="N6542" s="47">
        <f t="shared" si="204"/>
        <v>4.4050534499514094E-3</v>
      </c>
      <c r="O6542" s="47">
        <f t="shared" si="205"/>
        <v>1.0546305294604613E-3</v>
      </c>
    </row>
    <row r="6543" spans="1:15">
      <c r="A6543" s="32" t="s">
        <v>1646</v>
      </c>
      <c r="B6543" s="32" t="s">
        <v>1364</v>
      </c>
      <c r="C6543" s="32" t="s">
        <v>69</v>
      </c>
      <c r="D6543" s="32">
        <v>30318</v>
      </c>
      <c r="E6543" s="32">
        <v>2</v>
      </c>
      <c r="F6543" s="32">
        <v>1529.82</v>
      </c>
      <c r="G6543" s="32">
        <v>0.90900000000000003</v>
      </c>
      <c r="H6543" s="32">
        <v>8</v>
      </c>
      <c r="I6543" s="34">
        <v>248.44</v>
      </c>
      <c r="J6543" s="34">
        <v>347287.5</v>
      </c>
      <c r="K6543" s="32">
        <v>45</v>
      </c>
      <c r="L6543" s="32">
        <v>7</v>
      </c>
      <c r="M6543" s="32">
        <v>94.2</v>
      </c>
      <c r="N6543" s="47">
        <f t="shared" si="204"/>
        <v>4.4050534499514094E-3</v>
      </c>
      <c r="O6543" s="47">
        <f t="shared" si="205"/>
        <v>7.1537270993053302E-4</v>
      </c>
    </row>
    <row r="6544" spans="1:15">
      <c r="A6544" s="32" t="s">
        <v>1646</v>
      </c>
      <c r="B6544" s="32" t="s">
        <v>1365</v>
      </c>
      <c r="C6544" s="32" t="s">
        <v>69</v>
      </c>
      <c r="D6544" s="32">
        <v>30318</v>
      </c>
      <c r="E6544" s="32">
        <v>2</v>
      </c>
      <c r="F6544" s="32">
        <v>1529.82</v>
      </c>
      <c r="G6544" s="32">
        <v>0.94699999999999995</v>
      </c>
      <c r="H6544" s="32">
        <v>4</v>
      </c>
      <c r="I6544" s="34">
        <v>480.5</v>
      </c>
      <c r="J6544" s="34">
        <v>347287.5</v>
      </c>
      <c r="K6544" s="32">
        <v>45</v>
      </c>
      <c r="L6544" s="32">
        <v>7</v>
      </c>
      <c r="M6544" s="32">
        <v>94.2</v>
      </c>
      <c r="N6544" s="47">
        <f t="shared" si="204"/>
        <v>4.4050534499514094E-3</v>
      </c>
      <c r="O6544" s="47">
        <f t="shared" si="205"/>
        <v>1.3835798869812476E-3</v>
      </c>
    </row>
    <row r="6545" spans="1:15">
      <c r="A6545" s="32" t="s">
        <v>1646</v>
      </c>
      <c r="B6545" s="32" t="s">
        <v>1366</v>
      </c>
      <c r="C6545" s="32" t="s">
        <v>69</v>
      </c>
      <c r="D6545" s="32">
        <v>30318</v>
      </c>
      <c r="E6545" s="32">
        <v>2</v>
      </c>
      <c r="F6545" s="32">
        <v>1529.82</v>
      </c>
      <c r="G6545" s="32">
        <v>0.93200000000000005</v>
      </c>
      <c r="H6545" s="32">
        <v>6</v>
      </c>
      <c r="I6545" s="34">
        <v>242.35</v>
      </c>
      <c r="J6545" s="34">
        <v>347287.5</v>
      </c>
      <c r="K6545" s="32">
        <v>45</v>
      </c>
      <c r="L6545" s="32">
        <v>7</v>
      </c>
      <c r="M6545" s="32">
        <v>94.2</v>
      </c>
      <c r="N6545" s="47">
        <f t="shared" si="204"/>
        <v>4.4050534499514094E-3</v>
      </c>
      <c r="O6545" s="47">
        <f t="shared" si="205"/>
        <v>6.9783680668034412E-4</v>
      </c>
    </row>
    <row r="6546" spans="1:15">
      <c r="A6546" s="32" t="s">
        <v>1646</v>
      </c>
      <c r="B6546" s="32" t="s">
        <v>1367</v>
      </c>
      <c r="C6546" s="32" t="s">
        <v>69</v>
      </c>
      <c r="D6546" s="32">
        <v>30318</v>
      </c>
      <c r="E6546" s="32">
        <v>2</v>
      </c>
      <c r="F6546" s="32">
        <v>1575.71</v>
      </c>
      <c r="G6546" s="32">
        <v>0.92200000000000004</v>
      </c>
      <c r="H6546" s="32">
        <v>7</v>
      </c>
      <c r="I6546" s="34">
        <v>292.45</v>
      </c>
      <c r="J6546" s="34">
        <v>364651.88</v>
      </c>
      <c r="K6546" s="32">
        <v>45</v>
      </c>
      <c r="L6546" s="32">
        <v>7</v>
      </c>
      <c r="M6546" s="32">
        <v>94.2</v>
      </c>
      <c r="N6546" s="47">
        <f t="shared" si="204"/>
        <v>4.321134995930914E-3</v>
      </c>
      <c r="O6546" s="47">
        <f t="shared" si="205"/>
        <v>8.019977848461935E-4</v>
      </c>
    </row>
    <row r="6547" spans="1:15">
      <c r="A6547" s="32" t="s">
        <v>1646</v>
      </c>
      <c r="B6547" s="32" t="s">
        <v>1368</v>
      </c>
      <c r="C6547" s="32" t="s">
        <v>69</v>
      </c>
      <c r="D6547" s="32">
        <v>30318</v>
      </c>
      <c r="E6547" s="32">
        <v>2</v>
      </c>
      <c r="F6547" s="32">
        <v>1575.71</v>
      </c>
      <c r="G6547" s="32">
        <v>0.94699999999999995</v>
      </c>
      <c r="H6547" s="32">
        <v>4</v>
      </c>
      <c r="I6547" s="34">
        <v>324.43</v>
      </c>
      <c r="J6547" s="34">
        <v>364651.88</v>
      </c>
      <c r="K6547" s="32">
        <v>45</v>
      </c>
      <c r="L6547" s="32">
        <v>7</v>
      </c>
      <c r="M6547" s="32">
        <v>94.2</v>
      </c>
      <c r="N6547" s="47">
        <f t="shared" si="204"/>
        <v>4.321134995930914E-3</v>
      </c>
      <c r="O6547" s="47">
        <f t="shared" si="205"/>
        <v>8.8969786745649027E-4</v>
      </c>
    </row>
    <row r="6548" spans="1:15">
      <c r="A6548" s="32" t="s">
        <v>1646</v>
      </c>
      <c r="B6548" s="32" t="s">
        <v>1369</v>
      </c>
      <c r="C6548" s="32" t="s">
        <v>69</v>
      </c>
      <c r="D6548" s="32">
        <v>30318</v>
      </c>
      <c r="E6548" s="32">
        <v>2</v>
      </c>
      <c r="F6548" s="32">
        <v>1575.71</v>
      </c>
      <c r="G6548" s="32">
        <v>0.93799999999999994</v>
      </c>
      <c r="H6548" s="32">
        <v>5</v>
      </c>
      <c r="I6548" s="34">
        <v>664.83</v>
      </c>
      <c r="J6548" s="34">
        <v>364651.88</v>
      </c>
      <c r="K6548" s="32">
        <v>45</v>
      </c>
      <c r="L6548" s="32">
        <v>7</v>
      </c>
      <c r="M6548" s="32">
        <v>94.2</v>
      </c>
      <c r="N6548" s="47">
        <f t="shared" si="204"/>
        <v>4.321134995930914E-3</v>
      </c>
      <c r="O6548" s="47">
        <f t="shared" si="205"/>
        <v>1.8231909293872283E-3</v>
      </c>
    </row>
    <row r="6549" spans="1:15">
      <c r="A6549" s="32" t="s">
        <v>1646</v>
      </c>
      <c r="B6549" s="32" t="s">
        <v>1370</v>
      </c>
      <c r="C6549" s="32" t="s">
        <v>69</v>
      </c>
      <c r="D6549" s="32">
        <v>30318</v>
      </c>
      <c r="E6549" s="32">
        <v>2</v>
      </c>
      <c r="F6549" s="32">
        <v>1575.71</v>
      </c>
      <c r="G6549" s="32">
        <v>0.93700000000000006</v>
      </c>
      <c r="H6549" s="32">
        <v>5</v>
      </c>
      <c r="I6549" s="34">
        <v>259.22000000000003</v>
      </c>
      <c r="J6549" s="34">
        <v>364651.88</v>
      </c>
      <c r="K6549" s="32">
        <v>45</v>
      </c>
      <c r="L6549" s="32">
        <v>7</v>
      </c>
      <c r="M6549" s="32">
        <v>94.2</v>
      </c>
      <c r="N6549" s="47">
        <f t="shared" si="204"/>
        <v>4.321134995930914E-3</v>
      </c>
      <c r="O6549" s="47">
        <f t="shared" si="205"/>
        <v>7.1086977530460018E-4</v>
      </c>
    </row>
    <row r="6550" spans="1:15">
      <c r="A6550" s="32" t="s">
        <v>1646</v>
      </c>
      <c r="B6550" s="32" t="s">
        <v>1371</v>
      </c>
      <c r="C6550" s="32" t="s">
        <v>69</v>
      </c>
      <c r="D6550" s="32">
        <v>30318</v>
      </c>
      <c r="E6550" s="32">
        <v>2</v>
      </c>
      <c r="F6550" s="32">
        <v>1622.98</v>
      </c>
      <c r="G6550" s="32">
        <v>0.89400000000000002</v>
      </c>
      <c r="H6550" s="32">
        <v>9</v>
      </c>
      <c r="I6550" s="34">
        <v>278.14</v>
      </c>
      <c r="J6550" s="34">
        <v>382884.47</v>
      </c>
      <c r="K6550" s="32">
        <v>45</v>
      </c>
      <c r="L6550" s="32">
        <v>7</v>
      </c>
      <c r="M6550" s="32">
        <v>94.2</v>
      </c>
      <c r="N6550" s="47">
        <f t="shared" si="204"/>
        <v>4.238824311678142E-3</v>
      </c>
      <c r="O6550" s="47">
        <f t="shared" si="205"/>
        <v>7.264332241002097E-4</v>
      </c>
    </row>
    <row r="6551" spans="1:15">
      <c r="A6551" s="32" t="s">
        <v>1646</v>
      </c>
      <c r="B6551" s="32" t="s">
        <v>1372</v>
      </c>
      <c r="C6551" s="32" t="s">
        <v>69</v>
      </c>
      <c r="D6551" s="32">
        <v>30318</v>
      </c>
      <c r="E6551" s="32">
        <v>2</v>
      </c>
      <c r="F6551" s="32">
        <v>1622.98</v>
      </c>
      <c r="G6551" s="32">
        <v>0.92600000000000005</v>
      </c>
      <c r="H6551" s="32">
        <v>6</v>
      </c>
      <c r="I6551" s="34">
        <v>232.52</v>
      </c>
      <c r="J6551" s="34">
        <v>382884.47</v>
      </c>
      <c r="K6551" s="32">
        <v>45</v>
      </c>
      <c r="L6551" s="32">
        <v>7</v>
      </c>
      <c r="M6551" s="32">
        <v>94.2</v>
      </c>
      <c r="N6551" s="47">
        <f t="shared" si="204"/>
        <v>4.238824311678142E-3</v>
      </c>
      <c r="O6551" s="47">
        <f t="shared" si="205"/>
        <v>6.0728501210822159E-4</v>
      </c>
    </row>
    <row r="6552" spans="1:15">
      <c r="A6552" s="32" t="s">
        <v>1646</v>
      </c>
      <c r="B6552" s="32" t="s">
        <v>1373</v>
      </c>
      <c r="C6552" s="32" t="s">
        <v>69</v>
      </c>
      <c r="D6552" s="32">
        <v>30318</v>
      </c>
      <c r="E6552" s="32">
        <v>2</v>
      </c>
      <c r="F6552" s="32">
        <v>1622.98</v>
      </c>
      <c r="G6552" s="32">
        <v>0.92200000000000004</v>
      </c>
      <c r="H6552" s="32">
        <v>7</v>
      </c>
      <c r="I6552" s="34">
        <v>339.28</v>
      </c>
      <c r="J6552" s="34">
        <v>382884.47</v>
      </c>
      <c r="K6552" s="32">
        <v>45</v>
      </c>
      <c r="L6552" s="32">
        <v>7</v>
      </c>
      <c r="M6552" s="32">
        <v>94.2</v>
      </c>
      <c r="N6552" s="47">
        <f t="shared" si="204"/>
        <v>4.238824311678142E-3</v>
      </c>
      <c r="O6552" s="47">
        <f t="shared" si="205"/>
        <v>8.8611585630516689E-4</v>
      </c>
    </row>
    <row r="6553" spans="1:15">
      <c r="A6553" s="32" t="s">
        <v>1646</v>
      </c>
      <c r="B6553" s="32" t="s">
        <v>1374</v>
      </c>
      <c r="C6553" s="32" t="s">
        <v>69</v>
      </c>
      <c r="D6553" s="32">
        <v>30318</v>
      </c>
      <c r="E6553" s="32">
        <v>2</v>
      </c>
      <c r="F6553" s="32">
        <v>1622.98</v>
      </c>
      <c r="G6553" s="32">
        <v>0.90700000000000003</v>
      </c>
      <c r="H6553" s="32">
        <v>8</v>
      </c>
      <c r="I6553" s="34">
        <v>843.79</v>
      </c>
      <c r="J6553" s="34">
        <v>382884.47</v>
      </c>
      <c r="K6553" s="32">
        <v>45</v>
      </c>
      <c r="L6553" s="32">
        <v>7</v>
      </c>
      <c r="M6553" s="32">
        <v>94.2</v>
      </c>
      <c r="N6553" s="47">
        <f t="shared" si="204"/>
        <v>4.238824311678142E-3</v>
      </c>
      <c r="O6553" s="47">
        <f t="shared" si="205"/>
        <v>2.2037718061534333E-3</v>
      </c>
    </row>
    <row r="6554" spans="1:15">
      <c r="A6554" s="32" t="s">
        <v>1647</v>
      </c>
      <c r="B6554" s="32" t="s">
        <v>1351</v>
      </c>
      <c r="C6554" s="32" t="s">
        <v>69</v>
      </c>
      <c r="D6554" s="32">
        <v>30308</v>
      </c>
      <c r="E6554" s="32">
        <v>1</v>
      </c>
      <c r="F6554" s="32">
        <v>1100</v>
      </c>
      <c r="G6554" s="32">
        <v>0.89100000000000001</v>
      </c>
      <c r="H6554" s="32">
        <v>9</v>
      </c>
      <c r="I6554" s="34">
        <v>502.43</v>
      </c>
      <c r="J6554" s="34">
        <v>150000</v>
      </c>
      <c r="K6554" s="32">
        <v>35</v>
      </c>
      <c r="L6554" s="32">
        <v>8</v>
      </c>
      <c r="M6554" s="32">
        <v>95.4</v>
      </c>
      <c r="N6554" s="47">
        <f t="shared" si="204"/>
        <v>7.3333333333333332E-3</v>
      </c>
      <c r="O6554" s="47">
        <f t="shared" si="205"/>
        <v>3.3495333333333332E-3</v>
      </c>
    </row>
    <row r="6555" spans="1:15">
      <c r="A6555" s="32" t="s">
        <v>1647</v>
      </c>
      <c r="B6555" s="32" t="s">
        <v>1352</v>
      </c>
      <c r="C6555" s="32" t="s">
        <v>69</v>
      </c>
      <c r="D6555" s="32">
        <v>30308</v>
      </c>
      <c r="E6555" s="32">
        <v>1</v>
      </c>
      <c r="F6555" s="32">
        <v>1100</v>
      </c>
      <c r="G6555" s="32">
        <v>0.91900000000000004</v>
      </c>
      <c r="H6555" s="32">
        <v>7</v>
      </c>
      <c r="I6555" s="34">
        <v>306.23</v>
      </c>
      <c r="J6555" s="34">
        <v>150000</v>
      </c>
      <c r="K6555" s="32">
        <v>35</v>
      </c>
      <c r="L6555" s="32">
        <v>8</v>
      </c>
      <c r="M6555" s="32">
        <v>95.4</v>
      </c>
      <c r="N6555" s="47">
        <f t="shared" si="204"/>
        <v>7.3333333333333332E-3</v>
      </c>
      <c r="O6555" s="47">
        <f t="shared" si="205"/>
        <v>2.0415333333333335E-3</v>
      </c>
    </row>
    <row r="6556" spans="1:15">
      <c r="A6556" s="32" t="s">
        <v>1647</v>
      </c>
      <c r="B6556" s="32" t="s">
        <v>1353</v>
      </c>
      <c r="C6556" s="32" t="s">
        <v>69</v>
      </c>
      <c r="D6556" s="32">
        <v>30308</v>
      </c>
      <c r="E6556" s="32">
        <v>1</v>
      </c>
      <c r="F6556" s="32">
        <v>1100</v>
      </c>
      <c r="G6556" s="32">
        <v>0.92700000000000005</v>
      </c>
      <c r="H6556" s="32">
        <v>6</v>
      </c>
      <c r="I6556" s="34">
        <v>333.12</v>
      </c>
      <c r="J6556" s="34">
        <v>150000</v>
      </c>
      <c r="K6556" s="32">
        <v>35</v>
      </c>
      <c r="L6556" s="32">
        <v>8</v>
      </c>
      <c r="M6556" s="32">
        <v>95.4</v>
      </c>
      <c r="N6556" s="47">
        <f t="shared" si="204"/>
        <v>7.3333333333333332E-3</v>
      </c>
      <c r="O6556" s="47">
        <f t="shared" si="205"/>
        <v>2.2208000000000002E-3</v>
      </c>
    </row>
    <row r="6557" spans="1:15">
      <c r="A6557" s="32" t="s">
        <v>1647</v>
      </c>
      <c r="B6557" s="32" t="s">
        <v>1354</v>
      </c>
      <c r="C6557" s="32" t="s">
        <v>69</v>
      </c>
      <c r="D6557" s="32">
        <v>30308</v>
      </c>
      <c r="E6557" s="32">
        <v>1</v>
      </c>
      <c r="F6557" s="32">
        <v>1100</v>
      </c>
      <c r="G6557" s="32">
        <v>0.93799999999999994</v>
      </c>
      <c r="H6557" s="32">
        <v>5</v>
      </c>
      <c r="I6557" s="34">
        <v>79.47</v>
      </c>
      <c r="J6557" s="34">
        <v>150000</v>
      </c>
      <c r="K6557" s="32">
        <v>35</v>
      </c>
      <c r="L6557" s="32">
        <v>8</v>
      </c>
      <c r="M6557" s="32">
        <v>95.4</v>
      </c>
      <c r="N6557" s="47">
        <f t="shared" si="204"/>
        <v>7.3333333333333332E-3</v>
      </c>
      <c r="O6557" s="47">
        <f t="shared" si="205"/>
        <v>5.2979999999999998E-4</v>
      </c>
    </row>
    <row r="6558" spans="1:15">
      <c r="A6558" s="32" t="s">
        <v>1647</v>
      </c>
      <c r="B6558" s="32" t="s">
        <v>1355</v>
      </c>
      <c r="C6558" s="32" t="s">
        <v>69</v>
      </c>
      <c r="D6558" s="32">
        <v>30308</v>
      </c>
      <c r="E6558" s="32">
        <v>1</v>
      </c>
      <c r="F6558" s="32">
        <v>1133</v>
      </c>
      <c r="G6558" s="32">
        <v>0.89</v>
      </c>
      <c r="H6558" s="32">
        <v>9</v>
      </c>
      <c r="I6558" s="34">
        <v>260.89999999999998</v>
      </c>
      <c r="J6558" s="34">
        <v>157500</v>
      </c>
      <c r="K6558" s="32">
        <v>35</v>
      </c>
      <c r="L6558" s="32">
        <v>8</v>
      </c>
      <c r="M6558" s="32">
        <v>95.4</v>
      </c>
      <c r="N6558" s="47">
        <f t="shared" si="204"/>
        <v>7.1936507936507937E-3</v>
      </c>
      <c r="O6558" s="47">
        <f t="shared" si="205"/>
        <v>1.6565079365079363E-3</v>
      </c>
    </row>
    <row r="6559" spans="1:15">
      <c r="A6559" s="32" t="s">
        <v>1647</v>
      </c>
      <c r="B6559" s="32" t="s">
        <v>1356</v>
      </c>
      <c r="C6559" s="32" t="s">
        <v>69</v>
      </c>
      <c r="D6559" s="32">
        <v>30308</v>
      </c>
      <c r="E6559" s="32">
        <v>1</v>
      </c>
      <c r="F6559" s="32">
        <v>1133</v>
      </c>
      <c r="G6559" s="32">
        <v>0.84</v>
      </c>
      <c r="H6559" s="32">
        <v>14</v>
      </c>
      <c r="I6559" s="34">
        <v>240.7</v>
      </c>
      <c r="J6559" s="34">
        <v>157500</v>
      </c>
      <c r="K6559" s="32">
        <v>35</v>
      </c>
      <c r="L6559" s="32">
        <v>8</v>
      </c>
      <c r="M6559" s="32">
        <v>95.4</v>
      </c>
      <c r="N6559" s="47">
        <f t="shared" si="204"/>
        <v>7.1936507936507937E-3</v>
      </c>
      <c r="O6559" s="47">
        <f t="shared" si="205"/>
        <v>1.5282539682539681E-3</v>
      </c>
    </row>
    <row r="6560" spans="1:15">
      <c r="A6560" s="32" t="s">
        <v>1647</v>
      </c>
      <c r="B6560" s="32" t="s">
        <v>1357</v>
      </c>
      <c r="C6560" s="32" t="s">
        <v>69</v>
      </c>
      <c r="D6560" s="32">
        <v>30308</v>
      </c>
      <c r="E6560" s="32">
        <v>1</v>
      </c>
      <c r="F6560" s="32">
        <v>1133</v>
      </c>
      <c r="G6560" s="32">
        <v>0.84</v>
      </c>
      <c r="H6560" s="32">
        <v>14</v>
      </c>
      <c r="I6560" s="34">
        <v>208.84</v>
      </c>
      <c r="J6560" s="34">
        <v>157500</v>
      </c>
      <c r="K6560" s="32">
        <v>35</v>
      </c>
      <c r="L6560" s="32">
        <v>8</v>
      </c>
      <c r="M6560" s="32">
        <v>95.4</v>
      </c>
      <c r="N6560" s="47">
        <f t="shared" si="204"/>
        <v>7.1936507936507937E-3</v>
      </c>
      <c r="O6560" s="47">
        <f t="shared" si="205"/>
        <v>1.325968253968254E-3</v>
      </c>
    </row>
    <row r="6561" spans="1:15">
      <c r="A6561" s="32" t="s">
        <v>1647</v>
      </c>
      <c r="B6561" s="32" t="s">
        <v>1358</v>
      </c>
      <c r="C6561" s="32" t="s">
        <v>69</v>
      </c>
      <c r="D6561" s="32">
        <v>30308</v>
      </c>
      <c r="E6561" s="32">
        <v>1</v>
      </c>
      <c r="F6561" s="32">
        <v>1133</v>
      </c>
      <c r="G6561" s="32">
        <v>0.84</v>
      </c>
      <c r="H6561" s="32">
        <v>14</v>
      </c>
      <c r="I6561" s="34">
        <v>176.17</v>
      </c>
      <c r="J6561" s="34">
        <v>157500</v>
      </c>
      <c r="K6561" s="32">
        <v>35</v>
      </c>
      <c r="L6561" s="32">
        <v>8</v>
      </c>
      <c r="M6561" s="32">
        <v>95.4</v>
      </c>
      <c r="N6561" s="47">
        <f t="shared" si="204"/>
        <v>7.1936507936507937E-3</v>
      </c>
      <c r="O6561" s="47">
        <f t="shared" si="205"/>
        <v>1.1185396825396825E-3</v>
      </c>
    </row>
    <row r="6562" spans="1:15">
      <c r="A6562" s="32" t="s">
        <v>1647</v>
      </c>
      <c r="B6562" s="32" t="s">
        <v>1359</v>
      </c>
      <c r="C6562" s="32" t="s">
        <v>69</v>
      </c>
      <c r="D6562" s="32">
        <v>30308</v>
      </c>
      <c r="E6562" s="32">
        <v>1</v>
      </c>
      <c r="F6562" s="32">
        <v>1166.99</v>
      </c>
      <c r="G6562" s="32">
        <v>0.9</v>
      </c>
      <c r="H6562" s="32">
        <v>8</v>
      </c>
      <c r="I6562" s="34">
        <v>287.89999999999998</v>
      </c>
      <c r="J6562" s="34">
        <v>165375</v>
      </c>
      <c r="K6562" s="32">
        <v>35</v>
      </c>
      <c r="L6562" s="32">
        <v>8</v>
      </c>
      <c r="M6562" s="32">
        <v>95.4</v>
      </c>
      <c r="N6562" s="47">
        <f t="shared" si="204"/>
        <v>7.0566288737717309E-3</v>
      </c>
      <c r="O6562" s="47">
        <f t="shared" si="205"/>
        <v>1.7408919123204835E-3</v>
      </c>
    </row>
    <row r="6563" spans="1:15">
      <c r="A6563" s="32" t="s">
        <v>1647</v>
      </c>
      <c r="B6563" s="32" t="s">
        <v>1360</v>
      </c>
      <c r="C6563" s="32" t="s">
        <v>69</v>
      </c>
      <c r="D6563" s="32">
        <v>30308</v>
      </c>
      <c r="E6563" s="32">
        <v>1</v>
      </c>
      <c r="F6563" s="32">
        <v>1166.99</v>
      </c>
      <c r="G6563" s="32">
        <v>0.9</v>
      </c>
      <c r="H6563" s="32">
        <v>8</v>
      </c>
      <c r="I6563" s="34">
        <v>128.46</v>
      </c>
      <c r="J6563" s="34">
        <v>165375</v>
      </c>
      <c r="K6563" s="32">
        <v>35</v>
      </c>
      <c r="L6563" s="32">
        <v>8</v>
      </c>
      <c r="M6563" s="32">
        <v>95.4</v>
      </c>
      <c r="N6563" s="47">
        <f t="shared" si="204"/>
        <v>7.0566288737717309E-3</v>
      </c>
      <c r="O6563" s="47">
        <f t="shared" si="205"/>
        <v>7.7678004535147401E-4</v>
      </c>
    </row>
    <row r="6564" spans="1:15">
      <c r="A6564" s="32" t="s">
        <v>1647</v>
      </c>
      <c r="B6564" s="32" t="s">
        <v>1361</v>
      </c>
      <c r="C6564" s="32" t="s">
        <v>69</v>
      </c>
      <c r="D6564" s="32">
        <v>30308</v>
      </c>
      <c r="E6564" s="32">
        <v>1</v>
      </c>
      <c r="F6564" s="32">
        <v>1166.99</v>
      </c>
      <c r="G6564" s="32">
        <v>0.9</v>
      </c>
      <c r="H6564" s="32">
        <v>8</v>
      </c>
      <c r="I6564" s="34">
        <v>130.88999999999999</v>
      </c>
      <c r="J6564" s="34">
        <v>165375</v>
      </c>
      <c r="K6564" s="32">
        <v>35</v>
      </c>
      <c r="L6564" s="32">
        <v>8</v>
      </c>
      <c r="M6564" s="32">
        <v>95.4</v>
      </c>
      <c r="N6564" s="47">
        <f t="shared" si="204"/>
        <v>7.0566288737717309E-3</v>
      </c>
      <c r="O6564" s="47">
        <f t="shared" si="205"/>
        <v>7.9147392290249423E-4</v>
      </c>
    </row>
    <row r="6565" spans="1:15">
      <c r="A6565" s="32" t="s">
        <v>1647</v>
      </c>
      <c r="B6565" s="32" t="s">
        <v>1362</v>
      </c>
      <c r="C6565" s="32" t="s">
        <v>69</v>
      </c>
      <c r="D6565" s="32">
        <v>30308</v>
      </c>
      <c r="E6565" s="32">
        <v>1</v>
      </c>
      <c r="F6565" s="32">
        <v>1166.99</v>
      </c>
      <c r="G6565" s="32">
        <v>0.9</v>
      </c>
      <c r="H6565" s="32">
        <v>8</v>
      </c>
      <c r="I6565" s="34">
        <v>164.37</v>
      </c>
      <c r="J6565" s="34">
        <v>165375</v>
      </c>
      <c r="K6565" s="32">
        <v>35</v>
      </c>
      <c r="L6565" s="32">
        <v>8</v>
      </c>
      <c r="M6565" s="32">
        <v>95.4</v>
      </c>
      <c r="N6565" s="47">
        <f t="shared" si="204"/>
        <v>7.0566288737717309E-3</v>
      </c>
      <c r="O6565" s="47">
        <f t="shared" si="205"/>
        <v>9.9392290249433117E-4</v>
      </c>
    </row>
    <row r="6566" spans="1:15">
      <c r="A6566" s="32" t="s">
        <v>1647</v>
      </c>
      <c r="B6566" s="32" t="s">
        <v>1363</v>
      </c>
      <c r="C6566" s="32" t="s">
        <v>69</v>
      </c>
      <c r="D6566" s="32">
        <v>30308</v>
      </c>
      <c r="E6566" s="32">
        <v>1</v>
      </c>
      <c r="F6566" s="32">
        <v>1202</v>
      </c>
      <c r="G6566" s="32">
        <v>0.90200000000000002</v>
      </c>
      <c r="H6566" s="32">
        <v>8</v>
      </c>
      <c r="I6566" s="34">
        <v>108.8</v>
      </c>
      <c r="J6566" s="34">
        <v>173643.75</v>
      </c>
      <c r="K6566" s="32">
        <v>35</v>
      </c>
      <c r="L6566" s="32">
        <v>8</v>
      </c>
      <c r="M6566" s="32">
        <v>95.4</v>
      </c>
      <c r="N6566" s="47">
        <f t="shared" si="204"/>
        <v>6.9222186228988947E-3</v>
      </c>
      <c r="O6566" s="47">
        <f t="shared" si="205"/>
        <v>6.2657020480149728E-4</v>
      </c>
    </row>
    <row r="6567" spans="1:15">
      <c r="A6567" s="32" t="s">
        <v>1647</v>
      </c>
      <c r="B6567" s="32" t="s">
        <v>1364</v>
      </c>
      <c r="C6567" s="32" t="s">
        <v>69</v>
      </c>
      <c r="D6567" s="32">
        <v>30308</v>
      </c>
      <c r="E6567" s="32">
        <v>1</v>
      </c>
      <c r="F6567" s="32">
        <v>1202</v>
      </c>
      <c r="G6567" s="32">
        <v>0.92100000000000004</v>
      </c>
      <c r="H6567" s="32">
        <v>7</v>
      </c>
      <c r="I6567" s="34">
        <v>541.47</v>
      </c>
      <c r="J6567" s="34">
        <v>173643.75</v>
      </c>
      <c r="K6567" s="32">
        <v>35</v>
      </c>
      <c r="L6567" s="32">
        <v>8</v>
      </c>
      <c r="M6567" s="32">
        <v>95.4</v>
      </c>
      <c r="N6567" s="47">
        <f t="shared" si="204"/>
        <v>6.9222186228988947E-3</v>
      </c>
      <c r="O6567" s="47">
        <f t="shared" si="205"/>
        <v>3.1182809631789227E-3</v>
      </c>
    </row>
    <row r="6568" spans="1:15">
      <c r="A6568" s="32" t="s">
        <v>1647</v>
      </c>
      <c r="B6568" s="32" t="s">
        <v>1365</v>
      </c>
      <c r="C6568" s="32" t="s">
        <v>69</v>
      </c>
      <c r="D6568" s="32">
        <v>30308</v>
      </c>
      <c r="E6568" s="32">
        <v>1</v>
      </c>
      <c r="F6568" s="32">
        <v>1202</v>
      </c>
      <c r="G6568" s="32">
        <v>0.94599999999999995</v>
      </c>
      <c r="H6568" s="32">
        <v>4</v>
      </c>
      <c r="I6568" s="34">
        <v>356.22</v>
      </c>
      <c r="J6568" s="34">
        <v>173643.75</v>
      </c>
      <c r="K6568" s="32">
        <v>35</v>
      </c>
      <c r="L6568" s="32">
        <v>8</v>
      </c>
      <c r="M6568" s="32">
        <v>95.4</v>
      </c>
      <c r="N6568" s="47">
        <f t="shared" si="204"/>
        <v>6.9222186228988947E-3</v>
      </c>
      <c r="O6568" s="47">
        <f t="shared" si="205"/>
        <v>2.0514415289925496E-3</v>
      </c>
    </row>
    <row r="6569" spans="1:15">
      <c r="A6569" s="32" t="s">
        <v>1647</v>
      </c>
      <c r="B6569" s="32" t="s">
        <v>1366</v>
      </c>
      <c r="C6569" s="32" t="s">
        <v>69</v>
      </c>
      <c r="D6569" s="32">
        <v>30308</v>
      </c>
      <c r="E6569" s="32">
        <v>1</v>
      </c>
      <c r="F6569" s="32">
        <v>1202</v>
      </c>
      <c r="G6569" s="32">
        <v>0.90300000000000002</v>
      </c>
      <c r="H6569" s="32">
        <v>8</v>
      </c>
      <c r="I6569" s="34">
        <v>646.87</v>
      </c>
      <c r="J6569" s="34">
        <v>173643.75</v>
      </c>
      <c r="K6569" s="32">
        <v>35</v>
      </c>
      <c r="L6569" s="32">
        <v>8</v>
      </c>
      <c r="M6569" s="32">
        <v>95.4</v>
      </c>
      <c r="N6569" s="47">
        <f t="shared" si="204"/>
        <v>6.9222186228988947E-3</v>
      </c>
      <c r="O6569" s="47">
        <f t="shared" si="205"/>
        <v>3.725270849080373E-3</v>
      </c>
    </row>
    <row r="6570" spans="1:15">
      <c r="A6570" s="32" t="s">
        <v>1647</v>
      </c>
      <c r="B6570" s="32" t="s">
        <v>1367</v>
      </c>
      <c r="C6570" s="32" t="s">
        <v>69</v>
      </c>
      <c r="D6570" s="32">
        <v>30308</v>
      </c>
      <c r="E6570" s="32">
        <v>1</v>
      </c>
      <c r="F6570" s="32">
        <v>1238.06</v>
      </c>
      <c r="G6570" s="32">
        <v>0.90400000000000003</v>
      </c>
      <c r="H6570" s="32">
        <v>8</v>
      </c>
      <c r="I6570" s="34">
        <v>189.88</v>
      </c>
      <c r="J6570" s="34">
        <v>182325.94</v>
      </c>
      <c r="K6570" s="32">
        <v>35</v>
      </c>
      <c r="L6570" s="32">
        <v>8</v>
      </c>
      <c r="M6570" s="32">
        <v>95.4</v>
      </c>
      <c r="N6570" s="47">
        <f t="shared" si="204"/>
        <v>6.7903667464980569E-3</v>
      </c>
      <c r="O6570" s="47">
        <f t="shared" si="205"/>
        <v>1.0414316251434108E-3</v>
      </c>
    </row>
    <row r="6571" spans="1:15">
      <c r="A6571" s="32" t="s">
        <v>1647</v>
      </c>
      <c r="B6571" s="32" t="s">
        <v>1368</v>
      </c>
      <c r="C6571" s="32" t="s">
        <v>69</v>
      </c>
      <c r="D6571" s="32">
        <v>30308</v>
      </c>
      <c r="E6571" s="32">
        <v>1</v>
      </c>
      <c r="F6571" s="32">
        <v>1238.06</v>
      </c>
      <c r="G6571" s="32">
        <v>0.89700000000000002</v>
      </c>
      <c r="H6571" s="32">
        <v>9</v>
      </c>
      <c r="I6571" s="34">
        <v>335.6</v>
      </c>
      <c r="J6571" s="34">
        <v>182325.94</v>
      </c>
      <c r="K6571" s="32">
        <v>35</v>
      </c>
      <c r="L6571" s="32">
        <v>8</v>
      </c>
      <c r="M6571" s="32">
        <v>95.4</v>
      </c>
      <c r="N6571" s="47">
        <f t="shared" si="204"/>
        <v>6.7903667464980569E-3</v>
      </c>
      <c r="O6571" s="47">
        <f t="shared" si="205"/>
        <v>1.8406596450291166E-3</v>
      </c>
    </row>
    <row r="6572" spans="1:15">
      <c r="A6572" s="32" t="s">
        <v>1647</v>
      </c>
      <c r="B6572" s="32" t="s">
        <v>1369</v>
      </c>
      <c r="C6572" s="32" t="s">
        <v>69</v>
      </c>
      <c r="D6572" s="32">
        <v>30308</v>
      </c>
      <c r="E6572" s="32">
        <v>1</v>
      </c>
      <c r="F6572" s="32">
        <v>1238.06</v>
      </c>
      <c r="G6572" s="32">
        <v>0.92100000000000004</v>
      </c>
      <c r="H6572" s="32">
        <v>7</v>
      </c>
      <c r="I6572" s="34">
        <v>133.58000000000001</v>
      </c>
      <c r="J6572" s="34">
        <v>182325.94</v>
      </c>
      <c r="K6572" s="32">
        <v>35</v>
      </c>
      <c r="L6572" s="32">
        <v>8</v>
      </c>
      <c r="M6572" s="32">
        <v>95.4</v>
      </c>
      <c r="N6572" s="47">
        <f t="shared" si="204"/>
        <v>6.7903667464980569E-3</v>
      </c>
      <c r="O6572" s="47">
        <f t="shared" si="205"/>
        <v>7.3264396717219731E-4</v>
      </c>
    </row>
    <row r="6573" spans="1:15">
      <c r="A6573" s="32" t="s">
        <v>1647</v>
      </c>
      <c r="B6573" s="32" t="s">
        <v>1370</v>
      </c>
      <c r="C6573" s="32" t="s">
        <v>69</v>
      </c>
      <c r="D6573" s="32">
        <v>30308</v>
      </c>
      <c r="E6573" s="32">
        <v>1</v>
      </c>
      <c r="F6573" s="32">
        <v>1238.06</v>
      </c>
      <c r="G6573" s="32">
        <v>0.90300000000000002</v>
      </c>
      <c r="H6573" s="32">
        <v>8</v>
      </c>
      <c r="I6573" s="34">
        <v>205.88</v>
      </c>
      <c r="J6573" s="34">
        <v>182325.94</v>
      </c>
      <c r="K6573" s="32">
        <v>35</v>
      </c>
      <c r="L6573" s="32">
        <v>8</v>
      </c>
      <c r="M6573" s="32">
        <v>95.4</v>
      </c>
      <c r="N6573" s="47">
        <f t="shared" si="204"/>
        <v>6.7903667464980569E-3</v>
      </c>
      <c r="O6573" s="47">
        <f t="shared" si="205"/>
        <v>1.1291865545846082E-3</v>
      </c>
    </row>
    <row r="6574" spans="1:15">
      <c r="A6574" s="32" t="s">
        <v>1647</v>
      </c>
      <c r="B6574" s="32" t="s">
        <v>1371</v>
      </c>
      <c r="C6574" s="32" t="s">
        <v>69</v>
      </c>
      <c r="D6574" s="32">
        <v>30308</v>
      </c>
      <c r="E6574" s="32">
        <v>1</v>
      </c>
      <c r="F6574" s="32">
        <v>1275.2</v>
      </c>
      <c r="G6574" s="32">
        <v>0.93400000000000005</v>
      </c>
      <c r="H6574" s="32">
        <v>5</v>
      </c>
      <c r="I6574" s="34">
        <v>382.57</v>
      </c>
      <c r="J6574" s="34">
        <v>191442.23</v>
      </c>
      <c r="K6574" s="32">
        <v>35</v>
      </c>
      <c r="L6574" s="32">
        <v>8</v>
      </c>
      <c r="M6574" s="32">
        <v>95.4</v>
      </c>
      <c r="N6574" s="47">
        <f t="shared" si="204"/>
        <v>6.6610172687603985E-3</v>
      </c>
      <c r="O6574" s="47">
        <f t="shared" si="205"/>
        <v>1.9983574157070778E-3</v>
      </c>
    </row>
    <row r="6575" spans="1:15">
      <c r="A6575" s="32" t="s">
        <v>1647</v>
      </c>
      <c r="B6575" s="32" t="s">
        <v>1372</v>
      </c>
      <c r="C6575" s="32" t="s">
        <v>69</v>
      </c>
      <c r="D6575" s="32">
        <v>30308</v>
      </c>
      <c r="E6575" s="32">
        <v>1</v>
      </c>
      <c r="F6575" s="32">
        <v>1275.2</v>
      </c>
      <c r="G6575" s="32">
        <v>0.93</v>
      </c>
      <c r="H6575" s="32">
        <v>6</v>
      </c>
      <c r="I6575" s="34">
        <v>203.11</v>
      </c>
      <c r="J6575" s="34">
        <v>191442.23</v>
      </c>
      <c r="K6575" s="32">
        <v>35</v>
      </c>
      <c r="L6575" s="32">
        <v>8</v>
      </c>
      <c r="M6575" s="32">
        <v>95.4</v>
      </c>
      <c r="N6575" s="47">
        <f t="shared" si="204"/>
        <v>6.6610172687603985E-3</v>
      </c>
      <c r="O6575" s="47">
        <f t="shared" si="205"/>
        <v>1.06094668872171E-3</v>
      </c>
    </row>
    <row r="6576" spans="1:15">
      <c r="A6576" s="32" t="s">
        <v>1647</v>
      </c>
      <c r="B6576" s="32" t="s">
        <v>1373</v>
      </c>
      <c r="C6576" s="32" t="s">
        <v>69</v>
      </c>
      <c r="D6576" s="32">
        <v>30308</v>
      </c>
      <c r="E6576" s="32">
        <v>1</v>
      </c>
      <c r="F6576" s="32">
        <v>1275.2</v>
      </c>
      <c r="G6576" s="32">
        <v>0.92800000000000005</v>
      </c>
      <c r="H6576" s="32">
        <v>6</v>
      </c>
      <c r="I6576" s="34">
        <v>405.12</v>
      </c>
      <c r="J6576" s="34">
        <v>191442.23</v>
      </c>
      <c r="K6576" s="32">
        <v>35</v>
      </c>
      <c r="L6576" s="32">
        <v>8</v>
      </c>
      <c r="M6576" s="32">
        <v>95.4</v>
      </c>
      <c r="N6576" s="47">
        <f t="shared" si="204"/>
        <v>6.6610172687603985E-3</v>
      </c>
      <c r="O6576" s="47">
        <f t="shared" si="205"/>
        <v>2.1161475187580084E-3</v>
      </c>
    </row>
    <row r="6577" spans="1:15">
      <c r="A6577" s="32" t="s">
        <v>1647</v>
      </c>
      <c r="B6577" s="32" t="s">
        <v>1374</v>
      </c>
      <c r="C6577" s="32" t="s">
        <v>69</v>
      </c>
      <c r="D6577" s="32">
        <v>30308</v>
      </c>
      <c r="E6577" s="32">
        <v>1</v>
      </c>
      <c r="F6577" s="32">
        <v>1275.2</v>
      </c>
      <c r="G6577" s="32">
        <v>0.93100000000000005</v>
      </c>
      <c r="H6577" s="32">
        <v>6</v>
      </c>
      <c r="I6577" s="34">
        <v>201.94</v>
      </c>
      <c r="J6577" s="34">
        <v>191442.23</v>
      </c>
      <c r="K6577" s="32">
        <v>35</v>
      </c>
      <c r="L6577" s="32">
        <v>8</v>
      </c>
      <c r="M6577" s="32">
        <v>95.4</v>
      </c>
      <c r="N6577" s="47">
        <f t="shared" si="204"/>
        <v>6.6610172687603985E-3</v>
      </c>
      <c r="O6577" s="47">
        <f t="shared" si="205"/>
        <v>1.0548351844835906E-3</v>
      </c>
    </row>
    <row r="6578" spans="1:15">
      <c r="A6578" s="32" t="s">
        <v>1648</v>
      </c>
      <c r="B6578" s="32" t="s">
        <v>1351</v>
      </c>
      <c r="C6578" s="32" t="s">
        <v>69</v>
      </c>
      <c r="D6578" s="32">
        <v>30310</v>
      </c>
      <c r="E6578" s="32">
        <v>2</v>
      </c>
      <c r="F6578" s="32">
        <v>1190</v>
      </c>
      <c r="G6578" s="32">
        <v>0.90400000000000003</v>
      </c>
      <c r="H6578" s="32">
        <v>8</v>
      </c>
      <c r="I6578" s="34">
        <v>283.89999999999998</v>
      </c>
      <c r="J6578" s="34">
        <v>255000</v>
      </c>
      <c r="K6578" s="32">
        <v>68</v>
      </c>
      <c r="L6578" s="32">
        <v>6</v>
      </c>
      <c r="M6578" s="32">
        <v>90.3</v>
      </c>
      <c r="N6578" s="47">
        <f t="shared" si="204"/>
        <v>4.6666666666666671E-3</v>
      </c>
      <c r="O6578" s="47">
        <f t="shared" si="205"/>
        <v>1.1133333333333331E-3</v>
      </c>
    </row>
    <row r="6579" spans="1:15">
      <c r="A6579" s="32" t="s">
        <v>1648</v>
      </c>
      <c r="B6579" s="32" t="s">
        <v>1352</v>
      </c>
      <c r="C6579" s="32" t="s">
        <v>69</v>
      </c>
      <c r="D6579" s="32">
        <v>30310</v>
      </c>
      <c r="E6579" s="32">
        <v>2</v>
      </c>
      <c r="F6579" s="32">
        <v>1190</v>
      </c>
      <c r="G6579" s="32">
        <v>0.91500000000000004</v>
      </c>
      <c r="H6579" s="32">
        <v>7</v>
      </c>
      <c r="I6579" s="34">
        <v>406.79</v>
      </c>
      <c r="J6579" s="34">
        <v>255000</v>
      </c>
      <c r="K6579" s="32">
        <v>68</v>
      </c>
      <c r="L6579" s="32">
        <v>6</v>
      </c>
      <c r="M6579" s="32">
        <v>90.3</v>
      </c>
      <c r="N6579" s="47">
        <f t="shared" si="204"/>
        <v>4.6666666666666671E-3</v>
      </c>
      <c r="O6579" s="47">
        <f t="shared" si="205"/>
        <v>1.5952549019607844E-3</v>
      </c>
    </row>
    <row r="6580" spans="1:15">
      <c r="A6580" s="32" t="s">
        <v>1648</v>
      </c>
      <c r="B6580" s="32" t="s">
        <v>1353</v>
      </c>
      <c r="C6580" s="32" t="s">
        <v>69</v>
      </c>
      <c r="D6580" s="32">
        <v>30310</v>
      </c>
      <c r="E6580" s="32">
        <v>2</v>
      </c>
      <c r="F6580" s="32">
        <v>1190</v>
      </c>
      <c r="G6580" s="32">
        <v>0.86399999999999999</v>
      </c>
      <c r="H6580" s="32">
        <v>12</v>
      </c>
      <c r="I6580" s="34">
        <v>234.88</v>
      </c>
      <c r="J6580" s="34">
        <v>255000</v>
      </c>
      <c r="K6580" s="32">
        <v>68</v>
      </c>
      <c r="L6580" s="32">
        <v>6</v>
      </c>
      <c r="M6580" s="32">
        <v>90.3</v>
      </c>
      <c r="N6580" s="47">
        <f t="shared" si="204"/>
        <v>4.6666666666666671E-3</v>
      </c>
      <c r="O6580" s="47">
        <f t="shared" si="205"/>
        <v>9.2109803921568622E-4</v>
      </c>
    </row>
    <row r="6581" spans="1:15">
      <c r="A6581" s="32" t="s">
        <v>1648</v>
      </c>
      <c r="B6581" s="32" t="s">
        <v>1354</v>
      </c>
      <c r="C6581" s="32" t="s">
        <v>69</v>
      </c>
      <c r="D6581" s="32">
        <v>30310</v>
      </c>
      <c r="E6581" s="32">
        <v>2</v>
      </c>
      <c r="F6581" s="32">
        <v>1190</v>
      </c>
      <c r="G6581" s="32">
        <v>0.90800000000000003</v>
      </c>
      <c r="H6581" s="32">
        <v>8</v>
      </c>
      <c r="I6581" s="34">
        <v>347.75</v>
      </c>
      <c r="J6581" s="34">
        <v>255000</v>
      </c>
      <c r="K6581" s="32">
        <v>68</v>
      </c>
      <c r="L6581" s="32">
        <v>6</v>
      </c>
      <c r="M6581" s="32">
        <v>90.3</v>
      </c>
      <c r="N6581" s="47">
        <f t="shared" si="204"/>
        <v>4.6666666666666671E-3</v>
      </c>
      <c r="O6581" s="47">
        <f t="shared" si="205"/>
        <v>1.3637254901960785E-3</v>
      </c>
    </row>
    <row r="6582" spans="1:15">
      <c r="A6582" s="32" t="s">
        <v>1648</v>
      </c>
      <c r="B6582" s="32" t="s">
        <v>1355</v>
      </c>
      <c r="C6582" s="32" t="s">
        <v>69</v>
      </c>
      <c r="D6582" s="32">
        <v>30310</v>
      </c>
      <c r="E6582" s="32">
        <v>2</v>
      </c>
      <c r="F6582" s="32">
        <v>1225.7</v>
      </c>
      <c r="G6582" s="32">
        <v>0.86</v>
      </c>
      <c r="H6582" s="32">
        <v>12</v>
      </c>
      <c r="I6582" s="34">
        <v>319.47000000000003</v>
      </c>
      <c r="J6582" s="34">
        <v>267750</v>
      </c>
      <c r="K6582" s="32">
        <v>68</v>
      </c>
      <c r="L6582" s="32">
        <v>6</v>
      </c>
      <c r="M6582" s="32">
        <v>90.3</v>
      </c>
      <c r="N6582" s="47">
        <f t="shared" si="204"/>
        <v>4.5777777777777778E-3</v>
      </c>
      <c r="O6582" s="47">
        <f t="shared" si="205"/>
        <v>1.1931652661064426E-3</v>
      </c>
    </row>
    <row r="6583" spans="1:15">
      <c r="A6583" s="32" t="s">
        <v>1648</v>
      </c>
      <c r="B6583" s="32" t="s">
        <v>1356</v>
      </c>
      <c r="C6583" s="32" t="s">
        <v>69</v>
      </c>
      <c r="D6583" s="32">
        <v>30310</v>
      </c>
      <c r="E6583" s="32">
        <v>2</v>
      </c>
      <c r="F6583" s="32">
        <v>1225.7</v>
      </c>
      <c r="G6583" s="32">
        <v>0.81</v>
      </c>
      <c r="H6583" s="32">
        <v>17</v>
      </c>
      <c r="I6583" s="34">
        <v>127.42</v>
      </c>
      <c r="J6583" s="34">
        <v>267750</v>
      </c>
      <c r="K6583" s="32">
        <v>68</v>
      </c>
      <c r="L6583" s="32">
        <v>6</v>
      </c>
      <c r="M6583" s="32">
        <v>90.3</v>
      </c>
      <c r="N6583" s="47">
        <f t="shared" si="204"/>
        <v>4.5777777777777778E-3</v>
      </c>
      <c r="O6583" s="47">
        <f t="shared" si="205"/>
        <v>4.7589169000933709E-4</v>
      </c>
    </row>
    <row r="6584" spans="1:15">
      <c r="A6584" s="32" t="s">
        <v>1648</v>
      </c>
      <c r="B6584" s="32" t="s">
        <v>1357</v>
      </c>
      <c r="C6584" s="32" t="s">
        <v>69</v>
      </c>
      <c r="D6584" s="32">
        <v>30310</v>
      </c>
      <c r="E6584" s="32">
        <v>2</v>
      </c>
      <c r="F6584" s="32">
        <v>1225.7</v>
      </c>
      <c r="G6584" s="32">
        <v>0.81</v>
      </c>
      <c r="H6584" s="32">
        <v>17</v>
      </c>
      <c r="I6584" s="34">
        <v>427.21</v>
      </c>
      <c r="J6584" s="34">
        <v>267750</v>
      </c>
      <c r="K6584" s="32">
        <v>68</v>
      </c>
      <c r="L6584" s="32">
        <v>6</v>
      </c>
      <c r="M6584" s="32">
        <v>90.3</v>
      </c>
      <c r="N6584" s="47">
        <f t="shared" si="204"/>
        <v>4.5777777777777778E-3</v>
      </c>
      <c r="O6584" s="47">
        <f t="shared" si="205"/>
        <v>1.5955555555555556E-3</v>
      </c>
    </row>
    <row r="6585" spans="1:15">
      <c r="A6585" s="32" t="s">
        <v>1648</v>
      </c>
      <c r="B6585" s="32" t="s">
        <v>1358</v>
      </c>
      <c r="C6585" s="32" t="s">
        <v>69</v>
      </c>
      <c r="D6585" s="32">
        <v>30310</v>
      </c>
      <c r="E6585" s="32">
        <v>2</v>
      </c>
      <c r="F6585" s="32">
        <v>1225.7</v>
      </c>
      <c r="G6585" s="32">
        <v>0.81</v>
      </c>
      <c r="H6585" s="32">
        <v>17</v>
      </c>
      <c r="I6585" s="34">
        <v>516.41</v>
      </c>
      <c r="J6585" s="34">
        <v>267750</v>
      </c>
      <c r="K6585" s="32">
        <v>68</v>
      </c>
      <c r="L6585" s="32">
        <v>6</v>
      </c>
      <c r="M6585" s="32">
        <v>90.3</v>
      </c>
      <c r="N6585" s="47">
        <f t="shared" si="204"/>
        <v>4.5777777777777778E-3</v>
      </c>
      <c r="O6585" s="47">
        <f t="shared" si="205"/>
        <v>1.9287021475256768E-3</v>
      </c>
    </row>
    <row r="6586" spans="1:15">
      <c r="A6586" s="32" t="s">
        <v>1648</v>
      </c>
      <c r="B6586" s="32" t="s">
        <v>1359</v>
      </c>
      <c r="C6586" s="32" t="s">
        <v>69</v>
      </c>
      <c r="D6586" s="32">
        <v>30310</v>
      </c>
      <c r="E6586" s="32">
        <v>2</v>
      </c>
      <c r="F6586" s="32">
        <v>1262.47</v>
      </c>
      <c r="G6586" s="32">
        <v>0.87</v>
      </c>
      <c r="H6586" s="32">
        <v>11</v>
      </c>
      <c r="I6586" s="34">
        <v>477.44</v>
      </c>
      <c r="J6586" s="34">
        <v>281137.5</v>
      </c>
      <c r="K6586" s="32">
        <v>68</v>
      </c>
      <c r="L6586" s="32">
        <v>6</v>
      </c>
      <c r="M6586" s="32">
        <v>90.3</v>
      </c>
      <c r="N6586" s="47">
        <f t="shared" si="204"/>
        <v>4.4905784536036636E-3</v>
      </c>
      <c r="O6586" s="47">
        <f t="shared" si="205"/>
        <v>1.698243741941221E-3</v>
      </c>
    </row>
    <row r="6587" spans="1:15">
      <c r="A6587" s="32" t="s">
        <v>1648</v>
      </c>
      <c r="B6587" s="32" t="s">
        <v>1360</v>
      </c>
      <c r="C6587" s="32" t="s">
        <v>69</v>
      </c>
      <c r="D6587" s="32">
        <v>30310</v>
      </c>
      <c r="E6587" s="32">
        <v>2</v>
      </c>
      <c r="F6587" s="32">
        <v>1262.47</v>
      </c>
      <c r="G6587" s="32">
        <v>0.87</v>
      </c>
      <c r="H6587" s="32">
        <v>11</v>
      </c>
      <c r="I6587" s="34">
        <v>656.46</v>
      </c>
      <c r="J6587" s="34">
        <v>281137.5</v>
      </c>
      <c r="K6587" s="32">
        <v>68</v>
      </c>
      <c r="L6587" s="32">
        <v>6</v>
      </c>
      <c r="M6587" s="32">
        <v>90.3</v>
      </c>
      <c r="N6587" s="47">
        <f t="shared" si="204"/>
        <v>4.4905784536036636E-3</v>
      </c>
      <c r="O6587" s="47">
        <f t="shared" si="205"/>
        <v>2.3350140056022412E-3</v>
      </c>
    </row>
    <row r="6588" spans="1:15">
      <c r="A6588" s="32" t="s">
        <v>1648</v>
      </c>
      <c r="B6588" s="32" t="s">
        <v>1361</v>
      </c>
      <c r="C6588" s="32" t="s">
        <v>69</v>
      </c>
      <c r="D6588" s="32">
        <v>30310</v>
      </c>
      <c r="E6588" s="32">
        <v>2</v>
      </c>
      <c r="F6588" s="32">
        <v>1262.47</v>
      </c>
      <c r="G6588" s="32">
        <v>0.87</v>
      </c>
      <c r="H6588" s="32">
        <v>11</v>
      </c>
      <c r="I6588" s="34">
        <v>531.6</v>
      </c>
      <c r="J6588" s="34">
        <v>281137.5</v>
      </c>
      <c r="K6588" s="32">
        <v>68</v>
      </c>
      <c r="L6588" s="32">
        <v>6</v>
      </c>
      <c r="M6588" s="32">
        <v>90.3</v>
      </c>
      <c r="N6588" s="47">
        <f t="shared" si="204"/>
        <v>4.4905784536036636E-3</v>
      </c>
      <c r="O6588" s="47">
        <f t="shared" si="205"/>
        <v>1.8908896892090171E-3</v>
      </c>
    </row>
    <row r="6589" spans="1:15">
      <c r="A6589" s="32" t="s">
        <v>1648</v>
      </c>
      <c r="B6589" s="32" t="s">
        <v>1362</v>
      </c>
      <c r="C6589" s="32" t="s">
        <v>69</v>
      </c>
      <c r="D6589" s="32">
        <v>30310</v>
      </c>
      <c r="E6589" s="32">
        <v>2</v>
      </c>
      <c r="F6589" s="32">
        <v>1262.47</v>
      </c>
      <c r="G6589" s="32">
        <v>0.87</v>
      </c>
      <c r="H6589" s="32">
        <v>11</v>
      </c>
      <c r="I6589" s="34">
        <v>677.16</v>
      </c>
      <c r="J6589" s="34">
        <v>281137.5</v>
      </c>
      <c r="K6589" s="32">
        <v>68</v>
      </c>
      <c r="L6589" s="32">
        <v>6</v>
      </c>
      <c r="M6589" s="32">
        <v>90.3</v>
      </c>
      <c r="N6589" s="47">
        <f t="shared" si="204"/>
        <v>4.4905784536036636E-3</v>
      </c>
      <c r="O6589" s="47">
        <f t="shared" si="205"/>
        <v>2.4086434573829529E-3</v>
      </c>
    </row>
    <row r="6590" spans="1:15">
      <c r="A6590" s="32" t="s">
        <v>1648</v>
      </c>
      <c r="B6590" s="32" t="s">
        <v>1363</v>
      </c>
      <c r="C6590" s="32" t="s">
        <v>69</v>
      </c>
      <c r="D6590" s="32">
        <v>30310</v>
      </c>
      <c r="E6590" s="32">
        <v>2</v>
      </c>
      <c r="F6590" s="32">
        <v>1300.3499999999999</v>
      </c>
      <c r="G6590" s="32">
        <v>0.88900000000000001</v>
      </c>
      <c r="H6590" s="32">
        <v>9</v>
      </c>
      <c r="I6590" s="34">
        <v>219.2</v>
      </c>
      <c r="J6590" s="34">
        <v>295194.38</v>
      </c>
      <c r="K6590" s="32">
        <v>68</v>
      </c>
      <c r="L6590" s="32">
        <v>6</v>
      </c>
      <c r="M6590" s="32">
        <v>90.3</v>
      </c>
      <c r="N6590" s="47">
        <f t="shared" si="204"/>
        <v>4.4050635381337544E-3</v>
      </c>
      <c r="O6590" s="47">
        <f t="shared" si="205"/>
        <v>7.4256156231700609E-4</v>
      </c>
    </row>
    <row r="6591" spans="1:15">
      <c r="A6591" s="32" t="s">
        <v>1648</v>
      </c>
      <c r="B6591" s="32" t="s">
        <v>1364</v>
      </c>
      <c r="C6591" s="32" t="s">
        <v>69</v>
      </c>
      <c r="D6591" s="32">
        <v>30310</v>
      </c>
      <c r="E6591" s="32">
        <v>2</v>
      </c>
      <c r="F6591" s="32">
        <v>1300.3499999999999</v>
      </c>
      <c r="G6591" s="32">
        <v>0.88700000000000001</v>
      </c>
      <c r="H6591" s="32">
        <v>10</v>
      </c>
      <c r="I6591" s="34">
        <v>1513.74</v>
      </c>
      <c r="J6591" s="34">
        <v>295194.38</v>
      </c>
      <c r="K6591" s="32">
        <v>68</v>
      </c>
      <c r="L6591" s="32">
        <v>6</v>
      </c>
      <c r="M6591" s="32">
        <v>90.3</v>
      </c>
      <c r="N6591" s="47">
        <f t="shared" si="204"/>
        <v>4.4050635381337544E-3</v>
      </c>
      <c r="O6591" s="47">
        <f t="shared" si="205"/>
        <v>5.1279431539313176E-3</v>
      </c>
    </row>
    <row r="6592" spans="1:15">
      <c r="A6592" s="32" t="s">
        <v>1648</v>
      </c>
      <c r="B6592" s="32" t="s">
        <v>1365</v>
      </c>
      <c r="C6592" s="32" t="s">
        <v>69</v>
      </c>
      <c r="D6592" s="32">
        <v>30310</v>
      </c>
      <c r="E6592" s="32">
        <v>2</v>
      </c>
      <c r="F6592" s="32">
        <v>1300.3499999999999</v>
      </c>
      <c r="G6592" s="32">
        <v>0.91500000000000004</v>
      </c>
      <c r="H6592" s="32">
        <v>7</v>
      </c>
      <c r="I6592" s="34">
        <v>219.57</v>
      </c>
      <c r="J6592" s="34">
        <v>295194.38</v>
      </c>
      <c r="K6592" s="32">
        <v>68</v>
      </c>
      <c r="L6592" s="32">
        <v>6</v>
      </c>
      <c r="M6592" s="32">
        <v>90.3</v>
      </c>
      <c r="N6592" s="47">
        <f t="shared" si="204"/>
        <v>4.4050635381337544E-3</v>
      </c>
      <c r="O6592" s="47">
        <f t="shared" si="205"/>
        <v>7.4381497371325291E-4</v>
      </c>
    </row>
    <row r="6593" spans="1:15">
      <c r="A6593" s="32" t="s">
        <v>1648</v>
      </c>
      <c r="B6593" s="32" t="s">
        <v>1366</v>
      </c>
      <c r="C6593" s="32" t="s">
        <v>69</v>
      </c>
      <c r="D6593" s="32">
        <v>30310</v>
      </c>
      <c r="E6593" s="32">
        <v>2</v>
      </c>
      <c r="F6593" s="32">
        <v>1300.3499999999999</v>
      </c>
      <c r="G6593" s="32">
        <v>0.89</v>
      </c>
      <c r="H6593" s="32">
        <v>9</v>
      </c>
      <c r="I6593" s="34">
        <v>913.07</v>
      </c>
      <c r="J6593" s="34">
        <v>295194.38</v>
      </c>
      <c r="K6593" s="32">
        <v>68</v>
      </c>
      <c r="L6593" s="32">
        <v>6</v>
      </c>
      <c r="M6593" s="32">
        <v>90.3</v>
      </c>
      <c r="N6593" s="47">
        <f t="shared" si="204"/>
        <v>4.4050635381337544E-3</v>
      </c>
      <c r="O6593" s="47">
        <f t="shared" si="205"/>
        <v>3.0931144420838909E-3</v>
      </c>
    </row>
    <row r="6594" spans="1:15">
      <c r="A6594" s="32" t="s">
        <v>1648</v>
      </c>
      <c r="B6594" s="32" t="s">
        <v>1367</v>
      </c>
      <c r="C6594" s="32" t="s">
        <v>69</v>
      </c>
      <c r="D6594" s="32">
        <v>30310</v>
      </c>
      <c r="E6594" s="32">
        <v>2</v>
      </c>
      <c r="F6594" s="32">
        <v>1339.36</v>
      </c>
      <c r="G6594" s="32">
        <v>0.86699999999999999</v>
      </c>
      <c r="H6594" s="32">
        <v>11</v>
      </c>
      <c r="I6594" s="34">
        <v>522.82000000000005</v>
      </c>
      <c r="J6594" s="34">
        <v>309954.09000000003</v>
      </c>
      <c r="K6594" s="32">
        <v>68</v>
      </c>
      <c r="L6594" s="32">
        <v>6</v>
      </c>
      <c r="M6594" s="32">
        <v>90.3</v>
      </c>
      <c r="N6594" s="47">
        <f t="shared" si="204"/>
        <v>4.3211560783082414E-3</v>
      </c>
      <c r="O6594" s="47">
        <f t="shared" si="205"/>
        <v>1.6867659336258476E-3</v>
      </c>
    </row>
    <row r="6595" spans="1:15">
      <c r="A6595" s="32" t="s">
        <v>1648</v>
      </c>
      <c r="B6595" s="32" t="s">
        <v>1368</v>
      </c>
      <c r="C6595" s="32" t="s">
        <v>69</v>
      </c>
      <c r="D6595" s="32">
        <v>30310</v>
      </c>
      <c r="E6595" s="32">
        <v>2</v>
      </c>
      <c r="F6595" s="32">
        <v>1339.36</v>
      </c>
      <c r="G6595" s="32">
        <v>0.91100000000000003</v>
      </c>
      <c r="H6595" s="32">
        <v>8</v>
      </c>
      <c r="I6595" s="34">
        <v>774.71</v>
      </c>
      <c r="J6595" s="34">
        <v>309954.09000000003</v>
      </c>
      <c r="K6595" s="32">
        <v>68</v>
      </c>
      <c r="L6595" s="32">
        <v>6</v>
      </c>
      <c r="M6595" s="32">
        <v>90.3</v>
      </c>
      <c r="N6595" s="47">
        <f t="shared" ref="N6595:N6658" si="206">F6595/J6595</f>
        <v>4.3211560783082414E-3</v>
      </c>
      <c r="O6595" s="47">
        <f t="shared" ref="O6595:O6658" si="207">I6595/J6595</f>
        <v>2.4994346743416095E-3</v>
      </c>
    </row>
    <row r="6596" spans="1:15">
      <c r="A6596" s="32" t="s">
        <v>1648</v>
      </c>
      <c r="B6596" s="32" t="s">
        <v>1369</v>
      </c>
      <c r="C6596" s="32" t="s">
        <v>69</v>
      </c>
      <c r="D6596" s="32">
        <v>30310</v>
      </c>
      <c r="E6596" s="32">
        <v>2</v>
      </c>
      <c r="F6596" s="32">
        <v>1339.36</v>
      </c>
      <c r="G6596" s="32">
        <v>0.871</v>
      </c>
      <c r="H6596" s="32">
        <v>11</v>
      </c>
      <c r="I6596" s="34">
        <v>387.3</v>
      </c>
      <c r="J6596" s="34">
        <v>309954.09000000003</v>
      </c>
      <c r="K6596" s="32">
        <v>68</v>
      </c>
      <c r="L6596" s="32">
        <v>6</v>
      </c>
      <c r="M6596" s="32">
        <v>90.3</v>
      </c>
      <c r="N6596" s="47">
        <f t="shared" si="206"/>
        <v>4.3211560783082414E-3</v>
      </c>
      <c r="O6596" s="47">
        <f t="shared" si="207"/>
        <v>1.24953989153684E-3</v>
      </c>
    </row>
    <row r="6597" spans="1:15">
      <c r="A6597" s="32" t="s">
        <v>1648</v>
      </c>
      <c r="B6597" s="32" t="s">
        <v>1370</v>
      </c>
      <c r="C6597" s="32" t="s">
        <v>69</v>
      </c>
      <c r="D6597" s="32">
        <v>30310</v>
      </c>
      <c r="E6597" s="32">
        <v>2</v>
      </c>
      <c r="F6597" s="32">
        <v>1339.36</v>
      </c>
      <c r="G6597" s="32">
        <v>0.90600000000000003</v>
      </c>
      <c r="H6597" s="32">
        <v>8</v>
      </c>
      <c r="I6597" s="34">
        <v>131.25</v>
      </c>
      <c r="J6597" s="34">
        <v>309954.09000000003</v>
      </c>
      <c r="K6597" s="32">
        <v>68</v>
      </c>
      <c r="L6597" s="32">
        <v>6</v>
      </c>
      <c r="M6597" s="32">
        <v>90.3</v>
      </c>
      <c r="N6597" s="47">
        <f t="shared" si="206"/>
        <v>4.3211560783082414E-3</v>
      </c>
      <c r="O6597" s="47">
        <f t="shared" si="207"/>
        <v>4.234498083248393E-4</v>
      </c>
    </row>
    <row r="6598" spans="1:15">
      <c r="A6598" s="32" t="s">
        <v>1648</v>
      </c>
      <c r="B6598" s="32" t="s">
        <v>1371</v>
      </c>
      <c r="C6598" s="32" t="s">
        <v>69</v>
      </c>
      <c r="D6598" s="32">
        <v>30310</v>
      </c>
      <c r="E6598" s="32">
        <v>2</v>
      </c>
      <c r="F6598" s="32">
        <v>1379.54</v>
      </c>
      <c r="G6598" s="32">
        <v>0.877</v>
      </c>
      <c r="H6598" s="32">
        <v>11</v>
      </c>
      <c r="I6598" s="34">
        <v>230.4</v>
      </c>
      <c r="J6598" s="34">
        <v>325451.8</v>
      </c>
      <c r="K6598" s="32">
        <v>68</v>
      </c>
      <c r="L6598" s="32">
        <v>6</v>
      </c>
      <c r="M6598" s="32">
        <v>90.3</v>
      </c>
      <c r="N6598" s="47">
        <f t="shared" si="206"/>
        <v>4.2388458137272555E-3</v>
      </c>
      <c r="O6598" s="47">
        <f t="shared" si="207"/>
        <v>7.0793893289267421E-4</v>
      </c>
    </row>
    <row r="6599" spans="1:15">
      <c r="A6599" s="32" t="s">
        <v>1648</v>
      </c>
      <c r="B6599" s="32" t="s">
        <v>1372</v>
      </c>
      <c r="C6599" s="32" t="s">
        <v>69</v>
      </c>
      <c r="D6599" s="32">
        <v>30310</v>
      </c>
      <c r="E6599" s="32">
        <v>2</v>
      </c>
      <c r="F6599" s="32">
        <v>1379.54</v>
      </c>
      <c r="G6599" s="32">
        <v>0.88500000000000001</v>
      </c>
      <c r="H6599" s="32">
        <v>10</v>
      </c>
      <c r="I6599" s="34">
        <v>366.69</v>
      </c>
      <c r="J6599" s="34">
        <v>325451.8</v>
      </c>
      <c r="K6599" s="32">
        <v>68</v>
      </c>
      <c r="L6599" s="32">
        <v>6</v>
      </c>
      <c r="M6599" s="32">
        <v>90.3</v>
      </c>
      <c r="N6599" s="47">
        <f t="shared" si="206"/>
        <v>4.2388458137272555E-3</v>
      </c>
      <c r="O6599" s="47">
        <f t="shared" si="207"/>
        <v>1.1267106219722859E-3</v>
      </c>
    </row>
    <row r="6600" spans="1:15">
      <c r="A6600" s="32" t="s">
        <v>1648</v>
      </c>
      <c r="B6600" s="32" t="s">
        <v>1373</v>
      </c>
      <c r="C6600" s="32" t="s">
        <v>69</v>
      </c>
      <c r="D6600" s="32">
        <v>30310</v>
      </c>
      <c r="E6600" s="32">
        <v>2</v>
      </c>
      <c r="F6600" s="32">
        <v>1379.54</v>
      </c>
      <c r="G6600" s="32">
        <v>0.90600000000000003</v>
      </c>
      <c r="H6600" s="32">
        <v>8</v>
      </c>
      <c r="I6600" s="34">
        <v>452.8</v>
      </c>
      <c r="J6600" s="34">
        <v>325451.8</v>
      </c>
      <c r="K6600" s="32">
        <v>68</v>
      </c>
      <c r="L6600" s="32">
        <v>6</v>
      </c>
      <c r="M6600" s="32">
        <v>90.3</v>
      </c>
      <c r="N6600" s="47">
        <f t="shared" si="206"/>
        <v>4.2388458137272555E-3</v>
      </c>
      <c r="O6600" s="47">
        <f t="shared" si="207"/>
        <v>1.391296652837686E-3</v>
      </c>
    </row>
    <row r="6601" spans="1:15">
      <c r="A6601" s="32" t="s">
        <v>1648</v>
      </c>
      <c r="B6601" s="32" t="s">
        <v>1374</v>
      </c>
      <c r="C6601" s="32" t="s">
        <v>69</v>
      </c>
      <c r="D6601" s="32">
        <v>30310</v>
      </c>
      <c r="E6601" s="32">
        <v>2</v>
      </c>
      <c r="F6601" s="32">
        <v>1379.54</v>
      </c>
      <c r="G6601" s="32">
        <v>0.90200000000000002</v>
      </c>
      <c r="H6601" s="32">
        <v>8</v>
      </c>
      <c r="I6601" s="34">
        <v>326</v>
      </c>
      <c r="J6601" s="34">
        <v>325451.8</v>
      </c>
      <c r="K6601" s="32">
        <v>68</v>
      </c>
      <c r="L6601" s="32">
        <v>6</v>
      </c>
      <c r="M6601" s="32">
        <v>90.3</v>
      </c>
      <c r="N6601" s="47">
        <f t="shared" si="206"/>
        <v>4.2388458137272555E-3</v>
      </c>
      <c r="O6601" s="47">
        <f t="shared" si="207"/>
        <v>1.0016844276172386E-3</v>
      </c>
    </row>
    <row r="6602" spans="1:15">
      <c r="A6602" s="32" t="s">
        <v>1649</v>
      </c>
      <c r="B6602" s="32" t="s">
        <v>1351</v>
      </c>
      <c r="C6602" s="32" t="s">
        <v>69</v>
      </c>
      <c r="D6602" s="32">
        <v>30314</v>
      </c>
      <c r="E6602" s="32">
        <v>2</v>
      </c>
      <c r="F6602" s="32">
        <v>1120</v>
      </c>
      <c r="G6602" s="32">
        <v>0.89900000000000002</v>
      </c>
      <c r="H6602" s="32">
        <v>9</v>
      </c>
      <c r="I6602" s="34">
        <v>186.67</v>
      </c>
      <c r="J6602" s="34">
        <v>240000</v>
      </c>
      <c r="K6602" s="32">
        <v>72</v>
      </c>
      <c r="L6602" s="32">
        <v>5</v>
      </c>
      <c r="M6602" s="32">
        <v>89.1</v>
      </c>
      <c r="N6602" s="47">
        <f t="shared" si="206"/>
        <v>4.6666666666666671E-3</v>
      </c>
      <c r="O6602" s="47">
        <f t="shared" si="207"/>
        <v>7.7779166666666665E-4</v>
      </c>
    </row>
    <row r="6603" spans="1:15">
      <c r="A6603" s="32" t="s">
        <v>1649</v>
      </c>
      <c r="B6603" s="32" t="s">
        <v>1352</v>
      </c>
      <c r="C6603" s="32" t="s">
        <v>69</v>
      </c>
      <c r="D6603" s="32">
        <v>30314</v>
      </c>
      <c r="E6603" s="32">
        <v>2</v>
      </c>
      <c r="F6603" s="32">
        <v>1120</v>
      </c>
      <c r="G6603" s="32">
        <v>0.90700000000000003</v>
      </c>
      <c r="H6603" s="32">
        <v>8</v>
      </c>
      <c r="I6603" s="34">
        <v>430.52</v>
      </c>
      <c r="J6603" s="34">
        <v>240000</v>
      </c>
      <c r="K6603" s="32">
        <v>72</v>
      </c>
      <c r="L6603" s="32">
        <v>5</v>
      </c>
      <c r="M6603" s="32">
        <v>89.1</v>
      </c>
      <c r="N6603" s="47">
        <f t="shared" si="206"/>
        <v>4.6666666666666671E-3</v>
      </c>
      <c r="O6603" s="47">
        <f t="shared" si="207"/>
        <v>1.7938333333333333E-3</v>
      </c>
    </row>
    <row r="6604" spans="1:15">
      <c r="A6604" s="32" t="s">
        <v>1649</v>
      </c>
      <c r="B6604" s="32" t="s">
        <v>1353</v>
      </c>
      <c r="C6604" s="32" t="s">
        <v>69</v>
      </c>
      <c r="D6604" s="32">
        <v>30314</v>
      </c>
      <c r="E6604" s="32">
        <v>2</v>
      </c>
      <c r="F6604" s="32">
        <v>1120</v>
      </c>
      <c r="G6604" s="32">
        <v>0.879</v>
      </c>
      <c r="H6604" s="32">
        <v>10</v>
      </c>
      <c r="I6604" s="34">
        <v>155.30000000000001</v>
      </c>
      <c r="J6604" s="34">
        <v>240000</v>
      </c>
      <c r="K6604" s="32">
        <v>72</v>
      </c>
      <c r="L6604" s="32">
        <v>5</v>
      </c>
      <c r="M6604" s="32">
        <v>89.1</v>
      </c>
      <c r="N6604" s="47">
        <f t="shared" si="206"/>
        <v>4.6666666666666671E-3</v>
      </c>
      <c r="O6604" s="47">
        <f t="shared" si="207"/>
        <v>6.4708333333333339E-4</v>
      </c>
    </row>
    <row r="6605" spans="1:15">
      <c r="A6605" s="32" t="s">
        <v>1649</v>
      </c>
      <c r="B6605" s="32" t="s">
        <v>1354</v>
      </c>
      <c r="C6605" s="32" t="s">
        <v>69</v>
      </c>
      <c r="D6605" s="32">
        <v>30314</v>
      </c>
      <c r="E6605" s="32">
        <v>2</v>
      </c>
      <c r="F6605" s="32">
        <v>1120</v>
      </c>
      <c r="G6605" s="32">
        <v>0.879</v>
      </c>
      <c r="H6605" s="32">
        <v>10</v>
      </c>
      <c r="I6605" s="34">
        <v>396.5</v>
      </c>
      <c r="J6605" s="34">
        <v>240000</v>
      </c>
      <c r="K6605" s="32">
        <v>72</v>
      </c>
      <c r="L6605" s="32">
        <v>5</v>
      </c>
      <c r="M6605" s="32">
        <v>89.1</v>
      </c>
      <c r="N6605" s="47">
        <f t="shared" si="206"/>
        <v>4.6666666666666671E-3</v>
      </c>
      <c r="O6605" s="47">
        <f t="shared" si="207"/>
        <v>1.6520833333333333E-3</v>
      </c>
    </row>
    <row r="6606" spans="1:15">
      <c r="A6606" s="32" t="s">
        <v>1649</v>
      </c>
      <c r="B6606" s="32" t="s">
        <v>1355</v>
      </c>
      <c r="C6606" s="32" t="s">
        <v>69</v>
      </c>
      <c r="D6606" s="32">
        <v>30314</v>
      </c>
      <c r="E6606" s="32">
        <v>2</v>
      </c>
      <c r="F6606" s="32">
        <v>1153.5999999999999</v>
      </c>
      <c r="G6606" s="32">
        <v>0.85</v>
      </c>
      <c r="H6606" s="32">
        <v>13</v>
      </c>
      <c r="I6606" s="34">
        <v>279.51</v>
      </c>
      <c r="J6606" s="34">
        <v>252000</v>
      </c>
      <c r="K6606" s="32">
        <v>72</v>
      </c>
      <c r="L6606" s="32">
        <v>5</v>
      </c>
      <c r="M6606" s="32">
        <v>89.1</v>
      </c>
      <c r="N6606" s="47">
        <f t="shared" si="206"/>
        <v>4.5777777777777778E-3</v>
      </c>
      <c r="O6606" s="47">
        <f t="shared" si="207"/>
        <v>1.1091666666666667E-3</v>
      </c>
    </row>
    <row r="6607" spans="1:15">
      <c r="A6607" s="32" t="s">
        <v>1649</v>
      </c>
      <c r="B6607" s="32" t="s">
        <v>1356</v>
      </c>
      <c r="C6607" s="32" t="s">
        <v>69</v>
      </c>
      <c r="D6607" s="32">
        <v>30314</v>
      </c>
      <c r="E6607" s="32">
        <v>2</v>
      </c>
      <c r="F6607" s="32">
        <v>1153.5999999999999</v>
      </c>
      <c r="G6607" s="32">
        <v>0.8</v>
      </c>
      <c r="H6607" s="32">
        <v>17</v>
      </c>
      <c r="I6607" s="34">
        <v>696.05</v>
      </c>
      <c r="J6607" s="34">
        <v>252000</v>
      </c>
      <c r="K6607" s="32">
        <v>72</v>
      </c>
      <c r="L6607" s="32">
        <v>5</v>
      </c>
      <c r="M6607" s="32">
        <v>89.1</v>
      </c>
      <c r="N6607" s="47">
        <f t="shared" si="206"/>
        <v>4.5777777777777778E-3</v>
      </c>
      <c r="O6607" s="47">
        <f t="shared" si="207"/>
        <v>2.7621031746031745E-3</v>
      </c>
    </row>
    <row r="6608" spans="1:15">
      <c r="A6608" s="32" t="s">
        <v>1649</v>
      </c>
      <c r="B6608" s="32" t="s">
        <v>1357</v>
      </c>
      <c r="C6608" s="32" t="s">
        <v>69</v>
      </c>
      <c r="D6608" s="32">
        <v>30314</v>
      </c>
      <c r="E6608" s="32">
        <v>2</v>
      </c>
      <c r="F6608" s="32">
        <v>1153.5999999999999</v>
      </c>
      <c r="G6608" s="32">
        <v>0.8</v>
      </c>
      <c r="H6608" s="32">
        <v>17</v>
      </c>
      <c r="I6608" s="34">
        <v>441.96</v>
      </c>
      <c r="J6608" s="34">
        <v>252000</v>
      </c>
      <c r="K6608" s="32">
        <v>72</v>
      </c>
      <c r="L6608" s="32">
        <v>5</v>
      </c>
      <c r="M6608" s="32">
        <v>89.1</v>
      </c>
      <c r="N6608" s="47">
        <f t="shared" si="206"/>
        <v>4.5777777777777778E-3</v>
      </c>
      <c r="O6608" s="47">
        <f t="shared" si="207"/>
        <v>1.7538095238095238E-3</v>
      </c>
    </row>
    <row r="6609" spans="1:15">
      <c r="A6609" s="32" t="s">
        <v>1649</v>
      </c>
      <c r="B6609" s="32" t="s">
        <v>1358</v>
      </c>
      <c r="C6609" s="32" t="s">
        <v>69</v>
      </c>
      <c r="D6609" s="32">
        <v>30314</v>
      </c>
      <c r="E6609" s="32">
        <v>2</v>
      </c>
      <c r="F6609" s="32">
        <v>1153.5999999999999</v>
      </c>
      <c r="G6609" s="32">
        <v>0.8</v>
      </c>
      <c r="H6609" s="32">
        <v>17</v>
      </c>
      <c r="I6609" s="34">
        <v>546.28</v>
      </c>
      <c r="J6609" s="34">
        <v>252000</v>
      </c>
      <c r="K6609" s="32">
        <v>72</v>
      </c>
      <c r="L6609" s="32">
        <v>5</v>
      </c>
      <c r="M6609" s="32">
        <v>89.1</v>
      </c>
      <c r="N6609" s="47">
        <f t="shared" si="206"/>
        <v>4.5777777777777778E-3</v>
      </c>
      <c r="O6609" s="47">
        <f t="shared" si="207"/>
        <v>2.1677777777777776E-3</v>
      </c>
    </row>
    <row r="6610" spans="1:15">
      <c r="A6610" s="32" t="s">
        <v>1649</v>
      </c>
      <c r="B6610" s="32" t="s">
        <v>1359</v>
      </c>
      <c r="C6610" s="32" t="s">
        <v>69</v>
      </c>
      <c r="D6610" s="32">
        <v>30314</v>
      </c>
      <c r="E6610" s="32">
        <v>2</v>
      </c>
      <c r="F6610" s="32">
        <v>1188.21</v>
      </c>
      <c r="G6610" s="32">
        <v>0.86</v>
      </c>
      <c r="H6610" s="32">
        <v>12</v>
      </c>
      <c r="I6610" s="34">
        <v>811.17</v>
      </c>
      <c r="J6610" s="34">
        <v>264600</v>
      </c>
      <c r="K6610" s="32">
        <v>72</v>
      </c>
      <c r="L6610" s="32">
        <v>5</v>
      </c>
      <c r="M6610" s="32">
        <v>89.1</v>
      </c>
      <c r="N6610" s="47">
        <f t="shared" si="206"/>
        <v>4.4905895691609975E-3</v>
      </c>
      <c r="O6610" s="47">
        <f t="shared" si="207"/>
        <v>3.0656462585034014E-3</v>
      </c>
    </row>
    <row r="6611" spans="1:15">
      <c r="A6611" s="32" t="s">
        <v>1649</v>
      </c>
      <c r="B6611" s="32" t="s">
        <v>1360</v>
      </c>
      <c r="C6611" s="32" t="s">
        <v>69</v>
      </c>
      <c r="D6611" s="32">
        <v>30314</v>
      </c>
      <c r="E6611" s="32">
        <v>2</v>
      </c>
      <c r="F6611" s="32">
        <v>1188.21</v>
      </c>
      <c r="G6611" s="32">
        <v>0.86</v>
      </c>
      <c r="H6611" s="32">
        <v>12</v>
      </c>
      <c r="I6611" s="34">
        <v>490.72</v>
      </c>
      <c r="J6611" s="34">
        <v>264600</v>
      </c>
      <c r="K6611" s="32">
        <v>72</v>
      </c>
      <c r="L6611" s="32">
        <v>5</v>
      </c>
      <c r="M6611" s="32">
        <v>89.1</v>
      </c>
      <c r="N6611" s="47">
        <f t="shared" si="206"/>
        <v>4.4905895691609975E-3</v>
      </c>
      <c r="O6611" s="47">
        <f t="shared" si="207"/>
        <v>1.8545729402872262E-3</v>
      </c>
    </row>
    <row r="6612" spans="1:15">
      <c r="A6612" s="32" t="s">
        <v>1649</v>
      </c>
      <c r="B6612" s="32" t="s">
        <v>1361</v>
      </c>
      <c r="C6612" s="32" t="s">
        <v>69</v>
      </c>
      <c r="D6612" s="32">
        <v>30314</v>
      </c>
      <c r="E6612" s="32">
        <v>2</v>
      </c>
      <c r="F6612" s="32">
        <v>1188.21</v>
      </c>
      <c r="G6612" s="32">
        <v>0.86</v>
      </c>
      <c r="H6612" s="32">
        <v>12</v>
      </c>
      <c r="I6612" s="34">
        <v>216.96</v>
      </c>
      <c r="J6612" s="34">
        <v>264600</v>
      </c>
      <c r="K6612" s="32">
        <v>72</v>
      </c>
      <c r="L6612" s="32">
        <v>5</v>
      </c>
      <c r="M6612" s="32">
        <v>89.1</v>
      </c>
      <c r="N6612" s="47">
        <f t="shared" si="206"/>
        <v>4.4905895691609975E-3</v>
      </c>
      <c r="O6612" s="47">
        <f t="shared" si="207"/>
        <v>8.1995464852607715E-4</v>
      </c>
    </row>
    <row r="6613" spans="1:15">
      <c r="A6613" s="32" t="s">
        <v>1649</v>
      </c>
      <c r="B6613" s="32" t="s">
        <v>1362</v>
      </c>
      <c r="C6613" s="32" t="s">
        <v>69</v>
      </c>
      <c r="D6613" s="32">
        <v>30314</v>
      </c>
      <c r="E6613" s="32">
        <v>2</v>
      </c>
      <c r="F6613" s="32">
        <v>1188.21</v>
      </c>
      <c r="G6613" s="32">
        <v>0.86</v>
      </c>
      <c r="H6613" s="32">
        <v>12</v>
      </c>
      <c r="I6613" s="34">
        <v>404.45</v>
      </c>
      <c r="J6613" s="34">
        <v>264600</v>
      </c>
      <c r="K6613" s="32">
        <v>72</v>
      </c>
      <c r="L6613" s="32">
        <v>5</v>
      </c>
      <c r="M6613" s="32">
        <v>89.1</v>
      </c>
      <c r="N6613" s="47">
        <f t="shared" si="206"/>
        <v>4.4905895691609975E-3</v>
      </c>
      <c r="O6613" s="47">
        <f t="shared" si="207"/>
        <v>1.5285336356764927E-3</v>
      </c>
    </row>
    <row r="6614" spans="1:15">
      <c r="A6614" s="32" t="s">
        <v>1649</v>
      </c>
      <c r="B6614" s="32" t="s">
        <v>1363</v>
      </c>
      <c r="C6614" s="32" t="s">
        <v>69</v>
      </c>
      <c r="D6614" s="32">
        <v>30314</v>
      </c>
      <c r="E6614" s="32">
        <v>2</v>
      </c>
      <c r="F6614" s="32">
        <v>1223.8499999999999</v>
      </c>
      <c r="G6614" s="32">
        <v>0.90200000000000002</v>
      </c>
      <c r="H6614" s="32">
        <v>8</v>
      </c>
      <c r="I6614" s="34">
        <v>643.73</v>
      </c>
      <c r="J6614" s="34">
        <v>277830</v>
      </c>
      <c r="K6614" s="32">
        <v>72</v>
      </c>
      <c r="L6614" s="32">
        <v>5</v>
      </c>
      <c r="M6614" s="32">
        <v>89.1</v>
      </c>
      <c r="N6614" s="47">
        <f t="shared" si="206"/>
        <v>4.4050318540114451E-3</v>
      </c>
      <c r="O6614" s="47">
        <f t="shared" si="207"/>
        <v>2.3169924054277798E-3</v>
      </c>
    </row>
    <row r="6615" spans="1:15">
      <c r="A6615" s="32" t="s">
        <v>1649</v>
      </c>
      <c r="B6615" s="32" t="s">
        <v>1364</v>
      </c>
      <c r="C6615" s="32" t="s">
        <v>69</v>
      </c>
      <c r="D6615" s="32">
        <v>30314</v>
      </c>
      <c r="E6615" s="32">
        <v>2</v>
      </c>
      <c r="F6615" s="32">
        <v>1223.8499999999999</v>
      </c>
      <c r="G6615" s="32">
        <v>0.89800000000000002</v>
      </c>
      <c r="H6615" s="32">
        <v>9</v>
      </c>
      <c r="I6615" s="34">
        <v>744.37</v>
      </c>
      <c r="J6615" s="34">
        <v>277830</v>
      </c>
      <c r="K6615" s="32">
        <v>72</v>
      </c>
      <c r="L6615" s="32">
        <v>5</v>
      </c>
      <c r="M6615" s="32">
        <v>89.1</v>
      </c>
      <c r="N6615" s="47">
        <f t="shared" si="206"/>
        <v>4.4050318540114451E-3</v>
      </c>
      <c r="O6615" s="47">
        <f t="shared" si="207"/>
        <v>2.6792283050786452E-3</v>
      </c>
    </row>
    <row r="6616" spans="1:15">
      <c r="A6616" s="32" t="s">
        <v>1649</v>
      </c>
      <c r="B6616" s="32" t="s">
        <v>1365</v>
      </c>
      <c r="C6616" s="32" t="s">
        <v>69</v>
      </c>
      <c r="D6616" s="32">
        <v>30314</v>
      </c>
      <c r="E6616" s="32">
        <v>2</v>
      </c>
      <c r="F6616" s="32">
        <v>1223.8499999999999</v>
      </c>
      <c r="G6616" s="32">
        <v>0.86599999999999999</v>
      </c>
      <c r="H6616" s="32">
        <v>12</v>
      </c>
      <c r="I6616" s="34">
        <v>269.75</v>
      </c>
      <c r="J6616" s="34">
        <v>277830</v>
      </c>
      <c r="K6616" s="32">
        <v>72</v>
      </c>
      <c r="L6616" s="32">
        <v>5</v>
      </c>
      <c r="M6616" s="32">
        <v>89.1</v>
      </c>
      <c r="N6616" s="47">
        <f t="shared" si="206"/>
        <v>4.4050318540114451E-3</v>
      </c>
      <c r="O6616" s="47">
        <f t="shared" si="207"/>
        <v>9.7091746751610695E-4</v>
      </c>
    </row>
    <row r="6617" spans="1:15">
      <c r="A6617" s="32" t="s">
        <v>1649</v>
      </c>
      <c r="B6617" s="32" t="s">
        <v>1366</v>
      </c>
      <c r="C6617" s="32" t="s">
        <v>69</v>
      </c>
      <c r="D6617" s="32">
        <v>30314</v>
      </c>
      <c r="E6617" s="32">
        <v>2</v>
      </c>
      <c r="F6617" s="32">
        <v>1223.8499999999999</v>
      </c>
      <c r="G6617" s="32">
        <v>0.90700000000000003</v>
      </c>
      <c r="H6617" s="32">
        <v>8</v>
      </c>
      <c r="I6617" s="34">
        <v>171.41</v>
      </c>
      <c r="J6617" s="34">
        <v>277830</v>
      </c>
      <c r="K6617" s="32">
        <v>72</v>
      </c>
      <c r="L6617" s="32">
        <v>5</v>
      </c>
      <c r="M6617" s="32">
        <v>89.1</v>
      </c>
      <c r="N6617" s="47">
        <f t="shared" si="206"/>
        <v>4.4050318540114451E-3</v>
      </c>
      <c r="O6617" s="47">
        <f t="shared" si="207"/>
        <v>6.1696001151783459E-4</v>
      </c>
    </row>
    <row r="6618" spans="1:15">
      <c r="A6618" s="32" t="s">
        <v>1649</v>
      </c>
      <c r="B6618" s="32" t="s">
        <v>1367</v>
      </c>
      <c r="C6618" s="32" t="s">
        <v>69</v>
      </c>
      <c r="D6618" s="32">
        <v>30314</v>
      </c>
      <c r="E6618" s="32">
        <v>2</v>
      </c>
      <c r="F6618" s="32">
        <v>1260.57</v>
      </c>
      <c r="G6618" s="32">
        <v>0.85899999999999999</v>
      </c>
      <c r="H6618" s="32">
        <v>12</v>
      </c>
      <c r="I6618" s="34">
        <v>344.8</v>
      </c>
      <c r="J6618" s="34">
        <v>291721.5</v>
      </c>
      <c r="K6618" s="32">
        <v>72</v>
      </c>
      <c r="L6618" s="32">
        <v>5</v>
      </c>
      <c r="M6618" s="32">
        <v>89.1</v>
      </c>
      <c r="N6618" s="47">
        <f t="shared" si="206"/>
        <v>4.321141911035011E-3</v>
      </c>
      <c r="O6618" s="47">
        <f t="shared" si="207"/>
        <v>1.1819492221176705E-3</v>
      </c>
    </row>
    <row r="6619" spans="1:15">
      <c r="A6619" s="32" t="s">
        <v>1649</v>
      </c>
      <c r="B6619" s="32" t="s">
        <v>1368</v>
      </c>
      <c r="C6619" s="32" t="s">
        <v>69</v>
      </c>
      <c r="D6619" s="32">
        <v>30314</v>
      </c>
      <c r="E6619" s="32">
        <v>2</v>
      </c>
      <c r="F6619" s="32">
        <v>1260.57</v>
      </c>
      <c r="G6619" s="32">
        <v>0.85299999999999998</v>
      </c>
      <c r="H6619" s="32">
        <v>13</v>
      </c>
      <c r="I6619" s="34">
        <v>329</v>
      </c>
      <c r="J6619" s="34">
        <v>291721.5</v>
      </c>
      <c r="K6619" s="32">
        <v>72</v>
      </c>
      <c r="L6619" s="32">
        <v>5</v>
      </c>
      <c r="M6619" s="32">
        <v>89.1</v>
      </c>
      <c r="N6619" s="47">
        <f t="shared" si="206"/>
        <v>4.321141911035011E-3</v>
      </c>
      <c r="O6619" s="47">
        <f t="shared" si="207"/>
        <v>1.1277879758605383E-3</v>
      </c>
    </row>
    <row r="6620" spans="1:15">
      <c r="A6620" s="32" t="s">
        <v>1649</v>
      </c>
      <c r="B6620" s="32" t="s">
        <v>1369</v>
      </c>
      <c r="C6620" s="32" t="s">
        <v>69</v>
      </c>
      <c r="D6620" s="32">
        <v>30314</v>
      </c>
      <c r="E6620" s="32">
        <v>2</v>
      </c>
      <c r="F6620" s="32">
        <v>1260.57</v>
      </c>
      <c r="G6620" s="32">
        <v>0.89</v>
      </c>
      <c r="H6620" s="32">
        <v>9</v>
      </c>
      <c r="I6620" s="34">
        <v>430.61</v>
      </c>
      <c r="J6620" s="34">
        <v>291721.5</v>
      </c>
      <c r="K6620" s="32">
        <v>72</v>
      </c>
      <c r="L6620" s="32">
        <v>5</v>
      </c>
      <c r="M6620" s="32">
        <v>89.1</v>
      </c>
      <c r="N6620" s="47">
        <f t="shared" si="206"/>
        <v>4.321141911035011E-3</v>
      </c>
      <c r="O6620" s="47">
        <f t="shared" si="207"/>
        <v>1.4760996361255514E-3</v>
      </c>
    </row>
    <row r="6621" spans="1:15">
      <c r="A6621" s="32" t="s">
        <v>1649</v>
      </c>
      <c r="B6621" s="32" t="s">
        <v>1370</v>
      </c>
      <c r="C6621" s="32" t="s">
        <v>69</v>
      </c>
      <c r="D6621" s="32">
        <v>30314</v>
      </c>
      <c r="E6621" s="32">
        <v>2</v>
      </c>
      <c r="F6621" s="32">
        <v>1260.57</v>
      </c>
      <c r="G6621" s="32">
        <v>0.89900000000000002</v>
      </c>
      <c r="H6621" s="32">
        <v>9</v>
      </c>
      <c r="I6621" s="34">
        <v>468.09</v>
      </c>
      <c r="J6621" s="34">
        <v>291721.5</v>
      </c>
      <c r="K6621" s="32">
        <v>72</v>
      </c>
      <c r="L6621" s="32">
        <v>5</v>
      </c>
      <c r="M6621" s="32">
        <v>89.1</v>
      </c>
      <c r="N6621" s="47">
        <f t="shared" si="206"/>
        <v>4.321141911035011E-3</v>
      </c>
      <c r="O6621" s="47">
        <f t="shared" si="207"/>
        <v>1.6045783392722168E-3</v>
      </c>
    </row>
    <row r="6622" spans="1:15">
      <c r="A6622" s="32" t="s">
        <v>1649</v>
      </c>
      <c r="B6622" s="32" t="s">
        <v>1371</v>
      </c>
      <c r="C6622" s="32" t="s">
        <v>69</v>
      </c>
      <c r="D6622" s="32">
        <v>30314</v>
      </c>
      <c r="E6622" s="32">
        <v>2</v>
      </c>
      <c r="F6622" s="32">
        <v>1298.3900000000001</v>
      </c>
      <c r="G6622" s="32">
        <v>0.876</v>
      </c>
      <c r="H6622" s="32">
        <v>11</v>
      </c>
      <c r="I6622" s="34">
        <v>247.29</v>
      </c>
      <c r="J6622" s="34">
        <v>306307.58</v>
      </c>
      <c r="K6622" s="32">
        <v>72</v>
      </c>
      <c r="L6622" s="32">
        <v>5</v>
      </c>
      <c r="M6622" s="32">
        <v>89.1</v>
      </c>
      <c r="N6622" s="47">
        <f t="shared" si="206"/>
        <v>4.2388438444781549E-3</v>
      </c>
      <c r="O6622" s="47">
        <f t="shared" si="207"/>
        <v>8.0732576059658724E-4</v>
      </c>
    </row>
    <row r="6623" spans="1:15">
      <c r="A6623" s="32" t="s">
        <v>1649</v>
      </c>
      <c r="B6623" s="32" t="s">
        <v>1372</v>
      </c>
      <c r="C6623" s="32" t="s">
        <v>69</v>
      </c>
      <c r="D6623" s="32">
        <v>30314</v>
      </c>
      <c r="E6623" s="32">
        <v>2</v>
      </c>
      <c r="F6623" s="32">
        <v>1298.3900000000001</v>
      </c>
      <c r="G6623" s="32">
        <v>0.86099999999999999</v>
      </c>
      <c r="H6623" s="32">
        <v>12</v>
      </c>
      <c r="I6623" s="34">
        <v>239.49</v>
      </c>
      <c r="J6623" s="34">
        <v>306307.58</v>
      </c>
      <c r="K6623" s="32">
        <v>72</v>
      </c>
      <c r="L6623" s="32">
        <v>5</v>
      </c>
      <c r="M6623" s="32">
        <v>89.1</v>
      </c>
      <c r="N6623" s="47">
        <f t="shared" si="206"/>
        <v>4.2388438444781549E-3</v>
      </c>
      <c r="O6623" s="47">
        <f t="shared" si="207"/>
        <v>7.8186116060203277E-4</v>
      </c>
    </row>
    <row r="6624" spans="1:15">
      <c r="A6624" s="32" t="s">
        <v>1649</v>
      </c>
      <c r="B6624" s="32" t="s">
        <v>1373</v>
      </c>
      <c r="C6624" s="32" t="s">
        <v>69</v>
      </c>
      <c r="D6624" s="32">
        <v>30314</v>
      </c>
      <c r="E6624" s="32">
        <v>2</v>
      </c>
      <c r="F6624" s="32">
        <v>1298.3900000000001</v>
      </c>
      <c r="G6624" s="32">
        <v>0.86799999999999999</v>
      </c>
      <c r="H6624" s="32">
        <v>11</v>
      </c>
      <c r="I6624" s="34">
        <v>1434.6</v>
      </c>
      <c r="J6624" s="34">
        <v>306307.58</v>
      </c>
      <c r="K6624" s="32">
        <v>72</v>
      </c>
      <c r="L6624" s="32">
        <v>5</v>
      </c>
      <c r="M6624" s="32">
        <v>89.1</v>
      </c>
      <c r="N6624" s="47">
        <f t="shared" si="206"/>
        <v>4.2388438444781549E-3</v>
      </c>
      <c r="O6624" s="47">
        <f t="shared" si="207"/>
        <v>4.6835275836138298E-3</v>
      </c>
    </row>
    <row r="6625" spans="1:15">
      <c r="A6625" s="32" t="s">
        <v>1649</v>
      </c>
      <c r="B6625" s="32" t="s">
        <v>1374</v>
      </c>
      <c r="C6625" s="32" t="s">
        <v>69</v>
      </c>
      <c r="D6625" s="32">
        <v>30314</v>
      </c>
      <c r="E6625" s="32">
        <v>2</v>
      </c>
      <c r="F6625" s="32">
        <v>1298.3900000000001</v>
      </c>
      <c r="G6625" s="32">
        <v>0.89600000000000002</v>
      </c>
      <c r="H6625" s="32">
        <v>9</v>
      </c>
      <c r="I6625" s="34">
        <v>470.37</v>
      </c>
      <c r="J6625" s="34">
        <v>306307.58</v>
      </c>
      <c r="K6625" s="32">
        <v>72</v>
      </c>
      <c r="L6625" s="32">
        <v>5</v>
      </c>
      <c r="M6625" s="32">
        <v>89.1</v>
      </c>
      <c r="N6625" s="47">
        <f t="shared" si="206"/>
        <v>4.2388438444781549E-3</v>
      </c>
      <c r="O6625" s="47">
        <f t="shared" si="207"/>
        <v>1.5356133204408456E-3</v>
      </c>
    </row>
    <row r="6626" spans="1:15">
      <c r="A6626" s="32" t="s">
        <v>1650</v>
      </c>
      <c r="B6626" s="32" t="s">
        <v>1351</v>
      </c>
      <c r="C6626" s="32" t="s">
        <v>66</v>
      </c>
      <c r="D6626" s="32">
        <v>30030</v>
      </c>
      <c r="E6626" s="32">
        <v>2</v>
      </c>
      <c r="F6626" s="32">
        <v>1400</v>
      </c>
      <c r="G6626" s="32">
        <v>0.90700000000000003</v>
      </c>
      <c r="H6626" s="32">
        <v>8</v>
      </c>
      <c r="I6626" s="34">
        <v>259.37</v>
      </c>
      <c r="J6626" s="34">
        <v>300000</v>
      </c>
      <c r="K6626" s="32">
        <v>55</v>
      </c>
      <c r="L6626" s="32">
        <v>6</v>
      </c>
      <c r="M6626" s="32">
        <v>91.5</v>
      </c>
      <c r="N6626" s="47">
        <f t="shared" si="206"/>
        <v>4.6666666666666671E-3</v>
      </c>
      <c r="O6626" s="47">
        <f t="shared" si="207"/>
        <v>8.6456666666666663E-4</v>
      </c>
    </row>
    <row r="6627" spans="1:15">
      <c r="A6627" s="32" t="s">
        <v>1650</v>
      </c>
      <c r="B6627" s="32" t="s">
        <v>1352</v>
      </c>
      <c r="C6627" s="32" t="s">
        <v>66</v>
      </c>
      <c r="D6627" s="32">
        <v>30030</v>
      </c>
      <c r="E6627" s="32">
        <v>2</v>
      </c>
      <c r="F6627" s="32">
        <v>1400</v>
      </c>
      <c r="G6627" s="32">
        <v>0.91900000000000004</v>
      </c>
      <c r="H6627" s="32">
        <v>7</v>
      </c>
      <c r="I6627" s="34">
        <v>313.77</v>
      </c>
      <c r="J6627" s="34">
        <v>300000</v>
      </c>
      <c r="K6627" s="32">
        <v>55</v>
      </c>
      <c r="L6627" s="32">
        <v>6</v>
      </c>
      <c r="M6627" s="32">
        <v>91.5</v>
      </c>
      <c r="N6627" s="47">
        <f t="shared" si="206"/>
        <v>4.6666666666666671E-3</v>
      </c>
      <c r="O6627" s="47">
        <f t="shared" si="207"/>
        <v>1.0459E-3</v>
      </c>
    </row>
    <row r="6628" spans="1:15">
      <c r="A6628" s="32" t="s">
        <v>1650</v>
      </c>
      <c r="B6628" s="32" t="s">
        <v>1353</v>
      </c>
      <c r="C6628" s="32" t="s">
        <v>66</v>
      </c>
      <c r="D6628" s="32">
        <v>30030</v>
      </c>
      <c r="E6628" s="32">
        <v>2</v>
      </c>
      <c r="F6628" s="32">
        <v>1400</v>
      </c>
      <c r="G6628" s="32">
        <v>0.89600000000000002</v>
      </c>
      <c r="H6628" s="32">
        <v>9</v>
      </c>
      <c r="I6628" s="34">
        <v>236.76</v>
      </c>
      <c r="J6628" s="34">
        <v>300000</v>
      </c>
      <c r="K6628" s="32">
        <v>55</v>
      </c>
      <c r="L6628" s="32">
        <v>6</v>
      </c>
      <c r="M6628" s="32">
        <v>91.5</v>
      </c>
      <c r="N6628" s="47">
        <f t="shared" si="206"/>
        <v>4.6666666666666671E-3</v>
      </c>
      <c r="O6628" s="47">
        <f t="shared" si="207"/>
        <v>7.8919999999999999E-4</v>
      </c>
    </row>
    <row r="6629" spans="1:15">
      <c r="A6629" s="32" t="s">
        <v>1650</v>
      </c>
      <c r="B6629" s="32" t="s">
        <v>1354</v>
      </c>
      <c r="C6629" s="32" t="s">
        <v>66</v>
      </c>
      <c r="D6629" s="32">
        <v>30030</v>
      </c>
      <c r="E6629" s="32">
        <v>2</v>
      </c>
      <c r="F6629" s="32">
        <v>1400</v>
      </c>
      <c r="G6629" s="32">
        <v>0.94599999999999995</v>
      </c>
      <c r="H6629" s="32">
        <v>4</v>
      </c>
      <c r="I6629" s="34">
        <v>599.82000000000005</v>
      </c>
      <c r="J6629" s="34">
        <v>300000</v>
      </c>
      <c r="K6629" s="32">
        <v>55</v>
      </c>
      <c r="L6629" s="32">
        <v>6</v>
      </c>
      <c r="M6629" s="32">
        <v>91.5</v>
      </c>
      <c r="N6629" s="47">
        <f t="shared" si="206"/>
        <v>4.6666666666666671E-3</v>
      </c>
      <c r="O6629" s="47">
        <f t="shared" si="207"/>
        <v>1.9994000000000001E-3</v>
      </c>
    </row>
    <row r="6630" spans="1:15">
      <c r="A6630" s="32" t="s">
        <v>1650</v>
      </c>
      <c r="B6630" s="32" t="s">
        <v>1355</v>
      </c>
      <c r="C6630" s="32" t="s">
        <v>66</v>
      </c>
      <c r="D6630" s="32">
        <v>30030</v>
      </c>
      <c r="E6630" s="32">
        <v>2</v>
      </c>
      <c r="F6630" s="32">
        <v>1442</v>
      </c>
      <c r="G6630" s="32">
        <v>0.89</v>
      </c>
      <c r="H6630" s="32">
        <v>9</v>
      </c>
      <c r="I6630" s="34">
        <v>355.13</v>
      </c>
      <c r="J6630" s="34">
        <v>315000</v>
      </c>
      <c r="K6630" s="32">
        <v>55</v>
      </c>
      <c r="L6630" s="32">
        <v>6</v>
      </c>
      <c r="M6630" s="32">
        <v>91.5</v>
      </c>
      <c r="N6630" s="47">
        <f t="shared" si="206"/>
        <v>4.5777777777777778E-3</v>
      </c>
      <c r="O6630" s="47">
        <f t="shared" si="207"/>
        <v>1.1273968253968255E-3</v>
      </c>
    </row>
    <row r="6631" spans="1:15">
      <c r="A6631" s="32" t="s">
        <v>1650</v>
      </c>
      <c r="B6631" s="32" t="s">
        <v>1356</v>
      </c>
      <c r="C6631" s="32" t="s">
        <v>66</v>
      </c>
      <c r="D6631" s="32">
        <v>30030</v>
      </c>
      <c r="E6631" s="32">
        <v>2</v>
      </c>
      <c r="F6631" s="32">
        <v>1442</v>
      </c>
      <c r="G6631" s="32">
        <v>0.84</v>
      </c>
      <c r="H6631" s="32">
        <v>14</v>
      </c>
      <c r="I6631" s="34">
        <v>461.62</v>
      </c>
      <c r="J6631" s="34">
        <v>315000</v>
      </c>
      <c r="K6631" s="32">
        <v>55</v>
      </c>
      <c r="L6631" s="32">
        <v>6</v>
      </c>
      <c r="M6631" s="32">
        <v>91.5</v>
      </c>
      <c r="N6631" s="47">
        <f t="shared" si="206"/>
        <v>4.5777777777777778E-3</v>
      </c>
      <c r="O6631" s="47">
        <f t="shared" si="207"/>
        <v>1.4654603174603174E-3</v>
      </c>
    </row>
    <row r="6632" spans="1:15">
      <c r="A6632" s="32" t="s">
        <v>1650</v>
      </c>
      <c r="B6632" s="32" t="s">
        <v>1357</v>
      </c>
      <c r="C6632" s="32" t="s">
        <v>66</v>
      </c>
      <c r="D6632" s="32">
        <v>30030</v>
      </c>
      <c r="E6632" s="32">
        <v>2</v>
      </c>
      <c r="F6632" s="32">
        <v>1442</v>
      </c>
      <c r="G6632" s="32">
        <v>0.84</v>
      </c>
      <c r="H6632" s="32">
        <v>14</v>
      </c>
      <c r="I6632" s="34">
        <v>184.34</v>
      </c>
      <c r="J6632" s="34">
        <v>315000</v>
      </c>
      <c r="K6632" s="32">
        <v>55</v>
      </c>
      <c r="L6632" s="32">
        <v>6</v>
      </c>
      <c r="M6632" s="32">
        <v>91.5</v>
      </c>
      <c r="N6632" s="47">
        <f t="shared" si="206"/>
        <v>4.5777777777777778E-3</v>
      </c>
      <c r="O6632" s="47">
        <f t="shared" si="207"/>
        <v>5.8520634920634917E-4</v>
      </c>
    </row>
    <row r="6633" spans="1:15">
      <c r="A6633" s="32" t="s">
        <v>1650</v>
      </c>
      <c r="B6633" s="32" t="s">
        <v>1358</v>
      </c>
      <c r="C6633" s="32" t="s">
        <v>66</v>
      </c>
      <c r="D6633" s="32">
        <v>30030</v>
      </c>
      <c r="E6633" s="32">
        <v>2</v>
      </c>
      <c r="F6633" s="32">
        <v>1442</v>
      </c>
      <c r="G6633" s="32">
        <v>0.84</v>
      </c>
      <c r="H6633" s="32">
        <v>14</v>
      </c>
      <c r="I6633" s="34">
        <v>244.05</v>
      </c>
      <c r="J6633" s="34">
        <v>315000</v>
      </c>
      <c r="K6633" s="32">
        <v>55</v>
      </c>
      <c r="L6633" s="32">
        <v>6</v>
      </c>
      <c r="M6633" s="32">
        <v>91.5</v>
      </c>
      <c r="N6633" s="47">
        <f t="shared" si="206"/>
        <v>4.5777777777777778E-3</v>
      </c>
      <c r="O6633" s="47">
        <f t="shared" si="207"/>
        <v>7.7476190476190483E-4</v>
      </c>
    </row>
    <row r="6634" spans="1:15">
      <c r="A6634" s="32" t="s">
        <v>1650</v>
      </c>
      <c r="B6634" s="32" t="s">
        <v>1359</v>
      </c>
      <c r="C6634" s="32" t="s">
        <v>66</v>
      </c>
      <c r="D6634" s="32">
        <v>30030</v>
      </c>
      <c r="E6634" s="32">
        <v>2</v>
      </c>
      <c r="F6634" s="32">
        <v>1485.26</v>
      </c>
      <c r="G6634" s="32">
        <v>0.9</v>
      </c>
      <c r="H6634" s="32">
        <v>8</v>
      </c>
      <c r="I6634" s="34">
        <v>315.27</v>
      </c>
      <c r="J6634" s="34">
        <v>330750</v>
      </c>
      <c r="K6634" s="32">
        <v>55</v>
      </c>
      <c r="L6634" s="32">
        <v>6</v>
      </c>
      <c r="M6634" s="32">
        <v>91.5</v>
      </c>
      <c r="N6634" s="47">
        <f t="shared" si="206"/>
        <v>4.4905820105820109E-3</v>
      </c>
      <c r="O6634" s="47">
        <f t="shared" si="207"/>
        <v>9.5319727891156455E-4</v>
      </c>
    </row>
    <row r="6635" spans="1:15">
      <c r="A6635" s="32" t="s">
        <v>1650</v>
      </c>
      <c r="B6635" s="32" t="s">
        <v>1360</v>
      </c>
      <c r="C6635" s="32" t="s">
        <v>66</v>
      </c>
      <c r="D6635" s="32">
        <v>30030</v>
      </c>
      <c r="E6635" s="32">
        <v>2</v>
      </c>
      <c r="F6635" s="32">
        <v>1485.26</v>
      </c>
      <c r="G6635" s="32">
        <v>0.9</v>
      </c>
      <c r="H6635" s="32">
        <v>8</v>
      </c>
      <c r="I6635" s="34">
        <v>259.73</v>
      </c>
      <c r="J6635" s="34">
        <v>330750</v>
      </c>
      <c r="K6635" s="32">
        <v>55</v>
      </c>
      <c r="L6635" s="32">
        <v>6</v>
      </c>
      <c r="M6635" s="32">
        <v>91.5</v>
      </c>
      <c r="N6635" s="47">
        <f t="shared" si="206"/>
        <v>4.4905820105820109E-3</v>
      </c>
      <c r="O6635" s="47">
        <f t="shared" si="207"/>
        <v>7.8527588813303109E-4</v>
      </c>
    </row>
    <row r="6636" spans="1:15">
      <c r="A6636" s="32" t="s">
        <v>1650</v>
      </c>
      <c r="B6636" s="32" t="s">
        <v>1361</v>
      </c>
      <c r="C6636" s="32" t="s">
        <v>66</v>
      </c>
      <c r="D6636" s="32">
        <v>30030</v>
      </c>
      <c r="E6636" s="32">
        <v>2</v>
      </c>
      <c r="F6636" s="32">
        <v>1485.26</v>
      </c>
      <c r="G6636" s="32">
        <v>0.9</v>
      </c>
      <c r="H6636" s="32">
        <v>8</v>
      </c>
      <c r="I6636" s="34">
        <v>282.26</v>
      </c>
      <c r="J6636" s="34">
        <v>330750</v>
      </c>
      <c r="K6636" s="32">
        <v>55</v>
      </c>
      <c r="L6636" s="32">
        <v>6</v>
      </c>
      <c r="M6636" s="32">
        <v>91.5</v>
      </c>
      <c r="N6636" s="47">
        <f t="shared" si="206"/>
        <v>4.4905820105820109E-3</v>
      </c>
      <c r="O6636" s="47">
        <f t="shared" si="207"/>
        <v>8.5339380196523048E-4</v>
      </c>
    </row>
    <row r="6637" spans="1:15">
      <c r="A6637" s="32" t="s">
        <v>1650</v>
      </c>
      <c r="B6637" s="32" t="s">
        <v>1362</v>
      </c>
      <c r="C6637" s="32" t="s">
        <v>66</v>
      </c>
      <c r="D6637" s="32">
        <v>30030</v>
      </c>
      <c r="E6637" s="32">
        <v>2</v>
      </c>
      <c r="F6637" s="32">
        <v>1485.26</v>
      </c>
      <c r="G6637" s="32">
        <v>0.9</v>
      </c>
      <c r="H6637" s="32">
        <v>8</v>
      </c>
      <c r="I6637" s="34">
        <v>496.28</v>
      </c>
      <c r="J6637" s="34">
        <v>330750</v>
      </c>
      <c r="K6637" s="32">
        <v>55</v>
      </c>
      <c r="L6637" s="32">
        <v>6</v>
      </c>
      <c r="M6637" s="32">
        <v>91.5</v>
      </c>
      <c r="N6637" s="47">
        <f t="shared" si="206"/>
        <v>4.4905820105820109E-3</v>
      </c>
      <c r="O6637" s="47">
        <f t="shared" si="207"/>
        <v>1.5004686318972032E-3</v>
      </c>
    </row>
    <row r="6638" spans="1:15">
      <c r="A6638" s="32" t="s">
        <v>1650</v>
      </c>
      <c r="B6638" s="32" t="s">
        <v>1363</v>
      </c>
      <c r="C6638" s="32" t="s">
        <v>66</v>
      </c>
      <c r="D6638" s="32">
        <v>30030</v>
      </c>
      <c r="E6638" s="32">
        <v>2</v>
      </c>
      <c r="F6638" s="32">
        <v>1529.82</v>
      </c>
      <c r="G6638" s="32">
        <v>0.93200000000000005</v>
      </c>
      <c r="H6638" s="32">
        <v>6</v>
      </c>
      <c r="I6638" s="34">
        <v>198.21</v>
      </c>
      <c r="J6638" s="34">
        <v>347287.5</v>
      </c>
      <c r="K6638" s="32">
        <v>55</v>
      </c>
      <c r="L6638" s="32">
        <v>6</v>
      </c>
      <c r="M6638" s="32">
        <v>91.5</v>
      </c>
      <c r="N6638" s="47">
        <f t="shared" si="206"/>
        <v>4.4050534499514094E-3</v>
      </c>
      <c r="O6638" s="47">
        <f t="shared" si="207"/>
        <v>5.7073750134974631E-4</v>
      </c>
    </row>
    <row r="6639" spans="1:15">
      <c r="A6639" s="32" t="s">
        <v>1650</v>
      </c>
      <c r="B6639" s="32" t="s">
        <v>1364</v>
      </c>
      <c r="C6639" s="32" t="s">
        <v>66</v>
      </c>
      <c r="D6639" s="32">
        <v>30030</v>
      </c>
      <c r="E6639" s="32">
        <v>2</v>
      </c>
      <c r="F6639" s="32">
        <v>1529.82</v>
      </c>
      <c r="G6639" s="32">
        <v>0.90200000000000002</v>
      </c>
      <c r="H6639" s="32">
        <v>8</v>
      </c>
      <c r="I6639" s="34">
        <v>473.97</v>
      </c>
      <c r="J6639" s="34">
        <v>347287.5</v>
      </c>
      <c r="K6639" s="32">
        <v>55</v>
      </c>
      <c r="L6639" s="32">
        <v>6</v>
      </c>
      <c r="M6639" s="32">
        <v>91.5</v>
      </c>
      <c r="N6639" s="47">
        <f t="shared" si="206"/>
        <v>4.4050534499514094E-3</v>
      </c>
      <c r="O6639" s="47">
        <f t="shared" si="207"/>
        <v>1.3647770219198791E-3</v>
      </c>
    </row>
    <row r="6640" spans="1:15">
      <c r="A6640" s="32" t="s">
        <v>1650</v>
      </c>
      <c r="B6640" s="32" t="s">
        <v>1365</v>
      </c>
      <c r="C6640" s="32" t="s">
        <v>66</v>
      </c>
      <c r="D6640" s="32">
        <v>30030</v>
      </c>
      <c r="E6640" s="32">
        <v>2</v>
      </c>
      <c r="F6640" s="32">
        <v>1529.82</v>
      </c>
      <c r="G6640" s="32">
        <v>0.93</v>
      </c>
      <c r="H6640" s="32">
        <v>6</v>
      </c>
      <c r="I6640" s="34">
        <v>390.36</v>
      </c>
      <c r="J6640" s="34">
        <v>347287.5</v>
      </c>
      <c r="K6640" s="32">
        <v>55</v>
      </c>
      <c r="L6640" s="32">
        <v>6</v>
      </c>
      <c r="M6640" s="32">
        <v>91.5</v>
      </c>
      <c r="N6640" s="47">
        <f t="shared" si="206"/>
        <v>4.4050534499514094E-3</v>
      </c>
      <c r="O6640" s="47">
        <f t="shared" si="207"/>
        <v>1.1240254832091568E-3</v>
      </c>
    </row>
    <row r="6641" spans="1:15">
      <c r="A6641" s="32" t="s">
        <v>1650</v>
      </c>
      <c r="B6641" s="32" t="s">
        <v>1366</v>
      </c>
      <c r="C6641" s="32" t="s">
        <v>66</v>
      </c>
      <c r="D6641" s="32">
        <v>30030</v>
      </c>
      <c r="E6641" s="32">
        <v>2</v>
      </c>
      <c r="F6641" s="32">
        <v>1529.82</v>
      </c>
      <c r="G6641" s="32">
        <v>0.90200000000000002</v>
      </c>
      <c r="H6641" s="32">
        <v>8</v>
      </c>
      <c r="I6641" s="34">
        <v>113.7</v>
      </c>
      <c r="J6641" s="34">
        <v>347287.5</v>
      </c>
      <c r="K6641" s="32">
        <v>55</v>
      </c>
      <c r="L6641" s="32">
        <v>6</v>
      </c>
      <c r="M6641" s="32">
        <v>91.5</v>
      </c>
      <c r="N6641" s="47">
        <f t="shared" si="206"/>
        <v>4.4050534499514094E-3</v>
      </c>
      <c r="O6641" s="47">
        <f t="shared" si="207"/>
        <v>3.2739444984342944E-4</v>
      </c>
    </row>
    <row r="6642" spans="1:15">
      <c r="A6642" s="32" t="s">
        <v>1650</v>
      </c>
      <c r="B6642" s="32" t="s">
        <v>1367</v>
      </c>
      <c r="C6642" s="32" t="s">
        <v>66</v>
      </c>
      <c r="D6642" s="32">
        <v>30030</v>
      </c>
      <c r="E6642" s="32">
        <v>2</v>
      </c>
      <c r="F6642" s="32">
        <v>1575.71</v>
      </c>
      <c r="G6642" s="32">
        <v>0.89500000000000002</v>
      </c>
      <c r="H6642" s="32">
        <v>9</v>
      </c>
      <c r="I6642" s="34">
        <v>282.39999999999998</v>
      </c>
      <c r="J6642" s="34">
        <v>364651.88</v>
      </c>
      <c r="K6642" s="32">
        <v>55</v>
      </c>
      <c r="L6642" s="32">
        <v>6</v>
      </c>
      <c r="M6642" s="32">
        <v>91.5</v>
      </c>
      <c r="N6642" s="47">
        <f t="shared" si="206"/>
        <v>4.321134995930914E-3</v>
      </c>
      <c r="O6642" s="47">
        <f t="shared" si="207"/>
        <v>7.7443725231856741E-4</v>
      </c>
    </row>
    <row r="6643" spans="1:15">
      <c r="A6643" s="32" t="s">
        <v>1650</v>
      </c>
      <c r="B6643" s="32" t="s">
        <v>1368</v>
      </c>
      <c r="C6643" s="32" t="s">
        <v>66</v>
      </c>
      <c r="D6643" s="32">
        <v>30030</v>
      </c>
      <c r="E6643" s="32">
        <v>2</v>
      </c>
      <c r="F6643" s="32">
        <v>1575.71</v>
      </c>
      <c r="G6643" s="32">
        <v>0.94799999999999995</v>
      </c>
      <c r="H6643" s="32">
        <v>4</v>
      </c>
      <c r="I6643" s="34">
        <v>248.73</v>
      </c>
      <c r="J6643" s="34">
        <v>364651.88</v>
      </c>
      <c r="K6643" s="32">
        <v>55</v>
      </c>
      <c r="L6643" s="32">
        <v>6</v>
      </c>
      <c r="M6643" s="32">
        <v>91.5</v>
      </c>
      <c r="N6643" s="47">
        <f t="shared" si="206"/>
        <v>4.321134995930914E-3</v>
      </c>
      <c r="O6643" s="47">
        <f t="shared" si="207"/>
        <v>6.8210261249715756E-4</v>
      </c>
    </row>
    <row r="6644" spans="1:15">
      <c r="A6644" s="32" t="s">
        <v>1650</v>
      </c>
      <c r="B6644" s="32" t="s">
        <v>1369</v>
      </c>
      <c r="C6644" s="32" t="s">
        <v>66</v>
      </c>
      <c r="D6644" s="32">
        <v>30030</v>
      </c>
      <c r="E6644" s="32">
        <v>2</v>
      </c>
      <c r="F6644" s="32">
        <v>1575.71</v>
      </c>
      <c r="G6644" s="32">
        <v>0.94899999999999995</v>
      </c>
      <c r="H6644" s="32">
        <v>4</v>
      </c>
      <c r="I6644" s="34">
        <v>588.14</v>
      </c>
      <c r="J6644" s="34">
        <v>364651.88</v>
      </c>
      <c r="K6644" s="32">
        <v>55</v>
      </c>
      <c r="L6644" s="32">
        <v>6</v>
      </c>
      <c r="M6644" s="32">
        <v>91.5</v>
      </c>
      <c r="N6644" s="47">
        <f t="shared" si="206"/>
        <v>4.321134995930914E-3</v>
      </c>
      <c r="O6644" s="47">
        <f t="shared" si="207"/>
        <v>1.6128807562983084E-3</v>
      </c>
    </row>
    <row r="6645" spans="1:15">
      <c r="A6645" s="32" t="s">
        <v>1650</v>
      </c>
      <c r="B6645" s="32" t="s">
        <v>1370</v>
      </c>
      <c r="C6645" s="32" t="s">
        <v>66</v>
      </c>
      <c r="D6645" s="32">
        <v>30030</v>
      </c>
      <c r="E6645" s="32">
        <v>2</v>
      </c>
      <c r="F6645" s="32">
        <v>1575.71</v>
      </c>
      <c r="G6645" s="32">
        <v>0.93100000000000005</v>
      </c>
      <c r="H6645" s="32">
        <v>6</v>
      </c>
      <c r="I6645" s="34">
        <v>377.93</v>
      </c>
      <c r="J6645" s="34">
        <v>364651.88</v>
      </c>
      <c r="K6645" s="32">
        <v>55</v>
      </c>
      <c r="L6645" s="32">
        <v>6</v>
      </c>
      <c r="M6645" s="32">
        <v>91.5</v>
      </c>
      <c r="N6645" s="47">
        <f t="shared" si="206"/>
        <v>4.321134995930914E-3</v>
      </c>
      <c r="O6645" s="47">
        <f t="shared" si="207"/>
        <v>1.0364131401159923E-3</v>
      </c>
    </row>
    <row r="6646" spans="1:15">
      <c r="A6646" s="32" t="s">
        <v>1650</v>
      </c>
      <c r="B6646" s="32" t="s">
        <v>1371</v>
      </c>
      <c r="C6646" s="32" t="s">
        <v>66</v>
      </c>
      <c r="D6646" s="32">
        <v>30030</v>
      </c>
      <c r="E6646" s="32">
        <v>2</v>
      </c>
      <c r="F6646" s="32">
        <v>1622.98</v>
      </c>
      <c r="G6646" s="32">
        <v>0.93</v>
      </c>
      <c r="H6646" s="32">
        <v>6</v>
      </c>
      <c r="I6646" s="34">
        <v>282.70999999999998</v>
      </c>
      <c r="J6646" s="34">
        <v>382884.47</v>
      </c>
      <c r="K6646" s="32">
        <v>55</v>
      </c>
      <c r="L6646" s="32">
        <v>6</v>
      </c>
      <c r="M6646" s="32">
        <v>91.5</v>
      </c>
      <c r="N6646" s="47">
        <f t="shared" si="206"/>
        <v>4.238824311678142E-3</v>
      </c>
      <c r="O6646" s="47">
        <f t="shared" si="207"/>
        <v>7.383689393304461E-4</v>
      </c>
    </row>
    <row r="6647" spans="1:15">
      <c r="A6647" s="32" t="s">
        <v>1650</v>
      </c>
      <c r="B6647" s="32" t="s">
        <v>1372</v>
      </c>
      <c r="C6647" s="32" t="s">
        <v>66</v>
      </c>
      <c r="D6647" s="32">
        <v>30030</v>
      </c>
      <c r="E6647" s="32">
        <v>2</v>
      </c>
      <c r="F6647" s="32">
        <v>1622.98</v>
      </c>
      <c r="G6647" s="32">
        <v>0.92700000000000005</v>
      </c>
      <c r="H6647" s="32">
        <v>6</v>
      </c>
      <c r="I6647" s="34">
        <v>422.82</v>
      </c>
      <c r="J6647" s="34">
        <v>382884.47</v>
      </c>
      <c r="K6647" s="32">
        <v>55</v>
      </c>
      <c r="L6647" s="32">
        <v>6</v>
      </c>
      <c r="M6647" s="32">
        <v>91.5</v>
      </c>
      <c r="N6647" s="47">
        <f t="shared" si="206"/>
        <v>4.238824311678142E-3</v>
      </c>
      <c r="O6647" s="47">
        <f t="shared" si="207"/>
        <v>1.1043017754154406E-3</v>
      </c>
    </row>
    <row r="6648" spans="1:15">
      <c r="A6648" s="32" t="s">
        <v>1650</v>
      </c>
      <c r="B6648" s="32" t="s">
        <v>1373</v>
      </c>
      <c r="C6648" s="32" t="s">
        <v>66</v>
      </c>
      <c r="D6648" s="32">
        <v>30030</v>
      </c>
      <c r="E6648" s="32">
        <v>2</v>
      </c>
      <c r="F6648" s="32">
        <v>1622.98</v>
      </c>
      <c r="G6648" s="32">
        <v>0.91200000000000003</v>
      </c>
      <c r="H6648" s="32">
        <v>7</v>
      </c>
      <c r="I6648" s="34">
        <v>347.26</v>
      </c>
      <c r="J6648" s="34">
        <v>382884.47</v>
      </c>
      <c r="K6648" s="32">
        <v>55</v>
      </c>
      <c r="L6648" s="32">
        <v>6</v>
      </c>
      <c r="M6648" s="32">
        <v>91.5</v>
      </c>
      <c r="N6648" s="47">
        <f t="shared" si="206"/>
        <v>4.238824311678142E-3</v>
      </c>
      <c r="O6648" s="47">
        <f t="shared" si="207"/>
        <v>9.0695765226518588E-4</v>
      </c>
    </row>
    <row r="6649" spans="1:15">
      <c r="A6649" s="32" t="s">
        <v>1650</v>
      </c>
      <c r="B6649" s="32" t="s">
        <v>1374</v>
      </c>
      <c r="C6649" s="32" t="s">
        <v>66</v>
      </c>
      <c r="D6649" s="32">
        <v>30030</v>
      </c>
      <c r="E6649" s="32">
        <v>2</v>
      </c>
      <c r="F6649" s="32">
        <v>1622.98</v>
      </c>
      <c r="G6649" s="32">
        <v>0.93</v>
      </c>
      <c r="H6649" s="32">
        <v>6</v>
      </c>
      <c r="I6649" s="34">
        <v>219.97</v>
      </c>
      <c r="J6649" s="34">
        <v>382884.47</v>
      </c>
      <c r="K6649" s="32">
        <v>55</v>
      </c>
      <c r="L6649" s="32">
        <v>6</v>
      </c>
      <c r="M6649" s="32">
        <v>91.5</v>
      </c>
      <c r="N6649" s="47">
        <f t="shared" si="206"/>
        <v>4.238824311678142E-3</v>
      </c>
      <c r="O6649" s="47">
        <f t="shared" si="207"/>
        <v>5.7450750091796621E-4</v>
      </c>
    </row>
    <row r="6650" spans="1:15">
      <c r="A6650" s="32" t="s">
        <v>1651</v>
      </c>
      <c r="B6650" s="32" t="s">
        <v>1351</v>
      </c>
      <c r="C6650" s="32" t="s">
        <v>69</v>
      </c>
      <c r="D6650" s="32">
        <v>30318</v>
      </c>
      <c r="E6650" s="32">
        <v>2</v>
      </c>
      <c r="F6650" s="32">
        <v>1400</v>
      </c>
      <c r="G6650" s="32">
        <v>0.89400000000000002</v>
      </c>
      <c r="H6650" s="32">
        <v>9</v>
      </c>
      <c r="I6650" s="34">
        <v>707.26</v>
      </c>
      <c r="J6650" s="34">
        <v>300000</v>
      </c>
      <c r="K6650" s="32">
        <v>45</v>
      </c>
      <c r="L6650" s="32">
        <v>7</v>
      </c>
      <c r="M6650" s="32">
        <v>94.2</v>
      </c>
      <c r="N6650" s="47">
        <f t="shared" si="206"/>
        <v>4.6666666666666671E-3</v>
      </c>
      <c r="O6650" s="47">
        <f t="shared" si="207"/>
        <v>2.3575333333333334E-3</v>
      </c>
    </row>
    <row r="6651" spans="1:15">
      <c r="A6651" s="32" t="s">
        <v>1651</v>
      </c>
      <c r="B6651" s="32" t="s">
        <v>1352</v>
      </c>
      <c r="C6651" s="32" t="s">
        <v>69</v>
      </c>
      <c r="D6651" s="32">
        <v>30318</v>
      </c>
      <c r="E6651" s="32">
        <v>2</v>
      </c>
      <c r="F6651" s="32">
        <v>1400</v>
      </c>
      <c r="G6651" s="32">
        <v>0.90600000000000003</v>
      </c>
      <c r="H6651" s="32">
        <v>8</v>
      </c>
      <c r="I6651" s="34">
        <v>249.7</v>
      </c>
      <c r="J6651" s="34">
        <v>300000</v>
      </c>
      <c r="K6651" s="32">
        <v>45</v>
      </c>
      <c r="L6651" s="32">
        <v>7</v>
      </c>
      <c r="M6651" s="32">
        <v>94.2</v>
      </c>
      <c r="N6651" s="47">
        <f t="shared" si="206"/>
        <v>4.6666666666666671E-3</v>
      </c>
      <c r="O6651" s="47">
        <f t="shared" si="207"/>
        <v>8.3233333333333325E-4</v>
      </c>
    </row>
    <row r="6652" spans="1:15">
      <c r="A6652" s="32" t="s">
        <v>1651</v>
      </c>
      <c r="B6652" s="32" t="s">
        <v>1353</v>
      </c>
      <c r="C6652" s="32" t="s">
        <v>69</v>
      </c>
      <c r="D6652" s="32">
        <v>30318</v>
      </c>
      <c r="E6652" s="32">
        <v>2</v>
      </c>
      <c r="F6652" s="32">
        <v>1400</v>
      </c>
      <c r="G6652" s="32">
        <v>0.89400000000000002</v>
      </c>
      <c r="H6652" s="32">
        <v>9</v>
      </c>
      <c r="I6652" s="34">
        <v>315.61</v>
      </c>
      <c r="J6652" s="34">
        <v>300000</v>
      </c>
      <c r="K6652" s="32">
        <v>45</v>
      </c>
      <c r="L6652" s="32">
        <v>7</v>
      </c>
      <c r="M6652" s="32">
        <v>94.2</v>
      </c>
      <c r="N6652" s="47">
        <f t="shared" si="206"/>
        <v>4.6666666666666671E-3</v>
      </c>
      <c r="O6652" s="47">
        <f t="shared" si="207"/>
        <v>1.0520333333333333E-3</v>
      </c>
    </row>
    <row r="6653" spans="1:15">
      <c r="A6653" s="32" t="s">
        <v>1651</v>
      </c>
      <c r="B6653" s="32" t="s">
        <v>1354</v>
      </c>
      <c r="C6653" s="32" t="s">
        <v>69</v>
      </c>
      <c r="D6653" s="32">
        <v>30318</v>
      </c>
      <c r="E6653" s="32">
        <v>2</v>
      </c>
      <c r="F6653" s="32">
        <v>1400</v>
      </c>
      <c r="G6653" s="32">
        <v>0.89600000000000002</v>
      </c>
      <c r="H6653" s="32">
        <v>9</v>
      </c>
      <c r="I6653" s="34">
        <v>1295.23</v>
      </c>
      <c r="J6653" s="34">
        <v>300000</v>
      </c>
      <c r="K6653" s="32">
        <v>45</v>
      </c>
      <c r="L6653" s="32">
        <v>7</v>
      </c>
      <c r="M6653" s="32">
        <v>94.2</v>
      </c>
      <c r="N6653" s="47">
        <f t="shared" si="206"/>
        <v>4.6666666666666671E-3</v>
      </c>
      <c r="O6653" s="47">
        <f t="shared" si="207"/>
        <v>4.317433333333333E-3</v>
      </c>
    </row>
    <row r="6654" spans="1:15">
      <c r="A6654" s="32" t="s">
        <v>1651</v>
      </c>
      <c r="B6654" s="32" t="s">
        <v>1355</v>
      </c>
      <c r="C6654" s="32" t="s">
        <v>69</v>
      </c>
      <c r="D6654" s="32">
        <v>30318</v>
      </c>
      <c r="E6654" s="32">
        <v>2</v>
      </c>
      <c r="F6654" s="32">
        <v>1442</v>
      </c>
      <c r="G6654" s="32">
        <v>0.89</v>
      </c>
      <c r="H6654" s="32">
        <v>9</v>
      </c>
      <c r="I6654" s="34">
        <v>929.67</v>
      </c>
      <c r="J6654" s="34">
        <v>315000</v>
      </c>
      <c r="K6654" s="32">
        <v>45</v>
      </c>
      <c r="L6654" s="32">
        <v>7</v>
      </c>
      <c r="M6654" s="32">
        <v>94.2</v>
      </c>
      <c r="N6654" s="47">
        <f t="shared" si="206"/>
        <v>4.5777777777777778E-3</v>
      </c>
      <c r="O6654" s="47">
        <f t="shared" si="207"/>
        <v>2.9513333333333332E-3</v>
      </c>
    </row>
    <row r="6655" spans="1:15">
      <c r="A6655" s="32" t="s">
        <v>1651</v>
      </c>
      <c r="B6655" s="32" t="s">
        <v>1356</v>
      </c>
      <c r="C6655" s="32" t="s">
        <v>69</v>
      </c>
      <c r="D6655" s="32">
        <v>30318</v>
      </c>
      <c r="E6655" s="32">
        <v>2</v>
      </c>
      <c r="F6655" s="32">
        <v>1442</v>
      </c>
      <c r="G6655" s="32">
        <v>0.84</v>
      </c>
      <c r="H6655" s="32">
        <v>14</v>
      </c>
      <c r="I6655" s="34">
        <v>344.74</v>
      </c>
      <c r="J6655" s="34">
        <v>315000</v>
      </c>
      <c r="K6655" s="32">
        <v>45</v>
      </c>
      <c r="L6655" s="32">
        <v>7</v>
      </c>
      <c r="M6655" s="32">
        <v>94.2</v>
      </c>
      <c r="N6655" s="47">
        <f t="shared" si="206"/>
        <v>4.5777777777777778E-3</v>
      </c>
      <c r="O6655" s="47">
        <f t="shared" si="207"/>
        <v>1.0944126984126985E-3</v>
      </c>
    </row>
    <row r="6656" spans="1:15">
      <c r="A6656" s="32" t="s">
        <v>1651</v>
      </c>
      <c r="B6656" s="32" t="s">
        <v>1357</v>
      </c>
      <c r="C6656" s="32" t="s">
        <v>69</v>
      </c>
      <c r="D6656" s="32">
        <v>30318</v>
      </c>
      <c r="E6656" s="32">
        <v>2</v>
      </c>
      <c r="F6656" s="32">
        <v>1442</v>
      </c>
      <c r="G6656" s="32">
        <v>0.84</v>
      </c>
      <c r="H6656" s="32">
        <v>14</v>
      </c>
      <c r="I6656" s="34">
        <v>379.63</v>
      </c>
      <c r="J6656" s="34">
        <v>315000</v>
      </c>
      <c r="K6656" s="32">
        <v>45</v>
      </c>
      <c r="L6656" s="32">
        <v>7</v>
      </c>
      <c r="M6656" s="32">
        <v>94.2</v>
      </c>
      <c r="N6656" s="47">
        <f t="shared" si="206"/>
        <v>4.5777777777777778E-3</v>
      </c>
      <c r="O6656" s="47">
        <f t="shared" si="207"/>
        <v>1.2051746031746032E-3</v>
      </c>
    </row>
    <row r="6657" spans="1:15">
      <c r="A6657" s="32" t="s">
        <v>1651</v>
      </c>
      <c r="B6657" s="32" t="s">
        <v>1358</v>
      </c>
      <c r="C6657" s="32" t="s">
        <v>69</v>
      </c>
      <c r="D6657" s="32">
        <v>30318</v>
      </c>
      <c r="E6657" s="32">
        <v>2</v>
      </c>
      <c r="F6657" s="32">
        <v>1442</v>
      </c>
      <c r="G6657" s="32">
        <v>0.84</v>
      </c>
      <c r="H6657" s="32">
        <v>14</v>
      </c>
      <c r="I6657" s="34">
        <v>215.16</v>
      </c>
      <c r="J6657" s="34">
        <v>315000</v>
      </c>
      <c r="K6657" s="32">
        <v>45</v>
      </c>
      <c r="L6657" s="32">
        <v>7</v>
      </c>
      <c r="M6657" s="32">
        <v>94.2</v>
      </c>
      <c r="N6657" s="47">
        <f t="shared" si="206"/>
        <v>4.5777777777777778E-3</v>
      </c>
      <c r="O6657" s="47">
        <f t="shared" si="207"/>
        <v>6.8304761904761904E-4</v>
      </c>
    </row>
    <row r="6658" spans="1:15">
      <c r="A6658" s="32" t="s">
        <v>1651</v>
      </c>
      <c r="B6658" s="32" t="s">
        <v>1359</v>
      </c>
      <c r="C6658" s="32" t="s">
        <v>69</v>
      </c>
      <c r="D6658" s="32">
        <v>30318</v>
      </c>
      <c r="E6658" s="32">
        <v>2</v>
      </c>
      <c r="F6658" s="32">
        <v>1485.26</v>
      </c>
      <c r="G6658" s="32">
        <v>0.9</v>
      </c>
      <c r="H6658" s="32">
        <v>8</v>
      </c>
      <c r="I6658" s="34">
        <v>269.58999999999997</v>
      </c>
      <c r="J6658" s="34">
        <v>330750</v>
      </c>
      <c r="K6658" s="32">
        <v>45</v>
      </c>
      <c r="L6658" s="32">
        <v>7</v>
      </c>
      <c r="M6658" s="32">
        <v>94.2</v>
      </c>
      <c r="N6658" s="47">
        <f t="shared" si="206"/>
        <v>4.4905820105820109E-3</v>
      </c>
      <c r="O6658" s="47">
        <f t="shared" si="207"/>
        <v>8.1508692365835219E-4</v>
      </c>
    </row>
    <row r="6659" spans="1:15">
      <c r="A6659" s="32" t="s">
        <v>1651</v>
      </c>
      <c r="B6659" s="32" t="s">
        <v>1360</v>
      </c>
      <c r="C6659" s="32" t="s">
        <v>69</v>
      </c>
      <c r="D6659" s="32">
        <v>30318</v>
      </c>
      <c r="E6659" s="32">
        <v>2</v>
      </c>
      <c r="F6659" s="32">
        <v>1485.26</v>
      </c>
      <c r="G6659" s="32">
        <v>0.9</v>
      </c>
      <c r="H6659" s="32">
        <v>8</v>
      </c>
      <c r="I6659" s="34">
        <v>496.58</v>
      </c>
      <c r="J6659" s="34">
        <v>330750</v>
      </c>
      <c r="K6659" s="32">
        <v>45</v>
      </c>
      <c r="L6659" s="32">
        <v>7</v>
      </c>
      <c r="M6659" s="32">
        <v>94.2</v>
      </c>
      <c r="N6659" s="47">
        <f t="shared" ref="N6659:N6722" si="208">F6659/J6659</f>
        <v>4.4905820105820109E-3</v>
      </c>
      <c r="O6659" s="47">
        <f t="shared" ref="O6659:O6722" si="209">I6659/J6659</f>
        <v>1.5013756613756614E-3</v>
      </c>
    </row>
    <row r="6660" spans="1:15">
      <c r="A6660" s="32" t="s">
        <v>1651</v>
      </c>
      <c r="B6660" s="32" t="s">
        <v>1361</v>
      </c>
      <c r="C6660" s="32" t="s">
        <v>69</v>
      </c>
      <c r="D6660" s="32">
        <v>30318</v>
      </c>
      <c r="E6660" s="32">
        <v>2</v>
      </c>
      <c r="F6660" s="32">
        <v>1485.26</v>
      </c>
      <c r="G6660" s="32">
        <v>0.9</v>
      </c>
      <c r="H6660" s="32">
        <v>8</v>
      </c>
      <c r="I6660" s="34">
        <v>654.77</v>
      </c>
      <c r="J6660" s="34">
        <v>330750</v>
      </c>
      <c r="K6660" s="32">
        <v>45</v>
      </c>
      <c r="L6660" s="32">
        <v>7</v>
      </c>
      <c r="M6660" s="32">
        <v>94.2</v>
      </c>
      <c r="N6660" s="47">
        <f t="shared" si="208"/>
        <v>4.4905820105820109E-3</v>
      </c>
      <c r="O6660" s="47">
        <f t="shared" si="209"/>
        <v>1.9796523053665911E-3</v>
      </c>
    </row>
    <row r="6661" spans="1:15">
      <c r="A6661" s="32" t="s">
        <v>1651</v>
      </c>
      <c r="B6661" s="32" t="s">
        <v>1362</v>
      </c>
      <c r="C6661" s="32" t="s">
        <v>69</v>
      </c>
      <c r="D6661" s="32">
        <v>30318</v>
      </c>
      <c r="E6661" s="32">
        <v>2</v>
      </c>
      <c r="F6661" s="32">
        <v>1485.26</v>
      </c>
      <c r="G6661" s="32">
        <v>0.9</v>
      </c>
      <c r="H6661" s="32">
        <v>8</v>
      </c>
      <c r="I6661" s="34">
        <v>392.66</v>
      </c>
      <c r="J6661" s="34">
        <v>330750</v>
      </c>
      <c r="K6661" s="32">
        <v>45</v>
      </c>
      <c r="L6661" s="32">
        <v>7</v>
      </c>
      <c r="M6661" s="32">
        <v>94.2</v>
      </c>
      <c r="N6661" s="47">
        <f t="shared" si="208"/>
        <v>4.4905820105820109E-3</v>
      </c>
      <c r="O6661" s="47">
        <f t="shared" si="209"/>
        <v>1.187180650037793E-3</v>
      </c>
    </row>
    <row r="6662" spans="1:15">
      <c r="A6662" s="32" t="s">
        <v>1651</v>
      </c>
      <c r="B6662" s="32" t="s">
        <v>1363</v>
      </c>
      <c r="C6662" s="32" t="s">
        <v>69</v>
      </c>
      <c r="D6662" s="32">
        <v>30318</v>
      </c>
      <c r="E6662" s="32">
        <v>2</v>
      </c>
      <c r="F6662" s="32">
        <v>1529.82</v>
      </c>
      <c r="G6662" s="32">
        <v>0.92500000000000004</v>
      </c>
      <c r="H6662" s="32">
        <v>6</v>
      </c>
      <c r="I6662" s="34">
        <v>639.69000000000005</v>
      </c>
      <c r="J6662" s="34">
        <v>347287.5</v>
      </c>
      <c r="K6662" s="32">
        <v>45</v>
      </c>
      <c r="L6662" s="32">
        <v>7</v>
      </c>
      <c r="M6662" s="32">
        <v>94.2</v>
      </c>
      <c r="N6662" s="47">
        <f t="shared" si="208"/>
        <v>4.4050534499514094E-3</v>
      </c>
      <c r="O6662" s="47">
        <f t="shared" si="209"/>
        <v>1.8419609113486666E-3</v>
      </c>
    </row>
    <row r="6663" spans="1:15">
      <c r="A6663" s="32" t="s">
        <v>1651</v>
      </c>
      <c r="B6663" s="32" t="s">
        <v>1364</v>
      </c>
      <c r="C6663" s="32" t="s">
        <v>69</v>
      </c>
      <c r="D6663" s="32">
        <v>30318</v>
      </c>
      <c r="E6663" s="32">
        <v>2</v>
      </c>
      <c r="F6663" s="32">
        <v>1529.82</v>
      </c>
      <c r="G6663" s="32">
        <v>0.94399999999999995</v>
      </c>
      <c r="H6663" s="32">
        <v>5</v>
      </c>
      <c r="I6663" s="34">
        <v>277.01</v>
      </c>
      <c r="J6663" s="34">
        <v>347287.5</v>
      </c>
      <c r="K6663" s="32">
        <v>45</v>
      </c>
      <c r="L6663" s="32">
        <v>7</v>
      </c>
      <c r="M6663" s="32">
        <v>94.2</v>
      </c>
      <c r="N6663" s="47">
        <f t="shared" si="208"/>
        <v>4.4050534499514094E-3</v>
      </c>
      <c r="O6663" s="47">
        <f t="shared" si="209"/>
        <v>7.9763884389734722E-4</v>
      </c>
    </row>
    <row r="6664" spans="1:15">
      <c r="A6664" s="32" t="s">
        <v>1651</v>
      </c>
      <c r="B6664" s="32" t="s">
        <v>1365</v>
      </c>
      <c r="C6664" s="32" t="s">
        <v>69</v>
      </c>
      <c r="D6664" s="32">
        <v>30318</v>
      </c>
      <c r="E6664" s="32">
        <v>2</v>
      </c>
      <c r="F6664" s="32">
        <v>1529.82</v>
      </c>
      <c r="G6664" s="32">
        <v>0.90600000000000003</v>
      </c>
      <c r="H6664" s="32">
        <v>8</v>
      </c>
      <c r="I6664" s="34">
        <v>1009.61</v>
      </c>
      <c r="J6664" s="34">
        <v>347287.5</v>
      </c>
      <c r="K6664" s="32">
        <v>45</v>
      </c>
      <c r="L6664" s="32">
        <v>7</v>
      </c>
      <c r="M6664" s="32">
        <v>94.2</v>
      </c>
      <c r="N6664" s="47">
        <f t="shared" si="208"/>
        <v>4.4050534499514094E-3</v>
      </c>
      <c r="O6664" s="47">
        <f t="shared" si="209"/>
        <v>2.907130259511212E-3</v>
      </c>
    </row>
    <row r="6665" spans="1:15">
      <c r="A6665" s="32" t="s">
        <v>1651</v>
      </c>
      <c r="B6665" s="32" t="s">
        <v>1366</v>
      </c>
      <c r="C6665" s="32" t="s">
        <v>69</v>
      </c>
      <c r="D6665" s="32">
        <v>30318</v>
      </c>
      <c r="E6665" s="32">
        <v>2</v>
      </c>
      <c r="F6665" s="32">
        <v>1529.82</v>
      </c>
      <c r="G6665" s="32">
        <v>0.90700000000000003</v>
      </c>
      <c r="H6665" s="32">
        <v>8</v>
      </c>
      <c r="I6665" s="34">
        <v>474.44</v>
      </c>
      <c r="J6665" s="34">
        <v>347287.5</v>
      </c>
      <c r="K6665" s="32">
        <v>45</v>
      </c>
      <c r="L6665" s="32">
        <v>7</v>
      </c>
      <c r="M6665" s="32">
        <v>94.2</v>
      </c>
      <c r="N6665" s="47">
        <f t="shared" si="208"/>
        <v>4.4050534499514094E-3</v>
      </c>
      <c r="O6665" s="47">
        <f t="shared" si="209"/>
        <v>1.3661303674909117E-3</v>
      </c>
    </row>
    <row r="6666" spans="1:15">
      <c r="A6666" s="32" t="s">
        <v>1651</v>
      </c>
      <c r="B6666" s="32" t="s">
        <v>1367</v>
      </c>
      <c r="C6666" s="32" t="s">
        <v>69</v>
      </c>
      <c r="D6666" s="32">
        <v>30318</v>
      </c>
      <c r="E6666" s="32">
        <v>2</v>
      </c>
      <c r="F6666" s="32">
        <v>1575.71</v>
      </c>
      <c r="G6666" s="32">
        <v>0.94</v>
      </c>
      <c r="H6666" s="32">
        <v>5</v>
      </c>
      <c r="I6666" s="34">
        <v>567.02</v>
      </c>
      <c r="J6666" s="34">
        <v>364651.88</v>
      </c>
      <c r="K6666" s="32">
        <v>45</v>
      </c>
      <c r="L6666" s="32">
        <v>7</v>
      </c>
      <c r="M6666" s="32">
        <v>94.2</v>
      </c>
      <c r="N6666" s="47">
        <f t="shared" si="208"/>
        <v>4.321134995930914E-3</v>
      </c>
      <c r="O6666" s="47">
        <f t="shared" si="209"/>
        <v>1.554962502867118E-3</v>
      </c>
    </row>
    <row r="6667" spans="1:15">
      <c r="A6667" s="32" t="s">
        <v>1651</v>
      </c>
      <c r="B6667" s="32" t="s">
        <v>1368</v>
      </c>
      <c r="C6667" s="32" t="s">
        <v>69</v>
      </c>
      <c r="D6667" s="32">
        <v>30318</v>
      </c>
      <c r="E6667" s="32">
        <v>2</v>
      </c>
      <c r="F6667" s="32">
        <v>1575.71</v>
      </c>
      <c r="G6667" s="32">
        <v>0.89300000000000002</v>
      </c>
      <c r="H6667" s="32">
        <v>9</v>
      </c>
      <c r="I6667" s="34">
        <v>301.2</v>
      </c>
      <c r="J6667" s="34">
        <v>364651.88</v>
      </c>
      <c r="K6667" s="32">
        <v>45</v>
      </c>
      <c r="L6667" s="32">
        <v>7</v>
      </c>
      <c r="M6667" s="32">
        <v>94.2</v>
      </c>
      <c r="N6667" s="47">
        <f t="shared" si="208"/>
        <v>4.321134995930914E-3</v>
      </c>
      <c r="O6667" s="47">
        <f t="shared" si="209"/>
        <v>8.2599327336527098E-4</v>
      </c>
    </row>
    <row r="6668" spans="1:15">
      <c r="A6668" s="32" t="s">
        <v>1651</v>
      </c>
      <c r="B6668" s="32" t="s">
        <v>1369</v>
      </c>
      <c r="C6668" s="32" t="s">
        <v>69</v>
      </c>
      <c r="D6668" s="32">
        <v>30318</v>
      </c>
      <c r="E6668" s="32">
        <v>2</v>
      </c>
      <c r="F6668" s="32">
        <v>1575.71</v>
      </c>
      <c r="G6668" s="32">
        <v>0.92</v>
      </c>
      <c r="H6668" s="32">
        <v>7</v>
      </c>
      <c r="I6668" s="34">
        <v>345.87</v>
      </c>
      <c r="J6668" s="34">
        <v>364651.88</v>
      </c>
      <c r="K6668" s="32">
        <v>45</v>
      </c>
      <c r="L6668" s="32">
        <v>7</v>
      </c>
      <c r="M6668" s="32">
        <v>94.2</v>
      </c>
      <c r="N6668" s="47">
        <f t="shared" si="208"/>
        <v>4.321134995930914E-3</v>
      </c>
      <c r="O6668" s="47">
        <f t="shared" si="209"/>
        <v>9.4849367018209256E-4</v>
      </c>
    </row>
    <row r="6669" spans="1:15">
      <c r="A6669" s="32" t="s">
        <v>1651</v>
      </c>
      <c r="B6669" s="32" t="s">
        <v>1370</v>
      </c>
      <c r="C6669" s="32" t="s">
        <v>69</v>
      </c>
      <c r="D6669" s="32">
        <v>30318</v>
      </c>
      <c r="E6669" s="32">
        <v>2</v>
      </c>
      <c r="F6669" s="32">
        <v>1575.71</v>
      </c>
      <c r="G6669" s="32">
        <v>0.89600000000000002</v>
      </c>
      <c r="H6669" s="32">
        <v>9</v>
      </c>
      <c r="I6669" s="34">
        <v>179.29</v>
      </c>
      <c r="J6669" s="34">
        <v>364651.88</v>
      </c>
      <c r="K6669" s="32">
        <v>45</v>
      </c>
      <c r="L6669" s="32">
        <v>7</v>
      </c>
      <c r="M6669" s="32">
        <v>94.2</v>
      </c>
      <c r="N6669" s="47">
        <f t="shared" si="208"/>
        <v>4.321134995930914E-3</v>
      </c>
      <c r="O6669" s="47">
        <f t="shared" si="209"/>
        <v>4.9167441560975906E-4</v>
      </c>
    </row>
    <row r="6670" spans="1:15">
      <c r="A6670" s="32" t="s">
        <v>1651</v>
      </c>
      <c r="B6670" s="32" t="s">
        <v>1371</v>
      </c>
      <c r="C6670" s="32" t="s">
        <v>69</v>
      </c>
      <c r="D6670" s="32">
        <v>30318</v>
      </c>
      <c r="E6670" s="32">
        <v>2</v>
      </c>
      <c r="F6670" s="32">
        <v>1622.98</v>
      </c>
      <c r="G6670" s="32">
        <v>0.95</v>
      </c>
      <c r="H6670" s="32">
        <v>4</v>
      </c>
      <c r="I6670" s="34">
        <v>350.5</v>
      </c>
      <c r="J6670" s="34">
        <v>382884.47</v>
      </c>
      <c r="K6670" s="32">
        <v>45</v>
      </c>
      <c r="L6670" s="32">
        <v>7</v>
      </c>
      <c r="M6670" s="32">
        <v>94.2</v>
      </c>
      <c r="N6670" s="47">
        <f t="shared" si="208"/>
        <v>4.238824311678142E-3</v>
      </c>
      <c r="O6670" s="47">
        <f t="shared" si="209"/>
        <v>9.1541973483541918E-4</v>
      </c>
    </row>
    <row r="6671" spans="1:15">
      <c r="A6671" s="32" t="s">
        <v>1651</v>
      </c>
      <c r="B6671" s="32" t="s">
        <v>1372</v>
      </c>
      <c r="C6671" s="32" t="s">
        <v>69</v>
      </c>
      <c r="D6671" s="32">
        <v>30318</v>
      </c>
      <c r="E6671" s="32">
        <v>2</v>
      </c>
      <c r="F6671" s="32">
        <v>1622.98</v>
      </c>
      <c r="G6671" s="32">
        <v>0.91400000000000003</v>
      </c>
      <c r="H6671" s="32">
        <v>7</v>
      </c>
      <c r="I6671" s="34">
        <v>743.11</v>
      </c>
      <c r="J6671" s="34">
        <v>382884.47</v>
      </c>
      <c r="K6671" s="32">
        <v>45</v>
      </c>
      <c r="L6671" s="32">
        <v>7</v>
      </c>
      <c r="M6671" s="32">
        <v>94.2</v>
      </c>
      <c r="N6671" s="47">
        <f t="shared" si="208"/>
        <v>4.238824311678142E-3</v>
      </c>
      <c r="O6671" s="47">
        <f t="shared" si="209"/>
        <v>1.9408204255450738E-3</v>
      </c>
    </row>
    <row r="6672" spans="1:15">
      <c r="A6672" s="32" t="s">
        <v>1651</v>
      </c>
      <c r="B6672" s="32" t="s">
        <v>1373</v>
      </c>
      <c r="C6672" s="32" t="s">
        <v>69</v>
      </c>
      <c r="D6672" s="32">
        <v>30318</v>
      </c>
      <c r="E6672" s="32">
        <v>2</v>
      </c>
      <c r="F6672" s="32">
        <v>1622.98</v>
      </c>
      <c r="G6672" s="32">
        <v>0.93200000000000005</v>
      </c>
      <c r="H6672" s="32">
        <v>6</v>
      </c>
      <c r="I6672" s="34">
        <v>364.02</v>
      </c>
      <c r="J6672" s="34">
        <v>382884.47</v>
      </c>
      <c r="K6672" s="32">
        <v>45</v>
      </c>
      <c r="L6672" s="32">
        <v>7</v>
      </c>
      <c r="M6672" s="32">
        <v>94.2</v>
      </c>
      <c r="N6672" s="47">
        <f t="shared" si="208"/>
        <v>4.238824311678142E-3</v>
      </c>
      <c r="O6672" s="47">
        <f t="shared" si="209"/>
        <v>9.5073064728898511E-4</v>
      </c>
    </row>
    <row r="6673" spans="1:15">
      <c r="A6673" s="32" t="s">
        <v>1651</v>
      </c>
      <c r="B6673" s="32" t="s">
        <v>1374</v>
      </c>
      <c r="C6673" s="32" t="s">
        <v>69</v>
      </c>
      <c r="D6673" s="32">
        <v>30318</v>
      </c>
      <c r="E6673" s="32">
        <v>2</v>
      </c>
      <c r="F6673" s="32">
        <v>1622.98</v>
      </c>
      <c r="G6673" s="32">
        <v>0.92800000000000005</v>
      </c>
      <c r="H6673" s="32">
        <v>6</v>
      </c>
      <c r="I6673" s="34">
        <v>418</v>
      </c>
      <c r="J6673" s="34">
        <v>382884.47</v>
      </c>
      <c r="K6673" s="32">
        <v>45</v>
      </c>
      <c r="L6673" s="32">
        <v>7</v>
      </c>
      <c r="M6673" s="32">
        <v>94.2</v>
      </c>
      <c r="N6673" s="47">
        <f t="shared" si="208"/>
        <v>4.238824311678142E-3</v>
      </c>
      <c r="O6673" s="47">
        <f t="shared" si="209"/>
        <v>1.0917131217152789E-3</v>
      </c>
    </row>
    <row r="6674" spans="1:15">
      <c r="A6674" s="32" t="s">
        <v>1652</v>
      </c>
      <c r="B6674" s="32" t="s">
        <v>1351</v>
      </c>
      <c r="C6674" s="32" t="s">
        <v>52</v>
      </c>
      <c r="D6674" s="32">
        <v>30045</v>
      </c>
      <c r="E6674" s="32">
        <v>2</v>
      </c>
      <c r="F6674" s="32">
        <v>1400</v>
      </c>
      <c r="G6674" s="32">
        <v>0.92300000000000004</v>
      </c>
      <c r="H6674" s="32">
        <v>6</v>
      </c>
      <c r="I6674" s="34">
        <v>690.32</v>
      </c>
      <c r="J6674" s="34">
        <v>300000</v>
      </c>
      <c r="K6674" s="32">
        <v>39</v>
      </c>
      <c r="L6674" s="32">
        <v>7</v>
      </c>
      <c r="M6674" s="32">
        <v>93.8</v>
      </c>
      <c r="N6674" s="47">
        <f t="shared" si="208"/>
        <v>4.6666666666666671E-3</v>
      </c>
      <c r="O6674" s="47">
        <f t="shared" si="209"/>
        <v>2.3010666666666668E-3</v>
      </c>
    </row>
    <row r="6675" spans="1:15">
      <c r="A6675" s="32" t="s">
        <v>1652</v>
      </c>
      <c r="B6675" s="32" t="s">
        <v>1352</v>
      </c>
      <c r="C6675" s="32" t="s">
        <v>52</v>
      </c>
      <c r="D6675" s="32">
        <v>30045</v>
      </c>
      <c r="E6675" s="32">
        <v>2</v>
      </c>
      <c r="F6675" s="32">
        <v>1400</v>
      </c>
      <c r="G6675" s="32">
        <v>0.94399999999999995</v>
      </c>
      <c r="H6675" s="32">
        <v>5</v>
      </c>
      <c r="I6675" s="34">
        <v>330.54</v>
      </c>
      <c r="J6675" s="34">
        <v>300000</v>
      </c>
      <c r="K6675" s="32">
        <v>39</v>
      </c>
      <c r="L6675" s="32">
        <v>7</v>
      </c>
      <c r="M6675" s="32">
        <v>93.8</v>
      </c>
      <c r="N6675" s="47">
        <f t="shared" si="208"/>
        <v>4.6666666666666671E-3</v>
      </c>
      <c r="O6675" s="47">
        <f t="shared" si="209"/>
        <v>1.1018E-3</v>
      </c>
    </row>
    <row r="6676" spans="1:15">
      <c r="A6676" s="32" t="s">
        <v>1652</v>
      </c>
      <c r="B6676" s="32" t="s">
        <v>1353</v>
      </c>
      <c r="C6676" s="32" t="s">
        <v>52</v>
      </c>
      <c r="D6676" s="32">
        <v>30045</v>
      </c>
      <c r="E6676" s="32">
        <v>2</v>
      </c>
      <c r="F6676" s="32">
        <v>1400</v>
      </c>
      <c r="G6676" s="32">
        <v>0.94699999999999995</v>
      </c>
      <c r="H6676" s="32">
        <v>4</v>
      </c>
      <c r="I6676" s="34">
        <v>176.33</v>
      </c>
      <c r="J6676" s="34">
        <v>300000</v>
      </c>
      <c r="K6676" s="32">
        <v>39</v>
      </c>
      <c r="L6676" s="32">
        <v>7</v>
      </c>
      <c r="M6676" s="32">
        <v>93.8</v>
      </c>
      <c r="N6676" s="47">
        <f t="shared" si="208"/>
        <v>4.6666666666666671E-3</v>
      </c>
      <c r="O6676" s="47">
        <f t="shared" si="209"/>
        <v>5.8776666666666673E-4</v>
      </c>
    </row>
    <row r="6677" spans="1:15">
      <c r="A6677" s="32" t="s">
        <v>1652</v>
      </c>
      <c r="B6677" s="32" t="s">
        <v>1354</v>
      </c>
      <c r="C6677" s="32" t="s">
        <v>52</v>
      </c>
      <c r="D6677" s="32">
        <v>30045</v>
      </c>
      <c r="E6677" s="32">
        <v>2</v>
      </c>
      <c r="F6677" s="32">
        <v>1400</v>
      </c>
      <c r="G6677" s="32">
        <v>0.93300000000000005</v>
      </c>
      <c r="H6677" s="32">
        <v>6</v>
      </c>
      <c r="I6677" s="34">
        <v>475.51</v>
      </c>
      <c r="J6677" s="34">
        <v>300000</v>
      </c>
      <c r="K6677" s="32">
        <v>39</v>
      </c>
      <c r="L6677" s="32">
        <v>7</v>
      </c>
      <c r="M6677" s="32">
        <v>93.8</v>
      </c>
      <c r="N6677" s="47">
        <f t="shared" si="208"/>
        <v>4.6666666666666671E-3</v>
      </c>
      <c r="O6677" s="47">
        <f t="shared" si="209"/>
        <v>1.5850333333333334E-3</v>
      </c>
    </row>
    <row r="6678" spans="1:15">
      <c r="A6678" s="32" t="s">
        <v>1652</v>
      </c>
      <c r="B6678" s="32" t="s">
        <v>1355</v>
      </c>
      <c r="C6678" s="32" t="s">
        <v>52</v>
      </c>
      <c r="D6678" s="32">
        <v>30045</v>
      </c>
      <c r="E6678" s="32">
        <v>2</v>
      </c>
      <c r="F6678" s="32">
        <v>1442</v>
      </c>
      <c r="G6678" s="32">
        <v>0.89</v>
      </c>
      <c r="H6678" s="32">
        <v>9</v>
      </c>
      <c r="I6678" s="34">
        <v>279.35000000000002</v>
      </c>
      <c r="J6678" s="34">
        <v>315000</v>
      </c>
      <c r="K6678" s="32">
        <v>39</v>
      </c>
      <c r="L6678" s="32">
        <v>7</v>
      </c>
      <c r="M6678" s="32">
        <v>93.8</v>
      </c>
      <c r="N6678" s="47">
        <f t="shared" si="208"/>
        <v>4.5777777777777778E-3</v>
      </c>
      <c r="O6678" s="47">
        <f t="shared" si="209"/>
        <v>8.8682539682539692E-4</v>
      </c>
    </row>
    <row r="6679" spans="1:15">
      <c r="A6679" s="32" t="s">
        <v>1652</v>
      </c>
      <c r="B6679" s="32" t="s">
        <v>1356</v>
      </c>
      <c r="C6679" s="32" t="s">
        <v>52</v>
      </c>
      <c r="D6679" s="32">
        <v>30045</v>
      </c>
      <c r="E6679" s="32">
        <v>2</v>
      </c>
      <c r="F6679" s="32">
        <v>1442</v>
      </c>
      <c r="G6679" s="32">
        <v>0.84</v>
      </c>
      <c r="H6679" s="32">
        <v>14</v>
      </c>
      <c r="I6679" s="34">
        <v>148.41999999999999</v>
      </c>
      <c r="J6679" s="34">
        <v>315000</v>
      </c>
      <c r="K6679" s="32">
        <v>39</v>
      </c>
      <c r="L6679" s="32">
        <v>7</v>
      </c>
      <c r="M6679" s="32">
        <v>93.8</v>
      </c>
      <c r="N6679" s="47">
        <f t="shared" si="208"/>
        <v>4.5777777777777778E-3</v>
      </c>
      <c r="O6679" s="47">
        <f t="shared" si="209"/>
        <v>4.7117460317460313E-4</v>
      </c>
    </row>
    <row r="6680" spans="1:15">
      <c r="A6680" s="32" t="s">
        <v>1652</v>
      </c>
      <c r="B6680" s="32" t="s">
        <v>1357</v>
      </c>
      <c r="C6680" s="32" t="s">
        <v>52</v>
      </c>
      <c r="D6680" s="32">
        <v>30045</v>
      </c>
      <c r="E6680" s="32">
        <v>2</v>
      </c>
      <c r="F6680" s="32">
        <v>1442</v>
      </c>
      <c r="G6680" s="32">
        <v>0.84</v>
      </c>
      <c r="H6680" s="32">
        <v>14</v>
      </c>
      <c r="I6680" s="34">
        <v>315.41000000000003</v>
      </c>
      <c r="J6680" s="34">
        <v>315000</v>
      </c>
      <c r="K6680" s="32">
        <v>39</v>
      </c>
      <c r="L6680" s="32">
        <v>7</v>
      </c>
      <c r="M6680" s="32">
        <v>93.8</v>
      </c>
      <c r="N6680" s="47">
        <f t="shared" si="208"/>
        <v>4.5777777777777778E-3</v>
      </c>
      <c r="O6680" s="47">
        <f t="shared" si="209"/>
        <v>1.0013015873015874E-3</v>
      </c>
    </row>
    <row r="6681" spans="1:15">
      <c r="A6681" s="32" t="s">
        <v>1652</v>
      </c>
      <c r="B6681" s="32" t="s">
        <v>1358</v>
      </c>
      <c r="C6681" s="32" t="s">
        <v>52</v>
      </c>
      <c r="D6681" s="32">
        <v>30045</v>
      </c>
      <c r="E6681" s="32">
        <v>2</v>
      </c>
      <c r="F6681" s="32">
        <v>1442</v>
      </c>
      <c r="G6681" s="32">
        <v>0.84</v>
      </c>
      <c r="H6681" s="32">
        <v>14</v>
      </c>
      <c r="I6681" s="34">
        <v>144.80000000000001</v>
      </c>
      <c r="J6681" s="34">
        <v>315000</v>
      </c>
      <c r="K6681" s="32">
        <v>39</v>
      </c>
      <c r="L6681" s="32">
        <v>7</v>
      </c>
      <c r="M6681" s="32">
        <v>93.8</v>
      </c>
      <c r="N6681" s="47">
        <f t="shared" si="208"/>
        <v>4.5777777777777778E-3</v>
      </c>
      <c r="O6681" s="47">
        <f t="shared" si="209"/>
        <v>4.596825396825397E-4</v>
      </c>
    </row>
    <row r="6682" spans="1:15">
      <c r="A6682" s="32" t="s">
        <v>1652</v>
      </c>
      <c r="B6682" s="32" t="s">
        <v>1359</v>
      </c>
      <c r="C6682" s="32" t="s">
        <v>52</v>
      </c>
      <c r="D6682" s="32">
        <v>30045</v>
      </c>
      <c r="E6682" s="32">
        <v>2</v>
      </c>
      <c r="F6682" s="32">
        <v>1485.26</v>
      </c>
      <c r="G6682" s="32">
        <v>0.9</v>
      </c>
      <c r="H6682" s="32">
        <v>8</v>
      </c>
      <c r="I6682" s="34">
        <v>541.41</v>
      </c>
      <c r="J6682" s="34">
        <v>330750</v>
      </c>
      <c r="K6682" s="32">
        <v>39</v>
      </c>
      <c r="L6682" s="32">
        <v>7</v>
      </c>
      <c r="M6682" s="32">
        <v>93.8</v>
      </c>
      <c r="N6682" s="47">
        <f t="shared" si="208"/>
        <v>4.4905820105820109E-3</v>
      </c>
      <c r="O6682" s="47">
        <f t="shared" si="209"/>
        <v>1.6369160997732426E-3</v>
      </c>
    </row>
    <row r="6683" spans="1:15">
      <c r="A6683" s="32" t="s">
        <v>1652</v>
      </c>
      <c r="B6683" s="32" t="s">
        <v>1360</v>
      </c>
      <c r="C6683" s="32" t="s">
        <v>52</v>
      </c>
      <c r="D6683" s="32">
        <v>30045</v>
      </c>
      <c r="E6683" s="32">
        <v>2</v>
      </c>
      <c r="F6683" s="32">
        <v>1485.26</v>
      </c>
      <c r="G6683" s="32">
        <v>0.9</v>
      </c>
      <c r="H6683" s="32">
        <v>8</v>
      </c>
      <c r="I6683" s="34">
        <v>300.94</v>
      </c>
      <c r="J6683" s="34">
        <v>330750</v>
      </c>
      <c r="K6683" s="32">
        <v>39</v>
      </c>
      <c r="L6683" s="32">
        <v>7</v>
      </c>
      <c r="M6683" s="32">
        <v>93.8</v>
      </c>
      <c r="N6683" s="47">
        <f t="shared" si="208"/>
        <v>4.4905820105820109E-3</v>
      </c>
      <c r="O6683" s="47">
        <f t="shared" si="209"/>
        <v>9.0987150415721839E-4</v>
      </c>
    </row>
    <row r="6684" spans="1:15">
      <c r="A6684" s="32" t="s">
        <v>1652</v>
      </c>
      <c r="B6684" s="32" t="s">
        <v>1361</v>
      </c>
      <c r="C6684" s="32" t="s">
        <v>52</v>
      </c>
      <c r="D6684" s="32">
        <v>30045</v>
      </c>
      <c r="E6684" s="32">
        <v>2</v>
      </c>
      <c r="F6684" s="32">
        <v>1485.26</v>
      </c>
      <c r="G6684" s="32">
        <v>0.9</v>
      </c>
      <c r="H6684" s="32">
        <v>8</v>
      </c>
      <c r="I6684" s="34">
        <v>261.70999999999998</v>
      </c>
      <c r="J6684" s="34">
        <v>330750</v>
      </c>
      <c r="K6684" s="32">
        <v>39</v>
      </c>
      <c r="L6684" s="32">
        <v>7</v>
      </c>
      <c r="M6684" s="32">
        <v>93.8</v>
      </c>
      <c r="N6684" s="47">
        <f t="shared" si="208"/>
        <v>4.4905820105820109E-3</v>
      </c>
      <c r="O6684" s="47">
        <f t="shared" si="209"/>
        <v>7.9126228269085406E-4</v>
      </c>
    </row>
    <row r="6685" spans="1:15">
      <c r="A6685" s="32" t="s">
        <v>1652</v>
      </c>
      <c r="B6685" s="32" t="s">
        <v>1362</v>
      </c>
      <c r="C6685" s="32" t="s">
        <v>52</v>
      </c>
      <c r="D6685" s="32">
        <v>30045</v>
      </c>
      <c r="E6685" s="32">
        <v>2</v>
      </c>
      <c r="F6685" s="32">
        <v>1485.26</v>
      </c>
      <c r="G6685" s="32">
        <v>0.9</v>
      </c>
      <c r="H6685" s="32">
        <v>8</v>
      </c>
      <c r="I6685" s="34">
        <v>395.35</v>
      </c>
      <c r="J6685" s="34">
        <v>330750</v>
      </c>
      <c r="K6685" s="32">
        <v>39</v>
      </c>
      <c r="L6685" s="32">
        <v>7</v>
      </c>
      <c r="M6685" s="32">
        <v>93.8</v>
      </c>
      <c r="N6685" s="47">
        <f t="shared" si="208"/>
        <v>4.4905820105820109E-3</v>
      </c>
      <c r="O6685" s="47">
        <f t="shared" si="209"/>
        <v>1.1953136810279668E-3</v>
      </c>
    </row>
    <row r="6686" spans="1:15">
      <c r="A6686" s="32" t="s">
        <v>1652</v>
      </c>
      <c r="B6686" s="32" t="s">
        <v>1363</v>
      </c>
      <c r="C6686" s="32" t="s">
        <v>52</v>
      </c>
      <c r="D6686" s="32">
        <v>30045</v>
      </c>
      <c r="E6686" s="32">
        <v>2</v>
      </c>
      <c r="F6686" s="32">
        <v>1529.82</v>
      </c>
      <c r="G6686" s="32">
        <v>0.93799999999999994</v>
      </c>
      <c r="H6686" s="32">
        <v>5</v>
      </c>
      <c r="I6686" s="34">
        <v>601.91999999999996</v>
      </c>
      <c r="J6686" s="34">
        <v>347287.5</v>
      </c>
      <c r="K6686" s="32">
        <v>39</v>
      </c>
      <c r="L6686" s="32">
        <v>7</v>
      </c>
      <c r="M6686" s="32">
        <v>93.8</v>
      </c>
      <c r="N6686" s="47">
        <f t="shared" si="208"/>
        <v>4.4050534499514094E-3</v>
      </c>
      <c r="O6686" s="47">
        <f t="shared" si="209"/>
        <v>1.7332037576935535E-3</v>
      </c>
    </row>
    <row r="6687" spans="1:15">
      <c r="A6687" s="32" t="s">
        <v>1652</v>
      </c>
      <c r="B6687" s="32" t="s">
        <v>1364</v>
      </c>
      <c r="C6687" s="32" t="s">
        <v>52</v>
      </c>
      <c r="D6687" s="32">
        <v>30045</v>
      </c>
      <c r="E6687" s="32">
        <v>2</v>
      </c>
      <c r="F6687" s="32">
        <v>1529.82</v>
      </c>
      <c r="G6687" s="32">
        <v>0.94299999999999995</v>
      </c>
      <c r="H6687" s="32">
        <v>5</v>
      </c>
      <c r="I6687" s="34">
        <v>296.94</v>
      </c>
      <c r="J6687" s="34">
        <v>347287.5</v>
      </c>
      <c r="K6687" s="32">
        <v>39</v>
      </c>
      <c r="L6687" s="32">
        <v>7</v>
      </c>
      <c r="M6687" s="32">
        <v>93.8</v>
      </c>
      <c r="N6687" s="47">
        <f t="shared" si="208"/>
        <v>4.4050534499514094E-3</v>
      </c>
      <c r="O6687" s="47">
        <f t="shared" si="209"/>
        <v>8.5502645502645504E-4</v>
      </c>
    </row>
    <row r="6688" spans="1:15">
      <c r="A6688" s="32" t="s">
        <v>1652</v>
      </c>
      <c r="B6688" s="32" t="s">
        <v>1365</v>
      </c>
      <c r="C6688" s="32" t="s">
        <v>52</v>
      </c>
      <c r="D6688" s="32">
        <v>30045</v>
      </c>
      <c r="E6688" s="32">
        <v>2</v>
      </c>
      <c r="F6688" s="32">
        <v>1529.82</v>
      </c>
      <c r="G6688" s="32">
        <v>0.92</v>
      </c>
      <c r="H6688" s="32">
        <v>7</v>
      </c>
      <c r="I6688" s="34">
        <v>190.34</v>
      </c>
      <c r="J6688" s="34">
        <v>347287.5</v>
      </c>
      <c r="K6688" s="32">
        <v>39</v>
      </c>
      <c r="L6688" s="32">
        <v>7</v>
      </c>
      <c r="M6688" s="32">
        <v>93.8</v>
      </c>
      <c r="N6688" s="47">
        <f t="shared" si="208"/>
        <v>4.4050534499514094E-3</v>
      </c>
      <c r="O6688" s="47">
        <f t="shared" si="209"/>
        <v>5.4807616168160386E-4</v>
      </c>
    </row>
    <row r="6689" spans="1:15">
      <c r="A6689" s="32" t="s">
        <v>1652</v>
      </c>
      <c r="B6689" s="32" t="s">
        <v>1366</v>
      </c>
      <c r="C6689" s="32" t="s">
        <v>52</v>
      </c>
      <c r="D6689" s="32">
        <v>30045</v>
      </c>
      <c r="E6689" s="32">
        <v>2</v>
      </c>
      <c r="F6689" s="32">
        <v>1529.82</v>
      </c>
      <c r="G6689" s="32">
        <v>0.94599999999999995</v>
      </c>
      <c r="H6689" s="32">
        <v>4</v>
      </c>
      <c r="I6689" s="34">
        <v>432.49</v>
      </c>
      <c r="J6689" s="34">
        <v>347287.5</v>
      </c>
      <c r="K6689" s="32">
        <v>39</v>
      </c>
      <c r="L6689" s="32">
        <v>7</v>
      </c>
      <c r="M6689" s="32">
        <v>93.8</v>
      </c>
      <c r="N6689" s="47">
        <f t="shared" si="208"/>
        <v>4.4050534499514094E-3</v>
      </c>
      <c r="O6689" s="47">
        <f t="shared" si="209"/>
        <v>1.2453370766295937E-3</v>
      </c>
    </row>
    <row r="6690" spans="1:15">
      <c r="A6690" s="32" t="s">
        <v>1652</v>
      </c>
      <c r="B6690" s="32" t="s">
        <v>1367</v>
      </c>
      <c r="C6690" s="32" t="s">
        <v>52</v>
      </c>
      <c r="D6690" s="32">
        <v>30045</v>
      </c>
      <c r="E6690" s="32">
        <v>2</v>
      </c>
      <c r="F6690" s="32">
        <v>1575.71</v>
      </c>
      <c r="G6690" s="32">
        <v>0.95</v>
      </c>
      <c r="H6690" s="32">
        <v>4</v>
      </c>
      <c r="I6690" s="34">
        <v>416.01</v>
      </c>
      <c r="J6690" s="34">
        <v>364651.88</v>
      </c>
      <c r="K6690" s="32">
        <v>39</v>
      </c>
      <c r="L6690" s="32">
        <v>7</v>
      </c>
      <c r="M6690" s="32">
        <v>93.8</v>
      </c>
      <c r="N6690" s="47">
        <f t="shared" si="208"/>
        <v>4.321134995930914E-3</v>
      </c>
      <c r="O6690" s="47">
        <f t="shared" si="209"/>
        <v>1.1408415061510172E-3</v>
      </c>
    </row>
    <row r="6691" spans="1:15">
      <c r="A6691" s="32" t="s">
        <v>1652</v>
      </c>
      <c r="B6691" s="32" t="s">
        <v>1368</v>
      </c>
      <c r="C6691" s="32" t="s">
        <v>52</v>
      </c>
      <c r="D6691" s="32">
        <v>30045</v>
      </c>
      <c r="E6691" s="32">
        <v>2</v>
      </c>
      <c r="F6691" s="32">
        <v>1575.71</v>
      </c>
      <c r="G6691" s="32">
        <v>0.92600000000000005</v>
      </c>
      <c r="H6691" s="32">
        <v>6</v>
      </c>
      <c r="I6691" s="34">
        <v>164.11</v>
      </c>
      <c r="J6691" s="34">
        <v>364651.88</v>
      </c>
      <c r="K6691" s="32">
        <v>39</v>
      </c>
      <c r="L6691" s="32">
        <v>7</v>
      </c>
      <c r="M6691" s="32">
        <v>93.8</v>
      </c>
      <c r="N6691" s="47">
        <f t="shared" si="208"/>
        <v>4.321134995930914E-3</v>
      </c>
      <c r="O6691" s="47">
        <f t="shared" si="209"/>
        <v>4.5004567095609108E-4</v>
      </c>
    </row>
    <row r="6692" spans="1:15">
      <c r="A6692" s="32" t="s">
        <v>1652</v>
      </c>
      <c r="B6692" s="32" t="s">
        <v>1369</v>
      </c>
      <c r="C6692" s="32" t="s">
        <v>52</v>
      </c>
      <c r="D6692" s="32">
        <v>30045</v>
      </c>
      <c r="E6692" s="32">
        <v>2</v>
      </c>
      <c r="F6692" s="32">
        <v>1575.71</v>
      </c>
      <c r="G6692" s="32">
        <v>0.91100000000000003</v>
      </c>
      <c r="H6692" s="32">
        <v>8</v>
      </c>
      <c r="I6692" s="34">
        <v>498.96</v>
      </c>
      <c r="J6692" s="34">
        <v>364651.88</v>
      </c>
      <c r="K6692" s="32">
        <v>39</v>
      </c>
      <c r="L6692" s="32">
        <v>7</v>
      </c>
      <c r="M6692" s="32">
        <v>93.8</v>
      </c>
      <c r="N6692" s="47">
        <f t="shared" si="208"/>
        <v>4.321134995930914E-3</v>
      </c>
      <c r="O6692" s="47">
        <f t="shared" si="209"/>
        <v>1.3683187373118712E-3</v>
      </c>
    </row>
    <row r="6693" spans="1:15">
      <c r="A6693" s="32" t="s">
        <v>1652</v>
      </c>
      <c r="B6693" s="32" t="s">
        <v>1370</v>
      </c>
      <c r="C6693" s="32" t="s">
        <v>52</v>
      </c>
      <c r="D6693" s="32">
        <v>30045</v>
      </c>
      <c r="E6693" s="32">
        <v>2</v>
      </c>
      <c r="F6693" s="32">
        <v>1575.71</v>
      </c>
      <c r="G6693" s="32">
        <v>0.89500000000000002</v>
      </c>
      <c r="H6693" s="32">
        <v>9</v>
      </c>
      <c r="I6693" s="34">
        <v>170.97</v>
      </c>
      <c r="J6693" s="34">
        <v>364651.88</v>
      </c>
      <c r="K6693" s="32">
        <v>39</v>
      </c>
      <c r="L6693" s="32">
        <v>7</v>
      </c>
      <c r="M6693" s="32">
        <v>93.8</v>
      </c>
      <c r="N6693" s="47">
        <f t="shared" si="208"/>
        <v>4.321134995930914E-3</v>
      </c>
      <c r="O6693" s="47">
        <f t="shared" si="209"/>
        <v>4.6885813395504774E-4</v>
      </c>
    </row>
    <row r="6694" spans="1:15">
      <c r="A6694" s="32" t="s">
        <v>1652</v>
      </c>
      <c r="B6694" s="32" t="s">
        <v>1371</v>
      </c>
      <c r="C6694" s="32" t="s">
        <v>52</v>
      </c>
      <c r="D6694" s="32">
        <v>30045</v>
      </c>
      <c r="E6694" s="32">
        <v>2</v>
      </c>
      <c r="F6694" s="32">
        <v>1622.98</v>
      </c>
      <c r="G6694" s="32">
        <v>0.93300000000000005</v>
      </c>
      <c r="H6694" s="32">
        <v>6</v>
      </c>
      <c r="I6694" s="34">
        <v>329.05</v>
      </c>
      <c r="J6694" s="34">
        <v>382884.47</v>
      </c>
      <c r="K6694" s="32">
        <v>39</v>
      </c>
      <c r="L6694" s="32">
        <v>7</v>
      </c>
      <c r="M6694" s="32">
        <v>93.8</v>
      </c>
      <c r="N6694" s="47">
        <f t="shared" si="208"/>
        <v>4.238824311678142E-3</v>
      </c>
      <c r="O6694" s="47">
        <f t="shared" si="209"/>
        <v>8.5939761411581942E-4</v>
      </c>
    </row>
    <row r="6695" spans="1:15">
      <c r="A6695" s="32" t="s">
        <v>1652</v>
      </c>
      <c r="B6695" s="32" t="s">
        <v>1372</v>
      </c>
      <c r="C6695" s="32" t="s">
        <v>52</v>
      </c>
      <c r="D6695" s="32">
        <v>30045</v>
      </c>
      <c r="E6695" s="32">
        <v>2</v>
      </c>
      <c r="F6695" s="32">
        <v>1622.98</v>
      </c>
      <c r="G6695" s="32">
        <v>0.91300000000000003</v>
      </c>
      <c r="H6695" s="32">
        <v>7</v>
      </c>
      <c r="I6695" s="34">
        <v>648.55999999999995</v>
      </c>
      <c r="J6695" s="34">
        <v>382884.47</v>
      </c>
      <c r="K6695" s="32">
        <v>39</v>
      </c>
      <c r="L6695" s="32">
        <v>7</v>
      </c>
      <c r="M6695" s="32">
        <v>93.8</v>
      </c>
      <c r="N6695" s="47">
        <f t="shared" si="208"/>
        <v>4.238824311678142E-3</v>
      </c>
      <c r="O6695" s="47">
        <f t="shared" si="209"/>
        <v>1.6938790962192851E-3</v>
      </c>
    </row>
    <row r="6696" spans="1:15">
      <c r="A6696" s="32" t="s">
        <v>1652</v>
      </c>
      <c r="B6696" s="32" t="s">
        <v>1373</v>
      </c>
      <c r="C6696" s="32" t="s">
        <v>52</v>
      </c>
      <c r="D6696" s="32">
        <v>30045</v>
      </c>
      <c r="E6696" s="32">
        <v>2</v>
      </c>
      <c r="F6696" s="32">
        <v>1622.98</v>
      </c>
      <c r="G6696" s="32">
        <v>0.93899999999999995</v>
      </c>
      <c r="H6696" s="32">
        <v>5</v>
      </c>
      <c r="I6696" s="34">
        <v>149.05000000000001</v>
      </c>
      <c r="J6696" s="34">
        <v>382884.47</v>
      </c>
      <c r="K6696" s="32">
        <v>39</v>
      </c>
      <c r="L6696" s="32">
        <v>7</v>
      </c>
      <c r="M6696" s="32">
        <v>93.8</v>
      </c>
      <c r="N6696" s="47">
        <f t="shared" si="208"/>
        <v>4.238824311678142E-3</v>
      </c>
      <c r="O6696" s="47">
        <f t="shared" si="209"/>
        <v>3.8928191576952711E-4</v>
      </c>
    </row>
    <row r="6697" spans="1:15">
      <c r="A6697" s="32" t="s">
        <v>1652</v>
      </c>
      <c r="B6697" s="32" t="s">
        <v>1374</v>
      </c>
      <c r="C6697" s="32" t="s">
        <v>52</v>
      </c>
      <c r="D6697" s="32">
        <v>30045</v>
      </c>
      <c r="E6697" s="32">
        <v>2</v>
      </c>
      <c r="F6697" s="32">
        <v>1622.98</v>
      </c>
      <c r="G6697" s="32">
        <v>0.93</v>
      </c>
      <c r="H6697" s="32">
        <v>6</v>
      </c>
      <c r="I6697" s="34">
        <v>373.74</v>
      </c>
      <c r="J6697" s="34">
        <v>382884.47</v>
      </c>
      <c r="K6697" s="32">
        <v>39</v>
      </c>
      <c r="L6697" s="32">
        <v>7</v>
      </c>
      <c r="M6697" s="32">
        <v>93.8</v>
      </c>
      <c r="N6697" s="47">
        <f t="shared" si="208"/>
        <v>4.238824311678142E-3</v>
      </c>
      <c r="O6697" s="47">
        <f t="shared" si="209"/>
        <v>9.76116894999685E-4</v>
      </c>
    </row>
    <row r="6698" spans="1:15">
      <c r="A6698" s="32" t="s">
        <v>1653</v>
      </c>
      <c r="B6698" s="32" t="s">
        <v>1351</v>
      </c>
      <c r="C6698" s="32" t="s">
        <v>69</v>
      </c>
      <c r="D6698" s="32">
        <v>30310</v>
      </c>
      <c r="E6698" s="32">
        <v>1</v>
      </c>
      <c r="F6698" s="32">
        <v>935</v>
      </c>
      <c r="G6698" s="32">
        <v>0.9</v>
      </c>
      <c r="H6698" s="32">
        <v>8</v>
      </c>
      <c r="I6698" s="34">
        <v>195.17</v>
      </c>
      <c r="J6698" s="34">
        <v>127500</v>
      </c>
      <c r="K6698" s="32">
        <v>68</v>
      </c>
      <c r="L6698" s="32">
        <v>6</v>
      </c>
      <c r="M6698" s="32">
        <v>90.3</v>
      </c>
      <c r="N6698" s="47">
        <f t="shared" si="208"/>
        <v>7.3333333333333332E-3</v>
      </c>
      <c r="O6698" s="47">
        <f t="shared" si="209"/>
        <v>1.5307450980392157E-3</v>
      </c>
    </row>
    <row r="6699" spans="1:15">
      <c r="A6699" s="32" t="s">
        <v>1653</v>
      </c>
      <c r="B6699" s="32" t="s">
        <v>1352</v>
      </c>
      <c r="C6699" s="32" t="s">
        <v>69</v>
      </c>
      <c r="D6699" s="32">
        <v>30310</v>
      </c>
      <c r="E6699" s="32">
        <v>1</v>
      </c>
      <c r="F6699" s="32">
        <v>935</v>
      </c>
      <c r="G6699" s="32">
        <v>0.874</v>
      </c>
      <c r="H6699" s="32">
        <v>11</v>
      </c>
      <c r="I6699" s="34">
        <v>70.06</v>
      </c>
      <c r="J6699" s="34">
        <v>127500</v>
      </c>
      <c r="K6699" s="32">
        <v>68</v>
      </c>
      <c r="L6699" s="32">
        <v>6</v>
      </c>
      <c r="M6699" s="32">
        <v>90.3</v>
      </c>
      <c r="N6699" s="47">
        <f t="shared" si="208"/>
        <v>7.3333333333333332E-3</v>
      </c>
      <c r="O6699" s="47">
        <f t="shared" si="209"/>
        <v>5.494901960784314E-4</v>
      </c>
    </row>
    <row r="6700" spans="1:15">
      <c r="A6700" s="32" t="s">
        <v>1653</v>
      </c>
      <c r="B6700" s="32" t="s">
        <v>1353</v>
      </c>
      <c r="C6700" s="32" t="s">
        <v>69</v>
      </c>
      <c r="D6700" s="32">
        <v>30310</v>
      </c>
      <c r="E6700" s="32">
        <v>1</v>
      </c>
      <c r="F6700" s="32">
        <v>935</v>
      </c>
      <c r="G6700" s="32">
        <v>0.90800000000000003</v>
      </c>
      <c r="H6700" s="32">
        <v>8</v>
      </c>
      <c r="I6700" s="34">
        <v>335.74</v>
      </c>
      <c r="J6700" s="34">
        <v>127500</v>
      </c>
      <c r="K6700" s="32">
        <v>68</v>
      </c>
      <c r="L6700" s="32">
        <v>6</v>
      </c>
      <c r="M6700" s="32">
        <v>90.3</v>
      </c>
      <c r="N6700" s="47">
        <f t="shared" si="208"/>
        <v>7.3333333333333332E-3</v>
      </c>
      <c r="O6700" s="47">
        <f t="shared" si="209"/>
        <v>2.6332549019607845E-3</v>
      </c>
    </row>
    <row r="6701" spans="1:15">
      <c r="A6701" s="32" t="s">
        <v>1653</v>
      </c>
      <c r="B6701" s="32" t="s">
        <v>1354</v>
      </c>
      <c r="C6701" s="32" t="s">
        <v>69</v>
      </c>
      <c r="D6701" s="32">
        <v>30310</v>
      </c>
      <c r="E6701" s="32">
        <v>1</v>
      </c>
      <c r="F6701" s="32">
        <v>935</v>
      </c>
      <c r="G6701" s="32">
        <v>0.89600000000000002</v>
      </c>
      <c r="H6701" s="32">
        <v>9</v>
      </c>
      <c r="I6701" s="34">
        <v>246.27</v>
      </c>
      <c r="J6701" s="34">
        <v>127500</v>
      </c>
      <c r="K6701" s="32">
        <v>68</v>
      </c>
      <c r="L6701" s="32">
        <v>6</v>
      </c>
      <c r="M6701" s="32">
        <v>90.3</v>
      </c>
      <c r="N6701" s="47">
        <f t="shared" si="208"/>
        <v>7.3333333333333332E-3</v>
      </c>
      <c r="O6701" s="47">
        <f t="shared" si="209"/>
        <v>1.9315294117647061E-3</v>
      </c>
    </row>
    <row r="6702" spans="1:15">
      <c r="A6702" s="32" t="s">
        <v>1653</v>
      </c>
      <c r="B6702" s="32" t="s">
        <v>1355</v>
      </c>
      <c r="C6702" s="32" t="s">
        <v>69</v>
      </c>
      <c r="D6702" s="32">
        <v>30310</v>
      </c>
      <c r="E6702" s="32">
        <v>1</v>
      </c>
      <c r="F6702" s="32">
        <v>963.05</v>
      </c>
      <c r="G6702" s="32">
        <v>0.86</v>
      </c>
      <c r="H6702" s="32">
        <v>12</v>
      </c>
      <c r="I6702" s="34">
        <v>422.94</v>
      </c>
      <c r="J6702" s="34">
        <v>133875</v>
      </c>
      <c r="K6702" s="32">
        <v>68</v>
      </c>
      <c r="L6702" s="32">
        <v>6</v>
      </c>
      <c r="M6702" s="32">
        <v>90.3</v>
      </c>
      <c r="N6702" s="47">
        <f t="shared" si="208"/>
        <v>7.1936507936507937E-3</v>
      </c>
      <c r="O6702" s="47">
        <f t="shared" si="209"/>
        <v>3.1592156862745098E-3</v>
      </c>
    </row>
    <row r="6703" spans="1:15">
      <c r="A6703" s="32" t="s">
        <v>1653</v>
      </c>
      <c r="B6703" s="32" t="s">
        <v>1356</v>
      </c>
      <c r="C6703" s="32" t="s">
        <v>69</v>
      </c>
      <c r="D6703" s="32">
        <v>30310</v>
      </c>
      <c r="E6703" s="32">
        <v>1</v>
      </c>
      <c r="F6703" s="32">
        <v>963.05</v>
      </c>
      <c r="G6703" s="32">
        <v>0.81</v>
      </c>
      <c r="H6703" s="32">
        <v>17</v>
      </c>
      <c r="I6703" s="34">
        <v>119.85</v>
      </c>
      <c r="J6703" s="34">
        <v>133875</v>
      </c>
      <c r="K6703" s="32">
        <v>68</v>
      </c>
      <c r="L6703" s="32">
        <v>6</v>
      </c>
      <c r="M6703" s="32">
        <v>90.3</v>
      </c>
      <c r="N6703" s="47">
        <f t="shared" si="208"/>
        <v>7.1936507936507937E-3</v>
      </c>
      <c r="O6703" s="47">
        <f t="shared" si="209"/>
        <v>8.9523809523809521E-4</v>
      </c>
    </row>
    <row r="6704" spans="1:15">
      <c r="A6704" s="32" t="s">
        <v>1653</v>
      </c>
      <c r="B6704" s="32" t="s">
        <v>1357</v>
      </c>
      <c r="C6704" s="32" t="s">
        <v>69</v>
      </c>
      <c r="D6704" s="32">
        <v>30310</v>
      </c>
      <c r="E6704" s="32">
        <v>1</v>
      </c>
      <c r="F6704" s="32">
        <v>963.05</v>
      </c>
      <c r="G6704" s="32">
        <v>0.81</v>
      </c>
      <c r="H6704" s="32">
        <v>17</v>
      </c>
      <c r="I6704" s="34">
        <v>351.6</v>
      </c>
      <c r="J6704" s="34">
        <v>133875</v>
      </c>
      <c r="K6704" s="32">
        <v>68</v>
      </c>
      <c r="L6704" s="32">
        <v>6</v>
      </c>
      <c r="M6704" s="32">
        <v>90.3</v>
      </c>
      <c r="N6704" s="47">
        <f t="shared" si="208"/>
        <v>7.1936507936507937E-3</v>
      </c>
      <c r="O6704" s="47">
        <f t="shared" si="209"/>
        <v>2.6263305322128854E-3</v>
      </c>
    </row>
    <row r="6705" spans="1:15">
      <c r="A6705" s="32" t="s">
        <v>1653</v>
      </c>
      <c r="B6705" s="32" t="s">
        <v>1358</v>
      </c>
      <c r="C6705" s="32" t="s">
        <v>69</v>
      </c>
      <c r="D6705" s="32">
        <v>30310</v>
      </c>
      <c r="E6705" s="32">
        <v>1</v>
      </c>
      <c r="F6705" s="32">
        <v>963.05</v>
      </c>
      <c r="G6705" s="32">
        <v>0.81</v>
      </c>
      <c r="H6705" s="32">
        <v>17</v>
      </c>
      <c r="I6705" s="34">
        <v>334.95</v>
      </c>
      <c r="J6705" s="34">
        <v>133875</v>
      </c>
      <c r="K6705" s="32">
        <v>68</v>
      </c>
      <c r="L6705" s="32">
        <v>6</v>
      </c>
      <c r="M6705" s="32">
        <v>90.3</v>
      </c>
      <c r="N6705" s="47">
        <f t="shared" si="208"/>
        <v>7.1936507936507937E-3</v>
      </c>
      <c r="O6705" s="47">
        <f t="shared" si="209"/>
        <v>2.5019607843137252E-3</v>
      </c>
    </row>
    <row r="6706" spans="1:15">
      <c r="A6706" s="32" t="s">
        <v>1653</v>
      </c>
      <c r="B6706" s="32" t="s">
        <v>1359</v>
      </c>
      <c r="C6706" s="32" t="s">
        <v>69</v>
      </c>
      <c r="D6706" s="32">
        <v>30310</v>
      </c>
      <c r="E6706" s="32">
        <v>1</v>
      </c>
      <c r="F6706" s="32">
        <v>991.94</v>
      </c>
      <c r="G6706" s="32">
        <v>0.87</v>
      </c>
      <c r="H6706" s="32">
        <v>11</v>
      </c>
      <c r="I6706" s="34">
        <v>134.59</v>
      </c>
      <c r="J6706" s="34">
        <v>140568.75</v>
      </c>
      <c r="K6706" s="32">
        <v>68</v>
      </c>
      <c r="L6706" s="32">
        <v>6</v>
      </c>
      <c r="M6706" s="32">
        <v>90.3</v>
      </c>
      <c r="N6706" s="47">
        <f t="shared" si="208"/>
        <v>7.0566182028366908E-3</v>
      </c>
      <c r="O6706" s="47">
        <f t="shared" si="209"/>
        <v>9.5746743141701131E-4</v>
      </c>
    </row>
    <row r="6707" spans="1:15">
      <c r="A6707" s="32" t="s">
        <v>1653</v>
      </c>
      <c r="B6707" s="32" t="s">
        <v>1360</v>
      </c>
      <c r="C6707" s="32" t="s">
        <v>69</v>
      </c>
      <c r="D6707" s="32">
        <v>30310</v>
      </c>
      <c r="E6707" s="32">
        <v>1</v>
      </c>
      <c r="F6707" s="32">
        <v>991.94</v>
      </c>
      <c r="G6707" s="32">
        <v>0.87</v>
      </c>
      <c r="H6707" s="32">
        <v>11</v>
      </c>
      <c r="I6707" s="34">
        <v>674.17</v>
      </c>
      <c r="J6707" s="34">
        <v>140568.75</v>
      </c>
      <c r="K6707" s="32">
        <v>68</v>
      </c>
      <c r="L6707" s="32">
        <v>6</v>
      </c>
      <c r="M6707" s="32">
        <v>90.3</v>
      </c>
      <c r="N6707" s="47">
        <f t="shared" si="208"/>
        <v>7.0566182028366908E-3</v>
      </c>
      <c r="O6707" s="47">
        <f t="shared" si="209"/>
        <v>4.796016184251478E-3</v>
      </c>
    </row>
    <row r="6708" spans="1:15">
      <c r="A6708" s="32" t="s">
        <v>1653</v>
      </c>
      <c r="B6708" s="32" t="s">
        <v>1361</v>
      </c>
      <c r="C6708" s="32" t="s">
        <v>69</v>
      </c>
      <c r="D6708" s="32">
        <v>30310</v>
      </c>
      <c r="E6708" s="32">
        <v>1</v>
      </c>
      <c r="F6708" s="32">
        <v>991.94</v>
      </c>
      <c r="G6708" s="32">
        <v>0.87</v>
      </c>
      <c r="H6708" s="32">
        <v>11</v>
      </c>
      <c r="I6708" s="34">
        <v>167.25</v>
      </c>
      <c r="J6708" s="34">
        <v>140568.75</v>
      </c>
      <c r="K6708" s="32">
        <v>68</v>
      </c>
      <c r="L6708" s="32">
        <v>6</v>
      </c>
      <c r="M6708" s="32">
        <v>90.3</v>
      </c>
      <c r="N6708" s="47">
        <f t="shared" si="208"/>
        <v>7.0566182028366908E-3</v>
      </c>
      <c r="O6708" s="47">
        <f t="shared" si="209"/>
        <v>1.1898092570361478E-3</v>
      </c>
    </row>
    <row r="6709" spans="1:15">
      <c r="A6709" s="32" t="s">
        <v>1653</v>
      </c>
      <c r="B6709" s="32" t="s">
        <v>1362</v>
      </c>
      <c r="C6709" s="32" t="s">
        <v>69</v>
      </c>
      <c r="D6709" s="32">
        <v>30310</v>
      </c>
      <c r="E6709" s="32">
        <v>1</v>
      </c>
      <c r="F6709" s="32">
        <v>991.94</v>
      </c>
      <c r="G6709" s="32">
        <v>0.87</v>
      </c>
      <c r="H6709" s="32">
        <v>11</v>
      </c>
      <c r="I6709" s="34">
        <v>723.48</v>
      </c>
      <c r="J6709" s="34">
        <v>140568.75</v>
      </c>
      <c r="K6709" s="32">
        <v>68</v>
      </c>
      <c r="L6709" s="32">
        <v>6</v>
      </c>
      <c r="M6709" s="32">
        <v>90.3</v>
      </c>
      <c r="N6709" s="47">
        <f t="shared" si="208"/>
        <v>7.0566182028366908E-3</v>
      </c>
      <c r="O6709" s="47">
        <f t="shared" si="209"/>
        <v>5.1468053888221958E-3</v>
      </c>
    </row>
    <row r="6710" spans="1:15">
      <c r="A6710" s="32" t="s">
        <v>1653</v>
      </c>
      <c r="B6710" s="32" t="s">
        <v>1363</v>
      </c>
      <c r="C6710" s="32" t="s">
        <v>69</v>
      </c>
      <c r="D6710" s="32">
        <v>30310</v>
      </c>
      <c r="E6710" s="32">
        <v>1</v>
      </c>
      <c r="F6710" s="32">
        <v>1021.7</v>
      </c>
      <c r="G6710" s="32">
        <v>0.86199999999999999</v>
      </c>
      <c r="H6710" s="32">
        <v>12</v>
      </c>
      <c r="I6710" s="34">
        <v>326.06</v>
      </c>
      <c r="J6710" s="34">
        <v>147597.19</v>
      </c>
      <c r="K6710" s="32">
        <v>68</v>
      </c>
      <c r="L6710" s="32">
        <v>6</v>
      </c>
      <c r="M6710" s="32">
        <v>90.3</v>
      </c>
      <c r="N6710" s="47">
        <f t="shared" si="208"/>
        <v>6.922218505650413E-3</v>
      </c>
      <c r="O6710" s="47">
        <f t="shared" si="209"/>
        <v>2.2091206478930935E-3</v>
      </c>
    </row>
    <row r="6711" spans="1:15">
      <c r="A6711" s="32" t="s">
        <v>1653</v>
      </c>
      <c r="B6711" s="32" t="s">
        <v>1364</v>
      </c>
      <c r="C6711" s="32" t="s">
        <v>69</v>
      </c>
      <c r="D6711" s="32">
        <v>30310</v>
      </c>
      <c r="E6711" s="32">
        <v>1</v>
      </c>
      <c r="F6711" s="32">
        <v>1021.7</v>
      </c>
      <c r="G6711" s="32">
        <v>0.89700000000000002</v>
      </c>
      <c r="H6711" s="32">
        <v>9</v>
      </c>
      <c r="I6711" s="34">
        <v>509.23</v>
      </c>
      <c r="J6711" s="34">
        <v>147597.19</v>
      </c>
      <c r="K6711" s="32">
        <v>68</v>
      </c>
      <c r="L6711" s="32">
        <v>6</v>
      </c>
      <c r="M6711" s="32">
        <v>90.3</v>
      </c>
      <c r="N6711" s="47">
        <f t="shared" si="208"/>
        <v>6.922218505650413E-3</v>
      </c>
      <c r="O6711" s="47">
        <f t="shared" si="209"/>
        <v>3.4501334341121266E-3</v>
      </c>
    </row>
    <row r="6712" spans="1:15">
      <c r="A6712" s="32" t="s">
        <v>1653</v>
      </c>
      <c r="B6712" s="32" t="s">
        <v>1365</v>
      </c>
      <c r="C6712" s="32" t="s">
        <v>69</v>
      </c>
      <c r="D6712" s="32">
        <v>30310</v>
      </c>
      <c r="E6712" s="32">
        <v>1</v>
      </c>
      <c r="F6712" s="32">
        <v>1021.7</v>
      </c>
      <c r="G6712" s="32">
        <v>0.88600000000000001</v>
      </c>
      <c r="H6712" s="32">
        <v>10</v>
      </c>
      <c r="I6712" s="34">
        <v>874.54</v>
      </c>
      <c r="J6712" s="34">
        <v>147597.19</v>
      </c>
      <c r="K6712" s="32">
        <v>68</v>
      </c>
      <c r="L6712" s="32">
        <v>6</v>
      </c>
      <c r="M6712" s="32">
        <v>90.3</v>
      </c>
      <c r="N6712" s="47">
        <f t="shared" si="208"/>
        <v>6.922218505650413E-3</v>
      </c>
      <c r="O6712" s="47">
        <f t="shared" si="209"/>
        <v>5.9251805539116287E-3</v>
      </c>
    </row>
    <row r="6713" spans="1:15">
      <c r="A6713" s="32" t="s">
        <v>1653</v>
      </c>
      <c r="B6713" s="32" t="s">
        <v>1366</v>
      </c>
      <c r="C6713" s="32" t="s">
        <v>69</v>
      </c>
      <c r="D6713" s="32">
        <v>30310</v>
      </c>
      <c r="E6713" s="32">
        <v>1</v>
      </c>
      <c r="F6713" s="32">
        <v>1021.7</v>
      </c>
      <c r="G6713" s="32">
        <v>0.9</v>
      </c>
      <c r="H6713" s="32">
        <v>8</v>
      </c>
      <c r="I6713" s="34">
        <v>313.24</v>
      </c>
      <c r="J6713" s="34">
        <v>147597.19</v>
      </c>
      <c r="K6713" s="32">
        <v>68</v>
      </c>
      <c r="L6713" s="32">
        <v>6</v>
      </c>
      <c r="M6713" s="32">
        <v>90.3</v>
      </c>
      <c r="N6713" s="47">
        <f t="shared" si="208"/>
        <v>6.922218505650413E-3</v>
      </c>
      <c r="O6713" s="47">
        <f t="shared" si="209"/>
        <v>2.1222626257315605E-3</v>
      </c>
    </row>
    <row r="6714" spans="1:15">
      <c r="A6714" s="32" t="s">
        <v>1653</v>
      </c>
      <c r="B6714" s="32" t="s">
        <v>1367</v>
      </c>
      <c r="C6714" s="32" t="s">
        <v>69</v>
      </c>
      <c r="D6714" s="32">
        <v>30310</v>
      </c>
      <c r="E6714" s="32">
        <v>1</v>
      </c>
      <c r="F6714" s="32">
        <v>1052.3499999999999</v>
      </c>
      <c r="G6714" s="32">
        <v>0.91700000000000004</v>
      </c>
      <c r="H6714" s="32">
        <v>7</v>
      </c>
      <c r="I6714" s="34">
        <v>280.24</v>
      </c>
      <c r="J6714" s="34">
        <v>154977.04999999999</v>
      </c>
      <c r="K6714" s="32">
        <v>68</v>
      </c>
      <c r="L6714" s="32">
        <v>6</v>
      </c>
      <c r="M6714" s="32">
        <v>90.3</v>
      </c>
      <c r="N6714" s="47">
        <f t="shared" si="208"/>
        <v>6.7903602501144522E-3</v>
      </c>
      <c r="O6714" s="47">
        <f t="shared" si="209"/>
        <v>1.8082677402879977E-3</v>
      </c>
    </row>
    <row r="6715" spans="1:15">
      <c r="A6715" s="32" t="s">
        <v>1653</v>
      </c>
      <c r="B6715" s="32" t="s">
        <v>1368</v>
      </c>
      <c r="C6715" s="32" t="s">
        <v>69</v>
      </c>
      <c r="D6715" s="32">
        <v>30310</v>
      </c>
      <c r="E6715" s="32">
        <v>1</v>
      </c>
      <c r="F6715" s="32">
        <v>1052.3499999999999</v>
      </c>
      <c r="G6715" s="32">
        <v>0.879</v>
      </c>
      <c r="H6715" s="32">
        <v>10</v>
      </c>
      <c r="I6715" s="34">
        <v>490.5</v>
      </c>
      <c r="J6715" s="34">
        <v>154977.04999999999</v>
      </c>
      <c r="K6715" s="32">
        <v>68</v>
      </c>
      <c r="L6715" s="32">
        <v>6</v>
      </c>
      <c r="M6715" s="32">
        <v>90.3</v>
      </c>
      <c r="N6715" s="47">
        <f t="shared" si="208"/>
        <v>6.7903602501144522E-3</v>
      </c>
      <c r="O6715" s="47">
        <f t="shared" si="209"/>
        <v>3.1649847509679662E-3</v>
      </c>
    </row>
    <row r="6716" spans="1:15">
      <c r="A6716" s="32" t="s">
        <v>1653</v>
      </c>
      <c r="B6716" s="32" t="s">
        <v>1369</v>
      </c>
      <c r="C6716" s="32" t="s">
        <v>69</v>
      </c>
      <c r="D6716" s="32">
        <v>30310</v>
      </c>
      <c r="E6716" s="32">
        <v>1</v>
      </c>
      <c r="F6716" s="32">
        <v>1052.3499999999999</v>
      </c>
      <c r="G6716" s="32">
        <v>0.9</v>
      </c>
      <c r="H6716" s="32">
        <v>9</v>
      </c>
      <c r="I6716" s="34">
        <v>228.98</v>
      </c>
      <c r="J6716" s="34">
        <v>154977.04999999999</v>
      </c>
      <c r="K6716" s="32">
        <v>68</v>
      </c>
      <c r="L6716" s="32">
        <v>6</v>
      </c>
      <c r="M6716" s="32">
        <v>90.3</v>
      </c>
      <c r="N6716" s="47">
        <f t="shared" si="208"/>
        <v>6.7903602501144522E-3</v>
      </c>
      <c r="O6716" s="47">
        <f t="shared" si="209"/>
        <v>1.477509089249021E-3</v>
      </c>
    </row>
    <row r="6717" spans="1:15">
      <c r="A6717" s="32" t="s">
        <v>1653</v>
      </c>
      <c r="B6717" s="32" t="s">
        <v>1370</v>
      </c>
      <c r="C6717" s="32" t="s">
        <v>69</v>
      </c>
      <c r="D6717" s="32">
        <v>30310</v>
      </c>
      <c r="E6717" s="32">
        <v>1</v>
      </c>
      <c r="F6717" s="32">
        <v>1052.3499999999999</v>
      </c>
      <c r="G6717" s="32">
        <v>0.90300000000000002</v>
      </c>
      <c r="H6717" s="32">
        <v>8</v>
      </c>
      <c r="I6717" s="34">
        <v>311.04000000000002</v>
      </c>
      <c r="J6717" s="34">
        <v>154977.04999999999</v>
      </c>
      <c r="K6717" s="32">
        <v>68</v>
      </c>
      <c r="L6717" s="32">
        <v>6</v>
      </c>
      <c r="M6717" s="32">
        <v>90.3</v>
      </c>
      <c r="N6717" s="47">
        <f t="shared" si="208"/>
        <v>6.7903602501144522E-3</v>
      </c>
      <c r="O6717" s="47">
        <f t="shared" si="209"/>
        <v>2.0070068439165673E-3</v>
      </c>
    </row>
    <row r="6718" spans="1:15">
      <c r="A6718" s="32" t="s">
        <v>1653</v>
      </c>
      <c r="B6718" s="32" t="s">
        <v>1371</v>
      </c>
      <c r="C6718" s="32" t="s">
        <v>69</v>
      </c>
      <c r="D6718" s="32">
        <v>30310</v>
      </c>
      <c r="E6718" s="32">
        <v>1</v>
      </c>
      <c r="F6718" s="32">
        <v>1083.92</v>
      </c>
      <c r="G6718" s="32">
        <v>0.873</v>
      </c>
      <c r="H6718" s="32">
        <v>11</v>
      </c>
      <c r="I6718" s="34">
        <v>320.63</v>
      </c>
      <c r="J6718" s="34">
        <v>162725.9</v>
      </c>
      <c r="K6718" s="32">
        <v>68</v>
      </c>
      <c r="L6718" s="32">
        <v>6</v>
      </c>
      <c r="M6718" s="32">
        <v>90.3</v>
      </c>
      <c r="N6718" s="47">
        <f t="shared" si="208"/>
        <v>6.6610170845575294E-3</v>
      </c>
      <c r="O6718" s="47">
        <f t="shared" si="209"/>
        <v>1.9703685768522406E-3</v>
      </c>
    </row>
    <row r="6719" spans="1:15">
      <c r="A6719" s="32" t="s">
        <v>1653</v>
      </c>
      <c r="B6719" s="32" t="s">
        <v>1372</v>
      </c>
      <c r="C6719" s="32" t="s">
        <v>69</v>
      </c>
      <c r="D6719" s="32">
        <v>30310</v>
      </c>
      <c r="E6719" s="32">
        <v>1</v>
      </c>
      <c r="F6719" s="32">
        <v>1083.92</v>
      </c>
      <c r="G6719" s="32">
        <v>0.91300000000000003</v>
      </c>
      <c r="H6719" s="32">
        <v>7</v>
      </c>
      <c r="I6719" s="34">
        <v>388.46</v>
      </c>
      <c r="J6719" s="34">
        <v>162725.9</v>
      </c>
      <c r="K6719" s="32">
        <v>68</v>
      </c>
      <c r="L6719" s="32">
        <v>6</v>
      </c>
      <c r="M6719" s="32">
        <v>90.3</v>
      </c>
      <c r="N6719" s="47">
        <f t="shared" si="208"/>
        <v>6.6610170845575294E-3</v>
      </c>
      <c r="O6719" s="47">
        <f t="shared" si="209"/>
        <v>2.3872044954122238E-3</v>
      </c>
    </row>
    <row r="6720" spans="1:15">
      <c r="A6720" s="32" t="s">
        <v>1653</v>
      </c>
      <c r="B6720" s="32" t="s">
        <v>1373</v>
      </c>
      <c r="C6720" s="32" t="s">
        <v>69</v>
      </c>
      <c r="D6720" s="32">
        <v>30310</v>
      </c>
      <c r="E6720" s="32">
        <v>1</v>
      </c>
      <c r="F6720" s="32">
        <v>1083.92</v>
      </c>
      <c r="G6720" s="32">
        <v>0.874</v>
      </c>
      <c r="H6720" s="32">
        <v>11</v>
      </c>
      <c r="I6720" s="34">
        <v>248.87</v>
      </c>
      <c r="J6720" s="34">
        <v>162725.9</v>
      </c>
      <c r="K6720" s="32">
        <v>68</v>
      </c>
      <c r="L6720" s="32">
        <v>6</v>
      </c>
      <c r="M6720" s="32">
        <v>90.3</v>
      </c>
      <c r="N6720" s="47">
        <f t="shared" si="208"/>
        <v>6.6610170845575294E-3</v>
      </c>
      <c r="O6720" s="47">
        <f t="shared" si="209"/>
        <v>1.5293816165711789E-3</v>
      </c>
    </row>
    <row r="6721" spans="1:15">
      <c r="A6721" s="32" t="s">
        <v>1653</v>
      </c>
      <c r="B6721" s="32" t="s">
        <v>1374</v>
      </c>
      <c r="C6721" s="32" t="s">
        <v>69</v>
      </c>
      <c r="D6721" s="32">
        <v>30310</v>
      </c>
      <c r="E6721" s="32">
        <v>1</v>
      </c>
      <c r="F6721" s="32">
        <v>1083.92</v>
      </c>
      <c r="G6721" s="32">
        <v>0.879</v>
      </c>
      <c r="H6721" s="32">
        <v>10</v>
      </c>
      <c r="I6721" s="34">
        <v>372.43</v>
      </c>
      <c r="J6721" s="34">
        <v>162725.9</v>
      </c>
      <c r="K6721" s="32">
        <v>68</v>
      </c>
      <c r="L6721" s="32">
        <v>6</v>
      </c>
      <c r="M6721" s="32">
        <v>90.3</v>
      </c>
      <c r="N6721" s="47">
        <f t="shared" si="208"/>
        <v>6.6610170845575294E-3</v>
      </c>
      <c r="O6721" s="47">
        <f t="shared" si="209"/>
        <v>2.2886952845244672E-3</v>
      </c>
    </row>
    <row r="6722" spans="1:15">
      <c r="A6722" s="32" t="s">
        <v>1654</v>
      </c>
      <c r="B6722" s="32" t="s">
        <v>1351</v>
      </c>
      <c r="C6722" s="32" t="s">
        <v>52</v>
      </c>
      <c r="D6722" s="32">
        <v>30078</v>
      </c>
      <c r="E6722" s="32">
        <v>2</v>
      </c>
      <c r="F6722" s="32">
        <v>1400</v>
      </c>
      <c r="G6722" s="32">
        <v>0.92200000000000004</v>
      </c>
      <c r="H6722" s="32">
        <v>7</v>
      </c>
      <c r="I6722" s="34">
        <v>392.91</v>
      </c>
      <c r="J6722" s="34">
        <v>300000</v>
      </c>
      <c r="K6722" s="32">
        <v>44</v>
      </c>
      <c r="L6722" s="32">
        <v>7</v>
      </c>
      <c r="M6722" s="32">
        <v>93.6</v>
      </c>
      <c r="N6722" s="47">
        <f t="shared" si="208"/>
        <v>4.6666666666666671E-3</v>
      </c>
      <c r="O6722" s="47">
        <f t="shared" si="209"/>
        <v>1.3097E-3</v>
      </c>
    </row>
    <row r="6723" spans="1:15">
      <c r="A6723" s="32" t="s">
        <v>1654</v>
      </c>
      <c r="B6723" s="32" t="s">
        <v>1352</v>
      </c>
      <c r="C6723" s="32" t="s">
        <v>52</v>
      </c>
      <c r="D6723" s="32">
        <v>30078</v>
      </c>
      <c r="E6723" s="32">
        <v>2</v>
      </c>
      <c r="F6723" s="32">
        <v>1400</v>
      </c>
      <c r="G6723" s="32">
        <v>0.92700000000000005</v>
      </c>
      <c r="H6723" s="32">
        <v>6</v>
      </c>
      <c r="I6723" s="34">
        <v>646.04999999999995</v>
      </c>
      <c r="J6723" s="34">
        <v>300000</v>
      </c>
      <c r="K6723" s="32">
        <v>44</v>
      </c>
      <c r="L6723" s="32">
        <v>7</v>
      </c>
      <c r="M6723" s="32">
        <v>93.6</v>
      </c>
      <c r="N6723" s="47">
        <f t="shared" ref="N6723:N6786" si="210">F6723/J6723</f>
        <v>4.6666666666666671E-3</v>
      </c>
      <c r="O6723" s="47">
        <f t="shared" ref="O6723:O6786" si="211">I6723/J6723</f>
        <v>2.1535E-3</v>
      </c>
    </row>
    <row r="6724" spans="1:15">
      <c r="A6724" s="32" t="s">
        <v>1654</v>
      </c>
      <c r="B6724" s="32" t="s">
        <v>1353</v>
      </c>
      <c r="C6724" s="32" t="s">
        <v>52</v>
      </c>
      <c r="D6724" s="32">
        <v>30078</v>
      </c>
      <c r="E6724" s="32">
        <v>2</v>
      </c>
      <c r="F6724" s="32">
        <v>1400</v>
      </c>
      <c r="G6724" s="32">
        <v>0.93200000000000005</v>
      </c>
      <c r="H6724" s="32">
        <v>6</v>
      </c>
      <c r="I6724" s="34">
        <v>139.19</v>
      </c>
      <c r="J6724" s="34">
        <v>300000</v>
      </c>
      <c r="K6724" s="32">
        <v>44</v>
      </c>
      <c r="L6724" s="32">
        <v>7</v>
      </c>
      <c r="M6724" s="32">
        <v>93.6</v>
      </c>
      <c r="N6724" s="47">
        <f t="shared" si="210"/>
        <v>4.6666666666666671E-3</v>
      </c>
      <c r="O6724" s="47">
        <f t="shared" si="211"/>
        <v>4.6396666666666665E-4</v>
      </c>
    </row>
    <row r="6725" spans="1:15">
      <c r="A6725" s="32" t="s">
        <v>1654</v>
      </c>
      <c r="B6725" s="32" t="s">
        <v>1354</v>
      </c>
      <c r="C6725" s="32" t="s">
        <v>52</v>
      </c>
      <c r="D6725" s="32">
        <v>30078</v>
      </c>
      <c r="E6725" s="32">
        <v>2</v>
      </c>
      <c r="F6725" s="32">
        <v>1400</v>
      </c>
      <c r="G6725" s="32">
        <v>0.90900000000000003</v>
      </c>
      <c r="H6725" s="32">
        <v>8</v>
      </c>
      <c r="I6725" s="34">
        <v>463.21</v>
      </c>
      <c r="J6725" s="34">
        <v>300000</v>
      </c>
      <c r="K6725" s="32">
        <v>44</v>
      </c>
      <c r="L6725" s="32">
        <v>7</v>
      </c>
      <c r="M6725" s="32">
        <v>93.6</v>
      </c>
      <c r="N6725" s="47">
        <f t="shared" si="210"/>
        <v>4.6666666666666671E-3</v>
      </c>
      <c r="O6725" s="47">
        <f t="shared" si="211"/>
        <v>1.5440333333333334E-3</v>
      </c>
    </row>
    <row r="6726" spans="1:15">
      <c r="A6726" s="32" t="s">
        <v>1654</v>
      </c>
      <c r="B6726" s="32" t="s">
        <v>1355</v>
      </c>
      <c r="C6726" s="32" t="s">
        <v>52</v>
      </c>
      <c r="D6726" s="32">
        <v>30078</v>
      </c>
      <c r="E6726" s="32">
        <v>2</v>
      </c>
      <c r="F6726" s="32">
        <v>1442</v>
      </c>
      <c r="G6726" s="32">
        <v>0.89</v>
      </c>
      <c r="H6726" s="32">
        <v>9</v>
      </c>
      <c r="I6726" s="34">
        <v>384.86</v>
      </c>
      <c r="J6726" s="34">
        <v>315000</v>
      </c>
      <c r="K6726" s="32">
        <v>44</v>
      </c>
      <c r="L6726" s="32">
        <v>7</v>
      </c>
      <c r="M6726" s="32">
        <v>93.6</v>
      </c>
      <c r="N6726" s="47">
        <f t="shared" si="210"/>
        <v>4.5777777777777778E-3</v>
      </c>
      <c r="O6726" s="47">
        <f t="shared" si="211"/>
        <v>1.2217777777777778E-3</v>
      </c>
    </row>
    <row r="6727" spans="1:15">
      <c r="A6727" s="32" t="s">
        <v>1654</v>
      </c>
      <c r="B6727" s="32" t="s">
        <v>1356</v>
      </c>
      <c r="C6727" s="32" t="s">
        <v>52</v>
      </c>
      <c r="D6727" s="32">
        <v>30078</v>
      </c>
      <c r="E6727" s="32">
        <v>2</v>
      </c>
      <c r="F6727" s="32">
        <v>1442</v>
      </c>
      <c r="G6727" s="32">
        <v>0.84</v>
      </c>
      <c r="H6727" s="32">
        <v>14</v>
      </c>
      <c r="I6727" s="34">
        <v>529.35</v>
      </c>
      <c r="J6727" s="34">
        <v>315000</v>
      </c>
      <c r="K6727" s="32">
        <v>44</v>
      </c>
      <c r="L6727" s="32">
        <v>7</v>
      </c>
      <c r="M6727" s="32">
        <v>93.6</v>
      </c>
      <c r="N6727" s="47">
        <f t="shared" si="210"/>
        <v>4.5777777777777778E-3</v>
      </c>
      <c r="O6727" s="47">
        <f t="shared" si="211"/>
        <v>1.6804761904761906E-3</v>
      </c>
    </row>
    <row r="6728" spans="1:15">
      <c r="A6728" s="32" t="s">
        <v>1654</v>
      </c>
      <c r="B6728" s="32" t="s">
        <v>1357</v>
      </c>
      <c r="C6728" s="32" t="s">
        <v>52</v>
      </c>
      <c r="D6728" s="32">
        <v>30078</v>
      </c>
      <c r="E6728" s="32">
        <v>2</v>
      </c>
      <c r="F6728" s="32">
        <v>1442</v>
      </c>
      <c r="G6728" s="32">
        <v>0.84</v>
      </c>
      <c r="H6728" s="32">
        <v>14</v>
      </c>
      <c r="I6728" s="34">
        <v>339.58</v>
      </c>
      <c r="J6728" s="34">
        <v>315000</v>
      </c>
      <c r="K6728" s="32">
        <v>44</v>
      </c>
      <c r="L6728" s="32">
        <v>7</v>
      </c>
      <c r="M6728" s="32">
        <v>93.6</v>
      </c>
      <c r="N6728" s="47">
        <f t="shared" si="210"/>
        <v>4.5777777777777778E-3</v>
      </c>
      <c r="O6728" s="47">
        <f t="shared" si="211"/>
        <v>1.0780317460317461E-3</v>
      </c>
    </row>
    <row r="6729" spans="1:15">
      <c r="A6729" s="32" t="s">
        <v>1654</v>
      </c>
      <c r="B6729" s="32" t="s">
        <v>1358</v>
      </c>
      <c r="C6729" s="32" t="s">
        <v>52</v>
      </c>
      <c r="D6729" s="32">
        <v>30078</v>
      </c>
      <c r="E6729" s="32">
        <v>2</v>
      </c>
      <c r="F6729" s="32">
        <v>1442</v>
      </c>
      <c r="G6729" s="32">
        <v>0.84</v>
      </c>
      <c r="H6729" s="32">
        <v>14</v>
      </c>
      <c r="I6729" s="34">
        <v>240.04</v>
      </c>
      <c r="J6729" s="34">
        <v>315000</v>
      </c>
      <c r="K6729" s="32">
        <v>44</v>
      </c>
      <c r="L6729" s="32">
        <v>7</v>
      </c>
      <c r="M6729" s="32">
        <v>93.6</v>
      </c>
      <c r="N6729" s="47">
        <f t="shared" si="210"/>
        <v>4.5777777777777778E-3</v>
      </c>
      <c r="O6729" s="47">
        <f t="shared" si="211"/>
        <v>7.6203174603174596E-4</v>
      </c>
    </row>
    <row r="6730" spans="1:15">
      <c r="A6730" s="32" t="s">
        <v>1654</v>
      </c>
      <c r="B6730" s="32" t="s">
        <v>1359</v>
      </c>
      <c r="C6730" s="32" t="s">
        <v>52</v>
      </c>
      <c r="D6730" s="32">
        <v>30078</v>
      </c>
      <c r="E6730" s="32">
        <v>2</v>
      </c>
      <c r="F6730" s="32">
        <v>1485.26</v>
      </c>
      <c r="G6730" s="32">
        <v>0.9</v>
      </c>
      <c r="H6730" s="32">
        <v>8</v>
      </c>
      <c r="I6730" s="34">
        <v>158.47999999999999</v>
      </c>
      <c r="J6730" s="34">
        <v>330750</v>
      </c>
      <c r="K6730" s="32">
        <v>44</v>
      </c>
      <c r="L6730" s="32">
        <v>7</v>
      </c>
      <c r="M6730" s="32">
        <v>93.6</v>
      </c>
      <c r="N6730" s="47">
        <f t="shared" si="210"/>
        <v>4.4905820105820109E-3</v>
      </c>
      <c r="O6730" s="47">
        <f t="shared" si="211"/>
        <v>4.791534391534391E-4</v>
      </c>
    </row>
    <row r="6731" spans="1:15">
      <c r="A6731" s="32" t="s">
        <v>1654</v>
      </c>
      <c r="B6731" s="32" t="s">
        <v>1360</v>
      </c>
      <c r="C6731" s="32" t="s">
        <v>52</v>
      </c>
      <c r="D6731" s="32">
        <v>30078</v>
      </c>
      <c r="E6731" s="32">
        <v>2</v>
      </c>
      <c r="F6731" s="32">
        <v>1485.26</v>
      </c>
      <c r="G6731" s="32">
        <v>0.9</v>
      </c>
      <c r="H6731" s="32">
        <v>8</v>
      </c>
      <c r="I6731" s="34">
        <v>534.9</v>
      </c>
      <c r="J6731" s="34">
        <v>330750</v>
      </c>
      <c r="K6731" s="32">
        <v>44</v>
      </c>
      <c r="L6731" s="32">
        <v>7</v>
      </c>
      <c r="M6731" s="32">
        <v>93.6</v>
      </c>
      <c r="N6731" s="47">
        <f t="shared" si="210"/>
        <v>4.4905820105820109E-3</v>
      </c>
      <c r="O6731" s="47">
        <f t="shared" si="211"/>
        <v>1.6172335600907028E-3</v>
      </c>
    </row>
    <row r="6732" spans="1:15">
      <c r="A6732" s="32" t="s">
        <v>1654</v>
      </c>
      <c r="B6732" s="32" t="s">
        <v>1361</v>
      </c>
      <c r="C6732" s="32" t="s">
        <v>52</v>
      </c>
      <c r="D6732" s="32">
        <v>30078</v>
      </c>
      <c r="E6732" s="32">
        <v>2</v>
      </c>
      <c r="F6732" s="32">
        <v>1485.26</v>
      </c>
      <c r="G6732" s="32">
        <v>0.9</v>
      </c>
      <c r="H6732" s="32">
        <v>8</v>
      </c>
      <c r="I6732" s="34">
        <v>155.22999999999999</v>
      </c>
      <c r="J6732" s="34">
        <v>330750</v>
      </c>
      <c r="K6732" s="32">
        <v>44</v>
      </c>
      <c r="L6732" s="32">
        <v>7</v>
      </c>
      <c r="M6732" s="32">
        <v>93.6</v>
      </c>
      <c r="N6732" s="47">
        <f t="shared" si="210"/>
        <v>4.4905820105820109E-3</v>
      </c>
      <c r="O6732" s="47">
        <f t="shared" si="211"/>
        <v>4.6932728647014357E-4</v>
      </c>
    </row>
    <row r="6733" spans="1:15">
      <c r="A6733" s="32" t="s">
        <v>1654</v>
      </c>
      <c r="B6733" s="32" t="s">
        <v>1362</v>
      </c>
      <c r="C6733" s="32" t="s">
        <v>52</v>
      </c>
      <c r="D6733" s="32">
        <v>30078</v>
      </c>
      <c r="E6733" s="32">
        <v>2</v>
      </c>
      <c r="F6733" s="32">
        <v>1485.26</v>
      </c>
      <c r="G6733" s="32">
        <v>0.9</v>
      </c>
      <c r="H6733" s="32">
        <v>8</v>
      </c>
      <c r="I6733" s="34">
        <v>917.33</v>
      </c>
      <c r="J6733" s="34">
        <v>330750</v>
      </c>
      <c r="K6733" s="32">
        <v>44</v>
      </c>
      <c r="L6733" s="32">
        <v>7</v>
      </c>
      <c r="M6733" s="32">
        <v>93.6</v>
      </c>
      <c r="N6733" s="47">
        <f t="shared" si="210"/>
        <v>4.4905820105820109E-3</v>
      </c>
      <c r="O6733" s="47">
        <f t="shared" si="211"/>
        <v>2.7734845049130763E-3</v>
      </c>
    </row>
    <row r="6734" spans="1:15">
      <c r="A6734" s="32" t="s">
        <v>1654</v>
      </c>
      <c r="B6734" s="32" t="s">
        <v>1363</v>
      </c>
      <c r="C6734" s="32" t="s">
        <v>52</v>
      </c>
      <c r="D6734" s="32">
        <v>30078</v>
      </c>
      <c r="E6734" s="32">
        <v>2</v>
      </c>
      <c r="F6734" s="32">
        <v>1529.82</v>
      </c>
      <c r="G6734" s="32">
        <v>0.89200000000000002</v>
      </c>
      <c r="H6734" s="32">
        <v>9</v>
      </c>
      <c r="I6734" s="34">
        <v>385.21</v>
      </c>
      <c r="J6734" s="34">
        <v>347287.5</v>
      </c>
      <c r="K6734" s="32">
        <v>44</v>
      </c>
      <c r="L6734" s="32">
        <v>7</v>
      </c>
      <c r="M6734" s="32">
        <v>93.6</v>
      </c>
      <c r="N6734" s="47">
        <f t="shared" si="210"/>
        <v>4.4050534499514094E-3</v>
      </c>
      <c r="O6734" s="47">
        <f t="shared" si="211"/>
        <v>1.1091962711010329E-3</v>
      </c>
    </row>
    <row r="6735" spans="1:15">
      <c r="A6735" s="32" t="s">
        <v>1654</v>
      </c>
      <c r="B6735" s="32" t="s">
        <v>1364</v>
      </c>
      <c r="C6735" s="32" t="s">
        <v>52</v>
      </c>
      <c r="D6735" s="32">
        <v>30078</v>
      </c>
      <c r="E6735" s="32">
        <v>2</v>
      </c>
      <c r="F6735" s="32">
        <v>1529.82</v>
      </c>
      <c r="G6735" s="32">
        <v>0.93600000000000005</v>
      </c>
      <c r="H6735" s="32">
        <v>5</v>
      </c>
      <c r="I6735" s="34">
        <v>337.78</v>
      </c>
      <c r="J6735" s="34">
        <v>347287.5</v>
      </c>
      <c r="K6735" s="32">
        <v>44</v>
      </c>
      <c r="L6735" s="32">
        <v>7</v>
      </c>
      <c r="M6735" s="32">
        <v>93.6</v>
      </c>
      <c r="N6735" s="47">
        <f t="shared" si="210"/>
        <v>4.4050534499514094E-3</v>
      </c>
      <c r="O6735" s="47">
        <f t="shared" si="211"/>
        <v>9.7262354677320651E-4</v>
      </c>
    </row>
    <row r="6736" spans="1:15">
      <c r="A6736" s="32" t="s">
        <v>1654</v>
      </c>
      <c r="B6736" s="32" t="s">
        <v>1365</v>
      </c>
      <c r="C6736" s="32" t="s">
        <v>52</v>
      </c>
      <c r="D6736" s="32">
        <v>30078</v>
      </c>
      <c r="E6736" s="32">
        <v>2</v>
      </c>
      <c r="F6736" s="32">
        <v>1529.82</v>
      </c>
      <c r="G6736" s="32">
        <v>0.89600000000000002</v>
      </c>
      <c r="H6736" s="32">
        <v>9</v>
      </c>
      <c r="I6736" s="34">
        <v>257.60000000000002</v>
      </c>
      <c r="J6736" s="34">
        <v>347287.5</v>
      </c>
      <c r="K6736" s="32">
        <v>44</v>
      </c>
      <c r="L6736" s="32">
        <v>7</v>
      </c>
      <c r="M6736" s="32">
        <v>93.6</v>
      </c>
      <c r="N6736" s="47">
        <f t="shared" si="210"/>
        <v>4.4050534499514094E-3</v>
      </c>
      <c r="O6736" s="47">
        <f t="shared" si="211"/>
        <v>7.4174855127236085E-4</v>
      </c>
    </row>
    <row r="6737" spans="1:15">
      <c r="A6737" s="32" t="s">
        <v>1654</v>
      </c>
      <c r="B6737" s="32" t="s">
        <v>1366</v>
      </c>
      <c r="C6737" s="32" t="s">
        <v>52</v>
      </c>
      <c r="D6737" s="32">
        <v>30078</v>
      </c>
      <c r="E6737" s="32">
        <v>2</v>
      </c>
      <c r="F6737" s="32">
        <v>1529.82</v>
      </c>
      <c r="G6737" s="32">
        <v>0.92700000000000005</v>
      </c>
      <c r="H6737" s="32">
        <v>6</v>
      </c>
      <c r="I6737" s="34">
        <v>313.7</v>
      </c>
      <c r="J6737" s="34">
        <v>347287.5</v>
      </c>
      <c r="K6737" s="32">
        <v>44</v>
      </c>
      <c r="L6737" s="32">
        <v>7</v>
      </c>
      <c r="M6737" s="32">
        <v>93.6</v>
      </c>
      <c r="N6737" s="47">
        <f t="shared" si="210"/>
        <v>4.4050534499514094E-3</v>
      </c>
      <c r="O6737" s="47">
        <f t="shared" si="211"/>
        <v>9.032861821977468E-4</v>
      </c>
    </row>
    <row r="6738" spans="1:15">
      <c r="A6738" s="32" t="s">
        <v>1654</v>
      </c>
      <c r="B6738" s="32" t="s">
        <v>1367</v>
      </c>
      <c r="C6738" s="32" t="s">
        <v>52</v>
      </c>
      <c r="D6738" s="32">
        <v>30078</v>
      </c>
      <c r="E6738" s="32">
        <v>2</v>
      </c>
      <c r="F6738" s="32">
        <v>1575.71</v>
      </c>
      <c r="G6738" s="32">
        <v>0.89200000000000002</v>
      </c>
      <c r="H6738" s="32">
        <v>9</v>
      </c>
      <c r="I6738" s="34">
        <v>494.33</v>
      </c>
      <c r="J6738" s="34">
        <v>364651.88</v>
      </c>
      <c r="K6738" s="32">
        <v>44</v>
      </c>
      <c r="L6738" s="32">
        <v>7</v>
      </c>
      <c r="M6738" s="32">
        <v>93.6</v>
      </c>
      <c r="N6738" s="47">
        <f t="shared" si="210"/>
        <v>4.321134995930914E-3</v>
      </c>
      <c r="O6738" s="47">
        <f t="shared" si="211"/>
        <v>1.355621695958348E-3</v>
      </c>
    </row>
    <row r="6739" spans="1:15">
      <c r="A6739" s="32" t="s">
        <v>1654</v>
      </c>
      <c r="B6739" s="32" t="s">
        <v>1368</v>
      </c>
      <c r="C6739" s="32" t="s">
        <v>52</v>
      </c>
      <c r="D6739" s="32">
        <v>30078</v>
      </c>
      <c r="E6739" s="32">
        <v>2</v>
      </c>
      <c r="F6739" s="32">
        <v>1575.71</v>
      </c>
      <c r="G6739" s="32">
        <v>0.92900000000000005</v>
      </c>
      <c r="H6739" s="32">
        <v>6</v>
      </c>
      <c r="I6739" s="34">
        <v>486.09</v>
      </c>
      <c r="J6739" s="34">
        <v>364651.88</v>
      </c>
      <c r="K6739" s="32">
        <v>44</v>
      </c>
      <c r="L6739" s="32">
        <v>7</v>
      </c>
      <c r="M6739" s="32">
        <v>93.6</v>
      </c>
      <c r="N6739" s="47">
        <f t="shared" si="210"/>
        <v>4.321134995930914E-3</v>
      </c>
      <c r="O6739" s="47">
        <f t="shared" si="211"/>
        <v>1.3330248016272396E-3</v>
      </c>
    </row>
    <row r="6740" spans="1:15">
      <c r="A6740" s="32" t="s">
        <v>1654</v>
      </c>
      <c r="B6740" s="32" t="s">
        <v>1369</v>
      </c>
      <c r="C6740" s="32" t="s">
        <v>52</v>
      </c>
      <c r="D6740" s="32">
        <v>30078</v>
      </c>
      <c r="E6740" s="32">
        <v>2</v>
      </c>
      <c r="F6740" s="32">
        <v>1575.71</v>
      </c>
      <c r="G6740" s="32">
        <v>0.91</v>
      </c>
      <c r="H6740" s="32">
        <v>8</v>
      </c>
      <c r="I6740" s="34">
        <v>203.13</v>
      </c>
      <c r="J6740" s="34">
        <v>364651.88</v>
      </c>
      <c r="K6740" s="32">
        <v>44</v>
      </c>
      <c r="L6740" s="32">
        <v>7</v>
      </c>
      <c r="M6740" s="32">
        <v>93.6</v>
      </c>
      <c r="N6740" s="47">
        <f t="shared" si="210"/>
        <v>4.321134995930914E-3</v>
      </c>
      <c r="O6740" s="47">
        <f t="shared" si="211"/>
        <v>5.5705183804345118E-4</v>
      </c>
    </row>
    <row r="6741" spans="1:15">
      <c r="A6741" s="32" t="s">
        <v>1654</v>
      </c>
      <c r="B6741" s="32" t="s">
        <v>1370</v>
      </c>
      <c r="C6741" s="32" t="s">
        <v>52</v>
      </c>
      <c r="D6741" s="32">
        <v>30078</v>
      </c>
      <c r="E6741" s="32">
        <v>2</v>
      </c>
      <c r="F6741" s="32">
        <v>1575.71</v>
      </c>
      <c r="G6741" s="32">
        <v>0.93600000000000005</v>
      </c>
      <c r="H6741" s="32">
        <v>5</v>
      </c>
      <c r="I6741" s="34">
        <v>451.22</v>
      </c>
      <c r="J6741" s="34">
        <v>364651.88</v>
      </c>
      <c r="K6741" s="32">
        <v>44</v>
      </c>
      <c r="L6741" s="32">
        <v>7</v>
      </c>
      <c r="M6741" s="32">
        <v>93.6</v>
      </c>
      <c r="N6741" s="47">
        <f t="shared" si="210"/>
        <v>4.321134995930914E-3</v>
      </c>
      <c r="O6741" s="47">
        <f t="shared" si="211"/>
        <v>1.2373993519517849E-3</v>
      </c>
    </row>
    <row r="6742" spans="1:15">
      <c r="A6742" s="32" t="s">
        <v>1654</v>
      </c>
      <c r="B6742" s="32" t="s">
        <v>1371</v>
      </c>
      <c r="C6742" s="32" t="s">
        <v>52</v>
      </c>
      <c r="D6742" s="32">
        <v>30078</v>
      </c>
      <c r="E6742" s="32">
        <v>2</v>
      </c>
      <c r="F6742" s="32">
        <v>1622.98</v>
      </c>
      <c r="G6742" s="32">
        <v>0.94299999999999995</v>
      </c>
      <c r="H6742" s="32">
        <v>5</v>
      </c>
      <c r="I6742" s="34">
        <v>994.69</v>
      </c>
      <c r="J6742" s="34">
        <v>382884.47</v>
      </c>
      <c r="K6742" s="32">
        <v>44</v>
      </c>
      <c r="L6742" s="32">
        <v>7</v>
      </c>
      <c r="M6742" s="32">
        <v>93.6</v>
      </c>
      <c r="N6742" s="47">
        <f t="shared" si="210"/>
        <v>4.238824311678142E-3</v>
      </c>
      <c r="O6742" s="47">
        <f t="shared" si="211"/>
        <v>2.5978854666004083E-3</v>
      </c>
    </row>
    <row r="6743" spans="1:15">
      <c r="A6743" s="32" t="s">
        <v>1654</v>
      </c>
      <c r="B6743" s="32" t="s">
        <v>1372</v>
      </c>
      <c r="C6743" s="32" t="s">
        <v>52</v>
      </c>
      <c r="D6743" s="32">
        <v>30078</v>
      </c>
      <c r="E6743" s="32">
        <v>2</v>
      </c>
      <c r="F6743" s="32">
        <v>1622.98</v>
      </c>
      <c r="G6743" s="32">
        <v>0.94699999999999995</v>
      </c>
      <c r="H6743" s="32">
        <v>4</v>
      </c>
      <c r="I6743" s="34">
        <v>811.14</v>
      </c>
      <c r="J6743" s="34">
        <v>382884.47</v>
      </c>
      <c r="K6743" s="32">
        <v>44</v>
      </c>
      <c r="L6743" s="32">
        <v>7</v>
      </c>
      <c r="M6743" s="32">
        <v>93.6</v>
      </c>
      <c r="N6743" s="47">
        <f t="shared" si="210"/>
        <v>4.238824311678142E-3</v>
      </c>
      <c r="O6743" s="47">
        <f t="shared" si="211"/>
        <v>2.1184980419811754E-3</v>
      </c>
    </row>
    <row r="6744" spans="1:15">
      <c r="A6744" s="32" t="s">
        <v>1654</v>
      </c>
      <c r="B6744" s="32" t="s">
        <v>1373</v>
      </c>
      <c r="C6744" s="32" t="s">
        <v>52</v>
      </c>
      <c r="D6744" s="32">
        <v>30078</v>
      </c>
      <c r="E6744" s="32">
        <v>2</v>
      </c>
      <c r="F6744" s="32">
        <v>1622.98</v>
      </c>
      <c r="G6744" s="32">
        <v>0.91100000000000003</v>
      </c>
      <c r="H6744" s="32">
        <v>8</v>
      </c>
      <c r="I6744" s="34">
        <v>480.41</v>
      </c>
      <c r="J6744" s="34">
        <v>382884.47</v>
      </c>
      <c r="K6744" s="32">
        <v>44</v>
      </c>
      <c r="L6744" s="32">
        <v>7</v>
      </c>
      <c r="M6744" s="32">
        <v>93.6</v>
      </c>
      <c r="N6744" s="47">
        <f t="shared" si="210"/>
        <v>4.238824311678142E-3</v>
      </c>
      <c r="O6744" s="47">
        <f t="shared" si="211"/>
        <v>1.2547126813474572E-3</v>
      </c>
    </row>
    <row r="6745" spans="1:15">
      <c r="A6745" s="32" t="s">
        <v>1654</v>
      </c>
      <c r="B6745" s="32" t="s">
        <v>1374</v>
      </c>
      <c r="C6745" s="32" t="s">
        <v>52</v>
      </c>
      <c r="D6745" s="32">
        <v>30078</v>
      </c>
      <c r="E6745" s="32">
        <v>2</v>
      </c>
      <c r="F6745" s="32">
        <v>1622.98</v>
      </c>
      <c r="G6745" s="32">
        <v>0.93799999999999994</v>
      </c>
      <c r="H6745" s="32">
        <v>5</v>
      </c>
      <c r="I6745" s="34">
        <v>827.59</v>
      </c>
      <c r="J6745" s="34">
        <v>382884.47</v>
      </c>
      <c r="K6745" s="32">
        <v>44</v>
      </c>
      <c r="L6745" s="32">
        <v>7</v>
      </c>
      <c r="M6745" s="32">
        <v>93.6</v>
      </c>
      <c r="N6745" s="47">
        <f t="shared" si="210"/>
        <v>4.238824311678142E-3</v>
      </c>
      <c r="O6745" s="47">
        <f t="shared" si="211"/>
        <v>2.161461393302267E-3</v>
      </c>
    </row>
    <row r="6746" spans="1:15">
      <c r="A6746" s="32" t="s">
        <v>1655</v>
      </c>
      <c r="B6746" s="32" t="s">
        <v>1351</v>
      </c>
      <c r="C6746" s="32" t="s">
        <v>52</v>
      </c>
      <c r="D6746" s="32">
        <v>30044</v>
      </c>
      <c r="E6746" s="32">
        <v>2</v>
      </c>
      <c r="F6746" s="32">
        <v>1400</v>
      </c>
      <c r="G6746" s="32">
        <v>0.89300000000000002</v>
      </c>
      <c r="H6746" s="32">
        <v>9</v>
      </c>
      <c r="I6746" s="34">
        <v>522.66</v>
      </c>
      <c r="J6746" s="34">
        <v>300000</v>
      </c>
      <c r="K6746" s="32">
        <v>48</v>
      </c>
      <c r="L6746" s="32">
        <v>7</v>
      </c>
      <c r="M6746" s="32">
        <v>93.1</v>
      </c>
      <c r="N6746" s="47">
        <f t="shared" si="210"/>
        <v>4.6666666666666671E-3</v>
      </c>
      <c r="O6746" s="47">
        <f t="shared" si="211"/>
        <v>1.7422E-3</v>
      </c>
    </row>
    <row r="6747" spans="1:15">
      <c r="A6747" s="32" t="s">
        <v>1655</v>
      </c>
      <c r="B6747" s="32" t="s">
        <v>1352</v>
      </c>
      <c r="C6747" s="32" t="s">
        <v>52</v>
      </c>
      <c r="D6747" s="32">
        <v>30044</v>
      </c>
      <c r="E6747" s="32">
        <v>2</v>
      </c>
      <c r="F6747" s="32">
        <v>1400</v>
      </c>
      <c r="G6747" s="32">
        <v>0.90100000000000002</v>
      </c>
      <c r="H6747" s="32">
        <v>8</v>
      </c>
      <c r="I6747" s="34">
        <v>425.85</v>
      </c>
      <c r="J6747" s="34">
        <v>300000</v>
      </c>
      <c r="K6747" s="32">
        <v>48</v>
      </c>
      <c r="L6747" s="32">
        <v>7</v>
      </c>
      <c r="M6747" s="32">
        <v>93.1</v>
      </c>
      <c r="N6747" s="47">
        <f t="shared" si="210"/>
        <v>4.6666666666666671E-3</v>
      </c>
      <c r="O6747" s="47">
        <f t="shared" si="211"/>
        <v>1.4195E-3</v>
      </c>
    </row>
    <row r="6748" spans="1:15">
      <c r="A6748" s="32" t="s">
        <v>1655</v>
      </c>
      <c r="B6748" s="32" t="s">
        <v>1353</v>
      </c>
      <c r="C6748" s="32" t="s">
        <v>52</v>
      </c>
      <c r="D6748" s="32">
        <v>30044</v>
      </c>
      <c r="E6748" s="32">
        <v>2</v>
      </c>
      <c r="F6748" s="32">
        <v>1400</v>
      </c>
      <c r="G6748" s="32">
        <v>0.94399999999999995</v>
      </c>
      <c r="H6748" s="32">
        <v>5</v>
      </c>
      <c r="I6748" s="34">
        <v>563.85</v>
      </c>
      <c r="J6748" s="34">
        <v>300000</v>
      </c>
      <c r="K6748" s="32">
        <v>48</v>
      </c>
      <c r="L6748" s="32">
        <v>7</v>
      </c>
      <c r="M6748" s="32">
        <v>93.1</v>
      </c>
      <c r="N6748" s="47">
        <f t="shared" si="210"/>
        <v>4.6666666666666671E-3</v>
      </c>
      <c r="O6748" s="47">
        <f t="shared" si="211"/>
        <v>1.8795000000000001E-3</v>
      </c>
    </row>
    <row r="6749" spans="1:15">
      <c r="A6749" s="32" t="s">
        <v>1655</v>
      </c>
      <c r="B6749" s="32" t="s">
        <v>1354</v>
      </c>
      <c r="C6749" s="32" t="s">
        <v>52</v>
      </c>
      <c r="D6749" s="32">
        <v>30044</v>
      </c>
      <c r="E6749" s="32">
        <v>2</v>
      </c>
      <c r="F6749" s="32">
        <v>1400</v>
      </c>
      <c r="G6749" s="32">
        <v>0.93500000000000005</v>
      </c>
      <c r="H6749" s="32">
        <v>5</v>
      </c>
      <c r="I6749" s="34">
        <v>184.27</v>
      </c>
      <c r="J6749" s="34">
        <v>300000</v>
      </c>
      <c r="K6749" s="32">
        <v>48</v>
      </c>
      <c r="L6749" s="32">
        <v>7</v>
      </c>
      <c r="M6749" s="32">
        <v>93.1</v>
      </c>
      <c r="N6749" s="47">
        <f t="shared" si="210"/>
        <v>4.6666666666666671E-3</v>
      </c>
      <c r="O6749" s="47">
        <f t="shared" si="211"/>
        <v>6.1423333333333332E-4</v>
      </c>
    </row>
    <row r="6750" spans="1:15">
      <c r="A6750" s="32" t="s">
        <v>1655</v>
      </c>
      <c r="B6750" s="32" t="s">
        <v>1355</v>
      </c>
      <c r="C6750" s="32" t="s">
        <v>52</v>
      </c>
      <c r="D6750" s="32">
        <v>30044</v>
      </c>
      <c r="E6750" s="32">
        <v>2</v>
      </c>
      <c r="F6750" s="32">
        <v>1442</v>
      </c>
      <c r="G6750" s="32">
        <v>0.89</v>
      </c>
      <c r="H6750" s="32">
        <v>9</v>
      </c>
      <c r="I6750" s="34">
        <v>201.92</v>
      </c>
      <c r="J6750" s="34">
        <v>315000</v>
      </c>
      <c r="K6750" s="32">
        <v>48</v>
      </c>
      <c r="L6750" s="32">
        <v>7</v>
      </c>
      <c r="M6750" s="32">
        <v>93.1</v>
      </c>
      <c r="N6750" s="47">
        <f t="shared" si="210"/>
        <v>4.5777777777777778E-3</v>
      </c>
      <c r="O6750" s="47">
        <f t="shared" si="211"/>
        <v>6.4101587301587301E-4</v>
      </c>
    </row>
    <row r="6751" spans="1:15">
      <c r="A6751" s="32" t="s">
        <v>1655</v>
      </c>
      <c r="B6751" s="32" t="s">
        <v>1356</v>
      </c>
      <c r="C6751" s="32" t="s">
        <v>52</v>
      </c>
      <c r="D6751" s="32">
        <v>30044</v>
      </c>
      <c r="E6751" s="32">
        <v>2</v>
      </c>
      <c r="F6751" s="32">
        <v>1442</v>
      </c>
      <c r="G6751" s="32">
        <v>0.84</v>
      </c>
      <c r="H6751" s="32">
        <v>14</v>
      </c>
      <c r="I6751" s="34">
        <v>270.37</v>
      </c>
      <c r="J6751" s="34">
        <v>315000</v>
      </c>
      <c r="K6751" s="32">
        <v>48</v>
      </c>
      <c r="L6751" s="32">
        <v>7</v>
      </c>
      <c r="M6751" s="32">
        <v>93.1</v>
      </c>
      <c r="N6751" s="47">
        <f t="shared" si="210"/>
        <v>4.5777777777777778E-3</v>
      </c>
      <c r="O6751" s="47">
        <f t="shared" si="211"/>
        <v>8.583174603174603E-4</v>
      </c>
    </row>
    <row r="6752" spans="1:15">
      <c r="A6752" s="32" t="s">
        <v>1655</v>
      </c>
      <c r="B6752" s="32" t="s">
        <v>1357</v>
      </c>
      <c r="C6752" s="32" t="s">
        <v>52</v>
      </c>
      <c r="D6752" s="32">
        <v>30044</v>
      </c>
      <c r="E6752" s="32">
        <v>2</v>
      </c>
      <c r="F6752" s="32">
        <v>1442</v>
      </c>
      <c r="G6752" s="32">
        <v>0.84</v>
      </c>
      <c r="H6752" s="32">
        <v>14</v>
      </c>
      <c r="I6752" s="34">
        <v>112.3</v>
      </c>
      <c r="J6752" s="34">
        <v>315000</v>
      </c>
      <c r="K6752" s="32">
        <v>48</v>
      </c>
      <c r="L6752" s="32">
        <v>7</v>
      </c>
      <c r="M6752" s="32">
        <v>93.1</v>
      </c>
      <c r="N6752" s="47">
        <f t="shared" si="210"/>
        <v>4.5777777777777778E-3</v>
      </c>
      <c r="O6752" s="47">
        <f t="shared" si="211"/>
        <v>3.5650793650793651E-4</v>
      </c>
    </row>
    <row r="6753" spans="1:15">
      <c r="A6753" s="32" t="s">
        <v>1655</v>
      </c>
      <c r="B6753" s="32" t="s">
        <v>1358</v>
      </c>
      <c r="C6753" s="32" t="s">
        <v>52</v>
      </c>
      <c r="D6753" s="32">
        <v>30044</v>
      </c>
      <c r="E6753" s="32">
        <v>2</v>
      </c>
      <c r="F6753" s="32">
        <v>1442</v>
      </c>
      <c r="G6753" s="32">
        <v>0.84</v>
      </c>
      <c r="H6753" s="32">
        <v>14</v>
      </c>
      <c r="I6753" s="34">
        <v>364.8</v>
      </c>
      <c r="J6753" s="34">
        <v>315000</v>
      </c>
      <c r="K6753" s="32">
        <v>48</v>
      </c>
      <c r="L6753" s="32">
        <v>7</v>
      </c>
      <c r="M6753" s="32">
        <v>93.1</v>
      </c>
      <c r="N6753" s="47">
        <f t="shared" si="210"/>
        <v>4.5777777777777778E-3</v>
      </c>
      <c r="O6753" s="47">
        <f t="shared" si="211"/>
        <v>1.1580952380952382E-3</v>
      </c>
    </row>
    <row r="6754" spans="1:15">
      <c r="A6754" s="32" t="s">
        <v>1655</v>
      </c>
      <c r="B6754" s="32" t="s">
        <v>1359</v>
      </c>
      <c r="C6754" s="32" t="s">
        <v>52</v>
      </c>
      <c r="D6754" s="32">
        <v>30044</v>
      </c>
      <c r="E6754" s="32">
        <v>2</v>
      </c>
      <c r="F6754" s="32">
        <v>1485.26</v>
      </c>
      <c r="G6754" s="32">
        <v>0.9</v>
      </c>
      <c r="H6754" s="32">
        <v>8</v>
      </c>
      <c r="I6754" s="34">
        <v>321.8</v>
      </c>
      <c r="J6754" s="34">
        <v>330750</v>
      </c>
      <c r="K6754" s="32">
        <v>48</v>
      </c>
      <c r="L6754" s="32">
        <v>7</v>
      </c>
      <c r="M6754" s="32">
        <v>93.1</v>
      </c>
      <c r="N6754" s="47">
        <f t="shared" si="210"/>
        <v>4.4905820105820109E-3</v>
      </c>
      <c r="O6754" s="47">
        <f t="shared" si="211"/>
        <v>9.7294028722600149E-4</v>
      </c>
    </row>
    <row r="6755" spans="1:15">
      <c r="A6755" s="32" t="s">
        <v>1655</v>
      </c>
      <c r="B6755" s="32" t="s">
        <v>1360</v>
      </c>
      <c r="C6755" s="32" t="s">
        <v>52</v>
      </c>
      <c r="D6755" s="32">
        <v>30044</v>
      </c>
      <c r="E6755" s="32">
        <v>2</v>
      </c>
      <c r="F6755" s="32">
        <v>1485.26</v>
      </c>
      <c r="G6755" s="32">
        <v>0.9</v>
      </c>
      <c r="H6755" s="32">
        <v>8</v>
      </c>
      <c r="I6755" s="34">
        <v>515.88</v>
      </c>
      <c r="J6755" s="34">
        <v>330750</v>
      </c>
      <c r="K6755" s="32">
        <v>48</v>
      </c>
      <c r="L6755" s="32">
        <v>7</v>
      </c>
      <c r="M6755" s="32">
        <v>93.1</v>
      </c>
      <c r="N6755" s="47">
        <f t="shared" si="210"/>
        <v>4.4905820105820109E-3</v>
      </c>
      <c r="O6755" s="47">
        <f t="shared" si="211"/>
        <v>1.5597278911564625E-3</v>
      </c>
    </row>
    <row r="6756" spans="1:15">
      <c r="A6756" s="32" t="s">
        <v>1655</v>
      </c>
      <c r="B6756" s="32" t="s">
        <v>1361</v>
      </c>
      <c r="C6756" s="32" t="s">
        <v>52</v>
      </c>
      <c r="D6756" s="32">
        <v>30044</v>
      </c>
      <c r="E6756" s="32">
        <v>2</v>
      </c>
      <c r="F6756" s="32">
        <v>1485.26</v>
      </c>
      <c r="G6756" s="32">
        <v>0.9</v>
      </c>
      <c r="H6756" s="32">
        <v>8</v>
      </c>
      <c r="I6756" s="34">
        <v>294.56</v>
      </c>
      <c r="J6756" s="34">
        <v>330750</v>
      </c>
      <c r="K6756" s="32">
        <v>48</v>
      </c>
      <c r="L6756" s="32">
        <v>7</v>
      </c>
      <c r="M6756" s="32">
        <v>93.1</v>
      </c>
      <c r="N6756" s="47">
        <f t="shared" si="210"/>
        <v>4.4905820105820109E-3</v>
      </c>
      <c r="O6756" s="47">
        <f t="shared" si="211"/>
        <v>8.9058201058201064E-4</v>
      </c>
    </row>
    <row r="6757" spans="1:15">
      <c r="A6757" s="32" t="s">
        <v>1655</v>
      </c>
      <c r="B6757" s="32" t="s">
        <v>1362</v>
      </c>
      <c r="C6757" s="32" t="s">
        <v>52</v>
      </c>
      <c r="D6757" s="32">
        <v>30044</v>
      </c>
      <c r="E6757" s="32">
        <v>2</v>
      </c>
      <c r="F6757" s="32">
        <v>1485.26</v>
      </c>
      <c r="G6757" s="32">
        <v>0.9</v>
      </c>
      <c r="H6757" s="32">
        <v>8</v>
      </c>
      <c r="I6757" s="34">
        <v>612.9</v>
      </c>
      <c r="J6757" s="34">
        <v>330750</v>
      </c>
      <c r="K6757" s="32">
        <v>48</v>
      </c>
      <c r="L6757" s="32">
        <v>7</v>
      </c>
      <c r="M6757" s="32">
        <v>93.1</v>
      </c>
      <c r="N6757" s="47">
        <f t="shared" si="210"/>
        <v>4.4905820105820109E-3</v>
      </c>
      <c r="O6757" s="47">
        <f t="shared" si="211"/>
        <v>1.8530612244897959E-3</v>
      </c>
    </row>
    <row r="6758" spans="1:15">
      <c r="A6758" s="32" t="s">
        <v>1655</v>
      </c>
      <c r="B6758" s="32" t="s">
        <v>1363</v>
      </c>
      <c r="C6758" s="32" t="s">
        <v>52</v>
      </c>
      <c r="D6758" s="32">
        <v>30044</v>
      </c>
      <c r="E6758" s="32">
        <v>2</v>
      </c>
      <c r="F6758" s="32">
        <v>1529.82</v>
      </c>
      <c r="G6758" s="32">
        <v>0.90600000000000003</v>
      </c>
      <c r="H6758" s="32">
        <v>8</v>
      </c>
      <c r="I6758" s="34">
        <v>704.72</v>
      </c>
      <c r="J6758" s="34">
        <v>347287.5</v>
      </c>
      <c r="K6758" s="32">
        <v>48</v>
      </c>
      <c r="L6758" s="32">
        <v>7</v>
      </c>
      <c r="M6758" s="32">
        <v>93.1</v>
      </c>
      <c r="N6758" s="47">
        <f t="shared" si="210"/>
        <v>4.4050534499514094E-3</v>
      </c>
      <c r="O6758" s="47">
        <f t="shared" si="211"/>
        <v>2.0292121081236726E-3</v>
      </c>
    </row>
    <row r="6759" spans="1:15">
      <c r="A6759" s="32" t="s">
        <v>1655</v>
      </c>
      <c r="B6759" s="32" t="s">
        <v>1364</v>
      </c>
      <c r="C6759" s="32" t="s">
        <v>52</v>
      </c>
      <c r="D6759" s="32">
        <v>30044</v>
      </c>
      <c r="E6759" s="32">
        <v>2</v>
      </c>
      <c r="F6759" s="32">
        <v>1529.82</v>
      </c>
      <c r="G6759" s="32">
        <v>0.93500000000000005</v>
      </c>
      <c r="H6759" s="32">
        <v>5</v>
      </c>
      <c r="I6759" s="34">
        <v>383.52</v>
      </c>
      <c r="J6759" s="34">
        <v>347287.5</v>
      </c>
      <c r="K6759" s="32">
        <v>48</v>
      </c>
      <c r="L6759" s="32">
        <v>7</v>
      </c>
      <c r="M6759" s="32">
        <v>93.1</v>
      </c>
      <c r="N6759" s="47">
        <f t="shared" si="210"/>
        <v>4.4050534499514094E-3</v>
      </c>
      <c r="O6759" s="47">
        <f t="shared" si="211"/>
        <v>1.104329985962639E-3</v>
      </c>
    </row>
    <row r="6760" spans="1:15">
      <c r="A6760" s="32" t="s">
        <v>1655</v>
      </c>
      <c r="B6760" s="32" t="s">
        <v>1365</v>
      </c>
      <c r="C6760" s="32" t="s">
        <v>52</v>
      </c>
      <c r="D6760" s="32">
        <v>30044</v>
      </c>
      <c r="E6760" s="32">
        <v>2</v>
      </c>
      <c r="F6760" s="32">
        <v>1529.82</v>
      </c>
      <c r="G6760" s="32">
        <v>0.89200000000000002</v>
      </c>
      <c r="H6760" s="32">
        <v>9</v>
      </c>
      <c r="I6760" s="34">
        <v>192.82</v>
      </c>
      <c r="J6760" s="34">
        <v>347287.5</v>
      </c>
      <c r="K6760" s="32">
        <v>48</v>
      </c>
      <c r="L6760" s="32">
        <v>7</v>
      </c>
      <c r="M6760" s="32">
        <v>93.1</v>
      </c>
      <c r="N6760" s="47">
        <f t="shared" si="210"/>
        <v>4.4050534499514094E-3</v>
      </c>
      <c r="O6760" s="47">
        <f t="shared" si="211"/>
        <v>5.5521721916279739E-4</v>
      </c>
    </row>
    <row r="6761" spans="1:15">
      <c r="A6761" s="32" t="s">
        <v>1655</v>
      </c>
      <c r="B6761" s="32" t="s">
        <v>1366</v>
      </c>
      <c r="C6761" s="32" t="s">
        <v>52</v>
      </c>
      <c r="D6761" s="32">
        <v>30044</v>
      </c>
      <c r="E6761" s="32">
        <v>2</v>
      </c>
      <c r="F6761" s="32">
        <v>1529.82</v>
      </c>
      <c r="G6761" s="32">
        <v>0.89300000000000002</v>
      </c>
      <c r="H6761" s="32">
        <v>9</v>
      </c>
      <c r="I6761" s="34">
        <v>572.04999999999995</v>
      </c>
      <c r="J6761" s="34">
        <v>347287.5</v>
      </c>
      <c r="K6761" s="32">
        <v>48</v>
      </c>
      <c r="L6761" s="32">
        <v>7</v>
      </c>
      <c r="M6761" s="32">
        <v>93.1</v>
      </c>
      <c r="N6761" s="47">
        <f t="shared" si="210"/>
        <v>4.4050534499514094E-3</v>
      </c>
      <c r="O6761" s="47">
        <f t="shared" si="211"/>
        <v>1.6471943274664362E-3</v>
      </c>
    </row>
    <row r="6762" spans="1:15">
      <c r="A6762" s="32" t="s">
        <v>1655</v>
      </c>
      <c r="B6762" s="32" t="s">
        <v>1367</v>
      </c>
      <c r="C6762" s="32" t="s">
        <v>52</v>
      </c>
      <c r="D6762" s="32">
        <v>30044</v>
      </c>
      <c r="E6762" s="32">
        <v>2</v>
      </c>
      <c r="F6762" s="32">
        <v>1575.71</v>
      </c>
      <c r="G6762" s="32">
        <v>0.91</v>
      </c>
      <c r="H6762" s="32">
        <v>8</v>
      </c>
      <c r="I6762" s="34">
        <v>404.16</v>
      </c>
      <c r="J6762" s="34">
        <v>364651.88</v>
      </c>
      <c r="K6762" s="32">
        <v>48</v>
      </c>
      <c r="L6762" s="32">
        <v>7</v>
      </c>
      <c r="M6762" s="32">
        <v>93.1</v>
      </c>
      <c r="N6762" s="47">
        <f t="shared" si="210"/>
        <v>4.321134995930914E-3</v>
      </c>
      <c r="O6762" s="47">
        <f t="shared" si="211"/>
        <v>1.1083447588423239E-3</v>
      </c>
    </row>
    <row r="6763" spans="1:15">
      <c r="A6763" s="32" t="s">
        <v>1655</v>
      </c>
      <c r="B6763" s="32" t="s">
        <v>1368</v>
      </c>
      <c r="C6763" s="32" t="s">
        <v>52</v>
      </c>
      <c r="D6763" s="32">
        <v>30044</v>
      </c>
      <c r="E6763" s="32">
        <v>2</v>
      </c>
      <c r="F6763" s="32">
        <v>1575.71</v>
      </c>
      <c r="G6763" s="32">
        <v>0.94899999999999995</v>
      </c>
      <c r="H6763" s="32">
        <v>4</v>
      </c>
      <c r="I6763" s="34">
        <v>277.44</v>
      </c>
      <c r="J6763" s="34">
        <v>364651.88</v>
      </c>
      <c r="K6763" s="32">
        <v>48</v>
      </c>
      <c r="L6763" s="32">
        <v>7</v>
      </c>
      <c r="M6763" s="32">
        <v>93.1</v>
      </c>
      <c r="N6763" s="47">
        <f t="shared" si="210"/>
        <v>4.321134995930914E-3</v>
      </c>
      <c r="O6763" s="47">
        <f t="shared" si="211"/>
        <v>7.6083523825518193E-4</v>
      </c>
    </row>
    <row r="6764" spans="1:15">
      <c r="A6764" s="32" t="s">
        <v>1655</v>
      </c>
      <c r="B6764" s="32" t="s">
        <v>1369</v>
      </c>
      <c r="C6764" s="32" t="s">
        <v>52</v>
      </c>
      <c r="D6764" s="32">
        <v>30044</v>
      </c>
      <c r="E6764" s="32">
        <v>2</v>
      </c>
      <c r="F6764" s="32">
        <v>1575.71</v>
      </c>
      <c r="G6764" s="32">
        <v>0.89700000000000002</v>
      </c>
      <c r="H6764" s="32">
        <v>9</v>
      </c>
      <c r="I6764" s="34">
        <v>363.2</v>
      </c>
      <c r="J6764" s="34">
        <v>364651.88</v>
      </c>
      <c r="K6764" s="32">
        <v>48</v>
      </c>
      <c r="L6764" s="32">
        <v>7</v>
      </c>
      <c r="M6764" s="32">
        <v>93.1</v>
      </c>
      <c r="N6764" s="47">
        <f t="shared" si="210"/>
        <v>4.321134995930914E-3</v>
      </c>
      <c r="O6764" s="47">
        <f t="shared" si="211"/>
        <v>9.960184491575911E-4</v>
      </c>
    </row>
    <row r="6765" spans="1:15">
      <c r="A6765" s="32" t="s">
        <v>1655</v>
      </c>
      <c r="B6765" s="32" t="s">
        <v>1370</v>
      </c>
      <c r="C6765" s="32" t="s">
        <v>52</v>
      </c>
      <c r="D6765" s="32">
        <v>30044</v>
      </c>
      <c r="E6765" s="32">
        <v>2</v>
      </c>
      <c r="F6765" s="32">
        <v>1575.71</v>
      </c>
      <c r="G6765" s="32">
        <v>0.92300000000000004</v>
      </c>
      <c r="H6765" s="32">
        <v>6</v>
      </c>
      <c r="I6765" s="34">
        <v>568.16999999999996</v>
      </c>
      <c r="J6765" s="34">
        <v>364651.88</v>
      </c>
      <c r="K6765" s="32">
        <v>48</v>
      </c>
      <c r="L6765" s="32">
        <v>7</v>
      </c>
      <c r="M6765" s="32">
        <v>93.1</v>
      </c>
      <c r="N6765" s="47">
        <f t="shared" si="210"/>
        <v>4.321134995930914E-3</v>
      </c>
      <c r="O6765" s="47">
        <f t="shared" si="211"/>
        <v>1.558116195643911E-3</v>
      </c>
    </row>
    <row r="6766" spans="1:15">
      <c r="A6766" s="32" t="s">
        <v>1655</v>
      </c>
      <c r="B6766" s="32" t="s">
        <v>1371</v>
      </c>
      <c r="C6766" s="32" t="s">
        <v>52</v>
      </c>
      <c r="D6766" s="32">
        <v>30044</v>
      </c>
      <c r="E6766" s="32">
        <v>2</v>
      </c>
      <c r="F6766" s="32">
        <v>1622.98</v>
      </c>
      <c r="G6766" s="32">
        <v>0.94099999999999995</v>
      </c>
      <c r="H6766" s="32">
        <v>5</v>
      </c>
      <c r="I6766" s="34">
        <v>162.69999999999999</v>
      </c>
      <c r="J6766" s="34">
        <v>382884.47</v>
      </c>
      <c r="K6766" s="32">
        <v>48</v>
      </c>
      <c r="L6766" s="32">
        <v>7</v>
      </c>
      <c r="M6766" s="32">
        <v>93.1</v>
      </c>
      <c r="N6766" s="47">
        <f t="shared" si="210"/>
        <v>4.238824311678142E-3</v>
      </c>
      <c r="O6766" s="47">
        <f t="shared" si="211"/>
        <v>4.2493235622745421E-4</v>
      </c>
    </row>
    <row r="6767" spans="1:15">
      <c r="A6767" s="32" t="s">
        <v>1655</v>
      </c>
      <c r="B6767" s="32" t="s">
        <v>1372</v>
      </c>
      <c r="C6767" s="32" t="s">
        <v>52</v>
      </c>
      <c r="D6767" s="32">
        <v>30044</v>
      </c>
      <c r="E6767" s="32">
        <v>2</v>
      </c>
      <c r="F6767" s="32">
        <v>1622.98</v>
      </c>
      <c r="G6767" s="32">
        <v>0.90500000000000003</v>
      </c>
      <c r="H6767" s="32">
        <v>8</v>
      </c>
      <c r="I6767" s="34">
        <v>451.85</v>
      </c>
      <c r="J6767" s="34">
        <v>382884.47</v>
      </c>
      <c r="K6767" s="32">
        <v>48</v>
      </c>
      <c r="L6767" s="32">
        <v>7</v>
      </c>
      <c r="M6767" s="32">
        <v>93.1</v>
      </c>
      <c r="N6767" s="47">
        <f t="shared" si="210"/>
        <v>4.238824311678142E-3</v>
      </c>
      <c r="O6767" s="47">
        <f t="shared" si="211"/>
        <v>1.1801209905431789E-3</v>
      </c>
    </row>
    <row r="6768" spans="1:15">
      <c r="A6768" s="32" t="s">
        <v>1655</v>
      </c>
      <c r="B6768" s="32" t="s">
        <v>1373</v>
      </c>
      <c r="C6768" s="32" t="s">
        <v>52</v>
      </c>
      <c r="D6768" s="32">
        <v>30044</v>
      </c>
      <c r="E6768" s="32">
        <v>2</v>
      </c>
      <c r="F6768" s="32">
        <v>1622.98</v>
      </c>
      <c r="G6768" s="32">
        <v>0.92900000000000005</v>
      </c>
      <c r="H6768" s="32">
        <v>6</v>
      </c>
      <c r="I6768" s="34">
        <v>321.24</v>
      </c>
      <c r="J6768" s="34">
        <v>382884.47</v>
      </c>
      <c r="K6768" s="32">
        <v>48</v>
      </c>
      <c r="L6768" s="32">
        <v>7</v>
      </c>
      <c r="M6768" s="32">
        <v>93.1</v>
      </c>
      <c r="N6768" s="47">
        <f t="shared" si="210"/>
        <v>4.238824311678142E-3</v>
      </c>
      <c r="O6768" s="47">
        <f t="shared" si="211"/>
        <v>8.3899981631534973E-4</v>
      </c>
    </row>
    <row r="6769" spans="1:15">
      <c r="A6769" s="32" t="s">
        <v>1655</v>
      </c>
      <c r="B6769" s="32" t="s">
        <v>1374</v>
      </c>
      <c r="C6769" s="32" t="s">
        <v>52</v>
      </c>
      <c r="D6769" s="32">
        <v>30044</v>
      </c>
      <c r="E6769" s="32">
        <v>2</v>
      </c>
      <c r="F6769" s="32">
        <v>1622.98</v>
      </c>
      <c r="G6769" s="32">
        <v>0.90100000000000002</v>
      </c>
      <c r="H6769" s="32">
        <v>8</v>
      </c>
      <c r="I6769" s="34">
        <v>718.88</v>
      </c>
      <c r="J6769" s="34">
        <v>382884.47</v>
      </c>
      <c r="K6769" s="32">
        <v>48</v>
      </c>
      <c r="L6769" s="32">
        <v>7</v>
      </c>
      <c r="M6769" s="32">
        <v>93.1</v>
      </c>
      <c r="N6769" s="47">
        <f t="shared" si="210"/>
        <v>4.238824311678142E-3</v>
      </c>
      <c r="O6769" s="47">
        <f t="shared" si="211"/>
        <v>1.8775376290399034E-3</v>
      </c>
    </row>
    <row r="6770" spans="1:15">
      <c r="A6770" s="32" t="s">
        <v>1656</v>
      </c>
      <c r="B6770" s="32" t="s">
        <v>1351</v>
      </c>
      <c r="C6770" s="32" t="s">
        <v>69</v>
      </c>
      <c r="D6770" s="32">
        <v>30305</v>
      </c>
      <c r="E6770" s="32">
        <v>2</v>
      </c>
      <c r="F6770" s="32">
        <v>1960</v>
      </c>
      <c r="G6770" s="32">
        <v>0.97299999999999998</v>
      </c>
      <c r="H6770" s="32">
        <v>2</v>
      </c>
      <c r="I6770" s="34">
        <v>251.78</v>
      </c>
      <c r="J6770" s="34">
        <v>420000</v>
      </c>
      <c r="K6770" s="32">
        <v>18</v>
      </c>
      <c r="L6770" s="32">
        <v>9</v>
      </c>
      <c r="M6770" s="32">
        <v>96.8</v>
      </c>
      <c r="N6770" s="47">
        <f t="shared" si="210"/>
        <v>4.6666666666666671E-3</v>
      </c>
      <c r="O6770" s="47">
        <f t="shared" si="211"/>
        <v>5.9947619047619053E-4</v>
      </c>
    </row>
    <row r="6771" spans="1:15">
      <c r="A6771" s="32" t="s">
        <v>1656</v>
      </c>
      <c r="B6771" s="32" t="s">
        <v>1352</v>
      </c>
      <c r="C6771" s="32" t="s">
        <v>69</v>
      </c>
      <c r="D6771" s="32">
        <v>30305</v>
      </c>
      <c r="E6771" s="32">
        <v>2</v>
      </c>
      <c r="F6771" s="32">
        <v>1960</v>
      </c>
      <c r="G6771" s="32">
        <v>0.97399999999999998</v>
      </c>
      <c r="H6771" s="32">
        <v>2</v>
      </c>
      <c r="I6771" s="34">
        <v>237.13</v>
      </c>
      <c r="J6771" s="34">
        <v>420000</v>
      </c>
      <c r="K6771" s="32">
        <v>18</v>
      </c>
      <c r="L6771" s="32">
        <v>9</v>
      </c>
      <c r="M6771" s="32">
        <v>96.8</v>
      </c>
      <c r="N6771" s="47">
        <f t="shared" si="210"/>
        <v>4.6666666666666671E-3</v>
      </c>
      <c r="O6771" s="47">
        <f t="shared" si="211"/>
        <v>5.6459523809523806E-4</v>
      </c>
    </row>
    <row r="6772" spans="1:15">
      <c r="A6772" s="32" t="s">
        <v>1656</v>
      </c>
      <c r="B6772" s="32" t="s">
        <v>1353</v>
      </c>
      <c r="C6772" s="32" t="s">
        <v>69</v>
      </c>
      <c r="D6772" s="32">
        <v>30305</v>
      </c>
      <c r="E6772" s="32">
        <v>2</v>
      </c>
      <c r="F6772" s="32">
        <v>1960</v>
      </c>
      <c r="G6772" s="32">
        <v>0.96899999999999997</v>
      </c>
      <c r="H6772" s="32">
        <v>2</v>
      </c>
      <c r="I6772" s="34">
        <v>177.27</v>
      </c>
      <c r="J6772" s="34">
        <v>420000</v>
      </c>
      <c r="K6772" s="32">
        <v>18</v>
      </c>
      <c r="L6772" s="32">
        <v>9</v>
      </c>
      <c r="M6772" s="32">
        <v>96.8</v>
      </c>
      <c r="N6772" s="47">
        <f t="shared" si="210"/>
        <v>4.6666666666666671E-3</v>
      </c>
      <c r="O6772" s="47">
        <f t="shared" si="211"/>
        <v>4.2207142857142861E-4</v>
      </c>
    </row>
    <row r="6773" spans="1:15">
      <c r="A6773" s="32" t="s">
        <v>1656</v>
      </c>
      <c r="B6773" s="32" t="s">
        <v>1354</v>
      </c>
      <c r="C6773" s="32" t="s">
        <v>69</v>
      </c>
      <c r="D6773" s="32">
        <v>30305</v>
      </c>
      <c r="E6773" s="32">
        <v>2</v>
      </c>
      <c r="F6773" s="32">
        <v>1960</v>
      </c>
      <c r="G6773" s="32">
        <v>0.94099999999999995</v>
      </c>
      <c r="H6773" s="32">
        <v>5</v>
      </c>
      <c r="I6773" s="34">
        <v>705.44</v>
      </c>
      <c r="J6773" s="34">
        <v>420000</v>
      </c>
      <c r="K6773" s="32">
        <v>18</v>
      </c>
      <c r="L6773" s="32">
        <v>9</v>
      </c>
      <c r="M6773" s="32">
        <v>96.8</v>
      </c>
      <c r="N6773" s="47">
        <f t="shared" si="210"/>
        <v>4.6666666666666671E-3</v>
      </c>
      <c r="O6773" s="47">
        <f t="shared" si="211"/>
        <v>1.6796190476190478E-3</v>
      </c>
    </row>
    <row r="6774" spans="1:15">
      <c r="A6774" s="32" t="s">
        <v>1656</v>
      </c>
      <c r="B6774" s="32" t="s">
        <v>1355</v>
      </c>
      <c r="C6774" s="32" t="s">
        <v>69</v>
      </c>
      <c r="D6774" s="32">
        <v>30305</v>
      </c>
      <c r="E6774" s="32">
        <v>2</v>
      </c>
      <c r="F6774" s="32">
        <v>2018.8</v>
      </c>
      <c r="G6774" s="32">
        <v>0.93</v>
      </c>
      <c r="H6774" s="32">
        <v>6</v>
      </c>
      <c r="I6774" s="34">
        <v>298.72000000000003</v>
      </c>
      <c r="J6774" s="34">
        <v>441000</v>
      </c>
      <c r="K6774" s="32">
        <v>18</v>
      </c>
      <c r="L6774" s="32">
        <v>9</v>
      </c>
      <c r="M6774" s="32">
        <v>96.8</v>
      </c>
      <c r="N6774" s="47">
        <f t="shared" si="210"/>
        <v>4.5777777777777778E-3</v>
      </c>
      <c r="O6774" s="47">
        <f t="shared" si="211"/>
        <v>6.7736961451247176E-4</v>
      </c>
    </row>
    <row r="6775" spans="1:15">
      <c r="A6775" s="32" t="s">
        <v>1656</v>
      </c>
      <c r="B6775" s="32" t="s">
        <v>1356</v>
      </c>
      <c r="C6775" s="32" t="s">
        <v>69</v>
      </c>
      <c r="D6775" s="32">
        <v>30305</v>
      </c>
      <c r="E6775" s="32">
        <v>2</v>
      </c>
      <c r="F6775" s="32">
        <v>2018.8</v>
      </c>
      <c r="G6775" s="32">
        <v>0.88</v>
      </c>
      <c r="H6775" s="32">
        <v>10</v>
      </c>
      <c r="I6775" s="34">
        <v>573.16999999999996</v>
      </c>
      <c r="J6775" s="34">
        <v>441000</v>
      </c>
      <c r="K6775" s="32">
        <v>18</v>
      </c>
      <c r="L6775" s="32">
        <v>9</v>
      </c>
      <c r="M6775" s="32">
        <v>96.8</v>
      </c>
      <c r="N6775" s="47">
        <f t="shared" si="210"/>
        <v>4.5777777777777778E-3</v>
      </c>
      <c r="O6775" s="47">
        <f t="shared" si="211"/>
        <v>1.299705215419501E-3</v>
      </c>
    </row>
    <row r="6776" spans="1:15">
      <c r="A6776" s="32" t="s">
        <v>1656</v>
      </c>
      <c r="B6776" s="32" t="s">
        <v>1357</v>
      </c>
      <c r="C6776" s="32" t="s">
        <v>69</v>
      </c>
      <c r="D6776" s="32">
        <v>30305</v>
      </c>
      <c r="E6776" s="32">
        <v>2</v>
      </c>
      <c r="F6776" s="32">
        <v>2018.8</v>
      </c>
      <c r="G6776" s="32">
        <v>0.88</v>
      </c>
      <c r="H6776" s="32">
        <v>10</v>
      </c>
      <c r="I6776" s="34">
        <v>251.34</v>
      </c>
      <c r="J6776" s="34">
        <v>441000</v>
      </c>
      <c r="K6776" s="32">
        <v>18</v>
      </c>
      <c r="L6776" s="32">
        <v>9</v>
      </c>
      <c r="M6776" s="32">
        <v>96.8</v>
      </c>
      <c r="N6776" s="47">
        <f t="shared" si="210"/>
        <v>4.5777777777777778E-3</v>
      </c>
      <c r="O6776" s="47">
        <f t="shared" si="211"/>
        <v>5.6993197278911562E-4</v>
      </c>
    </row>
    <row r="6777" spans="1:15">
      <c r="A6777" s="32" t="s">
        <v>1656</v>
      </c>
      <c r="B6777" s="32" t="s">
        <v>1358</v>
      </c>
      <c r="C6777" s="32" t="s">
        <v>69</v>
      </c>
      <c r="D6777" s="32">
        <v>30305</v>
      </c>
      <c r="E6777" s="32">
        <v>2</v>
      </c>
      <c r="F6777" s="32">
        <v>2018.8</v>
      </c>
      <c r="G6777" s="32">
        <v>0.88</v>
      </c>
      <c r="H6777" s="32">
        <v>10</v>
      </c>
      <c r="I6777" s="34">
        <v>435.5</v>
      </c>
      <c r="J6777" s="34">
        <v>441000</v>
      </c>
      <c r="K6777" s="32">
        <v>18</v>
      </c>
      <c r="L6777" s="32">
        <v>9</v>
      </c>
      <c r="M6777" s="32">
        <v>96.8</v>
      </c>
      <c r="N6777" s="47">
        <f t="shared" si="210"/>
        <v>4.5777777777777778E-3</v>
      </c>
      <c r="O6777" s="47">
        <f t="shared" si="211"/>
        <v>9.8752834467120184E-4</v>
      </c>
    </row>
    <row r="6778" spans="1:15">
      <c r="A6778" s="32" t="s">
        <v>1656</v>
      </c>
      <c r="B6778" s="32" t="s">
        <v>1359</v>
      </c>
      <c r="C6778" s="32" t="s">
        <v>69</v>
      </c>
      <c r="D6778" s="32">
        <v>30305</v>
      </c>
      <c r="E6778" s="32">
        <v>2</v>
      </c>
      <c r="F6778" s="32">
        <v>2079.36</v>
      </c>
      <c r="G6778" s="32">
        <v>0.94</v>
      </c>
      <c r="H6778" s="32">
        <v>5</v>
      </c>
      <c r="I6778" s="34">
        <v>634.54999999999995</v>
      </c>
      <c r="J6778" s="34">
        <v>463050</v>
      </c>
      <c r="K6778" s="32">
        <v>18</v>
      </c>
      <c r="L6778" s="32">
        <v>9</v>
      </c>
      <c r="M6778" s="32">
        <v>96.8</v>
      </c>
      <c r="N6778" s="47">
        <f t="shared" si="210"/>
        <v>4.4905733722060259E-3</v>
      </c>
      <c r="O6778" s="47">
        <f t="shared" si="211"/>
        <v>1.3703703703703703E-3</v>
      </c>
    </row>
    <row r="6779" spans="1:15">
      <c r="A6779" s="32" t="s">
        <v>1656</v>
      </c>
      <c r="B6779" s="32" t="s">
        <v>1360</v>
      </c>
      <c r="C6779" s="32" t="s">
        <v>69</v>
      </c>
      <c r="D6779" s="32">
        <v>30305</v>
      </c>
      <c r="E6779" s="32">
        <v>2</v>
      </c>
      <c r="F6779" s="32">
        <v>2079.36</v>
      </c>
      <c r="G6779" s="32">
        <v>0.94</v>
      </c>
      <c r="H6779" s="32">
        <v>5</v>
      </c>
      <c r="I6779" s="34">
        <v>470.69</v>
      </c>
      <c r="J6779" s="34">
        <v>463050</v>
      </c>
      <c r="K6779" s="32">
        <v>18</v>
      </c>
      <c r="L6779" s="32">
        <v>9</v>
      </c>
      <c r="M6779" s="32">
        <v>96.8</v>
      </c>
      <c r="N6779" s="47">
        <f t="shared" si="210"/>
        <v>4.4905733722060259E-3</v>
      </c>
      <c r="O6779" s="47">
        <f t="shared" si="211"/>
        <v>1.0164992981319511E-3</v>
      </c>
    </row>
    <row r="6780" spans="1:15">
      <c r="A6780" s="32" t="s">
        <v>1656</v>
      </c>
      <c r="B6780" s="32" t="s">
        <v>1361</v>
      </c>
      <c r="C6780" s="32" t="s">
        <v>69</v>
      </c>
      <c r="D6780" s="32">
        <v>30305</v>
      </c>
      <c r="E6780" s="32">
        <v>2</v>
      </c>
      <c r="F6780" s="32">
        <v>2079.36</v>
      </c>
      <c r="G6780" s="32">
        <v>0.94</v>
      </c>
      <c r="H6780" s="32">
        <v>5</v>
      </c>
      <c r="I6780" s="34">
        <v>412.24</v>
      </c>
      <c r="J6780" s="34">
        <v>463050</v>
      </c>
      <c r="K6780" s="32">
        <v>18</v>
      </c>
      <c r="L6780" s="32">
        <v>9</v>
      </c>
      <c r="M6780" s="32">
        <v>96.8</v>
      </c>
      <c r="N6780" s="47">
        <f t="shared" si="210"/>
        <v>4.4905733722060259E-3</v>
      </c>
      <c r="O6780" s="47">
        <f t="shared" si="211"/>
        <v>8.9027102904653925E-4</v>
      </c>
    </row>
    <row r="6781" spans="1:15">
      <c r="A6781" s="32" t="s">
        <v>1656</v>
      </c>
      <c r="B6781" s="32" t="s">
        <v>1362</v>
      </c>
      <c r="C6781" s="32" t="s">
        <v>69</v>
      </c>
      <c r="D6781" s="32">
        <v>30305</v>
      </c>
      <c r="E6781" s="32">
        <v>2</v>
      </c>
      <c r="F6781" s="32">
        <v>2079.36</v>
      </c>
      <c r="G6781" s="32">
        <v>0.94</v>
      </c>
      <c r="H6781" s="32">
        <v>5</v>
      </c>
      <c r="I6781" s="34">
        <v>137.96</v>
      </c>
      <c r="J6781" s="34">
        <v>463050</v>
      </c>
      <c r="K6781" s="32">
        <v>18</v>
      </c>
      <c r="L6781" s="32">
        <v>9</v>
      </c>
      <c r="M6781" s="32">
        <v>96.8</v>
      </c>
      <c r="N6781" s="47">
        <f t="shared" si="210"/>
        <v>4.4905733722060259E-3</v>
      </c>
      <c r="O6781" s="47">
        <f t="shared" si="211"/>
        <v>2.9793758773350614E-4</v>
      </c>
    </row>
    <row r="6782" spans="1:15">
      <c r="A6782" s="32" t="s">
        <v>1656</v>
      </c>
      <c r="B6782" s="32" t="s">
        <v>1363</v>
      </c>
      <c r="C6782" s="32" t="s">
        <v>69</v>
      </c>
      <c r="D6782" s="32">
        <v>30305</v>
      </c>
      <c r="E6782" s="32">
        <v>2</v>
      </c>
      <c r="F6782" s="32">
        <v>2141.7399999999998</v>
      </c>
      <c r="G6782" s="32">
        <v>0.98199999999999998</v>
      </c>
      <c r="H6782" s="32">
        <v>1</v>
      </c>
      <c r="I6782" s="34">
        <v>356.05</v>
      </c>
      <c r="J6782" s="34">
        <v>486202.5</v>
      </c>
      <c r="K6782" s="32">
        <v>18</v>
      </c>
      <c r="L6782" s="32">
        <v>9</v>
      </c>
      <c r="M6782" s="32">
        <v>96.8</v>
      </c>
      <c r="N6782" s="47">
        <f t="shared" si="210"/>
        <v>4.4050369959019132E-3</v>
      </c>
      <c r="O6782" s="47">
        <f t="shared" si="211"/>
        <v>7.3230804037412395E-4</v>
      </c>
    </row>
    <row r="6783" spans="1:15">
      <c r="A6783" s="32" t="s">
        <v>1656</v>
      </c>
      <c r="B6783" s="32" t="s">
        <v>1364</v>
      </c>
      <c r="C6783" s="32" t="s">
        <v>69</v>
      </c>
      <c r="D6783" s="32">
        <v>30305</v>
      </c>
      <c r="E6783" s="32">
        <v>2</v>
      </c>
      <c r="F6783" s="32">
        <v>2141.7399999999998</v>
      </c>
      <c r="G6783" s="32">
        <v>0.94399999999999995</v>
      </c>
      <c r="H6783" s="32">
        <v>5</v>
      </c>
      <c r="I6783" s="34">
        <v>422.58</v>
      </c>
      <c r="J6783" s="34">
        <v>486202.5</v>
      </c>
      <c r="K6783" s="32">
        <v>18</v>
      </c>
      <c r="L6783" s="32">
        <v>9</v>
      </c>
      <c r="M6783" s="32">
        <v>96.8</v>
      </c>
      <c r="N6783" s="47">
        <f t="shared" si="210"/>
        <v>4.4050369959019132E-3</v>
      </c>
      <c r="O6783" s="47">
        <f t="shared" si="211"/>
        <v>8.6914402949388365E-4</v>
      </c>
    </row>
    <row r="6784" spans="1:15">
      <c r="A6784" s="32" t="s">
        <v>1656</v>
      </c>
      <c r="B6784" s="32" t="s">
        <v>1365</v>
      </c>
      <c r="C6784" s="32" t="s">
        <v>69</v>
      </c>
      <c r="D6784" s="32">
        <v>30305</v>
      </c>
      <c r="E6784" s="32">
        <v>2</v>
      </c>
      <c r="F6784" s="32">
        <v>2141.7399999999998</v>
      </c>
      <c r="G6784" s="32">
        <v>0.98799999999999999</v>
      </c>
      <c r="H6784" s="32">
        <v>1</v>
      </c>
      <c r="I6784" s="34">
        <v>506.53</v>
      </c>
      <c r="J6784" s="34">
        <v>486202.5</v>
      </c>
      <c r="K6784" s="32">
        <v>18</v>
      </c>
      <c r="L6784" s="32">
        <v>9</v>
      </c>
      <c r="M6784" s="32">
        <v>96.8</v>
      </c>
      <c r="N6784" s="47">
        <f t="shared" si="210"/>
        <v>4.4050369959019132E-3</v>
      </c>
      <c r="O6784" s="47">
        <f t="shared" si="211"/>
        <v>1.0418087113908299E-3</v>
      </c>
    </row>
    <row r="6785" spans="1:15">
      <c r="A6785" s="32" t="s">
        <v>1656</v>
      </c>
      <c r="B6785" s="32" t="s">
        <v>1366</v>
      </c>
      <c r="C6785" s="32" t="s">
        <v>69</v>
      </c>
      <c r="D6785" s="32">
        <v>30305</v>
      </c>
      <c r="E6785" s="32">
        <v>2</v>
      </c>
      <c r="F6785" s="32">
        <v>2141.7399999999998</v>
      </c>
      <c r="G6785" s="32">
        <v>0.96699999999999997</v>
      </c>
      <c r="H6785" s="32">
        <v>2</v>
      </c>
      <c r="I6785" s="34">
        <v>486.32</v>
      </c>
      <c r="J6785" s="34">
        <v>486202.5</v>
      </c>
      <c r="K6785" s="32">
        <v>18</v>
      </c>
      <c r="L6785" s="32">
        <v>9</v>
      </c>
      <c r="M6785" s="32">
        <v>96.8</v>
      </c>
      <c r="N6785" s="47">
        <f t="shared" si="210"/>
        <v>4.4050369959019132E-3</v>
      </c>
      <c r="O6785" s="47">
        <f t="shared" si="211"/>
        <v>1.0002416688519701E-3</v>
      </c>
    </row>
    <row r="6786" spans="1:15">
      <c r="A6786" s="32" t="s">
        <v>1656</v>
      </c>
      <c r="B6786" s="32" t="s">
        <v>1367</v>
      </c>
      <c r="C6786" s="32" t="s">
        <v>69</v>
      </c>
      <c r="D6786" s="32">
        <v>30305</v>
      </c>
      <c r="E6786" s="32">
        <v>2</v>
      </c>
      <c r="F6786" s="32">
        <v>2206</v>
      </c>
      <c r="G6786" s="32">
        <v>0.94799999999999995</v>
      </c>
      <c r="H6786" s="32">
        <v>4</v>
      </c>
      <c r="I6786" s="34">
        <v>250.6</v>
      </c>
      <c r="J6786" s="34">
        <v>510512.63</v>
      </c>
      <c r="K6786" s="32">
        <v>18</v>
      </c>
      <c r="L6786" s="32">
        <v>9</v>
      </c>
      <c r="M6786" s="32">
        <v>96.8</v>
      </c>
      <c r="N6786" s="47">
        <f t="shared" si="210"/>
        <v>4.3211467657519069E-3</v>
      </c>
      <c r="O6786" s="47">
        <f t="shared" si="211"/>
        <v>4.9087913848478142E-4</v>
      </c>
    </row>
    <row r="6787" spans="1:15">
      <c r="A6787" s="32" t="s">
        <v>1656</v>
      </c>
      <c r="B6787" s="32" t="s">
        <v>1368</v>
      </c>
      <c r="C6787" s="32" t="s">
        <v>69</v>
      </c>
      <c r="D6787" s="32">
        <v>30305</v>
      </c>
      <c r="E6787" s="32">
        <v>2</v>
      </c>
      <c r="F6787" s="32">
        <v>2206</v>
      </c>
      <c r="G6787" s="32">
        <v>0.96299999999999997</v>
      </c>
      <c r="H6787" s="32">
        <v>3</v>
      </c>
      <c r="I6787" s="34">
        <v>267.35000000000002</v>
      </c>
      <c r="J6787" s="34">
        <v>510512.63</v>
      </c>
      <c r="K6787" s="32">
        <v>18</v>
      </c>
      <c r="L6787" s="32">
        <v>9</v>
      </c>
      <c r="M6787" s="32">
        <v>96.8</v>
      </c>
      <c r="N6787" s="47">
        <f t="shared" ref="N6787:N6850" si="212">F6787/J6787</f>
        <v>4.3211467657519069E-3</v>
      </c>
      <c r="O6787" s="47">
        <f t="shared" ref="O6787:O6850" si="213">I6787/J6787</f>
        <v>5.2368929638430298E-4</v>
      </c>
    </row>
    <row r="6788" spans="1:15">
      <c r="A6788" s="32" t="s">
        <v>1656</v>
      </c>
      <c r="B6788" s="32" t="s">
        <v>1369</v>
      </c>
      <c r="C6788" s="32" t="s">
        <v>69</v>
      </c>
      <c r="D6788" s="32">
        <v>30305</v>
      </c>
      <c r="E6788" s="32">
        <v>2</v>
      </c>
      <c r="F6788" s="32">
        <v>2206</v>
      </c>
      <c r="G6788" s="32">
        <v>0.94</v>
      </c>
      <c r="H6788" s="32">
        <v>5</v>
      </c>
      <c r="I6788" s="34">
        <v>211.51</v>
      </c>
      <c r="J6788" s="34">
        <v>510512.63</v>
      </c>
      <c r="K6788" s="32">
        <v>18</v>
      </c>
      <c r="L6788" s="32">
        <v>9</v>
      </c>
      <c r="M6788" s="32">
        <v>96.8</v>
      </c>
      <c r="N6788" s="47">
        <f t="shared" si="212"/>
        <v>4.3211467657519069E-3</v>
      </c>
      <c r="O6788" s="47">
        <f t="shared" si="213"/>
        <v>4.143090446165847E-4</v>
      </c>
    </row>
    <row r="6789" spans="1:15">
      <c r="A6789" s="32" t="s">
        <v>1656</v>
      </c>
      <c r="B6789" s="32" t="s">
        <v>1370</v>
      </c>
      <c r="C6789" s="32" t="s">
        <v>69</v>
      </c>
      <c r="D6789" s="32">
        <v>30305</v>
      </c>
      <c r="E6789" s="32">
        <v>2</v>
      </c>
      <c r="F6789" s="32">
        <v>2206</v>
      </c>
      <c r="G6789" s="32">
        <v>0.98199999999999998</v>
      </c>
      <c r="H6789" s="32">
        <v>1</v>
      </c>
      <c r="I6789" s="34">
        <v>652.12</v>
      </c>
      <c r="J6789" s="34">
        <v>510512.63</v>
      </c>
      <c r="K6789" s="32">
        <v>18</v>
      </c>
      <c r="L6789" s="32">
        <v>9</v>
      </c>
      <c r="M6789" s="32">
        <v>96.8</v>
      </c>
      <c r="N6789" s="47">
        <f t="shared" si="212"/>
        <v>4.3211467657519069E-3</v>
      </c>
      <c r="O6789" s="47">
        <f t="shared" si="213"/>
        <v>1.2773826966827441E-3</v>
      </c>
    </row>
    <row r="6790" spans="1:15">
      <c r="A6790" s="32" t="s">
        <v>1656</v>
      </c>
      <c r="B6790" s="32" t="s">
        <v>1371</v>
      </c>
      <c r="C6790" s="32" t="s">
        <v>69</v>
      </c>
      <c r="D6790" s="32">
        <v>30305</v>
      </c>
      <c r="E6790" s="32">
        <v>2</v>
      </c>
      <c r="F6790" s="32">
        <v>2272.1799999999998</v>
      </c>
      <c r="G6790" s="32">
        <v>0.93799999999999994</v>
      </c>
      <c r="H6790" s="32">
        <v>5</v>
      </c>
      <c r="I6790" s="34">
        <v>183.25</v>
      </c>
      <c r="J6790" s="34">
        <v>536038.26</v>
      </c>
      <c r="K6790" s="32">
        <v>18</v>
      </c>
      <c r="L6790" s="32">
        <v>9</v>
      </c>
      <c r="M6790" s="32">
        <v>96.8</v>
      </c>
      <c r="N6790" s="47">
        <f t="shared" si="212"/>
        <v>4.2388392201705895E-3</v>
      </c>
      <c r="O6790" s="47">
        <f t="shared" si="213"/>
        <v>3.4185992619258185E-4</v>
      </c>
    </row>
    <row r="6791" spans="1:15">
      <c r="A6791" s="32" t="s">
        <v>1656</v>
      </c>
      <c r="B6791" s="32" t="s">
        <v>1372</v>
      </c>
      <c r="C6791" s="32" t="s">
        <v>69</v>
      </c>
      <c r="D6791" s="32">
        <v>30305</v>
      </c>
      <c r="E6791" s="32">
        <v>2</v>
      </c>
      <c r="F6791" s="32">
        <v>2272.1799999999998</v>
      </c>
      <c r="G6791" s="32">
        <v>0.96099999999999997</v>
      </c>
      <c r="H6791" s="32">
        <v>3</v>
      </c>
      <c r="I6791" s="34">
        <v>335.15</v>
      </c>
      <c r="J6791" s="34">
        <v>536038.26</v>
      </c>
      <c r="K6791" s="32">
        <v>18</v>
      </c>
      <c r="L6791" s="32">
        <v>9</v>
      </c>
      <c r="M6791" s="32">
        <v>96.8</v>
      </c>
      <c r="N6791" s="47">
        <f t="shared" si="212"/>
        <v>4.2388392201705895E-3</v>
      </c>
      <c r="O6791" s="47">
        <f t="shared" si="213"/>
        <v>6.2523522108291296E-4</v>
      </c>
    </row>
    <row r="6792" spans="1:15">
      <c r="A6792" s="32" t="s">
        <v>1656</v>
      </c>
      <c r="B6792" s="32" t="s">
        <v>1373</v>
      </c>
      <c r="C6792" s="32" t="s">
        <v>69</v>
      </c>
      <c r="D6792" s="32">
        <v>30305</v>
      </c>
      <c r="E6792" s="32">
        <v>2</v>
      </c>
      <c r="F6792" s="32">
        <v>2272.1799999999998</v>
      </c>
      <c r="G6792" s="32">
        <v>0.94899999999999995</v>
      </c>
      <c r="H6792" s="32">
        <v>4</v>
      </c>
      <c r="I6792" s="34">
        <v>732.31</v>
      </c>
      <c r="J6792" s="34">
        <v>536038.26</v>
      </c>
      <c r="K6792" s="32">
        <v>18</v>
      </c>
      <c r="L6792" s="32">
        <v>9</v>
      </c>
      <c r="M6792" s="32">
        <v>96.8</v>
      </c>
      <c r="N6792" s="47">
        <f t="shared" si="212"/>
        <v>4.2388392201705895E-3</v>
      </c>
      <c r="O6792" s="47">
        <f t="shared" si="213"/>
        <v>1.3661524832201343E-3</v>
      </c>
    </row>
    <row r="6793" spans="1:15">
      <c r="A6793" s="32" t="s">
        <v>1656</v>
      </c>
      <c r="B6793" s="32" t="s">
        <v>1374</v>
      </c>
      <c r="C6793" s="32" t="s">
        <v>69</v>
      </c>
      <c r="D6793" s="32">
        <v>30305</v>
      </c>
      <c r="E6793" s="32">
        <v>2</v>
      </c>
      <c r="F6793" s="32">
        <v>2272.1799999999998</v>
      </c>
      <c r="G6793" s="32">
        <v>0.98399999999999999</v>
      </c>
      <c r="H6793" s="32">
        <v>1</v>
      </c>
      <c r="I6793" s="34">
        <v>543.05999999999995</v>
      </c>
      <c r="J6793" s="34">
        <v>536038.26</v>
      </c>
      <c r="K6793" s="32">
        <v>18</v>
      </c>
      <c r="L6793" s="32">
        <v>9</v>
      </c>
      <c r="M6793" s="32">
        <v>96.8</v>
      </c>
      <c r="N6793" s="47">
        <f t="shared" si="212"/>
        <v>4.2388392201705895E-3</v>
      </c>
      <c r="O6793" s="47">
        <f t="shared" si="213"/>
        <v>1.0130993261563083E-3</v>
      </c>
    </row>
    <row r="6794" spans="1:15">
      <c r="A6794" s="32" t="s">
        <v>1657</v>
      </c>
      <c r="B6794" s="32" t="s">
        <v>1351</v>
      </c>
      <c r="C6794" s="32" t="s">
        <v>66</v>
      </c>
      <c r="D6794" s="32">
        <v>30319</v>
      </c>
      <c r="E6794" s="32">
        <v>2</v>
      </c>
      <c r="F6794" s="32">
        <v>1680</v>
      </c>
      <c r="G6794" s="32">
        <v>0.96</v>
      </c>
      <c r="H6794" s="32">
        <v>3</v>
      </c>
      <c r="I6794" s="34">
        <v>619.36</v>
      </c>
      <c r="J6794" s="34">
        <v>360000</v>
      </c>
      <c r="K6794" s="32">
        <v>28</v>
      </c>
      <c r="L6794" s="32">
        <v>8</v>
      </c>
      <c r="M6794" s="32">
        <v>95.2</v>
      </c>
      <c r="N6794" s="47">
        <f t="shared" si="212"/>
        <v>4.6666666666666671E-3</v>
      </c>
      <c r="O6794" s="47">
        <f t="shared" si="213"/>
        <v>1.7204444444444446E-3</v>
      </c>
    </row>
    <row r="6795" spans="1:15">
      <c r="A6795" s="32" t="s">
        <v>1657</v>
      </c>
      <c r="B6795" s="32" t="s">
        <v>1352</v>
      </c>
      <c r="C6795" s="32" t="s">
        <v>66</v>
      </c>
      <c r="D6795" s="32">
        <v>30319</v>
      </c>
      <c r="E6795" s="32">
        <v>2</v>
      </c>
      <c r="F6795" s="32">
        <v>1680</v>
      </c>
      <c r="G6795" s="32">
        <v>0.96299999999999997</v>
      </c>
      <c r="H6795" s="32">
        <v>3</v>
      </c>
      <c r="I6795" s="34">
        <v>376.73</v>
      </c>
      <c r="J6795" s="34">
        <v>360000</v>
      </c>
      <c r="K6795" s="32">
        <v>28</v>
      </c>
      <c r="L6795" s="32">
        <v>8</v>
      </c>
      <c r="M6795" s="32">
        <v>95.2</v>
      </c>
      <c r="N6795" s="47">
        <f t="shared" si="212"/>
        <v>4.6666666666666671E-3</v>
      </c>
      <c r="O6795" s="47">
        <f t="shared" si="213"/>
        <v>1.0464722222222223E-3</v>
      </c>
    </row>
    <row r="6796" spans="1:15">
      <c r="A6796" s="32" t="s">
        <v>1657</v>
      </c>
      <c r="B6796" s="32" t="s">
        <v>1353</v>
      </c>
      <c r="C6796" s="32" t="s">
        <v>66</v>
      </c>
      <c r="D6796" s="32">
        <v>30319</v>
      </c>
      <c r="E6796" s="32">
        <v>2</v>
      </c>
      <c r="F6796" s="32">
        <v>1680</v>
      </c>
      <c r="G6796" s="32">
        <v>0.92600000000000005</v>
      </c>
      <c r="H6796" s="32">
        <v>6</v>
      </c>
      <c r="I6796" s="34">
        <v>127.37</v>
      </c>
      <c r="J6796" s="34">
        <v>360000</v>
      </c>
      <c r="K6796" s="32">
        <v>28</v>
      </c>
      <c r="L6796" s="32">
        <v>8</v>
      </c>
      <c r="M6796" s="32">
        <v>95.2</v>
      </c>
      <c r="N6796" s="47">
        <f t="shared" si="212"/>
        <v>4.6666666666666671E-3</v>
      </c>
      <c r="O6796" s="47">
        <f t="shared" si="213"/>
        <v>3.5380555555555556E-4</v>
      </c>
    </row>
    <row r="6797" spans="1:15">
      <c r="A6797" s="32" t="s">
        <v>1657</v>
      </c>
      <c r="B6797" s="32" t="s">
        <v>1354</v>
      </c>
      <c r="C6797" s="32" t="s">
        <v>66</v>
      </c>
      <c r="D6797" s="32">
        <v>30319</v>
      </c>
      <c r="E6797" s="32">
        <v>2</v>
      </c>
      <c r="F6797" s="32">
        <v>1680</v>
      </c>
      <c r="G6797" s="32">
        <v>0.92700000000000005</v>
      </c>
      <c r="H6797" s="32">
        <v>6</v>
      </c>
      <c r="I6797" s="34">
        <v>204.68</v>
      </c>
      <c r="J6797" s="34">
        <v>360000</v>
      </c>
      <c r="K6797" s="32">
        <v>28</v>
      </c>
      <c r="L6797" s="32">
        <v>8</v>
      </c>
      <c r="M6797" s="32">
        <v>95.2</v>
      </c>
      <c r="N6797" s="47">
        <f t="shared" si="212"/>
        <v>4.6666666666666671E-3</v>
      </c>
      <c r="O6797" s="47">
        <f t="shared" si="213"/>
        <v>5.6855555555555555E-4</v>
      </c>
    </row>
    <row r="6798" spans="1:15">
      <c r="A6798" s="32" t="s">
        <v>1657</v>
      </c>
      <c r="B6798" s="32" t="s">
        <v>1355</v>
      </c>
      <c r="C6798" s="32" t="s">
        <v>66</v>
      </c>
      <c r="D6798" s="32">
        <v>30319</v>
      </c>
      <c r="E6798" s="32">
        <v>2</v>
      </c>
      <c r="F6798" s="32">
        <v>1730.4</v>
      </c>
      <c r="G6798" s="32">
        <v>0.91</v>
      </c>
      <c r="H6798" s="32">
        <v>8</v>
      </c>
      <c r="I6798" s="34">
        <v>130.35</v>
      </c>
      <c r="J6798" s="34">
        <v>378000</v>
      </c>
      <c r="K6798" s="32">
        <v>28</v>
      </c>
      <c r="L6798" s="32">
        <v>8</v>
      </c>
      <c r="M6798" s="32">
        <v>95.2</v>
      </c>
      <c r="N6798" s="47">
        <f t="shared" si="212"/>
        <v>4.5777777777777778E-3</v>
      </c>
      <c r="O6798" s="47">
        <f t="shared" si="213"/>
        <v>3.448412698412698E-4</v>
      </c>
    </row>
    <row r="6799" spans="1:15">
      <c r="A6799" s="32" t="s">
        <v>1657</v>
      </c>
      <c r="B6799" s="32" t="s">
        <v>1356</v>
      </c>
      <c r="C6799" s="32" t="s">
        <v>66</v>
      </c>
      <c r="D6799" s="32">
        <v>30319</v>
      </c>
      <c r="E6799" s="32">
        <v>2</v>
      </c>
      <c r="F6799" s="32">
        <v>1730.4</v>
      </c>
      <c r="G6799" s="32">
        <v>0.86</v>
      </c>
      <c r="H6799" s="32">
        <v>12</v>
      </c>
      <c r="I6799" s="34">
        <v>428.3</v>
      </c>
      <c r="J6799" s="34">
        <v>378000</v>
      </c>
      <c r="K6799" s="32">
        <v>28</v>
      </c>
      <c r="L6799" s="32">
        <v>8</v>
      </c>
      <c r="M6799" s="32">
        <v>95.2</v>
      </c>
      <c r="N6799" s="47">
        <f t="shared" si="212"/>
        <v>4.5777777777777778E-3</v>
      </c>
      <c r="O6799" s="47">
        <f t="shared" si="213"/>
        <v>1.1330687830687831E-3</v>
      </c>
    </row>
    <row r="6800" spans="1:15">
      <c r="A6800" s="32" t="s">
        <v>1657</v>
      </c>
      <c r="B6800" s="32" t="s">
        <v>1357</v>
      </c>
      <c r="C6800" s="32" t="s">
        <v>66</v>
      </c>
      <c r="D6800" s="32">
        <v>30319</v>
      </c>
      <c r="E6800" s="32">
        <v>2</v>
      </c>
      <c r="F6800" s="32">
        <v>1730.4</v>
      </c>
      <c r="G6800" s="32">
        <v>0.86</v>
      </c>
      <c r="H6800" s="32">
        <v>12</v>
      </c>
      <c r="I6800" s="34">
        <v>303.85000000000002</v>
      </c>
      <c r="J6800" s="34">
        <v>378000</v>
      </c>
      <c r="K6800" s="32">
        <v>28</v>
      </c>
      <c r="L6800" s="32">
        <v>8</v>
      </c>
      <c r="M6800" s="32">
        <v>95.2</v>
      </c>
      <c r="N6800" s="47">
        <f t="shared" si="212"/>
        <v>4.5777777777777778E-3</v>
      </c>
      <c r="O6800" s="47">
        <f t="shared" si="213"/>
        <v>8.0383597883597888E-4</v>
      </c>
    </row>
    <row r="6801" spans="1:15">
      <c r="A6801" s="32" t="s">
        <v>1657</v>
      </c>
      <c r="B6801" s="32" t="s">
        <v>1358</v>
      </c>
      <c r="C6801" s="32" t="s">
        <v>66</v>
      </c>
      <c r="D6801" s="32">
        <v>30319</v>
      </c>
      <c r="E6801" s="32">
        <v>2</v>
      </c>
      <c r="F6801" s="32">
        <v>1730.4</v>
      </c>
      <c r="G6801" s="32">
        <v>0.86</v>
      </c>
      <c r="H6801" s="32">
        <v>12</v>
      </c>
      <c r="I6801" s="34">
        <v>390.99</v>
      </c>
      <c r="J6801" s="34">
        <v>378000</v>
      </c>
      <c r="K6801" s="32">
        <v>28</v>
      </c>
      <c r="L6801" s="32">
        <v>8</v>
      </c>
      <c r="M6801" s="32">
        <v>95.2</v>
      </c>
      <c r="N6801" s="47">
        <f t="shared" si="212"/>
        <v>4.5777777777777778E-3</v>
      </c>
      <c r="O6801" s="47">
        <f t="shared" si="213"/>
        <v>1.0343650793650794E-3</v>
      </c>
    </row>
    <row r="6802" spans="1:15">
      <c r="A6802" s="32" t="s">
        <v>1657</v>
      </c>
      <c r="B6802" s="32" t="s">
        <v>1359</v>
      </c>
      <c r="C6802" s="32" t="s">
        <v>66</v>
      </c>
      <c r="D6802" s="32">
        <v>30319</v>
      </c>
      <c r="E6802" s="32">
        <v>2</v>
      </c>
      <c r="F6802" s="32">
        <v>1782.31</v>
      </c>
      <c r="G6802" s="32">
        <v>0.92</v>
      </c>
      <c r="H6802" s="32">
        <v>7</v>
      </c>
      <c r="I6802" s="34">
        <v>240.28</v>
      </c>
      <c r="J6802" s="34">
        <v>396900</v>
      </c>
      <c r="K6802" s="32">
        <v>28</v>
      </c>
      <c r="L6802" s="32">
        <v>8</v>
      </c>
      <c r="M6802" s="32">
        <v>95.2</v>
      </c>
      <c r="N6802" s="47">
        <f t="shared" si="212"/>
        <v>4.4905769715293522E-3</v>
      </c>
      <c r="O6802" s="47">
        <f t="shared" si="213"/>
        <v>6.0539178634416734E-4</v>
      </c>
    </row>
    <row r="6803" spans="1:15">
      <c r="A6803" s="32" t="s">
        <v>1657</v>
      </c>
      <c r="B6803" s="32" t="s">
        <v>1360</v>
      </c>
      <c r="C6803" s="32" t="s">
        <v>66</v>
      </c>
      <c r="D6803" s="32">
        <v>30319</v>
      </c>
      <c r="E6803" s="32">
        <v>2</v>
      </c>
      <c r="F6803" s="32">
        <v>1782.31</v>
      </c>
      <c r="G6803" s="32">
        <v>0.92</v>
      </c>
      <c r="H6803" s="32">
        <v>7</v>
      </c>
      <c r="I6803" s="34">
        <v>702.2</v>
      </c>
      <c r="J6803" s="34">
        <v>396900</v>
      </c>
      <c r="K6803" s="32">
        <v>28</v>
      </c>
      <c r="L6803" s="32">
        <v>8</v>
      </c>
      <c r="M6803" s="32">
        <v>95.2</v>
      </c>
      <c r="N6803" s="47">
        <f t="shared" si="212"/>
        <v>4.4905769715293522E-3</v>
      </c>
      <c r="O6803" s="47">
        <f t="shared" si="213"/>
        <v>1.7692113882590073E-3</v>
      </c>
    </row>
    <row r="6804" spans="1:15">
      <c r="A6804" s="32" t="s">
        <v>1657</v>
      </c>
      <c r="B6804" s="32" t="s">
        <v>1361</v>
      </c>
      <c r="C6804" s="32" t="s">
        <v>66</v>
      </c>
      <c r="D6804" s="32">
        <v>30319</v>
      </c>
      <c r="E6804" s="32">
        <v>2</v>
      </c>
      <c r="F6804" s="32">
        <v>1782.31</v>
      </c>
      <c r="G6804" s="32">
        <v>0.92</v>
      </c>
      <c r="H6804" s="32">
        <v>7</v>
      </c>
      <c r="I6804" s="34">
        <v>494.57</v>
      </c>
      <c r="J6804" s="34">
        <v>396900</v>
      </c>
      <c r="K6804" s="32">
        <v>28</v>
      </c>
      <c r="L6804" s="32">
        <v>8</v>
      </c>
      <c r="M6804" s="32">
        <v>95.2</v>
      </c>
      <c r="N6804" s="47">
        <f t="shared" si="212"/>
        <v>4.4905769715293522E-3</v>
      </c>
      <c r="O6804" s="47">
        <f t="shared" si="213"/>
        <v>1.2460821365583271E-3</v>
      </c>
    </row>
    <row r="6805" spans="1:15">
      <c r="A6805" s="32" t="s">
        <v>1657</v>
      </c>
      <c r="B6805" s="32" t="s">
        <v>1362</v>
      </c>
      <c r="C6805" s="32" t="s">
        <v>66</v>
      </c>
      <c r="D6805" s="32">
        <v>30319</v>
      </c>
      <c r="E6805" s="32">
        <v>2</v>
      </c>
      <c r="F6805" s="32">
        <v>1782.31</v>
      </c>
      <c r="G6805" s="32">
        <v>0.92</v>
      </c>
      <c r="H6805" s="32">
        <v>7</v>
      </c>
      <c r="I6805" s="34">
        <v>902.89</v>
      </c>
      <c r="J6805" s="34">
        <v>396900</v>
      </c>
      <c r="K6805" s="32">
        <v>28</v>
      </c>
      <c r="L6805" s="32">
        <v>8</v>
      </c>
      <c r="M6805" s="32">
        <v>95.2</v>
      </c>
      <c r="N6805" s="47">
        <f t="shared" si="212"/>
        <v>4.4905769715293522E-3</v>
      </c>
      <c r="O6805" s="47">
        <f t="shared" si="213"/>
        <v>2.2748551272360794E-3</v>
      </c>
    </row>
    <row r="6806" spans="1:15">
      <c r="A6806" s="32" t="s">
        <v>1657</v>
      </c>
      <c r="B6806" s="32" t="s">
        <v>1363</v>
      </c>
      <c r="C6806" s="32" t="s">
        <v>66</v>
      </c>
      <c r="D6806" s="32">
        <v>30319</v>
      </c>
      <c r="E6806" s="32">
        <v>2</v>
      </c>
      <c r="F6806" s="32">
        <v>1835.78</v>
      </c>
      <c r="G6806" s="32">
        <v>0.92300000000000004</v>
      </c>
      <c r="H6806" s="32">
        <v>6</v>
      </c>
      <c r="I6806" s="34">
        <v>130.38999999999999</v>
      </c>
      <c r="J6806" s="34">
        <v>416745</v>
      </c>
      <c r="K6806" s="32">
        <v>28</v>
      </c>
      <c r="L6806" s="32">
        <v>8</v>
      </c>
      <c r="M6806" s="32">
        <v>95.2</v>
      </c>
      <c r="N6806" s="47">
        <f t="shared" si="212"/>
        <v>4.4050438517558698E-3</v>
      </c>
      <c r="O6806" s="47">
        <f t="shared" si="213"/>
        <v>3.1287717909033098E-4</v>
      </c>
    </row>
    <row r="6807" spans="1:15">
      <c r="A6807" s="32" t="s">
        <v>1657</v>
      </c>
      <c r="B6807" s="32" t="s">
        <v>1364</v>
      </c>
      <c r="C6807" s="32" t="s">
        <v>66</v>
      </c>
      <c r="D6807" s="32">
        <v>30319</v>
      </c>
      <c r="E6807" s="32">
        <v>2</v>
      </c>
      <c r="F6807" s="32">
        <v>1835.78</v>
      </c>
      <c r="G6807" s="32">
        <v>0.95499999999999996</v>
      </c>
      <c r="H6807" s="32">
        <v>4</v>
      </c>
      <c r="I6807" s="34">
        <v>566.44000000000005</v>
      </c>
      <c r="J6807" s="34">
        <v>416745</v>
      </c>
      <c r="K6807" s="32">
        <v>28</v>
      </c>
      <c r="L6807" s="32">
        <v>8</v>
      </c>
      <c r="M6807" s="32">
        <v>95.2</v>
      </c>
      <c r="N6807" s="47">
        <f t="shared" si="212"/>
        <v>4.4050438517558698E-3</v>
      </c>
      <c r="O6807" s="47">
        <f t="shared" si="213"/>
        <v>1.3592004703115816E-3</v>
      </c>
    </row>
    <row r="6808" spans="1:15">
      <c r="A6808" s="32" t="s">
        <v>1657</v>
      </c>
      <c r="B6808" s="32" t="s">
        <v>1365</v>
      </c>
      <c r="C6808" s="32" t="s">
        <v>66</v>
      </c>
      <c r="D6808" s="32">
        <v>30319</v>
      </c>
      <c r="E6808" s="32">
        <v>2</v>
      </c>
      <c r="F6808" s="32">
        <v>1835.78</v>
      </c>
      <c r="G6808" s="32">
        <v>0.96499999999999997</v>
      </c>
      <c r="H6808" s="32">
        <v>3</v>
      </c>
      <c r="I6808" s="34">
        <v>880.45</v>
      </c>
      <c r="J6808" s="34">
        <v>416745</v>
      </c>
      <c r="K6808" s="32">
        <v>28</v>
      </c>
      <c r="L6808" s="32">
        <v>8</v>
      </c>
      <c r="M6808" s="32">
        <v>95.2</v>
      </c>
      <c r="N6808" s="47">
        <f t="shared" si="212"/>
        <v>4.4050438517558698E-3</v>
      </c>
      <c r="O6808" s="47">
        <f t="shared" si="213"/>
        <v>2.1126828156306614E-3</v>
      </c>
    </row>
    <row r="6809" spans="1:15">
      <c r="A6809" s="32" t="s">
        <v>1657</v>
      </c>
      <c r="B6809" s="32" t="s">
        <v>1366</v>
      </c>
      <c r="C6809" s="32" t="s">
        <v>66</v>
      </c>
      <c r="D6809" s="32">
        <v>30319</v>
      </c>
      <c r="E6809" s="32">
        <v>2</v>
      </c>
      <c r="F6809" s="32">
        <v>1835.78</v>
      </c>
      <c r="G6809" s="32">
        <v>0.91400000000000003</v>
      </c>
      <c r="H6809" s="32">
        <v>7</v>
      </c>
      <c r="I6809" s="34">
        <v>270.49</v>
      </c>
      <c r="J6809" s="34">
        <v>416745</v>
      </c>
      <c r="K6809" s="32">
        <v>28</v>
      </c>
      <c r="L6809" s="32">
        <v>8</v>
      </c>
      <c r="M6809" s="32">
        <v>95.2</v>
      </c>
      <c r="N6809" s="47">
        <f t="shared" si="212"/>
        <v>4.4050438517558698E-3</v>
      </c>
      <c r="O6809" s="47">
        <f t="shared" si="213"/>
        <v>6.4905397785216385E-4</v>
      </c>
    </row>
    <row r="6810" spans="1:15">
      <c r="A6810" s="32" t="s">
        <v>1657</v>
      </c>
      <c r="B6810" s="32" t="s">
        <v>1367</v>
      </c>
      <c r="C6810" s="32" t="s">
        <v>66</v>
      </c>
      <c r="D6810" s="32">
        <v>30319</v>
      </c>
      <c r="E6810" s="32">
        <v>2</v>
      </c>
      <c r="F6810" s="32">
        <v>1890.85</v>
      </c>
      <c r="G6810" s="32">
        <v>0.93600000000000005</v>
      </c>
      <c r="H6810" s="32">
        <v>5</v>
      </c>
      <c r="I6810" s="34">
        <v>139.16999999999999</v>
      </c>
      <c r="J6810" s="34">
        <v>437582.25</v>
      </c>
      <c r="K6810" s="32">
        <v>28</v>
      </c>
      <c r="L6810" s="32">
        <v>8</v>
      </c>
      <c r="M6810" s="32">
        <v>95.2</v>
      </c>
      <c r="N6810" s="47">
        <f t="shared" si="212"/>
        <v>4.3211304846117503E-3</v>
      </c>
      <c r="O6810" s="47">
        <f t="shared" si="213"/>
        <v>3.1804306504662835E-4</v>
      </c>
    </row>
    <row r="6811" spans="1:15">
      <c r="A6811" s="32" t="s">
        <v>1657</v>
      </c>
      <c r="B6811" s="32" t="s">
        <v>1368</v>
      </c>
      <c r="C6811" s="32" t="s">
        <v>66</v>
      </c>
      <c r="D6811" s="32">
        <v>30319</v>
      </c>
      <c r="E6811" s="32">
        <v>2</v>
      </c>
      <c r="F6811" s="32">
        <v>1890.85</v>
      </c>
      <c r="G6811" s="32">
        <v>0.92</v>
      </c>
      <c r="H6811" s="32">
        <v>7</v>
      </c>
      <c r="I6811" s="34">
        <v>408.31</v>
      </c>
      <c r="J6811" s="34">
        <v>437582.25</v>
      </c>
      <c r="K6811" s="32">
        <v>28</v>
      </c>
      <c r="L6811" s="32">
        <v>8</v>
      </c>
      <c r="M6811" s="32">
        <v>95.2</v>
      </c>
      <c r="N6811" s="47">
        <f t="shared" si="212"/>
        <v>4.3211304846117503E-3</v>
      </c>
      <c r="O6811" s="47">
        <f t="shared" si="213"/>
        <v>9.3310457633964813E-4</v>
      </c>
    </row>
    <row r="6812" spans="1:15">
      <c r="A6812" s="32" t="s">
        <v>1657</v>
      </c>
      <c r="B6812" s="32" t="s">
        <v>1369</v>
      </c>
      <c r="C6812" s="32" t="s">
        <v>66</v>
      </c>
      <c r="D6812" s="32">
        <v>30319</v>
      </c>
      <c r="E6812" s="32">
        <v>2</v>
      </c>
      <c r="F6812" s="32">
        <v>1890.85</v>
      </c>
      <c r="G6812" s="32">
        <v>0.94799999999999995</v>
      </c>
      <c r="H6812" s="32">
        <v>4</v>
      </c>
      <c r="I6812" s="34">
        <v>215.31</v>
      </c>
      <c r="J6812" s="34">
        <v>437582.25</v>
      </c>
      <c r="K6812" s="32">
        <v>28</v>
      </c>
      <c r="L6812" s="32">
        <v>8</v>
      </c>
      <c r="M6812" s="32">
        <v>95.2</v>
      </c>
      <c r="N6812" s="47">
        <f t="shared" si="212"/>
        <v>4.3211304846117503E-3</v>
      </c>
      <c r="O6812" s="47">
        <f t="shared" si="213"/>
        <v>4.9204463846511137E-4</v>
      </c>
    </row>
    <row r="6813" spans="1:15">
      <c r="A6813" s="32" t="s">
        <v>1657</v>
      </c>
      <c r="B6813" s="32" t="s">
        <v>1370</v>
      </c>
      <c r="C6813" s="32" t="s">
        <v>66</v>
      </c>
      <c r="D6813" s="32">
        <v>30319</v>
      </c>
      <c r="E6813" s="32">
        <v>2</v>
      </c>
      <c r="F6813" s="32">
        <v>1890.85</v>
      </c>
      <c r="G6813" s="32">
        <v>0.92500000000000004</v>
      </c>
      <c r="H6813" s="32">
        <v>6</v>
      </c>
      <c r="I6813" s="34">
        <v>366.39</v>
      </c>
      <c r="J6813" s="34">
        <v>437582.25</v>
      </c>
      <c r="K6813" s="32">
        <v>28</v>
      </c>
      <c r="L6813" s="32">
        <v>8</v>
      </c>
      <c r="M6813" s="32">
        <v>95.2</v>
      </c>
      <c r="N6813" s="47">
        <f t="shared" si="212"/>
        <v>4.3211304846117503E-3</v>
      </c>
      <c r="O6813" s="47">
        <f t="shared" si="213"/>
        <v>8.3730544371943781E-4</v>
      </c>
    </row>
    <row r="6814" spans="1:15">
      <c r="A6814" s="32" t="s">
        <v>1657</v>
      </c>
      <c r="B6814" s="32" t="s">
        <v>1371</v>
      </c>
      <c r="C6814" s="32" t="s">
        <v>66</v>
      </c>
      <c r="D6814" s="32">
        <v>30319</v>
      </c>
      <c r="E6814" s="32">
        <v>2</v>
      </c>
      <c r="F6814" s="32">
        <v>1947.58</v>
      </c>
      <c r="G6814" s="32">
        <v>0.96599999999999997</v>
      </c>
      <c r="H6814" s="32">
        <v>3</v>
      </c>
      <c r="I6814" s="34">
        <v>180.52</v>
      </c>
      <c r="J6814" s="34">
        <v>459461.36</v>
      </c>
      <c r="K6814" s="32">
        <v>28</v>
      </c>
      <c r="L6814" s="32">
        <v>8</v>
      </c>
      <c r="M6814" s="32">
        <v>95.2</v>
      </c>
      <c r="N6814" s="47">
        <f t="shared" si="212"/>
        <v>4.2388330544270358E-3</v>
      </c>
      <c r="O6814" s="47">
        <f t="shared" si="213"/>
        <v>3.9289484539026308E-4</v>
      </c>
    </row>
    <row r="6815" spans="1:15">
      <c r="A6815" s="32" t="s">
        <v>1657</v>
      </c>
      <c r="B6815" s="32" t="s">
        <v>1372</v>
      </c>
      <c r="C6815" s="32" t="s">
        <v>66</v>
      </c>
      <c r="D6815" s="32">
        <v>30319</v>
      </c>
      <c r="E6815" s="32">
        <v>2</v>
      </c>
      <c r="F6815" s="32">
        <v>1947.58</v>
      </c>
      <c r="G6815" s="32">
        <v>0.93200000000000005</v>
      </c>
      <c r="H6815" s="32">
        <v>6</v>
      </c>
      <c r="I6815" s="34">
        <v>180.89</v>
      </c>
      <c r="J6815" s="34">
        <v>459461.36</v>
      </c>
      <c r="K6815" s="32">
        <v>28</v>
      </c>
      <c r="L6815" s="32">
        <v>8</v>
      </c>
      <c r="M6815" s="32">
        <v>95.2</v>
      </c>
      <c r="N6815" s="47">
        <f t="shared" si="212"/>
        <v>4.2388330544270358E-3</v>
      </c>
      <c r="O6815" s="47">
        <f t="shared" si="213"/>
        <v>3.9370013617684847E-4</v>
      </c>
    </row>
    <row r="6816" spans="1:15">
      <c r="A6816" s="32" t="s">
        <v>1657</v>
      </c>
      <c r="B6816" s="32" t="s">
        <v>1373</v>
      </c>
      <c r="C6816" s="32" t="s">
        <v>66</v>
      </c>
      <c r="D6816" s="32">
        <v>30319</v>
      </c>
      <c r="E6816" s="32">
        <v>2</v>
      </c>
      <c r="F6816" s="32">
        <v>1947.58</v>
      </c>
      <c r="G6816" s="32">
        <v>0.94799999999999995</v>
      </c>
      <c r="H6816" s="32">
        <v>4</v>
      </c>
      <c r="I6816" s="34">
        <v>352.95</v>
      </c>
      <c r="J6816" s="34">
        <v>459461.36</v>
      </c>
      <c r="K6816" s="32">
        <v>28</v>
      </c>
      <c r="L6816" s="32">
        <v>8</v>
      </c>
      <c r="M6816" s="32">
        <v>95.2</v>
      </c>
      <c r="N6816" s="47">
        <f t="shared" si="212"/>
        <v>4.2388330544270358E-3</v>
      </c>
      <c r="O6816" s="47">
        <f t="shared" si="213"/>
        <v>7.6818211655491552E-4</v>
      </c>
    </row>
    <row r="6817" spans="1:15">
      <c r="A6817" s="32" t="s">
        <v>1657</v>
      </c>
      <c r="B6817" s="32" t="s">
        <v>1374</v>
      </c>
      <c r="C6817" s="32" t="s">
        <v>66</v>
      </c>
      <c r="D6817" s="32">
        <v>30319</v>
      </c>
      <c r="E6817" s="32">
        <v>2</v>
      </c>
      <c r="F6817" s="32">
        <v>1947.58</v>
      </c>
      <c r="G6817" s="32">
        <v>0.94299999999999995</v>
      </c>
      <c r="H6817" s="32">
        <v>5</v>
      </c>
      <c r="I6817" s="34">
        <v>447.86</v>
      </c>
      <c r="J6817" s="34">
        <v>459461.36</v>
      </c>
      <c r="K6817" s="32">
        <v>28</v>
      </c>
      <c r="L6817" s="32">
        <v>8</v>
      </c>
      <c r="M6817" s="32">
        <v>95.2</v>
      </c>
      <c r="N6817" s="47">
        <f t="shared" si="212"/>
        <v>4.2388330544270358E-3</v>
      </c>
      <c r="O6817" s="47">
        <f t="shared" si="213"/>
        <v>9.7475008562199878E-4</v>
      </c>
    </row>
    <row r="6818" spans="1:15">
      <c r="A6818" s="32" t="s">
        <v>1658</v>
      </c>
      <c r="B6818" s="32" t="s">
        <v>1351</v>
      </c>
      <c r="C6818" s="32" t="s">
        <v>52</v>
      </c>
      <c r="D6818" s="32">
        <v>30046</v>
      </c>
      <c r="E6818" s="32">
        <v>2</v>
      </c>
      <c r="F6818" s="32">
        <v>1400</v>
      </c>
      <c r="G6818" s="32">
        <v>0.91400000000000003</v>
      </c>
      <c r="H6818" s="32">
        <v>7</v>
      </c>
      <c r="I6818" s="34">
        <v>245.24</v>
      </c>
      <c r="J6818" s="34">
        <v>300000</v>
      </c>
      <c r="K6818" s="32">
        <v>35</v>
      </c>
      <c r="L6818" s="32">
        <v>8</v>
      </c>
      <c r="M6818" s="32">
        <v>94.5</v>
      </c>
      <c r="N6818" s="47">
        <f t="shared" si="212"/>
        <v>4.6666666666666671E-3</v>
      </c>
      <c r="O6818" s="47">
        <f t="shared" si="213"/>
        <v>8.1746666666666673E-4</v>
      </c>
    </row>
    <row r="6819" spans="1:15">
      <c r="A6819" s="32" t="s">
        <v>1658</v>
      </c>
      <c r="B6819" s="32" t="s">
        <v>1352</v>
      </c>
      <c r="C6819" s="32" t="s">
        <v>52</v>
      </c>
      <c r="D6819" s="32">
        <v>30046</v>
      </c>
      <c r="E6819" s="32">
        <v>2</v>
      </c>
      <c r="F6819" s="32">
        <v>1400</v>
      </c>
      <c r="G6819" s="32">
        <v>0.90800000000000003</v>
      </c>
      <c r="H6819" s="32">
        <v>8</v>
      </c>
      <c r="I6819" s="34">
        <v>208.97</v>
      </c>
      <c r="J6819" s="34">
        <v>300000</v>
      </c>
      <c r="K6819" s="32">
        <v>35</v>
      </c>
      <c r="L6819" s="32">
        <v>8</v>
      </c>
      <c r="M6819" s="32">
        <v>94.5</v>
      </c>
      <c r="N6819" s="47">
        <f t="shared" si="212"/>
        <v>4.6666666666666671E-3</v>
      </c>
      <c r="O6819" s="47">
        <f t="shared" si="213"/>
        <v>6.9656666666666667E-4</v>
      </c>
    </row>
    <row r="6820" spans="1:15">
      <c r="A6820" s="32" t="s">
        <v>1658</v>
      </c>
      <c r="B6820" s="32" t="s">
        <v>1353</v>
      </c>
      <c r="C6820" s="32" t="s">
        <v>52</v>
      </c>
      <c r="D6820" s="32">
        <v>30046</v>
      </c>
      <c r="E6820" s="32">
        <v>2</v>
      </c>
      <c r="F6820" s="32">
        <v>1400</v>
      </c>
      <c r="G6820" s="32">
        <v>0.92200000000000004</v>
      </c>
      <c r="H6820" s="32">
        <v>7</v>
      </c>
      <c r="I6820" s="34">
        <v>300.58</v>
      </c>
      <c r="J6820" s="34">
        <v>300000</v>
      </c>
      <c r="K6820" s="32">
        <v>35</v>
      </c>
      <c r="L6820" s="32">
        <v>8</v>
      </c>
      <c r="M6820" s="32">
        <v>94.5</v>
      </c>
      <c r="N6820" s="47">
        <f t="shared" si="212"/>
        <v>4.6666666666666671E-3</v>
      </c>
      <c r="O6820" s="47">
        <f t="shared" si="213"/>
        <v>1.0019333333333334E-3</v>
      </c>
    </row>
    <row r="6821" spans="1:15">
      <c r="A6821" s="32" t="s">
        <v>1658</v>
      </c>
      <c r="B6821" s="32" t="s">
        <v>1354</v>
      </c>
      <c r="C6821" s="32" t="s">
        <v>52</v>
      </c>
      <c r="D6821" s="32">
        <v>30046</v>
      </c>
      <c r="E6821" s="32">
        <v>2</v>
      </c>
      <c r="F6821" s="32">
        <v>1400</v>
      </c>
      <c r="G6821" s="32">
        <v>0.89500000000000002</v>
      </c>
      <c r="H6821" s="32">
        <v>9</v>
      </c>
      <c r="I6821" s="34">
        <v>888.73</v>
      </c>
      <c r="J6821" s="34">
        <v>300000</v>
      </c>
      <c r="K6821" s="32">
        <v>35</v>
      </c>
      <c r="L6821" s="32">
        <v>8</v>
      </c>
      <c r="M6821" s="32">
        <v>94.5</v>
      </c>
      <c r="N6821" s="47">
        <f t="shared" si="212"/>
        <v>4.6666666666666671E-3</v>
      </c>
      <c r="O6821" s="47">
        <f t="shared" si="213"/>
        <v>2.9624333333333336E-3</v>
      </c>
    </row>
    <row r="6822" spans="1:15">
      <c r="A6822" s="32" t="s">
        <v>1658</v>
      </c>
      <c r="B6822" s="32" t="s">
        <v>1355</v>
      </c>
      <c r="C6822" s="32" t="s">
        <v>52</v>
      </c>
      <c r="D6822" s="32">
        <v>30046</v>
      </c>
      <c r="E6822" s="32">
        <v>2</v>
      </c>
      <c r="F6822" s="32">
        <v>1442</v>
      </c>
      <c r="G6822" s="32">
        <v>0.89</v>
      </c>
      <c r="H6822" s="32">
        <v>9</v>
      </c>
      <c r="I6822" s="34">
        <v>678.17</v>
      </c>
      <c r="J6822" s="34">
        <v>315000</v>
      </c>
      <c r="K6822" s="32">
        <v>35</v>
      </c>
      <c r="L6822" s="32">
        <v>8</v>
      </c>
      <c r="M6822" s="32">
        <v>94.5</v>
      </c>
      <c r="N6822" s="47">
        <f t="shared" si="212"/>
        <v>4.5777777777777778E-3</v>
      </c>
      <c r="O6822" s="47">
        <f t="shared" si="213"/>
        <v>2.1529206349206347E-3</v>
      </c>
    </row>
    <row r="6823" spans="1:15">
      <c r="A6823" s="32" t="s">
        <v>1658</v>
      </c>
      <c r="B6823" s="32" t="s">
        <v>1356</v>
      </c>
      <c r="C6823" s="32" t="s">
        <v>52</v>
      </c>
      <c r="D6823" s="32">
        <v>30046</v>
      </c>
      <c r="E6823" s="32">
        <v>2</v>
      </c>
      <c r="F6823" s="32">
        <v>1442</v>
      </c>
      <c r="G6823" s="32">
        <v>0.84</v>
      </c>
      <c r="H6823" s="32">
        <v>14</v>
      </c>
      <c r="I6823" s="34">
        <v>984.94</v>
      </c>
      <c r="J6823" s="34">
        <v>315000</v>
      </c>
      <c r="K6823" s="32">
        <v>35</v>
      </c>
      <c r="L6823" s="32">
        <v>8</v>
      </c>
      <c r="M6823" s="32">
        <v>94.5</v>
      </c>
      <c r="N6823" s="47">
        <f t="shared" si="212"/>
        <v>4.5777777777777778E-3</v>
      </c>
      <c r="O6823" s="47">
        <f t="shared" si="213"/>
        <v>3.1267936507936508E-3</v>
      </c>
    </row>
    <row r="6824" spans="1:15">
      <c r="A6824" s="32" t="s">
        <v>1658</v>
      </c>
      <c r="B6824" s="32" t="s">
        <v>1357</v>
      </c>
      <c r="C6824" s="32" t="s">
        <v>52</v>
      </c>
      <c r="D6824" s="32">
        <v>30046</v>
      </c>
      <c r="E6824" s="32">
        <v>2</v>
      </c>
      <c r="F6824" s="32">
        <v>1442</v>
      </c>
      <c r="G6824" s="32">
        <v>0.84</v>
      </c>
      <c r="H6824" s="32">
        <v>14</v>
      </c>
      <c r="I6824" s="34">
        <v>144.16</v>
      </c>
      <c r="J6824" s="34">
        <v>315000</v>
      </c>
      <c r="K6824" s="32">
        <v>35</v>
      </c>
      <c r="L6824" s="32">
        <v>8</v>
      </c>
      <c r="M6824" s="32">
        <v>94.5</v>
      </c>
      <c r="N6824" s="47">
        <f t="shared" si="212"/>
        <v>4.5777777777777778E-3</v>
      </c>
      <c r="O6824" s="47">
        <f t="shared" si="213"/>
        <v>4.5765079365079361E-4</v>
      </c>
    </row>
    <row r="6825" spans="1:15">
      <c r="A6825" s="32" t="s">
        <v>1658</v>
      </c>
      <c r="B6825" s="32" t="s">
        <v>1358</v>
      </c>
      <c r="C6825" s="32" t="s">
        <v>52</v>
      </c>
      <c r="D6825" s="32">
        <v>30046</v>
      </c>
      <c r="E6825" s="32">
        <v>2</v>
      </c>
      <c r="F6825" s="32">
        <v>1442</v>
      </c>
      <c r="G6825" s="32">
        <v>0.84</v>
      </c>
      <c r="H6825" s="32">
        <v>14</v>
      </c>
      <c r="I6825" s="34">
        <v>119.6</v>
      </c>
      <c r="J6825" s="34">
        <v>315000</v>
      </c>
      <c r="K6825" s="32">
        <v>35</v>
      </c>
      <c r="L6825" s="32">
        <v>8</v>
      </c>
      <c r="M6825" s="32">
        <v>94.5</v>
      </c>
      <c r="N6825" s="47">
        <f t="shared" si="212"/>
        <v>4.5777777777777778E-3</v>
      </c>
      <c r="O6825" s="47">
        <f t="shared" si="213"/>
        <v>3.7968253968253965E-4</v>
      </c>
    </row>
    <row r="6826" spans="1:15">
      <c r="A6826" s="32" t="s">
        <v>1658</v>
      </c>
      <c r="B6826" s="32" t="s">
        <v>1359</v>
      </c>
      <c r="C6826" s="32" t="s">
        <v>52</v>
      </c>
      <c r="D6826" s="32">
        <v>30046</v>
      </c>
      <c r="E6826" s="32">
        <v>2</v>
      </c>
      <c r="F6826" s="32">
        <v>1485.26</v>
      </c>
      <c r="G6826" s="32">
        <v>0.9</v>
      </c>
      <c r="H6826" s="32">
        <v>8</v>
      </c>
      <c r="I6826" s="34">
        <v>236.27</v>
      </c>
      <c r="J6826" s="34">
        <v>330750</v>
      </c>
      <c r="K6826" s="32">
        <v>35</v>
      </c>
      <c r="L6826" s="32">
        <v>8</v>
      </c>
      <c r="M6826" s="32">
        <v>94.5</v>
      </c>
      <c r="N6826" s="47">
        <f t="shared" si="212"/>
        <v>4.4905820105820109E-3</v>
      </c>
      <c r="O6826" s="47">
        <f t="shared" si="213"/>
        <v>7.1434618291761154E-4</v>
      </c>
    </row>
    <row r="6827" spans="1:15">
      <c r="A6827" s="32" t="s">
        <v>1658</v>
      </c>
      <c r="B6827" s="32" t="s">
        <v>1360</v>
      </c>
      <c r="C6827" s="32" t="s">
        <v>52</v>
      </c>
      <c r="D6827" s="32">
        <v>30046</v>
      </c>
      <c r="E6827" s="32">
        <v>2</v>
      </c>
      <c r="F6827" s="32">
        <v>1485.26</v>
      </c>
      <c r="G6827" s="32">
        <v>0.9</v>
      </c>
      <c r="H6827" s="32">
        <v>8</v>
      </c>
      <c r="I6827" s="34">
        <v>156.09</v>
      </c>
      <c r="J6827" s="34">
        <v>330750</v>
      </c>
      <c r="K6827" s="32">
        <v>35</v>
      </c>
      <c r="L6827" s="32">
        <v>8</v>
      </c>
      <c r="M6827" s="32">
        <v>94.5</v>
      </c>
      <c r="N6827" s="47">
        <f t="shared" si="212"/>
        <v>4.4905820105820109E-3</v>
      </c>
      <c r="O6827" s="47">
        <f t="shared" si="213"/>
        <v>4.7192743764172334E-4</v>
      </c>
    </row>
    <row r="6828" spans="1:15">
      <c r="A6828" s="32" t="s">
        <v>1658</v>
      </c>
      <c r="B6828" s="32" t="s">
        <v>1361</v>
      </c>
      <c r="C6828" s="32" t="s">
        <v>52</v>
      </c>
      <c r="D6828" s="32">
        <v>30046</v>
      </c>
      <c r="E6828" s="32">
        <v>2</v>
      </c>
      <c r="F6828" s="32">
        <v>1485.26</v>
      </c>
      <c r="G6828" s="32">
        <v>0.9</v>
      </c>
      <c r="H6828" s="32">
        <v>8</v>
      </c>
      <c r="I6828" s="34">
        <v>659.62</v>
      </c>
      <c r="J6828" s="34">
        <v>330750</v>
      </c>
      <c r="K6828" s="32">
        <v>35</v>
      </c>
      <c r="L6828" s="32">
        <v>8</v>
      </c>
      <c r="M6828" s="32">
        <v>94.5</v>
      </c>
      <c r="N6828" s="47">
        <f t="shared" si="212"/>
        <v>4.4905820105820109E-3</v>
      </c>
      <c r="O6828" s="47">
        <f t="shared" si="213"/>
        <v>1.9943159486016629E-3</v>
      </c>
    </row>
    <row r="6829" spans="1:15">
      <c r="A6829" s="32" t="s">
        <v>1658</v>
      </c>
      <c r="B6829" s="32" t="s">
        <v>1362</v>
      </c>
      <c r="C6829" s="32" t="s">
        <v>52</v>
      </c>
      <c r="D6829" s="32">
        <v>30046</v>
      </c>
      <c r="E6829" s="32">
        <v>2</v>
      </c>
      <c r="F6829" s="32">
        <v>1485.26</v>
      </c>
      <c r="G6829" s="32">
        <v>0.9</v>
      </c>
      <c r="H6829" s="32">
        <v>8</v>
      </c>
      <c r="I6829" s="34">
        <v>392.46</v>
      </c>
      <c r="J6829" s="34">
        <v>330750</v>
      </c>
      <c r="K6829" s="32">
        <v>35</v>
      </c>
      <c r="L6829" s="32">
        <v>8</v>
      </c>
      <c r="M6829" s="32">
        <v>94.5</v>
      </c>
      <c r="N6829" s="47">
        <f t="shared" si="212"/>
        <v>4.4905820105820109E-3</v>
      </c>
      <c r="O6829" s="47">
        <f t="shared" si="213"/>
        <v>1.1865759637188207E-3</v>
      </c>
    </row>
    <row r="6830" spans="1:15">
      <c r="A6830" s="32" t="s">
        <v>1658</v>
      </c>
      <c r="B6830" s="32" t="s">
        <v>1363</v>
      </c>
      <c r="C6830" s="32" t="s">
        <v>52</v>
      </c>
      <c r="D6830" s="32">
        <v>30046</v>
      </c>
      <c r="E6830" s="32">
        <v>2</v>
      </c>
      <c r="F6830" s="32">
        <v>1529.82</v>
      </c>
      <c r="G6830" s="32">
        <v>0.93700000000000006</v>
      </c>
      <c r="H6830" s="32">
        <v>5</v>
      </c>
      <c r="I6830" s="34">
        <v>563.13</v>
      </c>
      <c r="J6830" s="34">
        <v>347287.5</v>
      </c>
      <c r="K6830" s="32">
        <v>35</v>
      </c>
      <c r="L6830" s="32">
        <v>8</v>
      </c>
      <c r="M6830" s="32">
        <v>94.5</v>
      </c>
      <c r="N6830" s="47">
        <f t="shared" si="212"/>
        <v>4.4050534499514094E-3</v>
      </c>
      <c r="O6830" s="47">
        <f t="shared" si="213"/>
        <v>1.6215095562034337E-3</v>
      </c>
    </row>
    <row r="6831" spans="1:15">
      <c r="A6831" s="32" t="s">
        <v>1658</v>
      </c>
      <c r="B6831" s="32" t="s">
        <v>1364</v>
      </c>
      <c r="C6831" s="32" t="s">
        <v>52</v>
      </c>
      <c r="D6831" s="32">
        <v>30046</v>
      </c>
      <c r="E6831" s="32">
        <v>2</v>
      </c>
      <c r="F6831" s="32">
        <v>1529.82</v>
      </c>
      <c r="G6831" s="32">
        <v>0.92</v>
      </c>
      <c r="H6831" s="32">
        <v>7</v>
      </c>
      <c r="I6831" s="34">
        <v>183.55</v>
      </c>
      <c r="J6831" s="34">
        <v>347287.5</v>
      </c>
      <c r="K6831" s="32">
        <v>35</v>
      </c>
      <c r="L6831" s="32">
        <v>8</v>
      </c>
      <c r="M6831" s="32">
        <v>94.5</v>
      </c>
      <c r="N6831" s="47">
        <f t="shared" si="212"/>
        <v>4.4050534499514094E-3</v>
      </c>
      <c r="O6831" s="47">
        <f t="shared" si="213"/>
        <v>5.2852463736817478E-4</v>
      </c>
    </row>
    <row r="6832" spans="1:15">
      <c r="A6832" s="32" t="s">
        <v>1658</v>
      </c>
      <c r="B6832" s="32" t="s">
        <v>1365</v>
      </c>
      <c r="C6832" s="32" t="s">
        <v>52</v>
      </c>
      <c r="D6832" s="32">
        <v>30046</v>
      </c>
      <c r="E6832" s="32">
        <v>2</v>
      </c>
      <c r="F6832" s="32">
        <v>1529.82</v>
      </c>
      <c r="G6832" s="32">
        <v>0.90300000000000002</v>
      </c>
      <c r="H6832" s="32">
        <v>8</v>
      </c>
      <c r="I6832" s="34">
        <v>137.91999999999999</v>
      </c>
      <c r="J6832" s="34">
        <v>347287.5</v>
      </c>
      <c r="K6832" s="32">
        <v>35</v>
      </c>
      <c r="L6832" s="32">
        <v>8</v>
      </c>
      <c r="M6832" s="32">
        <v>94.5</v>
      </c>
      <c r="N6832" s="47">
        <f t="shared" si="212"/>
        <v>4.4050534499514094E-3</v>
      </c>
      <c r="O6832" s="47">
        <f t="shared" si="213"/>
        <v>3.9713493863153724E-4</v>
      </c>
    </row>
    <row r="6833" spans="1:15">
      <c r="A6833" s="32" t="s">
        <v>1658</v>
      </c>
      <c r="B6833" s="32" t="s">
        <v>1366</v>
      </c>
      <c r="C6833" s="32" t="s">
        <v>52</v>
      </c>
      <c r="D6833" s="32">
        <v>30046</v>
      </c>
      <c r="E6833" s="32">
        <v>2</v>
      </c>
      <c r="F6833" s="32">
        <v>1529.82</v>
      </c>
      <c r="G6833" s="32">
        <v>0.93300000000000005</v>
      </c>
      <c r="H6833" s="32">
        <v>6</v>
      </c>
      <c r="I6833" s="34">
        <v>568.01</v>
      </c>
      <c r="J6833" s="34">
        <v>347287.5</v>
      </c>
      <c r="K6833" s="32">
        <v>35</v>
      </c>
      <c r="L6833" s="32">
        <v>8</v>
      </c>
      <c r="M6833" s="32">
        <v>94.5</v>
      </c>
      <c r="N6833" s="47">
        <f t="shared" si="212"/>
        <v>4.4050534499514094E-3</v>
      </c>
      <c r="O6833" s="47">
        <f t="shared" si="213"/>
        <v>1.6355613144728792E-3</v>
      </c>
    </row>
    <row r="6834" spans="1:15">
      <c r="A6834" s="32" t="s">
        <v>1658</v>
      </c>
      <c r="B6834" s="32" t="s">
        <v>1367</v>
      </c>
      <c r="C6834" s="32" t="s">
        <v>52</v>
      </c>
      <c r="D6834" s="32">
        <v>30046</v>
      </c>
      <c r="E6834" s="32">
        <v>2</v>
      </c>
      <c r="F6834" s="32">
        <v>1575.71</v>
      </c>
      <c r="G6834" s="32">
        <v>0.92600000000000005</v>
      </c>
      <c r="H6834" s="32">
        <v>6</v>
      </c>
      <c r="I6834" s="34">
        <v>236.2</v>
      </c>
      <c r="J6834" s="34">
        <v>364651.88</v>
      </c>
      <c r="K6834" s="32">
        <v>35</v>
      </c>
      <c r="L6834" s="32">
        <v>8</v>
      </c>
      <c r="M6834" s="32">
        <v>94.5</v>
      </c>
      <c r="N6834" s="47">
        <f t="shared" si="212"/>
        <v>4.321134995930914E-3</v>
      </c>
      <c r="O6834" s="47">
        <f t="shared" si="213"/>
        <v>6.4774107293783867E-4</v>
      </c>
    </row>
    <row r="6835" spans="1:15">
      <c r="A6835" s="32" t="s">
        <v>1658</v>
      </c>
      <c r="B6835" s="32" t="s">
        <v>1368</v>
      </c>
      <c r="C6835" s="32" t="s">
        <v>52</v>
      </c>
      <c r="D6835" s="32">
        <v>30046</v>
      </c>
      <c r="E6835" s="32">
        <v>2</v>
      </c>
      <c r="F6835" s="32">
        <v>1575.71</v>
      </c>
      <c r="G6835" s="32">
        <v>0.89200000000000002</v>
      </c>
      <c r="H6835" s="32">
        <v>9</v>
      </c>
      <c r="I6835" s="34">
        <v>729.92</v>
      </c>
      <c r="J6835" s="34">
        <v>364651.88</v>
      </c>
      <c r="K6835" s="32">
        <v>35</v>
      </c>
      <c r="L6835" s="32">
        <v>8</v>
      </c>
      <c r="M6835" s="32">
        <v>94.5</v>
      </c>
      <c r="N6835" s="47">
        <f t="shared" si="212"/>
        <v>4.321134995930914E-3</v>
      </c>
      <c r="O6835" s="47">
        <f t="shared" si="213"/>
        <v>2.0016899405537135E-3</v>
      </c>
    </row>
    <row r="6836" spans="1:15">
      <c r="A6836" s="32" t="s">
        <v>1658</v>
      </c>
      <c r="B6836" s="32" t="s">
        <v>1369</v>
      </c>
      <c r="C6836" s="32" t="s">
        <v>52</v>
      </c>
      <c r="D6836" s="32">
        <v>30046</v>
      </c>
      <c r="E6836" s="32">
        <v>2</v>
      </c>
      <c r="F6836" s="32">
        <v>1575.71</v>
      </c>
      <c r="G6836" s="32">
        <v>0.92300000000000004</v>
      </c>
      <c r="H6836" s="32">
        <v>6</v>
      </c>
      <c r="I6836" s="34">
        <v>600.4</v>
      </c>
      <c r="J6836" s="34">
        <v>364651.88</v>
      </c>
      <c r="K6836" s="32">
        <v>35</v>
      </c>
      <c r="L6836" s="32">
        <v>8</v>
      </c>
      <c r="M6836" s="32">
        <v>94.5</v>
      </c>
      <c r="N6836" s="47">
        <f t="shared" si="212"/>
        <v>4.321134995930914E-3</v>
      </c>
      <c r="O6836" s="47">
        <f t="shared" si="213"/>
        <v>1.6465018636404672E-3</v>
      </c>
    </row>
    <row r="6837" spans="1:15">
      <c r="A6837" s="32" t="s">
        <v>1658</v>
      </c>
      <c r="B6837" s="32" t="s">
        <v>1370</v>
      </c>
      <c r="C6837" s="32" t="s">
        <v>52</v>
      </c>
      <c r="D6837" s="32">
        <v>30046</v>
      </c>
      <c r="E6837" s="32">
        <v>2</v>
      </c>
      <c r="F6837" s="32">
        <v>1575.71</v>
      </c>
      <c r="G6837" s="32">
        <v>0.92700000000000005</v>
      </c>
      <c r="H6837" s="32">
        <v>6</v>
      </c>
      <c r="I6837" s="34">
        <v>274.25</v>
      </c>
      <c r="J6837" s="34">
        <v>364651.88</v>
      </c>
      <c r="K6837" s="32">
        <v>35</v>
      </c>
      <c r="L6837" s="32">
        <v>8</v>
      </c>
      <c r="M6837" s="32">
        <v>94.5</v>
      </c>
      <c r="N6837" s="47">
        <f t="shared" si="212"/>
        <v>4.321134995930914E-3</v>
      </c>
      <c r="O6837" s="47">
        <f t="shared" si="213"/>
        <v>7.520871687265125E-4</v>
      </c>
    </row>
    <row r="6838" spans="1:15">
      <c r="A6838" s="32" t="s">
        <v>1658</v>
      </c>
      <c r="B6838" s="32" t="s">
        <v>1371</v>
      </c>
      <c r="C6838" s="32" t="s">
        <v>52</v>
      </c>
      <c r="D6838" s="32">
        <v>30046</v>
      </c>
      <c r="E6838" s="32">
        <v>2</v>
      </c>
      <c r="F6838" s="32">
        <v>1622.98</v>
      </c>
      <c r="G6838" s="32">
        <v>0.94899999999999995</v>
      </c>
      <c r="H6838" s="32">
        <v>4</v>
      </c>
      <c r="I6838" s="34">
        <v>874.76</v>
      </c>
      <c r="J6838" s="34">
        <v>382884.47</v>
      </c>
      <c r="K6838" s="32">
        <v>35</v>
      </c>
      <c r="L6838" s="32">
        <v>8</v>
      </c>
      <c r="M6838" s="32">
        <v>94.5</v>
      </c>
      <c r="N6838" s="47">
        <f t="shared" si="212"/>
        <v>4.238824311678142E-3</v>
      </c>
      <c r="O6838" s="47">
        <f t="shared" si="213"/>
        <v>2.2846578238077926E-3</v>
      </c>
    </row>
    <row r="6839" spans="1:15">
      <c r="A6839" s="32" t="s">
        <v>1658</v>
      </c>
      <c r="B6839" s="32" t="s">
        <v>1372</v>
      </c>
      <c r="C6839" s="32" t="s">
        <v>52</v>
      </c>
      <c r="D6839" s="32">
        <v>30046</v>
      </c>
      <c r="E6839" s="32">
        <v>2</v>
      </c>
      <c r="F6839" s="32">
        <v>1622.98</v>
      </c>
      <c r="G6839" s="32">
        <v>0.91400000000000003</v>
      </c>
      <c r="H6839" s="32">
        <v>7</v>
      </c>
      <c r="I6839" s="34">
        <v>241.08</v>
      </c>
      <c r="J6839" s="34">
        <v>382884.47</v>
      </c>
      <c r="K6839" s="32">
        <v>35</v>
      </c>
      <c r="L6839" s="32">
        <v>8</v>
      </c>
      <c r="M6839" s="32">
        <v>94.5</v>
      </c>
      <c r="N6839" s="47">
        <f t="shared" si="212"/>
        <v>4.238824311678142E-3</v>
      </c>
      <c r="O6839" s="47">
        <f t="shared" si="213"/>
        <v>6.2964162531846759E-4</v>
      </c>
    </row>
    <row r="6840" spans="1:15">
      <c r="A6840" s="32" t="s">
        <v>1658</v>
      </c>
      <c r="B6840" s="32" t="s">
        <v>1373</v>
      </c>
      <c r="C6840" s="32" t="s">
        <v>52</v>
      </c>
      <c r="D6840" s="32">
        <v>30046</v>
      </c>
      <c r="E6840" s="32">
        <v>2</v>
      </c>
      <c r="F6840" s="32">
        <v>1622.98</v>
      </c>
      <c r="G6840" s="32">
        <v>0.94399999999999995</v>
      </c>
      <c r="H6840" s="32">
        <v>5</v>
      </c>
      <c r="I6840" s="34">
        <v>200.63</v>
      </c>
      <c r="J6840" s="34">
        <v>382884.47</v>
      </c>
      <c r="K6840" s="32">
        <v>35</v>
      </c>
      <c r="L6840" s="32">
        <v>8</v>
      </c>
      <c r="M6840" s="32">
        <v>94.5</v>
      </c>
      <c r="N6840" s="47">
        <f t="shared" si="212"/>
        <v>4.238824311678142E-3</v>
      </c>
      <c r="O6840" s="47">
        <f t="shared" si="213"/>
        <v>5.2399618088453683E-4</v>
      </c>
    </row>
    <row r="6841" spans="1:15">
      <c r="A6841" s="32" t="s">
        <v>1658</v>
      </c>
      <c r="B6841" s="32" t="s">
        <v>1374</v>
      </c>
      <c r="C6841" s="32" t="s">
        <v>52</v>
      </c>
      <c r="D6841" s="32">
        <v>30046</v>
      </c>
      <c r="E6841" s="32">
        <v>2</v>
      </c>
      <c r="F6841" s="32">
        <v>1622.98</v>
      </c>
      <c r="G6841" s="32">
        <v>0.92900000000000005</v>
      </c>
      <c r="H6841" s="32">
        <v>6</v>
      </c>
      <c r="I6841" s="34">
        <v>248.44</v>
      </c>
      <c r="J6841" s="34">
        <v>382884.47</v>
      </c>
      <c r="K6841" s="32">
        <v>35</v>
      </c>
      <c r="L6841" s="32">
        <v>8</v>
      </c>
      <c r="M6841" s="32">
        <v>94.5</v>
      </c>
      <c r="N6841" s="47">
        <f t="shared" si="212"/>
        <v>4.238824311678142E-3</v>
      </c>
      <c r="O6841" s="47">
        <f t="shared" si="213"/>
        <v>6.4886413387307146E-4</v>
      </c>
    </row>
    <row r="6842" spans="1:15">
      <c r="A6842" s="32" t="s">
        <v>1659</v>
      </c>
      <c r="B6842" s="32" t="s">
        <v>1351</v>
      </c>
      <c r="C6842" s="32" t="s">
        <v>52</v>
      </c>
      <c r="D6842" s="32">
        <v>30047</v>
      </c>
      <c r="E6842" s="32">
        <v>3</v>
      </c>
      <c r="F6842" s="32">
        <v>1700</v>
      </c>
      <c r="G6842" s="32">
        <v>0.90800000000000003</v>
      </c>
      <c r="H6842" s="32">
        <v>8</v>
      </c>
      <c r="I6842" s="34">
        <v>471.45</v>
      </c>
      <c r="J6842" s="34">
        <v>450000</v>
      </c>
      <c r="K6842" s="32">
        <v>52</v>
      </c>
      <c r="L6842" s="32">
        <v>6</v>
      </c>
      <c r="M6842" s="32">
        <v>92.3</v>
      </c>
      <c r="N6842" s="47">
        <f t="shared" si="212"/>
        <v>3.7777777777777779E-3</v>
      </c>
      <c r="O6842" s="47">
        <f t="shared" si="213"/>
        <v>1.0476666666666666E-3</v>
      </c>
    </row>
    <row r="6843" spans="1:15">
      <c r="A6843" s="32" t="s">
        <v>1659</v>
      </c>
      <c r="B6843" s="32" t="s">
        <v>1352</v>
      </c>
      <c r="C6843" s="32" t="s">
        <v>52</v>
      </c>
      <c r="D6843" s="32">
        <v>30047</v>
      </c>
      <c r="E6843" s="32">
        <v>3</v>
      </c>
      <c r="F6843" s="32">
        <v>1700</v>
      </c>
      <c r="G6843" s="32">
        <v>0.94799999999999995</v>
      </c>
      <c r="H6843" s="32">
        <v>4</v>
      </c>
      <c r="I6843" s="34">
        <v>760.9</v>
      </c>
      <c r="J6843" s="34">
        <v>450000</v>
      </c>
      <c r="K6843" s="32">
        <v>52</v>
      </c>
      <c r="L6843" s="32">
        <v>6</v>
      </c>
      <c r="M6843" s="32">
        <v>92.3</v>
      </c>
      <c r="N6843" s="47">
        <f t="shared" si="212"/>
        <v>3.7777777777777779E-3</v>
      </c>
      <c r="O6843" s="47">
        <f t="shared" si="213"/>
        <v>1.6908888888888889E-3</v>
      </c>
    </row>
    <row r="6844" spans="1:15">
      <c r="A6844" s="32" t="s">
        <v>1659</v>
      </c>
      <c r="B6844" s="32" t="s">
        <v>1353</v>
      </c>
      <c r="C6844" s="32" t="s">
        <v>52</v>
      </c>
      <c r="D6844" s="32">
        <v>30047</v>
      </c>
      <c r="E6844" s="32">
        <v>3</v>
      </c>
      <c r="F6844" s="32">
        <v>1700</v>
      </c>
      <c r="G6844" s="32">
        <v>0.92100000000000004</v>
      </c>
      <c r="H6844" s="32">
        <v>7</v>
      </c>
      <c r="I6844" s="34">
        <v>358.05</v>
      </c>
      <c r="J6844" s="34">
        <v>450000</v>
      </c>
      <c r="K6844" s="32">
        <v>52</v>
      </c>
      <c r="L6844" s="32">
        <v>6</v>
      </c>
      <c r="M6844" s="32">
        <v>92.3</v>
      </c>
      <c r="N6844" s="47">
        <f t="shared" si="212"/>
        <v>3.7777777777777779E-3</v>
      </c>
      <c r="O6844" s="47">
        <f t="shared" si="213"/>
        <v>7.9566666666666674E-4</v>
      </c>
    </row>
    <row r="6845" spans="1:15">
      <c r="A6845" s="32" t="s">
        <v>1659</v>
      </c>
      <c r="B6845" s="32" t="s">
        <v>1354</v>
      </c>
      <c r="C6845" s="32" t="s">
        <v>52</v>
      </c>
      <c r="D6845" s="32">
        <v>30047</v>
      </c>
      <c r="E6845" s="32">
        <v>3</v>
      </c>
      <c r="F6845" s="32">
        <v>1700</v>
      </c>
      <c r="G6845" s="32">
        <v>0.89700000000000002</v>
      </c>
      <c r="H6845" s="32">
        <v>9</v>
      </c>
      <c r="I6845" s="34">
        <v>722.02</v>
      </c>
      <c r="J6845" s="34">
        <v>450000</v>
      </c>
      <c r="K6845" s="32">
        <v>52</v>
      </c>
      <c r="L6845" s="32">
        <v>6</v>
      </c>
      <c r="M6845" s="32">
        <v>92.3</v>
      </c>
      <c r="N6845" s="47">
        <f t="shared" si="212"/>
        <v>3.7777777777777779E-3</v>
      </c>
      <c r="O6845" s="47">
        <f t="shared" si="213"/>
        <v>1.6044888888888888E-3</v>
      </c>
    </row>
    <row r="6846" spans="1:15">
      <c r="A6846" s="32" t="s">
        <v>1659</v>
      </c>
      <c r="B6846" s="32" t="s">
        <v>1355</v>
      </c>
      <c r="C6846" s="32" t="s">
        <v>52</v>
      </c>
      <c r="D6846" s="32">
        <v>30047</v>
      </c>
      <c r="E6846" s="32">
        <v>3</v>
      </c>
      <c r="F6846" s="32">
        <v>1751</v>
      </c>
      <c r="G6846" s="32">
        <v>0.89</v>
      </c>
      <c r="H6846" s="32">
        <v>9</v>
      </c>
      <c r="I6846" s="34">
        <v>190.15</v>
      </c>
      <c r="J6846" s="34">
        <v>472500</v>
      </c>
      <c r="K6846" s="32">
        <v>52</v>
      </c>
      <c r="L6846" s="32">
        <v>6</v>
      </c>
      <c r="M6846" s="32">
        <v>92.3</v>
      </c>
      <c r="N6846" s="47">
        <f t="shared" si="212"/>
        <v>3.705820105820106E-3</v>
      </c>
      <c r="O6846" s="47">
        <f t="shared" si="213"/>
        <v>4.0243386243386244E-4</v>
      </c>
    </row>
    <row r="6847" spans="1:15">
      <c r="A6847" s="32" t="s">
        <v>1659</v>
      </c>
      <c r="B6847" s="32" t="s">
        <v>1356</v>
      </c>
      <c r="C6847" s="32" t="s">
        <v>52</v>
      </c>
      <c r="D6847" s="32">
        <v>30047</v>
      </c>
      <c r="E6847" s="32">
        <v>3</v>
      </c>
      <c r="F6847" s="32">
        <v>1751</v>
      </c>
      <c r="G6847" s="32">
        <v>0.84</v>
      </c>
      <c r="H6847" s="32">
        <v>14</v>
      </c>
      <c r="I6847" s="34">
        <v>480.04</v>
      </c>
      <c r="J6847" s="34">
        <v>472500</v>
      </c>
      <c r="K6847" s="32">
        <v>52</v>
      </c>
      <c r="L6847" s="32">
        <v>6</v>
      </c>
      <c r="M6847" s="32">
        <v>92.3</v>
      </c>
      <c r="N6847" s="47">
        <f t="shared" si="212"/>
        <v>3.705820105820106E-3</v>
      </c>
      <c r="O6847" s="47">
        <f t="shared" si="213"/>
        <v>1.0159576719576721E-3</v>
      </c>
    </row>
    <row r="6848" spans="1:15">
      <c r="A6848" s="32" t="s">
        <v>1659</v>
      </c>
      <c r="B6848" s="32" t="s">
        <v>1357</v>
      </c>
      <c r="C6848" s="32" t="s">
        <v>52</v>
      </c>
      <c r="D6848" s="32">
        <v>30047</v>
      </c>
      <c r="E6848" s="32">
        <v>3</v>
      </c>
      <c r="F6848" s="32">
        <v>1751</v>
      </c>
      <c r="G6848" s="32">
        <v>0.84</v>
      </c>
      <c r="H6848" s="32">
        <v>14</v>
      </c>
      <c r="I6848" s="34">
        <v>262.45999999999998</v>
      </c>
      <c r="J6848" s="34">
        <v>472500</v>
      </c>
      <c r="K6848" s="32">
        <v>52</v>
      </c>
      <c r="L6848" s="32">
        <v>6</v>
      </c>
      <c r="M6848" s="32">
        <v>92.3</v>
      </c>
      <c r="N6848" s="47">
        <f t="shared" si="212"/>
        <v>3.705820105820106E-3</v>
      </c>
      <c r="O6848" s="47">
        <f t="shared" si="213"/>
        <v>5.5547089947089942E-4</v>
      </c>
    </row>
    <row r="6849" spans="1:15">
      <c r="A6849" s="32" t="s">
        <v>1659</v>
      </c>
      <c r="B6849" s="32" t="s">
        <v>1358</v>
      </c>
      <c r="C6849" s="32" t="s">
        <v>52</v>
      </c>
      <c r="D6849" s="32">
        <v>30047</v>
      </c>
      <c r="E6849" s="32">
        <v>3</v>
      </c>
      <c r="F6849" s="32">
        <v>1751</v>
      </c>
      <c r="G6849" s="32">
        <v>0.84</v>
      </c>
      <c r="H6849" s="32">
        <v>14</v>
      </c>
      <c r="I6849" s="34">
        <v>657.43</v>
      </c>
      <c r="J6849" s="34">
        <v>472500</v>
      </c>
      <c r="K6849" s="32">
        <v>52</v>
      </c>
      <c r="L6849" s="32">
        <v>6</v>
      </c>
      <c r="M6849" s="32">
        <v>92.3</v>
      </c>
      <c r="N6849" s="47">
        <f t="shared" si="212"/>
        <v>3.705820105820106E-3</v>
      </c>
      <c r="O6849" s="47">
        <f t="shared" si="213"/>
        <v>1.3913862433862433E-3</v>
      </c>
    </row>
    <row r="6850" spans="1:15">
      <c r="A6850" s="32" t="s">
        <v>1659</v>
      </c>
      <c r="B6850" s="32" t="s">
        <v>1359</v>
      </c>
      <c r="C6850" s="32" t="s">
        <v>52</v>
      </c>
      <c r="D6850" s="32">
        <v>30047</v>
      </c>
      <c r="E6850" s="32">
        <v>3</v>
      </c>
      <c r="F6850" s="32">
        <v>1803.53</v>
      </c>
      <c r="G6850" s="32">
        <v>0.9</v>
      </c>
      <c r="H6850" s="32">
        <v>8</v>
      </c>
      <c r="I6850" s="34">
        <v>394.52</v>
      </c>
      <c r="J6850" s="34">
        <v>496125</v>
      </c>
      <c r="K6850" s="32">
        <v>52</v>
      </c>
      <c r="L6850" s="32">
        <v>6</v>
      </c>
      <c r="M6850" s="32">
        <v>92.3</v>
      </c>
      <c r="N6850" s="47">
        <f t="shared" si="212"/>
        <v>3.6352330561854372E-3</v>
      </c>
      <c r="O6850" s="47">
        <f t="shared" si="213"/>
        <v>7.9520282186948854E-4</v>
      </c>
    </row>
    <row r="6851" spans="1:15">
      <c r="A6851" s="32" t="s">
        <v>1659</v>
      </c>
      <c r="B6851" s="32" t="s">
        <v>1360</v>
      </c>
      <c r="C6851" s="32" t="s">
        <v>52</v>
      </c>
      <c r="D6851" s="32">
        <v>30047</v>
      </c>
      <c r="E6851" s="32">
        <v>3</v>
      </c>
      <c r="F6851" s="32">
        <v>1803.53</v>
      </c>
      <c r="G6851" s="32">
        <v>0.9</v>
      </c>
      <c r="H6851" s="32">
        <v>8</v>
      </c>
      <c r="I6851" s="34">
        <v>744.45</v>
      </c>
      <c r="J6851" s="34">
        <v>496125</v>
      </c>
      <c r="K6851" s="32">
        <v>52</v>
      </c>
      <c r="L6851" s="32">
        <v>6</v>
      </c>
      <c r="M6851" s="32">
        <v>92.3</v>
      </c>
      <c r="N6851" s="47">
        <f t="shared" ref="N6851:N6914" si="214">F6851/J6851</f>
        <v>3.6352330561854372E-3</v>
      </c>
      <c r="O6851" s="47">
        <f t="shared" ref="O6851:O6914" si="215">I6851/J6851</f>
        <v>1.5005291005291007E-3</v>
      </c>
    </row>
    <row r="6852" spans="1:15">
      <c r="A6852" s="32" t="s">
        <v>1659</v>
      </c>
      <c r="B6852" s="32" t="s">
        <v>1361</v>
      </c>
      <c r="C6852" s="32" t="s">
        <v>52</v>
      </c>
      <c r="D6852" s="32">
        <v>30047</v>
      </c>
      <c r="E6852" s="32">
        <v>3</v>
      </c>
      <c r="F6852" s="32">
        <v>1803.53</v>
      </c>
      <c r="G6852" s="32">
        <v>0.9</v>
      </c>
      <c r="H6852" s="32">
        <v>8</v>
      </c>
      <c r="I6852" s="34">
        <v>885.16</v>
      </c>
      <c r="J6852" s="34">
        <v>496125</v>
      </c>
      <c r="K6852" s="32">
        <v>52</v>
      </c>
      <c r="L6852" s="32">
        <v>6</v>
      </c>
      <c r="M6852" s="32">
        <v>92.3</v>
      </c>
      <c r="N6852" s="47">
        <f t="shared" si="214"/>
        <v>3.6352330561854372E-3</v>
      </c>
      <c r="O6852" s="47">
        <f t="shared" si="215"/>
        <v>1.7841471403376166E-3</v>
      </c>
    </row>
    <row r="6853" spans="1:15">
      <c r="A6853" s="32" t="s">
        <v>1659</v>
      </c>
      <c r="B6853" s="32" t="s">
        <v>1362</v>
      </c>
      <c r="C6853" s="32" t="s">
        <v>52</v>
      </c>
      <c r="D6853" s="32">
        <v>30047</v>
      </c>
      <c r="E6853" s="32">
        <v>3</v>
      </c>
      <c r="F6853" s="32">
        <v>1803.53</v>
      </c>
      <c r="G6853" s="32">
        <v>0.9</v>
      </c>
      <c r="H6853" s="32">
        <v>8</v>
      </c>
      <c r="I6853" s="34">
        <v>311.44</v>
      </c>
      <c r="J6853" s="34">
        <v>496125</v>
      </c>
      <c r="K6853" s="32">
        <v>52</v>
      </c>
      <c r="L6853" s="32">
        <v>6</v>
      </c>
      <c r="M6853" s="32">
        <v>92.3</v>
      </c>
      <c r="N6853" s="47">
        <f t="shared" si="214"/>
        <v>3.6352330561854372E-3</v>
      </c>
      <c r="O6853" s="47">
        <f t="shared" si="215"/>
        <v>6.2774502393550015E-4</v>
      </c>
    </row>
    <row r="6854" spans="1:15">
      <c r="A6854" s="32" t="s">
        <v>1659</v>
      </c>
      <c r="B6854" s="32" t="s">
        <v>1363</v>
      </c>
      <c r="C6854" s="32" t="s">
        <v>52</v>
      </c>
      <c r="D6854" s="32">
        <v>30047</v>
      </c>
      <c r="E6854" s="32">
        <v>3</v>
      </c>
      <c r="F6854" s="32">
        <v>1857.64</v>
      </c>
      <c r="G6854" s="32">
        <v>0.94299999999999995</v>
      </c>
      <c r="H6854" s="32">
        <v>5</v>
      </c>
      <c r="I6854" s="34">
        <v>470.16</v>
      </c>
      <c r="J6854" s="34">
        <v>520931.25</v>
      </c>
      <c r="K6854" s="32">
        <v>52</v>
      </c>
      <c r="L6854" s="32">
        <v>6</v>
      </c>
      <c r="M6854" s="32">
        <v>92.3</v>
      </c>
      <c r="N6854" s="47">
        <f t="shared" si="214"/>
        <v>3.5659983923022475E-3</v>
      </c>
      <c r="O6854" s="47">
        <f t="shared" si="215"/>
        <v>9.0253752294568623E-4</v>
      </c>
    </row>
    <row r="6855" spans="1:15">
      <c r="A6855" s="32" t="s">
        <v>1659</v>
      </c>
      <c r="B6855" s="32" t="s">
        <v>1364</v>
      </c>
      <c r="C6855" s="32" t="s">
        <v>52</v>
      </c>
      <c r="D6855" s="32">
        <v>30047</v>
      </c>
      <c r="E6855" s="32">
        <v>3</v>
      </c>
      <c r="F6855" s="32">
        <v>1857.64</v>
      </c>
      <c r="G6855" s="32">
        <v>0.90800000000000003</v>
      </c>
      <c r="H6855" s="32">
        <v>8</v>
      </c>
      <c r="I6855" s="34">
        <v>299.14999999999998</v>
      </c>
      <c r="J6855" s="34">
        <v>520931.25</v>
      </c>
      <c r="K6855" s="32">
        <v>52</v>
      </c>
      <c r="L6855" s="32">
        <v>6</v>
      </c>
      <c r="M6855" s="32">
        <v>92.3</v>
      </c>
      <c r="N6855" s="47">
        <f t="shared" si="214"/>
        <v>3.5659983923022475E-3</v>
      </c>
      <c r="O6855" s="47">
        <f t="shared" si="215"/>
        <v>5.7426003911264676E-4</v>
      </c>
    </row>
    <row r="6856" spans="1:15">
      <c r="A6856" s="32" t="s">
        <v>1659</v>
      </c>
      <c r="B6856" s="32" t="s">
        <v>1365</v>
      </c>
      <c r="C6856" s="32" t="s">
        <v>52</v>
      </c>
      <c r="D6856" s="32">
        <v>30047</v>
      </c>
      <c r="E6856" s="32">
        <v>3</v>
      </c>
      <c r="F6856" s="32">
        <v>1857.64</v>
      </c>
      <c r="G6856" s="32">
        <v>0.93500000000000005</v>
      </c>
      <c r="H6856" s="32">
        <v>5</v>
      </c>
      <c r="I6856" s="34">
        <v>194.46</v>
      </c>
      <c r="J6856" s="34">
        <v>520931.25</v>
      </c>
      <c r="K6856" s="32">
        <v>52</v>
      </c>
      <c r="L6856" s="32">
        <v>6</v>
      </c>
      <c r="M6856" s="32">
        <v>92.3</v>
      </c>
      <c r="N6856" s="47">
        <f t="shared" si="214"/>
        <v>3.5659983923022475E-3</v>
      </c>
      <c r="O6856" s="47">
        <f t="shared" si="215"/>
        <v>3.7329302091206854E-4</v>
      </c>
    </row>
    <row r="6857" spans="1:15">
      <c r="A6857" s="32" t="s">
        <v>1659</v>
      </c>
      <c r="B6857" s="32" t="s">
        <v>1366</v>
      </c>
      <c r="C6857" s="32" t="s">
        <v>52</v>
      </c>
      <c r="D6857" s="32">
        <v>30047</v>
      </c>
      <c r="E6857" s="32">
        <v>3</v>
      </c>
      <c r="F6857" s="32">
        <v>1857.64</v>
      </c>
      <c r="G6857" s="32">
        <v>0.92300000000000004</v>
      </c>
      <c r="H6857" s="32">
        <v>6</v>
      </c>
      <c r="I6857" s="34">
        <v>434.78</v>
      </c>
      <c r="J6857" s="34">
        <v>520931.25</v>
      </c>
      <c r="K6857" s="32">
        <v>52</v>
      </c>
      <c r="L6857" s="32">
        <v>6</v>
      </c>
      <c r="M6857" s="32">
        <v>92.3</v>
      </c>
      <c r="N6857" s="47">
        <f t="shared" si="214"/>
        <v>3.5659983923022475E-3</v>
      </c>
      <c r="O6857" s="47">
        <f t="shared" si="215"/>
        <v>8.3462069131003363E-4</v>
      </c>
    </row>
    <row r="6858" spans="1:15">
      <c r="A6858" s="32" t="s">
        <v>1659</v>
      </c>
      <c r="B6858" s="32" t="s">
        <v>1367</v>
      </c>
      <c r="C6858" s="32" t="s">
        <v>52</v>
      </c>
      <c r="D6858" s="32">
        <v>30047</v>
      </c>
      <c r="E6858" s="32">
        <v>3</v>
      </c>
      <c r="F6858" s="32">
        <v>1913.36</v>
      </c>
      <c r="G6858" s="32">
        <v>0.92900000000000005</v>
      </c>
      <c r="H6858" s="32">
        <v>6</v>
      </c>
      <c r="I6858" s="34">
        <v>304.41000000000003</v>
      </c>
      <c r="J6858" s="34">
        <v>546977.81000000006</v>
      </c>
      <c r="K6858" s="32">
        <v>52</v>
      </c>
      <c r="L6858" s="32">
        <v>6</v>
      </c>
      <c r="M6858" s="32">
        <v>92.3</v>
      </c>
      <c r="N6858" s="47">
        <f t="shared" si="214"/>
        <v>3.4980578096943269E-3</v>
      </c>
      <c r="O6858" s="47">
        <f t="shared" si="215"/>
        <v>5.5653080332454432E-4</v>
      </c>
    </row>
    <row r="6859" spans="1:15">
      <c r="A6859" s="32" t="s">
        <v>1659</v>
      </c>
      <c r="B6859" s="32" t="s">
        <v>1368</v>
      </c>
      <c r="C6859" s="32" t="s">
        <v>52</v>
      </c>
      <c r="D6859" s="32">
        <v>30047</v>
      </c>
      <c r="E6859" s="32">
        <v>3</v>
      </c>
      <c r="F6859" s="32">
        <v>1913.36</v>
      </c>
      <c r="G6859" s="32">
        <v>0.93100000000000005</v>
      </c>
      <c r="H6859" s="32">
        <v>6</v>
      </c>
      <c r="I6859" s="34">
        <v>603.89</v>
      </c>
      <c r="J6859" s="34">
        <v>546977.81000000006</v>
      </c>
      <c r="K6859" s="32">
        <v>52</v>
      </c>
      <c r="L6859" s="32">
        <v>6</v>
      </c>
      <c r="M6859" s="32">
        <v>92.3</v>
      </c>
      <c r="N6859" s="47">
        <f t="shared" si="214"/>
        <v>3.4980578096943269E-3</v>
      </c>
      <c r="O6859" s="47">
        <f t="shared" si="215"/>
        <v>1.1040484439396178E-3</v>
      </c>
    </row>
    <row r="6860" spans="1:15">
      <c r="A6860" s="32" t="s">
        <v>1659</v>
      </c>
      <c r="B6860" s="32" t="s">
        <v>1369</v>
      </c>
      <c r="C6860" s="32" t="s">
        <v>52</v>
      </c>
      <c r="D6860" s="32">
        <v>30047</v>
      </c>
      <c r="E6860" s="32">
        <v>3</v>
      </c>
      <c r="F6860" s="32">
        <v>1913.36</v>
      </c>
      <c r="G6860" s="32">
        <v>0.91100000000000003</v>
      </c>
      <c r="H6860" s="32">
        <v>7</v>
      </c>
      <c r="I6860" s="34">
        <v>385.42</v>
      </c>
      <c r="J6860" s="34">
        <v>546977.81000000006</v>
      </c>
      <c r="K6860" s="32">
        <v>52</v>
      </c>
      <c r="L6860" s="32">
        <v>6</v>
      </c>
      <c r="M6860" s="32">
        <v>92.3</v>
      </c>
      <c r="N6860" s="47">
        <f t="shared" si="214"/>
        <v>3.4980578096943269E-3</v>
      </c>
      <c r="O6860" s="47">
        <f t="shared" si="215"/>
        <v>7.0463553174122365E-4</v>
      </c>
    </row>
    <row r="6861" spans="1:15">
      <c r="A6861" s="32" t="s">
        <v>1659</v>
      </c>
      <c r="B6861" s="32" t="s">
        <v>1370</v>
      </c>
      <c r="C6861" s="32" t="s">
        <v>52</v>
      </c>
      <c r="D6861" s="32">
        <v>30047</v>
      </c>
      <c r="E6861" s="32">
        <v>3</v>
      </c>
      <c r="F6861" s="32">
        <v>1913.36</v>
      </c>
      <c r="G6861" s="32">
        <v>0.93100000000000005</v>
      </c>
      <c r="H6861" s="32">
        <v>6</v>
      </c>
      <c r="I6861" s="34">
        <v>1077.49</v>
      </c>
      <c r="J6861" s="34">
        <v>546977.81000000006</v>
      </c>
      <c r="K6861" s="32">
        <v>52</v>
      </c>
      <c r="L6861" s="32">
        <v>6</v>
      </c>
      <c r="M6861" s="32">
        <v>92.3</v>
      </c>
      <c r="N6861" s="47">
        <f t="shared" si="214"/>
        <v>3.4980578096943269E-3</v>
      </c>
      <c r="O6861" s="47">
        <f t="shared" si="215"/>
        <v>1.9698970969224509E-3</v>
      </c>
    </row>
    <row r="6862" spans="1:15">
      <c r="A6862" s="32" t="s">
        <v>1659</v>
      </c>
      <c r="B6862" s="32" t="s">
        <v>1371</v>
      </c>
      <c r="C6862" s="32" t="s">
        <v>52</v>
      </c>
      <c r="D6862" s="32">
        <v>30047</v>
      </c>
      <c r="E6862" s="32">
        <v>3</v>
      </c>
      <c r="F6862" s="32">
        <v>1970.77</v>
      </c>
      <c r="G6862" s="32">
        <v>0.90100000000000002</v>
      </c>
      <c r="H6862" s="32">
        <v>8</v>
      </c>
      <c r="I6862" s="34">
        <v>538</v>
      </c>
      <c r="J6862" s="34">
        <v>574326.69999999995</v>
      </c>
      <c r="K6862" s="32">
        <v>52</v>
      </c>
      <c r="L6862" s="32">
        <v>6</v>
      </c>
      <c r="M6862" s="32">
        <v>92.3</v>
      </c>
      <c r="N6862" s="47">
        <f t="shared" si="214"/>
        <v>3.4314441588733382E-3</v>
      </c>
      <c r="O6862" s="47">
        <f t="shared" si="215"/>
        <v>9.3674906634150918E-4</v>
      </c>
    </row>
    <row r="6863" spans="1:15">
      <c r="A6863" s="32" t="s">
        <v>1659</v>
      </c>
      <c r="B6863" s="32" t="s">
        <v>1372</v>
      </c>
      <c r="C6863" s="32" t="s">
        <v>52</v>
      </c>
      <c r="D6863" s="32">
        <v>30047</v>
      </c>
      <c r="E6863" s="32">
        <v>3</v>
      </c>
      <c r="F6863" s="32">
        <v>1970.77</v>
      </c>
      <c r="G6863" s="32">
        <v>0.93</v>
      </c>
      <c r="H6863" s="32">
        <v>6</v>
      </c>
      <c r="I6863" s="34">
        <v>324.51</v>
      </c>
      <c r="J6863" s="34">
        <v>574326.69999999995</v>
      </c>
      <c r="K6863" s="32">
        <v>52</v>
      </c>
      <c r="L6863" s="32">
        <v>6</v>
      </c>
      <c r="M6863" s="32">
        <v>92.3</v>
      </c>
      <c r="N6863" s="47">
        <f t="shared" si="214"/>
        <v>3.4314441588733382E-3</v>
      </c>
      <c r="O6863" s="47">
        <f t="shared" si="215"/>
        <v>5.6502683925368613E-4</v>
      </c>
    </row>
    <row r="6864" spans="1:15">
      <c r="A6864" s="32" t="s">
        <v>1659</v>
      </c>
      <c r="B6864" s="32" t="s">
        <v>1373</v>
      </c>
      <c r="C6864" s="32" t="s">
        <v>52</v>
      </c>
      <c r="D6864" s="32">
        <v>30047</v>
      </c>
      <c r="E6864" s="32">
        <v>3</v>
      </c>
      <c r="F6864" s="32">
        <v>1970.77</v>
      </c>
      <c r="G6864" s="32">
        <v>0.91600000000000004</v>
      </c>
      <c r="H6864" s="32">
        <v>7</v>
      </c>
      <c r="I6864" s="34">
        <v>216.76</v>
      </c>
      <c r="J6864" s="34">
        <v>574326.69999999995</v>
      </c>
      <c r="K6864" s="32">
        <v>52</v>
      </c>
      <c r="L6864" s="32">
        <v>6</v>
      </c>
      <c r="M6864" s="32">
        <v>92.3</v>
      </c>
      <c r="N6864" s="47">
        <f t="shared" si="214"/>
        <v>3.4314441588733382E-3</v>
      </c>
      <c r="O6864" s="47">
        <f t="shared" si="215"/>
        <v>3.7741585059514036E-4</v>
      </c>
    </row>
    <row r="6865" spans="1:15">
      <c r="A6865" s="32" t="s">
        <v>1659</v>
      </c>
      <c r="B6865" s="32" t="s">
        <v>1374</v>
      </c>
      <c r="C6865" s="32" t="s">
        <v>52</v>
      </c>
      <c r="D6865" s="32">
        <v>30047</v>
      </c>
      <c r="E6865" s="32">
        <v>3</v>
      </c>
      <c r="F6865" s="32">
        <v>1970.77</v>
      </c>
      <c r="G6865" s="32">
        <v>0.94599999999999995</v>
      </c>
      <c r="H6865" s="32">
        <v>4</v>
      </c>
      <c r="I6865" s="34">
        <v>439.09</v>
      </c>
      <c r="J6865" s="34">
        <v>574326.69999999995</v>
      </c>
      <c r="K6865" s="32">
        <v>52</v>
      </c>
      <c r="L6865" s="32">
        <v>6</v>
      </c>
      <c r="M6865" s="32">
        <v>92.3</v>
      </c>
      <c r="N6865" s="47">
        <f t="shared" si="214"/>
        <v>3.4314441588733382E-3</v>
      </c>
      <c r="O6865" s="47">
        <f t="shared" si="215"/>
        <v>7.645300140146715E-4</v>
      </c>
    </row>
    <row r="6866" spans="1:15">
      <c r="A6866" s="32" t="s">
        <v>1660</v>
      </c>
      <c r="B6866" s="32" t="s">
        <v>1351</v>
      </c>
      <c r="C6866" s="32" t="s">
        <v>66</v>
      </c>
      <c r="D6866" s="32">
        <v>30032</v>
      </c>
      <c r="E6866" s="32">
        <v>2</v>
      </c>
      <c r="F6866" s="32">
        <v>1148</v>
      </c>
      <c r="G6866" s="32">
        <v>0.89</v>
      </c>
      <c r="H6866" s="32">
        <v>9</v>
      </c>
      <c r="I6866" s="34">
        <v>337.22</v>
      </c>
      <c r="J6866" s="34">
        <v>246000</v>
      </c>
      <c r="K6866" s="32">
        <v>78</v>
      </c>
      <c r="L6866" s="32">
        <v>5</v>
      </c>
      <c r="M6866" s="32">
        <v>88.7</v>
      </c>
      <c r="N6866" s="47">
        <f t="shared" si="214"/>
        <v>4.6666666666666671E-3</v>
      </c>
      <c r="O6866" s="47">
        <f t="shared" si="215"/>
        <v>1.3708130081300815E-3</v>
      </c>
    </row>
    <row r="6867" spans="1:15">
      <c r="A6867" s="32" t="s">
        <v>1660</v>
      </c>
      <c r="B6867" s="32" t="s">
        <v>1352</v>
      </c>
      <c r="C6867" s="32" t="s">
        <v>66</v>
      </c>
      <c r="D6867" s="32">
        <v>30032</v>
      </c>
      <c r="E6867" s="32">
        <v>2</v>
      </c>
      <c r="F6867" s="32">
        <v>1148</v>
      </c>
      <c r="G6867" s="32">
        <v>0.85799999999999998</v>
      </c>
      <c r="H6867" s="32">
        <v>12</v>
      </c>
      <c r="I6867" s="34">
        <v>149.27000000000001</v>
      </c>
      <c r="J6867" s="34">
        <v>246000</v>
      </c>
      <c r="K6867" s="32">
        <v>78</v>
      </c>
      <c r="L6867" s="32">
        <v>5</v>
      </c>
      <c r="M6867" s="32">
        <v>88.7</v>
      </c>
      <c r="N6867" s="47">
        <f t="shared" si="214"/>
        <v>4.6666666666666671E-3</v>
      </c>
      <c r="O6867" s="47">
        <f t="shared" si="215"/>
        <v>6.0678861788617889E-4</v>
      </c>
    </row>
    <row r="6868" spans="1:15">
      <c r="A6868" s="32" t="s">
        <v>1660</v>
      </c>
      <c r="B6868" s="32" t="s">
        <v>1353</v>
      </c>
      <c r="C6868" s="32" t="s">
        <v>66</v>
      </c>
      <c r="D6868" s="32">
        <v>30032</v>
      </c>
      <c r="E6868" s="32">
        <v>2</v>
      </c>
      <c r="F6868" s="32">
        <v>1148</v>
      </c>
      <c r="G6868" s="32">
        <v>0.84799999999999998</v>
      </c>
      <c r="H6868" s="32">
        <v>13</v>
      </c>
      <c r="I6868" s="34">
        <v>1030.8800000000001</v>
      </c>
      <c r="J6868" s="34">
        <v>246000</v>
      </c>
      <c r="K6868" s="32">
        <v>78</v>
      </c>
      <c r="L6868" s="32">
        <v>5</v>
      </c>
      <c r="M6868" s="32">
        <v>88.7</v>
      </c>
      <c r="N6868" s="47">
        <f t="shared" si="214"/>
        <v>4.6666666666666671E-3</v>
      </c>
      <c r="O6868" s="47">
        <f t="shared" si="215"/>
        <v>4.1905691056910574E-3</v>
      </c>
    </row>
    <row r="6869" spans="1:15">
      <c r="A6869" s="32" t="s">
        <v>1660</v>
      </c>
      <c r="B6869" s="32" t="s">
        <v>1354</v>
      </c>
      <c r="C6869" s="32" t="s">
        <v>66</v>
      </c>
      <c r="D6869" s="32">
        <v>30032</v>
      </c>
      <c r="E6869" s="32">
        <v>2</v>
      </c>
      <c r="F6869" s="32">
        <v>1148</v>
      </c>
      <c r="G6869" s="32">
        <v>0.873</v>
      </c>
      <c r="H6869" s="32">
        <v>11</v>
      </c>
      <c r="I6869" s="34">
        <v>321.3</v>
      </c>
      <c r="J6869" s="34">
        <v>246000</v>
      </c>
      <c r="K6869" s="32">
        <v>78</v>
      </c>
      <c r="L6869" s="32">
        <v>5</v>
      </c>
      <c r="M6869" s="32">
        <v>88.7</v>
      </c>
      <c r="N6869" s="47">
        <f t="shared" si="214"/>
        <v>4.6666666666666671E-3</v>
      </c>
      <c r="O6869" s="47">
        <f t="shared" si="215"/>
        <v>1.3060975609756097E-3</v>
      </c>
    </row>
    <row r="6870" spans="1:15">
      <c r="A6870" s="32" t="s">
        <v>1660</v>
      </c>
      <c r="B6870" s="32" t="s">
        <v>1355</v>
      </c>
      <c r="C6870" s="32" t="s">
        <v>66</v>
      </c>
      <c r="D6870" s="32">
        <v>30032</v>
      </c>
      <c r="E6870" s="32">
        <v>2</v>
      </c>
      <c r="F6870" s="32">
        <v>1182.44</v>
      </c>
      <c r="G6870" s="32">
        <v>0.84</v>
      </c>
      <c r="H6870" s="32">
        <v>14</v>
      </c>
      <c r="I6870" s="34">
        <v>303.05</v>
      </c>
      <c r="J6870" s="34">
        <v>258300</v>
      </c>
      <c r="K6870" s="32">
        <v>78</v>
      </c>
      <c r="L6870" s="32">
        <v>5</v>
      </c>
      <c r="M6870" s="32">
        <v>88.7</v>
      </c>
      <c r="N6870" s="47">
        <f t="shared" si="214"/>
        <v>4.5777777777777778E-3</v>
      </c>
      <c r="O6870" s="47">
        <f t="shared" si="215"/>
        <v>1.1732481610530392E-3</v>
      </c>
    </row>
    <row r="6871" spans="1:15">
      <c r="A6871" s="32" t="s">
        <v>1660</v>
      </c>
      <c r="B6871" s="32" t="s">
        <v>1356</v>
      </c>
      <c r="C6871" s="32" t="s">
        <v>66</v>
      </c>
      <c r="D6871" s="32">
        <v>30032</v>
      </c>
      <c r="E6871" s="32">
        <v>2</v>
      </c>
      <c r="F6871" s="32">
        <v>1182.44</v>
      </c>
      <c r="G6871" s="32">
        <v>0.79</v>
      </c>
      <c r="H6871" s="32">
        <v>18</v>
      </c>
      <c r="I6871" s="34">
        <v>368.09</v>
      </c>
      <c r="J6871" s="34">
        <v>258300</v>
      </c>
      <c r="K6871" s="32">
        <v>78</v>
      </c>
      <c r="L6871" s="32">
        <v>5</v>
      </c>
      <c r="M6871" s="32">
        <v>88.7</v>
      </c>
      <c r="N6871" s="47">
        <f t="shared" si="214"/>
        <v>4.5777777777777778E-3</v>
      </c>
      <c r="O6871" s="47">
        <f t="shared" si="215"/>
        <v>1.4250483933410762E-3</v>
      </c>
    </row>
    <row r="6872" spans="1:15">
      <c r="A6872" s="32" t="s">
        <v>1660</v>
      </c>
      <c r="B6872" s="32" t="s">
        <v>1357</v>
      </c>
      <c r="C6872" s="32" t="s">
        <v>66</v>
      </c>
      <c r="D6872" s="32">
        <v>30032</v>
      </c>
      <c r="E6872" s="32">
        <v>2</v>
      </c>
      <c r="F6872" s="32">
        <v>1182.44</v>
      </c>
      <c r="G6872" s="32">
        <v>0.79</v>
      </c>
      <c r="H6872" s="32">
        <v>18</v>
      </c>
      <c r="I6872" s="34">
        <v>338.57</v>
      </c>
      <c r="J6872" s="34">
        <v>258300</v>
      </c>
      <c r="K6872" s="32">
        <v>78</v>
      </c>
      <c r="L6872" s="32">
        <v>5</v>
      </c>
      <c r="M6872" s="32">
        <v>88.7</v>
      </c>
      <c r="N6872" s="47">
        <f t="shared" si="214"/>
        <v>4.5777777777777778E-3</v>
      </c>
      <c r="O6872" s="47">
        <f t="shared" si="215"/>
        <v>1.3107626790553619E-3</v>
      </c>
    </row>
    <row r="6873" spans="1:15">
      <c r="A6873" s="32" t="s">
        <v>1660</v>
      </c>
      <c r="B6873" s="32" t="s">
        <v>1358</v>
      </c>
      <c r="C6873" s="32" t="s">
        <v>66</v>
      </c>
      <c r="D6873" s="32">
        <v>30032</v>
      </c>
      <c r="E6873" s="32">
        <v>2</v>
      </c>
      <c r="F6873" s="32">
        <v>1182.44</v>
      </c>
      <c r="G6873" s="32">
        <v>0.79</v>
      </c>
      <c r="H6873" s="32">
        <v>18</v>
      </c>
      <c r="I6873" s="34">
        <v>349.56</v>
      </c>
      <c r="J6873" s="34">
        <v>258300</v>
      </c>
      <c r="K6873" s="32">
        <v>78</v>
      </c>
      <c r="L6873" s="32">
        <v>5</v>
      </c>
      <c r="M6873" s="32">
        <v>88.7</v>
      </c>
      <c r="N6873" s="47">
        <f t="shared" si="214"/>
        <v>4.5777777777777778E-3</v>
      </c>
      <c r="O6873" s="47">
        <f t="shared" si="215"/>
        <v>1.3533101045296167E-3</v>
      </c>
    </row>
    <row r="6874" spans="1:15">
      <c r="A6874" s="32" t="s">
        <v>1660</v>
      </c>
      <c r="B6874" s="32" t="s">
        <v>1359</v>
      </c>
      <c r="C6874" s="32" t="s">
        <v>66</v>
      </c>
      <c r="D6874" s="32">
        <v>30032</v>
      </c>
      <c r="E6874" s="32">
        <v>2</v>
      </c>
      <c r="F6874" s="32">
        <v>1217.9100000000001</v>
      </c>
      <c r="G6874" s="32">
        <v>0.85</v>
      </c>
      <c r="H6874" s="32">
        <v>13</v>
      </c>
      <c r="I6874" s="34">
        <v>205.8</v>
      </c>
      <c r="J6874" s="34">
        <v>271215</v>
      </c>
      <c r="K6874" s="32">
        <v>78</v>
      </c>
      <c r="L6874" s="32">
        <v>5</v>
      </c>
      <c r="M6874" s="32">
        <v>88.7</v>
      </c>
      <c r="N6874" s="47">
        <f t="shared" si="214"/>
        <v>4.4905702118245676E-3</v>
      </c>
      <c r="O6874" s="47">
        <f t="shared" si="215"/>
        <v>7.5880758807588076E-4</v>
      </c>
    </row>
    <row r="6875" spans="1:15">
      <c r="A6875" s="32" t="s">
        <v>1660</v>
      </c>
      <c r="B6875" s="32" t="s">
        <v>1360</v>
      </c>
      <c r="C6875" s="32" t="s">
        <v>66</v>
      </c>
      <c r="D6875" s="32">
        <v>30032</v>
      </c>
      <c r="E6875" s="32">
        <v>2</v>
      </c>
      <c r="F6875" s="32">
        <v>1217.9100000000001</v>
      </c>
      <c r="G6875" s="32">
        <v>0.85</v>
      </c>
      <c r="H6875" s="32">
        <v>13</v>
      </c>
      <c r="I6875" s="34">
        <v>121.01</v>
      </c>
      <c r="J6875" s="34">
        <v>271215</v>
      </c>
      <c r="K6875" s="32">
        <v>78</v>
      </c>
      <c r="L6875" s="32">
        <v>5</v>
      </c>
      <c r="M6875" s="32">
        <v>88.7</v>
      </c>
      <c r="N6875" s="47">
        <f t="shared" si="214"/>
        <v>4.4905702118245676E-3</v>
      </c>
      <c r="O6875" s="47">
        <f t="shared" si="215"/>
        <v>4.4617738694393747E-4</v>
      </c>
    </row>
    <row r="6876" spans="1:15">
      <c r="A6876" s="32" t="s">
        <v>1660</v>
      </c>
      <c r="B6876" s="32" t="s">
        <v>1361</v>
      </c>
      <c r="C6876" s="32" t="s">
        <v>66</v>
      </c>
      <c r="D6876" s="32">
        <v>30032</v>
      </c>
      <c r="E6876" s="32">
        <v>2</v>
      </c>
      <c r="F6876" s="32">
        <v>1217.9100000000001</v>
      </c>
      <c r="G6876" s="32">
        <v>0.85</v>
      </c>
      <c r="H6876" s="32">
        <v>13</v>
      </c>
      <c r="I6876" s="34">
        <v>245.06</v>
      </c>
      <c r="J6876" s="34">
        <v>271215</v>
      </c>
      <c r="K6876" s="32">
        <v>78</v>
      </c>
      <c r="L6876" s="32">
        <v>5</v>
      </c>
      <c r="M6876" s="32">
        <v>88.7</v>
      </c>
      <c r="N6876" s="47">
        <f t="shared" si="214"/>
        <v>4.4905702118245676E-3</v>
      </c>
      <c r="O6876" s="47">
        <f t="shared" si="215"/>
        <v>9.0356359345906381E-4</v>
      </c>
    </row>
    <row r="6877" spans="1:15">
      <c r="A6877" s="32" t="s">
        <v>1660</v>
      </c>
      <c r="B6877" s="32" t="s">
        <v>1362</v>
      </c>
      <c r="C6877" s="32" t="s">
        <v>66</v>
      </c>
      <c r="D6877" s="32">
        <v>30032</v>
      </c>
      <c r="E6877" s="32">
        <v>2</v>
      </c>
      <c r="F6877" s="32">
        <v>1217.9100000000001</v>
      </c>
      <c r="G6877" s="32">
        <v>0.85</v>
      </c>
      <c r="H6877" s="32">
        <v>13</v>
      </c>
      <c r="I6877" s="34">
        <v>660.15</v>
      </c>
      <c r="J6877" s="34">
        <v>271215</v>
      </c>
      <c r="K6877" s="32">
        <v>78</v>
      </c>
      <c r="L6877" s="32">
        <v>5</v>
      </c>
      <c r="M6877" s="32">
        <v>88.7</v>
      </c>
      <c r="N6877" s="47">
        <f t="shared" si="214"/>
        <v>4.4905702118245676E-3</v>
      </c>
      <c r="O6877" s="47">
        <f t="shared" si="215"/>
        <v>2.4340467894474862E-3</v>
      </c>
    </row>
    <row r="6878" spans="1:15">
      <c r="A6878" s="32" t="s">
        <v>1660</v>
      </c>
      <c r="B6878" s="32" t="s">
        <v>1363</v>
      </c>
      <c r="C6878" s="32" t="s">
        <v>66</v>
      </c>
      <c r="D6878" s="32">
        <v>30032</v>
      </c>
      <c r="E6878" s="32">
        <v>2</v>
      </c>
      <c r="F6878" s="32">
        <v>1254.45</v>
      </c>
      <c r="G6878" s="32">
        <v>0.85099999999999998</v>
      </c>
      <c r="H6878" s="32">
        <v>13</v>
      </c>
      <c r="I6878" s="34">
        <v>305.05</v>
      </c>
      <c r="J6878" s="34">
        <v>284775.75</v>
      </c>
      <c r="K6878" s="32">
        <v>78</v>
      </c>
      <c r="L6878" s="32">
        <v>5</v>
      </c>
      <c r="M6878" s="32">
        <v>88.7</v>
      </c>
      <c r="N6878" s="47">
        <f t="shared" si="214"/>
        <v>4.405045022267521E-3</v>
      </c>
      <c r="O6878" s="47">
        <f t="shared" si="215"/>
        <v>1.0711937375285643E-3</v>
      </c>
    </row>
    <row r="6879" spans="1:15">
      <c r="A6879" s="32" t="s">
        <v>1660</v>
      </c>
      <c r="B6879" s="32" t="s">
        <v>1364</v>
      </c>
      <c r="C6879" s="32" t="s">
        <v>66</v>
      </c>
      <c r="D6879" s="32">
        <v>30032</v>
      </c>
      <c r="E6879" s="32">
        <v>2</v>
      </c>
      <c r="F6879" s="32">
        <v>1254.45</v>
      </c>
      <c r="G6879" s="32">
        <v>0.86699999999999999</v>
      </c>
      <c r="H6879" s="32">
        <v>11</v>
      </c>
      <c r="I6879" s="34">
        <v>218.69</v>
      </c>
      <c r="J6879" s="34">
        <v>284775.75</v>
      </c>
      <c r="K6879" s="32">
        <v>78</v>
      </c>
      <c r="L6879" s="32">
        <v>5</v>
      </c>
      <c r="M6879" s="32">
        <v>88.7</v>
      </c>
      <c r="N6879" s="47">
        <f t="shared" si="214"/>
        <v>4.405045022267521E-3</v>
      </c>
      <c r="O6879" s="47">
        <f t="shared" si="215"/>
        <v>7.6793757895466871E-4</v>
      </c>
    </row>
    <row r="6880" spans="1:15">
      <c r="A6880" s="32" t="s">
        <v>1660</v>
      </c>
      <c r="B6880" s="32" t="s">
        <v>1365</v>
      </c>
      <c r="C6880" s="32" t="s">
        <v>66</v>
      </c>
      <c r="D6880" s="32">
        <v>30032</v>
      </c>
      <c r="E6880" s="32">
        <v>2</v>
      </c>
      <c r="F6880" s="32">
        <v>1254.45</v>
      </c>
      <c r="G6880" s="32">
        <v>0.86799999999999999</v>
      </c>
      <c r="H6880" s="32">
        <v>11</v>
      </c>
      <c r="I6880" s="34">
        <v>292.5</v>
      </c>
      <c r="J6880" s="34">
        <v>284775.75</v>
      </c>
      <c r="K6880" s="32">
        <v>78</v>
      </c>
      <c r="L6880" s="32">
        <v>5</v>
      </c>
      <c r="M6880" s="32">
        <v>88.7</v>
      </c>
      <c r="N6880" s="47">
        <f t="shared" si="214"/>
        <v>4.405045022267521E-3</v>
      </c>
      <c r="O6880" s="47">
        <f t="shared" si="215"/>
        <v>1.0271239738636453E-3</v>
      </c>
    </row>
    <row r="6881" spans="1:15">
      <c r="A6881" s="32" t="s">
        <v>1660</v>
      </c>
      <c r="B6881" s="32" t="s">
        <v>1366</v>
      </c>
      <c r="C6881" s="32" t="s">
        <v>66</v>
      </c>
      <c r="D6881" s="32">
        <v>30032</v>
      </c>
      <c r="E6881" s="32">
        <v>2</v>
      </c>
      <c r="F6881" s="32">
        <v>1254.45</v>
      </c>
      <c r="G6881" s="32">
        <v>0.86399999999999999</v>
      </c>
      <c r="H6881" s="32">
        <v>12</v>
      </c>
      <c r="I6881" s="34">
        <v>264.70999999999998</v>
      </c>
      <c r="J6881" s="34">
        <v>284775.75</v>
      </c>
      <c r="K6881" s="32">
        <v>78</v>
      </c>
      <c r="L6881" s="32">
        <v>5</v>
      </c>
      <c r="M6881" s="32">
        <v>88.7</v>
      </c>
      <c r="N6881" s="47">
        <f t="shared" si="214"/>
        <v>4.405045022267521E-3</v>
      </c>
      <c r="O6881" s="47">
        <f t="shared" si="215"/>
        <v>9.295384175092155E-4</v>
      </c>
    </row>
    <row r="6882" spans="1:15">
      <c r="A6882" s="32" t="s">
        <v>1660</v>
      </c>
      <c r="B6882" s="32" t="s">
        <v>1367</v>
      </c>
      <c r="C6882" s="32" t="s">
        <v>66</v>
      </c>
      <c r="D6882" s="32">
        <v>30032</v>
      </c>
      <c r="E6882" s="32">
        <v>2</v>
      </c>
      <c r="F6882" s="32">
        <v>1292.08</v>
      </c>
      <c r="G6882" s="32">
        <v>0.88500000000000001</v>
      </c>
      <c r="H6882" s="32">
        <v>10</v>
      </c>
      <c r="I6882" s="34">
        <v>544.08000000000004</v>
      </c>
      <c r="J6882" s="34">
        <v>299014.53999999998</v>
      </c>
      <c r="K6882" s="32">
        <v>78</v>
      </c>
      <c r="L6882" s="32">
        <v>5</v>
      </c>
      <c r="M6882" s="32">
        <v>88.7</v>
      </c>
      <c r="N6882" s="47">
        <f t="shared" si="214"/>
        <v>4.3211276615511742E-3</v>
      </c>
      <c r="O6882" s="47">
        <f t="shared" si="215"/>
        <v>1.8195770680582959E-3</v>
      </c>
    </row>
    <row r="6883" spans="1:15">
      <c r="A6883" s="32" t="s">
        <v>1660</v>
      </c>
      <c r="B6883" s="32" t="s">
        <v>1368</v>
      </c>
      <c r="C6883" s="32" t="s">
        <v>66</v>
      </c>
      <c r="D6883" s="32">
        <v>30032</v>
      </c>
      <c r="E6883" s="32">
        <v>2</v>
      </c>
      <c r="F6883" s="32">
        <v>1292.08</v>
      </c>
      <c r="G6883" s="32">
        <v>0.84399999999999997</v>
      </c>
      <c r="H6883" s="32">
        <v>14</v>
      </c>
      <c r="I6883" s="34">
        <v>362.99</v>
      </c>
      <c r="J6883" s="34">
        <v>299014.53999999998</v>
      </c>
      <c r="K6883" s="32">
        <v>78</v>
      </c>
      <c r="L6883" s="32">
        <v>5</v>
      </c>
      <c r="M6883" s="32">
        <v>88.7</v>
      </c>
      <c r="N6883" s="47">
        <f t="shared" si="214"/>
        <v>4.3211276615511742E-3</v>
      </c>
      <c r="O6883" s="47">
        <f t="shared" si="215"/>
        <v>1.2139543448288503E-3</v>
      </c>
    </row>
    <row r="6884" spans="1:15">
      <c r="A6884" s="32" t="s">
        <v>1660</v>
      </c>
      <c r="B6884" s="32" t="s">
        <v>1369</v>
      </c>
      <c r="C6884" s="32" t="s">
        <v>66</v>
      </c>
      <c r="D6884" s="32">
        <v>30032</v>
      </c>
      <c r="E6884" s="32">
        <v>2</v>
      </c>
      <c r="F6884" s="32">
        <v>1292.08</v>
      </c>
      <c r="G6884" s="32">
        <v>0.86499999999999999</v>
      </c>
      <c r="H6884" s="32">
        <v>12</v>
      </c>
      <c r="I6884" s="34">
        <v>508.7</v>
      </c>
      <c r="J6884" s="34">
        <v>299014.53999999998</v>
      </c>
      <c r="K6884" s="32">
        <v>78</v>
      </c>
      <c r="L6884" s="32">
        <v>5</v>
      </c>
      <c r="M6884" s="32">
        <v>88.7</v>
      </c>
      <c r="N6884" s="47">
        <f t="shared" si="214"/>
        <v>4.3211276615511742E-3</v>
      </c>
      <c r="O6884" s="47">
        <f t="shared" si="215"/>
        <v>1.7012550627136728E-3</v>
      </c>
    </row>
    <row r="6885" spans="1:15">
      <c r="A6885" s="32" t="s">
        <v>1660</v>
      </c>
      <c r="B6885" s="32" t="s">
        <v>1370</v>
      </c>
      <c r="C6885" s="32" t="s">
        <v>66</v>
      </c>
      <c r="D6885" s="32">
        <v>30032</v>
      </c>
      <c r="E6885" s="32">
        <v>2</v>
      </c>
      <c r="F6885" s="32">
        <v>1292.08</v>
      </c>
      <c r="G6885" s="32">
        <v>0.88100000000000001</v>
      </c>
      <c r="H6885" s="32">
        <v>10</v>
      </c>
      <c r="I6885" s="34">
        <v>856.1</v>
      </c>
      <c r="J6885" s="34">
        <v>299014.53999999998</v>
      </c>
      <c r="K6885" s="32">
        <v>78</v>
      </c>
      <c r="L6885" s="32">
        <v>5</v>
      </c>
      <c r="M6885" s="32">
        <v>88.7</v>
      </c>
      <c r="N6885" s="47">
        <f t="shared" si="214"/>
        <v>4.3211276615511742E-3</v>
      </c>
      <c r="O6885" s="47">
        <f t="shared" si="215"/>
        <v>2.863071474718253E-3</v>
      </c>
    </row>
    <row r="6886" spans="1:15">
      <c r="A6886" s="32" t="s">
        <v>1660</v>
      </c>
      <c r="B6886" s="32" t="s">
        <v>1371</v>
      </c>
      <c r="C6886" s="32" t="s">
        <v>66</v>
      </c>
      <c r="D6886" s="32">
        <v>30032</v>
      </c>
      <c r="E6886" s="32">
        <v>2</v>
      </c>
      <c r="F6886" s="32">
        <v>1330.85</v>
      </c>
      <c r="G6886" s="32">
        <v>0.84499999999999997</v>
      </c>
      <c r="H6886" s="32">
        <v>13</v>
      </c>
      <c r="I6886" s="34">
        <v>489.33</v>
      </c>
      <c r="J6886" s="34">
        <v>313965.26</v>
      </c>
      <c r="K6886" s="32">
        <v>78</v>
      </c>
      <c r="L6886" s="32">
        <v>5</v>
      </c>
      <c r="M6886" s="32">
        <v>88.7</v>
      </c>
      <c r="N6886" s="47">
        <f t="shared" si="214"/>
        <v>4.2388447690040604E-3</v>
      </c>
      <c r="O6886" s="47">
        <f t="shared" si="215"/>
        <v>1.5585482291894332E-3</v>
      </c>
    </row>
    <row r="6887" spans="1:15">
      <c r="A6887" s="32" t="s">
        <v>1660</v>
      </c>
      <c r="B6887" s="32" t="s">
        <v>1372</v>
      </c>
      <c r="C6887" s="32" t="s">
        <v>66</v>
      </c>
      <c r="D6887" s="32">
        <v>30032</v>
      </c>
      <c r="E6887" s="32">
        <v>2</v>
      </c>
      <c r="F6887" s="32">
        <v>1330.85</v>
      </c>
      <c r="G6887" s="32">
        <v>0.88</v>
      </c>
      <c r="H6887" s="32">
        <v>10</v>
      </c>
      <c r="I6887" s="34">
        <v>313.13</v>
      </c>
      <c r="J6887" s="34">
        <v>313965.26</v>
      </c>
      <c r="K6887" s="32">
        <v>78</v>
      </c>
      <c r="L6887" s="32">
        <v>5</v>
      </c>
      <c r="M6887" s="32">
        <v>88.7</v>
      </c>
      <c r="N6887" s="47">
        <f t="shared" si="214"/>
        <v>4.2388447690040604E-3</v>
      </c>
      <c r="O6887" s="47">
        <f t="shared" si="215"/>
        <v>9.973396419718538E-4</v>
      </c>
    </row>
    <row r="6888" spans="1:15">
      <c r="A6888" s="32" t="s">
        <v>1660</v>
      </c>
      <c r="B6888" s="32" t="s">
        <v>1373</v>
      </c>
      <c r="C6888" s="32" t="s">
        <v>66</v>
      </c>
      <c r="D6888" s="32">
        <v>30032</v>
      </c>
      <c r="E6888" s="32">
        <v>2</v>
      </c>
      <c r="F6888" s="32">
        <v>1330.85</v>
      </c>
      <c r="G6888" s="32">
        <v>0.84099999999999997</v>
      </c>
      <c r="H6888" s="32">
        <v>14</v>
      </c>
      <c r="I6888" s="34">
        <v>304.19</v>
      </c>
      <c r="J6888" s="34">
        <v>313965.26</v>
      </c>
      <c r="K6888" s="32">
        <v>78</v>
      </c>
      <c r="L6888" s="32">
        <v>5</v>
      </c>
      <c r="M6888" s="32">
        <v>88.7</v>
      </c>
      <c r="N6888" s="47">
        <f t="shared" si="214"/>
        <v>4.2388447690040604E-3</v>
      </c>
      <c r="O6888" s="47">
        <f t="shared" si="215"/>
        <v>9.6886515406194936E-4</v>
      </c>
    </row>
    <row r="6889" spans="1:15">
      <c r="A6889" s="32" t="s">
        <v>1660</v>
      </c>
      <c r="B6889" s="32" t="s">
        <v>1374</v>
      </c>
      <c r="C6889" s="32" t="s">
        <v>66</v>
      </c>
      <c r="D6889" s="32">
        <v>30032</v>
      </c>
      <c r="E6889" s="32">
        <v>2</v>
      </c>
      <c r="F6889" s="32">
        <v>1330.85</v>
      </c>
      <c r="G6889" s="32">
        <v>0.85699999999999998</v>
      </c>
      <c r="H6889" s="32">
        <v>12</v>
      </c>
      <c r="I6889" s="34">
        <v>338.78</v>
      </c>
      <c r="J6889" s="34">
        <v>313965.26</v>
      </c>
      <c r="K6889" s="32">
        <v>78</v>
      </c>
      <c r="L6889" s="32">
        <v>5</v>
      </c>
      <c r="M6889" s="32">
        <v>88.7</v>
      </c>
      <c r="N6889" s="47">
        <f t="shared" si="214"/>
        <v>4.2388447690040604E-3</v>
      </c>
      <c r="O6889" s="47">
        <f t="shared" si="215"/>
        <v>1.0790365787603378E-3</v>
      </c>
    </row>
    <row r="6890" spans="1:15">
      <c r="A6890" s="32" t="s">
        <v>1661</v>
      </c>
      <c r="B6890" s="32" t="s">
        <v>1351</v>
      </c>
      <c r="C6890" s="32" t="s">
        <v>66</v>
      </c>
      <c r="D6890" s="32">
        <v>30030</v>
      </c>
      <c r="E6890" s="32">
        <v>2</v>
      </c>
      <c r="F6890" s="32">
        <v>1400</v>
      </c>
      <c r="G6890" s="32">
        <v>0.92200000000000004</v>
      </c>
      <c r="H6890" s="32">
        <v>6</v>
      </c>
      <c r="I6890" s="34">
        <v>720.75</v>
      </c>
      <c r="J6890" s="34">
        <v>300000</v>
      </c>
      <c r="K6890" s="32">
        <v>55</v>
      </c>
      <c r="L6890" s="32">
        <v>6</v>
      </c>
      <c r="M6890" s="32">
        <v>91.5</v>
      </c>
      <c r="N6890" s="47">
        <f t="shared" si="214"/>
        <v>4.6666666666666671E-3</v>
      </c>
      <c r="O6890" s="47">
        <f t="shared" si="215"/>
        <v>2.4025000000000001E-3</v>
      </c>
    </row>
    <row r="6891" spans="1:15">
      <c r="A6891" s="32" t="s">
        <v>1661</v>
      </c>
      <c r="B6891" s="32" t="s">
        <v>1352</v>
      </c>
      <c r="C6891" s="32" t="s">
        <v>66</v>
      </c>
      <c r="D6891" s="32">
        <v>30030</v>
      </c>
      <c r="E6891" s="32">
        <v>2</v>
      </c>
      <c r="F6891" s="32">
        <v>1400</v>
      </c>
      <c r="G6891" s="32">
        <v>0.89900000000000002</v>
      </c>
      <c r="H6891" s="32">
        <v>9</v>
      </c>
      <c r="I6891" s="34">
        <v>168.84</v>
      </c>
      <c r="J6891" s="34">
        <v>300000</v>
      </c>
      <c r="K6891" s="32">
        <v>55</v>
      </c>
      <c r="L6891" s="32">
        <v>6</v>
      </c>
      <c r="M6891" s="32">
        <v>91.5</v>
      </c>
      <c r="N6891" s="47">
        <f t="shared" si="214"/>
        <v>4.6666666666666671E-3</v>
      </c>
      <c r="O6891" s="47">
        <f t="shared" si="215"/>
        <v>5.6280000000000002E-4</v>
      </c>
    </row>
    <row r="6892" spans="1:15">
      <c r="A6892" s="32" t="s">
        <v>1661</v>
      </c>
      <c r="B6892" s="32" t="s">
        <v>1353</v>
      </c>
      <c r="C6892" s="32" t="s">
        <v>66</v>
      </c>
      <c r="D6892" s="32">
        <v>30030</v>
      </c>
      <c r="E6892" s="32">
        <v>2</v>
      </c>
      <c r="F6892" s="32">
        <v>1400</v>
      </c>
      <c r="G6892" s="32">
        <v>0.92900000000000005</v>
      </c>
      <c r="H6892" s="32">
        <v>6</v>
      </c>
      <c r="I6892" s="34">
        <v>219.54</v>
      </c>
      <c r="J6892" s="34">
        <v>300000</v>
      </c>
      <c r="K6892" s="32">
        <v>55</v>
      </c>
      <c r="L6892" s="32">
        <v>6</v>
      </c>
      <c r="M6892" s="32">
        <v>91.5</v>
      </c>
      <c r="N6892" s="47">
        <f t="shared" si="214"/>
        <v>4.6666666666666671E-3</v>
      </c>
      <c r="O6892" s="47">
        <f t="shared" si="215"/>
        <v>7.3180000000000001E-4</v>
      </c>
    </row>
    <row r="6893" spans="1:15">
      <c r="A6893" s="32" t="s">
        <v>1661</v>
      </c>
      <c r="B6893" s="32" t="s">
        <v>1354</v>
      </c>
      <c r="C6893" s="32" t="s">
        <v>66</v>
      </c>
      <c r="D6893" s="32">
        <v>30030</v>
      </c>
      <c r="E6893" s="32">
        <v>2</v>
      </c>
      <c r="F6893" s="32">
        <v>1400</v>
      </c>
      <c r="G6893" s="32">
        <v>0.92500000000000004</v>
      </c>
      <c r="H6893" s="32">
        <v>6</v>
      </c>
      <c r="I6893" s="34">
        <v>228.59</v>
      </c>
      <c r="J6893" s="34">
        <v>300000</v>
      </c>
      <c r="K6893" s="32">
        <v>55</v>
      </c>
      <c r="L6893" s="32">
        <v>6</v>
      </c>
      <c r="M6893" s="32">
        <v>91.5</v>
      </c>
      <c r="N6893" s="47">
        <f t="shared" si="214"/>
        <v>4.6666666666666671E-3</v>
      </c>
      <c r="O6893" s="47">
        <f t="shared" si="215"/>
        <v>7.6196666666666663E-4</v>
      </c>
    </row>
    <row r="6894" spans="1:15">
      <c r="A6894" s="32" t="s">
        <v>1661</v>
      </c>
      <c r="B6894" s="32" t="s">
        <v>1355</v>
      </c>
      <c r="C6894" s="32" t="s">
        <v>66</v>
      </c>
      <c r="D6894" s="32">
        <v>30030</v>
      </c>
      <c r="E6894" s="32">
        <v>2</v>
      </c>
      <c r="F6894" s="32">
        <v>1442</v>
      </c>
      <c r="G6894" s="32">
        <v>0.89</v>
      </c>
      <c r="H6894" s="32">
        <v>9</v>
      </c>
      <c r="I6894" s="34">
        <v>169.97</v>
      </c>
      <c r="J6894" s="34">
        <v>315000</v>
      </c>
      <c r="K6894" s="32">
        <v>55</v>
      </c>
      <c r="L6894" s="32">
        <v>6</v>
      </c>
      <c r="M6894" s="32">
        <v>91.5</v>
      </c>
      <c r="N6894" s="47">
        <f t="shared" si="214"/>
        <v>4.5777777777777778E-3</v>
      </c>
      <c r="O6894" s="47">
        <f t="shared" si="215"/>
        <v>5.3958730158730158E-4</v>
      </c>
    </row>
    <row r="6895" spans="1:15">
      <c r="A6895" s="32" t="s">
        <v>1661</v>
      </c>
      <c r="B6895" s="32" t="s">
        <v>1356</v>
      </c>
      <c r="C6895" s="32" t="s">
        <v>66</v>
      </c>
      <c r="D6895" s="32">
        <v>30030</v>
      </c>
      <c r="E6895" s="32">
        <v>2</v>
      </c>
      <c r="F6895" s="32">
        <v>1442</v>
      </c>
      <c r="G6895" s="32">
        <v>0.84</v>
      </c>
      <c r="H6895" s="32">
        <v>14</v>
      </c>
      <c r="I6895" s="34">
        <v>428.85</v>
      </c>
      <c r="J6895" s="34">
        <v>315000</v>
      </c>
      <c r="K6895" s="32">
        <v>55</v>
      </c>
      <c r="L6895" s="32">
        <v>6</v>
      </c>
      <c r="M6895" s="32">
        <v>91.5</v>
      </c>
      <c r="N6895" s="47">
        <f t="shared" si="214"/>
        <v>4.5777777777777778E-3</v>
      </c>
      <c r="O6895" s="47">
        <f t="shared" si="215"/>
        <v>1.3614285714285716E-3</v>
      </c>
    </row>
    <row r="6896" spans="1:15">
      <c r="A6896" s="32" t="s">
        <v>1661</v>
      </c>
      <c r="B6896" s="32" t="s">
        <v>1357</v>
      </c>
      <c r="C6896" s="32" t="s">
        <v>66</v>
      </c>
      <c r="D6896" s="32">
        <v>30030</v>
      </c>
      <c r="E6896" s="32">
        <v>2</v>
      </c>
      <c r="F6896" s="32">
        <v>1442</v>
      </c>
      <c r="G6896" s="32">
        <v>0.84</v>
      </c>
      <c r="H6896" s="32">
        <v>14</v>
      </c>
      <c r="I6896" s="34">
        <v>362.32</v>
      </c>
      <c r="J6896" s="34">
        <v>315000</v>
      </c>
      <c r="K6896" s="32">
        <v>55</v>
      </c>
      <c r="L6896" s="32">
        <v>6</v>
      </c>
      <c r="M6896" s="32">
        <v>91.5</v>
      </c>
      <c r="N6896" s="47">
        <f t="shared" si="214"/>
        <v>4.5777777777777778E-3</v>
      </c>
      <c r="O6896" s="47">
        <f t="shared" si="215"/>
        <v>1.1502222222222222E-3</v>
      </c>
    </row>
    <row r="6897" spans="1:15">
      <c r="A6897" s="32" t="s">
        <v>1661</v>
      </c>
      <c r="B6897" s="32" t="s">
        <v>1358</v>
      </c>
      <c r="C6897" s="32" t="s">
        <v>66</v>
      </c>
      <c r="D6897" s="32">
        <v>30030</v>
      </c>
      <c r="E6897" s="32">
        <v>2</v>
      </c>
      <c r="F6897" s="32">
        <v>1442</v>
      </c>
      <c r="G6897" s="32">
        <v>0.84</v>
      </c>
      <c r="H6897" s="32">
        <v>14</v>
      </c>
      <c r="I6897" s="34">
        <v>351.99</v>
      </c>
      <c r="J6897" s="34">
        <v>315000</v>
      </c>
      <c r="K6897" s="32">
        <v>55</v>
      </c>
      <c r="L6897" s="32">
        <v>6</v>
      </c>
      <c r="M6897" s="32">
        <v>91.5</v>
      </c>
      <c r="N6897" s="47">
        <f t="shared" si="214"/>
        <v>4.5777777777777778E-3</v>
      </c>
      <c r="O6897" s="47">
        <f t="shared" si="215"/>
        <v>1.1174285714285715E-3</v>
      </c>
    </row>
    <row r="6898" spans="1:15">
      <c r="A6898" s="32" t="s">
        <v>1661</v>
      </c>
      <c r="B6898" s="32" t="s">
        <v>1359</v>
      </c>
      <c r="C6898" s="32" t="s">
        <v>66</v>
      </c>
      <c r="D6898" s="32">
        <v>30030</v>
      </c>
      <c r="E6898" s="32">
        <v>2</v>
      </c>
      <c r="F6898" s="32">
        <v>1485.26</v>
      </c>
      <c r="G6898" s="32">
        <v>0.9</v>
      </c>
      <c r="H6898" s="32">
        <v>8</v>
      </c>
      <c r="I6898" s="34">
        <v>638.29</v>
      </c>
      <c r="J6898" s="34">
        <v>330750</v>
      </c>
      <c r="K6898" s="32">
        <v>55</v>
      </c>
      <c r="L6898" s="32">
        <v>6</v>
      </c>
      <c r="M6898" s="32">
        <v>91.5</v>
      </c>
      <c r="N6898" s="47">
        <f t="shared" si="214"/>
        <v>4.4905820105820109E-3</v>
      </c>
      <c r="O6898" s="47">
        <f t="shared" si="215"/>
        <v>1.9298261526832954E-3</v>
      </c>
    </row>
    <row r="6899" spans="1:15">
      <c r="A6899" s="32" t="s">
        <v>1661</v>
      </c>
      <c r="B6899" s="32" t="s">
        <v>1360</v>
      </c>
      <c r="C6899" s="32" t="s">
        <v>66</v>
      </c>
      <c r="D6899" s="32">
        <v>30030</v>
      </c>
      <c r="E6899" s="32">
        <v>2</v>
      </c>
      <c r="F6899" s="32">
        <v>1485.26</v>
      </c>
      <c r="G6899" s="32">
        <v>0.9</v>
      </c>
      <c r="H6899" s="32">
        <v>8</v>
      </c>
      <c r="I6899" s="34">
        <v>542.99</v>
      </c>
      <c r="J6899" s="34">
        <v>330750</v>
      </c>
      <c r="K6899" s="32">
        <v>55</v>
      </c>
      <c r="L6899" s="32">
        <v>6</v>
      </c>
      <c r="M6899" s="32">
        <v>91.5</v>
      </c>
      <c r="N6899" s="47">
        <f t="shared" si="214"/>
        <v>4.4905820105820109E-3</v>
      </c>
      <c r="O6899" s="47">
        <f t="shared" si="215"/>
        <v>1.6416931216931218E-3</v>
      </c>
    </row>
    <row r="6900" spans="1:15">
      <c r="A6900" s="32" t="s">
        <v>1661</v>
      </c>
      <c r="B6900" s="32" t="s">
        <v>1361</v>
      </c>
      <c r="C6900" s="32" t="s">
        <v>66</v>
      </c>
      <c r="D6900" s="32">
        <v>30030</v>
      </c>
      <c r="E6900" s="32">
        <v>2</v>
      </c>
      <c r="F6900" s="32">
        <v>1485.26</v>
      </c>
      <c r="G6900" s="32">
        <v>0.9</v>
      </c>
      <c r="H6900" s="32">
        <v>8</v>
      </c>
      <c r="I6900" s="34">
        <v>626.19000000000005</v>
      </c>
      <c r="J6900" s="34">
        <v>330750</v>
      </c>
      <c r="K6900" s="32">
        <v>55</v>
      </c>
      <c r="L6900" s="32">
        <v>6</v>
      </c>
      <c r="M6900" s="32">
        <v>91.5</v>
      </c>
      <c r="N6900" s="47">
        <f t="shared" si="214"/>
        <v>4.4905820105820109E-3</v>
      </c>
      <c r="O6900" s="47">
        <f t="shared" si="215"/>
        <v>1.8932426303854878E-3</v>
      </c>
    </row>
    <row r="6901" spans="1:15">
      <c r="A6901" s="32" t="s">
        <v>1661</v>
      </c>
      <c r="B6901" s="32" t="s">
        <v>1362</v>
      </c>
      <c r="C6901" s="32" t="s">
        <v>66</v>
      </c>
      <c r="D6901" s="32">
        <v>30030</v>
      </c>
      <c r="E6901" s="32">
        <v>2</v>
      </c>
      <c r="F6901" s="32">
        <v>1485.26</v>
      </c>
      <c r="G6901" s="32">
        <v>0.9</v>
      </c>
      <c r="H6901" s="32">
        <v>8</v>
      </c>
      <c r="I6901" s="34">
        <v>650.26</v>
      </c>
      <c r="J6901" s="34">
        <v>330750</v>
      </c>
      <c r="K6901" s="32">
        <v>55</v>
      </c>
      <c r="L6901" s="32">
        <v>6</v>
      </c>
      <c r="M6901" s="32">
        <v>91.5</v>
      </c>
      <c r="N6901" s="47">
        <f t="shared" si="214"/>
        <v>4.4905820105820109E-3</v>
      </c>
      <c r="O6901" s="47">
        <f t="shared" si="215"/>
        <v>1.9660166288737718E-3</v>
      </c>
    </row>
    <row r="6902" spans="1:15">
      <c r="A6902" s="32" t="s">
        <v>1661</v>
      </c>
      <c r="B6902" s="32" t="s">
        <v>1363</v>
      </c>
      <c r="C6902" s="32" t="s">
        <v>66</v>
      </c>
      <c r="D6902" s="32">
        <v>30030</v>
      </c>
      <c r="E6902" s="32">
        <v>2</v>
      </c>
      <c r="F6902" s="32">
        <v>1529.82</v>
      </c>
      <c r="G6902" s="32">
        <v>0.91300000000000003</v>
      </c>
      <c r="H6902" s="32">
        <v>7</v>
      </c>
      <c r="I6902" s="34">
        <v>297.33</v>
      </c>
      <c r="J6902" s="34">
        <v>347287.5</v>
      </c>
      <c r="K6902" s="32">
        <v>55</v>
      </c>
      <c r="L6902" s="32">
        <v>6</v>
      </c>
      <c r="M6902" s="32">
        <v>91.5</v>
      </c>
      <c r="N6902" s="47">
        <f t="shared" si="214"/>
        <v>4.4050534499514094E-3</v>
      </c>
      <c r="O6902" s="47">
        <f t="shared" si="215"/>
        <v>8.5614944390454588E-4</v>
      </c>
    </row>
    <row r="6903" spans="1:15">
      <c r="A6903" s="32" t="s">
        <v>1661</v>
      </c>
      <c r="B6903" s="32" t="s">
        <v>1364</v>
      </c>
      <c r="C6903" s="32" t="s">
        <v>66</v>
      </c>
      <c r="D6903" s="32">
        <v>30030</v>
      </c>
      <c r="E6903" s="32">
        <v>2</v>
      </c>
      <c r="F6903" s="32">
        <v>1529.82</v>
      </c>
      <c r="G6903" s="32">
        <v>0.90100000000000002</v>
      </c>
      <c r="H6903" s="32">
        <v>8</v>
      </c>
      <c r="I6903" s="34">
        <v>264.54000000000002</v>
      </c>
      <c r="J6903" s="34">
        <v>347287.5</v>
      </c>
      <c r="K6903" s="32">
        <v>55</v>
      </c>
      <c r="L6903" s="32">
        <v>6</v>
      </c>
      <c r="M6903" s="32">
        <v>91.5</v>
      </c>
      <c r="N6903" s="47">
        <f t="shared" si="214"/>
        <v>4.4050534499514094E-3</v>
      </c>
      <c r="O6903" s="47">
        <f t="shared" si="215"/>
        <v>7.6173199438505572E-4</v>
      </c>
    </row>
    <row r="6904" spans="1:15">
      <c r="A6904" s="32" t="s">
        <v>1661</v>
      </c>
      <c r="B6904" s="32" t="s">
        <v>1365</v>
      </c>
      <c r="C6904" s="32" t="s">
        <v>66</v>
      </c>
      <c r="D6904" s="32">
        <v>30030</v>
      </c>
      <c r="E6904" s="32">
        <v>2</v>
      </c>
      <c r="F6904" s="32">
        <v>1529.82</v>
      </c>
      <c r="G6904" s="32">
        <v>0.92</v>
      </c>
      <c r="H6904" s="32">
        <v>7</v>
      </c>
      <c r="I6904" s="34">
        <v>186.44</v>
      </c>
      <c r="J6904" s="34">
        <v>347287.5</v>
      </c>
      <c r="K6904" s="32">
        <v>55</v>
      </c>
      <c r="L6904" s="32">
        <v>6</v>
      </c>
      <c r="M6904" s="32">
        <v>91.5</v>
      </c>
      <c r="N6904" s="47">
        <f t="shared" si="214"/>
        <v>4.4050534499514094E-3</v>
      </c>
      <c r="O6904" s="47">
        <f t="shared" si="215"/>
        <v>5.3684627290069467E-4</v>
      </c>
    </row>
    <row r="6905" spans="1:15">
      <c r="A6905" s="32" t="s">
        <v>1661</v>
      </c>
      <c r="B6905" s="32" t="s">
        <v>1366</v>
      </c>
      <c r="C6905" s="32" t="s">
        <v>66</v>
      </c>
      <c r="D6905" s="32">
        <v>30030</v>
      </c>
      <c r="E6905" s="32">
        <v>2</v>
      </c>
      <c r="F6905" s="32">
        <v>1529.82</v>
      </c>
      <c r="G6905" s="32">
        <v>0.89300000000000002</v>
      </c>
      <c r="H6905" s="32">
        <v>9</v>
      </c>
      <c r="I6905" s="34">
        <v>149.88999999999999</v>
      </c>
      <c r="J6905" s="34">
        <v>347287.5</v>
      </c>
      <c r="K6905" s="32">
        <v>55</v>
      </c>
      <c r="L6905" s="32">
        <v>6</v>
      </c>
      <c r="M6905" s="32">
        <v>91.5</v>
      </c>
      <c r="N6905" s="47">
        <f t="shared" si="214"/>
        <v>4.4050534499514094E-3</v>
      </c>
      <c r="O6905" s="47">
        <f t="shared" si="215"/>
        <v>4.3160205881294313E-4</v>
      </c>
    </row>
    <row r="6906" spans="1:15">
      <c r="A6906" s="32" t="s">
        <v>1661</v>
      </c>
      <c r="B6906" s="32" t="s">
        <v>1367</v>
      </c>
      <c r="C6906" s="32" t="s">
        <v>66</v>
      </c>
      <c r="D6906" s="32">
        <v>30030</v>
      </c>
      <c r="E6906" s="32">
        <v>2</v>
      </c>
      <c r="F6906" s="32">
        <v>1575.71</v>
      </c>
      <c r="G6906" s="32">
        <v>0.93200000000000005</v>
      </c>
      <c r="H6906" s="32">
        <v>6</v>
      </c>
      <c r="I6906" s="34">
        <v>822.46</v>
      </c>
      <c r="J6906" s="34">
        <v>364651.88</v>
      </c>
      <c r="K6906" s="32">
        <v>55</v>
      </c>
      <c r="L6906" s="32">
        <v>6</v>
      </c>
      <c r="M6906" s="32">
        <v>91.5</v>
      </c>
      <c r="N6906" s="47">
        <f t="shared" si="214"/>
        <v>4.321134995930914E-3</v>
      </c>
      <c r="O6906" s="47">
        <f t="shared" si="215"/>
        <v>2.2554662271314766E-3</v>
      </c>
    </row>
    <row r="6907" spans="1:15">
      <c r="A6907" s="32" t="s">
        <v>1661</v>
      </c>
      <c r="B6907" s="32" t="s">
        <v>1368</v>
      </c>
      <c r="C6907" s="32" t="s">
        <v>66</v>
      </c>
      <c r="D6907" s="32">
        <v>30030</v>
      </c>
      <c r="E6907" s="32">
        <v>2</v>
      </c>
      <c r="F6907" s="32">
        <v>1575.71</v>
      </c>
      <c r="G6907" s="32">
        <v>0.89500000000000002</v>
      </c>
      <c r="H6907" s="32">
        <v>9</v>
      </c>
      <c r="I6907" s="34">
        <v>472.32</v>
      </c>
      <c r="J6907" s="34">
        <v>364651.88</v>
      </c>
      <c r="K6907" s="32">
        <v>55</v>
      </c>
      <c r="L6907" s="32">
        <v>6</v>
      </c>
      <c r="M6907" s="32">
        <v>91.5</v>
      </c>
      <c r="N6907" s="47">
        <f t="shared" si="214"/>
        <v>4.321134995930914E-3</v>
      </c>
      <c r="O6907" s="47">
        <f t="shared" si="215"/>
        <v>1.2952627585520744E-3</v>
      </c>
    </row>
    <row r="6908" spans="1:15">
      <c r="A6908" s="32" t="s">
        <v>1661</v>
      </c>
      <c r="B6908" s="32" t="s">
        <v>1369</v>
      </c>
      <c r="C6908" s="32" t="s">
        <v>66</v>
      </c>
      <c r="D6908" s="32">
        <v>30030</v>
      </c>
      <c r="E6908" s="32">
        <v>2</v>
      </c>
      <c r="F6908" s="32">
        <v>1575.71</v>
      </c>
      <c r="G6908" s="32">
        <v>0.91</v>
      </c>
      <c r="H6908" s="32">
        <v>8</v>
      </c>
      <c r="I6908" s="34">
        <v>325.64</v>
      </c>
      <c r="J6908" s="34">
        <v>364651.88</v>
      </c>
      <c r="K6908" s="32">
        <v>55</v>
      </c>
      <c r="L6908" s="32">
        <v>6</v>
      </c>
      <c r="M6908" s="32">
        <v>91.5</v>
      </c>
      <c r="N6908" s="47">
        <f t="shared" si="214"/>
        <v>4.321134995930914E-3</v>
      </c>
      <c r="O6908" s="47">
        <f t="shared" si="215"/>
        <v>8.9301610072598555E-4</v>
      </c>
    </row>
    <row r="6909" spans="1:15">
      <c r="A6909" s="32" t="s">
        <v>1661</v>
      </c>
      <c r="B6909" s="32" t="s">
        <v>1370</v>
      </c>
      <c r="C6909" s="32" t="s">
        <v>66</v>
      </c>
      <c r="D6909" s="32">
        <v>30030</v>
      </c>
      <c r="E6909" s="32">
        <v>2</v>
      </c>
      <c r="F6909" s="32">
        <v>1575.71</v>
      </c>
      <c r="G6909" s="32">
        <v>0.92800000000000005</v>
      </c>
      <c r="H6909" s="32">
        <v>6</v>
      </c>
      <c r="I6909" s="34">
        <v>626.04999999999995</v>
      </c>
      <c r="J6909" s="34">
        <v>364651.88</v>
      </c>
      <c r="K6909" s="32">
        <v>55</v>
      </c>
      <c r="L6909" s="32">
        <v>6</v>
      </c>
      <c r="M6909" s="32">
        <v>91.5</v>
      </c>
      <c r="N6909" s="47">
        <f t="shared" si="214"/>
        <v>4.321134995930914E-3</v>
      </c>
      <c r="O6909" s="47">
        <f t="shared" si="215"/>
        <v>1.7168429242706768E-3</v>
      </c>
    </row>
    <row r="6910" spans="1:15">
      <c r="A6910" s="32" t="s">
        <v>1661</v>
      </c>
      <c r="B6910" s="32" t="s">
        <v>1371</v>
      </c>
      <c r="C6910" s="32" t="s">
        <v>66</v>
      </c>
      <c r="D6910" s="32">
        <v>30030</v>
      </c>
      <c r="E6910" s="32">
        <v>2</v>
      </c>
      <c r="F6910" s="32">
        <v>1622.98</v>
      </c>
      <c r="G6910" s="32">
        <v>0.93300000000000005</v>
      </c>
      <c r="H6910" s="32">
        <v>6</v>
      </c>
      <c r="I6910" s="34">
        <v>402.83</v>
      </c>
      <c r="J6910" s="34">
        <v>382884.47</v>
      </c>
      <c r="K6910" s="32">
        <v>55</v>
      </c>
      <c r="L6910" s="32">
        <v>6</v>
      </c>
      <c r="M6910" s="32">
        <v>91.5</v>
      </c>
      <c r="N6910" s="47">
        <f t="shared" si="214"/>
        <v>4.238824311678142E-3</v>
      </c>
      <c r="O6910" s="47">
        <f t="shared" si="215"/>
        <v>1.0520928153602053E-3</v>
      </c>
    </row>
    <row r="6911" spans="1:15">
      <c r="A6911" s="32" t="s">
        <v>1661</v>
      </c>
      <c r="B6911" s="32" t="s">
        <v>1372</v>
      </c>
      <c r="C6911" s="32" t="s">
        <v>66</v>
      </c>
      <c r="D6911" s="32">
        <v>30030</v>
      </c>
      <c r="E6911" s="32">
        <v>2</v>
      </c>
      <c r="F6911" s="32">
        <v>1622.98</v>
      </c>
      <c r="G6911" s="32">
        <v>0.89300000000000002</v>
      </c>
      <c r="H6911" s="32">
        <v>9</v>
      </c>
      <c r="I6911" s="34">
        <v>202.11</v>
      </c>
      <c r="J6911" s="34">
        <v>382884.47</v>
      </c>
      <c r="K6911" s="32">
        <v>55</v>
      </c>
      <c r="L6911" s="32">
        <v>6</v>
      </c>
      <c r="M6911" s="32">
        <v>91.5</v>
      </c>
      <c r="N6911" s="47">
        <f t="shared" si="214"/>
        <v>4.238824311678142E-3</v>
      </c>
      <c r="O6911" s="47">
        <f t="shared" si="215"/>
        <v>5.2786157662649527E-4</v>
      </c>
    </row>
    <row r="6912" spans="1:15">
      <c r="A6912" s="32" t="s">
        <v>1661</v>
      </c>
      <c r="B6912" s="32" t="s">
        <v>1373</v>
      </c>
      <c r="C6912" s="32" t="s">
        <v>66</v>
      </c>
      <c r="D6912" s="32">
        <v>30030</v>
      </c>
      <c r="E6912" s="32">
        <v>2</v>
      </c>
      <c r="F6912" s="32">
        <v>1622.98</v>
      </c>
      <c r="G6912" s="32">
        <v>0.93500000000000005</v>
      </c>
      <c r="H6912" s="32">
        <v>5</v>
      </c>
      <c r="I6912" s="34">
        <v>360.33</v>
      </c>
      <c r="J6912" s="34">
        <v>382884.47</v>
      </c>
      <c r="K6912" s="32">
        <v>55</v>
      </c>
      <c r="L6912" s="32">
        <v>6</v>
      </c>
      <c r="M6912" s="32">
        <v>91.5</v>
      </c>
      <c r="N6912" s="47">
        <f t="shared" si="214"/>
        <v>4.238824311678142E-3</v>
      </c>
      <c r="O6912" s="47">
        <f t="shared" si="215"/>
        <v>9.4109327547288609E-4</v>
      </c>
    </row>
    <row r="6913" spans="1:15">
      <c r="A6913" s="32" t="s">
        <v>1661</v>
      </c>
      <c r="B6913" s="32" t="s">
        <v>1374</v>
      </c>
      <c r="C6913" s="32" t="s">
        <v>66</v>
      </c>
      <c r="D6913" s="32">
        <v>30030</v>
      </c>
      <c r="E6913" s="32">
        <v>2</v>
      </c>
      <c r="F6913" s="32">
        <v>1622.98</v>
      </c>
      <c r="G6913" s="32">
        <v>0.92200000000000004</v>
      </c>
      <c r="H6913" s="32">
        <v>6</v>
      </c>
      <c r="I6913" s="34">
        <v>414.45</v>
      </c>
      <c r="J6913" s="34">
        <v>382884.47</v>
      </c>
      <c r="K6913" s="32">
        <v>55</v>
      </c>
      <c r="L6913" s="32">
        <v>6</v>
      </c>
      <c r="M6913" s="32">
        <v>91.5</v>
      </c>
      <c r="N6913" s="47">
        <f t="shared" si="214"/>
        <v>4.238824311678142E-3</v>
      </c>
      <c r="O6913" s="47">
        <f t="shared" si="215"/>
        <v>1.0824413954423381E-3</v>
      </c>
    </row>
    <row r="6914" spans="1:15">
      <c r="A6914" s="32" t="s">
        <v>1662</v>
      </c>
      <c r="B6914" s="32" t="s">
        <v>1351</v>
      </c>
      <c r="C6914" s="32" t="s">
        <v>66</v>
      </c>
      <c r="D6914" s="32">
        <v>30032</v>
      </c>
      <c r="E6914" s="32">
        <v>2</v>
      </c>
      <c r="F6914" s="32">
        <v>1148</v>
      </c>
      <c r="G6914" s="32">
        <v>0.89100000000000001</v>
      </c>
      <c r="H6914" s="32">
        <v>9</v>
      </c>
      <c r="I6914" s="34">
        <v>219.79</v>
      </c>
      <c r="J6914" s="34">
        <v>246000</v>
      </c>
      <c r="K6914" s="32">
        <v>78</v>
      </c>
      <c r="L6914" s="32">
        <v>5</v>
      </c>
      <c r="M6914" s="32">
        <v>88.7</v>
      </c>
      <c r="N6914" s="47">
        <f t="shared" si="214"/>
        <v>4.6666666666666671E-3</v>
      </c>
      <c r="O6914" s="47">
        <f t="shared" si="215"/>
        <v>8.9345528455284551E-4</v>
      </c>
    </row>
    <row r="6915" spans="1:15">
      <c r="A6915" s="32" t="s">
        <v>1662</v>
      </c>
      <c r="B6915" s="32" t="s">
        <v>1352</v>
      </c>
      <c r="C6915" s="32" t="s">
        <v>66</v>
      </c>
      <c r="D6915" s="32">
        <v>30032</v>
      </c>
      <c r="E6915" s="32">
        <v>2</v>
      </c>
      <c r="F6915" s="32">
        <v>1148</v>
      </c>
      <c r="G6915" s="32">
        <v>0.89500000000000002</v>
      </c>
      <c r="H6915" s="32">
        <v>9</v>
      </c>
      <c r="I6915" s="34">
        <v>219.28</v>
      </c>
      <c r="J6915" s="34">
        <v>246000</v>
      </c>
      <c r="K6915" s="32">
        <v>78</v>
      </c>
      <c r="L6915" s="32">
        <v>5</v>
      </c>
      <c r="M6915" s="32">
        <v>88.7</v>
      </c>
      <c r="N6915" s="47">
        <f t="shared" ref="N6915:N6978" si="216">F6915/J6915</f>
        <v>4.6666666666666671E-3</v>
      </c>
      <c r="O6915" s="47">
        <f t="shared" ref="O6915:O6978" si="217">I6915/J6915</f>
        <v>8.9138211382113819E-4</v>
      </c>
    </row>
    <row r="6916" spans="1:15">
      <c r="A6916" s="32" t="s">
        <v>1662</v>
      </c>
      <c r="B6916" s="32" t="s">
        <v>1353</v>
      </c>
      <c r="C6916" s="32" t="s">
        <v>66</v>
      </c>
      <c r="D6916" s="32">
        <v>30032</v>
      </c>
      <c r="E6916" s="32">
        <v>2</v>
      </c>
      <c r="F6916" s="32">
        <v>1148</v>
      </c>
      <c r="G6916" s="32">
        <v>0.89300000000000002</v>
      </c>
      <c r="H6916" s="32">
        <v>9</v>
      </c>
      <c r="I6916" s="34">
        <v>265.91000000000003</v>
      </c>
      <c r="J6916" s="34">
        <v>246000</v>
      </c>
      <c r="K6916" s="32">
        <v>78</v>
      </c>
      <c r="L6916" s="32">
        <v>5</v>
      </c>
      <c r="M6916" s="32">
        <v>88.7</v>
      </c>
      <c r="N6916" s="47">
        <f t="shared" si="216"/>
        <v>4.6666666666666671E-3</v>
      </c>
      <c r="O6916" s="47">
        <f t="shared" si="217"/>
        <v>1.0809349593495937E-3</v>
      </c>
    </row>
    <row r="6917" spans="1:15">
      <c r="A6917" s="32" t="s">
        <v>1662</v>
      </c>
      <c r="B6917" s="32" t="s">
        <v>1354</v>
      </c>
      <c r="C6917" s="32" t="s">
        <v>66</v>
      </c>
      <c r="D6917" s="32">
        <v>30032</v>
      </c>
      <c r="E6917" s="32">
        <v>2</v>
      </c>
      <c r="F6917" s="32">
        <v>1148</v>
      </c>
      <c r="G6917" s="32">
        <v>0.89300000000000002</v>
      </c>
      <c r="H6917" s="32">
        <v>9</v>
      </c>
      <c r="I6917" s="34">
        <v>314.70999999999998</v>
      </c>
      <c r="J6917" s="34">
        <v>246000</v>
      </c>
      <c r="K6917" s="32">
        <v>78</v>
      </c>
      <c r="L6917" s="32">
        <v>5</v>
      </c>
      <c r="M6917" s="32">
        <v>88.7</v>
      </c>
      <c r="N6917" s="47">
        <f t="shared" si="216"/>
        <v>4.6666666666666671E-3</v>
      </c>
      <c r="O6917" s="47">
        <f t="shared" si="217"/>
        <v>1.2793089430894308E-3</v>
      </c>
    </row>
    <row r="6918" spans="1:15">
      <c r="A6918" s="32" t="s">
        <v>1662</v>
      </c>
      <c r="B6918" s="32" t="s">
        <v>1355</v>
      </c>
      <c r="C6918" s="32" t="s">
        <v>66</v>
      </c>
      <c r="D6918" s="32">
        <v>30032</v>
      </c>
      <c r="E6918" s="32">
        <v>2</v>
      </c>
      <c r="F6918" s="32">
        <v>1182.44</v>
      </c>
      <c r="G6918" s="32">
        <v>0.84</v>
      </c>
      <c r="H6918" s="32">
        <v>14</v>
      </c>
      <c r="I6918" s="34">
        <v>339.92</v>
      </c>
      <c r="J6918" s="34">
        <v>258300</v>
      </c>
      <c r="K6918" s="32">
        <v>78</v>
      </c>
      <c r="L6918" s="32">
        <v>5</v>
      </c>
      <c r="M6918" s="32">
        <v>88.7</v>
      </c>
      <c r="N6918" s="47">
        <f t="shared" si="216"/>
        <v>4.5777777777777778E-3</v>
      </c>
      <c r="O6918" s="47">
        <f t="shared" si="217"/>
        <v>1.3159891598915989E-3</v>
      </c>
    </row>
    <row r="6919" spans="1:15">
      <c r="A6919" s="32" t="s">
        <v>1662</v>
      </c>
      <c r="B6919" s="32" t="s">
        <v>1356</v>
      </c>
      <c r="C6919" s="32" t="s">
        <v>66</v>
      </c>
      <c r="D6919" s="32">
        <v>30032</v>
      </c>
      <c r="E6919" s="32">
        <v>2</v>
      </c>
      <c r="F6919" s="32">
        <v>1182.44</v>
      </c>
      <c r="G6919" s="32">
        <v>0.79</v>
      </c>
      <c r="H6919" s="32">
        <v>18</v>
      </c>
      <c r="I6919" s="34">
        <v>397.74</v>
      </c>
      <c r="J6919" s="34">
        <v>258300</v>
      </c>
      <c r="K6919" s="32">
        <v>78</v>
      </c>
      <c r="L6919" s="32">
        <v>5</v>
      </c>
      <c r="M6919" s="32">
        <v>88.7</v>
      </c>
      <c r="N6919" s="47">
        <f t="shared" si="216"/>
        <v>4.5777777777777778E-3</v>
      </c>
      <c r="O6919" s="47">
        <f t="shared" si="217"/>
        <v>1.5398373983739838E-3</v>
      </c>
    </row>
    <row r="6920" spans="1:15">
      <c r="A6920" s="32" t="s">
        <v>1662</v>
      </c>
      <c r="B6920" s="32" t="s">
        <v>1357</v>
      </c>
      <c r="C6920" s="32" t="s">
        <v>66</v>
      </c>
      <c r="D6920" s="32">
        <v>30032</v>
      </c>
      <c r="E6920" s="32">
        <v>2</v>
      </c>
      <c r="F6920" s="32">
        <v>1182.44</v>
      </c>
      <c r="G6920" s="32">
        <v>0.79</v>
      </c>
      <c r="H6920" s="32">
        <v>18</v>
      </c>
      <c r="I6920" s="34">
        <v>340.57</v>
      </c>
      <c r="J6920" s="34">
        <v>258300</v>
      </c>
      <c r="K6920" s="32">
        <v>78</v>
      </c>
      <c r="L6920" s="32">
        <v>5</v>
      </c>
      <c r="M6920" s="32">
        <v>88.7</v>
      </c>
      <c r="N6920" s="47">
        <f t="shared" si="216"/>
        <v>4.5777777777777778E-3</v>
      </c>
      <c r="O6920" s="47">
        <f t="shared" si="217"/>
        <v>1.3185056136275648E-3</v>
      </c>
    </row>
    <row r="6921" spans="1:15">
      <c r="A6921" s="32" t="s">
        <v>1662</v>
      </c>
      <c r="B6921" s="32" t="s">
        <v>1358</v>
      </c>
      <c r="C6921" s="32" t="s">
        <v>66</v>
      </c>
      <c r="D6921" s="32">
        <v>30032</v>
      </c>
      <c r="E6921" s="32">
        <v>2</v>
      </c>
      <c r="F6921" s="32">
        <v>1182.44</v>
      </c>
      <c r="G6921" s="32">
        <v>0.79</v>
      </c>
      <c r="H6921" s="32">
        <v>18</v>
      </c>
      <c r="I6921" s="34">
        <v>218.8</v>
      </c>
      <c r="J6921" s="34">
        <v>258300</v>
      </c>
      <c r="K6921" s="32">
        <v>78</v>
      </c>
      <c r="L6921" s="32">
        <v>5</v>
      </c>
      <c r="M6921" s="32">
        <v>88.7</v>
      </c>
      <c r="N6921" s="47">
        <f t="shared" si="216"/>
        <v>4.5777777777777778E-3</v>
      </c>
      <c r="O6921" s="47">
        <f t="shared" si="217"/>
        <v>8.4707704219899344E-4</v>
      </c>
    </row>
    <row r="6922" spans="1:15">
      <c r="A6922" s="32" t="s">
        <v>1662</v>
      </c>
      <c r="B6922" s="32" t="s">
        <v>1359</v>
      </c>
      <c r="C6922" s="32" t="s">
        <v>66</v>
      </c>
      <c r="D6922" s="32">
        <v>30032</v>
      </c>
      <c r="E6922" s="32">
        <v>2</v>
      </c>
      <c r="F6922" s="32">
        <v>1217.9100000000001</v>
      </c>
      <c r="G6922" s="32">
        <v>0.85</v>
      </c>
      <c r="H6922" s="32">
        <v>13</v>
      </c>
      <c r="I6922" s="34">
        <v>269.19</v>
      </c>
      <c r="J6922" s="34">
        <v>271215</v>
      </c>
      <c r="K6922" s="32">
        <v>78</v>
      </c>
      <c r="L6922" s="32">
        <v>5</v>
      </c>
      <c r="M6922" s="32">
        <v>88.7</v>
      </c>
      <c r="N6922" s="47">
        <f t="shared" si="216"/>
        <v>4.4905702118245676E-3</v>
      </c>
      <c r="O6922" s="47">
        <f t="shared" si="217"/>
        <v>9.9253359880537581E-4</v>
      </c>
    </row>
    <row r="6923" spans="1:15">
      <c r="A6923" s="32" t="s">
        <v>1662</v>
      </c>
      <c r="B6923" s="32" t="s">
        <v>1360</v>
      </c>
      <c r="C6923" s="32" t="s">
        <v>66</v>
      </c>
      <c r="D6923" s="32">
        <v>30032</v>
      </c>
      <c r="E6923" s="32">
        <v>2</v>
      </c>
      <c r="F6923" s="32">
        <v>1217.9100000000001</v>
      </c>
      <c r="G6923" s="32">
        <v>0.85</v>
      </c>
      <c r="H6923" s="32">
        <v>13</v>
      </c>
      <c r="I6923" s="34">
        <v>361.82</v>
      </c>
      <c r="J6923" s="34">
        <v>271215</v>
      </c>
      <c r="K6923" s="32">
        <v>78</v>
      </c>
      <c r="L6923" s="32">
        <v>5</v>
      </c>
      <c r="M6923" s="32">
        <v>88.7</v>
      </c>
      <c r="N6923" s="47">
        <f t="shared" si="216"/>
        <v>4.4905702118245676E-3</v>
      </c>
      <c r="O6923" s="47">
        <f t="shared" si="217"/>
        <v>1.3340707556735432E-3</v>
      </c>
    </row>
    <row r="6924" spans="1:15">
      <c r="A6924" s="32" t="s">
        <v>1662</v>
      </c>
      <c r="B6924" s="32" t="s">
        <v>1361</v>
      </c>
      <c r="C6924" s="32" t="s">
        <v>66</v>
      </c>
      <c r="D6924" s="32">
        <v>30032</v>
      </c>
      <c r="E6924" s="32">
        <v>2</v>
      </c>
      <c r="F6924" s="32">
        <v>1217.9100000000001</v>
      </c>
      <c r="G6924" s="32">
        <v>0.85</v>
      </c>
      <c r="H6924" s="32">
        <v>13</v>
      </c>
      <c r="I6924" s="34">
        <v>369.04</v>
      </c>
      <c r="J6924" s="34">
        <v>271215</v>
      </c>
      <c r="K6924" s="32">
        <v>78</v>
      </c>
      <c r="L6924" s="32">
        <v>5</v>
      </c>
      <c r="M6924" s="32">
        <v>88.7</v>
      </c>
      <c r="N6924" s="47">
        <f t="shared" si="216"/>
        <v>4.4905702118245676E-3</v>
      </c>
      <c r="O6924" s="47">
        <f t="shared" si="217"/>
        <v>1.3606917021551168E-3</v>
      </c>
    </row>
    <row r="6925" spans="1:15">
      <c r="A6925" s="32" t="s">
        <v>1662</v>
      </c>
      <c r="B6925" s="32" t="s">
        <v>1362</v>
      </c>
      <c r="C6925" s="32" t="s">
        <v>66</v>
      </c>
      <c r="D6925" s="32">
        <v>30032</v>
      </c>
      <c r="E6925" s="32">
        <v>2</v>
      </c>
      <c r="F6925" s="32">
        <v>1217.9100000000001</v>
      </c>
      <c r="G6925" s="32">
        <v>0.85</v>
      </c>
      <c r="H6925" s="32">
        <v>13</v>
      </c>
      <c r="I6925" s="34">
        <v>852.46</v>
      </c>
      <c r="J6925" s="34">
        <v>271215</v>
      </c>
      <c r="K6925" s="32">
        <v>78</v>
      </c>
      <c r="L6925" s="32">
        <v>5</v>
      </c>
      <c r="M6925" s="32">
        <v>88.7</v>
      </c>
      <c r="N6925" s="47">
        <f t="shared" si="216"/>
        <v>4.4905702118245676E-3</v>
      </c>
      <c r="O6925" s="47">
        <f t="shared" si="217"/>
        <v>3.1431152406762165E-3</v>
      </c>
    </row>
    <row r="6926" spans="1:15">
      <c r="A6926" s="32" t="s">
        <v>1662</v>
      </c>
      <c r="B6926" s="32" t="s">
        <v>1363</v>
      </c>
      <c r="C6926" s="32" t="s">
        <v>66</v>
      </c>
      <c r="D6926" s="32">
        <v>30032</v>
      </c>
      <c r="E6926" s="32">
        <v>2</v>
      </c>
      <c r="F6926" s="32">
        <v>1254.45</v>
      </c>
      <c r="G6926" s="32">
        <v>0.86299999999999999</v>
      </c>
      <c r="H6926" s="32">
        <v>12</v>
      </c>
      <c r="I6926" s="34">
        <v>327.22000000000003</v>
      </c>
      <c r="J6926" s="34">
        <v>284775.75</v>
      </c>
      <c r="K6926" s="32">
        <v>78</v>
      </c>
      <c r="L6926" s="32">
        <v>5</v>
      </c>
      <c r="M6926" s="32">
        <v>88.7</v>
      </c>
      <c r="N6926" s="47">
        <f t="shared" si="216"/>
        <v>4.405045022267521E-3</v>
      </c>
      <c r="O6926" s="47">
        <f t="shared" si="217"/>
        <v>1.1490444674449984E-3</v>
      </c>
    </row>
    <row r="6927" spans="1:15">
      <c r="A6927" s="32" t="s">
        <v>1662</v>
      </c>
      <c r="B6927" s="32" t="s">
        <v>1364</v>
      </c>
      <c r="C6927" s="32" t="s">
        <v>66</v>
      </c>
      <c r="D6927" s="32">
        <v>30032</v>
      </c>
      <c r="E6927" s="32">
        <v>2</v>
      </c>
      <c r="F6927" s="32">
        <v>1254.45</v>
      </c>
      <c r="G6927" s="32">
        <v>0.84599999999999997</v>
      </c>
      <c r="H6927" s="32">
        <v>13</v>
      </c>
      <c r="I6927" s="34">
        <v>353.09</v>
      </c>
      <c r="J6927" s="34">
        <v>284775.75</v>
      </c>
      <c r="K6927" s="32">
        <v>78</v>
      </c>
      <c r="L6927" s="32">
        <v>5</v>
      </c>
      <c r="M6927" s="32">
        <v>88.7</v>
      </c>
      <c r="N6927" s="47">
        <f t="shared" si="216"/>
        <v>4.405045022267521E-3</v>
      </c>
      <c r="O6927" s="47">
        <f t="shared" si="217"/>
        <v>1.2398878766889385E-3</v>
      </c>
    </row>
    <row r="6928" spans="1:15">
      <c r="A6928" s="32" t="s">
        <v>1662</v>
      </c>
      <c r="B6928" s="32" t="s">
        <v>1365</v>
      </c>
      <c r="C6928" s="32" t="s">
        <v>66</v>
      </c>
      <c r="D6928" s="32">
        <v>30032</v>
      </c>
      <c r="E6928" s="32">
        <v>2</v>
      </c>
      <c r="F6928" s="32">
        <v>1254.45</v>
      </c>
      <c r="G6928" s="32">
        <v>0.88200000000000001</v>
      </c>
      <c r="H6928" s="32">
        <v>10</v>
      </c>
      <c r="I6928" s="34">
        <v>161.66999999999999</v>
      </c>
      <c r="J6928" s="34">
        <v>284775.75</v>
      </c>
      <c r="K6928" s="32">
        <v>78</v>
      </c>
      <c r="L6928" s="32">
        <v>5</v>
      </c>
      <c r="M6928" s="32">
        <v>88.7</v>
      </c>
      <c r="N6928" s="47">
        <f t="shared" si="216"/>
        <v>4.405045022267521E-3</v>
      </c>
      <c r="O6928" s="47">
        <f t="shared" si="217"/>
        <v>5.6770985591294198E-4</v>
      </c>
    </row>
    <row r="6929" spans="1:15">
      <c r="A6929" s="32" t="s">
        <v>1662</v>
      </c>
      <c r="B6929" s="32" t="s">
        <v>1366</v>
      </c>
      <c r="C6929" s="32" t="s">
        <v>66</v>
      </c>
      <c r="D6929" s="32">
        <v>30032</v>
      </c>
      <c r="E6929" s="32">
        <v>2</v>
      </c>
      <c r="F6929" s="32">
        <v>1254.45</v>
      </c>
      <c r="G6929" s="32">
        <v>0.85599999999999998</v>
      </c>
      <c r="H6929" s="32">
        <v>12</v>
      </c>
      <c r="I6929" s="34">
        <v>250.46</v>
      </c>
      <c r="J6929" s="34">
        <v>284775.75</v>
      </c>
      <c r="K6929" s="32">
        <v>78</v>
      </c>
      <c r="L6929" s="32">
        <v>5</v>
      </c>
      <c r="M6929" s="32">
        <v>88.7</v>
      </c>
      <c r="N6929" s="47">
        <f t="shared" si="216"/>
        <v>4.405045022267521E-3</v>
      </c>
      <c r="O6929" s="47">
        <f t="shared" si="217"/>
        <v>8.7949904442355083E-4</v>
      </c>
    </row>
    <row r="6930" spans="1:15">
      <c r="A6930" s="32" t="s">
        <v>1662</v>
      </c>
      <c r="B6930" s="32" t="s">
        <v>1367</v>
      </c>
      <c r="C6930" s="32" t="s">
        <v>66</v>
      </c>
      <c r="D6930" s="32">
        <v>30032</v>
      </c>
      <c r="E6930" s="32">
        <v>2</v>
      </c>
      <c r="F6930" s="32">
        <v>1292.08</v>
      </c>
      <c r="G6930" s="32">
        <v>0.85599999999999998</v>
      </c>
      <c r="H6930" s="32">
        <v>13</v>
      </c>
      <c r="I6930" s="34">
        <v>378.64</v>
      </c>
      <c r="J6930" s="34">
        <v>299014.53999999998</v>
      </c>
      <c r="K6930" s="32">
        <v>78</v>
      </c>
      <c r="L6930" s="32">
        <v>5</v>
      </c>
      <c r="M6930" s="32">
        <v>88.7</v>
      </c>
      <c r="N6930" s="47">
        <f t="shared" si="216"/>
        <v>4.3211276615511742E-3</v>
      </c>
      <c r="O6930" s="47">
        <f t="shared" si="217"/>
        <v>1.2662929367916356E-3</v>
      </c>
    </row>
    <row r="6931" spans="1:15">
      <c r="A6931" s="32" t="s">
        <v>1662</v>
      </c>
      <c r="B6931" s="32" t="s">
        <v>1368</v>
      </c>
      <c r="C6931" s="32" t="s">
        <v>66</v>
      </c>
      <c r="D6931" s="32">
        <v>30032</v>
      </c>
      <c r="E6931" s="32">
        <v>2</v>
      </c>
      <c r="F6931" s="32">
        <v>1292.08</v>
      </c>
      <c r="G6931" s="32">
        <v>0.88600000000000001</v>
      </c>
      <c r="H6931" s="32">
        <v>10</v>
      </c>
      <c r="I6931" s="34">
        <v>228.55</v>
      </c>
      <c r="J6931" s="34">
        <v>299014.53999999998</v>
      </c>
      <c r="K6931" s="32">
        <v>78</v>
      </c>
      <c r="L6931" s="32">
        <v>5</v>
      </c>
      <c r="M6931" s="32">
        <v>88.7</v>
      </c>
      <c r="N6931" s="47">
        <f t="shared" si="216"/>
        <v>4.3211276615511742E-3</v>
      </c>
      <c r="O6931" s="47">
        <f t="shared" si="217"/>
        <v>7.6434410179518374E-4</v>
      </c>
    </row>
    <row r="6932" spans="1:15">
      <c r="A6932" s="32" t="s">
        <v>1662</v>
      </c>
      <c r="B6932" s="32" t="s">
        <v>1369</v>
      </c>
      <c r="C6932" s="32" t="s">
        <v>66</v>
      </c>
      <c r="D6932" s="32">
        <v>30032</v>
      </c>
      <c r="E6932" s="32">
        <v>2</v>
      </c>
      <c r="F6932" s="32">
        <v>1292.08</v>
      </c>
      <c r="G6932" s="32">
        <v>0.85499999999999998</v>
      </c>
      <c r="H6932" s="32">
        <v>13</v>
      </c>
      <c r="I6932" s="34">
        <v>130.35</v>
      </c>
      <c r="J6932" s="34">
        <v>299014.53999999998</v>
      </c>
      <c r="K6932" s="32">
        <v>78</v>
      </c>
      <c r="L6932" s="32">
        <v>5</v>
      </c>
      <c r="M6932" s="32">
        <v>88.7</v>
      </c>
      <c r="N6932" s="47">
        <f t="shared" si="216"/>
        <v>4.3211276615511742E-3</v>
      </c>
      <c r="O6932" s="47">
        <f t="shared" si="217"/>
        <v>4.3593197842486188E-4</v>
      </c>
    </row>
    <row r="6933" spans="1:15">
      <c r="A6933" s="32" t="s">
        <v>1662</v>
      </c>
      <c r="B6933" s="32" t="s">
        <v>1370</v>
      </c>
      <c r="C6933" s="32" t="s">
        <v>66</v>
      </c>
      <c r="D6933" s="32">
        <v>30032</v>
      </c>
      <c r="E6933" s="32">
        <v>2</v>
      </c>
      <c r="F6933" s="32">
        <v>1292.08</v>
      </c>
      <c r="G6933" s="32">
        <v>0.84199999999999997</v>
      </c>
      <c r="H6933" s="32">
        <v>14</v>
      </c>
      <c r="I6933" s="34">
        <v>874</v>
      </c>
      <c r="J6933" s="34">
        <v>299014.53999999998</v>
      </c>
      <c r="K6933" s="32">
        <v>78</v>
      </c>
      <c r="L6933" s="32">
        <v>5</v>
      </c>
      <c r="M6933" s="32">
        <v>88.7</v>
      </c>
      <c r="N6933" s="47">
        <f t="shared" si="216"/>
        <v>4.3211276615511742E-3</v>
      </c>
      <c r="O6933" s="47">
        <f t="shared" si="217"/>
        <v>2.9229347843753688E-3</v>
      </c>
    </row>
    <row r="6934" spans="1:15">
      <c r="A6934" s="32" t="s">
        <v>1662</v>
      </c>
      <c r="B6934" s="32" t="s">
        <v>1371</v>
      </c>
      <c r="C6934" s="32" t="s">
        <v>66</v>
      </c>
      <c r="D6934" s="32">
        <v>30032</v>
      </c>
      <c r="E6934" s="32">
        <v>2</v>
      </c>
      <c r="F6934" s="32">
        <v>1330.85</v>
      </c>
      <c r="G6934" s="32">
        <v>0.85099999999999998</v>
      </c>
      <c r="H6934" s="32">
        <v>13</v>
      </c>
      <c r="I6934" s="34">
        <v>139.80000000000001</v>
      </c>
      <c r="J6934" s="34">
        <v>313965.26</v>
      </c>
      <c r="K6934" s="32">
        <v>78</v>
      </c>
      <c r="L6934" s="32">
        <v>5</v>
      </c>
      <c r="M6934" s="32">
        <v>88.7</v>
      </c>
      <c r="N6934" s="47">
        <f t="shared" si="216"/>
        <v>4.2388447690040604E-3</v>
      </c>
      <c r="O6934" s="47">
        <f t="shared" si="217"/>
        <v>4.4527219349045183E-4</v>
      </c>
    </row>
    <row r="6935" spans="1:15">
      <c r="A6935" s="32" t="s">
        <v>1662</v>
      </c>
      <c r="B6935" s="32" t="s">
        <v>1372</v>
      </c>
      <c r="C6935" s="32" t="s">
        <v>66</v>
      </c>
      <c r="D6935" s="32">
        <v>30032</v>
      </c>
      <c r="E6935" s="32">
        <v>2</v>
      </c>
      <c r="F6935" s="32">
        <v>1330.85</v>
      </c>
      <c r="G6935" s="32">
        <v>0.85499999999999998</v>
      </c>
      <c r="H6935" s="32">
        <v>13</v>
      </c>
      <c r="I6935" s="34">
        <v>383.51</v>
      </c>
      <c r="J6935" s="34">
        <v>313965.26</v>
      </c>
      <c r="K6935" s="32">
        <v>78</v>
      </c>
      <c r="L6935" s="32">
        <v>5</v>
      </c>
      <c r="M6935" s="32">
        <v>88.7</v>
      </c>
      <c r="N6935" s="47">
        <f t="shared" si="216"/>
        <v>4.2388447690040604E-3</v>
      </c>
      <c r="O6935" s="47">
        <f t="shared" si="217"/>
        <v>1.2215045702827121E-3</v>
      </c>
    </row>
    <row r="6936" spans="1:15">
      <c r="A6936" s="32" t="s">
        <v>1662</v>
      </c>
      <c r="B6936" s="32" t="s">
        <v>1373</v>
      </c>
      <c r="C6936" s="32" t="s">
        <v>66</v>
      </c>
      <c r="D6936" s="32">
        <v>30032</v>
      </c>
      <c r="E6936" s="32">
        <v>2</v>
      </c>
      <c r="F6936" s="32">
        <v>1330.85</v>
      </c>
      <c r="G6936" s="32">
        <v>0.88100000000000001</v>
      </c>
      <c r="H6936" s="32">
        <v>10</v>
      </c>
      <c r="I6936" s="34">
        <v>240.48</v>
      </c>
      <c r="J6936" s="34">
        <v>313965.26</v>
      </c>
      <c r="K6936" s="32">
        <v>78</v>
      </c>
      <c r="L6936" s="32">
        <v>5</v>
      </c>
      <c r="M6936" s="32">
        <v>88.7</v>
      </c>
      <c r="N6936" s="47">
        <f t="shared" si="216"/>
        <v>4.2388447690040604E-3</v>
      </c>
      <c r="O6936" s="47">
        <f t="shared" si="217"/>
        <v>7.659446143818586E-4</v>
      </c>
    </row>
    <row r="6937" spans="1:15">
      <c r="A6937" s="32" t="s">
        <v>1662</v>
      </c>
      <c r="B6937" s="32" t="s">
        <v>1374</v>
      </c>
      <c r="C6937" s="32" t="s">
        <v>66</v>
      </c>
      <c r="D6937" s="32">
        <v>30032</v>
      </c>
      <c r="E6937" s="32">
        <v>2</v>
      </c>
      <c r="F6937" s="32">
        <v>1330.85</v>
      </c>
      <c r="G6937" s="32">
        <v>0.89900000000000002</v>
      </c>
      <c r="H6937" s="32">
        <v>9</v>
      </c>
      <c r="I6937" s="34">
        <v>178.54</v>
      </c>
      <c r="J6937" s="34">
        <v>313965.26</v>
      </c>
      <c r="K6937" s="32">
        <v>78</v>
      </c>
      <c r="L6937" s="32">
        <v>5</v>
      </c>
      <c r="M6937" s="32">
        <v>88.7</v>
      </c>
      <c r="N6937" s="47">
        <f t="shared" si="216"/>
        <v>4.2388447690040604E-3</v>
      </c>
      <c r="O6937" s="47">
        <f t="shared" si="217"/>
        <v>5.6866164110003757E-4</v>
      </c>
    </row>
    <row r="6938" spans="1:15">
      <c r="A6938" s="32" t="s">
        <v>1663</v>
      </c>
      <c r="B6938" s="32" t="s">
        <v>1351</v>
      </c>
      <c r="C6938" s="32" t="s">
        <v>66</v>
      </c>
      <c r="D6938" s="32">
        <v>30317</v>
      </c>
      <c r="E6938" s="32">
        <v>1</v>
      </c>
      <c r="F6938" s="32">
        <v>1100</v>
      </c>
      <c r="G6938" s="32">
        <v>0.90800000000000003</v>
      </c>
      <c r="H6938" s="32">
        <v>8</v>
      </c>
      <c r="I6938" s="34">
        <v>106.82</v>
      </c>
      <c r="J6938" s="34">
        <v>150000</v>
      </c>
      <c r="K6938" s="32">
        <v>61</v>
      </c>
      <c r="L6938" s="32">
        <v>6</v>
      </c>
      <c r="M6938" s="32">
        <v>90.8</v>
      </c>
      <c r="N6938" s="47">
        <f t="shared" si="216"/>
        <v>7.3333333333333332E-3</v>
      </c>
      <c r="O6938" s="47">
        <f t="shared" si="217"/>
        <v>7.1213333333333326E-4</v>
      </c>
    </row>
    <row r="6939" spans="1:15">
      <c r="A6939" s="32" t="s">
        <v>1663</v>
      </c>
      <c r="B6939" s="32" t="s">
        <v>1352</v>
      </c>
      <c r="C6939" s="32" t="s">
        <v>66</v>
      </c>
      <c r="D6939" s="32">
        <v>30317</v>
      </c>
      <c r="E6939" s="32">
        <v>1</v>
      </c>
      <c r="F6939" s="32">
        <v>1100</v>
      </c>
      <c r="G6939" s="32">
        <v>0.93500000000000005</v>
      </c>
      <c r="H6939" s="32">
        <v>5</v>
      </c>
      <c r="I6939" s="34">
        <v>359.4</v>
      </c>
      <c r="J6939" s="34">
        <v>150000</v>
      </c>
      <c r="K6939" s="32">
        <v>61</v>
      </c>
      <c r="L6939" s="32">
        <v>6</v>
      </c>
      <c r="M6939" s="32">
        <v>90.8</v>
      </c>
      <c r="N6939" s="47">
        <f t="shared" si="216"/>
        <v>7.3333333333333332E-3</v>
      </c>
      <c r="O6939" s="47">
        <f t="shared" si="217"/>
        <v>2.3959999999999997E-3</v>
      </c>
    </row>
    <row r="6940" spans="1:15">
      <c r="A6940" s="32" t="s">
        <v>1663</v>
      </c>
      <c r="B6940" s="32" t="s">
        <v>1353</v>
      </c>
      <c r="C6940" s="32" t="s">
        <v>66</v>
      </c>
      <c r="D6940" s="32">
        <v>30317</v>
      </c>
      <c r="E6940" s="32">
        <v>1</v>
      </c>
      <c r="F6940" s="32">
        <v>1100</v>
      </c>
      <c r="G6940" s="32">
        <v>0.89400000000000002</v>
      </c>
      <c r="H6940" s="32">
        <v>9</v>
      </c>
      <c r="I6940" s="34">
        <v>241.52</v>
      </c>
      <c r="J6940" s="34">
        <v>150000</v>
      </c>
      <c r="K6940" s="32">
        <v>61</v>
      </c>
      <c r="L6940" s="32">
        <v>6</v>
      </c>
      <c r="M6940" s="32">
        <v>90.8</v>
      </c>
      <c r="N6940" s="47">
        <f t="shared" si="216"/>
        <v>7.3333333333333332E-3</v>
      </c>
      <c r="O6940" s="47">
        <f t="shared" si="217"/>
        <v>1.6101333333333333E-3</v>
      </c>
    </row>
    <row r="6941" spans="1:15">
      <c r="A6941" s="32" t="s">
        <v>1663</v>
      </c>
      <c r="B6941" s="32" t="s">
        <v>1354</v>
      </c>
      <c r="C6941" s="32" t="s">
        <v>66</v>
      </c>
      <c r="D6941" s="32">
        <v>30317</v>
      </c>
      <c r="E6941" s="32">
        <v>1</v>
      </c>
      <c r="F6941" s="32">
        <v>1100</v>
      </c>
      <c r="G6941" s="32">
        <v>0.91600000000000004</v>
      </c>
      <c r="H6941" s="32">
        <v>7</v>
      </c>
      <c r="I6941" s="34">
        <v>132.91</v>
      </c>
      <c r="J6941" s="34">
        <v>150000</v>
      </c>
      <c r="K6941" s="32">
        <v>61</v>
      </c>
      <c r="L6941" s="32">
        <v>6</v>
      </c>
      <c r="M6941" s="32">
        <v>90.8</v>
      </c>
      <c r="N6941" s="47">
        <f t="shared" si="216"/>
        <v>7.3333333333333332E-3</v>
      </c>
      <c r="O6941" s="47">
        <f t="shared" si="217"/>
        <v>8.8606666666666666E-4</v>
      </c>
    </row>
    <row r="6942" spans="1:15">
      <c r="A6942" s="32" t="s">
        <v>1663</v>
      </c>
      <c r="B6942" s="32" t="s">
        <v>1355</v>
      </c>
      <c r="C6942" s="32" t="s">
        <v>66</v>
      </c>
      <c r="D6942" s="32">
        <v>30317</v>
      </c>
      <c r="E6942" s="32">
        <v>1</v>
      </c>
      <c r="F6942" s="32">
        <v>1133</v>
      </c>
      <c r="G6942" s="32">
        <v>0.89</v>
      </c>
      <c r="H6942" s="32">
        <v>9</v>
      </c>
      <c r="I6942" s="34">
        <v>453.12</v>
      </c>
      <c r="J6942" s="34">
        <v>157500</v>
      </c>
      <c r="K6942" s="32">
        <v>61</v>
      </c>
      <c r="L6942" s="32">
        <v>6</v>
      </c>
      <c r="M6942" s="32">
        <v>90.8</v>
      </c>
      <c r="N6942" s="47">
        <f t="shared" si="216"/>
        <v>7.1936507936507937E-3</v>
      </c>
      <c r="O6942" s="47">
        <f t="shared" si="217"/>
        <v>2.8769523809523811E-3</v>
      </c>
    </row>
    <row r="6943" spans="1:15">
      <c r="A6943" s="32" t="s">
        <v>1663</v>
      </c>
      <c r="B6943" s="32" t="s">
        <v>1356</v>
      </c>
      <c r="C6943" s="32" t="s">
        <v>66</v>
      </c>
      <c r="D6943" s="32">
        <v>30317</v>
      </c>
      <c r="E6943" s="32">
        <v>1</v>
      </c>
      <c r="F6943" s="32">
        <v>1133</v>
      </c>
      <c r="G6943" s="32">
        <v>0.84</v>
      </c>
      <c r="H6943" s="32">
        <v>14</v>
      </c>
      <c r="I6943" s="34">
        <v>519.34</v>
      </c>
      <c r="J6943" s="34">
        <v>157500</v>
      </c>
      <c r="K6943" s="32">
        <v>61</v>
      </c>
      <c r="L6943" s="32">
        <v>6</v>
      </c>
      <c r="M6943" s="32">
        <v>90.8</v>
      </c>
      <c r="N6943" s="47">
        <f t="shared" si="216"/>
        <v>7.1936507936507937E-3</v>
      </c>
      <c r="O6943" s="47">
        <f t="shared" si="217"/>
        <v>3.2973968253968257E-3</v>
      </c>
    </row>
    <row r="6944" spans="1:15">
      <c r="A6944" s="32" t="s">
        <v>1663</v>
      </c>
      <c r="B6944" s="32" t="s">
        <v>1357</v>
      </c>
      <c r="C6944" s="32" t="s">
        <v>66</v>
      </c>
      <c r="D6944" s="32">
        <v>30317</v>
      </c>
      <c r="E6944" s="32">
        <v>1</v>
      </c>
      <c r="F6944" s="32">
        <v>1133</v>
      </c>
      <c r="G6944" s="32">
        <v>0.84</v>
      </c>
      <c r="H6944" s="32">
        <v>14</v>
      </c>
      <c r="I6944" s="34">
        <v>447.65</v>
      </c>
      <c r="J6944" s="34">
        <v>157500</v>
      </c>
      <c r="K6944" s="32">
        <v>61</v>
      </c>
      <c r="L6944" s="32">
        <v>6</v>
      </c>
      <c r="M6944" s="32">
        <v>90.8</v>
      </c>
      <c r="N6944" s="47">
        <f t="shared" si="216"/>
        <v>7.1936507936507937E-3</v>
      </c>
      <c r="O6944" s="47">
        <f t="shared" si="217"/>
        <v>2.8422222222222221E-3</v>
      </c>
    </row>
    <row r="6945" spans="1:15">
      <c r="A6945" s="32" t="s">
        <v>1663</v>
      </c>
      <c r="B6945" s="32" t="s">
        <v>1358</v>
      </c>
      <c r="C6945" s="32" t="s">
        <v>66</v>
      </c>
      <c r="D6945" s="32">
        <v>30317</v>
      </c>
      <c r="E6945" s="32">
        <v>1</v>
      </c>
      <c r="F6945" s="32">
        <v>1133</v>
      </c>
      <c r="G6945" s="32">
        <v>0.84</v>
      </c>
      <c r="H6945" s="32">
        <v>14</v>
      </c>
      <c r="I6945" s="34">
        <v>248.1</v>
      </c>
      <c r="J6945" s="34">
        <v>157500</v>
      </c>
      <c r="K6945" s="32">
        <v>61</v>
      </c>
      <c r="L6945" s="32">
        <v>6</v>
      </c>
      <c r="M6945" s="32">
        <v>90.8</v>
      </c>
      <c r="N6945" s="47">
        <f t="shared" si="216"/>
        <v>7.1936507936507937E-3</v>
      </c>
      <c r="O6945" s="47">
        <f t="shared" si="217"/>
        <v>1.5752380952380953E-3</v>
      </c>
    </row>
    <row r="6946" spans="1:15">
      <c r="A6946" s="32" t="s">
        <v>1663</v>
      </c>
      <c r="B6946" s="32" t="s">
        <v>1359</v>
      </c>
      <c r="C6946" s="32" t="s">
        <v>66</v>
      </c>
      <c r="D6946" s="32">
        <v>30317</v>
      </c>
      <c r="E6946" s="32">
        <v>1</v>
      </c>
      <c r="F6946" s="32">
        <v>1166.99</v>
      </c>
      <c r="G6946" s="32">
        <v>0.9</v>
      </c>
      <c r="H6946" s="32">
        <v>8</v>
      </c>
      <c r="I6946" s="34">
        <v>116.92</v>
      </c>
      <c r="J6946" s="34">
        <v>165375</v>
      </c>
      <c r="K6946" s="32">
        <v>61</v>
      </c>
      <c r="L6946" s="32">
        <v>6</v>
      </c>
      <c r="M6946" s="32">
        <v>90.8</v>
      </c>
      <c r="N6946" s="47">
        <f t="shared" si="216"/>
        <v>7.0566288737717309E-3</v>
      </c>
      <c r="O6946" s="47">
        <f t="shared" si="217"/>
        <v>7.0699924414210132E-4</v>
      </c>
    </row>
    <row r="6947" spans="1:15">
      <c r="A6947" s="32" t="s">
        <v>1663</v>
      </c>
      <c r="B6947" s="32" t="s">
        <v>1360</v>
      </c>
      <c r="C6947" s="32" t="s">
        <v>66</v>
      </c>
      <c r="D6947" s="32">
        <v>30317</v>
      </c>
      <c r="E6947" s="32">
        <v>1</v>
      </c>
      <c r="F6947" s="32">
        <v>1166.99</v>
      </c>
      <c r="G6947" s="32">
        <v>0.9</v>
      </c>
      <c r="H6947" s="32">
        <v>8</v>
      </c>
      <c r="I6947" s="34">
        <v>195.47</v>
      </c>
      <c r="J6947" s="34">
        <v>165375</v>
      </c>
      <c r="K6947" s="32">
        <v>61</v>
      </c>
      <c r="L6947" s="32">
        <v>6</v>
      </c>
      <c r="M6947" s="32">
        <v>90.8</v>
      </c>
      <c r="N6947" s="47">
        <f t="shared" si="216"/>
        <v>7.0566288737717309E-3</v>
      </c>
      <c r="O6947" s="47">
        <f t="shared" si="217"/>
        <v>1.1819803476946333E-3</v>
      </c>
    </row>
    <row r="6948" spans="1:15">
      <c r="A6948" s="32" t="s">
        <v>1663</v>
      </c>
      <c r="B6948" s="32" t="s">
        <v>1361</v>
      </c>
      <c r="C6948" s="32" t="s">
        <v>66</v>
      </c>
      <c r="D6948" s="32">
        <v>30317</v>
      </c>
      <c r="E6948" s="32">
        <v>1</v>
      </c>
      <c r="F6948" s="32">
        <v>1166.99</v>
      </c>
      <c r="G6948" s="32">
        <v>0.9</v>
      </c>
      <c r="H6948" s="32">
        <v>8</v>
      </c>
      <c r="I6948" s="34">
        <v>168.63</v>
      </c>
      <c r="J6948" s="34">
        <v>165375</v>
      </c>
      <c r="K6948" s="32">
        <v>61</v>
      </c>
      <c r="L6948" s="32">
        <v>6</v>
      </c>
      <c r="M6948" s="32">
        <v>90.8</v>
      </c>
      <c r="N6948" s="47">
        <f t="shared" si="216"/>
        <v>7.0566288737717309E-3</v>
      </c>
      <c r="O6948" s="47">
        <f t="shared" si="217"/>
        <v>1.0196825396825396E-3</v>
      </c>
    </row>
    <row r="6949" spans="1:15">
      <c r="A6949" s="32" t="s">
        <v>1663</v>
      </c>
      <c r="B6949" s="32" t="s">
        <v>1362</v>
      </c>
      <c r="C6949" s="32" t="s">
        <v>66</v>
      </c>
      <c r="D6949" s="32">
        <v>30317</v>
      </c>
      <c r="E6949" s="32">
        <v>1</v>
      </c>
      <c r="F6949" s="32">
        <v>1166.99</v>
      </c>
      <c r="G6949" s="32">
        <v>0.9</v>
      </c>
      <c r="H6949" s="32">
        <v>8</v>
      </c>
      <c r="I6949" s="34">
        <v>119.75</v>
      </c>
      <c r="J6949" s="34">
        <v>165375</v>
      </c>
      <c r="K6949" s="32">
        <v>61</v>
      </c>
      <c r="L6949" s="32">
        <v>6</v>
      </c>
      <c r="M6949" s="32">
        <v>90.8</v>
      </c>
      <c r="N6949" s="47">
        <f t="shared" si="216"/>
        <v>7.0566288737717309E-3</v>
      </c>
      <c r="O6949" s="47">
        <f t="shared" si="217"/>
        <v>7.2411186696900987E-4</v>
      </c>
    </row>
    <row r="6950" spans="1:15">
      <c r="A6950" s="32" t="s">
        <v>1663</v>
      </c>
      <c r="B6950" s="32" t="s">
        <v>1363</v>
      </c>
      <c r="C6950" s="32" t="s">
        <v>66</v>
      </c>
      <c r="D6950" s="32">
        <v>30317</v>
      </c>
      <c r="E6950" s="32">
        <v>1</v>
      </c>
      <c r="F6950" s="32">
        <v>1202</v>
      </c>
      <c r="G6950" s="32">
        <v>0.93700000000000006</v>
      </c>
      <c r="H6950" s="32">
        <v>5</v>
      </c>
      <c r="I6950" s="34">
        <v>60.54</v>
      </c>
      <c r="J6950" s="34">
        <v>173643.75</v>
      </c>
      <c r="K6950" s="32">
        <v>61</v>
      </c>
      <c r="L6950" s="32">
        <v>6</v>
      </c>
      <c r="M6950" s="32">
        <v>90.8</v>
      </c>
      <c r="N6950" s="47">
        <f t="shared" si="216"/>
        <v>6.9222186228988947E-3</v>
      </c>
      <c r="O6950" s="47">
        <f t="shared" si="217"/>
        <v>3.4864485476730376E-4</v>
      </c>
    </row>
    <row r="6951" spans="1:15">
      <c r="A6951" s="32" t="s">
        <v>1663</v>
      </c>
      <c r="B6951" s="32" t="s">
        <v>1364</v>
      </c>
      <c r="C6951" s="32" t="s">
        <v>66</v>
      </c>
      <c r="D6951" s="32">
        <v>30317</v>
      </c>
      <c r="E6951" s="32">
        <v>1</v>
      </c>
      <c r="F6951" s="32">
        <v>1202</v>
      </c>
      <c r="G6951" s="32">
        <v>0.92700000000000005</v>
      </c>
      <c r="H6951" s="32">
        <v>6</v>
      </c>
      <c r="I6951" s="34">
        <v>279.35000000000002</v>
      </c>
      <c r="J6951" s="34">
        <v>173643.75</v>
      </c>
      <c r="K6951" s="32">
        <v>61</v>
      </c>
      <c r="L6951" s="32">
        <v>6</v>
      </c>
      <c r="M6951" s="32">
        <v>90.8</v>
      </c>
      <c r="N6951" s="47">
        <f t="shared" si="216"/>
        <v>6.9222186228988947E-3</v>
      </c>
      <c r="O6951" s="47">
        <f t="shared" si="217"/>
        <v>1.6087535543317859E-3</v>
      </c>
    </row>
    <row r="6952" spans="1:15">
      <c r="A6952" s="32" t="s">
        <v>1663</v>
      </c>
      <c r="B6952" s="32" t="s">
        <v>1365</v>
      </c>
      <c r="C6952" s="32" t="s">
        <v>66</v>
      </c>
      <c r="D6952" s="32">
        <v>30317</v>
      </c>
      <c r="E6952" s="32">
        <v>1</v>
      </c>
      <c r="F6952" s="32">
        <v>1202</v>
      </c>
      <c r="G6952" s="32">
        <v>0.94199999999999995</v>
      </c>
      <c r="H6952" s="32">
        <v>5</v>
      </c>
      <c r="I6952" s="34">
        <v>526.9</v>
      </c>
      <c r="J6952" s="34">
        <v>173643.75</v>
      </c>
      <c r="K6952" s="32">
        <v>61</v>
      </c>
      <c r="L6952" s="32">
        <v>6</v>
      </c>
      <c r="M6952" s="32">
        <v>90.8</v>
      </c>
      <c r="N6952" s="47">
        <f t="shared" si="216"/>
        <v>6.9222186228988947E-3</v>
      </c>
      <c r="O6952" s="47">
        <f t="shared" si="217"/>
        <v>3.0343735377748983E-3</v>
      </c>
    </row>
    <row r="6953" spans="1:15">
      <c r="A6953" s="32" t="s">
        <v>1663</v>
      </c>
      <c r="B6953" s="32" t="s">
        <v>1366</v>
      </c>
      <c r="C6953" s="32" t="s">
        <v>66</v>
      </c>
      <c r="D6953" s="32">
        <v>30317</v>
      </c>
      <c r="E6953" s="32">
        <v>1</v>
      </c>
      <c r="F6953" s="32">
        <v>1202</v>
      </c>
      <c r="G6953" s="32">
        <v>0.94699999999999995</v>
      </c>
      <c r="H6953" s="32">
        <v>4</v>
      </c>
      <c r="I6953" s="34">
        <v>259.51</v>
      </c>
      <c r="J6953" s="34">
        <v>173643.75</v>
      </c>
      <c r="K6953" s="32">
        <v>61</v>
      </c>
      <c r="L6953" s="32">
        <v>6</v>
      </c>
      <c r="M6953" s="32">
        <v>90.8</v>
      </c>
      <c r="N6953" s="47">
        <f t="shared" si="216"/>
        <v>6.9222186228988947E-3</v>
      </c>
      <c r="O6953" s="47">
        <f t="shared" si="217"/>
        <v>1.494496634632689E-3</v>
      </c>
    </row>
    <row r="6954" spans="1:15">
      <c r="A6954" s="32" t="s">
        <v>1663</v>
      </c>
      <c r="B6954" s="32" t="s">
        <v>1367</v>
      </c>
      <c r="C6954" s="32" t="s">
        <v>66</v>
      </c>
      <c r="D6954" s="32">
        <v>30317</v>
      </c>
      <c r="E6954" s="32">
        <v>1</v>
      </c>
      <c r="F6954" s="32">
        <v>1238.06</v>
      </c>
      <c r="G6954" s="32">
        <v>0.91300000000000003</v>
      </c>
      <c r="H6954" s="32">
        <v>7</v>
      </c>
      <c r="I6954" s="34">
        <v>671.6</v>
      </c>
      <c r="J6954" s="34">
        <v>182325.94</v>
      </c>
      <c r="K6954" s="32">
        <v>61</v>
      </c>
      <c r="L6954" s="32">
        <v>6</v>
      </c>
      <c r="M6954" s="32">
        <v>90.8</v>
      </c>
      <c r="N6954" s="47">
        <f t="shared" si="216"/>
        <v>6.7903667464980569E-3</v>
      </c>
      <c r="O6954" s="47">
        <f t="shared" si="217"/>
        <v>3.6835131632942629E-3</v>
      </c>
    </row>
    <row r="6955" spans="1:15">
      <c r="A6955" s="32" t="s">
        <v>1663</v>
      </c>
      <c r="B6955" s="32" t="s">
        <v>1368</v>
      </c>
      <c r="C6955" s="32" t="s">
        <v>66</v>
      </c>
      <c r="D6955" s="32">
        <v>30317</v>
      </c>
      <c r="E6955" s="32">
        <v>1</v>
      </c>
      <c r="F6955" s="32">
        <v>1238.06</v>
      </c>
      <c r="G6955" s="32">
        <v>0.91300000000000003</v>
      </c>
      <c r="H6955" s="32">
        <v>7</v>
      </c>
      <c r="I6955" s="34">
        <v>559.44000000000005</v>
      </c>
      <c r="J6955" s="34">
        <v>182325.94</v>
      </c>
      <c r="K6955" s="32">
        <v>61</v>
      </c>
      <c r="L6955" s="32">
        <v>6</v>
      </c>
      <c r="M6955" s="32">
        <v>90.8</v>
      </c>
      <c r="N6955" s="47">
        <f t="shared" si="216"/>
        <v>6.7903667464980569E-3</v>
      </c>
      <c r="O6955" s="47">
        <f t="shared" si="217"/>
        <v>3.0683511079114692E-3</v>
      </c>
    </row>
    <row r="6956" spans="1:15">
      <c r="A6956" s="32" t="s">
        <v>1663</v>
      </c>
      <c r="B6956" s="32" t="s">
        <v>1369</v>
      </c>
      <c r="C6956" s="32" t="s">
        <v>66</v>
      </c>
      <c r="D6956" s="32">
        <v>30317</v>
      </c>
      <c r="E6956" s="32">
        <v>1</v>
      </c>
      <c r="F6956" s="32">
        <v>1238.06</v>
      </c>
      <c r="G6956" s="32">
        <v>0.90800000000000003</v>
      </c>
      <c r="H6956" s="32">
        <v>8</v>
      </c>
      <c r="I6956" s="34">
        <v>397.43</v>
      </c>
      <c r="J6956" s="34">
        <v>182325.94</v>
      </c>
      <c r="K6956" s="32">
        <v>61</v>
      </c>
      <c r="L6956" s="32">
        <v>6</v>
      </c>
      <c r="M6956" s="32">
        <v>90.8</v>
      </c>
      <c r="N6956" s="47">
        <f t="shared" si="216"/>
        <v>6.7903667464980569E-3</v>
      </c>
      <c r="O6956" s="47">
        <f t="shared" si="217"/>
        <v>2.1797776004884441E-3</v>
      </c>
    </row>
    <row r="6957" spans="1:15">
      <c r="A6957" s="32" t="s">
        <v>1663</v>
      </c>
      <c r="B6957" s="32" t="s">
        <v>1370</v>
      </c>
      <c r="C6957" s="32" t="s">
        <v>66</v>
      </c>
      <c r="D6957" s="32">
        <v>30317</v>
      </c>
      <c r="E6957" s="32">
        <v>1</v>
      </c>
      <c r="F6957" s="32">
        <v>1238.06</v>
      </c>
      <c r="G6957" s="32">
        <v>0.89600000000000002</v>
      </c>
      <c r="H6957" s="32">
        <v>9</v>
      </c>
      <c r="I6957" s="34">
        <v>201.63</v>
      </c>
      <c r="J6957" s="34">
        <v>182325.94</v>
      </c>
      <c r="K6957" s="32">
        <v>61</v>
      </c>
      <c r="L6957" s="32">
        <v>6</v>
      </c>
      <c r="M6957" s="32">
        <v>90.8</v>
      </c>
      <c r="N6957" s="47">
        <f t="shared" si="216"/>
        <v>6.7903667464980569E-3</v>
      </c>
      <c r="O6957" s="47">
        <f t="shared" si="217"/>
        <v>1.1058766514517901E-3</v>
      </c>
    </row>
    <row r="6958" spans="1:15">
      <c r="A6958" s="32" t="s">
        <v>1663</v>
      </c>
      <c r="B6958" s="32" t="s">
        <v>1371</v>
      </c>
      <c r="C6958" s="32" t="s">
        <v>66</v>
      </c>
      <c r="D6958" s="32">
        <v>30317</v>
      </c>
      <c r="E6958" s="32">
        <v>1</v>
      </c>
      <c r="F6958" s="32">
        <v>1275.2</v>
      </c>
      <c r="G6958" s="32">
        <v>0.91900000000000004</v>
      </c>
      <c r="H6958" s="32">
        <v>7</v>
      </c>
      <c r="I6958" s="34">
        <v>641.44000000000005</v>
      </c>
      <c r="J6958" s="34">
        <v>191442.23</v>
      </c>
      <c r="K6958" s="32">
        <v>61</v>
      </c>
      <c r="L6958" s="32">
        <v>6</v>
      </c>
      <c r="M6958" s="32">
        <v>90.8</v>
      </c>
      <c r="N6958" s="47">
        <f t="shared" si="216"/>
        <v>6.6610172687603985E-3</v>
      </c>
      <c r="O6958" s="47">
        <f t="shared" si="217"/>
        <v>3.3505669047001804E-3</v>
      </c>
    </row>
    <row r="6959" spans="1:15">
      <c r="A6959" s="32" t="s">
        <v>1663</v>
      </c>
      <c r="B6959" s="32" t="s">
        <v>1372</v>
      </c>
      <c r="C6959" s="32" t="s">
        <v>66</v>
      </c>
      <c r="D6959" s="32">
        <v>30317</v>
      </c>
      <c r="E6959" s="32">
        <v>1</v>
      </c>
      <c r="F6959" s="32">
        <v>1275.2</v>
      </c>
      <c r="G6959" s="32">
        <v>0.92300000000000004</v>
      </c>
      <c r="H6959" s="32">
        <v>6</v>
      </c>
      <c r="I6959" s="34">
        <v>864.3</v>
      </c>
      <c r="J6959" s="34">
        <v>191442.23</v>
      </c>
      <c r="K6959" s="32">
        <v>61</v>
      </c>
      <c r="L6959" s="32">
        <v>6</v>
      </c>
      <c r="M6959" s="32">
        <v>90.8</v>
      </c>
      <c r="N6959" s="47">
        <f t="shared" si="216"/>
        <v>6.6610172687603985E-3</v>
      </c>
      <c r="O6959" s="47">
        <f t="shared" si="217"/>
        <v>4.5146778743645009E-3</v>
      </c>
    </row>
    <row r="6960" spans="1:15">
      <c r="A6960" s="32" t="s">
        <v>1663</v>
      </c>
      <c r="B6960" s="32" t="s">
        <v>1373</v>
      </c>
      <c r="C6960" s="32" t="s">
        <v>66</v>
      </c>
      <c r="D6960" s="32">
        <v>30317</v>
      </c>
      <c r="E6960" s="32">
        <v>1</v>
      </c>
      <c r="F6960" s="32">
        <v>1275.2</v>
      </c>
      <c r="G6960" s="32">
        <v>0.89800000000000002</v>
      </c>
      <c r="H6960" s="32">
        <v>9</v>
      </c>
      <c r="I6960" s="34">
        <v>297.27999999999997</v>
      </c>
      <c r="J6960" s="34">
        <v>191442.23</v>
      </c>
      <c r="K6960" s="32">
        <v>61</v>
      </c>
      <c r="L6960" s="32">
        <v>6</v>
      </c>
      <c r="M6960" s="32">
        <v>90.8</v>
      </c>
      <c r="N6960" s="47">
        <f t="shared" si="216"/>
        <v>6.6610172687603985E-3</v>
      </c>
      <c r="O6960" s="47">
        <f t="shared" si="217"/>
        <v>1.5528444272718718E-3</v>
      </c>
    </row>
    <row r="6961" spans="1:15">
      <c r="A6961" s="32" t="s">
        <v>1663</v>
      </c>
      <c r="B6961" s="32" t="s">
        <v>1374</v>
      </c>
      <c r="C6961" s="32" t="s">
        <v>66</v>
      </c>
      <c r="D6961" s="32">
        <v>30317</v>
      </c>
      <c r="E6961" s="32">
        <v>1</v>
      </c>
      <c r="F6961" s="32">
        <v>1275.2</v>
      </c>
      <c r="G6961" s="32">
        <v>0.93100000000000005</v>
      </c>
      <c r="H6961" s="32">
        <v>6</v>
      </c>
      <c r="I6961" s="34">
        <v>1188.3800000000001</v>
      </c>
      <c r="J6961" s="34">
        <v>191442.23</v>
      </c>
      <c r="K6961" s="32">
        <v>61</v>
      </c>
      <c r="L6961" s="32">
        <v>6</v>
      </c>
      <c r="M6961" s="32">
        <v>90.8</v>
      </c>
      <c r="N6961" s="47">
        <f t="shared" si="216"/>
        <v>6.6610172687603985E-3</v>
      </c>
      <c r="O6961" s="47">
        <f t="shared" si="217"/>
        <v>6.2075123132445753E-3</v>
      </c>
    </row>
    <row r="6962" spans="1:15">
      <c r="A6962" s="32" t="s">
        <v>1664</v>
      </c>
      <c r="B6962" s="32" t="s">
        <v>1351</v>
      </c>
      <c r="C6962" s="32" t="s">
        <v>69</v>
      </c>
      <c r="D6962" s="32">
        <v>30305</v>
      </c>
      <c r="E6962" s="32">
        <v>3</v>
      </c>
      <c r="F6962" s="32">
        <v>2380</v>
      </c>
      <c r="G6962" s="32">
        <v>0.94199999999999995</v>
      </c>
      <c r="H6962" s="32">
        <v>5</v>
      </c>
      <c r="I6962" s="34">
        <v>385.93</v>
      </c>
      <c r="J6962" s="34">
        <v>630000</v>
      </c>
      <c r="K6962" s="32">
        <v>18</v>
      </c>
      <c r="L6962" s="32">
        <v>9</v>
      </c>
      <c r="M6962" s="32">
        <v>96.8</v>
      </c>
      <c r="N6962" s="47">
        <f t="shared" si="216"/>
        <v>3.7777777777777779E-3</v>
      </c>
      <c r="O6962" s="47">
        <f t="shared" si="217"/>
        <v>6.1258730158730162E-4</v>
      </c>
    </row>
    <row r="6963" spans="1:15">
      <c r="A6963" s="32" t="s">
        <v>1664</v>
      </c>
      <c r="B6963" s="32" t="s">
        <v>1352</v>
      </c>
      <c r="C6963" s="32" t="s">
        <v>69</v>
      </c>
      <c r="D6963" s="32">
        <v>30305</v>
      </c>
      <c r="E6963" s="32">
        <v>3</v>
      </c>
      <c r="F6963" s="32">
        <v>2380</v>
      </c>
      <c r="G6963" s="32">
        <v>0.99</v>
      </c>
      <c r="H6963" s="32">
        <v>0</v>
      </c>
      <c r="I6963" s="34">
        <v>668.68</v>
      </c>
      <c r="J6963" s="34">
        <v>630000</v>
      </c>
      <c r="K6963" s="32">
        <v>18</v>
      </c>
      <c r="L6963" s="32">
        <v>9</v>
      </c>
      <c r="M6963" s="32">
        <v>96.8</v>
      </c>
      <c r="N6963" s="47">
        <f t="shared" si="216"/>
        <v>3.7777777777777779E-3</v>
      </c>
      <c r="O6963" s="47">
        <f t="shared" si="217"/>
        <v>1.0613968253968254E-3</v>
      </c>
    </row>
    <row r="6964" spans="1:15">
      <c r="A6964" s="32" t="s">
        <v>1664</v>
      </c>
      <c r="B6964" s="32" t="s">
        <v>1353</v>
      </c>
      <c r="C6964" s="32" t="s">
        <v>69</v>
      </c>
      <c r="D6964" s="32">
        <v>30305</v>
      </c>
      <c r="E6964" s="32">
        <v>3</v>
      </c>
      <c r="F6964" s="32">
        <v>2380</v>
      </c>
      <c r="G6964" s="32">
        <v>0.97599999999999998</v>
      </c>
      <c r="H6964" s="32">
        <v>2</v>
      </c>
      <c r="I6964" s="34">
        <v>398.81</v>
      </c>
      <c r="J6964" s="34">
        <v>630000</v>
      </c>
      <c r="K6964" s="32">
        <v>18</v>
      </c>
      <c r="L6964" s="32">
        <v>9</v>
      </c>
      <c r="M6964" s="32">
        <v>96.8</v>
      </c>
      <c r="N6964" s="47">
        <f t="shared" si="216"/>
        <v>3.7777777777777779E-3</v>
      </c>
      <c r="O6964" s="47">
        <f t="shared" si="217"/>
        <v>6.3303174603174608E-4</v>
      </c>
    </row>
    <row r="6965" spans="1:15">
      <c r="A6965" s="32" t="s">
        <v>1664</v>
      </c>
      <c r="B6965" s="32" t="s">
        <v>1354</v>
      </c>
      <c r="C6965" s="32" t="s">
        <v>69</v>
      </c>
      <c r="D6965" s="32">
        <v>30305</v>
      </c>
      <c r="E6965" s="32">
        <v>3</v>
      </c>
      <c r="F6965" s="32">
        <v>2380</v>
      </c>
      <c r="G6965" s="32">
        <v>0.95499999999999996</v>
      </c>
      <c r="H6965" s="32">
        <v>4</v>
      </c>
      <c r="I6965" s="34">
        <v>346.14</v>
      </c>
      <c r="J6965" s="34">
        <v>630000</v>
      </c>
      <c r="K6965" s="32">
        <v>18</v>
      </c>
      <c r="L6965" s="32">
        <v>9</v>
      </c>
      <c r="M6965" s="32">
        <v>96.8</v>
      </c>
      <c r="N6965" s="47">
        <f t="shared" si="216"/>
        <v>3.7777777777777779E-3</v>
      </c>
      <c r="O6965" s="47">
        <f t="shared" si="217"/>
        <v>5.4942857142857137E-4</v>
      </c>
    </row>
    <row r="6966" spans="1:15">
      <c r="A6966" s="32" t="s">
        <v>1664</v>
      </c>
      <c r="B6966" s="32" t="s">
        <v>1355</v>
      </c>
      <c r="C6966" s="32" t="s">
        <v>69</v>
      </c>
      <c r="D6966" s="32">
        <v>30305</v>
      </c>
      <c r="E6966" s="32">
        <v>3</v>
      </c>
      <c r="F6966" s="32">
        <v>2451.4</v>
      </c>
      <c r="G6966" s="32">
        <v>0.93</v>
      </c>
      <c r="H6966" s="32">
        <v>6</v>
      </c>
      <c r="I6966" s="34">
        <v>680.56</v>
      </c>
      <c r="J6966" s="34">
        <v>661500</v>
      </c>
      <c r="K6966" s="32">
        <v>18</v>
      </c>
      <c r="L6966" s="32">
        <v>9</v>
      </c>
      <c r="M6966" s="32">
        <v>96.8</v>
      </c>
      <c r="N6966" s="47">
        <f t="shared" si="216"/>
        <v>3.705820105820106E-3</v>
      </c>
      <c r="O6966" s="47">
        <f t="shared" si="217"/>
        <v>1.0288133030990174E-3</v>
      </c>
    </row>
    <row r="6967" spans="1:15">
      <c r="A6967" s="32" t="s">
        <v>1664</v>
      </c>
      <c r="B6967" s="32" t="s">
        <v>1356</v>
      </c>
      <c r="C6967" s="32" t="s">
        <v>69</v>
      </c>
      <c r="D6967" s="32">
        <v>30305</v>
      </c>
      <c r="E6967" s="32">
        <v>3</v>
      </c>
      <c r="F6967" s="32">
        <v>2451.4</v>
      </c>
      <c r="G6967" s="32">
        <v>0.88</v>
      </c>
      <c r="H6967" s="32">
        <v>10</v>
      </c>
      <c r="I6967" s="34">
        <v>364.96</v>
      </c>
      <c r="J6967" s="34">
        <v>661500</v>
      </c>
      <c r="K6967" s="32">
        <v>18</v>
      </c>
      <c r="L6967" s="32">
        <v>9</v>
      </c>
      <c r="M6967" s="32">
        <v>96.8</v>
      </c>
      <c r="N6967" s="47">
        <f t="shared" si="216"/>
        <v>3.705820105820106E-3</v>
      </c>
      <c r="O6967" s="47">
        <f t="shared" si="217"/>
        <v>5.5171579743008316E-4</v>
      </c>
    </row>
    <row r="6968" spans="1:15">
      <c r="A6968" s="32" t="s">
        <v>1664</v>
      </c>
      <c r="B6968" s="32" t="s">
        <v>1357</v>
      </c>
      <c r="C6968" s="32" t="s">
        <v>69</v>
      </c>
      <c r="D6968" s="32">
        <v>30305</v>
      </c>
      <c r="E6968" s="32">
        <v>3</v>
      </c>
      <c r="F6968" s="32">
        <v>2451.4</v>
      </c>
      <c r="G6968" s="32">
        <v>0.88</v>
      </c>
      <c r="H6968" s="32">
        <v>10</v>
      </c>
      <c r="I6968" s="34">
        <v>1077.92</v>
      </c>
      <c r="J6968" s="34">
        <v>661500</v>
      </c>
      <c r="K6968" s="32">
        <v>18</v>
      </c>
      <c r="L6968" s="32">
        <v>9</v>
      </c>
      <c r="M6968" s="32">
        <v>96.8</v>
      </c>
      <c r="N6968" s="47">
        <f t="shared" si="216"/>
        <v>3.705820105820106E-3</v>
      </c>
      <c r="O6968" s="47">
        <f t="shared" si="217"/>
        <v>1.6295086923658352E-3</v>
      </c>
    </row>
    <row r="6969" spans="1:15">
      <c r="A6969" s="32" t="s">
        <v>1664</v>
      </c>
      <c r="B6969" s="32" t="s">
        <v>1358</v>
      </c>
      <c r="C6969" s="32" t="s">
        <v>69</v>
      </c>
      <c r="D6969" s="32">
        <v>30305</v>
      </c>
      <c r="E6969" s="32">
        <v>3</v>
      </c>
      <c r="F6969" s="32">
        <v>2451.4</v>
      </c>
      <c r="G6969" s="32">
        <v>0.88</v>
      </c>
      <c r="H6969" s="32">
        <v>10</v>
      </c>
      <c r="I6969" s="34">
        <v>278.8</v>
      </c>
      <c r="J6969" s="34">
        <v>661500</v>
      </c>
      <c r="K6969" s="32">
        <v>18</v>
      </c>
      <c r="L6969" s="32">
        <v>9</v>
      </c>
      <c r="M6969" s="32">
        <v>96.8</v>
      </c>
      <c r="N6969" s="47">
        <f t="shared" si="216"/>
        <v>3.705820105820106E-3</v>
      </c>
      <c r="O6969" s="47">
        <f t="shared" si="217"/>
        <v>4.2146636432350719E-4</v>
      </c>
    </row>
    <row r="6970" spans="1:15">
      <c r="A6970" s="32" t="s">
        <v>1664</v>
      </c>
      <c r="B6970" s="32" t="s">
        <v>1359</v>
      </c>
      <c r="C6970" s="32" t="s">
        <v>69</v>
      </c>
      <c r="D6970" s="32">
        <v>30305</v>
      </c>
      <c r="E6970" s="32">
        <v>3</v>
      </c>
      <c r="F6970" s="32">
        <v>2524.94</v>
      </c>
      <c r="G6970" s="32">
        <v>0.94</v>
      </c>
      <c r="H6970" s="32">
        <v>5</v>
      </c>
      <c r="I6970" s="34">
        <v>498.6</v>
      </c>
      <c r="J6970" s="34">
        <v>694575</v>
      </c>
      <c r="K6970" s="32">
        <v>18</v>
      </c>
      <c r="L6970" s="32">
        <v>9</v>
      </c>
      <c r="M6970" s="32">
        <v>96.8</v>
      </c>
      <c r="N6970" s="47">
        <f t="shared" si="216"/>
        <v>3.6352301767267753E-3</v>
      </c>
      <c r="O6970" s="47">
        <f t="shared" si="217"/>
        <v>7.1784904437965664E-4</v>
      </c>
    </row>
    <row r="6971" spans="1:15">
      <c r="A6971" s="32" t="s">
        <v>1664</v>
      </c>
      <c r="B6971" s="32" t="s">
        <v>1360</v>
      </c>
      <c r="C6971" s="32" t="s">
        <v>69</v>
      </c>
      <c r="D6971" s="32">
        <v>30305</v>
      </c>
      <c r="E6971" s="32">
        <v>3</v>
      </c>
      <c r="F6971" s="32">
        <v>2524.94</v>
      </c>
      <c r="G6971" s="32">
        <v>0.94</v>
      </c>
      <c r="H6971" s="32">
        <v>5</v>
      </c>
      <c r="I6971" s="34">
        <v>244.14</v>
      </c>
      <c r="J6971" s="34">
        <v>694575</v>
      </c>
      <c r="K6971" s="32">
        <v>18</v>
      </c>
      <c r="L6971" s="32">
        <v>9</v>
      </c>
      <c r="M6971" s="32">
        <v>96.8</v>
      </c>
      <c r="N6971" s="47">
        <f t="shared" si="216"/>
        <v>3.6352301767267753E-3</v>
      </c>
      <c r="O6971" s="47">
        <f t="shared" si="217"/>
        <v>3.5149551884245761E-4</v>
      </c>
    </row>
    <row r="6972" spans="1:15">
      <c r="A6972" s="32" t="s">
        <v>1664</v>
      </c>
      <c r="B6972" s="32" t="s">
        <v>1361</v>
      </c>
      <c r="C6972" s="32" t="s">
        <v>69</v>
      </c>
      <c r="D6972" s="32">
        <v>30305</v>
      </c>
      <c r="E6972" s="32">
        <v>3</v>
      </c>
      <c r="F6972" s="32">
        <v>2524.94</v>
      </c>
      <c r="G6972" s="32">
        <v>0.94</v>
      </c>
      <c r="H6972" s="32">
        <v>5</v>
      </c>
      <c r="I6972" s="34">
        <v>342.74</v>
      </c>
      <c r="J6972" s="34">
        <v>694575</v>
      </c>
      <c r="K6972" s="32">
        <v>18</v>
      </c>
      <c r="L6972" s="32">
        <v>9</v>
      </c>
      <c r="M6972" s="32">
        <v>96.8</v>
      </c>
      <c r="N6972" s="47">
        <f t="shared" si="216"/>
        <v>3.6352301767267753E-3</v>
      </c>
      <c r="O6972" s="47">
        <f t="shared" si="217"/>
        <v>4.9345283086779689E-4</v>
      </c>
    </row>
    <row r="6973" spans="1:15">
      <c r="A6973" s="32" t="s">
        <v>1664</v>
      </c>
      <c r="B6973" s="32" t="s">
        <v>1362</v>
      </c>
      <c r="C6973" s="32" t="s">
        <v>69</v>
      </c>
      <c r="D6973" s="32">
        <v>30305</v>
      </c>
      <c r="E6973" s="32">
        <v>3</v>
      </c>
      <c r="F6973" s="32">
        <v>2524.94</v>
      </c>
      <c r="G6973" s="32">
        <v>0.94</v>
      </c>
      <c r="H6973" s="32">
        <v>5</v>
      </c>
      <c r="I6973" s="34">
        <v>266.41000000000003</v>
      </c>
      <c r="J6973" s="34">
        <v>694575</v>
      </c>
      <c r="K6973" s="32">
        <v>18</v>
      </c>
      <c r="L6973" s="32">
        <v>9</v>
      </c>
      <c r="M6973" s="32">
        <v>96.8</v>
      </c>
      <c r="N6973" s="47">
        <f t="shared" si="216"/>
        <v>3.6352301767267753E-3</v>
      </c>
      <c r="O6973" s="47">
        <f t="shared" si="217"/>
        <v>3.8355829104128427E-4</v>
      </c>
    </row>
    <row r="6974" spans="1:15">
      <c r="A6974" s="32" t="s">
        <v>1664</v>
      </c>
      <c r="B6974" s="32" t="s">
        <v>1363</v>
      </c>
      <c r="C6974" s="32" t="s">
        <v>69</v>
      </c>
      <c r="D6974" s="32">
        <v>30305</v>
      </c>
      <c r="E6974" s="32">
        <v>3</v>
      </c>
      <c r="F6974" s="32">
        <v>2600.69</v>
      </c>
      <c r="G6974" s="32">
        <v>0.94199999999999995</v>
      </c>
      <c r="H6974" s="32">
        <v>5</v>
      </c>
      <c r="I6974" s="34">
        <v>719.2</v>
      </c>
      <c r="J6974" s="34">
        <v>729303.75</v>
      </c>
      <c r="K6974" s="32">
        <v>18</v>
      </c>
      <c r="L6974" s="32">
        <v>9</v>
      </c>
      <c r="M6974" s="32">
        <v>96.8</v>
      </c>
      <c r="N6974" s="47">
        <f t="shared" si="216"/>
        <v>3.5659901652774994E-3</v>
      </c>
      <c r="O6974" s="47">
        <f t="shared" si="217"/>
        <v>9.8614603311720258E-4</v>
      </c>
    </row>
    <row r="6975" spans="1:15">
      <c r="A6975" s="32" t="s">
        <v>1664</v>
      </c>
      <c r="B6975" s="32" t="s">
        <v>1364</v>
      </c>
      <c r="C6975" s="32" t="s">
        <v>69</v>
      </c>
      <c r="D6975" s="32">
        <v>30305</v>
      </c>
      <c r="E6975" s="32">
        <v>3</v>
      </c>
      <c r="F6975" s="32">
        <v>2600.69</v>
      </c>
      <c r="G6975" s="32">
        <v>0.94799999999999995</v>
      </c>
      <c r="H6975" s="32">
        <v>4</v>
      </c>
      <c r="I6975" s="34">
        <v>247.89</v>
      </c>
      <c r="J6975" s="34">
        <v>729303.75</v>
      </c>
      <c r="K6975" s="32">
        <v>18</v>
      </c>
      <c r="L6975" s="32">
        <v>9</v>
      </c>
      <c r="M6975" s="32">
        <v>96.8</v>
      </c>
      <c r="N6975" s="47">
        <f t="shared" si="216"/>
        <v>3.5659901652774994E-3</v>
      </c>
      <c r="O6975" s="47">
        <f t="shared" si="217"/>
        <v>3.3989952746026601E-4</v>
      </c>
    </row>
    <row r="6976" spans="1:15">
      <c r="A6976" s="32" t="s">
        <v>1664</v>
      </c>
      <c r="B6976" s="32" t="s">
        <v>1365</v>
      </c>
      <c r="C6976" s="32" t="s">
        <v>69</v>
      </c>
      <c r="D6976" s="32">
        <v>30305</v>
      </c>
      <c r="E6976" s="32">
        <v>3</v>
      </c>
      <c r="F6976" s="32">
        <v>2600.69</v>
      </c>
      <c r="G6976" s="32">
        <v>0.94599999999999995</v>
      </c>
      <c r="H6976" s="32">
        <v>4</v>
      </c>
      <c r="I6976" s="34">
        <v>234.87</v>
      </c>
      <c r="J6976" s="34">
        <v>729303.75</v>
      </c>
      <c r="K6976" s="32">
        <v>18</v>
      </c>
      <c r="L6976" s="32">
        <v>9</v>
      </c>
      <c r="M6976" s="32">
        <v>96.8</v>
      </c>
      <c r="N6976" s="47">
        <f t="shared" si="216"/>
        <v>3.5659901652774994E-3</v>
      </c>
      <c r="O6976" s="47">
        <f t="shared" si="217"/>
        <v>3.2204688375728218E-4</v>
      </c>
    </row>
    <row r="6977" spans="1:15">
      <c r="A6977" s="32" t="s">
        <v>1664</v>
      </c>
      <c r="B6977" s="32" t="s">
        <v>1366</v>
      </c>
      <c r="C6977" s="32" t="s">
        <v>69</v>
      </c>
      <c r="D6977" s="32">
        <v>30305</v>
      </c>
      <c r="E6977" s="32">
        <v>3</v>
      </c>
      <c r="F6977" s="32">
        <v>2600.69</v>
      </c>
      <c r="G6977" s="32">
        <v>0.97799999999999998</v>
      </c>
      <c r="H6977" s="32">
        <v>2</v>
      </c>
      <c r="I6977" s="34">
        <v>466.72</v>
      </c>
      <c r="J6977" s="34">
        <v>729303.75</v>
      </c>
      <c r="K6977" s="32">
        <v>18</v>
      </c>
      <c r="L6977" s="32">
        <v>9</v>
      </c>
      <c r="M6977" s="32">
        <v>96.8</v>
      </c>
      <c r="N6977" s="47">
        <f t="shared" si="216"/>
        <v>3.5659901652774994E-3</v>
      </c>
      <c r="O6977" s="47">
        <f t="shared" si="217"/>
        <v>6.3995283172477862E-4</v>
      </c>
    </row>
    <row r="6978" spans="1:15">
      <c r="A6978" s="32" t="s">
        <v>1664</v>
      </c>
      <c r="B6978" s="32" t="s">
        <v>1367</v>
      </c>
      <c r="C6978" s="32" t="s">
        <v>69</v>
      </c>
      <c r="D6978" s="32">
        <v>30305</v>
      </c>
      <c r="E6978" s="32">
        <v>3</v>
      </c>
      <c r="F6978" s="32">
        <v>2678.71</v>
      </c>
      <c r="G6978" s="32">
        <v>0.93700000000000006</v>
      </c>
      <c r="H6978" s="32">
        <v>5</v>
      </c>
      <c r="I6978" s="34">
        <v>339.12</v>
      </c>
      <c r="J6978" s="34">
        <v>765768.94</v>
      </c>
      <c r="K6978" s="32">
        <v>18</v>
      </c>
      <c r="L6978" s="32">
        <v>9</v>
      </c>
      <c r="M6978" s="32">
        <v>96.8</v>
      </c>
      <c r="N6978" s="47">
        <f t="shared" si="216"/>
        <v>3.4980656175477689E-3</v>
      </c>
      <c r="O6978" s="47">
        <f t="shared" si="217"/>
        <v>4.4284898784220737E-4</v>
      </c>
    </row>
    <row r="6979" spans="1:15">
      <c r="A6979" s="32" t="s">
        <v>1664</v>
      </c>
      <c r="B6979" s="32" t="s">
        <v>1368</v>
      </c>
      <c r="C6979" s="32" t="s">
        <v>69</v>
      </c>
      <c r="D6979" s="32">
        <v>30305</v>
      </c>
      <c r="E6979" s="32">
        <v>3</v>
      </c>
      <c r="F6979" s="32">
        <v>2678.71</v>
      </c>
      <c r="G6979" s="32">
        <v>0.98699999999999999</v>
      </c>
      <c r="H6979" s="32">
        <v>1</v>
      </c>
      <c r="I6979" s="34">
        <v>453.79</v>
      </c>
      <c r="J6979" s="34">
        <v>765768.94</v>
      </c>
      <c r="K6979" s="32">
        <v>18</v>
      </c>
      <c r="L6979" s="32">
        <v>9</v>
      </c>
      <c r="M6979" s="32">
        <v>96.8</v>
      </c>
      <c r="N6979" s="47">
        <f t="shared" ref="N6979:N7042" si="218">F6979/J6979</f>
        <v>3.4980656175477689E-3</v>
      </c>
      <c r="O6979" s="47">
        <f t="shared" ref="O6979:O7042" si="219">I6979/J6979</f>
        <v>5.9259389653490001E-4</v>
      </c>
    </row>
    <row r="6980" spans="1:15">
      <c r="A6980" s="32" t="s">
        <v>1664</v>
      </c>
      <c r="B6980" s="32" t="s">
        <v>1369</v>
      </c>
      <c r="C6980" s="32" t="s">
        <v>69</v>
      </c>
      <c r="D6980" s="32">
        <v>30305</v>
      </c>
      <c r="E6980" s="32">
        <v>3</v>
      </c>
      <c r="F6980" s="32">
        <v>2678.71</v>
      </c>
      <c r="G6980" s="32">
        <v>0.98</v>
      </c>
      <c r="H6980" s="32">
        <v>1</v>
      </c>
      <c r="I6980" s="34">
        <v>210.61</v>
      </c>
      <c r="J6980" s="34">
        <v>765768.94</v>
      </c>
      <c r="K6980" s="32">
        <v>18</v>
      </c>
      <c r="L6980" s="32">
        <v>9</v>
      </c>
      <c r="M6980" s="32">
        <v>96.8</v>
      </c>
      <c r="N6980" s="47">
        <f t="shared" si="218"/>
        <v>3.4980656175477689E-3</v>
      </c>
      <c r="O6980" s="47">
        <f t="shared" si="219"/>
        <v>2.7503074230197954E-4</v>
      </c>
    </row>
    <row r="6981" spans="1:15">
      <c r="A6981" s="32" t="s">
        <v>1664</v>
      </c>
      <c r="B6981" s="32" t="s">
        <v>1370</v>
      </c>
      <c r="C6981" s="32" t="s">
        <v>69</v>
      </c>
      <c r="D6981" s="32">
        <v>30305</v>
      </c>
      <c r="E6981" s="32">
        <v>3</v>
      </c>
      <c r="F6981" s="32">
        <v>2678.71</v>
      </c>
      <c r="G6981" s="32">
        <v>0.97399999999999998</v>
      </c>
      <c r="H6981" s="32">
        <v>2</v>
      </c>
      <c r="I6981" s="34">
        <v>395.01</v>
      </c>
      <c r="J6981" s="34">
        <v>765768.94</v>
      </c>
      <c r="K6981" s="32">
        <v>18</v>
      </c>
      <c r="L6981" s="32">
        <v>9</v>
      </c>
      <c r="M6981" s="32">
        <v>96.8</v>
      </c>
      <c r="N6981" s="47">
        <f t="shared" si="218"/>
        <v>3.4980656175477689E-3</v>
      </c>
      <c r="O6981" s="47">
        <f t="shared" si="219"/>
        <v>5.1583445001046927E-4</v>
      </c>
    </row>
    <row r="6982" spans="1:15">
      <c r="A6982" s="32" t="s">
        <v>1664</v>
      </c>
      <c r="B6982" s="32" t="s">
        <v>1371</v>
      </c>
      <c r="C6982" s="32" t="s">
        <v>69</v>
      </c>
      <c r="D6982" s="32">
        <v>30305</v>
      </c>
      <c r="E6982" s="32">
        <v>3</v>
      </c>
      <c r="F6982" s="32">
        <v>2759.07</v>
      </c>
      <c r="G6982" s="32">
        <v>0.93200000000000005</v>
      </c>
      <c r="H6982" s="32">
        <v>6</v>
      </c>
      <c r="I6982" s="34">
        <v>312.22000000000003</v>
      </c>
      <c r="J6982" s="34">
        <v>804057.38</v>
      </c>
      <c r="K6982" s="32">
        <v>18</v>
      </c>
      <c r="L6982" s="32">
        <v>9</v>
      </c>
      <c r="M6982" s="32">
        <v>96.8</v>
      </c>
      <c r="N6982" s="47">
        <f t="shared" si="218"/>
        <v>3.4314342093346622E-3</v>
      </c>
      <c r="O6982" s="47">
        <f t="shared" si="219"/>
        <v>3.8830562067597717E-4</v>
      </c>
    </row>
    <row r="6983" spans="1:15">
      <c r="A6983" s="32" t="s">
        <v>1664</v>
      </c>
      <c r="B6983" s="32" t="s">
        <v>1372</v>
      </c>
      <c r="C6983" s="32" t="s">
        <v>69</v>
      </c>
      <c r="D6983" s="32">
        <v>30305</v>
      </c>
      <c r="E6983" s="32">
        <v>3</v>
      </c>
      <c r="F6983" s="32">
        <v>2759.07</v>
      </c>
      <c r="G6983" s="32">
        <v>0.97699999999999998</v>
      </c>
      <c r="H6983" s="32">
        <v>2</v>
      </c>
      <c r="I6983" s="34">
        <v>1248.8</v>
      </c>
      <c r="J6983" s="34">
        <v>804057.38</v>
      </c>
      <c r="K6983" s="32">
        <v>18</v>
      </c>
      <c r="L6983" s="32">
        <v>9</v>
      </c>
      <c r="M6983" s="32">
        <v>96.8</v>
      </c>
      <c r="N6983" s="47">
        <f t="shared" si="218"/>
        <v>3.4314342093346622E-3</v>
      </c>
      <c r="O6983" s="47">
        <f t="shared" si="219"/>
        <v>1.5531229873171489E-3</v>
      </c>
    </row>
    <row r="6984" spans="1:15">
      <c r="A6984" s="32" t="s">
        <v>1664</v>
      </c>
      <c r="B6984" s="32" t="s">
        <v>1373</v>
      </c>
      <c r="C6984" s="32" t="s">
        <v>69</v>
      </c>
      <c r="D6984" s="32">
        <v>30305</v>
      </c>
      <c r="E6984" s="32">
        <v>3</v>
      </c>
      <c r="F6984" s="32">
        <v>2759.07</v>
      </c>
      <c r="G6984" s="32">
        <v>0.95</v>
      </c>
      <c r="H6984" s="32">
        <v>4</v>
      </c>
      <c r="I6984" s="34">
        <v>359.07</v>
      </c>
      <c r="J6984" s="34">
        <v>804057.38</v>
      </c>
      <c r="K6984" s="32">
        <v>18</v>
      </c>
      <c r="L6984" s="32">
        <v>9</v>
      </c>
      <c r="M6984" s="32">
        <v>96.8</v>
      </c>
      <c r="N6984" s="47">
        <f t="shared" si="218"/>
        <v>3.4314342093346622E-3</v>
      </c>
      <c r="O6984" s="47">
        <f t="shared" si="219"/>
        <v>4.4657260654706009E-4</v>
      </c>
    </row>
    <row r="6985" spans="1:15">
      <c r="A6985" s="32" t="s">
        <v>1664</v>
      </c>
      <c r="B6985" s="32" t="s">
        <v>1374</v>
      </c>
      <c r="C6985" s="32" t="s">
        <v>69</v>
      </c>
      <c r="D6985" s="32">
        <v>30305</v>
      </c>
      <c r="E6985" s="32">
        <v>3</v>
      </c>
      <c r="F6985" s="32">
        <v>2759.07</v>
      </c>
      <c r="G6985" s="32">
        <v>0.94599999999999995</v>
      </c>
      <c r="H6985" s="32">
        <v>4</v>
      </c>
      <c r="I6985" s="34">
        <v>563.32000000000005</v>
      </c>
      <c r="J6985" s="34">
        <v>804057.38</v>
      </c>
      <c r="K6985" s="32">
        <v>18</v>
      </c>
      <c r="L6985" s="32">
        <v>9</v>
      </c>
      <c r="M6985" s="32">
        <v>96.8</v>
      </c>
      <c r="N6985" s="47">
        <f t="shared" si="218"/>
        <v>3.4314342093346622E-3</v>
      </c>
      <c r="O6985" s="47">
        <f t="shared" si="219"/>
        <v>7.0059676586763E-4</v>
      </c>
    </row>
    <row r="6986" spans="1:15">
      <c r="A6986" s="32" t="s">
        <v>1665</v>
      </c>
      <c r="B6986" s="32" t="s">
        <v>1351</v>
      </c>
      <c r="C6986" s="32" t="s">
        <v>69</v>
      </c>
      <c r="D6986" s="32">
        <v>30308</v>
      </c>
      <c r="E6986" s="32">
        <v>3</v>
      </c>
      <c r="F6986" s="32">
        <v>1700</v>
      </c>
      <c r="G6986" s="32">
        <v>0.91300000000000003</v>
      </c>
      <c r="H6986" s="32">
        <v>7</v>
      </c>
      <c r="I6986" s="34">
        <v>189.94</v>
      </c>
      <c r="J6986" s="34">
        <v>450000</v>
      </c>
      <c r="K6986" s="32">
        <v>35</v>
      </c>
      <c r="L6986" s="32">
        <v>8</v>
      </c>
      <c r="M6986" s="32">
        <v>95.4</v>
      </c>
      <c r="N6986" s="47">
        <f t="shared" si="218"/>
        <v>3.7777777777777779E-3</v>
      </c>
      <c r="O6986" s="47">
        <f t="shared" si="219"/>
        <v>4.2208888888888886E-4</v>
      </c>
    </row>
    <row r="6987" spans="1:15">
      <c r="A6987" s="32" t="s">
        <v>1665</v>
      </c>
      <c r="B6987" s="32" t="s">
        <v>1352</v>
      </c>
      <c r="C6987" s="32" t="s">
        <v>69</v>
      </c>
      <c r="D6987" s="32">
        <v>30308</v>
      </c>
      <c r="E6987" s="32">
        <v>3</v>
      </c>
      <c r="F6987" s="32">
        <v>1700</v>
      </c>
      <c r="G6987" s="32">
        <v>0.90900000000000003</v>
      </c>
      <c r="H6987" s="32">
        <v>8</v>
      </c>
      <c r="I6987" s="34">
        <v>230.6</v>
      </c>
      <c r="J6987" s="34">
        <v>450000</v>
      </c>
      <c r="K6987" s="32">
        <v>35</v>
      </c>
      <c r="L6987" s="32">
        <v>8</v>
      </c>
      <c r="M6987" s="32">
        <v>95.4</v>
      </c>
      <c r="N6987" s="47">
        <f t="shared" si="218"/>
        <v>3.7777777777777779E-3</v>
      </c>
      <c r="O6987" s="47">
        <f t="shared" si="219"/>
        <v>5.1244444444444438E-4</v>
      </c>
    </row>
    <row r="6988" spans="1:15">
      <c r="A6988" s="32" t="s">
        <v>1665</v>
      </c>
      <c r="B6988" s="32" t="s">
        <v>1353</v>
      </c>
      <c r="C6988" s="32" t="s">
        <v>69</v>
      </c>
      <c r="D6988" s="32">
        <v>30308</v>
      </c>
      <c r="E6988" s="32">
        <v>3</v>
      </c>
      <c r="F6988" s="32">
        <v>1700</v>
      </c>
      <c r="G6988" s="32">
        <v>0.90700000000000003</v>
      </c>
      <c r="H6988" s="32">
        <v>8</v>
      </c>
      <c r="I6988" s="34">
        <v>400.02</v>
      </c>
      <c r="J6988" s="34">
        <v>450000</v>
      </c>
      <c r="K6988" s="32">
        <v>35</v>
      </c>
      <c r="L6988" s="32">
        <v>8</v>
      </c>
      <c r="M6988" s="32">
        <v>95.4</v>
      </c>
      <c r="N6988" s="47">
        <f t="shared" si="218"/>
        <v>3.7777777777777779E-3</v>
      </c>
      <c r="O6988" s="47">
        <f t="shared" si="219"/>
        <v>8.8893333333333333E-4</v>
      </c>
    </row>
    <row r="6989" spans="1:15">
      <c r="A6989" s="32" t="s">
        <v>1665</v>
      </c>
      <c r="B6989" s="32" t="s">
        <v>1354</v>
      </c>
      <c r="C6989" s="32" t="s">
        <v>69</v>
      </c>
      <c r="D6989" s="32">
        <v>30308</v>
      </c>
      <c r="E6989" s="32">
        <v>3</v>
      </c>
      <c r="F6989" s="32">
        <v>1700</v>
      </c>
      <c r="G6989" s="32">
        <v>0.93200000000000005</v>
      </c>
      <c r="H6989" s="32">
        <v>6</v>
      </c>
      <c r="I6989" s="34">
        <v>344.2</v>
      </c>
      <c r="J6989" s="34">
        <v>450000</v>
      </c>
      <c r="K6989" s="32">
        <v>35</v>
      </c>
      <c r="L6989" s="32">
        <v>8</v>
      </c>
      <c r="M6989" s="32">
        <v>95.4</v>
      </c>
      <c r="N6989" s="47">
        <f t="shared" si="218"/>
        <v>3.7777777777777779E-3</v>
      </c>
      <c r="O6989" s="47">
        <f t="shared" si="219"/>
        <v>7.6488888888888884E-4</v>
      </c>
    </row>
    <row r="6990" spans="1:15">
      <c r="A6990" s="32" t="s">
        <v>1665</v>
      </c>
      <c r="B6990" s="32" t="s">
        <v>1355</v>
      </c>
      <c r="C6990" s="32" t="s">
        <v>69</v>
      </c>
      <c r="D6990" s="32">
        <v>30308</v>
      </c>
      <c r="E6990" s="32">
        <v>3</v>
      </c>
      <c r="F6990" s="32">
        <v>1751</v>
      </c>
      <c r="G6990" s="32">
        <v>0.89</v>
      </c>
      <c r="H6990" s="32">
        <v>9</v>
      </c>
      <c r="I6990" s="34">
        <v>459.04</v>
      </c>
      <c r="J6990" s="34">
        <v>472500</v>
      </c>
      <c r="K6990" s="32">
        <v>35</v>
      </c>
      <c r="L6990" s="32">
        <v>8</v>
      </c>
      <c r="M6990" s="32">
        <v>95.4</v>
      </c>
      <c r="N6990" s="47">
        <f t="shared" si="218"/>
        <v>3.705820105820106E-3</v>
      </c>
      <c r="O6990" s="47">
        <f t="shared" si="219"/>
        <v>9.7151322751322757E-4</v>
      </c>
    </row>
    <row r="6991" spans="1:15">
      <c r="A6991" s="32" t="s">
        <v>1665</v>
      </c>
      <c r="B6991" s="32" t="s">
        <v>1356</v>
      </c>
      <c r="C6991" s="32" t="s">
        <v>69</v>
      </c>
      <c r="D6991" s="32">
        <v>30308</v>
      </c>
      <c r="E6991" s="32">
        <v>3</v>
      </c>
      <c r="F6991" s="32">
        <v>1751</v>
      </c>
      <c r="G6991" s="32">
        <v>0.84</v>
      </c>
      <c r="H6991" s="32">
        <v>14</v>
      </c>
      <c r="I6991" s="34">
        <v>408.32</v>
      </c>
      <c r="J6991" s="34">
        <v>472500</v>
      </c>
      <c r="K6991" s="32">
        <v>35</v>
      </c>
      <c r="L6991" s="32">
        <v>8</v>
      </c>
      <c r="M6991" s="32">
        <v>95.4</v>
      </c>
      <c r="N6991" s="47">
        <f t="shared" si="218"/>
        <v>3.705820105820106E-3</v>
      </c>
      <c r="O6991" s="47">
        <f t="shared" si="219"/>
        <v>8.6416931216931213E-4</v>
      </c>
    </row>
    <row r="6992" spans="1:15">
      <c r="A6992" s="32" t="s">
        <v>1665</v>
      </c>
      <c r="B6992" s="32" t="s">
        <v>1357</v>
      </c>
      <c r="C6992" s="32" t="s">
        <v>69</v>
      </c>
      <c r="D6992" s="32">
        <v>30308</v>
      </c>
      <c r="E6992" s="32">
        <v>3</v>
      </c>
      <c r="F6992" s="32">
        <v>1751</v>
      </c>
      <c r="G6992" s="32">
        <v>0.84</v>
      </c>
      <c r="H6992" s="32">
        <v>14</v>
      </c>
      <c r="I6992" s="34">
        <v>492.27</v>
      </c>
      <c r="J6992" s="34">
        <v>472500</v>
      </c>
      <c r="K6992" s="32">
        <v>35</v>
      </c>
      <c r="L6992" s="32">
        <v>8</v>
      </c>
      <c r="M6992" s="32">
        <v>95.4</v>
      </c>
      <c r="N6992" s="47">
        <f t="shared" si="218"/>
        <v>3.705820105820106E-3</v>
      </c>
      <c r="O6992" s="47">
        <f t="shared" si="219"/>
        <v>1.0418412698412697E-3</v>
      </c>
    </row>
    <row r="6993" spans="1:15">
      <c r="A6993" s="32" t="s">
        <v>1665</v>
      </c>
      <c r="B6993" s="32" t="s">
        <v>1358</v>
      </c>
      <c r="C6993" s="32" t="s">
        <v>69</v>
      </c>
      <c r="D6993" s="32">
        <v>30308</v>
      </c>
      <c r="E6993" s="32">
        <v>3</v>
      </c>
      <c r="F6993" s="32">
        <v>1751</v>
      </c>
      <c r="G6993" s="32">
        <v>0.84</v>
      </c>
      <c r="H6993" s="32">
        <v>14</v>
      </c>
      <c r="I6993" s="34">
        <v>557.20000000000005</v>
      </c>
      <c r="J6993" s="34">
        <v>472500</v>
      </c>
      <c r="K6993" s="32">
        <v>35</v>
      </c>
      <c r="L6993" s="32">
        <v>8</v>
      </c>
      <c r="M6993" s="32">
        <v>95.4</v>
      </c>
      <c r="N6993" s="47">
        <f t="shared" si="218"/>
        <v>3.705820105820106E-3</v>
      </c>
      <c r="O6993" s="47">
        <f t="shared" si="219"/>
        <v>1.1792592592592595E-3</v>
      </c>
    </row>
    <row r="6994" spans="1:15">
      <c r="A6994" s="32" t="s">
        <v>1665</v>
      </c>
      <c r="B6994" s="32" t="s">
        <v>1359</v>
      </c>
      <c r="C6994" s="32" t="s">
        <v>69</v>
      </c>
      <c r="D6994" s="32">
        <v>30308</v>
      </c>
      <c r="E6994" s="32">
        <v>3</v>
      </c>
      <c r="F6994" s="32">
        <v>1803.53</v>
      </c>
      <c r="G6994" s="32">
        <v>0.9</v>
      </c>
      <c r="H6994" s="32">
        <v>8</v>
      </c>
      <c r="I6994" s="34">
        <v>611.49</v>
      </c>
      <c r="J6994" s="34">
        <v>496125</v>
      </c>
      <c r="K6994" s="32">
        <v>35</v>
      </c>
      <c r="L6994" s="32">
        <v>8</v>
      </c>
      <c r="M6994" s="32">
        <v>95.4</v>
      </c>
      <c r="N6994" s="47">
        <f t="shared" si="218"/>
        <v>3.6352330561854372E-3</v>
      </c>
      <c r="O6994" s="47">
        <f t="shared" si="219"/>
        <v>1.2325321239606954E-3</v>
      </c>
    </row>
    <row r="6995" spans="1:15">
      <c r="A6995" s="32" t="s">
        <v>1665</v>
      </c>
      <c r="B6995" s="32" t="s">
        <v>1360</v>
      </c>
      <c r="C6995" s="32" t="s">
        <v>69</v>
      </c>
      <c r="D6995" s="32">
        <v>30308</v>
      </c>
      <c r="E6995" s="32">
        <v>3</v>
      </c>
      <c r="F6995" s="32">
        <v>1803.53</v>
      </c>
      <c r="G6995" s="32">
        <v>0.9</v>
      </c>
      <c r="H6995" s="32">
        <v>8</v>
      </c>
      <c r="I6995" s="34">
        <v>524.26</v>
      </c>
      <c r="J6995" s="34">
        <v>496125</v>
      </c>
      <c r="K6995" s="32">
        <v>35</v>
      </c>
      <c r="L6995" s="32">
        <v>8</v>
      </c>
      <c r="M6995" s="32">
        <v>95.4</v>
      </c>
      <c r="N6995" s="47">
        <f t="shared" si="218"/>
        <v>3.6352330561854372E-3</v>
      </c>
      <c r="O6995" s="47">
        <f t="shared" si="219"/>
        <v>1.0567094986142604E-3</v>
      </c>
    </row>
    <row r="6996" spans="1:15">
      <c r="A6996" s="32" t="s">
        <v>1665</v>
      </c>
      <c r="B6996" s="32" t="s">
        <v>1361</v>
      </c>
      <c r="C6996" s="32" t="s">
        <v>69</v>
      </c>
      <c r="D6996" s="32">
        <v>30308</v>
      </c>
      <c r="E6996" s="32">
        <v>3</v>
      </c>
      <c r="F6996" s="32">
        <v>1803.53</v>
      </c>
      <c r="G6996" s="32">
        <v>0.9</v>
      </c>
      <c r="H6996" s="32">
        <v>8</v>
      </c>
      <c r="I6996" s="34">
        <v>272.93</v>
      </c>
      <c r="J6996" s="34">
        <v>496125</v>
      </c>
      <c r="K6996" s="32">
        <v>35</v>
      </c>
      <c r="L6996" s="32">
        <v>8</v>
      </c>
      <c r="M6996" s="32">
        <v>95.4</v>
      </c>
      <c r="N6996" s="47">
        <f t="shared" si="218"/>
        <v>3.6352330561854372E-3</v>
      </c>
      <c r="O6996" s="47">
        <f t="shared" si="219"/>
        <v>5.5012345679012343E-4</v>
      </c>
    </row>
    <row r="6997" spans="1:15">
      <c r="A6997" s="32" t="s">
        <v>1665</v>
      </c>
      <c r="B6997" s="32" t="s">
        <v>1362</v>
      </c>
      <c r="C6997" s="32" t="s">
        <v>69</v>
      </c>
      <c r="D6997" s="32">
        <v>30308</v>
      </c>
      <c r="E6997" s="32">
        <v>3</v>
      </c>
      <c r="F6997" s="32">
        <v>1803.53</v>
      </c>
      <c r="G6997" s="32">
        <v>0.9</v>
      </c>
      <c r="H6997" s="32">
        <v>8</v>
      </c>
      <c r="I6997" s="34">
        <v>459.06</v>
      </c>
      <c r="J6997" s="34">
        <v>496125</v>
      </c>
      <c r="K6997" s="32">
        <v>35</v>
      </c>
      <c r="L6997" s="32">
        <v>8</v>
      </c>
      <c r="M6997" s="32">
        <v>95.4</v>
      </c>
      <c r="N6997" s="47">
        <f t="shared" si="218"/>
        <v>3.6352330561854372E-3</v>
      </c>
      <c r="O6997" s="47">
        <f t="shared" si="219"/>
        <v>9.2529100529100533E-4</v>
      </c>
    </row>
    <row r="6998" spans="1:15">
      <c r="A6998" s="32" t="s">
        <v>1665</v>
      </c>
      <c r="B6998" s="32" t="s">
        <v>1363</v>
      </c>
      <c r="C6998" s="32" t="s">
        <v>69</v>
      </c>
      <c r="D6998" s="32">
        <v>30308</v>
      </c>
      <c r="E6998" s="32">
        <v>3</v>
      </c>
      <c r="F6998" s="32">
        <v>1857.64</v>
      </c>
      <c r="G6998" s="32">
        <v>0.92</v>
      </c>
      <c r="H6998" s="32">
        <v>7</v>
      </c>
      <c r="I6998" s="34">
        <v>246.41</v>
      </c>
      <c r="J6998" s="34">
        <v>520931.25</v>
      </c>
      <c r="K6998" s="32">
        <v>35</v>
      </c>
      <c r="L6998" s="32">
        <v>8</v>
      </c>
      <c r="M6998" s="32">
        <v>95.4</v>
      </c>
      <c r="N6998" s="47">
        <f t="shared" si="218"/>
        <v>3.5659983923022475E-3</v>
      </c>
      <c r="O6998" s="47">
        <f t="shared" si="219"/>
        <v>4.7301827256475784E-4</v>
      </c>
    </row>
    <row r="6999" spans="1:15">
      <c r="A6999" s="32" t="s">
        <v>1665</v>
      </c>
      <c r="B6999" s="32" t="s">
        <v>1364</v>
      </c>
      <c r="C6999" s="32" t="s">
        <v>69</v>
      </c>
      <c r="D6999" s="32">
        <v>30308</v>
      </c>
      <c r="E6999" s="32">
        <v>3</v>
      </c>
      <c r="F6999" s="32">
        <v>1857.64</v>
      </c>
      <c r="G6999" s="32">
        <v>0.94399999999999995</v>
      </c>
      <c r="H6999" s="32">
        <v>5</v>
      </c>
      <c r="I6999" s="34">
        <v>359.45</v>
      </c>
      <c r="J6999" s="34">
        <v>520931.25</v>
      </c>
      <c r="K6999" s="32">
        <v>35</v>
      </c>
      <c r="L6999" s="32">
        <v>8</v>
      </c>
      <c r="M6999" s="32">
        <v>95.4</v>
      </c>
      <c r="N6999" s="47">
        <f t="shared" si="218"/>
        <v>3.5659983923022475E-3</v>
      </c>
      <c r="O6999" s="47">
        <f t="shared" si="219"/>
        <v>6.9001427731586458E-4</v>
      </c>
    </row>
    <row r="7000" spans="1:15">
      <c r="A7000" s="32" t="s">
        <v>1665</v>
      </c>
      <c r="B7000" s="32" t="s">
        <v>1365</v>
      </c>
      <c r="C7000" s="32" t="s">
        <v>69</v>
      </c>
      <c r="D7000" s="32">
        <v>30308</v>
      </c>
      <c r="E7000" s="32">
        <v>3</v>
      </c>
      <c r="F7000" s="32">
        <v>1857.64</v>
      </c>
      <c r="G7000" s="32">
        <v>0.90200000000000002</v>
      </c>
      <c r="H7000" s="32">
        <v>8</v>
      </c>
      <c r="I7000" s="34">
        <v>253.41</v>
      </c>
      <c r="J7000" s="34">
        <v>520931.25</v>
      </c>
      <c r="K7000" s="32">
        <v>35</v>
      </c>
      <c r="L7000" s="32">
        <v>8</v>
      </c>
      <c r="M7000" s="32">
        <v>95.4</v>
      </c>
      <c r="N7000" s="47">
        <f t="shared" si="218"/>
        <v>3.5659983923022475E-3</v>
      </c>
      <c r="O7000" s="47">
        <f t="shared" si="219"/>
        <v>4.8645574631969187E-4</v>
      </c>
    </row>
    <row r="7001" spans="1:15">
      <c r="A7001" s="32" t="s">
        <v>1665</v>
      </c>
      <c r="B7001" s="32" t="s">
        <v>1366</v>
      </c>
      <c r="C7001" s="32" t="s">
        <v>69</v>
      </c>
      <c r="D7001" s="32">
        <v>30308</v>
      </c>
      <c r="E7001" s="32">
        <v>3</v>
      </c>
      <c r="F7001" s="32">
        <v>1857.64</v>
      </c>
      <c r="G7001" s="32">
        <v>0.89800000000000002</v>
      </c>
      <c r="H7001" s="32">
        <v>9</v>
      </c>
      <c r="I7001" s="34">
        <v>204.4</v>
      </c>
      <c r="J7001" s="34">
        <v>520931.25</v>
      </c>
      <c r="K7001" s="32">
        <v>35</v>
      </c>
      <c r="L7001" s="32">
        <v>8</v>
      </c>
      <c r="M7001" s="32">
        <v>95.4</v>
      </c>
      <c r="N7001" s="47">
        <f t="shared" si="218"/>
        <v>3.5659983923022475E-3</v>
      </c>
      <c r="O7001" s="47">
        <f t="shared" si="219"/>
        <v>3.9237423364407492E-4</v>
      </c>
    </row>
    <row r="7002" spans="1:15">
      <c r="A7002" s="32" t="s">
        <v>1665</v>
      </c>
      <c r="B7002" s="32" t="s">
        <v>1367</v>
      </c>
      <c r="C7002" s="32" t="s">
        <v>69</v>
      </c>
      <c r="D7002" s="32">
        <v>30308</v>
      </c>
      <c r="E7002" s="32">
        <v>3</v>
      </c>
      <c r="F7002" s="32">
        <v>1913.36</v>
      </c>
      <c r="G7002" s="32">
        <v>0.93200000000000005</v>
      </c>
      <c r="H7002" s="32">
        <v>6</v>
      </c>
      <c r="I7002" s="34">
        <v>1070.4100000000001</v>
      </c>
      <c r="J7002" s="34">
        <v>546977.81000000006</v>
      </c>
      <c r="K7002" s="32">
        <v>35</v>
      </c>
      <c r="L7002" s="32">
        <v>8</v>
      </c>
      <c r="M7002" s="32">
        <v>95.4</v>
      </c>
      <c r="N7002" s="47">
        <f t="shared" si="218"/>
        <v>3.4980578096943269E-3</v>
      </c>
      <c r="O7002" s="47">
        <f t="shared" si="219"/>
        <v>1.9569532445932311E-3</v>
      </c>
    </row>
    <row r="7003" spans="1:15">
      <c r="A7003" s="32" t="s">
        <v>1665</v>
      </c>
      <c r="B7003" s="32" t="s">
        <v>1368</v>
      </c>
      <c r="C7003" s="32" t="s">
        <v>69</v>
      </c>
      <c r="D7003" s="32">
        <v>30308</v>
      </c>
      <c r="E7003" s="32">
        <v>3</v>
      </c>
      <c r="F7003" s="32">
        <v>1913.36</v>
      </c>
      <c r="G7003" s="32">
        <v>0.94899999999999995</v>
      </c>
      <c r="H7003" s="32">
        <v>4</v>
      </c>
      <c r="I7003" s="34">
        <v>432.84</v>
      </c>
      <c r="J7003" s="34">
        <v>546977.81000000006</v>
      </c>
      <c r="K7003" s="32">
        <v>35</v>
      </c>
      <c r="L7003" s="32">
        <v>8</v>
      </c>
      <c r="M7003" s="32">
        <v>95.4</v>
      </c>
      <c r="N7003" s="47">
        <f t="shared" si="218"/>
        <v>3.4980578096943269E-3</v>
      </c>
      <c r="O7003" s="47">
        <f t="shared" si="219"/>
        <v>7.9133009070331381E-4</v>
      </c>
    </row>
    <row r="7004" spans="1:15">
      <c r="A7004" s="32" t="s">
        <v>1665</v>
      </c>
      <c r="B7004" s="32" t="s">
        <v>1369</v>
      </c>
      <c r="C7004" s="32" t="s">
        <v>69</v>
      </c>
      <c r="D7004" s="32">
        <v>30308</v>
      </c>
      <c r="E7004" s="32">
        <v>3</v>
      </c>
      <c r="F7004" s="32">
        <v>1913.36</v>
      </c>
      <c r="G7004" s="32">
        <v>0.94299999999999995</v>
      </c>
      <c r="H7004" s="32">
        <v>5</v>
      </c>
      <c r="I7004" s="34">
        <v>374.93</v>
      </c>
      <c r="J7004" s="34">
        <v>546977.81000000006</v>
      </c>
      <c r="K7004" s="32">
        <v>35</v>
      </c>
      <c r="L7004" s="32">
        <v>8</v>
      </c>
      <c r="M7004" s="32">
        <v>95.4</v>
      </c>
      <c r="N7004" s="47">
        <f t="shared" si="218"/>
        <v>3.4980578096943269E-3</v>
      </c>
      <c r="O7004" s="47">
        <f t="shared" si="219"/>
        <v>6.8545742285230904E-4</v>
      </c>
    </row>
    <row r="7005" spans="1:15">
      <c r="A7005" s="32" t="s">
        <v>1665</v>
      </c>
      <c r="B7005" s="32" t="s">
        <v>1370</v>
      </c>
      <c r="C7005" s="32" t="s">
        <v>69</v>
      </c>
      <c r="D7005" s="32">
        <v>30308</v>
      </c>
      <c r="E7005" s="32">
        <v>3</v>
      </c>
      <c r="F7005" s="32">
        <v>1913.36</v>
      </c>
      <c r="G7005" s="32">
        <v>0.94199999999999995</v>
      </c>
      <c r="H7005" s="32">
        <v>5</v>
      </c>
      <c r="I7005" s="34">
        <v>412.96</v>
      </c>
      <c r="J7005" s="34">
        <v>546977.81000000006</v>
      </c>
      <c r="K7005" s="32">
        <v>35</v>
      </c>
      <c r="L7005" s="32">
        <v>8</v>
      </c>
      <c r="M7005" s="32">
        <v>95.4</v>
      </c>
      <c r="N7005" s="47">
        <f t="shared" si="218"/>
        <v>3.4980578096943269E-3</v>
      </c>
      <c r="O7005" s="47">
        <f t="shared" si="219"/>
        <v>7.5498492342861211E-4</v>
      </c>
    </row>
    <row r="7006" spans="1:15">
      <c r="A7006" s="32" t="s">
        <v>1665</v>
      </c>
      <c r="B7006" s="32" t="s">
        <v>1371</v>
      </c>
      <c r="C7006" s="32" t="s">
        <v>69</v>
      </c>
      <c r="D7006" s="32">
        <v>30308</v>
      </c>
      <c r="E7006" s="32">
        <v>3</v>
      </c>
      <c r="F7006" s="32">
        <v>1970.77</v>
      </c>
      <c r="G7006" s="32">
        <v>0.89700000000000002</v>
      </c>
      <c r="H7006" s="32">
        <v>9</v>
      </c>
      <c r="I7006" s="34">
        <v>333.81</v>
      </c>
      <c r="J7006" s="34">
        <v>574326.69999999995</v>
      </c>
      <c r="K7006" s="32">
        <v>35</v>
      </c>
      <c r="L7006" s="32">
        <v>8</v>
      </c>
      <c r="M7006" s="32">
        <v>95.4</v>
      </c>
      <c r="N7006" s="47">
        <f t="shared" si="218"/>
        <v>3.4314441588733382E-3</v>
      </c>
      <c r="O7006" s="47">
        <f t="shared" si="219"/>
        <v>5.8121971344880894E-4</v>
      </c>
    </row>
    <row r="7007" spans="1:15">
      <c r="A7007" s="32" t="s">
        <v>1665</v>
      </c>
      <c r="B7007" s="32" t="s">
        <v>1372</v>
      </c>
      <c r="C7007" s="32" t="s">
        <v>69</v>
      </c>
      <c r="D7007" s="32">
        <v>30308</v>
      </c>
      <c r="E7007" s="32">
        <v>3</v>
      </c>
      <c r="F7007" s="32">
        <v>1970.77</v>
      </c>
      <c r="G7007" s="32">
        <v>0.90100000000000002</v>
      </c>
      <c r="H7007" s="32">
        <v>8</v>
      </c>
      <c r="I7007" s="34">
        <v>287.31</v>
      </c>
      <c r="J7007" s="34">
        <v>574326.69999999995</v>
      </c>
      <c r="K7007" s="32">
        <v>35</v>
      </c>
      <c r="L7007" s="32">
        <v>8</v>
      </c>
      <c r="M7007" s="32">
        <v>95.4</v>
      </c>
      <c r="N7007" s="47">
        <f t="shared" si="218"/>
        <v>3.4314441588733382E-3</v>
      </c>
      <c r="O7007" s="47">
        <f t="shared" si="219"/>
        <v>5.0025534247319522E-4</v>
      </c>
    </row>
    <row r="7008" spans="1:15">
      <c r="A7008" s="32" t="s">
        <v>1665</v>
      </c>
      <c r="B7008" s="32" t="s">
        <v>1373</v>
      </c>
      <c r="C7008" s="32" t="s">
        <v>69</v>
      </c>
      <c r="D7008" s="32">
        <v>30308</v>
      </c>
      <c r="E7008" s="32">
        <v>3</v>
      </c>
      <c r="F7008" s="32">
        <v>1970.77</v>
      </c>
      <c r="G7008" s="32">
        <v>0.94699999999999995</v>
      </c>
      <c r="H7008" s="32">
        <v>4</v>
      </c>
      <c r="I7008" s="34">
        <v>384.76</v>
      </c>
      <c r="J7008" s="34">
        <v>574326.69999999995</v>
      </c>
      <c r="K7008" s="32">
        <v>35</v>
      </c>
      <c r="L7008" s="32">
        <v>8</v>
      </c>
      <c r="M7008" s="32">
        <v>95.4</v>
      </c>
      <c r="N7008" s="47">
        <f t="shared" si="218"/>
        <v>3.4314441588733382E-3</v>
      </c>
      <c r="O7008" s="47">
        <f t="shared" si="219"/>
        <v>6.6993228766832539E-4</v>
      </c>
    </row>
    <row r="7009" spans="1:15">
      <c r="A7009" s="32" t="s">
        <v>1665</v>
      </c>
      <c r="B7009" s="32" t="s">
        <v>1374</v>
      </c>
      <c r="C7009" s="32" t="s">
        <v>69</v>
      </c>
      <c r="D7009" s="32">
        <v>30308</v>
      </c>
      <c r="E7009" s="32">
        <v>3</v>
      </c>
      <c r="F7009" s="32">
        <v>1970.77</v>
      </c>
      <c r="G7009" s="32">
        <v>0.92500000000000004</v>
      </c>
      <c r="H7009" s="32">
        <v>6</v>
      </c>
      <c r="I7009" s="34">
        <v>216.49</v>
      </c>
      <c r="J7009" s="34">
        <v>574326.69999999995</v>
      </c>
      <c r="K7009" s="32">
        <v>35</v>
      </c>
      <c r="L7009" s="32">
        <v>8</v>
      </c>
      <c r="M7009" s="32">
        <v>95.4</v>
      </c>
      <c r="N7009" s="47">
        <f t="shared" si="218"/>
        <v>3.4314441588733382E-3</v>
      </c>
      <c r="O7009" s="47">
        <f t="shared" si="219"/>
        <v>3.7694573489270138E-4</v>
      </c>
    </row>
    <row r="7010" spans="1:15">
      <c r="A7010" s="32" t="s">
        <v>1666</v>
      </c>
      <c r="B7010" s="32" t="s">
        <v>1351</v>
      </c>
      <c r="C7010" s="32" t="s">
        <v>66</v>
      </c>
      <c r="D7010" s="32">
        <v>30319</v>
      </c>
      <c r="E7010" s="32">
        <v>2</v>
      </c>
      <c r="F7010" s="32">
        <v>1680</v>
      </c>
      <c r="G7010" s="32">
        <v>0.96099999999999997</v>
      </c>
      <c r="H7010" s="32">
        <v>3</v>
      </c>
      <c r="I7010" s="34">
        <v>356.96</v>
      </c>
      <c r="J7010" s="34">
        <v>360000</v>
      </c>
      <c r="K7010" s="32">
        <v>28</v>
      </c>
      <c r="L7010" s="32">
        <v>8</v>
      </c>
      <c r="M7010" s="32">
        <v>95.2</v>
      </c>
      <c r="N7010" s="47">
        <f t="shared" si="218"/>
        <v>4.6666666666666671E-3</v>
      </c>
      <c r="O7010" s="47">
        <f t="shared" si="219"/>
        <v>9.9155555555555542E-4</v>
      </c>
    </row>
    <row r="7011" spans="1:15">
      <c r="A7011" s="32" t="s">
        <v>1666</v>
      </c>
      <c r="B7011" s="32" t="s">
        <v>1352</v>
      </c>
      <c r="C7011" s="32" t="s">
        <v>66</v>
      </c>
      <c r="D7011" s="32">
        <v>30319</v>
      </c>
      <c r="E7011" s="32">
        <v>2</v>
      </c>
      <c r="F7011" s="32">
        <v>1680</v>
      </c>
      <c r="G7011" s="32">
        <v>0.92700000000000005</v>
      </c>
      <c r="H7011" s="32">
        <v>6</v>
      </c>
      <c r="I7011" s="34">
        <v>477.26</v>
      </c>
      <c r="J7011" s="34">
        <v>360000</v>
      </c>
      <c r="K7011" s="32">
        <v>28</v>
      </c>
      <c r="L7011" s="32">
        <v>8</v>
      </c>
      <c r="M7011" s="32">
        <v>95.2</v>
      </c>
      <c r="N7011" s="47">
        <f t="shared" si="218"/>
        <v>4.6666666666666671E-3</v>
      </c>
      <c r="O7011" s="47">
        <f t="shared" si="219"/>
        <v>1.3257222222222223E-3</v>
      </c>
    </row>
    <row r="7012" spans="1:15">
      <c r="A7012" s="32" t="s">
        <v>1666</v>
      </c>
      <c r="B7012" s="32" t="s">
        <v>1353</v>
      </c>
      <c r="C7012" s="32" t="s">
        <v>66</v>
      </c>
      <c r="D7012" s="32">
        <v>30319</v>
      </c>
      <c r="E7012" s="32">
        <v>2</v>
      </c>
      <c r="F7012" s="32">
        <v>1680</v>
      </c>
      <c r="G7012" s="32">
        <v>0.92400000000000004</v>
      </c>
      <c r="H7012" s="32">
        <v>6</v>
      </c>
      <c r="I7012" s="34">
        <v>164.05</v>
      </c>
      <c r="J7012" s="34">
        <v>360000</v>
      </c>
      <c r="K7012" s="32">
        <v>28</v>
      </c>
      <c r="L7012" s="32">
        <v>8</v>
      </c>
      <c r="M7012" s="32">
        <v>95.2</v>
      </c>
      <c r="N7012" s="47">
        <f t="shared" si="218"/>
        <v>4.6666666666666671E-3</v>
      </c>
      <c r="O7012" s="47">
        <f t="shared" si="219"/>
        <v>4.556944444444445E-4</v>
      </c>
    </row>
    <row r="7013" spans="1:15">
      <c r="A7013" s="32" t="s">
        <v>1666</v>
      </c>
      <c r="B7013" s="32" t="s">
        <v>1354</v>
      </c>
      <c r="C7013" s="32" t="s">
        <v>66</v>
      </c>
      <c r="D7013" s="32">
        <v>30319</v>
      </c>
      <c r="E7013" s="32">
        <v>2</v>
      </c>
      <c r="F7013" s="32">
        <v>1680</v>
      </c>
      <c r="G7013" s="32">
        <v>0.94499999999999995</v>
      </c>
      <c r="H7013" s="32">
        <v>4</v>
      </c>
      <c r="I7013" s="34">
        <v>537.79</v>
      </c>
      <c r="J7013" s="34">
        <v>360000</v>
      </c>
      <c r="K7013" s="32">
        <v>28</v>
      </c>
      <c r="L7013" s="32">
        <v>8</v>
      </c>
      <c r="M7013" s="32">
        <v>95.2</v>
      </c>
      <c r="N7013" s="47">
        <f t="shared" si="218"/>
        <v>4.6666666666666671E-3</v>
      </c>
      <c r="O7013" s="47">
        <f t="shared" si="219"/>
        <v>1.493861111111111E-3</v>
      </c>
    </row>
    <row r="7014" spans="1:15">
      <c r="A7014" s="32" t="s">
        <v>1666</v>
      </c>
      <c r="B7014" s="32" t="s">
        <v>1355</v>
      </c>
      <c r="C7014" s="32" t="s">
        <v>66</v>
      </c>
      <c r="D7014" s="32">
        <v>30319</v>
      </c>
      <c r="E7014" s="32">
        <v>2</v>
      </c>
      <c r="F7014" s="32">
        <v>1730.4</v>
      </c>
      <c r="G7014" s="32">
        <v>0.91</v>
      </c>
      <c r="H7014" s="32">
        <v>8</v>
      </c>
      <c r="I7014" s="34">
        <v>343.07</v>
      </c>
      <c r="J7014" s="34">
        <v>378000</v>
      </c>
      <c r="K7014" s="32">
        <v>28</v>
      </c>
      <c r="L7014" s="32">
        <v>8</v>
      </c>
      <c r="M7014" s="32">
        <v>95.2</v>
      </c>
      <c r="N7014" s="47">
        <f t="shared" si="218"/>
        <v>4.5777777777777778E-3</v>
      </c>
      <c r="O7014" s="47">
        <f t="shared" si="219"/>
        <v>9.0759259259259254E-4</v>
      </c>
    </row>
    <row r="7015" spans="1:15">
      <c r="A7015" s="32" t="s">
        <v>1666</v>
      </c>
      <c r="B7015" s="32" t="s">
        <v>1356</v>
      </c>
      <c r="C7015" s="32" t="s">
        <v>66</v>
      </c>
      <c r="D7015" s="32">
        <v>30319</v>
      </c>
      <c r="E7015" s="32">
        <v>2</v>
      </c>
      <c r="F7015" s="32">
        <v>1730.4</v>
      </c>
      <c r="G7015" s="32">
        <v>0.86</v>
      </c>
      <c r="H7015" s="32">
        <v>12</v>
      </c>
      <c r="I7015" s="34">
        <v>192.73</v>
      </c>
      <c r="J7015" s="34">
        <v>378000</v>
      </c>
      <c r="K7015" s="32">
        <v>28</v>
      </c>
      <c r="L7015" s="32">
        <v>8</v>
      </c>
      <c r="M7015" s="32">
        <v>95.2</v>
      </c>
      <c r="N7015" s="47">
        <f t="shared" si="218"/>
        <v>4.5777777777777778E-3</v>
      </c>
      <c r="O7015" s="47">
        <f t="shared" si="219"/>
        <v>5.0986772486772487E-4</v>
      </c>
    </row>
    <row r="7016" spans="1:15">
      <c r="A7016" s="32" t="s">
        <v>1666</v>
      </c>
      <c r="B7016" s="32" t="s">
        <v>1357</v>
      </c>
      <c r="C7016" s="32" t="s">
        <v>66</v>
      </c>
      <c r="D7016" s="32">
        <v>30319</v>
      </c>
      <c r="E7016" s="32">
        <v>2</v>
      </c>
      <c r="F7016" s="32">
        <v>1730.4</v>
      </c>
      <c r="G7016" s="32">
        <v>0.86</v>
      </c>
      <c r="H7016" s="32">
        <v>12</v>
      </c>
      <c r="I7016" s="34">
        <v>416.31</v>
      </c>
      <c r="J7016" s="34">
        <v>378000</v>
      </c>
      <c r="K7016" s="32">
        <v>28</v>
      </c>
      <c r="L7016" s="32">
        <v>8</v>
      </c>
      <c r="M7016" s="32">
        <v>95.2</v>
      </c>
      <c r="N7016" s="47">
        <f t="shared" si="218"/>
        <v>4.5777777777777778E-3</v>
      </c>
      <c r="O7016" s="47">
        <f t="shared" si="219"/>
        <v>1.1013492063492063E-3</v>
      </c>
    </row>
    <row r="7017" spans="1:15">
      <c r="A7017" s="32" t="s">
        <v>1666</v>
      </c>
      <c r="B7017" s="32" t="s">
        <v>1358</v>
      </c>
      <c r="C7017" s="32" t="s">
        <v>66</v>
      </c>
      <c r="D7017" s="32">
        <v>30319</v>
      </c>
      <c r="E7017" s="32">
        <v>2</v>
      </c>
      <c r="F7017" s="32">
        <v>1730.4</v>
      </c>
      <c r="G7017" s="32">
        <v>0.86</v>
      </c>
      <c r="H7017" s="32">
        <v>12</v>
      </c>
      <c r="I7017" s="34">
        <v>818.18</v>
      </c>
      <c r="J7017" s="34">
        <v>378000</v>
      </c>
      <c r="K7017" s="32">
        <v>28</v>
      </c>
      <c r="L7017" s="32">
        <v>8</v>
      </c>
      <c r="M7017" s="32">
        <v>95.2</v>
      </c>
      <c r="N7017" s="47">
        <f t="shared" si="218"/>
        <v>4.5777777777777778E-3</v>
      </c>
      <c r="O7017" s="47">
        <f t="shared" si="219"/>
        <v>2.1644973544973542E-3</v>
      </c>
    </row>
    <row r="7018" spans="1:15">
      <c r="A7018" s="32" t="s">
        <v>1666</v>
      </c>
      <c r="B7018" s="32" t="s">
        <v>1359</v>
      </c>
      <c r="C7018" s="32" t="s">
        <v>66</v>
      </c>
      <c r="D7018" s="32">
        <v>30319</v>
      </c>
      <c r="E7018" s="32">
        <v>2</v>
      </c>
      <c r="F7018" s="32">
        <v>1782.31</v>
      </c>
      <c r="G7018" s="32">
        <v>0.92</v>
      </c>
      <c r="H7018" s="32">
        <v>7</v>
      </c>
      <c r="I7018" s="34">
        <v>432.21</v>
      </c>
      <c r="J7018" s="34">
        <v>396900</v>
      </c>
      <c r="K7018" s="32">
        <v>28</v>
      </c>
      <c r="L7018" s="32">
        <v>8</v>
      </c>
      <c r="M7018" s="32">
        <v>95.2</v>
      </c>
      <c r="N7018" s="47">
        <f t="shared" si="218"/>
        <v>4.4905769715293522E-3</v>
      </c>
      <c r="O7018" s="47">
        <f t="shared" si="219"/>
        <v>1.0889644746787603E-3</v>
      </c>
    </row>
    <row r="7019" spans="1:15">
      <c r="A7019" s="32" t="s">
        <v>1666</v>
      </c>
      <c r="B7019" s="32" t="s">
        <v>1360</v>
      </c>
      <c r="C7019" s="32" t="s">
        <v>66</v>
      </c>
      <c r="D7019" s="32">
        <v>30319</v>
      </c>
      <c r="E7019" s="32">
        <v>2</v>
      </c>
      <c r="F7019" s="32">
        <v>1782.31</v>
      </c>
      <c r="G7019" s="32">
        <v>0.92</v>
      </c>
      <c r="H7019" s="32">
        <v>7</v>
      </c>
      <c r="I7019" s="34">
        <v>289.33999999999997</v>
      </c>
      <c r="J7019" s="34">
        <v>396900</v>
      </c>
      <c r="K7019" s="32">
        <v>28</v>
      </c>
      <c r="L7019" s="32">
        <v>8</v>
      </c>
      <c r="M7019" s="32">
        <v>95.2</v>
      </c>
      <c r="N7019" s="47">
        <f t="shared" si="218"/>
        <v>4.4905769715293522E-3</v>
      </c>
      <c r="O7019" s="47">
        <f t="shared" si="219"/>
        <v>7.2899974804736703E-4</v>
      </c>
    </row>
    <row r="7020" spans="1:15">
      <c r="A7020" s="32" t="s">
        <v>1666</v>
      </c>
      <c r="B7020" s="32" t="s">
        <v>1361</v>
      </c>
      <c r="C7020" s="32" t="s">
        <v>66</v>
      </c>
      <c r="D7020" s="32">
        <v>30319</v>
      </c>
      <c r="E7020" s="32">
        <v>2</v>
      </c>
      <c r="F7020" s="32">
        <v>1782.31</v>
      </c>
      <c r="G7020" s="32">
        <v>0.92</v>
      </c>
      <c r="H7020" s="32">
        <v>7</v>
      </c>
      <c r="I7020" s="34">
        <v>742.77</v>
      </c>
      <c r="J7020" s="34">
        <v>396900</v>
      </c>
      <c r="K7020" s="32">
        <v>28</v>
      </c>
      <c r="L7020" s="32">
        <v>8</v>
      </c>
      <c r="M7020" s="32">
        <v>95.2</v>
      </c>
      <c r="N7020" s="47">
        <f t="shared" si="218"/>
        <v>4.4905769715293522E-3</v>
      </c>
      <c r="O7020" s="47">
        <f t="shared" si="219"/>
        <v>1.8714285714285714E-3</v>
      </c>
    </row>
    <row r="7021" spans="1:15">
      <c r="A7021" s="32" t="s">
        <v>1666</v>
      </c>
      <c r="B7021" s="32" t="s">
        <v>1362</v>
      </c>
      <c r="C7021" s="32" t="s">
        <v>66</v>
      </c>
      <c r="D7021" s="32">
        <v>30319</v>
      </c>
      <c r="E7021" s="32">
        <v>2</v>
      </c>
      <c r="F7021" s="32">
        <v>1782.31</v>
      </c>
      <c r="G7021" s="32">
        <v>0.92</v>
      </c>
      <c r="H7021" s="32">
        <v>7</v>
      </c>
      <c r="I7021" s="34">
        <v>1278.46</v>
      </c>
      <c r="J7021" s="34">
        <v>396900</v>
      </c>
      <c r="K7021" s="32">
        <v>28</v>
      </c>
      <c r="L7021" s="32">
        <v>8</v>
      </c>
      <c r="M7021" s="32">
        <v>95.2</v>
      </c>
      <c r="N7021" s="47">
        <f t="shared" si="218"/>
        <v>4.4905769715293522E-3</v>
      </c>
      <c r="O7021" s="47">
        <f t="shared" si="219"/>
        <v>3.2211136306374401E-3</v>
      </c>
    </row>
    <row r="7022" spans="1:15">
      <c r="A7022" s="32" t="s">
        <v>1666</v>
      </c>
      <c r="B7022" s="32" t="s">
        <v>1363</v>
      </c>
      <c r="C7022" s="32" t="s">
        <v>66</v>
      </c>
      <c r="D7022" s="32">
        <v>30319</v>
      </c>
      <c r="E7022" s="32">
        <v>2</v>
      </c>
      <c r="F7022" s="32">
        <v>1835.78</v>
      </c>
      <c r="G7022" s="32">
        <v>0.94599999999999995</v>
      </c>
      <c r="H7022" s="32">
        <v>4</v>
      </c>
      <c r="I7022" s="34">
        <v>618.38</v>
      </c>
      <c r="J7022" s="34">
        <v>416745</v>
      </c>
      <c r="K7022" s="32">
        <v>28</v>
      </c>
      <c r="L7022" s="32">
        <v>8</v>
      </c>
      <c r="M7022" s="32">
        <v>95.2</v>
      </c>
      <c r="N7022" s="47">
        <f t="shared" si="218"/>
        <v>4.4050438517558698E-3</v>
      </c>
      <c r="O7022" s="47">
        <f t="shared" si="219"/>
        <v>1.483833039388595E-3</v>
      </c>
    </row>
    <row r="7023" spans="1:15">
      <c r="A7023" s="32" t="s">
        <v>1666</v>
      </c>
      <c r="B7023" s="32" t="s">
        <v>1364</v>
      </c>
      <c r="C7023" s="32" t="s">
        <v>66</v>
      </c>
      <c r="D7023" s="32">
        <v>30319</v>
      </c>
      <c r="E7023" s="32">
        <v>2</v>
      </c>
      <c r="F7023" s="32">
        <v>1835.78</v>
      </c>
      <c r="G7023" s="32">
        <v>0.91400000000000003</v>
      </c>
      <c r="H7023" s="32">
        <v>7</v>
      </c>
      <c r="I7023" s="34">
        <v>470.72</v>
      </c>
      <c r="J7023" s="34">
        <v>416745</v>
      </c>
      <c r="K7023" s="32">
        <v>28</v>
      </c>
      <c r="L7023" s="32">
        <v>8</v>
      </c>
      <c r="M7023" s="32">
        <v>95.2</v>
      </c>
      <c r="N7023" s="47">
        <f t="shared" si="218"/>
        <v>4.4050438517558698E-3</v>
      </c>
      <c r="O7023" s="47">
        <f t="shared" si="219"/>
        <v>1.1295156510576013E-3</v>
      </c>
    </row>
    <row r="7024" spans="1:15">
      <c r="A7024" s="32" t="s">
        <v>1666</v>
      </c>
      <c r="B7024" s="32" t="s">
        <v>1365</v>
      </c>
      <c r="C7024" s="32" t="s">
        <v>66</v>
      </c>
      <c r="D7024" s="32">
        <v>30319</v>
      </c>
      <c r="E7024" s="32">
        <v>2</v>
      </c>
      <c r="F7024" s="32">
        <v>1835.78</v>
      </c>
      <c r="G7024" s="32">
        <v>0.94</v>
      </c>
      <c r="H7024" s="32">
        <v>5</v>
      </c>
      <c r="I7024" s="34">
        <v>443.76</v>
      </c>
      <c r="J7024" s="34">
        <v>416745</v>
      </c>
      <c r="K7024" s="32">
        <v>28</v>
      </c>
      <c r="L7024" s="32">
        <v>8</v>
      </c>
      <c r="M7024" s="32">
        <v>95.2</v>
      </c>
      <c r="N7024" s="47">
        <f t="shared" si="218"/>
        <v>4.4050438517558698E-3</v>
      </c>
      <c r="O7024" s="47">
        <f t="shared" si="219"/>
        <v>1.0648238131231327E-3</v>
      </c>
    </row>
    <row r="7025" spans="1:15">
      <c r="A7025" s="32" t="s">
        <v>1666</v>
      </c>
      <c r="B7025" s="32" t="s">
        <v>1366</v>
      </c>
      <c r="C7025" s="32" t="s">
        <v>66</v>
      </c>
      <c r="D7025" s="32">
        <v>30319</v>
      </c>
      <c r="E7025" s="32">
        <v>2</v>
      </c>
      <c r="F7025" s="32">
        <v>1835.78</v>
      </c>
      <c r="G7025" s="32">
        <v>0.96199999999999997</v>
      </c>
      <c r="H7025" s="32">
        <v>3</v>
      </c>
      <c r="I7025" s="34">
        <v>470.72</v>
      </c>
      <c r="J7025" s="34">
        <v>416745</v>
      </c>
      <c r="K7025" s="32">
        <v>28</v>
      </c>
      <c r="L7025" s="32">
        <v>8</v>
      </c>
      <c r="M7025" s="32">
        <v>95.2</v>
      </c>
      <c r="N7025" s="47">
        <f t="shared" si="218"/>
        <v>4.4050438517558698E-3</v>
      </c>
      <c r="O7025" s="47">
        <f t="shared" si="219"/>
        <v>1.1295156510576013E-3</v>
      </c>
    </row>
    <row r="7026" spans="1:15">
      <c r="A7026" s="32" t="s">
        <v>1666</v>
      </c>
      <c r="B7026" s="32" t="s">
        <v>1367</v>
      </c>
      <c r="C7026" s="32" t="s">
        <v>66</v>
      </c>
      <c r="D7026" s="32">
        <v>30319</v>
      </c>
      <c r="E7026" s="32">
        <v>2</v>
      </c>
      <c r="F7026" s="32">
        <v>1890.85</v>
      </c>
      <c r="G7026" s="32">
        <v>0.94399999999999995</v>
      </c>
      <c r="H7026" s="32">
        <v>5</v>
      </c>
      <c r="I7026" s="34">
        <v>202.75</v>
      </c>
      <c r="J7026" s="34">
        <v>437582.25</v>
      </c>
      <c r="K7026" s="32">
        <v>28</v>
      </c>
      <c r="L7026" s="32">
        <v>8</v>
      </c>
      <c r="M7026" s="32">
        <v>95.2</v>
      </c>
      <c r="N7026" s="47">
        <f t="shared" si="218"/>
        <v>4.3211304846117503E-3</v>
      </c>
      <c r="O7026" s="47">
        <f t="shared" si="219"/>
        <v>4.6334146323348351E-4</v>
      </c>
    </row>
    <row r="7027" spans="1:15">
      <c r="A7027" s="32" t="s">
        <v>1666</v>
      </c>
      <c r="B7027" s="32" t="s">
        <v>1368</v>
      </c>
      <c r="C7027" s="32" t="s">
        <v>66</v>
      </c>
      <c r="D7027" s="32">
        <v>30319</v>
      </c>
      <c r="E7027" s="32">
        <v>2</v>
      </c>
      <c r="F7027" s="32">
        <v>1890.85</v>
      </c>
      <c r="G7027" s="32">
        <v>0.95699999999999996</v>
      </c>
      <c r="H7027" s="32">
        <v>3</v>
      </c>
      <c r="I7027" s="34">
        <v>333.11</v>
      </c>
      <c r="J7027" s="34">
        <v>437582.25</v>
      </c>
      <c r="K7027" s="32">
        <v>28</v>
      </c>
      <c r="L7027" s="32">
        <v>8</v>
      </c>
      <c r="M7027" s="32">
        <v>95.2</v>
      </c>
      <c r="N7027" s="47">
        <f t="shared" si="218"/>
        <v>4.3211304846117503E-3</v>
      </c>
      <c r="O7027" s="47">
        <f t="shared" si="219"/>
        <v>7.6125117049423278E-4</v>
      </c>
    </row>
    <row r="7028" spans="1:15">
      <c r="A7028" s="32" t="s">
        <v>1666</v>
      </c>
      <c r="B7028" s="32" t="s">
        <v>1369</v>
      </c>
      <c r="C7028" s="32" t="s">
        <v>66</v>
      </c>
      <c r="D7028" s="32">
        <v>30319</v>
      </c>
      <c r="E7028" s="32">
        <v>2</v>
      </c>
      <c r="F7028" s="32">
        <v>1890.85</v>
      </c>
      <c r="G7028" s="32">
        <v>0.96799999999999997</v>
      </c>
      <c r="H7028" s="32">
        <v>2</v>
      </c>
      <c r="I7028" s="34">
        <v>384.52</v>
      </c>
      <c r="J7028" s="34">
        <v>437582.25</v>
      </c>
      <c r="K7028" s="32">
        <v>28</v>
      </c>
      <c r="L7028" s="32">
        <v>8</v>
      </c>
      <c r="M7028" s="32">
        <v>95.2</v>
      </c>
      <c r="N7028" s="47">
        <f t="shared" si="218"/>
        <v>4.3211304846117503E-3</v>
      </c>
      <c r="O7028" s="47">
        <f t="shared" si="219"/>
        <v>8.7873765446381787E-4</v>
      </c>
    </row>
    <row r="7029" spans="1:15">
      <c r="A7029" s="32" t="s">
        <v>1666</v>
      </c>
      <c r="B7029" s="32" t="s">
        <v>1370</v>
      </c>
      <c r="C7029" s="32" t="s">
        <v>66</v>
      </c>
      <c r="D7029" s="32">
        <v>30319</v>
      </c>
      <c r="E7029" s="32">
        <v>2</v>
      </c>
      <c r="F7029" s="32">
        <v>1890.85</v>
      </c>
      <c r="G7029" s="32">
        <v>0.91200000000000003</v>
      </c>
      <c r="H7029" s="32">
        <v>7</v>
      </c>
      <c r="I7029" s="34">
        <v>405.54</v>
      </c>
      <c r="J7029" s="34">
        <v>437582.25</v>
      </c>
      <c r="K7029" s="32">
        <v>28</v>
      </c>
      <c r="L7029" s="32">
        <v>8</v>
      </c>
      <c r="M7029" s="32">
        <v>95.2</v>
      </c>
      <c r="N7029" s="47">
        <f t="shared" si="218"/>
        <v>4.3211304846117503E-3</v>
      </c>
      <c r="O7029" s="47">
        <f t="shared" si="219"/>
        <v>9.267743378530551E-4</v>
      </c>
    </row>
    <row r="7030" spans="1:15">
      <c r="A7030" s="32" t="s">
        <v>1666</v>
      </c>
      <c r="B7030" s="32" t="s">
        <v>1371</v>
      </c>
      <c r="C7030" s="32" t="s">
        <v>66</v>
      </c>
      <c r="D7030" s="32">
        <v>30319</v>
      </c>
      <c r="E7030" s="32">
        <v>2</v>
      </c>
      <c r="F7030" s="32">
        <v>1947.58</v>
      </c>
      <c r="G7030" s="32">
        <v>0.96699999999999997</v>
      </c>
      <c r="H7030" s="32">
        <v>3</v>
      </c>
      <c r="I7030" s="34">
        <v>279.89</v>
      </c>
      <c r="J7030" s="34">
        <v>459461.36</v>
      </c>
      <c r="K7030" s="32">
        <v>28</v>
      </c>
      <c r="L7030" s="32">
        <v>8</v>
      </c>
      <c r="M7030" s="32">
        <v>95.2</v>
      </c>
      <c r="N7030" s="47">
        <f t="shared" si="218"/>
        <v>4.2388330544270358E-3</v>
      </c>
      <c r="O7030" s="47">
        <f t="shared" si="219"/>
        <v>6.0916983312807847E-4</v>
      </c>
    </row>
    <row r="7031" spans="1:15">
      <c r="A7031" s="32" t="s">
        <v>1666</v>
      </c>
      <c r="B7031" s="32" t="s">
        <v>1372</v>
      </c>
      <c r="C7031" s="32" t="s">
        <v>66</v>
      </c>
      <c r="D7031" s="32">
        <v>30319</v>
      </c>
      <c r="E7031" s="32">
        <v>2</v>
      </c>
      <c r="F7031" s="32">
        <v>1947.58</v>
      </c>
      <c r="G7031" s="32">
        <v>0.91100000000000003</v>
      </c>
      <c r="H7031" s="32">
        <v>8</v>
      </c>
      <c r="I7031" s="34">
        <v>101.6</v>
      </c>
      <c r="J7031" s="34">
        <v>459461.36</v>
      </c>
      <c r="K7031" s="32">
        <v>28</v>
      </c>
      <c r="L7031" s="32">
        <v>8</v>
      </c>
      <c r="M7031" s="32">
        <v>95.2</v>
      </c>
      <c r="N7031" s="47">
        <f t="shared" si="218"/>
        <v>4.2388330544270358E-3</v>
      </c>
      <c r="O7031" s="47">
        <f t="shared" si="219"/>
        <v>2.2112849707318151E-4</v>
      </c>
    </row>
    <row r="7032" spans="1:15">
      <c r="A7032" s="32" t="s">
        <v>1666</v>
      </c>
      <c r="B7032" s="32" t="s">
        <v>1373</v>
      </c>
      <c r="C7032" s="32" t="s">
        <v>66</v>
      </c>
      <c r="D7032" s="32">
        <v>30319</v>
      </c>
      <c r="E7032" s="32">
        <v>2</v>
      </c>
      <c r="F7032" s="32">
        <v>1947.58</v>
      </c>
      <c r="G7032" s="32">
        <v>0.96299999999999997</v>
      </c>
      <c r="H7032" s="32">
        <v>3</v>
      </c>
      <c r="I7032" s="34">
        <v>167.32</v>
      </c>
      <c r="J7032" s="34">
        <v>459461.36</v>
      </c>
      <c r="K7032" s="32">
        <v>28</v>
      </c>
      <c r="L7032" s="32">
        <v>8</v>
      </c>
      <c r="M7032" s="32">
        <v>95.2</v>
      </c>
      <c r="N7032" s="47">
        <f t="shared" si="218"/>
        <v>4.2388330544270358E-3</v>
      </c>
      <c r="O7032" s="47">
        <f t="shared" si="219"/>
        <v>3.6416555246343238E-4</v>
      </c>
    </row>
    <row r="7033" spans="1:15">
      <c r="A7033" s="32" t="s">
        <v>1666</v>
      </c>
      <c r="B7033" s="32" t="s">
        <v>1374</v>
      </c>
      <c r="C7033" s="32" t="s">
        <v>66</v>
      </c>
      <c r="D7033" s="32">
        <v>30319</v>
      </c>
      <c r="E7033" s="32">
        <v>2</v>
      </c>
      <c r="F7033" s="32">
        <v>1947.58</v>
      </c>
      <c r="G7033" s="32">
        <v>0.91500000000000004</v>
      </c>
      <c r="H7033" s="32">
        <v>7</v>
      </c>
      <c r="I7033" s="34">
        <v>651.61</v>
      </c>
      <c r="J7033" s="34">
        <v>459461.36</v>
      </c>
      <c r="K7033" s="32">
        <v>28</v>
      </c>
      <c r="L7033" s="32">
        <v>8</v>
      </c>
      <c r="M7033" s="32">
        <v>95.2</v>
      </c>
      <c r="N7033" s="47">
        <f t="shared" si="218"/>
        <v>4.2388330544270358E-3</v>
      </c>
      <c r="O7033" s="47">
        <f t="shared" si="219"/>
        <v>1.4182041336403132E-3</v>
      </c>
    </row>
    <row r="7034" spans="1:15">
      <c r="A7034" s="32" t="s">
        <v>1667</v>
      </c>
      <c r="B7034" s="32" t="s">
        <v>1351</v>
      </c>
      <c r="C7034" s="32" t="s">
        <v>69</v>
      </c>
      <c r="D7034" s="32">
        <v>30314</v>
      </c>
      <c r="E7034" s="32">
        <v>3</v>
      </c>
      <c r="F7034" s="32">
        <v>1360</v>
      </c>
      <c r="G7034" s="32">
        <v>0.85299999999999998</v>
      </c>
      <c r="H7034" s="32">
        <v>13</v>
      </c>
      <c r="I7034" s="34">
        <v>1173.2</v>
      </c>
      <c r="J7034" s="34">
        <v>360000</v>
      </c>
      <c r="K7034" s="32">
        <v>72</v>
      </c>
      <c r="L7034" s="32">
        <v>5</v>
      </c>
      <c r="M7034" s="32">
        <v>89.1</v>
      </c>
      <c r="N7034" s="47">
        <f t="shared" si="218"/>
        <v>3.7777777777777779E-3</v>
      </c>
      <c r="O7034" s="47">
        <f t="shared" si="219"/>
        <v>3.2588888888888889E-3</v>
      </c>
    </row>
    <row r="7035" spans="1:15">
      <c r="A7035" s="32" t="s">
        <v>1667</v>
      </c>
      <c r="B7035" s="32" t="s">
        <v>1352</v>
      </c>
      <c r="C7035" s="32" t="s">
        <v>69</v>
      </c>
      <c r="D7035" s="32">
        <v>30314</v>
      </c>
      <c r="E7035" s="32">
        <v>3</v>
      </c>
      <c r="F7035" s="32">
        <v>1360</v>
      </c>
      <c r="G7035" s="32">
        <v>0.90100000000000002</v>
      </c>
      <c r="H7035" s="32">
        <v>8</v>
      </c>
      <c r="I7035" s="34">
        <v>347.88</v>
      </c>
      <c r="J7035" s="34">
        <v>360000</v>
      </c>
      <c r="K7035" s="32">
        <v>72</v>
      </c>
      <c r="L7035" s="32">
        <v>5</v>
      </c>
      <c r="M7035" s="32">
        <v>89.1</v>
      </c>
      <c r="N7035" s="47">
        <f t="shared" si="218"/>
        <v>3.7777777777777779E-3</v>
      </c>
      <c r="O7035" s="47">
        <f t="shared" si="219"/>
        <v>9.6633333333333337E-4</v>
      </c>
    </row>
    <row r="7036" spans="1:15">
      <c r="A7036" s="32" t="s">
        <v>1667</v>
      </c>
      <c r="B7036" s="32" t="s">
        <v>1353</v>
      </c>
      <c r="C7036" s="32" t="s">
        <v>69</v>
      </c>
      <c r="D7036" s="32">
        <v>30314</v>
      </c>
      <c r="E7036" s="32">
        <v>3</v>
      </c>
      <c r="F7036" s="32">
        <v>1360</v>
      </c>
      <c r="G7036" s="32">
        <v>0.879</v>
      </c>
      <c r="H7036" s="32">
        <v>10</v>
      </c>
      <c r="I7036" s="34">
        <v>367.93</v>
      </c>
      <c r="J7036" s="34">
        <v>360000</v>
      </c>
      <c r="K7036" s="32">
        <v>72</v>
      </c>
      <c r="L7036" s="32">
        <v>5</v>
      </c>
      <c r="M7036" s="32">
        <v>89.1</v>
      </c>
      <c r="N7036" s="47">
        <f t="shared" si="218"/>
        <v>3.7777777777777779E-3</v>
      </c>
      <c r="O7036" s="47">
        <f t="shared" si="219"/>
        <v>1.0220277777777777E-3</v>
      </c>
    </row>
    <row r="7037" spans="1:15">
      <c r="A7037" s="32" t="s">
        <v>1667</v>
      </c>
      <c r="B7037" s="32" t="s">
        <v>1354</v>
      </c>
      <c r="C7037" s="32" t="s">
        <v>69</v>
      </c>
      <c r="D7037" s="32">
        <v>30314</v>
      </c>
      <c r="E7037" s="32">
        <v>3</v>
      </c>
      <c r="F7037" s="32">
        <v>1360</v>
      </c>
      <c r="G7037" s="32">
        <v>0.90400000000000003</v>
      </c>
      <c r="H7037" s="32">
        <v>8</v>
      </c>
      <c r="I7037" s="34">
        <v>210.13</v>
      </c>
      <c r="J7037" s="34">
        <v>360000</v>
      </c>
      <c r="K7037" s="32">
        <v>72</v>
      </c>
      <c r="L7037" s="32">
        <v>5</v>
      </c>
      <c r="M7037" s="32">
        <v>89.1</v>
      </c>
      <c r="N7037" s="47">
        <f t="shared" si="218"/>
        <v>3.7777777777777779E-3</v>
      </c>
      <c r="O7037" s="47">
        <f t="shared" si="219"/>
        <v>5.8369444444444441E-4</v>
      </c>
    </row>
    <row r="7038" spans="1:15">
      <c r="A7038" s="32" t="s">
        <v>1667</v>
      </c>
      <c r="B7038" s="32" t="s">
        <v>1355</v>
      </c>
      <c r="C7038" s="32" t="s">
        <v>69</v>
      </c>
      <c r="D7038" s="32">
        <v>30314</v>
      </c>
      <c r="E7038" s="32">
        <v>3</v>
      </c>
      <c r="F7038" s="32">
        <v>1400.8</v>
      </c>
      <c r="G7038" s="32">
        <v>0.85</v>
      </c>
      <c r="H7038" s="32">
        <v>13</v>
      </c>
      <c r="I7038" s="34">
        <v>697.58</v>
      </c>
      <c r="J7038" s="34">
        <v>378000</v>
      </c>
      <c r="K7038" s="32">
        <v>72</v>
      </c>
      <c r="L7038" s="32">
        <v>5</v>
      </c>
      <c r="M7038" s="32">
        <v>89.1</v>
      </c>
      <c r="N7038" s="47">
        <f t="shared" si="218"/>
        <v>3.7058201058201056E-3</v>
      </c>
      <c r="O7038" s="47">
        <f t="shared" si="219"/>
        <v>1.8454497354497355E-3</v>
      </c>
    </row>
    <row r="7039" spans="1:15">
      <c r="A7039" s="32" t="s">
        <v>1667</v>
      </c>
      <c r="B7039" s="32" t="s">
        <v>1356</v>
      </c>
      <c r="C7039" s="32" t="s">
        <v>69</v>
      </c>
      <c r="D7039" s="32">
        <v>30314</v>
      </c>
      <c r="E7039" s="32">
        <v>3</v>
      </c>
      <c r="F7039" s="32">
        <v>1400.8</v>
      </c>
      <c r="G7039" s="32">
        <v>0.8</v>
      </c>
      <c r="H7039" s="32">
        <v>17</v>
      </c>
      <c r="I7039" s="34">
        <v>293.72000000000003</v>
      </c>
      <c r="J7039" s="34">
        <v>378000</v>
      </c>
      <c r="K7039" s="32">
        <v>72</v>
      </c>
      <c r="L7039" s="32">
        <v>5</v>
      </c>
      <c r="M7039" s="32">
        <v>89.1</v>
      </c>
      <c r="N7039" s="47">
        <f t="shared" si="218"/>
        <v>3.7058201058201056E-3</v>
      </c>
      <c r="O7039" s="47">
        <f t="shared" si="219"/>
        <v>7.7703703703703713E-4</v>
      </c>
    </row>
    <row r="7040" spans="1:15">
      <c r="A7040" s="32" t="s">
        <v>1667</v>
      </c>
      <c r="B7040" s="32" t="s">
        <v>1357</v>
      </c>
      <c r="C7040" s="32" t="s">
        <v>69</v>
      </c>
      <c r="D7040" s="32">
        <v>30314</v>
      </c>
      <c r="E7040" s="32">
        <v>3</v>
      </c>
      <c r="F7040" s="32">
        <v>1400.8</v>
      </c>
      <c r="G7040" s="32">
        <v>0.8</v>
      </c>
      <c r="H7040" s="32">
        <v>17</v>
      </c>
      <c r="I7040" s="34">
        <v>746.66</v>
      </c>
      <c r="J7040" s="34">
        <v>378000</v>
      </c>
      <c r="K7040" s="32">
        <v>72</v>
      </c>
      <c r="L7040" s="32">
        <v>5</v>
      </c>
      <c r="M7040" s="32">
        <v>89.1</v>
      </c>
      <c r="N7040" s="47">
        <f t="shared" si="218"/>
        <v>3.7058201058201056E-3</v>
      </c>
      <c r="O7040" s="47">
        <f t="shared" si="219"/>
        <v>1.9752910052910052E-3</v>
      </c>
    </row>
    <row r="7041" spans="1:15">
      <c r="A7041" s="32" t="s">
        <v>1667</v>
      </c>
      <c r="B7041" s="32" t="s">
        <v>1358</v>
      </c>
      <c r="C7041" s="32" t="s">
        <v>69</v>
      </c>
      <c r="D7041" s="32">
        <v>30314</v>
      </c>
      <c r="E7041" s="32">
        <v>3</v>
      </c>
      <c r="F7041" s="32">
        <v>1400.8</v>
      </c>
      <c r="G7041" s="32">
        <v>0.8</v>
      </c>
      <c r="H7041" s="32">
        <v>17</v>
      </c>
      <c r="I7041" s="34">
        <v>514.42999999999995</v>
      </c>
      <c r="J7041" s="34">
        <v>378000</v>
      </c>
      <c r="K7041" s="32">
        <v>72</v>
      </c>
      <c r="L7041" s="32">
        <v>5</v>
      </c>
      <c r="M7041" s="32">
        <v>89.1</v>
      </c>
      <c r="N7041" s="47">
        <f t="shared" si="218"/>
        <v>3.7058201058201056E-3</v>
      </c>
      <c r="O7041" s="47">
        <f t="shared" si="219"/>
        <v>1.3609259259259258E-3</v>
      </c>
    </row>
    <row r="7042" spans="1:15">
      <c r="A7042" s="32" t="s">
        <v>1667</v>
      </c>
      <c r="B7042" s="32" t="s">
        <v>1359</v>
      </c>
      <c r="C7042" s="32" t="s">
        <v>69</v>
      </c>
      <c r="D7042" s="32">
        <v>30314</v>
      </c>
      <c r="E7042" s="32">
        <v>3</v>
      </c>
      <c r="F7042" s="32">
        <v>1442.82</v>
      </c>
      <c r="G7042" s="32">
        <v>0.86</v>
      </c>
      <c r="H7042" s="32">
        <v>12</v>
      </c>
      <c r="I7042" s="34">
        <v>546.80999999999995</v>
      </c>
      <c r="J7042" s="34">
        <v>396900</v>
      </c>
      <c r="K7042" s="32">
        <v>72</v>
      </c>
      <c r="L7042" s="32">
        <v>5</v>
      </c>
      <c r="M7042" s="32">
        <v>89.1</v>
      </c>
      <c r="N7042" s="47">
        <f t="shared" si="218"/>
        <v>3.6352229780801208E-3</v>
      </c>
      <c r="O7042" s="47">
        <f t="shared" si="219"/>
        <v>1.3777021919879062E-3</v>
      </c>
    </row>
    <row r="7043" spans="1:15">
      <c r="A7043" s="32" t="s">
        <v>1667</v>
      </c>
      <c r="B7043" s="32" t="s">
        <v>1360</v>
      </c>
      <c r="C7043" s="32" t="s">
        <v>69</v>
      </c>
      <c r="D7043" s="32">
        <v>30314</v>
      </c>
      <c r="E7043" s="32">
        <v>3</v>
      </c>
      <c r="F7043" s="32">
        <v>1442.82</v>
      </c>
      <c r="G7043" s="32">
        <v>0.86</v>
      </c>
      <c r="H7043" s="32">
        <v>12</v>
      </c>
      <c r="I7043" s="34">
        <v>179.86</v>
      </c>
      <c r="J7043" s="34">
        <v>396900</v>
      </c>
      <c r="K7043" s="32">
        <v>72</v>
      </c>
      <c r="L7043" s="32">
        <v>5</v>
      </c>
      <c r="M7043" s="32">
        <v>89.1</v>
      </c>
      <c r="N7043" s="47">
        <f t="shared" ref="N7043:N7106" si="220">F7043/J7043</f>
        <v>3.6352229780801208E-3</v>
      </c>
      <c r="O7043" s="47">
        <f t="shared" ref="O7043:O7106" si="221">I7043/J7043</f>
        <v>4.5316200554295797E-4</v>
      </c>
    </row>
    <row r="7044" spans="1:15">
      <c r="A7044" s="32" t="s">
        <v>1667</v>
      </c>
      <c r="B7044" s="32" t="s">
        <v>1361</v>
      </c>
      <c r="C7044" s="32" t="s">
        <v>69</v>
      </c>
      <c r="D7044" s="32">
        <v>30314</v>
      </c>
      <c r="E7044" s="32">
        <v>3</v>
      </c>
      <c r="F7044" s="32">
        <v>1442.82</v>
      </c>
      <c r="G7044" s="32">
        <v>0.86</v>
      </c>
      <c r="H7044" s="32">
        <v>12</v>
      </c>
      <c r="I7044" s="34">
        <v>634.91999999999996</v>
      </c>
      <c r="J7044" s="34">
        <v>396900</v>
      </c>
      <c r="K7044" s="32">
        <v>72</v>
      </c>
      <c r="L7044" s="32">
        <v>5</v>
      </c>
      <c r="M7044" s="32">
        <v>89.1</v>
      </c>
      <c r="N7044" s="47">
        <f t="shared" si="220"/>
        <v>3.6352229780801208E-3</v>
      </c>
      <c r="O7044" s="47">
        <f t="shared" si="221"/>
        <v>1.5996976568405138E-3</v>
      </c>
    </row>
    <row r="7045" spans="1:15">
      <c r="A7045" s="32" t="s">
        <v>1667</v>
      </c>
      <c r="B7045" s="32" t="s">
        <v>1362</v>
      </c>
      <c r="C7045" s="32" t="s">
        <v>69</v>
      </c>
      <c r="D7045" s="32">
        <v>30314</v>
      </c>
      <c r="E7045" s="32">
        <v>3</v>
      </c>
      <c r="F7045" s="32">
        <v>1442.82</v>
      </c>
      <c r="G7045" s="32">
        <v>0.86</v>
      </c>
      <c r="H7045" s="32">
        <v>12</v>
      </c>
      <c r="I7045" s="34">
        <v>314.27</v>
      </c>
      <c r="J7045" s="34">
        <v>396900</v>
      </c>
      <c r="K7045" s="32">
        <v>72</v>
      </c>
      <c r="L7045" s="32">
        <v>5</v>
      </c>
      <c r="M7045" s="32">
        <v>89.1</v>
      </c>
      <c r="N7045" s="47">
        <f t="shared" si="220"/>
        <v>3.6352229780801208E-3</v>
      </c>
      <c r="O7045" s="47">
        <f t="shared" si="221"/>
        <v>7.9181153943058702E-4</v>
      </c>
    </row>
    <row r="7046" spans="1:15">
      <c r="A7046" s="32" t="s">
        <v>1667</v>
      </c>
      <c r="B7046" s="32" t="s">
        <v>1363</v>
      </c>
      <c r="C7046" s="32" t="s">
        <v>69</v>
      </c>
      <c r="D7046" s="32">
        <v>30314</v>
      </c>
      <c r="E7046" s="32">
        <v>3</v>
      </c>
      <c r="F7046" s="32">
        <v>1486.11</v>
      </c>
      <c r="G7046" s="32">
        <v>0.90600000000000003</v>
      </c>
      <c r="H7046" s="32">
        <v>8</v>
      </c>
      <c r="I7046" s="34">
        <v>775.15</v>
      </c>
      <c r="J7046" s="34">
        <v>416745</v>
      </c>
      <c r="K7046" s="32">
        <v>72</v>
      </c>
      <c r="L7046" s="32">
        <v>5</v>
      </c>
      <c r="M7046" s="32">
        <v>89.1</v>
      </c>
      <c r="N7046" s="47">
        <f t="shared" si="220"/>
        <v>3.5659935932044772E-3</v>
      </c>
      <c r="O7046" s="47">
        <f t="shared" si="221"/>
        <v>1.8600103180602045E-3</v>
      </c>
    </row>
    <row r="7047" spans="1:15">
      <c r="A7047" s="32" t="s">
        <v>1667</v>
      </c>
      <c r="B7047" s="32" t="s">
        <v>1364</v>
      </c>
      <c r="C7047" s="32" t="s">
        <v>69</v>
      </c>
      <c r="D7047" s="32">
        <v>30314</v>
      </c>
      <c r="E7047" s="32">
        <v>3</v>
      </c>
      <c r="F7047" s="32">
        <v>1486.11</v>
      </c>
      <c r="G7047" s="32">
        <v>0.86</v>
      </c>
      <c r="H7047" s="32">
        <v>12</v>
      </c>
      <c r="I7047" s="34">
        <v>778.08</v>
      </c>
      <c r="J7047" s="34">
        <v>416745</v>
      </c>
      <c r="K7047" s="32">
        <v>72</v>
      </c>
      <c r="L7047" s="32">
        <v>5</v>
      </c>
      <c r="M7047" s="32">
        <v>89.1</v>
      </c>
      <c r="N7047" s="47">
        <f t="shared" si="220"/>
        <v>3.5659935932044772E-3</v>
      </c>
      <c r="O7047" s="47">
        <f t="shared" si="221"/>
        <v>1.8670409962926971E-3</v>
      </c>
    </row>
    <row r="7048" spans="1:15">
      <c r="A7048" s="32" t="s">
        <v>1667</v>
      </c>
      <c r="B7048" s="32" t="s">
        <v>1365</v>
      </c>
      <c r="C7048" s="32" t="s">
        <v>69</v>
      </c>
      <c r="D7048" s="32">
        <v>30314</v>
      </c>
      <c r="E7048" s="32">
        <v>3</v>
      </c>
      <c r="F7048" s="32">
        <v>1486.11</v>
      </c>
      <c r="G7048" s="32">
        <v>0.89300000000000002</v>
      </c>
      <c r="H7048" s="32">
        <v>9</v>
      </c>
      <c r="I7048" s="34">
        <v>755</v>
      </c>
      <c r="J7048" s="34">
        <v>416745</v>
      </c>
      <c r="K7048" s="32">
        <v>72</v>
      </c>
      <c r="L7048" s="32">
        <v>5</v>
      </c>
      <c r="M7048" s="32">
        <v>89.1</v>
      </c>
      <c r="N7048" s="47">
        <f t="shared" si="220"/>
        <v>3.5659935932044772E-3</v>
      </c>
      <c r="O7048" s="47">
        <f t="shared" si="221"/>
        <v>1.8116594080312901E-3</v>
      </c>
    </row>
    <row r="7049" spans="1:15">
      <c r="A7049" s="32" t="s">
        <v>1667</v>
      </c>
      <c r="B7049" s="32" t="s">
        <v>1366</v>
      </c>
      <c r="C7049" s="32" t="s">
        <v>69</v>
      </c>
      <c r="D7049" s="32">
        <v>30314</v>
      </c>
      <c r="E7049" s="32">
        <v>3</v>
      </c>
      <c r="F7049" s="32">
        <v>1486.11</v>
      </c>
      <c r="G7049" s="32">
        <v>0.88200000000000001</v>
      </c>
      <c r="H7049" s="32">
        <v>10</v>
      </c>
      <c r="I7049" s="34">
        <v>434.71</v>
      </c>
      <c r="J7049" s="34">
        <v>416745</v>
      </c>
      <c r="K7049" s="32">
        <v>72</v>
      </c>
      <c r="L7049" s="32">
        <v>5</v>
      </c>
      <c r="M7049" s="32">
        <v>89.1</v>
      </c>
      <c r="N7049" s="47">
        <f t="shared" si="220"/>
        <v>3.5659935932044772E-3</v>
      </c>
      <c r="O7049" s="47">
        <f t="shared" si="221"/>
        <v>1.0431078957156054E-3</v>
      </c>
    </row>
    <row r="7050" spans="1:15">
      <c r="A7050" s="32" t="s">
        <v>1667</v>
      </c>
      <c r="B7050" s="32" t="s">
        <v>1367</v>
      </c>
      <c r="C7050" s="32" t="s">
        <v>69</v>
      </c>
      <c r="D7050" s="32">
        <v>30314</v>
      </c>
      <c r="E7050" s="32">
        <v>3</v>
      </c>
      <c r="F7050" s="32">
        <v>1530.69</v>
      </c>
      <c r="G7050" s="32">
        <v>0.88400000000000001</v>
      </c>
      <c r="H7050" s="32">
        <v>10</v>
      </c>
      <c r="I7050" s="34">
        <v>214.62</v>
      </c>
      <c r="J7050" s="34">
        <v>437582.25</v>
      </c>
      <c r="K7050" s="32">
        <v>72</v>
      </c>
      <c r="L7050" s="32">
        <v>5</v>
      </c>
      <c r="M7050" s="32">
        <v>89.1</v>
      </c>
      <c r="N7050" s="47">
        <f t="shared" si="220"/>
        <v>3.4980623642755161E-3</v>
      </c>
      <c r="O7050" s="47">
        <f t="shared" si="221"/>
        <v>4.9046779205509368E-4</v>
      </c>
    </row>
    <row r="7051" spans="1:15">
      <c r="A7051" s="32" t="s">
        <v>1667</v>
      </c>
      <c r="B7051" s="32" t="s">
        <v>1368</v>
      </c>
      <c r="C7051" s="32" t="s">
        <v>69</v>
      </c>
      <c r="D7051" s="32">
        <v>30314</v>
      </c>
      <c r="E7051" s="32">
        <v>3</v>
      </c>
      <c r="F7051" s="32">
        <v>1530.69</v>
      </c>
      <c r="G7051" s="32">
        <v>0.89100000000000001</v>
      </c>
      <c r="H7051" s="32">
        <v>9</v>
      </c>
      <c r="I7051" s="34">
        <v>202.35</v>
      </c>
      <c r="J7051" s="34">
        <v>437582.25</v>
      </c>
      <c r="K7051" s="32">
        <v>72</v>
      </c>
      <c r="L7051" s="32">
        <v>5</v>
      </c>
      <c r="M7051" s="32">
        <v>89.1</v>
      </c>
      <c r="N7051" s="47">
        <f t="shared" si="220"/>
        <v>3.4980623642755161E-3</v>
      </c>
      <c r="O7051" s="47">
        <f t="shared" si="221"/>
        <v>4.6242734937260367E-4</v>
      </c>
    </row>
    <row r="7052" spans="1:15">
      <c r="A7052" s="32" t="s">
        <v>1667</v>
      </c>
      <c r="B7052" s="32" t="s">
        <v>1369</v>
      </c>
      <c r="C7052" s="32" t="s">
        <v>69</v>
      </c>
      <c r="D7052" s="32">
        <v>30314</v>
      </c>
      <c r="E7052" s="32">
        <v>3</v>
      </c>
      <c r="F7052" s="32">
        <v>1530.69</v>
      </c>
      <c r="G7052" s="32">
        <v>0.88300000000000001</v>
      </c>
      <c r="H7052" s="32">
        <v>10</v>
      </c>
      <c r="I7052" s="34">
        <v>574.66</v>
      </c>
      <c r="J7052" s="34">
        <v>437582.25</v>
      </c>
      <c r="K7052" s="32">
        <v>72</v>
      </c>
      <c r="L7052" s="32">
        <v>5</v>
      </c>
      <c r="M7052" s="32">
        <v>89.1</v>
      </c>
      <c r="N7052" s="47">
        <f t="shared" si="220"/>
        <v>3.4980623642755161E-3</v>
      </c>
      <c r="O7052" s="47">
        <f t="shared" si="221"/>
        <v>1.3132616782330635E-3</v>
      </c>
    </row>
    <row r="7053" spans="1:15">
      <c r="A7053" s="32" t="s">
        <v>1667</v>
      </c>
      <c r="B7053" s="32" t="s">
        <v>1370</v>
      </c>
      <c r="C7053" s="32" t="s">
        <v>69</v>
      </c>
      <c r="D7053" s="32">
        <v>30314</v>
      </c>
      <c r="E7053" s="32">
        <v>3</v>
      </c>
      <c r="F7053" s="32">
        <v>1530.69</v>
      </c>
      <c r="G7053" s="32">
        <v>0.90600000000000003</v>
      </c>
      <c r="H7053" s="32">
        <v>8</v>
      </c>
      <c r="I7053" s="34">
        <v>305.17</v>
      </c>
      <c r="J7053" s="34">
        <v>437582.25</v>
      </c>
      <c r="K7053" s="32">
        <v>72</v>
      </c>
      <c r="L7053" s="32">
        <v>5</v>
      </c>
      <c r="M7053" s="32">
        <v>89.1</v>
      </c>
      <c r="N7053" s="47">
        <f t="shared" si="220"/>
        <v>3.4980623642755161E-3</v>
      </c>
      <c r="O7053" s="47">
        <f t="shared" si="221"/>
        <v>6.9740031731177401E-4</v>
      </c>
    </row>
    <row r="7054" spans="1:15">
      <c r="A7054" s="32" t="s">
        <v>1667</v>
      </c>
      <c r="B7054" s="32" t="s">
        <v>1371</v>
      </c>
      <c r="C7054" s="32" t="s">
        <v>69</v>
      </c>
      <c r="D7054" s="32">
        <v>30314</v>
      </c>
      <c r="E7054" s="32">
        <v>3</v>
      </c>
      <c r="F7054" s="32">
        <v>1576.61</v>
      </c>
      <c r="G7054" s="32">
        <v>0.86799999999999999</v>
      </c>
      <c r="H7054" s="32">
        <v>11</v>
      </c>
      <c r="I7054" s="34">
        <v>1059.81</v>
      </c>
      <c r="J7054" s="34">
        <v>459461.36</v>
      </c>
      <c r="K7054" s="32">
        <v>72</v>
      </c>
      <c r="L7054" s="32">
        <v>5</v>
      </c>
      <c r="M7054" s="32">
        <v>89.1</v>
      </c>
      <c r="N7054" s="47">
        <f t="shared" si="220"/>
        <v>3.4314311001038258E-3</v>
      </c>
      <c r="O7054" s="47">
        <f t="shared" si="221"/>
        <v>2.306635752786698E-3</v>
      </c>
    </row>
    <row r="7055" spans="1:15">
      <c r="A7055" s="32" t="s">
        <v>1667</v>
      </c>
      <c r="B7055" s="32" t="s">
        <v>1372</v>
      </c>
      <c r="C7055" s="32" t="s">
        <v>69</v>
      </c>
      <c r="D7055" s="32">
        <v>30314</v>
      </c>
      <c r="E7055" s="32">
        <v>3</v>
      </c>
      <c r="F7055" s="32">
        <v>1576.61</v>
      </c>
      <c r="G7055" s="32">
        <v>0.88100000000000001</v>
      </c>
      <c r="H7055" s="32">
        <v>10</v>
      </c>
      <c r="I7055" s="34">
        <v>1205.3599999999999</v>
      </c>
      <c r="J7055" s="34">
        <v>459461.36</v>
      </c>
      <c r="K7055" s="32">
        <v>72</v>
      </c>
      <c r="L7055" s="32">
        <v>5</v>
      </c>
      <c r="M7055" s="32">
        <v>89.1</v>
      </c>
      <c r="N7055" s="47">
        <f t="shared" si="220"/>
        <v>3.4314311001038258E-3</v>
      </c>
      <c r="O7055" s="47">
        <f t="shared" si="221"/>
        <v>2.6234197365367132E-3</v>
      </c>
    </row>
    <row r="7056" spans="1:15">
      <c r="A7056" s="32" t="s">
        <v>1667</v>
      </c>
      <c r="B7056" s="32" t="s">
        <v>1373</v>
      </c>
      <c r="C7056" s="32" t="s">
        <v>69</v>
      </c>
      <c r="D7056" s="32">
        <v>30314</v>
      </c>
      <c r="E7056" s="32">
        <v>3</v>
      </c>
      <c r="F7056" s="32">
        <v>1576.61</v>
      </c>
      <c r="G7056" s="32">
        <v>0.86799999999999999</v>
      </c>
      <c r="H7056" s="32">
        <v>11</v>
      </c>
      <c r="I7056" s="34">
        <v>307.57</v>
      </c>
      <c r="J7056" s="34">
        <v>459461.36</v>
      </c>
      <c r="K7056" s="32">
        <v>72</v>
      </c>
      <c r="L7056" s="32">
        <v>5</v>
      </c>
      <c r="M7056" s="32">
        <v>89.1</v>
      </c>
      <c r="N7056" s="47">
        <f t="shared" si="220"/>
        <v>3.4314311001038258E-3</v>
      </c>
      <c r="O7056" s="47">
        <f t="shared" si="221"/>
        <v>6.6941428981100832E-4</v>
      </c>
    </row>
    <row r="7057" spans="1:15">
      <c r="A7057" s="32" t="s">
        <v>1667</v>
      </c>
      <c r="B7057" s="32" t="s">
        <v>1374</v>
      </c>
      <c r="C7057" s="32" t="s">
        <v>69</v>
      </c>
      <c r="D7057" s="32">
        <v>30314</v>
      </c>
      <c r="E7057" s="32">
        <v>3</v>
      </c>
      <c r="F7057" s="32">
        <v>1576.61</v>
      </c>
      <c r="G7057" s="32">
        <v>0.88900000000000001</v>
      </c>
      <c r="H7057" s="32">
        <v>9</v>
      </c>
      <c r="I7057" s="34">
        <v>417.24</v>
      </c>
      <c r="J7057" s="34">
        <v>459461.36</v>
      </c>
      <c r="K7057" s="32">
        <v>72</v>
      </c>
      <c r="L7057" s="32">
        <v>5</v>
      </c>
      <c r="M7057" s="32">
        <v>89.1</v>
      </c>
      <c r="N7057" s="47">
        <f t="shared" si="220"/>
        <v>3.4314311001038258E-3</v>
      </c>
      <c r="O7057" s="47">
        <f t="shared" si="221"/>
        <v>9.081068318780931E-4</v>
      </c>
    </row>
    <row r="7058" spans="1:15">
      <c r="A7058" s="32" t="s">
        <v>1668</v>
      </c>
      <c r="B7058" s="32" t="s">
        <v>1351</v>
      </c>
      <c r="C7058" s="32" t="s">
        <v>69</v>
      </c>
      <c r="D7058" s="32">
        <v>30310</v>
      </c>
      <c r="E7058" s="32">
        <v>3</v>
      </c>
      <c r="F7058" s="32">
        <v>1445</v>
      </c>
      <c r="G7058" s="32">
        <v>0.91300000000000003</v>
      </c>
      <c r="H7058" s="32">
        <v>7</v>
      </c>
      <c r="I7058" s="34">
        <v>456.12</v>
      </c>
      <c r="J7058" s="34">
        <v>382500</v>
      </c>
      <c r="K7058" s="32">
        <v>68</v>
      </c>
      <c r="L7058" s="32">
        <v>6</v>
      </c>
      <c r="M7058" s="32">
        <v>90.3</v>
      </c>
      <c r="N7058" s="47">
        <f t="shared" si="220"/>
        <v>3.7777777777777779E-3</v>
      </c>
      <c r="O7058" s="47">
        <f t="shared" si="221"/>
        <v>1.1924705882352942E-3</v>
      </c>
    </row>
    <row r="7059" spans="1:15">
      <c r="A7059" s="32" t="s">
        <v>1668</v>
      </c>
      <c r="B7059" s="32" t="s">
        <v>1352</v>
      </c>
      <c r="C7059" s="32" t="s">
        <v>69</v>
      </c>
      <c r="D7059" s="32">
        <v>30310</v>
      </c>
      <c r="E7059" s="32">
        <v>3</v>
      </c>
      <c r="F7059" s="32">
        <v>1445</v>
      </c>
      <c r="G7059" s="32">
        <v>0.874</v>
      </c>
      <c r="H7059" s="32">
        <v>11</v>
      </c>
      <c r="I7059" s="34">
        <v>555.49</v>
      </c>
      <c r="J7059" s="34">
        <v>382500</v>
      </c>
      <c r="K7059" s="32">
        <v>68</v>
      </c>
      <c r="L7059" s="32">
        <v>6</v>
      </c>
      <c r="M7059" s="32">
        <v>90.3</v>
      </c>
      <c r="N7059" s="47">
        <f t="shared" si="220"/>
        <v>3.7777777777777779E-3</v>
      </c>
      <c r="O7059" s="47">
        <f t="shared" si="221"/>
        <v>1.4522614379084968E-3</v>
      </c>
    </row>
    <row r="7060" spans="1:15">
      <c r="A7060" s="32" t="s">
        <v>1668</v>
      </c>
      <c r="B7060" s="32" t="s">
        <v>1353</v>
      </c>
      <c r="C7060" s="32" t="s">
        <v>69</v>
      </c>
      <c r="D7060" s="32">
        <v>30310</v>
      </c>
      <c r="E7060" s="32">
        <v>3</v>
      </c>
      <c r="F7060" s="32">
        <v>1445</v>
      </c>
      <c r="G7060" s="32">
        <v>0.88400000000000001</v>
      </c>
      <c r="H7060" s="32">
        <v>10</v>
      </c>
      <c r="I7060" s="34">
        <v>339.58</v>
      </c>
      <c r="J7060" s="34">
        <v>382500</v>
      </c>
      <c r="K7060" s="32">
        <v>68</v>
      </c>
      <c r="L7060" s="32">
        <v>6</v>
      </c>
      <c r="M7060" s="32">
        <v>90.3</v>
      </c>
      <c r="N7060" s="47">
        <f t="shared" si="220"/>
        <v>3.7777777777777779E-3</v>
      </c>
      <c r="O7060" s="47">
        <f t="shared" si="221"/>
        <v>8.8779084967320252E-4</v>
      </c>
    </row>
    <row r="7061" spans="1:15">
      <c r="A7061" s="32" t="s">
        <v>1668</v>
      </c>
      <c r="B7061" s="32" t="s">
        <v>1354</v>
      </c>
      <c r="C7061" s="32" t="s">
        <v>69</v>
      </c>
      <c r="D7061" s="32">
        <v>30310</v>
      </c>
      <c r="E7061" s="32">
        <v>3</v>
      </c>
      <c r="F7061" s="32">
        <v>1445</v>
      </c>
      <c r="G7061" s="32">
        <v>0.91800000000000004</v>
      </c>
      <c r="H7061" s="32">
        <v>7</v>
      </c>
      <c r="I7061" s="34">
        <v>193.62</v>
      </c>
      <c r="J7061" s="34">
        <v>382500</v>
      </c>
      <c r="K7061" s="32">
        <v>68</v>
      </c>
      <c r="L7061" s="32">
        <v>6</v>
      </c>
      <c r="M7061" s="32">
        <v>90.3</v>
      </c>
      <c r="N7061" s="47">
        <f t="shared" si="220"/>
        <v>3.7777777777777779E-3</v>
      </c>
      <c r="O7061" s="47">
        <f t="shared" si="221"/>
        <v>5.0619607843137261E-4</v>
      </c>
    </row>
    <row r="7062" spans="1:15">
      <c r="A7062" s="32" t="s">
        <v>1668</v>
      </c>
      <c r="B7062" s="32" t="s">
        <v>1355</v>
      </c>
      <c r="C7062" s="32" t="s">
        <v>69</v>
      </c>
      <c r="D7062" s="32">
        <v>30310</v>
      </c>
      <c r="E7062" s="32">
        <v>3</v>
      </c>
      <c r="F7062" s="32">
        <v>1488.35</v>
      </c>
      <c r="G7062" s="32">
        <v>0.86</v>
      </c>
      <c r="H7062" s="32">
        <v>12</v>
      </c>
      <c r="I7062" s="34">
        <v>1096.42</v>
      </c>
      <c r="J7062" s="34">
        <v>401625</v>
      </c>
      <c r="K7062" s="32">
        <v>68</v>
      </c>
      <c r="L7062" s="32">
        <v>6</v>
      </c>
      <c r="M7062" s="32">
        <v>90.3</v>
      </c>
      <c r="N7062" s="47">
        <f t="shared" si="220"/>
        <v>3.7058201058201056E-3</v>
      </c>
      <c r="O7062" s="47">
        <f t="shared" si="221"/>
        <v>2.7299595393713042E-3</v>
      </c>
    </row>
    <row r="7063" spans="1:15">
      <c r="A7063" s="32" t="s">
        <v>1668</v>
      </c>
      <c r="B7063" s="32" t="s">
        <v>1356</v>
      </c>
      <c r="C7063" s="32" t="s">
        <v>69</v>
      </c>
      <c r="D7063" s="32">
        <v>30310</v>
      </c>
      <c r="E7063" s="32">
        <v>3</v>
      </c>
      <c r="F7063" s="32">
        <v>1488.35</v>
      </c>
      <c r="G7063" s="32">
        <v>0.81</v>
      </c>
      <c r="H7063" s="32">
        <v>17</v>
      </c>
      <c r="I7063" s="34">
        <v>387.97</v>
      </c>
      <c r="J7063" s="34">
        <v>401625</v>
      </c>
      <c r="K7063" s="32">
        <v>68</v>
      </c>
      <c r="L7063" s="32">
        <v>6</v>
      </c>
      <c r="M7063" s="32">
        <v>90.3</v>
      </c>
      <c r="N7063" s="47">
        <f t="shared" si="220"/>
        <v>3.7058201058201056E-3</v>
      </c>
      <c r="O7063" s="47">
        <f t="shared" si="221"/>
        <v>9.6600062247121081E-4</v>
      </c>
    </row>
    <row r="7064" spans="1:15">
      <c r="A7064" s="32" t="s">
        <v>1668</v>
      </c>
      <c r="B7064" s="32" t="s">
        <v>1357</v>
      </c>
      <c r="C7064" s="32" t="s">
        <v>69</v>
      </c>
      <c r="D7064" s="32">
        <v>30310</v>
      </c>
      <c r="E7064" s="32">
        <v>3</v>
      </c>
      <c r="F7064" s="32">
        <v>1488.35</v>
      </c>
      <c r="G7064" s="32">
        <v>0.81</v>
      </c>
      <c r="H7064" s="32">
        <v>17</v>
      </c>
      <c r="I7064" s="34">
        <v>493.5</v>
      </c>
      <c r="J7064" s="34">
        <v>401625</v>
      </c>
      <c r="K7064" s="32">
        <v>68</v>
      </c>
      <c r="L7064" s="32">
        <v>6</v>
      </c>
      <c r="M7064" s="32">
        <v>90.3</v>
      </c>
      <c r="N7064" s="47">
        <f t="shared" si="220"/>
        <v>3.7058201058201056E-3</v>
      </c>
      <c r="O7064" s="47">
        <f t="shared" si="221"/>
        <v>1.2287581699346405E-3</v>
      </c>
    </row>
    <row r="7065" spans="1:15">
      <c r="A7065" s="32" t="s">
        <v>1668</v>
      </c>
      <c r="B7065" s="32" t="s">
        <v>1358</v>
      </c>
      <c r="C7065" s="32" t="s">
        <v>69</v>
      </c>
      <c r="D7065" s="32">
        <v>30310</v>
      </c>
      <c r="E7065" s="32">
        <v>3</v>
      </c>
      <c r="F7065" s="32">
        <v>1488.35</v>
      </c>
      <c r="G7065" s="32">
        <v>0.81</v>
      </c>
      <c r="H7065" s="32">
        <v>17</v>
      </c>
      <c r="I7065" s="34">
        <v>192.41</v>
      </c>
      <c r="J7065" s="34">
        <v>401625</v>
      </c>
      <c r="K7065" s="32">
        <v>68</v>
      </c>
      <c r="L7065" s="32">
        <v>6</v>
      </c>
      <c r="M7065" s="32">
        <v>90.3</v>
      </c>
      <c r="N7065" s="47">
        <f t="shared" si="220"/>
        <v>3.7058201058201056E-3</v>
      </c>
      <c r="O7065" s="47">
        <f t="shared" si="221"/>
        <v>4.7907874260815435E-4</v>
      </c>
    </row>
    <row r="7066" spans="1:15">
      <c r="A7066" s="32" t="s">
        <v>1668</v>
      </c>
      <c r="B7066" s="32" t="s">
        <v>1359</v>
      </c>
      <c r="C7066" s="32" t="s">
        <v>69</v>
      </c>
      <c r="D7066" s="32">
        <v>30310</v>
      </c>
      <c r="E7066" s="32">
        <v>3</v>
      </c>
      <c r="F7066" s="32">
        <v>1533</v>
      </c>
      <c r="G7066" s="32">
        <v>0.87</v>
      </c>
      <c r="H7066" s="32">
        <v>11</v>
      </c>
      <c r="I7066" s="34">
        <v>477.21</v>
      </c>
      <c r="J7066" s="34">
        <v>421706.25</v>
      </c>
      <c r="K7066" s="32">
        <v>68</v>
      </c>
      <c r="L7066" s="32">
        <v>6</v>
      </c>
      <c r="M7066" s="32">
        <v>90.3</v>
      </c>
      <c r="N7066" s="47">
        <f t="shared" si="220"/>
        <v>3.6352318705259882E-3</v>
      </c>
      <c r="O7066" s="47">
        <f t="shared" si="221"/>
        <v>1.1316170912809569E-3</v>
      </c>
    </row>
    <row r="7067" spans="1:15">
      <c r="A7067" s="32" t="s">
        <v>1668</v>
      </c>
      <c r="B7067" s="32" t="s">
        <v>1360</v>
      </c>
      <c r="C7067" s="32" t="s">
        <v>69</v>
      </c>
      <c r="D7067" s="32">
        <v>30310</v>
      </c>
      <c r="E7067" s="32">
        <v>3</v>
      </c>
      <c r="F7067" s="32">
        <v>1533</v>
      </c>
      <c r="G7067" s="32">
        <v>0.87</v>
      </c>
      <c r="H7067" s="32">
        <v>11</v>
      </c>
      <c r="I7067" s="34">
        <v>280.51</v>
      </c>
      <c r="J7067" s="34">
        <v>421706.25</v>
      </c>
      <c r="K7067" s="32">
        <v>68</v>
      </c>
      <c r="L7067" s="32">
        <v>6</v>
      </c>
      <c r="M7067" s="32">
        <v>90.3</v>
      </c>
      <c r="N7067" s="47">
        <f t="shared" si="220"/>
        <v>3.6352318705259882E-3</v>
      </c>
      <c r="O7067" s="47">
        <f t="shared" si="221"/>
        <v>6.6517866405821585E-4</v>
      </c>
    </row>
    <row r="7068" spans="1:15">
      <c r="A7068" s="32" t="s">
        <v>1668</v>
      </c>
      <c r="B7068" s="32" t="s">
        <v>1361</v>
      </c>
      <c r="C7068" s="32" t="s">
        <v>69</v>
      </c>
      <c r="D7068" s="32">
        <v>30310</v>
      </c>
      <c r="E7068" s="32">
        <v>3</v>
      </c>
      <c r="F7068" s="32">
        <v>1533</v>
      </c>
      <c r="G7068" s="32">
        <v>0.87</v>
      </c>
      <c r="H7068" s="32">
        <v>11</v>
      </c>
      <c r="I7068" s="34">
        <v>985.29</v>
      </c>
      <c r="J7068" s="34">
        <v>421706.25</v>
      </c>
      <c r="K7068" s="32">
        <v>68</v>
      </c>
      <c r="L7068" s="32">
        <v>6</v>
      </c>
      <c r="M7068" s="32">
        <v>90.3</v>
      </c>
      <c r="N7068" s="47">
        <f t="shared" si="220"/>
        <v>3.6352318705259882E-3</v>
      </c>
      <c r="O7068" s="47">
        <f t="shared" si="221"/>
        <v>2.3364367969409983E-3</v>
      </c>
    </row>
    <row r="7069" spans="1:15">
      <c r="A7069" s="32" t="s">
        <v>1668</v>
      </c>
      <c r="B7069" s="32" t="s">
        <v>1362</v>
      </c>
      <c r="C7069" s="32" t="s">
        <v>69</v>
      </c>
      <c r="D7069" s="32">
        <v>30310</v>
      </c>
      <c r="E7069" s="32">
        <v>3</v>
      </c>
      <c r="F7069" s="32">
        <v>1533</v>
      </c>
      <c r="G7069" s="32">
        <v>0.87</v>
      </c>
      <c r="H7069" s="32">
        <v>11</v>
      </c>
      <c r="I7069" s="34">
        <v>673.84</v>
      </c>
      <c r="J7069" s="34">
        <v>421706.25</v>
      </c>
      <c r="K7069" s="32">
        <v>68</v>
      </c>
      <c r="L7069" s="32">
        <v>6</v>
      </c>
      <c r="M7069" s="32">
        <v>90.3</v>
      </c>
      <c r="N7069" s="47">
        <f t="shared" si="220"/>
        <v>3.6352318705259882E-3</v>
      </c>
      <c r="O7069" s="47">
        <f t="shared" si="221"/>
        <v>1.5978895261808427E-3</v>
      </c>
    </row>
    <row r="7070" spans="1:15">
      <c r="A7070" s="32" t="s">
        <v>1668</v>
      </c>
      <c r="B7070" s="32" t="s">
        <v>1363</v>
      </c>
      <c r="C7070" s="32" t="s">
        <v>69</v>
      </c>
      <c r="D7070" s="32">
        <v>30310</v>
      </c>
      <c r="E7070" s="32">
        <v>3</v>
      </c>
      <c r="F7070" s="32">
        <v>1578.99</v>
      </c>
      <c r="G7070" s="32">
        <v>0.874</v>
      </c>
      <c r="H7070" s="32">
        <v>11</v>
      </c>
      <c r="I7070" s="34">
        <v>184.75</v>
      </c>
      <c r="J7070" s="34">
        <v>442791.56</v>
      </c>
      <c r="K7070" s="32">
        <v>68</v>
      </c>
      <c r="L7070" s="32">
        <v>6</v>
      </c>
      <c r="M7070" s="32">
        <v>90.3</v>
      </c>
      <c r="N7070" s="47">
        <f t="shared" si="220"/>
        <v>3.5659893788400122E-3</v>
      </c>
      <c r="O7070" s="47">
        <f t="shared" si="221"/>
        <v>4.1723920844381046E-4</v>
      </c>
    </row>
    <row r="7071" spans="1:15">
      <c r="A7071" s="32" t="s">
        <v>1668</v>
      </c>
      <c r="B7071" s="32" t="s">
        <v>1364</v>
      </c>
      <c r="C7071" s="32" t="s">
        <v>69</v>
      </c>
      <c r="D7071" s="32">
        <v>30310</v>
      </c>
      <c r="E7071" s="32">
        <v>3</v>
      </c>
      <c r="F7071" s="32">
        <v>1578.99</v>
      </c>
      <c r="G7071" s="32">
        <v>0.86199999999999999</v>
      </c>
      <c r="H7071" s="32">
        <v>12</v>
      </c>
      <c r="I7071" s="34">
        <v>180.39</v>
      </c>
      <c r="J7071" s="34">
        <v>442791.56</v>
      </c>
      <c r="K7071" s="32">
        <v>68</v>
      </c>
      <c r="L7071" s="32">
        <v>6</v>
      </c>
      <c r="M7071" s="32">
        <v>90.3</v>
      </c>
      <c r="N7071" s="47">
        <f t="shared" si="220"/>
        <v>3.5659893788400122E-3</v>
      </c>
      <c r="O7071" s="47">
        <f t="shared" si="221"/>
        <v>4.073925889644328E-4</v>
      </c>
    </row>
    <row r="7072" spans="1:15">
      <c r="A7072" s="32" t="s">
        <v>1668</v>
      </c>
      <c r="B7072" s="32" t="s">
        <v>1365</v>
      </c>
      <c r="C7072" s="32" t="s">
        <v>69</v>
      </c>
      <c r="D7072" s="32">
        <v>30310</v>
      </c>
      <c r="E7072" s="32">
        <v>3</v>
      </c>
      <c r="F7072" s="32">
        <v>1578.99</v>
      </c>
      <c r="G7072" s="32">
        <v>0.90200000000000002</v>
      </c>
      <c r="H7072" s="32">
        <v>8</v>
      </c>
      <c r="I7072" s="34">
        <v>634.63</v>
      </c>
      <c r="J7072" s="34">
        <v>442791.56</v>
      </c>
      <c r="K7072" s="32">
        <v>68</v>
      </c>
      <c r="L7072" s="32">
        <v>6</v>
      </c>
      <c r="M7072" s="32">
        <v>90.3</v>
      </c>
      <c r="N7072" s="47">
        <f t="shared" si="220"/>
        <v>3.5659893788400122E-3</v>
      </c>
      <c r="O7072" s="47">
        <f t="shared" si="221"/>
        <v>1.4332477339902324E-3</v>
      </c>
    </row>
    <row r="7073" spans="1:15">
      <c r="A7073" s="32" t="s">
        <v>1668</v>
      </c>
      <c r="B7073" s="32" t="s">
        <v>1366</v>
      </c>
      <c r="C7073" s="32" t="s">
        <v>69</v>
      </c>
      <c r="D7073" s="32">
        <v>30310</v>
      </c>
      <c r="E7073" s="32">
        <v>3</v>
      </c>
      <c r="F7073" s="32">
        <v>1578.99</v>
      </c>
      <c r="G7073" s="32">
        <v>0.86599999999999999</v>
      </c>
      <c r="H7073" s="32">
        <v>12</v>
      </c>
      <c r="I7073" s="34">
        <v>788.49</v>
      </c>
      <c r="J7073" s="34">
        <v>442791.56</v>
      </c>
      <c r="K7073" s="32">
        <v>68</v>
      </c>
      <c r="L7073" s="32">
        <v>6</v>
      </c>
      <c r="M7073" s="32">
        <v>90.3</v>
      </c>
      <c r="N7073" s="47">
        <f t="shared" si="220"/>
        <v>3.5659893788400122E-3</v>
      </c>
      <c r="O7073" s="47">
        <f t="shared" si="221"/>
        <v>1.7807249984620303E-3</v>
      </c>
    </row>
    <row r="7074" spans="1:15">
      <c r="A7074" s="32" t="s">
        <v>1668</v>
      </c>
      <c r="B7074" s="32" t="s">
        <v>1367</v>
      </c>
      <c r="C7074" s="32" t="s">
        <v>69</v>
      </c>
      <c r="D7074" s="32">
        <v>30310</v>
      </c>
      <c r="E7074" s="32">
        <v>3</v>
      </c>
      <c r="F7074" s="32">
        <v>1626.36</v>
      </c>
      <c r="G7074" s="32">
        <v>0.86399999999999999</v>
      </c>
      <c r="H7074" s="32">
        <v>12</v>
      </c>
      <c r="I7074" s="34">
        <v>460.04</v>
      </c>
      <c r="J7074" s="34">
        <v>464931.14</v>
      </c>
      <c r="K7074" s="32">
        <v>68</v>
      </c>
      <c r="L7074" s="32">
        <v>6</v>
      </c>
      <c r="M7074" s="32">
        <v>90.3</v>
      </c>
      <c r="N7074" s="47">
        <f t="shared" si="220"/>
        <v>3.4980664018331828E-3</v>
      </c>
      <c r="O7074" s="47">
        <f t="shared" si="221"/>
        <v>9.8947986146937796E-4</v>
      </c>
    </row>
    <row r="7075" spans="1:15">
      <c r="A7075" s="32" t="s">
        <v>1668</v>
      </c>
      <c r="B7075" s="32" t="s">
        <v>1368</v>
      </c>
      <c r="C7075" s="32" t="s">
        <v>69</v>
      </c>
      <c r="D7075" s="32">
        <v>30310</v>
      </c>
      <c r="E7075" s="32">
        <v>3</v>
      </c>
      <c r="F7075" s="32">
        <v>1626.36</v>
      </c>
      <c r="G7075" s="32">
        <v>0.88200000000000001</v>
      </c>
      <c r="H7075" s="32">
        <v>10</v>
      </c>
      <c r="I7075" s="34">
        <v>390.52</v>
      </c>
      <c r="J7075" s="34">
        <v>464931.14</v>
      </c>
      <c r="K7075" s="32">
        <v>68</v>
      </c>
      <c r="L7075" s="32">
        <v>6</v>
      </c>
      <c r="M7075" s="32">
        <v>90.3</v>
      </c>
      <c r="N7075" s="47">
        <f t="shared" si="220"/>
        <v>3.4980664018331828E-3</v>
      </c>
      <c r="O7075" s="47">
        <f t="shared" si="221"/>
        <v>8.3995234218985624E-4</v>
      </c>
    </row>
    <row r="7076" spans="1:15">
      <c r="A7076" s="32" t="s">
        <v>1668</v>
      </c>
      <c r="B7076" s="32" t="s">
        <v>1369</v>
      </c>
      <c r="C7076" s="32" t="s">
        <v>69</v>
      </c>
      <c r="D7076" s="32">
        <v>30310</v>
      </c>
      <c r="E7076" s="32">
        <v>3</v>
      </c>
      <c r="F7076" s="32">
        <v>1626.36</v>
      </c>
      <c r="G7076" s="32">
        <v>0.91700000000000004</v>
      </c>
      <c r="H7076" s="32">
        <v>7</v>
      </c>
      <c r="I7076" s="34">
        <v>377.05</v>
      </c>
      <c r="J7076" s="34">
        <v>464931.14</v>
      </c>
      <c r="K7076" s="32">
        <v>68</v>
      </c>
      <c r="L7076" s="32">
        <v>6</v>
      </c>
      <c r="M7076" s="32">
        <v>90.3</v>
      </c>
      <c r="N7076" s="47">
        <f t="shared" si="220"/>
        <v>3.4980664018331828E-3</v>
      </c>
      <c r="O7076" s="47">
        <f t="shared" si="221"/>
        <v>8.1098030990137593E-4</v>
      </c>
    </row>
    <row r="7077" spans="1:15">
      <c r="A7077" s="32" t="s">
        <v>1668</v>
      </c>
      <c r="B7077" s="32" t="s">
        <v>1370</v>
      </c>
      <c r="C7077" s="32" t="s">
        <v>69</v>
      </c>
      <c r="D7077" s="32">
        <v>30310</v>
      </c>
      <c r="E7077" s="32">
        <v>3</v>
      </c>
      <c r="F7077" s="32">
        <v>1626.36</v>
      </c>
      <c r="G7077" s="32">
        <v>0.86099999999999999</v>
      </c>
      <c r="H7077" s="32">
        <v>12</v>
      </c>
      <c r="I7077" s="34">
        <v>407.05</v>
      </c>
      <c r="J7077" s="34">
        <v>464931.14</v>
      </c>
      <c r="K7077" s="32">
        <v>68</v>
      </c>
      <c r="L7077" s="32">
        <v>6</v>
      </c>
      <c r="M7077" s="32">
        <v>90.3</v>
      </c>
      <c r="N7077" s="47">
        <f t="shared" si="220"/>
        <v>3.4980664018331828E-3</v>
      </c>
      <c r="O7077" s="47">
        <f t="shared" si="221"/>
        <v>8.7550599428551932E-4</v>
      </c>
    </row>
    <row r="7078" spans="1:15">
      <c r="A7078" s="32" t="s">
        <v>1668</v>
      </c>
      <c r="B7078" s="32" t="s">
        <v>1371</v>
      </c>
      <c r="C7078" s="32" t="s">
        <v>69</v>
      </c>
      <c r="D7078" s="32">
        <v>30310</v>
      </c>
      <c r="E7078" s="32">
        <v>3</v>
      </c>
      <c r="F7078" s="32">
        <v>1675.15</v>
      </c>
      <c r="G7078" s="32">
        <v>0.88100000000000001</v>
      </c>
      <c r="H7078" s="32">
        <v>10</v>
      </c>
      <c r="I7078" s="34">
        <v>411.96</v>
      </c>
      <c r="J7078" s="34">
        <v>488177.7</v>
      </c>
      <c r="K7078" s="32">
        <v>68</v>
      </c>
      <c r="L7078" s="32">
        <v>6</v>
      </c>
      <c r="M7078" s="32">
        <v>90.3</v>
      </c>
      <c r="N7078" s="47">
        <f t="shared" si="220"/>
        <v>3.4314349057730413E-3</v>
      </c>
      <c r="O7078" s="47">
        <f t="shared" si="221"/>
        <v>8.4387304049324654E-4</v>
      </c>
    </row>
    <row r="7079" spans="1:15">
      <c r="A7079" s="32" t="s">
        <v>1668</v>
      </c>
      <c r="B7079" s="32" t="s">
        <v>1372</v>
      </c>
      <c r="C7079" s="32" t="s">
        <v>69</v>
      </c>
      <c r="D7079" s="32">
        <v>30310</v>
      </c>
      <c r="E7079" s="32">
        <v>3</v>
      </c>
      <c r="F7079" s="32">
        <v>1675.15</v>
      </c>
      <c r="G7079" s="32">
        <v>0.876</v>
      </c>
      <c r="H7079" s="32">
        <v>11</v>
      </c>
      <c r="I7079" s="34">
        <v>298.66000000000003</v>
      </c>
      <c r="J7079" s="34">
        <v>488177.7</v>
      </c>
      <c r="K7079" s="32">
        <v>68</v>
      </c>
      <c r="L7079" s="32">
        <v>6</v>
      </c>
      <c r="M7079" s="32">
        <v>90.3</v>
      </c>
      <c r="N7079" s="47">
        <f t="shared" si="220"/>
        <v>3.4314349057730413E-3</v>
      </c>
      <c r="O7079" s="47">
        <f t="shared" si="221"/>
        <v>6.1178542157906853E-4</v>
      </c>
    </row>
    <row r="7080" spans="1:15">
      <c r="A7080" s="32" t="s">
        <v>1668</v>
      </c>
      <c r="B7080" s="32" t="s">
        <v>1373</v>
      </c>
      <c r="C7080" s="32" t="s">
        <v>69</v>
      </c>
      <c r="D7080" s="32">
        <v>30310</v>
      </c>
      <c r="E7080" s="32">
        <v>3</v>
      </c>
      <c r="F7080" s="32">
        <v>1675.15</v>
      </c>
      <c r="G7080" s="32">
        <v>0.90900000000000003</v>
      </c>
      <c r="H7080" s="32">
        <v>8</v>
      </c>
      <c r="I7080" s="34">
        <v>378.99</v>
      </c>
      <c r="J7080" s="34">
        <v>488177.7</v>
      </c>
      <c r="K7080" s="32">
        <v>68</v>
      </c>
      <c r="L7080" s="32">
        <v>6</v>
      </c>
      <c r="M7080" s="32">
        <v>90.3</v>
      </c>
      <c r="N7080" s="47">
        <f t="shared" si="220"/>
        <v>3.4314349057730413E-3</v>
      </c>
      <c r="O7080" s="47">
        <f t="shared" si="221"/>
        <v>7.763361579195445E-4</v>
      </c>
    </row>
    <row r="7081" spans="1:15">
      <c r="A7081" s="32" t="s">
        <v>1668</v>
      </c>
      <c r="B7081" s="32" t="s">
        <v>1374</v>
      </c>
      <c r="C7081" s="32" t="s">
        <v>69</v>
      </c>
      <c r="D7081" s="32">
        <v>30310</v>
      </c>
      <c r="E7081" s="32">
        <v>3</v>
      </c>
      <c r="F7081" s="32">
        <v>1675.15</v>
      </c>
      <c r="G7081" s="32">
        <v>0.88300000000000001</v>
      </c>
      <c r="H7081" s="32">
        <v>10</v>
      </c>
      <c r="I7081" s="34">
        <v>573.92999999999995</v>
      </c>
      <c r="J7081" s="34">
        <v>488177.7</v>
      </c>
      <c r="K7081" s="32">
        <v>68</v>
      </c>
      <c r="L7081" s="32">
        <v>6</v>
      </c>
      <c r="M7081" s="32">
        <v>90.3</v>
      </c>
      <c r="N7081" s="47">
        <f t="shared" si="220"/>
        <v>3.4314349057730413E-3</v>
      </c>
      <c r="O7081" s="47">
        <f t="shared" si="221"/>
        <v>1.1756579622543184E-3</v>
      </c>
    </row>
    <row r="7082" spans="1:15">
      <c r="A7082" s="32" t="s">
        <v>1669</v>
      </c>
      <c r="B7082" s="32" t="s">
        <v>1351</v>
      </c>
      <c r="C7082" s="32" t="s">
        <v>52</v>
      </c>
      <c r="D7082" s="32">
        <v>30046</v>
      </c>
      <c r="E7082" s="32">
        <v>3</v>
      </c>
      <c r="F7082" s="32">
        <v>1700</v>
      </c>
      <c r="G7082" s="32">
        <v>0.93600000000000005</v>
      </c>
      <c r="H7082" s="32">
        <v>5</v>
      </c>
      <c r="I7082" s="34">
        <v>905.08</v>
      </c>
      <c r="J7082" s="34">
        <v>450000</v>
      </c>
      <c r="K7082" s="32">
        <v>35</v>
      </c>
      <c r="L7082" s="32">
        <v>8</v>
      </c>
      <c r="M7082" s="32">
        <v>94.5</v>
      </c>
      <c r="N7082" s="47">
        <f t="shared" si="220"/>
        <v>3.7777777777777779E-3</v>
      </c>
      <c r="O7082" s="47">
        <f t="shared" si="221"/>
        <v>2.0112888888888891E-3</v>
      </c>
    </row>
    <row r="7083" spans="1:15">
      <c r="A7083" s="32" t="s">
        <v>1669</v>
      </c>
      <c r="B7083" s="32" t="s">
        <v>1352</v>
      </c>
      <c r="C7083" s="32" t="s">
        <v>52</v>
      </c>
      <c r="D7083" s="32">
        <v>30046</v>
      </c>
      <c r="E7083" s="32">
        <v>3</v>
      </c>
      <c r="F7083" s="32">
        <v>1700</v>
      </c>
      <c r="G7083" s="32">
        <v>0.90200000000000002</v>
      </c>
      <c r="H7083" s="32">
        <v>8</v>
      </c>
      <c r="I7083" s="34">
        <v>540.79</v>
      </c>
      <c r="J7083" s="34">
        <v>450000</v>
      </c>
      <c r="K7083" s="32">
        <v>35</v>
      </c>
      <c r="L7083" s="32">
        <v>8</v>
      </c>
      <c r="M7083" s="32">
        <v>94.5</v>
      </c>
      <c r="N7083" s="47">
        <f t="shared" si="220"/>
        <v>3.7777777777777779E-3</v>
      </c>
      <c r="O7083" s="47">
        <f t="shared" si="221"/>
        <v>1.2017555555555554E-3</v>
      </c>
    </row>
    <row r="7084" spans="1:15">
      <c r="A7084" s="32" t="s">
        <v>1669</v>
      </c>
      <c r="B7084" s="32" t="s">
        <v>1353</v>
      </c>
      <c r="C7084" s="32" t="s">
        <v>52</v>
      </c>
      <c r="D7084" s="32">
        <v>30046</v>
      </c>
      <c r="E7084" s="32">
        <v>3</v>
      </c>
      <c r="F7084" s="32">
        <v>1700</v>
      </c>
      <c r="G7084" s="32">
        <v>0.94799999999999995</v>
      </c>
      <c r="H7084" s="32">
        <v>4</v>
      </c>
      <c r="I7084" s="34">
        <v>389.97</v>
      </c>
      <c r="J7084" s="34">
        <v>450000</v>
      </c>
      <c r="K7084" s="32">
        <v>35</v>
      </c>
      <c r="L7084" s="32">
        <v>8</v>
      </c>
      <c r="M7084" s="32">
        <v>94.5</v>
      </c>
      <c r="N7084" s="47">
        <f t="shared" si="220"/>
        <v>3.7777777777777779E-3</v>
      </c>
      <c r="O7084" s="47">
        <f t="shared" si="221"/>
        <v>8.6660000000000003E-4</v>
      </c>
    </row>
    <row r="7085" spans="1:15">
      <c r="A7085" s="32" t="s">
        <v>1669</v>
      </c>
      <c r="B7085" s="32" t="s">
        <v>1354</v>
      </c>
      <c r="C7085" s="32" t="s">
        <v>52</v>
      </c>
      <c r="D7085" s="32">
        <v>30046</v>
      </c>
      <c r="E7085" s="32">
        <v>3</v>
      </c>
      <c r="F7085" s="32">
        <v>1700</v>
      </c>
      <c r="G7085" s="32">
        <v>0.9</v>
      </c>
      <c r="H7085" s="32">
        <v>9</v>
      </c>
      <c r="I7085" s="34">
        <v>880.28</v>
      </c>
      <c r="J7085" s="34">
        <v>450000</v>
      </c>
      <c r="K7085" s="32">
        <v>35</v>
      </c>
      <c r="L7085" s="32">
        <v>8</v>
      </c>
      <c r="M7085" s="32">
        <v>94.5</v>
      </c>
      <c r="N7085" s="47">
        <f t="shared" si="220"/>
        <v>3.7777777777777779E-3</v>
      </c>
      <c r="O7085" s="47">
        <f t="shared" si="221"/>
        <v>1.9561777777777779E-3</v>
      </c>
    </row>
    <row r="7086" spans="1:15">
      <c r="A7086" s="32" t="s">
        <v>1669</v>
      </c>
      <c r="B7086" s="32" t="s">
        <v>1355</v>
      </c>
      <c r="C7086" s="32" t="s">
        <v>52</v>
      </c>
      <c r="D7086" s="32">
        <v>30046</v>
      </c>
      <c r="E7086" s="32">
        <v>3</v>
      </c>
      <c r="F7086" s="32">
        <v>1751</v>
      </c>
      <c r="G7086" s="32">
        <v>0.89</v>
      </c>
      <c r="H7086" s="32">
        <v>9</v>
      </c>
      <c r="I7086" s="34">
        <v>413.76</v>
      </c>
      <c r="J7086" s="34">
        <v>472500</v>
      </c>
      <c r="K7086" s="32">
        <v>35</v>
      </c>
      <c r="L7086" s="32">
        <v>8</v>
      </c>
      <c r="M7086" s="32">
        <v>94.5</v>
      </c>
      <c r="N7086" s="47">
        <f t="shared" si="220"/>
        <v>3.705820105820106E-3</v>
      </c>
      <c r="O7086" s="47">
        <f t="shared" si="221"/>
        <v>8.7568253968253967E-4</v>
      </c>
    </row>
    <row r="7087" spans="1:15">
      <c r="A7087" s="32" t="s">
        <v>1669</v>
      </c>
      <c r="B7087" s="32" t="s">
        <v>1356</v>
      </c>
      <c r="C7087" s="32" t="s">
        <v>52</v>
      </c>
      <c r="D7087" s="32">
        <v>30046</v>
      </c>
      <c r="E7087" s="32">
        <v>3</v>
      </c>
      <c r="F7087" s="32">
        <v>1751</v>
      </c>
      <c r="G7087" s="32">
        <v>0.84</v>
      </c>
      <c r="H7087" s="32">
        <v>14</v>
      </c>
      <c r="I7087" s="34">
        <v>710.01</v>
      </c>
      <c r="J7087" s="34">
        <v>472500</v>
      </c>
      <c r="K7087" s="32">
        <v>35</v>
      </c>
      <c r="L7087" s="32">
        <v>8</v>
      </c>
      <c r="M7087" s="32">
        <v>94.5</v>
      </c>
      <c r="N7087" s="47">
        <f t="shared" si="220"/>
        <v>3.705820105820106E-3</v>
      </c>
      <c r="O7087" s="47">
        <f t="shared" si="221"/>
        <v>1.5026666666666667E-3</v>
      </c>
    </row>
    <row r="7088" spans="1:15">
      <c r="A7088" s="32" t="s">
        <v>1669</v>
      </c>
      <c r="B7088" s="32" t="s">
        <v>1357</v>
      </c>
      <c r="C7088" s="32" t="s">
        <v>52</v>
      </c>
      <c r="D7088" s="32">
        <v>30046</v>
      </c>
      <c r="E7088" s="32">
        <v>3</v>
      </c>
      <c r="F7088" s="32">
        <v>1751</v>
      </c>
      <c r="G7088" s="32">
        <v>0.84</v>
      </c>
      <c r="H7088" s="32">
        <v>14</v>
      </c>
      <c r="I7088" s="34">
        <v>287.45</v>
      </c>
      <c r="J7088" s="34">
        <v>472500</v>
      </c>
      <c r="K7088" s="32">
        <v>35</v>
      </c>
      <c r="L7088" s="32">
        <v>8</v>
      </c>
      <c r="M7088" s="32">
        <v>94.5</v>
      </c>
      <c r="N7088" s="47">
        <f t="shared" si="220"/>
        <v>3.705820105820106E-3</v>
      </c>
      <c r="O7088" s="47">
        <f t="shared" si="221"/>
        <v>6.0835978835978831E-4</v>
      </c>
    </row>
    <row r="7089" spans="1:15">
      <c r="A7089" s="32" t="s">
        <v>1669</v>
      </c>
      <c r="B7089" s="32" t="s">
        <v>1358</v>
      </c>
      <c r="C7089" s="32" t="s">
        <v>52</v>
      </c>
      <c r="D7089" s="32">
        <v>30046</v>
      </c>
      <c r="E7089" s="32">
        <v>3</v>
      </c>
      <c r="F7089" s="32">
        <v>1751</v>
      </c>
      <c r="G7089" s="32">
        <v>0.84</v>
      </c>
      <c r="H7089" s="32">
        <v>14</v>
      </c>
      <c r="I7089" s="34">
        <v>356.6</v>
      </c>
      <c r="J7089" s="34">
        <v>472500</v>
      </c>
      <c r="K7089" s="32">
        <v>35</v>
      </c>
      <c r="L7089" s="32">
        <v>8</v>
      </c>
      <c r="M7089" s="32">
        <v>94.5</v>
      </c>
      <c r="N7089" s="47">
        <f t="shared" si="220"/>
        <v>3.705820105820106E-3</v>
      </c>
      <c r="O7089" s="47">
        <f t="shared" si="221"/>
        <v>7.5470899470899474E-4</v>
      </c>
    </row>
    <row r="7090" spans="1:15">
      <c r="A7090" s="32" t="s">
        <v>1669</v>
      </c>
      <c r="B7090" s="32" t="s">
        <v>1359</v>
      </c>
      <c r="C7090" s="32" t="s">
        <v>52</v>
      </c>
      <c r="D7090" s="32">
        <v>30046</v>
      </c>
      <c r="E7090" s="32">
        <v>3</v>
      </c>
      <c r="F7090" s="32">
        <v>1803.53</v>
      </c>
      <c r="G7090" s="32">
        <v>0.9</v>
      </c>
      <c r="H7090" s="32">
        <v>8</v>
      </c>
      <c r="I7090" s="34">
        <v>529.49</v>
      </c>
      <c r="J7090" s="34">
        <v>496125</v>
      </c>
      <c r="K7090" s="32">
        <v>35</v>
      </c>
      <c r="L7090" s="32">
        <v>8</v>
      </c>
      <c r="M7090" s="32">
        <v>94.5</v>
      </c>
      <c r="N7090" s="47">
        <f t="shared" si="220"/>
        <v>3.6352330561854372E-3</v>
      </c>
      <c r="O7090" s="47">
        <f t="shared" si="221"/>
        <v>1.0672511967750064E-3</v>
      </c>
    </row>
    <row r="7091" spans="1:15">
      <c r="A7091" s="32" t="s">
        <v>1669</v>
      </c>
      <c r="B7091" s="32" t="s">
        <v>1360</v>
      </c>
      <c r="C7091" s="32" t="s">
        <v>52</v>
      </c>
      <c r="D7091" s="32">
        <v>30046</v>
      </c>
      <c r="E7091" s="32">
        <v>3</v>
      </c>
      <c r="F7091" s="32">
        <v>1803.53</v>
      </c>
      <c r="G7091" s="32">
        <v>0.9</v>
      </c>
      <c r="H7091" s="32">
        <v>8</v>
      </c>
      <c r="I7091" s="34">
        <v>300.88</v>
      </c>
      <c r="J7091" s="34">
        <v>496125</v>
      </c>
      <c r="K7091" s="32">
        <v>35</v>
      </c>
      <c r="L7091" s="32">
        <v>8</v>
      </c>
      <c r="M7091" s="32">
        <v>94.5</v>
      </c>
      <c r="N7091" s="47">
        <f t="shared" si="220"/>
        <v>3.6352330561854372E-3</v>
      </c>
      <c r="O7091" s="47">
        <f t="shared" si="221"/>
        <v>6.0646006550768453E-4</v>
      </c>
    </row>
    <row r="7092" spans="1:15">
      <c r="A7092" s="32" t="s">
        <v>1669</v>
      </c>
      <c r="B7092" s="32" t="s">
        <v>1361</v>
      </c>
      <c r="C7092" s="32" t="s">
        <v>52</v>
      </c>
      <c r="D7092" s="32">
        <v>30046</v>
      </c>
      <c r="E7092" s="32">
        <v>3</v>
      </c>
      <c r="F7092" s="32">
        <v>1803.53</v>
      </c>
      <c r="G7092" s="32">
        <v>0.9</v>
      </c>
      <c r="H7092" s="32">
        <v>8</v>
      </c>
      <c r="I7092" s="34">
        <v>360.71</v>
      </c>
      <c r="J7092" s="34">
        <v>496125</v>
      </c>
      <c r="K7092" s="32">
        <v>35</v>
      </c>
      <c r="L7092" s="32">
        <v>8</v>
      </c>
      <c r="M7092" s="32">
        <v>94.5</v>
      </c>
      <c r="N7092" s="47">
        <f t="shared" si="220"/>
        <v>3.6352330561854372E-3</v>
      </c>
      <c r="O7092" s="47">
        <f t="shared" si="221"/>
        <v>7.2705467372134031E-4</v>
      </c>
    </row>
    <row r="7093" spans="1:15">
      <c r="A7093" s="32" t="s">
        <v>1669</v>
      </c>
      <c r="B7093" s="32" t="s">
        <v>1362</v>
      </c>
      <c r="C7093" s="32" t="s">
        <v>52</v>
      </c>
      <c r="D7093" s="32">
        <v>30046</v>
      </c>
      <c r="E7093" s="32">
        <v>3</v>
      </c>
      <c r="F7093" s="32">
        <v>1803.53</v>
      </c>
      <c r="G7093" s="32">
        <v>0.9</v>
      </c>
      <c r="H7093" s="32">
        <v>8</v>
      </c>
      <c r="I7093" s="34">
        <v>1092.3599999999999</v>
      </c>
      <c r="J7093" s="34">
        <v>496125</v>
      </c>
      <c r="K7093" s="32">
        <v>35</v>
      </c>
      <c r="L7093" s="32">
        <v>8</v>
      </c>
      <c r="M7093" s="32">
        <v>94.5</v>
      </c>
      <c r="N7093" s="47">
        <f t="shared" si="220"/>
        <v>3.6352330561854372E-3</v>
      </c>
      <c r="O7093" s="47">
        <f t="shared" si="221"/>
        <v>2.2017838246409672E-3</v>
      </c>
    </row>
    <row r="7094" spans="1:15">
      <c r="A7094" s="32" t="s">
        <v>1669</v>
      </c>
      <c r="B7094" s="32" t="s">
        <v>1363</v>
      </c>
      <c r="C7094" s="32" t="s">
        <v>52</v>
      </c>
      <c r="D7094" s="32">
        <v>30046</v>
      </c>
      <c r="E7094" s="32">
        <v>3</v>
      </c>
      <c r="F7094" s="32">
        <v>1857.64</v>
      </c>
      <c r="G7094" s="32">
        <v>0.89700000000000002</v>
      </c>
      <c r="H7094" s="32">
        <v>9</v>
      </c>
      <c r="I7094" s="34">
        <v>348.81</v>
      </c>
      <c r="J7094" s="34">
        <v>520931.25</v>
      </c>
      <c r="K7094" s="32">
        <v>35</v>
      </c>
      <c r="L7094" s="32">
        <v>8</v>
      </c>
      <c r="M7094" s="32">
        <v>94.5</v>
      </c>
      <c r="N7094" s="47">
        <f t="shared" si="220"/>
        <v>3.5659983923022475E-3</v>
      </c>
      <c r="O7094" s="47">
        <f t="shared" si="221"/>
        <v>6.6958931720836488E-4</v>
      </c>
    </row>
    <row r="7095" spans="1:15">
      <c r="A7095" s="32" t="s">
        <v>1669</v>
      </c>
      <c r="B7095" s="32" t="s">
        <v>1364</v>
      </c>
      <c r="C7095" s="32" t="s">
        <v>52</v>
      </c>
      <c r="D7095" s="32">
        <v>30046</v>
      </c>
      <c r="E7095" s="32">
        <v>3</v>
      </c>
      <c r="F7095" s="32">
        <v>1857.64</v>
      </c>
      <c r="G7095" s="32">
        <v>0.91</v>
      </c>
      <c r="H7095" s="32">
        <v>8</v>
      </c>
      <c r="I7095" s="34">
        <v>453.45</v>
      </c>
      <c r="J7095" s="34">
        <v>520931.25</v>
      </c>
      <c r="K7095" s="32">
        <v>35</v>
      </c>
      <c r="L7095" s="32">
        <v>8</v>
      </c>
      <c r="M7095" s="32">
        <v>94.5</v>
      </c>
      <c r="N7095" s="47">
        <f t="shared" si="220"/>
        <v>3.5659983923022475E-3</v>
      </c>
      <c r="O7095" s="47">
        <f t="shared" si="221"/>
        <v>8.704603534535507E-4</v>
      </c>
    </row>
    <row r="7096" spans="1:15">
      <c r="A7096" s="32" t="s">
        <v>1669</v>
      </c>
      <c r="B7096" s="32" t="s">
        <v>1365</v>
      </c>
      <c r="C7096" s="32" t="s">
        <v>52</v>
      </c>
      <c r="D7096" s="32">
        <v>30046</v>
      </c>
      <c r="E7096" s="32">
        <v>3</v>
      </c>
      <c r="F7096" s="32">
        <v>1857.64</v>
      </c>
      <c r="G7096" s="32">
        <v>0.93200000000000005</v>
      </c>
      <c r="H7096" s="32">
        <v>6</v>
      </c>
      <c r="I7096" s="34">
        <v>617.88</v>
      </c>
      <c r="J7096" s="34">
        <v>520931.25</v>
      </c>
      <c r="K7096" s="32">
        <v>35</v>
      </c>
      <c r="L7096" s="32">
        <v>8</v>
      </c>
      <c r="M7096" s="32">
        <v>94.5</v>
      </c>
      <c r="N7096" s="47">
        <f t="shared" si="220"/>
        <v>3.5659983923022475E-3</v>
      </c>
      <c r="O7096" s="47">
        <f t="shared" si="221"/>
        <v>1.186106611956952E-3</v>
      </c>
    </row>
    <row r="7097" spans="1:15">
      <c r="A7097" s="32" t="s">
        <v>1669</v>
      </c>
      <c r="B7097" s="32" t="s">
        <v>1366</v>
      </c>
      <c r="C7097" s="32" t="s">
        <v>52</v>
      </c>
      <c r="D7097" s="32">
        <v>30046</v>
      </c>
      <c r="E7097" s="32">
        <v>3</v>
      </c>
      <c r="F7097" s="32">
        <v>1857.64</v>
      </c>
      <c r="G7097" s="32">
        <v>0.92600000000000005</v>
      </c>
      <c r="H7097" s="32">
        <v>6</v>
      </c>
      <c r="I7097" s="34">
        <v>492.75</v>
      </c>
      <c r="J7097" s="34">
        <v>520931.25</v>
      </c>
      <c r="K7097" s="32">
        <v>35</v>
      </c>
      <c r="L7097" s="32">
        <v>8</v>
      </c>
      <c r="M7097" s="32">
        <v>94.5</v>
      </c>
      <c r="N7097" s="47">
        <f t="shared" si="220"/>
        <v>3.5659983923022475E-3</v>
      </c>
      <c r="O7097" s="47">
        <f t="shared" si="221"/>
        <v>9.4590217039196636E-4</v>
      </c>
    </row>
    <row r="7098" spans="1:15">
      <c r="A7098" s="32" t="s">
        <v>1669</v>
      </c>
      <c r="B7098" s="32" t="s">
        <v>1367</v>
      </c>
      <c r="C7098" s="32" t="s">
        <v>52</v>
      </c>
      <c r="D7098" s="32">
        <v>30046</v>
      </c>
      <c r="E7098" s="32">
        <v>3</v>
      </c>
      <c r="F7098" s="32">
        <v>1913.36</v>
      </c>
      <c r="G7098" s="32">
        <v>0.90300000000000002</v>
      </c>
      <c r="H7098" s="32">
        <v>8</v>
      </c>
      <c r="I7098" s="34">
        <v>183.45</v>
      </c>
      <c r="J7098" s="34">
        <v>546977.81000000006</v>
      </c>
      <c r="K7098" s="32">
        <v>35</v>
      </c>
      <c r="L7098" s="32">
        <v>8</v>
      </c>
      <c r="M7098" s="32">
        <v>94.5</v>
      </c>
      <c r="N7098" s="47">
        <f t="shared" si="220"/>
        <v>3.4980578096943269E-3</v>
      </c>
      <c r="O7098" s="47">
        <f t="shared" si="221"/>
        <v>3.3538837708973964E-4</v>
      </c>
    </row>
    <row r="7099" spans="1:15">
      <c r="A7099" s="32" t="s">
        <v>1669</v>
      </c>
      <c r="B7099" s="32" t="s">
        <v>1368</v>
      </c>
      <c r="C7099" s="32" t="s">
        <v>52</v>
      </c>
      <c r="D7099" s="32">
        <v>30046</v>
      </c>
      <c r="E7099" s="32">
        <v>3</v>
      </c>
      <c r="F7099" s="32">
        <v>1913.36</v>
      </c>
      <c r="G7099" s="32">
        <v>0.89300000000000002</v>
      </c>
      <c r="H7099" s="32">
        <v>9</v>
      </c>
      <c r="I7099" s="34">
        <v>266.16000000000003</v>
      </c>
      <c r="J7099" s="34">
        <v>546977.81000000006</v>
      </c>
      <c r="K7099" s="32">
        <v>35</v>
      </c>
      <c r="L7099" s="32">
        <v>8</v>
      </c>
      <c r="M7099" s="32">
        <v>94.5</v>
      </c>
      <c r="N7099" s="47">
        <f t="shared" si="220"/>
        <v>3.4980578096943269E-3</v>
      </c>
      <c r="O7099" s="47">
        <f t="shared" si="221"/>
        <v>4.8660109264761579E-4</v>
      </c>
    </row>
    <row r="7100" spans="1:15">
      <c r="A7100" s="32" t="s">
        <v>1669</v>
      </c>
      <c r="B7100" s="32" t="s">
        <v>1369</v>
      </c>
      <c r="C7100" s="32" t="s">
        <v>52</v>
      </c>
      <c r="D7100" s="32">
        <v>30046</v>
      </c>
      <c r="E7100" s="32">
        <v>3</v>
      </c>
      <c r="F7100" s="32">
        <v>1913.36</v>
      </c>
      <c r="G7100" s="32">
        <v>0.89800000000000002</v>
      </c>
      <c r="H7100" s="32">
        <v>9</v>
      </c>
      <c r="I7100" s="34">
        <v>252.52</v>
      </c>
      <c r="J7100" s="34">
        <v>546977.81000000006</v>
      </c>
      <c r="K7100" s="32">
        <v>35</v>
      </c>
      <c r="L7100" s="32">
        <v>8</v>
      </c>
      <c r="M7100" s="32">
        <v>94.5</v>
      </c>
      <c r="N7100" s="47">
        <f t="shared" si="220"/>
        <v>3.4980578096943269E-3</v>
      </c>
      <c r="O7100" s="47">
        <f t="shared" si="221"/>
        <v>4.6166406640883658E-4</v>
      </c>
    </row>
    <row r="7101" spans="1:15">
      <c r="A7101" s="32" t="s">
        <v>1669</v>
      </c>
      <c r="B7101" s="32" t="s">
        <v>1370</v>
      </c>
      <c r="C7101" s="32" t="s">
        <v>52</v>
      </c>
      <c r="D7101" s="32">
        <v>30046</v>
      </c>
      <c r="E7101" s="32">
        <v>3</v>
      </c>
      <c r="F7101" s="32">
        <v>1913.36</v>
      </c>
      <c r="G7101" s="32">
        <v>0.95</v>
      </c>
      <c r="H7101" s="32">
        <v>4</v>
      </c>
      <c r="I7101" s="34">
        <v>435.69</v>
      </c>
      <c r="J7101" s="34">
        <v>546977.81000000006</v>
      </c>
      <c r="K7101" s="32">
        <v>35</v>
      </c>
      <c r="L7101" s="32">
        <v>8</v>
      </c>
      <c r="M7101" s="32">
        <v>94.5</v>
      </c>
      <c r="N7101" s="47">
        <f t="shared" si="220"/>
        <v>3.4980578096943269E-3</v>
      </c>
      <c r="O7101" s="47">
        <f t="shared" si="221"/>
        <v>7.9654053973414376E-4</v>
      </c>
    </row>
    <row r="7102" spans="1:15">
      <c r="A7102" s="32" t="s">
        <v>1669</v>
      </c>
      <c r="B7102" s="32" t="s">
        <v>1371</v>
      </c>
      <c r="C7102" s="32" t="s">
        <v>52</v>
      </c>
      <c r="D7102" s="32">
        <v>30046</v>
      </c>
      <c r="E7102" s="32">
        <v>3</v>
      </c>
      <c r="F7102" s="32">
        <v>1970.77</v>
      </c>
      <c r="G7102" s="32">
        <v>0.90300000000000002</v>
      </c>
      <c r="H7102" s="32">
        <v>8</v>
      </c>
      <c r="I7102" s="34">
        <v>617.73</v>
      </c>
      <c r="J7102" s="34">
        <v>574326.69999999995</v>
      </c>
      <c r="K7102" s="32">
        <v>35</v>
      </c>
      <c r="L7102" s="32">
        <v>8</v>
      </c>
      <c r="M7102" s="32">
        <v>94.5</v>
      </c>
      <c r="N7102" s="47">
        <f t="shared" si="220"/>
        <v>3.4314441588733382E-3</v>
      </c>
      <c r="O7102" s="47">
        <f t="shared" si="221"/>
        <v>1.0755724921024917E-3</v>
      </c>
    </row>
    <row r="7103" spans="1:15">
      <c r="A7103" s="32" t="s">
        <v>1669</v>
      </c>
      <c r="B7103" s="32" t="s">
        <v>1372</v>
      </c>
      <c r="C7103" s="32" t="s">
        <v>52</v>
      </c>
      <c r="D7103" s="32">
        <v>30046</v>
      </c>
      <c r="E7103" s="32">
        <v>3</v>
      </c>
      <c r="F7103" s="32">
        <v>1970.77</v>
      </c>
      <c r="G7103" s="32">
        <v>0.89</v>
      </c>
      <c r="H7103" s="32">
        <v>9</v>
      </c>
      <c r="I7103" s="34">
        <v>334.38</v>
      </c>
      <c r="J7103" s="34">
        <v>574326.69999999995</v>
      </c>
      <c r="K7103" s="32">
        <v>35</v>
      </c>
      <c r="L7103" s="32">
        <v>8</v>
      </c>
      <c r="M7103" s="32">
        <v>94.5</v>
      </c>
      <c r="N7103" s="47">
        <f t="shared" si="220"/>
        <v>3.4314441588733382E-3</v>
      </c>
      <c r="O7103" s="47">
        <f t="shared" si="221"/>
        <v>5.8221217993173577E-4</v>
      </c>
    </row>
    <row r="7104" spans="1:15">
      <c r="A7104" s="32" t="s">
        <v>1669</v>
      </c>
      <c r="B7104" s="32" t="s">
        <v>1373</v>
      </c>
      <c r="C7104" s="32" t="s">
        <v>52</v>
      </c>
      <c r="D7104" s="32">
        <v>30046</v>
      </c>
      <c r="E7104" s="32">
        <v>3</v>
      </c>
      <c r="F7104" s="32">
        <v>1970.77</v>
      </c>
      <c r="G7104" s="32">
        <v>0.93200000000000005</v>
      </c>
      <c r="H7104" s="32">
        <v>6</v>
      </c>
      <c r="I7104" s="34">
        <v>175.32</v>
      </c>
      <c r="J7104" s="34">
        <v>574326.69999999995</v>
      </c>
      <c r="K7104" s="32">
        <v>35</v>
      </c>
      <c r="L7104" s="32">
        <v>8</v>
      </c>
      <c r="M7104" s="32">
        <v>94.5</v>
      </c>
      <c r="N7104" s="47">
        <f t="shared" si="220"/>
        <v>3.4314441588733382E-3</v>
      </c>
      <c r="O7104" s="47">
        <f t="shared" si="221"/>
        <v>3.0526179611708808E-4</v>
      </c>
    </row>
    <row r="7105" spans="1:15">
      <c r="A7105" s="32" t="s">
        <v>1669</v>
      </c>
      <c r="B7105" s="32" t="s">
        <v>1374</v>
      </c>
      <c r="C7105" s="32" t="s">
        <v>52</v>
      </c>
      <c r="D7105" s="32">
        <v>30046</v>
      </c>
      <c r="E7105" s="32">
        <v>3</v>
      </c>
      <c r="F7105" s="32">
        <v>1970.77</v>
      </c>
      <c r="G7105" s="32">
        <v>0.91</v>
      </c>
      <c r="H7105" s="32">
        <v>8</v>
      </c>
      <c r="I7105" s="34">
        <v>349.09</v>
      </c>
      <c r="J7105" s="34">
        <v>574326.69999999995</v>
      </c>
      <c r="K7105" s="32">
        <v>35</v>
      </c>
      <c r="L7105" s="32">
        <v>8</v>
      </c>
      <c r="M7105" s="32">
        <v>94.5</v>
      </c>
      <c r="N7105" s="47">
        <f t="shared" si="220"/>
        <v>3.4314441588733382E-3</v>
      </c>
      <c r="O7105" s="47">
        <f t="shared" si="221"/>
        <v>6.0782477986832235E-4</v>
      </c>
    </row>
    <row r="7106" spans="1:15">
      <c r="A7106" s="32" t="s">
        <v>1670</v>
      </c>
      <c r="B7106" s="32" t="s">
        <v>1351</v>
      </c>
      <c r="C7106" s="32" t="s">
        <v>69</v>
      </c>
      <c r="D7106" s="32">
        <v>30305</v>
      </c>
      <c r="E7106" s="32">
        <v>2</v>
      </c>
      <c r="F7106" s="32">
        <v>1960</v>
      </c>
      <c r="G7106" s="32">
        <v>0.98599999999999999</v>
      </c>
      <c r="H7106" s="32">
        <v>1</v>
      </c>
      <c r="I7106" s="34">
        <v>336.93</v>
      </c>
      <c r="J7106" s="34">
        <v>420000</v>
      </c>
      <c r="K7106" s="32">
        <v>18</v>
      </c>
      <c r="L7106" s="32">
        <v>9</v>
      </c>
      <c r="M7106" s="32">
        <v>96.8</v>
      </c>
      <c r="N7106" s="47">
        <f t="shared" si="220"/>
        <v>4.6666666666666671E-3</v>
      </c>
      <c r="O7106" s="47">
        <f t="shared" si="221"/>
        <v>8.0221428571428577E-4</v>
      </c>
    </row>
    <row r="7107" spans="1:15">
      <c r="A7107" s="32" t="s">
        <v>1670</v>
      </c>
      <c r="B7107" s="32" t="s">
        <v>1352</v>
      </c>
      <c r="C7107" s="32" t="s">
        <v>69</v>
      </c>
      <c r="D7107" s="32">
        <v>30305</v>
      </c>
      <c r="E7107" s="32">
        <v>2</v>
      </c>
      <c r="F7107" s="32">
        <v>1960</v>
      </c>
      <c r="G7107" s="32">
        <v>0.96499999999999997</v>
      </c>
      <c r="H7107" s="32">
        <v>3</v>
      </c>
      <c r="I7107" s="34">
        <v>436.44</v>
      </c>
      <c r="J7107" s="34">
        <v>420000</v>
      </c>
      <c r="K7107" s="32">
        <v>18</v>
      </c>
      <c r="L7107" s="32">
        <v>9</v>
      </c>
      <c r="M7107" s="32">
        <v>96.8</v>
      </c>
      <c r="N7107" s="47">
        <f t="shared" ref="N7107:N7170" si="222">F7107/J7107</f>
        <v>4.6666666666666671E-3</v>
      </c>
      <c r="O7107" s="47">
        <f t="shared" ref="O7107:O7170" si="223">I7107/J7107</f>
        <v>1.0391428571428572E-3</v>
      </c>
    </row>
    <row r="7108" spans="1:15">
      <c r="A7108" s="32" t="s">
        <v>1670</v>
      </c>
      <c r="B7108" s="32" t="s">
        <v>1353</v>
      </c>
      <c r="C7108" s="32" t="s">
        <v>69</v>
      </c>
      <c r="D7108" s="32">
        <v>30305</v>
      </c>
      <c r="E7108" s="32">
        <v>2</v>
      </c>
      <c r="F7108" s="32">
        <v>1960</v>
      </c>
      <c r="G7108" s="32">
        <v>0.94399999999999995</v>
      </c>
      <c r="H7108" s="32">
        <v>5</v>
      </c>
      <c r="I7108" s="34">
        <v>361.49</v>
      </c>
      <c r="J7108" s="34">
        <v>420000</v>
      </c>
      <c r="K7108" s="32">
        <v>18</v>
      </c>
      <c r="L7108" s="32">
        <v>9</v>
      </c>
      <c r="M7108" s="32">
        <v>96.8</v>
      </c>
      <c r="N7108" s="47">
        <f t="shared" si="222"/>
        <v>4.6666666666666671E-3</v>
      </c>
      <c r="O7108" s="47">
        <f t="shared" si="223"/>
        <v>8.6069047619047627E-4</v>
      </c>
    </row>
    <row r="7109" spans="1:15">
      <c r="A7109" s="32" t="s">
        <v>1670</v>
      </c>
      <c r="B7109" s="32" t="s">
        <v>1354</v>
      </c>
      <c r="C7109" s="32" t="s">
        <v>69</v>
      </c>
      <c r="D7109" s="32">
        <v>30305</v>
      </c>
      <c r="E7109" s="32">
        <v>2</v>
      </c>
      <c r="F7109" s="32">
        <v>1960</v>
      </c>
      <c r="G7109" s="32">
        <v>0.97199999999999998</v>
      </c>
      <c r="H7109" s="32">
        <v>2</v>
      </c>
      <c r="I7109" s="34">
        <v>338.15</v>
      </c>
      <c r="J7109" s="34">
        <v>420000</v>
      </c>
      <c r="K7109" s="32">
        <v>18</v>
      </c>
      <c r="L7109" s="32">
        <v>9</v>
      </c>
      <c r="M7109" s="32">
        <v>96.8</v>
      </c>
      <c r="N7109" s="47">
        <f t="shared" si="222"/>
        <v>4.6666666666666671E-3</v>
      </c>
      <c r="O7109" s="47">
        <f t="shared" si="223"/>
        <v>8.0511904761904757E-4</v>
      </c>
    </row>
    <row r="7110" spans="1:15">
      <c r="A7110" s="32" t="s">
        <v>1670</v>
      </c>
      <c r="B7110" s="32" t="s">
        <v>1355</v>
      </c>
      <c r="C7110" s="32" t="s">
        <v>69</v>
      </c>
      <c r="D7110" s="32">
        <v>30305</v>
      </c>
      <c r="E7110" s="32">
        <v>2</v>
      </c>
      <c r="F7110" s="32">
        <v>2018.8</v>
      </c>
      <c r="G7110" s="32">
        <v>0.93</v>
      </c>
      <c r="H7110" s="32">
        <v>6</v>
      </c>
      <c r="I7110" s="34">
        <v>237.41</v>
      </c>
      <c r="J7110" s="34">
        <v>441000</v>
      </c>
      <c r="K7110" s="32">
        <v>18</v>
      </c>
      <c r="L7110" s="32">
        <v>9</v>
      </c>
      <c r="M7110" s="32">
        <v>96.8</v>
      </c>
      <c r="N7110" s="47">
        <f t="shared" si="222"/>
        <v>4.5777777777777778E-3</v>
      </c>
      <c r="O7110" s="47">
        <f t="shared" si="223"/>
        <v>5.3834467120181403E-4</v>
      </c>
    </row>
    <row r="7111" spans="1:15">
      <c r="A7111" s="32" t="s">
        <v>1670</v>
      </c>
      <c r="B7111" s="32" t="s">
        <v>1356</v>
      </c>
      <c r="C7111" s="32" t="s">
        <v>69</v>
      </c>
      <c r="D7111" s="32">
        <v>30305</v>
      </c>
      <c r="E7111" s="32">
        <v>2</v>
      </c>
      <c r="F7111" s="32">
        <v>2018.8</v>
      </c>
      <c r="G7111" s="32">
        <v>0.88</v>
      </c>
      <c r="H7111" s="32">
        <v>10</v>
      </c>
      <c r="I7111" s="34">
        <v>281.04000000000002</v>
      </c>
      <c r="J7111" s="34">
        <v>441000</v>
      </c>
      <c r="K7111" s="32">
        <v>18</v>
      </c>
      <c r="L7111" s="32">
        <v>9</v>
      </c>
      <c r="M7111" s="32">
        <v>96.8</v>
      </c>
      <c r="N7111" s="47">
        <f t="shared" si="222"/>
        <v>4.5777777777777778E-3</v>
      </c>
      <c r="O7111" s="47">
        <f t="shared" si="223"/>
        <v>6.3727891156462589E-4</v>
      </c>
    </row>
    <row r="7112" spans="1:15">
      <c r="A7112" s="32" t="s">
        <v>1670</v>
      </c>
      <c r="B7112" s="32" t="s">
        <v>1357</v>
      </c>
      <c r="C7112" s="32" t="s">
        <v>69</v>
      </c>
      <c r="D7112" s="32">
        <v>30305</v>
      </c>
      <c r="E7112" s="32">
        <v>2</v>
      </c>
      <c r="F7112" s="32">
        <v>2018.8</v>
      </c>
      <c r="G7112" s="32">
        <v>0.88</v>
      </c>
      <c r="H7112" s="32">
        <v>10</v>
      </c>
      <c r="I7112" s="34">
        <v>408.81</v>
      </c>
      <c r="J7112" s="34">
        <v>441000</v>
      </c>
      <c r="K7112" s="32">
        <v>18</v>
      </c>
      <c r="L7112" s="32">
        <v>9</v>
      </c>
      <c r="M7112" s="32">
        <v>96.8</v>
      </c>
      <c r="N7112" s="47">
        <f t="shared" si="222"/>
        <v>4.5777777777777778E-3</v>
      </c>
      <c r="O7112" s="47">
        <f t="shared" si="223"/>
        <v>9.2700680272108846E-4</v>
      </c>
    </row>
    <row r="7113" spans="1:15">
      <c r="A7113" s="32" t="s">
        <v>1670</v>
      </c>
      <c r="B7113" s="32" t="s">
        <v>1358</v>
      </c>
      <c r="C7113" s="32" t="s">
        <v>69</v>
      </c>
      <c r="D7113" s="32">
        <v>30305</v>
      </c>
      <c r="E7113" s="32">
        <v>2</v>
      </c>
      <c r="F7113" s="32">
        <v>2018.8</v>
      </c>
      <c r="G7113" s="32">
        <v>0.88</v>
      </c>
      <c r="H7113" s="32">
        <v>10</v>
      </c>
      <c r="I7113" s="34">
        <v>112.75</v>
      </c>
      <c r="J7113" s="34">
        <v>441000</v>
      </c>
      <c r="K7113" s="32">
        <v>18</v>
      </c>
      <c r="L7113" s="32">
        <v>9</v>
      </c>
      <c r="M7113" s="32">
        <v>96.8</v>
      </c>
      <c r="N7113" s="47">
        <f t="shared" si="222"/>
        <v>4.5777777777777778E-3</v>
      </c>
      <c r="O7113" s="47">
        <f t="shared" si="223"/>
        <v>2.5566893424036282E-4</v>
      </c>
    </row>
    <row r="7114" spans="1:15">
      <c r="A7114" s="32" t="s">
        <v>1670</v>
      </c>
      <c r="B7114" s="32" t="s">
        <v>1359</v>
      </c>
      <c r="C7114" s="32" t="s">
        <v>69</v>
      </c>
      <c r="D7114" s="32">
        <v>30305</v>
      </c>
      <c r="E7114" s="32">
        <v>2</v>
      </c>
      <c r="F7114" s="32">
        <v>2079.36</v>
      </c>
      <c r="G7114" s="32">
        <v>0.94</v>
      </c>
      <c r="H7114" s="32">
        <v>5</v>
      </c>
      <c r="I7114" s="34">
        <v>304.27999999999997</v>
      </c>
      <c r="J7114" s="34">
        <v>463050</v>
      </c>
      <c r="K7114" s="32">
        <v>18</v>
      </c>
      <c r="L7114" s="32">
        <v>9</v>
      </c>
      <c r="M7114" s="32">
        <v>96.8</v>
      </c>
      <c r="N7114" s="47">
        <f t="shared" si="222"/>
        <v>4.4905733722060259E-3</v>
      </c>
      <c r="O7114" s="47">
        <f t="shared" si="223"/>
        <v>6.5712126120289383E-4</v>
      </c>
    </row>
    <row r="7115" spans="1:15">
      <c r="A7115" s="32" t="s">
        <v>1670</v>
      </c>
      <c r="B7115" s="32" t="s">
        <v>1360</v>
      </c>
      <c r="C7115" s="32" t="s">
        <v>69</v>
      </c>
      <c r="D7115" s="32">
        <v>30305</v>
      </c>
      <c r="E7115" s="32">
        <v>2</v>
      </c>
      <c r="F7115" s="32">
        <v>2079.36</v>
      </c>
      <c r="G7115" s="32">
        <v>0.94</v>
      </c>
      <c r="H7115" s="32">
        <v>5</v>
      </c>
      <c r="I7115" s="34">
        <v>294.60000000000002</v>
      </c>
      <c r="J7115" s="34">
        <v>463050</v>
      </c>
      <c r="K7115" s="32">
        <v>18</v>
      </c>
      <c r="L7115" s="32">
        <v>9</v>
      </c>
      <c r="M7115" s="32">
        <v>96.8</v>
      </c>
      <c r="N7115" s="47">
        <f t="shared" si="222"/>
        <v>4.4905733722060259E-3</v>
      </c>
      <c r="O7115" s="47">
        <f t="shared" si="223"/>
        <v>6.3621639131843219E-4</v>
      </c>
    </row>
    <row r="7116" spans="1:15">
      <c r="A7116" s="32" t="s">
        <v>1670</v>
      </c>
      <c r="B7116" s="32" t="s">
        <v>1361</v>
      </c>
      <c r="C7116" s="32" t="s">
        <v>69</v>
      </c>
      <c r="D7116" s="32">
        <v>30305</v>
      </c>
      <c r="E7116" s="32">
        <v>2</v>
      </c>
      <c r="F7116" s="32">
        <v>2079.36</v>
      </c>
      <c r="G7116" s="32">
        <v>0.94</v>
      </c>
      <c r="H7116" s="32">
        <v>5</v>
      </c>
      <c r="I7116" s="34">
        <v>138.65</v>
      </c>
      <c r="J7116" s="34">
        <v>463050</v>
      </c>
      <c r="K7116" s="32">
        <v>18</v>
      </c>
      <c r="L7116" s="32">
        <v>9</v>
      </c>
      <c r="M7116" s="32">
        <v>96.8</v>
      </c>
      <c r="N7116" s="47">
        <f t="shared" si="222"/>
        <v>4.4905733722060259E-3</v>
      </c>
      <c r="O7116" s="47">
        <f t="shared" si="223"/>
        <v>2.9942770759097291E-4</v>
      </c>
    </row>
    <row r="7117" spans="1:15">
      <c r="A7117" s="32" t="s">
        <v>1670</v>
      </c>
      <c r="B7117" s="32" t="s">
        <v>1362</v>
      </c>
      <c r="C7117" s="32" t="s">
        <v>69</v>
      </c>
      <c r="D7117" s="32">
        <v>30305</v>
      </c>
      <c r="E7117" s="32">
        <v>2</v>
      </c>
      <c r="F7117" s="32">
        <v>2079.36</v>
      </c>
      <c r="G7117" s="32">
        <v>0.94</v>
      </c>
      <c r="H7117" s="32">
        <v>5</v>
      </c>
      <c r="I7117" s="34">
        <v>555.66999999999996</v>
      </c>
      <c r="J7117" s="34">
        <v>463050</v>
      </c>
      <c r="K7117" s="32">
        <v>18</v>
      </c>
      <c r="L7117" s="32">
        <v>9</v>
      </c>
      <c r="M7117" s="32">
        <v>96.8</v>
      </c>
      <c r="N7117" s="47">
        <f t="shared" si="222"/>
        <v>4.4905733722060259E-3</v>
      </c>
      <c r="O7117" s="47">
        <f t="shared" si="223"/>
        <v>1.2000215959399633E-3</v>
      </c>
    </row>
    <row r="7118" spans="1:15">
      <c r="A7118" s="32" t="s">
        <v>1670</v>
      </c>
      <c r="B7118" s="32" t="s">
        <v>1363</v>
      </c>
      <c r="C7118" s="32" t="s">
        <v>69</v>
      </c>
      <c r="D7118" s="32">
        <v>30305</v>
      </c>
      <c r="E7118" s="32">
        <v>2</v>
      </c>
      <c r="F7118" s="32">
        <v>2141.7399999999998</v>
      </c>
      <c r="G7118" s="32">
        <v>0.97399999999999998</v>
      </c>
      <c r="H7118" s="32">
        <v>2</v>
      </c>
      <c r="I7118" s="34">
        <v>175.18</v>
      </c>
      <c r="J7118" s="34">
        <v>486202.5</v>
      </c>
      <c r="K7118" s="32">
        <v>18</v>
      </c>
      <c r="L7118" s="32">
        <v>9</v>
      </c>
      <c r="M7118" s="32">
        <v>96.8</v>
      </c>
      <c r="N7118" s="47">
        <f t="shared" si="222"/>
        <v>4.4050369959019132E-3</v>
      </c>
      <c r="O7118" s="47">
        <f t="shared" si="223"/>
        <v>3.603025488351047E-4</v>
      </c>
    </row>
    <row r="7119" spans="1:15">
      <c r="A7119" s="32" t="s">
        <v>1670</v>
      </c>
      <c r="B7119" s="32" t="s">
        <v>1364</v>
      </c>
      <c r="C7119" s="32" t="s">
        <v>69</v>
      </c>
      <c r="D7119" s="32">
        <v>30305</v>
      </c>
      <c r="E7119" s="32">
        <v>2</v>
      </c>
      <c r="F7119" s="32">
        <v>2141.7399999999998</v>
      </c>
      <c r="G7119" s="32">
        <v>0.97199999999999998</v>
      </c>
      <c r="H7119" s="32">
        <v>2</v>
      </c>
      <c r="I7119" s="34">
        <v>319.18</v>
      </c>
      <c r="J7119" s="34">
        <v>486202.5</v>
      </c>
      <c r="K7119" s="32">
        <v>18</v>
      </c>
      <c r="L7119" s="32">
        <v>9</v>
      </c>
      <c r="M7119" s="32">
        <v>96.8</v>
      </c>
      <c r="N7119" s="47">
        <f t="shared" si="222"/>
        <v>4.4050369959019132E-3</v>
      </c>
      <c r="O7119" s="47">
        <f t="shared" si="223"/>
        <v>6.5647543976018227E-4</v>
      </c>
    </row>
    <row r="7120" spans="1:15">
      <c r="A7120" s="32" t="s">
        <v>1670</v>
      </c>
      <c r="B7120" s="32" t="s">
        <v>1365</v>
      </c>
      <c r="C7120" s="32" t="s">
        <v>69</v>
      </c>
      <c r="D7120" s="32">
        <v>30305</v>
      </c>
      <c r="E7120" s="32">
        <v>2</v>
      </c>
      <c r="F7120" s="32">
        <v>2141.7399999999998</v>
      </c>
      <c r="G7120" s="32">
        <v>0.94799999999999995</v>
      </c>
      <c r="H7120" s="32">
        <v>4</v>
      </c>
      <c r="I7120" s="34">
        <v>267.7</v>
      </c>
      <c r="J7120" s="34">
        <v>486202.5</v>
      </c>
      <c r="K7120" s="32">
        <v>18</v>
      </c>
      <c r="L7120" s="32">
        <v>9</v>
      </c>
      <c r="M7120" s="32">
        <v>96.8</v>
      </c>
      <c r="N7120" s="47">
        <f t="shared" si="222"/>
        <v>4.4050369959019132E-3</v>
      </c>
      <c r="O7120" s="47">
        <f t="shared" si="223"/>
        <v>5.5059363125446704E-4</v>
      </c>
    </row>
    <row r="7121" spans="1:15">
      <c r="A7121" s="32" t="s">
        <v>1670</v>
      </c>
      <c r="B7121" s="32" t="s">
        <v>1366</v>
      </c>
      <c r="C7121" s="32" t="s">
        <v>69</v>
      </c>
      <c r="D7121" s="32">
        <v>30305</v>
      </c>
      <c r="E7121" s="32">
        <v>2</v>
      </c>
      <c r="F7121" s="32">
        <v>2141.7399999999998</v>
      </c>
      <c r="G7121" s="32">
        <v>0.95899999999999996</v>
      </c>
      <c r="H7121" s="32">
        <v>3</v>
      </c>
      <c r="I7121" s="34">
        <v>1051.5899999999999</v>
      </c>
      <c r="J7121" s="34">
        <v>486202.5</v>
      </c>
      <c r="K7121" s="32">
        <v>18</v>
      </c>
      <c r="L7121" s="32">
        <v>9</v>
      </c>
      <c r="M7121" s="32">
        <v>96.8</v>
      </c>
      <c r="N7121" s="47">
        <f t="shared" si="222"/>
        <v>4.4050369959019132E-3</v>
      </c>
      <c r="O7121" s="47">
        <f t="shared" si="223"/>
        <v>2.1628642386659876E-3</v>
      </c>
    </row>
    <row r="7122" spans="1:15">
      <c r="A7122" s="32" t="s">
        <v>1670</v>
      </c>
      <c r="B7122" s="32" t="s">
        <v>1367</v>
      </c>
      <c r="C7122" s="32" t="s">
        <v>69</v>
      </c>
      <c r="D7122" s="32">
        <v>30305</v>
      </c>
      <c r="E7122" s="32">
        <v>2</v>
      </c>
      <c r="F7122" s="32">
        <v>2206</v>
      </c>
      <c r="G7122" s="32">
        <v>0.96499999999999997</v>
      </c>
      <c r="H7122" s="32">
        <v>3</v>
      </c>
      <c r="I7122" s="34">
        <v>532.54</v>
      </c>
      <c r="J7122" s="34">
        <v>510512.63</v>
      </c>
      <c r="K7122" s="32">
        <v>18</v>
      </c>
      <c r="L7122" s="32">
        <v>9</v>
      </c>
      <c r="M7122" s="32">
        <v>96.8</v>
      </c>
      <c r="N7122" s="47">
        <f t="shared" si="222"/>
        <v>4.3211467657519069E-3</v>
      </c>
      <c r="O7122" s="47">
        <f t="shared" si="223"/>
        <v>1.0431475515111153E-3</v>
      </c>
    </row>
    <row r="7123" spans="1:15">
      <c r="A7123" s="32" t="s">
        <v>1670</v>
      </c>
      <c r="B7123" s="32" t="s">
        <v>1368</v>
      </c>
      <c r="C7123" s="32" t="s">
        <v>69</v>
      </c>
      <c r="D7123" s="32">
        <v>30305</v>
      </c>
      <c r="E7123" s="32">
        <v>2</v>
      </c>
      <c r="F7123" s="32">
        <v>2206</v>
      </c>
      <c r="G7123" s="32">
        <v>0.95</v>
      </c>
      <c r="H7123" s="32">
        <v>4</v>
      </c>
      <c r="I7123" s="34">
        <v>305.12</v>
      </c>
      <c r="J7123" s="34">
        <v>510512.63</v>
      </c>
      <c r="K7123" s="32">
        <v>18</v>
      </c>
      <c r="L7123" s="32">
        <v>9</v>
      </c>
      <c r="M7123" s="32">
        <v>96.8</v>
      </c>
      <c r="N7123" s="47">
        <f t="shared" si="222"/>
        <v>4.3211467657519069E-3</v>
      </c>
      <c r="O7123" s="47">
        <f t="shared" si="223"/>
        <v>5.9767375392847776E-4</v>
      </c>
    </row>
    <row r="7124" spans="1:15">
      <c r="A7124" s="32" t="s">
        <v>1670</v>
      </c>
      <c r="B7124" s="32" t="s">
        <v>1369</v>
      </c>
      <c r="C7124" s="32" t="s">
        <v>69</v>
      </c>
      <c r="D7124" s="32">
        <v>30305</v>
      </c>
      <c r="E7124" s="32">
        <v>2</v>
      </c>
      <c r="F7124" s="32">
        <v>2206</v>
      </c>
      <c r="G7124" s="32">
        <v>0.94599999999999995</v>
      </c>
      <c r="H7124" s="32">
        <v>4</v>
      </c>
      <c r="I7124" s="34">
        <v>144.46</v>
      </c>
      <c r="J7124" s="34">
        <v>510512.63</v>
      </c>
      <c r="K7124" s="32">
        <v>18</v>
      </c>
      <c r="L7124" s="32">
        <v>9</v>
      </c>
      <c r="M7124" s="32">
        <v>96.8</v>
      </c>
      <c r="N7124" s="47">
        <f t="shared" si="222"/>
        <v>4.3211467657519069E-3</v>
      </c>
      <c r="O7124" s="47">
        <f t="shared" si="223"/>
        <v>2.8297047224864938E-4</v>
      </c>
    </row>
    <row r="7125" spans="1:15">
      <c r="A7125" s="32" t="s">
        <v>1670</v>
      </c>
      <c r="B7125" s="32" t="s">
        <v>1370</v>
      </c>
      <c r="C7125" s="32" t="s">
        <v>69</v>
      </c>
      <c r="D7125" s="32">
        <v>30305</v>
      </c>
      <c r="E7125" s="32">
        <v>2</v>
      </c>
      <c r="F7125" s="32">
        <v>2206</v>
      </c>
      <c r="G7125" s="32">
        <v>0.94499999999999995</v>
      </c>
      <c r="H7125" s="32">
        <v>4</v>
      </c>
      <c r="I7125" s="34">
        <v>255.03</v>
      </c>
      <c r="J7125" s="34">
        <v>510512.63</v>
      </c>
      <c r="K7125" s="32">
        <v>18</v>
      </c>
      <c r="L7125" s="32">
        <v>9</v>
      </c>
      <c r="M7125" s="32">
        <v>96.8</v>
      </c>
      <c r="N7125" s="47">
        <f t="shared" si="222"/>
        <v>4.3211467657519069E-3</v>
      </c>
      <c r="O7125" s="47">
        <f t="shared" si="223"/>
        <v>4.9955669069343101E-4</v>
      </c>
    </row>
    <row r="7126" spans="1:15">
      <c r="A7126" s="32" t="s">
        <v>1670</v>
      </c>
      <c r="B7126" s="32" t="s">
        <v>1371</v>
      </c>
      <c r="C7126" s="32" t="s">
        <v>69</v>
      </c>
      <c r="D7126" s="32">
        <v>30305</v>
      </c>
      <c r="E7126" s="32">
        <v>2</v>
      </c>
      <c r="F7126" s="32">
        <v>2272.1799999999998</v>
      </c>
      <c r="G7126" s="32">
        <v>0.97799999999999998</v>
      </c>
      <c r="H7126" s="32">
        <v>1</v>
      </c>
      <c r="I7126" s="34">
        <v>300.54000000000002</v>
      </c>
      <c r="J7126" s="34">
        <v>536038.26</v>
      </c>
      <c r="K7126" s="32">
        <v>18</v>
      </c>
      <c r="L7126" s="32">
        <v>9</v>
      </c>
      <c r="M7126" s="32">
        <v>96.8</v>
      </c>
      <c r="N7126" s="47">
        <f t="shared" si="222"/>
        <v>4.2388392201705895E-3</v>
      </c>
      <c r="O7126" s="47">
        <f t="shared" si="223"/>
        <v>5.6066893434061969E-4</v>
      </c>
    </row>
    <row r="7127" spans="1:15">
      <c r="A7127" s="32" t="s">
        <v>1670</v>
      </c>
      <c r="B7127" s="32" t="s">
        <v>1372</v>
      </c>
      <c r="C7127" s="32" t="s">
        <v>69</v>
      </c>
      <c r="D7127" s="32">
        <v>30305</v>
      </c>
      <c r="E7127" s="32">
        <v>2</v>
      </c>
      <c r="F7127" s="32">
        <v>2272.1799999999998</v>
      </c>
      <c r="G7127" s="32">
        <v>0.96199999999999997</v>
      </c>
      <c r="H7127" s="32">
        <v>3</v>
      </c>
      <c r="I7127" s="34">
        <v>248.73</v>
      </c>
      <c r="J7127" s="34">
        <v>536038.26</v>
      </c>
      <c r="K7127" s="32">
        <v>18</v>
      </c>
      <c r="L7127" s="32">
        <v>9</v>
      </c>
      <c r="M7127" s="32">
        <v>96.8</v>
      </c>
      <c r="N7127" s="47">
        <f t="shared" si="222"/>
        <v>4.2388392201705895E-3</v>
      </c>
      <c r="O7127" s="47">
        <f t="shared" si="223"/>
        <v>4.6401538576742633E-4</v>
      </c>
    </row>
    <row r="7128" spans="1:15">
      <c r="A7128" s="32" t="s">
        <v>1670</v>
      </c>
      <c r="B7128" s="32" t="s">
        <v>1373</v>
      </c>
      <c r="C7128" s="32" t="s">
        <v>69</v>
      </c>
      <c r="D7128" s="32">
        <v>30305</v>
      </c>
      <c r="E7128" s="32">
        <v>2</v>
      </c>
      <c r="F7128" s="32">
        <v>2272.1799999999998</v>
      </c>
      <c r="G7128" s="32">
        <v>0.94</v>
      </c>
      <c r="H7128" s="32">
        <v>5</v>
      </c>
      <c r="I7128" s="34">
        <v>444.11</v>
      </c>
      <c r="J7128" s="34">
        <v>536038.26</v>
      </c>
      <c r="K7128" s="32">
        <v>18</v>
      </c>
      <c r="L7128" s="32">
        <v>9</v>
      </c>
      <c r="M7128" s="32">
        <v>96.8</v>
      </c>
      <c r="N7128" s="47">
        <f t="shared" si="222"/>
        <v>4.2388392201705895E-3</v>
      </c>
      <c r="O7128" s="47">
        <f t="shared" si="223"/>
        <v>8.285042937047068E-4</v>
      </c>
    </row>
    <row r="7129" spans="1:15">
      <c r="A7129" s="32" t="s">
        <v>1670</v>
      </c>
      <c r="B7129" s="32" t="s">
        <v>1374</v>
      </c>
      <c r="C7129" s="32" t="s">
        <v>69</v>
      </c>
      <c r="D7129" s="32">
        <v>30305</v>
      </c>
      <c r="E7129" s="32">
        <v>2</v>
      </c>
      <c r="F7129" s="32">
        <v>2272.1799999999998</v>
      </c>
      <c r="G7129" s="32">
        <v>0.94799999999999995</v>
      </c>
      <c r="H7129" s="32">
        <v>4</v>
      </c>
      <c r="I7129" s="34">
        <v>391.53</v>
      </c>
      <c r="J7129" s="34">
        <v>536038.26</v>
      </c>
      <c r="K7129" s="32">
        <v>18</v>
      </c>
      <c r="L7129" s="32">
        <v>9</v>
      </c>
      <c r="M7129" s="32">
        <v>96.8</v>
      </c>
      <c r="N7129" s="47">
        <f t="shared" si="222"/>
        <v>4.2388392201705895E-3</v>
      </c>
      <c r="O7129" s="47">
        <f t="shared" si="223"/>
        <v>7.3041428050303712E-4</v>
      </c>
    </row>
    <row r="7130" spans="1:15">
      <c r="A7130" s="32" t="s">
        <v>1671</v>
      </c>
      <c r="B7130" s="32" t="s">
        <v>1351</v>
      </c>
      <c r="C7130" s="32" t="s">
        <v>69</v>
      </c>
      <c r="D7130" s="32">
        <v>30310</v>
      </c>
      <c r="E7130" s="32">
        <v>3</v>
      </c>
      <c r="F7130" s="32">
        <v>1445</v>
      </c>
      <c r="G7130" s="32">
        <v>0.89700000000000002</v>
      </c>
      <c r="H7130" s="32">
        <v>9</v>
      </c>
      <c r="I7130" s="34">
        <v>391.31</v>
      </c>
      <c r="J7130" s="34">
        <v>382500</v>
      </c>
      <c r="K7130" s="32">
        <v>68</v>
      </c>
      <c r="L7130" s="32">
        <v>6</v>
      </c>
      <c r="M7130" s="32">
        <v>90.3</v>
      </c>
      <c r="N7130" s="47">
        <f t="shared" si="222"/>
        <v>3.7777777777777779E-3</v>
      </c>
      <c r="O7130" s="47">
        <f t="shared" si="223"/>
        <v>1.0230326797385622E-3</v>
      </c>
    </row>
    <row r="7131" spans="1:15">
      <c r="A7131" s="32" t="s">
        <v>1671</v>
      </c>
      <c r="B7131" s="32" t="s">
        <v>1352</v>
      </c>
      <c r="C7131" s="32" t="s">
        <v>69</v>
      </c>
      <c r="D7131" s="32">
        <v>30310</v>
      </c>
      <c r="E7131" s="32">
        <v>3</v>
      </c>
      <c r="F7131" s="32">
        <v>1445</v>
      </c>
      <c r="G7131" s="32">
        <v>0.91300000000000003</v>
      </c>
      <c r="H7131" s="32">
        <v>7</v>
      </c>
      <c r="I7131" s="34">
        <v>334.58</v>
      </c>
      <c r="J7131" s="34">
        <v>382500</v>
      </c>
      <c r="K7131" s="32">
        <v>68</v>
      </c>
      <c r="L7131" s="32">
        <v>6</v>
      </c>
      <c r="M7131" s="32">
        <v>90.3</v>
      </c>
      <c r="N7131" s="47">
        <f t="shared" si="222"/>
        <v>3.7777777777777779E-3</v>
      </c>
      <c r="O7131" s="47">
        <f t="shared" si="223"/>
        <v>8.74718954248366E-4</v>
      </c>
    </row>
    <row r="7132" spans="1:15">
      <c r="A7132" s="32" t="s">
        <v>1671</v>
      </c>
      <c r="B7132" s="32" t="s">
        <v>1353</v>
      </c>
      <c r="C7132" s="32" t="s">
        <v>69</v>
      </c>
      <c r="D7132" s="32">
        <v>30310</v>
      </c>
      <c r="E7132" s="32">
        <v>3</v>
      </c>
      <c r="F7132" s="32">
        <v>1445</v>
      </c>
      <c r="G7132" s="32">
        <v>0.91400000000000003</v>
      </c>
      <c r="H7132" s="32">
        <v>7</v>
      </c>
      <c r="I7132" s="34">
        <v>545.77</v>
      </c>
      <c r="J7132" s="34">
        <v>382500</v>
      </c>
      <c r="K7132" s="32">
        <v>68</v>
      </c>
      <c r="L7132" s="32">
        <v>6</v>
      </c>
      <c r="M7132" s="32">
        <v>90.3</v>
      </c>
      <c r="N7132" s="47">
        <f t="shared" si="222"/>
        <v>3.7777777777777779E-3</v>
      </c>
      <c r="O7132" s="47">
        <f t="shared" si="223"/>
        <v>1.4268496732026143E-3</v>
      </c>
    </row>
    <row r="7133" spans="1:15">
      <c r="A7133" s="32" t="s">
        <v>1671</v>
      </c>
      <c r="B7133" s="32" t="s">
        <v>1354</v>
      </c>
      <c r="C7133" s="32" t="s">
        <v>69</v>
      </c>
      <c r="D7133" s="32">
        <v>30310</v>
      </c>
      <c r="E7133" s="32">
        <v>3</v>
      </c>
      <c r="F7133" s="32">
        <v>1445</v>
      </c>
      <c r="G7133" s="32">
        <v>0.91900000000000004</v>
      </c>
      <c r="H7133" s="32">
        <v>7</v>
      </c>
      <c r="I7133" s="34">
        <v>259.85000000000002</v>
      </c>
      <c r="J7133" s="34">
        <v>382500</v>
      </c>
      <c r="K7133" s="32">
        <v>68</v>
      </c>
      <c r="L7133" s="32">
        <v>6</v>
      </c>
      <c r="M7133" s="32">
        <v>90.3</v>
      </c>
      <c r="N7133" s="47">
        <f t="shared" si="222"/>
        <v>3.7777777777777779E-3</v>
      </c>
      <c r="O7133" s="47">
        <f t="shared" si="223"/>
        <v>6.7934640522875826E-4</v>
      </c>
    </row>
    <row r="7134" spans="1:15">
      <c r="A7134" s="32" t="s">
        <v>1671</v>
      </c>
      <c r="B7134" s="32" t="s">
        <v>1355</v>
      </c>
      <c r="C7134" s="32" t="s">
        <v>69</v>
      </c>
      <c r="D7134" s="32">
        <v>30310</v>
      </c>
      <c r="E7134" s="32">
        <v>3</v>
      </c>
      <c r="F7134" s="32">
        <v>1488.35</v>
      </c>
      <c r="G7134" s="32">
        <v>0.86</v>
      </c>
      <c r="H7134" s="32">
        <v>12</v>
      </c>
      <c r="I7134" s="34">
        <v>436.92</v>
      </c>
      <c r="J7134" s="34">
        <v>401625</v>
      </c>
      <c r="K7134" s="32">
        <v>68</v>
      </c>
      <c r="L7134" s="32">
        <v>6</v>
      </c>
      <c r="M7134" s="32">
        <v>90.3</v>
      </c>
      <c r="N7134" s="47">
        <f t="shared" si="222"/>
        <v>3.7058201058201056E-3</v>
      </c>
      <c r="O7134" s="47">
        <f t="shared" si="223"/>
        <v>1.0878804855275444E-3</v>
      </c>
    </row>
    <row r="7135" spans="1:15">
      <c r="A7135" s="32" t="s">
        <v>1671</v>
      </c>
      <c r="B7135" s="32" t="s">
        <v>1356</v>
      </c>
      <c r="C7135" s="32" t="s">
        <v>69</v>
      </c>
      <c r="D7135" s="32">
        <v>30310</v>
      </c>
      <c r="E7135" s="32">
        <v>3</v>
      </c>
      <c r="F7135" s="32">
        <v>1488.35</v>
      </c>
      <c r="G7135" s="32">
        <v>0.81</v>
      </c>
      <c r="H7135" s="32">
        <v>17</v>
      </c>
      <c r="I7135" s="34">
        <v>225</v>
      </c>
      <c r="J7135" s="34">
        <v>401625</v>
      </c>
      <c r="K7135" s="32">
        <v>68</v>
      </c>
      <c r="L7135" s="32">
        <v>6</v>
      </c>
      <c r="M7135" s="32">
        <v>90.3</v>
      </c>
      <c r="N7135" s="47">
        <f t="shared" si="222"/>
        <v>3.7058201058201056E-3</v>
      </c>
      <c r="O7135" s="47">
        <f t="shared" si="223"/>
        <v>5.602240896358543E-4</v>
      </c>
    </row>
    <row r="7136" spans="1:15">
      <c r="A7136" s="32" t="s">
        <v>1671</v>
      </c>
      <c r="B7136" s="32" t="s">
        <v>1357</v>
      </c>
      <c r="C7136" s="32" t="s">
        <v>69</v>
      </c>
      <c r="D7136" s="32">
        <v>30310</v>
      </c>
      <c r="E7136" s="32">
        <v>3</v>
      </c>
      <c r="F7136" s="32">
        <v>1488.35</v>
      </c>
      <c r="G7136" s="32">
        <v>0.81</v>
      </c>
      <c r="H7136" s="32">
        <v>17</v>
      </c>
      <c r="I7136" s="34">
        <v>476.49</v>
      </c>
      <c r="J7136" s="34">
        <v>401625</v>
      </c>
      <c r="K7136" s="32">
        <v>68</v>
      </c>
      <c r="L7136" s="32">
        <v>6</v>
      </c>
      <c r="M7136" s="32">
        <v>90.3</v>
      </c>
      <c r="N7136" s="47">
        <f t="shared" si="222"/>
        <v>3.7058201058201056E-3</v>
      </c>
      <c r="O7136" s="47">
        <f t="shared" si="223"/>
        <v>1.1864052287581699E-3</v>
      </c>
    </row>
    <row r="7137" spans="1:15">
      <c r="A7137" s="32" t="s">
        <v>1671</v>
      </c>
      <c r="B7137" s="32" t="s">
        <v>1358</v>
      </c>
      <c r="C7137" s="32" t="s">
        <v>69</v>
      </c>
      <c r="D7137" s="32">
        <v>30310</v>
      </c>
      <c r="E7137" s="32">
        <v>3</v>
      </c>
      <c r="F7137" s="32">
        <v>1488.35</v>
      </c>
      <c r="G7137" s="32">
        <v>0.81</v>
      </c>
      <c r="H7137" s="32">
        <v>17</v>
      </c>
      <c r="I7137" s="34">
        <v>457.65</v>
      </c>
      <c r="J7137" s="34">
        <v>401625</v>
      </c>
      <c r="K7137" s="32">
        <v>68</v>
      </c>
      <c r="L7137" s="32">
        <v>6</v>
      </c>
      <c r="M7137" s="32">
        <v>90.3</v>
      </c>
      <c r="N7137" s="47">
        <f t="shared" si="222"/>
        <v>3.7058201058201056E-3</v>
      </c>
      <c r="O7137" s="47">
        <f t="shared" si="223"/>
        <v>1.1394957983193277E-3</v>
      </c>
    </row>
    <row r="7138" spans="1:15">
      <c r="A7138" s="32" t="s">
        <v>1671</v>
      </c>
      <c r="B7138" s="32" t="s">
        <v>1359</v>
      </c>
      <c r="C7138" s="32" t="s">
        <v>69</v>
      </c>
      <c r="D7138" s="32">
        <v>30310</v>
      </c>
      <c r="E7138" s="32">
        <v>3</v>
      </c>
      <c r="F7138" s="32">
        <v>1533</v>
      </c>
      <c r="G7138" s="32">
        <v>0.87</v>
      </c>
      <c r="H7138" s="32">
        <v>11</v>
      </c>
      <c r="I7138" s="34">
        <v>377.85</v>
      </c>
      <c r="J7138" s="34">
        <v>421706.25</v>
      </c>
      <c r="K7138" s="32">
        <v>68</v>
      </c>
      <c r="L7138" s="32">
        <v>6</v>
      </c>
      <c r="M7138" s="32">
        <v>90.3</v>
      </c>
      <c r="N7138" s="47">
        <f t="shared" si="222"/>
        <v>3.6352318705259882E-3</v>
      </c>
      <c r="O7138" s="47">
        <f t="shared" si="223"/>
        <v>8.9600284558267757E-4</v>
      </c>
    </row>
    <row r="7139" spans="1:15">
      <c r="A7139" s="32" t="s">
        <v>1671</v>
      </c>
      <c r="B7139" s="32" t="s">
        <v>1360</v>
      </c>
      <c r="C7139" s="32" t="s">
        <v>69</v>
      </c>
      <c r="D7139" s="32">
        <v>30310</v>
      </c>
      <c r="E7139" s="32">
        <v>3</v>
      </c>
      <c r="F7139" s="32">
        <v>1533</v>
      </c>
      <c r="G7139" s="32">
        <v>0.87</v>
      </c>
      <c r="H7139" s="32">
        <v>11</v>
      </c>
      <c r="I7139" s="34">
        <v>319.05</v>
      </c>
      <c r="J7139" s="34">
        <v>421706.25</v>
      </c>
      <c r="K7139" s="32">
        <v>68</v>
      </c>
      <c r="L7139" s="32">
        <v>6</v>
      </c>
      <c r="M7139" s="32">
        <v>90.3</v>
      </c>
      <c r="N7139" s="47">
        <f t="shared" si="222"/>
        <v>3.6352318705259882E-3</v>
      </c>
      <c r="O7139" s="47">
        <f t="shared" si="223"/>
        <v>7.565692943844205E-4</v>
      </c>
    </row>
    <row r="7140" spans="1:15">
      <c r="A7140" s="32" t="s">
        <v>1671</v>
      </c>
      <c r="B7140" s="32" t="s">
        <v>1361</v>
      </c>
      <c r="C7140" s="32" t="s">
        <v>69</v>
      </c>
      <c r="D7140" s="32">
        <v>30310</v>
      </c>
      <c r="E7140" s="32">
        <v>3</v>
      </c>
      <c r="F7140" s="32">
        <v>1533</v>
      </c>
      <c r="G7140" s="32">
        <v>0.87</v>
      </c>
      <c r="H7140" s="32">
        <v>11</v>
      </c>
      <c r="I7140" s="34">
        <v>394.62</v>
      </c>
      <c r="J7140" s="34">
        <v>421706.25</v>
      </c>
      <c r="K7140" s="32">
        <v>68</v>
      </c>
      <c r="L7140" s="32">
        <v>6</v>
      </c>
      <c r="M7140" s="32">
        <v>90.3</v>
      </c>
      <c r="N7140" s="47">
        <f t="shared" si="222"/>
        <v>3.6352318705259882E-3</v>
      </c>
      <c r="O7140" s="47">
        <f t="shared" si="223"/>
        <v>9.3576986350095599E-4</v>
      </c>
    </row>
    <row r="7141" spans="1:15">
      <c r="A7141" s="32" t="s">
        <v>1671</v>
      </c>
      <c r="B7141" s="32" t="s">
        <v>1362</v>
      </c>
      <c r="C7141" s="32" t="s">
        <v>69</v>
      </c>
      <c r="D7141" s="32">
        <v>30310</v>
      </c>
      <c r="E7141" s="32">
        <v>3</v>
      </c>
      <c r="F7141" s="32">
        <v>1533</v>
      </c>
      <c r="G7141" s="32">
        <v>0.87</v>
      </c>
      <c r="H7141" s="32">
        <v>11</v>
      </c>
      <c r="I7141" s="34">
        <v>641.45000000000005</v>
      </c>
      <c r="J7141" s="34">
        <v>421706.25</v>
      </c>
      <c r="K7141" s="32">
        <v>68</v>
      </c>
      <c r="L7141" s="32">
        <v>6</v>
      </c>
      <c r="M7141" s="32">
        <v>90.3</v>
      </c>
      <c r="N7141" s="47">
        <f t="shared" si="222"/>
        <v>3.6352318705259882E-3</v>
      </c>
      <c r="O7141" s="47">
        <f t="shared" si="223"/>
        <v>1.521082507076905E-3</v>
      </c>
    </row>
    <row r="7142" spans="1:15">
      <c r="A7142" s="32" t="s">
        <v>1671</v>
      </c>
      <c r="B7142" s="32" t="s">
        <v>1363</v>
      </c>
      <c r="C7142" s="32" t="s">
        <v>69</v>
      </c>
      <c r="D7142" s="32">
        <v>30310</v>
      </c>
      <c r="E7142" s="32">
        <v>3</v>
      </c>
      <c r="F7142" s="32">
        <v>1578.99</v>
      </c>
      <c r="G7142" s="32">
        <v>0.91400000000000003</v>
      </c>
      <c r="H7142" s="32">
        <v>7</v>
      </c>
      <c r="I7142" s="34">
        <v>300.11</v>
      </c>
      <c r="J7142" s="34">
        <v>442791.56</v>
      </c>
      <c r="K7142" s="32">
        <v>68</v>
      </c>
      <c r="L7142" s="32">
        <v>6</v>
      </c>
      <c r="M7142" s="32">
        <v>90.3</v>
      </c>
      <c r="N7142" s="47">
        <f t="shared" si="222"/>
        <v>3.5659893788400122E-3</v>
      </c>
      <c r="O7142" s="47">
        <f t="shared" si="223"/>
        <v>6.7776811283394838E-4</v>
      </c>
    </row>
    <row r="7143" spans="1:15">
      <c r="A7143" s="32" t="s">
        <v>1671</v>
      </c>
      <c r="B7143" s="32" t="s">
        <v>1364</v>
      </c>
      <c r="C7143" s="32" t="s">
        <v>69</v>
      </c>
      <c r="D7143" s="32">
        <v>30310</v>
      </c>
      <c r="E7143" s="32">
        <v>3</v>
      </c>
      <c r="F7143" s="32">
        <v>1578.99</v>
      </c>
      <c r="G7143" s="32">
        <v>0.88800000000000001</v>
      </c>
      <c r="H7143" s="32">
        <v>10</v>
      </c>
      <c r="I7143" s="34">
        <v>272.43</v>
      </c>
      <c r="J7143" s="34">
        <v>442791.56</v>
      </c>
      <c r="K7143" s="32">
        <v>68</v>
      </c>
      <c r="L7143" s="32">
        <v>6</v>
      </c>
      <c r="M7143" s="32">
        <v>90.3</v>
      </c>
      <c r="N7143" s="47">
        <f t="shared" si="222"/>
        <v>3.5659893788400122E-3</v>
      </c>
      <c r="O7143" s="47">
        <f t="shared" si="223"/>
        <v>6.1525562953367952E-4</v>
      </c>
    </row>
    <row r="7144" spans="1:15">
      <c r="A7144" s="32" t="s">
        <v>1671</v>
      </c>
      <c r="B7144" s="32" t="s">
        <v>1365</v>
      </c>
      <c r="C7144" s="32" t="s">
        <v>69</v>
      </c>
      <c r="D7144" s="32">
        <v>30310</v>
      </c>
      <c r="E7144" s="32">
        <v>3</v>
      </c>
      <c r="F7144" s="32">
        <v>1578.99</v>
      </c>
      <c r="G7144" s="32">
        <v>0.90500000000000003</v>
      </c>
      <c r="H7144" s="32">
        <v>8</v>
      </c>
      <c r="I7144" s="34">
        <v>218.55</v>
      </c>
      <c r="J7144" s="34">
        <v>442791.56</v>
      </c>
      <c r="K7144" s="32">
        <v>68</v>
      </c>
      <c r="L7144" s="32">
        <v>6</v>
      </c>
      <c r="M7144" s="32">
        <v>90.3</v>
      </c>
      <c r="N7144" s="47">
        <f t="shared" si="222"/>
        <v>3.5659893788400122E-3</v>
      </c>
      <c r="O7144" s="47">
        <f t="shared" si="223"/>
        <v>4.9357309339861856E-4</v>
      </c>
    </row>
    <row r="7145" spans="1:15">
      <c r="A7145" s="32" t="s">
        <v>1671</v>
      </c>
      <c r="B7145" s="32" t="s">
        <v>1366</v>
      </c>
      <c r="C7145" s="32" t="s">
        <v>69</v>
      </c>
      <c r="D7145" s="32">
        <v>30310</v>
      </c>
      <c r="E7145" s="32">
        <v>3</v>
      </c>
      <c r="F7145" s="32">
        <v>1578.99</v>
      </c>
      <c r="G7145" s="32">
        <v>0.88800000000000001</v>
      </c>
      <c r="H7145" s="32">
        <v>10</v>
      </c>
      <c r="I7145" s="34">
        <v>358.44</v>
      </c>
      <c r="J7145" s="34">
        <v>442791.56</v>
      </c>
      <c r="K7145" s="32">
        <v>68</v>
      </c>
      <c r="L7145" s="32">
        <v>6</v>
      </c>
      <c r="M7145" s="32">
        <v>90.3</v>
      </c>
      <c r="N7145" s="47">
        <f t="shared" si="222"/>
        <v>3.5659893788400122E-3</v>
      </c>
      <c r="O7145" s="47">
        <f t="shared" si="223"/>
        <v>8.095005243550713E-4</v>
      </c>
    </row>
    <row r="7146" spans="1:15">
      <c r="A7146" s="32" t="s">
        <v>1671</v>
      </c>
      <c r="B7146" s="32" t="s">
        <v>1367</v>
      </c>
      <c r="C7146" s="32" t="s">
        <v>69</v>
      </c>
      <c r="D7146" s="32">
        <v>30310</v>
      </c>
      <c r="E7146" s="32">
        <v>3</v>
      </c>
      <c r="F7146" s="32">
        <v>1626.36</v>
      </c>
      <c r="G7146" s="32">
        <v>0.86699999999999999</v>
      </c>
      <c r="H7146" s="32">
        <v>11</v>
      </c>
      <c r="I7146" s="34">
        <v>531.44000000000005</v>
      </c>
      <c r="J7146" s="34">
        <v>464931.14</v>
      </c>
      <c r="K7146" s="32">
        <v>68</v>
      </c>
      <c r="L7146" s="32">
        <v>6</v>
      </c>
      <c r="M7146" s="32">
        <v>90.3</v>
      </c>
      <c r="N7146" s="47">
        <f t="shared" si="222"/>
        <v>3.4980664018331828E-3</v>
      </c>
      <c r="O7146" s="47">
        <f t="shared" si="223"/>
        <v>1.1430509903036395E-3</v>
      </c>
    </row>
    <row r="7147" spans="1:15">
      <c r="A7147" s="32" t="s">
        <v>1671</v>
      </c>
      <c r="B7147" s="32" t="s">
        <v>1368</v>
      </c>
      <c r="C7147" s="32" t="s">
        <v>69</v>
      </c>
      <c r="D7147" s="32">
        <v>30310</v>
      </c>
      <c r="E7147" s="32">
        <v>3</v>
      </c>
      <c r="F7147" s="32">
        <v>1626.36</v>
      </c>
      <c r="G7147" s="32">
        <v>0.91100000000000003</v>
      </c>
      <c r="H7147" s="32">
        <v>8</v>
      </c>
      <c r="I7147" s="34">
        <v>1069.33</v>
      </c>
      <c r="J7147" s="34">
        <v>464931.14</v>
      </c>
      <c r="K7147" s="32">
        <v>68</v>
      </c>
      <c r="L7147" s="32">
        <v>6</v>
      </c>
      <c r="M7147" s="32">
        <v>90.3</v>
      </c>
      <c r="N7147" s="47">
        <f t="shared" si="222"/>
        <v>3.4980664018331828E-3</v>
      </c>
      <c r="O7147" s="47">
        <f t="shared" si="223"/>
        <v>2.2999750027498695E-3</v>
      </c>
    </row>
    <row r="7148" spans="1:15">
      <c r="A7148" s="32" t="s">
        <v>1671</v>
      </c>
      <c r="B7148" s="32" t="s">
        <v>1369</v>
      </c>
      <c r="C7148" s="32" t="s">
        <v>69</v>
      </c>
      <c r="D7148" s="32">
        <v>30310</v>
      </c>
      <c r="E7148" s="32">
        <v>3</v>
      </c>
      <c r="F7148" s="32">
        <v>1626.36</v>
      </c>
      <c r="G7148" s="32">
        <v>0.88100000000000001</v>
      </c>
      <c r="H7148" s="32">
        <v>10</v>
      </c>
      <c r="I7148" s="34">
        <v>1219.8599999999999</v>
      </c>
      <c r="J7148" s="34">
        <v>464931.14</v>
      </c>
      <c r="K7148" s="32">
        <v>68</v>
      </c>
      <c r="L7148" s="32">
        <v>6</v>
      </c>
      <c r="M7148" s="32">
        <v>90.3</v>
      </c>
      <c r="N7148" s="47">
        <f t="shared" si="222"/>
        <v>3.4980664018331828E-3</v>
      </c>
      <c r="O7148" s="47">
        <f t="shared" si="223"/>
        <v>2.6237433784280398E-3</v>
      </c>
    </row>
    <row r="7149" spans="1:15">
      <c r="A7149" s="32" t="s">
        <v>1671</v>
      </c>
      <c r="B7149" s="32" t="s">
        <v>1370</v>
      </c>
      <c r="C7149" s="32" t="s">
        <v>69</v>
      </c>
      <c r="D7149" s="32">
        <v>30310</v>
      </c>
      <c r="E7149" s="32">
        <v>3</v>
      </c>
      <c r="F7149" s="32">
        <v>1626.36</v>
      </c>
      <c r="G7149" s="32">
        <v>0.878</v>
      </c>
      <c r="H7149" s="32">
        <v>10</v>
      </c>
      <c r="I7149" s="34">
        <v>267.24</v>
      </c>
      <c r="J7149" s="34">
        <v>464931.14</v>
      </c>
      <c r="K7149" s="32">
        <v>68</v>
      </c>
      <c r="L7149" s="32">
        <v>6</v>
      </c>
      <c r="M7149" s="32">
        <v>90.3</v>
      </c>
      <c r="N7149" s="47">
        <f t="shared" si="222"/>
        <v>3.4980664018331828E-3</v>
      </c>
      <c r="O7149" s="47">
        <f t="shared" si="223"/>
        <v>5.7479479649394957E-4</v>
      </c>
    </row>
    <row r="7150" spans="1:15">
      <c r="A7150" s="32" t="s">
        <v>1671</v>
      </c>
      <c r="B7150" s="32" t="s">
        <v>1371</v>
      </c>
      <c r="C7150" s="32" t="s">
        <v>69</v>
      </c>
      <c r="D7150" s="32">
        <v>30310</v>
      </c>
      <c r="E7150" s="32">
        <v>3</v>
      </c>
      <c r="F7150" s="32">
        <v>1675.15</v>
      </c>
      <c r="G7150" s="32">
        <v>0.89400000000000002</v>
      </c>
      <c r="H7150" s="32">
        <v>9</v>
      </c>
      <c r="I7150" s="34">
        <v>417.92</v>
      </c>
      <c r="J7150" s="34">
        <v>488177.7</v>
      </c>
      <c r="K7150" s="32">
        <v>68</v>
      </c>
      <c r="L7150" s="32">
        <v>6</v>
      </c>
      <c r="M7150" s="32">
        <v>90.3</v>
      </c>
      <c r="N7150" s="47">
        <f t="shared" si="222"/>
        <v>3.4314349057730413E-3</v>
      </c>
      <c r="O7150" s="47">
        <f t="shared" si="223"/>
        <v>8.5608170959058558E-4</v>
      </c>
    </row>
    <row r="7151" spans="1:15">
      <c r="A7151" s="32" t="s">
        <v>1671</v>
      </c>
      <c r="B7151" s="32" t="s">
        <v>1372</v>
      </c>
      <c r="C7151" s="32" t="s">
        <v>69</v>
      </c>
      <c r="D7151" s="32">
        <v>30310</v>
      </c>
      <c r="E7151" s="32">
        <v>3</v>
      </c>
      <c r="F7151" s="32">
        <v>1675.15</v>
      </c>
      <c r="G7151" s="32">
        <v>0.872</v>
      </c>
      <c r="H7151" s="32">
        <v>11</v>
      </c>
      <c r="I7151" s="34">
        <v>370.22</v>
      </c>
      <c r="J7151" s="34">
        <v>488177.7</v>
      </c>
      <c r="K7151" s="32">
        <v>68</v>
      </c>
      <c r="L7151" s="32">
        <v>6</v>
      </c>
      <c r="M7151" s="32">
        <v>90.3</v>
      </c>
      <c r="N7151" s="47">
        <f t="shared" si="222"/>
        <v>3.4314349057730413E-3</v>
      </c>
      <c r="O7151" s="47">
        <f t="shared" si="223"/>
        <v>7.5837138812362794E-4</v>
      </c>
    </row>
    <row r="7152" spans="1:15">
      <c r="A7152" s="32" t="s">
        <v>1671</v>
      </c>
      <c r="B7152" s="32" t="s">
        <v>1373</v>
      </c>
      <c r="C7152" s="32" t="s">
        <v>69</v>
      </c>
      <c r="D7152" s="32">
        <v>30310</v>
      </c>
      <c r="E7152" s="32">
        <v>3</v>
      </c>
      <c r="F7152" s="32">
        <v>1675.15</v>
      </c>
      <c r="G7152" s="32">
        <v>0.90800000000000003</v>
      </c>
      <c r="H7152" s="32">
        <v>8</v>
      </c>
      <c r="I7152" s="34">
        <v>464.34</v>
      </c>
      <c r="J7152" s="34">
        <v>488177.7</v>
      </c>
      <c r="K7152" s="32">
        <v>68</v>
      </c>
      <c r="L7152" s="32">
        <v>6</v>
      </c>
      <c r="M7152" s="32">
        <v>90.3</v>
      </c>
      <c r="N7152" s="47">
        <f t="shared" si="222"/>
        <v>3.4314349057730413E-3</v>
      </c>
      <c r="O7152" s="47">
        <f t="shared" si="223"/>
        <v>9.5117003500979247E-4</v>
      </c>
    </row>
    <row r="7153" spans="1:15">
      <c r="A7153" s="32" t="s">
        <v>1671</v>
      </c>
      <c r="B7153" s="32" t="s">
        <v>1374</v>
      </c>
      <c r="C7153" s="32" t="s">
        <v>69</v>
      </c>
      <c r="D7153" s="32">
        <v>30310</v>
      </c>
      <c r="E7153" s="32">
        <v>3</v>
      </c>
      <c r="F7153" s="32">
        <v>1675.15</v>
      </c>
      <c r="G7153" s="32">
        <v>0.86299999999999999</v>
      </c>
      <c r="H7153" s="32">
        <v>12</v>
      </c>
      <c r="I7153" s="34">
        <v>234.2</v>
      </c>
      <c r="J7153" s="34">
        <v>488177.7</v>
      </c>
      <c r="K7153" s="32">
        <v>68</v>
      </c>
      <c r="L7153" s="32">
        <v>6</v>
      </c>
      <c r="M7153" s="32">
        <v>90.3</v>
      </c>
      <c r="N7153" s="47">
        <f t="shared" si="222"/>
        <v>3.4314349057730413E-3</v>
      </c>
      <c r="O7153" s="47">
        <f t="shared" si="223"/>
        <v>4.7974333936187576E-4</v>
      </c>
    </row>
    <row r="7154" spans="1:15">
      <c r="A7154" s="32" t="s">
        <v>1672</v>
      </c>
      <c r="B7154" s="32" t="s">
        <v>1351</v>
      </c>
      <c r="C7154" s="32" t="s">
        <v>66</v>
      </c>
      <c r="D7154" s="32">
        <v>30030</v>
      </c>
      <c r="E7154" s="32">
        <v>3</v>
      </c>
      <c r="F7154" s="32">
        <v>1700</v>
      </c>
      <c r="G7154" s="32">
        <v>0.93799999999999994</v>
      </c>
      <c r="H7154" s="32">
        <v>5</v>
      </c>
      <c r="I7154" s="34">
        <v>537.14</v>
      </c>
      <c r="J7154" s="34">
        <v>450000</v>
      </c>
      <c r="K7154" s="32">
        <v>55</v>
      </c>
      <c r="L7154" s="32">
        <v>6</v>
      </c>
      <c r="M7154" s="32">
        <v>91.5</v>
      </c>
      <c r="N7154" s="47">
        <f t="shared" si="222"/>
        <v>3.7777777777777779E-3</v>
      </c>
      <c r="O7154" s="47">
        <f t="shared" si="223"/>
        <v>1.1936444444444444E-3</v>
      </c>
    </row>
    <row r="7155" spans="1:15">
      <c r="A7155" s="32" t="s">
        <v>1672</v>
      </c>
      <c r="B7155" s="32" t="s">
        <v>1352</v>
      </c>
      <c r="C7155" s="32" t="s">
        <v>66</v>
      </c>
      <c r="D7155" s="32">
        <v>30030</v>
      </c>
      <c r="E7155" s="32">
        <v>3</v>
      </c>
      <c r="F7155" s="32">
        <v>1700</v>
      </c>
      <c r="G7155" s="32">
        <v>0.89</v>
      </c>
      <c r="H7155" s="32">
        <v>9</v>
      </c>
      <c r="I7155" s="34">
        <v>265.39999999999998</v>
      </c>
      <c r="J7155" s="34">
        <v>450000</v>
      </c>
      <c r="K7155" s="32">
        <v>55</v>
      </c>
      <c r="L7155" s="32">
        <v>6</v>
      </c>
      <c r="M7155" s="32">
        <v>91.5</v>
      </c>
      <c r="N7155" s="47">
        <f t="shared" si="222"/>
        <v>3.7777777777777779E-3</v>
      </c>
      <c r="O7155" s="47">
        <f t="shared" si="223"/>
        <v>5.8977777777777772E-4</v>
      </c>
    </row>
    <row r="7156" spans="1:15">
      <c r="A7156" s="32" t="s">
        <v>1672</v>
      </c>
      <c r="B7156" s="32" t="s">
        <v>1353</v>
      </c>
      <c r="C7156" s="32" t="s">
        <v>66</v>
      </c>
      <c r="D7156" s="32">
        <v>30030</v>
      </c>
      <c r="E7156" s="32">
        <v>3</v>
      </c>
      <c r="F7156" s="32">
        <v>1700</v>
      </c>
      <c r="G7156" s="32">
        <v>0.92100000000000004</v>
      </c>
      <c r="H7156" s="32">
        <v>7</v>
      </c>
      <c r="I7156" s="34">
        <v>391.59</v>
      </c>
      <c r="J7156" s="34">
        <v>450000</v>
      </c>
      <c r="K7156" s="32">
        <v>55</v>
      </c>
      <c r="L7156" s="32">
        <v>6</v>
      </c>
      <c r="M7156" s="32">
        <v>91.5</v>
      </c>
      <c r="N7156" s="47">
        <f t="shared" si="222"/>
        <v>3.7777777777777779E-3</v>
      </c>
      <c r="O7156" s="47">
        <f t="shared" si="223"/>
        <v>8.701999999999999E-4</v>
      </c>
    </row>
    <row r="7157" spans="1:15">
      <c r="A7157" s="32" t="s">
        <v>1672</v>
      </c>
      <c r="B7157" s="32" t="s">
        <v>1354</v>
      </c>
      <c r="C7157" s="32" t="s">
        <v>66</v>
      </c>
      <c r="D7157" s="32">
        <v>30030</v>
      </c>
      <c r="E7157" s="32">
        <v>3</v>
      </c>
      <c r="F7157" s="32">
        <v>1700</v>
      </c>
      <c r="G7157" s="32">
        <v>0.90400000000000003</v>
      </c>
      <c r="H7157" s="32">
        <v>8</v>
      </c>
      <c r="I7157" s="34">
        <v>240.26</v>
      </c>
      <c r="J7157" s="34">
        <v>450000</v>
      </c>
      <c r="K7157" s="32">
        <v>55</v>
      </c>
      <c r="L7157" s="32">
        <v>6</v>
      </c>
      <c r="M7157" s="32">
        <v>91.5</v>
      </c>
      <c r="N7157" s="47">
        <f t="shared" si="222"/>
        <v>3.7777777777777779E-3</v>
      </c>
      <c r="O7157" s="47">
        <f t="shared" si="223"/>
        <v>5.3391111111111107E-4</v>
      </c>
    </row>
    <row r="7158" spans="1:15">
      <c r="A7158" s="32" t="s">
        <v>1672</v>
      </c>
      <c r="B7158" s="32" t="s">
        <v>1355</v>
      </c>
      <c r="C7158" s="32" t="s">
        <v>66</v>
      </c>
      <c r="D7158" s="32">
        <v>30030</v>
      </c>
      <c r="E7158" s="32">
        <v>3</v>
      </c>
      <c r="F7158" s="32">
        <v>1751</v>
      </c>
      <c r="G7158" s="32">
        <v>0.89</v>
      </c>
      <c r="H7158" s="32">
        <v>9</v>
      </c>
      <c r="I7158" s="34">
        <v>377.07</v>
      </c>
      <c r="J7158" s="34">
        <v>472500</v>
      </c>
      <c r="K7158" s="32">
        <v>55</v>
      </c>
      <c r="L7158" s="32">
        <v>6</v>
      </c>
      <c r="M7158" s="32">
        <v>91.5</v>
      </c>
      <c r="N7158" s="47">
        <f t="shared" si="222"/>
        <v>3.705820105820106E-3</v>
      </c>
      <c r="O7158" s="47">
        <f t="shared" si="223"/>
        <v>7.9803174603174597E-4</v>
      </c>
    </row>
    <row r="7159" spans="1:15">
      <c r="A7159" s="32" t="s">
        <v>1672</v>
      </c>
      <c r="B7159" s="32" t="s">
        <v>1356</v>
      </c>
      <c r="C7159" s="32" t="s">
        <v>66</v>
      </c>
      <c r="D7159" s="32">
        <v>30030</v>
      </c>
      <c r="E7159" s="32">
        <v>3</v>
      </c>
      <c r="F7159" s="32">
        <v>1751</v>
      </c>
      <c r="G7159" s="32">
        <v>0.84</v>
      </c>
      <c r="H7159" s="32">
        <v>14</v>
      </c>
      <c r="I7159" s="34">
        <v>323.82</v>
      </c>
      <c r="J7159" s="34">
        <v>472500</v>
      </c>
      <c r="K7159" s="32">
        <v>55</v>
      </c>
      <c r="L7159" s="32">
        <v>6</v>
      </c>
      <c r="M7159" s="32">
        <v>91.5</v>
      </c>
      <c r="N7159" s="47">
        <f t="shared" si="222"/>
        <v>3.705820105820106E-3</v>
      </c>
      <c r="O7159" s="47">
        <f t="shared" si="223"/>
        <v>6.8533333333333337E-4</v>
      </c>
    </row>
    <row r="7160" spans="1:15">
      <c r="A7160" s="32" t="s">
        <v>1672</v>
      </c>
      <c r="B7160" s="32" t="s">
        <v>1357</v>
      </c>
      <c r="C7160" s="32" t="s">
        <v>66</v>
      </c>
      <c r="D7160" s="32">
        <v>30030</v>
      </c>
      <c r="E7160" s="32">
        <v>3</v>
      </c>
      <c r="F7160" s="32">
        <v>1751</v>
      </c>
      <c r="G7160" s="32">
        <v>0.84</v>
      </c>
      <c r="H7160" s="32">
        <v>14</v>
      </c>
      <c r="I7160" s="34">
        <v>741.64</v>
      </c>
      <c r="J7160" s="34">
        <v>472500</v>
      </c>
      <c r="K7160" s="32">
        <v>55</v>
      </c>
      <c r="L7160" s="32">
        <v>6</v>
      </c>
      <c r="M7160" s="32">
        <v>91.5</v>
      </c>
      <c r="N7160" s="47">
        <f t="shared" si="222"/>
        <v>3.705820105820106E-3</v>
      </c>
      <c r="O7160" s="47">
        <f t="shared" si="223"/>
        <v>1.5696084656084655E-3</v>
      </c>
    </row>
    <row r="7161" spans="1:15">
      <c r="A7161" s="32" t="s">
        <v>1672</v>
      </c>
      <c r="B7161" s="32" t="s">
        <v>1358</v>
      </c>
      <c r="C7161" s="32" t="s">
        <v>66</v>
      </c>
      <c r="D7161" s="32">
        <v>30030</v>
      </c>
      <c r="E7161" s="32">
        <v>3</v>
      </c>
      <c r="F7161" s="32">
        <v>1751</v>
      </c>
      <c r="G7161" s="32">
        <v>0.84</v>
      </c>
      <c r="H7161" s="32">
        <v>14</v>
      </c>
      <c r="I7161" s="34">
        <v>650.13</v>
      </c>
      <c r="J7161" s="34">
        <v>472500</v>
      </c>
      <c r="K7161" s="32">
        <v>55</v>
      </c>
      <c r="L7161" s="32">
        <v>6</v>
      </c>
      <c r="M7161" s="32">
        <v>91.5</v>
      </c>
      <c r="N7161" s="47">
        <f t="shared" si="222"/>
        <v>3.705820105820106E-3</v>
      </c>
      <c r="O7161" s="47">
        <f t="shared" si="223"/>
        <v>1.3759365079365079E-3</v>
      </c>
    </row>
    <row r="7162" spans="1:15">
      <c r="A7162" s="32" t="s">
        <v>1672</v>
      </c>
      <c r="B7162" s="32" t="s">
        <v>1359</v>
      </c>
      <c r="C7162" s="32" t="s">
        <v>66</v>
      </c>
      <c r="D7162" s="32">
        <v>30030</v>
      </c>
      <c r="E7162" s="32">
        <v>3</v>
      </c>
      <c r="F7162" s="32">
        <v>1803.53</v>
      </c>
      <c r="G7162" s="32">
        <v>0.9</v>
      </c>
      <c r="H7162" s="32">
        <v>8</v>
      </c>
      <c r="I7162" s="34">
        <v>655.26</v>
      </c>
      <c r="J7162" s="34">
        <v>496125</v>
      </c>
      <c r="K7162" s="32">
        <v>55</v>
      </c>
      <c r="L7162" s="32">
        <v>6</v>
      </c>
      <c r="M7162" s="32">
        <v>91.5</v>
      </c>
      <c r="N7162" s="47">
        <f t="shared" si="222"/>
        <v>3.6352330561854372E-3</v>
      </c>
      <c r="O7162" s="47">
        <f t="shared" si="223"/>
        <v>1.320755857898715E-3</v>
      </c>
    </row>
    <row r="7163" spans="1:15">
      <c r="A7163" s="32" t="s">
        <v>1672</v>
      </c>
      <c r="B7163" s="32" t="s">
        <v>1360</v>
      </c>
      <c r="C7163" s="32" t="s">
        <v>66</v>
      </c>
      <c r="D7163" s="32">
        <v>30030</v>
      </c>
      <c r="E7163" s="32">
        <v>3</v>
      </c>
      <c r="F7163" s="32">
        <v>1803.53</v>
      </c>
      <c r="G7163" s="32">
        <v>0.9</v>
      </c>
      <c r="H7163" s="32">
        <v>8</v>
      </c>
      <c r="I7163" s="34">
        <v>764.8</v>
      </c>
      <c r="J7163" s="34">
        <v>496125</v>
      </c>
      <c r="K7163" s="32">
        <v>55</v>
      </c>
      <c r="L7163" s="32">
        <v>6</v>
      </c>
      <c r="M7163" s="32">
        <v>91.5</v>
      </c>
      <c r="N7163" s="47">
        <f t="shared" si="222"/>
        <v>3.6352330561854372E-3</v>
      </c>
      <c r="O7163" s="47">
        <f t="shared" si="223"/>
        <v>1.5415469891660366E-3</v>
      </c>
    </row>
    <row r="7164" spans="1:15">
      <c r="A7164" s="32" t="s">
        <v>1672</v>
      </c>
      <c r="B7164" s="32" t="s">
        <v>1361</v>
      </c>
      <c r="C7164" s="32" t="s">
        <v>66</v>
      </c>
      <c r="D7164" s="32">
        <v>30030</v>
      </c>
      <c r="E7164" s="32">
        <v>3</v>
      </c>
      <c r="F7164" s="32">
        <v>1803.53</v>
      </c>
      <c r="G7164" s="32">
        <v>0.9</v>
      </c>
      <c r="H7164" s="32">
        <v>8</v>
      </c>
      <c r="I7164" s="34">
        <v>495.64</v>
      </c>
      <c r="J7164" s="34">
        <v>496125</v>
      </c>
      <c r="K7164" s="32">
        <v>55</v>
      </c>
      <c r="L7164" s="32">
        <v>6</v>
      </c>
      <c r="M7164" s="32">
        <v>91.5</v>
      </c>
      <c r="N7164" s="47">
        <f t="shared" si="222"/>
        <v>3.6352330561854372E-3</v>
      </c>
      <c r="O7164" s="47">
        <f t="shared" si="223"/>
        <v>9.9902242378432861E-4</v>
      </c>
    </row>
    <row r="7165" spans="1:15">
      <c r="A7165" s="32" t="s">
        <v>1672</v>
      </c>
      <c r="B7165" s="32" t="s">
        <v>1362</v>
      </c>
      <c r="C7165" s="32" t="s">
        <v>66</v>
      </c>
      <c r="D7165" s="32">
        <v>30030</v>
      </c>
      <c r="E7165" s="32">
        <v>3</v>
      </c>
      <c r="F7165" s="32">
        <v>1803.53</v>
      </c>
      <c r="G7165" s="32">
        <v>0.9</v>
      </c>
      <c r="H7165" s="32">
        <v>8</v>
      </c>
      <c r="I7165" s="34">
        <v>684.78</v>
      </c>
      <c r="J7165" s="34">
        <v>496125</v>
      </c>
      <c r="K7165" s="32">
        <v>55</v>
      </c>
      <c r="L7165" s="32">
        <v>6</v>
      </c>
      <c r="M7165" s="32">
        <v>91.5</v>
      </c>
      <c r="N7165" s="47">
        <f t="shared" si="222"/>
        <v>3.6352330561854372E-3</v>
      </c>
      <c r="O7165" s="47">
        <f t="shared" si="223"/>
        <v>1.3802569916855632E-3</v>
      </c>
    </row>
    <row r="7166" spans="1:15">
      <c r="A7166" s="32" t="s">
        <v>1672</v>
      </c>
      <c r="B7166" s="32" t="s">
        <v>1363</v>
      </c>
      <c r="C7166" s="32" t="s">
        <v>66</v>
      </c>
      <c r="D7166" s="32">
        <v>30030</v>
      </c>
      <c r="E7166" s="32">
        <v>3</v>
      </c>
      <c r="F7166" s="32">
        <v>1857.64</v>
      </c>
      <c r="G7166" s="32">
        <v>0.93600000000000005</v>
      </c>
      <c r="H7166" s="32">
        <v>5</v>
      </c>
      <c r="I7166" s="34">
        <v>216.88</v>
      </c>
      <c r="J7166" s="34">
        <v>520931.25</v>
      </c>
      <c r="K7166" s="32">
        <v>55</v>
      </c>
      <c r="L7166" s="32">
        <v>6</v>
      </c>
      <c r="M7166" s="32">
        <v>91.5</v>
      </c>
      <c r="N7166" s="47">
        <f t="shared" si="222"/>
        <v>3.5659983923022475E-3</v>
      </c>
      <c r="O7166" s="47">
        <f t="shared" si="223"/>
        <v>4.1633132971001453E-4</v>
      </c>
    </row>
    <row r="7167" spans="1:15">
      <c r="A7167" s="32" t="s">
        <v>1672</v>
      </c>
      <c r="B7167" s="32" t="s">
        <v>1364</v>
      </c>
      <c r="C7167" s="32" t="s">
        <v>66</v>
      </c>
      <c r="D7167" s="32">
        <v>30030</v>
      </c>
      <c r="E7167" s="32">
        <v>3</v>
      </c>
      <c r="F7167" s="32">
        <v>1857.64</v>
      </c>
      <c r="G7167" s="32">
        <v>0.92400000000000004</v>
      </c>
      <c r="H7167" s="32">
        <v>6</v>
      </c>
      <c r="I7167" s="34">
        <v>801.23</v>
      </c>
      <c r="J7167" s="34">
        <v>520931.25</v>
      </c>
      <c r="K7167" s="32">
        <v>55</v>
      </c>
      <c r="L7167" s="32">
        <v>6</v>
      </c>
      <c r="M7167" s="32">
        <v>91.5</v>
      </c>
      <c r="N7167" s="47">
        <f t="shared" si="222"/>
        <v>3.5659983923022475E-3</v>
      </c>
      <c r="O7167" s="47">
        <f t="shared" si="223"/>
        <v>1.5380724423808324E-3</v>
      </c>
    </row>
    <row r="7168" spans="1:15">
      <c r="A7168" s="32" t="s">
        <v>1672</v>
      </c>
      <c r="B7168" s="32" t="s">
        <v>1365</v>
      </c>
      <c r="C7168" s="32" t="s">
        <v>66</v>
      </c>
      <c r="D7168" s="32">
        <v>30030</v>
      </c>
      <c r="E7168" s="32">
        <v>3</v>
      </c>
      <c r="F7168" s="32">
        <v>1857.64</v>
      </c>
      <c r="G7168" s="32">
        <v>0.91</v>
      </c>
      <c r="H7168" s="32">
        <v>8</v>
      </c>
      <c r="I7168" s="34">
        <v>304.08999999999997</v>
      </c>
      <c r="J7168" s="34">
        <v>520931.25</v>
      </c>
      <c r="K7168" s="32">
        <v>55</v>
      </c>
      <c r="L7168" s="32">
        <v>6</v>
      </c>
      <c r="M7168" s="32">
        <v>91.5</v>
      </c>
      <c r="N7168" s="47">
        <f t="shared" si="222"/>
        <v>3.5659983923022475E-3</v>
      </c>
      <c r="O7168" s="47">
        <f t="shared" si="223"/>
        <v>5.837430563054145E-4</v>
      </c>
    </row>
    <row r="7169" spans="1:15">
      <c r="A7169" s="32" t="s">
        <v>1672</v>
      </c>
      <c r="B7169" s="32" t="s">
        <v>1366</v>
      </c>
      <c r="C7169" s="32" t="s">
        <v>66</v>
      </c>
      <c r="D7169" s="32">
        <v>30030</v>
      </c>
      <c r="E7169" s="32">
        <v>3</v>
      </c>
      <c r="F7169" s="32">
        <v>1857.64</v>
      </c>
      <c r="G7169" s="32">
        <v>0.91700000000000004</v>
      </c>
      <c r="H7169" s="32">
        <v>7</v>
      </c>
      <c r="I7169" s="34">
        <v>389.01</v>
      </c>
      <c r="J7169" s="34">
        <v>520931.25</v>
      </c>
      <c r="K7169" s="32">
        <v>55</v>
      </c>
      <c r="L7169" s="32">
        <v>6</v>
      </c>
      <c r="M7169" s="32">
        <v>91.5</v>
      </c>
      <c r="N7169" s="47">
        <f t="shared" si="222"/>
        <v>3.5659983923022475E-3</v>
      </c>
      <c r="O7169" s="47">
        <f t="shared" si="223"/>
        <v>7.4675880934384339E-4</v>
      </c>
    </row>
    <row r="7170" spans="1:15">
      <c r="A7170" s="32" t="s">
        <v>1672</v>
      </c>
      <c r="B7170" s="32" t="s">
        <v>1367</v>
      </c>
      <c r="C7170" s="32" t="s">
        <v>66</v>
      </c>
      <c r="D7170" s="32">
        <v>30030</v>
      </c>
      <c r="E7170" s="32">
        <v>3</v>
      </c>
      <c r="F7170" s="32">
        <v>1913.36</v>
      </c>
      <c r="G7170" s="32">
        <v>0.94899999999999995</v>
      </c>
      <c r="H7170" s="32">
        <v>4</v>
      </c>
      <c r="I7170" s="34">
        <v>380.87</v>
      </c>
      <c r="J7170" s="34">
        <v>546977.81000000006</v>
      </c>
      <c r="K7170" s="32">
        <v>55</v>
      </c>
      <c r="L7170" s="32">
        <v>6</v>
      </c>
      <c r="M7170" s="32">
        <v>91.5</v>
      </c>
      <c r="N7170" s="47">
        <f t="shared" si="222"/>
        <v>3.4980578096943269E-3</v>
      </c>
      <c r="O7170" s="47">
        <f t="shared" si="223"/>
        <v>6.9631709556919677E-4</v>
      </c>
    </row>
    <row r="7171" spans="1:15">
      <c r="A7171" s="32" t="s">
        <v>1672</v>
      </c>
      <c r="B7171" s="32" t="s">
        <v>1368</v>
      </c>
      <c r="C7171" s="32" t="s">
        <v>66</v>
      </c>
      <c r="D7171" s="32">
        <v>30030</v>
      </c>
      <c r="E7171" s="32">
        <v>3</v>
      </c>
      <c r="F7171" s="32">
        <v>1913.36</v>
      </c>
      <c r="G7171" s="32">
        <v>0.94</v>
      </c>
      <c r="H7171" s="32">
        <v>5</v>
      </c>
      <c r="I7171" s="34">
        <v>867.53</v>
      </c>
      <c r="J7171" s="34">
        <v>546977.81000000006</v>
      </c>
      <c r="K7171" s="32">
        <v>55</v>
      </c>
      <c r="L7171" s="32">
        <v>6</v>
      </c>
      <c r="M7171" s="32">
        <v>91.5</v>
      </c>
      <c r="N7171" s="47">
        <f t="shared" ref="N7171:N7234" si="224">F7171/J7171</f>
        <v>3.4980578096943269E-3</v>
      </c>
      <c r="O7171" s="47">
        <f t="shared" ref="O7171:O7234" si="225">I7171/J7171</f>
        <v>1.5860424027073418E-3</v>
      </c>
    </row>
    <row r="7172" spans="1:15">
      <c r="A7172" s="32" t="s">
        <v>1672</v>
      </c>
      <c r="B7172" s="32" t="s">
        <v>1369</v>
      </c>
      <c r="C7172" s="32" t="s">
        <v>66</v>
      </c>
      <c r="D7172" s="32">
        <v>30030</v>
      </c>
      <c r="E7172" s="32">
        <v>3</v>
      </c>
      <c r="F7172" s="32">
        <v>1913.36</v>
      </c>
      <c r="G7172" s="32">
        <v>0.93300000000000005</v>
      </c>
      <c r="H7172" s="32">
        <v>6</v>
      </c>
      <c r="I7172" s="34">
        <v>403.44</v>
      </c>
      <c r="J7172" s="34">
        <v>546977.81000000006</v>
      </c>
      <c r="K7172" s="32">
        <v>55</v>
      </c>
      <c r="L7172" s="32">
        <v>6</v>
      </c>
      <c r="M7172" s="32">
        <v>91.5</v>
      </c>
      <c r="N7172" s="47">
        <f t="shared" si="224"/>
        <v>3.4980578096943269E-3</v>
      </c>
      <c r="O7172" s="47">
        <f t="shared" si="225"/>
        <v>7.3758019543790994E-4</v>
      </c>
    </row>
    <row r="7173" spans="1:15">
      <c r="A7173" s="32" t="s">
        <v>1672</v>
      </c>
      <c r="B7173" s="32" t="s">
        <v>1370</v>
      </c>
      <c r="C7173" s="32" t="s">
        <v>66</v>
      </c>
      <c r="D7173" s="32">
        <v>30030</v>
      </c>
      <c r="E7173" s="32">
        <v>3</v>
      </c>
      <c r="F7173" s="32">
        <v>1913.36</v>
      </c>
      <c r="G7173" s="32">
        <v>0.91400000000000003</v>
      </c>
      <c r="H7173" s="32">
        <v>7</v>
      </c>
      <c r="I7173" s="34">
        <v>376.71</v>
      </c>
      <c r="J7173" s="34">
        <v>546977.81000000006</v>
      </c>
      <c r="K7173" s="32">
        <v>55</v>
      </c>
      <c r="L7173" s="32">
        <v>6</v>
      </c>
      <c r="M7173" s="32">
        <v>91.5</v>
      </c>
      <c r="N7173" s="47">
        <f t="shared" si="224"/>
        <v>3.4980578096943269E-3</v>
      </c>
      <c r="O7173" s="47">
        <f t="shared" si="225"/>
        <v>6.8871166821191511E-4</v>
      </c>
    </row>
    <row r="7174" spans="1:15">
      <c r="A7174" s="32" t="s">
        <v>1672</v>
      </c>
      <c r="B7174" s="32" t="s">
        <v>1371</v>
      </c>
      <c r="C7174" s="32" t="s">
        <v>66</v>
      </c>
      <c r="D7174" s="32">
        <v>30030</v>
      </c>
      <c r="E7174" s="32">
        <v>3</v>
      </c>
      <c r="F7174" s="32">
        <v>1970.77</v>
      </c>
      <c r="G7174" s="32">
        <v>0.94299999999999995</v>
      </c>
      <c r="H7174" s="32">
        <v>5</v>
      </c>
      <c r="I7174" s="34">
        <v>230.46</v>
      </c>
      <c r="J7174" s="34">
        <v>574326.69999999995</v>
      </c>
      <c r="K7174" s="32">
        <v>55</v>
      </c>
      <c r="L7174" s="32">
        <v>6</v>
      </c>
      <c r="M7174" s="32">
        <v>91.5</v>
      </c>
      <c r="N7174" s="47">
        <f t="shared" si="224"/>
        <v>3.4314441588733382E-3</v>
      </c>
      <c r="O7174" s="47">
        <f t="shared" si="225"/>
        <v>4.0126986957075134E-4</v>
      </c>
    </row>
    <row r="7175" spans="1:15">
      <c r="A7175" s="32" t="s">
        <v>1672</v>
      </c>
      <c r="B7175" s="32" t="s">
        <v>1372</v>
      </c>
      <c r="C7175" s="32" t="s">
        <v>66</v>
      </c>
      <c r="D7175" s="32">
        <v>30030</v>
      </c>
      <c r="E7175" s="32">
        <v>3</v>
      </c>
      <c r="F7175" s="32">
        <v>1970.77</v>
      </c>
      <c r="G7175" s="32">
        <v>0.93899999999999995</v>
      </c>
      <c r="H7175" s="32">
        <v>5</v>
      </c>
      <c r="I7175" s="34">
        <v>734.76</v>
      </c>
      <c r="J7175" s="34">
        <v>574326.69999999995</v>
      </c>
      <c r="K7175" s="32">
        <v>55</v>
      </c>
      <c r="L7175" s="32">
        <v>6</v>
      </c>
      <c r="M7175" s="32">
        <v>91.5</v>
      </c>
      <c r="N7175" s="47">
        <f t="shared" si="224"/>
        <v>3.4314441588733382E-3</v>
      </c>
      <c r="O7175" s="47">
        <f t="shared" si="225"/>
        <v>1.2793415315707941E-3</v>
      </c>
    </row>
    <row r="7176" spans="1:15">
      <c r="A7176" s="32" t="s">
        <v>1672</v>
      </c>
      <c r="B7176" s="32" t="s">
        <v>1373</v>
      </c>
      <c r="C7176" s="32" t="s">
        <v>66</v>
      </c>
      <c r="D7176" s="32">
        <v>30030</v>
      </c>
      <c r="E7176" s="32">
        <v>3</v>
      </c>
      <c r="F7176" s="32">
        <v>1970.77</v>
      </c>
      <c r="G7176" s="32">
        <v>0.89200000000000002</v>
      </c>
      <c r="H7176" s="32">
        <v>9</v>
      </c>
      <c r="I7176" s="34">
        <v>411.83</v>
      </c>
      <c r="J7176" s="34">
        <v>574326.69999999995</v>
      </c>
      <c r="K7176" s="32">
        <v>55</v>
      </c>
      <c r="L7176" s="32">
        <v>6</v>
      </c>
      <c r="M7176" s="32">
        <v>91.5</v>
      </c>
      <c r="N7176" s="47">
        <f t="shared" si="224"/>
        <v>3.4314441588733382E-3</v>
      </c>
      <c r="O7176" s="47">
        <f t="shared" si="225"/>
        <v>7.1706573976101061E-4</v>
      </c>
    </row>
    <row r="7177" spans="1:15">
      <c r="A7177" s="32" t="s">
        <v>1672</v>
      </c>
      <c r="B7177" s="32" t="s">
        <v>1374</v>
      </c>
      <c r="C7177" s="32" t="s">
        <v>66</v>
      </c>
      <c r="D7177" s="32">
        <v>30030</v>
      </c>
      <c r="E7177" s="32">
        <v>3</v>
      </c>
      <c r="F7177" s="32">
        <v>1970.77</v>
      </c>
      <c r="G7177" s="32">
        <v>0.92700000000000005</v>
      </c>
      <c r="H7177" s="32">
        <v>6</v>
      </c>
      <c r="I7177" s="34">
        <v>490.75</v>
      </c>
      <c r="J7177" s="34">
        <v>574326.69999999995</v>
      </c>
      <c r="K7177" s="32">
        <v>55</v>
      </c>
      <c r="L7177" s="32">
        <v>6</v>
      </c>
      <c r="M7177" s="32">
        <v>91.5</v>
      </c>
      <c r="N7177" s="47">
        <f t="shared" si="224"/>
        <v>3.4314441588733382E-3</v>
      </c>
      <c r="O7177" s="47">
        <f t="shared" si="225"/>
        <v>8.5447881841467586E-4</v>
      </c>
    </row>
    <row r="7178" spans="1:15">
      <c r="A7178" s="32" t="s">
        <v>1673</v>
      </c>
      <c r="B7178" s="32" t="s">
        <v>1351</v>
      </c>
      <c r="C7178" s="32" t="s">
        <v>69</v>
      </c>
      <c r="D7178" s="32">
        <v>30314</v>
      </c>
      <c r="E7178" s="32">
        <v>1</v>
      </c>
      <c r="F7178" s="32">
        <v>880</v>
      </c>
      <c r="G7178" s="32">
        <v>0.9</v>
      </c>
      <c r="H7178" s="32">
        <v>9</v>
      </c>
      <c r="I7178" s="34">
        <v>391.1</v>
      </c>
      <c r="J7178" s="34">
        <v>120000</v>
      </c>
      <c r="K7178" s="32">
        <v>72</v>
      </c>
      <c r="L7178" s="32">
        <v>5</v>
      </c>
      <c r="M7178" s="32">
        <v>89.1</v>
      </c>
      <c r="N7178" s="47">
        <f t="shared" si="224"/>
        <v>7.3333333333333332E-3</v>
      </c>
      <c r="O7178" s="47">
        <f t="shared" si="225"/>
        <v>3.2591666666666667E-3</v>
      </c>
    </row>
    <row r="7179" spans="1:15">
      <c r="A7179" s="32" t="s">
        <v>1673</v>
      </c>
      <c r="B7179" s="32" t="s">
        <v>1352</v>
      </c>
      <c r="C7179" s="32" t="s">
        <v>69</v>
      </c>
      <c r="D7179" s="32">
        <v>30314</v>
      </c>
      <c r="E7179" s="32">
        <v>1</v>
      </c>
      <c r="F7179" s="32">
        <v>880</v>
      </c>
      <c r="G7179" s="32">
        <v>0.88900000000000001</v>
      </c>
      <c r="H7179" s="32">
        <v>10</v>
      </c>
      <c r="I7179" s="34">
        <v>337.5</v>
      </c>
      <c r="J7179" s="34">
        <v>120000</v>
      </c>
      <c r="K7179" s="32">
        <v>72</v>
      </c>
      <c r="L7179" s="32">
        <v>5</v>
      </c>
      <c r="M7179" s="32">
        <v>89.1</v>
      </c>
      <c r="N7179" s="47">
        <f t="shared" si="224"/>
        <v>7.3333333333333332E-3</v>
      </c>
      <c r="O7179" s="47">
        <f t="shared" si="225"/>
        <v>2.8124999999999999E-3</v>
      </c>
    </row>
    <row r="7180" spans="1:15">
      <c r="A7180" s="32" t="s">
        <v>1673</v>
      </c>
      <c r="B7180" s="32" t="s">
        <v>1353</v>
      </c>
      <c r="C7180" s="32" t="s">
        <v>69</v>
      </c>
      <c r="D7180" s="32">
        <v>30314</v>
      </c>
      <c r="E7180" s="32">
        <v>1</v>
      </c>
      <c r="F7180" s="32">
        <v>880</v>
      </c>
      <c r="G7180" s="32">
        <v>0.88800000000000001</v>
      </c>
      <c r="H7180" s="32">
        <v>10</v>
      </c>
      <c r="I7180" s="34">
        <v>86.82</v>
      </c>
      <c r="J7180" s="34">
        <v>120000</v>
      </c>
      <c r="K7180" s="32">
        <v>72</v>
      </c>
      <c r="L7180" s="32">
        <v>5</v>
      </c>
      <c r="M7180" s="32">
        <v>89.1</v>
      </c>
      <c r="N7180" s="47">
        <f t="shared" si="224"/>
        <v>7.3333333333333332E-3</v>
      </c>
      <c r="O7180" s="47">
        <f t="shared" si="225"/>
        <v>7.2349999999999997E-4</v>
      </c>
    </row>
    <row r="7181" spans="1:15">
      <c r="A7181" s="32" t="s">
        <v>1673</v>
      </c>
      <c r="B7181" s="32" t="s">
        <v>1354</v>
      </c>
      <c r="C7181" s="32" t="s">
        <v>69</v>
      </c>
      <c r="D7181" s="32">
        <v>30314</v>
      </c>
      <c r="E7181" s="32">
        <v>1</v>
      </c>
      <c r="F7181" s="32">
        <v>880</v>
      </c>
      <c r="G7181" s="32">
        <v>0.90200000000000002</v>
      </c>
      <c r="H7181" s="32">
        <v>8</v>
      </c>
      <c r="I7181" s="34">
        <v>717.92</v>
      </c>
      <c r="J7181" s="34">
        <v>120000</v>
      </c>
      <c r="K7181" s="32">
        <v>72</v>
      </c>
      <c r="L7181" s="32">
        <v>5</v>
      </c>
      <c r="M7181" s="32">
        <v>89.1</v>
      </c>
      <c r="N7181" s="47">
        <f t="shared" si="224"/>
        <v>7.3333333333333332E-3</v>
      </c>
      <c r="O7181" s="47">
        <f t="shared" si="225"/>
        <v>5.9826666666666665E-3</v>
      </c>
    </row>
    <row r="7182" spans="1:15">
      <c r="A7182" s="32" t="s">
        <v>1673</v>
      </c>
      <c r="B7182" s="32" t="s">
        <v>1355</v>
      </c>
      <c r="C7182" s="32" t="s">
        <v>69</v>
      </c>
      <c r="D7182" s="32">
        <v>30314</v>
      </c>
      <c r="E7182" s="32">
        <v>1</v>
      </c>
      <c r="F7182" s="32">
        <v>906.4</v>
      </c>
      <c r="G7182" s="32">
        <v>0.85</v>
      </c>
      <c r="H7182" s="32">
        <v>13</v>
      </c>
      <c r="I7182" s="34">
        <v>91.55</v>
      </c>
      <c r="J7182" s="34">
        <v>126000</v>
      </c>
      <c r="K7182" s="32">
        <v>72</v>
      </c>
      <c r="L7182" s="32">
        <v>5</v>
      </c>
      <c r="M7182" s="32">
        <v>89.1</v>
      </c>
      <c r="N7182" s="47">
        <f t="shared" si="224"/>
        <v>7.1936507936507937E-3</v>
      </c>
      <c r="O7182" s="47">
        <f t="shared" si="225"/>
        <v>7.2658730158730157E-4</v>
      </c>
    </row>
    <row r="7183" spans="1:15">
      <c r="A7183" s="32" t="s">
        <v>1673</v>
      </c>
      <c r="B7183" s="32" t="s">
        <v>1356</v>
      </c>
      <c r="C7183" s="32" t="s">
        <v>69</v>
      </c>
      <c r="D7183" s="32">
        <v>30314</v>
      </c>
      <c r="E7183" s="32">
        <v>1</v>
      </c>
      <c r="F7183" s="32">
        <v>906.4</v>
      </c>
      <c r="G7183" s="32">
        <v>0.8</v>
      </c>
      <c r="H7183" s="32">
        <v>17</v>
      </c>
      <c r="I7183" s="34">
        <v>178.87</v>
      </c>
      <c r="J7183" s="34">
        <v>126000</v>
      </c>
      <c r="K7183" s="32">
        <v>72</v>
      </c>
      <c r="L7183" s="32">
        <v>5</v>
      </c>
      <c r="M7183" s="32">
        <v>89.1</v>
      </c>
      <c r="N7183" s="47">
        <f t="shared" si="224"/>
        <v>7.1936507936507937E-3</v>
      </c>
      <c r="O7183" s="47">
        <f t="shared" si="225"/>
        <v>1.4196031746031746E-3</v>
      </c>
    </row>
    <row r="7184" spans="1:15">
      <c r="A7184" s="32" t="s">
        <v>1673</v>
      </c>
      <c r="B7184" s="32" t="s">
        <v>1357</v>
      </c>
      <c r="C7184" s="32" t="s">
        <v>69</v>
      </c>
      <c r="D7184" s="32">
        <v>30314</v>
      </c>
      <c r="E7184" s="32">
        <v>1</v>
      </c>
      <c r="F7184" s="32">
        <v>906.4</v>
      </c>
      <c r="G7184" s="32">
        <v>0.8</v>
      </c>
      <c r="H7184" s="32">
        <v>17</v>
      </c>
      <c r="I7184" s="34">
        <v>185</v>
      </c>
      <c r="J7184" s="34">
        <v>126000</v>
      </c>
      <c r="K7184" s="32">
        <v>72</v>
      </c>
      <c r="L7184" s="32">
        <v>5</v>
      </c>
      <c r="M7184" s="32">
        <v>89.1</v>
      </c>
      <c r="N7184" s="47">
        <f t="shared" si="224"/>
        <v>7.1936507936507937E-3</v>
      </c>
      <c r="O7184" s="47">
        <f t="shared" si="225"/>
        <v>1.4682539682539682E-3</v>
      </c>
    </row>
    <row r="7185" spans="1:15">
      <c r="A7185" s="32" t="s">
        <v>1673</v>
      </c>
      <c r="B7185" s="32" t="s">
        <v>1358</v>
      </c>
      <c r="C7185" s="32" t="s">
        <v>69</v>
      </c>
      <c r="D7185" s="32">
        <v>30314</v>
      </c>
      <c r="E7185" s="32">
        <v>1</v>
      </c>
      <c r="F7185" s="32">
        <v>906.4</v>
      </c>
      <c r="G7185" s="32">
        <v>0.8</v>
      </c>
      <c r="H7185" s="32">
        <v>17</v>
      </c>
      <c r="I7185" s="34">
        <v>366.42</v>
      </c>
      <c r="J7185" s="34">
        <v>126000</v>
      </c>
      <c r="K7185" s="32">
        <v>72</v>
      </c>
      <c r="L7185" s="32">
        <v>5</v>
      </c>
      <c r="M7185" s="32">
        <v>89.1</v>
      </c>
      <c r="N7185" s="47">
        <f t="shared" si="224"/>
        <v>7.1936507936507937E-3</v>
      </c>
      <c r="O7185" s="47">
        <f t="shared" si="225"/>
        <v>2.9080952380952383E-3</v>
      </c>
    </row>
    <row r="7186" spans="1:15">
      <c r="A7186" s="32" t="s">
        <v>1673</v>
      </c>
      <c r="B7186" s="32" t="s">
        <v>1359</v>
      </c>
      <c r="C7186" s="32" t="s">
        <v>69</v>
      </c>
      <c r="D7186" s="32">
        <v>30314</v>
      </c>
      <c r="E7186" s="32">
        <v>1</v>
      </c>
      <c r="F7186" s="32">
        <v>933.59</v>
      </c>
      <c r="G7186" s="32">
        <v>0.86</v>
      </c>
      <c r="H7186" s="32">
        <v>12</v>
      </c>
      <c r="I7186" s="34">
        <v>262.17</v>
      </c>
      <c r="J7186" s="34">
        <v>132300</v>
      </c>
      <c r="K7186" s="32">
        <v>72</v>
      </c>
      <c r="L7186" s="32">
        <v>5</v>
      </c>
      <c r="M7186" s="32">
        <v>89.1</v>
      </c>
      <c r="N7186" s="47">
        <f t="shared" si="224"/>
        <v>7.0566137566137567E-3</v>
      </c>
      <c r="O7186" s="47">
        <f t="shared" si="225"/>
        <v>1.9816326530612246E-3</v>
      </c>
    </row>
    <row r="7187" spans="1:15">
      <c r="A7187" s="32" t="s">
        <v>1673</v>
      </c>
      <c r="B7187" s="32" t="s">
        <v>1360</v>
      </c>
      <c r="C7187" s="32" t="s">
        <v>69</v>
      </c>
      <c r="D7187" s="32">
        <v>30314</v>
      </c>
      <c r="E7187" s="32">
        <v>1</v>
      </c>
      <c r="F7187" s="32">
        <v>933.59</v>
      </c>
      <c r="G7187" s="32">
        <v>0.86</v>
      </c>
      <c r="H7187" s="32">
        <v>12</v>
      </c>
      <c r="I7187" s="34">
        <v>160.99</v>
      </c>
      <c r="J7187" s="34">
        <v>132300</v>
      </c>
      <c r="K7187" s="32">
        <v>72</v>
      </c>
      <c r="L7187" s="32">
        <v>5</v>
      </c>
      <c r="M7187" s="32">
        <v>89.1</v>
      </c>
      <c r="N7187" s="47">
        <f t="shared" si="224"/>
        <v>7.0566137566137567E-3</v>
      </c>
      <c r="O7187" s="47">
        <f t="shared" si="225"/>
        <v>1.2168556311413455E-3</v>
      </c>
    </row>
    <row r="7188" spans="1:15">
      <c r="A7188" s="32" t="s">
        <v>1673</v>
      </c>
      <c r="B7188" s="32" t="s">
        <v>1361</v>
      </c>
      <c r="C7188" s="32" t="s">
        <v>69</v>
      </c>
      <c r="D7188" s="32">
        <v>30314</v>
      </c>
      <c r="E7188" s="32">
        <v>1</v>
      </c>
      <c r="F7188" s="32">
        <v>933.59</v>
      </c>
      <c r="G7188" s="32">
        <v>0.86</v>
      </c>
      <c r="H7188" s="32">
        <v>12</v>
      </c>
      <c r="I7188" s="34">
        <v>196.09</v>
      </c>
      <c r="J7188" s="34">
        <v>132300</v>
      </c>
      <c r="K7188" s="32">
        <v>72</v>
      </c>
      <c r="L7188" s="32">
        <v>5</v>
      </c>
      <c r="M7188" s="32">
        <v>89.1</v>
      </c>
      <c r="N7188" s="47">
        <f t="shared" si="224"/>
        <v>7.0566137566137567E-3</v>
      </c>
      <c r="O7188" s="47">
        <f t="shared" si="225"/>
        <v>1.482161753590325E-3</v>
      </c>
    </row>
    <row r="7189" spans="1:15">
      <c r="A7189" s="32" t="s">
        <v>1673</v>
      </c>
      <c r="B7189" s="32" t="s">
        <v>1362</v>
      </c>
      <c r="C7189" s="32" t="s">
        <v>69</v>
      </c>
      <c r="D7189" s="32">
        <v>30314</v>
      </c>
      <c r="E7189" s="32">
        <v>1</v>
      </c>
      <c r="F7189" s="32">
        <v>933.59</v>
      </c>
      <c r="G7189" s="32">
        <v>0.86</v>
      </c>
      <c r="H7189" s="32">
        <v>12</v>
      </c>
      <c r="I7189" s="34">
        <v>304.85000000000002</v>
      </c>
      <c r="J7189" s="34">
        <v>132300</v>
      </c>
      <c r="K7189" s="32">
        <v>72</v>
      </c>
      <c r="L7189" s="32">
        <v>5</v>
      </c>
      <c r="M7189" s="32">
        <v>89.1</v>
      </c>
      <c r="N7189" s="47">
        <f t="shared" si="224"/>
        <v>7.0566137566137567E-3</v>
      </c>
      <c r="O7189" s="47">
        <f t="shared" si="225"/>
        <v>2.3042328042328043E-3</v>
      </c>
    </row>
    <row r="7190" spans="1:15">
      <c r="A7190" s="32" t="s">
        <v>1673</v>
      </c>
      <c r="B7190" s="32" t="s">
        <v>1363</v>
      </c>
      <c r="C7190" s="32" t="s">
        <v>69</v>
      </c>
      <c r="D7190" s="32">
        <v>30314</v>
      </c>
      <c r="E7190" s="32">
        <v>1</v>
      </c>
      <c r="F7190" s="32">
        <v>961.6</v>
      </c>
      <c r="G7190" s="32">
        <v>0.90100000000000002</v>
      </c>
      <c r="H7190" s="32">
        <v>8</v>
      </c>
      <c r="I7190" s="34">
        <v>183.3</v>
      </c>
      <c r="J7190" s="34">
        <v>138915</v>
      </c>
      <c r="K7190" s="32">
        <v>72</v>
      </c>
      <c r="L7190" s="32">
        <v>5</v>
      </c>
      <c r="M7190" s="32">
        <v>89.1</v>
      </c>
      <c r="N7190" s="47">
        <f t="shared" si="224"/>
        <v>6.9222186228988947E-3</v>
      </c>
      <c r="O7190" s="47">
        <f t="shared" si="225"/>
        <v>1.3195119317568299E-3</v>
      </c>
    </row>
    <row r="7191" spans="1:15">
      <c r="A7191" s="32" t="s">
        <v>1673</v>
      </c>
      <c r="B7191" s="32" t="s">
        <v>1364</v>
      </c>
      <c r="C7191" s="32" t="s">
        <v>69</v>
      </c>
      <c r="D7191" s="32">
        <v>30314</v>
      </c>
      <c r="E7191" s="32">
        <v>1</v>
      </c>
      <c r="F7191" s="32">
        <v>961.6</v>
      </c>
      <c r="G7191" s="32">
        <v>0.89500000000000002</v>
      </c>
      <c r="H7191" s="32">
        <v>9</v>
      </c>
      <c r="I7191" s="34">
        <v>530.17999999999995</v>
      </c>
      <c r="J7191" s="34">
        <v>138915</v>
      </c>
      <c r="K7191" s="32">
        <v>72</v>
      </c>
      <c r="L7191" s="32">
        <v>5</v>
      </c>
      <c r="M7191" s="32">
        <v>89.1</v>
      </c>
      <c r="N7191" s="47">
        <f t="shared" si="224"/>
        <v>6.9222186228988947E-3</v>
      </c>
      <c r="O7191" s="47">
        <f t="shared" si="225"/>
        <v>3.8165784832451493E-3</v>
      </c>
    </row>
    <row r="7192" spans="1:15">
      <c r="A7192" s="32" t="s">
        <v>1673</v>
      </c>
      <c r="B7192" s="32" t="s">
        <v>1365</v>
      </c>
      <c r="C7192" s="32" t="s">
        <v>69</v>
      </c>
      <c r="D7192" s="32">
        <v>30314</v>
      </c>
      <c r="E7192" s="32">
        <v>1</v>
      </c>
      <c r="F7192" s="32">
        <v>961.6</v>
      </c>
      <c r="G7192" s="32">
        <v>0.86</v>
      </c>
      <c r="H7192" s="32">
        <v>12</v>
      </c>
      <c r="I7192" s="34">
        <v>408.43</v>
      </c>
      <c r="J7192" s="34">
        <v>138915</v>
      </c>
      <c r="K7192" s="32">
        <v>72</v>
      </c>
      <c r="L7192" s="32">
        <v>5</v>
      </c>
      <c r="M7192" s="32">
        <v>89.1</v>
      </c>
      <c r="N7192" s="47">
        <f t="shared" si="224"/>
        <v>6.9222186228988947E-3</v>
      </c>
      <c r="O7192" s="47">
        <f t="shared" si="225"/>
        <v>2.9401432530684231E-3</v>
      </c>
    </row>
    <row r="7193" spans="1:15">
      <c r="A7193" s="32" t="s">
        <v>1673</v>
      </c>
      <c r="B7193" s="32" t="s">
        <v>1366</v>
      </c>
      <c r="C7193" s="32" t="s">
        <v>69</v>
      </c>
      <c r="D7193" s="32">
        <v>30314</v>
      </c>
      <c r="E7193" s="32">
        <v>1</v>
      </c>
      <c r="F7193" s="32">
        <v>961.6</v>
      </c>
      <c r="G7193" s="32">
        <v>0.88400000000000001</v>
      </c>
      <c r="H7193" s="32">
        <v>10</v>
      </c>
      <c r="I7193" s="34">
        <v>150.79</v>
      </c>
      <c r="J7193" s="34">
        <v>138915</v>
      </c>
      <c r="K7193" s="32">
        <v>72</v>
      </c>
      <c r="L7193" s="32">
        <v>5</v>
      </c>
      <c r="M7193" s="32">
        <v>89.1</v>
      </c>
      <c r="N7193" s="47">
        <f t="shared" si="224"/>
        <v>6.9222186228988947E-3</v>
      </c>
      <c r="O7193" s="47">
        <f t="shared" si="225"/>
        <v>1.0854839290213439E-3</v>
      </c>
    </row>
    <row r="7194" spans="1:15">
      <c r="A7194" s="32" t="s">
        <v>1673</v>
      </c>
      <c r="B7194" s="32" t="s">
        <v>1367</v>
      </c>
      <c r="C7194" s="32" t="s">
        <v>69</v>
      </c>
      <c r="D7194" s="32">
        <v>30314</v>
      </c>
      <c r="E7194" s="32">
        <v>1</v>
      </c>
      <c r="F7194" s="32">
        <v>990.45</v>
      </c>
      <c r="G7194" s="32">
        <v>0.878</v>
      </c>
      <c r="H7194" s="32">
        <v>10</v>
      </c>
      <c r="I7194" s="34">
        <v>151.02000000000001</v>
      </c>
      <c r="J7194" s="34">
        <v>145860.75</v>
      </c>
      <c r="K7194" s="32">
        <v>72</v>
      </c>
      <c r="L7194" s="32">
        <v>5</v>
      </c>
      <c r="M7194" s="32">
        <v>89.1</v>
      </c>
      <c r="N7194" s="47">
        <f t="shared" si="224"/>
        <v>6.7903805513134961E-3</v>
      </c>
      <c r="O7194" s="47">
        <f t="shared" si="225"/>
        <v>1.0353710645255837E-3</v>
      </c>
    </row>
    <row r="7195" spans="1:15">
      <c r="A7195" s="32" t="s">
        <v>1673</v>
      </c>
      <c r="B7195" s="32" t="s">
        <v>1368</v>
      </c>
      <c r="C7195" s="32" t="s">
        <v>69</v>
      </c>
      <c r="D7195" s="32">
        <v>30314</v>
      </c>
      <c r="E7195" s="32">
        <v>1</v>
      </c>
      <c r="F7195" s="32">
        <v>990.45</v>
      </c>
      <c r="G7195" s="32">
        <v>0.879</v>
      </c>
      <c r="H7195" s="32">
        <v>10</v>
      </c>
      <c r="I7195" s="34">
        <v>425.77</v>
      </c>
      <c r="J7195" s="34">
        <v>145860.75</v>
      </c>
      <c r="K7195" s="32">
        <v>72</v>
      </c>
      <c r="L7195" s="32">
        <v>5</v>
      </c>
      <c r="M7195" s="32">
        <v>89.1</v>
      </c>
      <c r="N7195" s="47">
        <f t="shared" si="224"/>
        <v>6.7903805513134961E-3</v>
      </c>
      <c r="O7195" s="47">
        <f t="shared" si="225"/>
        <v>2.9190169391011631E-3</v>
      </c>
    </row>
    <row r="7196" spans="1:15">
      <c r="A7196" s="32" t="s">
        <v>1673</v>
      </c>
      <c r="B7196" s="32" t="s">
        <v>1369</v>
      </c>
      <c r="C7196" s="32" t="s">
        <v>69</v>
      </c>
      <c r="D7196" s="32">
        <v>30314</v>
      </c>
      <c r="E7196" s="32">
        <v>1</v>
      </c>
      <c r="F7196" s="32">
        <v>990.45</v>
      </c>
      <c r="G7196" s="32">
        <v>0.85199999999999998</v>
      </c>
      <c r="H7196" s="32">
        <v>13</v>
      </c>
      <c r="I7196" s="34">
        <v>314.93</v>
      </c>
      <c r="J7196" s="34">
        <v>145860.75</v>
      </c>
      <c r="K7196" s="32">
        <v>72</v>
      </c>
      <c r="L7196" s="32">
        <v>5</v>
      </c>
      <c r="M7196" s="32">
        <v>89.1</v>
      </c>
      <c r="N7196" s="47">
        <f t="shared" si="224"/>
        <v>6.7903805513134961E-3</v>
      </c>
      <c r="O7196" s="47">
        <f t="shared" si="225"/>
        <v>2.1591140865517282E-3</v>
      </c>
    </row>
    <row r="7197" spans="1:15">
      <c r="A7197" s="32" t="s">
        <v>1673</v>
      </c>
      <c r="B7197" s="32" t="s">
        <v>1370</v>
      </c>
      <c r="C7197" s="32" t="s">
        <v>69</v>
      </c>
      <c r="D7197" s="32">
        <v>30314</v>
      </c>
      <c r="E7197" s="32">
        <v>1</v>
      </c>
      <c r="F7197" s="32">
        <v>990.45</v>
      </c>
      <c r="G7197" s="32">
        <v>0.9</v>
      </c>
      <c r="H7197" s="32">
        <v>8</v>
      </c>
      <c r="I7197" s="34">
        <v>358.3</v>
      </c>
      <c r="J7197" s="34">
        <v>145860.75</v>
      </c>
      <c r="K7197" s="32">
        <v>72</v>
      </c>
      <c r="L7197" s="32">
        <v>5</v>
      </c>
      <c r="M7197" s="32">
        <v>89.1</v>
      </c>
      <c r="N7197" s="47">
        <f t="shared" si="224"/>
        <v>6.7903805513134961E-3</v>
      </c>
      <c r="O7197" s="47">
        <f t="shared" si="225"/>
        <v>2.4564524726494279E-3</v>
      </c>
    </row>
    <row r="7198" spans="1:15">
      <c r="A7198" s="32" t="s">
        <v>1673</v>
      </c>
      <c r="B7198" s="32" t="s">
        <v>1371</v>
      </c>
      <c r="C7198" s="32" t="s">
        <v>69</v>
      </c>
      <c r="D7198" s="32">
        <v>30314</v>
      </c>
      <c r="E7198" s="32">
        <v>1</v>
      </c>
      <c r="F7198" s="32">
        <v>1020.16</v>
      </c>
      <c r="G7198" s="32">
        <v>0.86</v>
      </c>
      <c r="H7198" s="32">
        <v>12</v>
      </c>
      <c r="I7198" s="34">
        <v>484.21</v>
      </c>
      <c r="J7198" s="34">
        <v>153153.79</v>
      </c>
      <c r="K7198" s="32">
        <v>72</v>
      </c>
      <c r="L7198" s="32">
        <v>5</v>
      </c>
      <c r="M7198" s="32">
        <v>89.1</v>
      </c>
      <c r="N7198" s="47">
        <f t="shared" si="224"/>
        <v>6.6610170078063354E-3</v>
      </c>
      <c r="O7198" s="47">
        <f t="shared" si="225"/>
        <v>3.1615933239392898E-3</v>
      </c>
    </row>
    <row r="7199" spans="1:15">
      <c r="A7199" s="32" t="s">
        <v>1673</v>
      </c>
      <c r="B7199" s="32" t="s">
        <v>1372</v>
      </c>
      <c r="C7199" s="32" t="s">
        <v>69</v>
      </c>
      <c r="D7199" s="32">
        <v>30314</v>
      </c>
      <c r="E7199" s="32">
        <v>1</v>
      </c>
      <c r="F7199" s="32">
        <v>1020.16</v>
      </c>
      <c r="G7199" s="32">
        <v>0.87</v>
      </c>
      <c r="H7199" s="32">
        <v>11</v>
      </c>
      <c r="I7199" s="34">
        <v>285</v>
      </c>
      <c r="J7199" s="34">
        <v>153153.79</v>
      </c>
      <c r="K7199" s="32">
        <v>72</v>
      </c>
      <c r="L7199" s="32">
        <v>5</v>
      </c>
      <c r="M7199" s="32">
        <v>89.1</v>
      </c>
      <c r="N7199" s="47">
        <f t="shared" si="224"/>
        <v>6.6610170078063354E-3</v>
      </c>
      <c r="O7199" s="47">
        <f t="shared" si="225"/>
        <v>1.8608746149866744E-3</v>
      </c>
    </row>
    <row r="7200" spans="1:15">
      <c r="A7200" s="32" t="s">
        <v>1673</v>
      </c>
      <c r="B7200" s="32" t="s">
        <v>1373</v>
      </c>
      <c r="C7200" s="32" t="s">
        <v>69</v>
      </c>
      <c r="D7200" s="32">
        <v>30314</v>
      </c>
      <c r="E7200" s="32">
        <v>1</v>
      </c>
      <c r="F7200" s="32">
        <v>1020.16</v>
      </c>
      <c r="G7200" s="32">
        <v>0.88</v>
      </c>
      <c r="H7200" s="32">
        <v>10</v>
      </c>
      <c r="I7200" s="34">
        <v>388.52</v>
      </c>
      <c r="J7200" s="34">
        <v>153153.79</v>
      </c>
      <c r="K7200" s="32">
        <v>72</v>
      </c>
      <c r="L7200" s="32">
        <v>5</v>
      </c>
      <c r="M7200" s="32">
        <v>89.1</v>
      </c>
      <c r="N7200" s="47">
        <f t="shared" si="224"/>
        <v>6.6610170078063354E-3</v>
      </c>
      <c r="O7200" s="47">
        <f t="shared" si="225"/>
        <v>2.5367965102267463E-3</v>
      </c>
    </row>
    <row r="7201" spans="1:15">
      <c r="A7201" s="32" t="s">
        <v>1673</v>
      </c>
      <c r="B7201" s="32" t="s">
        <v>1374</v>
      </c>
      <c r="C7201" s="32" t="s">
        <v>69</v>
      </c>
      <c r="D7201" s="32">
        <v>30314</v>
      </c>
      <c r="E7201" s="32">
        <v>1</v>
      </c>
      <c r="F7201" s="32">
        <v>1020.16</v>
      </c>
      <c r="G7201" s="32">
        <v>0.86</v>
      </c>
      <c r="H7201" s="32">
        <v>12</v>
      </c>
      <c r="I7201" s="34">
        <v>179.35</v>
      </c>
      <c r="J7201" s="34">
        <v>153153.79</v>
      </c>
      <c r="K7201" s="32">
        <v>72</v>
      </c>
      <c r="L7201" s="32">
        <v>5</v>
      </c>
      <c r="M7201" s="32">
        <v>89.1</v>
      </c>
      <c r="N7201" s="47">
        <f t="shared" si="224"/>
        <v>6.6610170078063354E-3</v>
      </c>
      <c r="O7201" s="47">
        <f t="shared" si="225"/>
        <v>1.1710451305188072E-3</v>
      </c>
    </row>
    <row r="7202" spans="1:15">
      <c r="A7202" s="32" t="s">
        <v>1674</v>
      </c>
      <c r="B7202" s="32" t="s">
        <v>1351</v>
      </c>
      <c r="C7202" s="32" t="s">
        <v>66</v>
      </c>
      <c r="D7202" s="32">
        <v>30030</v>
      </c>
      <c r="E7202" s="32">
        <v>2</v>
      </c>
      <c r="F7202" s="32">
        <v>1400</v>
      </c>
      <c r="G7202" s="32">
        <v>0.90700000000000003</v>
      </c>
      <c r="H7202" s="32">
        <v>8</v>
      </c>
      <c r="I7202" s="34">
        <v>359.48</v>
      </c>
      <c r="J7202" s="34">
        <v>300000</v>
      </c>
      <c r="K7202" s="32">
        <v>55</v>
      </c>
      <c r="L7202" s="32">
        <v>6</v>
      </c>
      <c r="M7202" s="32">
        <v>91.5</v>
      </c>
      <c r="N7202" s="47">
        <f t="shared" si="224"/>
        <v>4.6666666666666671E-3</v>
      </c>
      <c r="O7202" s="47">
        <f t="shared" si="225"/>
        <v>1.1982666666666667E-3</v>
      </c>
    </row>
    <row r="7203" spans="1:15">
      <c r="A7203" s="32" t="s">
        <v>1674</v>
      </c>
      <c r="B7203" s="32" t="s">
        <v>1352</v>
      </c>
      <c r="C7203" s="32" t="s">
        <v>66</v>
      </c>
      <c r="D7203" s="32">
        <v>30030</v>
      </c>
      <c r="E7203" s="32">
        <v>2</v>
      </c>
      <c r="F7203" s="32">
        <v>1400</v>
      </c>
      <c r="G7203" s="32">
        <v>0.92700000000000005</v>
      </c>
      <c r="H7203" s="32">
        <v>6</v>
      </c>
      <c r="I7203" s="34">
        <v>382.13</v>
      </c>
      <c r="J7203" s="34">
        <v>300000</v>
      </c>
      <c r="K7203" s="32">
        <v>55</v>
      </c>
      <c r="L7203" s="32">
        <v>6</v>
      </c>
      <c r="M7203" s="32">
        <v>91.5</v>
      </c>
      <c r="N7203" s="47">
        <f t="shared" si="224"/>
        <v>4.6666666666666671E-3</v>
      </c>
      <c r="O7203" s="47">
        <f t="shared" si="225"/>
        <v>1.2737666666666667E-3</v>
      </c>
    </row>
    <row r="7204" spans="1:15">
      <c r="A7204" s="32" t="s">
        <v>1674</v>
      </c>
      <c r="B7204" s="32" t="s">
        <v>1353</v>
      </c>
      <c r="C7204" s="32" t="s">
        <v>66</v>
      </c>
      <c r="D7204" s="32">
        <v>30030</v>
      </c>
      <c r="E7204" s="32">
        <v>2</v>
      </c>
      <c r="F7204" s="32">
        <v>1400</v>
      </c>
      <c r="G7204" s="32">
        <v>0.93899999999999995</v>
      </c>
      <c r="H7204" s="32">
        <v>5</v>
      </c>
      <c r="I7204" s="34">
        <v>306.64</v>
      </c>
      <c r="J7204" s="34">
        <v>300000</v>
      </c>
      <c r="K7204" s="32">
        <v>55</v>
      </c>
      <c r="L7204" s="32">
        <v>6</v>
      </c>
      <c r="M7204" s="32">
        <v>91.5</v>
      </c>
      <c r="N7204" s="47">
        <f t="shared" si="224"/>
        <v>4.6666666666666671E-3</v>
      </c>
      <c r="O7204" s="47">
        <f t="shared" si="225"/>
        <v>1.0221333333333333E-3</v>
      </c>
    </row>
    <row r="7205" spans="1:15">
      <c r="A7205" s="32" t="s">
        <v>1674</v>
      </c>
      <c r="B7205" s="32" t="s">
        <v>1354</v>
      </c>
      <c r="C7205" s="32" t="s">
        <v>66</v>
      </c>
      <c r="D7205" s="32">
        <v>30030</v>
      </c>
      <c r="E7205" s="32">
        <v>2</v>
      </c>
      <c r="F7205" s="32">
        <v>1400</v>
      </c>
      <c r="G7205" s="32">
        <v>0.92800000000000005</v>
      </c>
      <c r="H7205" s="32">
        <v>6</v>
      </c>
      <c r="I7205" s="34">
        <v>169.43</v>
      </c>
      <c r="J7205" s="34">
        <v>300000</v>
      </c>
      <c r="K7205" s="32">
        <v>55</v>
      </c>
      <c r="L7205" s="32">
        <v>6</v>
      </c>
      <c r="M7205" s="32">
        <v>91.5</v>
      </c>
      <c r="N7205" s="47">
        <f t="shared" si="224"/>
        <v>4.6666666666666671E-3</v>
      </c>
      <c r="O7205" s="47">
        <f t="shared" si="225"/>
        <v>5.6476666666666672E-4</v>
      </c>
    </row>
    <row r="7206" spans="1:15">
      <c r="A7206" s="32" t="s">
        <v>1674</v>
      </c>
      <c r="B7206" s="32" t="s">
        <v>1355</v>
      </c>
      <c r="C7206" s="32" t="s">
        <v>66</v>
      </c>
      <c r="D7206" s="32">
        <v>30030</v>
      </c>
      <c r="E7206" s="32">
        <v>2</v>
      </c>
      <c r="F7206" s="32">
        <v>1442</v>
      </c>
      <c r="G7206" s="32">
        <v>0.89</v>
      </c>
      <c r="H7206" s="32">
        <v>9</v>
      </c>
      <c r="I7206" s="34">
        <v>266.39</v>
      </c>
      <c r="J7206" s="34">
        <v>315000</v>
      </c>
      <c r="K7206" s="32">
        <v>55</v>
      </c>
      <c r="L7206" s="32">
        <v>6</v>
      </c>
      <c r="M7206" s="32">
        <v>91.5</v>
      </c>
      <c r="N7206" s="47">
        <f t="shared" si="224"/>
        <v>4.5777777777777778E-3</v>
      </c>
      <c r="O7206" s="47">
        <f t="shared" si="225"/>
        <v>8.456825396825396E-4</v>
      </c>
    </row>
    <row r="7207" spans="1:15">
      <c r="A7207" s="32" t="s">
        <v>1674</v>
      </c>
      <c r="B7207" s="32" t="s">
        <v>1356</v>
      </c>
      <c r="C7207" s="32" t="s">
        <v>66</v>
      </c>
      <c r="D7207" s="32">
        <v>30030</v>
      </c>
      <c r="E7207" s="32">
        <v>2</v>
      </c>
      <c r="F7207" s="32">
        <v>1442</v>
      </c>
      <c r="G7207" s="32">
        <v>0.84</v>
      </c>
      <c r="H7207" s="32">
        <v>14</v>
      </c>
      <c r="I7207" s="34">
        <v>643.34</v>
      </c>
      <c r="J7207" s="34">
        <v>315000</v>
      </c>
      <c r="K7207" s="32">
        <v>55</v>
      </c>
      <c r="L7207" s="32">
        <v>6</v>
      </c>
      <c r="M7207" s="32">
        <v>91.5</v>
      </c>
      <c r="N7207" s="47">
        <f t="shared" si="224"/>
        <v>4.5777777777777778E-3</v>
      </c>
      <c r="O7207" s="47">
        <f t="shared" si="225"/>
        <v>2.0423492063492065E-3</v>
      </c>
    </row>
    <row r="7208" spans="1:15">
      <c r="A7208" s="32" t="s">
        <v>1674</v>
      </c>
      <c r="B7208" s="32" t="s">
        <v>1357</v>
      </c>
      <c r="C7208" s="32" t="s">
        <v>66</v>
      </c>
      <c r="D7208" s="32">
        <v>30030</v>
      </c>
      <c r="E7208" s="32">
        <v>2</v>
      </c>
      <c r="F7208" s="32">
        <v>1442</v>
      </c>
      <c r="G7208" s="32">
        <v>0.84</v>
      </c>
      <c r="H7208" s="32">
        <v>14</v>
      </c>
      <c r="I7208" s="34">
        <v>162.88</v>
      </c>
      <c r="J7208" s="34">
        <v>315000</v>
      </c>
      <c r="K7208" s="32">
        <v>55</v>
      </c>
      <c r="L7208" s="32">
        <v>6</v>
      </c>
      <c r="M7208" s="32">
        <v>91.5</v>
      </c>
      <c r="N7208" s="47">
        <f t="shared" si="224"/>
        <v>4.5777777777777778E-3</v>
      </c>
      <c r="O7208" s="47">
        <f t="shared" si="225"/>
        <v>5.1707936507936511E-4</v>
      </c>
    </row>
    <row r="7209" spans="1:15">
      <c r="A7209" s="32" t="s">
        <v>1674</v>
      </c>
      <c r="B7209" s="32" t="s">
        <v>1358</v>
      </c>
      <c r="C7209" s="32" t="s">
        <v>66</v>
      </c>
      <c r="D7209" s="32">
        <v>30030</v>
      </c>
      <c r="E7209" s="32">
        <v>2</v>
      </c>
      <c r="F7209" s="32">
        <v>1442</v>
      </c>
      <c r="G7209" s="32">
        <v>0.84</v>
      </c>
      <c r="H7209" s="32">
        <v>14</v>
      </c>
      <c r="I7209" s="34">
        <v>367.55</v>
      </c>
      <c r="J7209" s="34">
        <v>315000</v>
      </c>
      <c r="K7209" s="32">
        <v>55</v>
      </c>
      <c r="L7209" s="32">
        <v>6</v>
      </c>
      <c r="M7209" s="32">
        <v>91.5</v>
      </c>
      <c r="N7209" s="47">
        <f t="shared" si="224"/>
        <v>4.5777777777777778E-3</v>
      </c>
      <c r="O7209" s="47">
        <f t="shared" si="225"/>
        <v>1.1668253968253968E-3</v>
      </c>
    </row>
    <row r="7210" spans="1:15">
      <c r="A7210" s="32" t="s">
        <v>1674</v>
      </c>
      <c r="B7210" s="32" t="s">
        <v>1359</v>
      </c>
      <c r="C7210" s="32" t="s">
        <v>66</v>
      </c>
      <c r="D7210" s="32">
        <v>30030</v>
      </c>
      <c r="E7210" s="32">
        <v>2</v>
      </c>
      <c r="F7210" s="32">
        <v>1485.26</v>
      </c>
      <c r="G7210" s="32">
        <v>0.9</v>
      </c>
      <c r="H7210" s="32">
        <v>8</v>
      </c>
      <c r="I7210" s="34">
        <v>172.74</v>
      </c>
      <c r="J7210" s="34">
        <v>330750</v>
      </c>
      <c r="K7210" s="32">
        <v>55</v>
      </c>
      <c r="L7210" s="32">
        <v>6</v>
      </c>
      <c r="M7210" s="32">
        <v>91.5</v>
      </c>
      <c r="N7210" s="47">
        <f t="shared" si="224"/>
        <v>4.4905820105820109E-3</v>
      </c>
      <c r="O7210" s="47">
        <f t="shared" si="225"/>
        <v>5.2226757369614515E-4</v>
      </c>
    </row>
    <row r="7211" spans="1:15">
      <c r="A7211" s="32" t="s">
        <v>1674</v>
      </c>
      <c r="B7211" s="32" t="s">
        <v>1360</v>
      </c>
      <c r="C7211" s="32" t="s">
        <v>66</v>
      </c>
      <c r="D7211" s="32">
        <v>30030</v>
      </c>
      <c r="E7211" s="32">
        <v>2</v>
      </c>
      <c r="F7211" s="32">
        <v>1485.26</v>
      </c>
      <c r="G7211" s="32">
        <v>0.9</v>
      </c>
      <c r="H7211" s="32">
        <v>8</v>
      </c>
      <c r="I7211" s="34">
        <v>335.03</v>
      </c>
      <c r="J7211" s="34">
        <v>330750</v>
      </c>
      <c r="K7211" s="32">
        <v>55</v>
      </c>
      <c r="L7211" s="32">
        <v>6</v>
      </c>
      <c r="M7211" s="32">
        <v>91.5</v>
      </c>
      <c r="N7211" s="47">
        <f t="shared" si="224"/>
        <v>4.4905820105820109E-3</v>
      </c>
      <c r="O7211" s="47">
        <f t="shared" si="225"/>
        <v>1.0129402872260014E-3</v>
      </c>
    </row>
    <row r="7212" spans="1:15">
      <c r="A7212" s="32" t="s">
        <v>1674</v>
      </c>
      <c r="B7212" s="32" t="s">
        <v>1361</v>
      </c>
      <c r="C7212" s="32" t="s">
        <v>66</v>
      </c>
      <c r="D7212" s="32">
        <v>30030</v>
      </c>
      <c r="E7212" s="32">
        <v>2</v>
      </c>
      <c r="F7212" s="32">
        <v>1485.26</v>
      </c>
      <c r="G7212" s="32">
        <v>0.9</v>
      </c>
      <c r="H7212" s="32">
        <v>8</v>
      </c>
      <c r="I7212" s="34">
        <v>752.82</v>
      </c>
      <c r="J7212" s="34">
        <v>330750</v>
      </c>
      <c r="K7212" s="32">
        <v>55</v>
      </c>
      <c r="L7212" s="32">
        <v>6</v>
      </c>
      <c r="M7212" s="32">
        <v>91.5</v>
      </c>
      <c r="N7212" s="47">
        <f t="shared" si="224"/>
        <v>4.4905820105820109E-3</v>
      </c>
      <c r="O7212" s="47">
        <f t="shared" si="225"/>
        <v>2.2760997732426307E-3</v>
      </c>
    </row>
    <row r="7213" spans="1:15">
      <c r="A7213" s="32" t="s">
        <v>1674</v>
      </c>
      <c r="B7213" s="32" t="s">
        <v>1362</v>
      </c>
      <c r="C7213" s="32" t="s">
        <v>66</v>
      </c>
      <c r="D7213" s="32">
        <v>30030</v>
      </c>
      <c r="E7213" s="32">
        <v>2</v>
      </c>
      <c r="F7213" s="32">
        <v>1485.26</v>
      </c>
      <c r="G7213" s="32">
        <v>0.9</v>
      </c>
      <c r="H7213" s="32">
        <v>8</v>
      </c>
      <c r="I7213" s="34">
        <v>746.43</v>
      </c>
      <c r="J7213" s="34">
        <v>330750</v>
      </c>
      <c r="K7213" s="32">
        <v>55</v>
      </c>
      <c r="L7213" s="32">
        <v>6</v>
      </c>
      <c r="M7213" s="32">
        <v>91.5</v>
      </c>
      <c r="N7213" s="47">
        <f t="shared" si="224"/>
        <v>4.4905820105820109E-3</v>
      </c>
      <c r="O7213" s="47">
        <f t="shared" si="225"/>
        <v>2.2567800453514738E-3</v>
      </c>
    </row>
    <row r="7214" spans="1:15">
      <c r="A7214" s="32" t="s">
        <v>1674</v>
      </c>
      <c r="B7214" s="32" t="s">
        <v>1363</v>
      </c>
      <c r="C7214" s="32" t="s">
        <v>66</v>
      </c>
      <c r="D7214" s="32">
        <v>30030</v>
      </c>
      <c r="E7214" s="32">
        <v>2</v>
      </c>
      <c r="F7214" s="32">
        <v>1529.82</v>
      </c>
      <c r="G7214" s="32">
        <v>0.94099999999999995</v>
      </c>
      <c r="H7214" s="32">
        <v>5</v>
      </c>
      <c r="I7214" s="34">
        <v>458.65</v>
      </c>
      <c r="J7214" s="34">
        <v>347287.5</v>
      </c>
      <c r="K7214" s="32">
        <v>55</v>
      </c>
      <c r="L7214" s="32">
        <v>6</v>
      </c>
      <c r="M7214" s="32">
        <v>91.5</v>
      </c>
      <c r="N7214" s="47">
        <f t="shared" si="224"/>
        <v>4.4050534499514094E-3</v>
      </c>
      <c r="O7214" s="47">
        <f t="shared" si="225"/>
        <v>1.3206637152215384E-3</v>
      </c>
    </row>
    <row r="7215" spans="1:15">
      <c r="A7215" s="32" t="s">
        <v>1674</v>
      </c>
      <c r="B7215" s="32" t="s">
        <v>1364</v>
      </c>
      <c r="C7215" s="32" t="s">
        <v>66</v>
      </c>
      <c r="D7215" s="32">
        <v>30030</v>
      </c>
      <c r="E7215" s="32">
        <v>2</v>
      </c>
      <c r="F7215" s="32">
        <v>1529.82</v>
      </c>
      <c r="G7215" s="32">
        <v>0.93100000000000005</v>
      </c>
      <c r="H7215" s="32">
        <v>6</v>
      </c>
      <c r="I7215" s="34">
        <v>350.07</v>
      </c>
      <c r="J7215" s="34">
        <v>347287.5</v>
      </c>
      <c r="K7215" s="32">
        <v>55</v>
      </c>
      <c r="L7215" s="32">
        <v>6</v>
      </c>
      <c r="M7215" s="32">
        <v>91.5</v>
      </c>
      <c r="N7215" s="47">
        <f t="shared" si="224"/>
        <v>4.4050534499514094E-3</v>
      </c>
      <c r="O7215" s="47">
        <f t="shared" si="225"/>
        <v>1.0080120937263795E-3</v>
      </c>
    </row>
    <row r="7216" spans="1:15">
      <c r="A7216" s="32" t="s">
        <v>1674</v>
      </c>
      <c r="B7216" s="32" t="s">
        <v>1365</v>
      </c>
      <c r="C7216" s="32" t="s">
        <v>66</v>
      </c>
      <c r="D7216" s="32">
        <v>30030</v>
      </c>
      <c r="E7216" s="32">
        <v>2</v>
      </c>
      <c r="F7216" s="32">
        <v>1529.82</v>
      </c>
      <c r="G7216" s="32">
        <v>0.92700000000000005</v>
      </c>
      <c r="H7216" s="32">
        <v>6</v>
      </c>
      <c r="I7216" s="34">
        <v>1113.1099999999999</v>
      </c>
      <c r="J7216" s="34">
        <v>347287.5</v>
      </c>
      <c r="K7216" s="32">
        <v>55</v>
      </c>
      <c r="L7216" s="32">
        <v>6</v>
      </c>
      <c r="M7216" s="32">
        <v>91.5</v>
      </c>
      <c r="N7216" s="47">
        <f t="shared" si="224"/>
        <v>4.4050534499514094E-3</v>
      </c>
      <c r="O7216" s="47">
        <f t="shared" si="225"/>
        <v>3.2051542310045709E-3</v>
      </c>
    </row>
    <row r="7217" spans="1:15">
      <c r="A7217" s="32" t="s">
        <v>1674</v>
      </c>
      <c r="B7217" s="32" t="s">
        <v>1366</v>
      </c>
      <c r="C7217" s="32" t="s">
        <v>66</v>
      </c>
      <c r="D7217" s="32">
        <v>30030</v>
      </c>
      <c r="E7217" s="32">
        <v>2</v>
      </c>
      <c r="F7217" s="32">
        <v>1529.82</v>
      </c>
      <c r="G7217" s="32">
        <v>0.90200000000000002</v>
      </c>
      <c r="H7217" s="32">
        <v>8</v>
      </c>
      <c r="I7217" s="34">
        <v>440.86</v>
      </c>
      <c r="J7217" s="34">
        <v>347287.5</v>
      </c>
      <c r="K7217" s="32">
        <v>55</v>
      </c>
      <c r="L7217" s="32">
        <v>6</v>
      </c>
      <c r="M7217" s="32">
        <v>91.5</v>
      </c>
      <c r="N7217" s="47">
        <f t="shared" si="224"/>
        <v>4.4050534499514094E-3</v>
      </c>
      <c r="O7217" s="47">
        <f t="shared" si="225"/>
        <v>1.2694381456286219E-3</v>
      </c>
    </row>
    <row r="7218" spans="1:15">
      <c r="A7218" s="32" t="s">
        <v>1674</v>
      </c>
      <c r="B7218" s="32" t="s">
        <v>1367</v>
      </c>
      <c r="C7218" s="32" t="s">
        <v>66</v>
      </c>
      <c r="D7218" s="32">
        <v>30030</v>
      </c>
      <c r="E7218" s="32">
        <v>2</v>
      </c>
      <c r="F7218" s="32">
        <v>1575.71</v>
      </c>
      <c r="G7218" s="32">
        <v>0.90600000000000003</v>
      </c>
      <c r="H7218" s="32">
        <v>8</v>
      </c>
      <c r="I7218" s="34">
        <v>297.33</v>
      </c>
      <c r="J7218" s="34">
        <v>364651.88</v>
      </c>
      <c r="K7218" s="32">
        <v>55</v>
      </c>
      <c r="L7218" s="32">
        <v>6</v>
      </c>
      <c r="M7218" s="32">
        <v>91.5</v>
      </c>
      <c r="N7218" s="47">
        <f t="shared" si="224"/>
        <v>4.321134995930914E-3</v>
      </c>
      <c r="O7218" s="47">
        <f t="shared" si="225"/>
        <v>8.1538041158597612E-4</v>
      </c>
    </row>
    <row r="7219" spans="1:15">
      <c r="A7219" s="32" t="s">
        <v>1674</v>
      </c>
      <c r="B7219" s="32" t="s">
        <v>1368</v>
      </c>
      <c r="C7219" s="32" t="s">
        <v>66</v>
      </c>
      <c r="D7219" s="32">
        <v>30030</v>
      </c>
      <c r="E7219" s="32">
        <v>2</v>
      </c>
      <c r="F7219" s="32">
        <v>1575.71</v>
      </c>
      <c r="G7219" s="32">
        <v>0.92</v>
      </c>
      <c r="H7219" s="32">
        <v>7</v>
      </c>
      <c r="I7219" s="34">
        <v>162.13999999999999</v>
      </c>
      <c r="J7219" s="34">
        <v>364651.88</v>
      </c>
      <c r="K7219" s="32">
        <v>55</v>
      </c>
      <c r="L7219" s="32">
        <v>6</v>
      </c>
      <c r="M7219" s="32">
        <v>91.5</v>
      </c>
      <c r="N7219" s="47">
        <f t="shared" si="224"/>
        <v>4.321134995930914E-3</v>
      </c>
      <c r="O7219" s="47">
        <f t="shared" si="225"/>
        <v>4.446432581123673E-4</v>
      </c>
    </row>
    <row r="7220" spans="1:15">
      <c r="A7220" s="32" t="s">
        <v>1674</v>
      </c>
      <c r="B7220" s="32" t="s">
        <v>1369</v>
      </c>
      <c r="C7220" s="32" t="s">
        <v>66</v>
      </c>
      <c r="D7220" s="32">
        <v>30030</v>
      </c>
      <c r="E7220" s="32">
        <v>2</v>
      </c>
      <c r="F7220" s="32">
        <v>1575.71</v>
      </c>
      <c r="G7220" s="32">
        <v>0.90500000000000003</v>
      </c>
      <c r="H7220" s="32">
        <v>8</v>
      </c>
      <c r="I7220" s="34">
        <v>579.76</v>
      </c>
      <c r="J7220" s="34">
        <v>364651.88</v>
      </c>
      <c r="K7220" s="32">
        <v>55</v>
      </c>
      <c r="L7220" s="32">
        <v>6</v>
      </c>
      <c r="M7220" s="32">
        <v>91.5</v>
      </c>
      <c r="N7220" s="47">
        <f t="shared" si="224"/>
        <v>4.321134995930914E-3</v>
      </c>
      <c r="O7220" s="47">
        <f t="shared" si="225"/>
        <v>1.5898999341508947E-3</v>
      </c>
    </row>
    <row r="7221" spans="1:15">
      <c r="A7221" s="32" t="s">
        <v>1674</v>
      </c>
      <c r="B7221" s="32" t="s">
        <v>1370</v>
      </c>
      <c r="C7221" s="32" t="s">
        <v>66</v>
      </c>
      <c r="D7221" s="32">
        <v>30030</v>
      </c>
      <c r="E7221" s="32">
        <v>2</v>
      </c>
      <c r="F7221" s="32">
        <v>1575.71</v>
      </c>
      <c r="G7221" s="32">
        <v>0.92900000000000005</v>
      </c>
      <c r="H7221" s="32">
        <v>6</v>
      </c>
      <c r="I7221" s="34">
        <v>271</v>
      </c>
      <c r="J7221" s="34">
        <v>364651.88</v>
      </c>
      <c r="K7221" s="32">
        <v>55</v>
      </c>
      <c r="L7221" s="32">
        <v>6</v>
      </c>
      <c r="M7221" s="32">
        <v>91.5</v>
      </c>
      <c r="N7221" s="47">
        <f t="shared" si="224"/>
        <v>4.321134995930914E-3</v>
      </c>
      <c r="O7221" s="47">
        <f t="shared" si="225"/>
        <v>7.4317455870514095E-4</v>
      </c>
    </row>
    <row r="7222" spans="1:15">
      <c r="A7222" s="32" t="s">
        <v>1674</v>
      </c>
      <c r="B7222" s="32" t="s">
        <v>1371</v>
      </c>
      <c r="C7222" s="32" t="s">
        <v>66</v>
      </c>
      <c r="D7222" s="32">
        <v>30030</v>
      </c>
      <c r="E7222" s="32">
        <v>2</v>
      </c>
      <c r="F7222" s="32">
        <v>1622.98</v>
      </c>
      <c r="G7222" s="32">
        <v>0.93799999999999994</v>
      </c>
      <c r="H7222" s="32">
        <v>5</v>
      </c>
      <c r="I7222" s="34">
        <v>655.64</v>
      </c>
      <c r="J7222" s="34">
        <v>382884.47</v>
      </c>
      <c r="K7222" s="32">
        <v>55</v>
      </c>
      <c r="L7222" s="32">
        <v>6</v>
      </c>
      <c r="M7222" s="32">
        <v>91.5</v>
      </c>
      <c r="N7222" s="47">
        <f t="shared" si="224"/>
        <v>4.238824311678142E-3</v>
      </c>
      <c r="O7222" s="47">
        <f t="shared" si="225"/>
        <v>1.7123703136875728E-3</v>
      </c>
    </row>
    <row r="7223" spans="1:15">
      <c r="A7223" s="32" t="s">
        <v>1674</v>
      </c>
      <c r="B7223" s="32" t="s">
        <v>1372</v>
      </c>
      <c r="C7223" s="32" t="s">
        <v>66</v>
      </c>
      <c r="D7223" s="32">
        <v>30030</v>
      </c>
      <c r="E7223" s="32">
        <v>2</v>
      </c>
      <c r="F7223" s="32">
        <v>1622.98</v>
      </c>
      <c r="G7223" s="32">
        <v>0.94699999999999995</v>
      </c>
      <c r="H7223" s="32">
        <v>4</v>
      </c>
      <c r="I7223" s="34">
        <v>407.17</v>
      </c>
      <c r="J7223" s="34">
        <v>382884.47</v>
      </c>
      <c r="K7223" s="32">
        <v>55</v>
      </c>
      <c r="L7223" s="32">
        <v>6</v>
      </c>
      <c r="M7223" s="32">
        <v>91.5</v>
      </c>
      <c r="N7223" s="47">
        <f t="shared" si="224"/>
        <v>4.238824311678142E-3</v>
      </c>
      <c r="O7223" s="47">
        <f t="shared" si="225"/>
        <v>1.0634278271981104E-3</v>
      </c>
    </row>
    <row r="7224" spans="1:15">
      <c r="A7224" s="32" t="s">
        <v>1674</v>
      </c>
      <c r="B7224" s="32" t="s">
        <v>1373</v>
      </c>
      <c r="C7224" s="32" t="s">
        <v>66</v>
      </c>
      <c r="D7224" s="32">
        <v>30030</v>
      </c>
      <c r="E7224" s="32">
        <v>2</v>
      </c>
      <c r="F7224" s="32">
        <v>1622.98</v>
      </c>
      <c r="G7224" s="32">
        <v>0.93500000000000005</v>
      </c>
      <c r="H7224" s="32">
        <v>5</v>
      </c>
      <c r="I7224" s="34">
        <v>616.24</v>
      </c>
      <c r="J7224" s="34">
        <v>382884.47</v>
      </c>
      <c r="K7224" s="32">
        <v>55</v>
      </c>
      <c r="L7224" s="32">
        <v>6</v>
      </c>
      <c r="M7224" s="32">
        <v>91.5</v>
      </c>
      <c r="N7224" s="47">
        <f t="shared" si="224"/>
        <v>4.238824311678142E-3</v>
      </c>
      <c r="O7224" s="47">
        <f t="shared" si="225"/>
        <v>1.6094672108273287E-3</v>
      </c>
    </row>
    <row r="7225" spans="1:15">
      <c r="A7225" s="32" t="s">
        <v>1674</v>
      </c>
      <c r="B7225" s="32" t="s">
        <v>1374</v>
      </c>
      <c r="C7225" s="32" t="s">
        <v>66</v>
      </c>
      <c r="D7225" s="32">
        <v>30030</v>
      </c>
      <c r="E7225" s="32">
        <v>2</v>
      </c>
      <c r="F7225" s="32">
        <v>1622.98</v>
      </c>
      <c r="G7225" s="32">
        <v>0.91100000000000003</v>
      </c>
      <c r="H7225" s="32">
        <v>7</v>
      </c>
      <c r="I7225" s="34">
        <v>694.65</v>
      </c>
      <c r="J7225" s="34">
        <v>382884.47</v>
      </c>
      <c r="K7225" s="32">
        <v>55</v>
      </c>
      <c r="L7225" s="32">
        <v>6</v>
      </c>
      <c r="M7225" s="32">
        <v>91.5</v>
      </c>
      <c r="N7225" s="47">
        <f t="shared" si="224"/>
        <v>4.238824311678142E-3</v>
      </c>
      <c r="O7225" s="47">
        <f t="shared" si="225"/>
        <v>1.8142548325347332E-3</v>
      </c>
    </row>
    <row r="7226" spans="1:15">
      <c r="A7226" s="32" t="s">
        <v>1675</v>
      </c>
      <c r="B7226" s="32" t="s">
        <v>1351</v>
      </c>
      <c r="C7226" s="32" t="s">
        <v>69</v>
      </c>
      <c r="D7226" s="32">
        <v>30309</v>
      </c>
      <c r="E7226" s="32">
        <v>3</v>
      </c>
      <c r="F7226" s="32">
        <v>2210</v>
      </c>
      <c r="G7226" s="32">
        <v>0.93100000000000005</v>
      </c>
      <c r="H7226" s="32">
        <v>6</v>
      </c>
      <c r="I7226" s="34">
        <v>578.76</v>
      </c>
      <c r="J7226" s="34">
        <v>585000</v>
      </c>
      <c r="K7226" s="32">
        <v>22</v>
      </c>
      <c r="L7226" s="32">
        <v>8</v>
      </c>
      <c r="M7226" s="32">
        <v>96.1</v>
      </c>
      <c r="N7226" s="47">
        <f t="shared" si="224"/>
        <v>3.7777777777777779E-3</v>
      </c>
      <c r="O7226" s="47">
        <f t="shared" si="225"/>
        <v>9.8933333333333338E-4</v>
      </c>
    </row>
    <row r="7227" spans="1:15">
      <c r="A7227" s="32" t="s">
        <v>1675</v>
      </c>
      <c r="B7227" s="32" t="s">
        <v>1352</v>
      </c>
      <c r="C7227" s="32" t="s">
        <v>69</v>
      </c>
      <c r="D7227" s="32">
        <v>30309</v>
      </c>
      <c r="E7227" s="32">
        <v>3</v>
      </c>
      <c r="F7227" s="32">
        <v>2210</v>
      </c>
      <c r="G7227" s="32">
        <v>0.92100000000000004</v>
      </c>
      <c r="H7227" s="32">
        <v>7</v>
      </c>
      <c r="I7227" s="34">
        <v>320.01</v>
      </c>
      <c r="J7227" s="34">
        <v>585000</v>
      </c>
      <c r="K7227" s="32">
        <v>22</v>
      </c>
      <c r="L7227" s="32">
        <v>8</v>
      </c>
      <c r="M7227" s="32">
        <v>96.1</v>
      </c>
      <c r="N7227" s="47">
        <f t="shared" si="224"/>
        <v>3.7777777777777779E-3</v>
      </c>
      <c r="O7227" s="47">
        <f t="shared" si="225"/>
        <v>5.4702564102564102E-4</v>
      </c>
    </row>
    <row r="7228" spans="1:15">
      <c r="A7228" s="32" t="s">
        <v>1675</v>
      </c>
      <c r="B7228" s="32" t="s">
        <v>1353</v>
      </c>
      <c r="C7228" s="32" t="s">
        <v>69</v>
      </c>
      <c r="D7228" s="32">
        <v>30309</v>
      </c>
      <c r="E7228" s="32">
        <v>3</v>
      </c>
      <c r="F7228" s="32">
        <v>2210</v>
      </c>
      <c r="G7228" s="32">
        <v>0.97</v>
      </c>
      <c r="H7228" s="32">
        <v>2</v>
      </c>
      <c r="I7228" s="34">
        <v>334.48</v>
      </c>
      <c r="J7228" s="34">
        <v>585000</v>
      </c>
      <c r="K7228" s="32">
        <v>22</v>
      </c>
      <c r="L7228" s="32">
        <v>8</v>
      </c>
      <c r="M7228" s="32">
        <v>96.1</v>
      </c>
      <c r="N7228" s="47">
        <f t="shared" si="224"/>
        <v>3.7777777777777779E-3</v>
      </c>
      <c r="O7228" s="47">
        <f t="shared" si="225"/>
        <v>5.7176068376068375E-4</v>
      </c>
    </row>
    <row r="7229" spans="1:15">
      <c r="A7229" s="32" t="s">
        <v>1675</v>
      </c>
      <c r="B7229" s="32" t="s">
        <v>1354</v>
      </c>
      <c r="C7229" s="32" t="s">
        <v>69</v>
      </c>
      <c r="D7229" s="32">
        <v>30309</v>
      </c>
      <c r="E7229" s="32">
        <v>3</v>
      </c>
      <c r="F7229" s="32">
        <v>2210</v>
      </c>
      <c r="G7229" s="32">
        <v>0.93100000000000005</v>
      </c>
      <c r="H7229" s="32">
        <v>6</v>
      </c>
      <c r="I7229" s="34">
        <v>548.95000000000005</v>
      </c>
      <c r="J7229" s="34">
        <v>585000</v>
      </c>
      <c r="K7229" s="32">
        <v>22</v>
      </c>
      <c r="L7229" s="32">
        <v>8</v>
      </c>
      <c r="M7229" s="32">
        <v>96.1</v>
      </c>
      <c r="N7229" s="47">
        <f t="shared" si="224"/>
        <v>3.7777777777777779E-3</v>
      </c>
      <c r="O7229" s="47">
        <f t="shared" si="225"/>
        <v>9.3837606837606847E-4</v>
      </c>
    </row>
    <row r="7230" spans="1:15">
      <c r="A7230" s="32" t="s">
        <v>1675</v>
      </c>
      <c r="B7230" s="32" t="s">
        <v>1355</v>
      </c>
      <c r="C7230" s="32" t="s">
        <v>69</v>
      </c>
      <c r="D7230" s="32">
        <v>30309</v>
      </c>
      <c r="E7230" s="32">
        <v>3</v>
      </c>
      <c r="F7230" s="32">
        <v>2276.3000000000002</v>
      </c>
      <c r="G7230" s="32">
        <v>0.92</v>
      </c>
      <c r="H7230" s="32">
        <v>7</v>
      </c>
      <c r="I7230" s="34">
        <v>537.77</v>
      </c>
      <c r="J7230" s="34">
        <v>614250</v>
      </c>
      <c r="K7230" s="32">
        <v>22</v>
      </c>
      <c r="L7230" s="32">
        <v>8</v>
      </c>
      <c r="M7230" s="32">
        <v>96.1</v>
      </c>
      <c r="N7230" s="47">
        <f t="shared" si="224"/>
        <v>3.705820105820106E-3</v>
      </c>
      <c r="O7230" s="47">
        <f t="shared" si="225"/>
        <v>8.7549043549043542E-4</v>
      </c>
    </row>
    <row r="7231" spans="1:15">
      <c r="A7231" s="32" t="s">
        <v>1675</v>
      </c>
      <c r="B7231" s="32" t="s">
        <v>1356</v>
      </c>
      <c r="C7231" s="32" t="s">
        <v>69</v>
      </c>
      <c r="D7231" s="32">
        <v>30309</v>
      </c>
      <c r="E7231" s="32">
        <v>3</v>
      </c>
      <c r="F7231" s="32">
        <v>2276.3000000000002</v>
      </c>
      <c r="G7231" s="32">
        <v>0.87</v>
      </c>
      <c r="H7231" s="32">
        <v>11</v>
      </c>
      <c r="I7231" s="34">
        <v>583.58000000000004</v>
      </c>
      <c r="J7231" s="34">
        <v>614250</v>
      </c>
      <c r="K7231" s="32">
        <v>22</v>
      </c>
      <c r="L7231" s="32">
        <v>8</v>
      </c>
      <c r="M7231" s="32">
        <v>96.1</v>
      </c>
      <c r="N7231" s="47">
        <f t="shared" si="224"/>
        <v>3.705820105820106E-3</v>
      </c>
      <c r="O7231" s="47">
        <f t="shared" si="225"/>
        <v>9.500691900691901E-4</v>
      </c>
    </row>
    <row r="7232" spans="1:15">
      <c r="A7232" s="32" t="s">
        <v>1675</v>
      </c>
      <c r="B7232" s="32" t="s">
        <v>1357</v>
      </c>
      <c r="C7232" s="32" t="s">
        <v>69</v>
      </c>
      <c r="D7232" s="32">
        <v>30309</v>
      </c>
      <c r="E7232" s="32">
        <v>3</v>
      </c>
      <c r="F7232" s="32">
        <v>2276.3000000000002</v>
      </c>
      <c r="G7232" s="32">
        <v>0.87</v>
      </c>
      <c r="H7232" s="32">
        <v>11</v>
      </c>
      <c r="I7232" s="34">
        <v>512.48</v>
      </c>
      <c r="J7232" s="34">
        <v>614250</v>
      </c>
      <c r="K7232" s="32">
        <v>22</v>
      </c>
      <c r="L7232" s="32">
        <v>8</v>
      </c>
      <c r="M7232" s="32">
        <v>96.1</v>
      </c>
      <c r="N7232" s="47">
        <f t="shared" si="224"/>
        <v>3.705820105820106E-3</v>
      </c>
      <c r="O7232" s="47">
        <f t="shared" si="225"/>
        <v>8.3431827431827438E-4</v>
      </c>
    </row>
    <row r="7233" spans="1:15">
      <c r="A7233" s="32" t="s">
        <v>1675</v>
      </c>
      <c r="B7233" s="32" t="s">
        <v>1358</v>
      </c>
      <c r="C7233" s="32" t="s">
        <v>69</v>
      </c>
      <c r="D7233" s="32">
        <v>30309</v>
      </c>
      <c r="E7233" s="32">
        <v>3</v>
      </c>
      <c r="F7233" s="32">
        <v>2276.3000000000002</v>
      </c>
      <c r="G7233" s="32">
        <v>0.87</v>
      </c>
      <c r="H7233" s="32">
        <v>11</v>
      </c>
      <c r="I7233" s="34">
        <v>910.52</v>
      </c>
      <c r="J7233" s="34">
        <v>614250</v>
      </c>
      <c r="K7233" s="32">
        <v>22</v>
      </c>
      <c r="L7233" s="32">
        <v>8</v>
      </c>
      <c r="M7233" s="32">
        <v>96.1</v>
      </c>
      <c r="N7233" s="47">
        <f t="shared" si="224"/>
        <v>3.705820105820106E-3</v>
      </c>
      <c r="O7233" s="47">
        <f t="shared" si="225"/>
        <v>1.4823280423280423E-3</v>
      </c>
    </row>
    <row r="7234" spans="1:15">
      <c r="A7234" s="32" t="s">
        <v>1675</v>
      </c>
      <c r="B7234" s="32" t="s">
        <v>1359</v>
      </c>
      <c r="C7234" s="32" t="s">
        <v>69</v>
      </c>
      <c r="D7234" s="32">
        <v>30309</v>
      </c>
      <c r="E7234" s="32">
        <v>3</v>
      </c>
      <c r="F7234" s="32">
        <v>2344.59</v>
      </c>
      <c r="G7234" s="32">
        <v>0.93</v>
      </c>
      <c r="H7234" s="32">
        <v>6</v>
      </c>
      <c r="I7234" s="34">
        <v>270.01</v>
      </c>
      <c r="J7234" s="34">
        <v>644962.5</v>
      </c>
      <c r="K7234" s="32">
        <v>22</v>
      </c>
      <c r="L7234" s="32">
        <v>8</v>
      </c>
      <c r="M7234" s="32">
        <v>96.1</v>
      </c>
      <c r="N7234" s="47">
        <f t="shared" si="224"/>
        <v>3.6352346066631782E-3</v>
      </c>
      <c r="O7234" s="47">
        <f t="shared" si="225"/>
        <v>4.1864449483497098E-4</v>
      </c>
    </row>
    <row r="7235" spans="1:15">
      <c r="A7235" s="32" t="s">
        <v>1675</v>
      </c>
      <c r="B7235" s="32" t="s">
        <v>1360</v>
      </c>
      <c r="C7235" s="32" t="s">
        <v>69</v>
      </c>
      <c r="D7235" s="32">
        <v>30309</v>
      </c>
      <c r="E7235" s="32">
        <v>3</v>
      </c>
      <c r="F7235" s="32">
        <v>2344.59</v>
      </c>
      <c r="G7235" s="32">
        <v>0.93</v>
      </c>
      <c r="H7235" s="32">
        <v>6</v>
      </c>
      <c r="I7235" s="34">
        <v>241.57</v>
      </c>
      <c r="J7235" s="34">
        <v>644962.5</v>
      </c>
      <c r="K7235" s="32">
        <v>22</v>
      </c>
      <c r="L7235" s="32">
        <v>8</v>
      </c>
      <c r="M7235" s="32">
        <v>96.1</v>
      </c>
      <c r="N7235" s="47">
        <f t="shared" ref="N7235:N7298" si="226">F7235/J7235</f>
        <v>3.6352346066631782E-3</v>
      </c>
      <c r="O7235" s="47">
        <f t="shared" ref="O7235:O7298" si="227">I7235/J7235</f>
        <v>3.7454890788224122E-4</v>
      </c>
    </row>
    <row r="7236" spans="1:15">
      <c r="A7236" s="32" t="s">
        <v>1675</v>
      </c>
      <c r="B7236" s="32" t="s">
        <v>1361</v>
      </c>
      <c r="C7236" s="32" t="s">
        <v>69</v>
      </c>
      <c r="D7236" s="32">
        <v>30309</v>
      </c>
      <c r="E7236" s="32">
        <v>3</v>
      </c>
      <c r="F7236" s="32">
        <v>2344.59</v>
      </c>
      <c r="G7236" s="32">
        <v>0.93</v>
      </c>
      <c r="H7236" s="32">
        <v>6</v>
      </c>
      <c r="I7236" s="34">
        <v>524.25</v>
      </c>
      <c r="J7236" s="34">
        <v>644962.5</v>
      </c>
      <c r="K7236" s="32">
        <v>22</v>
      </c>
      <c r="L7236" s="32">
        <v>8</v>
      </c>
      <c r="M7236" s="32">
        <v>96.1</v>
      </c>
      <c r="N7236" s="47">
        <f t="shared" si="226"/>
        <v>3.6352346066631782E-3</v>
      </c>
      <c r="O7236" s="47">
        <f t="shared" si="227"/>
        <v>8.1283795569509854E-4</v>
      </c>
    </row>
    <row r="7237" spans="1:15">
      <c r="A7237" s="32" t="s">
        <v>1675</v>
      </c>
      <c r="B7237" s="32" t="s">
        <v>1362</v>
      </c>
      <c r="C7237" s="32" t="s">
        <v>69</v>
      </c>
      <c r="D7237" s="32">
        <v>30309</v>
      </c>
      <c r="E7237" s="32">
        <v>3</v>
      </c>
      <c r="F7237" s="32">
        <v>2344.59</v>
      </c>
      <c r="G7237" s="32">
        <v>0.93</v>
      </c>
      <c r="H7237" s="32">
        <v>6</v>
      </c>
      <c r="I7237" s="34">
        <v>446.31</v>
      </c>
      <c r="J7237" s="34">
        <v>644962.5</v>
      </c>
      <c r="K7237" s="32">
        <v>22</v>
      </c>
      <c r="L7237" s="32">
        <v>8</v>
      </c>
      <c r="M7237" s="32">
        <v>96.1</v>
      </c>
      <c r="N7237" s="47">
        <f t="shared" si="226"/>
        <v>3.6352346066631782E-3</v>
      </c>
      <c r="O7237" s="47">
        <f t="shared" si="227"/>
        <v>6.9199372056514912E-4</v>
      </c>
    </row>
    <row r="7238" spans="1:15">
      <c r="A7238" s="32" t="s">
        <v>1675</v>
      </c>
      <c r="B7238" s="32" t="s">
        <v>1363</v>
      </c>
      <c r="C7238" s="32" t="s">
        <v>69</v>
      </c>
      <c r="D7238" s="32">
        <v>30309</v>
      </c>
      <c r="E7238" s="32">
        <v>3</v>
      </c>
      <c r="F7238" s="32">
        <v>2414.9299999999998</v>
      </c>
      <c r="G7238" s="32">
        <v>0.92200000000000004</v>
      </c>
      <c r="H7238" s="32">
        <v>6</v>
      </c>
      <c r="I7238" s="34">
        <v>415.51</v>
      </c>
      <c r="J7238" s="34">
        <v>677210.63</v>
      </c>
      <c r="K7238" s="32">
        <v>22</v>
      </c>
      <c r="L7238" s="32">
        <v>8</v>
      </c>
      <c r="M7238" s="32">
        <v>96.1</v>
      </c>
      <c r="N7238" s="47">
        <f t="shared" si="226"/>
        <v>3.5659954126827571E-3</v>
      </c>
      <c r="O7238" s="47">
        <f t="shared" si="227"/>
        <v>6.1356095370210001E-4</v>
      </c>
    </row>
    <row r="7239" spans="1:15">
      <c r="A7239" s="32" t="s">
        <v>1675</v>
      </c>
      <c r="B7239" s="32" t="s">
        <v>1364</v>
      </c>
      <c r="C7239" s="32" t="s">
        <v>69</v>
      </c>
      <c r="D7239" s="32">
        <v>30309</v>
      </c>
      <c r="E7239" s="32">
        <v>3</v>
      </c>
      <c r="F7239" s="32">
        <v>2414.9299999999998</v>
      </c>
      <c r="G7239" s="32">
        <v>0.96399999999999997</v>
      </c>
      <c r="H7239" s="32">
        <v>3</v>
      </c>
      <c r="I7239" s="34">
        <v>243.39</v>
      </c>
      <c r="J7239" s="34">
        <v>677210.63</v>
      </c>
      <c r="K7239" s="32">
        <v>22</v>
      </c>
      <c r="L7239" s="32">
        <v>8</v>
      </c>
      <c r="M7239" s="32">
        <v>96.1</v>
      </c>
      <c r="N7239" s="47">
        <f t="shared" si="226"/>
        <v>3.5659954126827571E-3</v>
      </c>
      <c r="O7239" s="47">
        <f t="shared" si="227"/>
        <v>3.5940073769958394E-4</v>
      </c>
    </row>
    <row r="7240" spans="1:15">
      <c r="A7240" s="32" t="s">
        <v>1675</v>
      </c>
      <c r="B7240" s="32" t="s">
        <v>1365</v>
      </c>
      <c r="C7240" s="32" t="s">
        <v>69</v>
      </c>
      <c r="D7240" s="32">
        <v>30309</v>
      </c>
      <c r="E7240" s="32">
        <v>3</v>
      </c>
      <c r="F7240" s="32">
        <v>2414.9299999999998</v>
      </c>
      <c r="G7240" s="32">
        <v>0.94199999999999995</v>
      </c>
      <c r="H7240" s="32">
        <v>5</v>
      </c>
      <c r="I7240" s="34">
        <v>482.97</v>
      </c>
      <c r="J7240" s="34">
        <v>677210.63</v>
      </c>
      <c r="K7240" s="32">
        <v>22</v>
      </c>
      <c r="L7240" s="32">
        <v>8</v>
      </c>
      <c r="M7240" s="32">
        <v>96.1</v>
      </c>
      <c r="N7240" s="47">
        <f t="shared" si="226"/>
        <v>3.5659954126827571E-3</v>
      </c>
      <c r="O7240" s="47">
        <f t="shared" si="227"/>
        <v>7.1317545620924467E-4</v>
      </c>
    </row>
    <row r="7241" spans="1:15">
      <c r="A7241" s="32" t="s">
        <v>1675</v>
      </c>
      <c r="B7241" s="32" t="s">
        <v>1366</v>
      </c>
      <c r="C7241" s="32" t="s">
        <v>69</v>
      </c>
      <c r="D7241" s="32">
        <v>30309</v>
      </c>
      <c r="E7241" s="32">
        <v>3</v>
      </c>
      <c r="F7241" s="32">
        <v>2414.9299999999998</v>
      </c>
      <c r="G7241" s="32">
        <v>0.97899999999999998</v>
      </c>
      <c r="H7241" s="32">
        <v>1</v>
      </c>
      <c r="I7241" s="34">
        <v>372.02</v>
      </c>
      <c r="J7241" s="34">
        <v>677210.63</v>
      </c>
      <c r="K7241" s="32">
        <v>22</v>
      </c>
      <c r="L7241" s="32">
        <v>8</v>
      </c>
      <c r="M7241" s="32">
        <v>96.1</v>
      </c>
      <c r="N7241" s="47">
        <f t="shared" si="226"/>
        <v>3.5659954126827571E-3</v>
      </c>
      <c r="O7241" s="47">
        <f t="shared" si="227"/>
        <v>5.4934164279140155E-4</v>
      </c>
    </row>
    <row r="7242" spans="1:15">
      <c r="A7242" s="32" t="s">
        <v>1675</v>
      </c>
      <c r="B7242" s="32" t="s">
        <v>1367</v>
      </c>
      <c r="C7242" s="32" t="s">
        <v>69</v>
      </c>
      <c r="D7242" s="32">
        <v>30309</v>
      </c>
      <c r="E7242" s="32">
        <v>3</v>
      </c>
      <c r="F7242" s="32">
        <v>2487.37</v>
      </c>
      <c r="G7242" s="32">
        <v>0.97299999999999998</v>
      </c>
      <c r="H7242" s="32">
        <v>2</v>
      </c>
      <c r="I7242" s="34">
        <v>756.18</v>
      </c>
      <c r="J7242" s="34">
        <v>711071.16</v>
      </c>
      <c r="K7242" s="32">
        <v>22</v>
      </c>
      <c r="L7242" s="32">
        <v>8</v>
      </c>
      <c r="M7242" s="32">
        <v>96.1</v>
      </c>
      <c r="N7242" s="47">
        <f t="shared" si="226"/>
        <v>3.4980605879164047E-3</v>
      </c>
      <c r="O7242" s="47">
        <f t="shared" si="227"/>
        <v>1.0634378702688489E-3</v>
      </c>
    </row>
    <row r="7243" spans="1:15">
      <c r="A7243" s="32" t="s">
        <v>1675</v>
      </c>
      <c r="B7243" s="32" t="s">
        <v>1368</v>
      </c>
      <c r="C7243" s="32" t="s">
        <v>69</v>
      </c>
      <c r="D7243" s="32">
        <v>30309</v>
      </c>
      <c r="E7243" s="32">
        <v>3</v>
      </c>
      <c r="F7243" s="32">
        <v>2487.37</v>
      </c>
      <c r="G7243" s="32">
        <v>0.97799999999999998</v>
      </c>
      <c r="H7243" s="32">
        <v>1</v>
      </c>
      <c r="I7243" s="34">
        <v>392.2</v>
      </c>
      <c r="J7243" s="34">
        <v>711071.16</v>
      </c>
      <c r="K7243" s="32">
        <v>22</v>
      </c>
      <c r="L7243" s="32">
        <v>8</v>
      </c>
      <c r="M7243" s="32">
        <v>96.1</v>
      </c>
      <c r="N7243" s="47">
        <f t="shared" si="226"/>
        <v>3.4980605879164047E-3</v>
      </c>
      <c r="O7243" s="47">
        <f t="shared" si="227"/>
        <v>5.5156223745595303E-4</v>
      </c>
    </row>
    <row r="7244" spans="1:15">
      <c r="A7244" s="32" t="s">
        <v>1675</v>
      </c>
      <c r="B7244" s="32" t="s">
        <v>1369</v>
      </c>
      <c r="C7244" s="32" t="s">
        <v>69</v>
      </c>
      <c r="D7244" s="32">
        <v>30309</v>
      </c>
      <c r="E7244" s="32">
        <v>3</v>
      </c>
      <c r="F7244" s="32">
        <v>2487.37</v>
      </c>
      <c r="G7244" s="32">
        <v>0.92100000000000004</v>
      </c>
      <c r="H7244" s="32">
        <v>7</v>
      </c>
      <c r="I7244" s="34">
        <v>743.51</v>
      </c>
      <c r="J7244" s="34">
        <v>711071.16</v>
      </c>
      <c r="K7244" s="32">
        <v>22</v>
      </c>
      <c r="L7244" s="32">
        <v>8</v>
      </c>
      <c r="M7244" s="32">
        <v>96.1</v>
      </c>
      <c r="N7244" s="47">
        <f t="shared" si="226"/>
        <v>3.4980605879164047E-3</v>
      </c>
      <c r="O7244" s="47">
        <f t="shared" si="227"/>
        <v>1.0456196817207437E-3</v>
      </c>
    </row>
    <row r="7245" spans="1:15">
      <c r="A7245" s="32" t="s">
        <v>1675</v>
      </c>
      <c r="B7245" s="32" t="s">
        <v>1370</v>
      </c>
      <c r="C7245" s="32" t="s">
        <v>69</v>
      </c>
      <c r="D7245" s="32">
        <v>30309</v>
      </c>
      <c r="E7245" s="32">
        <v>3</v>
      </c>
      <c r="F7245" s="32">
        <v>2487.37</v>
      </c>
      <c r="G7245" s="32">
        <v>0.95799999999999996</v>
      </c>
      <c r="H7245" s="32">
        <v>3</v>
      </c>
      <c r="I7245" s="34">
        <v>675.64</v>
      </c>
      <c r="J7245" s="34">
        <v>711071.16</v>
      </c>
      <c r="K7245" s="32">
        <v>22</v>
      </c>
      <c r="L7245" s="32">
        <v>8</v>
      </c>
      <c r="M7245" s="32">
        <v>96.1</v>
      </c>
      <c r="N7245" s="47">
        <f t="shared" si="226"/>
        <v>3.4980605879164047E-3</v>
      </c>
      <c r="O7245" s="47">
        <f t="shared" si="227"/>
        <v>9.5017213185808293E-4</v>
      </c>
    </row>
    <row r="7246" spans="1:15">
      <c r="A7246" s="32" t="s">
        <v>1675</v>
      </c>
      <c r="B7246" s="32" t="s">
        <v>1371</v>
      </c>
      <c r="C7246" s="32" t="s">
        <v>69</v>
      </c>
      <c r="D7246" s="32">
        <v>30309</v>
      </c>
      <c r="E7246" s="32">
        <v>3</v>
      </c>
      <c r="F7246" s="32">
        <v>2562</v>
      </c>
      <c r="G7246" s="32">
        <v>0.96199999999999997</v>
      </c>
      <c r="H7246" s="32">
        <v>3</v>
      </c>
      <c r="I7246" s="34">
        <v>423.43</v>
      </c>
      <c r="J7246" s="34">
        <v>746624.71</v>
      </c>
      <c r="K7246" s="32">
        <v>22</v>
      </c>
      <c r="L7246" s="32">
        <v>8</v>
      </c>
      <c r="M7246" s="32">
        <v>96.1</v>
      </c>
      <c r="N7246" s="47">
        <f t="shared" si="226"/>
        <v>3.4314428195123627E-3</v>
      </c>
      <c r="O7246" s="47">
        <f t="shared" si="227"/>
        <v>5.6712561790246674E-4</v>
      </c>
    </row>
    <row r="7247" spans="1:15">
      <c r="A7247" s="32" t="s">
        <v>1675</v>
      </c>
      <c r="B7247" s="32" t="s">
        <v>1372</v>
      </c>
      <c r="C7247" s="32" t="s">
        <v>69</v>
      </c>
      <c r="D7247" s="32">
        <v>30309</v>
      </c>
      <c r="E7247" s="32">
        <v>3</v>
      </c>
      <c r="F7247" s="32">
        <v>2562</v>
      </c>
      <c r="G7247" s="32">
        <v>0.94</v>
      </c>
      <c r="H7247" s="32">
        <v>5</v>
      </c>
      <c r="I7247" s="34">
        <v>720.53</v>
      </c>
      <c r="J7247" s="34">
        <v>746624.71</v>
      </c>
      <c r="K7247" s="32">
        <v>22</v>
      </c>
      <c r="L7247" s="32">
        <v>8</v>
      </c>
      <c r="M7247" s="32">
        <v>96.1</v>
      </c>
      <c r="N7247" s="47">
        <f t="shared" si="226"/>
        <v>3.4314428195123627E-3</v>
      </c>
      <c r="O7247" s="47">
        <f t="shared" si="227"/>
        <v>9.6504976375614464E-4</v>
      </c>
    </row>
    <row r="7248" spans="1:15">
      <c r="A7248" s="32" t="s">
        <v>1675</v>
      </c>
      <c r="B7248" s="32" t="s">
        <v>1373</v>
      </c>
      <c r="C7248" s="32" t="s">
        <v>69</v>
      </c>
      <c r="D7248" s="32">
        <v>30309</v>
      </c>
      <c r="E7248" s="32">
        <v>3</v>
      </c>
      <c r="F7248" s="32">
        <v>2562</v>
      </c>
      <c r="G7248" s="32">
        <v>0.95399999999999996</v>
      </c>
      <c r="H7248" s="32">
        <v>4</v>
      </c>
      <c r="I7248" s="34">
        <v>438</v>
      </c>
      <c r="J7248" s="34">
        <v>746624.71</v>
      </c>
      <c r="K7248" s="32">
        <v>22</v>
      </c>
      <c r="L7248" s="32">
        <v>8</v>
      </c>
      <c r="M7248" s="32">
        <v>96.1</v>
      </c>
      <c r="N7248" s="47">
        <f t="shared" si="226"/>
        <v>3.4314428195123627E-3</v>
      </c>
      <c r="O7248" s="47">
        <f t="shared" si="227"/>
        <v>5.8664010731710185E-4</v>
      </c>
    </row>
    <row r="7249" spans="1:15">
      <c r="A7249" s="32" t="s">
        <v>1675</v>
      </c>
      <c r="B7249" s="32" t="s">
        <v>1374</v>
      </c>
      <c r="C7249" s="32" t="s">
        <v>69</v>
      </c>
      <c r="D7249" s="32">
        <v>30309</v>
      </c>
      <c r="E7249" s="32">
        <v>3</v>
      </c>
      <c r="F7249" s="32">
        <v>2562</v>
      </c>
      <c r="G7249" s="32">
        <v>0.96699999999999997</v>
      </c>
      <c r="H7249" s="32">
        <v>2</v>
      </c>
      <c r="I7249" s="34">
        <v>444.7</v>
      </c>
      <c r="J7249" s="34">
        <v>746624.71</v>
      </c>
      <c r="K7249" s="32">
        <v>22</v>
      </c>
      <c r="L7249" s="32">
        <v>8</v>
      </c>
      <c r="M7249" s="32">
        <v>96.1</v>
      </c>
      <c r="N7249" s="47">
        <f t="shared" si="226"/>
        <v>3.4314428195123627E-3</v>
      </c>
      <c r="O7249" s="47">
        <f t="shared" si="227"/>
        <v>5.9561382585368756E-4</v>
      </c>
    </row>
    <row r="7250" spans="1:15">
      <c r="A7250" s="32" t="s">
        <v>1676</v>
      </c>
      <c r="B7250" s="32" t="s">
        <v>1351</v>
      </c>
      <c r="C7250" s="32" t="s">
        <v>66</v>
      </c>
      <c r="D7250" s="32">
        <v>30033</v>
      </c>
      <c r="E7250" s="32">
        <v>4</v>
      </c>
      <c r="F7250" s="32">
        <v>2000</v>
      </c>
      <c r="G7250" s="32">
        <v>0.94399999999999995</v>
      </c>
      <c r="H7250" s="32">
        <v>5</v>
      </c>
      <c r="I7250" s="34">
        <v>967.45</v>
      </c>
      <c r="J7250" s="34">
        <v>600000</v>
      </c>
      <c r="K7250" s="32">
        <v>42</v>
      </c>
      <c r="L7250" s="32">
        <v>7</v>
      </c>
      <c r="M7250" s="32">
        <v>92.8</v>
      </c>
      <c r="N7250" s="47">
        <f t="shared" si="226"/>
        <v>3.3333333333333335E-3</v>
      </c>
      <c r="O7250" s="47">
        <f t="shared" si="227"/>
        <v>1.6124166666666667E-3</v>
      </c>
    </row>
    <row r="7251" spans="1:15">
      <c r="A7251" s="32" t="s">
        <v>1676</v>
      </c>
      <c r="B7251" s="32" t="s">
        <v>1352</v>
      </c>
      <c r="C7251" s="32" t="s">
        <v>66</v>
      </c>
      <c r="D7251" s="32">
        <v>30033</v>
      </c>
      <c r="E7251" s="32">
        <v>4</v>
      </c>
      <c r="F7251" s="32">
        <v>2000</v>
      </c>
      <c r="G7251" s="32">
        <v>0.93700000000000006</v>
      </c>
      <c r="H7251" s="32">
        <v>5</v>
      </c>
      <c r="I7251" s="34">
        <v>351.22</v>
      </c>
      <c r="J7251" s="34">
        <v>600000</v>
      </c>
      <c r="K7251" s="32">
        <v>42</v>
      </c>
      <c r="L7251" s="32">
        <v>7</v>
      </c>
      <c r="M7251" s="32">
        <v>92.8</v>
      </c>
      <c r="N7251" s="47">
        <f t="shared" si="226"/>
        <v>3.3333333333333335E-3</v>
      </c>
      <c r="O7251" s="47">
        <f t="shared" si="227"/>
        <v>5.8536666666666667E-4</v>
      </c>
    </row>
    <row r="7252" spans="1:15">
      <c r="A7252" s="32" t="s">
        <v>1676</v>
      </c>
      <c r="B7252" s="32" t="s">
        <v>1353</v>
      </c>
      <c r="C7252" s="32" t="s">
        <v>66</v>
      </c>
      <c r="D7252" s="32">
        <v>30033</v>
      </c>
      <c r="E7252" s="32">
        <v>4</v>
      </c>
      <c r="F7252" s="32">
        <v>2000</v>
      </c>
      <c r="G7252" s="32">
        <v>0.91</v>
      </c>
      <c r="H7252" s="32">
        <v>8</v>
      </c>
      <c r="I7252" s="34">
        <v>255.88</v>
      </c>
      <c r="J7252" s="34">
        <v>600000</v>
      </c>
      <c r="K7252" s="32">
        <v>42</v>
      </c>
      <c r="L7252" s="32">
        <v>7</v>
      </c>
      <c r="M7252" s="32">
        <v>92.8</v>
      </c>
      <c r="N7252" s="47">
        <f t="shared" si="226"/>
        <v>3.3333333333333335E-3</v>
      </c>
      <c r="O7252" s="47">
        <f t="shared" si="227"/>
        <v>4.2646666666666666E-4</v>
      </c>
    </row>
    <row r="7253" spans="1:15">
      <c r="A7253" s="32" t="s">
        <v>1676</v>
      </c>
      <c r="B7253" s="32" t="s">
        <v>1354</v>
      </c>
      <c r="C7253" s="32" t="s">
        <v>66</v>
      </c>
      <c r="D7253" s="32">
        <v>30033</v>
      </c>
      <c r="E7253" s="32">
        <v>4</v>
      </c>
      <c r="F7253" s="32">
        <v>2000</v>
      </c>
      <c r="G7253" s="32">
        <v>0.89400000000000002</v>
      </c>
      <c r="H7253" s="32">
        <v>9</v>
      </c>
      <c r="I7253" s="34">
        <v>591.54</v>
      </c>
      <c r="J7253" s="34">
        <v>600000</v>
      </c>
      <c r="K7253" s="32">
        <v>42</v>
      </c>
      <c r="L7253" s="32">
        <v>7</v>
      </c>
      <c r="M7253" s="32">
        <v>92.8</v>
      </c>
      <c r="N7253" s="47">
        <f t="shared" si="226"/>
        <v>3.3333333333333335E-3</v>
      </c>
      <c r="O7253" s="47">
        <f t="shared" si="227"/>
        <v>9.8589999999999984E-4</v>
      </c>
    </row>
    <row r="7254" spans="1:15">
      <c r="A7254" s="32" t="s">
        <v>1676</v>
      </c>
      <c r="B7254" s="32" t="s">
        <v>1355</v>
      </c>
      <c r="C7254" s="32" t="s">
        <v>66</v>
      </c>
      <c r="D7254" s="32">
        <v>30033</v>
      </c>
      <c r="E7254" s="32">
        <v>4</v>
      </c>
      <c r="F7254" s="32">
        <v>2060</v>
      </c>
      <c r="G7254" s="32">
        <v>0.89</v>
      </c>
      <c r="H7254" s="32">
        <v>9</v>
      </c>
      <c r="I7254" s="34">
        <v>229.49</v>
      </c>
      <c r="J7254" s="34">
        <v>630000</v>
      </c>
      <c r="K7254" s="32">
        <v>42</v>
      </c>
      <c r="L7254" s="32">
        <v>7</v>
      </c>
      <c r="M7254" s="32">
        <v>92.8</v>
      </c>
      <c r="N7254" s="47">
        <f t="shared" si="226"/>
        <v>3.2698412698412699E-3</v>
      </c>
      <c r="O7254" s="47">
        <f t="shared" si="227"/>
        <v>3.642698412698413E-4</v>
      </c>
    </row>
    <row r="7255" spans="1:15">
      <c r="A7255" s="32" t="s">
        <v>1676</v>
      </c>
      <c r="B7255" s="32" t="s">
        <v>1356</v>
      </c>
      <c r="C7255" s="32" t="s">
        <v>66</v>
      </c>
      <c r="D7255" s="32">
        <v>30033</v>
      </c>
      <c r="E7255" s="32">
        <v>4</v>
      </c>
      <c r="F7255" s="32">
        <v>2060</v>
      </c>
      <c r="G7255" s="32">
        <v>0.84</v>
      </c>
      <c r="H7255" s="32">
        <v>14</v>
      </c>
      <c r="I7255" s="34">
        <v>582.16</v>
      </c>
      <c r="J7255" s="34">
        <v>630000</v>
      </c>
      <c r="K7255" s="32">
        <v>42</v>
      </c>
      <c r="L7255" s="32">
        <v>7</v>
      </c>
      <c r="M7255" s="32">
        <v>92.8</v>
      </c>
      <c r="N7255" s="47">
        <f t="shared" si="226"/>
        <v>3.2698412698412699E-3</v>
      </c>
      <c r="O7255" s="47">
        <f t="shared" si="227"/>
        <v>9.2406349206349198E-4</v>
      </c>
    </row>
    <row r="7256" spans="1:15">
      <c r="A7256" s="32" t="s">
        <v>1676</v>
      </c>
      <c r="B7256" s="32" t="s">
        <v>1357</v>
      </c>
      <c r="C7256" s="32" t="s">
        <v>66</v>
      </c>
      <c r="D7256" s="32">
        <v>30033</v>
      </c>
      <c r="E7256" s="32">
        <v>4</v>
      </c>
      <c r="F7256" s="32">
        <v>2060</v>
      </c>
      <c r="G7256" s="32">
        <v>0.84</v>
      </c>
      <c r="H7256" s="32">
        <v>14</v>
      </c>
      <c r="I7256" s="34">
        <v>262.26</v>
      </c>
      <c r="J7256" s="34">
        <v>630000</v>
      </c>
      <c r="K7256" s="32">
        <v>42</v>
      </c>
      <c r="L7256" s="32">
        <v>7</v>
      </c>
      <c r="M7256" s="32">
        <v>92.8</v>
      </c>
      <c r="N7256" s="47">
        <f t="shared" si="226"/>
        <v>3.2698412698412699E-3</v>
      </c>
      <c r="O7256" s="47">
        <f t="shared" si="227"/>
        <v>4.1628571428571425E-4</v>
      </c>
    </row>
    <row r="7257" spans="1:15">
      <c r="A7257" s="32" t="s">
        <v>1676</v>
      </c>
      <c r="B7257" s="32" t="s">
        <v>1358</v>
      </c>
      <c r="C7257" s="32" t="s">
        <v>66</v>
      </c>
      <c r="D7257" s="32">
        <v>30033</v>
      </c>
      <c r="E7257" s="32">
        <v>4</v>
      </c>
      <c r="F7257" s="32">
        <v>2060</v>
      </c>
      <c r="G7257" s="32">
        <v>0.84</v>
      </c>
      <c r="H7257" s="32">
        <v>14</v>
      </c>
      <c r="I7257" s="34">
        <v>612.29</v>
      </c>
      <c r="J7257" s="34">
        <v>630000</v>
      </c>
      <c r="K7257" s="32">
        <v>42</v>
      </c>
      <c r="L7257" s="32">
        <v>7</v>
      </c>
      <c r="M7257" s="32">
        <v>92.8</v>
      </c>
      <c r="N7257" s="47">
        <f t="shared" si="226"/>
        <v>3.2698412698412699E-3</v>
      </c>
      <c r="O7257" s="47">
        <f t="shared" si="227"/>
        <v>9.7188888888888878E-4</v>
      </c>
    </row>
    <row r="7258" spans="1:15">
      <c r="A7258" s="32" t="s">
        <v>1676</v>
      </c>
      <c r="B7258" s="32" t="s">
        <v>1359</v>
      </c>
      <c r="C7258" s="32" t="s">
        <v>66</v>
      </c>
      <c r="D7258" s="32">
        <v>30033</v>
      </c>
      <c r="E7258" s="32">
        <v>4</v>
      </c>
      <c r="F7258" s="32">
        <v>2121.8000000000002</v>
      </c>
      <c r="G7258" s="32">
        <v>0.9</v>
      </c>
      <c r="H7258" s="32">
        <v>8</v>
      </c>
      <c r="I7258" s="34">
        <v>294.74</v>
      </c>
      <c r="J7258" s="34">
        <v>661500</v>
      </c>
      <c r="K7258" s="32">
        <v>42</v>
      </c>
      <c r="L7258" s="32">
        <v>7</v>
      </c>
      <c r="M7258" s="32">
        <v>92.8</v>
      </c>
      <c r="N7258" s="47">
        <f t="shared" si="226"/>
        <v>3.2075585789871509E-3</v>
      </c>
      <c r="O7258" s="47">
        <f t="shared" si="227"/>
        <v>4.4556311413454269E-4</v>
      </c>
    </row>
    <row r="7259" spans="1:15">
      <c r="A7259" s="32" t="s">
        <v>1676</v>
      </c>
      <c r="B7259" s="32" t="s">
        <v>1360</v>
      </c>
      <c r="C7259" s="32" t="s">
        <v>66</v>
      </c>
      <c r="D7259" s="32">
        <v>30033</v>
      </c>
      <c r="E7259" s="32">
        <v>4</v>
      </c>
      <c r="F7259" s="32">
        <v>2121.8000000000002</v>
      </c>
      <c r="G7259" s="32">
        <v>0.9</v>
      </c>
      <c r="H7259" s="32">
        <v>8</v>
      </c>
      <c r="I7259" s="34">
        <v>332.17</v>
      </c>
      <c r="J7259" s="34">
        <v>661500</v>
      </c>
      <c r="K7259" s="32">
        <v>42</v>
      </c>
      <c r="L7259" s="32">
        <v>7</v>
      </c>
      <c r="M7259" s="32">
        <v>92.8</v>
      </c>
      <c r="N7259" s="47">
        <f t="shared" si="226"/>
        <v>3.2075585789871509E-3</v>
      </c>
      <c r="O7259" s="47">
        <f t="shared" si="227"/>
        <v>5.0214663643235069E-4</v>
      </c>
    </row>
    <row r="7260" spans="1:15">
      <c r="A7260" s="32" t="s">
        <v>1676</v>
      </c>
      <c r="B7260" s="32" t="s">
        <v>1361</v>
      </c>
      <c r="C7260" s="32" t="s">
        <v>66</v>
      </c>
      <c r="D7260" s="32">
        <v>30033</v>
      </c>
      <c r="E7260" s="32">
        <v>4</v>
      </c>
      <c r="F7260" s="32">
        <v>2121.8000000000002</v>
      </c>
      <c r="G7260" s="32">
        <v>0.9</v>
      </c>
      <c r="H7260" s="32">
        <v>8</v>
      </c>
      <c r="I7260" s="34">
        <v>330.07</v>
      </c>
      <c r="J7260" s="34">
        <v>661500</v>
      </c>
      <c r="K7260" s="32">
        <v>42</v>
      </c>
      <c r="L7260" s="32">
        <v>7</v>
      </c>
      <c r="M7260" s="32">
        <v>92.8</v>
      </c>
      <c r="N7260" s="47">
        <f t="shared" si="226"/>
        <v>3.2075585789871509E-3</v>
      </c>
      <c r="O7260" s="47">
        <f t="shared" si="227"/>
        <v>4.9897203325774755E-4</v>
      </c>
    </row>
    <row r="7261" spans="1:15">
      <c r="A7261" s="32" t="s">
        <v>1676</v>
      </c>
      <c r="B7261" s="32" t="s">
        <v>1362</v>
      </c>
      <c r="C7261" s="32" t="s">
        <v>66</v>
      </c>
      <c r="D7261" s="32">
        <v>30033</v>
      </c>
      <c r="E7261" s="32">
        <v>4</v>
      </c>
      <c r="F7261" s="32">
        <v>2121.8000000000002</v>
      </c>
      <c r="G7261" s="32">
        <v>0.9</v>
      </c>
      <c r="H7261" s="32">
        <v>8</v>
      </c>
      <c r="I7261" s="34">
        <v>293.02</v>
      </c>
      <c r="J7261" s="34">
        <v>661500</v>
      </c>
      <c r="K7261" s="32">
        <v>42</v>
      </c>
      <c r="L7261" s="32">
        <v>7</v>
      </c>
      <c r="M7261" s="32">
        <v>92.8</v>
      </c>
      <c r="N7261" s="47">
        <f t="shared" si="226"/>
        <v>3.2075585789871509E-3</v>
      </c>
      <c r="O7261" s="47">
        <f t="shared" si="227"/>
        <v>4.4296296296296293E-4</v>
      </c>
    </row>
    <row r="7262" spans="1:15">
      <c r="A7262" s="32" t="s">
        <v>1676</v>
      </c>
      <c r="B7262" s="32" t="s">
        <v>1363</v>
      </c>
      <c r="C7262" s="32" t="s">
        <v>66</v>
      </c>
      <c r="D7262" s="32">
        <v>30033</v>
      </c>
      <c r="E7262" s="32">
        <v>4</v>
      </c>
      <c r="F7262" s="32">
        <v>2185.4499999999998</v>
      </c>
      <c r="G7262" s="32">
        <v>0.92800000000000005</v>
      </c>
      <c r="H7262" s="32">
        <v>6</v>
      </c>
      <c r="I7262" s="34">
        <v>545.16999999999996</v>
      </c>
      <c r="J7262" s="34">
        <v>694575</v>
      </c>
      <c r="K7262" s="32">
        <v>42</v>
      </c>
      <c r="L7262" s="32">
        <v>7</v>
      </c>
      <c r="M7262" s="32">
        <v>92.8</v>
      </c>
      <c r="N7262" s="47">
        <f t="shared" si="226"/>
        <v>3.1464564661843569E-3</v>
      </c>
      <c r="O7262" s="47">
        <f t="shared" si="227"/>
        <v>7.8489723931900797E-4</v>
      </c>
    </row>
    <row r="7263" spans="1:15">
      <c r="A7263" s="32" t="s">
        <v>1676</v>
      </c>
      <c r="B7263" s="32" t="s">
        <v>1364</v>
      </c>
      <c r="C7263" s="32" t="s">
        <v>66</v>
      </c>
      <c r="D7263" s="32">
        <v>30033</v>
      </c>
      <c r="E7263" s="32">
        <v>4</v>
      </c>
      <c r="F7263" s="32">
        <v>2185.4499999999998</v>
      </c>
      <c r="G7263" s="32">
        <v>0.92600000000000005</v>
      </c>
      <c r="H7263" s="32">
        <v>6</v>
      </c>
      <c r="I7263" s="34">
        <v>410.79</v>
      </c>
      <c r="J7263" s="34">
        <v>694575</v>
      </c>
      <c r="K7263" s="32">
        <v>42</v>
      </c>
      <c r="L7263" s="32">
        <v>7</v>
      </c>
      <c r="M7263" s="32">
        <v>92.8</v>
      </c>
      <c r="N7263" s="47">
        <f t="shared" si="226"/>
        <v>3.1464564661843569E-3</v>
      </c>
      <c r="O7263" s="47">
        <f t="shared" si="227"/>
        <v>5.9142641183457516E-4</v>
      </c>
    </row>
    <row r="7264" spans="1:15">
      <c r="A7264" s="32" t="s">
        <v>1676</v>
      </c>
      <c r="B7264" s="32" t="s">
        <v>1365</v>
      </c>
      <c r="C7264" s="32" t="s">
        <v>66</v>
      </c>
      <c r="D7264" s="32">
        <v>30033</v>
      </c>
      <c r="E7264" s="32">
        <v>4</v>
      </c>
      <c r="F7264" s="32">
        <v>2185.4499999999998</v>
      </c>
      <c r="G7264" s="32">
        <v>0.93799999999999994</v>
      </c>
      <c r="H7264" s="32">
        <v>5</v>
      </c>
      <c r="I7264" s="34">
        <v>581.11</v>
      </c>
      <c r="J7264" s="34">
        <v>694575</v>
      </c>
      <c r="K7264" s="32">
        <v>42</v>
      </c>
      <c r="L7264" s="32">
        <v>7</v>
      </c>
      <c r="M7264" s="32">
        <v>92.8</v>
      </c>
      <c r="N7264" s="47">
        <f t="shared" si="226"/>
        <v>3.1464564661843569E-3</v>
      </c>
      <c r="O7264" s="47">
        <f t="shared" si="227"/>
        <v>8.366411114710435E-4</v>
      </c>
    </row>
    <row r="7265" spans="1:15">
      <c r="A7265" s="32" t="s">
        <v>1676</v>
      </c>
      <c r="B7265" s="32" t="s">
        <v>1366</v>
      </c>
      <c r="C7265" s="32" t="s">
        <v>66</v>
      </c>
      <c r="D7265" s="32">
        <v>30033</v>
      </c>
      <c r="E7265" s="32">
        <v>4</v>
      </c>
      <c r="F7265" s="32">
        <v>2185.4499999999998</v>
      </c>
      <c r="G7265" s="32">
        <v>0.89800000000000002</v>
      </c>
      <c r="H7265" s="32">
        <v>9</v>
      </c>
      <c r="I7265" s="34">
        <v>643.61</v>
      </c>
      <c r="J7265" s="34">
        <v>694575</v>
      </c>
      <c r="K7265" s="32">
        <v>42</v>
      </c>
      <c r="L7265" s="32">
        <v>7</v>
      </c>
      <c r="M7265" s="32">
        <v>92.8</v>
      </c>
      <c r="N7265" s="47">
        <f t="shared" si="226"/>
        <v>3.1464564661843569E-3</v>
      </c>
      <c r="O7265" s="47">
        <f t="shared" si="227"/>
        <v>9.2662419465140559E-4</v>
      </c>
    </row>
    <row r="7266" spans="1:15">
      <c r="A7266" s="32" t="s">
        <v>1676</v>
      </c>
      <c r="B7266" s="32" t="s">
        <v>1367</v>
      </c>
      <c r="C7266" s="32" t="s">
        <v>66</v>
      </c>
      <c r="D7266" s="32">
        <v>30033</v>
      </c>
      <c r="E7266" s="32">
        <v>4</v>
      </c>
      <c r="F7266" s="32">
        <v>2251.02</v>
      </c>
      <c r="G7266" s="32">
        <v>0.90100000000000002</v>
      </c>
      <c r="H7266" s="32">
        <v>8</v>
      </c>
      <c r="I7266" s="34">
        <v>1417.92</v>
      </c>
      <c r="J7266" s="34">
        <v>729303.75</v>
      </c>
      <c r="K7266" s="32">
        <v>42</v>
      </c>
      <c r="L7266" s="32">
        <v>7</v>
      </c>
      <c r="M7266" s="32">
        <v>92.8</v>
      </c>
      <c r="N7266" s="47">
        <f t="shared" si="226"/>
        <v>3.0865328746767038E-3</v>
      </c>
      <c r="O7266" s="47">
        <f t="shared" si="227"/>
        <v>1.9442104884281755E-3</v>
      </c>
    </row>
    <row r="7267" spans="1:15">
      <c r="A7267" s="32" t="s">
        <v>1676</v>
      </c>
      <c r="B7267" s="32" t="s">
        <v>1368</v>
      </c>
      <c r="C7267" s="32" t="s">
        <v>66</v>
      </c>
      <c r="D7267" s="32">
        <v>30033</v>
      </c>
      <c r="E7267" s="32">
        <v>4</v>
      </c>
      <c r="F7267" s="32">
        <v>2251.02</v>
      </c>
      <c r="G7267" s="32">
        <v>0.93400000000000005</v>
      </c>
      <c r="H7267" s="32">
        <v>5</v>
      </c>
      <c r="I7267" s="34">
        <v>625.05999999999995</v>
      </c>
      <c r="J7267" s="34">
        <v>729303.75</v>
      </c>
      <c r="K7267" s="32">
        <v>42</v>
      </c>
      <c r="L7267" s="32">
        <v>7</v>
      </c>
      <c r="M7267" s="32">
        <v>92.8</v>
      </c>
      <c r="N7267" s="47">
        <f t="shared" si="226"/>
        <v>3.0865328746767038E-3</v>
      </c>
      <c r="O7267" s="47">
        <f t="shared" si="227"/>
        <v>8.5706401482235617E-4</v>
      </c>
    </row>
    <row r="7268" spans="1:15">
      <c r="A7268" s="32" t="s">
        <v>1676</v>
      </c>
      <c r="B7268" s="32" t="s">
        <v>1369</v>
      </c>
      <c r="C7268" s="32" t="s">
        <v>66</v>
      </c>
      <c r="D7268" s="32">
        <v>30033</v>
      </c>
      <c r="E7268" s="32">
        <v>4</v>
      </c>
      <c r="F7268" s="32">
        <v>2251.02</v>
      </c>
      <c r="G7268" s="32">
        <v>0.94899999999999995</v>
      </c>
      <c r="H7268" s="32">
        <v>4</v>
      </c>
      <c r="I7268" s="34">
        <v>401.08</v>
      </c>
      <c r="J7268" s="34">
        <v>729303.75</v>
      </c>
      <c r="K7268" s="32">
        <v>42</v>
      </c>
      <c r="L7268" s="32">
        <v>7</v>
      </c>
      <c r="M7268" s="32">
        <v>92.8</v>
      </c>
      <c r="N7268" s="47">
        <f t="shared" si="226"/>
        <v>3.0865328746767038E-3</v>
      </c>
      <c r="O7268" s="47">
        <f t="shared" si="227"/>
        <v>5.4994918098254665E-4</v>
      </c>
    </row>
    <row r="7269" spans="1:15">
      <c r="A7269" s="32" t="s">
        <v>1676</v>
      </c>
      <c r="B7269" s="32" t="s">
        <v>1370</v>
      </c>
      <c r="C7269" s="32" t="s">
        <v>66</v>
      </c>
      <c r="D7269" s="32">
        <v>30033</v>
      </c>
      <c r="E7269" s="32">
        <v>4</v>
      </c>
      <c r="F7269" s="32">
        <v>2251.02</v>
      </c>
      <c r="G7269" s="32">
        <v>0.89500000000000002</v>
      </c>
      <c r="H7269" s="32">
        <v>9</v>
      </c>
      <c r="I7269" s="34">
        <v>366.03</v>
      </c>
      <c r="J7269" s="34">
        <v>729303.75</v>
      </c>
      <c r="K7269" s="32">
        <v>42</v>
      </c>
      <c r="L7269" s="32">
        <v>7</v>
      </c>
      <c r="M7269" s="32">
        <v>92.8</v>
      </c>
      <c r="N7269" s="47">
        <f t="shared" si="226"/>
        <v>3.0865328746767038E-3</v>
      </c>
      <c r="O7269" s="47">
        <f t="shared" si="227"/>
        <v>5.0188964474678758E-4</v>
      </c>
    </row>
    <row r="7270" spans="1:15">
      <c r="A7270" s="32" t="s">
        <v>1676</v>
      </c>
      <c r="B7270" s="32" t="s">
        <v>1371</v>
      </c>
      <c r="C7270" s="32" t="s">
        <v>66</v>
      </c>
      <c r="D7270" s="32">
        <v>30033</v>
      </c>
      <c r="E7270" s="32">
        <v>4</v>
      </c>
      <c r="F7270" s="32">
        <v>2318.5500000000002</v>
      </c>
      <c r="G7270" s="32">
        <v>0.91700000000000004</v>
      </c>
      <c r="H7270" s="32">
        <v>7</v>
      </c>
      <c r="I7270" s="34">
        <v>383.31</v>
      </c>
      <c r="J7270" s="34">
        <v>765768.94</v>
      </c>
      <c r="K7270" s="32">
        <v>42</v>
      </c>
      <c r="L7270" s="32">
        <v>7</v>
      </c>
      <c r="M7270" s="32">
        <v>92.8</v>
      </c>
      <c r="N7270" s="47">
        <f t="shared" si="226"/>
        <v>3.0277409788911002E-3</v>
      </c>
      <c r="O7270" s="47">
        <f t="shared" si="227"/>
        <v>5.0055568981421472E-4</v>
      </c>
    </row>
    <row r="7271" spans="1:15">
      <c r="A7271" s="32" t="s">
        <v>1676</v>
      </c>
      <c r="B7271" s="32" t="s">
        <v>1372</v>
      </c>
      <c r="C7271" s="32" t="s">
        <v>66</v>
      </c>
      <c r="D7271" s="32">
        <v>30033</v>
      </c>
      <c r="E7271" s="32">
        <v>4</v>
      </c>
      <c r="F7271" s="32">
        <v>2318.5500000000002</v>
      </c>
      <c r="G7271" s="32">
        <v>0.89800000000000002</v>
      </c>
      <c r="H7271" s="32">
        <v>9</v>
      </c>
      <c r="I7271" s="34">
        <v>344.6</v>
      </c>
      <c r="J7271" s="34">
        <v>765768.94</v>
      </c>
      <c r="K7271" s="32">
        <v>42</v>
      </c>
      <c r="L7271" s="32">
        <v>7</v>
      </c>
      <c r="M7271" s="32">
        <v>92.8</v>
      </c>
      <c r="N7271" s="47">
        <f t="shared" si="226"/>
        <v>3.0277409788911002E-3</v>
      </c>
      <c r="O7271" s="47">
        <f t="shared" si="227"/>
        <v>4.5000519347258985E-4</v>
      </c>
    </row>
    <row r="7272" spans="1:15">
      <c r="A7272" s="32" t="s">
        <v>1676</v>
      </c>
      <c r="B7272" s="32" t="s">
        <v>1373</v>
      </c>
      <c r="C7272" s="32" t="s">
        <v>66</v>
      </c>
      <c r="D7272" s="32">
        <v>30033</v>
      </c>
      <c r="E7272" s="32">
        <v>4</v>
      </c>
      <c r="F7272" s="32">
        <v>2318.5500000000002</v>
      </c>
      <c r="G7272" s="32">
        <v>0.89600000000000002</v>
      </c>
      <c r="H7272" s="32">
        <v>9</v>
      </c>
      <c r="I7272" s="34">
        <v>329.29</v>
      </c>
      <c r="J7272" s="34">
        <v>765768.94</v>
      </c>
      <c r="K7272" s="32">
        <v>42</v>
      </c>
      <c r="L7272" s="32">
        <v>7</v>
      </c>
      <c r="M7272" s="32">
        <v>92.8</v>
      </c>
      <c r="N7272" s="47">
        <f t="shared" si="226"/>
        <v>3.0277409788911002E-3</v>
      </c>
      <c r="O7272" s="47">
        <f t="shared" si="227"/>
        <v>4.3001221752347391E-4</v>
      </c>
    </row>
    <row r="7273" spans="1:15">
      <c r="A7273" s="32" t="s">
        <v>1676</v>
      </c>
      <c r="B7273" s="32" t="s">
        <v>1374</v>
      </c>
      <c r="C7273" s="32" t="s">
        <v>66</v>
      </c>
      <c r="D7273" s="32">
        <v>30033</v>
      </c>
      <c r="E7273" s="32">
        <v>4</v>
      </c>
      <c r="F7273" s="32">
        <v>2318.5500000000002</v>
      </c>
      <c r="G7273" s="32">
        <v>0.91100000000000003</v>
      </c>
      <c r="H7273" s="32">
        <v>8</v>
      </c>
      <c r="I7273" s="34">
        <v>400.04</v>
      </c>
      <c r="J7273" s="34">
        <v>765768.94</v>
      </c>
      <c r="K7273" s="32">
        <v>42</v>
      </c>
      <c r="L7273" s="32">
        <v>7</v>
      </c>
      <c r="M7273" s="32">
        <v>92.8</v>
      </c>
      <c r="N7273" s="47">
        <f t="shared" si="226"/>
        <v>3.0277409788911002E-3</v>
      </c>
      <c r="O7273" s="47">
        <f t="shared" si="227"/>
        <v>5.2240301101791884E-4</v>
      </c>
    </row>
    <row r="7274" spans="1:15">
      <c r="A7274" s="32" t="s">
        <v>1677</v>
      </c>
      <c r="B7274" s="32" t="s">
        <v>1351</v>
      </c>
      <c r="C7274" s="32" t="s">
        <v>69</v>
      </c>
      <c r="D7274" s="32">
        <v>30310</v>
      </c>
      <c r="E7274" s="32">
        <v>2</v>
      </c>
      <c r="F7274" s="32">
        <v>1190</v>
      </c>
      <c r="G7274" s="32">
        <v>0.90400000000000003</v>
      </c>
      <c r="H7274" s="32">
        <v>8</v>
      </c>
      <c r="I7274" s="34">
        <v>300.86</v>
      </c>
      <c r="J7274" s="34">
        <v>255000</v>
      </c>
      <c r="K7274" s="32">
        <v>68</v>
      </c>
      <c r="L7274" s="32">
        <v>6</v>
      </c>
      <c r="M7274" s="32">
        <v>90.3</v>
      </c>
      <c r="N7274" s="47">
        <f t="shared" si="226"/>
        <v>4.6666666666666671E-3</v>
      </c>
      <c r="O7274" s="47">
        <f t="shared" si="227"/>
        <v>1.179843137254902E-3</v>
      </c>
    </row>
    <row r="7275" spans="1:15">
      <c r="A7275" s="32" t="s">
        <v>1677</v>
      </c>
      <c r="B7275" s="32" t="s">
        <v>1352</v>
      </c>
      <c r="C7275" s="32" t="s">
        <v>69</v>
      </c>
      <c r="D7275" s="32">
        <v>30310</v>
      </c>
      <c r="E7275" s="32">
        <v>2</v>
      </c>
      <c r="F7275" s="32">
        <v>1190</v>
      </c>
      <c r="G7275" s="32">
        <v>0.92</v>
      </c>
      <c r="H7275" s="32">
        <v>7</v>
      </c>
      <c r="I7275" s="34">
        <v>233.59</v>
      </c>
      <c r="J7275" s="34">
        <v>255000</v>
      </c>
      <c r="K7275" s="32">
        <v>68</v>
      </c>
      <c r="L7275" s="32">
        <v>6</v>
      </c>
      <c r="M7275" s="32">
        <v>90.3</v>
      </c>
      <c r="N7275" s="47">
        <f t="shared" si="226"/>
        <v>4.6666666666666671E-3</v>
      </c>
      <c r="O7275" s="47">
        <f t="shared" si="227"/>
        <v>9.1603921568627451E-4</v>
      </c>
    </row>
    <row r="7276" spans="1:15">
      <c r="A7276" s="32" t="s">
        <v>1677</v>
      </c>
      <c r="B7276" s="32" t="s">
        <v>1353</v>
      </c>
      <c r="C7276" s="32" t="s">
        <v>69</v>
      </c>
      <c r="D7276" s="32">
        <v>30310</v>
      </c>
      <c r="E7276" s="32">
        <v>2</v>
      </c>
      <c r="F7276" s="32">
        <v>1190</v>
      </c>
      <c r="G7276" s="32">
        <v>0.90400000000000003</v>
      </c>
      <c r="H7276" s="32">
        <v>8</v>
      </c>
      <c r="I7276" s="34">
        <v>695.79</v>
      </c>
      <c r="J7276" s="34">
        <v>255000</v>
      </c>
      <c r="K7276" s="32">
        <v>68</v>
      </c>
      <c r="L7276" s="32">
        <v>6</v>
      </c>
      <c r="M7276" s="32">
        <v>90.3</v>
      </c>
      <c r="N7276" s="47">
        <f t="shared" si="226"/>
        <v>4.6666666666666671E-3</v>
      </c>
      <c r="O7276" s="47">
        <f t="shared" si="227"/>
        <v>2.7285882352941176E-3</v>
      </c>
    </row>
    <row r="7277" spans="1:15">
      <c r="A7277" s="32" t="s">
        <v>1677</v>
      </c>
      <c r="B7277" s="32" t="s">
        <v>1354</v>
      </c>
      <c r="C7277" s="32" t="s">
        <v>69</v>
      </c>
      <c r="D7277" s="32">
        <v>30310</v>
      </c>
      <c r="E7277" s="32">
        <v>2</v>
      </c>
      <c r="F7277" s="32">
        <v>1190</v>
      </c>
      <c r="G7277" s="32">
        <v>0.88200000000000001</v>
      </c>
      <c r="H7277" s="32">
        <v>10</v>
      </c>
      <c r="I7277" s="34">
        <v>312.22000000000003</v>
      </c>
      <c r="J7277" s="34">
        <v>255000</v>
      </c>
      <c r="K7277" s="32">
        <v>68</v>
      </c>
      <c r="L7277" s="32">
        <v>6</v>
      </c>
      <c r="M7277" s="32">
        <v>90.3</v>
      </c>
      <c r="N7277" s="47">
        <f t="shared" si="226"/>
        <v>4.6666666666666671E-3</v>
      </c>
      <c r="O7277" s="47">
        <f t="shared" si="227"/>
        <v>1.2243921568627452E-3</v>
      </c>
    </row>
    <row r="7278" spans="1:15">
      <c r="A7278" s="32" t="s">
        <v>1677</v>
      </c>
      <c r="B7278" s="32" t="s">
        <v>1355</v>
      </c>
      <c r="C7278" s="32" t="s">
        <v>69</v>
      </c>
      <c r="D7278" s="32">
        <v>30310</v>
      </c>
      <c r="E7278" s="32">
        <v>2</v>
      </c>
      <c r="F7278" s="32">
        <v>1225.7</v>
      </c>
      <c r="G7278" s="32">
        <v>0.86</v>
      </c>
      <c r="H7278" s="32">
        <v>12</v>
      </c>
      <c r="I7278" s="34">
        <v>408.77</v>
      </c>
      <c r="J7278" s="34">
        <v>267750</v>
      </c>
      <c r="K7278" s="32">
        <v>68</v>
      </c>
      <c r="L7278" s="32">
        <v>6</v>
      </c>
      <c r="M7278" s="32">
        <v>90.3</v>
      </c>
      <c r="N7278" s="47">
        <f t="shared" si="226"/>
        <v>4.5777777777777778E-3</v>
      </c>
      <c r="O7278" s="47">
        <f t="shared" si="227"/>
        <v>1.5266853408029879E-3</v>
      </c>
    </row>
    <row r="7279" spans="1:15">
      <c r="A7279" s="32" t="s">
        <v>1677</v>
      </c>
      <c r="B7279" s="32" t="s">
        <v>1356</v>
      </c>
      <c r="C7279" s="32" t="s">
        <v>69</v>
      </c>
      <c r="D7279" s="32">
        <v>30310</v>
      </c>
      <c r="E7279" s="32">
        <v>2</v>
      </c>
      <c r="F7279" s="32">
        <v>1225.7</v>
      </c>
      <c r="G7279" s="32">
        <v>0.81</v>
      </c>
      <c r="H7279" s="32">
        <v>17</v>
      </c>
      <c r="I7279" s="34">
        <v>435.13</v>
      </c>
      <c r="J7279" s="34">
        <v>267750</v>
      </c>
      <c r="K7279" s="32">
        <v>68</v>
      </c>
      <c r="L7279" s="32">
        <v>6</v>
      </c>
      <c r="M7279" s="32">
        <v>90.3</v>
      </c>
      <c r="N7279" s="47">
        <f t="shared" si="226"/>
        <v>4.5777777777777778E-3</v>
      </c>
      <c r="O7279" s="47">
        <f t="shared" si="227"/>
        <v>1.6251353874883287E-3</v>
      </c>
    </row>
    <row r="7280" spans="1:15">
      <c r="A7280" s="32" t="s">
        <v>1677</v>
      </c>
      <c r="B7280" s="32" t="s">
        <v>1357</v>
      </c>
      <c r="C7280" s="32" t="s">
        <v>69</v>
      </c>
      <c r="D7280" s="32">
        <v>30310</v>
      </c>
      <c r="E7280" s="32">
        <v>2</v>
      </c>
      <c r="F7280" s="32">
        <v>1225.7</v>
      </c>
      <c r="G7280" s="32">
        <v>0.81</v>
      </c>
      <c r="H7280" s="32">
        <v>17</v>
      </c>
      <c r="I7280" s="34">
        <v>371.63</v>
      </c>
      <c r="J7280" s="34">
        <v>267750</v>
      </c>
      <c r="K7280" s="32">
        <v>68</v>
      </c>
      <c r="L7280" s="32">
        <v>6</v>
      </c>
      <c r="M7280" s="32">
        <v>90.3</v>
      </c>
      <c r="N7280" s="47">
        <f t="shared" si="226"/>
        <v>4.5777777777777778E-3</v>
      </c>
      <c r="O7280" s="47">
        <f t="shared" si="227"/>
        <v>1.3879738562091503E-3</v>
      </c>
    </row>
    <row r="7281" spans="1:15">
      <c r="A7281" s="32" t="s">
        <v>1677</v>
      </c>
      <c r="B7281" s="32" t="s">
        <v>1358</v>
      </c>
      <c r="C7281" s="32" t="s">
        <v>69</v>
      </c>
      <c r="D7281" s="32">
        <v>30310</v>
      </c>
      <c r="E7281" s="32">
        <v>2</v>
      </c>
      <c r="F7281" s="32">
        <v>1225.7</v>
      </c>
      <c r="G7281" s="32">
        <v>0.81</v>
      </c>
      <c r="H7281" s="32">
        <v>17</v>
      </c>
      <c r="I7281" s="34">
        <v>138.05000000000001</v>
      </c>
      <c r="J7281" s="34">
        <v>267750</v>
      </c>
      <c r="K7281" s="32">
        <v>68</v>
      </c>
      <c r="L7281" s="32">
        <v>6</v>
      </c>
      <c r="M7281" s="32">
        <v>90.3</v>
      </c>
      <c r="N7281" s="47">
        <f t="shared" si="226"/>
        <v>4.5777777777777778E-3</v>
      </c>
      <c r="O7281" s="47">
        <f t="shared" si="227"/>
        <v>5.1559290382819799E-4</v>
      </c>
    </row>
    <row r="7282" spans="1:15">
      <c r="A7282" s="32" t="s">
        <v>1677</v>
      </c>
      <c r="B7282" s="32" t="s">
        <v>1359</v>
      </c>
      <c r="C7282" s="32" t="s">
        <v>69</v>
      </c>
      <c r="D7282" s="32">
        <v>30310</v>
      </c>
      <c r="E7282" s="32">
        <v>2</v>
      </c>
      <c r="F7282" s="32">
        <v>1262.47</v>
      </c>
      <c r="G7282" s="32">
        <v>0.87</v>
      </c>
      <c r="H7282" s="32">
        <v>11</v>
      </c>
      <c r="I7282" s="34">
        <v>160.51</v>
      </c>
      <c r="J7282" s="34">
        <v>281137.5</v>
      </c>
      <c r="K7282" s="32">
        <v>68</v>
      </c>
      <c r="L7282" s="32">
        <v>6</v>
      </c>
      <c r="M7282" s="32">
        <v>90.3</v>
      </c>
      <c r="N7282" s="47">
        <f t="shared" si="226"/>
        <v>4.4905784536036636E-3</v>
      </c>
      <c r="O7282" s="47">
        <f t="shared" si="227"/>
        <v>5.7093059446000616E-4</v>
      </c>
    </row>
    <row r="7283" spans="1:15">
      <c r="A7283" s="32" t="s">
        <v>1677</v>
      </c>
      <c r="B7283" s="32" t="s">
        <v>1360</v>
      </c>
      <c r="C7283" s="32" t="s">
        <v>69</v>
      </c>
      <c r="D7283" s="32">
        <v>30310</v>
      </c>
      <c r="E7283" s="32">
        <v>2</v>
      </c>
      <c r="F7283" s="32">
        <v>1262.47</v>
      </c>
      <c r="G7283" s="32">
        <v>0.87</v>
      </c>
      <c r="H7283" s="32">
        <v>11</v>
      </c>
      <c r="I7283" s="34">
        <v>303.99</v>
      </c>
      <c r="J7283" s="34">
        <v>281137.5</v>
      </c>
      <c r="K7283" s="32">
        <v>68</v>
      </c>
      <c r="L7283" s="32">
        <v>6</v>
      </c>
      <c r="M7283" s="32">
        <v>90.3</v>
      </c>
      <c r="N7283" s="47">
        <f t="shared" si="226"/>
        <v>4.4905784536036636E-3</v>
      </c>
      <c r="O7283" s="47">
        <f t="shared" si="227"/>
        <v>1.0812858476724023E-3</v>
      </c>
    </row>
    <row r="7284" spans="1:15">
      <c r="A7284" s="32" t="s">
        <v>1677</v>
      </c>
      <c r="B7284" s="32" t="s">
        <v>1361</v>
      </c>
      <c r="C7284" s="32" t="s">
        <v>69</v>
      </c>
      <c r="D7284" s="32">
        <v>30310</v>
      </c>
      <c r="E7284" s="32">
        <v>2</v>
      </c>
      <c r="F7284" s="32">
        <v>1262.47</v>
      </c>
      <c r="G7284" s="32">
        <v>0.87</v>
      </c>
      <c r="H7284" s="32">
        <v>11</v>
      </c>
      <c r="I7284" s="34">
        <v>263.14</v>
      </c>
      <c r="J7284" s="34">
        <v>281137.5</v>
      </c>
      <c r="K7284" s="32">
        <v>68</v>
      </c>
      <c r="L7284" s="32">
        <v>6</v>
      </c>
      <c r="M7284" s="32">
        <v>90.3</v>
      </c>
      <c r="N7284" s="47">
        <f t="shared" si="226"/>
        <v>4.4905784536036636E-3</v>
      </c>
      <c r="O7284" s="47">
        <f t="shared" si="227"/>
        <v>9.3598328220176959E-4</v>
      </c>
    </row>
    <row r="7285" spans="1:15">
      <c r="A7285" s="32" t="s">
        <v>1677</v>
      </c>
      <c r="B7285" s="32" t="s">
        <v>1362</v>
      </c>
      <c r="C7285" s="32" t="s">
        <v>69</v>
      </c>
      <c r="D7285" s="32">
        <v>30310</v>
      </c>
      <c r="E7285" s="32">
        <v>2</v>
      </c>
      <c r="F7285" s="32">
        <v>1262.47</v>
      </c>
      <c r="G7285" s="32">
        <v>0.87</v>
      </c>
      <c r="H7285" s="32">
        <v>11</v>
      </c>
      <c r="I7285" s="34">
        <v>408.49</v>
      </c>
      <c r="J7285" s="34">
        <v>281137.5</v>
      </c>
      <c r="K7285" s="32">
        <v>68</v>
      </c>
      <c r="L7285" s="32">
        <v>6</v>
      </c>
      <c r="M7285" s="32">
        <v>90.3</v>
      </c>
      <c r="N7285" s="47">
        <f t="shared" si="226"/>
        <v>4.4905784536036636E-3</v>
      </c>
      <c r="O7285" s="47">
        <f t="shared" si="227"/>
        <v>1.4529900849228582E-3</v>
      </c>
    </row>
    <row r="7286" spans="1:15">
      <c r="A7286" s="32" t="s">
        <v>1677</v>
      </c>
      <c r="B7286" s="32" t="s">
        <v>1363</v>
      </c>
      <c r="C7286" s="32" t="s">
        <v>69</v>
      </c>
      <c r="D7286" s="32">
        <v>30310</v>
      </c>
      <c r="E7286" s="32">
        <v>2</v>
      </c>
      <c r="F7286" s="32">
        <v>1300.3499999999999</v>
      </c>
      <c r="G7286" s="32">
        <v>0.90600000000000003</v>
      </c>
      <c r="H7286" s="32">
        <v>8</v>
      </c>
      <c r="I7286" s="34">
        <v>463.78</v>
      </c>
      <c r="J7286" s="34">
        <v>295194.38</v>
      </c>
      <c r="K7286" s="32">
        <v>68</v>
      </c>
      <c r="L7286" s="32">
        <v>6</v>
      </c>
      <c r="M7286" s="32">
        <v>90.3</v>
      </c>
      <c r="N7286" s="47">
        <f t="shared" si="226"/>
        <v>4.4050635381337544E-3</v>
      </c>
      <c r="O7286" s="47">
        <f t="shared" si="227"/>
        <v>1.5711003712198042E-3</v>
      </c>
    </row>
    <row r="7287" spans="1:15">
      <c r="A7287" s="32" t="s">
        <v>1677</v>
      </c>
      <c r="B7287" s="32" t="s">
        <v>1364</v>
      </c>
      <c r="C7287" s="32" t="s">
        <v>69</v>
      </c>
      <c r="D7287" s="32">
        <v>30310</v>
      </c>
      <c r="E7287" s="32">
        <v>2</v>
      </c>
      <c r="F7287" s="32">
        <v>1300.3499999999999</v>
      </c>
      <c r="G7287" s="32">
        <v>0.91700000000000004</v>
      </c>
      <c r="H7287" s="32">
        <v>7</v>
      </c>
      <c r="I7287" s="34">
        <v>374.79</v>
      </c>
      <c r="J7287" s="34">
        <v>295194.38</v>
      </c>
      <c r="K7287" s="32">
        <v>68</v>
      </c>
      <c r="L7287" s="32">
        <v>6</v>
      </c>
      <c r="M7287" s="32">
        <v>90.3</v>
      </c>
      <c r="N7287" s="47">
        <f t="shared" si="226"/>
        <v>4.4050635381337544E-3</v>
      </c>
      <c r="O7287" s="47">
        <f t="shared" si="227"/>
        <v>1.2696379924306148E-3</v>
      </c>
    </row>
    <row r="7288" spans="1:15">
      <c r="A7288" s="32" t="s">
        <v>1677</v>
      </c>
      <c r="B7288" s="32" t="s">
        <v>1365</v>
      </c>
      <c r="C7288" s="32" t="s">
        <v>69</v>
      </c>
      <c r="D7288" s="32">
        <v>30310</v>
      </c>
      <c r="E7288" s="32">
        <v>2</v>
      </c>
      <c r="F7288" s="32">
        <v>1300.3499999999999</v>
      </c>
      <c r="G7288" s="32">
        <v>0.89600000000000002</v>
      </c>
      <c r="H7288" s="32">
        <v>9</v>
      </c>
      <c r="I7288" s="34">
        <v>396.1</v>
      </c>
      <c r="J7288" s="34">
        <v>295194.38</v>
      </c>
      <c r="K7288" s="32">
        <v>68</v>
      </c>
      <c r="L7288" s="32">
        <v>6</v>
      </c>
      <c r="M7288" s="32">
        <v>90.3</v>
      </c>
      <c r="N7288" s="47">
        <f t="shared" si="226"/>
        <v>4.4050635381337544E-3</v>
      </c>
      <c r="O7288" s="47">
        <f t="shared" si="227"/>
        <v>1.3418277136576923E-3</v>
      </c>
    </row>
    <row r="7289" spans="1:15">
      <c r="A7289" s="32" t="s">
        <v>1677</v>
      </c>
      <c r="B7289" s="32" t="s">
        <v>1366</v>
      </c>
      <c r="C7289" s="32" t="s">
        <v>69</v>
      </c>
      <c r="D7289" s="32">
        <v>30310</v>
      </c>
      <c r="E7289" s="32">
        <v>2</v>
      </c>
      <c r="F7289" s="32">
        <v>1300.3499999999999</v>
      </c>
      <c r="G7289" s="32">
        <v>0.90900000000000003</v>
      </c>
      <c r="H7289" s="32">
        <v>8</v>
      </c>
      <c r="I7289" s="34">
        <v>610.66999999999996</v>
      </c>
      <c r="J7289" s="34">
        <v>295194.38</v>
      </c>
      <c r="K7289" s="32">
        <v>68</v>
      </c>
      <c r="L7289" s="32">
        <v>6</v>
      </c>
      <c r="M7289" s="32">
        <v>90.3</v>
      </c>
      <c r="N7289" s="47">
        <f t="shared" si="226"/>
        <v>4.4050635381337544E-3</v>
      </c>
      <c r="O7289" s="47">
        <f t="shared" si="227"/>
        <v>2.0687046955297724E-3</v>
      </c>
    </row>
    <row r="7290" spans="1:15">
      <c r="A7290" s="32" t="s">
        <v>1677</v>
      </c>
      <c r="B7290" s="32" t="s">
        <v>1367</v>
      </c>
      <c r="C7290" s="32" t="s">
        <v>69</v>
      </c>
      <c r="D7290" s="32">
        <v>30310</v>
      </c>
      <c r="E7290" s="32">
        <v>2</v>
      </c>
      <c r="F7290" s="32">
        <v>1339.36</v>
      </c>
      <c r="G7290" s="32">
        <v>0.873</v>
      </c>
      <c r="H7290" s="32">
        <v>11</v>
      </c>
      <c r="I7290" s="34">
        <v>391.24</v>
      </c>
      <c r="J7290" s="34">
        <v>309954.09000000003</v>
      </c>
      <c r="K7290" s="32">
        <v>68</v>
      </c>
      <c r="L7290" s="32">
        <v>6</v>
      </c>
      <c r="M7290" s="32">
        <v>90.3</v>
      </c>
      <c r="N7290" s="47">
        <f t="shared" si="226"/>
        <v>4.3211560783082414E-3</v>
      </c>
      <c r="O7290" s="47">
        <f t="shared" si="227"/>
        <v>1.2622514514972201E-3</v>
      </c>
    </row>
    <row r="7291" spans="1:15">
      <c r="A7291" s="32" t="s">
        <v>1677</v>
      </c>
      <c r="B7291" s="32" t="s">
        <v>1368</v>
      </c>
      <c r="C7291" s="32" t="s">
        <v>69</v>
      </c>
      <c r="D7291" s="32">
        <v>30310</v>
      </c>
      <c r="E7291" s="32">
        <v>2</v>
      </c>
      <c r="F7291" s="32">
        <v>1339.36</v>
      </c>
      <c r="G7291" s="32">
        <v>0.89500000000000002</v>
      </c>
      <c r="H7291" s="32">
        <v>9</v>
      </c>
      <c r="I7291" s="34">
        <v>237.68</v>
      </c>
      <c r="J7291" s="34">
        <v>309954.09000000003</v>
      </c>
      <c r="K7291" s="32">
        <v>68</v>
      </c>
      <c r="L7291" s="32">
        <v>6</v>
      </c>
      <c r="M7291" s="32">
        <v>90.3</v>
      </c>
      <c r="N7291" s="47">
        <f t="shared" si="226"/>
        <v>4.3211560783082414E-3</v>
      </c>
      <c r="O7291" s="47">
        <f t="shared" si="227"/>
        <v>7.6682324146779284E-4</v>
      </c>
    </row>
    <row r="7292" spans="1:15">
      <c r="A7292" s="32" t="s">
        <v>1677</v>
      </c>
      <c r="B7292" s="32" t="s">
        <v>1369</v>
      </c>
      <c r="C7292" s="32" t="s">
        <v>69</v>
      </c>
      <c r="D7292" s="32">
        <v>30310</v>
      </c>
      <c r="E7292" s="32">
        <v>2</v>
      </c>
      <c r="F7292" s="32">
        <v>1339.36</v>
      </c>
      <c r="G7292" s="32">
        <v>0.88600000000000001</v>
      </c>
      <c r="H7292" s="32">
        <v>10</v>
      </c>
      <c r="I7292" s="34">
        <v>304.82</v>
      </c>
      <c r="J7292" s="34">
        <v>309954.09000000003</v>
      </c>
      <c r="K7292" s="32">
        <v>68</v>
      </c>
      <c r="L7292" s="32">
        <v>6</v>
      </c>
      <c r="M7292" s="32">
        <v>90.3</v>
      </c>
      <c r="N7292" s="47">
        <f t="shared" si="226"/>
        <v>4.3211560783082414E-3</v>
      </c>
      <c r="O7292" s="47">
        <f t="shared" si="227"/>
        <v>9.8343596627487625E-4</v>
      </c>
    </row>
    <row r="7293" spans="1:15">
      <c r="A7293" s="32" t="s">
        <v>1677</v>
      </c>
      <c r="B7293" s="32" t="s">
        <v>1370</v>
      </c>
      <c r="C7293" s="32" t="s">
        <v>69</v>
      </c>
      <c r="D7293" s="32">
        <v>30310</v>
      </c>
      <c r="E7293" s="32">
        <v>2</v>
      </c>
      <c r="F7293" s="32">
        <v>1339.36</v>
      </c>
      <c r="G7293" s="32">
        <v>0.90700000000000003</v>
      </c>
      <c r="H7293" s="32">
        <v>8</v>
      </c>
      <c r="I7293" s="34">
        <v>512.79999999999995</v>
      </c>
      <c r="J7293" s="34">
        <v>309954.09000000003</v>
      </c>
      <c r="K7293" s="32">
        <v>68</v>
      </c>
      <c r="L7293" s="32">
        <v>6</v>
      </c>
      <c r="M7293" s="32">
        <v>90.3</v>
      </c>
      <c r="N7293" s="47">
        <f t="shared" si="226"/>
        <v>4.3211560783082414E-3</v>
      </c>
      <c r="O7293" s="47">
        <f t="shared" si="227"/>
        <v>1.6544385654017339E-3</v>
      </c>
    </row>
    <row r="7294" spans="1:15">
      <c r="A7294" s="32" t="s">
        <v>1677</v>
      </c>
      <c r="B7294" s="32" t="s">
        <v>1371</v>
      </c>
      <c r="C7294" s="32" t="s">
        <v>69</v>
      </c>
      <c r="D7294" s="32">
        <v>30310</v>
      </c>
      <c r="E7294" s="32">
        <v>2</v>
      </c>
      <c r="F7294" s="32">
        <v>1379.54</v>
      </c>
      <c r="G7294" s="32">
        <v>0.876</v>
      </c>
      <c r="H7294" s="32">
        <v>11</v>
      </c>
      <c r="I7294" s="34">
        <v>427.33</v>
      </c>
      <c r="J7294" s="34">
        <v>325451.8</v>
      </c>
      <c r="K7294" s="32">
        <v>68</v>
      </c>
      <c r="L7294" s="32">
        <v>6</v>
      </c>
      <c r="M7294" s="32">
        <v>90.3</v>
      </c>
      <c r="N7294" s="47">
        <f t="shared" si="226"/>
        <v>4.2388458137272555E-3</v>
      </c>
      <c r="O7294" s="47">
        <f t="shared" si="227"/>
        <v>1.313036216115566E-3</v>
      </c>
    </row>
    <row r="7295" spans="1:15">
      <c r="A7295" s="32" t="s">
        <v>1677</v>
      </c>
      <c r="B7295" s="32" t="s">
        <v>1372</v>
      </c>
      <c r="C7295" s="32" t="s">
        <v>69</v>
      </c>
      <c r="D7295" s="32">
        <v>30310</v>
      </c>
      <c r="E7295" s="32">
        <v>2</v>
      </c>
      <c r="F7295" s="32">
        <v>1379.54</v>
      </c>
      <c r="G7295" s="32">
        <v>0.878</v>
      </c>
      <c r="H7295" s="32">
        <v>10</v>
      </c>
      <c r="I7295" s="34">
        <v>239.21</v>
      </c>
      <c r="J7295" s="34">
        <v>325451.8</v>
      </c>
      <c r="K7295" s="32">
        <v>68</v>
      </c>
      <c r="L7295" s="32">
        <v>6</v>
      </c>
      <c r="M7295" s="32">
        <v>90.3</v>
      </c>
      <c r="N7295" s="47">
        <f t="shared" si="226"/>
        <v>4.2388458137272555E-3</v>
      </c>
      <c r="O7295" s="47">
        <f t="shared" si="227"/>
        <v>7.3500899365128733E-4</v>
      </c>
    </row>
    <row r="7296" spans="1:15">
      <c r="A7296" s="32" t="s">
        <v>1677</v>
      </c>
      <c r="B7296" s="32" t="s">
        <v>1373</v>
      </c>
      <c r="C7296" s="32" t="s">
        <v>69</v>
      </c>
      <c r="D7296" s="32">
        <v>30310</v>
      </c>
      <c r="E7296" s="32">
        <v>2</v>
      </c>
      <c r="F7296" s="32">
        <v>1379.54</v>
      </c>
      <c r="G7296" s="32">
        <v>0.89100000000000001</v>
      </c>
      <c r="H7296" s="32">
        <v>9</v>
      </c>
      <c r="I7296" s="34">
        <v>489.56</v>
      </c>
      <c r="J7296" s="34">
        <v>325451.8</v>
      </c>
      <c r="K7296" s="32">
        <v>68</v>
      </c>
      <c r="L7296" s="32">
        <v>6</v>
      </c>
      <c r="M7296" s="32">
        <v>90.3</v>
      </c>
      <c r="N7296" s="47">
        <f t="shared" si="226"/>
        <v>4.2388458137272555E-3</v>
      </c>
      <c r="O7296" s="47">
        <f t="shared" si="227"/>
        <v>1.5042473263321943E-3</v>
      </c>
    </row>
    <row r="7297" spans="1:15">
      <c r="A7297" s="32" t="s">
        <v>1677</v>
      </c>
      <c r="B7297" s="32" t="s">
        <v>1374</v>
      </c>
      <c r="C7297" s="32" t="s">
        <v>69</v>
      </c>
      <c r="D7297" s="32">
        <v>30310</v>
      </c>
      <c r="E7297" s="32">
        <v>2</v>
      </c>
      <c r="F7297" s="32">
        <v>1379.54</v>
      </c>
      <c r="G7297" s="32">
        <v>0.88</v>
      </c>
      <c r="H7297" s="32">
        <v>10</v>
      </c>
      <c r="I7297" s="34">
        <v>556.41</v>
      </c>
      <c r="J7297" s="34">
        <v>325451.8</v>
      </c>
      <c r="K7297" s="32">
        <v>68</v>
      </c>
      <c r="L7297" s="32">
        <v>6</v>
      </c>
      <c r="M7297" s="32">
        <v>90.3</v>
      </c>
      <c r="N7297" s="47">
        <f t="shared" si="226"/>
        <v>4.2388458137272555E-3</v>
      </c>
      <c r="O7297" s="47">
        <f t="shared" si="227"/>
        <v>1.7096540870260972E-3</v>
      </c>
    </row>
    <row r="7298" spans="1:15">
      <c r="A7298" s="32" t="s">
        <v>1678</v>
      </c>
      <c r="B7298" s="32" t="s">
        <v>1351</v>
      </c>
      <c r="C7298" s="32" t="s">
        <v>69</v>
      </c>
      <c r="D7298" s="32">
        <v>30308</v>
      </c>
      <c r="E7298" s="32">
        <v>1</v>
      </c>
      <c r="F7298" s="32">
        <v>1100</v>
      </c>
      <c r="G7298" s="32">
        <v>0.90300000000000002</v>
      </c>
      <c r="H7298" s="32">
        <v>8</v>
      </c>
      <c r="I7298" s="34">
        <v>539.14</v>
      </c>
      <c r="J7298" s="34">
        <v>150000</v>
      </c>
      <c r="K7298" s="32">
        <v>35</v>
      </c>
      <c r="L7298" s="32">
        <v>8</v>
      </c>
      <c r="M7298" s="32">
        <v>95.4</v>
      </c>
      <c r="N7298" s="47">
        <f t="shared" si="226"/>
        <v>7.3333333333333332E-3</v>
      </c>
      <c r="O7298" s="47">
        <f t="shared" si="227"/>
        <v>3.5942666666666668E-3</v>
      </c>
    </row>
    <row r="7299" spans="1:15">
      <c r="A7299" s="32" t="s">
        <v>1678</v>
      </c>
      <c r="B7299" s="32" t="s">
        <v>1352</v>
      </c>
      <c r="C7299" s="32" t="s">
        <v>69</v>
      </c>
      <c r="D7299" s="32">
        <v>30308</v>
      </c>
      <c r="E7299" s="32">
        <v>1</v>
      </c>
      <c r="F7299" s="32">
        <v>1100</v>
      </c>
      <c r="G7299" s="32">
        <v>0.93200000000000005</v>
      </c>
      <c r="H7299" s="32">
        <v>6</v>
      </c>
      <c r="I7299" s="34">
        <v>547.59</v>
      </c>
      <c r="J7299" s="34">
        <v>150000</v>
      </c>
      <c r="K7299" s="32">
        <v>35</v>
      </c>
      <c r="L7299" s="32">
        <v>8</v>
      </c>
      <c r="M7299" s="32">
        <v>95.4</v>
      </c>
      <c r="N7299" s="47">
        <f t="shared" ref="N7299:N7362" si="228">F7299/J7299</f>
        <v>7.3333333333333332E-3</v>
      </c>
      <c r="O7299" s="47">
        <f t="shared" ref="O7299:O7362" si="229">I7299/J7299</f>
        <v>3.6506000000000004E-3</v>
      </c>
    </row>
    <row r="7300" spans="1:15">
      <c r="A7300" s="32" t="s">
        <v>1678</v>
      </c>
      <c r="B7300" s="32" t="s">
        <v>1353</v>
      </c>
      <c r="C7300" s="32" t="s">
        <v>69</v>
      </c>
      <c r="D7300" s="32">
        <v>30308</v>
      </c>
      <c r="E7300" s="32">
        <v>1</v>
      </c>
      <c r="F7300" s="32">
        <v>1100</v>
      </c>
      <c r="G7300" s="32">
        <v>0.89900000000000002</v>
      </c>
      <c r="H7300" s="32">
        <v>9</v>
      </c>
      <c r="I7300" s="34">
        <v>459.5</v>
      </c>
      <c r="J7300" s="34">
        <v>150000</v>
      </c>
      <c r="K7300" s="32">
        <v>35</v>
      </c>
      <c r="L7300" s="32">
        <v>8</v>
      </c>
      <c r="M7300" s="32">
        <v>95.4</v>
      </c>
      <c r="N7300" s="47">
        <f t="shared" si="228"/>
        <v>7.3333333333333332E-3</v>
      </c>
      <c r="O7300" s="47">
        <f t="shared" si="229"/>
        <v>3.0633333333333333E-3</v>
      </c>
    </row>
    <row r="7301" spans="1:15">
      <c r="A7301" s="32" t="s">
        <v>1678</v>
      </c>
      <c r="B7301" s="32" t="s">
        <v>1354</v>
      </c>
      <c r="C7301" s="32" t="s">
        <v>69</v>
      </c>
      <c r="D7301" s="32">
        <v>30308</v>
      </c>
      <c r="E7301" s="32">
        <v>1</v>
      </c>
      <c r="F7301" s="32">
        <v>1100</v>
      </c>
      <c r="G7301" s="32">
        <v>0.91</v>
      </c>
      <c r="H7301" s="32">
        <v>8</v>
      </c>
      <c r="I7301" s="34">
        <v>262.67</v>
      </c>
      <c r="J7301" s="34">
        <v>150000</v>
      </c>
      <c r="K7301" s="32">
        <v>35</v>
      </c>
      <c r="L7301" s="32">
        <v>8</v>
      </c>
      <c r="M7301" s="32">
        <v>95.4</v>
      </c>
      <c r="N7301" s="47">
        <f t="shared" si="228"/>
        <v>7.3333333333333332E-3</v>
      </c>
      <c r="O7301" s="47">
        <f t="shared" si="229"/>
        <v>1.7511333333333334E-3</v>
      </c>
    </row>
    <row r="7302" spans="1:15">
      <c r="A7302" s="32" t="s">
        <v>1678</v>
      </c>
      <c r="B7302" s="32" t="s">
        <v>1355</v>
      </c>
      <c r="C7302" s="32" t="s">
        <v>69</v>
      </c>
      <c r="D7302" s="32">
        <v>30308</v>
      </c>
      <c r="E7302" s="32">
        <v>1</v>
      </c>
      <c r="F7302" s="32">
        <v>1133</v>
      </c>
      <c r="G7302" s="32">
        <v>0.89</v>
      </c>
      <c r="H7302" s="32">
        <v>9</v>
      </c>
      <c r="I7302" s="34">
        <v>288.76</v>
      </c>
      <c r="J7302" s="34">
        <v>157500</v>
      </c>
      <c r="K7302" s="32">
        <v>35</v>
      </c>
      <c r="L7302" s="32">
        <v>8</v>
      </c>
      <c r="M7302" s="32">
        <v>95.4</v>
      </c>
      <c r="N7302" s="47">
        <f t="shared" si="228"/>
        <v>7.1936507936507937E-3</v>
      </c>
      <c r="O7302" s="47">
        <f t="shared" si="229"/>
        <v>1.8333968253968253E-3</v>
      </c>
    </row>
    <row r="7303" spans="1:15">
      <c r="A7303" s="32" t="s">
        <v>1678</v>
      </c>
      <c r="B7303" s="32" t="s">
        <v>1356</v>
      </c>
      <c r="C7303" s="32" t="s">
        <v>69</v>
      </c>
      <c r="D7303" s="32">
        <v>30308</v>
      </c>
      <c r="E7303" s="32">
        <v>1</v>
      </c>
      <c r="F7303" s="32">
        <v>1133</v>
      </c>
      <c r="G7303" s="32">
        <v>0.84</v>
      </c>
      <c r="H7303" s="32">
        <v>14</v>
      </c>
      <c r="I7303" s="34">
        <v>569.70000000000005</v>
      </c>
      <c r="J7303" s="34">
        <v>157500</v>
      </c>
      <c r="K7303" s="32">
        <v>35</v>
      </c>
      <c r="L7303" s="32">
        <v>8</v>
      </c>
      <c r="M7303" s="32">
        <v>95.4</v>
      </c>
      <c r="N7303" s="47">
        <f t="shared" si="228"/>
        <v>7.1936507936507937E-3</v>
      </c>
      <c r="O7303" s="47">
        <f t="shared" si="229"/>
        <v>3.6171428571428574E-3</v>
      </c>
    </row>
    <row r="7304" spans="1:15">
      <c r="A7304" s="32" t="s">
        <v>1678</v>
      </c>
      <c r="B7304" s="32" t="s">
        <v>1357</v>
      </c>
      <c r="C7304" s="32" t="s">
        <v>69</v>
      </c>
      <c r="D7304" s="32">
        <v>30308</v>
      </c>
      <c r="E7304" s="32">
        <v>1</v>
      </c>
      <c r="F7304" s="32">
        <v>1133</v>
      </c>
      <c r="G7304" s="32">
        <v>0.84</v>
      </c>
      <c r="H7304" s="32">
        <v>14</v>
      </c>
      <c r="I7304" s="34">
        <v>166.96</v>
      </c>
      <c r="J7304" s="34">
        <v>157500</v>
      </c>
      <c r="K7304" s="32">
        <v>35</v>
      </c>
      <c r="L7304" s="32">
        <v>8</v>
      </c>
      <c r="M7304" s="32">
        <v>95.4</v>
      </c>
      <c r="N7304" s="47">
        <f t="shared" si="228"/>
        <v>7.1936507936507937E-3</v>
      </c>
      <c r="O7304" s="47">
        <f t="shared" si="229"/>
        <v>1.0600634920634921E-3</v>
      </c>
    </row>
    <row r="7305" spans="1:15">
      <c r="A7305" s="32" t="s">
        <v>1678</v>
      </c>
      <c r="B7305" s="32" t="s">
        <v>1358</v>
      </c>
      <c r="C7305" s="32" t="s">
        <v>69</v>
      </c>
      <c r="D7305" s="32">
        <v>30308</v>
      </c>
      <c r="E7305" s="32">
        <v>1</v>
      </c>
      <c r="F7305" s="32">
        <v>1133</v>
      </c>
      <c r="G7305" s="32">
        <v>0.84</v>
      </c>
      <c r="H7305" s="32">
        <v>14</v>
      </c>
      <c r="I7305" s="34">
        <v>160.36000000000001</v>
      </c>
      <c r="J7305" s="34">
        <v>157500</v>
      </c>
      <c r="K7305" s="32">
        <v>35</v>
      </c>
      <c r="L7305" s="32">
        <v>8</v>
      </c>
      <c r="M7305" s="32">
        <v>95.4</v>
      </c>
      <c r="N7305" s="47">
        <f t="shared" si="228"/>
        <v>7.1936507936507937E-3</v>
      </c>
      <c r="O7305" s="47">
        <f t="shared" si="229"/>
        <v>1.0181587301587303E-3</v>
      </c>
    </row>
    <row r="7306" spans="1:15">
      <c r="A7306" s="32" t="s">
        <v>1678</v>
      </c>
      <c r="B7306" s="32" t="s">
        <v>1359</v>
      </c>
      <c r="C7306" s="32" t="s">
        <v>69</v>
      </c>
      <c r="D7306" s="32">
        <v>30308</v>
      </c>
      <c r="E7306" s="32">
        <v>1</v>
      </c>
      <c r="F7306" s="32">
        <v>1166.99</v>
      </c>
      <c r="G7306" s="32">
        <v>0.9</v>
      </c>
      <c r="H7306" s="32">
        <v>8</v>
      </c>
      <c r="I7306" s="34">
        <v>641.91999999999996</v>
      </c>
      <c r="J7306" s="34">
        <v>165375</v>
      </c>
      <c r="K7306" s="32">
        <v>35</v>
      </c>
      <c r="L7306" s="32">
        <v>8</v>
      </c>
      <c r="M7306" s="32">
        <v>95.4</v>
      </c>
      <c r="N7306" s="47">
        <f t="shared" si="228"/>
        <v>7.0566288737717309E-3</v>
      </c>
      <c r="O7306" s="47">
        <f t="shared" si="229"/>
        <v>3.8816024187452755E-3</v>
      </c>
    </row>
    <row r="7307" spans="1:15">
      <c r="A7307" s="32" t="s">
        <v>1678</v>
      </c>
      <c r="B7307" s="32" t="s">
        <v>1360</v>
      </c>
      <c r="C7307" s="32" t="s">
        <v>69</v>
      </c>
      <c r="D7307" s="32">
        <v>30308</v>
      </c>
      <c r="E7307" s="32">
        <v>1</v>
      </c>
      <c r="F7307" s="32">
        <v>1166.99</v>
      </c>
      <c r="G7307" s="32">
        <v>0.9</v>
      </c>
      <c r="H7307" s="32">
        <v>8</v>
      </c>
      <c r="I7307" s="34">
        <v>819.34</v>
      </c>
      <c r="J7307" s="34">
        <v>165375</v>
      </c>
      <c r="K7307" s="32">
        <v>35</v>
      </c>
      <c r="L7307" s="32">
        <v>8</v>
      </c>
      <c r="M7307" s="32">
        <v>95.4</v>
      </c>
      <c r="N7307" s="47">
        <f t="shared" si="228"/>
        <v>7.0566288737717309E-3</v>
      </c>
      <c r="O7307" s="47">
        <f t="shared" si="229"/>
        <v>4.9544368858654578E-3</v>
      </c>
    </row>
    <row r="7308" spans="1:15">
      <c r="A7308" s="32" t="s">
        <v>1678</v>
      </c>
      <c r="B7308" s="32" t="s">
        <v>1361</v>
      </c>
      <c r="C7308" s="32" t="s">
        <v>69</v>
      </c>
      <c r="D7308" s="32">
        <v>30308</v>
      </c>
      <c r="E7308" s="32">
        <v>1</v>
      </c>
      <c r="F7308" s="32">
        <v>1166.99</v>
      </c>
      <c r="G7308" s="32">
        <v>0.9</v>
      </c>
      <c r="H7308" s="32">
        <v>8</v>
      </c>
      <c r="I7308" s="34">
        <v>262.8</v>
      </c>
      <c r="J7308" s="34">
        <v>165375</v>
      </c>
      <c r="K7308" s="32">
        <v>35</v>
      </c>
      <c r="L7308" s="32">
        <v>8</v>
      </c>
      <c r="M7308" s="32">
        <v>95.4</v>
      </c>
      <c r="N7308" s="47">
        <f t="shared" si="228"/>
        <v>7.0566288737717309E-3</v>
      </c>
      <c r="O7308" s="47">
        <f t="shared" si="229"/>
        <v>1.5891156462585034E-3</v>
      </c>
    </row>
    <row r="7309" spans="1:15">
      <c r="A7309" s="32" t="s">
        <v>1678</v>
      </c>
      <c r="B7309" s="32" t="s">
        <v>1362</v>
      </c>
      <c r="C7309" s="32" t="s">
        <v>69</v>
      </c>
      <c r="D7309" s="32">
        <v>30308</v>
      </c>
      <c r="E7309" s="32">
        <v>1</v>
      </c>
      <c r="F7309" s="32">
        <v>1166.99</v>
      </c>
      <c r="G7309" s="32">
        <v>0.9</v>
      </c>
      <c r="H7309" s="32">
        <v>8</v>
      </c>
      <c r="I7309" s="34">
        <v>174.51</v>
      </c>
      <c r="J7309" s="34">
        <v>165375</v>
      </c>
      <c r="K7309" s="32">
        <v>35</v>
      </c>
      <c r="L7309" s="32">
        <v>8</v>
      </c>
      <c r="M7309" s="32">
        <v>95.4</v>
      </c>
      <c r="N7309" s="47">
        <f t="shared" si="228"/>
        <v>7.0566288737717309E-3</v>
      </c>
      <c r="O7309" s="47">
        <f t="shared" si="229"/>
        <v>1.0552380952380952E-3</v>
      </c>
    </row>
    <row r="7310" spans="1:15">
      <c r="A7310" s="32" t="s">
        <v>1678</v>
      </c>
      <c r="B7310" s="32" t="s">
        <v>1363</v>
      </c>
      <c r="C7310" s="32" t="s">
        <v>69</v>
      </c>
      <c r="D7310" s="32">
        <v>30308</v>
      </c>
      <c r="E7310" s="32">
        <v>1</v>
      </c>
      <c r="F7310" s="32">
        <v>1202</v>
      </c>
      <c r="G7310" s="32">
        <v>0.90600000000000003</v>
      </c>
      <c r="H7310" s="32">
        <v>8</v>
      </c>
      <c r="I7310" s="34">
        <v>399.63</v>
      </c>
      <c r="J7310" s="34">
        <v>173643.75</v>
      </c>
      <c r="K7310" s="32">
        <v>35</v>
      </c>
      <c r="L7310" s="32">
        <v>8</v>
      </c>
      <c r="M7310" s="32">
        <v>95.4</v>
      </c>
      <c r="N7310" s="47">
        <f t="shared" si="228"/>
        <v>6.9222186228988947E-3</v>
      </c>
      <c r="O7310" s="47">
        <f t="shared" si="229"/>
        <v>2.3014361300075586E-3</v>
      </c>
    </row>
    <row r="7311" spans="1:15">
      <c r="A7311" s="32" t="s">
        <v>1678</v>
      </c>
      <c r="B7311" s="32" t="s">
        <v>1364</v>
      </c>
      <c r="C7311" s="32" t="s">
        <v>69</v>
      </c>
      <c r="D7311" s="32">
        <v>30308</v>
      </c>
      <c r="E7311" s="32">
        <v>1</v>
      </c>
      <c r="F7311" s="32">
        <v>1202</v>
      </c>
      <c r="G7311" s="32">
        <v>0.94699999999999995</v>
      </c>
      <c r="H7311" s="32">
        <v>4</v>
      </c>
      <c r="I7311" s="34">
        <v>211.55</v>
      </c>
      <c r="J7311" s="34">
        <v>173643.75</v>
      </c>
      <c r="K7311" s="32">
        <v>35</v>
      </c>
      <c r="L7311" s="32">
        <v>8</v>
      </c>
      <c r="M7311" s="32">
        <v>95.4</v>
      </c>
      <c r="N7311" s="47">
        <f t="shared" si="228"/>
        <v>6.9222186228988947E-3</v>
      </c>
      <c r="O7311" s="47">
        <f t="shared" si="229"/>
        <v>1.2182989597955586E-3</v>
      </c>
    </row>
    <row r="7312" spans="1:15">
      <c r="A7312" s="32" t="s">
        <v>1678</v>
      </c>
      <c r="B7312" s="32" t="s">
        <v>1365</v>
      </c>
      <c r="C7312" s="32" t="s">
        <v>69</v>
      </c>
      <c r="D7312" s="32">
        <v>30308</v>
      </c>
      <c r="E7312" s="32">
        <v>1</v>
      </c>
      <c r="F7312" s="32">
        <v>1202</v>
      </c>
      <c r="G7312" s="32">
        <v>0.92600000000000005</v>
      </c>
      <c r="H7312" s="32">
        <v>6</v>
      </c>
      <c r="I7312" s="34">
        <v>271.29000000000002</v>
      </c>
      <c r="J7312" s="34">
        <v>173643.75</v>
      </c>
      <c r="K7312" s="32">
        <v>35</v>
      </c>
      <c r="L7312" s="32">
        <v>8</v>
      </c>
      <c r="M7312" s="32">
        <v>95.4</v>
      </c>
      <c r="N7312" s="47">
        <f t="shared" si="228"/>
        <v>6.9222186228988947E-3</v>
      </c>
      <c r="O7312" s="47">
        <f t="shared" si="229"/>
        <v>1.5623366807040278E-3</v>
      </c>
    </row>
    <row r="7313" spans="1:15">
      <c r="A7313" s="32" t="s">
        <v>1678</v>
      </c>
      <c r="B7313" s="32" t="s">
        <v>1366</v>
      </c>
      <c r="C7313" s="32" t="s">
        <v>69</v>
      </c>
      <c r="D7313" s="32">
        <v>30308</v>
      </c>
      <c r="E7313" s="32">
        <v>1</v>
      </c>
      <c r="F7313" s="32">
        <v>1202</v>
      </c>
      <c r="G7313" s="32">
        <v>0.89800000000000002</v>
      </c>
      <c r="H7313" s="32">
        <v>9</v>
      </c>
      <c r="I7313" s="34">
        <v>318.85000000000002</v>
      </c>
      <c r="J7313" s="34">
        <v>173643.75</v>
      </c>
      <c r="K7313" s="32">
        <v>35</v>
      </c>
      <c r="L7313" s="32">
        <v>8</v>
      </c>
      <c r="M7313" s="32">
        <v>95.4</v>
      </c>
      <c r="N7313" s="47">
        <f t="shared" si="228"/>
        <v>6.9222186228988947E-3</v>
      </c>
      <c r="O7313" s="47">
        <f t="shared" si="229"/>
        <v>1.8362307886117411E-3</v>
      </c>
    </row>
    <row r="7314" spans="1:15">
      <c r="A7314" s="32" t="s">
        <v>1678</v>
      </c>
      <c r="B7314" s="32" t="s">
        <v>1367</v>
      </c>
      <c r="C7314" s="32" t="s">
        <v>69</v>
      </c>
      <c r="D7314" s="32">
        <v>30308</v>
      </c>
      <c r="E7314" s="32">
        <v>1</v>
      </c>
      <c r="F7314" s="32">
        <v>1238.06</v>
      </c>
      <c r="G7314" s="32">
        <v>0.94799999999999995</v>
      </c>
      <c r="H7314" s="32">
        <v>4</v>
      </c>
      <c r="I7314" s="34">
        <v>335.46</v>
      </c>
      <c r="J7314" s="34">
        <v>182325.94</v>
      </c>
      <c r="K7314" s="32">
        <v>35</v>
      </c>
      <c r="L7314" s="32">
        <v>8</v>
      </c>
      <c r="M7314" s="32">
        <v>95.4</v>
      </c>
      <c r="N7314" s="47">
        <f t="shared" si="228"/>
        <v>6.7903667464980569E-3</v>
      </c>
      <c r="O7314" s="47">
        <f t="shared" si="229"/>
        <v>1.839891789396506E-3</v>
      </c>
    </row>
    <row r="7315" spans="1:15">
      <c r="A7315" s="32" t="s">
        <v>1678</v>
      </c>
      <c r="B7315" s="32" t="s">
        <v>1368</v>
      </c>
      <c r="C7315" s="32" t="s">
        <v>69</v>
      </c>
      <c r="D7315" s="32">
        <v>30308</v>
      </c>
      <c r="E7315" s="32">
        <v>1</v>
      </c>
      <c r="F7315" s="32">
        <v>1238.06</v>
      </c>
      <c r="G7315" s="32">
        <v>0.90900000000000003</v>
      </c>
      <c r="H7315" s="32">
        <v>8</v>
      </c>
      <c r="I7315" s="34">
        <v>69.84</v>
      </c>
      <c r="J7315" s="34">
        <v>182325.94</v>
      </c>
      <c r="K7315" s="32">
        <v>35</v>
      </c>
      <c r="L7315" s="32">
        <v>8</v>
      </c>
      <c r="M7315" s="32">
        <v>95.4</v>
      </c>
      <c r="N7315" s="47">
        <f t="shared" si="228"/>
        <v>6.7903667464980569E-3</v>
      </c>
      <c r="O7315" s="47">
        <f t="shared" si="229"/>
        <v>3.8305026701082687E-4</v>
      </c>
    </row>
    <row r="7316" spans="1:15">
      <c r="A7316" s="32" t="s">
        <v>1678</v>
      </c>
      <c r="B7316" s="32" t="s">
        <v>1369</v>
      </c>
      <c r="C7316" s="32" t="s">
        <v>69</v>
      </c>
      <c r="D7316" s="32">
        <v>30308</v>
      </c>
      <c r="E7316" s="32">
        <v>1</v>
      </c>
      <c r="F7316" s="32">
        <v>1238.06</v>
      </c>
      <c r="G7316" s="32">
        <v>0.93899999999999995</v>
      </c>
      <c r="H7316" s="32">
        <v>5</v>
      </c>
      <c r="I7316" s="34">
        <v>124.38</v>
      </c>
      <c r="J7316" s="34">
        <v>182325.94</v>
      </c>
      <c r="K7316" s="32">
        <v>35</v>
      </c>
      <c r="L7316" s="32">
        <v>8</v>
      </c>
      <c r="M7316" s="32">
        <v>95.4</v>
      </c>
      <c r="N7316" s="47">
        <f t="shared" si="228"/>
        <v>6.7903667464980569E-3</v>
      </c>
      <c r="O7316" s="47">
        <f t="shared" si="229"/>
        <v>6.8218488274350867E-4</v>
      </c>
    </row>
    <row r="7317" spans="1:15">
      <c r="A7317" s="32" t="s">
        <v>1678</v>
      </c>
      <c r="B7317" s="32" t="s">
        <v>1370</v>
      </c>
      <c r="C7317" s="32" t="s">
        <v>69</v>
      </c>
      <c r="D7317" s="32">
        <v>30308</v>
      </c>
      <c r="E7317" s="32">
        <v>1</v>
      </c>
      <c r="F7317" s="32">
        <v>1238.06</v>
      </c>
      <c r="G7317" s="32">
        <v>0.92700000000000005</v>
      </c>
      <c r="H7317" s="32">
        <v>6</v>
      </c>
      <c r="I7317" s="34">
        <v>299.70999999999998</v>
      </c>
      <c r="J7317" s="34">
        <v>182325.94</v>
      </c>
      <c r="K7317" s="32">
        <v>35</v>
      </c>
      <c r="L7317" s="32">
        <v>8</v>
      </c>
      <c r="M7317" s="32">
        <v>95.4</v>
      </c>
      <c r="N7317" s="47">
        <f t="shared" si="228"/>
        <v>6.7903667464980569E-3</v>
      </c>
      <c r="O7317" s="47">
        <f t="shared" si="229"/>
        <v>1.6438143689263304E-3</v>
      </c>
    </row>
    <row r="7318" spans="1:15">
      <c r="A7318" s="32" t="s">
        <v>1678</v>
      </c>
      <c r="B7318" s="32" t="s">
        <v>1371</v>
      </c>
      <c r="C7318" s="32" t="s">
        <v>69</v>
      </c>
      <c r="D7318" s="32">
        <v>30308</v>
      </c>
      <c r="E7318" s="32">
        <v>1</v>
      </c>
      <c r="F7318" s="32">
        <v>1275.2</v>
      </c>
      <c r="G7318" s="32">
        <v>0.90600000000000003</v>
      </c>
      <c r="H7318" s="32">
        <v>8</v>
      </c>
      <c r="I7318" s="34">
        <v>372.49</v>
      </c>
      <c r="J7318" s="34">
        <v>191442.23</v>
      </c>
      <c r="K7318" s="32">
        <v>35</v>
      </c>
      <c r="L7318" s="32">
        <v>8</v>
      </c>
      <c r="M7318" s="32">
        <v>95.4</v>
      </c>
      <c r="N7318" s="47">
        <f t="shared" si="228"/>
        <v>6.6610172687603985E-3</v>
      </c>
      <c r="O7318" s="47">
        <f t="shared" si="229"/>
        <v>1.9457044561171273E-3</v>
      </c>
    </row>
    <row r="7319" spans="1:15">
      <c r="A7319" s="32" t="s">
        <v>1678</v>
      </c>
      <c r="B7319" s="32" t="s">
        <v>1372</v>
      </c>
      <c r="C7319" s="32" t="s">
        <v>69</v>
      </c>
      <c r="D7319" s="32">
        <v>30308</v>
      </c>
      <c r="E7319" s="32">
        <v>1</v>
      </c>
      <c r="F7319" s="32">
        <v>1275.2</v>
      </c>
      <c r="G7319" s="32">
        <v>0.94899999999999995</v>
      </c>
      <c r="H7319" s="32">
        <v>4</v>
      </c>
      <c r="I7319" s="34">
        <v>104.57</v>
      </c>
      <c r="J7319" s="34">
        <v>191442.23</v>
      </c>
      <c r="K7319" s="32">
        <v>35</v>
      </c>
      <c r="L7319" s="32">
        <v>8</v>
      </c>
      <c r="M7319" s="32">
        <v>95.4</v>
      </c>
      <c r="N7319" s="47">
        <f t="shared" si="228"/>
        <v>6.6610172687603985E-3</v>
      </c>
      <c r="O7319" s="47">
        <f t="shared" si="229"/>
        <v>5.4622222066677756E-4</v>
      </c>
    </row>
    <row r="7320" spans="1:15">
      <c r="A7320" s="32" t="s">
        <v>1678</v>
      </c>
      <c r="B7320" s="32" t="s">
        <v>1373</v>
      </c>
      <c r="C7320" s="32" t="s">
        <v>69</v>
      </c>
      <c r="D7320" s="32">
        <v>30308</v>
      </c>
      <c r="E7320" s="32">
        <v>1</v>
      </c>
      <c r="F7320" s="32">
        <v>1275.2</v>
      </c>
      <c r="G7320" s="32">
        <v>0.92900000000000005</v>
      </c>
      <c r="H7320" s="32">
        <v>6</v>
      </c>
      <c r="I7320" s="34">
        <v>211.42</v>
      </c>
      <c r="J7320" s="34">
        <v>191442.23</v>
      </c>
      <c r="K7320" s="32">
        <v>35</v>
      </c>
      <c r="L7320" s="32">
        <v>8</v>
      </c>
      <c r="M7320" s="32">
        <v>95.4</v>
      </c>
      <c r="N7320" s="47">
        <f t="shared" si="228"/>
        <v>6.6610172687603985E-3</v>
      </c>
      <c r="O7320" s="47">
        <f t="shared" si="229"/>
        <v>1.1043540393360441E-3</v>
      </c>
    </row>
    <row r="7321" spans="1:15">
      <c r="A7321" s="32" t="s">
        <v>1678</v>
      </c>
      <c r="B7321" s="32" t="s">
        <v>1374</v>
      </c>
      <c r="C7321" s="32" t="s">
        <v>69</v>
      </c>
      <c r="D7321" s="32">
        <v>30308</v>
      </c>
      <c r="E7321" s="32">
        <v>1</v>
      </c>
      <c r="F7321" s="32">
        <v>1275.2</v>
      </c>
      <c r="G7321" s="32">
        <v>0.92500000000000004</v>
      </c>
      <c r="H7321" s="32">
        <v>6</v>
      </c>
      <c r="I7321" s="34">
        <v>378.89</v>
      </c>
      <c r="J7321" s="34">
        <v>191442.23</v>
      </c>
      <c r="K7321" s="32">
        <v>35</v>
      </c>
      <c r="L7321" s="32">
        <v>8</v>
      </c>
      <c r="M7321" s="32">
        <v>95.4</v>
      </c>
      <c r="N7321" s="47">
        <f t="shared" si="228"/>
        <v>6.6610172687603985E-3</v>
      </c>
      <c r="O7321" s="47">
        <f t="shared" si="229"/>
        <v>1.9791349066504292E-3</v>
      </c>
    </row>
    <row r="7322" spans="1:15">
      <c r="A7322" s="32" t="s">
        <v>1679</v>
      </c>
      <c r="B7322" s="32" t="s">
        <v>1351</v>
      </c>
      <c r="C7322" s="32" t="s">
        <v>52</v>
      </c>
      <c r="D7322" s="32">
        <v>30047</v>
      </c>
      <c r="E7322" s="32">
        <v>2</v>
      </c>
      <c r="F7322" s="32">
        <v>1400</v>
      </c>
      <c r="G7322" s="32">
        <v>0.91300000000000003</v>
      </c>
      <c r="H7322" s="32">
        <v>7</v>
      </c>
      <c r="I7322" s="34">
        <v>256.05</v>
      </c>
      <c r="J7322" s="34">
        <v>300000</v>
      </c>
      <c r="K7322" s="32">
        <v>52</v>
      </c>
      <c r="L7322" s="32">
        <v>6</v>
      </c>
      <c r="M7322" s="32">
        <v>92.3</v>
      </c>
      <c r="N7322" s="47">
        <f t="shared" si="228"/>
        <v>4.6666666666666671E-3</v>
      </c>
      <c r="O7322" s="47">
        <f t="shared" si="229"/>
        <v>8.5350000000000009E-4</v>
      </c>
    </row>
    <row r="7323" spans="1:15">
      <c r="A7323" s="32" t="s">
        <v>1679</v>
      </c>
      <c r="B7323" s="32" t="s">
        <v>1352</v>
      </c>
      <c r="C7323" s="32" t="s">
        <v>52</v>
      </c>
      <c r="D7323" s="32">
        <v>30047</v>
      </c>
      <c r="E7323" s="32">
        <v>2</v>
      </c>
      <c r="F7323" s="32">
        <v>1400</v>
      </c>
      <c r="G7323" s="32">
        <v>0.92900000000000005</v>
      </c>
      <c r="H7323" s="32">
        <v>6</v>
      </c>
      <c r="I7323" s="34">
        <v>114.68</v>
      </c>
      <c r="J7323" s="34">
        <v>300000</v>
      </c>
      <c r="K7323" s="32">
        <v>52</v>
      </c>
      <c r="L7323" s="32">
        <v>6</v>
      </c>
      <c r="M7323" s="32">
        <v>92.3</v>
      </c>
      <c r="N7323" s="47">
        <f t="shared" si="228"/>
        <v>4.6666666666666671E-3</v>
      </c>
      <c r="O7323" s="47">
        <f t="shared" si="229"/>
        <v>3.8226666666666667E-4</v>
      </c>
    </row>
    <row r="7324" spans="1:15">
      <c r="A7324" s="32" t="s">
        <v>1679</v>
      </c>
      <c r="B7324" s="32" t="s">
        <v>1353</v>
      </c>
      <c r="C7324" s="32" t="s">
        <v>52</v>
      </c>
      <c r="D7324" s="32">
        <v>30047</v>
      </c>
      <c r="E7324" s="32">
        <v>2</v>
      </c>
      <c r="F7324" s="32">
        <v>1400</v>
      </c>
      <c r="G7324" s="32">
        <v>0.94799999999999995</v>
      </c>
      <c r="H7324" s="32">
        <v>4</v>
      </c>
      <c r="I7324" s="34">
        <v>636.70000000000005</v>
      </c>
      <c r="J7324" s="34">
        <v>300000</v>
      </c>
      <c r="K7324" s="32">
        <v>52</v>
      </c>
      <c r="L7324" s="32">
        <v>6</v>
      </c>
      <c r="M7324" s="32">
        <v>92.3</v>
      </c>
      <c r="N7324" s="47">
        <f t="shared" si="228"/>
        <v>4.6666666666666671E-3</v>
      </c>
      <c r="O7324" s="47">
        <f t="shared" si="229"/>
        <v>2.1223333333333333E-3</v>
      </c>
    </row>
    <row r="7325" spans="1:15">
      <c r="A7325" s="32" t="s">
        <v>1679</v>
      </c>
      <c r="B7325" s="32" t="s">
        <v>1354</v>
      </c>
      <c r="C7325" s="32" t="s">
        <v>52</v>
      </c>
      <c r="D7325" s="32">
        <v>30047</v>
      </c>
      <c r="E7325" s="32">
        <v>2</v>
      </c>
      <c r="F7325" s="32">
        <v>1400</v>
      </c>
      <c r="G7325" s="32">
        <v>0.90700000000000003</v>
      </c>
      <c r="H7325" s="32">
        <v>8</v>
      </c>
      <c r="I7325" s="34">
        <v>361.04</v>
      </c>
      <c r="J7325" s="34">
        <v>300000</v>
      </c>
      <c r="K7325" s="32">
        <v>52</v>
      </c>
      <c r="L7325" s="32">
        <v>6</v>
      </c>
      <c r="M7325" s="32">
        <v>92.3</v>
      </c>
      <c r="N7325" s="47">
        <f t="shared" si="228"/>
        <v>4.6666666666666671E-3</v>
      </c>
      <c r="O7325" s="47">
        <f t="shared" si="229"/>
        <v>1.2034666666666668E-3</v>
      </c>
    </row>
    <row r="7326" spans="1:15">
      <c r="A7326" s="32" t="s">
        <v>1679</v>
      </c>
      <c r="B7326" s="32" t="s">
        <v>1355</v>
      </c>
      <c r="C7326" s="32" t="s">
        <v>52</v>
      </c>
      <c r="D7326" s="32">
        <v>30047</v>
      </c>
      <c r="E7326" s="32">
        <v>2</v>
      </c>
      <c r="F7326" s="32">
        <v>1442</v>
      </c>
      <c r="G7326" s="32">
        <v>0.89</v>
      </c>
      <c r="H7326" s="32">
        <v>9</v>
      </c>
      <c r="I7326" s="34">
        <v>488.97</v>
      </c>
      <c r="J7326" s="34">
        <v>315000</v>
      </c>
      <c r="K7326" s="32">
        <v>52</v>
      </c>
      <c r="L7326" s="32">
        <v>6</v>
      </c>
      <c r="M7326" s="32">
        <v>92.3</v>
      </c>
      <c r="N7326" s="47">
        <f t="shared" si="228"/>
        <v>4.5777777777777778E-3</v>
      </c>
      <c r="O7326" s="47">
        <f t="shared" si="229"/>
        <v>1.5522857142857144E-3</v>
      </c>
    </row>
    <row r="7327" spans="1:15">
      <c r="A7327" s="32" t="s">
        <v>1679</v>
      </c>
      <c r="B7327" s="32" t="s">
        <v>1356</v>
      </c>
      <c r="C7327" s="32" t="s">
        <v>52</v>
      </c>
      <c r="D7327" s="32">
        <v>30047</v>
      </c>
      <c r="E7327" s="32">
        <v>2</v>
      </c>
      <c r="F7327" s="32">
        <v>1442</v>
      </c>
      <c r="G7327" s="32">
        <v>0.84</v>
      </c>
      <c r="H7327" s="32">
        <v>14</v>
      </c>
      <c r="I7327" s="34">
        <v>365.06</v>
      </c>
      <c r="J7327" s="34">
        <v>315000</v>
      </c>
      <c r="K7327" s="32">
        <v>52</v>
      </c>
      <c r="L7327" s="32">
        <v>6</v>
      </c>
      <c r="M7327" s="32">
        <v>92.3</v>
      </c>
      <c r="N7327" s="47">
        <f t="shared" si="228"/>
        <v>4.5777777777777778E-3</v>
      </c>
      <c r="O7327" s="47">
        <f t="shared" si="229"/>
        <v>1.1589206349206349E-3</v>
      </c>
    </row>
    <row r="7328" spans="1:15">
      <c r="A7328" s="32" t="s">
        <v>1679</v>
      </c>
      <c r="B7328" s="32" t="s">
        <v>1357</v>
      </c>
      <c r="C7328" s="32" t="s">
        <v>52</v>
      </c>
      <c r="D7328" s="32">
        <v>30047</v>
      </c>
      <c r="E7328" s="32">
        <v>2</v>
      </c>
      <c r="F7328" s="32">
        <v>1442</v>
      </c>
      <c r="G7328" s="32">
        <v>0.84</v>
      </c>
      <c r="H7328" s="32">
        <v>14</v>
      </c>
      <c r="I7328" s="34">
        <v>356.05</v>
      </c>
      <c r="J7328" s="34">
        <v>315000</v>
      </c>
      <c r="K7328" s="32">
        <v>52</v>
      </c>
      <c r="L7328" s="32">
        <v>6</v>
      </c>
      <c r="M7328" s="32">
        <v>92.3</v>
      </c>
      <c r="N7328" s="47">
        <f t="shared" si="228"/>
        <v>4.5777777777777778E-3</v>
      </c>
      <c r="O7328" s="47">
        <f t="shared" si="229"/>
        <v>1.1303174603174604E-3</v>
      </c>
    </row>
    <row r="7329" spans="1:15">
      <c r="A7329" s="32" t="s">
        <v>1679</v>
      </c>
      <c r="B7329" s="32" t="s">
        <v>1358</v>
      </c>
      <c r="C7329" s="32" t="s">
        <v>52</v>
      </c>
      <c r="D7329" s="32">
        <v>30047</v>
      </c>
      <c r="E7329" s="32">
        <v>2</v>
      </c>
      <c r="F7329" s="32">
        <v>1442</v>
      </c>
      <c r="G7329" s="32">
        <v>0.84</v>
      </c>
      <c r="H7329" s="32">
        <v>14</v>
      </c>
      <c r="I7329" s="34">
        <v>581.29999999999995</v>
      </c>
      <c r="J7329" s="34">
        <v>315000</v>
      </c>
      <c r="K7329" s="32">
        <v>52</v>
      </c>
      <c r="L7329" s="32">
        <v>6</v>
      </c>
      <c r="M7329" s="32">
        <v>92.3</v>
      </c>
      <c r="N7329" s="47">
        <f t="shared" si="228"/>
        <v>4.5777777777777778E-3</v>
      </c>
      <c r="O7329" s="47">
        <f t="shared" si="229"/>
        <v>1.8453968253968253E-3</v>
      </c>
    </row>
    <row r="7330" spans="1:15">
      <c r="A7330" s="32" t="s">
        <v>1679</v>
      </c>
      <c r="B7330" s="32" t="s">
        <v>1359</v>
      </c>
      <c r="C7330" s="32" t="s">
        <v>52</v>
      </c>
      <c r="D7330" s="32">
        <v>30047</v>
      </c>
      <c r="E7330" s="32">
        <v>2</v>
      </c>
      <c r="F7330" s="32">
        <v>1485.26</v>
      </c>
      <c r="G7330" s="32">
        <v>0.9</v>
      </c>
      <c r="H7330" s="32">
        <v>8</v>
      </c>
      <c r="I7330" s="34">
        <v>578.79999999999995</v>
      </c>
      <c r="J7330" s="34">
        <v>330750</v>
      </c>
      <c r="K7330" s="32">
        <v>52</v>
      </c>
      <c r="L7330" s="32">
        <v>6</v>
      </c>
      <c r="M7330" s="32">
        <v>92.3</v>
      </c>
      <c r="N7330" s="47">
        <f t="shared" si="228"/>
        <v>4.4905820105820109E-3</v>
      </c>
      <c r="O7330" s="47">
        <f t="shared" si="229"/>
        <v>1.7499622071050641E-3</v>
      </c>
    </row>
    <row r="7331" spans="1:15">
      <c r="A7331" s="32" t="s">
        <v>1679</v>
      </c>
      <c r="B7331" s="32" t="s">
        <v>1360</v>
      </c>
      <c r="C7331" s="32" t="s">
        <v>52</v>
      </c>
      <c r="D7331" s="32">
        <v>30047</v>
      </c>
      <c r="E7331" s="32">
        <v>2</v>
      </c>
      <c r="F7331" s="32">
        <v>1485.26</v>
      </c>
      <c r="G7331" s="32">
        <v>0.9</v>
      </c>
      <c r="H7331" s="32">
        <v>8</v>
      </c>
      <c r="I7331" s="34">
        <v>411.14</v>
      </c>
      <c r="J7331" s="34">
        <v>330750</v>
      </c>
      <c r="K7331" s="32">
        <v>52</v>
      </c>
      <c r="L7331" s="32">
        <v>6</v>
      </c>
      <c r="M7331" s="32">
        <v>92.3</v>
      </c>
      <c r="N7331" s="47">
        <f t="shared" si="228"/>
        <v>4.4905820105820109E-3</v>
      </c>
      <c r="O7331" s="47">
        <f t="shared" si="229"/>
        <v>1.2430536659108087E-3</v>
      </c>
    </row>
    <row r="7332" spans="1:15">
      <c r="A7332" s="32" t="s">
        <v>1679</v>
      </c>
      <c r="B7332" s="32" t="s">
        <v>1361</v>
      </c>
      <c r="C7332" s="32" t="s">
        <v>52</v>
      </c>
      <c r="D7332" s="32">
        <v>30047</v>
      </c>
      <c r="E7332" s="32">
        <v>2</v>
      </c>
      <c r="F7332" s="32">
        <v>1485.26</v>
      </c>
      <c r="G7332" s="32">
        <v>0.9</v>
      </c>
      <c r="H7332" s="32">
        <v>8</v>
      </c>
      <c r="I7332" s="34">
        <v>334.97</v>
      </c>
      <c r="J7332" s="34">
        <v>330750</v>
      </c>
      <c r="K7332" s="32">
        <v>52</v>
      </c>
      <c r="L7332" s="32">
        <v>6</v>
      </c>
      <c r="M7332" s="32">
        <v>92.3</v>
      </c>
      <c r="N7332" s="47">
        <f t="shared" si="228"/>
        <v>4.4905820105820109E-3</v>
      </c>
      <c r="O7332" s="47">
        <f t="shared" si="229"/>
        <v>1.0127588813303101E-3</v>
      </c>
    </row>
    <row r="7333" spans="1:15">
      <c r="A7333" s="32" t="s">
        <v>1679</v>
      </c>
      <c r="B7333" s="32" t="s">
        <v>1362</v>
      </c>
      <c r="C7333" s="32" t="s">
        <v>52</v>
      </c>
      <c r="D7333" s="32">
        <v>30047</v>
      </c>
      <c r="E7333" s="32">
        <v>2</v>
      </c>
      <c r="F7333" s="32">
        <v>1485.26</v>
      </c>
      <c r="G7333" s="32">
        <v>0.9</v>
      </c>
      <c r="H7333" s="32">
        <v>8</v>
      </c>
      <c r="I7333" s="34">
        <v>179.57</v>
      </c>
      <c r="J7333" s="34">
        <v>330750</v>
      </c>
      <c r="K7333" s="32">
        <v>52</v>
      </c>
      <c r="L7333" s="32">
        <v>6</v>
      </c>
      <c r="M7333" s="32">
        <v>92.3</v>
      </c>
      <c r="N7333" s="47">
        <f t="shared" si="228"/>
        <v>4.4905820105820109E-3</v>
      </c>
      <c r="O7333" s="47">
        <f t="shared" si="229"/>
        <v>5.4291761148904003E-4</v>
      </c>
    </row>
    <row r="7334" spans="1:15">
      <c r="A7334" s="32" t="s">
        <v>1679</v>
      </c>
      <c r="B7334" s="32" t="s">
        <v>1363</v>
      </c>
      <c r="C7334" s="32" t="s">
        <v>52</v>
      </c>
      <c r="D7334" s="32">
        <v>30047</v>
      </c>
      <c r="E7334" s="32">
        <v>2</v>
      </c>
      <c r="F7334" s="32">
        <v>1529.82</v>
      </c>
      <c r="G7334" s="32">
        <v>0.92200000000000004</v>
      </c>
      <c r="H7334" s="32">
        <v>6</v>
      </c>
      <c r="I7334" s="34">
        <v>473.31</v>
      </c>
      <c r="J7334" s="34">
        <v>347287.5</v>
      </c>
      <c r="K7334" s="32">
        <v>52</v>
      </c>
      <c r="L7334" s="32">
        <v>6</v>
      </c>
      <c r="M7334" s="32">
        <v>92.3</v>
      </c>
      <c r="N7334" s="47">
        <f t="shared" si="228"/>
        <v>4.4050534499514094E-3</v>
      </c>
      <c r="O7334" s="47">
        <f t="shared" si="229"/>
        <v>1.3628765792031098E-3</v>
      </c>
    </row>
    <row r="7335" spans="1:15">
      <c r="A7335" s="32" t="s">
        <v>1679</v>
      </c>
      <c r="B7335" s="32" t="s">
        <v>1364</v>
      </c>
      <c r="C7335" s="32" t="s">
        <v>52</v>
      </c>
      <c r="D7335" s="32">
        <v>30047</v>
      </c>
      <c r="E7335" s="32">
        <v>2</v>
      </c>
      <c r="F7335" s="32">
        <v>1529.82</v>
      </c>
      <c r="G7335" s="32">
        <v>0.89900000000000002</v>
      </c>
      <c r="H7335" s="32">
        <v>9</v>
      </c>
      <c r="I7335" s="34">
        <v>769.52</v>
      </c>
      <c r="J7335" s="34">
        <v>347287.5</v>
      </c>
      <c r="K7335" s="32">
        <v>52</v>
      </c>
      <c r="L7335" s="32">
        <v>6</v>
      </c>
      <c r="M7335" s="32">
        <v>92.3</v>
      </c>
      <c r="N7335" s="47">
        <f t="shared" si="228"/>
        <v>4.4050534499514094E-3</v>
      </c>
      <c r="O7335" s="47">
        <f t="shared" si="229"/>
        <v>2.2158010294064715E-3</v>
      </c>
    </row>
    <row r="7336" spans="1:15">
      <c r="A7336" s="32" t="s">
        <v>1679</v>
      </c>
      <c r="B7336" s="32" t="s">
        <v>1365</v>
      </c>
      <c r="C7336" s="32" t="s">
        <v>52</v>
      </c>
      <c r="D7336" s="32">
        <v>30047</v>
      </c>
      <c r="E7336" s="32">
        <v>2</v>
      </c>
      <c r="F7336" s="32">
        <v>1529.82</v>
      </c>
      <c r="G7336" s="32">
        <v>0.91900000000000004</v>
      </c>
      <c r="H7336" s="32">
        <v>7</v>
      </c>
      <c r="I7336" s="34">
        <v>419.46</v>
      </c>
      <c r="J7336" s="34">
        <v>347287.5</v>
      </c>
      <c r="K7336" s="32">
        <v>52</v>
      </c>
      <c r="L7336" s="32">
        <v>6</v>
      </c>
      <c r="M7336" s="32">
        <v>92.3</v>
      </c>
      <c r="N7336" s="47">
        <f t="shared" si="228"/>
        <v>4.4050534499514094E-3</v>
      </c>
      <c r="O7336" s="47">
        <f t="shared" si="229"/>
        <v>1.2078177302667099E-3</v>
      </c>
    </row>
    <row r="7337" spans="1:15">
      <c r="A7337" s="32" t="s">
        <v>1679</v>
      </c>
      <c r="B7337" s="32" t="s">
        <v>1366</v>
      </c>
      <c r="C7337" s="32" t="s">
        <v>52</v>
      </c>
      <c r="D7337" s="32">
        <v>30047</v>
      </c>
      <c r="E7337" s="32">
        <v>2</v>
      </c>
      <c r="F7337" s="32">
        <v>1529.82</v>
      </c>
      <c r="G7337" s="32">
        <v>0.94</v>
      </c>
      <c r="H7337" s="32">
        <v>5</v>
      </c>
      <c r="I7337" s="34">
        <v>799.26</v>
      </c>
      <c r="J7337" s="34">
        <v>347287.5</v>
      </c>
      <c r="K7337" s="32">
        <v>52</v>
      </c>
      <c r="L7337" s="32">
        <v>6</v>
      </c>
      <c r="M7337" s="32">
        <v>92.3</v>
      </c>
      <c r="N7337" s="47">
        <f t="shared" si="228"/>
        <v>4.4050534499514094E-3</v>
      </c>
      <c r="O7337" s="47">
        <f t="shared" si="229"/>
        <v>2.3014361300075586E-3</v>
      </c>
    </row>
    <row r="7338" spans="1:15">
      <c r="A7338" s="32" t="s">
        <v>1679</v>
      </c>
      <c r="B7338" s="32" t="s">
        <v>1367</v>
      </c>
      <c r="C7338" s="32" t="s">
        <v>52</v>
      </c>
      <c r="D7338" s="32">
        <v>30047</v>
      </c>
      <c r="E7338" s="32">
        <v>2</v>
      </c>
      <c r="F7338" s="32">
        <v>1575.71</v>
      </c>
      <c r="G7338" s="32">
        <v>0.94</v>
      </c>
      <c r="H7338" s="32">
        <v>5</v>
      </c>
      <c r="I7338" s="34">
        <v>514.02</v>
      </c>
      <c r="J7338" s="34">
        <v>364651.88</v>
      </c>
      <c r="K7338" s="32">
        <v>52</v>
      </c>
      <c r="L7338" s="32">
        <v>6</v>
      </c>
      <c r="M7338" s="32">
        <v>92.3</v>
      </c>
      <c r="N7338" s="47">
        <f t="shared" si="228"/>
        <v>4.321134995930914E-3</v>
      </c>
      <c r="O7338" s="47">
        <f t="shared" si="229"/>
        <v>1.4096184009801348E-3</v>
      </c>
    </row>
    <row r="7339" spans="1:15">
      <c r="A7339" s="32" t="s">
        <v>1679</v>
      </c>
      <c r="B7339" s="32" t="s">
        <v>1368</v>
      </c>
      <c r="C7339" s="32" t="s">
        <v>52</v>
      </c>
      <c r="D7339" s="32">
        <v>30047</v>
      </c>
      <c r="E7339" s="32">
        <v>2</v>
      </c>
      <c r="F7339" s="32">
        <v>1575.71</v>
      </c>
      <c r="G7339" s="32">
        <v>0.90400000000000003</v>
      </c>
      <c r="H7339" s="32">
        <v>8</v>
      </c>
      <c r="I7339" s="34">
        <v>281.95999999999998</v>
      </c>
      <c r="J7339" s="34">
        <v>364651.88</v>
      </c>
      <c r="K7339" s="32">
        <v>52</v>
      </c>
      <c r="L7339" s="32">
        <v>6</v>
      </c>
      <c r="M7339" s="32">
        <v>92.3</v>
      </c>
      <c r="N7339" s="47">
        <f t="shared" si="228"/>
        <v>4.321134995930914E-3</v>
      </c>
      <c r="O7339" s="47">
        <f t="shared" si="229"/>
        <v>7.7323062203875099E-4</v>
      </c>
    </row>
    <row r="7340" spans="1:15">
      <c r="A7340" s="32" t="s">
        <v>1679</v>
      </c>
      <c r="B7340" s="32" t="s">
        <v>1369</v>
      </c>
      <c r="C7340" s="32" t="s">
        <v>52</v>
      </c>
      <c r="D7340" s="32">
        <v>30047</v>
      </c>
      <c r="E7340" s="32">
        <v>2</v>
      </c>
      <c r="F7340" s="32">
        <v>1575.71</v>
      </c>
      <c r="G7340" s="32">
        <v>0.92400000000000004</v>
      </c>
      <c r="H7340" s="32">
        <v>6</v>
      </c>
      <c r="I7340" s="34">
        <v>179.32</v>
      </c>
      <c r="J7340" s="34">
        <v>364651.88</v>
      </c>
      <c r="K7340" s="32">
        <v>52</v>
      </c>
      <c r="L7340" s="32">
        <v>6</v>
      </c>
      <c r="M7340" s="32">
        <v>92.3</v>
      </c>
      <c r="N7340" s="47">
        <f t="shared" si="228"/>
        <v>4.321134995930914E-3</v>
      </c>
      <c r="O7340" s="47">
        <f t="shared" si="229"/>
        <v>4.9175668585611017E-4</v>
      </c>
    </row>
    <row r="7341" spans="1:15">
      <c r="A7341" s="32" t="s">
        <v>1679</v>
      </c>
      <c r="B7341" s="32" t="s">
        <v>1370</v>
      </c>
      <c r="C7341" s="32" t="s">
        <v>52</v>
      </c>
      <c r="D7341" s="32">
        <v>30047</v>
      </c>
      <c r="E7341" s="32">
        <v>2</v>
      </c>
      <c r="F7341" s="32">
        <v>1575.71</v>
      </c>
      <c r="G7341" s="32">
        <v>0.91500000000000004</v>
      </c>
      <c r="H7341" s="32">
        <v>7</v>
      </c>
      <c r="I7341" s="34">
        <v>376.01</v>
      </c>
      <c r="J7341" s="34">
        <v>364651.88</v>
      </c>
      <c r="K7341" s="32">
        <v>52</v>
      </c>
      <c r="L7341" s="32">
        <v>6</v>
      </c>
      <c r="M7341" s="32">
        <v>92.3</v>
      </c>
      <c r="N7341" s="47">
        <f t="shared" si="228"/>
        <v>4.321134995930914E-3</v>
      </c>
      <c r="O7341" s="47">
        <f t="shared" si="229"/>
        <v>1.0311478443495205E-3</v>
      </c>
    </row>
    <row r="7342" spans="1:15">
      <c r="A7342" s="32" t="s">
        <v>1679</v>
      </c>
      <c r="B7342" s="32" t="s">
        <v>1371</v>
      </c>
      <c r="C7342" s="32" t="s">
        <v>52</v>
      </c>
      <c r="D7342" s="32">
        <v>30047</v>
      </c>
      <c r="E7342" s="32">
        <v>2</v>
      </c>
      <c r="F7342" s="32">
        <v>1622.98</v>
      </c>
      <c r="G7342" s="32">
        <v>0.92</v>
      </c>
      <c r="H7342" s="32">
        <v>7</v>
      </c>
      <c r="I7342" s="34">
        <v>403.89</v>
      </c>
      <c r="J7342" s="34">
        <v>382884.47</v>
      </c>
      <c r="K7342" s="32">
        <v>52</v>
      </c>
      <c r="L7342" s="32">
        <v>6</v>
      </c>
      <c r="M7342" s="32">
        <v>92.3</v>
      </c>
      <c r="N7342" s="47">
        <f t="shared" si="228"/>
        <v>4.238824311678142E-3</v>
      </c>
      <c r="O7342" s="47">
        <f t="shared" si="229"/>
        <v>1.054861274472689E-3</v>
      </c>
    </row>
    <row r="7343" spans="1:15">
      <c r="A7343" s="32" t="s">
        <v>1679</v>
      </c>
      <c r="B7343" s="32" t="s">
        <v>1372</v>
      </c>
      <c r="C7343" s="32" t="s">
        <v>52</v>
      </c>
      <c r="D7343" s="32">
        <v>30047</v>
      </c>
      <c r="E7343" s="32">
        <v>2</v>
      </c>
      <c r="F7343" s="32">
        <v>1622.98</v>
      </c>
      <c r="G7343" s="32">
        <v>0.94099999999999995</v>
      </c>
      <c r="H7343" s="32">
        <v>5</v>
      </c>
      <c r="I7343" s="34">
        <v>603.05999999999995</v>
      </c>
      <c r="J7343" s="34">
        <v>382884.47</v>
      </c>
      <c r="K7343" s="32">
        <v>52</v>
      </c>
      <c r="L7343" s="32">
        <v>6</v>
      </c>
      <c r="M7343" s="32">
        <v>92.3</v>
      </c>
      <c r="N7343" s="47">
        <f t="shared" si="228"/>
        <v>4.238824311678142E-3</v>
      </c>
      <c r="O7343" s="47">
        <f t="shared" si="229"/>
        <v>1.5750442946928613E-3</v>
      </c>
    </row>
    <row r="7344" spans="1:15">
      <c r="A7344" s="32" t="s">
        <v>1679</v>
      </c>
      <c r="B7344" s="32" t="s">
        <v>1373</v>
      </c>
      <c r="C7344" s="32" t="s">
        <v>52</v>
      </c>
      <c r="D7344" s="32">
        <v>30047</v>
      </c>
      <c r="E7344" s="32">
        <v>2</v>
      </c>
      <c r="F7344" s="32">
        <v>1622.98</v>
      </c>
      <c r="G7344" s="32">
        <v>0.92800000000000005</v>
      </c>
      <c r="H7344" s="32">
        <v>6</v>
      </c>
      <c r="I7344" s="34">
        <v>368.94</v>
      </c>
      <c r="J7344" s="34">
        <v>382884.47</v>
      </c>
      <c r="K7344" s="32">
        <v>52</v>
      </c>
      <c r="L7344" s="32">
        <v>6</v>
      </c>
      <c r="M7344" s="32">
        <v>92.3</v>
      </c>
      <c r="N7344" s="47">
        <f t="shared" si="228"/>
        <v>4.238824311678142E-3</v>
      </c>
      <c r="O7344" s="47">
        <f t="shared" si="229"/>
        <v>9.6358047637711713E-4</v>
      </c>
    </row>
    <row r="7345" spans="1:15">
      <c r="A7345" s="32" t="s">
        <v>1679</v>
      </c>
      <c r="B7345" s="32" t="s">
        <v>1374</v>
      </c>
      <c r="C7345" s="32" t="s">
        <v>52</v>
      </c>
      <c r="D7345" s="32">
        <v>30047</v>
      </c>
      <c r="E7345" s="32">
        <v>2</v>
      </c>
      <c r="F7345" s="32">
        <v>1622.98</v>
      </c>
      <c r="G7345" s="32">
        <v>0.93600000000000005</v>
      </c>
      <c r="H7345" s="32">
        <v>5</v>
      </c>
      <c r="I7345" s="34">
        <v>211.08</v>
      </c>
      <c r="J7345" s="34">
        <v>382884.47</v>
      </c>
      <c r="K7345" s="32">
        <v>52</v>
      </c>
      <c r="L7345" s="32">
        <v>6</v>
      </c>
      <c r="M7345" s="32">
        <v>92.3</v>
      </c>
      <c r="N7345" s="47">
        <f t="shared" si="228"/>
        <v>4.238824311678142E-3</v>
      </c>
      <c r="O7345" s="47">
        <f t="shared" si="229"/>
        <v>5.5128900892741886E-4</v>
      </c>
    </row>
    <row r="7346" spans="1:15">
      <c r="A7346" s="32" t="s">
        <v>1680</v>
      </c>
      <c r="B7346" s="32" t="s">
        <v>1351</v>
      </c>
      <c r="C7346" s="32" t="s">
        <v>52</v>
      </c>
      <c r="D7346" s="32">
        <v>30047</v>
      </c>
      <c r="E7346" s="32">
        <v>1</v>
      </c>
      <c r="F7346" s="32">
        <v>1100</v>
      </c>
      <c r="G7346" s="32">
        <v>0.94499999999999995</v>
      </c>
      <c r="H7346" s="32">
        <v>4</v>
      </c>
      <c r="I7346" s="34">
        <v>356.64</v>
      </c>
      <c r="J7346" s="34">
        <v>150000</v>
      </c>
      <c r="K7346" s="32">
        <v>52</v>
      </c>
      <c r="L7346" s="32">
        <v>6</v>
      </c>
      <c r="M7346" s="32">
        <v>92.3</v>
      </c>
      <c r="N7346" s="47">
        <f t="shared" si="228"/>
        <v>7.3333333333333332E-3</v>
      </c>
      <c r="O7346" s="47">
        <f t="shared" si="229"/>
        <v>2.3776000000000001E-3</v>
      </c>
    </row>
    <row r="7347" spans="1:15">
      <c r="A7347" s="32" t="s">
        <v>1680</v>
      </c>
      <c r="B7347" s="32" t="s">
        <v>1352</v>
      </c>
      <c r="C7347" s="32" t="s">
        <v>52</v>
      </c>
      <c r="D7347" s="32">
        <v>30047</v>
      </c>
      <c r="E7347" s="32">
        <v>1</v>
      </c>
      <c r="F7347" s="32">
        <v>1100</v>
      </c>
      <c r="G7347" s="32">
        <v>0.92900000000000005</v>
      </c>
      <c r="H7347" s="32">
        <v>6</v>
      </c>
      <c r="I7347" s="34">
        <v>204.42</v>
      </c>
      <c r="J7347" s="34">
        <v>150000</v>
      </c>
      <c r="K7347" s="32">
        <v>52</v>
      </c>
      <c r="L7347" s="32">
        <v>6</v>
      </c>
      <c r="M7347" s="32">
        <v>92.3</v>
      </c>
      <c r="N7347" s="47">
        <f t="shared" si="228"/>
        <v>7.3333333333333332E-3</v>
      </c>
      <c r="O7347" s="47">
        <f t="shared" si="229"/>
        <v>1.3627999999999999E-3</v>
      </c>
    </row>
    <row r="7348" spans="1:15">
      <c r="A7348" s="32" t="s">
        <v>1680</v>
      </c>
      <c r="B7348" s="32" t="s">
        <v>1353</v>
      </c>
      <c r="C7348" s="32" t="s">
        <v>52</v>
      </c>
      <c r="D7348" s="32">
        <v>30047</v>
      </c>
      <c r="E7348" s="32">
        <v>1</v>
      </c>
      <c r="F7348" s="32">
        <v>1100</v>
      </c>
      <c r="G7348" s="32">
        <v>0.90600000000000003</v>
      </c>
      <c r="H7348" s="32">
        <v>8</v>
      </c>
      <c r="I7348" s="34">
        <v>379.02</v>
      </c>
      <c r="J7348" s="34">
        <v>150000</v>
      </c>
      <c r="K7348" s="32">
        <v>52</v>
      </c>
      <c r="L7348" s="32">
        <v>6</v>
      </c>
      <c r="M7348" s="32">
        <v>92.3</v>
      </c>
      <c r="N7348" s="47">
        <f t="shared" si="228"/>
        <v>7.3333333333333332E-3</v>
      </c>
      <c r="O7348" s="47">
        <f t="shared" si="229"/>
        <v>2.5268000000000001E-3</v>
      </c>
    </row>
    <row r="7349" spans="1:15">
      <c r="A7349" s="32" t="s">
        <v>1680</v>
      </c>
      <c r="B7349" s="32" t="s">
        <v>1354</v>
      </c>
      <c r="C7349" s="32" t="s">
        <v>52</v>
      </c>
      <c r="D7349" s="32">
        <v>30047</v>
      </c>
      <c r="E7349" s="32">
        <v>1</v>
      </c>
      <c r="F7349" s="32">
        <v>1100</v>
      </c>
      <c r="G7349" s="32">
        <v>0.91700000000000004</v>
      </c>
      <c r="H7349" s="32">
        <v>7</v>
      </c>
      <c r="I7349" s="34">
        <v>758.91</v>
      </c>
      <c r="J7349" s="34">
        <v>150000</v>
      </c>
      <c r="K7349" s="32">
        <v>52</v>
      </c>
      <c r="L7349" s="32">
        <v>6</v>
      </c>
      <c r="M7349" s="32">
        <v>92.3</v>
      </c>
      <c r="N7349" s="47">
        <f t="shared" si="228"/>
        <v>7.3333333333333332E-3</v>
      </c>
      <c r="O7349" s="47">
        <f t="shared" si="229"/>
        <v>5.0593999999999995E-3</v>
      </c>
    </row>
    <row r="7350" spans="1:15">
      <c r="A7350" s="32" t="s">
        <v>1680</v>
      </c>
      <c r="B7350" s="32" t="s">
        <v>1355</v>
      </c>
      <c r="C7350" s="32" t="s">
        <v>52</v>
      </c>
      <c r="D7350" s="32">
        <v>30047</v>
      </c>
      <c r="E7350" s="32">
        <v>1</v>
      </c>
      <c r="F7350" s="32">
        <v>1133</v>
      </c>
      <c r="G7350" s="32">
        <v>0.89</v>
      </c>
      <c r="H7350" s="32">
        <v>9</v>
      </c>
      <c r="I7350" s="34">
        <v>381.7</v>
      </c>
      <c r="J7350" s="34">
        <v>157500</v>
      </c>
      <c r="K7350" s="32">
        <v>52</v>
      </c>
      <c r="L7350" s="32">
        <v>6</v>
      </c>
      <c r="M7350" s="32">
        <v>92.3</v>
      </c>
      <c r="N7350" s="47">
        <f t="shared" si="228"/>
        <v>7.1936507936507937E-3</v>
      </c>
      <c r="O7350" s="47">
        <f t="shared" si="229"/>
        <v>2.4234920634920634E-3</v>
      </c>
    </row>
    <row r="7351" spans="1:15">
      <c r="A7351" s="32" t="s">
        <v>1680</v>
      </c>
      <c r="B7351" s="32" t="s">
        <v>1356</v>
      </c>
      <c r="C7351" s="32" t="s">
        <v>52</v>
      </c>
      <c r="D7351" s="32">
        <v>30047</v>
      </c>
      <c r="E7351" s="32">
        <v>1</v>
      </c>
      <c r="F7351" s="32">
        <v>1133</v>
      </c>
      <c r="G7351" s="32">
        <v>0.84</v>
      </c>
      <c r="H7351" s="32">
        <v>14</v>
      </c>
      <c r="I7351" s="34">
        <v>126.98</v>
      </c>
      <c r="J7351" s="34">
        <v>157500</v>
      </c>
      <c r="K7351" s="32">
        <v>52</v>
      </c>
      <c r="L7351" s="32">
        <v>6</v>
      </c>
      <c r="M7351" s="32">
        <v>92.3</v>
      </c>
      <c r="N7351" s="47">
        <f t="shared" si="228"/>
        <v>7.1936507936507937E-3</v>
      </c>
      <c r="O7351" s="47">
        <f t="shared" si="229"/>
        <v>8.0622222222222228E-4</v>
      </c>
    </row>
    <row r="7352" spans="1:15">
      <c r="A7352" s="32" t="s">
        <v>1680</v>
      </c>
      <c r="B7352" s="32" t="s">
        <v>1357</v>
      </c>
      <c r="C7352" s="32" t="s">
        <v>52</v>
      </c>
      <c r="D7352" s="32">
        <v>30047</v>
      </c>
      <c r="E7352" s="32">
        <v>1</v>
      </c>
      <c r="F7352" s="32">
        <v>1133</v>
      </c>
      <c r="G7352" s="32">
        <v>0.84</v>
      </c>
      <c r="H7352" s="32">
        <v>14</v>
      </c>
      <c r="I7352" s="34">
        <v>505.82</v>
      </c>
      <c r="J7352" s="34">
        <v>157500</v>
      </c>
      <c r="K7352" s="32">
        <v>52</v>
      </c>
      <c r="L7352" s="32">
        <v>6</v>
      </c>
      <c r="M7352" s="32">
        <v>92.3</v>
      </c>
      <c r="N7352" s="47">
        <f t="shared" si="228"/>
        <v>7.1936507936507937E-3</v>
      </c>
      <c r="O7352" s="47">
        <f t="shared" si="229"/>
        <v>3.2115555555555556E-3</v>
      </c>
    </row>
    <row r="7353" spans="1:15">
      <c r="A7353" s="32" t="s">
        <v>1680</v>
      </c>
      <c r="B7353" s="32" t="s">
        <v>1358</v>
      </c>
      <c r="C7353" s="32" t="s">
        <v>52</v>
      </c>
      <c r="D7353" s="32">
        <v>30047</v>
      </c>
      <c r="E7353" s="32">
        <v>1</v>
      </c>
      <c r="F7353" s="32">
        <v>1133</v>
      </c>
      <c r="G7353" s="32">
        <v>0.84</v>
      </c>
      <c r="H7353" s="32">
        <v>14</v>
      </c>
      <c r="I7353" s="34">
        <v>261.05</v>
      </c>
      <c r="J7353" s="34">
        <v>157500</v>
      </c>
      <c r="K7353" s="32">
        <v>52</v>
      </c>
      <c r="L7353" s="32">
        <v>6</v>
      </c>
      <c r="M7353" s="32">
        <v>92.3</v>
      </c>
      <c r="N7353" s="47">
        <f t="shared" si="228"/>
        <v>7.1936507936507937E-3</v>
      </c>
      <c r="O7353" s="47">
        <f t="shared" si="229"/>
        <v>1.6574603174603175E-3</v>
      </c>
    </row>
    <row r="7354" spans="1:15">
      <c r="A7354" s="32" t="s">
        <v>1680</v>
      </c>
      <c r="B7354" s="32" t="s">
        <v>1359</v>
      </c>
      <c r="C7354" s="32" t="s">
        <v>52</v>
      </c>
      <c r="D7354" s="32">
        <v>30047</v>
      </c>
      <c r="E7354" s="32">
        <v>1</v>
      </c>
      <c r="F7354" s="32">
        <v>1166.99</v>
      </c>
      <c r="G7354" s="32">
        <v>0.9</v>
      </c>
      <c r="H7354" s="32">
        <v>8</v>
      </c>
      <c r="I7354" s="34">
        <v>229.31</v>
      </c>
      <c r="J7354" s="34">
        <v>165375</v>
      </c>
      <c r="K7354" s="32">
        <v>52</v>
      </c>
      <c r="L7354" s="32">
        <v>6</v>
      </c>
      <c r="M7354" s="32">
        <v>92.3</v>
      </c>
      <c r="N7354" s="47">
        <f t="shared" si="228"/>
        <v>7.0566288737717309E-3</v>
      </c>
      <c r="O7354" s="47">
        <f t="shared" si="229"/>
        <v>1.3866061980347694E-3</v>
      </c>
    </row>
    <row r="7355" spans="1:15">
      <c r="A7355" s="32" t="s">
        <v>1680</v>
      </c>
      <c r="B7355" s="32" t="s">
        <v>1360</v>
      </c>
      <c r="C7355" s="32" t="s">
        <v>52</v>
      </c>
      <c r="D7355" s="32">
        <v>30047</v>
      </c>
      <c r="E7355" s="32">
        <v>1</v>
      </c>
      <c r="F7355" s="32">
        <v>1166.99</v>
      </c>
      <c r="G7355" s="32">
        <v>0.9</v>
      </c>
      <c r="H7355" s="32">
        <v>8</v>
      </c>
      <c r="I7355" s="34">
        <v>184.9</v>
      </c>
      <c r="J7355" s="34">
        <v>165375</v>
      </c>
      <c r="K7355" s="32">
        <v>52</v>
      </c>
      <c r="L7355" s="32">
        <v>6</v>
      </c>
      <c r="M7355" s="32">
        <v>92.3</v>
      </c>
      <c r="N7355" s="47">
        <f t="shared" si="228"/>
        <v>7.0566288737717309E-3</v>
      </c>
      <c r="O7355" s="47">
        <f t="shared" si="229"/>
        <v>1.1180650037792895E-3</v>
      </c>
    </row>
    <row r="7356" spans="1:15">
      <c r="A7356" s="32" t="s">
        <v>1680</v>
      </c>
      <c r="B7356" s="32" t="s">
        <v>1361</v>
      </c>
      <c r="C7356" s="32" t="s">
        <v>52</v>
      </c>
      <c r="D7356" s="32">
        <v>30047</v>
      </c>
      <c r="E7356" s="32">
        <v>1</v>
      </c>
      <c r="F7356" s="32">
        <v>1166.99</v>
      </c>
      <c r="G7356" s="32">
        <v>0.9</v>
      </c>
      <c r="H7356" s="32">
        <v>8</v>
      </c>
      <c r="I7356" s="34">
        <v>474.43</v>
      </c>
      <c r="J7356" s="34">
        <v>165375</v>
      </c>
      <c r="K7356" s="32">
        <v>52</v>
      </c>
      <c r="L7356" s="32">
        <v>6</v>
      </c>
      <c r="M7356" s="32">
        <v>92.3</v>
      </c>
      <c r="N7356" s="47">
        <f t="shared" si="228"/>
        <v>7.0566288737717309E-3</v>
      </c>
      <c r="O7356" s="47">
        <f t="shared" si="229"/>
        <v>2.8688133030990172E-3</v>
      </c>
    </row>
    <row r="7357" spans="1:15">
      <c r="A7357" s="32" t="s">
        <v>1680</v>
      </c>
      <c r="B7357" s="32" t="s">
        <v>1362</v>
      </c>
      <c r="C7357" s="32" t="s">
        <v>52</v>
      </c>
      <c r="D7357" s="32">
        <v>30047</v>
      </c>
      <c r="E7357" s="32">
        <v>1</v>
      </c>
      <c r="F7357" s="32">
        <v>1166.99</v>
      </c>
      <c r="G7357" s="32">
        <v>0.9</v>
      </c>
      <c r="H7357" s="32">
        <v>8</v>
      </c>
      <c r="I7357" s="34">
        <v>531.75</v>
      </c>
      <c r="J7357" s="34">
        <v>165375</v>
      </c>
      <c r="K7357" s="32">
        <v>52</v>
      </c>
      <c r="L7357" s="32">
        <v>6</v>
      </c>
      <c r="M7357" s="32">
        <v>92.3</v>
      </c>
      <c r="N7357" s="47">
        <f t="shared" si="228"/>
        <v>7.0566288737717309E-3</v>
      </c>
      <c r="O7357" s="47">
        <f t="shared" si="229"/>
        <v>3.215419501133787E-3</v>
      </c>
    </row>
    <row r="7358" spans="1:15">
      <c r="A7358" s="32" t="s">
        <v>1680</v>
      </c>
      <c r="B7358" s="32" t="s">
        <v>1363</v>
      </c>
      <c r="C7358" s="32" t="s">
        <v>52</v>
      </c>
      <c r="D7358" s="32">
        <v>30047</v>
      </c>
      <c r="E7358" s="32">
        <v>1</v>
      </c>
      <c r="F7358" s="32">
        <v>1202</v>
      </c>
      <c r="G7358" s="32">
        <v>0.89600000000000002</v>
      </c>
      <c r="H7358" s="32">
        <v>9</v>
      </c>
      <c r="I7358" s="34">
        <v>715.13</v>
      </c>
      <c r="J7358" s="34">
        <v>173643.75</v>
      </c>
      <c r="K7358" s="32">
        <v>52</v>
      </c>
      <c r="L7358" s="32">
        <v>6</v>
      </c>
      <c r="M7358" s="32">
        <v>92.3</v>
      </c>
      <c r="N7358" s="47">
        <f t="shared" si="228"/>
        <v>6.9222186228988947E-3</v>
      </c>
      <c r="O7358" s="47">
        <f t="shared" si="229"/>
        <v>4.1183745455854303E-3</v>
      </c>
    </row>
    <row r="7359" spans="1:15">
      <c r="A7359" s="32" t="s">
        <v>1680</v>
      </c>
      <c r="B7359" s="32" t="s">
        <v>1364</v>
      </c>
      <c r="C7359" s="32" t="s">
        <v>52</v>
      </c>
      <c r="D7359" s="32">
        <v>30047</v>
      </c>
      <c r="E7359" s="32">
        <v>1</v>
      </c>
      <c r="F7359" s="32">
        <v>1202</v>
      </c>
      <c r="G7359" s="32">
        <v>0.92500000000000004</v>
      </c>
      <c r="H7359" s="32">
        <v>6</v>
      </c>
      <c r="I7359" s="34">
        <v>289.70999999999998</v>
      </c>
      <c r="J7359" s="34">
        <v>173643.75</v>
      </c>
      <c r="K7359" s="32">
        <v>52</v>
      </c>
      <c r="L7359" s="32">
        <v>6</v>
      </c>
      <c r="M7359" s="32">
        <v>92.3</v>
      </c>
      <c r="N7359" s="47">
        <f t="shared" si="228"/>
        <v>6.9222186228988947E-3</v>
      </c>
      <c r="O7359" s="47">
        <f t="shared" si="229"/>
        <v>1.6684159378036927E-3</v>
      </c>
    </row>
    <row r="7360" spans="1:15">
      <c r="A7360" s="32" t="s">
        <v>1680</v>
      </c>
      <c r="B7360" s="32" t="s">
        <v>1365</v>
      </c>
      <c r="C7360" s="32" t="s">
        <v>52</v>
      </c>
      <c r="D7360" s="32">
        <v>30047</v>
      </c>
      <c r="E7360" s="32">
        <v>1</v>
      </c>
      <c r="F7360" s="32">
        <v>1202</v>
      </c>
      <c r="G7360" s="32">
        <v>0.90800000000000003</v>
      </c>
      <c r="H7360" s="32">
        <v>8</v>
      </c>
      <c r="I7360" s="34">
        <v>263.85000000000002</v>
      </c>
      <c r="J7360" s="34">
        <v>173643.75</v>
      </c>
      <c r="K7360" s="32">
        <v>52</v>
      </c>
      <c r="L7360" s="32">
        <v>6</v>
      </c>
      <c r="M7360" s="32">
        <v>92.3</v>
      </c>
      <c r="N7360" s="47">
        <f t="shared" si="228"/>
        <v>6.9222186228988947E-3</v>
      </c>
      <c r="O7360" s="47">
        <f t="shared" si="229"/>
        <v>1.5194903358168666E-3</v>
      </c>
    </row>
    <row r="7361" spans="1:15">
      <c r="A7361" s="32" t="s">
        <v>1680</v>
      </c>
      <c r="B7361" s="32" t="s">
        <v>1366</v>
      </c>
      <c r="C7361" s="32" t="s">
        <v>52</v>
      </c>
      <c r="D7361" s="32">
        <v>30047</v>
      </c>
      <c r="E7361" s="32">
        <v>1</v>
      </c>
      <c r="F7361" s="32">
        <v>1202</v>
      </c>
      <c r="G7361" s="32">
        <v>0.94599999999999995</v>
      </c>
      <c r="H7361" s="32">
        <v>4</v>
      </c>
      <c r="I7361" s="34">
        <v>619.92999999999995</v>
      </c>
      <c r="J7361" s="34">
        <v>173643.75</v>
      </c>
      <c r="K7361" s="32">
        <v>52</v>
      </c>
      <c r="L7361" s="32">
        <v>6</v>
      </c>
      <c r="M7361" s="32">
        <v>92.3</v>
      </c>
      <c r="N7361" s="47">
        <f t="shared" si="228"/>
        <v>6.9222186228988947E-3</v>
      </c>
      <c r="O7361" s="47">
        <f t="shared" si="229"/>
        <v>3.5701256163841195E-3</v>
      </c>
    </row>
    <row r="7362" spans="1:15">
      <c r="A7362" s="32" t="s">
        <v>1680</v>
      </c>
      <c r="B7362" s="32" t="s">
        <v>1367</v>
      </c>
      <c r="C7362" s="32" t="s">
        <v>52</v>
      </c>
      <c r="D7362" s="32">
        <v>30047</v>
      </c>
      <c r="E7362" s="32">
        <v>1</v>
      </c>
      <c r="F7362" s="32">
        <v>1238.06</v>
      </c>
      <c r="G7362" s="32">
        <v>0.91200000000000003</v>
      </c>
      <c r="H7362" s="32">
        <v>7</v>
      </c>
      <c r="I7362" s="34">
        <v>52.77</v>
      </c>
      <c r="J7362" s="34">
        <v>182325.94</v>
      </c>
      <c r="K7362" s="32">
        <v>52</v>
      </c>
      <c r="L7362" s="32">
        <v>6</v>
      </c>
      <c r="M7362" s="32">
        <v>92.3</v>
      </c>
      <c r="N7362" s="47">
        <f t="shared" si="228"/>
        <v>6.7903667464980569E-3</v>
      </c>
      <c r="O7362" s="47">
        <f t="shared" si="229"/>
        <v>2.8942672666324934E-4</v>
      </c>
    </row>
    <row r="7363" spans="1:15">
      <c r="A7363" s="32" t="s">
        <v>1680</v>
      </c>
      <c r="B7363" s="32" t="s">
        <v>1368</v>
      </c>
      <c r="C7363" s="32" t="s">
        <v>52</v>
      </c>
      <c r="D7363" s="32">
        <v>30047</v>
      </c>
      <c r="E7363" s="32">
        <v>1</v>
      </c>
      <c r="F7363" s="32">
        <v>1238.06</v>
      </c>
      <c r="G7363" s="32">
        <v>0.93799999999999994</v>
      </c>
      <c r="H7363" s="32">
        <v>5</v>
      </c>
      <c r="I7363" s="34">
        <v>397.92</v>
      </c>
      <c r="J7363" s="34">
        <v>182325.94</v>
      </c>
      <c r="K7363" s="32">
        <v>52</v>
      </c>
      <c r="L7363" s="32">
        <v>6</v>
      </c>
      <c r="M7363" s="32">
        <v>92.3</v>
      </c>
      <c r="N7363" s="47">
        <f t="shared" ref="N7363:N7426" si="230">F7363/J7363</f>
        <v>6.7903667464980569E-3</v>
      </c>
      <c r="O7363" s="47">
        <f t="shared" ref="O7363:O7426" si="231">I7363/J7363</f>
        <v>2.1824650952025808E-3</v>
      </c>
    </row>
    <row r="7364" spans="1:15">
      <c r="A7364" s="32" t="s">
        <v>1680</v>
      </c>
      <c r="B7364" s="32" t="s">
        <v>1369</v>
      </c>
      <c r="C7364" s="32" t="s">
        <v>52</v>
      </c>
      <c r="D7364" s="32">
        <v>30047</v>
      </c>
      <c r="E7364" s="32">
        <v>1</v>
      </c>
      <c r="F7364" s="32">
        <v>1238.06</v>
      </c>
      <c r="G7364" s="32">
        <v>0.89500000000000002</v>
      </c>
      <c r="H7364" s="32">
        <v>9</v>
      </c>
      <c r="I7364" s="34">
        <v>73.78</v>
      </c>
      <c r="J7364" s="34">
        <v>182325.94</v>
      </c>
      <c r="K7364" s="32">
        <v>52</v>
      </c>
      <c r="L7364" s="32">
        <v>6</v>
      </c>
      <c r="M7364" s="32">
        <v>92.3</v>
      </c>
      <c r="N7364" s="47">
        <f t="shared" si="230"/>
        <v>6.7903667464980569E-3</v>
      </c>
      <c r="O7364" s="47">
        <f t="shared" si="231"/>
        <v>4.0465991838572172E-4</v>
      </c>
    </row>
    <row r="7365" spans="1:15">
      <c r="A7365" s="32" t="s">
        <v>1680</v>
      </c>
      <c r="B7365" s="32" t="s">
        <v>1370</v>
      </c>
      <c r="C7365" s="32" t="s">
        <v>52</v>
      </c>
      <c r="D7365" s="32">
        <v>30047</v>
      </c>
      <c r="E7365" s="32">
        <v>1</v>
      </c>
      <c r="F7365" s="32">
        <v>1238.06</v>
      </c>
      <c r="G7365" s="32">
        <v>0.94399999999999995</v>
      </c>
      <c r="H7365" s="32">
        <v>5</v>
      </c>
      <c r="I7365" s="34">
        <v>591.42999999999995</v>
      </c>
      <c r="J7365" s="34">
        <v>182325.94</v>
      </c>
      <c r="K7365" s="32">
        <v>52</v>
      </c>
      <c r="L7365" s="32">
        <v>6</v>
      </c>
      <c r="M7365" s="32">
        <v>92.3</v>
      </c>
      <c r="N7365" s="47">
        <f t="shared" si="230"/>
        <v>6.7903667464980569E-3</v>
      </c>
      <c r="O7365" s="47">
        <f t="shared" si="231"/>
        <v>3.2438061199629629E-3</v>
      </c>
    </row>
    <row r="7366" spans="1:15">
      <c r="A7366" s="32" t="s">
        <v>1680</v>
      </c>
      <c r="B7366" s="32" t="s">
        <v>1371</v>
      </c>
      <c r="C7366" s="32" t="s">
        <v>52</v>
      </c>
      <c r="D7366" s="32">
        <v>30047</v>
      </c>
      <c r="E7366" s="32">
        <v>1</v>
      </c>
      <c r="F7366" s="32">
        <v>1275.2</v>
      </c>
      <c r="G7366" s="32">
        <v>0.93</v>
      </c>
      <c r="H7366" s="32">
        <v>6</v>
      </c>
      <c r="I7366" s="34">
        <v>211.76</v>
      </c>
      <c r="J7366" s="34">
        <v>191442.23</v>
      </c>
      <c r="K7366" s="32">
        <v>52</v>
      </c>
      <c r="L7366" s="32">
        <v>6</v>
      </c>
      <c r="M7366" s="32">
        <v>92.3</v>
      </c>
      <c r="N7366" s="47">
        <f t="shared" si="230"/>
        <v>6.6610172687603985E-3</v>
      </c>
      <c r="O7366" s="47">
        <f t="shared" si="231"/>
        <v>1.1061300320206256E-3</v>
      </c>
    </row>
    <row r="7367" spans="1:15">
      <c r="A7367" s="32" t="s">
        <v>1680</v>
      </c>
      <c r="B7367" s="32" t="s">
        <v>1372</v>
      </c>
      <c r="C7367" s="32" t="s">
        <v>52</v>
      </c>
      <c r="D7367" s="32">
        <v>30047</v>
      </c>
      <c r="E7367" s="32">
        <v>1</v>
      </c>
      <c r="F7367" s="32">
        <v>1275.2</v>
      </c>
      <c r="G7367" s="32">
        <v>0.93100000000000005</v>
      </c>
      <c r="H7367" s="32">
        <v>6</v>
      </c>
      <c r="I7367" s="34">
        <v>434.87</v>
      </c>
      <c r="J7367" s="34">
        <v>191442.23</v>
      </c>
      <c r="K7367" s="32">
        <v>52</v>
      </c>
      <c r="L7367" s="32">
        <v>6</v>
      </c>
      <c r="M7367" s="32">
        <v>92.3</v>
      </c>
      <c r="N7367" s="47">
        <f t="shared" si="230"/>
        <v>6.6610172687603985E-3</v>
      </c>
      <c r="O7367" s="47">
        <f t="shared" si="231"/>
        <v>2.271546878658904E-3</v>
      </c>
    </row>
    <row r="7368" spans="1:15">
      <c r="A7368" s="32" t="s">
        <v>1680</v>
      </c>
      <c r="B7368" s="32" t="s">
        <v>1373</v>
      </c>
      <c r="C7368" s="32" t="s">
        <v>52</v>
      </c>
      <c r="D7368" s="32">
        <v>30047</v>
      </c>
      <c r="E7368" s="32">
        <v>1</v>
      </c>
      <c r="F7368" s="32">
        <v>1275.2</v>
      </c>
      <c r="G7368" s="32">
        <v>0.93</v>
      </c>
      <c r="H7368" s="32">
        <v>6</v>
      </c>
      <c r="I7368" s="34">
        <v>321.60000000000002</v>
      </c>
      <c r="J7368" s="34">
        <v>191442.23</v>
      </c>
      <c r="K7368" s="32">
        <v>52</v>
      </c>
      <c r="L7368" s="32">
        <v>6</v>
      </c>
      <c r="M7368" s="32">
        <v>92.3</v>
      </c>
      <c r="N7368" s="47">
        <f t="shared" si="230"/>
        <v>6.6610172687603985E-3</v>
      </c>
      <c r="O7368" s="47">
        <f t="shared" si="231"/>
        <v>1.6798801392984193E-3</v>
      </c>
    </row>
    <row r="7369" spans="1:15">
      <c r="A7369" s="32" t="s">
        <v>1680</v>
      </c>
      <c r="B7369" s="32" t="s">
        <v>1374</v>
      </c>
      <c r="C7369" s="32" t="s">
        <v>52</v>
      </c>
      <c r="D7369" s="32">
        <v>30047</v>
      </c>
      <c r="E7369" s="32">
        <v>1</v>
      </c>
      <c r="F7369" s="32">
        <v>1275.2</v>
      </c>
      <c r="G7369" s="32">
        <v>0.90500000000000003</v>
      </c>
      <c r="H7369" s="32">
        <v>8</v>
      </c>
      <c r="I7369" s="34">
        <v>184.9</v>
      </c>
      <c r="J7369" s="34">
        <v>191442.23</v>
      </c>
      <c r="K7369" s="32">
        <v>52</v>
      </c>
      <c r="L7369" s="32">
        <v>6</v>
      </c>
      <c r="M7369" s="32">
        <v>92.3</v>
      </c>
      <c r="N7369" s="47">
        <f t="shared" si="230"/>
        <v>6.6610172687603985E-3</v>
      </c>
      <c r="O7369" s="47">
        <f t="shared" si="231"/>
        <v>9.6582660993867447E-4</v>
      </c>
    </row>
    <row r="7370" spans="1:15">
      <c r="A7370" s="32" t="s">
        <v>1681</v>
      </c>
      <c r="B7370" s="32" t="s">
        <v>1351</v>
      </c>
      <c r="C7370" s="32" t="s">
        <v>69</v>
      </c>
      <c r="D7370" s="32">
        <v>30309</v>
      </c>
      <c r="E7370" s="32">
        <v>1</v>
      </c>
      <c r="F7370" s="32">
        <v>1430</v>
      </c>
      <c r="G7370" s="32">
        <v>0.96299999999999997</v>
      </c>
      <c r="H7370" s="32">
        <v>3</v>
      </c>
      <c r="I7370" s="34">
        <v>255.42</v>
      </c>
      <c r="J7370" s="34">
        <v>195000</v>
      </c>
      <c r="K7370" s="32">
        <v>22</v>
      </c>
      <c r="L7370" s="32">
        <v>8</v>
      </c>
      <c r="M7370" s="32">
        <v>96.1</v>
      </c>
      <c r="N7370" s="47">
        <f t="shared" si="230"/>
        <v>7.3333333333333332E-3</v>
      </c>
      <c r="O7370" s="47">
        <f t="shared" si="231"/>
        <v>1.3098461538461538E-3</v>
      </c>
    </row>
    <row r="7371" spans="1:15">
      <c r="A7371" s="32" t="s">
        <v>1681</v>
      </c>
      <c r="B7371" s="32" t="s">
        <v>1352</v>
      </c>
      <c r="C7371" s="32" t="s">
        <v>69</v>
      </c>
      <c r="D7371" s="32">
        <v>30309</v>
      </c>
      <c r="E7371" s="32">
        <v>1</v>
      </c>
      <c r="F7371" s="32">
        <v>1430</v>
      </c>
      <c r="G7371" s="32">
        <v>0.97899999999999998</v>
      </c>
      <c r="H7371" s="32">
        <v>1</v>
      </c>
      <c r="I7371" s="34">
        <v>327.64</v>
      </c>
      <c r="J7371" s="34">
        <v>195000</v>
      </c>
      <c r="K7371" s="32">
        <v>22</v>
      </c>
      <c r="L7371" s="32">
        <v>8</v>
      </c>
      <c r="M7371" s="32">
        <v>96.1</v>
      </c>
      <c r="N7371" s="47">
        <f t="shared" si="230"/>
        <v>7.3333333333333332E-3</v>
      </c>
      <c r="O7371" s="47">
        <f t="shared" si="231"/>
        <v>1.6802051282051281E-3</v>
      </c>
    </row>
    <row r="7372" spans="1:15">
      <c r="A7372" s="32" t="s">
        <v>1681</v>
      </c>
      <c r="B7372" s="32" t="s">
        <v>1353</v>
      </c>
      <c r="C7372" s="32" t="s">
        <v>69</v>
      </c>
      <c r="D7372" s="32">
        <v>30309</v>
      </c>
      <c r="E7372" s="32">
        <v>1</v>
      </c>
      <c r="F7372" s="32">
        <v>1430</v>
      </c>
      <c r="G7372" s="32">
        <v>0.93600000000000005</v>
      </c>
      <c r="H7372" s="32">
        <v>5</v>
      </c>
      <c r="I7372" s="34">
        <v>264.44</v>
      </c>
      <c r="J7372" s="34">
        <v>195000</v>
      </c>
      <c r="K7372" s="32">
        <v>22</v>
      </c>
      <c r="L7372" s="32">
        <v>8</v>
      </c>
      <c r="M7372" s="32">
        <v>96.1</v>
      </c>
      <c r="N7372" s="47">
        <f t="shared" si="230"/>
        <v>7.3333333333333332E-3</v>
      </c>
      <c r="O7372" s="47">
        <f t="shared" si="231"/>
        <v>1.356102564102564E-3</v>
      </c>
    </row>
    <row r="7373" spans="1:15">
      <c r="A7373" s="32" t="s">
        <v>1681</v>
      </c>
      <c r="B7373" s="32" t="s">
        <v>1354</v>
      </c>
      <c r="C7373" s="32" t="s">
        <v>69</v>
      </c>
      <c r="D7373" s="32">
        <v>30309</v>
      </c>
      <c r="E7373" s="32">
        <v>1</v>
      </c>
      <c r="F7373" s="32">
        <v>1430</v>
      </c>
      <c r="G7373" s="32">
        <v>0.95899999999999996</v>
      </c>
      <c r="H7373" s="32">
        <v>3</v>
      </c>
      <c r="I7373" s="34">
        <v>621.83000000000004</v>
      </c>
      <c r="J7373" s="34">
        <v>195000</v>
      </c>
      <c r="K7373" s="32">
        <v>22</v>
      </c>
      <c r="L7373" s="32">
        <v>8</v>
      </c>
      <c r="M7373" s="32">
        <v>96.1</v>
      </c>
      <c r="N7373" s="47">
        <f t="shared" si="230"/>
        <v>7.3333333333333332E-3</v>
      </c>
      <c r="O7373" s="47">
        <f t="shared" si="231"/>
        <v>3.1888717948717949E-3</v>
      </c>
    </row>
    <row r="7374" spans="1:15">
      <c r="A7374" s="32" t="s">
        <v>1681</v>
      </c>
      <c r="B7374" s="32" t="s">
        <v>1355</v>
      </c>
      <c r="C7374" s="32" t="s">
        <v>69</v>
      </c>
      <c r="D7374" s="32">
        <v>30309</v>
      </c>
      <c r="E7374" s="32">
        <v>1</v>
      </c>
      <c r="F7374" s="32">
        <v>1472.9</v>
      </c>
      <c r="G7374" s="32">
        <v>0.92</v>
      </c>
      <c r="H7374" s="32">
        <v>7</v>
      </c>
      <c r="I7374" s="34">
        <v>867.29</v>
      </c>
      <c r="J7374" s="34">
        <v>204750</v>
      </c>
      <c r="K7374" s="32">
        <v>22</v>
      </c>
      <c r="L7374" s="32">
        <v>8</v>
      </c>
      <c r="M7374" s="32">
        <v>96.1</v>
      </c>
      <c r="N7374" s="47">
        <f t="shared" si="230"/>
        <v>7.1936507936507937E-3</v>
      </c>
      <c r="O7374" s="47">
        <f t="shared" si="231"/>
        <v>4.2358485958485957E-3</v>
      </c>
    </row>
    <row r="7375" spans="1:15">
      <c r="A7375" s="32" t="s">
        <v>1681</v>
      </c>
      <c r="B7375" s="32" t="s">
        <v>1356</v>
      </c>
      <c r="C7375" s="32" t="s">
        <v>69</v>
      </c>
      <c r="D7375" s="32">
        <v>30309</v>
      </c>
      <c r="E7375" s="32">
        <v>1</v>
      </c>
      <c r="F7375" s="32">
        <v>1472.9</v>
      </c>
      <c r="G7375" s="32">
        <v>0.87</v>
      </c>
      <c r="H7375" s="32">
        <v>11</v>
      </c>
      <c r="I7375" s="34">
        <v>348.55</v>
      </c>
      <c r="J7375" s="34">
        <v>204750</v>
      </c>
      <c r="K7375" s="32">
        <v>22</v>
      </c>
      <c r="L7375" s="32">
        <v>8</v>
      </c>
      <c r="M7375" s="32">
        <v>96.1</v>
      </c>
      <c r="N7375" s="47">
        <f t="shared" si="230"/>
        <v>7.1936507936507937E-3</v>
      </c>
      <c r="O7375" s="47">
        <f t="shared" si="231"/>
        <v>1.7023199023199023E-3</v>
      </c>
    </row>
    <row r="7376" spans="1:15">
      <c r="A7376" s="32" t="s">
        <v>1681</v>
      </c>
      <c r="B7376" s="32" t="s">
        <v>1357</v>
      </c>
      <c r="C7376" s="32" t="s">
        <v>69</v>
      </c>
      <c r="D7376" s="32">
        <v>30309</v>
      </c>
      <c r="E7376" s="32">
        <v>1</v>
      </c>
      <c r="F7376" s="32">
        <v>1472.9</v>
      </c>
      <c r="G7376" s="32">
        <v>0.87</v>
      </c>
      <c r="H7376" s="32">
        <v>11</v>
      </c>
      <c r="I7376" s="34">
        <v>260.74</v>
      </c>
      <c r="J7376" s="34">
        <v>204750</v>
      </c>
      <c r="K7376" s="32">
        <v>22</v>
      </c>
      <c r="L7376" s="32">
        <v>8</v>
      </c>
      <c r="M7376" s="32">
        <v>96.1</v>
      </c>
      <c r="N7376" s="47">
        <f t="shared" si="230"/>
        <v>7.1936507936507937E-3</v>
      </c>
      <c r="O7376" s="47">
        <f t="shared" si="231"/>
        <v>1.2734554334554336E-3</v>
      </c>
    </row>
    <row r="7377" spans="1:15">
      <c r="A7377" s="32" t="s">
        <v>1681</v>
      </c>
      <c r="B7377" s="32" t="s">
        <v>1358</v>
      </c>
      <c r="C7377" s="32" t="s">
        <v>69</v>
      </c>
      <c r="D7377" s="32">
        <v>30309</v>
      </c>
      <c r="E7377" s="32">
        <v>1</v>
      </c>
      <c r="F7377" s="32">
        <v>1472.9</v>
      </c>
      <c r="G7377" s="32">
        <v>0.87</v>
      </c>
      <c r="H7377" s="32">
        <v>11</v>
      </c>
      <c r="I7377" s="34">
        <v>286.07</v>
      </c>
      <c r="J7377" s="34">
        <v>204750</v>
      </c>
      <c r="K7377" s="32">
        <v>22</v>
      </c>
      <c r="L7377" s="32">
        <v>8</v>
      </c>
      <c r="M7377" s="32">
        <v>96.1</v>
      </c>
      <c r="N7377" s="47">
        <f t="shared" si="230"/>
        <v>7.1936507936507937E-3</v>
      </c>
      <c r="O7377" s="47">
        <f t="shared" si="231"/>
        <v>1.3971672771672771E-3</v>
      </c>
    </row>
    <row r="7378" spans="1:15">
      <c r="A7378" s="32" t="s">
        <v>1681</v>
      </c>
      <c r="B7378" s="32" t="s">
        <v>1359</v>
      </c>
      <c r="C7378" s="32" t="s">
        <v>69</v>
      </c>
      <c r="D7378" s="32">
        <v>30309</v>
      </c>
      <c r="E7378" s="32">
        <v>1</v>
      </c>
      <c r="F7378" s="32">
        <v>1517.09</v>
      </c>
      <c r="G7378" s="32">
        <v>0.93</v>
      </c>
      <c r="H7378" s="32">
        <v>6</v>
      </c>
      <c r="I7378" s="34">
        <v>442.07</v>
      </c>
      <c r="J7378" s="34">
        <v>214987.5</v>
      </c>
      <c r="K7378" s="32">
        <v>22</v>
      </c>
      <c r="L7378" s="32">
        <v>8</v>
      </c>
      <c r="M7378" s="32">
        <v>96.1</v>
      </c>
      <c r="N7378" s="47">
        <f t="shared" si="230"/>
        <v>7.0566428280713989E-3</v>
      </c>
      <c r="O7378" s="47">
        <f t="shared" si="231"/>
        <v>2.0562590848305132E-3</v>
      </c>
    </row>
    <row r="7379" spans="1:15">
      <c r="A7379" s="32" t="s">
        <v>1681</v>
      </c>
      <c r="B7379" s="32" t="s">
        <v>1360</v>
      </c>
      <c r="C7379" s="32" t="s">
        <v>69</v>
      </c>
      <c r="D7379" s="32">
        <v>30309</v>
      </c>
      <c r="E7379" s="32">
        <v>1</v>
      </c>
      <c r="F7379" s="32">
        <v>1517.09</v>
      </c>
      <c r="G7379" s="32">
        <v>0.93</v>
      </c>
      <c r="H7379" s="32">
        <v>6</v>
      </c>
      <c r="I7379" s="34">
        <v>310.60000000000002</v>
      </c>
      <c r="J7379" s="34">
        <v>214987.5</v>
      </c>
      <c r="K7379" s="32">
        <v>22</v>
      </c>
      <c r="L7379" s="32">
        <v>8</v>
      </c>
      <c r="M7379" s="32">
        <v>96.1</v>
      </c>
      <c r="N7379" s="47">
        <f t="shared" si="230"/>
        <v>7.0566428280713989E-3</v>
      </c>
      <c r="O7379" s="47">
        <f t="shared" si="231"/>
        <v>1.4447351590208735E-3</v>
      </c>
    </row>
    <row r="7380" spans="1:15">
      <c r="A7380" s="32" t="s">
        <v>1681</v>
      </c>
      <c r="B7380" s="32" t="s">
        <v>1361</v>
      </c>
      <c r="C7380" s="32" t="s">
        <v>69</v>
      </c>
      <c r="D7380" s="32">
        <v>30309</v>
      </c>
      <c r="E7380" s="32">
        <v>1</v>
      </c>
      <c r="F7380" s="32">
        <v>1517.09</v>
      </c>
      <c r="G7380" s="32">
        <v>0.93</v>
      </c>
      <c r="H7380" s="32">
        <v>6</v>
      </c>
      <c r="I7380" s="34">
        <v>383.95</v>
      </c>
      <c r="J7380" s="34">
        <v>214987.5</v>
      </c>
      <c r="K7380" s="32">
        <v>22</v>
      </c>
      <c r="L7380" s="32">
        <v>8</v>
      </c>
      <c r="M7380" s="32">
        <v>96.1</v>
      </c>
      <c r="N7380" s="47">
        <f t="shared" si="230"/>
        <v>7.0566428280713989E-3</v>
      </c>
      <c r="O7380" s="47">
        <f t="shared" si="231"/>
        <v>1.7859177859177859E-3</v>
      </c>
    </row>
    <row r="7381" spans="1:15">
      <c r="A7381" s="32" t="s">
        <v>1681</v>
      </c>
      <c r="B7381" s="32" t="s">
        <v>1362</v>
      </c>
      <c r="C7381" s="32" t="s">
        <v>69</v>
      </c>
      <c r="D7381" s="32">
        <v>30309</v>
      </c>
      <c r="E7381" s="32">
        <v>1</v>
      </c>
      <c r="F7381" s="32">
        <v>1517.09</v>
      </c>
      <c r="G7381" s="32">
        <v>0.93</v>
      </c>
      <c r="H7381" s="32">
        <v>6</v>
      </c>
      <c r="I7381" s="34">
        <v>100.79</v>
      </c>
      <c r="J7381" s="34">
        <v>214987.5</v>
      </c>
      <c r="K7381" s="32">
        <v>22</v>
      </c>
      <c r="L7381" s="32">
        <v>8</v>
      </c>
      <c r="M7381" s="32">
        <v>96.1</v>
      </c>
      <c r="N7381" s="47">
        <f t="shared" si="230"/>
        <v>7.0566428280713989E-3</v>
      </c>
      <c r="O7381" s="47">
        <f t="shared" si="231"/>
        <v>4.6881795453224026E-4</v>
      </c>
    </row>
    <row r="7382" spans="1:15">
      <c r="A7382" s="32" t="s">
        <v>1681</v>
      </c>
      <c r="B7382" s="32" t="s">
        <v>1363</v>
      </c>
      <c r="C7382" s="32" t="s">
        <v>69</v>
      </c>
      <c r="D7382" s="32">
        <v>30309</v>
      </c>
      <c r="E7382" s="32">
        <v>1</v>
      </c>
      <c r="F7382" s="32">
        <v>1562.6</v>
      </c>
      <c r="G7382" s="32">
        <v>0.94499999999999995</v>
      </c>
      <c r="H7382" s="32">
        <v>4</v>
      </c>
      <c r="I7382" s="34">
        <v>321.76</v>
      </c>
      <c r="J7382" s="34">
        <v>225736.88</v>
      </c>
      <c r="K7382" s="32">
        <v>22</v>
      </c>
      <c r="L7382" s="32">
        <v>8</v>
      </c>
      <c r="M7382" s="32">
        <v>96.1</v>
      </c>
      <c r="N7382" s="47">
        <f t="shared" si="230"/>
        <v>6.9222184695739569E-3</v>
      </c>
      <c r="O7382" s="47">
        <f t="shared" si="231"/>
        <v>1.4253763053693309E-3</v>
      </c>
    </row>
    <row r="7383" spans="1:15">
      <c r="A7383" s="32" t="s">
        <v>1681</v>
      </c>
      <c r="B7383" s="32" t="s">
        <v>1364</v>
      </c>
      <c r="C7383" s="32" t="s">
        <v>69</v>
      </c>
      <c r="D7383" s="32">
        <v>30309</v>
      </c>
      <c r="E7383" s="32">
        <v>1</v>
      </c>
      <c r="F7383" s="32">
        <v>1562.6</v>
      </c>
      <c r="G7383" s="32">
        <v>0.96899999999999997</v>
      </c>
      <c r="H7383" s="32">
        <v>2</v>
      </c>
      <c r="I7383" s="34">
        <v>490.02</v>
      </c>
      <c r="J7383" s="34">
        <v>225736.88</v>
      </c>
      <c r="K7383" s="32">
        <v>22</v>
      </c>
      <c r="L7383" s="32">
        <v>8</v>
      </c>
      <c r="M7383" s="32">
        <v>96.1</v>
      </c>
      <c r="N7383" s="47">
        <f t="shared" si="230"/>
        <v>6.9222184695739569E-3</v>
      </c>
      <c r="O7383" s="47">
        <f t="shared" si="231"/>
        <v>2.1707573879819727E-3</v>
      </c>
    </row>
    <row r="7384" spans="1:15">
      <c r="A7384" s="32" t="s">
        <v>1681</v>
      </c>
      <c r="B7384" s="32" t="s">
        <v>1365</v>
      </c>
      <c r="C7384" s="32" t="s">
        <v>69</v>
      </c>
      <c r="D7384" s="32">
        <v>30309</v>
      </c>
      <c r="E7384" s="32">
        <v>1</v>
      </c>
      <c r="F7384" s="32">
        <v>1562.6</v>
      </c>
      <c r="G7384" s="32">
        <v>0.94499999999999995</v>
      </c>
      <c r="H7384" s="32">
        <v>4</v>
      </c>
      <c r="I7384" s="34">
        <v>134.59</v>
      </c>
      <c r="J7384" s="34">
        <v>225736.88</v>
      </c>
      <c r="K7384" s="32">
        <v>22</v>
      </c>
      <c r="L7384" s="32">
        <v>8</v>
      </c>
      <c r="M7384" s="32">
        <v>96.1</v>
      </c>
      <c r="N7384" s="47">
        <f t="shared" si="230"/>
        <v>6.9222184695739569E-3</v>
      </c>
      <c r="O7384" s="47">
        <f t="shared" si="231"/>
        <v>5.9622512723663055E-4</v>
      </c>
    </row>
    <row r="7385" spans="1:15">
      <c r="A7385" s="32" t="s">
        <v>1681</v>
      </c>
      <c r="B7385" s="32" t="s">
        <v>1366</v>
      </c>
      <c r="C7385" s="32" t="s">
        <v>69</v>
      </c>
      <c r="D7385" s="32">
        <v>30309</v>
      </c>
      <c r="E7385" s="32">
        <v>1</v>
      </c>
      <c r="F7385" s="32">
        <v>1562.6</v>
      </c>
      <c r="G7385" s="32">
        <v>0.92400000000000004</v>
      </c>
      <c r="H7385" s="32">
        <v>6</v>
      </c>
      <c r="I7385" s="34">
        <v>698.76</v>
      </c>
      <c r="J7385" s="34">
        <v>225736.88</v>
      </c>
      <c r="K7385" s="32">
        <v>22</v>
      </c>
      <c r="L7385" s="32">
        <v>8</v>
      </c>
      <c r="M7385" s="32">
        <v>96.1</v>
      </c>
      <c r="N7385" s="47">
        <f t="shared" si="230"/>
        <v>6.9222184695739569E-3</v>
      </c>
      <c r="O7385" s="47">
        <f t="shared" si="231"/>
        <v>3.0954622922049774E-3</v>
      </c>
    </row>
    <row r="7386" spans="1:15">
      <c r="A7386" s="32" t="s">
        <v>1681</v>
      </c>
      <c r="B7386" s="32" t="s">
        <v>1367</v>
      </c>
      <c r="C7386" s="32" t="s">
        <v>69</v>
      </c>
      <c r="D7386" s="32">
        <v>30309</v>
      </c>
      <c r="E7386" s="32">
        <v>1</v>
      </c>
      <c r="F7386" s="32">
        <v>1609.48</v>
      </c>
      <c r="G7386" s="32">
        <v>0.96299999999999997</v>
      </c>
      <c r="H7386" s="32">
        <v>3</v>
      </c>
      <c r="I7386" s="34">
        <v>656.3</v>
      </c>
      <c r="J7386" s="34">
        <v>237023.72</v>
      </c>
      <c r="K7386" s="32">
        <v>22</v>
      </c>
      <c r="L7386" s="32">
        <v>8</v>
      </c>
      <c r="M7386" s="32">
        <v>96.1</v>
      </c>
      <c r="N7386" s="47">
        <f t="shared" si="230"/>
        <v>6.7903752417690514E-3</v>
      </c>
      <c r="O7386" s="47">
        <f t="shared" si="231"/>
        <v>2.7689211864534062E-3</v>
      </c>
    </row>
    <row r="7387" spans="1:15">
      <c r="A7387" s="32" t="s">
        <v>1681</v>
      </c>
      <c r="B7387" s="32" t="s">
        <v>1368</v>
      </c>
      <c r="C7387" s="32" t="s">
        <v>69</v>
      </c>
      <c r="D7387" s="32">
        <v>30309</v>
      </c>
      <c r="E7387" s="32">
        <v>1</v>
      </c>
      <c r="F7387" s="32">
        <v>1609.48</v>
      </c>
      <c r="G7387" s="32">
        <v>0.96899999999999997</v>
      </c>
      <c r="H7387" s="32">
        <v>2</v>
      </c>
      <c r="I7387" s="34">
        <v>94.57</v>
      </c>
      <c r="J7387" s="34">
        <v>237023.72</v>
      </c>
      <c r="K7387" s="32">
        <v>22</v>
      </c>
      <c r="L7387" s="32">
        <v>8</v>
      </c>
      <c r="M7387" s="32">
        <v>96.1</v>
      </c>
      <c r="N7387" s="47">
        <f t="shared" si="230"/>
        <v>6.7903752417690514E-3</v>
      </c>
      <c r="O7387" s="47">
        <f t="shared" si="231"/>
        <v>3.9898960323464668E-4</v>
      </c>
    </row>
    <row r="7388" spans="1:15">
      <c r="A7388" s="32" t="s">
        <v>1681</v>
      </c>
      <c r="B7388" s="32" t="s">
        <v>1369</v>
      </c>
      <c r="C7388" s="32" t="s">
        <v>69</v>
      </c>
      <c r="D7388" s="32">
        <v>30309</v>
      </c>
      <c r="E7388" s="32">
        <v>1</v>
      </c>
      <c r="F7388" s="32">
        <v>1609.48</v>
      </c>
      <c r="G7388" s="32">
        <v>0.92800000000000005</v>
      </c>
      <c r="H7388" s="32">
        <v>6</v>
      </c>
      <c r="I7388" s="34">
        <v>244.79</v>
      </c>
      <c r="J7388" s="34">
        <v>237023.72</v>
      </c>
      <c r="K7388" s="32">
        <v>22</v>
      </c>
      <c r="L7388" s="32">
        <v>8</v>
      </c>
      <c r="M7388" s="32">
        <v>96.1</v>
      </c>
      <c r="N7388" s="47">
        <f t="shared" si="230"/>
        <v>6.7903752417690514E-3</v>
      </c>
      <c r="O7388" s="47">
        <f t="shared" si="231"/>
        <v>1.0327658345755438E-3</v>
      </c>
    </row>
    <row r="7389" spans="1:15">
      <c r="A7389" s="32" t="s">
        <v>1681</v>
      </c>
      <c r="B7389" s="32" t="s">
        <v>1370</v>
      </c>
      <c r="C7389" s="32" t="s">
        <v>69</v>
      </c>
      <c r="D7389" s="32">
        <v>30309</v>
      </c>
      <c r="E7389" s="32">
        <v>1</v>
      </c>
      <c r="F7389" s="32">
        <v>1609.48</v>
      </c>
      <c r="G7389" s="32">
        <v>0.96499999999999997</v>
      </c>
      <c r="H7389" s="32">
        <v>3</v>
      </c>
      <c r="I7389" s="34">
        <v>689.42</v>
      </c>
      <c r="J7389" s="34">
        <v>237023.72</v>
      </c>
      <c r="K7389" s="32">
        <v>22</v>
      </c>
      <c r="L7389" s="32">
        <v>8</v>
      </c>
      <c r="M7389" s="32">
        <v>96.1</v>
      </c>
      <c r="N7389" s="47">
        <f t="shared" si="230"/>
        <v>6.7903752417690514E-3</v>
      </c>
      <c r="O7389" s="47">
        <f t="shared" si="231"/>
        <v>2.9086540368196061E-3</v>
      </c>
    </row>
    <row r="7390" spans="1:15">
      <c r="A7390" s="32" t="s">
        <v>1681</v>
      </c>
      <c r="B7390" s="32" t="s">
        <v>1371</v>
      </c>
      <c r="C7390" s="32" t="s">
        <v>69</v>
      </c>
      <c r="D7390" s="32">
        <v>30309</v>
      </c>
      <c r="E7390" s="32">
        <v>1</v>
      </c>
      <c r="F7390" s="32">
        <v>1657.76</v>
      </c>
      <c r="G7390" s="32">
        <v>0.96699999999999997</v>
      </c>
      <c r="H7390" s="32">
        <v>2</v>
      </c>
      <c r="I7390" s="34">
        <v>194.55</v>
      </c>
      <c r="J7390" s="34">
        <v>248874.9</v>
      </c>
      <c r="K7390" s="32">
        <v>22</v>
      </c>
      <c r="L7390" s="32">
        <v>8</v>
      </c>
      <c r="M7390" s="32">
        <v>96.1</v>
      </c>
      <c r="N7390" s="47">
        <f t="shared" si="230"/>
        <v>6.6610172419958782E-3</v>
      </c>
      <c r="O7390" s="47">
        <f t="shared" si="231"/>
        <v>7.8171804388469876E-4</v>
      </c>
    </row>
    <row r="7391" spans="1:15">
      <c r="A7391" s="32" t="s">
        <v>1681</v>
      </c>
      <c r="B7391" s="32" t="s">
        <v>1372</v>
      </c>
      <c r="C7391" s="32" t="s">
        <v>69</v>
      </c>
      <c r="D7391" s="32">
        <v>30309</v>
      </c>
      <c r="E7391" s="32">
        <v>1</v>
      </c>
      <c r="F7391" s="32">
        <v>1657.76</v>
      </c>
      <c r="G7391" s="32">
        <v>0.94799999999999995</v>
      </c>
      <c r="H7391" s="32">
        <v>4</v>
      </c>
      <c r="I7391" s="34">
        <v>134.79</v>
      </c>
      <c r="J7391" s="34">
        <v>248874.9</v>
      </c>
      <c r="K7391" s="32">
        <v>22</v>
      </c>
      <c r="L7391" s="32">
        <v>8</v>
      </c>
      <c r="M7391" s="32">
        <v>96.1</v>
      </c>
      <c r="N7391" s="47">
        <f t="shared" si="230"/>
        <v>6.6610172419958782E-3</v>
      </c>
      <c r="O7391" s="47">
        <f t="shared" si="231"/>
        <v>5.4159740496128781E-4</v>
      </c>
    </row>
    <row r="7392" spans="1:15">
      <c r="A7392" s="32" t="s">
        <v>1681</v>
      </c>
      <c r="B7392" s="32" t="s">
        <v>1373</v>
      </c>
      <c r="C7392" s="32" t="s">
        <v>69</v>
      </c>
      <c r="D7392" s="32">
        <v>30309</v>
      </c>
      <c r="E7392" s="32">
        <v>1</v>
      </c>
      <c r="F7392" s="32">
        <v>1657.76</v>
      </c>
      <c r="G7392" s="32">
        <v>0.94199999999999995</v>
      </c>
      <c r="H7392" s="32">
        <v>5</v>
      </c>
      <c r="I7392" s="34">
        <v>133.16</v>
      </c>
      <c r="J7392" s="34">
        <v>248874.9</v>
      </c>
      <c r="K7392" s="32">
        <v>22</v>
      </c>
      <c r="L7392" s="32">
        <v>8</v>
      </c>
      <c r="M7392" s="32">
        <v>96.1</v>
      </c>
      <c r="N7392" s="47">
        <f t="shared" si="230"/>
        <v>6.6610172419958782E-3</v>
      </c>
      <c r="O7392" s="47">
        <f t="shared" si="231"/>
        <v>5.3504792970283466E-4</v>
      </c>
    </row>
    <row r="7393" spans="1:15">
      <c r="A7393" s="32" t="s">
        <v>1681</v>
      </c>
      <c r="B7393" s="32" t="s">
        <v>1374</v>
      </c>
      <c r="C7393" s="32" t="s">
        <v>69</v>
      </c>
      <c r="D7393" s="32">
        <v>30309</v>
      </c>
      <c r="E7393" s="32">
        <v>1</v>
      </c>
      <c r="F7393" s="32">
        <v>1657.76</v>
      </c>
      <c r="G7393" s="32">
        <v>0.95</v>
      </c>
      <c r="H7393" s="32">
        <v>4</v>
      </c>
      <c r="I7393" s="34">
        <v>168.3</v>
      </c>
      <c r="J7393" s="34">
        <v>248874.9</v>
      </c>
      <c r="K7393" s="32">
        <v>22</v>
      </c>
      <c r="L7393" s="32">
        <v>8</v>
      </c>
      <c r="M7393" s="32">
        <v>96.1</v>
      </c>
      <c r="N7393" s="47">
        <f t="shared" si="230"/>
        <v>6.6610172419958782E-3</v>
      </c>
      <c r="O7393" s="47">
        <f t="shared" si="231"/>
        <v>6.7624336564273862E-4</v>
      </c>
    </row>
    <row r="7394" spans="1:15">
      <c r="A7394" s="32" t="s">
        <v>1682</v>
      </c>
      <c r="B7394" s="32" t="s">
        <v>1351</v>
      </c>
      <c r="C7394" s="32" t="s">
        <v>66</v>
      </c>
      <c r="D7394" s="32">
        <v>30319</v>
      </c>
      <c r="E7394" s="32">
        <v>3</v>
      </c>
      <c r="F7394" s="32">
        <v>2040</v>
      </c>
      <c r="G7394" s="32">
        <v>0.91</v>
      </c>
      <c r="H7394" s="32">
        <v>8</v>
      </c>
      <c r="I7394" s="34">
        <v>202.55</v>
      </c>
      <c r="J7394" s="34">
        <v>540000</v>
      </c>
      <c r="K7394" s="32">
        <v>28</v>
      </c>
      <c r="L7394" s="32">
        <v>8</v>
      </c>
      <c r="M7394" s="32">
        <v>95.2</v>
      </c>
      <c r="N7394" s="47">
        <f t="shared" si="230"/>
        <v>3.7777777777777779E-3</v>
      </c>
      <c r="O7394" s="47">
        <f t="shared" si="231"/>
        <v>3.7509259259259261E-4</v>
      </c>
    </row>
    <row r="7395" spans="1:15">
      <c r="A7395" s="32" t="s">
        <v>1682</v>
      </c>
      <c r="B7395" s="32" t="s">
        <v>1352</v>
      </c>
      <c r="C7395" s="32" t="s">
        <v>66</v>
      </c>
      <c r="D7395" s="32">
        <v>30319</v>
      </c>
      <c r="E7395" s="32">
        <v>3</v>
      </c>
      <c r="F7395" s="32">
        <v>2040</v>
      </c>
      <c r="G7395" s="32">
        <v>0.95099999999999996</v>
      </c>
      <c r="H7395" s="32">
        <v>4</v>
      </c>
      <c r="I7395" s="34">
        <v>660.41</v>
      </c>
      <c r="J7395" s="34">
        <v>540000</v>
      </c>
      <c r="K7395" s="32">
        <v>28</v>
      </c>
      <c r="L7395" s="32">
        <v>8</v>
      </c>
      <c r="M7395" s="32">
        <v>95.2</v>
      </c>
      <c r="N7395" s="47">
        <f t="shared" si="230"/>
        <v>3.7777777777777779E-3</v>
      </c>
      <c r="O7395" s="47">
        <f t="shared" si="231"/>
        <v>1.2229814814814814E-3</v>
      </c>
    </row>
    <row r="7396" spans="1:15">
      <c r="A7396" s="32" t="s">
        <v>1682</v>
      </c>
      <c r="B7396" s="32" t="s">
        <v>1353</v>
      </c>
      <c r="C7396" s="32" t="s">
        <v>66</v>
      </c>
      <c r="D7396" s="32">
        <v>30319</v>
      </c>
      <c r="E7396" s="32">
        <v>3</v>
      </c>
      <c r="F7396" s="32">
        <v>2040</v>
      </c>
      <c r="G7396" s="32">
        <v>0.92600000000000005</v>
      </c>
      <c r="H7396" s="32">
        <v>6</v>
      </c>
      <c r="I7396" s="34">
        <v>434.72</v>
      </c>
      <c r="J7396" s="34">
        <v>540000</v>
      </c>
      <c r="K7396" s="32">
        <v>28</v>
      </c>
      <c r="L7396" s="32">
        <v>8</v>
      </c>
      <c r="M7396" s="32">
        <v>95.2</v>
      </c>
      <c r="N7396" s="47">
        <f t="shared" si="230"/>
        <v>3.7777777777777779E-3</v>
      </c>
      <c r="O7396" s="47">
        <f t="shared" si="231"/>
        <v>8.0503703703703705E-4</v>
      </c>
    </row>
    <row r="7397" spans="1:15">
      <c r="A7397" s="32" t="s">
        <v>1682</v>
      </c>
      <c r="B7397" s="32" t="s">
        <v>1354</v>
      </c>
      <c r="C7397" s="32" t="s">
        <v>66</v>
      </c>
      <c r="D7397" s="32">
        <v>30319</v>
      </c>
      <c r="E7397" s="32">
        <v>3</v>
      </c>
      <c r="F7397" s="32">
        <v>2040</v>
      </c>
      <c r="G7397" s="32">
        <v>0.93700000000000006</v>
      </c>
      <c r="H7397" s="32">
        <v>5</v>
      </c>
      <c r="I7397" s="34">
        <v>365.1</v>
      </c>
      <c r="J7397" s="34">
        <v>540000</v>
      </c>
      <c r="K7397" s="32">
        <v>28</v>
      </c>
      <c r="L7397" s="32">
        <v>8</v>
      </c>
      <c r="M7397" s="32">
        <v>95.2</v>
      </c>
      <c r="N7397" s="47">
        <f t="shared" si="230"/>
        <v>3.7777777777777779E-3</v>
      </c>
      <c r="O7397" s="47">
        <f t="shared" si="231"/>
        <v>6.7611111111111116E-4</v>
      </c>
    </row>
    <row r="7398" spans="1:15">
      <c r="A7398" s="32" t="s">
        <v>1682</v>
      </c>
      <c r="B7398" s="32" t="s">
        <v>1355</v>
      </c>
      <c r="C7398" s="32" t="s">
        <v>66</v>
      </c>
      <c r="D7398" s="32">
        <v>30319</v>
      </c>
      <c r="E7398" s="32">
        <v>3</v>
      </c>
      <c r="F7398" s="32">
        <v>2101.1999999999998</v>
      </c>
      <c r="G7398" s="32">
        <v>0.91</v>
      </c>
      <c r="H7398" s="32">
        <v>8</v>
      </c>
      <c r="I7398" s="34">
        <v>290.14999999999998</v>
      </c>
      <c r="J7398" s="34">
        <v>567000</v>
      </c>
      <c r="K7398" s="32">
        <v>28</v>
      </c>
      <c r="L7398" s="32">
        <v>8</v>
      </c>
      <c r="M7398" s="32">
        <v>95.2</v>
      </c>
      <c r="N7398" s="47">
        <f t="shared" si="230"/>
        <v>3.7058201058201056E-3</v>
      </c>
      <c r="O7398" s="47">
        <f t="shared" si="231"/>
        <v>5.1172839506172837E-4</v>
      </c>
    </row>
    <row r="7399" spans="1:15">
      <c r="A7399" s="32" t="s">
        <v>1682</v>
      </c>
      <c r="B7399" s="32" t="s">
        <v>1356</v>
      </c>
      <c r="C7399" s="32" t="s">
        <v>66</v>
      </c>
      <c r="D7399" s="32">
        <v>30319</v>
      </c>
      <c r="E7399" s="32">
        <v>3</v>
      </c>
      <c r="F7399" s="32">
        <v>2101.1999999999998</v>
      </c>
      <c r="G7399" s="32">
        <v>0.86</v>
      </c>
      <c r="H7399" s="32">
        <v>12</v>
      </c>
      <c r="I7399" s="34">
        <v>611.38</v>
      </c>
      <c r="J7399" s="34">
        <v>567000</v>
      </c>
      <c r="K7399" s="32">
        <v>28</v>
      </c>
      <c r="L7399" s="32">
        <v>8</v>
      </c>
      <c r="M7399" s="32">
        <v>95.2</v>
      </c>
      <c r="N7399" s="47">
        <f t="shared" si="230"/>
        <v>3.7058201058201056E-3</v>
      </c>
      <c r="O7399" s="47">
        <f t="shared" si="231"/>
        <v>1.0782716049382716E-3</v>
      </c>
    </row>
    <row r="7400" spans="1:15">
      <c r="A7400" s="32" t="s">
        <v>1682</v>
      </c>
      <c r="B7400" s="32" t="s">
        <v>1357</v>
      </c>
      <c r="C7400" s="32" t="s">
        <v>66</v>
      </c>
      <c r="D7400" s="32">
        <v>30319</v>
      </c>
      <c r="E7400" s="32">
        <v>3</v>
      </c>
      <c r="F7400" s="32">
        <v>2101.1999999999998</v>
      </c>
      <c r="G7400" s="32">
        <v>0.86</v>
      </c>
      <c r="H7400" s="32">
        <v>12</v>
      </c>
      <c r="I7400" s="34">
        <v>428.24</v>
      </c>
      <c r="J7400" s="34">
        <v>567000</v>
      </c>
      <c r="K7400" s="32">
        <v>28</v>
      </c>
      <c r="L7400" s="32">
        <v>8</v>
      </c>
      <c r="M7400" s="32">
        <v>95.2</v>
      </c>
      <c r="N7400" s="47">
        <f t="shared" si="230"/>
        <v>3.7058201058201056E-3</v>
      </c>
      <c r="O7400" s="47">
        <f t="shared" si="231"/>
        <v>7.5527336860670201E-4</v>
      </c>
    </row>
    <row r="7401" spans="1:15">
      <c r="A7401" s="32" t="s">
        <v>1682</v>
      </c>
      <c r="B7401" s="32" t="s">
        <v>1358</v>
      </c>
      <c r="C7401" s="32" t="s">
        <v>66</v>
      </c>
      <c r="D7401" s="32">
        <v>30319</v>
      </c>
      <c r="E7401" s="32">
        <v>3</v>
      </c>
      <c r="F7401" s="32">
        <v>2101.1999999999998</v>
      </c>
      <c r="G7401" s="32">
        <v>0.86</v>
      </c>
      <c r="H7401" s="32">
        <v>12</v>
      </c>
      <c r="I7401" s="34">
        <v>523.78</v>
      </c>
      <c r="J7401" s="34">
        <v>567000</v>
      </c>
      <c r="K7401" s="32">
        <v>28</v>
      </c>
      <c r="L7401" s="32">
        <v>8</v>
      </c>
      <c r="M7401" s="32">
        <v>95.2</v>
      </c>
      <c r="N7401" s="47">
        <f t="shared" si="230"/>
        <v>3.7058201058201056E-3</v>
      </c>
      <c r="O7401" s="47">
        <f t="shared" si="231"/>
        <v>9.2377425044091706E-4</v>
      </c>
    </row>
    <row r="7402" spans="1:15">
      <c r="A7402" s="32" t="s">
        <v>1682</v>
      </c>
      <c r="B7402" s="32" t="s">
        <v>1359</v>
      </c>
      <c r="C7402" s="32" t="s">
        <v>66</v>
      </c>
      <c r="D7402" s="32">
        <v>30319</v>
      </c>
      <c r="E7402" s="32">
        <v>3</v>
      </c>
      <c r="F7402" s="32">
        <v>2164.2399999999998</v>
      </c>
      <c r="G7402" s="32">
        <v>0.92</v>
      </c>
      <c r="H7402" s="32">
        <v>7</v>
      </c>
      <c r="I7402" s="34">
        <v>349.49</v>
      </c>
      <c r="J7402" s="34">
        <v>595350</v>
      </c>
      <c r="K7402" s="32">
        <v>28</v>
      </c>
      <c r="L7402" s="32">
        <v>8</v>
      </c>
      <c r="M7402" s="32">
        <v>95.2</v>
      </c>
      <c r="N7402" s="47">
        <f t="shared" si="230"/>
        <v>3.6352397749223144E-3</v>
      </c>
      <c r="O7402" s="47">
        <f t="shared" si="231"/>
        <v>5.8703283782648866E-4</v>
      </c>
    </row>
    <row r="7403" spans="1:15">
      <c r="A7403" s="32" t="s">
        <v>1682</v>
      </c>
      <c r="B7403" s="32" t="s">
        <v>1360</v>
      </c>
      <c r="C7403" s="32" t="s">
        <v>66</v>
      </c>
      <c r="D7403" s="32">
        <v>30319</v>
      </c>
      <c r="E7403" s="32">
        <v>3</v>
      </c>
      <c r="F7403" s="32">
        <v>2164.2399999999998</v>
      </c>
      <c r="G7403" s="32">
        <v>0.92</v>
      </c>
      <c r="H7403" s="32">
        <v>7</v>
      </c>
      <c r="I7403" s="34">
        <v>361.21</v>
      </c>
      <c r="J7403" s="34">
        <v>595350</v>
      </c>
      <c r="K7403" s="32">
        <v>28</v>
      </c>
      <c r="L7403" s="32">
        <v>8</v>
      </c>
      <c r="M7403" s="32">
        <v>95.2</v>
      </c>
      <c r="N7403" s="47">
        <f t="shared" si="230"/>
        <v>3.6352397749223144E-3</v>
      </c>
      <c r="O7403" s="47">
        <f t="shared" si="231"/>
        <v>6.0671873687746705E-4</v>
      </c>
    </row>
    <row r="7404" spans="1:15">
      <c r="A7404" s="32" t="s">
        <v>1682</v>
      </c>
      <c r="B7404" s="32" t="s">
        <v>1361</v>
      </c>
      <c r="C7404" s="32" t="s">
        <v>66</v>
      </c>
      <c r="D7404" s="32">
        <v>30319</v>
      </c>
      <c r="E7404" s="32">
        <v>3</v>
      </c>
      <c r="F7404" s="32">
        <v>2164.2399999999998</v>
      </c>
      <c r="G7404" s="32">
        <v>0.92</v>
      </c>
      <c r="H7404" s="32">
        <v>7</v>
      </c>
      <c r="I7404" s="34">
        <v>303.75</v>
      </c>
      <c r="J7404" s="34">
        <v>595350</v>
      </c>
      <c r="K7404" s="32">
        <v>28</v>
      </c>
      <c r="L7404" s="32">
        <v>8</v>
      </c>
      <c r="M7404" s="32">
        <v>95.2</v>
      </c>
      <c r="N7404" s="47">
        <f t="shared" si="230"/>
        <v>3.6352397749223144E-3</v>
      </c>
      <c r="O7404" s="47">
        <f t="shared" si="231"/>
        <v>5.1020408163265311E-4</v>
      </c>
    </row>
    <row r="7405" spans="1:15">
      <c r="A7405" s="32" t="s">
        <v>1682</v>
      </c>
      <c r="B7405" s="32" t="s">
        <v>1362</v>
      </c>
      <c r="C7405" s="32" t="s">
        <v>66</v>
      </c>
      <c r="D7405" s="32">
        <v>30319</v>
      </c>
      <c r="E7405" s="32">
        <v>3</v>
      </c>
      <c r="F7405" s="32">
        <v>2164.2399999999998</v>
      </c>
      <c r="G7405" s="32">
        <v>0.92</v>
      </c>
      <c r="H7405" s="32">
        <v>7</v>
      </c>
      <c r="I7405" s="34">
        <v>340.25</v>
      </c>
      <c r="J7405" s="34">
        <v>595350</v>
      </c>
      <c r="K7405" s="32">
        <v>28</v>
      </c>
      <c r="L7405" s="32">
        <v>8</v>
      </c>
      <c r="M7405" s="32">
        <v>95.2</v>
      </c>
      <c r="N7405" s="47">
        <f t="shared" si="230"/>
        <v>3.6352397749223144E-3</v>
      </c>
      <c r="O7405" s="47">
        <f t="shared" si="231"/>
        <v>5.7151255563953974E-4</v>
      </c>
    </row>
    <row r="7406" spans="1:15">
      <c r="A7406" s="32" t="s">
        <v>1682</v>
      </c>
      <c r="B7406" s="32" t="s">
        <v>1363</v>
      </c>
      <c r="C7406" s="32" t="s">
        <v>66</v>
      </c>
      <c r="D7406" s="32">
        <v>30319</v>
      </c>
      <c r="E7406" s="32">
        <v>3</v>
      </c>
      <c r="F7406" s="32">
        <v>2229.16</v>
      </c>
      <c r="G7406" s="32">
        <v>0.94399999999999995</v>
      </c>
      <c r="H7406" s="32">
        <v>5</v>
      </c>
      <c r="I7406" s="34">
        <v>366.73</v>
      </c>
      <c r="J7406" s="34">
        <v>625117.5</v>
      </c>
      <c r="K7406" s="32">
        <v>28</v>
      </c>
      <c r="L7406" s="32">
        <v>8</v>
      </c>
      <c r="M7406" s="32">
        <v>95.2</v>
      </c>
      <c r="N7406" s="47">
        <f t="shared" si="230"/>
        <v>3.5659855947081948E-3</v>
      </c>
      <c r="O7406" s="47">
        <f t="shared" si="231"/>
        <v>5.8665770835083012E-4</v>
      </c>
    </row>
    <row r="7407" spans="1:15">
      <c r="A7407" s="32" t="s">
        <v>1682</v>
      </c>
      <c r="B7407" s="32" t="s">
        <v>1364</v>
      </c>
      <c r="C7407" s="32" t="s">
        <v>66</v>
      </c>
      <c r="D7407" s="32">
        <v>30319</v>
      </c>
      <c r="E7407" s="32">
        <v>3</v>
      </c>
      <c r="F7407" s="32">
        <v>2229.16</v>
      </c>
      <c r="G7407" s="32">
        <v>0.91900000000000004</v>
      </c>
      <c r="H7407" s="32">
        <v>7</v>
      </c>
      <c r="I7407" s="34">
        <v>264.35000000000002</v>
      </c>
      <c r="J7407" s="34">
        <v>625117.5</v>
      </c>
      <c r="K7407" s="32">
        <v>28</v>
      </c>
      <c r="L7407" s="32">
        <v>8</v>
      </c>
      <c r="M7407" s="32">
        <v>95.2</v>
      </c>
      <c r="N7407" s="47">
        <f t="shared" si="230"/>
        <v>3.5659855947081948E-3</v>
      </c>
      <c r="O7407" s="47">
        <f t="shared" si="231"/>
        <v>4.2288049846628836E-4</v>
      </c>
    </row>
    <row r="7408" spans="1:15">
      <c r="A7408" s="32" t="s">
        <v>1682</v>
      </c>
      <c r="B7408" s="32" t="s">
        <v>1365</v>
      </c>
      <c r="C7408" s="32" t="s">
        <v>66</v>
      </c>
      <c r="D7408" s="32">
        <v>30319</v>
      </c>
      <c r="E7408" s="32">
        <v>3</v>
      </c>
      <c r="F7408" s="32">
        <v>2229.16</v>
      </c>
      <c r="G7408" s="32">
        <v>0.96599999999999997</v>
      </c>
      <c r="H7408" s="32">
        <v>3</v>
      </c>
      <c r="I7408" s="34">
        <v>332.55</v>
      </c>
      <c r="J7408" s="34">
        <v>625117.5</v>
      </c>
      <c r="K7408" s="32">
        <v>28</v>
      </c>
      <c r="L7408" s="32">
        <v>8</v>
      </c>
      <c r="M7408" s="32">
        <v>95.2</v>
      </c>
      <c r="N7408" s="47">
        <f t="shared" si="230"/>
        <v>3.5659855947081948E-3</v>
      </c>
      <c r="O7408" s="47">
        <f t="shared" si="231"/>
        <v>5.3197998776230069E-4</v>
      </c>
    </row>
    <row r="7409" spans="1:15">
      <c r="A7409" s="32" t="s">
        <v>1682</v>
      </c>
      <c r="B7409" s="32" t="s">
        <v>1366</v>
      </c>
      <c r="C7409" s="32" t="s">
        <v>66</v>
      </c>
      <c r="D7409" s="32">
        <v>30319</v>
      </c>
      <c r="E7409" s="32">
        <v>3</v>
      </c>
      <c r="F7409" s="32">
        <v>2229.16</v>
      </c>
      <c r="G7409" s="32">
        <v>0.96199999999999997</v>
      </c>
      <c r="H7409" s="32">
        <v>3</v>
      </c>
      <c r="I7409" s="34">
        <v>641.41999999999996</v>
      </c>
      <c r="J7409" s="34">
        <v>625117.5</v>
      </c>
      <c r="K7409" s="32">
        <v>28</v>
      </c>
      <c r="L7409" s="32">
        <v>8</v>
      </c>
      <c r="M7409" s="32">
        <v>95.2</v>
      </c>
      <c r="N7409" s="47">
        <f t="shared" si="230"/>
        <v>3.5659855947081948E-3</v>
      </c>
      <c r="O7409" s="47">
        <f t="shared" si="231"/>
        <v>1.0260790971297396E-3</v>
      </c>
    </row>
    <row r="7410" spans="1:15">
      <c r="A7410" s="32" t="s">
        <v>1682</v>
      </c>
      <c r="B7410" s="32" t="s">
        <v>1367</v>
      </c>
      <c r="C7410" s="32" t="s">
        <v>66</v>
      </c>
      <c r="D7410" s="32">
        <v>30319</v>
      </c>
      <c r="E7410" s="32">
        <v>3</v>
      </c>
      <c r="F7410" s="32">
        <v>2296.04</v>
      </c>
      <c r="G7410" s="32">
        <v>0.92900000000000005</v>
      </c>
      <c r="H7410" s="32">
        <v>6</v>
      </c>
      <c r="I7410" s="34">
        <v>474.81</v>
      </c>
      <c r="J7410" s="34">
        <v>656373.38</v>
      </c>
      <c r="K7410" s="32">
        <v>28</v>
      </c>
      <c r="L7410" s="32">
        <v>8</v>
      </c>
      <c r="M7410" s="32">
        <v>95.2</v>
      </c>
      <c r="N7410" s="47">
        <f t="shared" si="230"/>
        <v>3.4980699552440717E-3</v>
      </c>
      <c r="O7410" s="47">
        <f t="shared" si="231"/>
        <v>7.2338399829682311E-4</v>
      </c>
    </row>
    <row r="7411" spans="1:15">
      <c r="A7411" s="32" t="s">
        <v>1682</v>
      </c>
      <c r="B7411" s="32" t="s">
        <v>1368</v>
      </c>
      <c r="C7411" s="32" t="s">
        <v>66</v>
      </c>
      <c r="D7411" s="32">
        <v>30319</v>
      </c>
      <c r="E7411" s="32">
        <v>3</v>
      </c>
      <c r="F7411" s="32">
        <v>2296.04</v>
      </c>
      <c r="G7411" s="32">
        <v>0.94099999999999995</v>
      </c>
      <c r="H7411" s="32">
        <v>5</v>
      </c>
      <c r="I7411" s="34">
        <v>245.65</v>
      </c>
      <c r="J7411" s="34">
        <v>656373.38</v>
      </c>
      <c r="K7411" s="32">
        <v>28</v>
      </c>
      <c r="L7411" s="32">
        <v>8</v>
      </c>
      <c r="M7411" s="32">
        <v>95.2</v>
      </c>
      <c r="N7411" s="47">
        <f t="shared" si="230"/>
        <v>3.4980699552440717E-3</v>
      </c>
      <c r="O7411" s="47">
        <f t="shared" si="231"/>
        <v>3.7425344702431411E-4</v>
      </c>
    </row>
    <row r="7412" spans="1:15">
      <c r="A7412" s="32" t="s">
        <v>1682</v>
      </c>
      <c r="B7412" s="32" t="s">
        <v>1369</v>
      </c>
      <c r="C7412" s="32" t="s">
        <v>66</v>
      </c>
      <c r="D7412" s="32">
        <v>30319</v>
      </c>
      <c r="E7412" s="32">
        <v>3</v>
      </c>
      <c r="F7412" s="32">
        <v>2296.04</v>
      </c>
      <c r="G7412" s="32">
        <v>0.92800000000000005</v>
      </c>
      <c r="H7412" s="32">
        <v>6</v>
      </c>
      <c r="I7412" s="34">
        <v>536.22</v>
      </c>
      <c r="J7412" s="34">
        <v>656373.38</v>
      </c>
      <c r="K7412" s="32">
        <v>28</v>
      </c>
      <c r="L7412" s="32">
        <v>8</v>
      </c>
      <c r="M7412" s="32">
        <v>95.2</v>
      </c>
      <c r="N7412" s="47">
        <f t="shared" si="230"/>
        <v>3.4980699552440717E-3</v>
      </c>
      <c r="O7412" s="47">
        <f t="shared" si="231"/>
        <v>8.1694355124517699E-4</v>
      </c>
    </row>
    <row r="7413" spans="1:15">
      <c r="A7413" s="32" t="s">
        <v>1682</v>
      </c>
      <c r="B7413" s="32" t="s">
        <v>1370</v>
      </c>
      <c r="C7413" s="32" t="s">
        <v>66</v>
      </c>
      <c r="D7413" s="32">
        <v>30319</v>
      </c>
      <c r="E7413" s="32">
        <v>3</v>
      </c>
      <c r="F7413" s="32">
        <v>2296.04</v>
      </c>
      <c r="G7413" s="32">
        <v>0.93500000000000005</v>
      </c>
      <c r="H7413" s="32">
        <v>5</v>
      </c>
      <c r="I7413" s="34">
        <v>222.68</v>
      </c>
      <c r="J7413" s="34">
        <v>656373.38</v>
      </c>
      <c r="K7413" s="32">
        <v>28</v>
      </c>
      <c r="L7413" s="32">
        <v>8</v>
      </c>
      <c r="M7413" s="32">
        <v>95.2</v>
      </c>
      <c r="N7413" s="47">
        <f t="shared" si="230"/>
        <v>3.4980699552440717E-3</v>
      </c>
      <c r="O7413" s="47">
        <f t="shared" si="231"/>
        <v>3.3925812165021073E-4</v>
      </c>
    </row>
    <row r="7414" spans="1:15">
      <c r="A7414" s="32" t="s">
        <v>1682</v>
      </c>
      <c r="B7414" s="32" t="s">
        <v>1371</v>
      </c>
      <c r="C7414" s="32" t="s">
        <v>66</v>
      </c>
      <c r="D7414" s="32">
        <v>30319</v>
      </c>
      <c r="E7414" s="32">
        <v>3</v>
      </c>
      <c r="F7414" s="32">
        <v>2364.92</v>
      </c>
      <c r="G7414" s="32">
        <v>0.96899999999999997</v>
      </c>
      <c r="H7414" s="32">
        <v>2</v>
      </c>
      <c r="I7414" s="34">
        <v>245.76</v>
      </c>
      <c r="J7414" s="34">
        <v>689192.04</v>
      </c>
      <c r="K7414" s="32">
        <v>28</v>
      </c>
      <c r="L7414" s="32">
        <v>8</v>
      </c>
      <c r="M7414" s="32">
        <v>95.2</v>
      </c>
      <c r="N7414" s="47">
        <f t="shared" si="230"/>
        <v>3.4314383549757773E-3</v>
      </c>
      <c r="O7414" s="47">
        <f t="shared" si="231"/>
        <v>3.5659146614635883E-4</v>
      </c>
    </row>
    <row r="7415" spans="1:15">
      <c r="A7415" s="32" t="s">
        <v>1682</v>
      </c>
      <c r="B7415" s="32" t="s">
        <v>1372</v>
      </c>
      <c r="C7415" s="32" t="s">
        <v>66</v>
      </c>
      <c r="D7415" s="32">
        <v>30319</v>
      </c>
      <c r="E7415" s="32">
        <v>3</v>
      </c>
      <c r="F7415" s="32">
        <v>2364.92</v>
      </c>
      <c r="G7415" s="32">
        <v>0.91500000000000004</v>
      </c>
      <c r="H7415" s="32">
        <v>7</v>
      </c>
      <c r="I7415" s="34">
        <v>240.98</v>
      </c>
      <c r="J7415" s="34">
        <v>689192.04</v>
      </c>
      <c r="K7415" s="32">
        <v>28</v>
      </c>
      <c r="L7415" s="32">
        <v>8</v>
      </c>
      <c r="M7415" s="32">
        <v>95.2</v>
      </c>
      <c r="N7415" s="47">
        <f t="shared" si="230"/>
        <v>3.4314383549757773E-3</v>
      </c>
      <c r="O7415" s="47">
        <f t="shared" si="231"/>
        <v>3.4965580856099261E-4</v>
      </c>
    </row>
    <row r="7416" spans="1:15">
      <c r="A7416" s="32" t="s">
        <v>1682</v>
      </c>
      <c r="B7416" s="32" t="s">
        <v>1373</v>
      </c>
      <c r="C7416" s="32" t="s">
        <v>66</v>
      </c>
      <c r="D7416" s="32">
        <v>30319</v>
      </c>
      <c r="E7416" s="32">
        <v>3</v>
      </c>
      <c r="F7416" s="32">
        <v>2364.92</v>
      </c>
      <c r="G7416" s="32">
        <v>0.91</v>
      </c>
      <c r="H7416" s="32">
        <v>8</v>
      </c>
      <c r="I7416" s="34">
        <v>487.86</v>
      </c>
      <c r="J7416" s="34">
        <v>689192.04</v>
      </c>
      <c r="K7416" s="32">
        <v>28</v>
      </c>
      <c r="L7416" s="32">
        <v>8</v>
      </c>
      <c r="M7416" s="32">
        <v>95.2</v>
      </c>
      <c r="N7416" s="47">
        <f t="shared" si="230"/>
        <v>3.4314383549757773E-3</v>
      </c>
      <c r="O7416" s="47">
        <f t="shared" si="231"/>
        <v>7.0787236602442476E-4</v>
      </c>
    </row>
    <row r="7417" spans="1:15">
      <c r="A7417" s="32" t="s">
        <v>1682</v>
      </c>
      <c r="B7417" s="32" t="s">
        <v>1374</v>
      </c>
      <c r="C7417" s="32" t="s">
        <v>66</v>
      </c>
      <c r="D7417" s="32">
        <v>30319</v>
      </c>
      <c r="E7417" s="32">
        <v>3</v>
      </c>
      <c r="F7417" s="32">
        <v>2364.92</v>
      </c>
      <c r="G7417" s="32">
        <v>0.95799999999999996</v>
      </c>
      <c r="H7417" s="32">
        <v>3</v>
      </c>
      <c r="I7417" s="34">
        <v>524.59</v>
      </c>
      <c r="J7417" s="34">
        <v>689192.04</v>
      </c>
      <c r="K7417" s="32">
        <v>28</v>
      </c>
      <c r="L7417" s="32">
        <v>8</v>
      </c>
      <c r="M7417" s="32">
        <v>95.2</v>
      </c>
      <c r="N7417" s="47">
        <f t="shared" si="230"/>
        <v>3.4314383549757773E-3</v>
      </c>
      <c r="O7417" s="47">
        <f t="shared" si="231"/>
        <v>7.6116665537808586E-4</v>
      </c>
    </row>
    <row r="7418" spans="1:15">
      <c r="A7418" s="32" t="s">
        <v>1683</v>
      </c>
      <c r="B7418" s="32" t="s">
        <v>1351</v>
      </c>
      <c r="C7418" s="32" t="s">
        <v>69</v>
      </c>
      <c r="D7418" s="32">
        <v>30314</v>
      </c>
      <c r="E7418" s="32">
        <v>3</v>
      </c>
      <c r="F7418" s="32">
        <v>1360</v>
      </c>
      <c r="G7418" s="32">
        <v>0.90700000000000003</v>
      </c>
      <c r="H7418" s="32">
        <v>8</v>
      </c>
      <c r="I7418" s="34">
        <v>398.67</v>
      </c>
      <c r="J7418" s="34">
        <v>360000</v>
      </c>
      <c r="K7418" s="32">
        <v>72</v>
      </c>
      <c r="L7418" s="32">
        <v>5</v>
      </c>
      <c r="M7418" s="32">
        <v>89.1</v>
      </c>
      <c r="N7418" s="47">
        <f t="shared" si="230"/>
        <v>3.7777777777777779E-3</v>
      </c>
      <c r="O7418" s="47">
        <f t="shared" si="231"/>
        <v>1.1074166666666667E-3</v>
      </c>
    </row>
    <row r="7419" spans="1:15">
      <c r="A7419" s="32" t="s">
        <v>1683</v>
      </c>
      <c r="B7419" s="32" t="s">
        <v>1352</v>
      </c>
      <c r="C7419" s="32" t="s">
        <v>69</v>
      </c>
      <c r="D7419" s="32">
        <v>30314</v>
      </c>
      <c r="E7419" s="32">
        <v>3</v>
      </c>
      <c r="F7419" s="32">
        <v>1360</v>
      </c>
      <c r="G7419" s="32">
        <v>0.90200000000000002</v>
      </c>
      <c r="H7419" s="32">
        <v>8</v>
      </c>
      <c r="I7419" s="34">
        <v>350.09</v>
      </c>
      <c r="J7419" s="34">
        <v>360000</v>
      </c>
      <c r="K7419" s="32">
        <v>72</v>
      </c>
      <c r="L7419" s="32">
        <v>5</v>
      </c>
      <c r="M7419" s="32">
        <v>89.1</v>
      </c>
      <c r="N7419" s="47">
        <f t="shared" si="230"/>
        <v>3.7777777777777779E-3</v>
      </c>
      <c r="O7419" s="47">
        <f t="shared" si="231"/>
        <v>9.7247222222222212E-4</v>
      </c>
    </row>
    <row r="7420" spans="1:15">
      <c r="A7420" s="32" t="s">
        <v>1683</v>
      </c>
      <c r="B7420" s="32" t="s">
        <v>1353</v>
      </c>
      <c r="C7420" s="32" t="s">
        <v>69</v>
      </c>
      <c r="D7420" s="32">
        <v>30314</v>
      </c>
      <c r="E7420" s="32">
        <v>3</v>
      </c>
      <c r="F7420" s="32">
        <v>1360</v>
      </c>
      <c r="G7420" s="32">
        <v>0.91</v>
      </c>
      <c r="H7420" s="32">
        <v>8</v>
      </c>
      <c r="I7420" s="34">
        <v>596.47</v>
      </c>
      <c r="J7420" s="34">
        <v>360000</v>
      </c>
      <c r="K7420" s="32">
        <v>72</v>
      </c>
      <c r="L7420" s="32">
        <v>5</v>
      </c>
      <c r="M7420" s="32">
        <v>89.1</v>
      </c>
      <c r="N7420" s="47">
        <f t="shared" si="230"/>
        <v>3.7777777777777779E-3</v>
      </c>
      <c r="O7420" s="47">
        <f t="shared" si="231"/>
        <v>1.6568611111111111E-3</v>
      </c>
    </row>
    <row r="7421" spans="1:15">
      <c r="A7421" s="32" t="s">
        <v>1683</v>
      </c>
      <c r="B7421" s="32" t="s">
        <v>1354</v>
      </c>
      <c r="C7421" s="32" t="s">
        <v>69</v>
      </c>
      <c r="D7421" s="32">
        <v>30314</v>
      </c>
      <c r="E7421" s="32">
        <v>3</v>
      </c>
      <c r="F7421" s="32">
        <v>1360</v>
      </c>
      <c r="G7421" s="32">
        <v>0.86399999999999999</v>
      </c>
      <c r="H7421" s="32">
        <v>12</v>
      </c>
      <c r="I7421" s="34">
        <v>1125.49</v>
      </c>
      <c r="J7421" s="34">
        <v>360000</v>
      </c>
      <c r="K7421" s="32">
        <v>72</v>
      </c>
      <c r="L7421" s="32">
        <v>5</v>
      </c>
      <c r="M7421" s="32">
        <v>89.1</v>
      </c>
      <c r="N7421" s="47">
        <f t="shared" si="230"/>
        <v>3.7777777777777779E-3</v>
      </c>
      <c r="O7421" s="47">
        <f t="shared" si="231"/>
        <v>3.126361111111111E-3</v>
      </c>
    </row>
    <row r="7422" spans="1:15">
      <c r="A7422" s="32" t="s">
        <v>1683</v>
      </c>
      <c r="B7422" s="32" t="s">
        <v>1355</v>
      </c>
      <c r="C7422" s="32" t="s">
        <v>69</v>
      </c>
      <c r="D7422" s="32">
        <v>30314</v>
      </c>
      <c r="E7422" s="32">
        <v>3</v>
      </c>
      <c r="F7422" s="32">
        <v>1400.8</v>
      </c>
      <c r="G7422" s="32">
        <v>0.85</v>
      </c>
      <c r="H7422" s="32">
        <v>13</v>
      </c>
      <c r="I7422" s="34">
        <v>310.27999999999997</v>
      </c>
      <c r="J7422" s="34">
        <v>378000</v>
      </c>
      <c r="K7422" s="32">
        <v>72</v>
      </c>
      <c r="L7422" s="32">
        <v>5</v>
      </c>
      <c r="M7422" s="32">
        <v>89.1</v>
      </c>
      <c r="N7422" s="47">
        <f t="shared" si="230"/>
        <v>3.7058201058201056E-3</v>
      </c>
      <c r="O7422" s="47">
        <f t="shared" si="231"/>
        <v>8.2084656084656078E-4</v>
      </c>
    </row>
    <row r="7423" spans="1:15">
      <c r="A7423" s="32" t="s">
        <v>1683</v>
      </c>
      <c r="B7423" s="32" t="s">
        <v>1356</v>
      </c>
      <c r="C7423" s="32" t="s">
        <v>69</v>
      </c>
      <c r="D7423" s="32">
        <v>30314</v>
      </c>
      <c r="E7423" s="32">
        <v>3</v>
      </c>
      <c r="F7423" s="32">
        <v>1400.8</v>
      </c>
      <c r="G7423" s="32">
        <v>0.8</v>
      </c>
      <c r="H7423" s="32">
        <v>17</v>
      </c>
      <c r="I7423" s="34">
        <v>259.16000000000003</v>
      </c>
      <c r="J7423" s="34">
        <v>378000</v>
      </c>
      <c r="K7423" s="32">
        <v>72</v>
      </c>
      <c r="L7423" s="32">
        <v>5</v>
      </c>
      <c r="M7423" s="32">
        <v>89.1</v>
      </c>
      <c r="N7423" s="47">
        <f t="shared" si="230"/>
        <v>3.7058201058201056E-3</v>
      </c>
      <c r="O7423" s="47">
        <f t="shared" si="231"/>
        <v>6.8560846560846572E-4</v>
      </c>
    </row>
    <row r="7424" spans="1:15">
      <c r="A7424" s="32" t="s">
        <v>1683</v>
      </c>
      <c r="B7424" s="32" t="s">
        <v>1357</v>
      </c>
      <c r="C7424" s="32" t="s">
        <v>69</v>
      </c>
      <c r="D7424" s="32">
        <v>30314</v>
      </c>
      <c r="E7424" s="32">
        <v>3</v>
      </c>
      <c r="F7424" s="32">
        <v>1400.8</v>
      </c>
      <c r="G7424" s="32">
        <v>0.8</v>
      </c>
      <c r="H7424" s="32">
        <v>17</v>
      </c>
      <c r="I7424" s="34">
        <v>188.93</v>
      </c>
      <c r="J7424" s="34">
        <v>378000</v>
      </c>
      <c r="K7424" s="32">
        <v>72</v>
      </c>
      <c r="L7424" s="32">
        <v>5</v>
      </c>
      <c r="M7424" s="32">
        <v>89.1</v>
      </c>
      <c r="N7424" s="47">
        <f t="shared" si="230"/>
        <v>3.7058201058201056E-3</v>
      </c>
      <c r="O7424" s="47">
        <f t="shared" si="231"/>
        <v>4.998148148148148E-4</v>
      </c>
    </row>
    <row r="7425" spans="1:15">
      <c r="A7425" s="32" t="s">
        <v>1683</v>
      </c>
      <c r="B7425" s="32" t="s">
        <v>1358</v>
      </c>
      <c r="C7425" s="32" t="s">
        <v>69</v>
      </c>
      <c r="D7425" s="32">
        <v>30314</v>
      </c>
      <c r="E7425" s="32">
        <v>3</v>
      </c>
      <c r="F7425" s="32">
        <v>1400.8</v>
      </c>
      <c r="G7425" s="32">
        <v>0.8</v>
      </c>
      <c r="H7425" s="32">
        <v>17</v>
      </c>
      <c r="I7425" s="34">
        <v>699.87</v>
      </c>
      <c r="J7425" s="34">
        <v>378000</v>
      </c>
      <c r="K7425" s="32">
        <v>72</v>
      </c>
      <c r="L7425" s="32">
        <v>5</v>
      </c>
      <c r="M7425" s="32">
        <v>89.1</v>
      </c>
      <c r="N7425" s="47">
        <f t="shared" si="230"/>
        <v>3.7058201058201056E-3</v>
      </c>
      <c r="O7425" s="47">
        <f t="shared" si="231"/>
        <v>1.8515079365079366E-3</v>
      </c>
    </row>
    <row r="7426" spans="1:15">
      <c r="A7426" s="32" t="s">
        <v>1683</v>
      </c>
      <c r="B7426" s="32" t="s">
        <v>1359</v>
      </c>
      <c r="C7426" s="32" t="s">
        <v>69</v>
      </c>
      <c r="D7426" s="32">
        <v>30314</v>
      </c>
      <c r="E7426" s="32">
        <v>3</v>
      </c>
      <c r="F7426" s="32">
        <v>1442.82</v>
      </c>
      <c r="G7426" s="32">
        <v>0.86</v>
      </c>
      <c r="H7426" s="32">
        <v>12</v>
      </c>
      <c r="I7426" s="34">
        <v>202.07</v>
      </c>
      <c r="J7426" s="34">
        <v>396900</v>
      </c>
      <c r="K7426" s="32">
        <v>72</v>
      </c>
      <c r="L7426" s="32">
        <v>5</v>
      </c>
      <c r="M7426" s="32">
        <v>89.1</v>
      </c>
      <c r="N7426" s="47">
        <f t="shared" si="230"/>
        <v>3.6352229780801208E-3</v>
      </c>
      <c r="O7426" s="47">
        <f t="shared" si="231"/>
        <v>5.091206853111615E-4</v>
      </c>
    </row>
    <row r="7427" spans="1:15">
      <c r="A7427" s="32" t="s">
        <v>1683</v>
      </c>
      <c r="B7427" s="32" t="s">
        <v>1360</v>
      </c>
      <c r="C7427" s="32" t="s">
        <v>69</v>
      </c>
      <c r="D7427" s="32">
        <v>30314</v>
      </c>
      <c r="E7427" s="32">
        <v>3</v>
      </c>
      <c r="F7427" s="32">
        <v>1442.82</v>
      </c>
      <c r="G7427" s="32">
        <v>0.86</v>
      </c>
      <c r="H7427" s="32">
        <v>12</v>
      </c>
      <c r="I7427" s="34">
        <v>424.21</v>
      </c>
      <c r="J7427" s="34">
        <v>396900</v>
      </c>
      <c r="K7427" s="32">
        <v>72</v>
      </c>
      <c r="L7427" s="32">
        <v>5</v>
      </c>
      <c r="M7427" s="32">
        <v>89.1</v>
      </c>
      <c r="N7427" s="47">
        <f t="shared" ref="N7427:N7490" si="232">F7427/J7427</f>
        <v>3.6352229780801208E-3</v>
      </c>
      <c r="O7427" s="47">
        <f t="shared" ref="O7427:O7490" si="233">I7427/J7427</f>
        <v>1.0688082640463593E-3</v>
      </c>
    </row>
    <row r="7428" spans="1:15">
      <c r="A7428" s="32" t="s">
        <v>1683</v>
      </c>
      <c r="B7428" s="32" t="s">
        <v>1361</v>
      </c>
      <c r="C7428" s="32" t="s">
        <v>69</v>
      </c>
      <c r="D7428" s="32">
        <v>30314</v>
      </c>
      <c r="E7428" s="32">
        <v>3</v>
      </c>
      <c r="F7428" s="32">
        <v>1442.82</v>
      </c>
      <c r="G7428" s="32">
        <v>0.86</v>
      </c>
      <c r="H7428" s="32">
        <v>12</v>
      </c>
      <c r="I7428" s="34">
        <v>406.52</v>
      </c>
      <c r="J7428" s="34">
        <v>396900</v>
      </c>
      <c r="K7428" s="32">
        <v>72</v>
      </c>
      <c r="L7428" s="32">
        <v>5</v>
      </c>
      <c r="M7428" s="32">
        <v>89.1</v>
      </c>
      <c r="N7428" s="47">
        <f t="shared" si="232"/>
        <v>3.6352229780801208E-3</v>
      </c>
      <c r="O7428" s="47">
        <f t="shared" si="233"/>
        <v>1.0242378432854622E-3</v>
      </c>
    </row>
    <row r="7429" spans="1:15">
      <c r="A7429" s="32" t="s">
        <v>1683</v>
      </c>
      <c r="B7429" s="32" t="s">
        <v>1362</v>
      </c>
      <c r="C7429" s="32" t="s">
        <v>69</v>
      </c>
      <c r="D7429" s="32">
        <v>30314</v>
      </c>
      <c r="E7429" s="32">
        <v>3</v>
      </c>
      <c r="F7429" s="32">
        <v>1442.82</v>
      </c>
      <c r="G7429" s="32">
        <v>0.86</v>
      </c>
      <c r="H7429" s="32">
        <v>12</v>
      </c>
      <c r="I7429" s="34">
        <v>386.85</v>
      </c>
      <c r="J7429" s="34">
        <v>396900</v>
      </c>
      <c r="K7429" s="32">
        <v>72</v>
      </c>
      <c r="L7429" s="32">
        <v>5</v>
      </c>
      <c r="M7429" s="32">
        <v>89.1</v>
      </c>
      <c r="N7429" s="47">
        <f t="shared" si="232"/>
        <v>3.6352229780801208E-3</v>
      </c>
      <c r="O7429" s="47">
        <f t="shared" si="233"/>
        <v>9.7467876039304614E-4</v>
      </c>
    </row>
    <row r="7430" spans="1:15">
      <c r="A7430" s="32" t="s">
        <v>1683</v>
      </c>
      <c r="B7430" s="32" t="s">
        <v>1363</v>
      </c>
      <c r="C7430" s="32" t="s">
        <v>69</v>
      </c>
      <c r="D7430" s="32">
        <v>30314</v>
      </c>
      <c r="E7430" s="32">
        <v>3</v>
      </c>
      <c r="F7430" s="32">
        <v>1486.11</v>
      </c>
      <c r="G7430" s="32">
        <v>0.875</v>
      </c>
      <c r="H7430" s="32">
        <v>11</v>
      </c>
      <c r="I7430" s="34">
        <v>368.58</v>
      </c>
      <c r="J7430" s="34">
        <v>416745</v>
      </c>
      <c r="K7430" s="32">
        <v>72</v>
      </c>
      <c r="L7430" s="32">
        <v>5</v>
      </c>
      <c r="M7430" s="32">
        <v>89.1</v>
      </c>
      <c r="N7430" s="47">
        <f t="shared" si="232"/>
        <v>3.5659935932044772E-3</v>
      </c>
      <c r="O7430" s="47">
        <f t="shared" si="233"/>
        <v>8.8442572796314288E-4</v>
      </c>
    </row>
    <row r="7431" spans="1:15">
      <c r="A7431" s="32" t="s">
        <v>1683</v>
      </c>
      <c r="B7431" s="32" t="s">
        <v>1364</v>
      </c>
      <c r="C7431" s="32" t="s">
        <v>69</v>
      </c>
      <c r="D7431" s="32">
        <v>30314</v>
      </c>
      <c r="E7431" s="32">
        <v>3</v>
      </c>
      <c r="F7431" s="32">
        <v>1486.11</v>
      </c>
      <c r="G7431" s="32">
        <v>0.90400000000000003</v>
      </c>
      <c r="H7431" s="32">
        <v>8</v>
      </c>
      <c r="I7431" s="34">
        <v>610.64</v>
      </c>
      <c r="J7431" s="34">
        <v>416745</v>
      </c>
      <c r="K7431" s="32">
        <v>72</v>
      </c>
      <c r="L7431" s="32">
        <v>5</v>
      </c>
      <c r="M7431" s="32">
        <v>89.1</v>
      </c>
      <c r="N7431" s="47">
        <f t="shared" si="232"/>
        <v>3.5659935932044772E-3</v>
      </c>
      <c r="O7431" s="47">
        <f t="shared" si="233"/>
        <v>1.4652605310201681E-3</v>
      </c>
    </row>
    <row r="7432" spans="1:15">
      <c r="A7432" s="32" t="s">
        <v>1683</v>
      </c>
      <c r="B7432" s="32" t="s">
        <v>1365</v>
      </c>
      <c r="C7432" s="32" t="s">
        <v>69</v>
      </c>
      <c r="D7432" s="32">
        <v>30314</v>
      </c>
      <c r="E7432" s="32">
        <v>3</v>
      </c>
      <c r="F7432" s="32">
        <v>1486.11</v>
      </c>
      <c r="G7432" s="32">
        <v>0.88300000000000001</v>
      </c>
      <c r="H7432" s="32">
        <v>10</v>
      </c>
      <c r="I7432" s="34">
        <v>198.32</v>
      </c>
      <c r="J7432" s="34">
        <v>416745</v>
      </c>
      <c r="K7432" s="32">
        <v>72</v>
      </c>
      <c r="L7432" s="32">
        <v>5</v>
      </c>
      <c r="M7432" s="32">
        <v>89.1</v>
      </c>
      <c r="N7432" s="47">
        <f t="shared" si="232"/>
        <v>3.5659935932044772E-3</v>
      </c>
      <c r="O7432" s="47">
        <f t="shared" si="233"/>
        <v>4.7587853483545094E-4</v>
      </c>
    </row>
    <row r="7433" spans="1:15">
      <c r="A7433" s="32" t="s">
        <v>1683</v>
      </c>
      <c r="B7433" s="32" t="s">
        <v>1366</v>
      </c>
      <c r="C7433" s="32" t="s">
        <v>69</v>
      </c>
      <c r="D7433" s="32">
        <v>30314</v>
      </c>
      <c r="E7433" s="32">
        <v>3</v>
      </c>
      <c r="F7433" s="32">
        <v>1486.11</v>
      </c>
      <c r="G7433" s="32">
        <v>0.86899999999999999</v>
      </c>
      <c r="H7433" s="32">
        <v>11</v>
      </c>
      <c r="I7433" s="34">
        <v>512.11</v>
      </c>
      <c r="J7433" s="34">
        <v>416745</v>
      </c>
      <c r="K7433" s="32">
        <v>72</v>
      </c>
      <c r="L7433" s="32">
        <v>5</v>
      </c>
      <c r="M7433" s="32">
        <v>89.1</v>
      </c>
      <c r="N7433" s="47">
        <f t="shared" si="232"/>
        <v>3.5659935932044772E-3</v>
      </c>
      <c r="O7433" s="47">
        <f t="shared" si="233"/>
        <v>1.2288329793998728E-3</v>
      </c>
    </row>
    <row r="7434" spans="1:15">
      <c r="A7434" s="32" t="s">
        <v>1683</v>
      </c>
      <c r="B7434" s="32" t="s">
        <v>1367</v>
      </c>
      <c r="C7434" s="32" t="s">
        <v>69</v>
      </c>
      <c r="D7434" s="32">
        <v>30314</v>
      </c>
      <c r="E7434" s="32">
        <v>3</v>
      </c>
      <c r="F7434" s="32">
        <v>1530.69</v>
      </c>
      <c r="G7434" s="32">
        <v>0.86099999999999999</v>
      </c>
      <c r="H7434" s="32">
        <v>12</v>
      </c>
      <c r="I7434" s="34">
        <v>362.13</v>
      </c>
      <c r="J7434" s="34">
        <v>437582.25</v>
      </c>
      <c r="K7434" s="32">
        <v>72</v>
      </c>
      <c r="L7434" s="32">
        <v>5</v>
      </c>
      <c r="M7434" s="32">
        <v>89.1</v>
      </c>
      <c r="N7434" s="47">
        <f t="shared" si="232"/>
        <v>3.4980623642755161E-3</v>
      </c>
      <c r="O7434" s="47">
        <f t="shared" si="233"/>
        <v>8.2757013110106731E-4</v>
      </c>
    </row>
    <row r="7435" spans="1:15">
      <c r="A7435" s="32" t="s">
        <v>1683</v>
      </c>
      <c r="B7435" s="32" t="s">
        <v>1368</v>
      </c>
      <c r="C7435" s="32" t="s">
        <v>69</v>
      </c>
      <c r="D7435" s="32">
        <v>30314</v>
      </c>
      <c r="E7435" s="32">
        <v>3</v>
      </c>
      <c r="F7435" s="32">
        <v>1530.69</v>
      </c>
      <c r="G7435" s="32">
        <v>0.872</v>
      </c>
      <c r="H7435" s="32">
        <v>11</v>
      </c>
      <c r="I7435" s="34">
        <v>484.58</v>
      </c>
      <c r="J7435" s="34">
        <v>437582.25</v>
      </c>
      <c r="K7435" s="32">
        <v>72</v>
      </c>
      <c r="L7435" s="32">
        <v>5</v>
      </c>
      <c r="M7435" s="32">
        <v>89.1</v>
      </c>
      <c r="N7435" s="47">
        <f t="shared" si="232"/>
        <v>3.4980623642755161E-3</v>
      </c>
      <c r="O7435" s="47">
        <f t="shared" si="233"/>
        <v>1.1074032367629171E-3</v>
      </c>
    </row>
    <row r="7436" spans="1:15">
      <c r="A7436" s="32" t="s">
        <v>1683</v>
      </c>
      <c r="B7436" s="32" t="s">
        <v>1369</v>
      </c>
      <c r="C7436" s="32" t="s">
        <v>69</v>
      </c>
      <c r="D7436" s="32">
        <v>30314</v>
      </c>
      <c r="E7436" s="32">
        <v>3</v>
      </c>
      <c r="F7436" s="32">
        <v>1530.69</v>
      </c>
      <c r="G7436" s="32">
        <v>0.89300000000000002</v>
      </c>
      <c r="H7436" s="32">
        <v>9</v>
      </c>
      <c r="I7436" s="34">
        <v>480.71</v>
      </c>
      <c r="J7436" s="34">
        <v>437582.25</v>
      </c>
      <c r="K7436" s="32">
        <v>72</v>
      </c>
      <c r="L7436" s="32">
        <v>5</v>
      </c>
      <c r="M7436" s="32">
        <v>89.1</v>
      </c>
      <c r="N7436" s="47">
        <f t="shared" si="232"/>
        <v>3.4980623642755161E-3</v>
      </c>
      <c r="O7436" s="47">
        <f t="shared" si="233"/>
        <v>1.0985591851589043E-3</v>
      </c>
    </row>
    <row r="7437" spans="1:15">
      <c r="A7437" s="32" t="s">
        <v>1683</v>
      </c>
      <c r="B7437" s="32" t="s">
        <v>1370</v>
      </c>
      <c r="C7437" s="32" t="s">
        <v>69</v>
      </c>
      <c r="D7437" s="32">
        <v>30314</v>
      </c>
      <c r="E7437" s="32">
        <v>3</v>
      </c>
      <c r="F7437" s="32">
        <v>1530.69</v>
      </c>
      <c r="G7437" s="32">
        <v>0.90900000000000003</v>
      </c>
      <c r="H7437" s="32">
        <v>8</v>
      </c>
      <c r="I7437" s="34">
        <v>1027.1099999999999</v>
      </c>
      <c r="J7437" s="34">
        <v>437582.25</v>
      </c>
      <c r="K7437" s="32">
        <v>72</v>
      </c>
      <c r="L7437" s="32">
        <v>5</v>
      </c>
      <c r="M7437" s="32">
        <v>89.1</v>
      </c>
      <c r="N7437" s="47">
        <f t="shared" si="232"/>
        <v>3.4980623642755161E-3</v>
      </c>
      <c r="O7437" s="47">
        <f t="shared" si="233"/>
        <v>2.3472387191208052E-3</v>
      </c>
    </row>
    <row r="7438" spans="1:15">
      <c r="A7438" s="32" t="s">
        <v>1683</v>
      </c>
      <c r="B7438" s="32" t="s">
        <v>1371</v>
      </c>
      <c r="C7438" s="32" t="s">
        <v>69</v>
      </c>
      <c r="D7438" s="32">
        <v>30314</v>
      </c>
      <c r="E7438" s="32">
        <v>3</v>
      </c>
      <c r="F7438" s="32">
        <v>1576.61</v>
      </c>
      <c r="G7438" s="32">
        <v>0.86599999999999999</v>
      </c>
      <c r="H7438" s="32">
        <v>12</v>
      </c>
      <c r="I7438" s="34">
        <v>577.62</v>
      </c>
      <c r="J7438" s="34">
        <v>459461.36</v>
      </c>
      <c r="K7438" s="32">
        <v>72</v>
      </c>
      <c r="L7438" s="32">
        <v>5</v>
      </c>
      <c r="M7438" s="32">
        <v>89.1</v>
      </c>
      <c r="N7438" s="47">
        <f t="shared" si="232"/>
        <v>3.4314311001038258E-3</v>
      </c>
      <c r="O7438" s="47">
        <f t="shared" si="233"/>
        <v>1.2571677409390857E-3</v>
      </c>
    </row>
    <row r="7439" spans="1:15">
      <c r="A7439" s="32" t="s">
        <v>1683</v>
      </c>
      <c r="B7439" s="32" t="s">
        <v>1372</v>
      </c>
      <c r="C7439" s="32" t="s">
        <v>69</v>
      </c>
      <c r="D7439" s="32">
        <v>30314</v>
      </c>
      <c r="E7439" s="32">
        <v>3</v>
      </c>
      <c r="F7439" s="32">
        <v>1576.61</v>
      </c>
      <c r="G7439" s="32">
        <v>0.88200000000000001</v>
      </c>
      <c r="H7439" s="32">
        <v>10</v>
      </c>
      <c r="I7439" s="34">
        <v>428.66</v>
      </c>
      <c r="J7439" s="34">
        <v>459461.36</v>
      </c>
      <c r="K7439" s="32">
        <v>72</v>
      </c>
      <c r="L7439" s="32">
        <v>5</v>
      </c>
      <c r="M7439" s="32">
        <v>89.1</v>
      </c>
      <c r="N7439" s="47">
        <f t="shared" si="232"/>
        <v>3.4314311001038258E-3</v>
      </c>
      <c r="O7439" s="47">
        <f t="shared" si="233"/>
        <v>9.3296202318297243E-4</v>
      </c>
    </row>
    <row r="7440" spans="1:15">
      <c r="A7440" s="32" t="s">
        <v>1683</v>
      </c>
      <c r="B7440" s="32" t="s">
        <v>1373</v>
      </c>
      <c r="C7440" s="32" t="s">
        <v>69</v>
      </c>
      <c r="D7440" s="32">
        <v>30314</v>
      </c>
      <c r="E7440" s="32">
        <v>3</v>
      </c>
      <c r="F7440" s="32">
        <v>1576.61</v>
      </c>
      <c r="G7440" s="32">
        <v>0.874</v>
      </c>
      <c r="H7440" s="32">
        <v>11</v>
      </c>
      <c r="I7440" s="34">
        <v>417.08</v>
      </c>
      <c r="J7440" s="34">
        <v>459461.36</v>
      </c>
      <c r="K7440" s="32">
        <v>72</v>
      </c>
      <c r="L7440" s="32">
        <v>5</v>
      </c>
      <c r="M7440" s="32">
        <v>89.1</v>
      </c>
      <c r="N7440" s="47">
        <f t="shared" si="232"/>
        <v>3.4314311001038258E-3</v>
      </c>
      <c r="O7440" s="47">
        <f t="shared" si="233"/>
        <v>9.0775859802443449E-4</v>
      </c>
    </row>
    <row r="7441" spans="1:15">
      <c r="A7441" s="32" t="s">
        <v>1683</v>
      </c>
      <c r="B7441" s="32" t="s">
        <v>1374</v>
      </c>
      <c r="C7441" s="32" t="s">
        <v>69</v>
      </c>
      <c r="D7441" s="32">
        <v>30314</v>
      </c>
      <c r="E7441" s="32">
        <v>3</v>
      </c>
      <c r="F7441" s="32">
        <v>1576.61</v>
      </c>
      <c r="G7441" s="32">
        <v>0.89400000000000002</v>
      </c>
      <c r="H7441" s="32">
        <v>9</v>
      </c>
      <c r="I7441" s="34">
        <v>677.65</v>
      </c>
      <c r="J7441" s="34">
        <v>459461.36</v>
      </c>
      <c r="K7441" s="32">
        <v>72</v>
      </c>
      <c r="L7441" s="32">
        <v>5</v>
      </c>
      <c r="M7441" s="32">
        <v>89.1</v>
      </c>
      <c r="N7441" s="47">
        <f t="shared" si="232"/>
        <v>3.4314311001038258E-3</v>
      </c>
      <c r="O7441" s="47">
        <f t="shared" si="233"/>
        <v>1.4748791933232427E-3</v>
      </c>
    </row>
    <row r="7442" spans="1:15">
      <c r="A7442" s="32" t="s">
        <v>1684</v>
      </c>
      <c r="B7442" s="32" t="s">
        <v>1351</v>
      </c>
      <c r="C7442" s="32" t="s">
        <v>66</v>
      </c>
      <c r="D7442" s="32">
        <v>30033</v>
      </c>
      <c r="E7442" s="32">
        <v>3</v>
      </c>
      <c r="F7442" s="32">
        <v>1700</v>
      </c>
      <c r="G7442" s="32">
        <v>0.94499999999999995</v>
      </c>
      <c r="H7442" s="32">
        <v>4</v>
      </c>
      <c r="I7442" s="34">
        <v>749.26</v>
      </c>
      <c r="J7442" s="34">
        <v>450000</v>
      </c>
      <c r="K7442" s="32">
        <v>42</v>
      </c>
      <c r="L7442" s="32">
        <v>7</v>
      </c>
      <c r="M7442" s="32">
        <v>92.8</v>
      </c>
      <c r="N7442" s="47">
        <f t="shared" si="232"/>
        <v>3.7777777777777779E-3</v>
      </c>
      <c r="O7442" s="47">
        <f t="shared" si="233"/>
        <v>1.6650222222222221E-3</v>
      </c>
    </row>
    <row r="7443" spans="1:15">
      <c r="A7443" s="32" t="s">
        <v>1684</v>
      </c>
      <c r="B7443" s="32" t="s">
        <v>1352</v>
      </c>
      <c r="C7443" s="32" t="s">
        <v>66</v>
      </c>
      <c r="D7443" s="32">
        <v>30033</v>
      </c>
      <c r="E7443" s="32">
        <v>3</v>
      </c>
      <c r="F7443" s="32">
        <v>1700</v>
      </c>
      <c r="G7443" s="32">
        <v>0.90400000000000003</v>
      </c>
      <c r="H7443" s="32">
        <v>8</v>
      </c>
      <c r="I7443" s="34">
        <v>597.77</v>
      </c>
      <c r="J7443" s="34">
        <v>450000</v>
      </c>
      <c r="K7443" s="32">
        <v>42</v>
      </c>
      <c r="L7443" s="32">
        <v>7</v>
      </c>
      <c r="M7443" s="32">
        <v>92.8</v>
      </c>
      <c r="N7443" s="47">
        <f t="shared" si="232"/>
        <v>3.7777777777777779E-3</v>
      </c>
      <c r="O7443" s="47">
        <f t="shared" si="233"/>
        <v>1.3283777777777777E-3</v>
      </c>
    </row>
    <row r="7444" spans="1:15">
      <c r="A7444" s="32" t="s">
        <v>1684</v>
      </c>
      <c r="B7444" s="32" t="s">
        <v>1353</v>
      </c>
      <c r="C7444" s="32" t="s">
        <v>66</v>
      </c>
      <c r="D7444" s="32">
        <v>30033</v>
      </c>
      <c r="E7444" s="32">
        <v>3</v>
      </c>
      <c r="F7444" s="32">
        <v>1700</v>
      </c>
      <c r="G7444" s="32">
        <v>0.93500000000000005</v>
      </c>
      <c r="H7444" s="32">
        <v>5</v>
      </c>
      <c r="I7444" s="34">
        <v>400.59</v>
      </c>
      <c r="J7444" s="34">
        <v>450000</v>
      </c>
      <c r="K7444" s="32">
        <v>42</v>
      </c>
      <c r="L7444" s="32">
        <v>7</v>
      </c>
      <c r="M7444" s="32">
        <v>92.8</v>
      </c>
      <c r="N7444" s="47">
        <f t="shared" si="232"/>
        <v>3.7777777777777779E-3</v>
      </c>
      <c r="O7444" s="47">
        <f t="shared" si="233"/>
        <v>8.9019999999999995E-4</v>
      </c>
    </row>
    <row r="7445" spans="1:15">
      <c r="A7445" s="32" t="s">
        <v>1684</v>
      </c>
      <c r="B7445" s="32" t="s">
        <v>1354</v>
      </c>
      <c r="C7445" s="32" t="s">
        <v>66</v>
      </c>
      <c r="D7445" s="32">
        <v>30033</v>
      </c>
      <c r="E7445" s="32">
        <v>3</v>
      </c>
      <c r="F7445" s="32">
        <v>1700</v>
      </c>
      <c r="G7445" s="32">
        <v>0.91800000000000004</v>
      </c>
      <c r="H7445" s="32">
        <v>7</v>
      </c>
      <c r="I7445" s="34">
        <v>383.25</v>
      </c>
      <c r="J7445" s="34">
        <v>450000</v>
      </c>
      <c r="K7445" s="32">
        <v>42</v>
      </c>
      <c r="L7445" s="32">
        <v>7</v>
      </c>
      <c r="M7445" s="32">
        <v>92.8</v>
      </c>
      <c r="N7445" s="47">
        <f t="shared" si="232"/>
        <v>3.7777777777777779E-3</v>
      </c>
      <c r="O7445" s="47">
        <f t="shared" si="233"/>
        <v>8.516666666666667E-4</v>
      </c>
    </row>
    <row r="7446" spans="1:15">
      <c r="A7446" s="32" t="s">
        <v>1684</v>
      </c>
      <c r="B7446" s="32" t="s">
        <v>1355</v>
      </c>
      <c r="C7446" s="32" t="s">
        <v>66</v>
      </c>
      <c r="D7446" s="32">
        <v>30033</v>
      </c>
      <c r="E7446" s="32">
        <v>3</v>
      </c>
      <c r="F7446" s="32">
        <v>1751</v>
      </c>
      <c r="G7446" s="32">
        <v>0.89</v>
      </c>
      <c r="H7446" s="32">
        <v>9</v>
      </c>
      <c r="I7446" s="34">
        <v>422.64</v>
      </c>
      <c r="J7446" s="34">
        <v>472500</v>
      </c>
      <c r="K7446" s="32">
        <v>42</v>
      </c>
      <c r="L7446" s="32">
        <v>7</v>
      </c>
      <c r="M7446" s="32">
        <v>92.8</v>
      </c>
      <c r="N7446" s="47">
        <f t="shared" si="232"/>
        <v>3.705820105820106E-3</v>
      </c>
      <c r="O7446" s="47">
        <f t="shared" si="233"/>
        <v>8.9447619047619044E-4</v>
      </c>
    </row>
    <row r="7447" spans="1:15">
      <c r="A7447" s="32" t="s">
        <v>1684</v>
      </c>
      <c r="B7447" s="32" t="s">
        <v>1356</v>
      </c>
      <c r="C7447" s="32" t="s">
        <v>66</v>
      </c>
      <c r="D7447" s="32">
        <v>30033</v>
      </c>
      <c r="E7447" s="32">
        <v>3</v>
      </c>
      <c r="F7447" s="32">
        <v>1751</v>
      </c>
      <c r="G7447" s="32">
        <v>0.84</v>
      </c>
      <c r="H7447" s="32">
        <v>14</v>
      </c>
      <c r="I7447" s="34">
        <v>329.04</v>
      </c>
      <c r="J7447" s="34">
        <v>472500</v>
      </c>
      <c r="K7447" s="32">
        <v>42</v>
      </c>
      <c r="L7447" s="32">
        <v>7</v>
      </c>
      <c r="M7447" s="32">
        <v>92.8</v>
      </c>
      <c r="N7447" s="47">
        <f t="shared" si="232"/>
        <v>3.705820105820106E-3</v>
      </c>
      <c r="O7447" s="47">
        <f t="shared" si="233"/>
        <v>6.9638095238095245E-4</v>
      </c>
    </row>
    <row r="7448" spans="1:15">
      <c r="A7448" s="32" t="s">
        <v>1684</v>
      </c>
      <c r="B7448" s="32" t="s">
        <v>1357</v>
      </c>
      <c r="C7448" s="32" t="s">
        <v>66</v>
      </c>
      <c r="D7448" s="32">
        <v>30033</v>
      </c>
      <c r="E7448" s="32">
        <v>3</v>
      </c>
      <c r="F7448" s="32">
        <v>1751</v>
      </c>
      <c r="G7448" s="32">
        <v>0.84</v>
      </c>
      <c r="H7448" s="32">
        <v>14</v>
      </c>
      <c r="I7448" s="34">
        <v>625.28</v>
      </c>
      <c r="J7448" s="34">
        <v>472500</v>
      </c>
      <c r="K7448" s="32">
        <v>42</v>
      </c>
      <c r="L7448" s="32">
        <v>7</v>
      </c>
      <c r="M7448" s="32">
        <v>92.8</v>
      </c>
      <c r="N7448" s="47">
        <f t="shared" si="232"/>
        <v>3.705820105820106E-3</v>
      </c>
      <c r="O7448" s="47">
        <f t="shared" si="233"/>
        <v>1.3233439153439153E-3</v>
      </c>
    </row>
    <row r="7449" spans="1:15">
      <c r="A7449" s="32" t="s">
        <v>1684</v>
      </c>
      <c r="B7449" s="32" t="s">
        <v>1358</v>
      </c>
      <c r="C7449" s="32" t="s">
        <v>66</v>
      </c>
      <c r="D7449" s="32">
        <v>30033</v>
      </c>
      <c r="E7449" s="32">
        <v>3</v>
      </c>
      <c r="F7449" s="32">
        <v>1751</v>
      </c>
      <c r="G7449" s="32">
        <v>0.84</v>
      </c>
      <c r="H7449" s="32">
        <v>14</v>
      </c>
      <c r="I7449" s="34">
        <v>480.96</v>
      </c>
      <c r="J7449" s="34">
        <v>472500</v>
      </c>
      <c r="K7449" s="32">
        <v>42</v>
      </c>
      <c r="L7449" s="32">
        <v>7</v>
      </c>
      <c r="M7449" s="32">
        <v>92.8</v>
      </c>
      <c r="N7449" s="47">
        <f t="shared" si="232"/>
        <v>3.705820105820106E-3</v>
      </c>
      <c r="O7449" s="47">
        <f t="shared" si="233"/>
        <v>1.017904761904762E-3</v>
      </c>
    </row>
    <row r="7450" spans="1:15">
      <c r="A7450" s="32" t="s">
        <v>1684</v>
      </c>
      <c r="B7450" s="32" t="s">
        <v>1359</v>
      </c>
      <c r="C7450" s="32" t="s">
        <v>66</v>
      </c>
      <c r="D7450" s="32">
        <v>30033</v>
      </c>
      <c r="E7450" s="32">
        <v>3</v>
      </c>
      <c r="F7450" s="32">
        <v>1803.53</v>
      </c>
      <c r="G7450" s="32">
        <v>0.9</v>
      </c>
      <c r="H7450" s="32">
        <v>8</v>
      </c>
      <c r="I7450" s="34">
        <v>235.29</v>
      </c>
      <c r="J7450" s="34">
        <v>496125</v>
      </c>
      <c r="K7450" s="32">
        <v>42</v>
      </c>
      <c r="L7450" s="32">
        <v>7</v>
      </c>
      <c r="M7450" s="32">
        <v>92.8</v>
      </c>
      <c r="N7450" s="47">
        <f t="shared" si="232"/>
        <v>3.6352330561854372E-3</v>
      </c>
      <c r="O7450" s="47">
        <f t="shared" si="233"/>
        <v>4.7425547996976568E-4</v>
      </c>
    </row>
    <row r="7451" spans="1:15">
      <c r="A7451" s="32" t="s">
        <v>1684</v>
      </c>
      <c r="B7451" s="32" t="s">
        <v>1360</v>
      </c>
      <c r="C7451" s="32" t="s">
        <v>66</v>
      </c>
      <c r="D7451" s="32">
        <v>30033</v>
      </c>
      <c r="E7451" s="32">
        <v>3</v>
      </c>
      <c r="F7451" s="32">
        <v>1803.53</v>
      </c>
      <c r="G7451" s="32">
        <v>0.9</v>
      </c>
      <c r="H7451" s="32">
        <v>8</v>
      </c>
      <c r="I7451" s="34">
        <v>202.72</v>
      </c>
      <c r="J7451" s="34">
        <v>496125</v>
      </c>
      <c r="K7451" s="32">
        <v>42</v>
      </c>
      <c r="L7451" s="32">
        <v>7</v>
      </c>
      <c r="M7451" s="32">
        <v>92.8</v>
      </c>
      <c r="N7451" s="47">
        <f t="shared" si="232"/>
        <v>3.6352330561854372E-3</v>
      </c>
      <c r="O7451" s="47">
        <f t="shared" si="233"/>
        <v>4.0860670194003528E-4</v>
      </c>
    </row>
    <row r="7452" spans="1:15">
      <c r="A7452" s="32" t="s">
        <v>1684</v>
      </c>
      <c r="B7452" s="32" t="s">
        <v>1361</v>
      </c>
      <c r="C7452" s="32" t="s">
        <v>66</v>
      </c>
      <c r="D7452" s="32">
        <v>30033</v>
      </c>
      <c r="E7452" s="32">
        <v>3</v>
      </c>
      <c r="F7452" s="32">
        <v>1803.53</v>
      </c>
      <c r="G7452" s="32">
        <v>0.9</v>
      </c>
      <c r="H7452" s="32">
        <v>8</v>
      </c>
      <c r="I7452" s="34">
        <v>226.49</v>
      </c>
      <c r="J7452" s="34">
        <v>496125</v>
      </c>
      <c r="K7452" s="32">
        <v>42</v>
      </c>
      <c r="L7452" s="32">
        <v>7</v>
      </c>
      <c r="M7452" s="32">
        <v>92.8</v>
      </c>
      <c r="N7452" s="47">
        <f t="shared" si="232"/>
        <v>3.6352330561854372E-3</v>
      </c>
      <c r="O7452" s="47">
        <f t="shared" si="233"/>
        <v>4.5651801461325271E-4</v>
      </c>
    </row>
    <row r="7453" spans="1:15">
      <c r="A7453" s="32" t="s">
        <v>1684</v>
      </c>
      <c r="B7453" s="32" t="s">
        <v>1362</v>
      </c>
      <c r="C7453" s="32" t="s">
        <v>66</v>
      </c>
      <c r="D7453" s="32">
        <v>30033</v>
      </c>
      <c r="E7453" s="32">
        <v>3</v>
      </c>
      <c r="F7453" s="32">
        <v>1803.53</v>
      </c>
      <c r="G7453" s="32">
        <v>0.9</v>
      </c>
      <c r="H7453" s="32">
        <v>8</v>
      </c>
      <c r="I7453" s="34">
        <v>239.39</v>
      </c>
      <c r="J7453" s="34">
        <v>496125</v>
      </c>
      <c r="K7453" s="32">
        <v>42</v>
      </c>
      <c r="L7453" s="32">
        <v>7</v>
      </c>
      <c r="M7453" s="32">
        <v>92.8</v>
      </c>
      <c r="N7453" s="47">
        <f t="shared" si="232"/>
        <v>3.6352330561854372E-3</v>
      </c>
      <c r="O7453" s="47">
        <f t="shared" si="233"/>
        <v>4.8251952632905011E-4</v>
      </c>
    </row>
    <row r="7454" spans="1:15">
      <c r="A7454" s="32" t="s">
        <v>1684</v>
      </c>
      <c r="B7454" s="32" t="s">
        <v>1363</v>
      </c>
      <c r="C7454" s="32" t="s">
        <v>66</v>
      </c>
      <c r="D7454" s="32">
        <v>30033</v>
      </c>
      <c r="E7454" s="32">
        <v>3</v>
      </c>
      <c r="F7454" s="32">
        <v>1857.64</v>
      </c>
      <c r="G7454" s="32">
        <v>0.91100000000000003</v>
      </c>
      <c r="H7454" s="32">
        <v>8</v>
      </c>
      <c r="I7454" s="34">
        <v>717.43</v>
      </c>
      <c r="J7454" s="34">
        <v>520931.25</v>
      </c>
      <c r="K7454" s="32">
        <v>42</v>
      </c>
      <c r="L7454" s="32">
        <v>7</v>
      </c>
      <c r="M7454" s="32">
        <v>92.8</v>
      </c>
      <c r="N7454" s="47">
        <f t="shared" si="232"/>
        <v>3.5659983923022475E-3</v>
      </c>
      <c r="O7454" s="47">
        <f t="shared" si="233"/>
        <v>1.377206685143193E-3</v>
      </c>
    </row>
    <row r="7455" spans="1:15">
      <c r="A7455" s="32" t="s">
        <v>1684</v>
      </c>
      <c r="B7455" s="32" t="s">
        <v>1364</v>
      </c>
      <c r="C7455" s="32" t="s">
        <v>66</v>
      </c>
      <c r="D7455" s="32">
        <v>30033</v>
      </c>
      <c r="E7455" s="32">
        <v>3</v>
      </c>
      <c r="F7455" s="32">
        <v>1857.64</v>
      </c>
      <c r="G7455" s="32">
        <v>0.91500000000000004</v>
      </c>
      <c r="H7455" s="32">
        <v>7</v>
      </c>
      <c r="I7455" s="34">
        <v>452.32</v>
      </c>
      <c r="J7455" s="34">
        <v>520931.25</v>
      </c>
      <c r="K7455" s="32">
        <v>42</v>
      </c>
      <c r="L7455" s="32">
        <v>7</v>
      </c>
      <c r="M7455" s="32">
        <v>92.8</v>
      </c>
      <c r="N7455" s="47">
        <f t="shared" si="232"/>
        <v>3.5659983923022475E-3</v>
      </c>
      <c r="O7455" s="47">
        <f t="shared" si="233"/>
        <v>8.6829116126168281E-4</v>
      </c>
    </row>
    <row r="7456" spans="1:15">
      <c r="A7456" s="32" t="s">
        <v>1684</v>
      </c>
      <c r="B7456" s="32" t="s">
        <v>1365</v>
      </c>
      <c r="C7456" s="32" t="s">
        <v>66</v>
      </c>
      <c r="D7456" s="32">
        <v>30033</v>
      </c>
      <c r="E7456" s="32">
        <v>3</v>
      </c>
      <c r="F7456" s="32">
        <v>1857.64</v>
      </c>
      <c r="G7456" s="32">
        <v>0.91500000000000004</v>
      </c>
      <c r="H7456" s="32">
        <v>7</v>
      </c>
      <c r="I7456" s="34">
        <v>558.49</v>
      </c>
      <c r="J7456" s="34">
        <v>520931.25</v>
      </c>
      <c r="K7456" s="32">
        <v>42</v>
      </c>
      <c r="L7456" s="32">
        <v>7</v>
      </c>
      <c r="M7456" s="32">
        <v>92.8</v>
      </c>
      <c r="N7456" s="47">
        <f t="shared" si="232"/>
        <v>3.5659983923022475E-3</v>
      </c>
      <c r="O7456" s="47">
        <f t="shared" si="233"/>
        <v>1.0720992453418757E-3</v>
      </c>
    </row>
    <row r="7457" spans="1:15">
      <c r="A7457" s="32" t="s">
        <v>1684</v>
      </c>
      <c r="B7457" s="32" t="s">
        <v>1366</v>
      </c>
      <c r="C7457" s="32" t="s">
        <v>66</v>
      </c>
      <c r="D7457" s="32">
        <v>30033</v>
      </c>
      <c r="E7457" s="32">
        <v>3</v>
      </c>
      <c r="F7457" s="32">
        <v>1857.64</v>
      </c>
      <c r="G7457" s="32">
        <v>0.93600000000000005</v>
      </c>
      <c r="H7457" s="32">
        <v>5</v>
      </c>
      <c r="I7457" s="34">
        <v>545.76</v>
      </c>
      <c r="J7457" s="34">
        <v>520931.25</v>
      </c>
      <c r="K7457" s="32">
        <v>42</v>
      </c>
      <c r="L7457" s="32">
        <v>7</v>
      </c>
      <c r="M7457" s="32">
        <v>92.8</v>
      </c>
      <c r="N7457" s="47">
        <f t="shared" si="232"/>
        <v>3.5659983923022475E-3</v>
      </c>
      <c r="O7457" s="47">
        <f t="shared" si="233"/>
        <v>1.0476622394989742E-3</v>
      </c>
    </row>
    <row r="7458" spans="1:15">
      <c r="A7458" s="32" t="s">
        <v>1684</v>
      </c>
      <c r="B7458" s="32" t="s">
        <v>1367</v>
      </c>
      <c r="C7458" s="32" t="s">
        <v>66</v>
      </c>
      <c r="D7458" s="32">
        <v>30033</v>
      </c>
      <c r="E7458" s="32">
        <v>3</v>
      </c>
      <c r="F7458" s="32">
        <v>1913.36</v>
      </c>
      <c r="G7458" s="32">
        <v>0.93899999999999995</v>
      </c>
      <c r="H7458" s="32">
        <v>5</v>
      </c>
      <c r="I7458" s="34">
        <v>170.51</v>
      </c>
      <c r="J7458" s="34">
        <v>546977.81000000006</v>
      </c>
      <c r="K7458" s="32">
        <v>42</v>
      </c>
      <c r="L7458" s="32">
        <v>7</v>
      </c>
      <c r="M7458" s="32">
        <v>92.8</v>
      </c>
      <c r="N7458" s="47">
        <f t="shared" si="232"/>
        <v>3.4980578096943269E-3</v>
      </c>
      <c r="O7458" s="47">
        <f t="shared" si="233"/>
        <v>3.1173111026204146E-4</v>
      </c>
    </row>
    <row r="7459" spans="1:15">
      <c r="A7459" s="32" t="s">
        <v>1684</v>
      </c>
      <c r="B7459" s="32" t="s">
        <v>1368</v>
      </c>
      <c r="C7459" s="32" t="s">
        <v>66</v>
      </c>
      <c r="D7459" s="32">
        <v>30033</v>
      </c>
      <c r="E7459" s="32">
        <v>3</v>
      </c>
      <c r="F7459" s="32">
        <v>1913.36</v>
      </c>
      <c r="G7459" s="32">
        <v>0.91500000000000004</v>
      </c>
      <c r="H7459" s="32">
        <v>7</v>
      </c>
      <c r="I7459" s="34">
        <v>572.29999999999995</v>
      </c>
      <c r="J7459" s="34">
        <v>546977.81000000006</v>
      </c>
      <c r="K7459" s="32">
        <v>42</v>
      </c>
      <c r="L7459" s="32">
        <v>7</v>
      </c>
      <c r="M7459" s="32">
        <v>92.8</v>
      </c>
      <c r="N7459" s="47">
        <f t="shared" si="232"/>
        <v>3.4980578096943269E-3</v>
      </c>
      <c r="O7459" s="47">
        <f t="shared" si="233"/>
        <v>1.0462947299452604E-3</v>
      </c>
    </row>
    <row r="7460" spans="1:15">
      <c r="A7460" s="32" t="s">
        <v>1684</v>
      </c>
      <c r="B7460" s="32" t="s">
        <v>1369</v>
      </c>
      <c r="C7460" s="32" t="s">
        <v>66</v>
      </c>
      <c r="D7460" s="32">
        <v>30033</v>
      </c>
      <c r="E7460" s="32">
        <v>3</v>
      </c>
      <c r="F7460" s="32">
        <v>1913.36</v>
      </c>
      <c r="G7460" s="32">
        <v>0.90800000000000003</v>
      </c>
      <c r="H7460" s="32">
        <v>8</v>
      </c>
      <c r="I7460" s="34">
        <v>438.8</v>
      </c>
      <c r="J7460" s="34">
        <v>546977.81000000006</v>
      </c>
      <c r="K7460" s="32">
        <v>42</v>
      </c>
      <c r="L7460" s="32">
        <v>7</v>
      </c>
      <c r="M7460" s="32">
        <v>92.8</v>
      </c>
      <c r="N7460" s="47">
        <f t="shared" si="232"/>
        <v>3.4980578096943269E-3</v>
      </c>
      <c r="O7460" s="47">
        <f t="shared" si="233"/>
        <v>8.0222632797480385E-4</v>
      </c>
    </row>
    <row r="7461" spans="1:15">
      <c r="A7461" s="32" t="s">
        <v>1684</v>
      </c>
      <c r="B7461" s="32" t="s">
        <v>1370</v>
      </c>
      <c r="C7461" s="32" t="s">
        <v>66</v>
      </c>
      <c r="D7461" s="32">
        <v>30033</v>
      </c>
      <c r="E7461" s="32">
        <v>3</v>
      </c>
      <c r="F7461" s="32">
        <v>1913.36</v>
      </c>
      <c r="G7461" s="32">
        <v>0.92300000000000004</v>
      </c>
      <c r="H7461" s="32">
        <v>6</v>
      </c>
      <c r="I7461" s="34">
        <v>193.23</v>
      </c>
      <c r="J7461" s="34">
        <v>546977.81000000006</v>
      </c>
      <c r="K7461" s="32">
        <v>42</v>
      </c>
      <c r="L7461" s="32">
        <v>7</v>
      </c>
      <c r="M7461" s="32">
        <v>92.8</v>
      </c>
      <c r="N7461" s="47">
        <f t="shared" si="232"/>
        <v>3.4980578096943269E-3</v>
      </c>
      <c r="O7461" s="47">
        <f t="shared" si="233"/>
        <v>3.5326844429027195E-4</v>
      </c>
    </row>
    <row r="7462" spans="1:15">
      <c r="A7462" s="32" t="s">
        <v>1684</v>
      </c>
      <c r="B7462" s="32" t="s">
        <v>1371</v>
      </c>
      <c r="C7462" s="32" t="s">
        <v>66</v>
      </c>
      <c r="D7462" s="32">
        <v>30033</v>
      </c>
      <c r="E7462" s="32">
        <v>3</v>
      </c>
      <c r="F7462" s="32">
        <v>1970.77</v>
      </c>
      <c r="G7462" s="32">
        <v>0.92600000000000005</v>
      </c>
      <c r="H7462" s="32">
        <v>6</v>
      </c>
      <c r="I7462" s="34">
        <v>328.69</v>
      </c>
      <c r="J7462" s="34">
        <v>574326.69999999995</v>
      </c>
      <c r="K7462" s="32">
        <v>42</v>
      </c>
      <c r="L7462" s="32">
        <v>7</v>
      </c>
      <c r="M7462" s="32">
        <v>92.8</v>
      </c>
      <c r="N7462" s="47">
        <f t="shared" si="232"/>
        <v>3.4314441588733382E-3</v>
      </c>
      <c r="O7462" s="47">
        <f t="shared" si="233"/>
        <v>5.7230492679514989E-4</v>
      </c>
    </row>
    <row r="7463" spans="1:15">
      <c r="A7463" s="32" t="s">
        <v>1684</v>
      </c>
      <c r="B7463" s="32" t="s">
        <v>1372</v>
      </c>
      <c r="C7463" s="32" t="s">
        <v>66</v>
      </c>
      <c r="D7463" s="32">
        <v>30033</v>
      </c>
      <c r="E7463" s="32">
        <v>3</v>
      </c>
      <c r="F7463" s="32">
        <v>1970.77</v>
      </c>
      <c r="G7463" s="32">
        <v>0.90200000000000002</v>
      </c>
      <c r="H7463" s="32">
        <v>8</v>
      </c>
      <c r="I7463" s="34">
        <v>414.45</v>
      </c>
      <c r="J7463" s="34">
        <v>574326.69999999995</v>
      </c>
      <c r="K7463" s="32">
        <v>42</v>
      </c>
      <c r="L7463" s="32">
        <v>7</v>
      </c>
      <c r="M7463" s="32">
        <v>92.8</v>
      </c>
      <c r="N7463" s="47">
        <f t="shared" si="232"/>
        <v>3.4314441588733382E-3</v>
      </c>
      <c r="O7463" s="47">
        <f t="shared" si="233"/>
        <v>7.2162760324393763E-4</v>
      </c>
    </row>
    <row r="7464" spans="1:15">
      <c r="A7464" s="32" t="s">
        <v>1684</v>
      </c>
      <c r="B7464" s="32" t="s">
        <v>1373</v>
      </c>
      <c r="C7464" s="32" t="s">
        <v>66</v>
      </c>
      <c r="D7464" s="32">
        <v>30033</v>
      </c>
      <c r="E7464" s="32">
        <v>3</v>
      </c>
      <c r="F7464" s="32">
        <v>1970.77</v>
      </c>
      <c r="G7464" s="32">
        <v>0.91400000000000003</v>
      </c>
      <c r="H7464" s="32">
        <v>7</v>
      </c>
      <c r="I7464" s="34">
        <v>476.53</v>
      </c>
      <c r="J7464" s="34">
        <v>574326.69999999995</v>
      </c>
      <c r="K7464" s="32">
        <v>42</v>
      </c>
      <c r="L7464" s="32">
        <v>7</v>
      </c>
      <c r="M7464" s="32">
        <v>92.8</v>
      </c>
      <c r="N7464" s="47">
        <f t="shared" si="232"/>
        <v>3.4314441588733382E-3</v>
      </c>
      <c r="O7464" s="47">
        <f t="shared" si="233"/>
        <v>8.2971939141955272E-4</v>
      </c>
    </row>
    <row r="7465" spans="1:15">
      <c r="A7465" s="32" t="s">
        <v>1684</v>
      </c>
      <c r="B7465" s="32" t="s">
        <v>1374</v>
      </c>
      <c r="C7465" s="32" t="s">
        <v>66</v>
      </c>
      <c r="D7465" s="32">
        <v>30033</v>
      </c>
      <c r="E7465" s="32">
        <v>3</v>
      </c>
      <c r="F7465" s="32">
        <v>1970.77</v>
      </c>
      <c r="G7465" s="32">
        <v>0.92400000000000004</v>
      </c>
      <c r="H7465" s="32">
        <v>6</v>
      </c>
      <c r="I7465" s="34">
        <v>1122.27</v>
      </c>
      <c r="J7465" s="34">
        <v>574326.69999999995</v>
      </c>
      <c r="K7465" s="32">
        <v>42</v>
      </c>
      <c r="L7465" s="32">
        <v>7</v>
      </c>
      <c r="M7465" s="32">
        <v>92.8</v>
      </c>
      <c r="N7465" s="47">
        <f t="shared" si="232"/>
        <v>3.4314441588733382E-3</v>
      </c>
      <c r="O7465" s="47">
        <f t="shared" si="233"/>
        <v>1.9540620347269248E-3</v>
      </c>
    </row>
    <row r="7466" spans="1:15">
      <c r="A7466" s="32" t="s">
        <v>1685</v>
      </c>
      <c r="B7466" s="32" t="s">
        <v>1351</v>
      </c>
      <c r="C7466" s="32" t="s">
        <v>66</v>
      </c>
      <c r="D7466" s="32">
        <v>30033</v>
      </c>
      <c r="E7466" s="32">
        <v>2</v>
      </c>
      <c r="F7466" s="32">
        <v>1400</v>
      </c>
      <c r="G7466" s="32">
        <v>0.90600000000000003</v>
      </c>
      <c r="H7466" s="32">
        <v>8</v>
      </c>
      <c r="I7466" s="34">
        <v>205.07</v>
      </c>
      <c r="J7466" s="34">
        <v>300000</v>
      </c>
      <c r="K7466" s="32">
        <v>42</v>
      </c>
      <c r="L7466" s="32">
        <v>7</v>
      </c>
      <c r="M7466" s="32">
        <v>92.8</v>
      </c>
      <c r="N7466" s="47">
        <f t="shared" si="232"/>
        <v>4.6666666666666671E-3</v>
      </c>
      <c r="O7466" s="47">
        <f t="shared" si="233"/>
        <v>6.8356666666666668E-4</v>
      </c>
    </row>
    <row r="7467" spans="1:15">
      <c r="A7467" s="32" t="s">
        <v>1685</v>
      </c>
      <c r="B7467" s="32" t="s">
        <v>1352</v>
      </c>
      <c r="C7467" s="32" t="s">
        <v>66</v>
      </c>
      <c r="D7467" s="32">
        <v>30033</v>
      </c>
      <c r="E7467" s="32">
        <v>2</v>
      </c>
      <c r="F7467" s="32">
        <v>1400</v>
      </c>
      <c r="G7467" s="32">
        <v>0.91400000000000003</v>
      </c>
      <c r="H7467" s="32">
        <v>7</v>
      </c>
      <c r="I7467" s="34">
        <v>958.51</v>
      </c>
      <c r="J7467" s="34">
        <v>300000</v>
      </c>
      <c r="K7467" s="32">
        <v>42</v>
      </c>
      <c r="L7467" s="32">
        <v>7</v>
      </c>
      <c r="M7467" s="32">
        <v>92.8</v>
      </c>
      <c r="N7467" s="47">
        <f t="shared" si="232"/>
        <v>4.6666666666666671E-3</v>
      </c>
      <c r="O7467" s="47">
        <f t="shared" si="233"/>
        <v>3.1950333333333335E-3</v>
      </c>
    </row>
    <row r="7468" spans="1:15">
      <c r="A7468" s="32" t="s">
        <v>1685</v>
      </c>
      <c r="B7468" s="32" t="s">
        <v>1353</v>
      </c>
      <c r="C7468" s="32" t="s">
        <v>66</v>
      </c>
      <c r="D7468" s="32">
        <v>30033</v>
      </c>
      <c r="E7468" s="32">
        <v>2</v>
      </c>
      <c r="F7468" s="32">
        <v>1400</v>
      </c>
      <c r="G7468" s="32">
        <v>0.91600000000000004</v>
      </c>
      <c r="H7468" s="32">
        <v>7</v>
      </c>
      <c r="I7468" s="34">
        <v>401.62</v>
      </c>
      <c r="J7468" s="34">
        <v>300000</v>
      </c>
      <c r="K7468" s="32">
        <v>42</v>
      </c>
      <c r="L7468" s="32">
        <v>7</v>
      </c>
      <c r="M7468" s="32">
        <v>92.8</v>
      </c>
      <c r="N7468" s="47">
        <f t="shared" si="232"/>
        <v>4.6666666666666671E-3</v>
      </c>
      <c r="O7468" s="47">
        <f t="shared" si="233"/>
        <v>1.3387333333333333E-3</v>
      </c>
    </row>
    <row r="7469" spans="1:15">
      <c r="A7469" s="32" t="s">
        <v>1685</v>
      </c>
      <c r="B7469" s="32" t="s">
        <v>1354</v>
      </c>
      <c r="C7469" s="32" t="s">
        <v>66</v>
      </c>
      <c r="D7469" s="32">
        <v>30033</v>
      </c>
      <c r="E7469" s="32">
        <v>2</v>
      </c>
      <c r="F7469" s="32">
        <v>1400</v>
      </c>
      <c r="G7469" s="32">
        <v>0.94899999999999995</v>
      </c>
      <c r="H7469" s="32">
        <v>4</v>
      </c>
      <c r="I7469" s="34">
        <v>409.9</v>
      </c>
      <c r="J7469" s="34">
        <v>300000</v>
      </c>
      <c r="K7469" s="32">
        <v>42</v>
      </c>
      <c r="L7469" s="32">
        <v>7</v>
      </c>
      <c r="M7469" s="32">
        <v>92.8</v>
      </c>
      <c r="N7469" s="47">
        <f t="shared" si="232"/>
        <v>4.6666666666666671E-3</v>
      </c>
      <c r="O7469" s="47">
        <f t="shared" si="233"/>
        <v>1.3663333333333333E-3</v>
      </c>
    </row>
    <row r="7470" spans="1:15">
      <c r="A7470" s="32" t="s">
        <v>1685</v>
      </c>
      <c r="B7470" s="32" t="s">
        <v>1355</v>
      </c>
      <c r="C7470" s="32" t="s">
        <v>66</v>
      </c>
      <c r="D7470" s="32">
        <v>30033</v>
      </c>
      <c r="E7470" s="32">
        <v>2</v>
      </c>
      <c r="F7470" s="32">
        <v>1442</v>
      </c>
      <c r="G7470" s="32">
        <v>0.89</v>
      </c>
      <c r="H7470" s="32">
        <v>9</v>
      </c>
      <c r="I7470" s="34">
        <v>627.74</v>
      </c>
      <c r="J7470" s="34">
        <v>315000</v>
      </c>
      <c r="K7470" s="32">
        <v>42</v>
      </c>
      <c r="L7470" s="32">
        <v>7</v>
      </c>
      <c r="M7470" s="32">
        <v>92.8</v>
      </c>
      <c r="N7470" s="47">
        <f t="shared" si="232"/>
        <v>4.5777777777777778E-3</v>
      </c>
      <c r="O7470" s="47">
        <f t="shared" si="233"/>
        <v>1.9928253968253969E-3</v>
      </c>
    </row>
    <row r="7471" spans="1:15">
      <c r="A7471" s="32" t="s">
        <v>1685</v>
      </c>
      <c r="B7471" s="32" t="s">
        <v>1356</v>
      </c>
      <c r="C7471" s="32" t="s">
        <v>66</v>
      </c>
      <c r="D7471" s="32">
        <v>30033</v>
      </c>
      <c r="E7471" s="32">
        <v>2</v>
      </c>
      <c r="F7471" s="32">
        <v>1442</v>
      </c>
      <c r="G7471" s="32">
        <v>0.84</v>
      </c>
      <c r="H7471" s="32">
        <v>14</v>
      </c>
      <c r="I7471" s="34">
        <v>404.59</v>
      </c>
      <c r="J7471" s="34">
        <v>315000</v>
      </c>
      <c r="K7471" s="32">
        <v>42</v>
      </c>
      <c r="L7471" s="32">
        <v>7</v>
      </c>
      <c r="M7471" s="32">
        <v>92.8</v>
      </c>
      <c r="N7471" s="47">
        <f t="shared" si="232"/>
        <v>4.5777777777777778E-3</v>
      </c>
      <c r="O7471" s="47">
        <f t="shared" si="233"/>
        <v>1.2844126984126983E-3</v>
      </c>
    </row>
    <row r="7472" spans="1:15">
      <c r="A7472" s="32" t="s">
        <v>1685</v>
      </c>
      <c r="B7472" s="32" t="s">
        <v>1357</v>
      </c>
      <c r="C7472" s="32" t="s">
        <v>66</v>
      </c>
      <c r="D7472" s="32">
        <v>30033</v>
      </c>
      <c r="E7472" s="32">
        <v>2</v>
      </c>
      <c r="F7472" s="32">
        <v>1442</v>
      </c>
      <c r="G7472" s="32">
        <v>0.84</v>
      </c>
      <c r="H7472" s="32">
        <v>14</v>
      </c>
      <c r="I7472" s="34">
        <v>794.26</v>
      </c>
      <c r="J7472" s="34">
        <v>315000</v>
      </c>
      <c r="K7472" s="32">
        <v>42</v>
      </c>
      <c r="L7472" s="32">
        <v>7</v>
      </c>
      <c r="M7472" s="32">
        <v>92.8</v>
      </c>
      <c r="N7472" s="47">
        <f t="shared" si="232"/>
        <v>4.5777777777777778E-3</v>
      </c>
      <c r="O7472" s="47">
        <f t="shared" si="233"/>
        <v>2.5214603174603173E-3</v>
      </c>
    </row>
    <row r="7473" spans="1:15">
      <c r="A7473" s="32" t="s">
        <v>1685</v>
      </c>
      <c r="B7473" s="32" t="s">
        <v>1358</v>
      </c>
      <c r="C7473" s="32" t="s">
        <v>66</v>
      </c>
      <c r="D7473" s="32">
        <v>30033</v>
      </c>
      <c r="E7473" s="32">
        <v>2</v>
      </c>
      <c r="F7473" s="32">
        <v>1442</v>
      </c>
      <c r="G7473" s="32">
        <v>0.84</v>
      </c>
      <c r="H7473" s="32">
        <v>14</v>
      </c>
      <c r="I7473" s="34">
        <v>106.66</v>
      </c>
      <c r="J7473" s="34">
        <v>315000</v>
      </c>
      <c r="K7473" s="32">
        <v>42</v>
      </c>
      <c r="L7473" s="32">
        <v>7</v>
      </c>
      <c r="M7473" s="32">
        <v>92.8</v>
      </c>
      <c r="N7473" s="47">
        <f t="shared" si="232"/>
        <v>4.5777777777777778E-3</v>
      </c>
      <c r="O7473" s="47">
        <f t="shared" si="233"/>
        <v>3.3860317460317457E-4</v>
      </c>
    </row>
    <row r="7474" spans="1:15">
      <c r="A7474" s="32" t="s">
        <v>1685</v>
      </c>
      <c r="B7474" s="32" t="s">
        <v>1359</v>
      </c>
      <c r="C7474" s="32" t="s">
        <v>66</v>
      </c>
      <c r="D7474" s="32">
        <v>30033</v>
      </c>
      <c r="E7474" s="32">
        <v>2</v>
      </c>
      <c r="F7474" s="32">
        <v>1485.26</v>
      </c>
      <c r="G7474" s="32">
        <v>0.9</v>
      </c>
      <c r="H7474" s="32">
        <v>8</v>
      </c>
      <c r="I7474" s="34">
        <v>892.94</v>
      </c>
      <c r="J7474" s="34">
        <v>330750</v>
      </c>
      <c r="K7474" s="32">
        <v>42</v>
      </c>
      <c r="L7474" s="32">
        <v>7</v>
      </c>
      <c r="M7474" s="32">
        <v>92.8</v>
      </c>
      <c r="N7474" s="47">
        <f t="shared" si="232"/>
        <v>4.4905820105820109E-3</v>
      </c>
      <c r="O7474" s="47">
        <f t="shared" si="233"/>
        <v>2.6997430083144369E-3</v>
      </c>
    </row>
    <row r="7475" spans="1:15">
      <c r="A7475" s="32" t="s">
        <v>1685</v>
      </c>
      <c r="B7475" s="32" t="s">
        <v>1360</v>
      </c>
      <c r="C7475" s="32" t="s">
        <v>66</v>
      </c>
      <c r="D7475" s="32">
        <v>30033</v>
      </c>
      <c r="E7475" s="32">
        <v>2</v>
      </c>
      <c r="F7475" s="32">
        <v>1485.26</v>
      </c>
      <c r="G7475" s="32">
        <v>0.9</v>
      </c>
      <c r="H7475" s="32">
        <v>8</v>
      </c>
      <c r="I7475" s="34">
        <v>299.08</v>
      </c>
      <c r="J7475" s="34">
        <v>330750</v>
      </c>
      <c r="K7475" s="32">
        <v>42</v>
      </c>
      <c r="L7475" s="32">
        <v>7</v>
      </c>
      <c r="M7475" s="32">
        <v>92.8</v>
      </c>
      <c r="N7475" s="47">
        <f t="shared" si="232"/>
        <v>4.4905820105820109E-3</v>
      </c>
      <c r="O7475" s="47">
        <f t="shared" si="233"/>
        <v>9.0424792139077851E-4</v>
      </c>
    </row>
    <row r="7476" spans="1:15">
      <c r="A7476" s="32" t="s">
        <v>1685</v>
      </c>
      <c r="B7476" s="32" t="s">
        <v>1361</v>
      </c>
      <c r="C7476" s="32" t="s">
        <v>66</v>
      </c>
      <c r="D7476" s="32">
        <v>30033</v>
      </c>
      <c r="E7476" s="32">
        <v>2</v>
      </c>
      <c r="F7476" s="32">
        <v>1485.26</v>
      </c>
      <c r="G7476" s="32">
        <v>0.9</v>
      </c>
      <c r="H7476" s="32">
        <v>8</v>
      </c>
      <c r="I7476" s="34">
        <v>251.69</v>
      </c>
      <c r="J7476" s="34">
        <v>330750</v>
      </c>
      <c r="K7476" s="32">
        <v>42</v>
      </c>
      <c r="L7476" s="32">
        <v>7</v>
      </c>
      <c r="M7476" s="32">
        <v>92.8</v>
      </c>
      <c r="N7476" s="47">
        <f t="shared" si="232"/>
        <v>4.4905820105820109E-3</v>
      </c>
      <c r="O7476" s="47">
        <f t="shared" si="233"/>
        <v>7.6096749811035524E-4</v>
      </c>
    </row>
    <row r="7477" spans="1:15">
      <c r="A7477" s="32" t="s">
        <v>1685</v>
      </c>
      <c r="B7477" s="32" t="s">
        <v>1362</v>
      </c>
      <c r="C7477" s="32" t="s">
        <v>66</v>
      </c>
      <c r="D7477" s="32">
        <v>30033</v>
      </c>
      <c r="E7477" s="32">
        <v>2</v>
      </c>
      <c r="F7477" s="32">
        <v>1485.26</v>
      </c>
      <c r="G7477" s="32">
        <v>0.9</v>
      </c>
      <c r="H7477" s="32">
        <v>8</v>
      </c>
      <c r="I7477" s="34">
        <v>480.85</v>
      </c>
      <c r="J7477" s="34">
        <v>330750</v>
      </c>
      <c r="K7477" s="32">
        <v>42</v>
      </c>
      <c r="L7477" s="32">
        <v>7</v>
      </c>
      <c r="M7477" s="32">
        <v>92.8</v>
      </c>
      <c r="N7477" s="47">
        <f t="shared" si="232"/>
        <v>4.4905820105820109E-3</v>
      </c>
      <c r="O7477" s="47">
        <f t="shared" si="233"/>
        <v>1.453817082388511E-3</v>
      </c>
    </row>
    <row r="7478" spans="1:15">
      <c r="A7478" s="32" t="s">
        <v>1685</v>
      </c>
      <c r="B7478" s="32" t="s">
        <v>1363</v>
      </c>
      <c r="C7478" s="32" t="s">
        <v>66</v>
      </c>
      <c r="D7478" s="32">
        <v>30033</v>
      </c>
      <c r="E7478" s="32">
        <v>2</v>
      </c>
      <c r="F7478" s="32">
        <v>1529.82</v>
      </c>
      <c r="G7478" s="32">
        <v>0.90900000000000003</v>
      </c>
      <c r="H7478" s="32">
        <v>8</v>
      </c>
      <c r="I7478" s="34">
        <v>532.48</v>
      </c>
      <c r="J7478" s="34">
        <v>347287.5</v>
      </c>
      <c r="K7478" s="32">
        <v>42</v>
      </c>
      <c r="L7478" s="32">
        <v>7</v>
      </c>
      <c r="M7478" s="32">
        <v>92.8</v>
      </c>
      <c r="N7478" s="47">
        <f t="shared" si="232"/>
        <v>4.4050534499514094E-3</v>
      </c>
      <c r="O7478" s="47">
        <f t="shared" si="233"/>
        <v>1.5332541482201347E-3</v>
      </c>
    </row>
    <row r="7479" spans="1:15">
      <c r="A7479" s="32" t="s">
        <v>1685</v>
      </c>
      <c r="B7479" s="32" t="s">
        <v>1364</v>
      </c>
      <c r="C7479" s="32" t="s">
        <v>66</v>
      </c>
      <c r="D7479" s="32">
        <v>30033</v>
      </c>
      <c r="E7479" s="32">
        <v>2</v>
      </c>
      <c r="F7479" s="32">
        <v>1529.82</v>
      </c>
      <c r="G7479" s="32">
        <v>0.90200000000000002</v>
      </c>
      <c r="H7479" s="32">
        <v>8</v>
      </c>
      <c r="I7479" s="34">
        <v>453.76</v>
      </c>
      <c r="J7479" s="34">
        <v>347287.5</v>
      </c>
      <c r="K7479" s="32">
        <v>42</v>
      </c>
      <c r="L7479" s="32">
        <v>7</v>
      </c>
      <c r="M7479" s="32">
        <v>92.8</v>
      </c>
      <c r="N7479" s="47">
        <f t="shared" si="232"/>
        <v>4.4050534499514094E-3</v>
      </c>
      <c r="O7479" s="47">
        <f t="shared" si="233"/>
        <v>1.3065831623654753E-3</v>
      </c>
    </row>
    <row r="7480" spans="1:15">
      <c r="A7480" s="32" t="s">
        <v>1685</v>
      </c>
      <c r="B7480" s="32" t="s">
        <v>1365</v>
      </c>
      <c r="C7480" s="32" t="s">
        <v>66</v>
      </c>
      <c r="D7480" s="32">
        <v>30033</v>
      </c>
      <c r="E7480" s="32">
        <v>2</v>
      </c>
      <c r="F7480" s="32">
        <v>1529.82</v>
      </c>
      <c r="G7480" s="32">
        <v>0.91800000000000004</v>
      </c>
      <c r="H7480" s="32">
        <v>7</v>
      </c>
      <c r="I7480" s="34">
        <v>154.43</v>
      </c>
      <c r="J7480" s="34">
        <v>347287.5</v>
      </c>
      <c r="K7480" s="32">
        <v>42</v>
      </c>
      <c r="L7480" s="32">
        <v>7</v>
      </c>
      <c r="M7480" s="32">
        <v>92.8</v>
      </c>
      <c r="N7480" s="47">
        <f t="shared" si="232"/>
        <v>4.4050534499514094E-3</v>
      </c>
      <c r="O7480" s="47">
        <f t="shared" si="233"/>
        <v>4.4467480113738619E-4</v>
      </c>
    </row>
    <row r="7481" spans="1:15">
      <c r="A7481" s="32" t="s">
        <v>1685</v>
      </c>
      <c r="B7481" s="32" t="s">
        <v>1366</v>
      </c>
      <c r="C7481" s="32" t="s">
        <v>66</v>
      </c>
      <c r="D7481" s="32">
        <v>30033</v>
      </c>
      <c r="E7481" s="32">
        <v>2</v>
      </c>
      <c r="F7481" s="32">
        <v>1529.82</v>
      </c>
      <c r="G7481" s="32">
        <v>0.92600000000000005</v>
      </c>
      <c r="H7481" s="32">
        <v>6</v>
      </c>
      <c r="I7481" s="34">
        <v>302.29000000000002</v>
      </c>
      <c r="J7481" s="34">
        <v>347287.5</v>
      </c>
      <c r="K7481" s="32">
        <v>42</v>
      </c>
      <c r="L7481" s="32">
        <v>7</v>
      </c>
      <c r="M7481" s="32">
        <v>92.8</v>
      </c>
      <c r="N7481" s="47">
        <f t="shared" si="232"/>
        <v>4.4050534499514094E-3</v>
      </c>
      <c r="O7481" s="47">
        <f t="shared" si="233"/>
        <v>8.7043155886693305E-4</v>
      </c>
    </row>
    <row r="7482" spans="1:15">
      <c r="A7482" s="32" t="s">
        <v>1685</v>
      </c>
      <c r="B7482" s="32" t="s">
        <v>1367</v>
      </c>
      <c r="C7482" s="32" t="s">
        <v>66</v>
      </c>
      <c r="D7482" s="32">
        <v>30033</v>
      </c>
      <c r="E7482" s="32">
        <v>2</v>
      </c>
      <c r="F7482" s="32">
        <v>1575.71</v>
      </c>
      <c r="G7482" s="32">
        <v>0.89100000000000001</v>
      </c>
      <c r="H7482" s="32">
        <v>9</v>
      </c>
      <c r="I7482" s="34">
        <v>944.48</v>
      </c>
      <c r="J7482" s="34">
        <v>364651.88</v>
      </c>
      <c r="K7482" s="32">
        <v>42</v>
      </c>
      <c r="L7482" s="32">
        <v>7</v>
      </c>
      <c r="M7482" s="32">
        <v>92.8</v>
      </c>
      <c r="N7482" s="47">
        <f t="shared" si="232"/>
        <v>4.321134995930914E-3</v>
      </c>
      <c r="O7482" s="47">
        <f t="shared" si="233"/>
        <v>2.5900867424569428E-3</v>
      </c>
    </row>
    <row r="7483" spans="1:15">
      <c r="A7483" s="32" t="s">
        <v>1685</v>
      </c>
      <c r="B7483" s="32" t="s">
        <v>1368</v>
      </c>
      <c r="C7483" s="32" t="s">
        <v>66</v>
      </c>
      <c r="D7483" s="32">
        <v>30033</v>
      </c>
      <c r="E7483" s="32">
        <v>2</v>
      </c>
      <c r="F7483" s="32">
        <v>1575.71</v>
      </c>
      <c r="G7483" s="32">
        <v>0.92200000000000004</v>
      </c>
      <c r="H7483" s="32">
        <v>7</v>
      </c>
      <c r="I7483" s="34">
        <v>544.29</v>
      </c>
      <c r="J7483" s="34">
        <v>364651.88</v>
      </c>
      <c r="K7483" s="32">
        <v>42</v>
      </c>
      <c r="L7483" s="32">
        <v>7</v>
      </c>
      <c r="M7483" s="32">
        <v>92.8</v>
      </c>
      <c r="N7483" s="47">
        <f t="shared" si="232"/>
        <v>4.321134995930914E-3</v>
      </c>
      <c r="O7483" s="47">
        <f t="shared" si="233"/>
        <v>1.4926290795484174E-3</v>
      </c>
    </row>
    <row r="7484" spans="1:15">
      <c r="A7484" s="32" t="s">
        <v>1685</v>
      </c>
      <c r="B7484" s="32" t="s">
        <v>1369</v>
      </c>
      <c r="C7484" s="32" t="s">
        <v>66</v>
      </c>
      <c r="D7484" s="32">
        <v>30033</v>
      </c>
      <c r="E7484" s="32">
        <v>2</v>
      </c>
      <c r="F7484" s="32">
        <v>1575.71</v>
      </c>
      <c r="G7484" s="32">
        <v>0.90500000000000003</v>
      </c>
      <c r="H7484" s="32">
        <v>8</v>
      </c>
      <c r="I7484" s="34">
        <v>611.29</v>
      </c>
      <c r="J7484" s="34">
        <v>364651.88</v>
      </c>
      <c r="K7484" s="32">
        <v>42</v>
      </c>
      <c r="L7484" s="32">
        <v>7</v>
      </c>
      <c r="M7484" s="32">
        <v>92.8</v>
      </c>
      <c r="N7484" s="47">
        <f t="shared" si="232"/>
        <v>4.321134995930914E-3</v>
      </c>
      <c r="O7484" s="47">
        <f t="shared" si="233"/>
        <v>1.6763659630659245E-3</v>
      </c>
    </row>
    <row r="7485" spans="1:15">
      <c r="A7485" s="32" t="s">
        <v>1685</v>
      </c>
      <c r="B7485" s="32" t="s">
        <v>1370</v>
      </c>
      <c r="C7485" s="32" t="s">
        <v>66</v>
      </c>
      <c r="D7485" s="32">
        <v>30033</v>
      </c>
      <c r="E7485" s="32">
        <v>2</v>
      </c>
      <c r="F7485" s="32">
        <v>1575.71</v>
      </c>
      <c r="G7485" s="32">
        <v>0.93100000000000005</v>
      </c>
      <c r="H7485" s="32">
        <v>6</v>
      </c>
      <c r="I7485" s="34">
        <v>341.66</v>
      </c>
      <c r="J7485" s="34">
        <v>364651.88</v>
      </c>
      <c r="K7485" s="32">
        <v>42</v>
      </c>
      <c r="L7485" s="32">
        <v>7</v>
      </c>
      <c r="M7485" s="32">
        <v>92.8</v>
      </c>
      <c r="N7485" s="47">
        <f t="shared" si="232"/>
        <v>4.321134995930914E-3</v>
      </c>
      <c r="O7485" s="47">
        <f t="shared" si="233"/>
        <v>9.369484122774851E-4</v>
      </c>
    </row>
    <row r="7486" spans="1:15">
      <c r="A7486" s="32" t="s">
        <v>1685</v>
      </c>
      <c r="B7486" s="32" t="s">
        <v>1371</v>
      </c>
      <c r="C7486" s="32" t="s">
        <v>66</v>
      </c>
      <c r="D7486" s="32">
        <v>30033</v>
      </c>
      <c r="E7486" s="32">
        <v>2</v>
      </c>
      <c r="F7486" s="32">
        <v>1622.98</v>
      </c>
      <c r="G7486" s="32">
        <v>0.92400000000000004</v>
      </c>
      <c r="H7486" s="32">
        <v>6</v>
      </c>
      <c r="I7486" s="34">
        <v>409.5</v>
      </c>
      <c r="J7486" s="34">
        <v>382884.47</v>
      </c>
      <c r="K7486" s="32">
        <v>42</v>
      </c>
      <c r="L7486" s="32">
        <v>7</v>
      </c>
      <c r="M7486" s="32">
        <v>92.8</v>
      </c>
      <c r="N7486" s="47">
        <f t="shared" si="232"/>
        <v>4.238824311678142E-3</v>
      </c>
      <c r="O7486" s="47">
        <f t="shared" si="233"/>
        <v>1.069513213737815E-3</v>
      </c>
    </row>
    <row r="7487" spans="1:15">
      <c r="A7487" s="32" t="s">
        <v>1685</v>
      </c>
      <c r="B7487" s="32" t="s">
        <v>1372</v>
      </c>
      <c r="C7487" s="32" t="s">
        <v>66</v>
      </c>
      <c r="D7487" s="32">
        <v>30033</v>
      </c>
      <c r="E7487" s="32">
        <v>2</v>
      </c>
      <c r="F7487" s="32">
        <v>1622.98</v>
      </c>
      <c r="G7487" s="32">
        <v>0.90300000000000002</v>
      </c>
      <c r="H7487" s="32">
        <v>8</v>
      </c>
      <c r="I7487" s="34">
        <v>416.69</v>
      </c>
      <c r="J7487" s="34">
        <v>382884.47</v>
      </c>
      <c r="K7487" s="32">
        <v>42</v>
      </c>
      <c r="L7487" s="32">
        <v>7</v>
      </c>
      <c r="M7487" s="32">
        <v>92.8</v>
      </c>
      <c r="N7487" s="47">
        <f t="shared" si="232"/>
        <v>4.238824311678142E-3</v>
      </c>
      <c r="O7487" s="47">
        <f t="shared" si="233"/>
        <v>1.0882917241328697E-3</v>
      </c>
    </row>
    <row r="7488" spans="1:15">
      <c r="A7488" s="32" t="s">
        <v>1685</v>
      </c>
      <c r="B7488" s="32" t="s">
        <v>1373</v>
      </c>
      <c r="C7488" s="32" t="s">
        <v>66</v>
      </c>
      <c r="D7488" s="32">
        <v>30033</v>
      </c>
      <c r="E7488" s="32">
        <v>2</v>
      </c>
      <c r="F7488" s="32">
        <v>1622.98</v>
      </c>
      <c r="G7488" s="32">
        <v>0.89600000000000002</v>
      </c>
      <c r="H7488" s="32">
        <v>9</v>
      </c>
      <c r="I7488" s="34">
        <v>160.16999999999999</v>
      </c>
      <c r="J7488" s="34">
        <v>382884.47</v>
      </c>
      <c r="K7488" s="32">
        <v>42</v>
      </c>
      <c r="L7488" s="32">
        <v>7</v>
      </c>
      <c r="M7488" s="32">
        <v>92.8</v>
      </c>
      <c r="N7488" s="47">
        <f t="shared" si="232"/>
        <v>4.238824311678142E-3</v>
      </c>
      <c r="O7488" s="47">
        <f t="shared" si="233"/>
        <v>4.1832461891180909E-4</v>
      </c>
    </row>
    <row r="7489" spans="1:15">
      <c r="A7489" s="32" t="s">
        <v>1685</v>
      </c>
      <c r="B7489" s="32" t="s">
        <v>1374</v>
      </c>
      <c r="C7489" s="32" t="s">
        <v>66</v>
      </c>
      <c r="D7489" s="32">
        <v>30033</v>
      </c>
      <c r="E7489" s="32">
        <v>2</v>
      </c>
      <c r="F7489" s="32">
        <v>1622.98</v>
      </c>
      <c r="G7489" s="32">
        <v>0.91600000000000004</v>
      </c>
      <c r="H7489" s="32">
        <v>7</v>
      </c>
      <c r="I7489" s="34">
        <v>316.93</v>
      </c>
      <c r="J7489" s="34">
        <v>382884.47</v>
      </c>
      <c r="K7489" s="32">
        <v>42</v>
      </c>
      <c r="L7489" s="32">
        <v>7</v>
      </c>
      <c r="M7489" s="32">
        <v>92.8</v>
      </c>
      <c r="N7489" s="47">
        <f t="shared" si="232"/>
        <v>4.238824311678142E-3</v>
      </c>
      <c r="O7489" s="47">
        <f t="shared" si="233"/>
        <v>8.2774315709383569E-4</v>
      </c>
    </row>
    <row r="7490" spans="1:15">
      <c r="A7490" s="32" t="s">
        <v>1686</v>
      </c>
      <c r="B7490" s="32" t="s">
        <v>1351</v>
      </c>
      <c r="C7490" s="32" t="s">
        <v>69</v>
      </c>
      <c r="D7490" s="32">
        <v>30305</v>
      </c>
      <c r="E7490" s="32">
        <v>3</v>
      </c>
      <c r="F7490" s="32">
        <v>2380</v>
      </c>
      <c r="G7490" s="32">
        <v>0.97699999999999998</v>
      </c>
      <c r="H7490" s="32">
        <v>2</v>
      </c>
      <c r="I7490" s="34">
        <v>309.32</v>
      </c>
      <c r="J7490" s="34">
        <v>630000</v>
      </c>
      <c r="K7490" s="32">
        <v>18</v>
      </c>
      <c r="L7490" s="32">
        <v>9</v>
      </c>
      <c r="M7490" s="32">
        <v>96.8</v>
      </c>
      <c r="N7490" s="47">
        <f t="shared" si="232"/>
        <v>3.7777777777777779E-3</v>
      </c>
      <c r="O7490" s="47">
        <f t="shared" si="233"/>
        <v>4.9098412698412696E-4</v>
      </c>
    </row>
    <row r="7491" spans="1:15">
      <c r="A7491" s="32" t="s">
        <v>1686</v>
      </c>
      <c r="B7491" s="32" t="s">
        <v>1352</v>
      </c>
      <c r="C7491" s="32" t="s">
        <v>69</v>
      </c>
      <c r="D7491" s="32">
        <v>30305</v>
      </c>
      <c r="E7491" s="32">
        <v>3</v>
      </c>
      <c r="F7491" s="32">
        <v>2380</v>
      </c>
      <c r="G7491" s="32">
        <v>0.96399999999999997</v>
      </c>
      <c r="H7491" s="32">
        <v>3</v>
      </c>
      <c r="I7491" s="34">
        <v>219.83</v>
      </c>
      <c r="J7491" s="34">
        <v>630000</v>
      </c>
      <c r="K7491" s="32">
        <v>18</v>
      </c>
      <c r="L7491" s="32">
        <v>9</v>
      </c>
      <c r="M7491" s="32">
        <v>96.8</v>
      </c>
      <c r="N7491" s="47">
        <f t="shared" ref="N7491:N7554" si="234">F7491/J7491</f>
        <v>3.7777777777777779E-3</v>
      </c>
      <c r="O7491" s="47">
        <f t="shared" ref="O7491:O7554" si="235">I7491/J7491</f>
        <v>3.4893650793650795E-4</v>
      </c>
    </row>
    <row r="7492" spans="1:15">
      <c r="A7492" s="32" t="s">
        <v>1686</v>
      </c>
      <c r="B7492" s="32" t="s">
        <v>1353</v>
      </c>
      <c r="C7492" s="32" t="s">
        <v>69</v>
      </c>
      <c r="D7492" s="32">
        <v>30305</v>
      </c>
      <c r="E7492" s="32">
        <v>3</v>
      </c>
      <c r="F7492" s="32">
        <v>2380</v>
      </c>
      <c r="G7492" s="32">
        <v>0.96399999999999997</v>
      </c>
      <c r="H7492" s="32">
        <v>3</v>
      </c>
      <c r="I7492" s="34">
        <v>689.05</v>
      </c>
      <c r="J7492" s="34">
        <v>630000</v>
      </c>
      <c r="K7492" s="32">
        <v>18</v>
      </c>
      <c r="L7492" s="32">
        <v>9</v>
      </c>
      <c r="M7492" s="32">
        <v>96.8</v>
      </c>
      <c r="N7492" s="47">
        <f t="shared" si="234"/>
        <v>3.7777777777777779E-3</v>
      </c>
      <c r="O7492" s="47">
        <f t="shared" si="235"/>
        <v>1.0937301587301586E-3</v>
      </c>
    </row>
    <row r="7493" spans="1:15">
      <c r="A7493" s="32" t="s">
        <v>1686</v>
      </c>
      <c r="B7493" s="32" t="s">
        <v>1354</v>
      </c>
      <c r="C7493" s="32" t="s">
        <v>69</v>
      </c>
      <c r="D7493" s="32">
        <v>30305</v>
      </c>
      <c r="E7493" s="32">
        <v>3</v>
      </c>
      <c r="F7493" s="32">
        <v>2380</v>
      </c>
      <c r="G7493" s="32">
        <v>0.97699999999999998</v>
      </c>
      <c r="H7493" s="32">
        <v>2</v>
      </c>
      <c r="I7493" s="34">
        <v>573.89</v>
      </c>
      <c r="J7493" s="34">
        <v>630000</v>
      </c>
      <c r="K7493" s="32">
        <v>18</v>
      </c>
      <c r="L7493" s="32">
        <v>9</v>
      </c>
      <c r="M7493" s="32">
        <v>96.8</v>
      </c>
      <c r="N7493" s="47">
        <f t="shared" si="234"/>
        <v>3.7777777777777779E-3</v>
      </c>
      <c r="O7493" s="47">
        <f t="shared" si="235"/>
        <v>9.1093650793650795E-4</v>
      </c>
    </row>
    <row r="7494" spans="1:15">
      <c r="A7494" s="32" t="s">
        <v>1686</v>
      </c>
      <c r="B7494" s="32" t="s">
        <v>1355</v>
      </c>
      <c r="C7494" s="32" t="s">
        <v>69</v>
      </c>
      <c r="D7494" s="32">
        <v>30305</v>
      </c>
      <c r="E7494" s="32">
        <v>3</v>
      </c>
      <c r="F7494" s="32">
        <v>2451.4</v>
      </c>
      <c r="G7494" s="32">
        <v>0.93</v>
      </c>
      <c r="H7494" s="32">
        <v>6</v>
      </c>
      <c r="I7494" s="34">
        <v>464.48</v>
      </c>
      <c r="J7494" s="34">
        <v>661500</v>
      </c>
      <c r="K7494" s="32">
        <v>18</v>
      </c>
      <c r="L7494" s="32">
        <v>9</v>
      </c>
      <c r="M7494" s="32">
        <v>96.8</v>
      </c>
      <c r="N7494" s="47">
        <f t="shared" si="234"/>
        <v>3.705820105820106E-3</v>
      </c>
      <c r="O7494" s="47">
        <f t="shared" si="235"/>
        <v>7.021617535903251E-4</v>
      </c>
    </row>
    <row r="7495" spans="1:15">
      <c r="A7495" s="32" t="s">
        <v>1686</v>
      </c>
      <c r="B7495" s="32" t="s">
        <v>1356</v>
      </c>
      <c r="C7495" s="32" t="s">
        <v>69</v>
      </c>
      <c r="D7495" s="32">
        <v>30305</v>
      </c>
      <c r="E7495" s="32">
        <v>3</v>
      </c>
      <c r="F7495" s="32">
        <v>2451.4</v>
      </c>
      <c r="G7495" s="32">
        <v>0.88</v>
      </c>
      <c r="H7495" s="32">
        <v>10</v>
      </c>
      <c r="I7495" s="34">
        <v>253.27</v>
      </c>
      <c r="J7495" s="34">
        <v>661500</v>
      </c>
      <c r="K7495" s="32">
        <v>18</v>
      </c>
      <c r="L7495" s="32">
        <v>9</v>
      </c>
      <c r="M7495" s="32">
        <v>96.8</v>
      </c>
      <c r="N7495" s="47">
        <f t="shared" si="234"/>
        <v>3.705820105820106E-3</v>
      </c>
      <c r="O7495" s="47">
        <f t="shared" si="235"/>
        <v>3.8287226001511716E-4</v>
      </c>
    </row>
    <row r="7496" spans="1:15">
      <c r="A7496" s="32" t="s">
        <v>1686</v>
      </c>
      <c r="B7496" s="32" t="s">
        <v>1357</v>
      </c>
      <c r="C7496" s="32" t="s">
        <v>69</v>
      </c>
      <c r="D7496" s="32">
        <v>30305</v>
      </c>
      <c r="E7496" s="32">
        <v>3</v>
      </c>
      <c r="F7496" s="32">
        <v>2451.4</v>
      </c>
      <c r="G7496" s="32">
        <v>0.88</v>
      </c>
      <c r="H7496" s="32">
        <v>10</v>
      </c>
      <c r="I7496" s="34">
        <v>227.19</v>
      </c>
      <c r="J7496" s="34">
        <v>661500</v>
      </c>
      <c r="K7496" s="32">
        <v>18</v>
      </c>
      <c r="L7496" s="32">
        <v>9</v>
      </c>
      <c r="M7496" s="32">
        <v>96.8</v>
      </c>
      <c r="N7496" s="47">
        <f t="shared" si="234"/>
        <v>3.705820105820106E-3</v>
      </c>
      <c r="O7496" s="47">
        <f t="shared" si="235"/>
        <v>3.4344671201814059E-4</v>
      </c>
    </row>
    <row r="7497" spans="1:15">
      <c r="A7497" s="32" t="s">
        <v>1686</v>
      </c>
      <c r="B7497" s="32" t="s">
        <v>1358</v>
      </c>
      <c r="C7497" s="32" t="s">
        <v>69</v>
      </c>
      <c r="D7497" s="32">
        <v>30305</v>
      </c>
      <c r="E7497" s="32">
        <v>3</v>
      </c>
      <c r="F7497" s="32">
        <v>2451.4</v>
      </c>
      <c r="G7497" s="32">
        <v>0.88</v>
      </c>
      <c r="H7497" s="32">
        <v>10</v>
      </c>
      <c r="I7497" s="34">
        <v>343.94</v>
      </c>
      <c r="J7497" s="34">
        <v>661500</v>
      </c>
      <c r="K7497" s="32">
        <v>18</v>
      </c>
      <c r="L7497" s="32">
        <v>9</v>
      </c>
      <c r="M7497" s="32">
        <v>96.8</v>
      </c>
      <c r="N7497" s="47">
        <f t="shared" si="234"/>
        <v>3.705820105820106E-3</v>
      </c>
      <c r="O7497" s="47">
        <f t="shared" si="235"/>
        <v>5.1993953136810281E-4</v>
      </c>
    </row>
    <row r="7498" spans="1:15">
      <c r="A7498" s="32" t="s">
        <v>1686</v>
      </c>
      <c r="B7498" s="32" t="s">
        <v>1359</v>
      </c>
      <c r="C7498" s="32" t="s">
        <v>69</v>
      </c>
      <c r="D7498" s="32">
        <v>30305</v>
      </c>
      <c r="E7498" s="32">
        <v>3</v>
      </c>
      <c r="F7498" s="32">
        <v>2524.94</v>
      </c>
      <c r="G7498" s="32">
        <v>0.94</v>
      </c>
      <c r="H7498" s="32">
        <v>5</v>
      </c>
      <c r="I7498" s="34">
        <v>332.22</v>
      </c>
      <c r="J7498" s="34">
        <v>694575</v>
      </c>
      <c r="K7498" s="32">
        <v>18</v>
      </c>
      <c r="L7498" s="32">
        <v>9</v>
      </c>
      <c r="M7498" s="32">
        <v>96.8</v>
      </c>
      <c r="N7498" s="47">
        <f t="shared" si="234"/>
        <v>3.6352301767267753E-3</v>
      </c>
      <c r="O7498" s="47">
        <f t="shared" si="235"/>
        <v>4.7830687830687836E-4</v>
      </c>
    </row>
    <row r="7499" spans="1:15">
      <c r="A7499" s="32" t="s">
        <v>1686</v>
      </c>
      <c r="B7499" s="32" t="s">
        <v>1360</v>
      </c>
      <c r="C7499" s="32" t="s">
        <v>69</v>
      </c>
      <c r="D7499" s="32">
        <v>30305</v>
      </c>
      <c r="E7499" s="32">
        <v>3</v>
      </c>
      <c r="F7499" s="32">
        <v>2524.94</v>
      </c>
      <c r="G7499" s="32">
        <v>0.94</v>
      </c>
      <c r="H7499" s="32">
        <v>5</v>
      </c>
      <c r="I7499" s="34">
        <v>625.30999999999995</v>
      </c>
      <c r="J7499" s="34">
        <v>694575</v>
      </c>
      <c r="K7499" s="32">
        <v>18</v>
      </c>
      <c r="L7499" s="32">
        <v>9</v>
      </c>
      <c r="M7499" s="32">
        <v>96.8</v>
      </c>
      <c r="N7499" s="47">
        <f t="shared" si="234"/>
        <v>3.6352301767267753E-3</v>
      </c>
      <c r="O7499" s="47">
        <f t="shared" si="235"/>
        <v>9.002771478961954E-4</v>
      </c>
    </row>
    <row r="7500" spans="1:15">
      <c r="A7500" s="32" t="s">
        <v>1686</v>
      </c>
      <c r="B7500" s="32" t="s">
        <v>1361</v>
      </c>
      <c r="C7500" s="32" t="s">
        <v>69</v>
      </c>
      <c r="D7500" s="32">
        <v>30305</v>
      </c>
      <c r="E7500" s="32">
        <v>3</v>
      </c>
      <c r="F7500" s="32">
        <v>2524.94</v>
      </c>
      <c r="G7500" s="32">
        <v>0.94</v>
      </c>
      <c r="H7500" s="32">
        <v>5</v>
      </c>
      <c r="I7500" s="34">
        <v>474.85</v>
      </c>
      <c r="J7500" s="34">
        <v>694575</v>
      </c>
      <c r="K7500" s="32">
        <v>18</v>
      </c>
      <c r="L7500" s="32">
        <v>9</v>
      </c>
      <c r="M7500" s="32">
        <v>96.8</v>
      </c>
      <c r="N7500" s="47">
        <f t="shared" si="234"/>
        <v>3.6352301767267753E-3</v>
      </c>
      <c r="O7500" s="47">
        <f t="shared" si="235"/>
        <v>6.8365547277111905E-4</v>
      </c>
    </row>
    <row r="7501" spans="1:15">
      <c r="A7501" s="32" t="s">
        <v>1686</v>
      </c>
      <c r="B7501" s="32" t="s">
        <v>1362</v>
      </c>
      <c r="C7501" s="32" t="s">
        <v>69</v>
      </c>
      <c r="D7501" s="32">
        <v>30305</v>
      </c>
      <c r="E7501" s="32">
        <v>3</v>
      </c>
      <c r="F7501" s="32">
        <v>2524.94</v>
      </c>
      <c r="G7501" s="32">
        <v>0.94</v>
      </c>
      <c r="H7501" s="32">
        <v>5</v>
      </c>
      <c r="I7501" s="34">
        <v>261.88</v>
      </c>
      <c r="J7501" s="34">
        <v>694575</v>
      </c>
      <c r="K7501" s="32">
        <v>18</v>
      </c>
      <c r="L7501" s="32">
        <v>9</v>
      </c>
      <c r="M7501" s="32">
        <v>96.8</v>
      </c>
      <c r="N7501" s="47">
        <f t="shared" si="234"/>
        <v>3.6352301767267753E-3</v>
      </c>
      <c r="O7501" s="47">
        <f t="shared" si="235"/>
        <v>3.7703631717237156E-4</v>
      </c>
    </row>
    <row r="7502" spans="1:15">
      <c r="A7502" s="32" t="s">
        <v>1686</v>
      </c>
      <c r="B7502" s="32" t="s">
        <v>1363</v>
      </c>
      <c r="C7502" s="32" t="s">
        <v>69</v>
      </c>
      <c r="D7502" s="32">
        <v>30305</v>
      </c>
      <c r="E7502" s="32">
        <v>3</v>
      </c>
      <c r="F7502" s="32">
        <v>2600.69</v>
      </c>
      <c r="G7502" s="32">
        <v>0.97199999999999998</v>
      </c>
      <c r="H7502" s="32">
        <v>2</v>
      </c>
      <c r="I7502" s="34">
        <v>279.48</v>
      </c>
      <c r="J7502" s="34">
        <v>729303.75</v>
      </c>
      <c r="K7502" s="32">
        <v>18</v>
      </c>
      <c r="L7502" s="32">
        <v>9</v>
      </c>
      <c r="M7502" s="32">
        <v>96.8</v>
      </c>
      <c r="N7502" s="47">
        <f t="shared" si="234"/>
        <v>3.5659901652774994E-3</v>
      </c>
      <c r="O7502" s="47">
        <f t="shared" si="235"/>
        <v>3.8321481275805866E-4</v>
      </c>
    </row>
    <row r="7503" spans="1:15">
      <c r="A7503" s="32" t="s">
        <v>1686</v>
      </c>
      <c r="B7503" s="32" t="s">
        <v>1364</v>
      </c>
      <c r="C7503" s="32" t="s">
        <v>69</v>
      </c>
      <c r="D7503" s="32">
        <v>30305</v>
      </c>
      <c r="E7503" s="32">
        <v>3</v>
      </c>
      <c r="F7503" s="32">
        <v>2600.69</v>
      </c>
      <c r="G7503" s="32">
        <v>0.96</v>
      </c>
      <c r="H7503" s="32">
        <v>3</v>
      </c>
      <c r="I7503" s="34">
        <v>865.84</v>
      </c>
      <c r="J7503" s="34">
        <v>729303.75</v>
      </c>
      <c r="K7503" s="32">
        <v>18</v>
      </c>
      <c r="L7503" s="32">
        <v>9</v>
      </c>
      <c r="M7503" s="32">
        <v>96.8</v>
      </c>
      <c r="N7503" s="47">
        <f t="shared" si="234"/>
        <v>3.5659901652774994E-3</v>
      </c>
      <c r="O7503" s="47">
        <f t="shared" si="235"/>
        <v>1.1872145179563384E-3</v>
      </c>
    </row>
    <row r="7504" spans="1:15">
      <c r="A7504" s="32" t="s">
        <v>1686</v>
      </c>
      <c r="B7504" s="32" t="s">
        <v>1365</v>
      </c>
      <c r="C7504" s="32" t="s">
        <v>69</v>
      </c>
      <c r="D7504" s="32">
        <v>30305</v>
      </c>
      <c r="E7504" s="32">
        <v>3</v>
      </c>
      <c r="F7504" s="32">
        <v>2600.69</v>
      </c>
      <c r="G7504" s="32">
        <v>0.95699999999999996</v>
      </c>
      <c r="H7504" s="32">
        <v>3</v>
      </c>
      <c r="I7504" s="34">
        <v>867.6</v>
      </c>
      <c r="J7504" s="34">
        <v>729303.75</v>
      </c>
      <c r="K7504" s="32">
        <v>18</v>
      </c>
      <c r="L7504" s="32">
        <v>9</v>
      </c>
      <c r="M7504" s="32">
        <v>96.8</v>
      </c>
      <c r="N7504" s="47">
        <f t="shared" si="234"/>
        <v>3.5659901652774994E-3</v>
      </c>
      <c r="O7504" s="47">
        <f t="shared" si="235"/>
        <v>1.1896277785490613E-3</v>
      </c>
    </row>
    <row r="7505" spans="1:15">
      <c r="A7505" s="32" t="s">
        <v>1686</v>
      </c>
      <c r="B7505" s="32" t="s">
        <v>1366</v>
      </c>
      <c r="C7505" s="32" t="s">
        <v>69</v>
      </c>
      <c r="D7505" s="32">
        <v>30305</v>
      </c>
      <c r="E7505" s="32">
        <v>3</v>
      </c>
      <c r="F7505" s="32">
        <v>2600.69</v>
      </c>
      <c r="G7505" s="32">
        <v>0.94</v>
      </c>
      <c r="H7505" s="32">
        <v>5</v>
      </c>
      <c r="I7505" s="34">
        <v>613.61</v>
      </c>
      <c r="J7505" s="34">
        <v>729303.75</v>
      </c>
      <c r="K7505" s="32">
        <v>18</v>
      </c>
      <c r="L7505" s="32">
        <v>9</v>
      </c>
      <c r="M7505" s="32">
        <v>96.8</v>
      </c>
      <c r="N7505" s="47">
        <f t="shared" si="234"/>
        <v>3.5659901652774994E-3</v>
      </c>
      <c r="O7505" s="47">
        <f t="shared" si="235"/>
        <v>8.4136410926174455E-4</v>
      </c>
    </row>
    <row r="7506" spans="1:15">
      <c r="A7506" s="32" t="s">
        <v>1686</v>
      </c>
      <c r="B7506" s="32" t="s">
        <v>1367</v>
      </c>
      <c r="C7506" s="32" t="s">
        <v>69</v>
      </c>
      <c r="D7506" s="32">
        <v>30305</v>
      </c>
      <c r="E7506" s="32">
        <v>3</v>
      </c>
      <c r="F7506" s="32">
        <v>2678.71</v>
      </c>
      <c r="G7506" s="32">
        <v>0.93500000000000005</v>
      </c>
      <c r="H7506" s="32">
        <v>5</v>
      </c>
      <c r="I7506" s="34">
        <v>972.72</v>
      </c>
      <c r="J7506" s="34">
        <v>765768.94</v>
      </c>
      <c r="K7506" s="32">
        <v>18</v>
      </c>
      <c r="L7506" s="32">
        <v>9</v>
      </c>
      <c r="M7506" s="32">
        <v>96.8</v>
      </c>
      <c r="N7506" s="47">
        <f t="shared" si="234"/>
        <v>3.4980656175477689E-3</v>
      </c>
      <c r="O7506" s="47">
        <f t="shared" si="235"/>
        <v>1.2702526169316819E-3</v>
      </c>
    </row>
    <row r="7507" spans="1:15">
      <c r="A7507" s="32" t="s">
        <v>1686</v>
      </c>
      <c r="B7507" s="32" t="s">
        <v>1368</v>
      </c>
      <c r="C7507" s="32" t="s">
        <v>69</v>
      </c>
      <c r="D7507" s="32">
        <v>30305</v>
      </c>
      <c r="E7507" s="32">
        <v>3</v>
      </c>
      <c r="F7507" s="32">
        <v>2678.71</v>
      </c>
      <c r="G7507" s="32">
        <v>0.94499999999999995</v>
      </c>
      <c r="H7507" s="32">
        <v>4</v>
      </c>
      <c r="I7507" s="34">
        <v>396.41</v>
      </c>
      <c r="J7507" s="34">
        <v>765768.94</v>
      </c>
      <c r="K7507" s="32">
        <v>18</v>
      </c>
      <c r="L7507" s="32">
        <v>9</v>
      </c>
      <c r="M7507" s="32">
        <v>96.8</v>
      </c>
      <c r="N7507" s="47">
        <f t="shared" si="234"/>
        <v>3.4980656175477689E-3</v>
      </c>
      <c r="O7507" s="47">
        <f t="shared" si="235"/>
        <v>5.1766267772626042E-4</v>
      </c>
    </row>
    <row r="7508" spans="1:15">
      <c r="A7508" s="32" t="s">
        <v>1686</v>
      </c>
      <c r="B7508" s="32" t="s">
        <v>1369</v>
      </c>
      <c r="C7508" s="32" t="s">
        <v>69</v>
      </c>
      <c r="D7508" s="32">
        <v>30305</v>
      </c>
      <c r="E7508" s="32">
        <v>3</v>
      </c>
      <c r="F7508" s="32">
        <v>2678.71</v>
      </c>
      <c r="G7508" s="32">
        <v>0.98399999999999999</v>
      </c>
      <c r="H7508" s="32">
        <v>1</v>
      </c>
      <c r="I7508" s="34">
        <v>497.89</v>
      </c>
      <c r="J7508" s="34">
        <v>765768.94</v>
      </c>
      <c r="K7508" s="32">
        <v>18</v>
      </c>
      <c r="L7508" s="32">
        <v>9</v>
      </c>
      <c r="M7508" s="32">
        <v>96.8</v>
      </c>
      <c r="N7508" s="47">
        <f t="shared" si="234"/>
        <v>3.4980656175477689E-3</v>
      </c>
      <c r="O7508" s="47">
        <f t="shared" si="235"/>
        <v>6.5018306958232073E-4</v>
      </c>
    </row>
    <row r="7509" spans="1:15">
      <c r="A7509" s="32" t="s">
        <v>1686</v>
      </c>
      <c r="B7509" s="32" t="s">
        <v>1370</v>
      </c>
      <c r="C7509" s="32" t="s">
        <v>69</v>
      </c>
      <c r="D7509" s="32">
        <v>30305</v>
      </c>
      <c r="E7509" s="32">
        <v>3</v>
      </c>
      <c r="F7509" s="32">
        <v>2678.71</v>
      </c>
      <c r="G7509" s="32">
        <v>0.94</v>
      </c>
      <c r="H7509" s="32">
        <v>5</v>
      </c>
      <c r="I7509" s="34">
        <v>254.56</v>
      </c>
      <c r="J7509" s="34">
        <v>765768.94</v>
      </c>
      <c r="K7509" s="32">
        <v>18</v>
      </c>
      <c r="L7509" s="32">
        <v>9</v>
      </c>
      <c r="M7509" s="32">
        <v>96.8</v>
      </c>
      <c r="N7509" s="47">
        <f t="shared" si="234"/>
        <v>3.4980656175477689E-3</v>
      </c>
      <c r="O7509" s="47">
        <f t="shared" si="235"/>
        <v>3.324240338084227E-4</v>
      </c>
    </row>
    <row r="7510" spans="1:15">
      <c r="A7510" s="32" t="s">
        <v>1686</v>
      </c>
      <c r="B7510" s="32" t="s">
        <v>1371</v>
      </c>
      <c r="C7510" s="32" t="s">
        <v>69</v>
      </c>
      <c r="D7510" s="32">
        <v>30305</v>
      </c>
      <c r="E7510" s="32">
        <v>3</v>
      </c>
      <c r="F7510" s="32">
        <v>2759.07</v>
      </c>
      <c r="G7510" s="32">
        <v>0.97399999999999998</v>
      </c>
      <c r="H7510" s="32">
        <v>2</v>
      </c>
      <c r="I7510" s="34">
        <v>395.13</v>
      </c>
      <c r="J7510" s="34">
        <v>804057.38</v>
      </c>
      <c r="K7510" s="32">
        <v>18</v>
      </c>
      <c r="L7510" s="32">
        <v>9</v>
      </c>
      <c r="M7510" s="32">
        <v>96.8</v>
      </c>
      <c r="N7510" s="47">
        <f t="shared" si="234"/>
        <v>3.4314342093346622E-3</v>
      </c>
      <c r="O7510" s="47">
        <f t="shared" si="235"/>
        <v>4.9142015212894378E-4</v>
      </c>
    </row>
    <row r="7511" spans="1:15">
      <c r="A7511" s="32" t="s">
        <v>1686</v>
      </c>
      <c r="B7511" s="32" t="s">
        <v>1372</v>
      </c>
      <c r="C7511" s="32" t="s">
        <v>69</v>
      </c>
      <c r="D7511" s="32">
        <v>30305</v>
      </c>
      <c r="E7511" s="32">
        <v>3</v>
      </c>
      <c r="F7511" s="32">
        <v>2759.07</v>
      </c>
      <c r="G7511" s="32">
        <v>0.98899999999999999</v>
      </c>
      <c r="H7511" s="32">
        <v>0</v>
      </c>
      <c r="I7511" s="34">
        <v>664.95</v>
      </c>
      <c r="J7511" s="34">
        <v>804057.38</v>
      </c>
      <c r="K7511" s="32">
        <v>18</v>
      </c>
      <c r="L7511" s="32">
        <v>9</v>
      </c>
      <c r="M7511" s="32">
        <v>96.8</v>
      </c>
      <c r="N7511" s="47">
        <f t="shared" si="234"/>
        <v>3.4314342093346622E-3</v>
      </c>
      <c r="O7511" s="47">
        <f t="shared" si="235"/>
        <v>8.2699321782234007E-4</v>
      </c>
    </row>
    <row r="7512" spans="1:15">
      <c r="A7512" s="32" t="s">
        <v>1686</v>
      </c>
      <c r="B7512" s="32" t="s">
        <v>1373</v>
      </c>
      <c r="C7512" s="32" t="s">
        <v>69</v>
      </c>
      <c r="D7512" s="32">
        <v>30305</v>
      </c>
      <c r="E7512" s="32">
        <v>3</v>
      </c>
      <c r="F7512" s="32">
        <v>2759.07</v>
      </c>
      <c r="G7512" s="32">
        <v>0.93500000000000005</v>
      </c>
      <c r="H7512" s="32">
        <v>5</v>
      </c>
      <c r="I7512" s="34">
        <v>519.53</v>
      </c>
      <c r="J7512" s="34">
        <v>804057.38</v>
      </c>
      <c r="K7512" s="32">
        <v>18</v>
      </c>
      <c r="L7512" s="32">
        <v>9</v>
      </c>
      <c r="M7512" s="32">
        <v>96.8</v>
      </c>
      <c r="N7512" s="47">
        <f t="shared" si="234"/>
        <v>3.4314342093346622E-3</v>
      </c>
      <c r="O7512" s="47">
        <f t="shared" si="235"/>
        <v>6.4613547854010115E-4</v>
      </c>
    </row>
    <row r="7513" spans="1:15">
      <c r="A7513" s="32" t="s">
        <v>1686</v>
      </c>
      <c r="B7513" s="32" t="s">
        <v>1374</v>
      </c>
      <c r="C7513" s="32" t="s">
        <v>69</v>
      </c>
      <c r="D7513" s="32">
        <v>30305</v>
      </c>
      <c r="E7513" s="32">
        <v>3</v>
      </c>
      <c r="F7513" s="32">
        <v>2759.07</v>
      </c>
      <c r="G7513" s="32">
        <v>0.98199999999999998</v>
      </c>
      <c r="H7513" s="32">
        <v>1</v>
      </c>
      <c r="I7513" s="34">
        <v>399.95</v>
      </c>
      <c r="J7513" s="34">
        <v>804057.38</v>
      </c>
      <c r="K7513" s="32">
        <v>18</v>
      </c>
      <c r="L7513" s="32">
        <v>9</v>
      </c>
      <c r="M7513" s="32">
        <v>96.8</v>
      </c>
      <c r="N7513" s="47">
        <f t="shared" si="234"/>
        <v>3.4314342093346622E-3</v>
      </c>
      <c r="O7513" s="47">
        <f t="shared" si="235"/>
        <v>4.9741474918120888E-4</v>
      </c>
    </row>
    <row r="7514" spans="1:15">
      <c r="A7514" s="32" t="s">
        <v>1687</v>
      </c>
      <c r="B7514" s="32" t="s">
        <v>1351</v>
      </c>
      <c r="C7514" s="32" t="s">
        <v>69</v>
      </c>
      <c r="D7514" s="32">
        <v>30318</v>
      </c>
      <c r="E7514" s="32">
        <v>4</v>
      </c>
      <c r="F7514" s="32">
        <v>2000</v>
      </c>
      <c r="G7514" s="32">
        <v>0.89700000000000002</v>
      </c>
      <c r="H7514" s="32">
        <v>9</v>
      </c>
      <c r="I7514" s="34">
        <v>596.70000000000005</v>
      </c>
      <c r="J7514" s="34">
        <v>600000</v>
      </c>
      <c r="K7514" s="32">
        <v>45</v>
      </c>
      <c r="L7514" s="32">
        <v>7</v>
      </c>
      <c r="M7514" s="32">
        <v>94.2</v>
      </c>
      <c r="N7514" s="47">
        <f t="shared" si="234"/>
        <v>3.3333333333333335E-3</v>
      </c>
      <c r="O7514" s="47">
        <f t="shared" si="235"/>
        <v>9.9450000000000016E-4</v>
      </c>
    </row>
    <row r="7515" spans="1:15">
      <c r="A7515" s="32" t="s">
        <v>1687</v>
      </c>
      <c r="B7515" s="32" t="s">
        <v>1352</v>
      </c>
      <c r="C7515" s="32" t="s">
        <v>69</v>
      </c>
      <c r="D7515" s="32">
        <v>30318</v>
      </c>
      <c r="E7515" s="32">
        <v>4</v>
      </c>
      <c r="F7515" s="32">
        <v>2000</v>
      </c>
      <c r="G7515" s="32">
        <v>0.94199999999999995</v>
      </c>
      <c r="H7515" s="32">
        <v>5</v>
      </c>
      <c r="I7515" s="34">
        <v>316.5</v>
      </c>
      <c r="J7515" s="34">
        <v>600000</v>
      </c>
      <c r="K7515" s="32">
        <v>45</v>
      </c>
      <c r="L7515" s="32">
        <v>7</v>
      </c>
      <c r="M7515" s="32">
        <v>94.2</v>
      </c>
      <c r="N7515" s="47">
        <f t="shared" si="234"/>
        <v>3.3333333333333335E-3</v>
      </c>
      <c r="O7515" s="47">
        <f t="shared" si="235"/>
        <v>5.2749999999999997E-4</v>
      </c>
    </row>
    <row r="7516" spans="1:15">
      <c r="A7516" s="32" t="s">
        <v>1687</v>
      </c>
      <c r="B7516" s="32" t="s">
        <v>1353</v>
      </c>
      <c r="C7516" s="32" t="s">
        <v>69</v>
      </c>
      <c r="D7516" s="32">
        <v>30318</v>
      </c>
      <c r="E7516" s="32">
        <v>4</v>
      </c>
      <c r="F7516" s="32">
        <v>2000</v>
      </c>
      <c r="G7516" s="32">
        <v>0.94899999999999995</v>
      </c>
      <c r="H7516" s="32">
        <v>4</v>
      </c>
      <c r="I7516" s="34">
        <v>738.65</v>
      </c>
      <c r="J7516" s="34">
        <v>600000</v>
      </c>
      <c r="K7516" s="32">
        <v>45</v>
      </c>
      <c r="L7516" s="32">
        <v>7</v>
      </c>
      <c r="M7516" s="32">
        <v>94.2</v>
      </c>
      <c r="N7516" s="47">
        <f t="shared" si="234"/>
        <v>3.3333333333333335E-3</v>
      </c>
      <c r="O7516" s="47">
        <f t="shared" si="235"/>
        <v>1.2310833333333334E-3</v>
      </c>
    </row>
    <row r="7517" spans="1:15">
      <c r="A7517" s="32" t="s">
        <v>1687</v>
      </c>
      <c r="B7517" s="32" t="s">
        <v>1354</v>
      </c>
      <c r="C7517" s="32" t="s">
        <v>69</v>
      </c>
      <c r="D7517" s="32">
        <v>30318</v>
      </c>
      <c r="E7517" s="32">
        <v>4</v>
      </c>
      <c r="F7517" s="32">
        <v>2000</v>
      </c>
      <c r="G7517" s="32">
        <v>0.90900000000000003</v>
      </c>
      <c r="H7517" s="32">
        <v>8</v>
      </c>
      <c r="I7517" s="34">
        <v>1148.92</v>
      </c>
      <c r="J7517" s="34">
        <v>600000</v>
      </c>
      <c r="K7517" s="32">
        <v>45</v>
      </c>
      <c r="L7517" s="32">
        <v>7</v>
      </c>
      <c r="M7517" s="32">
        <v>94.2</v>
      </c>
      <c r="N7517" s="47">
        <f t="shared" si="234"/>
        <v>3.3333333333333335E-3</v>
      </c>
      <c r="O7517" s="47">
        <f t="shared" si="235"/>
        <v>1.9148666666666668E-3</v>
      </c>
    </row>
    <row r="7518" spans="1:15">
      <c r="A7518" s="32" t="s">
        <v>1687</v>
      </c>
      <c r="B7518" s="32" t="s">
        <v>1355</v>
      </c>
      <c r="C7518" s="32" t="s">
        <v>69</v>
      </c>
      <c r="D7518" s="32">
        <v>30318</v>
      </c>
      <c r="E7518" s="32">
        <v>4</v>
      </c>
      <c r="F7518" s="32">
        <v>2060</v>
      </c>
      <c r="G7518" s="32">
        <v>0.89</v>
      </c>
      <c r="H7518" s="32">
        <v>9</v>
      </c>
      <c r="I7518" s="34">
        <v>357.63</v>
      </c>
      <c r="J7518" s="34">
        <v>630000</v>
      </c>
      <c r="K7518" s="32">
        <v>45</v>
      </c>
      <c r="L7518" s="32">
        <v>7</v>
      </c>
      <c r="M7518" s="32">
        <v>94.2</v>
      </c>
      <c r="N7518" s="47">
        <f t="shared" si="234"/>
        <v>3.2698412698412699E-3</v>
      </c>
      <c r="O7518" s="47">
        <f t="shared" si="235"/>
        <v>5.6766666666666662E-4</v>
      </c>
    </row>
    <row r="7519" spans="1:15">
      <c r="A7519" s="32" t="s">
        <v>1687</v>
      </c>
      <c r="B7519" s="32" t="s">
        <v>1356</v>
      </c>
      <c r="C7519" s="32" t="s">
        <v>69</v>
      </c>
      <c r="D7519" s="32">
        <v>30318</v>
      </c>
      <c r="E7519" s="32">
        <v>4</v>
      </c>
      <c r="F7519" s="32">
        <v>2060</v>
      </c>
      <c r="G7519" s="32">
        <v>0.84</v>
      </c>
      <c r="H7519" s="32">
        <v>14</v>
      </c>
      <c r="I7519" s="34">
        <v>420.6</v>
      </c>
      <c r="J7519" s="34">
        <v>630000</v>
      </c>
      <c r="K7519" s="32">
        <v>45</v>
      </c>
      <c r="L7519" s="32">
        <v>7</v>
      </c>
      <c r="M7519" s="32">
        <v>94.2</v>
      </c>
      <c r="N7519" s="47">
        <f t="shared" si="234"/>
        <v>3.2698412698412699E-3</v>
      </c>
      <c r="O7519" s="47">
        <f t="shared" si="235"/>
        <v>6.6761904761904764E-4</v>
      </c>
    </row>
    <row r="7520" spans="1:15">
      <c r="A7520" s="32" t="s">
        <v>1687</v>
      </c>
      <c r="B7520" s="32" t="s">
        <v>1357</v>
      </c>
      <c r="C7520" s="32" t="s">
        <v>69</v>
      </c>
      <c r="D7520" s="32">
        <v>30318</v>
      </c>
      <c r="E7520" s="32">
        <v>4</v>
      </c>
      <c r="F7520" s="32">
        <v>2060</v>
      </c>
      <c r="G7520" s="32">
        <v>0.84</v>
      </c>
      <c r="H7520" s="32">
        <v>14</v>
      </c>
      <c r="I7520" s="34">
        <v>700.83</v>
      </c>
      <c r="J7520" s="34">
        <v>630000</v>
      </c>
      <c r="K7520" s="32">
        <v>45</v>
      </c>
      <c r="L7520" s="32">
        <v>7</v>
      </c>
      <c r="M7520" s="32">
        <v>94.2</v>
      </c>
      <c r="N7520" s="47">
        <f t="shared" si="234"/>
        <v>3.2698412698412699E-3</v>
      </c>
      <c r="O7520" s="47">
        <f t="shared" si="235"/>
        <v>1.1124285714285715E-3</v>
      </c>
    </row>
    <row r="7521" spans="1:15">
      <c r="A7521" s="32" t="s">
        <v>1687</v>
      </c>
      <c r="B7521" s="32" t="s">
        <v>1358</v>
      </c>
      <c r="C7521" s="32" t="s">
        <v>69</v>
      </c>
      <c r="D7521" s="32">
        <v>30318</v>
      </c>
      <c r="E7521" s="32">
        <v>4</v>
      </c>
      <c r="F7521" s="32">
        <v>2060</v>
      </c>
      <c r="G7521" s="32">
        <v>0.84</v>
      </c>
      <c r="H7521" s="32">
        <v>14</v>
      </c>
      <c r="I7521" s="34">
        <v>548.85</v>
      </c>
      <c r="J7521" s="34">
        <v>630000</v>
      </c>
      <c r="K7521" s="32">
        <v>45</v>
      </c>
      <c r="L7521" s="32">
        <v>7</v>
      </c>
      <c r="M7521" s="32">
        <v>94.2</v>
      </c>
      <c r="N7521" s="47">
        <f t="shared" si="234"/>
        <v>3.2698412698412699E-3</v>
      </c>
      <c r="O7521" s="47">
        <f t="shared" si="235"/>
        <v>8.7119047619047625E-4</v>
      </c>
    </row>
    <row r="7522" spans="1:15">
      <c r="A7522" s="32" t="s">
        <v>1687</v>
      </c>
      <c r="B7522" s="32" t="s">
        <v>1359</v>
      </c>
      <c r="C7522" s="32" t="s">
        <v>69</v>
      </c>
      <c r="D7522" s="32">
        <v>30318</v>
      </c>
      <c r="E7522" s="32">
        <v>4</v>
      </c>
      <c r="F7522" s="32">
        <v>2121.8000000000002</v>
      </c>
      <c r="G7522" s="32">
        <v>0.9</v>
      </c>
      <c r="H7522" s="32">
        <v>8</v>
      </c>
      <c r="I7522" s="34">
        <v>370.28</v>
      </c>
      <c r="J7522" s="34">
        <v>661500</v>
      </c>
      <c r="K7522" s="32">
        <v>45</v>
      </c>
      <c r="L7522" s="32">
        <v>7</v>
      </c>
      <c r="M7522" s="32">
        <v>94.2</v>
      </c>
      <c r="N7522" s="47">
        <f t="shared" si="234"/>
        <v>3.2075585789871509E-3</v>
      </c>
      <c r="O7522" s="47">
        <f t="shared" si="235"/>
        <v>5.5975812547241115E-4</v>
      </c>
    </row>
    <row r="7523" spans="1:15">
      <c r="A7523" s="32" t="s">
        <v>1687</v>
      </c>
      <c r="B7523" s="32" t="s">
        <v>1360</v>
      </c>
      <c r="C7523" s="32" t="s">
        <v>69</v>
      </c>
      <c r="D7523" s="32">
        <v>30318</v>
      </c>
      <c r="E7523" s="32">
        <v>4</v>
      </c>
      <c r="F7523" s="32">
        <v>2121.8000000000002</v>
      </c>
      <c r="G7523" s="32">
        <v>0.9</v>
      </c>
      <c r="H7523" s="32">
        <v>8</v>
      </c>
      <c r="I7523" s="34">
        <v>424.94</v>
      </c>
      <c r="J7523" s="34">
        <v>661500</v>
      </c>
      <c r="K7523" s="32">
        <v>45</v>
      </c>
      <c r="L7523" s="32">
        <v>7</v>
      </c>
      <c r="M7523" s="32">
        <v>94.2</v>
      </c>
      <c r="N7523" s="47">
        <f t="shared" si="234"/>
        <v>3.2075585789871509E-3</v>
      </c>
      <c r="O7523" s="47">
        <f t="shared" si="235"/>
        <v>6.4238851095993954E-4</v>
      </c>
    </row>
    <row r="7524" spans="1:15">
      <c r="A7524" s="32" t="s">
        <v>1687</v>
      </c>
      <c r="B7524" s="32" t="s">
        <v>1361</v>
      </c>
      <c r="C7524" s="32" t="s">
        <v>69</v>
      </c>
      <c r="D7524" s="32">
        <v>30318</v>
      </c>
      <c r="E7524" s="32">
        <v>4</v>
      </c>
      <c r="F7524" s="32">
        <v>2121.8000000000002</v>
      </c>
      <c r="G7524" s="32">
        <v>0.9</v>
      </c>
      <c r="H7524" s="32">
        <v>8</v>
      </c>
      <c r="I7524" s="34">
        <v>532.55999999999995</v>
      </c>
      <c r="J7524" s="34">
        <v>661500</v>
      </c>
      <c r="K7524" s="32">
        <v>45</v>
      </c>
      <c r="L7524" s="32">
        <v>7</v>
      </c>
      <c r="M7524" s="32">
        <v>94.2</v>
      </c>
      <c r="N7524" s="47">
        <f t="shared" si="234"/>
        <v>3.2075585789871509E-3</v>
      </c>
      <c r="O7524" s="47">
        <f t="shared" si="235"/>
        <v>8.0507936507936495E-4</v>
      </c>
    </row>
    <row r="7525" spans="1:15">
      <c r="A7525" s="32" t="s">
        <v>1687</v>
      </c>
      <c r="B7525" s="32" t="s">
        <v>1362</v>
      </c>
      <c r="C7525" s="32" t="s">
        <v>69</v>
      </c>
      <c r="D7525" s="32">
        <v>30318</v>
      </c>
      <c r="E7525" s="32">
        <v>4</v>
      </c>
      <c r="F7525" s="32">
        <v>2121.8000000000002</v>
      </c>
      <c r="G7525" s="32">
        <v>0.9</v>
      </c>
      <c r="H7525" s="32">
        <v>8</v>
      </c>
      <c r="I7525" s="34">
        <v>317.55</v>
      </c>
      <c r="J7525" s="34">
        <v>661500</v>
      </c>
      <c r="K7525" s="32">
        <v>45</v>
      </c>
      <c r="L7525" s="32">
        <v>7</v>
      </c>
      <c r="M7525" s="32">
        <v>94.2</v>
      </c>
      <c r="N7525" s="47">
        <f t="shared" si="234"/>
        <v>3.2075585789871509E-3</v>
      </c>
      <c r="O7525" s="47">
        <f t="shared" si="235"/>
        <v>4.800453514739229E-4</v>
      </c>
    </row>
    <row r="7526" spans="1:15">
      <c r="A7526" s="32" t="s">
        <v>1687</v>
      </c>
      <c r="B7526" s="32" t="s">
        <v>1363</v>
      </c>
      <c r="C7526" s="32" t="s">
        <v>69</v>
      </c>
      <c r="D7526" s="32">
        <v>30318</v>
      </c>
      <c r="E7526" s="32">
        <v>4</v>
      </c>
      <c r="F7526" s="32">
        <v>2185.4499999999998</v>
      </c>
      <c r="G7526" s="32">
        <v>0.94299999999999995</v>
      </c>
      <c r="H7526" s="32">
        <v>5</v>
      </c>
      <c r="I7526" s="34">
        <v>340.68</v>
      </c>
      <c r="J7526" s="34">
        <v>694575</v>
      </c>
      <c r="K7526" s="32">
        <v>45</v>
      </c>
      <c r="L7526" s="32">
        <v>7</v>
      </c>
      <c r="M7526" s="32">
        <v>94.2</v>
      </c>
      <c r="N7526" s="47">
        <f t="shared" si="234"/>
        <v>3.1464564661843569E-3</v>
      </c>
      <c r="O7526" s="47">
        <f t="shared" si="235"/>
        <v>4.9048698844617218E-4</v>
      </c>
    </row>
    <row r="7527" spans="1:15">
      <c r="A7527" s="32" t="s">
        <v>1687</v>
      </c>
      <c r="B7527" s="32" t="s">
        <v>1364</v>
      </c>
      <c r="C7527" s="32" t="s">
        <v>69</v>
      </c>
      <c r="D7527" s="32">
        <v>30318</v>
      </c>
      <c r="E7527" s="32">
        <v>4</v>
      </c>
      <c r="F7527" s="32">
        <v>2185.4499999999998</v>
      </c>
      <c r="G7527" s="32">
        <v>0.91900000000000004</v>
      </c>
      <c r="H7527" s="32">
        <v>7</v>
      </c>
      <c r="I7527" s="34">
        <v>368.42</v>
      </c>
      <c r="J7527" s="34">
        <v>694575</v>
      </c>
      <c r="K7527" s="32">
        <v>45</v>
      </c>
      <c r="L7527" s="32">
        <v>7</v>
      </c>
      <c r="M7527" s="32">
        <v>94.2</v>
      </c>
      <c r="N7527" s="47">
        <f t="shared" si="234"/>
        <v>3.1464564661843569E-3</v>
      </c>
      <c r="O7527" s="47">
        <f t="shared" si="235"/>
        <v>5.3042508008494405E-4</v>
      </c>
    </row>
    <row r="7528" spans="1:15">
      <c r="A7528" s="32" t="s">
        <v>1687</v>
      </c>
      <c r="B7528" s="32" t="s">
        <v>1365</v>
      </c>
      <c r="C7528" s="32" t="s">
        <v>69</v>
      </c>
      <c r="D7528" s="32">
        <v>30318</v>
      </c>
      <c r="E7528" s="32">
        <v>4</v>
      </c>
      <c r="F7528" s="32">
        <v>2185.4499999999998</v>
      </c>
      <c r="G7528" s="32">
        <v>0.94499999999999995</v>
      </c>
      <c r="H7528" s="32">
        <v>4</v>
      </c>
      <c r="I7528" s="34">
        <v>379.06</v>
      </c>
      <c r="J7528" s="34">
        <v>694575</v>
      </c>
      <c r="K7528" s="32">
        <v>45</v>
      </c>
      <c r="L7528" s="32">
        <v>7</v>
      </c>
      <c r="M7528" s="32">
        <v>94.2</v>
      </c>
      <c r="N7528" s="47">
        <f t="shared" si="234"/>
        <v>3.1464564661843569E-3</v>
      </c>
      <c r="O7528" s="47">
        <f t="shared" si="235"/>
        <v>5.457438001655689E-4</v>
      </c>
    </row>
    <row r="7529" spans="1:15">
      <c r="A7529" s="32" t="s">
        <v>1687</v>
      </c>
      <c r="B7529" s="32" t="s">
        <v>1366</v>
      </c>
      <c r="C7529" s="32" t="s">
        <v>69</v>
      </c>
      <c r="D7529" s="32">
        <v>30318</v>
      </c>
      <c r="E7529" s="32">
        <v>4</v>
      </c>
      <c r="F7529" s="32">
        <v>2185.4499999999998</v>
      </c>
      <c r="G7529" s="32">
        <v>0.90300000000000002</v>
      </c>
      <c r="H7529" s="32">
        <v>8</v>
      </c>
      <c r="I7529" s="34">
        <v>570.36</v>
      </c>
      <c r="J7529" s="34">
        <v>694575</v>
      </c>
      <c r="K7529" s="32">
        <v>45</v>
      </c>
      <c r="L7529" s="32">
        <v>7</v>
      </c>
      <c r="M7529" s="32">
        <v>94.2</v>
      </c>
      <c r="N7529" s="47">
        <f t="shared" si="234"/>
        <v>3.1464564661843569E-3</v>
      </c>
      <c r="O7529" s="47">
        <f t="shared" si="235"/>
        <v>8.2116402116402115E-4</v>
      </c>
    </row>
    <row r="7530" spans="1:15">
      <c r="A7530" s="32" t="s">
        <v>1687</v>
      </c>
      <c r="B7530" s="32" t="s">
        <v>1367</v>
      </c>
      <c r="C7530" s="32" t="s">
        <v>69</v>
      </c>
      <c r="D7530" s="32">
        <v>30318</v>
      </c>
      <c r="E7530" s="32">
        <v>4</v>
      </c>
      <c r="F7530" s="32">
        <v>2251.02</v>
      </c>
      <c r="G7530" s="32">
        <v>0.91300000000000003</v>
      </c>
      <c r="H7530" s="32">
        <v>7</v>
      </c>
      <c r="I7530" s="34">
        <v>451.92</v>
      </c>
      <c r="J7530" s="34">
        <v>729303.75</v>
      </c>
      <c r="K7530" s="32">
        <v>45</v>
      </c>
      <c r="L7530" s="32">
        <v>7</v>
      </c>
      <c r="M7530" s="32">
        <v>94.2</v>
      </c>
      <c r="N7530" s="47">
        <f t="shared" si="234"/>
        <v>3.0865328746767038E-3</v>
      </c>
      <c r="O7530" s="47">
        <f t="shared" si="235"/>
        <v>6.1965950401324558E-4</v>
      </c>
    </row>
    <row r="7531" spans="1:15">
      <c r="A7531" s="32" t="s">
        <v>1687</v>
      </c>
      <c r="B7531" s="32" t="s">
        <v>1368</v>
      </c>
      <c r="C7531" s="32" t="s">
        <v>69</v>
      </c>
      <c r="D7531" s="32">
        <v>30318</v>
      </c>
      <c r="E7531" s="32">
        <v>4</v>
      </c>
      <c r="F7531" s="32">
        <v>2251.02</v>
      </c>
      <c r="G7531" s="32">
        <v>0.92600000000000005</v>
      </c>
      <c r="H7531" s="32">
        <v>6</v>
      </c>
      <c r="I7531" s="34">
        <v>324.33999999999997</v>
      </c>
      <c r="J7531" s="34">
        <v>729303.75</v>
      </c>
      <c r="K7531" s="32">
        <v>45</v>
      </c>
      <c r="L7531" s="32">
        <v>7</v>
      </c>
      <c r="M7531" s="32">
        <v>94.2</v>
      </c>
      <c r="N7531" s="47">
        <f t="shared" si="234"/>
        <v>3.0865328746767038E-3</v>
      </c>
      <c r="O7531" s="47">
        <f t="shared" si="235"/>
        <v>4.44725534456665E-4</v>
      </c>
    </row>
    <row r="7532" spans="1:15">
      <c r="A7532" s="32" t="s">
        <v>1687</v>
      </c>
      <c r="B7532" s="32" t="s">
        <v>1369</v>
      </c>
      <c r="C7532" s="32" t="s">
        <v>69</v>
      </c>
      <c r="D7532" s="32">
        <v>30318</v>
      </c>
      <c r="E7532" s="32">
        <v>4</v>
      </c>
      <c r="F7532" s="32">
        <v>2251.02</v>
      </c>
      <c r="G7532" s="32">
        <v>0.90400000000000003</v>
      </c>
      <c r="H7532" s="32">
        <v>8</v>
      </c>
      <c r="I7532" s="34">
        <v>306.23</v>
      </c>
      <c r="J7532" s="34">
        <v>729303.75</v>
      </c>
      <c r="K7532" s="32">
        <v>45</v>
      </c>
      <c r="L7532" s="32">
        <v>7</v>
      </c>
      <c r="M7532" s="32">
        <v>94.2</v>
      </c>
      <c r="N7532" s="47">
        <f t="shared" si="234"/>
        <v>3.0865328746767038E-3</v>
      </c>
      <c r="O7532" s="47">
        <f t="shared" si="235"/>
        <v>4.1989363142586338E-4</v>
      </c>
    </row>
    <row r="7533" spans="1:15">
      <c r="A7533" s="32" t="s">
        <v>1687</v>
      </c>
      <c r="B7533" s="32" t="s">
        <v>1370</v>
      </c>
      <c r="C7533" s="32" t="s">
        <v>69</v>
      </c>
      <c r="D7533" s="32">
        <v>30318</v>
      </c>
      <c r="E7533" s="32">
        <v>4</v>
      </c>
      <c r="F7533" s="32">
        <v>2251.02</v>
      </c>
      <c r="G7533" s="32">
        <v>0.93200000000000005</v>
      </c>
      <c r="H7533" s="32">
        <v>6</v>
      </c>
      <c r="I7533" s="34">
        <v>430.22</v>
      </c>
      <c r="J7533" s="34">
        <v>729303.75</v>
      </c>
      <c r="K7533" s="32">
        <v>45</v>
      </c>
      <c r="L7533" s="32">
        <v>7</v>
      </c>
      <c r="M7533" s="32">
        <v>94.2</v>
      </c>
      <c r="N7533" s="47">
        <f t="shared" si="234"/>
        <v>3.0865328746767038E-3</v>
      </c>
      <c r="O7533" s="47">
        <f t="shared" si="235"/>
        <v>5.8990509784160585E-4</v>
      </c>
    </row>
    <row r="7534" spans="1:15">
      <c r="A7534" s="32" t="s">
        <v>1687</v>
      </c>
      <c r="B7534" s="32" t="s">
        <v>1371</v>
      </c>
      <c r="C7534" s="32" t="s">
        <v>69</v>
      </c>
      <c r="D7534" s="32">
        <v>30318</v>
      </c>
      <c r="E7534" s="32">
        <v>4</v>
      </c>
      <c r="F7534" s="32">
        <v>2318.5500000000002</v>
      </c>
      <c r="G7534" s="32">
        <v>0.95</v>
      </c>
      <c r="H7534" s="32">
        <v>4</v>
      </c>
      <c r="I7534" s="34">
        <v>823.31</v>
      </c>
      <c r="J7534" s="34">
        <v>765768.94</v>
      </c>
      <c r="K7534" s="32">
        <v>45</v>
      </c>
      <c r="L7534" s="32">
        <v>7</v>
      </c>
      <c r="M7534" s="32">
        <v>94.2</v>
      </c>
      <c r="N7534" s="47">
        <f t="shared" si="234"/>
        <v>3.0277409788911002E-3</v>
      </c>
      <c r="O7534" s="47">
        <f t="shared" si="235"/>
        <v>1.075141543348572E-3</v>
      </c>
    </row>
    <row r="7535" spans="1:15">
      <c r="A7535" s="32" t="s">
        <v>1687</v>
      </c>
      <c r="B7535" s="32" t="s">
        <v>1372</v>
      </c>
      <c r="C7535" s="32" t="s">
        <v>69</v>
      </c>
      <c r="D7535" s="32">
        <v>30318</v>
      </c>
      <c r="E7535" s="32">
        <v>4</v>
      </c>
      <c r="F7535" s="32">
        <v>2318.5500000000002</v>
      </c>
      <c r="G7535" s="32">
        <v>0.92400000000000004</v>
      </c>
      <c r="H7535" s="32">
        <v>6</v>
      </c>
      <c r="I7535" s="34">
        <v>261.12</v>
      </c>
      <c r="J7535" s="34">
        <v>765768.94</v>
      </c>
      <c r="K7535" s="32">
        <v>45</v>
      </c>
      <c r="L7535" s="32">
        <v>7</v>
      </c>
      <c r="M7535" s="32">
        <v>94.2</v>
      </c>
      <c r="N7535" s="47">
        <f t="shared" si="234"/>
        <v>3.0277409788911002E-3</v>
      </c>
      <c r="O7535" s="47">
        <f t="shared" si="235"/>
        <v>3.4099058653384406E-4</v>
      </c>
    </row>
    <row r="7536" spans="1:15">
      <c r="A7536" s="32" t="s">
        <v>1687</v>
      </c>
      <c r="B7536" s="32" t="s">
        <v>1373</v>
      </c>
      <c r="C7536" s="32" t="s">
        <v>69</v>
      </c>
      <c r="D7536" s="32">
        <v>30318</v>
      </c>
      <c r="E7536" s="32">
        <v>4</v>
      </c>
      <c r="F7536" s="32">
        <v>2318.5500000000002</v>
      </c>
      <c r="G7536" s="32">
        <v>0.90900000000000003</v>
      </c>
      <c r="H7536" s="32">
        <v>8</v>
      </c>
      <c r="I7536" s="34">
        <v>422.64</v>
      </c>
      <c r="J7536" s="34">
        <v>765768.94</v>
      </c>
      <c r="K7536" s="32">
        <v>45</v>
      </c>
      <c r="L7536" s="32">
        <v>7</v>
      </c>
      <c r="M7536" s="32">
        <v>94.2</v>
      </c>
      <c r="N7536" s="47">
        <f t="shared" si="234"/>
        <v>3.0277409788911002E-3</v>
      </c>
      <c r="O7536" s="47">
        <f t="shared" si="235"/>
        <v>5.5191582985854716E-4</v>
      </c>
    </row>
    <row r="7537" spans="1:15">
      <c r="A7537" s="32" t="s">
        <v>1687</v>
      </c>
      <c r="B7537" s="32" t="s">
        <v>1374</v>
      </c>
      <c r="C7537" s="32" t="s">
        <v>69</v>
      </c>
      <c r="D7537" s="32">
        <v>30318</v>
      </c>
      <c r="E7537" s="32">
        <v>4</v>
      </c>
      <c r="F7537" s="32">
        <v>2318.5500000000002</v>
      </c>
      <c r="G7537" s="32">
        <v>0.91300000000000003</v>
      </c>
      <c r="H7537" s="32">
        <v>7</v>
      </c>
      <c r="I7537" s="34">
        <v>518.44000000000005</v>
      </c>
      <c r="J7537" s="34">
        <v>765768.94</v>
      </c>
      <c r="K7537" s="32">
        <v>45</v>
      </c>
      <c r="L7537" s="32">
        <v>7</v>
      </c>
      <c r="M7537" s="32">
        <v>94.2</v>
      </c>
      <c r="N7537" s="47">
        <f t="shared" si="234"/>
        <v>3.0277409788911002E-3</v>
      </c>
      <c r="O7537" s="47">
        <f t="shared" si="235"/>
        <v>6.7701884069625506E-4</v>
      </c>
    </row>
    <row r="7538" spans="1:15">
      <c r="A7538" s="32" t="s">
        <v>1688</v>
      </c>
      <c r="B7538" s="32" t="s">
        <v>1351</v>
      </c>
      <c r="C7538" s="32" t="s">
        <v>52</v>
      </c>
      <c r="D7538" s="32">
        <v>30046</v>
      </c>
      <c r="E7538" s="32">
        <v>2</v>
      </c>
      <c r="F7538" s="32">
        <v>1400</v>
      </c>
      <c r="G7538" s="32">
        <v>0.92600000000000005</v>
      </c>
      <c r="H7538" s="32">
        <v>6</v>
      </c>
      <c r="I7538" s="34">
        <v>372.85</v>
      </c>
      <c r="J7538" s="34">
        <v>300000</v>
      </c>
      <c r="K7538" s="32">
        <v>35</v>
      </c>
      <c r="L7538" s="32">
        <v>8</v>
      </c>
      <c r="M7538" s="32">
        <v>94.5</v>
      </c>
      <c r="N7538" s="47">
        <f t="shared" si="234"/>
        <v>4.6666666666666671E-3</v>
      </c>
      <c r="O7538" s="47">
        <f t="shared" si="235"/>
        <v>1.2428333333333334E-3</v>
      </c>
    </row>
    <row r="7539" spans="1:15">
      <c r="A7539" s="32" t="s">
        <v>1688</v>
      </c>
      <c r="B7539" s="32" t="s">
        <v>1352</v>
      </c>
      <c r="C7539" s="32" t="s">
        <v>52</v>
      </c>
      <c r="D7539" s="32">
        <v>30046</v>
      </c>
      <c r="E7539" s="32">
        <v>2</v>
      </c>
      <c r="F7539" s="32">
        <v>1400</v>
      </c>
      <c r="G7539" s="32">
        <v>0.89700000000000002</v>
      </c>
      <c r="H7539" s="32">
        <v>9</v>
      </c>
      <c r="I7539" s="34">
        <v>240.52</v>
      </c>
      <c r="J7539" s="34">
        <v>300000</v>
      </c>
      <c r="K7539" s="32">
        <v>35</v>
      </c>
      <c r="L7539" s="32">
        <v>8</v>
      </c>
      <c r="M7539" s="32">
        <v>94.5</v>
      </c>
      <c r="N7539" s="47">
        <f t="shared" si="234"/>
        <v>4.6666666666666671E-3</v>
      </c>
      <c r="O7539" s="47">
        <f t="shared" si="235"/>
        <v>8.0173333333333338E-4</v>
      </c>
    </row>
    <row r="7540" spans="1:15">
      <c r="A7540" s="32" t="s">
        <v>1688</v>
      </c>
      <c r="B7540" s="32" t="s">
        <v>1353</v>
      </c>
      <c r="C7540" s="32" t="s">
        <v>52</v>
      </c>
      <c r="D7540" s="32">
        <v>30046</v>
      </c>
      <c r="E7540" s="32">
        <v>2</v>
      </c>
      <c r="F7540" s="32">
        <v>1400</v>
      </c>
      <c r="G7540" s="32">
        <v>0.91500000000000004</v>
      </c>
      <c r="H7540" s="32">
        <v>7</v>
      </c>
      <c r="I7540" s="34">
        <v>219.23</v>
      </c>
      <c r="J7540" s="34">
        <v>300000</v>
      </c>
      <c r="K7540" s="32">
        <v>35</v>
      </c>
      <c r="L7540" s="32">
        <v>8</v>
      </c>
      <c r="M7540" s="32">
        <v>94.5</v>
      </c>
      <c r="N7540" s="47">
        <f t="shared" si="234"/>
        <v>4.6666666666666671E-3</v>
      </c>
      <c r="O7540" s="47">
        <f t="shared" si="235"/>
        <v>7.3076666666666663E-4</v>
      </c>
    </row>
    <row r="7541" spans="1:15">
      <c r="A7541" s="32" t="s">
        <v>1688</v>
      </c>
      <c r="B7541" s="32" t="s">
        <v>1354</v>
      </c>
      <c r="C7541" s="32" t="s">
        <v>52</v>
      </c>
      <c r="D7541" s="32">
        <v>30046</v>
      </c>
      <c r="E7541" s="32">
        <v>2</v>
      </c>
      <c r="F7541" s="32">
        <v>1400</v>
      </c>
      <c r="G7541" s="32">
        <v>0.91400000000000003</v>
      </c>
      <c r="H7541" s="32">
        <v>7</v>
      </c>
      <c r="I7541" s="34">
        <v>405.1</v>
      </c>
      <c r="J7541" s="34">
        <v>300000</v>
      </c>
      <c r="K7541" s="32">
        <v>35</v>
      </c>
      <c r="L7541" s="32">
        <v>8</v>
      </c>
      <c r="M7541" s="32">
        <v>94.5</v>
      </c>
      <c r="N7541" s="47">
        <f t="shared" si="234"/>
        <v>4.6666666666666671E-3</v>
      </c>
      <c r="O7541" s="47">
        <f t="shared" si="235"/>
        <v>1.3503333333333334E-3</v>
      </c>
    </row>
    <row r="7542" spans="1:15">
      <c r="A7542" s="32" t="s">
        <v>1688</v>
      </c>
      <c r="B7542" s="32" t="s">
        <v>1355</v>
      </c>
      <c r="C7542" s="32" t="s">
        <v>52</v>
      </c>
      <c r="D7542" s="32">
        <v>30046</v>
      </c>
      <c r="E7542" s="32">
        <v>2</v>
      </c>
      <c r="F7542" s="32">
        <v>1442</v>
      </c>
      <c r="G7542" s="32">
        <v>0.89</v>
      </c>
      <c r="H7542" s="32">
        <v>9</v>
      </c>
      <c r="I7542" s="34">
        <v>348.02</v>
      </c>
      <c r="J7542" s="34">
        <v>315000</v>
      </c>
      <c r="K7542" s="32">
        <v>35</v>
      </c>
      <c r="L7542" s="32">
        <v>8</v>
      </c>
      <c r="M7542" s="32">
        <v>94.5</v>
      </c>
      <c r="N7542" s="47">
        <f t="shared" si="234"/>
        <v>4.5777777777777778E-3</v>
      </c>
      <c r="O7542" s="47">
        <f t="shared" si="235"/>
        <v>1.1048253968253968E-3</v>
      </c>
    </row>
    <row r="7543" spans="1:15">
      <c r="A7543" s="32" t="s">
        <v>1688</v>
      </c>
      <c r="B7543" s="32" t="s">
        <v>1356</v>
      </c>
      <c r="C7543" s="32" t="s">
        <v>52</v>
      </c>
      <c r="D7543" s="32">
        <v>30046</v>
      </c>
      <c r="E7543" s="32">
        <v>2</v>
      </c>
      <c r="F7543" s="32">
        <v>1442</v>
      </c>
      <c r="G7543" s="32">
        <v>0.84</v>
      </c>
      <c r="H7543" s="32">
        <v>14</v>
      </c>
      <c r="I7543" s="34">
        <v>681.2</v>
      </c>
      <c r="J7543" s="34">
        <v>315000</v>
      </c>
      <c r="K7543" s="32">
        <v>35</v>
      </c>
      <c r="L7543" s="32">
        <v>8</v>
      </c>
      <c r="M7543" s="32">
        <v>94.5</v>
      </c>
      <c r="N7543" s="47">
        <f t="shared" si="234"/>
        <v>4.5777777777777778E-3</v>
      </c>
      <c r="O7543" s="47">
        <f t="shared" si="235"/>
        <v>2.1625396825396825E-3</v>
      </c>
    </row>
    <row r="7544" spans="1:15">
      <c r="A7544" s="32" t="s">
        <v>1688</v>
      </c>
      <c r="B7544" s="32" t="s">
        <v>1357</v>
      </c>
      <c r="C7544" s="32" t="s">
        <v>52</v>
      </c>
      <c r="D7544" s="32">
        <v>30046</v>
      </c>
      <c r="E7544" s="32">
        <v>2</v>
      </c>
      <c r="F7544" s="32">
        <v>1442</v>
      </c>
      <c r="G7544" s="32">
        <v>0.84</v>
      </c>
      <c r="H7544" s="32">
        <v>14</v>
      </c>
      <c r="I7544" s="34">
        <v>502.94</v>
      </c>
      <c r="J7544" s="34">
        <v>315000</v>
      </c>
      <c r="K7544" s="32">
        <v>35</v>
      </c>
      <c r="L7544" s="32">
        <v>8</v>
      </c>
      <c r="M7544" s="32">
        <v>94.5</v>
      </c>
      <c r="N7544" s="47">
        <f t="shared" si="234"/>
        <v>4.5777777777777778E-3</v>
      </c>
      <c r="O7544" s="47">
        <f t="shared" si="235"/>
        <v>1.5966349206349207E-3</v>
      </c>
    </row>
    <row r="7545" spans="1:15">
      <c r="A7545" s="32" t="s">
        <v>1688</v>
      </c>
      <c r="B7545" s="32" t="s">
        <v>1358</v>
      </c>
      <c r="C7545" s="32" t="s">
        <v>52</v>
      </c>
      <c r="D7545" s="32">
        <v>30046</v>
      </c>
      <c r="E7545" s="32">
        <v>2</v>
      </c>
      <c r="F7545" s="32">
        <v>1442</v>
      </c>
      <c r="G7545" s="32">
        <v>0.84</v>
      </c>
      <c r="H7545" s="32">
        <v>14</v>
      </c>
      <c r="I7545" s="34">
        <v>392.94</v>
      </c>
      <c r="J7545" s="34">
        <v>315000</v>
      </c>
      <c r="K7545" s="32">
        <v>35</v>
      </c>
      <c r="L7545" s="32">
        <v>8</v>
      </c>
      <c r="M7545" s="32">
        <v>94.5</v>
      </c>
      <c r="N7545" s="47">
        <f t="shared" si="234"/>
        <v>4.5777777777777778E-3</v>
      </c>
      <c r="O7545" s="47">
        <f t="shared" si="235"/>
        <v>1.2474285714285714E-3</v>
      </c>
    </row>
    <row r="7546" spans="1:15">
      <c r="A7546" s="32" t="s">
        <v>1688</v>
      </c>
      <c r="B7546" s="32" t="s">
        <v>1359</v>
      </c>
      <c r="C7546" s="32" t="s">
        <v>52</v>
      </c>
      <c r="D7546" s="32">
        <v>30046</v>
      </c>
      <c r="E7546" s="32">
        <v>2</v>
      </c>
      <c r="F7546" s="32">
        <v>1485.26</v>
      </c>
      <c r="G7546" s="32">
        <v>0.9</v>
      </c>
      <c r="H7546" s="32">
        <v>8</v>
      </c>
      <c r="I7546" s="34">
        <v>728.62</v>
      </c>
      <c r="J7546" s="34">
        <v>330750</v>
      </c>
      <c r="K7546" s="32">
        <v>35</v>
      </c>
      <c r="L7546" s="32">
        <v>8</v>
      </c>
      <c r="M7546" s="32">
        <v>94.5</v>
      </c>
      <c r="N7546" s="47">
        <f t="shared" si="234"/>
        <v>4.4905820105820109E-3</v>
      </c>
      <c r="O7546" s="47">
        <f t="shared" si="235"/>
        <v>2.2029327286470146E-3</v>
      </c>
    </row>
    <row r="7547" spans="1:15">
      <c r="A7547" s="32" t="s">
        <v>1688</v>
      </c>
      <c r="B7547" s="32" t="s">
        <v>1360</v>
      </c>
      <c r="C7547" s="32" t="s">
        <v>52</v>
      </c>
      <c r="D7547" s="32">
        <v>30046</v>
      </c>
      <c r="E7547" s="32">
        <v>2</v>
      </c>
      <c r="F7547" s="32">
        <v>1485.26</v>
      </c>
      <c r="G7547" s="32">
        <v>0.9</v>
      </c>
      <c r="H7547" s="32">
        <v>8</v>
      </c>
      <c r="I7547" s="34">
        <v>275.81</v>
      </c>
      <c r="J7547" s="34">
        <v>330750</v>
      </c>
      <c r="K7547" s="32">
        <v>35</v>
      </c>
      <c r="L7547" s="32">
        <v>8</v>
      </c>
      <c r="M7547" s="32">
        <v>94.5</v>
      </c>
      <c r="N7547" s="47">
        <f t="shared" si="234"/>
        <v>4.4905820105820109E-3</v>
      </c>
      <c r="O7547" s="47">
        <f t="shared" si="235"/>
        <v>8.3389266817838245E-4</v>
      </c>
    </row>
    <row r="7548" spans="1:15">
      <c r="A7548" s="32" t="s">
        <v>1688</v>
      </c>
      <c r="B7548" s="32" t="s">
        <v>1361</v>
      </c>
      <c r="C7548" s="32" t="s">
        <v>52</v>
      </c>
      <c r="D7548" s="32">
        <v>30046</v>
      </c>
      <c r="E7548" s="32">
        <v>2</v>
      </c>
      <c r="F7548" s="32">
        <v>1485.26</v>
      </c>
      <c r="G7548" s="32">
        <v>0.9</v>
      </c>
      <c r="H7548" s="32">
        <v>8</v>
      </c>
      <c r="I7548" s="34">
        <v>207.87</v>
      </c>
      <c r="J7548" s="34">
        <v>330750</v>
      </c>
      <c r="K7548" s="32">
        <v>35</v>
      </c>
      <c r="L7548" s="32">
        <v>8</v>
      </c>
      <c r="M7548" s="32">
        <v>94.5</v>
      </c>
      <c r="N7548" s="47">
        <f t="shared" si="234"/>
        <v>4.4905820105820109E-3</v>
      </c>
      <c r="O7548" s="47">
        <f t="shared" si="235"/>
        <v>6.2848072562358276E-4</v>
      </c>
    </row>
    <row r="7549" spans="1:15">
      <c r="A7549" s="32" t="s">
        <v>1688</v>
      </c>
      <c r="B7549" s="32" t="s">
        <v>1362</v>
      </c>
      <c r="C7549" s="32" t="s">
        <v>52</v>
      </c>
      <c r="D7549" s="32">
        <v>30046</v>
      </c>
      <c r="E7549" s="32">
        <v>2</v>
      </c>
      <c r="F7549" s="32">
        <v>1485.26</v>
      </c>
      <c r="G7549" s="32">
        <v>0.9</v>
      </c>
      <c r="H7549" s="32">
        <v>8</v>
      </c>
      <c r="I7549" s="34">
        <v>344.86</v>
      </c>
      <c r="J7549" s="34">
        <v>330750</v>
      </c>
      <c r="K7549" s="32">
        <v>35</v>
      </c>
      <c r="L7549" s="32">
        <v>8</v>
      </c>
      <c r="M7549" s="32">
        <v>94.5</v>
      </c>
      <c r="N7549" s="47">
        <f t="shared" si="234"/>
        <v>4.4905820105820109E-3</v>
      </c>
      <c r="O7549" s="47">
        <f t="shared" si="235"/>
        <v>1.0426606198034769E-3</v>
      </c>
    </row>
    <row r="7550" spans="1:15">
      <c r="A7550" s="32" t="s">
        <v>1688</v>
      </c>
      <c r="B7550" s="32" t="s">
        <v>1363</v>
      </c>
      <c r="C7550" s="32" t="s">
        <v>52</v>
      </c>
      <c r="D7550" s="32">
        <v>30046</v>
      </c>
      <c r="E7550" s="32">
        <v>2</v>
      </c>
      <c r="F7550" s="32">
        <v>1529.82</v>
      </c>
      <c r="G7550" s="32">
        <v>0.93799999999999994</v>
      </c>
      <c r="H7550" s="32">
        <v>5</v>
      </c>
      <c r="I7550" s="34">
        <v>379.93</v>
      </c>
      <c r="J7550" s="34">
        <v>347287.5</v>
      </c>
      <c r="K7550" s="32">
        <v>35</v>
      </c>
      <c r="L7550" s="32">
        <v>8</v>
      </c>
      <c r="M7550" s="32">
        <v>94.5</v>
      </c>
      <c r="N7550" s="47">
        <f t="shared" si="234"/>
        <v>4.4050534499514094E-3</v>
      </c>
      <c r="O7550" s="47">
        <f t="shared" si="235"/>
        <v>1.093992729366879E-3</v>
      </c>
    </row>
    <row r="7551" spans="1:15">
      <c r="A7551" s="32" t="s">
        <v>1688</v>
      </c>
      <c r="B7551" s="32" t="s">
        <v>1364</v>
      </c>
      <c r="C7551" s="32" t="s">
        <v>52</v>
      </c>
      <c r="D7551" s="32">
        <v>30046</v>
      </c>
      <c r="E7551" s="32">
        <v>2</v>
      </c>
      <c r="F7551" s="32">
        <v>1529.82</v>
      </c>
      <c r="G7551" s="32">
        <v>0.95</v>
      </c>
      <c r="H7551" s="32">
        <v>4</v>
      </c>
      <c r="I7551" s="34">
        <v>583.16</v>
      </c>
      <c r="J7551" s="34">
        <v>347287.5</v>
      </c>
      <c r="K7551" s="32">
        <v>35</v>
      </c>
      <c r="L7551" s="32">
        <v>8</v>
      </c>
      <c r="M7551" s="32">
        <v>94.5</v>
      </c>
      <c r="N7551" s="47">
        <f t="shared" si="234"/>
        <v>4.4050534499514094E-3</v>
      </c>
      <c r="O7551" s="47">
        <f t="shared" si="235"/>
        <v>1.6791851131987186E-3</v>
      </c>
    </row>
    <row r="7552" spans="1:15">
      <c r="A7552" s="32" t="s">
        <v>1688</v>
      </c>
      <c r="B7552" s="32" t="s">
        <v>1365</v>
      </c>
      <c r="C7552" s="32" t="s">
        <v>52</v>
      </c>
      <c r="D7552" s="32">
        <v>30046</v>
      </c>
      <c r="E7552" s="32">
        <v>2</v>
      </c>
      <c r="F7552" s="32">
        <v>1529.82</v>
      </c>
      <c r="G7552" s="32">
        <v>0.90800000000000003</v>
      </c>
      <c r="H7552" s="32">
        <v>8</v>
      </c>
      <c r="I7552" s="34">
        <v>139.07</v>
      </c>
      <c r="J7552" s="34">
        <v>347287.5</v>
      </c>
      <c r="K7552" s="32">
        <v>35</v>
      </c>
      <c r="L7552" s="32">
        <v>8</v>
      </c>
      <c r="M7552" s="32">
        <v>94.5</v>
      </c>
      <c r="N7552" s="47">
        <f t="shared" si="234"/>
        <v>4.4050534499514094E-3</v>
      </c>
      <c r="O7552" s="47">
        <f t="shared" si="235"/>
        <v>4.0044631609257458E-4</v>
      </c>
    </row>
    <row r="7553" spans="1:15">
      <c r="A7553" s="32" t="s">
        <v>1688</v>
      </c>
      <c r="B7553" s="32" t="s">
        <v>1366</v>
      </c>
      <c r="C7553" s="32" t="s">
        <v>52</v>
      </c>
      <c r="D7553" s="32">
        <v>30046</v>
      </c>
      <c r="E7553" s="32">
        <v>2</v>
      </c>
      <c r="F7553" s="32">
        <v>1529.82</v>
      </c>
      <c r="G7553" s="32">
        <v>0.93600000000000005</v>
      </c>
      <c r="H7553" s="32">
        <v>5</v>
      </c>
      <c r="I7553" s="34">
        <v>250.91</v>
      </c>
      <c r="J7553" s="34">
        <v>347287.5</v>
      </c>
      <c r="K7553" s="32">
        <v>35</v>
      </c>
      <c r="L7553" s="32">
        <v>8</v>
      </c>
      <c r="M7553" s="32">
        <v>94.5</v>
      </c>
      <c r="N7553" s="47">
        <f t="shared" si="234"/>
        <v>4.4050534499514094E-3</v>
      </c>
      <c r="O7553" s="47">
        <f t="shared" si="235"/>
        <v>7.224849728251089E-4</v>
      </c>
    </row>
    <row r="7554" spans="1:15">
      <c r="A7554" s="32" t="s">
        <v>1688</v>
      </c>
      <c r="B7554" s="32" t="s">
        <v>1367</v>
      </c>
      <c r="C7554" s="32" t="s">
        <v>52</v>
      </c>
      <c r="D7554" s="32">
        <v>30046</v>
      </c>
      <c r="E7554" s="32">
        <v>2</v>
      </c>
      <c r="F7554" s="32">
        <v>1575.71</v>
      </c>
      <c r="G7554" s="32">
        <v>0.90200000000000002</v>
      </c>
      <c r="H7554" s="32">
        <v>8</v>
      </c>
      <c r="I7554" s="34">
        <v>472.4</v>
      </c>
      <c r="J7554" s="34">
        <v>364651.88</v>
      </c>
      <c r="K7554" s="32">
        <v>35</v>
      </c>
      <c r="L7554" s="32">
        <v>8</v>
      </c>
      <c r="M7554" s="32">
        <v>94.5</v>
      </c>
      <c r="N7554" s="47">
        <f t="shared" si="234"/>
        <v>4.321134995930914E-3</v>
      </c>
      <c r="O7554" s="47">
        <f t="shared" si="235"/>
        <v>1.2954821458756773E-3</v>
      </c>
    </row>
    <row r="7555" spans="1:15">
      <c r="A7555" s="32" t="s">
        <v>1688</v>
      </c>
      <c r="B7555" s="32" t="s">
        <v>1368</v>
      </c>
      <c r="C7555" s="32" t="s">
        <v>52</v>
      </c>
      <c r="D7555" s="32">
        <v>30046</v>
      </c>
      <c r="E7555" s="32">
        <v>2</v>
      </c>
      <c r="F7555" s="32">
        <v>1575.71</v>
      </c>
      <c r="G7555" s="32">
        <v>0.93500000000000005</v>
      </c>
      <c r="H7555" s="32">
        <v>5</v>
      </c>
      <c r="I7555" s="34">
        <v>174.58</v>
      </c>
      <c r="J7555" s="34">
        <v>364651.88</v>
      </c>
      <c r="K7555" s="32">
        <v>35</v>
      </c>
      <c r="L7555" s="32">
        <v>8</v>
      </c>
      <c r="M7555" s="32">
        <v>94.5</v>
      </c>
      <c r="N7555" s="47">
        <f t="shared" ref="N7555:N7618" si="236">F7555/J7555</f>
        <v>4.321134995930914E-3</v>
      </c>
      <c r="O7555" s="47">
        <f t="shared" ref="O7555:O7618" si="237">I7555/J7555</f>
        <v>4.7875798693263285E-4</v>
      </c>
    </row>
    <row r="7556" spans="1:15">
      <c r="A7556" s="32" t="s">
        <v>1688</v>
      </c>
      <c r="B7556" s="32" t="s">
        <v>1369</v>
      </c>
      <c r="C7556" s="32" t="s">
        <v>52</v>
      </c>
      <c r="D7556" s="32">
        <v>30046</v>
      </c>
      <c r="E7556" s="32">
        <v>2</v>
      </c>
      <c r="F7556" s="32">
        <v>1575.71</v>
      </c>
      <c r="G7556" s="32">
        <v>0.91</v>
      </c>
      <c r="H7556" s="32">
        <v>8</v>
      </c>
      <c r="I7556" s="34">
        <v>346</v>
      </c>
      <c r="J7556" s="34">
        <v>364651.88</v>
      </c>
      <c r="K7556" s="32">
        <v>35</v>
      </c>
      <c r="L7556" s="32">
        <v>8</v>
      </c>
      <c r="M7556" s="32">
        <v>94.5</v>
      </c>
      <c r="N7556" s="47">
        <f t="shared" si="236"/>
        <v>4.321134995930914E-3</v>
      </c>
      <c r="O7556" s="47">
        <f t="shared" si="237"/>
        <v>9.4885017458294738E-4</v>
      </c>
    </row>
    <row r="7557" spans="1:15">
      <c r="A7557" s="32" t="s">
        <v>1688</v>
      </c>
      <c r="B7557" s="32" t="s">
        <v>1370</v>
      </c>
      <c r="C7557" s="32" t="s">
        <v>52</v>
      </c>
      <c r="D7557" s="32">
        <v>30046</v>
      </c>
      <c r="E7557" s="32">
        <v>2</v>
      </c>
      <c r="F7557" s="32">
        <v>1575.71</v>
      </c>
      <c r="G7557" s="32">
        <v>0.91700000000000004</v>
      </c>
      <c r="H7557" s="32">
        <v>7</v>
      </c>
      <c r="I7557" s="34">
        <v>455.62</v>
      </c>
      <c r="J7557" s="34">
        <v>364651.88</v>
      </c>
      <c r="K7557" s="32">
        <v>35</v>
      </c>
      <c r="L7557" s="32">
        <v>8</v>
      </c>
      <c r="M7557" s="32">
        <v>94.5</v>
      </c>
      <c r="N7557" s="47">
        <f t="shared" si="236"/>
        <v>4.321134995930914E-3</v>
      </c>
      <c r="O7557" s="47">
        <f t="shared" si="237"/>
        <v>1.2494656547499495E-3</v>
      </c>
    </row>
    <row r="7558" spans="1:15">
      <c r="A7558" s="32" t="s">
        <v>1688</v>
      </c>
      <c r="B7558" s="32" t="s">
        <v>1371</v>
      </c>
      <c r="C7558" s="32" t="s">
        <v>52</v>
      </c>
      <c r="D7558" s="32">
        <v>30046</v>
      </c>
      <c r="E7558" s="32">
        <v>2</v>
      </c>
      <c r="F7558" s="32">
        <v>1622.98</v>
      </c>
      <c r="G7558" s="32">
        <v>0.91200000000000003</v>
      </c>
      <c r="H7558" s="32">
        <v>7</v>
      </c>
      <c r="I7558" s="34">
        <v>542.28</v>
      </c>
      <c r="J7558" s="34">
        <v>382884.47</v>
      </c>
      <c r="K7558" s="32">
        <v>35</v>
      </c>
      <c r="L7558" s="32">
        <v>8</v>
      </c>
      <c r="M7558" s="32">
        <v>94.5</v>
      </c>
      <c r="N7558" s="47">
        <f t="shared" si="236"/>
        <v>4.238824311678142E-3</v>
      </c>
      <c r="O7558" s="47">
        <f t="shared" si="237"/>
        <v>1.4163018938845966E-3</v>
      </c>
    </row>
    <row r="7559" spans="1:15">
      <c r="A7559" s="32" t="s">
        <v>1688</v>
      </c>
      <c r="B7559" s="32" t="s">
        <v>1372</v>
      </c>
      <c r="C7559" s="32" t="s">
        <v>52</v>
      </c>
      <c r="D7559" s="32">
        <v>30046</v>
      </c>
      <c r="E7559" s="32">
        <v>2</v>
      </c>
      <c r="F7559" s="32">
        <v>1622.98</v>
      </c>
      <c r="G7559" s="32">
        <v>0.89400000000000002</v>
      </c>
      <c r="H7559" s="32">
        <v>9</v>
      </c>
      <c r="I7559" s="34">
        <v>329.37</v>
      </c>
      <c r="J7559" s="34">
        <v>382884.47</v>
      </c>
      <c r="K7559" s="32">
        <v>35</v>
      </c>
      <c r="L7559" s="32">
        <v>8</v>
      </c>
      <c r="M7559" s="32">
        <v>94.5</v>
      </c>
      <c r="N7559" s="47">
        <f t="shared" si="236"/>
        <v>4.238824311678142E-3</v>
      </c>
      <c r="O7559" s="47">
        <f t="shared" si="237"/>
        <v>8.6023337535732396E-4</v>
      </c>
    </row>
    <row r="7560" spans="1:15">
      <c r="A7560" s="32" t="s">
        <v>1688</v>
      </c>
      <c r="B7560" s="32" t="s">
        <v>1373</v>
      </c>
      <c r="C7560" s="32" t="s">
        <v>52</v>
      </c>
      <c r="D7560" s="32">
        <v>30046</v>
      </c>
      <c r="E7560" s="32">
        <v>2</v>
      </c>
      <c r="F7560" s="32">
        <v>1622.98</v>
      </c>
      <c r="G7560" s="32">
        <v>0.90400000000000003</v>
      </c>
      <c r="H7560" s="32">
        <v>8</v>
      </c>
      <c r="I7560" s="34">
        <v>533.67999999999995</v>
      </c>
      <c r="J7560" s="34">
        <v>382884.47</v>
      </c>
      <c r="K7560" s="32">
        <v>35</v>
      </c>
      <c r="L7560" s="32">
        <v>8</v>
      </c>
      <c r="M7560" s="32">
        <v>94.5</v>
      </c>
      <c r="N7560" s="47">
        <f t="shared" si="236"/>
        <v>4.238824311678142E-3</v>
      </c>
      <c r="O7560" s="47">
        <f t="shared" si="237"/>
        <v>1.3938408105191626E-3</v>
      </c>
    </row>
    <row r="7561" spans="1:15">
      <c r="A7561" s="32" t="s">
        <v>1688</v>
      </c>
      <c r="B7561" s="32" t="s">
        <v>1374</v>
      </c>
      <c r="C7561" s="32" t="s">
        <v>52</v>
      </c>
      <c r="D7561" s="32">
        <v>30046</v>
      </c>
      <c r="E7561" s="32">
        <v>2</v>
      </c>
      <c r="F7561" s="32">
        <v>1622.98</v>
      </c>
      <c r="G7561" s="32">
        <v>0.92600000000000005</v>
      </c>
      <c r="H7561" s="32">
        <v>6</v>
      </c>
      <c r="I7561" s="34">
        <v>215.11</v>
      </c>
      <c r="J7561" s="34">
        <v>382884.47</v>
      </c>
      <c r="K7561" s="32">
        <v>35</v>
      </c>
      <c r="L7561" s="32">
        <v>8</v>
      </c>
      <c r="M7561" s="32">
        <v>94.5</v>
      </c>
      <c r="N7561" s="47">
        <f t="shared" si="236"/>
        <v>4.238824311678142E-3</v>
      </c>
      <c r="O7561" s="47">
        <f t="shared" si="237"/>
        <v>5.6181437706261637E-4</v>
      </c>
    </row>
    <row r="7562" spans="1:15">
      <c r="A7562" s="32" t="s">
        <v>1689</v>
      </c>
      <c r="B7562" s="32" t="s">
        <v>1351</v>
      </c>
      <c r="C7562" s="32" t="s">
        <v>66</v>
      </c>
      <c r="D7562" s="32">
        <v>30030</v>
      </c>
      <c r="E7562" s="32">
        <v>2</v>
      </c>
      <c r="F7562" s="32">
        <v>1400</v>
      </c>
      <c r="G7562" s="32">
        <v>0.94799999999999995</v>
      </c>
      <c r="H7562" s="32">
        <v>4</v>
      </c>
      <c r="I7562" s="34">
        <v>303.38</v>
      </c>
      <c r="J7562" s="34">
        <v>300000</v>
      </c>
      <c r="K7562" s="32">
        <v>55</v>
      </c>
      <c r="L7562" s="32">
        <v>6</v>
      </c>
      <c r="M7562" s="32">
        <v>91.5</v>
      </c>
      <c r="N7562" s="47">
        <f t="shared" si="236"/>
        <v>4.6666666666666671E-3</v>
      </c>
      <c r="O7562" s="47">
        <f t="shared" si="237"/>
        <v>1.0112666666666666E-3</v>
      </c>
    </row>
    <row r="7563" spans="1:15">
      <c r="A7563" s="32" t="s">
        <v>1689</v>
      </c>
      <c r="B7563" s="32" t="s">
        <v>1352</v>
      </c>
      <c r="C7563" s="32" t="s">
        <v>66</v>
      </c>
      <c r="D7563" s="32">
        <v>30030</v>
      </c>
      <c r="E7563" s="32">
        <v>2</v>
      </c>
      <c r="F7563" s="32">
        <v>1400</v>
      </c>
      <c r="G7563" s="32">
        <v>0.91800000000000004</v>
      </c>
      <c r="H7563" s="32">
        <v>7</v>
      </c>
      <c r="I7563" s="34">
        <v>152.66</v>
      </c>
      <c r="J7563" s="34">
        <v>300000</v>
      </c>
      <c r="K7563" s="32">
        <v>55</v>
      </c>
      <c r="L7563" s="32">
        <v>6</v>
      </c>
      <c r="M7563" s="32">
        <v>91.5</v>
      </c>
      <c r="N7563" s="47">
        <f t="shared" si="236"/>
        <v>4.6666666666666671E-3</v>
      </c>
      <c r="O7563" s="47">
        <f t="shared" si="237"/>
        <v>5.088666666666666E-4</v>
      </c>
    </row>
    <row r="7564" spans="1:15">
      <c r="A7564" s="32" t="s">
        <v>1689</v>
      </c>
      <c r="B7564" s="32" t="s">
        <v>1353</v>
      </c>
      <c r="C7564" s="32" t="s">
        <v>66</v>
      </c>
      <c r="D7564" s="32">
        <v>30030</v>
      </c>
      <c r="E7564" s="32">
        <v>2</v>
      </c>
      <c r="F7564" s="32">
        <v>1400</v>
      </c>
      <c r="G7564" s="32">
        <v>0.91200000000000003</v>
      </c>
      <c r="H7564" s="32">
        <v>7</v>
      </c>
      <c r="I7564" s="34">
        <v>546.28</v>
      </c>
      <c r="J7564" s="34">
        <v>300000</v>
      </c>
      <c r="K7564" s="32">
        <v>55</v>
      </c>
      <c r="L7564" s="32">
        <v>6</v>
      </c>
      <c r="M7564" s="32">
        <v>91.5</v>
      </c>
      <c r="N7564" s="47">
        <f t="shared" si="236"/>
        <v>4.6666666666666671E-3</v>
      </c>
      <c r="O7564" s="47">
        <f t="shared" si="237"/>
        <v>1.8209333333333332E-3</v>
      </c>
    </row>
    <row r="7565" spans="1:15">
      <c r="A7565" s="32" t="s">
        <v>1689</v>
      </c>
      <c r="B7565" s="32" t="s">
        <v>1354</v>
      </c>
      <c r="C7565" s="32" t="s">
        <v>66</v>
      </c>
      <c r="D7565" s="32">
        <v>30030</v>
      </c>
      <c r="E7565" s="32">
        <v>2</v>
      </c>
      <c r="F7565" s="32">
        <v>1400</v>
      </c>
      <c r="G7565" s="32">
        <v>0.92300000000000004</v>
      </c>
      <c r="H7565" s="32">
        <v>6</v>
      </c>
      <c r="I7565" s="34">
        <v>490.21</v>
      </c>
      <c r="J7565" s="34">
        <v>300000</v>
      </c>
      <c r="K7565" s="32">
        <v>55</v>
      </c>
      <c r="L7565" s="32">
        <v>6</v>
      </c>
      <c r="M7565" s="32">
        <v>91.5</v>
      </c>
      <c r="N7565" s="47">
        <f t="shared" si="236"/>
        <v>4.6666666666666671E-3</v>
      </c>
      <c r="O7565" s="47">
        <f t="shared" si="237"/>
        <v>1.6340333333333332E-3</v>
      </c>
    </row>
    <row r="7566" spans="1:15">
      <c r="A7566" s="32" t="s">
        <v>1689</v>
      </c>
      <c r="B7566" s="32" t="s">
        <v>1355</v>
      </c>
      <c r="C7566" s="32" t="s">
        <v>66</v>
      </c>
      <c r="D7566" s="32">
        <v>30030</v>
      </c>
      <c r="E7566" s="32">
        <v>2</v>
      </c>
      <c r="F7566" s="32">
        <v>1442</v>
      </c>
      <c r="G7566" s="32">
        <v>0.89</v>
      </c>
      <c r="H7566" s="32">
        <v>9</v>
      </c>
      <c r="I7566" s="34">
        <v>341.22</v>
      </c>
      <c r="J7566" s="34">
        <v>315000</v>
      </c>
      <c r="K7566" s="32">
        <v>55</v>
      </c>
      <c r="L7566" s="32">
        <v>6</v>
      </c>
      <c r="M7566" s="32">
        <v>91.5</v>
      </c>
      <c r="N7566" s="47">
        <f t="shared" si="236"/>
        <v>4.5777777777777778E-3</v>
      </c>
      <c r="O7566" s="47">
        <f t="shared" si="237"/>
        <v>1.0832380952380952E-3</v>
      </c>
    </row>
    <row r="7567" spans="1:15">
      <c r="A7567" s="32" t="s">
        <v>1689</v>
      </c>
      <c r="B7567" s="32" t="s">
        <v>1356</v>
      </c>
      <c r="C7567" s="32" t="s">
        <v>66</v>
      </c>
      <c r="D7567" s="32">
        <v>30030</v>
      </c>
      <c r="E7567" s="32">
        <v>2</v>
      </c>
      <c r="F7567" s="32">
        <v>1442</v>
      </c>
      <c r="G7567" s="32">
        <v>0.84</v>
      </c>
      <c r="H7567" s="32">
        <v>14</v>
      </c>
      <c r="I7567" s="34">
        <v>226.9</v>
      </c>
      <c r="J7567" s="34">
        <v>315000</v>
      </c>
      <c r="K7567" s="32">
        <v>55</v>
      </c>
      <c r="L7567" s="32">
        <v>6</v>
      </c>
      <c r="M7567" s="32">
        <v>91.5</v>
      </c>
      <c r="N7567" s="47">
        <f t="shared" si="236"/>
        <v>4.5777777777777778E-3</v>
      </c>
      <c r="O7567" s="47">
        <f t="shared" si="237"/>
        <v>7.2031746031746031E-4</v>
      </c>
    </row>
    <row r="7568" spans="1:15">
      <c r="A7568" s="32" t="s">
        <v>1689</v>
      </c>
      <c r="B7568" s="32" t="s">
        <v>1357</v>
      </c>
      <c r="C7568" s="32" t="s">
        <v>66</v>
      </c>
      <c r="D7568" s="32">
        <v>30030</v>
      </c>
      <c r="E7568" s="32">
        <v>2</v>
      </c>
      <c r="F7568" s="32">
        <v>1442</v>
      </c>
      <c r="G7568" s="32">
        <v>0.84</v>
      </c>
      <c r="H7568" s="32">
        <v>14</v>
      </c>
      <c r="I7568" s="34">
        <v>108.37</v>
      </c>
      <c r="J7568" s="34">
        <v>315000</v>
      </c>
      <c r="K7568" s="32">
        <v>55</v>
      </c>
      <c r="L7568" s="32">
        <v>6</v>
      </c>
      <c r="M7568" s="32">
        <v>91.5</v>
      </c>
      <c r="N7568" s="47">
        <f t="shared" si="236"/>
        <v>4.5777777777777778E-3</v>
      </c>
      <c r="O7568" s="47">
        <f t="shared" si="237"/>
        <v>3.4403174603174605E-4</v>
      </c>
    </row>
    <row r="7569" spans="1:15">
      <c r="A7569" s="32" t="s">
        <v>1689</v>
      </c>
      <c r="B7569" s="32" t="s">
        <v>1358</v>
      </c>
      <c r="C7569" s="32" t="s">
        <v>66</v>
      </c>
      <c r="D7569" s="32">
        <v>30030</v>
      </c>
      <c r="E7569" s="32">
        <v>2</v>
      </c>
      <c r="F7569" s="32">
        <v>1442</v>
      </c>
      <c r="G7569" s="32">
        <v>0.84</v>
      </c>
      <c r="H7569" s="32">
        <v>14</v>
      </c>
      <c r="I7569" s="34">
        <v>341.65</v>
      </c>
      <c r="J7569" s="34">
        <v>315000</v>
      </c>
      <c r="K7569" s="32">
        <v>55</v>
      </c>
      <c r="L7569" s="32">
        <v>6</v>
      </c>
      <c r="M7569" s="32">
        <v>91.5</v>
      </c>
      <c r="N7569" s="47">
        <f t="shared" si="236"/>
        <v>4.5777777777777778E-3</v>
      </c>
      <c r="O7569" s="47">
        <f t="shared" si="237"/>
        <v>1.0846031746031745E-3</v>
      </c>
    </row>
    <row r="7570" spans="1:15">
      <c r="A7570" s="32" t="s">
        <v>1689</v>
      </c>
      <c r="B7570" s="32" t="s">
        <v>1359</v>
      </c>
      <c r="C7570" s="32" t="s">
        <v>66</v>
      </c>
      <c r="D7570" s="32">
        <v>30030</v>
      </c>
      <c r="E7570" s="32">
        <v>2</v>
      </c>
      <c r="F7570" s="32">
        <v>1485.26</v>
      </c>
      <c r="G7570" s="32">
        <v>0.9</v>
      </c>
      <c r="H7570" s="32">
        <v>8</v>
      </c>
      <c r="I7570" s="34">
        <v>211.6</v>
      </c>
      <c r="J7570" s="34">
        <v>330750</v>
      </c>
      <c r="K7570" s="32">
        <v>55</v>
      </c>
      <c r="L7570" s="32">
        <v>6</v>
      </c>
      <c r="M7570" s="32">
        <v>91.5</v>
      </c>
      <c r="N7570" s="47">
        <f t="shared" si="236"/>
        <v>4.4905820105820109E-3</v>
      </c>
      <c r="O7570" s="47">
        <f t="shared" si="237"/>
        <v>6.3975812547241114E-4</v>
      </c>
    </row>
    <row r="7571" spans="1:15">
      <c r="A7571" s="32" t="s">
        <v>1689</v>
      </c>
      <c r="B7571" s="32" t="s">
        <v>1360</v>
      </c>
      <c r="C7571" s="32" t="s">
        <v>66</v>
      </c>
      <c r="D7571" s="32">
        <v>30030</v>
      </c>
      <c r="E7571" s="32">
        <v>2</v>
      </c>
      <c r="F7571" s="32">
        <v>1485.26</v>
      </c>
      <c r="G7571" s="32">
        <v>0.9</v>
      </c>
      <c r="H7571" s="32">
        <v>8</v>
      </c>
      <c r="I7571" s="34">
        <v>627.11</v>
      </c>
      <c r="J7571" s="34">
        <v>330750</v>
      </c>
      <c r="K7571" s="32">
        <v>55</v>
      </c>
      <c r="L7571" s="32">
        <v>6</v>
      </c>
      <c r="M7571" s="32">
        <v>91.5</v>
      </c>
      <c r="N7571" s="47">
        <f t="shared" si="236"/>
        <v>4.4905820105820109E-3</v>
      </c>
      <c r="O7571" s="47">
        <f t="shared" si="237"/>
        <v>1.8960241874527589E-3</v>
      </c>
    </row>
    <row r="7572" spans="1:15">
      <c r="A7572" s="32" t="s">
        <v>1689</v>
      </c>
      <c r="B7572" s="32" t="s">
        <v>1361</v>
      </c>
      <c r="C7572" s="32" t="s">
        <v>66</v>
      </c>
      <c r="D7572" s="32">
        <v>30030</v>
      </c>
      <c r="E7572" s="32">
        <v>2</v>
      </c>
      <c r="F7572" s="32">
        <v>1485.26</v>
      </c>
      <c r="G7572" s="32">
        <v>0.9</v>
      </c>
      <c r="H7572" s="32">
        <v>8</v>
      </c>
      <c r="I7572" s="34">
        <v>173.62</v>
      </c>
      <c r="J7572" s="34">
        <v>330750</v>
      </c>
      <c r="K7572" s="32">
        <v>55</v>
      </c>
      <c r="L7572" s="32">
        <v>6</v>
      </c>
      <c r="M7572" s="32">
        <v>91.5</v>
      </c>
      <c r="N7572" s="47">
        <f t="shared" si="236"/>
        <v>4.4905820105820109E-3</v>
      </c>
      <c r="O7572" s="47">
        <f t="shared" si="237"/>
        <v>5.2492819349962206E-4</v>
      </c>
    </row>
    <row r="7573" spans="1:15">
      <c r="A7573" s="32" t="s">
        <v>1689</v>
      </c>
      <c r="B7573" s="32" t="s">
        <v>1362</v>
      </c>
      <c r="C7573" s="32" t="s">
        <v>66</v>
      </c>
      <c r="D7573" s="32">
        <v>30030</v>
      </c>
      <c r="E7573" s="32">
        <v>2</v>
      </c>
      <c r="F7573" s="32">
        <v>1485.26</v>
      </c>
      <c r="G7573" s="32">
        <v>0.9</v>
      </c>
      <c r="H7573" s="32">
        <v>8</v>
      </c>
      <c r="I7573" s="34">
        <v>551.99</v>
      </c>
      <c r="J7573" s="34">
        <v>330750</v>
      </c>
      <c r="K7573" s="32">
        <v>55</v>
      </c>
      <c r="L7573" s="32">
        <v>6</v>
      </c>
      <c r="M7573" s="32">
        <v>91.5</v>
      </c>
      <c r="N7573" s="47">
        <f t="shared" si="236"/>
        <v>4.4905820105820109E-3</v>
      </c>
      <c r="O7573" s="47">
        <f t="shared" si="237"/>
        <v>1.6689040060468632E-3</v>
      </c>
    </row>
    <row r="7574" spans="1:15">
      <c r="A7574" s="32" t="s">
        <v>1689</v>
      </c>
      <c r="B7574" s="32" t="s">
        <v>1363</v>
      </c>
      <c r="C7574" s="32" t="s">
        <v>66</v>
      </c>
      <c r="D7574" s="32">
        <v>30030</v>
      </c>
      <c r="E7574" s="32">
        <v>2</v>
      </c>
      <c r="F7574" s="32">
        <v>1529.82</v>
      </c>
      <c r="G7574" s="32">
        <v>0.92800000000000005</v>
      </c>
      <c r="H7574" s="32">
        <v>6</v>
      </c>
      <c r="I7574" s="34">
        <v>646.78</v>
      </c>
      <c r="J7574" s="34">
        <v>347287.5</v>
      </c>
      <c r="K7574" s="32">
        <v>55</v>
      </c>
      <c r="L7574" s="32">
        <v>6</v>
      </c>
      <c r="M7574" s="32">
        <v>91.5</v>
      </c>
      <c r="N7574" s="47">
        <f t="shared" si="236"/>
        <v>4.4050534499514094E-3</v>
      </c>
      <c r="O7574" s="47">
        <f t="shared" si="237"/>
        <v>1.862376273260627E-3</v>
      </c>
    </row>
    <row r="7575" spans="1:15">
      <c r="A7575" s="32" t="s">
        <v>1689</v>
      </c>
      <c r="B7575" s="32" t="s">
        <v>1364</v>
      </c>
      <c r="C7575" s="32" t="s">
        <v>66</v>
      </c>
      <c r="D7575" s="32">
        <v>30030</v>
      </c>
      <c r="E7575" s="32">
        <v>2</v>
      </c>
      <c r="F7575" s="32">
        <v>1529.82</v>
      </c>
      <c r="G7575" s="32">
        <v>0.89700000000000002</v>
      </c>
      <c r="H7575" s="32">
        <v>9</v>
      </c>
      <c r="I7575" s="34">
        <v>193.92</v>
      </c>
      <c r="J7575" s="34">
        <v>347287.5</v>
      </c>
      <c r="K7575" s="32">
        <v>55</v>
      </c>
      <c r="L7575" s="32">
        <v>6</v>
      </c>
      <c r="M7575" s="32">
        <v>91.5</v>
      </c>
      <c r="N7575" s="47">
        <f t="shared" si="236"/>
        <v>4.4050534499514094E-3</v>
      </c>
      <c r="O7575" s="47">
        <f t="shared" si="237"/>
        <v>5.5838462369074606E-4</v>
      </c>
    </row>
    <row r="7576" spans="1:15">
      <c r="A7576" s="32" t="s">
        <v>1689</v>
      </c>
      <c r="B7576" s="32" t="s">
        <v>1365</v>
      </c>
      <c r="C7576" s="32" t="s">
        <v>66</v>
      </c>
      <c r="D7576" s="32">
        <v>30030</v>
      </c>
      <c r="E7576" s="32">
        <v>2</v>
      </c>
      <c r="F7576" s="32">
        <v>1529.82</v>
      </c>
      <c r="G7576" s="32">
        <v>0.9</v>
      </c>
      <c r="H7576" s="32">
        <v>9</v>
      </c>
      <c r="I7576" s="34">
        <v>280.23</v>
      </c>
      <c r="J7576" s="34">
        <v>347287.5</v>
      </c>
      <c r="K7576" s="32">
        <v>55</v>
      </c>
      <c r="L7576" s="32">
        <v>6</v>
      </c>
      <c r="M7576" s="32">
        <v>91.5</v>
      </c>
      <c r="N7576" s="47">
        <f t="shared" si="236"/>
        <v>4.4050534499514094E-3</v>
      </c>
      <c r="O7576" s="47">
        <f t="shared" si="237"/>
        <v>8.0691070078825185E-4</v>
      </c>
    </row>
    <row r="7577" spans="1:15">
      <c r="A7577" s="32" t="s">
        <v>1689</v>
      </c>
      <c r="B7577" s="32" t="s">
        <v>1366</v>
      </c>
      <c r="C7577" s="32" t="s">
        <v>66</v>
      </c>
      <c r="D7577" s="32">
        <v>30030</v>
      </c>
      <c r="E7577" s="32">
        <v>2</v>
      </c>
      <c r="F7577" s="32">
        <v>1529.82</v>
      </c>
      <c r="G7577" s="32">
        <v>0.94699999999999995</v>
      </c>
      <c r="H7577" s="32">
        <v>4</v>
      </c>
      <c r="I7577" s="34">
        <v>473.19</v>
      </c>
      <c r="J7577" s="34">
        <v>347287.5</v>
      </c>
      <c r="K7577" s="32">
        <v>55</v>
      </c>
      <c r="L7577" s="32">
        <v>6</v>
      </c>
      <c r="M7577" s="32">
        <v>91.5</v>
      </c>
      <c r="N7577" s="47">
        <f t="shared" si="236"/>
        <v>4.4050534499514094E-3</v>
      </c>
      <c r="O7577" s="47">
        <f t="shared" si="237"/>
        <v>1.3625310441636972E-3</v>
      </c>
    </row>
    <row r="7578" spans="1:15">
      <c r="A7578" s="32" t="s">
        <v>1689</v>
      </c>
      <c r="B7578" s="32" t="s">
        <v>1367</v>
      </c>
      <c r="C7578" s="32" t="s">
        <v>66</v>
      </c>
      <c r="D7578" s="32">
        <v>30030</v>
      </c>
      <c r="E7578" s="32">
        <v>2</v>
      </c>
      <c r="F7578" s="32">
        <v>1575.71</v>
      </c>
      <c r="G7578" s="32">
        <v>0.91300000000000003</v>
      </c>
      <c r="H7578" s="32">
        <v>7</v>
      </c>
      <c r="I7578" s="34">
        <v>801.46</v>
      </c>
      <c r="J7578" s="34">
        <v>364651.88</v>
      </c>
      <c r="K7578" s="32">
        <v>55</v>
      </c>
      <c r="L7578" s="32">
        <v>6</v>
      </c>
      <c r="M7578" s="32">
        <v>91.5</v>
      </c>
      <c r="N7578" s="47">
        <f t="shared" si="236"/>
        <v>4.321134995930914E-3</v>
      </c>
      <c r="O7578" s="47">
        <f t="shared" si="237"/>
        <v>2.1978770546856909E-3</v>
      </c>
    </row>
    <row r="7579" spans="1:15">
      <c r="A7579" s="32" t="s">
        <v>1689</v>
      </c>
      <c r="B7579" s="32" t="s">
        <v>1368</v>
      </c>
      <c r="C7579" s="32" t="s">
        <v>66</v>
      </c>
      <c r="D7579" s="32">
        <v>30030</v>
      </c>
      <c r="E7579" s="32">
        <v>2</v>
      </c>
      <c r="F7579" s="32">
        <v>1575.71</v>
      </c>
      <c r="G7579" s="32">
        <v>0.89600000000000002</v>
      </c>
      <c r="H7579" s="32">
        <v>9</v>
      </c>
      <c r="I7579" s="34">
        <v>307.66000000000003</v>
      </c>
      <c r="J7579" s="34">
        <v>364651.88</v>
      </c>
      <c r="K7579" s="32">
        <v>55</v>
      </c>
      <c r="L7579" s="32">
        <v>6</v>
      </c>
      <c r="M7579" s="32">
        <v>91.5</v>
      </c>
      <c r="N7579" s="47">
        <f t="shared" si="236"/>
        <v>4.321134995930914E-3</v>
      </c>
      <c r="O7579" s="47">
        <f t="shared" si="237"/>
        <v>8.4370879974621281E-4</v>
      </c>
    </row>
    <row r="7580" spans="1:15">
      <c r="A7580" s="32" t="s">
        <v>1689</v>
      </c>
      <c r="B7580" s="32" t="s">
        <v>1369</v>
      </c>
      <c r="C7580" s="32" t="s">
        <v>66</v>
      </c>
      <c r="D7580" s="32">
        <v>30030</v>
      </c>
      <c r="E7580" s="32">
        <v>2</v>
      </c>
      <c r="F7580" s="32">
        <v>1575.71</v>
      </c>
      <c r="G7580" s="32">
        <v>0.90700000000000003</v>
      </c>
      <c r="H7580" s="32">
        <v>8</v>
      </c>
      <c r="I7580" s="34">
        <v>154.86000000000001</v>
      </c>
      <c r="J7580" s="34">
        <v>364651.88</v>
      </c>
      <c r="K7580" s="32">
        <v>55</v>
      </c>
      <c r="L7580" s="32">
        <v>6</v>
      </c>
      <c r="M7580" s="32">
        <v>91.5</v>
      </c>
      <c r="N7580" s="47">
        <f t="shared" si="236"/>
        <v>4.321134995930914E-3</v>
      </c>
      <c r="O7580" s="47">
        <f t="shared" si="237"/>
        <v>4.2467901166449496E-4</v>
      </c>
    </row>
    <row r="7581" spans="1:15">
      <c r="A7581" s="32" t="s">
        <v>1689</v>
      </c>
      <c r="B7581" s="32" t="s">
        <v>1370</v>
      </c>
      <c r="C7581" s="32" t="s">
        <v>66</v>
      </c>
      <c r="D7581" s="32">
        <v>30030</v>
      </c>
      <c r="E7581" s="32">
        <v>2</v>
      </c>
      <c r="F7581" s="32">
        <v>1575.71</v>
      </c>
      <c r="G7581" s="32">
        <v>0.94599999999999995</v>
      </c>
      <c r="H7581" s="32">
        <v>4</v>
      </c>
      <c r="I7581" s="34">
        <v>563.89</v>
      </c>
      <c r="J7581" s="34">
        <v>364651.88</v>
      </c>
      <c r="K7581" s="32">
        <v>55</v>
      </c>
      <c r="L7581" s="32">
        <v>6</v>
      </c>
      <c r="M7581" s="32">
        <v>91.5</v>
      </c>
      <c r="N7581" s="47">
        <f t="shared" si="236"/>
        <v>4.321134995930914E-3</v>
      </c>
      <c r="O7581" s="47">
        <f t="shared" si="237"/>
        <v>1.5463789738311509E-3</v>
      </c>
    </row>
    <row r="7582" spans="1:15">
      <c r="A7582" s="32" t="s">
        <v>1689</v>
      </c>
      <c r="B7582" s="32" t="s">
        <v>1371</v>
      </c>
      <c r="C7582" s="32" t="s">
        <v>66</v>
      </c>
      <c r="D7582" s="32">
        <v>30030</v>
      </c>
      <c r="E7582" s="32">
        <v>2</v>
      </c>
      <c r="F7582" s="32">
        <v>1622.98</v>
      </c>
      <c r="G7582" s="32">
        <v>0.93400000000000005</v>
      </c>
      <c r="H7582" s="32">
        <v>5</v>
      </c>
      <c r="I7582" s="34">
        <v>220.65</v>
      </c>
      <c r="J7582" s="34">
        <v>382884.47</v>
      </c>
      <c r="K7582" s="32">
        <v>55</v>
      </c>
      <c r="L7582" s="32">
        <v>6</v>
      </c>
      <c r="M7582" s="32">
        <v>91.5</v>
      </c>
      <c r="N7582" s="47">
        <f t="shared" si="236"/>
        <v>4.238824311678142E-3</v>
      </c>
      <c r="O7582" s="47">
        <f t="shared" si="237"/>
        <v>5.762834935561633E-4</v>
      </c>
    </row>
    <row r="7583" spans="1:15">
      <c r="A7583" s="32" t="s">
        <v>1689</v>
      </c>
      <c r="B7583" s="32" t="s">
        <v>1372</v>
      </c>
      <c r="C7583" s="32" t="s">
        <v>66</v>
      </c>
      <c r="D7583" s="32">
        <v>30030</v>
      </c>
      <c r="E7583" s="32">
        <v>2</v>
      </c>
      <c r="F7583" s="32">
        <v>1622.98</v>
      </c>
      <c r="G7583" s="32">
        <v>0.94499999999999995</v>
      </c>
      <c r="H7583" s="32">
        <v>4</v>
      </c>
      <c r="I7583" s="34">
        <v>208.59</v>
      </c>
      <c r="J7583" s="34">
        <v>382884.47</v>
      </c>
      <c r="K7583" s="32">
        <v>55</v>
      </c>
      <c r="L7583" s="32">
        <v>6</v>
      </c>
      <c r="M7583" s="32">
        <v>91.5</v>
      </c>
      <c r="N7583" s="47">
        <f t="shared" si="236"/>
        <v>4.238824311678142E-3</v>
      </c>
      <c r="O7583" s="47">
        <f t="shared" si="237"/>
        <v>5.4478574176696176E-4</v>
      </c>
    </row>
    <row r="7584" spans="1:15">
      <c r="A7584" s="32" t="s">
        <v>1689</v>
      </c>
      <c r="B7584" s="32" t="s">
        <v>1373</v>
      </c>
      <c r="C7584" s="32" t="s">
        <v>66</v>
      </c>
      <c r="D7584" s="32">
        <v>30030</v>
      </c>
      <c r="E7584" s="32">
        <v>2</v>
      </c>
      <c r="F7584" s="32">
        <v>1622.98</v>
      </c>
      <c r="G7584" s="32">
        <v>0.93799999999999994</v>
      </c>
      <c r="H7584" s="32">
        <v>5</v>
      </c>
      <c r="I7584" s="34">
        <v>421.97</v>
      </c>
      <c r="J7584" s="34">
        <v>382884.47</v>
      </c>
      <c r="K7584" s="32">
        <v>55</v>
      </c>
      <c r="L7584" s="32">
        <v>6</v>
      </c>
      <c r="M7584" s="32">
        <v>91.5</v>
      </c>
      <c r="N7584" s="47">
        <f t="shared" si="236"/>
        <v>4.238824311678142E-3</v>
      </c>
      <c r="O7584" s="47">
        <f t="shared" si="237"/>
        <v>1.1020817846176944E-3</v>
      </c>
    </row>
    <row r="7585" spans="1:15">
      <c r="A7585" s="32" t="s">
        <v>1689</v>
      </c>
      <c r="B7585" s="32" t="s">
        <v>1374</v>
      </c>
      <c r="C7585" s="32" t="s">
        <v>66</v>
      </c>
      <c r="D7585" s="32">
        <v>30030</v>
      </c>
      <c r="E7585" s="32">
        <v>2</v>
      </c>
      <c r="F7585" s="32">
        <v>1622.98</v>
      </c>
      <c r="G7585" s="32">
        <v>0.91400000000000003</v>
      </c>
      <c r="H7585" s="32">
        <v>7</v>
      </c>
      <c r="I7585" s="34">
        <v>389.33</v>
      </c>
      <c r="J7585" s="34">
        <v>382884.47</v>
      </c>
      <c r="K7585" s="32">
        <v>55</v>
      </c>
      <c r="L7585" s="32">
        <v>6</v>
      </c>
      <c r="M7585" s="32">
        <v>91.5</v>
      </c>
      <c r="N7585" s="47">
        <f t="shared" si="236"/>
        <v>4.238824311678142E-3</v>
      </c>
      <c r="O7585" s="47">
        <f t="shared" si="237"/>
        <v>1.0168341379842333E-3</v>
      </c>
    </row>
    <row r="7586" spans="1:15">
      <c r="A7586" s="32" t="s">
        <v>1690</v>
      </c>
      <c r="B7586" s="32" t="s">
        <v>1351</v>
      </c>
      <c r="C7586" s="32" t="s">
        <v>66</v>
      </c>
      <c r="D7586" s="32">
        <v>30033</v>
      </c>
      <c r="E7586" s="32">
        <v>3</v>
      </c>
      <c r="F7586" s="32">
        <v>1700</v>
      </c>
      <c r="G7586" s="32">
        <v>0.89200000000000002</v>
      </c>
      <c r="H7586" s="32">
        <v>9</v>
      </c>
      <c r="I7586" s="34">
        <v>368.24</v>
      </c>
      <c r="J7586" s="34">
        <v>450000</v>
      </c>
      <c r="K7586" s="32">
        <v>42</v>
      </c>
      <c r="L7586" s="32">
        <v>7</v>
      </c>
      <c r="M7586" s="32">
        <v>92.8</v>
      </c>
      <c r="N7586" s="47">
        <f t="shared" si="236"/>
        <v>3.7777777777777779E-3</v>
      </c>
      <c r="O7586" s="47">
        <f t="shared" si="237"/>
        <v>8.1831111111111115E-4</v>
      </c>
    </row>
    <row r="7587" spans="1:15">
      <c r="A7587" s="32" t="s">
        <v>1690</v>
      </c>
      <c r="B7587" s="32" t="s">
        <v>1352</v>
      </c>
      <c r="C7587" s="32" t="s">
        <v>66</v>
      </c>
      <c r="D7587" s="32">
        <v>30033</v>
      </c>
      <c r="E7587" s="32">
        <v>3</v>
      </c>
      <c r="F7587" s="32">
        <v>1700</v>
      </c>
      <c r="G7587" s="32">
        <v>0.92600000000000005</v>
      </c>
      <c r="H7587" s="32">
        <v>6</v>
      </c>
      <c r="I7587" s="34">
        <v>287.3</v>
      </c>
      <c r="J7587" s="34">
        <v>450000</v>
      </c>
      <c r="K7587" s="32">
        <v>42</v>
      </c>
      <c r="L7587" s="32">
        <v>7</v>
      </c>
      <c r="M7587" s="32">
        <v>92.8</v>
      </c>
      <c r="N7587" s="47">
        <f t="shared" si="236"/>
        <v>3.7777777777777779E-3</v>
      </c>
      <c r="O7587" s="47">
        <f t="shared" si="237"/>
        <v>6.3844444444444452E-4</v>
      </c>
    </row>
    <row r="7588" spans="1:15">
      <c r="A7588" s="32" t="s">
        <v>1690</v>
      </c>
      <c r="B7588" s="32" t="s">
        <v>1353</v>
      </c>
      <c r="C7588" s="32" t="s">
        <v>66</v>
      </c>
      <c r="D7588" s="32">
        <v>30033</v>
      </c>
      <c r="E7588" s="32">
        <v>3</v>
      </c>
      <c r="F7588" s="32">
        <v>1700</v>
      </c>
      <c r="G7588" s="32">
        <v>0.94899999999999995</v>
      </c>
      <c r="H7588" s="32">
        <v>4</v>
      </c>
      <c r="I7588" s="34">
        <v>693.59</v>
      </c>
      <c r="J7588" s="34">
        <v>450000</v>
      </c>
      <c r="K7588" s="32">
        <v>42</v>
      </c>
      <c r="L7588" s="32">
        <v>7</v>
      </c>
      <c r="M7588" s="32">
        <v>92.8</v>
      </c>
      <c r="N7588" s="47">
        <f t="shared" si="236"/>
        <v>3.7777777777777779E-3</v>
      </c>
      <c r="O7588" s="47">
        <f t="shared" si="237"/>
        <v>1.5413111111111113E-3</v>
      </c>
    </row>
    <row r="7589" spans="1:15">
      <c r="A7589" s="32" t="s">
        <v>1690</v>
      </c>
      <c r="B7589" s="32" t="s">
        <v>1354</v>
      </c>
      <c r="C7589" s="32" t="s">
        <v>66</v>
      </c>
      <c r="D7589" s="32">
        <v>30033</v>
      </c>
      <c r="E7589" s="32">
        <v>3</v>
      </c>
      <c r="F7589" s="32">
        <v>1700</v>
      </c>
      <c r="G7589" s="32">
        <v>0.91800000000000004</v>
      </c>
      <c r="H7589" s="32">
        <v>7</v>
      </c>
      <c r="I7589" s="34">
        <v>423.76</v>
      </c>
      <c r="J7589" s="34">
        <v>450000</v>
      </c>
      <c r="K7589" s="32">
        <v>42</v>
      </c>
      <c r="L7589" s="32">
        <v>7</v>
      </c>
      <c r="M7589" s="32">
        <v>92.8</v>
      </c>
      <c r="N7589" s="47">
        <f t="shared" si="236"/>
        <v>3.7777777777777779E-3</v>
      </c>
      <c r="O7589" s="47">
        <f t="shared" si="237"/>
        <v>9.4168888888888891E-4</v>
      </c>
    </row>
    <row r="7590" spans="1:15">
      <c r="A7590" s="32" t="s">
        <v>1690</v>
      </c>
      <c r="B7590" s="32" t="s">
        <v>1355</v>
      </c>
      <c r="C7590" s="32" t="s">
        <v>66</v>
      </c>
      <c r="D7590" s="32">
        <v>30033</v>
      </c>
      <c r="E7590" s="32">
        <v>3</v>
      </c>
      <c r="F7590" s="32">
        <v>1751</v>
      </c>
      <c r="G7590" s="32">
        <v>0.89</v>
      </c>
      <c r="H7590" s="32">
        <v>9</v>
      </c>
      <c r="I7590" s="34">
        <v>428.92</v>
      </c>
      <c r="J7590" s="34">
        <v>472500</v>
      </c>
      <c r="K7590" s="32">
        <v>42</v>
      </c>
      <c r="L7590" s="32">
        <v>7</v>
      </c>
      <c r="M7590" s="32">
        <v>92.8</v>
      </c>
      <c r="N7590" s="47">
        <f t="shared" si="236"/>
        <v>3.705820105820106E-3</v>
      </c>
      <c r="O7590" s="47">
        <f t="shared" si="237"/>
        <v>9.0776719576719583E-4</v>
      </c>
    </row>
    <row r="7591" spans="1:15">
      <c r="A7591" s="32" t="s">
        <v>1690</v>
      </c>
      <c r="B7591" s="32" t="s">
        <v>1356</v>
      </c>
      <c r="C7591" s="32" t="s">
        <v>66</v>
      </c>
      <c r="D7591" s="32">
        <v>30033</v>
      </c>
      <c r="E7591" s="32">
        <v>3</v>
      </c>
      <c r="F7591" s="32">
        <v>1751</v>
      </c>
      <c r="G7591" s="32">
        <v>0.84</v>
      </c>
      <c r="H7591" s="32">
        <v>14</v>
      </c>
      <c r="I7591" s="34">
        <v>399.09</v>
      </c>
      <c r="J7591" s="34">
        <v>472500</v>
      </c>
      <c r="K7591" s="32">
        <v>42</v>
      </c>
      <c r="L7591" s="32">
        <v>7</v>
      </c>
      <c r="M7591" s="32">
        <v>92.8</v>
      </c>
      <c r="N7591" s="47">
        <f t="shared" si="236"/>
        <v>3.705820105820106E-3</v>
      </c>
      <c r="O7591" s="47">
        <f t="shared" si="237"/>
        <v>8.4463492063492054E-4</v>
      </c>
    </row>
    <row r="7592" spans="1:15">
      <c r="A7592" s="32" t="s">
        <v>1690</v>
      </c>
      <c r="B7592" s="32" t="s">
        <v>1357</v>
      </c>
      <c r="C7592" s="32" t="s">
        <v>66</v>
      </c>
      <c r="D7592" s="32">
        <v>30033</v>
      </c>
      <c r="E7592" s="32">
        <v>3</v>
      </c>
      <c r="F7592" s="32">
        <v>1751</v>
      </c>
      <c r="G7592" s="32">
        <v>0.84</v>
      </c>
      <c r="H7592" s="32">
        <v>14</v>
      </c>
      <c r="I7592" s="34">
        <v>509.61</v>
      </c>
      <c r="J7592" s="34">
        <v>472500</v>
      </c>
      <c r="K7592" s="32">
        <v>42</v>
      </c>
      <c r="L7592" s="32">
        <v>7</v>
      </c>
      <c r="M7592" s="32">
        <v>92.8</v>
      </c>
      <c r="N7592" s="47">
        <f t="shared" si="236"/>
        <v>3.705820105820106E-3</v>
      </c>
      <c r="O7592" s="47">
        <f t="shared" si="237"/>
        <v>1.0785396825396826E-3</v>
      </c>
    </row>
    <row r="7593" spans="1:15">
      <c r="A7593" s="32" t="s">
        <v>1690</v>
      </c>
      <c r="B7593" s="32" t="s">
        <v>1358</v>
      </c>
      <c r="C7593" s="32" t="s">
        <v>66</v>
      </c>
      <c r="D7593" s="32">
        <v>30033</v>
      </c>
      <c r="E7593" s="32">
        <v>3</v>
      </c>
      <c r="F7593" s="32">
        <v>1751</v>
      </c>
      <c r="G7593" s="32">
        <v>0.84</v>
      </c>
      <c r="H7593" s="32">
        <v>14</v>
      </c>
      <c r="I7593" s="34">
        <v>630.67999999999995</v>
      </c>
      <c r="J7593" s="34">
        <v>472500</v>
      </c>
      <c r="K7593" s="32">
        <v>42</v>
      </c>
      <c r="L7593" s="32">
        <v>7</v>
      </c>
      <c r="M7593" s="32">
        <v>92.8</v>
      </c>
      <c r="N7593" s="47">
        <f t="shared" si="236"/>
        <v>3.705820105820106E-3</v>
      </c>
      <c r="O7593" s="47">
        <f t="shared" si="237"/>
        <v>1.3347724867724866E-3</v>
      </c>
    </row>
    <row r="7594" spans="1:15">
      <c r="A7594" s="32" t="s">
        <v>1690</v>
      </c>
      <c r="B7594" s="32" t="s">
        <v>1359</v>
      </c>
      <c r="C7594" s="32" t="s">
        <v>66</v>
      </c>
      <c r="D7594" s="32">
        <v>30033</v>
      </c>
      <c r="E7594" s="32">
        <v>3</v>
      </c>
      <c r="F7594" s="32">
        <v>1803.53</v>
      </c>
      <c r="G7594" s="32">
        <v>0.9</v>
      </c>
      <c r="H7594" s="32">
        <v>8</v>
      </c>
      <c r="I7594" s="34">
        <v>527.6</v>
      </c>
      <c r="J7594" s="34">
        <v>496125</v>
      </c>
      <c r="K7594" s="32">
        <v>42</v>
      </c>
      <c r="L7594" s="32">
        <v>7</v>
      </c>
      <c r="M7594" s="32">
        <v>92.8</v>
      </c>
      <c r="N7594" s="47">
        <f t="shared" si="236"/>
        <v>3.6352330561854372E-3</v>
      </c>
      <c r="O7594" s="47">
        <f t="shared" si="237"/>
        <v>1.0634416729654826E-3</v>
      </c>
    </row>
    <row r="7595" spans="1:15">
      <c r="A7595" s="32" t="s">
        <v>1690</v>
      </c>
      <c r="B7595" s="32" t="s">
        <v>1360</v>
      </c>
      <c r="C7595" s="32" t="s">
        <v>66</v>
      </c>
      <c r="D7595" s="32">
        <v>30033</v>
      </c>
      <c r="E7595" s="32">
        <v>3</v>
      </c>
      <c r="F7595" s="32">
        <v>1803.53</v>
      </c>
      <c r="G7595" s="32">
        <v>0.9</v>
      </c>
      <c r="H7595" s="32">
        <v>8</v>
      </c>
      <c r="I7595" s="34">
        <v>384</v>
      </c>
      <c r="J7595" s="34">
        <v>496125</v>
      </c>
      <c r="K7595" s="32">
        <v>42</v>
      </c>
      <c r="L7595" s="32">
        <v>7</v>
      </c>
      <c r="M7595" s="32">
        <v>92.8</v>
      </c>
      <c r="N7595" s="47">
        <f t="shared" si="236"/>
        <v>3.6352330561854372E-3</v>
      </c>
      <c r="O7595" s="47">
        <f t="shared" si="237"/>
        <v>7.7399848828420259E-4</v>
      </c>
    </row>
    <row r="7596" spans="1:15">
      <c r="A7596" s="32" t="s">
        <v>1690</v>
      </c>
      <c r="B7596" s="32" t="s">
        <v>1361</v>
      </c>
      <c r="C7596" s="32" t="s">
        <v>66</v>
      </c>
      <c r="D7596" s="32">
        <v>30033</v>
      </c>
      <c r="E7596" s="32">
        <v>3</v>
      </c>
      <c r="F7596" s="32">
        <v>1803.53</v>
      </c>
      <c r="G7596" s="32">
        <v>0.9</v>
      </c>
      <c r="H7596" s="32">
        <v>8</v>
      </c>
      <c r="I7596" s="34">
        <v>385.48</v>
      </c>
      <c r="J7596" s="34">
        <v>496125</v>
      </c>
      <c r="K7596" s="32">
        <v>42</v>
      </c>
      <c r="L7596" s="32">
        <v>7</v>
      </c>
      <c r="M7596" s="32">
        <v>92.8</v>
      </c>
      <c r="N7596" s="47">
        <f t="shared" si="236"/>
        <v>3.6352330561854372E-3</v>
      </c>
      <c r="O7596" s="47">
        <f t="shared" si="237"/>
        <v>7.7698160745779798E-4</v>
      </c>
    </row>
    <row r="7597" spans="1:15">
      <c r="A7597" s="32" t="s">
        <v>1690</v>
      </c>
      <c r="B7597" s="32" t="s">
        <v>1362</v>
      </c>
      <c r="C7597" s="32" t="s">
        <v>66</v>
      </c>
      <c r="D7597" s="32">
        <v>30033</v>
      </c>
      <c r="E7597" s="32">
        <v>3</v>
      </c>
      <c r="F7597" s="32">
        <v>1803.53</v>
      </c>
      <c r="G7597" s="32">
        <v>0.9</v>
      </c>
      <c r="H7597" s="32">
        <v>8</v>
      </c>
      <c r="I7597" s="34">
        <v>771.42</v>
      </c>
      <c r="J7597" s="34">
        <v>496125</v>
      </c>
      <c r="K7597" s="32">
        <v>42</v>
      </c>
      <c r="L7597" s="32">
        <v>7</v>
      </c>
      <c r="M7597" s="32">
        <v>92.8</v>
      </c>
      <c r="N7597" s="47">
        <f t="shared" si="236"/>
        <v>3.6352330561854372E-3</v>
      </c>
      <c r="O7597" s="47">
        <f t="shared" si="237"/>
        <v>1.5548904006046863E-3</v>
      </c>
    </row>
    <row r="7598" spans="1:15">
      <c r="A7598" s="32" t="s">
        <v>1690</v>
      </c>
      <c r="B7598" s="32" t="s">
        <v>1363</v>
      </c>
      <c r="C7598" s="32" t="s">
        <v>66</v>
      </c>
      <c r="D7598" s="32">
        <v>30033</v>
      </c>
      <c r="E7598" s="32">
        <v>3</v>
      </c>
      <c r="F7598" s="32">
        <v>1857.64</v>
      </c>
      <c r="G7598" s="32">
        <v>0.90200000000000002</v>
      </c>
      <c r="H7598" s="32">
        <v>8</v>
      </c>
      <c r="I7598" s="34">
        <v>343.8</v>
      </c>
      <c r="J7598" s="34">
        <v>520931.25</v>
      </c>
      <c r="K7598" s="32">
        <v>42</v>
      </c>
      <c r="L7598" s="32">
        <v>7</v>
      </c>
      <c r="M7598" s="32">
        <v>92.8</v>
      </c>
      <c r="N7598" s="47">
        <f t="shared" si="236"/>
        <v>3.5659983923022475E-3</v>
      </c>
      <c r="O7598" s="47">
        <f t="shared" si="237"/>
        <v>6.5997192527804773E-4</v>
      </c>
    </row>
    <row r="7599" spans="1:15">
      <c r="A7599" s="32" t="s">
        <v>1690</v>
      </c>
      <c r="B7599" s="32" t="s">
        <v>1364</v>
      </c>
      <c r="C7599" s="32" t="s">
        <v>66</v>
      </c>
      <c r="D7599" s="32">
        <v>30033</v>
      </c>
      <c r="E7599" s="32">
        <v>3</v>
      </c>
      <c r="F7599" s="32">
        <v>1857.64</v>
      </c>
      <c r="G7599" s="32">
        <v>0.93500000000000005</v>
      </c>
      <c r="H7599" s="32">
        <v>5</v>
      </c>
      <c r="I7599" s="34">
        <v>309.20999999999998</v>
      </c>
      <c r="J7599" s="34">
        <v>520931.25</v>
      </c>
      <c r="K7599" s="32">
        <v>42</v>
      </c>
      <c r="L7599" s="32">
        <v>7</v>
      </c>
      <c r="M7599" s="32">
        <v>92.8</v>
      </c>
      <c r="N7599" s="47">
        <f t="shared" si="236"/>
        <v>3.5659983923022475E-3</v>
      </c>
      <c r="O7599" s="47">
        <f t="shared" si="237"/>
        <v>5.9357160853759487E-4</v>
      </c>
    </row>
    <row r="7600" spans="1:15">
      <c r="A7600" s="32" t="s">
        <v>1690</v>
      </c>
      <c r="B7600" s="32" t="s">
        <v>1365</v>
      </c>
      <c r="C7600" s="32" t="s">
        <v>66</v>
      </c>
      <c r="D7600" s="32">
        <v>30033</v>
      </c>
      <c r="E7600" s="32">
        <v>3</v>
      </c>
      <c r="F7600" s="32">
        <v>1857.64</v>
      </c>
      <c r="G7600" s="32">
        <v>0.93300000000000005</v>
      </c>
      <c r="H7600" s="32">
        <v>6</v>
      </c>
      <c r="I7600" s="34">
        <v>450.58</v>
      </c>
      <c r="J7600" s="34">
        <v>520931.25</v>
      </c>
      <c r="K7600" s="32">
        <v>42</v>
      </c>
      <c r="L7600" s="32">
        <v>7</v>
      </c>
      <c r="M7600" s="32">
        <v>92.8</v>
      </c>
      <c r="N7600" s="47">
        <f t="shared" si="236"/>
        <v>3.5659983923022475E-3</v>
      </c>
      <c r="O7600" s="47">
        <f t="shared" si="237"/>
        <v>8.6495098921402771E-4</v>
      </c>
    </row>
    <row r="7601" spans="1:15">
      <c r="A7601" s="32" t="s">
        <v>1690</v>
      </c>
      <c r="B7601" s="32" t="s">
        <v>1366</v>
      </c>
      <c r="C7601" s="32" t="s">
        <v>66</v>
      </c>
      <c r="D7601" s="32">
        <v>30033</v>
      </c>
      <c r="E7601" s="32">
        <v>3</v>
      </c>
      <c r="F7601" s="32">
        <v>1857.64</v>
      </c>
      <c r="G7601" s="32">
        <v>0.90100000000000002</v>
      </c>
      <c r="H7601" s="32">
        <v>8</v>
      </c>
      <c r="I7601" s="34">
        <v>547.61</v>
      </c>
      <c r="J7601" s="34">
        <v>520931.25</v>
      </c>
      <c r="K7601" s="32">
        <v>42</v>
      </c>
      <c r="L7601" s="32">
        <v>7</v>
      </c>
      <c r="M7601" s="32">
        <v>92.8</v>
      </c>
      <c r="N7601" s="47">
        <f t="shared" si="236"/>
        <v>3.5659983923022475E-3</v>
      </c>
      <c r="O7601" s="47">
        <f t="shared" si="237"/>
        <v>1.0512135718484924E-3</v>
      </c>
    </row>
    <row r="7602" spans="1:15">
      <c r="A7602" s="32" t="s">
        <v>1690</v>
      </c>
      <c r="B7602" s="32" t="s">
        <v>1367</v>
      </c>
      <c r="C7602" s="32" t="s">
        <v>66</v>
      </c>
      <c r="D7602" s="32">
        <v>30033</v>
      </c>
      <c r="E7602" s="32">
        <v>3</v>
      </c>
      <c r="F7602" s="32">
        <v>1913.36</v>
      </c>
      <c r="G7602" s="32">
        <v>0.92</v>
      </c>
      <c r="H7602" s="32">
        <v>7</v>
      </c>
      <c r="I7602" s="34">
        <v>899.34</v>
      </c>
      <c r="J7602" s="34">
        <v>546977.81000000006</v>
      </c>
      <c r="K7602" s="32">
        <v>42</v>
      </c>
      <c r="L7602" s="32">
        <v>7</v>
      </c>
      <c r="M7602" s="32">
        <v>92.8</v>
      </c>
      <c r="N7602" s="47">
        <f t="shared" si="236"/>
        <v>3.4980578096943269E-3</v>
      </c>
      <c r="O7602" s="47">
        <f t="shared" si="237"/>
        <v>1.6441983268023249E-3</v>
      </c>
    </row>
    <row r="7603" spans="1:15">
      <c r="A7603" s="32" t="s">
        <v>1690</v>
      </c>
      <c r="B7603" s="32" t="s">
        <v>1368</v>
      </c>
      <c r="C7603" s="32" t="s">
        <v>66</v>
      </c>
      <c r="D7603" s="32">
        <v>30033</v>
      </c>
      <c r="E7603" s="32">
        <v>3</v>
      </c>
      <c r="F7603" s="32">
        <v>1913.36</v>
      </c>
      <c r="G7603" s="32">
        <v>0.93400000000000005</v>
      </c>
      <c r="H7603" s="32">
        <v>5</v>
      </c>
      <c r="I7603" s="34">
        <v>508.77</v>
      </c>
      <c r="J7603" s="34">
        <v>546977.81000000006</v>
      </c>
      <c r="K7603" s="32">
        <v>42</v>
      </c>
      <c r="L7603" s="32">
        <v>7</v>
      </c>
      <c r="M7603" s="32">
        <v>92.8</v>
      </c>
      <c r="N7603" s="47">
        <f t="shared" si="236"/>
        <v>3.4980578096943269E-3</v>
      </c>
      <c r="O7603" s="47">
        <f t="shared" si="237"/>
        <v>9.3014742225100487E-4</v>
      </c>
    </row>
    <row r="7604" spans="1:15">
      <c r="A7604" s="32" t="s">
        <v>1690</v>
      </c>
      <c r="B7604" s="32" t="s">
        <v>1369</v>
      </c>
      <c r="C7604" s="32" t="s">
        <v>66</v>
      </c>
      <c r="D7604" s="32">
        <v>30033</v>
      </c>
      <c r="E7604" s="32">
        <v>3</v>
      </c>
      <c r="F7604" s="32">
        <v>1913.36</v>
      </c>
      <c r="G7604" s="32">
        <v>0.94799999999999995</v>
      </c>
      <c r="H7604" s="32">
        <v>4</v>
      </c>
      <c r="I7604" s="34">
        <v>586.72</v>
      </c>
      <c r="J7604" s="34">
        <v>546977.81000000006</v>
      </c>
      <c r="K7604" s="32">
        <v>42</v>
      </c>
      <c r="L7604" s="32">
        <v>7</v>
      </c>
      <c r="M7604" s="32">
        <v>92.8</v>
      </c>
      <c r="N7604" s="47">
        <f t="shared" si="236"/>
        <v>3.4980578096943269E-3</v>
      </c>
      <c r="O7604" s="47">
        <f t="shared" si="237"/>
        <v>1.07265777381353E-3</v>
      </c>
    </row>
    <row r="7605" spans="1:15">
      <c r="A7605" s="32" t="s">
        <v>1690</v>
      </c>
      <c r="B7605" s="32" t="s">
        <v>1370</v>
      </c>
      <c r="C7605" s="32" t="s">
        <v>66</v>
      </c>
      <c r="D7605" s="32">
        <v>30033</v>
      </c>
      <c r="E7605" s="32">
        <v>3</v>
      </c>
      <c r="F7605" s="32">
        <v>1913.36</v>
      </c>
      <c r="G7605" s="32">
        <v>0.89400000000000002</v>
      </c>
      <c r="H7605" s="32">
        <v>9</v>
      </c>
      <c r="I7605" s="34">
        <v>621.83000000000004</v>
      </c>
      <c r="J7605" s="34">
        <v>546977.81000000006</v>
      </c>
      <c r="K7605" s="32">
        <v>42</v>
      </c>
      <c r="L7605" s="32">
        <v>7</v>
      </c>
      <c r="M7605" s="32">
        <v>92.8</v>
      </c>
      <c r="N7605" s="47">
        <f t="shared" si="236"/>
        <v>3.4980578096943269E-3</v>
      </c>
      <c r="O7605" s="47">
        <f t="shared" si="237"/>
        <v>1.1368468494178949E-3</v>
      </c>
    </row>
    <row r="7606" spans="1:15">
      <c r="A7606" s="32" t="s">
        <v>1690</v>
      </c>
      <c r="B7606" s="32" t="s">
        <v>1371</v>
      </c>
      <c r="C7606" s="32" t="s">
        <v>66</v>
      </c>
      <c r="D7606" s="32">
        <v>30033</v>
      </c>
      <c r="E7606" s="32">
        <v>3</v>
      </c>
      <c r="F7606" s="32">
        <v>1970.77</v>
      </c>
      <c r="G7606" s="32">
        <v>0.92900000000000005</v>
      </c>
      <c r="H7606" s="32">
        <v>6</v>
      </c>
      <c r="I7606" s="34">
        <v>888.86</v>
      </c>
      <c r="J7606" s="34">
        <v>574326.69999999995</v>
      </c>
      <c r="K7606" s="32">
        <v>42</v>
      </c>
      <c r="L7606" s="32">
        <v>7</v>
      </c>
      <c r="M7606" s="32">
        <v>92.8</v>
      </c>
      <c r="N7606" s="47">
        <f t="shared" si="236"/>
        <v>3.4314441588733382E-3</v>
      </c>
      <c r="O7606" s="47">
        <f t="shared" si="237"/>
        <v>1.5476557158147098E-3</v>
      </c>
    </row>
    <row r="7607" spans="1:15">
      <c r="A7607" s="32" t="s">
        <v>1690</v>
      </c>
      <c r="B7607" s="32" t="s">
        <v>1372</v>
      </c>
      <c r="C7607" s="32" t="s">
        <v>66</v>
      </c>
      <c r="D7607" s="32">
        <v>30033</v>
      </c>
      <c r="E7607" s="32">
        <v>3</v>
      </c>
      <c r="F7607" s="32">
        <v>1970.77</v>
      </c>
      <c r="G7607" s="32">
        <v>0.92900000000000005</v>
      </c>
      <c r="H7607" s="32">
        <v>6</v>
      </c>
      <c r="I7607" s="34">
        <v>207.24</v>
      </c>
      <c r="J7607" s="34">
        <v>574326.69999999995</v>
      </c>
      <c r="K7607" s="32">
        <v>42</v>
      </c>
      <c r="L7607" s="32">
        <v>7</v>
      </c>
      <c r="M7607" s="32">
        <v>92.8</v>
      </c>
      <c r="N7607" s="47">
        <f t="shared" si="236"/>
        <v>3.4314441588733382E-3</v>
      </c>
      <c r="O7607" s="47">
        <f t="shared" si="237"/>
        <v>3.6083991916099325E-4</v>
      </c>
    </row>
    <row r="7608" spans="1:15">
      <c r="A7608" s="32" t="s">
        <v>1690</v>
      </c>
      <c r="B7608" s="32" t="s">
        <v>1373</v>
      </c>
      <c r="C7608" s="32" t="s">
        <v>66</v>
      </c>
      <c r="D7608" s="32">
        <v>30033</v>
      </c>
      <c r="E7608" s="32">
        <v>3</v>
      </c>
      <c r="F7608" s="32">
        <v>1970.77</v>
      </c>
      <c r="G7608" s="32">
        <v>0.90500000000000003</v>
      </c>
      <c r="H7608" s="32">
        <v>8</v>
      </c>
      <c r="I7608" s="34">
        <v>603.54</v>
      </c>
      <c r="J7608" s="34">
        <v>574326.69999999995</v>
      </c>
      <c r="K7608" s="32">
        <v>42</v>
      </c>
      <c r="L7608" s="32">
        <v>7</v>
      </c>
      <c r="M7608" s="32">
        <v>92.8</v>
      </c>
      <c r="N7608" s="47">
        <f t="shared" si="236"/>
        <v>3.4314441588733382E-3</v>
      </c>
      <c r="O7608" s="47">
        <f t="shared" si="237"/>
        <v>1.0508653001854171E-3</v>
      </c>
    </row>
    <row r="7609" spans="1:15">
      <c r="A7609" s="32" t="s">
        <v>1690</v>
      </c>
      <c r="B7609" s="32" t="s">
        <v>1374</v>
      </c>
      <c r="C7609" s="32" t="s">
        <v>66</v>
      </c>
      <c r="D7609" s="32">
        <v>30033</v>
      </c>
      <c r="E7609" s="32">
        <v>3</v>
      </c>
      <c r="F7609" s="32">
        <v>1970.77</v>
      </c>
      <c r="G7609" s="32">
        <v>0.94</v>
      </c>
      <c r="H7609" s="32">
        <v>5</v>
      </c>
      <c r="I7609" s="34">
        <v>681.51</v>
      </c>
      <c r="J7609" s="34">
        <v>574326.69999999995</v>
      </c>
      <c r="K7609" s="32">
        <v>42</v>
      </c>
      <c r="L7609" s="32">
        <v>7</v>
      </c>
      <c r="M7609" s="32">
        <v>92.8</v>
      </c>
      <c r="N7609" s="47">
        <f t="shared" si="236"/>
        <v>3.4314441588733382E-3</v>
      </c>
      <c r="O7609" s="47">
        <f t="shared" si="237"/>
        <v>1.1866242680342043E-3</v>
      </c>
    </row>
    <row r="7610" spans="1:15">
      <c r="A7610" s="32" t="s">
        <v>1691</v>
      </c>
      <c r="B7610" s="32" t="s">
        <v>1351</v>
      </c>
      <c r="C7610" s="32" t="s">
        <v>66</v>
      </c>
      <c r="D7610" s="32">
        <v>30033</v>
      </c>
      <c r="E7610" s="32">
        <v>3</v>
      </c>
      <c r="F7610" s="32">
        <v>1700</v>
      </c>
      <c r="G7610" s="32">
        <v>0.93300000000000005</v>
      </c>
      <c r="H7610" s="32">
        <v>6</v>
      </c>
      <c r="I7610" s="34">
        <v>394.09</v>
      </c>
      <c r="J7610" s="34">
        <v>450000</v>
      </c>
      <c r="K7610" s="32">
        <v>42</v>
      </c>
      <c r="L7610" s="32">
        <v>7</v>
      </c>
      <c r="M7610" s="32">
        <v>92.8</v>
      </c>
      <c r="N7610" s="47">
        <f t="shared" si="236"/>
        <v>3.7777777777777779E-3</v>
      </c>
      <c r="O7610" s="47">
        <f t="shared" si="237"/>
        <v>8.7575555555555553E-4</v>
      </c>
    </row>
    <row r="7611" spans="1:15">
      <c r="A7611" s="32" t="s">
        <v>1691</v>
      </c>
      <c r="B7611" s="32" t="s">
        <v>1352</v>
      </c>
      <c r="C7611" s="32" t="s">
        <v>66</v>
      </c>
      <c r="D7611" s="32">
        <v>30033</v>
      </c>
      <c r="E7611" s="32">
        <v>3</v>
      </c>
      <c r="F7611" s="32">
        <v>1700</v>
      </c>
      <c r="G7611" s="32">
        <v>0.94199999999999995</v>
      </c>
      <c r="H7611" s="32">
        <v>5</v>
      </c>
      <c r="I7611" s="34">
        <v>304.31</v>
      </c>
      <c r="J7611" s="34">
        <v>450000</v>
      </c>
      <c r="K7611" s="32">
        <v>42</v>
      </c>
      <c r="L7611" s="32">
        <v>7</v>
      </c>
      <c r="M7611" s="32">
        <v>92.8</v>
      </c>
      <c r="N7611" s="47">
        <f t="shared" si="236"/>
        <v>3.7777777777777779E-3</v>
      </c>
      <c r="O7611" s="47">
        <f t="shared" si="237"/>
        <v>6.7624444444444446E-4</v>
      </c>
    </row>
    <row r="7612" spans="1:15">
      <c r="A7612" s="32" t="s">
        <v>1691</v>
      </c>
      <c r="B7612" s="32" t="s">
        <v>1353</v>
      </c>
      <c r="C7612" s="32" t="s">
        <v>66</v>
      </c>
      <c r="D7612" s="32">
        <v>30033</v>
      </c>
      <c r="E7612" s="32">
        <v>3</v>
      </c>
      <c r="F7612" s="32">
        <v>1700</v>
      </c>
      <c r="G7612" s="32">
        <v>0.90300000000000002</v>
      </c>
      <c r="H7612" s="32">
        <v>8</v>
      </c>
      <c r="I7612" s="34">
        <v>391.56</v>
      </c>
      <c r="J7612" s="34">
        <v>450000</v>
      </c>
      <c r="K7612" s="32">
        <v>42</v>
      </c>
      <c r="L7612" s="32">
        <v>7</v>
      </c>
      <c r="M7612" s="32">
        <v>92.8</v>
      </c>
      <c r="N7612" s="47">
        <f t="shared" si="236"/>
        <v>3.7777777777777779E-3</v>
      </c>
      <c r="O7612" s="47">
        <f t="shared" si="237"/>
        <v>8.7013333333333331E-4</v>
      </c>
    </row>
    <row r="7613" spans="1:15">
      <c r="A7613" s="32" t="s">
        <v>1691</v>
      </c>
      <c r="B7613" s="32" t="s">
        <v>1354</v>
      </c>
      <c r="C7613" s="32" t="s">
        <v>66</v>
      </c>
      <c r="D7613" s="32">
        <v>30033</v>
      </c>
      <c r="E7613" s="32">
        <v>3</v>
      </c>
      <c r="F7613" s="32">
        <v>1700</v>
      </c>
      <c r="G7613" s="32">
        <v>0.89600000000000002</v>
      </c>
      <c r="H7613" s="32">
        <v>9</v>
      </c>
      <c r="I7613" s="34">
        <v>488.72</v>
      </c>
      <c r="J7613" s="34">
        <v>450000</v>
      </c>
      <c r="K7613" s="32">
        <v>42</v>
      </c>
      <c r="L7613" s="32">
        <v>7</v>
      </c>
      <c r="M7613" s="32">
        <v>92.8</v>
      </c>
      <c r="N7613" s="47">
        <f t="shared" si="236"/>
        <v>3.7777777777777779E-3</v>
      </c>
      <c r="O7613" s="47">
        <f t="shared" si="237"/>
        <v>1.0860444444444446E-3</v>
      </c>
    </row>
    <row r="7614" spans="1:15">
      <c r="A7614" s="32" t="s">
        <v>1691</v>
      </c>
      <c r="B7614" s="32" t="s">
        <v>1355</v>
      </c>
      <c r="C7614" s="32" t="s">
        <v>66</v>
      </c>
      <c r="D7614" s="32">
        <v>30033</v>
      </c>
      <c r="E7614" s="32">
        <v>3</v>
      </c>
      <c r="F7614" s="32">
        <v>1751</v>
      </c>
      <c r="G7614" s="32">
        <v>0.89</v>
      </c>
      <c r="H7614" s="32">
        <v>9</v>
      </c>
      <c r="I7614" s="34">
        <v>559.75</v>
      </c>
      <c r="J7614" s="34">
        <v>472500</v>
      </c>
      <c r="K7614" s="32">
        <v>42</v>
      </c>
      <c r="L7614" s="32">
        <v>7</v>
      </c>
      <c r="M7614" s="32">
        <v>92.8</v>
      </c>
      <c r="N7614" s="47">
        <f t="shared" si="236"/>
        <v>3.705820105820106E-3</v>
      </c>
      <c r="O7614" s="47">
        <f t="shared" si="237"/>
        <v>1.1846560846560847E-3</v>
      </c>
    </row>
    <row r="7615" spans="1:15">
      <c r="A7615" s="32" t="s">
        <v>1691</v>
      </c>
      <c r="B7615" s="32" t="s">
        <v>1356</v>
      </c>
      <c r="C7615" s="32" t="s">
        <v>66</v>
      </c>
      <c r="D7615" s="32">
        <v>30033</v>
      </c>
      <c r="E7615" s="32">
        <v>3</v>
      </c>
      <c r="F7615" s="32">
        <v>1751</v>
      </c>
      <c r="G7615" s="32">
        <v>0.84</v>
      </c>
      <c r="H7615" s="32">
        <v>14</v>
      </c>
      <c r="I7615" s="34">
        <v>897.57</v>
      </c>
      <c r="J7615" s="34">
        <v>472500</v>
      </c>
      <c r="K7615" s="32">
        <v>42</v>
      </c>
      <c r="L7615" s="32">
        <v>7</v>
      </c>
      <c r="M7615" s="32">
        <v>92.8</v>
      </c>
      <c r="N7615" s="47">
        <f t="shared" si="236"/>
        <v>3.705820105820106E-3</v>
      </c>
      <c r="O7615" s="47">
        <f t="shared" si="237"/>
        <v>1.8996190476190478E-3</v>
      </c>
    </row>
    <row r="7616" spans="1:15">
      <c r="A7616" s="32" t="s">
        <v>1691</v>
      </c>
      <c r="B7616" s="32" t="s">
        <v>1357</v>
      </c>
      <c r="C7616" s="32" t="s">
        <v>66</v>
      </c>
      <c r="D7616" s="32">
        <v>30033</v>
      </c>
      <c r="E7616" s="32">
        <v>3</v>
      </c>
      <c r="F7616" s="32">
        <v>1751</v>
      </c>
      <c r="G7616" s="32">
        <v>0.84</v>
      </c>
      <c r="H7616" s="32">
        <v>14</v>
      </c>
      <c r="I7616" s="34">
        <v>476.42</v>
      </c>
      <c r="J7616" s="34">
        <v>472500</v>
      </c>
      <c r="K7616" s="32">
        <v>42</v>
      </c>
      <c r="L7616" s="32">
        <v>7</v>
      </c>
      <c r="M7616" s="32">
        <v>92.8</v>
      </c>
      <c r="N7616" s="47">
        <f t="shared" si="236"/>
        <v>3.705820105820106E-3</v>
      </c>
      <c r="O7616" s="47">
        <f t="shared" si="237"/>
        <v>1.0082962962962964E-3</v>
      </c>
    </row>
    <row r="7617" spans="1:15">
      <c r="A7617" s="32" t="s">
        <v>1691</v>
      </c>
      <c r="B7617" s="32" t="s">
        <v>1358</v>
      </c>
      <c r="C7617" s="32" t="s">
        <v>66</v>
      </c>
      <c r="D7617" s="32">
        <v>30033</v>
      </c>
      <c r="E7617" s="32">
        <v>3</v>
      </c>
      <c r="F7617" s="32">
        <v>1751</v>
      </c>
      <c r="G7617" s="32">
        <v>0.84</v>
      </c>
      <c r="H7617" s="32">
        <v>14</v>
      </c>
      <c r="I7617" s="34">
        <v>408.1</v>
      </c>
      <c r="J7617" s="34">
        <v>472500</v>
      </c>
      <c r="K7617" s="32">
        <v>42</v>
      </c>
      <c r="L7617" s="32">
        <v>7</v>
      </c>
      <c r="M7617" s="32">
        <v>92.8</v>
      </c>
      <c r="N7617" s="47">
        <f t="shared" si="236"/>
        <v>3.705820105820106E-3</v>
      </c>
      <c r="O7617" s="47">
        <f t="shared" si="237"/>
        <v>8.6370370370370377E-4</v>
      </c>
    </row>
    <row r="7618" spans="1:15">
      <c r="A7618" s="32" t="s">
        <v>1691</v>
      </c>
      <c r="B7618" s="32" t="s">
        <v>1359</v>
      </c>
      <c r="C7618" s="32" t="s">
        <v>66</v>
      </c>
      <c r="D7618" s="32">
        <v>30033</v>
      </c>
      <c r="E7618" s="32">
        <v>3</v>
      </c>
      <c r="F7618" s="32">
        <v>1803.53</v>
      </c>
      <c r="G7618" s="32">
        <v>0.9</v>
      </c>
      <c r="H7618" s="32">
        <v>8</v>
      </c>
      <c r="I7618" s="34">
        <v>568.69000000000005</v>
      </c>
      <c r="J7618" s="34">
        <v>496125</v>
      </c>
      <c r="K7618" s="32">
        <v>42</v>
      </c>
      <c r="L7618" s="32">
        <v>7</v>
      </c>
      <c r="M7618" s="32">
        <v>92.8</v>
      </c>
      <c r="N7618" s="47">
        <f t="shared" si="236"/>
        <v>3.6352330561854372E-3</v>
      </c>
      <c r="O7618" s="47">
        <f t="shared" si="237"/>
        <v>1.1462635424540188E-3</v>
      </c>
    </row>
    <row r="7619" spans="1:15">
      <c r="A7619" s="32" t="s">
        <v>1691</v>
      </c>
      <c r="B7619" s="32" t="s">
        <v>1360</v>
      </c>
      <c r="C7619" s="32" t="s">
        <v>66</v>
      </c>
      <c r="D7619" s="32">
        <v>30033</v>
      </c>
      <c r="E7619" s="32">
        <v>3</v>
      </c>
      <c r="F7619" s="32">
        <v>1803.53</v>
      </c>
      <c r="G7619" s="32">
        <v>0.9</v>
      </c>
      <c r="H7619" s="32">
        <v>8</v>
      </c>
      <c r="I7619" s="34">
        <v>387</v>
      </c>
      <c r="J7619" s="34">
        <v>496125</v>
      </c>
      <c r="K7619" s="32">
        <v>42</v>
      </c>
      <c r="L7619" s="32">
        <v>7</v>
      </c>
      <c r="M7619" s="32">
        <v>92.8</v>
      </c>
      <c r="N7619" s="47">
        <f t="shared" ref="N7619:N7682" si="238">F7619/J7619</f>
        <v>3.6352330561854372E-3</v>
      </c>
      <c r="O7619" s="47">
        <f t="shared" ref="O7619:O7682" si="239">I7619/J7619</f>
        <v>7.8004535147392293E-4</v>
      </c>
    </row>
    <row r="7620" spans="1:15">
      <c r="A7620" s="32" t="s">
        <v>1691</v>
      </c>
      <c r="B7620" s="32" t="s">
        <v>1361</v>
      </c>
      <c r="C7620" s="32" t="s">
        <v>66</v>
      </c>
      <c r="D7620" s="32">
        <v>30033</v>
      </c>
      <c r="E7620" s="32">
        <v>3</v>
      </c>
      <c r="F7620" s="32">
        <v>1803.53</v>
      </c>
      <c r="G7620" s="32">
        <v>0.9</v>
      </c>
      <c r="H7620" s="32">
        <v>8</v>
      </c>
      <c r="I7620" s="34">
        <v>194.31</v>
      </c>
      <c r="J7620" s="34">
        <v>496125</v>
      </c>
      <c r="K7620" s="32">
        <v>42</v>
      </c>
      <c r="L7620" s="32">
        <v>7</v>
      </c>
      <c r="M7620" s="32">
        <v>92.8</v>
      </c>
      <c r="N7620" s="47">
        <f t="shared" si="238"/>
        <v>3.6352330561854372E-3</v>
      </c>
      <c r="O7620" s="47">
        <f t="shared" si="239"/>
        <v>3.9165532879818592E-4</v>
      </c>
    </row>
    <row r="7621" spans="1:15">
      <c r="A7621" s="32" t="s">
        <v>1691</v>
      </c>
      <c r="B7621" s="32" t="s">
        <v>1362</v>
      </c>
      <c r="C7621" s="32" t="s">
        <v>66</v>
      </c>
      <c r="D7621" s="32">
        <v>30033</v>
      </c>
      <c r="E7621" s="32">
        <v>3</v>
      </c>
      <c r="F7621" s="32">
        <v>1803.53</v>
      </c>
      <c r="G7621" s="32">
        <v>0.9</v>
      </c>
      <c r="H7621" s="32">
        <v>8</v>
      </c>
      <c r="I7621" s="34">
        <v>241.4</v>
      </c>
      <c r="J7621" s="34">
        <v>496125</v>
      </c>
      <c r="K7621" s="32">
        <v>42</v>
      </c>
      <c r="L7621" s="32">
        <v>7</v>
      </c>
      <c r="M7621" s="32">
        <v>92.8</v>
      </c>
      <c r="N7621" s="47">
        <f t="shared" si="238"/>
        <v>3.6352330561854372E-3</v>
      </c>
      <c r="O7621" s="47">
        <f t="shared" si="239"/>
        <v>4.8657092466616278E-4</v>
      </c>
    </row>
    <row r="7622" spans="1:15">
      <c r="A7622" s="32" t="s">
        <v>1691</v>
      </c>
      <c r="B7622" s="32" t="s">
        <v>1363</v>
      </c>
      <c r="C7622" s="32" t="s">
        <v>66</v>
      </c>
      <c r="D7622" s="32">
        <v>30033</v>
      </c>
      <c r="E7622" s="32">
        <v>3</v>
      </c>
      <c r="F7622" s="32">
        <v>1857.64</v>
      </c>
      <c r="G7622" s="32">
        <v>0.89600000000000002</v>
      </c>
      <c r="H7622" s="32">
        <v>9</v>
      </c>
      <c r="I7622" s="34">
        <v>718.21</v>
      </c>
      <c r="J7622" s="34">
        <v>520931.25</v>
      </c>
      <c r="K7622" s="32">
        <v>42</v>
      </c>
      <c r="L7622" s="32">
        <v>7</v>
      </c>
      <c r="M7622" s="32">
        <v>92.8</v>
      </c>
      <c r="N7622" s="47">
        <f t="shared" si="238"/>
        <v>3.5659983923022475E-3</v>
      </c>
      <c r="O7622" s="47">
        <f t="shared" si="239"/>
        <v>1.3787040036473143E-3</v>
      </c>
    </row>
    <row r="7623" spans="1:15">
      <c r="A7623" s="32" t="s">
        <v>1691</v>
      </c>
      <c r="B7623" s="32" t="s">
        <v>1364</v>
      </c>
      <c r="C7623" s="32" t="s">
        <v>66</v>
      </c>
      <c r="D7623" s="32">
        <v>30033</v>
      </c>
      <c r="E7623" s="32">
        <v>3</v>
      </c>
      <c r="F7623" s="32">
        <v>1857.64</v>
      </c>
      <c r="G7623" s="32">
        <v>0.94399999999999995</v>
      </c>
      <c r="H7623" s="32">
        <v>5</v>
      </c>
      <c r="I7623" s="34">
        <v>541.53</v>
      </c>
      <c r="J7623" s="34">
        <v>520931.25</v>
      </c>
      <c r="K7623" s="32">
        <v>42</v>
      </c>
      <c r="L7623" s="32">
        <v>7</v>
      </c>
      <c r="M7623" s="32">
        <v>92.8</v>
      </c>
      <c r="N7623" s="47">
        <f t="shared" si="238"/>
        <v>3.5659983923022475E-3</v>
      </c>
      <c r="O7623" s="47">
        <f t="shared" si="239"/>
        <v>1.0395421660727782E-3</v>
      </c>
    </row>
    <row r="7624" spans="1:15">
      <c r="A7624" s="32" t="s">
        <v>1691</v>
      </c>
      <c r="B7624" s="32" t="s">
        <v>1365</v>
      </c>
      <c r="C7624" s="32" t="s">
        <v>66</v>
      </c>
      <c r="D7624" s="32">
        <v>30033</v>
      </c>
      <c r="E7624" s="32">
        <v>3</v>
      </c>
      <c r="F7624" s="32">
        <v>1857.64</v>
      </c>
      <c r="G7624" s="32">
        <v>0.91300000000000003</v>
      </c>
      <c r="H7624" s="32">
        <v>7</v>
      </c>
      <c r="I7624" s="34">
        <v>250.38</v>
      </c>
      <c r="J7624" s="34">
        <v>520931.25</v>
      </c>
      <c r="K7624" s="32">
        <v>42</v>
      </c>
      <c r="L7624" s="32">
        <v>7</v>
      </c>
      <c r="M7624" s="32">
        <v>92.8</v>
      </c>
      <c r="N7624" s="47">
        <f t="shared" si="238"/>
        <v>3.5659983923022475E-3</v>
      </c>
      <c r="O7624" s="47">
        <f t="shared" si="239"/>
        <v>4.8063923982291331E-4</v>
      </c>
    </row>
    <row r="7625" spans="1:15">
      <c r="A7625" s="32" t="s">
        <v>1691</v>
      </c>
      <c r="B7625" s="32" t="s">
        <v>1366</v>
      </c>
      <c r="C7625" s="32" t="s">
        <v>66</v>
      </c>
      <c r="D7625" s="32">
        <v>30033</v>
      </c>
      <c r="E7625" s="32">
        <v>3</v>
      </c>
      <c r="F7625" s="32">
        <v>1857.64</v>
      </c>
      <c r="G7625" s="32">
        <v>0.90200000000000002</v>
      </c>
      <c r="H7625" s="32">
        <v>8</v>
      </c>
      <c r="I7625" s="34">
        <v>721.83</v>
      </c>
      <c r="J7625" s="34">
        <v>520931.25</v>
      </c>
      <c r="K7625" s="32">
        <v>42</v>
      </c>
      <c r="L7625" s="32">
        <v>7</v>
      </c>
      <c r="M7625" s="32">
        <v>92.8</v>
      </c>
      <c r="N7625" s="47">
        <f t="shared" si="238"/>
        <v>3.5659983923022475E-3</v>
      </c>
      <c r="O7625" s="47">
        <f t="shared" si="239"/>
        <v>1.3856530972177232E-3</v>
      </c>
    </row>
    <row r="7626" spans="1:15">
      <c r="A7626" s="32" t="s">
        <v>1691</v>
      </c>
      <c r="B7626" s="32" t="s">
        <v>1367</v>
      </c>
      <c r="C7626" s="32" t="s">
        <v>66</v>
      </c>
      <c r="D7626" s="32">
        <v>30033</v>
      </c>
      <c r="E7626" s="32">
        <v>3</v>
      </c>
      <c r="F7626" s="32">
        <v>1913.36</v>
      </c>
      <c r="G7626" s="32">
        <v>0.92</v>
      </c>
      <c r="H7626" s="32">
        <v>7</v>
      </c>
      <c r="I7626" s="34">
        <v>420.01</v>
      </c>
      <c r="J7626" s="34">
        <v>546977.81000000006</v>
      </c>
      <c r="K7626" s="32">
        <v>42</v>
      </c>
      <c r="L7626" s="32">
        <v>7</v>
      </c>
      <c r="M7626" s="32">
        <v>92.8</v>
      </c>
      <c r="N7626" s="47">
        <f t="shared" si="238"/>
        <v>3.4980578096943269E-3</v>
      </c>
      <c r="O7626" s="47">
        <f t="shared" si="239"/>
        <v>7.6787392892592834E-4</v>
      </c>
    </row>
    <row r="7627" spans="1:15">
      <c r="A7627" s="32" t="s">
        <v>1691</v>
      </c>
      <c r="B7627" s="32" t="s">
        <v>1368</v>
      </c>
      <c r="C7627" s="32" t="s">
        <v>66</v>
      </c>
      <c r="D7627" s="32">
        <v>30033</v>
      </c>
      <c r="E7627" s="32">
        <v>3</v>
      </c>
      <c r="F7627" s="32">
        <v>1913.36</v>
      </c>
      <c r="G7627" s="32">
        <v>0.92600000000000005</v>
      </c>
      <c r="H7627" s="32">
        <v>6</v>
      </c>
      <c r="I7627" s="34">
        <v>349.79</v>
      </c>
      <c r="J7627" s="34">
        <v>546977.81000000006</v>
      </c>
      <c r="K7627" s="32">
        <v>42</v>
      </c>
      <c r="L7627" s="32">
        <v>7</v>
      </c>
      <c r="M7627" s="32">
        <v>92.8</v>
      </c>
      <c r="N7627" s="47">
        <f t="shared" si="238"/>
        <v>3.4980578096943269E-3</v>
      </c>
      <c r="O7627" s="47">
        <f t="shared" si="239"/>
        <v>6.3949577771719838E-4</v>
      </c>
    </row>
    <row r="7628" spans="1:15">
      <c r="A7628" s="32" t="s">
        <v>1691</v>
      </c>
      <c r="B7628" s="32" t="s">
        <v>1369</v>
      </c>
      <c r="C7628" s="32" t="s">
        <v>66</v>
      </c>
      <c r="D7628" s="32">
        <v>30033</v>
      </c>
      <c r="E7628" s="32">
        <v>3</v>
      </c>
      <c r="F7628" s="32">
        <v>1913.36</v>
      </c>
      <c r="G7628" s="32">
        <v>0.91200000000000003</v>
      </c>
      <c r="H7628" s="32">
        <v>7</v>
      </c>
      <c r="I7628" s="34">
        <v>461.82</v>
      </c>
      <c r="J7628" s="34">
        <v>546977.81000000006</v>
      </c>
      <c r="K7628" s="32">
        <v>42</v>
      </c>
      <c r="L7628" s="32">
        <v>7</v>
      </c>
      <c r="M7628" s="32">
        <v>92.8</v>
      </c>
      <c r="N7628" s="47">
        <f t="shared" si="238"/>
        <v>3.4980578096943269E-3</v>
      </c>
      <c r="O7628" s="47">
        <f t="shared" si="239"/>
        <v>8.4431213032206906E-4</v>
      </c>
    </row>
    <row r="7629" spans="1:15">
      <c r="A7629" s="32" t="s">
        <v>1691</v>
      </c>
      <c r="B7629" s="32" t="s">
        <v>1370</v>
      </c>
      <c r="C7629" s="32" t="s">
        <v>66</v>
      </c>
      <c r="D7629" s="32">
        <v>30033</v>
      </c>
      <c r="E7629" s="32">
        <v>3</v>
      </c>
      <c r="F7629" s="32">
        <v>1913.36</v>
      </c>
      <c r="G7629" s="32">
        <v>0.93200000000000005</v>
      </c>
      <c r="H7629" s="32">
        <v>6</v>
      </c>
      <c r="I7629" s="34">
        <v>346.44</v>
      </c>
      <c r="J7629" s="34">
        <v>546977.81000000006</v>
      </c>
      <c r="K7629" s="32">
        <v>42</v>
      </c>
      <c r="L7629" s="32">
        <v>7</v>
      </c>
      <c r="M7629" s="32">
        <v>92.8</v>
      </c>
      <c r="N7629" s="47">
        <f t="shared" si="238"/>
        <v>3.4980578096943269E-3</v>
      </c>
      <c r="O7629" s="47">
        <f t="shared" si="239"/>
        <v>6.3337121482131046E-4</v>
      </c>
    </row>
    <row r="7630" spans="1:15">
      <c r="A7630" s="32" t="s">
        <v>1691</v>
      </c>
      <c r="B7630" s="32" t="s">
        <v>1371</v>
      </c>
      <c r="C7630" s="32" t="s">
        <v>66</v>
      </c>
      <c r="D7630" s="32">
        <v>30033</v>
      </c>
      <c r="E7630" s="32">
        <v>3</v>
      </c>
      <c r="F7630" s="32">
        <v>1970.77</v>
      </c>
      <c r="G7630" s="32">
        <v>0.92100000000000004</v>
      </c>
      <c r="H7630" s="32">
        <v>7</v>
      </c>
      <c r="I7630" s="34">
        <v>361.24</v>
      </c>
      <c r="J7630" s="34">
        <v>574326.69999999995</v>
      </c>
      <c r="K7630" s="32">
        <v>42</v>
      </c>
      <c r="L7630" s="32">
        <v>7</v>
      </c>
      <c r="M7630" s="32">
        <v>92.8</v>
      </c>
      <c r="N7630" s="47">
        <f t="shared" si="238"/>
        <v>3.4314441588733382E-3</v>
      </c>
      <c r="O7630" s="47">
        <f t="shared" si="239"/>
        <v>6.2897998647807956E-4</v>
      </c>
    </row>
    <row r="7631" spans="1:15">
      <c r="A7631" s="32" t="s">
        <v>1691</v>
      </c>
      <c r="B7631" s="32" t="s">
        <v>1372</v>
      </c>
      <c r="C7631" s="32" t="s">
        <v>66</v>
      </c>
      <c r="D7631" s="32">
        <v>30033</v>
      </c>
      <c r="E7631" s="32">
        <v>3</v>
      </c>
      <c r="F7631" s="32">
        <v>1970.77</v>
      </c>
      <c r="G7631" s="32">
        <v>0.94199999999999995</v>
      </c>
      <c r="H7631" s="32">
        <v>5</v>
      </c>
      <c r="I7631" s="34">
        <v>426.74</v>
      </c>
      <c r="J7631" s="34">
        <v>574326.69999999995</v>
      </c>
      <c r="K7631" s="32">
        <v>42</v>
      </c>
      <c r="L7631" s="32">
        <v>7</v>
      </c>
      <c r="M7631" s="32">
        <v>92.8</v>
      </c>
      <c r="N7631" s="47">
        <f t="shared" si="238"/>
        <v>3.4314441588733382E-3</v>
      </c>
      <c r="O7631" s="47">
        <f t="shared" si="239"/>
        <v>7.4302657355125579E-4</v>
      </c>
    </row>
    <row r="7632" spans="1:15">
      <c r="A7632" s="32" t="s">
        <v>1691</v>
      </c>
      <c r="B7632" s="32" t="s">
        <v>1373</v>
      </c>
      <c r="C7632" s="32" t="s">
        <v>66</v>
      </c>
      <c r="D7632" s="32">
        <v>30033</v>
      </c>
      <c r="E7632" s="32">
        <v>3</v>
      </c>
      <c r="F7632" s="32">
        <v>1970.77</v>
      </c>
      <c r="G7632" s="32">
        <v>0.92800000000000005</v>
      </c>
      <c r="H7632" s="32">
        <v>6</v>
      </c>
      <c r="I7632" s="34">
        <v>394.02</v>
      </c>
      <c r="J7632" s="34">
        <v>574326.69999999995</v>
      </c>
      <c r="K7632" s="32">
        <v>42</v>
      </c>
      <c r="L7632" s="32">
        <v>7</v>
      </c>
      <c r="M7632" s="32">
        <v>92.8</v>
      </c>
      <c r="N7632" s="47">
        <f t="shared" si="238"/>
        <v>3.4314441588733382E-3</v>
      </c>
      <c r="O7632" s="47">
        <f t="shared" si="239"/>
        <v>6.8605551509271639E-4</v>
      </c>
    </row>
    <row r="7633" spans="1:15">
      <c r="A7633" s="32" t="s">
        <v>1691</v>
      </c>
      <c r="B7633" s="32" t="s">
        <v>1374</v>
      </c>
      <c r="C7633" s="32" t="s">
        <v>66</v>
      </c>
      <c r="D7633" s="32">
        <v>30033</v>
      </c>
      <c r="E7633" s="32">
        <v>3</v>
      </c>
      <c r="F7633" s="32">
        <v>1970.77</v>
      </c>
      <c r="G7633" s="32">
        <v>0.94099999999999995</v>
      </c>
      <c r="H7633" s="32">
        <v>5</v>
      </c>
      <c r="I7633" s="34">
        <v>394.51</v>
      </c>
      <c r="J7633" s="34">
        <v>574326.69999999995</v>
      </c>
      <c r="K7633" s="32">
        <v>42</v>
      </c>
      <c r="L7633" s="32">
        <v>7</v>
      </c>
      <c r="M7633" s="32">
        <v>92.8</v>
      </c>
      <c r="N7633" s="47">
        <f t="shared" si="238"/>
        <v>3.4314441588733382E-3</v>
      </c>
      <c r="O7633" s="47">
        <f t="shared" si="239"/>
        <v>6.8690868803417994E-4</v>
      </c>
    </row>
    <row r="7634" spans="1:15">
      <c r="A7634" s="32" t="s">
        <v>1692</v>
      </c>
      <c r="B7634" s="32" t="s">
        <v>1351</v>
      </c>
      <c r="C7634" s="32" t="s">
        <v>69</v>
      </c>
      <c r="D7634" s="32">
        <v>30314</v>
      </c>
      <c r="E7634" s="32">
        <v>3</v>
      </c>
      <c r="F7634" s="32">
        <v>1360</v>
      </c>
      <c r="G7634" s="32">
        <v>0.87</v>
      </c>
      <c r="H7634" s="32">
        <v>11</v>
      </c>
      <c r="I7634" s="34">
        <v>1075.03</v>
      </c>
      <c r="J7634" s="34">
        <v>360000</v>
      </c>
      <c r="K7634" s="32">
        <v>72</v>
      </c>
      <c r="L7634" s="32">
        <v>5</v>
      </c>
      <c r="M7634" s="32">
        <v>89.1</v>
      </c>
      <c r="N7634" s="47">
        <f t="shared" si="238"/>
        <v>3.7777777777777779E-3</v>
      </c>
      <c r="O7634" s="47">
        <f t="shared" si="239"/>
        <v>2.9861944444444445E-3</v>
      </c>
    </row>
    <row r="7635" spans="1:15">
      <c r="A7635" s="32" t="s">
        <v>1692</v>
      </c>
      <c r="B7635" s="32" t="s">
        <v>1352</v>
      </c>
      <c r="C7635" s="32" t="s">
        <v>69</v>
      </c>
      <c r="D7635" s="32">
        <v>30314</v>
      </c>
      <c r="E7635" s="32">
        <v>3</v>
      </c>
      <c r="F7635" s="32">
        <v>1360</v>
      </c>
      <c r="G7635" s="32">
        <v>0.879</v>
      </c>
      <c r="H7635" s="32">
        <v>10</v>
      </c>
      <c r="I7635" s="34">
        <v>313.45999999999998</v>
      </c>
      <c r="J7635" s="34">
        <v>360000</v>
      </c>
      <c r="K7635" s="32">
        <v>72</v>
      </c>
      <c r="L7635" s="32">
        <v>5</v>
      </c>
      <c r="M7635" s="32">
        <v>89.1</v>
      </c>
      <c r="N7635" s="47">
        <f t="shared" si="238"/>
        <v>3.7777777777777779E-3</v>
      </c>
      <c r="O7635" s="47">
        <f t="shared" si="239"/>
        <v>8.7072222222222217E-4</v>
      </c>
    </row>
    <row r="7636" spans="1:15">
      <c r="A7636" s="32" t="s">
        <v>1692</v>
      </c>
      <c r="B7636" s="32" t="s">
        <v>1353</v>
      </c>
      <c r="C7636" s="32" t="s">
        <v>69</v>
      </c>
      <c r="D7636" s="32">
        <v>30314</v>
      </c>
      <c r="E7636" s="32">
        <v>3</v>
      </c>
      <c r="F7636" s="32">
        <v>1360</v>
      </c>
      <c r="G7636" s="32">
        <v>0.85099999999999998</v>
      </c>
      <c r="H7636" s="32">
        <v>13</v>
      </c>
      <c r="I7636" s="34">
        <v>561.67999999999995</v>
      </c>
      <c r="J7636" s="34">
        <v>360000</v>
      </c>
      <c r="K7636" s="32">
        <v>72</v>
      </c>
      <c r="L7636" s="32">
        <v>5</v>
      </c>
      <c r="M7636" s="32">
        <v>89.1</v>
      </c>
      <c r="N7636" s="47">
        <f t="shared" si="238"/>
        <v>3.7777777777777779E-3</v>
      </c>
      <c r="O7636" s="47">
        <f t="shared" si="239"/>
        <v>1.5602222222222222E-3</v>
      </c>
    </row>
    <row r="7637" spans="1:15">
      <c r="A7637" s="32" t="s">
        <v>1692</v>
      </c>
      <c r="B7637" s="32" t="s">
        <v>1354</v>
      </c>
      <c r="C7637" s="32" t="s">
        <v>69</v>
      </c>
      <c r="D7637" s="32">
        <v>30314</v>
      </c>
      <c r="E7637" s="32">
        <v>3</v>
      </c>
      <c r="F7637" s="32">
        <v>1360</v>
      </c>
      <c r="G7637" s="32">
        <v>0.86299999999999999</v>
      </c>
      <c r="H7637" s="32">
        <v>12</v>
      </c>
      <c r="I7637" s="34">
        <v>545.82000000000005</v>
      </c>
      <c r="J7637" s="34">
        <v>360000</v>
      </c>
      <c r="K7637" s="32">
        <v>72</v>
      </c>
      <c r="L7637" s="32">
        <v>5</v>
      </c>
      <c r="M7637" s="32">
        <v>89.1</v>
      </c>
      <c r="N7637" s="47">
        <f t="shared" si="238"/>
        <v>3.7777777777777779E-3</v>
      </c>
      <c r="O7637" s="47">
        <f t="shared" si="239"/>
        <v>1.5161666666666667E-3</v>
      </c>
    </row>
    <row r="7638" spans="1:15">
      <c r="A7638" s="32" t="s">
        <v>1692</v>
      </c>
      <c r="B7638" s="32" t="s">
        <v>1355</v>
      </c>
      <c r="C7638" s="32" t="s">
        <v>69</v>
      </c>
      <c r="D7638" s="32">
        <v>30314</v>
      </c>
      <c r="E7638" s="32">
        <v>3</v>
      </c>
      <c r="F7638" s="32">
        <v>1400.8</v>
      </c>
      <c r="G7638" s="32">
        <v>0.85</v>
      </c>
      <c r="H7638" s="32">
        <v>13</v>
      </c>
      <c r="I7638" s="34">
        <v>499.53</v>
      </c>
      <c r="J7638" s="34">
        <v>378000</v>
      </c>
      <c r="K7638" s="32">
        <v>72</v>
      </c>
      <c r="L7638" s="32">
        <v>5</v>
      </c>
      <c r="M7638" s="32">
        <v>89.1</v>
      </c>
      <c r="N7638" s="47">
        <f t="shared" si="238"/>
        <v>3.7058201058201056E-3</v>
      </c>
      <c r="O7638" s="47">
        <f t="shared" si="239"/>
        <v>1.3215079365079365E-3</v>
      </c>
    </row>
    <row r="7639" spans="1:15">
      <c r="A7639" s="32" t="s">
        <v>1692</v>
      </c>
      <c r="B7639" s="32" t="s">
        <v>1356</v>
      </c>
      <c r="C7639" s="32" t="s">
        <v>69</v>
      </c>
      <c r="D7639" s="32">
        <v>30314</v>
      </c>
      <c r="E7639" s="32">
        <v>3</v>
      </c>
      <c r="F7639" s="32">
        <v>1400.8</v>
      </c>
      <c r="G7639" s="32">
        <v>0.8</v>
      </c>
      <c r="H7639" s="32">
        <v>17</v>
      </c>
      <c r="I7639" s="34">
        <v>531.64</v>
      </c>
      <c r="J7639" s="34">
        <v>378000</v>
      </c>
      <c r="K7639" s="32">
        <v>72</v>
      </c>
      <c r="L7639" s="32">
        <v>5</v>
      </c>
      <c r="M7639" s="32">
        <v>89.1</v>
      </c>
      <c r="N7639" s="47">
        <f t="shared" si="238"/>
        <v>3.7058201058201056E-3</v>
      </c>
      <c r="O7639" s="47">
        <f t="shared" si="239"/>
        <v>1.4064550264550264E-3</v>
      </c>
    </row>
    <row r="7640" spans="1:15">
      <c r="A7640" s="32" t="s">
        <v>1692</v>
      </c>
      <c r="B7640" s="32" t="s">
        <v>1357</v>
      </c>
      <c r="C7640" s="32" t="s">
        <v>69</v>
      </c>
      <c r="D7640" s="32">
        <v>30314</v>
      </c>
      <c r="E7640" s="32">
        <v>3</v>
      </c>
      <c r="F7640" s="32">
        <v>1400.8</v>
      </c>
      <c r="G7640" s="32">
        <v>0.8</v>
      </c>
      <c r="H7640" s="32">
        <v>17</v>
      </c>
      <c r="I7640" s="34">
        <v>263.83</v>
      </c>
      <c r="J7640" s="34">
        <v>378000</v>
      </c>
      <c r="K7640" s="32">
        <v>72</v>
      </c>
      <c r="L7640" s="32">
        <v>5</v>
      </c>
      <c r="M7640" s="32">
        <v>89.1</v>
      </c>
      <c r="N7640" s="47">
        <f t="shared" si="238"/>
        <v>3.7058201058201056E-3</v>
      </c>
      <c r="O7640" s="47">
        <f t="shared" si="239"/>
        <v>6.9796296296296295E-4</v>
      </c>
    </row>
    <row r="7641" spans="1:15">
      <c r="A7641" s="32" t="s">
        <v>1692</v>
      </c>
      <c r="B7641" s="32" t="s">
        <v>1358</v>
      </c>
      <c r="C7641" s="32" t="s">
        <v>69</v>
      </c>
      <c r="D7641" s="32">
        <v>30314</v>
      </c>
      <c r="E7641" s="32">
        <v>3</v>
      </c>
      <c r="F7641" s="32">
        <v>1400.8</v>
      </c>
      <c r="G7641" s="32">
        <v>0.8</v>
      </c>
      <c r="H7641" s="32">
        <v>17</v>
      </c>
      <c r="I7641" s="34">
        <v>304.58999999999997</v>
      </c>
      <c r="J7641" s="34">
        <v>378000</v>
      </c>
      <c r="K7641" s="32">
        <v>72</v>
      </c>
      <c r="L7641" s="32">
        <v>5</v>
      </c>
      <c r="M7641" s="32">
        <v>89.1</v>
      </c>
      <c r="N7641" s="47">
        <f t="shared" si="238"/>
        <v>3.7058201058201056E-3</v>
      </c>
      <c r="O7641" s="47">
        <f t="shared" si="239"/>
        <v>8.057936507936507E-4</v>
      </c>
    </row>
    <row r="7642" spans="1:15">
      <c r="A7642" s="32" t="s">
        <v>1692</v>
      </c>
      <c r="B7642" s="32" t="s">
        <v>1359</v>
      </c>
      <c r="C7642" s="32" t="s">
        <v>69</v>
      </c>
      <c r="D7642" s="32">
        <v>30314</v>
      </c>
      <c r="E7642" s="32">
        <v>3</v>
      </c>
      <c r="F7642" s="32">
        <v>1442.82</v>
      </c>
      <c r="G7642" s="32">
        <v>0.86</v>
      </c>
      <c r="H7642" s="32">
        <v>12</v>
      </c>
      <c r="I7642" s="34">
        <v>442.21</v>
      </c>
      <c r="J7642" s="34">
        <v>396900</v>
      </c>
      <c r="K7642" s="32">
        <v>72</v>
      </c>
      <c r="L7642" s="32">
        <v>5</v>
      </c>
      <c r="M7642" s="32">
        <v>89.1</v>
      </c>
      <c r="N7642" s="47">
        <f t="shared" si="238"/>
        <v>3.6352229780801208E-3</v>
      </c>
      <c r="O7642" s="47">
        <f t="shared" si="239"/>
        <v>1.1141597379692616E-3</v>
      </c>
    </row>
    <row r="7643" spans="1:15">
      <c r="A7643" s="32" t="s">
        <v>1692</v>
      </c>
      <c r="B7643" s="32" t="s">
        <v>1360</v>
      </c>
      <c r="C7643" s="32" t="s">
        <v>69</v>
      </c>
      <c r="D7643" s="32">
        <v>30314</v>
      </c>
      <c r="E7643" s="32">
        <v>3</v>
      </c>
      <c r="F7643" s="32">
        <v>1442.82</v>
      </c>
      <c r="G7643" s="32">
        <v>0.86</v>
      </c>
      <c r="H7643" s="32">
        <v>12</v>
      </c>
      <c r="I7643" s="34">
        <v>392.15</v>
      </c>
      <c r="J7643" s="34">
        <v>396900</v>
      </c>
      <c r="K7643" s="32">
        <v>72</v>
      </c>
      <c r="L7643" s="32">
        <v>5</v>
      </c>
      <c r="M7643" s="32">
        <v>89.1</v>
      </c>
      <c r="N7643" s="47">
        <f t="shared" si="238"/>
        <v>3.6352229780801208E-3</v>
      </c>
      <c r="O7643" s="47">
        <f t="shared" si="239"/>
        <v>9.8803224993701186E-4</v>
      </c>
    </row>
    <row r="7644" spans="1:15">
      <c r="A7644" s="32" t="s">
        <v>1692</v>
      </c>
      <c r="B7644" s="32" t="s">
        <v>1361</v>
      </c>
      <c r="C7644" s="32" t="s">
        <v>69</v>
      </c>
      <c r="D7644" s="32">
        <v>30314</v>
      </c>
      <c r="E7644" s="32">
        <v>3</v>
      </c>
      <c r="F7644" s="32">
        <v>1442.82</v>
      </c>
      <c r="G7644" s="32">
        <v>0.86</v>
      </c>
      <c r="H7644" s="32">
        <v>12</v>
      </c>
      <c r="I7644" s="34">
        <v>923.28</v>
      </c>
      <c r="J7644" s="34">
        <v>396900</v>
      </c>
      <c r="K7644" s="32">
        <v>72</v>
      </c>
      <c r="L7644" s="32">
        <v>5</v>
      </c>
      <c r="M7644" s="32">
        <v>89.1</v>
      </c>
      <c r="N7644" s="47">
        <f t="shared" si="238"/>
        <v>3.6352229780801208E-3</v>
      </c>
      <c r="O7644" s="47">
        <f t="shared" si="239"/>
        <v>2.326228269085412E-3</v>
      </c>
    </row>
    <row r="7645" spans="1:15">
      <c r="A7645" s="32" t="s">
        <v>1692</v>
      </c>
      <c r="B7645" s="32" t="s">
        <v>1362</v>
      </c>
      <c r="C7645" s="32" t="s">
        <v>69</v>
      </c>
      <c r="D7645" s="32">
        <v>30314</v>
      </c>
      <c r="E7645" s="32">
        <v>3</v>
      </c>
      <c r="F7645" s="32">
        <v>1442.82</v>
      </c>
      <c r="G7645" s="32">
        <v>0.86</v>
      </c>
      <c r="H7645" s="32">
        <v>12</v>
      </c>
      <c r="I7645" s="34">
        <v>1066.3800000000001</v>
      </c>
      <c r="J7645" s="34">
        <v>396900</v>
      </c>
      <c r="K7645" s="32">
        <v>72</v>
      </c>
      <c r="L7645" s="32">
        <v>5</v>
      </c>
      <c r="M7645" s="32">
        <v>89.1</v>
      </c>
      <c r="N7645" s="47">
        <f t="shared" si="238"/>
        <v>3.6352229780801208E-3</v>
      </c>
      <c r="O7645" s="47">
        <f t="shared" si="239"/>
        <v>2.6867724867724869E-3</v>
      </c>
    </row>
    <row r="7646" spans="1:15">
      <c r="A7646" s="32" t="s">
        <v>1692</v>
      </c>
      <c r="B7646" s="32" t="s">
        <v>1363</v>
      </c>
      <c r="C7646" s="32" t="s">
        <v>69</v>
      </c>
      <c r="D7646" s="32">
        <v>30314</v>
      </c>
      <c r="E7646" s="32">
        <v>3</v>
      </c>
      <c r="F7646" s="32">
        <v>1486.11</v>
      </c>
      <c r="G7646" s="32">
        <v>0.86199999999999999</v>
      </c>
      <c r="H7646" s="32">
        <v>12</v>
      </c>
      <c r="I7646" s="34">
        <v>309.81</v>
      </c>
      <c r="J7646" s="34">
        <v>416745</v>
      </c>
      <c r="K7646" s="32">
        <v>72</v>
      </c>
      <c r="L7646" s="32">
        <v>5</v>
      </c>
      <c r="M7646" s="32">
        <v>89.1</v>
      </c>
      <c r="N7646" s="47">
        <f t="shared" si="238"/>
        <v>3.5659935932044772E-3</v>
      </c>
      <c r="O7646" s="47">
        <f t="shared" si="239"/>
        <v>7.4340424000287947E-4</v>
      </c>
    </row>
    <row r="7647" spans="1:15">
      <c r="A7647" s="32" t="s">
        <v>1692</v>
      </c>
      <c r="B7647" s="32" t="s">
        <v>1364</v>
      </c>
      <c r="C7647" s="32" t="s">
        <v>69</v>
      </c>
      <c r="D7647" s="32">
        <v>30314</v>
      </c>
      <c r="E7647" s="32">
        <v>3</v>
      </c>
      <c r="F7647" s="32">
        <v>1486.11</v>
      </c>
      <c r="G7647" s="32">
        <v>0.85099999999999998</v>
      </c>
      <c r="H7647" s="32">
        <v>13</v>
      </c>
      <c r="I7647" s="34">
        <v>159.26</v>
      </c>
      <c r="J7647" s="34">
        <v>416745</v>
      </c>
      <c r="K7647" s="32">
        <v>72</v>
      </c>
      <c r="L7647" s="32">
        <v>5</v>
      </c>
      <c r="M7647" s="32">
        <v>89.1</v>
      </c>
      <c r="N7647" s="47">
        <f t="shared" si="238"/>
        <v>3.5659935932044772E-3</v>
      </c>
      <c r="O7647" s="47">
        <f t="shared" si="239"/>
        <v>3.8215215539478577E-4</v>
      </c>
    </row>
    <row r="7648" spans="1:15">
      <c r="A7648" s="32" t="s">
        <v>1692</v>
      </c>
      <c r="B7648" s="32" t="s">
        <v>1365</v>
      </c>
      <c r="C7648" s="32" t="s">
        <v>69</v>
      </c>
      <c r="D7648" s="32">
        <v>30314</v>
      </c>
      <c r="E7648" s="32">
        <v>3</v>
      </c>
      <c r="F7648" s="32">
        <v>1486.11</v>
      </c>
      <c r="G7648" s="32">
        <v>0.86899999999999999</v>
      </c>
      <c r="H7648" s="32">
        <v>11</v>
      </c>
      <c r="I7648" s="34">
        <v>414.53</v>
      </c>
      <c r="J7648" s="34">
        <v>416745</v>
      </c>
      <c r="K7648" s="32">
        <v>72</v>
      </c>
      <c r="L7648" s="32">
        <v>5</v>
      </c>
      <c r="M7648" s="32">
        <v>89.1</v>
      </c>
      <c r="N7648" s="47">
        <f t="shared" si="238"/>
        <v>3.5659935932044772E-3</v>
      </c>
      <c r="O7648" s="47">
        <f t="shared" si="239"/>
        <v>9.9468499922014653E-4</v>
      </c>
    </row>
    <row r="7649" spans="1:15">
      <c r="A7649" s="32" t="s">
        <v>1692</v>
      </c>
      <c r="B7649" s="32" t="s">
        <v>1366</v>
      </c>
      <c r="C7649" s="32" t="s">
        <v>69</v>
      </c>
      <c r="D7649" s="32">
        <v>30314</v>
      </c>
      <c r="E7649" s="32">
        <v>3</v>
      </c>
      <c r="F7649" s="32">
        <v>1486.11</v>
      </c>
      <c r="G7649" s="32">
        <v>0.88700000000000001</v>
      </c>
      <c r="H7649" s="32">
        <v>10</v>
      </c>
      <c r="I7649" s="34">
        <v>344.23</v>
      </c>
      <c r="J7649" s="34">
        <v>416745</v>
      </c>
      <c r="K7649" s="32">
        <v>72</v>
      </c>
      <c r="L7649" s="32">
        <v>5</v>
      </c>
      <c r="M7649" s="32">
        <v>89.1</v>
      </c>
      <c r="N7649" s="47">
        <f t="shared" si="238"/>
        <v>3.5659935932044772E-3</v>
      </c>
      <c r="O7649" s="47">
        <f t="shared" si="239"/>
        <v>8.259967126180278E-4</v>
      </c>
    </row>
    <row r="7650" spans="1:15">
      <c r="A7650" s="32" t="s">
        <v>1692</v>
      </c>
      <c r="B7650" s="32" t="s">
        <v>1367</v>
      </c>
      <c r="C7650" s="32" t="s">
        <v>69</v>
      </c>
      <c r="D7650" s="32">
        <v>30314</v>
      </c>
      <c r="E7650" s="32">
        <v>3</v>
      </c>
      <c r="F7650" s="32">
        <v>1530.69</v>
      </c>
      <c r="G7650" s="32">
        <v>0.85499999999999998</v>
      </c>
      <c r="H7650" s="32">
        <v>13</v>
      </c>
      <c r="I7650" s="34">
        <v>176.16</v>
      </c>
      <c r="J7650" s="34">
        <v>437582.25</v>
      </c>
      <c r="K7650" s="32">
        <v>72</v>
      </c>
      <c r="L7650" s="32">
        <v>5</v>
      </c>
      <c r="M7650" s="32">
        <v>89.1</v>
      </c>
      <c r="N7650" s="47">
        <f t="shared" si="238"/>
        <v>3.4980623642755161E-3</v>
      </c>
      <c r="O7650" s="47">
        <f t="shared" si="239"/>
        <v>4.0257574433149424E-4</v>
      </c>
    </row>
    <row r="7651" spans="1:15">
      <c r="A7651" s="32" t="s">
        <v>1692</v>
      </c>
      <c r="B7651" s="32" t="s">
        <v>1368</v>
      </c>
      <c r="C7651" s="32" t="s">
        <v>69</v>
      </c>
      <c r="D7651" s="32">
        <v>30314</v>
      </c>
      <c r="E7651" s="32">
        <v>3</v>
      </c>
      <c r="F7651" s="32">
        <v>1530.69</v>
      </c>
      <c r="G7651" s="32">
        <v>0.86899999999999999</v>
      </c>
      <c r="H7651" s="32">
        <v>11</v>
      </c>
      <c r="I7651" s="34">
        <v>617.23</v>
      </c>
      <c r="J7651" s="34">
        <v>437582.25</v>
      </c>
      <c r="K7651" s="32">
        <v>72</v>
      </c>
      <c r="L7651" s="32">
        <v>5</v>
      </c>
      <c r="M7651" s="32">
        <v>89.1</v>
      </c>
      <c r="N7651" s="47">
        <f t="shared" si="238"/>
        <v>3.4980623642755161E-3</v>
      </c>
      <c r="O7651" s="47">
        <f t="shared" si="239"/>
        <v>1.4105462458772037E-3</v>
      </c>
    </row>
    <row r="7652" spans="1:15">
      <c r="A7652" s="32" t="s">
        <v>1692</v>
      </c>
      <c r="B7652" s="32" t="s">
        <v>1369</v>
      </c>
      <c r="C7652" s="32" t="s">
        <v>69</v>
      </c>
      <c r="D7652" s="32">
        <v>30314</v>
      </c>
      <c r="E7652" s="32">
        <v>3</v>
      </c>
      <c r="F7652" s="32">
        <v>1530.69</v>
      </c>
      <c r="G7652" s="32">
        <v>0.89700000000000002</v>
      </c>
      <c r="H7652" s="32">
        <v>9</v>
      </c>
      <c r="I7652" s="34">
        <v>329.42</v>
      </c>
      <c r="J7652" s="34">
        <v>437582.25</v>
      </c>
      <c r="K7652" s="32">
        <v>72</v>
      </c>
      <c r="L7652" s="32">
        <v>5</v>
      </c>
      <c r="M7652" s="32">
        <v>89.1</v>
      </c>
      <c r="N7652" s="47">
        <f t="shared" si="238"/>
        <v>3.4980623642755161E-3</v>
      </c>
      <c r="O7652" s="47">
        <f t="shared" si="239"/>
        <v>7.5281847012761602E-4</v>
      </c>
    </row>
    <row r="7653" spans="1:15">
      <c r="A7653" s="32" t="s">
        <v>1692</v>
      </c>
      <c r="B7653" s="32" t="s">
        <v>1370</v>
      </c>
      <c r="C7653" s="32" t="s">
        <v>69</v>
      </c>
      <c r="D7653" s="32">
        <v>30314</v>
      </c>
      <c r="E7653" s="32">
        <v>3</v>
      </c>
      <c r="F7653" s="32">
        <v>1530.69</v>
      </c>
      <c r="G7653" s="32">
        <v>0.89900000000000002</v>
      </c>
      <c r="H7653" s="32">
        <v>9</v>
      </c>
      <c r="I7653" s="34">
        <v>667.61</v>
      </c>
      <c r="J7653" s="34">
        <v>437582.25</v>
      </c>
      <c r="K7653" s="32">
        <v>72</v>
      </c>
      <c r="L7653" s="32">
        <v>5</v>
      </c>
      <c r="M7653" s="32">
        <v>89.1</v>
      </c>
      <c r="N7653" s="47">
        <f t="shared" si="238"/>
        <v>3.4980623642755161E-3</v>
      </c>
      <c r="O7653" s="47">
        <f t="shared" si="239"/>
        <v>1.5256788866550232E-3</v>
      </c>
    </row>
    <row r="7654" spans="1:15">
      <c r="A7654" s="32" t="s">
        <v>1692</v>
      </c>
      <c r="B7654" s="32" t="s">
        <v>1371</v>
      </c>
      <c r="C7654" s="32" t="s">
        <v>69</v>
      </c>
      <c r="D7654" s="32">
        <v>30314</v>
      </c>
      <c r="E7654" s="32">
        <v>3</v>
      </c>
      <c r="F7654" s="32">
        <v>1576.61</v>
      </c>
      <c r="G7654" s="32">
        <v>0.85</v>
      </c>
      <c r="H7654" s="32">
        <v>13</v>
      </c>
      <c r="I7654" s="34">
        <v>900.47</v>
      </c>
      <c r="J7654" s="34">
        <v>459461.36</v>
      </c>
      <c r="K7654" s="32">
        <v>72</v>
      </c>
      <c r="L7654" s="32">
        <v>5</v>
      </c>
      <c r="M7654" s="32">
        <v>89.1</v>
      </c>
      <c r="N7654" s="47">
        <f t="shared" si="238"/>
        <v>3.4314311001038258E-3</v>
      </c>
      <c r="O7654" s="47">
        <f t="shared" si="239"/>
        <v>1.959838363774486E-3</v>
      </c>
    </row>
    <row r="7655" spans="1:15">
      <c r="A7655" s="32" t="s">
        <v>1692</v>
      </c>
      <c r="B7655" s="32" t="s">
        <v>1372</v>
      </c>
      <c r="C7655" s="32" t="s">
        <v>69</v>
      </c>
      <c r="D7655" s="32">
        <v>30314</v>
      </c>
      <c r="E7655" s="32">
        <v>3</v>
      </c>
      <c r="F7655" s="32">
        <v>1576.61</v>
      </c>
      <c r="G7655" s="32">
        <v>0.86099999999999999</v>
      </c>
      <c r="H7655" s="32">
        <v>12</v>
      </c>
      <c r="I7655" s="34">
        <v>457.86</v>
      </c>
      <c r="J7655" s="34">
        <v>459461.36</v>
      </c>
      <c r="K7655" s="32">
        <v>72</v>
      </c>
      <c r="L7655" s="32">
        <v>5</v>
      </c>
      <c r="M7655" s="32">
        <v>89.1</v>
      </c>
      <c r="N7655" s="47">
        <f t="shared" si="238"/>
        <v>3.4314311001038258E-3</v>
      </c>
      <c r="O7655" s="47">
        <f t="shared" si="239"/>
        <v>9.9651470147565837E-4</v>
      </c>
    </row>
    <row r="7656" spans="1:15">
      <c r="A7656" s="32" t="s">
        <v>1692</v>
      </c>
      <c r="B7656" s="32" t="s">
        <v>1373</v>
      </c>
      <c r="C7656" s="32" t="s">
        <v>69</v>
      </c>
      <c r="D7656" s="32">
        <v>30314</v>
      </c>
      <c r="E7656" s="32">
        <v>3</v>
      </c>
      <c r="F7656" s="32">
        <v>1576.61</v>
      </c>
      <c r="G7656" s="32">
        <v>0.89300000000000002</v>
      </c>
      <c r="H7656" s="32">
        <v>9</v>
      </c>
      <c r="I7656" s="34">
        <v>541</v>
      </c>
      <c r="J7656" s="34">
        <v>459461.36</v>
      </c>
      <c r="K7656" s="32">
        <v>72</v>
      </c>
      <c r="L7656" s="32">
        <v>5</v>
      </c>
      <c r="M7656" s="32">
        <v>89.1</v>
      </c>
      <c r="N7656" s="47">
        <f t="shared" si="238"/>
        <v>3.4314311001038258E-3</v>
      </c>
      <c r="O7656" s="47">
        <f t="shared" si="239"/>
        <v>1.1774657176829844E-3</v>
      </c>
    </row>
    <row r="7657" spans="1:15">
      <c r="A7657" s="32" t="s">
        <v>1692</v>
      </c>
      <c r="B7657" s="32" t="s">
        <v>1374</v>
      </c>
      <c r="C7657" s="32" t="s">
        <v>69</v>
      </c>
      <c r="D7657" s="32">
        <v>30314</v>
      </c>
      <c r="E7657" s="32">
        <v>3</v>
      </c>
      <c r="F7657" s="32">
        <v>1576.61</v>
      </c>
      <c r="G7657" s="32">
        <v>0.86099999999999999</v>
      </c>
      <c r="H7657" s="32">
        <v>12</v>
      </c>
      <c r="I7657" s="34">
        <v>788.91</v>
      </c>
      <c r="J7657" s="34">
        <v>459461.36</v>
      </c>
      <c r="K7657" s="32">
        <v>72</v>
      </c>
      <c r="L7657" s="32">
        <v>5</v>
      </c>
      <c r="M7657" s="32">
        <v>89.1</v>
      </c>
      <c r="N7657" s="47">
        <f t="shared" si="238"/>
        <v>3.4314311001038258E-3</v>
      </c>
      <c r="O7657" s="47">
        <f t="shared" si="239"/>
        <v>1.7170323093110593E-3</v>
      </c>
    </row>
    <row r="7658" spans="1:15">
      <c r="A7658" s="32" t="s">
        <v>1693</v>
      </c>
      <c r="B7658" s="32" t="s">
        <v>1351</v>
      </c>
      <c r="C7658" s="32" t="s">
        <v>69</v>
      </c>
      <c r="D7658" s="32">
        <v>30309</v>
      </c>
      <c r="E7658" s="32">
        <v>2</v>
      </c>
      <c r="F7658" s="32">
        <v>1820</v>
      </c>
      <c r="G7658" s="32">
        <v>0.94599999999999995</v>
      </c>
      <c r="H7658" s="32">
        <v>4</v>
      </c>
      <c r="I7658" s="34">
        <v>212.24</v>
      </c>
      <c r="J7658" s="34">
        <v>390000</v>
      </c>
      <c r="K7658" s="32">
        <v>22</v>
      </c>
      <c r="L7658" s="32">
        <v>8</v>
      </c>
      <c r="M7658" s="32">
        <v>96.1</v>
      </c>
      <c r="N7658" s="47">
        <f t="shared" si="238"/>
        <v>4.6666666666666671E-3</v>
      </c>
      <c r="O7658" s="47">
        <f t="shared" si="239"/>
        <v>5.4420512820512823E-4</v>
      </c>
    </row>
    <row r="7659" spans="1:15">
      <c r="A7659" s="32" t="s">
        <v>1693</v>
      </c>
      <c r="B7659" s="32" t="s">
        <v>1352</v>
      </c>
      <c r="C7659" s="32" t="s">
        <v>69</v>
      </c>
      <c r="D7659" s="32">
        <v>30309</v>
      </c>
      <c r="E7659" s="32">
        <v>2</v>
      </c>
      <c r="F7659" s="32">
        <v>1820</v>
      </c>
      <c r="G7659" s="32">
        <v>0.95299999999999996</v>
      </c>
      <c r="H7659" s="32">
        <v>4</v>
      </c>
      <c r="I7659" s="34">
        <v>371.01</v>
      </c>
      <c r="J7659" s="34">
        <v>390000</v>
      </c>
      <c r="K7659" s="32">
        <v>22</v>
      </c>
      <c r="L7659" s="32">
        <v>8</v>
      </c>
      <c r="M7659" s="32">
        <v>96.1</v>
      </c>
      <c r="N7659" s="47">
        <f t="shared" si="238"/>
        <v>4.6666666666666671E-3</v>
      </c>
      <c r="O7659" s="47">
        <f t="shared" si="239"/>
        <v>9.5130769230769227E-4</v>
      </c>
    </row>
    <row r="7660" spans="1:15">
      <c r="A7660" s="32" t="s">
        <v>1693</v>
      </c>
      <c r="B7660" s="32" t="s">
        <v>1353</v>
      </c>
      <c r="C7660" s="32" t="s">
        <v>69</v>
      </c>
      <c r="D7660" s="32">
        <v>30309</v>
      </c>
      <c r="E7660" s="32">
        <v>2</v>
      </c>
      <c r="F7660" s="32">
        <v>1820</v>
      </c>
      <c r="G7660" s="32">
        <v>0.96699999999999997</v>
      </c>
      <c r="H7660" s="32">
        <v>3</v>
      </c>
      <c r="I7660" s="34">
        <v>541.24</v>
      </c>
      <c r="J7660" s="34">
        <v>390000</v>
      </c>
      <c r="K7660" s="32">
        <v>22</v>
      </c>
      <c r="L7660" s="32">
        <v>8</v>
      </c>
      <c r="M7660" s="32">
        <v>96.1</v>
      </c>
      <c r="N7660" s="47">
        <f t="shared" si="238"/>
        <v>4.6666666666666671E-3</v>
      </c>
      <c r="O7660" s="47">
        <f t="shared" si="239"/>
        <v>1.3877948717948719E-3</v>
      </c>
    </row>
    <row r="7661" spans="1:15">
      <c r="A7661" s="32" t="s">
        <v>1693</v>
      </c>
      <c r="B7661" s="32" t="s">
        <v>1354</v>
      </c>
      <c r="C7661" s="32" t="s">
        <v>69</v>
      </c>
      <c r="D7661" s="32">
        <v>30309</v>
      </c>
      <c r="E7661" s="32">
        <v>2</v>
      </c>
      <c r="F7661" s="32">
        <v>1820</v>
      </c>
      <c r="G7661" s="32">
        <v>0.92100000000000004</v>
      </c>
      <c r="H7661" s="32">
        <v>7</v>
      </c>
      <c r="I7661" s="34">
        <v>552.20000000000005</v>
      </c>
      <c r="J7661" s="34">
        <v>390000</v>
      </c>
      <c r="K7661" s="32">
        <v>22</v>
      </c>
      <c r="L7661" s="32">
        <v>8</v>
      </c>
      <c r="M7661" s="32">
        <v>96.1</v>
      </c>
      <c r="N7661" s="47">
        <f t="shared" si="238"/>
        <v>4.6666666666666671E-3</v>
      </c>
      <c r="O7661" s="47">
        <f t="shared" si="239"/>
        <v>1.4158974358974359E-3</v>
      </c>
    </row>
    <row r="7662" spans="1:15">
      <c r="A7662" s="32" t="s">
        <v>1693</v>
      </c>
      <c r="B7662" s="32" t="s">
        <v>1355</v>
      </c>
      <c r="C7662" s="32" t="s">
        <v>69</v>
      </c>
      <c r="D7662" s="32">
        <v>30309</v>
      </c>
      <c r="E7662" s="32">
        <v>2</v>
      </c>
      <c r="F7662" s="32">
        <v>1874.6</v>
      </c>
      <c r="G7662" s="32">
        <v>0.92</v>
      </c>
      <c r="H7662" s="32">
        <v>7</v>
      </c>
      <c r="I7662" s="34">
        <v>323.94</v>
      </c>
      <c r="J7662" s="34">
        <v>409500</v>
      </c>
      <c r="K7662" s="32">
        <v>22</v>
      </c>
      <c r="L7662" s="32">
        <v>8</v>
      </c>
      <c r="M7662" s="32">
        <v>96.1</v>
      </c>
      <c r="N7662" s="47">
        <f t="shared" si="238"/>
        <v>4.5777777777777778E-3</v>
      </c>
      <c r="O7662" s="47">
        <f t="shared" si="239"/>
        <v>7.9106227106227108E-4</v>
      </c>
    </row>
    <row r="7663" spans="1:15">
      <c r="A7663" s="32" t="s">
        <v>1693</v>
      </c>
      <c r="B7663" s="32" t="s">
        <v>1356</v>
      </c>
      <c r="C7663" s="32" t="s">
        <v>69</v>
      </c>
      <c r="D7663" s="32">
        <v>30309</v>
      </c>
      <c r="E7663" s="32">
        <v>2</v>
      </c>
      <c r="F7663" s="32">
        <v>1874.6</v>
      </c>
      <c r="G7663" s="32">
        <v>0.87</v>
      </c>
      <c r="H7663" s="32">
        <v>11</v>
      </c>
      <c r="I7663" s="34">
        <v>451.86</v>
      </c>
      <c r="J7663" s="34">
        <v>409500</v>
      </c>
      <c r="K7663" s="32">
        <v>22</v>
      </c>
      <c r="L7663" s="32">
        <v>8</v>
      </c>
      <c r="M7663" s="32">
        <v>96.1</v>
      </c>
      <c r="N7663" s="47">
        <f t="shared" si="238"/>
        <v>4.5777777777777778E-3</v>
      </c>
      <c r="O7663" s="47">
        <f t="shared" si="239"/>
        <v>1.1034432234432235E-3</v>
      </c>
    </row>
    <row r="7664" spans="1:15">
      <c r="A7664" s="32" t="s">
        <v>1693</v>
      </c>
      <c r="B7664" s="32" t="s">
        <v>1357</v>
      </c>
      <c r="C7664" s="32" t="s">
        <v>69</v>
      </c>
      <c r="D7664" s="32">
        <v>30309</v>
      </c>
      <c r="E7664" s="32">
        <v>2</v>
      </c>
      <c r="F7664" s="32">
        <v>1874.6</v>
      </c>
      <c r="G7664" s="32">
        <v>0.87</v>
      </c>
      <c r="H7664" s="32">
        <v>11</v>
      </c>
      <c r="I7664" s="34">
        <v>557.99</v>
      </c>
      <c r="J7664" s="34">
        <v>409500</v>
      </c>
      <c r="K7664" s="32">
        <v>22</v>
      </c>
      <c r="L7664" s="32">
        <v>8</v>
      </c>
      <c r="M7664" s="32">
        <v>96.1</v>
      </c>
      <c r="N7664" s="47">
        <f t="shared" si="238"/>
        <v>4.5777777777777778E-3</v>
      </c>
      <c r="O7664" s="47">
        <f t="shared" si="239"/>
        <v>1.3626129426129426E-3</v>
      </c>
    </row>
    <row r="7665" spans="1:15">
      <c r="A7665" s="32" t="s">
        <v>1693</v>
      </c>
      <c r="B7665" s="32" t="s">
        <v>1358</v>
      </c>
      <c r="C7665" s="32" t="s">
        <v>69</v>
      </c>
      <c r="D7665" s="32">
        <v>30309</v>
      </c>
      <c r="E7665" s="32">
        <v>2</v>
      </c>
      <c r="F7665" s="32">
        <v>1874.6</v>
      </c>
      <c r="G7665" s="32">
        <v>0.87</v>
      </c>
      <c r="H7665" s="32">
        <v>11</v>
      </c>
      <c r="I7665" s="34">
        <v>398.17</v>
      </c>
      <c r="J7665" s="34">
        <v>409500</v>
      </c>
      <c r="K7665" s="32">
        <v>22</v>
      </c>
      <c r="L7665" s="32">
        <v>8</v>
      </c>
      <c r="M7665" s="32">
        <v>96.1</v>
      </c>
      <c r="N7665" s="47">
        <f t="shared" si="238"/>
        <v>4.5777777777777778E-3</v>
      </c>
      <c r="O7665" s="47">
        <f t="shared" si="239"/>
        <v>9.7233211233211238E-4</v>
      </c>
    </row>
    <row r="7666" spans="1:15">
      <c r="A7666" s="32" t="s">
        <v>1693</v>
      </c>
      <c r="B7666" s="32" t="s">
        <v>1359</v>
      </c>
      <c r="C7666" s="32" t="s">
        <v>69</v>
      </c>
      <c r="D7666" s="32">
        <v>30309</v>
      </c>
      <c r="E7666" s="32">
        <v>2</v>
      </c>
      <c r="F7666" s="32">
        <v>1930.84</v>
      </c>
      <c r="G7666" s="32">
        <v>0.93</v>
      </c>
      <c r="H7666" s="32">
        <v>6</v>
      </c>
      <c r="I7666" s="34">
        <v>400.35</v>
      </c>
      <c r="J7666" s="34">
        <v>429975</v>
      </c>
      <c r="K7666" s="32">
        <v>22</v>
      </c>
      <c r="L7666" s="32">
        <v>8</v>
      </c>
      <c r="M7666" s="32">
        <v>96.1</v>
      </c>
      <c r="N7666" s="47">
        <f t="shared" si="238"/>
        <v>4.490586662015233E-3</v>
      </c>
      <c r="O7666" s="47">
        <f t="shared" si="239"/>
        <v>9.3110064538635972E-4</v>
      </c>
    </row>
    <row r="7667" spans="1:15">
      <c r="A7667" s="32" t="s">
        <v>1693</v>
      </c>
      <c r="B7667" s="32" t="s">
        <v>1360</v>
      </c>
      <c r="C7667" s="32" t="s">
        <v>69</v>
      </c>
      <c r="D7667" s="32">
        <v>30309</v>
      </c>
      <c r="E7667" s="32">
        <v>2</v>
      </c>
      <c r="F7667" s="32">
        <v>1930.84</v>
      </c>
      <c r="G7667" s="32">
        <v>0.93</v>
      </c>
      <c r="H7667" s="32">
        <v>6</v>
      </c>
      <c r="I7667" s="34">
        <v>165.36</v>
      </c>
      <c r="J7667" s="34">
        <v>429975</v>
      </c>
      <c r="K7667" s="32">
        <v>22</v>
      </c>
      <c r="L7667" s="32">
        <v>8</v>
      </c>
      <c r="M7667" s="32">
        <v>96.1</v>
      </c>
      <c r="N7667" s="47">
        <f t="shared" si="238"/>
        <v>4.490586662015233E-3</v>
      </c>
      <c r="O7667" s="47">
        <f t="shared" si="239"/>
        <v>3.8458049886621318E-4</v>
      </c>
    </row>
    <row r="7668" spans="1:15">
      <c r="A7668" s="32" t="s">
        <v>1693</v>
      </c>
      <c r="B7668" s="32" t="s">
        <v>1361</v>
      </c>
      <c r="C7668" s="32" t="s">
        <v>69</v>
      </c>
      <c r="D7668" s="32">
        <v>30309</v>
      </c>
      <c r="E7668" s="32">
        <v>2</v>
      </c>
      <c r="F7668" s="32">
        <v>1930.84</v>
      </c>
      <c r="G7668" s="32">
        <v>0.93</v>
      </c>
      <c r="H7668" s="32">
        <v>6</v>
      </c>
      <c r="I7668" s="34">
        <v>237.87</v>
      </c>
      <c r="J7668" s="34">
        <v>429975</v>
      </c>
      <c r="K7668" s="32">
        <v>22</v>
      </c>
      <c r="L7668" s="32">
        <v>8</v>
      </c>
      <c r="M7668" s="32">
        <v>96.1</v>
      </c>
      <c r="N7668" s="47">
        <f t="shared" si="238"/>
        <v>4.490586662015233E-3</v>
      </c>
      <c r="O7668" s="47">
        <f t="shared" si="239"/>
        <v>5.532182103610675E-4</v>
      </c>
    </row>
    <row r="7669" spans="1:15">
      <c r="A7669" s="32" t="s">
        <v>1693</v>
      </c>
      <c r="B7669" s="32" t="s">
        <v>1362</v>
      </c>
      <c r="C7669" s="32" t="s">
        <v>69</v>
      </c>
      <c r="D7669" s="32">
        <v>30309</v>
      </c>
      <c r="E7669" s="32">
        <v>2</v>
      </c>
      <c r="F7669" s="32">
        <v>1930.84</v>
      </c>
      <c r="G7669" s="32">
        <v>0.93</v>
      </c>
      <c r="H7669" s="32">
        <v>6</v>
      </c>
      <c r="I7669" s="34">
        <v>516.03</v>
      </c>
      <c r="J7669" s="34">
        <v>429975</v>
      </c>
      <c r="K7669" s="32">
        <v>22</v>
      </c>
      <c r="L7669" s="32">
        <v>8</v>
      </c>
      <c r="M7669" s="32">
        <v>96.1</v>
      </c>
      <c r="N7669" s="47">
        <f t="shared" si="238"/>
        <v>4.490586662015233E-3</v>
      </c>
      <c r="O7669" s="47">
        <f t="shared" si="239"/>
        <v>1.2001395429966858E-3</v>
      </c>
    </row>
    <row r="7670" spans="1:15">
      <c r="A7670" s="32" t="s">
        <v>1693</v>
      </c>
      <c r="B7670" s="32" t="s">
        <v>1363</v>
      </c>
      <c r="C7670" s="32" t="s">
        <v>69</v>
      </c>
      <c r="D7670" s="32">
        <v>30309</v>
      </c>
      <c r="E7670" s="32">
        <v>2</v>
      </c>
      <c r="F7670" s="32">
        <v>1988.76</v>
      </c>
      <c r="G7670" s="32">
        <v>0.92700000000000005</v>
      </c>
      <c r="H7670" s="32">
        <v>6</v>
      </c>
      <c r="I7670" s="34">
        <v>221.42</v>
      </c>
      <c r="J7670" s="34">
        <v>451473.75</v>
      </c>
      <c r="K7670" s="32">
        <v>22</v>
      </c>
      <c r="L7670" s="32">
        <v>8</v>
      </c>
      <c r="M7670" s="32">
        <v>96.1</v>
      </c>
      <c r="N7670" s="47">
        <f t="shared" si="238"/>
        <v>4.4050401601422005E-3</v>
      </c>
      <c r="O7670" s="47">
        <f t="shared" si="239"/>
        <v>4.9043825914574213E-4</v>
      </c>
    </row>
    <row r="7671" spans="1:15">
      <c r="A7671" s="32" t="s">
        <v>1693</v>
      </c>
      <c r="B7671" s="32" t="s">
        <v>1364</v>
      </c>
      <c r="C7671" s="32" t="s">
        <v>69</v>
      </c>
      <c r="D7671" s="32">
        <v>30309</v>
      </c>
      <c r="E7671" s="32">
        <v>2</v>
      </c>
      <c r="F7671" s="32">
        <v>1988.76</v>
      </c>
      <c r="G7671" s="32">
        <v>0.96699999999999997</v>
      </c>
      <c r="H7671" s="32">
        <v>3</v>
      </c>
      <c r="I7671" s="34">
        <v>607.34</v>
      </c>
      <c r="J7671" s="34">
        <v>451473.75</v>
      </c>
      <c r="K7671" s="32">
        <v>22</v>
      </c>
      <c r="L7671" s="32">
        <v>8</v>
      </c>
      <c r="M7671" s="32">
        <v>96.1</v>
      </c>
      <c r="N7671" s="47">
        <f t="shared" si="238"/>
        <v>4.4050401601422005E-3</v>
      </c>
      <c r="O7671" s="47">
        <f t="shared" si="239"/>
        <v>1.3452387874156582E-3</v>
      </c>
    </row>
    <row r="7672" spans="1:15">
      <c r="A7672" s="32" t="s">
        <v>1693</v>
      </c>
      <c r="B7672" s="32" t="s">
        <v>1365</v>
      </c>
      <c r="C7672" s="32" t="s">
        <v>69</v>
      </c>
      <c r="D7672" s="32">
        <v>30309</v>
      </c>
      <c r="E7672" s="32">
        <v>2</v>
      </c>
      <c r="F7672" s="32">
        <v>1988.76</v>
      </c>
      <c r="G7672" s="32">
        <v>0.97099999999999997</v>
      </c>
      <c r="H7672" s="32">
        <v>2</v>
      </c>
      <c r="I7672" s="34">
        <v>309.83999999999997</v>
      </c>
      <c r="J7672" s="34">
        <v>451473.75</v>
      </c>
      <c r="K7672" s="32">
        <v>22</v>
      </c>
      <c r="L7672" s="32">
        <v>8</v>
      </c>
      <c r="M7672" s="32">
        <v>96.1</v>
      </c>
      <c r="N7672" s="47">
        <f t="shared" si="238"/>
        <v>4.4050401601422005E-3</v>
      </c>
      <c r="O7672" s="47">
        <f t="shared" si="239"/>
        <v>6.8628574751023721E-4</v>
      </c>
    </row>
    <row r="7673" spans="1:15">
      <c r="A7673" s="32" t="s">
        <v>1693</v>
      </c>
      <c r="B7673" s="32" t="s">
        <v>1366</v>
      </c>
      <c r="C7673" s="32" t="s">
        <v>69</v>
      </c>
      <c r="D7673" s="32">
        <v>30309</v>
      </c>
      <c r="E7673" s="32">
        <v>2</v>
      </c>
      <c r="F7673" s="32">
        <v>1988.76</v>
      </c>
      <c r="G7673" s="32">
        <v>0.95899999999999996</v>
      </c>
      <c r="H7673" s="32">
        <v>3</v>
      </c>
      <c r="I7673" s="34">
        <v>356.65</v>
      </c>
      <c r="J7673" s="34">
        <v>451473.75</v>
      </c>
      <c r="K7673" s="32">
        <v>22</v>
      </c>
      <c r="L7673" s="32">
        <v>8</v>
      </c>
      <c r="M7673" s="32">
        <v>96.1</v>
      </c>
      <c r="N7673" s="47">
        <f t="shared" si="238"/>
        <v>4.4050401601422005E-3</v>
      </c>
      <c r="O7673" s="47">
        <f t="shared" si="239"/>
        <v>7.8996840901602802E-4</v>
      </c>
    </row>
    <row r="7674" spans="1:15">
      <c r="A7674" s="32" t="s">
        <v>1693</v>
      </c>
      <c r="B7674" s="32" t="s">
        <v>1367</v>
      </c>
      <c r="C7674" s="32" t="s">
        <v>69</v>
      </c>
      <c r="D7674" s="32">
        <v>30309</v>
      </c>
      <c r="E7674" s="32">
        <v>2</v>
      </c>
      <c r="F7674" s="32">
        <v>2048.4299999999998</v>
      </c>
      <c r="G7674" s="32">
        <v>0.93</v>
      </c>
      <c r="H7674" s="32">
        <v>6</v>
      </c>
      <c r="I7674" s="34">
        <v>310.23</v>
      </c>
      <c r="J7674" s="34">
        <v>474047.44</v>
      </c>
      <c r="K7674" s="32">
        <v>22</v>
      </c>
      <c r="L7674" s="32">
        <v>8</v>
      </c>
      <c r="M7674" s="32">
        <v>96.1</v>
      </c>
      <c r="N7674" s="47">
        <f t="shared" si="238"/>
        <v>4.3211497988471358E-3</v>
      </c>
      <c r="O7674" s="47">
        <f t="shared" si="239"/>
        <v>6.5442817284278552E-4</v>
      </c>
    </row>
    <row r="7675" spans="1:15">
      <c r="A7675" s="32" t="s">
        <v>1693</v>
      </c>
      <c r="B7675" s="32" t="s">
        <v>1368</v>
      </c>
      <c r="C7675" s="32" t="s">
        <v>69</v>
      </c>
      <c r="D7675" s="32">
        <v>30309</v>
      </c>
      <c r="E7675" s="32">
        <v>2</v>
      </c>
      <c r="F7675" s="32">
        <v>2048.4299999999998</v>
      </c>
      <c r="G7675" s="32">
        <v>0.97399999999999998</v>
      </c>
      <c r="H7675" s="32">
        <v>2</v>
      </c>
      <c r="I7675" s="34">
        <v>636.04</v>
      </c>
      <c r="J7675" s="34">
        <v>474047.44</v>
      </c>
      <c r="K7675" s="32">
        <v>22</v>
      </c>
      <c r="L7675" s="32">
        <v>8</v>
      </c>
      <c r="M7675" s="32">
        <v>96.1</v>
      </c>
      <c r="N7675" s="47">
        <f t="shared" si="238"/>
        <v>4.3211497988471358E-3</v>
      </c>
      <c r="O7675" s="47">
        <f t="shared" si="239"/>
        <v>1.3417222546334181E-3</v>
      </c>
    </row>
    <row r="7676" spans="1:15">
      <c r="A7676" s="32" t="s">
        <v>1693</v>
      </c>
      <c r="B7676" s="32" t="s">
        <v>1369</v>
      </c>
      <c r="C7676" s="32" t="s">
        <v>69</v>
      </c>
      <c r="D7676" s="32">
        <v>30309</v>
      </c>
      <c r="E7676" s="32">
        <v>2</v>
      </c>
      <c r="F7676" s="32">
        <v>2048.4299999999998</v>
      </c>
      <c r="G7676" s="32">
        <v>0.93</v>
      </c>
      <c r="H7676" s="32">
        <v>6</v>
      </c>
      <c r="I7676" s="34">
        <v>202.88</v>
      </c>
      <c r="J7676" s="34">
        <v>474047.44</v>
      </c>
      <c r="K7676" s="32">
        <v>22</v>
      </c>
      <c r="L7676" s="32">
        <v>8</v>
      </c>
      <c r="M7676" s="32">
        <v>96.1</v>
      </c>
      <c r="N7676" s="47">
        <f t="shared" si="238"/>
        <v>4.3211497988471358E-3</v>
      </c>
      <c r="O7676" s="47">
        <f t="shared" si="239"/>
        <v>4.2797404411676603E-4</v>
      </c>
    </row>
    <row r="7677" spans="1:15">
      <c r="A7677" s="32" t="s">
        <v>1693</v>
      </c>
      <c r="B7677" s="32" t="s">
        <v>1370</v>
      </c>
      <c r="C7677" s="32" t="s">
        <v>69</v>
      </c>
      <c r="D7677" s="32">
        <v>30309</v>
      </c>
      <c r="E7677" s="32">
        <v>2</v>
      </c>
      <c r="F7677" s="32">
        <v>2048.4299999999998</v>
      </c>
      <c r="G7677" s="32">
        <v>0.92500000000000004</v>
      </c>
      <c r="H7677" s="32">
        <v>6</v>
      </c>
      <c r="I7677" s="34">
        <v>424.88</v>
      </c>
      <c r="J7677" s="34">
        <v>474047.44</v>
      </c>
      <c r="K7677" s="32">
        <v>22</v>
      </c>
      <c r="L7677" s="32">
        <v>8</v>
      </c>
      <c r="M7677" s="32">
        <v>96.1</v>
      </c>
      <c r="N7677" s="47">
        <f t="shared" si="238"/>
        <v>4.3211497988471358E-3</v>
      </c>
      <c r="O7677" s="47">
        <f t="shared" si="239"/>
        <v>8.9628160422087707E-4</v>
      </c>
    </row>
    <row r="7678" spans="1:15">
      <c r="A7678" s="32" t="s">
        <v>1693</v>
      </c>
      <c r="B7678" s="32" t="s">
        <v>1371</v>
      </c>
      <c r="C7678" s="32" t="s">
        <v>69</v>
      </c>
      <c r="D7678" s="32">
        <v>30309</v>
      </c>
      <c r="E7678" s="32">
        <v>2</v>
      </c>
      <c r="F7678" s="32">
        <v>2109.88</v>
      </c>
      <c r="G7678" s="32">
        <v>0.95699999999999996</v>
      </c>
      <c r="H7678" s="32">
        <v>3</v>
      </c>
      <c r="I7678" s="34">
        <v>517.08000000000004</v>
      </c>
      <c r="J7678" s="34">
        <v>497749.81</v>
      </c>
      <c r="K7678" s="32">
        <v>22</v>
      </c>
      <c r="L7678" s="32">
        <v>8</v>
      </c>
      <c r="M7678" s="32">
        <v>96.1</v>
      </c>
      <c r="N7678" s="47">
        <f t="shared" si="238"/>
        <v>4.2388363744428155E-3</v>
      </c>
      <c r="O7678" s="47">
        <f t="shared" si="239"/>
        <v>1.0388351529456135E-3</v>
      </c>
    </row>
    <row r="7679" spans="1:15">
      <c r="A7679" s="32" t="s">
        <v>1693</v>
      </c>
      <c r="B7679" s="32" t="s">
        <v>1372</v>
      </c>
      <c r="C7679" s="32" t="s">
        <v>69</v>
      </c>
      <c r="D7679" s="32">
        <v>30309</v>
      </c>
      <c r="E7679" s="32">
        <v>2</v>
      </c>
      <c r="F7679" s="32">
        <v>2109.88</v>
      </c>
      <c r="G7679" s="32">
        <v>0.95299999999999996</v>
      </c>
      <c r="H7679" s="32">
        <v>4</v>
      </c>
      <c r="I7679" s="34">
        <v>185.22</v>
      </c>
      <c r="J7679" s="34">
        <v>497749.81</v>
      </c>
      <c r="K7679" s="32">
        <v>22</v>
      </c>
      <c r="L7679" s="32">
        <v>8</v>
      </c>
      <c r="M7679" s="32">
        <v>96.1</v>
      </c>
      <c r="N7679" s="47">
        <f t="shared" si="238"/>
        <v>4.2388363744428155E-3</v>
      </c>
      <c r="O7679" s="47">
        <f t="shared" si="239"/>
        <v>3.7211465736169746E-4</v>
      </c>
    </row>
    <row r="7680" spans="1:15">
      <c r="A7680" s="32" t="s">
        <v>1693</v>
      </c>
      <c r="B7680" s="32" t="s">
        <v>1373</v>
      </c>
      <c r="C7680" s="32" t="s">
        <v>69</v>
      </c>
      <c r="D7680" s="32">
        <v>30309</v>
      </c>
      <c r="E7680" s="32">
        <v>2</v>
      </c>
      <c r="F7680" s="32">
        <v>2109.88</v>
      </c>
      <c r="G7680" s="32">
        <v>0.92300000000000004</v>
      </c>
      <c r="H7680" s="32">
        <v>6</v>
      </c>
      <c r="I7680" s="34">
        <v>297.57</v>
      </c>
      <c r="J7680" s="34">
        <v>497749.81</v>
      </c>
      <c r="K7680" s="32">
        <v>22</v>
      </c>
      <c r="L7680" s="32">
        <v>8</v>
      </c>
      <c r="M7680" s="32">
        <v>96.1</v>
      </c>
      <c r="N7680" s="47">
        <f t="shared" si="238"/>
        <v>4.2388363744428155E-3</v>
      </c>
      <c r="O7680" s="47">
        <f t="shared" si="239"/>
        <v>5.9783046426476784E-4</v>
      </c>
    </row>
    <row r="7681" spans="1:15">
      <c r="A7681" s="32" t="s">
        <v>1693</v>
      </c>
      <c r="B7681" s="32" t="s">
        <v>1374</v>
      </c>
      <c r="C7681" s="32" t="s">
        <v>69</v>
      </c>
      <c r="D7681" s="32">
        <v>30309</v>
      </c>
      <c r="E7681" s="32">
        <v>2</v>
      </c>
      <c r="F7681" s="32">
        <v>2109.88</v>
      </c>
      <c r="G7681" s="32">
        <v>0.93</v>
      </c>
      <c r="H7681" s="32">
        <v>6</v>
      </c>
      <c r="I7681" s="34">
        <v>154.32</v>
      </c>
      <c r="J7681" s="34">
        <v>497749.81</v>
      </c>
      <c r="K7681" s="32">
        <v>22</v>
      </c>
      <c r="L7681" s="32">
        <v>8</v>
      </c>
      <c r="M7681" s="32">
        <v>96.1</v>
      </c>
      <c r="N7681" s="47">
        <f t="shared" si="238"/>
        <v>4.2388363744428155E-3</v>
      </c>
      <c r="O7681" s="47">
        <f t="shared" si="239"/>
        <v>3.1003527655791568E-4</v>
      </c>
    </row>
    <row r="7682" spans="1:15">
      <c r="A7682" s="32" t="s">
        <v>1694</v>
      </c>
      <c r="B7682" s="32" t="s">
        <v>1351</v>
      </c>
      <c r="C7682" s="32" t="s">
        <v>66</v>
      </c>
      <c r="D7682" s="32">
        <v>30033</v>
      </c>
      <c r="E7682" s="32">
        <v>2</v>
      </c>
      <c r="F7682" s="32">
        <v>1400</v>
      </c>
      <c r="G7682" s="32">
        <v>0.91100000000000003</v>
      </c>
      <c r="H7682" s="32">
        <v>8</v>
      </c>
      <c r="I7682" s="34">
        <v>417.17</v>
      </c>
      <c r="J7682" s="34">
        <v>300000</v>
      </c>
      <c r="K7682" s="32">
        <v>42</v>
      </c>
      <c r="L7682" s="32">
        <v>7</v>
      </c>
      <c r="M7682" s="32">
        <v>92.8</v>
      </c>
      <c r="N7682" s="47">
        <f t="shared" si="238"/>
        <v>4.6666666666666671E-3</v>
      </c>
      <c r="O7682" s="47">
        <f t="shared" si="239"/>
        <v>1.3905666666666667E-3</v>
      </c>
    </row>
    <row r="7683" spans="1:15">
      <c r="A7683" s="32" t="s">
        <v>1694</v>
      </c>
      <c r="B7683" s="32" t="s">
        <v>1352</v>
      </c>
      <c r="C7683" s="32" t="s">
        <v>66</v>
      </c>
      <c r="D7683" s="32">
        <v>30033</v>
      </c>
      <c r="E7683" s="32">
        <v>2</v>
      </c>
      <c r="F7683" s="32">
        <v>1400</v>
      </c>
      <c r="G7683" s="32">
        <v>0.92200000000000004</v>
      </c>
      <c r="H7683" s="32">
        <v>7</v>
      </c>
      <c r="I7683" s="34">
        <v>860.32</v>
      </c>
      <c r="J7683" s="34">
        <v>300000</v>
      </c>
      <c r="K7683" s="32">
        <v>42</v>
      </c>
      <c r="L7683" s="32">
        <v>7</v>
      </c>
      <c r="M7683" s="32">
        <v>92.8</v>
      </c>
      <c r="N7683" s="47">
        <f t="shared" ref="N7683:N7746" si="240">F7683/J7683</f>
        <v>4.6666666666666671E-3</v>
      </c>
      <c r="O7683" s="47">
        <f t="shared" ref="O7683:O7746" si="241">I7683/J7683</f>
        <v>2.8677333333333335E-3</v>
      </c>
    </row>
    <row r="7684" spans="1:15">
      <c r="A7684" s="32" t="s">
        <v>1694</v>
      </c>
      <c r="B7684" s="32" t="s">
        <v>1353</v>
      </c>
      <c r="C7684" s="32" t="s">
        <v>66</v>
      </c>
      <c r="D7684" s="32">
        <v>30033</v>
      </c>
      <c r="E7684" s="32">
        <v>2</v>
      </c>
      <c r="F7684" s="32">
        <v>1400</v>
      </c>
      <c r="G7684" s="32">
        <v>0.93200000000000005</v>
      </c>
      <c r="H7684" s="32">
        <v>6</v>
      </c>
      <c r="I7684" s="34">
        <v>709.83</v>
      </c>
      <c r="J7684" s="34">
        <v>300000</v>
      </c>
      <c r="K7684" s="32">
        <v>42</v>
      </c>
      <c r="L7684" s="32">
        <v>7</v>
      </c>
      <c r="M7684" s="32">
        <v>92.8</v>
      </c>
      <c r="N7684" s="47">
        <f t="shared" si="240"/>
        <v>4.6666666666666671E-3</v>
      </c>
      <c r="O7684" s="47">
        <f t="shared" si="241"/>
        <v>2.3661000000000003E-3</v>
      </c>
    </row>
    <row r="7685" spans="1:15">
      <c r="A7685" s="32" t="s">
        <v>1694</v>
      </c>
      <c r="B7685" s="32" t="s">
        <v>1354</v>
      </c>
      <c r="C7685" s="32" t="s">
        <v>66</v>
      </c>
      <c r="D7685" s="32">
        <v>30033</v>
      </c>
      <c r="E7685" s="32">
        <v>2</v>
      </c>
      <c r="F7685" s="32">
        <v>1400</v>
      </c>
      <c r="G7685" s="32">
        <v>0.91</v>
      </c>
      <c r="H7685" s="32">
        <v>8</v>
      </c>
      <c r="I7685" s="34">
        <v>349.16</v>
      </c>
      <c r="J7685" s="34">
        <v>300000</v>
      </c>
      <c r="K7685" s="32">
        <v>42</v>
      </c>
      <c r="L7685" s="32">
        <v>7</v>
      </c>
      <c r="M7685" s="32">
        <v>92.8</v>
      </c>
      <c r="N7685" s="47">
        <f t="shared" si="240"/>
        <v>4.6666666666666671E-3</v>
      </c>
      <c r="O7685" s="47">
        <f t="shared" si="241"/>
        <v>1.1638666666666667E-3</v>
      </c>
    </row>
    <row r="7686" spans="1:15">
      <c r="A7686" s="32" t="s">
        <v>1694</v>
      </c>
      <c r="B7686" s="32" t="s">
        <v>1355</v>
      </c>
      <c r="C7686" s="32" t="s">
        <v>66</v>
      </c>
      <c r="D7686" s="32">
        <v>30033</v>
      </c>
      <c r="E7686" s="32">
        <v>2</v>
      </c>
      <c r="F7686" s="32">
        <v>1442</v>
      </c>
      <c r="G7686" s="32">
        <v>0.89</v>
      </c>
      <c r="H7686" s="32">
        <v>9</v>
      </c>
      <c r="I7686" s="34">
        <v>987.3</v>
      </c>
      <c r="J7686" s="34">
        <v>315000</v>
      </c>
      <c r="K7686" s="32">
        <v>42</v>
      </c>
      <c r="L7686" s="32">
        <v>7</v>
      </c>
      <c r="M7686" s="32">
        <v>92.8</v>
      </c>
      <c r="N7686" s="47">
        <f t="shared" si="240"/>
        <v>4.5777777777777778E-3</v>
      </c>
      <c r="O7686" s="47">
        <f t="shared" si="241"/>
        <v>3.134285714285714E-3</v>
      </c>
    </row>
    <row r="7687" spans="1:15">
      <c r="A7687" s="32" t="s">
        <v>1694</v>
      </c>
      <c r="B7687" s="32" t="s">
        <v>1356</v>
      </c>
      <c r="C7687" s="32" t="s">
        <v>66</v>
      </c>
      <c r="D7687" s="32">
        <v>30033</v>
      </c>
      <c r="E7687" s="32">
        <v>2</v>
      </c>
      <c r="F7687" s="32">
        <v>1442</v>
      </c>
      <c r="G7687" s="32">
        <v>0.84</v>
      </c>
      <c r="H7687" s="32">
        <v>14</v>
      </c>
      <c r="I7687" s="34">
        <v>181.21</v>
      </c>
      <c r="J7687" s="34">
        <v>315000</v>
      </c>
      <c r="K7687" s="32">
        <v>42</v>
      </c>
      <c r="L7687" s="32">
        <v>7</v>
      </c>
      <c r="M7687" s="32">
        <v>92.8</v>
      </c>
      <c r="N7687" s="47">
        <f t="shared" si="240"/>
        <v>4.5777777777777778E-3</v>
      </c>
      <c r="O7687" s="47">
        <f t="shared" si="241"/>
        <v>5.7526984126984133E-4</v>
      </c>
    </row>
    <row r="7688" spans="1:15">
      <c r="A7688" s="32" t="s">
        <v>1694</v>
      </c>
      <c r="B7688" s="32" t="s">
        <v>1357</v>
      </c>
      <c r="C7688" s="32" t="s">
        <v>66</v>
      </c>
      <c r="D7688" s="32">
        <v>30033</v>
      </c>
      <c r="E7688" s="32">
        <v>2</v>
      </c>
      <c r="F7688" s="32">
        <v>1442</v>
      </c>
      <c r="G7688" s="32">
        <v>0.84</v>
      </c>
      <c r="H7688" s="32">
        <v>14</v>
      </c>
      <c r="I7688" s="34">
        <v>139.55000000000001</v>
      </c>
      <c r="J7688" s="34">
        <v>315000</v>
      </c>
      <c r="K7688" s="32">
        <v>42</v>
      </c>
      <c r="L7688" s="32">
        <v>7</v>
      </c>
      <c r="M7688" s="32">
        <v>92.8</v>
      </c>
      <c r="N7688" s="47">
        <f t="shared" si="240"/>
        <v>4.5777777777777778E-3</v>
      </c>
      <c r="O7688" s="47">
        <f t="shared" si="241"/>
        <v>4.4301587301587303E-4</v>
      </c>
    </row>
    <row r="7689" spans="1:15">
      <c r="A7689" s="32" t="s">
        <v>1694</v>
      </c>
      <c r="B7689" s="32" t="s">
        <v>1358</v>
      </c>
      <c r="C7689" s="32" t="s">
        <v>66</v>
      </c>
      <c r="D7689" s="32">
        <v>30033</v>
      </c>
      <c r="E7689" s="32">
        <v>2</v>
      </c>
      <c r="F7689" s="32">
        <v>1442</v>
      </c>
      <c r="G7689" s="32">
        <v>0.84</v>
      </c>
      <c r="H7689" s="32">
        <v>14</v>
      </c>
      <c r="I7689" s="34">
        <v>228.35</v>
      </c>
      <c r="J7689" s="34">
        <v>315000</v>
      </c>
      <c r="K7689" s="32">
        <v>42</v>
      </c>
      <c r="L7689" s="32">
        <v>7</v>
      </c>
      <c r="M7689" s="32">
        <v>92.8</v>
      </c>
      <c r="N7689" s="47">
        <f t="shared" si="240"/>
        <v>4.5777777777777778E-3</v>
      </c>
      <c r="O7689" s="47">
        <f t="shared" si="241"/>
        <v>7.2492063492063494E-4</v>
      </c>
    </row>
    <row r="7690" spans="1:15">
      <c r="A7690" s="32" t="s">
        <v>1694</v>
      </c>
      <c r="B7690" s="32" t="s">
        <v>1359</v>
      </c>
      <c r="C7690" s="32" t="s">
        <v>66</v>
      </c>
      <c r="D7690" s="32">
        <v>30033</v>
      </c>
      <c r="E7690" s="32">
        <v>2</v>
      </c>
      <c r="F7690" s="32">
        <v>1485.26</v>
      </c>
      <c r="G7690" s="32">
        <v>0.9</v>
      </c>
      <c r="H7690" s="32">
        <v>8</v>
      </c>
      <c r="I7690" s="34">
        <v>594.53</v>
      </c>
      <c r="J7690" s="34">
        <v>330750</v>
      </c>
      <c r="K7690" s="32">
        <v>42</v>
      </c>
      <c r="L7690" s="32">
        <v>7</v>
      </c>
      <c r="M7690" s="32">
        <v>92.8</v>
      </c>
      <c r="N7690" s="47">
        <f t="shared" si="240"/>
        <v>4.4905820105820109E-3</v>
      </c>
      <c r="O7690" s="47">
        <f t="shared" si="241"/>
        <v>1.7975207860922145E-3</v>
      </c>
    </row>
    <row r="7691" spans="1:15">
      <c r="A7691" s="32" t="s">
        <v>1694</v>
      </c>
      <c r="B7691" s="32" t="s">
        <v>1360</v>
      </c>
      <c r="C7691" s="32" t="s">
        <v>66</v>
      </c>
      <c r="D7691" s="32">
        <v>30033</v>
      </c>
      <c r="E7691" s="32">
        <v>2</v>
      </c>
      <c r="F7691" s="32">
        <v>1485.26</v>
      </c>
      <c r="G7691" s="32">
        <v>0.9</v>
      </c>
      <c r="H7691" s="32">
        <v>8</v>
      </c>
      <c r="I7691" s="34">
        <v>447.44</v>
      </c>
      <c r="J7691" s="34">
        <v>330750</v>
      </c>
      <c r="K7691" s="32">
        <v>42</v>
      </c>
      <c r="L7691" s="32">
        <v>7</v>
      </c>
      <c r="M7691" s="32">
        <v>92.8</v>
      </c>
      <c r="N7691" s="47">
        <f t="shared" si="240"/>
        <v>4.4905820105820109E-3</v>
      </c>
      <c r="O7691" s="47">
        <f t="shared" si="241"/>
        <v>1.3528042328042327E-3</v>
      </c>
    </row>
    <row r="7692" spans="1:15">
      <c r="A7692" s="32" t="s">
        <v>1694</v>
      </c>
      <c r="B7692" s="32" t="s">
        <v>1361</v>
      </c>
      <c r="C7692" s="32" t="s">
        <v>66</v>
      </c>
      <c r="D7692" s="32">
        <v>30033</v>
      </c>
      <c r="E7692" s="32">
        <v>2</v>
      </c>
      <c r="F7692" s="32">
        <v>1485.26</v>
      </c>
      <c r="G7692" s="32">
        <v>0.9</v>
      </c>
      <c r="H7692" s="32">
        <v>8</v>
      </c>
      <c r="I7692" s="34">
        <v>415.94</v>
      </c>
      <c r="J7692" s="34">
        <v>330750</v>
      </c>
      <c r="K7692" s="32">
        <v>42</v>
      </c>
      <c r="L7692" s="32">
        <v>7</v>
      </c>
      <c r="M7692" s="32">
        <v>92.8</v>
      </c>
      <c r="N7692" s="47">
        <f t="shared" si="240"/>
        <v>4.4905820105820109E-3</v>
      </c>
      <c r="O7692" s="47">
        <f t="shared" si="241"/>
        <v>1.2575661375661376E-3</v>
      </c>
    </row>
    <row r="7693" spans="1:15">
      <c r="A7693" s="32" t="s">
        <v>1694</v>
      </c>
      <c r="B7693" s="32" t="s">
        <v>1362</v>
      </c>
      <c r="C7693" s="32" t="s">
        <v>66</v>
      </c>
      <c r="D7693" s="32">
        <v>30033</v>
      </c>
      <c r="E7693" s="32">
        <v>2</v>
      </c>
      <c r="F7693" s="32">
        <v>1485.26</v>
      </c>
      <c r="G7693" s="32">
        <v>0.9</v>
      </c>
      <c r="H7693" s="32">
        <v>8</v>
      </c>
      <c r="I7693" s="34">
        <v>393</v>
      </c>
      <c r="J7693" s="34">
        <v>330750</v>
      </c>
      <c r="K7693" s="32">
        <v>42</v>
      </c>
      <c r="L7693" s="32">
        <v>7</v>
      </c>
      <c r="M7693" s="32">
        <v>92.8</v>
      </c>
      <c r="N7693" s="47">
        <f t="shared" si="240"/>
        <v>4.4905820105820109E-3</v>
      </c>
      <c r="O7693" s="47">
        <f t="shared" si="241"/>
        <v>1.1882086167800453E-3</v>
      </c>
    </row>
    <row r="7694" spans="1:15">
      <c r="A7694" s="32" t="s">
        <v>1694</v>
      </c>
      <c r="B7694" s="32" t="s">
        <v>1363</v>
      </c>
      <c r="C7694" s="32" t="s">
        <v>66</v>
      </c>
      <c r="D7694" s="32">
        <v>30033</v>
      </c>
      <c r="E7694" s="32">
        <v>2</v>
      </c>
      <c r="F7694" s="32">
        <v>1529.82</v>
      </c>
      <c r="G7694" s="32">
        <v>0.90300000000000002</v>
      </c>
      <c r="H7694" s="32">
        <v>8</v>
      </c>
      <c r="I7694" s="34">
        <v>317.69</v>
      </c>
      <c r="J7694" s="34">
        <v>347287.5</v>
      </c>
      <c r="K7694" s="32">
        <v>42</v>
      </c>
      <c r="L7694" s="32">
        <v>7</v>
      </c>
      <c r="M7694" s="32">
        <v>92.8</v>
      </c>
      <c r="N7694" s="47">
        <f t="shared" si="240"/>
        <v>4.4050534499514094E-3</v>
      </c>
      <c r="O7694" s="47">
        <f t="shared" si="241"/>
        <v>9.1477522225821546E-4</v>
      </c>
    </row>
    <row r="7695" spans="1:15">
      <c r="A7695" s="32" t="s">
        <v>1694</v>
      </c>
      <c r="B7695" s="32" t="s">
        <v>1364</v>
      </c>
      <c r="C7695" s="32" t="s">
        <v>66</v>
      </c>
      <c r="D7695" s="32">
        <v>30033</v>
      </c>
      <c r="E7695" s="32">
        <v>2</v>
      </c>
      <c r="F7695" s="32">
        <v>1529.82</v>
      </c>
      <c r="G7695" s="32">
        <v>0.92700000000000005</v>
      </c>
      <c r="H7695" s="32">
        <v>6</v>
      </c>
      <c r="I7695" s="34">
        <v>444.41</v>
      </c>
      <c r="J7695" s="34">
        <v>347287.5</v>
      </c>
      <c r="K7695" s="32">
        <v>42</v>
      </c>
      <c r="L7695" s="32">
        <v>7</v>
      </c>
      <c r="M7695" s="32">
        <v>92.8</v>
      </c>
      <c r="N7695" s="47">
        <f t="shared" si="240"/>
        <v>4.4050534499514094E-3</v>
      </c>
      <c r="O7695" s="47">
        <f t="shared" si="241"/>
        <v>1.279660223877911E-3</v>
      </c>
    </row>
    <row r="7696" spans="1:15">
      <c r="A7696" s="32" t="s">
        <v>1694</v>
      </c>
      <c r="B7696" s="32" t="s">
        <v>1365</v>
      </c>
      <c r="C7696" s="32" t="s">
        <v>66</v>
      </c>
      <c r="D7696" s="32">
        <v>30033</v>
      </c>
      <c r="E7696" s="32">
        <v>2</v>
      </c>
      <c r="F7696" s="32">
        <v>1529.82</v>
      </c>
      <c r="G7696" s="32">
        <v>0.91100000000000003</v>
      </c>
      <c r="H7696" s="32">
        <v>7</v>
      </c>
      <c r="I7696" s="34">
        <v>306.22000000000003</v>
      </c>
      <c r="J7696" s="34">
        <v>347287.5</v>
      </c>
      <c r="K7696" s="32">
        <v>42</v>
      </c>
      <c r="L7696" s="32">
        <v>7</v>
      </c>
      <c r="M7696" s="32">
        <v>92.8</v>
      </c>
      <c r="N7696" s="47">
        <f t="shared" si="240"/>
        <v>4.4050534499514094E-3</v>
      </c>
      <c r="O7696" s="47">
        <f t="shared" si="241"/>
        <v>8.817478314076954E-4</v>
      </c>
    </row>
    <row r="7697" spans="1:15">
      <c r="A7697" s="32" t="s">
        <v>1694</v>
      </c>
      <c r="B7697" s="32" t="s">
        <v>1366</v>
      </c>
      <c r="C7697" s="32" t="s">
        <v>66</v>
      </c>
      <c r="D7697" s="32">
        <v>30033</v>
      </c>
      <c r="E7697" s="32">
        <v>2</v>
      </c>
      <c r="F7697" s="32">
        <v>1529.82</v>
      </c>
      <c r="G7697" s="32">
        <v>0.92300000000000004</v>
      </c>
      <c r="H7697" s="32">
        <v>6</v>
      </c>
      <c r="I7697" s="34">
        <v>176.9</v>
      </c>
      <c r="J7697" s="34">
        <v>347287.5</v>
      </c>
      <c r="K7697" s="32">
        <v>42</v>
      </c>
      <c r="L7697" s="32">
        <v>7</v>
      </c>
      <c r="M7697" s="32">
        <v>92.8</v>
      </c>
      <c r="N7697" s="47">
        <f t="shared" si="240"/>
        <v>4.4050534499514094E-3</v>
      </c>
      <c r="O7697" s="47">
        <f t="shared" si="241"/>
        <v>5.0937623726739374E-4</v>
      </c>
    </row>
    <row r="7698" spans="1:15">
      <c r="A7698" s="32" t="s">
        <v>1694</v>
      </c>
      <c r="B7698" s="32" t="s">
        <v>1367</v>
      </c>
      <c r="C7698" s="32" t="s">
        <v>66</v>
      </c>
      <c r="D7698" s="32">
        <v>30033</v>
      </c>
      <c r="E7698" s="32">
        <v>2</v>
      </c>
      <c r="F7698" s="32">
        <v>1575.71</v>
      </c>
      <c r="G7698" s="32">
        <v>0.91100000000000003</v>
      </c>
      <c r="H7698" s="32">
        <v>8</v>
      </c>
      <c r="I7698" s="34">
        <v>900.87</v>
      </c>
      <c r="J7698" s="34">
        <v>364651.88</v>
      </c>
      <c r="K7698" s="32">
        <v>42</v>
      </c>
      <c r="L7698" s="32">
        <v>7</v>
      </c>
      <c r="M7698" s="32">
        <v>92.8</v>
      </c>
      <c r="N7698" s="47">
        <f t="shared" si="240"/>
        <v>4.321134995930914E-3</v>
      </c>
      <c r="O7698" s="47">
        <f t="shared" si="241"/>
        <v>2.4704932276778608E-3</v>
      </c>
    </row>
    <row r="7699" spans="1:15">
      <c r="A7699" s="32" t="s">
        <v>1694</v>
      </c>
      <c r="B7699" s="32" t="s">
        <v>1368</v>
      </c>
      <c r="C7699" s="32" t="s">
        <v>66</v>
      </c>
      <c r="D7699" s="32">
        <v>30033</v>
      </c>
      <c r="E7699" s="32">
        <v>2</v>
      </c>
      <c r="F7699" s="32">
        <v>1575.71</v>
      </c>
      <c r="G7699" s="32">
        <v>0.92</v>
      </c>
      <c r="H7699" s="32">
        <v>7</v>
      </c>
      <c r="I7699" s="34">
        <v>421.79</v>
      </c>
      <c r="J7699" s="34">
        <v>364651.88</v>
      </c>
      <c r="K7699" s="32">
        <v>42</v>
      </c>
      <c r="L7699" s="32">
        <v>7</v>
      </c>
      <c r="M7699" s="32">
        <v>92.8</v>
      </c>
      <c r="N7699" s="47">
        <f t="shared" si="240"/>
        <v>4.321134995930914E-3</v>
      </c>
      <c r="O7699" s="47">
        <f t="shared" si="241"/>
        <v>1.1566922402813336E-3</v>
      </c>
    </row>
    <row r="7700" spans="1:15">
      <c r="A7700" s="32" t="s">
        <v>1694</v>
      </c>
      <c r="B7700" s="32" t="s">
        <v>1369</v>
      </c>
      <c r="C7700" s="32" t="s">
        <v>66</v>
      </c>
      <c r="D7700" s="32">
        <v>30033</v>
      </c>
      <c r="E7700" s="32">
        <v>2</v>
      </c>
      <c r="F7700" s="32">
        <v>1575.71</v>
      </c>
      <c r="G7700" s="32">
        <v>0.93899999999999995</v>
      </c>
      <c r="H7700" s="32">
        <v>5</v>
      </c>
      <c r="I7700" s="34">
        <v>224.58</v>
      </c>
      <c r="J7700" s="34">
        <v>364651.88</v>
      </c>
      <c r="K7700" s="32">
        <v>42</v>
      </c>
      <c r="L7700" s="32">
        <v>7</v>
      </c>
      <c r="M7700" s="32">
        <v>92.8</v>
      </c>
      <c r="N7700" s="47">
        <f t="shared" si="240"/>
        <v>4.321134995930914E-3</v>
      </c>
      <c r="O7700" s="47">
        <f t="shared" si="241"/>
        <v>6.1587506418450384E-4</v>
      </c>
    </row>
    <row r="7701" spans="1:15">
      <c r="A7701" s="32" t="s">
        <v>1694</v>
      </c>
      <c r="B7701" s="32" t="s">
        <v>1370</v>
      </c>
      <c r="C7701" s="32" t="s">
        <v>66</v>
      </c>
      <c r="D7701" s="32">
        <v>30033</v>
      </c>
      <c r="E7701" s="32">
        <v>2</v>
      </c>
      <c r="F7701" s="32">
        <v>1575.71</v>
      </c>
      <c r="G7701" s="32">
        <v>0.92100000000000004</v>
      </c>
      <c r="H7701" s="32">
        <v>7</v>
      </c>
      <c r="I7701" s="34">
        <v>553.71</v>
      </c>
      <c r="J7701" s="34">
        <v>364651.88</v>
      </c>
      <c r="K7701" s="32">
        <v>42</v>
      </c>
      <c r="L7701" s="32">
        <v>7</v>
      </c>
      <c r="M7701" s="32">
        <v>92.8</v>
      </c>
      <c r="N7701" s="47">
        <f t="shared" si="240"/>
        <v>4.321134995930914E-3</v>
      </c>
      <c r="O7701" s="47">
        <f t="shared" si="241"/>
        <v>1.5184619369026701E-3</v>
      </c>
    </row>
    <row r="7702" spans="1:15">
      <c r="A7702" s="32" t="s">
        <v>1694</v>
      </c>
      <c r="B7702" s="32" t="s">
        <v>1371</v>
      </c>
      <c r="C7702" s="32" t="s">
        <v>66</v>
      </c>
      <c r="D7702" s="32">
        <v>30033</v>
      </c>
      <c r="E7702" s="32">
        <v>2</v>
      </c>
      <c r="F7702" s="32">
        <v>1622.98</v>
      </c>
      <c r="G7702" s="32">
        <v>0.90400000000000003</v>
      </c>
      <c r="H7702" s="32">
        <v>8</v>
      </c>
      <c r="I7702" s="34">
        <v>362.09</v>
      </c>
      <c r="J7702" s="34">
        <v>382884.47</v>
      </c>
      <c r="K7702" s="32">
        <v>42</v>
      </c>
      <c r="L7702" s="32">
        <v>7</v>
      </c>
      <c r="M7702" s="32">
        <v>92.8</v>
      </c>
      <c r="N7702" s="47">
        <f t="shared" si="240"/>
        <v>4.238824311678142E-3</v>
      </c>
      <c r="O7702" s="47">
        <f t="shared" si="241"/>
        <v>9.4568996230116095E-4</v>
      </c>
    </row>
    <row r="7703" spans="1:15">
      <c r="A7703" s="32" t="s">
        <v>1694</v>
      </c>
      <c r="B7703" s="32" t="s">
        <v>1372</v>
      </c>
      <c r="C7703" s="32" t="s">
        <v>66</v>
      </c>
      <c r="D7703" s="32">
        <v>30033</v>
      </c>
      <c r="E7703" s="32">
        <v>2</v>
      </c>
      <c r="F7703" s="32">
        <v>1622.98</v>
      </c>
      <c r="G7703" s="32">
        <v>0.91100000000000003</v>
      </c>
      <c r="H7703" s="32">
        <v>8</v>
      </c>
      <c r="I7703" s="34">
        <v>460.66</v>
      </c>
      <c r="J7703" s="34">
        <v>382884.47</v>
      </c>
      <c r="K7703" s="32">
        <v>42</v>
      </c>
      <c r="L7703" s="32">
        <v>7</v>
      </c>
      <c r="M7703" s="32">
        <v>92.8</v>
      </c>
      <c r="N7703" s="47">
        <f t="shared" si="240"/>
        <v>4.238824311678142E-3</v>
      </c>
      <c r="O7703" s="47">
        <f t="shared" si="241"/>
        <v>1.2031305422233502E-3</v>
      </c>
    </row>
    <row r="7704" spans="1:15">
      <c r="A7704" s="32" t="s">
        <v>1694</v>
      </c>
      <c r="B7704" s="32" t="s">
        <v>1373</v>
      </c>
      <c r="C7704" s="32" t="s">
        <v>66</v>
      </c>
      <c r="D7704" s="32">
        <v>30033</v>
      </c>
      <c r="E7704" s="32">
        <v>2</v>
      </c>
      <c r="F7704" s="32">
        <v>1622.98</v>
      </c>
      <c r="G7704" s="32">
        <v>0.94599999999999995</v>
      </c>
      <c r="H7704" s="32">
        <v>4</v>
      </c>
      <c r="I7704" s="34">
        <v>196.42</v>
      </c>
      <c r="J7704" s="34">
        <v>382884.47</v>
      </c>
      <c r="K7704" s="32">
        <v>42</v>
      </c>
      <c r="L7704" s="32">
        <v>7</v>
      </c>
      <c r="M7704" s="32">
        <v>92.8</v>
      </c>
      <c r="N7704" s="47">
        <f t="shared" si="240"/>
        <v>4.238824311678142E-3</v>
      </c>
      <c r="O7704" s="47">
        <f t="shared" si="241"/>
        <v>5.1300069705099299E-4</v>
      </c>
    </row>
    <row r="7705" spans="1:15">
      <c r="A7705" s="32" t="s">
        <v>1694</v>
      </c>
      <c r="B7705" s="32" t="s">
        <v>1374</v>
      </c>
      <c r="C7705" s="32" t="s">
        <v>66</v>
      </c>
      <c r="D7705" s="32">
        <v>30033</v>
      </c>
      <c r="E7705" s="32">
        <v>2</v>
      </c>
      <c r="F7705" s="32">
        <v>1622.98</v>
      </c>
      <c r="G7705" s="32">
        <v>0.92300000000000004</v>
      </c>
      <c r="H7705" s="32">
        <v>6</v>
      </c>
      <c r="I7705" s="34">
        <v>366.06</v>
      </c>
      <c r="J7705" s="34">
        <v>382884.47</v>
      </c>
      <c r="K7705" s="32">
        <v>42</v>
      </c>
      <c r="L7705" s="32">
        <v>7</v>
      </c>
      <c r="M7705" s="32">
        <v>92.8</v>
      </c>
      <c r="N7705" s="47">
        <f t="shared" si="240"/>
        <v>4.238824311678142E-3</v>
      </c>
      <c r="O7705" s="47">
        <f t="shared" si="241"/>
        <v>9.5605862520357649E-4</v>
      </c>
    </row>
    <row r="7706" spans="1:15">
      <c r="A7706" s="32" t="s">
        <v>1695</v>
      </c>
      <c r="B7706" s="32" t="s">
        <v>1351</v>
      </c>
      <c r="C7706" s="32" t="s">
        <v>52</v>
      </c>
      <c r="D7706" s="32">
        <v>30044</v>
      </c>
      <c r="E7706" s="32">
        <v>2</v>
      </c>
      <c r="F7706" s="32">
        <v>1400</v>
      </c>
      <c r="G7706" s="32">
        <v>0.93300000000000005</v>
      </c>
      <c r="H7706" s="32">
        <v>6</v>
      </c>
      <c r="I7706" s="34">
        <v>135.06</v>
      </c>
      <c r="J7706" s="34">
        <v>300000</v>
      </c>
      <c r="K7706" s="32">
        <v>48</v>
      </c>
      <c r="L7706" s="32">
        <v>7</v>
      </c>
      <c r="M7706" s="32">
        <v>93.1</v>
      </c>
      <c r="N7706" s="47">
        <f t="shared" si="240"/>
        <v>4.6666666666666671E-3</v>
      </c>
      <c r="O7706" s="47">
        <f t="shared" si="241"/>
        <v>4.5019999999999999E-4</v>
      </c>
    </row>
    <row r="7707" spans="1:15">
      <c r="A7707" s="32" t="s">
        <v>1695</v>
      </c>
      <c r="B7707" s="32" t="s">
        <v>1352</v>
      </c>
      <c r="C7707" s="32" t="s">
        <v>52</v>
      </c>
      <c r="D7707" s="32">
        <v>30044</v>
      </c>
      <c r="E7707" s="32">
        <v>2</v>
      </c>
      <c r="F7707" s="32">
        <v>1400</v>
      </c>
      <c r="G7707" s="32">
        <v>0.89300000000000002</v>
      </c>
      <c r="H7707" s="32">
        <v>9</v>
      </c>
      <c r="I7707" s="34">
        <v>627.5</v>
      </c>
      <c r="J7707" s="34">
        <v>300000</v>
      </c>
      <c r="K7707" s="32">
        <v>48</v>
      </c>
      <c r="L7707" s="32">
        <v>7</v>
      </c>
      <c r="M7707" s="32">
        <v>93.1</v>
      </c>
      <c r="N7707" s="47">
        <f t="shared" si="240"/>
        <v>4.6666666666666671E-3</v>
      </c>
      <c r="O7707" s="47">
        <f t="shared" si="241"/>
        <v>2.0916666666666666E-3</v>
      </c>
    </row>
    <row r="7708" spans="1:15">
      <c r="A7708" s="32" t="s">
        <v>1695</v>
      </c>
      <c r="B7708" s="32" t="s">
        <v>1353</v>
      </c>
      <c r="C7708" s="32" t="s">
        <v>52</v>
      </c>
      <c r="D7708" s="32">
        <v>30044</v>
      </c>
      <c r="E7708" s="32">
        <v>2</v>
      </c>
      <c r="F7708" s="32">
        <v>1400</v>
      </c>
      <c r="G7708" s="32">
        <v>0.94799999999999995</v>
      </c>
      <c r="H7708" s="32">
        <v>4</v>
      </c>
      <c r="I7708" s="34">
        <v>323.54000000000002</v>
      </c>
      <c r="J7708" s="34">
        <v>300000</v>
      </c>
      <c r="K7708" s="32">
        <v>48</v>
      </c>
      <c r="L7708" s="32">
        <v>7</v>
      </c>
      <c r="M7708" s="32">
        <v>93.1</v>
      </c>
      <c r="N7708" s="47">
        <f t="shared" si="240"/>
        <v>4.6666666666666671E-3</v>
      </c>
      <c r="O7708" s="47">
        <f t="shared" si="241"/>
        <v>1.0784666666666667E-3</v>
      </c>
    </row>
    <row r="7709" spans="1:15">
      <c r="A7709" s="32" t="s">
        <v>1695</v>
      </c>
      <c r="B7709" s="32" t="s">
        <v>1354</v>
      </c>
      <c r="C7709" s="32" t="s">
        <v>52</v>
      </c>
      <c r="D7709" s="32">
        <v>30044</v>
      </c>
      <c r="E7709" s="32">
        <v>2</v>
      </c>
      <c r="F7709" s="32">
        <v>1400</v>
      </c>
      <c r="G7709" s="32">
        <v>0.90900000000000003</v>
      </c>
      <c r="H7709" s="32">
        <v>8</v>
      </c>
      <c r="I7709" s="34">
        <v>972.8</v>
      </c>
      <c r="J7709" s="34">
        <v>300000</v>
      </c>
      <c r="K7709" s="32">
        <v>48</v>
      </c>
      <c r="L7709" s="32">
        <v>7</v>
      </c>
      <c r="M7709" s="32">
        <v>93.1</v>
      </c>
      <c r="N7709" s="47">
        <f t="shared" si="240"/>
        <v>4.6666666666666671E-3</v>
      </c>
      <c r="O7709" s="47">
        <f t="shared" si="241"/>
        <v>3.2426666666666667E-3</v>
      </c>
    </row>
    <row r="7710" spans="1:15">
      <c r="A7710" s="32" t="s">
        <v>1695</v>
      </c>
      <c r="B7710" s="32" t="s">
        <v>1355</v>
      </c>
      <c r="C7710" s="32" t="s">
        <v>52</v>
      </c>
      <c r="D7710" s="32">
        <v>30044</v>
      </c>
      <c r="E7710" s="32">
        <v>2</v>
      </c>
      <c r="F7710" s="32">
        <v>1442</v>
      </c>
      <c r="G7710" s="32">
        <v>0.89</v>
      </c>
      <c r="H7710" s="32">
        <v>9</v>
      </c>
      <c r="I7710" s="34">
        <v>378.58</v>
      </c>
      <c r="J7710" s="34">
        <v>315000</v>
      </c>
      <c r="K7710" s="32">
        <v>48</v>
      </c>
      <c r="L7710" s="32">
        <v>7</v>
      </c>
      <c r="M7710" s="32">
        <v>93.1</v>
      </c>
      <c r="N7710" s="47">
        <f t="shared" si="240"/>
        <v>4.5777777777777778E-3</v>
      </c>
      <c r="O7710" s="47">
        <f t="shared" si="241"/>
        <v>1.2018412698412697E-3</v>
      </c>
    </row>
    <row r="7711" spans="1:15">
      <c r="A7711" s="32" t="s">
        <v>1695</v>
      </c>
      <c r="B7711" s="32" t="s">
        <v>1356</v>
      </c>
      <c r="C7711" s="32" t="s">
        <v>52</v>
      </c>
      <c r="D7711" s="32">
        <v>30044</v>
      </c>
      <c r="E7711" s="32">
        <v>2</v>
      </c>
      <c r="F7711" s="32">
        <v>1442</v>
      </c>
      <c r="G7711" s="32">
        <v>0.84</v>
      </c>
      <c r="H7711" s="32">
        <v>14</v>
      </c>
      <c r="I7711" s="34">
        <v>190.27</v>
      </c>
      <c r="J7711" s="34">
        <v>315000</v>
      </c>
      <c r="K7711" s="32">
        <v>48</v>
      </c>
      <c r="L7711" s="32">
        <v>7</v>
      </c>
      <c r="M7711" s="32">
        <v>93.1</v>
      </c>
      <c r="N7711" s="47">
        <f t="shared" si="240"/>
        <v>4.5777777777777778E-3</v>
      </c>
      <c r="O7711" s="47">
        <f t="shared" si="241"/>
        <v>6.0403174603174603E-4</v>
      </c>
    </row>
    <row r="7712" spans="1:15">
      <c r="A7712" s="32" t="s">
        <v>1695</v>
      </c>
      <c r="B7712" s="32" t="s">
        <v>1357</v>
      </c>
      <c r="C7712" s="32" t="s">
        <v>52</v>
      </c>
      <c r="D7712" s="32">
        <v>30044</v>
      </c>
      <c r="E7712" s="32">
        <v>2</v>
      </c>
      <c r="F7712" s="32">
        <v>1442</v>
      </c>
      <c r="G7712" s="32">
        <v>0.84</v>
      </c>
      <c r="H7712" s="32">
        <v>14</v>
      </c>
      <c r="I7712" s="34">
        <v>125.06</v>
      </c>
      <c r="J7712" s="34">
        <v>315000</v>
      </c>
      <c r="K7712" s="32">
        <v>48</v>
      </c>
      <c r="L7712" s="32">
        <v>7</v>
      </c>
      <c r="M7712" s="32">
        <v>93.1</v>
      </c>
      <c r="N7712" s="47">
        <f t="shared" si="240"/>
        <v>4.5777777777777778E-3</v>
      </c>
      <c r="O7712" s="47">
        <f t="shared" si="241"/>
        <v>3.9701587301587305E-4</v>
      </c>
    </row>
    <row r="7713" spans="1:15">
      <c r="A7713" s="32" t="s">
        <v>1695</v>
      </c>
      <c r="B7713" s="32" t="s">
        <v>1358</v>
      </c>
      <c r="C7713" s="32" t="s">
        <v>52</v>
      </c>
      <c r="D7713" s="32">
        <v>30044</v>
      </c>
      <c r="E7713" s="32">
        <v>2</v>
      </c>
      <c r="F7713" s="32">
        <v>1442</v>
      </c>
      <c r="G7713" s="32">
        <v>0.84</v>
      </c>
      <c r="H7713" s="32">
        <v>14</v>
      </c>
      <c r="I7713" s="34">
        <v>652.23</v>
      </c>
      <c r="J7713" s="34">
        <v>315000</v>
      </c>
      <c r="K7713" s="32">
        <v>48</v>
      </c>
      <c r="L7713" s="32">
        <v>7</v>
      </c>
      <c r="M7713" s="32">
        <v>93.1</v>
      </c>
      <c r="N7713" s="47">
        <f t="shared" si="240"/>
        <v>4.5777777777777778E-3</v>
      </c>
      <c r="O7713" s="47">
        <f t="shared" si="241"/>
        <v>2.0705714285714286E-3</v>
      </c>
    </row>
    <row r="7714" spans="1:15">
      <c r="A7714" s="32" t="s">
        <v>1695</v>
      </c>
      <c r="B7714" s="32" t="s">
        <v>1359</v>
      </c>
      <c r="C7714" s="32" t="s">
        <v>52</v>
      </c>
      <c r="D7714" s="32">
        <v>30044</v>
      </c>
      <c r="E7714" s="32">
        <v>2</v>
      </c>
      <c r="F7714" s="32">
        <v>1485.26</v>
      </c>
      <c r="G7714" s="32">
        <v>0.9</v>
      </c>
      <c r="H7714" s="32">
        <v>8</v>
      </c>
      <c r="I7714" s="34">
        <v>327.29000000000002</v>
      </c>
      <c r="J7714" s="34">
        <v>330750</v>
      </c>
      <c r="K7714" s="32">
        <v>48</v>
      </c>
      <c r="L7714" s="32">
        <v>7</v>
      </c>
      <c r="M7714" s="32">
        <v>93.1</v>
      </c>
      <c r="N7714" s="47">
        <f t="shared" si="240"/>
        <v>4.4905820105820109E-3</v>
      </c>
      <c r="O7714" s="47">
        <f t="shared" si="241"/>
        <v>9.8953892668178392E-4</v>
      </c>
    </row>
    <row r="7715" spans="1:15">
      <c r="A7715" s="32" t="s">
        <v>1695</v>
      </c>
      <c r="B7715" s="32" t="s">
        <v>1360</v>
      </c>
      <c r="C7715" s="32" t="s">
        <v>52</v>
      </c>
      <c r="D7715" s="32">
        <v>30044</v>
      </c>
      <c r="E7715" s="32">
        <v>2</v>
      </c>
      <c r="F7715" s="32">
        <v>1485.26</v>
      </c>
      <c r="G7715" s="32">
        <v>0.9</v>
      </c>
      <c r="H7715" s="32">
        <v>8</v>
      </c>
      <c r="I7715" s="34">
        <v>775.58</v>
      </c>
      <c r="J7715" s="34">
        <v>330750</v>
      </c>
      <c r="K7715" s="32">
        <v>48</v>
      </c>
      <c r="L7715" s="32">
        <v>7</v>
      </c>
      <c r="M7715" s="32">
        <v>93.1</v>
      </c>
      <c r="N7715" s="47">
        <f t="shared" si="240"/>
        <v>4.4905820105820109E-3</v>
      </c>
      <c r="O7715" s="47">
        <f t="shared" si="241"/>
        <v>2.344913076341648E-3</v>
      </c>
    </row>
    <row r="7716" spans="1:15">
      <c r="A7716" s="32" t="s">
        <v>1695</v>
      </c>
      <c r="B7716" s="32" t="s">
        <v>1361</v>
      </c>
      <c r="C7716" s="32" t="s">
        <v>52</v>
      </c>
      <c r="D7716" s="32">
        <v>30044</v>
      </c>
      <c r="E7716" s="32">
        <v>2</v>
      </c>
      <c r="F7716" s="32">
        <v>1485.26</v>
      </c>
      <c r="G7716" s="32">
        <v>0.9</v>
      </c>
      <c r="H7716" s="32">
        <v>8</v>
      </c>
      <c r="I7716" s="34">
        <v>259.72000000000003</v>
      </c>
      <c r="J7716" s="34">
        <v>330750</v>
      </c>
      <c r="K7716" s="32">
        <v>48</v>
      </c>
      <c r="L7716" s="32">
        <v>7</v>
      </c>
      <c r="M7716" s="32">
        <v>93.1</v>
      </c>
      <c r="N7716" s="47">
        <f t="shared" si="240"/>
        <v>4.4905820105820109E-3</v>
      </c>
      <c r="O7716" s="47">
        <f t="shared" si="241"/>
        <v>7.8524565381708246E-4</v>
      </c>
    </row>
    <row r="7717" spans="1:15">
      <c r="A7717" s="32" t="s">
        <v>1695</v>
      </c>
      <c r="B7717" s="32" t="s">
        <v>1362</v>
      </c>
      <c r="C7717" s="32" t="s">
        <v>52</v>
      </c>
      <c r="D7717" s="32">
        <v>30044</v>
      </c>
      <c r="E7717" s="32">
        <v>2</v>
      </c>
      <c r="F7717" s="32">
        <v>1485.26</v>
      </c>
      <c r="G7717" s="32">
        <v>0.9</v>
      </c>
      <c r="H7717" s="32">
        <v>8</v>
      </c>
      <c r="I7717" s="34">
        <v>371.94</v>
      </c>
      <c r="J7717" s="34">
        <v>330750</v>
      </c>
      <c r="K7717" s="32">
        <v>48</v>
      </c>
      <c r="L7717" s="32">
        <v>7</v>
      </c>
      <c r="M7717" s="32">
        <v>93.1</v>
      </c>
      <c r="N7717" s="47">
        <f t="shared" si="240"/>
        <v>4.4905820105820109E-3</v>
      </c>
      <c r="O7717" s="47">
        <f t="shared" si="241"/>
        <v>1.1245351473922903E-3</v>
      </c>
    </row>
    <row r="7718" spans="1:15">
      <c r="A7718" s="32" t="s">
        <v>1695</v>
      </c>
      <c r="B7718" s="32" t="s">
        <v>1363</v>
      </c>
      <c r="C7718" s="32" t="s">
        <v>52</v>
      </c>
      <c r="D7718" s="32">
        <v>30044</v>
      </c>
      <c r="E7718" s="32">
        <v>2</v>
      </c>
      <c r="F7718" s="32">
        <v>1529.82</v>
      </c>
      <c r="G7718" s="32">
        <v>0.90700000000000003</v>
      </c>
      <c r="H7718" s="32">
        <v>8</v>
      </c>
      <c r="I7718" s="34">
        <v>183.79</v>
      </c>
      <c r="J7718" s="34">
        <v>347287.5</v>
      </c>
      <c r="K7718" s="32">
        <v>48</v>
      </c>
      <c r="L7718" s="32">
        <v>7</v>
      </c>
      <c r="M7718" s="32">
        <v>93.1</v>
      </c>
      <c r="N7718" s="47">
        <f t="shared" si="240"/>
        <v>4.4050534499514094E-3</v>
      </c>
      <c r="O7718" s="47">
        <f t="shared" si="241"/>
        <v>5.2921570744699994E-4</v>
      </c>
    </row>
    <row r="7719" spans="1:15">
      <c r="A7719" s="32" t="s">
        <v>1695</v>
      </c>
      <c r="B7719" s="32" t="s">
        <v>1364</v>
      </c>
      <c r="C7719" s="32" t="s">
        <v>52</v>
      </c>
      <c r="D7719" s="32">
        <v>30044</v>
      </c>
      <c r="E7719" s="32">
        <v>2</v>
      </c>
      <c r="F7719" s="32">
        <v>1529.82</v>
      </c>
      <c r="G7719" s="32">
        <v>0.89700000000000002</v>
      </c>
      <c r="H7719" s="32">
        <v>9</v>
      </c>
      <c r="I7719" s="34">
        <v>376.32</v>
      </c>
      <c r="J7719" s="34">
        <v>347287.5</v>
      </c>
      <c r="K7719" s="32">
        <v>48</v>
      </c>
      <c r="L7719" s="32">
        <v>7</v>
      </c>
      <c r="M7719" s="32">
        <v>93.1</v>
      </c>
      <c r="N7719" s="47">
        <f t="shared" si="240"/>
        <v>4.4050534499514094E-3</v>
      </c>
      <c r="O7719" s="47">
        <f t="shared" si="241"/>
        <v>1.0835978835978836E-3</v>
      </c>
    </row>
    <row r="7720" spans="1:15">
      <c r="A7720" s="32" t="s">
        <v>1695</v>
      </c>
      <c r="B7720" s="32" t="s">
        <v>1365</v>
      </c>
      <c r="C7720" s="32" t="s">
        <v>52</v>
      </c>
      <c r="D7720" s="32">
        <v>30044</v>
      </c>
      <c r="E7720" s="32">
        <v>2</v>
      </c>
      <c r="F7720" s="32">
        <v>1529.82</v>
      </c>
      <c r="G7720" s="32">
        <v>0.89600000000000002</v>
      </c>
      <c r="H7720" s="32">
        <v>9</v>
      </c>
      <c r="I7720" s="34">
        <v>303.52999999999997</v>
      </c>
      <c r="J7720" s="34">
        <v>347287.5</v>
      </c>
      <c r="K7720" s="32">
        <v>48</v>
      </c>
      <c r="L7720" s="32">
        <v>7</v>
      </c>
      <c r="M7720" s="32">
        <v>93.1</v>
      </c>
      <c r="N7720" s="47">
        <f t="shared" si="240"/>
        <v>4.4050534499514094E-3</v>
      </c>
      <c r="O7720" s="47">
        <f t="shared" si="241"/>
        <v>8.7400208760752965E-4</v>
      </c>
    </row>
    <row r="7721" spans="1:15">
      <c r="A7721" s="32" t="s">
        <v>1695</v>
      </c>
      <c r="B7721" s="32" t="s">
        <v>1366</v>
      </c>
      <c r="C7721" s="32" t="s">
        <v>52</v>
      </c>
      <c r="D7721" s="32">
        <v>30044</v>
      </c>
      <c r="E7721" s="32">
        <v>2</v>
      </c>
      <c r="F7721" s="32">
        <v>1529.82</v>
      </c>
      <c r="G7721" s="32">
        <v>0.93</v>
      </c>
      <c r="H7721" s="32">
        <v>6</v>
      </c>
      <c r="I7721" s="34">
        <v>236.35</v>
      </c>
      <c r="J7721" s="34">
        <v>347287.5</v>
      </c>
      <c r="K7721" s="32">
        <v>48</v>
      </c>
      <c r="L7721" s="32">
        <v>7</v>
      </c>
      <c r="M7721" s="32">
        <v>93.1</v>
      </c>
      <c r="N7721" s="47">
        <f t="shared" si="240"/>
        <v>4.4050534499514094E-3</v>
      </c>
      <c r="O7721" s="47">
        <f t="shared" si="241"/>
        <v>6.805600547097146E-4</v>
      </c>
    </row>
    <row r="7722" spans="1:15">
      <c r="A7722" s="32" t="s">
        <v>1695</v>
      </c>
      <c r="B7722" s="32" t="s">
        <v>1367</v>
      </c>
      <c r="C7722" s="32" t="s">
        <v>52</v>
      </c>
      <c r="D7722" s="32">
        <v>30044</v>
      </c>
      <c r="E7722" s="32">
        <v>2</v>
      </c>
      <c r="F7722" s="32">
        <v>1575.71</v>
      </c>
      <c r="G7722" s="32">
        <v>0.91800000000000004</v>
      </c>
      <c r="H7722" s="32">
        <v>7</v>
      </c>
      <c r="I7722" s="34">
        <v>230.52</v>
      </c>
      <c r="J7722" s="34">
        <v>364651.88</v>
      </c>
      <c r="K7722" s="32">
        <v>48</v>
      </c>
      <c r="L7722" s="32">
        <v>7</v>
      </c>
      <c r="M7722" s="32">
        <v>93.1</v>
      </c>
      <c r="N7722" s="47">
        <f t="shared" si="240"/>
        <v>4.321134995930914E-3</v>
      </c>
      <c r="O7722" s="47">
        <f t="shared" si="241"/>
        <v>6.3216457296202619E-4</v>
      </c>
    </row>
    <row r="7723" spans="1:15">
      <c r="A7723" s="32" t="s">
        <v>1695</v>
      </c>
      <c r="B7723" s="32" t="s">
        <v>1368</v>
      </c>
      <c r="C7723" s="32" t="s">
        <v>52</v>
      </c>
      <c r="D7723" s="32">
        <v>30044</v>
      </c>
      <c r="E7723" s="32">
        <v>2</v>
      </c>
      <c r="F7723" s="32">
        <v>1575.71</v>
      </c>
      <c r="G7723" s="32">
        <v>0.90800000000000003</v>
      </c>
      <c r="H7723" s="32">
        <v>8</v>
      </c>
      <c r="I7723" s="34">
        <v>169.38</v>
      </c>
      <c r="J7723" s="34">
        <v>364651.88</v>
      </c>
      <c r="K7723" s="32">
        <v>48</v>
      </c>
      <c r="L7723" s="32">
        <v>7</v>
      </c>
      <c r="M7723" s="32">
        <v>93.1</v>
      </c>
      <c r="N7723" s="47">
        <f t="shared" si="240"/>
        <v>4.321134995930914E-3</v>
      </c>
      <c r="O7723" s="47">
        <f t="shared" si="241"/>
        <v>4.6449781089843826E-4</v>
      </c>
    </row>
    <row r="7724" spans="1:15">
      <c r="A7724" s="32" t="s">
        <v>1695</v>
      </c>
      <c r="B7724" s="32" t="s">
        <v>1369</v>
      </c>
      <c r="C7724" s="32" t="s">
        <v>52</v>
      </c>
      <c r="D7724" s="32">
        <v>30044</v>
      </c>
      <c r="E7724" s="32">
        <v>2</v>
      </c>
      <c r="F7724" s="32">
        <v>1575.71</v>
      </c>
      <c r="G7724" s="32">
        <v>0.91700000000000004</v>
      </c>
      <c r="H7724" s="32">
        <v>7</v>
      </c>
      <c r="I7724" s="34">
        <v>827.77</v>
      </c>
      <c r="J7724" s="34">
        <v>364651.88</v>
      </c>
      <c r="K7724" s="32">
        <v>48</v>
      </c>
      <c r="L7724" s="32">
        <v>7</v>
      </c>
      <c r="M7724" s="32">
        <v>93.1</v>
      </c>
      <c r="N7724" s="47">
        <f t="shared" si="240"/>
        <v>4.321134995930914E-3</v>
      </c>
      <c r="O7724" s="47">
        <f t="shared" si="241"/>
        <v>2.2700280607356252E-3</v>
      </c>
    </row>
    <row r="7725" spans="1:15">
      <c r="A7725" s="32" t="s">
        <v>1695</v>
      </c>
      <c r="B7725" s="32" t="s">
        <v>1370</v>
      </c>
      <c r="C7725" s="32" t="s">
        <v>52</v>
      </c>
      <c r="D7725" s="32">
        <v>30044</v>
      </c>
      <c r="E7725" s="32">
        <v>2</v>
      </c>
      <c r="F7725" s="32">
        <v>1575.71</v>
      </c>
      <c r="G7725" s="32">
        <v>0.91600000000000004</v>
      </c>
      <c r="H7725" s="32">
        <v>7</v>
      </c>
      <c r="I7725" s="34">
        <v>127.57</v>
      </c>
      <c r="J7725" s="34">
        <v>364651.88</v>
      </c>
      <c r="K7725" s="32">
        <v>48</v>
      </c>
      <c r="L7725" s="32">
        <v>7</v>
      </c>
      <c r="M7725" s="32">
        <v>93.1</v>
      </c>
      <c r="N7725" s="47">
        <f t="shared" si="240"/>
        <v>4.321134995930914E-3</v>
      </c>
      <c r="O7725" s="47">
        <f t="shared" si="241"/>
        <v>3.4984051090042372E-4</v>
      </c>
    </row>
    <row r="7726" spans="1:15">
      <c r="A7726" s="32" t="s">
        <v>1695</v>
      </c>
      <c r="B7726" s="32" t="s">
        <v>1371</v>
      </c>
      <c r="C7726" s="32" t="s">
        <v>52</v>
      </c>
      <c r="D7726" s="32">
        <v>30044</v>
      </c>
      <c r="E7726" s="32">
        <v>2</v>
      </c>
      <c r="F7726" s="32">
        <v>1622.98</v>
      </c>
      <c r="G7726" s="32">
        <v>0.92600000000000005</v>
      </c>
      <c r="H7726" s="32">
        <v>6</v>
      </c>
      <c r="I7726" s="34">
        <v>205.62</v>
      </c>
      <c r="J7726" s="34">
        <v>382884.47</v>
      </c>
      <c r="K7726" s="32">
        <v>48</v>
      </c>
      <c r="L7726" s="32">
        <v>7</v>
      </c>
      <c r="M7726" s="32">
        <v>93.1</v>
      </c>
      <c r="N7726" s="47">
        <f t="shared" si="240"/>
        <v>4.238824311678142E-3</v>
      </c>
      <c r="O7726" s="47">
        <f t="shared" si="241"/>
        <v>5.3702883274424796E-4</v>
      </c>
    </row>
    <row r="7727" spans="1:15">
      <c r="A7727" s="32" t="s">
        <v>1695</v>
      </c>
      <c r="B7727" s="32" t="s">
        <v>1372</v>
      </c>
      <c r="C7727" s="32" t="s">
        <v>52</v>
      </c>
      <c r="D7727" s="32">
        <v>30044</v>
      </c>
      <c r="E7727" s="32">
        <v>2</v>
      </c>
      <c r="F7727" s="32">
        <v>1622.98</v>
      </c>
      <c r="G7727" s="32">
        <v>0.94499999999999995</v>
      </c>
      <c r="H7727" s="32">
        <v>4</v>
      </c>
      <c r="I7727" s="34">
        <v>1251.8399999999999</v>
      </c>
      <c r="J7727" s="34">
        <v>382884.47</v>
      </c>
      <c r="K7727" s="32">
        <v>48</v>
      </c>
      <c r="L7727" s="32">
        <v>7</v>
      </c>
      <c r="M7727" s="32">
        <v>93.1</v>
      </c>
      <c r="N7727" s="47">
        <f t="shared" si="240"/>
        <v>4.238824311678142E-3</v>
      </c>
      <c r="O7727" s="47">
        <f t="shared" si="241"/>
        <v>3.2694979767656806E-3</v>
      </c>
    </row>
    <row r="7728" spans="1:15">
      <c r="A7728" s="32" t="s">
        <v>1695</v>
      </c>
      <c r="B7728" s="32" t="s">
        <v>1373</v>
      </c>
      <c r="C7728" s="32" t="s">
        <v>52</v>
      </c>
      <c r="D7728" s="32">
        <v>30044</v>
      </c>
      <c r="E7728" s="32">
        <v>2</v>
      </c>
      <c r="F7728" s="32">
        <v>1622.98</v>
      </c>
      <c r="G7728" s="32">
        <v>0.93</v>
      </c>
      <c r="H7728" s="32">
        <v>6</v>
      </c>
      <c r="I7728" s="34">
        <v>310.69</v>
      </c>
      <c r="J7728" s="34">
        <v>382884.47</v>
      </c>
      <c r="K7728" s="32">
        <v>48</v>
      </c>
      <c r="L7728" s="32">
        <v>7</v>
      </c>
      <c r="M7728" s="32">
        <v>93.1</v>
      </c>
      <c r="N7728" s="47">
        <f t="shared" si="240"/>
        <v>4.238824311678142E-3</v>
      </c>
      <c r="O7728" s="47">
        <f t="shared" si="241"/>
        <v>8.1144581288449761E-4</v>
      </c>
    </row>
    <row r="7729" spans="1:15">
      <c r="A7729" s="32" t="s">
        <v>1695</v>
      </c>
      <c r="B7729" s="32" t="s">
        <v>1374</v>
      </c>
      <c r="C7729" s="32" t="s">
        <v>52</v>
      </c>
      <c r="D7729" s="32">
        <v>30044</v>
      </c>
      <c r="E7729" s="32">
        <v>2</v>
      </c>
      <c r="F7729" s="32">
        <v>1622.98</v>
      </c>
      <c r="G7729" s="32">
        <v>0.93</v>
      </c>
      <c r="H7729" s="32">
        <v>6</v>
      </c>
      <c r="I7729" s="34">
        <v>183.34</v>
      </c>
      <c r="J7729" s="34">
        <v>382884.47</v>
      </c>
      <c r="K7729" s="32">
        <v>48</v>
      </c>
      <c r="L7729" s="32">
        <v>7</v>
      </c>
      <c r="M7729" s="32">
        <v>93.1</v>
      </c>
      <c r="N7729" s="47">
        <f t="shared" si="240"/>
        <v>4.238824311678142E-3</v>
      </c>
      <c r="O7729" s="47">
        <f t="shared" si="241"/>
        <v>4.7883895630449575E-4</v>
      </c>
    </row>
    <row r="7730" spans="1:15">
      <c r="A7730" s="32" t="s">
        <v>1696</v>
      </c>
      <c r="B7730" s="32" t="s">
        <v>1351</v>
      </c>
      <c r="C7730" s="32" t="s">
        <v>52</v>
      </c>
      <c r="D7730" s="32">
        <v>30078</v>
      </c>
      <c r="E7730" s="32">
        <v>1</v>
      </c>
      <c r="F7730" s="32">
        <v>1100</v>
      </c>
      <c r="G7730" s="32">
        <v>0.89600000000000002</v>
      </c>
      <c r="H7730" s="32">
        <v>9</v>
      </c>
      <c r="I7730" s="34">
        <v>271.76</v>
      </c>
      <c r="J7730" s="34">
        <v>150000</v>
      </c>
      <c r="K7730" s="32">
        <v>44</v>
      </c>
      <c r="L7730" s="32">
        <v>7</v>
      </c>
      <c r="M7730" s="32">
        <v>93.6</v>
      </c>
      <c r="N7730" s="47">
        <f t="shared" si="240"/>
        <v>7.3333333333333332E-3</v>
      </c>
      <c r="O7730" s="47">
        <f t="shared" si="241"/>
        <v>1.8117333333333332E-3</v>
      </c>
    </row>
    <row r="7731" spans="1:15">
      <c r="A7731" s="32" t="s">
        <v>1696</v>
      </c>
      <c r="B7731" s="32" t="s">
        <v>1352</v>
      </c>
      <c r="C7731" s="32" t="s">
        <v>52</v>
      </c>
      <c r="D7731" s="32">
        <v>30078</v>
      </c>
      <c r="E7731" s="32">
        <v>1</v>
      </c>
      <c r="F7731" s="32">
        <v>1100</v>
      </c>
      <c r="G7731" s="32">
        <v>0.90800000000000003</v>
      </c>
      <c r="H7731" s="32">
        <v>8</v>
      </c>
      <c r="I7731" s="34">
        <v>216.14</v>
      </c>
      <c r="J7731" s="34">
        <v>150000</v>
      </c>
      <c r="K7731" s="32">
        <v>44</v>
      </c>
      <c r="L7731" s="32">
        <v>7</v>
      </c>
      <c r="M7731" s="32">
        <v>93.6</v>
      </c>
      <c r="N7731" s="47">
        <f t="shared" si="240"/>
        <v>7.3333333333333332E-3</v>
      </c>
      <c r="O7731" s="47">
        <f t="shared" si="241"/>
        <v>1.4409333333333333E-3</v>
      </c>
    </row>
    <row r="7732" spans="1:15">
      <c r="A7732" s="32" t="s">
        <v>1696</v>
      </c>
      <c r="B7732" s="32" t="s">
        <v>1353</v>
      </c>
      <c r="C7732" s="32" t="s">
        <v>52</v>
      </c>
      <c r="D7732" s="32">
        <v>30078</v>
      </c>
      <c r="E7732" s="32">
        <v>1</v>
      </c>
      <c r="F7732" s="32">
        <v>1100</v>
      </c>
      <c r="G7732" s="32">
        <v>0.89900000000000002</v>
      </c>
      <c r="H7732" s="32">
        <v>9</v>
      </c>
      <c r="I7732" s="34">
        <v>136.29</v>
      </c>
      <c r="J7732" s="34">
        <v>150000</v>
      </c>
      <c r="K7732" s="32">
        <v>44</v>
      </c>
      <c r="L7732" s="32">
        <v>7</v>
      </c>
      <c r="M7732" s="32">
        <v>93.6</v>
      </c>
      <c r="N7732" s="47">
        <f t="shared" si="240"/>
        <v>7.3333333333333332E-3</v>
      </c>
      <c r="O7732" s="47">
        <f t="shared" si="241"/>
        <v>9.0859999999999997E-4</v>
      </c>
    </row>
    <row r="7733" spans="1:15">
      <c r="A7733" s="32" t="s">
        <v>1696</v>
      </c>
      <c r="B7733" s="32" t="s">
        <v>1354</v>
      </c>
      <c r="C7733" s="32" t="s">
        <v>52</v>
      </c>
      <c r="D7733" s="32">
        <v>30078</v>
      </c>
      <c r="E7733" s="32">
        <v>1</v>
      </c>
      <c r="F7733" s="32">
        <v>1100</v>
      </c>
      <c r="G7733" s="32">
        <v>0.89900000000000002</v>
      </c>
      <c r="H7733" s="32">
        <v>9</v>
      </c>
      <c r="I7733" s="34">
        <v>458.98</v>
      </c>
      <c r="J7733" s="34">
        <v>150000</v>
      </c>
      <c r="K7733" s="32">
        <v>44</v>
      </c>
      <c r="L7733" s="32">
        <v>7</v>
      </c>
      <c r="M7733" s="32">
        <v>93.6</v>
      </c>
      <c r="N7733" s="47">
        <f t="shared" si="240"/>
        <v>7.3333333333333332E-3</v>
      </c>
      <c r="O7733" s="47">
        <f t="shared" si="241"/>
        <v>3.0598666666666668E-3</v>
      </c>
    </row>
    <row r="7734" spans="1:15">
      <c r="A7734" s="32" t="s">
        <v>1696</v>
      </c>
      <c r="B7734" s="32" t="s">
        <v>1355</v>
      </c>
      <c r="C7734" s="32" t="s">
        <v>52</v>
      </c>
      <c r="D7734" s="32">
        <v>30078</v>
      </c>
      <c r="E7734" s="32">
        <v>1</v>
      </c>
      <c r="F7734" s="32">
        <v>1133</v>
      </c>
      <c r="G7734" s="32">
        <v>0.89</v>
      </c>
      <c r="H7734" s="32">
        <v>9</v>
      </c>
      <c r="I7734" s="34">
        <v>222.65</v>
      </c>
      <c r="J7734" s="34">
        <v>157500</v>
      </c>
      <c r="K7734" s="32">
        <v>44</v>
      </c>
      <c r="L7734" s="32">
        <v>7</v>
      </c>
      <c r="M7734" s="32">
        <v>93.6</v>
      </c>
      <c r="N7734" s="47">
        <f t="shared" si="240"/>
        <v>7.1936507936507937E-3</v>
      </c>
      <c r="O7734" s="47">
        <f t="shared" si="241"/>
        <v>1.4136507936507938E-3</v>
      </c>
    </row>
    <row r="7735" spans="1:15">
      <c r="A7735" s="32" t="s">
        <v>1696</v>
      </c>
      <c r="B7735" s="32" t="s">
        <v>1356</v>
      </c>
      <c r="C7735" s="32" t="s">
        <v>52</v>
      </c>
      <c r="D7735" s="32">
        <v>30078</v>
      </c>
      <c r="E7735" s="32">
        <v>1</v>
      </c>
      <c r="F7735" s="32">
        <v>1133</v>
      </c>
      <c r="G7735" s="32">
        <v>0.84</v>
      </c>
      <c r="H7735" s="32">
        <v>14</v>
      </c>
      <c r="I7735" s="34">
        <v>541.58000000000004</v>
      </c>
      <c r="J7735" s="34">
        <v>157500</v>
      </c>
      <c r="K7735" s="32">
        <v>44</v>
      </c>
      <c r="L7735" s="32">
        <v>7</v>
      </c>
      <c r="M7735" s="32">
        <v>93.6</v>
      </c>
      <c r="N7735" s="47">
        <f t="shared" si="240"/>
        <v>7.1936507936507937E-3</v>
      </c>
      <c r="O7735" s="47">
        <f t="shared" si="241"/>
        <v>3.4386031746031749E-3</v>
      </c>
    </row>
    <row r="7736" spans="1:15">
      <c r="A7736" s="32" t="s">
        <v>1696</v>
      </c>
      <c r="B7736" s="32" t="s">
        <v>1357</v>
      </c>
      <c r="C7736" s="32" t="s">
        <v>52</v>
      </c>
      <c r="D7736" s="32">
        <v>30078</v>
      </c>
      <c r="E7736" s="32">
        <v>1</v>
      </c>
      <c r="F7736" s="32">
        <v>1133</v>
      </c>
      <c r="G7736" s="32">
        <v>0.84</v>
      </c>
      <c r="H7736" s="32">
        <v>14</v>
      </c>
      <c r="I7736" s="34">
        <v>139.13</v>
      </c>
      <c r="J7736" s="34">
        <v>157500</v>
      </c>
      <c r="K7736" s="32">
        <v>44</v>
      </c>
      <c r="L7736" s="32">
        <v>7</v>
      </c>
      <c r="M7736" s="32">
        <v>93.6</v>
      </c>
      <c r="N7736" s="47">
        <f t="shared" si="240"/>
        <v>7.1936507936507937E-3</v>
      </c>
      <c r="O7736" s="47">
        <f t="shared" si="241"/>
        <v>8.8336507936507928E-4</v>
      </c>
    </row>
    <row r="7737" spans="1:15">
      <c r="A7737" s="32" t="s">
        <v>1696</v>
      </c>
      <c r="B7737" s="32" t="s">
        <v>1358</v>
      </c>
      <c r="C7737" s="32" t="s">
        <v>52</v>
      </c>
      <c r="D7737" s="32">
        <v>30078</v>
      </c>
      <c r="E7737" s="32">
        <v>1</v>
      </c>
      <c r="F7737" s="32">
        <v>1133</v>
      </c>
      <c r="G7737" s="32">
        <v>0.84</v>
      </c>
      <c r="H7737" s="32">
        <v>14</v>
      </c>
      <c r="I7737" s="34">
        <v>142.46</v>
      </c>
      <c r="J7737" s="34">
        <v>157500</v>
      </c>
      <c r="K7737" s="32">
        <v>44</v>
      </c>
      <c r="L7737" s="32">
        <v>7</v>
      </c>
      <c r="M7737" s="32">
        <v>93.6</v>
      </c>
      <c r="N7737" s="47">
        <f t="shared" si="240"/>
        <v>7.1936507936507937E-3</v>
      </c>
      <c r="O7737" s="47">
        <f t="shared" si="241"/>
        <v>9.0450793650793655E-4</v>
      </c>
    </row>
    <row r="7738" spans="1:15">
      <c r="A7738" s="32" t="s">
        <v>1696</v>
      </c>
      <c r="B7738" s="32" t="s">
        <v>1359</v>
      </c>
      <c r="C7738" s="32" t="s">
        <v>52</v>
      </c>
      <c r="D7738" s="32">
        <v>30078</v>
      </c>
      <c r="E7738" s="32">
        <v>1</v>
      </c>
      <c r="F7738" s="32">
        <v>1166.99</v>
      </c>
      <c r="G7738" s="32">
        <v>0.9</v>
      </c>
      <c r="H7738" s="32">
        <v>8</v>
      </c>
      <c r="I7738" s="34">
        <v>464.03</v>
      </c>
      <c r="J7738" s="34">
        <v>165375</v>
      </c>
      <c r="K7738" s="32">
        <v>44</v>
      </c>
      <c r="L7738" s="32">
        <v>7</v>
      </c>
      <c r="M7738" s="32">
        <v>93.6</v>
      </c>
      <c r="N7738" s="47">
        <f t="shared" si="240"/>
        <v>7.0566288737717309E-3</v>
      </c>
      <c r="O7738" s="47">
        <f t="shared" si="241"/>
        <v>2.8059259259259257E-3</v>
      </c>
    </row>
    <row r="7739" spans="1:15">
      <c r="A7739" s="32" t="s">
        <v>1696</v>
      </c>
      <c r="B7739" s="32" t="s">
        <v>1360</v>
      </c>
      <c r="C7739" s="32" t="s">
        <v>52</v>
      </c>
      <c r="D7739" s="32">
        <v>30078</v>
      </c>
      <c r="E7739" s="32">
        <v>1</v>
      </c>
      <c r="F7739" s="32">
        <v>1166.99</v>
      </c>
      <c r="G7739" s="32">
        <v>0.9</v>
      </c>
      <c r="H7739" s="32">
        <v>8</v>
      </c>
      <c r="I7739" s="34">
        <v>59.79</v>
      </c>
      <c r="J7739" s="34">
        <v>165375</v>
      </c>
      <c r="K7739" s="32">
        <v>44</v>
      </c>
      <c r="L7739" s="32">
        <v>7</v>
      </c>
      <c r="M7739" s="32">
        <v>93.6</v>
      </c>
      <c r="N7739" s="47">
        <f t="shared" si="240"/>
        <v>7.0566288737717309E-3</v>
      </c>
      <c r="O7739" s="47">
        <f t="shared" si="241"/>
        <v>3.6154195011337871E-4</v>
      </c>
    </row>
    <row r="7740" spans="1:15">
      <c r="A7740" s="32" t="s">
        <v>1696</v>
      </c>
      <c r="B7740" s="32" t="s">
        <v>1361</v>
      </c>
      <c r="C7740" s="32" t="s">
        <v>52</v>
      </c>
      <c r="D7740" s="32">
        <v>30078</v>
      </c>
      <c r="E7740" s="32">
        <v>1</v>
      </c>
      <c r="F7740" s="32">
        <v>1166.99</v>
      </c>
      <c r="G7740" s="32">
        <v>0.9</v>
      </c>
      <c r="H7740" s="32">
        <v>8</v>
      </c>
      <c r="I7740" s="34">
        <v>184.87</v>
      </c>
      <c r="J7740" s="34">
        <v>165375</v>
      </c>
      <c r="K7740" s="32">
        <v>44</v>
      </c>
      <c r="L7740" s="32">
        <v>7</v>
      </c>
      <c r="M7740" s="32">
        <v>93.6</v>
      </c>
      <c r="N7740" s="47">
        <f t="shared" si="240"/>
        <v>7.0566288737717309E-3</v>
      </c>
      <c r="O7740" s="47">
        <f t="shared" si="241"/>
        <v>1.117883597883598E-3</v>
      </c>
    </row>
    <row r="7741" spans="1:15">
      <c r="A7741" s="32" t="s">
        <v>1696</v>
      </c>
      <c r="B7741" s="32" t="s">
        <v>1362</v>
      </c>
      <c r="C7741" s="32" t="s">
        <v>52</v>
      </c>
      <c r="D7741" s="32">
        <v>30078</v>
      </c>
      <c r="E7741" s="32">
        <v>1</v>
      </c>
      <c r="F7741" s="32">
        <v>1166.99</v>
      </c>
      <c r="G7741" s="32">
        <v>0.9</v>
      </c>
      <c r="H7741" s="32">
        <v>8</v>
      </c>
      <c r="I7741" s="34">
        <v>431.31</v>
      </c>
      <c r="J7741" s="34">
        <v>165375</v>
      </c>
      <c r="K7741" s="32">
        <v>44</v>
      </c>
      <c r="L7741" s="32">
        <v>7</v>
      </c>
      <c r="M7741" s="32">
        <v>93.6</v>
      </c>
      <c r="N7741" s="47">
        <f t="shared" si="240"/>
        <v>7.0566288737717309E-3</v>
      </c>
      <c r="O7741" s="47">
        <f t="shared" si="241"/>
        <v>2.6080725623582766E-3</v>
      </c>
    </row>
    <row r="7742" spans="1:15">
      <c r="A7742" s="32" t="s">
        <v>1696</v>
      </c>
      <c r="B7742" s="32" t="s">
        <v>1363</v>
      </c>
      <c r="C7742" s="32" t="s">
        <v>52</v>
      </c>
      <c r="D7742" s="32">
        <v>30078</v>
      </c>
      <c r="E7742" s="32">
        <v>1</v>
      </c>
      <c r="F7742" s="32">
        <v>1202</v>
      </c>
      <c r="G7742" s="32">
        <v>0.91700000000000004</v>
      </c>
      <c r="H7742" s="32">
        <v>7</v>
      </c>
      <c r="I7742" s="34">
        <v>99.4</v>
      </c>
      <c r="J7742" s="34">
        <v>173643.75</v>
      </c>
      <c r="K7742" s="32">
        <v>44</v>
      </c>
      <c r="L7742" s="32">
        <v>7</v>
      </c>
      <c r="M7742" s="32">
        <v>93.6</v>
      </c>
      <c r="N7742" s="47">
        <f t="shared" si="240"/>
        <v>6.9222186228988947E-3</v>
      </c>
      <c r="O7742" s="47">
        <f t="shared" si="241"/>
        <v>5.7243638196019151E-4</v>
      </c>
    </row>
    <row r="7743" spans="1:15">
      <c r="A7743" s="32" t="s">
        <v>1696</v>
      </c>
      <c r="B7743" s="32" t="s">
        <v>1364</v>
      </c>
      <c r="C7743" s="32" t="s">
        <v>52</v>
      </c>
      <c r="D7743" s="32">
        <v>30078</v>
      </c>
      <c r="E7743" s="32">
        <v>1</v>
      </c>
      <c r="F7743" s="32">
        <v>1202</v>
      </c>
      <c r="G7743" s="32">
        <v>0.90700000000000003</v>
      </c>
      <c r="H7743" s="32">
        <v>8</v>
      </c>
      <c r="I7743" s="34">
        <v>177.58</v>
      </c>
      <c r="J7743" s="34">
        <v>173643.75</v>
      </c>
      <c r="K7743" s="32">
        <v>44</v>
      </c>
      <c r="L7743" s="32">
        <v>7</v>
      </c>
      <c r="M7743" s="32">
        <v>93.6</v>
      </c>
      <c r="N7743" s="47">
        <f t="shared" si="240"/>
        <v>6.9222186228988947E-3</v>
      </c>
      <c r="O7743" s="47">
        <f t="shared" si="241"/>
        <v>1.0226685383147968E-3</v>
      </c>
    </row>
    <row r="7744" spans="1:15">
      <c r="A7744" s="32" t="s">
        <v>1696</v>
      </c>
      <c r="B7744" s="32" t="s">
        <v>1365</v>
      </c>
      <c r="C7744" s="32" t="s">
        <v>52</v>
      </c>
      <c r="D7744" s="32">
        <v>30078</v>
      </c>
      <c r="E7744" s="32">
        <v>1</v>
      </c>
      <c r="F7744" s="32">
        <v>1202</v>
      </c>
      <c r="G7744" s="32">
        <v>0.92</v>
      </c>
      <c r="H7744" s="32">
        <v>7</v>
      </c>
      <c r="I7744" s="34">
        <v>349.35</v>
      </c>
      <c r="J7744" s="34">
        <v>173643.75</v>
      </c>
      <c r="K7744" s="32">
        <v>44</v>
      </c>
      <c r="L7744" s="32">
        <v>7</v>
      </c>
      <c r="M7744" s="32">
        <v>93.6</v>
      </c>
      <c r="N7744" s="47">
        <f t="shared" si="240"/>
        <v>6.9222186228988947E-3</v>
      </c>
      <c r="O7744" s="47">
        <f t="shared" si="241"/>
        <v>2.0118777669798078E-3</v>
      </c>
    </row>
    <row r="7745" spans="1:15">
      <c r="A7745" s="32" t="s">
        <v>1696</v>
      </c>
      <c r="B7745" s="32" t="s">
        <v>1366</v>
      </c>
      <c r="C7745" s="32" t="s">
        <v>52</v>
      </c>
      <c r="D7745" s="32">
        <v>30078</v>
      </c>
      <c r="E7745" s="32">
        <v>1</v>
      </c>
      <c r="F7745" s="32">
        <v>1202</v>
      </c>
      <c r="G7745" s="32">
        <v>0.94199999999999995</v>
      </c>
      <c r="H7745" s="32">
        <v>5</v>
      </c>
      <c r="I7745" s="34">
        <v>198.14</v>
      </c>
      <c r="J7745" s="34">
        <v>173643.75</v>
      </c>
      <c r="K7745" s="32">
        <v>44</v>
      </c>
      <c r="L7745" s="32">
        <v>7</v>
      </c>
      <c r="M7745" s="32">
        <v>93.6</v>
      </c>
      <c r="N7745" s="47">
        <f t="shared" si="240"/>
        <v>6.9222186228988947E-3</v>
      </c>
      <c r="O7745" s="47">
        <f t="shared" si="241"/>
        <v>1.1410718784868445E-3</v>
      </c>
    </row>
    <row r="7746" spans="1:15">
      <c r="A7746" s="32" t="s">
        <v>1696</v>
      </c>
      <c r="B7746" s="32" t="s">
        <v>1367</v>
      </c>
      <c r="C7746" s="32" t="s">
        <v>52</v>
      </c>
      <c r="D7746" s="32">
        <v>30078</v>
      </c>
      <c r="E7746" s="32">
        <v>1</v>
      </c>
      <c r="F7746" s="32">
        <v>1238.06</v>
      </c>
      <c r="G7746" s="32">
        <v>0.89100000000000001</v>
      </c>
      <c r="H7746" s="32">
        <v>9</v>
      </c>
      <c r="I7746" s="34">
        <v>267.48</v>
      </c>
      <c r="J7746" s="34">
        <v>182325.94</v>
      </c>
      <c r="K7746" s="32">
        <v>44</v>
      </c>
      <c r="L7746" s="32">
        <v>7</v>
      </c>
      <c r="M7746" s="32">
        <v>93.6</v>
      </c>
      <c r="N7746" s="47">
        <f t="shared" si="240"/>
        <v>6.7903667464980569E-3</v>
      </c>
      <c r="O7746" s="47">
        <f t="shared" si="241"/>
        <v>1.4670430329332186E-3</v>
      </c>
    </row>
    <row r="7747" spans="1:15">
      <c r="A7747" s="32" t="s">
        <v>1696</v>
      </c>
      <c r="B7747" s="32" t="s">
        <v>1368</v>
      </c>
      <c r="C7747" s="32" t="s">
        <v>52</v>
      </c>
      <c r="D7747" s="32">
        <v>30078</v>
      </c>
      <c r="E7747" s="32">
        <v>1</v>
      </c>
      <c r="F7747" s="32">
        <v>1238.06</v>
      </c>
      <c r="G7747" s="32">
        <v>0.92900000000000005</v>
      </c>
      <c r="H7747" s="32">
        <v>6</v>
      </c>
      <c r="I7747" s="34">
        <v>281.52</v>
      </c>
      <c r="J7747" s="34">
        <v>182325.94</v>
      </c>
      <c r="K7747" s="32">
        <v>44</v>
      </c>
      <c r="L7747" s="32">
        <v>7</v>
      </c>
      <c r="M7747" s="32">
        <v>93.6</v>
      </c>
      <c r="N7747" s="47">
        <f t="shared" ref="N7747:N7810" si="242">F7747/J7747</f>
        <v>6.7903667464980569E-3</v>
      </c>
      <c r="O7747" s="47">
        <f t="shared" ref="O7747:O7810" si="243">I7747/J7747</f>
        <v>1.5440479835178691E-3</v>
      </c>
    </row>
    <row r="7748" spans="1:15">
      <c r="A7748" s="32" t="s">
        <v>1696</v>
      </c>
      <c r="B7748" s="32" t="s">
        <v>1369</v>
      </c>
      <c r="C7748" s="32" t="s">
        <v>52</v>
      </c>
      <c r="D7748" s="32">
        <v>30078</v>
      </c>
      <c r="E7748" s="32">
        <v>1</v>
      </c>
      <c r="F7748" s="32">
        <v>1238.06</v>
      </c>
      <c r="G7748" s="32">
        <v>0.90300000000000002</v>
      </c>
      <c r="H7748" s="32">
        <v>8</v>
      </c>
      <c r="I7748" s="34">
        <v>312.92</v>
      </c>
      <c r="J7748" s="34">
        <v>182325.94</v>
      </c>
      <c r="K7748" s="32">
        <v>44</v>
      </c>
      <c r="L7748" s="32">
        <v>7</v>
      </c>
      <c r="M7748" s="32">
        <v>93.6</v>
      </c>
      <c r="N7748" s="47">
        <f t="shared" si="242"/>
        <v>6.7903667464980569E-3</v>
      </c>
      <c r="O7748" s="47">
        <f t="shared" si="243"/>
        <v>1.7162670325462192E-3</v>
      </c>
    </row>
    <row r="7749" spans="1:15">
      <c r="A7749" s="32" t="s">
        <v>1696</v>
      </c>
      <c r="B7749" s="32" t="s">
        <v>1370</v>
      </c>
      <c r="C7749" s="32" t="s">
        <v>52</v>
      </c>
      <c r="D7749" s="32">
        <v>30078</v>
      </c>
      <c r="E7749" s="32">
        <v>1</v>
      </c>
      <c r="F7749" s="32">
        <v>1238.06</v>
      </c>
      <c r="G7749" s="32">
        <v>0.91100000000000003</v>
      </c>
      <c r="H7749" s="32">
        <v>7</v>
      </c>
      <c r="I7749" s="34">
        <v>89.25</v>
      </c>
      <c r="J7749" s="34">
        <v>182325.94</v>
      </c>
      <c r="K7749" s="32">
        <v>44</v>
      </c>
      <c r="L7749" s="32">
        <v>7</v>
      </c>
      <c r="M7749" s="32">
        <v>93.6</v>
      </c>
      <c r="N7749" s="47">
        <f t="shared" si="242"/>
        <v>6.7903667464980569E-3</v>
      </c>
      <c r="O7749" s="47">
        <f t="shared" si="243"/>
        <v>4.8950796578917956E-4</v>
      </c>
    </row>
    <row r="7750" spans="1:15">
      <c r="A7750" s="32" t="s">
        <v>1696</v>
      </c>
      <c r="B7750" s="32" t="s">
        <v>1371</v>
      </c>
      <c r="C7750" s="32" t="s">
        <v>52</v>
      </c>
      <c r="D7750" s="32">
        <v>30078</v>
      </c>
      <c r="E7750" s="32">
        <v>1</v>
      </c>
      <c r="F7750" s="32">
        <v>1275.2</v>
      </c>
      <c r="G7750" s="32">
        <v>0.93200000000000005</v>
      </c>
      <c r="H7750" s="32">
        <v>6</v>
      </c>
      <c r="I7750" s="34">
        <v>279.2</v>
      </c>
      <c r="J7750" s="34">
        <v>191442.23</v>
      </c>
      <c r="K7750" s="32">
        <v>44</v>
      </c>
      <c r="L7750" s="32">
        <v>7</v>
      </c>
      <c r="M7750" s="32">
        <v>93.6</v>
      </c>
      <c r="N7750" s="47">
        <f t="shared" si="242"/>
        <v>6.6610172687603985E-3</v>
      </c>
      <c r="O7750" s="47">
        <f t="shared" si="243"/>
        <v>1.4584034045152941E-3</v>
      </c>
    </row>
    <row r="7751" spans="1:15">
      <c r="A7751" s="32" t="s">
        <v>1696</v>
      </c>
      <c r="B7751" s="32" t="s">
        <v>1372</v>
      </c>
      <c r="C7751" s="32" t="s">
        <v>52</v>
      </c>
      <c r="D7751" s="32">
        <v>30078</v>
      </c>
      <c r="E7751" s="32">
        <v>1</v>
      </c>
      <c r="F7751" s="32">
        <v>1275.2</v>
      </c>
      <c r="G7751" s="32">
        <v>0.92500000000000004</v>
      </c>
      <c r="H7751" s="32">
        <v>6</v>
      </c>
      <c r="I7751" s="34">
        <v>89.02</v>
      </c>
      <c r="J7751" s="34">
        <v>191442.23</v>
      </c>
      <c r="K7751" s="32">
        <v>44</v>
      </c>
      <c r="L7751" s="32">
        <v>7</v>
      </c>
      <c r="M7751" s="32">
        <v>93.6</v>
      </c>
      <c r="N7751" s="47">
        <f t="shared" si="242"/>
        <v>6.6610172687603985E-3</v>
      </c>
      <c r="O7751" s="47">
        <f t="shared" si="243"/>
        <v>4.6499667288664573E-4</v>
      </c>
    </row>
    <row r="7752" spans="1:15">
      <c r="A7752" s="32" t="s">
        <v>1696</v>
      </c>
      <c r="B7752" s="32" t="s">
        <v>1373</v>
      </c>
      <c r="C7752" s="32" t="s">
        <v>52</v>
      </c>
      <c r="D7752" s="32">
        <v>30078</v>
      </c>
      <c r="E7752" s="32">
        <v>1</v>
      </c>
      <c r="F7752" s="32">
        <v>1275.2</v>
      </c>
      <c r="G7752" s="32">
        <v>0.93700000000000006</v>
      </c>
      <c r="H7752" s="32">
        <v>5</v>
      </c>
      <c r="I7752" s="34">
        <v>287.08999999999997</v>
      </c>
      <c r="J7752" s="34">
        <v>191442.23</v>
      </c>
      <c r="K7752" s="32">
        <v>44</v>
      </c>
      <c r="L7752" s="32">
        <v>7</v>
      </c>
      <c r="M7752" s="32">
        <v>93.6</v>
      </c>
      <c r="N7752" s="47">
        <f t="shared" si="242"/>
        <v>6.6610172687603985E-3</v>
      </c>
      <c r="O7752" s="47">
        <f t="shared" si="243"/>
        <v>1.4996168818133802E-3</v>
      </c>
    </row>
    <row r="7753" spans="1:15">
      <c r="A7753" s="32" t="s">
        <v>1696</v>
      </c>
      <c r="B7753" s="32" t="s">
        <v>1374</v>
      </c>
      <c r="C7753" s="32" t="s">
        <v>52</v>
      </c>
      <c r="D7753" s="32">
        <v>30078</v>
      </c>
      <c r="E7753" s="32">
        <v>1</v>
      </c>
      <c r="F7753" s="32">
        <v>1275.2</v>
      </c>
      <c r="G7753" s="32">
        <v>0.92700000000000005</v>
      </c>
      <c r="H7753" s="32">
        <v>6</v>
      </c>
      <c r="I7753" s="34">
        <v>347.39</v>
      </c>
      <c r="J7753" s="34">
        <v>191442.23</v>
      </c>
      <c r="K7753" s="32">
        <v>44</v>
      </c>
      <c r="L7753" s="32">
        <v>7</v>
      </c>
      <c r="M7753" s="32">
        <v>93.6</v>
      </c>
      <c r="N7753" s="47">
        <f t="shared" si="242"/>
        <v>6.6610172687603985E-3</v>
      </c>
      <c r="O7753" s="47">
        <f t="shared" si="243"/>
        <v>1.8145944079318338E-3</v>
      </c>
    </row>
    <row r="7754" spans="1:15">
      <c r="A7754" s="32" t="s">
        <v>1697</v>
      </c>
      <c r="B7754" s="32" t="s">
        <v>1351</v>
      </c>
      <c r="C7754" s="32" t="s">
        <v>66</v>
      </c>
      <c r="D7754" s="32">
        <v>30317</v>
      </c>
      <c r="E7754" s="32">
        <v>1</v>
      </c>
      <c r="F7754" s="32">
        <v>1100</v>
      </c>
      <c r="G7754" s="32">
        <v>0.90400000000000003</v>
      </c>
      <c r="H7754" s="32">
        <v>8</v>
      </c>
      <c r="I7754" s="34">
        <v>426.66</v>
      </c>
      <c r="J7754" s="34">
        <v>150000</v>
      </c>
      <c r="K7754" s="32">
        <v>61</v>
      </c>
      <c r="L7754" s="32">
        <v>6</v>
      </c>
      <c r="M7754" s="32">
        <v>90.8</v>
      </c>
      <c r="N7754" s="47">
        <f t="shared" si="242"/>
        <v>7.3333333333333332E-3</v>
      </c>
      <c r="O7754" s="47">
        <f t="shared" si="243"/>
        <v>2.8444E-3</v>
      </c>
    </row>
    <row r="7755" spans="1:15">
      <c r="A7755" s="32" t="s">
        <v>1697</v>
      </c>
      <c r="B7755" s="32" t="s">
        <v>1352</v>
      </c>
      <c r="C7755" s="32" t="s">
        <v>66</v>
      </c>
      <c r="D7755" s="32">
        <v>30317</v>
      </c>
      <c r="E7755" s="32">
        <v>1</v>
      </c>
      <c r="F7755" s="32">
        <v>1100</v>
      </c>
      <c r="G7755" s="32">
        <v>0.91700000000000004</v>
      </c>
      <c r="H7755" s="32">
        <v>7</v>
      </c>
      <c r="I7755" s="34">
        <v>323.73</v>
      </c>
      <c r="J7755" s="34">
        <v>150000</v>
      </c>
      <c r="K7755" s="32">
        <v>61</v>
      </c>
      <c r="L7755" s="32">
        <v>6</v>
      </c>
      <c r="M7755" s="32">
        <v>90.8</v>
      </c>
      <c r="N7755" s="47">
        <f t="shared" si="242"/>
        <v>7.3333333333333332E-3</v>
      </c>
      <c r="O7755" s="47">
        <f t="shared" si="243"/>
        <v>2.1582000000000003E-3</v>
      </c>
    </row>
    <row r="7756" spans="1:15">
      <c r="A7756" s="32" t="s">
        <v>1697</v>
      </c>
      <c r="B7756" s="32" t="s">
        <v>1353</v>
      </c>
      <c r="C7756" s="32" t="s">
        <v>66</v>
      </c>
      <c r="D7756" s="32">
        <v>30317</v>
      </c>
      <c r="E7756" s="32">
        <v>1</v>
      </c>
      <c r="F7756" s="32">
        <v>1100</v>
      </c>
      <c r="G7756" s="32">
        <v>0.90800000000000003</v>
      </c>
      <c r="H7756" s="32">
        <v>8</v>
      </c>
      <c r="I7756" s="34">
        <v>576.73</v>
      </c>
      <c r="J7756" s="34">
        <v>150000</v>
      </c>
      <c r="K7756" s="32">
        <v>61</v>
      </c>
      <c r="L7756" s="32">
        <v>6</v>
      </c>
      <c r="M7756" s="32">
        <v>90.8</v>
      </c>
      <c r="N7756" s="47">
        <f t="shared" si="242"/>
        <v>7.3333333333333332E-3</v>
      </c>
      <c r="O7756" s="47">
        <f t="shared" si="243"/>
        <v>3.8448666666666669E-3</v>
      </c>
    </row>
    <row r="7757" spans="1:15">
      <c r="A7757" s="32" t="s">
        <v>1697</v>
      </c>
      <c r="B7757" s="32" t="s">
        <v>1354</v>
      </c>
      <c r="C7757" s="32" t="s">
        <v>66</v>
      </c>
      <c r="D7757" s="32">
        <v>30317</v>
      </c>
      <c r="E7757" s="32">
        <v>1</v>
      </c>
      <c r="F7757" s="32">
        <v>1100</v>
      </c>
      <c r="G7757" s="32">
        <v>0.90400000000000003</v>
      </c>
      <c r="H7757" s="32">
        <v>8</v>
      </c>
      <c r="I7757" s="34">
        <v>390.42</v>
      </c>
      <c r="J7757" s="34">
        <v>150000</v>
      </c>
      <c r="K7757" s="32">
        <v>61</v>
      </c>
      <c r="L7757" s="32">
        <v>6</v>
      </c>
      <c r="M7757" s="32">
        <v>90.8</v>
      </c>
      <c r="N7757" s="47">
        <f t="shared" si="242"/>
        <v>7.3333333333333332E-3</v>
      </c>
      <c r="O7757" s="47">
        <f t="shared" si="243"/>
        <v>2.6028000000000002E-3</v>
      </c>
    </row>
    <row r="7758" spans="1:15">
      <c r="A7758" s="32" t="s">
        <v>1697</v>
      </c>
      <c r="B7758" s="32" t="s">
        <v>1355</v>
      </c>
      <c r="C7758" s="32" t="s">
        <v>66</v>
      </c>
      <c r="D7758" s="32">
        <v>30317</v>
      </c>
      <c r="E7758" s="32">
        <v>1</v>
      </c>
      <c r="F7758" s="32">
        <v>1133</v>
      </c>
      <c r="G7758" s="32">
        <v>0.89</v>
      </c>
      <c r="H7758" s="32">
        <v>9</v>
      </c>
      <c r="I7758" s="34">
        <v>155.51</v>
      </c>
      <c r="J7758" s="34">
        <v>157500</v>
      </c>
      <c r="K7758" s="32">
        <v>61</v>
      </c>
      <c r="L7758" s="32">
        <v>6</v>
      </c>
      <c r="M7758" s="32">
        <v>90.8</v>
      </c>
      <c r="N7758" s="47">
        <f t="shared" si="242"/>
        <v>7.1936507936507937E-3</v>
      </c>
      <c r="O7758" s="47">
        <f t="shared" si="243"/>
        <v>9.8736507936507921E-4</v>
      </c>
    </row>
    <row r="7759" spans="1:15">
      <c r="A7759" s="32" t="s">
        <v>1697</v>
      </c>
      <c r="B7759" s="32" t="s">
        <v>1356</v>
      </c>
      <c r="C7759" s="32" t="s">
        <v>66</v>
      </c>
      <c r="D7759" s="32">
        <v>30317</v>
      </c>
      <c r="E7759" s="32">
        <v>1</v>
      </c>
      <c r="F7759" s="32">
        <v>1133</v>
      </c>
      <c r="G7759" s="32">
        <v>0.84</v>
      </c>
      <c r="H7759" s="32">
        <v>14</v>
      </c>
      <c r="I7759" s="34">
        <v>114.42</v>
      </c>
      <c r="J7759" s="34">
        <v>157500</v>
      </c>
      <c r="K7759" s="32">
        <v>61</v>
      </c>
      <c r="L7759" s="32">
        <v>6</v>
      </c>
      <c r="M7759" s="32">
        <v>90.8</v>
      </c>
      <c r="N7759" s="47">
        <f t="shared" si="242"/>
        <v>7.1936507936507937E-3</v>
      </c>
      <c r="O7759" s="47">
        <f t="shared" si="243"/>
        <v>7.2647619047619047E-4</v>
      </c>
    </row>
    <row r="7760" spans="1:15">
      <c r="A7760" s="32" t="s">
        <v>1697</v>
      </c>
      <c r="B7760" s="32" t="s">
        <v>1357</v>
      </c>
      <c r="C7760" s="32" t="s">
        <v>66</v>
      </c>
      <c r="D7760" s="32">
        <v>30317</v>
      </c>
      <c r="E7760" s="32">
        <v>1</v>
      </c>
      <c r="F7760" s="32">
        <v>1133</v>
      </c>
      <c r="G7760" s="32">
        <v>0.84</v>
      </c>
      <c r="H7760" s="32">
        <v>14</v>
      </c>
      <c r="I7760" s="34">
        <v>565.83000000000004</v>
      </c>
      <c r="J7760" s="34">
        <v>157500</v>
      </c>
      <c r="K7760" s="32">
        <v>61</v>
      </c>
      <c r="L7760" s="32">
        <v>6</v>
      </c>
      <c r="M7760" s="32">
        <v>90.8</v>
      </c>
      <c r="N7760" s="47">
        <f t="shared" si="242"/>
        <v>7.1936507936507937E-3</v>
      </c>
      <c r="O7760" s="47">
        <f t="shared" si="243"/>
        <v>3.5925714285714289E-3</v>
      </c>
    </row>
    <row r="7761" spans="1:15">
      <c r="A7761" s="32" t="s">
        <v>1697</v>
      </c>
      <c r="B7761" s="32" t="s">
        <v>1358</v>
      </c>
      <c r="C7761" s="32" t="s">
        <v>66</v>
      </c>
      <c r="D7761" s="32">
        <v>30317</v>
      </c>
      <c r="E7761" s="32">
        <v>1</v>
      </c>
      <c r="F7761" s="32">
        <v>1133</v>
      </c>
      <c r="G7761" s="32">
        <v>0.84</v>
      </c>
      <c r="H7761" s="32">
        <v>14</v>
      </c>
      <c r="I7761" s="34">
        <v>515.89</v>
      </c>
      <c r="J7761" s="34">
        <v>157500</v>
      </c>
      <c r="K7761" s="32">
        <v>61</v>
      </c>
      <c r="L7761" s="32">
        <v>6</v>
      </c>
      <c r="M7761" s="32">
        <v>90.8</v>
      </c>
      <c r="N7761" s="47">
        <f t="shared" si="242"/>
        <v>7.1936507936507937E-3</v>
      </c>
      <c r="O7761" s="47">
        <f t="shared" si="243"/>
        <v>3.2754920634920632E-3</v>
      </c>
    </row>
    <row r="7762" spans="1:15">
      <c r="A7762" s="32" t="s">
        <v>1697</v>
      </c>
      <c r="B7762" s="32" t="s">
        <v>1359</v>
      </c>
      <c r="C7762" s="32" t="s">
        <v>66</v>
      </c>
      <c r="D7762" s="32">
        <v>30317</v>
      </c>
      <c r="E7762" s="32">
        <v>1</v>
      </c>
      <c r="F7762" s="32">
        <v>1166.99</v>
      </c>
      <c r="G7762" s="32">
        <v>0.9</v>
      </c>
      <c r="H7762" s="32">
        <v>8</v>
      </c>
      <c r="I7762" s="34">
        <v>89.96</v>
      </c>
      <c r="J7762" s="34">
        <v>165375</v>
      </c>
      <c r="K7762" s="32">
        <v>61</v>
      </c>
      <c r="L7762" s="32">
        <v>6</v>
      </c>
      <c r="M7762" s="32">
        <v>90.8</v>
      </c>
      <c r="N7762" s="47">
        <f t="shared" si="242"/>
        <v>7.0566288737717309E-3</v>
      </c>
      <c r="O7762" s="47">
        <f t="shared" si="243"/>
        <v>5.4397581254724112E-4</v>
      </c>
    </row>
    <row r="7763" spans="1:15">
      <c r="A7763" s="32" t="s">
        <v>1697</v>
      </c>
      <c r="B7763" s="32" t="s">
        <v>1360</v>
      </c>
      <c r="C7763" s="32" t="s">
        <v>66</v>
      </c>
      <c r="D7763" s="32">
        <v>30317</v>
      </c>
      <c r="E7763" s="32">
        <v>1</v>
      </c>
      <c r="F7763" s="32">
        <v>1166.99</v>
      </c>
      <c r="G7763" s="32">
        <v>0.9</v>
      </c>
      <c r="H7763" s="32">
        <v>8</v>
      </c>
      <c r="I7763" s="34">
        <v>159.01</v>
      </c>
      <c r="J7763" s="34">
        <v>165375</v>
      </c>
      <c r="K7763" s="32">
        <v>61</v>
      </c>
      <c r="L7763" s="32">
        <v>6</v>
      </c>
      <c r="M7763" s="32">
        <v>90.8</v>
      </c>
      <c r="N7763" s="47">
        <f t="shared" si="242"/>
        <v>7.0566288737717309E-3</v>
      </c>
      <c r="O7763" s="47">
        <f t="shared" si="243"/>
        <v>9.6151171579743008E-4</v>
      </c>
    </row>
    <row r="7764" spans="1:15">
      <c r="A7764" s="32" t="s">
        <v>1697</v>
      </c>
      <c r="B7764" s="32" t="s">
        <v>1361</v>
      </c>
      <c r="C7764" s="32" t="s">
        <v>66</v>
      </c>
      <c r="D7764" s="32">
        <v>30317</v>
      </c>
      <c r="E7764" s="32">
        <v>1</v>
      </c>
      <c r="F7764" s="32">
        <v>1166.99</v>
      </c>
      <c r="G7764" s="32">
        <v>0.9</v>
      </c>
      <c r="H7764" s="32">
        <v>8</v>
      </c>
      <c r="I7764" s="34">
        <v>406.95</v>
      </c>
      <c r="J7764" s="34">
        <v>165375</v>
      </c>
      <c r="K7764" s="32">
        <v>61</v>
      </c>
      <c r="L7764" s="32">
        <v>6</v>
      </c>
      <c r="M7764" s="32">
        <v>90.8</v>
      </c>
      <c r="N7764" s="47">
        <f t="shared" si="242"/>
        <v>7.0566288737717309E-3</v>
      </c>
      <c r="O7764" s="47">
        <f t="shared" si="243"/>
        <v>2.4607709750566892E-3</v>
      </c>
    </row>
    <row r="7765" spans="1:15">
      <c r="A7765" s="32" t="s">
        <v>1697</v>
      </c>
      <c r="B7765" s="32" t="s">
        <v>1362</v>
      </c>
      <c r="C7765" s="32" t="s">
        <v>66</v>
      </c>
      <c r="D7765" s="32">
        <v>30317</v>
      </c>
      <c r="E7765" s="32">
        <v>1</v>
      </c>
      <c r="F7765" s="32">
        <v>1166.99</v>
      </c>
      <c r="G7765" s="32">
        <v>0.9</v>
      </c>
      <c r="H7765" s="32">
        <v>8</v>
      </c>
      <c r="I7765" s="34">
        <v>449.04</v>
      </c>
      <c r="J7765" s="34">
        <v>165375</v>
      </c>
      <c r="K7765" s="32">
        <v>61</v>
      </c>
      <c r="L7765" s="32">
        <v>6</v>
      </c>
      <c r="M7765" s="32">
        <v>90.8</v>
      </c>
      <c r="N7765" s="47">
        <f t="shared" si="242"/>
        <v>7.0566288737717309E-3</v>
      </c>
      <c r="O7765" s="47">
        <f t="shared" si="243"/>
        <v>2.7152834467120183E-3</v>
      </c>
    </row>
    <row r="7766" spans="1:15">
      <c r="A7766" s="32" t="s">
        <v>1697</v>
      </c>
      <c r="B7766" s="32" t="s">
        <v>1363</v>
      </c>
      <c r="C7766" s="32" t="s">
        <v>66</v>
      </c>
      <c r="D7766" s="32">
        <v>30317</v>
      </c>
      <c r="E7766" s="32">
        <v>1</v>
      </c>
      <c r="F7766" s="32">
        <v>1202</v>
      </c>
      <c r="G7766" s="32">
        <v>0.92900000000000005</v>
      </c>
      <c r="H7766" s="32">
        <v>6</v>
      </c>
      <c r="I7766" s="34">
        <v>870.29</v>
      </c>
      <c r="J7766" s="34">
        <v>173643.75</v>
      </c>
      <c r="K7766" s="32">
        <v>61</v>
      </c>
      <c r="L7766" s="32">
        <v>6</v>
      </c>
      <c r="M7766" s="32">
        <v>90.8</v>
      </c>
      <c r="N7766" s="47">
        <f t="shared" si="242"/>
        <v>6.9222186228988947E-3</v>
      </c>
      <c r="O7766" s="47">
        <f t="shared" si="243"/>
        <v>5.0119281575063887E-3</v>
      </c>
    </row>
    <row r="7767" spans="1:15">
      <c r="A7767" s="32" t="s">
        <v>1697</v>
      </c>
      <c r="B7767" s="32" t="s">
        <v>1364</v>
      </c>
      <c r="C7767" s="32" t="s">
        <v>66</v>
      </c>
      <c r="D7767" s="32">
        <v>30317</v>
      </c>
      <c r="E7767" s="32">
        <v>1</v>
      </c>
      <c r="F7767" s="32">
        <v>1202</v>
      </c>
      <c r="G7767" s="32">
        <v>0.91</v>
      </c>
      <c r="H7767" s="32">
        <v>8</v>
      </c>
      <c r="I7767" s="34">
        <v>199.28</v>
      </c>
      <c r="J7767" s="34">
        <v>173643.75</v>
      </c>
      <c r="K7767" s="32">
        <v>61</v>
      </c>
      <c r="L7767" s="32">
        <v>6</v>
      </c>
      <c r="M7767" s="32">
        <v>90.8</v>
      </c>
      <c r="N7767" s="47">
        <f t="shared" si="242"/>
        <v>6.9222186228988947E-3</v>
      </c>
      <c r="O7767" s="47">
        <f t="shared" si="243"/>
        <v>1.1476370442356837E-3</v>
      </c>
    </row>
    <row r="7768" spans="1:15">
      <c r="A7768" s="32" t="s">
        <v>1697</v>
      </c>
      <c r="B7768" s="32" t="s">
        <v>1365</v>
      </c>
      <c r="C7768" s="32" t="s">
        <v>66</v>
      </c>
      <c r="D7768" s="32">
        <v>30317</v>
      </c>
      <c r="E7768" s="32">
        <v>1</v>
      </c>
      <c r="F7768" s="32">
        <v>1202</v>
      </c>
      <c r="G7768" s="32">
        <v>0.94299999999999995</v>
      </c>
      <c r="H7768" s="32">
        <v>5</v>
      </c>
      <c r="I7768" s="34">
        <v>624.63</v>
      </c>
      <c r="J7768" s="34">
        <v>173643.75</v>
      </c>
      <c r="K7768" s="32">
        <v>61</v>
      </c>
      <c r="L7768" s="32">
        <v>6</v>
      </c>
      <c r="M7768" s="32">
        <v>90.8</v>
      </c>
      <c r="N7768" s="47">
        <f t="shared" si="242"/>
        <v>6.9222186228988947E-3</v>
      </c>
      <c r="O7768" s="47">
        <f t="shared" si="243"/>
        <v>3.5971925278047725E-3</v>
      </c>
    </row>
    <row r="7769" spans="1:15">
      <c r="A7769" s="32" t="s">
        <v>1697</v>
      </c>
      <c r="B7769" s="32" t="s">
        <v>1366</v>
      </c>
      <c r="C7769" s="32" t="s">
        <v>66</v>
      </c>
      <c r="D7769" s="32">
        <v>30317</v>
      </c>
      <c r="E7769" s="32">
        <v>1</v>
      </c>
      <c r="F7769" s="32">
        <v>1202</v>
      </c>
      <c r="G7769" s="32">
        <v>0.94599999999999995</v>
      </c>
      <c r="H7769" s="32">
        <v>4</v>
      </c>
      <c r="I7769" s="34">
        <v>443.59</v>
      </c>
      <c r="J7769" s="34">
        <v>173643.75</v>
      </c>
      <c r="K7769" s="32">
        <v>61</v>
      </c>
      <c r="L7769" s="32">
        <v>6</v>
      </c>
      <c r="M7769" s="32">
        <v>90.8</v>
      </c>
      <c r="N7769" s="47">
        <f t="shared" si="242"/>
        <v>6.9222186228988947E-3</v>
      </c>
      <c r="O7769" s="47">
        <f t="shared" si="243"/>
        <v>2.5545981355505165E-3</v>
      </c>
    </row>
    <row r="7770" spans="1:15">
      <c r="A7770" s="32" t="s">
        <v>1697</v>
      </c>
      <c r="B7770" s="32" t="s">
        <v>1367</v>
      </c>
      <c r="C7770" s="32" t="s">
        <v>66</v>
      </c>
      <c r="D7770" s="32">
        <v>30317</v>
      </c>
      <c r="E7770" s="32">
        <v>1</v>
      </c>
      <c r="F7770" s="32">
        <v>1238.06</v>
      </c>
      <c r="G7770" s="32">
        <v>0.92200000000000004</v>
      </c>
      <c r="H7770" s="32">
        <v>7</v>
      </c>
      <c r="I7770" s="34">
        <v>269.27</v>
      </c>
      <c r="J7770" s="34">
        <v>182325.94</v>
      </c>
      <c r="K7770" s="32">
        <v>61</v>
      </c>
      <c r="L7770" s="32">
        <v>6</v>
      </c>
      <c r="M7770" s="32">
        <v>90.8</v>
      </c>
      <c r="N7770" s="47">
        <f t="shared" si="242"/>
        <v>6.7903667464980569E-3</v>
      </c>
      <c r="O7770" s="47">
        <f t="shared" si="243"/>
        <v>1.4768606156644523E-3</v>
      </c>
    </row>
    <row r="7771" spans="1:15">
      <c r="A7771" s="32" t="s">
        <v>1697</v>
      </c>
      <c r="B7771" s="32" t="s">
        <v>1368</v>
      </c>
      <c r="C7771" s="32" t="s">
        <v>66</v>
      </c>
      <c r="D7771" s="32">
        <v>30317</v>
      </c>
      <c r="E7771" s="32">
        <v>1</v>
      </c>
      <c r="F7771" s="32">
        <v>1238.06</v>
      </c>
      <c r="G7771" s="32">
        <v>0.90800000000000003</v>
      </c>
      <c r="H7771" s="32">
        <v>8</v>
      </c>
      <c r="I7771" s="34">
        <v>213.65</v>
      </c>
      <c r="J7771" s="34">
        <v>182325.94</v>
      </c>
      <c r="K7771" s="32">
        <v>61</v>
      </c>
      <c r="L7771" s="32">
        <v>6</v>
      </c>
      <c r="M7771" s="32">
        <v>90.8</v>
      </c>
      <c r="N7771" s="47">
        <f t="shared" si="242"/>
        <v>6.7903667464980569E-3</v>
      </c>
      <c r="O7771" s="47">
        <f t="shared" si="243"/>
        <v>1.1718025421944898E-3</v>
      </c>
    </row>
    <row r="7772" spans="1:15">
      <c r="A7772" s="32" t="s">
        <v>1697</v>
      </c>
      <c r="B7772" s="32" t="s">
        <v>1369</v>
      </c>
      <c r="C7772" s="32" t="s">
        <v>66</v>
      </c>
      <c r="D7772" s="32">
        <v>30317</v>
      </c>
      <c r="E7772" s="32">
        <v>1</v>
      </c>
      <c r="F7772" s="32">
        <v>1238.06</v>
      </c>
      <c r="G7772" s="32">
        <v>0.91200000000000003</v>
      </c>
      <c r="H7772" s="32">
        <v>7</v>
      </c>
      <c r="I7772" s="34">
        <v>184.89</v>
      </c>
      <c r="J7772" s="34">
        <v>182325.94</v>
      </c>
      <c r="K7772" s="32">
        <v>61</v>
      </c>
      <c r="L7772" s="32">
        <v>6</v>
      </c>
      <c r="M7772" s="32">
        <v>90.8</v>
      </c>
      <c r="N7772" s="47">
        <f t="shared" si="242"/>
        <v>6.7903667464980569E-3</v>
      </c>
      <c r="O7772" s="47">
        <f t="shared" si="243"/>
        <v>1.0140630565239372E-3</v>
      </c>
    </row>
    <row r="7773" spans="1:15">
      <c r="A7773" s="32" t="s">
        <v>1697</v>
      </c>
      <c r="B7773" s="32" t="s">
        <v>1370</v>
      </c>
      <c r="C7773" s="32" t="s">
        <v>66</v>
      </c>
      <c r="D7773" s="32">
        <v>30317</v>
      </c>
      <c r="E7773" s="32">
        <v>1</v>
      </c>
      <c r="F7773" s="32">
        <v>1238.06</v>
      </c>
      <c r="G7773" s="32">
        <v>0.93899999999999995</v>
      </c>
      <c r="H7773" s="32">
        <v>5</v>
      </c>
      <c r="I7773" s="34">
        <v>189.26</v>
      </c>
      <c r="J7773" s="34">
        <v>182325.94</v>
      </c>
      <c r="K7773" s="32">
        <v>61</v>
      </c>
      <c r="L7773" s="32">
        <v>6</v>
      </c>
      <c r="M7773" s="32">
        <v>90.8</v>
      </c>
      <c r="N7773" s="47">
        <f t="shared" si="242"/>
        <v>6.7903667464980569E-3</v>
      </c>
      <c r="O7773" s="47">
        <f t="shared" si="243"/>
        <v>1.0380311216275644E-3</v>
      </c>
    </row>
    <row r="7774" spans="1:15">
      <c r="A7774" s="32" t="s">
        <v>1697</v>
      </c>
      <c r="B7774" s="32" t="s">
        <v>1371</v>
      </c>
      <c r="C7774" s="32" t="s">
        <v>66</v>
      </c>
      <c r="D7774" s="32">
        <v>30317</v>
      </c>
      <c r="E7774" s="32">
        <v>1</v>
      </c>
      <c r="F7774" s="32">
        <v>1275.2</v>
      </c>
      <c r="G7774" s="32">
        <v>0.90900000000000003</v>
      </c>
      <c r="H7774" s="32">
        <v>8</v>
      </c>
      <c r="I7774" s="34">
        <v>442.2</v>
      </c>
      <c r="J7774" s="34">
        <v>191442.23</v>
      </c>
      <c r="K7774" s="32">
        <v>61</v>
      </c>
      <c r="L7774" s="32">
        <v>6</v>
      </c>
      <c r="M7774" s="32">
        <v>90.8</v>
      </c>
      <c r="N7774" s="47">
        <f t="shared" si="242"/>
        <v>6.6610172687603985E-3</v>
      </c>
      <c r="O7774" s="47">
        <f t="shared" si="243"/>
        <v>2.3098351915353263E-3</v>
      </c>
    </row>
    <row r="7775" spans="1:15">
      <c r="A7775" s="32" t="s">
        <v>1697</v>
      </c>
      <c r="B7775" s="32" t="s">
        <v>1372</v>
      </c>
      <c r="C7775" s="32" t="s">
        <v>66</v>
      </c>
      <c r="D7775" s="32">
        <v>30317</v>
      </c>
      <c r="E7775" s="32">
        <v>1</v>
      </c>
      <c r="F7775" s="32">
        <v>1275.2</v>
      </c>
      <c r="G7775" s="32">
        <v>0.90700000000000003</v>
      </c>
      <c r="H7775" s="32">
        <v>8</v>
      </c>
      <c r="I7775" s="34">
        <v>212.6</v>
      </c>
      <c r="J7775" s="34">
        <v>191442.23</v>
      </c>
      <c r="K7775" s="32">
        <v>61</v>
      </c>
      <c r="L7775" s="32">
        <v>6</v>
      </c>
      <c r="M7775" s="32">
        <v>90.8</v>
      </c>
      <c r="N7775" s="47">
        <f t="shared" si="242"/>
        <v>6.6610172687603985E-3</v>
      </c>
      <c r="O7775" s="47">
        <f t="shared" si="243"/>
        <v>1.1105177786531215E-3</v>
      </c>
    </row>
    <row r="7776" spans="1:15">
      <c r="A7776" s="32" t="s">
        <v>1697</v>
      </c>
      <c r="B7776" s="32" t="s">
        <v>1373</v>
      </c>
      <c r="C7776" s="32" t="s">
        <v>66</v>
      </c>
      <c r="D7776" s="32">
        <v>30317</v>
      </c>
      <c r="E7776" s="32">
        <v>1</v>
      </c>
      <c r="F7776" s="32">
        <v>1275.2</v>
      </c>
      <c r="G7776" s="32">
        <v>0.92600000000000005</v>
      </c>
      <c r="H7776" s="32">
        <v>6</v>
      </c>
      <c r="I7776" s="34">
        <v>276.39</v>
      </c>
      <c r="J7776" s="34">
        <v>191442.23</v>
      </c>
      <c r="K7776" s="32">
        <v>61</v>
      </c>
      <c r="L7776" s="32">
        <v>6</v>
      </c>
      <c r="M7776" s="32">
        <v>90.8</v>
      </c>
      <c r="N7776" s="47">
        <f t="shared" si="242"/>
        <v>6.6610172687603985E-3</v>
      </c>
      <c r="O7776" s="47">
        <f t="shared" si="243"/>
        <v>1.4437253473280163E-3</v>
      </c>
    </row>
    <row r="7777" spans="1:15">
      <c r="A7777" s="32" t="s">
        <v>1697</v>
      </c>
      <c r="B7777" s="32" t="s">
        <v>1374</v>
      </c>
      <c r="C7777" s="32" t="s">
        <v>66</v>
      </c>
      <c r="D7777" s="32">
        <v>30317</v>
      </c>
      <c r="E7777" s="32">
        <v>1</v>
      </c>
      <c r="F7777" s="32">
        <v>1275.2</v>
      </c>
      <c r="G7777" s="32">
        <v>0.90600000000000003</v>
      </c>
      <c r="H7777" s="32">
        <v>8</v>
      </c>
      <c r="I7777" s="34">
        <v>157.19</v>
      </c>
      <c r="J7777" s="34">
        <v>191442.23</v>
      </c>
      <c r="K7777" s="32">
        <v>61</v>
      </c>
      <c r="L7777" s="32">
        <v>6</v>
      </c>
      <c r="M7777" s="32">
        <v>90.8</v>
      </c>
      <c r="N7777" s="47">
        <f t="shared" si="242"/>
        <v>6.6610172687603985E-3</v>
      </c>
      <c r="O7777" s="47">
        <f t="shared" si="243"/>
        <v>8.2108320614526894E-4</v>
      </c>
    </row>
    <row r="7778" spans="1:15">
      <c r="A7778" s="32" t="s">
        <v>1698</v>
      </c>
      <c r="B7778" s="32" t="s">
        <v>1351</v>
      </c>
      <c r="C7778" s="32" t="s">
        <v>69</v>
      </c>
      <c r="D7778" s="32">
        <v>30308</v>
      </c>
      <c r="E7778" s="32">
        <v>1</v>
      </c>
      <c r="F7778" s="32">
        <v>1100</v>
      </c>
      <c r="G7778" s="32">
        <v>0.91400000000000003</v>
      </c>
      <c r="H7778" s="32">
        <v>7</v>
      </c>
      <c r="I7778" s="34">
        <v>232.9</v>
      </c>
      <c r="J7778" s="34">
        <v>150000</v>
      </c>
      <c r="K7778" s="32">
        <v>35</v>
      </c>
      <c r="L7778" s="32">
        <v>8</v>
      </c>
      <c r="M7778" s="32">
        <v>95.4</v>
      </c>
      <c r="N7778" s="47">
        <f t="shared" si="242"/>
        <v>7.3333333333333332E-3</v>
      </c>
      <c r="O7778" s="47">
        <f t="shared" si="243"/>
        <v>1.5526666666666666E-3</v>
      </c>
    </row>
    <row r="7779" spans="1:15">
      <c r="A7779" s="32" t="s">
        <v>1698</v>
      </c>
      <c r="B7779" s="32" t="s">
        <v>1352</v>
      </c>
      <c r="C7779" s="32" t="s">
        <v>69</v>
      </c>
      <c r="D7779" s="32">
        <v>30308</v>
      </c>
      <c r="E7779" s="32">
        <v>1</v>
      </c>
      <c r="F7779" s="32">
        <v>1100</v>
      </c>
      <c r="G7779" s="32">
        <v>0.90100000000000002</v>
      </c>
      <c r="H7779" s="32">
        <v>8</v>
      </c>
      <c r="I7779" s="34">
        <v>465.94</v>
      </c>
      <c r="J7779" s="34">
        <v>150000</v>
      </c>
      <c r="K7779" s="32">
        <v>35</v>
      </c>
      <c r="L7779" s="32">
        <v>8</v>
      </c>
      <c r="M7779" s="32">
        <v>95.4</v>
      </c>
      <c r="N7779" s="47">
        <f t="shared" si="242"/>
        <v>7.3333333333333332E-3</v>
      </c>
      <c r="O7779" s="47">
        <f t="shared" si="243"/>
        <v>3.1062666666666666E-3</v>
      </c>
    </row>
    <row r="7780" spans="1:15">
      <c r="A7780" s="32" t="s">
        <v>1698</v>
      </c>
      <c r="B7780" s="32" t="s">
        <v>1353</v>
      </c>
      <c r="C7780" s="32" t="s">
        <v>69</v>
      </c>
      <c r="D7780" s="32">
        <v>30308</v>
      </c>
      <c r="E7780" s="32">
        <v>1</v>
      </c>
      <c r="F7780" s="32">
        <v>1100</v>
      </c>
      <c r="G7780" s="32">
        <v>0.92200000000000004</v>
      </c>
      <c r="H7780" s="32">
        <v>6</v>
      </c>
      <c r="I7780" s="34">
        <v>155.18</v>
      </c>
      <c r="J7780" s="34">
        <v>150000</v>
      </c>
      <c r="K7780" s="32">
        <v>35</v>
      </c>
      <c r="L7780" s="32">
        <v>8</v>
      </c>
      <c r="M7780" s="32">
        <v>95.4</v>
      </c>
      <c r="N7780" s="47">
        <f t="shared" si="242"/>
        <v>7.3333333333333332E-3</v>
      </c>
      <c r="O7780" s="47">
        <f t="shared" si="243"/>
        <v>1.0345333333333334E-3</v>
      </c>
    </row>
    <row r="7781" spans="1:15">
      <c r="A7781" s="32" t="s">
        <v>1698</v>
      </c>
      <c r="B7781" s="32" t="s">
        <v>1354</v>
      </c>
      <c r="C7781" s="32" t="s">
        <v>69</v>
      </c>
      <c r="D7781" s="32">
        <v>30308</v>
      </c>
      <c r="E7781" s="32">
        <v>1</v>
      </c>
      <c r="F7781" s="32">
        <v>1100</v>
      </c>
      <c r="G7781" s="32">
        <v>0.89100000000000001</v>
      </c>
      <c r="H7781" s="32">
        <v>9</v>
      </c>
      <c r="I7781" s="34">
        <v>451.71</v>
      </c>
      <c r="J7781" s="34">
        <v>150000</v>
      </c>
      <c r="K7781" s="32">
        <v>35</v>
      </c>
      <c r="L7781" s="32">
        <v>8</v>
      </c>
      <c r="M7781" s="32">
        <v>95.4</v>
      </c>
      <c r="N7781" s="47">
        <f t="shared" si="242"/>
        <v>7.3333333333333332E-3</v>
      </c>
      <c r="O7781" s="47">
        <f t="shared" si="243"/>
        <v>3.0114E-3</v>
      </c>
    </row>
    <row r="7782" spans="1:15">
      <c r="A7782" s="32" t="s">
        <v>1698</v>
      </c>
      <c r="B7782" s="32" t="s">
        <v>1355</v>
      </c>
      <c r="C7782" s="32" t="s">
        <v>69</v>
      </c>
      <c r="D7782" s="32">
        <v>30308</v>
      </c>
      <c r="E7782" s="32">
        <v>1</v>
      </c>
      <c r="F7782" s="32">
        <v>1133</v>
      </c>
      <c r="G7782" s="32">
        <v>0.89</v>
      </c>
      <c r="H7782" s="32">
        <v>9</v>
      </c>
      <c r="I7782" s="34">
        <v>296.01</v>
      </c>
      <c r="J7782" s="34">
        <v>157500</v>
      </c>
      <c r="K7782" s="32">
        <v>35</v>
      </c>
      <c r="L7782" s="32">
        <v>8</v>
      </c>
      <c r="M7782" s="32">
        <v>95.4</v>
      </c>
      <c r="N7782" s="47">
        <f t="shared" si="242"/>
        <v>7.1936507936507937E-3</v>
      </c>
      <c r="O7782" s="47">
        <f t="shared" si="243"/>
        <v>1.8794285714285714E-3</v>
      </c>
    </row>
    <row r="7783" spans="1:15">
      <c r="A7783" s="32" t="s">
        <v>1698</v>
      </c>
      <c r="B7783" s="32" t="s">
        <v>1356</v>
      </c>
      <c r="C7783" s="32" t="s">
        <v>69</v>
      </c>
      <c r="D7783" s="32">
        <v>30308</v>
      </c>
      <c r="E7783" s="32">
        <v>1</v>
      </c>
      <c r="F7783" s="32">
        <v>1133</v>
      </c>
      <c r="G7783" s="32">
        <v>0.84</v>
      </c>
      <c r="H7783" s="32">
        <v>14</v>
      </c>
      <c r="I7783" s="34">
        <v>274.48</v>
      </c>
      <c r="J7783" s="34">
        <v>157500</v>
      </c>
      <c r="K7783" s="32">
        <v>35</v>
      </c>
      <c r="L7783" s="32">
        <v>8</v>
      </c>
      <c r="M7783" s="32">
        <v>95.4</v>
      </c>
      <c r="N7783" s="47">
        <f t="shared" si="242"/>
        <v>7.1936507936507937E-3</v>
      </c>
      <c r="O7783" s="47">
        <f t="shared" si="243"/>
        <v>1.7427301587301589E-3</v>
      </c>
    </row>
    <row r="7784" spans="1:15">
      <c r="A7784" s="32" t="s">
        <v>1698</v>
      </c>
      <c r="B7784" s="32" t="s">
        <v>1357</v>
      </c>
      <c r="C7784" s="32" t="s">
        <v>69</v>
      </c>
      <c r="D7784" s="32">
        <v>30308</v>
      </c>
      <c r="E7784" s="32">
        <v>1</v>
      </c>
      <c r="F7784" s="32">
        <v>1133</v>
      </c>
      <c r="G7784" s="32">
        <v>0.84</v>
      </c>
      <c r="H7784" s="32">
        <v>14</v>
      </c>
      <c r="I7784" s="34">
        <v>708.04</v>
      </c>
      <c r="J7784" s="34">
        <v>157500</v>
      </c>
      <c r="K7784" s="32">
        <v>35</v>
      </c>
      <c r="L7784" s="32">
        <v>8</v>
      </c>
      <c r="M7784" s="32">
        <v>95.4</v>
      </c>
      <c r="N7784" s="47">
        <f t="shared" si="242"/>
        <v>7.1936507936507937E-3</v>
      </c>
      <c r="O7784" s="47">
        <f t="shared" si="243"/>
        <v>4.4954920634920634E-3</v>
      </c>
    </row>
    <row r="7785" spans="1:15">
      <c r="A7785" s="32" t="s">
        <v>1698</v>
      </c>
      <c r="B7785" s="32" t="s">
        <v>1358</v>
      </c>
      <c r="C7785" s="32" t="s">
        <v>69</v>
      </c>
      <c r="D7785" s="32">
        <v>30308</v>
      </c>
      <c r="E7785" s="32">
        <v>1</v>
      </c>
      <c r="F7785" s="32">
        <v>1133</v>
      </c>
      <c r="G7785" s="32">
        <v>0.84</v>
      </c>
      <c r="H7785" s="32">
        <v>14</v>
      </c>
      <c r="I7785" s="34">
        <v>263.8</v>
      </c>
      <c r="J7785" s="34">
        <v>157500</v>
      </c>
      <c r="K7785" s="32">
        <v>35</v>
      </c>
      <c r="L7785" s="32">
        <v>8</v>
      </c>
      <c r="M7785" s="32">
        <v>95.4</v>
      </c>
      <c r="N7785" s="47">
        <f t="shared" si="242"/>
        <v>7.1936507936507937E-3</v>
      </c>
      <c r="O7785" s="47">
        <f t="shared" si="243"/>
        <v>1.674920634920635E-3</v>
      </c>
    </row>
    <row r="7786" spans="1:15">
      <c r="A7786" s="32" t="s">
        <v>1698</v>
      </c>
      <c r="B7786" s="32" t="s">
        <v>1359</v>
      </c>
      <c r="C7786" s="32" t="s">
        <v>69</v>
      </c>
      <c r="D7786" s="32">
        <v>30308</v>
      </c>
      <c r="E7786" s="32">
        <v>1</v>
      </c>
      <c r="F7786" s="32">
        <v>1166.99</v>
      </c>
      <c r="G7786" s="32">
        <v>0.9</v>
      </c>
      <c r="H7786" s="32">
        <v>8</v>
      </c>
      <c r="I7786" s="34">
        <v>224.67</v>
      </c>
      <c r="J7786" s="34">
        <v>165375</v>
      </c>
      <c r="K7786" s="32">
        <v>35</v>
      </c>
      <c r="L7786" s="32">
        <v>8</v>
      </c>
      <c r="M7786" s="32">
        <v>95.4</v>
      </c>
      <c r="N7786" s="47">
        <f t="shared" si="242"/>
        <v>7.0566288737717309E-3</v>
      </c>
      <c r="O7786" s="47">
        <f t="shared" si="243"/>
        <v>1.3585487528344671E-3</v>
      </c>
    </row>
    <row r="7787" spans="1:15">
      <c r="A7787" s="32" t="s">
        <v>1698</v>
      </c>
      <c r="B7787" s="32" t="s">
        <v>1360</v>
      </c>
      <c r="C7787" s="32" t="s">
        <v>69</v>
      </c>
      <c r="D7787" s="32">
        <v>30308</v>
      </c>
      <c r="E7787" s="32">
        <v>1</v>
      </c>
      <c r="F7787" s="32">
        <v>1166.99</v>
      </c>
      <c r="G7787" s="32">
        <v>0.9</v>
      </c>
      <c r="H7787" s="32">
        <v>8</v>
      </c>
      <c r="I7787" s="34">
        <v>137.77000000000001</v>
      </c>
      <c r="J7787" s="34">
        <v>165375</v>
      </c>
      <c r="K7787" s="32">
        <v>35</v>
      </c>
      <c r="L7787" s="32">
        <v>8</v>
      </c>
      <c r="M7787" s="32">
        <v>95.4</v>
      </c>
      <c r="N7787" s="47">
        <f t="shared" si="242"/>
        <v>7.0566288737717309E-3</v>
      </c>
      <c r="O7787" s="47">
        <f t="shared" si="243"/>
        <v>8.3307634164777027E-4</v>
      </c>
    </row>
    <row r="7788" spans="1:15">
      <c r="A7788" s="32" t="s">
        <v>1698</v>
      </c>
      <c r="B7788" s="32" t="s">
        <v>1361</v>
      </c>
      <c r="C7788" s="32" t="s">
        <v>69</v>
      </c>
      <c r="D7788" s="32">
        <v>30308</v>
      </c>
      <c r="E7788" s="32">
        <v>1</v>
      </c>
      <c r="F7788" s="32">
        <v>1166.99</v>
      </c>
      <c r="G7788" s="32">
        <v>0.9</v>
      </c>
      <c r="H7788" s="32">
        <v>8</v>
      </c>
      <c r="I7788" s="34">
        <v>404.78</v>
      </c>
      <c r="J7788" s="34">
        <v>165375</v>
      </c>
      <c r="K7788" s="32">
        <v>35</v>
      </c>
      <c r="L7788" s="32">
        <v>8</v>
      </c>
      <c r="M7788" s="32">
        <v>95.4</v>
      </c>
      <c r="N7788" s="47">
        <f t="shared" si="242"/>
        <v>7.0566288737717309E-3</v>
      </c>
      <c r="O7788" s="47">
        <f t="shared" si="243"/>
        <v>2.4476492819349958E-3</v>
      </c>
    </row>
    <row r="7789" spans="1:15">
      <c r="A7789" s="32" t="s">
        <v>1698</v>
      </c>
      <c r="B7789" s="32" t="s">
        <v>1362</v>
      </c>
      <c r="C7789" s="32" t="s">
        <v>69</v>
      </c>
      <c r="D7789" s="32">
        <v>30308</v>
      </c>
      <c r="E7789" s="32">
        <v>1</v>
      </c>
      <c r="F7789" s="32">
        <v>1166.99</v>
      </c>
      <c r="G7789" s="32">
        <v>0.9</v>
      </c>
      <c r="H7789" s="32">
        <v>8</v>
      </c>
      <c r="I7789" s="34">
        <v>139.80000000000001</v>
      </c>
      <c r="J7789" s="34">
        <v>165375</v>
      </c>
      <c r="K7789" s="32">
        <v>35</v>
      </c>
      <c r="L7789" s="32">
        <v>8</v>
      </c>
      <c r="M7789" s="32">
        <v>95.4</v>
      </c>
      <c r="N7789" s="47">
        <f t="shared" si="242"/>
        <v>7.0566288737717309E-3</v>
      </c>
      <c r="O7789" s="47">
        <f t="shared" si="243"/>
        <v>8.4535147392290259E-4</v>
      </c>
    </row>
    <row r="7790" spans="1:15">
      <c r="A7790" s="32" t="s">
        <v>1698</v>
      </c>
      <c r="B7790" s="32" t="s">
        <v>1363</v>
      </c>
      <c r="C7790" s="32" t="s">
        <v>69</v>
      </c>
      <c r="D7790" s="32">
        <v>30308</v>
      </c>
      <c r="E7790" s="32">
        <v>1</v>
      </c>
      <c r="F7790" s="32">
        <v>1202</v>
      </c>
      <c r="G7790" s="32">
        <v>0.91200000000000003</v>
      </c>
      <c r="H7790" s="32">
        <v>7</v>
      </c>
      <c r="I7790" s="34">
        <v>699.75</v>
      </c>
      <c r="J7790" s="34">
        <v>173643.75</v>
      </c>
      <c r="K7790" s="32">
        <v>35</v>
      </c>
      <c r="L7790" s="32">
        <v>8</v>
      </c>
      <c r="M7790" s="32">
        <v>95.4</v>
      </c>
      <c r="N7790" s="47">
        <f t="shared" si="242"/>
        <v>6.9222186228988947E-3</v>
      </c>
      <c r="O7790" s="47">
        <f t="shared" si="243"/>
        <v>4.0298023971493359E-3</v>
      </c>
    </row>
    <row r="7791" spans="1:15">
      <c r="A7791" s="32" t="s">
        <v>1698</v>
      </c>
      <c r="B7791" s="32" t="s">
        <v>1364</v>
      </c>
      <c r="C7791" s="32" t="s">
        <v>69</v>
      </c>
      <c r="D7791" s="32">
        <v>30308</v>
      </c>
      <c r="E7791" s="32">
        <v>1</v>
      </c>
      <c r="F7791" s="32">
        <v>1202</v>
      </c>
      <c r="G7791" s="32">
        <v>0.89300000000000002</v>
      </c>
      <c r="H7791" s="32">
        <v>9</v>
      </c>
      <c r="I7791" s="34">
        <v>126.43</v>
      </c>
      <c r="J7791" s="34">
        <v>173643.75</v>
      </c>
      <c r="K7791" s="32">
        <v>35</v>
      </c>
      <c r="L7791" s="32">
        <v>8</v>
      </c>
      <c r="M7791" s="32">
        <v>95.4</v>
      </c>
      <c r="N7791" s="47">
        <f t="shared" si="242"/>
        <v>6.9222186228988947E-3</v>
      </c>
      <c r="O7791" s="47">
        <f t="shared" si="243"/>
        <v>7.2809991721556355E-4</v>
      </c>
    </row>
    <row r="7792" spans="1:15">
      <c r="A7792" s="32" t="s">
        <v>1698</v>
      </c>
      <c r="B7792" s="32" t="s">
        <v>1365</v>
      </c>
      <c r="C7792" s="32" t="s">
        <v>69</v>
      </c>
      <c r="D7792" s="32">
        <v>30308</v>
      </c>
      <c r="E7792" s="32">
        <v>1</v>
      </c>
      <c r="F7792" s="32">
        <v>1202</v>
      </c>
      <c r="G7792" s="32">
        <v>0.90900000000000003</v>
      </c>
      <c r="H7792" s="32">
        <v>8</v>
      </c>
      <c r="I7792" s="34">
        <v>78.459999999999994</v>
      </c>
      <c r="J7792" s="34">
        <v>173643.75</v>
      </c>
      <c r="K7792" s="32">
        <v>35</v>
      </c>
      <c r="L7792" s="32">
        <v>8</v>
      </c>
      <c r="M7792" s="32">
        <v>95.4</v>
      </c>
      <c r="N7792" s="47">
        <f t="shared" si="242"/>
        <v>6.9222186228988947E-3</v>
      </c>
      <c r="O7792" s="47">
        <f t="shared" si="243"/>
        <v>4.5184465320519736E-4</v>
      </c>
    </row>
    <row r="7793" spans="1:15">
      <c r="A7793" s="32" t="s">
        <v>1698</v>
      </c>
      <c r="B7793" s="32" t="s">
        <v>1366</v>
      </c>
      <c r="C7793" s="32" t="s">
        <v>69</v>
      </c>
      <c r="D7793" s="32">
        <v>30308</v>
      </c>
      <c r="E7793" s="32">
        <v>1</v>
      </c>
      <c r="F7793" s="32">
        <v>1202</v>
      </c>
      <c r="G7793" s="32">
        <v>0.89300000000000002</v>
      </c>
      <c r="H7793" s="32">
        <v>9</v>
      </c>
      <c r="I7793" s="34">
        <v>338.5</v>
      </c>
      <c r="J7793" s="34">
        <v>173643.75</v>
      </c>
      <c r="K7793" s="32">
        <v>35</v>
      </c>
      <c r="L7793" s="32">
        <v>8</v>
      </c>
      <c r="M7793" s="32">
        <v>95.4</v>
      </c>
      <c r="N7793" s="47">
        <f t="shared" si="242"/>
        <v>6.9222186228988947E-3</v>
      </c>
      <c r="O7793" s="47">
        <f t="shared" si="243"/>
        <v>1.9493935140193644E-3</v>
      </c>
    </row>
    <row r="7794" spans="1:15">
      <c r="A7794" s="32" t="s">
        <v>1698</v>
      </c>
      <c r="B7794" s="32" t="s">
        <v>1367</v>
      </c>
      <c r="C7794" s="32" t="s">
        <v>69</v>
      </c>
      <c r="D7794" s="32">
        <v>30308</v>
      </c>
      <c r="E7794" s="32">
        <v>1</v>
      </c>
      <c r="F7794" s="32">
        <v>1238.06</v>
      </c>
      <c r="G7794" s="32">
        <v>0.91600000000000004</v>
      </c>
      <c r="H7794" s="32">
        <v>7</v>
      </c>
      <c r="I7794" s="34">
        <v>355.08</v>
      </c>
      <c r="J7794" s="34">
        <v>182325.94</v>
      </c>
      <c r="K7794" s="32">
        <v>35</v>
      </c>
      <c r="L7794" s="32">
        <v>8</v>
      </c>
      <c r="M7794" s="32">
        <v>95.4</v>
      </c>
      <c r="N7794" s="47">
        <f t="shared" si="242"/>
        <v>6.7903667464980569E-3</v>
      </c>
      <c r="O7794" s="47">
        <f t="shared" si="243"/>
        <v>1.9475012716237744E-3</v>
      </c>
    </row>
    <row r="7795" spans="1:15">
      <c r="A7795" s="32" t="s">
        <v>1698</v>
      </c>
      <c r="B7795" s="32" t="s">
        <v>1368</v>
      </c>
      <c r="C7795" s="32" t="s">
        <v>69</v>
      </c>
      <c r="D7795" s="32">
        <v>30308</v>
      </c>
      <c r="E7795" s="32">
        <v>1</v>
      </c>
      <c r="F7795" s="32">
        <v>1238.06</v>
      </c>
      <c r="G7795" s="32">
        <v>0.92300000000000004</v>
      </c>
      <c r="H7795" s="32">
        <v>6</v>
      </c>
      <c r="I7795" s="34">
        <v>231.29</v>
      </c>
      <c r="J7795" s="34">
        <v>182325.94</v>
      </c>
      <c r="K7795" s="32">
        <v>35</v>
      </c>
      <c r="L7795" s="32">
        <v>8</v>
      </c>
      <c r="M7795" s="32">
        <v>95.4</v>
      </c>
      <c r="N7795" s="47">
        <f t="shared" si="242"/>
        <v>6.7903667464980569E-3</v>
      </c>
      <c r="O7795" s="47">
        <f t="shared" si="243"/>
        <v>1.2685523519034099E-3</v>
      </c>
    </row>
    <row r="7796" spans="1:15">
      <c r="A7796" s="32" t="s">
        <v>1698</v>
      </c>
      <c r="B7796" s="32" t="s">
        <v>1369</v>
      </c>
      <c r="C7796" s="32" t="s">
        <v>69</v>
      </c>
      <c r="D7796" s="32">
        <v>30308</v>
      </c>
      <c r="E7796" s="32">
        <v>1</v>
      </c>
      <c r="F7796" s="32">
        <v>1238.06</v>
      </c>
      <c r="G7796" s="32">
        <v>0.90500000000000003</v>
      </c>
      <c r="H7796" s="32">
        <v>8</v>
      </c>
      <c r="I7796" s="34">
        <v>822.84</v>
      </c>
      <c r="J7796" s="34">
        <v>182325.94</v>
      </c>
      <c r="K7796" s="32">
        <v>35</v>
      </c>
      <c r="L7796" s="32">
        <v>8</v>
      </c>
      <c r="M7796" s="32">
        <v>95.4</v>
      </c>
      <c r="N7796" s="47">
        <f t="shared" si="242"/>
        <v>6.7903667464980569E-3</v>
      </c>
      <c r="O7796" s="47">
        <f t="shared" si="243"/>
        <v>4.5130166338371823E-3</v>
      </c>
    </row>
    <row r="7797" spans="1:15">
      <c r="A7797" s="32" t="s">
        <v>1698</v>
      </c>
      <c r="B7797" s="32" t="s">
        <v>1370</v>
      </c>
      <c r="C7797" s="32" t="s">
        <v>69</v>
      </c>
      <c r="D7797" s="32">
        <v>30308</v>
      </c>
      <c r="E7797" s="32">
        <v>1</v>
      </c>
      <c r="F7797" s="32">
        <v>1238.06</v>
      </c>
      <c r="G7797" s="32">
        <v>0.91500000000000004</v>
      </c>
      <c r="H7797" s="32">
        <v>7</v>
      </c>
      <c r="I7797" s="34">
        <v>445.06</v>
      </c>
      <c r="J7797" s="34">
        <v>182325.94</v>
      </c>
      <c r="K7797" s="32">
        <v>35</v>
      </c>
      <c r="L7797" s="32">
        <v>8</v>
      </c>
      <c r="M7797" s="32">
        <v>95.4</v>
      </c>
      <c r="N7797" s="47">
        <f t="shared" si="242"/>
        <v>6.7903667464980569E-3</v>
      </c>
      <c r="O7797" s="47">
        <f t="shared" si="243"/>
        <v>2.4410130560687084E-3</v>
      </c>
    </row>
    <row r="7798" spans="1:15">
      <c r="A7798" s="32" t="s">
        <v>1698</v>
      </c>
      <c r="B7798" s="32" t="s">
        <v>1371</v>
      </c>
      <c r="C7798" s="32" t="s">
        <v>69</v>
      </c>
      <c r="D7798" s="32">
        <v>30308</v>
      </c>
      <c r="E7798" s="32">
        <v>1</v>
      </c>
      <c r="F7798" s="32">
        <v>1275.2</v>
      </c>
      <c r="G7798" s="32">
        <v>0.89200000000000002</v>
      </c>
      <c r="H7798" s="32">
        <v>9</v>
      </c>
      <c r="I7798" s="34">
        <v>586.08000000000004</v>
      </c>
      <c r="J7798" s="34">
        <v>191442.23</v>
      </c>
      <c r="K7798" s="32">
        <v>35</v>
      </c>
      <c r="L7798" s="32">
        <v>8</v>
      </c>
      <c r="M7798" s="32">
        <v>95.4</v>
      </c>
      <c r="N7798" s="47">
        <f t="shared" si="242"/>
        <v>6.6610172687603985E-3</v>
      </c>
      <c r="O7798" s="47">
        <f t="shared" si="243"/>
        <v>3.061393507587119E-3</v>
      </c>
    </row>
    <row r="7799" spans="1:15">
      <c r="A7799" s="32" t="s">
        <v>1698</v>
      </c>
      <c r="B7799" s="32" t="s">
        <v>1372</v>
      </c>
      <c r="C7799" s="32" t="s">
        <v>69</v>
      </c>
      <c r="D7799" s="32">
        <v>30308</v>
      </c>
      <c r="E7799" s="32">
        <v>1</v>
      </c>
      <c r="F7799" s="32">
        <v>1275.2</v>
      </c>
      <c r="G7799" s="32">
        <v>0.89600000000000002</v>
      </c>
      <c r="H7799" s="32">
        <v>9</v>
      </c>
      <c r="I7799" s="34">
        <v>115.98</v>
      </c>
      <c r="J7799" s="34">
        <v>191442.23</v>
      </c>
      <c r="K7799" s="32">
        <v>35</v>
      </c>
      <c r="L7799" s="32">
        <v>8</v>
      </c>
      <c r="M7799" s="32">
        <v>95.4</v>
      </c>
      <c r="N7799" s="47">
        <f t="shared" si="242"/>
        <v>6.6610172687603985E-3</v>
      </c>
      <c r="O7799" s="47">
        <f t="shared" si="243"/>
        <v>6.0582244575817993E-4</v>
      </c>
    </row>
    <row r="7800" spans="1:15">
      <c r="A7800" s="32" t="s">
        <v>1698</v>
      </c>
      <c r="B7800" s="32" t="s">
        <v>1373</v>
      </c>
      <c r="C7800" s="32" t="s">
        <v>69</v>
      </c>
      <c r="D7800" s="32">
        <v>30308</v>
      </c>
      <c r="E7800" s="32">
        <v>1</v>
      </c>
      <c r="F7800" s="32">
        <v>1275.2</v>
      </c>
      <c r="G7800" s="32">
        <v>0.93100000000000005</v>
      </c>
      <c r="H7800" s="32">
        <v>6</v>
      </c>
      <c r="I7800" s="34">
        <v>225.77</v>
      </c>
      <c r="J7800" s="34">
        <v>191442.23</v>
      </c>
      <c r="K7800" s="32">
        <v>35</v>
      </c>
      <c r="L7800" s="32">
        <v>8</v>
      </c>
      <c r="M7800" s="32">
        <v>95.4</v>
      </c>
      <c r="N7800" s="47">
        <f t="shared" si="242"/>
        <v>6.6610172687603985E-3</v>
      </c>
      <c r="O7800" s="47">
        <f t="shared" si="243"/>
        <v>1.1793113776411819E-3</v>
      </c>
    </row>
    <row r="7801" spans="1:15">
      <c r="A7801" s="32" t="s">
        <v>1698</v>
      </c>
      <c r="B7801" s="32" t="s">
        <v>1374</v>
      </c>
      <c r="C7801" s="32" t="s">
        <v>69</v>
      </c>
      <c r="D7801" s="32">
        <v>30308</v>
      </c>
      <c r="E7801" s="32">
        <v>1</v>
      </c>
      <c r="F7801" s="32">
        <v>1275.2</v>
      </c>
      <c r="G7801" s="32">
        <v>0.94699999999999995</v>
      </c>
      <c r="H7801" s="32">
        <v>4</v>
      </c>
      <c r="I7801" s="34">
        <v>1094.2</v>
      </c>
      <c r="J7801" s="34">
        <v>191442.23</v>
      </c>
      <c r="K7801" s="32">
        <v>35</v>
      </c>
      <c r="L7801" s="32">
        <v>8</v>
      </c>
      <c r="M7801" s="32">
        <v>95.4</v>
      </c>
      <c r="N7801" s="47">
        <f t="shared" si="242"/>
        <v>6.6610172687603985E-3</v>
      </c>
      <c r="O7801" s="47">
        <f t="shared" si="243"/>
        <v>5.7155623396154551E-3</v>
      </c>
    </row>
    <row r="7802" spans="1:15">
      <c r="A7802" s="32" t="s">
        <v>1699</v>
      </c>
      <c r="B7802" s="32" t="s">
        <v>1351</v>
      </c>
      <c r="C7802" s="32" t="s">
        <v>69</v>
      </c>
      <c r="D7802" s="32">
        <v>30309</v>
      </c>
      <c r="E7802" s="32">
        <v>3</v>
      </c>
      <c r="F7802" s="32">
        <v>2210</v>
      </c>
      <c r="G7802" s="32">
        <v>0.96599999999999997</v>
      </c>
      <c r="H7802" s="32">
        <v>3</v>
      </c>
      <c r="I7802" s="34">
        <v>424.37</v>
      </c>
      <c r="J7802" s="34">
        <v>585000</v>
      </c>
      <c r="K7802" s="32">
        <v>22</v>
      </c>
      <c r="L7802" s="32">
        <v>8</v>
      </c>
      <c r="M7802" s="32">
        <v>96.1</v>
      </c>
      <c r="N7802" s="47">
        <f t="shared" si="242"/>
        <v>3.7777777777777779E-3</v>
      </c>
      <c r="O7802" s="47">
        <f t="shared" si="243"/>
        <v>7.2541880341880341E-4</v>
      </c>
    </row>
    <row r="7803" spans="1:15">
      <c r="A7803" s="32" t="s">
        <v>1699</v>
      </c>
      <c r="B7803" s="32" t="s">
        <v>1352</v>
      </c>
      <c r="C7803" s="32" t="s">
        <v>69</v>
      </c>
      <c r="D7803" s="32">
        <v>30309</v>
      </c>
      <c r="E7803" s="32">
        <v>3</v>
      </c>
      <c r="F7803" s="32">
        <v>2210</v>
      </c>
      <c r="G7803" s="32">
        <v>0.93700000000000006</v>
      </c>
      <c r="H7803" s="32">
        <v>5</v>
      </c>
      <c r="I7803" s="34">
        <v>229.7</v>
      </c>
      <c r="J7803" s="34">
        <v>585000</v>
      </c>
      <c r="K7803" s="32">
        <v>22</v>
      </c>
      <c r="L7803" s="32">
        <v>8</v>
      </c>
      <c r="M7803" s="32">
        <v>96.1</v>
      </c>
      <c r="N7803" s="47">
        <f t="shared" si="242"/>
        <v>3.7777777777777779E-3</v>
      </c>
      <c r="O7803" s="47">
        <f t="shared" si="243"/>
        <v>3.9264957264957263E-4</v>
      </c>
    </row>
    <row r="7804" spans="1:15">
      <c r="A7804" s="32" t="s">
        <v>1699</v>
      </c>
      <c r="B7804" s="32" t="s">
        <v>1353</v>
      </c>
      <c r="C7804" s="32" t="s">
        <v>69</v>
      </c>
      <c r="D7804" s="32">
        <v>30309</v>
      </c>
      <c r="E7804" s="32">
        <v>3</v>
      </c>
      <c r="F7804" s="32">
        <v>2210</v>
      </c>
      <c r="G7804" s="32">
        <v>0.95699999999999996</v>
      </c>
      <c r="H7804" s="32">
        <v>3</v>
      </c>
      <c r="I7804" s="34">
        <v>372.29</v>
      </c>
      <c r="J7804" s="34">
        <v>585000</v>
      </c>
      <c r="K7804" s="32">
        <v>22</v>
      </c>
      <c r="L7804" s="32">
        <v>8</v>
      </c>
      <c r="M7804" s="32">
        <v>96.1</v>
      </c>
      <c r="N7804" s="47">
        <f t="shared" si="242"/>
        <v>3.7777777777777779E-3</v>
      </c>
      <c r="O7804" s="47">
        <f t="shared" si="243"/>
        <v>6.3639316239316247E-4</v>
      </c>
    </row>
    <row r="7805" spans="1:15">
      <c r="A7805" s="32" t="s">
        <v>1699</v>
      </c>
      <c r="B7805" s="32" t="s">
        <v>1354</v>
      </c>
      <c r="C7805" s="32" t="s">
        <v>69</v>
      </c>
      <c r="D7805" s="32">
        <v>30309</v>
      </c>
      <c r="E7805" s="32">
        <v>3</v>
      </c>
      <c r="F7805" s="32">
        <v>2210</v>
      </c>
      <c r="G7805" s="32">
        <v>0.93100000000000005</v>
      </c>
      <c r="H7805" s="32">
        <v>6</v>
      </c>
      <c r="I7805" s="34">
        <v>231.16</v>
      </c>
      <c r="J7805" s="34">
        <v>585000</v>
      </c>
      <c r="K7805" s="32">
        <v>22</v>
      </c>
      <c r="L7805" s="32">
        <v>8</v>
      </c>
      <c r="M7805" s="32">
        <v>96.1</v>
      </c>
      <c r="N7805" s="47">
        <f t="shared" si="242"/>
        <v>3.7777777777777779E-3</v>
      </c>
      <c r="O7805" s="47">
        <f t="shared" si="243"/>
        <v>3.9514529914529915E-4</v>
      </c>
    </row>
    <row r="7806" spans="1:15">
      <c r="A7806" s="32" t="s">
        <v>1699</v>
      </c>
      <c r="B7806" s="32" t="s">
        <v>1355</v>
      </c>
      <c r="C7806" s="32" t="s">
        <v>69</v>
      </c>
      <c r="D7806" s="32">
        <v>30309</v>
      </c>
      <c r="E7806" s="32">
        <v>3</v>
      </c>
      <c r="F7806" s="32">
        <v>2276.3000000000002</v>
      </c>
      <c r="G7806" s="32">
        <v>0.92</v>
      </c>
      <c r="H7806" s="32">
        <v>7</v>
      </c>
      <c r="I7806" s="34">
        <v>391</v>
      </c>
      <c r="J7806" s="34">
        <v>614250</v>
      </c>
      <c r="K7806" s="32">
        <v>22</v>
      </c>
      <c r="L7806" s="32">
        <v>8</v>
      </c>
      <c r="M7806" s="32">
        <v>96.1</v>
      </c>
      <c r="N7806" s="47">
        <f t="shared" si="242"/>
        <v>3.705820105820106E-3</v>
      </c>
      <c r="O7806" s="47">
        <f t="shared" si="243"/>
        <v>6.3654863654863652E-4</v>
      </c>
    </row>
    <row r="7807" spans="1:15">
      <c r="A7807" s="32" t="s">
        <v>1699</v>
      </c>
      <c r="B7807" s="32" t="s">
        <v>1356</v>
      </c>
      <c r="C7807" s="32" t="s">
        <v>69</v>
      </c>
      <c r="D7807" s="32">
        <v>30309</v>
      </c>
      <c r="E7807" s="32">
        <v>3</v>
      </c>
      <c r="F7807" s="32">
        <v>2276.3000000000002</v>
      </c>
      <c r="G7807" s="32">
        <v>0.87</v>
      </c>
      <c r="H7807" s="32">
        <v>11</v>
      </c>
      <c r="I7807" s="34">
        <v>337.26</v>
      </c>
      <c r="J7807" s="34">
        <v>614250</v>
      </c>
      <c r="K7807" s="32">
        <v>22</v>
      </c>
      <c r="L7807" s="32">
        <v>8</v>
      </c>
      <c r="M7807" s="32">
        <v>96.1</v>
      </c>
      <c r="N7807" s="47">
        <f t="shared" si="242"/>
        <v>3.705820105820106E-3</v>
      </c>
      <c r="O7807" s="47">
        <f t="shared" si="243"/>
        <v>5.49059829059829E-4</v>
      </c>
    </row>
    <row r="7808" spans="1:15">
      <c r="A7808" s="32" t="s">
        <v>1699</v>
      </c>
      <c r="B7808" s="32" t="s">
        <v>1357</v>
      </c>
      <c r="C7808" s="32" t="s">
        <v>69</v>
      </c>
      <c r="D7808" s="32">
        <v>30309</v>
      </c>
      <c r="E7808" s="32">
        <v>3</v>
      </c>
      <c r="F7808" s="32">
        <v>2276.3000000000002</v>
      </c>
      <c r="G7808" s="32">
        <v>0.87</v>
      </c>
      <c r="H7808" s="32">
        <v>11</v>
      </c>
      <c r="I7808" s="34">
        <v>401.54</v>
      </c>
      <c r="J7808" s="34">
        <v>614250</v>
      </c>
      <c r="K7808" s="32">
        <v>22</v>
      </c>
      <c r="L7808" s="32">
        <v>8</v>
      </c>
      <c r="M7808" s="32">
        <v>96.1</v>
      </c>
      <c r="N7808" s="47">
        <f t="shared" si="242"/>
        <v>3.705820105820106E-3</v>
      </c>
      <c r="O7808" s="47">
        <f t="shared" si="243"/>
        <v>6.5370777370777375E-4</v>
      </c>
    </row>
    <row r="7809" spans="1:15">
      <c r="A7809" s="32" t="s">
        <v>1699</v>
      </c>
      <c r="B7809" s="32" t="s">
        <v>1358</v>
      </c>
      <c r="C7809" s="32" t="s">
        <v>69</v>
      </c>
      <c r="D7809" s="32">
        <v>30309</v>
      </c>
      <c r="E7809" s="32">
        <v>3</v>
      </c>
      <c r="F7809" s="32">
        <v>2276.3000000000002</v>
      </c>
      <c r="G7809" s="32">
        <v>0.87</v>
      </c>
      <c r="H7809" s="32">
        <v>11</v>
      </c>
      <c r="I7809" s="34">
        <v>201.24</v>
      </c>
      <c r="J7809" s="34">
        <v>614250</v>
      </c>
      <c r="K7809" s="32">
        <v>22</v>
      </c>
      <c r="L7809" s="32">
        <v>8</v>
      </c>
      <c r="M7809" s="32">
        <v>96.1</v>
      </c>
      <c r="N7809" s="47">
        <f t="shared" si="242"/>
        <v>3.705820105820106E-3</v>
      </c>
      <c r="O7809" s="47">
        <f t="shared" si="243"/>
        <v>3.2761904761904762E-4</v>
      </c>
    </row>
    <row r="7810" spans="1:15">
      <c r="A7810" s="32" t="s">
        <v>1699</v>
      </c>
      <c r="B7810" s="32" t="s">
        <v>1359</v>
      </c>
      <c r="C7810" s="32" t="s">
        <v>69</v>
      </c>
      <c r="D7810" s="32">
        <v>30309</v>
      </c>
      <c r="E7810" s="32">
        <v>3</v>
      </c>
      <c r="F7810" s="32">
        <v>2344.59</v>
      </c>
      <c r="G7810" s="32">
        <v>0.93</v>
      </c>
      <c r="H7810" s="32">
        <v>6</v>
      </c>
      <c r="I7810" s="34">
        <v>263.17</v>
      </c>
      <c r="J7810" s="34">
        <v>644962.5</v>
      </c>
      <c r="K7810" s="32">
        <v>22</v>
      </c>
      <c r="L7810" s="32">
        <v>8</v>
      </c>
      <c r="M7810" s="32">
        <v>96.1</v>
      </c>
      <c r="N7810" s="47">
        <f t="shared" si="242"/>
        <v>3.6352346066631782E-3</v>
      </c>
      <c r="O7810" s="47">
        <f t="shared" si="243"/>
        <v>4.0803922708684614E-4</v>
      </c>
    </row>
    <row r="7811" spans="1:15">
      <c r="A7811" s="32" t="s">
        <v>1699</v>
      </c>
      <c r="B7811" s="32" t="s">
        <v>1360</v>
      </c>
      <c r="C7811" s="32" t="s">
        <v>69</v>
      </c>
      <c r="D7811" s="32">
        <v>30309</v>
      </c>
      <c r="E7811" s="32">
        <v>3</v>
      </c>
      <c r="F7811" s="32">
        <v>2344.59</v>
      </c>
      <c r="G7811" s="32">
        <v>0.93</v>
      </c>
      <c r="H7811" s="32">
        <v>6</v>
      </c>
      <c r="I7811" s="34">
        <v>300.31</v>
      </c>
      <c r="J7811" s="34">
        <v>644962.5</v>
      </c>
      <c r="K7811" s="32">
        <v>22</v>
      </c>
      <c r="L7811" s="32">
        <v>8</v>
      </c>
      <c r="M7811" s="32">
        <v>96.1</v>
      </c>
      <c r="N7811" s="47">
        <f t="shared" ref="N7811:N7874" si="244">F7811/J7811</f>
        <v>3.6352346066631782E-3</v>
      </c>
      <c r="O7811" s="47">
        <f t="shared" ref="O7811:O7874" si="245">I7811/J7811</f>
        <v>4.6562397038587514E-4</v>
      </c>
    </row>
    <row r="7812" spans="1:15">
      <c r="A7812" s="32" t="s">
        <v>1699</v>
      </c>
      <c r="B7812" s="32" t="s">
        <v>1361</v>
      </c>
      <c r="C7812" s="32" t="s">
        <v>69</v>
      </c>
      <c r="D7812" s="32">
        <v>30309</v>
      </c>
      <c r="E7812" s="32">
        <v>3</v>
      </c>
      <c r="F7812" s="32">
        <v>2344.59</v>
      </c>
      <c r="G7812" s="32">
        <v>0.93</v>
      </c>
      <c r="H7812" s="32">
        <v>6</v>
      </c>
      <c r="I7812" s="34">
        <v>330.01</v>
      </c>
      <c r="J7812" s="34">
        <v>644962.5</v>
      </c>
      <c r="K7812" s="32">
        <v>22</v>
      </c>
      <c r="L7812" s="32">
        <v>8</v>
      </c>
      <c r="M7812" s="32">
        <v>96.1</v>
      </c>
      <c r="N7812" s="47">
        <f t="shared" si="244"/>
        <v>3.6352346066631782E-3</v>
      </c>
      <c r="O7812" s="47">
        <f t="shared" si="245"/>
        <v>5.1167315929220684E-4</v>
      </c>
    </row>
    <row r="7813" spans="1:15">
      <c r="A7813" s="32" t="s">
        <v>1699</v>
      </c>
      <c r="B7813" s="32" t="s">
        <v>1362</v>
      </c>
      <c r="C7813" s="32" t="s">
        <v>69</v>
      </c>
      <c r="D7813" s="32">
        <v>30309</v>
      </c>
      <c r="E7813" s="32">
        <v>3</v>
      </c>
      <c r="F7813" s="32">
        <v>2344.59</v>
      </c>
      <c r="G7813" s="32">
        <v>0.93</v>
      </c>
      <c r="H7813" s="32">
        <v>6</v>
      </c>
      <c r="I7813" s="34">
        <v>987.05</v>
      </c>
      <c r="J7813" s="34">
        <v>644962.5</v>
      </c>
      <c r="K7813" s="32">
        <v>22</v>
      </c>
      <c r="L7813" s="32">
        <v>8</v>
      </c>
      <c r="M7813" s="32">
        <v>96.1</v>
      </c>
      <c r="N7813" s="47">
        <f t="shared" si="244"/>
        <v>3.6352346066631782E-3</v>
      </c>
      <c r="O7813" s="47">
        <f t="shared" si="245"/>
        <v>1.5303990542085779E-3</v>
      </c>
    </row>
    <row r="7814" spans="1:15">
      <c r="A7814" s="32" t="s">
        <v>1699</v>
      </c>
      <c r="B7814" s="32" t="s">
        <v>1363</v>
      </c>
      <c r="C7814" s="32" t="s">
        <v>69</v>
      </c>
      <c r="D7814" s="32">
        <v>30309</v>
      </c>
      <c r="E7814" s="32">
        <v>3</v>
      </c>
      <c r="F7814" s="32">
        <v>2414.9299999999998</v>
      </c>
      <c r="G7814" s="32">
        <v>0.92800000000000005</v>
      </c>
      <c r="H7814" s="32">
        <v>6</v>
      </c>
      <c r="I7814" s="34">
        <v>1243.77</v>
      </c>
      <c r="J7814" s="34">
        <v>677210.63</v>
      </c>
      <c r="K7814" s="32">
        <v>22</v>
      </c>
      <c r="L7814" s="32">
        <v>8</v>
      </c>
      <c r="M7814" s="32">
        <v>96.1</v>
      </c>
      <c r="N7814" s="47">
        <f t="shared" si="244"/>
        <v>3.5659954126827571E-3</v>
      </c>
      <c r="O7814" s="47">
        <f t="shared" si="245"/>
        <v>1.8366073196458832E-3</v>
      </c>
    </row>
    <row r="7815" spans="1:15">
      <c r="A7815" s="32" t="s">
        <v>1699</v>
      </c>
      <c r="B7815" s="32" t="s">
        <v>1364</v>
      </c>
      <c r="C7815" s="32" t="s">
        <v>69</v>
      </c>
      <c r="D7815" s="32">
        <v>30309</v>
      </c>
      <c r="E7815" s="32">
        <v>3</v>
      </c>
      <c r="F7815" s="32">
        <v>2414.9299999999998</v>
      </c>
      <c r="G7815" s="32">
        <v>0.97199999999999998</v>
      </c>
      <c r="H7815" s="32">
        <v>2</v>
      </c>
      <c r="I7815" s="34">
        <v>454.71</v>
      </c>
      <c r="J7815" s="34">
        <v>677210.63</v>
      </c>
      <c r="K7815" s="32">
        <v>22</v>
      </c>
      <c r="L7815" s="32">
        <v>8</v>
      </c>
      <c r="M7815" s="32">
        <v>96.1</v>
      </c>
      <c r="N7815" s="47">
        <f t="shared" si="244"/>
        <v>3.5659954126827571E-3</v>
      </c>
      <c r="O7815" s="47">
        <f t="shared" si="245"/>
        <v>6.7144545560367231E-4</v>
      </c>
    </row>
    <row r="7816" spans="1:15">
      <c r="A7816" s="32" t="s">
        <v>1699</v>
      </c>
      <c r="B7816" s="32" t="s">
        <v>1365</v>
      </c>
      <c r="C7816" s="32" t="s">
        <v>69</v>
      </c>
      <c r="D7816" s="32">
        <v>30309</v>
      </c>
      <c r="E7816" s="32">
        <v>3</v>
      </c>
      <c r="F7816" s="32">
        <v>2414.9299999999998</v>
      </c>
      <c r="G7816" s="32">
        <v>0.93</v>
      </c>
      <c r="H7816" s="32">
        <v>6</v>
      </c>
      <c r="I7816" s="34">
        <v>212.87</v>
      </c>
      <c r="J7816" s="34">
        <v>677210.63</v>
      </c>
      <c r="K7816" s="32">
        <v>22</v>
      </c>
      <c r="L7816" s="32">
        <v>8</v>
      </c>
      <c r="M7816" s="32">
        <v>96.1</v>
      </c>
      <c r="N7816" s="47">
        <f t="shared" si="244"/>
        <v>3.5659954126827571E-3</v>
      </c>
      <c r="O7816" s="47">
        <f t="shared" si="245"/>
        <v>3.1433351836193121E-4</v>
      </c>
    </row>
    <row r="7817" spans="1:15">
      <c r="A7817" s="32" t="s">
        <v>1699</v>
      </c>
      <c r="B7817" s="32" t="s">
        <v>1366</v>
      </c>
      <c r="C7817" s="32" t="s">
        <v>69</v>
      </c>
      <c r="D7817" s="32">
        <v>30309</v>
      </c>
      <c r="E7817" s="32">
        <v>3</v>
      </c>
      <c r="F7817" s="32">
        <v>2414.9299999999998</v>
      </c>
      <c r="G7817" s="32">
        <v>0.97699999999999998</v>
      </c>
      <c r="H7817" s="32">
        <v>2</v>
      </c>
      <c r="I7817" s="34">
        <v>865.3</v>
      </c>
      <c r="J7817" s="34">
        <v>677210.63</v>
      </c>
      <c r="K7817" s="32">
        <v>22</v>
      </c>
      <c r="L7817" s="32">
        <v>8</v>
      </c>
      <c r="M7817" s="32">
        <v>96.1</v>
      </c>
      <c r="N7817" s="47">
        <f t="shared" si="244"/>
        <v>3.5659954126827571E-3</v>
      </c>
      <c r="O7817" s="47">
        <f t="shared" si="245"/>
        <v>1.2777413136589423E-3</v>
      </c>
    </row>
    <row r="7818" spans="1:15">
      <c r="A7818" s="32" t="s">
        <v>1699</v>
      </c>
      <c r="B7818" s="32" t="s">
        <v>1367</v>
      </c>
      <c r="C7818" s="32" t="s">
        <v>69</v>
      </c>
      <c r="D7818" s="32">
        <v>30309</v>
      </c>
      <c r="E7818" s="32">
        <v>3</v>
      </c>
      <c r="F7818" s="32">
        <v>2487.37</v>
      </c>
      <c r="G7818" s="32">
        <v>0.97699999999999998</v>
      </c>
      <c r="H7818" s="32">
        <v>2</v>
      </c>
      <c r="I7818" s="34">
        <v>523.92999999999995</v>
      </c>
      <c r="J7818" s="34">
        <v>711071.16</v>
      </c>
      <c r="K7818" s="32">
        <v>22</v>
      </c>
      <c r="L7818" s="32">
        <v>8</v>
      </c>
      <c r="M7818" s="32">
        <v>96.1</v>
      </c>
      <c r="N7818" s="47">
        <f t="shared" si="244"/>
        <v>3.4980605879164047E-3</v>
      </c>
      <c r="O7818" s="47">
        <f t="shared" si="245"/>
        <v>7.3681795785389458E-4</v>
      </c>
    </row>
    <row r="7819" spans="1:15">
      <c r="A7819" s="32" t="s">
        <v>1699</v>
      </c>
      <c r="B7819" s="32" t="s">
        <v>1368</v>
      </c>
      <c r="C7819" s="32" t="s">
        <v>69</v>
      </c>
      <c r="D7819" s="32">
        <v>30309</v>
      </c>
      <c r="E7819" s="32">
        <v>3</v>
      </c>
      <c r="F7819" s="32">
        <v>2487.37</v>
      </c>
      <c r="G7819" s="32">
        <v>0.95299999999999996</v>
      </c>
      <c r="H7819" s="32">
        <v>4</v>
      </c>
      <c r="I7819" s="34">
        <v>265.17</v>
      </c>
      <c r="J7819" s="34">
        <v>711071.16</v>
      </c>
      <c r="K7819" s="32">
        <v>22</v>
      </c>
      <c r="L7819" s="32">
        <v>8</v>
      </c>
      <c r="M7819" s="32">
        <v>96.1</v>
      </c>
      <c r="N7819" s="47">
        <f t="shared" si="244"/>
        <v>3.4980605879164047E-3</v>
      </c>
      <c r="O7819" s="47">
        <f t="shared" si="245"/>
        <v>3.7291626340182324E-4</v>
      </c>
    </row>
    <row r="7820" spans="1:15">
      <c r="A7820" s="32" t="s">
        <v>1699</v>
      </c>
      <c r="B7820" s="32" t="s">
        <v>1369</v>
      </c>
      <c r="C7820" s="32" t="s">
        <v>69</v>
      </c>
      <c r="D7820" s="32">
        <v>30309</v>
      </c>
      <c r="E7820" s="32">
        <v>3</v>
      </c>
      <c r="F7820" s="32">
        <v>2487.37</v>
      </c>
      <c r="G7820" s="32">
        <v>0.95199999999999996</v>
      </c>
      <c r="H7820" s="32">
        <v>4</v>
      </c>
      <c r="I7820" s="34">
        <v>948.65</v>
      </c>
      <c r="J7820" s="34">
        <v>711071.16</v>
      </c>
      <c r="K7820" s="32">
        <v>22</v>
      </c>
      <c r="L7820" s="32">
        <v>8</v>
      </c>
      <c r="M7820" s="32">
        <v>96.1</v>
      </c>
      <c r="N7820" s="47">
        <f t="shared" si="244"/>
        <v>3.4980605879164047E-3</v>
      </c>
      <c r="O7820" s="47">
        <f t="shared" si="245"/>
        <v>1.3341140146929879E-3</v>
      </c>
    </row>
    <row r="7821" spans="1:15">
      <c r="A7821" s="32" t="s">
        <v>1699</v>
      </c>
      <c r="B7821" s="32" t="s">
        <v>1370</v>
      </c>
      <c r="C7821" s="32" t="s">
        <v>69</v>
      </c>
      <c r="D7821" s="32">
        <v>30309</v>
      </c>
      <c r="E7821" s="32">
        <v>3</v>
      </c>
      <c r="F7821" s="32">
        <v>2487.37</v>
      </c>
      <c r="G7821" s="32">
        <v>0.96699999999999997</v>
      </c>
      <c r="H7821" s="32">
        <v>2</v>
      </c>
      <c r="I7821" s="34">
        <v>703.44</v>
      </c>
      <c r="J7821" s="34">
        <v>711071.16</v>
      </c>
      <c r="K7821" s="32">
        <v>22</v>
      </c>
      <c r="L7821" s="32">
        <v>8</v>
      </c>
      <c r="M7821" s="32">
        <v>96.1</v>
      </c>
      <c r="N7821" s="47">
        <f t="shared" si="244"/>
        <v>3.4980605879164047E-3</v>
      </c>
      <c r="O7821" s="47">
        <f t="shared" si="245"/>
        <v>9.8926807831722506E-4</v>
      </c>
    </row>
    <row r="7822" spans="1:15">
      <c r="A7822" s="32" t="s">
        <v>1699</v>
      </c>
      <c r="B7822" s="32" t="s">
        <v>1371</v>
      </c>
      <c r="C7822" s="32" t="s">
        <v>69</v>
      </c>
      <c r="D7822" s="32">
        <v>30309</v>
      </c>
      <c r="E7822" s="32">
        <v>3</v>
      </c>
      <c r="F7822" s="32">
        <v>2562</v>
      </c>
      <c r="G7822" s="32">
        <v>0.95699999999999996</v>
      </c>
      <c r="H7822" s="32">
        <v>3</v>
      </c>
      <c r="I7822" s="34">
        <v>202.69</v>
      </c>
      <c r="J7822" s="34">
        <v>746624.71</v>
      </c>
      <c r="K7822" s="32">
        <v>22</v>
      </c>
      <c r="L7822" s="32">
        <v>8</v>
      </c>
      <c r="M7822" s="32">
        <v>96.1</v>
      </c>
      <c r="N7822" s="47">
        <f t="shared" si="244"/>
        <v>3.4314428195123627E-3</v>
      </c>
      <c r="O7822" s="47">
        <f t="shared" si="245"/>
        <v>2.7147507614635471E-4</v>
      </c>
    </row>
    <row r="7823" spans="1:15">
      <c r="A7823" s="32" t="s">
        <v>1699</v>
      </c>
      <c r="B7823" s="32" t="s">
        <v>1372</v>
      </c>
      <c r="C7823" s="32" t="s">
        <v>69</v>
      </c>
      <c r="D7823" s="32">
        <v>30309</v>
      </c>
      <c r="E7823" s="32">
        <v>3</v>
      </c>
      <c r="F7823" s="32">
        <v>2562</v>
      </c>
      <c r="G7823" s="32">
        <v>0.95499999999999996</v>
      </c>
      <c r="H7823" s="32">
        <v>4</v>
      </c>
      <c r="I7823" s="34">
        <v>303.47000000000003</v>
      </c>
      <c r="J7823" s="34">
        <v>746624.71</v>
      </c>
      <c r="K7823" s="32">
        <v>22</v>
      </c>
      <c r="L7823" s="32">
        <v>8</v>
      </c>
      <c r="M7823" s="32">
        <v>96.1</v>
      </c>
      <c r="N7823" s="47">
        <f t="shared" si="244"/>
        <v>3.4314428195123627E-3</v>
      </c>
      <c r="O7823" s="47">
        <f t="shared" si="245"/>
        <v>4.0645587526831259E-4</v>
      </c>
    </row>
    <row r="7824" spans="1:15">
      <c r="A7824" s="32" t="s">
        <v>1699</v>
      </c>
      <c r="B7824" s="32" t="s">
        <v>1373</v>
      </c>
      <c r="C7824" s="32" t="s">
        <v>69</v>
      </c>
      <c r="D7824" s="32">
        <v>30309</v>
      </c>
      <c r="E7824" s="32">
        <v>3</v>
      </c>
      <c r="F7824" s="32">
        <v>2562</v>
      </c>
      <c r="G7824" s="32">
        <v>0.93400000000000005</v>
      </c>
      <c r="H7824" s="32">
        <v>5</v>
      </c>
      <c r="I7824" s="34">
        <v>573.6</v>
      </c>
      <c r="J7824" s="34">
        <v>746624.71</v>
      </c>
      <c r="K7824" s="32">
        <v>22</v>
      </c>
      <c r="L7824" s="32">
        <v>8</v>
      </c>
      <c r="M7824" s="32">
        <v>96.1</v>
      </c>
      <c r="N7824" s="47">
        <f t="shared" si="244"/>
        <v>3.4314428195123627E-3</v>
      </c>
      <c r="O7824" s="47">
        <f t="shared" si="245"/>
        <v>7.6825745560979365E-4</v>
      </c>
    </row>
    <row r="7825" spans="1:15">
      <c r="A7825" s="32" t="s">
        <v>1699</v>
      </c>
      <c r="B7825" s="32" t="s">
        <v>1374</v>
      </c>
      <c r="C7825" s="32" t="s">
        <v>69</v>
      </c>
      <c r="D7825" s="32">
        <v>30309</v>
      </c>
      <c r="E7825" s="32">
        <v>3</v>
      </c>
      <c r="F7825" s="32">
        <v>2562</v>
      </c>
      <c r="G7825" s="32">
        <v>0.97599999999999998</v>
      </c>
      <c r="H7825" s="32">
        <v>2</v>
      </c>
      <c r="I7825" s="34">
        <v>250.1</v>
      </c>
      <c r="J7825" s="34">
        <v>746624.71</v>
      </c>
      <c r="K7825" s="32">
        <v>22</v>
      </c>
      <c r="L7825" s="32">
        <v>8</v>
      </c>
      <c r="M7825" s="32">
        <v>96.1</v>
      </c>
      <c r="N7825" s="47">
        <f t="shared" si="244"/>
        <v>3.4314428195123627E-3</v>
      </c>
      <c r="O7825" s="47">
        <f t="shared" si="245"/>
        <v>3.3497418000001634E-4</v>
      </c>
    </row>
    <row r="7826" spans="1:15">
      <c r="A7826" s="32" t="s">
        <v>1700</v>
      </c>
      <c r="B7826" s="32" t="s">
        <v>1351</v>
      </c>
      <c r="C7826" s="32" t="s">
        <v>52</v>
      </c>
      <c r="D7826" s="32">
        <v>30044</v>
      </c>
      <c r="E7826" s="32">
        <v>2</v>
      </c>
      <c r="F7826" s="32">
        <v>1400</v>
      </c>
      <c r="G7826" s="32">
        <v>0.92400000000000004</v>
      </c>
      <c r="H7826" s="32">
        <v>6</v>
      </c>
      <c r="I7826" s="34">
        <v>603.48</v>
      </c>
      <c r="J7826" s="34">
        <v>300000</v>
      </c>
      <c r="K7826" s="32">
        <v>48</v>
      </c>
      <c r="L7826" s="32">
        <v>7</v>
      </c>
      <c r="M7826" s="32">
        <v>93.1</v>
      </c>
      <c r="N7826" s="47">
        <f t="shared" si="244"/>
        <v>4.6666666666666671E-3</v>
      </c>
      <c r="O7826" s="47">
        <f t="shared" si="245"/>
        <v>2.0116000000000001E-3</v>
      </c>
    </row>
    <row r="7827" spans="1:15">
      <c r="A7827" s="32" t="s">
        <v>1700</v>
      </c>
      <c r="B7827" s="32" t="s">
        <v>1352</v>
      </c>
      <c r="C7827" s="32" t="s">
        <v>52</v>
      </c>
      <c r="D7827" s="32">
        <v>30044</v>
      </c>
      <c r="E7827" s="32">
        <v>2</v>
      </c>
      <c r="F7827" s="32">
        <v>1400</v>
      </c>
      <c r="G7827" s="32">
        <v>0.91800000000000004</v>
      </c>
      <c r="H7827" s="32">
        <v>7</v>
      </c>
      <c r="I7827" s="34">
        <v>395.6</v>
      </c>
      <c r="J7827" s="34">
        <v>300000</v>
      </c>
      <c r="K7827" s="32">
        <v>48</v>
      </c>
      <c r="L7827" s="32">
        <v>7</v>
      </c>
      <c r="M7827" s="32">
        <v>93.1</v>
      </c>
      <c r="N7827" s="47">
        <f t="shared" si="244"/>
        <v>4.6666666666666671E-3</v>
      </c>
      <c r="O7827" s="47">
        <f t="shared" si="245"/>
        <v>1.3186666666666668E-3</v>
      </c>
    </row>
    <row r="7828" spans="1:15">
      <c r="A7828" s="32" t="s">
        <v>1700</v>
      </c>
      <c r="B7828" s="32" t="s">
        <v>1353</v>
      </c>
      <c r="C7828" s="32" t="s">
        <v>52</v>
      </c>
      <c r="D7828" s="32">
        <v>30044</v>
      </c>
      <c r="E7828" s="32">
        <v>2</v>
      </c>
      <c r="F7828" s="32">
        <v>1400</v>
      </c>
      <c r="G7828" s="32">
        <v>0.94099999999999995</v>
      </c>
      <c r="H7828" s="32">
        <v>5</v>
      </c>
      <c r="I7828" s="34">
        <v>415.12</v>
      </c>
      <c r="J7828" s="34">
        <v>300000</v>
      </c>
      <c r="K7828" s="32">
        <v>48</v>
      </c>
      <c r="L7828" s="32">
        <v>7</v>
      </c>
      <c r="M7828" s="32">
        <v>93.1</v>
      </c>
      <c r="N7828" s="47">
        <f t="shared" si="244"/>
        <v>4.6666666666666671E-3</v>
      </c>
      <c r="O7828" s="47">
        <f t="shared" si="245"/>
        <v>1.3837333333333334E-3</v>
      </c>
    </row>
    <row r="7829" spans="1:15">
      <c r="A7829" s="32" t="s">
        <v>1700</v>
      </c>
      <c r="B7829" s="32" t="s">
        <v>1354</v>
      </c>
      <c r="C7829" s="32" t="s">
        <v>52</v>
      </c>
      <c r="D7829" s="32">
        <v>30044</v>
      </c>
      <c r="E7829" s="32">
        <v>2</v>
      </c>
      <c r="F7829" s="32">
        <v>1400</v>
      </c>
      <c r="G7829" s="32">
        <v>0.90500000000000003</v>
      </c>
      <c r="H7829" s="32">
        <v>8</v>
      </c>
      <c r="I7829" s="34">
        <v>224.68</v>
      </c>
      <c r="J7829" s="34">
        <v>300000</v>
      </c>
      <c r="K7829" s="32">
        <v>48</v>
      </c>
      <c r="L7829" s="32">
        <v>7</v>
      </c>
      <c r="M7829" s="32">
        <v>93.1</v>
      </c>
      <c r="N7829" s="47">
        <f t="shared" si="244"/>
        <v>4.6666666666666671E-3</v>
      </c>
      <c r="O7829" s="47">
        <f t="shared" si="245"/>
        <v>7.489333333333334E-4</v>
      </c>
    </row>
    <row r="7830" spans="1:15">
      <c r="A7830" s="32" t="s">
        <v>1700</v>
      </c>
      <c r="B7830" s="32" t="s">
        <v>1355</v>
      </c>
      <c r="C7830" s="32" t="s">
        <v>52</v>
      </c>
      <c r="D7830" s="32">
        <v>30044</v>
      </c>
      <c r="E7830" s="32">
        <v>2</v>
      </c>
      <c r="F7830" s="32">
        <v>1442</v>
      </c>
      <c r="G7830" s="32">
        <v>0.89</v>
      </c>
      <c r="H7830" s="32">
        <v>9</v>
      </c>
      <c r="I7830" s="34">
        <v>178.62</v>
      </c>
      <c r="J7830" s="34">
        <v>315000</v>
      </c>
      <c r="K7830" s="32">
        <v>48</v>
      </c>
      <c r="L7830" s="32">
        <v>7</v>
      </c>
      <c r="M7830" s="32">
        <v>93.1</v>
      </c>
      <c r="N7830" s="47">
        <f t="shared" si="244"/>
        <v>4.5777777777777778E-3</v>
      </c>
      <c r="O7830" s="47">
        <f t="shared" si="245"/>
        <v>5.6704761904761904E-4</v>
      </c>
    </row>
    <row r="7831" spans="1:15">
      <c r="A7831" s="32" t="s">
        <v>1700</v>
      </c>
      <c r="B7831" s="32" t="s">
        <v>1356</v>
      </c>
      <c r="C7831" s="32" t="s">
        <v>52</v>
      </c>
      <c r="D7831" s="32">
        <v>30044</v>
      </c>
      <c r="E7831" s="32">
        <v>2</v>
      </c>
      <c r="F7831" s="32">
        <v>1442</v>
      </c>
      <c r="G7831" s="32">
        <v>0.84</v>
      </c>
      <c r="H7831" s="32">
        <v>14</v>
      </c>
      <c r="I7831" s="34">
        <v>124.2</v>
      </c>
      <c r="J7831" s="34">
        <v>315000</v>
      </c>
      <c r="K7831" s="32">
        <v>48</v>
      </c>
      <c r="L7831" s="32">
        <v>7</v>
      </c>
      <c r="M7831" s="32">
        <v>93.1</v>
      </c>
      <c r="N7831" s="47">
        <f t="shared" si="244"/>
        <v>4.5777777777777778E-3</v>
      </c>
      <c r="O7831" s="47">
        <f t="shared" si="245"/>
        <v>3.9428571428571431E-4</v>
      </c>
    </row>
    <row r="7832" spans="1:15">
      <c r="A7832" s="32" t="s">
        <v>1700</v>
      </c>
      <c r="B7832" s="32" t="s">
        <v>1357</v>
      </c>
      <c r="C7832" s="32" t="s">
        <v>52</v>
      </c>
      <c r="D7832" s="32">
        <v>30044</v>
      </c>
      <c r="E7832" s="32">
        <v>2</v>
      </c>
      <c r="F7832" s="32">
        <v>1442</v>
      </c>
      <c r="G7832" s="32">
        <v>0.84</v>
      </c>
      <c r="H7832" s="32">
        <v>14</v>
      </c>
      <c r="I7832" s="34">
        <v>418.15</v>
      </c>
      <c r="J7832" s="34">
        <v>315000</v>
      </c>
      <c r="K7832" s="32">
        <v>48</v>
      </c>
      <c r="L7832" s="32">
        <v>7</v>
      </c>
      <c r="M7832" s="32">
        <v>93.1</v>
      </c>
      <c r="N7832" s="47">
        <f t="shared" si="244"/>
        <v>4.5777777777777778E-3</v>
      </c>
      <c r="O7832" s="47">
        <f t="shared" si="245"/>
        <v>1.3274603174603173E-3</v>
      </c>
    </row>
    <row r="7833" spans="1:15">
      <c r="A7833" s="32" t="s">
        <v>1700</v>
      </c>
      <c r="B7833" s="32" t="s">
        <v>1358</v>
      </c>
      <c r="C7833" s="32" t="s">
        <v>52</v>
      </c>
      <c r="D7833" s="32">
        <v>30044</v>
      </c>
      <c r="E7833" s="32">
        <v>2</v>
      </c>
      <c r="F7833" s="32">
        <v>1442</v>
      </c>
      <c r="G7833" s="32">
        <v>0.84</v>
      </c>
      <c r="H7833" s="32">
        <v>14</v>
      </c>
      <c r="I7833" s="34">
        <v>293.93</v>
      </c>
      <c r="J7833" s="34">
        <v>315000</v>
      </c>
      <c r="K7833" s="32">
        <v>48</v>
      </c>
      <c r="L7833" s="32">
        <v>7</v>
      </c>
      <c r="M7833" s="32">
        <v>93.1</v>
      </c>
      <c r="N7833" s="47">
        <f t="shared" si="244"/>
        <v>4.5777777777777778E-3</v>
      </c>
      <c r="O7833" s="47">
        <f t="shared" si="245"/>
        <v>9.3311111111111112E-4</v>
      </c>
    </row>
    <row r="7834" spans="1:15">
      <c r="A7834" s="32" t="s">
        <v>1700</v>
      </c>
      <c r="B7834" s="32" t="s">
        <v>1359</v>
      </c>
      <c r="C7834" s="32" t="s">
        <v>52</v>
      </c>
      <c r="D7834" s="32">
        <v>30044</v>
      </c>
      <c r="E7834" s="32">
        <v>2</v>
      </c>
      <c r="F7834" s="32">
        <v>1485.26</v>
      </c>
      <c r="G7834" s="32">
        <v>0.9</v>
      </c>
      <c r="H7834" s="32">
        <v>8</v>
      </c>
      <c r="I7834" s="34">
        <v>518.79</v>
      </c>
      <c r="J7834" s="34">
        <v>330750</v>
      </c>
      <c r="K7834" s="32">
        <v>48</v>
      </c>
      <c r="L7834" s="32">
        <v>7</v>
      </c>
      <c r="M7834" s="32">
        <v>93.1</v>
      </c>
      <c r="N7834" s="47">
        <f t="shared" si="244"/>
        <v>4.4905820105820109E-3</v>
      </c>
      <c r="O7834" s="47">
        <f t="shared" si="245"/>
        <v>1.5685260770975055E-3</v>
      </c>
    </row>
    <row r="7835" spans="1:15">
      <c r="A7835" s="32" t="s">
        <v>1700</v>
      </c>
      <c r="B7835" s="32" t="s">
        <v>1360</v>
      </c>
      <c r="C7835" s="32" t="s">
        <v>52</v>
      </c>
      <c r="D7835" s="32">
        <v>30044</v>
      </c>
      <c r="E7835" s="32">
        <v>2</v>
      </c>
      <c r="F7835" s="32">
        <v>1485.26</v>
      </c>
      <c r="G7835" s="32">
        <v>0.9</v>
      </c>
      <c r="H7835" s="32">
        <v>8</v>
      </c>
      <c r="I7835" s="34">
        <v>138.91999999999999</v>
      </c>
      <c r="J7835" s="34">
        <v>330750</v>
      </c>
      <c r="K7835" s="32">
        <v>48</v>
      </c>
      <c r="L7835" s="32">
        <v>7</v>
      </c>
      <c r="M7835" s="32">
        <v>93.1</v>
      </c>
      <c r="N7835" s="47">
        <f t="shared" si="244"/>
        <v>4.4905820105820109E-3</v>
      </c>
      <c r="O7835" s="47">
        <f t="shared" si="245"/>
        <v>4.2001511715797428E-4</v>
      </c>
    </row>
    <row r="7836" spans="1:15">
      <c r="A7836" s="32" t="s">
        <v>1700</v>
      </c>
      <c r="B7836" s="32" t="s">
        <v>1361</v>
      </c>
      <c r="C7836" s="32" t="s">
        <v>52</v>
      </c>
      <c r="D7836" s="32">
        <v>30044</v>
      </c>
      <c r="E7836" s="32">
        <v>2</v>
      </c>
      <c r="F7836" s="32">
        <v>1485.26</v>
      </c>
      <c r="G7836" s="32">
        <v>0.9</v>
      </c>
      <c r="H7836" s="32">
        <v>8</v>
      </c>
      <c r="I7836" s="34">
        <v>259.24</v>
      </c>
      <c r="J7836" s="34">
        <v>330750</v>
      </c>
      <c r="K7836" s="32">
        <v>48</v>
      </c>
      <c r="L7836" s="32">
        <v>7</v>
      </c>
      <c r="M7836" s="32">
        <v>93.1</v>
      </c>
      <c r="N7836" s="47">
        <f t="shared" si="244"/>
        <v>4.4905820105820109E-3</v>
      </c>
      <c r="O7836" s="47">
        <f t="shared" si="245"/>
        <v>7.8379440665154955E-4</v>
      </c>
    </row>
    <row r="7837" spans="1:15">
      <c r="A7837" s="32" t="s">
        <v>1700</v>
      </c>
      <c r="B7837" s="32" t="s">
        <v>1362</v>
      </c>
      <c r="C7837" s="32" t="s">
        <v>52</v>
      </c>
      <c r="D7837" s="32">
        <v>30044</v>
      </c>
      <c r="E7837" s="32">
        <v>2</v>
      </c>
      <c r="F7837" s="32">
        <v>1485.26</v>
      </c>
      <c r="G7837" s="32">
        <v>0.9</v>
      </c>
      <c r="H7837" s="32">
        <v>8</v>
      </c>
      <c r="I7837" s="34">
        <v>166.16</v>
      </c>
      <c r="J7837" s="34">
        <v>330750</v>
      </c>
      <c r="K7837" s="32">
        <v>48</v>
      </c>
      <c r="L7837" s="32">
        <v>7</v>
      </c>
      <c r="M7837" s="32">
        <v>93.1</v>
      </c>
      <c r="N7837" s="47">
        <f t="shared" si="244"/>
        <v>4.4905820105820109E-3</v>
      </c>
      <c r="O7837" s="47">
        <f t="shared" si="245"/>
        <v>5.0237339380196518E-4</v>
      </c>
    </row>
    <row r="7838" spans="1:15">
      <c r="A7838" s="32" t="s">
        <v>1700</v>
      </c>
      <c r="B7838" s="32" t="s">
        <v>1363</v>
      </c>
      <c r="C7838" s="32" t="s">
        <v>52</v>
      </c>
      <c r="D7838" s="32">
        <v>30044</v>
      </c>
      <c r="E7838" s="32">
        <v>2</v>
      </c>
      <c r="F7838" s="32">
        <v>1529.82</v>
      </c>
      <c r="G7838" s="32">
        <v>0.92700000000000005</v>
      </c>
      <c r="H7838" s="32">
        <v>6</v>
      </c>
      <c r="I7838" s="34">
        <v>162.02000000000001</v>
      </c>
      <c r="J7838" s="34">
        <v>347287.5</v>
      </c>
      <c r="K7838" s="32">
        <v>48</v>
      </c>
      <c r="L7838" s="32">
        <v>7</v>
      </c>
      <c r="M7838" s="32">
        <v>93.1</v>
      </c>
      <c r="N7838" s="47">
        <f t="shared" si="244"/>
        <v>4.4050534499514094E-3</v>
      </c>
      <c r="O7838" s="47">
        <f t="shared" si="245"/>
        <v>4.6652989238023257E-4</v>
      </c>
    </row>
    <row r="7839" spans="1:15">
      <c r="A7839" s="32" t="s">
        <v>1700</v>
      </c>
      <c r="B7839" s="32" t="s">
        <v>1364</v>
      </c>
      <c r="C7839" s="32" t="s">
        <v>52</v>
      </c>
      <c r="D7839" s="32">
        <v>30044</v>
      </c>
      <c r="E7839" s="32">
        <v>2</v>
      </c>
      <c r="F7839" s="32">
        <v>1529.82</v>
      </c>
      <c r="G7839" s="32">
        <v>0.94399999999999995</v>
      </c>
      <c r="H7839" s="32">
        <v>5</v>
      </c>
      <c r="I7839" s="34">
        <v>522.4</v>
      </c>
      <c r="J7839" s="34">
        <v>347287.5</v>
      </c>
      <c r="K7839" s="32">
        <v>48</v>
      </c>
      <c r="L7839" s="32">
        <v>7</v>
      </c>
      <c r="M7839" s="32">
        <v>93.1</v>
      </c>
      <c r="N7839" s="47">
        <f t="shared" si="244"/>
        <v>4.4050534499514094E-3</v>
      </c>
      <c r="O7839" s="47">
        <f t="shared" si="245"/>
        <v>1.5042292049094769E-3</v>
      </c>
    </row>
    <row r="7840" spans="1:15">
      <c r="A7840" s="32" t="s">
        <v>1700</v>
      </c>
      <c r="B7840" s="32" t="s">
        <v>1365</v>
      </c>
      <c r="C7840" s="32" t="s">
        <v>52</v>
      </c>
      <c r="D7840" s="32">
        <v>30044</v>
      </c>
      <c r="E7840" s="32">
        <v>2</v>
      </c>
      <c r="F7840" s="32">
        <v>1529.82</v>
      </c>
      <c r="G7840" s="32">
        <v>0.92500000000000004</v>
      </c>
      <c r="H7840" s="32">
        <v>6</v>
      </c>
      <c r="I7840" s="34">
        <v>1202.6400000000001</v>
      </c>
      <c r="J7840" s="34">
        <v>347287.5</v>
      </c>
      <c r="K7840" s="32">
        <v>48</v>
      </c>
      <c r="L7840" s="32">
        <v>7</v>
      </c>
      <c r="M7840" s="32">
        <v>93.1</v>
      </c>
      <c r="N7840" s="47">
        <f t="shared" si="244"/>
        <v>4.4050534499514094E-3</v>
      </c>
      <c r="O7840" s="47">
        <f t="shared" si="245"/>
        <v>3.4629521649929816E-3</v>
      </c>
    </row>
    <row r="7841" spans="1:15">
      <c r="A7841" s="32" t="s">
        <v>1700</v>
      </c>
      <c r="B7841" s="32" t="s">
        <v>1366</v>
      </c>
      <c r="C7841" s="32" t="s">
        <v>52</v>
      </c>
      <c r="D7841" s="32">
        <v>30044</v>
      </c>
      <c r="E7841" s="32">
        <v>2</v>
      </c>
      <c r="F7841" s="32">
        <v>1529.82</v>
      </c>
      <c r="G7841" s="32">
        <v>0.93200000000000005</v>
      </c>
      <c r="H7841" s="32">
        <v>6</v>
      </c>
      <c r="I7841" s="34">
        <v>456.87</v>
      </c>
      <c r="J7841" s="34">
        <v>347287.5</v>
      </c>
      <c r="K7841" s="32">
        <v>48</v>
      </c>
      <c r="L7841" s="32">
        <v>7</v>
      </c>
      <c r="M7841" s="32">
        <v>93.1</v>
      </c>
      <c r="N7841" s="47">
        <f t="shared" si="244"/>
        <v>4.4050534499514094E-3</v>
      </c>
      <c r="O7841" s="47">
        <f t="shared" si="245"/>
        <v>1.315538278803585E-3</v>
      </c>
    </row>
    <row r="7842" spans="1:15">
      <c r="A7842" s="32" t="s">
        <v>1700</v>
      </c>
      <c r="B7842" s="32" t="s">
        <v>1367</v>
      </c>
      <c r="C7842" s="32" t="s">
        <v>52</v>
      </c>
      <c r="D7842" s="32">
        <v>30044</v>
      </c>
      <c r="E7842" s="32">
        <v>2</v>
      </c>
      <c r="F7842" s="32">
        <v>1575.71</v>
      </c>
      <c r="G7842" s="32">
        <v>0.89600000000000002</v>
      </c>
      <c r="H7842" s="32">
        <v>9</v>
      </c>
      <c r="I7842" s="34">
        <v>544.02</v>
      </c>
      <c r="J7842" s="34">
        <v>364651.88</v>
      </c>
      <c r="K7842" s="32">
        <v>48</v>
      </c>
      <c r="L7842" s="32">
        <v>7</v>
      </c>
      <c r="M7842" s="32">
        <v>93.1</v>
      </c>
      <c r="N7842" s="47">
        <f t="shared" si="244"/>
        <v>4.321134995930914E-3</v>
      </c>
      <c r="O7842" s="47">
        <f t="shared" si="245"/>
        <v>1.4918886473312574E-3</v>
      </c>
    </row>
    <row r="7843" spans="1:15">
      <c r="A7843" s="32" t="s">
        <v>1700</v>
      </c>
      <c r="B7843" s="32" t="s">
        <v>1368</v>
      </c>
      <c r="C7843" s="32" t="s">
        <v>52</v>
      </c>
      <c r="D7843" s="32">
        <v>30044</v>
      </c>
      <c r="E7843" s="32">
        <v>2</v>
      </c>
      <c r="F7843" s="32">
        <v>1575.71</v>
      </c>
      <c r="G7843" s="32">
        <v>0.92200000000000004</v>
      </c>
      <c r="H7843" s="32">
        <v>7</v>
      </c>
      <c r="I7843" s="34">
        <v>346.17</v>
      </c>
      <c r="J7843" s="34">
        <v>364651.88</v>
      </c>
      <c r="K7843" s="32">
        <v>48</v>
      </c>
      <c r="L7843" s="32">
        <v>7</v>
      </c>
      <c r="M7843" s="32">
        <v>93.1</v>
      </c>
      <c r="N7843" s="47">
        <f t="shared" si="244"/>
        <v>4.321134995930914E-3</v>
      </c>
      <c r="O7843" s="47">
        <f t="shared" si="245"/>
        <v>9.4931637264560379E-4</v>
      </c>
    </row>
    <row r="7844" spans="1:15">
      <c r="A7844" s="32" t="s">
        <v>1700</v>
      </c>
      <c r="B7844" s="32" t="s">
        <v>1369</v>
      </c>
      <c r="C7844" s="32" t="s">
        <v>52</v>
      </c>
      <c r="D7844" s="32">
        <v>30044</v>
      </c>
      <c r="E7844" s="32">
        <v>2</v>
      </c>
      <c r="F7844" s="32">
        <v>1575.71</v>
      </c>
      <c r="G7844" s="32">
        <v>0.93899999999999995</v>
      </c>
      <c r="H7844" s="32">
        <v>5</v>
      </c>
      <c r="I7844" s="34">
        <v>271.12</v>
      </c>
      <c r="J7844" s="34">
        <v>364651.88</v>
      </c>
      <c r="K7844" s="32">
        <v>48</v>
      </c>
      <c r="L7844" s="32">
        <v>7</v>
      </c>
      <c r="M7844" s="32">
        <v>93.1</v>
      </c>
      <c r="N7844" s="47">
        <f t="shared" si="244"/>
        <v>4.321134995930914E-3</v>
      </c>
      <c r="O7844" s="47">
        <f t="shared" si="245"/>
        <v>7.4350363969054539E-4</v>
      </c>
    </row>
    <row r="7845" spans="1:15">
      <c r="A7845" s="32" t="s">
        <v>1700</v>
      </c>
      <c r="B7845" s="32" t="s">
        <v>1370</v>
      </c>
      <c r="C7845" s="32" t="s">
        <v>52</v>
      </c>
      <c r="D7845" s="32">
        <v>30044</v>
      </c>
      <c r="E7845" s="32">
        <v>2</v>
      </c>
      <c r="F7845" s="32">
        <v>1575.71</v>
      </c>
      <c r="G7845" s="32">
        <v>0.91200000000000003</v>
      </c>
      <c r="H7845" s="32">
        <v>7</v>
      </c>
      <c r="I7845" s="34">
        <v>641.86</v>
      </c>
      <c r="J7845" s="34">
        <v>364651.88</v>
      </c>
      <c r="K7845" s="32">
        <v>48</v>
      </c>
      <c r="L7845" s="32">
        <v>7</v>
      </c>
      <c r="M7845" s="32">
        <v>93.1</v>
      </c>
      <c r="N7845" s="47">
        <f t="shared" si="244"/>
        <v>4.321134995930914E-3</v>
      </c>
      <c r="O7845" s="47">
        <f t="shared" si="245"/>
        <v>1.7601993440977187E-3</v>
      </c>
    </row>
    <row r="7846" spans="1:15">
      <c r="A7846" s="32" t="s">
        <v>1700</v>
      </c>
      <c r="B7846" s="32" t="s">
        <v>1371</v>
      </c>
      <c r="C7846" s="32" t="s">
        <v>52</v>
      </c>
      <c r="D7846" s="32">
        <v>30044</v>
      </c>
      <c r="E7846" s="32">
        <v>2</v>
      </c>
      <c r="F7846" s="32">
        <v>1622.98</v>
      </c>
      <c r="G7846" s="32">
        <v>0.90600000000000003</v>
      </c>
      <c r="H7846" s="32">
        <v>8</v>
      </c>
      <c r="I7846" s="34">
        <v>372.23</v>
      </c>
      <c r="J7846" s="34">
        <v>382884.47</v>
      </c>
      <c r="K7846" s="32">
        <v>48</v>
      </c>
      <c r="L7846" s="32">
        <v>7</v>
      </c>
      <c r="M7846" s="32">
        <v>93.1</v>
      </c>
      <c r="N7846" s="47">
        <f t="shared" si="244"/>
        <v>4.238824311678142E-3</v>
      </c>
      <c r="O7846" s="47">
        <f t="shared" si="245"/>
        <v>9.7217314664133558E-4</v>
      </c>
    </row>
    <row r="7847" spans="1:15">
      <c r="A7847" s="32" t="s">
        <v>1700</v>
      </c>
      <c r="B7847" s="32" t="s">
        <v>1372</v>
      </c>
      <c r="C7847" s="32" t="s">
        <v>52</v>
      </c>
      <c r="D7847" s="32">
        <v>30044</v>
      </c>
      <c r="E7847" s="32">
        <v>2</v>
      </c>
      <c r="F7847" s="32">
        <v>1622.98</v>
      </c>
      <c r="G7847" s="32">
        <v>0.9</v>
      </c>
      <c r="H7847" s="32">
        <v>9</v>
      </c>
      <c r="I7847" s="34">
        <v>494.79</v>
      </c>
      <c r="J7847" s="34">
        <v>382884.47</v>
      </c>
      <c r="K7847" s="32">
        <v>48</v>
      </c>
      <c r="L7847" s="32">
        <v>7</v>
      </c>
      <c r="M7847" s="32">
        <v>93.1</v>
      </c>
      <c r="N7847" s="47">
        <f t="shared" si="244"/>
        <v>4.238824311678142E-3</v>
      </c>
      <c r="O7847" s="47">
        <f t="shared" si="245"/>
        <v>1.2922697021375666E-3</v>
      </c>
    </row>
    <row r="7848" spans="1:15">
      <c r="A7848" s="32" t="s">
        <v>1700</v>
      </c>
      <c r="B7848" s="32" t="s">
        <v>1373</v>
      </c>
      <c r="C7848" s="32" t="s">
        <v>52</v>
      </c>
      <c r="D7848" s="32">
        <v>30044</v>
      </c>
      <c r="E7848" s="32">
        <v>2</v>
      </c>
      <c r="F7848" s="32">
        <v>1622.98</v>
      </c>
      <c r="G7848" s="32">
        <v>0.93300000000000005</v>
      </c>
      <c r="H7848" s="32">
        <v>5</v>
      </c>
      <c r="I7848" s="34">
        <v>701.09</v>
      </c>
      <c r="J7848" s="34">
        <v>382884.47</v>
      </c>
      <c r="K7848" s="32">
        <v>48</v>
      </c>
      <c r="L7848" s="32">
        <v>7</v>
      </c>
      <c r="M7848" s="32">
        <v>93.1</v>
      </c>
      <c r="N7848" s="47">
        <f t="shared" si="244"/>
        <v>4.238824311678142E-3</v>
      </c>
      <c r="O7848" s="47">
        <f t="shared" si="245"/>
        <v>1.8310745275200116E-3</v>
      </c>
    </row>
    <row r="7849" spans="1:15">
      <c r="A7849" s="32" t="s">
        <v>1700</v>
      </c>
      <c r="B7849" s="32" t="s">
        <v>1374</v>
      </c>
      <c r="C7849" s="32" t="s">
        <v>52</v>
      </c>
      <c r="D7849" s="32">
        <v>30044</v>
      </c>
      <c r="E7849" s="32">
        <v>2</v>
      </c>
      <c r="F7849" s="32">
        <v>1622.98</v>
      </c>
      <c r="G7849" s="32">
        <v>0.93500000000000005</v>
      </c>
      <c r="H7849" s="32">
        <v>5</v>
      </c>
      <c r="I7849" s="34">
        <v>586.94000000000005</v>
      </c>
      <c r="J7849" s="34">
        <v>382884.47</v>
      </c>
      <c r="K7849" s="32">
        <v>48</v>
      </c>
      <c r="L7849" s="32">
        <v>7</v>
      </c>
      <c r="M7849" s="32">
        <v>93.1</v>
      </c>
      <c r="N7849" s="47">
        <f t="shared" si="244"/>
        <v>4.238824311678142E-3</v>
      </c>
      <c r="O7849" s="47">
        <f t="shared" si="245"/>
        <v>1.5329428221520713E-3</v>
      </c>
    </row>
    <row r="7850" spans="1:15">
      <c r="A7850" s="32" t="s">
        <v>1701</v>
      </c>
      <c r="B7850" s="32" t="s">
        <v>1351</v>
      </c>
      <c r="C7850" s="32" t="s">
        <v>66</v>
      </c>
      <c r="D7850" s="32">
        <v>30030</v>
      </c>
      <c r="E7850" s="32">
        <v>2</v>
      </c>
      <c r="F7850" s="32">
        <v>1400</v>
      </c>
      <c r="G7850" s="32">
        <v>0.91100000000000003</v>
      </c>
      <c r="H7850" s="32">
        <v>7</v>
      </c>
      <c r="I7850" s="34">
        <v>136.79</v>
      </c>
      <c r="J7850" s="34">
        <v>300000</v>
      </c>
      <c r="K7850" s="32">
        <v>55</v>
      </c>
      <c r="L7850" s="32">
        <v>6</v>
      </c>
      <c r="M7850" s="32">
        <v>91.5</v>
      </c>
      <c r="N7850" s="47">
        <f t="shared" si="244"/>
        <v>4.6666666666666671E-3</v>
      </c>
      <c r="O7850" s="47">
        <f t="shared" si="245"/>
        <v>4.5596666666666662E-4</v>
      </c>
    </row>
    <row r="7851" spans="1:15">
      <c r="A7851" s="32" t="s">
        <v>1701</v>
      </c>
      <c r="B7851" s="32" t="s">
        <v>1352</v>
      </c>
      <c r="C7851" s="32" t="s">
        <v>66</v>
      </c>
      <c r="D7851" s="32">
        <v>30030</v>
      </c>
      <c r="E7851" s="32">
        <v>2</v>
      </c>
      <c r="F7851" s="32">
        <v>1400</v>
      </c>
      <c r="G7851" s="32">
        <v>0.92200000000000004</v>
      </c>
      <c r="H7851" s="32">
        <v>7</v>
      </c>
      <c r="I7851" s="34">
        <v>249.42</v>
      </c>
      <c r="J7851" s="34">
        <v>300000</v>
      </c>
      <c r="K7851" s="32">
        <v>55</v>
      </c>
      <c r="L7851" s="32">
        <v>6</v>
      </c>
      <c r="M7851" s="32">
        <v>91.5</v>
      </c>
      <c r="N7851" s="47">
        <f t="shared" si="244"/>
        <v>4.6666666666666671E-3</v>
      </c>
      <c r="O7851" s="47">
        <f t="shared" si="245"/>
        <v>8.3139999999999993E-4</v>
      </c>
    </row>
    <row r="7852" spans="1:15">
      <c r="A7852" s="32" t="s">
        <v>1701</v>
      </c>
      <c r="B7852" s="32" t="s">
        <v>1353</v>
      </c>
      <c r="C7852" s="32" t="s">
        <v>66</v>
      </c>
      <c r="D7852" s="32">
        <v>30030</v>
      </c>
      <c r="E7852" s="32">
        <v>2</v>
      </c>
      <c r="F7852" s="32">
        <v>1400</v>
      </c>
      <c r="G7852" s="32">
        <v>0.91500000000000004</v>
      </c>
      <c r="H7852" s="32">
        <v>7</v>
      </c>
      <c r="I7852" s="34">
        <v>256.7</v>
      </c>
      <c r="J7852" s="34">
        <v>300000</v>
      </c>
      <c r="K7852" s="32">
        <v>55</v>
      </c>
      <c r="L7852" s="32">
        <v>6</v>
      </c>
      <c r="M7852" s="32">
        <v>91.5</v>
      </c>
      <c r="N7852" s="47">
        <f t="shared" si="244"/>
        <v>4.6666666666666671E-3</v>
      </c>
      <c r="O7852" s="47">
        <f t="shared" si="245"/>
        <v>8.5566666666666658E-4</v>
      </c>
    </row>
    <row r="7853" spans="1:15">
      <c r="A7853" s="32" t="s">
        <v>1701</v>
      </c>
      <c r="B7853" s="32" t="s">
        <v>1354</v>
      </c>
      <c r="C7853" s="32" t="s">
        <v>66</v>
      </c>
      <c r="D7853" s="32">
        <v>30030</v>
      </c>
      <c r="E7853" s="32">
        <v>2</v>
      </c>
      <c r="F7853" s="32">
        <v>1400</v>
      </c>
      <c r="G7853" s="32">
        <v>0.93600000000000005</v>
      </c>
      <c r="H7853" s="32">
        <v>5</v>
      </c>
      <c r="I7853" s="34">
        <v>333.13</v>
      </c>
      <c r="J7853" s="34">
        <v>300000</v>
      </c>
      <c r="K7853" s="32">
        <v>55</v>
      </c>
      <c r="L7853" s="32">
        <v>6</v>
      </c>
      <c r="M7853" s="32">
        <v>91.5</v>
      </c>
      <c r="N7853" s="47">
        <f t="shared" si="244"/>
        <v>4.6666666666666671E-3</v>
      </c>
      <c r="O7853" s="47">
        <f t="shared" si="245"/>
        <v>1.1104333333333332E-3</v>
      </c>
    </row>
    <row r="7854" spans="1:15">
      <c r="A7854" s="32" t="s">
        <v>1701</v>
      </c>
      <c r="B7854" s="32" t="s">
        <v>1355</v>
      </c>
      <c r="C7854" s="32" t="s">
        <v>66</v>
      </c>
      <c r="D7854" s="32">
        <v>30030</v>
      </c>
      <c r="E7854" s="32">
        <v>2</v>
      </c>
      <c r="F7854" s="32">
        <v>1442</v>
      </c>
      <c r="G7854" s="32">
        <v>0.89</v>
      </c>
      <c r="H7854" s="32">
        <v>9</v>
      </c>
      <c r="I7854" s="34">
        <v>613.59</v>
      </c>
      <c r="J7854" s="34">
        <v>315000</v>
      </c>
      <c r="K7854" s="32">
        <v>55</v>
      </c>
      <c r="L7854" s="32">
        <v>6</v>
      </c>
      <c r="M7854" s="32">
        <v>91.5</v>
      </c>
      <c r="N7854" s="47">
        <f t="shared" si="244"/>
        <v>4.5777777777777778E-3</v>
      </c>
      <c r="O7854" s="47">
        <f t="shared" si="245"/>
        <v>1.947904761904762E-3</v>
      </c>
    </row>
    <row r="7855" spans="1:15">
      <c r="A7855" s="32" t="s">
        <v>1701</v>
      </c>
      <c r="B7855" s="32" t="s">
        <v>1356</v>
      </c>
      <c r="C7855" s="32" t="s">
        <v>66</v>
      </c>
      <c r="D7855" s="32">
        <v>30030</v>
      </c>
      <c r="E7855" s="32">
        <v>2</v>
      </c>
      <c r="F7855" s="32">
        <v>1442</v>
      </c>
      <c r="G7855" s="32">
        <v>0.84</v>
      </c>
      <c r="H7855" s="32">
        <v>14</v>
      </c>
      <c r="I7855" s="34">
        <v>155.6</v>
      </c>
      <c r="J7855" s="34">
        <v>315000</v>
      </c>
      <c r="K7855" s="32">
        <v>55</v>
      </c>
      <c r="L7855" s="32">
        <v>6</v>
      </c>
      <c r="M7855" s="32">
        <v>91.5</v>
      </c>
      <c r="N7855" s="47">
        <f t="shared" si="244"/>
        <v>4.5777777777777778E-3</v>
      </c>
      <c r="O7855" s="47">
        <f t="shared" si="245"/>
        <v>4.9396825396825399E-4</v>
      </c>
    </row>
    <row r="7856" spans="1:15">
      <c r="A7856" s="32" t="s">
        <v>1701</v>
      </c>
      <c r="B7856" s="32" t="s">
        <v>1357</v>
      </c>
      <c r="C7856" s="32" t="s">
        <v>66</v>
      </c>
      <c r="D7856" s="32">
        <v>30030</v>
      </c>
      <c r="E7856" s="32">
        <v>2</v>
      </c>
      <c r="F7856" s="32">
        <v>1442</v>
      </c>
      <c r="G7856" s="32">
        <v>0.84</v>
      </c>
      <c r="H7856" s="32">
        <v>14</v>
      </c>
      <c r="I7856" s="34">
        <v>655.58</v>
      </c>
      <c r="J7856" s="34">
        <v>315000</v>
      </c>
      <c r="K7856" s="32">
        <v>55</v>
      </c>
      <c r="L7856" s="32">
        <v>6</v>
      </c>
      <c r="M7856" s="32">
        <v>91.5</v>
      </c>
      <c r="N7856" s="47">
        <f t="shared" si="244"/>
        <v>4.5777777777777778E-3</v>
      </c>
      <c r="O7856" s="47">
        <f t="shared" si="245"/>
        <v>2.0812063492063495E-3</v>
      </c>
    </row>
    <row r="7857" spans="1:15">
      <c r="A7857" s="32" t="s">
        <v>1701</v>
      </c>
      <c r="B7857" s="32" t="s">
        <v>1358</v>
      </c>
      <c r="C7857" s="32" t="s">
        <v>66</v>
      </c>
      <c r="D7857" s="32">
        <v>30030</v>
      </c>
      <c r="E7857" s="32">
        <v>2</v>
      </c>
      <c r="F7857" s="32">
        <v>1442</v>
      </c>
      <c r="G7857" s="32">
        <v>0.84</v>
      </c>
      <c r="H7857" s="32">
        <v>14</v>
      </c>
      <c r="I7857" s="34">
        <v>139.07</v>
      </c>
      <c r="J7857" s="34">
        <v>315000</v>
      </c>
      <c r="K7857" s="32">
        <v>55</v>
      </c>
      <c r="L7857" s="32">
        <v>6</v>
      </c>
      <c r="M7857" s="32">
        <v>91.5</v>
      </c>
      <c r="N7857" s="47">
        <f t="shared" si="244"/>
        <v>4.5777777777777778E-3</v>
      </c>
      <c r="O7857" s="47">
        <f t="shared" si="245"/>
        <v>4.4149206349206348E-4</v>
      </c>
    </row>
    <row r="7858" spans="1:15">
      <c r="A7858" s="32" t="s">
        <v>1701</v>
      </c>
      <c r="B7858" s="32" t="s">
        <v>1359</v>
      </c>
      <c r="C7858" s="32" t="s">
        <v>66</v>
      </c>
      <c r="D7858" s="32">
        <v>30030</v>
      </c>
      <c r="E7858" s="32">
        <v>2</v>
      </c>
      <c r="F7858" s="32">
        <v>1485.26</v>
      </c>
      <c r="G7858" s="32">
        <v>0.9</v>
      </c>
      <c r="H7858" s="32">
        <v>8</v>
      </c>
      <c r="I7858" s="34">
        <v>668.82</v>
      </c>
      <c r="J7858" s="34">
        <v>330750</v>
      </c>
      <c r="K7858" s="32">
        <v>55</v>
      </c>
      <c r="L7858" s="32">
        <v>6</v>
      </c>
      <c r="M7858" s="32">
        <v>91.5</v>
      </c>
      <c r="N7858" s="47">
        <f t="shared" si="244"/>
        <v>4.4905820105820109E-3</v>
      </c>
      <c r="O7858" s="47">
        <f t="shared" si="245"/>
        <v>2.0221315192743765E-3</v>
      </c>
    </row>
    <row r="7859" spans="1:15">
      <c r="A7859" s="32" t="s">
        <v>1701</v>
      </c>
      <c r="B7859" s="32" t="s">
        <v>1360</v>
      </c>
      <c r="C7859" s="32" t="s">
        <v>66</v>
      </c>
      <c r="D7859" s="32">
        <v>30030</v>
      </c>
      <c r="E7859" s="32">
        <v>2</v>
      </c>
      <c r="F7859" s="32">
        <v>1485.26</v>
      </c>
      <c r="G7859" s="32">
        <v>0.9</v>
      </c>
      <c r="H7859" s="32">
        <v>8</v>
      </c>
      <c r="I7859" s="34">
        <v>716.69</v>
      </c>
      <c r="J7859" s="34">
        <v>330750</v>
      </c>
      <c r="K7859" s="32">
        <v>55</v>
      </c>
      <c r="L7859" s="32">
        <v>6</v>
      </c>
      <c r="M7859" s="32">
        <v>91.5</v>
      </c>
      <c r="N7859" s="47">
        <f t="shared" si="244"/>
        <v>4.4905820105820109E-3</v>
      </c>
      <c r="O7859" s="47">
        <f t="shared" si="245"/>
        <v>2.1668631897203325E-3</v>
      </c>
    </row>
    <row r="7860" spans="1:15">
      <c r="A7860" s="32" t="s">
        <v>1701</v>
      </c>
      <c r="B7860" s="32" t="s">
        <v>1361</v>
      </c>
      <c r="C7860" s="32" t="s">
        <v>66</v>
      </c>
      <c r="D7860" s="32">
        <v>30030</v>
      </c>
      <c r="E7860" s="32">
        <v>2</v>
      </c>
      <c r="F7860" s="32">
        <v>1485.26</v>
      </c>
      <c r="G7860" s="32">
        <v>0.9</v>
      </c>
      <c r="H7860" s="32">
        <v>8</v>
      </c>
      <c r="I7860" s="34">
        <v>481.13</v>
      </c>
      <c r="J7860" s="34">
        <v>330750</v>
      </c>
      <c r="K7860" s="32">
        <v>55</v>
      </c>
      <c r="L7860" s="32">
        <v>6</v>
      </c>
      <c r="M7860" s="32">
        <v>91.5</v>
      </c>
      <c r="N7860" s="47">
        <f t="shared" si="244"/>
        <v>4.4905820105820109E-3</v>
      </c>
      <c r="O7860" s="47">
        <f t="shared" si="245"/>
        <v>1.4546636432350719E-3</v>
      </c>
    </row>
    <row r="7861" spans="1:15">
      <c r="A7861" s="32" t="s">
        <v>1701</v>
      </c>
      <c r="B7861" s="32" t="s">
        <v>1362</v>
      </c>
      <c r="C7861" s="32" t="s">
        <v>66</v>
      </c>
      <c r="D7861" s="32">
        <v>30030</v>
      </c>
      <c r="E7861" s="32">
        <v>2</v>
      </c>
      <c r="F7861" s="32">
        <v>1485.26</v>
      </c>
      <c r="G7861" s="32">
        <v>0.9</v>
      </c>
      <c r="H7861" s="32">
        <v>8</v>
      </c>
      <c r="I7861" s="34">
        <v>235.69</v>
      </c>
      <c r="J7861" s="34">
        <v>330750</v>
      </c>
      <c r="K7861" s="32">
        <v>55</v>
      </c>
      <c r="L7861" s="32">
        <v>6</v>
      </c>
      <c r="M7861" s="32">
        <v>91.5</v>
      </c>
      <c r="N7861" s="47">
        <f t="shared" si="244"/>
        <v>4.4905820105820109E-3</v>
      </c>
      <c r="O7861" s="47">
        <f t="shared" si="245"/>
        <v>7.1259259259259257E-4</v>
      </c>
    </row>
    <row r="7862" spans="1:15">
      <c r="A7862" s="32" t="s">
        <v>1701</v>
      </c>
      <c r="B7862" s="32" t="s">
        <v>1363</v>
      </c>
      <c r="C7862" s="32" t="s">
        <v>66</v>
      </c>
      <c r="D7862" s="32">
        <v>30030</v>
      </c>
      <c r="E7862" s="32">
        <v>2</v>
      </c>
      <c r="F7862" s="32">
        <v>1529.82</v>
      </c>
      <c r="G7862" s="32">
        <v>0.94499999999999995</v>
      </c>
      <c r="H7862" s="32">
        <v>4</v>
      </c>
      <c r="I7862" s="34">
        <v>380.31</v>
      </c>
      <c r="J7862" s="34">
        <v>347287.5</v>
      </c>
      <c r="K7862" s="32">
        <v>55</v>
      </c>
      <c r="L7862" s="32">
        <v>6</v>
      </c>
      <c r="M7862" s="32">
        <v>91.5</v>
      </c>
      <c r="N7862" s="47">
        <f t="shared" si="244"/>
        <v>4.4050534499514094E-3</v>
      </c>
      <c r="O7862" s="47">
        <f t="shared" si="245"/>
        <v>1.0950869236583522E-3</v>
      </c>
    </row>
    <row r="7863" spans="1:15">
      <c r="A7863" s="32" t="s">
        <v>1701</v>
      </c>
      <c r="B7863" s="32" t="s">
        <v>1364</v>
      </c>
      <c r="C7863" s="32" t="s">
        <v>66</v>
      </c>
      <c r="D7863" s="32">
        <v>30030</v>
      </c>
      <c r="E7863" s="32">
        <v>2</v>
      </c>
      <c r="F7863" s="32">
        <v>1529.82</v>
      </c>
      <c r="G7863" s="32">
        <v>0.93400000000000005</v>
      </c>
      <c r="H7863" s="32">
        <v>5</v>
      </c>
      <c r="I7863" s="34">
        <v>703.71</v>
      </c>
      <c r="J7863" s="34">
        <v>347287.5</v>
      </c>
      <c r="K7863" s="32">
        <v>55</v>
      </c>
      <c r="L7863" s="32">
        <v>6</v>
      </c>
      <c r="M7863" s="32">
        <v>91.5</v>
      </c>
      <c r="N7863" s="47">
        <f t="shared" si="244"/>
        <v>4.4050534499514094E-3</v>
      </c>
      <c r="O7863" s="47">
        <f t="shared" si="245"/>
        <v>2.0263038548752835E-3</v>
      </c>
    </row>
    <row r="7864" spans="1:15">
      <c r="A7864" s="32" t="s">
        <v>1701</v>
      </c>
      <c r="B7864" s="32" t="s">
        <v>1365</v>
      </c>
      <c r="C7864" s="32" t="s">
        <v>66</v>
      </c>
      <c r="D7864" s="32">
        <v>30030</v>
      </c>
      <c r="E7864" s="32">
        <v>2</v>
      </c>
      <c r="F7864" s="32">
        <v>1529.82</v>
      </c>
      <c r="G7864" s="32">
        <v>0.89400000000000002</v>
      </c>
      <c r="H7864" s="32">
        <v>9</v>
      </c>
      <c r="I7864" s="34">
        <v>386.1</v>
      </c>
      <c r="J7864" s="34">
        <v>347287.5</v>
      </c>
      <c r="K7864" s="32">
        <v>55</v>
      </c>
      <c r="L7864" s="32">
        <v>6</v>
      </c>
      <c r="M7864" s="32">
        <v>91.5</v>
      </c>
      <c r="N7864" s="47">
        <f t="shared" si="244"/>
        <v>4.4050534499514094E-3</v>
      </c>
      <c r="O7864" s="47">
        <f t="shared" si="245"/>
        <v>1.1117589893100098E-3</v>
      </c>
    </row>
    <row r="7865" spans="1:15">
      <c r="A7865" s="32" t="s">
        <v>1701</v>
      </c>
      <c r="B7865" s="32" t="s">
        <v>1366</v>
      </c>
      <c r="C7865" s="32" t="s">
        <v>66</v>
      </c>
      <c r="D7865" s="32">
        <v>30030</v>
      </c>
      <c r="E7865" s="32">
        <v>2</v>
      </c>
      <c r="F7865" s="32">
        <v>1529.82</v>
      </c>
      <c r="G7865" s="32">
        <v>0.91500000000000004</v>
      </c>
      <c r="H7865" s="32">
        <v>7</v>
      </c>
      <c r="I7865" s="34">
        <v>280.62</v>
      </c>
      <c r="J7865" s="34">
        <v>347287.5</v>
      </c>
      <c r="K7865" s="32">
        <v>55</v>
      </c>
      <c r="L7865" s="32">
        <v>6</v>
      </c>
      <c r="M7865" s="32">
        <v>91.5</v>
      </c>
      <c r="N7865" s="47">
        <f t="shared" si="244"/>
        <v>4.4050534499514094E-3</v>
      </c>
      <c r="O7865" s="47">
        <f t="shared" si="245"/>
        <v>8.0803368966634269E-4</v>
      </c>
    </row>
    <row r="7866" spans="1:15">
      <c r="A7866" s="32" t="s">
        <v>1701</v>
      </c>
      <c r="B7866" s="32" t="s">
        <v>1367</v>
      </c>
      <c r="C7866" s="32" t="s">
        <v>66</v>
      </c>
      <c r="D7866" s="32">
        <v>30030</v>
      </c>
      <c r="E7866" s="32">
        <v>2</v>
      </c>
      <c r="F7866" s="32">
        <v>1575.71</v>
      </c>
      <c r="G7866" s="32">
        <v>0.94699999999999995</v>
      </c>
      <c r="H7866" s="32">
        <v>4</v>
      </c>
      <c r="I7866" s="34">
        <v>268.89</v>
      </c>
      <c r="J7866" s="34">
        <v>364651.88</v>
      </c>
      <c r="K7866" s="32">
        <v>55</v>
      </c>
      <c r="L7866" s="32">
        <v>6</v>
      </c>
      <c r="M7866" s="32">
        <v>91.5</v>
      </c>
      <c r="N7866" s="47">
        <f t="shared" si="244"/>
        <v>4.321134995930914E-3</v>
      </c>
      <c r="O7866" s="47">
        <f t="shared" si="245"/>
        <v>7.3738821804511187E-4</v>
      </c>
    </row>
    <row r="7867" spans="1:15">
      <c r="A7867" s="32" t="s">
        <v>1701</v>
      </c>
      <c r="B7867" s="32" t="s">
        <v>1368</v>
      </c>
      <c r="C7867" s="32" t="s">
        <v>66</v>
      </c>
      <c r="D7867" s="32">
        <v>30030</v>
      </c>
      <c r="E7867" s="32">
        <v>2</v>
      </c>
      <c r="F7867" s="32">
        <v>1575.71</v>
      </c>
      <c r="G7867" s="32">
        <v>0.90200000000000002</v>
      </c>
      <c r="H7867" s="32">
        <v>8</v>
      </c>
      <c r="I7867" s="34">
        <v>349.07</v>
      </c>
      <c r="J7867" s="34">
        <v>364651.88</v>
      </c>
      <c r="K7867" s="32">
        <v>55</v>
      </c>
      <c r="L7867" s="32">
        <v>6</v>
      </c>
      <c r="M7867" s="32">
        <v>91.5</v>
      </c>
      <c r="N7867" s="47">
        <f t="shared" si="244"/>
        <v>4.321134995930914E-3</v>
      </c>
      <c r="O7867" s="47">
        <f t="shared" si="245"/>
        <v>9.5726916312621226E-4</v>
      </c>
    </row>
    <row r="7868" spans="1:15">
      <c r="A7868" s="32" t="s">
        <v>1701</v>
      </c>
      <c r="B7868" s="32" t="s">
        <v>1369</v>
      </c>
      <c r="C7868" s="32" t="s">
        <v>66</v>
      </c>
      <c r="D7868" s="32">
        <v>30030</v>
      </c>
      <c r="E7868" s="32">
        <v>2</v>
      </c>
      <c r="F7868" s="32">
        <v>1575.71</v>
      </c>
      <c r="G7868" s="32">
        <v>0.90800000000000003</v>
      </c>
      <c r="H7868" s="32">
        <v>8</v>
      </c>
      <c r="I7868" s="34">
        <v>1607.34</v>
      </c>
      <c r="J7868" s="34">
        <v>364651.88</v>
      </c>
      <c r="K7868" s="32">
        <v>55</v>
      </c>
      <c r="L7868" s="32">
        <v>6</v>
      </c>
      <c r="M7868" s="32">
        <v>91.5</v>
      </c>
      <c r="N7868" s="47">
        <f t="shared" si="244"/>
        <v>4.321134995930914E-3</v>
      </c>
      <c r="O7868" s="47">
        <f t="shared" si="245"/>
        <v>4.4078752590004473E-3</v>
      </c>
    </row>
    <row r="7869" spans="1:15">
      <c r="A7869" s="32" t="s">
        <v>1701</v>
      </c>
      <c r="B7869" s="32" t="s">
        <v>1370</v>
      </c>
      <c r="C7869" s="32" t="s">
        <v>66</v>
      </c>
      <c r="D7869" s="32">
        <v>30030</v>
      </c>
      <c r="E7869" s="32">
        <v>2</v>
      </c>
      <c r="F7869" s="32">
        <v>1575.71</v>
      </c>
      <c r="G7869" s="32">
        <v>0.94599999999999995</v>
      </c>
      <c r="H7869" s="32">
        <v>4</v>
      </c>
      <c r="I7869" s="34">
        <v>313.52</v>
      </c>
      <c r="J7869" s="34">
        <v>364651.88</v>
      </c>
      <c r="K7869" s="32">
        <v>55</v>
      </c>
      <c r="L7869" s="32">
        <v>6</v>
      </c>
      <c r="M7869" s="32">
        <v>91.5</v>
      </c>
      <c r="N7869" s="47">
        <f t="shared" si="244"/>
        <v>4.321134995930914E-3</v>
      </c>
      <c r="O7869" s="47">
        <f t="shared" si="245"/>
        <v>8.5977892120013197E-4</v>
      </c>
    </row>
    <row r="7870" spans="1:15">
      <c r="A7870" s="32" t="s">
        <v>1701</v>
      </c>
      <c r="B7870" s="32" t="s">
        <v>1371</v>
      </c>
      <c r="C7870" s="32" t="s">
        <v>66</v>
      </c>
      <c r="D7870" s="32">
        <v>30030</v>
      </c>
      <c r="E7870" s="32">
        <v>2</v>
      </c>
      <c r="F7870" s="32">
        <v>1622.98</v>
      </c>
      <c r="G7870" s="32">
        <v>0.94699999999999995</v>
      </c>
      <c r="H7870" s="32">
        <v>4</v>
      </c>
      <c r="I7870" s="34">
        <v>448.18</v>
      </c>
      <c r="J7870" s="34">
        <v>382884.47</v>
      </c>
      <c r="K7870" s="32">
        <v>55</v>
      </c>
      <c r="L7870" s="32">
        <v>6</v>
      </c>
      <c r="M7870" s="32">
        <v>91.5</v>
      </c>
      <c r="N7870" s="47">
        <f t="shared" si="244"/>
        <v>4.238824311678142E-3</v>
      </c>
      <c r="O7870" s="47">
        <f t="shared" si="245"/>
        <v>1.1705358538046738E-3</v>
      </c>
    </row>
    <row r="7871" spans="1:15">
      <c r="A7871" s="32" t="s">
        <v>1701</v>
      </c>
      <c r="B7871" s="32" t="s">
        <v>1372</v>
      </c>
      <c r="C7871" s="32" t="s">
        <v>66</v>
      </c>
      <c r="D7871" s="32">
        <v>30030</v>
      </c>
      <c r="E7871" s="32">
        <v>2</v>
      </c>
      <c r="F7871" s="32">
        <v>1622.98</v>
      </c>
      <c r="G7871" s="32">
        <v>0.89300000000000002</v>
      </c>
      <c r="H7871" s="32">
        <v>9</v>
      </c>
      <c r="I7871" s="34">
        <v>289.08</v>
      </c>
      <c r="J7871" s="34">
        <v>382884.47</v>
      </c>
      <c r="K7871" s="32">
        <v>55</v>
      </c>
      <c r="L7871" s="32">
        <v>6</v>
      </c>
      <c r="M7871" s="32">
        <v>91.5</v>
      </c>
      <c r="N7871" s="47">
        <f t="shared" si="244"/>
        <v>4.238824311678142E-3</v>
      </c>
      <c r="O7871" s="47">
        <f t="shared" si="245"/>
        <v>7.5500581154414547E-4</v>
      </c>
    </row>
    <row r="7872" spans="1:15">
      <c r="A7872" s="32" t="s">
        <v>1701</v>
      </c>
      <c r="B7872" s="32" t="s">
        <v>1373</v>
      </c>
      <c r="C7872" s="32" t="s">
        <v>66</v>
      </c>
      <c r="D7872" s="32">
        <v>30030</v>
      </c>
      <c r="E7872" s="32">
        <v>2</v>
      </c>
      <c r="F7872" s="32">
        <v>1622.98</v>
      </c>
      <c r="G7872" s="32">
        <v>0.89300000000000002</v>
      </c>
      <c r="H7872" s="32">
        <v>9</v>
      </c>
      <c r="I7872" s="34">
        <v>425.33</v>
      </c>
      <c r="J7872" s="34">
        <v>382884.47</v>
      </c>
      <c r="K7872" s="32">
        <v>55</v>
      </c>
      <c r="L7872" s="32">
        <v>6</v>
      </c>
      <c r="M7872" s="32">
        <v>91.5</v>
      </c>
      <c r="N7872" s="47">
        <f t="shared" si="244"/>
        <v>4.238824311678142E-3</v>
      </c>
      <c r="O7872" s="47">
        <f t="shared" si="245"/>
        <v>1.1108572776534918E-3</v>
      </c>
    </row>
    <row r="7873" spans="1:15">
      <c r="A7873" s="32" t="s">
        <v>1701</v>
      </c>
      <c r="B7873" s="32" t="s">
        <v>1374</v>
      </c>
      <c r="C7873" s="32" t="s">
        <v>66</v>
      </c>
      <c r="D7873" s="32">
        <v>30030</v>
      </c>
      <c r="E7873" s="32">
        <v>2</v>
      </c>
      <c r="F7873" s="32">
        <v>1622.98</v>
      </c>
      <c r="G7873" s="32">
        <v>0.91600000000000004</v>
      </c>
      <c r="H7873" s="32">
        <v>7</v>
      </c>
      <c r="I7873" s="34">
        <v>567.62</v>
      </c>
      <c r="J7873" s="34">
        <v>382884.47</v>
      </c>
      <c r="K7873" s="32">
        <v>55</v>
      </c>
      <c r="L7873" s="32">
        <v>6</v>
      </c>
      <c r="M7873" s="32">
        <v>91.5</v>
      </c>
      <c r="N7873" s="47">
        <f t="shared" si="244"/>
        <v>4.238824311678142E-3</v>
      </c>
      <c r="O7873" s="47">
        <f t="shared" si="245"/>
        <v>1.4824837371962358E-3</v>
      </c>
    </row>
    <row r="7874" spans="1:15">
      <c r="A7874" s="32" t="s">
        <v>1702</v>
      </c>
      <c r="B7874" s="32" t="s">
        <v>1351</v>
      </c>
      <c r="C7874" s="32" t="s">
        <v>69</v>
      </c>
      <c r="D7874" s="32">
        <v>30308</v>
      </c>
      <c r="E7874" s="32">
        <v>2</v>
      </c>
      <c r="F7874" s="32">
        <v>1400</v>
      </c>
      <c r="G7874" s="32">
        <v>0.89900000000000002</v>
      </c>
      <c r="H7874" s="32">
        <v>9</v>
      </c>
      <c r="I7874" s="34">
        <v>469.91</v>
      </c>
      <c r="J7874" s="34">
        <v>300000</v>
      </c>
      <c r="K7874" s="32">
        <v>35</v>
      </c>
      <c r="L7874" s="32">
        <v>8</v>
      </c>
      <c r="M7874" s="32">
        <v>95.4</v>
      </c>
      <c r="N7874" s="47">
        <f t="shared" si="244"/>
        <v>4.6666666666666671E-3</v>
      </c>
      <c r="O7874" s="47">
        <f t="shared" si="245"/>
        <v>1.5663666666666668E-3</v>
      </c>
    </row>
    <row r="7875" spans="1:15">
      <c r="A7875" s="32" t="s">
        <v>1702</v>
      </c>
      <c r="B7875" s="32" t="s">
        <v>1352</v>
      </c>
      <c r="C7875" s="32" t="s">
        <v>69</v>
      </c>
      <c r="D7875" s="32">
        <v>30308</v>
      </c>
      <c r="E7875" s="32">
        <v>2</v>
      </c>
      <c r="F7875" s="32">
        <v>1400</v>
      </c>
      <c r="G7875" s="32">
        <v>0.91700000000000004</v>
      </c>
      <c r="H7875" s="32">
        <v>7</v>
      </c>
      <c r="I7875" s="34">
        <v>245.2</v>
      </c>
      <c r="J7875" s="34">
        <v>300000</v>
      </c>
      <c r="K7875" s="32">
        <v>35</v>
      </c>
      <c r="L7875" s="32">
        <v>8</v>
      </c>
      <c r="M7875" s="32">
        <v>95.4</v>
      </c>
      <c r="N7875" s="47">
        <f t="shared" ref="N7875:N7938" si="246">F7875/J7875</f>
        <v>4.6666666666666671E-3</v>
      </c>
      <c r="O7875" s="47">
        <f t="shared" ref="O7875:O7938" si="247">I7875/J7875</f>
        <v>8.1733333333333332E-4</v>
      </c>
    </row>
    <row r="7876" spans="1:15">
      <c r="A7876" s="32" t="s">
        <v>1702</v>
      </c>
      <c r="B7876" s="32" t="s">
        <v>1353</v>
      </c>
      <c r="C7876" s="32" t="s">
        <v>69</v>
      </c>
      <c r="D7876" s="32">
        <v>30308</v>
      </c>
      <c r="E7876" s="32">
        <v>2</v>
      </c>
      <c r="F7876" s="32">
        <v>1400</v>
      </c>
      <c r="G7876" s="32">
        <v>0.94199999999999995</v>
      </c>
      <c r="H7876" s="32">
        <v>5</v>
      </c>
      <c r="I7876" s="34">
        <v>260.77</v>
      </c>
      <c r="J7876" s="34">
        <v>300000</v>
      </c>
      <c r="K7876" s="32">
        <v>35</v>
      </c>
      <c r="L7876" s="32">
        <v>8</v>
      </c>
      <c r="M7876" s="32">
        <v>95.4</v>
      </c>
      <c r="N7876" s="47">
        <f t="shared" si="246"/>
        <v>4.6666666666666671E-3</v>
      </c>
      <c r="O7876" s="47">
        <f t="shared" si="247"/>
        <v>8.6923333333333323E-4</v>
      </c>
    </row>
    <row r="7877" spans="1:15">
      <c r="A7877" s="32" t="s">
        <v>1702</v>
      </c>
      <c r="B7877" s="32" t="s">
        <v>1354</v>
      </c>
      <c r="C7877" s="32" t="s">
        <v>69</v>
      </c>
      <c r="D7877" s="32">
        <v>30308</v>
      </c>
      <c r="E7877" s="32">
        <v>2</v>
      </c>
      <c r="F7877" s="32">
        <v>1400</v>
      </c>
      <c r="G7877" s="32">
        <v>0.92800000000000005</v>
      </c>
      <c r="H7877" s="32">
        <v>6</v>
      </c>
      <c r="I7877" s="34">
        <v>356.24</v>
      </c>
      <c r="J7877" s="34">
        <v>300000</v>
      </c>
      <c r="K7877" s="32">
        <v>35</v>
      </c>
      <c r="L7877" s="32">
        <v>8</v>
      </c>
      <c r="M7877" s="32">
        <v>95.4</v>
      </c>
      <c r="N7877" s="47">
        <f t="shared" si="246"/>
        <v>4.6666666666666671E-3</v>
      </c>
      <c r="O7877" s="47">
        <f t="shared" si="247"/>
        <v>1.1874666666666666E-3</v>
      </c>
    </row>
    <row r="7878" spans="1:15">
      <c r="A7878" s="32" t="s">
        <v>1702</v>
      </c>
      <c r="B7878" s="32" t="s">
        <v>1355</v>
      </c>
      <c r="C7878" s="32" t="s">
        <v>69</v>
      </c>
      <c r="D7878" s="32">
        <v>30308</v>
      </c>
      <c r="E7878" s="32">
        <v>2</v>
      </c>
      <c r="F7878" s="32">
        <v>1442</v>
      </c>
      <c r="G7878" s="32">
        <v>0.89</v>
      </c>
      <c r="H7878" s="32">
        <v>9</v>
      </c>
      <c r="I7878" s="34">
        <v>161.88</v>
      </c>
      <c r="J7878" s="34">
        <v>315000</v>
      </c>
      <c r="K7878" s="32">
        <v>35</v>
      </c>
      <c r="L7878" s="32">
        <v>8</v>
      </c>
      <c r="M7878" s="32">
        <v>95.4</v>
      </c>
      <c r="N7878" s="47">
        <f t="shared" si="246"/>
        <v>4.5777777777777778E-3</v>
      </c>
      <c r="O7878" s="47">
        <f t="shared" si="247"/>
        <v>5.1390476190476186E-4</v>
      </c>
    </row>
    <row r="7879" spans="1:15">
      <c r="A7879" s="32" t="s">
        <v>1702</v>
      </c>
      <c r="B7879" s="32" t="s">
        <v>1356</v>
      </c>
      <c r="C7879" s="32" t="s">
        <v>69</v>
      </c>
      <c r="D7879" s="32">
        <v>30308</v>
      </c>
      <c r="E7879" s="32">
        <v>2</v>
      </c>
      <c r="F7879" s="32">
        <v>1442</v>
      </c>
      <c r="G7879" s="32">
        <v>0.84</v>
      </c>
      <c r="H7879" s="32">
        <v>14</v>
      </c>
      <c r="I7879" s="34">
        <v>292.27</v>
      </c>
      <c r="J7879" s="34">
        <v>315000</v>
      </c>
      <c r="K7879" s="32">
        <v>35</v>
      </c>
      <c r="L7879" s="32">
        <v>8</v>
      </c>
      <c r="M7879" s="32">
        <v>95.4</v>
      </c>
      <c r="N7879" s="47">
        <f t="shared" si="246"/>
        <v>4.5777777777777778E-3</v>
      </c>
      <c r="O7879" s="47">
        <f t="shared" si="247"/>
        <v>9.2784126984126977E-4</v>
      </c>
    </row>
    <row r="7880" spans="1:15">
      <c r="A7880" s="32" t="s">
        <v>1702</v>
      </c>
      <c r="B7880" s="32" t="s">
        <v>1357</v>
      </c>
      <c r="C7880" s="32" t="s">
        <v>69</v>
      </c>
      <c r="D7880" s="32">
        <v>30308</v>
      </c>
      <c r="E7880" s="32">
        <v>2</v>
      </c>
      <c r="F7880" s="32">
        <v>1442</v>
      </c>
      <c r="G7880" s="32">
        <v>0.84</v>
      </c>
      <c r="H7880" s="32">
        <v>14</v>
      </c>
      <c r="I7880" s="34">
        <v>550.66999999999996</v>
      </c>
      <c r="J7880" s="34">
        <v>315000</v>
      </c>
      <c r="K7880" s="32">
        <v>35</v>
      </c>
      <c r="L7880" s="32">
        <v>8</v>
      </c>
      <c r="M7880" s="32">
        <v>95.4</v>
      </c>
      <c r="N7880" s="47">
        <f t="shared" si="246"/>
        <v>4.5777777777777778E-3</v>
      </c>
      <c r="O7880" s="47">
        <f t="shared" si="247"/>
        <v>1.74815873015873E-3</v>
      </c>
    </row>
    <row r="7881" spans="1:15">
      <c r="A7881" s="32" t="s">
        <v>1702</v>
      </c>
      <c r="B7881" s="32" t="s">
        <v>1358</v>
      </c>
      <c r="C7881" s="32" t="s">
        <v>69</v>
      </c>
      <c r="D7881" s="32">
        <v>30308</v>
      </c>
      <c r="E7881" s="32">
        <v>2</v>
      </c>
      <c r="F7881" s="32">
        <v>1442</v>
      </c>
      <c r="G7881" s="32">
        <v>0.84</v>
      </c>
      <c r="H7881" s="32">
        <v>14</v>
      </c>
      <c r="I7881" s="34">
        <v>144.26</v>
      </c>
      <c r="J7881" s="34">
        <v>315000</v>
      </c>
      <c r="K7881" s="32">
        <v>35</v>
      </c>
      <c r="L7881" s="32">
        <v>8</v>
      </c>
      <c r="M7881" s="32">
        <v>95.4</v>
      </c>
      <c r="N7881" s="47">
        <f t="shared" si="246"/>
        <v>4.5777777777777778E-3</v>
      </c>
      <c r="O7881" s="47">
        <f t="shared" si="247"/>
        <v>4.5796825396825393E-4</v>
      </c>
    </row>
    <row r="7882" spans="1:15">
      <c r="A7882" s="32" t="s">
        <v>1702</v>
      </c>
      <c r="B7882" s="32" t="s">
        <v>1359</v>
      </c>
      <c r="C7882" s="32" t="s">
        <v>69</v>
      </c>
      <c r="D7882" s="32">
        <v>30308</v>
      </c>
      <c r="E7882" s="32">
        <v>2</v>
      </c>
      <c r="F7882" s="32">
        <v>1485.26</v>
      </c>
      <c r="G7882" s="32">
        <v>0.9</v>
      </c>
      <c r="H7882" s="32">
        <v>8</v>
      </c>
      <c r="I7882" s="34">
        <v>694</v>
      </c>
      <c r="J7882" s="34">
        <v>330750</v>
      </c>
      <c r="K7882" s="32">
        <v>35</v>
      </c>
      <c r="L7882" s="32">
        <v>8</v>
      </c>
      <c r="M7882" s="32">
        <v>95.4</v>
      </c>
      <c r="N7882" s="47">
        <f t="shared" si="246"/>
        <v>4.4905820105820109E-3</v>
      </c>
      <c r="O7882" s="47">
        <f t="shared" si="247"/>
        <v>2.0982615268329554E-3</v>
      </c>
    </row>
    <row r="7883" spans="1:15">
      <c r="A7883" s="32" t="s">
        <v>1702</v>
      </c>
      <c r="B7883" s="32" t="s">
        <v>1360</v>
      </c>
      <c r="C7883" s="32" t="s">
        <v>69</v>
      </c>
      <c r="D7883" s="32">
        <v>30308</v>
      </c>
      <c r="E7883" s="32">
        <v>2</v>
      </c>
      <c r="F7883" s="32">
        <v>1485.26</v>
      </c>
      <c r="G7883" s="32">
        <v>0.9</v>
      </c>
      <c r="H7883" s="32">
        <v>8</v>
      </c>
      <c r="I7883" s="34">
        <v>278.07</v>
      </c>
      <c r="J7883" s="34">
        <v>330750</v>
      </c>
      <c r="K7883" s="32">
        <v>35</v>
      </c>
      <c r="L7883" s="32">
        <v>8</v>
      </c>
      <c r="M7883" s="32">
        <v>95.4</v>
      </c>
      <c r="N7883" s="47">
        <f t="shared" si="246"/>
        <v>4.4905820105820109E-3</v>
      </c>
      <c r="O7883" s="47">
        <f t="shared" si="247"/>
        <v>8.4072562358276644E-4</v>
      </c>
    </row>
    <row r="7884" spans="1:15">
      <c r="A7884" s="32" t="s">
        <v>1702</v>
      </c>
      <c r="B7884" s="32" t="s">
        <v>1361</v>
      </c>
      <c r="C7884" s="32" t="s">
        <v>69</v>
      </c>
      <c r="D7884" s="32">
        <v>30308</v>
      </c>
      <c r="E7884" s="32">
        <v>2</v>
      </c>
      <c r="F7884" s="32">
        <v>1485.26</v>
      </c>
      <c r="G7884" s="32">
        <v>0.9</v>
      </c>
      <c r="H7884" s="32">
        <v>8</v>
      </c>
      <c r="I7884" s="34">
        <v>352.99</v>
      </c>
      <c r="J7884" s="34">
        <v>330750</v>
      </c>
      <c r="K7884" s="32">
        <v>35</v>
      </c>
      <c r="L7884" s="32">
        <v>8</v>
      </c>
      <c r="M7884" s="32">
        <v>95.4</v>
      </c>
      <c r="N7884" s="47">
        <f t="shared" si="246"/>
        <v>4.4905820105820109E-3</v>
      </c>
      <c r="O7884" s="47">
        <f t="shared" si="247"/>
        <v>1.0672411186696902E-3</v>
      </c>
    </row>
    <row r="7885" spans="1:15">
      <c r="A7885" s="32" t="s">
        <v>1702</v>
      </c>
      <c r="B7885" s="32" t="s">
        <v>1362</v>
      </c>
      <c r="C7885" s="32" t="s">
        <v>69</v>
      </c>
      <c r="D7885" s="32">
        <v>30308</v>
      </c>
      <c r="E7885" s="32">
        <v>2</v>
      </c>
      <c r="F7885" s="32">
        <v>1485.26</v>
      </c>
      <c r="G7885" s="32">
        <v>0.9</v>
      </c>
      <c r="H7885" s="32">
        <v>8</v>
      </c>
      <c r="I7885" s="34">
        <v>369.42</v>
      </c>
      <c r="J7885" s="34">
        <v>330750</v>
      </c>
      <c r="K7885" s="32">
        <v>35</v>
      </c>
      <c r="L7885" s="32">
        <v>8</v>
      </c>
      <c r="M7885" s="32">
        <v>95.4</v>
      </c>
      <c r="N7885" s="47">
        <f t="shared" si="246"/>
        <v>4.4905820105820109E-3</v>
      </c>
      <c r="O7885" s="47">
        <f t="shared" si="247"/>
        <v>1.1169160997732428E-3</v>
      </c>
    </row>
    <row r="7886" spans="1:15">
      <c r="A7886" s="32" t="s">
        <v>1702</v>
      </c>
      <c r="B7886" s="32" t="s">
        <v>1363</v>
      </c>
      <c r="C7886" s="32" t="s">
        <v>69</v>
      </c>
      <c r="D7886" s="32">
        <v>30308</v>
      </c>
      <c r="E7886" s="32">
        <v>2</v>
      </c>
      <c r="F7886" s="32">
        <v>1529.82</v>
      </c>
      <c r="G7886" s="32">
        <v>0.90300000000000002</v>
      </c>
      <c r="H7886" s="32">
        <v>8</v>
      </c>
      <c r="I7886" s="34">
        <v>388.49</v>
      </c>
      <c r="J7886" s="34">
        <v>347287.5</v>
      </c>
      <c r="K7886" s="32">
        <v>35</v>
      </c>
      <c r="L7886" s="32">
        <v>8</v>
      </c>
      <c r="M7886" s="32">
        <v>95.4</v>
      </c>
      <c r="N7886" s="47">
        <f t="shared" si="246"/>
        <v>4.4050534499514094E-3</v>
      </c>
      <c r="O7886" s="47">
        <f t="shared" si="247"/>
        <v>1.1186408955116437E-3</v>
      </c>
    </row>
    <row r="7887" spans="1:15">
      <c r="A7887" s="32" t="s">
        <v>1702</v>
      </c>
      <c r="B7887" s="32" t="s">
        <v>1364</v>
      </c>
      <c r="C7887" s="32" t="s">
        <v>69</v>
      </c>
      <c r="D7887" s="32">
        <v>30308</v>
      </c>
      <c r="E7887" s="32">
        <v>2</v>
      </c>
      <c r="F7887" s="32">
        <v>1529.82</v>
      </c>
      <c r="G7887" s="32">
        <v>0.91600000000000004</v>
      </c>
      <c r="H7887" s="32">
        <v>7</v>
      </c>
      <c r="I7887" s="34">
        <v>238.4</v>
      </c>
      <c r="J7887" s="34">
        <v>347287.5</v>
      </c>
      <c r="K7887" s="32">
        <v>35</v>
      </c>
      <c r="L7887" s="32">
        <v>8</v>
      </c>
      <c r="M7887" s="32">
        <v>95.4</v>
      </c>
      <c r="N7887" s="47">
        <f t="shared" si="246"/>
        <v>4.4050534499514094E-3</v>
      </c>
      <c r="O7887" s="47">
        <f t="shared" si="247"/>
        <v>6.8646294496634637E-4</v>
      </c>
    </row>
    <row r="7888" spans="1:15">
      <c r="A7888" s="32" t="s">
        <v>1702</v>
      </c>
      <c r="B7888" s="32" t="s">
        <v>1365</v>
      </c>
      <c r="C7888" s="32" t="s">
        <v>69</v>
      </c>
      <c r="D7888" s="32">
        <v>30308</v>
      </c>
      <c r="E7888" s="32">
        <v>2</v>
      </c>
      <c r="F7888" s="32">
        <v>1529.82</v>
      </c>
      <c r="G7888" s="32">
        <v>0.93799999999999994</v>
      </c>
      <c r="H7888" s="32">
        <v>5</v>
      </c>
      <c r="I7888" s="34">
        <v>681.23</v>
      </c>
      <c r="J7888" s="34">
        <v>347287.5</v>
      </c>
      <c r="K7888" s="32">
        <v>35</v>
      </c>
      <c r="L7888" s="32">
        <v>8</v>
      </c>
      <c r="M7888" s="32">
        <v>95.4</v>
      </c>
      <c r="N7888" s="47">
        <f t="shared" si="246"/>
        <v>4.4050534499514094E-3</v>
      </c>
      <c r="O7888" s="47">
        <f t="shared" si="247"/>
        <v>1.9615736241586582E-3</v>
      </c>
    </row>
    <row r="7889" spans="1:15">
      <c r="A7889" s="32" t="s">
        <v>1702</v>
      </c>
      <c r="B7889" s="32" t="s">
        <v>1366</v>
      </c>
      <c r="C7889" s="32" t="s">
        <v>69</v>
      </c>
      <c r="D7889" s="32">
        <v>30308</v>
      </c>
      <c r="E7889" s="32">
        <v>2</v>
      </c>
      <c r="F7889" s="32">
        <v>1529.82</v>
      </c>
      <c r="G7889" s="32">
        <v>0.94399999999999995</v>
      </c>
      <c r="H7889" s="32">
        <v>5</v>
      </c>
      <c r="I7889" s="34">
        <v>409.19</v>
      </c>
      <c r="J7889" s="34">
        <v>347287.5</v>
      </c>
      <c r="K7889" s="32">
        <v>35</v>
      </c>
      <c r="L7889" s="32">
        <v>8</v>
      </c>
      <c r="M7889" s="32">
        <v>95.4</v>
      </c>
      <c r="N7889" s="47">
        <f t="shared" si="246"/>
        <v>4.4050534499514094E-3</v>
      </c>
      <c r="O7889" s="47">
        <f t="shared" si="247"/>
        <v>1.1782456898103157E-3</v>
      </c>
    </row>
    <row r="7890" spans="1:15">
      <c r="A7890" s="32" t="s">
        <v>1702</v>
      </c>
      <c r="B7890" s="32" t="s">
        <v>1367</v>
      </c>
      <c r="C7890" s="32" t="s">
        <v>69</v>
      </c>
      <c r="D7890" s="32">
        <v>30308</v>
      </c>
      <c r="E7890" s="32">
        <v>2</v>
      </c>
      <c r="F7890" s="32">
        <v>1575.71</v>
      </c>
      <c r="G7890" s="32">
        <v>0.89500000000000002</v>
      </c>
      <c r="H7890" s="32">
        <v>9</v>
      </c>
      <c r="I7890" s="34">
        <v>298.25</v>
      </c>
      <c r="J7890" s="34">
        <v>364651.88</v>
      </c>
      <c r="K7890" s="32">
        <v>35</v>
      </c>
      <c r="L7890" s="32">
        <v>8</v>
      </c>
      <c r="M7890" s="32">
        <v>95.4</v>
      </c>
      <c r="N7890" s="47">
        <f t="shared" si="246"/>
        <v>4.321134995930914E-3</v>
      </c>
      <c r="O7890" s="47">
        <f t="shared" si="247"/>
        <v>8.1790336580741065E-4</v>
      </c>
    </row>
    <row r="7891" spans="1:15">
      <c r="A7891" s="32" t="s">
        <v>1702</v>
      </c>
      <c r="B7891" s="32" t="s">
        <v>1368</v>
      </c>
      <c r="C7891" s="32" t="s">
        <v>69</v>
      </c>
      <c r="D7891" s="32">
        <v>30308</v>
      </c>
      <c r="E7891" s="32">
        <v>2</v>
      </c>
      <c r="F7891" s="32">
        <v>1575.71</v>
      </c>
      <c r="G7891" s="32">
        <v>0.89600000000000002</v>
      </c>
      <c r="H7891" s="32">
        <v>9</v>
      </c>
      <c r="I7891" s="34">
        <v>1204.71</v>
      </c>
      <c r="J7891" s="34">
        <v>364651.88</v>
      </c>
      <c r="K7891" s="32">
        <v>35</v>
      </c>
      <c r="L7891" s="32">
        <v>8</v>
      </c>
      <c r="M7891" s="32">
        <v>95.4</v>
      </c>
      <c r="N7891" s="47">
        <f t="shared" si="246"/>
        <v>4.321134995930914E-3</v>
      </c>
      <c r="O7891" s="47">
        <f t="shared" si="247"/>
        <v>3.3037262827220306E-3</v>
      </c>
    </row>
    <row r="7892" spans="1:15">
      <c r="A7892" s="32" t="s">
        <v>1702</v>
      </c>
      <c r="B7892" s="32" t="s">
        <v>1369</v>
      </c>
      <c r="C7892" s="32" t="s">
        <v>69</v>
      </c>
      <c r="D7892" s="32">
        <v>30308</v>
      </c>
      <c r="E7892" s="32">
        <v>2</v>
      </c>
      <c r="F7892" s="32">
        <v>1575.71</v>
      </c>
      <c r="G7892" s="32">
        <v>0.89900000000000002</v>
      </c>
      <c r="H7892" s="32">
        <v>9</v>
      </c>
      <c r="I7892" s="34">
        <v>265.16000000000003</v>
      </c>
      <c r="J7892" s="34">
        <v>364651.88</v>
      </c>
      <c r="K7892" s="32">
        <v>35</v>
      </c>
      <c r="L7892" s="32">
        <v>8</v>
      </c>
      <c r="M7892" s="32">
        <v>95.4</v>
      </c>
      <c r="N7892" s="47">
        <f t="shared" si="246"/>
        <v>4.321134995930914E-3</v>
      </c>
      <c r="O7892" s="47">
        <f t="shared" si="247"/>
        <v>7.2715928408212242E-4</v>
      </c>
    </row>
    <row r="7893" spans="1:15">
      <c r="A7893" s="32" t="s">
        <v>1702</v>
      </c>
      <c r="B7893" s="32" t="s">
        <v>1370</v>
      </c>
      <c r="C7893" s="32" t="s">
        <v>69</v>
      </c>
      <c r="D7893" s="32">
        <v>30308</v>
      </c>
      <c r="E7893" s="32">
        <v>2</v>
      </c>
      <c r="F7893" s="32">
        <v>1575.71</v>
      </c>
      <c r="G7893" s="32">
        <v>0.90300000000000002</v>
      </c>
      <c r="H7893" s="32">
        <v>8</v>
      </c>
      <c r="I7893" s="34">
        <v>251.84</v>
      </c>
      <c r="J7893" s="34">
        <v>364651.88</v>
      </c>
      <c r="K7893" s="32">
        <v>35</v>
      </c>
      <c r="L7893" s="32">
        <v>8</v>
      </c>
      <c r="M7893" s="32">
        <v>95.4</v>
      </c>
      <c r="N7893" s="47">
        <f t="shared" si="246"/>
        <v>4.321134995930914E-3</v>
      </c>
      <c r="O7893" s="47">
        <f t="shared" si="247"/>
        <v>6.9063129470222392E-4</v>
      </c>
    </row>
    <row r="7894" spans="1:15">
      <c r="A7894" s="32" t="s">
        <v>1702</v>
      </c>
      <c r="B7894" s="32" t="s">
        <v>1371</v>
      </c>
      <c r="C7894" s="32" t="s">
        <v>69</v>
      </c>
      <c r="D7894" s="32">
        <v>30308</v>
      </c>
      <c r="E7894" s="32">
        <v>2</v>
      </c>
      <c r="F7894" s="32">
        <v>1622.98</v>
      </c>
      <c r="G7894" s="32">
        <v>0.89200000000000002</v>
      </c>
      <c r="H7894" s="32">
        <v>9</v>
      </c>
      <c r="I7894" s="34">
        <v>640.26</v>
      </c>
      <c r="J7894" s="34">
        <v>382884.47</v>
      </c>
      <c r="K7894" s="32">
        <v>35</v>
      </c>
      <c r="L7894" s="32">
        <v>8</v>
      </c>
      <c r="M7894" s="32">
        <v>95.4</v>
      </c>
      <c r="N7894" s="47">
        <f t="shared" si="246"/>
        <v>4.238824311678142E-3</v>
      </c>
      <c r="O7894" s="47">
        <f t="shared" si="247"/>
        <v>1.6722015390177617E-3</v>
      </c>
    </row>
    <row r="7895" spans="1:15">
      <c r="A7895" s="32" t="s">
        <v>1702</v>
      </c>
      <c r="B7895" s="32" t="s">
        <v>1372</v>
      </c>
      <c r="C7895" s="32" t="s">
        <v>69</v>
      </c>
      <c r="D7895" s="32">
        <v>30308</v>
      </c>
      <c r="E7895" s="32">
        <v>2</v>
      </c>
      <c r="F7895" s="32">
        <v>1622.98</v>
      </c>
      <c r="G7895" s="32">
        <v>0.94799999999999995</v>
      </c>
      <c r="H7895" s="32">
        <v>4</v>
      </c>
      <c r="I7895" s="34">
        <v>163.88</v>
      </c>
      <c r="J7895" s="34">
        <v>382884.47</v>
      </c>
      <c r="K7895" s="32">
        <v>35</v>
      </c>
      <c r="L7895" s="32">
        <v>8</v>
      </c>
      <c r="M7895" s="32">
        <v>95.4</v>
      </c>
      <c r="N7895" s="47">
        <f t="shared" si="246"/>
        <v>4.238824311678142E-3</v>
      </c>
      <c r="O7895" s="47">
        <f t="shared" si="247"/>
        <v>4.2801422580550212E-4</v>
      </c>
    </row>
    <row r="7896" spans="1:15">
      <c r="A7896" s="32" t="s">
        <v>1702</v>
      </c>
      <c r="B7896" s="32" t="s">
        <v>1373</v>
      </c>
      <c r="C7896" s="32" t="s">
        <v>69</v>
      </c>
      <c r="D7896" s="32">
        <v>30308</v>
      </c>
      <c r="E7896" s="32">
        <v>2</v>
      </c>
      <c r="F7896" s="32">
        <v>1622.98</v>
      </c>
      <c r="G7896" s="32">
        <v>0.92800000000000005</v>
      </c>
      <c r="H7896" s="32">
        <v>6</v>
      </c>
      <c r="I7896" s="34">
        <v>107.27</v>
      </c>
      <c r="J7896" s="34">
        <v>382884.47</v>
      </c>
      <c r="K7896" s="32">
        <v>35</v>
      </c>
      <c r="L7896" s="32">
        <v>8</v>
      </c>
      <c r="M7896" s="32">
        <v>95.4</v>
      </c>
      <c r="N7896" s="47">
        <f t="shared" si="246"/>
        <v>4.238824311678142E-3</v>
      </c>
      <c r="O7896" s="47">
        <f t="shared" si="247"/>
        <v>2.801628386755932E-4</v>
      </c>
    </row>
    <row r="7897" spans="1:15">
      <c r="A7897" s="32" t="s">
        <v>1702</v>
      </c>
      <c r="B7897" s="32" t="s">
        <v>1374</v>
      </c>
      <c r="C7897" s="32" t="s">
        <v>69</v>
      </c>
      <c r="D7897" s="32">
        <v>30308</v>
      </c>
      <c r="E7897" s="32">
        <v>2</v>
      </c>
      <c r="F7897" s="32">
        <v>1622.98</v>
      </c>
      <c r="G7897" s="32">
        <v>0.90600000000000003</v>
      </c>
      <c r="H7897" s="32">
        <v>8</v>
      </c>
      <c r="I7897" s="34">
        <v>308.2</v>
      </c>
      <c r="J7897" s="34">
        <v>382884.47</v>
      </c>
      <c r="K7897" s="32">
        <v>35</v>
      </c>
      <c r="L7897" s="32">
        <v>8</v>
      </c>
      <c r="M7897" s="32">
        <v>95.4</v>
      </c>
      <c r="N7897" s="47">
        <f t="shared" si="246"/>
        <v>4.238824311678142E-3</v>
      </c>
      <c r="O7897" s="47">
        <f t="shared" si="247"/>
        <v>8.0494254572404051E-4</v>
      </c>
    </row>
    <row r="7898" spans="1:15">
      <c r="A7898" s="32" t="s">
        <v>1703</v>
      </c>
      <c r="B7898" s="32" t="s">
        <v>1351</v>
      </c>
      <c r="C7898" s="32" t="s">
        <v>52</v>
      </c>
      <c r="D7898" s="32">
        <v>30045</v>
      </c>
      <c r="E7898" s="32">
        <v>2</v>
      </c>
      <c r="F7898" s="32">
        <v>1400</v>
      </c>
      <c r="G7898" s="32">
        <v>0.90300000000000002</v>
      </c>
      <c r="H7898" s="32">
        <v>8</v>
      </c>
      <c r="I7898" s="34">
        <v>239.08</v>
      </c>
      <c r="J7898" s="34">
        <v>300000</v>
      </c>
      <c r="K7898" s="32">
        <v>39</v>
      </c>
      <c r="L7898" s="32">
        <v>7</v>
      </c>
      <c r="M7898" s="32">
        <v>93.8</v>
      </c>
      <c r="N7898" s="47">
        <f t="shared" si="246"/>
        <v>4.6666666666666671E-3</v>
      </c>
      <c r="O7898" s="47">
        <f t="shared" si="247"/>
        <v>7.9693333333333337E-4</v>
      </c>
    </row>
    <row r="7899" spans="1:15">
      <c r="A7899" s="32" t="s">
        <v>1703</v>
      </c>
      <c r="B7899" s="32" t="s">
        <v>1352</v>
      </c>
      <c r="C7899" s="32" t="s">
        <v>52</v>
      </c>
      <c r="D7899" s="32">
        <v>30045</v>
      </c>
      <c r="E7899" s="32">
        <v>2</v>
      </c>
      <c r="F7899" s="32">
        <v>1400</v>
      </c>
      <c r="G7899" s="32">
        <v>0.91</v>
      </c>
      <c r="H7899" s="32">
        <v>8</v>
      </c>
      <c r="I7899" s="34">
        <v>264.89</v>
      </c>
      <c r="J7899" s="34">
        <v>300000</v>
      </c>
      <c r="K7899" s="32">
        <v>39</v>
      </c>
      <c r="L7899" s="32">
        <v>7</v>
      </c>
      <c r="M7899" s="32">
        <v>93.8</v>
      </c>
      <c r="N7899" s="47">
        <f t="shared" si="246"/>
        <v>4.6666666666666671E-3</v>
      </c>
      <c r="O7899" s="47">
        <f t="shared" si="247"/>
        <v>8.8296666666666664E-4</v>
      </c>
    </row>
    <row r="7900" spans="1:15">
      <c r="A7900" s="32" t="s">
        <v>1703</v>
      </c>
      <c r="B7900" s="32" t="s">
        <v>1353</v>
      </c>
      <c r="C7900" s="32" t="s">
        <v>52</v>
      </c>
      <c r="D7900" s="32">
        <v>30045</v>
      </c>
      <c r="E7900" s="32">
        <v>2</v>
      </c>
      <c r="F7900" s="32">
        <v>1400</v>
      </c>
      <c r="G7900" s="32">
        <v>0.89400000000000002</v>
      </c>
      <c r="H7900" s="32">
        <v>9</v>
      </c>
      <c r="I7900" s="34">
        <v>309.12</v>
      </c>
      <c r="J7900" s="34">
        <v>300000</v>
      </c>
      <c r="K7900" s="32">
        <v>39</v>
      </c>
      <c r="L7900" s="32">
        <v>7</v>
      </c>
      <c r="M7900" s="32">
        <v>93.8</v>
      </c>
      <c r="N7900" s="47">
        <f t="shared" si="246"/>
        <v>4.6666666666666671E-3</v>
      </c>
      <c r="O7900" s="47">
        <f t="shared" si="247"/>
        <v>1.0304000000000001E-3</v>
      </c>
    </row>
    <row r="7901" spans="1:15">
      <c r="A7901" s="32" t="s">
        <v>1703</v>
      </c>
      <c r="B7901" s="32" t="s">
        <v>1354</v>
      </c>
      <c r="C7901" s="32" t="s">
        <v>52</v>
      </c>
      <c r="D7901" s="32">
        <v>30045</v>
      </c>
      <c r="E7901" s="32">
        <v>2</v>
      </c>
      <c r="F7901" s="32">
        <v>1400</v>
      </c>
      <c r="G7901" s="32">
        <v>0.94</v>
      </c>
      <c r="H7901" s="32">
        <v>5</v>
      </c>
      <c r="I7901" s="34">
        <v>338.42</v>
      </c>
      <c r="J7901" s="34">
        <v>300000</v>
      </c>
      <c r="K7901" s="32">
        <v>39</v>
      </c>
      <c r="L7901" s="32">
        <v>7</v>
      </c>
      <c r="M7901" s="32">
        <v>93.8</v>
      </c>
      <c r="N7901" s="47">
        <f t="shared" si="246"/>
        <v>4.6666666666666671E-3</v>
      </c>
      <c r="O7901" s="47">
        <f t="shared" si="247"/>
        <v>1.1280666666666668E-3</v>
      </c>
    </row>
    <row r="7902" spans="1:15">
      <c r="A7902" s="32" t="s">
        <v>1703</v>
      </c>
      <c r="B7902" s="32" t="s">
        <v>1355</v>
      </c>
      <c r="C7902" s="32" t="s">
        <v>52</v>
      </c>
      <c r="D7902" s="32">
        <v>30045</v>
      </c>
      <c r="E7902" s="32">
        <v>2</v>
      </c>
      <c r="F7902" s="32">
        <v>1442</v>
      </c>
      <c r="G7902" s="32">
        <v>0.89</v>
      </c>
      <c r="H7902" s="32">
        <v>9</v>
      </c>
      <c r="I7902" s="34">
        <v>279.63</v>
      </c>
      <c r="J7902" s="34">
        <v>315000</v>
      </c>
      <c r="K7902" s="32">
        <v>39</v>
      </c>
      <c r="L7902" s="32">
        <v>7</v>
      </c>
      <c r="M7902" s="32">
        <v>93.8</v>
      </c>
      <c r="N7902" s="47">
        <f t="shared" si="246"/>
        <v>4.5777777777777778E-3</v>
      </c>
      <c r="O7902" s="47">
        <f t="shared" si="247"/>
        <v>8.8771428571428573E-4</v>
      </c>
    </row>
    <row r="7903" spans="1:15">
      <c r="A7903" s="32" t="s">
        <v>1703</v>
      </c>
      <c r="B7903" s="32" t="s">
        <v>1356</v>
      </c>
      <c r="C7903" s="32" t="s">
        <v>52</v>
      </c>
      <c r="D7903" s="32">
        <v>30045</v>
      </c>
      <c r="E7903" s="32">
        <v>2</v>
      </c>
      <c r="F7903" s="32">
        <v>1442</v>
      </c>
      <c r="G7903" s="32">
        <v>0.84</v>
      </c>
      <c r="H7903" s="32">
        <v>14</v>
      </c>
      <c r="I7903" s="34">
        <v>283.48</v>
      </c>
      <c r="J7903" s="34">
        <v>315000</v>
      </c>
      <c r="K7903" s="32">
        <v>39</v>
      </c>
      <c r="L7903" s="32">
        <v>7</v>
      </c>
      <c r="M7903" s="32">
        <v>93.8</v>
      </c>
      <c r="N7903" s="47">
        <f t="shared" si="246"/>
        <v>4.5777777777777778E-3</v>
      </c>
      <c r="O7903" s="47">
        <f t="shared" si="247"/>
        <v>8.9993650793650801E-4</v>
      </c>
    </row>
    <row r="7904" spans="1:15">
      <c r="A7904" s="32" t="s">
        <v>1703</v>
      </c>
      <c r="B7904" s="32" t="s">
        <v>1357</v>
      </c>
      <c r="C7904" s="32" t="s">
        <v>52</v>
      </c>
      <c r="D7904" s="32">
        <v>30045</v>
      </c>
      <c r="E7904" s="32">
        <v>2</v>
      </c>
      <c r="F7904" s="32">
        <v>1442</v>
      </c>
      <c r="G7904" s="32">
        <v>0.84</v>
      </c>
      <c r="H7904" s="32">
        <v>14</v>
      </c>
      <c r="I7904" s="34">
        <v>284.75</v>
      </c>
      <c r="J7904" s="34">
        <v>315000</v>
      </c>
      <c r="K7904" s="32">
        <v>39</v>
      </c>
      <c r="L7904" s="32">
        <v>7</v>
      </c>
      <c r="M7904" s="32">
        <v>93.8</v>
      </c>
      <c r="N7904" s="47">
        <f t="shared" si="246"/>
        <v>4.5777777777777778E-3</v>
      </c>
      <c r="O7904" s="47">
        <f t="shared" si="247"/>
        <v>9.0396825396825398E-4</v>
      </c>
    </row>
    <row r="7905" spans="1:15">
      <c r="A7905" s="32" t="s">
        <v>1703</v>
      </c>
      <c r="B7905" s="32" t="s">
        <v>1358</v>
      </c>
      <c r="C7905" s="32" t="s">
        <v>52</v>
      </c>
      <c r="D7905" s="32">
        <v>30045</v>
      </c>
      <c r="E7905" s="32">
        <v>2</v>
      </c>
      <c r="F7905" s="32">
        <v>1442</v>
      </c>
      <c r="G7905" s="32">
        <v>0.84</v>
      </c>
      <c r="H7905" s="32">
        <v>14</v>
      </c>
      <c r="I7905" s="34">
        <v>271.3</v>
      </c>
      <c r="J7905" s="34">
        <v>315000</v>
      </c>
      <c r="K7905" s="32">
        <v>39</v>
      </c>
      <c r="L7905" s="32">
        <v>7</v>
      </c>
      <c r="M7905" s="32">
        <v>93.8</v>
      </c>
      <c r="N7905" s="47">
        <f t="shared" si="246"/>
        <v>4.5777777777777778E-3</v>
      </c>
      <c r="O7905" s="47">
        <f t="shared" si="247"/>
        <v>8.6126984126984134E-4</v>
      </c>
    </row>
    <row r="7906" spans="1:15">
      <c r="A7906" s="32" t="s">
        <v>1703</v>
      </c>
      <c r="B7906" s="32" t="s">
        <v>1359</v>
      </c>
      <c r="C7906" s="32" t="s">
        <v>52</v>
      </c>
      <c r="D7906" s="32">
        <v>30045</v>
      </c>
      <c r="E7906" s="32">
        <v>2</v>
      </c>
      <c r="F7906" s="32">
        <v>1485.26</v>
      </c>
      <c r="G7906" s="32">
        <v>0.9</v>
      </c>
      <c r="H7906" s="32">
        <v>8</v>
      </c>
      <c r="I7906" s="34">
        <v>170.27</v>
      </c>
      <c r="J7906" s="34">
        <v>330750</v>
      </c>
      <c r="K7906" s="32">
        <v>39</v>
      </c>
      <c r="L7906" s="32">
        <v>7</v>
      </c>
      <c r="M7906" s="32">
        <v>93.8</v>
      </c>
      <c r="N7906" s="47">
        <f t="shared" si="246"/>
        <v>4.4905820105820109E-3</v>
      </c>
      <c r="O7906" s="47">
        <f t="shared" si="247"/>
        <v>5.1479969765684053E-4</v>
      </c>
    </row>
    <row r="7907" spans="1:15">
      <c r="A7907" s="32" t="s">
        <v>1703</v>
      </c>
      <c r="B7907" s="32" t="s">
        <v>1360</v>
      </c>
      <c r="C7907" s="32" t="s">
        <v>52</v>
      </c>
      <c r="D7907" s="32">
        <v>30045</v>
      </c>
      <c r="E7907" s="32">
        <v>2</v>
      </c>
      <c r="F7907" s="32">
        <v>1485.26</v>
      </c>
      <c r="G7907" s="32">
        <v>0.9</v>
      </c>
      <c r="H7907" s="32">
        <v>8</v>
      </c>
      <c r="I7907" s="34">
        <v>245.32</v>
      </c>
      <c r="J7907" s="34">
        <v>330750</v>
      </c>
      <c r="K7907" s="32">
        <v>39</v>
      </c>
      <c r="L7907" s="32">
        <v>7</v>
      </c>
      <c r="M7907" s="32">
        <v>93.8</v>
      </c>
      <c r="N7907" s="47">
        <f t="shared" si="246"/>
        <v>4.4905820105820109E-3</v>
      </c>
      <c r="O7907" s="47">
        <f t="shared" si="247"/>
        <v>7.4170823885109601E-4</v>
      </c>
    </row>
    <row r="7908" spans="1:15">
      <c r="A7908" s="32" t="s">
        <v>1703</v>
      </c>
      <c r="B7908" s="32" t="s">
        <v>1361</v>
      </c>
      <c r="C7908" s="32" t="s">
        <v>52</v>
      </c>
      <c r="D7908" s="32">
        <v>30045</v>
      </c>
      <c r="E7908" s="32">
        <v>2</v>
      </c>
      <c r="F7908" s="32">
        <v>1485.26</v>
      </c>
      <c r="G7908" s="32">
        <v>0.9</v>
      </c>
      <c r="H7908" s="32">
        <v>8</v>
      </c>
      <c r="I7908" s="34">
        <v>309.27</v>
      </c>
      <c r="J7908" s="34">
        <v>330750</v>
      </c>
      <c r="K7908" s="32">
        <v>39</v>
      </c>
      <c r="L7908" s="32">
        <v>7</v>
      </c>
      <c r="M7908" s="32">
        <v>93.8</v>
      </c>
      <c r="N7908" s="47">
        <f t="shared" si="246"/>
        <v>4.4905820105820109E-3</v>
      </c>
      <c r="O7908" s="47">
        <f t="shared" si="247"/>
        <v>9.3505668934240355E-4</v>
      </c>
    </row>
    <row r="7909" spans="1:15">
      <c r="A7909" s="32" t="s">
        <v>1703</v>
      </c>
      <c r="B7909" s="32" t="s">
        <v>1362</v>
      </c>
      <c r="C7909" s="32" t="s">
        <v>52</v>
      </c>
      <c r="D7909" s="32">
        <v>30045</v>
      </c>
      <c r="E7909" s="32">
        <v>2</v>
      </c>
      <c r="F7909" s="32">
        <v>1485.26</v>
      </c>
      <c r="G7909" s="32">
        <v>0.9</v>
      </c>
      <c r="H7909" s="32">
        <v>8</v>
      </c>
      <c r="I7909" s="34">
        <v>415.76</v>
      </c>
      <c r="J7909" s="34">
        <v>330750</v>
      </c>
      <c r="K7909" s="32">
        <v>39</v>
      </c>
      <c r="L7909" s="32">
        <v>7</v>
      </c>
      <c r="M7909" s="32">
        <v>93.8</v>
      </c>
      <c r="N7909" s="47">
        <f t="shared" si="246"/>
        <v>4.4905820105820109E-3</v>
      </c>
      <c r="O7909" s="47">
        <f t="shared" si="247"/>
        <v>1.2570219198790628E-3</v>
      </c>
    </row>
    <row r="7910" spans="1:15">
      <c r="A7910" s="32" t="s">
        <v>1703</v>
      </c>
      <c r="B7910" s="32" t="s">
        <v>1363</v>
      </c>
      <c r="C7910" s="32" t="s">
        <v>52</v>
      </c>
      <c r="D7910" s="32">
        <v>30045</v>
      </c>
      <c r="E7910" s="32">
        <v>2</v>
      </c>
      <c r="F7910" s="32">
        <v>1529.82</v>
      </c>
      <c r="G7910" s="32">
        <v>0.89800000000000002</v>
      </c>
      <c r="H7910" s="32">
        <v>9</v>
      </c>
      <c r="I7910" s="34">
        <v>343.56</v>
      </c>
      <c r="J7910" s="34">
        <v>347287.5</v>
      </c>
      <c r="K7910" s="32">
        <v>39</v>
      </c>
      <c r="L7910" s="32">
        <v>7</v>
      </c>
      <c r="M7910" s="32">
        <v>93.8</v>
      </c>
      <c r="N7910" s="47">
        <f t="shared" si="246"/>
        <v>4.4050534499514094E-3</v>
      </c>
      <c r="O7910" s="47">
        <f t="shared" si="247"/>
        <v>9.8926681783824649E-4</v>
      </c>
    </row>
    <row r="7911" spans="1:15">
      <c r="A7911" s="32" t="s">
        <v>1703</v>
      </c>
      <c r="B7911" s="32" t="s">
        <v>1364</v>
      </c>
      <c r="C7911" s="32" t="s">
        <v>52</v>
      </c>
      <c r="D7911" s="32">
        <v>30045</v>
      </c>
      <c r="E7911" s="32">
        <v>2</v>
      </c>
      <c r="F7911" s="32">
        <v>1529.82</v>
      </c>
      <c r="G7911" s="32">
        <v>0.91800000000000004</v>
      </c>
      <c r="H7911" s="32">
        <v>7</v>
      </c>
      <c r="I7911" s="34">
        <v>1282.3900000000001</v>
      </c>
      <c r="J7911" s="34">
        <v>347287.5</v>
      </c>
      <c r="K7911" s="32">
        <v>39</v>
      </c>
      <c r="L7911" s="32">
        <v>7</v>
      </c>
      <c r="M7911" s="32">
        <v>93.8</v>
      </c>
      <c r="N7911" s="47">
        <f t="shared" si="246"/>
        <v>4.4050534499514094E-3</v>
      </c>
      <c r="O7911" s="47">
        <f t="shared" si="247"/>
        <v>3.6925889932692656E-3</v>
      </c>
    </row>
    <row r="7912" spans="1:15">
      <c r="A7912" s="32" t="s">
        <v>1703</v>
      </c>
      <c r="B7912" s="32" t="s">
        <v>1365</v>
      </c>
      <c r="C7912" s="32" t="s">
        <v>52</v>
      </c>
      <c r="D7912" s="32">
        <v>30045</v>
      </c>
      <c r="E7912" s="32">
        <v>2</v>
      </c>
      <c r="F7912" s="32">
        <v>1529.82</v>
      </c>
      <c r="G7912" s="32">
        <v>0.92100000000000004</v>
      </c>
      <c r="H7912" s="32">
        <v>7</v>
      </c>
      <c r="I7912" s="34">
        <v>533.62</v>
      </c>
      <c r="J7912" s="34">
        <v>347287.5</v>
      </c>
      <c r="K7912" s="32">
        <v>39</v>
      </c>
      <c r="L7912" s="32">
        <v>7</v>
      </c>
      <c r="M7912" s="32">
        <v>93.8</v>
      </c>
      <c r="N7912" s="47">
        <f t="shared" si="246"/>
        <v>4.4050534499514094E-3</v>
      </c>
      <c r="O7912" s="47">
        <f t="shared" si="247"/>
        <v>1.5365367310945543E-3</v>
      </c>
    </row>
    <row r="7913" spans="1:15">
      <c r="A7913" s="32" t="s">
        <v>1703</v>
      </c>
      <c r="B7913" s="32" t="s">
        <v>1366</v>
      </c>
      <c r="C7913" s="32" t="s">
        <v>52</v>
      </c>
      <c r="D7913" s="32">
        <v>30045</v>
      </c>
      <c r="E7913" s="32">
        <v>2</v>
      </c>
      <c r="F7913" s="32">
        <v>1529.82</v>
      </c>
      <c r="G7913" s="32">
        <v>0.91400000000000003</v>
      </c>
      <c r="H7913" s="32">
        <v>7</v>
      </c>
      <c r="I7913" s="34">
        <v>462.99</v>
      </c>
      <c r="J7913" s="34">
        <v>347287.5</v>
      </c>
      <c r="K7913" s="32">
        <v>39</v>
      </c>
      <c r="L7913" s="32">
        <v>7</v>
      </c>
      <c r="M7913" s="32">
        <v>93.8</v>
      </c>
      <c r="N7913" s="47">
        <f t="shared" si="246"/>
        <v>4.4050534499514094E-3</v>
      </c>
      <c r="O7913" s="47">
        <f t="shared" si="247"/>
        <v>1.333160565813627E-3</v>
      </c>
    </row>
    <row r="7914" spans="1:15">
      <c r="A7914" s="32" t="s">
        <v>1703</v>
      </c>
      <c r="B7914" s="32" t="s">
        <v>1367</v>
      </c>
      <c r="C7914" s="32" t="s">
        <v>52</v>
      </c>
      <c r="D7914" s="32">
        <v>30045</v>
      </c>
      <c r="E7914" s="32">
        <v>2</v>
      </c>
      <c r="F7914" s="32">
        <v>1575.71</v>
      </c>
      <c r="G7914" s="32">
        <v>0.90200000000000002</v>
      </c>
      <c r="H7914" s="32">
        <v>8</v>
      </c>
      <c r="I7914" s="34">
        <v>185.37</v>
      </c>
      <c r="J7914" s="34">
        <v>364651.88</v>
      </c>
      <c r="K7914" s="32">
        <v>39</v>
      </c>
      <c r="L7914" s="32">
        <v>7</v>
      </c>
      <c r="M7914" s="32">
        <v>93.8</v>
      </c>
      <c r="N7914" s="47">
        <f t="shared" si="246"/>
        <v>4.321134995930914E-3</v>
      </c>
      <c r="O7914" s="47">
        <f t="shared" si="247"/>
        <v>5.0834785220358659E-4</v>
      </c>
    </row>
    <row r="7915" spans="1:15">
      <c r="A7915" s="32" t="s">
        <v>1703</v>
      </c>
      <c r="B7915" s="32" t="s">
        <v>1368</v>
      </c>
      <c r="C7915" s="32" t="s">
        <v>52</v>
      </c>
      <c r="D7915" s="32">
        <v>30045</v>
      </c>
      <c r="E7915" s="32">
        <v>2</v>
      </c>
      <c r="F7915" s="32">
        <v>1575.71</v>
      </c>
      <c r="G7915" s="32">
        <v>0.89700000000000002</v>
      </c>
      <c r="H7915" s="32">
        <v>9</v>
      </c>
      <c r="I7915" s="34">
        <v>586.23</v>
      </c>
      <c r="J7915" s="34">
        <v>364651.88</v>
      </c>
      <c r="K7915" s="32">
        <v>39</v>
      </c>
      <c r="L7915" s="32">
        <v>7</v>
      </c>
      <c r="M7915" s="32">
        <v>93.8</v>
      </c>
      <c r="N7915" s="47">
        <f t="shared" si="246"/>
        <v>4.321134995930914E-3</v>
      </c>
      <c r="O7915" s="47">
        <f t="shared" si="247"/>
        <v>1.607642883947287E-3</v>
      </c>
    </row>
    <row r="7916" spans="1:15">
      <c r="A7916" s="32" t="s">
        <v>1703</v>
      </c>
      <c r="B7916" s="32" t="s">
        <v>1369</v>
      </c>
      <c r="C7916" s="32" t="s">
        <v>52</v>
      </c>
      <c r="D7916" s="32">
        <v>30045</v>
      </c>
      <c r="E7916" s="32">
        <v>2</v>
      </c>
      <c r="F7916" s="32">
        <v>1575.71</v>
      </c>
      <c r="G7916" s="32">
        <v>0.92600000000000005</v>
      </c>
      <c r="H7916" s="32">
        <v>6</v>
      </c>
      <c r="I7916" s="34">
        <v>292.73</v>
      </c>
      <c r="J7916" s="34">
        <v>364651.88</v>
      </c>
      <c r="K7916" s="32">
        <v>39</v>
      </c>
      <c r="L7916" s="32">
        <v>7</v>
      </c>
      <c r="M7916" s="32">
        <v>93.8</v>
      </c>
      <c r="N7916" s="47">
        <f t="shared" si="246"/>
        <v>4.321134995930914E-3</v>
      </c>
      <c r="O7916" s="47">
        <f t="shared" si="247"/>
        <v>8.027656404788041E-4</v>
      </c>
    </row>
    <row r="7917" spans="1:15">
      <c r="A7917" s="32" t="s">
        <v>1703</v>
      </c>
      <c r="B7917" s="32" t="s">
        <v>1370</v>
      </c>
      <c r="C7917" s="32" t="s">
        <v>52</v>
      </c>
      <c r="D7917" s="32">
        <v>30045</v>
      </c>
      <c r="E7917" s="32">
        <v>2</v>
      </c>
      <c r="F7917" s="32">
        <v>1575.71</v>
      </c>
      <c r="G7917" s="32">
        <v>0.94499999999999995</v>
      </c>
      <c r="H7917" s="32">
        <v>4</v>
      </c>
      <c r="I7917" s="34">
        <v>452.12</v>
      </c>
      <c r="J7917" s="34">
        <v>364651.88</v>
      </c>
      <c r="K7917" s="32">
        <v>39</v>
      </c>
      <c r="L7917" s="32">
        <v>7</v>
      </c>
      <c r="M7917" s="32">
        <v>93.8</v>
      </c>
      <c r="N7917" s="47">
        <f t="shared" si="246"/>
        <v>4.321134995930914E-3</v>
      </c>
      <c r="O7917" s="47">
        <f t="shared" si="247"/>
        <v>1.2398674593423185E-3</v>
      </c>
    </row>
    <row r="7918" spans="1:15">
      <c r="A7918" s="32" t="s">
        <v>1703</v>
      </c>
      <c r="B7918" s="32" t="s">
        <v>1371</v>
      </c>
      <c r="C7918" s="32" t="s">
        <v>52</v>
      </c>
      <c r="D7918" s="32">
        <v>30045</v>
      </c>
      <c r="E7918" s="32">
        <v>2</v>
      </c>
      <c r="F7918" s="32">
        <v>1622.98</v>
      </c>
      <c r="G7918" s="32">
        <v>0.92500000000000004</v>
      </c>
      <c r="H7918" s="32">
        <v>6</v>
      </c>
      <c r="I7918" s="34">
        <v>462.57</v>
      </c>
      <c r="J7918" s="34">
        <v>382884.47</v>
      </c>
      <c r="K7918" s="32">
        <v>39</v>
      </c>
      <c r="L7918" s="32">
        <v>7</v>
      </c>
      <c r="M7918" s="32">
        <v>93.8</v>
      </c>
      <c r="N7918" s="47">
        <f t="shared" si="246"/>
        <v>4.238824311678142E-3</v>
      </c>
      <c r="O7918" s="47">
        <f t="shared" si="247"/>
        <v>1.2081189921335801E-3</v>
      </c>
    </row>
    <row r="7919" spans="1:15">
      <c r="A7919" s="32" t="s">
        <v>1703</v>
      </c>
      <c r="B7919" s="32" t="s">
        <v>1372</v>
      </c>
      <c r="C7919" s="32" t="s">
        <v>52</v>
      </c>
      <c r="D7919" s="32">
        <v>30045</v>
      </c>
      <c r="E7919" s="32">
        <v>2</v>
      </c>
      <c r="F7919" s="32">
        <v>1622.98</v>
      </c>
      <c r="G7919" s="32">
        <v>0.89600000000000002</v>
      </c>
      <c r="H7919" s="32">
        <v>9</v>
      </c>
      <c r="I7919" s="34">
        <v>268.48</v>
      </c>
      <c r="J7919" s="34">
        <v>382884.47</v>
      </c>
      <c r="K7919" s="32">
        <v>39</v>
      </c>
      <c r="L7919" s="32">
        <v>7</v>
      </c>
      <c r="M7919" s="32">
        <v>93.8</v>
      </c>
      <c r="N7919" s="47">
        <f t="shared" si="246"/>
        <v>4.238824311678142E-3</v>
      </c>
      <c r="O7919" s="47">
        <f t="shared" si="247"/>
        <v>7.012036816222921E-4</v>
      </c>
    </row>
    <row r="7920" spans="1:15">
      <c r="A7920" s="32" t="s">
        <v>1703</v>
      </c>
      <c r="B7920" s="32" t="s">
        <v>1373</v>
      </c>
      <c r="C7920" s="32" t="s">
        <v>52</v>
      </c>
      <c r="D7920" s="32">
        <v>30045</v>
      </c>
      <c r="E7920" s="32">
        <v>2</v>
      </c>
      <c r="F7920" s="32">
        <v>1622.98</v>
      </c>
      <c r="G7920" s="32">
        <v>0.89300000000000002</v>
      </c>
      <c r="H7920" s="32">
        <v>9</v>
      </c>
      <c r="I7920" s="34">
        <v>247.46</v>
      </c>
      <c r="J7920" s="34">
        <v>382884.47</v>
      </c>
      <c r="K7920" s="32">
        <v>39</v>
      </c>
      <c r="L7920" s="32">
        <v>7</v>
      </c>
      <c r="M7920" s="32">
        <v>93.8</v>
      </c>
      <c r="N7920" s="47">
        <f t="shared" si="246"/>
        <v>4.238824311678142E-3</v>
      </c>
      <c r="O7920" s="47">
        <f t="shared" si="247"/>
        <v>6.4630461507096388E-4</v>
      </c>
    </row>
    <row r="7921" spans="1:15">
      <c r="A7921" s="32" t="s">
        <v>1703</v>
      </c>
      <c r="B7921" s="32" t="s">
        <v>1374</v>
      </c>
      <c r="C7921" s="32" t="s">
        <v>52</v>
      </c>
      <c r="D7921" s="32">
        <v>30045</v>
      </c>
      <c r="E7921" s="32">
        <v>2</v>
      </c>
      <c r="F7921" s="32">
        <v>1622.98</v>
      </c>
      <c r="G7921" s="32">
        <v>0.91900000000000004</v>
      </c>
      <c r="H7921" s="32">
        <v>7</v>
      </c>
      <c r="I7921" s="34">
        <v>566.75</v>
      </c>
      <c r="J7921" s="34">
        <v>382884.47</v>
      </c>
      <c r="K7921" s="32">
        <v>39</v>
      </c>
      <c r="L7921" s="32">
        <v>7</v>
      </c>
      <c r="M7921" s="32">
        <v>93.8</v>
      </c>
      <c r="N7921" s="47">
        <f t="shared" si="246"/>
        <v>4.238824311678142E-3</v>
      </c>
      <c r="O7921" s="47">
        <f t="shared" si="247"/>
        <v>1.4802115113208955E-3</v>
      </c>
    </row>
    <row r="7922" spans="1:15">
      <c r="A7922" s="32" t="s">
        <v>1704</v>
      </c>
      <c r="B7922" s="32" t="s">
        <v>1351</v>
      </c>
      <c r="C7922" s="32" t="s">
        <v>66</v>
      </c>
      <c r="D7922" s="32">
        <v>30317</v>
      </c>
      <c r="E7922" s="32">
        <v>2</v>
      </c>
      <c r="F7922" s="32">
        <v>1400</v>
      </c>
      <c r="G7922" s="32">
        <v>0.89900000000000002</v>
      </c>
      <c r="H7922" s="32">
        <v>9</v>
      </c>
      <c r="I7922" s="34">
        <v>522.78</v>
      </c>
      <c r="J7922" s="34">
        <v>300000</v>
      </c>
      <c r="K7922" s="32">
        <v>61</v>
      </c>
      <c r="L7922" s="32">
        <v>6</v>
      </c>
      <c r="M7922" s="32">
        <v>90.8</v>
      </c>
      <c r="N7922" s="47">
        <f t="shared" si="246"/>
        <v>4.6666666666666671E-3</v>
      </c>
      <c r="O7922" s="47">
        <f t="shared" si="247"/>
        <v>1.7426E-3</v>
      </c>
    </row>
    <row r="7923" spans="1:15">
      <c r="A7923" s="32" t="s">
        <v>1704</v>
      </c>
      <c r="B7923" s="32" t="s">
        <v>1352</v>
      </c>
      <c r="C7923" s="32" t="s">
        <v>66</v>
      </c>
      <c r="D7923" s="32">
        <v>30317</v>
      </c>
      <c r="E7923" s="32">
        <v>2</v>
      </c>
      <c r="F7923" s="32">
        <v>1400</v>
      </c>
      <c r="G7923" s="32">
        <v>0.89800000000000002</v>
      </c>
      <c r="H7923" s="32">
        <v>9</v>
      </c>
      <c r="I7923" s="34">
        <v>272.64999999999998</v>
      </c>
      <c r="J7923" s="34">
        <v>300000</v>
      </c>
      <c r="K7923" s="32">
        <v>61</v>
      </c>
      <c r="L7923" s="32">
        <v>6</v>
      </c>
      <c r="M7923" s="32">
        <v>90.8</v>
      </c>
      <c r="N7923" s="47">
        <f t="shared" si="246"/>
        <v>4.6666666666666671E-3</v>
      </c>
      <c r="O7923" s="47">
        <f t="shared" si="247"/>
        <v>9.0883333333333322E-4</v>
      </c>
    </row>
    <row r="7924" spans="1:15">
      <c r="A7924" s="32" t="s">
        <v>1704</v>
      </c>
      <c r="B7924" s="32" t="s">
        <v>1353</v>
      </c>
      <c r="C7924" s="32" t="s">
        <v>66</v>
      </c>
      <c r="D7924" s="32">
        <v>30317</v>
      </c>
      <c r="E7924" s="32">
        <v>2</v>
      </c>
      <c r="F7924" s="32">
        <v>1400</v>
      </c>
      <c r="G7924" s="32">
        <v>0.93799999999999994</v>
      </c>
      <c r="H7924" s="32">
        <v>5</v>
      </c>
      <c r="I7924" s="34">
        <v>313.49</v>
      </c>
      <c r="J7924" s="34">
        <v>300000</v>
      </c>
      <c r="K7924" s="32">
        <v>61</v>
      </c>
      <c r="L7924" s="32">
        <v>6</v>
      </c>
      <c r="M7924" s="32">
        <v>90.8</v>
      </c>
      <c r="N7924" s="47">
        <f t="shared" si="246"/>
        <v>4.6666666666666671E-3</v>
      </c>
      <c r="O7924" s="47">
        <f t="shared" si="247"/>
        <v>1.0449666666666668E-3</v>
      </c>
    </row>
    <row r="7925" spans="1:15">
      <c r="A7925" s="32" t="s">
        <v>1704</v>
      </c>
      <c r="B7925" s="32" t="s">
        <v>1354</v>
      </c>
      <c r="C7925" s="32" t="s">
        <v>66</v>
      </c>
      <c r="D7925" s="32">
        <v>30317</v>
      </c>
      <c r="E7925" s="32">
        <v>2</v>
      </c>
      <c r="F7925" s="32">
        <v>1400</v>
      </c>
      <c r="G7925" s="32">
        <v>0.93</v>
      </c>
      <c r="H7925" s="32">
        <v>6</v>
      </c>
      <c r="I7925" s="34">
        <v>355.73</v>
      </c>
      <c r="J7925" s="34">
        <v>300000</v>
      </c>
      <c r="K7925" s="32">
        <v>61</v>
      </c>
      <c r="L7925" s="32">
        <v>6</v>
      </c>
      <c r="M7925" s="32">
        <v>90.8</v>
      </c>
      <c r="N7925" s="47">
        <f t="shared" si="246"/>
        <v>4.6666666666666671E-3</v>
      </c>
      <c r="O7925" s="47">
        <f t="shared" si="247"/>
        <v>1.1857666666666667E-3</v>
      </c>
    </row>
    <row r="7926" spans="1:15">
      <c r="A7926" s="32" t="s">
        <v>1704</v>
      </c>
      <c r="B7926" s="32" t="s">
        <v>1355</v>
      </c>
      <c r="C7926" s="32" t="s">
        <v>66</v>
      </c>
      <c r="D7926" s="32">
        <v>30317</v>
      </c>
      <c r="E7926" s="32">
        <v>2</v>
      </c>
      <c r="F7926" s="32">
        <v>1442</v>
      </c>
      <c r="G7926" s="32">
        <v>0.89</v>
      </c>
      <c r="H7926" s="32">
        <v>9</v>
      </c>
      <c r="I7926" s="34">
        <v>506.11</v>
      </c>
      <c r="J7926" s="34">
        <v>315000</v>
      </c>
      <c r="K7926" s="32">
        <v>61</v>
      </c>
      <c r="L7926" s="32">
        <v>6</v>
      </c>
      <c r="M7926" s="32">
        <v>90.8</v>
      </c>
      <c r="N7926" s="47">
        <f t="shared" si="246"/>
        <v>4.5777777777777778E-3</v>
      </c>
      <c r="O7926" s="47">
        <f t="shared" si="247"/>
        <v>1.6066984126984127E-3</v>
      </c>
    </row>
    <row r="7927" spans="1:15">
      <c r="A7927" s="32" t="s">
        <v>1704</v>
      </c>
      <c r="B7927" s="32" t="s">
        <v>1356</v>
      </c>
      <c r="C7927" s="32" t="s">
        <v>66</v>
      </c>
      <c r="D7927" s="32">
        <v>30317</v>
      </c>
      <c r="E7927" s="32">
        <v>2</v>
      </c>
      <c r="F7927" s="32">
        <v>1442</v>
      </c>
      <c r="G7927" s="32">
        <v>0.84</v>
      </c>
      <c r="H7927" s="32">
        <v>14</v>
      </c>
      <c r="I7927" s="34">
        <v>477.49</v>
      </c>
      <c r="J7927" s="34">
        <v>315000</v>
      </c>
      <c r="K7927" s="32">
        <v>61</v>
      </c>
      <c r="L7927" s="32">
        <v>6</v>
      </c>
      <c r="M7927" s="32">
        <v>90.8</v>
      </c>
      <c r="N7927" s="47">
        <f t="shared" si="246"/>
        <v>4.5777777777777778E-3</v>
      </c>
      <c r="O7927" s="47">
        <f t="shared" si="247"/>
        <v>1.51584126984127E-3</v>
      </c>
    </row>
    <row r="7928" spans="1:15">
      <c r="A7928" s="32" t="s">
        <v>1704</v>
      </c>
      <c r="B7928" s="32" t="s">
        <v>1357</v>
      </c>
      <c r="C7928" s="32" t="s">
        <v>66</v>
      </c>
      <c r="D7928" s="32">
        <v>30317</v>
      </c>
      <c r="E7928" s="32">
        <v>2</v>
      </c>
      <c r="F7928" s="32">
        <v>1442</v>
      </c>
      <c r="G7928" s="32">
        <v>0.84</v>
      </c>
      <c r="H7928" s="32">
        <v>14</v>
      </c>
      <c r="I7928" s="34">
        <v>705.34</v>
      </c>
      <c r="J7928" s="34">
        <v>315000</v>
      </c>
      <c r="K7928" s="32">
        <v>61</v>
      </c>
      <c r="L7928" s="32">
        <v>6</v>
      </c>
      <c r="M7928" s="32">
        <v>90.8</v>
      </c>
      <c r="N7928" s="47">
        <f t="shared" si="246"/>
        <v>4.5777777777777778E-3</v>
      </c>
      <c r="O7928" s="47">
        <f t="shared" si="247"/>
        <v>2.2391746031746032E-3</v>
      </c>
    </row>
    <row r="7929" spans="1:15">
      <c r="A7929" s="32" t="s">
        <v>1704</v>
      </c>
      <c r="B7929" s="32" t="s">
        <v>1358</v>
      </c>
      <c r="C7929" s="32" t="s">
        <v>66</v>
      </c>
      <c r="D7929" s="32">
        <v>30317</v>
      </c>
      <c r="E7929" s="32">
        <v>2</v>
      </c>
      <c r="F7929" s="32">
        <v>1442</v>
      </c>
      <c r="G7929" s="32">
        <v>0.84</v>
      </c>
      <c r="H7929" s="32">
        <v>14</v>
      </c>
      <c r="I7929" s="34">
        <v>273.72000000000003</v>
      </c>
      <c r="J7929" s="34">
        <v>315000</v>
      </c>
      <c r="K7929" s="32">
        <v>61</v>
      </c>
      <c r="L7929" s="32">
        <v>6</v>
      </c>
      <c r="M7929" s="32">
        <v>90.8</v>
      </c>
      <c r="N7929" s="47">
        <f t="shared" si="246"/>
        <v>4.5777777777777778E-3</v>
      </c>
      <c r="O7929" s="47">
        <f t="shared" si="247"/>
        <v>8.6895238095238106E-4</v>
      </c>
    </row>
    <row r="7930" spans="1:15">
      <c r="A7930" s="32" t="s">
        <v>1704</v>
      </c>
      <c r="B7930" s="32" t="s">
        <v>1359</v>
      </c>
      <c r="C7930" s="32" t="s">
        <v>66</v>
      </c>
      <c r="D7930" s="32">
        <v>30317</v>
      </c>
      <c r="E7930" s="32">
        <v>2</v>
      </c>
      <c r="F7930" s="32">
        <v>1485.26</v>
      </c>
      <c r="G7930" s="32">
        <v>0.9</v>
      </c>
      <c r="H7930" s="32">
        <v>8</v>
      </c>
      <c r="I7930" s="34">
        <v>226.71</v>
      </c>
      <c r="J7930" s="34">
        <v>330750</v>
      </c>
      <c r="K7930" s="32">
        <v>61</v>
      </c>
      <c r="L7930" s="32">
        <v>6</v>
      </c>
      <c r="M7930" s="32">
        <v>90.8</v>
      </c>
      <c r="N7930" s="47">
        <f t="shared" si="246"/>
        <v>4.4905820105820109E-3</v>
      </c>
      <c r="O7930" s="47">
        <f t="shared" si="247"/>
        <v>6.8544217687074827E-4</v>
      </c>
    </row>
    <row r="7931" spans="1:15">
      <c r="A7931" s="32" t="s">
        <v>1704</v>
      </c>
      <c r="B7931" s="32" t="s">
        <v>1360</v>
      </c>
      <c r="C7931" s="32" t="s">
        <v>66</v>
      </c>
      <c r="D7931" s="32">
        <v>30317</v>
      </c>
      <c r="E7931" s="32">
        <v>2</v>
      </c>
      <c r="F7931" s="32">
        <v>1485.26</v>
      </c>
      <c r="G7931" s="32">
        <v>0.9</v>
      </c>
      <c r="H7931" s="32">
        <v>8</v>
      </c>
      <c r="I7931" s="34">
        <v>506.28</v>
      </c>
      <c r="J7931" s="34">
        <v>330750</v>
      </c>
      <c r="K7931" s="32">
        <v>61</v>
      </c>
      <c r="L7931" s="32">
        <v>6</v>
      </c>
      <c r="M7931" s="32">
        <v>90.8</v>
      </c>
      <c r="N7931" s="47">
        <f t="shared" si="246"/>
        <v>4.4905820105820109E-3</v>
      </c>
      <c r="O7931" s="47">
        <f t="shared" si="247"/>
        <v>1.530702947845805E-3</v>
      </c>
    </row>
    <row r="7932" spans="1:15">
      <c r="A7932" s="32" t="s">
        <v>1704</v>
      </c>
      <c r="B7932" s="32" t="s">
        <v>1361</v>
      </c>
      <c r="C7932" s="32" t="s">
        <v>66</v>
      </c>
      <c r="D7932" s="32">
        <v>30317</v>
      </c>
      <c r="E7932" s="32">
        <v>2</v>
      </c>
      <c r="F7932" s="32">
        <v>1485.26</v>
      </c>
      <c r="G7932" s="32">
        <v>0.9</v>
      </c>
      <c r="H7932" s="32">
        <v>8</v>
      </c>
      <c r="I7932" s="34">
        <v>756.15</v>
      </c>
      <c r="J7932" s="34">
        <v>330750</v>
      </c>
      <c r="K7932" s="32">
        <v>61</v>
      </c>
      <c r="L7932" s="32">
        <v>6</v>
      </c>
      <c r="M7932" s="32">
        <v>90.8</v>
      </c>
      <c r="N7932" s="47">
        <f t="shared" si="246"/>
        <v>4.4905820105820109E-3</v>
      </c>
      <c r="O7932" s="47">
        <f t="shared" si="247"/>
        <v>2.2861678004535146E-3</v>
      </c>
    </row>
    <row r="7933" spans="1:15">
      <c r="A7933" s="32" t="s">
        <v>1704</v>
      </c>
      <c r="B7933" s="32" t="s">
        <v>1362</v>
      </c>
      <c r="C7933" s="32" t="s">
        <v>66</v>
      </c>
      <c r="D7933" s="32">
        <v>30317</v>
      </c>
      <c r="E7933" s="32">
        <v>2</v>
      </c>
      <c r="F7933" s="32">
        <v>1485.26</v>
      </c>
      <c r="G7933" s="32">
        <v>0.9</v>
      </c>
      <c r="H7933" s="32">
        <v>8</v>
      </c>
      <c r="I7933" s="34">
        <v>254.09</v>
      </c>
      <c r="J7933" s="34">
        <v>330750</v>
      </c>
      <c r="K7933" s="32">
        <v>61</v>
      </c>
      <c r="L7933" s="32">
        <v>6</v>
      </c>
      <c r="M7933" s="32">
        <v>90.8</v>
      </c>
      <c r="N7933" s="47">
        <f t="shared" si="246"/>
        <v>4.4905820105820109E-3</v>
      </c>
      <c r="O7933" s="47">
        <f t="shared" si="247"/>
        <v>7.6822373393801969E-4</v>
      </c>
    </row>
    <row r="7934" spans="1:15">
      <c r="A7934" s="32" t="s">
        <v>1704</v>
      </c>
      <c r="B7934" s="32" t="s">
        <v>1363</v>
      </c>
      <c r="C7934" s="32" t="s">
        <v>66</v>
      </c>
      <c r="D7934" s="32">
        <v>30317</v>
      </c>
      <c r="E7934" s="32">
        <v>2</v>
      </c>
      <c r="F7934" s="32">
        <v>1529.82</v>
      </c>
      <c r="G7934" s="32">
        <v>0.94399999999999995</v>
      </c>
      <c r="H7934" s="32">
        <v>5</v>
      </c>
      <c r="I7934" s="34">
        <v>754.92</v>
      </c>
      <c r="J7934" s="34">
        <v>347287.5</v>
      </c>
      <c r="K7934" s="32">
        <v>61</v>
      </c>
      <c r="L7934" s="32">
        <v>6</v>
      </c>
      <c r="M7934" s="32">
        <v>90.8</v>
      </c>
      <c r="N7934" s="47">
        <f t="shared" si="246"/>
        <v>4.4050534499514094E-3</v>
      </c>
      <c r="O7934" s="47">
        <f t="shared" si="247"/>
        <v>2.1737609329446064E-3</v>
      </c>
    </row>
    <row r="7935" spans="1:15">
      <c r="A7935" s="32" t="s">
        <v>1704</v>
      </c>
      <c r="B7935" s="32" t="s">
        <v>1364</v>
      </c>
      <c r="C7935" s="32" t="s">
        <v>66</v>
      </c>
      <c r="D7935" s="32">
        <v>30317</v>
      </c>
      <c r="E7935" s="32">
        <v>2</v>
      </c>
      <c r="F7935" s="32">
        <v>1529.82</v>
      </c>
      <c r="G7935" s="32">
        <v>0.91100000000000003</v>
      </c>
      <c r="H7935" s="32">
        <v>7</v>
      </c>
      <c r="I7935" s="34">
        <v>346.41</v>
      </c>
      <c r="J7935" s="34">
        <v>347287.5</v>
      </c>
      <c r="K7935" s="32">
        <v>61</v>
      </c>
      <c r="L7935" s="32">
        <v>6</v>
      </c>
      <c r="M7935" s="32">
        <v>90.8</v>
      </c>
      <c r="N7935" s="47">
        <f t="shared" si="246"/>
        <v>4.4050534499514094E-3</v>
      </c>
      <c r="O7935" s="47">
        <f t="shared" si="247"/>
        <v>9.9747327502429546E-4</v>
      </c>
    </row>
    <row r="7936" spans="1:15">
      <c r="A7936" s="32" t="s">
        <v>1704</v>
      </c>
      <c r="B7936" s="32" t="s">
        <v>1365</v>
      </c>
      <c r="C7936" s="32" t="s">
        <v>66</v>
      </c>
      <c r="D7936" s="32">
        <v>30317</v>
      </c>
      <c r="E7936" s="32">
        <v>2</v>
      </c>
      <c r="F7936" s="32">
        <v>1529.82</v>
      </c>
      <c r="G7936" s="32">
        <v>0.90200000000000002</v>
      </c>
      <c r="H7936" s="32">
        <v>8</v>
      </c>
      <c r="I7936" s="34">
        <v>220.42</v>
      </c>
      <c r="J7936" s="34">
        <v>347287.5</v>
      </c>
      <c r="K7936" s="32">
        <v>61</v>
      </c>
      <c r="L7936" s="32">
        <v>6</v>
      </c>
      <c r="M7936" s="32">
        <v>90.8</v>
      </c>
      <c r="N7936" s="47">
        <f t="shared" si="246"/>
        <v>4.4050534499514094E-3</v>
      </c>
      <c r="O7936" s="47">
        <f t="shared" si="247"/>
        <v>6.346902782276932E-4</v>
      </c>
    </row>
    <row r="7937" spans="1:15">
      <c r="A7937" s="32" t="s">
        <v>1704</v>
      </c>
      <c r="B7937" s="32" t="s">
        <v>1366</v>
      </c>
      <c r="C7937" s="32" t="s">
        <v>66</v>
      </c>
      <c r="D7937" s="32">
        <v>30317</v>
      </c>
      <c r="E7937" s="32">
        <v>2</v>
      </c>
      <c r="F7937" s="32">
        <v>1529.82</v>
      </c>
      <c r="G7937" s="32">
        <v>0.92100000000000004</v>
      </c>
      <c r="H7937" s="32">
        <v>7</v>
      </c>
      <c r="I7937" s="34">
        <v>322.52</v>
      </c>
      <c r="J7937" s="34">
        <v>347287.5</v>
      </c>
      <c r="K7937" s="32">
        <v>61</v>
      </c>
      <c r="L7937" s="32">
        <v>6</v>
      </c>
      <c r="M7937" s="32">
        <v>90.8</v>
      </c>
      <c r="N7937" s="47">
        <f t="shared" si="246"/>
        <v>4.4050534499514094E-3</v>
      </c>
      <c r="O7937" s="47">
        <f t="shared" si="247"/>
        <v>9.2868300759457213E-4</v>
      </c>
    </row>
    <row r="7938" spans="1:15">
      <c r="A7938" s="32" t="s">
        <v>1704</v>
      </c>
      <c r="B7938" s="32" t="s">
        <v>1367</v>
      </c>
      <c r="C7938" s="32" t="s">
        <v>66</v>
      </c>
      <c r="D7938" s="32">
        <v>30317</v>
      </c>
      <c r="E7938" s="32">
        <v>2</v>
      </c>
      <c r="F7938" s="32">
        <v>1575.71</v>
      </c>
      <c r="G7938" s="32">
        <v>0.94199999999999995</v>
      </c>
      <c r="H7938" s="32">
        <v>5</v>
      </c>
      <c r="I7938" s="34">
        <v>506.09</v>
      </c>
      <c r="J7938" s="34">
        <v>364651.88</v>
      </c>
      <c r="K7938" s="32">
        <v>61</v>
      </c>
      <c r="L7938" s="32">
        <v>6</v>
      </c>
      <c r="M7938" s="32">
        <v>90.8</v>
      </c>
      <c r="N7938" s="47">
        <f t="shared" si="246"/>
        <v>4.321134995930914E-3</v>
      </c>
      <c r="O7938" s="47">
        <f t="shared" si="247"/>
        <v>1.387871632527988E-3</v>
      </c>
    </row>
    <row r="7939" spans="1:15">
      <c r="A7939" s="32" t="s">
        <v>1704</v>
      </c>
      <c r="B7939" s="32" t="s">
        <v>1368</v>
      </c>
      <c r="C7939" s="32" t="s">
        <v>66</v>
      </c>
      <c r="D7939" s="32">
        <v>30317</v>
      </c>
      <c r="E7939" s="32">
        <v>2</v>
      </c>
      <c r="F7939" s="32">
        <v>1575.71</v>
      </c>
      <c r="G7939" s="32">
        <v>0.89200000000000002</v>
      </c>
      <c r="H7939" s="32">
        <v>9</v>
      </c>
      <c r="I7939" s="34">
        <v>115.01</v>
      </c>
      <c r="J7939" s="34">
        <v>364651.88</v>
      </c>
      <c r="K7939" s="32">
        <v>61</v>
      </c>
      <c r="L7939" s="32">
        <v>6</v>
      </c>
      <c r="M7939" s="32">
        <v>90.8</v>
      </c>
      <c r="N7939" s="47">
        <f t="shared" ref="N7939:N8002" si="248">F7939/J7939</f>
        <v>4.321134995930914E-3</v>
      </c>
      <c r="O7939" s="47">
        <f t="shared" ref="O7939:O8002" si="249">I7939/J7939</f>
        <v>3.1539670109475372E-4</v>
      </c>
    </row>
    <row r="7940" spans="1:15">
      <c r="A7940" s="32" t="s">
        <v>1704</v>
      </c>
      <c r="B7940" s="32" t="s">
        <v>1369</v>
      </c>
      <c r="C7940" s="32" t="s">
        <v>66</v>
      </c>
      <c r="D7940" s="32">
        <v>30317</v>
      </c>
      <c r="E7940" s="32">
        <v>2</v>
      </c>
      <c r="F7940" s="32">
        <v>1575.71</v>
      </c>
      <c r="G7940" s="32">
        <v>0.89500000000000002</v>
      </c>
      <c r="H7940" s="32">
        <v>9</v>
      </c>
      <c r="I7940" s="34">
        <v>394.76</v>
      </c>
      <c r="J7940" s="34">
        <v>364651.88</v>
      </c>
      <c r="K7940" s="32">
        <v>61</v>
      </c>
      <c r="L7940" s="32">
        <v>6</v>
      </c>
      <c r="M7940" s="32">
        <v>90.8</v>
      </c>
      <c r="N7940" s="47">
        <f t="shared" si="248"/>
        <v>4.321134995930914E-3</v>
      </c>
      <c r="O7940" s="47">
        <f t="shared" si="249"/>
        <v>1.082566748318972E-3</v>
      </c>
    </row>
    <row r="7941" spans="1:15">
      <c r="A7941" s="32" t="s">
        <v>1704</v>
      </c>
      <c r="B7941" s="32" t="s">
        <v>1370</v>
      </c>
      <c r="C7941" s="32" t="s">
        <v>66</v>
      </c>
      <c r="D7941" s="32">
        <v>30317</v>
      </c>
      <c r="E7941" s="32">
        <v>2</v>
      </c>
      <c r="F7941" s="32">
        <v>1575.71</v>
      </c>
      <c r="G7941" s="32">
        <v>0.94099999999999995</v>
      </c>
      <c r="H7941" s="32">
        <v>5</v>
      </c>
      <c r="I7941" s="34">
        <v>414.66</v>
      </c>
      <c r="J7941" s="34">
        <v>364651.88</v>
      </c>
      <c r="K7941" s="32">
        <v>61</v>
      </c>
      <c r="L7941" s="32">
        <v>6</v>
      </c>
      <c r="M7941" s="32">
        <v>90.8</v>
      </c>
      <c r="N7941" s="47">
        <f t="shared" si="248"/>
        <v>4.321134995930914E-3</v>
      </c>
      <c r="O7941" s="47">
        <f t="shared" si="249"/>
        <v>1.1371393450652168E-3</v>
      </c>
    </row>
    <row r="7942" spans="1:15">
      <c r="A7942" s="32" t="s">
        <v>1704</v>
      </c>
      <c r="B7942" s="32" t="s">
        <v>1371</v>
      </c>
      <c r="C7942" s="32" t="s">
        <v>66</v>
      </c>
      <c r="D7942" s="32">
        <v>30317</v>
      </c>
      <c r="E7942" s="32">
        <v>2</v>
      </c>
      <c r="F7942" s="32">
        <v>1622.98</v>
      </c>
      <c r="G7942" s="32">
        <v>0.90500000000000003</v>
      </c>
      <c r="H7942" s="32">
        <v>8</v>
      </c>
      <c r="I7942" s="34">
        <v>254.67</v>
      </c>
      <c r="J7942" s="34">
        <v>382884.47</v>
      </c>
      <c r="K7942" s="32">
        <v>61</v>
      </c>
      <c r="L7942" s="32">
        <v>6</v>
      </c>
      <c r="M7942" s="32">
        <v>90.8</v>
      </c>
      <c r="N7942" s="47">
        <f t="shared" si="248"/>
        <v>4.238824311678142E-3</v>
      </c>
      <c r="O7942" s="47">
        <f t="shared" si="249"/>
        <v>6.6513536054361251E-4</v>
      </c>
    </row>
    <row r="7943" spans="1:15">
      <c r="A7943" s="32" t="s">
        <v>1704</v>
      </c>
      <c r="B7943" s="32" t="s">
        <v>1372</v>
      </c>
      <c r="C7943" s="32" t="s">
        <v>66</v>
      </c>
      <c r="D7943" s="32">
        <v>30317</v>
      </c>
      <c r="E7943" s="32">
        <v>2</v>
      </c>
      <c r="F7943" s="32">
        <v>1622.98</v>
      </c>
      <c r="G7943" s="32">
        <v>0.90800000000000003</v>
      </c>
      <c r="H7943" s="32">
        <v>8</v>
      </c>
      <c r="I7943" s="34">
        <v>422.5</v>
      </c>
      <c r="J7943" s="34">
        <v>382884.47</v>
      </c>
      <c r="K7943" s="32">
        <v>61</v>
      </c>
      <c r="L7943" s="32">
        <v>6</v>
      </c>
      <c r="M7943" s="32">
        <v>90.8</v>
      </c>
      <c r="N7943" s="47">
        <f t="shared" si="248"/>
        <v>4.238824311678142E-3</v>
      </c>
      <c r="O7943" s="47">
        <f t="shared" si="249"/>
        <v>1.1034660141739361E-3</v>
      </c>
    </row>
    <row r="7944" spans="1:15">
      <c r="A7944" s="32" t="s">
        <v>1704</v>
      </c>
      <c r="B7944" s="32" t="s">
        <v>1373</v>
      </c>
      <c r="C7944" s="32" t="s">
        <v>66</v>
      </c>
      <c r="D7944" s="32">
        <v>30317</v>
      </c>
      <c r="E7944" s="32">
        <v>2</v>
      </c>
      <c r="F7944" s="32">
        <v>1622.98</v>
      </c>
      <c r="G7944" s="32">
        <v>0.93200000000000005</v>
      </c>
      <c r="H7944" s="32">
        <v>6</v>
      </c>
      <c r="I7944" s="34">
        <v>606.26</v>
      </c>
      <c r="J7944" s="34">
        <v>382884.47</v>
      </c>
      <c r="K7944" s="32">
        <v>61</v>
      </c>
      <c r="L7944" s="32">
        <v>6</v>
      </c>
      <c r="M7944" s="32">
        <v>90.8</v>
      </c>
      <c r="N7944" s="47">
        <f t="shared" si="248"/>
        <v>4.238824311678142E-3</v>
      </c>
      <c r="O7944" s="47">
        <f t="shared" si="249"/>
        <v>1.5834019071079065E-3</v>
      </c>
    </row>
    <row r="7945" spans="1:15">
      <c r="A7945" s="32" t="s">
        <v>1704</v>
      </c>
      <c r="B7945" s="32" t="s">
        <v>1374</v>
      </c>
      <c r="C7945" s="32" t="s">
        <v>66</v>
      </c>
      <c r="D7945" s="32">
        <v>30317</v>
      </c>
      <c r="E7945" s="32">
        <v>2</v>
      </c>
      <c r="F7945" s="32">
        <v>1622.98</v>
      </c>
      <c r="G7945" s="32">
        <v>0.94699999999999995</v>
      </c>
      <c r="H7945" s="32">
        <v>4</v>
      </c>
      <c r="I7945" s="34">
        <v>298.06</v>
      </c>
      <c r="J7945" s="34">
        <v>382884.47</v>
      </c>
      <c r="K7945" s="32">
        <v>61</v>
      </c>
      <c r="L7945" s="32">
        <v>6</v>
      </c>
      <c r="M7945" s="32">
        <v>90.8</v>
      </c>
      <c r="N7945" s="47">
        <f t="shared" si="248"/>
        <v>4.238824311678142E-3</v>
      </c>
      <c r="O7945" s="47">
        <f t="shared" si="249"/>
        <v>7.7845936138386609E-4</v>
      </c>
    </row>
    <row r="7946" spans="1:15">
      <c r="A7946" s="32" t="s">
        <v>1705</v>
      </c>
      <c r="B7946" s="32" t="s">
        <v>1351</v>
      </c>
      <c r="C7946" s="32" t="s">
        <v>69</v>
      </c>
      <c r="D7946" s="32">
        <v>30314</v>
      </c>
      <c r="E7946" s="32">
        <v>2</v>
      </c>
      <c r="F7946" s="32">
        <v>1120</v>
      </c>
      <c r="G7946" s="32">
        <v>0.85899999999999999</v>
      </c>
      <c r="H7946" s="32">
        <v>12</v>
      </c>
      <c r="I7946" s="34">
        <v>230.01</v>
      </c>
      <c r="J7946" s="34">
        <v>240000</v>
      </c>
      <c r="K7946" s="32">
        <v>72</v>
      </c>
      <c r="L7946" s="32">
        <v>5</v>
      </c>
      <c r="M7946" s="32">
        <v>89.1</v>
      </c>
      <c r="N7946" s="47">
        <f t="shared" si="248"/>
        <v>4.6666666666666671E-3</v>
      </c>
      <c r="O7946" s="47">
        <f t="shared" si="249"/>
        <v>9.5837499999999992E-4</v>
      </c>
    </row>
    <row r="7947" spans="1:15">
      <c r="A7947" s="32" t="s">
        <v>1705</v>
      </c>
      <c r="B7947" s="32" t="s">
        <v>1352</v>
      </c>
      <c r="C7947" s="32" t="s">
        <v>69</v>
      </c>
      <c r="D7947" s="32">
        <v>30314</v>
      </c>
      <c r="E7947" s="32">
        <v>2</v>
      </c>
      <c r="F7947" s="32">
        <v>1120</v>
      </c>
      <c r="G7947" s="32">
        <v>0.86099999999999999</v>
      </c>
      <c r="H7947" s="32">
        <v>12</v>
      </c>
      <c r="I7947" s="34">
        <v>131.77000000000001</v>
      </c>
      <c r="J7947" s="34">
        <v>240000</v>
      </c>
      <c r="K7947" s="32">
        <v>72</v>
      </c>
      <c r="L7947" s="32">
        <v>5</v>
      </c>
      <c r="M7947" s="32">
        <v>89.1</v>
      </c>
      <c r="N7947" s="47">
        <f t="shared" si="248"/>
        <v>4.6666666666666671E-3</v>
      </c>
      <c r="O7947" s="47">
        <f t="shared" si="249"/>
        <v>5.4904166666666675E-4</v>
      </c>
    </row>
    <row r="7948" spans="1:15">
      <c r="A7948" s="32" t="s">
        <v>1705</v>
      </c>
      <c r="B7948" s="32" t="s">
        <v>1353</v>
      </c>
      <c r="C7948" s="32" t="s">
        <v>69</v>
      </c>
      <c r="D7948" s="32">
        <v>30314</v>
      </c>
      <c r="E7948" s="32">
        <v>2</v>
      </c>
      <c r="F7948" s="32">
        <v>1120</v>
      </c>
      <c r="G7948" s="32">
        <v>0.89600000000000002</v>
      </c>
      <c r="H7948" s="32">
        <v>9</v>
      </c>
      <c r="I7948" s="34">
        <v>167.07</v>
      </c>
      <c r="J7948" s="34">
        <v>240000</v>
      </c>
      <c r="K7948" s="32">
        <v>72</v>
      </c>
      <c r="L7948" s="32">
        <v>5</v>
      </c>
      <c r="M7948" s="32">
        <v>89.1</v>
      </c>
      <c r="N7948" s="47">
        <f t="shared" si="248"/>
        <v>4.6666666666666671E-3</v>
      </c>
      <c r="O7948" s="47">
        <f t="shared" si="249"/>
        <v>6.9612500000000002E-4</v>
      </c>
    </row>
    <row r="7949" spans="1:15">
      <c r="A7949" s="32" t="s">
        <v>1705</v>
      </c>
      <c r="B7949" s="32" t="s">
        <v>1354</v>
      </c>
      <c r="C7949" s="32" t="s">
        <v>69</v>
      </c>
      <c r="D7949" s="32">
        <v>30314</v>
      </c>
      <c r="E7949" s="32">
        <v>2</v>
      </c>
      <c r="F7949" s="32">
        <v>1120</v>
      </c>
      <c r="G7949" s="32">
        <v>0.86799999999999999</v>
      </c>
      <c r="H7949" s="32">
        <v>11</v>
      </c>
      <c r="I7949" s="34">
        <v>296.83</v>
      </c>
      <c r="J7949" s="34">
        <v>240000</v>
      </c>
      <c r="K7949" s="32">
        <v>72</v>
      </c>
      <c r="L7949" s="32">
        <v>5</v>
      </c>
      <c r="M7949" s="32">
        <v>89.1</v>
      </c>
      <c r="N7949" s="47">
        <f t="shared" si="248"/>
        <v>4.6666666666666671E-3</v>
      </c>
      <c r="O7949" s="47">
        <f t="shared" si="249"/>
        <v>1.2367916666666666E-3</v>
      </c>
    </row>
    <row r="7950" spans="1:15">
      <c r="A7950" s="32" t="s">
        <v>1705</v>
      </c>
      <c r="B7950" s="32" t="s">
        <v>1355</v>
      </c>
      <c r="C7950" s="32" t="s">
        <v>69</v>
      </c>
      <c r="D7950" s="32">
        <v>30314</v>
      </c>
      <c r="E7950" s="32">
        <v>2</v>
      </c>
      <c r="F7950" s="32">
        <v>1153.5999999999999</v>
      </c>
      <c r="G7950" s="32">
        <v>0.85</v>
      </c>
      <c r="H7950" s="32">
        <v>13</v>
      </c>
      <c r="I7950" s="34">
        <v>624.77</v>
      </c>
      <c r="J7950" s="34">
        <v>252000</v>
      </c>
      <c r="K7950" s="32">
        <v>72</v>
      </c>
      <c r="L7950" s="32">
        <v>5</v>
      </c>
      <c r="M7950" s="32">
        <v>89.1</v>
      </c>
      <c r="N7950" s="47">
        <f t="shared" si="248"/>
        <v>4.5777777777777778E-3</v>
      </c>
      <c r="O7950" s="47">
        <f t="shared" si="249"/>
        <v>2.4792460317460316E-3</v>
      </c>
    </row>
    <row r="7951" spans="1:15">
      <c r="A7951" s="32" t="s">
        <v>1705</v>
      </c>
      <c r="B7951" s="32" t="s">
        <v>1356</v>
      </c>
      <c r="C7951" s="32" t="s">
        <v>69</v>
      </c>
      <c r="D7951" s="32">
        <v>30314</v>
      </c>
      <c r="E7951" s="32">
        <v>2</v>
      </c>
      <c r="F7951" s="32">
        <v>1153.5999999999999</v>
      </c>
      <c r="G7951" s="32">
        <v>0.8</v>
      </c>
      <c r="H7951" s="32">
        <v>17</v>
      </c>
      <c r="I7951" s="34">
        <v>533.01</v>
      </c>
      <c r="J7951" s="34">
        <v>252000</v>
      </c>
      <c r="K7951" s="32">
        <v>72</v>
      </c>
      <c r="L7951" s="32">
        <v>5</v>
      </c>
      <c r="M7951" s="32">
        <v>89.1</v>
      </c>
      <c r="N7951" s="47">
        <f t="shared" si="248"/>
        <v>4.5777777777777778E-3</v>
      </c>
      <c r="O7951" s="47">
        <f t="shared" si="249"/>
        <v>2.1151190476190475E-3</v>
      </c>
    </row>
    <row r="7952" spans="1:15">
      <c r="A7952" s="32" t="s">
        <v>1705</v>
      </c>
      <c r="B7952" s="32" t="s">
        <v>1357</v>
      </c>
      <c r="C7952" s="32" t="s">
        <v>69</v>
      </c>
      <c r="D7952" s="32">
        <v>30314</v>
      </c>
      <c r="E7952" s="32">
        <v>2</v>
      </c>
      <c r="F7952" s="32">
        <v>1153.5999999999999</v>
      </c>
      <c r="G7952" s="32">
        <v>0.8</v>
      </c>
      <c r="H7952" s="32">
        <v>17</v>
      </c>
      <c r="I7952" s="34">
        <v>223.15</v>
      </c>
      <c r="J7952" s="34">
        <v>252000</v>
      </c>
      <c r="K7952" s="32">
        <v>72</v>
      </c>
      <c r="L7952" s="32">
        <v>5</v>
      </c>
      <c r="M7952" s="32">
        <v>89.1</v>
      </c>
      <c r="N7952" s="47">
        <f t="shared" si="248"/>
        <v>4.5777777777777778E-3</v>
      </c>
      <c r="O7952" s="47">
        <f t="shared" si="249"/>
        <v>8.8551587301587305E-4</v>
      </c>
    </row>
    <row r="7953" spans="1:15">
      <c r="A7953" s="32" t="s">
        <v>1705</v>
      </c>
      <c r="B7953" s="32" t="s">
        <v>1358</v>
      </c>
      <c r="C7953" s="32" t="s">
        <v>69</v>
      </c>
      <c r="D7953" s="32">
        <v>30314</v>
      </c>
      <c r="E7953" s="32">
        <v>2</v>
      </c>
      <c r="F7953" s="32">
        <v>1153.5999999999999</v>
      </c>
      <c r="G7953" s="32">
        <v>0.8</v>
      </c>
      <c r="H7953" s="32">
        <v>17</v>
      </c>
      <c r="I7953" s="34">
        <v>420.11</v>
      </c>
      <c r="J7953" s="34">
        <v>252000</v>
      </c>
      <c r="K7953" s="32">
        <v>72</v>
      </c>
      <c r="L7953" s="32">
        <v>5</v>
      </c>
      <c r="M7953" s="32">
        <v>89.1</v>
      </c>
      <c r="N7953" s="47">
        <f t="shared" si="248"/>
        <v>4.5777777777777778E-3</v>
      </c>
      <c r="O7953" s="47">
        <f t="shared" si="249"/>
        <v>1.6671031746031747E-3</v>
      </c>
    </row>
    <row r="7954" spans="1:15">
      <c r="A7954" s="32" t="s">
        <v>1705</v>
      </c>
      <c r="B7954" s="32" t="s">
        <v>1359</v>
      </c>
      <c r="C7954" s="32" t="s">
        <v>69</v>
      </c>
      <c r="D7954" s="32">
        <v>30314</v>
      </c>
      <c r="E7954" s="32">
        <v>2</v>
      </c>
      <c r="F7954" s="32">
        <v>1188.21</v>
      </c>
      <c r="G7954" s="32">
        <v>0.86</v>
      </c>
      <c r="H7954" s="32">
        <v>12</v>
      </c>
      <c r="I7954" s="34">
        <v>104.89</v>
      </c>
      <c r="J7954" s="34">
        <v>264600</v>
      </c>
      <c r="K7954" s="32">
        <v>72</v>
      </c>
      <c r="L7954" s="32">
        <v>5</v>
      </c>
      <c r="M7954" s="32">
        <v>89.1</v>
      </c>
      <c r="N7954" s="47">
        <f t="shared" si="248"/>
        <v>4.4905895691609975E-3</v>
      </c>
      <c r="O7954" s="47">
        <f t="shared" si="249"/>
        <v>3.9640967498110358E-4</v>
      </c>
    </row>
    <row r="7955" spans="1:15">
      <c r="A7955" s="32" t="s">
        <v>1705</v>
      </c>
      <c r="B7955" s="32" t="s">
        <v>1360</v>
      </c>
      <c r="C7955" s="32" t="s">
        <v>69</v>
      </c>
      <c r="D7955" s="32">
        <v>30314</v>
      </c>
      <c r="E7955" s="32">
        <v>2</v>
      </c>
      <c r="F7955" s="32">
        <v>1188.21</v>
      </c>
      <c r="G7955" s="32">
        <v>0.86</v>
      </c>
      <c r="H7955" s="32">
        <v>12</v>
      </c>
      <c r="I7955" s="34">
        <v>546.4</v>
      </c>
      <c r="J7955" s="34">
        <v>264600</v>
      </c>
      <c r="K7955" s="32">
        <v>72</v>
      </c>
      <c r="L7955" s="32">
        <v>5</v>
      </c>
      <c r="M7955" s="32">
        <v>89.1</v>
      </c>
      <c r="N7955" s="47">
        <f t="shared" si="248"/>
        <v>4.4905895691609975E-3</v>
      </c>
      <c r="O7955" s="47">
        <f t="shared" si="249"/>
        <v>2.0650037792894933E-3</v>
      </c>
    </row>
    <row r="7956" spans="1:15">
      <c r="A7956" s="32" t="s">
        <v>1705</v>
      </c>
      <c r="B7956" s="32" t="s">
        <v>1361</v>
      </c>
      <c r="C7956" s="32" t="s">
        <v>69</v>
      </c>
      <c r="D7956" s="32">
        <v>30314</v>
      </c>
      <c r="E7956" s="32">
        <v>2</v>
      </c>
      <c r="F7956" s="32">
        <v>1188.21</v>
      </c>
      <c r="G7956" s="32">
        <v>0.86</v>
      </c>
      <c r="H7956" s="32">
        <v>12</v>
      </c>
      <c r="I7956" s="34">
        <v>560.67999999999995</v>
      </c>
      <c r="J7956" s="34">
        <v>264600</v>
      </c>
      <c r="K7956" s="32">
        <v>72</v>
      </c>
      <c r="L7956" s="32">
        <v>5</v>
      </c>
      <c r="M7956" s="32">
        <v>89.1</v>
      </c>
      <c r="N7956" s="47">
        <f t="shared" si="248"/>
        <v>4.4905895691609975E-3</v>
      </c>
      <c r="O7956" s="47">
        <f t="shared" si="249"/>
        <v>2.1189720332577475E-3</v>
      </c>
    </row>
    <row r="7957" spans="1:15">
      <c r="A7957" s="32" t="s">
        <v>1705</v>
      </c>
      <c r="B7957" s="32" t="s">
        <v>1362</v>
      </c>
      <c r="C7957" s="32" t="s">
        <v>69</v>
      </c>
      <c r="D7957" s="32">
        <v>30314</v>
      </c>
      <c r="E7957" s="32">
        <v>2</v>
      </c>
      <c r="F7957" s="32">
        <v>1188.21</v>
      </c>
      <c r="G7957" s="32">
        <v>0.86</v>
      </c>
      <c r="H7957" s="32">
        <v>12</v>
      </c>
      <c r="I7957" s="34">
        <v>552.42999999999995</v>
      </c>
      <c r="J7957" s="34">
        <v>264600</v>
      </c>
      <c r="K7957" s="32">
        <v>72</v>
      </c>
      <c r="L7957" s="32">
        <v>5</v>
      </c>
      <c r="M7957" s="32">
        <v>89.1</v>
      </c>
      <c r="N7957" s="47">
        <f t="shared" si="248"/>
        <v>4.4905895691609975E-3</v>
      </c>
      <c r="O7957" s="47">
        <f t="shared" si="249"/>
        <v>2.087792894935752E-3</v>
      </c>
    </row>
    <row r="7958" spans="1:15">
      <c r="A7958" s="32" t="s">
        <v>1705</v>
      </c>
      <c r="B7958" s="32" t="s">
        <v>1363</v>
      </c>
      <c r="C7958" s="32" t="s">
        <v>69</v>
      </c>
      <c r="D7958" s="32">
        <v>30314</v>
      </c>
      <c r="E7958" s="32">
        <v>2</v>
      </c>
      <c r="F7958" s="32">
        <v>1223.8499999999999</v>
      </c>
      <c r="G7958" s="32">
        <v>0.89700000000000002</v>
      </c>
      <c r="H7958" s="32">
        <v>9</v>
      </c>
      <c r="I7958" s="34">
        <v>399.41</v>
      </c>
      <c r="J7958" s="34">
        <v>277830</v>
      </c>
      <c r="K7958" s="32">
        <v>72</v>
      </c>
      <c r="L7958" s="32">
        <v>5</v>
      </c>
      <c r="M7958" s="32">
        <v>89.1</v>
      </c>
      <c r="N7958" s="47">
        <f t="shared" si="248"/>
        <v>4.4050318540114451E-3</v>
      </c>
      <c r="O7958" s="47">
        <f t="shared" si="249"/>
        <v>1.437605730122737E-3</v>
      </c>
    </row>
    <row r="7959" spans="1:15">
      <c r="A7959" s="32" t="s">
        <v>1705</v>
      </c>
      <c r="B7959" s="32" t="s">
        <v>1364</v>
      </c>
      <c r="C7959" s="32" t="s">
        <v>69</v>
      </c>
      <c r="D7959" s="32">
        <v>30314</v>
      </c>
      <c r="E7959" s="32">
        <v>2</v>
      </c>
      <c r="F7959" s="32">
        <v>1223.8499999999999</v>
      </c>
      <c r="G7959" s="32">
        <v>0.88400000000000001</v>
      </c>
      <c r="H7959" s="32">
        <v>10</v>
      </c>
      <c r="I7959" s="34">
        <v>174.17</v>
      </c>
      <c r="J7959" s="34">
        <v>277830</v>
      </c>
      <c r="K7959" s="32">
        <v>72</v>
      </c>
      <c r="L7959" s="32">
        <v>5</v>
      </c>
      <c r="M7959" s="32">
        <v>89.1</v>
      </c>
      <c r="N7959" s="47">
        <f t="shared" si="248"/>
        <v>4.4050318540114451E-3</v>
      </c>
      <c r="O7959" s="47">
        <f t="shared" si="249"/>
        <v>6.2689414390094662E-4</v>
      </c>
    </row>
    <row r="7960" spans="1:15">
      <c r="A7960" s="32" t="s">
        <v>1705</v>
      </c>
      <c r="B7960" s="32" t="s">
        <v>1365</v>
      </c>
      <c r="C7960" s="32" t="s">
        <v>69</v>
      </c>
      <c r="D7960" s="32">
        <v>30314</v>
      </c>
      <c r="E7960" s="32">
        <v>2</v>
      </c>
      <c r="F7960" s="32">
        <v>1223.8499999999999</v>
      </c>
      <c r="G7960" s="32">
        <v>0.89500000000000002</v>
      </c>
      <c r="H7960" s="32">
        <v>9</v>
      </c>
      <c r="I7960" s="34">
        <v>235.18</v>
      </c>
      <c r="J7960" s="34">
        <v>277830</v>
      </c>
      <c r="K7960" s="32">
        <v>72</v>
      </c>
      <c r="L7960" s="32">
        <v>5</v>
      </c>
      <c r="M7960" s="32">
        <v>89.1</v>
      </c>
      <c r="N7960" s="47">
        <f t="shared" si="248"/>
        <v>4.4050318540114451E-3</v>
      </c>
      <c r="O7960" s="47">
        <f t="shared" si="249"/>
        <v>8.4648886009430226E-4</v>
      </c>
    </row>
    <row r="7961" spans="1:15">
      <c r="A7961" s="32" t="s">
        <v>1705</v>
      </c>
      <c r="B7961" s="32" t="s">
        <v>1366</v>
      </c>
      <c r="C7961" s="32" t="s">
        <v>69</v>
      </c>
      <c r="D7961" s="32">
        <v>30314</v>
      </c>
      <c r="E7961" s="32">
        <v>2</v>
      </c>
      <c r="F7961" s="32">
        <v>1223.8499999999999</v>
      </c>
      <c r="G7961" s="32">
        <v>0.874</v>
      </c>
      <c r="H7961" s="32">
        <v>11</v>
      </c>
      <c r="I7961" s="34">
        <v>244.46</v>
      </c>
      <c r="J7961" s="34">
        <v>277830</v>
      </c>
      <c r="K7961" s="32">
        <v>72</v>
      </c>
      <c r="L7961" s="32">
        <v>5</v>
      </c>
      <c r="M7961" s="32">
        <v>89.1</v>
      </c>
      <c r="N7961" s="47">
        <f t="shared" si="248"/>
        <v>4.4050318540114451E-3</v>
      </c>
      <c r="O7961" s="47">
        <f t="shared" si="249"/>
        <v>8.7989058057085271E-4</v>
      </c>
    </row>
    <row r="7962" spans="1:15">
      <c r="A7962" s="32" t="s">
        <v>1705</v>
      </c>
      <c r="B7962" s="32" t="s">
        <v>1367</v>
      </c>
      <c r="C7962" s="32" t="s">
        <v>69</v>
      </c>
      <c r="D7962" s="32">
        <v>30314</v>
      </c>
      <c r="E7962" s="32">
        <v>2</v>
      </c>
      <c r="F7962" s="32">
        <v>1260.57</v>
      </c>
      <c r="G7962" s="32">
        <v>0.86899999999999999</v>
      </c>
      <c r="H7962" s="32">
        <v>11</v>
      </c>
      <c r="I7962" s="34">
        <v>485.79</v>
      </c>
      <c r="J7962" s="34">
        <v>291721.5</v>
      </c>
      <c r="K7962" s="32">
        <v>72</v>
      </c>
      <c r="L7962" s="32">
        <v>5</v>
      </c>
      <c r="M7962" s="32">
        <v>89.1</v>
      </c>
      <c r="N7962" s="47">
        <f t="shared" si="248"/>
        <v>4.321141911035011E-3</v>
      </c>
      <c r="O7962" s="47">
        <f t="shared" si="249"/>
        <v>1.6652526467881182E-3</v>
      </c>
    </row>
    <row r="7963" spans="1:15">
      <c r="A7963" s="32" t="s">
        <v>1705</v>
      </c>
      <c r="B7963" s="32" t="s">
        <v>1368</v>
      </c>
      <c r="C7963" s="32" t="s">
        <v>69</v>
      </c>
      <c r="D7963" s="32">
        <v>30314</v>
      </c>
      <c r="E7963" s="32">
        <v>2</v>
      </c>
      <c r="F7963" s="32">
        <v>1260.57</v>
      </c>
      <c r="G7963" s="32">
        <v>0.88900000000000001</v>
      </c>
      <c r="H7963" s="32">
        <v>10</v>
      </c>
      <c r="I7963" s="34">
        <v>321.29000000000002</v>
      </c>
      <c r="J7963" s="34">
        <v>291721.5</v>
      </c>
      <c r="K7963" s="32">
        <v>72</v>
      </c>
      <c r="L7963" s="32">
        <v>5</v>
      </c>
      <c r="M7963" s="32">
        <v>89.1</v>
      </c>
      <c r="N7963" s="47">
        <f t="shared" si="248"/>
        <v>4.321141911035011E-3</v>
      </c>
      <c r="O7963" s="47">
        <f t="shared" si="249"/>
        <v>1.1013586588578491E-3</v>
      </c>
    </row>
    <row r="7964" spans="1:15">
      <c r="A7964" s="32" t="s">
        <v>1705</v>
      </c>
      <c r="B7964" s="32" t="s">
        <v>1369</v>
      </c>
      <c r="C7964" s="32" t="s">
        <v>69</v>
      </c>
      <c r="D7964" s="32">
        <v>30314</v>
      </c>
      <c r="E7964" s="32">
        <v>2</v>
      </c>
      <c r="F7964" s="32">
        <v>1260.57</v>
      </c>
      <c r="G7964" s="32">
        <v>0.86099999999999999</v>
      </c>
      <c r="H7964" s="32">
        <v>12</v>
      </c>
      <c r="I7964" s="34">
        <v>696.24</v>
      </c>
      <c r="J7964" s="34">
        <v>291721.5</v>
      </c>
      <c r="K7964" s="32">
        <v>72</v>
      </c>
      <c r="L7964" s="32">
        <v>5</v>
      </c>
      <c r="M7964" s="32">
        <v>89.1</v>
      </c>
      <c r="N7964" s="47">
        <f t="shared" si="248"/>
        <v>4.321141911035011E-3</v>
      </c>
      <c r="O7964" s="47">
        <f t="shared" si="249"/>
        <v>2.3866598793712496E-3</v>
      </c>
    </row>
    <row r="7965" spans="1:15">
      <c r="A7965" s="32" t="s">
        <v>1705</v>
      </c>
      <c r="B7965" s="32" t="s">
        <v>1370</v>
      </c>
      <c r="C7965" s="32" t="s">
        <v>69</v>
      </c>
      <c r="D7965" s="32">
        <v>30314</v>
      </c>
      <c r="E7965" s="32">
        <v>2</v>
      </c>
      <c r="F7965" s="32">
        <v>1260.57</v>
      </c>
      <c r="G7965" s="32">
        <v>0.89800000000000002</v>
      </c>
      <c r="H7965" s="32">
        <v>9</v>
      </c>
      <c r="I7965" s="34">
        <v>396.35</v>
      </c>
      <c r="J7965" s="34">
        <v>291721.5</v>
      </c>
      <c r="K7965" s="32">
        <v>72</v>
      </c>
      <c r="L7965" s="32">
        <v>5</v>
      </c>
      <c r="M7965" s="32">
        <v>89.1</v>
      </c>
      <c r="N7965" s="47">
        <f t="shared" si="248"/>
        <v>4.321141911035011E-3</v>
      </c>
      <c r="O7965" s="47">
        <f t="shared" si="249"/>
        <v>1.3586588578490101E-3</v>
      </c>
    </row>
    <row r="7966" spans="1:15">
      <c r="A7966" s="32" t="s">
        <v>1705</v>
      </c>
      <c r="B7966" s="32" t="s">
        <v>1371</v>
      </c>
      <c r="C7966" s="32" t="s">
        <v>69</v>
      </c>
      <c r="D7966" s="32">
        <v>30314</v>
      </c>
      <c r="E7966" s="32">
        <v>2</v>
      </c>
      <c r="F7966" s="32">
        <v>1298.3900000000001</v>
      </c>
      <c r="G7966" s="32">
        <v>0.89400000000000002</v>
      </c>
      <c r="H7966" s="32">
        <v>9</v>
      </c>
      <c r="I7966" s="34">
        <v>696.63</v>
      </c>
      <c r="J7966" s="34">
        <v>306307.58</v>
      </c>
      <c r="K7966" s="32">
        <v>72</v>
      </c>
      <c r="L7966" s="32">
        <v>5</v>
      </c>
      <c r="M7966" s="32">
        <v>89.1</v>
      </c>
      <c r="N7966" s="47">
        <f t="shared" si="248"/>
        <v>4.2388438444781549E-3</v>
      </c>
      <c r="O7966" s="47">
        <f t="shared" si="249"/>
        <v>2.2742826018213457E-3</v>
      </c>
    </row>
    <row r="7967" spans="1:15">
      <c r="A7967" s="32" t="s">
        <v>1705</v>
      </c>
      <c r="B7967" s="32" t="s">
        <v>1372</v>
      </c>
      <c r="C7967" s="32" t="s">
        <v>69</v>
      </c>
      <c r="D7967" s="32">
        <v>30314</v>
      </c>
      <c r="E7967" s="32">
        <v>2</v>
      </c>
      <c r="F7967" s="32">
        <v>1298.3900000000001</v>
      </c>
      <c r="G7967" s="32">
        <v>0.85699999999999998</v>
      </c>
      <c r="H7967" s="32">
        <v>12</v>
      </c>
      <c r="I7967" s="34">
        <v>596.4</v>
      </c>
      <c r="J7967" s="34">
        <v>306307.58</v>
      </c>
      <c r="K7967" s="32">
        <v>72</v>
      </c>
      <c r="L7967" s="32">
        <v>5</v>
      </c>
      <c r="M7967" s="32">
        <v>89.1</v>
      </c>
      <c r="N7967" s="47">
        <f t="shared" si="248"/>
        <v>4.2388438444781549E-3</v>
      </c>
      <c r="O7967" s="47">
        <f t="shared" si="249"/>
        <v>1.9470624918913203E-3</v>
      </c>
    </row>
    <row r="7968" spans="1:15">
      <c r="A7968" s="32" t="s">
        <v>1705</v>
      </c>
      <c r="B7968" s="32" t="s">
        <v>1373</v>
      </c>
      <c r="C7968" s="32" t="s">
        <v>69</v>
      </c>
      <c r="D7968" s="32">
        <v>30314</v>
      </c>
      <c r="E7968" s="32">
        <v>2</v>
      </c>
      <c r="F7968" s="32">
        <v>1298.3900000000001</v>
      </c>
      <c r="G7968" s="32">
        <v>0.89300000000000002</v>
      </c>
      <c r="H7968" s="32">
        <v>9</v>
      </c>
      <c r="I7968" s="34">
        <v>396.35</v>
      </c>
      <c r="J7968" s="34">
        <v>306307.58</v>
      </c>
      <c r="K7968" s="32">
        <v>72</v>
      </c>
      <c r="L7968" s="32">
        <v>5</v>
      </c>
      <c r="M7968" s="32">
        <v>89.1</v>
      </c>
      <c r="N7968" s="47">
        <f t="shared" si="248"/>
        <v>4.2388438444781549E-3</v>
      </c>
      <c r="O7968" s="47">
        <f t="shared" si="249"/>
        <v>1.2939607958771377E-3</v>
      </c>
    </row>
    <row r="7969" spans="1:15">
      <c r="A7969" s="32" t="s">
        <v>1705</v>
      </c>
      <c r="B7969" s="32" t="s">
        <v>1374</v>
      </c>
      <c r="C7969" s="32" t="s">
        <v>69</v>
      </c>
      <c r="D7969" s="32">
        <v>30314</v>
      </c>
      <c r="E7969" s="32">
        <v>2</v>
      </c>
      <c r="F7969" s="32">
        <v>1298.3900000000001</v>
      </c>
      <c r="G7969" s="32">
        <v>0.90300000000000002</v>
      </c>
      <c r="H7969" s="32">
        <v>8</v>
      </c>
      <c r="I7969" s="34">
        <v>494.86</v>
      </c>
      <c r="J7969" s="34">
        <v>306307.58</v>
      </c>
      <c r="K7969" s="32">
        <v>72</v>
      </c>
      <c r="L7969" s="32">
        <v>5</v>
      </c>
      <c r="M7969" s="32">
        <v>89.1</v>
      </c>
      <c r="N7969" s="47">
        <f t="shared" si="248"/>
        <v>4.2388438444781549E-3</v>
      </c>
      <c r="O7969" s="47">
        <f t="shared" si="249"/>
        <v>1.6155656350391328E-3</v>
      </c>
    </row>
    <row r="7970" spans="1:15">
      <c r="A7970" s="32" t="s">
        <v>1706</v>
      </c>
      <c r="B7970" s="32" t="s">
        <v>1351</v>
      </c>
      <c r="C7970" s="32" t="s">
        <v>69</v>
      </c>
      <c r="D7970" s="32">
        <v>30305</v>
      </c>
      <c r="E7970" s="32">
        <v>2</v>
      </c>
      <c r="F7970" s="32">
        <v>1960</v>
      </c>
      <c r="G7970" s="32">
        <v>0.97399999999999998</v>
      </c>
      <c r="H7970" s="32">
        <v>2</v>
      </c>
      <c r="I7970" s="34">
        <v>175.8</v>
      </c>
      <c r="J7970" s="34">
        <v>420000</v>
      </c>
      <c r="K7970" s="32">
        <v>18</v>
      </c>
      <c r="L7970" s="32">
        <v>9</v>
      </c>
      <c r="M7970" s="32">
        <v>96.8</v>
      </c>
      <c r="N7970" s="47">
        <f t="shared" si="248"/>
        <v>4.6666666666666671E-3</v>
      </c>
      <c r="O7970" s="47">
        <f t="shared" si="249"/>
        <v>4.1857142857142858E-4</v>
      </c>
    </row>
    <row r="7971" spans="1:15">
      <c r="A7971" s="32" t="s">
        <v>1706</v>
      </c>
      <c r="B7971" s="32" t="s">
        <v>1352</v>
      </c>
      <c r="C7971" s="32" t="s">
        <v>69</v>
      </c>
      <c r="D7971" s="32">
        <v>30305</v>
      </c>
      <c r="E7971" s="32">
        <v>2</v>
      </c>
      <c r="F7971" s="32">
        <v>1960</v>
      </c>
      <c r="G7971" s="32">
        <v>0.96199999999999997</v>
      </c>
      <c r="H7971" s="32">
        <v>3</v>
      </c>
      <c r="I7971" s="34">
        <v>200.01</v>
      </c>
      <c r="J7971" s="34">
        <v>420000</v>
      </c>
      <c r="K7971" s="32">
        <v>18</v>
      </c>
      <c r="L7971" s="32">
        <v>9</v>
      </c>
      <c r="M7971" s="32">
        <v>96.8</v>
      </c>
      <c r="N7971" s="47">
        <f t="shared" si="248"/>
        <v>4.6666666666666671E-3</v>
      </c>
      <c r="O7971" s="47">
        <f t="shared" si="249"/>
        <v>4.762142857142857E-4</v>
      </c>
    </row>
    <row r="7972" spans="1:15">
      <c r="A7972" s="32" t="s">
        <v>1706</v>
      </c>
      <c r="B7972" s="32" t="s">
        <v>1353</v>
      </c>
      <c r="C7972" s="32" t="s">
        <v>69</v>
      </c>
      <c r="D7972" s="32">
        <v>30305</v>
      </c>
      <c r="E7972" s="32">
        <v>2</v>
      </c>
      <c r="F7972" s="32">
        <v>1960</v>
      </c>
      <c r="G7972" s="32">
        <v>0.96699999999999997</v>
      </c>
      <c r="H7972" s="32">
        <v>2</v>
      </c>
      <c r="I7972" s="34">
        <v>597.72</v>
      </c>
      <c r="J7972" s="34">
        <v>420000</v>
      </c>
      <c r="K7972" s="32">
        <v>18</v>
      </c>
      <c r="L7972" s="32">
        <v>9</v>
      </c>
      <c r="M7972" s="32">
        <v>96.8</v>
      </c>
      <c r="N7972" s="47">
        <f t="shared" si="248"/>
        <v>4.6666666666666671E-3</v>
      </c>
      <c r="O7972" s="47">
        <f t="shared" si="249"/>
        <v>1.4231428571428572E-3</v>
      </c>
    </row>
    <row r="7973" spans="1:15">
      <c r="A7973" s="32" t="s">
        <v>1706</v>
      </c>
      <c r="B7973" s="32" t="s">
        <v>1354</v>
      </c>
      <c r="C7973" s="32" t="s">
        <v>69</v>
      </c>
      <c r="D7973" s="32">
        <v>30305</v>
      </c>
      <c r="E7973" s="32">
        <v>2</v>
      </c>
      <c r="F7973" s="32">
        <v>1960</v>
      </c>
      <c r="G7973" s="32">
        <v>0.96299999999999997</v>
      </c>
      <c r="H7973" s="32">
        <v>3</v>
      </c>
      <c r="I7973" s="34">
        <v>228.85</v>
      </c>
      <c r="J7973" s="34">
        <v>420000</v>
      </c>
      <c r="K7973" s="32">
        <v>18</v>
      </c>
      <c r="L7973" s="32">
        <v>9</v>
      </c>
      <c r="M7973" s="32">
        <v>96.8</v>
      </c>
      <c r="N7973" s="47">
        <f t="shared" si="248"/>
        <v>4.6666666666666671E-3</v>
      </c>
      <c r="O7973" s="47">
        <f t="shared" si="249"/>
        <v>5.448809523809524E-4</v>
      </c>
    </row>
    <row r="7974" spans="1:15">
      <c r="A7974" s="32" t="s">
        <v>1706</v>
      </c>
      <c r="B7974" s="32" t="s">
        <v>1355</v>
      </c>
      <c r="C7974" s="32" t="s">
        <v>69</v>
      </c>
      <c r="D7974" s="32">
        <v>30305</v>
      </c>
      <c r="E7974" s="32">
        <v>2</v>
      </c>
      <c r="F7974" s="32">
        <v>2018.8</v>
      </c>
      <c r="G7974" s="32">
        <v>0.93</v>
      </c>
      <c r="H7974" s="32">
        <v>6</v>
      </c>
      <c r="I7974" s="34">
        <v>267.36</v>
      </c>
      <c r="J7974" s="34">
        <v>441000</v>
      </c>
      <c r="K7974" s="32">
        <v>18</v>
      </c>
      <c r="L7974" s="32">
        <v>9</v>
      </c>
      <c r="M7974" s="32">
        <v>96.8</v>
      </c>
      <c r="N7974" s="47">
        <f t="shared" si="248"/>
        <v>4.5777777777777778E-3</v>
      </c>
      <c r="O7974" s="47">
        <f t="shared" si="249"/>
        <v>6.0625850340136056E-4</v>
      </c>
    </row>
    <row r="7975" spans="1:15">
      <c r="A7975" s="32" t="s">
        <v>1706</v>
      </c>
      <c r="B7975" s="32" t="s">
        <v>1356</v>
      </c>
      <c r="C7975" s="32" t="s">
        <v>69</v>
      </c>
      <c r="D7975" s="32">
        <v>30305</v>
      </c>
      <c r="E7975" s="32">
        <v>2</v>
      </c>
      <c r="F7975" s="32">
        <v>2018.8</v>
      </c>
      <c r="G7975" s="32">
        <v>0.88</v>
      </c>
      <c r="H7975" s="32">
        <v>10</v>
      </c>
      <c r="I7975" s="34">
        <v>423.08</v>
      </c>
      <c r="J7975" s="34">
        <v>441000</v>
      </c>
      <c r="K7975" s="32">
        <v>18</v>
      </c>
      <c r="L7975" s="32">
        <v>9</v>
      </c>
      <c r="M7975" s="32">
        <v>96.8</v>
      </c>
      <c r="N7975" s="47">
        <f t="shared" si="248"/>
        <v>4.5777777777777778E-3</v>
      </c>
      <c r="O7975" s="47">
        <f t="shared" si="249"/>
        <v>9.5936507936507929E-4</v>
      </c>
    </row>
    <row r="7976" spans="1:15">
      <c r="A7976" s="32" t="s">
        <v>1706</v>
      </c>
      <c r="B7976" s="32" t="s">
        <v>1357</v>
      </c>
      <c r="C7976" s="32" t="s">
        <v>69</v>
      </c>
      <c r="D7976" s="32">
        <v>30305</v>
      </c>
      <c r="E7976" s="32">
        <v>2</v>
      </c>
      <c r="F7976" s="32">
        <v>2018.8</v>
      </c>
      <c r="G7976" s="32">
        <v>0.88</v>
      </c>
      <c r="H7976" s="32">
        <v>10</v>
      </c>
      <c r="I7976" s="34">
        <v>425.29</v>
      </c>
      <c r="J7976" s="34">
        <v>441000</v>
      </c>
      <c r="K7976" s="32">
        <v>18</v>
      </c>
      <c r="L7976" s="32">
        <v>9</v>
      </c>
      <c r="M7976" s="32">
        <v>96.8</v>
      </c>
      <c r="N7976" s="47">
        <f t="shared" si="248"/>
        <v>4.5777777777777778E-3</v>
      </c>
      <c r="O7976" s="47">
        <f t="shared" si="249"/>
        <v>9.6437641723356017E-4</v>
      </c>
    </row>
    <row r="7977" spans="1:15">
      <c r="A7977" s="32" t="s">
        <v>1706</v>
      </c>
      <c r="B7977" s="32" t="s">
        <v>1358</v>
      </c>
      <c r="C7977" s="32" t="s">
        <v>69</v>
      </c>
      <c r="D7977" s="32">
        <v>30305</v>
      </c>
      <c r="E7977" s="32">
        <v>2</v>
      </c>
      <c r="F7977" s="32">
        <v>2018.8</v>
      </c>
      <c r="G7977" s="32">
        <v>0.88</v>
      </c>
      <c r="H7977" s="32">
        <v>10</v>
      </c>
      <c r="I7977" s="34">
        <v>319.38</v>
      </c>
      <c r="J7977" s="34">
        <v>441000</v>
      </c>
      <c r="K7977" s="32">
        <v>18</v>
      </c>
      <c r="L7977" s="32">
        <v>9</v>
      </c>
      <c r="M7977" s="32">
        <v>96.8</v>
      </c>
      <c r="N7977" s="47">
        <f t="shared" si="248"/>
        <v>4.5777777777777778E-3</v>
      </c>
      <c r="O7977" s="47">
        <f t="shared" si="249"/>
        <v>7.2421768707482995E-4</v>
      </c>
    </row>
    <row r="7978" spans="1:15">
      <c r="A7978" s="32" t="s">
        <v>1706</v>
      </c>
      <c r="B7978" s="32" t="s">
        <v>1359</v>
      </c>
      <c r="C7978" s="32" t="s">
        <v>69</v>
      </c>
      <c r="D7978" s="32">
        <v>30305</v>
      </c>
      <c r="E7978" s="32">
        <v>2</v>
      </c>
      <c r="F7978" s="32">
        <v>2079.36</v>
      </c>
      <c r="G7978" s="32">
        <v>0.94</v>
      </c>
      <c r="H7978" s="32">
        <v>5</v>
      </c>
      <c r="I7978" s="34">
        <v>251.66</v>
      </c>
      <c r="J7978" s="34">
        <v>463050</v>
      </c>
      <c r="K7978" s="32">
        <v>18</v>
      </c>
      <c r="L7978" s="32">
        <v>9</v>
      </c>
      <c r="M7978" s="32">
        <v>96.8</v>
      </c>
      <c r="N7978" s="47">
        <f t="shared" si="248"/>
        <v>4.4905733722060259E-3</v>
      </c>
      <c r="O7978" s="47">
        <f t="shared" si="249"/>
        <v>5.4348342511607818E-4</v>
      </c>
    </row>
    <row r="7979" spans="1:15">
      <c r="A7979" s="32" t="s">
        <v>1706</v>
      </c>
      <c r="B7979" s="32" t="s">
        <v>1360</v>
      </c>
      <c r="C7979" s="32" t="s">
        <v>69</v>
      </c>
      <c r="D7979" s="32">
        <v>30305</v>
      </c>
      <c r="E7979" s="32">
        <v>2</v>
      </c>
      <c r="F7979" s="32">
        <v>2079.36</v>
      </c>
      <c r="G7979" s="32">
        <v>0.94</v>
      </c>
      <c r="H7979" s="32">
        <v>5</v>
      </c>
      <c r="I7979" s="34">
        <v>154.22999999999999</v>
      </c>
      <c r="J7979" s="34">
        <v>463050</v>
      </c>
      <c r="K7979" s="32">
        <v>18</v>
      </c>
      <c r="L7979" s="32">
        <v>9</v>
      </c>
      <c r="M7979" s="32">
        <v>96.8</v>
      </c>
      <c r="N7979" s="47">
        <f t="shared" si="248"/>
        <v>4.4905733722060259E-3</v>
      </c>
      <c r="O7979" s="47">
        <f t="shared" si="249"/>
        <v>3.3307418205377385E-4</v>
      </c>
    </row>
    <row r="7980" spans="1:15">
      <c r="A7980" s="32" t="s">
        <v>1706</v>
      </c>
      <c r="B7980" s="32" t="s">
        <v>1361</v>
      </c>
      <c r="C7980" s="32" t="s">
        <v>69</v>
      </c>
      <c r="D7980" s="32">
        <v>30305</v>
      </c>
      <c r="E7980" s="32">
        <v>2</v>
      </c>
      <c r="F7980" s="32">
        <v>2079.36</v>
      </c>
      <c r="G7980" s="32">
        <v>0.94</v>
      </c>
      <c r="H7980" s="32">
        <v>5</v>
      </c>
      <c r="I7980" s="34">
        <v>438.63</v>
      </c>
      <c r="J7980" s="34">
        <v>463050</v>
      </c>
      <c r="K7980" s="32">
        <v>18</v>
      </c>
      <c r="L7980" s="32">
        <v>9</v>
      </c>
      <c r="M7980" s="32">
        <v>96.8</v>
      </c>
      <c r="N7980" s="47">
        <f t="shared" si="248"/>
        <v>4.4905733722060259E-3</v>
      </c>
      <c r="O7980" s="47">
        <f t="shared" si="249"/>
        <v>9.4726271460965339E-4</v>
      </c>
    </row>
    <row r="7981" spans="1:15">
      <c r="A7981" s="32" t="s">
        <v>1706</v>
      </c>
      <c r="B7981" s="32" t="s">
        <v>1362</v>
      </c>
      <c r="C7981" s="32" t="s">
        <v>69</v>
      </c>
      <c r="D7981" s="32">
        <v>30305</v>
      </c>
      <c r="E7981" s="32">
        <v>2</v>
      </c>
      <c r="F7981" s="32">
        <v>2079.36</v>
      </c>
      <c r="G7981" s="32">
        <v>0.94</v>
      </c>
      <c r="H7981" s="32">
        <v>5</v>
      </c>
      <c r="I7981" s="34">
        <v>244.52</v>
      </c>
      <c r="J7981" s="34">
        <v>463050</v>
      </c>
      <c r="K7981" s="32">
        <v>18</v>
      </c>
      <c r="L7981" s="32">
        <v>9</v>
      </c>
      <c r="M7981" s="32">
        <v>96.8</v>
      </c>
      <c r="N7981" s="47">
        <f t="shared" si="248"/>
        <v>4.4905733722060259E-3</v>
      </c>
      <c r="O7981" s="47">
        <f t="shared" si="249"/>
        <v>5.2806392398229134E-4</v>
      </c>
    </row>
    <row r="7982" spans="1:15">
      <c r="A7982" s="32" t="s">
        <v>1706</v>
      </c>
      <c r="B7982" s="32" t="s">
        <v>1363</v>
      </c>
      <c r="C7982" s="32" t="s">
        <v>69</v>
      </c>
      <c r="D7982" s="32">
        <v>30305</v>
      </c>
      <c r="E7982" s="32">
        <v>2</v>
      </c>
      <c r="F7982" s="32">
        <v>2141.7399999999998</v>
      </c>
      <c r="G7982" s="32">
        <v>0.94399999999999995</v>
      </c>
      <c r="H7982" s="32">
        <v>5</v>
      </c>
      <c r="I7982" s="34">
        <v>607.52</v>
      </c>
      <c r="J7982" s="34">
        <v>486202.5</v>
      </c>
      <c r="K7982" s="32">
        <v>18</v>
      </c>
      <c r="L7982" s="32">
        <v>9</v>
      </c>
      <c r="M7982" s="32">
        <v>96.8</v>
      </c>
      <c r="N7982" s="47">
        <f t="shared" si="248"/>
        <v>4.4050369959019132E-3</v>
      </c>
      <c r="O7982" s="47">
        <f t="shared" si="249"/>
        <v>1.2495205187139104E-3</v>
      </c>
    </row>
    <row r="7983" spans="1:15">
      <c r="A7983" s="32" t="s">
        <v>1706</v>
      </c>
      <c r="B7983" s="32" t="s">
        <v>1364</v>
      </c>
      <c r="C7983" s="32" t="s">
        <v>69</v>
      </c>
      <c r="D7983" s="32">
        <v>30305</v>
      </c>
      <c r="E7983" s="32">
        <v>2</v>
      </c>
      <c r="F7983" s="32">
        <v>2141.7399999999998</v>
      </c>
      <c r="G7983" s="32">
        <v>0.97599999999999998</v>
      </c>
      <c r="H7983" s="32">
        <v>2</v>
      </c>
      <c r="I7983" s="34">
        <v>333.39</v>
      </c>
      <c r="J7983" s="34">
        <v>486202.5</v>
      </c>
      <c r="K7983" s="32">
        <v>18</v>
      </c>
      <c r="L7983" s="32">
        <v>9</v>
      </c>
      <c r="M7983" s="32">
        <v>96.8</v>
      </c>
      <c r="N7983" s="47">
        <f t="shared" si="248"/>
        <v>4.4050369959019132E-3</v>
      </c>
      <c r="O7983" s="47">
        <f t="shared" si="249"/>
        <v>6.8570194517716379E-4</v>
      </c>
    </row>
    <row r="7984" spans="1:15">
      <c r="A7984" s="32" t="s">
        <v>1706</v>
      </c>
      <c r="B7984" s="32" t="s">
        <v>1365</v>
      </c>
      <c r="C7984" s="32" t="s">
        <v>69</v>
      </c>
      <c r="D7984" s="32">
        <v>30305</v>
      </c>
      <c r="E7984" s="32">
        <v>2</v>
      </c>
      <c r="F7984" s="32">
        <v>2141.7399999999998</v>
      </c>
      <c r="G7984" s="32">
        <v>0.93100000000000005</v>
      </c>
      <c r="H7984" s="32">
        <v>6</v>
      </c>
      <c r="I7984" s="34">
        <v>140.71</v>
      </c>
      <c r="J7984" s="34">
        <v>486202.5</v>
      </c>
      <c r="K7984" s="32">
        <v>18</v>
      </c>
      <c r="L7984" s="32">
        <v>9</v>
      </c>
      <c r="M7984" s="32">
        <v>96.8</v>
      </c>
      <c r="N7984" s="47">
        <f t="shared" si="248"/>
        <v>4.4050369959019132E-3</v>
      </c>
      <c r="O7984" s="47">
        <f t="shared" si="249"/>
        <v>2.8940616306991432E-4</v>
      </c>
    </row>
    <row r="7985" spans="1:15">
      <c r="A7985" s="32" t="s">
        <v>1706</v>
      </c>
      <c r="B7985" s="32" t="s">
        <v>1366</v>
      </c>
      <c r="C7985" s="32" t="s">
        <v>69</v>
      </c>
      <c r="D7985" s="32">
        <v>30305</v>
      </c>
      <c r="E7985" s="32">
        <v>2</v>
      </c>
      <c r="F7985" s="32">
        <v>2141.7399999999998</v>
      </c>
      <c r="G7985" s="32">
        <v>0.95599999999999996</v>
      </c>
      <c r="H7985" s="32">
        <v>3</v>
      </c>
      <c r="I7985" s="34">
        <v>544.58000000000004</v>
      </c>
      <c r="J7985" s="34">
        <v>486202.5</v>
      </c>
      <c r="K7985" s="32">
        <v>18</v>
      </c>
      <c r="L7985" s="32">
        <v>9</v>
      </c>
      <c r="M7985" s="32">
        <v>96.8</v>
      </c>
      <c r="N7985" s="47">
        <f t="shared" si="248"/>
        <v>4.4050369959019132E-3</v>
      </c>
      <c r="O7985" s="47">
        <f t="shared" si="249"/>
        <v>1.1200682843054079E-3</v>
      </c>
    </row>
    <row r="7986" spans="1:15">
      <c r="A7986" s="32" t="s">
        <v>1706</v>
      </c>
      <c r="B7986" s="32" t="s">
        <v>1367</v>
      </c>
      <c r="C7986" s="32" t="s">
        <v>69</v>
      </c>
      <c r="D7986" s="32">
        <v>30305</v>
      </c>
      <c r="E7986" s="32">
        <v>2</v>
      </c>
      <c r="F7986" s="32">
        <v>2206</v>
      </c>
      <c r="G7986" s="32">
        <v>0.97199999999999998</v>
      </c>
      <c r="H7986" s="32">
        <v>2</v>
      </c>
      <c r="I7986" s="34">
        <v>216.01</v>
      </c>
      <c r="J7986" s="34">
        <v>510512.63</v>
      </c>
      <c r="K7986" s="32">
        <v>18</v>
      </c>
      <c r="L7986" s="32">
        <v>9</v>
      </c>
      <c r="M7986" s="32">
        <v>96.8</v>
      </c>
      <c r="N7986" s="47">
        <f t="shared" si="248"/>
        <v>4.3211467657519069E-3</v>
      </c>
      <c r="O7986" s="47">
        <f t="shared" si="249"/>
        <v>4.2312371390302331E-4</v>
      </c>
    </row>
    <row r="7987" spans="1:15">
      <c r="A7987" s="32" t="s">
        <v>1706</v>
      </c>
      <c r="B7987" s="32" t="s">
        <v>1368</v>
      </c>
      <c r="C7987" s="32" t="s">
        <v>69</v>
      </c>
      <c r="D7987" s="32">
        <v>30305</v>
      </c>
      <c r="E7987" s="32">
        <v>2</v>
      </c>
      <c r="F7987" s="32">
        <v>2206</v>
      </c>
      <c r="G7987" s="32">
        <v>0.93300000000000005</v>
      </c>
      <c r="H7987" s="32">
        <v>6</v>
      </c>
      <c r="I7987" s="34">
        <v>447.9</v>
      </c>
      <c r="J7987" s="34">
        <v>510512.63</v>
      </c>
      <c r="K7987" s="32">
        <v>18</v>
      </c>
      <c r="L7987" s="32">
        <v>9</v>
      </c>
      <c r="M7987" s="32">
        <v>96.8</v>
      </c>
      <c r="N7987" s="47">
        <f t="shared" si="248"/>
        <v>4.3211467657519069E-3</v>
      </c>
      <c r="O7987" s="47">
        <f t="shared" si="249"/>
        <v>8.7735341631018998E-4</v>
      </c>
    </row>
    <row r="7988" spans="1:15">
      <c r="A7988" s="32" t="s">
        <v>1706</v>
      </c>
      <c r="B7988" s="32" t="s">
        <v>1369</v>
      </c>
      <c r="C7988" s="32" t="s">
        <v>69</v>
      </c>
      <c r="D7988" s="32">
        <v>30305</v>
      </c>
      <c r="E7988" s="32">
        <v>2</v>
      </c>
      <c r="F7988" s="32">
        <v>2206</v>
      </c>
      <c r="G7988" s="32">
        <v>0.93</v>
      </c>
      <c r="H7988" s="32">
        <v>6</v>
      </c>
      <c r="I7988" s="34">
        <v>455.69</v>
      </c>
      <c r="J7988" s="34">
        <v>510512.63</v>
      </c>
      <c r="K7988" s="32">
        <v>18</v>
      </c>
      <c r="L7988" s="32">
        <v>9</v>
      </c>
      <c r="M7988" s="32">
        <v>96.8</v>
      </c>
      <c r="N7988" s="47">
        <f t="shared" si="248"/>
        <v>4.3211467657519069E-3</v>
      </c>
      <c r="O7988" s="47">
        <f t="shared" si="249"/>
        <v>8.9261258825271378E-4</v>
      </c>
    </row>
    <row r="7989" spans="1:15">
      <c r="A7989" s="32" t="s">
        <v>1706</v>
      </c>
      <c r="B7989" s="32" t="s">
        <v>1370</v>
      </c>
      <c r="C7989" s="32" t="s">
        <v>69</v>
      </c>
      <c r="D7989" s="32">
        <v>30305</v>
      </c>
      <c r="E7989" s="32">
        <v>2</v>
      </c>
      <c r="F7989" s="32">
        <v>2206</v>
      </c>
      <c r="G7989" s="32">
        <v>0.98599999999999999</v>
      </c>
      <c r="H7989" s="32">
        <v>1</v>
      </c>
      <c r="I7989" s="34">
        <v>203.7</v>
      </c>
      <c r="J7989" s="34">
        <v>510512.63</v>
      </c>
      <c r="K7989" s="32">
        <v>18</v>
      </c>
      <c r="L7989" s="32">
        <v>9</v>
      </c>
      <c r="M7989" s="32">
        <v>96.8</v>
      </c>
      <c r="N7989" s="47">
        <f t="shared" si="248"/>
        <v>4.3211467657519069E-3</v>
      </c>
      <c r="O7989" s="47">
        <f t="shared" si="249"/>
        <v>3.9901069636612122E-4</v>
      </c>
    </row>
    <row r="7990" spans="1:15">
      <c r="A7990" s="32" t="s">
        <v>1706</v>
      </c>
      <c r="B7990" s="32" t="s">
        <v>1371</v>
      </c>
      <c r="C7990" s="32" t="s">
        <v>69</v>
      </c>
      <c r="D7990" s="32">
        <v>30305</v>
      </c>
      <c r="E7990" s="32">
        <v>2</v>
      </c>
      <c r="F7990" s="32">
        <v>2272.1799999999998</v>
      </c>
      <c r="G7990" s="32">
        <v>0.95599999999999996</v>
      </c>
      <c r="H7990" s="32">
        <v>3</v>
      </c>
      <c r="I7990" s="34">
        <v>495.66</v>
      </c>
      <c r="J7990" s="34">
        <v>536038.26</v>
      </c>
      <c r="K7990" s="32">
        <v>18</v>
      </c>
      <c r="L7990" s="32">
        <v>9</v>
      </c>
      <c r="M7990" s="32">
        <v>96.8</v>
      </c>
      <c r="N7990" s="47">
        <f t="shared" si="248"/>
        <v>4.2388392201705895E-3</v>
      </c>
      <c r="O7990" s="47">
        <f t="shared" si="249"/>
        <v>9.246728022734795E-4</v>
      </c>
    </row>
    <row r="7991" spans="1:15">
      <c r="A7991" s="32" t="s">
        <v>1706</v>
      </c>
      <c r="B7991" s="32" t="s">
        <v>1372</v>
      </c>
      <c r="C7991" s="32" t="s">
        <v>69</v>
      </c>
      <c r="D7991" s="32">
        <v>30305</v>
      </c>
      <c r="E7991" s="32">
        <v>2</v>
      </c>
      <c r="F7991" s="32">
        <v>2272.1799999999998</v>
      </c>
      <c r="G7991" s="32">
        <v>0.97399999999999998</v>
      </c>
      <c r="H7991" s="32">
        <v>2</v>
      </c>
      <c r="I7991" s="34">
        <v>448.72</v>
      </c>
      <c r="J7991" s="34">
        <v>536038.26</v>
      </c>
      <c r="K7991" s="32">
        <v>18</v>
      </c>
      <c r="L7991" s="32">
        <v>9</v>
      </c>
      <c r="M7991" s="32">
        <v>96.8</v>
      </c>
      <c r="N7991" s="47">
        <f t="shared" si="248"/>
        <v>4.2388392201705895E-3</v>
      </c>
      <c r="O7991" s="47">
        <f t="shared" si="249"/>
        <v>8.3710442609077949E-4</v>
      </c>
    </row>
    <row r="7992" spans="1:15">
      <c r="A7992" s="32" t="s">
        <v>1706</v>
      </c>
      <c r="B7992" s="32" t="s">
        <v>1373</v>
      </c>
      <c r="C7992" s="32" t="s">
        <v>69</v>
      </c>
      <c r="D7992" s="32">
        <v>30305</v>
      </c>
      <c r="E7992" s="32">
        <v>2</v>
      </c>
      <c r="F7992" s="32">
        <v>2272.1799999999998</v>
      </c>
      <c r="G7992" s="32">
        <v>0.94699999999999995</v>
      </c>
      <c r="H7992" s="32">
        <v>4</v>
      </c>
      <c r="I7992" s="34">
        <v>195.36</v>
      </c>
      <c r="J7992" s="34">
        <v>536038.26</v>
      </c>
      <c r="K7992" s="32">
        <v>18</v>
      </c>
      <c r="L7992" s="32">
        <v>9</v>
      </c>
      <c r="M7992" s="32">
        <v>96.8</v>
      </c>
      <c r="N7992" s="47">
        <f t="shared" si="248"/>
        <v>4.2388392201705895E-3</v>
      </c>
      <c r="O7992" s="47">
        <f t="shared" si="249"/>
        <v>3.6445159716770966E-4</v>
      </c>
    </row>
    <row r="7993" spans="1:15">
      <c r="A7993" s="32" t="s">
        <v>1706</v>
      </c>
      <c r="B7993" s="32" t="s">
        <v>1374</v>
      </c>
      <c r="C7993" s="32" t="s">
        <v>69</v>
      </c>
      <c r="D7993" s="32">
        <v>30305</v>
      </c>
      <c r="E7993" s="32">
        <v>2</v>
      </c>
      <c r="F7993" s="32">
        <v>2272.1799999999998</v>
      </c>
      <c r="G7993" s="32">
        <v>0.95899999999999996</v>
      </c>
      <c r="H7993" s="32">
        <v>3</v>
      </c>
      <c r="I7993" s="34">
        <v>503.15</v>
      </c>
      <c r="J7993" s="34">
        <v>536038.26</v>
      </c>
      <c r="K7993" s="32">
        <v>18</v>
      </c>
      <c r="L7993" s="32">
        <v>9</v>
      </c>
      <c r="M7993" s="32">
        <v>96.8</v>
      </c>
      <c r="N7993" s="47">
        <f t="shared" si="248"/>
        <v>4.2388392201705895E-3</v>
      </c>
      <c r="O7993" s="47">
        <f t="shared" si="249"/>
        <v>9.3864568547774921E-4</v>
      </c>
    </row>
    <row r="7994" spans="1:15">
      <c r="A7994" s="32" t="s">
        <v>1707</v>
      </c>
      <c r="B7994" s="32" t="s">
        <v>1351</v>
      </c>
      <c r="C7994" s="32" t="s">
        <v>66</v>
      </c>
      <c r="D7994" s="32">
        <v>30030</v>
      </c>
      <c r="E7994" s="32">
        <v>3</v>
      </c>
      <c r="F7994" s="32">
        <v>1700</v>
      </c>
      <c r="G7994" s="32">
        <v>0.94499999999999995</v>
      </c>
      <c r="H7994" s="32">
        <v>4</v>
      </c>
      <c r="I7994" s="34">
        <v>320.58</v>
      </c>
      <c r="J7994" s="34">
        <v>450000</v>
      </c>
      <c r="K7994" s="32">
        <v>55</v>
      </c>
      <c r="L7994" s="32">
        <v>6</v>
      </c>
      <c r="M7994" s="32">
        <v>91.5</v>
      </c>
      <c r="N7994" s="47">
        <f t="shared" si="248"/>
        <v>3.7777777777777779E-3</v>
      </c>
      <c r="O7994" s="47">
        <f t="shared" si="249"/>
        <v>7.1239999999999997E-4</v>
      </c>
    </row>
    <row r="7995" spans="1:15">
      <c r="A7995" s="32" t="s">
        <v>1707</v>
      </c>
      <c r="B7995" s="32" t="s">
        <v>1352</v>
      </c>
      <c r="C7995" s="32" t="s">
        <v>66</v>
      </c>
      <c r="D7995" s="32">
        <v>30030</v>
      </c>
      <c r="E7995" s="32">
        <v>3</v>
      </c>
      <c r="F7995" s="32">
        <v>1700</v>
      </c>
      <c r="G7995" s="32">
        <v>0.9</v>
      </c>
      <c r="H7995" s="32">
        <v>9</v>
      </c>
      <c r="I7995" s="34">
        <v>643.46</v>
      </c>
      <c r="J7995" s="34">
        <v>450000</v>
      </c>
      <c r="K7995" s="32">
        <v>55</v>
      </c>
      <c r="L7995" s="32">
        <v>6</v>
      </c>
      <c r="M7995" s="32">
        <v>91.5</v>
      </c>
      <c r="N7995" s="47">
        <f t="shared" si="248"/>
        <v>3.7777777777777779E-3</v>
      </c>
      <c r="O7995" s="47">
        <f t="shared" si="249"/>
        <v>1.4299111111111113E-3</v>
      </c>
    </row>
    <row r="7996" spans="1:15">
      <c r="A7996" s="32" t="s">
        <v>1707</v>
      </c>
      <c r="B7996" s="32" t="s">
        <v>1353</v>
      </c>
      <c r="C7996" s="32" t="s">
        <v>66</v>
      </c>
      <c r="D7996" s="32">
        <v>30030</v>
      </c>
      <c r="E7996" s="32">
        <v>3</v>
      </c>
      <c r="F7996" s="32">
        <v>1700</v>
      </c>
      <c r="G7996" s="32">
        <v>0.89900000000000002</v>
      </c>
      <c r="H7996" s="32">
        <v>9</v>
      </c>
      <c r="I7996" s="34">
        <v>722.7</v>
      </c>
      <c r="J7996" s="34">
        <v>450000</v>
      </c>
      <c r="K7996" s="32">
        <v>55</v>
      </c>
      <c r="L7996" s="32">
        <v>6</v>
      </c>
      <c r="M7996" s="32">
        <v>91.5</v>
      </c>
      <c r="N7996" s="47">
        <f t="shared" si="248"/>
        <v>3.7777777777777779E-3</v>
      </c>
      <c r="O7996" s="47">
        <f t="shared" si="249"/>
        <v>1.606E-3</v>
      </c>
    </row>
    <row r="7997" spans="1:15">
      <c r="A7997" s="32" t="s">
        <v>1707</v>
      </c>
      <c r="B7997" s="32" t="s">
        <v>1354</v>
      </c>
      <c r="C7997" s="32" t="s">
        <v>66</v>
      </c>
      <c r="D7997" s="32">
        <v>30030</v>
      </c>
      <c r="E7997" s="32">
        <v>3</v>
      </c>
      <c r="F7997" s="32">
        <v>1700</v>
      </c>
      <c r="G7997" s="32">
        <v>0.89200000000000002</v>
      </c>
      <c r="H7997" s="32">
        <v>9</v>
      </c>
      <c r="I7997" s="34">
        <v>633.83000000000004</v>
      </c>
      <c r="J7997" s="34">
        <v>450000</v>
      </c>
      <c r="K7997" s="32">
        <v>55</v>
      </c>
      <c r="L7997" s="32">
        <v>6</v>
      </c>
      <c r="M7997" s="32">
        <v>91.5</v>
      </c>
      <c r="N7997" s="47">
        <f t="shared" si="248"/>
        <v>3.7777777777777779E-3</v>
      </c>
      <c r="O7997" s="47">
        <f t="shared" si="249"/>
        <v>1.4085111111111113E-3</v>
      </c>
    </row>
    <row r="7998" spans="1:15">
      <c r="A7998" s="32" t="s">
        <v>1707</v>
      </c>
      <c r="B7998" s="32" t="s">
        <v>1355</v>
      </c>
      <c r="C7998" s="32" t="s">
        <v>66</v>
      </c>
      <c r="D7998" s="32">
        <v>30030</v>
      </c>
      <c r="E7998" s="32">
        <v>3</v>
      </c>
      <c r="F7998" s="32">
        <v>1751</v>
      </c>
      <c r="G7998" s="32">
        <v>0.89</v>
      </c>
      <c r="H7998" s="32">
        <v>9</v>
      </c>
      <c r="I7998" s="34">
        <v>380.05</v>
      </c>
      <c r="J7998" s="34">
        <v>472500</v>
      </c>
      <c r="K7998" s="32">
        <v>55</v>
      </c>
      <c r="L7998" s="32">
        <v>6</v>
      </c>
      <c r="M7998" s="32">
        <v>91.5</v>
      </c>
      <c r="N7998" s="47">
        <f t="shared" si="248"/>
        <v>3.705820105820106E-3</v>
      </c>
      <c r="O7998" s="47">
        <f t="shared" si="249"/>
        <v>8.0433862433862435E-4</v>
      </c>
    </row>
    <row r="7999" spans="1:15">
      <c r="A7999" s="32" t="s">
        <v>1707</v>
      </c>
      <c r="B7999" s="32" t="s">
        <v>1356</v>
      </c>
      <c r="C7999" s="32" t="s">
        <v>66</v>
      </c>
      <c r="D7999" s="32">
        <v>30030</v>
      </c>
      <c r="E7999" s="32">
        <v>3</v>
      </c>
      <c r="F7999" s="32">
        <v>1751</v>
      </c>
      <c r="G7999" s="32">
        <v>0.84</v>
      </c>
      <c r="H7999" s="32">
        <v>14</v>
      </c>
      <c r="I7999" s="34">
        <v>183.09</v>
      </c>
      <c r="J7999" s="34">
        <v>472500</v>
      </c>
      <c r="K7999" s="32">
        <v>55</v>
      </c>
      <c r="L7999" s="32">
        <v>6</v>
      </c>
      <c r="M7999" s="32">
        <v>91.5</v>
      </c>
      <c r="N7999" s="47">
        <f t="shared" si="248"/>
        <v>3.705820105820106E-3</v>
      </c>
      <c r="O7999" s="47">
        <f t="shared" si="249"/>
        <v>3.8749206349206352E-4</v>
      </c>
    </row>
    <row r="8000" spans="1:15">
      <c r="A8000" s="32" t="s">
        <v>1707</v>
      </c>
      <c r="B8000" s="32" t="s">
        <v>1357</v>
      </c>
      <c r="C8000" s="32" t="s">
        <v>66</v>
      </c>
      <c r="D8000" s="32">
        <v>30030</v>
      </c>
      <c r="E8000" s="32">
        <v>3</v>
      </c>
      <c r="F8000" s="32">
        <v>1751</v>
      </c>
      <c r="G8000" s="32">
        <v>0.84</v>
      </c>
      <c r="H8000" s="32">
        <v>14</v>
      </c>
      <c r="I8000" s="34">
        <v>526.13</v>
      </c>
      <c r="J8000" s="34">
        <v>472500</v>
      </c>
      <c r="K8000" s="32">
        <v>55</v>
      </c>
      <c r="L8000" s="32">
        <v>6</v>
      </c>
      <c r="M8000" s="32">
        <v>91.5</v>
      </c>
      <c r="N8000" s="47">
        <f t="shared" si="248"/>
        <v>3.705820105820106E-3</v>
      </c>
      <c r="O8000" s="47">
        <f t="shared" si="249"/>
        <v>1.1135026455026454E-3</v>
      </c>
    </row>
    <row r="8001" spans="1:15">
      <c r="A8001" s="32" t="s">
        <v>1707</v>
      </c>
      <c r="B8001" s="32" t="s">
        <v>1358</v>
      </c>
      <c r="C8001" s="32" t="s">
        <v>66</v>
      </c>
      <c r="D8001" s="32">
        <v>30030</v>
      </c>
      <c r="E8001" s="32">
        <v>3</v>
      </c>
      <c r="F8001" s="32">
        <v>1751</v>
      </c>
      <c r="G8001" s="32">
        <v>0.84</v>
      </c>
      <c r="H8001" s="32">
        <v>14</v>
      </c>
      <c r="I8001" s="34">
        <v>243.76</v>
      </c>
      <c r="J8001" s="34">
        <v>472500</v>
      </c>
      <c r="K8001" s="32">
        <v>55</v>
      </c>
      <c r="L8001" s="32">
        <v>6</v>
      </c>
      <c r="M8001" s="32">
        <v>91.5</v>
      </c>
      <c r="N8001" s="47">
        <f t="shared" si="248"/>
        <v>3.705820105820106E-3</v>
      </c>
      <c r="O8001" s="47">
        <f t="shared" si="249"/>
        <v>5.1589417989417988E-4</v>
      </c>
    </row>
    <row r="8002" spans="1:15">
      <c r="A8002" s="32" t="s">
        <v>1707</v>
      </c>
      <c r="B8002" s="32" t="s">
        <v>1359</v>
      </c>
      <c r="C8002" s="32" t="s">
        <v>66</v>
      </c>
      <c r="D8002" s="32">
        <v>30030</v>
      </c>
      <c r="E8002" s="32">
        <v>3</v>
      </c>
      <c r="F8002" s="32">
        <v>1803.53</v>
      </c>
      <c r="G8002" s="32">
        <v>0.9</v>
      </c>
      <c r="H8002" s="32">
        <v>8</v>
      </c>
      <c r="I8002" s="34">
        <v>311.2</v>
      </c>
      <c r="J8002" s="34">
        <v>496125</v>
      </c>
      <c r="K8002" s="32">
        <v>55</v>
      </c>
      <c r="L8002" s="32">
        <v>6</v>
      </c>
      <c r="M8002" s="32">
        <v>91.5</v>
      </c>
      <c r="N8002" s="47">
        <f t="shared" si="248"/>
        <v>3.6352330561854372E-3</v>
      </c>
      <c r="O8002" s="47">
        <f t="shared" si="249"/>
        <v>6.2726127488032244E-4</v>
      </c>
    </row>
    <row r="8003" spans="1:15">
      <c r="A8003" s="32" t="s">
        <v>1707</v>
      </c>
      <c r="B8003" s="32" t="s">
        <v>1360</v>
      </c>
      <c r="C8003" s="32" t="s">
        <v>66</v>
      </c>
      <c r="D8003" s="32">
        <v>30030</v>
      </c>
      <c r="E8003" s="32">
        <v>3</v>
      </c>
      <c r="F8003" s="32">
        <v>1803.53</v>
      </c>
      <c r="G8003" s="32">
        <v>0.9</v>
      </c>
      <c r="H8003" s="32">
        <v>8</v>
      </c>
      <c r="I8003" s="34">
        <v>766.48</v>
      </c>
      <c r="J8003" s="34">
        <v>496125</v>
      </c>
      <c r="K8003" s="32">
        <v>55</v>
      </c>
      <c r="L8003" s="32">
        <v>6</v>
      </c>
      <c r="M8003" s="32">
        <v>91.5</v>
      </c>
      <c r="N8003" s="47">
        <f t="shared" ref="N8003:N8066" si="250">F8003/J8003</f>
        <v>3.6352330561854372E-3</v>
      </c>
      <c r="O8003" s="47">
        <f t="shared" ref="O8003:O8066" si="251">I8003/J8003</f>
        <v>1.5449332325522802E-3</v>
      </c>
    </row>
    <row r="8004" spans="1:15">
      <c r="A8004" s="32" t="s">
        <v>1707</v>
      </c>
      <c r="B8004" s="32" t="s">
        <v>1361</v>
      </c>
      <c r="C8004" s="32" t="s">
        <v>66</v>
      </c>
      <c r="D8004" s="32">
        <v>30030</v>
      </c>
      <c r="E8004" s="32">
        <v>3</v>
      </c>
      <c r="F8004" s="32">
        <v>1803.53</v>
      </c>
      <c r="G8004" s="32">
        <v>0.9</v>
      </c>
      <c r="H8004" s="32">
        <v>8</v>
      </c>
      <c r="I8004" s="34">
        <v>190.04</v>
      </c>
      <c r="J8004" s="34">
        <v>496125</v>
      </c>
      <c r="K8004" s="32">
        <v>55</v>
      </c>
      <c r="L8004" s="32">
        <v>6</v>
      </c>
      <c r="M8004" s="32">
        <v>91.5</v>
      </c>
      <c r="N8004" s="47">
        <f t="shared" si="250"/>
        <v>3.6352330561854372E-3</v>
      </c>
      <c r="O8004" s="47">
        <f t="shared" si="251"/>
        <v>3.8304862685815066E-4</v>
      </c>
    </row>
    <row r="8005" spans="1:15">
      <c r="A8005" s="32" t="s">
        <v>1707</v>
      </c>
      <c r="B8005" s="32" t="s">
        <v>1362</v>
      </c>
      <c r="C8005" s="32" t="s">
        <v>66</v>
      </c>
      <c r="D8005" s="32">
        <v>30030</v>
      </c>
      <c r="E8005" s="32">
        <v>3</v>
      </c>
      <c r="F8005" s="32">
        <v>1803.53</v>
      </c>
      <c r="G8005" s="32">
        <v>0.9</v>
      </c>
      <c r="H8005" s="32">
        <v>8</v>
      </c>
      <c r="I8005" s="34">
        <v>746.32</v>
      </c>
      <c r="J8005" s="34">
        <v>496125</v>
      </c>
      <c r="K8005" s="32">
        <v>55</v>
      </c>
      <c r="L8005" s="32">
        <v>6</v>
      </c>
      <c r="M8005" s="32">
        <v>91.5</v>
      </c>
      <c r="N8005" s="47">
        <f t="shared" si="250"/>
        <v>3.6352330561854372E-3</v>
      </c>
      <c r="O8005" s="47">
        <f t="shared" si="251"/>
        <v>1.5042983119173596E-3</v>
      </c>
    </row>
    <row r="8006" spans="1:15">
      <c r="A8006" s="32" t="s">
        <v>1707</v>
      </c>
      <c r="B8006" s="32" t="s">
        <v>1363</v>
      </c>
      <c r="C8006" s="32" t="s">
        <v>66</v>
      </c>
      <c r="D8006" s="32">
        <v>30030</v>
      </c>
      <c r="E8006" s="32">
        <v>3</v>
      </c>
      <c r="F8006" s="32">
        <v>1857.64</v>
      </c>
      <c r="G8006" s="32">
        <v>0.91800000000000004</v>
      </c>
      <c r="H8006" s="32">
        <v>7</v>
      </c>
      <c r="I8006" s="34">
        <v>201.51</v>
      </c>
      <c r="J8006" s="34">
        <v>520931.25</v>
      </c>
      <c r="K8006" s="32">
        <v>55</v>
      </c>
      <c r="L8006" s="32">
        <v>6</v>
      </c>
      <c r="M8006" s="32">
        <v>91.5</v>
      </c>
      <c r="N8006" s="47">
        <f t="shared" si="250"/>
        <v>3.5659983923022475E-3</v>
      </c>
      <c r="O8006" s="47">
        <f t="shared" si="251"/>
        <v>3.8682647662239498E-4</v>
      </c>
    </row>
    <row r="8007" spans="1:15">
      <c r="A8007" s="32" t="s">
        <v>1707</v>
      </c>
      <c r="B8007" s="32" t="s">
        <v>1364</v>
      </c>
      <c r="C8007" s="32" t="s">
        <v>66</v>
      </c>
      <c r="D8007" s="32">
        <v>30030</v>
      </c>
      <c r="E8007" s="32">
        <v>3</v>
      </c>
      <c r="F8007" s="32">
        <v>1857.64</v>
      </c>
      <c r="G8007" s="32">
        <v>0.9</v>
      </c>
      <c r="H8007" s="32">
        <v>9</v>
      </c>
      <c r="I8007" s="34">
        <v>411.86</v>
      </c>
      <c r="J8007" s="34">
        <v>520931.25</v>
      </c>
      <c r="K8007" s="32">
        <v>55</v>
      </c>
      <c r="L8007" s="32">
        <v>6</v>
      </c>
      <c r="M8007" s="32">
        <v>91.5</v>
      </c>
      <c r="N8007" s="47">
        <f t="shared" si="250"/>
        <v>3.5659983923022475E-3</v>
      </c>
      <c r="O8007" s="47">
        <f t="shared" si="251"/>
        <v>7.9062256295816386E-4</v>
      </c>
    </row>
    <row r="8008" spans="1:15">
      <c r="A8008" s="32" t="s">
        <v>1707</v>
      </c>
      <c r="B8008" s="32" t="s">
        <v>1365</v>
      </c>
      <c r="C8008" s="32" t="s">
        <v>66</v>
      </c>
      <c r="D8008" s="32">
        <v>30030</v>
      </c>
      <c r="E8008" s="32">
        <v>3</v>
      </c>
      <c r="F8008" s="32">
        <v>1857.64</v>
      </c>
      <c r="G8008" s="32">
        <v>0.93100000000000005</v>
      </c>
      <c r="H8008" s="32">
        <v>6</v>
      </c>
      <c r="I8008" s="34">
        <v>382.84</v>
      </c>
      <c r="J8008" s="34">
        <v>520931.25</v>
      </c>
      <c r="K8008" s="32">
        <v>55</v>
      </c>
      <c r="L8008" s="32">
        <v>6</v>
      </c>
      <c r="M8008" s="32">
        <v>91.5</v>
      </c>
      <c r="N8008" s="47">
        <f t="shared" si="250"/>
        <v>3.5659983923022475E-3</v>
      </c>
      <c r="O8008" s="47">
        <f t="shared" si="251"/>
        <v>7.3491463604842284E-4</v>
      </c>
    </row>
    <row r="8009" spans="1:15">
      <c r="A8009" s="32" t="s">
        <v>1707</v>
      </c>
      <c r="B8009" s="32" t="s">
        <v>1366</v>
      </c>
      <c r="C8009" s="32" t="s">
        <v>66</v>
      </c>
      <c r="D8009" s="32">
        <v>30030</v>
      </c>
      <c r="E8009" s="32">
        <v>3</v>
      </c>
      <c r="F8009" s="32">
        <v>1857.64</v>
      </c>
      <c r="G8009" s="32">
        <v>0.91400000000000003</v>
      </c>
      <c r="H8009" s="32">
        <v>7</v>
      </c>
      <c r="I8009" s="34">
        <v>395.98</v>
      </c>
      <c r="J8009" s="34">
        <v>520931.25</v>
      </c>
      <c r="K8009" s="32">
        <v>55</v>
      </c>
      <c r="L8009" s="32">
        <v>6</v>
      </c>
      <c r="M8009" s="32">
        <v>91.5</v>
      </c>
      <c r="N8009" s="47">
        <f t="shared" si="250"/>
        <v>3.5659983923022475E-3</v>
      </c>
      <c r="O8009" s="47">
        <f t="shared" si="251"/>
        <v>7.6013869392554207E-4</v>
      </c>
    </row>
    <row r="8010" spans="1:15">
      <c r="A8010" s="32" t="s">
        <v>1707</v>
      </c>
      <c r="B8010" s="32" t="s">
        <v>1367</v>
      </c>
      <c r="C8010" s="32" t="s">
        <v>66</v>
      </c>
      <c r="D8010" s="32">
        <v>30030</v>
      </c>
      <c r="E8010" s="32">
        <v>3</v>
      </c>
      <c r="F8010" s="32">
        <v>1913.36</v>
      </c>
      <c r="G8010" s="32">
        <v>0.91600000000000004</v>
      </c>
      <c r="H8010" s="32">
        <v>7</v>
      </c>
      <c r="I8010" s="34">
        <v>214.54</v>
      </c>
      <c r="J8010" s="34">
        <v>546977.81000000006</v>
      </c>
      <c r="K8010" s="32">
        <v>55</v>
      </c>
      <c r="L8010" s="32">
        <v>6</v>
      </c>
      <c r="M8010" s="32">
        <v>91.5</v>
      </c>
      <c r="N8010" s="47">
        <f t="shared" si="250"/>
        <v>3.4980578096943269E-3</v>
      </c>
      <c r="O8010" s="47">
        <f t="shared" si="251"/>
        <v>3.9222797721903923E-4</v>
      </c>
    </row>
    <row r="8011" spans="1:15">
      <c r="A8011" s="32" t="s">
        <v>1707</v>
      </c>
      <c r="B8011" s="32" t="s">
        <v>1368</v>
      </c>
      <c r="C8011" s="32" t="s">
        <v>66</v>
      </c>
      <c r="D8011" s="32">
        <v>30030</v>
      </c>
      <c r="E8011" s="32">
        <v>3</v>
      </c>
      <c r="F8011" s="32">
        <v>1913.36</v>
      </c>
      <c r="G8011" s="32">
        <v>0.94099999999999995</v>
      </c>
      <c r="H8011" s="32">
        <v>5</v>
      </c>
      <c r="I8011" s="34">
        <v>318.39</v>
      </c>
      <c r="J8011" s="34">
        <v>546977.81000000006</v>
      </c>
      <c r="K8011" s="32">
        <v>55</v>
      </c>
      <c r="L8011" s="32">
        <v>6</v>
      </c>
      <c r="M8011" s="32">
        <v>91.5</v>
      </c>
      <c r="N8011" s="47">
        <f t="shared" si="250"/>
        <v>3.4980578096943269E-3</v>
      </c>
      <c r="O8011" s="47">
        <f t="shared" si="251"/>
        <v>5.8208942699156292E-4</v>
      </c>
    </row>
    <row r="8012" spans="1:15">
      <c r="A8012" s="32" t="s">
        <v>1707</v>
      </c>
      <c r="B8012" s="32" t="s">
        <v>1369</v>
      </c>
      <c r="C8012" s="32" t="s">
        <v>66</v>
      </c>
      <c r="D8012" s="32">
        <v>30030</v>
      </c>
      <c r="E8012" s="32">
        <v>3</v>
      </c>
      <c r="F8012" s="32">
        <v>1913.36</v>
      </c>
      <c r="G8012" s="32">
        <v>0.94499999999999995</v>
      </c>
      <c r="H8012" s="32">
        <v>4</v>
      </c>
      <c r="I8012" s="34">
        <v>455.43</v>
      </c>
      <c r="J8012" s="34">
        <v>546977.81000000006</v>
      </c>
      <c r="K8012" s="32">
        <v>55</v>
      </c>
      <c r="L8012" s="32">
        <v>6</v>
      </c>
      <c r="M8012" s="32">
        <v>91.5</v>
      </c>
      <c r="N8012" s="47">
        <f t="shared" si="250"/>
        <v>3.4980578096943269E-3</v>
      </c>
      <c r="O8012" s="47">
        <f t="shared" si="251"/>
        <v>8.3262975512662929E-4</v>
      </c>
    </row>
    <row r="8013" spans="1:15">
      <c r="A8013" s="32" t="s">
        <v>1707</v>
      </c>
      <c r="B8013" s="32" t="s">
        <v>1370</v>
      </c>
      <c r="C8013" s="32" t="s">
        <v>66</v>
      </c>
      <c r="D8013" s="32">
        <v>30030</v>
      </c>
      <c r="E8013" s="32">
        <v>3</v>
      </c>
      <c r="F8013" s="32">
        <v>1913.36</v>
      </c>
      <c r="G8013" s="32">
        <v>0.90400000000000003</v>
      </c>
      <c r="H8013" s="32">
        <v>8</v>
      </c>
      <c r="I8013" s="34">
        <v>364.26</v>
      </c>
      <c r="J8013" s="34">
        <v>546977.81000000006</v>
      </c>
      <c r="K8013" s="32">
        <v>55</v>
      </c>
      <c r="L8013" s="32">
        <v>6</v>
      </c>
      <c r="M8013" s="32">
        <v>91.5</v>
      </c>
      <c r="N8013" s="47">
        <f t="shared" si="250"/>
        <v>3.4980578096943269E-3</v>
      </c>
      <c r="O8013" s="47">
        <f t="shared" si="251"/>
        <v>6.6595023297197364E-4</v>
      </c>
    </row>
    <row r="8014" spans="1:15">
      <c r="A8014" s="32" t="s">
        <v>1707</v>
      </c>
      <c r="B8014" s="32" t="s">
        <v>1371</v>
      </c>
      <c r="C8014" s="32" t="s">
        <v>66</v>
      </c>
      <c r="D8014" s="32">
        <v>30030</v>
      </c>
      <c r="E8014" s="32">
        <v>3</v>
      </c>
      <c r="F8014" s="32">
        <v>1970.77</v>
      </c>
      <c r="G8014" s="32">
        <v>0.90400000000000003</v>
      </c>
      <c r="H8014" s="32">
        <v>8</v>
      </c>
      <c r="I8014" s="34">
        <v>244.06</v>
      </c>
      <c r="J8014" s="34">
        <v>574326.69999999995</v>
      </c>
      <c r="K8014" s="32">
        <v>55</v>
      </c>
      <c r="L8014" s="32">
        <v>6</v>
      </c>
      <c r="M8014" s="32">
        <v>91.5</v>
      </c>
      <c r="N8014" s="47">
        <f t="shared" si="250"/>
        <v>3.4314441588733382E-3</v>
      </c>
      <c r="O8014" s="47">
        <f t="shared" si="251"/>
        <v>4.2494977161953296E-4</v>
      </c>
    </row>
    <row r="8015" spans="1:15">
      <c r="A8015" s="32" t="s">
        <v>1707</v>
      </c>
      <c r="B8015" s="32" t="s">
        <v>1372</v>
      </c>
      <c r="C8015" s="32" t="s">
        <v>66</v>
      </c>
      <c r="D8015" s="32">
        <v>30030</v>
      </c>
      <c r="E8015" s="32">
        <v>3</v>
      </c>
      <c r="F8015" s="32">
        <v>1970.77</v>
      </c>
      <c r="G8015" s="32">
        <v>0.90600000000000003</v>
      </c>
      <c r="H8015" s="32">
        <v>8</v>
      </c>
      <c r="I8015" s="34">
        <v>1153.0899999999999</v>
      </c>
      <c r="J8015" s="34">
        <v>574326.69999999995</v>
      </c>
      <c r="K8015" s="32">
        <v>55</v>
      </c>
      <c r="L8015" s="32">
        <v>6</v>
      </c>
      <c r="M8015" s="32">
        <v>91.5</v>
      </c>
      <c r="N8015" s="47">
        <f t="shared" si="250"/>
        <v>3.4314441588733382E-3</v>
      </c>
      <c r="O8015" s="47">
        <f t="shared" si="251"/>
        <v>2.0077248715757077E-3</v>
      </c>
    </row>
    <row r="8016" spans="1:15">
      <c r="A8016" s="32" t="s">
        <v>1707</v>
      </c>
      <c r="B8016" s="32" t="s">
        <v>1373</v>
      </c>
      <c r="C8016" s="32" t="s">
        <v>66</v>
      </c>
      <c r="D8016" s="32">
        <v>30030</v>
      </c>
      <c r="E8016" s="32">
        <v>3</v>
      </c>
      <c r="F8016" s="32">
        <v>1970.77</v>
      </c>
      <c r="G8016" s="32">
        <v>0.92800000000000005</v>
      </c>
      <c r="H8016" s="32">
        <v>6</v>
      </c>
      <c r="I8016" s="34">
        <v>316.02999999999997</v>
      </c>
      <c r="J8016" s="34">
        <v>574326.69999999995</v>
      </c>
      <c r="K8016" s="32">
        <v>55</v>
      </c>
      <c r="L8016" s="32">
        <v>6</v>
      </c>
      <c r="M8016" s="32">
        <v>91.5</v>
      </c>
      <c r="N8016" s="47">
        <f t="shared" si="250"/>
        <v>3.4314441588733382E-3</v>
      </c>
      <c r="O8016" s="47">
        <f t="shared" si="251"/>
        <v>5.5026172385856339E-4</v>
      </c>
    </row>
    <row r="8017" spans="1:15">
      <c r="A8017" s="32" t="s">
        <v>1707</v>
      </c>
      <c r="B8017" s="32" t="s">
        <v>1374</v>
      </c>
      <c r="C8017" s="32" t="s">
        <v>66</v>
      </c>
      <c r="D8017" s="32">
        <v>30030</v>
      </c>
      <c r="E8017" s="32">
        <v>3</v>
      </c>
      <c r="F8017" s="32">
        <v>1970.77</v>
      </c>
      <c r="G8017" s="32">
        <v>0.90100000000000002</v>
      </c>
      <c r="H8017" s="32">
        <v>8</v>
      </c>
      <c r="I8017" s="34">
        <v>265.91000000000003</v>
      </c>
      <c r="J8017" s="34">
        <v>574326.69999999995</v>
      </c>
      <c r="K8017" s="32">
        <v>55</v>
      </c>
      <c r="L8017" s="32">
        <v>6</v>
      </c>
      <c r="M8017" s="32">
        <v>91.5</v>
      </c>
      <c r="N8017" s="47">
        <f t="shared" si="250"/>
        <v>3.4314441588733382E-3</v>
      </c>
      <c r="O8017" s="47">
        <f t="shared" si="251"/>
        <v>4.6299432013172998E-4</v>
      </c>
    </row>
    <row r="8018" spans="1:15">
      <c r="A8018" s="32" t="s">
        <v>1708</v>
      </c>
      <c r="B8018" s="32" t="s">
        <v>1351</v>
      </c>
      <c r="C8018" s="32" t="s">
        <v>52</v>
      </c>
      <c r="D8018" s="32">
        <v>30046</v>
      </c>
      <c r="E8018" s="32">
        <v>1</v>
      </c>
      <c r="F8018" s="32">
        <v>1100</v>
      </c>
      <c r="G8018" s="32">
        <v>0.91300000000000003</v>
      </c>
      <c r="H8018" s="32">
        <v>7</v>
      </c>
      <c r="I8018" s="34">
        <v>628.21</v>
      </c>
      <c r="J8018" s="34">
        <v>150000</v>
      </c>
      <c r="K8018" s="32">
        <v>35</v>
      </c>
      <c r="L8018" s="32">
        <v>8</v>
      </c>
      <c r="M8018" s="32">
        <v>94.5</v>
      </c>
      <c r="N8018" s="47">
        <f t="shared" si="250"/>
        <v>7.3333333333333332E-3</v>
      </c>
      <c r="O8018" s="47">
        <f t="shared" si="251"/>
        <v>4.188066666666667E-3</v>
      </c>
    </row>
    <row r="8019" spans="1:15">
      <c r="A8019" s="32" t="s">
        <v>1708</v>
      </c>
      <c r="B8019" s="32" t="s">
        <v>1352</v>
      </c>
      <c r="C8019" s="32" t="s">
        <v>52</v>
      </c>
      <c r="D8019" s="32">
        <v>30046</v>
      </c>
      <c r="E8019" s="32">
        <v>1</v>
      </c>
      <c r="F8019" s="32">
        <v>1100</v>
      </c>
      <c r="G8019" s="32">
        <v>0.92100000000000004</v>
      </c>
      <c r="H8019" s="32">
        <v>7</v>
      </c>
      <c r="I8019" s="34">
        <v>435.66</v>
      </c>
      <c r="J8019" s="34">
        <v>150000</v>
      </c>
      <c r="K8019" s="32">
        <v>35</v>
      </c>
      <c r="L8019" s="32">
        <v>8</v>
      </c>
      <c r="M8019" s="32">
        <v>94.5</v>
      </c>
      <c r="N8019" s="47">
        <f t="shared" si="250"/>
        <v>7.3333333333333332E-3</v>
      </c>
      <c r="O8019" s="47">
        <f t="shared" si="251"/>
        <v>2.9044000000000001E-3</v>
      </c>
    </row>
    <row r="8020" spans="1:15">
      <c r="A8020" s="32" t="s">
        <v>1708</v>
      </c>
      <c r="B8020" s="32" t="s">
        <v>1353</v>
      </c>
      <c r="C8020" s="32" t="s">
        <v>52</v>
      </c>
      <c r="D8020" s="32">
        <v>30046</v>
      </c>
      <c r="E8020" s="32">
        <v>1</v>
      </c>
      <c r="F8020" s="32">
        <v>1100</v>
      </c>
      <c r="G8020" s="32">
        <v>0.94299999999999995</v>
      </c>
      <c r="H8020" s="32">
        <v>5</v>
      </c>
      <c r="I8020" s="34">
        <v>150.30000000000001</v>
      </c>
      <c r="J8020" s="34">
        <v>150000</v>
      </c>
      <c r="K8020" s="32">
        <v>35</v>
      </c>
      <c r="L8020" s="32">
        <v>8</v>
      </c>
      <c r="M8020" s="32">
        <v>94.5</v>
      </c>
      <c r="N8020" s="47">
        <f t="shared" si="250"/>
        <v>7.3333333333333332E-3</v>
      </c>
      <c r="O8020" s="47">
        <f t="shared" si="251"/>
        <v>1.0020000000000001E-3</v>
      </c>
    </row>
    <row r="8021" spans="1:15">
      <c r="A8021" s="32" t="s">
        <v>1708</v>
      </c>
      <c r="B8021" s="32" t="s">
        <v>1354</v>
      </c>
      <c r="C8021" s="32" t="s">
        <v>52</v>
      </c>
      <c r="D8021" s="32">
        <v>30046</v>
      </c>
      <c r="E8021" s="32">
        <v>1</v>
      </c>
      <c r="F8021" s="32">
        <v>1100</v>
      </c>
      <c r="G8021" s="32">
        <v>0.93700000000000006</v>
      </c>
      <c r="H8021" s="32">
        <v>5</v>
      </c>
      <c r="I8021" s="34">
        <v>479.09</v>
      </c>
      <c r="J8021" s="34">
        <v>150000</v>
      </c>
      <c r="K8021" s="32">
        <v>35</v>
      </c>
      <c r="L8021" s="32">
        <v>8</v>
      </c>
      <c r="M8021" s="32">
        <v>94.5</v>
      </c>
      <c r="N8021" s="47">
        <f t="shared" si="250"/>
        <v>7.3333333333333332E-3</v>
      </c>
      <c r="O8021" s="47">
        <f t="shared" si="251"/>
        <v>3.1939333333333331E-3</v>
      </c>
    </row>
    <row r="8022" spans="1:15">
      <c r="A8022" s="32" t="s">
        <v>1708</v>
      </c>
      <c r="B8022" s="32" t="s">
        <v>1355</v>
      </c>
      <c r="C8022" s="32" t="s">
        <v>52</v>
      </c>
      <c r="D8022" s="32">
        <v>30046</v>
      </c>
      <c r="E8022" s="32">
        <v>1</v>
      </c>
      <c r="F8022" s="32">
        <v>1133</v>
      </c>
      <c r="G8022" s="32">
        <v>0.89</v>
      </c>
      <c r="H8022" s="32">
        <v>9</v>
      </c>
      <c r="I8022" s="34">
        <v>240.95</v>
      </c>
      <c r="J8022" s="34">
        <v>157500</v>
      </c>
      <c r="K8022" s="32">
        <v>35</v>
      </c>
      <c r="L8022" s="32">
        <v>8</v>
      </c>
      <c r="M8022" s="32">
        <v>94.5</v>
      </c>
      <c r="N8022" s="47">
        <f t="shared" si="250"/>
        <v>7.1936507936507937E-3</v>
      </c>
      <c r="O8022" s="47">
        <f t="shared" si="251"/>
        <v>1.5298412698412699E-3</v>
      </c>
    </row>
    <row r="8023" spans="1:15">
      <c r="A8023" s="32" t="s">
        <v>1708</v>
      </c>
      <c r="B8023" s="32" t="s">
        <v>1356</v>
      </c>
      <c r="C8023" s="32" t="s">
        <v>52</v>
      </c>
      <c r="D8023" s="32">
        <v>30046</v>
      </c>
      <c r="E8023" s="32">
        <v>1</v>
      </c>
      <c r="F8023" s="32">
        <v>1133</v>
      </c>
      <c r="G8023" s="32">
        <v>0.84</v>
      </c>
      <c r="H8023" s="32">
        <v>14</v>
      </c>
      <c r="I8023" s="34">
        <v>443.09</v>
      </c>
      <c r="J8023" s="34">
        <v>157500</v>
      </c>
      <c r="K8023" s="32">
        <v>35</v>
      </c>
      <c r="L8023" s="32">
        <v>8</v>
      </c>
      <c r="M8023" s="32">
        <v>94.5</v>
      </c>
      <c r="N8023" s="47">
        <f t="shared" si="250"/>
        <v>7.1936507936507937E-3</v>
      </c>
      <c r="O8023" s="47">
        <f t="shared" si="251"/>
        <v>2.8132698412698413E-3</v>
      </c>
    </row>
    <row r="8024" spans="1:15">
      <c r="A8024" s="32" t="s">
        <v>1708</v>
      </c>
      <c r="B8024" s="32" t="s">
        <v>1357</v>
      </c>
      <c r="C8024" s="32" t="s">
        <v>52</v>
      </c>
      <c r="D8024" s="32">
        <v>30046</v>
      </c>
      <c r="E8024" s="32">
        <v>1</v>
      </c>
      <c r="F8024" s="32">
        <v>1133</v>
      </c>
      <c r="G8024" s="32">
        <v>0.84</v>
      </c>
      <c r="H8024" s="32">
        <v>14</v>
      </c>
      <c r="I8024" s="34">
        <v>512.15</v>
      </c>
      <c r="J8024" s="34">
        <v>157500</v>
      </c>
      <c r="K8024" s="32">
        <v>35</v>
      </c>
      <c r="L8024" s="32">
        <v>8</v>
      </c>
      <c r="M8024" s="32">
        <v>94.5</v>
      </c>
      <c r="N8024" s="47">
        <f t="shared" si="250"/>
        <v>7.1936507936507937E-3</v>
      </c>
      <c r="O8024" s="47">
        <f t="shared" si="251"/>
        <v>3.2517460317460314E-3</v>
      </c>
    </row>
    <row r="8025" spans="1:15">
      <c r="A8025" s="32" t="s">
        <v>1708</v>
      </c>
      <c r="B8025" s="32" t="s">
        <v>1358</v>
      </c>
      <c r="C8025" s="32" t="s">
        <v>52</v>
      </c>
      <c r="D8025" s="32">
        <v>30046</v>
      </c>
      <c r="E8025" s="32">
        <v>1</v>
      </c>
      <c r="F8025" s="32">
        <v>1133</v>
      </c>
      <c r="G8025" s="32">
        <v>0.84</v>
      </c>
      <c r="H8025" s="32">
        <v>14</v>
      </c>
      <c r="I8025" s="34">
        <v>185.22</v>
      </c>
      <c r="J8025" s="34">
        <v>157500</v>
      </c>
      <c r="K8025" s="32">
        <v>35</v>
      </c>
      <c r="L8025" s="32">
        <v>8</v>
      </c>
      <c r="M8025" s="32">
        <v>94.5</v>
      </c>
      <c r="N8025" s="47">
        <f t="shared" si="250"/>
        <v>7.1936507936507937E-3</v>
      </c>
      <c r="O8025" s="47">
        <f t="shared" si="251"/>
        <v>1.176E-3</v>
      </c>
    </row>
    <row r="8026" spans="1:15">
      <c r="A8026" s="32" t="s">
        <v>1708</v>
      </c>
      <c r="B8026" s="32" t="s">
        <v>1359</v>
      </c>
      <c r="C8026" s="32" t="s">
        <v>52</v>
      </c>
      <c r="D8026" s="32">
        <v>30046</v>
      </c>
      <c r="E8026" s="32">
        <v>1</v>
      </c>
      <c r="F8026" s="32">
        <v>1166.99</v>
      </c>
      <c r="G8026" s="32">
        <v>0.9</v>
      </c>
      <c r="H8026" s="32">
        <v>8</v>
      </c>
      <c r="I8026" s="34">
        <v>356.82</v>
      </c>
      <c r="J8026" s="34">
        <v>165375</v>
      </c>
      <c r="K8026" s="32">
        <v>35</v>
      </c>
      <c r="L8026" s="32">
        <v>8</v>
      </c>
      <c r="M8026" s="32">
        <v>94.5</v>
      </c>
      <c r="N8026" s="47">
        <f t="shared" si="250"/>
        <v>7.0566288737717309E-3</v>
      </c>
      <c r="O8026" s="47">
        <f t="shared" si="251"/>
        <v>2.1576417233560088E-3</v>
      </c>
    </row>
    <row r="8027" spans="1:15">
      <c r="A8027" s="32" t="s">
        <v>1708</v>
      </c>
      <c r="B8027" s="32" t="s">
        <v>1360</v>
      </c>
      <c r="C8027" s="32" t="s">
        <v>52</v>
      </c>
      <c r="D8027" s="32">
        <v>30046</v>
      </c>
      <c r="E8027" s="32">
        <v>1</v>
      </c>
      <c r="F8027" s="32">
        <v>1166.99</v>
      </c>
      <c r="G8027" s="32">
        <v>0.9</v>
      </c>
      <c r="H8027" s="32">
        <v>8</v>
      </c>
      <c r="I8027" s="34">
        <v>259.14999999999998</v>
      </c>
      <c r="J8027" s="34">
        <v>165375</v>
      </c>
      <c r="K8027" s="32">
        <v>35</v>
      </c>
      <c r="L8027" s="32">
        <v>8</v>
      </c>
      <c r="M8027" s="32">
        <v>94.5</v>
      </c>
      <c r="N8027" s="47">
        <f t="shared" si="250"/>
        <v>7.0566288737717309E-3</v>
      </c>
      <c r="O8027" s="47">
        <f t="shared" si="251"/>
        <v>1.567044595616024E-3</v>
      </c>
    </row>
    <row r="8028" spans="1:15">
      <c r="A8028" s="32" t="s">
        <v>1708</v>
      </c>
      <c r="B8028" s="32" t="s">
        <v>1361</v>
      </c>
      <c r="C8028" s="32" t="s">
        <v>52</v>
      </c>
      <c r="D8028" s="32">
        <v>30046</v>
      </c>
      <c r="E8028" s="32">
        <v>1</v>
      </c>
      <c r="F8028" s="32">
        <v>1166.99</v>
      </c>
      <c r="G8028" s="32">
        <v>0.9</v>
      </c>
      <c r="H8028" s="32">
        <v>8</v>
      </c>
      <c r="I8028" s="34">
        <v>620.69000000000005</v>
      </c>
      <c r="J8028" s="34">
        <v>165375</v>
      </c>
      <c r="K8028" s="32">
        <v>35</v>
      </c>
      <c r="L8028" s="32">
        <v>8</v>
      </c>
      <c r="M8028" s="32">
        <v>94.5</v>
      </c>
      <c r="N8028" s="47">
        <f t="shared" si="250"/>
        <v>7.0566288737717309E-3</v>
      </c>
      <c r="O8028" s="47">
        <f t="shared" si="251"/>
        <v>3.7532275132275135E-3</v>
      </c>
    </row>
    <row r="8029" spans="1:15">
      <c r="A8029" s="32" t="s">
        <v>1708</v>
      </c>
      <c r="B8029" s="32" t="s">
        <v>1362</v>
      </c>
      <c r="C8029" s="32" t="s">
        <v>52</v>
      </c>
      <c r="D8029" s="32">
        <v>30046</v>
      </c>
      <c r="E8029" s="32">
        <v>1</v>
      </c>
      <c r="F8029" s="32">
        <v>1166.99</v>
      </c>
      <c r="G8029" s="32">
        <v>0.9</v>
      </c>
      <c r="H8029" s="32">
        <v>8</v>
      </c>
      <c r="I8029" s="34">
        <v>1065.3800000000001</v>
      </c>
      <c r="J8029" s="34">
        <v>165375</v>
      </c>
      <c r="K8029" s="32">
        <v>35</v>
      </c>
      <c r="L8029" s="32">
        <v>8</v>
      </c>
      <c r="M8029" s="32">
        <v>94.5</v>
      </c>
      <c r="N8029" s="47">
        <f t="shared" si="250"/>
        <v>7.0566288737717309E-3</v>
      </c>
      <c r="O8029" s="47">
        <f t="shared" si="251"/>
        <v>6.4422071050642482E-3</v>
      </c>
    </row>
    <row r="8030" spans="1:15">
      <c r="A8030" s="32" t="s">
        <v>1708</v>
      </c>
      <c r="B8030" s="32" t="s">
        <v>1363</v>
      </c>
      <c r="C8030" s="32" t="s">
        <v>52</v>
      </c>
      <c r="D8030" s="32">
        <v>30046</v>
      </c>
      <c r="E8030" s="32">
        <v>1</v>
      </c>
      <c r="F8030" s="32">
        <v>1202</v>
      </c>
      <c r="G8030" s="32">
        <v>0.91100000000000003</v>
      </c>
      <c r="H8030" s="32">
        <v>8</v>
      </c>
      <c r="I8030" s="34">
        <v>792.44</v>
      </c>
      <c r="J8030" s="34">
        <v>173643.75</v>
      </c>
      <c r="K8030" s="32">
        <v>35</v>
      </c>
      <c r="L8030" s="32">
        <v>8</v>
      </c>
      <c r="M8030" s="32">
        <v>94.5</v>
      </c>
      <c r="N8030" s="47">
        <f t="shared" si="250"/>
        <v>6.9222186228988947E-3</v>
      </c>
      <c r="O8030" s="47">
        <f t="shared" si="251"/>
        <v>4.5635964438685526E-3</v>
      </c>
    </row>
    <row r="8031" spans="1:15">
      <c r="A8031" s="32" t="s">
        <v>1708</v>
      </c>
      <c r="B8031" s="32" t="s">
        <v>1364</v>
      </c>
      <c r="C8031" s="32" t="s">
        <v>52</v>
      </c>
      <c r="D8031" s="32">
        <v>30046</v>
      </c>
      <c r="E8031" s="32">
        <v>1</v>
      </c>
      <c r="F8031" s="32">
        <v>1202</v>
      </c>
      <c r="G8031" s="32">
        <v>0.91200000000000003</v>
      </c>
      <c r="H8031" s="32">
        <v>7</v>
      </c>
      <c r="I8031" s="34">
        <v>140.22</v>
      </c>
      <c r="J8031" s="34">
        <v>173643.75</v>
      </c>
      <c r="K8031" s="32">
        <v>35</v>
      </c>
      <c r="L8031" s="32">
        <v>8</v>
      </c>
      <c r="M8031" s="32">
        <v>94.5</v>
      </c>
      <c r="N8031" s="47">
        <f t="shared" si="250"/>
        <v>6.9222186228988947E-3</v>
      </c>
      <c r="O8031" s="47">
        <f t="shared" si="251"/>
        <v>8.0751538710722385E-4</v>
      </c>
    </row>
    <row r="8032" spans="1:15">
      <c r="A8032" s="32" t="s">
        <v>1708</v>
      </c>
      <c r="B8032" s="32" t="s">
        <v>1365</v>
      </c>
      <c r="C8032" s="32" t="s">
        <v>52</v>
      </c>
      <c r="D8032" s="32">
        <v>30046</v>
      </c>
      <c r="E8032" s="32">
        <v>1</v>
      </c>
      <c r="F8032" s="32">
        <v>1202</v>
      </c>
      <c r="G8032" s="32">
        <v>0.92300000000000004</v>
      </c>
      <c r="H8032" s="32">
        <v>6</v>
      </c>
      <c r="I8032" s="34">
        <v>567.12</v>
      </c>
      <c r="J8032" s="34">
        <v>173643.75</v>
      </c>
      <c r="K8032" s="32">
        <v>35</v>
      </c>
      <c r="L8032" s="32">
        <v>8</v>
      </c>
      <c r="M8032" s="32">
        <v>94.5</v>
      </c>
      <c r="N8032" s="47">
        <f t="shared" si="250"/>
        <v>6.9222186228988947E-3</v>
      </c>
      <c r="O8032" s="47">
        <f t="shared" si="251"/>
        <v>3.265997192527805E-3</v>
      </c>
    </row>
    <row r="8033" spans="1:15">
      <c r="A8033" s="32" t="s">
        <v>1708</v>
      </c>
      <c r="B8033" s="32" t="s">
        <v>1366</v>
      </c>
      <c r="C8033" s="32" t="s">
        <v>52</v>
      </c>
      <c r="D8033" s="32">
        <v>30046</v>
      </c>
      <c r="E8033" s="32">
        <v>1</v>
      </c>
      <c r="F8033" s="32">
        <v>1202</v>
      </c>
      <c r="G8033" s="32">
        <v>0.93799999999999994</v>
      </c>
      <c r="H8033" s="32">
        <v>5</v>
      </c>
      <c r="I8033" s="34">
        <v>253.54</v>
      </c>
      <c r="J8033" s="34">
        <v>173643.75</v>
      </c>
      <c r="K8033" s="32">
        <v>35</v>
      </c>
      <c r="L8033" s="32">
        <v>8</v>
      </c>
      <c r="M8033" s="32">
        <v>94.5</v>
      </c>
      <c r="N8033" s="47">
        <f t="shared" si="250"/>
        <v>6.9222186228988947E-3</v>
      </c>
      <c r="O8033" s="47">
        <f t="shared" si="251"/>
        <v>1.4601158982111362E-3</v>
      </c>
    </row>
    <row r="8034" spans="1:15">
      <c r="A8034" s="32" t="s">
        <v>1708</v>
      </c>
      <c r="B8034" s="32" t="s">
        <v>1367</v>
      </c>
      <c r="C8034" s="32" t="s">
        <v>52</v>
      </c>
      <c r="D8034" s="32">
        <v>30046</v>
      </c>
      <c r="E8034" s="32">
        <v>1</v>
      </c>
      <c r="F8034" s="32">
        <v>1238.06</v>
      </c>
      <c r="G8034" s="32">
        <v>0.93799999999999994</v>
      </c>
      <c r="H8034" s="32">
        <v>5</v>
      </c>
      <c r="I8034" s="34">
        <v>351.22</v>
      </c>
      <c r="J8034" s="34">
        <v>182325.94</v>
      </c>
      <c r="K8034" s="32">
        <v>35</v>
      </c>
      <c r="L8034" s="32">
        <v>8</v>
      </c>
      <c r="M8034" s="32">
        <v>94.5</v>
      </c>
      <c r="N8034" s="47">
        <f t="shared" si="250"/>
        <v>6.7903667464980569E-3</v>
      </c>
      <c r="O8034" s="47">
        <f t="shared" si="251"/>
        <v>1.9263303948960856E-3</v>
      </c>
    </row>
    <row r="8035" spans="1:15">
      <c r="A8035" s="32" t="s">
        <v>1708</v>
      </c>
      <c r="B8035" s="32" t="s">
        <v>1368</v>
      </c>
      <c r="C8035" s="32" t="s">
        <v>52</v>
      </c>
      <c r="D8035" s="32">
        <v>30046</v>
      </c>
      <c r="E8035" s="32">
        <v>1</v>
      </c>
      <c r="F8035" s="32">
        <v>1238.06</v>
      </c>
      <c r="G8035" s="32">
        <v>0.93500000000000005</v>
      </c>
      <c r="H8035" s="32">
        <v>5</v>
      </c>
      <c r="I8035" s="34">
        <v>86.39</v>
      </c>
      <c r="J8035" s="34">
        <v>182325.94</v>
      </c>
      <c r="K8035" s="32">
        <v>35</v>
      </c>
      <c r="L8035" s="32">
        <v>8</v>
      </c>
      <c r="M8035" s="32">
        <v>94.5</v>
      </c>
      <c r="N8035" s="47">
        <f t="shared" si="250"/>
        <v>6.7903667464980569E-3</v>
      </c>
      <c r="O8035" s="47">
        <f t="shared" si="251"/>
        <v>4.7382177215156548E-4</v>
      </c>
    </row>
    <row r="8036" spans="1:15">
      <c r="A8036" s="32" t="s">
        <v>1708</v>
      </c>
      <c r="B8036" s="32" t="s">
        <v>1369</v>
      </c>
      <c r="C8036" s="32" t="s">
        <v>52</v>
      </c>
      <c r="D8036" s="32">
        <v>30046</v>
      </c>
      <c r="E8036" s="32">
        <v>1</v>
      </c>
      <c r="F8036" s="32">
        <v>1238.06</v>
      </c>
      <c r="G8036" s="32">
        <v>0.93200000000000005</v>
      </c>
      <c r="H8036" s="32">
        <v>6</v>
      </c>
      <c r="I8036" s="34">
        <v>140.06</v>
      </c>
      <c r="J8036" s="34">
        <v>182325.94</v>
      </c>
      <c r="K8036" s="32">
        <v>35</v>
      </c>
      <c r="L8036" s="32">
        <v>8</v>
      </c>
      <c r="M8036" s="32">
        <v>94.5</v>
      </c>
      <c r="N8036" s="47">
        <f t="shared" si="250"/>
        <v>6.7903667464980569E-3</v>
      </c>
      <c r="O8036" s="47">
        <f t="shared" si="251"/>
        <v>7.6818471359588224E-4</v>
      </c>
    </row>
    <row r="8037" spans="1:15">
      <c r="A8037" s="32" t="s">
        <v>1708</v>
      </c>
      <c r="B8037" s="32" t="s">
        <v>1370</v>
      </c>
      <c r="C8037" s="32" t="s">
        <v>52</v>
      </c>
      <c r="D8037" s="32">
        <v>30046</v>
      </c>
      <c r="E8037" s="32">
        <v>1</v>
      </c>
      <c r="F8037" s="32">
        <v>1238.06</v>
      </c>
      <c r="G8037" s="32">
        <v>0.91400000000000003</v>
      </c>
      <c r="H8037" s="32">
        <v>7</v>
      </c>
      <c r="I8037" s="34">
        <v>595.38</v>
      </c>
      <c r="J8037" s="34">
        <v>182325.94</v>
      </c>
      <c r="K8037" s="32">
        <v>35</v>
      </c>
      <c r="L8037" s="32">
        <v>8</v>
      </c>
      <c r="M8037" s="32">
        <v>94.5</v>
      </c>
      <c r="N8037" s="47">
        <f t="shared" si="250"/>
        <v>6.7903667464980569E-3</v>
      </c>
      <c r="O8037" s="47">
        <f t="shared" si="251"/>
        <v>3.2654706181687587E-3</v>
      </c>
    </row>
    <row r="8038" spans="1:15">
      <c r="A8038" s="32" t="s">
        <v>1708</v>
      </c>
      <c r="B8038" s="32" t="s">
        <v>1371</v>
      </c>
      <c r="C8038" s="32" t="s">
        <v>52</v>
      </c>
      <c r="D8038" s="32">
        <v>30046</v>
      </c>
      <c r="E8038" s="32">
        <v>1</v>
      </c>
      <c r="F8038" s="32">
        <v>1275.2</v>
      </c>
      <c r="G8038" s="32">
        <v>0.90800000000000003</v>
      </c>
      <c r="H8038" s="32">
        <v>8</v>
      </c>
      <c r="I8038" s="34">
        <v>593.22</v>
      </c>
      <c r="J8038" s="34">
        <v>191442.23</v>
      </c>
      <c r="K8038" s="32">
        <v>35</v>
      </c>
      <c r="L8038" s="32">
        <v>8</v>
      </c>
      <c r="M8038" s="32">
        <v>94.5</v>
      </c>
      <c r="N8038" s="47">
        <f t="shared" si="250"/>
        <v>6.6610172687603985E-3</v>
      </c>
      <c r="O8038" s="47">
        <f t="shared" si="251"/>
        <v>3.0986893539633339E-3</v>
      </c>
    </row>
    <row r="8039" spans="1:15">
      <c r="A8039" s="32" t="s">
        <v>1708</v>
      </c>
      <c r="B8039" s="32" t="s">
        <v>1372</v>
      </c>
      <c r="C8039" s="32" t="s">
        <v>52</v>
      </c>
      <c r="D8039" s="32">
        <v>30046</v>
      </c>
      <c r="E8039" s="32">
        <v>1</v>
      </c>
      <c r="F8039" s="32">
        <v>1275.2</v>
      </c>
      <c r="G8039" s="32">
        <v>0.89900000000000002</v>
      </c>
      <c r="H8039" s="32">
        <v>9</v>
      </c>
      <c r="I8039" s="34">
        <v>293.48</v>
      </c>
      <c r="J8039" s="34">
        <v>191442.23</v>
      </c>
      <c r="K8039" s="32">
        <v>35</v>
      </c>
      <c r="L8039" s="32">
        <v>8</v>
      </c>
      <c r="M8039" s="32">
        <v>94.5</v>
      </c>
      <c r="N8039" s="47">
        <f t="shared" si="250"/>
        <v>6.6610172687603985E-3</v>
      </c>
      <c r="O8039" s="47">
        <f t="shared" si="251"/>
        <v>1.5329950972677241E-3</v>
      </c>
    </row>
    <row r="8040" spans="1:15">
      <c r="A8040" s="32" t="s">
        <v>1708</v>
      </c>
      <c r="B8040" s="32" t="s">
        <v>1373</v>
      </c>
      <c r="C8040" s="32" t="s">
        <v>52</v>
      </c>
      <c r="D8040" s="32">
        <v>30046</v>
      </c>
      <c r="E8040" s="32">
        <v>1</v>
      </c>
      <c r="F8040" s="32">
        <v>1275.2</v>
      </c>
      <c r="G8040" s="32">
        <v>0.89800000000000002</v>
      </c>
      <c r="H8040" s="32">
        <v>9</v>
      </c>
      <c r="I8040" s="34">
        <v>147.78</v>
      </c>
      <c r="J8040" s="34">
        <v>191442.23</v>
      </c>
      <c r="K8040" s="32">
        <v>35</v>
      </c>
      <c r="L8040" s="32">
        <v>8</v>
      </c>
      <c r="M8040" s="32">
        <v>94.5</v>
      </c>
      <c r="N8040" s="47">
        <f t="shared" si="250"/>
        <v>6.6610172687603985E-3</v>
      </c>
      <c r="O8040" s="47">
        <f t="shared" si="251"/>
        <v>7.7192999684552353E-4</v>
      </c>
    </row>
    <row r="8041" spans="1:15">
      <c r="A8041" s="32" t="s">
        <v>1708</v>
      </c>
      <c r="B8041" s="32" t="s">
        <v>1374</v>
      </c>
      <c r="C8041" s="32" t="s">
        <v>52</v>
      </c>
      <c r="D8041" s="32">
        <v>30046</v>
      </c>
      <c r="E8041" s="32">
        <v>1</v>
      </c>
      <c r="F8041" s="32">
        <v>1275.2</v>
      </c>
      <c r="G8041" s="32">
        <v>0.91200000000000003</v>
      </c>
      <c r="H8041" s="32">
        <v>7</v>
      </c>
      <c r="I8041" s="34">
        <v>470.66</v>
      </c>
      <c r="J8041" s="34">
        <v>191442.23</v>
      </c>
      <c r="K8041" s="32">
        <v>35</v>
      </c>
      <c r="L8041" s="32">
        <v>8</v>
      </c>
      <c r="M8041" s="32">
        <v>94.5</v>
      </c>
      <c r="N8041" s="47">
        <f t="shared" si="250"/>
        <v>6.6610172687603985E-3</v>
      </c>
      <c r="O8041" s="47">
        <f t="shared" si="251"/>
        <v>2.458496226250603E-3</v>
      </c>
    </row>
    <row r="8042" spans="1:15">
      <c r="A8042" s="32" t="s">
        <v>1709</v>
      </c>
      <c r="B8042" s="32" t="s">
        <v>1351</v>
      </c>
      <c r="C8042" s="32" t="s">
        <v>52</v>
      </c>
      <c r="D8042" s="32">
        <v>30045</v>
      </c>
      <c r="E8042" s="32">
        <v>1</v>
      </c>
      <c r="F8042" s="32">
        <v>1100</v>
      </c>
      <c r="G8042" s="32">
        <v>0.94899999999999995</v>
      </c>
      <c r="H8042" s="32">
        <v>4</v>
      </c>
      <c r="I8042" s="34">
        <v>420.36</v>
      </c>
      <c r="J8042" s="34">
        <v>150000</v>
      </c>
      <c r="K8042" s="32">
        <v>39</v>
      </c>
      <c r="L8042" s="32">
        <v>7</v>
      </c>
      <c r="M8042" s="32">
        <v>93.8</v>
      </c>
      <c r="N8042" s="47">
        <f t="shared" si="250"/>
        <v>7.3333333333333332E-3</v>
      </c>
      <c r="O8042" s="47">
        <f t="shared" si="251"/>
        <v>2.8024E-3</v>
      </c>
    </row>
    <row r="8043" spans="1:15">
      <c r="A8043" s="32" t="s">
        <v>1709</v>
      </c>
      <c r="B8043" s="32" t="s">
        <v>1352</v>
      </c>
      <c r="C8043" s="32" t="s">
        <v>52</v>
      </c>
      <c r="D8043" s="32">
        <v>30045</v>
      </c>
      <c r="E8043" s="32">
        <v>1</v>
      </c>
      <c r="F8043" s="32">
        <v>1100</v>
      </c>
      <c r="G8043" s="32">
        <v>0.91300000000000003</v>
      </c>
      <c r="H8043" s="32">
        <v>7</v>
      </c>
      <c r="I8043" s="34">
        <v>327.2</v>
      </c>
      <c r="J8043" s="34">
        <v>150000</v>
      </c>
      <c r="K8043" s="32">
        <v>39</v>
      </c>
      <c r="L8043" s="32">
        <v>7</v>
      </c>
      <c r="M8043" s="32">
        <v>93.8</v>
      </c>
      <c r="N8043" s="47">
        <f t="shared" si="250"/>
        <v>7.3333333333333332E-3</v>
      </c>
      <c r="O8043" s="47">
        <f t="shared" si="251"/>
        <v>2.1813333333333333E-3</v>
      </c>
    </row>
    <row r="8044" spans="1:15">
      <c r="A8044" s="32" t="s">
        <v>1709</v>
      </c>
      <c r="B8044" s="32" t="s">
        <v>1353</v>
      </c>
      <c r="C8044" s="32" t="s">
        <v>52</v>
      </c>
      <c r="D8044" s="32">
        <v>30045</v>
      </c>
      <c r="E8044" s="32">
        <v>1</v>
      </c>
      <c r="F8044" s="32">
        <v>1100</v>
      </c>
      <c r="G8044" s="32">
        <v>0.92600000000000005</v>
      </c>
      <c r="H8044" s="32">
        <v>6</v>
      </c>
      <c r="I8044" s="34">
        <v>475.36</v>
      </c>
      <c r="J8044" s="34">
        <v>150000</v>
      </c>
      <c r="K8044" s="32">
        <v>39</v>
      </c>
      <c r="L8044" s="32">
        <v>7</v>
      </c>
      <c r="M8044" s="32">
        <v>93.8</v>
      </c>
      <c r="N8044" s="47">
        <f t="shared" si="250"/>
        <v>7.3333333333333332E-3</v>
      </c>
      <c r="O8044" s="47">
        <f t="shared" si="251"/>
        <v>3.1690666666666666E-3</v>
      </c>
    </row>
    <row r="8045" spans="1:15">
      <c r="A8045" s="32" t="s">
        <v>1709</v>
      </c>
      <c r="B8045" s="32" t="s">
        <v>1354</v>
      </c>
      <c r="C8045" s="32" t="s">
        <v>52</v>
      </c>
      <c r="D8045" s="32">
        <v>30045</v>
      </c>
      <c r="E8045" s="32">
        <v>1</v>
      </c>
      <c r="F8045" s="32">
        <v>1100</v>
      </c>
      <c r="G8045" s="32">
        <v>0.94</v>
      </c>
      <c r="H8045" s="32">
        <v>5</v>
      </c>
      <c r="I8045" s="34">
        <v>472.03</v>
      </c>
      <c r="J8045" s="34">
        <v>150000</v>
      </c>
      <c r="K8045" s="32">
        <v>39</v>
      </c>
      <c r="L8045" s="32">
        <v>7</v>
      </c>
      <c r="M8045" s="32">
        <v>93.8</v>
      </c>
      <c r="N8045" s="47">
        <f t="shared" si="250"/>
        <v>7.3333333333333332E-3</v>
      </c>
      <c r="O8045" s="47">
        <f t="shared" si="251"/>
        <v>3.1468666666666666E-3</v>
      </c>
    </row>
    <row r="8046" spans="1:15">
      <c r="A8046" s="32" t="s">
        <v>1709</v>
      </c>
      <c r="B8046" s="32" t="s">
        <v>1355</v>
      </c>
      <c r="C8046" s="32" t="s">
        <v>52</v>
      </c>
      <c r="D8046" s="32">
        <v>30045</v>
      </c>
      <c r="E8046" s="32">
        <v>1</v>
      </c>
      <c r="F8046" s="32">
        <v>1133</v>
      </c>
      <c r="G8046" s="32">
        <v>0.89</v>
      </c>
      <c r="H8046" s="32">
        <v>9</v>
      </c>
      <c r="I8046" s="34">
        <v>448.85</v>
      </c>
      <c r="J8046" s="34">
        <v>157500</v>
      </c>
      <c r="K8046" s="32">
        <v>39</v>
      </c>
      <c r="L8046" s="32">
        <v>7</v>
      </c>
      <c r="M8046" s="32">
        <v>93.8</v>
      </c>
      <c r="N8046" s="47">
        <f t="shared" si="250"/>
        <v>7.1936507936507937E-3</v>
      </c>
      <c r="O8046" s="47">
        <f t="shared" si="251"/>
        <v>2.8498412698412701E-3</v>
      </c>
    </row>
    <row r="8047" spans="1:15">
      <c r="A8047" s="32" t="s">
        <v>1709</v>
      </c>
      <c r="B8047" s="32" t="s">
        <v>1356</v>
      </c>
      <c r="C8047" s="32" t="s">
        <v>52</v>
      </c>
      <c r="D8047" s="32">
        <v>30045</v>
      </c>
      <c r="E8047" s="32">
        <v>1</v>
      </c>
      <c r="F8047" s="32">
        <v>1133</v>
      </c>
      <c r="G8047" s="32">
        <v>0.84</v>
      </c>
      <c r="H8047" s="32">
        <v>14</v>
      </c>
      <c r="I8047" s="34">
        <v>184.36</v>
      </c>
      <c r="J8047" s="34">
        <v>157500</v>
      </c>
      <c r="K8047" s="32">
        <v>39</v>
      </c>
      <c r="L8047" s="32">
        <v>7</v>
      </c>
      <c r="M8047" s="32">
        <v>93.8</v>
      </c>
      <c r="N8047" s="47">
        <f t="shared" si="250"/>
        <v>7.1936507936507937E-3</v>
      </c>
      <c r="O8047" s="47">
        <f t="shared" si="251"/>
        <v>1.1705396825396827E-3</v>
      </c>
    </row>
    <row r="8048" spans="1:15">
      <c r="A8048" s="32" t="s">
        <v>1709</v>
      </c>
      <c r="B8048" s="32" t="s">
        <v>1357</v>
      </c>
      <c r="C8048" s="32" t="s">
        <v>52</v>
      </c>
      <c r="D8048" s="32">
        <v>30045</v>
      </c>
      <c r="E8048" s="32">
        <v>1</v>
      </c>
      <c r="F8048" s="32">
        <v>1133</v>
      </c>
      <c r="G8048" s="32">
        <v>0.84</v>
      </c>
      <c r="H8048" s="32">
        <v>14</v>
      </c>
      <c r="I8048" s="34">
        <v>495.27</v>
      </c>
      <c r="J8048" s="34">
        <v>157500</v>
      </c>
      <c r="K8048" s="32">
        <v>39</v>
      </c>
      <c r="L8048" s="32">
        <v>7</v>
      </c>
      <c r="M8048" s="32">
        <v>93.8</v>
      </c>
      <c r="N8048" s="47">
        <f t="shared" si="250"/>
        <v>7.1936507936507937E-3</v>
      </c>
      <c r="O8048" s="47">
        <f t="shared" si="251"/>
        <v>3.1445714285714284E-3</v>
      </c>
    </row>
    <row r="8049" spans="1:15">
      <c r="A8049" s="32" t="s">
        <v>1709</v>
      </c>
      <c r="B8049" s="32" t="s">
        <v>1358</v>
      </c>
      <c r="C8049" s="32" t="s">
        <v>52</v>
      </c>
      <c r="D8049" s="32">
        <v>30045</v>
      </c>
      <c r="E8049" s="32">
        <v>1</v>
      </c>
      <c r="F8049" s="32">
        <v>1133</v>
      </c>
      <c r="G8049" s="32">
        <v>0.84</v>
      </c>
      <c r="H8049" s="32">
        <v>14</v>
      </c>
      <c r="I8049" s="34">
        <v>387.26</v>
      </c>
      <c r="J8049" s="34">
        <v>157500</v>
      </c>
      <c r="K8049" s="32">
        <v>39</v>
      </c>
      <c r="L8049" s="32">
        <v>7</v>
      </c>
      <c r="M8049" s="32">
        <v>93.8</v>
      </c>
      <c r="N8049" s="47">
        <f t="shared" si="250"/>
        <v>7.1936507936507937E-3</v>
      </c>
      <c r="O8049" s="47">
        <f t="shared" si="251"/>
        <v>2.4587936507936507E-3</v>
      </c>
    </row>
    <row r="8050" spans="1:15">
      <c r="A8050" s="32" t="s">
        <v>1709</v>
      </c>
      <c r="B8050" s="32" t="s">
        <v>1359</v>
      </c>
      <c r="C8050" s="32" t="s">
        <v>52</v>
      </c>
      <c r="D8050" s="32">
        <v>30045</v>
      </c>
      <c r="E8050" s="32">
        <v>1</v>
      </c>
      <c r="F8050" s="32">
        <v>1166.99</v>
      </c>
      <c r="G8050" s="32">
        <v>0.9</v>
      </c>
      <c r="H8050" s="32">
        <v>8</v>
      </c>
      <c r="I8050" s="34">
        <v>284.01</v>
      </c>
      <c r="J8050" s="34">
        <v>165375</v>
      </c>
      <c r="K8050" s="32">
        <v>39</v>
      </c>
      <c r="L8050" s="32">
        <v>7</v>
      </c>
      <c r="M8050" s="32">
        <v>93.8</v>
      </c>
      <c r="N8050" s="47">
        <f t="shared" si="250"/>
        <v>7.0566288737717309E-3</v>
      </c>
      <c r="O8050" s="47">
        <f t="shared" si="251"/>
        <v>1.7173696145124716E-3</v>
      </c>
    </row>
    <row r="8051" spans="1:15">
      <c r="A8051" s="32" t="s">
        <v>1709</v>
      </c>
      <c r="B8051" s="32" t="s">
        <v>1360</v>
      </c>
      <c r="C8051" s="32" t="s">
        <v>52</v>
      </c>
      <c r="D8051" s="32">
        <v>30045</v>
      </c>
      <c r="E8051" s="32">
        <v>1</v>
      </c>
      <c r="F8051" s="32">
        <v>1166.99</v>
      </c>
      <c r="G8051" s="32">
        <v>0.9</v>
      </c>
      <c r="H8051" s="32">
        <v>8</v>
      </c>
      <c r="I8051" s="34">
        <v>293.45</v>
      </c>
      <c r="J8051" s="34">
        <v>165375</v>
      </c>
      <c r="K8051" s="32">
        <v>39</v>
      </c>
      <c r="L8051" s="32">
        <v>7</v>
      </c>
      <c r="M8051" s="32">
        <v>93.8</v>
      </c>
      <c r="N8051" s="47">
        <f t="shared" si="250"/>
        <v>7.0566288737717309E-3</v>
      </c>
      <c r="O8051" s="47">
        <f t="shared" si="251"/>
        <v>1.7744520030234315E-3</v>
      </c>
    </row>
    <row r="8052" spans="1:15">
      <c r="A8052" s="32" t="s">
        <v>1709</v>
      </c>
      <c r="B8052" s="32" t="s">
        <v>1361</v>
      </c>
      <c r="C8052" s="32" t="s">
        <v>52</v>
      </c>
      <c r="D8052" s="32">
        <v>30045</v>
      </c>
      <c r="E8052" s="32">
        <v>1</v>
      </c>
      <c r="F8052" s="32">
        <v>1166.99</v>
      </c>
      <c r="G8052" s="32">
        <v>0.9</v>
      </c>
      <c r="H8052" s="32">
        <v>8</v>
      </c>
      <c r="I8052" s="34">
        <v>1176.51</v>
      </c>
      <c r="J8052" s="34">
        <v>165375</v>
      </c>
      <c r="K8052" s="32">
        <v>39</v>
      </c>
      <c r="L8052" s="32">
        <v>7</v>
      </c>
      <c r="M8052" s="32">
        <v>93.8</v>
      </c>
      <c r="N8052" s="47">
        <f t="shared" si="250"/>
        <v>7.0566288737717309E-3</v>
      </c>
      <c r="O8052" s="47">
        <f t="shared" si="251"/>
        <v>7.1141950113378684E-3</v>
      </c>
    </row>
    <row r="8053" spans="1:15">
      <c r="A8053" s="32" t="s">
        <v>1709</v>
      </c>
      <c r="B8053" s="32" t="s">
        <v>1362</v>
      </c>
      <c r="C8053" s="32" t="s">
        <v>52</v>
      </c>
      <c r="D8053" s="32">
        <v>30045</v>
      </c>
      <c r="E8053" s="32">
        <v>1</v>
      </c>
      <c r="F8053" s="32">
        <v>1166.99</v>
      </c>
      <c r="G8053" s="32">
        <v>0.9</v>
      </c>
      <c r="H8053" s="32">
        <v>8</v>
      </c>
      <c r="I8053" s="34">
        <v>233.24</v>
      </c>
      <c r="J8053" s="34">
        <v>165375</v>
      </c>
      <c r="K8053" s="32">
        <v>39</v>
      </c>
      <c r="L8053" s="32">
        <v>7</v>
      </c>
      <c r="M8053" s="32">
        <v>93.8</v>
      </c>
      <c r="N8053" s="47">
        <f t="shared" si="250"/>
        <v>7.0566288737717309E-3</v>
      </c>
      <c r="O8053" s="47">
        <f t="shared" si="251"/>
        <v>1.4103703703703704E-3</v>
      </c>
    </row>
    <row r="8054" spans="1:15">
      <c r="A8054" s="32" t="s">
        <v>1709</v>
      </c>
      <c r="B8054" s="32" t="s">
        <v>1363</v>
      </c>
      <c r="C8054" s="32" t="s">
        <v>52</v>
      </c>
      <c r="D8054" s="32">
        <v>30045</v>
      </c>
      <c r="E8054" s="32">
        <v>1</v>
      </c>
      <c r="F8054" s="32">
        <v>1202</v>
      </c>
      <c r="G8054" s="32">
        <v>0.89500000000000002</v>
      </c>
      <c r="H8054" s="32">
        <v>9</v>
      </c>
      <c r="I8054" s="34">
        <v>197.33</v>
      </c>
      <c r="J8054" s="34">
        <v>173643.75</v>
      </c>
      <c r="K8054" s="32">
        <v>39</v>
      </c>
      <c r="L8054" s="32">
        <v>7</v>
      </c>
      <c r="M8054" s="32">
        <v>93.8</v>
      </c>
      <c r="N8054" s="47">
        <f t="shared" si="250"/>
        <v>6.9222186228988947E-3</v>
      </c>
      <c r="O8054" s="47">
        <f t="shared" si="251"/>
        <v>1.1364071554547746E-3</v>
      </c>
    </row>
    <row r="8055" spans="1:15">
      <c r="A8055" s="32" t="s">
        <v>1709</v>
      </c>
      <c r="B8055" s="32" t="s">
        <v>1364</v>
      </c>
      <c r="C8055" s="32" t="s">
        <v>52</v>
      </c>
      <c r="D8055" s="32">
        <v>30045</v>
      </c>
      <c r="E8055" s="32">
        <v>1</v>
      </c>
      <c r="F8055" s="32">
        <v>1202</v>
      </c>
      <c r="G8055" s="32">
        <v>0.90500000000000003</v>
      </c>
      <c r="H8055" s="32">
        <v>8</v>
      </c>
      <c r="I8055" s="34">
        <v>797.16</v>
      </c>
      <c r="J8055" s="34">
        <v>173643.75</v>
      </c>
      <c r="K8055" s="32">
        <v>39</v>
      </c>
      <c r="L8055" s="32">
        <v>7</v>
      </c>
      <c r="M8055" s="32">
        <v>93.8</v>
      </c>
      <c r="N8055" s="47">
        <f t="shared" si="250"/>
        <v>6.9222186228988947E-3</v>
      </c>
      <c r="O8055" s="47">
        <f t="shared" si="251"/>
        <v>4.5907785336356767E-3</v>
      </c>
    </row>
    <row r="8056" spans="1:15">
      <c r="A8056" s="32" t="s">
        <v>1709</v>
      </c>
      <c r="B8056" s="32" t="s">
        <v>1365</v>
      </c>
      <c r="C8056" s="32" t="s">
        <v>52</v>
      </c>
      <c r="D8056" s="32">
        <v>30045</v>
      </c>
      <c r="E8056" s="32">
        <v>1</v>
      </c>
      <c r="F8056" s="32">
        <v>1202</v>
      </c>
      <c r="G8056" s="32">
        <v>0.89400000000000002</v>
      </c>
      <c r="H8056" s="32">
        <v>9</v>
      </c>
      <c r="I8056" s="34">
        <v>342.77</v>
      </c>
      <c r="J8056" s="34">
        <v>173643.75</v>
      </c>
      <c r="K8056" s="32">
        <v>39</v>
      </c>
      <c r="L8056" s="32">
        <v>7</v>
      </c>
      <c r="M8056" s="32">
        <v>93.8</v>
      </c>
      <c r="N8056" s="47">
        <f t="shared" si="250"/>
        <v>6.9222186228988947E-3</v>
      </c>
      <c r="O8056" s="47">
        <f t="shared" si="251"/>
        <v>1.9739840909908934E-3</v>
      </c>
    </row>
    <row r="8057" spans="1:15">
      <c r="A8057" s="32" t="s">
        <v>1709</v>
      </c>
      <c r="B8057" s="32" t="s">
        <v>1366</v>
      </c>
      <c r="C8057" s="32" t="s">
        <v>52</v>
      </c>
      <c r="D8057" s="32">
        <v>30045</v>
      </c>
      <c r="E8057" s="32">
        <v>1</v>
      </c>
      <c r="F8057" s="32">
        <v>1202</v>
      </c>
      <c r="G8057" s="32">
        <v>0.90700000000000003</v>
      </c>
      <c r="H8057" s="32">
        <v>8</v>
      </c>
      <c r="I8057" s="34">
        <v>291.56</v>
      </c>
      <c r="J8057" s="34">
        <v>173643.75</v>
      </c>
      <c r="K8057" s="32">
        <v>39</v>
      </c>
      <c r="L8057" s="32">
        <v>7</v>
      </c>
      <c r="M8057" s="32">
        <v>93.8</v>
      </c>
      <c r="N8057" s="47">
        <f t="shared" si="250"/>
        <v>6.9222186228988947E-3</v>
      </c>
      <c r="O8057" s="47">
        <f t="shared" si="251"/>
        <v>1.6790699348522477E-3</v>
      </c>
    </row>
    <row r="8058" spans="1:15">
      <c r="A8058" s="32" t="s">
        <v>1709</v>
      </c>
      <c r="B8058" s="32" t="s">
        <v>1367</v>
      </c>
      <c r="C8058" s="32" t="s">
        <v>52</v>
      </c>
      <c r="D8058" s="32">
        <v>30045</v>
      </c>
      <c r="E8058" s="32">
        <v>1</v>
      </c>
      <c r="F8058" s="32">
        <v>1238.06</v>
      </c>
      <c r="G8058" s="32">
        <v>0.89300000000000002</v>
      </c>
      <c r="H8058" s="32">
        <v>9</v>
      </c>
      <c r="I8058" s="34">
        <v>113.6</v>
      </c>
      <c r="J8058" s="34">
        <v>182325.94</v>
      </c>
      <c r="K8058" s="32">
        <v>39</v>
      </c>
      <c r="L8058" s="32">
        <v>7</v>
      </c>
      <c r="M8058" s="32">
        <v>93.8</v>
      </c>
      <c r="N8058" s="47">
        <f t="shared" si="250"/>
        <v>6.7903667464980569E-3</v>
      </c>
      <c r="O8058" s="47">
        <f t="shared" si="251"/>
        <v>6.2305999903250182E-4</v>
      </c>
    </row>
    <row r="8059" spans="1:15">
      <c r="A8059" s="32" t="s">
        <v>1709</v>
      </c>
      <c r="B8059" s="32" t="s">
        <v>1368</v>
      </c>
      <c r="C8059" s="32" t="s">
        <v>52</v>
      </c>
      <c r="D8059" s="32">
        <v>30045</v>
      </c>
      <c r="E8059" s="32">
        <v>1</v>
      </c>
      <c r="F8059" s="32">
        <v>1238.06</v>
      </c>
      <c r="G8059" s="32">
        <v>0.89400000000000002</v>
      </c>
      <c r="H8059" s="32">
        <v>9</v>
      </c>
      <c r="I8059" s="34">
        <v>134.81</v>
      </c>
      <c r="J8059" s="34">
        <v>182325.94</v>
      </c>
      <c r="K8059" s="32">
        <v>39</v>
      </c>
      <c r="L8059" s="32">
        <v>7</v>
      </c>
      <c r="M8059" s="32">
        <v>93.8</v>
      </c>
      <c r="N8059" s="47">
        <f t="shared" si="250"/>
        <v>6.7903667464980569E-3</v>
      </c>
      <c r="O8059" s="47">
        <f t="shared" si="251"/>
        <v>7.3939012737298925E-4</v>
      </c>
    </row>
    <row r="8060" spans="1:15">
      <c r="A8060" s="32" t="s">
        <v>1709</v>
      </c>
      <c r="B8060" s="32" t="s">
        <v>1369</v>
      </c>
      <c r="C8060" s="32" t="s">
        <v>52</v>
      </c>
      <c r="D8060" s="32">
        <v>30045</v>
      </c>
      <c r="E8060" s="32">
        <v>1</v>
      </c>
      <c r="F8060" s="32">
        <v>1238.06</v>
      </c>
      <c r="G8060" s="32">
        <v>0.93300000000000005</v>
      </c>
      <c r="H8060" s="32">
        <v>6</v>
      </c>
      <c r="I8060" s="34">
        <v>370.62</v>
      </c>
      <c r="J8060" s="34">
        <v>182325.94</v>
      </c>
      <c r="K8060" s="32">
        <v>39</v>
      </c>
      <c r="L8060" s="32">
        <v>7</v>
      </c>
      <c r="M8060" s="32">
        <v>93.8</v>
      </c>
      <c r="N8060" s="47">
        <f t="shared" si="250"/>
        <v>6.7903667464980569E-3</v>
      </c>
      <c r="O8060" s="47">
        <f t="shared" si="251"/>
        <v>2.0327332468435375E-3</v>
      </c>
    </row>
    <row r="8061" spans="1:15">
      <c r="A8061" s="32" t="s">
        <v>1709</v>
      </c>
      <c r="B8061" s="32" t="s">
        <v>1370</v>
      </c>
      <c r="C8061" s="32" t="s">
        <v>52</v>
      </c>
      <c r="D8061" s="32">
        <v>30045</v>
      </c>
      <c r="E8061" s="32">
        <v>1</v>
      </c>
      <c r="F8061" s="32">
        <v>1238.06</v>
      </c>
      <c r="G8061" s="32">
        <v>0.89200000000000002</v>
      </c>
      <c r="H8061" s="32">
        <v>9</v>
      </c>
      <c r="I8061" s="34">
        <v>732.31</v>
      </c>
      <c r="J8061" s="34">
        <v>182325.94</v>
      </c>
      <c r="K8061" s="32">
        <v>39</v>
      </c>
      <c r="L8061" s="32">
        <v>7</v>
      </c>
      <c r="M8061" s="32">
        <v>93.8</v>
      </c>
      <c r="N8061" s="47">
        <f t="shared" si="250"/>
        <v>6.7903667464980569E-3</v>
      </c>
      <c r="O8061" s="47">
        <f t="shared" si="251"/>
        <v>4.016488273692706E-3</v>
      </c>
    </row>
    <row r="8062" spans="1:15">
      <c r="A8062" s="32" t="s">
        <v>1709</v>
      </c>
      <c r="B8062" s="32" t="s">
        <v>1371</v>
      </c>
      <c r="C8062" s="32" t="s">
        <v>52</v>
      </c>
      <c r="D8062" s="32">
        <v>30045</v>
      </c>
      <c r="E8062" s="32">
        <v>1</v>
      </c>
      <c r="F8062" s="32">
        <v>1275.2</v>
      </c>
      <c r="G8062" s="32">
        <v>0.91500000000000004</v>
      </c>
      <c r="H8062" s="32">
        <v>7</v>
      </c>
      <c r="I8062" s="34">
        <v>184.8</v>
      </c>
      <c r="J8062" s="34">
        <v>191442.23</v>
      </c>
      <c r="K8062" s="32">
        <v>39</v>
      </c>
      <c r="L8062" s="32">
        <v>7</v>
      </c>
      <c r="M8062" s="32">
        <v>93.8</v>
      </c>
      <c r="N8062" s="47">
        <f t="shared" si="250"/>
        <v>6.6610172687603985E-3</v>
      </c>
      <c r="O8062" s="47">
        <f t="shared" si="251"/>
        <v>9.6530425914909156E-4</v>
      </c>
    </row>
    <row r="8063" spans="1:15">
      <c r="A8063" s="32" t="s">
        <v>1709</v>
      </c>
      <c r="B8063" s="32" t="s">
        <v>1372</v>
      </c>
      <c r="C8063" s="32" t="s">
        <v>52</v>
      </c>
      <c r="D8063" s="32">
        <v>30045</v>
      </c>
      <c r="E8063" s="32">
        <v>1</v>
      </c>
      <c r="F8063" s="32">
        <v>1275.2</v>
      </c>
      <c r="G8063" s="32">
        <v>0.94199999999999995</v>
      </c>
      <c r="H8063" s="32">
        <v>5</v>
      </c>
      <c r="I8063" s="34">
        <v>338.05</v>
      </c>
      <c r="J8063" s="34">
        <v>191442.23</v>
      </c>
      <c r="K8063" s="32">
        <v>39</v>
      </c>
      <c r="L8063" s="32">
        <v>7</v>
      </c>
      <c r="M8063" s="32">
        <v>93.8</v>
      </c>
      <c r="N8063" s="47">
        <f t="shared" si="250"/>
        <v>6.6610172687603985E-3</v>
      </c>
      <c r="O8063" s="47">
        <f t="shared" si="251"/>
        <v>1.7658068441847967E-3</v>
      </c>
    </row>
    <row r="8064" spans="1:15">
      <c r="A8064" s="32" t="s">
        <v>1709</v>
      </c>
      <c r="B8064" s="32" t="s">
        <v>1373</v>
      </c>
      <c r="C8064" s="32" t="s">
        <v>52</v>
      </c>
      <c r="D8064" s="32">
        <v>30045</v>
      </c>
      <c r="E8064" s="32">
        <v>1</v>
      </c>
      <c r="F8064" s="32">
        <v>1275.2</v>
      </c>
      <c r="G8064" s="32">
        <v>0.94</v>
      </c>
      <c r="H8064" s="32">
        <v>5</v>
      </c>
      <c r="I8064" s="34">
        <v>660.66</v>
      </c>
      <c r="J8064" s="34">
        <v>191442.23</v>
      </c>
      <c r="K8064" s="32">
        <v>39</v>
      </c>
      <c r="L8064" s="32">
        <v>7</v>
      </c>
      <c r="M8064" s="32">
        <v>93.8</v>
      </c>
      <c r="N8064" s="47">
        <f t="shared" si="250"/>
        <v>6.6610172687603985E-3</v>
      </c>
      <c r="O8064" s="47">
        <f t="shared" si="251"/>
        <v>3.450962726458002E-3</v>
      </c>
    </row>
    <row r="8065" spans="1:15">
      <c r="A8065" s="32" t="s">
        <v>1709</v>
      </c>
      <c r="B8065" s="32" t="s">
        <v>1374</v>
      </c>
      <c r="C8065" s="32" t="s">
        <v>52</v>
      </c>
      <c r="D8065" s="32">
        <v>30045</v>
      </c>
      <c r="E8065" s="32">
        <v>1</v>
      </c>
      <c r="F8065" s="32">
        <v>1275.2</v>
      </c>
      <c r="G8065" s="32">
        <v>0.92100000000000004</v>
      </c>
      <c r="H8065" s="32">
        <v>7</v>
      </c>
      <c r="I8065" s="34">
        <v>759.16</v>
      </c>
      <c r="J8065" s="34">
        <v>191442.23</v>
      </c>
      <c r="K8065" s="32">
        <v>39</v>
      </c>
      <c r="L8065" s="32">
        <v>7</v>
      </c>
      <c r="M8065" s="32">
        <v>93.8</v>
      </c>
      <c r="N8065" s="47">
        <f t="shared" si="250"/>
        <v>6.6610172687603985E-3</v>
      </c>
      <c r="O8065" s="47">
        <f t="shared" si="251"/>
        <v>3.9654782541971014E-3</v>
      </c>
    </row>
    <row r="8066" spans="1:15">
      <c r="A8066" s="32" t="s">
        <v>1710</v>
      </c>
      <c r="B8066" s="32" t="s">
        <v>1351</v>
      </c>
      <c r="C8066" s="32" t="s">
        <v>66</v>
      </c>
      <c r="D8066" s="32">
        <v>30032</v>
      </c>
      <c r="E8066" s="32">
        <v>4</v>
      </c>
      <c r="F8066" s="32">
        <v>1640</v>
      </c>
      <c r="G8066" s="32">
        <v>0.88800000000000001</v>
      </c>
      <c r="H8066" s="32">
        <v>10</v>
      </c>
      <c r="I8066" s="34">
        <v>514.69000000000005</v>
      </c>
      <c r="J8066" s="34">
        <v>492000</v>
      </c>
      <c r="K8066" s="32">
        <v>78</v>
      </c>
      <c r="L8066" s="32">
        <v>5</v>
      </c>
      <c r="M8066" s="32">
        <v>88.7</v>
      </c>
      <c r="N8066" s="47">
        <f t="shared" si="250"/>
        <v>3.3333333333333335E-3</v>
      </c>
      <c r="O8066" s="47">
        <f t="shared" si="251"/>
        <v>1.0461178861788619E-3</v>
      </c>
    </row>
    <row r="8067" spans="1:15">
      <c r="A8067" s="32" t="s">
        <v>1710</v>
      </c>
      <c r="B8067" s="32" t="s">
        <v>1352</v>
      </c>
      <c r="C8067" s="32" t="s">
        <v>66</v>
      </c>
      <c r="D8067" s="32">
        <v>30032</v>
      </c>
      <c r="E8067" s="32">
        <v>4</v>
      </c>
      <c r="F8067" s="32">
        <v>1640</v>
      </c>
      <c r="G8067" s="32">
        <v>0.84</v>
      </c>
      <c r="H8067" s="32">
        <v>14</v>
      </c>
      <c r="I8067" s="34">
        <v>308.56</v>
      </c>
      <c r="J8067" s="34">
        <v>492000</v>
      </c>
      <c r="K8067" s="32">
        <v>78</v>
      </c>
      <c r="L8067" s="32">
        <v>5</v>
      </c>
      <c r="M8067" s="32">
        <v>88.7</v>
      </c>
      <c r="N8067" s="47">
        <f t="shared" ref="N8067:N8130" si="252">F8067/J8067</f>
        <v>3.3333333333333335E-3</v>
      </c>
      <c r="O8067" s="47">
        <f t="shared" ref="O8067:O8130" si="253">I8067/J8067</f>
        <v>6.2715447154471549E-4</v>
      </c>
    </row>
    <row r="8068" spans="1:15">
      <c r="A8068" s="32" t="s">
        <v>1710</v>
      </c>
      <c r="B8068" s="32" t="s">
        <v>1353</v>
      </c>
      <c r="C8068" s="32" t="s">
        <v>66</v>
      </c>
      <c r="D8068" s="32">
        <v>30032</v>
      </c>
      <c r="E8068" s="32">
        <v>4</v>
      </c>
      <c r="F8068" s="32">
        <v>1640</v>
      </c>
      <c r="G8068" s="32">
        <v>0.85699999999999998</v>
      </c>
      <c r="H8068" s="32">
        <v>12</v>
      </c>
      <c r="I8068" s="34">
        <v>556.45000000000005</v>
      </c>
      <c r="J8068" s="34">
        <v>492000</v>
      </c>
      <c r="K8068" s="32">
        <v>78</v>
      </c>
      <c r="L8068" s="32">
        <v>5</v>
      </c>
      <c r="M8068" s="32">
        <v>88.7</v>
      </c>
      <c r="N8068" s="47">
        <f t="shared" si="252"/>
        <v>3.3333333333333335E-3</v>
      </c>
      <c r="O8068" s="47">
        <f t="shared" si="253"/>
        <v>1.1309959349593496E-3</v>
      </c>
    </row>
    <row r="8069" spans="1:15">
      <c r="A8069" s="32" t="s">
        <v>1710</v>
      </c>
      <c r="B8069" s="32" t="s">
        <v>1354</v>
      </c>
      <c r="C8069" s="32" t="s">
        <v>66</v>
      </c>
      <c r="D8069" s="32">
        <v>30032</v>
      </c>
      <c r="E8069" s="32">
        <v>4</v>
      </c>
      <c r="F8069" s="32">
        <v>1640</v>
      </c>
      <c r="G8069" s="32">
        <v>0.85299999999999998</v>
      </c>
      <c r="H8069" s="32">
        <v>13</v>
      </c>
      <c r="I8069" s="34">
        <v>322.18</v>
      </c>
      <c r="J8069" s="34">
        <v>492000</v>
      </c>
      <c r="K8069" s="32">
        <v>78</v>
      </c>
      <c r="L8069" s="32">
        <v>5</v>
      </c>
      <c r="M8069" s="32">
        <v>88.7</v>
      </c>
      <c r="N8069" s="47">
        <f t="shared" si="252"/>
        <v>3.3333333333333335E-3</v>
      </c>
      <c r="O8069" s="47">
        <f t="shared" si="253"/>
        <v>6.5483739837398378E-4</v>
      </c>
    </row>
    <row r="8070" spans="1:15">
      <c r="A8070" s="32" t="s">
        <v>1710</v>
      </c>
      <c r="B8070" s="32" t="s">
        <v>1355</v>
      </c>
      <c r="C8070" s="32" t="s">
        <v>66</v>
      </c>
      <c r="D8070" s="32">
        <v>30032</v>
      </c>
      <c r="E8070" s="32">
        <v>4</v>
      </c>
      <c r="F8070" s="32">
        <v>1689.2</v>
      </c>
      <c r="G8070" s="32">
        <v>0.84</v>
      </c>
      <c r="H8070" s="32">
        <v>14</v>
      </c>
      <c r="I8070" s="34">
        <v>614.32000000000005</v>
      </c>
      <c r="J8070" s="34">
        <v>516600</v>
      </c>
      <c r="K8070" s="32">
        <v>78</v>
      </c>
      <c r="L8070" s="32">
        <v>5</v>
      </c>
      <c r="M8070" s="32">
        <v>88.7</v>
      </c>
      <c r="N8070" s="47">
        <f t="shared" si="252"/>
        <v>3.2698412698412699E-3</v>
      </c>
      <c r="O8070" s="47">
        <f t="shared" si="253"/>
        <v>1.1891598915989162E-3</v>
      </c>
    </row>
    <row r="8071" spans="1:15">
      <c r="A8071" s="32" t="s">
        <v>1710</v>
      </c>
      <c r="B8071" s="32" t="s">
        <v>1356</v>
      </c>
      <c r="C8071" s="32" t="s">
        <v>66</v>
      </c>
      <c r="D8071" s="32">
        <v>30032</v>
      </c>
      <c r="E8071" s="32">
        <v>4</v>
      </c>
      <c r="F8071" s="32">
        <v>1689.2</v>
      </c>
      <c r="G8071" s="32">
        <v>0.79</v>
      </c>
      <c r="H8071" s="32">
        <v>18</v>
      </c>
      <c r="I8071" s="34">
        <v>399.88</v>
      </c>
      <c r="J8071" s="34">
        <v>516600</v>
      </c>
      <c r="K8071" s="32">
        <v>78</v>
      </c>
      <c r="L8071" s="32">
        <v>5</v>
      </c>
      <c r="M8071" s="32">
        <v>88.7</v>
      </c>
      <c r="N8071" s="47">
        <f t="shared" si="252"/>
        <v>3.2698412698412699E-3</v>
      </c>
      <c r="O8071" s="47">
        <f t="shared" si="253"/>
        <v>7.7406116918312035E-4</v>
      </c>
    </row>
    <row r="8072" spans="1:15">
      <c r="A8072" s="32" t="s">
        <v>1710</v>
      </c>
      <c r="B8072" s="32" t="s">
        <v>1357</v>
      </c>
      <c r="C8072" s="32" t="s">
        <v>66</v>
      </c>
      <c r="D8072" s="32">
        <v>30032</v>
      </c>
      <c r="E8072" s="32">
        <v>4</v>
      </c>
      <c r="F8072" s="32">
        <v>1689.2</v>
      </c>
      <c r="G8072" s="32">
        <v>0.79</v>
      </c>
      <c r="H8072" s="32">
        <v>18</v>
      </c>
      <c r="I8072" s="34">
        <v>285.60000000000002</v>
      </c>
      <c r="J8072" s="34">
        <v>516600</v>
      </c>
      <c r="K8072" s="32">
        <v>78</v>
      </c>
      <c r="L8072" s="32">
        <v>5</v>
      </c>
      <c r="M8072" s="32">
        <v>88.7</v>
      </c>
      <c r="N8072" s="47">
        <f t="shared" si="252"/>
        <v>3.2698412698412699E-3</v>
      </c>
      <c r="O8072" s="47">
        <f t="shared" si="253"/>
        <v>5.5284552845528457E-4</v>
      </c>
    </row>
    <row r="8073" spans="1:15">
      <c r="A8073" s="32" t="s">
        <v>1710</v>
      </c>
      <c r="B8073" s="32" t="s">
        <v>1358</v>
      </c>
      <c r="C8073" s="32" t="s">
        <v>66</v>
      </c>
      <c r="D8073" s="32">
        <v>30032</v>
      </c>
      <c r="E8073" s="32">
        <v>4</v>
      </c>
      <c r="F8073" s="32">
        <v>1689.2</v>
      </c>
      <c r="G8073" s="32">
        <v>0.79</v>
      </c>
      <c r="H8073" s="32">
        <v>18</v>
      </c>
      <c r="I8073" s="34">
        <v>273.54000000000002</v>
      </c>
      <c r="J8073" s="34">
        <v>516600</v>
      </c>
      <c r="K8073" s="32">
        <v>78</v>
      </c>
      <c r="L8073" s="32">
        <v>5</v>
      </c>
      <c r="M8073" s="32">
        <v>88.7</v>
      </c>
      <c r="N8073" s="47">
        <f t="shared" si="252"/>
        <v>3.2698412698412699E-3</v>
      </c>
      <c r="O8073" s="47">
        <f t="shared" si="253"/>
        <v>5.2950058072009291E-4</v>
      </c>
    </row>
    <row r="8074" spans="1:15">
      <c r="A8074" s="32" t="s">
        <v>1710</v>
      </c>
      <c r="B8074" s="32" t="s">
        <v>1359</v>
      </c>
      <c r="C8074" s="32" t="s">
        <v>66</v>
      </c>
      <c r="D8074" s="32">
        <v>30032</v>
      </c>
      <c r="E8074" s="32">
        <v>4</v>
      </c>
      <c r="F8074" s="32">
        <v>1739.88</v>
      </c>
      <c r="G8074" s="32">
        <v>0.85</v>
      </c>
      <c r="H8074" s="32">
        <v>13</v>
      </c>
      <c r="I8074" s="34">
        <v>292.39</v>
      </c>
      <c r="J8074" s="34">
        <v>542430</v>
      </c>
      <c r="K8074" s="32">
        <v>78</v>
      </c>
      <c r="L8074" s="32">
        <v>5</v>
      </c>
      <c r="M8074" s="32">
        <v>88.7</v>
      </c>
      <c r="N8074" s="47">
        <f t="shared" si="252"/>
        <v>3.2075659532105529E-3</v>
      </c>
      <c r="O8074" s="47">
        <f t="shared" si="253"/>
        <v>5.3903729513485614E-4</v>
      </c>
    </row>
    <row r="8075" spans="1:15">
      <c r="A8075" s="32" t="s">
        <v>1710</v>
      </c>
      <c r="B8075" s="32" t="s">
        <v>1360</v>
      </c>
      <c r="C8075" s="32" t="s">
        <v>66</v>
      </c>
      <c r="D8075" s="32">
        <v>30032</v>
      </c>
      <c r="E8075" s="32">
        <v>4</v>
      </c>
      <c r="F8075" s="32">
        <v>1739.88</v>
      </c>
      <c r="G8075" s="32">
        <v>0.85</v>
      </c>
      <c r="H8075" s="32">
        <v>13</v>
      </c>
      <c r="I8075" s="34">
        <v>368.1</v>
      </c>
      <c r="J8075" s="34">
        <v>542430</v>
      </c>
      <c r="K8075" s="32">
        <v>78</v>
      </c>
      <c r="L8075" s="32">
        <v>5</v>
      </c>
      <c r="M8075" s="32">
        <v>88.7</v>
      </c>
      <c r="N8075" s="47">
        <f t="shared" si="252"/>
        <v>3.2075659532105529E-3</v>
      </c>
      <c r="O8075" s="47">
        <f t="shared" si="253"/>
        <v>6.7861290857806542E-4</v>
      </c>
    </row>
    <row r="8076" spans="1:15">
      <c r="A8076" s="32" t="s">
        <v>1710</v>
      </c>
      <c r="B8076" s="32" t="s">
        <v>1361</v>
      </c>
      <c r="C8076" s="32" t="s">
        <v>66</v>
      </c>
      <c r="D8076" s="32">
        <v>30032</v>
      </c>
      <c r="E8076" s="32">
        <v>4</v>
      </c>
      <c r="F8076" s="32">
        <v>1739.88</v>
      </c>
      <c r="G8076" s="32">
        <v>0.85</v>
      </c>
      <c r="H8076" s="32">
        <v>13</v>
      </c>
      <c r="I8076" s="34">
        <v>389.33</v>
      </c>
      <c r="J8076" s="34">
        <v>542430</v>
      </c>
      <c r="K8076" s="32">
        <v>78</v>
      </c>
      <c r="L8076" s="32">
        <v>5</v>
      </c>
      <c r="M8076" s="32">
        <v>88.7</v>
      </c>
      <c r="N8076" s="47">
        <f t="shared" si="252"/>
        <v>3.2075659532105529E-3</v>
      </c>
      <c r="O8076" s="47">
        <f t="shared" si="253"/>
        <v>7.1775159928470029E-4</v>
      </c>
    </row>
    <row r="8077" spans="1:15">
      <c r="A8077" s="32" t="s">
        <v>1710</v>
      </c>
      <c r="B8077" s="32" t="s">
        <v>1362</v>
      </c>
      <c r="C8077" s="32" t="s">
        <v>66</v>
      </c>
      <c r="D8077" s="32">
        <v>30032</v>
      </c>
      <c r="E8077" s="32">
        <v>4</v>
      </c>
      <c r="F8077" s="32">
        <v>1739.88</v>
      </c>
      <c r="G8077" s="32">
        <v>0.85</v>
      </c>
      <c r="H8077" s="32">
        <v>13</v>
      </c>
      <c r="I8077" s="34">
        <v>298.83999999999997</v>
      </c>
      <c r="J8077" s="34">
        <v>542430</v>
      </c>
      <c r="K8077" s="32">
        <v>78</v>
      </c>
      <c r="L8077" s="32">
        <v>5</v>
      </c>
      <c r="M8077" s="32">
        <v>88.7</v>
      </c>
      <c r="N8077" s="47">
        <f t="shared" si="252"/>
        <v>3.2075659532105529E-3</v>
      </c>
      <c r="O8077" s="47">
        <f t="shared" si="253"/>
        <v>5.5092823037073899E-4</v>
      </c>
    </row>
    <row r="8078" spans="1:15">
      <c r="A8078" s="32" t="s">
        <v>1710</v>
      </c>
      <c r="B8078" s="32" t="s">
        <v>1363</v>
      </c>
      <c r="C8078" s="32" t="s">
        <v>66</v>
      </c>
      <c r="D8078" s="32">
        <v>30032</v>
      </c>
      <c r="E8078" s="32">
        <v>4</v>
      </c>
      <c r="F8078" s="32">
        <v>1792.07</v>
      </c>
      <c r="G8078" s="32">
        <v>0.87</v>
      </c>
      <c r="H8078" s="32">
        <v>11</v>
      </c>
      <c r="I8078" s="34">
        <v>507.17</v>
      </c>
      <c r="J8078" s="34">
        <v>569551.5</v>
      </c>
      <c r="K8078" s="32">
        <v>78</v>
      </c>
      <c r="L8078" s="32">
        <v>5</v>
      </c>
      <c r="M8078" s="32">
        <v>88.7</v>
      </c>
      <c r="N8078" s="47">
        <f t="shared" si="252"/>
        <v>3.1464582219518341E-3</v>
      </c>
      <c r="O8078" s="47">
        <f t="shared" si="253"/>
        <v>8.9047259115286332E-4</v>
      </c>
    </row>
    <row r="8079" spans="1:15">
      <c r="A8079" s="32" t="s">
        <v>1710</v>
      </c>
      <c r="B8079" s="32" t="s">
        <v>1364</v>
      </c>
      <c r="C8079" s="32" t="s">
        <v>66</v>
      </c>
      <c r="D8079" s="32">
        <v>30032</v>
      </c>
      <c r="E8079" s="32">
        <v>4</v>
      </c>
      <c r="F8079" s="32">
        <v>1792.07</v>
      </c>
      <c r="G8079" s="32">
        <v>0.85899999999999999</v>
      </c>
      <c r="H8079" s="32">
        <v>12</v>
      </c>
      <c r="I8079" s="34">
        <v>265.74</v>
      </c>
      <c r="J8079" s="34">
        <v>569551.5</v>
      </c>
      <c r="K8079" s="32">
        <v>78</v>
      </c>
      <c r="L8079" s="32">
        <v>5</v>
      </c>
      <c r="M8079" s="32">
        <v>88.7</v>
      </c>
      <c r="N8079" s="47">
        <f t="shared" si="252"/>
        <v>3.1464582219518341E-3</v>
      </c>
      <c r="O8079" s="47">
        <f t="shared" si="253"/>
        <v>4.6657764925559848E-4</v>
      </c>
    </row>
    <row r="8080" spans="1:15">
      <c r="A8080" s="32" t="s">
        <v>1710</v>
      </c>
      <c r="B8080" s="32" t="s">
        <v>1365</v>
      </c>
      <c r="C8080" s="32" t="s">
        <v>66</v>
      </c>
      <c r="D8080" s="32">
        <v>30032</v>
      </c>
      <c r="E8080" s="32">
        <v>4</v>
      </c>
      <c r="F8080" s="32">
        <v>1792.07</v>
      </c>
      <c r="G8080" s="32">
        <v>0.879</v>
      </c>
      <c r="H8080" s="32">
        <v>10</v>
      </c>
      <c r="I8080" s="34">
        <v>744.92</v>
      </c>
      <c r="J8080" s="34">
        <v>569551.5</v>
      </c>
      <c r="K8080" s="32">
        <v>78</v>
      </c>
      <c r="L8080" s="32">
        <v>5</v>
      </c>
      <c r="M8080" s="32">
        <v>88.7</v>
      </c>
      <c r="N8080" s="47">
        <f t="shared" si="252"/>
        <v>3.1464582219518341E-3</v>
      </c>
      <c r="O8080" s="47">
        <f t="shared" si="253"/>
        <v>1.3079063087359088E-3</v>
      </c>
    </row>
    <row r="8081" spans="1:15">
      <c r="A8081" s="32" t="s">
        <v>1710</v>
      </c>
      <c r="B8081" s="32" t="s">
        <v>1366</v>
      </c>
      <c r="C8081" s="32" t="s">
        <v>66</v>
      </c>
      <c r="D8081" s="32">
        <v>30032</v>
      </c>
      <c r="E8081" s="32">
        <v>4</v>
      </c>
      <c r="F8081" s="32">
        <v>1792.07</v>
      </c>
      <c r="G8081" s="32">
        <v>0.875</v>
      </c>
      <c r="H8081" s="32">
        <v>11</v>
      </c>
      <c r="I8081" s="34">
        <v>793.7</v>
      </c>
      <c r="J8081" s="34">
        <v>569551.5</v>
      </c>
      <c r="K8081" s="32">
        <v>78</v>
      </c>
      <c r="L8081" s="32">
        <v>5</v>
      </c>
      <c r="M8081" s="32">
        <v>88.7</v>
      </c>
      <c r="N8081" s="47">
        <f t="shared" si="252"/>
        <v>3.1464582219518341E-3</v>
      </c>
      <c r="O8081" s="47">
        <f t="shared" si="253"/>
        <v>1.3935526462488467E-3</v>
      </c>
    </row>
    <row r="8082" spans="1:15">
      <c r="A8082" s="32" t="s">
        <v>1710</v>
      </c>
      <c r="B8082" s="32" t="s">
        <v>1367</v>
      </c>
      <c r="C8082" s="32" t="s">
        <v>66</v>
      </c>
      <c r="D8082" s="32">
        <v>30032</v>
      </c>
      <c r="E8082" s="32">
        <v>4</v>
      </c>
      <c r="F8082" s="32">
        <v>1845.83</v>
      </c>
      <c r="G8082" s="32">
        <v>0.876</v>
      </c>
      <c r="H8082" s="32">
        <v>11</v>
      </c>
      <c r="I8082" s="34">
        <v>758.28</v>
      </c>
      <c r="J8082" s="34">
        <v>598029.07999999996</v>
      </c>
      <c r="K8082" s="32">
        <v>78</v>
      </c>
      <c r="L8082" s="32">
        <v>5</v>
      </c>
      <c r="M8082" s="32">
        <v>88.7</v>
      </c>
      <c r="N8082" s="47">
        <f t="shared" si="252"/>
        <v>3.0865221470501069E-3</v>
      </c>
      <c r="O8082" s="47">
        <f t="shared" si="253"/>
        <v>1.2679650962792645E-3</v>
      </c>
    </row>
    <row r="8083" spans="1:15">
      <c r="A8083" s="32" t="s">
        <v>1710</v>
      </c>
      <c r="B8083" s="32" t="s">
        <v>1368</v>
      </c>
      <c r="C8083" s="32" t="s">
        <v>66</v>
      </c>
      <c r="D8083" s="32">
        <v>30032</v>
      </c>
      <c r="E8083" s="32">
        <v>4</v>
      </c>
      <c r="F8083" s="32">
        <v>1845.83</v>
      </c>
      <c r="G8083" s="32">
        <v>0.84499999999999997</v>
      </c>
      <c r="H8083" s="32">
        <v>13</v>
      </c>
      <c r="I8083" s="34">
        <v>407.73</v>
      </c>
      <c r="J8083" s="34">
        <v>598029.07999999996</v>
      </c>
      <c r="K8083" s="32">
        <v>78</v>
      </c>
      <c r="L8083" s="32">
        <v>5</v>
      </c>
      <c r="M8083" s="32">
        <v>88.7</v>
      </c>
      <c r="N8083" s="47">
        <f t="shared" si="252"/>
        <v>3.0865221470501069E-3</v>
      </c>
      <c r="O8083" s="47">
        <f t="shared" si="253"/>
        <v>6.8178958789094342E-4</v>
      </c>
    </row>
    <row r="8084" spans="1:15">
      <c r="A8084" s="32" t="s">
        <v>1710</v>
      </c>
      <c r="B8084" s="32" t="s">
        <v>1369</v>
      </c>
      <c r="C8084" s="32" t="s">
        <v>66</v>
      </c>
      <c r="D8084" s="32">
        <v>30032</v>
      </c>
      <c r="E8084" s="32">
        <v>4</v>
      </c>
      <c r="F8084" s="32">
        <v>1845.83</v>
      </c>
      <c r="G8084" s="32">
        <v>0.84299999999999997</v>
      </c>
      <c r="H8084" s="32">
        <v>14</v>
      </c>
      <c r="I8084" s="34">
        <v>772.74</v>
      </c>
      <c r="J8084" s="34">
        <v>598029.07999999996</v>
      </c>
      <c r="K8084" s="32">
        <v>78</v>
      </c>
      <c r="L8084" s="32">
        <v>5</v>
      </c>
      <c r="M8084" s="32">
        <v>88.7</v>
      </c>
      <c r="N8084" s="47">
        <f t="shared" si="252"/>
        <v>3.0865221470501069E-3</v>
      </c>
      <c r="O8084" s="47">
        <f t="shared" si="253"/>
        <v>1.2921445224703789E-3</v>
      </c>
    </row>
    <row r="8085" spans="1:15">
      <c r="A8085" s="32" t="s">
        <v>1710</v>
      </c>
      <c r="B8085" s="32" t="s">
        <v>1370</v>
      </c>
      <c r="C8085" s="32" t="s">
        <v>66</v>
      </c>
      <c r="D8085" s="32">
        <v>30032</v>
      </c>
      <c r="E8085" s="32">
        <v>4</v>
      </c>
      <c r="F8085" s="32">
        <v>1845.83</v>
      </c>
      <c r="G8085" s="32">
        <v>0.875</v>
      </c>
      <c r="H8085" s="32">
        <v>11</v>
      </c>
      <c r="I8085" s="34">
        <v>840.2</v>
      </c>
      <c r="J8085" s="34">
        <v>598029.07999999996</v>
      </c>
      <c r="K8085" s="32">
        <v>78</v>
      </c>
      <c r="L8085" s="32">
        <v>5</v>
      </c>
      <c r="M8085" s="32">
        <v>88.7</v>
      </c>
      <c r="N8085" s="47">
        <f t="shared" si="252"/>
        <v>3.0865221470501069E-3</v>
      </c>
      <c r="O8085" s="47">
        <f t="shared" si="253"/>
        <v>1.4049484015058267E-3</v>
      </c>
    </row>
    <row r="8086" spans="1:15">
      <c r="A8086" s="32" t="s">
        <v>1710</v>
      </c>
      <c r="B8086" s="32" t="s">
        <v>1371</v>
      </c>
      <c r="C8086" s="32" t="s">
        <v>66</v>
      </c>
      <c r="D8086" s="32">
        <v>30032</v>
      </c>
      <c r="E8086" s="32">
        <v>4</v>
      </c>
      <c r="F8086" s="32">
        <v>1901.21</v>
      </c>
      <c r="G8086" s="32">
        <v>0.86399999999999999</v>
      </c>
      <c r="H8086" s="32">
        <v>12</v>
      </c>
      <c r="I8086" s="34">
        <v>431.96</v>
      </c>
      <c r="J8086" s="34">
        <v>627930.53</v>
      </c>
      <c r="K8086" s="32">
        <v>78</v>
      </c>
      <c r="L8086" s="32">
        <v>5</v>
      </c>
      <c r="M8086" s="32">
        <v>88.7</v>
      </c>
      <c r="N8086" s="47">
        <f t="shared" si="252"/>
        <v>3.027739390215666E-3</v>
      </c>
      <c r="O8086" s="47">
        <f t="shared" si="253"/>
        <v>6.8791049226416803E-4</v>
      </c>
    </row>
    <row r="8087" spans="1:15">
      <c r="A8087" s="32" t="s">
        <v>1710</v>
      </c>
      <c r="B8087" s="32" t="s">
        <v>1372</v>
      </c>
      <c r="C8087" s="32" t="s">
        <v>66</v>
      </c>
      <c r="D8087" s="32">
        <v>30032</v>
      </c>
      <c r="E8087" s="32">
        <v>4</v>
      </c>
      <c r="F8087" s="32">
        <v>1901.21</v>
      </c>
      <c r="G8087" s="32">
        <v>0.86</v>
      </c>
      <c r="H8087" s="32">
        <v>12</v>
      </c>
      <c r="I8087" s="34">
        <v>680.7</v>
      </c>
      <c r="J8087" s="34">
        <v>627930.53</v>
      </c>
      <c r="K8087" s="32">
        <v>78</v>
      </c>
      <c r="L8087" s="32">
        <v>5</v>
      </c>
      <c r="M8087" s="32">
        <v>88.7</v>
      </c>
      <c r="N8087" s="47">
        <f t="shared" si="252"/>
        <v>3.027739390215666E-3</v>
      </c>
      <c r="O8087" s="47">
        <f t="shared" si="253"/>
        <v>1.0840371147426133E-3</v>
      </c>
    </row>
    <row r="8088" spans="1:15">
      <c r="A8088" s="32" t="s">
        <v>1710</v>
      </c>
      <c r="B8088" s="32" t="s">
        <v>1373</v>
      </c>
      <c r="C8088" s="32" t="s">
        <v>66</v>
      </c>
      <c r="D8088" s="32">
        <v>30032</v>
      </c>
      <c r="E8088" s="32">
        <v>4</v>
      </c>
      <c r="F8088" s="32">
        <v>1901.21</v>
      </c>
      <c r="G8088" s="32">
        <v>0.85899999999999999</v>
      </c>
      <c r="H8088" s="32">
        <v>12</v>
      </c>
      <c r="I8088" s="34">
        <v>693.63</v>
      </c>
      <c r="J8088" s="34">
        <v>627930.53</v>
      </c>
      <c r="K8088" s="32">
        <v>78</v>
      </c>
      <c r="L8088" s="32">
        <v>5</v>
      </c>
      <c r="M8088" s="32">
        <v>88.7</v>
      </c>
      <c r="N8088" s="47">
        <f t="shared" si="252"/>
        <v>3.027739390215666E-3</v>
      </c>
      <c r="O8088" s="47">
        <f t="shared" si="253"/>
        <v>1.1046285645642997E-3</v>
      </c>
    </row>
    <row r="8089" spans="1:15">
      <c r="A8089" s="32" t="s">
        <v>1710</v>
      </c>
      <c r="B8089" s="32" t="s">
        <v>1374</v>
      </c>
      <c r="C8089" s="32" t="s">
        <v>66</v>
      </c>
      <c r="D8089" s="32">
        <v>30032</v>
      </c>
      <c r="E8089" s="32">
        <v>4</v>
      </c>
      <c r="F8089" s="32">
        <v>1901.21</v>
      </c>
      <c r="G8089" s="32">
        <v>0.879</v>
      </c>
      <c r="H8089" s="32">
        <v>10</v>
      </c>
      <c r="I8089" s="34">
        <v>334.42</v>
      </c>
      <c r="J8089" s="34">
        <v>627930.53</v>
      </c>
      <c r="K8089" s="32">
        <v>78</v>
      </c>
      <c r="L8089" s="32">
        <v>5</v>
      </c>
      <c r="M8089" s="32">
        <v>88.7</v>
      </c>
      <c r="N8089" s="47">
        <f t="shared" si="252"/>
        <v>3.027739390215666E-3</v>
      </c>
      <c r="O8089" s="47">
        <f t="shared" si="253"/>
        <v>5.325748375381589E-4</v>
      </c>
    </row>
    <row r="8090" spans="1:15">
      <c r="A8090" s="32" t="s">
        <v>1711</v>
      </c>
      <c r="B8090" s="32" t="s">
        <v>1351</v>
      </c>
      <c r="C8090" s="32" t="s">
        <v>66</v>
      </c>
      <c r="D8090" s="32">
        <v>30319</v>
      </c>
      <c r="E8090" s="32">
        <v>2</v>
      </c>
      <c r="F8090" s="32">
        <v>1680</v>
      </c>
      <c r="G8090" s="32">
        <v>0.96799999999999997</v>
      </c>
      <c r="H8090" s="32">
        <v>2</v>
      </c>
      <c r="I8090" s="34">
        <v>239.44</v>
      </c>
      <c r="J8090" s="34">
        <v>360000</v>
      </c>
      <c r="K8090" s="32">
        <v>28</v>
      </c>
      <c r="L8090" s="32">
        <v>8</v>
      </c>
      <c r="M8090" s="32">
        <v>95.2</v>
      </c>
      <c r="N8090" s="47">
        <f t="shared" si="252"/>
        <v>4.6666666666666671E-3</v>
      </c>
      <c r="O8090" s="47">
        <f t="shared" si="253"/>
        <v>6.6511111111111111E-4</v>
      </c>
    </row>
    <row r="8091" spans="1:15">
      <c r="A8091" s="32" t="s">
        <v>1711</v>
      </c>
      <c r="B8091" s="32" t="s">
        <v>1352</v>
      </c>
      <c r="C8091" s="32" t="s">
        <v>66</v>
      </c>
      <c r="D8091" s="32">
        <v>30319</v>
      </c>
      <c r="E8091" s="32">
        <v>2</v>
      </c>
      <c r="F8091" s="32">
        <v>1680</v>
      </c>
      <c r="G8091" s="32">
        <v>0.92800000000000005</v>
      </c>
      <c r="H8091" s="32">
        <v>6</v>
      </c>
      <c r="I8091" s="34">
        <v>621.96</v>
      </c>
      <c r="J8091" s="34">
        <v>360000</v>
      </c>
      <c r="K8091" s="32">
        <v>28</v>
      </c>
      <c r="L8091" s="32">
        <v>8</v>
      </c>
      <c r="M8091" s="32">
        <v>95.2</v>
      </c>
      <c r="N8091" s="47">
        <f t="shared" si="252"/>
        <v>4.6666666666666671E-3</v>
      </c>
      <c r="O8091" s="47">
        <f t="shared" si="253"/>
        <v>1.7276666666666668E-3</v>
      </c>
    </row>
    <row r="8092" spans="1:15">
      <c r="A8092" s="32" t="s">
        <v>1711</v>
      </c>
      <c r="B8092" s="32" t="s">
        <v>1353</v>
      </c>
      <c r="C8092" s="32" t="s">
        <v>66</v>
      </c>
      <c r="D8092" s="32">
        <v>30319</v>
      </c>
      <c r="E8092" s="32">
        <v>2</v>
      </c>
      <c r="F8092" s="32">
        <v>1680</v>
      </c>
      <c r="G8092" s="32">
        <v>0.96599999999999997</v>
      </c>
      <c r="H8092" s="32">
        <v>3</v>
      </c>
      <c r="I8092" s="34">
        <v>223.89</v>
      </c>
      <c r="J8092" s="34">
        <v>360000</v>
      </c>
      <c r="K8092" s="32">
        <v>28</v>
      </c>
      <c r="L8092" s="32">
        <v>8</v>
      </c>
      <c r="M8092" s="32">
        <v>95.2</v>
      </c>
      <c r="N8092" s="47">
        <f t="shared" si="252"/>
        <v>4.6666666666666671E-3</v>
      </c>
      <c r="O8092" s="47">
        <f t="shared" si="253"/>
        <v>6.2191666666666667E-4</v>
      </c>
    </row>
    <row r="8093" spans="1:15">
      <c r="A8093" s="32" t="s">
        <v>1711</v>
      </c>
      <c r="B8093" s="32" t="s">
        <v>1354</v>
      </c>
      <c r="C8093" s="32" t="s">
        <v>66</v>
      </c>
      <c r="D8093" s="32">
        <v>30319</v>
      </c>
      <c r="E8093" s="32">
        <v>2</v>
      </c>
      <c r="F8093" s="32">
        <v>1680</v>
      </c>
      <c r="G8093" s="32">
        <v>0.94099999999999995</v>
      </c>
      <c r="H8093" s="32">
        <v>5</v>
      </c>
      <c r="I8093" s="34">
        <v>247.29</v>
      </c>
      <c r="J8093" s="34">
        <v>360000</v>
      </c>
      <c r="K8093" s="32">
        <v>28</v>
      </c>
      <c r="L8093" s="32">
        <v>8</v>
      </c>
      <c r="M8093" s="32">
        <v>95.2</v>
      </c>
      <c r="N8093" s="47">
        <f t="shared" si="252"/>
        <v>4.6666666666666671E-3</v>
      </c>
      <c r="O8093" s="47">
        <f t="shared" si="253"/>
        <v>6.8691666666666662E-4</v>
      </c>
    </row>
    <row r="8094" spans="1:15">
      <c r="A8094" s="32" t="s">
        <v>1711</v>
      </c>
      <c r="B8094" s="32" t="s">
        <v>1355</v>
      </c>
      <c r="C8094" s="32" t="s">
        <v>66</v>
      </c>
      <c r="D8094" s="32">
        <v>30319</v>
      </c>
      <c r="E8094" s="32">
        <v>2</v>
      </c>
      <c r="F8094" s="32">
        <v>1730.4</v>
      </c>
      <c r="G8094" s="32">
        <v>0.91</v>
      </c>
      <c r="H8094" s="32">
        <v>8</v>
      </c>
      <c r="I8094" s="34">
        <v>653.69000000000005</v>
      </c>
      <c r="J8094" s="34">
        <v>378000</v>
      </c>
      <c r="K8094" s="32">
        <v>28</v>
      </c>
      <c r="L8094" s="32">
        <v>8</v>
      </c>
      <c r="M8094" s="32">
        <v>95.2</v>
      </c>
      <c r="N8094" s="47">
        <f t="shared" si="252"/>
        <v>4.5777777777777778E-3</v>
      </c>
      <c r="O8094" s="47">
        <f t="shared" si="253"/>
        <v>1.7293386243386244E-3</v>
      </c>
    </row>
    <row r="8095" spans="1:15">
      <c r="A8095" s="32" t="s">
        <v>1711</v>
      </c>
      <c r="B8095" s="32" t="s">
        <v>1356</v>
      </c>
      <c r="C8095" s="32" t="s">
        <v>66</v>
      </c>
      <c r="D8095" s="32">
        <v>30319</v>
      </c>
      <c r="E8095" s="32">
        <v>2</v>
      </c>
      <c r="F8095" s="32">
        <v>1730.4</v>
      </c>
      <c r="G8095" s="32">
        <v>0.86</v>
      </c>
      <c r="H8095" s="32">
        <v>12</v>
      </c>
      <c r="I8095" s="34">
        <v>212.57</v>
      </c>
      <c r="J8095" s="34">
        <v>378000</v>
      </c>
      <c r="K8095" s="32">
        <v>28</v>
      </c>
      <c r="L8095" s="32">
        <v>8</v>
      </c>
      <c r="M8095" s="32">
        <v>95.2</v>
      </c>
      <c r="N8095" s="47">
        <f t="shared" si="252"/>
        <v>4.5777777777777778E-3</v>
      </c>
      <c r="O8095" s="47">
        <f t="shared" si="253"/>
        <v>5.6235449735449737E-4</v>
      </c>
    </row>
    <row r="8096" spans="1:15">
      <c r="A8096" s="32" t="s">
        <v>1711</v>
      </c>
      <c r="B8096" s="32" t="s">
        <v>1357</v>
      </c>
      <c r="C8096" s="32" t="s">
        <v>66</v>
      </c>
      <c r="D8096" s="32">
        <v>30319</v>
      </c>
      <c r="E8096" s="32">
        <v>2</v>
      </c>
      <c r="F8096" s="32">
        <v>1730.4</v>
      </c>
      <c r="G8096" s="32">
        <v>0.86</v>
      </c>
      <c r="H8096" s="32">
        <v>12</v>
      </c>
      <c r="I8096" s="34">
        <v>460.15</v>
      </c>
      <c r="J8096" s="34">
        <v>378000</v>
      </c>
      <c r="K8096" s="32">
        <v>28</v>
      </c>
      <c r="L8096" s="32">
        <v>8</v>
      </c>
      <c r="M8096" s="32">
        <v>95.2</v>
      </c>
      <c r="N8096" s="47">
        <f t="shared" si="252"/>
        <v>4.5777777777777778E-3</v>
      </c>
      <c r="O8096" s="47">
        <f t="shared" si="253"/>
        <v>1.2173280423280423E-3</v>
      </c>
    </row>
    <row r="8097" spans="1:15">
      <c r="A8097" s="32" t="s">
        <v>1711</v>
      </c>
      <c r="B8097" s="32" t="s">
        <v>1358</v>
      </c>
      <c r="C8097" s="32" t="s">
        <v>66</v>
      </c>
      <c r="D8097" s="32">
        <v>30319</v>
      </c>
      <c r="E8097" s="32">
        <v>2</v>
      </c>
      <c r="F8097" s="32">
        <v>1730.4</v>
      </c>
      <c r="G8097" s="32">
        <v>0.86</v>
      </c>
      <c r="H8097" s="32">
        <v>12</v>
      </c>
      <c r="I8097" s="34">
        <v>247.1</v>
      </c>
      <c r="J8097" s="34">
        <v>378000</v>
      </c>
      <c r="K8097" s="32">
        <v>28</v>
      </c>
      <c r="L8097" s="32">
        <v>8</v>
      </c>
      <c r="M8097" s="32">
        <v>95.2</v>
      </c>
      <c r="N8097" s="47">
        <f t="shared" si="252"/>
        <v>4.5777777777777778E-3</v>
      </c>
      <c r="O8097" s="47">
        <f t="shared" si="253"/>
        <v>6.5370370370370365E-4</v>
      </c>
    </row>
    <row r="8098" spans="1:15">
      <c r="A8098" s="32" t="s">
        <v>1711</v>
      </c>
      <c r="B8098" s="32" t="s">
        <v>1359</v>
      </c>
      <c r="C8098" s="32" t="s">
        <v>66</v>
      </c>
      <c r="D8098" s="32">
        <v>30319</v>
      </c>
      <c r="E8098" s="32">
        <v>2</v>
      </c>
      <c r="F8098" s="32">
        <v>1782.31</v>
      </c>
      <c r="G8098" s="32">
        <v>0.92</v>
      </c>
      <c r="H8098" s="32">
        <v>7</v>
      </c>
      <c r="I8098" s="34">
        <v>214.63</v>
      </c>
      <c r="J8098" s="34">
        <v>396900</v>
      </c>
      <c r="K8098" s="32">
        <v>28</v>
      </c>
      <c r="L8098" s="32">
        <v>8</v>
      </c>
      <c r="M8098" s="32">
        <v>95.2</v>
      </c>
      <c r="N8098" s="47">
        <f t="shared" si="252"/>
        <v>4.4905769715293522E-3</v>
      </c>
      <c r="O8098" s="47">
        <f t="shared" si="253"/>
        <v>5.4076593600403124E-4</v>
      </c>
    </row>
    <row r="8099" spans="1:15">
      <c r="A8099" s="32" t="s">
        <v>1711</v>
      </c>
      <c r="B8099" s="32" t="s">
        <v>1360</v>
      </c>
      <c r="C8099" s="32" t="s">
        <v>66</v>
      </c>
      <c r="D8099" s="32">
        <v>30319</v>
      </c>
      <c r="E8099" s="32">
        <v>2</v>
      </c>
      <c r="F8099" s="32">
        <v>1782.31</v>
      </c>
      <c r="G8099" s="32">
        <v>0.92</v>
      </c>
      <c r="H8099" s="32">
        <v>7</v>
      </c>
      <c r="I8099" s="34">
        <v>210.96</v>
      </c>
      <c r="J8099" s="34">
        <v>396900</v>
      </c>
      <c r="K8099" s="32">
        <v>28</v>
      </c>
      <c r="L8099" s="32">
        <v>8</v>
      </c>
      <c r="M8099" s="32">
        <v>95.2</v>
      </c>
      <c r="N8099" s="47">
        <f t="shared" si="252"/>
        <v>4.4905769715293522E-3</v>
      </c>
      <c r="O8099" s="47">
        <f t="shared" si="253"/>
        <v>5.3151927437641725E-4</v>
      </c>
    </row>
    <row r="8100" spans="1:15">
      <c r="A8100" s="32" t="s">
        <v>1711</v>
      </c>
      <c r="B8100" s="32" t="s">
        <v>1361</v>
      </c>
      <c r="C8100" s="32" t="s">
        <v>66</v>
      </c>
      <c r="D8100" s="32">
        <v>30319</v>
      </c>
      <c r="E8100" s="32">
        <v>2</v>
      </c>
      <c r="F8100" s="32">
        <v>1782.31</v>
      </c>
      <c r="G8100" s="32">
        <v>0.92</v>
      </c>
      <c r="H8100" s="32">
        <v>7</v>
      </c>
      <c r="I8100" s="34">
        <v>683.62</v>
      </c>
      <c r="J8100" s="34">
        <v>396900</v>
      </c>
      <c r="K8100" s="32">
        <v>28</v>
      </c>
      <c r="L8100" s="32">
        <v>8</v>
      </c>
      <c r="M8100" s="32">
        <v>95.2</v>
      </c>
      <c r="N8100" s="47">
        <f t="shared" si="252"/>
        <v>4.4905769715293522E-3</v>
      </c>
      <c r="O8100" s="47">
        <f t="shared" si="253"/>
        <v>1.7223985890652558E-3</v>
      </c>
    </row>
    <row r="8101" spans="1:15">
      <c r="A8101" s="32" t="s">
        <v>1711</v>
      </c>
      <c r="B8101" s="32" t="s">
        <v>1362</v>
      </c>
      <c r="C8101" s="32" t="s">
        <v>66</v>
      </c>
      <c r="D8101" s="32">
        <v>30319</v>
      </c>
      <c r="E8101" s="32">
        <v>2</v>
      </c>
      <c r="F8101" s="32">
        <v>1782.31</v>
      </c>
      <c r="G8101" s="32">
        <v>0.92</v>
      </c>
      <c r="H8101" s="32">
        <v>7</v>
      </c>
      <c r="I8101" s="34">
        <v>253.1</v>
      </c>
      <c r="J8101" s="34">
        <v>396900</v>
      </c>
      <c r="K8101" s="32">
        <v>28</v>
      </c>
      <c r="L8101" s="32">
        <v>8</v>
      </c>
      <c r="M8101" s="32">
        <v>95.2</v>
      </c>
      <c r="N8101" s="47">
        <f t="shared" si="252"/>
        <v>4.4905769715293522E-3</v>
      </c>
      <c r="O8101" s="47">
        <f t="shared" si="253"/>
        <v>6.3769211388259002E-4</v>
      </c>
    </row>
    <row r="8102" spans="1:15">
      <c r="A8102" s="32" t="s">
        <v>1711</v>
      </c>
      <c r="B8102" s="32" t="s">
        <v>1363</v>
      </c>
      <c r="C8102" s="32" t="s">
        <v>66</v>
      </c>
      <c r="D8102" s="32">
        <v>30319</v>
      </c>
      <c r="E8102" s="32">
        <v>2</v>
      </c>
      <c r="F8102" s="32">
        <v>1835.78</v>
      </c>
      <c r="G8102" s="32">
        <v>0.96099999999999997</v>
      </c>
      <c r="H8102" s="32">
        <v>3</v>
      </c>
      <c r="I8102" s="34">
        <v>589.38</v>
      </c>
      <c r="J8102" s="34">
        <v>416745</v>
      </c>
      <c r="K8102" s="32">
        <v>28</v>
      </c>
      <c r="L8102" s="32">
        <v>8</v>
      </c>
      <c r="M8102" s="32">
        <v>95.2</v>
      </c>
      <c r="N8102" s="47">
        <f t="shared" si="252"/>
        <v>4.4050438517558698E-3</v>
      </c>
      <c r="O8102" s="47">
        <f t="shared" si="253"/>
        <v>1.4142461217291149E-3</v>
      </c>
    </row>
    <row r="8103" spans="1:15">
      <c r="A8103" s="32" t="s">
        <v>1711</v>
      </c>
      <c r="B8103" s="32" t="s">
        <v>1364</v>
      </c>
      <c r="C8103" s="32" t="s">
        <v>66</v>
      </c>
      <c r="D8103" s="32">
        <v>30319</v>
      </c>
      <c r="E8103" s="32">
        <v>2</v>
      </c>
      <c r="F8103" s="32">
        <v>1835.78</v>
      </c>
      <c r="G8103" s="32">
        <v>0.95499999999999996</v>
      </c>
      <c r="H8103" s="32">
        <v>4</v>
      </c>
      <c r="I8103" s="34">
        <v>207.83</v>
      </c>
      <c r="J8103" s="34">
        <v>416745</v>
      </c>
      <c r="K8103" s="32">
        <v>28</v>
      </c>
      <c r="L8103" s="32">
        <v>8</v>
      </c>
      <c r="M8103" s="32">
        <v>95.2</v>
      </c>
      <c r="N8103" s="47">
        <f t="shared" si="252"/>
        <v>4.4050438517558698E-3</v>
      </c>
      <c r="O8103" s="47">
        <f t="shared" si="253"/>
        <v>4.9869824472999083E-4</v>
      </c>
    </row>
    <row r="8104" spans="1:15">
      <c r="A8104" s="32" t="s">
        <v>1711</v>
      </c>
      <c r="B8104" s="32" t="s">
        <v>1365</v>
      </c>
      <c r="C8104" s="32" t="s">
        <v>66</v>
      </c>
      <c r="D8104" s="32">
        <v>30319</v>
      </c>
      <c r="E8104" s="32">
        <v>2</v>
      </c>
      <c r="F8104" s="32">
        <v>1835.78</v>
      </c>
      <c r="G8104" s="32">
        <v>0.92800000000000005</v>
      </c>
      <c r="H8104" s="32">
        <v>6</v>
      </c>
      <c r="I8104" s="34">
        <v>540.42999999999995</v>
      </c>
      <c r="J8104" s="34">
        <v>416745</v>
      </c>
      <c r="K8104" s="32">
        <v>28</v>
      </c>
      <c r="L8104" s="32">
        <v>8</v>
      </c>
      <c r="M8104" s="32">
        <v>95.2</v>
      </c>
      <c r="N8104" s="47">
        <f t="shared" si="252"/>
        <v>4.4050438517558698E-3</v>
      </c>
      <c r="O8104" s="47">
        <f t="shared" si="253"/>
        <v>1.2967882038176822E-3</v>
      </c>
    </row>
    <row r="8105" spans="1:15">
      <c r="A8105" s="32" t="s">
        <v>1711</v>
      </c>
      <c r="B8105" s="32" t="s">
        <v>1366</v>
      </c>
      <c r="C8105" s="32" t="s">
        <v>66</v>
      </c>
      <c r="D8105" s="32">
        <v>30319</v>
      </c>
      <c r="E8105" s="32">
        <v>2</v>
      </c>
      <c r="F8105" s="32">
        <v>1835.78</v>
      </c>
      <c r="G8105" s="32">
        <v>0.95499999999999996</v>
      </c>
      <c r="H8105" s="32">
        <v>4</v>
      </c>
      <c r="I8105" s="34">
        <v>382.75</v>
      </c>
      <c r="J8105" s="34">
        <v>416745</v>
      </c>
      <c r="K8105" s="32">
        <v>28</v>
      </c>
      <c r="L8105" s="32">
        <v>8</v>
      </c>
      <c r="M8105" s="32">
        <v>95.2</v>
      </c>
      <c r="N8105" s="47">
        <f t="shared" si="252"/>
        <v>4.4050438517558698E-3</v>
      </c>
      <c r="O8105" s="47">
        <f t="shared" si="253"/>
        <v>9.1842733566089576E-4</v>
      </c>
    </row>
    <row r="8106" spans="1:15">
      <c r="A8106" s="32" t="s">
        <v>1711</v>
      </c>
      <c r="B8106" s="32" t="s">
        <v>1367</v>
      </c>
      <c r="C8106" s="32" t="s">
        <v>66</v>
      </c>
      <c r="D8106" s="32">
        <v>30319</v>
      </c>
      <c r="E8106" s="32">
        <v>2</v>
      </c>
      <c r="F8106" s="32">
        <v>1890.85</v>
      </c>
      <c r="G8106" s="32">
        <v>0.92900000000000005</v>
      </c>
      <c r="H8106" s="32">
        <v>6</v>
      </c>
      <c r="I8106" s="34">
        <v>436.75</v>
      </c>
      <c r="J8106" s="34">
        <v>437582.25</v>
      </c>
      <c r="K8106" s="32">
        <v>28</v>
      </c>
      <c r="L8106" s="32">
        <v>8</v>
      </c>
      <c r="M8106" s="32">
        <v>95.2</v>
      </c>
      <c r="N8106" s="47">
        <f t="shared" si="252"/>
        <v>4.3211304846117503E-3</v>
      </c>
      <c r="O8106" s="47">
        <f t="shared" si="253"/>
        <v>9.9809807184820685E-4</v>
      </c>
    </row>
    <row r="8107" spans="1:15">
      <c r="A8107" s="32" t="s">
        <v>1711</v>
      </c>
      <c r="B8107" s="32" t="s">
        <v>1368</v>
      </c>
      <c r="C8107" s="32" t="s">
        <v>66</v>
      </c>
      <c r="D8107" s="32">
        <v>30319</v>
      </c>
      <c r="E8107" s="32">
        <v>2</v>
      </c>
      <c r="F8107" s="32">
        <v>1890.85</v>
      </c>
      <c r="G8107" s="32">
        <v>0.91400000000000003</v>
      </c>
      <c r="H8107" s="32">
        <v>7</v>
      </c>
      <c r="I8107" s="34">
        <v>298.20999999999998</v>
      </c>
      <c r="J8107" s="34">
        <v>437582.25</v>
      </c>
      <c r="K8107" s="32">
        <v>28</v>
      </c>
      <c r="L8107" s="32">
        <v>8</v>
      </c>
      <c r="M8107" s="32">
        <v>95.2</v>
      </c>
      <c r="N8107" s="47">
        <f t="shared" si="252"/>
        <v>4.3211304846117503E-3</v>
      </c>
      <c r="O8107" s="47">
        <f t="shared" si="253"/>
        <v>6.8149473613246417E-4</v>
      </c>
    </row>
    <row r="8108" spans="1:15">
      <c r="A8108" s="32" t="s">
        <v>1711</v>
      </c>
      <c r="B8108" s="32" t="s">
        <v>1369</v>
      </c>
      <c r="C8108" s="32" t="s">
        <v>66</v>
      </c>
      <c r="D8108" s="32">
        <v>30319</v>
      </c>
      <c r="E8108" s="32">
        <v>2</v>
      </c>
      <c r="F8108" s="32">
        <v>1890.85</v>
      </c>
      <c r="G8108" s="32">
        <v>0.96299999999999997</v>
      </c>
      <c r="H8108" s="32">
        <v>3</v>
      </c>
      <c r="I8108" s="34">
        <v>284.8</v>
      </c>
      <c r="J8108" s="34">
        <v>437582.25</v>
      </c>
      <c r="K8108" s="32">
        <v>28</v>
      </c>
      <c r="L8108" s="32">
        <v>8</v>
      </c>
      <c r="M8108" s="32">
        <v>95.2</v>
      </c>
      <c r="N8108" s="47">
        <f t="shared" si="252"/>
        <v>4.3211304846117503E-3</v>
      </c>
      <c r="O8108" s="47">
        <f t="shared" si="253"/>
        <v>6.508490689464667E-4</v>
      </c>
    </row>
    <row r="8109" spans="1:15">
      <c r="A8109" s="32" t="s">
        <v>1711</v>
      </c>
      <c r="B8109" s="32" t="s">
        <v>1370</v>
      </c>
      <c r="C8109" s="32" t="s">
        <v>66</v>
      </c>
      <c r="D8109" s="32">
        <v>30319</v>
      </c>
      <c r="E8109" s="32">
        <v>2</v>
      </c>
      <c r="F8109" s="32">
        <v>1890.85</v>
      </c>
      <c r="G8109" s="32">
        <v>0.92100000000000004</v>
      </c>
      <c r="H8109" s="32">
        <v>7</v>
      </c>
      <c r="I8109" s="34">
        <v>131.27000000000001</v>
      </c>
      <c r="J8109" s="34">
        <v>437582.25</v>
      </c>
      <c r="K8109" s="32">
        <v>28</v>
      </c>
      <c r="L8109" s="32">
        <v>8</v>
      </c>
      <c r="M8109" s="32">
        <v>95.2</v>
      </c>
      <c r="N8109" s="47">
        <f t="shared" si="252"/>
        <v>4.3211304846117503E-3</v>
      </c>
      <c r="O8109" s="47">
        <f t="shared" si="253"/>
        <v>2.9998931629425101E-4</v>
      </c>
    </row>
    <row r="8110" spans="1:15">
      <c r="A8110" s="32" t="s">
        <v>1711</v>
      </c>
      <c r="B8110" s="32" t="s">
        <v>1371</v>
      </c>
      <c r="C8110" s="32" t="s">
        <v>66</v>
      </c>
      <c r="D8110" s="32">
        <v>30319</v>
      </c>
      <c r="E8110" s="32">
        <v>2</v>
      </c>
      <c r="F8110" s="32">
        <v>1947.58</v>
      </c>
      <c r="G8110" s="32">
        <v>0.91300000000000003</v>
      </c>
      <c r="H8110" s="32">
        <v>7</v>
      </c>
      <c r="I8110" s="34">
        <v>404.06</v>
      </c>
      <c r="J8110" s="34">
        <v>459461.36</v>
      </c>
      <c r="K8110" s="32">
        <v>28</v>
      </c>
      <c r="L8110" s="32">
        <v>8</v>
      </c>
      <c r="M8110" s="32">
        <v>95.2</v>
      </c>
      <c r="N8110" s="47">
        <f t="shared" si="252"/>
        <v>4.2388330544270358E-3</v>
      </c>
      <c r="O8110" s="47">
        <f t="shared" si="253"/>
        <v>8.7942106818296971E-4</v>
      </c>
    </row>
    <row r="8111" spans="1:15">
      <c r="A8111" s="32" t="s">
        <v>1711</v>
      </c>
      <c r="B8111" s="32" t="s">
        <v>1372</v>
      </c>
      <c r="C8111" s="32" t="s">
        <v>66</v>
      </c>
      <c r="D8111" s="32">
        <v>30319</v>
      </c>
      <c r="E8111" s="32">
        <v>2</v>
      </c>
      <c r="F8111" s="32">
        <v>1947.58</v>
      </c>
      <c r="G8111" s="32">
        <v>0.94599999999999995</v>
      </c>
      <c r="H8111" s="32">
        <v>4</v>
      </c>
      <c r="I8111" s="34">
        <v>835.4</v>
      </c>
      <c r="J8111" s="34">
        <v>459461.36</v>
      </c>
      <c r="K8111" s="32">
        <v>28</v>
      </c>
      <c r="L8111" s="32">
        <v>8</v>
      </c>
      <c r="M8111" s="32">
        <v>95.2</v>
      </c>
      <c r="N8111" s="47">
        <f t="shared" si="252"/>
        <v>4.2388330544270358E-3</v>
      </c>
      <c r="O8111" s="47">
        <f t="shared" si="253"/>
        <v>1.8182160084147228E-3</v>
      </c>
    </row>
    <row r="8112" spans="1:15">
      <c r="A8112" s="32" t="s">
        <v>1711</v>
      </c>
      <c r="B8112" s="32" t="s">
        <v>1373</v>
      </c>
      <c r="C8112" s="32" t="s">
        <v>66</v>
      </c>
      <c r="D8112" s="32">
        <v>30319</v>
      </c>
      <c r="E8112" s="32">
        <v>2</v>
      </c>
      <c r="F8112" s="32">
        <v>1947.58</v>
      </c>
      <c r="G8112" s="32">
        <v>0.91800000000000004</v>
      </c>
      <c r="H8112" s="32">
        <v>7</v>
      </c>
      <c r="I8112" s="34">
        <v>372.41</v>
      </c>
      <c r="J8112" s="34">
        <v>459461.36</v>
      </c>
      <c r="K8112" s="32">
        <v>28</v>
      </c>
      <c r="L8112" s="32">
        <v>8</v>
      </c>
      <c r="M8112" s="32">
        <v>95.2</v>
      </c>
      <c r="N8112" s="47">
        <f t="shared" si="252"/>
        <v>4.2388330544270358E-3</v>
      </c>
      <c r="O8112" s="47">
        <f t="shared" si="253"/>
        <v>8.1053605900613715E-4</v>
      </c>
    </row>
    <row r="8113" spans="1:15">
      <c r="A8113" s="32" t="s">
        <v>1711</v>
      </c>
      <c r="B8113" s="32" t="s">
        <v>1374</v>
      </c>
      <c r="C8113" s="32" t="s">
        <v>66</v>
      </c>
      <c r="D8113" s="32">
        <v>30319</v>
      </c>
      <c r="E8113" s="32">
        <v>2</v>
      </c>
      <c r="F8113" s="32">
        <v>1947.58</v>
      </c>
      <c r="G8113" s="32">
        <v>0.96099999999999997</v>
      </c>
      <c r="H8113" s="32">
        <v>3</v>
      </c>
      <c r="I8113" s="34">
        <v>182.79</v>
      </c>
      <c r="J8113" s="34">
        <v>459461.36</v>
      </c>
      <c r="K8113" s="32">
        <v>28</v>
      </c>
      <c r="L8113" s="32">
        <v>8</v>
      </c>
      <c r="M8113" s="32">
        <v>95.2</v>
      </c>
      <c r="N8113" s="47">
        <f t="shared" si="252"/>
        <v>4.2388330544270358E-3</v>
      </c>
      <c r="O8113" s="47">
        <f t="shared" si="253"/>
        <v>3.9783541318904377E-4</v>
      </c>
    </row>
    <row r="8114" spans="1:15">
      <c r="A8114" s="32" t="s">
        <v>1712</v>
      </c>
      <c r="B8114" s="32" t="s">
        <v>1351</v>
      </c>
      <c r="C8114" s="32" t="s">
        <v>69</v>
      </c>
      <c r="D8114" s="32">
        <v>30314</v>
      </c>
      <c r="E8114" s="32">
        <v>3</v>
      </c>
      <c r="F8114" s="32">
        <v>1360</v>
      </c>
      <c r="G8114" s="32">
        <v>0.88900000000000001</v>
      </c>
      <c r="H8114" s="32">
        <v>10</v>
      </c>
      <c r="I8114" s="34">
        <v>464.99</v>
      </c>
      <c r="J8114" s="34">
        <v>360000</v>
      </c>
      <c r="K8114" s="32">
        <v>72</v>
      </c>
      <c r="L8114" s="32">
        <v>5</v>
      </c>
      <c r="M8114" s="32">
        <v>89.1</v>
      </c>
      <c r="N8114" s="47">
        <f t="shared" si="252"/>
        <v>3.7777777777777779E-3</v>
      </c>
      <c r="O8114" s="47">
        <f t="shared" si="253"/>
        <v>1.2916388888888888E-3</v>
      </c>
    </row>
    <row r="8115" spans="1:15">
      <c r="A8115" s="32" t="s">
        <v>1712</v>
      </c>
      <c r="B8115" s="32" t="s">
        <v>1352</v>
      </c>
      <c r="C8115" s="32" t="s">
        <v>69</v>
      </c>
      <c r="D8115" s="32">
        <v>30314</v>
      </c>
      <c r="E8115" s="32">
        <v>3</v>
      </c>
      <c r="F8115" s="32">
        <v>1360</v>
      </c>
      <c r="G8115" s="32">
        <v>0.86699999999999999</v>
      </c>
      <c r="H8115" s="32">
        <v>12</v>
      </c>
      <c r="I8115" s="34">
        <v>344.64</v>
      </c>
      <c r="J8115" s="34">
        <v>360000</v>
      </c>
      <c r="K8115" s="32">
        <v>72</v>
      </c>
      <c r="L8115" s="32">
        <v>5</v>
      </c>
      <c r="M8115" s="32">
        <v>89.1</v>
      </c>
      <c r="N8115" s="47">
        <f t="shared" si="252"/>
        <v>3.7777777777777779E-3</v>
      </c>
      <c r="O8115" s="47">
        <f t="shared" si="253"/>
        <v>9.5733333333333326E-4</v>
      </c>
    </row>
    <row r="8116" spans="1:15">
      <c r="A8116" s="32" t="s">
        <v>1712</v>
      </c>
      <c r="B8116" s="32" t="s">
        <v>1353</v>
      </c>
      <c r="C8116" s="32" t="s">
        <v>69</v>
      </c>
      <c r="D8116" s="32">
        <v>30314</v>
      </c>
      <c r="E8116" s="32">
        <v>3</v>
      </c>
      <c r="F8116" s="32">
        <v>1360</v>
      </c>
      <c r="G8116" s="32">
        <v>0.876</v>
      </c>
      <c r="H8116" s="32">
        <v>11</v>
      </c>
      <c r="I8116" s="34">
        <v>707.73</v>
      </c>
      <c r="J8116" s="34">
        <v>360000</v>
      </c>
      <c r="K8116" s="32">
        <v>72</v>
      </c>
      <c r="L8116" s="32">
        <v>5</v>
      </c>
      <c r="M8116" s="32">
        <v>89.1</v>
      </c>
      <c r="N8116" s="47">
        <f t="shared" si="252"/>
        <v>3.7777777777777779E-3</v>
      </c>
      <c r="O8116" s="47">
        <f t="shared" si="253"/>
        <v>1.9659166666666666E-3</v>
      </c>
    </row>
    <row r="8117" spans="1:15">
      <c r="A8117" s="32" t="s">
        <v>1712</v>
      </c>
      <c r="B8117" s="32" t="s">
        <v>1354</v>
      </c>
      <c r="C8117" s="32" t="s">
        <v>69</v>
      </c>
      <c r="D8117" s="32">
        <v>30314</v>
      </c>
      <c r="E8117" s="32">
        <v>3</v>
      </c>
      <c r="F8117" s="32">
        <v>1360</v>
      </c>
      <c r="G8117" s="32">
        <v>0.86399999999999999</v>
      </c>
      <c r="H8117" s="32">
        <v>12</v>
      </c>
      <c r="I8117" s="34">
        <v>307.81</v>
      </c>
      <c r="J8117" s="34">
        <v>360000</v>
      </c>
      <c r="K8117" s="32">
        <v>72</v>
      </c>
      <c r="L8117" s="32">
        <v>5</v>
      </c>
      <c r="M8117" s="32">
        <v>89.1</v>
      </c>
      <c r="N8117" s="47">
        <f t="shared" si="252"/>
        <v>3.7777777777777779E-3</v>
      </c>
      <c r="O8117" s="47">
        <f t="shared" si="253"/>
        <v>8.550277777777778E-4</v>
      </c>
    </row>
    <row r="8118" spans="1:15">
      <c r="A8118" s="32" t="s">
        <v>1712</v>
      </c>
      <c r="B8118" s="32" t="s">
        <v>1355</v>
      </c>
      <c r="C8118" s="32" t="s">
        <v>69</v>
      </c>
      <c r="D8118" s="32">
        <v>30314</v>
      </c>
      <c r="E8118" s="32">
        <v>3</v>
      </c>
      <c r="F8118" s="32">
        <v>1400.8</v>
      </c>
      <c r="G8118" s="32">
        <v>0.85</v>
      </c>
      <c r="H8118" s="32">
        <v>13</v>
      </c>
      <c r="I8118" s="34">
        <v>255.07</v>
      </c>
      <c r="J8118" s="34">
        <v>378000</v>
      </c>
      <c r="K8118" s="32">
        <v>72</v>
      </c>
      <c r="L8118" s="32">
        <v>5</v>
      </c>
      <c r="M8118" s="32">
        <v>89.1</v>
      </c>
      <c r="N8118" s="47">
        <f t="shared" si="252"/>
        <v>3.7058201058201056E-3</v>
      </c>
      <c r="O8118" s="47">
        <f t="shared" si="253"/>
        <v>6.7478835978835975E-4</v>
      </c>
    </row>
    <row r="8119" spans="1:15">
      <c r="A8119" s="32" t="s">
        <v>1712</v>
      </c>
      <c r="B8119" s="32" t="s">
        <v>1356</v>
      </c>
      <c r="C8119" s="32" t="s">
        <v>69</v>
      </c>
      <c r="D8119" s="32">
        <v>30314</v>
      </c>
      <c r="E8119" s="32">
        <v>3</v>
      </c>
      <c r="F8119" s="32">
        <v>1400.8</v>
      </c>
      <c r="G8119" s="32">
        <v>0.8</v>
      </c>
      <c r="H8119" s="32">
        <v>17</v>
      </c>
      <c r="I8119" s="34">
        <v>720.9</v>
      </c>
      <c r="J8119" s="34">
        <v>378000</v>
      </c>
      <c r="K8119" s="32">
        <v>72</v>
      </c>
      <c r="L8119" s="32">
        <v>5</v>
      </c>
      <c r="M8119" s="32">
        <v>89.1</v>
      </c>
      <c r="N8119" s="47">
        <f t="shared" si="252"/>
        <v>3.7058201058201056E-3</v>
      </c>
      <c r="O8119" s="47">
        <f t="shared" si="253"/>
        <v>1.907142857142857E-3</v>
      </c>
    </row>
    <row r="8120" spans="1:15">
      <c r="A8120" s="32" t="s">
        <v>1712</v>
      </c>
      <c r="B8120" s="32" t="s">
        <v>1357</v>
      </c>
      <c r="C8120" s="32" t="s">
        <v>69</v>
      </c>
      <c r="D8120" s="32">
        <v>30314</v>
      </c>
      <c r="E8120" s="32">
        <v>3</v>
      </c>
      <c r="F8120" s="32">
        <v>1400.8</v>
      </c>
      <c r="G8120" s="32">
        <v>0.8</v>
      </c>
      <c r="H8120" s="32">
        <v>17</v>
      </c>
      <c r="I8120" s="34">
        <v>767.74</v>
      </c>
      <c r="J8120" s="34">
        <v>378000</v>
      </c>
      <c r="K8120" s="32">
        <v>72</v>
      </c>
      <c r="L8120" s="32">
        <v>5</v>
      </c>
      <c r="M8120" s="32">
        <v>89.1</v>
      </c>
      <c r="N8120" s="47">
        <f t="shared" si="252"/>
        <v>3.7058201058201056E-3</v>
      </c>
      <c r="O8120" s="47">
        <f t="shared" si="253"/>
        <v>2.031058201058201E-3</v>
      </c>
    </row>
    <row r="8121" spans="1:15">
      <c r="A8121" s="32" t="s">
        <v>1712</v>
      </c>
      <c r="B8121" s="32" t="s">
        <v>1358</v>
      </c>
      <c r="C8121" s="32" t="s">
        <v>69</v>
      </c>
      <c r="D8121" s="32">
        <v>30314</v>
      </c>
      <c r="E8121" s="32">
        <v>3</v>
      </c>
      <c r="F8121" s="32">
        <v>1400.8</v>
      </c>
      <c r="G8121" s="32">
        <v>0.8</v>
      </c>
      <c r="H8121" s="32">
        <v>17</v>
      </c>
      <c r="I8121" s="34">
        <v>615.54</v>
      </c>
      <c r="J8121" s="34">
        <v>378000</v>
      </c>
      <c r="K8121" s="32">
        <v>72</v>
      </c>
      <c r="L8121" s="32">
        <v>5</v>
      </c>
      <c r="M8121" s="32">
        <v>89.1</v>
      </c>
      <c r="N8121" s="47">
        <f t="shared" si="252"/>
        <v>3.7058201058201056E-3</v>
      </c>
      <c r="O8121" s="47">
        <f t="shared" si="253"/>
        <v>1.6284126984126984E-3</v>
      </c>
    </row>
    <row r="8122" spans="1:15">
      <c r="A8122" s="32" t="s">
        <v>1712</v>
      </c>
      <c r="B8122" s="32" t="s">
        <v>1359</v>
      </c>
      <c r="C8122" s="32" t="s">
        <v>69</v>
      </c>
      <c r="D8122" s="32">
        <v>30314</v>
      </c>
      <c r="E8122" s="32">
        <v>3</v>
      </c>
      <c r="F8122" s="32">
        <v>1442.82</v>
      </c>
      <c r="G8122" s="32">
        <v>0.86</v>
      </c>
      <c r="H8122" s="32">
        <v>12</v>
      </c>
      <c r="I8122" s="34">
        <v>247.37</v>
      </c>
      <c r="J8122" s="34">
        <v>396900</v>
      </c>
      <c r="K8122" s="32">
        <v>72</v>
      </c>
      <c r="L8122" s="32">
        <v>5</v>
      </c>
      <c r="M8122" s="32">
        <v>89.1</v>
      </c>
      <c r="N8122" s="47">
        <f t="shared" si="252"/>
        <v>3.6352229780801208E-3</v>
      </c>
      <c r="O8122" s="47">
        <f t="shared" si="253"/>
        <v>6.2325522801713281E-4</v>
      </c>
    </row>
    <row r="8123" spans="1:15">
      <c r="A8123" s="32" t="s">
        <v>1712</v>
      </c>
      <c r="B8123" s="32" t="s">
        <v>1360</v>
      </c>
      <c r="C8123" s="32" t="s">
        <v>69</v>
      </c>
      <c r="D8123" s="32">
        <v>30314</v>
      </c>
      <c r="E8123" s="32">
        <v>3</v>
      </c>
      <c r="F8123" s="32">
        <v>1442.82</v>
      </c>
      <c r="G8123" s="32">
        <v>0.86</v>
      </c>
      <c r="H8123" s="32">
        <v>12</v>
      </c>
      <c r="I8123" s="34">
        <v>650.25</v>
      </c>
      <c r="J8123" s="34">
        <v>396900</v>
      </c>
      <c r="K8123" s="32">
        <v>72</v>
      </c>
      <c r="L8123" s="32">
        <v>5</v>
      </c>
      <c r="M8123" s="32">
        <v>89.1</v>
      </c>
      <c r="N8123" s="47">
        <f t="shared" si="252"/>
        <v>3.6352229780801208E-3</v>
      </c>
      <c r="O8123" s="47">
        <f t="shared" si="253"/>
        <v>1.6383219954648526E-3</v>
      </c>
    </row>
    <row r="8124" spans="1:15">
      <c r="A8124" s="32" t="s">
        <v>1712</v>
      </c>
      <c r="B8124" s="32" t="s">
        <v>1361</v>
      </c>
      <c r="C8124" s="32" t="s">
        <v>69</v>
      </c>
      <c r="D8124" s="32">
        <v>30314</v>
      </c>
      <c r="E8124" s="32">
        <v>3</v>
      </c>
      <c r="F8124" s="32">
        <v>1442.82</v>
      </c>
      <c r="G8124" s="32">
        <v>0.86</v>
      </c>
      <c r="H8124" s="32">
        <v>12</v>
      </c>
      <c r="I8124" s="34">
        <v>608.97</v>
      </c>
      <c r="J8124" s="34">
        <v>396900</v>
      </c>
      <c r="K8124" s="32">
        <v>72</v>
      </c>
      <c r="L8124" s="32">
        <v>5</v>
      </c>
      <c r="M8124" s="32">
        <v>89.1</v>
      </c>
      <c r="N8124" s="47">
        <f t="shared" si="252"/>
        <v>3.6352229780801208E-3</v>
      </c>
      <c r="O8124" s="47">
        <f t="shared" si="253"/>
        <v>1.534315948601663E-3</v>
      </c>
    </row>
    <row r="8125" spans="1:15">
      <c r="A8125" s="32" t="s">
        <v>1712</v>
      </c>
      <c r="B8125" s="32" t="s">
        <v>1362</v>
      </c>
      <c r="C8125" s="32" t="s">
        <v>69</v>
      </c>
      <c r="D8125" s="32">
        <v>30314</v>
      </c>
      <c r="E8125" s="32">
        <v>3</v>
      </c>
      <c r="F8125" s="32">
        <v>1442.82</v>
      </c>
      <c r="G8125" s="32">
        <v>0.86</v>
      </c>
      <c r="H8125" s="32">
        <v>12</v>
      </c>
      <c r="I8125" s="34">
        <v>307.7</v>
      </c>
      <c r="J8125" s="34">
        <v>396900</v>
      </c>
      <c r="K8125" s="32">
        <v>72</v>
      </c>
      <c r="L8125" s="32">
        <v>5</v>
      </c>
      <c r="M8125" s="32">
        <v>89.1</v>
      </c>
      <c r="N8125" s="47">
        <f t="shared" si="252"/>
        <v>3.6352229780801208E-3</v>
      </c>
      <c r="O8125" s="47">
        <f t="shared" si="253"/>
        <v>7.7525825144872764E-4</v>
      </c>
    </row>
    <row r="8126" spans="1:15">
      <c r="A8126" s="32" t="s">
        <v>1712</v>
      </c>
      <c r="B8126" s="32" t="s">
        <v>1363</v>
      </c>
      <c r="C8126" s="32" t="s">
        <v>69</v>
      </c>
      <c r="D8126" s="32">
        <v>30314</v>
      </c>
      <c r="E8126" s="32">
        <v>3</v>
      </c>
      <c r="F8126" s="32">
        <v>1486.11</v>
      </c>
      <c r="G8126" s="32">
        <v>0.86599999999999999</v>
      </c>
      <c r="H8126" s="32">
        <v>12</v>
      </c>
      <c r="I8126" s="34">
        <v>624.27</v>
      </c>
      <c r="J8126" s="34">
        <v>416745</v>
      </c>
      <c r="K8126" s="32">
        <v>72</v>
      </c>
      <c r="L8126" s="32">
        <v>5</v>
      </c>
      <c r="M8126" s="32">
        <v>89.1</v>
      </c>
      <c r="N8126" s="47">
        <f t="shared" si="252"/>
        <v>3.5659935932044772E-3</v>
      </c>
      <c r="O8126" s="47">
        <f t="shared" si="253"/>
        <v>1.4979663823201238E-3</v>
      </c>
    </row>
    <row r="8127" spans="1:15">
      <c r="A8127" s="32" t="s">
        <v>1712</v>
      </c>
      <c r="B8127" s="32" t="s">
        <v>1364</v>
      </c>
      <c r="C8127" s="32" t="s">
        <v>69</v>
      </c>
      <c r="D8127" s="32">
        <v>30314</v>
      </c>
      <c r="E8127" s="32">
        <v>3</v>
      </c>
      <c r="F8127" s="32">
        <v>1486.11</v>
      </c>
      <c r="G8127" s="32">
        <v>0.91</v>
      </c>
      <c r="H8127" s="32">
        <v>8</v>
      </c>
      <c r="I8127" s="34">
        <v>337.97</v>
      </c>
      <c r="J8127" s="34">
        <v>416745</v>
      </c>
      <c r="K8127" s="32">
        <v>72</v>
      </c>
      <c r="L8127" s="32">
        <v>5</v>
      </c>
      <c r="M8127" s="32">
        <v>89.1</v>
      </c>
      <c r="N8127" s="47">
        <f t="shared" si="252"/>
        <v>3.5659935932044772E-3</v>
      </c>
      <c r="O8127" s="47">
        <f t="shared" si="253"/>
        <v>8.1097553659911943E-4</v>
      </c>
    </row>
    <row r="8128" spans="1:15">
      <c r="A8128" s="32" t="s">
        <v>1712</v>
      </c>
      <c r="B8128" s="32" t="s">
        <v>1365</v>
      </c>
      <c r="C8128" s="32" t="s">
        <v>69</v>
      </c>
      <c r="D8128" s="32">
        <v>30314</v>
      </c>
      <c r="E8128" s="32">
        <v>3</v>
      </c>
      <c r="F8128" s="32">
        <v>1486.11</v>
      </c>
      <c r="G8128" s="32">
        <v>0.90600000000000003</v>
      </c>
      <c r="H8128" s="32">
        <v>8</v>
      </c>
      <c r="I8128" s="34">
        <v>166.68</v>
      </c>
      <c r="J8128" s="34">
        <v>416745</v>
      </c>
      <c r="K8128" s="32">
        <v>72</v>
      </c>
      <c r="L8128" s="32">
        <v>5</v>
      </c>
      <c r="M8128" s="32">
        <v>89.1</v>
      </c>
      <c r="N8128" s="47">
        <f t="shared" si="252"/>
        <v>3.5659935932044772E-3</v>
      </c>
      <c r="O8128" s="47">
        <f t="shared" si="253"/>
        <v>3.9995680812007344E-4</v>
      </c>
    </row>
    <row r="8129" spans="1:15">
      <c r="A8129" s="32" t="s">
        <v>1712</v>
      </c>
      <c r="B8129" s="32" t="s">
        <v>1366</v>
      </c>
      <c r="C8129" s="32" t="s">
        <v>69</v>
      </c>
      <c r="D8129" s="32">
        <v>30314</v>
      </c>
      <c r="E8129" s="32">
        <v>3</v>
      </c>
      <c r="F8129" s="32">
        <v>1486.11</v>
      </c>
      <c r="G8129" s="32">
        <v>0.88800000000000001</v>
      </c>
      <c r="H8129" s="32">
        <v>10</v>
      </c>
      <c r="I8129" s="34">
        <v>272.97000000000003</v>
      </c>
      <c r="J8129" s="34">
        <v>416745</v>
      </c>
      <c r="K8129" s="32">
        <v>72</v>
      </c>
      <c r="L8129" s="32">
        <v>5</v>
      </c>
      <c r="M8129" s="32">
        <v>89.1</v>
      </c>
      <c r="N8129" s="47">
        <f t="shared" si="252"/>
        <v>3.5659935932044772E-3</v>
      </c>
      <c r="O8129" s="47">
        <f t="shared" si="253"/>
        <v>6.5500485908649177E-4</v>
      </c>
    </row>
    <row r="8130" spans="1:15">
      <c r="A8130" s="32" t="s">
        <v>1712</v>
      </c>
      <c r="B8130" s="32" t="s">
        <v>1367</v>
      </c>
      <c r="C8130" s="32" t="s">
        <v>69</v>
      </c>
      <c r="D8130" s="32">
        <v>30314</v>
      </c>
      <c r="E8130" s="32">
        <v>3</v>
      </c>
      <c r="F8130" s="32">
        <v>1530.69</v>
      </c>
      <c r="G8130" s="32">
        <v>0.87</v>
      </c>
      <c r="H8130" s="32">
        <v>11</v>
      </c>
      <c r="I8130" s="34">
        <v>197.5</v>
      </c>
      <c r="J8130" s="34">
        <v>437582.25</v>
      </c>
      <c r="K8130" s="32">
        <v>72</v>
      </c>
      <c r="L8130" s="32">
        <v>5</v>
      </c>
      <c r="M8130" s="32">
        <v>89.1</v>
      </c>
      <c r="N8130" s="47">
        <f t="shared" si="252"/>
        <v>3.4980623642755161E-3</v>
      </c>
      <c r="O8130" s="47">
        <f t="shared" si="253"/>
        <v>4.5134371880943525E-4</v>
      </c>
    </row>
    <row r="8131" spans="1:15">
      <c r="A8131" s="32" t="s">
        <v>1712</v>
      </c>
      <c r="B8131" s="32" t="s">
        <v>1368</v>
      </c>
      <c r="C8131" s="32" t="s">
        <v>69</v>
      </c>
      <c r="D8131" s="32">
        <v>30314</v>
      </c>
      <c r="E8131" s="32">
        <v>3</v>
      </c>
      <c r="F8131" s="32">
        <v>1530.69</v>
      </c>
      <c r="G8131" s="32">
        <v>0.86</v>
      </c>
      <c r="H8131" s="32">
        <v>12</v>
      </c>
      <c r="I8131" s="34">
        <v>456.44</v>
      </c>
      <c r="J8131" s="34">
        <v>437582.25</v>
      </c>
      <c r="K8131" s="32">
        <v>72</v>
      </c>
      <c r="L8131" s="32">
        <v>5</v>
      </c>
      <c r="M8131" s="32">
        <v>89.1</v>
      </c>
      <c r="N8131" s="47">
        <f t="shared" ref="N8131:N8194" si="254">F8131/J8131</f>
        <v>3.4980623642755161E-3</v>
      </c>
      <c r="O8131" s="47">
        <f t="shared" ref="O8131:O8194" si="255">I8131/J8131</f>
        <v>1.0430953266500184E-3</v>
      </c>
    </row>
    <row r="8132" spans="1:15">
      <c r="A8132" s="32" t="s">
        <v>1712</v>
      </c>
      <c r="B8132" s="32" t="s">
        <v>1369</v>
      </c>
      <c r="C8132" s="32" t="s">
        <v>69</v>
      </c>
      <c r="D8132" s="32">
        <v>30314</v>
      </c>
      <c r="E8132" s="32">
        <v>3</v>
      </c>
      <c r="F8132" s="32">
        <v>1530.69</v>
      </c>
      <c r="G8132" s="32">
        <v>0.85499999999999998</v>
      </c>
      <c r="H8132" s="32">
        <v>13</v>
      </c>
      <c r="I8132" s="34">
        <v>298.04000000000002</v>
      </c>
      <c r="J8132" s="34">
        <v>437582.25</v>
      </c>
      <c r="K8132" s="32">
        <v>72</v>
      </c>
      <c r="L8132" s="32">
        <v>5</v>
      </c>
      <c r="M8132" s="32">
        <v>89.1</v>
      </c>
      <c r="N8132" s="47">
        <f t="shared" si="254"/>
        <v>3.4980623642755161E-3</v>
      </c>
      <c r="O8132" s="47">
        <f t="shared" si="255"/>
        <v>6.8110623774159031E-4</v>
      </c>
    </row>
    <row r="8133" spans="1:15">
      <c r="A8133" s="32" t="s">
        <v>1712</v>
      </c>
      <c r="B8133" s="32" t="s">
        <v>1370</v>
      </c>
      <c r="C8133" s="32" t="s">
        <v>69</v>
      </c>
      <c r="D8133" s="32">
        <v>30314</v>
      </c>
      <c r="E8133" s="32">
        <v>3</v>
      </c>
      <c r="F8133" s="32">
        <v>1530.69</v>
      </c>
      <c r="G8133" s="32">
        <v>0.86099999999999999</v>
      </c>
      <c r="H8133" s="32">
        <v>12</v>
      </c>
      <c r="I8133" s="34">
        <v>669.99</v>
      </c>
      <c r="J8133" s="34">
        <v>437582.25</v>
      </c>
      <c r="K8133" s="32">
        <v>72</v>
      </c>
      <c r="L8133" s="32">
        <v>5</v>
      </c>
      <c r="M8133" s="32">
        <v>89.1</v>
      </c>
      <c r="N8133" s="47">
        <f t="shared" si="254"/>
        <v>3.4980623642755161E-3</v>
      </c>
      <c r="O8133" s="47">
        <f t="shared" si="255"/>
        <v>1.5311178641272585E-3</v>
      </c>
    </row>
    <row r="8134" spans="1:15">
      <c r="A8134" s="32" t="s">
        <v>1712</v>
      </c>
      <c r="B8134" s="32" t="s">
        <v>1371</v>
      </c>
      <c r="C8134" s="32" t="s">
        <v>69</v>
      </c>
      <c r="D8134" s="32">
        <v>30314</v>
      </c>
      <c r="E8134" s="32">
        <v>3</v>
      </c>
      <c r="F8134" s="32">
        <v>1576.61</v>
      </c>
      <c r="G8134" s="32">
        <v>0.89600000000000002</v>
      </c>
      <c r="H8134" s="32">
        <v>9</v>
      </c>
      <c r="I8134" s="34">
        <v>383.86</v>
      </c>
      <c r="J8134" s="34">
        <v>459461.36</v>
      </c>
      <c r="K8134" s="32">
        <v>72</v>
      </c>
      <c r="L8134" s="32">
        <v>5</v>
      </c>
      <c r="M8134" s="32">
        <v>89.1</v>
      </c>
      <c r="N8134" s="47">
        <f t="shared" si="254"/>
        <v>3.4314311001038258E-3</v>
      </c>
      <c r="O8134" s="47">
        <f t="shared" si="255"/>
        <v>8.354565441585774E-4</v>
      </c>
    </row>
    <row r="8135" spans="1:15">
      <c r="A8135" s="32" t="s">
        <v>1712</v>
      </c>
      <c r="B8135" s="32" t="s">
        <v>1372</v>
      </c>
      <c r="C8135" s="32" t="s">
        <v>69</v>
      </c>
      <c r="D8135" s="32">
        <v>30314</v>
      </c>
      <c r="E8135" s="32">
        <v>3</v>
      </c>
      <c r="F8135" s="32">
        <v>1576.61</v>
      </c>
      <c r="G8135" s="32">
        <v>0.86299999999999999</v>
      </c>
      <c r="H8135" s="32">
        <v>12</v>
      </c>
      <c r="I8135" s="34">
        <v>894.06</v>
      </c>
      <c r="J8135" s="34">
        <v>459461.36</v>
      </c>
      <c r="K8135" s="32">
        <v>72</v>
      </c>
      <c r="L8135" s="32">
        <v>5</v>
      </c>
      <c r="M8135" s="32">
        <v>89.1</v>
      </c>
      <c r="N8135" s="47">
        <f t="shared" si="254"/>
        <v>3.4314311001038258E-3</v>
      </c>
      <c r="O8135" s="47">
        <f t="shared" si="255"/>
        <v>1.9458872450122901E-3</v>
      </c>
    </row>
    <row r="8136" spans="1:15">
      <c r="A8136" s="32" t="s">
        <v>1712</v>
      </c>
      <c r="B8136" s="32" t="s">
        <v>1373</v>
      </c>
      <c r="C8136" s="32" t="s">
        <v>69</v>
      </c>
      <c r="D8136" s="32">
        <v>30314</v>
      </c>
      <c r="E8136" s="32">
        <v>3</v>
      </c>
      <c r="F8136" s="32">
        <v>1576.61</v>
      </c>
      <c r="G8136" s="32">
        <v>0.89500000000000002</v>
      </c>
      <c r="H8136" s="32">
        <v>9</v>
      </c>
      <c r="I8136" s="34">
        <v>758.39</v>
      </c>
      <c r="J8136" s="34">
        <v>459461.36</v>
      </c>
      <c r="K8136" s="32">
        <v>72</v>
      </c>
      <c r="L8136" s="32">
        <v>5</v>
      </c>
      <c r="M8136" s="32">
        <v>89.1</v>
      </c>
      <c r="N8136" s="47">
        <f t="shared" si="254"/>
        <v>3.4314311001038258E-3</v>
      </c>
      <c r="O8136" s="47">
        <f t="shared" si="255"/>
        <v>1.6506067017256904E-3</v>
      </c>
    </row>
    <row r="8137" spans="1:15">
      <c r="A8137" s="32" t="s">
        <v>1712</v>
      </c>
      <c r="B8137" s="32" t="s">
        <v>1374</v>
      </c>
      <c r="C8137" s="32" t="s">
        <v>69</v>
      </c>
      <c r="D8137" s="32">
        <v>30314</v>
      </c>
      <c r="E8137" s="32">
        <v>3</v>
      </c>
      <c r="F8137" s="32">
        <v>1576.61</v>
      </c>
      <c r="G8137" s="32">
        <v>0.86699999999999999</v>
      </c>
      <c r="H8137" s="32">
        <v>11</v>
      </c>
      <c r="I8137" s="34">
        <v>201.7</v>
      </c>
      <c r="J8137" s="34">
        <v>459461.36</v>
      </c>
      <c r="K8137" s="32">
        <v>72</v>
      </c>
      <c r="L8137" s="32">
        <v>5</v>
      </c>
      <c r="M8137" s="32">
        <v>89.1</v>
      </c>
      <c r="N8137" s="47">
        <f t="shared" si="254"/>
        <v>3.4314311001038258E-3</v>
      </c>
      <c r="O8137" s="47">
        <f t="shared" si="255"/>
        <v>4.3899230176831409E-4</v>
      </c>
    </row>
    <row r="8138" spans="1:15">
      <c r="A8138" s="32" t="s">
        <v>1713</v>
      </c>
      <c r="B8138" s="32" t="s">
        <v>1351</v>
      </c>
      <c r="C8138" s="32" t="s">
        <v>66</v>
      </c>
      <c r="D8138" s="32">
        <v>30033</v>
      </c>
      <c r="E8138" s="32">
        <v>1</v>
      </c>
      <c r="F8138" s="32">
        <v>1100</v>
      </c>
      <c r="G8138" s="32">
        <v>0.92600000000000005</v>
      </c>
      <c r="H8138" s="32">
        <v>6</v>
      </c>
      <c r="I8138" s="34">
        <v>184.45</v>
      </c>
      <c r="J8138" s="34">
        <v>150000</v>
      </c>
      <c r="K8138" s="32">
        <v>42</v>
      </c>
      <c r="L8138" s="32">
        <v>7</v>
      </c>
      <c r="M8138" s="32">
        <v>92.8</v>
      </c>
      <c r="N8138" s="47">
        <f t="shared" si="254"/>
        <v>7.3333333333333332E-3</v>
      </c>
      <c r="O8138" s="47">
        <f t="shared" si="255"/>
        <v>1.2296666666666667E-3</v>
      </c>
    </row>
    <row r="8139" spans="1:15">
      <c r="A8139" s="32" t="s">
        <v>1713</v>
      </c>
      <c r="B8139" s="32" t="s">
        <v>1352</v>
      </c>
      <c r="C8139" s="32" t="s">
        <v>66</v>
      </c>
      <c r="D8139" s="32">
        <v>30033</v>
      </c>
      <c r="E8139" s="32">
        <v>1</v>
      </c>
      <c r="F8139" s="32">
        <v>1100</v>
      </c>
      <c r="G8139" s="32">
        <v>0.92600000000000005</v>
      </c>
      <c r="H8139" s="32">
        <v>6</v>
      </c>
      <c r="I8139" s="34">
        <v>1061.22</v>
      </c>
      <c r="J8139" s="34">
        <v>150000</v>
      </c>
      <c r="K8139" s="32">
        <v>42</v>
      </c>
      <c r="L8139" s="32">
        <v>7</v>
      </c>
      <c r="M8139" s="32">
        <v>92.8</v>
      </c>
      <c r="N8139" s="47">
        <f t="shared" si="254"/>
        <v>7.3333333333333332E-3</v>
      </c>
      <c r="O8139" s="47">
        <f t="shared" si="255"/>
        <v>7.0748E-3</v>
      </c>
    </row>
    <row r="8140" spans="1:15">
      <c r="A8140" s="32" t="s">
        <v>1713</v>
      </c>
      <c r="B8140" s="32" t="s">
        <v>1353</v>
      </c>
      <c r="C8140" s="32" t="s">
        <v>66</v>
      </c>
      <c r="D8140" s="32">
        <v>30033</v>
      </c>
      <c r="E8140" s="32">
        <v>1</v>
      </c>
      <c r="F8140" s="32">
        <v>1100</v>
      </c>
      <c r="G8140" s="32">
        <v>0.94</v>
      </c>
      <c r="H8140" s="32">
        <v>5</v>
      </c>
      <c r="I8140" s="34">
        <v>80.2</v>
      </c>
      <c r="J8140" s="34">
        <v>150000</v>
      </c>
      <c r="K8140" s="32">
        <v>42</v>
      </c>
      <c r="L8140" s="32">
        <v>7</v>
      </c>
      <c r="M8140" s="32">
        <v>92.8</v>
      </c>
      <c r="N8140" s="47">
        <f t="shared" si="254"/>
        <v>7.3333333333333332E-3</v>
      </c>
      <c r="O8140" s="47">
        <f t="shared" si="255"/>
        <v>5.3466666666666669E-4</v>
      </c>
    </row>
    <row r="8141" spans="1:15">
      <c r="A8141" s="32" t="s">
        <v>1713</v>
      </c>
      <c r="B8141" s="32" t="s">
        <v>1354</v>
      </c>
      <c r="C8141" s="32" t="s">
        <v>66</v>
      </c>
      <c r="D8141" s="32">
        <v>30033</v>
      </c>
      <c r="E8141" s="32">
        <v>1</v>
      </c>
      <c r="F8141" s="32">
        <v>1100</v>
      </c>
      <c r="G8141" s="32">
        <v>0.94799999999999995</v>
      </c>
      <c r="H8141" s="32">
        <v>4</v>
      </c>
      <c r="I8141" s="34">
        <v>222.67</v>
      </c>
      <c r="J8141" s="34">
        <v>150000</v>
      </c>
      <c r="K8141" s="32">
        <v>42</v>
      </c>
      <c r="L8141" s="32">
        <v>7</v>
      </c>
      <c r="M8141" s="32">
        <v>92.8</v>
      </c>
      <c r="N8141" s="47">
        <f t="shared" si="254"/>
        <v>7.3333333333333332E-3</v>
      </c>
      <c r="O8141" s="47">
        <f t="shared" si="255"/>
        <v>1.4844666666666666E-3</v>
      </c>
    </row>
    <row r="8142" spans="1:15">
      <c r="A8142" s="32" t="s">
        <v>1713</v>
      </c>
      <c r="B8142" s="32" t="s">
        <v>1355</v>
      </c>
      <c r="C8142" s="32" t="s">
        <v>66</v>
      </c>
      <c r="D8142" s="32">
        <v>30033</v>
      </c>
      <c r="E8142" s="32">
        <v>1</v>
      </c>
      <c r="F8142" s="32">
        <v>1133</v>
      </c>
      <c r="G8142" s="32">
        <v>0.89</v>
      </c>
      <c r="H8142" s="32">
        <v>9</v>
      </c>
      <c r="I8142" s="34">
        <v>84.87</v>
      </c>
      <c r="J8142" s="34">
        <v>157500</v>
      </c>
      <c r="K8142" s="32">
        <v>42</v>
      </c>
      <c r="L8142" s="32">
        <v>7</v>
      </c>
      <c r="M8142" s="32">
        <v>92.8</v>
      </c>
      <c r="N8142" s="47">
        <f t="shared" si="254"/>
        <v>7.1936507936507937E-3</v>
      </c>
      <c r="O8142" s="47">
        <f t="shared" si="255"/>
        <v>5.388571428571429E-4</v>
      </c>
    </row>
    <row r="8143" spans="1:15">
      <c r="A8143" s="32" t="s">
        <v>1713</v>
      </c>
      <c r="B8143" s="32" t="s">
        <v>1356</v>
      </c>
      <c r="C8143" s="32" t="s">
        <v>66</v>
      </c>
      <c r="D8143" s="32">
        <v>30033</v>
      </c>
      <c r="E8143" s="32">
        <v>1</v>
      </c>
      <c r="F8143" s="32">
        <v>1133</v>
      </c>
      <c r="G8143" s="32">
        <v>0.84</v>
      </c>
      <c r="H8143" s="32">
        <v>14</v>
      </c>
      <c r="I8143" s="34">
        <v>165.93</v>
      </c>
      <c r="J8143" s="34">
        <v>157500</v>
      </c>
      <c r="K8143" s="32">
        <v>42</v>
      </c>
      <c r="L8143" s="32">
        <v>7</v>
      </c>
      <c r="M8143" s="32">
        <v>92.8</v>
      </c>
      <c r="N8143" s="47">
        <f t="shared" si="254"/>
        <v>7.1936507936507937E-3</v>
      </c>
      <c r="O8143" s="47">
        <f t="shared" si="255"/>
        <v>1.0535238095238095E-3</v>
      </c>
    </row>
    <row r="8144" spans="1:15">
      <c r="A8144" s="32" t="s">
        <v>1713</v>
      </c>
      <c r="B8144" s="32" t="s">
        <v>1357</v>
      </c>
      <c r="C8144" s="32" t="s">
        <v>66</v>
      </c>
      <c r="D8144" s="32">
        <v>30033</v>
      </c>
      <c r="E8144" s="32">
        <v>1</v>
      </c>
      <c r="F8144" s="32">
        <v>1133</v>
      </c>
      <c r="G8144" s="32">
        <v>0.84</v>
      </c>
      <c r="H8144" s="32">
        <v>14</v>
      </c>
      <c r="I8144" s="34">
        <v>260.25</v>
      </c>
      <c r="J8144" s="34">
        <v>157500</v>
      </c>
      <c r="K8144" s="32">
        <v>42</v>
      </c>
      <c r="L8144" s="32">
        <v>7</v>
      </c>
      <c r="M8144" s="32">
        <v>92.8</v>
      </c>
      <c r="N8144" s="47">
        <f t="shared" si="254"/>
        <v>7.1936507936507937E-3</v>
      </c>
      <c r="O8144" s="47">
        <f t="shared" si="255"/>
        <v>1.6523809523809525E-3</v>
      </c>
    </row>
    <row r="8145" spans="1:15">
      <c r="A8145" s="32" t="s">
        <v>1713</v>
      </c>
      <c r="B8145" s="32" t="s">
        <v>1358</v>
      </c>
      <c r="C8145" s="32" t="s">
        <v>66</v>
      </c>
      <c r="D8145" s="32">
        <v>30033</v>
      </c>
      <c r="E8145" s="32">
        <v>1</v>
      </c>
      <c r="F8145" s="32">
        <v>1133</v>
      </c>
      <c r="G8145" s="32">
        <v>0.84</v>
      </c>
      <c r="H8145" s="32">
        <v>14</v>
      </c>
      <c r="I8145" s="34">
        <v>403.95</v>
      </c>
      <c r="J8145" s="34">
        <v>157500</v>
      </c>
      <c r="K8145" s="32">
        <v>42</v>
      </c>
      <c r="L8145" s="32">
        <v>7</v>
      </c>
      <c r="M8145" s="32">
        <v>92.8</v>
      </c>
      <c r="N8145" s="47">
        <f t="shared" si="254"/>
        <v>7.1936507936507937E-3</v>
      </c>
      <c r="O8145" s="47">
        <f t="shared" si="255"/>
        <v>2.5647619047619048E-3</v>
      </c>
    </row>
    <row r="8146" spans="1:15">
      <c r="A8146" s="32" t="s">
        <v>1713</v>
      </c>
      <c r="B8146" s="32" t="s">
        <v>1359</v>
      </c>
      <c r="C8146" s="32" t="s">
        <v>66</v>
      </c>
      <c r="D8146" s="32">
        <v>30033</v>
      </c>
      <c r="E8146" s="32">
        <v>1</v>
      </c>
      <c r="F8146" s="32">
        <v>1166.99</v>
      </c>
      <c r="G8146" s="32">
        <v>0.9</v>
      </c>
      <c r="H8146" s="32">
        <v>8</v>
      </c>
      <c r="I8146" s="34">
        <v>267.83999999999997</v>
      </c>
      <c r="J8146" s="34">
        <v>165375</v>
      </c>
      <c r="K8146" s="32">
        <v>42</v>
      </c>
      <c r="L8146" s="32">
        <v>7</v>
      </c>
      <c r="M8146" s="32">
        <v>92.8</v>
      </c>
      <c r="N8146" s="47">
        <f t="shared" si="254"/>
        <v>7.0566288737717309E-3</v>
      </c>
      <c r="O8146" s="47">
        <f t="shared" si="255"/>
        <v>1.6195918367346938E-3</v>
      </c>
    </row>
    <row r="8147" spans="1:15">
      <c r="A8147" s="32" t="s">
        <v>1713</v>
      </c>
      <c r="B8147" s="32" t="s">
        <v>1360</v>
      </c>
      <c r="C8147" s="32" t="s">
        <v>66</v>
      </c>
      <c r="D8147" s="32">
        <v>30033</v>
      </c>
      <c r="E8147" s="32">
        <v>1</v>
      </c>
      <c r="F8147" s="32">
        <v>1166.99</v>
      </c>
      <c r="G8147" s="32">
        <v>0.9</v>
      </c>
      <c r="H8147" s="32">
        <v>8</v>
      </c>
      <c r="I8147" s="34">
        <v>328.41</v>
      </c>
      <c r="J8147" s="34">
        <v>165375</v>
      </c>
      <c r="K8147" s="32">
        <v>42</v>
      </c>
      <c r="L8147" s="32">
        <v>7</v>
      </c>
      <c r="M8147" s="32">
        <v>92.8</v>
      </c>
      <c r="N8147" s="47">
        <f t="shared" si="254"/>
        <v>7.0566288737717309E-3</v>
      </c>
      <c r="O8147" s="47">
        <f t="shared" si="255"/>
        <v>1.9858503401360547E-3</v>
      </c>
    </row>
    <row r="8148" spans="1:15">
      <c r="A8148" s="32" t="s">
        <v>1713</v>
      </c>
      <c r="B8148" s="32" t="s">
        <v>1361</v>
      </c>
      <c r="C8148" s="32" t="s">
        <v>66</v>
      </c>
      <c r="D8148" s="32">
        <v>30033</v>
      </c>
      <c r="E8148" s="32">
        <v>1</v>
      </c>
      <c r="F8148" s="32">
        <v>1166.99</v>
      </c>
      <c r="G8148" s="32">
        <v>0.9</v>
      </c>
      <c r="H8148" s="32">
        <v>8</v>
      </c>
      <c r="I8148" s="34">
        <v>70.36</v>
      </c>
      <c r="J8148" s="34">
        <v>165375</v>
      </c>
      <c r="K8148" s="32">
        <v>42</v>
      </c>
      <c r="L8148" s="32">
        <v>7</v>
      </c>
      <c r="M8148" s="32">
        <v>92.8</v>
      </c>
      <c r="N8148" s="47">
        <f t="shared" si="254"/>
        <v>7.0566288737717309E-3</v>
      </c>
      <c r="O8148" s="47">
        <f t="shared" si="255"/>
        <v>4.2545729402872261E-4</v>
      </c>
    </row>
    <row r="8149" spans="1:15">
      <c r="A8149" s="32" t="s">
        <v>1713</v>
      </c>
      <c r="B8149" s="32" t="s">
        <v>1362</v>
      </c>
      <c r="C8149" s="32" t="s">
        <v>66</v>
      </c>
      <c r="D8149" s="32">
        <v>30033</v>
      </c>
      <c r="E8149" s="32">
        <v>1</v>
      </c>
      <c r="F8149" s="32">
        <v>1166.99</v>
      </c>
      <c r="G8149" s="32">
        <v>0.9</v>
      </c>
      <c r="H8149" s="32">
        <v>8</v>
      </c>
      <c r="I8149" s="34">
        <v>288.27999999999997</v>
      </c>
      <c r="J8149" s="34">
        <v>165375</v>
      </c>
      <c r="K8149" s="32">
        <v>42</v>
      </c>
      <c r="L8149" s="32">
        <v>7</v>
      </c>
      <c r="M8149" s="32">
        <v>92.8</v>
      </c>
      <c r="N8149" s="47">
        <f t="shared" si="254"/>
        <v>7.0566288737717309E-3</v>
      </c>
      <c r="O8149" s="47">
        <f t="shared" si="255"/>
        <v>1.7431897203325772E-3</v>
      </c>
    </row>
    <row r="8150" spans="1:15">
      <c r="A8150" s="32" t="s">
        <v>1713</v>
      </c>
      <c r="B8150" s="32" t="s">
        <v>1363</v>
      </c>
      <c r="C8150" s="32" t="s">
        <v>66</v>
      </c>
      <c r="D8150" s="32">
        <v>30033</v>
      </c>
      <c r="E8150" s="32">
        <v>1</v>
      </c>
      <c r="F8150" s="32">
        <v>1202</v>
      </c>
      <c r="G8150" s="32">
        <v>0.94499999999999995</v>
      </c>
      <c r="H8150" s="32">
        <v>4</v>
      </c>
      <c r="I8150" s="34">
        <v>145.69999999999999</v>
      </c>
      <c r="J8150" s="34">
        <v>173643.75</v>
      </c>
      <c r="K8150" s="32">
        <v>42</v>
      </c>
      <c r="L8150" s="32">
        <v>7</v>
      </c>
      <c r="M8150" s="32">
        <v>92.8</v>
      </c>
      <c r="N8150" s="47">
        <f t="shared" si="254"/>
        <v>6.9222186228988947E-3</v>
      </c>
      <c r="O8150" s="47">
        <f t="shared" si="255"/>
        <v>8.3907425404024032E-4</v>
      </c>
    </row>
    <row r="8151" spans="1:15">
      <c r="A8151" s="32" t="s">
        <v>1713</v>
      </c>
      <c r="B8151" s="32" t="s">
        <v>1364</v>
      </c>
      <c r="C8151" s="32" t="s">
        <v>66</v>
      </c>
      <c r="D8151" s="32">
        <v>30033</v>
      </c>
      <c r="E8151" s="32">
        <v>1</v>
      </c>
      <c r="F8151" s="32">
        <v>1202</v>
      </c>
      <c r="G8151" s="32">
        <v>0.91</v>
      </c>
      <c r="H8151" s="32">
        <v>8</v>
      </c>
      <c r="I8151" s="34">
        <v>465.27</v>
      </c>
      <c r="J8151" s="34">
        <v>173643.75</v>
      </c>
      <c r="K8151" s="32">
        <v>42</v>
      </c>
      <c r="L8151" s="32">
        <v>7</v>
      </c>
      <c r="M8151" s="32">
        <v>92.8</v>
      </c>
      <c r="N8151" s="47">
        <f t="shared" si="254"/>
        <v>6.9222186228988947E-3</v>
      </c>
      <c r="O8151" s="47">
        <f t="shared" si="255"/>
        <v>2.6794514631249323E-3</v>
      </c>
    </row>
    <row r="8152" spans="1:15">
      <c r="A8152" s="32" t="s">
        <v>1713</v>
      </c>
      <c r="B8152" s="32" t="s">
        <v>1365</v>
      </c>
      <c r="C8152" s="32" t="s">
        <v>66</v>
      </c>
      <c r="D8152" s="32">
        <v>30033</v>
      </c>
      <c r="E8152" s="32">
        <v>1</v>
      </c>
      <c r="F8152" s="32">
        <v>1202</v>
      </c>
      <c r="G8152" s="32">
        <v>0.91800000000000004</v>
      </c>
      <c r="H8152" s="32">
        <v>7</v>
      </c>
      <c r="I8152" s="34">
        <v>274.45</v>
      </c>
      <c r="J8152" s="34">
        <v>173643.75</v>
      </c>
      <c r="K8152" s="32">
        <v>42</v>
      </c>
      <c r="L8152" s="32">
        <v>7</v>
      </c>
      <c r="M8152" s="32">
        <v>92.8</v>
      </c>
      <c r="N8152" s="47">
        <f t="shared" si="254"/>
        <v>6.9222186228988947E-3</v>
      </c>
      <c r="O8152" s="47">
        <f t="shared" si="255"/>
        <v>1.5805348594464239E-3</v>
      </c>
    </row>
    <row r="8153" spans="1:15">
      <c r="A8153" s="32" t="s">
        <v>1713</v>
      </c>
      <c r="B8153" s="32" t="s">
        <v>1366</v>
      </c>
      <c r="C8153" s="32" t="s">
        <v>66</v>
      </c>
      <c r="D8153" s="32">
        <v>30033</v>
      </c>
      <c r="E8153" s="32">
        <v>1</v>
      </c>
      <c r="F8153" s="32">
        <v>1202</v>
      </c>
      <c r="G8153" s="32">
        <v>0.92600000000000005</v>
      </c>
      <c r="H8153" s="32">
        <v>6</v>
      </c>
      <c r="I8153" s="34">
        <v>398.14</v>
      </c>
      <c r="J8153" s="34">
        <v>173643.75</v>
      </c>
      <c r="K8153" s="32">
        <v>42</v>
      </c>
      <c r="L8153" s="32">
        <v>7</v>
      </c>
      <c r="M8153" s="32">
        <v>92.8</v>
      </c>
      <c r="N8153" s="47">
        <f t="shared" si="254"/>
        <v>6.9222186228988947E-3</v>
      </c>
      <c r="O8153" s="47">
        <f t="shared" si="255"/>
        <v>2.2928553431954793E-3</v>
      </c>
    </row>
    <row r="8154" spans="1:15">
      <c r="A8154" s="32" t="s">
        <v>1713</v>
      </c>
      <c r="B8154" s="32" t="s">
        <v>1367</v>
      </c>
      <c r="C8154" s="32" t="s">
        <v>66</v>
      </c>
      <c r="D8154" s="32">
        <v>30033</v>
      </c>
      <c r="E8154" s="32">
        <v>1</v>
      </c>
      <c r="F8154" s="32">
        <v>1238.06</v>
      </c>
      <c r="G8154" s="32">
        <v>0.91500000000000004</v>
      </c>
      <c r="H8154" s="32">
        <v>7</v>
      </c>
      <c r="I8154" s="34">
        <v>278.45</v>
      </c>
      <c r="J8154" s="34">
        <v>182325.94</v>
      </c>
      <c r="K8154" s="32">
        <v>42</v>
      </c>
      <c r="L8154" s="32">
        <v>7</v>
      </c>
      <c r="M8154" s="32">
        <v>92.8</v>
      </c>
      <c r="N8154" s="47">
        <f t="shared" si="254"/>
        <v>6.7903667464980569E-3</v>
      </c>
      <c r="O8154" s="47">
        <f t="shared" si="255"/>
        <v>1.5272100064313394E-3</v>
      </c>
    </row>
    <row r="8155" spans="1:15">
      <c r="A8155" s="32" t="s">
        <v>1713</v>
      </c>
      <c r="B8155" s="32" t="s">
        <v>1368</v>
      </c>
      <c r="C8155" s="32" t="s">
        <v>66</v>
      </c>
      <c r="D8155" s="32">
        <v>30033</v>
      </c>
      <c r="E8155" s="32">
        <v>1</v>
      </c>
      <c r="F8155" s="32">
        <v>1238.06</v>
      </c>
      <c r="G8155" s="32">
        <v>0.90800000000000003</v>
      </c>
      <c r="H8155" s="32">
        <v>8</v>
      </c>
      <c r="I8155" s="34">
        <v>234.45</v>
      </c>
      <c r="J8155" s="34">
        <v>182325.94</v>
      </c>
      <c r="K8155" s="32">
        <v>42</v>
      </c>
      <c r="L8155" s="32">
        <v>7</v>
      </c>
      <c r="M8155" s="32">
        <v>92.8</v>
      </c>
      <c r="N8155" s="47">
        <f t="shared" si="254"/>
        <v>6.7903667464980569E-3</v>
      </c>
      <c r="O8155" s="47">
        <f t="shared" si="255"/>
        <v>1.2858839504680463E-3</v>
      </c>
    </row>
    <row r="8156" spans="1:15">
      <c r="A8156" s="32" t="s">
        <v>1713</v>
      </c>
      <c r="B8156" s="32" t="s">
        <v>1369</v>
      </c>
      <c r="C8156" s="32" t="s">
        <v>66</v>
      </c>
      <c r="D8156" s="32">
        <v>30033</v>
      </c>
      <c r="E8156" s="32">
        <v>1</v>
      </c>
      <c r="F8156" s="32">
        <v>1238.06</v>
      </c>
      <c r="G8156" s="32">
        <v>0.94499999999999995</v>
      </c>
      <c r="H8156" s="32">
        <v>4</v>
      </c>
      <c r="I8156" s="34">
        <v>705.48</v>
      </c>
      <c r="J8156" s="34">
        <v>182325.94</v>
      </c>
      <c r="K8156" s="32">
        <v>42</v>
      </c>
      <c r="L8156" s="32">
        <v>7</v>
      </c>
      <c r="M8156" s="32">
        <v>92.8</v>
      </c>
      <c r="N8156" s="47">
        <f t="shared" si="254"/>
        <v>6.7903667464980569E-3</v>
      </c>
      <c r="O8156" s="47">
        <f t="shared" si="255"/>
        <v>3.8693342263859988E-3</v>
      </c>
    </row>
    <row r="8157" spans="1:15">
      <c r="A8157" s="32" t="s">
        <v>1713</v>
      </c>
      <c r="B8157" s="32" t="s">
        <v>1370</v>
      </c>
      <c r="C8157" s="32" t="s">
        <v>66</v>
      </c>
      <c r="D8157" s="32">
        <v>30033</v>
      </c>
      <c r="E8157" s="32">
        <v>1</v>
      </c>
      <c r="F8157" s="32">
        <v>1238.06</v>
      </c>
      <c r="G8157" s="32">
        <v>0.91700000000000004</v>
      </c>
      <c r="H8157" s="32">
        <v>7</v>
      </c>
      <c r="I8157" s="34">
        <v>224.92</v>
      </c>
      <c r="J8157" s="34">
        <v>182325.94</v>
      </c>
      <c r="K8157" s="32">
        <v>42</v>
      </c>
      <c r="L8157" s="32">
        <v>7</v>
      </c>
      <c r="M8157" s="32">
        <v>92.8</v>
      </c>
      <c r="N8157" s="47">
        <f t="shared" si="254"/>
        <v>6.7903667464980569E-3</v>
      </c>
      <c r="O8157" s="47">
        <f t="shared" si="255"/>
        <v>1.2336149206196331E-3</v>
      </c>
    </row>
    <row r="8158" spans="1:15">
      <c r="A8158" s="32" t="s">
        <v>1713</v>
      </c>
      <c r="B8158" s="32" t="s">
        <v>1371</v>
      </c>
      <c r="C8158" s="32" t="s">
        <v>66</v>
      </c>
      <c r="D8158" s="32">
        <v>30033</v>
      </c>
      <c r="E8158" s="32">
        <v>1</v>
      </c>
      <c r="F8158" s="32">
        <v>1275.2</v>
      </c>
      <c r="G8158" s="32">
        <v>0.92200000000000004</v>
      </c>
      <c r="H8158" s="32">
        <v>7</v>
      </c>
      <c r="I8158" s="34">
        <v>166.54</v>
      </c>
      <c r="J8158" s="34">
        <v>191442.23</v>
      </c>
      <c r="K8158" s="32">
        <v>42</v>
      </c>
      <c r="L8158" s="32">
        <v>7</v>
      </c>
      <c r="M8158" s="32">
        <v>92.8</v>
      </c>
      <c r="N8158" s="47">
        <f t="shared" si="254"/>
        <v>6.6610172687603985E-3</v>
      </c>
      <c r="O8158" s="47">
        <f t="shared" si="255"/>
        <v>8.699230049712646E-4</v>
      </c>
    </row>
    <row r="8159" spans="1:15">
      <c r="A8159" s="32" t="s">
        <v>1713</v>
      </c>
      <c r="B8159" s="32" t="s">
        <v>1372</v>
      </c>
      <c r="C8159" s="32" t="s">
        <v>66</v>
      </c>
      <c r="D8159" s="32">
        <v>30033</v>
      </c>
      <c r="E8159" s="32">
        <v>1</v>
      </c>
      <c r="F8159" s="32">
        <v>1275.2</v>
      </c>
      <c r="G8159" s="32">
        <v>0.89600000000000002</v>
      </c>
      <c r="H8159" s="32">
        <v>9</v>
      </c>
      <c r="I8159" s="34">
        <v>146.19</v>
      </c>
      <c r="J8159" s="34">
        <v>191442.23</v>
      </c>
      <c r="K8159" s="32">
        <v>42</v>
      </c>
      <c r="L8159" s="32">
        <v>7</v>
      </c>
      <c r="M8159" s="32">
        <v>92.8</v>
      </c>
      <c r="N8159" s="47">
        <f t="shared" si="254"/>
        <v>6.6610172687603985E-3</v>
      </c>
      <c r="O8159" s="47">
        <f t="shared" si="255"/>
        <v>7.636246192911563E-4</v>
      </c>
    </row>
    <row r="8160" spans="1:15">
      <c r="A8160" s="32" t="s">
        <v>1713</v>
      </c>
      <c r="B8160" s="32" t="s">
        <v>1373</v>
      </c>
      <c r="C8160" s="32" t="s">
        <v>66</v>
      </c>
      <c r="D8160" s="32">
        <v>30033</v>
      </c>
      <c r="E8160" s="32">
        <v>1</v>
      </c>
      <c r="F8160" s="32">
        <v>1275.2</v>
      </c>
      <c r="G8160" s="32">
        <v>0.94799999999999995</v>
      </c>
      <c r="H8160" s="32">
        <v>4</v>
      </c>
      <c r="I8160" s="34">
        <v>391.51</v>
      </c>
      <c r="J8160" s="34">
        <v>191442.23</v>
      </c>
      <c r="K8160" s="32">
        <v>42</v>
      </c>
      <c r="L8160" s="32">
        <v>7</v>
      </c>
      <c r="M8160" s="32">
        <v>92.8</v>
      </c>
      <c r="N8160" s="47">
        <f t="shared" si="254"/>
        <v>6.6610172687603985E-3</v>
      </c>
      <c r="O8160" s="47">
        <f t="shared" si="255"/>
        <v>2.0450555762957837E-3</v>
      </c>
    </row>
    <row r="8161" spans="1:15">
      <c r="A8161" s="32" t="s">
        <v>1713</v>
      </c>
      <c r="B8161" s="32" t="s">
        <v>1374</v>
      </c>
      <c r="C8161" s="32" t="s">
        <v>66</v>
      </c>
      <c r="D8161" s="32">
        <v>30033</v>
      </c>
      <c r="E8161" s="32">
        <v>1</v>
      </c>
      <c r="F8161" s="32">
        <v>1275.2</v>
      </c>
      <c r="G8161" s="32">
        <v>0.91500000000000004</v>
      </c>
      <c r="H8161" s="32">
        <v>7</v>
      </c>
      <c r="I8161" s="34">
        <v>272.87</v>
      </c>
      <c r="J8161" s="34">
        <v>191442.23</v>
      </c>
      <c r="K8161" s="32">
        <v>42</v>
      </c>
      <c r="L8161" s="32">
        <v>7</v>
      </c>
      <c r="M8161" s="32">
        <v>92.8</v>
      </c>
      <c r="N8161" s="47">
        <f t="shared" si="254"/>
        <v>6.6610172687603985E-3</v>
      </c>
      <c r="O8161" s="47">
        <f t="shared" si="255"/>
        <v>1.4253385995347003E-3</v>
      </c>
    </row>
    <row r="8162" spans="1:15">
      <c r="A8162" s="32" t="s">
        <v>1714</v>
      </c>
      <c r="B8162" s="32" t="s">
        <v>1351</v>
      </c>
      <c r="C8162" s="32" t="s">
        <v>66</v>
      </c>
      <c r="D8162" s="32">
        <v>30032</v>
      </c>
      <c r="E8162" s="32">
        <v>2</v>
      </c>
      <c r="F8162" s="32">
        <v>1148</v>
      </c>
      <c r="G8162" s="32">
        <v>0.84299999999999997</v>
      </c>
      <c r="H8162" s="32">
        <v>14</v>
      </c>
      <c r="I8162" s="34">
        <v>682.13</v>
      </c>
      <c r="J8162" s="34">
        <v>246000</v>
      </c>
      <c r="K8162" s="32">
        <v>78</v>
      </c>
      <c r="L8162" s="32">
        <v>5</v>
      </c>
      <c r="M8162" s="32">
        <v>88.7</v>
      </c>
      <c r="N8162" s="47">
        <f t="shared" si="254"/>
        <v>4.6666666666666671E-3</v>
      </c>
      <c r="O8162" s="47">
        <f t="shared" si="255"/>
        <v>2.7728861788617887E-3</v>
      </c>
    </row>
    <row r="8163" spans="1:15">
      <c r="A8163" s="32" t="s">
        <v>1714</v>
      </c>
      <c r="B8163" s="32" t="s">
        <v>1352</v>
      </c>
      <c r="C8163" s="32" t="s">
        <v>66</v>
      </c>
      <c r="D8163" s="32">
        <v>30032</v>
      </c>
      <c r="E8163" s="32">
        <v>2</v>
      </c>
      <c r="F8163" s="32">
        <v>1148</v>
      </c>
      <c r="G8163" s="32">
        <v>0.88900000000000001</v>
      </c>
      <c r="H8163" s="32">
        <v>9</v>
      </c>
      <c r="I8163" s="34">
        <v>501.1</v>
      </c>
      <c r="J8163" s="34">
        <v>246000</v>
      </c>
      <c r="K8163" s="32">
        <v>78</v>
      </c>
      <c r="L8163" s="32">
        <v>5</v>
      </c>
      <c r="M8163" s="32">
        <v>88.7</v>
      </c>
      <c r="N8163" s="47">
        <f t="shared" si="254"/>
        <v>4.6666666666666671E-3</v>
      </c>
      <c r="O8163" s="47">
        <f t="shared" si="255"/>
        <v>2.0369918699186993E-3</v>
      </c>
    </row>
    <row r="8164" spans="1:15">
      <c r="A8164" s="32" t="s">
        <v>1714</v>
      </c>
      <c r="B8164" s="32" t="s">
        <v>1353</v>
      </c>
      <c r="C8164" s="32" t="s">
        <v>66</v>
      </c>
      <c r="D8164" s="32">
        <v>30032</v>
      </c>
      <c r="E8164" s="32">
        <v>2</v>
      </c>
      <c r="F8164" s="32">
        <v>1148</v>
      </c>
      <c r="G8164" s="32">
        <v>0.86899999999999999</v>
      </c>
      <c r="H8164" s="32">
        <v>11</v>
      </c>
      <c r="I8164" s="34">
        <v>334.42</v>
      </c>
      <c r="J8164" s="34">
        <v>246000</v>
      </c>
      <c r="K8164" s="32">
        <v>78</v>
      </c>
      <c r="L8164" s="32">
        <v>5</v>
      </c>
      <c r="M8164" s="32">
        <v>88.7</v>
      </c>
      <c r="N8164" s="47">
        <f t="shared" si="254"/>
        <v>4.6666666666666671E-3</v>
      </c>
      <c r="O8164" s="47">
        <f t="shared" si="255"/>
        <v>1.3594308943089431E-3</v>
      </c>
    </row>
    <row r="8165" spans="1:15">
      <c r="A8165" s="32" t="s">
        <v>1714</v>
      </c>
      <c r="B8165" s="32" t="s">
        <v>1354</v>
      </c>
      <c r="C8165" s="32" t="s">
        <v>66</v>
      </c>
      <c r="D8165" s="32">
        <v>30032</v>
      </c>
      <c r="E8165" s="32">
        <v>2</v>
      </c>
      <c r="F8165" s="32">
        <v>1148</v>
      </c>
      <c r="G8165" s="32">
        <v>0.86699999999999999</v>
      </c>
      <c r="H8165" s="32">
        <v>11</v>
      </c>
      <c r="I8165" s="34">
        <v>505.02</v>
      </c>
      <c r="J8165" s="34">
        <v>246000</v>
      </c>
      <c r="K8165" s="32">
        <v>78</v>
      </c>
      <c r="L8165" s="32">
        <v>5</v>
      </c>
      <c r="M8165" s="32">
        <v>88.7</v>
      </c>
      <c r="N8165" s="47">
        <f t="shared" si="254"/>
        <v>4.6666666666666671E-3</v>
      </c>
      <c r="O8165" s="47">
        <f t="shared" si="255"/>
        <v>2.0529268292682925E-3</v>
      </c>
    </row>
    <row r="8166" spans="1:15">
      <c r="A8166" s="32" t="s">
        <v>1714</v>
      </c>
      <c r="B8166" s="32" t="s">
        <v>1355</v>
      </c>
      <c r="C8166" s="32" t="s">
        <v>66</v>
      </c>
      <c r="D8166" s="32">
        <v>30032</v>
      </c>
      <c r="E8166" s="32">
        <v>2</v>
      </c>
      <c r="F8166" s="32">
        <v>1182.44</v>
      </c>
      <c r="G8166" s="32">
        <v>0.84</v>
      </c>
      <c r="H8166" s="32">
        <v>14</v>
      </c>
      <c r="I8166" s="34">
        <v>321.38</v>
      </c>
      <c r="J8166" s="34">
        <v>258300</v>
      </c>
      <c r="K8166" s="32">
        <v>78</v>
      </c>
      <c r="L8166" s="32">
        <v>5</v>
      </c>
      <c r="M8166" s="32">
        <v>88.7</v>
      </c>
      <c r="N8166" s="47">
        <f t="shared" si="254"/>
        <v>4.5777777777777778E-3</v>
      </c>
      <c r="O8166" s="47">
        <f t="shared" si="255"/>
        <v>1.2442121564072784E-3</v>
      </c>
    </row>
    <row r="8167" spans="1:15">
      <c r="A8167" s="32" t="s">
        <v>1714</v>
      </c>
      <c r="B8167" s="32" t="s">
        <v>1356</v>
      </c>
      <c r="C8167" s="32" t="s">
        <v>66</v>
      </c>
      <c r="D8167" s="32">
        <v>30032</v>
      </c>
      <c r="E8167" s="32">
        <v>2</v>
      </c>
      <c r="F8167" s="32">
        <v>1182.44</v>
      </c>
      <c r="G8167" s="32">
        <v>0.79</v>
      </c>
      <c r="H8167" s="32">
        <v>18</v>
      </c>
      <c r="I8167" s="34">
        <v>286.35000000000002</v>
      </c>
      <c r="J8167" s="34">
        <v>258300</v>
      </c>
      <c r="K8167" s="32">
        <v>78</v>
      </c>
      <c r="L8167" s="32">
        <v>5</v>
      </c>
      <c r="M8167" s="32">
        <v>88.7</v>
      </c>
      <c r="N8167" s="47">
        <f t="shared" si="254"/>
        <v>4.5777777777777778E-3</v>
      </c>
      <c r="O8167" s="47">
        <f t="shared" si="255"/>
        <v>1.1085946573751453E-3</v>
      </c>
    </row>
    <row r="8168" spans="1:15">
      <c r="A8168" s="32" t="s">
        <v>1714</v>
      </c>
      <c r="B8168" s="32" t="s">
        <v>1357</v>
      </c>
      <c r="C8168" s="32" t="s">
        <v>66</v>
      </c>
      <c r="D8168" s="32">
        <v>30032</v>
      </c>
      <c r="E8168" s="32">
        <v>2</v>
      </c>
      <c r="F8168" s="32">
        <v>1182.44</v>
      </c>
      <c r="G8168" s="32">
        <v>0.79</v>
      </c>
      <c r="H8168" s="32">
        <v>18</v>
      </c>
      <c r="I8168" s="34">
        <v>254.76</v>
      </c>
      <c r="J8168" s="34">
        <v>258300</v>
      </c>
      <c r="K8168" s="32">
        <v>78</v>
      </c>
      <c r="L8168" s="32">
        <v>5</v>
      </c>
      <c r="M8168" s="32">
        <v>88.7</v>
      </c>
      <c r="N8168" s="47">
        <f t="shared" si="254"/>
        <v>4.5777777777777778E-3</v>
      </c>
      <c r="O8168" s="47">
        <f t="shared" si="255"/>
        <v>9.8629500580720095E-4</v>
      </c>
    </row>
    <row r="8169" spans="1:15">
      <c r="A8169" s="32" t="s">
        <v>1714</v>
      </c>
      <c r="B8169" s="32" t="s">
        <v>1358</v>
      </c>
      <c r="C8169" s="32" t="s">
        <v>66</v>
      </c>
      <c r="D8169" s="32">
        <v>30032</v>
      </c>
      <c r="E8169" s="32">
        <v>2</v>
      </c>
      <c r="F8169" s="32">
        <v>1182.44</v>
      </c>
      <c r="G8169" s="32">
        <v>0.79</v>
      </c>
      <c r="H8169" s="32">
        <v>18</v>
      </c>
      <c r="I8169" s="34">
        <v>303.26</v>
      </c>
      <c r="J8169" s="34">
        <v>258300</v>
      </c>
      <c r="K8169" s="32">
        <v>78</v>
      </c>
      <c r="L8169" s="32">
        <v>5</v>
      </c>
      <c r="M8169" s="32">
        <v>88.7</v>
      </c>
      <c r="N8169" s="47">
        <f t="shared" si="254"/>
        <v>4.5777777777777778E-3</v>
      </c>
      <c r="O8169" s="47">
        <f t="shared" si="255"/>
        <v>1.1740611691831203E-3</v>
      </c>
    </row>
    <row r="8170" spans="1:15">
      <c r="A8170" s="32" t="s">
        <v>1714</v>
      </c>
      <c r="B8170" s="32" t="s">
        <v>1359</v>
      </c>
      <c r="C8170" s="32" t="s">
        <v>66</v>
      </c>
      <c r="D8170" s="32">
        <v>30032</v>
      </c>
      <c r="E8170" s="32">
        <v>2</v>
      </c>
      <c r="F8170" s="32">
        <v>1217.9100000000001</v>
      </c>
      <c r="G8170" s="32">
        <v>0.85</v>
      </c>
      <c r="H8170" s="32">
        <v>13</v>
      </c>
      <c r="I8170" s="34">
        <v>303.61</v>
      </c>
      <c r="J8170" s="34">
        <v>271215</v>
      </c>
      <c r="K8170" s="32">
        <v>78</v>
      </c>
      <c r="L8170" s="32">
        <v>5</v>
      </c>
      <c r="M8170" s="32">
        <v>88.7</v>
      </c>
      <c r="N8170" s="47">
        <f t="shared" si="254"/>
        <v>4.4905702118245676E-3</v>
      </c>
      <c r="O8170" s="47">
        <f t="shared" si="255"/>
        <v>1.1194439835554818E-3</v>
      </c>
    </row>
    <row r="8171" spans="1:15">
      <c r="A8171" s="32" t="s">
        <v>1714</v>
      </c>
      <c r="B8171" s="32" t="s">
        <v>1360</v>
      </c>
      <c r="C8171" s="32" t="s">
        <v>66</v>
      </c>
      <c r="D8171" s="32">
        <v>30032</v>
      </c>
      <c r="E8171" s="32">
        <v>2</v>
      </c>
      <c r="F8171" s="32">
        <v>1217.9100000000001</v>
      </c>
      <c r="G8171" s="32">
        <v>0.85</v>
      </c>
      <c r="H8171" s="32">
        <v>13</v>
      </c>
      <c r="I8171" s="34">
        <v>413.84</v>
      </c>
      <c r="J8171" s="34">
        <v>271215</v>
      </c>
      <c r="K8171" s="32">
        <v>78</v>
      </c>
      <c r="L8171" s="32">
        <v>5</v>
      </c>
      <c r="M8171" s="32">
        <v>88.7</v>
      </c>
      <c r="N8171" s="47">
        <f t="shared" si="254"/>
        <v>4.4905702118245676E-3</v>
      </c>
      <c r="O8171" s="47">
        <f t="shared" si="255"/>
        <v>1.5258743063621112E-3</v>
      </c>
    </row>
    <row r="8172" spans="1:15">
      <c r="A8172" s="32" t="s">
        <v>1714</v>
      </c>
      <c r="B8172" s="32" t="s">
        <v>1361</v>
      </c>
      <c r="C8172" s="32" t="s">
        <v>66</v>
      </c>
      <c r="D8172" s="32">
        <v>30032</v>
      </c>
      <c r="E8172" s="32">
        <v>2</v>
      </c>
      <c r="F8172" s="32">
        <v>1217.9100000000001</v>
      </c>
      <c r="G8172" s="32">
        <v>0.85</v>
      </c>
      <c r="H8172" s="32">
        <v>13</v>
      </c>
      <c r="I8172" s="34">
        <v>412.14</v>
      </c>
      <c r="J8172" s="34">
        <v>271215</v>
      </c>
      <c r="K8172" s="32">
        <v>78</v>
      </c>
      <c r="L8172" s="32">
        <v>5</v>
      </c>
      <c r="M8172" s="32">
        <v>88.7</v>
      </c>
      <c r="N8172" s="47">
        <f t="shared" si="254"/>
        <v>4.4905702118245676E-3</v>
      </c>
      <c r="O8172" s="47">
        <f t="shared" si="255"/>
        <v>1.5196062164703279E-3</v>
      </c>
    </row>
    <row r="8173" spans="1:15">
      <c r="A8173" s="32" t="s">
        <v>1714</v>
      </c>
      <c r="B8173" s="32" t="s">
        <v>1362</v>
      </c>
      <c r="C8173" s="32" t="s">
        <v>66</v>
      </c>
      <c r="D8173" s="32">
        <v>30032</v>
      </c>
      <c r="E8173" s="32">
        <v>2</v>
      </c>
      <c r="F8173" s="32">
        <v>1217.9100000000001</v>
      </c>
      <c r="G8173" s="32">
        <v>0.85</v>
      </c>
      <c r="H8173" s="32">
        <v>13</v>
      </c>
      <c r="I8173" s="34">
        <v>581.55999999999995</v>
      </c>
      <c r="J8173" s="34">
        <v>271215</v>
      </c>
      <c r="K8173" s="32">
        <v>78</v>
      </c>
      <c r="L8173" s="32">
        <v>5</v>
      </c>
      <c r="M8173" s="32">
        <v>88.7</v>
      </c>
      <c r="N8173" s="47">
        <f t="shared" si="254"/>
        <v>4.4905702118245676E-3</v>
      </c>
      <c r="O8173" s="47">
        <f t="shared" si="255"/>
        <v>2.1442766808620465E-3</v>
      </c>
    </row>
    <row r="8174" spans="1:15">
      <c r="A8174" s="32" t="s">
        <v>1714</v>
      </c>
      <c r="B8174" s="32" t="s">
        <v>1363</v>
      </c>
      <c r="C8174" s="32" t="s">
        <v>66</v>
      </c>
      <c r="D8174" s="32">
        <v>30032</v>
      </c>
      <c r="E8174" s="32">
        <v>2</v>
      </c>
      <c r="F8174" s="32">
        <v>1254.45</v>
      </c>
      <c r="G8174" s="32">
        <v>0.88700000000000001</v>
      </c>
      <c r="H8174" s="32">
        <v>10</v>
      </c>
      <c r="I8174" s="34">
        <v>441.58</v>
      </c>
      <c r="J8174" s="34">
        <v>284775.75</v>
      </c>
      <c r="K8174" s="32">
        <v>78</v>
      </c>
      <c r="L8174" s="32">
        <v>5</v>
      </c>
      <c r="M8174" s="32">
        <v>88.7</v>
      </c>
      <c r="N8174" s="47">
        <f t="shared" si="254"/>
        <v>4.405045022267521E-3</v>
      </c>
      <c r="O8174" s="47">
        <f t="shared" si="255"/>
        <v>1.5506236047135333E-3</v>
      </c>
    </row>
    <row r="8175" spans="1:15">
      <c r="A8175" s="32" t="s">
        <v>1714</v>
      </c>
      <c r="B8175" s="32" t="s">
        <v>1364</v>
      </c>
      <c r="C8175" s="32" t="s">
        <v>66</v>
      </c>
      <c r="D8175" s="32">
        <v>30032</v>
      </c>
      <c r="E8175" s="32">
        <v>2</v>
      </c>
      <c r="F8175" s="32">
        <v>1254.45</v>
      </c>
      <c r="G8175" s="32">
        <v>0.88400000000000001</v>
      </c>
      <c r="H8175" s="32">
        <v>10</v>
      </c>
      <c r="I8175" s="34">
        <v>167.39</v>
      </c>
      <c r="J8175" s="34">
        <v>284775.75</v>
      </c>
      <c r="K8175" s="32">
        <v>78</v>
      </c>
      <c r="L8175" s="32">
        <v>5</v>
      </c>
      <c r="M8175" s="32">
        <v>88.7</v>
      </c>
      <c r="N8175" s="47">
        <f t="shared" si="254"/>
        <v>4.405045022267521E-3</v>
      </c>
      <c r="O8175" s="47">
        <f t="shared" si="255"/>
        <v>5.8779583584627545E-4</v>
      </c>
    </row>
    <row r="8176" spans="1:15">
      <c r="A8176" s="32" t="s">
        <v>1714</v>
      </c>
      <c r="B8176" s="32" t="s">
        <v>1365</v>
      </c>
      <c r="C8176" s="32" t="s">
        <v>66</v>
      </c>
      <c r="D8176" s="32">
        <v>30032</v>
      </c>
      <c r="E8176" s="32">
        <v>2</v>
      </c>
      <c r="F8176" s="32">
        <v>1254.45</v>
      </c>
      <c r="G8176" s="32">
        <v>0.85499999999999998</v>
      </c>
      <c r="H8176" s="32">
        <v>13</v>
      </c>
      <c r="I8176" s="34">
        <v>611.9</v>
      </c>
      <c r="J8176" s="34">
        <v>284775.75</v>
      </c>
      <c r="K8176" s="32">
        <v>78</v>
      </c>
      <c r="L8176" s="32">
        <v>5</v>
      </c>
      <c r="M8176" s="32">
        <v>88.7</v>
      </c>
      <c r="N8176" s="47">
        <f t="shared" si="254"/>
        <v>4.405045022267521E-3</v>
      </c>
      <c r="O8176" s="47">
        <f t="shared" si="255"/>
        <v>2.1487082379732124E-3</v>
      </c>
    </row>
    <row r="8177" spans="1:15">
      <c r="A8177" s="32" t="s">
        <v>1714</v>
      </c>
      <c r="B8177" s="32" t="s">
        <v>1366</v>
      </c>
      <c r="C8177" s="32" t="s">
        <v>66</v>
      </c>
      <c r="D8177" s="32">
        <v>30032</v>
      </c>
      <c r="E8177" s="32">
        <v>2</v>
      </c>
      <c r="F8177" s="32">
        <v>1254.45</v>
      </c>
      <c r="G8177" s="32">
        <v>0.875</v>
      </c>
      <c r="H8177" s="32">
        <v>11</v>
      </c>
      <c r="I8177" s="34">
        <v>188.34</v>
      </c>
      <c r="J8177" s="34">
        <v>284775.75</v>
      </c>
      <c r="K8177" s="32">
        <v>78</v>
      </c>
      <c r="L8177" s="32">
        <v>5</v>
      </c>
      <c r="M8177" s="32">
        <v>88.7</v>
      </c>
      <c r="N8177" s="47">
        <f t="shared" si="254"/>
        <v>4.405045022267521E-3</v>
      </c>
      <c r="O8177" s="47">
        <f t="shared" si="255"/>
        <v>6.6136249311958626E-4</v>
      </c>
    </row>
    <row r="8178" spans="1:15">
      <c r="A8178" s="32" t="s">
        <v>1714</v>
      </c>
      <c r="B8178" s="32" t="s">
        <v>1367</v>
      </c>
      <c r="C8178" s="32" t="s">
        <v>66</v>
      </c>
      <c r="D8178" s="32">
        <v>30032</v>
      </c>
      <c r="E8178" s="32">
        <v>2</v>
      </c>
      <c r="F8178" s="32">
        <v>1292.08</v>
      </c>
      <c r="G8178" s="32">
        <v>0.85699999999999998</v>
      </c>
      <c r="H8178" s="32">
        <v>12</v>
      </c>
      <c r="I8178" s="34">
        <v>433.49</v>
      </c>
      <c r="J8178" s="34">
        <v>299014.53999999998</v>
      </c>
      <c r="K8178" s="32">
        <v>78</v>
      </c>
      <c r="L8178" s="32">
        <v>5</v>
      </c>
      <c r="M8178" s="32">
        <v>88.7</v>
      </c>
      <c r="N8178" s="47">
        <f t="shared" si="254"/>
        <v>4.3211276615511742E-3</v>
      </c>
      <c r="O8178" s="47">
        <f t="shared" si="255"/>
        <v>1.4497288325845293E-3</v>
      </c>
    </row>
    <row r="8179" spans="1:15">
      <c r="A8179" s="32" t="s">
        <v>1714</v>
      </c>
      <c r="B8179" s="32" t="s">
        <v>1368</v>
      </c>
      <c r="C8179" s="32" t="s">
        <v>66</v>
      </c>
      <c r="D8179" s="32">
        <v>30032</v>
      </c>
      <c r="E8179" s="32">
        <v>2</v>
      </c>
      <c r="F8179" s="32">
        <v>1292.08</v>
      </c>
      <c r="G8179" s="32">
        <v>0.84099999999999997</v>
      </c>
      <c r="H8179" s="32">
        <v>14</v>
      </c>
      <c r="I8179" s="34">
        <v>492.59</v>
      </c>
      <c r="J8179" s="34">
        <v>299014.53999999998</v>
      </c>
      <c r="K8179" s="32">
        <v>78</v>
      </c>
      <c r="L8179" s="32">
        <v>5</v>
      </c>
      <c r="M8179" s="32">
        <v>88.7</v>
      </c>
      <c r="N8179" s="47">
        <f t="shared" si="254"/>
        <v>4.3211276615511742E-3</v>
      </c>
      <c r="O8179" s="47">
        <f t="shared" si="255"/>
        <v>1.6473780840222686E-3</v>
      </c>
    </row>
    <row r="8180" spans="1:15">
      <c r="A8180" s="32" t="s">
        <v>1714</v>
      </c>
      <c r="B8180" s="32" t="s">
        <v>1369</v>
      </c>
      <c r="C8180" s="32" t="s">
        <v>66</v>
      </c>
      <c r="D8180" s="32">
        <v>30032</v>
      </c>
      <c r="E8180" s="32">
        <v>2</v>
      </c>
      <c r="F8180" s="32">
        <v>1292.08</v>
      </c>
      <c r="G8180" s="32">
        <v>0.89800000000000002</v>
      </c>
      <c r="H8180" s="32">
        <v>9</v>
      </c>
      <c r="I8180" s="34">
        <v>217.71</v>
      </c>
      <c r="J8180" s="34">
        <v>299014.53999999998</v>
      </c>
      <c r="K8180" s="32">
        <v>78</v>
      </c>
      <c r="L8180" s="32">
        <v>5</v>
      </c>
      <c r="M8180" s="32">
        <v>88.7</v>
      </c>
      <c r="N8180" s="47">
        <f t="shared" si="254"/>
        <v>4.3211276615511742E-3</v>
      </c>
      <c r="O8180" s="47">
        <f t="shared" si="255"/>
        <v>7.2809168410338846E-4</v>
      </c>
    </row>
    <row r="8181" spans="1:15">
      <c r="A8181" s="32" t="s">
        <v>1714</v>
      </c>
      <c r="B8181" s="32" t="s">
        <v>1370</v>
      </c>
      <c r="C8181" s="32" t="s">
        <v>66</v>
      </c>
      <c r="D8181" s="32">
        <v>30032</v>
      </c>
      <c r="E8181" s="32">
        <v>2</v>
      </c>
      <c r="F8181" s="32">
        <v>1292.08</v>
      </c>
      <c r="G8181" s="32">
        <v>0.88600000000000001</v>
      </c>
      <c r="H8181" s="32">
        <v>10</v>
      </c>
      <c r="I8181" s="34">
        <v>469.16</v>
      </c>
      <c r="J8181" s="34">
        <v>299014.53999999998</v>
      </c>
      <c r="K8181" s="32">
        <v>78</v>
      </c>
      <c r="L8181" s="32">
        <v>5</v>
      </c>
      <c r="M8181" s="32">
        <v>88.7</v>
      </c>
      <c r="N8181" s="47">
        <f t="shared" si="254"/>
        <v>4.3211276615511742E-3</v>
      </c>
      <c r="O8181" s="47">
        <f t="shared" si="255"/>
        <v>1.5690206904319772E-3</v>
      </c>
    </row>
    <row r="8182" spans="1:15">
      <c r="A8182" s="32" t="s">
        <v>1714</v>
      </c>
      <c r="B8182" s="32" t="s">
        <v>1371</v>
      </c>
      <c r="C8182" s="32" t="s">
        <v>66</v>
      </c>
      <c r="D8182" s="32">
        <v>30032</v>
      </c>
      <c r="E8182" s="32">
        <v>2</v>
      </c>
      <c r="F8182" s="32">
        <v>1330.85</v>
      </c>
      <c r="G8182" s="32">
        <v>0.875</v>
      </c>
      <c r="H8182" s="32">
        <v>11</v>
      </c>
      <c r="I8182" s="34">
        <v>599.74</v>
      </c>
      <c r="J8182" s="34">
        <v>313965.26</v>
      </c>
      <c r="K8182" s="32">
        <v>78</v>
      </c>
      <c r="L8182" s="32">
        <v>5</v>
      </c>
      <c r="M8182" s="32">
        <v>88.7</v>
      </c>
      <c r="N8182" s="47">
        <f t="shared" si="254"/>
        <v>4.2388447690040604E-3</v>
      </c>
      <c r="O8182" s="47">
        <f t="shared" si="255"/>
        <v>1.9102113399425147E-3</v>
      </c>
    </row>
    <row r="8183" spans="1:15">
      <c r="A8183" s="32" t="s">
        <v>1714</v>
      </c>
      <c r="B8183" s="32" t="s">
        <v>1372</v>
      </c>
      <c r="C8183" s="32" t="s">
        <v>66</v>
      </c>
      <c r="D8183" s="32">
        <v>30032</v>
      </c>
      <c r="E8183" s="32">
        <v>2</v>
      </c>
      <c r="F8183" s="32">
        <v>1330.85</v>
      </c>
      <c r="G8183" s="32">
        <v>0.876</v>
      </c>
      <c r="H8183" s="32">
        <v>11</v>
      </c>
      <c r="I8183" s="34">
        <v>659.79</v>
      </c>
      <c r="J8183" s="34">
        <v>313965.26</v>
      </c>
      <c r="K8183" s="32">
        <v>78</v>
      </c>
      <c r="L8183" s="32">
        <v>5</v>
      </c>
      <c r="M8183" s="32">
        <v>88.7</v>
      </c>
      <c r="N8183" s="47">
        <f t="shared" si="254"/>
        <v>4.2388447690040604E-3</v>
      </c>
      <c r="O8183" s="47">
        <f t="shared" si="255"/>
        <v>2.1014745389346576E-3</v>
      </c>
    </row>
    <row r="8184" spans="1:15">
      <c r="A8184" s="32" t="s">
        <v>1714</v>
      </c>
      <c r="B8184" s="32" t="s">
        <v>1373</v>
      </c>
      <c r="C8184" s="32" t="s">
        <v>66</v>
      </c>
      <c r="D8184" s="32">
        <v>30032</v>
      </c>
      <c r="E8184" s="32">
        <v>2</v>
      </c>
      <c r="F8184" s="32">
        <v>1330.85</v>
      </c>
      <c r="G8184" s="32">
        <v>0.85499999999999998</v>
      </c>
      <c r="H8184" s="32">
        <v>13</v>
      </c>
      <c r="I8184" s="34">
        <v>291.7</v>
      </c>
      <c r="J8184" s="34">
        <v>313965.26</v>
      </c>
      <c r="K8184" s="32">
        <v>78</v>
      </c>
      <c r="L8184" s="32">
        <v>5</v>
      </c>
      <c r="M8184" s="32">
        <v>88.7</v>
      </c>
      <c r="N8184" s="47">
        <f t="shared" si="254"/>
        <v>4.2388447690040604E-3</v>
      </c>
      <c r="O8184" s="47">
        <f t="shared" si="255"/>
        <v>9.2908368269788827E-4</v>
      </c>
    </row>
    <row r="8185" spans="1:15">
      <c r="A8185" s="32" t="s">
        <v>1714</v>
      </c>
      <c r="B8185" s="32" t="s">
        <v>1374</v>
      </c>
      <c r="C8185" s="32" t="s">
        <v>66</v>
      </c>
      <c r="D8185" s="32">
        <v>30032</v>
      </c>
      <c r="E8185" s="32">
        <v>2</v>
      </c>
      <c r="F8185" s="32">
        <v>1330.85</v>
      </c>
      <c r="G8185" s="32">
        <v>0.85</v>
      </c>
      <c r="H8185" s="32">
        <v>13</v>
      </c>
      <c r="I8185" s="34">
        <v>586.91999999999996</v>
      </c>
      <c r="J8185" s="34">
        <v>313965.26</v>
      </c>
      <c r="K8185" s="32">
        <v>78</v>
      </c>
      <c r="L8185" s="32">
        <v>5</v>
      </c>
      <c r="M8185" s="32">
        <v>88.7</v>
      </c>
      <c r="N8185" s="47">
        <f t="shared" si="254"/>
        <v>4.2388447690040604E-3</v>
      </c>
      <c r="O8185" s="47">
        <f t="shared" si="255"/>
        <v>1.8693787968770811E-3</v>
      </c>
    </row>
    <row r="8186" spans="1:15">
      <c r="A8186" s="32" t="s">
        <v>1715</v>
      </c>
      <c r="B8186" s="32" t="s">
        <v>1351</v>
      </c>
      <c r="C8186" s="32" t="s">
        <v>69</v>
      </c>
      <c r="D8186" s="32">
        <v>30309</v>
      </c>
      <c r="E8186" s="32">
        <v>1</v>
      </c>
      <c r="F8186" s="32">
        <v>1430</v>
      </c>
      <c r="G8186" s="32">
        <v>0.95699999999999996</v>
      </c>
      <c r="H8186" s="32">
        <v>3</v>
      </c>
      <c r="I8186" s="34">
        <v>176.73</v>
      </c>
      <c r="J8186" s="34">
        <v>195000</v>
      </c>
      <c r="K8186" s="32">
        <v>22</v>
      </c>
      <c r="L8186" s="32">
        <v>8</v>
      </c>
      <c r="M8186" s="32">
        <v>96.1</v>
      </c>
      <c r="N8186" s="47">
        <f t="shared" si="254"/>
        <v>7.3333333333333332E-3</v>
      </c>
      <c r="O8186" s="47">
        <f t="shared" si="255"/>
        <v>9.0630769230769226E-4</v>
      </c>
    </row>
    <row r="8187" spans="1:15">
      <c r="A8187" s="32" t="s">
        <v>1715</v>
      </c>
      <c r="B8187" s="32" t="s">
        <v>1352</v>
      </c>
      <c r="C8187" s="32" t="s">
        <v>69</v>
      </c>
      <c r="D8187" s="32">
        <v>30309</v>
      </c>
      <c r="E8187" s="32">
        <v>1</v>
      </c>
      <c r="F8187" s="32">
        <v>1430</v>
      </c>
      <c r="G8187" s="32">
        <v>0.94199999999999995</v>
      </c>
      <c r="H8187" s="32">
        <v>5</v>
      </c>
      <c r="I8187" s="34">
        <v>202.53</v>
      </c>
      <c r="J8187" s="34">
        <v>195000</v>
      </c>
      <c r="K8187" s="32">
        <v>22</v>
      </c>
      <c r="L8187" s="32">
        <v>8</v>
      </c>
      <c r="M8187" s="32">
        <v>96.1</v>
      </c>
      <c r="N8187" s="47">
        <f t="shared" si="254"/>
        <v>7.3333333333333332E-3</v>
      </c>
      <c r="O8187" s="47">
        <f t="shared" si="255"/>
        <v>1.0386153846153846E-3</v>
      </c>
    </row>
    <row r="8188" spans="1:15">
      <c r="A8188" s="32" t="s">
        <v>1715</v>
      </c>
      <c r="B8188" s="32" t="s">
        <v>1353</v>
      </c>
      <c r="C8188" s="32" t="s">
        <v>69</v>
      </c>
      <c r="D8188" s="32">
        <v>30309</v>
      </c>
      <c r="E8188" s="32">
        <v>1</v>
      </c>
      <c r="F8188" s="32">
        <v>1430</v>
      </c>
      <c r="G8188" s="32">
        <v>0.96399999999999997</v>
      </c>
      <c r="H8188" s="32">
        <v>3</v>
      </c>
      <c r="I8188" s="34">
        <v>138.97</v>
      </c>
      <c r="J8188" s="34">
        <v>195000</v>
      </c>
      <c r="K8188" s="32">
        <v>22</v>
      </c>
      <c r="L8188" s="32">
        <v>8</v>
      </c>
      <c r="M8188" s="32">
        <v>96.1</v>
      </c>
      <c r="N8188" s="47">
        <f t="shared" si="254"/>
        <v>7.3333333333333332E-3</v>
      </c>
      <c r="O8188" s="47">
        <f t="shared" si="255"/>
        <v>7.1266666666666668E-4</v>
      </c>
    </row>
    <row r="8189" spans="1:15">
      <c r="A8189" s="32" t="s">
        <v>1715</v>
      </c>
      <c r="B8189" s="32" t="s">
        <v>1354</v>
      </c>
      <c r="C8189" s="32" t="s">
        <v>69</v>
      </c>
      <c r="D8189" s="32">
        <v>30309</v>
      </c>
      <c r="E8189" s="32">
        <v>1</v>
      </c>
      <c r="F8189" s="32">
        <v>1430</v>
      </c>
      <c r="G8189" s="32">
        <v>0.94399999999999995</v>
      </c>
      <c r="H8189" s="32">
        <v>5</v>
      </c>
      <c r="I8189" s="34">
        <v>119.52</v>
      </c>
      <c r="J8189" s="34">
        <v>195000</v>
      </c>
      <c r="K8189" s="32">
        <v>22</v>
      </c>
      <c r="L8189" s="32">
        <v>8</v>
      </c>
      <c r="M8189" s="32">
        <v>96.1</v>
      </c>
      <c r="N8189" s="47">
        <f t="shared" si="254"/>
        <v>7.3333333333333332E-3</v>
      </c>
      <c r="O8189" s="47">
        <f t="shared" si="255"/>
        <v>6.1292307692307688E-4</v>
      </c>
    </row>
    <row r="8190" spans="1:15">
      <c r="A8190" s="32" t="s">
        <v>1715</v>
      </c>
      <c r="B8190" s="32" t="s">
        <v>1355</v>
      </c>
      <c r="C8190" s="32" t="s">
        <v>69</v>
      </c>
      <c r="D8190" s="32">
        <v>30309</v>
      </c>
      <c r="E8190" s="32">
        <v>1</v>
      </c>
      <c r="F8190" s="32">
        <v>1472.9</v>
      </c>
      <c r="G8190" s="32">
        <v>0.92</v>
      </c>
      <c r="H8190" s="32">
        <v>7</v>
      </c>
      <c r="I8190" s="34">
        <v>135.33000000000001</v>
      </c>
      <c r="J8190" s="34">
        <v>204750</v>
      </c>
      <c r="K8190" s="32">
        <v>22</v>
      </c>
      <c r="L8190" s="32">
        <v>8</v>
      </c>
      <c r="M8190" s="32">
        <v>96.1</v>
      </c>
      <c r="N8190" s="47">
        <f t="shared" si="254"/>
        <v>7.1936507936507937E-3</v>
      </c>
      <c r="O8190" s="47">
        <f t="shared" si="255"/>
        <v>6.6095238095238099E-4</v>
      </c>
    </row>
    <row r="8191" spans="1:15">
      <c r="A8191" s="32" t="s">
        <v>1715</v>
      </c>
      <c r="B8191" s="32" t="s">
        <v>1356</v>
      </c>
      <c r="C8191" s="32" t="s">
        <v>69</v>
      </c>
      <c r="D8191" s="32">
        <v>30309</v>
      </c>
      <c r="E8191" s="32">
        <v>1</v>
      </c>
      <c r="F8191" s="32">
        <v>1472.9</v>
      </c>
      <c r="G8191" s="32">
        <v>0.87</v>
      </c>
      <c r="H8191" s="32">
        <v>11</v>
      </c>
      <c r="I8191" s="34">
        <v>164.84</v>
      </c>
      <c r="J8191" s="34">
        <v>204750</v>
      </c>
      <c r="K8191" s="32">
        <v>22</v>
      </c>
      <c r="L8191" s="32">
        <v>8</v>
      </c>
      <c r="M8191" s="32">
        <v>96.1</v>
      </c>
      <c r="N8191" s="47">
        <f t="shared" si="254"/>
        <v>7.1936507936507937E-3</v>
      </c>
      <c r="O8191" s="47">
        <f t="shared" si="255"/>
        <v>8.0507936507936506E-4</v>
      </c>
    </row>
    <row r="8192" spans="1:15">
      <c r="A8192" s="32" t="s">
        <v>1715</v>
      </c>
      <c r="B8192" s="32" t="s">
        <v>1357</v>
      </c>
      <c r="C8192" s="32" t="s">
        <v>69</v>
      </c>
      <c r="D8192" s="32">
        <v>30309</v>
      </c>
      <c r="E8192" s="32">
        <v>1</v>
      </c>
      <c r="F8192" s="32">
        <v>1472.9</v>
      </c>
      <c r="G8192" s="32">
        <v>0.87</v>
      </c>
      <c r="H8192" s="32">
        <v>11</v>
      </c>
      <c r="I8192" s="34">
        <v>250.77</v>
      </c>
      <c r="J8192" s="34">
        <v>204750</v>
      </c>
      <c r="K8192" s="32">
        <v>22</v>
      </c>
      <c r="L8192" s="32">
        <v>8</v>
      </c>
      <c r="M8192" s="32">
        <v>96.1</v>
      </c>
      <c r="N8192" s="47">
        <f t="shared" si="254"/>
        <v>7.1936507936507937E-3</v>
      </c>
      <c r="O8192" s="47">
        <f t="shared" si="255"/>
        <v>1.2247619047619047E-3</v>
      </c>
    </row>
    <row r="8193" spans="1:15">
      <c r="A8193" s="32" t="s">
        <v>1715</v>
      </c>
      <c r="B8193" s="32" t="s">
        <v>1358</v>
      </c>
      <c r="C8193" s="32" t="s">
        <v>69</v>
      </c>
      <c r="D8193" s="32">
        <v>30309</v>
      </c>
      <c r="E8193" s="32">
        <v>1</v>
      </c>
      <c r="F8193" s="32">
        <v>1472.9</v>
      </c>
      <c r="G8193" s="32">
        <v>0.87</v>
      </c>
      <c r="H8193" s="32">
        <v>11</v>
      </c>
      <c r="I8193" s="34">
        <v>483.16</v>
      </c>
      <c r="J8193" s="34">
        <v>204750</v>
      </c>
      <c r="K8193" s="32">
        <v>22</v>
      </c>
      <c r="L8193" s="32">
        <v>8</v>
      </c>
      <c r="M8193" s="32">
        <v>96.1</v>
      </c>
      <c r="N8193" s="47">
        <f t="shared" si="254"/>
        <v>7.1936507936507937E-3</v>
      </c>
      <c r="O8193" s="47">
        <f t="shared" si="255"/>
        <v>2.3597557997558001E-3</v>
      </c>
    </row>
    <row r="8194" spans="1:15">
      <c r="A8194" s="32" t="s">
        <v>1715</v>
      </c>
      <c r="B8194" s="32" t="s">
        <v>1359</v>
      </c>
      <c r="C8194" s="32" t="s">
        <v>69</v>
      </c>
      <c r="D8194" s="32">
        <v>30309</v>
      </c>
      <c r="E8194" s="32">
        <v>1</v>
      </c>
      <c r="F8194" s="32">
        <v>1517.09</v>
      </c>
      <c r="G8194" s="32">
        <v>0.93</v>
      </c>
      <c r="H8194" s="32">
        <v>6</v>
      </c>
      <c r="I8194" s="34">
        <v>89.97</v>
      </c>
      <c r="J8194" s="34">
        <v>214987.5</v>
      </c>
      <c r="K8194" s="32">
        <v>22</v>
      </c>
      <c r="L8194" s="32">
        <v>8</v>
      </c>
      <c r="M8194" s="32">
        <v>96.1</v>
      </c>
      <c r="N8194" s="47">
        <f t="shared" si="254"/>
        <v>7.0566428280713989E-3</v>
      </c>
      <c r="O8194" s="47">
        <f t="shared" si="255"/>
        <v>4.1848944706087565E-4</v>
      </c>
    </row>
    <row r="8195" spans="1:15">
      <c r="A8195" s="32" t="s">
        <v>1715</v>
      </c>
      <c r="B8195" s="32" t="s">
        <v>1360</v>
      </c>
      <c r="C8195" s="32" t="s">
        <v>69</v>
      </c>
      <c r="D8195" s="32">
        <v>30309</v>
      </c>
      <c r="E8195" s="32">
        <v>1</v>
      </c>
      <c r="F8195" s="32">
        <v>1517.09</v>
      </c>
      <c r="G8195" s="32">
        <v>0.93</v>
      </c>
      <c r="H8195" s="32">
        <v>6</v>
      </c>
      <c r="I8195" s="34">
        <v>343.53</v>
      </c>
      <c r="J8195" s="34">
        <v>214987.5</v>
      </c>
      <c r="K8195" s="32">
        <v>22</v>
      </c>
      <c r="L8195" s="32">
        <v>8</v>
      </c>
      <c r="M8195" s="32">
        <v>96.1</v>
      </c>
      <c r="N8195" s="47">
        <f t="shared" ref="N8195:N8258" si="256">F8195/J8195</f>
        <v>7.0566428280713989E-3</v>
      </c>
      <c r="O8195" s="47">
        <f t="shared" ref="O8195:O8258" si="257">I8195/J8195</f>
        <v>1.5979068550497121E-3</v>
      </c>
    </row>
    <row r="8196" spans="1:15">
      <c r="A8196" s="32" t="s">
        <v>1715</v>
      </c>
      <c r="B8196" s="32" t="s">
        <v>1361</v>
      </c>
      <c r="C8196" s="32" t="s">
        <v>69</v>
      </c>
      <c r="D8196" s="32">
        <v>30309</v>
      </c>
      <c r="E8196" s="32">
        <v>1</v>
      </c>
      <c r="F8196" s="32">
        <v>1517.09</v>
      </c>
      <c r="G8196" s="32">
        <v>0.93</v>
      </c>
      <c r="H8196" s="32">
        <v>6</v>
      </c>
      <c r="I8196" s="34">
        <v>647.88</v>
      </c>
      <c r="J8196" s="34">
        <v>214987.5</v>
      </c>
      <c r="K8196" s="32">
        <v>22</v>
      </c>
      <c r="L8196" s="32">
        <v>8</v>
      </c>
      <c r="M8196" s="32">
        <v>96.1</v>
      </c>
      <c r="N8196" s="47">
        <f t="shared" si="256"/>
        <v>7.0566428280713989E-3</v>
      </c>
      <c r="O8196" s="47">
        <f t="shared" si="257"/>
        <v>3.0135705564276992E-3</v>
      </c>
    </row>
    <row r="8197" spans="1:15">
      <c r="A8197" s="32" t="s">
        <v>1715</v>
      </c>
      <c r="B8197" s="32" t="s">
        <v>1362</v>
      </c>
      <c r="C8197" s="32" t="s">
        <v>69</v>
      </c>
      <c r="D8197" s="32">
        <v>30309</v>
      </c>
      <c r="E8197" s="32">
        <v>1</v>
      </c>
      <c r="F8197" s="32">
        <v>1517.09</v>
      </c>
      <c r="G8197" s="32">
        <v>0.93</v>
      </c>
      <c r="H8197" s="32">
        <v>6</v>
      </c>
      <c r="I8197" s="34">
        <v>605.28</v>
      </c>
      <c r="J8197" s="34">
        <v>214987.5</v>
      </c>
      <c r="K8197" s="32">
        <v>22</v>
      </c>
      <c r="L8197" s="32">
        <v>8</v>
      </c>
      <c r="M8197" s="32">
        <v>96.1</v>
      </c>
      <c r="N8197" s="47">
        <f t="shared" si="256"/>
        <v>7.0566428280713989E-3</v>
      </c>
      <c r="O8197" s="47">
        <f t="shared" si="257"/>
        <v>2.8154195011337868E-3</v>
      </c>
    </row>
    <row r="8198" spans="1:15">
      <c r="A8198" s="32" t="s">
        <v>1715</v>
      </c>
      <c r="B8198" s="32" t="s">
        <v>1363</v>
      </c>
      <c r="C8198" s="32" t="s">
        <v>69</v>
      </c>
      <c r="D8198" s="32">
        <v>30309</v>
      </c>
      <c r="E8198" s="32">
        <v>1</v>
      </c>
      <c r="F8198" s="32">
        <v>1562.6</v>
      </c>
      <c r="G8198" s="32">
        <v>0.93300000000000005</v>
      </c>
      <c r="H8198" s="32">
        <v>6</v>
      </c>
      <c r="I8198" s="34">
        <v>200.09</v>
      </c>
      <c r="J8198" s="34">
        <v>225736.88</v>
      </c>
      <c r="K8198" s="32">
        <v>22</v>
      </c>
      <c r="L8198" s="32">
        <v>8</v>
      </c>
      <c r="M8198" s="32">
        <v>96.1</v>
      </c>
      <c r="N8198" s="47">
        <f t="shared" si="256"/>
        <v>6.9222184695739569E-3</v>
      </c>
      <c r="O8198" s="47">
        <f t="shared" si="257"/>
        <v>8.8638595518818197E-4</v>
      </c>
    </row>
    <row r="8199" spans="1:15">
      <c r="A8199" s="32" t="s">
        <v>1715</v>
      </c>
      <c r="B8199" s="32" t="s">
        <v>1364</v>
      </c>
      <c r="C8199" s="32" t="s">
        <v>69</v>
      </c>
      <c r="D8199" s="32">
        <v>30309</v>
      </c>
      <c r="E8199" s="32">
        <v>1</v>
      </c>
      <c r="F8199" s="32">
        <v>1562.6</v>
      </c>
      <c r="G8199" s="32">
        <v>0.98</v>
      </c>
      <c r="H8199" s="32">
        <v>1</v>
      </c>
      <c r="I8199" s="34">
        <v>188.9</v>
      </c>
      <c r="J8199" s="34">
        <v>225736.88</v>
      </c>
      <c r="K8199" s="32">
        <v>22</v>
      </c>
      <c r="L8199" s="32">
        <v>8</v>
      </c>
      <c r="M8199" s="32">
        <v>96.1</v>
      </c>
      <c r="N8199" s="47">
        <f t="shared" si="256"/>
        <v>6.9222184695739569E-3</v>
      </c>
      <c r="O8199" s="47">
        <f t="shared" si="257"/>
        <v>8.3681496793966501E-4</v>
      </c>
    </row>
    <row r="8200" spans="1:15">
      <c r="A8200" s="32" t="s">
        <v>1715</v>
      </c>
      <c r="B8200" s="32" t="s">
        <v>1365</v>
      </c>
      <c r="C8200" s="32" t="s">
        <v>69</v>
      </c>
      <c r="D8200" s="32">
        <v>30309</v>
      </c>
      <c r="E8200" s="32">
        <v>1</v>
      </c>
      <c r="F8200" s="32">
        <v>1562.6</v>
      </c>
      <c r="G8200" s="32">
        <v>0.95399999999999996</v>
      </c>
      <c r="H8200" s="32">
        <v>4</v>
      </c>
      <c r="I8200" s="34">
        <v>404.07</v>
      </c>
      <c r="J8200" s="34">
        <v>225736.88</v>
      </c>
      <c r="K8200" s="32">
        <v>22</v>
      </c>
      <c r="L8200" s="32">
        <v>8</v>
      </c>
      <c r="M8200" s="32">
        <v>96.1</v>
      </c>
      <c r="N8200" s="47">
        <f t="shared" si="256"/>
        <v>6.9222184695739569E-3</v>
      </c>
      <c r="O8200" s="47">
        <f t="shared" si="257"/>
        <v>1.7900043626012728E-3</v>
      </c>
    </row>
    <row r="8201" spans="1:15">
      <c r="A8201" s="32" t="s">
        <v>1715</v>
      </c>
      <c r="B8201" s="32" t="s">
        <v>1366</v>
      </c>
      <c r="C8201" s="32" t="s">
        <v>69</v>
      </c>
      <c r="D8201" s="32">
        <v>30309</v>
      </c>
      <c r="E8201" s="32">
        <v>1</v>
      </c>
      <c r="F8201" s="32">
        <v>1562.6</v>
      </c>
      <c r="G8201" s="32">
        <v>0.95599999999999996</v>
      </c>
      <c r="H8201" s="32">
        <v>3</v>
      </c>
      <c r="I8201" s="34">
        <v>262.94</v>
      </c>
      <c r="J8201" s="34">
        <v>225736.88</v>
      </c>
      <c r="K8201" s="32">
        <v>22</v>
      </c>
      <c r="L8201" s="32">
        <v>8</v>
      </c>
      <c r="M8201" s="32">
        <v>96.1</v>
      </c>
      <c r="N8201" s="47">
        <f t="shared" si="256"/>
        <v>6.9222184695739569E-3</v>
      </c>
      <c r="O8201" s="47">
        <f t="shared" si="257"/>
        <v>1.1648074519325332E-3</v>
      </c>
    </row>
    <row r="8202" spans="1:15">
      <c r="A8202" s="32" t="s">
        <v>1715</v>
      </c>
      <c r="B8202" s="32" t="s">
        <v>1367</v>
      </c>
      <c r="C8202" s="32" t="s">
        <v>69</v>
      </c>
      <c r="D8202" s="32">
        <v>30309</v>
      </c>
      <c r="E8202" s="32">
        <v>1</v>
      </c>
      <c r="F8202" s="32">
        <v>1609.48</v>
      </c>
      <c r="G8202" s="32">
        <v>0.95</v>
      </c>
      <c r="H8202" s="32">
        <v>4</v>
      </c>
      <c r="I8202" s="34">
        <v>392.74</v>
      </c>
      <c r="J8202" s="34">
        <v>237023.72</v>
      </c>
      <c r="K8202" s="32">
        <v>22</v>
      </c>
      <c r="L8202" s="32">
        <v>8</v>
      </c>
      <c r="M8202" s="32">
        <v>96.1</v>
      </c>
      <c r="N8202" s="47">
        <f t="shared" si="256"/>
        <v>6.7903752417690514E-3</v>
      </c>
      <c r="O8202" s="47">
        <f t="shared" si="257"/>
        <v>1.6569649653629603E-3</v>
      </c>
    </row>
    <row r="8203" spans="1:15">
      <c r="A8203" s="32" t="s">
        <v>1715</v>
      </c>
      <c r="B8203" s="32" t="s">
        <v>1368</v>
      </c>
      <c r="C8203" s="32" t="s">
        <v>69</v>
      </c>
      <c r="D8203" s="32">
        <v>30309</v>
      </c>
      <c r="E8203" s="32">
        <v>1</v>
      </c>
      <c r="F8203" s="32">
        <v>1609.48</v>
      </c>
      <c r="G8203" s="32">
        <v>0.96299999999999997</v>
      </c>
      <c r="H8203" s="32">
        <v>3</v>
      </c>
      <c r="I8203" s="34">
        <v>310.44</v>
      </c>
      <c r="J8203" s="34">
        <v>237023.72</v>
      </c>
      <c r="K8203" s="32">
        <v>22</v>
      </c>
      <c r="L8203" s="32">
        <v>8</v>
      </c>
      <c r="M8203" s="32">
        <v>96.1</v>
      </c>
      <c r="N8203" s="47">
        <f t="shared" si="256"/>
        <v>6.7903752417690514E-3</v>
      </c>
      <c r="O8203" s="47">
        <f t="shared" si="257"/>
        <v>1.3097423329614436E-3</v>
      </c>
    </row>
    <row r="8204" spans="1:15">
      <c r="A8204" s="32" t="s">
        <v>1715</v>
      </c>
      <c r="B8204" s="32" t="s">
        <v>1369</v>
      </c>
      <c r="C8204" s="32" t="s">
        <v>69</v>
      </c>
      <c r="D8204" s="32">
        <v>30309</v>
      </c>
      <c r="E8204" s="32">
        <v>1</v>
      </c>
      <c r="F8204" s="32">
        <v>1609.48</v>
      </c>
      <c r="G8204" s="32">
        <v>0.92400000000000004</v>
      </c>
      <c r="H8204" s="32">
        <v>6</v>
      </c>
      <c r="I8204" s="34">
        <v>283.66000000000003</v>
      </c>
      <c r="J8204" s="34">
        <v>237023.72</v>
      </c>
      <c r="K8204" s="32">
        <v>22</v>
      </c>
      <c r="L8204" s="32">
        <v>8</v>
      </c>
      <c r="M8204" s="32">
        <v>96.1</v>
      </c>
      <c r="N8204" s="47">
        <f t="shared" si="256"/>
        <v>6.7903752417690514E-3</v>
      </c>
      <c r="O8204" s="47">
        <f t="shared" si="257"/>
        <v>1.1967578603525419E-3</v>
      </c>
    </row>
    <row r="8205" spans="1:15">
      <c r="A8205" s="32" t="s">
        <v>1715</v>
      </c>
      <c r="B8205" s="32" t="s">
        <v>1370</v>
      </c>
      <c r="C8205" s="32" t="s">
        <v>69</v>
      </c>
      <c r="D8205" s="32">
        <v>30309</v>
      </c>
      <c r="E8205" s="32">
        <v>1</v>
      </c>
      <c r="F8205" s="32">
        <v>1609.48</v>
      </c>
      <c r="G8205" s="32">
        <v>0.96699999999999997</v>
      </c>
      <c r="H8205" s="32">
        <v>2</v>
      </c>
      <c r="I8205" s="34">
        <v>377.77</v>
      </c>
      <c r="J8205" s="34">
        <v>237023.72</v>
      </c>
      <c r="K8205" s="32">
        <v>22</v>
      </c>
      <c r="L8205" s="32">
        <v>8</v>
      </c>
      <c r="M8205" s="32">
        <v>96.1</v>
      </c>
      <c r="N8205" s="47">
        <f t="shared" si="256"/>
        <v>6.7903752417690514E-3</v>
      </c>
      <c r="O8205" s="47">
        <f t="shared" si="257"/>
        <v>1.5938067295543246E-3</v>
      </c>
    </row>
    <row r="8206" spans="1:15">
      <c r="A8206" s="32" t="s">
        <v>1715</v>
      </c>
      <c r="B8206" s="32" t="s">
        <v>1371</v>
      </c>
      <c r="C8206" s="32" t="s">
        <v>69</v>
      </c>
      <c r="D8206" s="32">
        <v>30309</v>
      </c>
      <c r="E8206" s="32">
        <v>1</v>
      </c>
      <c r="F8206" s="32">
        <v>1657.76</v>
      </c>
      <c r="G8206" s="32">
        <v>0.95499999999999996</v>
      </c>
      <c r="H8206" s="32">
        <v>4</v>
      </c>
      <c r="I8206" s="34">
        <v>214.84</v>
      </c>
      <c r="J8206" s="34">
        <v>248874.9</v>
      </c>
      <c r="K8206" s="32">
        <v>22</v>
      </c>
      <c r="L8206" s="32">
        <v>8</v>
      </c>
      <c r="M8206" s="32">
        <v>96.1</v>
      </c>
      <c r="N8206" s="47">
        <f t="shared" si="256"/>
        <v>6.6610172419958782E-3</v>
      </c>
      <c r="O8206" s="47">
        <f t="shared" si="257"/>
        <v>8.6324494756200812E-4</v>
      </c>
    </row>
    <row r="8207" spans="1:15">
      <c r="A8207" s="32" t="s">
        <v>1715</v>
      </c>
      <c r="B8207" s="32" t="s">
        <v>1372</v>
      </c>
      <c r="C8207" s="32" t="s">
        <v>69</v>
      </c>
      <c r="D8207" s="32">
        <v>30309</v>
      </c>
      <c r="E8207" s="32">
        <v>1</v>
      </c>
      <c r="F8207" s="32">
        <v>1657.76</v>
      </c>
      <c r="G8207" s="32">
        <v>0.93200000000000005</v>
      </c>
      <c r="H8207" s="32">
        <v>6</v>
      </c>
      <c r="I8207" s="34">
        <v>379.72</v>
      </c>
      <c r="J8207" s="34">
        <v>248874.9</v>
      </c>
      <c r="K8207" s="32">
        <v>22</v>
      </c>
      <c r="L8207" s="32">
        <v>8</v>
      </c>
      <c r="M8207" s="32">
        <v>96.1</v>
      </c>
      <c r="N8207" s="47">
        <f t="shared" si="256"/>
        <v>6.6610172419958782E-3</v>
      </c>
      <c r="O8207" s="47">
        <f t="shared" si="257"/>
        <v>1.5257464694109371E-3</v>
      </c>
    </row>
    <row r="8208" spans="1:15">
      <c r="A8208" s="32" t="s">
        <v>1715</v>
      </c>
      <c r="B8208" s="32" t="s">
        <v>1373</v>
      </c>
      <c r="C8208" s="32" t="s">
        <v>69</v>
      </c>
      <c r="D8208" s="32">
        <v>30309</v>
      </c>
      <c r="E8208" s="32">
        <v>1</v>
      </c>
      <c r="F8208" s="32">
        <v>1657.76</v>
      </c>
      <c r="G8208" s="32">
        <v>0.96199999999999997</v>
      </c>
      <c r="H8208" s="32">
        <v>3</v>
      </c>
      <c r="I8208" s="34">
        <v>416.38</v>
      </c>
      <c r="J8208" s="34">
        <v>248874.9</v>
      </c>
      <c r="K8208" s="32">
        <v>22</v>
      </c>
      <c r="L8208" s="32">
        <v>8</v>
      </c>
      <c r="M8208" s="32">
        <v>96.1</v>
      </c>
      <c r="N8208" s="47">
        <f t="shared" si="256"/>
        <v>6.6610172419958782E-3</v>
      </c>
      <c r="O8208" s="47">
        <f t="shared" si="257"/>
        <v>1.673049391481423E-3</v>
      </c>
    </row>
    <row r="8209" spans="1:15">
      <c r="A8209" s="32" t="s">
        <v>1715</v>
      </c>
      <c r="B8209" s="32" t="s">
        <v>1374</v>
      </c>
      <c r="C8209" s="32" t="s">
        <v>69</v>
      </c>
      <c r="D8209" s="32">
        <v>30309</v>
      </c>
      <c r="E8209" s="32">
        <v>1</v>
      </c>
      <c r="F8209" s="32">
        <v>1657.76</v>
      </c>
      <c r="G8209" s="32">
        <v>0.92100000000000004</v>
      </c>
      <c r="H8209" s="32">
        <v>7</v>
      </c>
      <c r="I8209" s="34">
        <v>713.71</v>
      </c>
      <c r="J8209" s="34">
        <v>248874.9</v>
      </c>
      <c r="K8209" s="32">
        <v>22</v>
      </c>
      <c r="L8209" s="32">
        <v>8</v>
      </c>
      <c r="M8209" s="32">
        <v>96.1</v>
      </c>
      <c r="N8209" s="47">
        <f t="shared" si="256"/>
        <v>6.6610172419958782E-3</v>
      </c>
      <c r="O8209" s="47">
        <f t="shared" si="257"/>
        <v>2.8677460041169282E-3</v>
      </c>
    </row>
    <row r="8210" spans="1:15">
      <c r="A8210" s="32" t="s">
        <v>1716</v>
      </c>
      <c r="B8210" s="32" t="s">
        <v>1351</v>
      </c>
      <c r="C8210" s="32" t="s">
        <v>69</v>
      </c>
      <c r="D8210" s="32">
        <v>30305</v>
      </c>
      <c r="E8210" s="32">
        <v>2</v>
      </c>
      <c r="F8210" s="32">
        <v>1960</v>
      </c>
      <c r="G8210" s="32">
        <v>0.96099999999999997</v>
      </c>
      <c r="H8210" s="32">
        <v>3</v>
      </c>
      <c r="I8210" s="34">
        <v>334.57</v>
      </c>
      <c r="J8210" s="34">
        <v>420000</v>
      </c>
      <c r="K8210" s="32">
        <v>18</v>
      </c>
      <c r="L8210" s="32">
        <v>9</v>
      </c>
      <c r="M8210" s="32">
        <v>96.8</v>
      </c>
      <c r="N8210" s="47">
        <f t="shared" si="256"/>
        <v>4.6666666666666671E-3</v>
      </c>
      <c r="O8210" s="47">
        <f t="shared" si="257"/>
        <v>7.9659523809523806E-4</v>
      </c>
    </row>
    <row r="8211" spans="1:15">
      <c r="A8211" s="32" t="s">
        <v>1716</v>
      </c>
      <c r="B8211" s="32" t="s">
        <v>1352</v>
      </c>
      <c r="C8211" s="32" t="s">
        <v>69</v>
      </c>
      <c r="D8211" s="32">
        <v>30305</v>
      </c>
      <c r="E8211" s="32">
        <v>2</v>
      </c>
      <c r="F8211" s="32">
        <v>1960</v>
      </c>
      <c r="G8211" s="32">
        <v>0.98899999999999999</v>
      </c>
      <c r="H8211" s="32">
        <v>1</v>
      </c>
      <c r="I8211" s="34">
        <v>445.39</v>
      </c>
      <c r="J8211" s="34">
        <v>420000</v>
      </c>
      <c r="K8211" s="32">
        <v>18</v>
      </c>
      <c r="L8211" s="32">
        <v>9</v>
      </c>
      <c r="M8211" s="32">
        <v>96.8</v>
      </c>
      <c r="N8211" s="47">
        <f t="shared" si="256"/>
        <v>4.6666666666666671E-3</v>
      </c>
      <c r="O8211" s="47">
        <f t="shared" si="257"/>
        <v>1.0604523809523809E-3</v>
      </c>
    </row>
    <row r="8212" spans="1:15">
      <c r="A8212" s="32" t="s">
        <v>1716</v>
      </c>
      <c r="B8212" s="32" t="s">
        <v>1353</v>
      </c>
      <c r="C8212" s="32" t="s">
        <v>69</v>
      </c>
      <c r="D8212" s="32">
        <v>30305</v>
      </c>
      <c r="E8212" s="32">
        <v>2</v>
      </c>
      <c r="F8212" s="32">
        <v>1960</v>
      </c>
      <c r="G8212" s="32">
        <v>0.97599999999999998</v>
      </c>
      <c r="H8212" s="32">
        <v>2</v>
      </c>
      <c r="I8212" s="34">
        <v>267.25</v>
      </c>
      <c r="J8212" s="34">
        <v>420000</v>
      </c>
      <c r="K8212" s="32">
        <v>18</v>
      </c>
      <c r="L8212" s="32">
        <v>9</v>
      </c>
      <c r="M8212" s="32">
        <v>96.8</v>
      </c>
      <c r="N8212" s="47">
        <f t="shared" si="256"/>
        <v>4.6666666666666671E-3</v>
      </c>
      <c r="O8212" s="47">
        <f t="shared" si="257"/>
        <v>6.363095238095238E-4</v>
      </c>
    </row>
    <row r="8213" spans="1:15">
      <c r="A8213" s="32" t="s">
        <v>1716</v>
      </c>
      <c r="B8213" s="32" t="s">
        <v>1354</v>
      </c>
      <c r="C8213" s="32" t="s">
        <v>69</v>
      </c>
      <c r="D8213" s="32">
        <v>30305</v>
      </c>
      <c r="E8213" s="32">
        <v>2</v>
      </c>
      <c r="F8213" s="32">
        <v>1960</v>
      </c>
      <c r="G8213" s="32">
        <v>0.97099999999999997</v>
      </c>
      <c r="H8213" s="32">
        <v>2</v>
      </c>
      <c r="I8213" s="34">
        <v>466.14</v>
      </c>
      <c r="J8213" s="34">
        <v>420000</v>
      </c>
      <c r="K8213" s="32">
        <v>18</v>
      </c>
      <c r="L8213" s="32">
        <v>9</v>
      </c>
      <c r="M8213" s="32">
        <v>96.8</v>
      </c>
      <c r="N8213" s="47">
        <f t="shared" si="256"/>
        <v>4.6666666666666671E-3</v>
      </c>
      <c r="O8213" s="47">
        <f t="shared" si="257"/>
        <v>1.1098571428571429E-3</v>
      </c>
    </row>
    <row r="8214" spans="1:15">
      <c r="A8214" s="32" t="s">
        <v>1716</v>
      </c>
      <c r="B8214" s="32" t="s">
        <v>1355</v>
      </c>
      <c r="C8214" s="32" t="s">
        <v>69</v>
      </c>
      <c r="D8214" s="32">
        <v>30305</v>
      </c>
      <c r="E8214" s="32">
        <v>2</v>
      </c>
      <c r="F8214" s="32">
        <v>2018.8</v>
      </c>
      <c r="G8214" s="32">
        <v>0.93</v>
      </c>
      <c r="H8214" s="32">
        <v>6</v>
      </c>
      <c r="I8214" s="34">
        <v>616.66999999999996</v>
      </c>
      <c r="J8214" s="34">
        <v>441000</v>
      </c>
      <c r="K8214" s="32">
        <v>18</v>
      </c>
      <c r="L8214" s="32">
        <v>9</v>
      </c>
      <c r="M8214" s="32">
        <v>96.8</v>
      </c>
      <c r="N8214" s="47">
        <f t="shared" si="256"/>
        <v>4.5777777777777778E-3</v>
      </c>
      <c r="O8214" s="47">
        <f t="shared" si="257"/>
        <v>1.3983446712018139E-3</v>
      </c>
    </row>
    <row r="8215" spans="1:15">
      <c r="A8215" s="32" t="s">
        <v>1716</v>
      </c>
      <c r="B8215" s="32" t="s">
        <v>1356</v>
      </c>
      <c r="C8215" s="32" t="s">
        <v>69</v>
      </c>
      <c r="D8215" s="32">
        <v>30305</v>
      </c>
      <c r="E8215" s="32">
        <v>2</v>
      </c>
      <c r="F8215" s="32">
        <v>2018.8</v>
      </c>
      <c r="G8215" s="32">
        <v>0.88</v>
      </c>
      <c r="H8215" s="32">
        <v>10</v>
      </c>
      <c r="I8215" s="34">
        <v>856.76</v>
      </c>
      <c r="J8215" s="34">
        <v>441000</v>
      </c>
      <c r="K8215" s="32">
        <v>18</v>
      </c>
      <c r="L8215" s="32">
        <v>9</v>
      </c>
      <c r="M8215" s="32">
        <v>96.8</v>
      </c>
      <c r="N8215" s="47">
        <f t="shared" si="256"/>
        <v>4.5777777777777778E-3</v>
      </c>
      <c r="O8215" s="47">
        <f t="shared" si="257"/>
        <v>1.942766439909297E-3</v>
      </c>
    </row>
    <row r="8216" spans="1:15">
      <c r="A8216" s="32" t="s">
        <v>1716</v>
      </c>
      <c r="B8216" s="32" t="s">
        <v>1357</v>
      </c>
      <c r="C8216" s="32" t="s">
        <v>69</v>
      </c>
      <c r="D8216" s="32">
        <v>30305</v>
      </c>
      <c r="E8216" s="32">
        <v>2</v>
      </c>
      <c r="F8216" s="32">
        <v>2018.8</v>
      </c>
      <c r="G8216" s="32">
        <v>0.88</v>
      </c>
      <c r="H8216" s="32">
        <v>10</v>
      </c>
      <c r="I8216" s="34">
        <v>259.12</v>
      </c>
      <c r="J8216" s="34">
        <v>441000</v>
      </c>
      <c r="K8216" s="32">
        <v>18</v>
      </c>
      <c r="L8216" s="32">
        <v>9</v>
      </c>
      <c r="M8216" s="32">
        <v>96.8</v>
      </c>
      <c r="N8216" s="47">
        <f t="shared" si="256"/>
        <v>4.5777777777777778E-3</v>
      </c>
      <c r="O8216" s="47">
        <f t="shared" si="257"/>
        <v>5.8757369614512471E-4</v>
      </c>
    </row>
    <row r="8217" spans="1:15">
      <c r="A8217" s="32" t="s">
        <v>1716</v>
      </c>
      <c r="B8217" s="32" t="s">
        <v>1358</v>
      </c>
      <c r="C8217" s="32" t="s">
        <v>69</v>
      </c>
      <c r="D8217" s="32">
        <v>30305</v>
      </c>
      <c r="E8217" s="32">
        <v>2</v>
      </c>
      <c r="F8217" s="32">
        <v>2018.8</v>
      </c>
      <c r="G8217" s="32">
        <v>0.88</v>
      </c>
      <c r="H8217" s="32">
        <v>10</v>
      </c>
      <c r="I8217" s="34">
        <v>978.03</v>
      </c>
      <c r="J8217" s="34">
        <v>441000</v>
      </c>
      <c r="K8217" s="32">
        <v>18</v>
      </c>
      <c r="L8217" s="32">
        <v>9</v>
      </c>
      <c r="M8217" s="32">
        <v>96.8</v>
      </c>
      <c r="N8217" s="47">
        <f t="shared" si="256"/>
        <v>4.5777777777777778E-3</v>
      </c>
      <c r="O8217" s="47">
        <f t="shared" si="257"/>
        <v>2.2177551020408164E-3</v>
      </c>
    </row>
    <row r="8218" spans="1:15">
      <c r="A8218" s="32" t="s">
        <v>1716</v>
      </c>
      <c r="B8218" s="32" t="s">
        <v>1359</v>
      </c>
      <c r="C8218" s="32" t="s">
        <v>69</v>
      </c>
      <c r="D8218" s="32">
        <v>30305</v>
      </c>
      <c r="E8218" s="32">
        <v>2</v>
      </c>
      <c r="F8218" s="32">
        <v>2079.36</v>
      </c>
      <c r="G8218" s="32">
        <v>0.94</v>
      </c>
      <c r="H8218" s="32">
        <v>5</v>
      </c>
      <c r="I8218" s="34">
        <v>129.38999999999999</v>
      </c>
      <c r="J8218" s="34">
        <v>463050</v>
      </c>
      <c r="K8218" s="32">
        <v>18</v>
      </c>
      <c r="L8218" s="32">
        <v>9</v>
      </c>
      <c r="M8218" s="32">
        <v>96.8</v>
      </c>
      <c r="N8218" s="47">
        <f t="shared" si="256"/>
        <v>4.4905733722060259E-3</v>
      </c>
      <c r="O8218" s="47">
        <f t="shared" si="257"/>
        <v>2.7942986718496922E-4</v>
      </c>
    </row>
    <row r="8219" spans="1:15">
      <c r="A8219" s="32" t="s">
        <v>1716</v>
      </c>
      <c r="B8219" s="32" t="s">
        <v>1360</v>
      </c>
      <c r="C8219" s="32" t="s">
        <v>69</v>
      </c>
      <c r="D8219" s="32">
        <v>30305</v>
      </c>
      <c r="E8219" s="32">
        <v>2</v>
      </c>
      <c r="F8219" s="32">
        <v>2079.36</v>
      </c>
      <c r="G8219" s="32">
        <v>0.94</v>
      </c>
      <c r="H8219" s="32">
        <v>5</v>
      </c>
      <c r="I8219" s="34">
        <v>325.22000000000003</v>
      </c>
      <c r="J8219" s="34">
        <v>463050</v>
      </c>
      <c r="K8219" s="32">
        <v>18</v>
      </c>
      <c r="L8219" s="32">
        <v>9</v>
      </c>
      <c r="M8219" s="32">
        <v>96.8</v>
      </c>
      <c r="N8219" s="47">
        <f t="shared" si="256"/>
        <v>4.4905733722060259E-3</v>
      </c>
      <c r="O8219" s="47">
        <f t="shared" si="257"/>
        <v>7.0234315948601665E-4</v>
      </c>
    </row>
    <row r="8220" spans="1:15">
      <c r="A8220" s="32" t="s">
        <v>1716</v>
      </c>
      <c r="B8220" s="32" t="s">
        <v>1361</v>
      </c>
      <c r="C8220" s="32" t="s">
        <v>69</v>
      </c>
      <c r="D8220" s="32">
        <v>30305</v>
      </c>
      <c r="E8220" s="32">
        <v>2</v>
      </c>
      <c r="F8220" s="32">
        <v>2079.36</v>
      </c>
      <c r="G8220" s="32">
        <v>0.94</v>
      </c>
      <c r="H8220" s="32">
        <v>5</v>
      </c>
      <c r="I8220" s="34">
        <v>226.56</v>
      </c>
      <c r="J8220" s="34">
        <v>463050</v>
      </c>
      <c r="K8220" s="32">
        <v>18</v>
      </c>
      <c r="L8220" s="32">
        <v>9</v>
      </c>
      <c r="M8220" s="32">
        <v>96.8</v>
      </c>
      <c r="N8220" s="47">
        <f t="shared" si="256"/>
        <v>4.4905733722060259E-3</v>
      </c>
      <c r="O8220" s="47">
        <f t="shared" si="257"/>
        <v>4.8927761580822807E-4</v>
      </c>
    </row>
    <row r="8221" spans="1:15">
      <c r="A8221" s="32" t="s">
        <v>1716</v>
      </c>
      <c r="B8221" s="32" t="s">
        <v>1362</v>
      </c>
      <c r="C8221" s="32" t="s">
        <v>69</v>
      </c>
      <c r="D8221" s="32">
        <v>30305</v>
      </c>
      <c r="E8221" s="32">
        <v>2</v>
      </c>
      <c r="F8221" s="32">
        <v>2079.36</v>
      </c>
      <c r="G8221" s="32">
        <v>0.94</v>
      </c>
      <c r="H8221" s="32">
        <v>5</v>
      </c>
      <c r="I8221" s="34">
        <v>219.86</v>
      </c>
      <c r="J8221" s="34">
        <v>463050</v>
      </c>
      <c r="K8221" s="32">
        <v>18</v>
      </c>
      <c r="L8221" s="32">
        <v>9</v>
      </c>
      <c r="M8221" s="32">
        <v>96.8</v>
      </c>
      <c r="N8221" s="47">
        <f t="shared" si="256"/>
        <v>4.4905733722060259E-3</v>
      </c>
      <c r="O8221" s="47">
        <f t="shared" si="257"/>
        <v>4.7480833603282587E-4</v>
      </c>
    </row>
    <row r="8222" spans="1:15">
      <c r="A8222" s="32" t="s">
        <v>1716</v>
      </c>
      <c r="B8222" s="32" t="s">
        <v>1363</v>
      </c>
      <c r="C8222" s="32" t="s">
        <v>69</v>
      </c>
      <c r="D8222" s="32">
        <v>30305</v>
      </c>
      <c r="E8222" s="32">
        <v>2</v>
      </c>
      <c r="F8222" s="32">
        <v>2141.7399999999998</v>
      </c>
      <c r="G8222" s="32">
        <v>0.94299999999999995</v>
      </c>
      <c r="H8222" s="32">
        <v>5</v>
      </c>
      <c r="I8222" s="34">
        <v>405.73</v>
      </c>
      <c r="J8222" s="34">
        <v>486202.5</v>
      </c>
      <c r="K8222" s="32">
        <v>18</v>
      </c>
      <c r="L8222" s="32">
        <v>9</v>
      </c>
      <c r="M8222" s="32">
        <v>96.8</v>
      </c>
      <c r="N8222" s="47">
        <f t="shared" si="256"/>
        <v>4.4050369959019132E-3</v>
      </c>
      <c r="O8222" s="47">
        <f t="shared" si="257"/>
        <v>8.3448768774327571E-4</v>
      </c>
    </row>
    <row r="8223" spans="1:15">
      <c r="A8223" s="32" t="s">
        <v>1716</v>
      </c>
      <c r="B8223" s="32" t="s">
        <v>1364</v>
      </c>
      <c r="C8223" s="32" t="s">
        <v>69</v>
      </c>
      <c r="D8223" s="32">
        <v>30305</v>
      </c>
      <c r="E8223" s="32">
        <v>2</v>
      </c>
      <c r="F8223" s="32">
        <v>2141.7399999999998</v>
      </c>
      <c r="G8223" s="32">
        <v>0.96099999999999997</v>
      </c>
      <c r="H8223" s="32">
        <v>3</v>
      </c>
      <c r="I8223" s="34">
        <v>663.34</v>
      </c>
      <c r="J8223" s="34">
        <v>486202.5</v>
      </c>
      <c r="K8223" s="32">
        <v>18</v>
      </c>
      <c r="L8223" s="32">
        <v>9</v>
      </c>
      <c r="M8223" s="32">
        <v>96.8</v>
      </c>
      <c r="N8223" s="47">
        <f t="shared" si="256"/>
        <v>4.4050369959019132E-3</v>
      </c>
      <c r="O8223" s="47">
        <f t="shared" si="257"/>
        <v>1.3643286490711175E-3</v>
      </c>
    </row>
    <row r="8224" spans="1:15">
      <c r="A8224" s="32" t="s">
        <v>1716</v>
      </c>
      <c r="B8224" s="32" t="s">
        <v>1365</v>
      </c>
      <c r="C8224" s="32" t="s">
        <v>69</v>
      </c>
      <c r="D8224" s="32">
        <v>30305</v>
      </c>
      <c r="E8224" s="32">
        <v>2</v>
      </c>
      <c r="F8224" s="32">
        <v>2141.7399999999998</v>
      </c>
      <c r="G8224" s="32">
        <v>0.98899999999999999</v>
      </c>
      <c r="H8224" s="32">
        <v>0</v>
      </c>
      <c r="I8224" s="34">
        <v>254.8</v>
      </c>
      <c r="J8224" s="34">
        <v>486202.5</v>
      </c>
      <c r="K8224" s="32">
        <v>18</v>
      </c>
      <c r="L8224" s="32">
        <v>9</v>
      </c>
      <c r="M8224" s="32">
        <v>96.8</v>
      </c>
      <c r="N8224" s="47">
        <f t="shared" si="256"/>
        <v>4.4050369959019132E-3</v>
      </c>
      <c r="O8224" s="47">
        <f t="shared" si="257"/>
        <v>5.2406147644242884E-4</v>
      </c>
    </row>
    <row r="8225" spans="1:15">
      <c r="A8225" s="32" t="s">
        <v>1716</v>
      </c>
      <c r="B8225" s="32" t="s">
        <v>1366</v>
      </c>
      <c r="C8225" s="32" t="s">
        <v>69</v>
      </c>
      <c r="D8225" s="32">
        <v>30305</v>
      </c>
      <c r="E8225" s="32">
        <v>2</v>
      </c>
      <c r="F8225" s="32">
        <v>2141.7399999999998</v>
      </c>
      <c r="G8225" s="32">
        <v>0.95599999999999996</v>
      </c>
      <c r="H8225" s="32">
        <v>3</v>
      </c>
      <c r="I8225" s="34">
        <v>540.53</v>
      </c>
      <c r="J8225" s="34">
        <v>486202.5</v>
      </c>
      <c r="K8225" s="32">
        <v>18</v>
      </c>
      <c r="L8225" s="32">
        <v>9</v>
      </c>
      <c r="M8225" s="32">
        <v>96.8</v>
      </c>
      <c r="N8225" s="47">
        <f t="shared" si="256"/>
        <v>4.4050369959019132E-3</v>
      </c>
      <c r="O8225" s="47">
        <f t="shared" si="257"/>
        <v>1.1117384217481398E-3</v>
      </c>
    </row>
    <row r="8226" spans="1:15">
      <c r="A8226" s="32" t="s">
        <v>1716</v>
      </c>
      <c r="B8226" s="32" t="s">
        <v>1367</v>
      </c>
      <c r="C8226" s="32" t="s">
        <v>69</v>
      </c>
      <c r="D8226" s="32">
        <v>30305</v>
      </c>
      <c r="E8226" s="32">
        <v>2</v>
      </c>
      <c r="F8226" s="32">
        <v>2206</v>
      </c>
      <c r="G8226" s="32">
        <v>0.93799999999999994</v>
      </c>
      <c r="H8226" s="32">
        <v>5</v>
      </c>
      <c r="I8226" s="34">
        <v>189.67</v>
      </c>
      <c r="J8226" s="34">
        <v>510512.63</v>
      </c>
      <c r="K8226" s="32">
        <v>18</v>
      </c>
      <c r="L8226" s="32">
        <v>9</v>
      </c>
      <c r="M8226" s="32">
        <v>96.8</v>
      </c>
      <c r="N8226" s="47">
        <f t="shared" si="256"/>
        <v>4.3211467657519069E-3</v>
      </c>
      <c r="O8226" s="47">
        <f t="shared" si="257"/>
        <v>3.7152851634640263E-4</v>
      </c>
    </row>
    <row r="8227" spans="1:15">
      <c r="A8227" s="32" t="s">
        <v>1716</v>
      </c>
      <c r="B8227" s="32" t="s">
        <v>1368</v>
      </c>
      <c r="C8227" s="32" t="s">
        <v>69</v>
      </c>
      <c r="D8227" s="32">
        <v>30305</v>
      </c>
      <c r="E8227" s="32">
        <v>2</v>
      </c>
      <c r="F8227" s="32">
        <v>2206</v>
      </c>
      <c r="G8227" s="32">
        <v>0.95299999999999996</v>
      </c>
      <c r="H8227" s="32">
        <v>4</v>
      </c>
      <c r="I8227" s="34">
        <v>543.4</v>
      </c>
      <c r="J8227" s="34">
        <v>510512.63</v>
      </c>
      <c r="K8227" s="32">
        <v>18</v>
      </c>
      <c r="L8227" s="32">
        <v>9</v>
      </c>
      <c r="M8227" s="32">
        <v>96.8</v>
      </c>
      <c r="N8227" s="47">
        <f t="shared" si="256"/>
        <v>4.3211467657519069E-3</v>
      </c>
      <c r="O8227" s="47">
        <f t="shared" si="257"/>
        <v>1.0644202867223871E-3</v>
      </c>
    </row>
    <row r="8228" spans="1:15">
      <c r="A8228" s="32" t="s">
        <v>1716</v>
      </c>
      <c r="B8228" s="32" t="s">
        <v>1369</v>
      </c>
      <c r="C8228" s="32" t="s">
        <v>69</v>
      </c>
      <c r="D8228" s="32">
        <v>30305</v>
      </c>
      <c r="E8228" s="32">
        <v>2</v>
      </c>
      <c r="F8228" s="32">
        <v>2206</v>
      </c>
      <c r="G8228" s="32">
        <v>0.98699999999999999</v>
      </c>
      <c r="H8228" s="32">
        <v>1</v>
      </c>
      <c r="I8228" s="34">
        <v>375.42</v>
      </c>
      <c r="J8228" s="34">
        <v>510512.63</v>
      </c>
      <c r="K8228" s="32">
        <v>18</v>
      </c>
      <c r="L8228" s="32">
        <v>9</v>
      </c>
      <c r="M8228" s="32">
        <v>96.8</v>
      </c>
      <c r="N8228" s="47">
        <f t="shared" si="256"/>
        <v>4.3211467657519069E-3</v>
      </c>
      <c r="O8228" s="47">
        <f t="shared" si="257"/>
        <v>7.3537847633661877E-4</v>
      </c>
    </row>
    <row r="8229" spans="1:15">
      <c r="A8229" s="32" t="s">
        <v>1716</v>
      </c>
      <c r="B8229" s="32" t="s">
        <v>1370</v>
      </c>
      <c r="C8229" s="32" t="s">
        <v>69</v>
      </c>
      <c r="D8229" s="32">
        <v>30305</v>
      </c>
      <c r="E8229" s="32">
        <v>2</v>
      </c>
      <c r="F8229" s="32">
        <v>2206</v>
      </c>
      <c r="G8229" s="32">
        <v>0.98</v>
      </c>
      <c r="H8229" s="32">
        <v>1</v>
      </c>
      <c r="I8229" s="34">
        <v>147.9</v>
      </c>
      <c r="J8229" s="34">
        <v>510512.63</v>
      </c>
      <c r="K8229" s="32">
        <v>18</v>
      </c>
      <c r="L8229" s="32">
        <v>9</v>
      </c>
      <c r="M8229" s="32">
        <v>96.8</v>
      </c>
      <c r="N8229" s="47">
        <f t="shared" si="256"/>
        <v>4.3211467657519069E-3</v>
      </c>
      <c r="O8229" s="47">
        <f t="shared" si="257"/>
        <v>2.8970879721428245E-4</v>
      </c>
    </row>
    <row r="8230" spans="1:15">
      <c r="A8230" s="32" t="s">
        <v>1716</v>
      </c>
      <c r="B8230" s="32" t="s">
        <v>1371</v>
      </c>
      <c r="C8230" s="32" t="s">
        <v>69</v>
      </c>
      <c r="D8230" s="32">
        <v>30305</v>
      </c>
      <c r="E8230" s="32">
        <v>2</v>
      </c>
      <c r="F8230" s="32">
        <v>2272.1799999999998</v>
      </c>
      <c r="G8230" s="32">
        <v>0.96699999999999997</v>
      </c>
      <c r="H8230" s="32">
        <v>3</v>
      </c>
      <c r="I8230" s="34">
        <v>282.2</v>
      </c>
      <c r="J8230" s="34">
        <v>536038.26</v>
      </c>
      <c r="K8230" s="32">
        <v>18</v>
      </c>
      <c r="L8230" s="32">
        <v>9</v>
      </c>
      <c r="M8230" s="32">
        <v>96.8</v>
      </c>
      <c r="N8230" s="47">
        <f t="shared" si="256"/>
        <v>4.2388392201705895E-3</v>
      </c>
      <c r="O8230" s="47">
        <f t="shared" si="257"/>
        <v>5.2645495864418333E-4</v>
      </c>
    </row>
    <row r="8231" spans="1:15">
      <c r="A8231" s="32" t="s">
        <v>1716</v>
      </c>
      <c r="B8231" s="32" t="s">
        <v>1372</v>
      </c>
      <c r="C8231" s="32" t="s">
        <v>69</v>
      </c>
      <c r="D8231" s="32">
        <v>30305</v>
      </c>
      <c r="E8231" s="32">
        <v>2</v>
      </c>
      <c r="F8231" s="32">
        <v>2272.1799999999998</v>
      </c>
      <c r="G8231" s="32">
        <v>0.94499999999999995</v>
      </c>
      <c r="H8231" s="32">
        <v>4</v>
      </c>
      <c r="I8231" s="34">
        <v>512.51</v>
      </c>
      <c r="J8231" s="34">
        <v>536038.26</v>
      </c>
      <c r="K8231" s="32">
        <v>18</v>
      </c>
      <c r="L8231" s="32">
        <v>9</v>
      </c>
      <c r="M8231" s="32">
        <v>96.8</v>
      </c>
      <c r="N8231" s="47">
        <f t="shared" si="256"/>
        <v>4.2388392201705895E-3</v>
      </c>
      <c r="O8231" s="47">
        <f t="shared" si="257"/>
        <v>9.5610712563689009E-4</v>
      </c>
    </row>
    <row r="8232" spans="1:15">
      <c r="A8232" s="32" t="s">
        <v>1716</v>
      </c>
      <c r="B8232" s="32" t="s">
        <v>1373</v>
      </c>
      <c r="C8232" s="32" t="s">
        <v>69</v>
      </c>
      <c r="D8232" s="32">
        <v>30305</v>
      </c>
      <c r="E8232" s="32">
        <v>2</v>
      </c>
      <c r="F8232" s="32">
        <v>2272.1799999999998</v>
      </c>
      <c r="G8232" s="32">
        <v>0.94499999999999995</v>
      </c>
      <c r="H8232" s="32">
        <v>4</v>
      </c>
      <c r="I8232" s="34">
        <v>212.55</v>
      </c>
      <c r="J8232" s="34">
        <v>536038.26</v>
      </c>
      <c r="K8232" s="32">
        <v>18</v>
      </c>
      <c r="L8232" s="32">
        <v>9</v>
      </c>
      <c r="M8232" s="32">
        <v>96.8</v>
      </c>
      <c r="N8232" s="47">
        <f t="shared" si="256"/>
        <v>4.2388392201705895E-3</v>
      </c>
      <c r="O8232" s="47">
        <f t="shared" si="257"/>
        <v>3.9652020361382413E-4</v>
      </c>
    </row>
    <row r="8233" spans="1:15">
      <c r="A8233" s="32" t="s">
        <v>1716</v>
      </c>
      <c r="B8233" s="32" t="s">
        <v>1374</v>
      </c>
      <c r="C8233" s="32" t="s">
        <v>69</v>
      </c>
      <c r="D8233" s="32">
        <v>30305</v>
      </c>
      <c r="E8233" s="32">
        <v>2</v>
      </c>
      <c r="F8233" s="32">
        <v>2272.1799999999998</v>
      </c>
      <c r="G8233" s="32">
        <v>0.96199999999999997</v>
      </c>
      <c r="H8233" s="32">
        <v>3</v>
      </c>
      <c r="I8233" s="34">
        <v>186.2</v>
      </c>
      <c r="J8233" s="34">
        <v>536038.26</v>
      </c>
      <c r="K8233" s="32">
        <v>18</v>
      </c>
      <c r="L8233" s="32">
        <v>9</v>
      </c>
      <c r="M8233" s="32">
        <v>96.8</v>
      </c>
      <c r="N8233" s="47">
        <f t="shared" si="256"/>
        <v>4.2388392201705895E-3</v>
      </c>
      <c r="O8233" s="47">
        <f t="shared" si="257"/>
        <v>3.4736326470427689E-4</v>
      </c>
    </row>
    <row r="8234" spans="1:15">
      <c r="A8234" s="32" t="s">
        <v>1717</v>
      </c>
      <c r="B8234" s="32" t="s">
        <v>1351</v>
      </c>
      <c r="C8234" s="32" t="s">
        <v>69</v>
      </c>
      <c r="D8234" s="32">
        <v>30308</v>
      </c>
      <c r="E8234" s="32">
        <v>2</v>
      </c>
      <c r="F8234" s="32">
        <v>1400</v>
      </c>
      <c r="G8234" s="32">
        <v>0.90200000000000002</v>
      </c>
      <c r="H8234" s="32">
        <v>8</v>
      </c>
      <c r="I8234" s="34">
        <v>252.16</v>
      </c>
      <c r="J8234" s="34">
        <v>300000</v>
      </c>
      <c r="K8234" s="32">
        <v>35</v>
      </c>
      <c r="L8234" s="32">
        <v>8</v>
      </c>
      <c r="M8234" s="32">
        <v>95.4</v>
      </c>
      <c r="N8234" s="47">
        <f t="shared" si="256"/>
        <v>4.6666666666666671E-3</v>
      </c>
      <c r="O8234" s="47">
        <f t="shared" si="257"/>
        <v>8.4053333333333334E-4</v>
      </c>
    </row>
    <row r="8235" spans="1:15">
      <c r="A8235" s="32" t="s">
        <v>1717</v>
      </c>
      <c r="B8235" s="32" t="s">
        <v>1352</v>
      </c>
      <c r="C8235" s="32" t="s">
        <v>69</v>
      </c>
      <c r="D8235" s="32">
        <v>30308</v>
      </c>
      <c r="E8235" s="32">
        <v>2</v>
      </c>
      <c r="F8235" s="32">
        <v>1400</v>
      </c>
      <c r="G8235" s="32">
        <v>0.91900000000000004</v>
      </c>
      <c r="H8235" s="32">
        <v>7</v>
      </c>
      <c r="I8235" s="34">
        <v>162.46</v>
      </c>
      <c r="J8235" s="34">
        <v>300000</v>
      </c>
      <c r="K8235" s="32">
        <v>35</v>
      </c>
      <c r="L8235" s="32">
        <v>8</v>
      </c>
      <c r="M8235" s="32">
        <v>95.4</v>
      </c>
      <c r="N8235" s="47">
        <f t="shared" si="256"/>
        <v>4.6666666666666671E-3</v>
      </c>
      <c r="O8235" s="47">
        <f t="shared" si="257"/>
        <v>5.4153333333333334E-4</v>
      </c>
    </row>
    <row r="8236" spans="1:15">
      <c r="A8236" s="32" t="s">
        <v>1717</v>
      </c>
      <c r="B8236" s="32" t="s">
        <v>1353</v>
      </c>
      <c r="C8236" s="32" t="s">
        <v>69</v>
      </c>
      <c r="D8236" s="32">
        <v>30308</v>
      </c>
      <c r="E8236" s="32">
        <v>2</v>
      </c>
      <c r="F8236" s="32">
        <v>1400</v>
      </c>
      <c r="G8236" s="32">
        <v>0.94799999999999995</v>
      </c>
      <c r="H8236" s="32">
        <v>4</v>
      </c>
      <c r="I8236" s="34">
        <v>909.68</v>
      </c>
      <c r="J8236" s="34">
        <v>300000</v>
      </c>
      <c r="K8236" s="32">
        <v>35</v>
      </c>
      <c r="L8236" s="32">
        <v>8</v>
      </c>
      <c r="M8236" s="32">
        <v>95.4</v>
      </c>
      <c r="N8236" s="47">
        <f t="shared" si="256"/>
        <v>4.6666666666666671E-3</v>
      </c>
      <c r="O8236" s="47">
        <f t="shared" si="257"/>
        <v>3.0322666666666664E-3</v>
      </c>
    </row>
    <row r="8237" spans="1:15">
      <c r="A8237" s="32" t="s">
        <v>1717</v>
      </c>
      <c r="B8237" s="32" t="s">
        <v>1354</v>
      </c>
      <c r="C8237" s="32" t="s">
        <v>69</v>
      </c>
      <c r="D8237" s="32">
        <v>30308</v>
      </c>
      <c r="E8237" s="32">
        <v>2</v>
      </c>
      <c r="F8237" s="32">
        <v>1400</v>
      </c>
      <c r="G8237" s="32">
        <v>0.91400000000000003</v>
      </c>
      <c r="H8237" s="32">
        <v>7</v>
      </c>
      <c r="I8237" s="34">
        <v>307.91000000000003</v>
      </c>
      <c r="J8237" s="34">
        <v>300000</v>
      </c>
      <c r="K8237" s="32">
        <v>35</v>
      </c>
      <c r="L8237" s="32">
        <v>8</v>
      </c>
      <c r="M8237" s="32">
        <v>95.4</v>
      </c>
      <c r="N8237" s="47">
        <f t="shared" si="256"/>
        <v>4.6666666666666671E-3</v>
      </c>
      <c r="O8237" s="47">
        <f t="shared" si="257"/>
        <v>1.0263666666666667E-3</v>
      </c>
    </row>
    <row r="8238" spans="1:15">
      <c r="A8238" s="32" t="s">
        <v>1717</v>
      </c>
      <c r="B8238" s="32" t="s">
        <v>1355</v>
      </c>
      <c r="C8238" s="32" t="s">
        <v>69</v>
      </c>
      <c r="D8238" s="32">
        <v>30308</v>
      </c>
      <c r="E8238" s="32">
        <v>2</v>
      </c>
      <c r="F8238" s="32">
        <v>1442</v>
      </c>
      <c r="G8238" s="32">
        <v>0.89</v>
      </c>
      <c r="H8238" s="32">
        <v>9</v>
      </c>
      <c r="I8238" s="34">
        <v>188.89</v>
      </c>
      <c r="J8238" s="34">
        <v>315000</v>
      </c>
      <c r="K8238" s="32">
        <v>35</v>
      </c>
      <c r="L8238" s="32">
        <v>8</v>
      </c>
      <c r="M8238" s="32">
        <v>95.4</v>
      </c>
      <c r="N8238" s="47">
        <f t="shared" si="256"/>
        <v>4.5777777777777778E-3</v>
      </c>
      <c r="O8238" s="47">
        <f t="shared" si="257"/>
        <v>5.996507936507936E-4</v>
      </c>
    </row>
    <row r="8239" spans="1:15">
      <c r="A8239" s="32" t="s">
        <v>1717</v>
      </c>
      <c r="B8239" s="32" t="s">
        <v>1356</v>
      </c>
      <c r="C8239" s="32" t="s">
        <v>69</v>
      </c>
      <c r="D8239" s="32">
        <v>30308</v>
      </c>
      <c r="E8239" s="32">
        <v>2</v>
      </c>
      <c r="F8239" s="32">
        <v>1442</v>
      </c>
      <c r="G8239" s="32">
        <v>0.84</v>
      </c>
      <c r="H8239" s="32">
        <v>14</v>
      </c>
      <c r="I8239" s="34">
        <v>764.15</v>
      </c>
      <c r="J8239" s="34">
        <v>315000</v>
      </c>
      <c r="K8239" s="32">
        <v>35</v>
      </c>
      <c r="L8239" s="32">
        <v>8</v>
      </c>
      <c r="M8239" s="32">
        <v>95.4</v>
      </c>
      <c r="N8239" s="47">
        <f t="shared" si="256"/>
        <v>4.5777777777777778E-3</v>
      </c>
      <c r="O8239" s="47">
        <f t="shared" si="257"/>
        <v>2.4258730158730158E-3</v>
      </c>
    </row>
    <row r="8240" spans="1:15">
      <c r="A8240" s="32" t="s">
        <v>1717</v>
      </c>
      <c r="B8240" s="32" t="s">
        <v>1357</v>
      </c>
      <c r="C8240" s="32" t="s">
        <v>69</v>
      </c>
      <c r="D8240" s="32">
        <v>30308</v>
      </c>
      <c r="E8240" s="32">
        <v>2</v>
      </c>
      <c r="F8240" s="32">
        <v>1442</v>
      </c>
      <c r="G8240" s="32">
        <v>0.84</v>
      </c>
      <c r="H8240" s="32">
        <v>14</v>
      </c>
      <c r="I8240" s="34">
        <v>212.75</v>
      </c>
      <c r="J8240" s="34">
        <v>315000</v>
      </c>
      <c r="K8240" s="32">
        <v>35</v>
      </c>
      <c r="L8240" s="32">
        <v>8</v>
      </c>
      <c r="M8240" s="32">
        <v>95.4</v>
      </c>
      <c r="N8240" s="47">
        <f t="shared" si="256"/>
        <v>4.5777777777777778E-3</v>
      </c>
      <c r="O8240" s="47">
        <f t="shared" si="257"/>
        <v>6.7539682539682541E-4</v>
      </c>
    </row>
    <row r="8241" spans="1:15">
      <c r="A8241" s="32" t="s">
        <v>1717</v>
      </c>
      <c r="B8241" s="32" t="s">
        <v>1358</v>
      </c>
      <c r="C8241" s="32" t="s">
        <v>69</v>
      </c>
      <c r="D8241" s="32">
        <v>30308</v>
      </c>
      <c r="E8241" s="32">
        <v>2</v>
      </c>
      <c r="F8241" s="32">
        <v>1442</v>
      </c>
      <c r="G8241" s="32">
        <v>0.84</v>
      </c>
      <c r="H8241" s="32">
        <v>14</v>
      </c>
      <c r="I8241" s="34">
        <v>146.66</v>
      </c>
      <c r="J8241" s="34">
        <v>315000</v>
      </c>
      <c r="K8241" s="32">
        <v>35</v>
      </c>
      <c r="L8241" s="32">
        <v>8</v>
      </c>
      <c r="M8241" s="32">
        <v>95.4</v>
      </c>
      <c r="N8241" s="47">
        <f t="shared" si="256"/>
        <v>4.5777777777777778E-3</v>
      </c>
      <c r="O8241" s="47">
        <f t="shared" si="257"/>
        <v>4.6558730158730157E-4</v>
      </c>
    </row>
    <row r="8242" spans="1:15">
      <c r="A8242" s="32" t="s">
        <v>1717</v>
      </c>
      <c r="B8242" s="32" t="s">
        <v>1359</v>
      </c>
      <c r="C8242" s="32" t="s">
        <v>69</v>
      </c>
      <c r="D8242" s="32">
        <v>30308</v>
      </c>
      <c r="E8242" s="32">
        <v>2</v>
      </c>
      <c r="F8242" s="32">
        <v>1485.26</v>
      </c>
      <c r="G8242" s="32">
        <v>0.9</v>
      </c>
      <c r="H8242" s="32">
        <v>8</v>
      </c>
      <c r="I8242" s="34">
        <v>363.24</v>
      </c>
      <c r="J8242" s="34">
        <v>330750</v>
      </c>
      <c r="K8242" s="32">
        <v>35</v>
      </c>
      <c r="L8242" s="32">
        <v>8</v>
      </c>
      <c r="M8242" s="32">
        <v>95.4</v>
      </c>
      <c r="N8242" s="47">
        <f t="shared" si="256"/>
        <v>4.4905820105820109E-3</v>
      </c>
      <c r="O8242" s="47">
        <f t="shared" si="257"/>
        <v>1.0982312925170068E-3</v>
      </c>
    </row>
    <row r="8243" spans="1:15">
      <c r="A8243" s="32" t="s">
        <v>1717</v>
      </c>
      <c r="B8243" s="32" t="s">
        <v>1360</v>
      </c>
      <c r="C8243" s="32" t="s">
        <v>69</v>
      </c>
      <c r="D8243" s="32">
        <v>30308</v>
      </c>
      <c r="E8243" s="32">
        <v>2</v>
      </c>
      <c r="F8243" s="32">
        <v>1485.26</v>
      </c>
      <c r="G8243" s="32">
        <v>0.9</v>
      </c>
      <c r="H8243" s="32">
        <v>8</v>
      </c>
      <c r="I8243" s="34">
        <v>265.06</v>
      </c>
      <c r="J8243" s="34">
        <v>330750</v>
      </c>
      <c r="K8243" s="32">
        <v>35</v>
      </c>
      <c r="L8243" s="32">
        <v>8</v>
      </c>
      <c r="M8243" s="32">
        <v>95.4</v>
      </c>
      <c r="N8243" s="47">
        <f t="shared" si="256"/>
        <v>4.4905820105820109E-3</v>
      </c>
      <c r="O8243" s="47">
        <f t="shared" si="257"/>
        <v>8.0139077853363569E-4</v>
      </c>
    </row>
    <row r="8244" spans="1:15">
      <c r="A8244" s="32" t="s">
        <v>1717</v>
      </c>
      <c r="B8244" s="32" t="s">
        <v>1361</v>
      </c>
      <c r="C8244" s="32" t="s">
        <v>69</v>
      </c>
      <c r="D8244" s="32">
        <v>30308</v>
      </c>
      <c r="E8244" s="32">
        <v>2</v>
      </c>
      <c r="F8244" s="32">
        <v>1485.26</v>
      </c>
      <c r="G8244" s="32">
        <v>0.9</v>
      </c>
      <c r="H8244" s="32">
        <v>8</v>
      </c>
      <c r="I8244" s="34">
        <v>457.64</v>
      </c>
      <c r="J8244" s="34">
        <v>330750</v>
      </c>
      <c r="K8244" s="32">
        <v>35</v>
      </c>
      <c r="L8244" s="32">
        <v>8</v>
      </c>
      <c r="M8244" s="32">
        <v>95.4</v>
      </c>
      <c r="N8244" s="47">
        <f t="shared" si="256"/>
        <v>4.4905820105820109E-3</v>
      </c>
      <c r="O8244" s="47">
        <f t="shared" si="257"/>
        <v>1.3836432350718064E-3</v>
      </c>
    </row>
    <row r="8245" spans="1:15">
      <c r="A8245" s="32" t="s">
        <v>1717</v>
      </c>
      <c r="B8245" s="32" t="s">
        <v>1362</v>
      </c>
      <c r="C8245" s="32" t="s">
        <v>69</v>
      </c>
      <c r="D8245" s="32">
        <v>30308</v>
      </c>
      <c r="E8245" s="32">
        <v>2</v>
      </c>
      <c r="F8245" s="32">
        <v>1485.26</v>
      </c>
      <c r="G8245" s="32">
        <v>0.9</v>
      </c>
      <c r="H8245" s="32">
        <v>8</v>
      </c>
      <c r="I8245" s="34">
        <v>433.65</v>
      </c>
      <c r="J8245" s="34">
        <v>330750</v>
      </c>
      <c r="K8245" s="32">
        <v>35</v>
      </c>
      <c r="L8245" s="32">
        <v>8</v>
      </c>
      <c r="M8245" s="32">
        <v>95.4</v>
      </c>
      <c r="N8245" s="47">
        <f t="shared" si="256"/>
        <v>4.4905820105820109E-3</v>
      </c>
      <c r="O8245" s="47">
        <f t="shared" si="257"/>
        <v>1.311111111111111E-3</v>
      </c>
    </row>
    <row r="8246" spans="1:15">
      <c r="A8246" s="32" t="s">
        <v>1717</v>
      </c>
      <c r="B8246" s="32" t="s">
        <v>1363</v>
      </c>
      <c r="C8246" s="32" t="s">
        <v>69</v>
      </c>
      <c r="D8246" s="32">
        <v>30308</v>
      </c>
      <c r="E8246" s="32">
        <v>2</v>
      </c>
      <c r="F8246" s="32">
        <v>1529.82</v>
      </c>
      <c r="G8246" s="32">
        <v>0.9</v>
      </c>
      <c r="H8246" s="32">
        <v>8</v>
      </c>
      <c r="I8246" s="34">
        <v>172.05</v>
      </c>
      <c r="J8246" s="34">
        <v>347287.5</v>
      </c>
      <c r="K8246" s="32">
        <v>35</v>
      </c>
      <c r="L8246" s="32">
        <v>8</v>
      </c>
      <c r="M8246" s="32">
        <v>95.4</v>
      </c>
      <c r="N8246" s="47">
        <f t="shared" si="256"/>
        <v>4.4050534499514094E-3</v>
      </c>
      <c r="O8246" s="47">
        <f t="shared" si="257"/>
        <v>4.9541086275780156E-4</v>
      </c>
    </row>
    <row r="8247" spans="1:15">
      <c r="A8247" s="32" t="s">
        <v>1717</v>
      </c>
      <c r="B8247" s="32" t="s">
        <v>1364</v>
      </c>
      <c r="C8247" s="32" t="s">
        <v>69</v>
      </c>
      <c r="D8247" s="32">
        <v>30308</v>
      </c>
      <c r="E8247" s="32">
        <v>2</v>
      </c>
      <c r="F8247" s="32">
        <v>1529.82</v>
      </c>
      <c r="G8247" s="32">
        <v>0.89500000000000002</v>
      </c>
      <c r="H8247" s="32">
        <v>9</v>
      </c>
      <c r="I8247" s="34">
        <v>181.67</v>
      </c>
      <c r="J8247" s="34">
        <v>347287.5</v>
      </c>
      <c r="K8247" s="32">
        <v>35</v>
      </c>
      <c r="L8247" s="32">
        <v>8</v>
      </c>
      <c r="M8247" s="32">
        <v>95.4</v>
      </c>
      <c r="N8247" s="47">
        <f t="shared" si="256"/>
        <v>4.4050534499514094E-3</v>
      </c>
      <c r="O8247" s="47">
        <f t="shared" si="257"/>
        <v>5.2311125508404421E-4</v>
      </c>
    </row>
    <row r="8248" spans="1:15">
      <c r="A8248" s="32" t="s">
        <v>1717</v>
      </c>
      <c r="B8248" s="32" t="s">
        <v>1365</v>
      </c>
      <c r="C8248" s="32" t="s">
        <v>69</v>
      </c>
      <c r="D8248" s="32">
        <v>30308</v>
      </c>
      <c r="E8248" s="32">
        <v>2</v>
      </c>
      <c r="F8248" s="32">
        <v>1529.82</v>
      </c>
      <c r="G8248" s="32">
        <v>0.92200000000000004</v>
      </c>
      <c r="H8248" s="32">
        <v>7</v>
      </c>
      <c r="I8248" s="34">
        <v>606.76</v>
      </c>
      <c r="J8248" s="34">
        <v>347287.5</v>
      </c>
      <c r="K8248" s="32">
        <v>35</v>
      </c>
      <c r="L8248" s="32">
        <v>8</v>
      </c>
      <c r="M8248" s="32">
        <v>95.4</v>
      </c>
      <c r="N8248" s="47">
        <f t="shared" si="256"/>
        <v>4.4050534499514094E-3</v>
      </c>
      <c r="O8248" s="47">
        <f t="shared" si="257"/>
        <v>1.7471403376165282E-3</v>
      </c>
    </row>
    <row r="8249" spans="1:15">
      <c r="A8249" s="32" t="s">
        <v>1717</v>
      </c>
      <c r="B8249" s="32" t="s">
        <v>1366</v>
      </c>
      <c r="C8249" s="32" t="s">
        <v>69</v>
      </c>
      <c r="D8249" s="32">
        <v>30308</v>
      </c>
      <c r="E8249" s="32">
        <v>2</v>
      </c>
      <c r="F8249" s="32">
        <v>1529.82</v>
      </c>
      <c r="G8249" s="32">
        <v>0.93100000000000005</v>
      </c>
      <c r="H8249" s="32">
        <v>6</v>
      </c>
      <c r="I8249" s="34">
        <v>424.26</v>
      </c>
      <c r="J8249" s="34">
        <v>347287.5</v>
      </c>
      <c r="K8249" s="32">
        <v>35</v>
      </c>
      <c r="L8249" s="32">
        <v>8</v>
      </c>
      <c r="M8249" s="32">
        <v>95.4</v>
      </c>
      <c r="N8249" s="47">
        <f t="shared" si="256"/>
        <v>4.4050534499514094E-3</v>
      </c>
      <c r="O8249" s="47">
        <f t="shared" si="257"/>
        <v>1.2216391318432135E-3</v>
      </c>
    </row>
    <row r="8250" spans="1:15">
      <c r="A8250" s="32" t="s">
        <v>1717</v>
      </c>
      <c r="B8250" s="32" t="s">
        <v>1367</v>
      </c>
      <c r="C8250" s="32" t="s">
        <v>69</v>
      </c>
      <c r="D8250" s="32">
        <v>30308</v>
      </c>
      <c r="E8250" s="32">
        <v>2</v>
      </c>
      <c r="F8250" s="32">
        <v>1575.71</v>
      </c>
      <c r="G8250" s="32">
        <v>0.91900000000000004</v>
      </c>
      <c r="H8250" s="32">
        <v>7</v>
      </c>
      <c r="I8250" s="34">
        <v>331.43</v>
      </c>
      <c r="J8250" s="34">
        <v>364651.88</v>
      </c>
      <c r="K8250" s="32">
        <v>35</v>
      </c>
      <c r="L8250" s="32">
        <v>8</v>
      </c>
      <c r="M8250" s="32">
        <v>95.4</v>
      </c>
      <c r="N8250" s="47">
        <f t="shared" si="256"/>
        <v>4.321134995930914E-3</v>
      </c>
      <c r="O8250" s="47">
        <f t="shared" si="257"/>
        <v>9.0889425827175223E-4</v>
      </c>
    </row>
    <row r="8251" spans="1:15">
      <c r="A8251" s="32" t="s">
        <v>1717</v>
      </c>
      <c r="B8251" s="32" t="s">
        <v>1368</v>
      </c>
      <c r="C8251" s="32" t="s">
        <v>69</v>
      </c>
      <c r="D8251" s="32">
        <v>30308</v>
      </c>
      <c r="E8251" s="32">
        <v>2</v>
      </c>
      <c r="F8251" s="32">
        <v>1575.71</v>
      </c>
      <c r="G8251" s="32">
        <v>0.93</v>
      </c>
      <c r="H8251" s="32">
        <v>6</v>
      </c>
      <c r="I8251" s="34">
        <v>615.91</v>
      </c>
      <c r="J8251" s="34">
        <v>364651.88</v>
      </c>
      <c r="K8251" s="32">
        <v>35</v>
      </c>
      <c r="L8251" s="32">
        <v>8</v>
      </c>
      <c r="M8251" s="32">
        <v>95.4</v>
      </c>
      <c r="N8251" s="47">
        <f t="shared" si="256"/>
        <v>4.321134995930914E-3</v>
      </c>
      <c r="O8251" s="47">
        <f t="shared" si="257"/>
        <v>1.6890355810039975E-3</v>
      </c>
    </row>
    <row r="8252" spans="1:15">
      <c r="A8252" s="32" t="s">
        <v>1717</v>
      </c>
      <c r="B8252" s="32" t="s">
        <v>1369</v>
      </c>
      <c r="C8252" s="32" t="s">
        <v>69</v>
      </c>
      <c r="D8252" s="32">
        <v>30308</v>
      </c>
      <c r="E8252" s="32">
        <v>2</v>
      </c>
      <c r="F8252" s="32">
        <v>1575.71</v>
      </c>
      <c r="G8252" s="32">
        <v>0.89700000000000002</v>
      </c>
      <c r="H8252" s="32">
        <v>9</v>
      </c>
      <c r="I8252" s="34">
        <v>267.63</v>
      </c>
      <c r="J8252" s="34">
        <v>364651.88</v>
      </c>
      <c r="K8252" s="32">
        <v>35</v>
      </c>
      <c r="L8252" s="32">
        <v>8</v>
      </c>
      <c r="M8252" s="32">
        <v>95.4</v>
      </c>
      <c r="N8252" s="47">
        <f t="shared" si="256"/>
        <v>4.321134995930914E-3</v>
      </c>
      <c r="O8252" s="47">
        <f t="shared" si="257"/>
        <v>7.3393286769836484E-4</v>
      </c>
    </row>
    <row r="8253" spans="1:15">
      <c r="A8253" s="32" t="s">
        <v>1717</v>
      </c>
      <c r="B8253" s="32" t="s">
        <v>1370</v>
      </c>
      <c r="C8253" s="32" t="s">
        <v>69</v>
      </c>
      <c r="D8253" s="32">
        <v>30308</v>
      </c>
      <c r="E8253" s="32">
        <v>2</v>
      </c>
      <c r="F8253" s="32">
        <v>1575.71</v>
      </c>
      <c r="G8253" s="32">
        <v>0.94899999999999995</v>
      </c>
      <c r="H8253" s="32">
        <v>4</v>
      </c>
      <c r="I8253" s="34">
        <v>613.30999999999995</v>
      </c>
      <c r="J8253" s="34">
        <v>364651.88</v>
      </c>
      <c r="K8253" s="32">
        <v>35</v>
      </c>
      <c r="L8253" s="32">
        <v>8</v>
      </c>
      <c r="M8253" s="32">
        <v>95.4</v>
      </c>
      <c r="N8253" s="47">
        <f t="shared" si="256"/>
        <v>4.321134995930914E-3</v>
      </c>
      <c r="O8253" s="47">
        <f t="shared" si="257"/>
        <v>1.6819054929869E-3</v>
      </c>
    </row>
    <row r="8254" spans="1:15">
      <c r="A8254" s="32" t="s">
        <v>1717</v>
      </c>
      <c r="B8254" s="32" t="s">
        <v>1371</v>
      </c>
      <c r="C8254" s="32" t="s">
        <v>69</v>
      </c>
      <c r="D8254" s="32">
        <v>30308</v>
      </c>
      <c r="E8254" s="32">
        <v>2</v>
      </c>
      <c r="F8254" s="32">
        <v>1622.98</v>
      </c>
      <c r="G8254" s="32">
        <v>0.92300000000000004</v>
      </c>
      <c r="H8254" s="32">
        <v>6</v>
      </c>
      <c r="I8254" s="34">
        <v>392.19</v>
      </c>
      <c r="J8254" s="34">
        <v>382884.47</v>
      </c>
      <c r="K8254" s="32">
        <v>35</v>
      </c>
      <c r="L8254" s="32">
        <v>8</v>
      </c>
      <c r="M8254" s="32">
        <v>95.4</v>
      </c>
      <c r="N8254" s="47">
        <f t="shared" si="256"/>
        <v>4.238824311678142E-3</v>
      </c>
      <c r="O8254" s="47">
        <f t="shared" si="257"/>
        <v>1.0243037540801799E-3</v>
      </c>
    </row>
    <row r="8255" spans="1:15">
      <c r="A8255" s="32" t="s">
        <v>1717</v>
      </c>
      <c r="B8255" s="32" t="s">
        <v>1372</v>
      </c>
      <c r="C8255" s="32" t="s">
        <v>69</v>
      </c>
      <c r="D8255" s="32">
        <v>30308</v>
      </c>
      <c r="E8255" s="32">
        <v>2</v>
      </c>
      <c r="F8255" s="32">
        <v>1622.98</v>
      </c>
      <c r="G8255" s="32">
        <v>0.89500000000000002</v>
      </c>
      <c r="H8255" s="32">
        <v>9</v>
      </c>
      <c r="I8255" s="34">
        <v>255.75</v>
      </c>
      <c r="J8255" s="34">
        <v>382884.47</v>
      </c>
      <c r="K8255" s="32">
        <v>35</v>
      </c>
      <c r="L8255" s="32">
        <v>8</v>
      </c>
      <c r="M8255" s="32">
        <v>95.4</v>
      </c>
      <c r="N8255" s="47">
        <f t="shared" si="256"/>
        <v>4.238824311678142E-3</v>
      </c>
      <c r="O8255" s="47">
        <f t="shared" si="257"/>
        <v>6.6795605473369038E-4</v>
      </c>
    </row>
    <row r="8256" spans="1:15">
      <c r="A8256" s="32" t="s">
        <v>1717</v>
      </c>
      <c r="B8256" s="32" t="s">
        <v>1373</v>
      </c>
      <c r="C8256" s="32" t="s">
        <v>69</v>
      </c>
      <c r="D8256" s="32">
        <v>30308</v>
      </c>
      <c r="E8256" s="32">
        <v>2</v>
      </c>
      <c r="F8256" s="32">
        <v>1622.98</v>
      </c>
      <c r="G8256" s="32">
        <v>0.90500000000000003</v>
      </c>
      <c r="H8256" s="32">
        <v>8</v>
      </c>
      <c r="I8256" s="34">
        <v>385.9</v>
      </c>
      <c r="J8256" s="34">
        <v>382884.47</v>
      </c>
      <c r="K8256" s="32">
        <v>35</v>
      </c>
      <c r="L8256" s="32">
        <v>8</v>
      </c>
      <c r="M8256" s="32">
        <v>95.4</v>
      </c>
      <c r="N8256" s="47">
        <f t="shared" si="256"/>
        <v>4.238824311678142E-3</v>
      </c>
      <c r="O8256" s="47">
        <f t="shared" si="257"/>
        <v>1.0078758221768566E-3</v>
      </c>
    </row>
    <row r="8257" spans="1:15">
      <c r="A8257" s="32" t="s">
        <v>1717</v>
      </c>
      <c r="B8257" s="32" t="s">
        <v>1374</v>
      </c>
      <c r="C8257" s="32" t="s">
        <v>69</v>
      </c>
      <c r="D8257" s="32">
        <v>30308</v>
      </c>
      <c r="E8257" s="32">
        <v>2</v>
      </c>
      <c r="F8257" s="32">
        <v>1622.98</v>
      </c>
      <c r="G8257" s="32">
        <v>0.90100000000000002</v>
      </c>
      <c r="H8257" s="32">
        <v>8</v>
      </c>
      <c r="I8257" s="34">
        <v>747.75</v>
      </c>
      <c r="J8257" s="34">
        <v>382884.47</v>
      </c>
      <c r="K8257" s="32">
        <v>35</v>
      </c>
      <c r="L8257" s="32">
        <v>8</v>
      </c>
      <c r="M8257" s="32">
        <v>95.4</v>
      </c>
      <c r="N8257" s="47">
        <f t="shared" si="256"/>
        <v>4.238824311678142E-3</v>
      </c>
      <c r="O8257" s="47">
        <f t="shared" si="257"/>
        <v>1.9529389635468894E-3</v>
      </c>
    </row>
    <row r="8258" spans="1:15">
      <c r="A8258" s="32" t="s">
        <v>1718</v>
      </c>
      <c r="B8258" s="32" t="s">
        <v>1351</v>
      </c>
      <c r="C8258" s="32" t="s">
        <v>52</v>
      </c>
      <c r="D8258" s="32">
        <v>30047</v>
      </c>
      <c r="E8258" s="32">
        <v>2</v>
      </c>
      <c r="F8258" s="32">
        <v>1400</v>
      </c>
      <c r="G8258" s="32">
        <v>0.94499999999999995</v>
      </c>
      <c r="H8258" s="32">
        <v>4</v>
      </c>
      <c r="I8258" s="34">
        <v>464.81</v>
      </c>
      <c r="J8258" s="34">
        <v>300000</v>
      </c>
      <c r="K8258" s="32">
        <v>52</v>
      </c>
      <c r="L8258" s="32">
        <v>6</v>
      </c>
      <c r="M8258" s="32">
        <v>92.3</v>
      </c>
      <c r="N8258" s="47">
        <f t="shared" si="256"/>
        <v>4.6666666666666671E-3</v>
      </c>
      <c r="O8258" s="47">
        <f t="shared" si="257"/>
        <v>1.5493666666666667E-3</v>
      </c>
    </row>
    <row r="8259" spans="1:15">
      <c r="A8259" s="32" t="s">
        <v>1718</v>
      </c>
      <c r="B8259" s="32" t="s">
        <v>1352</v>
      </c>
      <c r="C8259" s="32" t="s">
        <v>52</v>
      </c>
      <c r="D8259" s="32">
        <v>30047</v>
      </c>
      <c r="E8259" s="32">
        <v>2</v>
      </c>
      <c r="F8259" s="32">
        <v>1400</v>
      </c>
      <c r="G8259" s="32">
        <v>0.89800000000000002</v>
      </c>
      <c r="H8259" s="32">
        <v>9</v>
      </c>
      <c r="I8259" s="34">
        <v>199.49</v>
      </c>
      <c r="J8259" s="34">
        <v>300000</v>
      </c>
      <c r="K8259" s="32">
        <v>52</v>
      </c>
      <c r="L8259" s="32">
        <v>6</v>
      </c>
      <c r="M8259" s="32">
        <v>92.3</v>
      </c>
      <c r="N8259" s="47">
        <f t="shared" ref="N8259:N8322" si="258">F8259/J8259</f>
        <v>4.6666666666666671E-3</v>
      </c>
      <c r="O8259" s="47">
        <f t="shared" ref="O8259:O8322" si="259">I8259/J8259</f>
        <v>6.6496666666666666E-4</v>
      </c>
    </row>
    <row r="8260" spans="1:15">
      <c r="A8260" s="32" t="s">
        <v>1718</v>
      </c>
      <c r="B8260" s="32" t="s">
        <v>1353</v>
      </c>
      <c r="C8260" s="32" t="s">
        <v>52</v>
      </c>
      <c r="D8260" s="32">
        <v>30047</v>
      </c>
      <c r="E8260" s="32">
        <v>2</v>
      </c>
      <c r="F8260" s="32">
        <v>1400</v>
      </c>
      <c r="G8260" s="32">
        <v>0.91700000000000004</v>
      </c>
      <c r="H8260" s="32">
        <v>7</v>
      </c>
      <c r="I8260" s="34">
        <v>309.22000000000003</v>
      </c>
      <c r="J8260" s="34">
        <v>300000</v>
      </c>
      <c r="K8260" s="32">
        <v>52</v>
      </c>
      <c r="L8260" s="32">
        <v>6</v>
      </c>
      <c r="M8260" s="32">
        <v>92.3</v>
      </c>
      <c r="N8260" s="47">
        <f t="shared" si="258"/>
        <v>4.6666666666666671E-3</v>
      </c>
      <c r="O8260" s="47">
        <f t="shared" si="259"/>
        <v>1.0307333333333334E-3</v>
      </c>
    </row>
    <row r="8261" spans="1:15">
      <c r="A8261" s="32" t="s">
        <v>1718</v>
      </c>
      <c r="B8261" s="32" t="s">
        <v>1354</v>
      </c>
      <c r="C8261" s="32" t="s">
        <v>52</v>
      </c>
      <c r="D8261" s="32">
        <v>30047</v>
      </c>
      <c r="E8261" s="32">
        <v>2</v>
      </c>
      <c r="F8261" s="32">
        <v>1400</v>
      </c>
      <c r="G8261" s="32">
        <v>0.90300000000000002</v>
      </c>
      <c r="H8261" s="32">
        <v>8</v>
      </c>
      <c r="I8261" s="34">
        <v>143.21</v>
      </c>
      <c r="J8261" s="34">
        <v>300000</v>
      </c>
      <c r="K8261" s="32">
        <v>52</v>
      </c>
      <c r="L8261" s="32">
        <v>6</v>
      </c>
      <c r="M8261" s="32">
        <v>92.3</v>
      </c>
      <c r="N8261" s="47">
        <f t="shared" si="258"/>
        <v>4.6666666666666671E-3</v>
      </c>
      <c r="O8261" s="47">
        <f t="shared" si="259"/>
        <v>4.7736666666666671E-4</v>
      </c>
    </row>
    <row r="8262" spans="1:15">
      <c r="A8262" s="32" t="s">
        <v>1718</v>
      </c>
      <c r="B8262" s="32" t="s">
        <v>1355</v>
      </c>
      <c r="C8262" s="32" t="s">
        <v>52</v>
      </c>
      <c r="D8262" s="32">
        <v>30047</v>
      </c>
      <c r="E8262" s="32">
        <v>2</v>
      </c>
      <c r="F8262" s="32">
        <v>1442</v>
      </c>
      <c r="G8262" s="32">
        <v>0.89</v>
      </c>
      <c r="H8262" s="32">
        <v>9</v>
      </c>
      <c r="I8262" s="34">
        <v>239.41</v>
      </c>
      <c r="J8262" s="34">
        <v>315000</v>
      </c>
      <c r="K8262" s="32">
        <v>52</v>
      </c>
      <c r="L8262" s="32">
        <v>6</v>
      </c>
      <c r="M8262" s="32">
        <v>92.3</v>
      </c>
      <c r="N8262" s="47">
        <f t="shared" si="258"/>
        <v>4.5777777777777778E-3</v>
      </c>
      <c r="O8262" s="47">
        <f t="shared" si="259"/>
        <v>7.6003174603174602E-4</v>
      </c>
    </row>
    <row r="8263" spans="1:15">
      <c r="A8263" s="32" t="s">
        <v>1718</v>
      </c>
      <c r="B8263" s="32" t="s">
        <v>1356</v>
      </c>
      <c r="C8263" s="32" t="s">
        <v>52</v>
      </c>
      <c r="D8263" s="32">
        <v>30047</v>
      </c>
      <c r="E8263" s="32">
        <v>2</v>
      </c>
      <c r="F8263" s="32">
        <v>1442</v>
      </c>
      <c r="G8263" s="32">
        <v>0.84</v>
      </c>
      <c r="H8263" s="32">
        <v>14</v>
      </c>
      <c r="I8263" s="34">
        <v>444.43</v>
      </c>
      <c r="J8263" s="34">
        <v>315000</v>
      </c>
      <c r="K8263" s="32">
        <v>52</v>
      </c>
      <c r="L8263" s="32">
        <v>6</v>
      </c>
      <c r="M8263" s="32">
        <v>92.3</v>
      </c>
      <c r="N8263" s="47">
        <f t="shared" si="258"/>
        <v>4.5777777777777778E-3</v>
      </c>
      <c r="O8263" s="47">
        <f t="shared" si="259"/>
        <v>1.4108888888888888E-3</v>
      </c>
    </row>
    <row r="8264" spans="1:15">
      <c r="A8264" s="32" t="s">
        <v>1718</v>
      </c>
      <c r="B8264" s="32" t="s">
        <v>1357</v>
      </c>
      <c r="C8264" s="32" t="s">
        <v>52</v>
      </c>
      <c r="D8264" s="32">
        <v>30047</v>
      </c>
      <c r="E8264" s="32">
        <v>2</v>
      </c>
      <c r="F8264" s="32">
        <v>1442</v>
      </c>
      <c r="G8264" s="32">
        <v>0.84</v>
      </c>
      <c r="H8264" s="32">
        <v>14</v>
      </c>
      <c r="I8264" s="34">
        <v>945.88</v>
      </c>
      <c r="J8264" s="34">
        <v>315000</v>
      </c>
      <c r="K8264" s="32">
        <v>52</v>
      </c>
      <c r="L8264" s="32">
        <v>6</v>
      </c>
      <c r="M8264" s="32">
        <v>92.3</v>
      </c>
      <c r="N8264" s="47">
        <f t="shared" si="258"/>
        <v>4.5777777777777778E-3</v>
      </c>
      <c r="O8264" s="47">
        <f t="shared" si="259"/>
        <v>3.0027936507936509E-3</v>
      </c>
    </row>
    <row r="8265" spans="1:15">
      <c r="A8265" s="32" t="s">
        <v>1718</v>
      </c>
      <c r="B8265" s="32" t="s">
        <v>1358</v>
      </c>
      <c r="C8265" s="32" t="s">
        <v>52</v>
      </c>
      <c r="D8265" s="32">
        <v>30047</v>
      </c>
      <c r="E8265" s="32">
        <v>2</v>
      </c>
      <c r="F8265" s="32">
        <v>1442</v>
      </c>
      <c r="G8265" s="32">
        <v>0.84</v>
      </c>
      <c r="H8265" s="32">
        <v>14</v>
      </c>
      <c r="I8265" s="34">
        <v>197.78</v>
      </c>
      <c r="J8265" s="34">
        <v>315000</v>
      </c>
      <c r="K8265" s="32">
        <v>52</v>
      </c>
      <c r="L8265" s="32">
        <v>6</v>
      </c>
      <c r="M8265" s="32">
        <v>92.3</v>
      </c>
      <c r="N8265" s="47">
        <f t="shared" si="258"/>
        <v>4.5777777777777778E-3</v>
      </c>
      <c r="O8265" s="47">
        <f t="shared" si="259"/>
        <v>6.2787301587301583E-4</v>
      </c>
    </row>
    <row r="8266" spans="1:15">
      <c r="A8266" s="32" t="s">
        <v>1718</v>
      </c>
      <c r="B8266" s="32" t="s">
        <v>1359</v>
      </c>
      <c r="C8266" s="32" t="s">
        <v>52</v>
      </c>
      <c r="D8266" s="32">
        <v>30047</v>
      </c>
      <c r="E8266" s="32">
        <v>2</v>
      </c>
      <c r="F8266" s="32">
        <v>1485.26</v>
      </c>
      <c r="G8266" s="32">
        <v>0.9</v>
      </c>
      <c r="H8266" s="32">
        <v>8</v>
      </c>
      <c r="I8266" s="34">
        <v>392.4</v>
      </c>
      <c r="J8266" s="34">
        <v>330750</v>
      </c>
      <c r="K8266" s="32">
        <v>52</v>
      </c>
      <c r="L8266" s="32">
        <v>6</v>
      </c>
      <c r="M8266" s="32">
        <v>92.3</v>
      </c>
      <c r="N8266" s="47">
        <f t="shared" si="258"/>
        <v>4.4905820105820109E-3</v>
      </c>
      <c r="O8266" s="47">
        <f t="shared" si="259"/>
        <v>1.1863945578231292E-3</v>
      </c>
    </row>
    <row r="8267" spans="1:15">
      <c r="A8267" s="32" t="s">
        <v>1718</v>
      </c>
      <c r="B8267" s="32" t="s">
        <v>1360</v>
      </c>
      <c r="C8267" s="32" t="s">
        <v>52</v>
      </c>
      <c r="D8267" s="32">
        <v>30047</v>
      </c>
      <c r="E8267" s="32">
        <v>2</v>
      </c>
      <c r="F8267" s="32">
        <v>1485.26</v>
      </c>
      <c r="G8267" s="32">
        <v>0.9</v>
      </c>
      <c r="H8267" s="32">
        <v>8</v>
      </c>
      <c r="I8267" s="34">
        <v>192.74</v>
      </c>
      <c r="J8267" s="34">
        <v>330750</v>
      </c>
      <c r="K8267" s="32">
        <v>52</v>
      </c>
      <c r="L8267" s="32">
        <v>6</v>
      </c>
      <c r="M8267" s="32">
        <v>92.3</v>
      </c>
      <c r="N8267" s="47">
        <f t="shared" si="258"/>
        <v>4.4905820105820109E-3</v>
      </c>
      <c r="O8267" s="47">
        <f t="shared" si="259"/>
        <v>5.8273620559334848E-4</v>
      </c>
    </row>
    <row r="8268" spans="1:15">
      <c r="A8268" s="32" t="s">
        <v>1718</v>
      </c>
      <c r="B8268" s="32" t="s">
        <v>1361</v>
      </c>
      <c r="C8268" s="32" t="s">
        <v>52</v>
      </c>
      <c r="D8268" s="32">
        <v>30047</v>
      </c>
      <c r="E8268" s="32">
        <v>2</v>
      </c>
      <c r="F8268" s="32">
        <v>1485.26</v>
      </c>
      <c r="G8268" s="32">
        <v>0.9</v>
      </c>
      <c r="H8268" s="32">
        <v>8</v>
      </c>
      <c r="I8268" s="34">
        <v>539.9</v>
      </c>
      <c r="J8268" s="34">
        <v>330750</v>
      </c>
      <c r="K8268" s="32">
        <v>52</v>
      </c>
      <c r="L8268" s="32">
        <v>6</v>
      </c>
      <c r="M8268" s="32">
        <v>92.3</v>
      </c>
      <c r="N8268" s="47">
        <f t="shared" si="258"/>
        <v>4.4905820105820109E-3</v>
      </c>
      <c r="O8268" s="47">
        <f t="shared" si="259"/>
        <v>1.6323507180650038E-3</v>
      </c>
    </row>
    <row r="8269" spans="1:15">
      <c r="A8269" s="32" t="s">
        <v>1718</v>
      </c>
      <c r="B8269" s="32" t="s">
        <v>1362</v>
      </c>
      <c r="C8269" s="32" t="s">
        <v>52</v>
      </c>
      <c r="D8269" s="32">
        <v>30047</v>
      </c>
      <c r="E8269" s="32">
        <v>2</v>
      </c>
      <c r="F8269" s="32">
        <v>1485.26</v>
      </c>
      <c r="G8269" s="32">
        <v>0.9</v>
      </c>
      <c r="H8269" s="32">
        <v>8</v>
      </c>
      <c r="I8269" s="34">
        <v>253.78</v>
      </c>
      <c r="J8269" s="34">
        <v>330750</v>
      </c>
      <c r="K8269" s="32">
        <v>52</v>
      </c>
      <c r="L8269" s="32">
        <v>6</v>
      </c>
      <c r="M8269" s="32">
        <v>92.3</v>
      </c>
      <c r="N8269" s="47">
        <f t="shared" si="258"/>
        <v>4.4905820105820109E-3</v>
      </c>
      <c r="O8269" s="47">
        <f t="shared" si="259"/>
        <v>7.67286470143613E-4</v>
      </c>
    </row>
    <row r="8270" spans="1:15">
      <c r="A8270" s="32" t="s">
        <v>1718</v>
      </c>
      <c r="B8270" s="32" t="s">
        <v>1363</v>
      </c>
      <c r="C8270" s="32" t="s">
        <v>52</v>
      </c>
      <c r="D8270" s="32">
        <v>30047</v>
      </c>
      <c r="E8270" s="32">
        <v>2</v>
      </c>
      <c r="F8270" s="32">
        <v>1529.82</v>
      </c>
      <c r="G8270" s="32">
        <v>0.89200000000000002</v>
      </c>
      <c r="H8270" s="32">
        <v>9</v>
      </c>
      <c r="I8270" s="34">
        <v>626.49</v>
      </c>
      <c r="J8270" s="34">
        <v>347287.5</v>
      </c>
      <c r="K8270" s="32">
        <v>52</v>
      </c>
      <c r="L8270" s="32">
        <v>6</v>
      </c>
      <c r="M8270" s="32">
        <v>92.3</v>
      </c>
      <c r="N8270" s="47">
        <f t="shared" si="258"/>
        <v>4.4050534499514094E-3</v>
      </c>
      <c r="O8270" s="47">
        <f t="shared" si="259"/>
        <v>1.8039520570132816E-3</v>
      </c>
    </row>
    <row r="8271" spans="1:15">
      <c r="A8271" s="32" t="s">
        <v>1718</v>
      </c>
      <c r="B8271" s="32" t="s">
        <v>1364</v>
      </c>
      <c r="C8271" s="32" t="s">
        <v>52</v>
      </c>
      <c r="D8271" s="32">
        <v>30047</v>
      </c>
      <c r="E8271" s="32">
        <v>2</v>
      </c>
      <c r="F8271" s="32">
        <v>1529.82</v>
      </c>
      <c r="G8271" s="32">
        <v>0.91200000000000003</v>
      </c>
      <c r="H8271" s="32">
        <v>7</v>
      </c>
      <c r="I8271" s="34">
        <v>320.11</v>
      </c>
      <c r="J8271" s="34">
        <v>347287.5</v>
      </c>
      <c r="K8271" s="32">
        <v>52</v>
      </c>
      <c r="L8271" s="32">
        <v>6</v>
      </c>
      <c r="M8271" s="32">
        <v>92.3</v>
      </c>
      <c r="N8271" s="47">
        <f t="shared" si="258"/>
        <v>4.4050534499514094E-3</v>
      </c>
      <c r="O8271" s="47">
        <f t="shared" si="259"/>
        <v>9.2174351221970278E-4</v>
      </c>
    </row>
    <row r="8272" spans="1:15">
      <c r="A8272" s="32" t="s">
        <v>1718</v>
      </c>
      <c r="B8272" s="32" t="s">
        <v>1365</v>
      </c>
      <c r="C8272" s="32" t="s">
        <v>52</v>
      </c>
      <c r="D8272" s="32">
        <v>30047</v>
      </c>
      <c r="E8272" s="32">
        <v>2</v>
      </c>
      <c r="F8272" s="32">
        <v>1529.82</v>
      </c>
      <c r="G8272" s="32">
        <v>0.92800000000000005</v>
      </c>
      <c r="H8272" s="32">
        <v>6</v>
      </c>
      <c r="I8272" s="34">
        <v>872.18</v>
      </c>
      <c r="J8272" s="34">
        <v>347287.5</v>
      </c>
      <c r="K8272" s="32">
        <v>52</v>
      </c>
      <c r="L8272" s="32">
        <v>6</v>
      </c>
      <c r="M8272" s="32">
        <v>92.3</v>
      </c>
      <c r="N8272" s="47">
        <f t="shared" si="258"/>
        <v>4.4050534499514094E-3</v>
      </c>
      <c r="O8272" s="47">
        <f t="shared" si="259"/>
        <v>2.5114062556239425E-3</v>
      </c>
    </row>
    <row r="8273" spans="1:15">
      <c r="A8273" s="32" t="s">
        <v>1718</v>
      </c>
      <c r="B8273" s="32" t="s">
        <v>1366</v>
      </c>
      <c r="C8273" s="32" t="s">
        <v>52</v>
      </c>
      <c r="D8273" s="32">
        <v>30047</v>
      </c>
      <c r="E8273" s="32">
        <v>2</v>
      </c>
      <c r="F8273" s="32">
        <v>1529.82</v>
      </c>
      <c r="G8273" s="32">
        <v>0.92700000000000005</v>
      </c>
      <c r="H8273" s="32">
        <v>6</v>
      </c>
      <c r="I8273" s="34">
        <v>627.84</v>
      </c>
      <c r="J8273" s="34">
        <v>347287.5</v>
      </c>
      <c r="K8273" s="32">
        <v>52</v>
      </c>
      <c r="L8273" s="32">
        <v>6</v>
      </c>
      <c r="M8273" s="32">
        <v>92.3</v>
      </c>
      <c r="N8273" s="47">
        <f t="shared" si="258"/>
        <v>4.4050534499514094E-3</v>
      </c>
      <c r="O8273" s="47">
        <f t="shared" si="259"/>
        <v>1.8078393262066733E-3</v>
      </c>
    </row>
    <row r="8274" spans="1:15">
      <c r="A8274" s="32" t="s">
        <v>1718</v>
      </c>
      <c r="B8274" s="32" t="s">
        <v>1367</v>
      </c>
      <c r="C8274" s="32" t="s">
        <v>52</v>
      </c>
      <c r="D8274" s="32">
        <v>30047</v>
      </c>
      <c r="E8274" s="32">
        <v>2</v>
      </c>
      <c r="F8274" s="32">
        <v>1575.71</v>
      </c>
      <c r="G8274" s="32">
        <v>0.93400000000000005</v>
      </c>
      <c r="H8274" s="32">
        <v>5</v>
      </c>
      <c r="I8274" s="34">
        <v>237.54</v>
      </c>
      <c r="J8274" s="34">
        <v>364651.88</v>
      </c>
      <c r="K8274" s="32">
        <v>52</v>
      </c>
      <c r="L8274" s="32">
        <v>6</v>
      </c>
      <c r="M8274" s="32">
        <v>92.3</v>
      </c>
      <c r="N8274" s="47">
        <f t="shared" si="258"/>
        <v>4.321134995930914E-3</v>
      </c>
      <c r="O8274" s="47">
        <f t="shared" si="259"/>
        <v>6.5141581060818878E-4</v>
      </c>
    </row>
    <row r="8275" spans="1:15">
      <c r="A8275" s="32" t="s">
        <v>1718</v>
      </c>
      <c r="B8275" s="32" t="s">
        <v>1368</v>
      </c>
      <c r="C8275" s="32" t="s">
        <v>52</v>
      </c>
      <c r="D8275" s="32">
        <v>30047</v>
      </c>
      <c r="E8275" s="32">
        <v>2</v>
      </c>
      <c r="F8275" s="32">
        <v>1575.71</v>
      </c>
      <c r="G8275" s="32">
        <v>0.92</v>
      </c>
      <c r="H8275" s="32">
        <v>7</v>
      </c>
      <c r="I8275" s="34">
        <v>398.34</v>
      </c>
      <c r="J8275" s="34">
        <v>364651.88</v>
      </c>
      <c r="K8275" s="32">
        <v>52</v>
      </c>
      <c r="L8275" s="32">
        <v>6</v>
      </c>
      <c r="M8275" s="32">
        <v>92.3</v>
      </c>
      <c r="N8275" s="47">
        <f t="shared" si="258"/>
        <v>4.321134995930914E-3</v>
      </c>
      <c r="O8275" s="47">
        <f t="shared" si="259"/>
        <v>1.092384331050206E-3</v>
      </c>
    </row>
    <row r="8276" spans="1:15">
      <c r="A8276" s="32" t="s">
        <v>1718</v>
      </c>
      <c r="B8276" s="32" t="s">
        <v>1369</v>
      </c>
      <c r="C8276" s="32" t="s">
        <v>52</v>
      </c>
      <c r="D8276" s="32">
        <v>30047</v>
      </c>
      <c r="E8276" s="32">
        <v>2</v>
      </c>
      <c r="F8276" s="32">
        <v>1575.71</v>
      </c>
      <c r="G8276" s="32">
        <v>0.90900000000000003</v>
      </c>
      <c r="H8276" s="32">
        <v>8</v>
      </c>
      <c r="I8276" s="34">
        <v>605.16</v>
      </c>
      <c r="J8276" s="34">
        <v>364651.88</v>
      </c>
      <c r="K8276" s="32">
        <v>52</v>
      </c>
      <c r="L8276" s="32">
        <v>6</v>
      </c>
      <c r="M8276" s="32">
        <v>92.3</v>
      </c>
      <c r="N8276" s="47">
        <f t="shared" si="258"/>
        <v>4.321134995930914E-3</v>
      </c>
      <c r="O8276" s="47">
        <f t="shared" si="259"/>
        <v>1.6595554093948451E-3</v>
      </c>
    </row>
    <row r="8277" spans="1:15">
      <c r="A8277" s="32" t="s">
        <v>1718</v>
      </c>
      <c r="B8277" s="32" t="s">
        <v>1370</v>
      </c>
      <c r="C8277" s="32" t="s">
        <v>52</v>
      </c>
      <c r="D8277" s="32">
        <v>30047</v>
      </c>
      <c r="E8277" s="32">
        <v>2</v>
      </c>
      <c r="F8277" s="32">
        <v>1575.71</v>
      </c>
      <c r="G8277" s="32">
        <v>0.89800000000000002</v>
      </c>
      <c r="H8277" s="32">
        <v>9</v>
      </c>
      <c r="I8277" s="34">
        <v>342.5</v>
      </c>
      <c r="J8277" s="34">
        <v>364651.88</v>
      </c>
      <c r="K8277" s="32">
        <v>52</v>
      </c>
      <c r="L8277" s="32">
        <v>6</v>
      </c>
      <c r="M8277" s="32">
        <v>92.3</v>
      </c>
      <c r="N8277" s="47">
        <f t="shared" si="258"/>
        <v>4.321134995930914E-3</v>
      </c>
      <c r="O8277" s="47">
        <f t="shared" si="259"/>
        <v>9.3925197917531645E-4</v>
      </c>
    </row>
    <row r="8278" spans="1:15">
      <c r="A8278" s="32" t="s">
        <v>1718</v>
      </c>
      <c r="B8278" s="32" t="s">
        <v>1371</v>
      </c>
      <c r="C8278" s="32" t="s">
        <v>52</v>
      </c>
      <c r="D8278" s="32">
        <v>30047</v>
      </c>
      <c r="E8278" s="32">
        <v>2</v>
      </c>
      <c r="F8278" s="32">
        <v>1622.98</v>
      </c>
      <c r="G8278" s="32">
        <v>0.92900000000000005</v>
      </c>
      <c r="H8278" s="32">
        <v>6</v>
      </c>
      <c r="I8278" s="34">
        <v>312.08999999999997</v>
      </c>
      <c r="J8278" s="34">
        <v>382884.47</v>
      </c>
      <c r="K8278" s="32">
        <v>52</v>
      </c>
      <c r="L8278" s="32">
        <v>6</v>
      </c>
      <c r="M8278" s="32">
        <v>92.3</v>
      </c>
      <c r="N8278" s="47">
        <f t="shared" si="258"/>
        <v>4.238824311678142E-3</v>
      </c>
      <c r="O8278" s="47">
        <f t="shared" si="259"/>
        <v>8.1510226831607981E-4</v>
      </c>
    </row>
    <row r="8279" spans="1:15">
      <c r="A8279" s="32" t="s">
        <v>1718</v>
      </c>
      <c r="B8279" s="32" t="s">
        <v>1372</v>
      </c>
      <c r="C8279" s="32" t="s">
        <v>52</v>
      </c>
      <c r="D8279" s="32">
        <v>30047</v>
      </c>
      <c r="E8279" s="32">
        <v>2</v>
      </c>
      <c r="F8279" s="32">
        <v>1622.98</v>
      </c>
      <c r="G8279" s="32">
        <v>0.93300000000000005</v>
      </c>
      <c r="H8279" s="32">
        <v>6</v>
      </c>
      <c r="I8279" s="34">
        <v>215.52</v>
      </c>
      <c r="J8279" s="34">
        <v>382884.47</v>
      </c>
      <c r="K8279" s="32">
        <v>52</v>
      </c>
      <c r="L8279" s="32">
        <v>6</v>
      </c>
      <c r="M8279" s="32">
        <v>92.3</v>
      </c>
      <c r="N8279" s="47">
        <f t="shared" si="258"/>
        <v>4.238824311678142E-3</v>
      </c>
      <c r="O8279" s="47">
        <f t="shared" si="259"/>
        <v>5.6288519615329408E-4</v>
      </c>
    </row>
    <row r="8280" spans="1:15">
      <c r="A8280" s="32" t="s">
        <v>1718</v>
      </c>
      <c r="B8280" s="32" t="s">
        <v>1373</v>
      </c>
      <c r="C8280" s="32" t="s">
        <v>52</v>
      </c>
      <c r="D8280" s="32">
        <v>30047</v>
      </c>
      <c r="E8280" s="32">
        <v>2</v>
      </c>
      <c r="F8280" s="32">
        <v>1622.98</v>
      </c>
      <c r="G8280" s="32">
        <v>0.92400000000000004</v>
      </c>
      <c r="H8280" s="32">
        <v>6</v>
      </c>
      <c r="I8280" s="34">
        <v>317.81</v>
      </c>
      <c r="J8280" s="34">
        <v>382884.47</v>
      </c>
      <c r="K8280" s="32">
        <v>52</v>
      </c>
      <c r="L8280" s="32">
        <v>6</v>
      </c>
      <c r="M8280" s="32">
        <v>92.3</v>
      </c>
      <c r="N8280" s="47">
        <f t="shared" si="258"/>
        <v>4.238824311678142E-3</v>
      </c>
      <c r="O8280" s="47">
        <f t="shared" si="259"/>
        <v>8.3004150050797318E-4</v>
      </c>
    </row>
    <row r="8281" spans="1:15">
      <c r="A8281" s="32" t="s">
        <v>1718</v>
      </c>
      <c r="B8281" s="32" t="s">
        <v>1374</v>
      </c>
      <c r="C8281" s="32" t="s">
        <v>52</v>
      </c>
      <c r="D8281" s="32">
        <v>30047</v>
      </c>
      <c r="E8281" s="32">
        <v>2</v>
      </c>
      <c r="F8281" s="32">
        <v>1622.98</v>
      </c>
      <c r="G8281" s="32">
        <v>0.90800000000000003</v>
      </c>
      <c r="H8281" s="32">
        <v>8</v>
      </c>
      <c r="I8281" s="34">
        <v>416.78</v>
      </c>
      <c r="J8281" s="34">
        <v>382884.47</v>
      </c>
      <c r="K8281" s="32">
        <v>52</v>
      </c>
      <c r="L8281" s="32">
        <v>6</v>
      </c>
      <c r="M8281" s="32">
        <v>92.3</v>
      </c>
      <c r="N8281" s="47">
        <f t="shared" si="258"/>
        <v>4.238824311678142E-3</v>
      </c>
      <c r="O8281" s="47">
        <f t="shared" si="259"/>
        <v>1.0885267819820427E-3</v>
      </c>
    </row>
    <row r="8282" spans="1:15">
      <c r="A8282" s="32" t="s">
        <v>1719</v>
      </c>
      <c r="B8282" s="32" t="s">
        <v>1351</v>
      </c>
      <c r="C8282" s="32" t="s">
        <v>69</v>
      </c>
      <c r="D8282" s="32">
        <v>30310</v>
      </c>
      <c r="E8282" s="32">
        <v>2</v>
      </c>
      <c r="F8282" s="32">
        <v>1190</v>
      </c>
      <c r="G8282" s="32">
        <v>0.91400000000000003</v>
      </c>
      <c r="H8282" s="32">
        <v>7</v>
      </c>
      <c r="I8282" s="34">
        <v>495.14</v>
      </c>
      <c r="J8282" s="34">
        <v>255000</v>
      </c>
      <c r="K8282" s="32">
        <v>68</v>
      </c>
      <c r="L8282" s="32">
        <v>6</v>
      </c>
      <c r="M8282" s="32">
        <v>90.3</v>
      </c>
      <c r="N8282" s="47">
        <f t="shared" si="258"/>
        <v>4.6666666666666671E-3</v>
      </c>
      <c r="O8282" s="47">
        <f t="shared" si="259"/>
        <v>1.9417254901960784E-3</v>
      </c>
    </row>
    <row r="8283" spans="1:15">
      <c r="A8283" s="32" t="s">
        <v>1719</v>
      </c>
      <c r="B8283" s="32" t="s">
        <v>1352</v>
      </c>
      <c r="C8283" s="32" t="s">
        <v>69</v>
      </c>
      <c r="D8283" s="32">
        <v>30310</v>
      </c>
      <c r="E8283" s="32">
        <v>2</v>
      </c>
      <c r="F8283" s="32">
        <v>1190</v>
      </c>
      <c r="G8283" s="32">
        <v>0.90600000000000003</v>
      </c>
      <c r="H8283" s="32">
        <v>8</v>
      </c>
      <c r="I8283" s="34">
        <v>332.59</v>
      </c>
      <c r="J8283" s="34">
        <v>255000</v>
      </c>
      <c r="K8283" s="32">
        <v>68</v>
      </c>
      <c r="L8283" s="32">
        <v>6</v>
      </c>
      <c r="M8283" s="32">
        <v>90.3</v>
      </c>
      <c r="N8283" s="47">
        <f t="shared" si="258"/>
        <v>4.6666666666666671E-3</v>
      </c>
      <c r="O8283" s="47">
        <f t="shared" si="259"/>
        <v>1.3042745098039215E-3</v>
      </c>
    </row>
    <row r="8284" spans="1:15">
      <c r="A8284" s="32" t="s">
        <v>1719</v>
      </c>
      <c r="B8284" s="32" t="s">
        <v>1353</v>
      </c>
      <c r="C8284" s="32" t="s">
        <v>69</v>
      </c>
      <c r="D8284" s="32">
        <v>30310</v>
      </c>
      <c r="E8284" s="32">
        <v>2</v>
      </c>
      <c r="F8284" s="32">
        <v>1190</v>
      </c>
      <c r="G8284" s="32">
        <v>0.88900000000000001</v>
      </c>
      <c r="H8284" s="32">
        <v>10</v>
      </c>
      <c r="I8284" s="34">
        <v>326.74</v>
      </c>
      <c r="J8284" s="34">
        <v>255000</v>
      </c>
      <c r="K8284" s="32">
        <v>68</v>
      </c>
      <c r="L8284" s="32">
        <v>6</v>
      </c>
      <c r="M8284" s="32">
        <v>90.3</v>
      </c>
      <c r="N8284" s="47">
        <f t="shared" si="258"/>
        <v>4.6666666666666671E-3</v>
      </c>
      <c r="O8284" s="47">
        <f t="shared" si="259"/>
        <v>1.2813333333333333E-3</v>
      </c>
    </row>
    <row r="8285" spans="1:15">
      <c r="A8285" s="32" t="s">
        <v>1719</v>
      </c>
      <c r="B8285" s="32" t="s">
        <v>1354</v>
      </c>
      <c r="C8285" s="32" t="s">
        <v>69</v>
      </c>
      <c r="D8285" s="32">
        <v>30310</v>
      </c>
      <c r="E8285" s="32">
        <v>2</v>
      </c>
      <c r="F8285" s="32">
        <v>1190</v>
      </c>
      <c r="G8285" s="32">
        <v>0.88200000000000001</v>
      </c>
      <c r="H8285" s="32">
        <v>10</v>
      </c>
      <c r="I8285" s="34">
        <v>429.12</v>
      </c>
      <c r="J8285" s="34">
        <v>255000</v>
      </c>
      <c r="K8285" s="32">
        <v>68</v>
      </c>
      <c r="L8285" s="32">
        <v>6</v>
      </c>
      <c r="M8285" s="32">
        <v>90.3</v>
      </c>
      <c r="N8285" s="47">
        <f t="shared" si="258"/>
        <v>4.6666666666666671E-3</v>
      </c>
      <c r="O8285" s="47">
        <f t="shared" si="259"/>
        <v>1.6828235294117648E-3</v>
      </c>
    </row>
    <row r="8286" spans="1:15">
      <c r="A8286" s="32" t="s">
        <v>1719</v>
      </c>
      <c r="B8286" s="32" t="s">
        <v>1355</v>
      </c>
      <c r="C8286" s="32" t="s">
        <v>69</v>
      </c>
      <c r="D8286" s="32">
        <v>30310</v>
      </c>
      <c r="E8286" s="32">
        <v>2</v>
      </c>
      <c r="F8286" s="32">
        <v>1225.7</v>
      </c>
      <c r="G8286" s="32">
        <v>0.86</v>
      </c>
      <c r="H8286" s="32">
        <v>12</v>
      </c>
      <c r="I8286" s="34">
        <v>183.08</v>
      </c>
      <c r="J8286" s="34">
        <v>267750</v>
      </c>
      <c r="K8286" s="32">
        <v>68</v>
      </c>
      <c r="L8286" s="32">
        <v>6</v>
      </c>
      <c r="M8286" s="32">
        <v>90.3</v>
      </c>
      <c r="N8286" s="47">
        <f t="shared" si="258"/>
        <v>4.5777777777777778E-3</v>
      </c>
      <c r="O8286" s="47">
        <f t="shared" si="259"/>
        <v>6.837721755368815E-4</v>
      </c>
    </row>
    <row r="8287" spans="1:15">
      <c r="A8287" s="32" t="s">
        <v>1719</v>
      </c>
      <c r="B8287" s="32" t="s">
        <v>1356</v>
      </c>
      <c r="C8287" s="32" t="s">
        <v>69</v>
      </c>
      <c r="D8287" s="32">
        <v>30310</v>
      </c>
      <c r="E8287" s="32">
        <v>2</v>
      </c>
      <c r="F8287" s="32">
        <v>1225.7</v>
      </c>
      <c r="G8287" s="32">
        <v>0.81</v>
      </c>
      <c r="H8287" s="32">
        <v>17</v>
      </c>
      <c r="I8287" s="34">
        <v>313.72000000000003</v>
      </c>
      <c r="J8287" s="34">
        <v>267750</v>
      </c>
      <c r="K8287" s="32">
        <v>68</v>
      </c>
      <c r="L8287" s="32">
        <v>6</v>
      </c>
      <c r="M8287" s="32">
        <v>90.3</v>
      </c>
      <c r="N8287" s="47">
        <f t="shared" si="258"/>
        <v>4.5777777777777778E-3</v>
      </c>
      <c r="O8287" s="47">
        <f t="shared" si="259"/>
        <v>1.1716900093370682E-3</v>
      </c>
    </row>
    <row r="8288" spans="1:15">
      <c r="A8288" s="32" t="s">
        <v>1719</v>
      </c>
      <c r="B8288" s="32" t="s">
        <v>1357</v>
      </c>
      <c r="C8288" s="32" t="s">
        <v>69</v>
      </c>
      <c r="D8288" s="32">
        <v>30310</v>
      </c>
      <c r="E8288" s="32">
        <v>2</v>
      </c>
      <c r="F8288" s="32">
        <v>1225.7</v>
      </c>
      <c r="G8288" s="32">
        <v>0.81</v>
      </c>
      <c r="H8288" s="32">
        <v>17</v>
      </c>
      <c r="I8288" s="34">
        <v>185.62</v>
      </c>
      <c r="J8288" s="34">
        <v>267750</v>
      </c>
      <c r="K8288" s="32">
        <v>68</v>
      </c>
      <c r="L8288" s="32">
        <v>6</v>
      </c>
      <c r="M8288" s="32">
        <v>90.3</v>
      </c>
      <c r="N8288" s="47">
        <f t="shared" si="258"/>
        <v>4.5777777777777778E-3</v>
      </c>
      <c r="O8288" s="47">
        <f t="shared" si="259"/>
        <v>6.932586367880486E-4</v>
      </c>
    </row>
    <row r="8289" spans="1:15">
      <c r="A8289" s="32" t="s">
        <v>1719</v>
      </c>
      <c r="B8289" s="32" t="s">
        <v>1358</v>
      </c>
      <c r="C8289" s="32" t="s">
        <v>69</v>
      </c>
      <c r="D8289" s="32">
        <v>30310</v>
      </c>
      <c r="E8289" s="32">
        <v>2</v>
      </c>
      <c r="F8289" s="32">
        <v>1225.7</v>
      </c>
      <c r="G8289" s="32">
        <v>0.81</v>
      </c>
      <c r="H8289" s="32">
        <v>17</v>
      </c>
      <c r="I8289" s="34">
        <v>498.78</v>
      </c>
      <c r="J8289" s="34">
        <v>267750</v>
      </c>
      <c r="K8289" s="32">
        <v>68</v>
      </c>
      <c r="L8289" s="32">
        <v>6</v>
      </c>
      <c r="M8289" s="32">
        <v>90.3</v>
      </c>
      <c r="N8289" s="47">
        <f t="shared" si="258"/>
        <v>4.5777777777777778E-3</v>
      </c>
      <c r="O8289" s="47">
        <f t="shared" si="259"/>
        <v>1.8628571428571427E-3</v>
      </c>
    </row>
    <row r="8290" spans="1:15">
      <c r="A8290" s="32" t="s">
        <v>1719</v>
      </c>
      <c r="B8290" s="32" t="s">
        <v>1359</v>
      </c>
      <c r="C8290" s="32" t="s">
        <v>69</v>
      </c>
      <c r="D8290" s="32">
        <v>30310</v>
      </c>
      <c r="E8290" s="32">
        <v>2</v>
      </c>
      <c r="F8290" s="32">
        <v>1262.47</v>
      </c>
      <c r="G8290" s="32">
        <v>0.87</v>
      </c>
      <c r="H8290" s="32">
        <v>11</v>
      </c>
      <c r="I8290" s="34">
        <v>408.24</v>
      </c>
      <c r="J8290" s="34">
        <v>281137.5</v>
      </c>
      <c r="K8290" s="32">
        <v>68</v>
      </c>
      <c r="L8290" s="32">
        <v>6</v>
      </c>
      <c r="M8290" s="32">
        <v>90.3</v>
      </c>
      <c r="N8290" s="47">
        <f t="shared" si="258"/>
        <v>4.4905784536036636E-3</v>
      </c>
      <c r="O8290" s="47">
        <f t="shared" si="259"/>
        <v>1.4521008403361345E-3</v>
      </c>
    </row>
    <row r="8291" spans="1:15">
      <c r="A8291" s="32" t="s">
        <v>1719</v>
      </c>
      <c r="B8291" s="32" t="s">
        <v>1360</v>
      </c>
      <c r="C8291" s="32" t="s">
        <v>69</v>
      </c>
      <c r="D8291" s="32">
        <v>30310</v>
      </c>
      <c r="E8291" s="32">
        <v>2</v>
      </c>
      <c r="F8291" s="32">
        <v>1262.47</v>
      </c>
      <c r="G8291" s="32">
        <v>0.87</v>
      </c>
      <c r="H8291" s="32">
        <v>11</v>
      </c>
      <c r="I8291" s="34">
        <v>515.64</v>
      </c>
      <c r="J8291" s="34">
        <v>281137.5</v>
      </c>
      <c r="K8291" s="32">
        <v>68</v>
      </c>
      <c r="L8291" s="32">
        <v>6</v>
      </c>
      <c r="M8291" s="32">
        <v>90.3</v>
      </c>
      <c r="N8291" s="47">
        <f t="shared" si="258"/>
        <v>4.4905784536036636E-3</v>
      </c>
      <c r="O8291" s="47">
        <f t="shared" si="259"/>
        <v>1.8341203147925836E-3</v>
      </c>
    </row>
    <row r="8292" spans="1:15">
      <c r="A8292" s="32" t="s">
        <v>1719</v>
      </c>
      <c r="B8292" s="32" t="s">
        <v>1361</v>
      </c>
      <c r="C8292" s="32" t="s">
        <v>69</v>
      </c>
      <c r="D8292" s="32">
        <v>30310</v>
      </c>
      <c r="E8292" s="32">
        <v>2</v>
      </c>
      <c r="F8292" s="32">
        <v>1262.47</v>
      </c>
      <c r="G8292" s="32">
        <v>0.87</v>
      </c>
      <c r="H8292" s="32">
        <v>11</v>
      </c>
      <c r="I8292" s="34">
        <v>680.69</v>
      </c>
      <c r="J8292" s="34">
        <v>281137.5</v>
      </c>
      <c r="K8292" s="32">
        <v>68</v>
      </c>
      <c r="L8292" s="32">
        <v>6</v>
      </c>
      <c r="M8292" s="32">
        <v>90.3</v>
      </c>
      <c r="N8292" s="47">
        <f t="shared" si="258"/>
        <v>4.4905784536036636E-3</v>
      </c>
      <c r="O8292" s="47">
        <f t="shared" si="259"/>
        <v>2.4211995909474903E-3</v>
      </c>
    </row>
    <row r="8293" spans="1:15">
      <c r="A8293" s="32" t="s">
        <v>1719</v>
      </c>
      <c r="B8293" s="32" t="s">
        <v>1362</v>
      </c>
      <c r="C8293" s="32" t="s">
        <v>69</v>
      </c>
      <c r="D8293" s="32">
        <v>30310</v>
      </c>
      <c r="E8293" s="32">
        <v>2</v>
      </c>
      <c r="F8293" s="32">
        <v>1262.47</v>
      </c>
      <c r="G8293" s="32">
        <v>0.87</v>
      </c>
      <c r="H8293" s="32">
        <v>11</v>
      </c>
      <c r="I8293" s="34">
        <v>283.32</v>
      </c>
      <c r="J8293" s="34">
        <v>281137.5</v>
      </c>
      <c r="K8293" s="32">
        <v>68</v>
      </c>
      <c r="L8293" s="32">
        <v>6</v>
      </c>
      <c r="M8293" s="32">
        <v>90.3</v>
      </c>
      <c r="N8293" s="47">
        <f t="shared" si="258"/>
        <v>4.4905784536036636E-3</v>
      </c>
      <c r="O8293" s="47">
        <f t="shared" si="259"/>
        <v>1.0077631052420968E-3</v>
      </c>
    </row>
    <row r="8294" spans="1:15">
      <c r="A8294" s="32" t="s">
        <v>1719</v>
      </c>
      <c r="B8294" s="32" t="s">
        <v>1363</v>
      </c>
      <c r="C8294" s="32" t="s">
        <v>69</v>
      </c>
      <c r="D8294" s="32">
        <v>30310</v>
      </c>
      <c r="E8294" s="32">
        <v>2</v>
      </c>
      <c r="F8294" s="32">
        <v>1300.3499999999999</v>
      </c>
      <c r="G8294" s="32">
        <v>0.86699999999999999</v>
      </c>
      <c r="H8294" s="32">
        <v>12</v>
      </c>
      <c r="I8294" s="34">
        <v>165.97</v>
      </c>
      <c r="J8294" s="34">
        <v>295194.38</v>
      </c>
      <c r="K8294" s="32">
        <v>68</v>
      </c>
      <c r="L8294" s="32">
        <v>6</v>
      </c>
      <c r="M8294" s="32">
        <v>90.3</v>
      </c>
      <c r="N8294" s="47">
        <f t="shared" si="258"/>
        <v>4.4050635381337544E-3</v>
      </c>
      <c r="O8294" s="47">
        <f t="shared" si="259"/>
        <v>5.6223970117588284E-4</v>
      </c>
    </row>
    <row r="8295" spans="1:15">
      <c r="A8295" s="32" t="s">
        <v>1719</v>
      </c>
      <c r="B8295" s="32" t="s">
        <v>1364</v>
      </c>
      <c r="C8295" s="32" t="s">
        <v>69</v>
      </c>
      <c r="D8295" s="32">
        <v>30310</v>
      </c>
      <c r="E8295" s="32">
        <v>2</v>
      </c>
      <c r="F8295" s="32">
        <v>1300.3499999999999</v>
      </c>
      <c r="G8295" s="32">
        <v>0.88100000000000001</v>
      </c>
      <c r="H8295" s="32">
        <v>10</v>
      </c>
      <c r="I8295" s="34">
        <v>376.75</v>
      </c>
      <c r="J8295" s="34">
        <v>295194.38</v>
      </c>
      <c r="K8295" s="32">
        <v>68</v>
      </c>
      <c r="L8295" s="32">
        <v>6</v>
      </c>
      <c r="M8295" s="32">
        <v>90.3</v>
      </c>
      <c r="N8295" s="47">
        <f t="shared" si="258"/>
        <v>4.4050635381337544E-3</v>
      </c>
      <c r="O8295" s="47">
        <f t="shared" si="259"/>
        <v>1.2762776852323543E-3</v>
      </c>
    </row>
    <row r="8296" spans="1:15">
      <c r="A8296" s="32" t="s">
        <v>1719</v>
      </c>
      <c r="B8296" s="32" t="s">
        <v>1365</v>
      </c>
      <c r="C8296" s="32" t="s">
        <v>69</v>
      </c>
      <c r="D8296" s="32">
        <v>30310</v>
      </c>
      <c r="E8296" s="32">
        <v>2</v>
      </c>
      <c r="F8296" s="32">
        <v>1300.3499999999999</v>
      </c>
      <c r="G8296" s="32">
        <v>0.90300000000000002</v>
      </c>
      <c r="H8296" s="32">
        <v>8</v>
      </c>
      <c r="I8296" s="34">
        <v>761.96</v>
      </c>
      <c r="J8296" s="34">
        <v>295194.38</v>
      </c>
      <c r="K8296" s="32">
        <v>68</v>
      </c>
      <c r="L8296" s="32">
        <v>6</v>
      </c>
      <c r="M8296" s="32">
        <v>90.3</v>
      </c>
      <c r="N8296" s="47">
        <f t="shared" si="258"/>
        <v>4.4050635381337544E-3</v>
      </c>
      <c r="O8296" s="47">
        <f t="shared" si="259"/>
        <v>2.581214452659973E-3</v>
      </c>
    </row>
    <row r="8297" spans="1:15">
      <c r="A8297" s="32" t="s">
        <v>1719</v>
      </c>
      <c r="B8297" s="32" t="s">
        <v>1366</v>
      </c>
      <c r="C8297" s="32" t="s">
        <v>69</v>
      </c>
      <c r="D8297" s="32">
        <v>30310</v>
      </c>
      <c r="E8297" s="32">
        <v>2</v>
      </c>
      <c r="F8297" s="32">
        <v>1300.3499999999999</v>
      </c>
      <c r="G8297" s="32">
        <v>0.89800000000000002</v>
      </c>
      <c r="H8297" s="32">
        <v>9</v>
      </c>
      <c r="I8297" s="34">
        <v>951.46</v>
      </c>
      <c r="J8297" s="34">
        <v>295194.38</v>
      </c>
      <c r="K8297" s="32">
        <v>68</v>
      </c>
      <c r="L8297" s="32">
        <v>6</v>
      </c>
      <c r="M8297" s="32">
        <v>90.3</v>
      </c>
      <c r="N8297" s="47">
        <f t="shared" si="258"/>
        <v>4.4050635381337544E-3</v>
      </c>
      <c r="O8297" s="47">
        <f t="shared" si="259"/>
        <v>3.2231643434404138E-3</v>
      </c>
    </row>
    <row r="8298" spans="1:15">
      <c r="A8298" s="32" t="s">
        <v>1719</v>
      </c>
      <c r="B8298" s="32" t="s">
        <v>1367</v>
      </c>
      <c r="C8298" s="32" t="s">
        <v>69</v>
      </c>
      <c r="D8298" s="32">
        <v>30310</v>
      </c>
      <c r="E8298" s="32">
        <v>2</v>
      </c>
      <c r="F8298" s="32">
        <v>1339.36</v>
      </c>
      <c r="G8298" s="32">
        <v>0.871</v>
      </c>
      <c r="H8298" s="32">
        <v>11</v>
      </c>
      <c r="I8298" s="34">
        <v>869.77</v>
      </c>
      <c r="J8298" s="34">
        <v>309954.09000000003</v>
      </c>
      <c r="K8298" s="32">
        <v>68</v>
      </c>
      <c r="L8298" s="32">
        <v>6</v>
      </c>
      <c r="M8298" s="32">
        <v>90.3</v>
      </c>
      <c r="N8298" s="47">
        <f t="shared" si="258"/>
        <v>4.3211560783082414E-3</v>
      </c>
      <c r="O8298" s="47">
        <f t="shared" si="259"/>
        <v>2.80612525551768E-3</v>
      </c>
    </row>
    <row r="8299" spans="1:15">
      <c r="A8299" s="32" t="s">
        <v>1719</v>
      </c>
      <c r="B8299" s="32" t="s">
        <v>1368</v>
      </c>
      <c r="C8299" s="32" t="s">
        <v>69</v>
      </c>
      <c r="D8299" s="32">
        <v>30310</v>
      </c>
      <c r="E8299" s="32">
        <v>2</v>
      </c>
      <c r="F8299" s="32">
        <v>1339.36</v>
      </c>
      <c r="G8299" s="32">
        <v>0.878</v>
      </c>
      <c r="H8299" s="32">
        <v>10</v>
      </c>
      <c r="I8299" s="34">
        <v>203.46</v>
      </c>
      <c r="J8299" s="34">
        <v>309954.09000000003</v>
      </c>
      <c r="K8299" s="32">
        <v>68</v>
      </c>
      <c r="L8299" s="32">
        <v>6</v>
      </c>
      <c r="M8299" s="32">
        <v>90.3</v>
      </c>
      <c r="N8299" s="47">
        <f t="shared" si="258"/>
        <v>4.3211560783082414E-3</v>
      </c>
      <c r="O8299" s="47">
        <f t="shared" si="259"/>
        <v>6.5641979429921374E-4</v>
      </c>
    </row>
    <row r="8300" spans="1:15">
      <c r="A8300" s="32" t="s">
        <v>1719</v>
      </c>
      <c r="B8300" s="32" t="s">
        <v>1369</v>
      </c>
      <c r="C8300" s="32" t="s">
        <v>69</v>
      </c>
      <c r="D8300" s="32">
        <v>30310</v>
      </c>
      <c r="E8300" s="32">
        <v>2</v>
      </c>
      <c r="F8300" s="32">
        <v>1339.36</v>
      </c>
      <c r="G8300" s="32">
        <v>0.88900000000000001</v>
      </c>
      <c r="H8300" s="32">
        <v>9</v>
      </c>
      <c r="I8300" s="34">
        <v>448.66</v>
      </c>
      <c r="J8300" s="34">
        <v>309954.09000000003</v>
      </c>
      <c r="K8300" s="32">
        <v>68</v>
      </c>
      <c r="L8300" s="32">
        <v>6</v>
      </c>
      <c r="M8300" s="32">
        <v>90.3</v>
      </c>
      <c r="N8300" s="47">
        <f t="shared" si="258"/>
        <v>4.3211560783082414E-3</v>
      </c>
      <c r="O8300" s="47">
        <f t="shared" si="259"/>
        <v>1.4475046933563613E-3</v>
      </c>
    </row>
    <row r="8301" spans="1:15">
      <c r="A8301" s="32" t="s">
        <v>1719</v>
      </c>
      <c r="B8301" s="32" t="s">
        <v>1370</v>
      </c>
      <c r="C8301" s="32" t="s">
        <v>69</v>
      </c>
      <c r="D8301" s="32">
        <v>30310</v>
      </c>
      <c r="E8301" s="32">
        <v>2</v>
      </c>
      <c r="F8301" s="32">
        <v>1339.36</v>
      </c>
      <c r="G8301" s="32">
        <v>0.89600000000000002</v>
      </c>
      <c r="H8301" s="32">
        <v>9</v>
      </c>
      <c r="I8301" s="34">
        <v>275.14999999999998</v>
      </c>
      <c r="J8301" s="34">
        <v>309954.09000000003</v>
      </c>
      <c r="K8301" s="32">
        <v>68</v>
      </c>
      <c r="L8301" s="32">
        <v>6</v>
      </c>
      <c r="M8301" s="32">
        <v>90.3</v>
      </c>
      <c r="N8301" s="47">
        <f t="shared" si="258"/>
        <v>4.3211560783082414E-3</v>
      </c>
      <c r="O8301" s="47">
        <f t="shared" si="259"/>
        <v>8.8771211246155832E-4</v>
      </c>
    </row>
    <row r="8302" spans="1:15">
      <c r="A8302" s="32" t="s">
        <v>1719</v>
      </c>
      <c r="B8302" s="32" t="s">
        <v>1371</v>
      </c>
      <c r="C8302" s="32" t="s">
        <v>69</v>
      </c>
      <c r="D8302" s="32">
        <v>30310</v>
      </c>
      <c r="E8302" s="32">
        <v>2</v>
      </c>
      <c r="F8302" s="32">
        <v>1379.54</v>
      </c>
      <c r="G8302" s="32">
        <v>0.90800000000000003</v>
      </c>
      <c r="H8302" s="32">
        <v>8</v>
      </c>
      <c r="I8302" s="34">
        <v>153.6</v>
      </c>
      <c r="J8302" s="34">
        <v>325451.8</v>
      </c>
      <c r="K8302" s="32">
        <v>68</v>
      </c>
      <c r="L8302" s="32">
        <v>6</v>
      </c>
      <c r="M8302" s="32">
        <v>90.3</v>
      </c>
      <c r="N8302" s="47">
        <f t="shared" si="258"/>
        <v>4.2388458137272555E-3</v>
      </c>
      <c r="O8302" s="47">
        <f t="shared" si="259"/>
        <v>4.7195928859511611E-4</v>
      </c>
    </row>
    <row r="8303" spans="1:15">
      <c r="A8303" s="32" t="s">
        <v>1719</v>
      </c>
      <c r="B8303" s="32" t="s">
        <v>1372</v>
      </c>
      <c r="C8303" s="32" t="s">
        <v>69</v>
      </c>
      <c r="D8303" s="32">
        <v>30310</v>
      </c>
      <c r="E8303" s="32">
        <v>2</v>
      </c>
      <c r="F8303" s="32">
        <v>1379.54</v>
      </c>
      <c r="G8303" s="32">
        <v>0.88400000000000001</v>
      </c>
      <c r="H8303" s="32">
        <v>10</v>
      </c>
      <c r="I8303" s="34">
        <v>131.02000000000001</v>
      </c>
      <c r="J8303" s="34">
        <v>325451.8</v>
      </c>
      <c r="K8303" s="32">
        <v>68</v>
      </c>
      <c r="L8303" s="32">
        <v>6</v>
      </c>
      <c r="M8303" s="32">
        <v>90.3</v>
      </c>
      <c r="N8303" s="47">
        <f t="shared" si="258"/>
        <v>4.2388458137272555E-3</v>
      </c>
      <c r="O8303" s="47">
        <f t="shared" si="259"/>
        <v>4.0257881505033929E-4</v>
      </c>
    </row>
    <row r="8304" spans="1:15">
      <c r="A8304" s="32" t="s">
        <v>1719</v>
      </c>
      <c r="B8304" s="32" t="s">
        <v>1373</v>
      </c>
      <c r="C8304" s="32" t="s">
        <v>69</v>
      </c>
      <c r="D8304" s="32">
        <v>30310</v>
      </c>
      <c r="E8304" s="32">
        <v>2</v>
      </c>
      <c r="F8304" s="32">
        <v>1379.54</v>
      </c>
      <c r="G8304" s="32">
        <v>0.9</v>
      </c>
      <c r="H8304" s="32">
        <v>9</v>
      </c>
      <c r="I8304" s="34">
        <v>228.65</v>
      </c>
      <c r="J8304" s="34">
        <v>325451.8</v>
      </c>
      <c r="K8304" s="32">
        <v>68</v>
      </c>
      <c r="L8304" s="32">
        <v>6</v>
      </c>
      <c r="M8304" s="32">
        <v>90.3</v>
      </c>
      <c r="N8304" s="47">
        <f t="shared" si="258"/>
        <v>4.2388458137272555E-3</v>
      </c>
      <c r="O8304" s="47">
        <f t="shared" si="259"/>
        <v>7.02561792560373E-4</v>
      </c>
    </row>
    <row r="8305" spans="1:15">
      <c r="A8305" s="32" t="s">
        <v>1719</v>
      </c>
      <c r="B8305" s="32" t="s">
        <v>1374</v>
      </c>
      <c r="C8305" s="32" t="s">
        <v>69</v>
      </c>
      <c r="D8305" s="32">
        <v>30310</v>
      </c>
      <c r="E8305" s="32">
        <v>2</v>
      </c>
      <c r="F8305" s="32">
        <v>1379.54</v>
      </c>
      <c r="G8305" s="32">
        <v>0.873</v>
      </c>
      <c r="H8305" s="32">
        <v>11</v>
      </c>
      <c r="I8305" s="34">
        <v>363.74</v>
      </c>
      <c r="J8305" s="34">
        <v>325451.8</v>
      </c>
      <c r="K8305" s="32">
        <v>68</v>
      </c>
      <c r="L8305" s="32">
        <v>6</v>
      </c>
      <c r="M8305" s="32">
        <v>90.3</v>
      </c>
      <c r="N8305" s="47">
        <f t="shared" si="258"/>
        <v>4.2388458137272555E-3</v>
      </c>
      <c r="O8305" s="47">
        <f t="shared" si="259"/>
        <v>1.1176462996978355E-3</v>
      </c>
    </row>
    <row r="8306" spans="1:15">
      <c r="A8306" s="32" t="s">
        <v>1720</v>
      </c>
      <c r="B8306" s="32" t="s">
        <v>1351</v>
      </c>
      <c r="C8306" s="32" t="s">
        <v>69</v>
      </c>
      <c r="D8306" s="32">
        <v>30305</v>
      </c>
      <c r="E8306" s="32">
        <v>3</v>
      </c>
      <c r="F8306" s="32">
        <v>2380</v>
      </c>
      <c r="G8306" s="32">
        <v>0.96799999999999997</v>
      </c>
      <c r="H8306" s="32">
        <v>2</v>
      </c>
      <c r="I8306" s="34">
        <v>293.45</v>
      </c>
      <c r="J8306" s="34">
        <v>630000</v>
      </c>
      <c r="K8306" s="32">
        <v>18</v>
      </c>
      <c r="L8306" s="32">
        <v>9</v>
      </c>
      <c r="M8306" s="32">
        <v>96.8</v>
      </c>
      <c r="N8306" s="47">
        <f t="shared" si="258"/>
        <v>3.7777777777777779E-3</v>
      </c>
      <c r="O8306" s="47">
        <f t="shared" si="259"/>
        <v>4.6579365079365078E-4</v>
      </c>
    </row>
    <row r="8307" spans="1:15">
      <c r="A8307" s="32" t="s">
        <v>1720</v>
      </c>
      <c r="B8307" s="32" t="s">
        <v>1352</v>
      </c>
      <c r="C8307" s="32" t="s">
        <v>69</v>
      </c>
      <c r="D8307" s="32">
        <v>30305</v>
      </c>
      <c r="E8307" s="32">
        <v>3</v>
      </c>
      <c r="F8307" s="32">
        <v>2380</v>
      </c>
      <c r="G8307" s="32">
        <v>0.93</v>
      </c>
      <c r="H8307" s="32">
        <v>6</v>
      </c>
      <c r="I8307" s="34">
        <v>262.56</v>
      </c>
      <c r="J8307" s="34">
        <v>630000</v>
      </c>
      <c r="K8307" s="32">
        <v>18</v>
      </c>
      <c r="L8307" s="32">
        <v>9</v>
      </c>
      <c r="M8307" s="32">
        <v>96.8</v>
      </c>
      <c r="N8307" s="47">
        <f t="shared" si="258"/>
        <v>3.7777777777777779E-3</v>
      </c>
      <c r="O8307" s="47">
        <f t="shared" si="259"/>
        <v>4.1676190476190475E-4</v>
      </c>
    </row>
    <row r="8308" spans="1:15">
      <c r="A8308" s="32" t="s">
        <v>1720</v>
      </c>
      <c r="B8308" s="32" t="s">
        <v>1353</v>
      </c>
      <c r="C8308" s="32" t="s">
        <v>69</v>
      </c>
      <c r="D8308" s="32">
        <v>30305</v>
      </c>
      <c r="E8308" s="32">
        <v>3</v>
      </c>
      <c r="F8308" s="32">
        <v>2380</v>
      </c>
      <c r="G8308" s="32">
        <v>0.96299999999999997</v>
      </c>
      <c r="H8308" s="32">
        <v>3</v>
      </c>
      <c r="I8308" s="34">
        <v>212.22</v>
      </c>
      <c r="J8308" s="34">
        <v>630000</v>
      </c>
      <c r="K8308" s="32">
        <v>18</v>
      </c>
      <c r="L8308" s="32">
        <v>9</v>
      </c>
      <c r="M8308" s="32">
        <v>96.8</v>
      </c>
      <c r="N8308" s="47">
        <f t="shared" si="258"/>
        <v>3.7777777777777779E-3</v>
      </c>
      <c r="O8308" s="47">
        <f t="shared" si="259"/>
        <v>3.3685714285714287E-4</v>
      </c>
    </row>
    <row r="8309" spans="1:15">
      <c r="A8309" s="32" t="s">
        <v>1720</v>
      </c>
      <c r="B8309" s="32" t="s">
        <v>1354</v>
      </c>
      <c r="C8309" s="32" t="s">
        <v>69</v>
      </c>
      <c r="D8309" s="32">
        <v>30305</v>
      </c>
      <c r="E8309" s="32">
        <v>3</v>
      </c>
      <c r="F8309" s="32">
        <v>2380</v>
      </c>
      <c r="G8309" s="32">
        <v>0.93300000000000005</v>
      </c>
      <c r="H8309" s="32">
        <v>6</v>
      </c>
      <c r="I8309" s="34">
        <v>445.97</v>
      </c>
      <c r="J8309" s="34">
        <v>630000</v>
      </c>
      <c r="K8309" s="32">
        <v>18</v>
      </c>
      <c r="L8309" s="32">
        <v>9</v>
      </c>
      <c r="M8309" s="32">
        <v>96.8</v>
      </c>
      <c r="N8309" s="47">
        <f t="shared" si="258"/>
        <v>3.7777777777777779E-3</v>
      </c>
      <c r="O8309" s="47">
        <f t="shared" si="259"/>
        <v>7.0788888888888898E-4</v>
      </c>
    </row>
    <row r="8310" spans="1:15">
      <c r="A8310" s="32" t="s">
        <v>1720</v>
      </c>
      <c r="B8310" s="32" t="s">
        <v>1355</v>
      </c>
      <c r="C8310" s="32" t="s">
        <v>69</v>
      </c>
      <c r="D8310" s="32">
        <v>30305</v>
      </c>
      <c r="E8310" s="32">
        <v>3</v>
      </c>
      <c r="F8310" s="32">
        <v>2451.4</v>
      </c>
      <c r="G8310" s="32">
        <v>0.93</v>
      </c>
      <c r="H8310" s="32">
        <v>6</v>
      </c>
      <c r="I8310" s="34">
        <v>189.97</v>
      </c>
      <c r="J8310" s="34">
        <v>661500</v>
      </c>
      <c r="K8310" s="32">
        <v>18</v>
      </c>
      <c r="L8310" s="32">
        <v>9</v>
      </c>
      <c r="M8310" s="32">
        <v>96.8</v>
      </c>
      <c r="N8310" s="47">
        <f t="shared" si="258"/>
        <v>3.705820105820106E-3</v>
      </c>
      <c r="O8310" s="47">
        <f t="shared" si="259"/>
        <v>2.8718065003779291E-4</v>
      </c>
    </row>
    <row r="8311" spans="1:15">
      <c r="A8311" s="32" t="s">
        <v>1720</v>
      </c>
      <c r="B8311" s="32" t="s">
        <v>1356</v>
      </c>
      <c r="C8311" s="32" t="s">
        <v>69</v>
      </c>
      <c r="D8311" s="32">
        <v>30305</v>
      </c>
      <c r="E8311" s="32">
        <v>3</v>
      </c>
      <c r="F8311" s="32">
        <v>2451.4</v>
      </c>
      <c r="G8311" s="32">
        <v>0.88</v>
      </c>
      <c r="H8311" s="32">
        <v>10</v>
      </c>
      <c r="I8311" s="34">
        <v>382.9</v>
      </c>
      <c r="J8311" s="34">
        <v>661500</v>
      </c>
      <c r="K8311" s="32">
        <v>18</v>
      </c>
      <c r="L8311" s="32">
        <v>9</v>
      </c>
      <c r="M8311" s="32">
        <v>96.8</v>
      </c>
      <c r="N8311" s="47">
        <f t="shared" si="258"/>
        <v>3.705820105820106E-3</v>
      </c>
      <c r="O8311" s="47">
        <f t="shared" si="259"/>
        <v>5.7883597883597883E-4</v>
      </c>
    </row>
    <row r="8312" spans="1:15">
      <c r="A8312" s="32" t="s">
        <v>1720</v>
      </c>
      <c r="B8312" s="32" t="s">
        <v>1357</v>
      </c>
      <c r="C8312" s="32" t="s">
        <v>69</v>
      </c>
      <c r="D8312" s="32">
        <v>30305</v>
      </c>
      <c r="E8312" s="32">
        <v>3</v>
      </c>
      <c r="F8312" s="32">
        <v>2451.4</v>
      </c>
      <c r="G8312" s="32">
        <v>0.88</v>
      </c>
      <c r="H8312" s="32">
        <v>10</v>
      </c>
      <c r="I8312" s="34">
        <v>265.41000000000003</v>
      </c>
      <c r="J8312" s="34">
        <v>661500</v>
      </c>
      <c r="K8312" s="32">
        <v>18</v>
      </c>
      <c r="L8312" s="32">
        <v>9</v>
      </c>
      <c r="M8312" s="32">
        <v>96.8</v>
      </c>
      <c r="N8312" s="47">
        <f t="shared" si="258"/>
        <v>3.705820105820106E-3</v>
      </c>
      <c r="O8312" s="47">
        <f t="shared" si="259"/>
        <v>4.0122448979591839E-4</v>
      </c>
    </row>
    <row r="8313" spans="1:15">
      <c r="A8313" s="32" t="s">
        <v>1720</v>
      </c>
      <c r="B8313" s="32" t="s">
        <v>1358</v>
      </c>
      <c r="C8313" s="32" t="s">
        <v>69</v>
      </c>
      <c r="D8313" s="32">
        <v>30305</v>
      </c>
      <c r="E8313" s="32">
        <v>3</v>
      </c>
      <c r="F8313" s="32">
        <v>2451.4</v>
      </c>
      <c r="G8313" s="32">
        <v>0.88</v>
      </c>
      <c r="H8313" s="32">
        <v>10</v>
      </c>
      <c r="I8313" s="34">
        <v>472.32</v>
      </c>
      <c r="J8313" s="34">
        <v>661500</v>
      </c>
      <c r="K8313" s="32">
        <v>18</v>
      </c>
      <c r="L8313" s="32">
        <v>9</v>
      </c>
      <c r="M8313" s="32">
        <v>96.8</v>
      </c>
      <c r="N8313" s="47">
        <f t="shared" si="258"/>
        <v>3.705820105820106E-3</v>
      </c>
      <c r="O8313" s="47">
        <f t="shared" si="259"/>
        <v>7.1401360544217686E-4</v>
      </c>
    </row>
    <row r="8314" spans="1:15">
      <c r="A8314" s="32" t="s">
        <v>1720</v>
      </c>
      <c r="B8314" s="32" t="s">
        <v>1359</v>
      </c>
      <c r="C8314" s="32" t="s">
        <v>69</v>
      </c>
      <c r="D8314" s="32">
        <v>30305</v>
      </c>
      <c r="E8314" s="32">
        <v>3</v>
      </c>
      <c r="F8314" s="32">
        <v>2524.94</v>
      </c>
      <c r="G8314" s="32">
        <v>0.94</v>
      </c>
      <c r="H8314" s="32">
        <v>5</v>
      </c>
      <c r="I8314" s="34">
        <v>295.67</v>
      </c>
      <c r="J8314" s="34">
        <v>694575</v>
      </c>
      <c r="K8314" s="32">
        <v>18</v>
      </c>
      <c r="L8314" s="32">
        <v>9</v>
      </c>
      <c r="M8314" s="32">
        <v>96.8</v>
      </c>
      <c r="N8314" s="47">
        <f t="shared" si="258"/>
        <v>3.6352301767267753E-3</v>
      </c>
      <c r="O8314" s="47">
        <f t="shared" si="259"/>
        <v>4.2568477126300259E-4</v>
      </c>
    </row>
    <row r="8315" spans="1:15">
      <c r="A8315" s="32" t="s">
        <v>1720</v>
      </c>
      <c r="B8315" s="32" t="s">
        <v>1360</v>
      </c>
      <c r="C8315" s="32" t="s">
        <v>69</v>
      </c>
      <c r="D8315" s="32">
        <v>30305</v>
      </c>
      <c r="E8315" s="32">
        <v>3</v>
      </c>
      <c r="F8315" s="32">
        <v>2524.94</v>
      </c>
      <c r="G8315" s="32">
        <v>0.94</v>
      </c>
      <c r="H8315" s="32">
        <v>5</v>
      </c>
      <c r="I8315" s="34">
        <v>490.81</v>
      </c>
      <c r="J8315" s="34">
        <v>694575</v>
      </c>
      <c r="K8315" s="32">
        <v>18</v>
      </c>
      <c r="L8315" s="32">
        <v>9</v>
      </c>
      <c r="M8315" s="32">
        <v>96.8</v>
      </c>
      <c r="N8315" s="47">
        <f t="shared" si="258"/>
        <v>3.6352301767267753E-3</v>
      </c>
      <c r="O8315" s="47">
        <f t="shared" si="259"/>
        <v>7.0663355289205627E-4</v>
      </c>
    </row>
    <row r="8316" spans="1:15">
      <c r="A8316" s="32" t="s">
        <v>1720</v>
      </c>
      <c r="B8316" s="32" t="s">
        <v>1361</v>
      </c>
      <c r="C8316" s="32" t="s">
        <v>69</v>
      </c>
      <c r="D8316" s="32">
        <v>30305</v>
      </c>
      <c r="E8316" s="32">
        <v>3</v>
      </c>
      <c r="F8316" s="32">
        <v>2524.94</v>
      </c>
      <c r="G8316" s="32">
        <v>0.94</v>
      </c>
      <c r="H8316" s="32">
        <v>5</v>
      </c>
      <c r="I8316" s="34">
        <v>344.71</v>
      </c>
      <c r="J8316" s="34">
        <v>694575</v>
      </c>
      <c r="K8316" s="32">
        <v>18</v>
      </c>
      <c r="L8316" s="32">
        <v>9</v>
      </c>
      <c r="M8316" s="32">
        <v>96.8</v>
      </c>
      <c r="N8316" s="47">
        <f t="shared" si="258"/>
        <v>3.6352301767267753E-3</v>
      </c>
      <c r="O8316" s="47">
        <f t="shared" si="259"/>
        <v>4.9628909764964186E-4</v>
      </c>
    </row>
    <row r="8317" spans="1:15">
      <c r="A8317" s="32" t="s">
        <v>1720</v>
      </c>
      <c r="B8317" s="32" t="s">
        <v>1362</v>
      </c>
      <c r="C8317" s="32" t="s">
        <v>69</v>
      </c>
      <c r="D8317" s="32">
        <v>30305</v>
      </c>
      <c r="E8317" s="32">
        <v>3</v>
      </c>
      <c r="F8317" s="32">
        <v>2524.94</v>
      </c>
      <c r="G8317" s="32">
        <v>0.94</v>
      </c>
      <c r="H8317" s="32">
        <v>5</v>
      </c>
      <c r="I8317" s="34">
        <v>264.67</v>
      </c>
      <c r="J8317" s="34">
        <v>694575</v>
      </c>
      <c r="K8317" s="32">
        <v>18</v>
      </c>
      <c r="L8317" s="32">
        <v>9</v>
      </c>
      <c r="M8317" s="32">
        <v>96.8</v>
      </c>
      <c r="N8317" s="47">
        <f t="shared" si="258"/>
        <v>3.6352301767267753E-3</v>
      </c>
      <c r="O8317" s="47">
        <f t="shared" si="259"/>
        <v>3.81053162005543E-4</v>
      </c>
    </row>
    <row r="8318" spans="1:15">
      <c r="A8318" s="32" t="s">
        <v>1720</v>
      </c>
      <c r="B8318" s="32" t="s">
        <v>1363</v>
      </c>
      <c r="C8318" s="32" t="s">
        <v>69</v>
      </c>
      <c r="D8318" s="32">
        <v>30305</v>
      </c>
      <c r="E8318" s="32">
        <v>3</v>
      </c>
      <c r="F8318" s="32">
        <v>2600.69</v>
      </c>
      <c r="G8318" s="32">
        <v>0.97899999999999998</v>
      </c>
      <c r="H8318" s="32">
        <v>1</v>
      </c>
      <c r="I8318" s="34">
        <v>518.1</v>
      </c>
      <c r="J8318" s="34">
        <v>729303.75</v>
      </c>
      <c r="K8318" s="32">
        <v>18</v>
      </c>
      <c r="L8318" s="32">
        <v>9</v>
      </c>
      <c r="M8318" s="32">
        <v>96.8</v>
      </c>
      <c r="N8318" s="47">
        <f t="shared" si="258"/>
        <v>3.5659901652774994E-3</v>
      </c>
      <c r="O8318" s="47">
        <f t="shared" si="259"/>
        <v>7.1040358698279014E-4</v>
      </c>
    </row>
    <row r="8319" spans="1:15">
      <c r="A8319" s="32" t="s">
        <v>1720</v>
      </c>
      <c r="B8319" s="32" t="s">
        <v>1364</v>
      </c>
      <c r="C8319" s="32" t="s">
        <v>69</v>
      </c>
      <c r="D8319" s="32">
        <v>30305</v>
      </c>
      <c r="E8319" s="32">
        <v>3</v>
      </c>
      <c r="F8319" s="32">
        <v>2600.69</v>
      </c>
      <c r="G8319" s="32">
        <v>0.97899999999999998</v>
      </c>
      <c r="H8319" s="32">
        <v>1</v>
      </c>
      <c r="I8319" s="34">
        <v>253.28</v>
      </c>
      <c r="J8319" s="34">
        <v>729303.75</v>
      </c>
      <c r="K8319" s="32">
        <v>18</v>
      </c>
      <c r="L8319" s="32">
        <v>9</v>
      </c>
      <c r="M8319" s="32">
        <v>96.8</v>
      </c>
      <c r="N8319" s="47">
        <f t="shared" si="258"/>
        <v>3.5659901652774994E-3</v>
      </c>
      <c r="O8319" s="47">
        <f t="shared" si="259"/>
        <v>3.4729013802547976E-4</v>
      </c>
    </row>
    <row r="8320" spans="1:15">
      <c r="A8320" s="32" t="s">
        <v>1720</v>
      </c>
      <c r="B8320" s="32" t="s">
        <v>1365</v>
      </c>
      <c r="C8320" s="32" t="s">
        <v>69</v>
      </c>
      <c r="D8320" s="32">
        <v>30305</v>
      </c>
      <c r="E8320" s="32">
        <v>3</v>
      </c>
      <c r="F8320" s="32">
        <v>2600.69</v>
      </c>
      <c r="G8320" s="32">
        <v>0.98299999999999998</v>
      </c>
      <c r="H8320" s="32">
        <v>1</v>
      </c>
      <c r="I8320" s="34">
        <v>272.77</v>
      </c>
      <c r="J8320" s="34">
        <v>729303.75</v>
      </c>
      <c r="K8320" s="32">
        <v>18</v>
      </c>
      <c r="L8320" s="32">
        <v>9</v>
      </c>
      <c r="M8320" s="32">
        <v>96.8</v>
      </c>
      <c r="N8320" s="47">
        <f t="shared" si="258"/>
        <v>3.5659901652774994E-3</v>
      </c>
      <c r="O8320" s="47">
        <f t="shared" si="259"/>
        <v>3.7401425674830273E-4</v>
      </c>
    </row>
    <row r="8321" spans="1:15">
      <c r="A8321" s="32" t="s">
        <v>1720</v>
      </c>
      <c r="B8321" s="32" t="s">
        <v>1366</v>
      </c>
      <c r="C8321" s="32" t="s">
        <v>69</v>
      </c>
      <c r="D8321" s="32">
        <v>30305</v>
      </c>
      <c r="E8321" s="32">
        <v>3</v>
      </c>
      <c r="F8321" s="32">
        <v>2600.69</v>
      </c>
      <c r="G8321" s="32">
        <v>0.97899999999999998</v>
      </c>
      <c r="H8321" s="32">
        <v>1</v>
      </c>
      <c r="I8321" s="34">
        <v>193.07</v>
      </c>
      <c r="J8321" s="34">
        <v>729303.75</v>
      </c>
      <c r="K8321" s="32">
        <v>18</v>
      </c>
      <c r="L8321" s="32">
        <v>9</v>
      </c>
      <c r="M8321" s="32">
        <v>96.8</v>
      </c>
      <c r="N8321" s="47">
        <f t="shared" si="258"/>
        <v>3.5659901652774994E-3</v>
      </c>
      <c r="O8321" s="47">
        <f t="shared" si="259"/>
        <v>2.6473194468011439E-4</v>
      </c>
    </row>
    <row r="8322" spans="1:15">
      <c r="A8322" s="32" t="s">
        <v>1720</v>
      </c>
      <c r="B8322" s="32" t="s">
        <v>1367</v>
      </c>
      <c r="C8322" s="32" t="s">
        <v>69</v>
      </c>
      <c r="D8322" s="32">
        <v>30305</v>
      </c>
      <c r="E8322" s="32">
        <v>3</v>
      </c>
      <c r="F8322" s="32">
        <v>2678.71</v>
      </c>
      <c r="G8322" s="32">
        <v>0.96399999999999997</v>
      </c>
      <c r="H8322" s="32">
        <v>3</v>
      </c>
      <c r="I8322" s="34">
        <v>1109.93</v>
      </c>
      <c r="J8322" s="34">
        <v>765768.94</v>
      </c>
      <c r="K8322" s="32">
        <v>18</v>
      </c>
      <c r="L8322" s="32">
        <v>9</v>
      </c>
      <c r="M8322" s="32">
        <v>96.8</v>
      </c>
      <c r="N8322" s="47">
        <f t="shared" si="258"/>
        <v>3.4980656175477689E-3</v>
      </c>
      <c r="O8322" s="47">
        <f t="shared" si="259"/>
        <v>1.4494319918486119E-3</v>
      </c>
    </row>
    <row r="8323" spans="1:15">
      <c r="A8323" s="32" t="s">
        <v>1720</v>
      </c>
      <c r="B8323" s="32" t="s">
        <v>1368</v>
      </c>
      <c r="C8323" s="32" t="s">
        <v>69</v>
      </c>
      <c r="D8323" s="32">
        <v>30305</v>
      </c>
      <c r="E8323" s="32">
        <v>3</v>
      </c>
      <c r="F8323" s="32">
        <v>2678.71</v>
      </c>
      <c r="G8323" s="32">
        <v>0.94399999999999995</v>
      </c>
      <c r="H8323" s="32">
        <v>5</v>
      </c>
      <c r="I8323" s="34">
        <v>301.82</v>
      </c>
      <c r="J8323" s="34">
        <v>765768.94</v>
      </c>
      <c r="K8323" s="32">
        <v>18</v>
      </c>
      <c r="L8323" s="32">
        <v>9</v>
      </c>
      <c r="M8323" s="32">
        <v>96.8</v>
      </c>
      <c r="N8323" s="47">
        <f t="shared" ref="N8323:N8386" si="260">F8323/J8323</f>
        <v>3.4980656175477689E-3</v>
      </c>
      <c r="O8323" s="47">
        <f t="shared" ref="O8323:O8386" si="261">I8323/J8323</f>
        <v>3.9413977798577205E-4</v>
      </c>
    </row>
    <row r="8324" spans="1:15">
      <c r="A8324" s="32" t="s">
        <v>1720</v>
      </c>
      <c r="B8324" s="32" t="s">
        <v>1369</v>
      </c>
      <c r="C8324" s="32" t="s">
        <v>69</v>
      </c>
      <c r="D8324" s="32">
        <v>30305</v>
      </c>
      <c r="E8324" s="32">
        <v>3</v>
      </c>
      <c r="F8324" s="32">
        <v>2678.71</v>
      </c>
      <c r="G8324" s="32">
        <v>0.94399999999999995</v>
      </c>
      <c r="H8324" s="32">
        <v>5</v>
      </c>
      <c r="I8324" s="34">
        <v>306.38</v>
      </c>
      <c r="J8324" s="34">
        <v>765768.94</v>
      </c>
      <c r="K8324" s="32">
        <v>18</v>
      </c>
      <c r="L8324" s="32">
        <v>9</v>
      </c>
      <c r="M8324" s="32">
        <v>96.8</v>
      </c>
      <c r="N8324" s="47">
        <f t="shared" si="260"/>
        <v>3.4980656175477689E-3</v>
      </c>
      <c r="O8324" s="47">
        <f t="shared" si="261"/>
        <v>4.0009457683149179E-4</v>
      </c>
    </row>
    <row r="8325" spans="1:15">
      <c r="A8325" s="32" t="s">
        <v>1720</v>
      </c>
      <c r="B8325" s="32" t="s">
        <v>1370</v>
      </c>
      <c r="C8325" s="32" t="s">
        <v>69</v>
      </c>
      <c r="D8325" s="32">
        <v>30305</v>
      </c>
      <c r="E8325" s="32">
        <v>3</v>
      </c>
      <c r="F8325" s="32">
        <v>2678.71</v>
      </c>
      <c r="G8325" s="32">
        <v>0.98299999999999998</v>
      </c>
      <c r="H8325" s="32">
        <v>1</v>
      </c>
      <c r="I8325" s="34">
        <v>296.45</v>
      </c>
      <c r="J8325" s="34">
        <v>765768.94</v>
      </c>
      <c r="K8325" s="32">
        <v>18</v>
      </c>
      <c r="L8325" s="32">
        <v>9</v>
      </c>
      <c r="M8325" s="32">
        <v>96.8</v>
      </c>
      <c r="N8325" s="47">
        <f t="shared" si="260"/>
        <v>3.4980656175477689E-3</v>
      </c>
      <c r="O8325" s="47">
        <f t="shared" si="261"/>
        <v>3.8712721881877318E-4</v>
      </c>
    </row>
    <row r="8326" spans="1:15">
      <c r="A8326" s="32" t="s">
        <v>1720</v>
      </c>
      <c r="B8326" s="32" t="s">
        <v>1371</v>
      </c>
      <c r="C8326" s="32" t="s">
        <v>69</v>
      </c>
      <c r="D8326" s="32">
        <v>30305</v>
      </c>
      <c r="E8326" s="32">
        <v>3</v>
      </c>
      <c r="F8326" s="32">
        <v>2759.07</v>
      </c>
      <c r="G8326" s="32">
        <v>0.95</v>
      </c>
      <c r="H8326" s="32">
        <v>4</v>
      </c>
      <c r="I8326" s="34">
        <v>487.57</v>
      </c>
      <c r="J8326" s="34">
        <v>804057.38</v>
      </c>
      <c r="K8326" s="32">
        <v>18</v>
      </c>
      <c r="L8326" s="32">
        <v>9</v>
      </c>
      <c r="M8326" s="32">
        <v>96.8</v>
      </c>
      <c r="N8326" s="47">
        <f t="shared" si="260"/>
        <v>3.4314342093346622E-3</v>
      </c>
      <c r="O8326" s="47">
        <f t="shared" si="261"/>
        <v>6.0638707152964625E-4</v>
      </c>
    </row>
    <row r="8327" spans="1:15">
      <c r="A8327" s="32" t="s">
        <v>1720</v>
      </c>
      <c r="B8327" s="32" t="s">
        <v>1372</v>
      </c>
      <c r="C8327" s="32" t="s">
        <v>69</v>
      </c>
      <c r="D8327" s="32">
        <v>30305</v>
      </c>
      <c r="E8327" s="32">
        <v>3</v>
      </c>
      <c r="F8327" s="32">
        <v>2759.07</v>
      </c>
      <c r="G8327" s="32">
        <v>0.94399999999999995</v>
      </c>
      <c r="H8327" s="32">
        <v>5</v>
      </c>
      <c r="I8327" s="34">
        <v>613.34</v>
      </c>
      <c r="J8327" s="34">
        <v>804057.38</v>
      </c>
      <c r="K8327" s="32">
        <v>18</v>
      </c>
      <c r="L8327" s="32">
        <v>9</v>
      </c>
      <c r="M8327" s="32">
        <v>96.8</v>
      </c>
      <c r="N8327" s="47">
        <f t="shared" si="260"/>
        <v>3.4314342093346622E-3</v>
      </c>
      <c r="O8327" s="47">
        <f t="shared" si="261"/>
        <v>7.628062564390616E-4</v>
      </c>
    </row>
    <row r="8328" spans="1:15">
      <c r="A8328" s="32" t="s">
        <v>1720</v>
      </c>
      <c r="B8328" s="32" t="s">
        <v>1373</v>
      </c>
      <c r="C8328" s="32" t="s">
        <v>69</v>
      </c>
      <c r="D8328" s="32">
        <v>30305</v>
      </c>
      <c r="E8328" s="32">
        <v>3</v>
      </c>
      <c r="F8328" s="32">
        <v>2759.07</v>
      </c>
      <c r="G8328" s="32">
        <v>0.96</v>
      </c>
      <c r="H8328" s="32">
        <v>3</v>
      </c>
      <c r="I8328" s="34">
        <v>639.66</v>
      </c>
      <c r="J8328" s="34">
        <v>804057.38</v>
      </c>
      <c r="K8328" s="32">
        <v>18</v>
      </c>
      <c r="L8328" s="32">
        <v>9</v>
      </c>
      <c r="M8328" s="32">
        <v>96.8</v>
      </c>
      <c r="N8328" s="47">
        <f t="shared" si="260"/>
        <v>3.4314342093346622E-3</v>
      </c>
      <c r="O8328" s="47">
        <f t="shared" si="261"/>
        <v>7.9554023868296561E-4</v>
      </c>
    </row>
    <row r="8329" spans="1:15">
      <c r="A8329" s="32" t="s">
        <v>1720</v>
      </c>
      <c r="B8329" s="32" t="s">
        <v>1374</v>
      </c>
      <c r="C8329" s="32" t="s">
        <v>69</v>
      </c>
      <c r="D8329" s="32">
        <v>30305</v>
      </c>
      <c r="E8329" s="32">
        <v>3</v>
      </c>
      <c r="F8329" s="32">
        <v>2759.07</v>
      </c>
      <c r="G8329" s="32">
        <v>0.97699999999999998</v>
      </c>
      <c r="H8329" s="32">
        <v>2</v>
      </c>
      <c r="I8329" s="34">
        <v>202.25</v>
      </c>
      <c r="J8329" s="34">
        <v>804057.38</v>
      </c>
      <c r="K8329" s="32">
        <v>18</v>
      </c>
      <c r="L8329" s="32">
        <v>9</v>
      </c>
      <c r="M8329" s="32">
        <v>96.8</v>
      </c>
      <c r="N8329" s="47">
        <f t="shared" si="260"/>
        <v>3.4314342093346622E-3</v>
      </c>
      <c r="O8329" s="47">
        <f t="shared" si="261"/>
        <v>2.515367746515802E-4</v>
      </c>
    </row>
    <row r="8330" spans="1:15">
      <c r="A8330" s="32" t="s">
        <v>1721</v>
      </c>
      <c r="B8330" s="32" t="s">
        <v>1351</v>
      </c>
      <c r="C8330" s="32" t="s">
        <v>69</v>
      </c>
      <c r="D8330" s="32">
        <v>30310</v>
      </c>
      <c r="E8330" s="32">
        <v>2</v>
      </c>
      <c r="F8330" s="32">
        <v>1190</v>
      </c>
      <c r="G8330" s="32">
        <v>0.86199999999999999</v>
      </c>
      <c r="H8330" s="32">
        <v>12</v>
      </c>
      <c r="I8330" s="34">
        <v>380.54</v>
      </c>
      <c r="J8330" s="34">
        <v>255000</v>
      </c>
      <c r="K8330" s="32">
        <v>68</v>
      </c>
      <c r="L8330" s="32">
        <v>6</v>
      </c>
      <c r="M8330" s="32">
        <v>90.3</v>
      </c>
      <c r="N8330" s="47">
        <f t="shared" si="260"/>
        <v>4.6666666666666671E-3</v>
      </c>
      <c r="O8330" s="47">
        <f t="shared" si="261"/>
        <v>1.4923137254901962E-3</v>
      </c>
    </row>
    <row r="8331" spans="1:15">
      <c r="A8331" s="32" t="s">
        <v>1721</v>
      </c>
      <c r="B8331" s="32" t="s">
        <v>1352</v>
      </c>
      <c r="C8331" s="32" t="s">
        <v>69</v>
      </c>
      <c r="D8331" s="32">
        <v>30310</v>
      </c>
      <c r="E8331" s="32">
        <v>2</v>
      </c>
      <c r="F8331" s="32">
        <v>1190</v>
      </c>
      <c r="G8331" s="32">
        <v>0.88900000000000001</v>
      </c>
      <c r="H8331" s="32">
        <v>9</v>
      </c>
      <c r="I8331" s="34">
        <v>665.92</v>
      </c>
      <c r="J8331" s="34">
        <v>255000</v>
      </c>
      <c r="K8331" s="32">
        <v>68</v>
      </c>
      <c r="L8331" s="32">
        <v>6</v>
      </c>
      <c r="M8331" s="32">
        <v>90.3</v>
      </c>
      <c r="N8331" s="47">
        <f t="shared" si="260"/>
        <v>4.6666666666666671E-3</v>
      </c>
      <c r="O8331" s="47">
        <f t="shared" si="261"/>
        <v>2.6114509803921567E-3</v>
      </c>
    </row>
    <row r="8332" spans="1:15">
      <c r="A8332" s="32" t="s">
        <v>1721</v>
      </c>
      <c r="B8332" s="32" t="s">
        <v>1353</v>
      </c>
      <c r="C8332" s="32" t="s">
        <v>69</v>
      </c>
      <c r="D8332" s="32">
        <v>30310</v>
      </c>
      <c r="E8332" s="32">
        <v>2</v>
      </c>
      <c r="F8332" s="32">
        <v>1190</v>
      </c>
      <c r="G8332" s="32">
        <v>0.91600000000000004</v>
      </c>
      <c r="H8332" s="32">
        <v>7</v>
      </c>
      <c r="I8332" s="34">
        <v>367.21</v>
      </c>
      <c r="J8332" s="34">
        <v>255000</v>
      </c>
      <c r="K8332" s="32">
        <v>68</v>
      </c>
      <c r="L8332" s="32">
        <v>6</v>
      </c>
      <c r="M8332" s="32">
        <v>90.3</v>
      </c>
      <c r="N8332" s="47">
        <f t="shared" si="260"/>
        <v>4.6666666666666671E-3</v>
      </c>
      <c r="O8332" s="47">
        <f t="shared" si="261"/>
        <v>1.4400392156862743E-3</v>
      </c>
    </row>
    <row r="8333" spans="1:15">
      <c r="A8333" s="32" t="s">
        <v>1721</v>
      </c>
      <c r="B8333" s="32" t="s">
        <v>1354</v>
      </c>
      <c r="C8333" s="32" t="s">
        <v>69</v>
      </c>
      <c r="D8333" s="32">
        <v>30310</v>
      </c>
      <c r="E8333" s="32">
        <v>2</v>
      </c>
      <c r="F8333" s="32">
        <v>1190</v>
      </c>
      <c r="G8333" s="32">
        <v>0.91400000000000003</v>
      </c>
      <c r="H8333" s="32">
        <v>7</v>
      </c>
      <c r="I8333" s="34">
        <v>302.64999999999998</v>
      </c>
      <c r="J8333" s="34">
        <v>255000</v>
      </c>
      <c r="K8333" s="32">
        <v>68</v>
      </c>
      <c r="L8333" s="32">
        <v>6</v>
      </c>
      <c r="M8333" s="32">
        <v>90.3</v>
      </c>
      <c r="N8333" s="47">
        <f t="shared" si="260"/>
        <v>4.6666666666666671E-3</v>
      </c>
      <c r="O8333" s="47">
        <f t="shared" si="261"/>
        <v>1.1868627450980392E-3</v>
      </c>
    </row>
    <row r="8334" spans="1:15">
      <c r="A8334" s="32" t="s">
        <v>1721</v>
      </c>
      <c r="B8334" s="32" t="s">
        <v>1355</v>
      </c>
      <c r="C8334" s="32" t="s">
        <v>69</v>
      </c>
      <c r="D8334" s="32">
        <v>30310</v>
      </c>
      <c r="E8334" s="32">
        <v>2</v>
      </c>
      <c r="F8334" s="32">
        <v>1225.7</v>
      </c>
      <c r="G8334" s="32">
        <v>0.86</v>
      </c>
      <c r="H8334" s="32">
        <v>12</v>
      </c>
      <c r="I8334" s="34">
        <v>183.38</v>
      </c>
      <c r="J8334" s="34">
        <v>267750</v>
      </c>
      <c r="K8334" s="32">
        <v>68</v>
      </c>
      <c r="L8334" s="32">
        <v>6</v>
      </c>
      <c r="M8334" s="32">
        <v>90.3</v>
      </c>
      <c r="N8334" s="47">
        <f t="shared" si="260"/>
        <v>4.5777777777777778E-3</v>
      </c>
      <c r="O8334" s="47">
        <f t="shared" si="261"/>
        <v>6.8489262371615315E-4</v>
      </c>
    </row>
    <row r="8335" spans="1:15">
      <c r="A8335" s="32" t="s">
        <v>1721</v>
      </c>
      <c r="B8335" s="32" t="s">
        <v>1356</v>
      </c>
      <c r="C8335" s="32" t="s">
        <v>69</v>
      </c>
      <c r="D8335" s="32">
        <v>30310</v>
      </c>
      <c r="E8335" s="32">
        <v>2</v>
      </c>
      <c r="F8335" s="32">
        <v>1225.7</v>
      </c>
      <c r="G8335" s="32">
        <v>0.81</v>
      </c>
      <c r="H8335" s="32">
        <v>17</v>
      </c>
      <c r="I8335" s="34">
        <v>296.57</v>
      </c>
      <c r="J8335" s="34">
        <v>267750</v>
      </c>
      <c r="K8335" s="32">
        <v>68</v>
      </c>
      <c r="L8335" s="32">
        <v>6</v>
      </c>
      <c r="M8335" s="32">
        <v>90.3</v>
      </c>
      <c r="N8335" s="47">
        <f t="shared" si="260"/>
        <v>4.5777777777777778E-3</v>
      </c>
      <c r="O8335" s="47">
        <f t="shared" si="261"/>
        <v>1.1076377217553689E-3</v>
      </c>
    </row>
    <row r="8336" spans="1:15">
      <c r="A8336" s="32" t="s">
        <v>1721</v>
      </c>
      <c r="B8336" s="32" t="s">
        <v>1357</v>
      </c>
      <c r="C8336" s="32" t="s">
        <v>69</v>
      </c>
      <c r="D8336" s="32">
        <v>30310</v>
      </c>
      <c r="E8336" s="32">
        <v>2</v>
      </c>
      <c r="F8336" s="32">
        <v>1225.7</v>
      </c>
      <c r="G8336" s="32">
        <v>0.81</v>
      </c>
      <c r="H8336" s="32">
        <v>17</v>
      </c>
      <c r="I8336" s="34">
        <v>227.44</v>
      </c>
      <c r="J8336" s="34">
        <v>267750</v>
      </c>
      <c r="K8336" s="32">
        <v>68</v>
      </c>
      <c r="L8336" s="32">
        <v>6</v>
      </c>
      <c r="M8336" s="32">
        <v>90.3</v>
      </c>
      <c r="N8336" s="47">
        <f t="shared" si="260"/>
        <v>4.5777777777777778E-3</v>
      </c>
      <c r="O8336" s="47">
        <f t="shared" si="261"/>
        <v>8.4944911297852471E-4</v>
      </c>
    </row>
    <row r="8337" spans="1:15">
      <c r="A8337" s="32" t="s">
        <v>1721</v>
      </c>
      <c r="B8337" s="32" t="s">
        <v>1358</v>
      </c>
      <c r="C8337" s="32" t="s">
        <v>69</v>
      </c>
      <c r="D8337" s="32">
        <v>30310</v>
      </c>
      <c r="E8337" s="32">
        <v>2</v>
      </c>
      <c r="F8337" s="32">
        <v>1225.7</v>
      </c>
      <c r="G8337" s="32">
        <v>0.81</v>
      </c>
      <c r="H8337" s="32">
        <v>17</v>
      </c>
      <c r="I8337" s="34">
        <v>183.77</v>
      </c>
      <c r="J8337" s="34">
        <v>267750</v>
      </c>
      <c r="K8337" s="32">
        <v>68</v>
      </c>
      <c r="L8337" s="32">
        <v>6</v>
      </c>
      <c r="M8337" s="32">
        <v>90.3</v>
      </c>
      <c r="N8337" s="47">
        <f t="shared" si="260"/>
        <v>4.5777777777777778E-3</v>
      </c>
      <c r="O8337" s="47">
        <f t="shared" si="261"/>
        <v>6.8634920634920644E-4</v>
      </c>
    </row>
    <row r="8338" spans="1:15">
      <c r="A8338" s="32" t="s">
        <v>1721</v>
      </c>
      <c r="B8338" s="32" t="s">
        <v>1359</v>
      </c>
      <c r="C8338" s="32" t="s">
        <v>69</v>
      </c>
      <c r="D8338" s="32">
        <v>30310</v>
      </c>
      <c r="E8338" s="32">
        <v>2</v>
      </c>
      <c r="F8338" s="32">
        <v>1262.47</v>
      </c>
      <c r="G8338" s="32">
        <v>0.87</v>
      </c>
      <c r="H8338" s="32">
        <v>11</v>
      </c>
      <c r="I8338" s="34">
        <v>891.92</v>
      </c>
      <c r="J8338" s="34">
        <v>281137.5</v>
      </c>
      <c r="K8338" s="32">
        <v>68</v>
      </c>
      <c r="L8338" s="32">
        <v>6</v>
      </c>
      <c r="M8338" s="32">
        <v>90.3</v>
      </c>
      <c r="N8338" s="47">
        <f t="shared" si="260"/>
        <v>4.4905784536036636E-3</v>
      </c>
      <c r="O8338" s="47">
        <f t="shared" si="261"/>
        <v>3.1725401271619756E-3</v>
      </c>
    </row>
    <row r="8339" spans="1:15">
      <c r="A8339" s="32" t="s">
        <v>1721</v>
      </c>
      <c r="B8339" s="32" t="s">
        <v>1360</v>
      </c>
      <c r="C8339" s="32" t="s">
        <v>69</v>
      </c>
      <c r="D8339" s="32">
        <v>30310</v>
      </c>
      <c r="E8339" s="32">
        <v>2</v>
      </c>
      <c r="F8339" s="32">
        <v>1262.47</v>
      </c>
      <c r="G8339" s="32">
        <v>0.87</v>
      </c>
      <c r="H8339" s="32">
        <v>11</v>
      </c>
      <c r="I8339" s="34">
        <v>613.59</v>
      </c>
      <c r="J8339" s="34">
        <v>281137.5</v>
      </c>
      <c r="K8339" s="32">
        <v>68</v>
      </c>
      <c r="L8339" s="32">
        <v>6</v>
      </c>
      <c r="M8339" s="32">
        <v>90.3</v>
      </c>
      <c r="N8339" s="47">
        <f t="shared" si="260"/>
        <v>4.4905784536036636E-3</v>
      </c>
      <c r="O8339" s="47">
        <f t="shared" si="261"/>
        <v>2.1825263438708816E-3</v>
      </c>
    </row>
    <row r="8340" spans="1:15">
      <c r="A8340" s="32" t="s">
        <v>1721</v>
      </c>
      <c r="B8340" s="32" t="s">
        <v>1361</v>
      </c>
      <c r="C8340" s="32" t="s">
        <v>69</v>
      </c>
      <c r="D8340" s="32">
        <v>30310</v>
      </c>
      <c r="E8340" s="32">
        <v>2</v>
      </c>
      <c r="F8340" s="32">
        <v>1262.47</v>
      </c>
      <c r="G8340" s="32">
        <v>0.87</v>
      </c>
      <c r="H8340" s="32">
        <v>11</v>
      </c>
      <c r="I8340" s="34">
        <v>370.11</v>
      </c>
      <c r="J8340" s="34">
        <v>281137.5</v>
      </c>
      <c r="K8340" s="32">
        <v>68</v>
      </c>
      <c r="L8340" s="32">
        <v>6</v>
      </c>
      <c r="M8340" s="32">
        <v>90.3</v>
      </c>
      <c r="N8340" s="47">
        <f t="shared" si="260"/>
        <v>4.4905784536036636E-3</v>
      </c>
      <c r="O8340" s="47">
        <f t="shared" si="261"/>
        <v>1.3164732559690544E-3</v>
      </c>
    </row>
    <row r="8341" spans="1:15">
      <c r="A8341" s="32" t="s">
        <v>1721</v>
      </c>
      <c r="B8341" s="32" t="s">
        <v>1362</v>
      </c>
      <c r="C8341" s="32" t="s">
        <v>69</v>
      </c>
      <c r="D8341" s="32">
        <v>30310</v>
      </c>
      <c r="E8341" s="32">
        <v>2</v>
      </c>
      <c r="F8341" s="32">
        <v>1262.47</v>
      </c>
      <c r="G8341" s="32">
        <v>0.87</v>
      </c>
      <c r="H8341" s="32">
        <v>11</v>
      </c>
      <c r="I8341" s="34">
        <v>316.27</v>
      </c>
      <c r="J8341" s="34">
        <v>281137.5</v>
      </c>
      <c r="K8341" s="32">
        <v>68</v>
      </c>
      <c r="L8341" s="32">
        <v>6</v>
      </c>
      <c r="M8341" s="32">
        <v>90.3</v>
      </c>
      <c r="N8341" s="47">
        <f t="shared" si="260"/>
        <v>4.4905784536036636E-3</v>
      </c>
      <c r="O8341" s="47">
        <f t="shared" si="261"/>
        <v>1.1249655417722643E-3</v>
      </c>
    </row>
    <row r="8342" spans="1:15">
      <c r="A8342" s="32" t="s">
        <v>1721</v>
      </c>
      <c r="B8342" s="32" t="s">
        <v>1363</v>
      </c>
      <c r="C8342" s="32" t="s">
        <v>69</v>
      </c>
      <c r="D8342" s="32">
        <v>30310</v>
      </c>
      <c r="E8342" s="32">
        <v>2</v>
      </c>
      <c r="F8342" s="32">
        <v>1300.3499999999999</v>
      </c>
      <c r="G8342" s="32">
        <v>0.86599999999999999</v>
      </c>
      <c r="H8342" s="32">
        <v>12</v>
      </c>
      <c r="I8342" s="34">
        <v>221.72</v>
      </c>
      <c r="J8342" s="34">
        <v>295194.38</v>
      </c>
      <c r="K8342" s="32">
        <v>68</v>
      </c>
      <c r="L8342" s="32">
        <v>6</v>
      </c>
      <c r="M8342" s="32">
        <v>90.3</v>
      </c>
      <c r="N8342" s="47">
        <f t="shared" si="260"/>
        <v>4.4050635381337544E-3</v>
      </c>
      <c r="O8342" s="47">
        <f t="shared" si="261"/>
        <v>7.5109831020495716E-4</v>
      </c>
    </row>
    <row r="8343" spans="1:15">
      <c r="A8343" s="32" t="s">
        <v>1721</v>
      </c>
      <c r="B8343" s="32" t="s">
        <v>1364</v>
      </c>
      <c r="C8343" s="32" t="s">
        <v>69</v>
      </c>
      <c r="D8343" s="32">
        <v>30310</v>
      </c>
      <c r="E8343" s="32">
        <v>2</v>
      </c>
      <c r="F8343" s="32">
        <v>1300.3499999999999</v>
      </c>
      <c r="G8343" s="32">
        <v>0.89500000000000002</v>
      </c>
      <c r="H8343" s="32">
        <v>9</v>
      </c>
      <c r="I8343" s="34">
        <v>167.04</v>
      </c>
      <c r="J8343" s="34">
        <v>295194.38</v>
      </c>
      <c r="K8343" s="32">
        <v>68</v>
      </c>
      <c r="L8343" s="32">
        <v>6</v>
      </c>
      <c r="M8343" s="32">
        <v>90.3</v>
      </c>
      <c r="N8343" s="47">
        <f t="shared" si="260"/>
        <v>4.4050635381337544E-3</v>
      </c>
      <c r="O8343" s="47">
        <f t="shared" si="261"/>
        <v>5.6586443142989367E-4</v>
      </c>
    </row>
    <row r="8344" spans="1:15">
      <c r="A8344" s="32" t="s">
        <v>1721</v>
      </c>
      <c r="B8344" s="32" t="s">
        <v>1365</v>
      </c>
      <c r="C8344" s="32" t="s">
        <v>69</v>
      </c>
      <c r="D8344" s="32">
        <v>30310</v>
      </c>
      <c r="E8344" s="32">
        <v>2</v>
      </c>
      <c r="F8344" s="32">
        <v>1300.3499999999999</v>
      </c>
      <c r="G8344" s="32">
        <v>0.86899999999999999</v>
      </c>
      <c r="H8344" s="32">
        <v>11</v>
      </c>
      <c r="I8344" s="34">
        <v>190.23</v>
      </c>
      <c r="J8344" s="34">
        <v>295194.38</v>
      </c>
      <c r="K8344" s="32">
        <v>68</v>
      </c>
      <c r="L8344" s="32">
        <v>6</v>
      </c>
      <c r="M8344" s="32">
        <v>90.3</v>
      </c>
      <c r="N8344" s="47">
        <f t="shared" si="260"/>
        <v>4.4050635381337544E-3</v>
      </c>
      <c r="O8344" s="47">
        <f t="shared" si="261"/>
        <v>6.4442283758925215E-4</v>
      </c>
    </row>
    <row r="8345" spans="1:15">
      <c r="A8345" s="32" t="s">
        <v>1721</v>
      </c>
      <c r="B8345" s="32" t="s">
        <v>1366</v>
      </c>
      <c r="C8345" s="32" t="s">
        <v>69</v>
      </c>
      <c r="D8345" s="32">
        <v>30310</v>
      </c>
      <c r="E8345" s="32">
        <v>2</v>
      </c>
      <c r="F8345" s="32">
        <v>1300.3499999999999</v>
      </c>
      <c r="G8345" s="32">
        <v>0.89</v>
      </c>
      <c r="H8345" s="32">
        <v>9</v>
      </c>
      <c r="I8345" s="34">
        <v>564.63</v>
      </c>
      <c r="J8345" s="34">
        <v>295194.38</v>
      </c>
      <c r="K8345" s="32">
        <v>68</v>
      </c>
      <c r="L8345" s="32">
        <v>6</v>
      </c>
      <c r="M8345" s="32">
        <v>90.3</v>
      </c>
      <c r="N8345" s="47">
        <f t="shared" si="260"/>
        <v>4.4050635381337544E-3</v>
      </c>
      <c r="O8345" s="47">
        <f t="shared" si="261"/>
        <v>1.9127396666562555E-3</v>
      </c>
    </row>
    <row r="8346" spans="1:15">
      <c r="A8346" s="32" t="s">
        <v>1721</v>
      </c>
      <c r="B8346" s="32" t="s">
        <v>1367</v>
      </c>
      <c r="C8346" s="32" t="s">
        <v>69</v>
      </c>
      <c r="D8346" s="32">
        <v>30310</v>
      </c>
      <c r="E8346" s="32">
        <v>2</v>
      </c>
      <c r="F8346" s="32">
        <v>1339.36</v>
      </c>
      <c r="G8346" s="32">
        <v>0.91800000000000004</v>
      </c>
      <c r="H8346" s="32">
        <v>7</v>
      </c>
      <c r="I8346" s="34">
        <v>442.64</v>
      </c>
      <c r="J8346" s="34">
        <v>309954.09000000003</v>
      </c>
      <c r="K8346" s="32">
        <v>68</v>
      </c>
      <c r="L8346" s="32">
        <v>6</v>
      </c>
      <c r="M8346" s="32">
        <v>90.3</v>
      </c>
      <c r="N8346" s="47">
        <f t="shared" si="260"/>
        <v>4.3211560783082414E-3</v>
      </c>
      <c r="O8346" s="47">
        <f t="shared" si="261"/>
        <v>1.4280824621478619E-3</v>
      </c>
    </row>
    <row r="8347" spans="1:15">
      <c r="A8347" s="32" t="s">
        <v>1721</v>
      </c>
      <c r="B8347" s="32" t="s">
        <v>1368</v>
      </c>
      <c r="C8347" s="32" t="s">
        <v>69</v>
      </c>
      <c r="D8347" s="32">
        <v>30310</v>
      </c>
      <c r="E8347" s="32">
        <v>2</v>
      </c>
      <c r="F8347" s="32">
        <v>1339.36</v>
      </c>
      <c r="G8347" s="32">
        <v>0.91900000000000004</v>
      </c>
      <c r="H8347" s="32">
        <v>7</v>
      </c>
      <c r="I8347" s="34">
        <v>546.79999999999995</v>
      </c>
      <c r="J8347" s="34">
        <v>309954.09000000003</v>
      </c>
      <c r="K8347" s="32">
        <v>68</v>
      </c>
      <c r="L8347" s="32">
        <v>6</v>
      </c>
      <c r="M8347" s="32">
        <v>90.3</v>
      </c>
      <c r="N8347" s="47">
        <f t="shared" si="260"/>
        <v>4.3211560783082414E-3</v>
      </c>
      <c r="O8347" s="47">
        <f t="shared" si="261"/>
        <v>1.7641322300344542E-3</v>
      </c>
    </row>
    <row r="8348" spans="1:15">
      <c r="A8348" s="32" t="s">
        <v>1721</v>
      </c>
      <c r="B8348" s="32" t="s">
        <v>1369</v>
      </c>
      <c r="C8348" s="32" t="s">
        <v>69</v>
      </c>
      <c r="D8348" s="32">
        <v>30310</v>
      </c>
      <c r="E8348" s="32">
        <v>2</v>
      </c>
      <c r="F8348" s="32">
        <v>1339.36</v>
      </c>
      <c r="G8348" s="32">
        <v>0.89100000000000001</v>
      </c>
      <c r="H8348" s="32">
        <v>9</v>
      </c>
      <c r="I8348" s="34">
        <v>335.47</v>
      </c>
      <c r="J8348" s="34">
        <v>309954.09000000003</v>
      </c>
      <c r="K8348" s="32">
        <v>68</v>
      </c>
      <c r="L8348" s="32">
        <v>6</v>
      </c>
      <c r="M8348" s="32">
        <v>90.3</v>
      </c>
      <c r="N8348" s="47">
        <f t="shared" si="260"/>
        <v>4.3211560783082414E-3</v>
      </c>
      <c r="O8348" s="47">
        <f t="shared" si="261"/>
        <v>1.0823215786570199E-3</v>
      </c>
    </row>
    <row r="8349" spans="1:15">
      <c r="A8349" s="32" t="s">
        <v>1721</v>
      </c>
      <c r="B8349" s="32" t="s">
        <v>1370</v>
      </c>
      <c r="C8349" s="32" t="s">
        <v>69</v>
      </c>
      <c r="D8349" s="32">
        <v>30310</v>
      </c>
      <c r="E8349" s="32">
        <v>2</v>
      </c>
      <c r="F8349" s="32">
        <v>1339.36</v>
      </c>
      <c r="G8349" s="32">
        <v>0.878</v>
      </c>
      <c r="H8349" s="32">
        <v>10</v>
      </c>
      <c r="I8349" s="34">
        <v>280.45</v>
      </c>
      <c r="J8349" s="34">
        <v>309954.09000000003</v>
      </c>
      <c r="K8349" s="32">
        <v>68</v>
      </c>
      <c r="L8349" s="32">
        <v>6</v>
      </c>
      <c r="M8349" s="32">
        <v>90.3</v>
      </c>
      <c r="N8349" s="47">
        <f t="shared" si="260"/>
        <v>4.3211560783082414E-3</v>
      </c>
      <c r="O8349" s="47">
        <f t="shared" si="261"/>
        <v>9.0481141900724702E-4</v>
      </c>
    </row>
    <row r="8350" spans="1:15">
      <c r="A8350" s="32" t="s">
        <v>1721</v>
      </c>
      <c r="B8350" s="32" t="s">
        <v>1371</v>
      </c>
      <c r="C8350" s="32" t="s">
        <v>69</v>
      </c>
      <c r="D8350" s="32">
        <v>30310</v>
      </c>
      <c r="E8350" s="32">
        <v>2</v>
      </c>
      <c r="F8350" s="32">
        <v>1379.54</v>
      </c>
      <c r="G8350" s="32">
        <v>0.88700000000000001</v>
      </c>
      <c r="H8350" s="32">
        <v>10</v>
      </c>
      <c r="I8350" s="34">
        <v>309.74</v>
      </c>
      <c r="J8350" s="34">
        <v>325451.8</v>
      </c>
      <c r="K8350" s="32">
        <v>68</v>
      </c>
      <c r="L8350" s="32">
        <v>6</v>
      </c>
      <c r="M8350" s="32">
        <v>90.3</v>
      </c>
      <c r="N8350" s="47">
        <f t="shared" si="260"/>
        <v>4.2388458137272555E-3</v>
      </c>
      <c r="O8350" s="47">
        <f t="shared" si="261"/>
        <v>9.5172311230111504E-4</v>
      </c>
    </row>
    <row r="8351" spans="1:15">
      <c r="A8351" s="32" t="s">
        <v>1721</v>
      </c>
      <c r="B8351" s="32" t="s">
        <v>1372</v>
      </c>
      <c r="C8351" s="32" t="s">
        <v>69</v>
      </c>
      <c r="D8351" s="32">
        <v>30310</v>
      </c>
      <c r="E8351" s="32">
        <v>2</v>
      </c>
      <c r="F8351" s="32">
        <v>1379.54</v>
      </c>
      <c r="G8351" s="32">
        <v>0.89400000000000002</v>
      </c>
      <c r="H8351" s="32">
        <v>9</v>
      </c>
      <c r="I8351" s="34">
        <v>396.65</v>
      </c>
      <c r="J8351" s="34">
        <v>325451.8</v>
      </c>
      <c r="K8351" s="32">
        <v>68</v>
      </c>
      <c r="L8351" s="32">
        <v>6</v>
      </c>
      <c r="M8351" s="32">
        <v>90.3</v>
      </c>
      <c r="N8351" s="47">
        <f t="shared" si="260"/>
        <v>4.2388458137272555E-3</v>
      </c>
      <c r="O8351" s="47">
        <f t="shared" si="261"/>
        <v>1.2187672644612812E-3</v>
      </c>
    </row>
    <row r="8352" spans="1:15">
      <c r="A8352" s="32" t="s">
        <v>1721</v>
      </c>
      <c r="B8352" s="32" t="s">
        <v>1373</v>
      </c>
      <c r="C8352" s="32" t="s">
        <v>69</v>
      </c>
      <c r="D8352" s="32">
        <v>30310</v>
      </c>
      <c r="E8352" s="32">
        <v>2</v>
      </c>
      <c r="F8352" s="32">
        <v>1379.54</v>
      </c>
      <c r="G8352" s="32">
        <v>0.88300000000000001</v>
      </c>
      <c r="H8352" s="32">
        <v>10</v>
      </c>
      <c r="I8352" s="34">
        <v>186.26</v>
      </c>
      <c r="J8352" s="34">
        <v>325451.8</v>
      </c>
      <c r="K8352" s="32">
        <v>68</v>
      </c>
      <c r="L8352" s="32">
        <v>6</v>
      </c>
      <c r="M8352" s="32">
        <v>90.3</v>
      </c>
      <c r="N8352" s="47">
        <f t="shared" si="260"/>
        <v>4.2388458137272555E-3</v>
      </c>
      <c r="O8352" s="47">
        <f t="shared" si="261"/>
        <v>5.7231209045394745E-4</v>
      </c>
    </row>
    <row r="8353" spans="1:15">
      <c r="A8353" s="32" t="s">
        <v>1721</v>
      </c>
      <c r="B8353" s="32" t="s">
        <v>1374</v>
      </c>
      <c r="C8353" s="32" t="s">
        <v>69</v>
      </c>
      <c r="D8353" s="32">
        <v>30310</v>
      </c>
      <c r="E8353" s="32">
        <v>2</v>
      </c>
      <c r="F8353" s="32">
        <v>1379.54</v>
      </c>
      <c r="G8353" s="32">
        <v>0.86</v>
      </c>
      <c r="H8353" s="32">
        <v>12</v>
      </c>
      <c r="I8353" s="34">
        <v>211.52</v>
      </c>
      <c r="J8353" s="34">
        <v>325451.8</v>
      </c>
      <c r="K8353" s="32">
        <v>68</v>
      </c>
      <c r="L8353" s="32">
        <v>6</v>
      </c>
      <c r="M8353" s="32">
        <v>90.3</v>
      </c>
      <c r="N8353" s="47">
        <f t="shared" si="260"/>
        <v>4.2388458137272555E-3</v>
      </c>
      <c r="O8353" s="47">
        <f t="shared" si="261"/>
        <v>6.4992727033619116E-4</v>
      </c>
    </row>
    <row r="8354" spans="1:15">
      <c r="A8354" s="32" t="s">
        <v>1722</v>
      </c>
      <c r="B8354" s="32" t="s">
        <v>1351</v>
      </c>
      <c r="C8354" s="32" t="s">
        <v>66</v>
      </c>
      <c r="D8354" s="32">
        <v>30032</v>
      </c>
      <c r="E8354" s="32">
        <v>1</v>
      </c>
      <c r="F8354" s="32">
        <v>902</v>
      </c>
      <c r="G8354" s="32">
        <v>0.89400000000000002</v>
      </c>
      <c r="H8354" s="32">
        <v>9</v>
      </c>
      <c r="I8354" s="34">
        <v>277.27</v>
      </c>
      <c r="J8354" s="34">
        <v>123000</v>
      </c>
      <c r="K8354" s="32">
        <v>78</v>
      </c>
      <c r="L8354" s="32">
        <v>5</v>
      </c>
      <c r="M8354" s="32">
        <v>88.7</v>
      </c>
      <c r="N8354" s="47">
        <f t="shared" si="260"/>
        <v>7.3333333333333332E-3</v>
      </c>
      <c r="O8354" s="47">
        <f t="shared" si="261"/>
        <v>2.2542276422764227E-3</v>
      </c>
    </row>
    <row r="8355" spans="1:15">
      <c r="A8355" s="32" t="s">
        <v>1722</v>
      </c>
      <c r="B8355" s="32" t="s">
        <v>1352</v>
      </c>
      <c r="C8355" s="32" t="s">
        <v>66</v>
      </c>
      <c r="D8355" s="32">
        <v>30032</v>
      </c>
      <c r="E8355" s="32">
        <v>1</v>
      </c>
      <c r="F8355" s="32">
        <v>902</v>
      </c>
      <c r="G8355" s="32">
        <v>0.88500000000000001</v>
      </c>
      <c r="H8355" s="32">
        <v>10</v>
      </c>
      <c r="I8355" s="34">
        <v>96.79</v>
      </c>
      <c r="J8355" s="34">
        <v>123000</v>
      </c>
      <c r="K8355" s="32">
        <v>78</v>
      </c>
      <c r="L8355" s="32">
        <v>5</v>
      </c>
      <c r="M8355" s="32">
        <v>88.7</v>
      </c>
      <c r="N8355" s="47">
        <f t="shared" si="260"/>
        <v>7.3333333333333332E-3</v>
      </c>
      <c r="O8355" s="47">
        <f t="shared" si="261"/>
        <v>7.8691056910569111E-4</v>
      </c>
    </row>
    <row r="8356" spans="1:15">
      <c r="A8356" s="32" t="s">
        <v>1722</v>
      </c>
      <c r="B8356" s="32" t="s">
        <v>1353</v>
      </c>
      <c r="C8356" s="32" t="s">
        <v>66</v>
      </c>
      <c r="D8356" s="32">
        <v>30032</v>
      </c>
      <c r="E8356" s="32">
        <v>1</v>
      </c>
      <c r="F8356" s="32">
        <v>902</v>
      </c>
      <c r="G8356" s="32">
        <v>0.86599999999999999</v>
      </c>
      <c r="H8356" s="32">
        <v>12</v>
      </c>
      <c r="I8356" s="34">
        <v>302.33</v>
      </c>
      <c r="J8356" s="34">
        <v>123000</v>
      </c>
      <c r="K8356" s="32">
        <v>78</v>
      </c>
      <c r="L8356" s="32">
        <v>5</v>
      </c>
      <c r="M8356" s="32">
        <v>88.7</v>
      </c>
      <c r="N8356" s="47">
        <f t="shared" si="260"/>
        <v>7.3333333333333332E-3</v>
      </c>
      <c r="O8356" s="47">
        <f t="shared" si="261"/>
        <v>2.4579674796747965E-3</v>
      </c>
    </row>
    <row r="8357" spans="1:15">
      <c r="A8357" s="32" t="s">
        <v>1722</v>
      </c>
      <c r="B8357" s="32" t="s">
        <v>1354</v>
      </c>
      <c r="C8357" s="32" t="s">
        <v>66</v>
      </c>
      <c r="D8357" s="32">
        <v>30032</v>
      </c>
      <c r="E8357" s="32">
        <v>1</v>
      </c>
      <c r="F8357" s="32">
        <v>902</v>
      </c>
      <c r="G8357" s="32">
        <v>0.9</v>
      </c>
      <c r="H8357" s="32">
        <v>9</v>
      </c>
      <c r="I8357" s="34">
        <v>219.24</v>
      </c>
      <c r="J8357" s="34">
        <v>123000</v>
      </c>
      <c r="K8357" s="32">
        <v>78</v>
      </c>
      <c r="L8357" s="32">
        <v>5</v>
      </c>
      <c r="M8357" s="32">
        <v>88.7</v>
      </c>
      <c r="N8357" s="47">
        <f t="shared" si="260"/>
        <v>7.3333333333333332E-3</v>
      </c>
      <c r="O8357" s="47">
        <f t="shared" si="261"/>
        <v>1.782439024390244E-3</v>
      </c>
    </row>
    <row r="8358" spans="1:15">
      <c r="A8358" s="32" t="s">
        <v>1722</v>
      </c>
      <c r="B8358" s="32" t="s">
        <v>1355</v>
      </c>
      <c r="C8358" s="32" t="s">
        <v>66</v>
      </c>
      <c r="D8358" s="32">
        <v>30032</v>
      </c>
      <c r="E8358" s="32">
        <v>1</v>
      </c>
      <c r="F8358" s="32">
        <v>929.06</v>
      </c>
      <c r="G8358" s="32">
        <v>0.84</v>
      </c>
      <c r="H8358" s="32">
        <v>14</v>
      </c>
      <c r="I8358" s="34">
        <v>204.43</v>
      </c>
      <c r="J8358" s="34">
        <v>129150</v>
      </c>
      <c r="K8358" s="32">
        <v>78</v>
      </c>
      <c r="L8358" s="32">
        <v>5</v>
      </c>
      <c r="M8358" s="32">
        <v>88.7</v>
      </c>
      <c r="N8358" s="47">
        <f t="shared" si="260"/>
        <v>7.1936507936507929E-3</v>
      </c>
      <c r="O8358" s="47">
        <f t="shared" si="261"/>
        <v>1.5828881145954316E-3</v>
      </c>
    </row>
    <row r="8359" spans="1:15">
      <c r="A8359" s="32" t="s">
        <v>1722</v>
      </c>
      <c r="B8359" s="32" t="s">
        <v>1356</v>
      </c>
      <c r="C8359" s="32" t="s">
        <v>66</v>
      </c>
      <c r="D8359" s="32">
        <v>30032</v>
      </c>
      <c r="E8359" s="32">
        <v>1</v>
      </c>
      <c r="F8359" s="32">
        <v>929.06</v>
      </c>
      <c r="G8359" s="32">
        <v>0.79</v>
      </c>
      <c r="H8359" s="32">
        <v>18</v>
      </c>
      <c r="I8359" s="34">
        <v>158.54</v>
      </c>
      <c r="J8359" s="34">
        <v>129150</v>
      </c>
      <c r="K8359" s="32">
        <v>78</v>
      </c>
      <c r="L8359" s="32">
        <v>5</v>
      </c>
      <c r="M8359" s="32">
        <v>88.7</v>
      </c>
      <c r="N8359" s="47">
        <f t="shared" si="260"/>
        <v>7.1936507936507929E-3</v>
      </c>
      <c r="O8359" s="47">
        <f t="shared" si="261"/>
        <v>1.2275648470770422E-3</v>
      </c>
    </row>
    <row r="8360" spans="1:15">
      <c r="A8360" s="32" t="s">
        <v>1722</v>
      </c>
      <c r="B8360" s="32" t="s">
        <v>1357</v>
      </c>
      <c r="C8360" s="32" t="s">
        <v>66</v>
      </c>
      <c r="D8360" s="32">
        <v>30032</v>
      </c>
      <c r="E8360" s="32">
        <v>1</v>
      </c>
      <c r="F8360" s="32">
        <v>929.06</v>
      </c>
      <c r="G8360" s="32">
        <v>0.79</v>
      </c>
      <c r="H8360" s="32">
        <v>18</v>
      </c>
      <c r="I8360" s="34">
        <v>54.63</v>
      </c>
      <c r="J8360" s="34">
        <v>129150</v>
      </c>
      <c r="K8360" s="32">
        <v>78</v>
      </c>
      <c r="L8360" s="32">
        <v>5</v>
      </c>
      <c r="M8360" s="32">
        <v>88.7</v>
      </c>
      <c r="N8360" s="47">
        <f t="shared" si="260"/>
        <v>7.1936507936507929E-3</v>
      </c>
      <c r="O8360" s="47">
        <f t="shared" si="261"/>
        <v>4.2299651567944253E-4</v>
      </c>
    </row>
    <row r="8361" spans="1:15">
      <c r="A8361" s="32" t="s">
        <v>1722</v>
      </c>
      <c r="B8361" s="32" t="s">
        <v>1358</v>
      </c>
      <c r="C8361" s="32" t="s">
        <v>66</v>
      </c>
      <c r="D8361" s="32">
        <v>30032</v>
      </c>
      <c r="E8361" s="32">
        <v>1</v>
      </c>
      <c r="F8361" s="32">
        <v>929.06</v>
      </c>
      <c r="G8361" s="32">
        <v>0.79</v>
      </c>
      <c r="H8361" s="32">
        <v>18</v>
      </c>
      <c r="I8361" s="34">
        <v>163.59</v>
      </c>
      <c r="J8361" s="34">
        <v>129150</v>
      </c>
      <c r="K8361" s="32">
        <v>78</v>
      </c>
      <c r="L8361" s="32">
        <v>5</v>
      </c>
      <c r="M8361" s="32">
        <v>88.7</v>
      </c>
      <c r="N8361" s="47">
        <f t="shared" si="260"/>
        <v>7.1936507936507929E-3</v>
      </c>
      <c r="O8361" s="47">
        <f t="shared" si="261"/>
        <v>1.2666666666666666E-3</v>
      </c>
    </row>
    <row r="8362" spans="1:15">
      <c r="A8362" s="32" t="s">
        <v>1722</v>
      </c>
      <c r="B8362" s="32" t="s">
        <v>1359</v>
      </c>
      <c r="C8362" s="32" t="s">
        <v>66</v>
      </c>
      <c r="D8362" s="32">
        <v>30032</v>
      </c>
      <c r="E8362" s="32">
        <v>1</v>
      </c>
      <c r="F8362" s="32">
        <v>956.93</v>
      </c>
      <c r="G8362" s="32">
        <v>0.85</v>
      </c>
      <c r="H8362" s="32">
        <v>13</v>
      </c>
      <c r="I8362" s="34">
        <v>277.04000000000002</v>
      </c>
      <c r="J8362" s="34">
        <v>135607.5</v>
      </c>
      <c r="K8362" s="32">
        <v>78</v>
      </c>
      <c r="L8362" s="32">
        <v>5</v>
      </c>
      <c r="M8362" s="32">
        <v>88.7</v>
      </c>
      <c r="N8362" s="47">
        <f t="shared" si="260"/>
        <v>7.0566156001696072E-3</v>
      </c>
      <c r="O8362" s="47">
        <f t="shared" si="261"/>
        <v>2.0429548513172207E-3</v>
      </c>
    </row>
    <row r="8363" spans="1:15">
      <c r="A8363" s="32" t="s">
        <v>1722</v>
      </c>
      <c r="B8363" s="32" t="s">
        <v>1360</v>
      </c>
      <c r="C8363" s="32" t="s">
        <v>66</v>
      </c>
      <c r="D8363" s="32">
        <v>30032</v>
      </c>
      <c r="E8363" s="32">
        <v>1</v>
      </c>
      <c r="F8363" s="32">
        <v>956.93</v>
      </c>
      <c r="G8363" s="32">
        <v>0.85</v>
      </c>
      <c r="H8363" s="32">
        <v>13</v>
      </c>
      <c r="I8363" s="34">
        <v>450.81</v>
      </c>
      <c r="J8363" s="34">
        <v>135607.5</v>
      </c>
      <c r="K8363" s="32">
        <v>78</v>
      </c>
      <c r="L8363" s="32">
        <v>5</v>
      </c>
      <c r="M8363" s="32">
        <v>88.7</v>
      </c>
      <c r="N8363" s="47">
        <f t="shared" si="260"/>
        <v>7.0566156001696072E-3</v>
      </c>
      <c r="O8363" s="47">
        <f t="shared" si="261"/>
        <v>3.3243736518997844E-3</v>
      </c>
    </row>
    <row r="8364" spans="1:15">
      <c r="A8364" s="32" t="s">
        <v>1722</v>
      </c>
      <c r="B8364" s="32" t="s">
        <v>1361</v>
      </c>
      <c r="C8364" s="32" t="s">
        <v>66</v>
      </c>
      <c r="D8364" s="32">
        <v>30032</v>
      </c>
      <c r="E8364" s="32">
        <v>1</v>
      </c>
      <c r="F8364" s="32">
        <v>956.93</v>
      </c>
      <c r="G8364" s="32">
        <v>0.85</v>
      </c>
      <c r="H8364" s="32">
        <v>13</v>
      </c>
      <c r="I8364" s="34">
        <v>186.91</v>
      </c>
      <c r="J8364" s="34">
        <v>135607.5</v>
      </c>
      <c r="K8364" s="32">
        <v>78</v>
      </c>
      <c r="L8364" s="32">
        <v>5</v>
      </c>
      <c r="M8364" s="32">
        <v>88.7</v>
      </c>
      <c r="N8364" s="47">
        <f t="shared" si="260"/>
        <v>7.0566156001696072E-3</v>
      </c>
      <c r="O8364" s="47">
        <f t="shared" si="261"/>
        <v>1.3783160960861309E-3</v>
      </c>
    </row>
    <row r="8365" spans="1:15">
      <c r="A8365" s="32" t="s">
        <v>1722</v>
      </c>
      <c r="B8365" s="32" t="s">
        <v>1362</v>
      </c>
      <c r="C8365" s="32" t="s">
        <v>66</v>
      </c>
      <c r="D8365" s="32">
        <v>30032</v>
      </c>
      <c r="E8365" s="32">
        <v>1</v>
      </c>
      <c r="F8365" s="32">
        <v>956.93</v>
      </c>
      <c r="G8365" s="32">
        <v>0.85</v>
      </c>
      <c r="H8365" s="32">
        <v>13</v>
      </c>
      <c r="I8365" s="34">
        <v>445.25</v>
      </c>
      <c r="J8365" s="34">
        <v>135607.5</v>
      </c>
      <c r="K8365" s="32">
        <v>78</v>
      </c>
      <c r="L8365" s="32">
        <v>5</v>
      </c>
      <c r="M8365" s="32">
        <v>88.7</v>
      </c>
      <c r="N8365" s="47">
        <f t="shared" si="260"/>
        <v>7.0566156001696072E-3</v>
      </c>
      <c r="O8365" s="47">
        <f t="shared" si="261"/>
        <v>3.2833729697841194E-3</v>
      </c>
    </row>
    <row r="8366" spans="1:15">
      <c r="A8366" s="32" t="s">
        <v>1722</v>
      </c>
      <c r="B8366" s="32" t="s">
        <v>1363</v>
      </c>
      <c r="C8366" s="32" t="s">
        <v>66</v>
      </c>
      <c r="D8366" s="32">
        <v>30032</v>
      </c>
      <c r="E8366" s="32">
        <v>1</v>
      </c>
      <c r="F8366" s="32">
        <v>985.64</v>
      </c>
      <c r="G8366" s="32">
        <v>0.876</v>
      </c>
      <c r="H8366" s="32">
        <v>11</v>
      </c>
      <c r="I8366" s="34">
        <v>693.98</v>
      </c>
      <c r="J8366" s="34">
        <v>142387.88</v>
      </c>
      <c r="K8366" s="32">
        <v>78</v>
      </c>
      <c r="L8366" s="32">
        <v>5</v>
      </c>
      <c r="M8366" s="32">
        <v>88.7</v>
      </c>
      <c r="N8366" s="47">
        <f t="shared" si="260"/>
        <v>6.9222183798227765E-3</v>
      </c>
      <c r="O8366" s="47">
        <f t="shared" si="261"/>
        <v>4.8738698827456382E-3</v>
      </c>
    </row>
    <row r="8367" spans="1:15">
      <c r="A8367" s="32" t="s">
        <v>1722</v>
      </c>
      <c r="B8367" s="32" t="s">
        <v>1364</v>
      </c>
      <c r="C8367" s="32" t="s">
        <v>66</v>
      </c>
      <c r="D8367" s="32">
        <v>30032</v>
      </c>
      <c r="E8367" s="32">
        <v>1</v>
      </c>
      <c r="F8367" s="32">
        <v>985.64</v>
      </c>
      <c r="G8367" s="32">
        <v>0.85599999999999998</v>
      </c>
      <c r="H8367" s="32">
        <v>12</v>
      </c>
      <c r="I8367" s="34">
        <v>120.45</v>
      </c>
      <c r="J8367" s="34">
        <v>142387.88</v>
      </c>
      <c r="K8367" s="32">
        <v>78</v>
      </c>
      <c r="L8367" s="32">
        <v>5</v>
      </c>
      <c r="M8367" s="32">
        <v>88.7</v>
      </c>
      <c r="N8367" s="47">
        <f t="shared" si="260"/>
        <v>6.9222183798227765E-3</v>
      </c>
      <c r="O8367" s="47">
        <f t="shared" si="261"/>
        <v>8.4592874056415473E-4</v>
      </c>
    </row>
    <row r="8368" spans="1:15">
      <c r="A8368" s="32" t="s">
        <v>1722</v>
      </c>
      <c r="B8368" s="32" t="s">
        <v>1365</v>
      </c>
      <c r="C8368" s="32" t="s">
        <v>66</v>
      </c>
      <c r="D8368" s="32">
        <v>30032</v>
      </c>
      <c r="E8368" s="32">
        <v>1</v>
      </c>
      <c r="F8368" s="32">
        <v>985.64</v>
      </c>
      <c r="G8368" s="32">
        <v>0.85799999999999998</v>
      </c>
      <c r="H8368" s="32">
        <v>12</v>
      </c>
      <c r="I8368" s="34">
        <v>772.16</v>
      </c>
      <c r="J8368" s="34">
        <v>142387.88</v>
      </c>
      <c r="K8368" s="32">
        <v>78</v>
      </c>
      <c r="L8368" s="32">
        <v>5</v>
      </c>
      <c r="M8368" s="32">
        <v>88.7</v>
      </c>
      <c r="N8368" s="47">
        <f t="shared" si="260"/>
        <v>6.9222183798227765E-3</v>
      </c>
      <c r="O8368" s="47">
        <f t="shared" si="261"/>
        <v>5.4229334687755726E-3</v>
      </c>
    </row>
    <row r="8369" spans="1:15">
      <c r="A8369" s="32" t="s">
        <v>1722</v>
      </c>
      <c r="B8369" s="32" t="s">
        <v>1366</v>
      </c>
      <c r="C8369" s="32" t="s">
        <v>66</v>
      </c>
      <c r="D8369" s="32">
        <v>30032</v>
      </c>
      <c r="E8369" s="32">
        <v>1</v>
      </c>
      <c r="F8369" s="32">
        <v>985.64</v>
      </c>
      <c r="G8369" s="32">
        <v>0.86699999999999999</v>
      </c>
      <c r="H8369" s="32">
        <v>11</v>
      </c>
      <c r="I8369" s="34">
        <v>284.27999999999997</v>
      </c>
      <c r="J8369" s="34">
        <v>142387.88</v>
      </c>
      <c r="K8369" s="32">
        <v>78</v>
      </c>
      <c r="L8369" s="32">
        <v>5</v>
      </c>
      <c r="M8369" s="32">
        <v>88.7</v>
      </c>
      <c r="N8369" s="47">
        <f t="shared" si="260"/>
        <v>6.9222183798227765E-3</v>
      </c>
      <c r="O8369" s="47">
        <f t="shared" si="261"/>
        <v>1.9965182429852874E-3</v>
      </c>
    </row>
    <row r="8370" spans="1:15">
      <c r="A8370" s="32" t="s">
        <v>1722</v>
      </c>
      <c r="B8370" s="32" t="s">
        <v>1367</v>
      </c>
      <c r="C8370" s="32" t="s">
        <v>66</v>
      </c>
      <c r="D8370" s="32">
        <v>30032</v>
      </c>
      <c r="E8370" s="32">
        <v>1</v>
      </c>
      <c r="F8370" s="32">
        <v>1015.21</v>
      </c>
      <c r="G8370" s="32">
        <v>0.89400000000000002</v>
      </c>
      <c r="H8370" s="32">
        <v>9</v>
      </c>
      <c r="I8370" s="34">
        <v>285.14</v>
      </c>
      <c r="J8370" s="34">
        <v>149507.26999999999</v>
      </c>
      <c r="K8370" s="32">
        <v>78</v>
      </c>
      <c r="L8370" s="32">
        <v>5</v>
      </c>
      <c r="M8370" s="32">
        <v>88.7</v>
      </c>
      <c r="N8370" s="47">
        <f t="shared" si="260"/>
        <v>6.790372133743062E-3</v>
      </c>
      <c r="O8370" s="47">
        <f t="shared" si="261"/>
        <v>1.9071982252100517E-3</v>
      </c>
    </row>
    <row r="8371" spans="1:15">
      <c r="A8371" s="32" t="s">
        <v>1722</v>
      </c>
      <c r="B8371" s="32" t="s">
        <v>1368</v>
      </c>
      <c r="C8371" s="32" t="s">
        <v>66</v>
      </c>
      <c r="D8371" s="32">
        <v>30032</v>
      </c>
      <c r="E8371" s="32">
        <v>1</v>
      </c>
      <c r="F8371" s="32">
        <v>1015.21</v>
      </c>
      <c r="G8371" s="32">
        <v>0.85499999999999998</v>
      </c>
      <c r="H8371" s="32">
        <v>13</v>
      </c>
      <c r="I8371" s="34">
        <v>253.98</v>
      </c>
      <c r="J8371" s="34">
        <v>149507.26999999999</v>
      </c>
      <c r="K8371" s="32">
        <v>78</v>
      </c>
      <c r="L8371" s="32">
        <v>5</v>
      </c>
      <c r="M8371" s="32">
        <v>88.7</v>
      </c>
      <c r="N8371" s="47">
        <f t="shared" si="260"/>
        <v>6.790372133743062E-3</v>
      </c>
      <c r="O8371" s="47">
        <f t="shared" si="261"/>
        <v>1.698780266671982E-3</v>
      </c>
    </row>
    <row r="8372" spans="1:15">
      <c r="A8372" s="32" t="s">
        <v>1722</v>
      </c>
      <c r="B8372" s="32" t="s">
        <v>1369</v>
      </c>
      <c r="C8372" s="32" t="s">
        <v>66</v>
      </c>
      <c r="D8372" s="32">
        <v>30032</v>
      </c>
      <c r="E8372" s="32">
        <v>1</v>
      </c>
      <c r="F8372" s="32">
        <v>1015.21</v>
      </c>
      <c r="G8372" s="32">
        <v>0.86699999999999999</v>
      </c>
      <c r="H8372" s="32">
        <v>12</v>
      </c>
      <c r="I8372" s="34">
        <v>127.44</v>
      </c>
      <c r="J8372" s="34">
        <v>149507.26999999999</v>
      </c>
      <c r="K8372" s="32">
        <v>78</v>
      </c>
      <c r="L8372" s="32">
        <v>5</v>
      </c>
      <c r="M8372" s="32">
        <v>88.7</v>
      </c>
      <c r="N8372" s="47">
        <f t="shared" si="260"/>
        <v>6.790372133743062E-3</v>
      </c>
      <c r="O8372" s="47">
        <f t="shared" si="261"/>
        <v>8.5240002041372302E-4</v>
      </c>
    </row>
    <row r="8373" spans="1:15">
      <c r="A8373" s="32" t="s">
        <v>1722</v>
      </c>
      <c r="B8373" s="32" t="s">
        <v>1370</v>
      </c>
      <c r="C8373" s="32" t="s">
        <v>66</v>
      </c>
      <c r="D8373" s="32">
        <v>30032</v>
      </c>
      <c r="E8373" s="32">
        <v>1</v>
      </c>
      <c r="F8373" s="32">
        <v>1015.21</v>
      </c>
      <c r="G8373" s="32">
        <v>0.877</v>
      </c>
      <c r="H8373" s="32">
        <v>11</v>
      </c>
      <c r="I8373" s="34">
        <v>95.37</v>
      </c>
      <c r="J8373" s="34">
        <v>149507.26999999999</v>
      </c>
      <c r="K8373" s="32">
        <v>78</v>
      </c>
      <c r="L8373" s="32">
        <v>5</v>
      </c>
      <c r="M8373" s="32">
        <v>88.7</v>
      </c>
      <c r="N8373" s="47">
        <f t="shared" si="260"/>
        <v>6.790372133743062E-3</v>
      </c>
      <c r="O8373" s="47">
        <f t="shared" si="261"/>
        <v>6.3789540134068408E-4</v>
      </c>
    </row>
    <row r="8374" spans="1:15">
      <c r="A8374" s="32" t="s">
        <v>1722</v>
      </c>
      <c r="B8374" s="32" t="s">
        <v>1371</v>
      </c>
      <c r="C8374" s="32" t="s">
        <v>66</v>
      </c>
      <c r="D8374" s="32">
        <v>30032</v>
      </c>
      <c r="E8374" s="32">
        <v>1</v>
      </c>
      <c r="F8374" s="32">
        <v>1045.67</v>
      </c>
      <c r="G8374" s="32">
        <v>0.89</v>
      </c>
      <c r="H8374" s="32">
        <v>9</v>
      </c>
      <c r="I8374" s="34">
        <v>360.76</v>
      </c>
      <c r="J8374" s="34">
        <v>156982.63</v>
      </c>
      <c r="K8374" s="32">
        <v>78</v>
      </c>
      <c r="L8374" s="32">
        <v>5</v>
      </c>
      <c r="M8374" s="32">
        <v>88.7</v>
      </c>
      <c r="N8374" s="47">
        <f t="shared" si="260"/>
        <v>6.6610554301453611E-3</v>
      </c>
      <c r="O8374" s="47">
        <f t="shared" si="261"/>
        <v>2.2980886484065145E-3</v>
      </c>
    </row>
    <row r="8375" spans="1:15">
      <c r="A8375" s="32" t="s">
        <v>1722</v>
      </c>
      <c r="B8375" s="32" t="s">
        <v>1372</v>
      </c>
      <c r="C8375" s="32" t="s">
        <v>66</v>
      </c>
      <c r="D8375" s="32">
        <v>30032</v>
      </c>
      <c r="E8375" s="32">
        <v>1</v>
      </c>
      <c r="F8375" s="32">
        <v>1045.67</v>
      </c>
      <c r="G8375" s="32">
        <v>0.88900000000000001</v>
      </c>
      <c r="H8375" s="32">
        <v>10</v>
      </c>
      <c r="I8375" s="34">
        <v>493.23</v>
      </c>
      <c r="J8375" s="34">
        <v>156982.63</v>
      </c>
      <c r="K8375" s="32">
        <v>78</v>
      </c>
      <c r="L8375" s="32">
        <v>5</v>
      </c>
      <c r="M8375" s="32">
        <v>88.7</v>
      </c>
      <c r="N8375" s="47">
        <f t="shared" si="260"/>
        <v>6.6610554301453611E-3</v>
      </c>
      <c r="O8375" s="47">
        <f t="shared" si="261"/>
        <v>3.1419399713203938E-3</v>
      </c>
    </row>
    <row r="8376" spans="1:15">
      <c r="A8376" s="32" t="s">
        <v>1722</v>
      </c>
      <c r="B8376" s="32" t="s">
        <v>1373</v>
      </c>
      <c r="C8376" s="32" t="s">
        <v>66</v>
      </c>
      <c r="D8376" s="32">
        <v>30032</v>
      </c>
      <c r="E8376" s="32">
        <v>1</v>
      </c>
      <c r="F8376" s="32">
        <v>1045.67</v>
      </c>
      <c r="G8376" s="32">
        <v>0.88800000000000001</v>
      </c>
      <c r="H8376" s="32">
        <v>10</v>
      </c>
      <c r="I8376" s="34">
        <v>349.34</v>
      </c>
      <c r="J8376" s="34">
        <v>156982.63</v>
      </c>
      <c r="K8376" s="32">
        <v>78</v>
      </c>
      <c r="L8376" s="32">
        <v>5</v>
      </c>
      <c r="M8376" s="32">
        <v>88.7</v>
      </c>
      <c r="N8376" s="47">
        <f t="shared" si="260"/>
        <v>6.6610554301453611E-3</v>
      </c>
      <c r="O8376" s="47">
        <f t="shared" si="261"/>
        <v>2.2253417464085036E-3</v>
      </c>
    </row>
    <row r="8377" spans="1:15">
      <c r="A8377" s="32" t="s">
        <v>1722</v>
      </c>
      <c r="B8377" s="32" t="s">
        <v>1374</v>
      </c>
      <c r="C8377" s="32" t="s">
        <v>66</v>
      </c>
      <c r="D8377" s="32">
        <v>30032</v>
      </c>
      <c r="E8377" s="32">
        <v>1</v>
      </c>
      <c r="F8377" s="32">
        <v>1045.67</v>
      </c>
      <c r="G8377" s="32">
        <v>0.84299999999999997</v>
      </c>
      <c r="H8377" s="32">
        <v>14</v>
      </c>
      <c r="I8377" s="34">
        <v>129.21</v>
      </c>
      <c r="J8377" s="34">
        <v>156982.63</v>
      </c>
      <c r="K8377" s="32">
        <v>78</v>
      </c>
      <c r="L8377" s="32">
        <v>5</v>
      </c>
      <c r="M8377" s="32">
        <v>88.7</v>
      </c>
      <c r="N8377" s="47">
        <f t="shared" si="260"/>
        <v>6.6610554301453611E-3</v>
      </c>
      <c r="O8377" s="47">
        <f t="shared" si="261"/>
        <v>8.230846941473716E-4</v>
      </c>
    </row>
    <row r="8378" spans="1:15">
      <c r="A8378" s="32" t="s">
        <v>1723</v>
      </c>
      <c r="B8378" s="32" t="s">
        <v>1351</v>
      </c>
      <c r="C8378" s="32" t="s">
        <v>69</v>
      </c>
      <c r="D8378" s="32">
        <v>30309</v>
      </c>
      <c r="E8378" s="32">
        <v>4</v>
      </c>
      <c r="F8378" s="32">
        <v>2600</v>
      </c>
      <c r="G8378" s="32">
        <v>0.95699999999999996</v>
      </c>
      <c r="H8378" s="32">
        <v>3</v>
      </c>
      <c r="I8378" s="34">
        <v>405.2</v>
      </c>
      <c r="J8378" s="34">
        <v>780000</v>
      </c>
      <c r="K8378" s="32">
        <v>22</v>
      </c>
      <c r="L8378" s="32">
        <v>8</v>
      </c>
      <c r="M8378" s="32">
        <v>96.1</v>
      </c>
      <c r="N8378" s="47">
        <f t="shared" si="260"/>
        <v>3.3333333333333335E-3</v>
      </c>
      <c r="O8378" s="47">
        <f t="shared" si="261"/>
        <v>5.1948717948717947E-4</v>
      </c>
    </row>
    <row r="8379" spans="1:15">
      <c r="A8379" s="32" t="s">
        <v>1723</v>
      </c>
      <c r="B8379" s="32" t="s">
        <v>1352</v>
      </c>
      <c r="C8379" s="32" t="s">
        <v>69</v>
      </c>
      <c r="D8379" s="32">
        <v>30309</v>
      </c>
      <c r="E8379" s="32">
        <v>4</v>
      </c>
      <c r="F8379" s="32">
        <v>2600</v>
      </c>
      <c r="G8379" s="32">
        <v>0.92100000000000004</v>
      </c>
      <c r="H8379" s="32">
        <v>7</v>
      </c>
      <c r="I8379" s="34">
        <v>1171.97</v>
      </c>
      <c r="J8379" s="34">
        <v>780000</v>
      </c>
      <c r="K8379" s="32">
        <v>22</v>
      </c>
      <c r="L8379" s="32">
        <v>8</v>
      </c>
      <c r="M8379" s="32">
        <v>96.1</v>
      </c>
      <c r="N8379" s="47">
        <f t="shared" si="260"/>
        <v>3.3333333333333335E-3</v>
      </c>
      <c r="O8379" s="47">
        <f t="shared" si="261"/>
        <v>1.502525641025641E-3</v>
      </c>
    </row>
    <row r="8380" spans="1:15">
      <c r="A8380" s="32" t="s">
        <v>1723</v>
      </c>
      <c r="B8380" s="32" t="s">
        <v>1353</v>
      </c>
      <c r="C8380" s="32" t="s">
        <v>69</v>
      </c>
      <c r="D8380" s="32">
        <v>30309</v>
      </c>
      <c r="E8380" s="32">
        <v>4</v>
      </c>
      <c r="F8380" s="32">
        <v>2600</v>
      </c>
      <c r="G8380" s="32">
        <v>0.92700000000000005</v>
      </c>
      <c r="H8380" s="32">
        <v>6</v>
      </c>
      <c r="I8380" s="34">
        <v>308.48</v>
      </c>
      <c r="J8380" s="34">
        <v>780000</v>
      </c>
      <c r="K8380" s="32">
        <v>22</v>
      </c>
      <c r="L8380" s="32">
        <v>8</v>
      </c>
      <c r="M8380" s="32">
        <v>96.1</v>
      </c>
      <c r="N8380" s="47">
        <f t="shared" si="260"/>
        <v>3.3333333333333335E-3</v>
      </c>
      <c r="O8380" s="47">
        <f t="shared" si="261"/>
        <v>3.9548717948717949E-4</v>
      </c>
    </row>
    <row r="8381" spans="1:15">
      <c r="A8381" s="32" t="s">
        <v>1723</v>
      </c>
      <c r="B8381" s="32" t="s">
        <v>1354</v>
      </c>
      <c r="C8381" s="32" t="s">
        <v>69</v>
      </c>
      <c r="D8381" s="32">
        <v>30309</v>
      </c>
      <c r="E8381" s="32">
        <v>4</v>
      </c>
      <c r="F8381" s="32">
        <v>2600</v>
      </c>
      <c r="G8381" s="32">
        <v>0.96599999999999997</v>
      </c>
      <c r="H8381" s="32">
        <v>3</v>
      </c>
      <c r="I8381" s="34">
        <v>454.44</v>
      </c>
      <c r="J8381" s="34">
        <v>780000</v>
      </c>
      <c r="K8381" s="32">
        <v>22</v>
      </c>
      <c r="L8381" s="32">
        <v>8</v>
      </c>
      <c r="M8381" s="32">
        <v>96.1</v>
      </c>
      <c r="N8381" s="47">
        <f t="shared" si="260"/>
        <v>3.3333333333333335E-3</v>
      </c>
      <c r="O8381" s="47">
        <f t="shared" si="261"/>
        <v>5.8261538461538466E-4</v>
      </c>
    </row>
    <row r="8382" spans="1:15">
      <c r="A8382" s="32" t="s">
        <v>1723</v>
      </c>
      <c r="B8382" s="32" t="s">
        <v>1355</v>
      </c>
      <c r="C8382" s="32" t="s">
        <v>69</v>
      </c>
      <c r="D8382" s="32">
        <v>30309</v>
      </c>
      <c r="E8382" s="32">
        <v>4</v>
      </c>
      <c r="F8382" s="32">
        <v>2678</v>
      </c>
      <c r="G8382" s="32">
        <v>0.92</v>
      </c>
      <c r="H8382" s="32">
        <v>7</v>
      </c>
      <c r="I8382" s="34">
        <v>553.04</v>
      </c>
      <c r="J8382" s="34">
        <v>819000</v>
      </c>
      <c r="K8382" s="32">
        <v>22</v>
      </c>
      <c r="L8382" s="32">
        <v>8</v>
      </c>
      <c r="M8382" s="32">
        <v>96.1</v>
      </c>
      <c r="N8382" s="47">
        <f t="shared" si="260"/>
        <v>3.2698412698412699E-3</v>
      </c>
      <c r="O8382" s="47">
        <f t="shared" si="261"/>
        <v>6.752625152625152E-4</v>
      </c>
    </row>
    <row r="8383" spans="1:15">
      <c r="A8383" s="32" t="s">
        <v>1723</v>
      </c>
      <c r="B8383" s="32" t="s">
        <v>1356</v>
      </c>
      <c r="C8383" s="32" t="s">
        <v>69</v>
      </c>
      <c r="D8383" s="32">
        <v>30309</v>
      </c>
      <c r="E8383" s="32">
        <v>4</v>
      </c>
      <c r="F8383" s="32">
        <v>2678</v>
      </c>
      <c r="G8383" s="32">
        <v>0.87</v>
      </c>
      <c r="H8383" s="32">
        <v>11</v>
      </c>
      <c r="I8383" s="34">
        <v>481.62</v>
      </c>
      <c r="J8383" s="34">
        <v>819000</v>
      </c>
      <c r="K8383" s="32">
        <v>22</v>
      </c>
      <c r="L8383" s="32">
        <v>8</v>
      </c>
      <c r="M8383" s="32">
        <v>96.1</v>
      </c>
      <c r="N8383" s="47">
        <f t="shared" si="260"/>
        <v>3.2698412698412699E-3</v>
      </c>
      <c r="O8383" s="47">
        <f t="shared" si="261"/>
        <v>5.8805860805860805E-4</v>
      </c>
    </row>
    <row r="8384" spans="1:15">
      <c r="A8384" s="32" t="s">
        <v>1723</v>
      </c>
      <c r="B8384" s="32" t="s">
        <v>1357</v>
      </c>
      <c r="C8384" s="32" t="s">
        <v>69</v>
      </c>
      <c r="D8384" s="32">
        <v>30309</v>
      </c>
      <c r="E8384" s="32">
        <v>4</v>
      </c>
      <c r="F8384" s="32">
        <v>2678</v>
      </c>
      <c r="G8384" s="32">
        <v>0.87</v>
      </c>
      <c r="H8384" s="32">
        <v>11</v>
      </c>
      <c r="I8384" s="34">
        <v>870.53</v>
      </c>
      <c r="J8384" s="34">
        <v>819000</v>
      </c>
      <c r="K8384" s="32">
        <v>22</v>
      </c>
      <c r="L8384" s="32">
        <v>8</v>
      </c>
      <c r="M8384" s="32">
        <v>96.1</v>
      </c>
      <c r="N8384" s="47">
        <f t="shared" si="260"/>
        <v>3.2698412698412699E-3</v>
      </c>
      <c r="O8384" s="47">
        <f t="shared" si="261"/>
        <v>1.0629181929181929E-3</v>
      </c>
    </row>
    <row r="8385" spans="1:15">
      <c r="A8385" s="32" t="s">
        <v>1723</v>
      </c>
      <c r="B8385" s="32" t="s">
        <v>1358</v>
      </c>
      <c r="C8385" s="32" t="s">
        <v>69</v>
      </c>
      <c r="D8385" s="32">
        <v>30309</v>
      </c>
      <c r="E8385" s="32">
        <v>4</v>
      </c>
      <c r="F8385" s="32">
        <v>2678</v>
      </c>
      <c r="G8385" s="32">
        <v>0.87</v>
      </c>
      <c r="H8385" s="32">
        <v>11</v>
      </c>
      <c r="I8385" s="34">
        <v>417.02</v>
      </c>
      <c r="J8385" s="34">
        <v>819000</v>
      </c>
      <c r="K8385" s="32">
        <v>22</v>
      </c>
      <c r="L8385" s="32">
        <v>8</v>
      </c>
      <c r="M8385" s="32">
        <v>96.1</v>
      </c>
      <c r="N8385" s="47">
        <f t="shared" si="260"/>
        <v>3.2698412698412699E-3</v>
      </c>
      <c r="O8385" s="47">
        <f t="shared" si="261"/>
        <v>5.0918192918192914E-4</v>
      </c>
    </row>
    <row r="8386" spans="1:15">
      <c r="A8386" s="32" t="s">
        <v>1723</v>
      </c>
      <c r="B8386" s="32" t="s">
        <v>1359</v>
      </c>
      <c r="C8386" s="32" t="s">
        <v>69</v>
      </c>
      <c r="D8386" s="32">
        <v>30309</v>
      </c>
      <c r="E8386" s="32">
        <v>4</v>
      </c>
      <c r="F8386" s="32">
        <v>2758.34</v>
      </c>
      <c r="G8386" s="32">
        <v>0.93</v>
      </c>
      <c r="H8386" s="32">
        <v>6</v>
      </c>
      <c r="I8386" s="34">
        <v>549.19000000000005</v>
      </c>
      <c r="J8386" s="34">
        <v>859950</v>
      </c>
      <c r="K8386" s="32">
        <v>22</v>
      </c>
      <c r="L8386" s="32">
        <v>8</v>
      </c>
      <c r="M8386" s="32">
        <v>96.1</v>
      </c>
      <c r="N8386" s="47">
        <f t="shared" si="260"/>
        <v>3.2075585789871504E-3</v>
      </c>
      <c r="O8386" s="47">
        <f t="shared" si="261"/>
        <v>6.3863015291586731E-4</v>
      </c>
    </row>
    <row r="8387" spans="1:15">
      <c r="A8387" s="32" t="s">
        <v>1723</v>
      </c>
      <c r="B8387" s="32" t="s">
        <v>1360</v>
      </c>
      <c r="C8387" s="32" t="s">
        <v>69</v>
      </c>
      <c r="D8387" s="32">
        <v>30309</v>
      </c>
      <c r="E8387" s="32">
        <v>4</v>
      </c>
      <c r="F8387" s="32">
        <v>2758.34</v>
      </c>
      <c r="G8387" s="32">
        <v>0.93</v>
      </c>
      <c r="H8387" s="32">
        <v>6</v>
      </c>
      <c r="I8387" s="34">
        <v>406.8</v>
      </c>
      <c r="J8387" s="34">
        <v>859950</v>
      </c>
      <c r="K8387" s="32">
        <v>22</v>
      </c>
      <c r="L8387" s="32">
        <v>8</v>
      </c>
      <c r="M8387" s="32">
        <v>96.1</v>
      </c>
      <c r="N8387" s="47">
        <f t="shared" ref="N8387:N8450" si="262">F8387/J8387</f>
        <v>3.2075585789871504E-3</v>
      </c>
      <c r="O8387" s="47">
        <f t="shared" ref="O8387:O8450" si="263">I8387/J8387</f>
        <v>4.7305075876504448E-4</v>
      </c>
    </row>
    <row r="8388" spans="1:15">
      <c r="A8388" s="32" t="s">
        <v>1723</v>
      </c>
      <c r="B8388" s="32" t="s">
        <v>1361</v>
      </c>
      <c r="C8388" s="32" t="s">
        <v>69</v>
      </c>
      <c r="D8388" s="32">
        <v>30309</v>
      </c>
      <c r="E8388" s="32">
        <v>4</v>
      </c>
      <c r="F8388" s="32">
        <v>2758.34</v>
      </c>
      <c r="G8388" s="32">
        <v>0.93</v>
      </c>
      <c r="H8388" s="32">
        <v>6</v>
      </c>
      <c r="I8388" s="34">
        <v>418.65</v>
      </c>
      <c r="J8388" s="34">
        <v>859950</v>
      </c>
      <c r="K8388" s="32">
        <v>22</v>
      </c>
      <c r="L8388" s="32">
        <v>8</v>
      </c>
      <c r="M8388" s="32">
        <v>96.1</v>
      </c>
      <c r="N8388" s="47">
        <f t="shared" si="262"/>
        <v>3.2075585789871504E-3</v>
      </c>
      <c r="O8388" s="47">
        <f t="shared" si="263"/>
        <v>4.8683062968777252E-4</v>
      </c>
    </row>
    <row r="8389" spans="1:15">
      <c r="A8389" s="32" t="s">
        <v>1723</v>
      </c>
      <c r="B8389" s="32" t="s">
        <v>1362</v>
      </c>
      <c r="C8389" s="32" t="s">
        <v>69</v>
      </c>
      <c r="D8389" s="32">
        <v>30309</v>
      </c>
      <c r="E8389" s="32">
        <v>4</v>
      </c>
      <c r="F8389" s="32">
        <v>2758.34</v>
      </c>
      <c r="G8389" s="32">
        <v>0.93</v>
      </c>
      <c r="H8389" s="32">
        <v>6</v>
      </c>
      <c r="I8389" s="34">
        <v>464.5</v>
      </c>
      <c r="J8389" s="34">
        <v>859950</v>
      </c>
      <c r="K8389" s="32">
        <v>22</v>
      </c>
      <c r="L8389" s="32">
        <v>8</v>
      </c>
      <c r="M8389" s="32">
        <v>96.1</v>
      </c>
      <c r="N8389" s="47">
        <f t="shared" si="262"/>
        <v>3.2075585789871504E-3</v>
      </c>
      <c r="O8389" s="47">
        <f t="shared" si="263"/>
        <v>5.4014768300482581E-4</v>
      </c>
    </row>
    <row r="8390" spans="1:15">
      <c r="A8390" s="32" t="s">
        <v>1723</v>
      </c>
      <c r="B8390" s="32" t="s">
        <v>1363</v>
      </c>
      <c r="C8390" s="32" t="s">
        <v>69</v>
      </c>
      <c r="D8390" s="32">
        <v>30309</v>
      </c>
      <c r="E8390" s="32">
        <v>4</v>
      </c>
      <c r="F8390" s="32">
        <v>2841.09</v>
      </c>
      <c r="G8390" s="32">
        <v>0.95199999999999996</v>
      </c>
      <c r="H8390" s="32">
        <v>4</v>
      </c>
      <c r="I8390" s="34">
        <v>614.21</v>
      </c>
      <c r="J8390" s="34">
        <v>902947.5</v>
      </c>
      <c r="K8390" s="32">
        <v>22</v>
      </c>
      <c r="L8390" s="32">
        <v>8</v>
      </c>
      <c r="M8390" s="32">
        <v>96.1</v>
      </c>
      <c r="N8390" s="47">
        <f t="shared" si="262"/>
        <v>3.1464620036048608E-3</v>
      </c>
      <c r="O8390" s="47">
        <f t="shared" si="263"/>
        <v>6.8022780947951016E-4</v>
      </c>
    </row>
    <row r="8391" spans="1:15">
      <c r="A8391" s="32" t="s">
        <v>1723</v>
      </c>
      <c r="B8391" s="32" t="s">
        <v>1364</v>
      </c>
      <c r="C8391" s="32" t="s">
        <v>69</v>
      </c>
      <c r="D8391" s="32">
        <v>30309</v>
      </c>
      <c r="E8391" s="32">
        <v>4</v>
      </c>
      <c r="F8391" s="32">
        <v>2841.09</v>
      </c>
      <c r="G8391" s="32">
        <v>0.97</v>
      </c>
      <c r="H8391" s="32">
        <v>2</v>
      </c>
      <c r="I8391" s="34">
        <v>565.70000000000005</v>
      </c>
      <c r="J8391" s="34">
        <v>902947.5</v>
      </c>
      <c r="K8391" s="32">
        <v>22</v>
      </c>
      <c r="L8391" s="32">
        <v>8</v>
      </c>
      <c r="M8391" s="32">
        <v>96.1</v>
      </c>
      <c r="N8391" s="47">
        <f t="shared" si="262"/>
        <v>3.1464620036048608E-3</v>
      </c>
      <c r="O8391" s="47">
        <f t="shared" si="263"/>
        <v>6.2650375575545652E-4</v>
      </c>
    </row>
    <row r="8392" spans="1:15">
      <c r="A8392" s="32" t="s">
        <v>1723</v>
      </c>
      <c r="B8392" s="32" t="s">
        <v>1365</v>
      </c>
      <c r="C8392" s="32" t="s">
        <v>69</v>
      </c>
      <c r="D8392" s="32">
        <v>30309</v>
      </c>
      <c r="E8392" s="32">
        <v>4</v>
      </c>
      <c r="F8392" s="32">
        <v>2841.09</v>
      </c>
      <c r="G8392" s="32">
        <v>0.92700000000000005</v>
      </c>
      <c r="H8392" s="32">
        <v>6</v>
      </c>
      <c r="I8392" s="34">
        <v>706.29</v>
      </c>
      <c r="J8392" s="34">
        <v>902947.5</v>
      </c>
      <c r="K8392" s="32">
        <v>22</v>
      </c>
      <c r="L8392" s="32">
        <v>8</v>
      </c>
      <c r="M8392" s="32">
        <v>96.1</v>
      </c>
      <c r="N8392" s="47">
        <f t="shared" si="262"/>
        <v>3.1464620036048608E-3</v>
      </c>
      <c r="O8392" s="47">
        <f t="shared" si="263"/>
        <v>7.8220494547025156E-4</v>
      </c>
    </row>
    <row r="8393" spans="1:15">
      <c r="A8393" s="32" t="s">
        <v>1723</v>
      </c>
      <c r="B8393" s="32" t="s">
        <v>1366</v>
      </c>
      <c r="C8393" s="32" t="s">
        <v>69</v>
      </c>
      <c r="D8393" s="32">
        <v>30309</v>
      </c>
      <c r="E8393" s="32">
        <v>4</v>
      </c>
      <c r="F8393" s="32">
        <v>2841.09</v>
      </c>
      <c r="G8393" s="32">
        <v>0.97299999999999998</v>
      </c>
      <c r="H8393" s="32">
        <v>2</v>
      </c>
      <c r="I8393" s="34">
        <v>226.8</v>
      </c>
      <c r="J8393" s="34">
        <v>902947.5</v>
      </c>
      <c r="K8393" s="32">
        <v>22</v>
      </c>
      <c r="L8393" s="32">
        <v>8</v>
      </c>
      <c r="M8393" s="32">
        <v>96.1</v>
      </c>
      <c r="N8393" s="47">
        <f t="shared" si="262"/>
        <v>3.1464620036048608E-3</v>
      </c>
      <c r="O8393" s="47">
        <f t="shared" si="263"/>
        <v>2.5117739403453693E-4</v>
      </c>
    </row>
    <row r="8394" spans="1:15">
      <c r="A8394" s="32" t="s">
        <v>1723</v>
      </c>
      <c r="B8394" s="32" t="s">
        <v>1367</v>
      </c>
      <c r="C8394" s="32" t="s">
        <v>69</v>
      </c>
      <c r="D8394" s="32">
        <v>30309</v>
      </c>
      <c r="E8394" s="32">
        <v>4</v>
      </c>
      <c r="F8394" s="32">
        <v>2926.32</v>
      </c>
      <c r="G8394" s="32">
        <v>0.93899999999999995</v>
      </c>
      <c r="H8394" s="32">
        <v>5</v>
      </c>
      <c r="I8394" s="34">
        <v>407.81</v>
      </c>
      <c r="J8394" s="34">
        <v>948094.88</v>
      </c>
      <c r="K8394" s="32">
        <v>22</v>
      </c>
      <c r="L8394" s="32">
        <v>8</v>
      </c>
      <c r="M8394" s="32">
        <v>96.1</v>
      </c>
      <c r="N8394" s="47">
        <f t="shared" si="262"/>
        <v>3.086526529918609E-3</v>
      </c>
      <c r="O8394" s="47">
        <f t="shared" si="263"/>
        <v>4.3013627496859809E-4</v>
      </c>
    </row>
    <row r="8395" spans="1:15">
      <c r="A8395" s="32" t="s">
        <v>1723</v>
      </c>
      <c r="B8395" s="32" t="s">
        <v>1368</v>
      </c>
      <c r="C8395" s="32" t="s">
        <v>69</v>
      </c>
      <c r="D8395" s="32">
        <v>30309</v>
      </c>
      <c r="E8395" s="32">
        <v>4</v>
      </c>
      <c r="F8395" s="32">
        <v>2926.32</v>
      </c>
      <c r="G8395" s="32">
        <v>0.93300000000000005</v>
      </c>
      <c r="H8395" s="32">
        <v>6</v>
      </c>
      <c r="I8395" s="34">
        <v>619.16</v>
      </c>
      <c r="J8395" s="34">
        <v>948094.88</v>
      </c>
      <c r="K8395" s="32">
        <v>22</v>
      </c>
      <c r="L8395" s="32">
        <v>8</v>
      </c>
      <c r="M8395" s="32">
        <v>96.1</v>
      </c>
      <c r="N8395" s="47">
        <f t="shared" si="262"/>
        <v>3.086526529918609E-3</v>
      </c>
      <c r="O8395" s="47">
        <f t="shared" si="263"/>
        <v>6.5305700205869682E-4</v>
      </c>
    </row>
    <row r="8396" spans="1:15">
      <c r="A8396" s="32" t="s">
        <v>1723</v>
      </c>
      <c r="B8396" s="32" t="s">
        <v>1369</v>
      </c>
      <c r="C8396" s="32" t="s">
        <v>69</v>
      </c>
      <c r="D8396" s="32">
        <v>30309</v>
      </c>
      <c r="E8396" s="32">
        <v>4</v>
      </c>
      <c r="F8396" s="32">
        <v>2926.32</v>
      </c>
      <c r="G8396" s="32">
        <v>0.95399999999999996</v>
      </c>
      <c r="H8396" s="32">
        <v>4</v>
      </c>
      <c r="I8396" s="34">
        <v>385.77</v>
      </c>
      <c r="J8396" s="34">
        <v>948094.88</v>
      </c>
      <c r="K8396" s="32">
        <v>22</v>
      </c>
      <c r="L8396" s="32">
        <v>8</v>
      </c>
      <c r="M8396" s="32">
        <v>96.1</v>
      </c>
      <c r="N8396" s="47">
        <f t="shared" si="262"/>
        <v>3.086526529918609E-3</v>
      </c>
      <c r="O8396" s="47">
        <f t="shared" si="263"/>
        <v>4.0688965644451112E-4</v>
      </c>
    </row>
    <row r="8397" spans="1:15">
      <c r="A8397" s="32" t="s">
        <v>1723</v>
      </c>
      <c r="B8397" s="32" t="s">
        <v>1370</v>
      </c>
      <c r="C8397" s="32" t="s">
        <v>69</v>
      </c>
      <c r="D8397" s="32">
        <v>30309</v>
      </c>
      <c r="E8397" s="32">
        <v>4</v>
      </c>
      <c r="F8397" s="32">
        <v>2926.32</v>
      </c>
      <c r="G8397" s="32">
        <v>0.95899999999999996</v>
      </c>
      <c r="H8397" s="32">
        <v>3</v>
      </c>
      <c r="I8397" s="34">
        <v>284.64</v>
      </c>
      <c r="J8397" s="34">
        <v>948094.88</v>
      </c>
      <c r="K8397" s="32">
        <v>22</v>
      </c>
      <c r="L8397" s="32">
        <v>8</v>
      </c>
      <c r="M8397" s="32">
        <v>96.1</v>
      </c>
      <c r="N8397" s="47">
        <f t="shared" si="262"/>
        <v>3.086526529918609E-3</v>
      </c>
      <c r="O8397" s="47">
        <f t="shared" si="263"/>
        <v>3.0022311690998686E-4</v>
      </c>
    </row>
    <row r="8398" spans="1:15">
      <c r="A8398" s="32" t="s">
        <v>1723</v>
      </c>
      <c r="B8398" s="32" t="s">
        <v>1371</v>
      </c>
      <c r="C8398" s="32" t="s">
        <v>69</v>
      </c>
      <c r="D8398" s="32">
        <v>30309</v>
      </c>
      <c r="E8398" s="32">
        <v>4</v>
      </c>
      <c r="F8398" s="32">
        <v>3014.11</v>
      </c>
      <c r="G8398" s="32">
        <v>0.93799999999999994</v>
      </c>
      <c r="H8398" s="32">
        <v>5</v>
      </c>
      <c r="I8398" s="34">
        <v>478.83</v>
      </c>
      <c r="J8398" s="34">
        <v>995499.62</v>
      </c>
      <c r="K8398" s="32">
        <v>22</v>
      </c>
      <c r="L8398" s="32">
        <v>8</v>
      </c>
      <c r="M8398" s="32">
        <v>96.1</v>
      </c>
      <c r="N8398" s="47">
        <f t="shared" si="262"/>
        <v>3.0277359623703324E-3</v>
      </c>
      <c r="O8398" s="47">
        <f t="shared" si="263"/>
        <v>4.809946587423107E-4</v>
      </c>
    </row>
    <row r="8399" spans="1:15">
      <c r="A8399" s="32" t="s">
        <v>1723</v>
      </c>
      <c r="B8399" s="32" t="s">
        <v>1372</v>
      </c>
      <c r="C8399" s="32" t="s">
        <v>69</v>
      </c>
      <c r="D8399" s="32">
        <v>30309</v>
      </c>
      <c r="E8399" s="32">
        <v>4</v>
      </c>
      <c r="F8399" s="32">
        <v>3014.11</v>
      </c>
      <c r="G8399" s="32">
        <v>0.97299999999999998</v>
      </c>
      <c r="H8399" s="32">
        <v>2</v>
      </c>
      <c r="I8399" s="34">
        <v>436.35</v>
      </c>
      <c r="J8399" s="34">
        <v>995499.62</v>
      </c>
      <c r="K8399" s="32">
        <v>22</v>
      </c>
      <c r="L8399" s="32">
        <v>8</v>
      </c>
      <c r="M8399" s="32">
        <v>96.1</v>
      </c>
      <c r="N8399" s="47">
        <f t="shared" si="262"/>
        <v>3.0277359623703324E-3</v>
      </c>
      <c r="O8399" s="47">
        <f t="shared" si="263"/>
        <v>4.3832261834514814E-4</v>
      </c>
    </row>
    <row r="8400" spans="1:15">
      <c r="A8400" s="32" t="s">
        <v>1723</v>
      </c>
      <c r="B8400" s="32" t="s">
        <v>1373</v>
      </c>
      <c r="C8400" s="32" t="s">
        <v>69</v>
      </c>
      <c r="D8400" s="32">
        <v>30309</v>
      </c>
      <c r="E8400" s="32">
        <v>4</v>
      </c>
      <c r="F8400" s="32">
        <v>3014.11</v>
      </c>
      <c r="G8400" s="32">
        <v>0.94299999999999995</v>
      </c>
      <c r="H8400" s="32">
        <v>5</v>
      </c>
      <c r="I8400" s="34">
        <v>326.26</v>
      </c>
      <c r="J8400" s="34">
        <v>995499.62</v>
      </c>
      <c r="K8400" s="32">
        <v>22</v>
      </c>
      <c r="L8400" s="32">
        <v>8</v>
      </c>
      <c r="M8400" s="32">
        <v>96.1</v>
      </c>
      <c r="N8400" s="47">
        <f t="shared" si="262"/>
        <v>3.0277359623703324E-3</v>
      </c>
      <c r="O8400" s="47">
        <f t="shared" si="263"/>
        <v>3.2773493173206833E-4</v>
      </c>
    </row>
    <row r="8401" spans="1:15">
      <c r="A8401" s="32" t="s">
        <v>1723</v>
      </c>
      <c r="B8401" s="32" t="s">
        <v>1374</v>
      </c>
      <c r="C8401" s="32" t="s">
        <v>69</v>
      </c>
      <c r="D8401" s="32">
        <v>30309</v>
      </c>
      <c r="E8401" s="32">
        <v>4</v>
      </c>
      <c r="F8401" s="32">
        <v>3014.11</v>
      </c>
      <c r="G8401" s="32">
        <v>0.94599999999999995</v>
      </c>
      <c r="H8401" s="32">
        <v>4</v>
      </c>
      <c r="I8401" s="34">
        <v>435.27</v>
      </c>
      <c r="J8401" s="34">
        <v>995499.62</v>
      </c>
      <c r="K8401" s="32">
        <v>22</v>
      </c>
      <c r="L8401" s="32">
        <v>8</v>
      </c>
      <c r="M8401" s="32">
        <v>96.1</v>
      </c>
      <c r="N8401" s="47">
        <f t="shared" si="262"/>
        <v>3.0277359623703324E-3</v>
      </c>
      <c r="O8401" s="47">
        <f t="shared" si="263"/>
        <v>4.372377359621694E-4</v>
      </c>
    </row>
    <row r="8402" spans="1:15">
      <c r="A8402" s="32" t="s">
        <v>1724</v>
      </c>
      <c r="B8402" s="32" t="s">
        <v>1351</v>
      </c>
      <c r="C8402" s="32" t="s">
        <v>66</v>
      </c>
      <c r="D8402" s="32">
        <v>30030</v>
      </c>
      <c r="E8402" s="32">
        <v>2</v>
      </c>
      <c r="F8402" s="32">
        <v>1400</v>
      </c>
      <c r="G8402" s="32">
        <v>0.94799999999999995</v>
      </c>
      <c r="H8402" s="32">
        <v>4</v>
      </c>
      <c r="I8402" s="34">
        <v>251.31</v>
      </c>
      <c r="J8402" s="34">
        <v>300000</v>
      </c>
      <c r="K8402" s="32">
        <v>55</v>
      </c>
      <c r="L8402" s="32">
        <v>6</v>
      </c>
      <c r="M8402" s="32">
        <v>91.5</v>
      </c>
      <c r="N8402" s="47">
        <f t="shared" si="262"/>
        <v>4.6666666666666671E-3</v>
      </c>
      <c r="O8402" s="47">
        <f t="shared" si="263"/>
        <v>8.3770000000000003E-4</v>
      </c>
    </row>
    <row r="8403" spans="1:15">
      <c r="A8403" s="32" t="s">
        <v>1724</v>
      </c>
      <c r="B8403" s="32" t="s">
        <v>1352</v>
      </c>
      <c r="C8403" s="32" t="s">
        <v>66</v>
      </c>
      <c r="D8403" s="32">
        <v>30030</v>
      </c>
      <c r="E8403" s="32">
        <v>2</v>
      </c>
      <c r="F8403" s="32">
        <v>1400</v>
      </c>
      <c r="G8403" s="32">
        <v>0.92400000000000004</v>
      </c>
      <c r="H8403" s="32">
        <v>6</v>
      </c>
      <c r="I8403" s="34">
        <v>218.03</v>
      </c>
      <c r="J8403" s="34">
        <v>300000</v>
      </c>
      <c r="K8403" s="32">
        <v>55</v>
      </c>
      <c r="L8403" s="32">
        <v>6</v>
      </c>
      <c r="M8403" s="32">
        <v>91.5</v>
      </c>
      <c r="N8403" s="47">
        <f t="shared" si="262"/>
        <v>4.6666666666666671E-3</v>
      </c>
      <c r="O8403" s="47">
        <f t="shared" si="263"/>
        <v>7.2676666666666664E-4</v>
      </c>
    </row>
    <row r="8404" spans="1:15">
      <c r="A8404" s="32" t="s">
        <v>1724</v>
      </c>
      <c r="B8404" s="32" t="s">
        <v>1353</v>
      </c>
      <c r="C8404" s="32" t="s">
        <v>66</v>
      </c>
      <c r="D8404" s="32">
        <v>30030</v>
      </c>
      <c r="E8404" s="32">
        <v>2</v>
      </c>
      <c r="F8404" s="32">
        <v>1400</v>
      </c>
      <c r="G8404" s="32">
        <v>0.91100000000000003</v>
      </c>
      <c r="H8404" s="32">
        <v>8</v>
      </c>
      <c r="I8404" s="34">
        <v>411.54</v>
      </c>
      <c r="J8404" s="34">
        <v>300000</v>
      </c>
      <c r="K8404" s="32">
        <v>55</v>
      </c>
      <c r="L8404" s="32">
        <v>6</v>
      </c>
      <c r="M8404" s="32">
        <v>91.5</v>
      </c>
      <c r="N8404" s="47">
        <f t="shared" si="262"/>
        <v>4.6666666666666671E-3</v>
      </c>
      <c r="O8404" s="47">
        <f t="shared" si="263"/>
        <v>1.3718000000000001E-3</v>
      </c>
    </row>
    <row r="8405" spans="1:15">
      <c r="A8405" s="32" t="s">
        <v>1724</v>
      </c>
      <c r="B8405" s="32" t="s">
        <v>1354</v>
      </c>
      <c r="C8405" s="32" t="s">
        <v>66</v>
      </c>
      <c r="D8405" s="32">
        <v>30030</v>
      </c>
      <c r="E8405" s="32">
        <v>2</v>
      </c>
      <c r="F8405" s="32">
        <v>1400</v>
      </c>
      <c r="G8405" s="32">
        <v>0.89200000000000002</v>
      </c>
      <c r="H8405" s="32">
        <v>9</v>
      </c>
      <c r="I8405" s="34">
        <v>274.55</v>
      </c>
      <c r="J8405" s="34">
        <v>300000</v>
      </c>
      <c r="K8405" s="32">
        <v>55</v>
      </c>
      <c r="L8405" s="32">
        <v>6</v>
      </c>
      <c r="M8405" s="32">
        <v>91.5</v>
      </c>
      <c r="N8405" s="47">
        <f t="shared" si="262"/>
        <v>4.6666666666666671E-3</v>
      </c>
      <c r="O8405" s="47">
        <f t="shared" si="263"/>
        <v>9.1516666666666667E-4</v>
      </c>
    </row>
    <row r="8406" spans="1:15">
      <c r="A8406" s="32" t="s">
        <v>1724</v>
      </c>
      <c r="B8406" s="32" t="s">
        <v>1355</v>
      </c>
      <c r="C8406" s="32" t="s">
        <v>66</v>
      </c>
      <c r="D8406" s="32">
        <v>30030</v>
      </c>
      <c r="E8406" s="32">
        <v>2</v>
      </c>
      <c r="F8406" s="32">
        <v>1442</v>
      </c>
      <c r="G8406" s="32">
        <v>0.89</v>
      </c>
      <c r="H8406" s="32">
        <v>9</v>
      </c>
      <c r="I8406" s="34">
        <v>669.51</v>
      </c>
      <c r="J8406" s="34">
        <v>315000</v>
      </c>
      <c r="K8406" s="32">
        <v>55</v>
      </c>
      <c r="L8406" s="32">
        <v>6</v>
      </c>
      <c r="M8406" s="32">
        <v>91.5</v>
      </c>
      <c r="N8406" s="47">
        <f t="shared" si="262"/>
        <v>4.5777777777777778E-3</v>
      </c>
      <c r="O8406" s="47">
        <f t="shared" si="263"/>
        <v>2.1254285714285715E-3</v>
      </c>
    </row>
    <row r="8407" spans="1:15">
      <c r="A8407" s="32" t="s">
        <v>1724</v>
      </c>
      <c r="B8407" s="32" t="s">
        <v>1356</v>
      </c>
      <c r="C8407" s="32" t="s">
        <v>66</v>
      </c>
      <c r="D8407" s="32">
        <v>30030</v>
      </c>
      <c r="E8407" s="32">
        <v>2</v>
      </c>
      <c r="F8407" s="32">
        <v>1442</v>
      </c>
      <c r="G8407" s="32">
        <v>0.84</v>
      </c>
      <c r="H8407" s="32">
        <v>14</v>
      </c>
      <c r="I8407" s="34">
        <v>913.6</v>
      </c>
      <c r="J8407" s="34">
        <v>315000</v>
      </c>
      <c r="K8407" s="32">
        <v>55</v>
      </c>
      <c r="L8407" s="32">
        <v>6</v>
      </c>
      <c r="M8407" s="32">
        <v>91.5</v>
      </c>
      <c r="N8407" s="47">
        <f t="shared" si="262"/>
        <v>4.5777777777777778E-3</v>
      </c>
      <c r="O8407" s="47">
        <f t="shared" si="263"/>
        <v>2.9003174603174603E-3</v>
      </c>
    </row>
    <row r="8408" spans="1:15">
      <c r="A8408" s="32" t="s">
        <v>1724</v>
      </c>
      <c r="B8408" s="32" t="s">
        <v>1357</v>
      </c>
      <c r="C8408" s="32" t="s">
        <v>66</v>
      </c>
      <c r="D8408" s="32">
        <v>30030</v>
      </c>
      <c r="E8408" s="32">
        <v>2</v>
      </c>
      <c r="F8408" s="32">
        <v>1442</v>
      </c>
      <c r="G8408" s="32">
        <v>0.84</v>
      </c>
      <c r="H8408" s="32">
        <v>14</v>
      </c>
      <c r="I8408" s="34">
        <v>395.48</v>
      </c>
      <c r="J8408" s="34">
        <v>315000</v>
      </c>
      <c r="K8408" s="32">
        <v>55</v>
      </c>
      <c r="L8408" s="32">
        <v>6</v>
      </c>
      <c r="M8408" s="32">
        <v>91.5</v>
      </c>
      <c r="N8408" s="47">
        <f t="shared" si="262"/>
        <v>4.5777777777777778E-3</v>
      </c>
      <c r="O8408" s="47">
        <f t="shared" si="263"/>
        <v>1.2554920634920636E-3</v>
      </c>
    </row>
    <row r="8409" spans="1:15">
      <c r="A8409" s="32" t="s">
        <v>1724</v>
      </c>
      <c r="B8409" s="32" t="s">
        <v>1358</v>
      </c>
      <c r="C8409" s="32" t="s">
        <v>66</v>
      </c>
      <c r="D8409" s="32">
        <v>30030</v>
      </c>
      <c r="E8409" s="32">
        <v>2</v>
      </c>
      <c r="F8409" s="32">
        <v>1442</v>
      </c>
      <c r="G8409" s="32">
        <v>0.84</v>
      </c>
      <c r="H8409" s="32">
        <v>14</v>
      </c>
      <c r="I8409" s="34">
        <v>341.99</v>
      </c>
      <c r="J8409" s="34">
        <v>315000</v>
      </c>
      <c r="K8409" s="32">
        <v>55</v>
      </c>
      <c r="L8409" s="32">
        <v>6</v>
      </c>
      <c r="M8409" s="32">
        <v>91.5</v>
      </c>
      <c r="N8409" s="47">
        <f t="shared" si="262"/>
        <v>4.5777777777777778E-3</v>
      </c>
      <c r="O8409" s="47">
        <f t="shared" si="263"/>
        <v>1.0856825396825397E-3</v>
      </c>
    </row>
    <row r="8410" spans="1:15">
      <c r="A8410" s="32" t="s">
        <v>1724</v>
      </c>
      <c r="B8410" s="32" t="s">
        <v>1359</v>
      </c>
      <c r="C8410" s="32" t="s">
        <v>66</v>
      </c>
      <c r="D8410" s="32">
        <v>30030</v>
      </c>
      <c r="E8410" s="32">
        <v>2</v>
      </c>
      <c r="F8410" s="32">
        <v>1485.26</v>
      </c>
      <c r="G8410" s="32">
        <v>0.9</v>
      </c>
      <c r="H8410" s="32">
        <v>8</v>
      </c>
      <c r="I8410" s="34">
        <v>835.78</v>
      </c>
      <c r="J8410" s="34">
        <v>330750</v>
      </c>
      <c r="K8410" s="32">
        <v>55</v>
      </c>
      <c r="L8410" s="32">
        <v>6</v>
      </c>
      <c r="M8410" s="32">
        <v>91.5</v>
      </c>
      <c r="N8410" s="47">
        <f t="shared" si="262"/>
        <v>4.4905820105820109E-3</v>
      </c>
      <c r="O8410" s="47">
        <f t="shared" si="263"/>
        <v>2.5269236583522299E-3</v>
      </c>
    </row>
    <row r="8411" spans="1:15">
      <c r="A8411" s="32" t="s">
        <v>1724</v>
      </c>
      <c r="B8411" s="32" t="s">
        <v>1360</v>
      </c>
      <c r="C8411" s="32" t="s">
        <v>66</v>
      </c>
      <c r="D8411" s="32">
        <v>30030</v>
      </c>
      <c r="E8411" s="32">
        <v>2</v>
      </c>
      <c r="F8411" s="32">
        <v>1485.26</v>
      </c>
      <c r="G8411" s="32">
        <v>0.9</v>
      </c>
      <c r="H8411" s="32">
        <v>8</v>
      </c>
      <c r="I8411" s="34">
        <v>164.29</v>
      </c>
      <c r="J8411" s="34">
        <v>330750</v>
      </c>
      <c r="K8411" s="32">
        <v>55</v>
      </c>
      <c r="L8411" s="32">
        <v>6</v>
      </c>
      <c r="M8411" s="32">
        <v>91.5</v>
      </c>
      <c r="N8411" s="47">
        <f t="shared" si="262"/>
        <v>4.4905820105820109E-3</v>
      </c>
      <c r="O8411" s="47">
        <f t="shared" si="263"/>
        <v>4.9671957671957668E-4</v>
      </c>
    </row>
    <row r="8412" spans="1:15">
      <c r="A8412" s="32" t="s">
        <v>1724</v>
      </c>
      <c r="B8412" s="32" t="s">
        <v>1361</v>
      </c>
      <c r="C8412" s="32" t="s">
        <v>66</v>
      </c>
      <c r="D8412" s="32">
        <v>30030</v>
      </c>
      <c r="E8412" s="32">
        <v>2</v>
      </c>
      <c r="F8412" s="32">
        <v>1485.26</v>
      </c>
      <c r="G8412" s="32">
        <v>0.9</v>
      </c>
      <c r="H8412" s="32">
        <v>8</v>
      </c>
      <c r="I8412" s="34">
        <v>299.97000000000003</v>
      </c>
      <c r="J8412" s="34">
        <v>330750</v>
      </c>
      <c r="K8412" s="32">
        <v>55</v>
      </c>
      <c r="L8412" s="32">
        <v>6</v>
      </c>
      <c r="M8412" s="32">
        <v>91.5</v>
      </c>
      <c r="N8412" s="47">
        <f t="shared" si="262"/>
        <v>4.4905820105820109E-3</v>
      </c>
      <c r="O8412" s="47">
        <f t="shared" si="263"/>
        <v>9.0693877551020416E-4</v>
      </c>
    </row>
    <row r="8413" spans="1:15">
      <c r="A8413" s="32" t="s">
        <v>1724</v>
      </c>
      <c r="B8413" s="32" t="s">
        <v>1362</v>
      </c>
      <c r="C8413" s="32" t="s">
        <v>66</v>
      </c>
      <c r="D8413" s="32">
        <v>30030</v>
      </c>
      <c r="E8413" s="32">
        <v>2</v>
      </c>
      <c r="F8413" s="32">
        <v>1485.26</v>
      </c>
      <c r="G8413" s="32">
        <v>0.9</v>
      </c>
      <c r="H8413" s="32">
        <v>8</v>
      </c>
      <c r="I8413" s="34">
        <v>138.01</v>
      </c>
      <c r="J8413" s="34">
        <v>330750</v>
      </c>
      <c r="K8413" s="32">
        <v>55</v>
      </c>
      <c r="L8413" s="32">
        <v>6</v>
      </c>
      <c r="M8413" s="32">
        <v>91.5</v>
      </c>
      <c r="N8413" s="47">
        <f t="shared" si="262"/>
        <v>4.4905820105820109E-3</v>
      </c>
      <c r="O8413" s="47">
        <f t="shared" si="263"/>
        <v>4.1726379440665154E-4</v>
      </c>
    </row>
    <row r="8414" spans="1:15">
      <c r="A8414" s="32" t="s">
        <v>1724</v>
      </c>
      <c r="B8414" s="32" t="s">
        <v>1363</v>
      </c>
      <c r="C8414" s="32" t="s">
        <v>66</v>
      </c>
      <c r="D8414" s="32">
        <v>30030</v>
      </c>
      <c r="E8414" s="32">
        <v>2</v>
      </c>
      <c r="F8414" s="32">
        <v>1529.82</v>
      </c>
      <c r="G8414" s="32">
        <v>0.90900000000000003</v>
      </c>
      <c r="H8414" s="32">
        <v>8</v>
      </c>
      <c r="I8414" s="34">
        <v>553.04999999999995</v>
      </c>
      <c r="J8414" s="34">
        <v>347287.5</v>
      </c>
      <c r="K8414" s="32">
        <v>55</v>
      </c>
      <c r="L8414" s="32">
        <v>6</v>
      </c>
      <c r="M8414" s="32">
        <v>91.5</v>
      </c>
      <c r="N8414" s="47">
        <f t="shared" si="262"/>
        <v>4.4050534499514094E-3</v>
      </c>
      <c r="O8414" s="47">
        <f t="shared" si="263"/>
        <v>1.5924846128927759E-3</v>
      </c>
    </row>
    <row r="8415" spans="1:15">
      <c r="A8415" s="32" t="s">
        <v>1724</v>
      </c>
      <c r="B8415" s="32" t="s">
        <v>1364</v>
      </c>
      <c r="C8415" s="32" t="s">
        <v>66</v>
      </c>
      <c r="D8415" s="32">
        <v>30030</v>
      </c>
      <c r="E8415" s="32">
        <v>2</v>
      </c>
      <c r="F8415" s="32">
        <v>1529.82</v>
      </c>
      <c r="G8415" s="32">
        <v>0.94099999999999995</v>
      </c>
      <c r="H8415" s="32">
        <v>5</v>
      </c>
      <c r="I8415" s="34">
        <v>302.27</v>
      </c>
      <c r="J8415" s="34">
        <v>347287.5</v>
      </c>
      <c r="K8415" s="32">
        <v>55</v>
      </c>
      <c r="L8415" s="32">
        <v>6</v>
      </c>
      <c r="M8415" s="32">
        <v>91.5</v>
      </c>
      <c r="N8415" s="47">
        <f t="shared" si="262"/>
        <v>4.4050534499514094E-3</v>
      </c>
      <c r="O8415" s="47">
        <f t="shared" si="263"/>
        <v>8.7037396969369754E-4</v>
      </c>
    </row>
    <row r="8416" spans="1:15">
      <c r="A8416" s="32" t="s">
        <v>1724</v>
      </c>
      <c r="B8416" s="32" t="s">
        <v>1365</v>
      </c>
      <c r="C8416" s="32" t="s">
        <v>66</v>
      </c>
      <c r="D8416" s="32">
        <v>30030</v>
      </c>
      <c r="E8416" s="32">
        <v>2</v>
      </c>
      <c r="F8416" s="32">
        <v>1529.82</v>
      </c>
      <c r="G8416" s="32">
        <v>0.93100000000000005</v>
      </c>
      <c r="H8416" s="32">
        <v>6</v>
      </c>
      <c r="I8416" s="34">
        <v>235.69</v>
      </c>
      <c r="J8416" s="34">
        <v>347287.5</v>
      </c>
      <c r="K8416" s="32">
        <v>55</v>
      </c>
      <c r="L8416" s="32">
        <v>6</v>
      </c>
      <c r="M8416" s="32">
        <v>91.5</v>
      </c>
      <c r="N8416" s="47">
        <f t="shared" si="262"/>
        <v>4.4050534499514094E-3</v>
      </c>
      <c r="O8416" s="47">
        <f t="shared" si="263"/>
        <v>6.7865961199294533E-4</v>
      </c>
    </row>
    <row r="8417" spans="1:15">
      <c r="A8417" s="32" t="s">
        <v>1724</v>
      </c>
      <c r="B8417" s="32" t="s">
        <v>1366</v>
      </c>
      <c r="C8417" s="32" t="s">
        <v>66</v>
      </c>
      <c r="D8417" s="32">
        <v>30030</v>
      </c>
      <c r="E8417" s="32">
        <v>2</v>
      </c>
      <c r="F8417" s="32">
        <v>1529.82</v>
      </c>
      <c r="G8417" s="32">
        <v>0.93899999999999995</v>
      </c>
      <c r="H8417" s="32">
        <v>5</v>
      </c>
      <c r="I8417" s="34">
        <v>305.36</v>
      </c>
      <c r="J8417" s="34">
        <v>347287.5</v>
      </c>
      <c r="K8417" s="32">
        <v>55</v>
      </c>
      <c r="L8417" s="32">
        <v>6</v>
      </c>
      <c r="M8417" s="32">
        <v>91.5</v>
      </c>
      <c r="N8417" s="47">
        <f t="shared" si="262"/>
        <v>4.4050534499514094E-3</v>
      </c>
      <c r="O8417" s="47">
        <f t="shared" si="263"/>
        <v>8.7927149695857178E-4</v>
      </c>
    </row>
    <row r="8418" spans="1:15">
      <c r="A8418" s="32" t="s">
        <v>1724</v>
      </c>
      <c r="B8418" s="32" t="s">
        <v>1367</v>
      </c>
      <c r="C8418" s="32" t="s">
        <v>66</v>
      </c>
      <c r="D8418" s="32">
        <v>30030</v>
      </c>
      <c r="E8418" s="32">
        <v>2</v>
      </c>
      <c r="F8418" s="32">
        <v>1575.71</v>
      </c>
      <c r="G8418" s="32">
        <v>0.91500000000000004</v>
      </c>
      <c r="H8418" s="32">
        <v>7</v>
      </c>
      <c r="I8418" s="34">
        <v>420.06</v>
      </c>
      <c r="J8418" s="34">
        <v>364651.88</v>
      </c>
      <c r="K8418" s="32">
        <v>55</v>
      </c>
      <c r="L8418" s="32">
        <v>6</v>
      </c>
      <c r="M8418" s="32">
        <v>91.5</v>
      </c>
      <c r="N8418" s="47">
        <f t="shared" si="262"/>
        <v>4.321134995930914E-3</v>
      </c>
      <c r="O8418" s="47">
        <f t="shared" si="263"/>
        <v>1.1519479894084189E-3</v>
      </c>
    </row>
    <row r="8419" spans="1:15">
      <c r="A8419" s="32" t="s">
        <v>1724</v>
      </c>
      <c r="B8419" s="32" t="s">
        <v>1368</v>
      </c>
      <c r="C8419" s="32" t="s">
        <v>66</v>
      </c>
      <c r="D8419" s="32">
        <v>30030</v>
      </c>
      <c r="E8419" s="32">
        <v>2</v>
      </c>
      <c r="F8419" s="32">
        <v>1575.71</v>
      </c>
      <c r="G8419" s="32">
        <v>0.90900000000000003</v>
      </c>
      <c r="H8419" s="32">
        <v>8</v>
      </c>
      <c r="I8419" s="34">
        <v>292.35000000000002</v>
      </c>
      <c r="J8419" s="34">
        <v>364651.88</v>
      </c>
      <c r="K8419" s="32">
        <v>55</v>
      </c>
      <c r="L8419" s="32">
        <v>6</v>
      </c>
      <c r="M8419" s="32">
        <v>91.5</v>
      </c>
      <c r="N8419" s="47">
        <f t="shared" si="262"/>
        <v>4.321134995930914E-3</v>
      </c>
      <c r="O8419" s="47">
        <f t="shared" si="263"/>
        <v>8.017235506916899E-4</v>
      </c>
    </row>
    <row r="8420" spans="1:15">
      <c r="A8420" s="32" t="s">
        <v>1724</v>
      </c>
      <c r="B8420" s="32" t="s">
        <v>1369</v>
      </c>
      <c r="C8420" s="32" t="s">
        <v>66</v>
      </c>
      <c r="D8420" s="32">
        <v>30030</v>
      </c>
      <c r="E8420" s="32">
        <v>2</v>
      </c>
      <c r="F8420" s="32">
        <v>1575.71</v>
      </c>
      <c r="G8420" s="32">
        <v>0.92100000000000004</v>
      </c>
      <c r="H8420" s="32">
        <v>7</v>
      </c>
      <c r="I8420" s="34">
        <v>505.5</v>
      </c>
      <c r="J8420" s="34">
        <v>364651.88</v>
      </c>
      <c r="K8420" s="32">
        <v>55</v>
      </c>
      <c r="L8420" s="32">
        <v>6</v>
      </c>
      <c r="M8420" s="32">
        <v>91.5</v>
      </c>
      <c r="N8420" s="47">
        <f t="shared" si="262"/>
        <v>4.321134995930914E-3</v>
      </c>
      <c r="O8420" s="47">
        <f t="shared" si="263"/>
        <v>1.386253651016416E-3</v>
      </c>
    </row>
    <row r="8421" spans="1:15">
      <c r="A8421" s="32" t="s">
        <v>1724</v>
      </c>
      <c r="B8421" s="32" t="s">
        <v>1370</v>
      </c>
      <c r="C8421" s="32" t="s">
        <v>66</v>
      </c>
      <c r="D8421" s="32">
        <v>30030</v>
      </c>
      <c r="E8421" s="32">
        <v>2</v>
      </c>
      <c r="F8421" s="32">
        <v>1575.71</v>
      </c>
      <c r="G8421" s="32">
        <v>0.89500000000000002</v>
      </c>
      <c r="H8421" s="32">
        <v>9</v>
      </c>
      <c r="I8421" s="34">
        <v>686.42</v>
      </c>
      <c r="J8421" s="34">
        <v>364651.88</v>
      </c>
      <c r="K8421" s="32">
        <v>55</v>
      </c>
      <c r="L8421" s="32">
        <v>6</v>
      </c>
      <c r="M8421" s="32">
        <v>91.5</v>
      </c>
      <c r="N8421" s="47">
        <f t="shared" si="262"/>
        <v>4.321134995930914E-3</v>
      </c>
      <c r="O8421" s="47">
        <f t="shared" si="263"/>
        <v>1.882398083344586E-3</v>
      </c>
    </row>
    <row r="8422" spans="1:15">
      <c r="A8422" s="32" t="s">
        <v>1724</v>
      </c>
      <c r="B8422" s="32" t="s">
        <v>1371</v>
      </c>
      <c r="C8422" s="32" t="s">
        <v>66</v>
      </c>
      <c r="D8422" s="32">
        <v>30030</v>
      </c>
      <c r="E8422" s="32">
        <v>2</v>
      </c>
      <c r="F8422" s="32">
        <v>1622.98</v>
      </c>
      <c r="G8422" s="32">
        <v>0.94</v>
      </c>
      <c r="H8422" s="32">
        <v>5</v>
      </c>
      <c r="I8422" s="34">
        <v>443.37</v>
      </c>
      <c r="J8422" s="34">
        <v>382884.47</v>
      </c>
      <c r="K8422" s="32">
        <v>55</v>
      </c>
      <c r="L8422" s="32">
        <v>6</v>
      </c>
      <c r="M8422" s="32">
        <v>91.5</v>
      </c>
      <c r="N8422" s="47">
        <f t="shared" si="262"/>
        <v>4.238824311678142E-3</v>
      </c>
      <c r="O8422" s="47">
        <f t="shared" si="263"/>
        <v>1.1579733176433091E-3</v>
      </c>
    </row>
    <row r="8423" spans="1:15">
      <c r="A8423" s="32" t="s">
        <v>1724</v>
      </c>
      <c r="B8423" s="32" t="s">
        <v>1372</v>
      </c>
      <c r="C8423" s="32" t="s">
        <v>66</v>
      </c>
      <c r="D8423" s="32">
        <v>30030</v>
      </c>
      <c r="E8423" s="32">
        <v>2</v>
      </c>
      <c r="F8423" s="32">
        <v>1622.98</v>
      </c>
      <c r="G8423" s="32">
        <v>0.94899999999999995</v>
      </c>
      <c r="H8423" s="32">
        <v>4</v>
      </c>
      <c r="I8423" s="34">
        <v>405.44</v>
      </c>
      <c r="J8423" s="34">
        <v>382884.47</v>
      </c>
      <c r="K8423" s="32">
        <v>55</v>
      </c>
      <c r="L8423" s="32">
        <v>6</v>
      </c>
      <c r="M8423" s="32">
        <v>91.5</v>
      </c>
      <c r="N8423" s="47">
        <f t="shared" si="262"/>
        <v>4.238824311678142E-3</v>
      </c>
      <c r="O8423" s="47">
        <f t="shared" si="263"/>
        <v>1.0589094929862265E-3</v>
      </c>
    </row>
    <row r="8424" spans="1:15">
      <c r="A8424" s="32" t="s">
        <v>1724</v>
      </c>
      <c r="B8424" s="32" t="s">
        <v>1373</v>
      </c>
      <c r="C8424" s="32" t="s">
        <v>66</v>
      </c>
      <c r="D8424" s="32">
        <v>30030</v>
      </c>
      <c r="E8424" s="32">
        <v>2</v>
      </c>
      <c r="F8424" s="32">
        <v>1622.98</v>
      </c>
      <c r="G8424" s="32">
        <v>0.93600000000000005</v>
      </c>
      <c r="H8424" s="32">
        <v>5</v>
      </c>
      <c r="I8424" s="34">
        <v>180.14</v>
      </c>
      <c r="J8424" s="34">
        <v>382884.47</v>
      </c>
      <c r="K8424" s="32">
        <v>55</v>
      </c>
      <c r="L8424" s="32">
        <v>6</v>
      </c>
      <c r="M8424" s="32">
        <v>91.5</v>
      </c>
      <c r="N8424" s="47">
        <f t="shared" si="262"/>
        <v>4.238824311678142E-3</v>
      </c>
      <c r="O8424" s="47">
        <f t="shared" si="263"/>
        <v>4.7048134388945052E-4</v>
      </c>
    </row>
    <row r="8425" spans="1:15">
      <c r="A8425" s="32" t="s">
        <v>1724</v>
      </c>
      <c r="B8425" s="32" t="s">
        <v>1374</v>
      </c>
      <c r="C8425" s="32" t="s">
        <v>66</v>
      </c>
      <c r="D8425" s="32">
        <v>30030</v>
      </c>
      <c r="E8425" s="32">
        <v>2</v>
      </c>
      <c r="F8425" s="32">
        <v>1622.98</v>
      </c>
      <c r="G8425" s="32">
        <v>0.90200000000000002</v>
      </c>
      <c r="H8425" s="32">
        <v>8</v>
      </c>
      <c r="I8425" s="34">
        <v>137.1</v>
      </c>
      <c r="J8425" s="34">
        <v>382884.47</v>
      </c>
      <c r="K8425" s="32">
        <v>55</v>
      </c>
      <c r="L8425" s="32">
        <v>6</v>
      </c>
      <c r="M8425" s="32">
        <v>91.5</v>
      </c>
      <c r="N8425" s="47">
        <f t="shared" si="262"/>
        <v>4.238824311678142E-3</v>
      </c>
      <c r="O8425" s="47">
        <f t="shared" si="263"/>
        <v>3.5807145690709263E-4</v>
      </c>
    </row>
    <row r="8426" spans="1:15">
      <c r="A8426" s="32" t="s">
        <v>1725</v>
      </c>
      <c r="B8426" s="32" t="s">
        <v>1351</v>
      </c>
      <c r="C8426" s="32" t="s">
        <v>69</v>
      </c>
      <c r="D8426" s="32">
        <v>30310</v>
      </c>
      <c r="E8426" s="32">
        <v>2</v>
      </c>
      <c r="F8426" s="32">
        <v>1190</v>
      </c>
      <c r="G8426" s="32">
        <v>0.90600000000000003</v>
      </c>
      <c r="H8426" s="32">
        <v>8</v>
      </c>
      <c r="I8426" s="34">
        <v>220.4</v>
      </c>
      <c r="J8426" s="34">
        <v>255000</v>
      </c>
      <c r="K8426" s="32">
        <v>68</v>
      </c>
      <c r="L8426" s="32">
        <v>6</v>
      </c>
      <c r="M8426" s="32">
        <v>90.3</v>
      </c>
      <c r="N8426" s="47">
        <f t="shared" si="262"/>
        <v>4.6666666666666671E-3</v>
      </c>
      <c r="O8426" s="47">
        <f t="shared" si="263"/>
        <v>8.6431372549019615E-4</v>
      </c>
    </row>
    <row r="8427" spans="1:15">
      <c r="A8427" s="32" t="s">
        <v>1725</v>
      </c>
      <c r="B8427" s="32" t="s">
        <v>1352</v>
      </c>
      <c r="C8427" s="32" t="s">
        <v>69</v>
      </c>
      <c r="D8427" s="32">
        <v>30310</v>
      </c>
      <c r="E8427" s="32">
        <v>2</v>
      </c>
      <c r="F8427" s="32">
        <v>1190</v>
      </c>
      <c r="G8427" s="32">
        <v>0.86199999999999999</v>
      </c>
      <c r="H8427" s="32">
        <v>12</v>
      </c>
      <c r="I8427" s="34">
        <v>243.71</v>
      </c>
      <c r="J8427" s="34">
        <v>255000</v>
      </c>
      <c r="K8427" s="32">
        <v>68</v>
      </c>
      <c r="L8427" s="32">
        <v>6</v>
      </c>
      <c r="M8427" s="32">
        <v>90.3</v>
      </c>
      <c r="N8427" s="47">
        <f t="shared" si="262"/>
        <v>4.6666666666666671E-3</v>
      </c>
      <c r="O8427" s="47">
        <f t="shared" si="263"/>
        <v>9.5572549019607843E-4</v>
      </c>
    </row>
    <row r="8428" spans="1:15">
      <c r="A8428" s="32" t="s">
        <v>1725</v>
      </c>
      <c r="B8428" s="32" t="s">
        <v>1353</v>
      </c>
      <c r="C8428" s="32" t="s">
        <v>69</v>
      </c>
      <c r="D8428" s="32">
        <v>30310</v>
      </c>
      <c r="E8428" s="32">
        <v>2</v>
      </c>
      <c r="F8428" s="32">
        <v>1190</v>
      </c>
      <c r="G8428" s="32">
        <v>0.91500000000000004</v>
      </c>
      <c r="H8428" s="32">
        <v>7</v>
      </c>
      <c r="I8428" s="34">
        <v>580.75</v>
      </c>
      <c r="J8428" s="34">
        <v>255000</v>
      </c>
      <c r="K8428" s="32">
        <v>68</v>
      </c>
      <c r="L8428" s="32">
        <v>6</v>
      </c>
      <c r="M8428" s="32">
        <v>90.3</v>
      </c>
      <c r="N8428" s="47">
        <f t="shared" si="262"/>
        <v>4.6666666666666671E-3</v>
      </c>
      <c r="O8428" s="47">
        <f t="shared" si="263"/>
        <v>2.2774509803921567E-3</v>
      </c>
    </row>
    <row r="8429" spans="1:15">
      <c r="A8429" s="32" t="s">
        <v>1725</v>
      </c>
      <c r="B8429" s="32" t="s">
        <v>1354</v>
      </c>
      <c r="C8429" s="32" t="s">
        <v>69</v>
      </c>
      <c r="D8429" s="32">
        <v>30310</v>
      </c>
      <c r="E8429" s="32">
        <v>2</v>
      </c>
      <c r="F8429" s="32">
        <v>1190</v>
      </c>
      <c r="G8429" s="32">
        <v>0.86899999999999999</v>
      </c>
      <c r="H8429" s="32">
        <v>11</v>
      </c>
      <c r="I8429" s="34">
        <v>197.52</v>
      </c>
      <c r="J8429" s="34">
        <v>255000</v>
      </c>
      <c r="K8429" s="32">
        <v>68</v>
      </c>
      <c r="L8429" s="32">
        <v>6</v>
      </c>
      <c r="M8429" s="32">
        <v>90.3</v>
      </c>
      <c r="N8429" s="47">
        <f t="shared" si="262"/>
        <v>4.6666666666666671E-3</v>
      </c>
      <c r="O8429" s="47">
        <f t="shared" si="263"/>
        <v>7.7458823529411773E-4</v>
      </c>
    </row>
    <row r="8430" spans="1:15">
      <c r="A8430" s="32" t="s">
        <v>1725</v>
      </c>
      <c r="B8430" s="32" t="s">
        <v>1355</v>
      </c>
      <c r="C8430" s="32" t="s">
        <v>69</v>
      </c>
      <c r="D8430" s="32">
        <v>30310</v>
      </c>
      <c r="E8430" s="32">
        <v>2</v>
      </c>
      <c r="F8430" s="32">
        <v>1225.7</v>
      </c>
      <c r="G8430" s="32">
        <v>0.86</v>
      </c>
      <c r="H8430" s="32">
        <v>12</v>
      </c>
      <c r="I8430" s="34">
        <v>435.64</v>
      </c>
      <c r="J8430" s="34">
        <v>267750</v>
      </c>
      <c r="K8430" s="32">
        <v>68</v>
      </c>
      <c r="L8430" s="32">
        <v>6</v>
      </c>
      <c r="M8430" s="32">
        <v>90.3</v>
      </c>
      <c r="N8430" s="47">
        <f t="shared" si="262"/>
        <v>4.5777777777777778E-3</v>
      </c>
      <c r="O8430" s="47">
        <f t="shared" si="263"/>
        <v>1.6270401493930905E-3</v>
      </c>
    </row>
    <row r="8431" spans="1:15">
      <c r="A8431" s="32" t="s">
        <v>1725</v>
      </c>
      <c r="B8431" s="32" t="s">
        <v>1356</v>
      </c>
      <c r="C8431" s="32" t="s">
        <v>69</v>
      </c>
      <c r="D8431" s="32">
        <v>30310</v>
      </c>
      <c r="E8431" s="32">
        <v>2</v>
      </c>
      <c r="F8431" s="32">
        <v>1225.7</v>
      </c>
      <c r="G8431" s="32">
        <v>0.81</v>
      </c>
      <c r="H8431" s="32">
        <v>17</v>
      </c>
      <c r="I8431" s="34">
        <v>346.1</v>
      </c>
      <c r="J8431" s="34">
        <v>267750</v>
      </c>
      <c r="K8431" s="32">
        <v>68</v>
      </c>
      <c r="L8431" s="32">
        <v>6</v>
      </c>
      <c r="M8431" s="32">
        <v>90.3</v>
      </c>
      <c r="N8431" s="47">
        <f t="shared" si="262"/>
        <v>4.5777777777777778E-3</v>
      </c>
      <c r="O8431" s="47">
        <f t="shared" si="263"/>
        <v>1.292623716153128E-3</v>
      </c>
    </row>
    <row r="8432" spans="1:15">
      <c r="A8432" s="32" t="s">
        <v>1725</v>
      </c>
      <c r="B8432" s="32" t="s">
        <v>1357</v>
      </c>
      <c r="C8432" s="32" t="s">
        <v>69</v>
      </c>
      <c r="D8432" s="32">
        <v>30310</v>
      </c>
      <c r="E8432" s="32">
        <v>2</v>
      </c>
      <c r="F8432" s="32">
        <v>1225.7</v>
      </c>
      <c r="G8432" s="32">
        <v>0.81</v>
      </c>
      <c r="H8432" s="32">
        <v>17</v>
      </c>
      <c r="I8432" s="34">
        <v>393.43</v>
      </c>
      <c r="J8432" s="34">
        <v>267750</v>
      </c>
      <c r="K8432" s="32">
        <v>68</v>
      </c>
      <c r="L8432" s="32">
        <v>6</v>
      </c>
      <c r="M8432" s="32">
        <v>90.3</v>
      </c>
      <c r="N8432" s="47">
        <f t="shared" si="262"/>
        <v>4.5777777777777778E-3</v>
      </c>
      <c r="O8432" s="47">
        <f t="shared" si="263"/>
        <v>1.4693930905695612E-3</v>
      </c>
    </row>
    <row r="8433" spans="1:15">
      <c r="A8433" s="32" t="s">
        <v>1725</v>
      </c>
      <c r="B8433" s="32" t="s">
        <v>1358</v>
      </c>
      <c r="C8433" s="32" t="s">
        <v>69</v>
      </c>
      <c r="D8433" s="32">
        <v>30310</v>
      </c>
      <c r="E8433" s="32">
        <v>2</v>
      </c>
      <c r="F8433" s="32">
        <v>1225.7</v>
      </c>
      <c r="G8433" s="32">
        <v>0.81</v>
      </c>
      <c r="H8433" s="32">
        <v>17</v>
      </c>
      <c r="I8433" s="34">
        <v>227.73</v>
      </c>
      <c r="J8433" s="34">
        <v>267750</v>
      </c>
      <c r="K8433" s="32">
        <v>68</v>
      </c>
      <c r="L8433" s="32">
        <v>6</v>
      </c>
      <c r="M8433" s="32">
        <v>90.3</v>
      </c>
      <c r="N8433" s="47">
        <f t="shared" si="262"/>
        <v>4.5777777777777778E-3</v>
      </c>
      <c r="O8433" s="47">
        <f t="shared" si="263"/>
        <v>8.5053221288515404E-4</v>
      </c>
    </row>
    <row r="8434" spans="1:15">
      <c r="A8434" s="32" t="s">
        <v>1725</v>
      </c>
      <c r="B8434" s="32" t="s">
        <v>1359</v>
      </c>
      <c r="C8434" s="32" t="s">
        <v>69</v>
      </c>
      <c r="D8434" s="32">
        <v>30310</v>
      </c>
      <c r="E8434" s="32">
        <v>2</v>
      </c>
      <c r="F8434" s="32">
        <v>1262.47</v>
      </c>
      <c r="G8434" s="32">
        <v>0.87</v>
      </c>
      <c r="H8434" s="32">
        <v>11</v>
      </c>
      <c r="I8434" s="34">
        <v>180.07</v>
      </c>
      <c r="J8434" s="34">
        <v>281137.5</v>
      </c>
      <c r="K8434" s="32">
        <v>68</v>
      </c>
      <c r="L8434" s="32">
        <v>6</v>
      </c>
      <c r="M8434" s="32">
        <v>90.3</v>
      </c>
      <c r="N8434" s="47">
        <f t="shared" si="262"/>
        <v>4.4905784536036636E-3</v>
      </c>
      <c r="O8434" s="47">
        <f t="shared" si="263"/>
        <v>6.4050509092525895E-4</v>
      </c>
    </row>
    <row r="8435" spans="1:15">
      <c r="A8435" s="32" t="s">
        <v>1725</v>
      </c>
      <c r="B8435" s="32" t="s">
        <v>1360</v>
      </c>
      <c r="C8435" s="32" t="s">
        <v>69</v>
      </c>
      <c r="D8435" s="32">
        <v>30310</v>
      </c>
      <c r="E8435" s="32">
        <v>2</v>
      </c>
      <c r="F8435" s="32">
        <v>1262.47</v>
      </c>
      <c r="G8435" s="32">
        <v>0.87</v>
      </c>
      <c r="H8435" s="32">
        <v>11</v>
      </c>
      <c r="I8435" s="34">
        <v>476.99</v>
      </c>
      <c r="J8435" s="34">
        <v>281137.5</v>
      </c>
      <c r="K8435" s="32">
        <v>68</v>
      </c>
      <c r="L8435" s="32">
        <v>6</v>
      </c>
      <c r="M8435" s="32">
        <v>90.3</v>
      </c>
      <c r="N8435" s="47">
        <f t="shared" si="262"/>
        <v>4.4905784536036636E-3</v>
      </c>
      <c r="O8435" s="47">
        <f t="shared" si="263"/>
        <v>1.6966431016851185E-3</v>
      </c>
    </row>
    <row r="8436" spans="1:15">
      <c r="A8436" s="32" t="s">
        <v>1725</v>
      </c>
      <c r="B8436" s="32" t="s">
        <v>1361</v>
      </c>
      <c r="C8436" s="32" t="s">
        <v>69</v>
      </c>
      <c r="D8436" s="32">
        <v>30310</v>
      </c>
      <c r="E8436" s="32">
        <v>2</v>
      </c>
      <c r="F8436" s="32">
        <v>1262.47</v>
      </c>
      <c r="G8436" s="32">
        <v>0.87</v>
      </c>
      <c r="H8436" s="32">
        <v>11</v>
      </c>
      <c r="I8436" s="34">
        <v>234.75</v>
      </c>
      <c r="J8436" s="34">
        <v>281137.5</v>
      </c>
      <c r="K8436" s="32">
        <v>68</v>
      </c>
      <c r="L8436" s="32">
        <v>6</v>
      </c>
      <c r="M8436" s="32">
        <v>90.3</v>
      </c>
      <c r="N8436" s="47">
        <f t="shared" si="262"/>
        <v>4.4905784536036636E-3</v>
      </c>
      <c r="O8436" s="47">
        <f t="shared" si="263"/>
        <v>8.3500066693344003E-4</v>
      </c>
    </row>
    <row r="8437" spans="1:15">
      <c r="A8437" s="32" t="s">
        <v>1725</v>
      </c>
      <c r="B8437" s="32" t="s">
        <v>1362</v>
      </c>
      <c r="C8437" s="32" t="s">
        <v>69</v>
      </c>
      <c r="D8437" s="32">
        <v>30310</v>
      </c>
      <c r="E8437" s="32">
        <v>2</v>
      </c>
      <c r="F8437" s="32">
        <v>1262.47</v>
      </c>
      <c r="G8437" s="32">
        <v>0.87</v>
      </c>
      <c r="H8437" s="32">
        <v>11</v>
      </c>
      <c r="I8437" s="34">
        <v>821.87</v>
      </c>
      <c r="J8437" s="34">
        <v>281137.5</v>
      </c>
      <c r="K8437" s="32">
        <v>68</v>
      </c>
      <c r="L8437" s="32">
        <v>6</v>
      </c>
      <c r="M8437" s="32">
        <v>90.3</v>
      </c>
      <c r="N8437" s="47">
        <f t="shared" si="262"/>
        <v>4.4905784536036636E-3</v>
      </c>
      <c r="O8437" s="47">
        <f t="shared" si="263"/>
        <v>2.9233737939620293E-3</v>
      </c>
    </row>
    <row r="8438" spans="1:15">
      <c r="A8438" s="32" t="s">
        <v>1725</v>
      </c>
      <c r="B8438" s="32" t="s">
        <v>1363</v>
      </c>
      <c r="C8438" s="32" t="s">
        <v>69</v>
      </c>
      <c r="D8438" s="32">
        <v>30310</v>
      </c>
      <c r="E8438" s="32">
        <v>2</v>
      </c>
      <c r="F8438" s="32">
        <v>1300.3499999999999</v>
      </c>
      <c r="G8438" s="32">
        <v>0.91100000000000003</v>
      </c>
      <c r="H8438" s="32">
        <v>7</v>
      </c>
      <c r="I8438" s="34">
        <v>259.77999999999997</v>
      </c>
      <c r="J8438" s="34">
        <v>295194.38</v>
      </c>
      <c r="K8438" s="32">
        <v>68</v>
      </c>
      <c r="L8438" s="32">
        <v>6</v>
      </c>
      <c r="M8438" s="32">
        <v>90.3</v>
      </c>
      <c r="N8438" s="47">
        <f t="shared" si="262"/>
        <v>4.4050635381337544E-3</v>
      </c>
      <c r="O8438" s="47">
        <f t="shared" si="263"/>
        <v>8.8003030409996273E-4</v>
      </c>
    </row>
    <row r="8439" spans="1:15">
      <c r="A8439" s="32" t="s">
        <v>1725</v>
      </c>
      <c r="B8439" s="32" t="s">
        <v>1364</v>
      </c>
      <c r="C8439" s="32" t="s">
        <v>69</v>
      </c>
      <c r="D8439" s="32">
        <v>30310</v>
      </c>
      <c r="E8439" s="32">
        <v>2</v>
      </c>
      <c r="F8439" s="32">
        <v>1300.3499999999999</v>
      </c>
      <c r="G8439" s="32">
        <v>0.86899999999999999</v>
      </c>
      <c r="H8439" s="32">
        <v>11</v>
      </c>
      <c r="I8439" s="34">
        <v>510.13</v>
      </c>
      <c r="J8439" s="34">
        <v>295194.38</v>
      </c>
      <c r="K8439" s="32">
        <v>68</v>
      </c>
      <c r="L8439" s="32">
        <v>6</v>
      </c>
      <c r="M8439" s="32">
        <v>90.3</v>
      </c>
      <c r="N8439" s="47">
        <f t="shared" si="262"/>
        <v>4.4050635381337544E-3</v>
      </c>
      <c r="O8439" s="47">
        <f t="shared" si="263"/>
        <v>1.7281155555874742E-3</v>
      </c>
    </row>
    <row r="8440" spans="1:15">
      <c r="A8440" s="32" t="s">
        <v>1725</v>
      </c>
      <c r="B8440" s="32" t="s">
        <v>1365</v>
      </c>
      <c r="C8440" s="32" t="s">
        <v>69</v>
      </c>
      <c r="D8440" s="32">
        <v>30310</v>
      </c>
      <c r="E8440" s="32">
        <v>2</v>
      </c>
      <c r="F8440" s="32">
        <v>1300.3499999999999</v>
      </c>
      <c r="G8440" s="32">
        <v>0.91</v>
      </c>
      <c r="H8440" s="32">
        <v>8</v>
      </c>
      <c r="I8440" s="34">
        <v>1045.3</v>
      </c>
      <c r="J8440" s="34">
        <v>295194.38</v>
      </c>
      <c r="K8440" s="32">
        <v>68</v>
      </c>
      <c r="L8440" s="32">
        <v>6</v>
      </c>
      <c r="M8440" s="32">
        <v>90.3</v>
      </c>
      <c r="N8440" s="47">
        <f t="shared" si="262"/>
        <v>4.4050635381337544E-3</v>
      </c>
      <c r="O8440" s="47">
        <f t="shared" si="263"/>
        <v>3.5410565743155408E-3</v>
      </c>
    </row>
    <row r="8441" spans="1:15">
      <c r="A8441" s="32" t="s">
        <v>1725</v>
      </c>
      <c r="B8441" s="32" t="s">
        <v>1366</v>
      </c>
      <c r="C8441" s="32" t="s">
        <v>69</v>
      </c>
      <c r="D8441" s="32">
        <v>30310</v>
      </c>
      <c r="E8441" s="32">
        <v>2</v>
      </c>
      <c r="F8441" s="32">
        <v>1300.3499999999999</v>
      </c>
      <c r="G8441" s="32">
        <v>0.90600000000000003</v>
      </c>
      <c r="H8441" s="32">
        <v>8</v>
      </c>
      <c r="I8441" s="34">
        <v>138.16</v>
      </c>
      <c r="J8441" s="34">
        <v>295194.38</v>
      </c>
      <c r="K8441" s="32">
        <v>68</v>
      </c>
      <c r="L8441" s="32">
        <v>6</v>
      </c>
      <c r="M8441" s="32">
        <v>90.3</v>
      </c>
      <c r="N8441" s="47">
        <f t="shared" si="262"/>
        <v>4.4050635381337544E-3</v>
      </c>
      <c r="O8441" s="47">
        <f t="shared" si="263"/>
        <v>4.6803059055528087E-4</v>
      </c>
    </row>
    <row r="8442" spans="1:15">
      <c r="A8442" s="32" t="s">
        <v>1725</v>
      </c>
      <c r="B8442" s="32" t="s">
        <v>1367</v>
      </c>
      <c r="C8442" s="32" t="s">
        <v>69</v>
      </c>
      <c r="D8442" s="32">
        <v>30310</v>
      </c>
      <c r="E8442" s="32">
        <v>2</v>
      </c>
      <c r="F8442" s="32">
        <v>1339.36</v>
      </c>
      <c r="G8442" s="32">
        <v>0.86399999999999999</v>
      </c>
      <c r="H8442" s="32">
        <v>12</v>
      </c>
      <c r="I8442" s="34">
        <v>934.54</v>
      </c>
      <c r="J8442" s="34">
        <v>309954.09000000003</v>
      </c>
      <c r="K8442" s="32">
        <v>68</v>
      </c>
      <c r="L8442" s="32">
        <v>6</v>
      </c>
      <c r="M8442" s="32">
        <v>90.3</v>
      </c>
      <c r="N8442" s="47">
        <f t="shared" si="262"/>
        <v>4.3211560783082414E-3</v>
      </c>
      <c r="O8442" s="47">
        <f t="shared" si="263"/>
        <v>3.0150916866430117E-3</v>
      </c>
    </row>
    <row r="8443" spans="1:15">
      <c r="A8443" s="32" t="s">
        <v>1725</v>
      </c>
      <c r="B8443" s="32" t="s">
        <v>1368</v>
      </c>
      <c r="C8443" s="32" t="s">
        <v>69</v>
      </c>
      <c r="D8443" s="32">
        <v>30310</v>
      </c>
      <c r="E8443" s="32">
        <v>2</v>
      </c>
      <c r="F8443" s="32">
        <v>1339.36</v>
      </c>
      <c r="G8443" s="32">
        <v>0.86899999999999999</v>
      </c>
      <c r="H8443" s="32">
        <v>11</v>
      </c>
      <c r="I8443" s="34">
        <v>323.43</v>
      </c>
      <c r="J8443" s="34">
        <v>309954.09000000003</v>
      </c>
      <c r="K8443" s="32">
        <v>68</v>
      </c>
      <c r="L8443" s="32">
        <v>6</v>
      </c>
      <c r="M8443" s="32">
        <v>90.3</v>
      </c>
      <c r="N8443" s="47">
        <f t="shared" si="262"/>
        <v>4.3211560783082414E-3</v>
      </c>
      <c r="O8443" s="47">
        <f t="shared" si="263"/>
        <v>1.0434771162400212E-3</v>
      </c>
    </row>
    <row r="8444" spans="1:15">
      <c r="A8444" s="32" t="s">
        <v>1725</v>
      </c>
      <c r="B8444" s="32" t="s">
        <v>1369</v>
      </c>
      <c r="C8444" s="32" t="s">
        <v>69</v>
      </c>
      <c r="D8444" s="32">
        <v>30310</v>
      </c>
      <c r="E8444" s="32">
        <v>2</v>
      </c>
      <c r="F8444" s="32">
        <v>1339.36</v>
      </c>
      <c r="G8444" s="32">
        <v>0.90400000000000003</v>
      </c>
      <c r="H8444" s="32">
        <v>8</v>
      </c>
      <c r="I8444" s="34">
        <v>328.68</v>
      </c>
      <c r="J8444" s="34">
        <v>309954.09000000003</v>
      </c>
      <c r="K8444" s="32">
        <v>68</v>
      </c>
      <c r="L8444" s="32">
        <v>6</v>
      </c>
      <c r="M8444" s="32">
        <v>90.3</v>
      </c>
      <c r="N8444" s="47">
        <f t="shared" si="262"/>
        <v>4.3211560783082414E-3</v>
      </c>
      <c r="O8444" s="47">
        <f t="shared" si="263"/>
        <v>1.0604151085730148E-3</v>
      </c>
    </row>
    <row r="8445" spans="1:15">
      <c r="A8445" s="32" t="s">
        <v>1725</v>
      </c>
      <c r="B8445" s="32" t="s">
        <v>1370</v>
      </c>
      <c r="C8445" s="32" t="s">
        <v>69</v>
      </c>
      <c r="D8445" s="32">
        <v>30310</v>
      </c>
      <c r="E8445" s="32">
        <v>2</v>
      </c>
      <c r="F8445" s="32">
        <v>1339.36</v>
      </c>
      <c r="G8445" s="32">
        <v>0.88400000000000001</v>
      </c>
      <c r="H8445" s="32">
        <v>10</v>
      </c>
      <c r="I8445" s="34">
        <v>339.93</v>
      </c>
      <c r="J8445" s="34">
        <v>309954.09000000003</v>
      </c>
      <c r="K8445" s="32">
        <v>68</v>
      </c>
      <c r="L8445" s="32">
        <v>6</v>
      </c>
      <c r="M8445" s="32">
        <v>90.3</v>
      </c>
      <c r="N8445" s="47">
        <f t="shared" si="262"/>
        <v>4.3211560783082414E-3</v>
      </c>
      <c r="O8445" s="47">
        <f t="shared" si="263"/>
        <v>1.0967108064294296E-3</v>
      </c>
    </row>
    <row r="8446" spans="1:15">
      <c r="A8446" s="32" t="s">
        <v>1725</v>
      </c>
      <c r="B8446" s="32" t="s">
        <v>1371</v>
      </c>
      <c r="C8446" s="32" t="s">
        <v>69</v>
      </c>
      <c r="D8446" s="32">
        <v>30310</v>
      </c>
      <c r="E8446" s="32">
        <v>2</v>
      </c>
      <c r="F8446" s="32">
        <v>1379.54</v>
      </c>
      <c r="G8446" s="32">
        <v>0.89500000000000002</v>
      </c>
      <c r="H8446" s="32">
        <v>9</v>
      </c>
      <c r="I8446" s="34">
        <v>727.89</v>
      </c>
      <c r="J8446" s="34">
        <v>325451.8</v>
      </c>
      <c r="K8446" s="32">
        <v>68</v>
      </c>
      <c r="L8446" s="32">
        <v>6</v>
      </c>
      <c r="M8446" s="32">
        <v>90.3</v>
      </c>
      <c r="N8446" s="47">
        <f t="shared" si="262"/>
        <v>4.2388458137272555E-3</v>
      </c>
      <c r="O8446" s="47">
        <f t="shared" si="263"/>
        <v>2.2365523865592388E-3</v>
      </c>
    </row>
    <row r="8447" spans="1:15">
      <c r="A8447" s="32" t="s">
        <v>1725</v>
      </c>
      <c r="B8447" s="32" t="s">
        <v>1372</v>
      </c>
      <c r="C8447" s="32" t="s">
        <v>69</v>
      </c>
      <c r="D8447" s="32">
        <v>30310</v>
      </c>
      <c r="E8447" s="32">
        <v>2</v>
      </c>
      <c r="F8447" s="32">
        <v>1379.54</v>
      </c>
      <c r="G8447" s="32">
        <v>0.90200000000000002</v>
      </c>
      <c r="H8447" s="32">
        <v>8</v>
      </c>
      <c r="I8447" s="34">
        <v>163.95</v>
      </c>
      <c r="J8447" s="34">
        <v>325451.8</v>
      </c>
      <c r="K8447" s="32">
        <v>68</v>
      </c>
      <c r="L8447" s="32">
        <v>6</v>
      </c>
      <c r="M8447" s="32">
        <v>90.3</v>
      </c>
      <c r="N8447" s="47">
        <f t="shared" si="262"/>
        <v>4.2388458137272555E-3</v>
      </c>
      <c r="O8447" s="47">
        <f t="shared" si="263"/>
        <v>5.0376123284615417E-4</v>
      </c>
    </row>
    <row r="8448" spans="1:15">
      <c r="A8448" s="32" t="s">
        <v>1725</v>
      </c>
      <c r="B8448" s="32" t="s">
        <v>1373</v>
      </c>
      <c r="C8448" s="32" t="s">
        <v>69</v>
      </c>
      <c r="D8448" s="32">
        <v>30310</v>
      </c>
      <c r="E8448" s="32">
        <v>2</v>
      </c>
      <c r="F8448" s="32">
        <v>1379.54</v>
      </c>
      <c r="G8448" s="32">
        <v>0.88600000000000001</v>
      </c>
      <c r="H8448" s="32">
        <v>10</v>
      </c>
      <c r="I8448" s="34">
        <v>326.56</v>
      </c>
      <c r="J8448" s="34">
        <v>325451.8</v>
      </c>
      <c r="K8448" s="32">
        <v>68</v>
      </c>
      <c r="L8448" s="32">
        <v>6</v>
      </c>
      <c r="M8448" s="32">
        <v>90.3</v>
      </c>
      <c r="N8448" s="47">
        <f t="shared" si="262"/>
        <v>4.2388458137272555E-3</v>
      </c>
      <c r="O8448" s="47">
        <f t="shared" si="263"/>
        <v>1.0034051125235751E-3</v>
      </c>
    </row>
    <row r="8449" spans="1:15">
      <c r="A8449" s="32" t="s">
        <v>1725</v>
      </c>
      <c r="B8449" s="32" t="s">
        <v>1374</v>
      </c>
      <c r="C8449" s="32" t="s">
        <v>69</v>
      </c>
      <c r="D8449" s="32">
        <v>30310</v>
      </c>
      <c r="E8449" s="32">
        <v>2</v>
      </c>
      <c r="F8449" s="32">
        <v>1379.54</v>
      </c>
      <c r="G8449" s="32">
        <v>0.871</v>
      </c>
      <c r="H8449" s="32">
        <v>11</v>
      </c>
      <c r="I8449" s="34">
        <v>998.55</v>
      </c>
      <c r="J8449" s="34">
        <v>325451.8</v>
      </c>
      <c r="K8449" s="32">
        <v>68</v>
      </c>
      <c r="L8449" s="32">
        <v>6</v>
      </c>
      <c r="M8449" s="32">
        <v>90.3</v>
      </c>
      <c r="N8449" s="47">
        <f t="shared" si="262"/>
        <v>4.2388458137272555E-3</v>
      </c>
      <c r="O8449" s="47">
        <f t="shared" si="263"/>
        <v>3.0681962736110232E-3</v>
      </c>
    </row>
    <row r="8450" spans="1:15">
      <c r="A8450" s="32" t="s">
        <v>1726</v>
      </c>
      <c r="B8450" s="32" t="s">
        <v>1351</v>
      </c>
      <c r="C8450" s="32" t="s">
        <v>52</v>
      </c>
      <c r="D8450" s="32">
        <v>30044</v>
      </c>
      <c r="E8450" s="32">
        <v>3</v>
      </c>
      <c r="F8450" s="32">
        <v>1700</v>
      </c>
      <c r="G8450" s="32">
        <v>0.90900000000000003</v>
      </c>
      <c r="H8450" s="32">
        <v>8</v>
      </c>
      <c r="I8450" s="34">
        <v>414.2</v>
      </c>
      <c r="J8450" s="34">
        <v>450000</v>
      </c>
      <c r="K8450" s="32">
        <v>48</v>
      </c>
      <c r="L8450" s="32">
        <v>7</v>
      </c>
      <c r="M8450" s="32">
        <v>93.1</v>
      </c>
      <c r="N8450" s="47">
        <f t="shared" si="262"/>
        <v>3.7777777777777779E-3</v>
      </c>
      <c r="O8450" s="47">
        <f t="shared" si="263"/>
        <v>9.2044444444444443E-4</v>
      </c>
    </row>
    <row r="8451" spans="1:15">
      <c r="A8451" s="32" t="s">
        <v>1726</v>
      </c>
      <c r="B8451" s="32" t="s">
        <v>1352</v>
      </c>
      <c r="C8451" s="32" t="s">
        <v>52</v>
      </c>
      <c r="D8451" s="32">
        <v>30044</v>
      </c>
      <c r="E8451" s="32">
        <v>3</v>
      </c>
      <c r="F8451" s="32">
        <v>1700</v>
      </c>
      <c r="G8451" s="32">
        <v>0.93200000000000005</v>
      </c>
      <c r="H8451" s="32">
        <v>6</v>
      </c>
      <c r="I8451" s="34">
        <v>225.02</v>
      </c>
      <c r="J8451" s="34">
        <v>450000</v>
      </c>
      <c r="K8451" s="32">
        <v>48</v>
      </c>
      <c r="L8451" s="32">
        <v>7</v>
      </c>
      <c r="M8451" s="32">
        <v>93.1</v>
      </c>
      <c r="N8451" s="47">
        <f t="shared" ref="N8451:N8514" si="264">F8451/J8451</f>
        <v>3.7777777777777779E-3</v>
      </c>
      <c r="O8451" s="47">
        <f t="shared" ref="O8451:O8514" si="265">I8451/J8451</f>
        <v>5.0004444444444452E-4</v>
      </c>
    </row>
    <row r="8452" spans="1:15">
      <c r="A8452" s="32" t="s">
        <v>1726</v>
      </c>
      <c r="B8452" s="32" t="s">
        <v>1353</v>
      </c>
      <c r="C8452" s="32" t="s">
        <v>52</v>
      </c>
      <c r="D8452" s="32">
        <v>30044</v>
      </c>
      <c r="E8452" s="32">
        <v>3</v>
      </c>
      <c r="F8452" s="32">
        <v>1700</v>
      </c>
      <c r="G8452" s="32">
        <v>0.91700000000000004</v>
      </c>
      <c r="H8452" s="32">
        <v>7</v>
      </c>
      <c r="I8452" s="34">
        <v>439.09</v>
      </c>
      <c r="J8452" s="34">
        <v>450000</v>
      </c>
      <c r="K8452" s="32">
        <v>48</v>
      </c>
      <c r="L8452" s="32">
        <v>7</v>
      </c>
      <c r="M8452" s="32">
        <v>93.1</v>
      </c>
      <c r="N8452" s="47">
        <f t="shared" si="264"/>
        <v>3.7777777777777779E-3</v>
      </c>
      <c r="O8452" s="47">
        <f t="shared" si="265"/>
        <v>9.7575555555555547E-4</v>
      </c>
    </row>
    <row r="8453" spans="1:15">
      <c r="A8453" s="32" t="s">
        <v>1726</v>
      </c>
      <c r="B8453" s="32" t="s">
        <v>1354</v>
      </c>
      <c r="C8453" s="32" t="s">
        <v>52</v>
      </c>
      <c r="D8453" s="32">
        <v>30044</v>
      </c>
      <c r="E8453" s="32">
        <v>3</v>
      </c>
      <c r="F8453" s="32">
        <v>1700</v>
      </c>
      <c r="G8453" s="32">
        <v>0.94799999999999995</v>
      </c>
      <c r="H8453" s="32">
        <v>4</v>
      </c>
      <c r="I8453" s="34">
        <v>584.74</v>
      </c>
      <c r="J8453" s="34">
        <v>450000</v>
      </c>
      <c r="K8453" s="32">
        <v>48</v>
      </c>
      <c r="L8453" s="32">
        <v>7</v>
      </c>
      <c r="M8453" s="32">
        <v>93.1</v>
      </c>
      <c r="N8453" s="47">
        <f t="shared" si="264"/>
        <v>3.7777777777777779E-3</v>
      </c>
      <c r="O8453" s="47">
        <f t="shared" si="265"/>
        <v>1.2994222222222223E-3</v>
      </c>
    </row>
    <row r="8454" spans="1:15">
      <c r="A8454" s="32" t="s">
        <v>1726</v>
      </c>
      <c r="B8454" s="32" t="s">
        <v>1355</v>
      </c>
      <c r="C8454" s="32" t="s">
        <v>52</v>
      </c>
      <c r="D8454" s="32">
        <v>30044</v>
      </c>
      <c r="E8454" s="32">
        <v>3</v>
      </c>
      <c r="F8454" s="32">
        <v>1751</v>
      </c>
      <c r="G8454" s="32">
        <v>0.89</v>
      </c>
      <c r="H8454" s="32">
        <v>9</v>
      </c>
      <c r="I8454" s="34">
        <v>484.57</v>
      </c>
      <c r="J8454" s="34">
        <v>472500</v>
      </c>
      <c r="K8454" s="32">
        <v>48</v>
      </c>
      <c r="L8454" s="32">
        <v>7</v>
      </c>
      <c r="M8454" s="32">
        <v>93.1</v>
      </c>
      <c r="N8454" s="47">
        <f t="shared" si="264"/>
        <v>3.705820105820106E-3</v>
      </c>
      <c r="O8454" s="47">
        <f t="shared" si="265"/>
        <v>1.0255449735449736E-3</v>
      </c>
    </row>
    <row r="8455" spans="1:15">
      <c r="A8455" s="32" t="s">
        <v>1726</v>
      </c>
      <c r="B8455" s="32" t="s">
        <v>1356</v>
      </c>
      <c r="C8455" s="32" t="s">
        <v>52</v>
      </c>
      <c r="D8455" s="32">
        <v>30044</v>
      </c>
      <c r="E8455" s="32">
        <v>3</v>
      </c>
      <c r="F8455" s="32">
        <v>1751</v>
      </c>
      <c r="G8455" s="32">
        <v>0.84</v>
      </c>
      <c r="H8455" s="32">
        <v>14</v>
      </c>
      <c r="I8455" s="34">
        <v>516.22</v>
      </c>
      <c r="J8455" s="34">
        <v>472500</v>
      </c>
      <c r="K8455" s="32">
        <v>48</v>
      </c>
      <c r="L8455" s="32">
        <v>7</v>
      </c>
      <c r="M8455" s="32">
        <v>93.1</v>
      </c>
      <c r="N8455" s="47">
        <f t="shared" si="264"/>
        <v>3.705820105820106E-3</v>
      </c>
      <c r="O8455" s="47">
        <f t="shared" si="265"/>
        <v>1.0925291005291005E-3</v>
      </c>
    </row>
    <row r="8456" spans="1:15">
      <c r="A8456" s="32" t="s">
        <v>1726</v>
      </c>
      <c r="B8456" s="32" t="s">
        <v>1357</v>
      </c>
      <c r="C8456" s="32" t="s">
        <v>52</v>
      </c>
      <c r="D8456" s="32">
        <v>30044</v>
      </c>
      <c r="E8456" s="32">
        <v>3</v>
      </c>
      <c r="F8456" s="32">
        <v>1751</v>
      </c>
      <c r="G8456" s="32">
        <v>0.84</v>
      </c>
      <c r="H8456" s="32">
        <v>14</v>
      </c>
      <c r="I8456" s="34">
        <v>228.88</v>
      </c>
      <c r="J8456" s="34">
        <v>472500</v>
      </c>
      <c r="K8456" s="32">
        <v>48</v>
      </c>
      <c r="L8456" s="32">
        <v>7</v>
      </c>
      <c r="M8456" s="32">
        <v>93.1</v>
      </c>
      <c r="N8456" s="47">
        <f t="shared" si="264"/>
        <v>3.705820105820106E-3</v>
      </c>
      <c r="O8456" s="47">
        <f t="shared" si="265"/>
        <v>4.844021164021164E-4</v>
      </c>
    </row>
    <row r="8457" spans="1:15">
      <c r="A8457" s="32" t="s">
        <v>1726</v>
      </c>
      <c r="B8457" s="32" t="s">
        <v>1358</v>
      </c>
      <c r="C8457" s="32" t="s">
        <v>52</v>
      </c>
      <c r="D8457" s="32">
        <v>30044</v>
      </c>
      <c r="E8457" s="32">
        <v>3</v>
      </c>
      <c r="F8457" s="32">
        <v>1751</v>
      </c>
      <c r="G8457" s="32">
        <v>0.84</v>
      </c>
      <c r="H8457" s="32">
        <v>14</v>
      </c>
      <c r="I8457" s="34">
        <v>241.21</v>
      </c>
      <c r="J8457" s="34">
        <v>472500</v>
      </c>
      <c r="K8457" s="32">
        <v>48</v>
      </c>
      <c r="L8457" s="32">
        <v>7</v>
      </c>
      <c r="M8457" s="32">
        <v>93.1</v>
      </c>
      <c r="N8457" s="47">
        <f t="shared" si="264"/>
        <v>3.705820105820106E-3</v>
      </c>
      <c r="O8457" s="47">
        <f t="shared" si="265"/>
        <v>5.1049735449735449E-4</v>
      </c>
    </row>
    <row r="8458" spans="1:15">
      <c r="A8458" s="32" t="s">
        <v>1726</v>
      </c>
      <c r="B8458" s="32" t="s">
        <v>1359</v>
      </c>
      <c r="C8458" s="32" t="s">
        <v>52</v>
      </c>
      <c r="D8458" s="32">
        <v>30044</v>
      </c>
      <c r="E8458" s="32">
        <v>3</v>
      </c>
      <c r="F8458" s="32">
        <v>1803.53</v>
      </c>
      <c r="G8458" s="32">
        <v>0.9</v>
      </c>
      <c r="H8458" s="32">
        <v>8</v>
      </c>
      <c r="I8458" s="34">
        <v>385.5</v>
      </c>
      <c r="J8458" s="34">
        <v>496125</v>
      </c>
      <c r="K8458" s="32">
        <v>48</v>
      </c>
      <c r="L8458" s="32">
        <v>7</v>
      </c>
      <c r="M8458" s="32">
        <v>93.1</v>
      </c>
      <c r="N8458" s="47">
        <f t="shared" si="264"/>
        <v>3.6352330561854372E-3</v>
      </c>
      <c r="O8458" s="47">
        <f t="shared" si="265"/>
        <v>7.7702191987906271E-4</v>
      </c>
    </row>
    <row r="8459" spans="1:15">
      <c r="A8459" s="32" t="s">
        <v>1726</v>
      </c>
      <c r="B8459" s="32" t="s">
        <v>1360</v>
      </c>
      <c r="C8459" s="32" t="s">
        <v>52</v>
      </c>
      <c r="D8459" s="32">
        <v>30044</v>
      </c>
      <c r="E8459" s="32">
        <v>3</v>
      </c>
      <c r="F8459" s="32">
        <v>1803.53</v>
      </c>
      <c r="G8459" s="32">
        <v>0.9</v>
      </c>
      <c r="H8459" s="32">
        <v>8</v>
      </c>
      <c r="I8459" s="34">
        <v>633.95000000000005</v>
      </c>
      <c r="J8459" s="34">
        <v>496125</v>
      </c>
      <c r="K8459" s="32">
        <v>48</v>
      </c>
      <c r="L8459" s="32">
        <v>7</v>
      </c>
      <c r="M8459" s="32">
        <v>93.1</v>
      </c>
      <c r="N8459" s="47">
        <f t="shared" si="264"/>
        <v>3.6352330561854372E-3</v>
      </c>
      <c r="O8459" s="47">
        <f t="shared" si="265"/>
        <v>1.2778029730410683E-3</v>
      </c>
    </row>
    <row r="8460" spans="1:15">
      <c r="A8460" s="32" t="s">
        <v>1726</v>
      </c>
      <c r="B8460" s="32" t="s">
        <v>1361</v>
      </c>
      <c r="C8460" s="32" t="s">
        <v>52</v>
      </c>
      <c r="D8460" s="32">
        <v>30044</v>
      </c>
      <c r="E8460" s="32">
        <v>3</v>
      </c>
      <c r="F8460" s="32">
        <v>1803.53</v>
      </c>
      <c r="G8460" s="32">
        <v>0.9</v>
      </c>
      <c r="H8460" s="32">
        <v>8</v>
      </c>
      <c r="I8460" s="34">
        <v>372.87</v>
      </c>
      <c r="J8460" s="34">
        <v>496125</v>
      </c>
      <c r="K8460" s="32">
        <v>48</v>
      </c>
      <c r="L8460" s="32">
        <v>7</v>
      </c>
      <c r="M8460" s="32">
        <v>93.1</v>
      </c>
      <c r="N8460" s="47">
        <f t="shared" si="264"/>
        <v>3.6352330561854372E-3</v>
      </c>
      <c r="O8460" s="47">
        <f t="shared" si="265"/>
        <v>7.5156462585034012E-4</v>
      </c>
    </row>
    <row r="8461" spans="1:15">
      <c r="A8461" s="32" t="s">
        <v>1726</v>
      </c>
      <c r="B8461" s="32" t="s">
        <v>1362</v>
      </c>
      <c r="C8461" s="32" t="s">
        <v>52</v>
      </c>
      <c r="D8461" s="32">
        <v>30044</v>
      </c>
      <c r="E8461" s="32">
        <v>3</v>
      </c>
      <c r="F8461" s="32">
        <v>1803.53</v>
      </c>
      <c r="G8461" s="32">
        <v>0.9</v>
      </c>
      <c r="H8461" s="32">
        <v>8</v>
      </c>
      <c r="I8461" s="34">
        <v>530.22</v>
      </c>
      <c r="J8461" s="34">
        <v>496125</v>
      </c>
      <c r="K8461" s="32">
        <v>48</v>
      </c>
      <c r="L8461" s="32">
        <v>7</v>
      </c>
      <c r="M8461" s="32">
        <v>93.1</v>
      </c>
      <c r="N8461" s="47">
        <f t="shared" si="264"/>
        <v>3.6352330561854372E-3</v>
      </c>
      <c r="O8461" s="47">
        <f t="shared" si="265"/>
        <v>1.0687226001511716E-3</v>
      </c>
    </row>
    <row r="8462" spans="1:15">
      <c r="A8462" s="32" t="s">
        <v>1726</v>
      </c>
      <c r="B8462" s="32" t="s">
        <v>1363</v>
      </c>
      <c r="C8462" s="32" t="s">
        <v>52</v>
      </c>
      <c r="D8462" s="32">
        <v>30044</v>
      </c>
      <c r="E8462" s="32">
        <v>3</v>
      </c>
      <c r="F8462" s="32">
        <v>1857.64</v>
      </c>
      <c r="G8462" s="32">
        <v>0.94499999999999995</v>
      </c>
      <c r="H8462" s="32">
        <v>4</v>
      </c>
      <c r="I8462" s="34">
        <v>535.6</v>
      </c>
      <c r="J8462" s="34">
        <v>520931.25</v>
      </c>
      <c r="K8462" s="32">
        <v>48</v>
      </c>
      <c r="L8462" s="32">
        <v>7</v>
      </c>
      <c r="M8462" s="32">
        <v>93.1</v>
      </c>
      <c r="N8462" s="47">
        <f t="shared" si="264"/>
        <v>3.5659983923022475E-3</v>
      </c>
      <c r="O8462" s="47">
        <f t="shared" si="265"/>
        <v>1.0281587061632413E-3</v>
      </c>
    </row>
    <row r="8463" spans="1:15">
      <c r="A8463" s="32" t="s">
        <v>1726</v>
      </c>
      <c r="B8463" s="32" t="s">
        <v>1364</v>
      </c>
      <c r="C8463" s="32" t="s">
        <v>52</v>
      </c>
      <c r="D8463" s="32">
        <v>30044</v>
      </c>
      <c r="E8463" s="32">
        <v>3</v>
      </c>
      <c r="F8463" s="32">
        <v>1857.64</v>
      </c>
      <c r="G8463" s="32">
        <v>0.91</v>
      </c>
      <c r="H8463" s="32">
        <v>8</v>
      </c>
      <c r="I8463" s="34">
        <v>312.54000000000002</v>
      </c>
      <c r="J8463" s="34">
        <v>520931.25</v>
      </c>
      <c r="K8463" s="32">
        <v>48</v>
      </c>
      <c r="L8463" s="32">
        <v>7</v>
      </c>
      <c r="M8463" s="32">
        <v>93.1</v>
      </c>
      <c r="N8463" s="47">
        <f t="shared" si="264"/>
        <v>3.5659983923022475E-3</v>
      </c>
      <c r="O8463" s="47">
        <f t="shared" si="265"/>
        <v>5.9996400676672794E-4</v>
      </c>
    </row>
    <row r="8464" spans="1:15">
      <c r="A8464" s="32" t="s">
        <v>1726</v>
      </c>
      <c r="B8464" s="32" t="s">
        <v>1365</v>
      </c>
      <c r="C8464" s="32" t="s">
        <v>52</v>
      </c>
      <c r="D8464" s="32">
        <v>30044</v>
      </c>
      <c r="E8464" s="32">
        <v>3</v>
      </c>
      <c r="F8464" s="32">
        <v>1857.64</v>
      </c>
      <c r="G8464" s="32">
        <v>0.92500000000000004</v>
      </c>
      <c r="H8464" s="32">
        <v>6</v>
      </c>
      <c r="I8464" s="34">
        <v>193.78</v>
      </c>
      <c r="J8464" s="34">
        <v>520931.25</v>
      </c>
      <c r="K8464" s="32">
        <v>48</v>
      </c>
      <c r="L8464" s="32">
        <v>7</v>
      </c>
      <c r="M8464" s="32">
        <v>93.1</v>
      </c>
      <c r="N8464" s="47">
        <f t="shared" si="264"/>
        <v>3.5659983923022475E-3</v>
      </c>
      <c r="O8464" s="47">
        <f t="shared" si="265"/>
        <v>3.7198766631873207E-4</v>
      </c>
    </row>
    <row r="8465" spans="1:15">
      <c r="A8465" s="32" t="s">
        <v>1726</v>
      </c>
      <c r="B8465" s="32" t="s">
        <v>1366</v>
      </c>
      <c r="C8465" s="32" t="s">
        <v>52</v>
      </c>
      <c r="D8465" s="32">
        <v>30044</v>
      </c>
      <c r="E8465" s="32">
        <v>3</v>
      </c>
      <c r="F8465" s="32">
        <v>1857.64</v>
      </c>
      <c r="G8465" s="32">
        <v>0.93799999999999994</v>
      </c>
      <c r="H8465" s="32">
        <v>5</v>
      </c>
      <c r="I8465" s="34">
        <v>600.33000000000004</v>
      </c>
      <c r="J8465" s="34">
        <v>520931.25</v>
      </c>
      <c r="K8465" s="32">
        <v>48</v>
      </c>
      <c r="L8465" s="32">
        <v>7</v>
      </c>
      <c r="M8465" s="32">
        <v>93.1</v>
      </c>
      <c r="N8465" s="47">
        <f t="shared" si="264"/>
        <v>3.5659983923022475E-3</v>
      </c>
      <c r="O8465" s="47">
        <f t="shared" si="265"/>
        <v>1.1524169456142246E-3</v>
      </c>
    </row>
    <row r="8466" spans="1:15">
      <c r="A8466" s="32" t="s">
        <v>1726</v>
      </c>
      <c r="B8466" s="32" t="s">
        <v>1367</v>
      </c>
      <c r="C8466" s="32" t="s">
        <v>52</v>
      </c>
      <c r="D8466" s="32">
        <v>30044</v>
      </c>
      <c r="E8466" s="32">
        <v>3</v>
      </c>
      <c r="F8466" s="32">
        <v>1913.36</v>
      </c>
      <c r="G8466" s="32">
        <v>0.89100000000000001</v>
      </c>
      <c r="H8466" s="32">
        <v>9</v>
      </c>
      <c r="I8466" s="34">
        <v>587.79999999999995</v>
      </c>
      <c r="J8466" s="34">
        <v>546977.81000000006</v>
      </c>
      <c r="K8466" s="32">
        <v>48</v>
      </c>
      <c r="L8466" s="32">
        <v>7</v>
      </c>
      <c r="M8466" s="32">
        <v>93.1</v>
      </c>
      <c r="N8466" s="47">
        <f t="shared" si="264"/>
        <v>3.4980578096943269E-3</v>
      </c>
      <c r="O8466" s="47">
        <f t="shared" si="265"/>
        <v>1.0746322597620548E-3</v>
      </c>
    </row>
    <row r="8467" spans="1:15">
      <c r="A8467" s="32" t="s">
        <v>1726</v>
      </c>
      <c r="B8467" s="32" t="s">
        <v>1368</v>
      </c>
      <c r="C8467" s="32" t="s">
        <v>52</v>
      </c>
      <c r="D8467" s="32">
        <v>30044</v>
      </c>
      <c r="E8467" s="32">
        <v>3</v>
      </c>
      <c r="F8467" s="32">
        <v>1913.36</v>
      </c>
      <c r="G8467" s="32">
        <v>0.90900000000000003</v>
      </c>
      <c r="H8467" s="32">
        <v>8</v>
      </c>
      <c r="I8467" s="34">
        <v>304.19</v>
      </c>
      <c r="J8467" s="34">
        <v>546977.81000000006</v>
      </c>
      <c r="K8467" s="32">
        <v>48</v>
      </c>
      <c r="L8467" s="32">
        <v>7</v>
      </c>
      <c r="M8467" s="32">
        <v>93.1</v>
      </c>
      <c r="N8467" s="47">
        <f t="shared" si="264"/>
        <v>3.4980578096943269E-3</v>
      </c>
      <c r="O8467" s="47">
        <f t="shared" si="265"/>
        <v>5.561285932239188E-4</v>
      </c>
    </row>
    <row r="8468" spans="1:15">
      <c r="A8468" s="32" t="s">
        <v>1726</v>
      </c>
      <c r="B8468" s="32" t="s">
        <v>1369</v>
      </c>
      <c r="C8468" s="32" t="s">
        <v>52</v>
      </c>
      <c r="D8468" s="32">
        <v>30044</v>
      </c>
      <c r="E8468" s="32">
        <v>3</v>
      </c>
      <c r="F8468" s="32">
        <v>1913.36</v>
      </c>
      <c r="G8468" s="32">
        <v>0.91700000000000004</v>
      </c>
      <c r="H8468" s="32">
        <v>7</v>
      </c>
      <c r="I8468" s="34">
        <v>168.07</v>
      </c>
      <c r="J8468" s="34">
        <v>546977.81000000006</v>
      </c>
      <c r="K8468" s="32">
        <v>48</v>
      </c>
      <c r="L8468" s="32">
        <v>7</v>
      </c>
      <c r="M8468" s="32">
        <v>93.1</v>
      </c>
      <c r="N8468" s="47">
        <f t="shared" si="264"/>
        <v>3.4980578096943269E-3</v>
      </c>
      <c r="O8468" s="47">
        <f t="shared" si="265"/>
        <v>3.0727023460055898E-4</v>
      </c>
    </row>
    <row r="8469" spans="1:15">
      <c r="A8469" s="32" t="s">
        <v>1726</v>
      </c>
      <c r="B8469" s="32" t="s">
        <v>1370</v>
      </c>
      <c r="C8469" s="32" t="s">
        <v>52</v>
      </c>
      <c r="D8469" s="32">
        <v>30044</v>
      </c>
      <c r="E8469" s="32">
        <v>3</v>
      </c>
      <c r="F8469" s="32">
        <v>1913.36</v>
      </c>
      <c r="G8469" s="32">
        <v>0.93</v>
      </c>
      <c r="H8469" s="32">
        <v>6</v>
      </c>
      <c r="I8469" s="34">
        <v>531.38</v>
      </c>
      <c r="J8469" s="34">
        <v>546977.81000000006</v>
      </c>
      <c r="K8469" s="32">
        <v>48</v>
      </c>
      <c r="L8469" s="32">
        <v>7</v>
      </c>
      <c r="M8469" s="32">
        <v>93.1</v>
      </c>
      <c r="N8469" s="47">
        <f t="shared" si="264"/>
        <v>3.4980578096943269E-3</v>
      </c>
      <c r="O8469" s="47">
        <f t="shared" si="265"/>
        <v>9.7148365122892266E-4</v>
      </c>
    </row>
    <row r="8470" spans="1:15">
      <c r="A8470" s="32" t="s">
        <v>1726</v>
      </c>
      <c r="B8470" s="32" t="s">
        <v>1371</v>
      </c>
      <c r="C8470" s="32" t="s">
        <v>52</v>
      </c>
      <c r="D8470" s="32">
        <v>30044</v>
      </c>
      <c r="E8470" s="32">
        <v>3</v>
      </c>
      <c r="F8470" s="32">
        <v>1970.77</v>
      </c>
      <c r="G8470" s="32">
        <v>0.94599999999999995</v>
      </c>
      <c r="H8470" s="32">
        <v>4</v>
      </c>
      <c r="I8470" s="34">
        <v>726.82</v>
      </c>
      <c r="J8470" s="34">
        <v>574326.69999999995</v>
      </c>
      <c r="K8470" s="32">
        <v>48</v>
      </c>
      <c r="L8470" s="32">
        <v>7</v>
      </c>
      <c r="M8470" s="32">
        <v>93.1</v>
      </c>
      <c r="N8470" s="47">
        <f t="shared" si="264"/>
        <v>3.4314441588733382E-3</v>
      </c>
      <c r="O8470" s="47">
        <f t="shared" si="265"/>
        <v>1.2655166475805497E-3</v>
      </c>
    </row>
    <row r="8471" spans="1:15">
      <c r="A8471" s="32" t="s">
        <v>1726</v>
      </c>
      <c r="B8471" s="32" t="s">
        <v>1372</v>
      </c>
      <c r="C8471" s="32" t="s">
        <v>52</v>
      </c>
      <c r="D8471" s="32">
        <v>30044</v>
      </c>
      <c r="E8471" s="32">
        <v>3</v>
      </c>
      <c r="F8471" s="32">
        <v>1970.77</v>
      </c>
      <c r="G8471" s="32">
        <v>0.90300000000000002</v>
      </c>
      <c r="H8471" s="32">
        <v>8</v>
      </c>
      <c r="I8471" s="34">
        <v>338.73</v>
      </c>
      <c r="J8471" s="34">
        <v>574326.69999999995</v>
      </c>
      <c r="K8471" s="32">
        <v>48</v>
      </c>
      <c r="L8471" s="32">
        <v>7</v>
      </c>
      <c r="M8471" s="32">
        <v>93.1</v>
      </c>
      <c r="N8471" s="47">
        <f t="shared" si="264"/>
        <v>3.4314441588733382E-3</v>
      </c>
      <c r="O8471" s="47">
        <f t="shared" si="265"/>
        <v>5.8978626624880937E-4</v>
      </c>
    </row>
    <row r="8472" spans="1:15">
      <c r="A8472" s="32" t="s">
        <v>1726</v>
      </c>
      <c r="B8472" s="32" t="s">
        <v>1373</v>
      </c>
      <c r="C8472" s="32" t="s">
        <v>52</v>
      </c>
      <c r="D8472" s="32">
        <v>30044</v>
      </c>
      <c r="E8472" s="32">
        <v>3</v>
      </c>
      <c r="F8472" s="32">
        <v>1970.77</v>
      </c>
      <c r="G8472" s="32">
        <v>0.94099999999999995</v>
      </c>
      <c r="H8472" s="32">
        <v>5</v>
      </c>
      <c r="I8472" s="34">
        <v>973.4</v>
      </c>
      <c r="J8472" s="34">
        <v>574326.69999999995</v>
      </c>
      <c r="K8472" s="32">
        <v>48</v>
      </c>
      <c r="L8472" s="32">
        <v>7</v>
      </c>
      <c r="M8472" s="32">
        <v>93.1</v>
      </c>
      <c r="N8472" s="47">
        <f t="shared" si="264"/>
        <v>3.4314441588733382E-3</v>
      </c>
      <c r="O8472" s="47">
        <f t="shared" si="265"/>
        <v>1.6948541657561802E-3</v>
      </c>
    </row>
    <row r="8473" spans="1:15">
      <c r="A8473" s="32" t="s">
        <v>1726</v>
      </c>
      <c r="B8473" s="32" t="s">
        <v>1374</v>
      </c>
      <c r="C8473" s="32" t="s">
        <v>52</v>
      </c>
      <c r="D8473" s="32">
        <v>30044</v>
      </c>
      <c r="E8473" s="32">
        <v>3</v>
      </c>
      <c r="F8473" s="32">
        <v>1970.77</v>
      </c>
      <c r="G8473" s="32">
        <v>0.91500000000000004</v>
      </c>
      <c r="H8473" s="32">
        <v>7</v>
      </c>
      <c r="I8473" s="34">
        <v>217.9</v>
      </c>
      <c r="J8473" s="34">
        <v>574326.69999999995</v>
      </c>
      <c r="K8473" s="32">
        <v>48</v>
      </c>
      <c r="L8473" s="32">
        <v>7</v>
      </c>
      <c r="M8473" s="32">
        <v>93.1</v>
      </c>
      <c r="N8473" s="47">
        <f t="shared" si="264"/>
        <v>3.4314441588733382E-3</v>
      </c>
      <c r="O8473" s="47">
        <f t="shared" si="265"/>
        <v>3.7940078356099414E-4</v>
      </c>
    </row>
    <row r="8474" spans="1:15">
      <c r="A8474" s="32" t="s">
        <v>1727</v>
      </c>
      <c r="B8474" s="32" t="s">
        <v>1351</v>
      </c>
      <c r="C8474" s="32" t="s">
        <v>66</v>
      </c>
      <c r="D8474" s="32">
        <v>30033</v>
      </c>
      <c r="E8474" s="32">
        <v>3</v>
      </c>
      <c r="F8474" s="32">
        <v>1700</v>
      </c>
      <c r="G8474" s="32">
        <v>0.89300000000000002</v>
      </c>
      <c r="H8474" s="32">
        <v>9</v>
      </c>
      <c r="I8474" s="34">
        <v>507.22</v>
      </c>
      <c r="J8474" s="34">
        <v>450000</v>
      </c>
      <c r="K8474" s="32">
        <v>42</v>
      </c>
      <c r="L8474" s="32">
        <v>7</v>
      </c>
      <c r="M8474" s="32">
        <v>92.8</v>
      </c>
      <c r="N8474" s="47">
        <f t="shared" si="264"/>
        <v>3.7777777777777779E-3</v>
      </c>
      <c r="O8474" s="47">
        <f t="shared" si="265"/>
        <v>1.1271555555555557E-3</v>
      </c>
    </row>
    <row r="8475" spans="1:15">
      <c r="A8475" s="32" t="s">
        <v>1727</v>
      </c>
      <c r="B8475" s="32" t="s">
        <v>1352</v>
      </c>
      <c r="C8475" s="32" t="s">
        <v>66</v>
      </c>
      <c r="D8475" s="32">
        <v>30033</v>
      </c>
      <c r="E8475" s="32">
        <v>3</v>
      </c>
      <c r="F8475" s="32">
        <v>1700</v>
      </c>
      <c r="G8475" s="32">
        <v>0.93200000000000005</v>
      </c>
      <c r="H8475" s="32">
        <v>6</v>
      </c>
      <c r="I8475" s="34">
        <v>345.37</v>
      </c>
      <c r="J8475" s="34">
        <v>450000</v>
      </c>
      <c r="K8475" s="32">
        <v>42</v>
      </c>
      <c r="L8475" s="32">
        <v>7</v>
      </c>
      <c r="M8475" s="32">
        <v>92.8</v>
      </c>
      <c r="N8475" s="47">
        <f t="shared" si="264"/>
        <v>3.7777777777777779E-3</v>
      </c>
      <c r="O8475" s="47">
        <f t="shared" si="265"/>
        <v>7.6748888888888891E-4</v>
      </c>
    </row>
    <row r="8476" spans="1:15">
      <c r="A8476" s="32" t="s">
        <v>1727</v>
      </c>
      <c r="B8476" s="32" t="s">
        <v>1353</v>
      </c>
      <c r="C8476" s="32" t="s">
        <v>66</v>
      </c>
      <c r="D8476" s="32">
        <v>30033</v>
      </c>
      <c r="E8476" s="32">
        <v>3</v>
      </c>
      <c r="F8476" s="32">
        <v>1700</v>
      </c>
      <c r="G8476" s="32">
        <v>0.93300000000000005</v>
      </c>
      <c r="H8476" s="32">
        <v>6</v>
      </c>
      <c r="I8476" s="34">
        <v>581.04999999999995</v>
      </c>
      <c r="J8476" s="34">
        <v>450000</v>
      </c>
      <c r="K8476" s="32">
        <v>42</v>
      </c>
      <c r="L8476" s="32">
        <v>7</v>
      </c>
      <c r="M8476" s="32">
        <v>92.8</v>
      </c>
      <c r="N8476" s="47">
        <f t="shared" si="264"/>
        <v>3.7777777777777779E-3</v>
      </c>
      <c r="O8476" s="47">
        <f t="shared" si="265"/>
        <v>1.291222222222222E-3</v>
      </c>
    </row>
    <row r="8477" spans="1:15">
      <c r="A8477" s="32" t="s">
        <v>1727</v>
      </c>
      <c r="B8477" s="32" t="s">
        <v>1354</v>
      </c>
      <c r="C8477" s="32" t="s">
        <v>66</v>
      </c>
      <c r="D8477" s="32">
        <v>30033</v>
      </c>
      <c r="E8477" s="32">
        <v>3</v>
      </c>
      <c r="F8477" s="32">
        <v>1700</v>
      </c>
      <c r="G8477" s="32">
        <v>0.92500000000000004</v>
      </c>
      <c r="H8477" s="32">
        <v>6</v>
      </c>
      <c r="I8477" s="34">
        <v>300.86</v>
      </c>
      <c r="J8477" s="34">
        <v>450000</v>
      </c>
      <c r="K8477" s="32">
        <v>42</v>
      </c>
      <c r="L8477" s="32">
        <v>7</v>
      </c>
      <c r="M8477" s="32">
        <v>92.8</v>
      </c>
      <c r="N8477" s="47">
        <f t="shared" si="264"/>
        <v>3.7777777777777779E-3</v>
      </c>
      <c r="O8477" s="47">
        <f t="shared" si="265"/>
        <v>6.6857777777777779E-4</v>
      </c>
    </row>
    <row r="8478" spans="1:15">
      <c r="A8478" s="32" t="s">
        <v>1727</v>
      </c>
      <c r="B8478" s="32" t="s">
        <v>1355</v>
      </c>
      <c r="C8478" s="32" t="s">
        <v>66</v>
      </c>
      <c r="D8478" s="32">
        <v>30033</v>
      </c>
      <c r="E8478" s="32">
        <v>3</v>
      </c>
      <c r="F8478" s="32">
        <v>1751</v>
      </c>
      <c r="G8478" s="32">
        <v>0.89</v>
      </c>
      <c r="H8478" s="32">
        <v>9</v>
      </c>
      <c r="I8478" s="34">
        <v>617.33000000000004</v>
      </c>
      <c r="J8478" s="34">
        <v>472500</v>
      </c>
      <c r="K8478" s="32">
        <v>42</v>
      </c>
      <c r="L8478" s="32">
        <v>7</v>
      </c>
      <c r="M8478" s="32">
        <v>92.8</v>
      </c>
      <c r="N8478" s="47">
        <f t="shared" si="264"/>
        <v>3.705820105820106E-3</v>
      </c>
      <c r="O8478" s="47">
        <f t="shared" si="265"/>
        <v>1.3065185185185187E-3</v>
      </c>
    </row>
    <row r="8479" spans="1:15">
      <c r="A8479" s="32" t="s">
        <v>1727</v>
      </c>
      <c r="B8479" s="32" t="s">
        <v>1356</v>
      </c>
      <c r="C8479" s="32" t="s">
        <v>66</v>
      </c>
      <c r="D8479" s="32">
        <v>30033</v>
      </c>
      <c r="E8479" s="32">
        <v>3</v>
      </c>
      <c r="F8479" s="32">
        <v>1751</v>
      </c>
      <c r="G8479" s="32">
        <v>0.84</v>
      </c>
      <c r="H8479" s="32">
        <v>14</v>
      </c>
      <c r="I8479" s="34">
        <v>872.77</v>
      </c>
      <c r="J8479" s="34">
        <v>472500</v>
      </c>
      <c r="K8479" s="32">
        <v>42</v>
      </c>
      <c r="L8479" s="32">
        <v>7</v>
      </c>
      <c r="M8479" s="32">
        <v>92.8</v>
      </c>
      <c r="N8479" s="47">
        <f t="shared" si="264"/>
        <v>3.705820105820106E-3</v>
      </c>
      <c r="O8479" s="47">
        <f t="shared" si="265"/>
        <v>1.8471322751322751E-3</v>
      </c>
    </row>
    <row r="8480" spans="1:15">
      <c r="A8480" s="32" t="s">
        <v>1727</v>
      </c>
      <c r="B8480" s="32" t="s">
        <v>1357</v>
      </c>
      <c r="C8480" s="32" t="s">
        <v>66</v>
      </c>
      <c r="D8480" s="32">
        <v>30033</v>
      </c>
      <c r="E8480" s="32">
        <v>3</v>
      </c>
      <c r="F8480" s="32">
        <v>1751</v>
      </c>
      <c r="G8480" s="32">
        <v>0.84</v>
      </c>
      <c r="H8480" s="32">
        <v>14</v>
      </c>
      <c r="I8480" s="34">
        <v>286.52999999999997</v>
      </c>
      <c r="J8480" s="34">
        <v>472500</v>
      </c>
      <c r="K8480" s="32">
        <v>42</v>
      </c>
      <c r="L8480" s="32">
        <v>7</v>
      </c>
      <c r="M8480" s="32">
        <v>92.8</v>
      </c>
      <c r="N8480" s="47">
        <f t="shared" si="264"/>
        <v>3.705820105820106E-3</v>
      </c>
      <c r="O8480" s="47">
        <f t="shared" si="265"/>
        <v>6.064126984126983E-4</v>
      </c>
    </row>
    <row r="8481" spans="1:15">
      <c r="A8481" s="32" t="s">
        <v>1727</v>
      </c>
      <c r="B8481" s="32" t="s">
        <v>1358</v>
      </c>
      <c r="C8481" s="32" t="s">
        <v>66</v>
      </c>
      <c r="D8481" s="32">
        <v>30033</v>
      </c>
      <c r="E8481" s="32">
        <v>3</v>
      </c>
      <c r="F8481" s="32">
        <v>1751</v>
      </c>
      <c r="G8481" s="32">
        <v>0.84</v>
      </c>
      <c r="H8481" s="32">
        <v>14</v>
      </c>
      <c r="I8481" s="34">
        <v>158.4</v>
      </c>
      <c r="J8481" s="34">
        <v>472500</v>
      </c>
      <c r="K8481" s="32">
        <v>42</v>
      </c>
      <c r="L8481" s="32">
        <v>7</v>
      </c>
      <c r="M8481" s="32">
        <v>92.8</v>
      </c>
      <c r="N8481" s="47">
        <f t="shared" si="264"/>
        <v>3.705820105820106E-3</v>
      </c>
      <c r="O8481" s="47">
        <f t="shared" si="265"/>
        <v>3.3523809523809526E-4</v>
      </c>
    </row>
    <row r="8482" spans="1:15">
      <c r="A8482" s="32" t="s">
        <v>1727</v>
      </c>
      <c r="B8482" s="32" t="s">
        <v>1359</v>
      </c>
      <c r="C8482" s="32" t="s">
        <v>66</v>
      </c>
      <c r="D8482" s="32">
        <v>30033</v>
      </c>
      <c r="E8482" s="32">
        <v>3</v>
      </c>
      <c r="F8482" s="32">
        <v>1803.53</v>
      </c>
      <c r="G8482" s="32">
        <v>0.9</v>
      </c>
      <c r="H8482" s="32">
        <v>8</v>
      </c>
      <c r="I8482" s="34">
        <v>499.18</v>
      </c>
      <c r="J8482" s="34">
        <v>496125</v>
      </c>
      <c r="K8482" s="32">
        <v>42</v>
      </c>
      <c r="L8482" s="32">
        <v>7</v>
      </c>
      <c r="M8482" s="32">
        <v>92.8</v>
      </c>
      <c r="N8482" s="47">
        <f t="shared" si="264"/>
        <v>3.6352330561854372E-3</v>
      </c>
      <c r="O8482" s="47">
        <f t="shared" si="265"/>
        <v>1.0061577223481985E-3</v>
      </c>
    </row>
    <row r="8483" spans="1:15">
      <c r="A8483" s="32" t="s">
        <v>1727</v>
      </c>
      <c r="B8483" s="32" t="s">
        <v>1360</v>
      </c>
      <c r="C8483" s="32" t="s">
        <v>66</v>
      </c>
      <c r="D8483" s="32">
        <v>30033</v>
      </c>
      <c r="E8483" s="32">
        <v>3</v>
      </c>
      <c r="F8483" s="32">
        <v>1803.53</v>
      </c>
      <c r="G8483" s="32">
        <v>0.9</v>
      </c>
      <c r="H8483" s="32">
        <v>8</v>
      </c>
      <c r="I8483" s="34">
        <v>376.58</v>
      </c>
      <c r="J8483" s="34">
        <v>496125</v>
      </c>
      <c r="K8483" s="32">
        <v>42</v>
      </c>
      <c r="L8483" s="32">
        <v>7</v>
      </c>
      <c r="M8483" s="32">
        <v>92.8</v>
      </c>
      <c r="N8483" s="47">
        <f t="shared" si="264"/>
        <v>3.6352330561854372E-3</v>
      </c>
      <c r="O8483" s="47">
        <f t="shared" si="265"/>
        <v>7.5904257999496094E-4</v>
      </c>
    </row>
    <row r="8484" spans="1:15">
      <c r="A8484" s="32" t="s">
        <v>1727</v>
      </c>
      <c r="B8484" s="32" t="s">
        <v>1361</v>
      </c>
      <c r="C8484" s="32" t="s">
        <v>66</v>
      </c>
      <c r="D8484" s="32">
        <v>30033</v>
      </c>
      <c r="E8484" s="32">
        <v>3</v>
      </c>
      <c r="F8484" s="32">
        <v>1803.53</v>
      </c>
      <c r="G8484" s="32">
        <v>0.9</v>
      </c>
      <c r="H8484" s="32">
        <v>8</v>
      </c>
      <c r="I8484" s="34">
        <v>697.13</v>
      </c>
      <c r="J8484" s="34">
        <v>496125</v>
      </c>
      <c r="K8484" s="32">
        <v>42</v>
      </c>
      <c r="L8484" s="32">
        <v>7</v>
      </c>
      <c r="M8484" s="32">
        <v>92.8</v>
      </c>
      <c r="N8484" s="47">
        <f t="shared" si="264"/>
        <v>3.6352330561854372E-3</v>
      </c>
      <c r="O8484" s="47">
        <f t="shared" si="265"/>
        <v>1.4051499118165785E-3</v>
      </c>
    </row>
    <row r="8485" spans="1:15">
      <c r="A8485" s="32" t="s">
        <v>1727</v>
      </c>
      <c r="B8485" s="32" t="s">
        <v>1362</v>
      </c>
      <c r="C8485" s="32" t="s">
        <v>66</v>
      </c>
      <c r="D8485" s="32">
        <v>30033</v>
      </c>
      <c r="E8485" s="32">
        <v>3</v>
      </c>
      <c r="F8485" s="32">
        <v>1803.53</v>
      </c>
      <c r="G8485" s="32">
        <v>0.9</v>
      </c>
      <c r="H8485" s="32">
        <v>8</v>
      </c>
      <c r="I8485" s="34">
        <v>603.09</v>
      </c>
      <c r="J8485" s="34">
        <v>496125</v>
      </c>
      <c r="K8485" s="32">
        <v>42</v>
      </c>
      <c r="L8485" s="32">
        <v>7</v>
      </c>
      <c r="M8485" s="32">
        <v>92.8</v>
      </c>
      <c r="N8485" s="47">
        <f t="shared" si="264"/>
        <v>3.6352330561854372E-3</v>
      </c>
      <c r="O8485" s="47">
        <f t="shared" si="265"/>
        <v>1.2156009070294785E-3</v>
      </c>
    </row>
    <row r="8486" spans="1:15">
      <c r="A8486" s="32" t="s">
        <v>1727</v>
      </c>
      <c r="B8486" s="32" t="s">
        <v>1363</v>
      </c>
      <c r="C8486" s="32" t="s">
        <v>66</v>
      </c>
      <c r="D8486" s="32">
        <v>30033</v>
      </c>
      <c r="E8486" s="32">
        <v>3</v>
      </c>
      <c r="F8486" s="32">
        <v>1857.64</v>
      </c>
      <c r="G8486" s="32">
        <v>0.90400000000000003</v>
      </c>
      <c r="H8486" s="32">
        <v>8</v>
      </c>
      <c r="I8486" s="34">
        <v>299.08</v>
      </c>
      <c r="J8486" s="34">
        <v>520931.25</v>
      </c>
      <c r="K8486" s="32">
        <v>42</v>
      </c>
      <c r="L8486" s="32">
        <v>7</v>
      </c>
      <c r="M8486" s="32">
        <v>92.8</v>
      </c>
      <c r="N8486" s="47">
        <f t="shared" si="264"/>
        <v>3.5659983923022475E-3</v>
      </c>
      <c r="O8486" s="47">
        <f t="shared" si="265"/>
        <v>5.7412566437509745E-4</v>
      </c>
    </row>
    <row r="8487" spans="1:15">
      <c r="A8487" s="32" t="s">
        <v>1727</v>
      </c>
      <c r="B8487" s="32" t="s">
        <v>1364</v>
      </c>
      <c r="C8487" s="32" t="s">
        <v>66</v>
      </c>
      <c r="D8487" s="32">
        <v>30033</v>
      </c>
      <c r="E8487" s="32">
        <v>3</v>
      </c>
      <c r="F8487" s="32">
        <v>1857.64</v>
      </c>
      <c r="G8487" s="32">
        <v>0.90200000000000002</v>
      </c>
      <c r="H8487" s="32">
        <v>8</v>
      </c>
      <c r="I8487" s="34">
        <v>495.5</v>
      </c>
      <c r="J8487" s="34">
        <v>520931.25</v>
      </c>
      <c r="K8487" s="32">
        <v>42</v>
      </c>
      <c r="L8487" s="32">
        <v>7</v>
      </c>
      <c r="M8487" s="32">
        <v>92.8</v>
      </c>
      <c r="N8487" s="47">
        <f t="shared" si="264"/>
        <v>3.5659983923022475E-3</v>
      </c>
      <c r="O8487" s="47">
        <f t="shared" si="265"/>
        <v>9.5118117793854752E-4</v>
      </c>
    </row>
    <row r="8488" spans="1:15">
      <c r="A8488" s="32" t="s">
        <v>1727</v>
      </c>
      <c r="B8488" s="32" t="s">
        <v>1365</v>
      </c>
      <c r="C8488" s="32" t="s">
        <v>66</v>
      </c>
      <c r="D8488" s="32">
        <v>30033</v>
      </c>
      <c r="E8488" s="32">
        <v>3</v>
      </c>
      <c r="F8488" s="32">
        <v>1857.64</v>
      </c>
      <c r="G8488" s="32">
        <v>0.90100000000000002</v>
      </c>
      <c r="H8488" s="32">
        <v>8</v>
      </c>
      <c r="I8488" s="34">
        <v>375.54</v>
      </c>
      <c r="J8488" s="34">
        <v>520931.25</v>
      </c>
      <c r="K8488" s="32">
        <v>42</v>
      </c>
      <c r="L8488" s="32">
        <v>7</v>
      </c>
      <c r="M8488" s="32">
        <v>92.8</v>
      </c>
      <c r="N8488" s="47">
        <f t="shared" si="264"/>
        <v>3.5659983923022475E-3</v>
      </c>
      <c r="O8488" s="47">
        <f t="shared" si="265"/>
        <v>7.2090127056113451E-4</v>
      </c>
    </row>
    <row r="8489" spans="1:15">
      <c r="A8489" s="32" t="s">
        <v>1727</v>
      </c>
      <c r="B8489" s="32" t="s">
        <v>1366</v>
      </c>
      <c r="C8489" s="32" t="s">
        <v>66</v>
      </c>
      <c r="D8489" s="32">
        <v>30033</v>
      </c>
      <c r="E8489" s="32">
        <v>3</v>
      </c>
      <c r="F8489" s="32">
        <v>1857.64</v>
      </c>
      <c r="G8489" s="32">
        <v>0.90600000000000003</v>
      </c>
      <c r="H8489" s="32">
        <v>8</v>
      </c>
      <c r="I8489" s="34">
        <v>724.2</v>
      </c>
      <c r="J8489" s="34">
        <v>520931.25</v>
      </c>
      <c r="K8489" s="32">
        <v>42</v>
      </c>
      <c r="L8489" s="32">
        <v>7</v>
      </c>
      <c r="M8489" s="32">
        <v>92.8</v>
      </c>
      <c r="N8489" s="47">
        <f t="shared" si="264"/>
        <v>3.5659983923022475E-3</v>
      </c>
      <c r="O8489" s="47">
        <f t="shared" si="265"/>
        <v>1.3902026419033223E-3</v>
      </c>
    </row>
    <row r="8490" spans="1:15">
      <c r="A8490" s="32" t="s">
        <v>1727</v>
      </c>
      <c r="B8490" s="32" t="s">
        <v>1367</v>
      </c>
      <c r="C8490" s="32" t="s">
        <v>66</v>
      </c>
      <c r="D8490" s="32">
        <v>30033</v>
      </c>
      <c r="E8490" s="32">
        <v>3</v>
      </c>
      <c r="F8490" s="32">
        <v>1913.36</v>
      </c>
      <c r="G8490" s="32">
        <v>0.94099999999999995</v>
      </c>
      <c r="H8490" s="32">
        <v>5</v>
      </c>
      <c r="I8490" s="34">
        <v>782.46</v>
      </c>
      <c r="J8490" s="34">
        <v>546977.81000000006</v>
      </c>
      <c r="K8490" s="32">
        <v>42</v>
      </c>
      <c r="L8490" s="32">
        <v>7</v>
      </c>
      <c r="M8490" s="32">
        <v>92.8</v>
      </c>
      <c r="N8490" s="47">
        <f t="shared" si="264"/>
        <v>3.4980578096943269E-3</v>
      </c>
      <c r="O8490" s="47">
        <f t="shared" si="265"/>
        <v>1.4305150697063926E-3</v>
      </c>
    </row>
    <row r="8491" spans="1:15">
      <c r="A8491" s="32" t="s">
        <v>1727</v>
      </c>
      <c r="B8491" s="32" t="s">
        <v>1368</v>
      </c>
      <c r="C8491" s="32" t="s">
        <v>66</v>
      </c>
      <c r="D8491" s="32">
        <v>30033</v>
      </c>
      <c r="E8491" s="32">
        <v>3</v>
      </c>
      <c r="F8491" s="32">
        <v>1913.36</v>
      </c>
      <c r="G8491" s="32">
        <v>0.89100000000000001</v>
      </c>
      <c r="H8491" s="32">
        <v>9</v>
      </c>
      <c r="I8491" s="34">
        <v>335.35</v>
      </c>
      <c r="J8491" s="34">
        <v>546977.81000000006</v>
      </c>
      <c r="K8491" s="32">
        <v>42</v>
      </c>
      <c r="L8491" s="32">
        <v>7</v>
      </c>
      <c r="M8491" s="32">
        <v>92.8</v>
      </c>
      <c r="N8491" s="47">
        <f t="shared" si="264"/>
        <v>3.4980578096943269E-3</v>
      </c>
      <c r="O8491" s="47">
        <f t="shared" si="265"/>
        <v>6.1309616929432654E-4</v>
      </c>
    </row>
    <row r="8492" spans="1:15">
      <c r="A8492" s="32" t="s">
        <v>1727</v>
      </c>
      <c r="B8492" s="32" t="s">
        <v>1369</v>
      </c>
      <c r="C8492" s="32" t="s">
        <v>66</v>
      </c>
      <c r="D8492" s="32">
        <v>30033</v>
      </c>
      <c r="E8492" s="32">
        <v>3</v>
      </c>
      <c r="F8492" s="32">
        <v>1913.36</v>
      </c>
      <c r="G8492" s="32">
        <v>0.91700000000000004</v>
      </c>
      <c r="H8492" s="32">
        <v>7</v>
      </c>
      <c r="I8492" s="34">
        <v>236.92</v>
      </c>
      <c r="J8492" s="34">
        <v>546977.81000000006</v>
      </c>
      <c r="K8492" s="32">
        <v>42</v>
      </c>
      <c r="L8492" s="32">
        <v>7</v>
      </c>
      <c r="M8492" s="32">
        <v>92.8</v>
      </c>
      <c r="N8492" s="47">
        <f t="shared" si="264"/>
        <v>3.4980578096943269E-3</v>
      </c>
      <c r="O8492" s="47">
        <f t="shared" si="265"/>
        <v>4.3314371381903034E-4</v>
      </c>
    </row>
    <row r="8493" spans="1:15">
      <c r="A8493" s="32" t="s">
        <v>1727</v>
      </c>
      <c r="B8493" s="32" t="s">
        <v>1370</v>
      </c>
      <c r="C8493" s="32" t="s">
        <v>66</v>
      </c>
      <c r="D8493" s="32">
        <v>30033</v>
      </c>
      <c r="E8493" s="32">
        <v>3</v>
      </c>
      <c r="F8493" s="32">
        <v>1913.36</v>
      </c>
      <c r="G8493" s="32">
        <v>0.93300000000000005</v>
      </c>
      <c r="H8493" s="32">
        <v>5</v>
      </c>
      <c r="I8493" s="34">
        <v>404.57</v>
      </c>
      <c r="J8493" s="34">
        <v>546977.81000000006</v>
      </c>
      <c r="K8493" s="32">
        <v>42</v>
      </c>
      <c r="L8493" s="32">
        <v>7</v>
      </c>
      <c r="M8493" s="32">
        <v>92.8</v>
      </c>
      <c r="N8493" s="47">
        <f t="shared" si="264"/>
        <v>3.4980578096943269E-3</v>
      </c>
      <c r="O8493" s="47">
        <f t="shared" si="265"/>
        <v>7.3964609277294075E-4</v>
      </c>
    </row>
    <row r="8494" spans="1:15">
      <c r="A8494" s="32" t="s">
        <v>1727</v>
      </c>
      <c r="B8494" s="32" t="s">
        <v>1371</v>
      </c>
      <c r="C8494" s="32" t="s">
        <v>66</v>
      </c>
      <c r="D8494" s="32">
        <v>30033</v>
      </c>
      <c r="E8494" s="32">
        <v>3</v>
      </c>
      <c r="F8494" s="32">
        <v>1970.77</v>
      </c>
      <c r="G8494" s="32">
        <v>0.89900000000000002</v>
      </c>
      <c r="H8494" s="32">
        <v>9</v>
      </c>
      <c r="I8494" s="34">
        <v>473.61</v>
      </c>
      <c r="J8494" s="34">
        <v>574326.69999999995</v>
      </c>
      <c r="K8494" s="32">
        <v>42</v>
      </c>
      <c r="L8494" s="32">
        <v>7</v>
      </c>
      <c r="M8494" s="32">
        <v>92.8</v>
      </c>
      <c r="N8494" s="47">
        <f t="shared" si="264"/>
        <v>3.4314441588733382E-3</v>
      </c>
      <c r="O8494" s="47">
        <f t="shared" si="265"/>
        <v>8.2463517715613784E-4</v>
      </c>
    </row>
    <row r="8495" spans="1:15">
      <c r="A8495" s="32" t="s">
        <v>1727</v>
      </c>
      <c r="B8495" s="32" t="s">
        <v>1372</v>
      </c>
      <c r="C8495" s="32" t="s">
        <v>66</v>
      </c>
      <c r="D8495" s="32">
        <v>30033</v>
      </c>
      <c r="E8495" s="32">
        <v>3</v>
      </c>
      <c r="F8495" s="32">
        <v>1970.77</v>
      </c>
      <c r="G8495" s="32">
        <v>0.94799999999999995</v>
      </c>
      <c r="H8495" s="32">
        <v>4</v>
      </c>
      <c r="I8495" s="34">
        <v>273.27999999999997</v>
      </c>
      <c r="J8495" s="34">
        <v>574326.69999999995</v>
      </c>
      <c r="K8495" s="32">
        <v>42</v>
      </c>
      <c r="L8495" s="32">
        <v>7</v>
      </c>
      <c r="M8495" s="32">
        <v>92.8</v>
      </c>
      <c r="N8495" s="47">
        <f t="shared" si="264"/>
        <v>3.4314441588733382E-3</v>
      </c>
      <c r="O8495" s="47">
        <f t="shared" si="265"/>
        <v>4.758267376390476E-4</v>
      </c>
    </row>
    <row r="8496" spans="1:15">
      <c r="A8496" s="32" t="s">
        <v>1727</v>
      </c>
      <c r="B8496" s="32" t="s">
        <v>1373</v>
      </c>
      <c r="C8496" s="32" t="s">
        <v>66</v>
      </c>
      <c r="D8496" s="32">
        <v>30033</v>
      </c>
      <c r="E8496" s="32">
        <v>3</v>
      </c>
      <c r="F8496" s="32">
        <v>1970.77</v>
      </c>
      <c r="G8496" s="32">
        <v>0.89800000000000002</v>
      </c>
      <c r="H8496" s="32">
        <v>9</v>
      </c>
      <c r="I8496" s="34">
        <v>423.58</v>
      </c>
      <c r="J8496" s="34">
        <v>574326.69999999995</v>
      </c>
      <c r="K8496" s="32">
        <v>42</v>
      </c>
      <c r="L8496" s="32">
        <v>7</v>
      </c>
      <c r="M8496" s="32">
        <v>92.8</v>
      </c>
      <c r="N8496" s="47">
        <f t="shared" si="264"/>
        <v>3.4314441588733382E-3</v>
      </c>
      <c r="O8496" s="47">
        <f t="shared" si="265"/>
        <v>7.375244786634506E-4</v>
      </c>
    </row>
    <row r="8497" spans="1:15">
      <c r="A8497" s="32" t="s">
        <v>1727</v>
      </c>
      <c r="B8497" s="32" t="s">
        <v>1374</v>
      </c>
      <c r="C8497" s="32" t="s">
        <v>66</v>
      </c>
      <c r="D8497" s="32">
        <v>30033</v>
      </c>
      <c r="E8497" s="32">
        <v>3</v>
      </c>
      <c r="F8497" s="32">
        <v>1970.77</v>
      </c>
      <c r="G8497" s="32">
        <v>0.92100000000000004</v>
      </c>
      <c r="H8497" s="32">
        <v>7</v>
      </c>
      <c r="I8497" s="34">
        <v>295.39</v>
      </c>
      <c r="J8497" s="34">
        <v>574326.69999999995</v>
      </c>
      <c r="K8497" s="32">
        <v>42</v>
      </c>
      <c r="L8497" s="32">
        <v>7</v>
      </c>
      <c r="M8497" s="32">
        <v>92.8</v>
      </c>
      <c r="N8497" s="47">
        <f t="shared" si="264"/>
        <v>3.4314441588733382E-3</v>
      </c>
      <c r="O8497" s="47">
        <f t="shared" si="265"/>
        <v>5.1432399016100073E-4</v>
      </c>
    </row>
    <row r="8498" spans="1:15">
      <c r="A8498" s="32" t="s">
        <v>1728</v>
      </c>
      <c r="B8498" s="32" t="s">
        <v>1351</v>
      </c>
      <c r="C8498" s="32" t="s">
        <v>69</v>
      </c>
      <c r="D8498" s="32">
        <v>30318</v>
      </c>
      <c r="E8498" s="32">
        <v>2</v>
      </c>
      <c r="F8498" s="32">
        <v>1400</v>
      </c>
      <c r="G8498" s="32">
        <v>0.89400000000000002</v>
      </c>
      <c r="H8498" s="32">
        <v>9</v>
      </c>
      <c r="I8498" s="34">
        <v>285.83999999999997</v>
      </c>
      <c r="J8498" s="34">
        <v>300000</v>
      </c>
      <c r="K8498" s="32">
        <v>45</v>
      </c>
      <c r="L8498" s="32">
        <v>7</v>
      </c>
      <c r="M8498" s="32">
        <v>94.2</v>
      </c>
      <c r="N8498" s="47">
        <f t="shared" si="264"/>
        <v>4.6666666666666671E-3</v>
      </c>
      <c r="O8498" s="47">
        <f t="shared" si="265"/>
        <v>9.5279999999999996E-4</v>
      </c>
    </row>
    <row r="8499" spans="1:15">
      <c r="A8499" s="32" t="s">
        <v>1728</v>
      </c>
      <c r="B8499" s="32" t="s">
        <v>1352</v>
      </c>
      <c r="C8499" s="32" t="s">
        <v>69</v>
      </c>
      <c r="D8499" s="32">
        <v>30318</v>
      </c>
      <c r="E8499" s="32">
        <v>2</v>
      </c>
      <c r="F8499" s="32">
        <v>1400</v>
      </c>
      <c r="G8499" s="32">
        <v>0.92500000000000004</v>
      </c>
      <c r="H8499" s="32">
        <v>6</v>
      </c>
      <c r="I8499" s="34">
        <v>530.48</v>
      </c>
      <c r="J8499" s="34">
        <v>300000</v>
      </c>
      <c r="K8499" s="32">
        <v>45</v>
      </c>
      <c r="L8499" s="32">
        <v>7</v>
      </c>
      <c r="M8499" s="32">
        <v>94.2</v>
      </c>
      <c r="N8499" s="47">
        <f t="shared" si="264"/>
        <v>4.6666666666666671E-3</v>
      </c>
      <c r="O8499" s="47">
        <f t="shared" si="265"/>
        <v>1.7682666666666666E-3</v>
      </c>
    </row>
    <row r="8500" spans="1:15">
      <c r="A8500" s="32" t="s">
        <v>1728</v>
      </c>
      <c r="B8500" s="32" t="s">
        <v>1353</v>
      </c>
      <c r="C8500" s="32" t="s">
        <v>69</v>
      </c>
      <c r="D8500" s="32">
        <v>30318</v>
      </c>
      <c r="E8500" s="32">
        <v>2</v>
      </c>
      <c r="F8500" s="32">
        <v>1400</v>
      </c>
      <c r="G8500" s="32">
        <v>0.92100000000000004</v>
      </c>
      <c r="H8500" s="32">
        <v>7</v>
      </c>
      <c r="I8500" s="34">
        <v>290.89</v>
      </c>
      <c r="J8500" s="34">
        <v>300000</v>
      </c>
      <c r="K8500" s="32">
        <v>45</v>
      </c>
      <c r="L8500" s="32">
        <v>7</v>
      </c>
      <c r="M8500" s="32">
        <v>94.2</v>
      </c>
      <c r="N8500" s="47">
        <f t="shared" si="264"/>
        <v>4.6666666666666671E-3</v>
      </c>
      <c r="O8500" s="47">
        <f t="shared" si="265"/>
        <v>9.6963333333333328E-4</v>
      </c>
    </row>
    <row r="8501" spans="1:15">
      <c r="A8501" s="32" t="s">
        <v>1728</v>
      </c>
      <c r="B8501" s="32" t="s">
        <v>1354</v>
      </c>
      <c r="C8501" s="32" t="s">
        <v>69</v>
      </c>
      <c r="D8501" s="32">
        <v>30318</v>
      </c>
      <c r="E8501" s="32">
        <v>2</v>
      </c>
      <c r="F8501" s="32">
        <v>1400</v>
      </c>
      <c r="G8501" s="32">
        <v>0.94599999999999995</v>
      </c>
      <c r="H8501" s="32">
        <v>4</v>
      </c>
      <c r="I8501" s="34">
        <v>509.82</v>
      </c>
      <c r="J8501" s="34">
        <v>300000</v>
      </c>
      <c r="K8501" s="32">
        <v>45</v>
      </c>
      <c r="L8501" s="32">
        <v>7</v>
      </c>
      <c r="M8501" s="32">
        <v>94.2</v>
      </c>
      <c r="N8501" s="47">
        <f t="shared" si="264"/>
        <v>4.6666666666666671E-3</v>
      </c>
      <c r="O8501" s="47">
        <f t="shared" si="265"/>
        <v>1.6994E-3</v>
      </c>
    </row>
    <row r="8502" spans="1:15">
      <c r="A8502" s="32" t="s">
        <v>1728</v>
      </c>
      <c r="B8502" s="32" t="s">
        <v>1355</v>
      </c>
      <c r="C8502" s="32" t="s">
        <v>69</v>
      </c>
      <c r="D8502" s="32">
        <v>30318</v>
      </c>
      <c r="E8502" s="32">
        <v>2</v>
      </c>
      <c r="F8502" s="32">
        <v>1442</v>
      </c>
      <c r="G8502" s="32">
        <v>0.89</v>
      </c>
      <c r="H8502" s="32">
        <v>9</v>
      </c>
      <c r="I8502" s="34">
        <v>232.21</v>
      </c>
      <c r="J8502" s="34">
        <v>315000</v>
      </c>
      <c r="K8502" s="32">
        <v>45</v>
      </c>
      <c r="L8502" s="32">
        <v>7</v>
      </c>
      <c r="M8502" s="32">
        <v>94.2</v>
      </c>
      <c r="N8502" s="47">
        <f t="shared" si="264"/>
        <v>4.5777777777777778E-3</v>
      </c>
      <c r="O8502" s="47">
        <f t="shared" si="265"/>
        <v>7.371746031746032E-4</v>
      </c>
    </row>
    <row r="8503" spans="1:15">
      <c r="A8503" s="32" t="s">
        <v>1728</v>
      </c>
      <c r="B8503" s="32" t="s">
        <v>1356</v>
      </c>
      <c r="C8503" s="32" t="s">
        <v>69</v>
      </c>
      <c r="D8503" s="32">
        <v>30318</v>
      </c>
      <c r="E8503" s="32">
        <v>2</v>
      </c>
      <c r="F8503" s="32">
        <v>1442</v>
      </c>
      <c r="G8503" s="32">
        <v>0.84</v>
      </c>
      <c r="H8503" s="32">
        <v>14</v>
      </c>
      <c r="I8503" s="34">
        <v>555.79</v>
      </c>
      <c r="J8503" s="34">
        <v>315000</v>
      </c>
      <c r="K8503" s="32">
        <v>45</v>
      </c>
      <c r="L8503" s="32">
        <v>7</v>
      </c>
      <c r="M8503" s="32">
        <v>94.2</v>
      </c>
      <c r="N8503" s="47">
        <f t="shared" si="264"/>
        <v>4.5777777777777778E-3</v>
      </c>
      <c r="O8503" s="47">
        <f t="shared" si="265"/>
        <v>1.7644126984126983E-3</v>
      </c>
    </row>
    <row r="8504" spans="1:15">
      <c r="A8504" s="32" t="s">
        <v>1728</v>
      </c>
      <c r="B8504" s="32" t="s">
        <v>1357</v>
      </c>
      <c r="C8504" s="32" t="s">
        <v>69</v>
      </c>
      <c r="D8504" s="32">
        <v>30318</v>
      </c>
      <c r="E8504" s="32">
        <v>2</v>
      </c>
      <c r="F8504" s="32">
        <v>1442</v>
      </c>
      <c r="G8504" s="32">
        <v>0.84</v>
      </c>
      <c r="H8504" s="32">
        <v>14</v>
      </c>
      <c r="I8504" s="34">
        <v>125.91</v>
      </c>
      <c r="J8504" s="34">
        <v>315000</v>
      </c>
      <c r="K8504" s="32">
        <v>45</v>
      </c>
      <c r="L8504" s="32">
        <v>7</v>
      </c>
      <c r="M8504" s="32">
        <v>94.2</v>
      </c>
      <c r="N8504" s="47">
        <f t="shared" si="264"/>
        <v>4.5777777777777778E-3</v>
      </c>
      <c r="O8504" s="47">
        <f t="shared" si="265"/>
        <v>3.9971428571428569E-4</v>
      </c>
    </row>
    <row r="8505" spans="1:15">
      <c r="A8505" s="32" t="s">
        <v>1728</v>
      </c>
      <c r="B8505" s="32" t="s">
        <v>1358</v>
      </c>
      <c r="C8505" s="32" t="s">
        <v>69</v>
      </c>
      <c r="D8505" s="32">
        <v>30318</v>
      </c>
      <c r="E8505" s="32">
        <v>2</v>
      </c>
      <c r="F8505" s="32">
        <v>1442</v>
      </c>
      <c r="G8505" s="32">
        <v>0.84</v>
      </c>
      <c r="H8505" s="32">
        <v>14</v>
      </c>
      <c r="I8505" s="34">
        <v>258.07</v>
      </c>
      <c r="J8505" s="34">
        <v>315000</v>
      </c>
      <c r="K8505" s="32">
        <v>45</v>
      </c>
      <c r="L8505" s="32">
        <v>7</v>
      </c>
      <c r="M8505" s="32">
        <v>94.2</v>
      </c>
      <c r="N8505" s="47">
        <f t="shared" si="264"/>
        <v>4.5777777777777778E-3</v>
      </c>
      <c r="O8505" s="47">
        <f t="shared" si="265"/>
        <v>8.192698412698413E-4</v>
      </c>
    </row>
    <row r="8506" spans="1:15">
      <c r="A8506" s="32" t="s">
        <v>1728</v>
      </c>
      <c r="B8506" s="32" t="s">
        <v>1359</v>
      </c>
      <c r="C8506" s="32" t="s">
        <v>69</v>
      </c>
      <c r="D8506" s="32">
        <v>30318</v>
      </c>
      <c r="E8506" s="32">
        <v>2</v>
      </c>
      <c r="F8506" s="32">
        <v>1485.26</v>
      </c>
      <c r="G8506" s="32">
        <v>0.9</v>
      </c>
      <c r="H8506" s="32">
        <v>8</v>
      </c>
      <c r="I8506" s="34">
        <v>142.69999999999999</v>
      </c>
      <c r="J8506" s="34">
        <v>330750</v>
      </c>
      <c r="K8506" s="32">
        <v>45</v>
      </c>
      <c r="L8506" s="32">
        <v>7</v>
      </c>
      <c r="M8506" s="32">
        <v>94.2</v>
      </c>
      <c r="N8506" s="47">
        <f t="shared" si="264"/>
        <v>4.4905820105820109E-3</v>
      </c>
      <c r="O8506" s="47">
        <f t="shared" si="265"/>
        <v>4.3144368858654569E-4</v>
      </c>
    </row>
    <row r="8507" spans="1:15">
      <c r="A8507" s="32" t="s">
        <v>1728</v>
      </c>
      <c r="B8507" s="32" t="s">
        <v>1360</v>
      </c>
      <c r="C8507" s="32" t="s">
        <v>69</v>
      </c>
      <c r="D8507" s="32">
        <v>30318</v>
      </c>
      <c r="E8507" s="32">
        <v>2</v>
      </c>
      <c r="F8507" s="32">
        <v>1485.26</v>
      </c>
      <c r="G8507" s="32">
        <v>0.9</v>
      </c>
      <c r="H8507" s="32">
        <v>8</v>
      </c>
      <c r="I8507" s="34">
        <v>513.91</v>
      </c>
      <c r="J8507" s="34">
        <v>330750</v>
      </c>
      <c r="K8507" s="32">
        <v>45</v>
      </c>
      <c r="L8507" s="32">
        <v>7</v>
      </c>
      <c r="M8507" s="32">
        <v>94.2</v>
      </c>
      <c r="N8507" s="47">
        <f t="shared" si="264"/>
        <v>4.4905820105820109E-3</v>
      </c>
      <c r="O8507" s="47">
        <f t="shared" si="265"/>
        <v>1.553771730914588E-3</v>
      </c>
    </row>
    <row r="8508" spans="1:15">
      <c r="A8508" s="32" t="s">
        <v>1728</v>
      </c>
      <c r="B8508" s="32" t="s">
        <v>1361</v>
      </c>
      <c r="C8508" s="32" t="s">
        <v>69</v>
      </c>
      <c r="D8508" s="32">
        <v>30318</v>
      </c>
      <c r="E8508" s="32">
        <v>2</v>
      </c>
      <c r="F8508" s="32">
        <v>1485.26</v>
      </c>
      <c r="G8508" s="32">
        <v>0.9</v>
      </c>
      <c r="H8508" s="32">
        <v>8</v>
      </c>
      <c r="I8508" s="34">
        <v>288.62</v>
      </c>
      <c r="J8508" s="34">
        <v>330750</v>
      </c>
      <c r="K8508" s="32">
        <v>45</v>
      </c>
      <c r="L8508" s="32">
        <v>7</v>
      </c>
      <c r="M8508" s="32">
        <v>94.2</v>
      </c>
      <c r="N8508" s="47">
        <f t="shared" si="264"/>
        <v>4.4905820105820109E-3</v>
      </c>
      <c r="O8508" s="47">
        <f t="shared" si="265"/>
        <v>8.7262282690854119E-4</v>
      </c>
    </row>
    <row r="8509" spans="1:15">
      <c r="A8509" s="32" t="s">
        <v>1728</v>
      </c>
      <c r="B8509" s="32" t="s">
        <v>1362</v>
      </c>
      <c r="C8509" s="32" t="s">
        <v>69</v>
      </c>
      <c r="D8509" s="32">
        <v>30318</v>
      </c>
      <c r="E8509" s="32">
        <v>2</v>
      </c>
      <c r="F8509" s="32">
        <v>1485.26</v>
      </c>
      <c r="G8509" s="32">
        <v>0.9</v>
      </c>
      <c r="H8509" s="32">
        <v>8</v>
      </c>
      <c r="I8509" s="34">
        <v>223.26</v>
      </c>
      <c r="J8509" s="34">
        <v>330750</v>
      </c>
      <c r="K8509" s="32">
        <v>45</v>
      </c>
      <c r="L8509" s="32">
        <v>7</v>
      </c>
      <c r="M8509" s="32">
        <v>94.2</v>
      </c>
      <c r="N8509" s="47">
        <f t="shared" si="264"/>
        <v>4.4905820105820109E-3</v>
      </c>
      <c r="O8509" s="47">
        <f t="shared" si="265"/>
        <v>6.7501133786848069E-4</v>
      </c>
    </row>
    <row r="8510" spans="1:15">
      <c r="A8510" s="32" t="s">
        <v>1728</v>
      </c>
      <c r="B8510" s="32" t="s">
        <v>1363</v>
      </c>
      <c r="C8510" s="32" t="s">
        <v>69</v>
      </c>
      <c r="D8510" s="32">
        <v>30318</v>
      </c>
      <c r="E8510" s="32">
        <v>2</v>
      </c>
      <c r="F8510" s="32">
        <v>1529.82</v>
      </c>
      <c r="G8510" s="32">
        <v>0.9</v>
      </c>
      <c r="H8510" s="32">
        <v>9</v>
      </c>
      <c r="I8510" s="34">
        <v>201.56</v>
      </c>
      <c r="J8510" s="34">
        <v>347287.5</v>
      </c>
      <c r="K8510" s="32">
        <v>45</v>
      </c>
      <c r="L8510" s="32">
        <v>7</v>
      </c>
      <c r="M8510" s="32">
        <v>94.2</v>
      </c>
      <c r="N8510" s="47">
        <f t="shared" si="264"/>
        <v>4.4050534499514094E-3</v>
      </c>
      <c r="O8510" s="47">
        <f t="shared" si="265"/>
        <v>5.8038368786668111E-4</v>
      </c>
    </row>
    <row r="8511" spans="1:15">
      <c r="A8511" s="32" t="s">
        <v>1728</v>
      </c>
      <c r="B8511" s="32" t="s">
        <v>1364</v>
      </c>
      <c r="C8511" s="32" t="s">
        <v>69</v>
      </c>
      <c r="D8511" s="32">
        <v>30318</v>
      </c>
      <c r="E8511" s="32">
        <v>2</v>
      </c>
      <c r="F8511" s="32">
        <v>1529.82</v>
      </c>
      <c r="G8511" s="32">
        <v>0.91500000000000004</v>
      </c>
      <c r="H8511" s="32">
        <v>7</v>
      </c>
      <c r="I8511" s="34">
        <v>240.71</v>
      </c>
      <c r="J8511" s="34">
        <v>347287.5</v>
      </c>
      <c r="K8511" s="32">
        <v>45</v>
      </c>
      <c r="L8511" s="32">
        <v>7</v>
      </c>
      <c r="M8511" s="32">
        <v>94.2</v>
      </c>
      <c r="N8511" s="47">
        <f t="shared" si="264"/>
        <v>4.4050534499514094E-3</v>
      </c>
      <c r="O8511" s="47">
        <f t="shared" si="265"/>
        <v>6.9311449447503871E-4</v>
      </c>
    </row>
    <row r="8512" spans="1:15">
      <c r="A8512" s="32" t="s">
        <v>1728</v>
      </c>
      <c r="B8512" s="32" t="s">
        <v>1365</v>
      </c>
      <c r="C8512" s="32" t="s">
        <v>69</v>
      </c>
      <c r="D8512" s="32">
        <v>30318</v>
      </c>
      <c r="E8512" s="32">
        <v>2</v>
      </c>
      <c r="F8512" s="32">
        <v>1529.82</v>
      </c>
      <c r="G8512" s="32">
        <v>0.92500000000000004</v>
      </c>
      <c r="H8512" s="32">
        <v>6</v>
      </c>
      <c r="I8512" s="34">
        <v>396.38</v>
      </c>
      <c r="J8512" s="34">
        <v>347287.5</v>
      </c>
      <c r="K8512" s="32">
        <v>45</v>
      </c>
      <c r="L8512" s="32">
        <v>7</v>
      </c>
      <c r="M8512" s="32">
        <v>94.2</v>
      </c>
      <c r="N8512" s="47">
        <f t="shared" si="264"/>
        <v>4.4050534499514094E-3</v>
      </c>
      <c r="O8512" s="47">
        <f t="shared" si="265"/>
        <v>1.1413598243530216E-3</v>
      </c>
    </row>
    <row r="8513" spans="1:15">
      <c r="A8513" s="32" t="s">
        <v>1728</v>
      </c>
      <c r="B8513" s="32" t="s">
        <v>1366</v>
      </c>
      <c r="C8513" s="32" t="s">
        <v>69</v>
      </c>
      <c r="D8513" s="32">
        <v>30318</v>
      </c>
      <c r="E8513" s="32">
        <v>2</v>
      </c>
      <c r="F8513" s="32">
        <v>1529.82</v>
      </c>
      <c r="G8513" s="32">
        <v>0.89</v>
      </c>
      <c r="H8513" s="32">
        <v>9</v>
      </c>
      <c r="I8513" s="34">
        <v>379.42</v>
      </c>
      <c r="J8513" s="34">
        <v>347287.5</v>
      </c>
      <c r="K8513" s="32">
        <v>45</v>
      </c>
      <c r="L8513" s="32">
        <v>7</v>
      </c>
      <c r="M8513" s="32">
        <v>94.2</v>
      </c>
      <c r="N8513" s="47">
        <f t="shared" si="264"/>
        <v>4.4050534499514094E-3</v>
      </c>
      <c r="O8513" s="47">
        <f t="shared" si="265"/>
        <v>1.0925242054493755E-3</v>
      </c>
    </row>
    <row r="8514" spans="1:15">
      <c r="A8514" s="32" t="s">
        <v>1728</v>
      </c>
      <c r="B8514" s="32" t="s">
        <v>1367</v>
      </c>
      <c r="C8514" s="32" t="s">
        <v>69</v>
      </c>
      <c r="D8514" s="32">
        <v>30318</v>
      </c>
      <c r="E8514" s="32">
        <v>2</v>
      </c>
      <c r="F8514" s="32">
        <v>1575.71</v>
      </c>
      <c r="G8514" s="32">
        <v>0.94199999999999995</v>
      </c>
      <c r="H8514" s="32">
        <v>5</v>
      </c>
      <c r="I8514" s="34">
        <v>216.65</v>
      </c>
      <c r="J8514" s="34">
        <v>364651.88</v>
      </c>
      <c r="K8514" s="32">
        <v>45</v>
      </c>
      <c r="L8514" s="32">
        <v>7</v>
      </c>
      <c r="M8514" s="32">
        <v>94.2</v>
      </c>
      <c r="N8514" s="47">
        <f t="shared" si="264"/>
        <v>4.321134995930914E-3</v>
      </c>
      <c r="O8514" s="47">
        <f t="shared" si="265"/>
        <v>5.9412829573235709E-4</v>
      </c>
    </row>
    <row r="8515" spans="1:15">
      <c r="A8515" s="32" t="s">
        <v>1728</v>
      </c>
      <c r="B8515" s="32" t="s">
        <v>1368</v>
      </c>
      <c r="C8515" s="32" t="s">
        <v>69</v>
      </c>
      <c r="D8515" s="32">
        <v>30318</v>
      </c>
      <c r="E8515" s="32">
        <v>2</v>
      </c>
      <c r="F8515" s="32">
        <v>1575.71</v>
      </c>
      <c r="G8515" s="32">
        <v>0.91900000000000004</v>
      </c>
      <c r="H8515" s="32">
        <v>7</v>
      </c>
      <c r="I8515" s="34">
        <v>380.4</v>
      </c>
      <c r="J8515" s="34">
        <v>364651.88</v>
      </c>
      <c r="K8515" s="32">
        <v>45</v>
      </c>
      <c r="L8515" s="32">
        <v>7</v>
      </c>
      <c r="M8515" s="32">
        <v>94.2</v>
      </c>
      <c r="N8515" s="47">
        <f t="shared" ref="N8515:N8578" si="266">F8515/J8515</f>
        <v>4.321134995930914E-3</v>
      </c>
      <c r="O8515" s="47">
        <f t="shared" ref="O8515:O8578" si="267">I8515/J8515</f>
        <v>1.0431867237322347E-3</v>
      </c>
    </row>
    <row r="8516" spans="1:15">
      <c r="A8516" s="32" t="s">
        <v>1728</v>
      </c>
      <c r="B8516" s="32" t="s">
        <v>1369</v>
      </c>
      <c r="C8516" s="32" t="s">
        <v>69</v>
      </c>
      <c r="D8516" s="32">
        <v>30318</v>
      </c>
      <c r="E8516" s="32">
        <v>2</v>
      </c>
      <c r="F8516" s="32">
        <v>1575.71</v>
      </c>
      <c r="G8516" s="32">
        <v>0.91200000000000003</v>
      </c>
      <c r="H8516" s="32">
        <v>7</v>
      </c>
      <c r="I8516" s="34">
        <v>280.27</v>
      </c>
      <c r="J8516" s="34">
        <v>364651.88</v>
      </c>
      <c r="K8516" s="32">
        <v>45</v>
      </c>
      <c r="L8516" s="32">
        <v>7</v>
      </c>
      <c r="M8516" s="32">
        <v>94.2</v>
      </c>
      <c r="N8516" s="47">
        <f t="shared" si="266"/>
        <v>4.321134995930914E-3</v>
      </c>
      <c r="O8516" s="47">
        <f t="shared" si="267"/>
        <v>7.685960648276377E-4</v>
      </c>
    </row>
    <row r="8517" spans="1:15">
      <c r="A8517" s="32" t="s">
        <v>1728</v>
      </c>
      <c r="B8517" s="32" t="s">
        <v>1370</v>
      </c>
      <c r="C8517" s="32" t="s">
        <v>69</v>
      </c>
      <c r="D8517" s="32">
        <v>30318</v>
      </c>
      <c r="E8517" s="32">
        <v>2</v>
      </c>
      <c r="F8517" s="32">
        <v>1575.71</v>
      </c>
      <c r="G8517" s="32">
        <v>0.91100000000000003</v>
      </c>
      <c r="H8517" s="32">
        <v>7</v>
      </c>
      <c r="I8517" s="34">
        <v>594.33000000000004</v>
      </c>
      <c r="J8517" s="34">
        <v>364651.88</v>
      </c>
      <c r="K8517" s="32">
        <v>45</v>
      </c>
      <c r="L8517" s="32">
        <v>7</v>
      </c>
      <c r="M8517" s="32">
        <v>94.2</v>
      </c>
      <c r="N8517" s="47">
        <f t="shared" si="266"/>
        <v>4.321134995930914E-3</v>
      </c>
      <c r="O8517" s="47">
        <f t="shared" si="267"/>
        <v>1.6298558504620902E-3</v>
      </c>
    </row>
    <row r="8518" spans="1:15">
      <c r="A8518" s="32" t="s">
        <v>1728</v>
      </c>
      <c r="B8518" s="32" t="s">
        <v>1371</v>
      </c>
      <c r="C8518" s="32" t="s">
        <v>69</v>
      </c>
      <c r="D8518" s="32">
        <v>30318</v>
      </c>
      <c r="E8518" s="32">
        <v>2</v>
      </c>
      <c r="F8518" s="32">
        <v>1622.98</v>
      </c>
      <c r="G8518" s="32">
        <v>0.91800000000000004</v>
      </c>
      <c r="H8518" s="32">
        <v>7</v>
      </c>
      <c r="I8518" s="34">
        <v>556.23</v>
      </c>
      <c r="J8518" s="34">
        <v>382884.47</v>
      </c>
      <c r="K8518" s="32">
        <v>45</v>
      </c>
      <c r="L8518" s="32">
        <v>7</v>
      </c>
      <c r="M8518" s="32">
        <v>94.2</v>
      </c>
      <c r="N8518" s="47">
        <f t="shared" si="266"/>
        <v>4.238824311678142E-3</v>
      </c>
      <c r="O8518" s="47">
        <f t="shared" si="267"/>
        <v>1.4527358605064345E-3</v>
      </c>
    </row>
    <row r="8519" spans="1:15">
      <c r="A8519" s="32" t="s">
        <v>1728</v>
      </c>
      <c r="B8519" s="32" t="s">
        <v>1372</v>
      </c>
      <c r="C8519" s="32" t="s">
        <v>69</v>
      </c>
      <c r="D8519" s="32">
        <v>30318</v>
      </c>
      <c r="E8519" s="32">
        <v>2</v>
      </c>
      <c r="F8519" s="32">
        <v>1622.98</v>
      </c>
      <c r="G8519" s="32">
        <v>0.93300000000000005</v>
      </c>
      <c r="H8519" s="32">
        <v>5</v>
      </c>
      <c r="I8519" s="34">
        <v>269.04000000000002</v>
      </c>
      <c r="J8519" s="34">
        <v>382884.47</v>
      </c>
      <c r="K8519" s="32">
        <v>45</v>
      </c>
      <c r="L8519" s="32">
        <v>7</v>
      </c>
      <c r="M8519" s="32">
        <v>94.2</v>
      </c>
      <c r="N8519" s="47">
        <f t="shared" si="266"/>
        <v>4.238824311678142E-3</v>
      </c>
      <c r="O8519" s="47">
        <f t="shared" si="267"/>
        <v>7.0266626379492493E-4</v>
      </c>
    </row>
    <row r="8520" spans="1:15">
      <c r="A8520" s="32" t="s">
        <v>1728</v>
      </c>
      <c r="B8520" s="32" t="s">
        <v>1373</v>
      </c>
      <c r="C8520" s="32" t="s">
        <v>69</v>
      </c>
      <c r="D8520" s="32">
        <v>30318</v>
      </c>
      <c r="E8520" s="32">
        <v>2</v>
      </c>
      <c r="F8520" s="32">
        <v>1622.98</v>
      </c>
      <c r="G8520" s="32">
        <v>0.91100000000000003</v>
      </c>
      <c r="H8520" s="32">
        <v>8</v>
      </c>
      <c r="I8520" s="34">
        <v>549.12</v>
      </c>
      <c r="J8520" s="34">
        <v>382884.47</v>
      </c>
      <c r="K8520" s="32">
        <v>45</v>
      </c>
      <c r="L8520" s="32">
        <v>7</v>
      </c>
      <c r="M8520" s="32">
        <v>94.2</v>
      </c>
      <c r="N8520" s="47">
        <f t="shared" si="266"/>
        <v>4.238824311678142E-3</v>
      </c>
      <c r="O8520" s="47">
        <f t="shared" si="267"/>
        <v>1.4341662904217558E-3</v>
      </c>
    </row>
    <row r="8521" spans="1:15">
      <c r="A8521" s="32" t="s">
        <v>1728</v>
      </c>
      <c r="B8521" s="32" t="s">
        <v>1374</v>
      </c>
      <c r="C8521" s="32" t="s">
        <v>69</v>
      </c>
      <c r="D8521" s="32">
        <v>30318</v>
      </c>
      <c r="E8521" s="32">
        <v>2</v>
      </c>
      <c r="F8521" s="32">
        <v>1622.98</v>
      </c>
      <c r="G8521" s="32">
        <v>0.90100000000000002</v>
      </c>
      <c r="H8521" s="32">
        <v>8</v>
      </c>
      <c r="I8521" s="34">
        <v>128.86000000000001</v>
      </c>
      <c r="J8521" s="34">
        <v>382884.47</v>
      </c>
      <c r="K8521" s="32">
        <v>45</v>
      </c>
      <c r="L8521" s="32">
        <v>7</v>
      </c>
      <c r="M8521" s="32">
        <v>94.2</v>
      </c>
      <c r="N8521" s="47">
        <f t="shared" si="266"/>
        <v>4.238824311678142E-3</v>
      </c>
      <c r="O8521" s="47">
        <f t="shared" si="267"/>
        <v>3.3655060493835133E-4</v>
      </c>
    </row>
    <row r="8522" spans="1:15">
      <c r="A8522" s="32" t="s">
        <v>1729</v>
      </c>
      <c r="B8522" s="32" t="s">
        <v>1351</v>
      </c>
      <c r="C8522" s="32" t="s">
        <v>66</v>
      </c>
      <c r="D8522" s="32">
        <v>30317</v>
      </c>
      <c r="E8522" s="32">
        <v>3</v>
      </c>
      <c r="F8522" s="32">
        <v>1700</v>
      </c>
      <c r="G8522" s="32">
        <v>0.91400000000000003</v>
      </c>
      <c r="H8522" s="32">
        <v>7</v>
      </c>
      <c r="I8522" s="34">
        <v>261.19</v>
      </c>
      <c r="J8522" s="34">
        <v>450000</v>
      </c>
      <c r="K8522" s="32">
        <v>61</v>
      </c>
      <c r="L8522" s="32">
        <v>6</v>
      </c>
      <c r="M8522" s="32">
        <v>90.8</v>
      </c>
      <c r="N8522" s="47">
        <f t="shared" si="266"/>
        <v>3.7777777777777779E-3</v>
      </c>
      <c r="O8522" s="47">
        <f t="shared" si="267"/>
        <v>5.8042222222222221E-4</v>
      </c>
    </row>
    <row r="8523" spans="1:15">
      <c r="A8523" s="32" t="s">
        <v>1729</v>
      </c>
      <c r="B8523" s="32" t="s">
        <v>1352</v>
      </c>
      <c r="C8523" s="32" t="s">
        <v>66</v>
      </c>
      <c r="D8523" s="32">
        <v>30317</v>
      </c>
      <c r="E8523" s="32">
        <v>3</v>
      </c>
      <c r="F8523" s="32">
        <v>1700</v>
      </c>
      <c r="G8523" s="32">
        <v>0.94599999999999995</v>
      </c>
      <c r="H8523" s="32">
        <v>4</v>
      </c>
      <c r="I8523" s="34">
        <v>233.98</v>
      </c>
      <c r="J8523" s="34">
        <v>450000</v>
      </c>
      <c r="K8523" s="32">
        <v>61</v>
      </c>
      <c r="L8523" s="32">
        <v>6</v>
      </c>
      <c r="M8523" s="32">
        <v>90.8</v>
      </c>
      <c r="N8523" s="47">
        <f t="shared" si="266"/>
        <v>3.7777777777777779E-3</v>
      </c>
      <c r="O8523" s="47">
        <f t="shared" si="267"/>
        <v>5.1995555555555556E-4</v>
      </c>
    </row>
    <row r="8524" spans="1:15">
      <c r="A8524" s="32" t="s">
        <v>1729</v>
      </c>
      <c r="B8524" s="32" t="s">
        <v>1353</v>
      </c>
      <c r="C8524" s="32" t="s">
        <v>66</v>
      </c>
      <c r="D8524" s="32">
        <v>30317</v>
      </c>
      <c r="E8524" s="32">
        <v>3</v>
      </c>
      <c r="F8524" s="32">
        <v>1700</v>
      </c>
      <c r="G8524" s="32">
        <v>0.90800000000000003</v>
      </c>
      <c r="H8524" s="32">
        <v>8</v>
      </c>
      <c r="I8524" s="34">
        <v>321.77999999999997</v>
      </c>
      <c r="J8524" s="34">
        <v>450000</v>
      </c>
      <c r="K8524" s="32">
        <v>61</v>
      </c>
      <c r="L8524" s="32">
        <v>6</v>
      </c>
      <c r="M8524" s="32">
        <v>90.8</v>
      </c>
      <c r="N8524" s="47">
        <f t="shared" si="266"/>
        <v>3.7777777777777779E-3</v>
      </c>
      <c r="O8524" s="47">
        <f t="shared" si="267"/>
        <v>7.1506666666666663E-4</v>
      </c>
    </row>
    <row r="8525" spans="1:15">
      <c r="A8525" s="32" t="s">
        <v>1729</v>
      </c>
      <c r="B8525" s="32" t="s">
        <v>1354</v>
      </c>
      <c r="C8525" s="32" t="s">
        <v>66</v>
      </c>
      <c r="D8525" s="32">
        <v>30317</v>
      </c>
      <c r="E8525" s="32">
        <v>3</v>
      </c>
      <c r="F8525" s="32">
        <v>1700</v>
      </c>
      <c r="G8525" s="32">
        <v>0.91</v>
      </c>
      <c r="H8525" s="32">
        <v>8</v>
      </c>
      <c r="I8525" s="34">
        <v>313.86</v>
      </c>
      <c r="J8525" s="34">
        <v>450000</v>
      </c>
      <c r="K8525" s="32">
        <v>61</v>
      </c>
      <c r="L8525" s="32">
        <v>6</v>
      </c>
      <c r="M8525" s="32">
        <v>90.8</v>
      </c>
      <c r="N8525" s="47">
        <f t="shared" si="266"/>
        <v>3.7777777777777779E-3</v>
      </c>
      <c r="O8525" s="47">
        <f t="shared" si="267"/>
        <v>6.9746666666666674E-4</v>
      </c>
    </row>
    <row r="8526" spans="1:15">
      <c r="A8526" s="32" t="s">
        <v>1729</v>
      </c>
      <c r="B8526" s="32" t="s">
        <v>1355</v>
      </c>
      <c r="C8526" s="32" t="s">
        <v>66</v>
      </c>
      <c r="D8526" s="32">
        <v>30317</v>
      </c>
      <c r="E8526" s="32">
        <v>3</v>
      </c>
      <c r="F8526" s="32">
        <v>1751</v>
      </c>
      <c r="G8526" s="32">
        <v>0.89</v>
      </c>
      <c r="H8526" s="32">
        <v>9</v>
      </c>
      <c r="I8526" s="34">
        <v>540.80999999999995</v>
      </c>
      <c r="J8526" s="34">
        <v>472500</v>
      </c>
      <c r="K8526" s="32">
        <v>61</v>
      </c>
      <c r="L8526" s="32">
        <v>6</v>
      </c>
      <c r="M8526" s="32">
        <v>90.8</v>
      </c>
      <c r="N8526" s="47">
        <f t="shared" si="266"/>
        <v>3.705820105820106E-3</v>
      </c>
      <c r="O8526" s="47">
        <f t="shared" si="267"/>
        <v>1.1445714285714284E-3</v>
      </c>
    </row>
    <row r="8527" spans="1:15">
      <c r="A8527" s="32" t="s">
        <v>1729</v>
      </c>
      <c r="B8527" s="32" t="s">
        <v>1356</v>
      </c>
      <c r="C8527" s="32" t="s">
        <v>66</v>
      </c>
      <c r="D8527" s="32">
        <v>30317</v>
      </c>
      <c r="E8527" s="32">
        <v>3</v>
      </c>
      <c r="F8527" s="32">
        <v>1751</v>
      </c>
      <c r="G8527" s="32">
        <v>0.84</v>
      </c>
      <c r="H8527" s="32">
        <v>14</v>
      </c>
      <c r="I8527" s="34">
        <v>294.2</v>
      </c>
      <c r="J8527" s="34">
        <v>472500</v>
      </c>
      <c r="K8527" s="32">
        <v>61</v>
      </c>
      <c r="L8527" s="32">
        <v>6</v>
      </c>
      <c r="M8527" s="32">
        <v>90.8</v>
      </c>
      <c r="N8527" s="47">
        <f t="shared" si="266"/>
        <v>3.705820105820106E-3</v>
      </c>
      <c r="O8527" s="47">
        <f t="shared" si="267"/>
        <v>6.226455026455026E-4</v>
      </c>
    </row>
    <row r="8528" spans="1:15">
      <c r="A8528" s="32" t="s">
        <v>1729</v>
      </c>
      <c r="B8528" s="32" t="s">
        <v>1357</v>
      </c>
      <c r="C8528" s="32" t="s">
        <v>66</v>
      </c>
      <c r="D8528" s="32">
        <v>30317</v>
      </c>
      <c r="E8528" s="32">
        <v>3</v>
      </c>
      <c r="F8528" s="32">
        <v>1751</v>
      </c>
      <c r="G8528" s="32">
        <v>0.84</v>
      </c>
      <c r="H8528" s="32">
        <v>14</v>
      </c>
      <c r="I8528" s="34">
        <v>319.5</v>
      </c>
      <c r="J8528" s="34">
        <v>472500</v>
      </c>
      <c r="K8528" s="32">
        <v>61</v>
      </c>
      <c r="L8528" s="32">
        <v>6</v>
      </c>
      <c r="M8528" s="32">
        <v>90.8</v>
      </c>
      <c r="N8528" s="47">
        <f t="shared" si="266"/>
        <v>3.705820105820106E-3</v>
      </c>
      <c r="O8528" s="47">
        <f t="shared" si="267"/>
        <v>6.7619047619047617E-4</v>
      </c>
    </row>
    <row r="8529" spans="1:15">
      <c r="A8529" s="32" t="s">
        <v>1729</v>
      </c>
      <c r="B8529" s="32" t="s">
        <v>1358</v>
      </c>
      <c r="C8529" s="32" t="s">
        <v>66</v>
      </c>
      <c r="D8529" s="32">
        <v>30317</v>
      </c>
      <c r="E8529" s="32">
        <v>3</v>
      </c>
      <c r="F8529" s="32">
        <v>1751</v>
      </c>
      <c r="G8529" s="32">
        <v>0.84</v>
      </c>
      <c r="H8529" s="32">
        <v>14</v>
      </c>
      <c r="I8529" s="34">
        <v>446.25</v>
      </c>
      <c r="J8529" s="34">
        <v>472500</v>
      </c>
      <c r="K8529" s="32">
        <v>61</v>
      </c>
      <c r="L8529" s="32">
        <v>6</v>
      </c>
      <c r="M8529" s="32">
        <v>90.8</v>
      </c>
      <c r="N8529" s="47">
        <f t="shared" si="266"/>
        <v>3.705820105820106E-3</v>
      </c>
      <c r="O8529" s="47">
        <f t="shared" si="267"/>
        <v>9.4444444444444448E-4</v>
      </c>
    </row>
    <row r="8530" spans="1:15">
      <c r="A8530" s="32" t="s">
        <v>1729</v>
      </c>
      <c r="B8530" s="32" t="s">
        <v>1359</v>
      </c>
      <c r="C8530" s="32" t="s">
        <v>66</v>
      </c>
      <c r="D8530" s="32">
        <v>30317</v>
      </c>
      <c r="E8530" s="32">
        <v>3</v>
      </c>
      <c r="F8530" s="32">
        <v>1803.53</v>
      </c>
      <c r="G8530" s="32">
        <v>0.9</v>
      </c>
      <c r="H8530" s="32">
        <v>8</v>
      </c>
      <c r="I8530" s="34">
        <v>422.23</v>
      </c>
      <c r="J8530" s="34">
        <v>496125</v>
      </c>
      <c r="K8530" s="32">
        <v>61</v>
      </c>
      <c r="L8530" s="32">
        <v>6</v>
      </c>
      <c r="M8530" s="32">
        <v>90.8</v>
      </c>
      <c r="N8530" s="47">
        <f t="shared" si="266"/>
        <v>3.6352330561854372E-3</v>
      </c>
      <c r="O8530" s="47">
        <f t="shared" si="267"/>
        <v>8.5105568153187204E-4</v>
      </c>
    </row>
    <row r="8531" spans="1:15">
      <c r="A8531" s="32" t="s">
        <v>1729</v>
      </c>
      <c r="B8531" s="32" t="s">
        <v>1360</v>
      </c>
      <c r="C8531" s="32" t="s">
        <v>66</v>
      </c>
      <c r="D8531" s="32">
        <v>30317</v>
      </c>
      <c r="E8531" s="32">
        <v>3</v>
      </c>
      <c r="F8531" s="32">
        <v>1803.53</v>
      </c>
      <c r="G8531" s="32">
        <v>0.9</v>
      </c>
      <c r="H8531" s="32">
        <v>8</v>
      </c>
      <c r="I8531" s="34">
        <v>255.45</v>
      </c>
      <c r="J8531" s="34">
        <v>496125</v>
      </c>
      <c r="K8531" s="32">
        <v>61</v>
      </c>
      <c r="L8531" s="32">
        <v>6</v>
      </c>
      <c r="M8531" s="32">
        <v>90.8</v>
      </c>
      <c r="N8531" s="47">
        <f t="shared" si="266"/>
        <v>3.6352330561854372E-3</v>
      </c>
      <c r="O8531" s="47">
        <f t="shared" si="267"/>
        <v>5.148904006046863E-4</v>
      </c>
    </row>
    <row r="8532" spans="1:15">
      <c r="A8532" s="32" t="s">
        <v>1729</v>
      </c>
      <c r="B8532" s="32" t="s">
        <v>1361</v>
      </c>
      <c r="C8532" s="32" t="s">
        <v>66</v>
      </c>
      <c r="D8532" s="32">
        <v>30317</v>
      </c>
      <c r="E8532" s="32">
        <v>3</v>
      </c>
      <c r="F8532" s="32">
        <v>1803.53</v>
      </c>
      <c r="G8532" s="32">
        <v>0.9</v>
      </c>
      <c r="H8532" s="32">
        <v>8</v>
      </c>
      <c r="I8532" s="34">
        <v>232.1</v>
      </c>
      <c r="J8532" s="34">
        <v>496125</v>
      </c>
      <c r="K8532" s="32">
        <v>61</v>
      </c>
      <c r="L8532" s="32">
        <v>6</v>
      </c>
      <c r="M8532" s="32">
        <v>90.8</v>
      </c>
      <c r="N8532" s="47">
        <f t="shared" si="266"/>
        <v>3.6352330561854372E-3</v>
      </c>
      <c r="O8532" s="47">
        <f t="shared" si="267"/>
        <v>4.6782564877802973E-4</v>
      </c>
    </row>
    <row r="8533" spans="1:15">
      <c r="A8533" s="32" t="s">
        <v>1729</v>
      </c>
      <c r="B8533" s="32" t="s">
        <v>1362</v>
      </c>
      <c r="C8533" s="32" t="s">
        <v>66</v>
      </c>
      <c r="D8533" s="32">
        <v>30317</v>
      </c>
      <c r="E8533" s="32">
        <v>3</v>
      </c>
      <c r="F8533" s="32">
        <v>1803.53</v>
      </c>
      <c r="G8533" s="32">
        <v>0.9</v>
      </c>
      <c r="H8533" s="32">
        <v>8</v>
      </c>
      <c r="I8533" s="34">
        <v>364.94</v>
      </c>
      <c r="J8533" s="34">
        <v>496125</v>
      </c>
      <c r="K8533" s="32">
        <v>61</v>
      </c>
      <c r="L8533" s="32">
        <v>6</v>
      </c>
      <c r="M8533" s="32">
        <v>90.8</v>
      </c>
      <c r="N8533" s="47">
        <f t="shared" si="266"/>
        <v>3.6352330561854372E-3</v>
      </c>
      <c r="O8533" s="47">
        <f t="shared" si="267"/>
        <v>7.3558075081884601E-4</v>
      </c>
    </row>
    <row r="8534" spans="1:15">
      <c r="A8534" s="32" t="s">
        <v>1729</v>
      </c>
      <c r="B8534" s="32" t="s">
        <v>1363</v>
      </c>
      <c r="C8534" s="32" t="s">
        <v>66</v>
      </c>
      <c r="D8534" s="32">
        <v>30317</v>
      </c>
      <c r="E8534" s="32">
        <v>3</v>
      </c>
      <c r="F8534" s="32">
        <v>1857.64</v>
      </c>
      <c r="G8534" s="32">
        <v>0.94299999999999995</v>
      </c>
      <c r="H8534" s="32">
        <v>5</v>
      </c>
      <c r="I8534" s="34">
        <v>178.63</v>
      </c>
      <c r="J8534" s="34">
        <v>520931.25</v>
      </c>
      <c r="K8534" s="32">
        <v>61</v>
      </c>
      <c r="L8534" s="32">
        <v>6</v>
      </c>
      <c r="M8534" s="32">
        <v>90.8</v>
      </c>
      <c r="N8534" s="47">
        <f t="shared" si="266"/>
        <v>3.5659983923022475E-3</v>
      </c>
      <c r="O8534" s="47">
        <f t="shared" si="267"/>
        <v>3.4290513383483906E-4</v>
      </c>
    </row>
    <row r="8535" spans="1:15">
      <c r="A8535" s="32" t="s">
        <v>1729</v>
      </c>
      <c r="B8535" s="32" t="s">
        <v>1364</v>
      </c>
      <c r="C8535" s="32" t="s">
        <v>66</v>
      </c>
      <c r="D8535" s="32">
        <v>30317</v>
      </c>
      <c r="E8535" s="32">
        <v>3</v>
      </c>
      <c r="F8535" s="32">
        <v>1857.64</v>
      </c>
      <c r="G8535" s="32">
        <v>0.94</v>
      </c>
      <c r="H8535" s="32">
        <v>5</v>
      </c>
      <c r="I8535" s="34">
        <v>259.87</v>
      </c>
      <c r="J8535" s="34">
        <v>520931.25</v>
      </c>
      <c r="K8535" s="32">
        <v>61</v>
      </c>
      <c r="L8535" s="32">
        <v>6</v>
      </c>
      <c r="M8535" s="32">
        <v>90.8</v>
      </c>
      <c r="N8535" s="47">
        <f t="shared" si="266"/>
        <v>3.5659983923022475E-3</v>
      </c>
      <c r="O8535" s="47">
        <f t="shared" si="267"/>
        <v>4.9885661495638822E-4</v>
      </c>
    </row>
    <row r="8536" spans="1:15">
      <c r="A8536" s="32" t="s">
        <v>1729</v>
      </c>
      <c r="B8536" s="32" t="s">
        <v>1365</v>
      </c>
      <c r="C8536" s="32" t="s">
        <v>66</v>
      </c>
      <c r="D8536" s="32">
        <v>30317</v>
      </c>
      <c r="E8536" s="32">
        <v>3</v>
      </c>
      <c r="F8536" s="32">
        <v>1857.64</v>
      </c>
      <c r="G8536" s="32">
        <v>0.89400000000000002</v>
      </c>
      <c r="H8536" s="32">
        <v>9</v>
      </c>
      <c r="I8536" s="34">
        <v>327.12</v>
      </c>
      <c r="J8536" s="34">
        <v>520931.25</v>
      </c>
      <c r="K8536" s="32">
        <v>61</v>
      </c>
      <c r="L8536" s="32">
        <v>6</v>
      </c>
      <c r="M8536" s="32">
        <v>90.8</v>
      </c>
      <c r="N8536" s="47">
        <f t="shared" si="266"/>
        <v>3.5659983923022475E-3</v>
      </c>
      <c r="O8536" s="47">
        <f t="shared" si="267"/>
        <v>6.2795234495914771E-4</v>
      </c>
    </row>
    <row r="8537" spans="1:15">
      <c r="A8537" s="32" t="s">
        <v>1729</v>
      </c>
      <c r="B8537" s="32" t="s">
        <v>1366</v>
      </c>
      <c r="C8537" s="32" t="s">
        <v>66</v>
      </c>
      <c r="D8537" s="32">
        <v>30317</v>
      </c>
      <c r="E8537" s="32">
        <v>3</v>
      </c>
      <c r="F8537" s="32">
        <v>1857.64</v>
      </c>
      <c r="G8537" s="32">
        <v>0.91100000000000003</v>
      </c>
      <c r="H8537" s="32">
        <v>8</v>
      </c>
      <c r="I8537" s="34">
        <v>377.59</v>
      </c>
      <c r="J8537" s="34">
        <v>520931.25</v>
      </c>
      <c r="K8537" s="32">
        <v>61</v>
      </c>
      <c r="L8537" s="32">
        <v>6</v>
      </c>
      <c r="M8537" s="32">
        <v>90.8</v>
      </c>
      <c r="N8537" s="47">
        <f t="shared" si="266"/>
        <v>3.5659983923022475E-3</v>
      </c>
      <c r="O8537" s="47">
        <f t="shared" si="267"/>
        <v>7.2483653073222225E-4</v>
      </c>
    </row>
    <row r="8538" spans="1:15">
      <c r="A8538" s="32" t="s">
        <v>1729</v>
      </c>
      <c r="B8538" s="32" t="s">
        <v>1367</v>
      </c>
      <c r="C8538" s="32" t="s">
        <v>66</v>
      </c>
      <c r="D8538" s="32">
        <v>30317</v>
      </c>
      <c r="E8538" s="32">
        <v>3</v>
      </c>
      <c r="F8538" s="32">
        <v>1913.36</v>
      </c>
      <c r="G8538" s="32">
        <v>0.92300000000000004</v>
      </c>
      <c r="H8538" s="32">
        <v>6</v>
      </c>
      <c r="I8538" s="34">
        <v>298.16000000000003</v>
      </c>
      <c r="J8538" s="34">
        <v>546977.81000000006</v>
      </c>
      <c r="K8538" s="32">
        <v>61</v>
      </c>
      <c r="L8538" s="32">
        <v>6</v>
      </c>
      <c r="M8538" s="32">
        <v>90.8</v>
      </c>
      <c r="N8538" s="47">
        <f t="shared" si="266"/>
        <v>3.4980578096943269E-3</v>
      </c>
      <c r="O8538" s="47">
        <f t="shared" si="267"/>
        <v>5.4510438001132073E-4</v>
      </c>
    </row>
    <row r="8539" spans="1:15">
      <c r="A8539" s="32" t="s">
        <v>1729</v>
      </c>
      <c r="B8539" s="32" t="s">
        <v>1368</v>
      </c>
      <c r="C8539" s="32" t="s">
        <v>66</v>
      </c>
      <c r="D8539" s="32">
        <v>30317</v>
      </c>
      <c r="E8539" s="32">
        <v>3</v>
      </c>
      <c r="F8539" s="32">
        <v>1913.36</v>
      </c>
      <c r="G8539" s="32">
        <v>0.94499999999999995</v>
      </c>
      <c r="H8539" s="32">
        <v>4</v>
      </c>
      <c r="I8539" s="34">
        <v>481.14</v>
      </c>
      <c r="J8539" s="34">
        <v>546977.81000000006</v>
      </c>
      <c r="K8539" s="32">
        <v>61</v>
      </c>
      <c r="L8539" s="32">
        <v>6</v>
      </c>
      <c r="M8539" s="32">
        <v>90.8</v>
      </c>
      <c r="N8539" s="47">
        <f t="shared" si="266"/>
        <v>3.4980578096943269E-3</v>
      </c>
      <c r="O8539" s="47">
        <f t="shared" si="267"/>
        <v>8.7963349006790596E-4</v>
      </c>
    </row>
    <row r="8540" spans="1:15">
      <c r="A8540" s="32" t="s">
        <v>1729</v>
      </c>
      <c r="B8540" s="32" t="s">
        <v>1369</v>
      </c>
      <c r="C8540" s="32" t="s">
        <v>66</v>
      </c>
      <c r="D8540" s="32">
        <v>30317</v>
      </c>
      <c r="E8540" s="32">
        <v>3</v>
      </c>
      <c r="F8540" s="32">
        <v>1913.36</v>
      </c>
      <c r="G8540" s="32">
        <v>0.89300000000000002</v>
      </c>
      <c r="H8540" s="32">
        <v>9</v>
      </c>
      <c r="I8540" s="34">
        <v>838.77</v>
      </c>
      <c r="J8540" s="34">
        <v>546977.81000000006</v>
      </c>
      <c r="K8540" s="32">
        <v>61</v>
      </c>
      <c r="L8540" s="32">
        <v>6</v>
      </c>
      <c r="M8540" s="32">
        <v>90.8</v>
      </c>
      <c r="N8540" s="47">
        <f t="shared" si="266"/>
        <v>3.4980578096943269E-3</v>
      </c>
      <c r="O8540" s="47">
        <f t="shared" si="267"/>
        <v>1.533462573189212E-3</v>
      </c>
    </row>
    <row r="8541" spans="1:15">
      <c r="A8541" s="32" t="s">
        <v>1729</v>
      </c>
      <c r="B8541" s="32" t="s">
        <v>1370</v>
      </c>
      <c r="C8541" s="32" t="s">
        <v>66</v>
      </c>
      <c r="D8541" s="32">
        <v>30317</v>
      </c>
      <c r="E8541" s="32">
        <v>3</v>
      </c>
      <c r="F8541" s="32">
        <v>1913.36</v>
      </c>
      <c r="G8541" s="32">
        <v>0.92</v>
      </c>
      <c r="H8541" s="32">
        <v>7</v>
      </c>
      <c r="I8541" s="34">
        <v>453.82</v>
      </c>
      <c r="J8541" s="34">
        <v>546977.81000000006</v>
      </c>
      <c r="K8541" s="32">
        <v>61</v>
      </c>
      <c r="L8541" s="32">
        <v>6</v>
      </c>
      <c r="M8541" s="32">
        <v>90.8</v>
      </c>
      <c r="N8541" s="47">
        <f t="shared" si="266"/>
        <v>3.4980578096943269E-3</v>
      </c>
      <c r="O8541" s="47">
        <f t="shared" si="267"/>
        <v>8.2968630848114281E-4</v>
      </c>
    </row>
    <row r="8542" spans="1:15">
      <c r="A8542" s="32" t="s">
        <v>1729</v>
      </c>
      <c r="B8542" s="32" t="s">
        <v>1371</v>
      </c>
      <c r="C8542" s="32" t="s">
        <v>66</v>
      </c>
      <c r="D8542" s="32">
        <v>30317</v>
      </c>
      <c r="E8542" s="32">
        <v>3</v>
      </c>
      <c r="F8542" s="32">
        <v>1970.77</v>
      </c>
      <c r="G8542" s="32">
        <v>0.94799999999999995</v>
      </c>
      <c r="H8542" s="32">
        <v>4</v>
      </c>
      <c r="I8542" s="34">
        <v>301.64</v>
      </c>
      <c r="J8542" s="34">
        <v>574326.69999999995</v>
      </c>
      <c r="K8542" s="32">
        <v>61</v>
      </c>
      <c r="L8542" s="32">
        <v>6</v>
      </c>
      <c r="M8542" s="32">
        <v>90.8</v>
      </c>
      <c r="N8542" s="47">
        <f t="shared" si="266"/>
        <v>3.4314441588733382E-3</v>
      </c>
      <c r="O8542" s="47">
        <f t="shared" si="267"/>
        <v>5.2520629808783053E-4</v>
      </c>
    </row>
    <row r="8543" spans="1:15">
      <c r="A8543" s="32" t="s">
        <v>1729</v>
      </c>
      <c r="B8543" s="32" t="s">
        <v>1372</v>
      </c>
      <c r="C8543" s="32" t="s">
        <v>66</v>
      </c>
      <c r="D8543" s="32">
        <v>30317</v>
      </c>
      <c r="E8543" s="32">
        <v>3</v>
      </c>
      <c r="F8543" s="32">
        <v>1970.77</v>
      </c>
      <c r="G8543" s="32">
        <v>0.94699999999999995</v>
      </c>
      <c r="H8543" s="32">
        <v>4</v>
      </c>
      <c r="I8543" s="34">
        <v>475.67</v>
      </c>
      <c r="J8543" s="34">
        <v>574326.69999999995</v>
      </c>
      <c r="K8543" s="32">
        <v>61</v>
      </c>
      <c r="L8543" s="32">
        <v>6</v>
      </c>
      <c r="M8543" s="32">
        <v>90.8</v>
      </c>
      <c r="N8543" s="47">
        <f t="shared" si="266"/>
        <v>3.4314441588733382E-3</v>
      </c>
      <c r="O8543" s="47">
        <f t="shared" si="267"/>
        <v>8.2822198584882095E-4</v>
      </c>
    </row>
    <row r="8544" spans="1:15">
      <c r="A8544" s="32" t="s">
        <v>1729</v>
      </c>
      <c r="B8544" s="32" t="s">
        <v>1373</v>
      </c>
      <c r="C8544" s="32" t="s">
        <v>66</v>
      </c>
      <c r="D8544" s="32">
        <v>30317</v>
      </c>
      <c r="E8544" s="32">
        <v>3</v>
      </c>
      <c r="F8544" s="32">
        <v>1970.77</v>
      </c>
      <c r="G8544" s="32">
        <v>0.93500000000000005</v>
      </c>
      <c r="H8544" s="32">
        <v>5</v>
      </c>
      <c r="I8544" s="34">
        <v>275.43</v>
      </c>
      <c r="J8544" s="34">
        <v>574326.69999999995</v>
      </c>
      <c r="K8544" s="32">
        <v>61</v>
      </c>
      <c r="L8544" s="32">
        <v>6</v>
      </c>
      <c r="M8544" s="32">
        <v>90.8</v>
      </c>
      <c r="N8544" s="47">
        <f t="shared" si="266"/>
        <v>3.4314441588733382E-3</v>
      </c>
      <c r="O8544" s="47">
        <f t="shared" si="267"/>
        <v>4.7957025156587709E-4</v>
      </c>
    </row>
    <row r="8545" spans="1:15">
      <c r="A8545" s="32" t="s">
        <v>1729</v>
      </c>
      <c r="B8545" s="32" t="s">
        <v>1374</v>
      </c>
      <c r="C8545" s="32" t="s">
        <v>66</v>
      </c>
      <c r="D8545" s="32">
        <v>30317</v>
      </c>
      <c r="E8545" s="32">
        <v>3</v>
      </c>
      <c r="F8545" s="32">
        <v>1970.77</v>
      </c>
      <c r="G8545" s="32">
        <v>0.91500000000000004</v>
      </c>
      <c r="H8545" s="32">
        <v>7</v>
      </c>
      <c r="I8545" s="34">
        <v>476.75</v>
      </c>
      <c r="J8545" s="34">
        <v>574326.69999999995</v>
      </c>
      <c r="K8545" s="32">
        <v>61</v>
      </c>
      <c r="L8545" s="32">
        <v>6</v>
      </c>
      <c r="M8545" s="32">
        <v>90.8</v>
      </c>
      <c r="N8545" s="47">
        <f t="shared" si="266"/>
        <v>3.4314441588733382E-3</v>
      </c>
      <c r="O8545" s="47">
        <f t="shared" si="267"/>
        <v>8.3010244865857718E-4</v>
      </c>
    </row>
    <row r="8546" spans="1:15">
      <c r="A8546" s="32" t="s">
        <v>1730</v>
      </c>
      <c r="B8546" s="32" t="s">
        <v>1351</v>
      </c>
      <c r="C8546" s="32" t="s">
        <v>69</v>
      </c>
      <c r="D8546" s="32">
        <v>30310</v>
      </c>
      <c r="E8546" s="32">
        <v>3</v>
      </c>
      <c r="F8546" s="32">
        <v>1445</v>
      </c>
      <c r="G8546" s="32">
        <v>0.89900000000000002</v>
      </c>
      <c r="H8546" s="32">
        <v>9</v>
      </c>
      <c r="I8546" s="34">
        <v>252.65</v>
      </c>
      <c r="J8546" s="34">
        <v>382500</v>
      </c>
      <c r="K8546" s="32">
        <v>68</v>
      </c>
      <c r="L8546" s="32">
        <v>6</v>
      </c>
      <c r="M8546" s="32">
        <v>90.3</v>
      </c>
      <c r="N8546" s="47">
        <f t="shared" si="266"/>
        <v>3.7777777777777779E-3</v>
      </c>
      <c r="O8546" s="47">
        <f t="shared" si="267"/>
        <v>6.6052287581699345E-4</v>
      </c>
    </row>
    <row r="8547" spans="1:15">
      <c r="A8547" s="32" t="s">
        <v>1730</v>
      </c>
      <c r="B8547" s="32" t="s">
        <v>1352</v>
      </c>
      <c r="C8547" s="32" t="s">
        <v>69</v>
      </c>
      <c r="D8547" s="32">
        <v>30310</v>
      </c>
      <c r="E8547" s="32">
        <v>3</v>
      </c>
      <c r="F8547" s="32">
        <v>1445</v>
      </c>
      <c r="G8547" s="32">
        <v>0.91600000000000004</v>
      </c>
      <c r="H8547" s="32">
        <v>7</v>
      </c>
      <c r="I8547" s="34">
        <v>999.76</v>
      </c>
      <c r="J8547" s="34">
        <v>382500</v>
      </c>
      <c r="K8547" s="32">
        <v>68</v>
      </c>
      <c r="L8547" s="32">
        <v>6</v>
      </c>
      <c r="M8547" s="32">
        <v>90.3</v>
      </c>
      <c r="N8547" s="47">
        <f t="shared" si="266"/>
        <v>3.7777777777777779E-3</v>
      </c>
      <c r="O8547" s="47">
        <f t="shared" si="267"/>
        <v>2.6137516339869282E-3</v>
      </c>
    </row>
    <row r="8548" spans="1:15">
      <c r="A8548" s="32" t="s">
        <v>1730</v>
      </c>
      <c r="B8548" s="32" t="s">
        <v>1353</v>
      </c>
      <c r="C8548" s="32" t="s">
        <v>69</v>
      </c>
      <c r="D8548" s="32">
        <v>30310</v>
      </c>
      <c r="E8548" s="32">
        <v>3</v>
      </c>
      <c r="F8548" s="32">
        <v>1445</v>
      </c>
      <c r="G8548" s="32">
        <v>0.86399999999999999</v>
      </c>
      <c r="H8548" s="32">
        <v>12</v>
      </c>
      <c r="I8548" s="34">
        <v>497.33</v>
      </c>
      <c r="J8548" s="34">
        <v>382500</v>
      </c>
      <c r="K8548" s="32">
        <v>68</v>
      </c>
      <c r="L8548" s="32">
        <v>6</v>
      </c>
      <c r="M8548" s="32">
        <v>90.3</v>
      </c>
      <c r="N8548" s="47">
        <f t="shared" si="266"/>
        <v>3.7777777777777779E-3</v>
      </c>
      <c r="O8548" s="47">
        <f t="shared" si="267"/>
        <v>1.3002091503267973E-3</v>
      </c>
    </row>
    <row r="8549" spans="1:15">
      <c r="A8549" s="32" t="s">
        <v>1730</v>
      </c>
      <c r="B8549" s="32" t="s">
        <v>1354</v>
      </c>
      <c r="C8549" s="32" t="s">
        <v>69</v>
      </c>
      <c r="D8549" s="32">
        <v>30310</v>
      </c>
      <c r="E8549" s="32">
        <v>3</v>
      </c>
      <c r="F8549" s="32">
        <v>1445</v>
      </c>
      <c r="G8549" s="32">
        <v>0.91400000000000003</v>
      </c>
      <c r="H8549" s="32">
        <v>7</v>
      </c>
      <c r="I8549" s="34">
        <v>498.51</v>
      </c>
      <c r="J8549" s="34">
        <v>382500</v>
      </c>
      <c r="K8549" s="32">
        <v>68</v>
      </c>
      <c r="L8549" s="32">
        <v>6</v>
      </c>
      <c r="M8549" s="32">
        <v>90.3</v>
      </c>
      <c r="N8549" s="47">
        <f t="shared" si="266"/>
        <v>3.7777777777777779E-3</v>
      </c>
      <c r="O8549" s="47">
        <f t="shared" si="267"/>
        <v>1.3032941176470587E-3</v>
      </c>
    </row>
    <row r="8550" spans="1:15">
      <c r="A8550" s="32" t="s">
        <v>1730</v>
      </c>
      <c r="B8550" s="32" t="s">
        <v>1355</v>
      </c>
      <c r="C8550" s="32" t="s">
        <v>69</v>
      </c>
      <c r="D8550" s="32">
        <v>30310</v>
      </c>
      <c r="E8550" s="32">
        <v>3</v>
      </c>
      <c r="F8550" s="32">
        <v>1488.35</v>
      </c>
      <c r="G8550" s="32">
        <v>0.86</v>
      </c>
      <c r="H8550" s="32">
        <v>12</v>
      </c>
      <c r="I8550" s="34">
        <v>260.39</v>
      </c>
      <c r="J8550" s="34">
        <v>401625</v>
      </c>
      <c r="K8550" s="32">
        <v>68</v>
      </c>
      <c r="L8550" s="32">
        <v>6</v>
      </c>
      <c r="M8550" s="32">
        <v>90.3</v>
      </c>
      <c r="N8550" s="47">
        <f t="shared" si="266"/>
        <v>3.7058201058201056E-3</v>
      </c>
      <c r="O8550" s="47">
        <f t="shared" si="267"/>
        <v>6.4834111422346714E-4</v>
      </c>
    </row>
    <row r="8551" spans="1:15">
      <c r="A8551" s="32" t="s">
        <v>1730</v>
      </c>
      <c r="B8551" s="32" t="s">
        <v>1356</v>
      </c>
      <c r="C8551" s="32" t="s">
        <v>69</v>
      </c>
      <c r="D8551" s="32">
        <v>30310</v>
      </c>
      <c r="E8551" s="32">
        <v>3</v>
      </c>
      <c r="F8551" s="32">
        <v>1488.35</v>
      </c>
      <c r="G8551" s="32">
        <v>0.81</v>
      </c>
      <c r="H8551" s="32">
        <v>17</v>
      </c>
      <c r="I8551" s="34">
        <v>459.15</v>
      </c>
      <c r="J8551" s="34">
        <v>401625</v>
      </c>
      <c r="K8551" s="32">
        <v>68</v>
      </c>
      <c r="L8551" s="32">
        <v>6</v>
      </c>
      <c r="M8551" s="32">
        <v>90.3</v>
      </c>
      <c r="N8551" s="47">
        <f t="shared" si="266"/>
        <v>3.7058201058201056E-3</v>
      </c>
      <c r="O8551" s="47">
        <f t="shared" si="267"/>
        <v>1.1432306255835668E-3</v>
      </c>
    </row>
    <row r="8552" spans="1:15">
      <c r="A8552" s="32" t="s">
        <v>1730</v>
      </c>
      <c r="B8552" s="32" t="s">
        <v>1357</v>
      </c>
      <c r="C8552" s="32" t="s">
        <v>69</v>
      </c>
      <c r="D8552" s="32">
        <v>30310</v>
      </c>
      <c r="E8552" s="32">
        <v>3</v>
      </c>
      <c r="F8552" s="32">
        <v>1488.35</v>
      </c>
      <c r="G8552" s="32">
        <v>0.81</v>
      </c>
      <c r="H8552" s="32">
        <v>17</v>
      </c>
      <c r="I8552" s="34">
        <v>458.87</v>
      </c>
      <c r="J8552" s="34">
        <v>401625</v>
      </c>
      <c r="K8552" s="32">
        <v>68</v>
      </c>
      <c r="L8552" s="32">
        <v>6</v>
      </c>
      <c r="M8552" s="32">
        <v>90.3</v>
      </c>
      <c r="N8552" s="47">
        <f t="shared" si="266"/>
        <v>3.7058201058201056E-3</v>
      </c>
      <c r="O8552" s="47">
        <f t="shared" si="267"/>
        <v>1.1425334578275756E-3</v>
      </c>
    </row>
    <row r="8553" spans="1:15">
      <c r="A8553" s="32" t="s">
        <v>1730</v>
      </c>
      <c r="B8553" s="32" t="s">
        <v>1358</v>
      </c>
      <c r="C8553" s="32" t="s">
        <v>69</v>
      </c>
      <c r="D8553" s="32">
        <v>30310</v>
      </c>
      <c r="E8553" s="32">
        <v>3</v>
      </c>
      <c r="F8553" s="32">
        <v>1488.35</v>
      </c>
      <c r="G8553" s="32">
        <v>0.81</v>
      </c>
      <c r="H8553" s="32">
        <v>17</v>
      </c>
      <c r="I8553" s="34">
        <v>284.38</v>
      </c>
      <c r="J8553" s="34">
        <v>401625</v>
      </c>
      <c r="K8553" s="32">
        <v>68</v>
      </c>
      <c r="L8553" s="32">
        <v>6</v>
      </c>
      <c r="M8553" s="32">
        <v>90.3</v>
      </c>
      <c r="N8553" s="47">
        <f t="shared" si="266"/>
        <v>3.7058201058201056E-3</v>
      </c>
      <c r="O8553" s="47">
        <f t="shared" si="267"/>
        <v>7.0807345160286332E-4</v>
      </c>
    </row>
    <row r="8554" spans="1:15">
      <c r="A8554" s="32" t="s">
        <v>1730</v>
      </c>
      <c r="B8554" s="32" t="s">
        <v>1359</v>
      </c>
      <c r="C8554" s="32" t="s">
        <v>69</v>
      </c>
      <c r="D8554" s="32">
        <v>30310</v>
      </c>
      <c r="E8554" s="32">
        <v>3</v>
      </c>
      <c r="F8554" s="32">
        <v>1533</v>
      </c>
      <c r="G8554" s="32">
        <v>0.87</v>
      </c>
      <c r="H8554" s="32">
        <v>11</v>
      </c>
      <c r="I8554" s="34">
        <v>381.27</v>
      </c>
      <c r="J8554" s="34">
        <v>421706.25</v>
      </c>
      <c r="K8554" s="32">
        <v>68</v>
      </c>
      <c r="L8554" s="32">
        <v>6</v>
      </c>
      <c r="M8554" s="32">
        <v>90.3</v>
      </c>
      <c r="N8554" s="47">
        <f t="shared" si="266"/>
        <v>3.6352318705259882E-3</v>
      </c>
      <c r="O8554" s="47">
        <f t="shared" si="267"/>
        <v>9.0411275621359651E-4</v>
      </c>
    </row>
    <row r="8555" spans="1:15">
      <c r="A8555" s="32" t="s">
        <v>1730</v>
      </c>
      <c r="B8555" s="32" t="s">
        <v>1360</v>
      </c>
      <c r="C8555" s="32" t="s">
        <v>69</v>
      </c>
      <c r="D8555" s="32">
        <v>30310</v>
      </c>
      <c r="E8555" s="32">
        <v>3</v>
      </c>
      <c r="F8555" s="32">
        <v>1533</v>
      </c>
      <c r="G8555" s="32">
        <v>0.87</v>
      </c>
      <c r="H8555" s="32">
        <v>11</v>
      </c>
      <c r="I8555" s="34">
        <v>648.94000000000005</v>
      </c>
      <c r="J8555" s="34">
        <v>421706.25</v>
      </c>
      <c r="K8555" s="32">
        <v>68</v>
      </c>
      <c r="L8555" s="32">
        <v>6</v>
      </c>
      <c r="M8555" s="32">
        <v>90.3</v>
      </c>
      <c r="N8555" s="47">
        <f t="shared" si="266"/>
        <v>3.6352318705259882E-3</v>
      </c>
      <c r="O8555" s="47">
        <f t="shared" si="267"/>
        <v>1.5388436856223972E-3</v>
      </c>
    </row>
    <row r="8556" spans="1:15">
      <c r="A8556" s="32" t="s">
        <v>1730</v>
      </c>
      <c r="B8556" s="32" t="s">
        <v>1361</v>
      </c>
      <c r="C8556" s="32" t="s">
        <v>69</v>
      </c>
      <c r="D8556" s="32">
        <v>30310</v>
      </c>
      <c r="E8556" s="32">
        <v>3</v>
      </c>
      <c r="F8556" s="32">
        <v>1533</v>
      </c>
      <c r="G8556" s="32">
        <v>0.87</v>
      </c>
      <c r="H8556" s="32">
        <v>11</v>
      </c>
      <c r="I8556" s="34">
        <v>795.75</v>
      </c>
      <c r="J8556" s="34">
        <v>421706.25</v>
      </c>
      <c r="K8556" s="32">
        <v>68</v>
      </c>
      <c r="L8556" s="32">
        <v>6</v>
      </c>
      <c r="M8556" s="32">
        <v>90.3</v>
      </c>
      <c r="N8556" s="47">
        <f t="shared" si="266"/>
        <v>3.6352318705259882E-3</v>
      </c>
      <c r="O8556" s="47">
        <f t="shared" si="267"/>
        <v>1.8869770130274333E-3</v>
      </c>
    </row>
    <row r="8557" spans="1:15">
      <c r="A8557" s="32" t="s">
        <v>1730</v>
      </c>
      <c r="B8557" s="32" t="s">
        <v>1362</v>
      </c>
      <c r="C8557" s="32" t="s">
        <v>69</v>
      </c>
      <c r="D8557" s="32">
        <v>30310</v>
      </c>
      <c r="E8557" s="32">
        <v>3</v>
      </c>
      <c r="F8557" s="32">
        <v>1533</v>
      </c>
      <c r="G8557" s="32">
        <v>0.87</v>
      </c>
      <c r="H8557" s="32">
        <v>11</v>
      </c>
      <c r="I8557" s="34">
        <v>242.56</v>
      </c>
      <c r="J8557" s="34">
        <v>421706.25</v>
      </c>
      <c r="K8557" s="32">
        <v>68</v>
      </c>
      <c r="L8557" s="32">
        <v>6</v>
      </c>
      <c r="M8557" s="32">
        <v>90.3</v>
      </c>
      <c r="N8557" s="47">
        <f t="shared" si="266"/>
        <v>3.6352318705259882E-3</v>
      </c>
      <c r="O8557" s="47">
        <f t="shared" si="267"/>
        <v>5.7518711188178976E-4</v>
      </c>
    </row>
    <row r="8558" spans="1:15">
      <c r="A8558" s="32" t="s">
        <v>1730</v>
      </c>
      <c r="B8558" s="32" t="s">
        <v>1363</v>
      </c>
      <c r="C8558" s="32" t="s">
        <v>69</v>
      </c>
      <c r="D8558" s="32">
        <v>30310</v>
      </c>
      <c r="E8558" s="32">
        <v>3</v>
      </c>
      <c r="F8558" s="32">
        <v>1578.99</v>
      </c>
      <c r="G8558" s="32">
        <v>0.88</v>
      </c>
      <c r="H8558" s="32">
        <v>10</v>
      </c>
      <c r="I8558" s="34">
        <v>385.75</v>
      </c>
      <c r="J8558" s="34">
        <v>442791.56</v>
      </c>
      <c r="K8558" s="32">
        <v>68</v>
      </c>
      <c r="L8558" s="32">
        <v>6</v>
      </c>
      <c r="M8558" s="32">
        <v>90.3</v>
      </c>
      <c r="N8558" s="47">
        <f t="shared" si="266"/>
        <v>3.5659893788400122E-3</v>
      </c>
      <c r="O8558" s="47">
        <f t="shared" si="267"/>
        <v>8.7117740003897091E-4</v>
      </c>
    </row>
    <row r="8559" spans="1:15">
      <c r="A8559" s="32" t="s">
        <v>1730</v>
      </c>
      <c r="B8559" s="32" t="s">
        <v>1364</v>
      </c>
      <c r="C8559" s="32" t="s">
        <v>69</v>
      </c>
      <c r="D8559" s="32">
        <v>30310</v>
      </c>
      <c r="E8559" s="32">
        <v>3</v>
      </c>
      <c r="F8559" s="32">
        <v>1578.99</v>
      </c>
      <c r="G8559" s="32">
        <v>0.879</v>
      </c>
      <c r="H8559" s="32">
        <v>10</v>
      </c>
      <c r="I8559" s="34">
        <v>591.67999999999995</v>
      </c>
      <c r="J8559" s="34">
        <v>442791.56</v>
      </c>
      <c r="K8559" s="32">
        <v>68</v>
      </c>
      <c r="L8559" s="32">
        <v>6</v>
      </c>
      <c r="M8559" s="32">
        <v>90.3</v>
      </c>
      <c r="N8559" s="47">
        <f t="shared" si="266"/>
        <v>3.5659893788400122E-3</v>
      </c>
      <c r="O8559" s="47">
        <f t="shared" si="267"/>
        <v>1.33624949852251E-3</v>
      </c>
    </row>
    <row r="8560" spans="1:15">
      <c r="A8560" s="32" t="s">
        <v>1730</v>
      </c>
      <c r="B8560" s="32" t="s">
        <v>1365</v>
      </c>
      <c r="C8560" s="32" t="s">
        <v>69</v>
      </c>
      <c r="D8560" s="32">
        <v>30310</v>
      </c>
      <c r="E8560" s="32">
        <v>3</v>
      </c>
      <c r="F8560" s="32">
        <v>1578.99</v>
      </c>
      <c r="G8560" s="32">
        <v>0.90400000000000003</v>
      </c>
      <c r="H8560" s="32">
        <v>8</v>
      </c>
      <c r="I8560" s="34">
        <v>621</v>
      </c>
      <c r="J8560" s="34">
        <v>442791.56</v>
      </c>
      <c r="K8560" s="32">
        <v>68</v>
      </c>
      <c r="L8560" s="32">
        <v>6</v>
      </c>
      <c r="M8560" s="32">
        <v>90.3</v>
      </c>
      <c r="N8560" s="47">
        <f t="shared" si="266"/>
        <v>3.5659893788400122E-3</v>
      </c>
      <c r="O8560" s="47">
        <f t="shared" si="267"/>
        <v>1.4024657561223614E-3</v>
      </c>
    </row>
    <row r="8561" spans="1:15">
      <c r="A8561" s="32" t="s">
        <v>1730</v>
      </c>
      <c r="B8561" s="32" t="s">
        <v>1366</v>
      </c>
      <c r="C8561" s="32" t="s">
        <v>69</v>
      </c>
      <c r="D8561" s="32">
        <v>30310</v>
      </c>
      <c r="E8561" s="32">
        <v>3</v>
      </c>
      <c r="F8561" s="32">
        <v>1578.99</v>
      </c>
      <c r="G8561" s="32">
        <v>0.9</v>
      </c>
      <c r="H8561" s="32">
        <v>9</v>
      </c>
      <c r="I8561" s="34">
        <v>848.4</v>
      </c>
      <c r="J8561" s="34">
        <v>442791.56</v>
      </c>
      <c r="K8561" s="32">
        <v>68</v>
      </c>
      <c r="L8561" s="32">
        <v>6</v>
      </c>
      <c r="M8561" s="32">
        <v>90.3</v>
      </c>
      <c r="N8561" s="47">
        <f t="shared" si="266"/>
        <v>3.5659893788400122E-3</v>
      </c>
      <c r="O8561" s="47">
        <f t="shared" si="267"/>
        <v>1.916025680344946E-3</v>
      </c>
    </row>
    <row r="8562" spans="1:15">
      <c r="A8562" s="32" t="s">
        <v>1730</v>
      </c>
      <c r="B8562" s="32" t="s">
        <v>1367</v>
      </c>
      <c r="C8562" s="32" t="s">
        <v>69</v>
      </c>
      <c r="D8562" s="32">
        <v>30310</v>
      </c>
      <c r="E8562" s="32">
        <v>3</v>
      </c>
      <c r="F8562" s="32">
        <v>1626.36</v>
      </c>
      <c r="G8562" s="32">
        <v>0.86699999999999999</v>
      </c>
      <c r="H8562" s="32">
        <v>11</v>
      </c>
      <c r="I8562" s="34">
        <v>280.32</v>
      </c>
      <c r="J8562" s="34">
        <v>464931.14</v>
      </c>
      <c r="K8562" s="32">
        <v>68</v>
      </c>
      <c r="L8562" s="32">
        <v>6</v>
      </c>
      <c r="M8562" s="32">
        <v>90.3</v>
      </c>
      <c r="N8562" s="47">
        <f t="shared" si="266"/>
        <v>3.4980664018331828E-3</v>
      </c>
      <c r="O8562" s="47">
        <f t="shared" si="267"/>
        <v>6.0292799488543614E-4</v>
      </c>
    </row>
    <row r="8563" spans="1:15">
      <c r="A8563" s="32" t="s">
        <v>1730</v>
      </c>
      <c r="B8563" s="32" t="s">
        <v>1368</v>
      </c>
      <c r="C8563" s="32" t="s">
        <v>69</v>
      </c>
      <c r="D8563" s="32">
        <v>30310</v>
      </c>
      <c r="E8563" s="32">
        <v>3</v>
      </c>
      <c r="F8563" s="32">
        <v>1626.36</v>
      </c>
      <c r="G8563" s="32">
        <v>0.90400000000000003</v>
      </c>
      <c r="H8563" s="32">
        <v>8</v>
      </c>
      <c r="I8563" s="34">
        <v>292.05</v>
      </c>
      <c r="J8563" s="34">
        <v>464931.14</v>
      </c>
      <c r="K8563" s="32">
        <v>68</v>
      </c>
      <c r="L8563" s="32">
        <v>6</v>
      </c>
      <c r="M8563" s="32">
        <v>90.3</v>
      </c>
      <c r="N8563" s="47">
        <f t="shared" si="266"/>
        <v>3.4980664018331828E-3</v>
      </c>
      <c r="O8563" s="47">
        <f t="shared" si="267"/>
        <v>6.2815753747963627E-4</v>
      </c>
    </row>
    <row r="8564" spans="1:15">
      <c r="A8564" s="32" t="s">
        <v>1730</v>
      </c>
      <c r="B8564" s="32" t="s">
        <v>1369</v>
      </c>
      <c r="C8564" s="32" t="s">
        <v>69</v>
      </c>
      <c r="D8564" s="32">
        <v>30310</v>
      </c>
      <c r="E8564" s="32">
        <v>3</v>
      </c>
      <c r="F8564" s="32">
        <v>1626.36</v>
      </c>
      <c r="G8564" s="32">
        <v>0.86299999999999999</v>
      </c>
      <c r="H8564" s="32">
        <v>12</v>
      </c>
      <c r="I8564" s="34">
        <v>924.31</v>
      </c>
      <c r="J8564" s="34">
        <v>464931.14</v>
      </c>
      <c r="K8564" s="32">
        <v>68</v>
      </c>
      <c r="L8564" s="32">
        <v>6</v>
      </c>
      <c r="M8564" s="32">
        <v>90.3</v>
      </c>
      <c r="N8564" s="47">
        <f t="shared" si="266"/>
        <v>3.4980664018331828E-3</v>
      </c>
      <c r="O8564" s="47">
        <f t="shared" si="267"/>
        <v>1.9880578444369202E-3</v>
      </c>
    </row>
    <row r="8565" spans="1:15">
      <c r="A8565" s="32" t="s">
        <v>1730</v>
      </c>
      <c r="B8565" s="32" t="s">
        <v>1370</v>
      </c>
      <c r="C8565" s="32" t="s">
        <v>69</v>
      </c>
      <c r="D8565" s="32">
        <v>30310</v>
      </c>
      <c r="E8565" s="32">
        <v>3</v>
      </c>
      <c r="F8565" s="32">
        <v>1626.36</v>
      </c>
      <c r="G8565" s="32">
        <v>0.89</v>
      </c>
      <c r="H8565" s="32">
        <v>9</v>
      </c>
      <c r="I8565" s="34">
        <v>489.71</v>
      </c>
      <c r="J8565" s="34">
        <v>464931.14</v>
      </c>
      <c r="K8565" s="32">
        <v>68</v>
      </c>
      <c r="L8565" s="32">
        <v>6</v>
      </c>
      <c r="M8565" s="32">
        <v>90.3</v>
      </c>
      <c r="N8565" s="47">
        <f t="shared" si="266"/>
        <v>3.4980664018331828E-3</v>
      </c>
      <c r="O8565" s="47">
        <f t="shared" si="267"/>
        <v>1.0532957633252959E-3</v>
      </c>
    </row>
    <row r="8566" spans="1:15">
      <c r="A8566" s="32" t="s">
        <v>1730</v>
      </c>
      <c r="B8566" s="32" t="s">
        <v>1371</v>
      </c>
      <c r="C8566" s="32" t="s">
        <v>69</v>
      </c>
      <c r="D8566" s="32">
        <v>30310</v>
      </c>
      <c r="E8566" s="32">
        <v>3</v>
      </c>
      <c r="F8566" s="32">
        <v>1675.15</v>
      </c>
      <c r="G8566" s="32">
        <v>0.90400000000000003</v>
      </c>
      <c r="H8566" s="32">
        <v>8</v>
      </c>
      <c r="I8566" s="34">
        <v>185.89</v>
      </c>
      <c r="J8566" s="34">
        <v>488177.7</v>
      </c>
      <c r="K8566" s="32">
        <v>68</v>
      </c>
      <c r="L8566" s="32">
        <v>6</v>
      </c>
      <c r="M8566" s="32">
        <v>90.3</v>
      </c>
      <c r="N8566" s="47">
        <f t="shared" si="266"/>
        <v>3.4314349057730413E-3</v>
      </c>
      <c r="O8566" s="47">
        <f t="shared" si="267"/>
        <v>3.80783472903412E-4</v>
      </c>
    </row>
    <row r="8567" spans="1:15">
      <c r="A8567" s="32" t="s">
        <v>1730</v>
      </c>
      <c r="B8567" s="32" t="s">
        <v>1372</v>
      </c>
      <c r="C8567" s="32" t="s">
        <v>69</v>
      </c>
      <c r="D8567" s="32">
        <v>30310</v>
      </c>
      <c r="E8567" s="32">
        <v>3</v>
      </c>
      <c r="F8567" s="32">
        <v>1675.15</v>
      </c>
      <c r="G8567" s="32">
        <v>0.90400000000000003</v>
      </c>
      <c r="H8567" s="32">
        <v>8</v>
      </c>
      <c r="I8567" s="34">
        <v>521.53</v>
      </c>
      <c r="J8567" s="34">
        <v>488177.7</v>
      </c>
      <c r="K8567" s="32">
        <v>68</v>
      </c>
      <c r="L8567" s="32">
        <v>6</v>
      </c>
      <c r="M8567" s="32">
        <v>90.3</v>
      </c>
      <c r="N8567" s="47">
        <f t="shared" si="266"/>
        <v>3.4314349057730413E-3</v>
      </c>
      <c r="O8567" s="47">
        <f t="shared" si="267"/>
        <v>1.0683199990495263E-3</v>
      </c>
    </row>
    <row r="8568" spans="1:15">
      <c r="A8568" s="32" t="s">
        <v>1730</v>
      </c>
      <c r="B8568" s="32" t="s">
        <v>1373</v>
      </c>
      <c r="C8568" s="32" t="s">
        <v>69</v>
      </c>
      <c r="D8568" s="32">
        <v>30310</v>
      </c>
      <c r="E8568" s="32">
        <v>3</v>
      </c>
      <c r="F8568" s="32">
        <v>1675.15</v>
      </c>
      <c r="G8568" s="32">
        <v>0.89300000000000002</v>
      </c>
      <c r="H8568" s="32">
        <v>9</v>
      </c>
      <c r="I8568" s="34">
        <v>633.51</v>
      </c>
      <c r="J8568" s="34">
        <v>488177.7</v>
      </c>
      <c r="K8568" s="32">
        <v>68</v>
      </c>
      <c r="L8568" s="32">
        <v>6</v>
      </c>
      <c r="M8568" s="32">
        <v>90.3</v>
      </c>
      <c r="N8568" s="47">
        <f t="shared" si="266"/>
        <v>3.4314349057730413E-3</v>
      </c>
      <c r="O8568" s="47">
        <f t="shared" si="267"/>
        <v>1.2977036845394617E-3</v>
      </c>
    </row>
    <row r="8569" spans="1:15">
      <c r="A8569" s="32" t="s">
        <v>1730</v>
      </c>
      <c r="B8569" s="32" t="s">
        <v>1374</v>
      </c>
      <c r="C8569" s="32" t="s">
        <v>69</v>
      </c>
      <c r="D8569" s="32">
        <v>30310</v>
      </c>
      <c r="E8569" s="32">
        <v>3</v>
      </c>
      <c r="F8569" s="32">
        <v>1675.15</v>
      </c>
      <c r="G8569" s="32">
        <v>0.88</v>
      </c>
      <c r="H8569" s="32">
        <v>10</v>
      </c>
      <c r="I8569" s="34">
        <v>930.49</v>
      </c>
      <c r="J8569" s="34">
        <v>488177.7</v>
      </c>
      <c r="K8569" s="32">
        <v>68</v>
      </c>
      <c r="L8569" s="32">
        <v>6</v>
      </c>
      <c r="M8569" s="32">
        <v>90.3</v>
      </c>
      <c r="N8569" s="47">
        <f t="shared" si="266"/>
        <v>3.4314349057730413E-3</v>
      </c>
      <c r="O8569" s="47">
        <f t="shared" si="267"/>
        <v>1.9060477363058576E-3</v>
      </c>
    </row>
    <row r="8570" spans="1:15">
      <c r="A8570" s="32" t="s">
        <v>1731</v>
      </c>
      <c r="B8570" s="32" t="s">
        <v>1351</v>
      </c>
      <c r="C8570" s="32" t="s">
        <v>69</v>
      </c>
      <c r="D8570" s="32">
        <v>30314</v>
      </c>
      <c r="E8570" s="32">
        <v>3</v>
      </c>
      <c r="F8570" s="32">
        <v>1360</v>
      </c>
      <c r="G8570" s="32">
        <v>0.89100000000000001</v>
      </c>
      <c r="H8570" s="32">
        <v>9</v>
      </c>
      <c r="I8570" s="34">
        <v>483.75</v>
      </c>
      <c r="J8570" s="34">
        <v>360000</v>
      </c>
      <c r="K8570" s="32">
        <v>72</v>
      </c>
      <c r="L8570" s="32">
        <v>5</v>
      </c>
      <c r="M8570" s="32">
        <v>89.1</v>
      </c>
      <c r="N8570" s="47">
        <f t="shared" si="266"/>
        <v>3.7777777777777779E-3</v>
      </c>
      <c r="O8570" s="47">
        <f t="shared" si="267"/>
        <v>1.3437499999999999E-3</v>
      </c>
    </row>
    <row r="8571" spans="1:15">
      <c r="A8571" s="32" t="s">
        <v>1731</v>
      </c>
      <c r="B8571" s="32" t="s">
        <v>1352</v>
      </c>
      <c r="C8571" s="32" t="s">
        <v>69</v>
      </c>
      <c r="D8571" s="32">
        <v>30314</v>
      </c>
      <c r="E8571" s="32">
        <v>3</v>
      </c>
      <c r="F8571" s="32">
        <v>1360</v>
      </c>
      <c r="G8571" s="32">
        <v>0.86399999999999999</v>
      </c>
      <c r="H8571" s="32">
        <v>12</v>
      </c>
      <c r="I8571" s="34">
        <v>512.97</v>
      </c>
      <c r="J8571" s="34">
        <v>360000</v>
      </c>
      <c r="K8571" s="32">
        <v>72</v>
      </c>
      <c r="L8571" s="32">
        <v>5</v>
      </c>
      <c r="M8571" s="32">
        <v>89.1</v>
      </c>
      <c r="N8571" s="47">
        <f t="shared" si="266"/>
        <v>3.7777777777777779E-3</v>
      </c>
      <c r="O8571" s="47">
        <f t="shared" si="267"/>
        <v>1.4249166666666668E-3</v>
      </c>
    </row>
    <row r="8572" spans="1:15">
      <c r="A8572" s="32" t="s">
        <v>1731</v>
      </c>
      <c r="B8572" s="32" t="s">
        <v>1353</v>
      </c>
      <c r="C8572" s="32" t="s">
        <v>69</v>
      </c>
      <c r="D8572" s="32">
        <v>30314</v>
      </c>
      <c r="E8572" s="32">
        <v>3</v>
      </c>
      <c r="F8572" s="32">
        <v>1360</v>
      </c>
      <c r="G8572" s="32">
        <v>0.89200000000000002</v>
      </c>
      <c r="H8572" s="32">
        <v>9</v>
      </c>
      <c r="I8572" s="34">
        <v>263.58</v>
      </c>
      <c r="J8572" s="34">
        <v>360000</v>
      </c>
      <c r="K8572" s="32">
        <v>72</v>
      </c>
      <c r="L8572" s="32">
        <v>5</v>
      </c>
      <c r="M8572" s="32">
        <v>89.1</v>
      </c>
      <c r="N8572" s="47">
        <f t="shared" si="266"/>
        <v>3.7777777777777779E-3</v>
      </c>
      <c r="O8572" s="47">
        <f t="shared" si="267"/>
        <v>7.3216666666666666E-4</v>
      </c>
    </row>
    <row r="8573" spans="1:15">
      <c r="A8573" s="32" t="s">
        <v>1731</v>
      </c>
      <c r="B8573" s="32" t="s">
        <v>1354</v>
      </c>
      <c r="C8573" s="32" t="s">
        <v>69</v>
      </c>
      <c r="D8573" s="32">
        <v>30314</v>
      </c>
      <c r="E8573" s="32">
        <v>3</v>
      </c>
      <c r="F8573" s="32">
        <v>1360</v>
      </c>
      <c r="G8573" s="32">
        <v>0.87</v>
      </c>
      <c r="H8573" s="32">
        <v>11</v>
      </c>
      <c r="I8573" s="34">
        <v>429.38</v>
      </c>
      <c r="J8573" s="34">
        <v>360000</v>
      </c>
      <c r="K8573" s="32">
        <v>72</v>
      </c>
      <c r="L8573" s="32">
        <v>5</v>
      </c>
      <c r="M8573" s="32">
        <v>89.1</v>
      </c>
      <c r="N8573" s="47">
        <f t="shared" si="266"/>
        <v>3.7777777777777779E-3</v>
      </c>
      <c r="O8573" s="47">
        <f t="shared" si="267"/>
        <v>1.1927222222222222E-3</v>
      </c>
    </row>
    <row r="8574" spans="1:15">
      <c r="A8574" s="32" t="s">
        <v>1731</v>
      </c>
      <c r="B8574" s="32" t="s">
        <v>1355</v>
      </c>
      <c r="C8574" s="32" t="s">
        <v>69</v>
      </c>
      <c r="D8574" s="32">
        <v>30314</v>
      </c>
      <c r="E8574" s="32">
        <v>3</v>
      </c>
      <c r="F8574" s="32">
        <v>1400.8</v>
      </c>
      <c r="G8574" s="32">
        <v>0.85</v>
      </c>
      <c r="H8574" s="32">
        <v>13</v>
      </c>
      <c r="I8574" s="34">
        <v>530.83000000000004</v>
      </c>
      <c r="J8574" s="34">
        <v>378000</v>
      </c>
      <c r="K8574" s="32">
        <v>72</v>
      </c>
      <c r="L8574" s="32">
        <v>5</v>
      </c>
      <c r="M8574" s="32">
        <v>89.1</v>
      </c>
      <c r="N8574" s="47">
        <f t="shared" si="266"/>
        <v>3.7058201058201056E-3</v>
      </c>
      <c r="O8574" s="47">
        <f t="shared" si="267"/>
        <v>1.4043121693121693E-3</v>
      </c>
    </row>
    <row r="8575" spans="1:15">
      <c r="A8575" s="32" t="s">
        <v>1731</v>
      </c>
      <c r="B8575" s="32" t="s">
        <v>1356</v>
      </c>
      <c r="C8575" s="32" t="s">
        <v>69</v>
      </c>
      <c r="D8575" s="32">
        <v>30314</v>
      </c>
      <c r="E8575" s="32">
        <v>3</v>
      </c>
      <c r="F8575" s="32">
        <v>1400.8</v>
      </c>
      <c r="G8575" s="32">
        <v>0.8</v>
      </c>
      <c r="H8575" s="32">
        <v>17</v>
      </c>
      <c r="I8575" s="34">
        <v>551.33000000000004</v>
      </c>
      <c r="J8575" s="34">
        <v>378000</v>
      </c>
      <c r="K8575" s="32">
        <v>72</v>
      </c>
      <c r="L8575" s="32">
        <v>5</v>
      </c>
      <c r="M8575" s="32">
        <v>89.1</v>
      </c>
      <c r="N8575" s="47">
        <f t="shared" si="266"/>
        <v>3.7058201058201056E-3</v>
      </c>
      <c r="O8575" s="47">
        <f t="shared" si="267"/>
        <v>1.4585449735449736E-3</v>
      </c>
    </row>
    <row r="8576" spans="1:15">
      <c r="A8576" s="32" t="s">
        <v>1731</v>
      </c>
      <c r="B8576" s="32" t="s">
        <v>1357</v>
      </c>
      <c r="C8576" s="32" t="s">
        <v>69</v>
      </c>
      <c r="D8576" s="32">
        <v>30314</v>
      </c>
      <c r="E8576" s="32">
        <v>3</v>
      </c>
      <c r="F8576" s="32">
        <v>1400.8</v>
      </c>
      <c r="G8576" s="32">
        <v>0.8</v>
      </c>
      <c r="H8576" s="32">
        <v>17</v>
      </c>
      <c r="I8576" s="34">
        <v>623.14</v>
      </c>
      <c r="J8576" s="34">
        <v>378000</v>
      </c>
      <c r="K8576" s="32">
        <v>72</v>
      </c>
      <c r="L8576" s="32">
        <v>5</v>
      </c>
      <c r="M8576" s="32">
        <v>89.1</v>
      </c>
      <c r="N8576" s="47">
        <f t="shared" si="266"/>
        <v>3.7058201058201056E-3</v>
      </c>
      <c r="O8576" s="47">
        <f t="shared" si="267"/>
        <v>1.6485185185185186E-3</v>
      </c>
    </row>
    <row r="8577" spans="1:15">
      <c r="A8577" s="32" t="s">
        <v>1731</v>
      </c>
      <c r="B8577" s="32" t="s">
        <v>1358</v>
      </c>
      <c r="C8577" s="32" t="s">
        <v>69</v>
      </c>
      <c r="D8577" s="32">
        <v>30314</v>
      </c>
      <c r="E8577" s="32">
        <v>3</v>
      </c>
      <c r="F8577" s="32">
        <v>1400.8</v>
      </c>
      <c r="G8577" s="32">
        <v>0.8</v>
      </c>
      <c r="H8577" s="32">
        <v>17</v>
      </c>
      <c r="I8577" s="34">
        <v>848.47</v>
      </c>
      <c r="J8577" s="34">
        <v>378000</v>
      </c>
      <c r="K8577" s="32">
        <v>72</v>
      </c>
      <c r="L8577" s="32">
        <v>5</v>
      </c>
      <c r="M8577" s="32">
        <v>89.1</v>
      </c>
      <c r="N8577" s="47">
        <f t="shared" si="266"/>
        <v>3.7058201058201056E-3</v>
      </c>
      <c r="O8577" s="47">
        <f t="shared" si="267"/>
        <v>2.2446296296296298E-3</v>
      </c>
    </row>
    <row r="8578" spans="1:15">
      <c r="A8578" s="32" t="s">
        <v>1731</v>
      </c>
      <c r="B8578" s="32" t="s">
        <v>1359</v>
      </c>
      <c r="C8578" s="32" t="s">
        <v>69</v>
      </c>
      <c r="D8578" s="32">
        <v>30314</v>
      </c>
      <c r="E8578" s="32">
        <v>3</v>
      </c>
      <c r="F8578" s="32">
        <v>1442.82</v>
      </c>
      <c r="G8578" s="32">
        <v>0.86</v>
      </c>
      <c r="H8578" s="32">
        <v>12</v>
      </c>
      <c r="I8578" s="34">
        <v>477.95</v>
      </c>
      <c r="J8578" s="34">
        <v>396900</v>
      </c>
      <c r="K8578" s="32">
        <v>72</v>
      </c>
      <c r="L8578" s="32">
        <v>5</v>
      </c>
      <c r="M8578" s="32">
        <v>89.1</v>
      </c>
      <c r="N8578" s="47">
        <f t="shared" si="266"/>
        <v>3.6352229780801208E-3</v>
      </c>
      <c r="O8578" s="47">
        <f t="shared" si="267"/>
        <v>1.2042076089695136E-3</v>
      </c>
    </row>
    <row r="8579" spans="1:15">
      <c r="A8579" s="32" t="s">
        <v>1731</v>
      </c>
      <c r="B8579" s="32" t="s">
        <v>1360</v>
      </c>
      <c r="C8579" s="32" t="s">
        <v>69</v>
      </c>
      <c r="D8579" s="32">
        <v>30314</v>
      </c>
      <c r="E8579" s="32">
        <v>3</v>
      </c>
      <c r="F8579" s="32">
        <v>1442.82</v>
      </c>
      <c r="G8579" s="32">
        <v>0.86</v>
      </c>
      <c r="H8579" s="32">
        <v>12</v>
      </c>
      <c r="I8579" s="34">
        <v>449.06</v>
      </c>
      <c r="J8579" s="34">
        <v>396900</v>
      </c>
      <c r="K8579" s="32">
        <v>72</v>
      </c>
      <c r="L8579" s="32">
        <v>5</v>
      </c>
      <c r="M8579" s="32">
        <v>89.1</v>
      </c>
      <c r="N8579" s="47">
        <f t="shared" ref="N8579:N8642" si="268">F8579/J8579</f>
        <v>3.6352229780801208E-3</v>
      </c>
      <c r="O8579" s="47">
        <f t="shared" ref="O8579:O8642" si="269">I8579/J8579</f>
        <v>1.1314184933232552E-3</v>
      </c>
    </row>
    <row r="8580" spans="1:15">
      <c r="A8580" s="32" t="s">
        <v>1731</v>
      </c>
      <c r="B8580" s="32" t="s">
        <v>1361</v>
      </c>
      <c r="C8580" s="32" t="s">
        <v>69</v>
      </c>
      <c r="D8580" s="32">
        <v>30314</v>
      </c>
      <c r="E8580" s="32">
        <v>3</v>
      </c>
      <c r="F8580" s="32">
        <v>1442.82</v>
      </c>
      <c r="G8580" s="32">
        <v>0.86</v>
      </c>
      <c r="H8580" s="32">
        <v>12</v>
      </c>
      <c r="I8580" s="34">
        <v>488.46</v>
      </c>
      <c r="J8580" s="34">
        <v>396900</v>
      </c>
      <c r="K8580" s="32">
        <v>72</v>
      </c>
      <c r="L8580" s="32">
        <v>5</v>
      </c>
      <c r="M8580" s="32">
        <v>89.1</v>
      </c>
      <c r="N8580" s="47">
        <f t="shared" si="268"/>
        <v>3.6352229780801208E-3</v>
      </c>
      <c r="O8580" s="47">
        <f t="shared" si="269"/>
        <v>1.2306878306878306E-3</v>
      </c>
    </row>
    <row r="8581" spans="1:15">
      <c r="A8581" s="32" t="s">
        <v>1731</v>
      </c>
      <c r="B8581" s="32" t="s">
        <v>1362</v>
      </c>
      <c r="C8581" s="32" t="s">
        <v>69</v>
      </c>
      <c r="D8581" s="32">
        <v>30314</v>
      </c>
      <c r="E8581" s="32">
        <v>3</v>
      </c>
      <c r="F8581" s="32">
        <v>1442.82</v>
      </c>
      <c r="G8581" s="32">
        <v>0.86</v>
      </c>
      <c r="H8581" s="32">
        <v>12</v>
      </c>
      <c r="I8581" s="34">
        <v>258.36</v>
      </c>
      <c r="J8581" s="34">
        <v>396900</v>
      </c>
      <c r="K8581" s="32">
        <v>72</v>
      </c>
      <c r="L8581" s="32">
        <v>5</v>
      </c>
      <c r="M8581" s="32">
        <v>89.1</v>
      </c>
      <c r="N8581" s="47">
        <f t="shared" si="268"/>
        <v>3.6352229780801208E-3</v>
      </c>
      <c r="O8581" s="47">
        <f t="shared" si="269"/>
        <v>6.5094482237339386E-4</v>
      </c>
    </row>
    <row r="8582" spans="1:15">
      <c r="A8582" s="32" t="s">
        <v>1731</v>
      </c>
      <c r="B8582" s="32" t="s">
        <v>1363</v>
      </c>
      <c r="C8582" s="32" t="s">
        <v>69</v>
      </c>
      <c r="D8582" s="32">
        <v>30314</v>
      </c>
      <c r="E8582" s="32">
        <v>3</v>
      </c>
      <c r="F8582" s="32">
        <v>1486.11</v>
      </c>
      <c r="G8582" s="32">
        <v>0.878</v>
      </c>
      <c r="H8582" s="32">
        <v>10</v>
      </c>
      <c r="I8582" s="34">
        <v>468.98</v>
      </c>
      <c r="J8582" s="34">
        <v>416745</v>
      </c>
      <c r="K8582" s="32">
        <v>72</v>
      </c>
      <c r="L8582" s="32">
        <v>5</v>
      </c>
      <c r="M8582" s="32">
        <v>89.1</v>
      </c>
      <c r="N8582" s="47">
        <f t="shared" si="268"/>
        <v>3.5659935932044772E-3</v>
      </c>
      <c r="O8582" s="47">
        <f t="shared" si="269"/>
        <v>1.1253404359980324E-3</v>
      </c>
    </row>
    <row r="8583" spans="1:15">
      <c r="A8583" s="32" t="s">
        <v>1731</v>
      </c>
      <c r="B8583" s="32" t="s">
        <v>1364</v>
      </c>
      <c r="C8583" s="32" t="s">
        <v>69</v>
      </c>
      <c r="D8583" s="32">
        <v>30314</v>
      </c>
      <c r="E8583" s="32">
        <v>3</v>
      </c>
      <c r="F8583" s="32">
        <v>1486.11</v>
      </c>
      <c r="G8583" s="32">
        <v>0.88</v>
      </c>
      <c r="H8583" s="32">
        <v>10</v>
      </c>
      <c r="I8583" s="34">
        <v>182.53</v>
      </c>
      <c r="J8583" s="34">
        <v>416745</v>
      </c>
      <c r="K8583" s="32">
        <v>72</v>
      </c>
      <c r="L8583" s="32">
        <v>5</v>
      </c>
      <c r="M8583" s="32">
        <v>89.1</v>
      </c>
      <c r="N8583" s="47">
        <f t="shared" si="268"/>
        <v>3.5659935932044772E-3</v>
      </c>
      <c r="O8583" s="47">
        <f t="shared" si="269"/>
        <v>4.3798965794430647E-4</v>
      </c>
    </row>
    <row r="8584" spans="1:15">
      <c r="A8584" s="32" t="s">
        <v>1731</v>
      </c>
      <c r="B8584" s="32" t="s">
        <v>1365</v>
      </c>
      <c r="C8584" s="32" t="s">
        <v>69</v>
      </c>
      <c r="D8584" s="32">
        <v>30314</v>
      </c>
      <c r="E8584" s="32">
        <v>3</v>
      </c>
      <c r="F8584" s="32">
        <v>1486.11</v>
      </c>
      <c r="G8584" s="32">
        <v>0.88900000000000001</v>
      </c>
      <c r="H8584" s="32">
        <v>10</v>
      </c>
      <c r="I8584" s="34">
        <v>408.79</v>
      </c>
      <c r="J8584" s="34">
        <v>416745</v>
      </c>
      <c r="K8584" s="32">
        <v>72</v>
      </c>
      <c r="L8584" s="32">
        <v>5</v>
      </c>
      <c r="M8584" s="32">
        <v>89.1</v>
      </c>
      <c r="N8584" s="47">
        <f t="shared" si="268"/>
        <v>3.5659935932044772E-3</v>
      </c>
      <c r="O8584" s="47">
        <f t="shared" si="269"/>
        <v>9.8091158862133928E-4</v>
      </c>
    </row>
    <row r="8585" spans="1:15">
      <c r="A8585" s="32" t="s">
        <v>1731</v>
      </c>
      <c r="B8585" s="32" t="s">
        <v>1366</v>
      </c>
      <c r="C8585" s="32" t="s">
        <v>69</v>
      </c>
      <c r="D8585" s="32">
        <v>30314</v>
      </c>
      <c r="E8585" s="32">
        <v>3</v>
      </c>
      <c r="F8585" s="32">
        <v>1486.11</v>
      </c>
      <c r="G8585" s="32">
        <v>0.90600000000000003</v>
      </c>
      <c r="H8585" s="32">
        <v>8</v>
      </c>
      <c r="I8585" s="34">
        <v>609.22</v>
      </c>
      <c r="J8585" s="34">
        <v>416745</v>
      </c>
      <c r="K8585" s="32">
        <v>72</v>
      </c>
      <c r="L8585" s="32">
        <v>5</v>
      </c>
      <c r="M8585" s="32">
        <v>89.1</v>
      </c>
      <c r="N8585" s="47">
        <f t="shared" si="268"/>
        <v>3.5659935932044772E-3</v>
      </c>
      <c r="O8585" s="47">
        <f t="shared" si="269"/>
        <v>1.4618531716037385E-3</v>
      </c>
    </row>
    <row r="8586" spans="1:15">
      <c r="A8586" s="32" t="s">
        <v>1731</v>
      </c>
      <c r="B8586" s="32" t="s">
        <v>1367</v>
      </c>
      <c r="C8586" s="32" t="s">
        <v>69</v>
      </c>
      <c r="D8586" s="32">
        <v>30314</v>
      </c>
      <c r="E8586" s="32">
        <v>3</v>
      </c>
      <c r="F8586" s="32">
        <v>1530.69</v>
      </c>
      <c r="G8586" s="32">
        <v>0.89800000000000002</v>
      </c>
      <c r="H8586" s="32">
        <v>9</v>
      </c>
      <c r="I8586" s="34">
        <v>685.56</v>
      </c>
      <c r="J8586" s="34">
        <v>437582.25</v>
      </c>
      <c r="K8586" s="32">
        <v>72</v>
      </c>
      <c r="L8586" s="32">
        <v>5</v>
      </c>
      <c r="M8586" s="32">
        <v>89.1</v>
      </c>
      <c r="N8586" s="47">
        <f t="shared" si="268"/>
        <v>3.4980623642755161E-3</v>
      </c>
      <c r="O8586" s="47">
        <f t="shared" si="269"/>
        <v>1.5666997461620071E-3</v>
      </c>
    </row>
    <row r="8587" spans="1:15">
      <c r="A8587" s="32" t="s">
        <v>1731</v>
      </c>
      <c r="B8587" s="32" t="s">
        <v>1368</v>
      </c>
      <c r="C8587" s="32" t="s">
        <v>69</v>
      </c>
      <c r="D8587" s="32">
        <v>30314</v>
      </c>
      <c r="E8587" s="32">
        <v>3</v>
      </c>
      <c r="F8587" s="32">
        <v>1530.69</v>
      </c>
      <c r="G8587" s="32">
        <v>0.872</v>
      </c>
      <c r="H8587" s="32">
        <v>11</v>
      </c>
      <c r="I8587" s="34">
        <v>496.93</v>
      </c>
      <c r="J8587" s="34">
        <v>437582.25</v>
      </c>
      <c r="K8587" s="32">
        <v>72</v>
      </c>
      <c r="L8587" s="32">
        <v>5</v>
      </c>
      <c r="M8587" s="32">
        <v>89.1</v>
      </c>
      <c r="N8587" s="47">
        <f t="shared" si="268"/>
        <v>3.4980623642755161E-3</v>
      </c>
      <c r="O8587" s="47">
        <f t="shared" si="269"/>
        <v>1.1356265022175831E-3</v>
      </c>
    </row>
    <row r="8588" spans="1:15">
      <c r="A8588" s="32" t="s">
        <v>1731</v>
      </c>
      <c r="B8588" s="32" t="s">
        <v>1369</v>
      </c>
      <c r="C8588" s="32" t="s">
        <v>69</v>
      </c>
      <c r="D8588" s="32">
        <v>30314</v>
      </c>
      <c r="E8588" s="32">
        <v>3</v>
      </c>
      <c r="F8588" s="32">
        <v>1530.69</v>
      </c>
      <c r="G8588" s="32">
        <v>0.86599999999999999</v>
      </c>
      <c r="H8588" s="32">
        <v>12</v>
      </c>
      <c r="I8588" s="34">
        <v>571.55999999999995</v>
      </c>
      <c r="J8588" s="34">
        <v>437582.25</v>
      </c>
      <c r="K8588" s="32">
        <v>72</v>
      </c>
      <c r="L8588" s="32">
        <v>5</v>
      </c>
      <c r="M8588" s="32">
        <v>89.1</v>
      </c>
      <c r="N8588" s="47">
        <f t="shared" si="268"/>
        <v>3.4980623642755161E-3</v>
      </c>
      <c r="O8588" s="47">
        <f t="shared" si="269"/>
        <v>1.3061772958112446E-3</v>
      </c>
    </row>
    <row r="8589" spans="1:15">
      <c r="A8589" s="32" t="s">
        <v>1731</v>
      </c>
      <c r="B8589" s="32" t="s">
        <v>1370</v>
      </c>
      <c r="C8589" s="32" t="s">
        <v>69</v>
      </c>
      <c r="D8589" s="32">
        <v>30314</v>
      </c>
      <c r="E8589" s="32">
        <v>3</v>
      </c>
      <c r="F8589" s="32">
        <v>1530.69</v>
      </c>
      <c r="G8589" s="32">
        <v>0.85899999999999999</v>
      </c>
      <c r="H8589" s="32">
        <v>12</v>
      </c>
      <c r="I8589" s="34">
        <v>291.52999999999997</v>
      </c>
      <c r="J8589" s="34">
        <v>437582.25</v>
      </c>
      <c r="K8589" s="32">
        <v>72</v>
      </c>
      <c r="L8589" s="32">
        <v>5</v>
      </c>
      <c r="M8589" s="32">
        <v>89.1</v>
      </c>
      <c r="N8589" s="47">
        <f t="shared" si="268"/>
        <v>3.4980623642755161E-3</v>
      </c>
      <c r="O8589" s="47">
        <f t="shared" si="269"/>
        <v>6.6622903465577039E-4</v>
      </c>
    </row>
    <row r="8590" spans="1:15">
      <c r="A8590" s="32" t="s">
        <v>1731</v>
      </c>
      <c r="B8590" s="32" t="s">
        <v>1371</v>
      </c>
      <c r="C8590" s="32" t="s">
        <v>69</v>
      </c>
      <c r="D8590" s="32">
        <v>30314</v>
      </c>
      <c r="E8590" s="32">
        <v>3</v>
      </c>
      <c r="F8590" s="32">
        <v>1576.61</v>
      </c>
      <c r="G8590" s="32">
        <v>0.9</v>
      </c>
      <c r="H8590" s="32">
        <v>9</v>
      </c>
      <c r="I8590" s="34">
        <v>575.45000000000005</v>
      </c>
      <c r="J8590" s="34">
        <v>459461.36</v>
      </c>
      <c r="K8590" s="32">
        <v>72</v>
      </c>
      <c r="L8590" s="32">
        <v>5</v>
      </c>
      <c r="M8590" s="32">
        <v>89.1</v>
      </c>
      <c r="N8590" s="47">
        <f t="shared" si="268"/>
        <v>3.4314311001038258E-3</v>
      </c>
      <c r="O8590" s="47">
        <f t="shared" si="269"/>
        <v>1.2524448192988418E-3</v>
      </c>
    </row>
    <row r="8591" spans="1:15">
      <c r="A8591" s="32" t="s">
        <v>1731</v>
      </c>
      <c r="B8591" s="32" t="s">
        <v>1372</v>
      </c>
      <c r="C8591" s="32" t="s">
        <v>69</v>
      </c>
      <c r="D8591" s="32">
        <v>30314</v>
      </c>
      <c r="E8591" s="32">
        <v>3</v>
      </c>
      <c r="F8591" s="32">
        <v>1576.61</v>
      </c>
      <c r="G8591" s="32">
        <v>0.90200000000000002</v>
      </c>
      <c r="H8591" s="32">
        <v>8</v>
      </c>
      <c r="I8591" s="34">
        <v>383.71</v>
      </c>
      <c r="J8591" s="34">
        <v>459461.36</v>
      </c>
      <c r="K8591" s="32">
        <v>72</v>
      </c>
      <c r="L8591" s="32">
        <v>5</v>
      </c>
      <c r="M8591" s="32">
        <v>89.1</v>
      </c>
      <c r="N8591" s="47">
        <f t="shared" si="268"/>
        <v>3.4314311001038258E-3</v>
      </c>
      <c r="O8591" s="47">
        <f t="shared" si="269"/>
        <v>8.3513007492077239E-4</v>
      </c>
    </row>
    <row r="8592" spans="1:15">
      <c r="A8592" s="32" t="s">
        <v>1731</v>
      </c>
      <c r="B8592" s="32" t="s">
        <v>1373</v>
      </c>
      <c r="C8592" s="32" t="s">
        <v>69</v>
      </c>
      <c r="D8592" s="32">
        <v>30314</v>
      </c>
      <c r="E8592" s="32">
        <v>3</v>
      </c>
      <c r="F8592" s="32">
        <v>1576.61</v>
      </c>
      <c r="G8592" s="32">
        <v>0.90200000000000002</v>
      </c>
      <c r="H8592" s="32">
        <v>8</v>
      </c>
      <c r="I8592" s="34">
        <v>569.29999999999995</v>
      </c>
      <c r="J8592" s="34">
        <v>459461.36</v>
      </c>
      <c r="K8592" s="32">
        <v>72</v>
      </c>
      <c r="L8592" s="32">
        <v>5</v>
      </c>
      <c r="M8592" s="32">
        <v>89.1</v>
      </c>
      <c r="N8592" s="47">
        <f t="shared" si="268"/>
        <v>3.4314311001038258E-3</v>
      </c>
      <c r="O8592" s="47">
        <f t="shared" si="269"/>
        <v>1.2390595805488408E-3</v>
      </c>
    </row>
    <row r="8593" spans="1:15">
      <c r="A8593" s="32" t="s">
        <v>1731</v>
      </c>
      <c r="B8593" s="32" t="s">
        <v>1374</v>
      </c>
      <c r="C8593" s="32" t="s">
        <v>69</v>
      </c>
      <c r="D8593" s="32">
        <v>30314</v>
      </c>
      <c r="E8593" s="32">
        <v>3</v>
      </c>
      <c r="F8593" s="32">
        <v>1576.61</v>
      </c>
      <c r="G8593" s="32">
        <v>0.86099999999999999</v>
      </c>
      <c r="H8593" s="32">
        <v>12</v>
      </c>
      <c r="I8593" s="34">
        <v>1664.07</v>
      </c>
      <c r="J8593" s="34">
        <v>459461.36</v>
      </c>
      <c r="K8593" s="32">
        <v>72</v>
      </c>
      <c r="L8593" s="32">
        <v>5</v>
      </c>
      <c r="M8593" s="32">
        <v>89.1</v>
      </c>
      <c r="N8593" s="47">
        <f t="shared" si="268"/>
        <v>3.4314311001038258E-3</v>
      </c>
      <c r="O8593" s="47">
        <f t="shared" si="269"/>
        <v>3.6217844303599329E-3</v>
      </c>
    </row>
    <row r="8594" spans="1:15">
      <c r="A8594" s="32" t="s">
        <v>1732</v>
      </c>
      <c r="B8594" s="32" t="s">
        <v>1351</v>
      </c>
      <c r="C8594" s="32" t="s">
        <v>69</v>
      </c>
      <c r="D8594" s="32">
        <v>30308</v>
      </c>
      <c r="E8594" s="32">
        <v>3</v>
      </c>
      <c r="F8594" s="32">
        <v>1700</v>
      </c>
      <c r="G8594" s="32">
        <v>0.94</v>
      </c>
      <c r="H8594" s="32">
        <v>5</v>
      </c>
      <c r="I8594" s="34">
        <v>757.58</v>
      </c>
      <c r="J8594" s="34">
        <v>450000</v>
      </c>
      <c r="K8594" s="32">
        <v>35</v>
      </c>
      <c r="L8594" s="32">
        <v>8</v>
      </c>
      <c r="M8594" s="32">
        <v>95.4</v>
      </c>
      <c r="N8594" s="47">
        <f t="shared" si="268"/>
        <v>3.7777777777777779E-3</v>
      </c>
      <c r="O8594" s="47">
        <f t="shared" si="269"/>
        <v>1.6835111111111111E-3</v>
      </c>
    </row>
    <row r="8595" spans="1:15">
      <c r="A8595" s="32" t="s">
        <v>1732</v>
      </c>
      <c r="B8595" s="32" t="s">
        <v>1352</v>
      </c>
      <c r="C8595" s="32" t="s">
        <v>69</v>
      </c>
      <c r="D8595" s="32">
        <v>30308</v>
      </c>
      <c r="E8595" s="32">
        <v>3</v>
      </c>
      <c r="F8595" s="32">
        <v>1700</v>
      </c>
      <c r="G8595" s="32">
        <v>0.94899999999999995</v>
      </c>
      <c r="H8595" s="32">
        <v>4</v>
      </c>
      <c r="I8595" s="34">
        <v>336.72</v>
      </c>
      <c r="J8595" s="34">
        <v>450000</v>
      </c>
      <c r="K8595" s="32">
        <v>35</v>
      </c>
      <c r="L8595" s="32">
        <v>8</v>
      </c>
      <c r="M8595" s="32">
        <v>95.4</v>
      </c>
      <c r="N8595" s="47">
        <f t="shared" si="268"/>
        <v>3.7777777777777779E-3</v>
      </c>
      <c r="O8595" s="47">
        <f t="shared" si="269"/>
        <v>7.4826666666666668E-4</v>
      </c>
    </row>
    <row r="8596" spans="1:15">
      <c r="A8596" s="32" t="s">
        <v>1732</v>
      </c>
      <c r="B8596" s="32" t="s">
        <v>1353</v>
      </c>
      <c r="C8596" s="32" t="s">
        <v>69</v>
      </c>
      <c r="D8596" s="32">
        <v>30308</v>
      </c>
      <c r="E8596" s="32">
        <v>3</v>
      </c>
      <c r="F8596" s="32">
        <v>1700</v>
      </c>
      <c r="G8596" s="32">
        <v>0.92900000000000005</v>
      </c>
      <c r="H8596" s="32">
        <v>6</v>
      </c>
      <c r="I8596" s="34">
        <v>175.91</v>
      </c>
      <c r="J8596" s="34">
        <v>450000</v>
      </c>
      <c r="K8596" s="32">
        <v>35</v>
      </c>
      <c r="L8596" s="32">
        <v>8</v>
      </c>
      <c r="M8596" s="32">
        <v>95.4</v>
      </c>
      <c r="N8596" s="47">
        <f t="shared" si="268"/>
        <v>3.7777777777777779E-3</v>
      </c>
      <c r="O8596" s="47">
        <f t="shared" si="269"/>
        <v>3.9091111111111111E-4</v>
      </c>
    </row>
    <row r="8597" spans="1:15">
      <c r="A8597" s="32" t="s">
        <v>1732</v>
      </c>
      <c r="B8597" s="32" t="s">
        <v>1354</v>
      </c>
      <c r="C8597" s="32" t="s">
        <v>69</v>
      </c>
      <c r="D8597" s="32">
        <v>30308</v>
      </c>
      <c r="E8597" s="32">
        <v>3</v>
      </c>
      <c r="F8597" s="32">
        <v>1700</v>
      </c>
      <c r="G8597" s="32">
        <v>0.89300000000000002</v>
      </c>
      <c r="H8597" s="32">
        <v>9</v>
      </c>
      <c r="I8597" s="34">
        <v>552.26</v>
      </c>
      <c r="J8597" s="34">
        <v>450000</v>
      </c>
      <c r="K8597" s="32">
        <v>35</v>
      </c>
      <c r="L8597" s="32">
        <v>8</v>
      </c>
      <c r="M8597" s="32">
        <v>95.4</v>
      </c>
      <c r="N8597" s="47">
        <f t="shared" si="268"/>
        <v>3.7777777777777779E-3</v>
      </c>
      <c r="O8597" s="47">
        <f t="shared" si="269"/>
        <v>1.2272444444444445E-3</v>
      </c>
    </row>
    <row r="8598" spans="1:15">
      <c r="A8598" s="32" t="s">
        <v>1732</v>
      </c>
      <c r="B8598" s="32" t="s">
        <v>1355</v>
      </c>
      <c r="C8598" s="32" t="s">
        <v>69</v>
      </c>
      <c r="D8598" s="32">
        <v>30308</v>
      </c>
      <c r="E8598" s="32">
        <v>3</v>
      </c>
      <c r="F8598" s="32">
        <v>1751</v>
      </c>
      <c r="G8598" s="32">
        <v>0.89</v>
      </c>
      <c r="H8598" s="32">
        <v>9</v>
      </c>
      <c r="I8598" s="34">
        <v>443.64</v>
      </c>
      <c r="J8598" s="34">
        <v>472500</v>
      </c>
      <c r="K8598" s="32">
        <v>35</v>
      </c>
      <c r="L8598" s="32">
        <v>8</v>
      </c>
      <c r="M8598" s="32">
        <v>95.4</v>
      </c>
      <c r="N8598" s="47">
        <f t="shared" si="268"/>
        <v>3.705820105820106E-3</v>
      </c>
      <c r="O8598" s="47">
        <f t="shared" si="269"/>
        <v>9.3892063492063494E-4</v>
      </c>
    </row>
    <row r="8599" spans="1:15">
      <c r="A8599" s="32" t="s">
        <v>1732</v>
      </c>
      <c r="B8599" s="32" t="s">
        <v>1356</v>
      </c>
      <c r="C8599" s="32" t="s">
        <v>69</v>
      </c>
      <c r="D8599" s="32">
        <v>30308</v>
      </c>
      <c r="E8599" s="32">
        <v>3</v>
      </c>
      <c r="F8599" s="32">
        <v>1751</v>
      </c>
      <c r="G8599" s="32">
        <v>0.84</v>
      </c>
      <c r="H8599" s="32">
        <v>14</v>
      </c>
      <c r="I8599" s="34">
        <v>247.02</v>
      </c>
      <c r="J8599" s="34">
        <v>472500</v>
      </c>
      <c r="K8599" s="32">
        <v>35</v>
      </c>
      <c r="L8599" s="32">
        <v>8</v>
      </c>
      <c r="M8599" s="32">
        <v>95.4</v>
      </c>
      <c r="N8599" s="47">
        <f t="shared" si="268"/>
        <v>3.705820105820106E-3</v>
      </c>
      <c r="O8599" s="47">
        <f t="shared" si="269"/>
        <v>5.2279365079365087E-4</v>
      </c>
    </row>
    <row r="8600" spans="1:15">
      <c r="A8600" s="32" t="s">
        <v>1732</v>
      </c>
      <c r="B8600" s="32" t="s">
        <v>1357</v>
      </c>
      <c r="C8600" s="32" t="s">
        <v>69</v>
      </c>
      <c r="D8600" s="32">
        <v>30308</v>
      </c>
      <c r="E8600" s="32">
        <v>3</v>
      </c>
      <c r="F8600" s="32">
        <v>1751</v>
      </c>
      <c r="G8600" s="32">
        <v>0.84</v>
      </c>
      <c r="H8600" s="32">
        <v>14</v>
      </c>
      <c r="I8600" s="34">
        <v>318.2</v>
      </c>
      <c r="J8600" s="34">
        <v>472500</v>
      </c>
      <c r="K8600" s="32">
        <v>35</v>
      </c>
      <c r="L8600" s="32">
        <v>8</v>
      </c>
      <c r="M8600" s="32">
        <v>95.4</v>
      </c>
      <c r="N8600" s="47">
        <f t="shared" si="268"/>
        <v>3.705820105820106E-3</v>
      </c>
      <c r="O8600" s="47">
        <f t="shared" si="269"/>
        <v>6.7343915343915338E-4</v>
      </c>
    </row>
    <row r="8601" spans="1:15">
      <c r="A8601" s="32" t="s">
        <v>1732</v>
      </c>
      <c r="B8601" s="32" t="s">
        <v>1358</v>
      </c>
      <c r="C8601" s="32" t="s">
        <v>69</v>
      </c>
      <c r="D8601" s="32">
        <v>30308</v>
      </c>
      <c r="E8601" s="32">
        <v>3</v>
      </c>
      <c r="F8601" s="32">
        <v>1751</v>
      </c>
      <c r="G8601" s="32">
        <v>0.84</v>
      </c>
      <c r="H8601" s="32">
        <v>14</v>
      </c>
      <c r="I8601" s="34">
        <v>796.95</v>
      </c>
      <c r="J8601" s="34">
        <v>472500</v>
      </c>
      <c r="K8601" s="32">
        <v>35</v>
      </c>
      <c r="L8601" s="32">
        <v>8</v>
      </c>
      <c r="M8601" s="32">
        <v>95.4</v>
      </c>
      <c r="N8601" s="47">
        <f t="shared" si="268"/>
        <v>3.705820105820106E-3</v>
      </c>
      <c r="O8601" s="47">
        <f t="shared" si="269"/>
        <v>1.6866666666666668E-3</v>
      </c>
    </row>
    <row r="8602" spans="1:15">
      <c r="A8602" s="32" t="s">
        <v>1732</v>
      </c>
      <c r="B8602" s="32" t="s">
        <v>1359</v>
      </c>
      <c r="C8602" s="32" t="s">
        <v>69</v>
      </c>
      <c r="D8602" s="32">
        <v>30308</v>
      </c>
      <c r="E8602" s="32">
        <v>3</v>
      </c>
      <c r="F8602" s="32">
        <v>1803.53</v>
      </c>
      <c r="G8602" s="32">
        <v>0.9</v>
      </c>
      <c r="H8602" s="32">
        <v>8</v>
      </c>
      <c r="I8602" s="34">
        <v>645.15</v>
      </c>
      <c r="J8602" s="34">
        <v>496125</v>
      </c>
      <c r="K8602" s="32">
        <v>35</v>
      </c>
      <c r="L8602" s="32">
        <v>8</v>
      </c>
      <c r="M8602" s="32">
        <v>95.4</v>
      </c>
      <c r="N8602" s="47">
        <f t="shared" si="268"/>
        <v>3.6352330561854372E-3</v>
      </c>
      <c r="O8602" s="47">
        <f t="shared" si="269"/>
        <v>1.3003779289493575E-3</v>
      </c>
    </row>
    <row r="8603" spans="1:15">
      <c r="A8603" s="32" t="s">
        <v>1732</v>
      </c>
      <c r="B8603" s="32" t="s">
        <v>1360</v>
      </c>
      <c r="C8603" s="32" t="s">
        <v>69</v>
      </c>
      <c r="D8603" s="32">
        <v>30308</v>
      </c>
      <c r="E8603" s="32">
        <v>3</v>
      </c>
      <c r="F8603" s="32">
        <v>1803.53</v>
      </c>
      <c r="G8603" s="32">
        <v>0.9</v>
      </c>
      <c r="H8603" s="32">
        <v>8</v>
      </c>
      <c r="I8603" s="34">
        <v>299.27999999999997</v>
      </c>
      <c r="J8603" s="34">
        <v>496125</v>
      </c>
      <c r="K8603" s="32">
        <v>35</v>
      </c>
      <c r="L8603" s="32">
        <v>8</v>
      </c>
      <c r="M8603" s="32">
        <v>95.4</v>
      </c>
      <c r="N8603" s="47">
        <f t="shared" si="268"/>
        <v>3.6352330561854372E-3</v>
      </c>
      <c r="O8603" s="47">
        <f t="shared" si="269"/>
        <v>6.0323507180650034E-4</v>
      </c>
    </row>
    <row r="8604" spans="1:15">
      <c r="A8604" s="32" t="s">
        <v>1732</v>
      </c>
      <c r="B8604" s="32" t="s">
        <v>1361</v>
      </c>
      <c r="C8604" s="32" t="s">
        <v>69</v>
      </c>
      <c r="D8604" s="32">
        <v>30308</v>
      </c>
      <c r="E8604" s="32">
        <v>3</v>
      </c>
      <c r="F8604" s="32">
        <v>1803.53</v>
      </c>
      <c r="G8604" s="32">
        <v>0.9</v>
      </c>
      <c r="H8604" s="32">
        <v>8</v>
      </c>
      <c r="I8604" s="34">
        <v>544</v>
      </c>
      <c r="J8604" s="34">
        <v>496125</v>
      </c>
      <c r="K8604" s="32">
        <v>35</v>
      </c>
      <c r="L8604" s="32">
        <v>8</v>
      </c>
      <c r="M8604" s="32">
        <v>95.4</v>
      </c>
      <c r="N8604" s="47">
        <f t="shared" si="268"/>
        <v>3.6352330561854372E-3</v>
      </c>
      <c r="O8604" s="47">
        <f t="shared" si="269"/>
        <v>1.0964978584026203E-3</v>
      </c>
    </row>
    <row r="8605" spans="1:15">
      <c r="A8605" s="32" t="s">
        <v>1732</v>
      </c>
      <c r="B8605" s="32" t="s">
        <v>1362</v>
      </c>
      <c r="C8605" s="32" t="s">
        <v>69</v>
      </c>
      <c r="D8605" s="32">
        <v>30308</v>
      </c>
      <c r="E8605" s="32">
        <v>3</v>
      </c>
      <c r="F8605" s="32">
        <v>1803.53</v>
      </c>
      <c r="G8605" s="32">
        <v>0.9</v>
      </c>
      <c r="H8605" s="32">
        <v>8</v>
      </c>
      <c r="I8605" s="34">
        <v>494.42</v>
      </c>
      <c r="J8605" s="34">
        <v>496125</v>
      </c>
      <c r="K8605" s="32">
        <v>35</v>
      </c>
      <c r="L8605" s="32">
        <v>8</v>
      </c>
      <c r="M8605" s="32">
        <v>95.4</v>
      </c>
      <c r="N8605" s="47">
        <f t="shared" si="268"/>
        <v>3.6352330561854372E-3</v>
      </c>
      <c r="O8605" s="47">
        <f t="shared" si="269"/>
        <v>9.9656336608717555E-4</v>
      </c>
    </row>
    <row r="8606" spans="1:15">
      <c r="A8606" s="32" t="s">
        <v>1732</v>
      </c>
      <c r="B8606" s="32" t="s">
        <v>1363</v>
      </c>
      <c r="C8606" s="32" t="s">
        <v>69</v>
      </c>
      <c r="D8606" s="32">
        <v>30308</v>
      </c>
      <c r="E8606" s="32">
        <v>3</v>
      </c>
      <c r="F8606" s="32">
        <v>1857.64</v>
      </c>
      <c r="G8606" s="32">
        <v>0.90300000000000002</v>
      </c>
      <c r="H8606" s="32">
        <v>8</v>
      </c>
      <c r="I8606" s="34">
        <v>826.24</v>
      </c>
      <c r="J8606" s="34">
        <v>520931.25</v>
      </c>
      <c r="K8606" s="32">
        <v>35</v>
      </c>
      <c r="L8606" s="32">
        <v>8</v>
      </c>
      <c r="M8606" s="32">
        <v>95.4</v>
      </c>
      <c r="N8606" s="47">
        <f t="shared" si="268"/>
        <v>3.5659983923022475E-3</v>
      </c>
      <c r="O8606" s="47">
        <f t="shared" si="269"/>
        <v>1.5860826164681039E-3</v>
      </c>
    </row>
    <row r="8607" spans="1:15">
      <c r="A8607" s="32" t="s">
        <v>1732</v>
      </c>
      <c r="B8607" s="32" t="s">
        <v>1364</v>
      </c>
      <c r="C8607" s="32" t="s">
        <v>69</v>
      </c>
      <c r="D8607" s="32">
        <v>30308</v>
      </c>
      <c r="E8607" s="32">
        <v>3</v>
      </c>
      <c r="F8607" s="32">
        <v>1857.64</v>
      </c>
      <c r="G8607" s="32">
        <v>0.93100000000000005</v>
      </c>
      <c r="H8607" s="32">
        <v>6</v>
      </c>
      <c r="I8607" s="34">
        <v>567.85</v>
      </c>
      <c r="J8607" s="34">
        <v>520931.25</v>
      </c>
      <c r="K8607" s="32">
        <v>35</v>
      </c>
      <c r="L8607" s="32">
        <v>8</v>
      </c>
      <c r="M8607" s="32">
        <v>95.4</v>
      </c>
      <c r="N8607" s="47">
        <f t="shared" si="268"/>
        <v>3.5659983923022475E-3</v>
      </c>
      <c r="O8607" s="47">
        <f t="shared" si="269"/>
        <v>1.0900670673913305E-3</v>
      </c>
    </row>
    <row r="8608" spans="1:15">
      <c r="A8608" s="32" t="s">
        <v>1732</v>
      </c>
      <c r="B8608" s="32" t="s">
        <v>1365</v>
      </c>
      <c r="C8608" s="32" t="s">
        <v>69</v>
      </c>
      <c r="D8608" s="32">
        <v>30308</v>
      </c>
      <c r="E8608" s="32">
        <v>3</v>
      </c>
      <c r="F8608" s="32">
        <v>1857.64</v>
      </c>
      <c r="G8608" s="32">
        <v>0.90800000000000003</v>
      </c>
      <c r="H8608" s="32">
        <v>8</v>
      </c>
      <c r="I8608" s="34">
        <v>361.13</v>
      </c>
      <c r="J8608" s="34">
        <v>520931.25</v>
      </c>
      <c r="K8608" s="32">
        <v>35</v>
      </c>
      <c r="L8608" s="32">
        <v>8</v>
      </c>
      <c r="M8608" s="32">
        <v>95.4</v>
      </c>
      <c r="N8608" s="47">
        <f t="shared" si="268"/>
        <v>3.5659983923022475E-3</v>
      </c>
      <c r="O8608" s="47">
        <f t="shared" si="269"/>
        <v>6.9323927101704876E-4</v>
      </c>
    </row>
    <row r="8609" spans="1:15">
      <c r="A8609" s="32" t="s">
        <v>1732</v>
      </c>
      <c r="B8609" s="32" t="s">
        <v>1366</v>
      </c>
      <c r="C8609" s="32" t="s">
        <v>69</v>
      </c>
      <c r="D8609" s="32">
        <v>30308</v>
      </c>
      <c r="E8609" s="32">
        <v>3</v>
      </c>
      <c r="F8609" s="32">
        <v>1857.64</v>
      </c>
      <c r="G8609" s="32">
        <v>0.89800000000000002</v>
      </c>
      <c r="H8609" s="32">
        <v>9</v>
      </c>
      <c r="I8609" s="34">
        <v>347.25</v>
      </c>
      <c r="J8609" s="34">
        <v>520931.25</v>
      </c>
      <c r="K8609" s="32">
        <v>35</v>
      </c>
      <c r="L8609" s="32">
        <v>8</v>
      </c>
      <c r="M8609" s="32">
        <v>95.4</v>
      </c>
      <c r="N8609" s="47">
        <f t="shared" si="268"/>
        <v>3.5659983923022475E-3</v>
      </c>
      <c r="O8609" s="47">
        <f t="shared" si="269"/>
        <v>6.6659468020012242E-4</v>
      </c>
    </row>
    <row r="8610" spans="1:15">
      <c r="A8610" s="32" t="s">
        <v>1732</v>
      </c>
      <c r="B8610" s="32" t="s">
        <v>1367</v>
      </c>
      <c r="C8610" s="32" t="s">
        <v>69</v>
      </c>
      <c r="D8610" s="32">
        <v>30308</v>
      </c>
      <c r="E8610" s="32">
        <v>3</v>
      </c>
      <c r="F8610" s="32">
        <v>1913.36</v>
      </c>
      <c r="G8610" s="32">
        <v>0.94799999999999995</v>
      </c>
      <c r="H8610" s="32">
        <v>4</v>
      </c>
      <c r="I8610" s="34">
        <v>500.2</v>
      </c>
      <c r="J8610" s="34">
        <v>546977.81000000006</v>
      </c>
      <c r="K8610" s="32">
        <v>35</v>
      </c>
      <c r="L8610" s="32">
        <v>8</v>
      </c>
      <c r="M8610" s="32">
        <v>95.4</v>
      </c>
      <c r="N8610" s="47">
        <f t="shared" si="268"/>
        <v>3.4980578096943269E-3</v>
      </c>
      <c r="O8610" s="47">
        <f t="shared" si="269"/>
        <v>9.1447951060391272E-4</v>
      </c>
    </row>
    <row r="8611" spans="1:15">
      <c r="A8611" s="32" t="s">
        <v>1732</v>
      </c>
      <c r="B8611" s="32" t="s">
        <v>1368</v>
      </c>
      <c r="C8611" s="32" t="s">
        <v>69</v>
      </c>
      <c r="D8611" s="32">
        <v>30308</v>
      </c>
      <c r="E8611" s="32">
        <v>3</v>
      </c>
      <c r="F8611" s="32">
        <v>1913.36</v>
      </c>
      <c r="G8611" s="32">
        <v>0.9</v>
      </c>
      <c r="H8611" s="32">
        <v>8</v>
      </c>
      <c r="I8611" s="34">
        <v>771.36</v>
      </c>
      <c r="J8611" s="34">
        <v>546977.81000000006</v>
      </c>
      <c r="K8611" s="32">
        <v>35</v>
      </c>
      <c r="L8611" s="32">
        <v>8</v>
      </c>
      <c r="M8611" s="32">
        <v>95.4</v>
      </c>
      <c r="N8611" s="47">
        <f t="shared" si="268"/>
        <v>3.4980578096943269E-3</v>
      </c>
      <c r="O8611" s="47">
        <f t="shared" si="269"/>
        <v>1.4102217419021074E-3</v>
      </c>
    </row>
    <row r="8612" spans="1:15">
      <c r="A8612" s="32" t="s">
        <v>1732</v>
      </c>
      <c r="B8612" s="32" t="s">
        <v>1369</v>
      </c>
      <c r="C8612" s="32" t="s">
        <v>69</v>
      </c>
      <c r="D8612" s="32">
        <v>30308</v>
      </c>
      <c r="E8612" s="32">
        <v>3</v>
      </c>
      <c r="F8612" s="32">
        <v>1913.36</v>
      </c>
      <c r="G8612" s="32">
        <v>0.92500000000000004</v>
      </c>
      <c r="H8612" s="32">
        <v>6</v>
      </c>
      <c r="I8612" s="34">
        <v>354.11</v>
      </c>
      <c r="J8612" s="34">
        <v>546977.81000000006</v>
      </c>
      <c r="K8612" s="32">
        <v>35</v>
      </c>
      <c r="L8612" s="32">
        <v>8</v>
      </c>
      <c r="M8612" s="32">
        <v>95.4</v>
      </c>
      <c r="N8612" s="47">
        <f t="shared" si="268"/>
        <v>3.4980578096943269E-3</v>
      </c>
      <c r="O8612" s="47">
        <f t="shared" si="269"/>
        <v>6.4739372151129853E-4</v>
      </c>
    </row>
    <row r="8613" spans="1:15">
      <c r="A8613" s="32" t="s">
        <v>1732</v>
      </c>
      <c r="B8613" s="32" t="s">
        <v>1370</v>
      </c>
      <c r="C8613" s="32" t="s">
        <v>69</v>
      </c>
      <c r="D8613" s="32">
        <v>30308</v>
      </c>
      <c r="E8613" s="32">
        <v>3</v>
      </c>
      <c r="F8613" s="32">
        <v>1913.36</v>
      </c>
      <c r="G8613" s="32">
        <v>0.92900000000000005</v>
      </c>
      <c r="H8613" s="32">
        <v>6</v>
      </c>
      <c r="I8613" s="34">
        <v>196.5</v>
      </c>
      <c r="J8613" s="34">
        <v>546977.81000000006</v>
      </c>
      <c r="K8613" s="32">
        <v>35</v>
      </c>
      <c r="L8613" s="32">
        <v>8</v>
      </c>
      <c r="M8613" s="32">
        <v>95.4</v>
      </c>
      <c r="N8613" s="47">
        <f t="shared" si="268"/>
        <v>3.4980578096943269E-3</v>
      </c>
      <c r="O8613" s="47">
        <f t="shared" si="269"/>
        <v>3.5924674896775058E-4</v>
      </c>
    </row>
    <row r="8614" spans="1:15">
      <c r="A8614" s="32" t="s">
        <v>1732</v>
      </c>
      <c r="B8614" s="32" t="s">
        <v>1371</v>
      </c>
      <c r="C8614" s="32" t="s">
        <v>69</v>
      </c>
      <c r="D8614" s="32">
        <v>30308</v>
      </c>
      <c r="E8614" s="32">
        <v>3</v>
      </c>
      <c r="F8614" s="32">
        <v>1970.77</v>
      </c>
      <c r="G8614" s="32">
        <v>0.92200000000000004</v>
      </c>
      <c r="H8614" s="32">
        <v>7</v>
      </c>
      <c r="I8614" s="34">
        <v>578.86</v>
      </c>
      <c r="J8614" s="34">
        <v>574326.69999999995</v>
      </c>
      <c r="K8614" s="32">
        <v>35</v>
      </c>
      <c r="L8614" s="32">
        <v>8</v>
      </c>
      <c r="M8614" s="32">
        <v>95.4</v>
      </c>
      <c r="N8614" s="47">
        <f t="shared" si="268"/>
        <v>3.4314441588733382E-3</v>
      </c>
      <c r="O8614" s="47">
        <f t="shared" si="269"/>
        <v>1.0078932426439517E-3</v>
      </c>
    </row>
    <row r="8615" spans="1:15">
      <c r="A8615" s="32" t="s">
        <v>1732</v>
      </c>
      <c r="B8615" s="32" t="s">
        <v>1372</v>
      </c>
      <c r="C8615" s="32" t="s">
        <v>69</v>
      </c>
      <c r="D8615" s="32">
        <v>30308</v>
      </c>
      <c r="E8615" s="32">
        <v>3</v>
      </c>
      <c r="F8615" s="32">
        <v>1970.77</v>
      </c>
      <c r="G8615" s="32">
        <v>0.89300000000000002</v>
      </c>
      <c r="H8615" s="32">
        <v>9</v>
      </c>
      <c r="I8615" s="34">
        <v>409.86</v>
      </c>
      <c r="J8615" s="34">
        <v>574326.69999999995</v>
      </c>
      <c r="K8615" s="32">
        <v>35</v>
      </c>
      <c r="L8615" s="32">
        <v>8</v>
      </c>
      <c r="M8615" s="32">
        <v>95.4</v>
      </c>
      <c r="N8615" s="47">
        <f t="shared" si="268"/>
        <v>3.4314441588733382E-3</v>
      </c>
      <c r="O8615" s="47">
        <f t="shared" si="269"/>
        <v>7.1363563630247393E-4</v>
      </c>
    </row>
    <row r="8616" spans="1:15">
      <c r="A8616" s="32" t="s">
        <v>1732</v>
      </c>
      <c r="B8616" s="32" t="s">
        <v>1373</v>
      </c>
      <c r="C8616" s="32" t="s">
        <v>69</v>
      </c>
      <c r="D8616" s="32">
        <v>30308</v>
      </c>
      <c r="E8616" s="32">
        <v>3</v>
      </c>
      <c r="F8616" s="32">
        <v>1970.77</v>
      </c>
      <c r="G8616" s="32">
        <v>0.89800000000000002</v>
      </c>
      <c r="H8616" s="32">
        <v>9</v>
      </c>
      <c r="I8616" s="34">
        <v>575.28</v>
      </c>
      <c r="J8616" s="34">
        <v>574326.69999999995</v>
      </c>
      <c r="K8616" s="32">
        <v>35</v>
      </c>
      <c r="L8616" s="32">
        <v>8</v>
      </c>
      <c r="M8616" s="32">
        <v>95.4</v>
      </c>
      <c r="N8616" s="47">
        <f t="shared" si="268"/>
        <v>3.4314441588733382E-3</v>
      </c>
      <c r="O8616" s="47">
        <f t="shared" si="269"/>
        <v>1.0016598566634635E-3</v>
      </c>
    </row>
    <row r="8617" spans="1:15">
      <c r="A8617" s="32" t="s">
        <v>1732</v>
      </c>
      <c r="B8617" s="32" t="s">
        <v>1374</v>
      </c>
      <c r="C8617" s="32" t="s">
        <v>69</v>
      </c>
      <c r="D8617" s="32">
        <v>30308</v>
      </c>
      <c r="E8617" s="32">
        <v>3</v>
      </c>
      <c r="F8617" s="32">
        <v>1970.77</v>
      </c>
      <c r="G8617" s="32">
        <v>0.90600000000000003</v>
      </c>
      <c r="H8617" s="32">
        <v>8</v>
      </c>
      <c r="I8617" s="34">
        <v>332.22</v>
      </c>
      <c r="J8617" s="34">
        <v>574326.69999999995</v>
      </c>
      <c r="K8617" s="32">
        <v>35</v>
      </c>
      <c r="L8617" s="32">
        <v>8</v>
      </c>
      <c r="M8617" s="32">
        <v>95.4</v>
      </c>
      <c r="N8617" s="47">
        <f t="shared" si="268"/>
        <v>3.4314441588733382E-3</v>
      </c>
      <c r="O8617" s="47">
        <f t="shared" si="269"/>
        <v>5.7845125431222342E-4</v>
      </c>
    </row>
    <row r="8618" spans="1:15">
      <c r="A8618" s="32" t="s">
        <v>1733</v>
      </c>
      <c r="B8618" s="32" t="s">
        <v>1351</v>
      </c>
      <c r="C8618" s="32" t="s">
        <v>69</v>
      </c>
      <c r="D8618" s="32">
        <v>30308</v>
      </c>
      <c r="E8618" s="32">
        <v>3</v>
      </c>
      <c r="F8618" s="32">
        <v>1700</v>
      </c>
      <c r="G8618" s="32">
        <v>0.93600000000000005</v>
      </c>
      <c r="H8618" s="32">
        <v>5</v>
      </c>
      <c r="I8618" s="34">
        <v>221.77</v>
      </c>
      <c r="J8618" s="34">
        <v>450000</v>
      </c>
      <c r="K8618" s="32">
        <v>35</v>
      </c>
      <c r="L8618" s="32">
        <v>8</v>
      </c>
      <c r="M8618" s="32">
        <v>95.4</v>
      </c>
      <c r="N8618" s="47">
        <f t="shared" si="268"/>
        <v>3.7777777777777779E-3</v>
      </c>
      <c r="O8618" s="47">
        <f t="shared" si="269"/>
        <v>4.9282222222222225E-4</v>
      </c>
    </row>
    <row r="8619" spans="1:15">
      <c r="A8619" s="32" t="s">
        <v>1733</v>
      </c>
      <c r="B8619" s="32" t="s">
        <v>1352</v>
      </c>
      <c r="C8619" s="32" t="s">
        <v>69</v>
      </c>
      <c r="D8619" s="32">
        <v>30308</v>
      </c>
      <c r="E8619" s="32">
        <v>3</v>
      </c>
      <c r="F8619" s="32">
        <v>1700</v>
      </c>
      <c r="G8619" s="32">
        <v>0.92</v>
      </c>
      <c r="H8619" s="32">
        <v>7</v>
      </c>
      <c r="I8619" s="34">
        <v>412.58</v>
      </c>
      <c r="J8619" s="34">
        <v>450000</v>
      </c>
      <c r="K8619" s="32">
        <v>35</v>
      </c>
      <c r="L8619" s="32">
        <v>8</v>
      </c>
      <c r="M8619" s="32">
        <v>95.4</v>
      </c>
      <c r="N8619" s="47">
        <f t="shared" si="268"/>
        <v>3.7777777777777779E-3</v>
      </c>
      <c r="O8619" s="47">
        <f t="shared" si="269"/>
        <v>9.1684444444444446E-4</v>
      </c>
    </row>
    <row r="8620" spans="1:15">
      <c r="A8620" s="32" t="s">
        <v>1733</v>
      </c>
      <c r="B8620" s="32" t="s">
        <v>1353</v>
      </c>
      <c r="C8620" s="32" t="s">
        <v>69</v>
      </c>
      <c r="D8620" s="32">
        <v>30308</v>
      </c>
      <c r="E8620" s="32">
        <v>3</v>
      </c>
      <c r="F8620" s="32">
        <v>1700</v>
      </c>
      <c r="G8620" s="32">
        <v>0.91500000000000004</v>
      </c>
      <c r="H8620" s="32">
        <v>7</v>
      </c>
      <c r="I8620" s="34">
        <v>370.84</v>
      </c>
      <c r="J8620" s="34">
        <v>450000</v>
      </c>
      <c r="K8620" s="32">
        <v>35</v>
      </c>
      <c r="L8620" s="32">
        <v>8</v>
      </c>
      <c r="M8620" s="32">
        <v>95.4</v>
      </c>
      <c r="N8620" s="47">
        <f t="shared" si="268"/>
        <v>3.7777777777777779E-3</v>
      </c>
      <c r="O8620" s="47">
        <f t="shared" si="269"/>
        <v>8.2408888888888887E-4</v>
      </c>
    </row>
    <row r="8621" spans="1:15">
      <c r="A8621" s="32" t="s">
        <v>1733</v>
      </c>
      <c r="B8621" s="32" t="s">
        <v>1354</v>
      </c>
      <c r="C8621" s="32" t="s">
        <v>69</v>
      </c>
      <c r="D8621" s="32">
        <v>30308</v>
      </c>
      <c r="E8621" s="32">
        <v>3</v>
      </c>
      <c r="F8621" s="32">
        <v>1700</v>
      </c>
      <c r="G8621" s="32">
        <v>0.94</v>
      </c>
      <c r="H8621" s="32">
        <v>5</v>
      </c>
      <c r="I8621" s="34">
        <v>431.63</v>
      </c>
      <c r="J8621" s="34">
        <v>450000</v>
      </c>
      <c r="K8621" s="32">
        <v>35</v>
      </c>
      <c r="L8621" s="32">
        <v>8</v>
      </c>
      <c r="M8621" s="32">
        <v>95.4</v>
      </c>
      <c r="N8621" s="47">
        <f t="shared" si="268"/>
        <v>3.7777777777777779E-3</v>
      </c>
      <c r="O8621" s="47">
        <f t="shared" si="269"/>
        <v>9.5917777777777781E-4</v>
      </c>
    </row>
    <row r="8622" spans="1:15">
      <c r="A8622" s="32" t="s">
        <v>1733</v>
      </c>
      <c r="B8622" s="32" t="s">
        <v>1355</v>
      </c>
      <c r="C8622" s="32" t="s">
        <v>69</v>
      </c>
      <c r="D8622" s="32">
        <v>30308</v>
      </c>
      <c r="E8622" s="32">
        <v>3</v>
      </c>
      <c r="F8622" s="32">
        <v>1751</v>
      </c>
      <c r="G8622" s="32">
        <v>0.89</v>
      </c>
      <c r="H8622" s="32">
        <v>9</v>
      </c>
      <c r="I8622" s="34">
        <v>628.27</v>
      </c>
      <c r="J8622" s="34">
        <v>472500</v>
      </c>
      <c r="K8622" s="32">
        <v>35</v>
      </c>
      <c r="L8622" s="32">
        <v>8</v>
      </c>
      <c r="M8622" s="32">
        <v>95.4</v>
      </c>
      <c r="N8622" s="47">
        <f t="shared" si="268"/>
        <v>3.705820105820106E-3</v>
      </c>
      <c r="O8622" s="47">
        <f t="shared" si="269"/>
        <v>1.3296719576719577E-3</v>
      </c>
    </row>
    <row r="8623" spans="1:15">
      <c r="A8623" s="32" t="s">
        <v>1733</v>
      </c>
      <c r="B8623" s="32" t="s">
        <v>1356</v>
      </c>
      <c r="C8623" s="32" t="s">
        <v>69</v>
      </c>
      <c r="D8623" s="32">
        <v>30308</v>
      </c>
      <c r="E8623" s="32">
        <v>3</v>
      </c>
      <c r="F8623" s="32">
        <v>1751</v>
      </c>
      <c r="G8623" s="32">
        <v>0.84</v>
      </c>
      <c r="H8623" s="32">
        <v>14</v>
      </c>
      <c r="I8623" s="34">
        <v>371.01</v>
      </c>
      <c r="J8623" s="34">
        <v>472500</v>
      </c>
      <c r="K8623" s="32">
        <v>35</v>
      </c>
      <c r="L8623" s="32">
        <v>8</v>
      </c>
      <c r="M8623" s="32">
        <v>95.4</v>
      </c>
      <c r="N8623" s="47">
        <f t="shared" si="268"/>
        <v>3.705820105820106E-3</v>
      </c>
      <c r="O8623" s="47">
        <f t="shared" si="269"/>
        <v>7.8520634920634916E-4</v>
      </c>
    </row>
    <row r="8624" spans="1:15">
      <c r="A8624" s="32" t="s">
        <v>1733</v>
      </c>
      <c r="B8624" s="32" t="s">
        <v>1357</v>
      </c>
      <c r="C8624" s="32" t="s">
        <v>69</v>
      </c>
      <c r="D8624" s="32">
        <v>30308</v>
      </c>
      <c r="E8624" s="32">
        <v>3</v>
      </c>
      <c r="F8624" s="32">
        <v>1751</v>
      </c>
      <c r="G8624" s="32">
        <v>0.84</v>
      </c>
      <c r="H8624" s="32">
        <v>14</v>
      </c>
      <c r="I8624" s="34">
        <v>771.19</v>
      </c>
      <c r="J8624" s="34">
        <v>472500</v>
      </c>
      <c r="K8624" s="32">
        <v>35</v>
      </c>
      <c r="L8624" s="32">
        <v>8</v>
      </c>
      <c r="M8624" s="32">
        <v>95.4</v>
      </c>
      <c r="N8624" s="47">
        <f t="shared" si="268"/>
        <v>3.705820105820106E-3</v>
      </c>
      <c r="O8624" s="47">
        <f t="shared" si="269"/>
        <v>1.6321481481481482E-3</v>
      </c>
    </row>
    <row r="8625" spans="1:15">
      <c r="A8625" s="32" t="s">
        <v>1733</v>
      </c>
      <c r="B8625" s="32" t="s">
        <v>1358</v>
      </c>
      <c r="C8625" s="32" t="s">
        <v>69</v>
      </c>
      <c r="D8625" s="32">
        <v>30308</v>
      </c>
      <c r="E8625" s="32">
        <v>3</v>
      </c>
      <c r="F8625" s="32">
        <v>1751</v>
      </c>
      <c r="G8625" s="32">
        <v>0.84</v>
      </c>
      <c r="H8625" s="32">
        <v>14</v>
      </c>
      <c r="I8625" s="34">
        <v>641.46</v>
      </c>
      <c r="J8625" s="34">
        <v>472500</v>
      </c>
      <c r="K8625" s="32">
        <v>35</v>
      </c>
      <c r="L8625" s="32">
        <v>8</v>
      </c>
      <c r="M8625" s="32">
        <v>95.4</v>
      </c>
      <c r="N8625" s="47">
        <f t="shared" si="268"/>
        <v>3.705820105820106E-3</v>
      </c>
      <c r="O8625" s="47">
        <f t="shared" si="269"/>
        <v>1.3575873015873017E-3</v>
      </c>
    </row>
    <row r="8626" spans="1:15">
      <c r="A8626" s="32" t="s">
        <v>1733</v>
      </c>
      <c r="B8626" s="32" t="s">
        <v>1359</v>
      </c>
      <c r="C8626" s="32" t="s">
        <v>69</v>
      </c>
      <c r="D8626" s="32">
        <v>30308</v>
      </c>
      <c r="E8626" s="32">
        <v>3</v>
      </c>
      <c r="F8626" s="32">
        <v>1803.53</v>
      </c>
      <c r="G8626" s="32">
        <v>0.9</v>
      </c>
      <c r="H8626" s="32">
        <v>8</v>
      </c>
      <c r="I8626" s="34">
        <v>272.67</v>
      </c>
      <c r="J8626" s="34">
        <v>496125</v>
      </c>
      <c r="K8626" s="32">
        <v>35</v>
      </c>
      <c r="L8626" s="32">
        <v>8</v>
      </c>
      <c r="M8626" s="32">
        <v>95.4</v>
      </c>
      <c r="N8626" s="47">
        <f t="shared" si="268"/>
        <v>3.6352330561854372E-3</v>
      </c>
      <c r="O8626" s="47">
        <f t="shared" si="269"/>
        <v>5.495993953136811E-4</v>
      </c>
    </row>
    <row r="8627" spans="1:15">
      <c r="A8627" s="32" t="s">
        <v>1733</v>
      </c>
      <c r="B8627" s="32" t="s">
        <v>1360</v>
      </c>
      <c r="C8627" s="32" t="s">
        <v>69</v>
      </c>
      <c r="D8627" s="32">
        <v>30308</v>
      </c>
      <c r="E8627" s="32">
        <v>3</v>
      </c>
      <c r="F8627" s="32">
        <v>1803.53</v>
      </c>
      <c r="G8627" s="32">
        <v>0.9</v>
      </c>
      <c r="H8627" s="32">
        <v>8</v>
      </c>
      <c r="I8627" s="34">
        <v>642.5</v>
      </c>
      <c r="J8627" s="34">
        <v>496125</v>
      </c>
      <c r="K8627" s="32">
        <v>35</v>
      </c>
      <c r="L8627" s="32">
        <v>8</v>
      </c>
      <c r="M8627" s="32">
        <v>95.4</v>
      </c>
      <c r="N8627" s="47">
        <f t="shared" si="268"/>
        <v>3.6352330561854372E-3</v>
      </c>
      <c r="O8627" s="47">
        <f t="shared" si="269"/>
        <v>1.2950365331317712E-3</v>
      </c>
    </row>
    <row r="8628" spans="1:15">
      <c r="A8628" s="32" t="s">
        <v>1733</v>
      </c>
      <c r="B8628" s="32" t="s">
        <v>1361</v>
      </c>
      <c r="C8628" s="32" t="s">
        <v>69</v>
      </c>
      <c r="D8628" s="32">
        <v>30308</v>
      </c>
      <c r="E8628" s="32">
        <v>3</v>
      </c>
      <c r="F8628" s="32">
        <v>1803.53</v>
      </c>
      <c r="G8628" s="32">
        <v>0.9</v>
      </c>
      <c r="H8628" s="32">
        <v>8</v>
      </c>
      <c r="I8628" s="34">
        <v>344.14</v>
      </c>
      <c r="J8628" s="34">
        <v>496125</v>
      </c>
      <c r="K8628" s="32">
        <v>35</v>
      </c>
      <c r="L8628" s="32">
        <v>8</v>
      </c>
      <c r="M8628" s="32">
        <v>95.4</v>
      </c>
      <c r="N8628" s="47">
        <f t="shared" si="268"/>
        <v>3.6352330561854372E-3</v>
      </c>
      <c r="O8628" s="47">
        <f t="shared" si="269"/>
        <v>6.9365583270345171E-4</v>
      </c>
    </row>
    <row r="8629" spans="1:15">
      <c r="A8629" s="32" t="s">
        <v>1733</v>
      </c>
      <c r="B8629" s="32" t="s">
        <v>1362</v>
      </c>
      <c r="C8629" s="32" t="s">
        <v>69</v>
      </c>
      <c r="D8629" s="32">
        <v>30308</v>
      </c>
      <c r="E8629" s="32">
        <v>3</v>
      </c>
      <c r="F8629" s="32">
        <v>1803.53</v>
      </c>
      <c r="G8629" s="32">
        <v>0.9</v>
      </c>
      <c r="H8629" s="32">
        <v>8</v>
      </c>
      <c r="I8629" s="34">
        <v>605.20000000000005</v>
      </c>
      <c r="J8629" s="34">
        <v>496125</v>
      </c>
      <c r="K8629" s="32">
        <v>35</v>
      </c>
      <c r="L8629" s="32">
        <v>8</v>
      </c>
      <c r="M8629" s="32">
        <v>95.4</v>
      </c>
      <c r="N8629" s="47">
        <f t="shared" si="268"/>
        <v>3.6352330561854372E-3</v>
      </c>
      <c r="O8629" s="47">
        <f t="shared" si="269"/>
        <v>1.2198538674729152E-3</v>
      </c>
    </row>
    <row r="8630" spans="1:15">
      <c r="A8630" s="32" t="s">
        <v>1733</v>
      </c>
      <c r="B8630" s="32" t="s">
        <v>1363</v>
      </c>
      <c r="C8630" s="32" t="s">
        <v>69</v>
      </c>
      <c r="D8630" s="32">
        <v>30308</v>
      </c>
      <c r="E8630" s="32">
        <v>3</v>
      </c>
      <c r="F8630" s="32">
        <v>1857.64</v>
      </c>
      <c r="G8630" s="32">
        <v>0.89</v>
      </c>
      <c r="H8630" s="32">
        <v>9</v>
      </c>
      <c r="I8630" s="34">
        <v>487.09</v>
      </c>
      <c r="J8630" s="34">
        <v>520931.25</v>
      </c>
      <c r="K8630" s="32">
        <v>35</v>
      </c>
      <c r="L8630" s="32">
        <v>8</v>
      </c>
      <c r="M8630" s="32">
        <v>95.4</v>
      </c>
      <c r="N8630" s="47">
        <f t="shared" si="268"/>
        <v>3.5659983923022475E-3</v>
      </c>
      <c r="O8630" s="47">
        <f t="shared" si="269"/>
        <v>9.3503701304154809E-4</v>
      </c>
    </row>
    <row r="8631" spans="1:15">
      <c r="A8631" s="32" t="s">
        <v>1733</v>
      </c>
      <c r="B8631" s="32" t="s">
        <v>1364</v>
      </c>
      <c r="C8631" s="32" t="s">
        <v>69</v>
      </c>
      <c r="D8631" s="32">
        <v>30308</v>
      </c>
      <c r="E8631" s="32">
        <v>3</v>
      </c>
      <c r="F8631" s="32">
        <v>1857.64</v>
      </c>
      <c r="G8631" s="32">
        <v>0.95</v>
      </c>
      <c r="H8631" s="32">
        <v>4</v>
      </c>
      <c r="I8631" s="34">
        <v>631.29999999999995</v>
      </c>
      <c r="J8631" s="34">
        <v>520931.25</v>
      </c>
      <c r="K8631" s="32">
        <v>35</v>
      </c>
      <c r="L8631" s="32">
        <v>8</v>
      </c>
      <c r="M8631" s="32">
        <v>95.4</v>
      </c>
      <c r="N8631" s="47">
        <f t="shared" si="268"/>
        <v>3.5659983923022475E-3</v>
      </c>
      <c r="O8631" s="47">
        <f t="shared" si="269"/>
        <v>1.2118681687842685E-3</v>
      </c>
    </row>
    <row r="8632" spans="1:15">
      <c r="A8632" s="32" t="s">
        <v>1733</v>
      </c>
      <c r="B8632" s="32" t="s">
        <v>1365</v>
      </c>
      <c r="C8632" s="32" t="s">
        <v>69</v>
      </c>
      <c r="D8632" s="32">
        <v>30308</v>
      </c>
      <c r="E8632" s="32">
        <v>3</v>
      </c>
      <c r="F8632" s="32">
        <v>1857.64</v>
      </c>
      <c r="G8632" s="32">
        <v>0.93600000000000005</v>
      </c>
      <c r="H8632" s="32">
        <v>5</v>
      </c>
      <c r="I8632" s="34">
        <v>698.78</v>
      </c>
      <c r="J8632" s="34">
        <v>520931.25</v>
      </c>
      <c r="K8632" s="32">
        <v>35</v>
      </c>
      <c r="L8632" s="32">
        <v>8</v>
      </c>
      <c r="M8632" s="32">
        <v>95.4</v>
      </c>
      <c r="N8632" s="47">
        <f t="shared" si="268"/>
        <v>3.5659983923022475E-3</v>
      </c>
      <c r="O8632" s="47">
        <f t="shared" si="269"/>
        <v>1.3414054157818329E-3</v>
      </c>
    </row>
    <row r="8633" spans="1:15">
      <c r="A8633" s="32" t="s">
        <v>1733</v>
      </c>
      <c r="B8633" s="32" t="s">
        <v>1366</v>
      </c>
      <c r="C8633" s="32" t="s">
        <v>69</v>
      </c>
      <c r="D8633" s="32">
        <v>30308</v>
      </c>
      <c r="E8633" s="32">
        <v>3</v>
      </c>
      <c r="F8633" s="32">
        <v>1857.64</v>
      </c>
      <c r="G8633" s="32">
        <v>0.94099999999999995</v>
      </c>
      <c r="H8633" s="32">
        <v>5</v>
      </c>
      <c r="I8633" s="34">
        <v>794.16</v>
      </c>
      <c r="J8633" s="34">
        <v>520931.25</v>
      </c>
      <c r="K8633" s="32">
        <v>35</v>
      </c>
      <c r="L8633" s="32">
        <v>8</v>
      </c>
      <c r="M8633" s="32">
        <v>95.4</v>
      </c>
      <c r="N8633" s="47">
        <f t="shared" si="268"/>
        <v>3.5659983923022475E-3</v>
      </c>
      <c r="O8633" s="47">
        <f t="shared" si="269"/>
        <v>1.5245005938883489E-3</v>
      </c>
    </row>
    <row r="8634" spans="1:15">
      <c r="A8634" s="32" t="s">
        <v>1733</v>
      </c>
      <c r="B8634" s="32" t="s">
        <v>1367</v>
      </c>
      <c r="C8634" s="32" t="s">
        <v>69</v>
      </c>
      <c r="D8634" s="32">
        <v>30308</v>
      </c>
      <c r="E8634" s="32">
        <v>3</v>
      </c>
      <c r="F8634" s="32">
        <v>1913.36</v>
      </c>
      <c r="G8634" s="32">
        <v>0.92400000000000004</v>
      </c>
      <c r="H8634" s="32">
        <v>6</v>
      </c>
      <c r="I8634" s="34">
        <v>278.45999999999998</v>
      </c>
      <c r="J8634" s="34">
        <v>546977.81000000006</v>
      </c>
      <c r="K8634" s="32">
        <v>35</v>
      </c>
      <c r="L8634" s="32">
        <v>8</v>
      </c>
      <c r="M8634" s="32">
        <v>95.4</v>
      </c>
      <c r="N8634" s="47">
        <f t="shared" si="268"/>
        <v>3.4980578096943269E-3</v>
      </c>
      <c r="O8634" s="47">
        <f t="shared" si="269"/>
        <v>5.0908829372803982E-4</v>
      </c>
    </row>
    <row r="8635" spans="1:15">
      <c r="A8635" s="32" t="s">
        <v>1733</v>
      </c>
      <c r="B8635" s="32" t="s">
        <v>1368</v>
      </c>
      <c r="C8635" s="32" t="s">
        <v>69</v>
      </c>
      <c r="D8635" s="32">
        <v>30308</v>
      </c>
      <c r="E8635" s="32">
        <v>3</v>
      </c>
      <c r="F8635" s="32">
        <v>1913.36</v>
      </c>
      <c r="G8635" s="32">
        <v>0.90600000000000003</v>
      </c>
      <c r="H8635" s="32">
        <v>8</v>
      </c>
      <c r="I8635" s="34">
        <v>336.29</v>
      </c>
      <c r="J8635" s="34">
        <v>546977.81000000006</v>
      </c>
      <c r="K8635" s="32">
        <v>35</v>
      </c>
      <c r="L8635" s="32">
        <v>8</v>
      </c>
      <c r="M8635" s="32">
        <v>95.4</v>
      </c>
      <c r="N8635" s="47">
        <f t="shared" si="268"/>
        <v>3.4980578096943269E-3</v>
      </c>
      <c r="O8635" s="47">
        <f t="shared" si="269"/>
        <v>6.1481470336063535E-4</v>
      </c>
    </row>
    <row r="8636" spans="1:15">
      <c r="A8636" s="32" t="s">
        <v>1733</v>
      </c>
      <c r="B8636" s="32" t="s">
        <v>1369</v>
      </c>
      <c r="C8636" s="32" t="s">
        <v>69</v>
      </c>
      <c r="D8636" s="32">
        <v>30308</v>
      </c>
      <c r="E8636" s="32">
        <v>3</v>
      </c>
      <c r="F8636" s="32">
        <v>1913.36</v>
      </c>
      <c r="G8636" s="32">
        <v>0.91700000000000004</v>
      </c>
      <c r="H8636" s="32">
        <v>7</v>
      </c>
      <c r="I8636" s="34">
        <v>346.76</v>
      </c>
      <c r="J8636" s="34">
        <v>546977.81000000006</v>
      </c>
      <c r="K8636" s="32">
        <v>35</v>
      </c>
      <c r="L8636" s="32">
        <v>8</v>
      </c>
      <c r="M8636" s="32">
        <v>95.4</v>
      </c>
      <c r="N8636" s="47">
        <f t="shared" si="268"/>
        <v>3.4980578096943269E-3</v>
      </c>
      <c r="O8636" s="47">
        <f t="shared" si="269"/>
        <v>6.3395624769494753E-4</v>
      </c>
    </row>
    <row r="8637" spans="1:15">
      <c r="A8637" s="32" t="s">
        <v>1733</v>
      </c>
      <c r="B8637" s="32" t="s">
        <v>1370</v>
      </c>
      <c r="C8637" s="32" t="s">
        <v>69</v>
      </c>
      <c r="D8637" s="32">
        <v>30308</v>
      </c>
      <c r="E8637" s="32">
        <v>3</v>
      </c>
      <c r="F8637" s="32">
        <v>1913.36</v>
      </c>
      <c r="G8637" s="32">
        <v>0.94499999999999995</v>
      </c>
      <c r="H8637" s="32">
        <v>4</v>
      </c>
      <c r="I8637" s="34">
        <v>294.81</v>
      </c>
      <c r="J8637" s="34">
        <v>546977.81000000006</v>
      </c>
      <c r="K8637" s="32">
        <v>35</v>
      </c>
      <c r="L8637" s="32">
        <v>8</v>
      </c>
      <c r="M8637" s="32">
        <v>95.4</v>
      </c>
      <c r="N8637" s="47">
        <f t="shared" si="268"/>
        <v>3.4980578096943269E-3</v>
      </c>
      <c r="O8637" s="47">
        <f t="shared" si="269"/>
        <v>5.389798171154328E-4</v>
      </c>
    </row>
    <row r="8638" spans="1:15">
      <c r="A8638" s="32" t="s">
        <v>1733</v>
      </c>
      <c r="B8638" s="32" t="s">
        <v>1371</v>
      </c>
      <c r="C8638" s="32" t="s">
        <v>69</v>
      </c>
      <c r="D8638" s="32">
        <v>30308</v>
      </c>
      <c r="E8638" s="32">
        <v>3</v>
      </c>
      <c r="F8638" s="32">
        <v>1970.77</v>
      </c>
      <c r="G8638" s="32">
        <v>0.94199999999999995</v>
      </c>
      <c r="H8638" s="32">
        <v>5</v>
      </c>
      <c r="I8638" s="34">
        <v>458.41</v>
      </c>
      <c r="J8638" s="34">
        <v>574326.69999999995</v>
      </c>
      <c r="K8638" s="32">
        <v>35</v>
      </c>
      <c r="L8638" s="32">
        <v>8</v>
      </c>
      <c r="M8638" s="32">
        <v>95.4</v>
      </c>
      <c r="N8638" s="47">
        <f t="shared" si="268"/>
        <v>3.4314441588733382E-3</v>
      </c>
      <c r="O8638" s="47">
        <f t="shared" si="269"/>
        <v>7.9816940427808783E-4</v>
      </c>
    </row>
    <row r="8639" spans="1:15">
      <c r="A8639" s="32" t="s">
        <v>1733</v>
      </c>
      <c r="B8639" s="32" t="s">
        <v>1372</v>
      </c>
      <c r="C8639" s="32" t="s">
        <v>69</v>
      </c>
      <c r="D8639" s="32">
        <v>30308</v>
      </c>
      <c r="E8639" s="32">
        <v>3</v>
      </c>
      <c r="F8639" s="32">
        <v>1970.77</v>
      </c>
      <c r="G8639" s="32">
        <v>0.92400000000000004</v>
      </c>
      <c r="H8639" s="32">
        <v>6</v>
      </c>
      <c r="I8639" s="34">
        <v>373.56</v>
      </c>
      <c r="J8639" s="34">
        <v>574326.69999999995</v>
      </c>
      <c r="K8639" s="32">
        <v>35</v>
      </c>
      <c r="L8639" s="32">
        <v>8</v>
      </c>
      <c r="M8639" s="32">
        <v>95.4</v>
      </c>
      <c r="N8639" s="47">
        <f t="shared" si="268"/>
        <v>3.4314441588733382E-3</v>
      </c>
      <c r="O8639" s="47">
        <f t="shared" si="269"/>
        <v>6.5043119186344639E-4</v>
      </c>
    </row>
    <row r="8640" spans="1:15">
      <c r="A8640" s="32" t="s">
        <v>1733</v>
      </c>
      <c r="B8640" s="32" t="s">
        <v>1373</v>
      </c>
      <c r="C8640" s="32" t="s">
        <v>69</v>
      </c>
      <c r="D8640" s="32">
        <v>30308</v>
      </c>
      <c r="E8640" s="32">
        <v>3</v>
      </c>
      <c r="F8640" s="32">
        <v>1970.77</v>
      </c>
      <c r="G8640" s="32">
        <v>0.94399999999999995</v>
      </c>
      <c r="H8640" s="32">
        <v>5</v>
      </c>
      <c r="I8640" s="34">
        <v>314.85000000000002</v>
      </c>
      <c r="J8640" s="34">
        <v>574326.69999999995</v>
      </c>
      <c r="K8640" s="32">
        <v>35</v>
      </c>
      <c r="L8640" s="32">
        <v>8</v>
      </c>
      <c r="M8640" s="32">
        <v>95.4</v>
      </c>
      <c r="N8640" s="47">
        <f t="shared" si="268"/>
        <v>3.4314441588733382E-3</v>
      </c>
      <c r="O8640" s="47">
        <f t="shared" si="269"/>
        <v>5.4820714412197801E-4</v>
      </c>
    </row>
    <row r="8641" spans="1:15">
      <c r="A8641" s="32" t="s">
        <v>1733</v>
      </c>
      <c r="B8641" s="32" t="s">
        <v>1374</v>
      </c>
      <c r="C8641" s="32" t="s">
        <v>69</v>
      </c>
      <c r="D8641" s="32">
        <v>30308</v>
      </c>
      <c r="E8641" s="32">
        <v>3</v>
      </c>
      <c r="F8641" s="32">
        <v>1970.77</v>
      </c>
      <c r="G8641" s="32">
        <v>0.89600000000000002</v>
      </c>
      <c r="H8641" s="32">
        <v>9</v>
      </c>
      <c r="I8641" s="34">
        <v>227.32</v>
      </c>
      <c r="J8641" s="34">
        <v>574326.69999999995</v>
      </c>
      <c r="K8641" s="32">
        <v>35</v>
      </c>
      <c r="L8641" s="32">
        <v>8</v>
      </c>
      <c r="M8641" s="32">
        <v>95.4</v>
      </c>
      <c r="N8641" s="47">
        <f t="shared" si="268"/>
        <v>3.4314441588733382E-3</v>
      </c>
      <c r="O8641" s="47">
        <f t="shared" si="269"/>
        <v>3.95802598068312E-4</v>
      </c>
    </row>
    <row r="8642" spans="1:15">
      <c r="A8642" s="32" t="s">
        <v>1734</v>
      </c>
      <c r="B8642" s="32" t="s">
        <v>1351</v>
      </c>
      <c r="C8642" s="32" t="s">
        <v>52</v>
      </c>
      <c r="D8642" s="32">
        <v>30078</v>
      </c>
      <c r="E8642" s="32">
        <v>3</v>
      </c>
      <c r="F8642" s="32">
        <v>1700</v>
      </c>
      <c r="G8642" s="32">
        <v>0.93300000000000005</v>
      </c>
      <c r="H8642" s="32">
        <v>6</v>
      </c>
      <c r="I8642" s="34">
        <v>564.73</v>
      </c>
      <c r="J8642" s="34">
        <v>450000</v>
      </c>
      <c r="K8642" s="32">
        <v>44</v>
      </c>
      <c r="L8642" s="32">
        <v>7</v>
      </c>
      <c r="M8642" s="32">
        <v>93.6</v>
      </c>
      <c r="N8642" s="47">
        <f t="shared" si="268"/>
        <v>3.7777777777777779E-3</v>
      </c>
      <c r="O8642" s="47">
        <f t="shared" si="269"/>
        <v>1.2549555555555556E-3</v>
      </c>
    </row>
    <row r="8643" spans="1:15">
      <c r="A8643" s="32" t="s">
        <v>1734</v>
      </c>
      <c r="B8643" s="32" t="s">
        <v>1352</v>
      </c>
      <c r="C8643" s="32" t="s">
        <v>52</v>
      </c>
      <c r="D8643" s="32">
        <v>30078</v>
      </c>
      <c r="E8643" s="32">
        <v>3</v>
      </c>
      <c r="F8643" s="32">
        <v>1700</v>
      </c>
      <c r="G8643" s="32">
        <v>0.91200000000000003</v>
      </c>
      <c r="H8643" s="32">
        <v>7</v>
      </c>
      <c r="I8643" s="34">
        <v>462.06</v>
      </c>
      <c r="J8643" s="34">
        <v>450000</v>
      </c>
      <c r="K8643" s="32">
        <v>44</v>
      </c>
      <c r="L8643" s="32">
        <v>7</v>
      </c>
      <c r="M8643" s="32">
        <v>93.6</v>
      </c>
      <c r="N8643" s="47">
        <f t="shared" ref="N8643:N8706" si="270">F8643/J8643</f>
        <v>3.7777777777777779E-3</v>
      </c>
      <c r="O8643" s="47">
        <f t="shared" ref="O8643:O8706" si="271">I8643/J8643</f>
        <v>1.0268E-3</v>
      </c>
    </row>
    <row r="8644" spans="1:15">
      <c r="A8644" s="32" t="s">
        <v>1734</v>
      </c>
      <c r="B8644" s="32" t="s">
        <v>1353</v>
      </c>
      <c r="C8644" s="32" t="s">
        <v>52</v>
      </c>
      <c r="D8644" s="32">
        <v>30078</v>
      </c>
      <c r="E8644" s="32">
        <v>3</v>
      </c>
      <c r="F8644" s="32">
        <v>1700</v>
      </c>
      <c r="G8644" s="32">
        <v>0.91900000000000004</v>
      </c>
      <c r="H8644" s="32">
        <v>7</v>
      </c>
      <c r="I8644" s="34">
        <v>389.73</v>
      </c>
      <c r="J8644" s="34">
        <v>450000</v>
      </c>
      <c r="K8644" s="32">
        <v>44</v>
      </c>
      <c r="L8644" s="32">
        <v>7</v>
      </c>
      <c r="M8644" s="32">
        <v>93.6</v>
      </c>
      <c r="N8644" s="47">
        <f t="shared" si="270"/>
        <v>3.7777777777777779E-3</v>
      </c>
      <c r="O8644" s="47">
        <f t="shared" si="271"/>
        <v>8.6606666666666672E-4</v>
      </c>
    </row>
    <row r="8645" spans="1:15">
      <c r="A8645" s="32" t="s">
        <v>1734</v>
      </c>
      <c r="B8645" s="32" t="s">
        <v>1354</v>
      </c>
      <c r="C8645" s="32" t="s">
        <v>52</v>
      </c>
      <c r="D8645" s="32">
        <v>30078</v>
      </c>
      <c r="E8645" s="32">
        <v>3</v>
      </c>
      <c r="F8645" s="32">
        <v>1700</v>
      </c>
      <c r="G8645" s="32">
        <v>0.89600000000000002</v>
      </c>
      <c r="H8645" s="32">
        <v>9</v>
      </c>
      <c r="I8645" s="34">
        <v>257.45999999999998</v>
      </c>
      <c r="J8645" s="34">
        <v>450000</v>
      </c>
      <c r="K8645" s="32">
        <v>44</v>
      </c>
      <c r="L8645" s="32">
        <v>7</v>
      </c>
      <c r="M8645" s="32">
        <v>93.6</v>
      </c>
      <c r="N8645" s="47">
        <f t="shared" si="270"/>
        <v>3.7777777777777779E-3</v>
      </c>
      <c r="O8645" s="47">
        <f t="shared" si="271"/>
        <v>5.7213333333333333E-4</v>
      </c>
    </row>
    <row r="8646" spans="1:15">
      <c r="A8646" s="32" t="s">
        <v>1734</v>
      </c>
      <c r="B8646" s="32" t="s">
        <v>1355</v>
      </c>
      <c r="C8646" s="32" t="s">
        <v>52</v>
      </c>
      <c r="D8646" s="32">
        <v>30078</v>
      </c>
      <c r="E8646" s="32">
        <v>3</v>
      </c>
      <c r="F8646" s="32">
        <v>1751</v>
      </c>
      <c r="G8646" s="32">
        <v>0.89</v>
      </c>
      <c r="H8646" s="32">
        <v>9</v>
      </c>
      <c r="I8646" s="34">
        <v>249.84</v>
      </c>
      <c r="J8646" s="34">
        <v>472500</v>
      </c>
      <c r="K8646" s="32">
        <v>44</v>
      </c>
      <c r="L8646" s="32">
        <v>7</v>
      </c>
      <c r="M8646" s="32">
        <v>93.6</v>
      </c>
      <c r="N8646" s="47">
        <f t="shared" si="270"/>
        <v>3.705820105820106E-3</v>
      </c>
      <c r="O8646" s="47">
        <f t="shared" si="271"/>
        <v>5.2876190476190482E-4</v>
      </c>
    </row>
    <row r="8647" spans="1:15">
      <c r="A8647" s="32" t="s">
        <v>1734</v>
      </c>
      <c r="B8647" s="32" t="s">
        <v>1356</v>
      </c>
      <c r="C8647" s="32" t="s">
        <v>52</v>
      </c>
      <c r="D8647" s="32">
        <v>30078</v>
      </c>
      <c r="E8647" s="32">
        <v>3</v>
      </c>
      <c r="F8647" s="32">
        <v>1751</v>
      </c>
      <c r="G8647" s="32">
        <v>0.84</v>
      </c>
      <c r="H8647" s="32">
        <v>14</v>
      </c>
      <c r="I8647" s="34">
        <v>786.35</v>
      </c>
      <c r="J8647" s="34">
        <v>472500</v>
      </c>
      <c r="K8647" s="32">
        <v>44</v>
      </c>
      <c r="L8647" s="32">
        <v>7</v>
      </c>
      <c r="M8647" s="32">
        <v>93.6</v>
      </c>
      <c r="N8647" s="47">
        <f t="shared" si="270"/>
        <v>3.705820105820106E-3</v>
      </c>
      <c r="O8647" s="47">
        <f t="shared" si="271"/>
        <v>1.6642328042328043E-3</v>
      </c>
    </row>
    <row r="8648" spans="1:15">
      <c r="A8648" s="32" t="s">
        <v>1734</v>
      </c>
      <c r="B8648" s="32" t="s">
        <v>1357</v>
      </c>
      <c r="C8648" s="32" t="s">
        <v>52</v>
      </c>
      <c r="D8648" s="32">
        <v>30078</v>
      </c>
      <c r="E8648" s="32">
        <v>3</v>
      </c>
      <c r="F8648" s="32">
        <v>1751</v>
      </c>
      <c r="G8648" s="32">
        <v>0.84</v>
      </c>
      <c r="H8648" s="32">
        <v>14</v>
      </c>
      <c r="I8648" s="34">
        <v>533.74</v>
      </c>
      <c r="J8648" s="34">
        <v>472500</v>
      </c>
      <c r="K8648" s="32">
        <v>44</v>
      </c>
      <c r="L8648" s="32">
        <v>7</v>
      </c>
      <c r="M8648" s="32">
        <v>93.6</v>
      </c>
      <c r="N8648" s="47">
        <f t="shared" si="270"/>
        <v>3.705820105820106E-3</v>
      </c>
      <c r="O8648" s="47">
        <f t="shared" si="271"/>
        <v>1.1296084656084657E-3</v>
      </c>
    </row>
    <row r="8649" spans="1:15">
      <c r="A8649" s="32" t="s">
        <v>1734</v>
      </c>
      <c r="B8649" s="32" t="s">
        <v>1358</v>
      </c>
      <c r="C8649" s="32" t="s">
        <v>52</v>
      </c>
      <c r="D8649" s="32">
        <v>30078</v>
      </c>
      <c r="E8649" s="32">
        <v>3</v>
      </c>
      <c r="F8649" s="32">
        <v>1751</v>
      </c>
      <c r="G8649" s="32">
        <v>0.84</v>
      </c>
      <c r="H8649" s="32">
        <v>14</v>
      </c>
      <c r="I8649" s="34">
        <v>269.60000000000002</v>
      </c>
      <c r="J8649" s="34">
        <v>472500</v>
      </c>
      <c r="K8649" s="32">
        <v>44</v>
      </c>
      <c r="L8649" s="32">
        <v>7</v>
      </c>
      <c r="M8649" s="32">
        <v>93.6</v>
      </c>
      <c r="N8649" s="47">
        <f t="shared" si="270"/>
        <v>3.705820105820106E-3</v>
      </c>
      <c r="O8649" s="47">
        <f t="shared" si="271"/>
        <v>5.7058201058201067E-4</v>
      </c>
    </row>
    <row r="8650" spans="1:15">
      <c r="A8650" s="32" t="s">
        <v>1734</v>
      </c>
      <c r="B8650" s="32" t="s">
        <v>1359</v>
      </c>
      <c r="C8650" s="32" t="s">
        <v>52</v>
      </c>
      <c r="D8650" s="32">
        <v>30078</v>
      </c>
      <c r="E8650" s="32">
        <v>3</v>
      </c>
      <c r="F8650" s="32">
        <v>1803.53</v>
      </c>
      <c r="G8650" s="32">
        <v>0.9</v>
      </c>
      <c r="H8650" s="32">
        <v>8</v>
      </c>
      <c r="I8650" s="34">
        <v>198.77</v>
      </c>
      <c r="J8650" s="34">
        <v>496125</v>
      </c>
      <c r="K8650" s="32">
        <v>44</v>
      </c>
      <c r="L8650" s="32">
        <v>7</v>
      </c>
      <c r="M8650" s="32">
        <v>93.6</v>
      </c>
      <c r="N8650" s="47">
        <f t="shared" si="270"/>
        <v>3.6352330561854372E-3</v>
      </c>
      <c r="O8650" s="47">
        <f t="shared" si="271"/>
        <v>4.0064499874023686E-4</v>
      </c>
    </row>
    <row r="8651" spans="1:15">
      <c r="A8651" s="32" t="s">
        <v>1734</v>
      </c>
      <c r="B8651" s="32" t="s">
        <v>1360</v>
      </c>
      <c r="C8651" s="32" t="s">
        <v>52</v>
      </c>
      <c r="D8651" s="32">
        <v>30078</v>
      </c>
      <c r="E8651" s="32">
        <v>3</v>
      </c>
      <c r="F8651" s="32">
        <v>1803.53</v>
      </c>
      <c r="G8651" s="32">
        <v>0.9</v>
      </c>
      <c r="H8651" s="32">
        <v>8</v>
      </c>
      <c r="I8651" s="34">
        <v>354.32</v>
      </c>
      <c r="J8651" s="34">
        <v>496125</v>
      </c>
      <c r="K8651" s="32">
        <v>44</v>
      </c>
      <c r="L8651" s="32">
        <v>7</v>
      </c>
      <c r="M8651" s="32">
        <v>93.6</v>
      </c>
      <c r="N8651" s="47">
        <f t="shared" si="270"/>
        <v>3.6352330561854372E-3</v>
      </c>
      <c r="O8651" s="47">
        <f t="shared" si="271"/>
        <v>7.1417485512723609E-4</v>
      </c>
    </row>
    <row r="8652" spans="1:15">
      <c r="A8652" s="32" t="s">
        <v>1734</v>
      </c>
      <c r="B8652" s="32" t="s">
        <v>1361</v>
      </c>
      <c r="C8652" s="32" t="s">
        <v>52</v>
      </c>
      <c r="D8652" s="32">
        <v>30078</v>
      </c>
      <c r="E8652" s="32">
        <v>3</v>
      </c>
      <c r="F8652" s="32">
        <v>1803.53</v>
      </c>
      <c r="G8652" s="32">
        <v>0.9</v>
      </c>
      <c r="H8652" s="32">
        <v>8</v>
      </c>
      <c r="I8652" s="34">
        <v>501.15</v>
      </c>
      <c r="J8652" s="34">
        <v>496125</v>
      </c>
      <c r="K8652" s="32">
        <v>44</v>
      </c>
      <c r="L8652" s="32">
        <v>7</v>
      </c>
      <c r="M8652" s="32">
        <v>93.6</v>
      </c>
      <c r="N8652" s="47">
        <f t="shared" si="270"/>
        <v>3.6352330561854372E-3</v>
      </c>
      <c r="O8652" s="47">
        <f t="shared" si="271"/>
        <v>1.0101284958427814E-3</v>
      </c>
    </row>
    <row r="8653" spans="1:15">
      <c r="A8653" s="32" t="s">
        <v>1734</v>
      </c>
      <c r="B8653" s="32" t="s">
        <v>1362</v>
      </c>
      <c r="C8653" s="32" t="s">
        <v>52</v>
      </c>
      <c r="D8653" s="32">
        <v>30078</v>
      </c>
      <c r="E8653" s="32">
        <v>3</v>
      </c>
      <c r="F8653" s="32">
        <v>1803.53</v>
      </c>
      <c r="G8653" s="32">
        <v>0.9</v>
      </c>
      <c r="H8653" s="32">
        <v>8</v>
      </c>
      <c r="I8653" s="34">
        <v>299.8</v>
      </c>
      <c r="J8653" s="34">
        <v>496125</v>
      </c>
      <c r="K8653" s="32">
        <v>44</v>
      </c>
      <c r="L8653" s="32">
        <v>7</v>
      </c>
      <c r="M8653" s="32">
        <v>93.6</v>
      </c>
      <c r="N8653" s="47">
        <f t="shared" si="270"/>
        <v>3.6352330561854372E-3</v>
      </c>
      <c r="O8653" s="47">
        <f t="shared" si="271"/>
        <v>6.0428319475938522E-4</v>
      </c>
    </row>
    <row r="8654" spans="1:15">
      <c r="A8654" s="32" t="s">
        <v>1734</v>
      </c>
      <c r="B8654" s="32" t="s">
        <v>1363</v>
      </c>
      <c r="C8654" s="32" t="s">
        <v>52</v>
      </c>
      <c r="D8654" s="32">
        <v>30078</v>
      </c>
      <c r="E8654" s="32">
        <v>3</v>
      </c>
      <c r="F8654" s="32">
        <v>1857.64</v>
      </c>
      <c r="G8654" s="32">
        <v>0.90700000000000003</v>
      </c>
      <c r="H8654" s="32">
        <v>8</v>
      </c>
      <c r="I8654" s="34">
        <v>698.82</v>
      </c>
      <c r="J8654" s="34">
        <v>520931.25</v>
      </c>
      <c r="K8654" s="32">
        <v>44</v>
      </c>
      <c r="L8654" s="32">
        <v>7</v>
      </c>
      <c r="M8654" s="32">
        <v>93.6</v>
      </c>
      <c r="N8654" s="47">
        <f t="shared" si="270"/>
        <v>3.5659983923022475E-3</v>
      </c>
      <c r="O8654" s="47">
        <f t="shared" si="271"/>
        <v>1.341482201346147E-3</v>
      </c>
    </row>
    <row r="8655" spans="1:15">
      <c r="A8655" s="32" t="s">
        <v>1734</v>
      </c>
      <c r="B8655" s="32" t="s">
        <v>1364</v>
      </c>
      <c r="C8655" s="32" t="s">
        <v>52</v>
      </c>
      <c r="D8655" s="32">
        <v>30078</v>
      </c>
      <c r="E8655" s="32">
        <v>3</v>
      </c>
      <c r="F8655" s="32">
        <v>1857.64</v>
      </c>
      <c r="G8655" s="32">
        <v>0.89100000000000001</v>
      </c>
      <c r="H8655" s="32">
        <v>9</v>
      </c>
      <c r="I8655" s="34">
        <v>232.45</v>
      </c>
      <c r="J8655" s="34">
        <v>520931.25</v>
      </c>
      <c r="K8655" s="32">
        <v>44</v>
      </c>
      <c r="L8655" s="32">
        <v>7</v>
      </c>
      <c r="M8655" s="32">
        <v>93.6</v>
      </c>
      <c r="N8655" s="47">
        <f t="shared" si="270"/>
        <v>3.5659983923022475E-3</v>
      </c>
      <c r="O8655" s="47">
        <f t="shared" si="271"/>
        <v>4.4622011061920357E-4</v>
      </c>
    </row>
    <row r="8656" spans="1:15">
      <c r="A8656" s="32" t="s">
        <v>1734</v>
      </c>
      <c r="B8656" s="32" t="s">
        <v>1365</v>
      </c>
      <c r="C8656" s="32" t="s">
        <v>52</v>
      </c>
      <c r="D8656" s="32">
        <v>30078</v>
      </c>
      <c r="E8656" s="32">
        <v>3</v>
      </c>
      <c r="F8656" s="32">
        <v>1857.64</v>
      </c>
      <c r="G8656" s="32">
        <v>0.90600000000000003</v>
      </c>
      <c r="H8656" s="32">
        <v>8</v>
      </c>
      <c r="I8656" s="34">
        <v>203.42</v>
      </c>
      <c r="J8656" s="34">
        <v>520931.25</v>
      </c>
      <c r="K8656" s="32">
        <v>44</v>
      </c>
      <c r="L8656" s="32">
        <v>7</v>
      </c>
      <c r="M8656" s="32">
        <v>93.6</v>
      </c>
      <c r="N8656" s="47">
        <f t="shared" si="270"/>
        <v>3.5659983923022475E-3</v>
      </c>
      <c r="O8656" s="47">
        <f t="shared" si="271"/>
        <v>3.904929873183841E-4</v>
      </c>
    </row>
    <row r="8657" spans="1:15">
      <c r="A8657" s="32" t="s">
        <v>1734</v>
      </c>
      <c r="B8657" s="32" t="s">
        <v>1366</v>
      </c>
      <c r="C8657" s="32" t="s">
        <v>52</v>
      </c>
      <c r="D8657" s="32">
        <v>30078</v>
      </c>
      <c r="E8657" s="32">
        <v>3</v>
      </c>
      <c r="F8657" s="32">
        <v>1857.64</v>
      </c>
      <c r="G8657" s="32">
        <v>0.90200000000000002</v>
      </c>
      <c r="H8657" s="32">
        <v>8</v>
      </c>
      <c r="I8657" s="34">
        <v>1212.42</v>
      </c>
      <c r="J8657" s="34">
        <v>520931.25</v>
      </c>
      <c r="K8657" s="32">
        <v>44</v>
      </c>
      <c r="L8657" s="32">
        <v>7</v>
      </c>
      <c r="M8657" s="32">
        <v>93.6</v>
      </c>
      <c r="N8657" s="47">
        <f t="shared" si="270"/>
        <v>3.5659983923022475E-3</v>
      </c>
      <c r="O8657" s="47">
        <f t="shared" si="271"/>
        <v>2.3274088471367384E-3</v>
      </c>
    </row>
    <row r="8658" spans="1:15">
      <c r="A8658" s="32" t="s">
        <v>1734</v>
      </c>
      <c r="B8658" s="32" t="s">
        <v>1367</v>
      </c>
      <c r="C8658" s="32" t="s">
        <v>52</v>
      </c>
      <c r="D8658" s="32">
        <v>30078</v>
      </c>
      <c r="E8658" s="32">
        <v>3</v>
      </c>
      <c r="F8658" s="32">
        <v>1913.36</v>
      </c>
      <c r="G8658" s="32">
        <v>0.90100000000000002</v>
      </c>
      <c r="H8658" s="32">
        <v>8</v>
      </c>
      <c r="I8658" s="34">
        <v>342.07</v>
      </c>
      <c r="J8658" s="34">
        <v>546977.81000000006</v>
      </c>
      <c r="K8658" s="32">
        <v>44</v>
      </c>
      <c r="L8658" s="32">
        <v>7</v>
      </c>
      <c r="M8658" s="32">
        <v>93.6</v>
      </c>
      <c r="N8658" s="47">
        <f t="shared" si="270"/>
        <v>3.4980578096943269E-3</v>
      </c>
      <c r="O8658" s="47">
        <f t="shared" si="271"/>
        <v>6.2538185964070459E-4</v>
      </c>
    </row>
    <row r="8659" spans="1:15">
      <c r="A8659" s="32" t="s">
        <v>1734</v>
      </c>
      <c r="B8659" s="32" t="s">
        <v>1368</v>
      </c>
      <c r="C8659" s="32" t="s">
        <v>52</v>
      </c>
      <c r="D8659" s="32">
        <v>30078</v>
      </c>
      <c r="E8659" s="32">
        <v>3</v>
      </c>
      <c r="F8659" s="32">
        <v>1913.36</v>
      </c>
      <c r="G8659" s="32">
        <v>0.89600000000000002</v>
      </c>
      <c r="H8659" s="32">
        <v>9</v>
      </c>
      <c r="I8659" s="34">
        <v>788.32</v>
      </c>
      <c r="J8659" s="34">
        <v>546977.81000000006</v>
      </c>
      <c r="K8659" s="32">
        <v>44</v>
      </c>
      <c r="L8659" s="32">
        <v>7</v>
      </c>
      <c r="M8659" s="32">
        <v>93.6</v>
      </c>
      <c r="N8659" s="47">
        <f t="shared" si="270"/>
        <v>3.4980578096943269E-3</v>
      </c>
      <c r="O8659" s="47">
        <f t="shared" si="271"/>
        <v>1.441228484204871E-3</v>
      </c>
    </row>
    <row r="8660" spans="1:15">
      <c r="A8660" s="32" t="s">
        <v>1734</v>
      </c>
      <c r="B8660" s="32" t="s">
        <v>1369</v>
      </c>
      <c r="C8660" s="32" t="s">
        <v>52</v>
      </c>
      <c r="D8660" s="32">
        <v>30078</v>
      </c>
      <c r="E8660" s="32">
        <v>3</v>
      </c>
      <c r="F8660" s="32">
        <v>1913.36</v>
      </c>
      <c r="G8660" s="32">
        <v>0.90800000000000003</v>
      </c>
      <c r="H8660" s="32">
        <v>8</v>
      </c>
      <c r="I8660" s="34">
        <v>666.06</v>
      </c>
      <c r="J8660" s="34">
        <v>546977.81000000006</v>
      </c>
      <c r="K8660" s="32">
        <v>44</v>
      </c>
      <c r="L8660" s="32">
        <v>7</v>
      </c>
      <c r="M8660" s="32">
        <v>93.6</v>
      </c>
      <c r="N8660" s="47">
        <f t="shared" si="270"/>
        <v>3.4980578096943269E-3</v>
      </c>
      <c r="O8660" s="47">
        <f t="shared" si="271"/>
        <v>1.2177093619209157E-3</v>
      </c>
    </row>
    <row r="8661" spans="1:15">
      <c r="A8661" s="32" t="s">
        <v>1734</v>
      </c>
      <c r="B8661" s="32" t="s">
        <v>1370</v>
      </c>
      <c r="C8661" s="32" t="s">
        <v>52</v>
      </c>
      <c r="D8661" s="32">
        <v>30078</v>
      </c>
      <c r="E8661" s="32">
        <v>3</v>
      </c>
      <c r="F8661" s="32">
        <v>1913.36</v>
      </c>
      <c r="G8661" s="32">
        <v>0.94499999999999995</v>
      </c>
      <c r="H8661" s="32">
        <v>4</v>
      </c>
      <c r="I8661" s="34">
        <v>894.91</v>
      </c>
      <c r="J8661" s="34">
        <v>546977.81000000006</v>
      </c>
      <c r="K8661" s="32">
        <v>44</v>
      </c>
      <c r="L8661" s="32">
        <v>7</v>
      </c>
      <c r="M8661" s="32">
        <v>93.6</v>
      </c>
      <c r="N8661" s="47">
        <f t="shared" si="270"/>
        <v>3.4980578096943269E-3</v>
      </c>
      <c r="O8661" s="47">
        <f t="shared" si="271"/>
        <v>1.6360992779579119E-3</v>
      </c>
    </row>
    <row r="8662" spans="1:15">
      <c r="A8662" s="32" t="s">
        <v>1734</v>
      </c>
      <c r="B8662" s="32" t="s">
        <v>1371</v>
      </c>
      <c r="C8662" s="32" t="s">
        <v>52</v>
      </c>
      <c r="D8662" s="32">
        <v>30078</v>
      </c>
      <c r="E8662" s="32">
        <v>3</v>
      </c>
      <c r="F8662" s="32">
        <v>1970.77</v>
      </c>
      <c r="G8662" s="32">
        <v>0.92800000000000005</v>
      </c>
      <c r="H8662" s="32">
        <v>6</v>
      </c>
      <c r="I8662" s="34">
        <v>508.29</v>
      </c>
      <c r="J8662" s="34">
        <v>574326.69999999995</v>
      </c>
      <c r="K8662" s="32">
        <v>44</v>
      </c>
      <c r="L8662" s="32">
        <v>7</v>
      </c>
      <c r="M8662" s="32">
        <v>93.6</v>
      </c>
      <c r="N8662" s="47">
        <f t="shared" si="270"/>
        <v>3.4314441588733382E-3</v>
      </c>
      <c r="O8662" s="47">
        <f t="shared" si="271"/>
        <v>8.8501892738053109E-4</v>
      </c>
    </row>
    <row r="8663" spans="1:15">
      <c r="A8663" s="32" t="s">
        <v>1734</v>
      </c>
      <c r="B8663" s="32" t="s">
        <v>1372</v>
      </c>
      <c r="C8663" s="32" t="s">
        <v>52</v>
      </c>
      <c r="D8663" s="32">
        <v>30078</v>
      </c>
      <c r="E8663" s="32">
        <v>3</v>
      </c>
      <c r="F8663" s="32">
        <v>1970.77</v>
      </c>
      <c r="G8663" s="32">
        <v>0.93899999999999995</v>
      </c>
      <c r="H8663" s="32">
        <v>5</v>
      </c>
      <c r="I8663" s="34">
        <v>225</v>
      </c>
      <c r="J8663" s="34">
        <v>574326.69999999995</v>
      </c>
      <c r="K8663" s="32">
        <v>44</v>
      </c>
      <c r="L8663" s="32">
        <v>7</v>
      </c>
      <c r="M8663" s="32">
        <v>93.6</v>
      </c>
      <c r="N8663" s="47">
        <f t="shared" si="270"/>
        <v>3.4314441588733382E-3</v>
      </c>
      <c r="O8663" s="47">
        <f t="shared" si="271"/>
        <v>3.9176308536587279E-4</v>
      </c>
    </row>
    <row r="8664" spans="1:15">
      <c r="A8664" s="32" t="s">
        <v>1734</v>
      </c>
      <c r="B8664" s="32" t="s">
        <v>1373</v>
      </c>
      <c r="C8664" s="32" t="s">
        <v>52</v>
      </c>
      <c r="D8664" s="32">
        <v>30078</v>
      </c>
      <c r="E8664" s="32">
        <v>3</v>
      </c>
      <c r="F8664" s="32">
        <v>1970.77</v>
      </c>
      <c r="G8664" s="32">
        <v>0.92900000000000005</v>
      </c>
      <c r="H8664" s="32">
        <v>6</v>
      </c>
      <c r="I8664" s="34">
        <v>686.92</v>
      </c>
      <c r="J8664" s="34">
        <v>574326.69999999995</v>
      </c>
      <c r="K8664" s="32">
        <v>44</v>
      </c>
      <c r="L8664" s="32">
        <v>7</v>
      </c>
      <c r="M8664" s="32">
        <v>93.6</v>
      </c>
      <c r="N8664" s="47">
        <f t="shared" si="270"/>
        <v>3.4314441588733382E-3</v>
      </c>
      <c r="O8664" s="47">
        <f t="shared" si="271"/>
        <v>1.196043993775668E-3</v>
      </c>
    </row>
    <row r="8665" spans="1:15">
      <c r="A8665" s="32" t="s">
        <v>1734</v>
      </c>
      <c r="B8665" s="32" t="s">
        <v>1374</v>
      </c>
      <c r="C8665" s="32" t="s">
        <v>52</v>
      </c>
      <c r="D8665" s="32">
        <v>30078</v>
      </c>
      <c r="E8665" s="32">
        <v>3</v>
      </c>
      <c r="F8665" s="32">
        <v>1970.77</v>
      </c>
      <c r="G8665" s="32">
        <v>0.92100000000000004</v>
      </c>
      <c r="H8665" s="32">
        <v>7</v>
      </c>
      <c r="I8665" s="34">
        <v>320.87</v>
      </c>
      <c r="J8665" s="34">
        <v>574326.69999999995</v>
      </c>
      <c r="K8665" s="32">
        <v>44</v>
      </c>
      <c r="L8665" s="32">
        <v>7</v>
      </c>
      <c r="M8665" s="32">
        <v>93.6</v>
      </c>
      <c r="N8665" s="47">
        <f t="shared" si="270"/>
        <v>3.4314441588733382E-3</v>
      </c>
      <c r="O8665" s="47">
        <f t="shared" si="271"/>
        <v>5.5868898311710042E-4</v>
      </c>
    </row>
    <row r="8666" spans="1:15">
      <c r="A8666" s="32" t="s">
        <v>1735</v>
      </c>
      <c r="B8666" s="32" t="s">
        <v>1351</v>
      </c>
      <c r="C8666" s="32" t="s">
        <v>69</v>
      </c>
      <c r="D8666" s="32">
        <v>30309</v>
      </c>
      <c r="E8666" s="32">
        <v>1</v>
      </c>
      <c r="F8666" s="32">
        <v>1430</v>
      </c>
      <c r="G8666" s="32">
        <v>0.97599999999999998</v>
      </c>
      <c r="H8666" s="32">
        <v>2</v>
      </c>
      <c r="I8666" s="34">
        <v>228.75</v>
      </c>
      <c r="J8666" s="34">
        <v>195000</v>
      </c>
      <c r="K8666" s="32">
        <v>22</v>
      </c>
      <c r="L8666" s="32">
        <v>8</v>
      </c>
      <c r="M8666" s="32">
        <v>96.1</v>
      </c>
      <c r="N8666" s="47">
        <f t="shared" si="270"/>
        <v>7.3333333333333332E-3</v>
      </c>
      <c r="O8666" s="47">
        <f t="shared" si="271"/>
        <v>1.1730769230769232E-3</v>
      </c>
    </row>
    <row r="8667" spans="1:15">
      <c r="A8667" s="32" t="s">
        <v>1735</v>
      </c>
      <c r="B8667" s="32" t="s">
        <v>1352</v>
      </c>
      <c r="C8667" s="32" t="s">
        <v>69</v>
      </c>
      <c r="D8667" s="32">
        <v>30309</v>
      </c>
      <c r="E8667" s="32">
        <v>1</v>
      </c>
      <c r="F8667" s="32">
        <v>1430</v>
      </c>
      <c r="G8667" s="32">
        <v>0.96</v>
      </c>
      <c r="H8667" s="32">
        <v>3</v>
      </c>
      <c r="I8667" s="34">
        <v>352.32</v>
      </c>
      <c r="J8667" s="34">
        <v>195000</v>
      </c>
      <c r="K8667" s="32">
        <v>22</v>
      </c>
      <c r="L8667" s="32">
        <v>8</v>
      </c>
      <c r="M8667" s="32">
        <v>96.1</v>
      </c>
      <c r="N8667" s="47">
        <f t="shared" si="270"/>
        <v>7.3333333333333332E-3</v>
      </c>
      <c r="O8667" s="47">
        <f t="shared" si="271"/>
        <v>1.8067692307692307E-3</v>
      </c>
    </row>
    <row r="8668" spans="1:15">
      <c r="A8668" s="32" t="s">
        <v>1735</v>
      </c>
      <c r="B8668" s="32" t="s">
        <v>1353</v>
      </c>
      <c r="C8668" s="32" t="s">
        <v>69</v>
      </c>
      <c r="D8668" s="32">
        <v>30309</v>
      </c>
      <c r="E8668" s="32">
        <v>1</v>
      </c>
      <c r="F8668" s="32">
        <v>1430</v>
      </c>
      <c r="G8668" s="32">
        <v>0.92100000000000004</v>
      </c>
      <c r="H8668" s="32">
        <v>7</v>
      </c>
      <c r="I8668" s="34">
        <v>619.82000000000005</v>
      </c>
      <c r="J8668" s="34">
        <v>195000</v>
      </c>
      <c r="K8668" s="32">
        <v>22</v>
      </c>
      <c r="L8668" s="32">
        <v>8</v>
      </c>
      <c r="M8668" s="32">
        <v>96.1</v>
      </c>
      <c r="N8668" s="47">
        <f t="shared" si="270"/>
        <v>7.3333333333333332E-3</v>
      </c>
      <c r="O8668" s="47">
        <f t="shared" si="271"/>
        <v>3.1785641025641027E-3</v>
      </c>
    </row>
    <row r="8669" spans="1:15">
      <c r="A8669" s="32" t="s">
        <v>1735</v>
      </c>
      <c r="B8669" s="32" t="s">
        <v>1354</v>
      </c>
      <c r="C8669" s="32" t="s">
        <v>69</v>
      </c>
      <c r="D8669" s="32">
        <v>30309</v>
      </c>
      <c r="E8669" s="32">
        <v>1</v>
      </c>
      <c r="F8669" s="32">
        <v>1430</v>
      </c>
      <c r="G8669" s="32">
        <v>0.92200000000000004</v>
      </c>
      <c r="H8669" s="32">
        <v>7</v>
      </c>
      <c r="I8669" s="34">
        <v>385.94</v>
      </c>
      <c r="J8669" s="34">
        <v>195000</v>
      </c>
      <c r="K8669" s="32">
        <v>22</v>
      </c>
      <c r="L8669" s="32">
        <v>8</v>
      </c>
      <c r="M8669" s="32">
        <v>96.1</v>
      </c>
      <c r="N8669" s="47">
        <f t="shared" si="270"/>
        <v>7.3333333333333332E-3</v>
      </c>
      <c r="O8669" s="47">
        <f t="shared" si="271"/>
        <v>1.979179487179487E-3</v>
      </c>
    </row>
    <row r="8670" spans="1:15">
      <c r="A8670" s="32" t="s">
        <v>1735</v>
      </c>
      <c r="B8670" s="32" t="s">
        <v>1355</v>
      </c>
      <c r="C8670" s="32" t="s">
        <v>69</v>
      </c>
      <c r="D8670" s="32">
        <v>30309</v>
      </c>
      <c r="E8670" s="32">
        <v>1</v>
      </c>
      <c r="F8670" s="32">
        <v>1472.9</v>
      </c>
      <c r="G8670" s="32">
        <v>0.92</v>
      </c>
      <c r="H8670" s="32">
        <v>7</v>
      </c>
      <c r="I8670" s="34">
        <v>335.14</v>
      </c>
      <c r="J8670" s="34">
        <v>204750</v>
      </c>
      <c r="K8670" s="32">
        <v>22</v>
      </c>
      <c r="L8670" s="32">
        <v>8</v>
      </c>
      <c r="M8670" s="32">
        <v>96.1</v>
      </c>
      <c r="N8670" s="47">
        <f t="shared" si="270"/>
        <v>7.1936507936507937E-3</v>
      </c>
      <c r="O8670" s="47">
        <f t="shared" si="271"/>
        <v>1.6368253968253967E-3</v>
      </c>
    </row>
    <row r="8671" spans="1:15">
      <c r="A8671" s="32" t="s">
        <v>1735</v>
      </c>
      <c r="B8671" s="32" t="s">
        <v>1356</v>
      </c>
      <c r="C8671" s="32" t="s">
        <v>69</v>
      </c>
      <c r="D8671" s="32">
        <v>30309</v>
      </c>
      <c r="E8671" s="32">
        <v>1</v>
      </c>
      <c r="F8671" s="32">
        <v>1472.9</v>
      </c>
      <c r="G8671" s="32">
        <v>0.87</v>
      </c>
      <c r="H8671" s="32">
        <v>11</v>
      </c>
      <c r="I8671" s="34">
        <v>515.04</v>
      </c>
      <c r="J8671" s="34">
        <v>204750</v>
      </c>
      <c r="K8671" s="32">
        <v>22</v>
      </c>
      <c r="L8671" s="32">
        <v>8</v>
      </c>
      <c r="M8671" s="32">
        <v>96.1</v>
      </c>
      <c r="N8671" s="47">
        <f t="shared" si="270"/>
        <v>7.1936507936507937E-3</v>
      </c>
      <c r="O8671" s="47">
        <f t="shared" si="271"/>
        <v>2.5154578754578755E-3</v>
      </c>
    </row>
    <row r="8672" spans="1:15">
      <c r="A8672" s="32" t="s">
        <v>1735</v>
      </c>
      <c r="B8672" s="32" t="s">
        <v>1357</v>
      </c>
      <c r="C8672" s="32" t="s">
        <v>69</v>
      </c>
      <c r="D8672" s="32">
        <v>30309</v>
      </c>
      <c r="E8672" s="32">
        <v>1</v>
      </c>
      <c r="F8672" s="32">
        <v>1472.9</v>
      </c>
      <c r="G8672" s="32">
        <v>0.87</v>
      </c>
      <c r="H8672" s="32">
        <v>11</v>
      </c>
      <c r="I8672" s="34">
        <v>223.91</v>
      </c>
      <c r="J8672" s="34">
        <v>204750</v>
      </c>
      <c r="K8672" s="32">
        <v>22</v>
      </c>
      <c r="L8672" s="32">
        <v>8</v>
      </c>
      <c r="M8672" s="32">
        <v>96.1</v>
      </c>
      <c r="N8672" s="47">
        <f t="shared" si="270"/>
        <v>7.1936507936507937E-3</v>
      </c>
      <c r="O8672" s="47">
        <f t="shared" si="271"/>
        <v>1.0935775335775336E-3</v>
      </c>
    </row>
    <row r="8673" spans="1:15">
      <c r="A8673" s="32" t="s">
        <v>1735</v>
      </c>
      <c r="B8673" s="32" t="s">
        <v>1358</v>
      </c>
      <c r="C8673" s="32" t="s">
        <v>69</v>
      </c>
      <c r="D8673" s="32">
        <v>30309</v>
      </c>
      <c r="E8673" s="32">
        <v>1</v>
      </c>
      <c r="F8673" s="32">
        <v>1472.9</v>
      </c>
      <c r="G8673" s="32">
        <v>0.87</v>
      </c>
      <c r="H8673" s="32">
        <v>11</v>
      </c>
      <c r="I8673" s="34">
        <v>245.71</v>
      </c>
      <c r="J8673" s="34">
        <v>204750</v>
      </c>
      <c r="K8673" s="32">
        <v>22</v>
      </c>
      <c r="L8673" s="32">
        <v>8</v>
      </c>
      <c r="M8673" s="32">
        <v>96.1</v>
      </c>
      <c r="N8673" s="47">
        <f t="shared" si="270"/>
        <v>7.1936507936507937E-3</v>
      </c>
      <c r="O8673" s="47">
        <f t="shared" si="271"/>
        <v>1.2000488400488402E-3</v>
      </c>
    </row>
    <row r="8674" spans="1:15">
      <c r="A8674" s="32" t="s">
        <v>1735</v>
      </c>
      <c r="B8674" s="32" t="s">
        <v>1359</v>
      </c>
      <c r="C8674" s="32" t="s">
        <v>69</v>
      </c>
      <c r="D8674" s="32">
        <v>30309</v>
      </c>
      <c r="E8674" s="32">
        <v>1</v>
      </c>
      <c r="F8674" s="32">
        <v>1517.09</v>
      </c>
      <c r="G8674" s="32">
        <v>0.93</v>
      </c>
      <c r="H8674" s="32">
        <v>6</v>
      </c>
      <c r="I8674" s="34">
        <v>302.77999999999997</v>
      </c>
      <c r="J8674" s="34">
        <v>214987.5</v>
      </c>
      <c r="K8674" s="32">
        <v>22</v>
      </c>
      <c r="L8674" s="32">
        <v>8</v>
      </c>
      <c r="M8674" s="32">
        <v>96.1</v>
      </c>
      <c r="N8674" s="47">
        <f t="shared" si="270"/>
        <v>7.0566428280713989E-3</v>
      </c>
      <c r="O8674" s="47">
        <f t="shared" si="271"/>
        <v>1.4083609512180939E-3</v>
      </c>
    </row>
    <row r="8675" spans="1:15">
      <c r="A8675" s="32" t="s">
        <v>1735</v>
      </c>
      <c r="B8675" s="32" t="s">
        <v>1360</v>
      </c>
      <c r="C8675" s="32" t="s">
        <v>69</v>
      </c>
      <c r="D8675" s="32">
        <v>30309</v>
      </c>
      <c r="E8675" s="32">
        <v>1</v>
      </c>
      <c r="F8675" s="32">
        <v>1517.09</v>
      </c>
      <c r="G8675" s="32">
        <v>0.93</v>
      </c>
      <c r="H8675" s="32">
        <v>6</v>
      </c>
      <c r="I8675" s="34">
        <v>380.57</v>
      </c>
      <c r="J8675" s="34">
        <v>214987.5</v>
      </c>
      <c r="K8675" s="32">
        <v>22</v>
      </c>
      <c r="L8675" s="32">
        <v>8</v>
      </c>
      <c r="M8675" s="32">
        <v>96.1</v>
      </c>
      <c r="N8675" s="47">
        <f t="shared" si="270"/>
        <v>7.0566428280713989E-3</v>
      </c>
      <c r="O8675" s="47">
        <f t="shared" si="271"/>
        <v>1.770195941624513E-3</v>
      </c>
    </row>
    <row r="8676" spans="1:15">
      <c r="A8676" s="32" t="s">
        <v>1735</v>
      </c>
      <c r="B8676" s="32" t="s">
        <v>1361</v>
      </c>
      <c r="C8676" s="32" t="s">
        <v>69</v>
      </c>
      <c r="D8676" s="32">
        <v>30309</v>
      </c>
      <c r="E8676" s="32">
        <v>1</v>
      </c>
      <c r="F8676" s="32">
        <v>1517.09</v>
      </c>
      <c r="G8676" s="32">
        <v>0.93</v>
      </c>
      <c r="H8676" s="32">
        <v>6</v>
      </c>
      <c r="I8676" s="34">
        <v>560.83000000000004</v>
      </c>
      <c r="J8676" s="34">
        <v>214987.5</v>
      </c>
      <c r="K8676" s="32">
        <v>22</v>
      </c>
      <c r="L8676" s="32">
        <v>8</v>
      </c>
      <c r="M8676" s="32">
        <v>96.1</v>
      </c>
      <c r="N8676" s="47">
        <f t="shared" si="270"/>
        <v>7.0566428280713989E-3</v>
      </c>
      <c r="O8676" s="47">
        <f t="shared" si="271"/>
        <v>2.6086632943775803E-3</v>
      </c>
    </row>
    <row r="8677" spans="1:15">
      <c r="A8677" s="32" t="s">
        <v>1735</v>
      </c>
      <c r="B8677" s="32" t="s">
        <v>1362</v>
      </c>
      <c r="C8677" s="32" t="s">
        <v>69</v>
      </c>
      <c r="D8677" s="32">
        <v>30309</v>
      </c>
      <c r="E8677" s="32">
        <v>1</v>
      </c>
      <c r="F8677" s="32">
        <v>1517.09</v>
      </c>
      <c r="G8677" s="32">
        <v>0.93</v>
      </c>
      <c r="H8677" s="32">
        <v>6</v>
      </c>
      <c r="I8677" s="34">
        <v>386.44</v>
      </c>
      <c r="J8677" s="34">
        <v>214987.5</v>
      </c>
      <c r="K8677" s="32">
        <v>22</v>
      </c>
      <c r="L8677" s="32">
        <v>8</v>
      </c>
      <c r="M8677" s="32">
        <v>96.1</v>
      </c>
      <c r="N8677" s="47">
        <f t="shared" si="270"/>
        <v>7.0566428280713989E-3</v>
      </c>
      <c r="O8677" s="47">
        <f t="shared" si="271"/>
        <v>1.7974998546427118E-3</v>
      </c>
    </row>
    <row r="8678" spans="1:15">
      <c r="A8678" s="32" t="s">
        <v>1735</v>
      </c>
      <c r="B8678" s="32" t="s">
        <v>1363</v>
      </c>
      <c r="C8678" s="32" t="s">
        <v>69</v>
      </c>
      <c r="D8678" s="32">
        <v>30309</v>
      </c>
      <c r="E8678" s="32">
        <v>1</v>
      </c>
      <c r="F8678" s="32">
        <v>1562.6</v>
      </c>
      <c r="G8678" s="32">
        <v>0.94599999999999995</v>
      </c>
      <c r="H8678" s="32">
        <v>4</v>
      </c>
      <c r="I8678" s="34">
        <v>273.8</v>
      </c>
      <c r="J8678" s="34">
        <v>225736.88</v>
      </c>
      <c r="K8678" s="32">
        <v>22</v>
      </c>
      <c r="L8678" s="32">
        <v>8</v>
      </c>
      <c r="M8678" s="32">
        <v>96.1</v>
      </c>
      <c r="N8678" s="47">
        <f t="shared" si="270"/>
        <v>6.9222184695739569E-3</v>
      </c>
      <c r="O8678" s="47">
        <f t="shared" si="271"/>
        <v>1.2129165602005308E-3</v>
      </c>
    </row>
    <row r="8679" spans="1:15">
      <c r="A8679" s="32" t="s">
        <v>1735</v>
      </c>
      <c r="B8679" s="32" t="s">
        <v>1364</v>
      </c>
      <c r="C8679" s="32" t="s">
        <v>69</v>
      </c>
      <c r="D8679" s="32">
        <v>30309</v>
      </c>
      <c r="E8679" s="32">
        <v>1</v>
      </c>
      <c r="F8679" s="32">
        <v>1562.6</v>
      </c>
      <c r="G8679" s="32">
        <v>0.92800000000000005</v>
      </c>
      <c r="H8679" s="32">
        <v>6</v>
      </c>
      <c r="I8679" s="34">
        <v>218.36</v>
      </c>
      <c r="J8679" s="34">
        <v>225736.88</v>
      </c>
      <c r="K8679" s="32">
        <v>22</v>
      </c>
      <c r="L8679" s="32">
        <v>8</v>
      </c>
      <c r="M8679" s="32">
        <v>96.1</v>
      </c>
      <c r="N8679" s="47">
        <f t="shared" si="270"/>
        <v>6.9222184695739569E-3</v>
      </c>
      <c r="O8679" s="47">
        <f t="shared" si="271"/>
        <v>9.6732089147329408E-4</v>
      </c>
    </row>
    <row r="8680" spans="1:15">
      <c r="A8680" s="32" t="s">
        <v>1735</v>
      </c>
      <c r="B8680" s="32" t="s">
        <v>1365</v>
      </c>
      <c r="C8680" s="32" t="s">
        <v>69</v>
      </c>
      <c r="D8680" s="32">
        <v>30309</v>
      </c>
      <c r="E8680" s="32">
        <v>1</v>
      </c>
      <c r="F8680" s="32">
        <v>1562.6</v>
      </c>
      <c r="G8680" s="32">
        <v>0.96799999999999997</v>
      </c>
      <c r="H8680" s="32">
        <v>2</v>
      </c>
      <c r="I8680" s="34">
        <v>273.02</v>
      </c>
      <c r="J8680" s="34">
        <v>225736.88</v>
      </c>
      <c r="K8680" s="32">
        <v>22</v>
      </c>
      <c r="L8680" s="32">
        <v>8</v>
      </c>
      <c r="M8680" s="32">
        <v>96.1</v>
      </c>
      <c r="N8680" s="47">
        <f t="shared" si="270"/>
        <v>6.9222184695739569E-3</v>
      </c>
      <c r="O8680" s="47">
        <f t="shared" si="271"/>
        <v>1.2094612098829398E-3</v>
      </c>
    </row>
    <row r="8681" spans="1:15">
      <c r="A8681" s="32" t="s">
        <v>1735</v>
      </c>
      <c r="B8681" s="32" t="s">
        <v>1366</v>
      </c>
      <c r="C8681" s="32" t="s">
        <v>69</v>
      </c>
      <c r="D8681" s="32">
        <v>30309</v>
      </c>
      <c r="E8681" s="32">
        <v>1</v>
      </c>
      <c r="F8681" s="32">
        <v>1562.6</v>
      </c>
      <c r="G8681" s="32">
        <v>0.92700000000000005</v>
      </c>
      <c r="H8681" s="32">
        <v>6</v>
      </c>
      <c r="I8681" s="34">
        <v>99.55</v>
      </c>
      <c r="J8681" s="34">
        <v>225736.88</v>
      </c>
      <c r="K8681" s="32">
        <v>22</v>
      </c>
      <c r="L8681" s="32">
        <v>8</v>
      </c>
      <c r="M8681" s="32">
        <v>96.1</v>
      </c>
      <c r="N8681" s="47">
        <f t="shared" si="270"/>
        <v>6.9222184695739569E-3</v>
      </c>
      <c r="O8681" s="47">
        <f t="shared" si="271"/>
        <v>4.4100015912331206E-4</v>
      </c>
    </row>
    <row r="8682" spans="1:15">
      <c r="A8682" s="32" t="s">
        <v>1735</v>
      </c>
      <c r="B8682" s="32" t="s">
        <v>1367</v>
      </c>
      <c r="C8682" s="32" t="s">
        <v>69</v>
      </c>
      <c r="D8682" s="32">
        <v>30309</v>
      </c>
      <c r="E8682" s="32">
        <v>1</v>
      </c>
      <c r="F8682" s="32">
        <v>1609.48</v>
      </c>
      <c r="G8682" s="32">
        <v>0.96299999999999997</v>
      </c>
      <c r="H8682" s="32">
        <v>3</v>
      </c>
      <c r="I8682" s="34">
        <v>654.84</v>
      </c>
      <c r="J8682" s="34">
        <v>237023.72</v>
      </c>
      <c r="K8682" s="32">
        <v>22</v>
      </c>
      <c r="L8682" s="32">
        <v>8</v>
      </c>
      <c r="M8682" s="32">
        <v>96.1</v>
      </c>
      <c r="N8682" s="47">
        <f t="shared" si="270"/>
        <v>6.7903752417690514E-3</v>
      </c>
      <c r="O8682" s="47">
        <f t="shared" si="271"/>
        <v>2.7627614653925776E-3</v>
      </c>
    </row>
    <row r="8683" spans="1:15">
      <c r="A8683" s="32" t="s">
        <v>1735</v>
      </c>
      <c r="B8683" s="32" t="s">
        <v>1368</v>
      </c>
      <c r="C8683" s="32" t="s">
        <v>69</v>
      </c>
      <c r="D8683" s="32">
        <v>30309</v>
      </c>
      <c r="E8683" s="32">
        <v>1</v>
      </c>
      <c r="F8683" s="32">
        <v>1609.48</v>
      </c>
      <c r="G8683" s="32">
        <v>0.96199999999999997</v>
      </c>
      <c r="H8683" s="32">
        <v>3</v>
      </c>
      <c r="I8683" s="34">
        <v>285.89</v>
      </c>
      <c r="J8683" s="34">
        <v>237023.72</v>
      </c>
      <c r="K8683" s="32">
        <v>22</v>
      </c>
      <c r="L8683" s="32">
        <v>8</v>
      </c>
      <c r="M8683" s="32">
        <v>96.1</v>
      </c>
      <c r="N8683" s="47">
        <f t="shared" si="270"/>
        <v>6.7903752417690514E-3</v>
      </c>
      <c r="O8683" s="47">
        <f t="shared" si="271"/>
        <v>1.2061662014249037E-3</v>
      </c>
    </row>
    <row r="8684" spans="1:15">
      <c r="A8684" s="32" t="s">
        <v>1735</v>
      </c>
      <c r="B8684" s="32" t="s">
        <v>1369</v>
      </c>
      <c r="C8684" s="32" t="s">
        <v>69</v>
      </c>
      <c r="D8684" s="32">
        <v>30309</v>
      </c>
      <c r="E8684" s="32">
        <v>1</v>
      </c>
      <c r="F8684" s="32">
        <v>1609.48</v>
      </c>
      <c r="G8684" s="32">
        <v>0.96099999999999997</v>
      </c>
      <c r="H8684" s="32">
        <v>3</v>
      </c>
      <c r="I8684" s="34">
        <v>464.09</v>
      </c>
      <c r="J8684" s="34">
        <v>237023.72</v>
      </c>
      <c r="K8684" s="32">
        <v>22</v>
      </c>
      <c r="L8684" s="32">
        <v>8</v>
      </c>
      <c r="M8684" s="32">
        <v>96.1</v>
      </c>
      <c r="N8684" s="47">
        <f t="shared" si="270"/>
        <v>6.7903752417690514E-3</v>
      </c>
      <c r="O8684" s="47">
        <f t="shared" si="271"/>
        <v>1.9579896898082602E-3</v>
      </c>
    </row>
    <row r="8685" spans="1:15">
      <c r="A8685" s="32" t="s">
        <v>1735</v>
      </c>
      <c r="B8685" s="32" t="s">
        <v>1370</v>
      </c>
      <c r="C8685" s="32" t="s">
        <v>69</v>
      </c>
      <c r="D8685" s="32">
        <v>30309</v>
      </c>
      <c r="E8685" s="32">
        <v>1</v>
      </c>
      <c r="F8685" s="32">
        <v>1609.48</v>
      </c>
      <c r="G8685" s="32">
        <v>0.94799999999999995</v>
      </c>
      <c r="H8685" s="32">
        <v>4</v>
      </c>
      <c r="I8685" s="34">
        <v>299.12</v>
      </c>
      <c r="J8685" s="34">
        <v>237023.72</v>
      </c>
      <c r="K8685" s="32">
        <v>22</v>
      </c>
      <c r="L8685" s="32">
        <v>8</v>
      </c>
      <c r="M8685" s="32">
        <v>96.1</v>
      </c>
      <c r="N8685" s="47">
        <f t="shared" si="270"/>
        <v>6.7903752417690514E-3</v>
      </c>
      <c r="O8685" s="47">
        <f t="shared" si="271"/>
        <v>1.2619833998048803E-3</v>
      </c>
    </row>
    <row r="8686" spans="1:15">
      <c r="A8686" s="32" t="s">
        <v>1735</v>
      </c>
      <c r="B8686" s="32" t="s">
        <v>1371</v>
      </c>
      <c r="C8686" s="32" t="s">
        <v>69</v>
      </c>
      <c r="D8686" s="32">
        <v>30309</v>
      </c>
      <c r="E8686" s="32">
        <v>1</v>
      </c>
      <c r="F8686" s="32">
        <v>1657.76</v>
      </c>
      <c r="G8686" s="32">
        <v>0.94699999999999995</v>
      </c>
      <c r="H8686" s="32">
        <v>4</v>
      </c>
      <c r="I8686" s="34">
        <v>378.44</v>
      </c>
      <c r="J8686" s="34">
        <v>248874.9</v>
      </c>
      <c r="K8686" s="32">
        <v>22</v>
      </c>
      <c r="L8686" s="32">
        <v>8</v>
      </c>
      <c r="M8686" s="32">
        <v>96.1</v>
      </c>
      <c r="N8686" s="47">
        <f t="shared" si="270"/>
        <v>6.6610172419958782E-3</v>
      </c>
      <c r="O8686" s="47">
        <f t="shared" si="271"/>
        <v>1.5206033231957099E-3</v>
      </c>
    </row>
    <row r="8687" spans="1:15">
      <c r="A8687" s="32" t="s">
        <v>1735</v>
      </c>
      <c r="B8687" s="32" t="s">
        <v>1372</v>
      </c>
      <c r="C8687" s="32" t="s">
        <v>69</v>
      </c>
      <c r="D8687" s="32">
        <v>30309</v>
      </c>
      <c r="E8687" s="32">
        <v>1</v>
      </c>
      <c r="F8687" s="32">
        <v>1657.76</v>
      </c>
      <c r="G8687" s="32">
        <v>0.95499999999999996</v>
      </c>
      <c r="H8687" s="32">
        <v>4</v>
      </c>
      <c r="I8687" s="34">
        <v>331.17</v>
      </c>
      <c r="J8687" s="34">
        <v>248874.9</v>
      </c>
      <c r="K8687" s="32">
        <v>22</v>
      </c>
      <c r="L8687" s="32">
        <v>8</v>
      </c>
      <c r="M8687" s="32">
        <v>96.1</v>
      </c>
      <c r="N8687" s="47">
        <f t="shared" si="270"/>
        <v>6.6610172419958782E-3</v>
      </c>
      <c r="O8687" s="47">
        <f t="shared" si="271"/>
        <v>1.3306685407005689E-3</v>
      </c>
    </row>
    <row r="8688" spans="1:15">
      <c r="A8688" s="32" t="s">
        <v>1735</v>
      </c>
      <c r="B8688" s="32" t="s">
        <v>1373</v>
      </c>
      <c r="C8688" s="32" t="s">
        <v>69</v>
      </c>
      <c r="D8688" s="32">
        <v>30309</v>
      </c>
      <c r="E8688" s="32">
        <v>1</v>
      </c>
      <c r="F8688" s="32">
        <v>1657.76</v>
      </c>
      <c r="G8688" s="32">
        <v>0.94899999999999995</v>
      </c>
      <c r="H8688" s="32">
        <v>4</v>
      </c>
      <c r="I8688" s="34">
        <v>438</v>
      </c>
      <c r="J8688" s="34">
        <v>248874.9</v>
      </c>
      <c r="K8688" s="32">
        <v>22</v>
      </c>
      <c r="L8688" s="32">
        <v>8</v>
      </c>
      <c r="M8688" s="32">
        <v>96.1</v>
      </c>
      <c r="N8688" s="47">
        <f t="shared" si="270"/>
        <v>6.6610172419958782E-3</v>
      </c>
      <c r="O8688" s="47">
        <f t="shared" si="271"/>
        <v>1.7599203455229916E-3</v>
      </c>
    </row>
    <row r="8689" spans="1:15">
      <c r="A8689" s="32" t="s">
        <v>1735</v>
      </c>
      <c r="B8689" s="32" t="s">
        <v>1374</v>
      </c>
      <c r="C8689" s="32" t="s">
        <v>69</v>
      </c>
      <c r="D8689" s="32">
        <v>30309</v>
      </c>
      <c r="E8689" s="32">
        <v>1</v>
      </c>
      <c r="F8689" s="32">
        <v>1657.76</v>
      </c>
      <c r="G8689" s="32">
        <v>0.97499999999999998</v>
      </c>
      <c r="H8689" s="32">
        <v>2</v>
      </c>
      <c r="I8689" s="34">
        <v>412.81</v>
      </c>
      <c r="J8689" s="34">
        <v>248874.9</v>
      </c>
      <c r="K8689" s="32">
        <v>22</v>
      </c>
      <c r="L8689" s="32">
        <v>8</v>
      </c>
      <c r="M8689" s="32">
        <v>96.1</v>
      </c>
      <c r="N8689" s="47">
        <f t="shared" si="270"/>
        <v>6.6610172419958782E-3</v>
      </c>
      <c r="O8689" s="47">
        <f t="shared" si="271"/>
        <v>1.6587048352405165E-3</v>
      </c>
    </row>
    <row r="8690" spans="1:15">
      <c r="A8690" s="32" t="s">
        <v>1736</v>
      </c>
      <c r="B8690" s="32" t="s">
        <v>1351</v>
      </c>
      <c r="C8690" s="32" t="s">
        <v>52</v>
      </c>
      <c r="D8690" s="32">
        <v>30044</v>
      </c>
      <c r="E8690" s="32">
        <v>2</v>
      </c>
      <c r="F8690" s="32">
        <v>1400</v>
      </c>
      <c r="G8690" s="32">
        <v>0.94599999999999995</v>
      </c>
      <c r="H8690" s="32">
        <v>4</v>
      </c>
      <c r="I8690" s="34">
        <v>186.93</v>
      </c>
      <c r="J8690" s="34">
        <v>300000</v>
      </c>
      <c r="K8690" s="32">
        <v>48</v>
      </c>
      <c r="L8690" s="32">
        <v>7</v>
      </c>
      <c r="M8690" s="32">
        <v>93.1</v>
      </c>
      <c r="N8690" s="47">
        <f t="shared" si="270"/>
        <v>4.6666666666666671E-3</v>
      </c>
      <c r="O8690" s="47">
        <f t="shared" si="271"/>
        <v>6.2310000000000002E-4</v>
      </c>
    </row>
    <row r="8691" spans="1:15">
      <c r="A8691" s="32" t="s">
        <v>1736</v>
      </c>
      <c r="B8691" s="32" t="s">
        <v>1352</v>
      </c>
      <c r="C8691" s="32" t="s">
        <v>52</v>
      </c>
      <c r="D8691" s="32">
        <v>30044</v>
      </c>
      <c r="E8691" s="32">
        <v>2</v>
      </c>
      <c r="F8691" s="32">
        <v>1400</v>
      </c>
      <c r="G8691" s="32">
        <v>0.92500000000000004</v>
      </c>
      <c r="H8691" s="32">
        <v>6</v>
      </c>
      <c r="I8691" s="34">
        <v>239.08</v>
      </c>
      <c r="J8691" s="34">
        <v>300000</v>
      </c>
      <c r="K8691" s="32">
        <v>48</v>
      </c>
      <c r="L8691" s="32">
        <v>7</v>
      </c>
      <c r="M8691" s="32">
        <v>93.1</v>
      </c>
      <c r="N8691" s="47">
        <f t="shared" si="270"/>
        <v>4.6666666666666671E-3</v>
      </c>
      <c r="O8691" s="47">
        <f t="shared" si="271"/>
        <v>7.9693333333333337E-4</v>
      </c>
    </row>
    <row r="8692" spans="1:15">
      <c r="A8692" s="32" t="s">
        <v>1736</v>
      </c>
      <c r="B8692" s="32" t="s">
        <v>1353</v>
      </c>
      <c r="C8692" s="32" t="s">
        <v>52</v>
      </c>
      <c r="D8692" s="32">
        <v>30044</v>
      </c>
      <c r="E8692" s="32">
        <v>2</v>
      </c>
      <c r="F8692" s="32">
        <v>1400</v>
      </c>
      <c r="G8692" s="32">
        <v>0.94199999999999995</v>
      </c>
      <c r="H8692" s="32">
        <v>5</v>
      </c>
      <c r="I8692" s="34">
        <v>834.6</v>
      </c>
      <c r="J8692" s="34">
        <v>300000</v>
      </c>
      <c r="K8692" s="32">
        <v>48</v>
      </c>
      <c r="L8692" s="32">
        <v>7</v>
      </c>
      <c r="M8692" s="32">
        <v>93.1</v>
      </c>
      <c r="N8692" s="47">
        <f t="shared" si="270"/>
        <v>4.6666666666666671E-3</v>
      </c>
      <c r="O8692" s="47">
        <f t="shared" si="271"/>
        <v>2.7820000000000002E-3</v>
      </c>
    </row>
    <row r="8693" spans="1:15">
      <c r="A8693" s="32" t="s">
        <v>1736</v>
      </c>
      <c r="B8693" s="32" t="s">
        <v>1354</v>
      </c>
      <c r="C8693" s="32" t="s">
        <v>52</v>
      </c>
      <c r="D8693" s="32">
        <v>30044</v>
      </c>
      <c r="E8693" s="32">
        <v>2</v>
      </c>
      <c r="F8693" s="32">
        <v>1400</v>
      </c>
      <c r="G8693" s="32">
        <v>0.92600000000000005</v>
      </c>
      <c r="H8693" s="32">
        <v>6</v>
      </c>
      <c r="I8693" s="34">
        <v>271</v>
      </c>
      <c r="J8693" s="34">
        <v>300000</v>
      </c>
      <c r="K8693" s="32">
        <v>48</v>
      </c>
      <c r="L8693" s="32">
        <v>7</v>
      </c>
      <c r="M8693" s="32">
        <v>93.1</v>
      </c>
      <c r="N8693" s="47">
        <f t="shared" si="270"/>
        <v>4.6666666666666671E-3</v>
      </c>
      <c r="O8693" s="47">
        <f t="shared" si="271"/>
        <v>9.0333333333333335E-4</v>
      </c>
    </row>
    <row r="8694" spans="1:15">
      <c r="A8694" s="32" t="s">
        <v>1736</v>
      </c>
      <c r="B8694" s="32" t="s">
        <v>1355</v>
      </c>
      <c r="C8694" s="32" t="s">
        <v>52</v>
      </c>
      <c r="D8694" s="32">
        <v>30044</v>
      </c>
      <c r="E8694" s="32">
        <v>2</v>
      </c>
      <c r="F8694" s="32">
        <v>1442</v>
      </c>
      <c r="G8694" s="32">
        <v>0.89</v>
      </c>
      <c r="H8694" s="32">
        <v>9</v>
      </c>
      <c r="I8694" s="34">
        <v>394.97</v>
      </c>
      <c r="J8694" s="34">
        <v>315000</v>
      </c>
      <c r="K8694" s="32">
        <v>48</v>
      </c>
      <c r="L8694" s="32">
        <v>7</v>
      </c>
      <c r="M8694" s="32">
        <v>93.1</v>
      </c>
      <c r="N8694" s="47">
        <f t="shared" si="270"/>
        <v>4.5777777777777778E-3</v>
      </c>
      <c r="O8694" s="47">
        <f t="shared" si="271"/>
        <v>1.253873015873016E-3</v>
      </c>
    </row>
    <row r="8695" spans="1:15">
      <c r="A8695" s="32" t="s">
        <v>1736</v>
      </c>
      <c r="B8695" s="32" t="s">
        <v>1356</v>
      </c>
      <c r="C8695" s="32" t="s">
        <v>52</v>
      </c>
      <c r="D8695" s="32">
        <v>30044</v>
      </c>
      <c r="E8695" s="32">
        <v>2</v>
      </c>
      <c r="F8695" s="32">
        <v>1442</v>
      </c>
      <c r="G8695" s="32">
        <v>0.84</v>
      </c>
      <c r="H8695" s="32">
        <v>14</v>
      </c>
      <c r="I8695" s="34">
        <v>576.66999999999996</v>
      </c>
      <c r="J8695" s="34">
        <v>315000</v>
      </c>
      <c r="K8695" s="32">
        <v>48</v>
      </c>
      <c r="L8695" s="32">
        <v>7</v>
      </c>
      <c r="M8695" s="32">
        <v>93.1</v>
      </c>
      <c r="N8695" s="47">
        <f t="shared" si="270"/>
        <v>4.5777777777777778E-3</v>
      </c>
      <c r="O8695" s="47">
        <f t="shared" si="271"/>
        <v>1.8306984126984125E-3</v>
      </c>
    </row>
    <row r="8696" spans="1:15">
      <c r="A8696" s="32" t="s">
        <v>1736</v>
      </c>
      <c r="B8696" s="32" t="s">
        <v>1357</v>
      </c>
      <c r="C8696" s="32" t="s">
        <v>52</v>
      </c>
      <c r="D8696" s="32">
        <v>30044</v>
      </c>
      <c r="E8696" s="32">
        <v>2</v>
      </c>
      <c r="F8696" s="32">
        <v>1442</v>
      </c>
      <c r="G8696" s="32">
        <v>0.84</v>
      </c>
      <c r="H8696" s="32">
        <v>14</v>
      </c>
      <c r="I8696" s="34">
        <v>660.75</v>
      </c>
      <c r="J8696" s="34">
        <v>315000</v>
      </c>
      <c r="K8696" s="32">
        <v>48</v>
      </c>
      <c r="L8696" s="32">
        <v>7</v>
      </c>
      <c r="M8696" s="32">
        <v>93.1</v>
      </c>
      <c r="N8696" s="47">
        <f t="shared" si="270"/>
        <v>4.5777777777777778E-3</v>
      </c>
      <c r="O8696" s="47">
        <f t="shared" si="271"/>
        <v>2.0976190476190478E-3</v>
      </c>
    </row>
    <row r="8697" spans="1:15">
      <c r="A8697" s="32" t="s">
        <v>1736</v>
      </c>
      <c r="B8697" s="32" t="s">
        <v>1358</v>
      </c>
      <c r="C8697" s="32" t="s">
        <v>52</v>
      </c>
      <c r="D8697" s="32">
        <v>30044</v>
      </c>
      <c r="E8697" s="32">
        <v>2</v>
      </c>
      <c r="F8697" s="32">
        <v>1442</v>
      </c>
      <c r="G8697" s="32">
        <v>0.84</v>
      </c>
      <c r="H8697" s="32">
        <v>14</v>
      </c>
      <c r="I8697" s="34">
        <v>287.93</v>
      </c>
      <c r="J8697" s="34">
        <v>315000</v>
      </c>
      <c r="K8697" s="32">
        <v>48</v>
      </c>
      <c r="L8697" s="32">
        <v>7</v>
      </c>
      <c r="M8697" s="32">
        <v>93.1</v>
      </c>
      <c r="N8697" s="47">
        <f t="shared" si="270"/>
        <v>4.5777777777777778E-3</v>
      </c>
      <c r="O8697" s="47">
        <f t="shared" si="271"/>
        <v>9.1406349206349206E-4</v>
      </c>
    </row>
    <row r="8698" spans="1:15">
      <c r="A8698" s="32" t="s">
        <v>1736</v>
      </c>
      <c r="B8698" s="32" t="s">
        <v>1359</v>
      </c>
      <c r="C8698" s="32" t="s">
        <v>52</v>
      </c>
      <c r="D8698" s="32">
        <v>30044</v>
      </c>
      <c r="E8698" s="32">
        <v>2</v>
      </c>
      <c r="F8698" s="32">
        <v>1485.26</v>
      </c>
      <c r="G8698" s="32">
        <v>0.9</v>
      </c>
      <c r="H8698" s="32">
        <v>8</v>
      </c>
      <c r="I8698" s="34">
        <v>361.31</v>
      </c>
      <c r="J8698" s="34">
        <v>330750</v>
      </c>
      <c r="K8698" s="32">
        <v>48</v>
      </c>
      <c r="L8698" s="32">
        <v>7</v>
      </c>
      <c r="M8698" s="32">
        <v>93.1</v>
      </c>
      <c r="N8698" s="47">
        <f t="shared" si="270"/>
        <v>4.4905820105820109E-3</v>
      </c>
      <c r="O8698" s="47">
        <f t="shared" si="271"/>
        <v>1.0923960695389267E-3</v>
      </c>
    </row>
    <row r="8699" spans="1:15">
      <c r="A8699" s="32" t="s">
        <v>1736</v>
      </c>
      <c r="B8699" s="32" t="s">
        <v>1360</v>
      </c>
      <c r="C8699" s="32" t="s">
        <v>52</v>
      </c>
      <c r="D8699" s="32">
        <v>30044</v>
      </c>
      <c r="E8699" s="32">
        <v>2</v>
      </c>
      <c r="F8699" s="32">
        <v>1485.26</v>
      </c>
      <c r="G8699" s="32">
        <v>0.9</v>
      </c>
      <c r="H8699" s="32">
        <v>8</v>
      </c>
      <c r="I8699" s="34">
        <v>267.55</v>
      </c>
      <c r="J8699" s="34">
        <v>330750</v>
      </c>
      <c r="K8699" s="32">
        <v>48</v>
      </c>
      <c r="L8699" s="32">
        <v>7</v>
      </c>
      <c r="M8699" s="32">
        <v>93.1</v>
      </c>
      <c r="N8699" s="47">
        <f t="shared" si="270"/>
        <v>4.4905820105820109E-3</v>
      </c>
      <c r="O8699" s="47">
        <f t="shared" si="271"/>
        <v>8.0891912320483757E-4</v>
      </c>
    </row>
    <row r="8700" spans="1:15">
      <c r="A8700" s="32" t="s">
        <v>1736</v>
      </c>
      <c r="B8700" s="32" t="s">
        <v>1361</v>
      </c>
      <c r="C8700" s="32" t="s">
        <v>52</v>
      </c>
      <c r="D8700" s="32">
        <v>30044</v>
      </c>
      <c r="E8700" s="32">
        <v>2</v>
      </c>
      <c r="F8700" s="32">
        <v>1485.26</v>
      </c>
      <c r="G8700" s="32">
        <v>0.9</v>
      </c>
      <c r="H8700" s="32">
        <v>8</v>
      </c>
      <c r="I8700" s="34">
        <v>242.07</v>
      </c>
      <c r="J8700" s="34">
        <v>330750</v>
      </c>
      <c r="K8700" s="32">
        <v>48</v>
      </c>
      <c r="L8700" s="32">
        <v>7</v>
      </c>
      <c r="M8700" s="32">
        <v>93.1</v>
      </c>
      <c r="N8700" s="47">
        <f t="shared" si="270"/>
        <v>4.4905820105820109E-3</v>
      </c>
      <c r="O8700" s="47">
        <f t="shared" si="271"/>
        <v>7.3188208616780043E-4</v>
      </c>
    </row>
    <row r="8701" spans="1:15">
      <c r="A8701" s="32" t="s">
        <v>1736</v>
      </c>
      <c r="B8701" s="32" t="s">
        <v>1362</v>
      </c>
      <c r="C8701" s="32" t="s">
        <v>52</v>
      </c>
      <c r="D8701" s="32">
        <v>30044</v>
      </c>
      <c r="E8701" s="32">
        <v>2</v>
      </c>
      <c r="F8701" s="32">
        <v>1485.26</v>
      </c>
      <c r="G8701" s="32">
        <v>0.9</v>
      </c>
      <c r="H8701" s="32">
        <v>8</v>
      </c>
      <c r="I8701" s="34">
        <v>275.8</v>
      </c>
      <c r="J8701" s="34">
        <v>330750</v>
      </c>
      <c r="K8701" s="32">
        <v>48</v>
      </c>
      <c r="L8701" s="32">
        <v>7</v>
      </c>
      <c r="M8701" s="32">
        <v>93.1</v>
      </c>
      <c r="N8701" s="47">
        <f t="shared" si="270"/>
        <v>4.4905820105820109E-3</v>
      </c>
      <c r="O8701" s="47">
        <f t="shared" si="271"/>
        <v>8.3386243386243393E-4</v>
      </c>
    </row>
    <row r="8702" spans="1:15">
      <c r="A8702" s="32" t="s">
        <v>1736</v>
      </c>
      <c r="B8702" s="32" t="s">
        <v>1363</v>
      </c>
      <c r="C8702" s="32" t="s">
        <v>52</v>
      </c>
      <c r="D8702" s="32">
        <v>30044</v>
      </c>
      <c r="E8702" s="32">
        <v>2</v>
      </c>
      <c r="F8702" s="32">
        <v>1529.82</v>
      </c>
      <c r="G8702" s="32">
        <v>0.89400000000000002</v>
      </c>
      <c r="H8702" s="32">
        <v>9</v>
      </c>
      <c r="I8702" s="34">
        <v>435.44</v>
      </c>
      <c r="J8702" s="34">
        <v>347287.5</v>
      </c>
      <c r="K8702" s="32">
        <v>48</v>
      </c>
      <c r="L8702" s="32">
        <v>7</v>
      </c>
      <c r="M8702" s="32">
        <v>93.1</v>
      </c>
      <c r="N8702" s="47">
        <f t="shared" si="270"/>
        <v>4.4050534499514094E-3</v>
      </c>
      <c r="O8702" s="47">
        <f t="shared" si="271"/>
        <v>1.2538314796818198E-3</v>
      </c>
    </row>
    <row r="8703" spans="1:15">
      <c r="A8703" s="32" t="s">
        <v>1736</v>
      </c>
      <c r="B8703" s="32" t="s">
        <v>1364</v>
      </c>
      <c r="C8703" s="32" t="s">
        <v>52</v>
      </c>
      <c r="D8703" s="32">
        <v>30044</v>
      </c>
      <c r="E8703" s="32">
        <v>2</v>
      </c>
      <c r="F8703" s="32">
        <v>1529.82</v>
      </c>
      <c r="G8703" s="32">
        <v>0.89900000000000002</v>
      </c>
      <c r="H8703" s="32">
        <v>9</v>
      </c>
      <c r="I8703" s="34">
        <v>447.01</v>
      </c>
      <c r="J8703" s="34">
        <v>347287.5</v>
      </c>
      <c r="K8703" s="32">
        <v>48</v>
      </c>
      <c r="L8703" s="32">
        <v>7</v>
      </c>
      <c r="M8703" s="32">
        <v>93.1</v>
      </c>
      <c r="N8703" s="47">
        <f t="shared" si="270"/>
        <v>4.4050534499514094E-3</v>
      </c>
      <c r="O8703" s="47">
        <f t="shared" si="271"/>
        <v>1.287146816398517E-3</v>
      </c>
    </row>
    <row r="8704" spans="1:15">
      <c r="A8704" s="32" t="s">
        <v>1736</v>
      </c>
      <c r="B8704" s="32" t="s">
        <v>1365</v>
      </c>
      <c r="C8704" s="32" t="s">
        <v>52</v>
      </c>
      <c r="D8704" s="32">
        <v>30044</v>
      </c>
      <c r="E8704" s="32">
        <v>2</v>
      </c>
      <c r="F8704" s="32">
        <v>1529.82</v>
      </c>
      <c r="G8704" s="32">
        <v>0.92400000000000004</v>
      </c>
      <c r="H8704" s="32">
        <v>6</v>
      </c>
      <c r="I8704" s="34">
        <v>456.06</v>
      </c>
      <c r="J8704" s="34">
        <v>347287.5</v>
      </c>
      <c r="K8704" s="32">
        <v>48</v>
      </c>
      <c r="L8704" s="32">
        <v>7</v>
      </c>
      <c r="M8704" s="32">
        <v>93.1</v>
      </c>
      <c r="N8704" s="47">
        <f t="shared" si="270"/>
        <v>4.4050534499514094E-3</v>
      </c>
      <c r="O8704" s="47">
        <f t="shared" si="271"/>
        <v>1.31320591728755E-3</v>
      </c>
    </row>
    <row r="8705" spans="1:15">
      <c r="A8705" s="32" t="s">
        <v>1736</v>
      </c>
      <c r="B8705" s="32" t="s">
        <v>1366</v>
      </c>
      <c r="C8705" s="32" t="s">
        <v>52</v>
      </c>
      <c r="D8705" s="32">
        <v>30044</v>
      </c>
      <c r="E8705" s="32">
        <v>2</v>
      </c>
      <c r="F8705" s="32">
        <v>1529.82</v>
      </c>
      <c r="G8705" s="32">
        <v>0.93899999999999995</v>
      </c>
      <c r="H8705" s="32">
        <v>5</v>
      </c>
      <c r="I8705" s="34">
        <v>307.23</v>
      </c>
      <c r="J8705" s="34">
        <v>347287.5</v>
      </c>
      <c r="K8705" s="32">
        <v>48</v>
      </c>
      <c r="L8705" s="32">
        <v>7</v>
      </c>
      <c r="M8705" s="32">
        <v>93.1</v>
      </c>
      <c r="N8705" s="47">
        <f t="shared" si="270"/>
        <v>4.4050534499514094E-3</v>
      </c>
      <c r="O8705" s="47">
        <f t="shared" si="271"/>
        <v>8.8465608465608471E-4</v>
      </c>
    </row>
    <row r="8706" spans="1:15">
      <c r="A8706" s="32" t="s">
        <v>1736</v>
      </c>
      <c r="B8706" s="32" t="s">
        <v>1367</v>
      </c>
      <c r="C8706" s="32" t="s">
        <v>52</v>
      </c>
      <c r="D8706" s="32">
        <v>30044</v>
      </c>
      <c r="E8706" s="32">
        <v>2</v>
      </c>
      <c r="F8706" s="32">
        <v>1575.71</v>
      </c>
      <c r="G8706" s="32">
        <v>0.89200000000000002</v>
      </c>
      <c r="H8706" s="32">
        <v>9</v>
      </c>
      <c r="I8706" s="34">
        <v>298.51</v>
      </c>
      <c r="J8706" s="34">
        <v>364651.88</v>
      </c>
      <c r="K8706" s="32">
        <v>48</v>
      </c>
      <c r="L8706" s="32">
        <v>7</v>
      </c>
      <c r="M8706" s="32">
        <v>93.1</v>
      </c>
      <c r="N8706" s="47">
        <f t="shared" si="270"/>
        <v>4.321134995930914E-3</v>
      </c>
      <c r="O8706" s="47">
        <f t="shared" si="271"/>
        <v>8.1861637460912029E-4</v>
      </c>
    </row>
    <row r="8707" spans="1:15">
      <c r="A8707" s="32" t="s">
        <v>1736</v>
      </c>
      <c r="B8707" s="32" t="s">
        <v>1368</v>
      </c>
      <c r="C8707" s="32" t="s">
        <v>52</v>
      </c>
      <c r="D8707" s="32">
        <v>30044</v>
      </c>
      <c r="E8707" s="32">
        <v>2</v>
      </c>
      <c r="F8707" s="32">
        <v>1575.71</v>
      </c>
      <c r="G8707" s="32">
        <v>0.90700000000000003</v>
      </c>
      <c r="H8707" s="32">
        <v>8</v>
      </c>
      <c r="I8707" s="34">
        <v>487.61</v>
      </c>
      <c r="J8707" s="34">
        <v>364651.88</v>
      </c>
      <c r="K8707" s="32">
        <v>48</v>
      </c>
      <c r="L8707" s="32">
        <v>7</v>
      </c>
      <c r="M8707" s="32">
        <v>93.1</v>
      </c>
      <c r="N8707" s="47">
        <f t="shared" ref="N8707:N8770" si="272">F8707/J8707</f>
        <v>4.321134995930914E-3</v>
      </c>
      <c r="O8707" s="47">
        <f t="shared" ref="O8707:O8770" si="273">I8707/J8707</f>
        <v>1.3371931607756966E-3</v>
      </c>
    </row>
    <row r="8708" spans="1:15">
      <c r="A8708" s="32" t="s">
        <v>1736</v>
      </c>
      <c r="B8708" s="32" t="s">
        <v>1369</v>
      </c>
      <c r="C8708" s="32" t="s">
        <v>52</v>
      </c>
      <c r="D8708" s="32">
        <v>30044</v>
      </c>
      <c r="E8708" s="32">
        <v>2</v>
      </c>
      <c r="F8708" s="32">
        <v>1575.71</v>
      </c>
      <c r="G8708" s="32">
        <v>0.91300000000000003</v>
      </c>
      <c r="H8708" s="32">
        <v>7</v>
      </c>
      <c r="I8708" s="34">
        <v>720.16</v>
      </c>
      <c r="J8708" s="34">
        <v>364651.88</v>
      </c>
      <c r="K8708" s="32">
        <v>48</v>
      </c>
      <c r="L8708" s="32">
        <v>7</v>
      </c>
      <c r="M8708" s="32">
        <v>93.1</v>
      </c>
      <c r="N8708" s="47">
        <f t="shared" si="272"/>
        <v>4.321134995930914E-3</v>
      </c>
      <c r="O8708" s="47">
        <f t="shared" si="273"/>
        <v>1.9749246870741487E-3</v>
      </c>
    </row>
    <row r="8709" spans="1:15">
      <c r="A8709" s="32" t="s">
        <v>1736</v>
      </c>
      <c r="B8709" s="32" t="s">
        <v>1370</v>
      </c>
      <c r="C8709" s="32" t="s">
        <v>52</v>
      </c>
      <c r="D8709" s="32">
        <v>30044</v>
      </c>
      <c r="E8709" s="32">
        <v>2</v>
      </c>
      <c r="F8709" s="32">
        <v>1575.71</v>
      </c>
      <c r="G8709" s="32">
        <v>0.89600000000000002</v>
      </c>
      <c r="H8709" s="32">
        <v>9</v>
      </c>
      <c r="I8709" s="34">
        <v>216.02</v>
      </c>
      <c r="J8709" s="34">
        <v>364651.88</v>
      </c>
      <c r="K8709" s="32">
        <v>48</v>
      </c>
      <c r="L8709" s="32">
        <v>7</v>
      </c>
      <c r="M8709" s="32">
        <v>93.1</v>
      </c>
      <c r="N8709" s="47">
        <f t="shared" si="272"/>
        <v>4.321134995930914E-3</v>
      </c>
      <c r="O8709" s="47">
        <f t="shared" si="273"/>
        <v>5.9240062055898352E-4</v>
      </c>
    </row>
    <row r="8710" spans="1:15">
      <c r="A8710" s="32" t="s">
        <v>1736</v>
      </c>
      <c r="B8710" s="32" t="s">
        <v>1371</v>
      </c>
      <c r="C8710" s="32" t="s">
        <v>52</v>
      </c>
      <c r="D8710" s="32">
        <v>30044</v>
      </c>
      <c r="E8710" s="32">
        <v>2</v>
      </c>
      <c r="F8710" s="32">
        <v>1622.98</v>
      </c>
      <c r="G8710" s="32">
        <v>0.91900000000000004</v>
      </c>
      <c r="H8710" s="32">
        <v>7</v>
      </c>
      <c r="I8710" s="34">
        <v>279.11</v>
      </c>
      <c r="J8710" s="34">
        <v>382884.47</v>
      </c>
      <c r="K8710" s="32">
        <v>48</v>
      </c>
      <c r="L8710" s="32">
        <v>7</v>
      </c>
      <c r="M8710" s="32">
        <v>93.1</v>
      </c>
      <c r="N8710" s="47">
        <f t="shared" si="272"/>
        <v>4.238824311678142E-3</v>
      </c>
      <c r="O8710" s="47">
        <f t="shared" si="273"/>
        <v>7.2896662536352035E-4</v>
      </c>
    </row>
    <row r="8711" spans="1:15">
      <c r="A8711" s="32" t="s">
        <v>1736</v>
      </c>
      <c r="B8711" s="32" t="s">
        <v>1372</v>
      </c>
      <c r="C8711" s="32" t="s">
        <v>52</v>
      </c>
      <c r="D8711" s="32">
        <v>30044</v>
      </c>
      <c r="E8711" s="32">
        <v>2</v>
      </c>
      <c r="F8711" s="32">
        <v>1622.98</v>
      </c>
      <c r="G8711" s="32">
        <v>0.90800000000000003</v>
      </c>
      <c r="H8711" s="32">
        <v>8</v>
      </c>
      <c r="I8711" s="34">
        <v>401.79</v>
      </c>
      <c r="J8711" s="34">
        <v>382884.47</v>
      </c>
      <c r="K8711" s="32">
        <v>48</v>
      </c>
      <c r="L8711" s="32">
        <v>7</v>
      </c>
      <c r="M8711" s="32">
        <v>93.1</v>
      </c>
      <c r="N8711" s="47">
        <f t="shared" si="272"/>
        <v>4.238824311678142E-3</v>
      </c>
      <c r="O8711" s="47">
        <f t="shared" si="273"/>
        <v>1.0493765913253156E-3</v>
      </c>
    </row>
    <row r="8712" spans="1:15">
      <c r="A8712" s="32" t="s">
        <v>1736</v>
      </c>
      <c r="B8712" s="32" t="s">
        <v>1373</v>
      </c>
      <c r="C8712" s="32" t="s">
        <v>52</v>
      </c>
      <c r="D8712" s="32">
        <v>30044</v>
      </c>
      <c r="E8712" s="32">
        <v>2</v>
      </c>
      <c r="F8712" s="32">
        <v>1622.98</v>
      </c>
      <c r="G8712" s="32">
        <v>0.94499999999999995</v>
      </c>
      <c r="H8712" s="32">
        <v>4</v>
      </c>
      <c r="I8712" s="34">
        <v>941.27</v>
      </c>
      <c r="J8712" s="34">
        <v>382884.47</v>
      </c>
      <c r="K8712" s="32">
        <v>48</v>
      </c>
      <c r="L8712" s="32">
        <v>7</v>
      </c>
      <c r="M8712" s="32">
        <v>93.1</v>
      </c>
      <c r="N8712" s="47">
        <f t="shared" si="272"/>
        <v>4.238824311678142E-3</v>
      </c>
      <c r="O8712" s="47">
        <f t="shared" si="273"/>
        <v>2.4583655743467478E-3</v>
      </c>
    </row>
    <row r="8713" spans="1:15">
      <c r="A8713" s="32" t="s">
        <v>1736</v>
      </c>
      <c r="B8713" s="32" t="s">
        <v>1374</v>
      </c>
      <c r="C8713" s="32" t="s">
        <v>52</v>
      </c>
      <c r="D8713" s="32">
        <v>30044</v>
      </c>
      <c r="E8713" s="32">
        <v>2</v>
      </c>
      <c r="F8713" s="32">
        <v>1622.98</v>
      </c>
      <c r="G8713" s="32">
        <v>0.94699999999999995</v>
      </c>
      <c r="H8713" s="32">
        <v>4</v>
      </c>
      <c r="I8713" s="34">
        <v>272.87</v>
      </c>
      <c r="J8713" s="34">
        <v>382884.47</v>
      </c>
      <c r="K8713" s="32">
        <v>48</v>
      </c>
      <c r="L8713" s="32">
        <v>7</v>
      </c>
      <c r="M8713" s="32">
        <v>93.1</v>
      </c>
      <c r="N8713" s="47">
        <f t="shared" si="272"/>
        <v>4.238824311678142E-3</v>
      </c>
      <c r="O8713" s="47">
        <f t="shared" si="273"/>
        <v>7.1266928115418216E-4</v>
      </c>
    </row>
    <row r="8714" spans="1:15">
      <c r="A8714" s="32" t="s">
        <v>1737</v>
      </c>
      <c r="B8714" s="32" t="s">
        <v>1351</v>
      </c>
      <c r="C8714" s="32" t="s">
        <v>66</v>
      </c>
      <c r="D8714" s="32">
        <v>30319</v>
      </c>
      <c r="E8714" s="32">
        <v>2</v>
      </c>
      <c r="F8714" s="32">
        <v>1680</v>
      </c>
      <c r="G8714" s="32">
        <v>0.91500000000000004</v>
      </c>
      <c r="H8714" s="32">
        <v>7</v>
      </c>
      <c r="I8714" s="34">
        <v>420.43</v>
      </c>
      <c r="J8714" s="34">
        <v>360000</v>
      </c>
      <c r="K8714" s="32">
        <v>28</v>
      </c>
      <c r="L8714" s="32">
        <v>8</v>
      </c>
      <c r="M8714" s="32">
        <v>95.2</v>
      </c>
      <c r="N8714" s="47">
        <f t="shared" si="272"/>
        <v>4.6666666666666671E-3</v>
      </c>
      <c r="O8714" s="47">
        <f t="shared" si="273"/>
        <v>1.1678611111111111E-3</v>
      </c>
    </row>
    <row r="8715" spans="1:15">
      <c r="A8715" s="32" t="s">
        <v>1737</v>
      </c>
      <c r="B8715" s="32" t="s">
        <v>1352</v>
      </c>
      <c r="C8715" s="32" t="s">
        <v>66</v>
      </c>
      <c r="D8715" s="32">
        <v>30319</v>
      </c>
      <c r="E8715" s="32">
        <v>2</v>
      </c>
      <c r="F8715" s="32">
        <v>1680</v>
      </c>
      <c r="G8715" s="32">
        <v>0.91500000000000004</v>
      </c>
      <c r="H8715" s="32">
        <v>7</v>
      </c>
      <c r="I8715" s="34">
        <v>140.59</v>
      </c>
      <c r="J8715" s="34">
        <v>360000</v>
      </c>
      <c r="K8715" s="32">
        <v>28</v>
      </c>
      <c r="L8715" s="32">
        <v>8</v>
      </c>
      <c r="M8715" s="32">
        <v>95.2</v>
      </c>
      <c r="N8715" s="47">
        <f t="shared" si="272"/>
        <v>4.6666666666666671E-3</v>
      </c>
      <c r="O8715" s="47">
        <f t="shared" si="273"/>
        <v>3.9052777777777778E-4</v>
      </c>
    </row>
    <row r="8716" spans="1:15">
      <c r="A8716" s="32" t="s">
        <v>1737</v>
      </c>
      <c r="B8716" s="32" t="s">
        <v>1353</v>
      </c>
      <c r="C8716" s="32" t="s">
        <v>66</v>
      </c>
      <c r="D8716" s="32">
        <v>30319</v>
      </c>
      <c r="E8716" s="32">
        <v>2</v>
      </c>
      <c r="F8716" s="32">
        <v>1680</v>
      </c>
      <c r="G8716" s="32">
        <v>0.95299999999999996</v>
      </c>
      <c r="H8716" s="32">
        <v>4</v>
      </c>
      <c r="I8716" s="34">
        <v>280.22000000000003</v>
      </c>
      <c r="J8716" s="34">
        <v>360000</v>
      </c>
      <c r="K8716" s="32">
        <v>28</v>
      </c>
      <c r="L8716" s="32">
        <v>8</v>
      </c>
      <c r="M8716" s="32">
        <v>95.2</v>
      </c>
      <c r="N8716" s="47">
        <f t="shared" si="272"/>
        <v>4.6666666666666671E-3</v>
      </c>
      <c r="O8716" s="47">
        <f t="shared" si="273"/>
        <v>7.7838888888888901E-4</v>
      </c>
    </row>
    <row r="8717" spans="1:15">
      <c r="A8717" s="32" t="s">
        <v>1737</v>
      </c>
      <c r="B8717" s="32" t="s">
        <v>1354</v>
      </c>
      <c r="C8717" s="32" t="s">
        <v>66</v>
      </c>
      <c r="D8717" s="32">
        <v>30319</v>
      </c>
      <c r="E8717" s="32">
        <v>2</v>
      </c>
      <c r="F8717" s="32">
        <v>1680</v>
      </c>
      <c r="G8717" s="32">
        <v>0.93700000000000006</v>
      </c>
      <c r="H8717" s="32">
        <v>5</v>
      </c>
      <c r="I8717" s="34">
        <v>361.34</v>
      </c>
      <c r="J8717" s="34">
        <v>360000</v>
      </c>
      <c r="K8717" s="32">
        <v>28</v>
      </c>
      <c r="L8717" s="32">
        <v>8</v>
      </c>
      <c r="M8717" s="32">
        <v>95.2</v>
      </c>
      <c r="N8717" s="47">
        <f t="shared" si="272"/>
        <v>4.6666666666666671E-3</v>
      </c>
      <c r="O8717" s="47">
        <f t="shared" si="273"/>
        <v>1.0037222222222223E-3</v>
      </c>
    </row>
    <row r="8718" spans="1:15">
      <c r="A8718" s="32" t="s">
        <v>1737</v>
      </c>
      <c r="B8718" s="32" t="s">
        <v>1355</v>
      </c>
      <c r="C8718" s="32" t="s">
        <v>66</v>
      </c>
      <c r="D8718" s="32">
        <v>30319</v>
      </c>
      <c r="E8718" s="32">
        <v>2</v>
      </c>
      <c r="F8718" s="32">
        <v>1730.4</v>
      </c>
      <c r="G8718" s="32">
        <v>0.91</v>
      </c>
      <c r="H8718" s="32">
        <v>8</v>
      </c>
      <c r="I8718" s="34">
        <v>236.39</v>
      </c>
      <c r="J8718" s="34">
        <v>378000</v>
      </c>
      <c r="K8718" s="32">
        <v>28</v>
      </c>
      <c r="L8718" s="32">
        <v>8</v>
      </c>
      <c r="M8718" s="32">
        <v>95.2</v>
      </c>
      <c r="N8718" s="47">
        <f t="shared" si="272"/>
        <v>4.5777777777777778E-3</v>
      </c>
      <c r="O8718" s="47">
        <f t="shared" si="273"/>
        <v>6.2537037037037032E-4</v>
      </c>
    </row>
    <row r="8719" spans="1:15">
      <c r="A8719" s="32" t="s">
        <v>1737</v>
      </c>
      <c r="B8719" s="32" t="s">
        <v>1356</v>
      </c>
      <c r="C8719" s="32" t="s">
        <v>66</v>
      </c>
      <c r="D8719" s="32">
        <v>30319</v>
      </c>
      <c r="E8719" s="32">
        <v>2</v>
      </c>
      <c r="F8719" s="32">
        <v>1730.4</v>
      </c>
      <c r="G8719" s="32">
        <v>0.86</v>
      </c>
      <c r="H8719" s="32">
        <v>12</v>
      </c>
      <c r="I8719" s="34">
        <v>411.35</v>
      </c>
      <c r="J8719" s="34">
        <v>378000</v>
      </c>
      <c r="K8719" s="32">
        <v>28</v>
      </c>
      <c r="L8719" s="32">
        <v>8</v>
      </c>
      <c r="M8719" s="32">
        <v>95.2</v>
      </c>
      <c r="N8719" s="47">
        <f t="shared" si="272"/>
        <v>4.5777777777777778E-3</v>
      </c>
      <c r="O8719" s="47">
        <f t="shared" si="273"/>
        <v>1.0882275132275132E-3</v>
      </c>
    </row>
    <row r="8720" spans="1:15">
      <c r="A8720" s="32" t="s">
        <v>1737</v>
      </c>
      <c r="B8720" s="32" t="s">
        <v>1357</v>
      </c>
      <c r="C8720" s="32" t="s">
        <v>66</v>
      </c>
      <c r="D8720" s="32">
        <v>30319</v>
      </c>
      <c r="E8720" s="32">
        <v>2</v>
      </c>
      <c r="F8720" s="32">
        <v>1730.4</v>
      </c>
      <c r="G8720" s="32">
        <v>0.86</v>
      </c>
      <c r="H8720" s="32">
        <v>12</v>
      </c>
      <c r="I8720" s="34">
        <v>159.69</v>
      </c>
      <c r="J8720" s="34">
        <v>378000</v>
      </c>
      <c r="K8720" s="32">
        <v>28</v>
      </c>
      <c r="L8720" s="32">
        <v>8</v>
      </c>
      <c r="M8720" s="32">
        <v>95.2</v>
      </c>
      <c r="N8720" s="47">
        <f t="shared" si="272"/>
        <v>4.5777777777777778E-3</v>
      </c>
      <c r="O8720" s="47">
        <f t="shared" si="273"/>
        <v>4.2246031746031746E-4</v>
      </c>
    </row>
    <row r="8721" spans="1:15">
      <c r="A8721" s="32" t="s">
        <v>1737</v>
      </c>
      <c r="B8721" s="32" t="s">
        <v>1358</v>
      </c>
      <c r="C8721" s="32" t="s">
        <v>66</v>
      </c>
      <c r="D8721" s="32">
        <v>30319</v>
      </c>
      <c r="E8721" s="32">
        <v>2</v>
      </c>
      <c r="F8721" s="32">
        <v>1730.4</v>
      </c>
      <c r="G8721" s="32">
        <v>0.86</v>
      </c>
      <c r="H8721" s="32">
        <v>12</v>
      </c>
      <c r="I8721" s="34">
        <v>796.03</v>
      </c>
      <c r="J8721" s="34">
        <v>378000</v>
      </c>
      <c r="K8721" s="32">
        <v>28</v>
      </c>
      <c r="L8721" s="32">
        <v>8</v>
      </c>
      <c r="M8721" s="32">
        <v>95.2</v>
      </c>
      <c r="N8721" s="47">
        <f t="shared" si="272"/>
        <v>4.5777777777777778E-3</v>
      </c>
      <c r="O8721" s="47">
        <f t="shared" si="273"/>
        <v>2.1058994708994709E-3</v>
      </c>
    </row>
    <row r="8722" spans="1:15">
      <c r="A8722" s="32" t="s">
        <v>1737</v>
      </c>
      <c r="B8722" s="32" t="s">
        <v>1359</v>
      </c>
      <c r="C8722" s="32" t="s">
        <v>66</v>
      </c>
      <c r="D8722" s="32">
        <v>30319</v>
      </c>
      <c r="E8722" s="32">
        <v>2</v>
      </c>
      <c r="F8722" s="32">
        <v>1782.31</v>
      </c>
      <c r="G8722" s="32">
        <v>0.92</v>
      </c>
      <c r="H8722" s="32">
        <v>7</v>
      </c>
      <c r="I8722" s="34">
        <v>665.43</v>
      </c>
      <c r="J8722" s="34">
        <v>396900</v>
      </c>
      <c r="K8722" s="32">
        <v>28</v>
      </c>
      <c r="L8722" s="32">
        <v>8</v>
      </c>
      <c r="M8722" s="32">
        <v>95.2</v>
      </c>
      <c r="N8722" s="47">
        <f t="shared" si="272"/>
        <v>4.4905769715293522E-3</v>
      </c>
      <c r="O8722" s="47">
        <f t="shared" si="273"/>
        <v>1.6765684051398336E-3</v>
      </c>
    </row>
    <row r="8723" spans="1:15">
      <c r="A8723" s="32" t="s">
        <v>1737</v>
      </c>
      <c r="B8723" s="32" t="s">
        <v>1360</v>
      </c>
      <c r="C8723" s="32" t="s">
        <v>66</v>
      </c>
      <c r="D8723" s="32">
        <v>30319</v>
      </c>
      <c r="E8723" s="32">
        <v>2</v>
      </c>
      <c r="F8723" s="32">
        <v>1782.31</v>
      </c>
      <c r="G8723" s="32">
        <v>0.92</v>
      </c>
      <c r="H8723" s="32">
        <v>7</v>
      </c>
      <c r="I8723" s="34">
        <v>502.48</v>
      </c>
      <c r="J8723" s="34">
        <v>396900</v>
      </c>
      <c r="K8723" s="32">
        <v>28</v>
      </c>
      <c r="L8723" s="32">
        <v>8</v>
      </c>
      <c r="M8723" s="32">
        <v>95.2</v>
      </c>
      <c r="N8723" s="47">
        <f t="shared" si="272"/>
        <v>4.4905769715293522E-3</v>
      </c>
      <c r="O8723" s="47">
        <f t="shared" si="273"/>
        <v>1.2660115898211137E-3</v>
      </c>
    </row>
    <row r="8724" spans="1:15">
      <c r="A8724" s="32" t="s">
        <v>1737</v>
      </c>
      <c r="B8724" s="32" t="s">
        <v>1361</v>
      </c>
      <c r="C8724" s="32" t="s">
        <v>66</v>
      </c>
      <c r="D8724" s="32">
        <v>30319</v>
      </c>
      <c r="E8724" s="32">
        <v>2</v>
      </c>
      <c r="F8724" s="32">
        <v>1782.31</v>
      </c>
      <c r="G8724" s="32">
        <v>0.92</v>
      </c>
      <c r="H8724" s="32">
        <v>7</v>
      </c>
      <c r="I8724" s="34">
        <v>194.64</v>
      </c>
      <c r="J8724" s="34">
        <v>396900</v>
      </c>
      <c r="K8724" s="32">
        <v>28</v>
      </c>
      <c r="L8724" s="32">
        <v>8</v>
      </c>
      <c r="M8724" s="32">
        <v>95.2</v>
      </c>
      <c r="N8724" s="47">
        <f t="shared" si="272"/>
        <v>4.4905769715293522E-3</v>
      </c>
      <c r="O8724" s="47">
        <f t="shared" si="273"/>
        <v>4.9040060468631891E-4</v>
      </c>
    </row>
    <row r="8725" spans="1:15">
      <c r="A8725" s="32" t="s">
        <v>1737</v>
      </c>
      <c r="B8725" s="32" t="s">
        <v>1362</v>
      </c>
      <c r="C8725" s="32" t="s">
        <v>66</v>
      </c>
      <c r="D8725" s="32">
        <v>30319</v>
      </c>
      <c r="E8725" s="32">
        <v>2</v>
      </c>
      <c r="F8725" s="32">
        <v>1782.31</v>
      </c>
      <c r="G8725" s="32">
        <v>0.92</v>
      </c>
      <c r="H8725" s="32">
        <v>7</v>
      </c>
      <c r="I8725" s="34">
        <v>548.29</v>
      </c>
      <c r="J8725" s="34">
        <v>396900</v>
      </c>
      <c r="K8725" s="32">
        <v>28</v>
      </c>
      <c r="L8725" s="32">
        <v>8</v>
      </c>
      <c r="M8725" s="32">
        <v>95.2</v>
      </c>
      <c r="N8725" s="47">
        <f t="shared" si="272"/>
        <v>4.4905769715293522E-3</v>
      </c>
      <c r="O8725" s="47">
        <f t="shared" si="273"/>
        <v>1.3814310909549003E-3</v>
      </c>
    </row>
    <row r="8726" spans="1:15">
      <c r="A8726" s="32" t="s">
        <v>1737</v>
      </c>
      <c r="B8726" s="32" t="s">
        <v>1363</v>
      </c>
      <c r="C8726" s="32" t="s">
        <v>66</v>
      </c>
      <c r="D8726" s="32">
        <v>30319</v>
      </c>
      <c r="E8726" s="32">
        <v>2</v>
      </c>
      <c r="F8726" s="32">
        <v>1835.78</v>
      </c>
      <c r="G8726" s="32">
        <v>0.95</v>
      </c>
      <c r="H8726" s="32">
        <v>4</v>
      </c>
      <c r="I8726" s="34">
        <v>462.05</v>
      </c>
      <c r="J8726" s="34">
        <v>416745</v>
      </c>
      <c r="K8726" s="32">
        <v>28</v>
      </c>
      <c r="L8726" s="32">
        <v>8</v>
      </c>
      <c r="M8726" s="32">
        <v>95.2</v>
      </c>
      <c r="N8726" s="47">
        <f t="shared" si="272"/>
        <v>4.4050438517558698E-3</v>
      </c>
      <c r="O8726" s="47">
        <f t="shared" si="273"/>
        <v>1.1087115622263014E-3</v>
      </c>
    </row>
    <row r="8727" spans="1:15">
      <c r="A8727" s="32" t="s">
        <v>1737</v>
      </c>
      <c r="B8727" s="32" t="s">
        <v>1364</v>
      </c>
      <c r="C8727" s="32" t="s">
        <v>66</v>
      </c>
      <c r="D8727" s="32">
        <v>30319</v>
      </c>
      <c r="E8727" s="32">
        <v>2</v>
      </c>
      <c r="F8727" s="32">
        <v>1835.78</v>
      </c>
      <c r="G8727" s="32">
        <v>0.93799999999999994</v>
      </c>
      <c r="H8727" s="32">
        <v>5</v>
      </c>
      <c r="I8727" s="34">
        <v>617.30999999999995</v>
      </c>
      <c r="J8727" s="34">
        <v>416745</v>
      </c>
      <c r="K8727" s="32">
        <v>28</v>
      </c>
      <c r="L8727" s="32">
        <v>8</v>
      </c>
      <c r="M8727" s="32">
        <v>95.2</v>
      </c>
      <c r="N8727" s="47">
        <f t="shared" si="272"/>
        <v>4.4050438517558698E-3</v>
      </c>
      <c r="O8727" s="47">
        <f t="shared" si="273"/>
        <v>1.4812655220818485E-3</v>
      </c>
    </row>
    <row r="8728" spans="1:15">
      <c r="A8728" s="32" t="s">
        <v>1737</v>
      </c>
      <c r="B8728" s="32" t="s">
        <v>1365</v>
      </c>
      <c r="C8728" s="32" t="s">
        <v>66</v>
      </c>
      <c r="D8728" s="32">
        <v>30319</v>
      </c>
      <c r="E8728" s="32">
        <v>2</v>
      </c>
      <c r="F8728" s="32">
        <v>1835.78</v>
      </c>
      <c r="G8728" s="32">
        <v>0.96799999999999997</v>
      </c>
      <c r="H8728" s="32">
        <v>2</v>
      </c>
      <c r="I8728" s="34">
        <v>204.48</v>
      </c>
      <c r="J8728" s="34">
        <v>416745</v>
      </c>
      <c r="K8728" s="32">
        <v>28</v>
      </c>
      <c r="L8728" s="32">
        <v>8</v>
      </c>
      <c r="M8728" s="32">
        <v>95.2</v>
      </c>
      <c r="N8728" s="47">
        <f t="shared" si="272"/>
        <v>4.4050438517558698E-3</v>
      </c>
      <c r="O8728" s="47">
        <f t="shared" si="273"/>
        <v>4.9065975596587839E-4</v>
      </c>
    </row>
    <row r="8729" spans="1:15">
      <c r="A8729" s="32" t="s">
        <v>1737</v>
      </c>
      <c r="B8729" s="32" t="s">
        <v>1366</v>
      </c>
      <c r="C8729" s="32" t="s">
        <v>66</v>
      </c>
      <c r="D8729" s="32">
        <v>30319</v>
      </c>
      <c r="E8729" s="32">
        <v>2</v>
      </c>
      <c r="F8729" s="32">
        <v>1835.78</v>
      </c>
      <c r="G8729" s="32">
        <v>0.96199999999999997</v>
      </c>
      <c r="H8729" s="32">
        <v>3</v>
      </c>
      <c r="I8729" s="34">
        <v>311.56</v>
      </c>
      <c r="J8729" s="34">
        <v>416745</v>
      </c>
      <c r="K8729" s="32">
        <v>28</v>
      </c>
      <c r="L8729" s="32">
        <v>8</v>
      </c>
      <c r="M8729" s="32">
        <v>95.2</v>
      </c>
      <c r="N8729" s="47">
        <f t="shared" si="272"/>
        <v>4.4050438517558698E-3</v>
      </c>
      <c r="O8729" s="47">
        <f t="shared" si="273"/>
        <v>7.4760345055129636E-4</v>
      </c>
    </row>
    <row r="8730" spans="1:15">
      <c r="A8730" s="32" t="s">
        <v>1737</v>
      </c>
      <c r="B8730" s="32" t="s">
        <v>1367</v>
      </c>
      <c r="C8730" s="32" t="s">
        <v>66</v>
      </c>
      <c r="D8730" s="32">
        <v>30319</v>
      </c>
      <c r="E8730" s="32">
        <v>2</v>
      </c>
      <c r="F8730" s="32">
        <v>1890.85</v>
      </c>
      <c r="G8730" s="32">
        <v>0.92900000000000005</v>
      </c>
      <c r="H8730" s="32">
        <v>6</v>
      </c>
      <c r="I8730" s="34">
        <v>247.99</v>
      </c>
      <c r="J8730" s="34">
        <v>437582.25</v>
      </c>
      <c r="K8730" s="32">
        <v>28</v>
      </c>
      <c r="L8730" s="32">
        <v>8</v>
      </c>
      <c r="M8730" s="32">
        <v>95.2</v>
      </c>
      <c r="N8730" s="47">
        <f t="shared" si="272"/>
        <v>4.3211304846117503E-3</v>
      </c>
      <c r="O8730" s="47">
        <f t="shared" si="273"/>
        <v>5.6672774089899672E-4</v>
      </c>
    </row>
    <row r="8731" spans="1:15">
      <c r="A8731" s="32" t="s">
        <v>1737</v>
      </c>
      <c r="B8731" s="32" t="s">
        <v>1368</v>
      </c>
      <c r="C8731" s="32" t="s">
        <v>66</v>
      </c>
      <c r="D8731" s="32">
        <v>30319</v>
      </c>
      <c r="E8731" s="32">
        <v>2</v>
      </c>
      <c r="F8731" s="32">
        <v>1890.85</v>
      </c>
      <c r="G8731" s="32">
        <v>0.94899999999999995</v>
      </c>
      <c r="H8731" s="32">
        <v>4</v>
      </c>
      <c r="I8731" s="34">
        <v>674.51</v>
      </c>
      <c r="J8731" s="34">
        <v>437582.25</v>
      </c>
      <c r="K8731" s="32">
        <v>28</v>
      </c>
      <c r="L8731" s="32">
        <v>8</v>
      </c>
      <c r="M8731" s="32">
        <v>95.2</v>
      </c>
      <c r="N8731" s="47">
        <f t="shared" si="272"/>
        <v>4.3211304846117503E-3</v>
      </c>
      <c r="O8731" s="47">
        <f t="shared" si="273"/>
        <v>1.5414473507552008E-3</v>
      </c>
    </row>
    <row r="8732" spans="1:15">
      <c r="A8732" s="32" t="s">
        <v>1737</v>
      </c>
      <c r="B8732" s="32" t="s">
        <v>1369</v>
      </c>
      <c r="C8732" s="32" t="s">
        <v>66</v>
      </c>
      <c r="D8732" s="32">
        <v>30319</v>
      </c>
      <c r="E8732" s="32">
        <v>2</v>
      </c>
      <c r="F8732" s="32">
        <v>1890.85</v>
      </c>
      <c r="G8732" s="32">
        <v>0.94899999999999995</v>
      </c>
      <c r="H8732" s="32">
        <v>4</v>
      </c>
      <c r="I8732" s="34">
        <v>300.92</v>
      </c>
      <c r="J8732" s="34">
        <v>437582.25</v>
      </c>
      <c r="K8732" s="32">
        <v>28</v>
      </c>
      <c r="L8732" s="32">
        <v>8</v>
      </c>
      <c r="M8732" s="32">
        <v>95.2</v>
      </c>
      <c r="N8732" s="47">
        <f t="shared" si="272"/>
        <v>4.3211304846117503E-3</v>
      </c>
      <c r="O8732" s="47">
        <f t="shared" si="273"/>
        <v>6.8768785753992544E-4</v>
      </c>
    </row>
    <row r="8733" spans="1:15">
      <c r="A8733" s="32" t="s">
        <v>1737</v>
      </c>
      <c r="B8733" s="32" t="s">
        <v>1370</v>
      </c>
      <c r="C8733" s="32" t="s">
        <v>66</v>
      </c>
      <c r="D8733" s="32">
        <v>30319</v>
      </c>
      <c r="E8733" s="32">
        <v>2</v>
      </c>
      <c r="F8733" s="32">
        <v>1890.85</v>
      </c>
      <c r="G8733" s="32">
        <v>0.95799999999999996</v>
      </c>
      <c r="H8733" s="32">
        <v>3</v>
      </c>
      <c r="I8733" s="34">
        <v>371.31</v>
      </c>
      <c r="J8733" s="34">
        <v>437582.25</v>
      </c>
      <c r="K8733" s="32">
        <v>28</v>
      </c>
      <c r="L8733" s="32">
        <v>8</v>
      </c>
      <c r="M8733" s="32">
        <v>95.2</v>
      </c>
      <c r="N8733" s="47">
        <f t="shared" si="272"/>
        <v>4.3211304846117503E-3</v>
      </c>
      <c r="O8733" s="47">
        <f t="shared" si="273"/>
        <v>8.485490442082603E-4</v>
      </c>
    </row>
    <row r="8734" spans="1:15">
      <c r="A8734" s="32" t="s">
        <v>1737</v>
      </c>
      <c r="B8734" s="32" t="s">
        <v>1371</v>
      </c>
      <c r="C8734" s="32" t="s">
        <v>66</v>
      </c>
      <c r="D8734" s="32">
        <v>30319</v>
      </c>
      <c r="E8734" s="32">
        <v>2</v>
      </c>
      <c r="F8734" s="32">
        <v>1947.58</v>
      </c>
      <c r="G8734" s="32">
        <v>0.92</v>
      </c>
      <c r="H8734" s="32">
        <v>7</v>
      </c>
      <c r="I8734" s="34">
        <v>241.76</v>
      </c>
      <c r="J8734" s="34">
        <v>459461.36</v>
      </c>
      <c r="K8734" s="32">
        <v>28</v>
      </c>
      <c r="L8734" s="32">
        <v>8</v>
      </c>
      <c r="M8734" s="32">
        <v>95.2</v>
      </c>
      <c r="N8734" s="47">
        <f t="shared" si="272"/>
        <v>4.2388330544270358E-3</v>
      </c>
      <c r="O8734" s="47">
        <f t="shared" si="273"/>
        <v>5.2618135287807444E-4</v>
      </c>
    </row>
    <row r="8735" spans="1:15">
      <c r="A8735" s="32" t="s">
        <v>1737</v>
      </c>
      <c r="B8735" s="32" t="s">
        <v>1372</v>
      </c>
      <c r="C8735" s="32" t="s">
        <v>66</v>
      </c>
      <c r="D8735" s="32">
        <v>30319</v>
      </c>
      <c r="E8735" s="32">
        <v>2</v>
      </c>
      <c r="F8735" s="32">
        <v>1947.58</v>
      </c>
      <c r="G8735" s="32">
        <v>0.94</v>
      </c>
      <c r="H8735" s="32">
        <v>5</v>
      </c>
      <c r="I8735" s="34">
        <v>205.64</v>
      </c>
      <c r="J8735" s="34">
        <v>459461.36</v>
      </c>
      <c r="K8735" s="32">
        <v>28</v>
      </c>
      <c r="L8735" s="32">
        <v>8</v>
      </c>
      <c r="M8735" s="32">
        <v>95.2</v>
      </c>
      <c r="N8735" s="47">
        <f t="shared" si="272"/>
        <v>4.2388330544270358E-3</v>
      </c>
      <c r="O8735" s="47">
        <f t="shared" si="273"/>
        <v>4.4756756041465599E-4</v>
      </c>
    </row>
    <row r="8736" spans="1:15">
      <c r="A8736" s="32" t="s">
        <v>1737</v>
      </c>
      <c r="B8736" s="32" t="s">
        <v>1373</v>
      </c>
      <c r="C8736" s="32" t="s">
        <v>66</v>
      </c>
      <c r="D8736" s="32">
        <v>30319</v>
      </c>
      <c r="E8736" s="32">
        <v>2</v>
      </c>
      <c r="F8736" s="32">
        <v>1947.58</v>
      </c>
      <c r="G8736" s="32">
        <v>0.92</v>
      </c>
      <c r="H8736" s="32">
        <v>7</v>
      </c>
      <c r="I8736" s="34">
        <v>142.88999999999999</v>
      </c>
      <c r="J8736" s="34">
        <v>459461.36</v>
      </c>
      <c r="K8736" s="32">
        <v>28</v>
      </c>
      <c r="L8736" s="32">
        <v>8</v>
      </c>
      <c r="M8736" s="32">
        <v>95.2</v>
      </c>
      <c r="N8736" s="47">
        <f t="shared" si="272"/>
        <v>4.2388330544270358E-3</v>
      </c>
      <c r="O8736" s="47">
        <f t="shared" si="273"/>
        <v>3.1099459593294197E-4</v>
      </c>
    </row>
    <row r="8737" spans="1:15">
      <c r="A8737" s="32" t="s">
        <v>1737</v>
      </c>
      <c r="B8737" s="32" t="s">
        <v>1374</v>
      </c>
      <c r="C8737" s="32" t="s">
        <v>66</v>
      </c>
      <c r="D8737" s="32">
        <v>30319</v>
      </c>
      <c r="E8737" s="32">
        <v>2</v>
      </c>
      <c r="F8737" s="32">
        <v>1947.58</v>
      </c>
      <c r="G8737" s="32">
        <v>0.92800000000000005</v>
      </c>
      <c r="H8737" s="32">
        <v>6</v>
      </c>
      <c r="I8737" s="34">
        <v>167.96</v>
      </c>
      <c r="J8737" s="34">
        <v>459461.36</v>
      </c>
      <c r="K8737" s="32">
        <v>28</v>
      </c>
      <c r="L8737" s="32">
        <v>8</v>
      </c>
      <c r="M8737" s="32">
        <v>95.2</v>
      </c>
      <c r="N8737" s="47">
        <f t="shared" si="272"/>
        <v>4.2388330544270358E-3</v>
      </c>
      <c r="O8737" s="47">
        <f t="shared" si="273"/>
        <v>3.6555848787806665E-4</v>
      </c>
    </row>
    <row r="8738" spans="1:15">
      <c r="A8738" s="32" t="s">
        <v>1738</v>
      </c>
      <c r="B8738" s="32" t="s">
        <v>1351</v>
      </c>
      <c r="C8738" s="32" t="s">
        <v>52</v>
      </c>
      <c r="D8738" s="32">
        <v>30046</v>
      </c>
      <c r="E8738" s="32">
        <v>2</v>
      </c>
      <c r="F8738" s="32">
        <v>1400</v>
      </c>
      <c r="G8738" s="32">
        <v>0.91400000000000003</v>
      </c>
      <c r="H8738" s="32">
        <v>7</v>
      </c>
      <c r="I8738" s="34">
        <v>728.09</v>
      </c>
      <c r="J8738" s="34">
        <v>300000</v>
      </c>
      <c r="K8738" s="32">
        <v>35</v>
      </c>
      <c r="L8738" s="32">
        <v>8</v>
      </c>
      <c r="M8738" s="32">
        <v>94.5</v>
      </c>
      <c r="N8738" s="47">
        <f t="shared" si="272"/>
        <v>4.6666666666666671E-3</v>
      </c>
      <c r="O8738" s="47">
        <f t="shared" si="273"/>
        <v>2.4269666666666668E-3</v>
      </c>
    </row>
    <row r="8739" spans="1:15">
      <c r="A8739" s="32" t="s">
        <v>1738</v>
      </c>
      <c r="B8739" s="32" t="s">
        <v>1352</v>
      </c>
      <c r="C8739" s="32" t="s">
        <v>52</v>
      </c>
      <c r="D8739" s="32">
        <v>30046</v>
      </c>
      <c r="E8739" s="32">
        <v>2</v>
      </c>
      <c r="F8739" s="32">
        <v>1400</v>
      </c>
      <c r="G8739" s="32">
        <v>0.90700000000000003</v>
      </c>
      <c r="H8739" s="32">
        <v>8</v>
      </c>
      <c r="I8739" s="34">
        <v>721.71</v>
      </c>
      <c r="J8739" s="34">
        <v>300000</v>
      </c>
      <c r="K8739" s="32">
        <v>35</v>
      </c>
      <c r="L8739" s="32">
        <v>8</v>
      </c>
      <c r="M8739" s="32">
        <v>94.5</v>
      </c>
      <c r="N8739" s="47">
        <f t="shared" si="272"/>
        <v>4.6666666666666671E-3</v>
      </c>
      <c r="O8739" s="47">
        <f t="shared" si="273"/>
        <v>2.4057000000000002E-3</v>
      </c>
    </row>
    <row r="8740" spans="1:15">
      <c r="A8740" s="32" t="s">
        <v>1738</v>
      </c>
      <c r="B8740" s="32" t="s">
        <v>1353</v>
      </c>
      <c r="C8740" s="32" t="s">
        <v>52</v>
      </c>
      <c r="D8740" s="32">
        <v>30046</v>
      </c>
      <c r="E8740" s="32">
        <v>2</v>
      </c>
      <c r="F8740" s="32">
        <v>1400</v>
      </c>
      <c r="G8740" s="32">
        <v>0.94399999999999995</v>
      </c>
      <c r="H8740" s="32">
        <v>4</v>
      </c>
      <c r="I8740" s="34">
        <v>311.14999999999998</v>
      </c>
      <c r="J8740" s="34">
        <v>300000</v>
      </c>
      <c r="K8740" s="32">
        <v>35</v>
      </c>
      <c r="L8740" s="32">
        <v>8</v>
      </c>
      <c r="M8740" s="32">
        <v>94.5</v>
      </c>
      <c r="N8740" s="47">
        <f t="shared" si="272"/>
        <v>4.6666666666666671E-3</v>
      </c>
      <c r="O8740" s="47">
        <f t="shared" si="273"/>
        <v>1.0371666666666665E-3</v>
      </c>
    </row>
    <row r="8741" spans="1:15">
      <c r="A8741" s="32" t="s">
        <v>1738</v>
      </c>
      <c r="B8741" s="32" t="s">
        <v>1354</v>
      </c>
      <c r="C8741" s="32" t="s">
        <v>52</v>
      </c>
      <c r="D8741" s="32">
        <v>30046</v>
      </c>
      <c r="E8741" s="32">
        <v>2</v>
      </c>
      <c r="F8741" s="32">
        <v>1400</v>
      </c>
      <c r="G8741" s="32">
        <v>0.92800000000000005</v>
      </c>
      <c r="H8741" s="32">
        <v>6</v>
      </c>
      <c r="I8741" s="34">
        <v>553.11</v>
      </c>
      <c r="J8741" s="34">
        <v>300000</v>
      </c>
      <c r="K8741" s="32">
        <v>35</v>
      </c>
      <c r="L8741" s="32">
        <v>8</v>
      </c>
      <c r="M8741" s="32">
        <v>94.5</v>
      </c>
      <c r="N8741" s="47">
        <f t="shared" si="272"/>
        <v>4.6666666666666671E-3</v>
      </c>
      <c r="O8741" s="47">
        <f t="shared" si="273"/>
        <v>1.8437E-3</v>
      </c>
    </row>
    <row r="8742" spans="1:15">
      <c r="A8742" s="32" t="s">
        <v>1738</v>
      </c>
      <c r="B8742" s="32" t="s">
        <v>1355</v>
      </c>
      <c r="C8742" s="32" t="s">
        <v>52</v>
      </c>
      <c r="D8742" s="32">
        <v>30046</v>
      </c>
      <c r="E8742" s="32">
        <v>2</v>
      </c>
      <c r="F8742" s="32">
        <v>1442</v>
      </c>
      <c r="G8742" s="32">
        <v>0.89</v>
      </c>
      <c r="H8742" s="32">
        <v>9</v>
      </c>
      <c r="I8742" s="34">
        <v>299.39</v>
      </c>
      <c r="J8742" s="34">
        <v>315000</v>
      </c>
      <c r="K8742" s="32">
        <v>35</v>
      </c>
      <c r="L8742" s="32">
        <v>8</v>
      </c>
      <c r="M8742" s="32">
        <v>94.5</v>
      </c>
      <c r="N8742" s="47">
        <f t="shared" si="272"/>
        <v>4.5777777777777778E-3</v>
      </c>
      <c r="O8742" s="47">
        <f t="shared" si="273"/>
        <v>9.5044444444444441E-4</v>
      </c>
    </row>
    <row r="8743" spans="1:15">
      <c r="A8743" s="32" t="s">
        <v>1738</v>
      </c>
      <c r="B8743" s="32" t="s">
        <v>1356</v>
      </c>
      <c r="C8743" s="32" t="s">
        <v>52</v>
      </c>
      <c r="D8743" s="32">
        <v>30046</v>
      </c>
      <c r="E8743" s="32">
        <v>2</v>
      </c>
      <c r="F8743" s="32">
        <v>1442</v>
      </c>
      <c r="G8743" s="32">
        <v>0.84</v>
      </c>
      <c r="H8743" s="32">
        <v>14</v>
      </c>
      <c r="I8743" s="34">
        <v>287.26</v>
      </c>
      <c r="J8743" s="34">
        <v>315000</v>
      </c>
      <c r="K8743" s="32">
        <v>35</v>
      </c>
      <c r="L8743" s="32">
        <v>8</v>
      </c>
      <c r="M8743" s="32">
        <v>94.5</v>
      </c>
      <c r="N8743" s="47">
        <f t="shared" si="272"/>
        <v>4.5777777777777778E-3</v>
      </c>
      <c r="O8743" s="47">
        <f t="shared" si="273"/>
        <v>9.1193650793650787E-4</v>
      </c>
    </row>
    <row r="8744" spans="1:15">
      <c r="A8744" s="32" t="s">
        <v>1738</v>
      </c>
      <c r="B8744" s="32" t="s">
        <v>1357</v>
      </c>
      <c r="C8744" s="32" t="s">
        <v>52</v>
      </c>
      <c r="D8744" s="32">
        <v>30046</v>
      </c>
      <c r="E8744" s="32">
        <v>2</v>
      </c>
      <c r="F8744" s="32">
        <v>1442</v>
      </c>
      <c r="G8744" s="32">
        <v>0.84</v>
      </c>
      <c r="H8744" s="32">
        <v>14</v>
      </c>
      <c r="I8744" s="34">
        <v>253.92</v>
      </c>
      <c r="J8744" s="34">
        <v>315000</v>
      </c>
      <c r="K8744" s="32">
        <v>35</v>
      </c>
      <c r="L8744" s="32">
        <v>8</v>
      </c>
      <c r="M8744" s="32">
        <v>94.5</v>
      </c>
      <c r="N8744" s="47">
        <f t="shared" si="272"/>
        <v>4.5777777777777778E-3</v>
      </c>
      <c r="O8744" s="47">
        <f t="shared" si="273"/>
        <v>8.0609523809523802E-4</v>
      </c>
    </row>
    <row r="8745" spans="1:15">
      <c r="A8745" s="32" t="s">
        <v>1738</v>
      </c>
      <c r="B8745" s="32" t="s">
        <v>1358</v>
      </c>
      <c r="C8745" s="32" t="s">
        <v>52</v>
      </c>
      <c r="D8745" s="32">
        <v>30046</v>
      </c>
      <c r="E8745" s="32">
        <v>2</v>
      </c>
      <c r="F8745" s="32">
        <v>1442</v>
      </c>
      <c r="G8745" s="32">
        <v>0.84</v>
      </c>
      <c r="H8745" s="32">
        <v>14</v>
      </c>
      <c r="I8745" s="34">
        <v>258.47000000000003</v>
      </c>
      <c r="J8745" s="34">
        <v>315000</v>
      </c>
      <c r="K8745" s="32">
        <v>35</v>
      </c>
      <c r="L8745" s="32">
        <v>8</v>
      </c>
      <c r="M8745" s="32">
        <v>94.5</v>
      </c>
      <c r="N8745" s="47">
        <f t="shared" si="272"/>
        <v>4.5777777777777778E-3</v>
      </c>
      <c r="O8745" s="47">
        <f t="shared" si="273"/>
        <v>8.2053968253968266E-4</v>
      </c>
    </row>
    <row r="8746" spans="1:15">
      <c r="A8746" s="32" t="s">
        <v>1738</v>
      </c>
      <c r="B8746" s="32" t="s">
        <v>1359</v>
      </c>
      <c r="C8746" s="32" t="s">
        <v>52</v>
      </c>
      <c r="D8746" s="32">
        <v>30046</v>
      </c>
      <c r="E8746" s="32">
        <v>2</v>
      </c>
      <c r="F8746" s="32">
        <v>1485.26</v>
      </c>
      <c r="G8746" s="32">
        <v>0.9</v>
      </c>
      <c r="H8746" s="32">
        <v>8</v>
      </c>
      <c r="I8746" s="34">
        <v>266.52</v>
      </c>
      <c r="J8746" s="34">
        <v>330750</v>
      </c>
      <c r="K8746" s="32">
        <v>35</v>
      </c>
      <c r="L8746" s="32">
        <v>8</v>
      </c>
      <c r="M8746" s="32">
        <v>94.5</v>
      </c>
      <c r="N8746" s="47">
        <f t="shared" si="272"/>
        <v>4.4905820105820109E-3</v>
      </c>
      <c r="O8746" s="47">
        <f t="shared" si="273"/>
        <v>8.0580498866213146E-4</v>
      </c>
    </row>
    <row r="8747" spans="1:15">
      <c r="A8747" s="32" t="s">
        <v>1738</v>
      </c>
      <c r="B8747" s="32" t="s">
        <v>1360</v>
      </c>
      <c r="C8747" s="32" t="s">
        <v>52</v>
      </c>
      <c r="D8747" s="32">
        <v>30046</v>
      </c>
      <c r="E8747" s="32">
        <v>2</v>
      </c>
      <c r="F8747" s="32">
        <v>1485.26</v>
      </c>
      <c r="G8747" s="32">
        <v>0.9</v>
      </c>
      <c r="H8747" s="32">
        <v>8</v>
      </c>
      <c r="I8747" s="34">
        <v>471.87</v>
      </c>
      <c r="J8747" s="34">
        <v>330750</v>
      </c>
      <c r="K8747" s="32">
        <v>35</v>
      </c>
      <c r="L8747" s="32">
        <v>8</v>
      </c>
      <c r="M8747" s="32">
        <v>94.5</v>
      </c>
      <c r="N8747" s="47">
        <f t="shared" si="272"/>
        <v>4.4905820105820109E-3</v>
      </c>
      <c r="O8747" s="47">
        <f t="shared" si="273"/>
        <v>1.4266666666666666E-3</v>
      </c>
    </row>
    <row r="8748" spans="1:15">
      <c r="A8748" s="32" t="s">
        <v>1738</v>
      </c>
      <c r="B8748" s="32" t="s">
        <v>1361</v>
      </c>
      <c r="C8748" s="32" t="s">
        <v>52</v>
      </c>
      <c r="D8748" s="32">
        <v>30046</v>
      </c>
      <c r="E8748" s="32">
        <v>2</v>
      </c>
      <c r="F8748" s="32">
        <v>1485.26</v>
      </c>
      <c r="G8748" s="32">
        <v>0.9</v>
      </c>
      <c r="H8748" s="32">
        <v>8</v>
      </c>
      <c r="I8748" s="34">
        <v>799.63</v>
      </c>
      <c r="J8748" s="34">
        <v>330750</v>
      </c>
      <c r="K8748" s="32">
        <v>35</v>
      </c>
      <c r="L8748" s="32">
        <v>8</v>
      </c>
      <c r="M8748" s="32">
        <v>94.5</v>
      </c>
      <c r="N8748" s="47">
        <f t="shared" si="272"/>
        <v>4.4905820105820109E-3</v>
      </c>
      <c r="O8748" s="47">
        <f t="shared" si="273"/>
        <v>2.4176266061980349E-3</v>
      </c>
    </row>
    <row r="8749" spans="1:15">
      <c r="A8749" s="32" t="s">
        <v>1738</v>
      </c>
      <c r="B8749" s="32" t="s">
        <v>1362</v>
      </c>
      <c r="C8749" s="32" t="s">
        <v>52</v>
      </c>
      <c r="D8749" s="32">
        <v>30046</v>
      </c>
      <c r="E8749" s="32">
        <v>2</v>
      </c>
      <c r="F8749" s="32">
        <v>1485.26</v>
      </c>
      <c r="G8749" s="32">
        <v>0.9</v>
      </c>
      <c r="H8749" s="32">
        <v>8</v>
      </c>
      <c r="I8749" s="34">
        <v>302.11</v>
      </c>
      <c r="J8749" s="34">
        <v>330750</v>
      </c>
      <c r="K8749" s="32">
        <v>35</v>
      </c>
      <c r="L8749" s="32">
        <v>8</v>
      </c>
      <c r="M8749" s="32">
        <v>94.5</v>
      </c>
      <c r="N8749" s="47">
        <f t="shared" si="272"/>
        <v>4.4905820105820109E-3</v>
      </c>
      <c r="O8749" s="47">
        <f t="shared" si="273"/>
        <v>9.1340891912320484E-4</v>
      </c>
    </row>
    <row r="8750" spans="1:15">
      <c r="A8750" s="32" t="s">
        <v>1738</v>
      </c>
      <c r="B8750" s="32" t="s">
        <v>1363</v>
      </c>
      <c r="C8750" s="32" t="s">
        <v>52</v>
      </c>
      <c r="D8750" s="32">
        <v>30046</v>
      </c>
      <c r="E8750" s="32">
        <v>2</v>
      </c>
      <c r="F8750" s="32">
        <v>1529.82</v>
      </c>
      <c r="G8750" s="32">
        <v>0.93200000000000005</v>
      </c>
      <c r="H8750" s="32">
        <v>6</v>
      </c>
      <c r="I8750" s="34">
        <v>685.12</v>
      </c>
      <c r="J8750" s="34">
        <v>347287.5</v>
      </c>
      <c r="K8750" s="32">
        <v>35</v>
      </c>
      <c r="L8750" s="32">
        <v>8</v>
      </c>
      <c r="M8750" s="32">
        <v>94.5</v>
      </c>
      <c r="N8750" s="47">
        <f t="shared" si="272"/>
        <v>4.4050534499514094E-3</v>
      </c>
      <c r="O8750" s="47">
        <f t="shared" si="273"/>
        <v>1.9727747183529497E-3</v>
      </c>
    </row>
    <row r="8751" spans="1:15">
      <c r="A8751" s="32" t="s">
        <v>1738</v>
      </c>
      <c r="B8751" s="32" t="s">
        <v>1364</v>
      </c>
      <c r="C8751" s="32" t="s">
        <v>52</v>
      </c>
      <c r="D8751" s="32">
        <v>30046</v>
      </c>
      <c r="E8751" s="32">
        <v>2</v>
      </c>
      <c r="F8751" s="32">
        <v>1529.82</v>
      </c>
      <c r="G8751" s="32">
        <v>0.93400000000000005</v>
      </c>
      <c r="H8751" s="32">
        <v>5</v>
      </c>
      <c r="I8751" s="34">
        <v>576.07000000000005</v>
      </c>
      <c r="J8751" s="34">
        <v>347287.5</v>
      </c>
      <c r="K8751" s="32">
        <v>35</v>
      </c>
      <c r="L8751" s="32">
        <v>8</v>
      </c>
      <c r="M8751" s="32">
        <v>94.5</v>
      </c>
      <c r="N8751" s="47">
        <f t="shared" si="272"/>
        <v>4.4050534499514094E-3</v>
      </c>
      <c r="O8751" s="47">
        <f t="shared" si="273"/>
        <v>1.6587697512867583E-3</v>
      </c>
    </row>
    <row r="8752" spans="1:15">
      <c r="A8752" s="32" t="s">
        <v>1738</v>
      </c>
      <c r="B8752" s="32" t="s">
        <v>1365</v>
      </c>
      <c r="C8752" s="32" t="s">
        <v>52</v>
      </c>
      <c r="D8752" s="32">
        <v>30046</v>
      </c>
      <c r="E8752" s="32">
        <v>2</v>
      </c>
      <c r="F8752" s="32">
        <v>1529.82</v>
      </c>
      <c r="G8752" s="32">
        <v>0.93600000000000005</v>
      </c>
      <c r="H8752" s="32">
        <v>5</v>
      </c>
      <c r="I8752" s="34">
        <v>231.25</v>
      </c>
      <c r="J8752" s="34">
        <v>347287.5</v>
      </c>
      <c r="K8752" s="32">
        <v>35</v>
      </c>
      <c r="L8752" s="32">
        <v>8</v>
      </c>
      <c r="M8752" s="32">
        <v>94.5</v>
      </c>
      <c r="N8752" s="47">
        <f t="shared" si="272"/>
        <v>4.4050534499514094E-3</v>
      </c>
      <c r="O8752" s="47">
        <f t="shared" si="273"/>
        <v>6.658748155346795E-4</v>
      </c>
    </row>
    <row r="8753" spans="1:15">
      <c r="A8753" s="32" t="s">
        <v>1738</v>
      </c>
      <c r="B8753" s="32" t="s">
        <v>1366</v>
      </c>
      <c r="C8753" s="32" t="s">
        <v>52</v>
      </c>
      <c r="D8753" s="32">
        <v>30046</v>
      </c>
      <c r="E8753" s="32">
        <v>2</v>
      </c>
      <c r="F8753" s="32">
        <v>1529.82</v>
      </c>
      <c r="G8753" s="32">
        <v>0.94899999999999995</v>
      </c>
      <c r="H8753" s="32">
        <v>4</v>
      </c>
      <c r="I8753" s="34">
        <v>375.4</v>
      </c>
      <c r="J8753" s="34">
        <v>347287.5</v>
      </c>
      <c r="K8753" s="32">
        <v>35</v>
      </c>
      <c r="L8753" s="32">
        <v>8</v>
      </c>
      <c r="M8753" s="32">
        <v>94.5</v>
      </c>
      <c r="N8753" s="47">
        <f t="shared" si="272"/>
        <v>4.4050534499514094E-3</v>
      </c>
      <c r="O8753" s="47">
        <f t="shared" si="273"/>
        <v>1.0809487816290538E-3</v>
      </c>
    </row>
    <row r="8754" spans="1:15">
      <c r="A8754" s="32" t="s">
        <v>1738</v>
      </c>
      <c r="B8754" s="32" t="s">
        <v>1367</v>
      </c>
      <c r="C8754" s="32" t="s">
        <v>52</v>
      </c>
      <c r="D8754" s="32">
        <v>30046</v>
      </c>
      <c r="E8754" s="32">
        <v>2</v>
      </c>
      <c r="F8754" s="32">
        <v>1575.71</v>
      </c>
      <c r="G8754" s="32">
        <v>0.89400000000000002</v>
      </c>
      <c r="H8754" s="32">
        <v>9</v>
      </c>
      <c r="I8754" s="34">
        <v>390.3</v>
      </c>
      <c r="J8754" s="34">
        <v>364651.88</v>
      </c>
      <c r="K8754" s="32">
        <v>35</v>
      </c>
      <c r="L8754" s="32">
        <v>8</v>
      </c>
      <c r="M8754" s="32">
        <v>94.5</v>
      </c>
      <c r="N8754" s="47">
        <f t="shared" si="272"/>
        <v>4.321134995930914E-3</v>
      </c>
      <c r="O8754" s="47">
        <f t="shared" si="273"/>
        <v>1.0703359050281051E-3</v>
      </c>
    </row>
    <row r="8755" spans="1:15">
      <c r="A8755" s="32" t="s">
        <v>1738</v>
      </c>
      <c r="B8755" s="32" t="s">
        <v>1368</v>
      </c>
      <c r="C8755" s="32" t="s">
        <v>52</v>
      </c>
      <c r="D8755" s="32">
        <v>30046</v>
      </c>
      <c r="E8755" s="32">
        <v>2</v>
      </c>
      <c r="F8755" s="32">
        <v>1575.71</v>
      </c>
      <c r="G8755" s="32">
        <v>0.93</v>
      </c>
      <c r="H8755" s="32">
        <v>6</v>
      </c>
      <c r="I8755" s="34">
        <v>729.85</v>
      </c>
      <c r="J8755" s="34">
        <v>364651.88</v>
      </c>
      <c r="K8755" s="32">
        <v>35</v>
      </c>
      <c r="L8755" s="32">
        <v>8</v>
      </c>
      <c r="M8755" s="32">
        <v>94.5</v>
      </c>
      <c r="N8755" s="47">
        <f t="shared" si="272"/>
        <v>4.321134995930914E-3</v>
      </c>
      <c r="O8755" s="47">
        <f t="shared" si="273"/>
        <v>2.0014979766455614E-3</v>
      </c>
    </row>
    <row r="8756" spans="1:15">
      <c r="A8756" s="32" t="s">
        <v>1738</v>
      </c>
      <c r="B8756" s="32" t="s">
        <v>1369</v>
      </c>
      <c r="C8756" s="32" t="s">
        <v>52</v>
      </c>
      <c r="D8756" s="32">
        <v>30046</v>
      </c>
      <c r="E8756" s="32">
        <v>2</v>
      </c>
      <c r="F8756" s="32">
        <v>1575.71</v>
      </c>
      <c r="G8756" s="32">
        <v>0.93700000000000006</v>
      </c>
      <c r="H8756" s="32">
        <v>5</v>
      </c>
      <c r="I8756" s="34">
        <v>243.85</v>
      </c>
      <c r="J8756" s="34">
        <v>364651.88</v>
      </c>
      <c r="K8756" s="32">
        <v>35</v>
      </c>
      <c r="L8756" s="32">
        <v>8</v>
      </c>
      <c r="M8756" s="32">
        <v>94.5</v>
      </c>
      <c r="N8756" s="47">
        <f t="shared" si="272"/>
        <v>4.321134995930914E-3</v>
      </c>
      <c r="O8756" s="47">
        <f t="shared" si="273"/>
        <v>6.6871998575737494E-4</v>
      </c>
    </row>
    <row r="8757" spans="1:15">
      <c r="A8757" s="32" t="s">
        <v>1738</v>
      </c>
      <c r="B8757" s="32" t="s">
        <v>1370</v>
      </c>
      <c r="C8757" s="32" t="s">
        <v>52</v>
      </c>
      <c r="D8757" s="32">
        <v>30046</v>
      </c>
      <c r="E8757" s="32">
        <v>2</v>
      </c>
      <c r="F8757" s="32">
        <v>1575.71</v>
      </c>
      <c r="G8757" s="32">
        <v>0.91</v>
      </c>
      <c r="H8757" s="32">
        <v>8</v>
      </c>
      <c r="I8757" s="34">
        <v>364.86</v>
      </c>
      <c r="J8757" s="34">
        <v>364651.88</v>
      </c>
      <c r="K8757" s="32">
        <v>35</v>
      </c>
      <c r="L8757" s="32">
        <v>8</v>
      </c>
      <c r="M8757" s="32">
        <v>94.5</v>
      </c>
      <c r="N8757" s="47">
        <f t="shared" si="272"/>
        <v>4.321134995930914E-3</v>
      </c>
      <c r="O8757" s="47">
        <f t="shared" si="273"/>
        <v>1.0005707361223533E-3</v>
      </c>
    </row>
    <row r="8758" spans="1:15">
      <c r="A8758" s="32" t="s">
        <v>1738</v>
      </c>
      <c r="B8758" s="32" t="s">
        <v>1371</v>
      </c>
      <c r="C8758" s="32" t="s">
        <v>52</v>
      </c>
      <c r="D8758" s="32">
        <v>30046</v>
      </c>
      <c r="E8758" s="32">
        <v>2</v>
      </c>
      <c r="F8758" s="32">
        <v>1622.98</v>
      </c>
      <c r="G8758" s="32">
        <v>0.90100000000000002</v>
      </c>
      <c r="H8758" s="32">
        <v>8</v>
      </c>
      <c r="I8758" s="34">
        <v>260.48</v>
      </c>
      <c r="J8758" s="34">
        <v>382884.47</v>
      </c>
      <c r="K8758" s="32">
        <v>35</v>
      </c>
      <c r="L8758" s="32">
        <v>8</v>
      </c>
      <c r="M8758" s="32">
        <v>94.5</v>
      </c>
      <c r="N8758" s="47">
        <f t="shared" si="272"/>
        <v>4.238824311678142E-3</v>
      </c>
      <c r="O8758" s="47">
        <f t="shared" si="273"/>
        <v>6.8030965058467905E-4</v>
      </c>
    </row>
    <row r="8759" spans="1:15">
      <c r="A8759" s="32" t="s">
        <v>1738</v>
      </c>
      <c r="B8759" s="32" t="s">
        <v>1372</v>
      </c>
      <c r="C8759" s="32" t="s">
        <v>52</v>
      </c>
      <c r="D8759" s="32">
        <v>30046</v>
      </c>
      <c r="E8759" s="32">
        <v>2</v>
      </c>
      <c r="F8759" s="32">
        <v>1622.98</v>
      </c>
      <c r="G8759" s="32">
        <v>0.89</v>
      </c>
      <c r="H8759" s="32">
        <v>9</v>
      </c>
      <c r="I8759" s="34">
        <v>167.84</v>
      </c>
      <c r="J8759" s="34">
        <v>382884.47</v>
      </c>
      <c r="K8759" s="32">
        <v>35</v>
      </c>
      <c r="L8759" s="32">
        <v>8</v>
      </c>
      <c r="M8759" s="32">
        <v>94.5</v>
      </c>
      <c r="N8759" s="47">
        <f t="shared" si="272"/>
        <v>4.238824311678142E-3</v>
      </c>
      <c r="O8759" s="47">
        <f t="shared" si="273"/>
        <v>4.3835677116912057E-4</v>
      </c>
    </row>
    <row r="8760" spans="1:15">
      <c r="A8760" s="32" t="s">
        <v>1738</v>
      </c>
      <c r="B8760" s="32" t="s">
        <v>1373</v>
      </c>
      <c r="C8760" s="32" t="s">
        <v>52</v>
      </c>
      <c r="D8760" s="32">
        <v>30046</v>
      </c>
      <c r="E8760" s="32">
        <v>2</v>
      </c>
      <c r="F8760" s="32">
        <v>1622.98</v>
      </c>
      <c r="G8760" s="32">
        <v>0.93400000000000005</v>
      </c>
      <c r="H8760" s="32">
        <v>5</v>
      </c>
      <c r="I8760" s="34">
        <v>802.14</v>
      </c>
      <c r="J8760" s="34">
        <v>382884.47</v>
      </c>
      <c r="K8760" s="32">
        <v>35</v>
      </c>
      <c r="L8760" s="32">
        <v>8</v>
      </c>
      <c r="M8760" s="32">
        <v>94.5</v>
      </c>
      <c r="N8760" s="47">
        <f t="shared" si="272"/>
        <v>4.238824311678142E-3</v>
      </c>
      <c r="O8760" s="47">
        <f t="shared" si="273"/>
        <v>2.0949922570638606E-3</v>
      </c>
    </row>
    <row r="8761" spans="1:15">
      <c r="A8761" s="32" t="s">
        <v>1738</v>
      </c>
      <c r="B8761" s="32" t="s">
        <v>1374</v>
      </c>
      <c r="C8761" s="32" t="s">
        <v>52</v>
      </c>
      <c r="D8761" s="32">
        <v>30046</v>
      </c>
      <c r="E8761" s="32">
        <v>2</v>
      </c>
      <c r="F8761" s="32">
        <v>1622.98</v>
      </c>
      <c r="G8761" s="32">
        <v>0.92</v>
      </c>
      <c r="H8761" s="32">
        <v>7</v>
      </c>
      <c r="I8761" s="34">
        <v>260.55</v>
      </c>
      <c r="J8761" s="34">
        <v>382884.47</v>
      </c>
      <c r="K8761" s="32">
        <v>35</v>
      </c>
      <c r="L8761" s="32">
        <v>8</v>
      </c>
      <c r="M8761" s="32">
        <v>94.5</v>
      </c>
      <c r="N8761" s="47">
        <f t="shared" si="272"/>
        <v>4.238824311678142E-3</v>
      </c>
      <c r="O8761" s="47">
        <f t="shared" si="273"/>
        <v>6.8049247335625815E-4</v>
      </c>
    </row>
    <row r="8762" spans="1:15">
      <c r="A8762" s="32" t="s">
        <v>1739</v>
      </c>
      <c r="B8762" s="32" t="s">
        <v>1351</v>
      </c>
      <c r="C8762" s="32" t="s">
        <v>69</v>
      </c>
      <c r="D8762" s="32">
        <v>30318</v>
      </c>
      <c r="E8762" s="32">
        <v>2</v>
      </c>
      <c r="F8762" s="32">
        <v>1400</v>
      </c>
      <c r="G8762" s="32">
        <v>0.89800000000000002</v>
      </c>
      <c r="H8762" s="32">
        <v>9</v>
      </c>
      <c r="I8762" s="34">
        <v>275.75</v>
      </c>
      <c r="J8762" s="34">
        <v>300000</v>
      </c>
      <c r="K8762" s="32">
        <v>45</v>
      </c>
      <c r="L8762" s="32">
        <v>7</v>
      </c>
      <c r="M8762" s="32">
        <v>94.2</v>
      </c>
      <c r="N8762" s="47">
        <f t="shared" si="272"/>
        <v>4.6666666666666671E-3</v>
      </c>
      <c r="O8762" s="47">
        <f t="shared" si="273"/>
        <v>9.1916666666666666E-4</v>
      </c>
    </row>
    <row r="8763" spans="1:15">
      <c r="A8763" s="32" t="s">
        <v>1739</v>
      </c>
      <c r="B8763" s="32" t="s">
        <v>1352</v>
      </c>
      <c r="C8763" s="32" t="s">
        <v>69</v>
      </c>
      <c r="D8763" s="32">
        <v>30318</v>
      </c>
      <c r="E8763" s="32">
        <v>2</v>
      </c>
      <c r="F8763" s="32">
        <v>1400</v>
      </c>
      <c r="G8763" s="32">
        <v>0.92600000000000005</v>
      </c>
      <c r="H8763" s="32">
        <v>6</v>
      </c>
      <c r="I8763" s="34">
        <v>273.41000000000003</v>
      </c>
      <c r="J8763" s="34">
        <v>300000</v>
      </c>
      <c r="K8763" s="32">
        <v>45</v>
      </c>
      <c r="L8763" s="32">
        <v>7</v>
      </c>
      <c r="M8763" s="32">
        <v>94.2</v>
      </c>
      <c r="N8763" s="47">
        <f t="shared" si="272"/>
        <v>4.6666666666666671E-3</v>
      </c>
      <c r="O8763" s="47">
        <f t="shared" si="273"/>
        <v>9.1136666666666679E-4</v>
      </c>
    </row>
    <row r="8764" spans="1:15">
      <c r="A8764" s="32" t="s">
        <v>1739</v>
      </c>
      <c r="B8764" s="32" t="s">
        <v>1353</v>
      </c>
      <c r="C8764" s="32" t="s">
        <v>69</v>
      </c>
      <c r="D8764" s="32">
        <v>30318</v>
      </c>
      <c r="E8764" s="32">
        <v>2</v>
      </c>
      <c r="F8764" s="32">
        <v>1400</v>
      </c>
      <c r="G8764" s="32">
        <v>0.89800000000000002</v>
      </c>
      <c r="H8764" s="32">
        <v>9</v>
      </c>
      <c r="I8764" s="34">
        <v>1130.25</v>
      </c>
      <c r="J8764" s="34">
        <v>300000</v>
      </c>
      <c r="K8764" s="32">
        <v>45</v>
      </c>
      <c r="L8764" s="32">
        <v>7</v>
      </c>
      <c r="M8764" s="32">
        <v>94.2</v>
      </c>
      <c r="N8764" s="47">
        <f t="shared" si="272"/>
        <v>4.6666666666666671E-3</v>
      </c>
      <c r="O8764" s="47">
        <f t="shared" si="273"/>
        <v>3.7675E-3</v>
      </c>
    </row>
    <row r="8765" spans="1:15">
      <c r="A8765" s="32" t="s">
        <v>1739</v>
      </c>
      <c r="B8765" s="32" t="s">
        <v>1354</v>
      </c>
      <c r="C8765" s="32" t="s">
        <v>69</v>
      </c>
      <c r="D8765" s="32">
        <v>30318</v>
      </c>
      <c r="E8765" s="32">
        <v>2</v>
      </c>
      <c r="F8765" s="32">
        <v>1400</v>
      </c>
      <c r="G8765" s="32">
        <v>0.89100000000000001</v>
      </c>
      <c r="H8765" s="32">
        <v>9</v>
      </c>
      <c r="I8765" s="34">
        <v>461.75</v>
      </c>
      <c r="J8765" s="34">
        <v>300000</v>
      </c>
      <c r="K8765" s="32">
        <v>45</v>
      </c>
      <c r="L8765" s="32">
        <v>7</v>
      </c>
      <c r="M8765" s="32">
        <v>94.2</v>
      </c>
      <c r="N8765" s="47">
        <f t="shared" si="272"/>
        <v>4.6666666666666671E-3</v>
      </c>
      <c r="O8765" s="47">
        <f t="shared" si="273"/>
        <v>1.5391666666666668E-3</v>
      </c>
    </row>
    <row r="8766" spans="1:15">
      <c r="A8766" s="32" t="s">
        <v>1739</v>
      </c>
      <c r="B8766" s="32" t="s">
        <v>1355</v>
      </c>
      <c r="C8766" s="32" t="s">
        <v>69</v>
      </c>
      <c r="D8766" s="32">
        <v>30318</v>
      </c>
      <c r="E8766" s="32">
        <v>2</v>
      </c>
      <c r="F8766" s="32">
        <v>1442</v>
      </c>
      <c r="G8766" s="32">
        <v>0.89</v>
      </c>
      <c r="H8766" s="32">
        <v>9</v>
      </c>
      <c r="I8766" s="34">
        <v>604.77</v>
      </c>
      <c r="J8766" s="34">
        <v>315000</v>
      </c>
      <c r="K8766" s="32">
        <v>45</v>
      </c>
      <c r="L8766" s="32">
        <v>7</v>
      </c>
      <c r="M8766" s="32">
        <v>94.2</v>
      </c>
      <c r="N8766" s="47">
        <f t="shared" si="272"/>
        <v>4.5777777777777778E-3</v>
      </c>
      <c r="O8766" s="47">
        <f t="shared" si="273"/>
        <v>1.9199047619047618E-3</v>
      </c>
    </row>
    <row r="8767" spans="1:15">
      <c r="A8767" s="32" t="s">
        <v>1739</v>
      </c>
      <c r="B8767" s="32" t="s">
        <v>1356</v>
      </c>
      <c r="C8767" s="32" t="s">
        <v>69</v>
      </c>
      <c r="D8767" s="32">
        <v>30318</v>
      </c>
      <c r="E8767" s="32">
        <v>2</v>
      </c>
      <c r="F8767" s="32">
        <v>1442</v>
      </c>
      <c r="G8767" s="32">
        <v>0.84</v>
      </c>
      <c r="H8767" s="32">
        <v>14</v>
      </c>
      <c r="I8767" s="34">
        <v>173.31</v>
      </c>
      <c r="J8767" s="34">
        <v>315000</v>
      </c>
      <c r="K8767" s="32">
        <v>45</v>
      </c>
      <c r="L8767" s="32">
        <v>7</v>
      </c>
      <c r="M8767" s="32">
        <v>94.2</v>
      </c>
      <c r="N8767" s="47">
        <f t="shared" si="272"/>
        <v>4.5777777777777778E-3</v>
      </c>
      <c r="O8767" s="47">
        <f t="shared" si="273"/>
        <v>5.5019047619047615E-4</v>
      </c>
    </row>
    <row r="8768" spans="1:15">
      <c r="A8768" s="32" t="s">
        <v>1739</v>
      </c>
      <c r="B8768" s="32" t="s">
        <v>1357</v>
      </c>
      <c r="C8768" s="32" t="s">
        <v>69</v>
      </c>
      <c r="D8768" s="32">
        <v>30318</v>
      </c>
      <c r="E8768" s="32">
        <v>2</v>
      </c>
      <c r="F8768" s="32">
        <v>1442</v>
      </c>
      <c r="G8768" s="32">
        <v>0.84</v>
      </c>
      <c r="H8768" s="32">
        <v>14</v>
      </c>
      <c r="I8768" s="34">
        <v>365.74</v>
      </c>
      <c r="J8768" s="34">
        <v>315000</v>
      </c>
      <c r="K8768" s="32">
        <v>45</v>
      </c>
      <c r="L8768" s="32">
        <v>7</v>
      </c>
      <c r="M8768" s="32">
        <v>94.2</v>
      </c>
      <c r="N8768" s="47">
        <f t="shared" si="272"/>
        <v>4.5777777777777778E-3</v>
      </c>
      <c r="O8768" s="47">
        <f t="shared" si="273"/>
        <v>1.1610793650793652E-3</v>
      </c>
    </row>
    <row r="8769" spans="1:15">
      <c r="A8769" s="32" t="s">
        <v>1739</v>
      </c>
      <c r="B8769" s="32" t="s">
        <v>1358</v>
      </c>
      <c r="C8769" s="32" t="s">
        <v>69</v>
      </c>
      <c r="D8769" s="32">
        <v>30318</v>
      </c>
      <c r="E8769" s="32">
        <v>2</v>
      </c>
      <c r="F8769" s="32">
        <v>1442</v>
      </c>
      <c r="G8769" s="32">
        <v>0.84</v>
      </c>
      <c r="H8769" s="32">
        <v>14</v>
      </c>
      <c r="I8769" s="34">
        <v>320.98</v>
      </c>
      <c r="J8769" s="34">
        <v>315000</v>
      </c>
      <c r="K8769" s="32">
        <v>45</v>
      </c>
      <c r="L8769" s="32">
        <v>7</v>
      </c>
      <c r="M8769" s="32">
        <v>94.2</v>
      </c>
      <c r="N8769" s="47">
        <f t="shared" si="272"/>
        <v>4.5777777777777778E-3</v>
      </c>
      <c r="O8769" s="47">
        <f t="shared" si="273"/>
        <v>1.0189841269841271E-3</v>
      </c>
    </row>
    <row r="8770" spans="1:15">
      <c r="A8770" s="32" t="s">
        <v>1739</v>
      </c>
      <c r="B8770" s="32" t="s">
        <v>1359</v>
      </c>
      <c r="C8770" s="32" t="s">
        <v>69</v>
      </c>
      <c r="D8770" s="32">
        <v>30318</v>
      </c>
      <c r="E8770" s="32">
        <v>2</v>
      </c>
      <c r="F8770" s="32">
        <v>1485.26</v>
      </c>
      <c r="G8770" s="32">
        <v>0.9</v>
      </c>
      <c r="H8770" s="32">
        <v>8</v>
      </c>
      <c r="I8770" s="34">
        <v>868.43</v>
      </c>
      <c r="J8770" s="34">
        <v>330750</v>
      </c>
      <c r="K8770" s="32">
        <v>45</v>
      </c>
      <c r="L8770" s="32">
        <v>7</v>
      </c>
      <c r="M8770" s="32">
        <v>94.2</v>
      </c>
      <c r="N8770" s="47">
        <f t="shared" si="272"/>
        <v>4.4905820105820109E-3</v>
      </c>
      <c r="O8770" s="47">
        <f t="shared" si="273"/>
        <v>2.625638699924414E-3</v>
      </c>
    </row>
    <row r="8771" spans="1:15">
      <c r="A8771" s="32" t="s">
        <v>1739</v>
      </c>
      <c r="B8771" s="32" t="s">
        <v>1360</v>
      </c>
      <c r="C8771" s="32" t="s">
        <v>69</v>
      </c>
      <c r="D8771" s="32">
        <v>30318</v>
      </c>
      <c r="E8771" s="32">
        <v>2</v>
      </c>
      <c r="F8771" s="32">
        <v>1485.26</v>
      </c>
      <c r="G8771" s="32">
        <v>0.9</v>
      </c>
      <c r="H8771" s="32">
        <v>8</v>
      </c>
      <c r="I8771" s="34">
        <v>404.06</v>
      </c>
      <c r="J8771" s="34">
        <v>330750</v>
      </c>
      <c r="K8771" s="32">
        <v>45</v>
      </c>
      <c r="L8771" s="32">
        <v>7</v>
      </c>
      <c r="M8771" s="32">
        <v>94.2</v>
      </c>
      <c r="N8771" s="47">
        <f t="shared" ref="N8771:N8834" si="274">F8771/J8771</f>
        <v>4.4905820105820109E-3</v>
      </c>
      <c r="O8771" s="47">
        <f t="shared" ref="O8771:O8834" si="275">I8771/J8771</f>
        <v>1.2216477702191987E-3</v>
      </c>
    </row>
    <row r="8772" spans="1:15">
      <c r="A8772" s="32" t="s">
        <v>1739</v>
      </c>
      <c r="B8772" s="32" t="s">
        <v>1361</v>
      </c>
      <c r="C8772" s="32" t="s">
        <v>69</v>
      </c>
      <c r="D8772" s="32">
        <v>30318</v>
      </c>
      <c r="E8772" s="32">
        <v>2</v>
      </c>
      <c r="F8772" s="32">
        <v>1485.26</v>
      </c>
      <c r="G8772" s="32">
        <v>0.9</v>
      </c>
      <c r="H8772" s="32">
        <v>8</v>
      </c>
      <c r="I8772" s="34">
        <v>714.01</v>
      </c>
      <c r="J8772" s="34">
        <v>330750</v>
      </c>
      <c r="K8772" s="32">
        <v>45</v>
      </c>
      <c r="L8772" s="32">
        <v>7</v>
      </c>
      <c r="M8772" s="32">
        <v>94.2</v>
      </c>
      <c r="N8772" s="47">
        <f t="shared" si="274"/>
        <v>4.4905820105820109E-3</v>
      </c>
      <c r="O8772" s="47">
        <f t="shared" si="275"/>
        <v>2.1587603930461074E-3</v>
      </c>
    </row>
    <row r="8773" spans="1:15">
      <c r="A8773" s="32" t="s">
        <v>1739</v>
      </c>
      <c r="B8773" s="32" t="s">
        <v>1362</v>
      </c>
      <c r="C8773" s="32" t="s">
        <v>69</v>
      </c>
      <c r="D8773" s="32">
        <v>30318</v>
      </c>
      <c r="E8773" s="32">
        <v>2</v>
      </c>
      <c r="F8773" s="32">
        <v>1485.26</v>
      </c>
      <c r="G8773" s="32">
        <v>0.9</v>
      </c>
      <c r="H8773" s="32">
        <v>8</v>
      </c>
      <c r="I8773" s="34">
        <v>286.95</v>
      </c>
      <c r="J8773" s="34">
        <v>330750</v>
      </c>
      <c r="K8773" s="32">
        <v>45</v>
      </c>
      <c r="L8773" s="32">
        <v>7</v>
      </c>
      <c r="M8773" s="32">
        <v>94.2</v>
      </c>
      <c r="N8773" s="47">
        <f t="shared" si="274"/>
        <v>4.4905820105820109E-3</v>
      </c>
      <c r="O8773" s="47">
        <f t="shared" si="275"/>
        <v>8.6757369614512468E-4</v>
      </c>
    </row>
    <row r="8774" spans="1:15">
      <c r="A8774" s="32" t="s">
        <v>1739</v>
      </c>
      <c r="B8774" s="32" t="s">
        <v>1363</v>
      </c>
      <c r="C8774" s="32" t="s">
        <v>69</v>
      </c>
      <c r="D8774" s="32">
        <v>30318</v>
      </c>
      <c r="E8774" s="32">
        <v>2</v>
      </c>
      <c r="F8774" s="32">
        <v>1529.82</v>
      </c>
      <c r="G8774" s="32">
        <v>0.93</v>
      </c>
      <c r="H8774" s="32">
        <v>6</v>
      </c>
      <c r="I8774" s="34">
        <v>281.79000000000002</v>
      </c>
      <c r="J8774" s="34">
        <v>347287.5</v>
      </c>
      <c r="K8774" s="32">
        <v>45</v>
      </c>
      <c r="L8774" s="32">
        <v>7</v>
      </c>
      <c r="M8774" s="32">
        <v>94.2</v>
      </c>
      <c r="N8774" s="47">
        <f t="shared" si="274"/>
        <v>4.4050534499514094E-3</v>
      </c>
      <c r="O8774" s="47">
        <f t="shared" si="275"/>
        <v>8.1140265630061555E-4</v>
      </c>
    </row>
    <row r="8775" spans="1:15">
      <c r="A8775" s="32" t="s">
        <v>1739</v>
      </c>
      <c r="B8775" s="32" t="s">
        <v>1364</v>
      </c>
      <c r="C8775" s="32" t="s">
        <v>69</v>
      </c>
      <c r="D8775" s="32">
        <v>30318</v>
      </c>
      <c r="E8775" s="32">
        <v>2</v>
      </c>
      <c r="F8775" s="32">
        <v>1529.82</v>
      </c>
      <c r="G8775" s="32">
        <v>0.93600000000000005</v>
      </c>
      <c r="H8775" s="32">
        <v>5</v>
      </c>
      <c r="I8775" s="34">
        <v>145.76</v>
      </c>
      <c r="J8775" s="34">
        <v>347287.5</v>
      </c>
      <c r="K8775" s="32">
        <v>45</v>
      </c>
      <c r="L8775" s="32">
        <v>7</v>
      </c>
      <c r="M8775" s="32">
        <v>94.2</v>
      </c>
      <c r="N8775" s="47">
        <f t="shared" si="274"/>
        <v>4.4050534499514094E-3</v>
      </c>
      <c r="O8775" s="47">
        <f t="shared" si="275"/>
        <v>4.1970989453982648E-4</v>
      </c>
    </row>
    <row r="8776" spans="1:15">
      <c r="A8776" s="32" t="s">
        <v>1739</v>
      </c>
      <c r="B8776" s="32" t="s">
        <v>1365</v>
      </c>
      <c r="C8776" s="32" t="s">
        <v>69</v>
      </c>
      <c r="D8776" s="32">
        <v>30318</v>
      </c>
      <c r="E8776" s="32">
        <v>2</v>
      </c>
      <c r="F8776" s="32">
        <v>1529.82</v>
      </c>
      <c r="G8776" s="32">
        <v>0.94699999999999995</v>
      </c>
      <c r="H8776" s="32">
        <v>4</v>
      </c>
      <c r="I8776" s="34">
        <v>434.75</v>
      </c>
      <c r="J8776" s="34">
        <v>347287.5</v>
      </c>
      <c r="K8776" s="32">
        <v>45</v>
      </c>
      <c r="L8776" s="32">
        <v>7</v>
      </c>
      <c r="M8776" s="32">
        <v>94.2</v>
      </c>
      <c r="N8776" s="47">
        <f t="shared" si="274"/>
        <v>4.4050534499514094E-3</v>
      </c>
      <c r="O8776" s="47">
        <f t="shared" si="275"/>
        <v>1.2518446532051974E-3</v>
      </c>
    </row>
    <row r="8777" spans="1:15">
      <c r="A8777" s="32" t="s">
        <v>1739</v>
      </c>
      <c r="B8777" s="32" t="s">
        <v>1366</v>
      </c>
      <c r="C8777" s="32" t="s">
        <v>69</v>
      </c>
      <c r="D8777" s="32">
        <v>30318</v>
      </c>
      <c r="E8777" s="32">
        <v>2</v>
      </c>
      <c r="F8777" s="32">
        <v>1529.82</v>
      </c>
      <c r="G8777" s="32">
        <v>0.94199999999999995</v>
      </c>
      <c r="H8777" s="32">
        <v>5</v>
      </c>
      <c r="I8777" s="34">
        <v>536.25</v>
      </c>
      <c r="J8777" s="34">
        <v>347287.5</v>
      </c>
      <c r="K8777" s="32">
        <v>45</v>
      </c>
      <c r="L8777" s="32">
        <v>7</v>
      </c>
      <c r="M8777" s="32">
        <v>94.2</v>
      </c>
      <c r="N8777" s="47">
        <f t="shared" si="274"/>
        <v>4.4050534499514094E-3</v>
      </c>
      <c r="O8777" s="47">
        <f t="shared" si="275"/>
        <v>1.5441097073750135E-3</v>
      </c>
    </row>
    <row r="8778" spans="1:15">
      <c r="A8778" s="32" t="s">
        <v>1739</v>
      </c>
      <c r="B8778" s="32" t="s">
        <v>1367</v>
      </c>
      <c r="C8778" s="32" t="s">
        <v>69</v>
      </c>
      <c r="D8778" s="32">
        <v>30318</v>
      </c>
      <c r="E8778" s="32">
        <v>2</v>
      </c>
      <c r="F8778" s="32">
        <v>1575.71</v>
      </c>
      <c r="G8778" s="32">
        <v>0.93300000000000005</v>
      </c>
      <c r="H8778" s="32">
        <v>5</v>
      </c>
      <c r="I8778" s="34">
        <v>574.63</v>
      </c>
      <c r="J8778" s="34">
        <v>364651.88</v>
      </c>
      <c r="K8778" s="32">
        <v>45</v>
      </c>
      <c r="L8778" s="32">
        <v>7</v>
      </c>
      <c r="M8778" s="32">
        <v>94.2</v>
      </c>
      <c r="N8778" s="47">
        <f t="shared" si="274"/>
        <v>4.321134995930914E-3</v>
      </c>
      <c r="O8778" s="47">
        <f t="shared" si="275"/>
        <v>1.5758317220248529E-3</v>
      </c>
    </row>
    <row r="8779" spans="1:15">
      <c r="A8779" s="32" t="s">
        <v>1739</v>
      </c>
      <c r="B8779" s="32" t="s">
        <v>1368</v>
      </c>
      <c r="C8779" s="32" t="s">
        <v>69</v>
      </c>
      <c r="D8779" s="32">
        <v>30318</v>
      </c>
      <c r="E8779" s="32">
        <v>2</v>
      </c>
      <c r="F8779" s="32">
        <v>1575.71</v>
      </c>
      <c r="G8779" s="32">
        <v>0.91800000000000004</v>
      </c>
      <c r="H8779" s="32">
        <v>7</v>
      </c>
      <c r="I8779" s="34">
        <v>267.52</v>
      </c>
      <c r="J8779" s="34">
        <v>364651.88</v>
      </c>
      <c r="K8779" s="32">
        <v>45</v>
      </c>
      <c r="L8779" s="32">
        <v>7</v>
      </c>
      <c r="M8779" s="32">
        <v>94.2</v>
      </c>
      <c r="N8779" s="47">
        <f t="shared" si="274"/>
        <v>4.321134995930914E-3</v>
      </c>
      <c r="O8779" s="47">
        <f t="shared" si="275"/>
        <v>7.3363121012841065E-4</v>
      </c>
    </row>
    <row r="8780" spans="1:15">
      <c r="A8780" s="32" t="s">
        <v>1739</v>
      </c>
      <c r="B8780" s="32" t="s">
        <v>1369</v>
      </c>
      <c r="C8780" s="32" t="s">
        <v>69</v>
      </c>
      <c r="D8780" s="32">
        <v>30318</v>
      </c>
      <c r="E8780" s="32">
        <v>2</v>
      </c>
      <c r="F8780" s="32">
        <v>1575.71</v>
      </c>
      <c r="G8780" s="32">
        <v>0.94099999999999995</v>
      </c>
      <c r="H8780" s="32">
        <v>5</v>
      </c>
      <c r="I8780" s="34">
        <v>259.89</v>
      </c>
      <c r="J8780" s="34">
        <v>364651.88</v>
      </c>
      <c r="K8780" s="32">
        <v>45</v>
      </c>
      <c r="L8780" s="32">
        <v>7</v>
      </c>
      <c r="M8780" s="32">
        <v>94.2</v>
      </c>
      <c r="N8780" s="47">
        <f t="shared" si="274"/>
        <v>4.321134995930914E-3</v>
      </c>
      <c r="O8780" s="47">
        <f t="shared" si="275"/>
        <v>7.1270714413977513E-4</v>
      </c>
    </row>
    <row r="8781" spans="1:15">
      <c r="A8781" s="32" t="s">
        <v>1739</v>
      </c>
      <c r="B8781" s="32" t="s">
        <v>1370</v>
      </c>
      <c r="C8781" s="32" t="s">
        <v>69</v>
      </c>
      <c r="D8781" s="32">
        <v>30318</v>
      </c>
      <c r="E8781" s="32">
        <v>2</v>
      </c>
      <c r="F8781" s="32">
        <v>1575.71</v>
      </c>
      <c r="G8781" s="32">
        <v>0.94799999999999995</v>
      </c>
      <c r="H8781" s="32">
        <v>4</v>
      </c>
      <c r="I8781" s="34">
        <v>216.73</v>
      </c>
      <c r="J8781" s="34">
        <v>364651.88</v>
      </c>
      <c r="K8781" s="32">
        <v>45</v>
      </c>
      <c r="L8781" s="32">
        <v>7</v>
      </c>
      <c r="M8781" s="32">
        <v>94.2</v>
      </c>
      <c r="N8781" s="47">
        <f t="shared" si="274"/>
        <v>4.321134995930914E-3</v>
      </c>
      <c r="O8781" s="47">
        <f t="shared" si="275"/>
        <v>5.9434768305596005E-4</v>
      </c>
    </row>
    <row r="8782" spans="1:15">
      <c r="A8782" s="32" t="s">
        <v>1739</v>
      </c>
      <c r="B8782" s="32" t="s">
        <v>1371</v>
      </c>
      <c r="C8782" s="32" t="s">
        <v>69</v>
      </c>
      <c r="D8782" s="32">
        <v>30318</v>
      </c>
      <c r="E8782" s="32">
        <v>2</v>
      </c>
      <c r="F8782" s="32">
        <v>1622.98</v>
      </c>
      <c r="G8782" s="32">
        <v>0.91800000000000004</v>
      </c>
      <c r="H8782" s="32">
        <v>7</v>
      </c>
      <c r="I8782" s="34">
        <v>356.17</v>
      </c>
      <c r="J8782" s="34">
        <v>382884.47</v>
      </c>
      <c r="K8782" s="32">
        <v>45</v>
      </c>
      <c r="L8782" s="32">
        <v>7</v>
      </c>
      <c r="M8782" s="32">
        <v>94.2</v>
      </c>
      <c r="N8782" s="47">
        <f t="shared" si="274"/>
        <v>4.238824311678142E-3</v>
      </c>
      <c r="O8782" s="47">
        <f t="shared" si="275"/>
        <v>9.3022837933332751E-4</v>
      </c>
    </row>
    <row r="8783" spans="1:15">
      <c r="A8783" s="32" t="s">
        <v>1739</v>
      </c>
      <c r="B8783" s="32" t="s">
        <v>1372</v>
      </c>
      <c r="C8783" s="32" t="s">
        <v>69</v>
      </c>
      <c r="D8783" s="32">
        <v>30318</v>
      </c>
      <c r="E8783" s="32">
        <v>2</v>
      </c>
      <c r="F8783" s="32">
        <v>1622.98</v>
      </c>
      <c r="G8783" s="32">
        <v>0.93400000000000005</v>
      </c>
      <c r="H8783" s="32">
        <v>5</v>
      </c>
      <c r="I8783" s="34">
        <v>156.06</v>
      </c>
      <c r="J8783" s="34">
        <v>382884.47</v>
      </c>
      <c r="K8783" s="32">
        <v>45</v>
      </c>
      <c r="L8783" s="32">
        <v>7</v>
      </c>
      <c r="M8783" s="32">
        <v>94.2</v>
      </c>
      <c r="N8783" s="47">
        <f t="shared" si="274"/>
        <v>4.238824311678142E-3</v>
      </c>
      <c r="O8783" s="47">
        <f t="shared" si="275"/>
        <v>4.0759031046623545E-4</v>
      </c>
    </row>
    <row r="8784" spans="1:15">
      <c r="A8784" s="32" t="s">
        <v>1739</v>
      </c>
      <c r="B8784" s="32" t="s">
        <v>1373</v>
      </c>
      <c r="C8784" s="32" t="s">
        <v>69</v>
      </c>
      <c r="D8784" s="32">
        <v>30318</v>
      </c>
      <c r="E8784" s="32">
        <v>2</v>
      </c>
      <c r="F8784" s="32">
        <v>1622.98</v>
      </c>
      <c r="G8784" s="32">
        <v>0.92100000000000004</v>
      </c>
      <c r="H8784" s="32">
        <v>7</v>
      </c>
      <c r="I8784" s="34">
        <v>246.36</v>
      </c>
      <c r="J8784" s="34">
        <v>382884.47</v>
      </c>
      <c r="K8784" s="32">
        <v>45</v>
      </c>
      <c r="L8784" s="32">
        <v>7</v>
      </c>
      <c r="M8784" s="32">
        <v>94.2</v>
      </c>
      <c r="N8784" s="47">
        <f t="shared" si="274"/>
        <v>4.238824311678142E-3</v>
      </c>
      <c r="O8784" s="47">
        <f t="shared" si="275"/>
        <v>6.4343168580329217E-4</v>
      </c>
    </row>
    <row r="8785" spans="1:15">
      <c r="A8785" s="32" t="s">
        <v>1739</v>
      </c>
      <c r="B8785" s="32" t="s">
        <v>1374</v>
      </c>
      <c r="C8785" s="32" t="s">
        <v>69</v>
      </c>
      <c r="D8785" s="32">
        <v>30318</v>
      </c>
      <c r="E8785" s="32">
        <v>2</v>
      </c>
      <c r="F8785" s="32">
        <v>1622.98</v>
      </c>
      <c r="G8785" s="32">
        <v>0.94699999999999995</v>
      </c>
      <c r="H8785" s="32">
        <v>4</v>
      </c>
      <c r="I8785" s="34">
        <v>241.09</v>
      </c>
      <c r="J8785" s="34">
        <v>382884.47</v>
      </c>
      <c r="K8785" s="32">
        <v>45</v>
      </c>
      <c r="L8785" s="32">
        <v>7</v>
      </c>
      <c r="M8785" s="32">
        <v>94.2</v>
      </c>
      <c r="N8785" s="47">
        <f t="shared" si="274"/>
        <v>4.238824311678142E-3</v>
      </c>
      <c r="O8785" s="47">
        <f t="shared" si="275"/>
        <v>6.2966774285726451E-4</v>
      </c>
    </row>
    <row r="8786" spans="1:15">
      <c r="A8786" s="32" t="s">
        <v>1740</v>
      </c>
      <c r="B8786" s="32" t="s">
        <v>1351</v>
      </c>
      <c r="C8786" s="32" t="s">
        <v>69</v>
      </c>
      <c r="D8786" s="32">
        <v>30305</v>
      </c>
      <c r="E8786" s="32">
        <v>2</v>
      </c>
      <c r="F8786" s="32">
        <v>1960</v>
      </c>
      <c r="G8786" s="32">
        <v>0.98199999999999998</v>
      </c>
      <c r="H8786" s="32">
        <v>1</v>
      </c>
      <c r="I8786" s="34">
        <v>391.52</v>
      </c>
      <c r="J8786" s="34">
        <v>420000</v>
      </c>
      <c r="K8786" s="32">
        <v>18</v>
      </c>
      <c r="L8786" s="32">
        <v>9</v>
      </c>
      <c r="M8786" s="32">
        <v>96.8</v>
      </c>
      <c r="N8786" s="47">
        <f t="shared" si="274"/>
        <v>4.6666666666666671E-3</v>
      </c>
      <c r="O8786" s="47">
        <f t="shared" si="275"/>
        <v>9.3219047619047611E-4</v>
      </c>
    </row>
    <row r="8787" spans="1:15">
      <c r="A8787" s="32" t="s">
        <v>1740</v>
      </c>
      <c r="B8787" s="32" t="s">
        <v>1352</v>
      </c>
      <c r="C8787" s="32" t="s">
        <v>69</v>
      </c>
      <c r="D8787" s="32">
        <v>30305</v>
      </c>
      <c r="E8787" s="32">
        <v>2</v>
      </c>
      <c r="F8787" s="32">
        <v>1960</v>
      </c>
      <c r="G8787" s="32">
        <v>0.94</v>
      </c>
      <c r="H8787" s="32">
        <v>5</v>
      </c>
      <c r="I8787" s="34">
        <v>178.84</v>
      </c>
      <c r="J8787" s="34">
        <v>420000</v>
      </c>
      <c r="K8787" s="32">
        <v>18</v>
      </c>
      <c r="L8787" s="32">
        <v>9</v>
      </c>
      <c r="M8787" s="32">
        <v>96.8</v>
      </c>
      <c r="N8787" s="47">
        <f t="shared" si="274"/>
        <v>4.6666666666666671E-3</v>
      </c>
      <c r="O8787" s="47">
        <f t="shared" si="275"/>
        <v>4.2580952380952383E-4</v>
      </c>
    </row>
    <row r="8788" spans="1:15">
      <c r="A8788" s="32" t="s">
        <v>1740</v>
      </c>
      <c r="B8788" s="32" t="s">
        <v>1353</v>
      </c>
      <c r="C8788" s="32" t="s">
        <v>69</v>
      </c>
      <c r="D8788" s="32">
        <v>30305</v>
      </c>
      <c r="E8788" s="32">
        <v>2</v>
      </c>
      <c r="F8788" s="32">
        <v>1960</v>
      </c>
      <c r="G8788" s="32">
        <v>0.96</v>
      </c>
      <c r="H8788" s="32">
        <v>3</v>
      </c>
      <c r="I8788" s="34">
        <v>406.56</v>
      </c>
      <c r="J8788" s="34">
        <v>420000</v>
      </c>
      <c r="K8788" s="32">
        <v>18</v>
      </c>
      <c r="L8788" s="32">
        <v>9</v>
      </c>
      <c r="M8788" s="32">
        <v>96.8</v>
      </c>
      <c r="N8788" s="47">
        <f t="shared" si="274"/>
        <v>4.6666666666666671E-3</v>
      </c>
      <c r="O8788" s="47">
        <f t="shared" si="275"/>
        <v>9.68E-4</v>
      </c>
    </row>
    <row r="8789" spans="1:15">
      <c r="A8789" s="32" t="s">
        <v>1740</v>
      </c>
      <c r="B8789" s="32" t="s">
        <v>1354</v>
      </c>
      <c r="C8789" s="32" t="s">
        <v>69</v>
      </c>
      <c r="D8789" s="32">
        <v>30305</v>
      </c>
      <c r="E8789" s="32">
        <v>2</v>
      </c>
      <c r="F8789" s="32">
        <v>1960</v>
      </c>
      <c r="G8789" s="32">
        <v>0.95899999999999996</v>
      </c>
      <c r="H8789" s="32">
        <v>3</v>
      </c>
      <c r="I8789" s="34">
        <v>354.07</v>
      </c>
      <c r="J8789" s="34">
        <v>420000</v>
      </c>
      <c r="K8789" s="32">
        <v>18</v>
      </c>
      <c r="L8789" s="32">
        <v>9</v>
      </c>
      <c r="M8789" s="32">
        <v>96.8</v>
      </c>
      <c r="N8789" s="47">
        <f t="shared" si="274"/>
        <v>4.6666666666666671E-3</v>
      </c>
      <c r="O8789" s="47">
        <f t="shared" si="275"/>
        <v>8.4302380952380946E-4</v>
      </c>
    </row>
    <row r="8790" spans="1:15">
      <c r="A8790" s="32" t="s">
        <v>1740</v>
      </c>
      <c r="B8790" s="32" t="s">
        <v>1355</v>
      </c>
      <c r="C8790" s="32" t="s">
        <v>69</v>
      </c>
      <c r="D8790" s="32">
        <v>30305</v>
      </c>
      <c r="E8790" s="32">
        <v>2</v>
      </c>
      <c r="F8790" s="32">
        <v>2018.8</v>
      </c>
      <c r="G8790" s="32">
        <v>0.93</v>
      </c>
      <c r="H8790" s="32">
        <v>6</v>
      </c>
      <c r="I8790" s="34">
        <v>401.74</v>
      </c>
      <c r="J8790" s="34">
        <v>441000</v>
      </c>
      <c r="K8790" s="32">
        <v>18</v>
      </c>
      <c r="L8790" s="32">
        <v>9</v>
      </c>
      <c r="M8790" s="32">
        <v>96.8</v>
      </c>
      <c r="N8790" s="47">
        <f t="shared" si="274"/>
        <v>4.5777777777777778E-3</v>
      </c>
      <c r="O8790" s="47">
        <f t="shared" si="275"/>
        <v>9.1097505668934241E-4</v>
      </c>
    </row>
    <row r="8791" spans="1:15">
      <c r="A8791" s="32" t="s">
        <v>1740</v>
      </c>
      <c r="B8791" s="32" t="s">
        <v>1356</v>
      </c>
      <c r="C8791" s="32" t="s">
        <v>69</v>
      </c>
      <c r="D8791" s="32">
        <v>30305</v>
      </c>
      <c r="E8791" s="32">
        <v>2</v>
      </c>
      <c r="F8791" s="32">
        <v>2018.8</v>
      </c>
      <c r="G8791" s="32">
        <v>0.88</v>
      </c>
      <c r="H8791" s="32">
        <v>10</v>
      </c>
      <c r="I8791" s="34">
        <v>611.67999999999995</v>
      </c>
      <c r="J8791" s="34">
        <v>441000</v>
      </c>
      <c r="K8791" s="32">
        <v>18</v>
      </c>
      <c r="L8791" s="32">
        <v>9</v>
      </c>
      <c r="M8791" s="32">
        <v>96.8</v>
      </c>
      <c r="N8791" s="47">
        <f t="shared" si="274"/>
        <v>4.5777777777777778E-3</v>
      </c>
      <c r="O8791" s="47">
        <f t="shared" si="275"/>
        <v>1.3870294784580498E-3</v>
      </c>
    </row>
    <row r="8792" spans="1:15">
      <c r="A8792" s="32" t="s">
        <v>1740</v>
      </c>
      <c r="B8792" s="32" t="s">
        <v>1357</v>
      </c>
      <c r="C8792" s="32" t="s">
        <v>69</v>
      </c>
      <c r="D8792" s="32">
        <v>30305</v>
      </c>
      <c r="E8792" s="32">
        <v>2</v>
      </c>
      <c r="F8792" s="32">
        <v>2018.8</v>
      </c>
      <c r="G8792" s="32">
        <v>0.88</v>
      </c>
      <c r="H8792" s="32">
        <v>10</v>
      </c>
      <c r="I8792" s="34">
        <v>732.38</v>
      </c>
      <c r="J8792" s="34">
        <v>441000</v>
      </c>
      <c r="K8792" s="32">
        <v>18</v>
      </c>
      <c r="L8792" s="32">
        <v>9</v>
      </c>
      <c r="M8792" s="32">
        <v>96.8</v>
      </c>
      <c r="N8792" s="47">
        <f t="shared" si="274"/>
        <v>4.5777777777777778E-3</v>
      </c>
      <c r="O8792" s="47">
        <f t="shared" si="275"/>
        <v>1.6607256235827664E-3</v>
      </c>
    </row>
    <row r="8793" spans="1:15">
      <c r="A8793" s="32" t="s">
        <v>1740</v>
      </c>
      <c r="B8793" s="32" t="s">
        <v>1358</v>
      </c>
      <c r="C8793" s="32" t="s">
        <v>69</v>
      </c>
      <c r="D8793" s="32">
        <v>30305</v>
      </c>
      <c r="E8793" s="32">
        <v>2</v>
      </c>
      <c r="F8793" s="32">
        <v>2018.8</v>
      </c>
      <c r="G8793" s="32">
        <v>0.88</v>
      </c>
      <c r="H8793" s="32">
        <v>10</v>
      </c>
      <c r="I8793" s="34">
        <v>841.66</v>
      </c>
      <c r="J8793" s="34">
        <v>441000</v>
      </c>
      <c r="K8793" s="32">
        <v>18</v>
      </c>
      <c r="L8793" s="32">
        <v>9</v>
      </c>
      <c r="M8793" s="32">
        <v>96.8</v>
      </c>
      <c r="N8793" s="47">
        <f t="shared" si="274"/>
        <v>4.5777777777777778E-3</v>
      </c>
      <c r="O8793" s="47">
        <f t="shared" si="275"/>
        <v>1.9085260770975057E-3</v>
      </c>
    </row>
    <row r="8794" spans="1:15">
      <c r="A8794" s="32" t="s">
        <v>1740</v>
      </c>
      <c r="B8794" s="32" t="s">
        <v>1359</v>
      </c>
      <c r="C8794" s="32" t="s">
        <v>69</v>
      </c>
      <c r="D8794" s="32">
        <v>30305</v>
      </c>
      <c r="E8794" s="32">
        <v>2</v>
      </c>
      <c r="F8794" s="32">
        <v>2079.36</v>
      </c>
      <c r="G8794" s="32">
        <v>0.94</v>
      </c>
      <c r="H8794" s="32">
        <v>5</v>
      </c>
      <c r="I8794" s="34">
        <v>621.80999999999995</v>
      </c>
      <c r="J8794" s="34">
        <v>463050</v>
      </c>
      <c r="K8794" s="32">
        <v>18</v>
      </c>
      <c r="L8794" s="32">
        <v>9</v>
      </c>
      <c r="M8794" s="32">
        <v>96.8</v>
      </c>
      <c r="N8794" s="47">
        <f t="shared" si="274"/>
        <v>4.4905733722060259E-3</v>
      </c>
      <c r="O8794" s="47">
        <f t="shared" si="275"/>
        <v>1.3428571428571428E-3</v>
      </c>
    </row>
    <row r="8795" spans="1:15">
      <c r="A8795" s="32" t="s">
        <v>1740</v>
      </c>
      <c r="B8795" s="32" t="s">
        <v>1360</v>
      </c>
      <c r="C8795" s="32" t="s">
        <v>69</v>
      </c>
      <c r="D8795" s="32">
        <v>30305</v>
      </c>
      <c r="E8795" s="32">
        <v>2</v>
      </c>
      <c r="F8795" s="32">
        <v>2079.36</v>
      </c>
      <c r="G8795" s="32">
        <v>0.94</v>
      </c>
      <c r="H8795" s="32">
        <v>5</v>
      </c>
      <c r="I8795" s="34">
        <v>508.42</v>
      </c>
      <c r="J8795" s="34">
        <v>463050</v>
      </c>
      <c r="K8795" s="32">
        <v>18</v>
      </c>
      <c r="L8795" s="32">
        <v>9</v>
      </c>
      <c r="M8795" s="32">
        <v>96.8</v>
      </c>
      <c r="N8795" s="47">
        <f t="shared" si="274"/>
        <v>4.4905733722060259E-3</v>
      </c>
      <c r="O8795" s="47">
        <f t="shared" si="275"/>
        <v>1.0979807796134328E-3</v>
      </c>
    </row>
    <row r="8796" spans="1:15">
      <c r="A8796" s="32" t="s">
        <v>1740</v>
      </c>
      <c r="B8796" s="32" t="s">
        <v>1361</v>
      </c>
      <c r="C8796" s="32" t="s">
        <v>69</v>
      </c>
      <c r="D8796" s="32">
        <v>30305</v>
      </c>
      <c r="E8796" s="32">
        <v>2</v>
      </c>
      <c r="F8796" s="32">
        <v>2079.36</v>
      </c>
      <c r="G8796" s="32">
        <v>0.94</v>
      </c>
      <c r="H8796" s="32">
        <v>5</v>
      </c>
      <c r="I8796" s="34">
        <v>232.49</v>
      </c>
      <c r="J8796" s="34">
        <v>463050</v>
      </c>
      <c r="K8796" s="32">
        <v>18</v>
      </c>
      <c r="L8796" s="32">
        <v>9</v>
      </c>
      <c r="M8796" s="32">
        <v>96.8</v>
      </c>
      <c r="N8796" s="47">
        <f t="shared" si="274"/>
        <v>4.4905733722060259E-3</v>
      </c>
      <c r="O8796" s="47">
        <f t="shared" si="275"/>
        <v>5.0208400820645719E-4</v>
      </c>
    </row>
    <row r="8797" spans="1:15">
      <c r="A8797" s="32" t="s">
        <v>1740</v>
      </c>
      <c r="B8797" s="32" t="s">
        <v>1362</v>
      </c>
      <c r="C8797" s="32" t="s">
        <v>69</v>
      </c>
      <c r="D8797" s="32">
        <v>30305</v>
      </c>
      <c r="E8797" s="32">
        <v>2</v>
      </c>
      <c r="F8797" s="32">
        <v>2079.36</v>
      </c>
      <c r="G8797" s="32">
        <v>0.94</v>
      </c>
      <c r="H8797" s="32">
        <v>5</v>
      </c>
      <c r="I8797" s="34">
        <v>174.04</v>
      </c>
      <c r="J8797" s="34">
        <v>463050</v>
      </c>
      <c r="K8797" s="32">
        <v>18</v>
      </c>
      <c r="L8797" s="32">
        <v>9</v>
      </c>
      <c r="M8797" s="32">
        <v>96.8</v>
      </c>
      <c r="N8797" s="47">
        <f t="shared" si="274"/>
        <v>4.4905733722060259E-3</v>
      </c>
      <c r="O8797" s="47">
        <f t="shared" si="275"/>
        <v>3.7585573912104521E-4</v>
      </c>
    </row>
    <row r="8798" spans="1:15">
      <c r="A8798" s="32" t="s">
        <v>1740</v>
      </c>
      <c r="B8798" s="32" t="s">
        <v>1363</v>
      </c>
      <c r="C8798" s="32" t="s">
        <v>69</v>
      </c>
      <c r="D8798" s="32">
        <v>30305</v>
      </c>
      <c r="E8798" s="32">
        <v>2</v>
      </c>
      <c r="F8798" s="32">
        <v>2141.7399999999998</v>
      </c>
      <c r="G8798" s="32">
        <v>0.94199999999999995</v>
      </c>
      <c r="H8798" s="32">
        <v>5</v>
      </c>
      <c r="I8798" s="34">
        <v>216.76</v>
      </c>
      <c r="J8798" s="34">
        <v>486202.5</v>
      </c>
      <c r="K8798" s="32">
        <v>18</v>
      </c>
      <c r="L8798" s="32">
        <v>9</v>
      </c>
      <c r="M8798" s="32">
        <v>96.8</v>
      </c>
      <c r="N8798" s="47">
        <f t="shared" si="274"/>
        <v>4.4050369959019132E-3</v>
      </c>
      <c r="O8798" s="47">
        <f t="shared" si="275"/>
        <v>4.4582247108972085E-4</v>
      </c>
    </row>
    <row r="8799" spans="1:15">
      <c r="A8799" s="32" t="s">
        <v>1740</v>
      </c>
      <c r="B8799" s="32" t="s">
        <v>1364</v>
      </c>
      <c r="C8799" s="32" t="s">
        <v>69</v>
      </c>
      <c r="D8799" s="32">
        <v>30305</v>
      </c>
      <c r="E8799" s="32">
        <v>2</v>
      </c>
      <c r="F8799" s="32">
        <v>2141.7399999999998</v>
      </c>
      <c r="G8799" s="32">
        <v>0.93400000000000005</v>
      </c>
      <c r="H8799" s="32">
        <v>5</v>
      </c>
      <c r="I8799" s="34">
        <v>439.26</v>
      </c>
      <c r="J8799" s="34">
        <v>486202.5</v>
      </c>
      <c r="K8799" s="32">
        <v>18</v>
      </c>
      <c r="L8799" s="32">
        <v>9</v>
      </c>
      <c r="M8799" s="32">
        <v>96.8</v>
      </c>
      <c r="N8799" s="47">
        <f t="shared" si="274"/>
        <v>4.4050369959019132E-3</v>
      </c>
      <c r="O8799" s="47">
        <f t="shared" si="275"/>
        <v>9.0345072269270514E-4</v>
      </c>
    </row>
    <row r="8800" spans="1:15">
      <c r="A8800" s="32" t="s">
        <v>1740</v>
      </c>
      <c r="B8800" s="32" t="s">
        <v>1365</v>
      </c>
      <c r="C8800" s="32" t="s">
        <v>69</v>
      </c>
      <c r="D8800" s="32">
        <v>30305</v>
      </c>
      <c r="E8800" s="32">
        <v>2</v>
      </c>
      <c r="F8800" s="32">
        <v>2141.7399999999998</v>
      </c>
      <c r="G8800" s="32">
        <v>0.93100000000000005</v>
      </c>
      <c r="H8800" s="32">
        <v>6</v>
      </c>
      <c r="I8800" s="34">
        <v>513.33000000000004</v>
      </c>
      <c r="J8800" s="34">
        <v>486202.5</v>
      </c>
      <c r="K8800" s="32">
        <v>18</v>
      </c>
      <c r="L8800" s="32">
        <v>9</v>
      </c>
      <c r="M8800" s="32">
        <v>96.8</v>
      </c>
      <c r="N8800" s="47">
        <f t="shared" si="274"/>
        <v>4.4050369959019132E-3</v>
      </c>
      <c r="O8800" s="47">
        <f t="shared" si="275"/>
        <v>1.055794653462292E-3</v>
      </c>
    </row>
    <row r="8801" spans="1:15">
      <c r="A8801" s="32" t="s">
        <v>1740</v>
      </c>
      <c r="B8801" s="32" t="s">
        <v>1366</v>
      </c>
      <c r="C8801" s="32" t="s">
        <v>69</v>
      </c>
      <c r="D8801" s="32">
        <v>30305</v>
      </c>
      <c r="E8801" s="32">
        <v>2</v>
      </c>
      <c r="F8801" s="32">
        <v>2141.7399999999998</v>
      </c>
      <c r="G8801" s="32">
        <v>0.97799999999999998</v>
      </c>
      <c r="H8801" s="32">
        <v>1</v>
      </c>
      <c r="I8801" s="34">
        <v>466.77</v>
      </c>
      <c r="J8801" s="34">
        <v>486202.5</v>
      </c>
      <c r="K8801" s="32">
        <v>18</v>
      </c>
      <c r="L8801" s="32">
        <v>9</v>
      </c>
      <c r="M8801" s="32">
        <v>96.8</v>
      </c>
      <c r="N8801" s="47">
        <f t="shared" si="274"/>
        <v>4.4050369959019132E-3</v>
      </c>
      <c r="O8801" s="47">
        <f t="shared" si="275"/>
        <v>9.6003208539651688E-4</v>
      </c>
    </row>
    <row r="8802" spans="1:15">
      <c r="A8802" s="32" t="s">
        <v>1740</v>
      </c>
      <c r="B8802" s="32" t="s">
        <v>1367</v>
      </c>
      <c r="C8802" s="32" t="s">
        <v>69</v>
      </c>
      <c r="D8802" s="32">
        <v>30305</v>
      </c>
      <c r="E8802" s="32">
        <v>2</v>
      </c>
      <c r="F8802" s="32">
        <v>2206</v>
      </c>
      <c r="G8802" s="32">
        <v>0.98399999999999999</v>
      </c>
      <c r="H8802" s="32">
        <v>1</v>
      </c>
      <c r="I8802" s="34">
        <v>381.78</v>
      </c>
      <c r="J8802" s="34">
        <v>510512.63</v>
      </c>
      <c r="K8802" s="32">
        <v>18</v>
      </c>
      <c r="L8802" s="32">
        <v>9</v>
      </c>
      <c r="M8802" s="32">
        <v>96.8</v>
      </c>
      <c r="N8802" s="47">
        <f t="shared" si="274"/>
        <v>4.3211467657519069E-3</v>
      </c>
      <c r="O8802" s="47">
        <f t="shared" si="275"/>
        <v>7.4783654226145187E-4</v>
      </c>
    </row>
    <row r="8803" spans="1:15">
      <c r="A8803" s="32" t="s">
        <v>1740</v>
      </c>
      <c r="B8803" s="32" t="s">
        <v>1368</v>
      </c>
      <c r="C8803" s="32" t="s">
        <v>69</v>
      </c>
      <c r="D8803" s="32">
        <v>30305</v>
      </c>
      <c r="E8803" s="32">
        <v>2</v>
      </c>
      <c r="F8803" s="32">
        <v>2206</v>
      </c>
      <c r="G8803" s="32">
        <v>0.97699999999999998</v>
      </c>
      <c r="H8803" s="32">
        <v>2</v>
      </c>
      <c r="I8803" s="34">
        <v>193.22</v>
      </c>
      <c r="J8803" s="34">
        <v>510512.63</v>
      </c>
      <c r="K8803" s="32">
        <v>18</v>
      </c>
      <c r="L8803" s="32">
        <v>9</v>
      </c>
      <c r="M8803" s="32">
        <v>96.8</v>
      </c>
      <c r="N8803" s="47">
        <f t="shared" si="274"/>
        <v>4.3211467657519069E-3</v>
      </c>
      <c r="O8803" s="47">
        <f t="shared" si="275"/>
        <v>3.7848231100570418E-4</v>
      </c>
    </row>
    <row r="8804" spans="1:15">
      <c r="A8804" s="32" t="s">
        <v>1740</v>
      </c>
      <c r="B8804" s="32" t="s">
        <v>1369</v>
      </c>
      <c r="C8804" s="32" t="s">
        <v>69</v>
      </c>
      <c r="D8804" s="32">
        <v>30305</v>
      </c>
      <c r="E8804" s="32">
        <v>2</v>
      </c>
      <c r="F8804" s="32">
        <v>2206</v>
      </c>
      <c r="G8804" s="32">
        <v>0.93700000000000006</v>
      </c>
      <c r="H8804" s="32">
        <v>5</v>
      </c>
      <c r="I8804" s="34">
        <v>212.5</v>
      </c>
      <c r="J8804" s="34">
        <v>510512.63</v>
      </c>
      <c r="K8804" s="32">
        <v>18</v>
      </c>
      <c r="L8804" s="32">
        <v>9</v>
      </c>
      <c r="M8804" s="32">
        <v>96.8</v>
      </c>
      <c r="N8804" s="47">
        <f t="shared" si="274"/>
        <v>4.3211467657519069E-3</v>
      </c>
      <c r="O8804" s="47">
        <f t="shared" si="275"/>
        <v>4.1624827185960121E-4</v>
      </c>
    </row>
    <row r="8805" spans="1:15">
      <c r="A8805" s="32" t="s">
        <v>1740</v>
      </c>
      <c r="B8805" s="32" t="s">
        <v>1370</v>
      </c>
      <c r="C8805" s="32" t="s">
        <v>69</v>
      </c>
      <c r="D8805" s="32">
        <v>30305</v>
      </c>
      <c r="E8805" s="32">
        <v>2</v>
      </c>
      <c r="F8805" s="32">
        <v>2206</v>
      </c>
      <c r="G8805" s="32">
        <v>0.98499999999999999</v>
      </c>
      <c r="H8805" s="32">
        <v>1</v>
      </c>
      <c r="I8805" s="34">
        <v>637</v>
      </c>
      <c r="J8805" s="34">
        <v>510512.63</v>
      </c>
      <c r="K8805" s="32">
        <v>18</v>
      </c>
      <c r="L8805" s="32">
        <v>9</v>
      </c>
      <c r="M8805" s="32">
        <v>96.8</v>
      </c>
      <c r="N8805" s="47">
        <f t="shared" si="274"/>
        <v>4.3211467657519069E-3</v>
      </c>
      <c r="O8805" s="47">
        <f t="shared" si="275"/>
        <v>1.2477654078803103E-3</v>
      </c>
    </row>
    <row r="8806" spans="1:15">
      <c r="A8806" s="32" t="s">
        <v>1740</v>
      </c>
      <c r="B8806" s="32" t="s">
        <v>1371</v>
      </c>
      <c r="C8806" s="32" t="s">
        <v>69</v>
      </c>
      <c r="D8806" s="32">
        <v>30305</v>
      </c>
      <c r="E8806" s="32">
        <v>2</v>
      </c>
      <c r="F8806" s="32">
        <v>2272.1799999999998</v>
      </c>
      <c r="G8806" s="32">
        <v>0.93899999999999995</v>
      </c>
      <c r="H8806" s="32">
        <v>5</v>
      </c>
      <c r="I8806" s="34">
        <v>204.53</v>
      </c>
      <c r="J8806" s="34">
        <v>536038.26</v>
      </c>
      <c r="K8806" s="32">
        <v>18</v>
      </c>
      <c r="L8806" s="32">
        <v>9</v>
      </c>
      <c r="M8806" s="32">
        <v>96.8</v>
      </c>
      <c r="N8806" s="47">
        <f t="shared" si="274"/>
        <v>4.2388392201705895E-3</v>
      </c>
      <c r="O8806" s="47">
        <f t="shared" si="275"/>
        <v>3.8155858501592779E-4</v>
      </c>
    </row>
    <row r="8807" spans="1:15">
      <c r="A8807" s="32" t="s">
        <v>1740</v>
      </c>
      <c r="B8807" s="32" t="s">
        <v>1372</v>
      </c>
      <c r="C8807" s="32" t="s">
        <v>69</v>
      </c>
      <c r="D8807" s="32">
        <v>30305</v>
      </c>
      <c r="E8807" s="32">
        <v>2</v>
      </c>
      <c r="F8807" s="32">
        <v>2272.1799999999998</v>
      </c>
      <c r="G8807" s="32">
        <v>0.97899999999999998</v>
      </c>
      <c r="H8807" s="32">
        <v>1</v>
      </c>
      <c r="I8807" s="34">
        <v>188.86</v>
      </c>
      <c r="J8807" s="34">
        <v>536038.26</v>
      </c>
      <c r="K8807" s="32">
        <v>18</v>
      </c>
      <c r="L8807" s="32">
        <v>9</v>
      </c>
      <c r="M8807" s="32">
        <v>96.8</v>
      </c>
      <c r="N8807" s="47">
        <f t="shared" si="274"/>
        <v>4.2388392201705895E-3</v>
      </c>
      <c r="O8807" s="47">
        <f t="shared" si="275"/>
        <v>3.5232559705719515E-4</v>
      </c>
    </row>
    <row r="8808" spans="1:15">
      <c r="A8808" s="32" t="s">
        <v>1740</v>
      </c>
      <c r="B8808" s="32" t="s">
        <v>1373</v>
      </c>
      <c r="C8808" s="32" t="s">
        <v>69</v>
      </c>
      <c r="D8808" s="32">
        <v>30305</v>
      </c>
      <c r="E8808" s="32">
        <v>2</v>
      </c>
      <c r="F8808" s="32">
        <v>2272.1799999999998</v>
      </c>
      <c r="G8808" s="32">
        <v>0.98899999999999999</v>
      </c>
      <c r="H8808" s="32">
        <v>0</v>
      </c>
      <c r="I8808" s="34">
        <v>494.23</v>
      </c>
      <c r="J8808" s="34">
        <v>536038.26</v>
      </c>
      <c r="K8808" s="32">
        <v>18</v>
      </c>
      <c r="L8808" s="32">
        <v>9</v>
      </c>
      <c r="M8808" s="32">
        <v>96.8</v>
      </c>
      <c r="N8808" s="47">
        <f t="shared" si="274"/>
        <v>4.2388392201705895E-3</v>
      </c>
      <c r="O8808" s="47">
        <f t="shared" si="275"/>
        <v>9.2200508224916629E-4</v>
      </c>
    </row>
    <row r="8809" spans="1:15">
      <c r="A8809" s="32" t="s">
        <v>1740</v>
      </c>
      <c r="B8809" s="32" t="s">
        <v>1374</v>
      </c>
      <c r="C8809" s="32" t="s">
        <v>69</v>
      </c>
      <c r="D8809" s="32">
        <v>30305</v>
      </c>
      <c r="E8809" s="32">
        <v>2</v>
      </c>
      <c r="F8809" s="32">
        <v>2272.1799999999998</v>
      </c>
      <c r="G8809" s="32">
        <v>0.98899999999999999</v>
      </c>
      <c r="H8809" s="32">
        <v>0</v>
      </c>
      <c r="I8809" s="34">
        <v>487.09</v>
      </c>
      <c r="J8809" s="34">
        <v>536038.26</v>
      </c>
      <c r="K8809" s="32">
        <v>18</v>
      </c>
      <c r="L8809" s="32">
        <v>9</v>
      </c>
      <c r="M8809" s="32">
        <v>96.8</v>
      </c>
      <c r="N8809" s="47">
        <f t="shared" si="274"/>
        <v>4.2388392201705895E-3</v>
      </c>
      <c r="O8809" s="47">
        <f t="shared" si="275"/>
        <v>9.0868513751238571E-4</v>
      </c>
    </row>
    <row r="8810" spans="1:15">
      <c r="A8810" s="32" t="s">
        <v>1741</v>
      </c>
      <c r="B8810" s="32" t="s">
        <v>1351</v>
      </c>
      <c r="C8810" s="32" t="s">
        <v>69</v>
      </c>
      <c r="D8810" s="32">
        <v>30310</v>
      </c>
      <c r="E8810" s="32">
        <v>3</v>
      </c>
      <c r="F8810" s="32">
        <v>1445</v>
      </c>
      <c r="G8810" s="32">
        <v>0.877</v>
      </c>
      <c r="H8810" s="32">
        <v>11</v>
      </c>
      <c r="I8810" s="34">
        <v>352.98</v>
      </c>
      <c r="J8810" s="34">
        <v>382500</v>
      </c>
      <c r="K8810" s="32">
        <v>68</v>
      </c>
      <c r="L8810" s="32">
        <v>6</v>
      </c>
      <c r="M8810" s="32">
        <v>90.3</v>
      </c>
      <c r="N8810" s="47">
        <f t="shared" si="274"/>
        <v>3.7777777777777779E-3</v>
      </c>
      <c r="O8810" s="47">
        <f t="shared" si="275"/>
        <v>9.2282352941176478E-4</v>
      </c>
    </row>
    <row r="8811" spans="1:15">
      <c r="A8811" s="32" t="s">
        <v>1741</v>
      </c>
      <c r="B8811" s="32" t="s">
        <v>1352</v>
      </c>
      <c r="C8811" s="32" t="s">
        <v>69</v>
      </c>
      <c r="D8811" s="32">
        <v>30310</v>
      </c>
      <c r="E8811" s="32">
        <v>3</v>
      </c>
      <c r="F8811" s="32">
        <v>1445</v>
      </c>
      <c r="G8811" s="32">
        <v>0.88</v>
      </c>
      <c r="H8811" s="32">
        <v>10</v>
      </c>
      <c r="I8811" s="34">
        <v>543.76</v>
      </c>
      <c r="J8811" s="34">
        <v>382500</v>
      </c>
      <c r="K8811" s="32">
        <v>68</v>
      </c>
      <c r="L8811" s="32">
        <v>6</v>
      </c>
      <c r="M8811" s="32">
        <v>90.3</v>
      </c>
      <c r="N8811" s="47">
        <f t="shared" si="274"/>
        <v>3.7777777777777779E-3</v>
      </c>
      <c r="O8811" s="47">
        <f t="shared" si="275"/>
        <v>1.4215947712418301E-3</v>
      </c>
    </row>
    <row r="8812" spans="1:15">
      <c r="A8812" s="32" t="s">
        <v>1741</v>
      </c>
      <c r="B8812" s="32" t="s">
        <v>1353</v>
      </c>
      <c r="C8812" s="32" t="s">
        <v>69</v>
      </c>
      <c r="D8812" s="32">
        <v>30310</v>
      </c>
      <c r="E8812" s="32">
        <v>3</v>
      </c>
      <c r="F8812" s="32">
        <v>1445</v>
      </c>
      <c r="G8812" s="32">
        <v>0.86</v>
      </c>
      <c r="H8812" s="32">
        <v>12</v>
      </c>
      <c r="I8812" s="34">
        <v>160.61000000000001</v>
      </c>
      <c r="J8812" s="34">
        <v>382500</v>
      </c>
      <c r="K8812" s="32">
        <v>68</v>
      </c>
      <c r="L8812" s="32">
        <v>6</v>
      </c>
      <c r="M8812" s="32">
        <v>90.3</v>
      </c>
      <c r="N8812" s="47">
        <f t="shared" si="274"/>
        <v>3.7777777777777779E-3</v>
      </c>
      <c r="O8812" s="47">
        <f t="shared" si="275"/>
        <v>4.1989542483660133E-4</v>
      </c>
    </row>
    <row r="8813" spans="1:15">
      <c r="A8813" s="32" t="s">
        <v>1741</v>
      </c>
      <c r="B8813" s="32" t="s">
        <v>1354</v>
      </c>
      <c r="C8813" s="32" t="s">
        <v>69</v>
      </c>
      <c r="D8813" s="32">
        <v>30310</v>
      </c>
      <c r="E8813" s="32">
        <v>3</v>
      </c>
      <c r="F8813" s="32">
        <v>1445</v>
      </c>
      <c r="G8813" s="32">
        <v>0.89900000000000002</v>
      </c>
      <c r="H8813" s="32">
        <v>9</v>
      </c>
      <c r="I8813" s="34">
        <v>348.24</v>
      </c>
      <c r="J8813" s="34">
        <v>382500</v>
      </c>
      <c r="K8813" s="32">
        <v>68</v>
      </c>
      <c r="L8813" s="32">
        <v>6</v>
      </c>
      <c r="M8813" s="32">
        <v>90.3</v>
      </c>
      <c r="N8813" s="47">
        <f t="shared" si="274"/>
        <v>3.7777777777777779E-3</v>
      </c>
      <c r="O8813" s="47">
        <f t="shared" si="275"/>
        <v>9.1043137254901959E-4</v>
      </c>
    </row>
    <row r="8814" spans="1:15">
      <c r="A8814" s="32" t="s">
        <v>1741</v>
      </c>
      <c r="B8814" s="32" t="s">
        <v>1355</v>
      </c>
      <c r="C8814" s="32" t="s">
        <v>69</v>
      </c>
      <c r="D8814" s="32">
        <v>30310</v>
      </c>
      <c r="E8814" s="32">
        <v>3</v>
      </c>
      <c r="F8814" s="32">
        <v>1488.35</v>
      </c>
      <c r="G8814" s="32">
        <v>0.86</v>
      </c>
      <c r="H8814" s="32">
        <v>12</v>
      </c>
      <c r="I8814" s="34">
        <v>379.9</v>
      </c>
      <c r="J8814" s="34">
        <v>401625</v>
      </c>
      <c r="K8814" s="32">
        <v>68</v>
      </c>
      <c r="L8814" s="32">
        <v>6</v>
      </c>
      <c r="M8814" s="32">
        <v>90.3</v>
      </c>
      <c r="N8814" s="47">
        <f t="shared" si="274"/>
        <v>3.7058201058201056E-3</v>
      </c>
      <c r="O8814" s="47">
        <f t="shared" si="275"/>
        <v>9.4590725178960464E-4</v>
      </c>
    </row>
    <row r="8815" spans="1:15">
      <c r="A8815" s="32" t="s">
        <v>1741</v>
      </c>
      <c r="B8815" s="32" t="s">
        <v>1356</v>
      </c>
      <c r="C8815" s="32" t="s">
        <v>69</v>
      </c>
      <c r="D8815" s="32">
        <v>30310</v>
      </c>
      <c r="E8815" s="32">
        <v>3</v>
      </c>
      <c r="F8815" s="32">
        <v>1488.35</v>
      </c>
      <c r="G8815" s="32">
        <v>0.81</v>
      </c>
      <c r="H8815" s="32">
        <v>17</v>
      </c>
      <c r="I8815" s="34">
        <v>542.79999999999995</v>
      </c>
      <c r="J8815" s="34">
        <v>401625</v>
      </c>
      <c r="K8815" s="32">
        <v>68</v>
      </c>
      <c r="L8815" s="32">
        <v>6</v>
      </c>
      <c r="M8815" s="32">
        <v>90.3</v>
      </c>
      <c r="N8815" s="47">
        <f t="shared" si="274"/>
        <v>3.7058201058201056E-3</v>
      </c>
      <c r="O8815" s="47">
        <f t="shared" si="275"/>
        <v>1.3515094926859631E-3</v>
      </c>
    </row>
    <row r="8816" spans="1:15">
      <c r="A8816" s="32" t="s">
        <v>1741</v>
      </c>
      <c r="B8816" s="32" t="s">
        <v>1357</v>
      </c>
      <c r="C8816" s="32" t="s">
        <v>69</v>
      </c>
      <c r="D8816" s="32">
        <v>30310</v>
      </c>
      <c r="E8816" s="32">
        <v>3</v>
      </c>
      <c r="F8816" s="32">
        <v>1488.35</v>
      </c>
      <c r="G8816" s="32">
        <v>0.81</v>
      </c>
      <c r="H8816" s="32">
        <v>17</v>
      </c>
      <c r="I8816" s="34">
        <v>954.43</v>
      </c>
      <c r="J8816" s="34">
        <v>401625</v>
      </c>
      <c r="K8816" s="32">
        <v>68</v>
      </c>
      <c r="L8816" s="32">
        <v>6</v>
      </c>
      <c r="M8816" s="32">
        <v>90.3</v>
      </c>
      <c r="N8816" s="47">
        <f t="shared" si="274"/>
        <v>3.7058201058201056E-3</v>
      </c>
      <c r="O8816" s="47">
        <f t="shared" si="275"/>
        <v>2.3764207905384374E-3</v>
      </c>
    </row>
    <row r="8817" spans="1:15">
      <c r="A8817" s="32" t="s">
        <v>1741</v>
      </c>
      <c r="B8817" s="32" t="s">
        <v>1358</v>
      </c>
      <c r="C8817" s="32" t="s">
        <v>69</v>
      </c>
      <c r="D8817" s="32">
        <v>30310</v>
      </c>
      <c r="E8817" s="32">
        <v>3</v>
      </c>
      <c r="F8817" s="32">
        <v>1488.35</v>
      </c>
      <c r="G8817" s="32">
        <v>0.81</v>
      </c>
      <c r="H8817" s="32">
        <v>17</v>
      </c>
      <c r="I8817" s="34">
        <v>613.36</v>
      </c>
      <c r="J8817" s="34">
        <v>401625</v>
      </c>
      <c r="K8817" s="32">
        <v>68</v>
      </c>
      <c r="L8817" s="32">
        <v>6</v>
      </c>
      <c r="M8817" s="32">
        <v>90.3</v>
      </c>
      <c r="N8817" s="47">
        <f t="shared" si="274"/>
        <v>3.7058201058201056E-3</v>
      </c>
      <c r="O8817" s="47">
        <f t="shared" si="275"/>
        <v>1.5271957671957673E-3</v>
      </c>
    </row>
    <row r="8818" spans="1:15">
      <c r="A8818" s="32" t="s">
        <v>1741</v>
      </c>
      <c r="B8818" s="32" t="s">
        <v>1359</v>
      </c>
      <c r="C8818" s="32" t="s">
        <v>69</v>
      </c>
      <c r="D8818" s="32">
        <v>30310</v>
      </c>
      <c r="E8818" s="32">
        <v>3</v>
      </c>
      <c r="F8818" s="32">
        <v>1533</v>
      </c>
      <c r="G8818" s="32">
        <v>0.87</v>
      </c>
      <c r="H8818" s="32">
        <v>11</v>
      </c>
      <c r="I8818" s="34">
        <v>316.29000000000002</v>
      </c>
      <c r="J8818" s="34">
        <v>421706.25</v>
      </c>
      <c r="K8818" s="32">
        <v>68</v>
      </c>
      <c r="L8818" s="32">
        <v>6</v>
      </c>
      <c r="M8818" s="32">
        <v>90.3</v>
      </c>
      <c r="N8818" s="47">
        <f t="shared" si="274"/>
        <v>3.6352318705259882E-3</v>
      </c>
      <c r="O8818" s="47">
        <f t="shared" si="275"/>
        <v>7.5002445422613496E-4</v>
      </c>
    </row>
    <row r="8819" spans="1:15">
      <c r="A8819" s="32" t="s">
        <v>1741</v>
      </c>
      <c r="B8819" s="32" t="s">
        <v>1360</v>
      </c>
      <c r="C8819" s="32" t="s">
        <v>69</v>
      </c>
      <c r="D8819" s="32">
        <v>30310</v>
      </c>
      <c r="E8819" s="32">
        <v>3</v>
      </c>
      <c r="F8819" s="32">
        <v>1533</v>
      </c>
      <c r="G8819" s="32">
        <v>0.87</v>
      </c>
      <c r="H8819" s="32">
        <v>11</v>
      </c>
      <c r="I8819" s="34">
        <v>485.17</v>
      </c>
      <c r="J8819" s="34">
        <v>421706.25</v>
      </c>
      <c r="K8819" s="32">
        <v>68</v>
      </c>
      <c r="L8819" s="32">
        <v>6</v>
      </c>
      <c r="M8819" s="32">
        <v>90.3</v>
      </c>
      <c r="N8819" s="47">
        <f t="shared" si="274"/>
        <v>3.6352318705259882E-3</v>
      </c>
      <c r="O8819" s="47">
        <f t="shared" si="275"/>
        <v>1.1504927897084761E-3</v>
      </c>
    </row>
    <row r="8820" spans="1:15">
      <c r="A8820" s="32" t="s">
        <v>1741</v>
      </c>
      <c r="B8820" s="32" t="s">
        <v>1361</v>
      </c>
      <c r="C8820" s="32" t="s">
        <v>69</v>
      </c>
      <c r="D8820" s="32">
        <v>30310</v>
      </c>
      <c r="E8820" s="32">
        <v>3</v>
      </c>
      <c r="F8820" s="32">
        <v>1533</v>
      </c>
      <c r="G8820" s="32">
        <v>0.87</v>
      </c>
      <c r="H8820" s="32">
        <v>11</v>
      </c>
      <c r="I8820" s="34">
        <v>172.46</v>
      </c>
      <c r="J8820" s="34">
        <v>421706.25</v>
      </c>
      <c r="K8820" s="32">
        <v>68</v>
      </c>
      <c r="L8820" s="32">
        <v>6</v>
      </c>
      <c r="M8820" s="32">
        <v>90.3</v>
      </c>
      <c r="N8820" s="47">
        <f t="shared" si="274"/>
        <v>3.6352318705259882E-3</v>
      </c>
      <c r="O8820" s="47">
        <f t="shared" si="275"/>
        <v>4.0895765713692885E-4</v>
      </c>
    </row>
    <row r="8821" spans="1:15">
      <c r="A8821" s="32" t="s">
        <v>1741</v>
      </c>
      <c r="B8821" s="32" t="s">
        <v>1362</v>
      </c>
      <c r="C8821" s="32" t="s">
        <v>69</v>
      </c>
      <c r="D8821" s="32">
        <v>30310</v>
      </c>
      <c r="E8821" s="32">
        <v>3</v>
      </c>
      <c r="F8821" s="32">
        <v>1533</v>
      </c>
      <c r="G8821" s="32">
        <v>0.87</v>
      </c>
      <c r="H8821" s="32">
        <v>11</v>
      </c>
      <c r="I8821" s="34">
        <v>572.73</v>
      </c>
      <c r="J8821" s="34">
        <v>421706.25</v>
      </c>
      <c r="K8821" s="32">
        <v>68</v>
      </c>
      <c r="L8821" s="32">
        <v>6</v>
      </c>
      <c r="M8821" s="32">
        <v>90.3</v>
      </c>
      <c r="N8821" s="47">
        <f t="shared" si="274"/>
        <v>3.6352318705259882E-3</v>
      </c>
      <c r="O8821" s="47">
        <f t="shared" si="275"/>
        <v>1.3581254724111867E-3</v>
      </c>
    </row>
    <row r="8822" spans="1:15">
      <c r="A8822" s="32" t="s">
        <v>1741</v>
      </c>
      <c r="B8822" s="32" t="s">
        <v>1363</v>
      </c>
      <c r="C8822" s="32" t="s">
        <v>69</v>
      </c>
      <c r="D8822" s="32">
        <v>30310</v>
      </c>
      <c r="E8822" s="32">
        <v>3</v>
      </c>
      <c r="F8822" s="32">
        <v>1578.99</v>
      </c>
      <c r="G8822" s="32">
        <v>0.88800000000000001</v>
      </c>
      <c r="H8822" s="32">
        <v>10</v>
      </c>
      <c r="I8822" s="34">
        <v>1162.04</v>
      </c>
      <c r="J8822" s="34">
        <v>442791.56</v>
      </c>
      <c r="K8822" s="32">
        <v>68</v>
      </c>
      <c r="L8822" s="32">
        <v>6</v>
      </c>
      <c r="M8822" s="32">
        <v>90.3</v>
      </c>
      <c r="N8822" s="47">
        <f t="shared" si="274"/>
        <v>3.5659893788400122E-3</v>
      </c>
      <c r="O8822" s="47">
        <f t="shared" si="275"/>
        <v>2.6243499311504491E-3</v>
      </c>
    </row>
    <row r="8823" spans="1:15">
      <c r="A8823" s="32" t="s">
        <v>1741</v>
      </c>
      <c r="B8823" s="32" t="s">
        <v>1364</v>
      </c>
      <c r="C8823" s="32" t="s">
        <v>69</v>
      </c>
      <c r="D8823" s="32">
        <v>30310</v>
      </c>
      <c r="E8823" s="32">
        <v>3</v>
      </c>
      <c r="F8823" s="32">
        <v>1578.99</v>
      </c>
      <c r="G8823" s="32">
        <v>0.875</v>
      </c>
      <c r="H8823" s="32">
        <v>11</v>
      </c>
      <c r="I8823" s="34">
        <v>171.32</v>
      </c>
      <c r="J8823" s="34">
        <v>442791.56</v>
      </c>
      <c r="K8823" s="32">
        <v>68</v>
      </c>
      <c r="L8823" s="32">
        <v>6</v>
      </c>
      <c r="M8823" s="32">
        <v>90.3</v>
      </c>
      <c r="N8823" s="47">
        <f t="shared" si="274"/>
        <v>3.5659893788400122E-3</v>
      </c>
      <c r="O8823" s="47">
        <f t="shared" si="275"/>
        <v>3.8690891036857159E-4</v>
      </c>
    </row>
    <row r="8824" spans="1:15">
      <c r="A8824" s="32" t="s">
        <v>1741</v>
      </c>
      <c r="B8824" s="32" t="s">
        <v>1365</v>
      </c>
      <c r="C8824" s="32" t="s">
        <v>69</v>
      </c>
      <c r="D8824" s="32">
        <v>30310</v>
      </c>
      <c r="E8824" s="32">
        <v>3</v>
      </c>
      <c r="F8824" s="32">
        <v>1578.99</v>
      </c>
      <c r="G8824" s="32">
        <v>0.878</v>
      </c>
      <c r="H8824" s="32">
        <v>11</v>
      </c>
      <c r="I8824" s="34">
        <v>823.91</v>
      </c>
      <c r="J8824" s="34">
        <v>442791.56</v>
      </c>
      <c r="K8824" s="32">
        <v>68</v>
      </c>
      <c r="L8824" s="32">
        <v>6</v>
      </c>
      <c r="M8824" s="32">
        <v>90.3</v>
      </c>
      <c r="N8824" s="47">
        <f t="shared" si="274"/>
        <v>3.5659893788400122E-3</v>
      </c>
      <c r="O8824" s="47">
        <f t="shared" si="275"/>
        <v>1.8607174897371575E-3</v>
      </c>
    </row>
    <row r="8825" spans="1:15">
      <c r="A8825" s="32" t="s">
        <v>1741</v>
      </c>
      <c r="B8825" s="32" t="s">
        <v>1366</v>
      </c>
      <c r="C8825" s="32" t="s">
        <v>69</v>
      </c>
      <c r="D8825" s="32">
        <v>30310</v>
      </c>
      <c r="E8825" s="32">
        <v>3</v>
      </c>
      <c r="F8825" s="32">
        <v>1578.99</v>
      </c>
      <c r="G8825" s="32">
        <v>0.91400000000000003</v>
      </c>
      <c r="H8825" s="32">
        <v>7</v>
      </c>
      <c r="I8825" s="34">
        <v>318.70999999999998</v>
      </c>
      <c r="J8825" s="34">
        <v>442791.56</v>
      </c>
      <c r="K8825" s="32">
        <v>68</v>
      </c>
      <c r="L8825" s="32">
        <v>6</v>
      </c>
      <c r="M8825" s="32">
        <v>90.3</v>
      </c>
      <c r="N8825" s="47">
        <f t="shared" si="274"/>
        <v>3.5659893788400122E-3</v>
      </c>
      <c r="O8825" s="47">
        <f t="shared" si="275"/>
        <v>7.197743335487243E-4</v>
      </c>
    </row>
    <row r="8826" spans="1:15">
      <c r="A8826" s="32" t="s">
        <v>1741</v>
      </c>
      <c r="B8826" s="32" t="s">
        <v>1367</v>
      </c>
      <c r="C8826" s="32" t="s">
        <v>69</v>
      </c>
      <c r="D8826" s="32">
        <v>30310</v>
      </c>
      <c r="E8826" s="32">
        <v>3</v>
      </c>
      <c r="F8826" s="32">
        <v>1626.36</v>
      </c>
      <c r="G8826" s="32">
        <v>0.89800000000000002</v>
      </c>
      <c r="H8826" s="32">
        <v>9</v>
      </c>
      <c r="I8826" s="34">
        <v>261.12</v>
      </c>
      <c r="J8826" s="34">
        <v>464931.14</v>
      </c>
      <c r="K8826" s="32">
        <v>68</v>
      </c>
      <c r="L8826" s="32">
        <v>6</v>
      </c>
      <c r="M8826" s="32">
        <v>90.3</v>
      </c>
      <c r="N8826" s="47">
        <f t="shared" si="274"/>
        <v>3.4980664018331828E-3</v>
      </c>
      <c r="O8826" s="47">
        <f t="shared" si="275"/>
        <v>5.6163155687958437E-4</v>
      </c>
    </row>
    <row r="8827" spans="1:15">
      <c r="A8827" s="32" t="s">
        <v>1741</v>
      </c>
      <c r="B8827" s="32" t="s">
        <v>1368</v>
      </c>
      <c r="C8827" s="32" t="s">
        <v>69</v>
      </c>
      <c r="D8827" s="32">
        <v>30310</v>
      </c>
      <c r="E8827" s="32">
        <v>3</v>
      </c>
      <c r="F8827" s="32">
        <v>1626.36</v>
      </c>
      <c r="G8827" s="32">
        <v>0.88500000000000001</v>
      </c>
      <c r="H8827" s="32">
        <v>10</v>
      </c>
      <c r="I8827" s="34">
        <v>501.27</v>
      </c>
      <c r="J8827" s="34">
        <v>464931.14</v>
      </c>
      <c r="K8827" s="32">
        <v>68</v>
      </c>
      <c r="L8827" s="32">
        <v>6</v>
      </c>
      <c r="M8827" s="32">
        <v>90.3</v>
      </c>
      <c r="N8827" s="47">
        <f t="shared" si="274"/>
        <v>3.4980664018331828E-3</v>
      </c>
      <c r="O8827" s="47">
        <f t="shared" si="275"/>
        <v>1.0781596603746525E-3</v>
      </c>
    </row>
    <row r="8828" spans="1:15">
      <c r="A8828" s="32" t="s">
        <v>1741</v>
      </c>
      <c r="B8828" s="32" t="s">
        <v>1369</v>
      </c>
      <c r="C8828" s="32" t="s">
        <v>69</v>
      </c>
      <c r="D8828" s="32">
        <v>30310</v>
      </c>
      <c r="E8828" s="32">
        <v>3</v>
      </c>
      <c r="F8828" s="32">
        <v>1626.36</v>
      </c>
      <c r="G8828" s="32">
        <v>0.872</v>
      </c>
      <c r="H8828" s="32">
        <v>11</v>
      </c>
      <c r="I8828" s="34">
        <v>758.28</v>
      </c>
      <c r="J8828" s="34">
        <v>464931.14</v>
      </c>
      <c r="K8828" s="32">
        <v>68</v>
      </c>
      <c r="L8828" s="32">
        <v>6</v>
      </c>
      <c r="M8828" s="32">
        <v>90.3</v>
      </c>
      <c r="N8828" s="47">
        <f t="shared" si="274"/>
        <v>3.4980664018331828E-3</v>
      </c>
      <c r="O8828" s="47">
        <f t="shared" si="275"/>
        <v>1.630951198493609E-3</v>
      </c>
    </row>
    <row r="8829" spans="1:15">
      <c r="A8829" s="32" t="s">
        <v>1741</v>
      </c>
      <c r="B8829" s="32" t="s">
        <v>1370</v>
      </c>
      <c r="C8829" s="32" t="s">
        <v>69</v>
      </c>
      <c r="D8829" s="32">
        <v>30310</v>
      </c>
      <c r="E8829" s="32">
        <v>3</v>
      </c>
      <c r="F8829" s="32">
        <v>1626.36</v>
      </c>
      <c r="G8829" s="32">
        <v>0.90600000000000003</v>
      </c>
      <c r="H8829" s="32">
        <v>8</v>
      </c>
      <c r="I8829" s="34">
        <v>326.38</v>
      </c>
      <c r="J8829" s="34">
        <v>464931.14</v>
      </c>
      <c r="K8829" s="32">
        <v>68</v>
      </c>
      <c r="L8829" s="32">
        <v>6</v>
      </c>
      <c r="M8829" s="32">
        <v>90.3</v>
      </c>
      <c r="N8829" s="47">
        <f t="shared" si="274"/>
        <v>3.4980664018331828E-3</v>
      </c>
      <c r="O8829" s="47">
        <f t="shared" si="275"/>
        <v>7.019964289765577E-4</v>
      </c>
    </row>
    <row r="8830" spans="1:15">
      <c r="A8830" s="32" t="s">
        <v>1741</v>
      </c>
      <c r="B8830" s="32" t="s">
        <v>1371</v>
      </c>
      <c r="C8830" s="32" t="s">
        <v>69</v>
      </c>
      <c r="D8830" s="32">
        <v>30310</v>
      </c>
      <c r="E8830" s="32">
        <v>3</v>
      </c>
      <c r="F8830" s="32">
        <v>1675.15</v>
      </c>
      <c r="G8830" s="32">
        <v>0.89100000000000001</v>
      </c>
      <c r="H8830" s="32">
        <v>9</v>
      </c>
      <c r="I8830" s="34">
        <v>217.56</v>
      </c>
      <c r="J8830" s="34">
        <v>488177.7</v>
      </c>
      <c r="K8830" s="32">
        <v>68</v>
      </c>
      <c r="L8830" s="32">
        <v>6</v>
      </c>
      <c r="M8830" s="32">
        <v>90.3</v>
      </c>
      <c r="N8830" s="47">
        <f t="shared" si="274"/>
        <v>3.4314349057730413E-3</v>
      </c>
      <c r="O8830" s="47">
        <f t="shared" si="275"/>
        <v>4.4565739074111743E-4</v>
      </c>
    </row>
    <row r="8831" spans="1:15">
      <c r="A8831" s="32" t="s">
        <v>1741</v>
      </c>
      <c r="B8831" s="32" t="s">
        <v>1372</v>
      </c>
      <c r="C8831" s="32" t="s">
        <v>69</v>
      </c>
      <c r="D8831" s="32">
        <v>30310</v>
      </c>
      <c r="E8831" s="32">
        <v>3</v>
      </c>
      <c r="F8831" s="32">
        <v>1675.15</v>
      </c>
      <c r="G8831" s="32">
        <v>0.86599999999999999</v>
      </c>
      <c r="H8831" s="32">
        <v>12</v>
      </c>
      <c r="I8831" s="34">
        <v>202.66</v>
      </c>
      <c r="J8831" s="34">
        <v>488177.7</v>
      </c>
      <c r="K8831" s="32">
        <v>68</v>
      </c>
      <c r="L8831" s="32">
        <v>6</v>
      </c>
      <c r="M8831" s="32">
        <v>90.3</v>
      </c>
      <c r="N8831" s="47">
        <f t="shared" si="274"/>
        <v>3.4314349057730413E-3</v>
      </c>
      <c r="O8831" s="47">
        <f t="shared" si="275"/>
        <v>4.1513571799777003E-4</v>
      </c>
    </row>
    <row r="8832" spans="1:15">
      <c r="A8832" s="32" t="s">
        <v>1741</v>
      </c>
      <c r="B8832" s="32" t="s">
        <v>1373</v>
      </c>
      <c r="C8832" s="32" t="s">
        <v>69</v>
      </c>
      <c r="D8832" s="32">
        <v>30310</v>
      </c>
      <c r="E8832" s="32">
        <v>3</v>
      </c>
      <c r="F8832" s="32">
        <v>1675.15</v>
      </c>
      <c r="G8832" s="32">
        <v>0.90300000000000002</v>
      </c>
      <c r="H8832" s="32">
        <v>8</v>
      </c>
      <c r="I8832" s="34">
        <v>809.39</v>
      </c>
      <c r="J8832" s="34">
        <v>488177.7</v>
      </c>
      <c r="K8832" s="32">
        <v>68</v>
      </c>
      <c r="L8832" s="32">
        <v>6</v>
      </c>
      <c r="M8832" s="32">
        <v>90.3</v>
      </c>
      <c r="N8832" s="47">
        <f t="shared" si="274"/>
        <v>3.4314349057730413E-3</v>
      </c>
      <c r="O8832" s="47">
        <f t="shared" si="275"/>
        <v>1.6579823289756988E-3</v>
      </c>
    </row>
    <row r="8833" spans="1:15">
      <c r="A8833" s="32" t="s">
        <v>1741</v>
      </c>
      <c r="B8833" s="32" t="s">
        <v>1374</v>
      </c>
      <c r="C8833" s="32" t="s">
        <v>69</v>
      </c>
      <c r="D8833" s="32">
        <v>30310</v>
      </c>
      <c r="E8833" s="32">
        <v>3</v>
      </c>
      <c r="F8833" s="32">
        <v>1675.15</v>
      </c>
      <c r="G8833" s="32">
        <v>0.89300000000000002</v>
      </c>
      <c r="H8833" s="32">
        <v>9</v>
      </c>
      <c r="I8833" s="34">
        <v>261.37</v>
      </c>
      <c r="J8833" s="34">
        <v>488177.7</v>
      </c>
      <c r="K8833" s="32">
        <v>68</v>
      </c>
      <c r="L8833" s="32">
        <v>6</v>
      </c>
      <c r="M8833" s="32">
        <v>90.3</v>
      </c>
      <c r="N8833" s="47">
        <f t="shared" si="274"/>
        <v>3.4314349057730413E-3</v>
      </c>
      <c r="O8833" s="47">
        <f t="shared" si="275"/>
        <v>5.3539930234420782E-4</v>
      </c>
    </row>
    <row r="8834" spans="1:15">
      <c r="A8834" s="32" t="s">
        <v>1742</v>
      </c>
      <c r="B8834" s="32" t="s">
        <v>1351</v>
      </c>
      <c r="C8834" s="32" t="s">
        <v>69</v>
      </c>
      <c r="D8834" s="32">
        <v>30305</v>
      </c>
      <c r="E8834" s="32">
        <v>2</v>
      </c>
      <c r="F8834" s="32">
        <v>1960</v>
      </c>
      <c r="G8834" s="32">
        <v>0.94499999999999995</v>
      </c>
      <c r="H8834" s="32">
        <v>4</v>
      </c>
      <c r="I8834" s="34">
        <v>204.6</v>
      </c>
      <c r="J8834" s="34">
        <v>420000</v>
      </c>
      <c r="K8834" s="32">
        <v>18</v>
      </c>
      <c r="L8834" s="32">
        <v>9</v>
      </c>
      <c r="M8834" s="32">
        <v>96.8</v>
      </c>
      <c r="N8834" s="47">
        <f t="shared" si="274"/>
        <v>4.6666666666666671E-3</v>
      </c>
      <c r="O8834" s="47">
        <f t="shared" si="275"/>
        <v>4.871428571428571E-4</v>
      </c>
    </row>
    <row r="8835" spans="1:15">
      <c r="A8835" s="32" t="s">
        <v>1742</v>
      </c>
      <c r="B8835" s="32" t="s">
        <v>1352</v>
      </c>
      <c r="C8835" s="32" t="s">
        <v>69</v>
      </c>
      <c r="D8835" s="32">
        <v>30305</v>
      </c>
      <c r="E8835" s="32">
        <v>2</v>
      </c>
      <c r="F8835" s="32">
        <v>1960</v>
      </c>
      <c r="G8835" s="32">
        <v>0.98</v>
      </c>
      <c r="H8835" s="32">
        <v>1</v>
      </c>
      <c r="I8835" s="34">
        <v>445.37</v>
      </c>
      <c r="J8835" s="34">
        <v>420000</v>
      </c>
      <c r="K8835" s="32">
        <v>18</v>
      </c>
      <c r="L8835" s="32">
        <v>9</v>
      </c>
      <c r="M8835" s="32">
        <v>96.8</v>
      </c>
      <c r="N8835" s="47">
        <f t="shared" ref="N8835:N8898" si="276">F8835/J8835</f>
        <v>4.6666666666666671E-3</v>
      </c>
      <c r="O8835" s="47">
        <f t="shared" ref="O8835:O8898" si="277">I8835/J8835</f>
        <v>1.060404761904762E-3</v>
      </c>
    </row>
    <row r="8836" spans="1:15">
      <c r="A8836" s="32" t="s">
        <v>1742</v>
      </c>
      <c r="B8836" s="32" t="s">
        <v>1353</v>
      </c>
      <c r="C8836" s="32" t="s">
        <v>69</v>
      </c>
      <c r="D8836" s="32">
        <v>30305</v>
      </c>
      <c r="E8836" s="32">
        <v>2</v>
      </c>
      <c r="F8836" s="32">
        <v>1960</v>
      </c>
      <c r="G8836" s="32">
        <v>0.94399999999999995</v>
      </c>
      <c r="H8836" s="32">
        <v>5</v>
      </c>
      <c r="I8836" s="34">
        <v>232.98</v>
      </c>
      <c r="J8836" s="34">
        <v>420000</v>
      </c>
      <c r="K8836" s="32">
        <v>18</v>
      </c>
      <c r="L8836" s="32">
        <v>9</v>
      </c>
      <c r="M8836" s="32">
        <v>96.8</v>
      </c>
      <c r="N8836" s="47">
        <f t="shared" si="276"/>
        <v>4.6666666666666671E-3</v>
      </c>
      <c r="O8836" s="47">
        <f t="shared" si="277"/>
        <v>5.5471428571428566E-4</v>
      </c>
    </row>
    <row r="8837" spans="1:15">
      <c r="A8837" s="32" t="s">
        <v>1742</v>
      </c>
      <c r="B8837" s="32" t="s">
        <v>1354</v>
      </c>
      <c r="C8837" s="32" t="s">
        <v>69</v>
      </c>
      <c r="D8837" s="32">
        <v>30305</v>
      </c>
      <c r="E8837" s="32">
        <v>2</v>
      </c>
      <c r="F8837" s="32">
        <v>1960</v>
      </c>
      <c r="G8837" s="32">
        <v>0.93200000000000005</v>
      </c>
      <c r="H8837" s="32">
        <v>6</v>
      </c>
      <c r="I8837" s="34">
        <v>314.91000000000003</v>
      </c>
      <c r="J8837" s="34">
        <v>420000</v>
      </c>
      <c r="K8837" s="32">
        <v>18</v>
      </c>
      <c r="L8837" s="32">
        <v>9</v>
      </c>
      <c r="M8837" s="32">
        <v>96.8</v>
      </c>
      <c r="N8837" s="47">
        <f t="shared" si="276"/>
        <v>4.6666666666666671E-3</v>
      </c>
      <c r="O8837" s="47">
        <f t="shared" si="277"/>
        <v>7.4978571428571433E-4</v>
      </c>
    </row>
    <row r="8838" spans="1:15">
      <c r="A8838" s="32" t="s">
        <v>1742</v>
      </c>
      <c r="B8838" s="32" t="s">
        <v>1355</v>
      </c>
      <c r="C8838" s="32" t="s">
        <v>69</v>
      </c>
      <c r="D8838" s="32">
        <v>30305</v>
      </c>
      <c r="E8838" s="32">
        <v>2</v>
      </c>
      <c r="F8838" s="32">
        <v>2018.8</v>
      </c>
      <c r="G8838" s="32">
        <v>0.93</v>
      </c>
      <c r="H8838" s="32">
        <v>6</v>
      </c>
      <c r="I8838" s="34">
        <v>992.65</v>
      </c>
      <c r="J8838" s="34">
        <v>441000</v>
      </c>
      <c r="K8838" s="32">
        <v>18</v>
      </c>
      <c r="L8838" s="32">
        <v>9</v>
      </c>
      <c r="M8838" s="32">
        <v>96.8</v>
      </c>
      <c r="N8838" s="47">
        <f t="shared" si="276"/>
        <v>4.5777777777777778E-3</v>
      </c>
      <c r="O8838" s="47">
        <f t="shared" si="277"/>
        <v>2.2509070294784582E-3</v>
      </c>
    </row>
    <row r="8839" spans="1:15">
      <c r="A8839" s="32" t="s">
        <v>1742</v>
      </c>
      <c r="B8839" s="32" t="s">
        <v>1356</v>
      </c>
      <c r="C8839" s="32" t="s">
        <v>69</v>
      </c>
      <c r="D8839" s="32">
        <v>30305</v>
      </c>
      <c r="E8839" s="32">
        <v>2</v>
      </c>
      <c r="F8839" s="32">
        <v>2018.8</v>
      </c>
      <c r="G8839" s="32">
        <v>0.88</v>
      </c>
      <c r="H8839" s="32">
        <v>10</v>
      </c>
      <c r="I8839" s="34">
        <v>231.87</v>
      </c>
      <c r="J8839" s="34">
        <v>441000</v>
      </c>
      <c r="K8839" s="32">
        <v>18</v>
      </c>
      <c r="L8839" s="32">
        <v>9</v>
      </c>
      <c r="M8839" s="32">
        <v>96.8</v>
      </c>
      <c r="N8839" s="47">
        <f t="shared" si="276"/>
        <v>4.5777777777777778E-3</v>
      </c>
      <c r="O8839" s="47">
        <f t="shared" si="277"/>
        <v>5.2578231292517007E-4</v>
      </c>
    </row>
    <row r="8840" spans="1:15">
      <c r="A8840" s="32" t="s">
        <v>1742</v>
      </c>
      <c r="B8840" s="32" t="s">
        <v>1357</v>
      </c>
      <c r="C8840" s="32" t="s">
        <v>69</v>
      </c>
      <c r="D8840" s="32">
        <v>30305</v>
      </c>
      <c r="E8840" s="32">
        <v>2</v>
      </c>
      <c r="F8840" s="32">
        <v>2018.8</v>
      </c>
      <c r="G8840" s="32">
        <v>0.88</v>
      </c>
      <c r="H8840" s="32">
        <v>10</v>
      </c>
      <c r="I8840" s="34">
        <v>681.9</v>
      </c>
      <c r="J8840" s="34">
        <v>441000</v>
      </c>
      <c r="K8840" s="32">
        <v>18</v>
      </c>
      <c r="L8840" s="32">
        <v>9</v>
      </c>
      <c r="M8840" s="32">
        <v>96.8</v>
      </c>
      <c r="N8840" s="47">
        <f t="shared" si="276"/>
        <v>4.5777777777777778E-3</v>
      </c>
      <c r="O8840" s="47">
        <f t="shared" si="277"/>
        <v>1.5462585034013605E-3</v>
      </c>
    </row>
    <row r="8841" spans="1:15">
      <c r="A8841" s="32" t="s">
        <v>1742</v>
      </c>
      <c r="B8841" s="32" t="s">
        <v>1358</v>
      </c>
      <c r="C8841" s="32" t="s">
        <v>69</v>
      </c>
      <c r="D8841" s="32">
        <v>30305</v>
      </c>
      <c r="E8841" s="32">
        <v>2</v>
      </c>
      <c r="F8841" s="32">
        <v>2018.8</v>
      </c>
      <c r="G8841" s="32">
        <v>0.88</v>
      </c>
      <c r="H8841" s="32">
        <v>10</v>
      </c>
      <c r="I8841" s="34">
        <v>354.75</v>
      </c>
      <c r="J8841" s="34">
        <v>441000</v>
      </c>
      <c r="K8841" s="32">
        <v>18</v>
      </c>
      <c r="L8841" s="32">
        <v>9</v>
      </c>
      <c r="M8841" s="32">
        <v>96.8</v>
      </c>
      <c r="N8841" s="47">
        <f t="shared" si="276"/>
        <v>4.5777777777777778E-3</v>
      </c>
      <c r="O8841" s="47">
        <f t="shared" si="277"/>
        <v>8.0442176870748302E-4</v>
      </c>
    </row>
    <row r="8842" spans="1:15">
      <c r="A8842" s="32" t="s">
        <v>1742</v>
      </c>
      <c r="B8842" s="32" t="s">
        <v>1359</v>
      </c>
      <c r="C8842" s="32" t="s">
        <v>69</v>
      </c>
      <c r="D8842" s="32">
        <v>30305</v>
      </c>
      <c r="E8842" s="32">
        <v>2</v>
      </c>
      <c r="F8842" s="32">
        <v>2079.36</v>
      </c>
      <c r="G8842" s="32">
        <v>0.94</v>
      </c>
      <c r="H8842" s="32">
        <v>5</v>
      </c>
      <c r="I8842" s="34">
        <v>158.35</v>
      </c>
      <c r="J8842" s="34">
        <v>463050</v>
      </c>
      <c r="K8842" s="32">
        <v>18</v>
      </c>
      <c r="L8842" s="32">
        <v>9</v>
      </c>
      <c r="M8842" s="32">
        <v>96.8</v>
      </c>
      <c r="N8842" s="47">
        <f t="shared" si="276"/>
        <v>4.4905733722060259E-3</v>
      </c>
      <c r="O8842" s="47">
        <f t="shared" si="277"/>
        <v>3.4197170931864808E-4</v>
      </c>
    </row>
    <row r="8843" spans="1:15">
      <c r="A8843" s="32" t="s">
        <v>1742</v>
      </c>
      <c r="B8843" s="32" t="s">
        <v>1360</v>
      </c>
      <c r="C8843" s="32" t="s">
        <v>69</v>
      </c>
      <c r="D8843" s="32">
        <v>30305</v>
      </c>
      <c r="E8843" s="32">
        <v>2</v>
      </c>
      <c r="F8843" s="32">
        <v>2079.36</v>
      </c>
      <c r="G8843" s="32">
        <v>0.94</v>
      </c>
      <c r="H8843" s="32">
        <v>5</v>
      </c>
      <c r="I8843" s="34">
        <v>249.86</v>
      </c>
      <c r="J8843" s="34">
        <v>463050</v>
      </c>
      <c r="K8843" s="32">
        <v>18</v>
      </c>
      <c r="L8843" s="32">
        <v>9</v>
      </c>
      <c r="M8843" s="32">
        <v>96.8</v>
      </c>
      <c r="N8843" s="47">
        <f t="shared" si="276"/>
        <v>4.4905733722060259E-3</v>
      </c>
      <c r="O8843" s="47">
        <f t="shared" si="277"/>
        <v>5.3959615592268659E-4</v>
      </c>
    </row>
    <row r="8844" spans="1:15">
      <c r="A8844" s="32" t="s">
        <v>1742</v>
      </c>
      <c r="B8844" s="32" t="s">
        <v>1361</v>
      </c>
      <c r="C8844" s="32" t="s">
        <v>69</v>
      </c>
      <c r="D8844" s="32">
        <v>30305</v>
      </c>
      <c r="E8844" s="32">
        <v>2</v>
      </c>
      <c r="F8844" s="32">
        <v>2079.36</v>
      </c>
      <c r="G8844" s="32">
        <v>0.94</v>
      </c>
      <c r="H8844" s="32">
        <v>5</v>
      </c>
      <c r="I8844" s="34">
        <v>678.42</v>
      </c>
      <c r="J8844" s="34">
        <v>463050</v>
      </c>
      <c r="K8844" s="32">
        <v>18</v>
      </c>
      <c r="L8844" s="32">
        <v>9</v>
      </c>
      <c r="M8844" s="32">
        <v>96.8</v>
      </c>
      <c r="N8844" s="47">
        <f t="shared" si="276"/>
        <v>4.4905733722060259E-3</v>
      </c>
      <c r="O8844" s="47">
        <f t="shared" si="277"/>
        <v>1.4651117589893098E-3</v>
      </c>
    </row>
    <row r="8845" spans="1:15">
      <c r="A8845" s="32" t="s">
        <v>1742</v>
      </c>
      <c r="B8845" s="32" t="s">
        <v>1362</v>
      </c>
      <c r="C8845" s="32" t="s">
        <v>69</v>
      </c>
      <c r="D8845" s="32">
        <v>30305</v>
      </c>
      <c r="E8845" s="32">
        <v>2</v>
      </c>
      <c r="F8845" s="32">
        <v>2079.36</v>
      </c>
      <c r="G8845" s="32">
        <v>0.94</v>
      </c>
      <c r="H8845" s="32">
        <v>5</v>
      </c>
      <c r="I8845" s="34">
        <v>362.3</v>
      </c>
      <c r="J8845" s="34">
        <v>463050</v>
      </c>
      <c r="K8845" s="32">
        <v>18</v>
      </c>
      <c r="L8845" s="32">
        <v>9</v>
      </c>
      <c r="M8845" s="32">
        <v>96.8</v>
      </c>
      <c r="N8845" s="47">
        <f t="shared" si="276"/>
        <v>4.4905733722060259E-3</v>
      </c>
      <c r="O8845" s="47">
        <f t="shared" si="277"/>
        <v>7.8242090486988446E-4</v>
      </c>
    </row>
    <row r="8846" spans="1:15">
      <c r="A8846" s="32" t="s">
        <v>1742</v>
      </c>
      <c r="B8846" s="32" t="s">
        <v>1363</v>
      </c>
      <c r="C8846" s="32" t="s">
        <v>69</v>
      </c>
      <c r="D8846" s="32">
        <v>30305</v>
      </c>
      <c r="E8846" s="32">
        <v>2</v>
      </c>
      <c r="F8846" s="32">
        <v>2141.7399999999998</v>
      </c>
      <c r="G8846" s="32">
        <v>0.98</v>
      </c>
      <c r="H8846" s="32">
        <v>1</v>
      </c>
      <c r="I8846" s="34">
        <v>272.32</v>
      </c>
      <c r="J8846" s="34">
        <v>486202.5</v>
      </c>
      <c r="K8846" s="32">
        <v>18</v>
      </c>
      <c r="L8846" s="32">
        <v>9</v>
      </c>
      <c r="M8846" s="32">
        <v>96.8</v>
      </c>
      <c r="N8846" s="47">
        <f t="shared" si="276"/>
        <v>4.4050369959019132E-3</v>
      </c>
      <c r="O8846" s="47">
        <f t="shared" si="277"/>
        <v>5.6009584483831328E-4</v>
      </c>
    </row>
    <row r="8847" spans="1:15">
      <c r="A8847" s="32" t="s">
        <v>1742</v>
      </c>
      <c r="B8847" s="32" t="s">
        <v>1364</v>
      </c>
      <c r="C8847" s="32" t="s">
        <v>69</v>
      </c>
      <c r="D8847" s="32">
        <v>30305</v>
      </c>
      <c r="E8847" s="32">
        <v>2</v>
      </c>
      <c r="F8847" s="32">
        <v>2141.7399999999998</v>
      </c>
      <c r="G8847" s="32">
        <v>0.97499999999999998</v>
      </c>
      <c r="H8847" s="32">
        <v>2</v>
      </c>
      <c r="I8847" s="34">
        <v>419.41</v>
      </c>
      <c r="J8847" s="34">
        <v>486202.5</v>
      </c>
      <c r="K8847" s="32">
        <v>18</v>
      </c>
      <c r="L8847" s="32">
        <v>9</v>
      </c>
      <c r="M8847" s="32">
        <v>96.8</v>
      </c>
      <c r="N8847" s="47">
        <f t="shared" si="276"/>
        <v>4.4050369959019132E-3</v>
      </c>
      <c r="O8847" s="47">
        <f t="shared" si="277"/>
        <v>8.6262411238115808E-4</v>
      </c>
    </row>
    <row r="8848" spans="1:15">
      <c r="A8848" s="32" t="s">
        <v>1742</v>
      </c>
      <c r="B8848" s="32" t="s">
        <v>1365</v>
      </c>
      <c r="C8848" s="32" t="s">
        <v>69</v>
      </c>
      <c r="D8848" s="32">
        <v>30305</v>
      </c>
      <c r="E8848" s="32">
        <v>2</v>
      </c>
      <c r="F8848" s="32">
        <v>2141.7399999999998</v>
      </c>
      <c r="G8848" s="32">
        <v>0.95</v>
      </c>
      <c r="H8848" s="32">
        <v>4</v>
      </c>
      <c r="I8848" s="34">
        <v>367.8</v>
      </c>
      <c r="J8848" s="34">
        <v>486202.5</v>
      </c>
      <c r="K8848" s="32">
        <v>18</v>
      </c>
      <c r="L8848" s="32">
        <v>9</v>
      </c>
      <c r="M8848" s="32">
        <v>96.8</v>
      </c>
      <c r="N8848" s="47">
        <f t="shared" si="276"/>
        <v>4.4050369959019132E-3</v>
      </c>
      <c r="O8848" s="47">
        <f t="shared" si="277"/>
        <v>7.564749255711355E-4</v>
      </c>
    </row>
    <row r="8849" spans="1:15">
      <c r="A8849" s="32" t="s">
        <v>1742</v>
      </c>
      <c r="B8849" s="32" t="s">
        <v>1366</v>
      </c>
      <c r="C8849" s="32" t="s">
        <v>69</v>
      </c>
      <c r="D8849" s="32">
        <v>30305</v>
      </c>
      <c r="E8849" s="32">
        <v>2</v>
      </c>
      <c r="F8849" s="32">
        <v>2141.7399999999998</v>
      </c>
      <c r="G8849" s="32">
        <v>0.98099999999999998</v>
      </c>
      <c r="H8849" s="32">
        <v>1</v>
      </c>
      <c r="I8849" s="34">
        <v>216.81</v>
      </c>
      <c r="J8849" s="34">
        <v>486202.5</v>
      </c>
      <c r="K8849" s="32">
        <v>18</v>
      </c>
      <c r="L8849" s="32">
        <v>9</v>
      </c>
      <c r="M8849" s="32">
        <v>96.8</v>
      </c>
      <c r="N8849" s="47">
        <f t="shared" si="276"/>
        <v>4.4050369959019132E-3</v>
      </c>
      <c r="O8849" s="47">
        <f t="shared" si="277"/>
        <v>4.4592530889906985E-4</v>
      </c>
    </row>
    <row r="8850" spans="1:15">
      <c r="A8850" s="32" t="s">
        <v>1742</v>
      </c>
      <c r="B8850" s="32" t="s">
        <v>1367</v>
      </c>
      <c r="C8850" s="32" t="s">
        <v>69</v>
      </c>
      <c r="D8850" s="32">
        <v>30305</v>
      </c>
      <c r="E8850" s="32">
        <v>2</v>
      </c>
      <c r="F8850" s="32">
        <v>2206</v>
      </c>
      <c r="G8850" s="32">
        <v>0.98199999999999998</v>
      </c>
      <c r="H8850" s="32">
        <v>1</v>
      </c>
      <c r="I8850" s="34">
        <v>270.98</v>
      </c>
      <c r="J8850" s="34">
        <v>510512.63</v>
      </c>
      <c r="K8850" s="32">
        <v>18</v>
      </c>
      <c r="L8850" s="32">
        <v>9</v>
      </c>
      <c r="M8850" s="32">
        <v>96.8</v>
      </c>
      <c r="N8850" s="47">
        <f t="shared" si="276"/>
        <v>4.3211467657519069E-3</v>
      </c>
      <c r="O8850" s="47">
        <f t="shared" si="277"/>
        <v>5.3079979627536345E-4</v>
      </c>
    </row>
    <row r="8851" spans="1:15">
      <c r="A8851" s="32" t="s">
        <v>1742</v>
      </c>
      <c r="B8851" s="32" t="s">
        <v>1368</v>
      </c>
      <c r="C8851" s="32" t="s">
        <v>69</v>
      </c>
      <c r="D8851" s="32">
        <v>30305</v>
      </c>
      <c r="E8851" s="32">
        <v>2</v>
      </c>
      <c r="F8851" s="32">
        <v>2206</v>
      </c>
      <c r="G8851" s="32">
        <v>0.95699999999999996</v>
      </c>
      <c r="H8851" s="32">
        <v>3</v>
      </c>
      <c r="I8851" s="34">
        <v>413.25</v>
      </c>
      <c r="J8851" s="34">
        <v>510512.63</v>
      </c>
      <c r="K8851" s="32">
        <v>18</v>
      </c>
      <c r="L8851" s="32">
        <v>9</v>
      </c>
      <c r="M8851" s="32">
        <v>96.8</v>
      </c>
      <c r="N8851" s="47">
        <f t="shared" si="276"/>
        <v>4.3211467657519069E-3</v>
      </c>
      <c r="O8851" s="47">
        <f t="shared" si="277"/>
        <v>8.0948046280461268E-4</v>
      </c>
    </row>
    <row r="8852" spans="1:15">
      <c r="A8852" s="32" t="s">
        <v>1742</v>
      </c>
      <c r="B8852" s="32" t="s">
        <v>1369</v>
      </c>
      <c r="C8852" s="32" t="s">
        <v>69</v>
      </c>
      <c r="D8852" s="32">
        <v>30305</v>
      </c>
      <c r="E8852" s="32">
        <v>2</v>
      </c>
      <c r="F8852" s="32">
        <v>2206</v>
      </c>
      <c r="G8852" s="32">
        <v>0.93899999999999995</v>
      </c>
      <c r="H8852" s="32">
        <v>5</v>
      </c>
      <c r="I8852" s="34">
        <v>221.56</v>
      </c>
      <c r="J8852" s="34">
        <v>510512.63</v>
      </c>
      <c r="K8852" s="32">
        <v>18</v>
      </c>
      <c r="L8852" s="32">
        <v>9</v>
      </c>
      <c r="M8852" s="32">
        <v>96.8</v>
      </c>
      <c r="N8852" s="47">
        <f t="shared" si="276"/>
        <v>4.3211467657519069E-3</v>
      </c>
      <c r="O8852" s="47">
        <f t="shared" si="277"/>
        <v>4.3399513935629761E-4</v>
      </c>
    </row>
    <row r="8853" spans="1:15">
      <c r="A8853" s="32" t="s">
        <v>1742</v>
      </c>
      <c r="B8853" s="32" t="s">
        <v>1370</v>
      </c>
      <c r="C8853" s="32" t="s">
        <v>69</v>
      </c>
      <c r="D8853" s="32">
        <v>30305</v>
      </c>
      <c r="E8853" s="32">
        <v>2</v>
      </c>
      <c r="F8853" s="32">
        <v>2206</v>
      </c>
      <c r="G8853" s="32">
        <v>0.97</v>
      </c>
      <c r="H8853" s="32">
        <v>2</v>
      </c>
      <c r="I8853" s="34">
        <v>440.89</v>
      </c>
      <c r="J8853" s="34">
        <v>510512.63</v>
      </c>
      <c r="K8853" s="32">
        <v>18</v>
      </c>
      <c r="L8853" s="32">
        <v>9</v>
      </c>
      <c r="M8853" s="32">
        <v>96.8</v>
      </c>
      <c r="N8853" s="47">
        <f t="shared" si="276"/>
        <v>4.3211467657519069E-3</v>
      </c>
      <c r="O8853" s="47">
        <f t="shared" si="277"/>
        <v>8.6362212037731562E-4</v>
      </c>
    </row>
    <row r="8854" spans="1:15">
      <c r="A8854" s="32" t="s">
        <v>1742</v>
      </c>
      <c r="B8854" s="32" t="s">
        <v>1371</v>
      </c>
      <c r="C8854" s="32" t="s">
        <v>69</v>
      </c>
      <c r="D8854" s="32">
        <v>30305</v>
      </c>
      <c r="E8854" s="32">
        <v>2</v>
      </c>
      <c r="F8854" s="32">
        <v>2272.1799999999998</v>
      </c>
      <c r="G8854" s="32">
        <v>0.95099999999999996</v>
      </c>
      <c r="H8854" s="32">
        <v>4</v>
      </c>
      <c r="I8854" s="34">
        <v>177.92</v>
      </c>
      <c r="J8854" s="34">
        <v>536038.26</v>
      </c>
      <c r="K8854" s="32">
        <v>18</v>
      </c>
      <c r="L8854" s="32">
        <v>9</v>
      </c>
      <c r="M8854" s="32">
        <v>96.8</v>
      </c>
      <c r="N8854" s="47">
        <f t="shared" si="276"/>
        <v>4.2388392201705895E-3</v>
      </c>
      <c r="O8854" s="47">
        <f t="shared" si="277"/>
        <v>3.3191660610195993E-4</v>
      </c>
    </row>
    <row r="8855" spans="1:15">
      <c r="A8855" s="32" t="s">
        <v>1742</v>
      </c>
      <c r="B8855" s="32" t="s">
        <v>1372</v>
      </c>
      <c r="C8855" s="32" t="s">
        <v>69</v>
      </c>
      <c r="D8855" s="32">
        <v>30305</v>
      </c>
      <c r="E8855" s="32">
        <v>2</v>
      </c>
      <c r="F8855" s="32">
        <v>2272.1799999999998</v>
      </c>
      <c r="G8855" s="32">
        <v>0.96299999999999997</v>
      </c>
      <c r="H8855" s="32">
        <v>3</v>
      </c>
      <c r="I8855" s="34">
        <v>440.83</v>
      </c>
      <c r="J8855" s="34">
        <v>536038.26</v>
      </c>
      <c r="K8855" s="32">
        <v>18</v>
      </c>
      <c r="L8855" s="32">
        <v>9</v>
      </c>
      <c r="M8855" s="32">
        <v>96.8</v>
      </c>
      <c r="N8855" s="47">
        <f t="shared" si="276"/>
        <v>4.2388392201705895E-3</v>
      </c>
      <c r="O8855" s="47">
        <f t="shared" si="277"/>
        <v>8.2238532749509335E-4</v>
      </c>
    </row>
    <row r="8856" spans="1:15">
      <c r="A8856" s="32" t="s">
        <v>1742</v>
      </c>
      <c r="B8856" s="32" t="s">
        <v>1373</v>
      </c>
      <c r="C8856" s="32" t="s">
        <v>69</v>
      </c>
      <c r="D8856" s="32">
        <v>30305</v>
      </c>
      <c r="E8856" s="32">
        <v>2</v>
      </c>
      <c r="F8856" s="32">
        <v>2272.1799999999998</v>
      </c>
      <c r="G8856" s="32">
        <v>0.93200000000000005</v>
      </c>
      <c r="H8856" s="32">
        <v>6</v>
      </c>
      <c r="I8856" s="34">
        <v>176.14</v>
      </c>
      <c r="J8856" s="34">
        <v>536038.26</v>
      </c>
      <c r="K8856" s="32">
        <v>18</v>
      </c>
      <c r="L8856" s="32">
        <v>9</v>
      </c>
      <c r="M8856" s="32">
        <v>96.8</v>
      </c>
      <c r="N8856" s="47">
        <f t="shared" si="276"/>
        <v>4.2388392201705895E-3</v>
      </c>
      <c r="O8856" s="47">
        <f t="shared" si="277"/>
        <v>3.2859594761015749E-4</v>
      </c>
    </row>
    <row r="8857" spans="1:15">
      <c r="A8857" s="32" t="s">
        <v>1742</v>
      </c>
      <c r="B8857" s="32" t="s">
        <v>1374</v>
      </c>
      <c r="C8857" s="32" t="s">
        <v>69</v>
      </c>
      <c r="D8857" s="32">
        <v>30305</v>
      </c>
      <c r="E8857" s="32">
        <v>2</v>
      </c>
      <c r="F8857" s="32">
        <v>2272.1799999999998</v>
      </c>
      <c r="G8857" s="32">
        <v>0.94599999999999995</v>
      </c>
      <c r="H8857" s="32">
        <v>4</v>
      </c>
      <c r="I8857" s="34">
        <v>178.12</v>
      </c>
      <c r="J8857" s="34">
        <v>536038.26</v>
      </c>
      <c r="K8857" s="32">
        <v>18</v>
      </c>
      <c r="L8857" s="32">
        <v>9</v>
      </c>
      <c r="M8857" s="32">
        <v>96.8</v>
      </c>
      <c r="N8857" s="47">
        <f t="shared" si="276"/>
        <v>4.2388392201705895E-3</v>
      </c>
      <c r="O8857" s="47">
        <f t="shared" si="277"/>
        <v>3.322897137976681E-4</v>
      </c>
    </row>
    <row r="8858" spans="1:15">
      <c r="A8858" s="32" t="s">
        <v>1743</v>
      </c>
      <c r="B8858" s="32" t="s">
        <v>1351</v>
      </c>
      <c r="C8858" s="32" t="s">
        <v>69</v>
      </c>
      <c r="D8858" s="32">
        <v>30310</v>
      </c>
      <c r="E8858" s="32">
        <v>2</v>
      </c>
      <c r="F8858" s="32">
        <v>1190</v>
      </c>
      <c r="G8858" s="32">
        <v>0.91300000000000003</v>
      </c>
      <c r="H8858" s="32">
        <v>7</v>
      </c>
      <c r="I8858" s="34">
        <v>467.73</v>
      </c>
      <c r="J8858" s="34">
        <v>255000</v>
      </c>
      <c r="K8858" s="32">
        <v>68</v>
      </c>
      <c r="L8858" s="32">
        <v>6</v>
      </c>
      <c r="M8858" s="32">
        <v>90.3</v>
      </c>
      <c r="N8858" s="47">
        <f t="shared" si="276"/>
        <v>4.6666666666666671E-3</v>
      </c>
      <c r="O8858" s="47">
        <f t="shared" si="277"/>
        <v>1.8342352941176472E-3</v>
      </c>
    </row>
    <row r="8859" spans="1:15">
      <c r="A8859" s="32" t="s">
        <v>1743</v>
      </c>
      <c r="B8859" s="32" t="s">
        <v>1352</v>
      </c>
      <c r="C8859" s="32" t="s">
        <v>69</v>
      </c>
      <c r="D8859" s="32">
        <v>30310</v>
      </c>
      <c r="E8859" s="32">
        <v>2</v>
      </c>
      <c r="F8859" s="32">
        <v>1190</v>
      </c>
      <c r="G8859" s="32">
        <v>0.88800000000000001</v>
      </c>
      <c r="H8859" s="32">
        <v>10</v>
      </c>
      <c r="I8859" s="34">
        <v>268.22000000000003</v>
      </c>
      <c r="J8859" s="34">
        <v>255000</v>
      </c>
      <c r="K8859" s="32">
        <v>68</v>
      </c>
      <c r="L8859" s="32">
        <v>6</v>
      </c>
      <c r="M8859" s="32">
        <v>90.3</v>
      </c>
      <c r="N8859" s="47">
        <f t="shared" si="276"/>
        <v>4.6666666666666671E-3</v>
      </c>
      <c r="O8859" s="47">
        <f t="shared" si="277"/>
        <v>1.0518431372549021E-3</v>
      </c>
    </row>
    <row r="8860" spans="1:15">
      <c r="A8860" s="32" t="s">
        <v>1743</v>
      </c>
      <c r="B8860" s="32" t="s">
        <v>1353</v>
      </c>
      <c r="C8860" s="32" t="s">
        <v>69</v>
      </c>
      <c r="D8860" s="32">
        <v>30310</v>
      </c>
      <c r="E8860" s="32">
        <v>2</v>
      </c>
      <c r="F8860" s="32">
        <v>1190</v>
      </c>
      <c r="G8860" s="32">
        <v>0.86799999999999999</v>
      </c>
      <c r="H8860" s="32">
        <v>11</v>
      </c>
      <c r="I8860" s="34">
        <v>625.45000000000005</v>
      </c>
      <c r="J8860" s="34">
        <v>255000</v>
      </c>
      <c r="K8860" s="32">
        <v>68</v>
      </c>
      <c r="L8860" s="32">
        <v>6</v>
      </c>
      <c r="M8860" s="32">
        <v>90.3</v>
      </c>
      <c r="N8860" s="47">
        <f t="shared" si="276"/>
        <v>4.6666666666666671E-3</v>
      </c>
      <c r="O8860" s="47">
        <f t="shared" si="277"/>
        <v>2.4527450980392157E-3</v>
      </c>
    </row>
    <row r="8861" spans="1:15">
      <c r="A8861" s="32" t="s">
        <v>1743</v>
      </c>
      <c r="B8861" s="32" t="s">
        <v>1354</v>
      </c>
      <c r="C8861" s="32" t="s">
        <v>69</v>
      </c>
      <c r="D8861" s="32">
        <v>30310</v>
      </c>
      <c r="E8861" s="32">
        <v>2</v>
      </c>
      <c r="F8861" s="32">
        <v>1190</v>
      </c>
      <c r="G8861" s="32">
        <v>0.91300000000000003</v>
      </c>
      <c r="H8861" s="32">
        <v>7</v>
      </c>
      <c r="I8861" s="34">
        <v>709.28</v>
      </c>
      <c r="J8861" s="34">
        <v>255000</v>
      </c>
      <c r="K8861" s="32">
        <v>68</v>
      </c>
      <c r="L8861" s="32">
        <v>6</v>
      </c>
      <c r="M8861" s="32">
        <v>90.3</v>
      </c>
      <c r="N8861" s="47">
        <f t="shared" si="276"/>
        <v>4.6666666666666671E-3</v>
      </c>
      <c r="O8861" s="47">
        <f t="shared" si="277"/>
        <v>2.7814901960784314E-3</v>
      </c>
    </row>
    <row r="8862" spans="1:15">
      <c r="A8862" s="32" t="s">
        <v>1743</v>
      </c>
      <c r="B8862" s="32" t="s">
        <v>1355</v>
      </c>
      <c r="C8862" s="32" t="s">
        <v>69</v>
      </c>
      <c r="D8862" s="32">
        <v>30310</v>
      </c>
      <c r="E8862" s="32">
        <v>2</v>
      </c>
      <c r="F8862" s="32">
        <v>1225.7</v>
      </c>
      <c r="G8862" s="32">
        <v>0.86</v>
      </c>
      <c r="H8862" s="32">
        <v>12</v>
      </c>
      <c r="I8862" s="34">
        <v>526.14</v>
      </c>
      <c r="J8862" s="34">
        <v>267750</v>
      </c>
      <c r="K8862" s="32">
        <v>68</v>
      </c>
      <c r="L8862" s="32">
        <v>6</v>
      </c>
      <c r="M8862" s="32">
        <v>90.3</v>
      </c>
      <c r="N8862" s="47">
        <f t="shared" si="276"/>
        <v>4.5777777777777778E-3</v>
      </c>
      <c r="O8862" s="47">
        <f t="shared" si="277"/>
        <v>1.9650420168067224E-3</v>
      </c>
    </row>
    <row r="8863" spans="1:15">
      <c r="A8863" s="32" t="s">
        <v>1743</v>
      </c>
      <c r="B8863" s="32" t="s">
        <v>1356</v>
      </c>
      <c r="C8863" s="32" t="s">
        <v>69</v>
      </c>
      <c r="D8863" s="32">
        <v>30310</v>
      </c>
      <c r="E8863" s="32">
        <v>2</v>
      </c>
      <c r="F8863" s="32">
        <v>1225.7</v>
      </c>
      <c r="G8863" s="32">
        <v>0.81</v>
      </c>
      <c r="H8863" s="32">
        <v>17</v>
      </c>
      <c r="I8863" s="34">
        <v>303.27</v>
      </c>
      <c r="J8863" s="34">
        <v>267750</v>
      </c>
      <c r="K8863" s="32">
        <v>68</v>
      </c>
      <c r="L8863" s="32">
        <v>6</v>
      </c>
      <c r="M8863" s="32">
        <v>90.3</v>
      </c>
      <c r="N8863" s="47">
        <f t="shared" si="276"/>
        <v>4.5777777777777778E-3</v>
      </c>
      <c r="O8863" s="47">
        <f t="shared" si="277"/>
        <v>1.1326610644257701E-3</v>
      </c>
    </row>
    <row r="8864" spans="1:15">
      <c r="A8864" s="32" t="s">
        <v>1743</v>
      </c>
      <c r="B8864" s="32" t="s">
        <v>1357</v>
      </c>
      <c r="C8864" s="32" t="s">
        <v>69</v>
      </c>
      <c r="D8864" s="32">
        <v>30310</v>
      </c>
      <c r="E8864" s="32">
        <v>2</v>
      </c>
      <c r="F8864" s="32">
        <v>1225.7</v>
      </c>
      <c r="G8864" s="32">
        <v>0.81</v>
      </c>
      <c r="H8864" s="32">
        <v>17</v>
      </c>
      <c r="I8864" s="34">
        <v>255.22</v>
      </c>
      <c r="J8864" s="34">
        <v>267750</v>
      </c>
      <c r="K8864" s="32">
        <v>68</v>
      </c>
      <c r="L8864" s="32">
        <v>6</v>
      </c>
      <c r="M8864" s="32">
        <v>90.3</v>
      </c>
      <c r="N8864" s="47">
        <f t="shared" si="276"/>
        <v>4.5777777777777778E-3</v>
      </c>
      <c r="O8864" s="47">
        <f t="shared" si="277"/>
        <v>9.5320261437908493E-4</v>
      </c>
    </row>
    <row r="8865" spans="1:15">
      <c r="A8865" s="32" t="s">
        <v>1743</v>
      </c>
      <c r="B8865" s="32" t="s">
        <v>1358</v>
      </c>
      <c r="C8865" s="32" t="s">
        <v>69</v>
      </c>
      <c r="D8865" s="32">
        <v>30310</v>
      </c>
      <c r="E8865" s="32">
        <v>2</v>
      </c>
      <c r="F8865" s="32">
        <v>1225.7</v>
      </c>
      <c r="G8865" s="32">
        <v>0.81</v>
      </c>
      <c r="H8865" s="32">
        <v>17</v>
      </c>
      <c r="I8865" s="34">
        <v>462.67</v>
      </c>
      <c r="J8865" s="34">
        <v>267750</v>
      </c>
      <c r="K8865" s="32">
        <v>68</v>
      </c>
      <c r="L8865" s="32">
        <v>6</v>
      </c>
      <c r="M8865" s="32">
        <v>90.3</v>
      </c>
      <c r="N8865" s="47">
        <f t="shared" si="276"/>
        <v>4.5777777777777778E-3</v>
      </c>
      <c r="O8865" s="47">
        <f t="shared" si="277"/>
        <v>1.7279925303454716E-3</v>
      </c>
    </row>
    <row r="8866" spans="1:15">
      <c r="A8866" s="32" t="s">
        <v>1743</v>
      </c>
      <c r="B8866" s="32" t="s">
        <v>1359</v>
      </c>
      <c r="C8866" s="32" t="s">
        <v>69</v>
      </c>
      <c r="D8866" s="32">
        <v>30310</v>
      </c>
      <c r="E8866" s="32">
        <v>2</v>
      </c>
      <c r="F8866" s="32">
        <v>1262.47</v>
      </c>
      <c r="G8866" s="32">
        <v>0.87</v>
      </c>
      <c r="H8866" s="32">
        <v>11</v>
      </c>
      <c r="I8866" s="34">
        <v>331.21</v>
      </c>
      <c r="J8866" s="34">
        <v>281137.5</v>
      </c>
      <c r="K8866" s="32">
        <v>68</v>
      </c>
      <c r="L8866" s="32">
        <v>6</v>
      </c>
      <c r="M8866" s="32">
        <v>90.3</v>
      </c>
      <c r="N8866" s="47">
        <f t="shared" si="276"/>
        <v>4.4905784536036636E-3</v>
      </c>
      <c r="O8866" s="47">
        <f t="shared" si="277"/>
        <v>1.1781067982748654E-3</v>
      </c>
    </row>
    <row r="8867" spans="1:15">
      <c r="A8867" s="32" t="s">
        <v>1743</v>
      </c>
      <c r="B8867" s="32" t="s">
        <v>1360</v>
      </c>
      <c r="C8867" s="32" t="s">
        <v>69</v>
      </c>
      <c r="D8867" s="32">
        <v>30310</v>
      </c>
      <c r="E8867" s="32">
        <v>2</v>
      </c>
      <c r="F8867" s="32">
        <v>1262.47</v>
      </c>
      <c r="G8867" s="32">
        <v>0.87</v>
      </c>
      <c r="H8867" s="32">
        <v>11</v>
      </c>
      <c r="I8867" s="34">
        <v>596.24</v>
      </c>
      <c r="J8867" s="34">
        <v>281137.5</v>
      </c>
      <c r="K8867" s="32">
        <v>68</v>
      </c>
      <c r="L8867" s="32">
        <v>6</v>
      </c>
      <c r="M8867" s="32">
        <v>90.3</v>
      </c>
      <c r="N8867" s="47">
        <f t="shared" si="276"/>
        <v>4.4905784536036636E-3</v>
      </c>
      <c r="O8867" s="47">
        <f t="shared" si="277"/>
        <v>2.1208127695522654E-3</v>
      </c>
    </row>
    <row r="8868" spans="1:15">
      <c r="A8868" s="32" t="s">
        <v>1743</v>
      </c>
      <c r="B8868" s="32" t="s">
        <v>1361</v>
      </c>
      <c r="C8868" s="32" t="s">
        <v>69</v>
      </c>
      <c r="D8868" s="32">
        <v>30310</v>
      </c>
      <c r="E8868" s="32">
        <v>2</v>
      </c>
      <c r="F8868" s="32">
        <v>1262.47</v>
      </c>
      <c r="G8868" s="32">
        <v>0.87</v>
      </c>
      <c r="H8868" s="32">
        <v>11</v>
      </c>
      <c r="I8868" s="34">
        <v>256.77</v>
      </c>
      <c r="J8868" s="34">
        <v>281137.5</v>
      </c>
      <c r="K8868" s="32">
        <v>68</v>
      </c>
      <c r="L8868" s="32">
        <v>6</v>
      </c>
      <c r="M8868" s="32">
        <v>90.3</v>
      </c>
      <c r="N8868" s="47">
        <f t="shared" si="276"/>
        <v>4.4905784536036636E-3</v>
      </c>
      <c r="O8868" s="47">
        <f t="shared" si="277"/>
        <v>9.1332533013205276E-4</v>
      </c>
    </row>
    <row r="8869" spans="1:15">
      <c r="A8869" s="32" t="s">
        <v>1743</v>
      </c>
      <c r="B8869" s="32" t="s">
        <v>1362</v>
      </c>
      <c r="C8869" s="32" t="s">
        <v>69</v>
      </c>
      <c r="D8869" s="32">
        <v>30310</v>
      </c>
      <c r="E8869" s="32">
        <v>2</v>
      </c>
      <c r="F8869" s="32">
        <v>1262.47</v>
      </c>
      <c r="G8869" s="32">
        <v>0.87</v>
      </c>
      <c r="H8869" s="32">
        <v>11</v>
      </c>
      <c r="I8869" s="34">
        <v>287.95999999999998</v>
      </c>
      <c r="J8869" s="34">
        <v>281137.5</v>
      </c>
      <c r="K8869" s="32">
        <v>68</v>
      </c>
      <c r="L8869" s="32">
        <v>6</v>
      </c>
      <c r="M8869" s="32">
        <v>90.3</v>
      </c>
      <c r="N8869" s="47">
        <f t="shared" si="276"/>
        <v>4.4905784536036636E-3</v>
      </c>
      <c r="O8869" s="47">
        <f t="shared" si="277"/>
        <v>1.0242674847716865E-3</v>
      </c>
    </row>
    <row r="8870" spans="1:15">
      <c r="A8870" s="32" t="s">
        <v>1743</v>
      </c>
      <c r="B8870" s="32" t="s">
        <v>1363</v>
      </c>
      <c r="C8870" s="32" t="s">
        <v>69</v>
      </c>
      <c r="D8870" s="32">
        <v>30310</v>
      </c>
      <c r="E8870" s="32">
        <v>2</v>
      </c>
      <c r="F8870" s="32">
        <v>1300.3499999999999</v>
      </c>
      <c r="G8870" s="32">
        <v>0.88600000000000001</v>
      </c>
      <c r="H8870" s="32">
        <v>10</v>
      </c>
      <c r="I8870" s="34">
        <v>293.55</v>
      </c>
      <c r="J8870" s="34">
        <v>295194.38</v>
      </c>
      <c r="K8870" s="32">
        <v>68</v>
      </c>
      <c r="L8870" s="32">
        <v>6</v>
      </c>
      <c r="M8870" s="32">
        <v>90.3</v>
      </c>
      <c r="N8870" s="47">
        <f t="shared" si="276"/>
        <v>4.4050635381337544E-3</v>
      </c>
      <c r="O8870" s="47">
        <f t="shared" si="277"/>
        <v>9.9442950099524249E-4</v>
      </c>
    </row>
    <row r="8871" spans="1:15">
      <c r="A8871" s="32" t="s">
        <v>1743</v>
      </c>
      <c r="B8871" s="32" t="s">
        <v>1364</v>
      </c>
      <c r="C8871" s="32" t="s">
        <v>69</v>
      </c>
      <c r="D8871" s="32">
        <v>30310</v>
      </c>
      <c r="E8871" s="32">
        <v>2</v>
      </c>
      <c r="F8871" s="32">
        <v>1300.3499999999999</v>
      </c>
      <c r="G8871" s="32">
        <v>0.89300000000000002</v>
      </c>
      <c r="H8871" s="32">
        <v>9</v>
      </c>
      <c r="I8871" s="34">
        <v>302.47000000000003</v>
      </c>
      <c r="J8871" s="34">
        <v>295194.38</v>
      </c>
      <c r="K8871" s="32">
        <v>68</v>
      </c>
      <c r="L8871" s="32">
        <v>6</v>
      </c>
      <c r="M8871" s="32">
        <v>90.3</v>
      </c>
      <c r="N8871" s="47">
        <f t="shared" si="276"/>
        <v>4.4050635381337544E-3</v>
      </c>
      <c r="O8871" s="47">
        <f t="shared" si="277"/>
        <v>1.0246468784398945E-3</v>
      </c>
    </row>
    <row r="8872" spans="1:15">
      <c r="A8872" s="32" t="s">
        <v>1743</v>
      </c>
      <c r="B8872" s="32" t="s">
        <v>1365</v>
      </c>
      <c r="C8872" s="32" t="s">
        <v>69</v>
      </c>
      <c r="D8872" s="32">
        <v>30310</v>
      </c>
      <c r="E8872" s="32">
        <v>2</v>
      </c>
      <c r="F8872" s="32">
        <v>1300.3499999999999</v>
      </c>
      <c r="G8872" s="32">
        <v>0.89</v>
      </c>
      <c r="H8872" s="32">
        <v>9</v>
      </c>
      <c r="I8872" s="34">
        <v>490.32</v>
      </c>
      <c r="J8872" s="34">
        <v>295194.38</v>
      </c>
      <c r="K8872" s="32">
        <v>68</v>
      </c>
      <c r="L8872" s="32">
        <v>6</v>
      </c>
      <c r="M8872" s="32">
        <v>90.3</v>
      </c>
      <c r="N8872" s="47">
        <f t="shared" si="276"/>
        <v>4.4050635381337544E-3</v>
      </c>
      <c r="O8872" s="47">
        <f t="shared" si="277"/>
        <v>1.6610072319127485E-3</v>
      </c>
    </row>
    <row r="8873" spans="1:15">
      <c r="A8873" s="32" t="s">
        <v>1743</v>
      </c>
      <c r="B8873" s="32" t="s">
        <v>1366</v>
      </c>
      <c r="C8873" s="32" t="s">
        <v>69</v>
      </c>
      <c r="D8873" s="32">
        <v>30310</v>
      </c>
      <c r="E8873" s="32">
        <v>2</v>
      </c>
      <c r="F8873" s="32">
        <v>1300.3499999999999</v>
      </c>
      <c r="G8873" s="32">
        <v>0.92</v>
      </c>
      <c r="H8873" s="32">
        <v>7</v>
      </c>
      <c r="I8873" s="34">
        <v>167.64</v>
      </c>
      <c r="J8873" s="34">
        <v>295194.38</v>
      </c>
      <c r="K8873" s="32">
        <v>68</v>
      </c>
      <c r="L8873" s="32">
        <v>6</v>
      </c>
      <c r="M8873" s="32">
        <v>90.3</v>
      </c>
      <c r="N8873" s="47">
        <f t="shared" si="276"/>
        <v>4.4050635381337544E-3</v>
      </c>
      <c r="O8873" s="47">
        <f t="shared" si="277"/>
        <v>5.6789699045083444E-4</v>
      </c>
    </row>
    <row r="8874" spans="1:15">
      <c r="A8874" s="32" t="s">
        <v>1743</v>
      </c>
      <c r="B8874" s="32" t="s">
        <v>1367</v>
      </c>
      <c r="C8874" s="32" t="s">
        <v>69</v>
      </c>
      <c r="D8874" s="32">
        <v>30310</v>
      </c>
      <c r="E8874" s="32">
        <v>2</v>
      </c>
      <c r="F8874" s="32">
        <v>1339.36</v>
      </c>
      <c r="G8874" s="32">
        <v>0.91200000000000003</v>
      </c>
      <c r="H8874" s="32">
        <v>7</v>
      </c>
      <c r="I8874" s="34">
        <v>390.59</v>
      </c>
      <c r="J8874" s="34">
        <v>309954.09000000003</v>
      </c>
      <c r="K8874" s="32">
        <v>68</v>
      </c>
      <c r="L8874" s="32">
        <v>6</v>
      </c>
      <c r="M8874" s="32">
        <v>90.3</v>
      </c>
      <c r="N8874" s="47">
        <f t="shared" si="276"/>
        <v>4.3211560783082414E-3</v>
      </c>
      <c r="O8874" s="47">
        <f t="shared" si="277"/>
        <v>1.2601543667321827E-3</v>
      </c>
    </row>
    <row r="8875" spans="1:15">
      <c r="A8875" s="32" t="s">
        <v>1743</v>
      </c>
      <c r="B8875" s="32" t="s">
        <v>1368</v>
      </c>
      <c r="C8875" s="32" t="s">
        <v>69</v>
      </c>
      <c r="D8875" s="32">
        <v>30310</v>
      </c>
      <c r="E8875" s="32">
        <v>2</v>
      </c>
      <c r="F8875" s="32">
        <v>1339.36</v>
      </c>
      <c r="G8875" s="32">
        <v>0.91200000000000003</v>
      </c>
      <c r="H8875" s="32">
        <v>7</v>
      </c>
      <c r="I8875" s="34">
        <v>176.7</v>
      </c>
      <c r="J8875" s="34">
        <v>309954.09000000003</v>
      </c>
      <c r="K8875" s="32">
        <v>68</v>
      </c>
      <c r="L8875" s="32">
        <v>6</v>
      </c>
      <c r="M8875" s="32">
        <v>90.3</v>
      </c>
      <c r="N8875" s="47">
        <f t="shared" si="276"/>
        <v>4.3211560783082414E-3</v>
      </c>
      <c r="O8875" s="47">
        <f t="shared" si="277"/>
        <v>5.7008442766475506E-4</v>
      </c>
    </row>
    <row r="8876" spans="1:15">
      <c r="A8876" s="32" t="s">
        <v>1743</v>
      </c>
      <c r="B8876" s="32" t="s">
        <v>1369</v>
      </c>
      <c r="C8876" s="32" t="s">
        <v>69</v>
      </c>
      <c r="D8876" s="32">
        <v>30310</v>
      </c>
      <c r="E8876" s="32">
        <v>2</v>
      </c>
      <c r="F8876" s="32">
        <v>1339.36</v>
      </c>
      <c r="G8876" s="32">
        <v>0.88900000000000001</v>
      </c>
      <c r="H8876" s="32">
        <v>9</v>
      </c>
      <c r="I8876" s="34">
        <v>721.11</v>
      </c>
      <c r="J8876" s="34">
        <v>309954.09000000003</v>
      </c>
      <c r="K8876" s="32">
        <v>68</v>
      </c>
      <c r="L8876" s="32">
        <v>6</v>
      </c>
      <c r="M8876" s="32">
        <v>90.3</v>
      </c>
      <c r="N8876" s="47">
        <f t="shared" si="276"/>
        <v>4.3211560783082414E-3</v>
      </c>
      <c r="O8876" s="47">
        <f t="shared" si="277"/>
        <v>2.3265058383323801E-3</v>
      </c>
    </row>
    <row r="8877" spans="1:15">
      <c r="A8877" s="32" t="s">
        <v>1743</v>
      </c>
      <c r="B8877" s="32" t="s">
        <v>1370</v>
      </c>
      <c r="C8877" s="32" t="s">
        <v>69</v>
      </c>
      <c r="D8877" s="32">
        <v>30310</v>
      </c>
      <c r="E8877" s="32">
        <v>2</v>
      </c>
      <c r="F8877" s="32">
        <v>1339.36</v>
      </c>
      <c r="G8877" s="32">
        <v>0.91500000000000004</v>
      </c>
      <c r="H8877" s="32">
        <v>7</v>
      </c>
      <c r="I8877" s="34">
        <v>479.82</v>
      </c>
      <c r="J8877" s="34">
        <v>309954.09000000003</v>
      </c>
      <c r="K8877" s="32">
        <v>68</v>
      </c>
      <c r="L8877" s="32">
        <v>6</v>
      </c>
      <c r="M8877" s="32">
        <v>90.3</v>
      </c>
      <c r="N8877" s="47">
        <f t="shared" si="276"/>
        <v>4.3211560783082414E-3</v>
      </c>
      <c r="O8877" s="47">
        <f t="shared" si="277"/>
        <v>1.5480357107079954E-3</v>
      </c>
    </row>
    <row r="8878" spans="1:15">
      <c r="A8878" s="32" t="s">
        <v>1743</v>
      </c>
      <c r="B8878" s="32" t="s">
        <v>1371</v>
      </c>
      <c r="C8878" s="32" t="s">
        <v>69</v>
      </c>
      <c r="D8878" s="32">
        <v>30310</v>
      </c>
      <c r="E8878" s="32">
        <v>2</v>
      </c>
      <c r="F8878" s="32">
        <v>1379.54</v>
      </c>
      <c r="G8878" s="32">
        <v>0.872</v>
      </c>
      <c r="H8878" s="32">
        <v>11</v>
      </c>
      <c r="I8878" s="34">
        <v>653.01</v>
      </c>
      <c r="J8878" s="34">
        <v>325451.8</v>
      </c>
      <c r="K8878" s="32">
        <v>68</v>
      </c>
      <c r="L8878" s="32">
        <v>6</v>
      </c>
      <c r="M8878" s="32">
        <v>90.3</v>
      </c>
      <c r="N8878" s="47">
        <f t="shared" si="276"/>
        <v>4.2388458137272555E-3</v>
      </c>
      <c r="O8878" s="47">
        <f t="shared" si="277"/>
        <v>2.0064722333691196E-3</v>
      </c>
    </row>
    <row r="8879" spans="1:15">
      <c r="A8879" s="32" t="s">
        <v>1743</v>
      </c>
      <c r="B8879" s="32" t="s">
        <v>1372</v>
      </c>
      <c r="C8879" s="32" t="s">
        <v>69</v>
      </c>
      <c r="D8879" s="32">
        <v>30310</v>
      </c>
      <c r="E8879" s="32">
        <v>2</v>
      </c>
      <c r="F8879" s="32">
        <v>1379.54</v>
      </c>
      <c r="G8879" s="32">
        <v>0.91600000000000004</v>
      </c>
      <c r="H8879" s="32">
        <v>7</v>
      </c>
      <c r="I8879" s="34">
        <v>251.98</v>
      </c>
      <c r="J8879" s="34">
        <v>325451.8</v>
      </c>
      <c r="K8879" s="32">
        <v>68</v>
      </c>
      <c r="L8879" s="32">
        <v>6</v>
      </c>
      <c r="M8879" s="32">
        <v>90.3</v>
      </c>
      <c r="N8879" s="47">
        <f t="shared" si="276"/>
        <v>4.2388458137272555E-3</v>
      </c>
      <c r="O8879" s="47">
        <f t="shared" si="277"/>
        <v>7.7424675481899314E-4</v>
      </c>
    </row>
    <row r="8880" spans="1:15">
      <c r="A8880" s="32" t="s">
        <v>1743</v>
      </c>
      <c r="B8880" s="32" t="s">
        <v>1373</v>
      </c>
      <c r="C8880" s="32" t="s">
        <v>69</v>
      </c>
      <c r="D8880" s="32">
        <v>30310</v>
      </c>
      <c r="E8880" s="32">
        <v>2</v>
      </c>
      <c r="F8880" s="32">
        <v>1379.54</v>
      </c>
      <c r="G8880" s="32">
        <v>0.86299999999999999</v>
      </c>
      <c r="H8880" s="32">
        <v>12</v>
      </c>
      <c r="I8880" s="34">
        <v>599.79999999999995</v>
      </c>
      <c r="J8880" s="34">
        <v>325451.8</v>
      </c>
      <c r="K8880" s="32">
        <v>68</v>
      </c>
      <c r="L8880" s="32">
        <v>6</v>
      </c>
      <c r="M8880" s="32">
        <v>90.3</v>
      </c>
      <c r="N8880" s="47">
        <f t="shared" si="276"/>
        <v>4.2388458137272555E-3</v>
      </c>
      <c r="O8880" s="47">
        <f t="shared" si="277"/>
        <v>1.8429764407509805E-3</v>
      </c>
    </row>
    <row r="8881" spans="1:15">
      <c r="A8881" s="32" t="s">
        <v>1743</v>
      </c>
      <c r="B8881" s="32" t="s">
        <v>1374</v>
      </c>
      <c r="C8881" s="32" t="s">
        <v>69</v>
      </c>
      <c r="D8881" s="32">
        <v>30310</v>
      </c>
      <c r="E8881" s="32">
        <v>2</v>
      </c>
      <c r="F8881" s="32">
        <v>1379.54</v>
      </c>
      <c r="G8881" s="32">
        <v>0.90500000000000003</v>
      </c>
      <c r="H8881" s="32">
        <v>8</v>
      </c>
      <c r="I8881" s="34">
        <v>1186.8</v>
      </c>
      <c r="J8881" s="34">
        <v>325451.8</v>
      </c>
      <c r="K8881" s="32">
        <v>68</v>
      </c>
      <c r="L8881" s="32">
        <v>6</v>
      </c>
      <c r="M8881" s="32">
        <v>90.3</v>
      </c>
      <c r="N8881" s="47">
        <f t="shared" si="276"/>
        <v>4.2388458137272555E-3</v>
      </c>
      <c r="O8881" s="47">
        <f t="shared" si="277"/>
        <v>3.6466229407857015E-3</v>
      </c>
    </row>
    <row r="8882" spans="1:15">
      <c r="A8882" s="32" t="s">
        <v>1744</v>
      </c>
      <c r="B8882" s="32" t="s">
        <v>1351</v>
      </c>
      <c r="C8882" s="32" t="s">
        <v>69</v>
      </c>
      <c r="D8882" s="32">
        <v>30309</v>
      </c>
      <c r="E8882" s="32">
        <v>3</v>
      </c>
      <c r="F8882" s="32">
        <v>2210</v>
      </c>
      <c r="G8882" s="32">
        <v>0.94199999999999995</v>
      </c>
      <c r="H8882" s="32">
        <v>5</v>
      </c>
      <c r="I8882" s="34">
        <v>463.21</v>
      </c>
      <c r="J8882" s="34">
        <v>585000</v>
      </c>
      <c r="K8882" s="32">
        <v>22</v>
      </c>
      <c r="L8882" s="32">
        <v>8</v>
      </c>
      <c r="M8882" s="32">
        <v>96.1</v>
      </c>
      <c r="N8882" s="47">
        <f t="shared" si="276"/>
        <v>3.7777777777777779E-3</v>
      </c>
      <c r="O8882" s="47">
        <f t="shared" si="277"/>
        <v>7.9181196581196579E-4</v>
      </c>
    </row>
    <row r="8883" spans="1:15">
      <c r="A8883" s="32" t="s">
        <v>1744</v>
      </c>
      <c r="B8883" s="32" t="s">
        <v>1352</v>
      </c>
      <c r="C8883" s="32" t="s">
        <v>69</v>
      </c>
      <c r="D8883" s="32">
        <v>30309</v>
      </c>
      <c r="E8883" s="32">
        <v>3</v>
      </c>
      <c r="F8883" s="32">
        <v>2210</v>
      </c>
      <c r="G8883" s="32">
        <v>0.97299999999999998</v>
      </c>
      <c r="H8883" s="32">
        <v>2</v>
      </c>
      <c r="I8883" s="34">
        <v>287.13</v>
      </c>
      <c r="J8883" s="34">
        <v>585000</v>
      </c>
      <c r="K8883" s="32">
        <v>22</v>
      </c>
      <c r="L8883" s="32">
        <v>8</v>
      </c>
      <c r="M8883" s="32">
        <v>96.1</v>
      </c>
      <c r="N8883" s="47">
        <f t="shared" si="276"/>
        <v>3.7777777777777779E-3</v>
      </c>
      <c r="O8883" s="47">
        <f t="shared" si="277"/>
        <v>4.9082051282051283E-4</v>
      </c>
    </row>
    <row r="8884" spans="1:15">
      <c r="A8884" s="32" t="s">
        <v>1744</v>
      </c>
      <c r="B8884" s="32" t="s">
        <v>1353</v>
      </c>
      <c r="C8884" s="32" t="s">
        <v>69</v>
      </c>
      <c r="D8884" s="32">
        <v>30309</v>
      </c>
      <c r="E8884" s="32">
        <v>3</v>
      </c>
      <c r="F8884" s="32">
        <v>2210</v>
      </c>
      <c r="G8884" s="32">
        <v>0.94699999999999995</v>
      </c>
      <c r="H8884" s="32">
        <v>4</v>
      </c>
      <c r="I8884" s="34">
        <v>339.89</v>
      </c>
      <c r="J8884" s="34">
        <v>585000</v>
      </c>
      <c r="K8884" s="32">
        <v>22</v>
      </c>
      <c r="L8884" s="32">
        <v>8</v>
      </c>
      <c r="M8884" s="32">
        <v>96.1</v>
      </c>
      <c r="N8884" s="47">
        <f t="shared" si="276"/>
        <v>3.7777777777777779E-3</v>
      </c>
      <c r="O8884" s="47">
        <f t="shared" si="277"/>
        <v>5.8100854700854701E-4</v>
      </c>
    </row>
    <row r="8885" spans="1:15">
      <c r="A8885" s="32" t="s">
        <v>1744</v>
      </c>
      <c r="B8885" s="32" t="s">
        <v>1354</v>
      </c>
      <c r="C8885" s="32" t="s">
        <v>69</v>
      </c>
      <c r="D8885" s="32">
        <v>30309</v>
      </c>
      <c r="E8885" s="32">
        <v>3</v>
      </c>
      <c r="F8885" s="32">
        <v>2210</v>
      </c>
      <c r="G8885" s="32">
        <v>0.92700000000000005</v>
      </c>
      <c r="H8885" s="32">
        <v>6</v>
      </c>
      <c r="I8885" s="34">
        <v>317.3</v>
      </c>
      <c r="J8885" s="34">
        <v>585000</v>
      </c>
      <c r="K8885" s="32">
        <v>22</v>
      </c>
      <c r="L8885" s="32">
        <v>8</v>
      </c>
      <c r="M8885" s="32">
        <v>96.1</v>
      </c>
      <c r="N8885" s="47">
        <f t="shared" si="276"/>
        <v>3.7777777777777779E-3</v>
      </c>
      <c r="O8885" s="47">
        <f t="shared" si="277"/>
        <v>5.4239316239316246E-4</v>
      </c>
    </row>
    <row r="8886" spans="1:15">
      <c r="A8886" s="32" t="s">
        <v>1744</v>
      </c>
      <c r="B8886" s="32" t="s">
        <v>1355</v>
      </c>
      <c r="C8886" s="32" t="s">
        <v>69</v>
      </c>
      <c r="D8886" s="32">
        <v>30309</v>
      </c>
      <c r="E8886" s="32">
        <v>3</v>
      </c>
      <c r="F8886" s="32">
        <v>2276.3000000000002</v>
      </c>
      <c r="G8886" s="32">
        <v>0.92</v>
      </c>
      <c r="H8886" s="32">
        <v>7</v>
      </c>
      <c r="I8886" s="34">
        <v>520.4</v>
      </c>
      <c r="J8886" s="34">
        <v>614250</v>
      </c>
      <c r="K8886" s="32">
        <v>22</v>
      </c>
      <c r="L8886" s="32">
        <v>8</v>
      </c>
      <c r="M8886" s="32">
        <v>96.1</v>
      </c>
      <c r="N8886" s="47">
        <f t="shared" si="276"/>
        <v>3.705820105820106E-3</v>
      </c>
      <c r="O8886" s="47">
        <f t="shared" si="277"/>
        <v>8.4721204721204717E-4</v>
      </c>
    </row>
    <row r="8887" spans="1:15">
      <c r="A8887" s="32" t="s">
        <v>1744</v>
      </c>
      <c r="B8887" s="32" t="s">
        <v>1356</v>
      </c>
      <c r="C8887" s="32" t="s">
        <v>69</v>
      </c>
      <c r="D8887" s="32">
        <v>30309</v>
      </c>
      <c r="E8887" s="32">
        <v>3</v>
      </c>
      <c r="F8887" s="32">
        <v>2276.3000000000002</v>
      </c>
      <c r="G8887" s="32">
        <v>0.87</v>
      </c>
      <c r="H8887" s="32">
        <v>11</v>
      </c>
      <c r="I8887" s="34">
        <v>224.64</v>
      </c>
      <c r="J8887" s="34">
        <v>614250</v>
      </c>
      <c r="K8887" s="32">
        <v>22</v>
      </c>
      <c r="L8887" s="32">
        <v>8</v>
      </c>
      <c r="M8887" s="32">
        <v>96.1</v>
      </c>
      <c r="N8887" s="47">
        <f t="shared" si="276"/>
        <v>3.705820105820106E-3</v>
      </c>
      <c r="O8887" s="47">
        <f t="shared" si="277"/>
        <v>3.6571428571428567E-4</v>
      </c>
    </row>
    <row r="8888" spans="1:15">
      <c r="A8888" s="32" t="s">
        <v>1744</v>
      </c>
      <c r="B8888" s="32" t="s">
        <v>1357</v>
      </c>
      <c r="C8888" s="32" t="s">
        <v>69</v>
      </c>
      <c r="D8888" s="32">
        <v>30309</v>
      </c>
      <c r="E8888" s="32">
        <v>3</v>
      </c>
      <c r="F8888" s="32">
        <v>2276.3000000000002</v>
      </c>
      <c r="G8888" s="32">
        <v>0.87</v>
      </c>
      <c r="H8888" s="32">
        <v>11</v>
      </c>
      <c r="I8888" s="34">
        <v>773.62</v>
      </c>
      <c r="J8888" s="34">
        <v>614250</v>
      </c>
      <c r="K8888" s="32">
        <v>22</v>
      </c>
      <c r="L8888" s="32">
        <v>8</v>
      </c>
      <c r="M8888" s="32">
        <v>96.1</v>
      </c>
      <c r="N8888" s="47">
        <f t="shared" si="276"/>
        <v>3.705820105820106E-3</v>
      </c>
      <c r="O8888" s="47">
        <f t="shared" si="277"/>
        <v>1.2594546194546195E-3</v>
      </c>
    </row>
    <row r="8889" spans="1:15">
      <c r="A8889" s="32" t="s">
        <v>1744</v>
      </c>
      <c r="B8889" s="32" t="s">
        <v>1358</v>
      </c>
      <c r="C8889" s="32" t="s">
        <v>69</v>
      </c>
      <c r="D8889" s="32">
        <v>30309</v>
      </c>
      <c r="E8889" s="32">
        <v>3</v>
      </c>
      <c r="F8889" s="32">
        <v>2276.3000000000002</v>
      </c>
      <c r="G8889" s="32">
        <v>0.87</v>
      </c>
      <c r="H8889" s="32">
        <v>11</v>
      </c>
      <c r="I8889" s="34">
        <v>399.27</v>
      </c>
      <c r="J8889" s="34">
        <v>614250</v>
      </c>
      <c r="K8889" s="32">
        <v>22</v>
      </c>
      <c r="L8889" s="32">
        <v>8</v>
      </c>
      <c r="M8889" s="32">
        <v>96.1</v>
      </c>
      <c r="N8889" s="47">
        <f t="shared" si="276"/>
        <v>3.705820105820106E-3</v>
      </c>
      <c r="O8889" s="47">
        <f t="shared" si="277"/>
        <v>6.5001221001220993E-4</v>
      </c>
    </row>
    <row r="8890" spans="1:15">
      <c r="A8890" s="32" t="s">
        <v>1744</v>
      </c>
      <c r="B8890" s="32" t="s">
        <v>1359</v>
      </c>
      <c r="C8890" s="32" t="s">
        <v>69</v>
      </c>
      <c r="D8890" s="32">
        <v>30309</v>
      </c>
      <c r="E8890" s="32">
        <v>3</v>
      </c>
      <c r="F8890" s="32">
        <v>2344.59</v>
      </c>
      <c r="G8890" s="32">
        <v>0.93</v>
      </c>
      <c r="H8890" s="32">
        <v>6</v>
      </c>
      <c r="I8890" s="34">
        <v>238.53</v>
      </c>
      <c r="J8890" s="34">
        <v>644962.5</v>
      </c>
      <c r="K8890" s="32">
        <v>22</v>
      </c>
      <c r="L8890" s="32">
        <v>8</v>
      </c>
      <c r="M8890" s="32">
        <v>96.1</v>
      </c>
      <c r="N8890" s="47">
        <f t="shared" si="276"/>
        <v>3.6352346066631782E-3</v>
      </c>
      <c r="O8890" s="47">
        <f t="shared" si="277"/>
        <v>3.6983545554974127E-4</v>
      </c>
    </row>
    <row r="8891" spans="1:15">
      <c r="A8891" s="32" t="s">
        <v>1744</v>
      </c>
      <c r="B8891" s="32" t="s">
        <v>1360</v>
      </c>
      <c r="C8891" s="32" t="s">
        <v>69</v>
      </c>
      <c r="D8891" s="32">
        <v>30309</v>
      </c>
      <c r="E8891" s="32">
        <v>3</v>
      </c>
      <c r="F8891" s="32">
        <v>2344.59</v>
      </c>
      <c r="G8891" s="32">
        <v>0.93</v>
      </c>
      <c r="H8891" s="32">
        <v>6</v>
      </c>
      <c r="I8891" s="34">
        <v>349.91</v>
      </c>
      <c r="J8891" s="34">
        <v>644962.5</v>
      </c>
      <c r="K8891" s="32">
        <v>22</v>
      </c>
      <c r="L8891" s="32">
        <v>8</v>
      </c>
      <c r="M8891" s="32">
        <v>96.1</v>
      </c>
      <c r="N8891" s="47">
        <f t="shared" si="276"/>
        <v>3.6352346066631782E-3</v>
      </c>
      <c r="O8891" s="47">
        <f t="shared" si="277"/>
        <v>5.4252766633719018E-4</v>
      </c>
    </row>
    <row r="8892" spans="1:15">
      <c r="A8892" s="32" t="s">
        <v>1744</v>
      </c>
      <c r="B8892" s="32" t="s">
        <v>1361</v>
      </c>
      <c r="C8892" s="32" t="s">
        <v>69</v>
      </c>
      <c r="D8892" s="32">
        <v>30309</v>
      </c>
      <c r="E8892" s="32">
        <v>3</v>
      </c>
      <c r="F8892" s="32">
        <v>2344.59</v>
      </c>
      <c r="G8892" s="32">
        <v>0.93</v>
      </c>
      <c r="H8892" s="32">
        <v>6</v>
      </c>
      <c r="I8892" s="34">
        <v>366.32</v>
      </c>
      <c r="J8892" s="34">
        <v>644962.5</v>
      </c>
      <c r="K8892" s="32">
        <v>22</v>
      </c>
      <c r="L8892" s="32">
        <v>8</v>
      </c>
      <c r="M8892" s="32">
        <v>96.1</v>
      </c>
      <c r="N8892" s="47">
        <f t="shared" si="276"/>
        <v>3.6352346066631782E-3</v>
      </c>
      <c r="O8892" s="47">
        <f t="shared" si="277"/>
        <v>5.679710060662442E-4</v>
      </c>
    </row>
    <row r="8893" spans="1:15">
      <c r="A8893" s="32" t="s">
        <v>1744</v>
      </c>
      <c r="B8893" s="32" t="s">
        <v>1362</v>
      </c>
      <c r="C8893" s="32" t="s">
        <v>69</v>
      </c>
      <c r="D8893" s="32">
        <v>30309</v>
      </c>
      <c r="E8893" s="32">
        <v>3</v>
      </c>
      <c r="F8893" s="32">
        <v>2344.59</v>
      </c>
      <c r="G8893" s="32">
        <v>0.93</v>
      </c>
      <c r="H8893" s="32">
        <v>6</v>
      </c>
      <c r="I8893" s="34">
        <v>550.63</v>
      </c>
      <c r="J8893" s="34">
        <v>644962.5</v>
      </c>
      <c r="K8893" s="32">
        <v>22</v>
      </c>
      <c r="L8893" s="32">
        <v>8</v>
      </c>
      <c r="M8893" s="32">
        <v>96.1</v>
      </c>
      <c r="N8893" s="47">
        <f t="shared" si="276"/>
        <v>3.6352346066631782E-3</v>
      </c>
      <c r="O8893" s="47">
        <f t="shared" si="277"/>
        <v>8.5373955850146324E-4</v>
      </c>
    </row>
    <row r="8894" spans="1:15">
      <c r="A8894" s="32" t="s">
        <v>1744</v>
      </c>
      <c r="B8894" s="32" t="s">
        <v>1363</v>
      </c>
      <c r="C8894" s="32" t="s">
        <v>69</v>
      </c>
      <c r="D8894" s="32">
        <v>30309</v>
      </c>
      <c r="E8894" s="32">
        <v>3</v>
      </c>
      <c r="F8894" s="32">
        <v>2414.9299999999998</v>
      </c>
      <c r="G8894" s="32">
        <v>0.97299999999999998</v>
      </c>
      <c r="H8894" s="32">
        <v>2</v>
      </c>
      <c r="I8894" s="34">
        <v>231.3</v>
      </c>
      <c r="J8894" s="34">
        <v>677210.63</v>
      </c>
      <c r="K8894" s="32">
        <v>22</v>
      </c>
      <c r="L8894" s="32">
        <v>8</v>
      </c>
      <c r="M8894" s="32">
        <v>96.1</v>
      </c>
      <c r="N8894" s="47">
        <f t="shared" si="276"/>
        <v>3.5659954126827571E-3</v>
      </c>
      <c r="O8894" s="47">
        <f t="shared" si="277"/>
        <v>3.4154809412841026E-4</v>
      </c>
    </row>
    <row r="8895" spans="1:15">
      <c r="A8895" s="32" t="s">
        <v>1744</v>
      </c>
      <c r="B8895" s="32" t="s">
        <v>1364</v>
      </c>
      <c r="C8895" s="32" t="s">
        <v>69</v>
      </c>
      <c r="D8895" s="32">
        <v>30309</v>
      </c>
      <c r="E8895" s="32">
        <v>3</v>
      </c>
      <c r="F8895" s="32">
        <v>2414.9299999999998</v>
      </c>
      <c r="G8895" s="32">
        <v>0.94899999999999995</v>
      </c>
      <c r="H8895" s="32">
        <v>4</v>
      </c>
      <c r="I8895" s="34">
        <v>237.49</v>
      </c>
      <c r="J8895" s="34">
        <v>677210.63</v>
      </c>
      <c r="K8895" s="32">
        <v>22</v>
      </c>
      <c r="L8895" s="32">
        <v>8</v>
      </c>
      <c r="M8895" s="32">
        <v>96.1</v>
      </c>
      <c r="N8895" s="47">
        <f t="shared" si="276"/>
        <v>3.5659954126827571E-3</v>
      </c>
      <c r="O8895" s="47">
        <f t="shared" si="277"/>
        <v>3.5068852950521467E-4</v>
      </c>
    </row>
    <row r="8896" spans="1:15">
      <c r="A8896" s="32" t="s">
        <v>1744</v>
      </c>
      <c r="B8896" s="32" t="s">
        <v>1365</v>
      </c>
      <c r="C8896" s="32" t="s">
        <v>69</v>
      </c>
      <c r="D8896" s="32">
        <v>30309</v>
      </c>
      <c r="E8896" s="32">
        <v>3</v>
      </c>
      <c r="F8896" s="32">
        <v>2414.9299999999998</v>
      </c>
      <c r="G8896" s="32">
        <v>0.93100000000000005</v>
      </c>
      <c r="H8896" s="32">
        <v>6</v>
      </c>
      <c r="I8896" s="34">
        <v>401.54</v>
      </c>
      <c r="J8896" s="34">
        <v>677210.63</v>
      </c>
      <c r="K8896" s="32">
        <v>22</v>
      </c>
      <c r="L8896" s="32">
        <v>8</v>
      </c>
      <c r="M8896" s="32">
        <v>96.1</v>
      </c>
      <c r="N8896" s="47">
        <f t="shared" si="276"/>
        <v>3.5659954126827571E-3</v>
      </c>
      <c r="O8896" s="47">
        <f t="shared" si="277"/>
        <v>5.9293221667238154E-4</v>
      </c>
    </row>
    <row r="8897" spans="1:15">
      <c r="A8897" s="32" t="s">
        <v>1744</v>
      </c>
      <c r="B8897" s="32" t="s">
        <v>1366</v>
      </c>
      <c r="C8897" s="32" t="s">
        <v>69</v>
      </c>
      <c r="D8897" s="32">
        <v>30309</v>
      </c>
      <c r="E8897" s="32">
        <v>3</v>
      </c>
      <c r="F8897" s="32">
        <v>2414.9299999999998</v>
      </c>
      <c r="G8897" s="32">
        <v>0.94599999999999995</v>
      </c>
      <c r="H8897" s="32">
        <v>4</v>
      </c>
      <c r="I8897" s="34">
        <v>724.27</v>
      </c>
      <c r="J8897" s="34">
        <v>677210.63</v>
      </c>
      <c r="K8897" s="32">
        <v>22</v>
      </c>
      <c r="L8897" s="32">
        <v>8</v>
      </c>
      <c r="M8897" s="32">
        <v>96.1</v>
      </c>
      <c r="N8897" s="47">
        <f t="shared" si="276"/>
        <v>3.5659954126827571E-3</v>
      </c>
      <c r="O8897" s="47">
        <f t="shared" si="277"/>
        <v>1.0694900049043824E-3</v>
      </c>
    </row>
    <row r="8898" spans="1:15">
      <c r="A8898" s="32" t="s">
        <v>1744</v>
      </c>
      <c r="B8898" s="32" t="s">
        <v>1367</v>
      </c>
      <c r="C8898" s="32" t="s">
        <v>69</v>
      </c>
      <c r="D8898" s="32">
        <v>30309</v>
      </c>
      <c r="E8898" s="32">
        <v>3</v>
      </c>
      <c r="F8898" s="32">
        <v>2487.37</v>
      </c>
      <c r="G8898" s="32">
        <v>0.97099999999999997</v>
      </c>
      <c r="H8898" s="32">
        <v>2</v>
      </c>
      <c r="I8898" s="34">
        <v>370.03</v>
      </c>
      <c r="J8898" s="34">
        <v>711071.16</v>
      </c>
      <c r="K8898" s="32">
        <v>22</v>
      </c>
      <c r="L8898" s="32">
        <v>8</v>
      </c>
      <c r="M8898" s="32">
        <v>96.1</v>
      </c>
      <c r="N8898" s="47">
        <f t="shared" si="276"/>
        <v>3.4980605879164047E-3</v>
      </c>
      <c r="O8898" s="47">
        <f t="shared" si="277"/>
        <v>5.2038392331929192E-4</v>
      </c>
    </row>
    <row r="8899" spans="1:15">
      <c r="A8899" s="32" t="s">
        <v>1744</v>
      </c>
      <c r="B8899" s="32" t="s">
        <v>1368</v>
      </c>
      <c r="C8899" s="32" t="s">
        <v>69</v>
      </c>
      <c r="D8899" s="32">
        <v>30309</v>
      </c>
      <c r="E8899" s="32">
        <v>3</v>
      </c>
      <c r="F8899" s="32">
        <v>2487.37</v>
      </c>
      <c r="G8899" s="32">
        <v>0.97299999999999998</v>
      </c>
      <c r="H8899" s="32">
        <v>2</v>
      </c>
      <c r="I8899" s="34">
        <v>301.83</v>
      </c>
      <c r="J8899" s="34">
        <v>711071.16</v>
      </c>
      <c r="K8899" s="32">
        <v>22</v>
      </c>
      <c r="L8899" s="32">
        <v>8</v>
      </c>
      <c r="M8899" s="32">
        <v>96.1</v>
      </c>
      <c r="N8899" s="47">
        <f t="shared" ref="N8899:N8962" si="278">F8899/J8899</f>
        <v>3.4980605879164047E-3</v>
      </c>
      <c r="O8899" s="47">
        <f t="shared" ref="O8899:O8962" si="279">I8899/J8899</f>
        <v>4.2447228488355507E-4</v>
      </c>
    </row>
    <row r="8900" spans="1:15">
      <c r="A8900" s="32" t="s">
        <v>1744</v>
      </c>
      <c r="B8900" s="32" t="s">
        <v>1369</v>
      </c>
      <c r="C8900" s="32" t="s">
        <v>69</v>
      </c>
      <c r="D8900" s="32">
        <v>30309</v>
      </c>
      <c r="E8900" s="32">
        <v>3</v>
      </c>
      <c r="F8900" s="32">
        <v>2487.37</v>
      </c>
      <c r="G8900" s="32">
        <v>0.97399999999999998</v>
      </c>
      <c r="H8900" s="32">
        <v>2</v>
      </c>
      <c r="I8900" s="34">
        <v>483.15</v>
      </c>
      <c r="J8900" s="34">
        <v>711071.16</v>
      </c>
      <c r="K8900" s="32">
        <v>22</v>
      </c>
      <c r="L8900" s="32">
        <v>8</v>
      </c>
      <c r="M8900" s="32">
        <v>96.1</v>
      </c>
      <c r="N8900" s="47">
        <f t="shared" si="278"/>
        <v>3.4980605879164047E-3</v>
      </c>
      <c r="O8900" s="47">
        <f t="shared" si="279"/>
        <v>6.7946786085375753E-4</v>
      </c>
    </row>
    <row r="8901" spans="1:15">
      <c r="A8901" s="32" t="s">
        <v>1744</v>
      </c>
      <c r="B8901" s="32" t="s">
        <v>1370</v>
      </c>
      <c r="C8901" s="32" t="s">
        <v>69</v>
      </c>
      <c r="D8901" s="32">
        <v>30309</v>
      </c>
      <c r="E8901" s="32">
        <v>3</v>
      </c>
      <c r="F8901" s="32">
        <v>2487.37</v>
      </c>
      <c r="G8901" s="32">
        <v>0.95699999999999996</v>
      </c>
      <c r="H8901" s="32">
        <v>3</v>
      </c>
      <c r="I8901" s="34">
        <v>740</v>
      </c>
      <c r="J8901" s="34">
        <v>711071.16</v>
      </c>
      <c r="K8901" s="32">
        <v>22</v>
      </c>
      <c r="L8901" s="32">
        <v>8</v>
      </c>
      <c r="M8901" s="32">
        <v>96.1</v>
      </c>
      <c r="N8901" s="47">
        <f t="shared" si="278"/>
        <v>3.4980605879164047E-3</v>
      </c>
      <c r="O8901" s="47">
        <f t="shared" si="279"/>
        <v>1.0406834668980245E-3</v>
      </c>
    </row>
    <row r="8902" spans="1:15">
      <c r="A8902" s="32" t="s">
        <v>1744</v>
      </c>
      <c r="B8902" s="32" t="s">
        <v>1371</v>
      </c>
      <c r="C8902" s="32" t="s">
        <v>69</v>
      </c>
      <c r="D8902" s="32">
        <v>30309</v>
      </c>
      <c r="E8902" s="32">
        <v>3</v>
      </c>
      <c r="F8902" s="32">
        <v>2562</v>
      </c>
      <c r="G8902" s="32">
        <v>0.92400000000000004</v>
      </c>
      <c r="H8902" s="32">
        <v>6</v>
      </c>
      <c r="I8902" s="34">
        <v>340.02</v>
      </c>
      <c r="J8902" s="34">
        <v>746624.71</v>
      </c>
      <c r="K8902" s="32">
        <v>22</v>
      </c>
      <c r="L8902" s="32">
        <v>8</v>
      </c>
      <c r="M8902" s="32">
        <v>96.1</v>
      </c>
      <c r="N8902" s="47">
        <f t="shared" si="278"/>
        <v>3.4314428195123627E-3</v>
      </c>
      <c r="O8902" s="47">
        <f t="shared" si="279"/>
        <v>4.5540951892685146E-4</v>
      </c>
    </row>
    <row r="8903" spans="1:15">
      <c r="A8903" s="32" t="s">
        <v>1744</v>
      </c>
      <c r="B8903" s="32" t="s">
        <v>1372</v>
      </c>
      <c r="C8903" s="32" t="s">
        <v>69</v>
      </c>
      <c r="D8903" s="32">
        <v>30309</v>
      </c>
      <c r="E8903" s="32">
        <v>3</v>
      </c>
      <c r="F8903" s="32">
        <v>2562</v>
      </c>
      <c r="G8903" s="32">
        <v>0.96199999999999997</v>
      </c>
      <c r="H8903" s="32">
        <v>3</v>
      </c>
      <c r="I8903" s="34">
        <v>454.39</v>
      </c>
      <c r="J8903" s="34">
        <v>746624.71</v>
      </c>
      <c r="K8903" s="32">
        <v>22</v>
      </c>
      <c r="L8903" s="32">
        <v>8</v>
      </c>
      <c r="M8903" s="32">
        <v>96.1</v>
      </c>
      <c r="N8903" s="47">
        <f t="shared" si="278"/>
        <v>3.4314428195123627E-3</v>
      </c>
      <c r="O8903" s="47">
        <f t="shared" si="279"/>
        <v>6.085922337073468E-4</v>
      </c>
    </row>
    <row r="8904" spans="1:15">
      <c r="A8904" s="32" t="s">
        <v>1744</v>
      </c>
      <c r="B8904" s="32" t="s">
        <v>1373</v>
      </c>
      <c r="C8904" s="32" t="s">
        <v>69</v>
      </c>
      <c r="D8904" s="32">
        <v>30309</v>
      </c>
      <c r="E8904" s="32">
        <v>3</v>
      </c>
      <c r="F8904" s="32">
        <v>2562</v>
      </c>
      <c r="G8904" s="32">
        <v>0.94899999999999995</v>
      </c>
      <c r="H8904" s="32">
        <v>4</v>
      </c>
      <c r="I8904" s="34">
        <v>430.51</v>
      </c>
      <c r="J8904" s="34">
        <v>746624.71</v>
      </c>
      <c r="K8904" s="32">
        <v>22</v>
      </c>
      <c r="L8904" s="32">
        <v>8</v>
      </c>
      <c r="M8904" s="32">
        <v>96.1</v>
      </c>
      <c r="N8904" s="47">
        <f t="shared" si="278"/>
        <v>3.4314428195123627E-3</v>
      </c>
      <c r="O8904" s="47">
        <f t="shared" si="279"/>
        <v>5.7660829360978421E-4</v>
      </c>
    </row>
    <row r="8905" spans="1:15">
      <c r="A8905" s="32" t="s">
        <v>1744</v>
      </c>
      <c r="B8905" s="32" t="s">
        <v>1374</v>
      </c>
      <c r="C8905" s="32" t="s">
        <v>69</v>
      </c>
      <c r="D8905" s="32">
        <v>30309</v>
      </c>
      <c r="E8905" s="32">
        <v>3</v>
      </c>
      <c r="F8905" s="32">
        <v>2562</v>
      </c>
      <c r="G8905" s="32">
        <v>0.98</v>
      </c>
      <c r="H8905" s="32">
        <v>1</v>
      </c>
      <c r="I8905" s="34">
        <v>316.14999999999998</v>
      </c>
      <c r="J8905" s="34">
        <v>746624.71</v>
      </c>
      <c r="K8905" s="32">
        <v>22</v>
      </c>
      <c r="L8905" s="32">
        <v>8</v>
      </c>
      <c r="M8905" s="32">
        <v>96.1</v>
      </c>
      <c r="N8905" s="47">
        <f t="shared" si="278"/>
        <v>3.4314428195123627E-3</v>
      </c>
      <c r="O8905" s="47">
        <f t="shared" si="279"/>
        <v>4.2343897243904503E-4</v>
      </c>
    </row>
    <row r="8906" spans="1:15">
      <c r="A8906" s="32" t="s">
        <v>1745</v>
      </c>
      <c r="B8906" s="32" t="s">
        <v>1351</v>
      </c>
      <c r="C8906" s="32" t="s">
        <v>66</v>
      </c>
      <c r="D8906" s="32">
        <v>30030</v>
      </c>
      <c r="E8906" s="32">
        <v>1</v>
      </c>
      <c r="F8906" s="32">
        <v>1100</v>
      </c>
      <c r="G8906" s="32">
        <v>0.94499999999999995</v>
      </c>
      <c r="H8906" s="32">
        <v>4</v>
      </c>
      <c r="I8906" s="34">
        <v>454.08</v>
      </c>
      <c r="J8906" s="34">
        <v>150000</v>
      </c>
      <c r="K8906" s="32">
        <v>55</v>
      </c>
      <c r="L8906" s="32">
        <v>6</v>
      </c>
      <c r="M8906" s="32">
        <v>91.5</v>
      </c>
      <c r="N8906" s="47">
        <f t="shared" si="278"/>
        <v>7.3333333333333332E-3</v>
      </c>
      <c r="O8906" s="47">
        <f t="shared" si="279"/>
        <v>3.0271999999999999E-3</v>
      </c>
    </row>
    <row r="8907" spans="1:15">
      <c r="A8907" s="32" t="s">
        <v>1745</v>
      </c>
      <c r="B8907" s="32" t="s">
        <v>1352</v>
      </c>
      <c r="C8907" s="32" t="s">
        <v>66</v>
      </c>
      <c r="D8907" s="32">
        <v>30030</v>
      </c>
      <c r="E8907" s="32">
        <v>1</v>
      </c>
      <c r="F8907" s="32">
        <v>1100</v>
      </c>
      <c r="G8907" s="32">
        <v>0.91400000000000003</v>
      </c>
      <c r="H8907" s="32">
        <v>7</v>
      </c>
      <c r="I8907" s="34">
        <v>218.88</v>
      </c>
      <c r="J8907" s="34">
        <v>150000</v>
      </c>
      <c r="K8907" s="32">
        <v>55</v>
      </c>
      <c r="L8907" s="32">
        <v>6</v>
      </c>
      <c r="M8907" s="32">
        <v>91.5</v>
      </c>
      <c r="N8907" s="47">
        <f t="shared" si="278"/>
        <v>7.3333333333333332E-3</v>
      </c>
      <c r="O8907" s="47">
        <f t="shared" si="279"/>
        <v>1.4591999999999999E-3</v>
      </c>
    </row>
    <row r="8908" spans="1:15">
      <c r="A8908" s="32" t="s">
        <v>1745</v>
      </c>
      <c r="B8908" s="32" t="s">
        <v>1353</v>
      </c>
      <c r="C8908" s="32" t="s">
        <v>66</v>
      </c>
      <c r="D8908" s="32">
        <v>30030</v>
      </c>
      <c r="E8908" s="32">
        <v>1</v>
      </c>
      <c r="F8908" s="32">
        <v>1100</v>
      </c>
      <c r="G8908" s="32">
        <v>0.94399999999999995</v>
      </c>
      <c r="H8908" s="32">
        <v>5</v>
      </c>
      <c r="I8908" s="34">
        <v>314.69</v>
      </c>
      <c r="J8908" s="34">
        <v>150000</v>
      </c>
      <c r="K8908" s="32">
        <v>55</v>
      </c>
      <c r="L8908" s="32">
        <v>6</v>
      </c>
      <c r="M8908" s="32">
        <v>91.5</v>
      </c>
      <c r="N8908" s="47">
        <f t="shared" si="278"/>
        <v>7.3333333333333332E-3</v>
      </c>
      <c r="O8908" s="47">
        <f t="shared" si="279"/>
        <v>2.0979333333333333E-3</v>
      </c>
    </row>
    <row r="8909" spans="1:15">
      <c r="A8909" s="32" t="s">
        <v>1745</v>
      </c>
      <c r="B8909" s="32" t="s">
        <v>1354</v>
      </c>
      <c r="C8909" s="32" t="s">
        <v>66</v>
      </c>
      <c r="D8909" s="32">
        <v>30030</v>
      </c>
      <c r="E8909" s="32">
        <v>1</v>
      </c>
      <c r="F8909" s="32">
        <v>1100</v>
      </c>
      <c r="G8909" s="32">
        <v>0.94699999999999995</v>
      </c>
      <c r="H8909" s="32">
        <v>4</v>
      </c>
      <c r="I8909" s="34">
        <v>401.24</v>
      </c>
      <c r="J8909" s="34">
        <v>150000</v>
      </c>
      <c r="K8909" s="32">
        <v>55</v>
      </c>
      <c r="L8909" s="32">
        <v>6</v>
      </c>
      <c r="M8909" s="32">
        <v>91.5</v>
      </c>
      <c r="N8909" s="47">
        <f t="shared" si="278"/>
        <v>7.3333333333333332E-3</v>
      </c>
      <c r="O8909" s="47">
        <f t="shared" si="279"/>
        <v>2.6749333333333336E-3</v>
      </c>
    </row>
    <row r="8910" spans="1:15">
      <c r="A8910" s="32" t="s">
        <v>1745</v>
      </c>
      <c r="B8910" s="32" t="s">
        <v>1355</v>
      </c>
      <c r="C8910" s="32" t="s">
        <v>66</v>
      </c>
      <c r="D8910" s="32">
        <v>30030</v>
      </c>
      <c r="E8910" s="32">
        <v>1</v>
      </c>
      <c r="F8910" s="32">
        <v>1133</v>
      </c>
      <c r="G8910" s="32">
        <v>0.89</v>
      </c>
      <c r="H8910" s="32">
        <v>9</v>
      </c>
      <c r="I8910" s="34">
        <v>245.75</v>
      </c>
      <c r="J8910" s="34">
        <v>157500</v>
      </c>
      <c r="K8910" s="32">
        <v>55</v>
      </c>
      <c r="L8910" s="32">
        <v>6</v>
      </c>
      <c r="M8910" s="32">
        <v>91.5</v>
      </c>
      <c r="N8910" s="47">
        <f t="shared" si="278"/>
        <v>7.1936507936507937E-3</v>
      </c>
      <c r="O8910" s="47">
        <f t="shared" si="279"/>
        <v>1.5603174603174602E-3</v>
      </c>
    </row>
    <row r="8911" spans="1:15">
      <c r="A8911" s="32" t="s">
        <v>1745</v>
      </c>
      <c r="B8911" s="32" t="s">
        <v>1356</v>
      </c>
      <c r="C8911" s="32" t="s">
        <v>66</v>
      </c>
      <c r="D8911" s="32">
        <v>30030</v>
      </c>
      <c r="E8911" s="32">
        <v>1</v>
      </c>
      <c r="F8911" s="32">
        <v>1133</v>
      </c>
      <c r="G8911" s="32">
        <v>0.84</v>
      </c>
      <c r="H8911" s="32">
        <v>14</v>
      </c>
      <c r="I8911" s="34">
        <v>607.15</v>
      </c>
      <c r="J8911" s="34">
        <v>157500</v>
      </c>
      <c r="K8911" s="32">
        <v>55</v>
      </c>
      <c r="L8911" s="32">
        <v>6</v>
      </c>
      <c r="M8911" s="32">
        <v>91.5</v>
      </c>
      <c r="N8911" s="47">
        <f t="shared" si="278"/>
        <v>7.1936507936507937E-3</v>
      </c>
      <c r="O8911" s="47">
        <f t="shared" si="279"/>
        <v>3.8549206349206347E-3</v>
      </c>
    </row>
    <row r="8912" spans="1:15">
      <c r="A8912" s="32" t="s">
        <v>1745</v>
      </c>
      <c r="B8912" s="32" t="s">
        <v>1357</v>
      </c>
      <c r="C8912" s="32" t="s">
        <v>66</v>
      </c>
      <c r="D8912" s="32">
        <v>30030</v>
      </c>
      <c r="E8912" s="32">
        <v>1</v>
      </c>
      <c r="F8912" s="32">
        <v>1133</v>
      </c>
      <c r="G8912" s="32">
        <v>0.84</v>
      </c>
      <c r="H8912" s="32">
        <v>14</v>
      </c>
      <c r="I8912" s="34">
        <v>145.41999999999999</v>
      </c>
      <c r="J8912" s="34">
        <v>157500</v>
      </c>
      <c r="K8912" s="32">
        <v>55</v>
      </c>
      <c r="L8912" s="32">
        <v>6</v>
      </c>
      <c r="M8912" s="32">
        <v>91.5</v>
      </c>
      <c r="N8912" s="47">
        <f t="shared" si="278"/>
        <v>7.1936507936507937E-3</v>
      </c>
      <c r="O8912" s="47">
        <f t="shared" si="279"/>
        <v>9.2330158730158721E-4</v>
      </c>
    </row>
    <row r="8913" spans="1:15">
      <c r="A8913" s="32" t="s">
        <v>1745</v>
      </c>
      <c r="B8913" s="32" t="s">
        <v>1358</v>
      </c>
      <c r="C8913" s="32" t="s">
        <v>66</v>
      </c>
      <c r="D8913" s="32">
        <v>30030</v>
      </c>
      <c r="E8913" s="32">
        <v>1</v>
      </c>
      <c r="F8913" s="32">
        <v>1133</v>
      </c>
      <c r="G8913" s="32">
        <v>0.84</v>
      </c>
      <c r="H8913" s="32">
        <v>14</v>
      </c>
      <c r="I8913" s="34">
        <v>606.26</v>
      </c>
      <c r="J8913" s="34">
        <v>157500</v>
      </c>
      <c r="K8913" s="32">
        <v>55</v>
      </c>
      <c r="L8913" s="32">
        <v>6</v>
      </c>
      <c r="M8913" s="32">
        <v>91.5</v>
      </c>
      <c r="N8913" s="47">
        <f t="shared" si="278"/>
        <v>7.1936507936507937E-3</v>
      </c>
      <c r="O8913" s="47">
        <f t="shared" si="279"/>
        <v>3.8492698412698413E-3</v>
      </c>
    </row>
    <row r="8914" spans="1:15">
      <c r="A8914" s="32" t="s">
        <v>1745</v>
      </c>
      <c r="B8914" s="32" t="s">
        <v>1359</v>
      </c>
      <c r="C8914" s="32" t="s">
        <v>66</v>
      </c>
      <c r="D8914" s="32">
        <v>30030</v>
      </c>
      <c r="E8914" s="32">
        <v>1</v>
      </c>
      <c r="F8914" s="32">
        <v>1166.99</v>
      </c>
      <c r="G8914" s="32">
        <v>0.9</v>
      </c>
      <c r="H8914" s="32">
        <v>8</v>
      </c>
      <c r="I8914" s="34">
        <v>349.58</v>
      </c>
      <c r="J8914" s="34">
        <v>165375</v>
      </c>
      <c r="K8914" s="32">
        <v>55</v>
      </c>
      <c r="L8914" s="32">
        <v>6</v>
      </c>
      <c r="M8914" s="32">
        <v>91.5</v>
      </c>
      <c r="N8914" s="47">
        <f t="shared" si="278"/>
        <v>7.0566288737717309E-3</v>
      </c>
      <c r="O8914" s="47">
        <f t="shared" si="279"/>
        <v>2.1138624338624336E-3</v>
      </c>
    </row>
    <row r="8915" spans="1:15">
      <c r="A8915" s="32" t="s">
        <v>1745</v>
      </c>
      <c r="B8915" s="32" t="s">
        <v>1360</v>
      </c>
      <c r="C8915" s="32" t="s">
        <v>66</v>
      </c>
      <c r="D8915" s="32">
        <v>30030</v>
      </c>
      <c r="E8915" s="32">
        <v>1</v>
      </c>
      <c r="F8915" s="32">
        <v>1166.99</v>
      </c>
      <c r="G8915" s="32">
        <v>0.9</v>
      </c>
      <c r="H8915" s="32">
        <v>8</v>
      </c>
      <c r="I8915" s="34">
        <v>317.56</v>
      </c>
      <c r="J8915" s="34">
        <v>165375</v>
      </c>
      <c r="K8915" s="32">
        <v>55</v>
      </c>
      <c r="L8915" s="32">
        <v>6</v>
      </c>
      <c r="M8915" s="32">
        <v>91.5</v>
      </c>
      <c r="N8915" s="47">
        <f t="shared" si="278"/>
        <v>7.0566288737717309E-3</v>
      </c>
      <c r="O8915" s="47">
        <f t="shared" si="279"/>
        <v>1.9202418745275888E-3</v>
      </c>
    </row>
    <row r="8916" spans="1:15">
      <c r="A8916" s="32" t="s">
        <v>1745</v>
      </c>
      <c r="B8916" s="32" t="s">
        <v>1361</v>
      </c>
      <c r="C8916" s="32" t="s">
        <v>66</v>
      </c>
      <c r="D8916" s="32">
        <v>30030</v>
      </c>
      <c r="E8916" s="32">
        <v>1</v>
      </c>
      <c r="F8916" s="32">
        <v>1166.99</v>
      </c>
      <c r="G8916" s="32">
        <v>0.9</v>
      </c>
      <c r="H8916" s="32">
        <v>8</v>
      </c>
      <c r="I8916" s="34">
        <v>293.47000000000003</v>
      </c>
      <c r="J8916" s="34">
        <v>165375</v>
      </c>
      <c r="K8916" s="32">
        <v>55</v>
      </c>
      <c r="L8916" s="32">
        <v>6</v>
      </c>
      <c r="M8916" s="32">
        <v>91.5</v>
      </c>
      <c r="N8916" s="47">
        <f t="shared" si="278"/>
        <v>7.0566288737717309E-3</v>
      </c>
      <c r="O8916" s="47">
        <f t="shared" si="279"/>
        <v>1.7745729402872262E-3</v>
      </c>
    </row>
    <row r="8917" spans="1:15">
      <c r="A8917" s="32" t="s">
        <v>1745</v>
      </c>
      <c r="B8917" s="32" t="s">
        <v>1362</v>
      </c>
      <c r="C8917" s="32" t="s">
        <v>66</v>
      </c>
      <c r="D8917" s="32">
        <v>30030</v>
      </c>
      <c r="E8917" s="32">
        <v>1</v>
      </c>
      <c r="F8917" s="32">
        <v>1166.99</v>
      </c>
      <c r="G8917" s="32">
        <v>0.9</v>
      </c>
      <c r="H8917" s="32">
        <v>8</v>
      </c>
      <c r="I8917" s="34">
        <v>507.32</v>
      </c>
      <c r="J8917" s="34">
        <v>165375</v>
      </c>
      <c r="K8917" s="32">
        <v>55</v>
      </c>
      <c r="L8917" s="32">
        <v>6</v>
      </c>
      <c r="M8917" s="32">
        <v>91.5</v>
      </c>
      <c r="N8917" s="47">
        <f t="shared" si="278"/>
        <v>7.0566288737717309E-3</v>
      </c>
      <c r="O8917" s="47">
        <f t="shared" si="279"/>
        <v>3.0676946334089192E-3</v>
      </c>
    </row>
    <row r="8918" spans="1:15">
      <c r="A8918" s="32" t="s">
        <v>1745</v>
      </c>
      <c r="B8918" s="32" t="s">
        <v>1363</v>
      </c>
      <c r="C8918" s="32" t="s">
        <v>66</v>
      </c>
      <c r="D8918" s="32">
        <v>30030</v>
      </c>
      <c r="E8918" s="32">
        <v>1</v>
      </c>
      <c r="F8918" s="32">
        <v>1202</v>
      </c>
      <c r="G8918" s="32">
        <v>0.89200000000000002</v>
      </c>
      <c r="H8918" s="32">
        <v>9</v>
      </c>
      <c r="I8918" s="34">
        <v>308.02999999999997</v>
      </c>
      <c r="J8918" s="34">
        <v>173643.75</v>
      </c>
      <c r="K8918" s="32">
        <v>55</v>
      </c>
      <c r="L8918" s="32">
        <v>6</v>
      </c>
      <c r="M8918" s="32">
        <v>91.5</v>
      </c>
      <c r="N8918" s="47">
        <f t="shared" si="278"/>
        <v>6.9222186228988947E-3</v>
      </c>
      <c r="O8918" s="47">
        <f t="shared" si="279"/>
        <v>1.7739193031710036E-3</v>
      </c>
    </row>
    <row r="8919" spans="1:15">
      <c r="A8919" s="32" t="s">
        <v>1745</v>
      </c>
      <c r="B8919" s="32" t="s">
        <v>1364</v>
      </c>
      <c r="C8919" s="32" t="s">
        <v>66</v>
      </c>
      <c r="D8919" s="32">
        <v>30030</v>
      </c>
      <c r="E8919" s="32">
        <v>1</v>
      </c>
      <c r="F8919" s="32">
        <v>1202</v>
      </c>
      <c r="G8919" s="32">
        <v>0.90200000000000002</v>
      </c>
      <c r="H8919" s="32">
        <v>8</v>
      </c>
      <c r="I8919" s="34">
        <v>561.29</v>
      </c>
      <c r="J8919" s="34">
        <v>173643.75</v>
      </c>
      <c r="K8919" s="32">
        <v>55</v>
      </c>
      <c r="L8919" s="32">
        <v>6</v>
      </c>
      <c r="M8919" s="32">
        <v>91.5</v>
      </c>
      <c r="N8919" s="47">
        <f t="shared" si="278"/>
        <v>6.9222186228988947E-3</v>
      </c>
      <c r="O8919" s="47">
        <f t="shared" si="279"/>
        <v>3.2324227045315477E-3</v>
      </c>
    </row>
    <row r="8920" spans="1:15">
      <c r="A8920" s="32" t="s">
        <v>1745</v>
      </c>
      <c r="B8920" s="32" t="s">
        <v>1365</v>
      </c>
      <c r="C8920" s="32" t="s">
        <v>66</v>
      </c>
      <c r="D8920" s="32">
        <v>30030</v>
      </c>
      <c r="E8920" s="32">
        <v>1</v>
      </c>
      <c r="F8920" s="32">
        <v>1202</v>
      </c>
      <c r="G8920" s="32">
        <v>0.9</v>
      </c>
      <c r="H8920" s="32">
        <v>9</v>
      </c>
      <c r="I8920" s="34">
        <v>711.61</v>
      </c>
      <c r="J8920" s="34">
        <v>173643.75</v>
      </c>
      <c r="K8920" s="32">
        <v>55</v>
      </c>
      <c r="L8920" s="32">
        <v>6</v>
      </c>
      <c r="M8920" s="32">
        <v>91.5</v>
      </c>
      <c r="N8920" s="47">
        <f t="shared" si="278"/>
        <v>6.9222186228988947E-3</v>
      </c>
      <c r="O8920" s="47">
        <f t="shared" si="279"/>
        <v>4.0981031566065581E-3</v>
      </c>
    </row>
    <row r="8921" spans="1:15">
      <c r="A8921" s="32" t="s">
        <v>1745</v>
      </c>
      <c r="B8921" s="32" t="s">
        <v>1366</v>
      </c>
      <c r="C8921" s="32" t="s">
        <v>66</v>
      </c>
      <c r="D8921" s="32">
        <v>30030</v>
      </c>
      <c r="E8921" s="32">
        <v>1</v>
      </c>
      <c r="F8921" s="32">
        <v>1202</v>
      </c>
      <c r="G8921" s="32">
        <v>0.91100000000000003</v>
      </c>
      <c r="H8921" s="32">
        <v>8</v>
      </c>
      <c r="I8921" s="34">
        <v>261.49</v>
      </c>
      <c r="J8921" s="34">
        <v>173643.75</v>
      </c>
      <c r="K8921" s="32">
        <v>55</v>
      </c>
      <c r="L8921" s="32">
        <v>6</v>
      </c>
      <c r="M8921" s="32">
        <v>91.5</v>
      </c>
      <c r="N8921" s="47">
        <f t="shared" si="278"/>
        <v>6.9222186228988947E-3</v>
      </c>
      <c r="O8921" s="47">
        <f t="shared" si="279"/>
        <v>1.5058992909333046E-3</v>
      </c>
    </row>
    <row r="8922" spans="1:15">
      <c r="A8922" s="32" t="s">
        <v>1745</v>
      </c>
      <c r="B8922" s="32" t="s">
        <v>1367</v>
      </c>
      <c r="C8922" s="32" t="s">
        <v>66</v>
      </c>
      <c r="D8922" s="32">
        <v>30030</v>
      </c>
      <c r="E8922" s="32">
        <v>1</v>
      </c>
      <c r="F8922" s="32">
        <v>1238.06</v>
      </c>
      <c r="G8922" s="32">
        <v>0.89800000000000002</v>
      </c>
      <c r="H8922" s="32">
        <v>9</v>
      </c>
      <c r="I8922" s="34">
        <v>166.01</v>
      </c>
      <c r="J8922" s="34">
        <v>182325.94</v>
      </c>
      <c r="K8922" s="32">
        <v>55</v>
      </c>
      <c r="L8922" s="32">
        <v>6</v>
      </c>
      <c r="M8922" s="32">
        <v>91.5</v>
      </c>
      <c r="N8922" s="47">
        <f t="shared" si="278"/>
        <v>6.7903667464980569E-3</v>
      </c>
      <c r="O8922" s="47">
        <f t="shared" si="279"/>
        <v>9.105122397833242E-4</v>
      </c>
    </row>
    <row r="8923" spans="1:15">
      <c r="A8923" s="32" t="s">
        <v>1745</v>
      </c>
      <c r="B8923" s="32" t="s">
        <v>1368</v>
      </c>
      <c r="C8923" s="32" t="s">
        <v>66</v>
      </c>
      <c r="D8923" s="32">
        <v>30030</v>
      </c>
      <c r="E8923" s="32">
        <v>1</v>
      </c>
      <c r="F8923" s="32">
        <v>1238.06</v>
      </c>
      <c r="G8923" s="32">
        <v>0.91</v>
      </c>
      <c r="H8923" s="32">
        <v>8</v>
      </c>
      <c r="I8923" s="34">
        <v>200.6</v>
      </c>
      <c r="J8923" s="34">
        <v>182325.94</v>
      </c>
      <c r="K8923" s="32">
        <v>55</v>
      </c>
      <c r="L8923" s="32">
        <v>6</v>
      </c>
      <c r="M8923" s="32">
        <v>91.5</v>
      </c>
      <c r="N8923" s="47">
        <f t="shared" si="278"/>
        <v>6.7903667464980569E-3</v>
      </c>
      <c r="O8923" s="47">
        <f t="shared" si="279"/>
        <v>1.1002274278690131E-3</v>
      </c>
    </row>
    <row r="8924" spans="1:15">
      <c r="A8924" s="32" t="s">
        <v>1745</v>
      </c>
      <c r="B8924" s="32" t="s">
        <v>1369</v>
      </c>
      <c r="C8924" s="32" t="s">
        <v>66</v>
      </c>
      <c r="D8924" s="32">
        <v>30030</v>
      </c>
      <c r="E8924" s="32">
        <v>1</v>
      </c>
      <c r="F8924" s="32">
        <v>1238.06</v>
      </c>
      <c r="G8924" s="32">
        <v>0.89700000000000002</v>
      </c>
      <c r="H8924" s="32">
        <v>9</v>
      </c>
      <c r="I8924" s="34">
        <v>404.4</v>
      </c>
      <c r="J8924" s="34">
        <v>182325.94</v>
      </c>
      <c r="K8924" s="32">
        <v>55</v>
      </c>
      <c r="L8924" s="32">
        <v>6</v>
      </c>
      <c r="M8924" s="32">
        <v>91.5</v>
      </c>
      <c r="N8924" s="47">
        <f t="shared" si="278"/>
        <v>6.7903667464980569E-3</v>
      </c>
      <c r="O8924" s="47">
        <f t="shared" si="279"/>
        <v>2.2180058416262655E-3</v>
      </c>
    </row>
    <row r="8925" spans="1:15">
      <c r="A8925" s="32" t="s">
        <v>1745</v>
      </c>
      <c r="B8925" s="32" t="s">
        <v>1370</v>
      </c>
      <c r="C8925" s="32" t="s">
        <v>66</v>
      </c>
      <c r="D8925" s="32">
        <v>30030</v>
      </c>
      <c r="E8925" s="32">
        <v>1</v>
      </c>
      <c r="F8925" s="32">
        <v>1238.06</v>
      </c>
      <c r="G8925" s="32">
        <v>0.91900000000000004</v>
      </c>
      <c r="H8925" s="32">
        <v>7</v>
      </c>
      <c r="I8925" s="34">
        <v>520.23</v>
      </c>
      <c r="J8925" s="34">
        <v>182325.94</v>
      </c>
      <c r="K8925" s="32">
        <v>55</v>
      </c>
      <c r="L8925" s="32">
        <v>6</v>
      </c>
      <c r="M8925" s="32">
        <v>91.5</v>
      </c>
      <c r="N8925" s="47">
        <f t="shared" si="278"/>
        <v>6.7903667464980569E-3</v>
      </c>
      <c r="O8925" s="47">
        <f t="shared" si="279"/>
        <v>2.8532966839496343E-3</v>
      </c>
    </row>
    <row r="8926" spans="1:15">
      <c r="A8926" s="32" t="s">
        <v>1745</v>
      </c>
      <c r="B8926" s="32" t="s">
        <v>1371</v>
      </c>
      <c r="C8926" s="32" t="s">
        <v>66</v>
      </c>
      <c r="D8926" s="32">
        <v>30030</v>
      </c>
      <c r="E8926" s="32">
        <v>1</v>
      </c>
      <c r="F8926" s="32">
        <v>1275.2</v>
      </c>
      <c r="G8926" s="32">
        <v>0.92600000000000005</v>
      </c>
      <c r="H8926" s="32">
        <v>6</v>
      </c>
      <c r="I8926" s="34">
        <v>206.38</v>
      </c>
      <c r="J8926" s="34">
        <v>191442.23</v>
      </c>
      <c r="K8926" s="32">
        <v>55</v>
      </c>
      <c r="L8926" s="32">
        <v>6</v>
      </c>
      <c r="M8926" s="32">
        <v>91.5</v>
      </c>
      <c r="N8926" s="47">
        <f t="shared" si="278"/>
        <v>6.6610172687603985E-3</v>
      </c>
      <c r="O8926" s="47">
        <f t="shared" si="279"/>
        <v>1.0780275595410687E-3</v>
      </c>
    </row>
    <row r="8927" spans="1:15">
      <c r="A8927" s="32" t="s">
        <v>1745</v>
      </c>
      <c r="B8927" s="32" t="s">
        <v>1372</v>
      </c>
      <c r="C8927" s="32" t="s">
        <v>66</v>
      </c>
      <c r="D8927" s="32">
        <v>30030</v>
      </c>
      <c r="E8927" s="32">
        <v>1</v>
      </c>
      <c r="F8927" s="32">
        <v>1275.2</v>
      </c>
      <c r="G8927" s="32">
        <v>0.92300000000000004</v>
      </c>
      <c r="H8927" s="32">
        <v>6</v>
      </c>
      <c r="I8927" s="34">
        <v>359.13</v>
      </c>
      <c r="J8927" s="34">
        <v>191442.23</v>
      </c>
      <c r="K8927" s="32">
        <v>55</v>
      </c>
      <c r="L8927" s="32">
        <v>6</v>
      </c>
      <c r="M8927" s="32">
        <v>91.5</v>
      </c>
      <c r="N8927" s="47">
        <f t="shared" si="278"/>
        <v>6.6610172687603985E-3</v>
      </c>
      <c r="O8927" s="47">
        <f t="shared" si="279"/>
        <v>1.8759183906288596E-3</v>
      </c>
    </row>
    <row r="8928" spans="1:15">
      <c r="A8928" s="32" t="s">
        <v>1745</v>
      </c>
      <c r="B8928" s="32" t="s">
        <v>1373</v>
      </c>
      <c r="C8928" s="32" t="s">
        <v>66</v>
      </c>
      <c r="D8928" s="32">
        <v>30030</v>
      </c>
      <c r="E8928" s="32">
        <v>1</v>
      </c>
      <c r="F8928" s="32">
        <v>1275.2</v>
      </c>
      <c r="G8928" s="32">
        <v>0.90800000000000003</v>
      </c>
      <c r="H8928" s="32">
        <v>8</v>
      </c>
      <c r="I8928" s="34">
        <v>135.93</v>
      </c>
      <c r="J8928" s="34">
        <v>191442.23</v>
      </c>
      <c r="K8928" s="32">
        <v>55</v>
      </c>
      <c r="L8928" s="32">
        <v>6</v>
      </c>
      <c r="M8928" s="32">
        <v>91.5</v>
      </c>
      <c r="N8928" s="47">
        <f t="shared" si="278"/>
        <v>6.6610172687603985E-3</v>
      </c>
      <c r="O8928" s="47">
        <f t="shared" si="279"/>
        <v>7.1003142827995682E-4</v>
      </c>
    </row>
    <row r="8929" spans="1:15">
      <c r="A8929" s="32" t="s">
        <v>1745</v>
      </c>
      <c r="B8929" s="32" t="s">
        <v>1374</v>
      </c>
      <c r="C8929" s="32" t="s">
        <v>66</v>
      </c>
      <c r="D8929" s="32">
        <v>30030</v>
      </c>
      <c r="E8929" s="32">
        <v>1</v>
      </c>
      <c r="F8929" s="32">
        <v>1275.2</v>
      </c>
      <c r="G8929" s="32">
        <v>0.89100000000000001</v>
      </c>
      <c r="H8929" s="32">
        <v>9</v>
      </c>
      <c r="I8929" s="34">
        <v>307.29000000000002</v>
      </c>
      <c r="J8929" s="34">
        <v>191442.23</v>
      </c>
      <c r="K8929" s="32">
        <v>55</v>
      </c>
      <c r="L8929" s="32">
        <v>6</v>
      </c>
      <c r="M8929" s="32">
        <v>91.5</v>
      </c>
      <c r="N8929" s="47">
        <f t="shared" si="278"/>
        <v>6.6610172687603985E-3</v>
      </c>
      <c r="O8929" s="47">
        <f t="shared" si="279"/>
        <v>1.6051317413091144E-3</v>
      </c>
    </row>
    <row r="8930" spans="1:15">
      <c r="A8930" s="32" t="s">
        <v>1746</v>
      </c>
      <c r="B8930" s="32" t="s">
        <v>1351</v>
      </c>
      <c r="C8930" s="32" t="s">
        <v>66</v>
      </c>
      <c r="D8930" s="32">
        <v>30032</v>
      </c>
      <c r="E8930" s="32">
        <v>1</v>
      </c>
      <c r="F8930" s="32">
        <v>902</v>
      </c>
      <c r="G8930" s="32">
        <v>0.879</v>
      </c>
      <c r="H8930" s="32">
        <v>10</v>
      </c>
      <c r="I8930" s="34">
        <v>405.22</v>
      </c>
      <c r="J8930" s="34">
        <v>123000</v>
      </c>
      <c r="K8930" s="32">
        <v>78</v>
      </c>
      <c r="L8930" s="32">
        <v>5</v>
      </c>
      <c r="M8930" s="32">
        <v>88.7</v>
      </c>
      <c r="N8930" s="47">
        <f t="shared" si="278"/>
        <v>7.3333333333333332E-3</v>
      </c>
      <c r="O8930" s="47">
        <f t="shared" si="279"/>
        <v>3.2944715447154474E-3</v>
      </c>
    </row>
    <row r="8931" spans="1:15">
      <c r="A8931" s="32" t="s">
        <v>1746</v>
      </c>
      <c r="B8931" s="32" t="s">
        <v>1352</v>
      </c>
      <c r="C8931" s="32" t="s">
        <v>66</v>
      </c>
      <c r="D8931" s="32">
        <v>30032</v>
      </c>
      <c r="E8931" s="32">
        <v>1</v>
      </c>
      <c r="F8931" s="32">
        <v>902</v>
      </c>
      <c r="G8931" s="32">
        <v>0.88700000000000001</v>
      </c>
      <c r="H8931" s="32">
        <v>10</v>
      </c>
      <c r="I8931" s="34">
        <v>475.88</v>
      </c>
      <c r="J8931" s="34">
        <v>123000</v>
      </c>
      <c r="K8931" s="32">
        <v>78</v>
      </c>
      <c r="L8931" s="32">
        <v>5</v>
      </c>
      <c r="M8931" s="32">
        <v>88.7</v>
      </c>
      <c r="N8931" s="47">
        <f t="shared" si="278"/>
        <v>7.3333333333333332E-3</v>
      </c>
      <c r="O8931" s="47">
        <f t="shared" si="279"/>
        <v>3.8689430894308942E-3</v>
      </c>
    </row>
    <row r="8932" spans="1:15">
      <c r="A8932" s="32" t="s">
        <v>1746</v>
      </c>
      <c r="B8932" s="32" t="s">
        <v>1353</v>
      </c>
      <c r="C8932" s="32" t="s">
        <v>66</v>
      </c>
      <c r="D8932" s="32">
        <v>30032</v>
      </c>
      <c r="E8932" s="32">
        <v>1</v>
      </c>
      <c r="F8932" s="32">
        <v>902</v>
      </c>
      <c r="G8932" s="32">
        <v>0.9</v>
      </c>
      <c r="H8932" s="32">
        <v>9</v>
      </c>
      <c r="I8932" s="34">
        <v>315.82</v>
      </c>
      <c r="J8932" s="34">
        <v>123000</v>
      </c>
      <c r="K8932" s="32">
        <v>78</v>
      </c>
      <c r="L8932" s="32">
        <v>5</v>
      </c>
      <c r="M8932" s="32">
        <v>88.7</v>
      </c>
      <c r="N8932" s="47">
        <f t="shared" si="278"/>
        <v>7.3333333333333332E-3</v>
      </c>
      <c r="O8932" s="47">
        <f t="shared" si="279"/>
        <v>2.5676422764227642E-3</v>
      </c>
    </row>
    <row r="8933" spans="1:15">
      <c r="A8933" s="32" t="s">
        <v>1746</v>
      </c>
      <c r="B8933" s="32" t="s">
        <v>1354</v>
      </c>
      <c r="C8933" s="32" t="s">
        <v>66</v>
      </c>
      <c r="D8933" s="32">
        <v>30032</v>
      </c>
      <c r="E8933" s="32">
        <v>1</v>
      </c>
      <c r="F8933" s="32">
        <v>902</v>
      </c>
      <c r="G8933" s="32">
        <v>0.89600000000000002</v>
      </c>
      <c r="H8933" s="32">
        <v>9</v>
      </c>
      <c r="I8933" s="34">
        <v>283.43</v>
      </c>
      <c r="J8933" s="34">
        <v>123000</v>
      </c>
      <c r="K8933" s="32">
        <v>78</v>
      </c>
      <c r="L8933" s="32">
        <v>5</v>
      </c>
      <c r="M8933" s="32">
        <v>88.7</v>
      </c>
      <c r="N8933" s="47">
        <f t="shared" si="278"/>
        <v>7.3333333333333332E-3</v>
      </c>
      <c r="O8933" s="47">
        <f t="shared" si="279"/>
        <v>2.3043089430894309E-3</v>
      </c>
    </row>
    <row r="8934" spans="1:15">
      <c r="A8934" s="32" t="s">
        <v>1746</v>
      </c>
      <c r="B8934" s="32" t="s">
        <v>1355</v>
      </c>
      <c r="C8934" s="32" t="s">
        <v>66</v>
      </c>
      <c r="D8934" s="32">
        <v>30032</v>
      </c>
      <c r="E8934" s="32">
        <v>1</v>
      </c>
      <c r="F8934" s="32">
        <v>929.06</v>
      </c>
      <c r="G8934" s="32">
        <v>0.84</v>
      </c>
      <c r="H8934" s="32">
        <v>14</v>
      </c>
      <c r="I8934" s="34">
        <v>489.15</v>
      </c>
      <c r="J8934" s="34">
        <v>129150</v>
      </c>
      <c r="K8934" s="32">
        <v>78</v>
      </c>
      <c r="L8934" s="32">
        <v>5</v>
      </c>
      <c r="M8934" s="32">
        <v>88.7</v>
      </c>
      <c r="N8934" s="47">
        <f t="shared" si="278"/>
        <v>7.1936507936507929E-3</v>
      </c>
      <c r="O8934" s="47">
        <f t="shared" si="279"/>
        <v>3.7874564459930314E-3</v>
      </c>
    </row>
    <row r="8935" spans="1:15">
      <c r="A8935" s="32" t="s">
        <v>1746</v>
      </c>
      <c r="B8935" s="32" t="s">
        <v>1356</v>
      </c>
      <c r="C8935" s="32" t="s">
        <v>66</v>
      </c>
      <c r="D8935" s="32">
        <v>30032</v>
      </c>
      <c r="E8935" s="32">
        <v>1</v>
      </c>
      <c r="F8935" s="32">
        <v>929.06</v>
      </c>
      <c r="G8935" s="32">
        <v>0.79</v>
      </c>
      <c r="H8935" s="32">
        <v>18</v>
      </c>
      <c r="I8935" s="34">
        <v>235.23</v>
      </c>
      <c r="J8935" s="34">
        <v>129150</v>
      </c>
      <c r="K8935" s="32">
        <v>78</v>
      </c>
      <c r="L8935" s="32">
        <v>5</v>
      </c>
      <c r="M8935" s="32">
        <v>88.7</v>
      </c>
      <c r="N8935" s="47">
        <f t="shared" si="278"/>
        <v>7.1936507936507929E-3</v>
      </c>
      <c r="O8935" s="47">
        <f t="shared" si="279"/>
        <v>1.8213704994192799E-3</v>
      </c>
    </row>
    <row r="8936" spans="1:15">
      <c r="A8936" s="32" t="s">
        <v>1746</v>
      </c>
      <c r="B8936" s="32" t="s">
        <v>1357</v>
      </c>
      <c r="C8936" s="32" t="s">
        <v>66</v>
      </c>
      <c r="D8936" s="32">
        <v>30032</v>
      </c>
      <c r="E8936" s="32">
        <v>1</v>
      </c>
      <c r="F8936" s="32">
        <v>929.06</v>
      </c>
      <c r="G8936" s="32">
        <v>0.79</v>
      </c>
      <c r="H8936" s="32">
        <v>18</v>
      </c>
      <c r="I8936" s="34">
        <v>121.89</v>
      </c>
      <c r="J8936" s="34">
        <v>129150</v>
      </c>
      <c r="K8936" s="32">
        <v>78</v>
      </c>
      <c r="L8936" s="32">
        <v>5</v>
      </c>
      <c r="M8936" s="32">
        <v>88.7</v>
      </c>
      <c r="N8936" s="47">
        <f t="shared" si="278"/>
        <v>7.1936507936507929E-3</v>
      </c>
      <c r="O8936" s="47">
        <f t="shared" si="279"/>
        <v>9.4378629500580717E-4</v>
      </c>
    </row>
    <row r="8937" spans="1:15">
      <c r="A8937" s="32" t="s">
        <v>1746</v>
      </c>
      <c r="B8937" s="32" t="s">
        <v>1358</v>
      </c>
      <c r="C8937" s="32" t="s">
        <v>66</v>
      </c>
      <c r="D8937" s="32">
        <v>30032</v>
      </c>
      <c r="E8937" s="32">
        <v>1</v>
      </c>
      <c r="F8937" s="32">
        <v>929.06</v>
      </c>
      <c r="G8937" s="32">
        <v>0.79</v>
      </c>
      <c r="H8937" s="32">
        <v>18</v>
      </c>
      <c r="I8937" s="34">
        <v>503.07</v>
      </c>
      <c r="J8937" s="34">
        <v>129150</v>
      </c>
      <c r="K8937" s="32">
        <v>78</v>
      </c>
      <c r="L8937" s="32">
        <v>5</v>
      </c>
      <c r="M8937" s="32">
        <v>88.7</v>
      </c>
      <c r="N8937" s="47">
        <f t="shared" si="278"/>
        <v>7.1936507936507929E-3</v>
      </c>
      <c r="O8937" s="47">
        <f t="shared" si="279"/>
        <v>3.8952380952380953E-3</v>
      </c>
    </row>
    <row r="8938" spans="1:15">
      <c r="A8938" s="32" t="s">
        <v>1746</v>
      </c>
      <c r="B8938" s="32" t="s">
        <v>1359</v>
      </c>
      <c r="C8938" s="32" t="s">
        <v>66</v>
      </c>
      <c r="D8938" s="32">
        <v>30032</v>
      </c>
      <c r="E8938" s="32">
        <v>1</v>
      </c>
      <c r="F8938" s="32">
        <v>956.93</v>
      </c>
      <c r="G8938" s="32">
        <v>0.85</v>
      </c>
      <c r="H8938" s="32">
        <v>13</v>
      </c>
      <c r="I8938" s="34">
        <v>167.64</v>
      </c>
      <c r="J8938" s="34">
        <v>135607.5</v>
      </c>
      <c r="K8938" s="32">
        <v>78</v>
      </c>
      <c r="L8938" s="32">
        <v>5</v>
      </c>
      <c r="M8938" s="32">
        <v>88.7</v>
      </c>
      <c r="N8938" s="47">
        <f t="shared" si="278"/>
        <v>7.0566156001696072E-3</v>
      </c>
      <c r="O8938" s="47">
        <f t="shared" si="279"/>
        <v>1.236214811127703E-3</v>
      </c>
    </row>
    <row r="8939" spans="1:15">
      <c r="A8939" s="32" t="s">
        <v>1746</v>
      </c>
      <c r="B8939" s="32" t="s">
        <v>1360</v>
      </c>
      <c r="C8939" s="32" t="s">
        <v>66</v>
      </c>
      <c r="D8939" s="32">
        <v>30032</v>
      </c>
      <c r="E8939" s="32">
        <v>1</v>
      </c>
      <c r="F8939" s="32">
        <v>956.93</v>
      </c>
      <c r="G8939" s="32">
        <v>0.85</v>
      </c>
      <c r="H8939" s="32">
        <v>13</v>
      </c>
      <c r="I8939" s="34">
        <v>451.01</v>
      </c>
      <c r="J8939" s="34">
        <v>135607.5</v>
      </c>
      <c r="K8939" s="32">
        <v>78</v>
      </c>
      <c r="L8939" s="32">
        <v>5</v>
      </c>
      <c r="M8939" s="32">
        <v>88.7</v>
      </c>
      <c r="N8939" s="47">
        <f t="shared" si="278"/>
        <v>7.0566156001696072E-3</v>
      </c>
      <c r="O8939" s="47">
        <f t="shared" si="279"/>
        <v>3.3258484965802038E-3</v>
      </c>
    </row>
    <row r="8940" spans="1:15">
      <c r="A8940" s="32" t="s">
        <v>1746</v>
      </c>
      <c r="B8940" s="32" t="s">
        <v>1361</v>
      </c>
      <c r="C8940" s="32" t="s">
        <v>66</v>
      </c>
      <c r="D8940" s="32">
        <v>30032</v>
      </c>
      <c r="E8940" s="32">
        <v>1</v>
      </c>
      <c r="F8940" s="32">
        <v>956.93</v>
      </c>
      <c r="G8940" s="32">
        <v>0.85</v>
      </c>
      <c r="H8940" s="32">
        <v>13</v>
      </c>
      <c r="I8940" s="34">
        <v>234.35</v>
      </c>
      <c r="J8940" s="34">
        <v>135607.5</v>
      </c>
      <c r="K8940" s="32">
        <v>78</v>
      </c>
      <c r="L8940" s="32">
        <v>5</v>
      </c>
      <c r="M8940" s="32">
        <v>88.7</v>
      </c>
      <c r="N8940" s="47">
        <f t="shared" si="278"/>
        <v>7.0566156001696072E-3</v>
      </c>
      <c r="O8940" s="47">
        <f t="shared" si="279"/>
        <v>1.7281492542816585E-3</v>
      </c>
    </row>
    <row r="8941" spans="1:15">
      <c r="A8941" s="32" t="s">
        <v>1746</v>
      </c>
      <c r="B8941" s="32" t="s">
        <v>1362</v>
      </c>
      <c r="C8941" s="32" t="s">
        <v>66</v>
      </c>
      <c r="D8941" s="32">
        <v>30032</v>
      </c>
      <c r="E8941" s="32">
        <v>1</v>
      </c>
      <c r="F8941" s="32">
        <v>956.93</v>
      </c>
      <c r="G8941" s="32">
        <v>0.85</v>
      </c>
      <c r="H8941" s="32">
        <v>13</v>
      </c>
      <c r="I8941" s="34">
        <v>108.43</v>
      </c>
      <c r="J8941" s="34">
        <v>135607.5</v>
      </c>
      <c r="K8941" s="32">
        <v>78</v>
      </c>
      <c r="L8941" s="32">
        <v>5</v>
      </c>
      <c r="M8941" s="32">
        <v>88.7</v>
      </c>
      <c r="N8941" s="47">
        <f t="shared" si="278"/>
        <v>7.0566156001696072E-3</v>
      </c>
      <c r="O8941" s="47">
        <f t="shared" si="279"/>
        <v>7.9958704348948256E-4</v>
      </c>
    </row>
    <row r="8942" spans="1:15">
      <c r="A8942" s="32" t="s">
        <v>1746</v>
      </c>
      <c r="B8942" s="32" t="s">
        <v>1363</v>
      </c>
      <c r="C8942" s="32" t="s">
        <v>66</v>
      </c>
      <c r="D8942" s="32">
        <v>30032</v>
      </c>
      <c r="E8942" s="32">
        <v>1</v>
      </c>
      <c r="F8942" s="32">
        <v>985.64</v>
      </c>
      <c r="G8942" s="32">
        <v>0.84699999999999998</v>
      </c>
      <c r="H8942" s="32">
        <v>13</v>
      </c>
      <c r="I8942" s="34">
        <v>255.68</v>
      </c>
      <c r="J8942" s="34">
        <v>142387.88</v>
      </c>
      <c r="K8942" s="32">
        <v>78</v>
      </c>
      <c r="L8942" s="32">
        <v>5</v>
      </c>
      <c r="M8942" s="32">
        <v>88.7</v>
      </c>
      <c r="N8942" s="47">
        <f t="shared" si="278"/>
        <v>6.9222183798227765E-3</v>
      </c>
      <c r="O8942" s="47">
        <f t="shared" si="279"/>
        <v>1.7956584507052146E-3</v>
      </c>
    </row>
    <row r="8943" spans="1:15">
      <c r="A8943" s="32" t="s">
        <v>1746</v>
      </c>
      <c r="B8943" s="32" t="s">
        <v>1364</v>
      </c>
      <c r="C8943" s="32" t="s">
        <v>66</v>
      </c>
      <c r="D8943" s="32">
        <v>30032</v>
      </c>
      <c r="E8943" s="32">
        <v>1</v>
      </c>
      <c r="F8943" s="32">
        <v>985.64</v>
      </c>
      <c r="G8943" s="32">
        <v>0.84399999999999997</v>
      </c>
      <c r="H8943" s="32">
        <v>13</v>
      </c>
      <c r="I8943" s="34">
        <v>299.83999999999997</v>
      </c>
      <c r="J8943" s="34">
        <v>142387.88</v>
      </c>
      <c r="K8943" s="32">
        <v>78</v>
      </c>
      <c r="L8943" s="32">
        <v>5</v>
      </c>
      <c r="M8943" s="32">
        <v>88.7</v>
      </c>
      <c r="N8943" s="47">
        <f t="shared" si="278"/>
        <v>6.9222183798227765E-3</v>
      </c>
      <c r="O8943" s="47">
        <f t="shared" si="279"/>
        <v>2.1057972068971036E-3</v>
      </c>
    </row>
    <row r="8944" spans="1:15">
      <c r="A8944" s="32" t="s">
        <v>1746</v>
      </c>
      <c r="B8944" s="32" t="s">
        <v>1365</v>
      </c>
      <c r="C8944" s="32" t="s">
        <v>66</v>
      </c>
      <c r="D8944" s="32">
        <v>30032</v>
      </c>
      <c r="E8944" s="32">
        <v>1</v>
      </c>
      <c r="F8944" s="32">
        <v>985.64</v>
      </c>
      <c r="G8944" s="32">
        <v>0.85</v>
      </c>
      <c r="H8944" s="32">
        <v>13</v>
      </c>
      <c r="I8944" s="34">
        <v>178.32</v>
      </c>
      <c r="J8944" s="34">
        <v>142387.88</v>
      </c>
      <c r="K8944" s="32">
        <v>78</v>
      </c>
      <c r="L8944" s="32">
        <v>5</v>
      </c>
      <c r="M8944" s="32">
        <v>88.7</v>
      </c>
      <c r="N8944" s="47">
        <f t="shared" si="278"/>
        <v>6.9222183798227765E-3</v>
      </c>
      <c r="O8944" s="47">
        <f t="shared" si="279"/>
        <v>1.2523537817965967E-3</v>
      </c>
    </row>
    <row r="8945" spans="1:15">
      <c r="A8945" s="32" t="s">
        <v>1746</v>
      </c>
      <c r="B8945" s="32" t="s">
        <v>1366</v>
      </c>
      <c r="C8945" s="32" t="s">
        <v>66</v>
      </c>
      <c r="D8945" s="32">
        <v>30032</v>
      </c>
      <c r="E8945" s="32">
        <v>1</v>
      </c>
      <c r="F8945" s="32">
        <v>985.64</v>
      </c>
      <c r="G8945" s="32">
        <v>0.88300000000000001</v>
      </c>
      <c r="H8945" s="32">
        <v>10</v>
      </c>
      <c r="I8945" s="34">
        <v>582.17999999999995</v>
      </c>
      <c r="J8945" s="34">
        <v>142387.88</v>
      </c>
      <c r="K8945" s="32">
        <v>78</v>
      </c>
      <c r="L8945" s="32">
        <v>5</v>
      </c>
      <c r="M8945" s="32">
        <v>88.7</v>
      </c>
      <c r="N8945" s="47">
        <f t="shared" si="278"/>
        <v>6.9222183798227765E-3</v>
      </c>
      <c r="O8945" s="47">
        <f t="shared" si="279"/>
        <v>4.0886906947417145E-3</v>
      </c>
    </row>
    <row r="8946" spans="1:15">
      <c r="A8946" s="32" t="s">
        <v>1746</v>
      </c>
      <c r="B8946" s="32" t="s">
        <v>1367</v>
      </c>
      <c r="C8946" s="32" t="s">
        <v>66</v>
      </c>
      <c r="D8946" s="32">
        <v>30032</v>
      </c>
      <c r="E8946" s="32">
        <v>1</v>
      </c>
      <c r="F8946" s="32">
        <v>1015.21</v>
      </c>
      <c r="G8946" s="32">
        <v>0.85</v>
      </c>
      <c r="H8946" s="32">
        <v>13</v>
      </c>
      <c r="I8946" s="34">
        <v>281.17</v>
      </c>
      <c r="J8946" s="34">
        <v>149507.26999999999</v>
      </c>
      <c r="K8946" s="32">
        <v>78</v>
      </c>
      <c r="L8946" s="32">
        <v>5</v>
      </c>
      <c r="M8946" s="32">
        <v>88.7</v>
      </c>
      <c r="N8946" s="47">
        <f t="shared" si="278"/>
        <v>6.790372133743062E-3</v>
      </c>
      <c r="O8946" s="47">
        <f t="shared" si="279"/>
        <v>1.8806443325465045E-3</v>
      </c>
    </row>
    <row r="8947" spans="1:15">
      <c r="A8947" s="32" t="s">
        <v>1746</v>
      </c>
      <c r="B8947" s="32" t="s">
        <v>1368</v>
      </c>
      <c r="C8947" s="32" t="s">
        <v>66</v>
      </c>
      <c r="D8947" s="32">
        <v>30032</v>
      </c>
      <c r="E8947" s="32">
        <v>1</v>
      </c>
      <c r="F8947" s="32">
        <v>1015.21</v>
      </c>
      <c r="G8947" s="32">
        <v>0.876</v>
      </c>
      <c r="H8947" s="32">
        <v>11</v>
      </c>
      <c r="I8947" s="34">
        <v>92.31</v>
      </c>
      <c r="J8947" s="34">
        <v>149507.26999999999</v>
      </c>
      <c r="K8947" s="32">
        <v>78</v>
      </c>
      <c r="L8947" s="32">
        <v>5</v>
      </c>
      <c r="M8947" s="32">
        <v>88.7</v>
      </c>
      <c r="N8947" s="47">
        <f t="shared" si="278"/>
        <v>6.790372133743062E-3</v>
      </c>
      <c r="O8947" s="47">
        <f t="shared" si="279"/>
        <v>6.1742816921210597E-4</v>
      </c>
    </row>
    <row r="8948" spans="1:15">
      <c r="A8948" s="32" t="s">
        <v>1746</v>
      </c>
      <c r="B8948" s="32" t="s">
        <v>1369</v>
      </c>
      <c r="C8948" s="32" t="s">
        <v>66</v>
      </c>
      <c r="D8948" s="32">
        <v>30032</v>
      </c>
      <c r="E8948" s="32">
        <v>1</v>
      </c>
      <c r="F8948" s="32">
        <v>1015.21</v>
      </c>
      <c r="G8948" s="32">
        <v>0.872</v>
      </c>
      <c r="H8948" s="32">
        <v>11</v>
      </c>
      <c r="I8948" s="34">
        <v>153.81</v>
      </c>
      <c r="J8948" s="34">
        <v>149507.26999999999</v>
      </c>
      <c r="K8948" s="32">
        <v>78</v>
      </c>
      <c r="L8948" s="32">
        <v>5</v>
      </c>
      <c r="M8948" s="32">
        <v>88.7</v>
      </c>
      <c r="N8948" s="47">
        <f t="shared" si="278"/>
        <v>6.790372133743062E-3</v>
      </c>
      <c r="O8948" s="47">
        <f t="shared" si="279"/>
        <v>1.0287794031688226E-3</v>
      </c>
    </row>
    <row r="8949" spans="1:15">
      <c r="A8949" s="32" t="s">
        <v>1746</v>
      </c>
      <c r="B8949" s="32" t="s">
        <v>1370</v>
      </c>
      <c r="C8949" s="32" t="s">
        <v>66</v>
      </c>
      <c r="D8949" s="32">
        <v>30032</v>
      </c>
      <c r="E8949" s="32">
        <v>1</v>
      </c>
      <c r="F8949" s="32">
        <v>1015.21</v>
      </c>
      <c r="G8949" s="32">
        <v>0.88400000000000001</v>
      </c>
      <c r="H8949" s="32">
        <v>10</v>
      </c>
      <c r="I8949" s="34">
        <v>65.010000000000005</v>
      </c>
      <c r="J8949" s="34">
        <v>149507.26999999999</v>
      </c>
      <c r="K8949" s="32">
        <v>78</v>
      </c>
      <c r="L8949" s="32">
        <v>5</v>
      </c>
      <c r="M8949" s="32">
        <v>88.7</v>
      </c>
      <c r="N8949" s="47">
        <f t="shared" si="278"/>
        <v>6.790372133743062E-3</v>
      </c>
      <c r="O8949" s="47">
        <f t="shared" si="279"/>
        <v>4.3482835316302688E-4</v>
      </c>
    </row>
    <row r="8950" spans="1:15">
      <c r="A8950" s="32" t="s">
        <v>1746</v>
      </c>
      <c r="B8950" s="32" t="s">
        <v>1371</v>
      </c>
      <c r="C8950" s="32" t="s">
        <v>66</v>
      </c>
      <c r="D8950" s="32">
        <v>30032</v>
      </c>
      <c r="E8950" s="32">
        <v>1</v>
      </c>
      <c r="F8950" s="32">
        <v>1045.67</v>
      </c>
      <c r="G8950" s="32">
        <v>0.86299999999999999</v>
      </c>
      <c r="H8950" s="32">
        <v>12</v>
      </c>
      <c r="I8950" s="34">
        <v>379.06</v>
      </c>
      <c r="J8950" s="34">
        <v>156982.63</v>
      </c>
      <c r="K8950" s="32">
        <v>78</v>
      </c>
      <c r="L8950" s="32">
        <v>5</v>
      </c>
      <c r="M8950" s="32">
        <v>88.7</v>
      </c>
      <c r="N8950" s="47">
        <f t="shared" si="278"/>
        <v>6.6610554301453611E-3</v>
      </c>
      <c r="O8950" s="47">
        <f t="shared" si="279"/>
        <v>2.414662055285989E-3</v>
      </c>
    </row>
    <row r="8951" spans="1:15">
      <c r="A8951" s="32" t="s">
        <v>1746</v>
      </c>
      <c r="B8951" s="32" t="s">
        <v>1372</v>
      </c>
      <c r="C8951" s="32" t="s">
        <v>66</v>
      </c>
      <c r="D8951" s="32">
        <v>30032</v>
      </c>
      <c r="E8951" s="32">
        <v>1</v>
      </c>
      <c r="F8951" s="32">
        <v>1045.67</v>
      </c>
      <c r="G8951" s="32">
        <v>0.84599999999999997</v>
      </c>
      <c r="H8951" s="32">
        <v>13</v>
      </c>
      <c r="I8951" s="34">
        <v>367.19</v>
      </c>
      <c r="J8951" s="34">
        <v>156982.63</v>
      </c>
      <c r="K8951" s="32">
        <v>78</v>
      </c>
      <c r="L8951" s="32">
        <v>5</v>
      </c>
      <c r="M8951" s="32">
        <v>88.7</v>
      </c>
      <c r="N8951" s="47">
        <f t="shared" si="278"/>
        <v>6.6610554301453611E-3</v>
      </c>
      <c r="O8951" s="47">
        <f t="shared" si="279"/>
        <v>2.3390485941024177E-3</v>
      </c>
    </row>
    <row r="8952" spans="1:15">
      <c r="A8952" s="32" t="s">
        <v>1746</v>
      </c>
      <c r="B8952" s="32" t="s">
        <v>1373</v>
      </c>
      <c r="C8952" s="32" t="s">
        <v>66</v>
      </c>
      <c r="D8952" s="32">
        <v>30032</v>
      </c>
      <c r="E8952" s="32">
        <v>1</v>
      </c>
      <c r="F8952" s="32">
        <v>1045.67</v>
      </c>
      <c r="G8952" s="32">
        <v>0.85699999999999998</v>
      </c>
      <c r="H8952" s="32">
        <v>12</v>
      </c>
      <c r="I8952" s="34">
        <v>139.94</v>
      </c>
      <c r="J8952" s="34">
        <v>156982.63</v>
      </c>
      <c r="K8952" s="32">
        <v>78</v>
      </c>
      <c r="L8952" s="32">
        <v>5</v>
      </c>
      <c r="M8952" s="32">
        <v>88.7</v>
      </c>
      <c r="N8952" s="47">
        <f t="shared" si="278"/>
        <v>6.6610554301453611E-3</v>
      </c>
      <c r="O8952" s="47">
        <f t="shared" si="279"/>
        <v>8.9143620539418908E-4</v>
      </c>
    </row>
    <row r="8953" spans="1:15">
      <c r="A8953" s="32" t="s">
        <v>1746</v>
      </c>
      <c r="B8953" s="32" t="s">
        <v>1374</v>
      </c>
      <c r="C8953" s="32" t="s">
        <v>66</v>
      </c>
      <c r="D8953" s="32">
        <v>30032</v>
      </c>
      <c r="E8953" s="32">
        <v>1</v>
      </c>
      <c r="F8953" s="32">
        <v>1045.67</v>
      </c>
      <c r="G8953" s="32">
        <v>0.86</v>
      </c>
      <c r="H8953" s="32">
        <v>12</v>
      </c>
      <c r="I8953" s="34">
        <v>191.03</v>
      </c>
      <c r="J8953" s="34">
        <v>156982.63</v>
      </c>
      <c r="K8953" s="32">
        <v>78</v>
      </c>
      <c r="L8953" s="32">
        <v>5</v>
      </c>
      <c r="M8953" s="32">
        <v>88.7</v>
      </c>
      <c r="N8953" s="47">
        <f t="shared" si="278"/>
        <v>6.6610554301453611E-3</v>
      </c>
      <c r="O8953" s="47">
        <f t="shared" si="279"/>
        <v>1.2168862249281975E-3</v>
      </c>
    </row>
    <row r="8954" spans="1:15">
      <c r="A8954" s="32" t="s">
        <v>1747</v>
      </c>
      <c r="B8954" s="32" t="s">
        <v>1351</v>
      </c>
      <c r="C8954" s="32" t="s">
        <v>69</v>
      </c>
      <c r="D8954" s="32">
        <v>30309</v>
      </c>
      <c r="E8954" s="32">
        <v>2</v>
      </c>
      <c r="F8954" s="32">
        <v>1820</v>
      </c>
      <c r="G8954" s="32">
        <v>0.95399999999999996</v>
      </c>
      <c r="H8954" s="32">
        <v>4</v>
      </c>
      <c r="I8954" s="34">
        <v>163.58000000000001</v>
      </c>
      <c r="J8954" s="34">
        <v>390000</v>
      </c>
      <c r="K8954" s="32">
        <v>22</v>
      </c>
      <c r="L8954" s="32">
        <v>8</v>
      </c>
      <c r="M8954" s="32">
        <v>96.1</v>
      </c>
      <c r="N8954" s="47">
        <f t="shared" si="278"/>
        <v>4.6666666666666671E-3</v>
      </c>
      <c r="O8954" s="47">
        <f t="shared" si="279"/>
        <v>4.1943589743589747E-4</v>
      </c>
    </row>
    <row r="8955" spans="1:15">
      <c r="A8955" s="32" t="s">
        <v>1747</v>
      </c>
      <c r="B8955" s="32" t="s">
        <v>1352</v>
      </c>
      <c r="C8955" s="32" t="s">
        <v>69</v>
      </c>
      <c r="D8955" s="32">
        <v>30309</v>
      </c>
      <c r="E8955" s="32">
        <v>2</v>
      </c>
      <c r="F8955" s="32">
        <v>1820</v>
      </c>
      <c r="G8955" s="32">
        <v>0.97399999999999998</v>
      </c>
      <c r="H8955" s="32">
        <v>2</v>
      </c>
      <c r="I8955" s="34">
        <v>816.63</v>
      </c>
      <c r="J8955" s="34">
        <v>390000</v>
      </c>
      <c r="K8955" s="32">
        <v>22</v>
      </c>
      <c r="L8955" s="32">
        <v>8</v>
      </c>
      <c r="M8955" s="32">
        <v>96.1</v>
      </c>
      <c r="N8955" s="47">
        <f t="shared" si="278"/>
        <v>4.6666666666666671E-3</v>
      </c>
      <c r="O8955" s="47">
        <f t="shared" si="279"/>
        <v>2.093923076923077E-3</v>
      </c>
    </row>
    <row r="8956" spans="1:15">
      <c r="A8956" s="32" t="s">
        <v>1747</v>
      </c>
      <c r="B8956" s="32" t="s">
        <v>1353</v>
      </c>
      <c r="C8956" s="32" t="s">
        <v>69</v>
      </c>
      <c r="D8956" s="32">
        <v>30309</v>
      </c>
      <c r="E8956" s="32">
        <v>2</v>
      </c>
      <c r="F8956" s="32">
        <v>1820</v>
      </c>
      <c r="G8956" s="32">
        <v>0.94499999999999995</v>
      </c>
      <c r="H8956" s="32">
        <v>4</v>
      </c>
      <c r="I8956" s="34">
        <v>271.83</v>
      </c>
      <c r="J8956" s="34">
        <v>390000</v>
      </c>
      <c r="K8956" s="32">
        <v>22</v>
      </c>
      <c r="L8956" s="32">
        <v>8</v>
      </c>
      <c r="M8956" s="32">
        <v>96.1</v>
      </c>
      <c r="N8956" s="47">
        <f t="shared" si="278"/>
        <v>4.6666666666666671E-3</v>
      </c>
      <c r="O8956" s="47">
        <f t="shared" si="279"/>
        <v>6.9699999999999992E-4</v>
      </c>
    </row>
    <row r="8957" spans="1:15">
      <c r="A8957" s="32" t="s">
        <v>1747</v>
      </c>
      <c r="B8957" s="32" t="s">
        <v>1354</v>
      </c>
      <c r="C8957" s="32" t="s">
        <v>69</v>
      </c>
      <c r="D8957" s="32">
        <v>30309</v>
      </c>
      <c r="E8957" s="32">
        <v>2</v>
      </c>
      <c r="F8957" s="32">
        <v>1820</v>
      </c>
      <c r="G8957" s="32">
        <v>0.96399999999999997</v>
      </c>
      <c r="H8957" s="32">
        <v>3</v>
      </c>
      <c r="I8957" s="34">
        <v>389.05</v>
      </c>
      <c r="J8957" s="34">
        <v>390000</v>
      </c>
      <c r="K8957" s="32">
        <v>22</v>
      </c>
      <c r="L8957" s="32">
        <v>8</v>
      </c>
      <c r="M8957" s="32">
        <v>96.1</v>
      </c>
      <c r="N8957" s="47">
        <f t="shared" si="278"/>
        <v>4.6666666666666671E-3</v>
      </c>
      <c r="O8957" s="47">
        <f t="shared" si="279"/>
        <v>9.9756410256410266E-4</v>
      </c>
    </row>
    <row r="8958" spans="1:15">
      <c r="A8958" s="32" t="s">
        <v>1747</v>
      </c>
      <c r="B8958" s="32" t="s">
        <v>1355</v>
      </c>
      <c r="C8958" s="32" t="s">
        <v>69</v>
      </c>
      <c r="D8958" s="32">
        <v>30309</v>
      </c>
      <c r="E8958" s="32">
        <v>2</v>
      </c>
      <c r="F8958" s="32">
        <v>1874.6</v>
      </c>
      <c r="G8958" s="32">
        <v>0.92</v>
      </c>
      <c r="H8958" s="32">
        <v>7</v>
      </c>
      <c r="I8958" s="34">
        <v>186.33</v>
      </c>
      <c r="J8958" s="34">
        <v>409500</v>
      </c>
      <c r="K8958" s="32">
        <v>22</v>
      </c>
      <c r="L8958" s="32">
        <v>8</v>
      </c>
      <c r="M8958" s="32">
        <v>96.1</v>
      </c>
      <c r="N8958" s="47">
        <f t="shared" si="278"/>
        <v>4.5777777777777778E-3</v>
      </c>
      <c r="O8958" s="47">
        <f t="shared" si="279"/>
        <v>4.5501831501831505E-4</v>
      </c>
    </row>
    <row r="8959" spans="1:15">
      <c r="A8959" s="32" t="s">
        <v>1747</v>
      </c>
      <c r="B8959" s="32" t="s">
        <v>1356</v>
      </c>
      <c r="C8959" s="32" t="s">
        <v>69</v>
      </c>
      <c r="D8959" s="32">
        <v>30309</v>
      </c>
      <c r="E8959" s="32">
        <v>2</v>
      </c>
      <c r="F8959" s="32">
        <v>1874.6</v>
      </c>
      <c r="G8959" s="32">
        <v>0.87</v>
      </c>
      <c r="H8959" s="32">
        <v>11</v>
      </c>
      <c r="I8959" s="34">
        <v>445.28</v>
      </c>
      <c r="J8959" s="34">
        <v>409500</v>
      </c>
      <c r="K8959" s="32">
        <v>22</v>
      </c>
      <c r="L8959" s="32">
        <v>8</v>
      </c>
      <c r="M8959" s="32">
        <v>96.1</v>
      </c>
      <c r="N8959" s="47">
        <f t="shared" si="278"/>
        <v>4.5777777777777778E-3</v>
      </c>
      <c r="O8959" s="47">
        <f t="shared" si="279"/>
        <v>1.0873748473748473E-3</v>
      </c>
    </row>
    <row r="8960" spans="1:15">
      <c r="A8960" s="32" t="s">
        <v>1747</v>
      </c>
      <c r="B8960" s="32" t="s">
        <v>1357</v>
      </c>
      <c r="C8960" s="32" t="s">
        <v>69</v>
      </c>
      <c r="D8960" s="32">
        <v>30309</v>
      </c>
      <c r="E8960" s="32">
        <v>2</v>
      </c>
      <c r="F8960" s="32">
        <v>1874.6</v>
      </c>
      <c r="G8960" s="32">
        <v>0.87</v>
      </c>
      <c r="H8960" s="32">
        <v>11</v>
      </c>
      <c r="I8960" s="34">
        <v>316.52999999999997</v>
      </c>
      <c r="J8960" s="34">
        <v>409500</v>
      </c>
      <c r="K8960" s="32">
        <v>22</v>
      </c>
      <c r="L8960" s="32">
        <v>8</v>
      </c>
      <c r="M8960" s="32">
        <v>96.1</v>
      </c>
      <c r="N8960" s="47">
        <f t="shared" si="278"/>
        <v>4.5777777777777778E-3</v>
      </c>
      <c r="O8960" s="47">
        <f t="shared" si="279"/>
        <v>7.7296703296703291E-4</v>
      </c>
    </row>
    <row r="8961" spans="1:15">
      <c r="A8961" s="32" t="s">
        <v>1747</v>
      </c>
      <c r="B8961" s="32" t="s">
        <v>1358</v>
      </c>
      <c r="C8961" s="32" t="s">
        <v>69</v>
      </c>
      <c r="D8961" s="32">
        <v>30309</v>
      </c>
      <c r="E8961" s="32">
        <v>2</v>
      </c>
      <c r="F8961" s="32">
        <v>1874.6</v>
      </c>
      <c r="G8961" s="32">
        <v>0.87</v>
      </c>
      <c r="H8961" s="32">
        <v>11</v>
      </c>
      <c r="I8961" s="34">
        <v>266.73</v>
      </c>
      <c r="J8961" s="34">
        <v>409500</v>
      </c>
      <c r="K8961" s="32">
        <v>22</v>
      </c>
      <c r="L8961" s="32">
        <v>8</v>
      </c>
      <c r="M8961" s="32">
        <v>96.1</v>
      </c>
      <c r="N8961" s="47">
        <f t="shared" si="278"/>
        <v>4.5777777777777778E-3</v>
      </c>
      <c r="O8961" s="47">
        <f t="shared" si="279"/>
        <v>6.5135531135531138E-4</v>
      </c>
    </row>
    <row r="8962" spans="1:15">
      <c r="A8962" s="32" t="s">
        <v>1747</v>
      </c>
      <c r="B8962" s="32" t="s">
        <v>1359</v>
      </c>
      <c r="C8962" s="32" t="s">
        <v>69</v>
      </c>
      <c r="D8962" s="32">
        <v>30309</v>
      </c>
      <c r="E8962" s="32">
        <v>2</v>
      </c>
      <c r="F8962" s="32">
        <v>1930.84</v>
      </c>
      <c r="G8962" s="32">
        <v>0.93</v>
      </c>
      <c r="H8962" s="32">
        <v>6</v>
      </c>
      <c r="I8962" s="34">
        <v>431.58</v>
      </c>
      <c r="J8962" s="34">
        <v>429975</v>
      </c>
      <c r="K8962" s="32">
        <v>22</v>
      </c>
      <c r="L8962" s="32">
        <v>8</v>
      </c>
      <c r="M8962" s="32">
        <v>96.1</v>
      </c>
      <c r="N8962" s="47">
        <f t="shared" si="278"/>
        <v>4.490586662015233E-3</v>
      </c>
      <c r="O8962" s="47">
        <f t="shared" si="279"/>
        <v>1.0037327751613466E-3</v>
      </c>
    </row>
    <row r="8963" spans="1:15">
      <c r="A8963" s="32" t="s">
        <v>1747</v>
      </c>
      <c r="B8963" s="32" t="s">
        <v>1360</v>
      </c>
      <c r="C8963" s="32" t="s">
        <v>69</v>
      </c>
      <c r="D8963" s="32">
        <v>30309</v>
      </c>
      <c r="E8963" s="32">
        <v>2</v>
      </c>
      <c r="F8963" s="32">
        <v>1930.84</v>
      </c>
      <c r="G8963" s="32">
        <v>0.93</v>
      </c>
      <c r="H8963" s="32">
        <v>6</v>
      </c>
      <c r="I8963" s="34">
        <v>397.11</v>
      </c>
      <c r="J8963" s="34">
        <v>429975</v>
      </c>
      <c r="K8963" s="32">
        <v>22</v>
      </c>
      <c r="L8963" s="32">
        <v>8</v>
      </c>
      <c r="M8963" s="32">
        <v>96.1</v>
      </c>
      <c r="N8963" s="47">
        <f t="shared" ref="N8963:N9026" si="280">F8963/J8963</f>
        <v>4.490586662015233E-3</v>
      </c>
      <c r="O8963" s="47">
        <f t="shared" ref="O8963:O9026" si="281">I8963/J8963</f>
        <v>9.2356532356532362E-4</v>
      </c>
    </row>
    <row r="8964" spans="1:15">
      <c r="A8964" s="32" t="s">
        <v>1747</v>
      </c>
      <c r="B8964" s="32" t="s">
        <v>1361</v>
      </c>
      <c r="C8964" s="32" t="s">
        <v>69</v>
      </c>
      <c r="D8964" s="32">
        <v>30309</v>
      </c>
      <c r="E8964" s="32">
        <v>2</v>
      </c>
      <c r="F8964" s="32">
        <v>1930.84</v>
      </c>
      <c r="G8964" s="32">
        <v>0.93</v>
      </c>
      <c r="H8964" s="32">
        <v>6</v>
      </c>
      <c r="I8964" s="34">
        <v>414.03</v>
      </c>
      <c r="J8964" s="34">
        <v>429975</v>
      </c>
      <c r="K8964" s="32">
        <v>22</v>
      </c>
      <c r="L8964" s="32">
        <v>8</v>
      </c>
      <c r="M8964" s="32">
        <v>96.1</v>
      </c>
      <c r="N8964" s="47">
        <f t="shared" si="280"/>
        <v>4.490586662015233E-3</v>
      </c>
      <c r="O8964" s="47">
        <f t="shared" si="281"/>
        <v>9.6291644863073431E-4</v>
      </c>
    </row>
    <row r="8965" spans="1:15">
      <c r="A8965" s="32" t="s">
        <v>1747</v>
      </c>
      <c r="B8965" s="32" t="s">
        <v>1362</v>
      </c>
      <c r="C8965" s="32" t="s">
        <v>69</v>
      </c>
      <c r="D8965" s="32">
        <v>30309</v>
      </c>
      <c r="E8965" s="32">
        <v>2</v>
      </c>
      <c r="F8965" s="32">
        <v>1930.84</v>
      </c>
      <c r="G8965" s="32">
        <v>0.93</v>
      </c>
      <c r="H8965" s="32">
        <v>6</v>
      </c>
      <c r="I8965" s="34">
        <v>133.68</v>
      </c>
      <c r="J8965" s="34">
        <v>429975</v>
      </c>
      <c r="K8965" s="32">
        <v>22</v>
      </c>
      <c r="L8965" s="32">
        <v>8</v>
      </c>
      <c r="M8965" s="32">
        <v>96.1</v>
      </c>
      <c r="N8965" s="47">
        <f t="shared" si="280"/>
        <v>4.490586662015233E-3</v>
      </c>
      <c r="O8965" s="47">
        <f t="shared" si="281"/>
        <v>3.1090179661608233E-4</v>
      </c>
    </row>
    <row r="8966" spans="1:15">
      <c r="A8966" s="32" t="s">
        <v>1747</v>
      </c>
      <c r="B8966" s="32" t="s">
        <v>1363</v>
      </c>
      <c r="C8966" s="32" t="s">
        <v>69</v>
      </c>
      <c r="D8966" s="32">
        <v>30309</v>
      </c>
      <c r="E8966" s="32">
        <v>2</v>
      </c>
      <c r="F8966" s="32">
        <v>1988.76</v>
      </c>
      <c r="G8966" s="32">
        <v>0.92500000000000004</v>
      </c>
      <c r="H8966" s="32">
        <v>6</v>
      </c>
      <c r="I8966" s="34">
        <v>536.52</v>
      </c>
      <c r="J8966" s="34">
        <v>451473.75</v>
      </c>
      <c r="K8966" s="32">
        <v>22</v>
      </c>
      <c r="L8966" s="32">
        <v>8</v>
      </c>
      <c r="M8966" s="32">
        <v>96.1</v>
      </c>
      <c r="N8966" s="47">
        <f t="shared" si="280"/>
        <v>4.4050401601422005E-3</v>
      </c>
      <c r="O8966" s="47">
        <f t="shared" si="281"/>
        <v>1.1883747393951476E-3</v>
      </c>
    </row>
    <row r="8967" spans="1:15">
      <c r="A8967" s="32" t="s">
        <v>1747</v>
      </c>
      <c r="B8967" s="32" t="s">
        <v>1364</v>
      </c>
      <c r="C8967" s="32" t="s">
        <v>69</v>
      </c>
      <c r="D8967" s="32">
        <v>30309</v>
      </c>
      <c r="E8967" s="32">
        <v>2</v>
      </c>
      <c r="F8967" s="32">
        <v>1988.76</v>
      </c>
      <c r="G8967" s="32">
        <v>0.96499999999999997</v>
      </c>
      <c r="H8967" s="32">
        <v>3</v>
      </c>
      <c r="I8967" s="34">
        <v>190.79</v>
      </c>
      <c r="J8967" s="34">
        <v>451473.75</v>
      </c>
      <c r="K8967" s="32">
        <v>22</v>
      </c>
      <c r="L8967" s="32">
        <v>8</v>
      </c>
      <c r="M8967" s="32">
        <v>96.1</v>
      </c>
      <c r="N8967" s="47">
        <f t="shared" si="280"/>
        <v>4.4050401601422005E-3</v>
      </c>
      <c r="O8967" s="47">
        <f t="shared" si="281"/>
        <v>4.2259378313800082E-4</v>
      </c>
    </row>
    <row r="8968" spans="1:15">
      <c r="A8968" s="32" t="s">
        <v>1747</v>
      </c>
      <c r="B8968" s="32" t="s">
        <v>1365</v>
      </c>
      <c r="C8968" s="32" t="s">
        <v>69</v>
      </c>
      <c r="D8968" s="32">
        <v>30309</v>
      </c>
      <c r="E8968" s="32">
        <v>2</v>
      </c>
      <c r="F8968" s="32">
        <v>1988.76</v>
      </c>
      <c r="G8968" s="32">
        <v>0.96</v>
      </c>
      <c r="H8968" s="32">
        <v>3</v>
      </c>
      <c r="I8968" s="34">
        <v>591.96</v>
      </c>
      <c r="J8968" s="34">
        <v>451473.75</v>
      </c>
      <c r="K8968" s="32">
        <v>22</v>
      </c>
      <c r="L8968" s="32">
        <v>8</v>
      </c>
      <c r="M8968" s="32">
        <v>96.1</v>
      </c>
      <c r="N8968" s="47">
        <f t="shared" si="280"/>
        <v>4.4050401601422005E-3</v>
      </c>
      <c r="O8968" s="47">
        <f t="shared" si="281"/>
        <v>1.311172576478699E-3</v>
      </c>
    </row>
    <row r="8969" spans="1:15">
      <c r="A8969" s="32" t="s">
        <v>1747</v>
      </c>
      <c r="B8969" s="32" t="s">
        <v>1366</v>
      </c>
      <c r="C8969" s="32" t="s">
        <v>69</v>
      </c>
      <c r="D8969" s="32">
        <v>30309</v>
      </c>
      <c r="E8969" s="32">
        <v>2</v>
      </c>
      <c r="F8969" s="32">
        <v>1988.76</v>
      </c>
      <c r="G8969" s="32">
        <v>0.97</v>
      </c>
      <c r="H8969" s="32">
        <v>2</v>
      </c>
      <c r="I8969" s="34">
        <v>277.29000000000002</v>
      </c>
      <c r="J8969" s="34">
        <v>451473.75</v>
      </c>
      <c r="K8969" s="32">
        <v>22</v>
      </c>
      <c r="L8969" s="32">
        <v>8</v>
      </c>
      <c r="M8969" s="32">
        <v>96.1</v>
      </c>
      <c r="N8969" s="47">
        <f t="shared" si="280"/>
        <v>4.4050401601422005E-3</v>
      </c>
      <c r="O8969" s="47">
        <f t="shared" si="281"/>
        <v>6.1418853255587949E-4</v>
      </c>
    </row>
    <row r="8970" spans="1:15">
      <c r="A8970" s="32" t="s">
        <v>1747</v>
      </c>
      <c r="B8970" s="32" t="s">
        <v>1367</v>
      </c>
      <c r="C8970" s="32" t="s">
        <v>69</v>
      </c>
      <c r="D8970" s="32">
        <v>30309</v>
      </c>
      <c r="E8970" s="32">
        <v>2</v>
      </c>
      <c r="F8970" s="32">
        <v>2048.4299999999998</v>
      </c>
      <c r="G8970" s="32">
        <v>0.96599999999999997</v>
      </c>
      <c r="H8970" s="32">
        <v>3</v>
      </c>
      <c r="I8970" s="34">
        <v>544.51</v>
      </c>
      <c r="J8970" s="34">
        <v>474047.44</v>
      </c>
      <c r="K8970" s="32">
        <v>22</v>
      </c>
      <c r="L8970" s="32">
        <v>8</v>
      </c>
      <c r="M8970" s="32">
        <v>96.1</v>
      </c>
      <c r="N8970" s="47">
        <f t="shared" si="280"/>
        <v>4.3211497988471358E-3</v>
      </c>
      <c r="O8970" s="47">
        <f t="shared" si="281"/>
        <v>1.1486403132986015E-3</v>
      </c>
    </row>
    <row r="8971" spans="1:15">
      <c r="A8971" s="32" t="s">
        <v>1747</v>
      </c>
      <c r="B8971" s="32" t="s">
        <v>1368</v>
      </c>
      <c r="C8971" s="32" t="s">
        <v>69</v>
      </c>
      <c r="D8971" s="32">
        <v>30309</v>
      </c>
      <c r="E8971" s="32">
        <v>2</v>
      </c>
      <c r="F8971" s="32">
        <v>2048.4299999999998</v>
      </c>
      <c r="G8971" s="32">
        <v>0.94099999999999995</v>
      </c>
      <c r="H8971" s="32">
        <v>5</v>
      </c>
      <c r="I8971" s="34">
        <v>396.98</v>
      </c>
      <c r="J8971" s="34">
        <v>474047.44</v>
      </c>
      <c r="K8971" s="32">
        <v>22</v>
      </c>
      <c r="L8971" s="32">
        <v>8</v>
      </c>
      <c r="M8971" s="32">
        <v>96.1</v>
      </c>
      <c r="N8971" s="47">
        <f t="shared" si="280"/>
        <v>4.3211497988471358E-3</v>
      </c>
      <c r="O8971" s="47">
        <f t="shared" si="281"/>
        <v>8.3742673518076593E-4</v>
      </c>
    </row>
    <row r="8972" spans="1:15">
      <c r="A8972" s="32" t="s">
        <v>1747</v>
      </c>
      <c r="B8972" s="32" t="s">
        <v>1369</v>
      </c>
      <c r="C8972" s="32" t="s">
        <v>69</v>
      </c>
      <c r="D8972" s="32">
        <v>30309</v>
      </c>
      <c r="E8972" s="32">
        <v>2</v>
      </c>
      <c r="F8972" s="32">
        <v>2048.4299999999998</v>
      </c>
      <c r="G8972" s="32">
        <v>0.96399999999999997</v>
      </c>
      <c r="H8972" s="32">
        <v>3</v>
      </c>
      <c r="I8972" s="34">
        <v>187</v>
      </c>
      <c r="J8972" s="34">
        <v>474047.44</v>
      </c>
      <c r="K8972" s="32">
        <v>22</v>
      </c>
      <c r="L8972" s="32">
        <v>8</v>
      </c>
      <c r="M8972" s="32">
        <v>96.1</v>
      </c>
      <c r="N8972" s="47">
        <f t="shared" si="280"/>
        <v>4.3211497988471358E-3</v>
      </c>
      <c r="O8972" s="47">
        <f t="shared" si="281"/>
        <v>3.9447528711472423E-4</v>
      </c>
    </row>
    <row r="8973" spans="1:15">
      <c r="A8973" s="32" t="s">
        <v>1747</v>
      </c>
      <c r="B8973" s="32" t="s">
        <v>1370</v>
      </c>
      <c r="C8973" s="32" t="s">
        <v>69</v>
      </c>
      <c r="D8973" s="32">
        <v>30309</v>
      </c>
      <c r="E8973" s="32">
        <v>2</v>
      </c>
      <c r="F8973" s="32">
        <v>2048.4299999999998</v>
      </c>
      <c r="G8973" s="32">
        <v>0.97699999999999998</v>
      </c>
      <c r="H8973" s="32">
        <v>2</v>
      </c>
      <c r="I8973" s="34">
        <v>683.91</v>
      </c>
      <c r="J8973" s="34">
        <v>474047.44</v>
      </c>
      <c r="K8973" s="32">
        <v>22</v>
      </c>
      <c r="L8973" s="32">
        <v>8</v>
      </c>
      <c r="M8973" s="32">
        <v>96.1</v>
      </c>
      <c r="N8973" s="47">
        <f t="shared" si="280"/>
        <v>4.3211497988471358E-3</v>
      </c>
      <c r="O8973" s="47">
        <f t="shared" si="281"/>
        <v>1.4427037091477594E-3</v>
      </c>
    </row>
    <row r="8974" spans="1:15">
      <c r="A8974" s="32" t="s">
        <v>1747</v>
      </c>
      <c r="B8974" s="32" t="s">
        <v>1371</v>
      </c>
      <c r="C8974" s="32" t="s">
        <v>69</v>
      </c>
      <c r="D8974" s="32">
        <v>30309</v>
      </c>
      <c r="E8974" s="32">
        <v>2</v>
      </c>
      <c r="F8974" s="32">
        <v>2109.88</v>
      </c>
      <c r="G8974" s="32">
        <v>0.92400000000000004</v>
      </c>
      <c r="H8974" s="32">
        <v>6</v>
      </c>
      <c r="I8974" s="34">
        <v>240.86</v>
      </c>
      <c r="J8974" s="34">
        <v>497749.81</v>
      </c>
      <c r="K8974" s="32">
        <v>22</v>
      </c>
      <c r="L8974" s="32">
        <v>8</v>
      </c>
      <c r="M8974" s="32">
        <v>96.1</v>
      </c>
      <c r="N8974" s="47">
        <f t="shared" si="280"/>
        <v>4.2388363744428155E-3</v>
      </c>
      <c r="O8974" s="47">
        <f t="shared" si="281"/>
        <v>4.8389772363750377E-4</v>
      </c>
    </row>
    <row r="8975" spans="1:15">
      <c r="A8975" s="32" t="s">
        <v>1747</v>
      </c>
      <c r="B8975" s="32" t="s">
        <v>1372</v>
      </c>
      <c r="C8975" s="32" t="s">
        <v>69</v>
      </c>
      <c r="D8975" s="32">
        <v>30309</v>
      </c>
      <c r="E8975" s="32">
        <v>2</v>
      </c>
      <c r="F8975" s="32">
        <v>2109.88</v>
      </c>
      <c r="G8975" s="32">
        <v>0.97799999999999998</v>
      </c>
      <c r="H8975" s="32">
        <v>1</v>
      </c>
      <c r="I8975" s="34">
        <v>364.78</v>
      </c>
      <c r="J8975" s="34">
        <v>497749.81</v>
      </c>
      <c r="K8975" s="32">
        <v>22</v>
      </c>
      <c r="L8975" s="32">
        <v>8</v>
      </c>
      <c r="M8975" s="32">
        <v>96.1</v>
      </c>
      <c r="N8975" s="47">
        <f t="shared" si="280"/>
        <v>4.2388363744428155E-3</v>
      </c>
      <c r="O8975" s="47">
        <f t="shared" si="281"/>
        <v>7.3285814011661793E-4</v>
      </c>
    </row>
    <row r="8976" spans="1:15">
      <c r="A8976" s="32" t="s">
        <v>1747</v>
      </c>
      <c r="B8976" s="32" t="s">
        <v>1373</v>
      </c>
      <c r="C8976" s="32" t="s">
        <v>69</v>
      </c>
      <c r="D8976" s="32">
        <v>30309</v>
      </c>
      <c r="E8976" s="32">
        <v>2</v>
      </c>
      <c r="F8976" s="32">
        <v>2109.88</v>
      </c>
      <c r="G8976" s="32">
        <v>0.92200000000000004</v>
      </c>
      <c r="H8976" s="32">
        <v>7</v>
      </c>
      <c r="I8976" s="34">
        <v>512.75</v>
      </c>
      <c r="J8976" s="34">
        <v>497749.81</v>
      </c>
      <c r="K8976" s="32">
        <v>22</v>
      </c>
      <c r="L8976" s="32">
        <v>8</v>
      </c>
      <c r="M8976" s="32">
        <v>96.1</v>
      </c>
      <c r="N8976" s="47">
        <f t="shared" si="280"/>
        <v>4.2388363744428155E-3</v>
      </c>
      <c r="O8976" s="47">
        <f t="shared" si="281"/>
        <v>1.030136003467284E-3</v>
      </c>
    </row>
    <row r="8977" spans="1:15">
      <c r="A8977" s="32" t="s">
        <v>1747</v>
      </c>
      <c r="B8977" s="32" t="s">
        <v>1374</v>
      </c>
      <c r="C8977" s="32" t="s">
        <v>69</v>
      </c>
      <c r="D8977" s="32">
        <v>30309</v>
      </c>
      <c r="E8977" s="32">
        <v>2</v>
      </c>
      <c r="F8977" s="32">
        <v>2109.88</v>
      </c>
      <c r="G8977" s="32">
        <v>0.93</v>
      </c>
      <c r="H8977" s="32">
        <v>6</v>
      </c>
      <c r="I8977" s="34">
        <v>298.52999999999997</v>
      </c>
      <c r="J8977" s="34">
        <v>497749.81</v>
      </c>
      <c r="K8977" s="32">
        <v>22</v>
      </c>
      <c r="L8977" s="32">
        <v>8</v>
      </c>
      <c r="M8977" s="32">
        <v>96.1</v>
      </c>
      <c r="N8977" s="47">
        <f t="shared" si="280"/>
        <v>4.2388363744428155E-3</v>
      </c>
      <c r="O8977" s="47">
        <f t="shared" si="281"/>
        <v>5.9975914405672993E-4</v>
      </c>
    </row>
    <row r="8978" spans="1:15">
      <c r="A8978" s="32" t="s">
        <v>1748</v>
      </c>
      <c r="B8978" s="32" t="s">
        <v>1351</v>
      </c>
      <c r="C8978" s="32" t="s">
        <v>66</v>
      </c>
      <c r="D8978" s="32">
        <v>30317</v>
      </c>
      <c r="E8978" s="32">
        <v>3</v>
      </c>
      <c r="F8978" s="32">
        <v>1700</v>
      </c>
      <c r="G8978" s="32">
        <v>0.89700000000000002</v>
      </c>
      <c r="H8978" s="32">
        <v>9</v>
      </c>
      <c r="I8978" s="34">
        <v>728.69</v>
      </c>
      <c r="J8978" s="34">
        <v>450000</v>
      </c>
      <c r="K8978" s="32">
        <v>61</v>
      </c>
      <c r="L8978" s="32">
        <v>6</v>
      </c>
      <c r="M8978" s="32">
        <v>90.8</v>
      </c>
      <c r="N8978" s="47">
        <f t="shared" si="280"/>
        <v>3.7777777777777779E-3</v>
      </c>
      <c r="O8978" s="47">
        <f t="shared" si="281"/>
        <v>1.6193111111111112E-3</v>
      </c>
    </row>
    <row r="8979" spans="1:15">
      <c r="A8979" s="32" t="s">
        <v>1748</v>
      </c>
      <c r="B8979" s="32" t="s">
        <v>1352</v>
      </c>
      <c r="C8979" s="32" t="s">
        <v>66</v>
      </c>
      <c r="D8979" s="32">
        <v>30317</v>
      </c>
      <c r="E8979" s="32">
        <v>3</v>
      </c>
      <c r="F8979" s="32">
        <v>1700</v>
      </c>
      <c r="G8979" s="32">
        <v>0.93400000000000005</v>
      </c>
      <c r="H8979" s="32">
        <v>5</v>
      </c>
      <c r="I8979" s="34">
        <v>479.67</v>
      </c>
      <c r="J8979" s="34">
        <v>450000</v>
      </c>
      <c r="K8979" s="32">
        <v>61</v>
      </c>
      <c r="L8979" s="32">
        <v>6</v>
      </c>
      <c r="M8979" s="32">
        <v>90.8</v>
      </c>
      <c r="N8979" s="47">
        <f t="shared" si="280"/>
        <v>3.7777777777777779E-3</v>
      </c>
      <c r="O8979" s="47">
        <f t="shared" si="281"/>
        <v>1.0659333333333334E-3</v>
      </c>
    </row>
    <row r="8980" spans="1:15">
      <c r="A8980" s="32" t="s">
        <v>1748</v>
      </c>
      <c r="B8980" s="32" t="s">
        <v>1353</v>
      </c>
      <c r="C8980" s="32" t="s">
        <v>66</v>
      </c>
      <c r="D8980" s="32">
        <v>30317</v>
      </c>
      <c r="E8980" s="32">
        <v>3</v>
      </c>
      <c r="F8980" s="32">
        <v>1700</v>
      </c>
      <c r="G8980" s="32">
        <v>0.93300000000000005</v>
      </c>
      <c r="H8980" s="32">
        <v>6</v>
      </c>
      <c r="I8980" s="34">
        <v>549.48</v>
      </c>
      <c r="J8980" s="34">
        <v>450000</v>
      </c>
      <c r="K8980" s="32">
        <v>61</v>
      </c>
      <c r="L8980" s="32">
        <v>6</v>
      </c>
      <c r="M8980" s="32">
        <v>90.8</v>
      </c>
      <c r="N8980" s="47">
        <f t="shared" si="280"/>
        <v>3.7777777777777779E-3</v>
      </c>
      <c r="O8980" s="47">
        <f t="shared" si="281"/>
        <v>1.2210666666666668E-3</v>
      </c>
    </row>
    <row r="8981" spans="1:15">
      <c r="A8981" s="32" t="s">
        <v>1748</v>
      </c>
      <c r="B8981" s="32" t="s">
        <v>1354</v>
      </c>
      <c r="C8981" s="32" t="s">
        <v>66</v>
      </c>
      <c r="D8981" s="32">
        <v>30317</v>
      </c>
      <c r="E8981" s="32">
        <v>3</v>
      </c>
      <c r="F8981" s="32">
        <v>1700</v>
      </c>
      <c r="G8981" s="32">
        <v>0.90500000000000003</v>
      </c>
      <c r="H8981" s="32">
        <v>8</v>
      </c>
      <c r="I8981" s="34">
        <v>249.98</v>
      </c>
      <c r="J8981" s="34">
        <v>450000</v>
      </c>
      <c r="K8981" s="32">
        <v>61</v>
      </c>
      <c r="L8981" s="32">
        <v>6</v>
      </c>
      <c r="M8981" s="32">
        <v>90.8</v>
      </c>
      <c r="N8981" s="47">
        <f t="shared" si="280"/>
        <v>3.7777777777777779E-3</v>
      </c>
      <c r="O8981" s="47">
        <f t="shared" si="281"/>
        <v>5.5551111111111105E-4</v>
      </c>
    </row>
    <row r="8982" spans="1:15">
      <c r="A8982" s="32" t="s">
        <v>1748</v>
      </c>
      <c r="B8982" s="32" t="s">
        <v>1355</v>
      </c>
      <c r="C8982" s="32" t="s">
        <v>66</v>
      </c>
      <c r="D8982" s="32">
        <v>30317</v>
      </c>
      <c r="E8982" s="32">
        <v>3</v>
      </c>
      <c r="F8982" s="32">
        <v>1751</v>
      </c>
      <c r="G8982" s="32">
        <v>0.89</v>
      </c>
      <c r="H8982" s="32">
        <v>9</v>
      </c>
      <c r="I8982" s="34">
        <v>353.23</v>
      </c>
      <c r="J8982" s="34">
        <v>472500</v>
      </c>
      <c r="K8982" s="32">
        <v>61</v>
      </c>
      <c r="L8982" s="32">
        <v>6</v>
      </c>
      <c r="M8982" s="32">
        <v>90.8</v>
      </c>
      <c r="N8982" s="47">
        <f t="shared" si="280"/>
        <v>3.705820105820106E-3</v>
      </c>
      <c r="O8982" s="47">
        <f t="shared" si="281"/>
        <v>7.4757671957671962E-4</v>
      </c>
    </row>
    <row r="8983" spans="1:15">
      <c r="A8983" s="32" t="s">
        <v>1748</v>
      </c>
      <c r="B8983" s="32" t="s">
        <v>1356</v>
      </c>
      <c r="C8983" s="32" t="s">
        <v>66</v>
      </c>
      <c r="D8983" s="32">
        <v>30317</v>
      </c>
      <c r="E8983" s="32">
        <v>3</v>
      </c>
      <c r="F8983" s="32">
        <v>1751</v>
      </c>
      <c r="G8983" s="32">
        <v>0.84</v>
      </c>
      <c r="H8983" s="32">
        <v>14</v>
      </c>
      <c r="I8983" s="34">
        <v>209.68</v>
      </c>
      <c r="J8983" s="34">
        <v>472500</v>
      </c>
      <c r="K8983" s="32">
        <v>61</v>
      </c>
      <c r="L8983" s="32">
        <v>6</v>
      </c>
      <c r="M8983" s="32">
        <v>90.8</v>
      </c>
      <c r="N8983" s="47">
        <f t="shared" si="280"/>
        <v>3.705820105820106E-3</v>
      </c>
      <c r="O8983" s="47">
        <f t="shared" si="281"/>
        <v>4.4376719576719577E-4</v>
      </c>
    </row>
    <row r="8984" spans="1:15">
      <c r="A8984" s="32" t="s">
        <v>1748</v>
      </c>
      <c r="B8984" s="32" t="s">
        <v>1357</v>
      </c>
      <c r="C8984" s="32" t="s">
        <v>66</v>
      </c>
      <c r="D8984" s="32">
        <v>30317</v>
      </c>
      <c r="E8984" s="32">
        <v>3</v>
      </c>
      <c r="F8984" s="32">
        <v>1751</v>
      </c>
      <c r="G8984" s="32">
        <v>0.84</v>
      </c>
      <c r="H8984" s="32">
        <v>14</v>
      </c>
      <c r="I8984" s="34">
        <v>1129.22</v>
      </c>
      <c r="J8984" s="34">
        <v>472500</v>
      </c>
      <c r="K8984" s="32">
        <v>61</v>
      </c>
      <c r="L8984" s="32">
        <v>6</v>
      </c>
      <c r="M8984" s="32">
        <v>90.8</v>
      </c>
      <c r="N8984" s="47">
        <f t="shared" si="280"/>
        <v>3.705820105820106E-3</v>
      </c>
      <c r="O8984" s="47">
        <f t="shared" si="281"/>
        <v>2.3898835978835979E-3</v>
      </c>
    </row>
    <row r="8985" spans="1:15">
      <c r="A8985" s="32" t="s">
        <v>1748</v>
      </c>
      <c r="B8985" s="32" t="s">
        <v>1358</v>
      </c>
      <c r="C8985" s="32" t="s">
        <v>66</v>
      </c>
      <c r="D8985" s="32">
        <v>30317</v>
      </c>
      <c r="E8985" s="32">
        <v>3</v>
      </c>
      <c r="F8985" s="32">
        <v>1751</v>
      </c>
      <c r="G8985" s="32">
        <v>0.84</v>
      </c>
      <c r="H8985" s="32">
        <v>14</v>
      </c>
      <c r="I8985" s="34">
        <v>215.04</v>
      </c>
      <c r="J8985" s="34">
        <v>472500</v>
      </c>
      <c r="K8985" s="32">
        <v>61</v>
      </c>
      <c r="L8985" s="32">
        <v>6</v>
      </c>
      <c r="M8985" s="32">
        <v>90.8</v>
      </c>
      <c r="N8985" s="47">
        <f t="shared" si="280"/>
        <v>3.705820105820106E-3</v>
      </c>
      <c r="O8985" s="47">
        <f t="shared" si="281"/>
        <v>4.551111111111111E-4</v>
      </c>
    </row>
    <row r="8986" spans="1:15">
      <c r="A8986" s="32" t="s">
        <v>1748</v>
      </c>
      <c r="B8986" s="32" t="s">
        <v>1359</v>
      </c>
      <c r="C8986" s="32" t="s">
        <v>66</v>
      </c>
      <c r="D8986" s="32">
        <v>30317</v>
      </c>
      <c r="E8986" s="32">
        <v>3</v>
      </c>
      <c r="F8986" s="32">
        <v>1803.53</v>
      </c>
      <c r="G8986" s="32">
        <v>0.9</v>
      </c>
      <c r="H8986" s="32">
        <v>8</v>
      </c>
      <c r="I8986" s="34">
        <v>774.28</v>
      </c>
      <c r="J8986" s="34">
        <v>496125</v>
      </c>
      <c r="K8986" s="32">
        <v>61</v>
      </c>
      <c r="L8986" s="32">
        <v>6</v>
      </c>
      <c r="M8986" s="32">
        <v>90.8</v>
      </c>
      <c r="N8986" s="47">
        <f t="shared" si="280"/>
        <v>3.6352330561854372E-3</v>
      </c>
      <c r="O8986" s="47">
        <f t="shared" si="281"/>
        <v>1.5606550768455529E-3</v>
      </c>
    </row>
    <row r="8987" spans="1:15">
      <c r="A8987" s="32" t="s">
        <v>1748</v>
      </c>
      <c r="B8987" s="32" t="s">
        <v>1360</v>
      </c>
      <c r="C8987" s="32" t="s">
        <v>66</v>
      </c>
      <c r="D8987" s="32">
        <v>30317</v>
      </c>
      <c r="E8987" s="32">
        <v>3</v>
      </c>
      <c r="F8987" s="32">
        <v>1803.53</v>
      </c>
      <c r="G8987" s="32">
        <v>0.9</v>
      </c>
      <c r="H8987" s="32">
        <v>8</v>
      </c>
      <c r="I8987" s="34">
        <v>300.01</v>
      </c>
      <c r="J8987" s="34">
        <v>496125</v>
      </c>
      <c r="K8987" s="32">
        <v>61</v>
      </c>
      <c r="L8987" s="32">
        <v>6</v>
      </c>
      <c r="M8987" s="32">
        <v>90.8</v>
      </c>
      <c r="N8987" s="47">
        <f t="shared" si="280"/>
        <v>3.6352330561854372E-3</v>
      </c>
      <c r="O8987" s="47">
        <f t="shared" si="281"/>
        <v>6.0470647518266567E-4</v>
      </c>
    </row>
    <row r="8988" spans="1:15">
      <c r="A8988" s="32" t="s">
        <v>1748</v>
      </c>
      <c r="B8988" s="32" t="s">
        <v>1361</v>
      </c>
      <c r="C8988" s="32" t="s">
        <v>66</v>
      </c>
      <c r="D8988" s="32">
        <v>30317</v>
      </c>
      <c r="E8988" s="32">
        <v>3</v>
      </c>
      <c r="F8988" s="32">
        <v>1803.53</v>
      </c>
      <c r="G8988" s="32">
        <v>0.9</v>
      </c>
      <c r="H8988" s="32">
        <v>8</v>
      </c>
      <c r="I8988" s="34">
        <v>455.18</v>
      </c>
      <c r="J8988" s="34">
        <v>496125</v>
      </c>
      <c r="K8988" s="32">
        <v>61</v>
      </c>
      <c r="L8988" s="32">
        <v>6</v>
      </c>
      <c r="M8988" s="32">
        <v>90.8</v>
      </c>
      <c r="N8988" s="47">
        <f t="shared" si="280"/>
        <v>3.6352330561854372E-3</v>
      </c>
      <c r="O8988" s="47">
        <f t="shared" si="281"/>
        <v>9.1747039556563372E-4</v>
      </c>
    </row>
    <row r="8989" spans="1:15">
      <c r="A8989" s="32" t="s">
        <v>1748</v>
      </c>
      <c r="B8989" s="32" t="s">
        <v>1362</v>
      </c>
      <c r="C8989" s="32" t="s">
        <v>66</v>
      </c>
      <c r="D8989" s="32">
        <v>30317</v>
      </c>
      <c r="E8989" s="32">
        <v>3</v>
      </c>
      <c r="F8989" s="32">
        <v>1803.53</v>
      </c>
      <c r="G8989" s="32">
        <v>0.9</v>
      </c>
      <c r="H8989" s="32">
        <v>8</v>
      </c>
      <c r="I8989" s="34">
        <v>599.20000000000005</v>
      </c>
      <c r="J8989" s="34">
        <v>496125</v>
      </c>
      <c r="K8989" s="32">
        <v>61</v>
      </c>
      <c r="L8989" s="32">
        <v>6</v>
      </c>
      <c r="M8989" s="32">
        <v>90.8</v>
      </c>
      <c r="N8989" s="47">
        <f t="shared" si="280"/>
        <v>3.6352330561854372E-3</v>
      </c>
      <c r="O8989" s="47">
        <f t="shared" si="281"/>
        <v>1.2077601410934746E-3</v>
      </c>
    </row>
    <row r="8990" spans="1:15">
      <c r="A8990" s="32" t="s">
        <v>1748</v>
      </c>
      <c r="B8990" s="32" t="s">
        <v>1363</v>
      </c>
      <c r="C8990" s="32" t="s">
        <v>66</v>
      </c>
      <c r="D8990" s="32">
        <v>30317</v>
      </c>
      <c r="E8990" s="32">
        <v>3</v>
      </c>
      <c r="F8990" s="32">
        <v>1857.64</v>
      </c>
      <c r="G8990" s="32">
        <v>0.95</v>
      </c>
      <c r="H8990" s="32">
        <v>4</v>
      </c>
      <c r="I8990" s="34">
        <v>399.45</v>
      </c>
      <c r="J8990" s="34">
        <v>520931.25</v>
      </c>
      <c r="K8990" s="32">
        <v>61</v>
      </c>
      <c r="L8990" s="32">
        <v>6</v>
      </c>
      <c r="M8990" s="32">
        <v>90.8</v>
      </c>
      <c r="N8990" s="47">
        <f t="shared" si="280"/>
        <v>3.5659983923022475E-3</v>
      </c>
      <c r="O8990" s="47">
        <f t="shared" si="281"/>
        <v>7.6679984162977355E-4</v>
      </c>
    </row>
    <row r="8991" spans="1:15">
      <c r="A8991" s="32" t="s">
        <v>1748</v>
      </c>
      <c r="B8991" s="32" t="s">
        <v>1364</v>
      </c>
      <c r="C8991" s="32" t="s">
        <v>66</v>
      </c>
      <c r="D8991" s="32">
        <v>30317</v>
      </c>
      <c r="E8991" s="32">
        <v>3</v>
      </c>
      <c r="F8991" s="32">
        <v>1857.64</v>
      </c>
      <c r="G8991" s="32">
        <v>0.94499999999999995</v>
      </c>
      <c r="H8991" s="32">
        <v>4</v>
      </c>
      <c r="I8991" s="34">
        <v>501.89</v>
      </c>
      <c r="J8991" s="34">
        <v>520931.25</v>
      </c>
      <c r="K8991" s="32">
        <v>61</v>
      </c>
      <c r="L8991" s="32">
        <v>6</v>
      </c>
      <c r="M8991" s="32">
        <v>90.8</v>
      </c>
      <c r="N8991" s="47">
        <f t="shared" si="280"/>
        <v>3.5659983923022475E-3</v>
      </c>
      <c r="O8991" s="47">
        <f t="shared" si="281"/>
        <v>9.6344767183769451E-4</v>
      </c>
    </row>
    <row r="8992" spans="1:15">
      <c r="A8992" s="32" t="s">
        <v>1748</v>
      </c>
      <c r="B8992" s="32" t="s">
        <v>1365</v>
      </c>
      <c r="C8992" s="32" t="s">
        <v>66</v>
      </c>
      <c r="D8992" s="32">
        <v>30317</v>
      </c>
      <c r="E8992" s="32">
        <v>3</v>
      </c>
      <c r="F8992" s="32">
        <v>1857.64</v>
      </c>
      <c r="G8992" s="32">
        <v>0.91900000000000004</v>
      </c>
      <c r="H8992" s="32">
        <v>7</v>
      </c>
      <c r="I8992" s="34">
        <v>411.12</v>
      </c>
      <c r="J8992" s="34">
        <v>520931.25</v>
      </c>
      <c r="K8992" s="32">
        <v>61</v>
      </c>
      <c r="L8992" s="32">
        <v>6</v>
      </c>
      <c r="M8992" s="32">
        <v>90.8</v>
      </c>
      <c r="N8992" s="47">
        <f t="shared" si="280"/>
        <v>3.5659983923022475E-3</v>
      </c>
      <c r="O8992" s="47">
        <f t="shared" si="281"/>
        <v>7.8920203001835653E-4</v>
      </c>
    </row>
    <row r="8993" spans="1:15">
      <c r="A8993" s="32" t="s">
        <v>1748</v>
      </c>
      <c r="B8993" s="32" t="s">
        <v>1366</v>
      </c>
      <c r="C8993" s="32" t="s">
        <v>66</v>
      </c>
      <c r="D8993" s="32">
        <v>30317</v>
      </c>
      <c r="E8993" s="32">
        <v>3</v>
      </c>
      <c r="F8993" s="32">
        <v>1857.64</v>
      </c>
      <c r="G8993" s="32">
        <v>0.94599999999999995</v>
      </c>
      <c r="H8993" s="32">
        <v>4</v>
      </c>
      <c r="I8993" s="34">
        <v>362.05</v>
      </c>
      <c r="J8993" s="34">
        <v>520931.25</v>
      </c>
      <c r="K8993" s="32">
        <v>61</v>
      </c>
      <c r="L8993" s="32">
        <v>6</v>
      </c>
      <c r="M8993" s="32">
        <v>90.8</v>
      </c>
      <c r="N8993" s="47">
        <f t="shared" si="280"/>
        <v>3.5659983923022475E-3</v>
      </c>
      <c r="O8993" s="47">
        <f t="shared" si="281"/>
        <v>6.9500533899626872E-4</v>
      </c>
    </row>
    <row r="8994" spans="1:15">
      <c r="A8994" s="32" t="s">
        <v>1748</v>
      </c>
      <c r="B8994" s="32" t="s">
        <v>1367</v>
      </c>
      <c r="C8994" s="32" t="s">
        <v>66</v>
      </c>
      <c r="D8994" s="32">
        <v>30317</v>
      </c>
      <c r="E8994" s="32">
        <v>3</v>
      </c>
      <c r="F8994" s="32">
        <v>1913.36</v>
      </c>
      <c r="G8994" s="32">
        <v>0.93400000000000005</v>
      </c>
      <c r="H8994" s="32">
        <v>5</v>
      </c>
      <c r="I8994" s="34">
        <v>244.64</v>
      </c>
      <c r="J8994" s="34">
        <v>546977.81000000006</v>
      </c>
      <c r="K8994" s="32">
        <v>61</v>
      </c>
      <c r="L8994" s="32">
        <v>6</v>
      </c>
      <c r="M8994" s="32">
        <v>90.8</v>
      </c>
      <c r="N8994" s="47">
        <f t="shared" si="280"/>
        <v>3.4980578096943269E-3</v>
      </c>
      <c r="O8994" s="47">
        <f t="shared" si="281"/>
        <v>4.4725763189552419E-4</v>
      </c>
    </row>
    <row r="8995" spans="1:15">
      <c r="A8995" s="32" t="s">
        <v>1748</v>
      </c>
      <c r="B8995" s="32" t="s">
        <v>1368</v>
      </c>
      <c r="C8995" s="32" t="s">
        <v>66</v>
      </c>
      <c r="D8995" s="32">
        <v>30317</v>
      </c>
      <c r="E8995" s="32">
        <v>3</v>
      </c>
      <c r="F8995" s="32">
        <v>1913.36</v>
      </c>
      <c r="G8995" s="32">
        <v>0.94899999999999995</v>
      </c>
      <c r="H8995" s="32">
        <v>4</v>
      </c>
      <c r="I8995" s="34">
        <v>244.27</v>
      </c>
      <c r="J8995" s="34">
        <v>546977.81000000006</v>
      </c>
      <c r="K8995" s="32">
        <v>61</v>
      </c>
      <c r="L8995" s="32">
        <v>6</v>
      </c>
      <c r="M8995" s="32">
        <v>90.8</v>
      </c>
      <c r="N8995" s="47">
        <f t="shared" si="280"/>
        <v>3.4980578096943269E-3</v>
      </c>
      <c r="O8995" s="47">
        <f t="shared" si="281"/>
        <v>4.4658118763538139E-4</v>
      </c>
    </row>
    <row r="8996" spans="1:15">
      <c r="A8996" s="32" t="s">
        <v>1748</v>
      </c>
      <c r="B8996" s="32" t="s">
        <v>1369</v>
      </c>
      <c r="C8996" s="32" t="s">
        <v>66</v>
      </c>
      <c r="D8996" s="32">
        <v>30317</v>
      </c>
      <c r="E8996" s="32">
        <v>3</v>
      </c>
      <c r="F8996" s="32">
        <v>1913.36</v>
      </c>
      <c r="G8996" s="32">
        <v>0.92700000000000005</v>
      </c>
      <c r="H8996" s="32">
        <v>6</v>
      </c>
      <c r="I8996" s="34">
        <v>254.47</v>
      </c>
      <c r="J8996" s="34">
        <v>546977.81000000006</v>
      </c>
      <c r="K8996" s="32">
        <v>61</v>
      </c>
      <c r="L8996" s="32">
        <v>6</v>
      </c>
      <c r="M8996" s="32">
        <v>90.8</v>
      </c>
      <c r="N8996" s="47">
        <f t="shared" si="280"/>
        <v>3.4980578096943269E-3</v>
      </c>
      <c r="O8996" s="47">
        <f t="shared" si="281"/>
        <v>4.6522911048256228E-4</v>
      </c>
    </row>
    <row r="8997" spans="1:15">
      <c r="A8997" s="32" t="s">
        <v>1748</v>
      </c>
      <c r="B8997" s="32" t="s">
        <v>1370</v>
      </c>
      <c r="C8997" s="32" t="s">
        <v>66</v>
      </c>
      <c r="D8997" s="32">
        <v>30317</v>
      </c>
      <c r="E8997" s="32">
        <v>3</v>
      </c>
      <c r="F8997" s="32">
        <v>1913.36</v>
      </c>
      <c r="G8997" s="32">
        <v>0.93500000000000005</v>
      </c>
      <c r="H8997" s="32">
        <v>5</v>
      </c>
      <c r="I8997" s="34">
        <v>594.07000000000005</v>
      </c>
      <c r="J8997" s="34">
        <v>546977.81000000006</v>
      </c>
      <c r="K8997" s="32">
        <v>61</v>
      </c>
      <c r="L8997" s="32">
        <v>6</v>
      </c>
      <c r="M8997" s="32">
        <v>90.8</v>
      </c>
      <c r="N8997" s="47">
        <f t="shared" si="280"/>
        <v>3.4980578096943269E-3</v>
      </c>
      <c r="O8997" s="47">
        <f t="shared" si="281"/>
        <v>1.086095247629881E-3</v>
      </c>
    </row>
    <row r="8998" spans="1:15">
      <c r="A8998" s="32" t="s">
        <v>1748</v>
      </c>
      <c r="B8998" s="32" t="s">
        <v>1371</v>
      </c>
      <c r="C8998" s="32" t="s">
        <v>66</v>
      </c>
      <c r="D8998" s="32">
        <v>30317</v>
      </c>
      <c r="E8998" s="32">
        <v>3</v>
      </c>
      <c r="F8998" s="32">
        <v>1970.77</v>
      </c>
      <c r="G8998" s="32">
        <v>0.93500000000000005</v>
      </c>
      <c r="H8998" s="32">
        <v>5</v>
      </c>
      <c r="I8998" s="34">
        <v>460.14</v>
      </c>
      <c r="J8998" s="34">
        <v>574326.69999999995</v>
      </c>
      <c r="K8998" s="32">
        <v>61</v>
      </c>
      <c r="L8998" s="32">
        <v>6</v>
      </c>
      <c r="M8998" s="32">
        <v>90.8</v>
      </c>
      <c r="N8998" s="47">
        <f t="shared" si="280"/>
        <v>3.4314441588733382E-3</v>
      </c>
      <c r="O8998" s="47">
        <f t="shared" si="281"/>
        <v>8.011816271122342E-4</v>
      </c>
    </row>
    <row r="8999" spans="1:15">
      <c r="A8999" s="32" t="s">
        <v>1748</v>
      </c>
      <c r="B8999" s="32" t="s">
        <v>1372</v>
      </c>
      <c r="C8999" s="32" t="s">
        <v>66</v>
      </c>
      <c r="D8999" s="32">
        <v>30317</v>
      </c>
      <c r="E8999" s="32">
        <v>3</v>
      </c>
      <c r="F8999" s="32">
        <v>1970.77</v>
      </c>
      <c r="G8999" s="32">
        <v>0.91600000000000004</v>
      </c>
      <c r="H8999" s="32">
        <v>7</v>
      </c>
      <c r="I8999" s="34">
        <v>443.23</v>
      </c>
      <c r="J8999" s="34">
        <v>574326.69999999995</v>
      </c>
      <c r="K8999" s="32">
        <v>61</v>
      </c>
      <c r="L8999" s="32">
        <v>6</v>
      </c>
      <c r="M8999" s="32">
        <v>90.8</v>
      </c>
      <c r="N8999" s="47">
        <f t="shared" si="280"/>
        <v>3.4314441588733382E-3</v>
      </c>
      <c r="O8999" s="47">
        <f t="shared" si="281"/>
        <v>7.7173845478540357E-4</v>
      </c>
    </row>
    <row r="9000" spans="1:15">
      <c r="A9000" s="32" t="s">
        <v>1748</v>
      </c>
      <c r="B9000" s="32" t="s">
        <v>1373</v>
      </c>
      <c r="C9000" s="32" t="s">
        <v>66</v>
      </c>
      <c r="D9000" s="32">
        <v>30317</v>
      </c>
      <c r="E9000" s="32">
        <v>3</v>
      </c>
      <c r="F9000" s="32">
        <v>1970.77</v>
      </c>
      <c r="G9000" s="32">
        <v>0.93600000000000005</v>
      </c>
      <c r="H9000" s="32">
        <v>5</v>
      </c>
      <c r="I9000" s="34">
        <v>269.57</v>
      </c>
      <c r="J9000" s="34">
        <v>574326.69999999995</v>
      </c>
      <c r="K9000" s="32">
        <v>61</v>
      </c>
      <c r="L9000" s="32">
        <v>6</v>
      </c>
      <c r="M9000" s="32">
        <v>90.8</v>
      </c>
      <c r="N9000" s="47">
        <f t="shared" si="280"/>
        <v>3.4314441588733382E-3</v>
      </c>
      <c r="O9000" s="47">
        <f t="shared" si="281"/>
        <v>4.6936699965368148E-4</v>
      </c>
    </row>
    <row r="9001" spans="1:15">
      <c r="A9001" s="32" t="s">
        <v>1748</v>
      </c>
      <c r="B9001" s="32" t="s">
        <v>1374</v>
      </c>
      <c r="C9001" s="32" t="s">
        <v>66</v>
      </c>
      <c r="D9001" s="32">
        <v>30317</v>
      </c>
      <c r="E9001" s="32">
        <v>3</v>
      </c>
      <c r="F9001" s="32">
        <v>1970.77</v>
      </c>
      <c r="G9001" s="32">
        <v>0.89200000000000002</v>
      </c>
      <c r="H9001" s="32">
        <v>9</v>
      </c>
      <c r="I9001" s="34">
        <v>566.70000000000005</v>
      </c>
      <c r="J9001" s="34">
        <v>574326.69999999995</v>
      </c>
      <c r="K9001" s="32">
        <v>61</v>
      </c>
      <c r="L9001" s="32">
        <v>6</v>
      </c>
      <c r="M9001" s="32">
        <v>90.8</v>
      </c>
      <c r="N9001" s="47">
        <f t="shared" si="280"/>
        <v>3.4314441588733382E-3</v>
      </c>
      <c r="O9001" s="47">
        <f t="shared" si="281"/>
        <v>9.8672062434151161E-4</v>
      </c>
    </row>
    <row r="9002" spans="1:15">
      <c r="A9002" s="32" t="s">
        <v>1749</v>
      </c>
      <c r="B9002" s="32" t="s">
        <v>1351</v>
      </c>
      <c r="C9002" s="32" t="s">
        <v>52</v>
      </c>
      <c r="D9002" s="32">
        <v>30045</v>
      </c>
      <c r="E9002" s="32">
        <v>3</v>
      </c>
      <c r="F9002" s="32">
        <v>1700</v>
      </c>
      <c r="G9002" s="32">
        <v>0.93500000000000005</v>
      </c>
      <c r="H9002" s="32">
        <v>5</v>
      </c>
      <c r="I9002" s="34">
        <v>239.45</v>
      </c>
      <c r="J9002" s="34">
        <v>450000</v>
      </c>
      <c r="K9002" s="32">
        <v>39</v>
      </c>
      <c r="L9002" s="32">
        <v>7</v>
      </c>
      <c r="M9002" s="32">
        <v>93.8</v>
      </c>
      <c r="N9002" s="47">
        <f t="shared" si="280"/>
        <v>3.7777777777777779E-3</v>
      </c>
      <c r="O9002" s="47">
        <f t="shared" si="281"/>
        <v>5.3211111111111113E-4</v>
      </c>
    </row>
    <row r="9003" spans="1:15">
      <c r="A9003" s="32" t="s">
        <v>1749</v>
      </c>
      <c r="B9003" s="32" t="s">
        <v>1352</v>
      </c>
      <c r="C9003" s="32" t="s">
        <v>52</v>
      </c>
      <c r="D9003" s="32">
        <v>30045</v>
      </c>
      <c r="E9003" s="32">
        <v>3</v>
      </c>
      <c r="F9003" s="32">
        <v>1700</v>
      </c>
      <c r="G9003" s="32">
        <v>0.94</v>
      </c>
      <c r="H9003" s="32">
        <v>5</v>
      </c>
      <c r="I9003" s="34">
        <v>355.55</v>
      </c>
      <c r="J9003" s="34">
        <v>450000</v>
      </c>
      <c r="K9003" s="32">
        <v>39</v>
      </c>
      <c r="L9003" s="32">
        <v>7</v>
      </c>
      <c r="M9003" s="32">
        <v>93.8</v>
      </c>
      <c r="N9003" s="47">
        <f t="shared" si="280"/>
        <v>3.7777777777777779E-3</v>
      </c>
      <c r="O9003" s="47">
        <f t="shared" si="281"/>
        <v>7.9011111111111111E-4</v>
      </c>
    </row>
    <row r="9004" spans="1:15">
      <c r="A9004" s="32" t="s">
        <v>1749</v>
      </c>
      <c r="B9004" s="32" t="s">
        <v>1353</v>
      </c>
      <c r="C9004" s="32" t="s">
        <v>52</v>
      </c>
      <c r="D9004" s="32">
        <v>30045</v>
      </c>
      <c r="E9004" s="32">
        <v>3</v>
      </c>
      <c r="F9004" s="32">
        <v>1700</v>
      </c>
      <c r="G9004" s="32">
        <v>0.94199999999999995</v>
      </c>
      <c r="H9004" s="32">
        <v>5</v>
      </c>
      <c r="I9004" s="34">
        <v>572.67999999999995</v>
      </c>
      <c r="J9004" s="34">
        <v>450000</v>
      </c>
      <c r="K9004" s="32">
        <v>39</v>
      </c>
      <c r="L9004" s="32">
        <v>7</v>
      </c>
      <c r="M9004" s="32">
        <v>93.8</v>
      </c>
      <c r="N9004" s="47">
        <f t="shared" si="280"/>
        <v>3.7777777777777779E-3</v>
      </c>
      <c r="O9004" s="47">
        <f t="shared" si="281"/>
        <v>1.2726222222222221E-3</v>
      </c>
    </row>
    <row r="9005" spans="1:15">
      <c r="A9005" s="32" t="s">
        <v>1749</v>
      </c>
      <c r="B9005" s="32" t="s">
        <v>1354</v>
      </c>
      <c r="C9005" s="32" t="s">
        <v>52</v>
      </c>
      <c r="D9005" s="32">
        <v>30045</v>
      </c>
      <c r="E9005" s="32">
        <v>3</v>
      </c>
      <c r="F9005" s="32">
        <v>1700</v>
      </c>
      <c r="G9005" s="32">
        <v>0.89800000000000002</v>
      </c>
      <c r="H9005" s="32">
        <v>9</v>
      </c>
      <c r="I9005" s="34">
        <v>328.67</v>
      </c>
      <c r="J9005" s="34">
        <v>450000</v>
      </c>
      <c r="K9005" s="32">
        <v>39</v>
      </c>
      <c r="L9005" s="32">
        <v>7</v>
      </c>
      <c r="M9005" s="32">
        <v>93.8</v>
      </c>
      <c r="N9005" s="47">
        <f t="shared" si="280"/>
        <v>3.7777777777777779E-3</v>
      </c>
      <c r="O9005" s="47">
        <f t="shared" si="281"/>
        <v>7.3037777777777777E-4</v>
      </c>
    </row>
    <row r="9006" spans="1:15">
      <c r="A9006" s="32" t="s">
        <v>1749</v>
      </c>
      <c r="B9006" s="32" t="s">
        <v>1355</v>
      </c>
      <c r="C9006" s="32" t="s">
        <v>52</v>
      </c>
      <c r="D9006" s="32">
        <v>30045</v>
      </c>
      <c r="E9006" s="32">
        <v>3</v>
      </c>
      <c r="F9006" s="32">
        <v>1751</v>
      </c>
      <c r="G9006" s="32">
        <v>0.89</v>
      </c>
      <c r="H9006" s="32">
        <v>9</v>
      </c>
      <c r="I9006" s="34">
        <v>371.6</v>
      </c>
      <c r="J9006" s="34">
        <v>472500</v>
      </c>
      <c r="K9006" s="32">
        <v>39</v>
      </c>
      <c r="L9006" s="32">
        <v>7</v>
      </c>
      <c r="M9006" s="32">
        <v>93.8</v>
      </c>
      <c r="N9006" s="47">
        <f t="shared" si="280"/>
        <v>3.705820105820106E-3</v>
      </c>
      <c r="O9006" s="47">
        <f t="shared" si="281"/>
        <v>7.8645502645502646E-4</v>
      </c>
    </row>
    <row r="9007" spans="1:15">
      <c r="A9007" s="32" t="s">
        <v>1749</v>
      </c>
      <c r="B9007" s="32" t="s">
        <v>1356</v>
      </c>
      <c r="C9007" s="32" t="s">
        <v>52</v>
      </c>
      <c r="D9007" s="32">
        <v>30045</v>
      </c>
      <c r="E9007" s="32">
        <v>3</v>
      </c>
      <c r="F9007" s="32">
        <v>1751</v>
      </c>
      <c r="G9007" s="32">
        <v>0.84</v>
      </c>
      <c r="H9007" s="32">
        <v>14</v>
      </c>
      <c r="I9007" s="34">
        <v>494.03</v>
      </c>
      <c r="J9007" s="34">
        <v>472500</v>
      </c>
      <c r="K9007" s="32">
        <v>39</v>
      </c>
      <c r="L9007" s="32">
        <v>7</v>
      </c>
      <c r="M9007" s="32">
        <v>93.8</v>
      </c>
      <c r="N9007" s="47">
        <f t="shared" si="280"/>
        <v>3.705820105820106E-3</v>
      </c>
      <c r="O9007" s="47">
        <f t="shared" si="281"/>
        <v>1.0455661375661375E-3</v>
      </c>
    </row>
    <row r="9008" spans="1:15">
      <c r="A9008" s="32" t="s">
        <v>1749</v>
      </c>
      <c r="B9008" s="32" t="s">
        <v>1357</v>
      </c>
      <c r="C9008" s="32" t="s">
        <v>52</v>
      </c>
      <c r="D9008" s="32">
        <v>30045</v>
      </c>
      <c r="E9008" s="32">
        <v>3</v>
      </c>
      <c r="F9008" s="32">
        <v>1751</v>
      </c>
      <c r="G9008" s="32">
        <v>0.84</v>
      </c>
      <c r="H9008" s="32">
        <v>14</v>
      </c>
      <c r="I9008" s="34">
        <v>309.62</v>
      </c>
      <c r="J9008" s="34">
        <v>472500</v>
      </c>
      <c r="K9008" s="32">
        <v>39</v>
      </c>
      <c r="L9008" s="32">
        <v>7</v>
      </c>
      <c r="M9008" s="32">
        <v>93.8</v>
      </c>
      <c r="N9008" s="47">
        <f t="shared" si="280"/>
        <v>3.705820105820106E-3</v>
      </c>
      <c r="O9008" s="47">
        <f t="shared" si="281"/>
        <v>6.5528042328042325E-4</v>
      </c>
    </row>
    <row r="9009" spans="1:15">
      <c r="A9009" s="32" t="s">
        <v>1749</v>
      </c>
      <c r="B9009" s="32" t="s">
        <v>1358</v>
      </c>
      <c r="C9009" s="32" t="s">
        <v>52</v>
      </c>
      <c r="D9009" s="32">
        <v>30045</v>
      </c>
      <c r="E9009" s="32">
        <v>3</v>
      </c>
      <c r="F9009" s="32">
        <v>1751</v>
      </c>
      <c r="G9009" s="32">
        <v>0.84</v>
      </c>
      <c r="H9009" s="32">
        <v>14</v>
      </c>
      <c r="I9009" s="34">
        <v>674.84</v>
      </c>
      <c r="J9009" s="34">
        <v>472500</v>
      </c>
      <c r="K9009" s="32">
        <v>39</v>
      </c>
      <c r="L9009" s="32">
        <v>7</v>
      </c>
      <c r="M9009" s="32">
        <v>93.8</v>
      </c>
      <c r="N9009" s="47">
        <f t="shared" si="280"/>
        <v>3.705820105820106E-3</v>
      </c>
      <c r="O9009" s="47">
        <f t="shared" si="281"/>
        <v>1.4282328042328042E-3</v>
      </c>
    </row>
    <row r="9010" spans="1:15">
      <c r="A9010" s="32" t="s">
        <v>1749</v>
      </c>
      <c r="B9010" s="32" t="s">
        <v>1359</v>
      </c>
      <c r="C9010" s="32" t="s">
        <v>52</v>
      </c>
      <c r="D9010" s="32">
        <v>30045</v>
      </c>
      <c r="E9010" s="32">
        <v>3</v>
      </c>
      <c r="F9010" s="32">
        <v>1803.53</v>
      </c>
      <c r="G9010" s="32">
        <v>0.9</v>
      </c>
      <c r="H9010" s="32">
        <v>8</v>
      </c>
      <c r="I9010" s="34">
        <v>488.24</v>
      </c>
      <c r="J9010" s="34">
        <v>496125</v>
      </c>
      <c r="K9010" s="32">
        <v>39</v>
      </c>
      <c r="L9010" s="32">
        <v>7</v>
      </c>
      <c r="M9010" s="32">
        <v>93.8</v>
      </c>
      <c r="N9010" s="47">
        <f t="shared" si="280"/>
        <v>3.6352330561854372E-3</v>
      </c>
      <c r="O9010" s="47">
        <f t="shared" si="281"/>
        <v>9.8410682791635179E-4</v>
      </c>
    </row>
    <row r="9011" spans="1:15">
      <c r="A9011" s="32" t="s">
        <v>1749</v>
      </c>
      <c r="B9011" s="32" t="s">
        <v>1360</v>
      </c>
      <c r="C9011" s="32" t="s">
        <v>52</v>
      </c>
      <c r="D9011" s="32">
        <v>30045</v>
      </c>
      <c r="E9011" s="32">
        <v>3</v>
      </c>
      <c r="F9011" s="32">
        <v>1803.53</v>
      </c>
      <c r="G9011" s="32">
        <v>0.9</v>
      </c>
      <c r="H9011" s="32">
        <v>8</v>
      </c>
      <c r="I9011" s="34">
        <v>973.05</v>
      </c>
      <c r="J9011" s="34">
        <v>496125</v>
      </c>
      <c r="K9011" s="32">
        <v>39</v>
      </c>
      <c r="L9011" s="32">
        <v>7</v>
      </c>
      <c r="M9011" s="32">
        <v>93.8</v>
      </c>
      <c r="N9011" s="47">
        <f t="shared" si="280"/>
        <v>3.6352330561854372E-3</v>
      </c>
      <c r="O9011" s="47">
        <f t="shared" si="281"/>
        <v>1.9613000755857898E-3</v>
      </c>
    </row>
    <row r="9012" spans="1:15">
      <c r="A9012" s="32" t="s">
        <v>1749</v>
      </c>
      <c r="B9012" s="32" t="s">
        <v>1361</v>
      </c>
      <c r="C9012" s="32" t="s">
        <v>52</v>
      </c>
      <c r="D9012" s="32">
        <v>30045</v>
      </c>
      <c r="E9012" s="32">
        <v>3</v>
      </c>
      <c r="F9012" s="32">
        <v>1803.53</v>
      </c>
      <c r="G9012" s="32">
        <v>0.9</v>
      </c>
      <c r="H9012" s="32">
        <v>8</v>
      </c>
      <c r="I9012" s="34">
        <v>316.93</v>
      </c>
      <c r="J9012" s="34">
        <v>496125</v>
      </c>
      <c r="K9012" s="32">
        <v>39</v>
      </c>
      <c r="L9012" s="32">
        <v>7</v>
      </c>
      <c r="M9012" s="32">
        <v>93.8</v>
      </c>
      <c r="N9012" s="47">
        <f t="shared" si="280"/>
        <v>3.6352330561854372E-3</v>
      </c>
      <c r="O9012" s="47">
        <f t="shared" si="281"/>
        <v>6.3881078357268836E-4</v>
      </c>
    </row>
    <row r="9013" spans="1:15">
      <c r="A9013" s="32" t="s">
        <v>1749</v>
      </c>
      <c r="B9013" s="32" t="s">
        <v>1362</v>
      </c>
      <c r="C9013" s="32" t="s">
        <v>52</v>
      </c>
      <c r="D9013" s="32">
        <v>30045</v>
      </c>
      <c r="E9013" s="32">
        <v>3</v>
      </c>
      <c r="F9013" s="32">
        <v>1803.53</v>
      </c>
      <c r="G9013" s="32">
        <v>0.9</v>
      </c>
      <c r="H9013" s="32">
        <v>8</v>
      </c>
      <c r="I9013" s="34">
        <v>600</v>
      </c>
      <c r="J9013" s="34">
        <v>496125</v>
      </c>
      <c r="K9013" s="32">
        <v>39</v>
      </c>
      <c r="L9013" s="32">
        <v>7</v>
      </c>
      <c r="M9013" s="32">
        <v>93.8</v>
      </c>
      <c r="N9013" s="47">
        <f t="shared" si="280"/>
        <v>3.6352330561854372E-3</v>
      </c>
      <c r="O9013" s="47">
        <f t="shared" si="281"/>
        <v>1.2093726379440665E-3</v>
      </c>
    </row>
    <row r="9014" spans="1:15">
      <c r="A9014" s="32" t="s">
        <v>1749</v>
      </c>
      <c r="B9014" s="32" t="s">
        <v>1363</v>
      </c>
      <c r="C9014" s="32" t="s">
        <v>52</v>
      </c>
      <c r="D9014" s="32">
        <v>30045</v>
      </c>
      <c r="E9014" s="32">
        <v>3</v>
      </c>
      <c r="F9014" s="32">
        <v>1857.64</v>
      </c>
      <c r="G9014" s="32">
        <v>0.93799999999999994</v>
      </c>
      <c r="H9014" s="32">
        <v>5</v>
      </c>
      <c r="I9014" s="34">
        <v>593.6</v>
      </c>
      <c r="J9014" s="34">
        <v>520931.25</v>
      </c>
      <c r="K9014" s="32">
        <v>39</v>
      </c>
      <c r="L9014" s="32">
        <v>7</v>
      </c>
      <c r="M9014" s="32">
        <v>93.8</v>
      </c>
      <c r="N9014" s="47">
        <f t="shared" si="280"/>
        <v>3.5659983923022475E-3</v>
      </c>
      <c r="O9014" s="47">
        <f t="shared" si="281"/>
        <v>1.1394977744184093E-3</v>
      </c>
    </row>
    <row r="9015" spans="1:15">
      <c r="A9015" s="32" t="s">
        <v>1749</v>
      </c>
      <c r="B9015" s="32" t="s">
        <v>1364</v>
      </c>
      <c r="C9015" s="32" t="s">
        <v>52</v>
      </c>
      <c r="D9015" s="32">
        <v>30045</v>
      </c>
      <c r="E9015" s="32">
        <v>3</v>
      </c>
      <c r="F9015" s="32">
        <v>1857.64</v>
      </c>
      <c r="G9015" s="32">
        <v>0.93300000000000005</v>
      </c>
      <c r="H9015" s="32">
        <v>6</v>
      </c>
      <c r="I9015" s="34">
        <v>1110.82</v>
      </c>
      <c r="J9015" s="34">
        <v>520931.25</v>
      </c>
      <c r="K9015" s="32">
        <v>39</v>
      </c>
      <c r="L9015" s="32">
        <v>7</v>
      </c>
      <c r="M9015" s="32">
        <v>93.8</v>
      </c>
      <c r="N9015" s="47">
        <f t="shared" si="280"/>
        <v>3.5659983923022475E-3</v>
      </c>
      <c r="O9015" s="47">
        <f t="shared" si="281"/>
        <v>2.1323735137794095E-3</v>
      </c>
    </row>
    <row r="9016" spans="1:15">
      <c r="A9016" s="32" t="s">
        <v>1749</v>
      </c>
      <c r="B9016" s="32" t="s">
        <v>1365</v>
      </c>
      <c r="C9016" s="32" t="s">
        <v>52</v>
      </c>
      <c r="D9016" s="32">
        <v>30045</v>
      </c>
      <c r="E9016" s="32">
        <v>3</v>
      </c>
      <c r="F9016" s="32">
        <v>1857.64</v>
      </c>
      <c r="G9016" s="32">
        <v>0.9</v>
      </c>
      <c r="H9016" s="32">
        <v>9</v>
      </c>
      <c r="I9016" s="34">
        <v>281.33999999999997</v>
      </c>
      <c r="J9016" s="34">
        <v>520931.25</v>
      </c>
      <c r="K9016" s="32">
        <v>39</v>
      </c>
      <c r="L9016" s="32">
        <v>7</v>
      </c>
      <c r="M9016" s="32">
        <v>93.8</v>
      </c>
      <c r="N9016" s="47">
        <f t="shared" si="280"/>
        <v>3.5659983923022475E-3</v>
      </c>
      <c r="O9016" s="47">
        <f t="shared" si="281"/>
        <v>5.4007126660187885E-4</v>
      </c>
    </row>
    <row r="9017" spans="1:15">
      <c r="A9017" s="32" t="s">
        <v>1749</v>
      </c>
      <c r="B9017" s="32" t="s">
        <v>1366</v>
      </c>
      <c r="C9017" s="32" t="s">
        <v>52</v>
      </c>
      <c r="D9017" s="32">
        <v>30045</v>
      </c>
      <c r="E9017" s="32">
        <v>3</v>
      </c>
      <c r="F9017" s="32">
        <v>1857.64</v>
      </c>
      <c r="G9017" s="32">
        <v>0.91500000000000004</v>
      </c>
      <c r="H9017" s="32">
        <v>7</v>
      </c>
      <c r="I9017" s="34">
        <v>195.76</v>
      </c>
      <c r="J9017" s="34">
        <v>520931.25</v>
      </c>
      <c r="K9017" s="32">
        <v>39</v>
      </c>
      <c r="L9017" s="32">
        <v>7</v>
      </c>
      <c r="M9017" s="32">
        <v>93.8</v>
      </c>
      <c r="N9017" s="47">
        <f t="shared" si="280"/>
        <v>3.5659983923022475E-3</v>
      </c>
      <c r="O9017" s="47">
        <f t="shared" si="281"/>
        <v>3.7578855175227056E-4</v>
      </c>
    </row>
    <row r="9018" spans="1:15">
      <c r="A9018" s="32" t="s">
        <v>1749</v>
      </c>
      <c r="B9018" s="32" t="s">
        <v>1367</v>
      </c>
      <c r="C9018" s="32" t="s">
        <v>52</v>
      </c>
      <c r="D9018" s="32">
        <v>30045</v>
      </c>
      <c r="E9018" s="32">
        <v>3</v>
      </c>
      <c r="F9018" s="32">
        <v>1913.36</v>
      </c>
      <c r="G9018" s="32">
        <v>0.93899999999999995</v>
      </c>
      <c r="H9018" s="32">
        <v>5</v>
      </c>
      <c r="I9018" s="34">
        <v>685.59</v>
      </c>
      <c r="J9018" s="34">
        <v>546977.81000000006</v>
      </c>
      <c r="K9018" s="32">
        <v>39</v>
      </c>
      <c r="L9018" s="32">
        <v>7</v>
      </c>
      <c r="M9018" s="32">
        <v>93.8</v>
      </c>
      <c r="N9018" s="47">
        <f t="shared" si="280"/>
        <v>3.4980578096943269E-3</v>
      </c>
      <c r="O9018" s="47">
        <f t="shared" si="281"/>
        <v>1.253414649490077E-3</v>
      </c>
    </row>
    <row r="9019" spans="1:15">
      <c r="A9019" s="32" t="s">
        <v>1749</v>
      </c>
      <c r="B9019" s="32" t="s">
        <v>1368</v>
      </c>
      <c r="C9019" s="32" t="s">
        <v>52</v>
      </c>
      <c r="D9019" s="32">
        <v>30045</v>
      </c>
      <c r="E9019" s="32">
        <v>3</v>
      </c>
      <c r="F9019" s="32">
        <v>1913.36</v>
      </c>
      <c r="G9019" s="32">
        <v>0.93300000000000005</v>
      </c>
      <c r="H9019" s="32">
        <v>6</v>
      </c>
      <c r="I9019" s="34">
        <v>361.32</v>
      </c>
      <c r="J9019" s="34">
        <v>546977.81000000006</v>
      </c>
      <c r="K9019" s="32">
        <v>39</v>
      </c>
      <c r="L9019" s="32">
        <v>7</v>
      </c>
      <c r="M9019" s="32">
        <v>93.8</v>
      </c>
      <c r="N9019" s="47">
        <f t="shared" si="280"/>
        <v>3.4980578096943269E-3</v>
      </c>
      <c r="O9019" s="47">
        <f t="shared" si="281"/>
        <v>6.6057524344543324E-4</v>
      </c>
    </row>
    <row r="9020" spans="1:15">
      <c r="A9020" s="32" t="s">
        <v>1749</v>
      </c>
      <c r="B9020" s="32" t="s">
        <v>1369</v>
      </c>
      <c r="C9020" s="32" t="s">
        <v>52</v>
      </c>
      <c r="D9020" s="32">
        <v>30045</v>
      </c>
      <c r="E9020" s="32">
        <v>3</v>
      </c>
      <c r="F9020" s="32">
        <v>1913.36</v>
      </c>
      <c r="G9020" s="32">
        <v>0.94399999999999995</v>
      </c>
      <c r="H9020" s="32">
        <v>5</v>
      </c>
      <c r="I9020" s="34">
        <v>847.5</v>
      </c>
      <c r="J9020" s="34">
        <v>546977.81000000006</v>
      </c>
      <c r="K9020" s="32">
        <v>39</v>
      </c>
      <c r="L9020" s="32">
        <v>7</v>
      </c>
      <c r="M9020" s="32">
        <v>93.8</v>
      </c>
      <c r="N9020" s="47">
        <f t="shared" si="280"/>
        <v>3.4980578096943269E-3</v>
      </c>
      <c r="O9020" s="47">
        <f t="shared" si="281"/>
        <v>1.5494230012731227E-3</v>
      </c>
    </row>
    <row r="9021" spans="1:15">
      <c r="A9021" s="32" t="s">
        <v>1749</v>
      </c>
      <c r="B9021" s="32" t="s">
        <v>1370</v>
      </c>
      <c r="C9021" s="32" t="s">
        <v>52</v>
      </c>
      <c r="D9021" s="32">
        <v>30045</v>
      </c>
      <c r="E9021" s="32">
        <v>3</v>
      </c>
      <c r="F9021" s="32">
        <v>1913.36</v>
      </c>
      <c r="G9021" s="32">
        <v>0.93700000000000006</v>
      </c>
      <c r="H9021" s="32">
        <v>5</v>
      </c>
      <c r="I9021" s="34">
        <v>429.51</v>
      </c>
      <c r="J9021" s="34">
        <v>546977.81000000006</v>
      </c>
      <c r="K9021" s="32">
        <v>39</v>
      </c>
      <c r="L9021" s="32">
        <v>7</v>
      </c>
      <c r="M9021" s="32">
        <v>93.8</v>
      </c>
      <c r="N9021" s="47">
        <f t="shared" si="280"/>
        <v>3.4980578096943269E-3</v>
      </c>
      <c r="O9021" s="47">
        <f t="shared" si="281"/>
        <v>7.852420923620283E-4</v>
      </c>
    </row>
    <row r="9022" spans="1:15">
      <c r="A9022" s="32" t="s">
        <v>1749</v>
      </c>
      <c r="B9022" s="32" t="s">
        <v>1371</v>
      </c>
      <c r="C9022" s="32" t="s">
        <v>52</v>
      </c>
      <c r="D9022" s="32">
        <v>30045</v>
      </c>
      <c r="E9022" s="32">
        <v>3</v>
      </c>
      <c r="F9022" s="32">
        <v>1970.77</v>
      </c>
      <c r="G9022" s="32">
        <v>0.89200000000000002</v>
      </c>
      <c r="H9022" s="32">
        <v>9</v>
      </c>
      <c r="I9022" s="34">
        <v>786.38</v>
      </c>
      <c r="J9022" s="34">
        <v>574326.69999999995</v>
      </c>
      <c r="K9022" s="32">
        <v>39</v>
      </c>
      <c r="L9022" s="32">
        <v>7</v>
      </c>
      <c r="M9022" s="32">
        <v>93.8</v>
      </c>
      <c r="N9022" s="47">
        <f t="shared" si="280"/>
        <v>3.4314441588733382E-3</v>
      </c>
      <c r="O9022" s="47">
        <f t="shared" si="281"/>
        <v>1.3692206892000668E-3</v>
      </c>
    </row>
    <row r="9023" spans="1:15">
      <c r="A9023" s="32" t="s">
        <v>1749</v>
      </c>
      <c r="B9023" s="32" t="s">
        <v>1372</v>
      </c>
      <c r="C9023" s="32" t="s">
        <v>52</v>
      </c>
      <c r="D9023" s="32">
        <v>30045</v>
      </c>
      <c r="E9023" s="32">
        <v>3</v>
      </c>
      <c r="F9023" s="32">
        <v>1970.77</v>
      </c>
      <c r="G9023" s="32">
        <v>0.93700000000000006</v>
      </c>
      <c r="H9023" s="32">
        <v>5</v>
      </c>
      <c r="I9023" s="34">
        <v>655.63</v>
      </c>
      <c r="J9023" s="34">
        <v>574326.69999999995</v>
      </c>
      <c r="K9023" s="32">
        <v>39</v>
      </c>
      <c r="L9023" s="32">
        <v>7</v>
      </c>
      <c r="M9023" s="32">
        <v>93.8</v>
      </c>
      <c r="N9023" s="47">
        <f t="shared" si="280"/>
        <v>3.4314441588733382E-3</v>
      </c>
      <c r="O9023" s="47">
        <f t="shared" si="281"/>
        <v>1.1415628073707875E-3</v>
      </c>
    </row>
    <row r="9024" spans="1:15">
      <c r="A9024" s="32" t="s">
        <v>1749</v>
      </c>
      <c r="B9024" s="32" t="s">
        <v>1373</v>
      </c>
      <c r="C9024" s="32" t="s">
        <v>52</v>
      </c>
      <c r="D9024" s="32">
        <v>30045</v>
      </c>
      <c r="E9024" s="32">
        <v>3</v>
      </c>
      <c r="F9024" s="32">
        <v>1970.77</v>
      </c>
      <c r="G9024" s="32">
        <v>0.94399999999999995</v>
      </c>
      <c r="H9024" s="32">
        <v>5</v>
      </c>
      <c r="I9024" s="34">
        <v>295.82</v>
      </c>
      <c r="J9024" s="34">
        <v>574326.69999999995</v>
      </c>
      <c r="K9024" s="32">
        <v>39</v>
      </c>
      <c r="L9024" s="32">
        <v>7</v>
      </c>
      <c r="M9024" s="32">
        <v>93.8</v>
      </c>
      <c r="N9024" s="47">
        <f t="shared" si="280"/>
        <v>3.4314441588733382E-3</v>
      </c>
      <c r="O9024" s="47">
        <f t="shared" si="281"/>
        <v>5.1507269294636662E-4</v>
      </c>
    </row>
    <row r="9025" spans="1:15">
      <c r="A9025" s="32" t="s">
        <v>1749</v>
      </c>
      <c r="B9025" s="32" t="s">
        <v>1374</v>
      </c>
      <c r="C9025" s="32" t="s">
        <v>52</v>
      </c>
      <c r="D9025" s="32">
        <v>30045</v>
      </c>
      <c r="E9025" s="32">
        <v>3</v>
      </c>
      <c r="F9025" s="32">
        <v>1970.77</v>
      </c>
      <c r="G9025" s="32">
        <v>0.89200000000000002</v>
      </c>
      <c r="H9025" s="32">
        <v>9</v>
      </c>
      <c r="I9025" s="34">
        <v>693.4</v>
      </c>
      <c r="J9025" s="34">
        <v>574326.69999999995</v>
      </c>
      <c r="K9025" s="32">
        <v>39</v>
      </c>
      <c r="L9025" s="32">
        <v>7</v>
      </c>
      <c r="M9025" s="32">
        <v>93.8</v>
      </c>
      <c r="N9025" s="47">
        <f t="shared" si="280"/>
        <v>3.4314441588733382E-3</v>
      </c>
      <c r="O9025" s="47">
        <f t="shared" si="281"/>
        <v>1.2073267706342052E-3</v>
      </c>
    </row>
    <row r="9026" spans="1:15">
      <c r="A9026" s="32" t="s">
        <v>1750</v>
      </c>
      <c r="B9026" s="32" t="s">
        <v>1351</v>
      </c>
      <c r="C9026" s="32" t="s">
        <v>66</v>
      </c>
      <c r="D9026" s="32">
        <v>30033</v>
      </c>
      <c r="E9026" s="32">
        <v>3</v>
      </c>
      <c r="F9026" s="32">
        <v>1700</v>
      </c>
      <c r="G9026" s="32">
        <v>0.90400000000000003</v>
      </c>
      <c r="H9026" s="32">
        <v>8</v>
      </c>
      <c r="I9026" s="34">
        <v>219.35</v>
      </c>
      <c r="J9026" s="34">
        <v>450000</v>
      </c>
      <c r="K9026" s="32">
        <v>42</v>
      </c>
      <c r="L9026" s="32">
        <v>7</v>
      </c>
      <c r="M9026" s="32">
        <v>92.8</v>
      </c>
      <c r="N9026" s="47">
        <f t="shared" si="280"/>
        <v>3.7777777777777779E-3</v>
      </c>
      <c r="O9026" s="47">
        <f t="shared" si="281"/>
        <v>4.8744444444444443E-4</v>
      </c>
    </row>
    <row r="9027" spans="1:15">
      <c r="A9027" s="32" t="s">
        <v>1750</v>
      </c>
      <c r="B9027" s="32" t="s">
        <v>1352</v>
      </c>
      <c r="C9027" s="32" t="s">
        <v>66</v>
      </c>
      <c r="D9027" s="32">
        <v>30033</v>
      </c>
      <c r="E9027" s="32">
        <v>3</v>
      </c>
      <c r="F9027" s="32">
        <v>1700</v>
      </c>
      <c r="G9027" s="32">
        <v>0.93899999999999995</v>
      </c>
      <c r="H9027" s="32">
        <v>5</v>
      </c>
      <c r="I9027" s="34">
        <v>409.19</v>
      </c>
      <c r="J9027" s="34">
        <v>450000</v>
      </c>
      <c r="K9027" s="32">
        <v>42</v>
      </c>
      <c r="L9027" s="32">
        <v>7</v>
      </c>
      <c r="M9027" s="32">
        <v>92.8</v>
      </c>
      <c r="N9027" s="47">
        <f t="shared" ref="N9027:N9090" si="282">F9027/J9027</f>
        <v>3.7777777777777779E-3</v>
      </c>
      <c r="O9027" s="47">
        <f t="shared" ref="O9027:O9090" si="283">I9027/J9027</f>
        <v>9.0931111111111108E-4</v>
      </c>
    </row>
    <row r="9028" spans="1:15">
      <c r="A9028" s="32" t="s">
        <v>1750</v>
      </c>
      <c r="B9028" s="32" t="s">
        <v>1353</v>
      </c>
      <c r="C9028" s="32" t="s">
        <v>66</v>
      </c>
      <c r="D9028" s="32">
        <v>30033</v>
      </c>
      <c r="E9028" s="32">
        <v>3</v>
      </c>
      <c r="F9028" s="32">
        <v>1700</v>
      </c>
      <c r="G9028" s="32">
        <v>0.89900000000000002</v>
      </c>
      <c r="H9028" s="32">
        <v>9</v>
      </c>
      <c r="I9028" s="34">
        <v>222.37</v>
      </c>
      <c r="J9028" s="34">
        <v>450000</v>
      </c>
      <c r="K9028" s="32">
        <v>42</v>
      </c>
      <c r="L9028" s="32">
        <v>7</v>
      </c>
      <c r="M9028" s="32">
        <v>92.8</v>
      </c>
      <c r="N9028" s="47">
        <f t="shared" si="282"/>
        <v>3.7777777777777779E-3</v>
      </c>
      <c r="O9028" s="47">
        <f t="shared" si="283"/>
        <v>4.9415555555555558E-4</v>
      </c>
    </row>
    <row r="9029" spans="1:15">
      <c r="A9029" s="32" t="s">
        <v>1750</v>
      </c>
      <c r="B9029" s="32" t="s">
        <v>1354</v>
      </c>
      <c r="C9029" s="32" t="s">
        <v>66</v>
      </c>
      <c r="D9029" s="32">
        <v>30033</v>
      </c>
      <c r="E9029" s="32">
        <v>3</v>
      </c>
      <c r="F9029" s="32">
        <v>1700</v>
      </c>
      <c r="G9029" s="32">
        <v>0.93300000000000005</v>
      </c>
      <c r="H9029" s="32">
        <v>6</v>
      </c>
      <c r="I9029" s="34">
        <v>339.22</v>
      </c>
      <c r="J9029" s="34">
        <v>450000</v>
      </c>
      <c r="K9029" s="32">
        <v>42</v>
      </c>
      <c r="L9029" s="32">
        <v>7</v>
      </c>
      <c r="M9029" s="32">
        <v>92.8</v>
      </c>
      <c r="N9029" s="47">
        <f t="shared" si="282"/>
        <v>3.7777777777777779E-3</v>
      </c>
      <c r="O9029" s="47">
        <f t="shared" si="283"/>
        <v>7.5382222222222231E-4</v>
      </c>
    </row>
    <row r="9030" spans="1:15">
      <c r="A9030" s="32" t="s">
        <v>1750</v>
      </c>
      <c r="B9030" s="32" t="s">
        <v>1355</v>
      </c>
      <c r="C9030" s="32" t="s">
        <v>66</v>
      </c>
      <c r="D9030" s="32">
        <v>30033</v>
      </c>
      <c r="E9030" s="32">
        <v>3</v>
      </c>
      <c r="F9030" s="32">
        <v>1751</v>
      </c>
      <c r="G9030" s="32">
        <v>0.89</v>
      </c>
      <c r="H9030" s="32">
        <v>9</v>
      </c>
      <c r="I9030" s="34">
        <v>490.68</v>
      </c>
      <c r="J9030" s="34">
        <v>472500</v>
      </c>
      <c r="K9030" s="32">
        <v>42</v>
      </c>
      <c r="L9030" s="32">
        <v>7</v>
      </c>
      <c r="M9030" s="32">
        <v>92.8</v>
      </c>
      <c r="N9030" s="47">
        <f t="shared" si="282"/>
        <v>3.705820105820106E-3</v>
      </c>
      <c r="O9030" s="47">
        <f t="shared" si="283"/>
        <v>1.0384761904761906E-3</v>
      </c>
    </row>
    <row r="9031" spans="1:15">
      <c r="A9031" s="32" t="s">
        <v>1750</v>
      </c>
      <c r="B9031" s="32" t="s">
        <v>1356</v>
      </c>
      <c r="C9031" s="32" t="s">
        <v>66</v>
      </c>
      <c r="D9031" s="32">
        <v>30033</v>
      </c>
      <c r="E9031" s="32">
        <v>3</v>
      </c>
      <c r="F9031" s="32">
        <v>1751</v>
      </c>
      <c r="G9031" s="32">
        <v>0.84</v>
      </c>
      <c r="H9031" s="32">
        <v>14</v>
      </c>
      <c r="I9031" s="34">
        <v>385.89</v>
      </c>
      <c r="J9031" s="34">
        <v>472500</v>
      </c>
      <c r="K9031" s="32">
        <v>42</v>
      </c>
      <c r="L9031" s="32">
        <v>7</v>
      </c>
      <c r="M9031" s="32">
        <v>92.8</v>
      </c>
      <c r="N9031" s="47">
        <f t="shared" si="282"/>
        <v>3.705820105820106E-3</v>
      </c>
      <c r="O9031" s="47">
        <f t="shared" si="283"/>
        <v>8.166984126984127E-4</v>
      </c>
    </row>
    <row r="9032" spans="1:15">
      <c r="A9032" s="32" t="s">
        <v>1750</v>
      </c>
      <c r="B9032" s="32" t="s">
        <v>1357</v>
      </c>
      <c r="C9032" s="32" t="s">
        <v>66</v>
      </c>
      <c r="D9032" s="32">
        <v>30033</v>
      </c>
      <c r="E9032" s="32">
        <v>3</v>
      </c>
      <c r="F9032" s="32">
        <v>1751</v>
      </c>
      <c r="G9032" s="32">
        <v>0.84</v>
      </c>
      <c r="H9032" s="32">
        <v>14</v>
      </c>
      <c r="I9032" s="34">
        <v>217.33</v>
      </c>
      <c r="J9032" s="34">
        <v>472500</v>
      </c>
      <c r="K9032" s="32">
        <v>42</v>
      </c>
      <c r="L9032" s="32">
        <v>7</v>
      </c>
      <c r="M9032" s="32">
        <v>92.8</v>
      </c>
      <c r="N9032" s="47">
        <f t="shared" si="282"/>
        <v>3.705820105820106E-3</v>
      </c>
      <c r="O9032" s="47">
        <f t="shared" si="283"/>
        <v>4.59957671957672E-4</v>
      </c>
    </row>
    <row r="9033" spans="1:15">
      <c r="A9033" s="32" t="s">
        <v>1750</v>
      </c>
      <c r="B9033" s="32" t="s">
        <v>1358</v>
      </c>
      <c r="C9033" s="32" t="s">
        <v>66</v>
      </c>
      <c r="D9033" s="32">
        <v>30033</v>
      </c>
      <c r="E9033" s="32">
        <v>3</v>
      </c>
      <c r="F9033" s="32">
        <v>1751</v>
      </c>
      <c r="G9033" s="32">
        <v>0.84</v>
      </c>
      <c r="H9033" s="32">
        <v>14</v>
      </c>
      <c r="I9033" s="34">
        <v>201.19</v>
      </c>
      <c r="J9033" s="34">
        <v>472500</v>
      </c>
      <c r="K9033" s="32">
        <v>42</v>
      </c>
      <c r="L9033" s="32">
        <v>7</v>
      </c>
      <c r="M9033" s="32">
        <v>92.8</v>
      </c>
      <c r="N9033" s="47">
        <f t="shared" si="282"/>
        <v>3.705820105820106E-3</v>
      </c>
      <c r="O9033" s="47">
        <f t="shared" si="283"/>
        <v>4.257989417989418E-4</v>
      </c>
    </row>
    <row r="9034" spans="1:15">
      <c r="A9034" s="32" t="s">
        <v>1750</v>
      </c>
      <c r="B9034" s="32" t="s">
        <v>1359</v>
      </c>
      <c r="C9034" s="32" t="s">
        <v>66</v>
      </c>
      <c r="D9034" s="32">
        <v>30033</v>
      </c>
      <c r="E9034" s="32">
        <v>3</v>
      </c>
      <c r="F9034" s="32">
        <v>1803.53</v>
      </c>
      <c r="G9034" s="32">
        <v>0.9</v>
      </c>
      <c r="H9034" s="32">
        <v>8</v>
      </c>
      <c r="I9034" s="34">
        <v>214.4</v>
      </c>
      <c r="J9034" s="34">
        <v>496125</v>
      </c>
      <c r="K9034" s="32">
        <v>42</v>
      </c>
      <c r="L9034" s="32">
        <v>7</v>
      </c>
      <c r="M9034" s="32">
        <v>92.8</v>
      </c>
      <c r="N9034" s="47">
        <f t="shared" si="282"/>
        <v>3.6352330561854372E-3</v>
      </c>
      <c r="O9034" s="47">
        <f t="shared" si="283"/>
        <v>4.3214915595867978E-4</v>
      </c>
    </row>
    <row r="9035" spans="1:15">
      <c r="A9035" s="32" t="s">
        <v>1750</v>
      </c>
      <c r="B9035" s="32" t="s">
        <v>1360</v>
      </c>
      <c r="C9035" s="32" t="s">
        <v>66</v>
      </c>
      <c r="D9035" s="32">
        <v>30033</v>
      </c>
      <c r="E9035" s="32">
        <v>3</v>
      </c>
      <c r="F9035" s="32">
        <v>1803.53</v>
      </c>
      <c r="G9035" s="32">
        <v>0.9</v>
      </c>
      <c r="H9035" s="32">
        <v>8</v>
      </c>
      <c r="I9035" s="34">
        <v>516.61</v>
      </c>
      <c r="J9035" s="34">
        <v>496125</v>
      </c>
      <c r="K9035" s="32">
        <v>42</v>
      </c>
      <c r="L9035" s="32">
        <v>7</v>
      </c>
      <c r="M9035" s="32">
        <v>92.8</v>
      </c>
      <c r="N9035" s="47">
        <f t="shared" si="282"/>
        <v>3.6352330561854372E-3</v>
      </c>
      <c r="O9035" s="47">
        <f t="shared" si="283"/>
        <v>1.0412899974804738E-3</v>
      </c>
    </row>
    <row r="9036" spans="1:15">
      <c r="A9036" s="32" t="s">
        <v>1750</v>
      </c>
      <c r="B9036" s="32" t="s">
        <v>1361</v>
      </c>
      <c r="C9036" s="32" t="s">
        <v>66</v>
      </c>
      <c r="D9036" s="32">
        <v>30033</v>
      </c>
      <c r="E9036" s="32">
        <v>3</v>
      </c>
      <c r="F9036" s="32">
        <v>1803.53</v>
      </c>
      <c r="G9036" s="32">
        <v>0.9</v>
      </c>
      <c r="H9036" s="32">
        <v>8</v>
      </c>
      <c r="I9036" s="34">
        <v>574.29</v>
      </c>
      <c r="J9036" s="34">
        <v>496125</v>
      </c>
      <c r="K9036" s="32">
        <v>42</v>
      </c>
      <c r="L9036" s="32">
        <v>7</v>
      </c>
      <c r="M9036" s="32">
        <v>92.8</v>
      </c>
      <c r="N9036" s="47">
        <f t="shared" si="282"/>
        <v>3.6352330561854372E-3</v>
      </c>
      <c r="O9036" s="47">
        <f t="shared" si="283"/>
        <v>1.1575510204081632E-3</v>
      </c>
    </row>
    <row r="9037" spans="1:15">
      <c r="A9037" s="32" t="s">
        <v>1750</v>
      </c>
      <c r="B9037" s="32" t="s">
        <v>1362</v>
      </c>
      <c r="C9037" s="32" t="s">
        <v>66</v>
      </c>
      <c r="D9037" s="32">
        <v>30033</v>
      </c>
      <c r="E9037" s="32">
        <v>3</v>
      </c>
      <c r="F9037" s="32">
        <v>1803.53</v>
      </c>
      <c r="G9037" s="32">
        <v>0.9</v>
      </c>
      <c r="H9037" s="32">
        <v>8</v>
      </c>
      <c r="I9037" s="34">
        <v>175.43</v>
      </c>
      <c r="J9037" s="34">
        <v>496125</v>
      </c>
      <c r="K9037" s="32">
        <v>42</v>
      </c>
      <c r="L9037" s="32">
        <v>7</v>
      </c>
      <c r="M9037" s="32">
        <v>92.8</v>
      </c>
      <c r="N9037" s="47">
        <f t="shared" si="282"/>
        <v>3.6352330561854372E-3</v>
      </c>
      <c r="O9037" s="47">
        <f t="shared" si="283"/>
        <v>3.5360040312421264E-4</v>
      </c>
    </row>
    <row r="9038" spans="1:15">
      <c r="A9038" s="32" t="s">
        <v>1750</v>
      </c>
      <c r="B9038" s="32" t="s">
        <v>1363</v>
      </c>
      <c r="C9038" s="32" t="s">
        <v>66</v>
      </c>
      <c r="D9038" s="32">
        <v>30033</v>
      </c>
      <c r="E9038" s="32">
        <v>3</v>
      </c>
      <c r="F9038" s="32">
        <v>1857.64</v>
      </c>
      <c r="G9038" s="32">
        <v>0.90900000000000003</v>
      </c>
      <c r="H9038" s="32">
        <v>8</v>
      </c>
      <c r="I9038" s="34">
        <v>383.46</v>
      </c>
      <c r="J9038" s="34">
        <v>520931.25</v>
      </c>
      <c r="K9038" s="32">
        <v>42</v>
      </c>
      <c r="L9038" s="32">
        <v>7</v>
      </c>
      <c r="M9038" s="32">
        <v>92.8</v>
      </c>
      <c r="N9038" s="47">
        <f t="shared" si="282"/>
        <v>3.5659983923022475E-3</v>
      </c>
      <c r="O9038" s="47">
        <f t="shared" si="283"/>
        <v>7.3610481229528844E-4</v>
      </c>
    </row>
    <row r="9039" spans="1:15">
      <c r="A9039" s="32" t="s">
        <v>1750</v>
      </c>
      <c r="B9039" s="32" t="s">
        <v>1364</v>
      </c>
      <c r="C9039" s="32" t="s">
        <v>66</v>
      </c>
      <c r="D9039" s="32">
        <v>30033</v>
      </c>
      <c r="E9039" s="32">
        <v>3</v>
      </c>
      <c r="F9039" s="32">
        <v>1857.64</v>
      </c>
      <c r="G9039" s="32">
        <v>0.89600000000000002</v>
      </c>
      <c r="H9039" s="32">
        <v>9</v>
      </c>
      <c r="I9039" s="34">
        <v>270.61</v>
      </c>
      <c r="J9039" s="34">
        <v>520931.25</v>
      </c>
      <c r="K9039" s="32">
        <v>42</v>
      </c>
      <c r="L9039" s="32">
        <v>7</v>
      </c>
      <c r="M9039" s="32">
        <v>92.8</v>
      </c>
      <c r="N9039" s="47">
        <f t="shared" si="282"/>
        <v>3.5659983923022475E-3</v>
      </c>
      <c r="O9039" s="47">
        <f t="shared" si="283"/>
        <v>5.1947353897467284E-4</v>
      </c>
    </row>
    <row r="9040" spans="1:15">
      <c r="A9040" s="32" t="s">
        <v>1750</v>
      </c>
      <c r="B9040" s="32" t="s">
        <v>1365</v>
      </c>
      <c r="C9040" s="32" t="s">
        <v>66</v>
      </c>
      <c r="D9040" s="32">
        <v>30033</v>
      </c>
      <c r="E9040" s="32">
        <v>3</v>
      </c>
      <c r="F9040" s="32">
        <v>1857.64</v>
      </c>
      <c r="G9040" s="32">
        <v>0.89800000000000002</v>
      </c>
      <c r="H9040" s="32">
        <v>9</v>
      </c>
      <c r="I9040" s="34">
        <v>316.23</v>
      </c>
      <c r="J9040" s="34">
        <v>520931.25</v>
      </c>
      <c r="K9040" s="32">
        <v>42</v>
      </c>
      <c r="L9040" s="32">
        <v>7</v>
      </c>
      <c r="M9040" s="32">
        <v>92.8</v>
      </c>
      <c r="N9040" s="47">
        <f t="shared" si="282"/>
        <v>3.5659983923022475E-3</v>
      </c>
      <c r="O9040" s="47">
        <f t="shared" si="283"/>
        <v>6.0704747507468596E-4</v>
      </c>
    </row>
    <row r="9041" spans="1:15">
      <c r="A9041" s="32" t="s">
        <v>1750</v>
      </c>
      <c r="B9041" s="32" t="s">
        <v>1366</v>
      </c>
      <c r="C9041" s="32" t="s">
        <v>66</v>
      </c>
      <c r="D9041" s="32">
        <v>30033</v>
      </c>
      <c r="E9041" s="32">
        <v>3</v>
      </c>
      <c r="F9041" s="32">
        <v>1857.64</v>
      </c>
      <c r="G9041" s="32">
        <v>0.93100000000000005</v>
      </c>
      <c r="H9041" s="32">
        <v>6</v>
      </c>
      <c r="I9041" s="34">
        <v>341.66</v>
      </c>
      <c r="J9041" s="34">
        <v>520931.25</v>
      </c>
      <c r="K9041" s="32">
        <v>42</v>
      </c>
      <c r="L9041" s="32">
        <v>7</v>
      </c>
      <c r="M9041" s="32">
        <v>92.8</v>
      </c>
      <c r="N9041" s="47">
        <f t="shared" si="282"/>
        <v>3.5659983923022475E-3</v>
      </c>
      <c r="O9041" s="47">
        <f t="shared" si="283"/>
        <v>6.5586389758725367E-4</v>
      </c>
    </row>
    <row r="9042" spans="1:15">
      <c r="A9042" s="32" t="s">
        <v>1750</v>
      </c>
      <c r="B9042" s="32" t="s">
        <v>1367</v>
      </c>
      <c r="C9042" s="32" t="s">
        <v>66</v>
      </c>
      <c r="D9042" s="32">
        <v>30033</v>
      </c>
      <c r="E9042" s="32">
        <v>3</v>
      </c>
      <c r="F9042" s="32">
        <v>1913.36</v>
      </c>
      <c r="G9042" s="32">
        <v>0.92300000000000004</v>
      </c>
      <c r="H9042" s="32">
        <v>6</v>
      </c>
      <c r="I9042" s="34">
        <v>197.5</v>
      </c>
      <c r="J9042" s="34">
        <v>546977.81000000006</v>
      </c>
      <c r="K9042" s="32">
        <v>42</v>
      </c>
      <c r="L9042" s="32">
        <v>7</v>
      </c>
      <c r="M9042" s="32">
        <v>92.8</v>
      </c>
      <c r="N9042" s="47">
        <f t="shared" si="282"/>
        <v>3.4980578096943269E-3</v>
      </c>
      <c r="O9042" s="47">
        <f t="shared" si="283"/>
        <v>3.6107497669786638E-4</v>
      </c>
    </row>
    <row r="9043" spans="1:15">
      <c r="A9043" s="32" t="s">
        <v>1750</v>
      </c>
      <c r="B9043" s="32" t="s">
        <v>1368</v>
      </c>
      <c r="C9043" s="32" t="s">
        <v>66</v>
      </c>
      <c r="D9043" s="32">
        <v>30033</v>
      </c>
      <c r="E9043" s="32">
        <v>3</v>
      </c>
      <c r="F9043" s="32">
        <v>1913.36</v>
      </c>
      <c r="G9043" s="32">
        <v>0.90600000000000003</v>
      </c>
      <c r="H9043" s="32">
        <v>8</v>
      </c>
      <c r="I9043" s="34">
        <v>170.69</v>
      </c>
      <c r="J9043" s="34">
        <v>546977.81000000006</v>
      </c>
      <c r="K9043" s="32">
        <v>42</v>
      </c>
      <c r="L9043" s="32">
        <v>7</v>
      </c>
      <c r="M9043" s="32">
        <v>92.8</v>
      </c>
      <c r="N9043" s="47">
        <f t="shared" si="282"/>
        <v>3.4980578096943269E-3</v>
      </c>
      <c r="O9043" s="47">
        <f t="shared" si="283"/>
        <v>3.120601912534623E-4</v>
      </c>
    </row>
    <row r="9044" spans="1:15">
      <c r="A9044" s="32" t="s">
        <v>1750</v>
      </c>
      <c r="B9044" s="32" t="s">
        <v>1369</v>
      </c>
      <c r="C9044" s="32" t="s">
        <v>66</v>
      </c>
      <c r="D9044" s="32">
        <v>30033</v>
      </c>
      <c r="E9044" s="32">
        <v>3</v>
      </c>
      <c r="F9044" s="32">
        <v>1913.36</v>
      </c>
      <c r="G9044" s="32">
        <v>0.94899999999999995</v>
      </c>
      <c r="H9044" s="32">
        <v>4</v>
      </c>
      <c r="I9044" s="34">
        <v>616.64</v>
      </c>
      <c r="J9044" s="34">
        <v>546977.81000000006</v>
      </c>
      <c r="K9044" s="32">
        <v>42</v>
      </c>
      <c r="L9044" s="32">
        <v>7</v>
      </c>
      <c r="M9044" s="32">
        <v>92.8</v>
      </c>
      <c r="N9044" s="47">
        <f t="shared" si="282"/>
        <v>3.4980578096943269E-3</v>
      </c>
      <c r="O9044" s="47">
        <f t="shared" si="283"/>
        <v>1.1273583474985941E-3</v>
      </c>
    </row>
    <row r="9045" spans="1:15">
      <c r="A9045" s="32" t="s">
        <v>1750</v>
      </c>
      <c r="B9045" s="32" t="s">
        <v>1370</v>
      </c>
      <c r="C9045" s="32" t="s">
        <v>66</v>
      </c>
      <c r="D9045" s="32">
        <v>30033</v>
      </c>
      <c r="E9045" s="32">
        <v>3</v>
      </c>
      <c r="F9045" s="32">
        <v>1913.36</v>
      </c>
      <c r="G9045" s="32">
        <v>0.92700000000000005</v>
      </c>
      <c r="H9045" s="32">
        <v>6</v>
      </c>
      <c r="I9045" s="34">
        <v>403.98</v>
      </c>
      <c r="J9045" s="34">
        <v>546977.81000000006</v>
      </c>
      <c r="K9045" s="32">
        <v>42</v>
      </c>
      <c r="L9045" s="32">
        <v>7</v>
      </c>
      <c r="M9045" s="32">
        <v>92.8</v>
      </c>
      <c r="N9045" s="47">
        <f t="shared" si="282"/>
        <v>3.4980578096943269E-3</v>
      </c>
      <c r="O9045" s="47">
        <f t="shared" si="283"/>
        <v>7.3856743841217243E-4</v>
      </c>
    </row>
    <row r="9046" spans="1:15">
      <c r="A9046" s="32" t="s">
        <v>1750</v>
      </c>
      <c r="B9046" s="32" t="s">
        <v>1371</v>
      </c>
      <c r="C9046" s="32" t="s">
        <v>66</v>
      </c>
      <c r="D9046" s="32">
        <v>30033</v>
      </c>
      <c r="E9046" s="32">
        <v>3</v>
      </c>
      <c r="F9046" s="32">
        <v>1970.77</v>
      </c>
      <c r="G9046" s="32">
        <v>0.89600000000000002</v>
      </c>
      <c r="H9046" s="32">
        <v>9</v>
      </c>
      <c r="I9046" s="34">
        <v>543.9</v>
      </c>
      <c r="J9046" s="34">
        <v>574326.69999999995</v>
      </c>
      <c r="K9046" s="32">
        <v>42</v>
      </c>
      <c r="L9046" s="32">
        <v>7</v>
      </c>
      <c r="M9046" s="32">
        <v>92.8</v>
      </c>
      <c r="N9046" s="47">
        <f t="shared" si="282"/>
        <v>3.4314441588733382E-3</v>
      </c>
      <c r="O9046" s="47">
        <f t="shared" si="283"/>
        <v>9.4702196502443649E-4</v>
      </c>
    </row>
    <row r="9047" spans="1:15">
      <c r="A9047" s="32" t="s">
        <v>1750</v>
      </c>
      <c r="B9047" s="32" t="s">
        <v>1372</v>
      </c>
      <c r="C9047" s="32" t="s">
        <v>66</v>
      </c>
      <c r="D9047" s="32">
        <v>30033</v>
      </c>
      <c r="E9047" s="32">
        <v>3</v>
      </c>
      <c r="F9047" s="32">
        <v>1970.77</v>
      </c>
      <c r="G9047" s="32">
        <v>0.93600000000000005</v>
      </c>
      <c r="H9047" s="32">
        <v>5</v>
      </c>
      <c r="I9047" s="34">
        <v>568.11</v>
      </c>
      <c r="J9047" s="34">
        <v>574326.69999999995</v>
      </c>
      <c r="K9047" s="32">
        <v>42</v>
      </c>
      <c r="L9047" s="32">
        <v>7</v>
      </c>
      <c r="M9047" s="32">
        <v>92.8</v>
      </c>
      <c r="N9047" s="47">
        <f t="shared" si="282"/>
        <v>3.4314441588733382E-3</v>
      </c>
      <c r="O9047" s="47">
        <f t="shared" si="283"/>
        <v>9.8917567300980448E-4</v>
      </c>
    </row>
    <row r="9048" spans="1:15">
      <c r="A9048" s="32" t="s">
        <v>1750</v>
      </c>
      <c r="B9048" s="32" t="s">
        <v>1373</v>
      </c>
      <c r="C9048" s="32" t="s">
        <v>66</v>
      </c>
      <c r="D9048" s="32">
        <v>30033</v>
      </c>
      <c r="E9048" s="32">
        <v>3</v>
      </c>
      <c r="F9048" s="32">
        <v>1970.77</v>
      </c>
      <c r="G9048" s="32">
        <v>0.92100000000000004</v>
      </c>
      <c r="H9048" s="32">
        <v>7</v>
      </c>
      <c r="I9048" s="34">
        <v>1519.35</v>
      </c>
      <c r="J9048" s="34">
        <v>574326.69999999995</v>
      </c>
      <c r="K9048" s="32">
        <v>42</v>
      </c>
      <c r="L9048" s="32">
        <v>7</v>
      </c>
      <c r="M9048" s="32">
        <v>92.8</v>
      </c>
      <c r="N9048" s="47">
        <f t="shared" si="282"/>
        <v>3.4314441588733382E-3</v>
      </c>
      <c r="O9048" s="47">
        <f t="shared" si="283"/>
        <v>2.6454455277806167E-3</v>
      </c>
    </row>
    <row r="9049" spans="1:15">
      <c r="A9049" s="32" t="s">
        <v>1750</v>
      </c>
      <c r="B9049" s="32" t="s">
        <v>1374</v>
      </c>
      <c r="C9049" s="32" t="s">
        <v>66</v>
      </c>
      <c r="D9049" s="32">
        <v>30033</v>
      </c>
      <c r="E9049" s="32">
        <v>3</v>
      </c>
      <c r="F9049" s="32">
        <v>1970.77</v>
      </c>
      <c r="G9049" s="32">
        <v>0.94599999999999995</v>
      </c>
      <c r="H9049" s="32">
        <v>4</v>
      </c>
      <c r="I9049" s="34">
        <v>465.03</v>
      </c>
      <c r="J9049" s="34">
        <v>574326.69999999995</v>
      </c>
      <c r="K9049" s="32">
        <v>42</v>
      </c>
      <c r="L9049" s="32">
        <v>7</v>
      </c>
      <c r="M9049" s="32">
        <v>92.8</v>
      </c>
      <c r="N9049" s="47">
        <f t="shared" si="282"/>
        <v>3.4314441588733382E-3</v>
      </c>
      <c r="O9049" s="47">
        <f t="shared" si="283"/>
        <v>8.0969594483418586E-4</v>
      </c>
    </row>
    <row r="9050" spans="1:15">
      <c r="A9050" s="32" t="s">
        <v>1751</v>
      </c>
      <c r="B9050" s="32" t="s">
        <v>1351</v>
      </c>
      <c r="C9050" s="32" t="s">
        <v>69</v>
      </c>
      <c r="D9050" s="32">
        <v>30305</v>
      </c>
      <c r="E9050" s="32">
        <v>2</v>
      </c>
      <c r="F9050" s="32">
        <v>1960</v>
      </c>
      <c r="G9050" s="32">
        <v>0.98799999999999999</v>
      </c>
      <c r="H9050" s="32">
        <v>1</v>
      </c>
      <c r="I9050" s="34">
        <v>191.4</v>
      </c>
      <c r="J9050" s="34">
        <v>420000</v>
      </c>
      <c r="K9050" s="32">
        <v>18</v>
      </c>
      <c r="L9050" s="32">
        <v>9</v>
      </c>
      <c r="M9050" s="32">
        <v>96.8</v>
      </c>
      <c r="N9050" s="47">
        <f t="shared" si="282"/>
        <v>4.6666666666666671E-3</v>
      </c>
      <c r="O9050" s="47">
        <f t="shared" si="283"/>
        <v>4.5571428571428575E-4</v>
      </c>
    </row>
    <row r="9051" spans="1:15">
      <c r="A9051" s="32" t="s">
        <v>1751</v>
      </c>
      <c r="B9051" s="32" t="s">
        <v>1352</v>
      </c>
      <c r="C9051" s="32" t="s">
        <v>69</v>
      </c>
      <c r="D9051" s="32">
        <v>30305</v>
      </c>
      <c r="E9051" s="32">
        <v>2</v>
      </c>
      <c r="F9051" s="32">
        <v>1960</v>
      </c>
      <c r="G9051" s="32">
        <v>0.97</v>
      </c>
      <c r="H9051" s="32">
        <v>2</v>
      </c>
      <c r="I9051" s="34">
        <v>678.33</v>
      </c>
      <c r="J9051" s="34">
        <v>420000</v>
      </c>
      <c r="K9051" s="32">
        <v>18</v>
      </c>
      <c r="L9051" s="32">
        <v>9</v>
      </c>
      <c r="M9051" s="32">
        <v>96.8</v>
      </c>
      <c r="N9051" s="47">
        <f t="shared" si="282"/>
        <v>4.6666666666666671E-3</v>
      </c>
      <c r="O9051" s="47">
        <f t="shared" si="283"/>
        <v>1.6150714285714286E-3</v>
      </c>
    </row>
    <row r="9052" spans="1:15">
      <c r="A9052" s="32" t="s">
        <v>1751</v>
      </c>
      <c r="B9052" s="32" t="s">
        <v>1353</v>
      </c>
      <c r="C9052" s="32" t="s">
        <v>69</v>
      </c>
      <c r="D9052" s="32">
        <v>30305</v>
      </c>
      <c r="E9052" s="32">
        <v>2</v>
      </c>
      <c r="F9052" s="32">
        <v>1960</v>
      </c>
      <c r="G9052" s="32">
        <v>0.95499999999999996</v>
      </c>
      <c r="H9052" s="32">
        <v>4</v>
      </c>
      <c r="I9052" s="34">
        <v>628.55999999999995</v>
      </c>
      <c r="J9052" s="34">
        <v>420000</v>
      </c>
      <c r="K9052" s="32">
        <v>18</v>
      </c>
      <c r="L9052" s="32">
        <v>9</v>
      </c>
      <c r="M9052" s="32">
        <v>96.8</v>
      </c>
      <c r="N9052" s="47">
        <f t="shared" si="282"/>
        <v>4.6666666666666671E-3</v>
      </c>
      <c r="O9052" s="47">
        <f t="shared" si="283"/>
        <v>1.4965714285714285E-3</v>
      </c>
    </row>
    <row r="9053" spans="1:15">
      <c r="A9053" s="32" t="s">
        <v>1751</v>
      </c>
      <c r="B9053" s="32" t="s">
        <v>1354</v>
      </c>
      <c r="C9053" s="32" t="s">
        <v>69</v>
      </c>
      <c r="D9053" s="32">
        <v>30305</v>
      </c>
      <c r="E9053" s="32">
        <v>2</v>
      </c>
      <c r="F9053" s="32">
        <v>1960</v>
      </c>
      <c r="G9053" s="32">
        <v>0.98299999999999998</v>
      </c>
      <c r="H9053" s="32">
        <v>1</v>
      </c>
      <c r="I9053" s="34">
        <v>463.94</v>
      </c>
      <c r="J9053" s="34">
        <v>420000</v>
      </c>
      <c r="K9053" s="32">
        <v>18</v>
      </c>
      <c r="L9053" s="32">
        <v>9</v>
      </c>
      <c r="M9053" s="32">
        <v>96.8</v>
      </c>
      <c r="N9053" s="47">
        <f t="shared" si="282"/>
        <v>4.6666666666666671E-3</v>
      </c>
      <c r="O9053" s="47">
        <f t="shared" si="283"/>
        <v>1.1046190476190476E-3</v>
      </c>
    </row>
    <row r="9054" spans="1:15">
      <c r="A9054" s="32" t="s">
        <v>1751</v>
      </c>
      <c r="B9054" s="32" t="s">
        <v>1355</v>
      </c>
      <c r="C9054" s="32" t="s">
        <v>69</v>
      </c>
      <c r="D9054" s="32">
        <v>30305</v>
      </c>
      <c r="E9054" s="32">
        <v>2</v>
      </c>
      <c r="F9054" s="32">
        <v>2018.8</v>
      </c>
      <c r="G9054" s="32">
        <v>0.93</v>
      </c>
      <c r="H9054" s="32">
        <v>6</v>
      </c>
      <c r="I9054" s="34">
        <v>317</v>
      </c>
      <c r="J9054" s="34">
        <v>441000</v>
      </c>
      <c r="K9054" s="32">
        <v>18</v>
      </c>
      <c r="L9054" s="32">
        <v>9</v>
      </c>
      <c r="M9054" s="32">
        <v>96.8</v>
      </c>
      <c r="N9054" s="47">
        <f t="shared" si="282"/>
        <v>4.5777777777777778E-3</v>
      </c>
      <c r="O9054" s="47">
        <f t="shared" si="283"/>
        <v>7.1882086167800456E-4</v>
      </c>
    </row>
    <row r="9055" spans="1:15">
      <c r="A9055" s="32" t="s">
        <v>1751</v>
      </c>
      <c r="B9055" s="32" t="s">
        <v>1356</v>
      </c>
      <c r="C9055" s="32" t="s">
        <v>69</v>
      </c>
      <c r="D9055" s="32">
        <v>30305</v>
      </c>
      <c r="E9055" s="32">
        <v>2</v>
      </c>
      <c r="F9055" s="32">
        <v>2018.8</v>
      </c>
      <c r="G9055" s="32">
        <v>0.88</v>
      </c>
      <c r="H9055" s="32">
        <v>10</v>
      </c>
      <c r="I9055" s="34">
        <v>343.69</v>
      </c>
      <c r="J9055" s="34">
        <v>441000</v>
      </c>
      <c r="K9055" s="32">
        <v>18</v>
      </c>
      <c r="L9055" s="32">
        <v>9</v>
      </c>
      <c r="M9055" s="32">
        <v>96.8</v>
      </c>
      <c r="N9055" s="47">
        <f t="shared" si="282"/>
        <v>4.5777777777777778E-3</v>
      </c>
      <c r="O9055" s="47">
        <f t="shared" si="283"/>
        <v>7.7934240362811794E-4</v>
      </c>
    </row>
    <row r="9056" spans="1:15">
      <c r="A9056" s="32" t="s">
        <v>1751</v>
      </c>
      <c r="B9056" s="32" t="s">
        <v>1357</v>
      </c>
      <c r="C9056" s="32" t="s">
        <v>69</v>
      </c>
      <c r="D9056" s="32">
        <v>30305</v>
      </c>
      <c r="E9056" s="32">
        <v>2</v>
      </c>
      <c r="F9056" s="32">
        <v>2018.8</v>
      </c>
      <c r="G9056" s="32">
        <v>0.88</v>
      </c>
      <c r="H9056" s="32">
        <v>10</v>
      </c>
      <c r="I9056" s="34">
        <v>158.77000000000001</v>
      </c>
      <c r="J9056" s="34">
        <v>441000</v>
      </c>
      <c r="K9056" s="32">
        <v>18</v>
      </c>
      <c r="L9056" s="32">
        <v>9</v>
      </c>
      <c r="M9056" s="32">
        <v>96.8</v>
      </c>
      <c r="N9056" s="47">
        <f t="shared" si="282"/>
        <v>4.5777777777777778E-3</v>
      </c>
      <c r="O9056" s="47">
        <f t="shared" si="283"/>
        <v>3.6002267573696149E-4</v>
      </c>
    </row>
    <row r="9057" spans="1:15">
      <c r="A9057" s="32" t="s">
        <v>1751</v>
      </c>
      <c r="B9057" s="32" t="s">
        <v>1358</v>
      </c>
      <c r="C9057" s="32" t="s">
        <v>69</v>
      </c>
      <c r="D9057" s="32">
        <v>30305</v>
      </c>
      <c r="E9057" s="32">
        <v>2</v>
      </c>
      <c r="F9057" s="32">
        <v>2018.8</v>
      </c>
      <c r="G9057" s="32">
        <v>0.88</v>
      </c>
      <c r="H9057" s="32">
        <v>10</v>
      </c>
      <c r="I9057" s="34">
        <v>274.83</v>
      </c>
      <c r="J9057" s="34">
        <v>441000</v>
      </c>
      <c r="K9057" s="32">
        <v>18</v>
      </c>
      <c r="L9057" s="32">
        <v>9</v>
      </c>
      <c r="M9057" s="32">
        <v>96.8</v>
      </c>
      <c r="N9057" s="47">
        <f t="shared" si="282"/>
        <v>4.5777777777777778E-3</v>
      </c>
      <c r="O9057" s="47">
        <f t="shared" si="283"/>
        <v>6.2319727891156456E-4</v>
      </c>
    </row>
    <row r="9058" spans="1:15">
      <c r="A9058" s="32" t="s">
        <v>1751</v>
      </c>
      <c r="B9058" s="32" t="s">
        <v>1359</v>
      </c>
      <c r="C9058" s="32" t="s">
        <v>69</v>
      </c>
      <c r="D9058" s="32">
        <v>30305</v>
      </c>
      <c r="E9058" s="32">
        <v>2</v>
      </c>
      <c r="F9058" s="32">
        <v>2079.36</v>
      </c>
      <c r="G9058" s="32">
        <v>0.94</v>
      </c>
      <c r="H9058" s="32">
        <v>5</v>
      </c>
      <c r="I9058" s="34">
        <v>491.98</v>
      </c>
      <c r="J9058" s="34">
        <v>463050</v>
      </c>
      <c r="K9058" s="32">
        <v>18</v>
      </c>
      <c r="L9058" s="32">
        <v>9</v>
      </c>
      <c r="M9058" s="32">
        <v>96.8</v>
      </c>
      <c r="N9058" s="47">
        <f t="shared" si="282"/>
        <v>4.4905733722060259E-3</v>
      </c>
      <c r="O9058" s="47">
        <f t="shared" si="283"/>
        <v>1.062477054313789E-3</v>
      </c>
    </row>
    <row r="9059" spans="1:15">
      <c r="A9059" s="32" t="s">
        <v>1751</v>
      </c>
      <c r="B9059" s="32" t="s">
        <v>1360</v>
      </c>
      <c r="C9059" s="32" t="s">
        <v>69</v>
      </c>
      <c r="D9059" s="32">
        <v>30305</v>
      </c>
      <c r="E9059" s="32">
        <v>2</v>
      </c>
      <c r="F9059" s="32">
        <v>2079.36</v>
      </c>
      <c r="G9059" s="32">
        <v>0.94</v>
      </c>
      <c r="H9059" s="32">
        <v>5</v>
      </c>
      <c r="I9059" s="34">
        <v>587.04</v>
      </c>
      <c r="J9059" s="34">
        <v>463050</v>
      </c>
      <c r="K9059" s="32">
        <v>18</v>
      </c>
      <c r="L9059" s="32">
        <v>9</v>
      </c>
      <c r="M9059" s="32">
        <v>96.8</v>
      </c>
      <c r="N9059" s="47">
        <f t="shared" si="282"/>
        <v>4.4905733722060259E-3</v>
      </c>
      <c r="O9059" s="47">
        <f t="shared" si="283"/>
        <v>1.2677680596047943E-3</v>
      </c>
    </row>
    <row r="9060" spans="1:15">
      <c r="A9060" s="32" t="s">
        <v>1751</v>
      </c>
      <c r="B9060" s="32" t="s">
        <v>1361</v>
      </c>
      <c r="C9060" s="32" t="s">
        <v>69</v>
      </c>
      <c r="D9060" s="32">
        <v>30305</v>
      </c>
      <c r="E9060" s="32">
        <v>2</v>
      </c>
      <c r="F9060" s="32">
        <v>2079.36</v>
      </c>
      <c r="G9060" s="32">
        <v>0.94</v>
      </c>
      <c r="H9060" s="32">
        <v>5</v>
      </c>
      <c r="I9060" s="34">
        <v>293.63</v>
      </c>
      <c r="J9060" s="34">
        <v>463050</v>
      </c>
      <c r="K9060" s="32">
        <v>18</v>
      </c>
      <c r="L9060" s="32">
        <v>9</v>
      </c>
      <c r="M9060" s="32">
        <v>96.8</v>
      </c>
      <c r="N9060" s="47">
        <f t="shared" si="282"/>
        <v>4.4905733722060259E-3</v>
      </c>
      <c r="O9060" s="47">
        <f t="shared" si="283"/>
        <v>6.3412158514199331E-4</v>
      </c>
    </row>
    <row r="9061" spans="1:15">
      <c r="A9061" s="32" t="s">
        <v>1751</v>
      </c>
      <c r="B9061" s="32" t="s">
        <v>1362</v>
      </c>
      <c r="C9061" s="32" t="s">
        <v>69</v>
      </c>
      <c r="D9061" s="32">
        <v>30305</v>
      </c>
      <c r="E9061" s="32">
        <v>2</v>
      </c>
      <c r="F9061" s="32">
        <v>2079.36</v>
      </c>
      <c r="G9061" s="32">
        <v>0.94</v>
      </c>
      <c r="H9061" s="32">
        <v>5</v>
      </c>
      <c r="I9061" s="34">
        <v>177.09</v>
      </c>
      <c r="J9061" s="34">
        <v>463050</v>
      </c>
      <c r="K9061" s="32">
        <v>18</v>
      </c>
      <c r="L9061" s="32">
        <v>9</v>
      </c>
      <c r="M9061" s="32">
        <v>96.8</v>
      </c>
      <c r="N9061" s="47">
        <f t="shared" si="282"/>
        <v>4.4905733722060259E-3</v>
      </c>
      <c r="O9061" s="47">
        <f t="shared" si="283"/>
        <v>3.8244250080984773E-4</v>
      </c>
    </row>
    <row r="9062" spans="1:15">
      <c r="A9062" s="32" t="s">
        <v>1751</v>
      </c>
      <c r="B9062" s="32" t="s">
        <v>1363</v>
      </c>
      <c r="C9062" s="32" t="s">
        <v>69</v>
      </c>
      <c r="D9062" s="32">
        <v>30305</v>
      </c>
      <c r="E9062" s="32">
        <v>2</v>
      </c>
      <c r="F9062" s="32">
        <v>2141.7399999999998</v>
      </c>
      <c r="G9062" s="32">
        <v>0.98</v>
      </c>
      <c r="H9062" s="32">
        <v>1</v>
      </c>
      <c r="I9062" s="34">
        <v>202.04</v>
      </c>
      <c r="J9062" s="34">
        <v>486202.5</v>
      </c>
      <c r="K9062" s="32">
        <v>18</v>
      </c>
      <c r="L9062" s="32">
        <v>9</v>
      </c>
      <c r="M9062" s="32">
        <v>96.8</v>
      </c>
      <c r="N9062" s="47">
        <f t="shared" si="282"/>
        <v>4.4050369959019132E-3</v>
      </c>
      <c r="O9062" s="47">
        <f t="shared" si="283"/>
        <v>4.1554702001737957E-4</v>
      </c>
    </row>
    <row r="9063" spans="1:15">
      <c r="A9063" s="32" t="s">
        <v>1751</v>
      </c>
      <c r="B9063" s="32" t="s">
        <v>1364</v>
      </c>
      <c r="C9063" s="32" t="s">
        <v>69</v>
      </c>
      <c r="D9063" s="32">
        <v>30305</v>
      </c>
      <c r="E9063" s="32">
        <v>2</v>
      </c>
      <c r="F9063" s="32">
        <v>2141.7399999999998</v>
      </c>
      <c r="G9063" s="32">
        <v>0.97899999999999998</v>
      </c>
      <c r="H9063" s="32">
        <v>1</v>
      </c>
      <c r="I9063" s="34">
        <v>147.34</v>
      </c>
      <c r="J9063" s="34">
        <v>486202.5</v>
      </c>
      <c r="K9063" s="32">
        <v>18</v>
      </c>
      <c r="L9063" s="32">
        <v>9</v>
      </c>
      <c r="M9063" s="32">
        <v>96.8</v>
      </c>
      <c r="N9063" s="47">
        <f t="shared" si="282"/>
        <v>4.4050369959019132E-3</v>
      </c>
      <c r="O9063" s="47">
        <f t="shared" si="283"/>
        <v>3.0304245658958976E-4</v>
      </c>
    </row>
    <row r="9064" spans="1:15">
      <c r="A9064" s="32" t="s">
        <v>1751</v>
      </c>
      <c r="B9064" s="32" t="s">
        <v>1365</v>
      </c>
      <c r="C9064" s="32" t="s">
        <v>69</v>
      </c>
      <c r="D9064" s="32">
        <v>30305</v>
      </c>
      <c r="E9064" s="32">
        <v>2</v>
      </c>
      <c r="F9064" s="32">
        <v>2141.7399999999998</v>
      </c>
      <c r="G9064" s="32">
        <v>0.97599999999999998</v>
      </c>
      <c r="H9064" s="32">
        <v>2</v>
      </c>
      <c r="I9064" s="34">
        <v>542.59</v>
      </c>
      <c r="J9064" s="34">
        <v>486202.5</v>
      </c>
      <c r="K9064" s="32">
        <v>18</v>
      </c>
      <c r="L9064" s="32">
        <v>9</v>
      </c>
      <c r="M9064" s="32">
        <v>96.8</v>
      </c>
      <c r="N9064" s="47">
        <f t="shared" si="282"/>
        <v>4.4050369959019132E-3</v>
      </c>
      <c r="O9064" s="47">
        <f t="shared" si="283"/>
        <v>1.1159753394933182E-3</v>
      </c>
    </row>
    <row r="9065" spans="1:15">
      <c r="A9065" s="32" t="s">
        <v>1751</v>
      </c>
      <c r="B9065" s="32" t="s">
        <v>1366</v>
      </c>
      <c r="C9065" s="32" t="s">
        <v>69</v>
      </c>
      <c r="D9065" s="32">
        <v>30305</v>
      </c>
      <c r="E9065" s="32">
        <v>2</v>
      </c>
      <c r="F9065" s="32">
        <v>2141.7399999999998</v>
      </c>
      <c r="G9065" s="32">
        <v>0.93500000000000005</v>
      </c>
      <c r="H9065" s="32">
        <v>5</v>
      </c>
      <c r="I9065" s="34">
        <v>289.33</v>
      </c>
      <c r="J9065" s="34">
        <v>486202.5</v>
      </c>
      <c r="K9065" s="32">
        <v>18</v>
      </c>
      <c r="L9065" s="32">
        <v>9</v>
      </c>
      <c r="M9065" s="32">
        <v>96.8</v>
      </c>
      <c r="N9065" s="47">
        <f t="shared" si="282"/>
        <v>4.4050369959019132E-3</v>
      </c>
      <c r="O9065" s="47">
        <f t="shared" si="283"/>
        <v>5.9508126757883801E-4</v>
      </c>
    </row>
    <row r="9066" spans="1:15">
      <c r="A9066" s="32" t="s">
        <v>1751</v>
      </c>
      <c r="B9066" s="32" t="s">
        <v>1367</v>
      </c>
      <c r="C9066" s="32" t="s">
        <v>69</v>
      </c>
      <c r="D9066" s="32">
        <v>30305</v>
      </c>
      <c r="E9066" s="32">
        <v>2</v>
      </c>
      <c r="F9066" s="32">
        <v>2206</v>
      </c>
      <c r="G9066" s="32">
        <v>0.97</v>
      </c>
      <c r="H9066" s="32">
        <v>2</v>
      </c>
      <c r="I9066" s="34">
        <v>228.01</v>
      </c>
      <c r="J9066" s="34">
        <v>510512.63</v>
      </c>
      <c r="K9066" s="32">
        <v>18</v>
      </c>
      <c r="L9066" s="32">
        <v>9</v>
      </c>
      <c r="M9066" s="32">
        <v>96.8</v>
      </c>
      <c r="N9066" s="47">
        <f t="shared" si="282"/>
        <v>4.3211467657519069E-3</v>
      </c>
      <c r="O9066" s="47">
        <f t="shared" si="283"/>
        <v>4.4662949866685958E-4</v>
      </c>
    </row>
    <row r="9067" spans="1:15">
      <c r="A9067" s="32" t="s">
        <v>1751</v>
      </c>
      <c r="B9067" s="32" t="s">
        <v>1368</v>
      </c>
      <c r="C9067" s="32" t="s">
        <v>69</v>
      </c>
      <c r="D9067" s="32">
        <v>30305</v>
      </c>
      <c r="E9067" s="32">
        <v>2</v>
      </c>
      <c r="F9067" s="32">
        <v>2206</v>
      </c>
      <c r="G9067" s="32">
        <v>0.96699999999999997</v>
      </c>
      <c r="H9067" s="32">
        <v>2</v>
      </c>
      <c r="I9067" s="34">
        <v>424.49</v>
      </c>
      <c r="J9067" s="34">
        <v>510512.63</v>
      </c>
      <c r="K9067" s="32">
        <v>18</v>
      </c>
      <c r="L9067" s="32">
        <v>9</v>
      </c>
      <c r="M9067" s="32">
        <v>96.8</v>
      </c>
      <c r="N9067" s="47">
        <f t="shared" si="282"/>
        <v>4.3211467657519069E-3</v>
      </c>
      <c r="O9067" s="47">
        <f t="shared" si="283"/>
        <v>8.3149754786673933E-4</v>
      </c>
    </row>
    <row r="9068" spans="1:15">
      <c r="A9068" s="32" t="s">
        <v>1751</v>
      </c>
      <c r="B9068" s="32" t="s">
        <v>1369</v>
      </c>
      <c r="C9068" s="32" t="s">
        <v>69</v>
      </c>
      <c r="D9068" s="32">
        <v>30305</v>
      </c>
      <c r="E9068" s="32">
        <v>2</v>
      </c>
      <c r="F9068" s="32">
        <v>2206</v>
      </c>
      <c r="G9068" s="32">
        <v>0.95499999999999996</v>
      </c>
      <c r="H9068" s="32">
        <v>4</v>
      </c>
      <c r="I9068" s="34">
        <v>295.24</v>
      </c>
      <c r="J9068" s="34">
        <v>510512.63</v>
      </c>
      <c r="K9068" s="32">
        <v>18</v>
      </c>
      <c r="L9068" s="32">
        <v>9</v>
      </c>
      <c r="M9068" s="32">
        <v>96.8</v>
      </c>
      <c r="N9068" s="47">
        <f t="shared" si="282"/>
        <v>4.3211467657519069E-3</v>
      </c>
      <c r="O9068" s="47">
        <f t="shared" si="283"/>
        <v>5.7832065780625251E-4</v>
      </c>
    </row>
    <row r="9069" spans="1:15">
      <c r="A9069" s="32" t="s">
        <v>1751</v>
      </c>
      <c r="B9069" s="32" t="s">
        <v>1370</v>
      </c>
      <c r="C9069" s="32" t="s">
        <v>69</v>
      </c>
      <c r="D9069" s="32">
        <v>30305</v>
      </c>
      <c r="E9069" s="32">
        <v>2</v>
      </c>
      <c r="F9069" s="32">
        <v>2206</v>
      </c>
      <c r="G9069" s="32">
        <v>0.97399999999999998</v>
      </c>
      <c r="H9069" s="32">
        <v>2</v>
      </c>
      <c r="I9069" s="34">
        <v>199.27</v>
      </c>
      <c r="J9069" s="34">
        <v>510512.63</v>
      </c>
      <c r="K9069" s="32">
        <v>18</v>
      </c>
      <c r="L9069" s="32">
        <v>9</v>
      </c>
      <c r="M9069" s="32">
        <v>96.8</v>
      </c>
      <c r="N9069" s="47">
        <f t="shared" si="282"/>
        <v>4.3211467657519069E-3</v>
      </c>
      <c r="O9069" s="47">
        <f t="shared" si="283"/>
        <v>3.9033314415747169E-4</v>
      </c>
    </row>
    <row r="9070" spans="1:15">
      <c r="A9070" s="32" t="s">
        <v>1751</v>
      </c>
      <c r="B9070" s="32" t="s">
        <v>1371</v>
      </c>
      <c r="C9070" s="32" t="s">
        <v>69</v>
      </c>
      <c r="D9070" s="32">
        <v>30305</v>
      </c>
      <c r="E9070" s="32">
        <v>2</v>
      </c>
      <c r="F9070" s="32">
        <v>2272.1799999999998</v>
      </c>
      <c r="G9070" s="32">
        <v>0.98299999999999998</v>
      </c>
      <c r="H9070" s="32">
        <v>1</v>
      </c>
      <c r="I9070" s="34">
        <v>222.21</v>
      </c>
      <c r="J9070" s="34">
        <v>536038.26</v>
      </c>
      <c r="K9070" s="32">
        <v>18</v>
      </c>
      <c r="L9070" s="32">
        <v>9</v>
      </c>
      <c r="M9070" s="32">
        <v>96.8</v>
      </c>
      <c r="N9070" s="47">
        <f t="shared" si="282"/>
        <v>4.2388392201705895E-3</v>
      </c>
      <c r="O9070" s="47">
        <f t="shared" si="283"/>
        <v>4.145413053165272E-4</v>
      </c>
    </row>
    <row r="9071" spans="1:15">
      <c r="A9071" s="32" t="s">
        <v>1751</v>
      </c>
      <c r="B9071" s="32" t="s">
        <v>1372</v>
      </c>
      <c r="C9071" s="32" t="s">
        <v>69</v>
      </c>
      <c r="D9071" s="32">
        <v>30305</v>
      </c>
      <c r="E9071" s="32">
        <v>2</v>
      </c>
      <c r="F9071" s="32">
        <v>2272.1799999999998</v>
      </c>
      <c r="G9071" s="32">
        <v>0.94299999999999995</v>
      </c>
      <c r="H9071" s="32">
        <v>5</v>
      </c>
      <c r="I9071" s="34">
        <v>884.98</v>
      </c>
      <c r="J9071" s="34">
        <v>536038.26</v>
      </c>
      <c r="K9071" s="32">
        <v>18</v>
      </c>
      <c r="L9071" s="32">
        <v>9</v>
      </c>
      <c r="M9071" s="32">
        <v>96.8</v>
      </c>
      <c r="N9071" s="47">
        <f t="shared" si="282"/>
        <v>4.2388392201705895E-3</v>
      </c>
      <c r="O9071" s="47">
        <f t="shared" si="283"/>
        <v>1.6509642427389418E-3</v>
      </c>
    </row>
    <row r="9072" spans="1:15">
      <c r="A9072" s="32" t="s">
        <v>1751</v>
      </c>
      <c r="B9072" s="32" t="s">
        <v>1373</v>
      </c>
      <c r="C9072" s="32" t="s">
        <v>69</v>
      </c>
      <c r="D9072" s="32">
        <v>30305</v>
      </c>
      <c r="E9072" s="32">
        <v>2</v>
      </c>
      <c r="F9072" s="32">
        <v>2272.1799999999998</v>
      </c>
      <c r="G9072" s="32">
        <v>0.93400000000000005</v>
      </c>
      <c r="H9072" s="32">
        <v>5</v>
      </c>
      <c r="I9072" s="34">
        <v>199.14</v>
      </c>
      <c r="J9072" s="34">
        <v>536038.26</v>
      </c>
      <c r="K9072" s="32">
        <v>18</v>
      </c>
      <c r="L9072" s="32">
        <v>9</v>
      </c>
      <c r="M9072" s="32">
        <v>96.8</v>
      </c>
      <c r="N9072" s="47">
        <f t="shared" si="282"/>
        <v>4.2388392201705895E-3</v>
      </c>
      <c r="O9072" s="47">
        <f t="shared" si="283"/>
        <v>3.7150333261659342E-4</v>
      </c>
    </row>
    <row r="9073" spans="1:15">
      <c r="A9073" s="32" t="s">
        <v>1751</v>
      </c>
      <c r="B9073" s="32" t="s">
        <v>1374</v>
      </c>
      <c r="C9073" s="32" t="s">
        <v>69</v>
      </c>
      <c r="D9073" s="32">
        <v>30305</v>
      </c>
      <c r="E9073" s="32">
        <v>2</v>
      </c>
      <c r="F9073" s="32">
        <v>2272.1799999999998</v>
      </c>
      <c r="G9073" s="32">
        <v>0.95699999999999996</v>
      </c>
      <c r="H9073" s="32">
        <v>3</v>
      </c>
      <c r="I9073" s="34">
        <v>276.33</v>
      </c>
      <c r="J9073" s="34">
        <v>536038.26</v>
      </c>
      <c r="K9073" s="32">
        <v>18</v>
      </c>
      <c r="L9073" s="32">
        <v>9</v>
      </c>
      <c r="M9073" s="32">
        <v>96.8</v>
      </c>
      <c r="N9073" s="47">
        <f t="shared" si="282"/>
        <v>4.2388392201705895E-3</v>
      </c>
      <c r="O9073" s="47">
        <f t="shared" si="283"/>
        <v>5.1550424777514943E-4</v>
      </c>
    </row>
    <row r="9074" spans="1:15">
      <c r="A9074" s="32" t="s">
        <v>1752</v>
      </c>
      <c r="B9074" s="32" t="s">
        <v>1351</v>
      </c>
      <c r="C9074" s="32" t="s">
        <v>69</v>
      </c>
      <c r="D9074" s="32">
        <v>30314</v>
      </c>
      <c r="E9074" s="32">
        <v>1</v>
      </c>
      <c r="F9074" s="32">
        <v>880</v>
      </c>
      <c r="G9074" s="32">
        <v>0.86699999999999999</v>
      </c>
      <c r="H9074" s="32">
        <v>11</v>
      </c>
      <c r="I9074" s="34">
        <v>437.3</v>
      </c>
      <c r="J9074" s="34">
        <v>120000</v>
      </c>
      <c r="K9074" s="32">
        <v>72</v>
      </c>
      <c r="L9074" s="32">
        <v>5</v>
      </c>
      <c r="M9074" s="32">
        <v>89.1</v>
      </c>
      <c r="N9074" s="47">
        <f t="shared" si="282"/>
        <v>7.3333333333333332E-3</v>
      </c>
      <c r="O9074" s="47">
        <f t="shared" si="283"/>
        <v>3.6441666666666666E-3</v>
      </c>
    </row>
    <row r="9075" spans="1:15">
      <c r="A9075" s="32" t="s">
        <v>1752</v>
      </c>
      <c r="B9075" s="32" t="s">
        <v>1352</v>
      </c>
      <c r="C9075" s="32" t="s">
        <v>69</v>
      </c>
      <c r="D9075" s="32">
        <v>30314</v>
      </c>
      <c r="E9075" s="32">
        <v>1</v>
      </c>
      <c r="F9075" s="32">
        <v>880</v>
      </c>
      <c r="G9075" s="32">
        <v>0.85299999999999998</v>
      </c>
      <c r="H9075" s="32">
        <v>13</v>
      </c>
      <c r="I9075" s="34">
        <v>475.49</v>
      </c>
      <c r="J9075" s="34">
        <v>120000</v>
      </c>
      <c r="K9075" s="32">
        <v>72</v>
      </c>
      <c r="L9075" s="32">
        <v>5</v>
      </c>
      <c r="M9075" s="32">
        <v>89.1</v>
      </c>
      <c r="N9075" s="47">
        <f t="shared" si="282"/>
        <v>7.3333333333333332E-3</v>
      </c>
      <c r="O9075" s="47">
        <f t="shared" si="283"/>
        <v>3.962416666666667E-3</v>
      </c>
    </row>
    <row r="9076" spans="1:15">
      <c r="A9076" s="32" t="s">
        <v>1752</v>
      </c>
      <c r="B9076" s="32" t="s">
        <v>1353</v>
      </c>
      <c r="C9076" s="32" t="s">
        <v>69</v>
      </c>
      <c r="D9076" s="32">
        <v>30314</v>
      </c>
      <c r="E9076" s="32">
        <v>1</v>
      </c>
      <c r="F9076" s="32">
        <v>880</v>
      </c>
      <c r="G9076" s="32">
        <v>0.85599999999999998</v>
      </c>
      <c r="H9076" s="32">
        <v>12</v>
      </c>
      <c r="I9076" s="34">
        <v>455.31</v>
      </c>
      <c r="J9076" s="34">
        <v>120000</v>
      </c>
      <c r="K9076" s="32">
        <v>72</v>
      </c>
      <c r="L9076" s="32">
        <v>5</v>
      </c>
      <c r="M9076" s="32">
        <v>89.1</v>
      </c>
      <c r="N9076" s="47">
        <f t="shared" si="282"/>
        <v>7.3333333333333332E-3</v>
      </c>
      <c r="O9076" s="47">
        <f t="shared" si="283"/>
        <v>3.7942499999999999E-3</v>
      </c>
    </row>
    <row r="9077" spans="1:15">
      <c r="A9077" s="32" t="s">
        <v>1752</v>
      </c>
      <c r="B9077" s="32" t="s">
        <v>1354</v>
      </c>
      <c r="C9077" s="32" t="s">
        <v>69</v>
      </c>
      <c r="D9077" s="32">
        <v>30314</v>
      </c>
      <c r="E9077" s="32">
        <v>1</v>
      </c>
      <c r="F9077" s="32">
        <v>880</v>
      </c>
      <c r="G9077" s="32">
        <v>0.86099999999999999</v>
      </c>
      <c r="H9077" s="32">
        <v>12</v>
      </c>
      <c r="I9077" s="34">
        <v>105.69</v>
      </c>
      <c r="J9077" s="34">
        <v>120000</v>
      </c>
      <c r="K9077" s="32">
        <v>72</v>
      </c>
      <c r="L9077" s="32">
        <v>5</v>
      </c>
      <c r="M9077" s="32">
        <v>89.1</v>
      </c>
      <c r="N9077" s="47">
        <f t="shared" si="282"/>
        <v>7.3333333333333332E-3</v>
      </c>
      <c r="O9077" s="47">
        <f t="shared" si="283"/>
        <v>8.8075000000000002E-4</v>
      </c>
    </row>
    <row r="9078" spans="1:15">
      <c r="A9078" s="32" t="s">
        <v>1752</v>
      </c>
      <c r="B9078" s="32" t="s">
        <v>1355</v>
      </c>
      <c r="C9078" s="32" t="s">
        <v>69</v>
      </c>
      <c r="D9078" s="32">
        <v>30314</v>
      </c>
      <c r="E9078" s="32">
        <v>1</v>
      </c>
      <c r="F9078" s="32">
        <v>906.4</v>
      </c>
      <c r="G9078" s="32">
        <v>0.85</v>
      </c>
      <c r="H9078" s="32">
        <v>13</v>
      </c>
      <c r="I9078" s="34">
        <v>339.19</v>
      </c>
      <c r="J9078" s="34">
        <v>126000</v>
      </c>
      <c r="K9078" s="32">
        <v>72</v>
      </c>
      <c r="L9078" s="32">
        <v>5</v>
      </c>
      <c r="M9078" s="32">
        <v>89.1</v>
      </c>
      <c r="N9078" s="47">
        <f t="shared" si="282"/>
        <v>7.1936507936507937E-3</v>
      </c>
      <c r="O9078" s="47">
        <f t="shared" si="283"/>
        <v>2.6919841269841269E-3</v>
      </c>
    </row>
    <row r="9079" spans="1:15">
      <c r="A9079" s="32" t="s">
        <v>1752</v>
      </c>
      <c r="B9079" s="32" t="s">
        <v>1356</v>
      </c>
      <c r="C9079" s="32" t="s">
        <v>69</v>
      </c>
      <c r="D9079" s="32">
        <v>30314</v>
      </c>
      <c r="E9079" s="32">
        <v>1</v>
      </c>
      <c r="F9079" s="32">
        <v>906.4</v>
      </c>
      <c r="G9079" s="32">
        <v>0.8</v>
      </c>
      <c r="H9079" s="32">
        <v>17</v>
      </c>
      <c r="I9079" s="34">
        <v>336.72</v>
      </c>
      <c r="J9079" s="34">
        <v>126000</v>
      </c>
      <c r="K9079" s="32">
        <v>72</v>
      </c>
      <c r="L9079" s="32">
        <v>5</v>
      </c>
      <c r="M9079" s="32">
        <v>89.1</v>
      </c>
      <c r="N9079" s="47">
        <f t="shared" si="282"/>
        <v>7.1936507936507937E-3</v>
      </c>
      <c r="O9079" s="47">
        <f t="shared" si="283"/>
        <v>2.6723809523809526E-3</v>
      </c>
    </row>
    <row r="9080" spans="1:15">
      <c r="A9080" s="32" t="s">
        <v>1752</v>
      </c>
      <c r="B9080" s="32" t="s">
        <v>1357</v>
      </c>
      <c r="C9080" s="32" t="s">
        <v>69</v>
      </c>
      <c r="D9080" s="32">
        <v>30314</v>
      </c>
      <c r="E9080" s="32">
        <v>1</v>
      </c>
      <c r="F9080" s="32">
        <v>906.4</v>
      </c>
      <c r="G9080" s="32">
        <v>0.8</v>
      </c>
      <c r="H9080" s="32">
        <v>17</v>
      </c>
      <c r="I9080" s="34">
        <v>280.54000000000002</v>
      </c>
      <c r="J9080" s="34">
        <v>126000</v>
      </c>
      <c r="K9080" s="32">
        <v>72</v>
      </c>
      <c r="L9080" s="32">
        <v>5</v>
      </c>
      <c r="M9080" s="32">
        <v>89.1</v>
      </c>
      <c r="N9080" s="47">
        <f t="shared" si="282"/>
        <v>7.1936507936507937E-3</v>
      </c>
      <c r="O9080" s="47">
        <f t="shared" si="283"/>
        <v>2.2265079365079367E-3</v>
      </c>
    </row>
    <row r="9081" spans="1:15">
      <c r="A9081" s="32" t="s">
        <v>1752</v>
      </c>
      <c r="B9081" s="32" t="s">
        <v>1358</v>
      </c>
      <c r="C9081" s="32" t="s">
        <v>69</v>
      </c>
      <c r="D9081" s="32">
        <v>30314</v>
      </c>
      <c r="E9081" s="32">
        <v>1</v>
      </c>
      <c r="F9081" s="32">
        <v>906.4</v>
      </c>
      <c r="G9081" s="32">
        <v>0.8</v>
      </c>
      <c r="H9081" s="32">
        <v>17</v>
      </c>
      <c r="I9081" s="34">
        <v>103.56</v>
      </c>
      <c r="J9081" s="34">
        <v>126000</v>
      </c>
      <c r="K9081" s="32">
        <v>72</v>
      </c>
      <c r="L9081" s="32">
        <v>5</v>
      </c>
      <c r="M9081" s="32">
        <v>89.1</v>
      </c>
      <c r="N9081" s="47">
        <f t="shared" si="282"/>
        <v>7.1936507936507937E-3</v>
      </c>
      <c r="O9081" s="47">
        <f t="shared" si="283"/>
        <v>8.2190476190476197E-4</v>
      </c>
    </row>
    <row r="9082" spans="1:15">
      <c r="A9082" s="32" t="s">
        <v>1752</v>
      </c>
      <c r="B9082" s="32" t="s">
        <v>1359</v>
      </c>
      <c r="C9082" s="32" t="s">
        <v>69</v>
      </c>
      <c r="D9082" s="32">
        <v>30314</v>
      </c>
      <c r="E9082" s="32">
        <v>1</v>
      </c>
      <c r="F9082" s="32">
        <v>933.59</v>
      </c>
      <c r="G9082" s="32">
        <v>0.86</v>
      </c>
      <c r="H9082" s="32">
        <v>12</v>
      </c>
      <c r="I9082" s="34">
        <v>255.55</v>
      </c>
      <c r="J9082" s="34">
        <v>132300</v>
      </c>
      <c r="K9082" s="32">
        <v>72</v>
      </c>
      <c r="L9082" s="32">
        <v>5</v>
      </c>
      <c r="M9082" s="32">
        <v>89.1</v>
      </c>
      <c r="N9082" s="47">
        <f t="shared" si="282"/>
        <v>7.0566137566137567E-3</v>
      </c>
      <c r="O9082" s="47">
        <f t="shared" si="283"/>
        <v>1.9315948601662889E-3</v>
      </c>
    </row>
    <row r="9083" spans="1:15">
      <c r="A9083" s="32" t="s">
        <v>1752</v>
      </c>
      <c r="B9083" s="32" t="s">
        <v>1360</v>
      </c>
      <c r="C9083" s="32" t="s">
        <v>69</v>
      </c>
      <c r="D9083" s="32">
        <v>30314</v>
      </c>
      <c r="E9083" s="32">
        <v>1</v>
      </c>
      <c r="F9083" s="32">
        <v>933.59</v>
      </c>
      <c r="G9083" s="32">
        <v>0.86</v>
      </c>
      <c r="H9083" s="32">
        <v>12</v>
      </c>
      <c r="I9083" s="34">
        <v>135.18</v>
      </c>
      <c r="J9083" s="34">
        <v>132300</v>
      </c>
      <c r="K9083" s="32">
        <v>72</v>
      </c>
      <c r="L9083" s="32">
        <v>5</v>
      </c>
      <c r="M9083" s="32">
        <v>89.1</v>
      </c>
      <c r="N9083" s="47">
        <f t="shared" si="282"/>
        <v>7.0566137566137567E-3</v>
      </c>
      <c r="O9083" s="47">
        <f t="shared" si="283"/>
        <v>1.0217687074829934E-3</v>
      </c>
    </row>
    <row r="9084" spans="1:15">
      <c r="A9084" s="32" t="s">
        <v>1752</v>
      </c>
      <c r="B9084" s="32" t="s">
        <v>1361</v>
      </c>
      <c r="C9084" s="32" t="s">
        <v>69</v>
      </c>
      <c r="D9084" s="32">
        <v>30314</v>
      </c>
      <c r="E9084" s="32">
        <v>1</v>
      </c>
      <c r="F9084" s="32">
        <v>933.59</v>
      </c>
      <c r="G9084" s="32">
        <v>0.86</v>
      </c>
      <c r="H9084" s="32">
        <v>12</v>
      </c>
      <c r="I9084" s="34">
        <v>393.92</v>
      </c>
      <c r="J9084" s="34">
        <v>132300</v>
      </c>
      <c r="K9084" s="32">
        <v>72</v>
      </c>
      <c r="L9084" s="32">
        <v>5</v>
      </c>
      <c r="M9084" s="32">
        <v>89.1</v>
      </c>
      <c r="N9084" s="47">
        <f t="shared" si="282"/>
        <v>7.0566137566137567E-3</v>
      </c>
      <c r="O9084" s="47">
        <f t="shared" si="283"/>
        <v>2.9774754346182917E-3</v>
      </c>
    </row>
    <row r="9085" spans="1:15">
      <c r="A9085" s="32" t="s">
        <v>1752</v>
      </c>
      <c r="B9085" s="32" t="s">
        <v>1362</v>
      </c>
      <c r="C9085" s="32" t="s">
        <v>69</v>
      </c>
      <c r="D9085" s="32">
        <v>30314</v>
      </c>
      <c r="E9085" s="32">
        <v>1</v>
      </c>
      <c r="F9085" s="32">
        <v>933.59</v>
      </c>
      <c r="G9085" s="32">
        <v>0.86</v>
      </c>
      <c r="H9085" s="32">
        <v>12</v>
      </c>
      <c r="I9085" s="34">
        <v>297.38</v>
      </c>
      <c r="J9085" s="34">
        <v>132300</v>
      </c>
      <c r="K9085" s="32">
        <v>72</v>
      </c>
      <c r="L9085" s="32">
        <v>5</v>
      </c>
      <c r="M9085" s="32">
        <v>89.1</v>
      </c>
      <c r="N9085" s="47">
        <f t="shared" si="282"/>
        <v>7.0566137566137567E-3</v>
      </c>
      <c r="O9085" s="47">
        <f t="shared" si="283"/>
        <v>2.2477702191987907E-3</v>
      </c>
    </row>
    <row r="9086" spans="1:15">
      <c r="A9086" s="32" t="s">
        <v>1752</v>
      </c>
      <c r="B9086" s="32" t="s">
        <v>1363</v>
      </c>
      <c r="C9086" s="32" t="s">
        <v>69</v>
      </c>
      <c r="D9086" s="32">
        <v>30314</v>
      </c>
      <c r="E9086" s="32">
        <v>1</v>
      </c>
      <c r="F9086" s="32">
        <v>961.6</v>
      </c>
      <c r="G9086" s="32">
        <v>0.89800000000000002</v>
      </c>
      <c r="H9086" s="32">
        <v>9</v>
      </c>
      <c r="I9086" s="34">
        <v>174.6</v>
      </c>
      <c r="J9086" s="34">
        <v>138915</v>
      </c>
      <c r="K9086" s="32">
        <v>72</v>
      </c>
      <c r="L9086" s="32">
        <v>5</v>
      </c>
      <c r="M9086" s="32">
        <v>89.1</v>
      </c>
      <c r="N9086" s="47">
        <f t="shared" si="282"/>
        <v>6.9222186228988947E-3</v>
      </c>
      <c r="O9086" s="47">
        <f t="shared" si="283"/>
        <v>1.2568837058632976E-3</v>
      </c>
    </row>
    <row r="9087" spans="1:15">
      <c r="A9087" s="32" t="s">
        <v>1752</v>
      </c>
      <c r="B9087" s="32" t="s">
        <v>1364</v>
      </c>
      <c r="C9087" s="32" t="s">
        <v>69</v>
      </c>
      <c r="D9087" s="32">
        <v>30314</v>
      </c>
      <c r="E9087" s="32">
        <v>1</v>
      </c>
      <c r="F9087" s="32">
        <v>961.6</v>
      </c>
      <c r="G9087" s="32">
        <v>0.878</v>
      </c>
      <c r="H9087" s="32">
        <v>10</v>
      </c>
      <c r="I9087" s="34">
        <v>315.62</v>
      </c>
      <c r="J9087" s="34">
        <v>138915</v>
      </c>
      <c r="K9087" s="32">
        <v>72</v>
      </c>
      <c r="L9087" s="32">
        <v>5</v>
      </c>
      <c r="M9087" s="32">
        <v>89.1</v>
      </c>
      <c r="N9087" s="47">
        <f t="shared" si="282"/>
        <v>6.9222186228988947E-3</v>
      </c>
      <c r="O9087" s="47">
        <f t="shared" si="283"/>
        <v>2.2720368570708707E-3</v>
      </c>
    </row>
    <row r="9088" spans="1:15">
      <c r="A9088" s="32" t="s">
        <v>1752</v>
      </c>
      <c r="B9088" s="32" t="s">
        <v>1365</v>
      </c>
      <c r="C9088" s="32" t="s">
        <v>69</v>
      </c>
      <c r="D9088" s="32">
        <v>30314</v>
      </c>
      <c r="E9088" s="32">
        <v>1</v>
      </c>
      <c r="F9088" s="32">
        <v>961.6</v>
      </c>
      <c r="G9088" s="32">
        <v>0.86</v>
      </c>
      <c r="H9088" s="32">
        <v>12</v>
      </c>
      <c r="I9088" s="34">
        <v>618.66999999999996</v>
      </c>
      <c r="J9088" s="34">
        <v>138915</v>
      </c>
      <c r="K9088" s="32">
        <v>72</v>
      </c>
      <c r="L9088" s="32">
        <v>5</v>
      </c>
      <c r="M9088" s="32">
        <v>89.1</v>
      </c>
      <c r="N9088" s="47">
        <f t="shared" si="282"/>
        <v>6.9222186228988947E-3</v>
      </c>
      <c r="O9088" s="47">
        <f t="shared" si="283"/>
        <v>4.4535867256955686E-3</v>
      </c>
    </row>
    <row r="9089" spans="1:15">
      <c r="A9089" s="32" t="s">
        <v>1752</v>
      </c>
      <c r="B9089" s="32" t="s">
        <v>1366</v>
      </c>
      <c r="C9089" s="32" t="s">
        <v>69</v>
      </c>
      <c r="D9089" s="32">
        <v>30314</v>
      </c>
      <c r="E9089" s="32">
        <v>1</v>
      </c>
      <c r="F9089" s="32">
        <v>961.6</v>
      </c>
      <c r="G9089" s="32">
        <v>0.86799999999999999</v>
      </c>
      <c r="H9089" s="32">
        <v>11</v>
      </c>
      <c r="I9089" s="34">
        <v>329.86</v>
      </c>
      <c r="J9089" s="34">
        <v>138915</v>
      </c>
      <c r="K9089" s="32">
        <v>72</v>
      </c>
      <c r="L9089" s="32">
        <v>5</v>
      </c>
      <c r="M9089" s="32">
        <v>89.1</v>
      </c>
      <c r="N9089" s="47">
        <f t="shared" si="282"/>
        <v>6.9222186228988947E-3</v>
      </c>
      <c r="O9089" s="47">
        <f t="shared" si="283"/>
        <v>2.3745455854299394E-3</v>
      </c>
    </row>
    <row r="9090" spans="1:15">
      <c r="A9090" s="32" t="s">
        <v>1752</v>
      </c>
      <c r="B9090" s="32" t="s">
        <v>1367</v>
      </c>
      <c r="C9090" s="32" t="s">
        <v>69</v>
      </c>
      <c r="D9090" s="32">
        <v>30314</v>
      </c>
      <c r="E9090" s="32">
        <v>1</v>
      </c>
      <c r="F9090" s="32">
        <v>990.45</v>
      </c>
      <c r="G9090" s="32">
        <v>0.86199999999999999</v>
      </c>
      <c r="H9090" s="32">
        <v>12</v>
      </c>
      <c r="I9090" s="34">
        <v>852.58</v>
      </c>
      <c r="J9090" s="34">
        <v>145860.75</v>
      </c>
      <c r="K9090" s="32">
        <v>72</v>
      </c>
      <c r="L9090" s="32">
        <v>5</v>
      </c>
      <c r="M9090" s="32">
        <v>89.1</v>
      </c>
      <c r="N9090" s="47">
        <f t="shared" si="282"/>
        <v>6.7903805513134961E-3</v>
      </c>
      <c r="O9090" s="47">
        <f t="shared" si="283"/>
        <v>5.8451639663171899E-3</v>
      </c>
    </row>
    <row r="9091" spans="1:15">
      <c r="A9091" s="32" t="s">
        <v>1752</v>
      </c>
      <c r="B9091" s="32" t="s">
        <v>1368</v>
      </c>
      <c r="C9091" s="32" t="s">
        <v>69</v>
      </c>
      <c r="D9091" s="32">
        <v>30314</v>
      </c>
      <c r="E9091" s="32">
        <v>1</v>
      </c>
      <c r="F9091" s="32">
        <v>990.45</v>
      </c>
      <c r="G9091" s="32">
        <v>0.876</v>
      </c>
      <c r="H9091" s="32">
        <v>11</v>
      </c>
      <c r="I9091" s="34">
        <v>330.95</v>
      </c>
      <c r="J9091" s="34">
        <v>145860.75</v>
      </c>
      <c r="K9091" s="32">
        <v>72</v>
      </c>
      <c r="L9091" s="32">
        <v>5</v>
      </c>
      <c r="M9091" s="32">
        <v>89.1</v>
      </c>
      <c r="N9091" s="47">
        <f t="shared" ref="N9091:N9154" si="284">F9091/J9091</f>
        <v>6.7903805513134961E-3</v>
      </c>
      <c r="O9091" s="47">
        <f t="shared" ref="O9091:O9154" si="285">I9091/J9091</f>
        <v>2.2689448669364442E-3</v>
      </c>
    </row>
    <row r="9092" spans="1:15">
      <c r="A9092" s="32" t="s">
        <v>1752</v>
      </c>
      <c r="B9092" s="32" t="s">
        <v>1369</v>
      </c>
      <c r="C9092" s="32" t="s">
        <v>69</v>
      </c>
      <c r="D9092" s="32">
        <v>30314</v>
      </c>
      <c r="E9092" s="32">
        <v>1</v>
      </c>
      <c r="F9092" s="32">
        <v>990.45</v>
      </c>
      <c r="G9092" s="32">
        <v>0.85899999999999999</v>
      </c>
      <c r="H9092" s="32">
        <v>12</v>
      </c>
      <c r="I9092" s="34">
        <v>282.10000000000002</v>
      </c>
      <c r="J9092" s="34">
        <v>145860.75</v>
      </c>
      <c r="K9092" s="32">
        <v>72</v>
      </c>
      <c r="L9092" s="32">
        <v>5</v>
      </c>
      <c r="M9092" s="32">
        <v>89.1</v>
      </c>
      <c r="N9092" s="47">
        <f t="shared" si="284"/>
        <v>6.7903805513134961E-3</v>
      </c>
      <c r="O9092" s="47">
        <f t="shared" si="285"/>
        <v>1.9340364011565827E-3</v>
      </c>
    </row>
    <row r="9093" spans="1:15">
      <c r="A9093" s="32" t="s">
        <v>1752</v>
      </c>
      <c r="B9093" s="32" t="s">
        <v>1370</v>
      </c>
      <c r="C9093" s="32" t="s">
        <v>69</v>
      </c>
      <c r="D9093" s="32">
        <v>30314</v>
      </c>
      <c r="E9093" s="32">
        <v>1</v>
      </c>
      <c r="F9093" s="32">
        <v>990.45</v>
      </c>
      <c r="G9093" s="32">
        <v>0.86199999999999999</v>
      </c>
      <c r="H9093" s="32">
        <v>12</v>
      </c>
      <c r="I9093" s="34">
        <v>297.76</v>
      </c>
      <c r="J9093" s="34">
        <v>145860.75</v>
      </c>
      <c r="K9093" s="32">
        <v>72</v>
      </c>
      <c r="L9093" s="32">
        <v>5</v>
      </c>
      <c r="M9093" s="32">
        <v>89.1</v>
      </c>
      <c r="N9093" s="47">
        <f t="shared" si="284"/>
        <v>6.7903805513134961E-3</v>
      </c>
      <c r="O9093" s="47">
        <f t="shared" si="285"/>
        <v>2.0413990741169233E-3</v>
      </c>
    </row>
    <row r="9094" spans="1:15">
      <c r="A9094" s="32" t="s">
        <v>1752</v>
      </c>
      <c r="B9094" s="32" t="s">
        <v>1371</v>
      </c>
      <c r="C9094" s="32" t="s">
        <v>69</v>
      </c>
      <c r="D9094" s="32">
        <v>30314</v>
      </c>
      <c r="E9094" s="32">
        <v>1</v>
      </c>
      <c r="F9094" s="32">
        <v>1020.16</v>
      </c>
      <c r="G9094" s="32">
        <v>0.90100000000000002</v>
      </c>
      <c r="H9094" s="32">
        <v>8</v>
      </c>
      <c r="I9094" s="34">
        <v>728.3</v>
      </c>
      <c r="J9094" s="34">
        <v>153153.79</v>
      </c>
      <c r="K9094" s="32">
        <v>72</v>
      </c>
      <c r="L9094" s="32">
        <v>5</v>
      </c>
      <c r="M9094" s="32">
        <v>89.1</v>
      </c>
      <c r="N9094" s="47">
        <f t="shared" si="284"/>
        <v>6.6610170078063354E-3</v>
      </c>
      <c r="O9094" s="47">
        <f t="shared" si="285"/>
        <v>4.7553508143677011E-3</v>
      </c>
    </row>
    <row r="9095" spans="1:15">
      <c r="A9095" s="32" t="s">
        <v>1752</v>
      </c>
      <c r="B9095" s="32" t="s">
        <v>1372</v>
      </c>
      <c r="C9095" s="32" t="s">
        <v>69</v>
      </c>
      <c r="D9095" s="32">
        <v>30314</v>
      </c>
      <c r="E9095" s="32">
        <v>1</v>
      </c>
      <c r="F9095" s="32">
        <v>1020.16</v>
      </c>
      <c r="G9095" s="32">
        <v>0.85599999999999998</v>
      </c>
      <c r="H9095" s="32">
        <v>12</v>
      </c>
      <c r="I9095" s="34">
        <v>245.37</v>
      </c>
      <c r="J9095" s="34">
        <v>153153.79</v>
      </c>
      <c r="K9095" s="32">
        <v>72</v>
      </c>
      <c r="L9095" s="32">
        <v>5</v>
      </c>
      <c r="M9095" s="32">
        <v>89.1</v>
      </c>
      <c r="N9095" s="47">
        <f t="shared" si="284"/>
        <v>6.6610170078063354E-3</v>
      </c>
      <c r="O9095" s="47">
        <f t="shared" si="285"/>
        <v>1.6021151027343168E-3</v>
      </c>
    </row>
    <row r="9096" spans="1:15">
      <c r="A9096" s="32" t="s">
        <v>1752</v>
      </c>
      <c r="B9096" s="32" t="s">
        <v>1373</v>
      </c>
      <c r="C9096" s="32" t="s">
        <v>69</v>
      </c>
      <c r="D9096" s="32">
        <v>30314</v>
      </c>
      <c r="E9096" s="32">
        <v>1</v>
      </c>
      <c r="F9096" s="32">
        <v>1020.16</v>
      </c>
      <c r="G9096" s="32">
        <v>0.90900000000000003</v>
      </c>
      <c r="H9096" s="32">
        <v>8</v>
      </c>
      <c r="I9096" s="34">
        <v>222.14</v>
      </c>
      <c r="J9096" s="34">
        <v>153153.79</v>
      </c>
      <c r="K9096" s="32">
        <v>72</v>
      </c>
      <c r="L9096" s="32">
        <v>5</v>
      </c>
      <c r="M9096" s="32">
        <v>89.1</v>
      </c>
      <c r="N9096" s="47">
        <f t="shared" si="284"/>
        <v>6.6610170078063354E-3</v>
      </c>
      <c r="O9096" s="47">
        <f t="shared" si="285"/>
        <v>1.4504374981513678E-3</v>
      </c>
    </row>
    <row r="9097" spans="1:15">
      <c r="A9097" s="32" t="s">
        <v>1752</v>
      </c>
      <c r="B9097" s="32" t="s">
        <v>1374</v>
      </c>
      <c r="C9097" s="32" t="s">
        <v>69</v>
      </c>
      <c r="D9097" s="32">
        <v>30314</v>
      </c>
      <c r="E9097" s="32">
        <v>1</v>
      </c>
      <c r="F9097" s="32">
        <v>1020.16</v>
      </c>
      <c r="G9097" s="32">
        <v>0.90200000000000002</v>
      </c>
      <c r="H9097" s="32">
        <v>8</v>
      </c>
      <c r="I9097" s="34">
        <v>595.36</v>
      </c>
      <c r="J9097" s="34">
        <v>153153.79</v>
      </c>
      <c r="K9097" s="32">
        <v>72</v>
      </c>
      <c r="L9097" s="32">
        <v>5</v>
      </c>
      <c r="M9097" s="32">
        <v>89.1</v>
      </c>
      <c r="N9097" s="47">
        <f t="shared" si="284"/>
        <v>6.6610170078063354E-3</v>
      </c>
      <c r="O9097" s="47">
        <f t="shared" si="285"/>
        <v>3.887334423784093E-3</v>
      </c>
    </row>
    <row r="9098" spans="1:15">
      <c r="A9098" s="32" t="s">
        <v>1753</v>
      </c>
      <c r="B9098" s="32" t="s">
        <v>1351</v>
      </c>
      <c r="C9098" s="32" t="s">
        <v>66</v>
      </c>
      <c r="D9098" s="32">
        <v>30030</v>
      </c>
      <c r="E9098" s="32">
        <v>3</v>
      </c>
      <c r="F9098" s="32">
        <v>1700</v>
      </c>
      <c r="G9098" s="32">
        <v>0.92300000000000004</v>
      </c>
      <c r="H9098" s="32">
        <v>6</v>
      </c>
      <c r="I9098" s="34">
        <v>428.65</v>
      </c>
      <c r="J9098" s="34">
        <v>450000</v>
      </c>
      <c r="K9098" s="32">
        <v>55</v>
      </c>
      <c r="L9098" s="32">
        <v>6</v>
      </c>
      <c r="M9098" s="32">
        <v>91.5</v>
      </c>
      <c r="N9098" s="47">
        <f t="shared" si="284"/>
        <v>3.7777777777777779E-3</v>
      </c>
      <c r="O9098" s="47">
        <f t="shared" si="285"/>
        <v>9.5255555555555556E-4</v>
      </c>
    </row>
    <row r="9099" spans="1:15">
      <c r="A9099" s="32" t="s">
        <v>1753</v>
      </c>
      <c r="B9099" s="32" t="s">
        <v>1352</v>
      </c>
      <c r="C9099" s="32" t="s">
        <v>66</v>
      </c>
      <c r="D9099" s="32">
        <v>30030</v>
      </c>
      <c r="E9099" s="32">
        <v>3</v>
      </c>
      <c r="F9099" s="32">
        <v>1700</v>
      </c>
      <c r="G9099" s="32">
        <v>0.94</v>
      </c>
      <c r="H9099" s="32">
        <v>5</v>
      </c>
      <c r="I9099" s="34">
        <v>805.7</v>
      </c>
      <c r="J9099" s="34">
        <v>450000</v>
      </c>
      <c r="K9099" s="32">
        <v>55</v>
      </c>
      <c r="L9099" s="32">
        <v>6</v>
      </c>
      <c r="M9099" s="32">
        <v>91.5</v>
      </c>
      <c r="N9099" s="47">
        <f t="shared" si="284"/>
        <v>3.7777777777777779E-3</v>
      </c>
      <c r="O9099" s="47">
        <f t="shared" si="285"/>
        <v>1.7904444444444445E-3</v>
      </c>
    </row>
    <row r="9100" spans="1:15">
      <c r="A9100" s="32" t="s">
        <v>1753</v>
      </c>
      <c r="B9100" s="32" t="s">
        <v>1353</v>
      </c>
      <c r="C9100" s="32" t="s">
        <v>66</v>
      </c>
      <c r="D9100" s="32">
        <v>30030</v>
      </c>
      <c r="E9100" s="32">
        <v>3</v>
      </c>
      <c r="F9100" s="32">
        <v>1700</v>
      </c>
      <c r="G9100" s="32">
        <v>0.89500000000000002</v>
      </c>
      <c r="H9100" s="32">
        <v>9</v>
      </c>
      <c r="I9100" s="34">
        <v>187.09</v>
      </c>
      <c r="J9100" s="34">
        <v>450000</v>
      </c>
      <c r="K9100" s="32">
        <v>55</v>
      </c>
      <c r="L9100" s="32">
        <v>6</v>
      </c>
      <c r="M9100" s="32">
        <v>91.5</v>
      </c>
      <c r="N9100" s="47">
        <f t="shared" si="284"/>
        <v>3.7777777777777779E-3</v>
      </c>
      <c r="O9100" s="47">
        <f t="shared" si="285"/>
        <v>4.1575555555555557E-4</v>
      </c>
    </row>
    <row r="9101" spans="1:15">
      <c r="A9101" s="32" t="s">
        <v>1753</v>
      </c>
      <c r="B9101" s="32" t="s">
        <v>1354</v>
      </c>
      <c r="C9101" s="32" t="s">
        <v>66</v>
      </c>
      <c r="D9101" s="32">
        <v>30030</v>
      </c>
      <c r="E9101" s="32">
        <v>3</v>
      </c>
      <c r="F9101" s="32">
        <v>1700</v>
      </c>
      <c r="G9101" s="32">
        <v>0.93400000000000005</v>
      </c>
      <c r="H9101" s="32">
        <v>5</v>
      </c>
      <c r="I9101" s="34">
        <v>311.39</v>
      </c>
      <c r="J9101" s="34">
        <v>450000</v>
      </c>
      <c r="K9101" s="32">
        <v>55</v>
      </c>
      <c r="L9101" s="32">
        <v>6</v>
      </c>
      <c r="M9101" s="32">
        <v>91.5</v>
      </c>
      <c r="N9101" s="47">
        <f t="shared" si="284"/>
        <v>3.7777777777777779E-3</v>
      </c>
      <c r="O9101" s="47">
        <f t="shared" si="285"/>
        <v>6.9197777777777771E-4</v>
      </c>
    </row>
    <row r="9102" spans="1:15">
      <c r="A9102" s="32" t="s">
        <v>1753</v>
      </c>
      <c r="B9102" s="32" t="s">
        <v>1355</v>
      </c>
      <c r="C9102" s="32" t="s">
        <v>66</v>
      </c>
      <c r="D9102" s="32">
        <v>30030</v>
      </c>
      <c r="E9102" s="32">
        <v>3</v>
      </c>
      <c r="F9102" s="32">
        <v>1751</v>
      </c>
      <c r="G9102" s="32">
        <v>0.89</v>
      </c>
      <c r="H9102" s="32">
        <v>9</v>
      </c>
      <c r="I9102" s="34">
        <v>353.75</v>
      </c>
      <c r="J9102" s="34">
        <v>472500</v>
      </c>
      <c r="K9102" s="32">
        <v>55</v>
      </c>
      <c r="L9102" s="32">
        <v>6</v>
      </c>
      <c r="M9102" s="32">
        <v>91.5</v>
      </c>
      <c r="N9102" s="47">
        <f t="shared" si="284"/>
        <v>3.705820105820106E-3</v>
      </c>
      <c r="O9102" s="47">
        <f t="shared" si="285"/>
        <v>7.4867724867724872E-4</v>
      </c>
    </row>
    <row r="9103" spans="1:15">
      <c r="A9103" s="32" t="s">
        <v>1753</v>
      </c>
      <c r="B9103" s="32" t="s">
        <v>1356</v>
      </c>
      <c r="C9103" s="32" t="s">
        <v>66</v>
      </c>
      <c r="D9103" s="32">
        <v>30030</v>
      </c>
      <c r="E9103" s="32">
        <v>3</v>
      </c>
      <c r="F9103" s="32">
        <v>1751</v>
      </c>
      <c r="G9103" s="32">
        <v>0.84</v>
      </c>
      <c r="H9103" s="32">
        <v>14</v>
      </c>
      <c r="I9103" s="34">
        <v>352.01</v>
      </c>
      <c r="J9103" s="34">
        <v>472500</v>
      </c>
      <c r="K9103" s="32">
        <v>55</v>
      </c>
      <c r="L9103" s="32">
        <v>6</v>
      </c>
      <c r="M9103" s="32">
        <v>91.5</v>
      </c>
      <c r="N9103" s="47">
        <f t="shared" si="284"/>
        <v>3.705820105820106E-3</v>
      </c>
      <c r="O9103" s="47">
        <f t="shared" si="285"/>
        <v>7.4499470899470899E-4</v>
      </c>
    </row>
    <row r="9104" spans="1:15">
      <c r="A9104" s="32" t="s">
        <v>1753</v>
      </c>
      <c r="B9104" s="32" t="s">
        <v>1357</v>
      </c>
      <c r="C9104" s="32" t="s">
        <v>66</v>
      </c>
      <c r="D9104" s="32">
        <v>30030</v>
      </c>
      <c r="E9104" s="32">
        <v>3</v>
      </c>
      <c r="F9104" s="32">
        <v>1751</v>
      </c>
      <c r="G9104" s="32">
        <v>0.84</v>
      </c>
      <c r="H9104" s="32">
        <v>14</v>
      </c>
      <c r="I9104" s="34">
        <v>1129.02</v>
      </c>
      <c r="J9104" s="34">
        <v>472500</v>
      </c>
      <c r="K9104" s="32">
        <v>55</v>
      </c>
      <c r="L9104" s="32">
        <v>6</v>
      </c>
      <c r="M9104" s="32">
        <v>91.5</v>
      </c>
      <c r="N9104" s="47">
        <f t="shared" si="284"/>
        <v>3.705820105820106E-3</v>
      </c>
      <c r="O9104" s="47">
        <f t="shared" si="285"/>
        <v>2.3894603174603175E-3</v>
      </c>
    </row>
    <row r="9105" spans="1:15">
      <c r="A9105" s="32" t="s">
        <v>1753</v>
      </c>
      <c r="B9105" s="32" t="s">
        <v>1358</v>
      </c>
      <c r="C9105" s="32" t="s">
        <v>66</v>
      </c>
      <c r="D9105" s="32">
        <v>30030</v>
      </c>
      <c r="E9105" s="32">
        <v>3</v>
      </c>
      <c r="F9105" s="32">
        <v>1751</v>
      </c>
      <c r="G9105" s="32">
        <v>0.84</v>
      </c>
      <c r="H9105" s="32">
        <v>14</v>
      </c>
      <c r="I9105" s="34">
        <v>258.18</v>
      </c>
      <c r="J9105" s="34">
        <v>472500</v>
      </c>
      <c r="K9105" s="32">
        <v>55</v>
      </c>
      <c r="L9105" s="32">
        <v>6</v>
      </c>
      <c r="M9105" s="32">
        <v>91.5</v>
      </c>
      <c r="N9105" s="47">
        <f t="shared" si="284"/>
        <v>3.705820105820106E-3</v>
      </c>
      <c r="O9105" s="47">
        <f t="shared" si="285"/>
        <v>5.4641269841269847E-4</v>
      </c>
    </row>
    <row r="9106" spans="1:15">
      <c r="A9106" s="32" t="s">
        <v>1753</v>
      </c>
      <c r="B9106" s="32" t="s">
        <v>1359</v>
      </c>
      <c r="C9106" s="32" t="s">
        <v>66</v>
      </c>
      <c r="D9106" s="32">
        <v>30030</v>
      </c>
      <c r="E9106" s="32">
        <v>3</v>
      </c>
      <c r="F9106" s="32">
        <v>1803.53</v>
      </c>
      <c r="G9106" s="32">
        <v>0.9</v>
      </c>
      <c r="H9106" s="32">
        <v>8</v>
      </c>
      <c r="I9106" s="34">
        <v>357.03</v>
      </c>
      <c r="J9106" s="34">
        <v>496125</v>
      </c>
      <c r="K9106" s="32">
        <v>55</v>
      </c>
      <c r="L9106" s="32">
        <v>6</v>
      </c>
      <c r="M9106" s="32">
        <v>91.5</v>
      </c>
      <c r="N9106" s="47">
        <f t="shared" si="284"/>
        <v>3.6352330561854372E-3</v>
      </c>
      <c r="O9106" s="47">
        <f t="shared" si="285"/>
        <v>7.1963718820861674E-4</v>
      </c>
    </row>
    <row r="9107" spans="1:15">
      <c r="A9107" s="32" t="s">
        <v>1753</v>
      </c>
      <c r="B9107" s="32" t="s">
        <v>1360</v>
      </c>
      <c r="C9107" s="32" t="s">
        <v>66</v>
      </c>
      <c r="D9107" s="32">
        <v>30030</v>
      </c>
      <c r="E9107" s="32">
        <v>3</v>
      </c>
      <c r="F9107" s="32">
        <v>1803.53</v>
      </c>
      <c r="G9107" s="32">
        <v>0.9</v>
      </c>
      <c r="H9107" s="32">
        <v>8</v>
      </c>
      <c r="I9107" s="34">
        <v>317.74</v>
      </c>
      <c r="J9107" s="34">
        <v>496125</v>
      </c>
      <c r="K9107" s="32">
        <v>55</v>
      </c>
      <c r="L9107" s="32">
        <v>6</v>
      </c>
      <c r="M9107" s="32">
        <v>91.5</v>
      </c>
      <c r="N9107" s="47">
        <f t="shared" si="284"/>
        <v>3.6352330561854372E-3</v>
      </c>
      <c r="O9107" s="47">
        <f t="shared" si="285"/>
        <v>6.4044343663391282E-4</v>
      </c>
    </row>
    <row r="9108" spans="1:15">
      <c r="A9108" s="32" t="s">
        <v>1753</v>
      </c>
      <c r="B9108" s="32" t="s">
        <v>1361</v>
      </c>
      <c r="C9108" s="32" t="s">
        <v>66</v>
      </c>
      <c r="D9108" s="32">
        <v>30030</v>
      </c>
      <c r="E9108" s="32">
        <v>3</v>
      </c>
      <c r="F9108" s="32">
        <v>1803.53</v>
      </c>
      <c r="G9108" s="32">
        <v>0.9</v>
      </c>
      <c r="H9108" s="32">
        <v>8</v>
      </c>
      <c r="I9108" s="34">
        <v>359.64</v>
      </c>
      <c r="J9108" s="34">
        <v>496125</v>
      </c>
      <c r="K9108" s="32">
        <v>55</v>
      </c>
      <c r="L9108" s="32">
        <v>6</v>
      </c>
      <c r="M9108" s="32">
        <v>91.5</v>
      </c>
      <c r="N9108" s="47">
        <f t="shared" si="284"/>
        <v>3.6352330561854372E-3</v>
      </c>
      <c r="O9108" s="47">
        <f t="shared" si="285"/>
        <v>7.2489795918367341E-4</v>
      </c>
    </row>
    <row r="9109" spans="1:15">
      <c r="A9109" s="32" t="s">
        <v>1753</v>
      </c>
      <c r="B9109" s="32" t="s">
        <v>1362</v>
      </c>
      <c r="C9109" s="32" t="s">
        <v>66</v>
      </c>
      <c r="D9109" s="32">
        <v>30030</v>
      </c>
      <c r="E9109" s="32">
        <v>3</v>
      </c>
      <c r="F9109" s="32">
        <v>1803.53</v>
      </c>
      <c r="G9109" s="32">
        <v>0.9</v>
      </c>
      <c r="H9109" s="32">
        <v>8</v>
      </c>
      <c r="I9109" s="34">
        <v>371.11</v>
      </c>
      <c r="J9109" s="34">
        <v>496125</v>
      </c>
      <c r="K9109" s="32">
        <v>55</v>
      </c>
      <c r="L9109" s="32">
        <v>6</v>
      </c>
      <c r="M9109" s="32">
        <v>91.5</v>
      </c>
      <c r="N9109" s="47">
        <f t="shared" si="284"/>
        <v>3.6352330561854372E-3</v>
      </c>
      <c r="O9109" s="47">
        <f t="shared" si="285"/>
        <v>7.4801713277903757E-4</v>
      </c>
    </row>
    <row r="9110" spans="1:15">
      <c r="A9110" s="32" t="s">
        <v>1753</v>
      </c>
      <c r="B9110" s="32" t="s">
        <v>1363</v>
      </c>
      <c r="C9110" s="32" t="s">
        <v>66</v>
      </c>
      <c r="D9110" s="32">
        <v>30030</v>
      </c>
      <c r="E9110" s="32">
        <v>3</v>
      </c>
      <c r="F9110" s="32">
        <v>1857.64</v>
      </c>
      <c r="G9110" s="32">
        <v>0.89800000000000002</v>
      </c>
      <c r="H9110" s="32">
        <v>9</v>
      </c>
      <c r="I9110" s="34">
        <v>315.45999999999998</v>
      </c>
      <c r="J9110" s="34">
        <v>520931.25</v>
      </c>
      <c r="K9110" s="32">
        <v>55</v>
      </c>
      <c r="L9110" s="32">
        <v>6</v>
      </c>
      <c r="M9110" s="32">
        <v>91.5</v>
      </c>
      <c r="N9110" s="47">
        <f t="shared" si="284"/>
        <v>3.5659983923022475E-3</v>
      </c>
      <c r="O9110" s="47">
        <f t="shared" si="285"/>
        <v>6.0556935296164312E-4</v>
      </c>
    </row>
    <row r="9111" spans="1:15">
      <c r="A9111" s="32" t="s">
        <v>1753</v>
      </c>
      <c r="B9111" s="32" t="s">
        <v>1364</v>
      </c>
      <c r="C9111" s="32" t="s">
        <v>66</v>
      </c>
      <c r="D9111" s="32">
        <v>30030</v>
      </c>
      <c r="E9111" s="32">
        <v>3</v>
      </c>
      <c r="F9111" s="32">
        <v>1857.64</v>
      </c>
      <c r="G9111" s="32">
        <v>0.93899999999999995</v>
      </c>
      <c r="H9111" s="32">
        <v>5</v>
      </c>
      <c r="I9111" s="34">
        <v>852.65</v>
      </c>
      <c r="J9111" s="34">
        <v>520931.25</v>
      </c>
      <c r="K9111" s="32">
        <v>55</v>
      </c>
      <c r="L9111" s="32">
        <v>6</v>
      </c>
      <c r="M9111" s="32">
        <v>91.5</v>
      </c>
      <c r="N9111" s="47">
        <f t="shared" si="284"/>
        <v>3.5659983923022475E-3</v>
      </c>
      <c r="O9111" s="47">
        <f t="shared" si="285"/>
        <v>1.6367802853063623E-3</v>
      </c>
    </row>
    <row r="9112" spans="1:15">
      <c r="A9112" s="32" t="s">
        <v>1753</v>
      </c>
      <c r="B9112" s="32" t="s">
        <v>1365</v>
      </c>
      <c r="C9112" s="32" t="s">
        <v>66</v>
      </c>
      <c r="D9112" s="32">
        <v>30030</v>
      </c>
      <c r="E9112" s="32">
        <v>3</v>
      </c>
      <c r="F9112" s="32">
        <v>1857.64</v>
      </c>
      <c r="G9112" s="32">
        <v>0.93300000000000005</v>
      </c>
      <c r="H9112" s="32">
        <v>5</v>
      </c>
      <c r="I9112" s="34">
        <v>333.8</v>
      </c>
      <c r="J9112" s="34">
        <v>520931.25</v>
      </c>
      <c r="K9112" s="32">
        <v>55</v>
      </c>
      <c r="L9112" s="32">
        <v>6</v>
      </c>
      <c r="M9112" s="32">
        <v>91.5</v>
      </c>
      <c r="N9112" s="47">
        <f t="shared" si="284"/>
        <v>3.5659983923022475E-3</v>
      </c>
      <c r="O9112" s="47">
        <f t="shared" si="285"/>
        <v>6.4077553419957054E-4</v>
      </c>
    </row>
    <row r="9113" spans="1:15">
      <c r="A9113" s="32" t="s">
        <v>1753</v>
      </c>
      <c r="B9113" s="32" t="s">
        <v>1366</v>
      </c>
      <c r="C9113" s="32" t="s">
        <v>66</v>
      </c>
      <c r="D9113" s="32">
        <v>30030</v>
      </c>
      <c r="E9113" s="32">
        <v>3</v>
      </c>
      <c r="F9113" s="32">
        <v>1857.64</v>
      </c>
      <c r="G9113" s="32">
        <v>0.93</v>
      </c>
      <c r="H9113" s="32">
        <v>6</v>
      </c>
      <c r="I9113" s="34">
        <v>317.41000000000003</v>
      </c>
      <c r="J9113" s="34">
        <v>520931.25</v>
      </c>
      <c r="K9113" s="32">
        <v>55</v>
      </c>
      <c r="L9113" s="32">
        <v>6</v>
      </c>
      <c r="M9113" s="32">
        <v>91.5</v>
      </c>
      <c r="N9113" s="47">
        <f t="shared" si="284"/>
        <v>3.5659983923022475E-3</v>
      </c>
      <c r="O9113" s="47">
        <f t="shared" si="285"/>
        <v>6.0931264922194637E-4</v>
      </c>
    </row>
    <row r="9114" spans="1:15">
      <c r="A9114" s="32" t="s">
        <v>1753</v>
      </c>
      <c r="B9114" s="32" t="s">
        <v>1367</v>
      </c>
      <c r="C9114" s="32" t="s">
        <v>66</v>
      </c>
      <c r="D9114" s="32">
        <v>30030</v>
      </c>
      <c r="E9114" s="32">
        <v>3</v>
      </c>
      <c r="F9114" s="32">
        <v>1913.36</v>
      </c>
      <c r="G9114" s="32">
        <v>0.92900000000000005</v>
      </c>
      <c r="H9114" s="32">
        <v>6</v>
      </c>
      <c r="I9114" s="34">
        <v>368.63</v>
      </c>
      <c r="J9114" s="34">
        <v>546977.81000000006</v>
      </c>
      <c r="K9114" s="32">
        <v>55</v>
      </c>
      <c r="L9114" s="32">
        <v>6</v>
      </c>
      <c r="M9114" s="32">
        <v>91.5</v>
      </c>
      <c r="N9114" s="47">
        <f t="shared" si="284"/>
        <v>3.4980578096943269E-3</v>
      </c>
      <c r="O9114" s="47">
        <f t="shared" si="285"/>
        <v>6.7393958815257962E-4</v>
      </c>
    </row>
    <row r="9115" spans="1:15">
      <c r="A9115" s="32" t="s">
        <v>1753</v>
      </c>
      <c r="B9115" s="32" t="s">
        <v>1368</v>
      </c>
      <c r="C9115" s="32" t="s">
        <v>66</v>
      </c>
      <c r="D9115" s="32">
        <v>30030</v>
      </c>
      <c r="E9115" s="32">
        <v>3</v>
      </c>
      <c r="F9115" s="32">
        <v>1913.36</v>
      </c>
      <c r="G9115" s="32">
        <v>0.90400000000000003</v>
      </c>
      <c r="H9115" s="32">
        <v>8</v>
      </c>
      <c r="I9115" s="34">
        <v>377.67</v>
      </c>
      <c r="J9115" s="34">
        <v>546977.81000000006</v>
      </c>
      <c r="K9115" s="32">
        <v>55</v>
      </c>
      <c r="L9115" s="32">
        <v>6</v>
      </c>
      <c r="M9115" s="32">
        <v>91.5</v>
      </c>
      <c r="N9115" s="47">
        <f t="shared" si="284"/>
        <v>3.4980578096943269E-3</v>
      </c>
      <c r="O9115" s="47">
        <f t="shared" si="285"/>
        <v>6.9046676683282634E-4</v>
      </c>
    </row>
    <row r="9116" spans="1:15">
      <c r="A9116" s="32" t="s">
        <v>1753</v>
      </c>
      <c r="B9116" s="32" t="s">
        <v>1369</v>
      </c>
      <c r="C9116" s="32" t="s">
        <v>66</v>
      </c>
      <c r="D9116" s="32">
        <v>30030</v>
      </c>
      <c r="E9116" s="32">
        <v>3</v>
      </c>
      <c r="F9116" s="32">
        <v>1913.36</v>
      </c>
      <c r="G9116" s="32">
        <v>0.89300000000000002</v>
      </c>
      <c r="H9116" s="32">
        <v>9</v>
      </c>
      <c r="I9116" s="34">
        <v>448.18</v>
      </c>
      <c r="J9116" s="34">
        <v>546977.81000000006</v>
      </c>
      <c r="K9116" s="32">
        <v>55</v>
      </c>
      <c r="L9116" s="32">
        <v>6</v>
      </c>
      <c r="M9116" s="32">
        <v>91.5</v>
      </c>
      <c r="N9116" s="47">
        <f t="shared" si="284"/>
        <v>3.4980578096943269E-3</v>
      </c>
      <c r="O9116" s="47">
        <f t="shared" si="285"/>
        <v>8.1937510408328985E-4</v>
      </c>
    </row>
    <row r="9117" spans="1:15">
      <c r="A9117" s="32" t="s">
        <v>1753</v>
      </c>
      <c r="B9117" s="32" t="s">
        <v>1370</v>
      </c>
      <c r="C9117" s="32" t="s">
        <v>66</v>
      </c>
      <c r="D9117" s="32">
        <v>30030</v>
      </c>
      <c r="E9117" s="32">
        <v>3</v>
      </c>
      <c r="F9117" s="32">
        <v>1913.36</v>
      </c>
      <c r="G9117" s="32">
        <v>0.92400000000000004</v>
      </c>
      <c r="H9117" s="32">
        <v>6</v>
      </c>
      <c r="I9117" s="34">
        <v>212.35</v>
      </c>
      <c r="J9117" s="34">
        <v>546977.81000000006</v>
      </c>
      <c r="K9117" s="32">
        <v>55</v>
      </c>
      <c r="L9117" s="32">
        <v>6</v>
      </c>
      <c r="M9117" s="32">
        <v>91.5</v>
      </c>
      <c r="N9117" s="47">
        <f t="shared" si="284"/>
        <v>3.4980578096943269E-3</v>
      </c>
      <c r="O9117" s="47">
        <f t="shared" si="285"/>
        <v>3.8822415849008569E-4</v>
      </c>
    </row>
    <row r="9118" spans="1:15">
      <c r="A9118" s="32" t="s">
        <v>1753</v>
      </c>
      <c r="B9118" s="32" t="s">
        <v>1371</v>
      </c>
      <c r="C9118" s="32" t="s">
        <v>66</v>
      </c>
      <c r="D9118" s="32">
        <v>30030</v>
      </c>
      <c r="E9118" s="32">
        <v>3</v>
      </c>
      <c r="F9118" s="32">
        <v>1970.77</v>
      </c>
      <c r="G9118" s="32">
        <v>0.91300000000000003</v>
      </c>
      <c r="H9118" s="32">
        <v>7</v>
      </c>
      <c r="I9118" s="34">
        <v>551.52</v>
      </c>
      <c r="J9118" s="34">
        <v>574326.69999999995</v>
      </c>
      <c r="K9118" s="32">
        <v>55</v>
      </c>
      <c r="L9118" s="32">
        <v>6</v>
      </c>
      <c r="M9118" s="32">
        <v>91.5</v>
      </c>
      <c r="N9118" s="47">
        <f t="shared" si="284"/>
        <v>3.4314441588733382E-3</v>
      </c>
      <c r="O9118" s="47">
        <f t="shared" si="285"/>
        <v>9.6028967484882734E-4</v>
      </c>
    </row>
    <row r="9119" spans="1:15">
      <c r="A9119" s="32" t="s">
        <v>1753</v>
      </c>
      <c r="B9119" s="32" t="s">
        <v>1372</v>
      </c>
      <c r="C9119" s="32" t="s">
        <v>66</v>
      </c>
      <c r="D9119" s="32">
        <v>30030</v>
      </c>
      <c r="E9119" s="32">
        <v>3</v>
      </c>
      <c r="F9119" s="32">
        <v>1970.77</v>
      </c>
      <c r="G9119" s="32">
        <v>0.89400000000000002</v>
      </c>
      <c r="H9119" s="32">
        <v>9</v>
      </c>
      <c r="I9119" s="34">
        <v>1101.99</v>
      </c>
      <c r="J9119" s="34">
        <v>574326.69999999995</v>
      </c>
      <c r="K9119" s="32">
        <v>55</v>
      </c>
      <c r="L9119" s="32">
        <v>6</v>
      </c>
      <c r="M9119" s="32">
        <v>91.5</v>
      </c>
      <c r="N9119" s="47">
        <f t="shared" si="284"/>
        <v>3.4314441588733382E-3</v>
      </c>
      <c r="O9119" s="47">
        <f t="shared" si="285"/>
        <v>1.9187511219659473E-3</v>
      </c>
    </row>
    <row r="9120" spans="1:15">
      <c r="A9120" s="32" t="s">
        <v>1753</v>
      </c>
      <c r="B9120" s="32" t="s">
        <v>1373</v>
      </c>
      <c r="C9120" s="32" t="s">
        <v>66</v>
      </c>
      <c r="D9120" s="32">
        <v>30030</v>
      </c>
      <c r="E9120" s="32">
        <v>3</v>
      </c>
      <c r="F9120" s="32">
        <v>1970.77</v>
      </c>
      <c r="G9120" s="32">
        <v>0.91800000000000004</v>
      </c>
      <c r="H9120" s="32">
        <v>7</v>
      </c>
      <c r="I9120" s="34">
        <v>407.79</v>
      </c>
      <c r="J9120" s="34">
        <v>574326.69999999995</v>
      </c>
      <c r="K9120" s="32">
        <v>55</v>
      </c>
      <c r="L9120" s="32">
        <v>6</v>
      </c>
      <c r="M9120" s="32">
        <v>91.5</v>
      </c>
      <c r="N9120" s="47">
        <f t="shared" si="284"/>
        <v>3.4314441588733382E-3</v>
      </c>
      <c r="O9120" s="47">
        <f t="shared" si="285"/>
        <v>7.100314159171079E-4</v>
      </c>
    </row>
    <row r="9121" spans="1:15">
      <c r="A9121" s="32" t="s">
        <v>1753</v>
      </c>
      <c r="B9121" s="32" t="s">
        <v>1374</v>
      </c>
      <c r="C9121" s="32" t="s">
        <v>66</v>
      </c>
      <c r="D9121" s="32">
        <v>30030</v>
      </c>
      <c r="E9121" s="32">
        <v>3</v>
      </c>
      <c r="F9121" s="32">
        <v>1970.77</v>
      </c>
      <c r="G9121" s="32">
        <v>0.92200000000000004</v>
      </c>
      <c r="H9121" s="32">
        <v>6</v>
      </c>
      <c r="I9121" s="34">
        <v>421.09</v>
      </c>
      <c r="J9121" s="34">
        <v>574326.69999999995</v>
      </c>
      <c r="K9121" s="32">
        <v>55</v>
      </c>
      <c r="L9121" s="32">
        <v>6</v>
      </c>
      <c r="M9121" s="32">
        <v>91.5</v>
      </c>
      <c r="N9121" s="47">
        <f t="shared" si="284"/>
        <v>3.4314441588733382E-3</v>
      </c>
      <c r="O9121" s="47">
        <f t="shared" si="285"/>
        <v>7.3318896718540161E-4</v>
      </c>
    </row>
    <row r="9122" spans="1:15">
      <c r="A9122" s="32" t="s">
        <v>1754</v>
      </c>
      <c r="B9122" s="32" t="s">
        <v>1351</v>
      </c>
      <c r="C9122" s="32" t="s">
        <v>69</v>
      </c>
      <c r="D9122" s="32">
        <v>30318</v>
      </c>
      <c r="E9122" s="32">
        <v>2</v>
      </c>
      <c r="F9122" s="32">
        <v>1400</v>
      </c>
      <c r="G9122" s="32">
        <v>0.93500000000000005</v>
      </c>
      <c r="H9122" s="32">
        <v>5</v>
      </c>
      <c r="I9122" s="34">
        <v>288.01</v>
      </c>
      <c r="J9122" s="34">
        <v>300000</v>
      </c>
      <c r="K9122" s="32">
        <v>45</v>
      </c>
      <c r="L9122" s="32">
        <v>7</v>
      </c>
      <c r="M9122" s="32">
        <v>94.2</v>
      </c>
      <c r="N9122" s="47">
        <f t="shared" si="284"/>
        <v>4.6666666666666671E-3</v>
      </c>
      <c r="O9122" s="47">
        <f t="shared" si="285"/>
        <v>9.6003333333333327E-4</v>
      </c>
    </row>
    <row r="9123" spans="1:15">
      <c r="A9123" s="32" t="s">
        <v>1754</v>
      </c>
      <c r="B9123" s="32" t="s">
        <v>1352</v>
      </c>
      <c r="C9123" s="32" t="s">
        <v>69</v>
      </c>
      <c r="D9123" s="32">
        <v>30318</v>
      </c>
      <c r="E9123" s="32">
        <v>2</v>
      </c>
      <c r="F9123" s="32">
        <v>1400</v>
      </c>
      <c r="G9123" s="32">
        <v>0.93700000000000006</v>
      </c>
      <c r="H9123" s="32">
        <v>5</v>
      </c>
      <c r="I9123" s="34">
        <v>214.04</v>
      </c>
      <c r="J9123" s="34">
        <v>300000</v>
      </c>
      <c r="K9123" s="32">
        <v>45</v>
      </c>
      <c r="L9123" s="32">
        <v>7</v>
      </c>
      <c r="M9123" s="32">
        <v>94.2</v>
      </c>
      <c r="N9123" s="47">
        <f t="shared" si="284"/>
        <v>4.6666666666666671E-3</v>
      </c>
      <c r="O9123" s="47">
        <f t="shared" si="285"/>
        <v>7.1346666666666659E-4</v>
      </c>
    </row>
    <row r="9124" spans="1:15">
      <c r="A9124" s="32" t="s">
        <v>1754</v>
      </c>
      <c r="B9124" s="32" t="s">
        <v>1353</v>
      </c>
      <c r="C9124" s="32" t="s">
        <v>69</v>
      </c>
      <c r="D9124" s="32">
        <v>30318</v>
      </c>
      <c r="E9124" s="32">
        <v>2</v>
      </c>
      <c r="F9124" s="32">
        <v>1400</v>
      </c>
      <c r="G9124" s="32">
        <v>0.89600000000000002</v>
      </c>
      <c r="H9124" s="32">
        <v>9</v>
      </c>
      <c r="I9124" s="34">
        <v>534.15</v>
      </c>
      <c r="J9124" s="34">
        <v>300000</v>
      </c>
      <c r="K9124" s="32">
        <v>45</v>
      </c>
      <c r="L9124" s="32">
        <v>7</v>
      </c>
      <c r="M9124" s="32">
        <v>94.2</v>
      </c>
      <c r="N9124" s="47">
        <f t="shared" si="284"/>
        <v>4.6666666666666671E-3</v>
      </c>
      <c r="O9124" s="47">
        <f t="shared" si="285"/>
        <v>1.7805E-3</v>
      </c>
    </row>
    <row r="9125" spans="1:15">
      <c r="A9125" s="32" t="s">
        <v>1754</v>
      </c>
      <c r="B9125" s="32" t="s">
        <v>1354</v>
      </c>
      <c r="C9125" s="32" t="s">
        <v>69</v>
      </c>
      <c r="D9125" s="32">
        <v>30318</v>
      </c>
      <c r="E9125" s="32">
        <v>2</v>
      </c>
      <c r="F9125" s="32">
        <v>1400</v>
      </c>
      <c r="G9125" s="32">
        <v>0.90400000000000003</v>
      </c>
      <c r="H9125" s="32">
        <v>8</v>
      </c>
      <c r="I9125" s="34">
        <v>362.4</v>
      </c>
      <c r="J9125" s="34">
        <v>300000</v>
      </c>
      <c r="K9125" s="32">
        <v>45</v>
      </c>
      <c r="L9125" s="32">
        <v>7</v>
      </c>
      <c r="M9125" s="32">
        <v>94.2</v>
      </c>
      <c r="N9125" s="47">
        <f t="shared" si="284"/>
        <v>4.6666666666666671E-3</v>
      </c>
      <c r="O9125" s="47">
        <f t="shared" si="285"/>
        <v>1.2079999999999999E-3</v>
      </c>
    </row>
    <row r="9126" spans="1:15">
      <c r="A9126" s="32" t="s">
        <v>1754</v>
      </c>
      <c r="B9126" s="32" t="s">
        <v>1355</v>
      </c>
      <c r="C9126" s="32" t="s">
        <v>69</v>
      </c>
      <c r="D9126" s="32">
        <v>30318</v>
      </c>
      <c r="E9126" s="32">
        <v>2</v>
      </c>
      <c r="F9126" s="32">
        <v>1442</v>
      </c>
      <c r="G9126" s="32">
        <v>0.89</v>
      </c>
      <c r="H9126" s="32">
        <v>9</v>
      </c>
      <c r="I9126" s="34">
        <v>280.57</v>
      </c>
      <c r="J9126" s="34">
        <v>315000</v>
      </c>
      <c r="K9126" s="32">
        <v>45</v>
      </c>
      <c r="L9126" s="32">
        <v>7</v>
      </c>
      <c r="M9126" s="32">
        <v>94.2</v>
      </c>
      <c r="N9126" s="47">
        <f t="shared" si="284"/>
        <v>4.5777777777777778E-3</v>
      </c>
      <c r="O9126" s="47">
        <f t="shared" si="285"/>
        <v>8.9069841269841265E-4</v>
      </c>
    </row>
    <row r="9127" spans="1:15">
      <c r="A9127" s="32" t="s">
        <v>1754</v>
      </c>
      <c r="B9127" s="32" t="s">
        <v>1356</v>
      </c>
      <c r="C9127" s="32" t="s">
        <v>69</v>
      </c>
      <c r="D9127" s="32">
        <v>30318</v>
      </c>
      <c r="E9127" s="32">
        <v>2</v>
      </c>
      <c r="F9127" s="32">
        <v>1442</v>
      </c>
      <c r="G9127" s="32">
        <v>0.84</v>
      </c>
      <c r="H9127" s="32">
        <v>14</v>
      </c>
      <c r="I9127" s="34">
        <v>195.91</v>
      </c>
      <c r="J9127" s="34">
        <v>315000</v>
      </c>
      <c r="K9127" s="32">
        <v>45</v>
      </c>
      <c r="L9127" s="32">
        <v>7</v>
      </c>
      <c r="M9127" s="32">
        <v>94.2</v>
      </c>
      <c r="N9127" s="47">
        <f t="shared" si="284"/>
        <v>4.5777777777777778E-3</v>
      </c>
      <c r="O9127" s="47">
        <f t="shared" si="285"/>
        <v>6.2193650793650797E-4</v>
      </c>
    </row>
    <row r="9128" spans="1:15">
      <c r="A9128" s="32" t="s">
        <v>1754</v>
      </c>
      <c r="B9128" s="32" t="s">
        <v>1357</v>
      </c>
      <c r="C9128" s="32" t="s">
        <v>69</v>
      </c>
      <c r="D9128" s="32">
        <v>30318</v>
      </c>
      <c r="E9128" s="32">
        <v>2</v>
      </c>
      <c r="F9128" s="32">
        <v>1442</v>
      </c>
      <c r="G9128" s="32">
        <v>0.84</v>
      </c>
      <c r="H9128" s="32">
        <v>14</v>
      </c>
      <c r="I9128" s="34">
        <v>311.87</v>
      </c>
      <c r="J9128" s="34">
        <v>315000</v>
      </c>
      <c r="K9128" s="32">
        <v>45</v>
      </c>
      <c r="L9128" s="32">
        <v>7</v>
      </c>
      <c r="M9128" s="32">
        <v>94.2</v>
      </c>
      <c r="N9128" s="47">
        <f t="shared" si="284"/>
        <v>4.5777777777777778E-3</v>
      </c>
      <c r="O9128" s="47">
        <f t="shared" si="285"/>
        <v>9.9006349206349218E-4</v>
      </c>
    </row>
    <row r="9129" spans="1:15">
      <c r="A9129" s="32" t="s">
        <v>1754</v>
      </c>
      <c r="B9129" s="32" t="s">
        <v>1358</v>
      </c>
      <c r="C9129" s="32" t="s">
        <v>69</v>
      </c>
      <c r="D9129" s="32">
        <v>30318</v>
      </c>
      <c r="E9129" s="32">
        <v>2</v>
      </c>
      <c r="F9129" s="32">
        <v>1442</v>
      </c>
      <c r="G9129" s="32">
        <v>0.84</v>
      </c>
      <c r="H9129" s="32">
        <v>14</v>
      </c>
      <c r="I9129" s="34">
        <v>227.36</v>
      </c>
      <c r="J9129" s="34">
        <v>315000</v>
      </c>
      <c r="K9129" s="32">
        <v>45</v>
      </c>
      <c r="L9129" s="32">
        <v>7</v>
      </c>
      <c r="M9129" s="32">
        <v>94.2</v>
      </c>
      <c r="N9129" s="47">
        <f t="shared" si="284"/>
        <v>4.5777777777777778E-3</v>
      </c>
      <c r="O9129" s="47">
        <f t="shared" si="285"/>
        <v>7.2177777777777778E-4</v>
      </c>
    </row>
    <row r="9130" spans="1:15">
      <c r="A9130" s="32" t="s">
        <v>1754</v>
      </c>
      <c r="B9130" s="32" t="s">
        <v>1359</v>
      </c>
      <c r="C9130" s="32" t="s">
        <v>69</v>
      </c>
      <c r="D9130" s="32">
        <v>30318</v>
      </c>
      <c r="E9130" s="32">
        <v>2</v>
      </c>
      <c r="F9130" s="32">
        <v>1485.26</v>
      </c>
      <c r="G9130" s="32">
        <v>0.9</v>
      </c>
      <c r="H9130" s="32">
        <v>8</v>
      </c>
      <c r="I9130" s="34">
        <v>569.16999999999996</v>
      </c>
      <c r="J9130" s="34">
        <v>330750</v>
      </c>
      <c r="K9130" s="32">
        <v>45</v>
      </c>
      <c r="L9130" s="32">
        <v>7</v>
      </c>
      <c r="M9130" s="32">
        <v>94.2</v>
      </c>
      <c r="N9130" s="47">
        <f t="shared" si="284"/>
        <v>4.4905820105820109E-3</v>
      </c>
      <c r="O9130" s="47">
        <f t="shared" si="285"/>
        <v>1.7208465608465607E-3</v>
      </c>
    </row>
    <row r="9131" spans="1:15">
      <c r="A9131" s="32" t="s">
        <v>1754</v>
      </c>
      <c r="B9131" s="32" t="s">
        <v>1360</v>
      </c>
      <c r="C9131" s="32" t="s">
        <v>69</v>
      </c>
      <c r="D9131" s="32">
        <v>30318</v>
      </c>
      <c r="E9131" s="32">
        <v>2</v>
      </c>
      <c r="F9131" s="32">
        <v>1485.26</v>
      </c>
      <c r="G9131" s="32">
        <v>0.9</v>
      </c>
      <c r="H9131" s="32">
        <v>8</v>
      </c>
      <c r="I9131" s="34">
        <v>383.15</v>
      </c>
      <c r="J9131" s="34">
        <v>330750</v>
      </c>
      <c r="K9131" s="32">
        <v>45</v>
      </c>
      <c r="L9131" s="32">
        <v>7</v>
      </c>
      <c r="M9131" s="32">
        <v>94.2</v>
      </c>
      <c r="N9131" s="47">
        <f t="shared" si="284"/>
        <v>4.4905820105820109E-3</v>
      </c>
      <c r="O9131" s="47">
        <f t="shared" si="285"/>
        <v>1.1584278155706727E-3</v>
      </c>
    </row>
    <row r="9132" spans="1:15">
      <c r="A9132" s="32" t="s">
        <v>1754</v>
      </c>
      <c r="B9132" s="32" t="s">
        <v>1361</v>
      </c>
      <c r="C9132" s="32" t="s">
        <v>69</v>
      </c>
      <c r="D9132" s="32">
        <v>30318</v>
      </c>
      <c r="E9132" s="32">
        <v>2</v>
      </c>
      <c r="F9132" s="32">
        <v>1485.26</v>
      </c>
      <c r="G9132" s="32">
        <v>0.9</v>
      </c>
      <c r="H9132" s="32">
        <v>8</v>
      </c>
      <c r="I9132" s="34">
        <v>1008.89</v>
      </c>
      <c r="J9132" s="34">
        <v>330750</v>
      </c>
      <c r="K9132" s="32">
        <v>45</v>
      </c>
      <c r="L9132" s="32">
        <v>7</v>
      </c>
      <c r="M9132" s="32">
        <v>94.2</v>
      </c>
      <c r="N9132" s="47">
        <f t="shared" si="284"/>
        <v>4.4905820105820109E-3</v>
      </c>
      <c r="O9132" s="47">
        <f t="shared" si="285"/>
        <v>3.0503099017384731E-3</v>
      </c>
    </row>
    <row r="9133" spans="1:15">
      <c r="A9133" s="32" t="s">
        <v>1754</v>
      </c>
      <c r="B9133" s="32" t="s">
        <v>1362</v>
      </c>
      <c r="C9133" s="32" t="s">
        <v>69</v>
      </c>
      <c r="D9133" s="32">
        <v>30318</v>
      </c>
      <c r="E9133" s="32">
        <v>2</v>
      </c>
      <c r="F9133" s="32">
        <v>1485.26</v>
      </c>
      <c r="G9133" s="32">
        <v>0.9</v>
      </c>
      <c r="H9133" s="32">
        <v>8</v>
      </c>
      <c r="I9133" s="34">
        <v>138.03</v>
      </c>
      <c r="J9133" s="34">
        <v>330750</v>
      </c>
      <c r="K9133" s="32">
        <v>45</v>
      </c>
      <c r="L9133" s="32">
        <v>7</v>
      </c>
      <c r="M9133" s="32">
        <v>94.2</v>
      </c>
      <c r="N9133" s="47">
        <f t="shared" si="284"/>
        <v>4.4905820105820109E-3</v>
      </c>
      <c r="O9133" s="47">
        <f t="shared" si="285"/>
        <v>4.1732426303854874E-4</v>
      </c>
    </row>
    <row r="9134" spans="1:15">
      <c r="A9134" s="32" t="s">
        <v>1754</v>
      </c>
      <c r="B9134" s="32" t="s">
        <v>1363</v>
      </c>
      <c r="C9134" s="32" t="s">
        <v>69</v>
      </c>
      <c r="D9134" s="32">
        <v>30318</v>
      </c>
      <c r="E9134" s="32">
        <v>2</v>
      </c>
      <c r="F9134" s="32">
        <v>1529.82</v>
      </c>
      <c r="G9134" s="32">
        <v>0.94099999999999995</v>
      </c>
      <c r="H9134" s="32">
        <v>5</v>
      </c>
      <c r="I9134" s="34">
        <v>544.02</v>
      </c>
      <c r="J9134" s="34">
        <v>347287.5</v>
      </c>
      <c r="K9134" s="32">
        <v>45</v>
      </c>
      <c r="L9134" s="32">
        <v>7</v>
      </c>
      <c r="M9134" s="32">
        <v>94.2</v>
      </c>
      <c r="N9134" s="47">
        <f t="shared" si="284"/>
        <v>4.4050534499514094E-3</v>
      </c>
      <c r="O9134" s="47">
        <f t="shared" si="285"/>
        <v>1.5664831011769787E-3</v>
      </c>
    </row>
    <row r="9135" spans="1:15">
      <c r="A9135" s="32" t="s">
        <v>1754</v>
      </c>
      <c r="B9135" s="32" t="s">
        <v>1364</v>
      </c>
      <c r="C9135" s="32" t="s">
        <v>69</v>
      </c>
      <c r="D9135" s="32">
        <v>30318</v>
      </c>
      <c r="E9135" s="32">
        <v>2</v>
      </c>
      <c r="F9135" s="32">
        <v>1529.82</v>
      </c>
      <c r="G9135" s="32">
        <v>0.93799999999999994</v>
      </c>
      <c r="H9135" s="32">
        <v>5</v>
      </c>
      <c r="I9135" s="34">
        <v>412.71</v>
      </c>
      <c r="J9135" s="34">
        <v>347287.5</v>
      </c>
      <c r="K9135" s="32">
        <v>45</v>
      </c>
      <c r="L9135" s="32">
        <v>7</v>
      </c>
      <c r="M9135" s="32">
        <v>94.2</v>
      </c>
      <c r="N9135" s="47">
        <f t="shared" si="284"/>
        <v>4.4050534499514094E-3</v>
      </c>
      <c r="O9135" s="47">
        <f t="shared" si="285"/>
        <v>1.1883813842997516E-3</v>
      </c>
    </row>
    <row r="9136" spans="1:15">
      <c r="A9136" s="32" t="s">
        <v>1754</v>
      </c>
      <c r="B9136" s="32" t="s">
        <v>1365</v>
      </c>
      <c r="C9136" s="32" t="s">
        <v>69</v>
      </c>
      <c r="D9136" s="32">
        <v>30318</v>
      </c>
      <c r="E9136" s="32">
        <v>2</v>
      </c>
      <c r="F9136" s="32">
        <v>1529.82</v>
      </c>
      <c r="G9136" s="32">
        <v>0.95</v>
      </c>
      <c r="H9136" s="32">
        <v>4</v>
      </c>
      <c r="I9136" s="34">
        <v>437.91</v>
      </c>
      <c r="J9136" s="34">
        <v>347287.5</v>
      </c>
      <c r="K9136" s="32">
        <v>45</v>
      </c>
      <c r="L9136" s="32">
        <v>7</v>
      </c>
      <c r="M9136" s="32">
        <v>94.2</v>
      </c>
      <c r="N9136" s="47">
        <f t="shared" si="284"/>
        <v>4.4050534499514094E-3</v>
      </c>
      <c r="O9136" s="47">
        <f t="shared" si="285"/>
        <v>1.2609437425763956E-3</v>
      </c>
    </row>
    <row r="9137" spans="1:15">
      <c r="A9137" s="32" t="s">
        <v>1754</v>
      </c>
      <c r="B9137" s="32" t="s">
        <v>1366</v>
      </c>
      <c r="C9137" s="32" t="s">
        <v>69</v>
      </c>
      <c r="D9137" s="32">
        <v>30318</v>
      </c>
      <c r="E9137" s="32">
        <v>2</v>
      </c>
      <c r="F9137" s="32">
        <v>1529.82</v>
      </c>
      <c r="G9137" s="32">
        <v>0.89400000000000002</v>
      </c>
      <c r="H9137" s="32">
        <v>9</v>
      </c>
      <c r="I9137" s="34">
        <v>376.58</v>
      </c>
      <c r="J9137" s="34">
        <v>347287.5</v>
      </c>
      <c r="K9137" s="32">
        <v>45</v>
      </c>
      <c r="L9137" s="32">
        <v>7</v>
      </c>
      <c r="M9137" s="32">
        <v>94.2</v>
      </c>
      <c r="N9137" s="47">
        <f t="shared" si="284"/>
        <v>4.4050534499514094E-3</v>
      </c>
      <c r="O9137" s="47">
        <f t="shared" si="285"/>
        <v>1.0843465428499442E-3</v>
      </c>
    </row>
    <row r="9138" spans="1:15">
      <c r="A9138" s="32" t="s">
        <v>1754</v>
      </c>
      <c r="B9138" s="32" t="s">
        <v>1367</v>
      </c>
      <c r="C9138" s="32" t="s">
        <v>69</v>
      </c>
      <c r="D9138" s="32">
        <v>30318</v>
      </c>
      <c r="E9138" s="32">
        <v>2</v>
      </c>
      <c r="F9138" s="32">
        <v>1575.71</v>
      </c>
      <c r="G9138" s="32">
        <v>0.92</v>
      </c>
      <c r="H9138" s="32">
        <v>7</v>
      </c>
      <c r="I9138" s="34">
        <v>189.91</v>
      </c>
      <c r="J9138" s="34">
        <v>364651.88</v>
      </c>
      <c r="K9138" s="32">
        <v>45</v>
      </c>
      <c r="L9138" s="32">
        <v>7</v>
      </c>
      <c r="M9138" s="32">
        <v>94.2</v>
      </c>
      <c r="N9138" s="47">
        <f t="shared" si="284"/>
        <v>4.321134995930914E-3</v>
      </c>
      <c r="O9138" s="47">
        <f t="shared" si="285"/>
        <v>5.207980828180565E-4</v>
      </c>
    </row>
    <row r="9139" spans="1:15">
      <c r="A9139" s="32" t="s">
        <v>1754</v>
      </c>
      <c r="B9139" s="32" t="s">
        <v>1368</v>
      </c>
      <c r="C9139" s="32" t="s">
        <v>69</v>
      </c>
      <c r="D9139" s="32">
        <v>30318</v>
      </c>
      <c r="E9139" s="32">
        <v>2</v>
      </c>
      <c r="F9139" s="32">
        <v>1575.71</v>
      </c>
      <c r="G9139" s="32">
        <v>0.89900000000000002</v>
      </c>
      <c r="H9139" s="32">
        <v>9</v>
      </c>
      <c r="I9139" s="34">
        <v>428.66</v>
      </c>
      <c r="J9139" s="34">
        <v>364651.88</v>
      </c>
      <c r="K9139" s="32">
        <v>45</v>
      </c>
      <c r="L9139" s="32">
        <v>7</v>
      </c>
      <c r="M9139" s="32">
        <v>94.2</v>
      </c>
      <c r="N9139" s="47">
        <f t="shared" si="284"/>
        <v>4.321134995930914E-3</v>
      </c>
      <c r="O9139" s="47">
        <f t="shared" si="285"/>
        <v>1.1755321266957407E-3</v>
      </c>
    </row>
    <row r="9140" spans="1:15">
      <c r="A9140" s="32" t="s">
        <v>1754</v>
      </c>
      <c r="B9140" s="32" t="s">
        <v>1369</v>
      </c>
      <c r="C9140" s="32" t="s">
        <v>69</v>
      </c>
      <c r="D9140" s="32">
        <v>30318</v>
      </c>
      <c r="E9140" s="32">
        <v>2</v>
      </c>
      <c r="F9140" s="32">
        <v>1575.71</v>
      </c>
      <c r="G9140" s="32">
        <v>0.91</v>
      </c>
      <c r="H9140" s="32">
        <v>8</v>
      </c>
      <c r="I9140" s="34">
        <v>237.27</v>
      </c>
      <c r="J9140" s="34">
        <v>364651.88</v>
      </c>
      <c r="K9140" s="32">
        <v>45</v>
      </c>
      <c r="L9140" s="32">
        <v>7</v>
      </c>
      <c r="M9140" s="32">
        <v>94.2</v>
      </c>
      <c r="N9140" s="47">
        <f t="shared" si="284"/>
        <v>4.321134995930914E-3</v>
      </c>
      <c r="O9140" s="47">
        <f t="shared" si="285"/>
        <v>6.5067537839102877E-4</v>
      </c>
    </row>
    <row r="9141" spans="1:15">
      <c r="A9141" s="32" t="s">
        <v>1754</v>
      </c>
      <c r="B9141" s="32" t="s">
        <v>1370</v>
      </c>
      <c r="C9141" s="32" t="s">
        <v>69</v>
      </c>
      <c r="D9141" s="32">
        <v>30318</v>
      </c>
      <c r="E9141" s="32">
        <v>2</v>
      </c>
      <c r="F9141" s="32">
        <v>1575.71</v>
      </c>
      <c r="G9141" s="32">
        <v>0.90200000000000002</v>
      </c>
      <c r="H9141" s="32">
        <v>8</v>
      </c>
      <c r="I9141" s="34">
        <v>332.29</v>
      </c>
      <c r="J9141" s="34">
        <v>364651.88</v>
      </c>
      <c r="K9141" s="32">
        <v>45</v>
      </c>
      <c r="L9141" s="32">
        <v>7</v>
      </c>
      <c r="M9141" s="32">
        <v>94.2</v>
      </c>
      <c r="N9141" s="47">
        <f t="shared" si="284"/>
        <v>4.321134995930914E-3</v>
      </c>
      <c r="O9141" s="47">
        <f t="shared" si="285"/>
        <v>9.1125267200048443E-4</v>
      </c>
    </row>
    <row r="9142" spans="1:15">
      <c r="A9142" s="32" t="s">
        <v>1754</v>
      </c>
      <c r="B9142" s="32" t="s">
        <v>1371</v>
      </c>
      <c r="C9142" s="32" t="s">
        <v>69</v>
      </c>
      <c r="D9142" s="32">
        <v>30318</v>
      </c>
      <c r="E9142" s="32">
        <v>2</v>
      </c>
      <c r="F9142" s="32">
        <v>1622.98</v>
      </c>
      <c r="G9142" s="32">
        <v>0.89100000000000001</v>
      </c>
      <c r="H9142" s="32">
        <v>9</v>
      </c>
      <c r="I9142" s="34">
        <v>890.16</v>
      </c>
      <c r="J9142" s="34">
        <v>382884.47</v>
      </c>
      <c r="K9142" s="32">
        <v>45</v>
      </c>
      <c r="L9142" s="32">
        <v>7</v>
      </c>
      <c r="M9142" s="32">
        <v>94.2</v>
      </c>
      <c r="N9142" s="47">
        <f t="shared" si="284"/>
        <v>4.238824311678142E-3</v>
      </c>
      <c r="O9142" s="47">
        <f t="shared" si="285"/>
        <v>2.3248788335551974E-3</v>
      </c>
    </row>
    <row r="9143" spans="1:15">
      <c r="A9143" s="32" t="s">
        <v>1754</v>
      </c>
      <c r="B9143" s="32" t="s">
        <v>1372</v>
      </c>
      <c r="C9143" s="32" t="s">
        <v>69</v>
      </c>
      <c r="D9143" s="32">
        <v>30318</v>
      </c>
      <c r="E9143" s="32">
        <v>2</v>
      </c>
      <c r="F9143" s="32">
        <v>1622.98</v>
      </c>
      <c r="G9143" s="32">
        <v>0.90200000000000002</v>
      </c>
      <c r="H9143" s="32">
        <v>8</v>
      </c>
      <c r="I9143" s="34">
        <v>824.92</v>
      </c>
      <c r="J9143" s="34">
        <v>382884.47</v>
      </c>
      <c r="K9143" s="32">
        <v>45</v>
      </c>
      <c r="L9143" s="32">
        <v>7</v>
      </c>
      <c r="M9143" s="32">
        <v>94.2</v>
      </c>
      <c r="N9143" s="47">
        <f t="shared" si="284"/>
        <v>4.238824311678142E-3</v>
      </c>
      <c r="O9143" s="47">
        <f t="shared" si="285"/>
        <v>2.1544880104434638E-3</v>
      </c>
    </row>
    <row r="9144" spans="1:15">
      <c r="A9144" s="32" t="s">
        <v>1754</v>
      </c>
      <c r="B9144" s="32" t="s">
        <v>1373</v>
      </c>
      <c r="C9144" s="32" t="s">
        <v>69</v>
      </c>
      <c r="D9144" s="32">
        <v>30318</v>
      </c>
      <c r="E9144" s="32">
        <v>2</v>
      </c>
      <c r="F9144" s="32">
        <v>1622.98</v>
      </c>
      <c r="G9144" s="32">
        <v>0.93200000000000005</v>
      </c>
      <c r="H9144" s="32">
        <v>6</v>
      </c>
      <c r="I9144" s="34">
        <v>281.22000000000003</v>
      </c>
      <c r="J9144" s="34">
        <v>382884.47</v>
      </c>
      <c r="K9144" s="32">
        <v>45</v>
      </c>
      <c r="L9144" s="32">
        <v>7</v>
      </c>
      <c r="M9144" s="32">
        <v>94.2</v>
      </c>
      <c r="N9144" s="47">
        <f t="shared" si="284"/>
        <v>4.238824311678142E-3</v>
      </c>
      <c r="O9144" s="47">
        <f t="shared" si="285"/>
        <v>7.3447742604969073E-4</v>
      </c>
    </row>
    <row r="9145" spans="1:15">
      <c r="A9145" s="32" t="s">
        <v>1754</v>
      </c>
      <c r="B9145" s="32" t="s">
        <v>1374</v>
      </c>
      <c r="C9145" s="32" t="s">
        <v>69</v>
      </c>
      <c r="D9145" s="32">
        <v>30318</v>
      </c>
      <c r="E9145" s="32">
        <v>2</v>
      </c>
      <c r="F9145" s="32">
        <v>1622.98</v>
      </c>
      <c r="G9145" s="32">
        <v>0.91100000000000003</v>
      </c>
      <c r="H9145" s="32">
        <v>8</v>
      </c>
      <c r="I9145" s="34">
        <v>596.69000000000005</v>
      </c>
      <c r="J9145" s="34">
        <v>382884.47</v>
      </c>
      <c r="K9145" s="32">
        <v>45</v>
      </c>
      <c r="L9145" s="32">
        <v>7</v>
      </c>
      <c r="M9145" s="32">
        <v>94.2</v>
      </c>
      <c r="N9145" s="47">
        <f t="shared" si="284"/>
        <v>4.238824311678142E-3</v>
      </c>
      <c r="O9145" s="47">
        <f t="shared" si="285"/>
        <v>1.5584074224791623E-3</v>
      </c>
    </row>
    <row r="9146" spans="1:15">
      <c r="A9146" s="32" t="s">
        <v>1755</v>
      </c>
      <c r="B9146" s="32" t="s">
        <v>1351</v>
      </c>
      <c r="C9146" s="32" t="s">
        <v>69</v>
      </c>
      <c r="D9146" s="32">
        <v>30314</v>
      </c>
      <c r="E9146" s="32">
        <v>2</v>
      </c>
      <c r="F9146" s="32">
        <v>1120</v>
      </c>
      <c r="G9146" s="32">
        <v>0.86799999999999999</v>
      </c>
      <c r="H9146" s="32">
        <v>11</v>
      </c>
      <c r="I9146" s="34">
        <v>313.04000000000002</v>
      </c>
      <c r="J9146" s="34">
        <v>240000</v>
      </c>
      <c r="K9146" s="32">
        <v>72</v>
      </c>
      <c r="L9146" s="32">
        <v>5</v>
      </c>
      <c r="M9146" s="32">
        <v>89.1</v>
      </c>
      <c r="N9146" s="47">
        <f t="shared" si="284"/>
        <v>4.6666666666666671E-3</v>
      </c>
      <c r="O9146" s="47">
        <f t="shared" si="285"/>
        <v>1.3043333333333333E-3</v>
      </c>
    </row>
    <row r="9147" spans="1:15">
      <c r="A9147" s="32" t="s">
        <v>1755</v>
      </c>
      <c r="B9147" s="32" t="s">
        <v>1352</v>
      </c>
      <c r="C9147" s="32" t="s">
        <v>69</v>
      </c>
      <c r="D9147" s="32">
        <v>30314</v>
      </c>
      <c r="E9147" s="32">
        <v>2</v>
      </c>
      <c r="F9147" s="32">
        <v>1120</v>
      </c>
      <c r="G9147" s="32">
        <v>0.9</v>
      </c>
      <c r="H9147" s="32">
        <v>8</v>
      </c>
      <c r="I9147" s="34">
        <v>868.62</v>
      </c>
      <c r="J9147" s="34">
        <v>240000</v>
      </c>
      <c r="K9147" s="32">
        <v>72</v>
      </c>
      <c r="L9147" s="32">
        <v>5</v>
      </c>
      <c r="M9147" s="32">
        <v>89.1</v>
      </c>
      <c r="N9147" s="47">
        <f t="shared" si="284"/>
        <v>4.6666666666666671E-3</v>
      </c>
      <c r="O9147" s="47">
        <f t="shared" si="285"/>
        <v>3.6192500000000001E-3</v>
      </c>
    </row>
    <row r="9148" spans="1:15">
      <c r="A9148" s="32" t="s">
        <v>1755</v>
      </c>
      <c r="B9148" s="32" t="s">
        <v>1353</v>
      </c>
      <c r="C9148" s="32" t="s">
        <v>69</v>
      </c>
      <c r="D9148" s="32">
        <v>30314</v>
      </c>
      <c r="E9148" s="32">
        <v>2</v>
      </c>
      <c r="F9148" s="32">
        <v>1120</v>
      </c>
      <c r="G9148" s="32">
        <v>0.86399999999999999</v>
      </c>
      <c r="H9148" s="32">
        <v>12</v>
      </c>
      <c r="I9148" s="34">
        <v>637.94000000000005</v>
      </c>
      <c r="J9148" s="34">
        <v>240000</v>
      </c>
      <c r="K9148" s="32">
        <v>72</v>
      </c>
      <c r="L9148" s="32">
        <v>5</v>
      </c>
      <c r="M9148" s="32">
        <v>89.1</v>
      </c>
      <c r="N9148" s="47">
        <f t="shared" si="284"/>
        <v>4.6666666666666671E-3</v>
      </c>
      <c r="O9148" s="47">
        <f t="shared" si="285"/>
        <v>2.6580833333333335E-3</v>
      </c>
    </row>
    <row r="9149" spans="1:15">
      <c r="A9149" s="32" t="s">
        <v>1755</v>
      </c>
      <c r="B9149" s="32" t="s">
        <v>1354</v>
      </c>
      <c r="C9149" s="32" t="s">
        <v>69</v>
      </c>
      <c r="D9149" s="32">
        <v>30314</v>
      </c>
      <c r="E9149" s="32">
        <v>2</v>
      </c>
      <c r="F9149" s="32">
        <v>1120</v>
      </c>
      <c r="G9149" s="32">
        <v>0.86099999999999999</v>
      </c>
      <c r="H9149" s="32">
        <v>12</v>
      </c>
      <c r="I9149" s="34">
        <v>177.04</v>
      </c>
      <c r="J9149" s="34">
        <v>240000</v>
      </c>
      <c r="K9149" s="32">
        <v>72</v>
      </c>
      <c r="L9149" s="32">
        <v>5</v>
      </c>
      <c r="M9149" s="32">
        <v>89.1</v>
      </c>
      <c r="N9149" s="47">
        <f t="shared" si="284"/>
        <v>4.6666666666666671E-3</v>
      </c>
      <c r="O9149" s="47">
        <f t="shared" si="285"/>
        <v>7.3766666666666664E-4</v>
      </c>
    </row>
    <row r="9150" spans="1:15">
      <c r="A9150" s="32" t="s">
        <v>1755</v>
      </c>
      <c r="B9150" s="32" t="s">
        <v>1355</v>
      </c>
      <c r="C9150" s="32" t="s">
        <v>69</v>
      </c>
      <c r="D9150" s="32">
        <v>30314</v>
      </c>
      <c r="E9150" s="32">
        <v>2</v>
      </c>
      <c r="F9150" s="32">
        <v>1153.5999999999999</v>
      </c>
      <c r="G9150" s="32">
        <v>0.85</v>
      </c>
      <c r="H9150" s="32">
        <v>13</v>
      </c>
      <c r="I9150" s="34">
        <v>179.99</v>
      </c>
      <c r="J9150" s="34">
        <v>252000</v>
      </c>
      <c r="K9150" s="32">
        <v>72</v>
      </c>
      <c r="L9150" s="32">
        <v>5</v>
      </c>
      <c r="M9150" s="32">
        <v>89.1</v>
      </c>
      <c r="N9150" s="47">
        <f t="shared" si="284"/>
        <v>4.5777777777777778E-3</v>
      </c>
      <c r="O9150" s="47">
        <f t="shared" si="285"/>
        <v>7.1424603174603178E-4</v>
      </c>
    </row>
    <row r="9151" spans="1:15">
      <c r="A9151" s="32" t="s">
        <v>1755</v>
      </c>
      <c r="B9151" s="32" t="s">
        <v>1356</v>
      </c>
      <c r="C9151" s="32" t="s">
        <v>69</v>
      </c>
      <c r="D9151" s="32">
        <v>30314</v>
      </c>
      <c r="E9151" s="32">
        <v>2</v>
      </c>
      <c r="F9151" s="32">
        <v>1153.5999999999999</v>
      </c>
      <c r="G9151" s="32">
        <v>0.8</v>
      </c>
      <c r="H9151" s="32">
        <v>17</v>
      </c>
      <c r="I9151" s="34">
        <v>251.3</v>
      </c>
      <c r="J9151" s="34">
        <v>252000</v>
      </c>
      <c r="K9151" s="32">
        <v>72</v>
      </c>
      <c r="L9151" s="32">
        <v>5</v>
      </c>
      <c r="M9151" s="32">
        <v>89.1</v>
      </c>
      <c r="N9151" s="47">
        <f t="shared" si="284"/>
        <v>4.5777777777777778E-3</v>
      </c>
      <c r="O9151" s="47">
        <f t="shared" si="285"/>
        <v>9.9722222222222226E-4</v>
      </c>
    </row>
    <row r="9152" spans="1:15">
      <c r="A9152" s="32" t="s">
        <v>1755</v>
      </c>
      <c r="B9152" s="32" t="s">
        <v>1357</v>
      </c>
      <c r="C9152" s="32" t="s">
        <v>69</v>
      </c>
      <c r="D9152" s="32">
        <v>30314</v>
      </c>
      <c r="E9152" s="32">
        <v>2</v>
      </c>
      <c r="F9152" s="32">
        <v>1153.5999999999999</v>
      </c>
      <c r="G9152" s="32">
        <v>0.8</v>
      </c>
      <c r="H9152" s="32">
        <v>17</v>
      </c>
      <c r="I9152" s="34">
        <v>334.1</v>
      </c>
      <c r="J9152" s="34">
        <v>252000</v>
      </c>
      <c r="K9152" s="32">
        <v>72</v>
      </c>
      <c r="L9152" s="32">
        <v>5</v>
      </c>
      <c r="M9152" s="32">
        <v>89.1</v>
      </c>
      <c r="N9152" s="47">
        <f t="shared" si="284"/>
        <v>4.5777777777777778E-3</v>
      </c>
      <c r="O9152" s="47">
        <f t="shared" si="285"/>
        <v>1.325793650793651E-3</v>
      </c>
    </row>
    <row r="9153" spans="1:15">
      <c r="A9153" s="32" t="s">
        <v>1755</v>
      </c>
      <c r="B9153" s="32" t="s">
        <v>1358</v>
      </c>
      <c r="C9153" s="32" t="s">
        <v>69</v>
      </c>
      <c r="D9153" s="32">
        <v>30314</v>
      </c>
      <c r="E9153" s="32">
        <v>2</v>
      </c>
      <c r="F9153" s="32">
        <v>1153.5999999999999</v>
      </c>
      <c r="G9153" s="32">
        <v>0.8</v>
      </c>
      <c r="H9153" s="32">
        <v>17</v>
      </c>
      <c r="I9153" s="34">
        <v>411.74</v>
      </c>
      <c r="J9153" s="34">
        <v>252000</v>
      </c>
      <c r="K9153" s="32">
        <v>72</v>
      </c>
      <c r="L9153" s="32">
        <v>5</v>
      </c>
      <c r="M9153" s="32">
        <v>89.1</v>
      </c>
      <c r="N9153" s="47">
        <f t="shared" si="284"/>
        <v>4.5777777777777778E-3</v>
      </c>
      <c r="O9153" s="47">
        <f t="shared" si="285"/>
        <v>1.6338888888888889E-3</v>
      </c>
    </row>
    <row r="9154" spans="1:15">
      <c r="A9154" s="32" t="s">
        <v>1755</v>
      </c>
      <c r="B9154" s="32" t="s">
        <v>1359</v>
      </c>
      <c r="C9154" s="32" t="s">
        <v>69</v>
      </c>
      <c r="D9154" s="32">
        <v>30314</v>
      </c>
      <c r="E9154" s="32">
        <v>2</v>
      </c>
      <c r="F9154" s="32">
        <v>1188.21</v>
      </c>
      <c r="G9154" s="32">
        <v>0.86</v>
      </c>
      <c r="H9154" s="32">
        <v>12</v>
      </c>
      <c r="I9154" s="34">
        <v>408.54</v>
      </c>
      <c r="J9154" s="34">
        <v>264600</v>
      </c>
      <c r="K9154" s="32">
        <v>72</v>
      </c>
      <c r="L9154" s="32">
        <v>5</v>
      </c>
      <c r="M9154" s="32">
        <v>89.1</v>
      </c>
      <c r="N9154" s="47">
        <f t="shared" si="284"/>
        <v>4.4905895691609975E-3</v>
      </c>
      <c r="O9154" s="47">
        <f t="shared" si="285"/>
        <v>1.5439909297052155E-3</v>
      </c>
    </row>
    <row r="9155" spans="1:15">
      <c r="A9155" s="32" t="s">
        <v>1755</v>
      </c>
      <c r="B9155" s="32" t="s">
        <v>1360</v>
      </c>
      <c r="C9155" s="32" t="s">
        <v>69</v>
      </c>
      <c r="D9155" s="32">
        <v>30314</v>
      </c>
      <c r="E9155" s="32">
        <v>2</v>
      </c>
      <c r="F9155" s="32">
        <v>1188.21</v>
      </c>
      <c r="G9155" s="32">
        <v>0.86</v>
      </c>
      <c r="H9155" s="32">
        <v>12</v>
      </c>
      <c r="I9155" s="34">
        <v>1451.22</v>
      </c>
      <c r="J9155" s="34">
        <v>264600</v>
      </c>
      <c r="K9155" s="32">
        <v>72</v>
      </c>
      <c r="L9155" s="32">
        <v>5</v>
      </c>
      <c r="M9155" s="32">
        <v>89.1</v>
      </c>
      <c r="N9155" s="47">
        <f t="shared" ref="N9155:N9218" si="286">F9155/J9155</f>
        <v>4.4905895691609975E-3</v>
      </c>
      <c r="O9155" s="47">
        <f t="shared" ref="O9155:O9218" si="287">I9155/J9155</f>
        <v>5.4845804988662133E-3</v>
      </c>
    </row>
    <row r="9156" spans="1:15">
      <c r="A9156" s="32" t="s">
        <v>1755</v>
      </c>
      <c r="B9156" s="32" t="s">
        <v>1361</v>
      </c>
      <c r="C9156" s="32" t="s">
        <v>69</v>
      </c>
      <c r="D9156" s="32">
        <v>30314</v>
      </c>
      <c r="E9156" s="32">
        <v>2</v>
      </c>
      <c r="F9156" s="32">
        <v>1188.21</v>
      </c>
      <c r="G9156" s="32">
        <v>0.86</v>
      </c>
      <c r="H9156" s="32">
        <v>12</v>
      </c>
      <c r="I9156" s="34">
        <v>387.52</v>
      </c>
      <c r="J9156" s="34">
        <v>264600</v>
      </c>
      <c r="K9156" s="32">
        <v>72</v>
      </c>
      <c r="L9156" s="32">
        <v>5</v>
      </c>
      <c r="M9156" s="32">
        <v>89.1</v>
      </c>
      <c r="N9156" s="47">
        <f t="shared" si="286"/>
        <v>4.4905895691609975E-3</v>
      </c>
      <c r="O9156" s="47">
        <f t="shared" si="287"/>
        <v>1.4645502645502645E-3</v>
      </c>
    </row>
    <row r="9157" spans="1:15">
      <c r="A9157" s="32" t="s">
        <v>1755</v>
      </c>
      <c r="B9157" s="32" t="s">
        <v>1362</v>
      </c>
      <c r="C9157" s="32" t="s">
        <v>69</v>
      </c>
      <c r="D9157" s="32">
        <v>30314</v>
      </c>
      <c r="E9157" s="32">
        <v>2</v>
      </c>
      <c r="F9157" s="32">
        <v>1188.21</v>
      </c>
      <c r="G9157" s="32">
        <v>0.86</v>
      </c>
      <c r="H9157" s="32">
        <v>12</v>
      </c>
      <c r="I9157" s="34">
        <v>137.13999999999999</v>
      </c>
      <c r="J9157" s="34">
        <v>264600</v>
      </c>
      <c r="K9157" s="32">
        <v>72</v>
      </c>
      <c r="L9157" s="32">
        <v>5</v>
      </c>
      <c r="M9157" s="32">
        <v>89.1</v>
      </c>
      <c r="N9157" s="47">
        <f t="shared" si="286"/>
        <v>4.4905895691609975E-3</v>
      </c>
      <c r="O9157" s="47">
        <f t="shared" si="287"/>
        <v>5.1829176114890393E-4</v>
      </c>
    </row>
    <row r="9158" spans="1:15">
      <c r="A9158" s="32" t="s">
        <v>1755</v>
      </c>
      <c r="B9158" s="32" t="s">
        <v>1363</v>
      </c>
      <c r="C9158" s="32" t="s">
        <v>69</v>
      </c>
      <c r="D9158" s="32">
        <v>30314</v>
      </c>
      <c r="E9158" s="32">
        <v>2</v>
      </c>
      <c r="F9158" s="32">
        <v>1223.8499999999999</v>
      </c>
      <c r="G9158" s="32">
        <v>0.86499999999999999</v>
      </c>
      <c r="H9158" s="32">
        <v>12</v>
      </c>
      <c r="I9158" s="34">
        <v>311.44</v>
      </c>
      <c r="J9158" s="34">
        <v>277830</v>
      </c>
      <c r="K9158" s="32">
        <v>72</v>
      </c>
      <c r="L9158" s="32">
        <v>5</v>
      </c>
      <c r="M9158" s="32">
        <v>89.1</v>
      </c>
      <c r="N9158" s="47">
        <f t="shared" si="286"/>
        <v>4.4050318540114451E-3</v>
      </c>
      <c r="O9158" s="47">
        <f t="shared" si="287"/>
        <v>1.1209732570276788E-3</v>
      </c>
    </row>
    <row r="9159" spans="1:15">
      <c r="A9159" s="32" t="s">
        <v>1755</v>
      </c>
      <c r="B9159" s="32" t="s">
        <v>1364</v>
      </c>
      <c r="C9159" s="32" t="s">
        <v>69</v>
      </c>
      <c r="D9159" s="32">
        <v>30314</v>
      </c>
      <c r="E9159" s="32">
        <v>2</v>
      </c>
      <c r="F9159" s="32">
        <v>1223.8499999999999</v>
      </c>
      <c r="G9159" s="32">
        <v>0.9</v>
      </c>
      <c r="H9159" s="32">
        <v>8</v>
      </c>
      <c r="I9159" s="34">
        <v>255.16</v>
      </c>
      <c r="J9159" s="34">
        <v>277830</v>
      </c>
      <c r="K9159" s="32">
        <v>72</v>
      </c>
      <c r="L9159" s="32">
        <v>5</v>
      </c>
      <c r="M9159" s="32">
        <v>89.1</v>
      </c>
      <c r="N9159" s="47">
        <f t="shared" si="286"/>
        <v>4.4050318540114451E-3</v>
      </c>
      <c r="O9159" s="47">
        <f t="shared" si="287"/>
        <v>9.1840334017204768E-4</v>
      </c>
    </row>
    <row r="9160" spans="1:15">
      <c r="A9160" s="32" t="s">
        <v>1755</v>
      </c>
      <c r="B9160" s="32" t="s">
        <v>1365</v>
      </c>
      <c r="C9160" s="32" t="s">
        <v>69</v>
      </c>
      <c r="D9160" s="32">
        <v>30314</v>
      </c>
      <c r="E9160" s="32">
        <v>2</v>
      </c>
      <c r="F9160" s="32">
        <v>1223.8499999999999</v>
      </c>
      <c r="G9160" s="32">
        <v>0.88700000000000001</v>
      </c>
      <c r="H9160" s="32">
        <v>10</v>
      </c>
      <c r="I9160" s="34">
        <v>419.02</v>
      </c>
      <c r="J9160" s="34">
        <v>277830</v>
      </c>
      <c r="K9160" s="32">
        <v>72</v>
      </c>
      <c r="L9160" s="32">
        <v>5</v>
      </c>
      <c r="M9160" s="32">
        <v>89.1</v>
      </c>
      <c r="N9160" s="47">
        <f t="shared" si="286"/>
        <v>4.4050318540114451E-3</v>
      </c>
      <c r="O9160" s="47">
        <f t="shared" si="287"/>
        <v>1.5081884605694128E-3</v>
      </c>
    </row>
    <row r="9161" spans="1:15">
      <c r="A9161" s="32" t="s">
        <v>1755</v>
      </c>
      <c r="B9161" s="32" t="s">
        <v>1366</v>
      </c>
      <c r="C9161" s="32" t="s">
        <v>69</v>
      </c>
      <c r="D9161" s="32">
        <v>30314</v>
      </c>
      <c r="E9161" s="32">
        <v>2</v>
      </c>
      <c r="F9161" s="32">
        <v>1223.8499999999999</v>
      </c>
      <c r="G9161" s="32">
        <v>0.871</v>
      </c>
      <c r="H9161" s="32">
        <v>11</v>
      </c>
      <c r="I9161" s="34">
        <v>250.27</v>
      </c>
      <c r="J9161" s="34">
        <v>277830</v>
      </c>
      <c r="K9161" s="32">
        <v>72</v>
      </c>
      <c r="L9161" s="32">
        <v>5</v>
      </c>
      <c r="M9161" s="32">
        <v>89.1</v>
      </c>
      <c r="N9161" s="47">
        <f t="shared" si="286"/>
        <v>4.4050318540114451E-3</v>
      </c>
      <c r="O9161" s="47">
        <f t="shared" si="287"/>
        <v>9.0080264910196882E-4</v>
      </c>
    </row>
    <row r="9162" spans="1:15">
      <c r="A9162" s="32" t="s">
        <v>1755</v>
      </c>
      <c r="B9162" s="32" t="s">
        <v>1367</v>
      </c>
      <c r="C9162" s="32" t="s">
        <v>69</v>
      </c>
      <c r="D9162" s="32">
        <v>30314</v>
      </c>
      <c r="E9162" s="32">
        <v>2</v>
      </c>
      <c r="F9162" s="32">
        <v>1260.57</v>
      </c>
      <c r="G9162" s="32">
        <v>0.86599999999999999</v>
      </c>
      <c r="H9162" s="32">
        <v>12</v>
      </c>
      <c r="I9162" s="34">
        <v>573.44000000000005</v>
      </c>
      <c r="J9162" s="34">
        <v>291721.5</v>
      </c>
      <c r="K9162" s="32">
        <v>72</v>
      </c>
      <c r="L9162" s="32">
        <v>5</v>
      </c>
      <c r="M9162" s="32">
        <v>89.1</v>
      </c>
      <c r="N9162" s="47">
        <f t="shared" si="286"/>
        <v>4.321141911035011E-3</v>
      </c>
      <c r="O9162" s="47">
        <f t="shared" si="287"/>
        <v>1.9657104464360703E-3</v>
      </c>
    </row>
    <row r="9163" spans="1:15">
      <c r="A9163" s="32" t="s">
        <v>1755</v>
      </c>
      <c r="B9163" s="32" t="s">
        <v>1368</v>
      </c>
      <c r="C9163" s="32" t="s">
        <v>69</v>
      </c>
      <c r="D9163" s="32">
        <v>30314</v>
      </c>
      <c r="E9163" s="32">
        <v>2</v>
      </c>
      <c r="F9163" s="32">
        <v>1260.57</v>
      </c>
      <c r="G9163" s="32">
        <v>0.85199999999999998</v>
      </c>
      <c r="H9163" s="32">
        <v>13</v>
      </c>
      <c r="I9163" s="34">
        <v>224.8</v>
      </c>
      <c r="J9163" s="34">
        <v>291721.5</v>
      </c>
      <c r="K9163" s="32">
        <v>72</v>
      </c>
      <c r="L9163" s="32">
        <v>5</v>
      </c>
      <c r="M9163" s="32">
        <v>89.1</v>
      </c>
      <c r="N9163" s="47">
        <f t="shared" si="286"/>
        <v>4.321141911035011E-3</v>
      </c>
      <c r="O9163" s="47">
        <f t="shared" si="287"/>
        <v>7.7059798472172954E-4</v>
      </c>
    </row>
    <row r="9164" spans="1:15">
      <c r="A9164" s="32" t="s">
        <v>1755</v>
      </c>
      <c r="B9164" s="32" t="s">
        <v>1369</v>
      </c>
      <c r="C9164" s="32" t="s">
        <v>69</v>
      </c>
      <c r="D9164" s="32">
        <v>30314</v>
      </c>
      <c r="E9164" s="32">
        <v>2</v>
      </c>
      <c r="F9164" s="32">
        <v>1260.57</v>
      </c>
      <c r="G9164" s="32">
        <v>0.90400000000000003</v>
      </c>
      <c r="H9164" s="32">
        <v>8</v>
      </c>
      <c r="I9164" s="34">
        <v>184.04</v>
      </c>
      <c r="J9164" s="34">
        <v>291721.5</v>
      </c>
      <c r="K9164" s="32">
        <v>72</v>
      </c>
      <c r="L9164" s="32">
        <v>5</v>
      </c>
      <c r="M9164" s="32">
        <v>89.1</v>
      </c>
      <c r="N9164" s="47">
        <f t="shared" si="286"/>
        <v>4.321141911035011E-3</v>
      </c>
      <c r="O9164" s="47">
        <f t="shared" si="287"/>
        <v>6.3087568108624148E-4</v>
      </c>
    </row>
    <row r="9165" spans="1:15">
      <c r="A9165" s="32" t="s">
        <v>1755</v>
      </c>
      <c r="B9165" s="32" t="s">
        <v>1370</v>
      </c>
      <c r="C9165" s="32" t="s">
        <v>69</v>
      </c>
      <c r="D9165" s="32">
        <v>30314</v>
      </c>
      <c r="E9165" s="32">
        <v>2</v>
      </c>
      <c r="F9165" s="32">
        <v>1260.57</v>
      </c>
      <c r="G9165" s="32">
        <v>0.87</v>
      </c>
      <c r="H9165" s="32">
        <v>11</v>
      </c>
      <c r="I9165" s="34">
        <v>457.73</v>
      </c>
      <c r="J9165" s="34">
        <v>291721.5</v>
      </c>
      <c r="K9165" s="32">
        <v>72</v>
      </c>
      <c r="L9165" s="32">
        <v>5</v>
      </c>
      <c r="M9165" s="32">
        <v>89.1</v>
      </c>
      <c r="N9165" s="47">
        <f t="shared" si="286"/>
        <v>4.321141911035011E-3</v>
      </c>
      <c r="O9165" s="47">
        <f t="shared" si="287"/>
        <v>1.5690650157770339E-3</v>
      </c>
    </row>
    <row r="9166" spans="1:15">
      <c r="A9166" s="32" t="s">
        <v>1755</v>
      </c>
      <c r="B9166" s="32" t="s">
        <v>1371</v>
      </c>
      <c r="C9166" s="32" t="s">
        <v>69</v>
      </c>
      <c r="D9166" s="32">
        <v>30314</v>
      </c>
      <c r="E9166" s="32">
        <v>2</v>
      </c>
      <c r="F9166" s="32">
        <v>1298.3900000000001</v>
      </c>
      <c r="G9166" s="32">
        <v>0.85399999999999998</v>
      </c>
      <c r="H9166" s="32">
        <v>13</v>
      </c>
      <c r="I9166" s="34">
        <v>527.23</v>
      </c>
      <c r="J9166" s="34">
        <v>306307.58</v>
      </c>
      <c r="K9166" s="32">
        <v>72</v>
      </c>
      <c r="L9166" s="32">
        <v>5</v>
      </c>
      <c r="M9166" s="32">
        <v>89.1</v>
      </c>
      <c r="N9166" s="47">
        <f t="shared" si="286"/>
        <v>4.2388438444781549E-3</v>
      </c>
      <c r="O9166" s="47">
        <f t="shared" si="287"/>
        <v>1.7212437250165339E-3</v>
      </c>
    </row>
    <row r="9167" spans="1:15">
      <c r="A9167" s="32" t="s">
        <v>1755</v>
      </c>
      <c r="B9167" s="32" t="s">
        <v>1372</v>
      </c>
      <c r="C9167" s="32" t="s">
        <v>69</v>
      </c>
      <c r="D9167" s="32">
        <v>30314</v>
      </c>
      <c r="E9167" s="32">
        <v>2</v>
      </c>
      <c r="F9167" s="32">
        <v>1298.3900000000001</v>
      </c>
      <c r="G9167" s="32">
        <v>0.90700000000000003</v>
      </c>
      <c r="H9167" s="32">
        <v>8</v>
      </c>
      <c r="I9167" s="34">
        <v>321.08999999999997</v>
      </c>
      <c r="J9167" s="34">
        <v>306307.58</v>
      </c>
      <c r="K9167" s="32">
        <v>72</v>
      </c>
      <c r="L9167" s="32">
        <v>5</v>
      </c>
      <c r="M9167" s="32">
        <v>89.1</v>
      </c>
      <c r="N9167" s="47">
        <f t="shared" si="286"/>
        <v>4.2388438444781549E-3</v>
      </c>
      <c r="O9167" s="47">
        <f t="shared" si="287"/>
        <v>1.0482600528527565E-3</v>
      </c>
    </row>
    <row r="9168" spans="1:15">
      <c r="A9168" s="32" t="s">
        <v>1755</v>
      </c>
      <c r="B9168" s="32" t="s">
        <v>1373</v>
      </c>
      <c r="C9168" s="32" t="s">
        <v>69</v>
      </c>
      <c r="D9168" s="32">
        <v>30314</v>
      </c>
      <c r="E9168" s="32">
        <v>2</v>
      </c>
      <c r="F9168" s="32">
        <v>1298.3900000000001</v>
      </c>
      <c r="G9168" s="32">
        <v>0.872</v>
      </c>
      <c r="H9168" s="32">
        <v>11</v>
      </c>
      <c r="I9168" s="34">
        <v>587.42999999999995</v>
      </c>
      <c r="J9168" s="34">
        <v>306307.58</v>
      </c>
      <c r="K9168" s="32">
        <v>72</v>
      </c>
      <c r="L9168" s="32">
        <v>5</v>
      </c>
      <c r="M9168" s="32">
        <v>89.1</v>
      </c>
      <c r="N9168" s="47">
        <f t="shared" si="286"/>
        <v>4.2388438444781549E-3</v>
      </c>
      <c r="O9168" s="47">
        <f t="shared" si="287"/>
        <v>1.9177782018975826E-3</v>
      </c>
    </row>
    <row r="9169" spans="1:15">
      <c r="A9169" s="32" t="s">
        <v>1755</v>
      </c>
      <c r="B9169" s="32" t="s">
        <v>1374</v>
      </c>
      <c r="C9169" s="32" t="s">
        <v>69</v>
      </c>
      <c r="D9169" s="32">
        <v>30314</v>
      </c>
      <c r="E9169" s="32">
        <v>2</v>
      </c>
      <c r="F9169" s="32">
        <v>1298.3900000000001</v>
      </c>
      <c r="G9169" s="32">
        <v>0.874</v>
      </c>
      <c r="H9169" s="32">
        <v>11</v>
      </c>
      <c r="I9169" s="34">
        <v>143.62</v>
      </c>
      <c r="J9169" s="34">
        <v>306307.58</v>
      </c>
      <c r="K9169" s="32">
        <v>72</v>
      </c>
      <c r="L9169" s="32">
        <v>5</v>
      </c>
      <c r="M9169" s="32">
        <v>89.1</v>
      </c>
      <c r="N9169" s="47">
        <f t="shared" si="286"/>
        <v>4.2388438444781549E-3</v>
      </c>
      <c r="O9169" s="47">
        <f t="shared" si="287"/>
        <v>4.6887510913050211E-4</v>
      </c>
    </row>
    <row r="9170" spans="1:15">
      <c r="A9170" s="32" t="s">
        <v>1756</v>
      </c>
      <c r="B9170" s="32" t="s">
        <v>1351</v>
      </c>
      <c r="C9170" s="32" t="s">
        <v>69</v>
      </c>
      <c r="D9170" s="32">
        <v>30310</v>
      </c>
      <c r="E9170" s="32">
        <v>1</v>
      </c>
      <c r="F9170" s="32">
        <v>935</v>
      </c>
      <c r="G9170" s="32">
        <v>0.90700000000000003</v>
      </c>
      <c r="H9170" s="32">
        <v>8</v>
      </c>
      <c r="I9170" s="34">
        <v>401.73</v>
      </c>
      <c r="J9170" s="34">
        <v>127500</v>
      </c>
      <c r="K9170" s="32">
        <v>68</v>
      </c>
      <c r="L9170" s="32">
        <v>6</v>
      </c>
      <c r="M9170" s="32">
        <v>90.3</v>
      </c>
      <c r="N9170" s="47">
        <f t="shared" si="286"/>
        <v>7.3333333333333332E-3</v>
      </c>
      <c r="O9170" s="47">
        <f t="shared" si="287"/>
        <v>3.1508235294117649E-3</v>
      </c>
    </row>
    <row r="9171" spans="1:15">
      <c r="A9171" s="32" t="s">
        <v>1756</v>
      </c>
      <c r="B9171" s="32" t="s">
        <v>1352</v>
      </c>
      <c r="C9171" s="32" t="s">
        <v>69</v>
      </c>
      <c r="D9171" s="32">
        <v>30310</v>
      </c>
      <c r="E9171" s="32">
        <v>1</v>
      </c>
      <c r="F9171" s="32">
        <v>935</v>
      </c>
      <c r="G9171" s="32">
        <v>0.878</v>
      </c>
      <c r="H9171" s="32">
        <v>11</v>
      </c>
      <c r="I9171" s="34">
        <v>577.80999999999995</v>
      </c>
      <c r="J9171" s="34">
        <v>127500</v>
      </c>
      <c r="K9171" s="32">
        <v>68</v>
      </c>
      <c r="L9171" s="32">
        <v>6</v>
      </c>
      <c r="M9171" s="32">
        <v>90.3</v>
      </c>
      <c r="N9171" s="47">
        <f t="shared" si="286"/>
        <v>7.3333333333333332E-3</v>
      </c>
      <c r="O9171" s="47">
        <f t="shared" si="287"/>
        <v>4.5318431372549017E-3</v>
      </c>
    </row>
    <row r="9172" spans="1:15">
      <c r="A9172" s="32" t="s">
        <v>1756</v>
      </c>
      <c r="B9172" s="32" t="s">
        <v>1353</v>
      </c>
      <c r="C9172" s="32" t="s">
        <v>69</v>
      </c>
      <c r="D9172" s="32">
        <v>30310</v>
      </c>
      <c r="E9172" s="32">
        <v>1</v>
      </c>
      <c r="F9172" s="32">
        <v>935</v>
      </c>
      <c r="G9172" s="32">
        <v>0.91800000000000004</v>
      </c>
      <c r="H9172" s="32">
        <v>7</v>
      </c>
      <c r="I9172" s="34">
        <v>372.01</v>
      </c>
      <c r="J9172" s="34">
        <v>127500</v>
      </c>
      <c r="K9172" s="32">
        <v>68</v>
      </c>
      <c r="L9172" s="32">
        <v>6</v>
      </c>
      <c r="M9172" s="32">
        <v>90.3</v>
      </c>
      <c r="N9172" s="47">
        <f t="shared" si="286"/>
        <v>7.3333333333333332E-3</v>
      </c>
      <c r="O9172" s="47">
        <f t="shared" si="287"/>
        <v>2.9177254901960785E-3</v>
      </c>
    </row>
    <row r="9173" spans="1:15">
      <c r="A9173" s="32" t="s">
        <v>1756</v>
      </c>
      <c r="B9173" s="32" t="s">
        <v>1354</v>
      </c>
      <c r="C9173" s="32" t="s">
        <v>69</v>
      </c>
      <c r="D9173" s="32">
        <v>30310</v>
      </c>
      <c r="E9173" s="32">
        <v>1</v>
      </c>
      <c r="F9173" s="32">
        <v>935</v>
      </c>
      <c r="G9173" s="32">
        <v>0.91900000000000004</v>
      </c>
      <c r="H9173" s="32">
        <v>7</v>
      </c>
      <c r="I9173" s="34">
        <v>372.57</v>
      </c>
      <c r="J9173" s="34">
        <v>127500</v>
      </c>
      <c r="K9173" s="32">
        <v>68</v>
      </c>
      <c r="L9173" s="32">
        <v>6</v>
      </c>
      <c r="M9173" s="32">
        <v>90.3</v>
      </c>
      <c r="N9173" s="47">
        <f t="shared" si="286"/>
        <v>7.3333333333333332E-3</v>
      </c>
      <c r="O9173" s="47">
        <f t="shared" si="287"/>
        <v>2.9221176470588233E-3</v>
      </c>
    </row>
    <row r="9174" spans="1:15">
      <c r="A9174" s="32" t="s">
        <v>1756</v>
      </c>
      <c r="B9174" s="32" t="s">
        <v>1355</v>
      </c>
      <c r="C9174" s="32" t="s">
        <v>69</v>
      </c>
      <c r="D9174" s="32">
        <v>30310</v>
      </c>
      <c r="E9174" s="32">
        <v>1</v>
      </c>
      <c r="F9174" s="32">
        <v>963.05</v>
      </c>
      <c r="G9174" s="32">
        <v>0.86</v>
      </c>
      <c r="H9174" s="32">
        <v>12</v>
      </c>
      <c r="I9174" s="34">
        <v>211.89</v>
      </c>
      <c r="J9174" s="34">
        <v>133875</v>
      </c>
      <c r="K9174" s="32">
        <v>68</v>
      </c>
      <c r="L9174" s="32">
        <v>6</v>
      </c>
      <c r="M9174" s="32">
        <v>90.3</v>
      </c>
      <c r="N9174" s="47">
        <f t="shared" si="286"/>
        <v>7.1936507936507937E-3</v>
      </c>
      <c r="O9174" s="47">
        <f t="shared" si="287"/>
        <v>1.5827450980392156E-3</v>
      </c>
    </row>
    <row r="9175" spans="1:15">
      <c r="A9175" s="32" t="s">
        <v>1756</v>
      </c>
      <c r="B9175" s="32" t="s">
        <v>1356</v>
      </c>
      <c r="C9175" s="32" t="s">
        <v>69</v>
      </c>
      <c r="D9175" s="32">
        <v>30310</v>
      </c>
      <c r="E9175" s="32">
        <v>1</v>
      </c>
      <c r="F9175" s="32">
        <v>963.05</v>
      </c>
      <c r="G9175" s="32">
        <v>0.81</v>
      </c>
      <c r="H9175" s="32">
        <v>17</v>
      </c>
      <c r="I9175" s="34">
        <v>145.07</v>
      </c>
      <c r="J9175" s="34">
        <v>133875</v>
      </c>
      <c r="K9175" s="32">
        <v>68</v>
      </c>
      <c r="L9175" s="32">
        <v>6</v>
      </c>
      <c r="M9175" s="32">
        <v>90.3</v>
      </c>
      <c r="N9175" s="47">
        <f t="shared" si="286"/>
        <v>7.1936507936507937E-3</v>
      </c>
      <c r="O9175" s="47">
        <f t="shared" si="287"/>
        <v>1.0836227824463117E-3</v>
      </c>
    </row>
    <row r="9176" spans="1:15">
      <c r="A9176" s="32" t="s">
        <v>1756</v>
      </c>
      <c r="B9176" s="32" t="s">
        <v>1357</v>
      </c>
      <c r="C9176" s="32" t="s">
        <v>69</v>
      </c>
      <c r="D9176" s="32">
        <v>30310</v>
      </c>
      <c r="E9176" s="32">
        <v>1</v>
      </c>
      <c r="F9176" s="32">
        <v>963.05</v>
      </c>
      <c r="G9176" s="32">
        <v>0.81</v>
      </c>
      <c r="H9176" s="32">
        <v>17</v>
      </c>
      <c r="I9176" s="34">
        <v>630.59</v>
      </c>
      <c r="J9176" s="34">
        <v>133875</v>
      </c>
      <c r="K9176" s="32">
        <v>68</v>
      </c>
      <c r="L9176" s="32">
        <v>6</v>
      </c>
      <c r="M9176" s="32">
        <v>90.3</v>
      </c>
      <c r="N9176" s="47">
        <f t="shared" si="286"/>
        <v>7.1936507936507937E-3</v>
      </c>
      <c r="O9176" s="47">
        <f t="shared" si="287"/>
        <v>4.7102894491129789E-3</v>
      </c>
    </row>
    <row r="9177" spans="1:15">
      <c r="A9177" s="32" t="s">
        <v>1756</v>
      </c>
      <c r="B9177" s="32" t="s">
        <v>1358</v>
      </c>
      <c r="C9177" s="32" t="s">
        <v>69</v>
      </c>
      <c r="D9177" s="32">
        <v>30310</v>
      </c>
      <c r="E9177" s="32">
        <v>1</v>
      </c>
      <c r="F9177" s="32">
        <v>963.05</v>
      </c>
      <c r="G9177" s="32">
        <v>0.81</v>
      </c>
      <c r="H9177" s="32">
        <v>17</v>
      </c>
      <c r="I9177" s="34">
        <v>473.22</v>
      </c>
      <c r="J9177" s="34">
        <v>133875</v>
      </c>
      <c r="K9177" s="32">
        <v>68</v>
      </c>
      <c r="L9177" s="32">
        <v>6</v>
      </c>
      <c r="M9177" s="32">
        <v>90.3</v>
      </c>
      <c r="N9177" s="47">
        <f t="shared" si="286"/>
        <v>7.1936507936507937E-3</v>
      </c>
      <c r="O9177" s="47">
        <f t="shared" si="287"/>
        <v>3.5347899159663869E-3</v>
      </c>
    </row>
    <row r="9178" spans="1:15">
      <c r="A9178" s="32" t="s">
        <v>1756</v>
      </c>
      <c r="B9178" s="32" t="s">
        <v>1359</v>
      </c>
      <c r="C9178" s="32" t="s">
        <v>69</v>
      </c>
      <c r="D9178" s="32">
        <v>30310</v>
      </c>
      <c r="E9178" s="32">
        <v>1</v>
      </c>
      <c r="F9178" s="32">
        <v>991.94</v>
      </c>
      <c r="G9178" s="32">
        <v>0.87</v>
      </c>
      <c r="H9178" s="32">
        <v>11</v>
      </c>
      <c r="I9178" s="34">
        <v>237.9</v>
      </c>
      <c r="J9178" s="34">
        <v>140568.75</v>
      </c>
      <c r="K9178" s="32">
        <v>68</v>
      </c>
      <c r="L9178" s="32">
        <v>6</v>
      </c>
      <c r="M9178" s="32">
        <v>90.3</v>
      </c>
      <c r="N9178" s="47">
        <f t="shared" si="286"/>
        <v>7.0566182028366908E-3</v>
      </c>
      <c r="O9178" s="47">
        <f t="shared" si="287"/>
        <v>1.6924102974523144E-3</v>
      </c>
    </row>
    <row r="9179" spans="1:15">
      <c r="A9179" s="32" t="s">
        <v>1756</v>
      </c>
      <c r="B9179" s="32" t="s">
        <v>1360</v>
      </c>
      <c r="C9179" s="32" t="s">
        <v>69</v>
      </c>
      <c r="D9179" s="32">
        <v>30310</v>
      </c>
      <c r="E9179" s="32">
        <v>1</v>
      </c>
      <c r="F9179" s="32">
        <v>991.94</v>
      </c>
      <c r="G9179" s="32">
        <v>0.87</v>
      </c>
      <c r="H9179" s="32">
        <v>11</v>
      </c>
      <c r="I9179" s="34">
        <v>146.38</v>
      </c>
      <c r="J9179" s="34">
        <v>140568.75</v>
      </c>
      <c r="K9179" s="32">
        <v>68</v>
      </c>
      <c r="L9179" s="32">
        <v>6</v>
      </c>
      <c r="M9179" s="32">
        <v>90.3</v>
      </c>
      <c r="N9179" s="47">
        <f t="shared" si="286"/>
        <v>7.0566182028366908E-3</v>
      </c>
      <c r="O9179" s="47">
        <f t="shared" si="287"/>
        <v>1.0413409808367792E-3</v>
      </c>
    </row>
    <row r="9180" spans="1:15">
      <c r="A9180" s="32" t="s">
        <v>1756</v>
      </c>
      <c r="B9180" s="32" t="s">
        <v>1361</v>
      </c>
      <c r="C9180" s="32" t="s">
        <v>69</v>
      </c>
      <c r="D9180" s="32">
        <v>30310</v>
      </c>
      <c r="E9180" s="32">
        <v>1</v>
      </c>
      <c r="F9180" s="32">
        <v>991.94</v>
      </c>
      <c r="G9180" s="32">
        <v>0.87</v>
      </c>
      <c r="H9180" s="32">
        <v>11</v>
      </c>
      <c r="I9180" s="34">
        <v>1055.22</v>
      </c>
      <c r="J9180" s="34">
        <v>140568.75</v>
      </c>
      <c r="K9180" s="32">
        <v>68</v>
      </c>
      <c r="L9180" s="32">
        <v>6</v>
      </c>
      <c r="M9180" s="32">
        <v>90.3</v>
      </c>
      <c r="N9180" s="47">
        <f t="shared" si="286"/>
        <v>7.0566182028366908E-3</v>
      </c>
      <c r="O9180" s="47">
        <f t="shared" si="287"/>
        <v>7.5067893824196348E-3</v>
      </c>
    </row>
    <row r="9181" spans="1:15">
      <c r="A9181" s="32" t="s">
        <v>1756</v>
      </c>
      <c r="B9181" s="32" t="s">
        <v>1362</v>
      </c>
      <c r="C9181" s="32" t="s">
        <v>69</v>
      </c>
      <c r="D9181" s="32">
        <v>30310</v>
      </c>
      <c r="E9181" s="32">
        <v>1</v>
      </c>
      <c r="F9181" s="32">
        <v>991.94</v>
      </c>
      <c r="G9181" s="32">
        <v>0.87</v>
      </c>
      <c r="H9181" s="32">
        <v>11</v>
      </c>
      <c r="I9181" s="34">
        <v>184.74</v>
      </c>
      <c r="J9181" s="34">
        <v>140568.75</v>
      </c>
      <c r="K9181" s="32">
        <v>68</v>
      </c>
      <c r="L9181" s="32">
        <v>6</v>
      </c>
      <c r="M9181" s="32">
        <v>90.3</v>
      </c>
      <c r="N9181" s="47">
        <f t="shared" si="286"/>
        <v>7.0566182028366908E-3</v>
      </c>
      <c r="O9181" s="47">
        <f t="shared" si="287"/>
        <v>1.3142323596105109E-3</v>
      </c>
    </row>
    <row r="9182" spans="1:15">
      <c r="A9182" s="32" t="s">
        <v>1756</v>
      </c>
      <c r="B9182" s="32" t="s">
        <v>1363</v>
      </c>
      <c r="C9182" s="32" t="s">
        <v>69</v>
      </c>
      <c r="D9182" s="32">
        <v>30310</v>
      </c>
      <c r="E9182" s="32">
        <v>1</v>
      </c>
      <c r="F9182" s="32">
        <v>1021.7</v>
      </c>
      <c r="G9182" s="32">
        <v>0.86499999999999999</v>
      </c>
      <c r="H9182" s="32">
        <v>12</v>
      </c>
      <c r="I9182" s="34">
        <v>253.83</v>
      </c>
      <c r="J9182" s="34">
        <v>147597.19</v>
      </c>
      <c r="K9182" s="32">
        <v>68</v>
      </c>
      <c r="L9182" s="32">
        <v>6</v>
      </c>
      <c r="M9182" s="32">
        <v>90.3</v>
      </c>
      <c r="N9182" s="47">
        <f t="shared" si="286"/>
        <v>6.922218505650413E-3</v>
      </c>
      <c r="O9182" s="47">
        <f t="shared" si="287"/>
        <v>1.719748187617935E-3</v>
      </c>
    </row>
    <row r="9183" spans="1:15">
      <c r="A9183" s="32" t="s">
        <v>1756</v>
      </c>
      <c r="B9183" s="32" t="s">
        <v>1364</v>
      </c>
      <c r="C9183" s="32" t="s">
        <v>69</v>
      </c>
      <c r="D9183" s="32">
        <v>30310</v>
      </c>
      <c r="E9183" s="32">
        <v>1</v>
      </c>
      <c r="F9183" s="32">
        <v>1021.7</v>
      </c>
      <c r="G9183" s="32">
        <v>0.88800000000000001</v>
      </c>
      <c r="H9183" s="32">
        <v>10</v>
      </c>
      <c r="I9183" s="34">
        <v>188.21</v>
      </c>
      <c r="J9183" s="34">
        <v>147597.19</v>
      </c>
      <c r="K9183" s="32">
        <v>68</v>
      </c>
      <c r="L9183" s="32">
        <v>6</v>
      </c>
      <c r="M9183" s="32">
        <v>90.3</v>
      </c>
      <c r="N9183" s="47">
        <f t="shared" si="286"/>
        <v>6.922218505650413E-3</v>
      </c>
      <c r="O9183" s="47">
        <f t="shared" si="287"/>
        <v>1.275159777770837E-3</v>
      </c>
    </row>
    <row r="9184" spans="1:15">
      <c r="A9184" s="32" t="s">
        <v>1756</v>
      </c>
      <c r="B9184" s="32" t="s">
        <v>1365</v>
      </c>
      <c r="C9184" s="32" t="s">
        <v>69</v>
      </c>
      <c r="D9184" s="32">
        <v>30310</v>
      </c>
      <c r="E9184" s="32">
        <v>1</v>
      </c>
      <c r="F9184" s="32">
        <v>1021.7</v>
      </c>
      <c r="G9184" s="32">
        <v>0.90400000000000003</v>
      </c>
      <c r="H9184" s="32">
        <v>8</v>
      </c>
      <c r="I9184" s="34">
        <v>1065.1600000000001</v>
      </c>
      <c r="J9184" s="34">
        <v>147597.19</v>
      </c>
      <c r="K9184" s="32">
        <v>68</v>
      </c>
      <c r="L9184" s="32">
        <v>6</v>
      </c>
      <c r="M9184" s="32">
        <v>90.3</v>
      </c>
      <c r="N9184" s="47">
        <f t="shared" si="286"/>
        <v>6.922218505650413E-3</v>
      </c>
      <c r="O9184" s="47">
        <f t="shared" si="287"/>
        <v>7.2166685558173573E-3</v>
      </c>
    </row>
    <row r="9185" spans="1:15">
      <c r="A9185" s="32" t="s">
        <v>1756</v>
      </c>
      <c r="B9185" s="32" t="s">
        <v>1366</v>
      </c>
      <c r="C9185" s="32" t="s">
        <v>69</v>
      </c>
      <c r="D9185" s="32">
        <v>30310</v>
      </c>
      <c r="E9185" s="32">
        <v>1</v>
      </c>
      <c r="F9185" s="32">
        <v>1021.7</v>
      </c>
      <c r="G9185" s="32">
        <v>0.91</v>
      </c>
      <c r="H9185" s="32">
        <v>8</v>
      </c>
      <c r="I9185" s="34">
        <v>402.25</v>
      </c>
      <c r="J9185" s="34">
        <v>147597.19</v>
      </c>
      <c r="K9185" s="32">
        <v>68</v>
      </c>
      <c r="L9185" s="32">
        <v>6</v>
      </c>
      <c r="M9185" s="32">
        <v>90.3</v>
      </c>
      <c r="N9185" s="47">
        <f t="shared" si="286"/>
        <v>6.922218505650413E-3</v>
      </c>
      <c r="O9185" s="47">
        <f t="shared" si="287"/>
        <v>2.7253228872446689E-3</v>
      </c>
    </row>
    <row r="9186" spans="1:15">
      <c r="A9186" s="32" t="s">
        <v>1756</v>
      </c>
      <c r="B9186" s="32" t="s">
        <v>1367</v>
      </c>
      <c r="C9186" s="32" t="s">
        <v>69</v>
      </c>
      <c r="D9186" s="32">
        <v>30310</v>
      </c>
      <c r="E9186" s="32">
        <v>1</v>
      </c>
      <c r="F9186" s="32">
        <v>1052.3499999999999</v>
      </c>
      <c r="G9186" s="32">
        <v>0.9</v>
      </c>
      <c r="H9186" s="32">
        <v>8</v>
      </c>
      <c r="I9186" s="34">
        <v>283.77</v>
      </c>
      <c r="J9186" s="34">
        <v>154977.04999999999</v>
      </c>
      <c r="K9186" s="32">
        <v>68</v>
      </c>
      <c r="L9186" s="32">
        <v>6</v>
      </c>
      <c r="M9186" s="32">
        <v>90.3</v>
      </c>
      <c r="N9186" s="47">
        <f t="shared" si="286"/>
        <v>6.7903602501144522E-3</v>
      </c>
      <c r="O9186" s="47">
        <f t="shared" si="287"/>
        <v>1.8310453063856875E-3</v>
      </c>
    </row>
    <row r="9187" spans="1:15">
      <c r="A9187" s="32" t="s">
        <v>1756</v>
      </c>
      <c r="B9187" s="32" t="s">
        <v>1368</v>
      </c>
      <c r="C9187" s="32" t="s">
        <v>69</v>
      </c>
      <c r="D9187" s="32">
        <v>30310</v>
      </c>
      <c r="E9187" s="32">
        <v>1</v>
      </c>
      <c r="F9187" s="32">
        <v>1052.3499999999999</v>
      </c>
      <c r="G9187" s="32">
        <v>0.86599999999999999</v>
      </c>
      <c r="H9187" s="32">
        <v>12</v>
      </c>
      <c r="I9187" s="34">
        <v>139.71</v>
      </c>
      <c r="J9187" s="34">
        <v>154977.04999999999</v>
      </c>
      <c r="K9187" s="32">
        <v>68</v>
      </c>
      <c r="L9187" s="32">
        <v>6</v>
      </c>
      <c r="M9187" s="32">
        <v>90.3</v>
      </c>
      <c r="N9187" s="47">
        <f t="shared" si="286"/>
        <v>6.7903602501144522E-3</v>
      </c>
      <c r="O9187" s="47">
        <f t="shared" si="287"/>
        <v>9.01488317141151E-4</v>
      </c>
    </row>
    <row r="9188" spans="1:15">
      <c r="A9188" s="32" t="s">
        <v>1756</v>
      </c>
      <c r="B9188" s="32" t="s">
        <v>1369</v>
      </c>
      <c r="C9188" s="32" t="s">
        <v>69</v>
      </c>
      <c r="D9188" s="32">
        <v>30310</v>
      </c>
      <c r="E9188" s="32">
        <v>1</v>
      </c>
      <c r="F9188" s="32">
        <v>1052.3499999999999</v>
      </c>
      <c r="G9188" s="32">
        <v>0.90400000000000003</v>
      </c>
      <c r="H9188" s="32">
        <v>8</v>
      </c>
      <c r="I9188" s="34">
        <v>299.94</v>
      </c>
      <c r="J9188" s="34">
        <v>154977.04999999999</v>
      </c>
      <c r="K9188" s="32">
        <v>68</v>
      </c>
      <c r="L9188" s="32">
        <v>6</v>
      </c>
      <c r="M9188" s="32">
        <v>90.3</v>
      </c>
      <c r="N9188" s="47">
        <f t="shared" si="286"/>
        <v>6.7903602501144522E-3</v>
      </c>
      <c r="O9188" s="47">
        <f t="shared" si="287"/>
        <v>1.9353833357906866E-3</v>
      </c>
    </row>
    <row r="9189" spans="1:15">
      <c r="A9189" s="32" t="s">
        <v>1756</v>
      </c>
      <c r="B9189" s="32" t="s">
        <v>1370</v>
      </c>
      <c r="C9189" s="32" t="s">
        <v>69</v>
      </c>
      <c r="D9189" s="32">
        <v>30310</v>
      </c>
      <c r="E9189" s="32">
        <v>1</v>
      </c>
      <c r="F9189" s="32">
        <v>1052.3499999999999</v>
      </c>
      <c r="G9189" s="32">
        <v>0.91</v>
      </c>
      <c r="H9189" s="32">
        <v>8</v>
      </c>
      <c r="I9189" s="34">
        <v>235.37</v>
      </c>
      <c r="J9189" s="34">
        <v>154977.04999999999</v>
      </c>
      <c r="K9189" s="32">
        <v>68</v>
      </c>
      <c r="L9189" s="32">
        <v>6</v>
      </c>
      <c r="M9189" s="32">
        <v>90.3</v>
      </c>
      <c r="N9189" s="47">
        <f t="shared" si="286"/>
        <v>6.7903602501144522E-3</v>
      </c>
      <c r="O9189" s="47">
        <f t="shared" si="287"/>
        <v>1.5187410006836499E-3</v>
      </c>
    </row>
    <row r="9190" spans="1:15">
      <c r="A9190" s="32" t="s">
        <v>1756</v>
      </c>
      <c r="B9190" s="32" t="s">
        <v>1371</v>
      </c>
      <c r="C9190" s="32" t="s">
        <v>69</v>
      </c>
      <c r="D9190" s="32">
        <v>30310</v>
      </c>
      <c r="E9190" s="32">
        <v>1</v>
      </c>
      <c r="F9190" s="32">
        <v>1083.92</v>
      </c>
      <c r="G9190" s="32">
        <v>0.878</v>
      </c>
      <c r="H9190" s="32">
        <v>11</v>
      </c>
      <c r="I9190" s="34">
        <v>198.65</v>
      </c>
      <c r="J9190" s="34">
        <v>162725.9</v>
      </c>
      <c r="K9190" s="32">
        <v>68</v>
      </c>
      <c r="L9190" s="32">
        <v>6</v>
      </c>
      <c r="M9190" s="32">
        <v>90.3</v>
      </c>
      <c r="N9190" s="47">
        <f t="shared" si="286"/>
        <v>6.6610170845575294E-3</v>
      </c>
      <c r="O9190" s="47">
        <f t="shared" si="287"/>
        <v>1.2207644880132789E-3</v>
      </c>
    </row>
    <row r="9191" spans="1:15">
      <c r="A9191" s="32" t="s">
        <v>1756</v>
      </c>
      <c r="B9191" s="32" t="s">
        <v>1372</v>
      </c>
      <c r="C9191" s="32" t="s">
        <v>69</v>
      </c>
      <c r="D9191" s="32">
        <v>30310</v>
      </c>
      <c r="E9191" s="32">
        <v>1</v>
      </c>
      <c r="F9191" s="32">
        <v>1083.92</v>
      </c>
      <c r="G9191" s="32">
        <v>0.89100000000000001</v>
      </c>
      <c r="H9191" s="32">
        <v>9</v>
      </c>
      <c r="I9191" s="34">
        <v>187.84</v>
      </c>
      <c r="J9191" s="34">
        <v>162725.9</v>
      </c>
      <c r="K9191" s="32">
        <v>68</v>
      </c>
      <c r="L9191" s="32">
        <v>6</v>
      </c>
      <c r="M9191" s="32">
        <v>90.3</v>
      </c>
      <c r="N9191" s="47">
        <f t="shared" si="286"/>
        <v>6.6610170845575294E-3</v>
      </c>
      <c r="O9191" s="47">
        <f t="shared" si="287"/>
        <v>1.1543337600222214E-3</v>
      </c>
    </row>
    <row r="9192" spans="1:15">
      <c r="A9192" s="32" t="s">
        <v>1756</v>
      </c>
      <c r="B9192" s="32" t="s">
        <v>1373</v>
      </c>
      <c r="C9192" s="32" t="s">
        <v>69</v>
      </c>
      <c r="D9192" s="32">
        <v>30310</v>
      </c>
      <c r="E9192" s="32">
        <v>1</v>
      </c>
      <c r="F9192" s="32">
        <v>1083.92</v>
      </c>
      <c r="G9192" s="32">
        <v>0.89800000000000002</v>
      </c>
      <c r="H9192" s="32">
        <v>9</v>
      </c>
      <c r="I9192" s="34">
        <v>591.98</v>
      </c>
      <c r="J9192" s="34">
        <v>162725.9</v>
      </c>
      <c r="K9192" s="32">
        <v>68</v>
      </c>
      <c r="L9192" s="32">
        <v>6</v>
      </c>
      <c r="M9192" s="32">
        <v>90.3</v>
      </c>
      <c r="N9192" s="47">
        <f t="shared" si="286"/>
        <v>6.6610170845575294E-3</v>
      </c>
      <c r="O9192" s="47">
        <f t="shared" si="287"/>
        <v>3.6378966101892818E-3</v>
      </c>
    </row>
    <row r="9193" spans="1:15">
      <c r="A9193" s="32" t="s">
        <v>1756</v>
      </c>
      <c r="B9193" s="32" t="s">
        <v>1374</v>
      </c>
      <c r="C9193" s="32" t="s">
        <v>69</v>
      </c>
      <c r="D9193" s="32">
        <v>30310</v>
      </c>
      <c r="E9193" s="32">
        <v>1</v>
      </c>
      <c r="F9193" s="32">
        <v>1083.92</v>
      </c>
      <c r="G9193" s="32">
        <v>0.88200000000000001</v>
      </c>
      <c r="H9193" s="32">
        <v>10</v>
      </c>
      <c r="I9193" s="34">
        <v>93.67</v>
      </c>
      <c r="J9193" s="34">
        <v>162725.9</v>
      </c>
      <c r="K9193" s="32">
        <v>68</v>
      </c>
      <c r="L9193" s="32">
        <v>6</v>
      </c>
      <c r="M9193" s="32">
        <v>90.3</v>
      </c>
      <c r="N9193" s="47">
        <f t="shared" si="286"/>
        <v>6.6610170845575294E-3</v>
      </c>
      <c r="O9193" s="47">
        <f t="shared" si="287"/>
        <v>5.756305542018818E-4</v>
      </c>
    </row>
    <row r="9194" spans="1:15">
      <c r="A9194" s="32" t="s">
        <v>1757</v>
      </c>
      <c r="B9194" s="32" t="s">
        <v>1351</v>
      </c>
      <c r="C9194" s="32" t="s">
        <v>69</v>
      </c>
      <c r="D9194" s="32">
        <v>30318</v>
      </c>
      <c r="E9194" s="32">
        <v>2</v>
      </c>
      <c r="F9194" s="32">
        <v>1400</v>
      </c>
      <c r="G9194" s="32">
        <v>0.89100000000000001</v>
      </c>
      <c r="H9194" s="32">
        <v>9</v>
      </c>
      <c r="I9194" s="34">
        <v>264.98</v>
      </c>
      <c r="J9194" s="34">
        <v>300000</v>
      </c>
      <c r="K9194" s="32">
        <v>45</v>
      </c>
      <c r="L9194" s="32">
        <v>7</v>
      </c>
      <c r="M9194" s="32">
        <v>94.2</v>
      </c>
      <c r="N9194" s="47">
        <f t="shared" si="286"/>
        <v>4.6666666666666671E-3</v>
      </c>
      <c r="O9194" s="47">
        <f t="shared" si="287"/>
        <v>8.8326666666666671E-4</v>
      </c>
    </row>
    <row r="9195" spans="1:15">
      <c r="A9195" s="32" t="s">
        <v>1757</v>
      </c>
      <c r="B9195" s="32" t="s">
        <v>1352</v>
      </c>
      <c r="C9195" s="32" t="s">
        <v>69</v>
      </c>
      <c r="D9195" s="32">
        <v>30318</v>
      </c>
      <c r="E9195" s="32">
        <v>2</v>
      </c>
      <c r="F9195" s="32">
        <v>1400</v>
      </c>
      <c r="G9195" s="32">
        <v>0.91700000000000004</v>
      </c>
      <c r="H9195" s="32">
        <v>7</v>
      </c>
      <c r="I9195" s="34">
        <v>213.12</v>
      </c>
      <c r="J9195" s="34">
        <v>300000</v>
      </c>
      <c r="K9195" s="32">
        <v>45</v>
      </c>
      <c r="L9195" s="32">
        <v>7</v>
      </c>
      <c r="M9195" s="32">
        <v>94.2</v>
      </c>
      <c r="N9195" s="47">
        <f t="shared" si="286"/>
        <v>4.6666666666666671E-3</v>
      </c>
      <c r="O9195" s="47">
        <f t="shared" si="287"/>
        <v>7.1040000000000003E-4</v>
      </c>
    </row>
    <row r="9196" spans="1:15">
      <c r="A9196" s="32" t="s">
        <v>1757</v>
      </c>
      <c r="B9196" s="32" t="s">
        <v>1353</v>
      </c>
      <c r="C9196" s="32" t="s">
        <v>69</v>
      </c>
      <c r="D9196" s="32">
        <v>30318</v>
      </c>
      <c r="E9196" s="32">
        <v>2</v>
      </c>
      <c r="F9196" s="32">
        <v>1400</v>
      </c>
      <c r="G9196" s="32">
        <v>0.91300000000000003</v>
      </c>
      <c r="H9196" s="32">
        <v>7</v>
      </c>
      <c r="I9196" s="34">
        <v>586.61</v>
      </c>
      <c r="J9196" s="34">
        <v>300000</v>
      </c>
      <c r="K9196" s="32">
        <v>45</v>
      </c>
      <c r="L9196" s="32">
        <v>7</v>
      </c>
      <c r="M9196" s="32">
        <v>94.2</v>
      </c>
      <c r="N9196" s="47">
        <f t="shared" si="286"/>
        <v>4.6666666666666671E-3</v>
      </c>
      <c r="O9196" s="47">
        <f t="shared" si="287"/>
        <v>1.9553666666666668E-3</v>
      </c>
    </row>
    <row r="9197" spans="1:15">
      <c r="A9197" s="32" t="s">
        <v>1757</v>
      </c>
      <c r="B9197" s="32" t="s">
        <v>1354</v>
      </c>
      <c r="C9197" s="32" t="s">
        <v>69</v>
      </c>
      <c r="D9197" s="32">
        <v>30318</v>
      </c>
      <c r="E9197" s="32">
        <v>2</v>
      </c>
      <c r="F9197" s="32">
        <v>1400</v>
      </c>
      <c r="G9197" s="32">
        <v>0.94699999999999995</v>
      </c>
      <c r="H9197" s="32">
        <v>4</v>
      </c>
      <c r="I9197" s="34">
        <v>497.85</v>
      </c>
      <c r="J9197" s="34">
        <v>300000</v>
      </c>
      <c r="K9197" s="32">
        <v>45</v>
      </c>
      <c r="L9197" s="32">
        <v>7</v>
      </c>
      <c r="M9197" s="32">
        <v>94.2</v>
      </c>
      <c r="N9197" s="47">
        <f t="shared" si="286"/>
        <v>4.6666666666666671E-3</v>
      </c>
      <c r="O9197" s="47">
        <f t="shared" si="287"/>
        <v>1.6595000000000002E-3</v>
      </c>
    </row>
    <row r="9198" spans="1:15">
      <c r="A9198" s="32" t="s">
        <v>1757</v>
      </c>
      <c r="B9198" s="32" t="s">
        <v>1355</v>
      </c>
      <c r="C9198" s="32" t="s">
        <v>69</v>
      </c>
      <c r="D9198" s="32">
        <v>30318</v>
      </c>
      <c r="E9198" s="32">
        <v>2</v>
      </c>
      <c r="F9198" s="32">
        <v>1442</v>
      </c>
      <c r="G9198" s="32">
        <v>0.89</v>
      </c>
      <c r="H9198" s="32">
        <v>9</v>
      </c>
      <c r="I9198" s="34">
        <v>673.27</v>
      </c>
      <c r="J9198" s="34">
        <v>315000</v>
      </c>
      <c r="K9198" s="32">
        <v>45</v>
      </c>
      <c r="L9198" s="32">
        <v>7</v>
      </c>
      <c r="M9198" s="32">
        <v>94.2</v>
      </c>
      <c r="N9198" s="47">
        <f t="shared" si="286"/>
        <v>4.5777777777777778E-3</v>
      </c>
      <c r="O9198" s="47">
        <f t="shared" si="287"/>
        <v>2.1373650793650792E-3</v>
      </c>
    </row>
    <row r="9199" spans="1:15">
      <c r="A9199" s="32" t="s">
        <v>1757</v>
      </c>
      <c r="B9199" s="32" t="s">
        <v>1356</v>
      </c>
      <c r="C9199" s="32" t="s">
        <v>69</v>
      </c>
      <c r="D9199" s="32">
        <v>30318</v>
      </c>
      <c r="E9199" s="32">
        <v>2</v>
      </c>
      <c r="F9199" s="32">
        <v>1442</v>
      </c>
      <c r="G9199" s="32">
        <v>0.84</v>
      </c>
      <c r="H9199" s="32">
        <v>14</v>
      </c>
      <c r="I9199" s="34">
        <v>959.59</v>
      </c>
      <c r="J9199" s="34">
        <v>315000</v>
      </c>
      <c r="K9199" s="32">
        <v>45</v>
      </c>
      <c r="L9199" s="32">
        <v>7</v>
      </c>
      <c r="M9199" s="32">
        <v>94.2</v>
      </c>
      <c r="N9199" s="47">
        <f t="shared" si="286"/>
        <v>4.5777777777777778E-3</v>
      </c>
      <c r="O9199" s="47">
        <f t="shared" si="287"/>
        <v>3.0463174603174606E-3</v>
      </c>
    </row>
    <row r="9200" spans="1:15">
      <c r="A9200" s="32" t="s">
        <v>1757</v>
      </c>
      <c r="B9200" s="32" t="s">
        <v>1357</v>
      </c>
      <c r="C9200" s="32" t="s">
        <v>69</v>
      </c>
      <c r="D9200" s="32">
        <v>30318</v>
      </c>
      <c r="E9200" s="32">
        <v>2</v>
      </c>
      <c r="F9200" s="32">
        <v>1442</v>
      </c>
      <c r="G9200" s="32">
        <v>0.84</v>
      </c>
      <c r="H9200" s="32">
        <v>14</v>
      </c>
      <c r="I9200" s="34">
        <v>416.52</v>
      </c>
      <c r="J9200" s="34">
        <v>315000</v>
      </c>
      <c r="K9200" s="32">
        <v>45</v>
      </c>
      <c r="L9200" s="32">
        <v>7</v>
      </c>
      <c r="M9200" s="32">
        <v>94.2</v>
      </c>
      <c r="N9200" s="47">
        <f t="shared" si="286"/>
        <v>4.5777777777777778E-3</v>
      </c>
      <c r="O9200" s="47">
        <f t="shared" si="287"/>
        <v>1.3222857142857142E-3</v>
      </c>
    </row>
    <row r="9201" spans="1:15">
      <c r="A9201" s="32" t="s">
        <v>1757</v>
      </c>
      <c r="B9201" s="32" t="s">
        <v>1358</v>
      </c>
      <c r="C9201" s="32" t="s">
        <v>69</v>
      </c>
      <c r="D9201" s="32">
        <v>30318</v>
      </c>
      <c r="E9201" s="32">
        <v>2</v>
      </c>
      <c r="F9201" s="32">
        <v>1442</v>
      </c>
      <c r="G9201" s="32">
        <v>0.84</v>
      </c>
      <c r="H9201" s="32">
        <v>14</v>
      </c>
      <c r="I9201" s="34">
        <v>259.04000000000002</v>
      </c>
      <c r="J9201" s="34">
        <v>315000</v>
      </c>
      <c r="K9201" s="32">
        <v>45</v>
      </c>
      <c r="L9201" s="32">
        <v>7</v>
      </c>
      <c r="M9201" s="32">
        <v>94.2</v>
      </c>
      <c r="N9201" s="47">
        <f t="shared" si="286"/>
        <v>4.5777777777777778E-3</v>
      </c>
      <c r="O9201" s="47">
        <f t="shared" si="287"/>
        <v>8.2234920634920638E-4</v>
      </c>
    </row>
    <row r="9202" spans="1:15">
      <c r="A9202" s="32" t="s">
        <v>1757</v>
      </c>
      <c r="B9202" s="32" t="s">
        <v>1359</v>
      </c>
      <c r="C9202" s="32" t="s">
        <v>69</v>
      </c>
      <c r="D9202" s="32">
        <v>30318</v>
      </c>
      <c r="E9202" s="32">
        <v>2</v>
      </c>
      <c r="F9202" s="32">
        <v>1485.26</v>
      </c>
      <c r="G9202" s="32">
        <v>0.9</v>
      </c>
      <c r="H9202" s="32">
        <v>8</v>
      </c>
      <c r="I9202" s="34">
        <v>226.67</v>
      </c>
      <c r="J9202" s="34">
        <v>330750</v>
      </c>
      <c r="K9202" s="32">
        <v>45</v>
      </c>
      <c r="L9202" s="32">
        <v>7</v>
      </c>
      <c r="M9202" s="32">
        <v>94.2</v>
      </c>
      <c r="N9202" s="47">
        <f t="shared" si="286"/>
        <v>4.4905820105820109E-3</v>
      </c>
      <c r="O9202" s="47">
        <f t="shared" si="287"/>
        <v>6.8532123960695387E-4</v>
      </c>
    </row>
    <row r="9203" spans="1:15">
      <c r="A9203" s="32" t="s">
        <v>1757</v>
      </c>
      <c r="B9203" s="32" t="s">
        <v>1360</v>
      </c>
      <c r="C9203" s="32" t="s">
        <v>69</v>
      </c>
      <c r="D9203" s="32">
        <v>30318</v>
      </c>
      <c r="E9203" s="32">
        <v>2</v>
      </c>
      <c r="F9203" s="32">
        <v>1485.26</v>
      </c>
      <c r="G9203" s="32">
        <v>0.9</v>
      </c>
      <c r="H9203" s="32">
        <v>8</v>
      </c>
      <c r="I9203" s="34">
        <v>505.03</v>
      </c>
      <c r="J9203" s="34">
        <v>330750</v>
      </c>
      <c r="K9203" s="32">
        <v>45</v>
      </c>
      <c r="L9203" s="32">
        <v>7</v>
      </c>
      <c r="M9203" s="32">
        <v>94.2</v>
      </c>
      <c r="N9203" s="47">
        <f t="shared" si="286"/>
        <v>4.4905820105820109E-3</v>
      </c>
      <c r="O9203" s="47">
        <f t="shared" si="287"/>
        <v>1.5269236583522296E-3</v>
      </c>
    </row>
    <row r="9204" spans="1:15">
      <c r="A9204" s="32" t="s">
        <v>1757</v>
      </c>
      <c r="B9204" s="32" t="s">
        <v>1361</v>
      </c>
      <c r="C9204" s="32" t="s">
        <v>69</v>
      </c>
      <c r="D9204" s="32">
        <v>30318</v>
      </c>
      <c r="E9204" s="32">
        <v>2</v>
      </c>
      <c r="F9204" s="32">
        <v>1485.26</v>
      </c>
      <c r="G9204" s="32">
        <v>0.9</v>
      </c>
      <c r="H9204" s="32">
        <v>8</v>
      </c>
      <c r="I9204" s="34">
        <v>627.96</v>
      </c>
      <c r="J9204" s="34">
        <v>330750</v>
      </c>
      <c r="K9204" s="32">
        <v>45</v>
      </c>
      <c r="L9204" s="32">
        <v>7</v>
      </c>
      <c r="M9204" s="32">
        <v>94.2</v>
      </c>
      <c r="N9204" s="47">
        <f t="shared" si="286"/>
        <v>4.4905820105820109E-3</v>
      </c>
      <c r="O9204" s="47">
        <f t="shared" si="287"/>
        <v>1.89859410430839E-3</v>
      </c>
    </row>
    <row r="9205" spans="1:15">
      <c r="A9205" s="32" t="s">
        <v>1757</v>
      </c>
      <c r="B9205" s="32" t="s">
        <v>1362</v>
      </c>
      <c r="C9205" s="32" t="s">
        <v>69</v>
      </c>
      <c r="D9205" s="32">
        <v>30318</v>
      </c>
      <c r="E9205" s="32">
        <v>2</v>
      </c>
      <c r="F9205" s="32">
        <v>1485.26</v>
      </c>
      <c r="G9205" s="32">
        <v>0.9</v>
      </c>
      <c r="H9205" s="32">
        <v>8</v>
      </c>
      <c r="I9205" s="34">
        <v>459.25</v>
      </c>
      <c r="J9205" s="34">
        <v>330750</v>
      </c>
      <c r="K9205" s="32">
        <v>45</v>
      </c>
      <c r="L9205" s="32">
        <v>7</v>
      </c>
      <c r="M9205" s="32">
        <v>94.2</v>
      </c>
      <c r="N9205" s="47">
        <f t="shared" si="286"/>
        <v>4.4905820105820109E-3</v>
      </c>
      <c r="O9205" s="47">
        <f t="shared" si="287"/>
        <v>1.3885109599395314E-3</v>
      </c>
    </row>
    <row r="9206" spans="1:15">
      <c r="A9206" s="32" t="s">
        <v>1757</v>
      </c>
      <c r="B9206" s="32" t="s">
        <v>1363</v>
      </c>
      <c r="C9206" s="32" t="s">
        <v>69</v>
      </c>
      <c r="D9206" s="32">
        <v>30318</v>
      </c>
      <c r="E9206" s="32">
        <v>2</v>
      </c>
      <c r="F9206" s="32">
        <v>1529.82</v>
      </c>
      <c r="G9206" s="32">
        <v>0.90600000000000003</v>
      </c>
      <c r="H9206" s="32">
        <v>8</v>
      </c>
      <c r="I9206" s="34">
        <v>202.2</v>
      </c>
      <c r="J9206" s="34">
        <v>347287.5</v>
      </c>
      <c r="K9206" s="32">
        <v>45</v>
      </c>
      <c r="L9206" s="32">
        <v>7</v>
      </c>
      <c r="M9206" s="32">
        <v>94.2</v>
      </c>
      <c r="N9206" s="47">
        <f t="shared" si="286"/>
        <v>4.4050534499514094E-3</v>
      </c>
      <c r="O9206" s="47">
        <f t="shared" si="287"/>
        <v>5.8222654141021487E-4</v>
      </c>
    </row>
    <row r="9207" spans="1:15">
      <c r="A9207" s="32" t="s">
        <v>1757</v>
      </c>
      <c r="B9207" s="32" t="s">
        <v>1364</v>
      </c>
      <c r="C9207" s="32" t="s">
        <v>69</v>
      </c>
      <c r="D9207" s="32">
        <v>30318</v>
      </c>
      <c r="E9207" s="32">
        <v>2</v>
      </c>
      <c r="F9207" s="32">
        <v>1529.82</v>
      </c>
      <c r="G9207" s="32">
        <v>0.89900000000000002</v>
      </c>
      <c r="H9207" s="32">
        <v>9</v>
      </c>
      <c r="I9207" s="34">
        <v>306.33</v>
      </c>
      <c r="J9207" s="34">
        <v>347287.5</v>
      </c>
      <c r="K9207" s="32">
        <v>45</v>
      </c>
      <c r="L9207" s="32">
        <v>7</v>
      </c>
      <c r="M9207" s="32">
        <v>94.2</v>
      </c>
      <c r="N9207" s="47">
        <f t="shared" si="286"/>
        <v>4.4050534499514094E-3</v>
      </c>
      <c r="O9207" s="47">
        <f t="shared" si="287"/>
        <v>8.8206457186049017E-4</v>
      </c>
    </row>
    <row r="9208" spans="1:15">
      <c r="A9208" s="32" t="s">
        <v>1757</v>
      </c>
      <c r="B9208" s="32" t="s">
        <v>1365</v>
      </c>
      <c r="C9208" s="32" t="s">
        <v>69</v>
      </c>
      <c r="D9208" s="32">
        <v>30318</v>
      </c>
      <c r="E9208" s="32">
        <v>2</v>
      </c>
      <c r="F9208" s="32">
        <v>1529.82</v>
      </c>
      <c r="G9208" s="32">
        <v>0.94199999999999995</v>
      </c>
      <c r="H9208" s="32">
        <v>5</v>
      </c>
      <c r="I9208" s="34">
        <v>443.7</v>
      </c>
      <c r="J9208" s="34">
        <v>347287.5</v>
      </c>
      <c r="K9208" s="32">
        <v>45</v>
      </c>
      <c r="L9208" s="32">
        <v>7</v>
      </c>
      <c r="M9208" s="32">
        <v>94.2</v>
      </c>
      <c r="N9208" s="47">
        <f t="shared" si="286"/>
        <v>4.4050534499514094E-3</v>
      </c>
      <c r="O9208" s="47">
        <f t="shared" si="287"/>
        <v>1.277615808228053E-3</v>
      </c>
    </row>
    <row r="9209" spans="1:15">
      <c r="A9209" s="32" t="s">
        <v>1757</v>
      </c>
      <c r="B9209" s="32" t="s">
        <v>1366</v>
      </c>
      <c r="C9209" s="32" t="s">
        <v>69</v>
      </c>
      <c r="D9209" s="32">
        <v>30318</v>
      </c>
      <c r="E9209" s="32">
        <v>2</v>
      </c>
      <c r="F9209" s="32">
        <v>1529.82</v>
      </c>
      <c r="G9209" s="32">
        <v>0.92</v>
      </c>
      <c r="H9209" s="32">
        <v>7</v>
      </c>
      <c r="I9209" s="34">
        <v>407.84</v>
      </c>
      <c r="J9209" s="34">
        <v>347287.5</v>
      </c>
      <c r="K9209" s="32">
        <v>45</v>
      </c>
      <c r="L9209" s="32">
        <v>7</v>
      </c>
      <c r="M9209" s="32">
        <v>94.2</v>
      </c>
      <c r="N9209" s="47">
        <f t="shared" si="286"/>
        <v>4.4050534499514094E-3</v>
      </c>
      <c r="O9209" s="47">
        <f t="shared" si="287"/>
        <v>1.174358420616924E-3</v>
      </c>
    </row>
    <row r="9210" spans="1:15">
      <c r="A9210" s="32" t="s">
        <v>1757</v>
      </c>
      <c r="B9210" s="32" t="s">
        <v>1367</v>
      </c>
      <c r="C9210" s="32" t="s">
        <v>69</v>
      </c>
      <c r="D9210" s="32">
        <v>30318</v>
      </c>
      <c r="E9210" s="32">
        <v>2</v>
      </c>
      <c r="F9210" s="32">
        <v>1575.71</v>
      </c>
      <c r="G9210" s="32">
        <v>0.92800000000000005</v>
      </c>
      <c r="H9210" s="32">
        <v>6</v>
      </c>
      <c r="I9210" s="34">
        <v>367.81</v>
      </c>
      <c r="J9210" s="34">
        <v>364651.88</v>
      </c>
      <c r="K9210" s="32">
        <v>45</v>
      </c>
      <c r="L9210" s="32">
        <v>7</v>
      </c>
      <c r="M9210" s="32">
        <v>94.2</v>
      </c>
      <c r="N9210" s="47">
        <f t="shared" si="286"/>
        <v>4.321134995930914E-3</v>
      </c>
      <c r="O9210" s="47">
        <f t="shared" si="287"/>
        <v>1.0086606436802135E-3</v>
      </c>
    </row>
    <row r="9211" spans="1:15">
      <c r="A9211" s="32" t="s">
        <v>1757</v>
      </c>
      <c r="B9211" s="32" t="s">
        <v>1368</v>
      </c>
      <c r="C9211" s="32" t="s">
        <v>69</v>
      </c>
      <c r="D9211" s="32">
        <v>30318</v>
      </c>
      <c r="E9211" s="32">
        <v>2</v>
      </c>
      <c r="F9211" s="32">
        <v>1575.71</v>
      </c>
      <c r="G9211" s="32">
        <v>0.92200000000000004</v>
      </c>
      <c r="H9211" s="32">
        <v>7</v>
      </c>
      <c r="I9211" s="34">
        <v>169.17</v>
      </c>
      <c r="J9211" s="34">
        <v>364651.88</v>
      </c>
      <c r="K9211" s="32">
        <v>45</v>
      </c>
      <c r="L9211" s="32">
        <v>7</v>
      </c>
      <c r="M9211" s="32">
        <v>94.2</v>
      </c>
      <c r="N9211" s="47">
        <f t="shared" si="286"/>
        <v>4.321134995930914E-3</v>
      </c>
      <c r="O9211" s="47">
        <f t="shared" si="287"/>
        <v>4.6392191917398037E-4</v>
      </c>
    </row>
    <row r="9212" spans="1:15">
      <c r="A9212" s="32" t="s">
        <v>1757</v>
      </c>
      <c r="B9212" s="32" t="s">
        <v>1369</v>
      </c>
      <c r="C9212" s="32" t="s">
        <v>69</v>
      </c>
      <c r="D9212" s="32">
        <v>30318</v>
      </c>
      <c r="E9212" s="32">
        <v>2</v>
      </c>
      <c r="F9212" s="32">
        <v>1575.71</v>
      </c>
      <c r="G9212" s="32">
        <v>0.94699999999999995</v>
      </c>
      <c r="H9212" s="32">
        <v>4</v>
      </c>
      <c r="I9212" s="34">
        <v>273.38</v>
      </c>
      <c r="J9212" s="34">
        <v>364651.88</v>
      </c>
      <c r="K9212" s="32">
        <v>45</v>
      </c>
      <c r="L9212" s="32">
        <v>7</v>
      </c>
      <c r="M9212" s="32">
        <v>94.2</v>
      </c>
      <c r="N9212" s="47">
        <f t="shared" si="286"/>
        <v>4.321134995930914E-3</v>
      </c>
      <c r="O9212" s="47">
        <f t="shared" si="287"/>
        <v>7.4970133158232992E-4</v>
      </c>
    </row>
    <row r="9213" spans="1:15">
      <c r="A9213" s="32" t="s">
        <v>1757</v>
      </c>
      <c r="B9213" s="32" t="s">
        <v>1370</v>
      </c>
      <c r="C9213" s="32" t="s">
        <v>69</v>
      </c>
      <c r="D9213" s="32">
        <v>30318</v>
      </c>
      <c r="E9213" s="32">
        <v>2</v>
      </c>
      <c r="F9213" s="32">
        <v>1575.71</v>
      </c>
      <c r="G9213" s="32">
        <v>0.91</v>
      </c>
      <c r="H9213" s="32">
        <v>8</v>
      </c>
      <c r="I9213" s="34">
        <v>468</v>
      </c>
      <c r="J9213" s="34">
        <v>364651.88</v>
      </c>
      <c r="K9213" s="32">
        <v>45</v>
      </c>
      <c r="L9213" s="32">
        <v>7</v>
      </c>
      <c r="M9213" s="32">
        <v>94.2</v>
      </c>
      <c r="N9213" s="47">
        <f t="shared" si="286"/>
        <v>4.321134995930914E-3</v>
      </c>
      <c r="O9213" s="47">
        <f t="shared" si="287"/>
        <v>1.2834158430775127E-3</v>
      </c>
    </row>
    <row r="9214" spans="1:15">
      <c r="A9214" s="32" t="s">
        <v>1757</v>
      </c>
      <c r="B9214" s="32" t="s">
        <v>1371</v>
      </c>
      <c r="C9214" s="32" t="s">
        <v>69</v>
      </c>
      <c r="D9214" s="32">
        <v>30318</v>
      </c>
      <c r="E9214" s="32">
        <v>2</v>
      </c>
      <c r="F9214" s="32">
        <v>1622.98</v>
      </c>
      <c r="G9214" s="32">
        <v>0.94699999999999995</v>
      </c>
      <c r="H9214" s="32">
        <v>4</v>
      </c>
      <c r="I9214" s="34">
        <v>551.52</v>
      </c>
      <c r="J9214" s="34">
        <v>382884.47</v>
      </c>
      <c r="K9214" s="32">
        <v>45</v>
      </c>
      <c r="L9214" s="32">
        <v>7</v>
      </c>
      <c r="M9214" s="32">
        <v>94.2</v>
      </c>
      <c r="N9214" s="47">
        <f t="shared" si="286"/>
        <v>4.238824311678142E-3</v>
      </c>
      <c r="O9214" s="47">
        <f t="shared" si="287"/>
        <v>1.4404344997330397E-3</v>
      </c>
    </row>
    <row r="9215" spans="1:15">
      <c r="A9215" s="32" t="s">
        <v>1757</v>
      </c>
      <c r="B9215" s="32" t="s">
        <v>1372</v>
      </c>
      <c r="C9215" s="32" t="s">
        <v>69</v>
      </c>
      <c r="D9215" s="32">
        <v>30318</v>
      </c>
      <c r="E9215" s="32">
        <v>2</v>
      </c>
      <c r="F9215" s="32">
        <v>1622.98</v>
      </c>
      <c r="G9215" s="32">
        <v>0.91500000000000004</v>
      </c>
      <c r="H9215" s="32">
        <v>7</v>
      </c>
      <c r="I9215" s="34">
        <v>208.37</v>
      </c>
      <c r="J9215" s="34">
        <v>382884.47</v>
      </c>
      <c r="K9215" s="32">
        <v>45</v>
      </c>
      <c r="L9215" s="32">
        <v>7</v>
      </c>
      <c r="M9215" s="32">
        <v>94.2</v>
      </c>
      <c r="N9215" s="47">
        <f t="shared" si="286"/>
        <v>4.238824311678142E-3</v>
      </c>
      <c r="O9215" s="47">
        <f t="shared" si="287"/>
        <v>5.4421115591342742E-4</v>
      </c>
    </row>
    <row r="9216" spans="1:15">
      <c r="A9216" s="32" t="s">
        <v>1757</v>
      </c>
      <c r="B9216" s="32" t="s">
        <v>1373</v>
      </c>
      <c r="C9216" s="32" t="s">
        <v>69</v>
      </c>
      <c r="D9216" s="32">
        <v>30318</v>
      </c>
      <c r="E9216" s="32">
        <v>2</v>
      </c>
      <c r="F9216" s="32">
        <v>1622.98</v>
      </c>
      <c r="G9216" s="32">
        <v>0.94</v>
      </c>
      <c r="H9216" s="32">
        <v>5</v>
      </c>
      <c r="I9216" s="34">
        <v>608.75</v>
      </c>
      <c r="J9216" s="34">
        <v>382884.47</v>
      </c>
      <c r="K9216" s="32">
        <v>45</v>
      </c>
      <c r="L9216" s="32">
        <v>7</v>
      </c>
      <c r="M9216" s="32">
        <v>94.2</v>
      </c>
      <c r="N9216" s="47">
        <f t="shared" si="286"/>
        <v>4.238824311678142E-3</v>
      </c>
      <c r="O9216" s="47">
        <f t="shared" si="287"/>
        <v>1.5899051742683636E-3</v>
      </c>
    </row>
    <row r="9217" spans="1:15">
      <c r="A9217" s="32" t="s">
        <v>1757</v>
      </c>
      <c r="B9217" s="32" t="s">
        <v>1374</v>
      </c>
      <c r="C9217" s="32" t="s">
        <v>69</v>
      </c>
      <c r="D9217" s="32">
        <v>30318</v>
      </c>
      <c r="E9217" s="32">
        <v>2</v>
      </c>
      <c r="F9217" s="32">
        <v>1622.98</v>
      </c>
      <c r="G9217" s="32">
        <v>0.91700000000000004</v>
      </c>
      <c r="H9217" s="32">
        <v>7</v>
      </c>
      <c r="I9217" s="34">
        <v>410.29</v>
      </c>
      <c r="J9217" s="34">
        <v>382884.47</v>
      </c>
      <c r="K9217" s="32">
        <v>45</v>
      </c>
      <c r="L9217" s="32">
        <v>7</v>
      </c>
      <c r="M9217" s="32">
        <v>94.2</v>
      </c>
      <c r="N9217" s="47">
        <f t="shared" si="286"/>
        <v>4.238824311678142E-3</v>
      </c>
      <c r="O9217" s="47">
        <f t="shared" si="287"/>
        <v>1.0715764993027793E-3</v>
      </c>
    </row>
    <row r="9218" spans="1:15">
      <c r="A9218" s="32" t="s">
        <v>1758</v>
      </c>
      <c r="B9218" s="32" t="s">
        <v>1351</v>
      </c>
      <c r="C9218" s="32" t="s">
        <v>69</v>
      </c>
      <c r="D9218" s="32">
        <v>30310</v>
      </c>
      <c r="E9218" s="32">
        <v>3</v>
      </c>
      <c r="F9218" s="32">
        <v>1445</v>
      </c>
      <c r="G9218" s="32">
        <v>0.90100000000000002</v>
      </c>
      <c r="H9218" s="32">
        <v>8</v>
      </c>
      <c r="I9218" s="34">
        <v>317.60000000000002</v>
      </c>
      <c r="J9218" s="34">
        <v>382500</v>
      </c>
      <c r="K9218" s="32">
        <v>68</v>
      </c>
      <c r="L9218" s="32">
        <v>6</v>
      </c>
      <c r="M9218" s="32">
        <v>90.3</v>
      </c>
      <c r="N9218" s="47">
        <f t="shared" si="286"/>
        <v>3.7777777777777779E-3</v>
      </c>
      <c r="O9218" s="47">
        <f t="shared" si="287"/>
        <v>8.3032679738562101E-4</v>
      </c>
    </row>
    <row r="9219" spans="1:15">
      <c r="A9219" s="32" t="s">
        <v>1758</v>
      </c>
      <c r="B9219" s="32" t="s">
        <v>1352</v>
      </c>
      <c r="C9219" s="32" t="s">
        <v>69</v>
      </c>
      <c r="D9219" s="32">
        <v>30310</v>
      </c>
      <c r="E9219" s="32">
        <v>3</v>
      </c>
      <c r="F9219" s="32">
        <v>1445</v>
      </c>
      <c r="G9219" s="32">
        <v>0.871</v>
      </c>
      <c r="H9219" s="32">
        <v>11</v>
      </c>
      <c r="I9219" s="34">
        <v>353.52</v>
      </c>
      <c r="J9219" s="34">
        <v>382500</v>
      </c>
      <c r="K9219" s="32">
        <v>68</v>
      </c>
      <c r="L9219" s="32">
        <v>6</v>
      </c>
      <c r="M9219" s="32">
        <v>90.3</v>
      </c>
      <c r="N9219" s="47">
        <f t="shared" ref="N9219:N9282" si="288">F9219/J9219</f>
        <v>3.7777777777777779E-3</v>
      </c>
      <c r="O9219" s="47">
        <f t="shared" ref="O9219:O9282" si="289">I9219/J9219</f>
        <v>9.2423529411764704E-4</v>
      </c>
    </row>
    <row r="9220" spans="1:15">
      <c r="A9220" s="32" t="s">
        <v>1758</v>
      </c>
      <c r="B9220" s="32" t="s">
        <v>1353</v>
      </c>
      <c r="C9220" s="32" t="s">
        <v>69</v>
      </c>
      <c r="D9220" s="32">
        <v>30310</v>
      </c>
      <c r="E9220" s="32">
        <v>3</v>
      </c>
      <c r="F9220" s="32">
        <v>1445</v>
      </c>
      <c r="G9220" s="32">
        <v>0.878</v>
      </c>
      <c r="H9220" s="32">
        <v>10</v>
      </c>
      <c r="I9220" s="34">
        <v>578.54999999999995</v>
      </c>
      <c r="J9220" s="34">
        <v>382500</v>
      </c>
      <c r="K9220" s="32">
        <v>68</v>
      </c>
      <c r="L9220" s="32">
        <v>6</v>
      </c>
      <c r="M9220" s="32">
        <v>90.3</v>
      </c>
      <c r="N9220" s="47">
        <f t="shared" si="288"/>
        <v>3.7777777777777779E-3</v>
      </c>
      <c r="O9220" s="47">
        <f t="shared" si="289"/>
        <v>1.5125490196078431E-3</v>
      </c>
    </row>
    <row r="9221" spans="1:15">
      <c r="A9221" s="32" t="s">
        <v>1758</v>
      </c>
      <c r="B9221" s="32" t="s">
        <v>1354</v>
      </c>
      <c r="C9221" s="32" t="s">
        <v>69</v>
      </c>
      <c r="D9221" s="32">
        <v>30310</v>
      </c>
      <c r="E9221" s="32">
        <v>3</v>
      </c>
      <c r="F9221" s="32">
        <v>1445</v>
      </c>
      <c r="G9221" s="32">
        <v>0.89500000000000002</v>
      </c>
      <c r="H9221" s="32">
        <v>9</v>
      </c>
      <c r="I9221" s="34">
        <v>247.67</v>
      </c>
      <c r="J9221" s="34">
        <v>382500</v>
      </c>
      <c r="K9221" s="32">
        <v>68</v>
      </c>
      <c r="L9221" s="32">
        <v>6</v>
      </c>
      <c r="M9221" s="32">
        <v>90.3</v>
      </c>
      <c r="N9221" s="47">
        <f t="shared" si="288"/>
        <v>3.7777777777777779E-3</v>
      </c>
      <c r="O9221" s="47">
        <f t="shared" si="289"/>
        <v>6.4750326797385622E-4</v>
      </c>
    </row>
    <row r="9222" spans="1:15">
      <c r="A9222" s="32" t="s">
        <v>1758</v>
      </c>
      <c r="B9222" s="32" t="s">
        <v>1355</v>
      </c>
      <c r="C9222" s="32" t="s">
        <v>69</v>
      </c>
      <c r="D9222" s="32">
        <v>30310</v>
      </c>
      <c r="E9222" s="32">
        <v>3</v>
      </c>
      <c r="F9222" s="32">
        <v>1488.35</v>
      </c>
      <c r="G9222" s="32">
        <v>0.86</v>
      </c>
      <c r="H9222" s="32">
        <v>12</v>
      </c>
      <c r="I9222" s="34">
        <v>755.73</v>
      </c>
      <c r="J9222" s="34">
        <v>401625</v>
      </c>
      <c r="K9222" s="32">
        <v>68</v>
      </c>
      <c r="L9222" s="32">
        <v>6</v>
      </c>
      <c r="M9222" s="32">
        <v>90.3</v>
      </c>
      <c r="N9222" s="47">
        <f t="shared" si="288"/>
        <v>3.7058201058201056E-3</v>
      </c>
      <c r="O9222" s="47">
        <f t="shared" si="289"/>
        <v>1.8816806722689076E-3</v>
      </c>
    </row>
    <row r="9223" spans="1:15">
      <c r="A9223" s="32" t="s">
        <v>1758</v>
      </c>
      <c r="B9223" s="32" t="s">
        <v>1356</v>
      </c>
      <c r="C9223" s="32" t="s">
        <v>69</v>
      </c>
      <c r="D9223" s="32">
        <v>30310</v>
      </c>
      <c r="E9223" s="32">
        <v>3</v>
      </c>
      <c r="F9223" s="32">
        <v>1488.35</v>
      </c>
      <c r="G9223" s="32">
        <v>0.81</v>
      </c>
      <c r="H9223" s="32">
        <v>17</v>
      </c>
      <c r="I9223" s="34">
        <v>414.7</v>
      </c>
      <c r="J9223" s="34">
        <v>401625</v>
      </c>
      <c r="K9223" s="32">
        <v>68</v>
      </c>
      <c r="L9223" s="32">
        <v>6</v>
      </c>
      <c r="M9223" s="32">
        <v>90.3</v>
      </c>
      <c r="N9223" s="47">
        <f t="shared" si="288"/>
        <v>3.7058201058201056E-3</v>
      </c>
      <c r="O9223" s="47">
        <f t="shared" si="289"/>
        <v>1.0325552443199502E-3</v>
      </c>
    </row>
    <row r="9224" spans="1:15">
      <c r="A9224" s="32" t="s">
        <v>1758</v>
      </c>
      <c r="B9224" s="32" t="s">
        <v>1357</v>
      </c>
      <c r="C9224" s="32" t="s">
        <v>69</v>
      </c>
      <c r="D9224" s="32">
        <v>30310</v>
      </c>
      <c r="E9224" s="32">
        <v>3</v>
      </c>
      <c r="F9224" s="32">
        <v>1488.35</v>
      </c>
      <c r="G9224" s="32">
        <v>0.81</v>
      </c>
      <c r="H9224" s="32">
        <v>17</v>
      </c>
      <c r="I9224" s="34">
        <v>287.95</v>
      </c>
      <c r="J9224" s="34">
        <v>401625</v>
      </c>
      <c r="K9224" s="32">
        <v>68</v>
      </c>
      <c r="L9224" s="32">
        <v>6</v>
      </c>
      <c r="M9224" s="32">
        <v>90.3</v>
      </c>
      <c r="N9224" s="47">
        <f t="shared" si="288"/>
        <v>3.7058201058201056E-3</v>
      </c>
      <c r="O9224" s="47">
        <f t="shared" si="289"/>
        <v>7.1696234049175222E-4</v>
      </c>
    </row>
    <row r="9225" spans="1:15">
      <c r="A9225" s="32" t="s">
        <v>1758</v>
      </c>
      <c r="B9225" s="32" t="s">
        <v>1358</v>
      </c>
      <c r="C9225" s="32" t="s">
        <v>69</v>
      </c>
      <c r="D9225" s="32">
        <v>30310</v>
      </c>
      <c r="E9225" s="32">
        <v>3</v>
      </c>
      <c r="F9225" s="32">
        <v>1488.35</v>
      </c>
      <c r="G9225" s="32">
        <v>0.81</v>
      </c>
      <c r="H9225" s="32">
        <v>17</v>
      </c>
      <c r="I9225" s="34">
        <v>235.13</v>
      </c>
      <c r="J9225" s="34">
        <v>401625</v>
      </c>
      <c r="K9225" s="32">
        <v>68</v>
      </c>
      <c r="L9225" s="32">
        <v>6</v>
      </c>
      <c r="M9225" s="32">
        <v>90.3</v>
      </c>
      <c r="N9225" s="47">
        <f t="shared" si="288"/>
        <v>3.7058201058201056E-3</v>
      </c>
      <c r="O9225" s="47">
        <f t="shared" si="289"/>
        <v>5.8544662309368189E-4</v>
      </c>
    </row>
    <row r="9226" spans="1:15">
      <c r="A9226" s="32" t="s">
        <v>1758</v>
      </c>
      <c r="B9226" s="32" t="s">
        <v>1359</v>
      </c>
      <c r="C9226" s="32" t="s">
        <v>69</v>
      </c>
      <c r="D9226" s="32">
        <v>30310</v>
      </c>
      <c r="E9226" s="32">
        <v>3</v>
      </c>
      <c r="F9226" s="32">
        <v>1533</v>
      </c>
      <c r="G9226" s="32">
        <v>0.87</v>
      </c>
      <c r="H9226" s="32">
        <v>11</v>
      </c>
      <c r="I9226" s="34">
        <v>422.47</v>
      </c>
      <c r="J9226" s="34">
        <v>421706.25</v>
      </c>
      <c r="K9226" s="32">
        <v>68</v>
      </c>
      <c r="L9226" s="32">
        <v>6</v>
      </c>
      <c r="M9226" s="32">
        <v>90.3</v>
      </c>
      <c r="N9226" s="47">
        <f t="shared" si="288"/>
        <v>3.6352318705259882E-3</v>
      </c>
      <c r="O9226" s="47">
        <f t="shared" si="289"/>
        <v>1.0018110948082938E-3</v>
      </c>
    </row>
    <row r="9227" spans="1:15">
      <c r="A9227" s="32" t="s">
        <v>1758</v>
      </c>
      <c r="B9227" s="32" t="s">
        <v>1360</v>
      </c>
      <c r="C9227" s="32" t="s">
        <v>69</v>
      </c>
      <c r="D9227" s="32">
        <v>30310</v>
      </c>
      <c r="E9227" s="32">
        <v>3</v>
      </c>
      <c r="F9227" s="32">
        <v>1533</v>
      </c>
      <c r="G9227" s="32">
        <v>0.87</v>
      </c>
      <c r="H9227" s="32">
        <v>11</v>
      </c>
      <c r="I9227" s="34">
        <v>234.04</v>
      </c>
      <c r="J9227" s="34">
        <v>421706.25</v>
      </c>
      <c r="K9227" s="32">
        <v>68</v>
      </c>
      <c r="L9227" s="32">
        <v>6</v>
      </c>
      <c r="M9227" s="32">
        <v>90.3</v>
      </c>
      <c r="N9227" s="47">
        <f t="shared" si="288"/>
        <v>3.6352318705259882E-3</v>
      </c>
      <c r="O9227" s="47">
        <f t="shared" si="289"/>
        <v>5.5498347487143004E-4</v>
      </c>
    </row>
    <row r="9228" spans="1:15">
      <c r="A9228" s="32" t="s">
        <v>1758</v>
      </c>
      <c r="B9228" s="32" t="s">
        <v>1361</v>
      </c>
      <c r="C9228" s="32" t="s">
        <v>69</v>
      </c>
      <c r="D9228" s="32">
        <v>30310</v>
      </c>
      <c r="E9228" s="32">
        <v>3</v>
      </c>
      <c r="F9228" s="32">
        <v>1533</v>
      </c>
      <c r="G9228" s="32">
        <v>0.87</v>
      </c>
      <c r="H9228" s="32">
        <v>11</v>
      </c>
      <c r="I9228" s="34">
        <v>1307.27</v>
      </c>
      <c r="J9228" s="34">
        <v>421706.25</v>
      </c>
      <c r="K9228" s="32">
        <v>68</v>
      </c>
      <c r="L9228" s="32">
        <v>6</v>
      </c>
      <c r="M9228" s="32">
        <v>90.3</v>
      </c>
      <c r="N9228" s="47">
        <f t="shared" si="288"/>
        <v>3.6352318705259882E-3</v>
      </c>
      <c r="O9228" s="47">
        <f t="shared" si="289"/>
        <v>3.0999540556963527E-3</v>
      </c>
    </row>
    <row r="9229" spans="1:15">
      <c r="A9229" s="32" t="s">
        <v>1758</v>
      </c>
      <c r="B9229" s="32" t="s">
        <v>1362</v>
      </c>
      <c r="C9229" s="32" t="s">
        <v>69</v>
      </c>
      <c r="D9229" s="32">
        <v>30310</v>
      </c>
      <c r="E9229" s="32">
        <v>3</v>
      </c>
      <c r="F9229" s="32">
        <v>1533</v>
      </c>
      <c r="G9229" s="32">
        <v>0.87</v>
      </c>
      <c r="H9229" s="32">
        <v>11</v>
      </c>
      <c r="I9229" s="34">
        <v>598.78</v>
      </c>
      <c r="J9229" s="34">
        <v>421706.25</v>
      </c>
      <c r="K9229" s="32">
        <v>68</v>
      </c>
      <c r="L9229" s="32">
        <v>6</v>
      </c>
      <c r="M9229" s="32">
        <v>90.3</v>
      </c>
      <c r="N9229" s="47">
        <f t="shared" si="288"/>
        <v>3.6352318705259882E-3</v>
      </c>
      <c r="O9229" s="47">
        <f t="shared" si="289"/>
        <v>1.4198983297022511E-3</v>
      </c>
    </row>
    <row r="9230" spans="1:15">
      <c r="A9230" s="32" t="s">
        <v>1758</v>
      </c>
      <c r="B9230" s="32" t="s">
        <v>1363</v>
      </c>
      <c r="C9230" s="32" t="s">
        <v>69</v>
      </c>
      <c r="D9230" s="32">
        <v>30310</v>
      </c>
      <c r="E9230" s="32">
        <v>3</v>
      </c>
      <c r="F9230" s="32">
        <v>1578.99</v>
      </c>
      <c r="G9230" s="32">
        <v>0.86</v>
      </c>
      <c r="H9230" s="32">
        <v>12</v>
      </c>
      <c r="I9230" s="34">
        <v>200.16</v>
      </c>
      <c r="J9230" s="34">
        <v>442791.56</v>
      </c>
      <c r="K9230" s="32">
        <v>68</v>
      </c>
      <c r="L9230" s="32">
        <v>6</v>
      </c>
      <c r="M9230" s="32">
        <v>90.3</v>
      </c>
      <c r="N9230" s="47">
        <f t="shared" si="288"/>
        <v>3.5659893788400122E-3</v>
      </c>
      <c r="O9230" s="47">
        <f t="shared" si="289"/>
        <v>4.5204113646610608E-4</v>
      </c>
    </row>
    <row r="9231" spans="1:15">
      <c r="A9231" s="32" t="s">
        <v>1758</v>
      </c>
      <c r="B9231" s="32" t="s">
        <v>1364</v>
      </c>
      <c r="C9231" s="32" t="s">
        <v>69</v>
      </c>
      <c r="D9231" s="32">
        <v>30310</v>
      </c>
      <c r="E9231" s="32">
        <v>3</v>
      </c>
      <c r="F9231" s="32">
        <v>1578.99</v>
      </c>
      <c r="G9231" s="32">
        <v>0.86599999999999999</v>
      </c>
      <c r="H9231" s="32">
        <v>12</v>
      </c>
      <c r="I9231" s="34">
        <v>524.16</v>
      </c>
      <c r="J9231" s="34">
        <v>442791.56</v>
      </c>
      <c r="K9231" s="32">
        <v>68</v>
      </c>
      <c r="L9231" s="32">
        <v>6</v>
      </c>
      <c r="M9231" s="32">
        <v>90.3</v>
      </c>
      <c r="N9231" s="47">
        <f t="shared" si="288"/>
        <v>3.5659893788400122E-3</v>
      </c>
      <c r="O9231" s="47">
        <f t="shared" si="289"/>
        <v>1.1837624005299468E-3</v>
      </c>
    </row>
    <row r="9232" spans="1:15">
      <c r="A9232" s="32" t="s">
        <v>1758</v>
      </c>
      <c r="B9232" s="32" t="s">
        <v>1365</v>
      </c>
      <c r="C9232" s="32" t="s">
        <v>69</v>
      </c>
      <c r="D9232" s="32">
        <v>30310</v>
      </c>
      <c r="E9232" s="32">
        <v>3</v>
      </c>
      <c r="F9232" s="32">
        <v>1578.99</v>
      </c>
      <c r="G9232" s="32">
        <v>0.90700000000000003</v>
      </c>
      <c r="H9232" s="32">
        <v>8</v>
      </c>
      <c r="I9232" s="34">
        <v>424.68</v>
      </c>
      <c r="J9232" s="34">
        <v>442791.56</v>
      </c>
      <c r="K9232" s="32">
        <v>68</v>
      </c>
      <c r="L9232" s="32">
        <v>6</v>
      </c>
      <c r="M9232" s="32">
        <v>90.3</v>
      </c>
      <c r="N9232" s="47">
        <f t="shared" si="288"/>
        <v>3.5659893788400122E-3</v>
      </c>
      <c r="O9232" s="47">
        <f t="shared" si="289"/>
        <v>9.5909687167478985E-4</v>
      </c>
    </row>
    <row r="9233" spans="1:15">
      <c r="A9233" s="32" t="s">
        <v>1758</v>
      </c>
      <c r="B9233" s="32" t="s">
        <v>1366</v>
      </c>
      <c r="C9233" s="32" t="s">
        <v>69</v>
      </c>
      <c r="D9233" s="32">
        <v>30310</v>
      </c>
      <c r="E9233" s="32">
        <v>3</v>
      </c>
      <c r="F9233" s="32">
        <v>1578.99</v>
      </c>
      <c r="G9233" s="32">
        <v>0.86</v>
      </c>
      <c r="H9233" s="32">
        <v>12</v>
      </c>
      <c r="I9233" s="34">
        <v>697.09</v>
      </c>
      <c r="J9233" s="34">
        <v>442791.56</v>
      </c>
      <c r="K9233" s="32">
        <v>68</v>
      </c>
      <c r="L9233" s="32">
        <v>6</v>
      </c>
      <c r="M9233" s="32">
        <v>90.3</v>
      </c>
      <c r="N9233" s="47">
        <f t="shared" si="288"/>
        <v>3.5659893788400122E-3</v>
      </c>
      <c r="O9233" s="47">
        <f t="shared" si="289"/>
        <v>1.5743073332292062E-3</v>
      </c>
    </row>
    <row r="9234" spans="1:15">
      <c r="A9234" s="32" t="s">
        <v>1758</v>
      </c>
      <c r="B9234" s="32" t="s">
        <v>1367</v>
      </c>
      <c r="C9234" s="32" t="s">
        <v>69</v>
      </c>
      <c r="D9234" s="32">
        <v>30310</v>
      </c>
      <c r="E9234" s="32">
        <v>3</v>
      </c>
      <c r="F9234" s="32">
        <v>1626.36</v>
      </c>
      <c r="G9234" s="32">
        <v>0.90900000000000003</v>
      </c>
      <c r="H9234" s="32">
        <v>8</v>
      </c>
      <c r="I9234" s="34">
        <v>633.05999999999995</v>
      </c>
      <c r="J9234" s="34">
        <v>464931.14</v>
      </c>
      <c r="K9234" s="32">
        <v>68</v>
      </c>
      <c r="L9234" s="32">
        <v>6</v>
      </c>
      <c r="M9234" s="32">
        <v>90.3</v>
      </c>
      <c r="N9234" s="47">
        <f t="shared" si="288"/>
        <v>3.4980664018331828E-3</v>
      </c>
      <c r="O9234" s="47">
        <f t="shared" si="289"/>
        <v>1.3616209918741943E-3</v>
      </c>
    </row>
    <row r="9235" spans="1:15">
      <c r="A9235" s="32" t="s">
        <v>1758</v>
      </c>
      <c r="B9235" s="32" t="s">
        <v>1368</v>
      </c>
      <c r="C9235" s="32" t="s">
        <v>69</v>
      </c>
      <c r="D9235" s="32">
        <v>30310</v>
      </c>
      <c r="E9235" s="32">
        <v>3</v>
      </c>
      <c r="F9235" s="32">
        <v>1626.36</v>
      </c>
      <c r="G9235" s="32">
        <v>0.86399999999999999</v>
      </c>
      <c r="H9235" s="32">
        <v>12</v>
      </c>
      <c r="I9235" s="34">
        <v>304.10000000000002</v>
      </c>
      <c r="J9235" s="34">
        <v>464931.14</v>
      </c>
      <c r="K9235" s="32">
        <v>68</v>
      </c>
      <c r="L9235" s="32">
        <v>6</v>
      </c>
      <c r="M9235" s="32">
        <v>90.3</v>
      </c>
      <c r="N9235" s="47">
        <f t="shared" si="288"/>
        <v>3.4980664018331828E-3</v>
      </c>
      <c r="O9235" s="47">
        <f t="shared" si="289"/>
        <v>6.5407535404060049E-4</v>
      </c>
    </row>
    <row r="9236" spans="1:15">
      <c r="A9236" s="32" t="s">
        <v>1758</v>
      </c>
      <c r="B9236" s="32" t="s">
        <v>1369</v>
      </c>
      <c r="C9236" s="32" t="s">
        <v>69</v>
      </c>
      <c r="D9236" s="32">
        <v>30310</v>
      </c>
      <c r="E9236" s="32">
        <v>3</v>
      </c>
      <c r="F9236" s="32">
        <v>1626.36</v>
      </c>
      <c r="G9236" s="32">
        <v>0.86599999999999999</v>
      </c>
      <c r="H9236" s="32">
        <v>12</v>
      </c>
      <c r="I9236" s="34">
        <v>418.65</v>
      </c>
      <c r="J9236" s="34">
        <v>464931.14</v>
      </c>
      <c r="K9236" s="32">
        <v>68</v>
      </c>
      <c r="L9236" s="32">
        <v>6</v>
      </c>
      <c r="M9236" s="32">
        <v>90.3</v>
      </c>
      <c r="N9236" s="47">
        <f t="shared" si="288"/>
        <v>3.4980664018331828E-3</v>
      </c>
      <c r="O9236" s="47">
        <f t="shared" si="289"/>
        <v>9.0045592558072143E-4</v>
      </c>
    </row>
    <row r="9237" spans="1:15">
      <c r="A9237" s="32" t="s">
        <v>1758</v>
      </c>
      <c r="B9237" s="32" t="s">
        <v>1370</v>
      </c>
      <c r="C9237" s="32" t="s">
        <v>69</v>
      </c>
      <c r="D9237" s="32">
        <v>30310</v>
      </c>
      <c r="E9237" s="32">
        <v>3</v>
      </c>
      <c r="F9237" s="32">
        <v>1626.36</v>
      </c>
      <c r="G9237" s="32">
        <v>0.91</v>
      </c>
      <c r="H9237" s="32">
        <v>8</v>
      </c>
      <c r="I9237" s="34">
        <v>494.91</v>
      </c>
      <c r="J9237" s="34">
        <v>464931.14</v>
      </c>
      <c r="K9237" s="32">
        <v>68</v>
      </c>
      <c r="L9237" s="32">
        <v>6</v>
      </c>
      <c r="M9237" s="32">
        <v>90.3</v>
      </c>
      <c r="N9237" s="47">
        <f t="shared" si="288"/>
        <v>3.4980664018331828E-3</v>
      </c>
      <c r="O9237" s="47">
        <f t="shared" si="289"/>
        <v>1.0644802152852142E-3</v>
      </c>
    </row>
    <row r="9238" spans="1:15">
      <c r="A9238" s="32" t="s">
        <v>1758</v>
      </c>
      <c r="B9238" s="32" t="s">
        <v>1371</v>
      </c>
      <c r="C9238" s="32" t="s">
        <v>69</v>
      </c>
      <c r="D9238" s="32">
        <v>30310</v>
      </c>
      <c r="E9238" s="32">
        <v>3</v>
      </c>
      <c r="F9238" s="32">
        <v>1675.15</v>
      </c>
      <c r="G9238" s="32">
        <v>0.90400000000000003</v>
      </c>
      <c r="H9238" s="32">
        <v>8</v>
      </c>
      <c r="I9238" s="34">
        <v>263.36</v>
      </c>
      <c r="J9238" s="34">
        <v>488177.7</v>
      </c>
      <c r="K9238" s="32">
        <v>68</v>
      </c>
      <c r="L9238" s="32">
        <v>6</v>
      </c>
      <c r="M9238" s="32">
        <v>90.3</v>
      </c>
      <c r="N9238" s="47">
        <f t="shared" si="288"/>
        <v>3.4314349057730413E-3</v>
      </c>
      <c r="O9238" s="47">
        <f t="shared" si="289"/>
        <v>5.3947568682469519E-4</v>
      </c>
    </row>
    <row r="9239" spans="1:15">
      <c r="A9239" s="32" t="s">
        <v>1758</v>
      </c>
      <c r="B9239" s="32" t="s">
        <v>1372</v>
      </c>
      <c r="C9239" s="32" t="s">
        <v>69</v>
      </c>
      <c r="D9239" s="32">
        <v>30310</v>
      </c>
      <c r="E9239" s="32">
        <v>3</v>
      </c>
      <c r="F9239" s="32">
        <v>1675.15</v>
      </c>
      <c r="G9239" s="32">
        <v>0.91500000000000004</v>
      </c>
      <c r="H9239" s="32">
        <v>7</v>
      </c>
      <c r="I9239" s="34">
        <v>375.88</v>
      </c>
      <c r="J9239" s="34">
        <v>488177.7</v>
      </c>
      <c r="K9239" s="32">
        <v>68</v>
      </c>
      <c r="L9239" s="32">
        <v>6</v>
      </c>
      <c r="M9239" s="32">
        <v>90.3</v>
      </c>
      <c r="N9239" s="47">
        <f t="shared" si="288"/>
        <v>3.4314349057730413E-3</v>
      </c>
      <c r="O9239" s="47">
        <f t="shared" si="289"/>
        <v>7.6996552689727533E-4</v>
      </c>
    </row>
    <row r="9240" spans="1:15">
      <c r="A9240" s="32" t="s">
        <v>1758</v>
      </c>
      <c r="B9240" s="32" t="s">
        <v>1373</v>
      </c>
      <c r="C9240" s="32" t="s">
        <v>69</v>
      </c>
      <c r="D9240" s="32">
        <v>30310</v>
      </c>
      <c r="E9240" s="32">
        <v>3</v>
      </c>
      <c r="F9240" s="32">
        <v>1675.15</v>
      </c>
      <c r="G9240" s="32">
        <v>0.89200000000000002</v>
      </c>
      <c r="H9240" s="32">
        <v>9</v>
      </c>
      <c r="I9240" s="34">
        <v>639.61</v>
      </c>
      <c r="J9240" s="34">
        <v>488177.7</v>
      </c>
      <c r="K9240" s="32">
        <v>68</v>
      </c>
      <c r="L9240" s="32">
        <v>6</v>
      </c>
      <c r="M9240" s="32">
        <v>90.3</v>
      </c>
      <c r="N9240" s="47">
        <f t="shared" si="288"/>
        <v>3.4314349057730413E-3</v>
      </c>
      <c r="O9240" s="47">
        <f t="shared" si="289"/>
        <v>1.3101991344545234E-3</v>
      </c>
    </row>
    <row r="9241" spans="1:15">
      <c r="A9241" s="32" t="s">
        <v>1758</v>
      </c>
      <c r="B9241" s="32" t="s">
        <v>1374</v>
      </c>
      <c r="C9241" s="32" t="s">
        <v>69</v>
      </c>
      <c r="D9241" s="32">
        <v>30310</v>
      </c>
      <c r="E9241" s="32">
        <v>3</v>
      </c>
      <c r="F9241" s="32">
        <v>1675.15</v>
      </c>
      <c r="G9241" s="32">
        <v>0.88400000000000001</v>
      </c>
      <c r="H9241" s="32">
        <v>10</v>
      </c>
      <c r="I9241" s="34">
        <v>726.15</v>
      </c>
      <c r="J9241" s="34">
        <v>488177.7</v>
      </c>
      <c r="K9241" s="32">
        <v>68</v>
      </c>
      <c r="L9241" s="32">
        <v>6</v>
      </c>
      <c r="M9241" s="32">
        <v>90.3</v>
      </c>
      <c r="N9241" s="47">
        <f t="shared" si="288"/>
        <v>3.4314349057730413E-3</v>
      </c>
      <c r="O9241" s="47">
        <f t="shared" si="289"/>
        <v>1.4874706484954146E-3</v>
      </c>
    </row>
    <row r="9242" spans="1:15">
      <c r="A9242" s="32" t="s">
        <v>1759</v>
      </c>
      <c r="B9242" s="32" t="s">
        <v>1351</v>
      </c>
      <c r="C9242" s="32" t="s">
        <v>69</v>
      </c>
      <c r="D9242" s="32">
        <v>30310</v>
      </c>
      <c r="E9242" s="32">
        <v>4</v>
      </c>
      <c r="F9242" s="32">
        <v>1700</v>
      </c>
      <c r="G9242" s="32">
        <v>0.87</v>
      </c>
      <c r="H9242" s="32">
        <v>11</v>
      </c>
      <c r="I9242" s="34">
        <v>399.79</v>
      </c>
      <c r="J9242" s="34">
        <v>510000</v>
      </c>
      <c r="K9242" s="32">
        <v>68</v>
      </c>
      <c r="L9242" s="32">
        <v>6</v>
      </c>
      <c r="M9242" s="32">
        <v>90.3</v>
      </c>
      <c r="N9242" s="47">
        <f t="shared" si="288"/>
        <v>3.3333333333333335E-3</v>
      </c>
      <c r="O9242" s="47">
        <f t="shared" si="289"/>
        <v>7.839019607843138E-4</v>
      </c>
    </row>
    <row r="9243" spans="1:15">
      <c r="A9243" s="32" t="s">
        <v>1759</v>
      </c>
      <c r="B9243" s="32" t="s">
        <v>1352</v>
      </c>
      <c r="C9243" s="32" t="s">
        <v>69</v>
      </c>
      <c r="D9243" s="32">
        <v>30310</v>
      </c>
      <c r="E9243" s="32">
        <v>4</v>
      </c>
      <c r="F9243" s="32">
        <v>1700</v>
      </c>
      <c r="G9243" s="32">
        <v>0.876</v>
      </c>
      <c r="H9243" s="32">
        <v>11</v>
      </c>
      <c r="I9243" s="34">
        <v>450.95</v>
      </c>
      <c r="J9243" s="34">
        <v>510000</v>
      </c>
      <c r="K9243" s="32">
        <v>68</v>
      </c>
      <c r="L9243" s="32">
        <v>6</v>
      </c>
      <c r="M9243" s="32">
        <v>90.3</v>
      </c>
      <c r="N9243" s="47">
        <f t="shared" si="288"/>
        <v>3.3333333333333335E-3</v>
      </c>
      <c r="O9243" s="47">
        <f t="shared" si="289"/>
        <v>8.8421568627450981E-4</v>
      </c>
    </row>
    <row r="9244" spans="1:15">
      <c r="A9244" s="32" t="s">
        <v>1759</v>
      </c>
      <c r="B9244" s="32" t="s">
        <v>1353</v>
      </c>
      <c r="C9244" s="32" t="s">
        <v>69</v>
      </c>
      <c r="D9244" s="32">
        <v>30310</v>
      </c>
      <c r="E9244" s="32">
        <v>4</v>
      </c>
      <c r="F9244" s="32">
        <v>1700</v>
      </c>
      <c r="G9244" s="32">
        <v>0.88100000000000001</v>
      </c>
      <c r="H9244" s="32">
        <v>10</v>
      </c>
      <c r="I9244" s="34">
        <v>300.54000000000002</v>
      </c>
      <c r="J9244" s="34">
        <v>510000</v>
      </c>
      <c r="K9244" s="32">
        <v>68</v>
      </c>
      <c r="L9244" s="32">
        <v>6</v>
      </c>
      <c r="M9244" s="32">
        <v>90.3</v>
      </c>
      <c r="N9244" s="47">
        <f t="shared" si="288"/>
        <v>3.3333333333333335E-3</v>
      </c>
      <c r="O9244" s="47">
        <f t="shared" si="289"/>
        <v>5.8929411764705884E-4</v>
      </c>
    </row>
    <row r="9245" spans="1:15">
      <c r="A9245" s="32" t="s">
        <v>1759</v>
      </c>
      <c r="B9245" s="32" t="s">
        <v>1354</v>
      </c>
      <c r="C9245" s="32" t="s">
        <v>69</v>
      </c>
      <c r="D9245" s="32">
        <v>30310</v>
      </c>
      <c r="E9245" s="32">
        <v>4</v>
      </c>
      <c r="F9245" s="32">
        <v>1700</v>
      </c>
      <c r="G9245" s="32">
        <v>0.879</v>
      </c>
      <c r="H9245" s="32">
        <v>10</v>
      </c>
      <c r="I9245" s="34">
        <v>378.9</v>
      </c>
      <c r="J9245" s="34">
        <v>510000</v>
      </c>
      <c r="K9245" s="32">
        <v>68</v>
      </c>
      <c r="L9245" s="32">
        <v>6</v>
      </c>
      <c r="M9245" s="32">
        <v>90.3</v>
      </c>
      <c r="N9245" s="47">
        <f t="shared" si="288"/>
        <v>3.3333333333333335E-3</v>
      </c>
      <c r="O9245" s="47">
        <f t="shared" si="289"/>
        <v>7.4294117647058814E-4</v>
      </c>
    </row>
    <row r="9246" spans="1:15">
      <c r="A9246" s="32" t="s">
        <v>1759</v>
      </c>
      <c r="B9246" s="32" t="s">
        <v>1355</v>
      </c>
      <c r="C9246" s="32" t="s">
        <v>69</v>
      </c>
      <c r="D9246" s="32">
        <v>30310</v>
      </c>
      <c r="E9246" s="32">
        <v>4</v>
      </c>
      <c r="F9246" s="32">
        <v>1751</v>
      </c>
      <c r="G9246" s="32">
        <v>0.86</v>
      </c>
      <c r="H9246" s="32">
        <v>12</v>
      </c>
      <c r="I9246" s="34">
        <v>447.81</v>
      </c>
      <c r="J9246" s="34">
        <v>535500</v>
      </c>
      <c r="K9246" s="32">
        <v>68</v>
      </c>
      <c r="L9246" s="32">
        <v>6</v>
      </c>
      <c r="M9246" s="32">
        <v>90.3</v>
      </c>
      <c r="N9246" s="47">
        <f t="shared" si="288"/>
        <v>3.2698412698412699E-3</v>
      </c>
      <c r="O9246" s="47">
        <f t="shared" si="289"/>
        <v>8.3624649859943975E-4</v>
      </c>
    </row>
    <row r="9247" spans="1:15">
      <c r="A9247" s="32" t="s">
        <v>1759</v>
      </c>
      <c r="B9247" s="32" t="s">
        <v>1356</v>
      </c>
      <c r="C9247" s="32" t="s">
        <v>69</v>
      </c>
      <c r="D9247" s="32">
        <v>30310</v>
      </c>
      <c r="E9247" s="32">
        <v>4</v>
      </c>
      <c r="F9247" s="32">
        <v>1751</v>
      </c>
      <c r="G9247" s="32">
        <v>0.81</v>
      </c>
      <c r="H9247" s="32">
        <v>17</v>
      </c>
      <c r="I9247" s="34">
        <v>417.1</v>
      </c>
      <c r="J9247" s="34">
        <v>535500</v>
      </c>
      <c r="K9247" s="32">
        <v>68</v>
      </c>
      <c r="L9247" s="32">
        <v>6</v>
      </c>
      <c r="M9247" s="32">
        <v>90.3</v>
      </c>
      <c r="N9247" s="47">
        <f t="shared" si="288"/>
        <v>3.2698412698412699E-3</v>
      </c>
      <c r="O9247" s="47">
        <f t="shared" si="289"/>
        <v>7.7889822595704949E-4</v>
      </c>
    </row>
    <row r="9248" spans="1:15">
      <c r="A9248" s="32" t="s">
        <v>1759</v>
      </c>
      <c r="B9248" s="32" t="s">
        <v>1357</v>
      </c>
      <c r="C9248" s="32" t="s">
        <v>69</v>
      </c>
      <c r="D9248" s="32">
        <v>30310</v>
      </c>
      <c r="E9248" s="32">
        <v>4</v>
      </c>
      <c r="F9248" s="32">
        <v>1751</v>
      </c>
      <c r="G9248" s="32">
        <v>0.81</v>
      </c>
      <c r="H9248" s="32">
        <v>17</v>
      </c>
      <c r="I9248" s="34">
        <v>294.52999999999997</v>
      </c>
      <c r="J9248" s="34">
        <v>535500</v>
      </c>
      <c r="K9248" s="32">
        <v>68</v>
      </c>
      <c r="L9248" s="32">
        <v>6</v>
      </c>
      <c r="M9248" s="32">
        <v>90.3</v>
      </c>
      <c r="N9248" s="47">
        <f t="shared" si="288"/>
        <v>3.2698412698412699E-3</v>
      </c>
      <c r="O9248" s="47">
        <f t="shared" si="289"/>
        <v>5.5000933706816056E-4</v>
      </c>
    </row>
    <row r="9249" spans="1:15">
      <c r="A9249" s="32" t="s">
        <v>1759</v>
      </c>
      <c r="B9249" s="32" t="s">
        <v>1358</v>
      </c>
      <c r="C9249" s="32" t="s">
        <v>69</v>
      </c>
      <c r="D9249" s="32">
        <v>30310</v>
      </c>
      <c r="E9249" s="32">
        <v>4</v>
      </c>
      <c r="F9249" s="32">
        <v>1751</v>
      </c>
      <c r="G9249" s="32">
        <v>0.81</v>
      </c>
      <c r="H9249" s="32">
        <v>17</v>
      </c>
      <c r="I9249" s="34">
        <v>325.25</v>
      </c>
      <c r="J9249" s="34">
        <v>535500</v>
      </c>
      <c r="K9249" s="32">
        <v>68</v>
      </c>
      <c r="L9249" s="32">
        <v>6</v>
      </c>
      <c r="M9249" s="32">
        <v>90.3</v>
      </c>
      <c r="N9249" s="47">
        <f t="shared" si="288"/>
        <v>3.2698412698412699E-3</v>
      </c>
      <c r="O9249" s="47">
        <f t="shared" si="289"/>
        <v>6.0737628384687208E-4</v>
      </c>
    </row>
    <row r="9250" spans="1:15">
      <c r="A9250" s="32" t="s">
        <v>1759</v>
      </c>
      <c r="B9250" s="32" t="s">
        <v>1359</v>
      </c>
      <c r="C9250" s="32" t="s">
        <v>69</v>
      </c>
      <c r="D9250" s="32">
        <v>30310</v>
      </c>
      <c r="E9250" s="32">
        <v>4</v>
      </c>
      <c r="F9250" s="32">
        <v>1803.53</v>
      </c>
      <c r="G9250" s="32">
        <v>0.87</v>
      </c>
      <c r="H9250" s="32">
        <v>11</v>
      </c>
      <c r="I9250" s="34">
        <v>552.62</v>
      </c>
      <c r="J9250" s="34">
        <v>562275</v>
      </c>
      <c r="K9250" s="32">
        <v>68</v>
      </c>
      <c r="L9250" s="32">
        <v>6</v>
      </c>
      <c r="M9250" s="32">
        <v>90.3</v>
      </c>
      <c r="N9250" s="47">
        <f t="shared" si="288"/>
        <v>3.2075585789871504E-3</v>
      </c>
      <c r="O9250" s="47">
        <f t="shared" si="289"/>
        <v>9.8282868703036775E-4</v>
      </c>
    </row>
    <row r="9251" spans="1:15">
      <c r="A9251" s="32" t="s">
        <v>1759</v>
      </c>
      <c r="B9251" s="32" t="s">
        <v>1360</v>
      </c>
      <c r="C9251" s="32" t="s">
        <v>69</v>
      </c>
      <c r="D9251" s="32">
        <v>30310</v>
      </c>
      <c r="E9251" s="32">
        <v>4</v>
      </c>
      <c r="F9251" s="32">
        <v>1803.53</v>
      </c>
      <c r="G9251" s="32">
        <v>0.87</v>
      </c>
      <c r="H9251" s="32">
        <v>11</v>
      </c>
      <c r="I9251" s="34">
        <v>668.05</v>
      </c>
      <c r="J9251" s="34">
        <v>562275</v>
      </c>
      <c r="K9251" s="32">
        <v>68</v>
      </c>
      <c r="L9251" s="32">
        <v>6</v>
      </c>
      <c r="M9251" s="32">
        <v>90.3</v>
      </c>
      <c r="N9251" s="47">
        <f t="shared" si="288"/>
        <v>3.2075585789871504E-3</v>
      </c>
      <c r="O9251" s="47">
        <f t="shared" si="289"/>
        <v>1.1881196923213728E-3</v>
      </c>
    </row>
    <row r="9252" spans="1:15">
      <c r="A9252" s="32" t="s">
        <v>1759</v>
      </c>
      <c r="B9252" s="32" t="s">
        <v>1361</v>
      </c>
      <c r="C9252" s="32" t="s">
        <v>69</v>
      </c>
      <c r="D9252" s="32">
        <v>30310</v>
      </c>
      <c r="E9252" s="32">
        <v>4</v>
      </c>
      <c r="F9252" s="32">
        <v>1803.53</v>
      </c>
      <c r="G9252" s="32">
        <v>0.87</v>
      </c>
      <c r="H9252" s="32">
        <v>11</v>
      </c>
      <c r="I9252" s="34">
        <v>727.66</v>
      </c>
      <c r="J9252" s="34">
        <v>562275</v>
      </c>
      <c r="K9252" s="32">
        <v>68</v>
      </c>
      <c r="L9252" s="32">
        <v>6</v>
      </c>
      <c r="M9252" s="32">
        <v>90.3</v>
      </c>
      <c r="N9252" s="47">
        <f t="shared" si="288"/>
        <v>3.2075585789871504E-3</v>
      </c>
      <c r="O9252" s="47">
        <f t="shared" si="289"/>
        <v>1.2941354319505579E-3</v>
      </c>
    </row>
    <row r="9253" spans="1:15">
      <c r="A9253" s="32" t="s">
        <v>1759</v>
      </c>
      <c r="B9253" s="32" t="s">
        <v>1362</v>
      </c>
      <c r="C9253" s="32" t="s">
        <v>69</v>
      </c>
      <c r="D9253" s="32">
        <v>30310</v>
      </c>
      <c r="E9253" s="32">
        <v>4</v>
      </c>
      <c r="F9253" s="32">
        <v>1803.53</v>
      </c>
      <c r="G9253" s="32">
        <v>0.87</v>
      </c>
      <c r="H9253" s="32">
        <v>11</v>
      </c>
      <c r="I9253" s="34">
        <v>250.9</v>
      </c>
      <c r="J9253" s="34">
        <v>562275</v>
      </c>
      <c r="K9253" s="32">
        <v>68</v>
      </c>
      <c r="L9253" s="32">
        <v>6</v>
      </c>
      <c r="M9253" s="32">
        <v>90.3</v>
      </c>
      <c r="N9253" s="47">
        <f t="shared" si="288"/>
        <v>3.2075585789871504E-3</v>
      </c>
      <c r="O9253" s="47">
        <f t="shared" si="289"/>
        <v>4.4622293361789163E-4</v>
      </c>
    </row>
    <row r="9254" spans="1:15">
      <c r="A9254" s="32" t="s">
        <v>1759</v>
      </c>
      <c r="B9254" s="32" t="s">
        <v>1363</v>
      </c>
      <c r="C9254" s="32" t="s">
        <v>69</v>
      </c>
      <c r="D9254" s="32">
        <v>30310</v>
      </c>
      <c r="E9254" s="32">
        <v>4</v>
      </c>
      <c r="F9254" s="32">
        <v>1857.64</v>
      </c>
      <c r="G9254" s="32">
        <v>0.91400000000000003</v>
      </c>
      <c r="H9254" s="32">
        <v>7</v>
      </c>
      <c r="I9254" s="34">
        <v>443.2</v>
      </c>
      <c r="J9254" s="34">
        <v>590388.75</v>
      </c>
      <c r="K9254" s="32">
        <v>68</v>
      </c>
      <c r="L9254" s="32">
        <v>6</v>
      </c>
      <c r="M9254" s="32">
        <v>90.3</v>
      </c>
      <c r="N9254" s="47">
        <f t="shared" si="288"/>
        <v>3.1464691696784534E-3</v>
      </c>
      <c r="O9254" s="47">
        <f t="shared" si="289"/>
        <v>7.5069181111598075E-4</v>
      </c>
    </row>
    <row r="9255" spans="1:15">
      <c r="A9255" s="32" t="s">
        <v>1759</v>
      </c>
      <c r="B9255" s="32" t="s">
        <v>1364</v>
      </c>
      <c r="C9255" s="32" t="s">
        <v>69</v>
      </c>
      <c r="D9255" s="32">
        <v>30310</v>
      </c>
      <c r="E9255" s="32">
        <v>4</v>
      </c>
      <c r="F9255" s="32">
        <v>1857.64</v>
      </c>
      <c r="G9255" s="32">
        <v>0.88</v>
      </c>
      <c r="H9255" s="32">
        <v>10</v>
      </c>
      <c r="I9255" s="34">
        <v>651.45000000000005</v>
      </c>
      <c r="J9255" s="34">
        <v>590388.75</v>
      </c>
      <c r="K9255" s="32">
        <v>68</v>
      </c>
      <c r="L9255" s="32">
        <v>6</v>
      </c>
      <c r="M9255" s="32">
        <v>90.3</v>
      </c>
      <c r="N9255" s="47">
        <f t="shared" si="288"/>
        <v>3.1464691696784534E-3</v>
      </c>
      <c r="O9255" s="47">
        <f t="shared" si="289"/>
        <v>1.1034254971830002E-3</v>
      </c>
    </row>
    <row r="9256" spans="1:15">
      <c r="A9256" s="32" t="s">
        <v>1759</v>
      </c>
      <c r="B9256" s="32" t="s">
        <v>1365</v>
      </c>
      <c r="C9256" s="32" t="s">
        <v>69</v>
      </c>
      <c r="D9256" s="32">
        <v>30310</v>
      </c>
      <c r="E9256" s="32">
        <v>4</v>
      </c>
      <c r="F9256" s="32">
        <v>1857.64</v>
      </c>
      <c r="G9256" s="32">
        <v>0.91500000000000004</v>
      </c>
      <c r="H9256" s="32">
        <v>7</v>
      </c>
      <c r="I9256" s="34">
        <v>619.41999999999996</v>
      </c>
      <c r="J9256" s="34">
        <v>590388.75</v>
      </c>
      <c r="K9256" s="32">
        <v>68</v>
      </c>
      <c r="L9256" s="32">
        <v>6</v>
      </c>
      <c r="M9256" s="32">
        <v>90.3</v>
      </c>
      <c r="N9256" s="47">
        <f t="shared" si="288"/>
        <v>3.1464691696784534E-3</v>
      </c>
      <c r="O9256" s="47">
        <f t="shared" si="289"/>
        <v>1.0491731083967979E-3</v>
      </c>
    </row>
    <row r="9257" spans="1:15">
      <c r="A9257" s="32" t="s">
        <v>1759</v>
      </c>
      <c r="B9257" s="32" t="s">
        <v>1366</v>
      </c>
      <c r="C9257" s="32" t="s">
        <v>69</v>
      </c>
      <c r="D9257" s="32">
        <v>30310</v>
      </c>
      <c r="E9257" s="32">
        <v>4</v>
      </c>
      <c r="F9257" s="32">
        <v>1857.64</v>
      </c>
      <c r="G9257" s="32">
        <v>0.90100000000000002</v>
      </c>
      <c r="H9257" s="32">
        <v>8</v>
      </c>
      <c r="I9257" s="34">
        <v>323.37</v>
      </c>
      <c r="J9257" s="34">
        <v>590388.75</v>
      </c>
      <c r="K9257" s="32">
        <v>68</v>
      </c>
      <c r="L9257" s="32">
        <v>6</v>
      </c>
      <c r="M9257" s="32">
        <v>90.3</v>
      </c>
      <c r="N9257" s="47">
        <f t="shared" si="288"/>
        <v>3.1464691696784534E-3</v>
      </c>
      <c r="O9257" s="47">
        <f t="shared" si="289"/>
        <v>5.4772385144534008E-4</v>
      </c>
    </row>
    <row r="9258" spans="1:15">
      <c r="A9258" s="32" t="s">
        <v>1759</v>
      </c>
      <c r="B9258" s="32" t="s">
        <v>1367</v>
      </c>
      <c r="C9258" s="32" t="s">
        <v>69</v>
      </c>
      <c r="D9258" s="32">
        <v>30310</v>
      </c>
      <c r="E9258" s="32">
        <v>4</v>
      </c>
      <c r="F9258" s="32">
        <v>1913.36</v>
      </c>
      <c r="G9258" s="32">
        <v>0.90500000000000003</v>
      </c>
      <c r="H9258" s="32">
        <v>8</v>
      </c>
      <c r="I9258" s="34">
        <v>438.73</v>
      </c>
      <c r="J9258" s="34">
        <v>619908.18999999994</v>
      </c>
      <c r="K9258" s="32">
        <v>68</v>
      </c>
      <c r="L9258" s="32">
        <v>6</v>
      </c>
      <c r="M9258" s="32">
        <v>90.3</v>
      </c>
      <c r="N9258" s="47">
        <f t="shared" si="288"/>
        <v>3.0865215702344569E-3</v>
      </c>
      <c r="O9258" s="47">
        <f t="shared" si="289"/>
        <v>7.0773383394079706E-4</v>
      </c>
    </row>
    <row r="9259" spans="1:15">
      <c r="A9259" s="32" t="s">
        <v>1759</v>
      </c>
      <c r="B9259" s="32" t="s">
        <v>1368</v>
      </c>
      <c r="C9259" s="32" t="s">
        <v>69</v>
      </c>
      <c r="D9259" s="32">
        <v>30310</v>
      </c>
      <c r="E9259" s="32">
        <v>4</v>
      </c>
      <c r="F9259" s="32">
        <v>1913.36</v>
      </c>
      <c r="G9259" s="32">
        <v>0.86399999999999999</v>
      </c>
      <c r="H9259" s="32">
        <v>12</v>
      </c>
      <c r="I9259" s="34">
        <v>262.97000000000003</v>
      </c>
      <c r="J9259" s="34">
        <v>619908.18999999994</v>
      </c>
      <c r="K9259" s="32">
        <v>68</v>
      </c>
      <c r="L9259" s="32">
        <v>6</v>
      </c>
      <c r="M9259" s="32">
        <v>90.3</v>
      </c>
      <c r="N9259" s="47">
        <f t="shared" si="288"/>
        <v>3.0865215702344569E-3</v>
      </c>
      <c r="O9259" s="47">
        <f t="shared" si="289"/>
        <v>4.2420797828142913E-4</v>
      </c>
    </row>
    <row r="9260" spans="1:15">
      <c r="A9260" s="32" t="s">
        <v>1759</v>
      </c>
      <c r="B9260" s="32" t="s">
        <v>1369</v>
      </c>
      <c r="C9260" s="32" t="s">
        <v>69</v>
      </c>
      <c r="D9260" s="32">
        <v>30310</v>
      </c>
      <c r="E9260" s="32">
        <v>4</v>
      </c>
      <c r="F9260" s="32">
        <v>1913.36</v>
      </c>
      <c r="G9260" s="32">
        <v>0.90700000000000003</v>
      </c>
      <c r="H9260" s="32">
        <v>8</v>
      </c>
      <c r="I9260" s="34">
        <v>343.91</v>
      </c>
      <c r="J9260" s="34">
        <v>619908.18999999994</v>
      </c>
      <c r="K9260" s="32">
        <v>68</v>
      </c>
      <c r="L9260" s="32">
        <v>6</v>
      </c>
      <c r="M9260" s="32">
        <v>90.3</v>
      </c>
      <c r="N9260" s="47">
        <f t="shared" si="288"/>
        <v>3.0865215702344569E-3</v>
      </c>
      <c r="O9260" s="47">
        <f t="shared" si="289"/>
        <v>5.5477569993066245E-4</v>
      </c>
    </row>
    <row r="9261" spans="1:15">
      <c r="A9261" s="32" t="s">
        <v>1759</v>
      </c>
      <c r="B9261" s="32" t="s">
        <v>1370</v>
      </c>
      <c r="C9261" s="32" t="s">
        <v>69</v>
      </c>
      <c r="D9261" s="32">
        <v>30310</v>
      </c>
      <c r="E9261" s="32">
        <v>4</v>
      </c>
      <c r="F9261" s="32">
        <v>1913.36</v>
      </c>
      <c r="G9261" s="32">
        <v>0.89500000000000002</v>
      </c>
      <c r="H9261" s="32">
        <v>9</v>
      </c>
      <c r="I9261" s="34">
        <v>323.43</v>
      </c>
      <c r="J9261" s="34">
        <v>619908.18999999994</v>
      </c>
      <c r="K9261" s="32">
        <v>68</v>
      </c>
      <c r="L9261" s="32">
        <v>6</v>
      </c>
      <c r="M9261" s="32">
        <v>90.3</v>
      </c>
      <c r="N9261" s="47">
        <f t="shared" si="288"/>
        <v>3.0865215702344569E-3</v>
      </c>
      <c r="O9261" s="47">
        <f t="shared" si="289"/>
        <v>5.2173854970362637E-4</v>
      </c>
    </row>
    <row r="9262" spans="1:15">
      <c r="A9262" s="32" t="s">
        <v>1759</v>
      </c>
      <c r="B9262" s="32" t="s">
        <v>1371</v>
      </c>
      <c r="C9262" s="32" t="s">
        <v>69</v>
      </c>
      <c r="D9262" s="32">
        <v>30310</v>
      </c>
      <c r="E9262" s="32">
        <v>4</v>
      </c>
      <c r="F9262" s="32">
        <v>1970.77</v>
      </c>
      <c r="G9262" s="32">
        <v>0.875</v>
      </c>
      <c r="H9262" s="32">
        <v>11</v>
      </c>
      <c r="I9262" s="34">
        <v>661.03</v>
      </c>
      <c r="J9262" s="34">
        <v>650903.6</v>
      </c>
      <c r="K9262" s="32">
        <v>68</v>
      </c>
      <c r="L9262" s="32">
        <v>6</v>
      </c>
      <c r="M9262" s="32">
        <v>90.3</v>
      </c>
      <c r="N9262" s="47">
        <f t="shared" si="288"/>
        <v>3.0277448150540266E-3</v>
      </c>
      <c r="O9262" s="47">
        <f t="shared" si="289"/>
        <v>1.0155574496745754E-3</v>
      </c>
    </row>
    <row r="9263" spans="1:15">
      <c r="A9263" s="32" t="s">
        <v>1759</v>
      </c>
      <c r="B9263" s="32" t="s">
        <v>1372</v>
      </c>
      <c r="C9263" s="32" t="s">
        <v>69</v>
      </c>
      <c r="D9263" s="32">
        <v>30310</v>
      </c>
      <c r="E9263" s="32">
        <v>4</v>
      </c>
      <c r="F9263" s="32">
        <v>1970.77</v>
      </c>
      <c r="G9263" s="32">
        <v>0.873</v>
      </c>
      <c r="H9263" s="32">
        <v>11</v>
      </c>
      <c r="I9263" s="34">
        <v>369.6</v>
      </c>
      <c r="J9263" s="34">
        <v>650903.6</v>
      </c>
      <c r="K9263" s="32">
        <v>68</v>
      </c>
      <c r="L9263" s="32">
        <v>6</v>
      </c>
      <c r="M9263" s="32">
        <v>90.3</v>
      </c>
      <c r="N9263" s="47">
        <f t="shared" si="288"/>
        <v>3.0277448150540266E-3</v>
      </c>
      <c r="O9263" s="47">
        <f t="shared" si="289"/>
        <v>5.6782601909099908E-4</v>
      </c>
    </row>
    <row r="9264" spans="1:15">
      <c r="A9264" s="32" t="s">
        <v>1759</v>
      </c>
      <c r="B9264" s="32" t="s">
        <v>1373</v>
      </c>
      <c r="C9264" s="32" t="s">
        <v>69</v>
      </c>
      <c r="D9264" s="32">
        <v>30310</v>
      </c>
      <c r="E9264" s="32">
        <v>4</v>
      </c>
      <c r="F9264" s="32">
        <v>1970.77</v>
      </c>
      <c r="G9264" s="32">
        <v>0.89100000000000001</v>
      </c>
      <c r="H9264" s="32">
        <v>9</v>
      </c>
      <c r="I9264" s="34">
        <v>293.12</v>
      </c>
      <c r="J9264" s="34">
        <v>650903.6</v>
      </c>
      <c r="K9264" s="32">
        <v>68</v>
      </c>
      <c r="L9264" s="32">
        <v>6</v>
      </c>
      <c r="M9264" s="32">
        <v>90.3</v>
      </c>
      <c r="N9264" s="47">
        <f t="shared" si="288"/>
        <v>3.0277448150540266E-3</v>
      </c>
      <c r="O9264" s="47">
        <f t="shared" si="289"/>
        <v>4.5032782120117329E-4</v>
      </c>
    </row>
    <row r="9265" spans="1:15">
      <c r="A9265" s="32" t="s">
        <v>1759</v>
      </c>
      <c r="B9265" s="32" t="s">
        <v>1374</v>
      </c>
      <c r="C9265" s="32" t="s">
        <v>69</v>
      </c>
      <c r="D9265" s="32">
        <v>30310</v>
      </c>
      <c r="E9265" s="32">
        <v>4</v>
      </c>
      <c r="F9265" s="32">
        <v>1970.77</v>
      </c>
      <c r="G9265" s="32">
        <v>0.874</v>
      </c>
      <c r="H9265" s="32">
        <v>11</v>
      </c>
      <c r="I9265" s="34">
        <v>774.16</v>
      </c>
      <c r="J9265" s="34">
        <v>650903.6</v>
      </c>
      <c r="K9265" s="32">
        <v>68</v>
      </c>
      <c r="L9265" s="32">
        <v>6</v>
      </c>
      <c r="M9265" s="32">
        <v>90.3</v>
      </c>
      <c r="N9265" s="47">
        <f t="shared" si="288"/>
        <v>3.0277448150540266E-3</v>
      </c>
      <c r="O9265" s="47">
        <f t="shared" si="289"/>
        <v>1.1893619884726402E-3</v>
      </c>
    </row>
    <row r="9266" spans="1:15">
      <c r="A9266" s="32" t="s">
        <v>1760</v>
      </c>
      <c r="B9266" s="32" t="s">
        <v>1351</v>
      </c>
      <c r="C9266" s="32" t="s">
        <v>69</v>
      </c>
      <c r="D9266" s="32">
        <v>30308</v>
      </c>
      <c r="E9266" s="32">
        <v>2</v>
      </c>
      <c r="F9266" s="32">
        <v>1400</v>
      </c>
      <c r="G9266" s="32">
        <v>0.91600000000000004</v>
      </c>
      <c r="H9266" s="32">
        <v>7</v>
      </c>
      <c r="I9266" s="34">
        <v>556.70000000000005</v>
      </c>
      <c r="J9266" s="34">
        <v>300000</v>
      </c>
      <c r="K9266" s="32">
        <v>35</v>
      </c>
      <c r="L9266" s="32">
        <v>8</v>
      </c>
      <c r="M9266" s="32">
        <v>95.4</v>
      </c>
      <c r="N9266" s="47">
        <f t="shared" si="288"/>
        <v>4.6666666666666671E-3</v>
      </c>
      <c r="O9266" s="47">
        <f t="shared" si="289"/>
        <v>1.8556666666666669E-3</v>
      </c>
    </row>
    <row r="9267" spans="1:15">
      <c r="A9267" s="32" t="s">
        <v>1760</v>
      </c>
      <c r="B9267" s="32" t="s">
        <v>1352</v>
      </c>
      <c r="C9267" s="32" t="s">
        <v>69</v>
      </c>
      <c r="D9267" s="32">
        <v>30308</v>
      </c>
      <c r="E9267" s="32">
        <v>2</v>
      </c>
      <c r="F9267" s="32">
        <v>1400</v>
      </c>
      <c r="G9267" s="32">
        <v>0.92700000000000005</v>
      </c>
      <c r="H9267" s="32">
        <v>6</v>
      </c>
      <c r="I9267" s="34">
        <v>195.15</v>
      </c>
      <c r="J9267" s="34">
        <v>300000</v>
      </c>
      <c r="K9267" s="32">
        <v>35</v>
      </c>
      <c r="L9267" s="32">
        <v>8</v>
      </c>
      <c r="M9267" s="32">
        <v>95.4</v>
      </c>
      <c r="N9267" s="47">
        <f t="shared" si="288"/>
        <v>4.6666666666666671E-3</v>
      </c>
      <c r="O9267" s="47">
        <f t="shared" si="289"/>
        <v>6.5050000000000004E-4</v>
      </c>
    </row>
    <row r="9268" spans="1:15">
      <c r="A9268" s="32" t="s">
        <v>1760</v>
      </c>
      <c r="B9268" s="32" t="s">
        <v>1353</v>
      </c>
      <c r="C9268" s="32" t="s">
        <v>69</v>
      </c>
      <c r="D9268" s="32">
        <v>30308</v>
      </c>
      <c r="E9268" s="32">
        <v>2</v>
      </c>
      <c r="F9268" s="32">
        <v>1400</v>
      </c>
      <c r="G9268" s="32">
        <v>0.89</v>
      </c>
      <c r="H9268" s="32">
        <v>9</v>
      </c>
      <c r="I9268" s="34">
        <v>291.22000000000003</v>
      </c>
      <c r="J9268" s="34">
        <v>300000</v>
      </c>
      <c r="K9268" s="32">
        <v>35</v>
      </c>
      <c r="L9268" s="32">
        <v>8</v>
      </c>
      <c r="M9268" s="32">
        <v>95.4</v>
      </c>
      <c r="N9268" s="47">
        <f t="shared" si="288"/>
        <v>4.6666666666666671E-3</v>
      </c>
      <c r="O9268" s="47">
        <f t="shared" si="289"/>
        <v>9.7073333333333347E-4</v>
      </c>
    </row>
    <row r="9269" spans="1:15">
      <c r="A9269" s="32" t="s">
        <v>1760</v>
      </c>
      <c r="B9269" s="32" t="s">
        <v>1354</v>
      </c>
      <c r="C9269" s="32" t="s">
        <v>69</v>
      </c>
      <c r="D9269" s="32">
        <v>30308</v>
      </c>
      <c r="E9269" s="32">
        <v>2</v>
      </c>
      <c r="F9269" s="32">
        <v>1400</v>
      </c>
      <c r="G9269" s="32">
        <v>0.91900000000000004</v>
      </c>
      <c r="H9269" s="32">
        <v>7</v>
      </c>
      <c r="I9269" s="34">
        <v>245.96</v>
      </c>
      <c r="J9269" s="34">
        <v>300000</v>
      </c>
      <c r="K9269" s="32">
        <v>35</v>
      </c>
      <c r="L9269" s="32">
        <v>8</v>
      </c>
      <c r="M9269" s="32">
        <v>95.4</v>
      </c>
      <c r="N9269" s="47">
        <f t="shared" si="288"/>
        <v>4.6666666666666671E-3</v>
      </c>
      <c r="O9269" s="47">
        <f t="shared" si="289"/>
        <v>8.1986666666666668E-4</v>
      </c>
    </row>
    <row r="9270" spans="1:15">
      <c r="A9270" s="32" t="s">
        <v>1760</v>
      </c>
      <c r="B9270" s="32" t="s">
        <v>1355</v>
      </c>
      <c r="C9270" s="32" t="s">
        <v>69</v>
      </c>
      <c r="D9270" s="32">
        <v>30308</v>
      </c>
      <c r="E9270" s="32">
        <v>2</v>
      </c>
      <c r="F9270" s="32">
        <v>1442</v>
      </c>
      <c r="G9270" s="32">
        <v>0.89</v>
      </c>
      <c r="H9270" s="32">
        <v>9</v>
      </c>
      <c r="I9270" s="34">
        <v>337.26</v>
      </c>
      <c r="J9270" s="34">
        <v>315000</v>
      </c>
      <c r="K9270" s="32">
        <v>35</v>
      </c>
      <c r="L9270" s="32">
        <v>8</v>
      </c>
      <c r="M9270" s="32">
        <v>95.4</v>
      </c>
      <c r="N9270" s="47">
        <f t="shared" si="288"/>
        <v>4.5777777777777778E-3</v>
      </c>
      <c r="O9270" s="47">
        <f t="shared" si="289"/>
        <v>1.0706666666666666E-3</v>
      </c>
    </row>
    <row r="9271" spans="1:15">
      <c r="A9271" s="32" t="s">
        <v>1760</v>
      </c>
      <c r="B9271" s="32" t="s">
        <v>1356</v>
      </c>
      <c r="C9271" s="32" t="s">
        <v>69</v>
      </c>
      <c r="D9271" s="32">
        <v>30308</v>
      </c>
      <c r="E9271" s="32">
        <v>2</v>
      </c>
      <c r="F9271" s="32">
        <v>1442</v>
      </c>
      <c r="G9271" s="32">
        <v>0.84</v>
      </c>
      <c r="H9271" s="32">
        <v>14</v>
      </c>
      <c r="I9271" s="34">
        <v>680.51</v>
      </c>
      <c r="J9271" s="34">
        <v>315000</v>
      </c>
      <c r="K9271" s="32">
        <v>35</v>
      </c>
      <c r="L9271" s="32">
        <v>8</v>
      </c>
      <c r="M9271" s="32">
        <v>95.4</v>
      </c>
      <c r="N9271" s="47">
        <f t="shared" si="288"/>
        <v>4.5777777777777778E-3</v>
      </c>
      <c r="O9271" s="47">
        <f t="shared" si="289"/>
        <v>2.1603492063492062E-3</v>
      </c>
    </row>
    <row r="9272" spans="1:15">
      <c r="A9272" s="32" t="s">
        <v>1760</v>
      </c>
      <c r="B9272" s="32" t="s">
        <v>1357</v>
      </c>
      <c r="C9272" s="32" t="s">
        <v>69</v>
      </c>
      <c r="D9272" s="32">
        <v>30308</v>
      </c>
      <c r="E9272" s="32">
        <v>2</v>
      </c>
      <c r="F9272" s="32">
        <v>1442</v>
      </c>
      <c r="G9272" s="32">
        <v>0.84</v>
      </c>
      <c r="H9272" s="32">
        <v>14</v>
      </c>
      <c r="I9272" s="34">
        <v>498.88</v>
      </c>
      <c r="J9272" s="34">
        <v>315000</v>
      </c>
      <c r="K9272" s="32">
        <v>35</v>
      </c>
      <c r="L9272" s="32">
        <v>8</v>
      </c>
      <c r="M9272" s="32">
        <v>95.4</v>
      </c>
      <c r="N9272" s="47">
        <f t="shared" si="288"/>
        <v>4.5777777777777778E-3</v>
      </c>
      <c r="O9272" s="47">
        <f t="shared" si="289"/>
        <v>1.5837460317460318E-3</v>
      </c>
    </row>
    <row r="9273" spans="1:15">
      <c r="A9273" s="32" t="s">
        <v>1760</v>
      </c>
      <c r="B9273" s="32" t="s">
        <v>1358</v>
      </c>
      <c r="C9273" s="32" t="s">
        <v>69</v>
      </c>
      <c r="D9273" s="32">
        <v>30308</v>
      </c>
      <c r="E9273" s="32">
        <v>2</v>
      </c>
      <c r="F9273" s="32">
        <v>1442</v>
      </c>
      <c r="G9273" s="32">
        <v>0.84</v>
      </c>
      <c r="H9273" s="32">
        <v>14</v>
      </c>
      <c r="I9273" s="34">
        <v>276.98</v>
      </c>
      <c r="J9273" s="34">
        <v>315000</v>
      </c>
      <c r="K9273" s="32">
        <v>35</v>
      </c>
      <c r="L9273" s="32">
        <v>8</v>
      </c>
      <c r="M9273" s="32">
        <v>95.4</v>
      </c>
      <c r="N9273" s="47">
        <f t="shared" si="288"/>
        <v>4.5777777777777778E-3</v>
      </c>
      <c r="O9273" s="47">
        <f t="shared" si="289"/>
        <v>8.7930158730158733E-4</v>
      </c>
    </row>
    <row r="9274" spans="1:15">
      <c r="A9274" s="32" t="s">
        <v>1760</v>
      </c>
      <c r="B9274" s="32" t="s">
        <v>1359</v>
      </c>
      <c r="C9274" s="32" t="s">
        <v>69</v>
      </c>
      <c r="D9274" s="32">
        <v>30308</v>
      </c>
      <c r="E9274" s="32">
        <v>2</v>
      </c>
      <c r="F9274" s="32">
        <v>1485.26</v>
      </c>
      <c r="G9274" s="32">
        <v>0.9</v>
      </c>
      <c r="H9274" s="32">
        <v>8</v>
      </c>
      <c r="I9274" s="34">
        <v>282.11</v>
      </c>
      <c r="J9274" s="34">
        <v>330750</v>
      </c>
      <c r="K9274" s="32">
        <v>35</v>
      </c>
      <c r="L9274" s="32">
        <v>8</v>
      </c>
      <c r="M9274" s="32">
        <v>95.4</v>
      </c>
      <c r="N9274" s="47">
        <f t="shared" si="288"/>
        <v>4.4905820105820109E-3</v>
      </c>
      <c r="O9274" s="47">
        <f t="shared" si="289"/>
        <v>8.529402872260015E-4</v>
      </c>
    </row>
    <row r="9275" spans="1:15">
      <c r="A9275" s="32" t="s">
        <v>1760</v>
      </c>
      <c r="B9275" s="32" t="s">
        <v>1360</v>
      </c>
      <c r="C9275" s="32" t="s">
        <v>69</v>
      </c>
      <c r="D9275" s="32">
        <v>30308</v>
      </c>
      <c r="E9275" s="32">
        <v>2</v>
      </c>
      <c r="F9275" s="32">
        <v>1485.26</v>
      </c>
      <c r="G9275" s="32">
        <v>0.9</v>
      </c>
      <c r="H9275" s="32">
        <v>8</v>
      </c>
      <c r="I9275" s="34">
        <v>536.44000000000005</v>
      </c>
      <c r="J9275" s="34">
        <v>330750</v>
      </c>
      <c r="K9275" s="32">
        <v>35</v>
      </c>
      <c r="L9275" s="32">
        <v>8</v>
      </c>
      <c r="M9275" s="32">
        <v>95.4</v>
      </c>
      <c r="N9275" s="47">
        <f t="shared" si="288"/>
        <v>4.4905820105820109E-3</v>
      </c>
      <c r="O9275" s="47">
        <f t="shared" si="289"/>
        <v>1.6218896447467877E-3</v>
      </c>
    </row>
    <row r="9276" spans="1:15">
      <c r="A9276" s="32" t="s">
        <v>1760</v>
      </c>
      <c r="B9276" s="32" t="s">
        <v>1361</v>
      </c>
      <c r="C9276" s="32" t="s">
        <v>69</v>
      </c>
      <c r="D9276" s="32">
        <v>30308</v>
      </c>
      <c r="E9276" s="32">
        <v>2</v>
      </c>
      <c r="F9276" s="32">
        <v>1485.26</v>
      </c>
      <c r="G9276" s="32">
        <v>0.9</v>
      </c>
      <c r="H9276" s="32">
        <v>8</v>
      </c>
      <c r="I9276" s="34">
        <v>469.84</v>
      </c>
      <c r="J9276" s="34">
        <v>330750</v>
      </c>
      <c r="K9276" s="32">
        <v>35</v>
      </c>
      <c r="L9276" s="32">
        <v>8</v>
      </c>
      <c r="M9276" s="32">
        <v>95.4</v>
      </c>
      <c r="N9276" s="47">
        <f t="shared" si="288"/>
        <v>4.4905820105820109E-3</v>
      </c>
      <c r="O9276" s="47">
        <f t="shared" si="289"/>
        <v>1.4205291005291005E-3</v>
      </c>
    </row>
    <row r="9277" spans="1:15">
      <c r="A9277" s="32" t="s">
        <v>1760</v>
      </c>
      <c r="B9277" s="32" t="s">
        <v>1362</v>
      </c>
      <c r="C9277" s="32" t="s">
        <v>69</v>
      </c>
      <c r="D9277" s="32">
        <v>30308</v>
      </c>
      <c r="E9277" s="32">
        <v>2</v>
      </c>
      <c r="F9277" s="32">
        <v>1485.26</v>
      </c>
      <c r="G9277" s="32">
        <v>0.9</v>
      </c>
      <c r="H9277" s="32">
        <v>8</v>
      </c>
      <c r="I9277" s="34">
        <v>559.41999999999996</v>
      </c>
      <c r="J9277" s="34">
        <v>330750</v>
      </c>
      <c r="K9277" s="32">
        <v>35</v>
      </c>
      <c r="L9277" s="32">
        <v>8</v>
      </c>
      <c r="M9277" s="32">
        <v>95.4</v>
      </c>
      <c r="N9277" s="47">
        <f t="shared" si="288"/>
        <v>4.4905820105820109E-3</v>
      </c>
      <c r="O9277" s="47">
        <f t="shared" si="289"/>
        <v>1.6913681027966741E-3</v>
      </c>
    </row>
    <row r="9278" spans="1:15">
      <c r="A9278" s="32" t="s">
        <v>1760</v>
      </c>
      <c r="B9278" s="32" t="s">
        <v>1363</v>
      </c>
      <c r="C9278" s="32" t="s">
        <v>69</v>
      </c>
      <c r="D9278" s="32">
        <v>30308</v>
      </c>
      <c r="E9278" s="32">
        <v>2</v>
      </c>
      <c r="F9278" s="32">
        <v>1529.82</v>
      </c>
      <c r="G9278" s="32">
        <v>0.91800000000000004</v>
      </c>
      <c r="H9278" s="32">
        <v>7</v>
      </c>
      <c r="I9278" s="34">
        <v>261.56</v>
      </c>
      <c r="J9278" s="34">
        <v>347287.5</v>
      </c>
      <c r="K9278" s="32">
        <v>35</v>
      </c>
      <c r="L9278" s="32">
        <v>8</v>
      </c>
      <c r="M9278" s="32">
        <v>95.4</v>
      </c>
      <c r="N9278" s="47">
        <f t="shared" si="288"/>
        <v>4.4050534499514094E-3</v>
      </c>
      <c r="O9278" s="47">
        <f t="shared" si="289"/>
        <v>7.5315120757297625E-4</v>
      </c>
    </row>
    <row r="9279" spans="1:15">
      <c r="A9279" s="32" t="s">
        <v>1760</v>
      </c>
      <c r="B9279" s="32" t="s">
        <v>1364</v>
      </c>
      <c r="C9279" s="32" t="s">
        <v>69</v>
      </c>
      <c r="D9279" s="32">
        <v>30308</v>
      </c>
      <c r="E9279" s="32">
        <v>2</v>
      </c>
      <c r="F9279" s="32">
        <v>1529.82</v>
      </c>
      <c r="G9279" s="32">
        <v>0.89</v>
      </c>
      <c r="H9279" s="32">
        <v>9</v>
      </c>
      <c r="I9279" s="34">
        <v>342.52</v>
      </c>
      <c r="J9279" s="34">
        <v>347287.5</v>
      </c>
      <c r="K9279" s="32">
        <v>35</v>
      </c>
      <c r="L9279" s="32">
        <v>8</v>
      </c>
      <c r="M9279" s="32">
        <v>95.4</v>
      </c>
      <c r="N9279" s="47">
        <f t="shared" si="288"/>
        <v>4.4050534499514094E-3</v>
      </c>
      <c r="O9279" s="47">
        <f t="shared" si="289"/>
        <v>9.8627218083000381E-4</v>
      </c>
    </row>
    <row r="9280" spans="1:15">
      <c r="A9280" s="32" t="s">
        <v>1760</v>
      </c>
      <c r="B9280" s="32" t="s">
        <v>1365</v>
      </c>
      <c r="C9280" s="32" t="s">
        <v>69</v>
      </c>
      <c r="D9280" s="32">
        <v>30308</v>
      </c>
      <c r="E9280" s="32">
        <v>2</v>
      </c>
      <c r="F9280" s="32">
        <v>1529.82</v>
      </c>
      <c r="G9280" s="32">
        <v>0.90400000000000003</v>
      </c>
      <c r="H9280" s="32">
        <v>8</v>
      </c>
      <c r="I9280" s="34">
        <v>168.88</v>
      </c>
      <c r="J9280" s="34">
        <v>347287.5</v>
      </c>
      <c r="K9280" s="32">
        <v>35</v>
      </c>
      <c r="L9280" s="32">
        <v>8</v>
      </c>
      <c r="M9280" s="32">
        <v>95.4</v>
      </c>
      <c r="N9280" s="47">
        <f t="shared" si="288"/>
        <v>4.4050534499514094E-3</v>
      </c>
      <c r="O9280" s="47">
        <f t="shared" si="289"/>
        <v>4.8628297879998561E-4</v>
      </c>
    </row>
    <row r="9281" spans="1:15">
      <c r="A9281" s="32" t="s">
        <v>1760</v>
      </c>
      <c r="B9281" s="32" t="s">
        <v>1366</v>
      </c>
      <c r="C9281" s="32" t="s">
        <v>69</v>
      </c>
      <c r="D9281" s="32">
        <v>30308</v>
      </c>
      <c r="E9281" s="32">
        <v>2</v>
      </c>
      <c r="F9281" s="32">
        <v>1529.82</v>
      </c>
      <c r="G9281" s="32">
        <v>0.89700000000000002</v>
      </c>
      <c r="H9281" s="32">
        <v>9</v>
      </c>
      <c r="I9281" s="34">
        <v>777.41</v>
      </c>
      <c r="J9281" s="34">
        <v>347287.5</v>
      </c>
      <c r="K9281" s="32">
        <v>35</v>
      </c>
      <c r="L9281" s="32">
        <v>8</v>
      </c>
      <c r="M9281" s="32">
        <v>95.4</v>
      </c>
      <c r="N9281" s="47">
        <f t="shared" si="288"/>
        <v>4.4050534499514094E-3</v>
      </c>
      <c r="O9281" s="47">
        <f t="shared" si="289"/>
        <v>2.2385199582478491E-3</v>
      </c>
    </row>
    <row r="9282" spans="1:15">
      <c r="A9282" s="32" t="s">
        <v>1760</v>
      </c>
      <c r="B9282" s="32" t="s">
        <v>1367</v>
      </c>
      <c r="C9282" s="32" t="s">
        <v>69</v>
      </c>
      <c r="D9282" s="32">
        <v>30308</v>
      </c>
      <c r="E9282" s="32">
        <v>2</v>
      </c>
      <c r="F9282" s="32">
        <v>1575.71</v>
      </c>
      <c r="G9282" s="32">
        <v>0.90600000000000003</v>
      </c>
      <c r="H9282" s="32">
        <v>8</v>
      </c>
      <c r="I9282" s="34">
        <v>370.28</v>
      </c>
      <c r="J9282" s="34">
        <v>364651.88</v>
      </c>
      <c r="K9282" s="32">
        <v>35</v>
      </c>
      <c r="L9282" s="32">
        <v>8</v>
      </c>
      <c r="M9282" s="32">
        <v>95.4</v>
      </c>
      <c r="N9282" s="47">
        <f t="shared" si="288"/>
        <v>4.321134995930914E-3</v>
      </c>
      <c r="O9282" s="47">
        <f t="shared" si="289"/>
        <v>1.0154342272964559E-3</v>
      </c>
    </row>
    <row r="9283" spans="1:15">
      <c r="A9283" s="32" t="s">
        <v>1760</v>
      </c>
      <c r="B9283" s="32" t="s">
        <v>1368</v>
      </c>
      <c r="C9283" s="32" t="s">
        <v>69</v>
      </c>
      <c r="D9283" s="32">
        <v>30308</v>
      </c>
      <c r="E9283" s="32">
        <v>2</v>
      </c>
      <c r="F9283" s="32">
        <v>1575.71</v>
      </c>
      <c r="G9283" s="32">
        <v>0.9</v>
      </c>
      <c r="H9283" s="32">
        <v>9</v>
      </c>
      <c r="I9283" s="34">
        <v>528.54999999999995</v>
      </c>
      <c r="J9283" s="34">
        <v>364651.88</v>
      </c>
      <c r="K9283" s="32">
        <v>35</v>
      </c>
      <c r="L9283" s="32">
        <v>8</v>
      </c>
      <c r="M9283" s="32">
        <v>95.4</v>
      </c>
      <c r="N9283" s="47">
        <f t="shared" ref="N9283:N9346" si="290">F9283/J9283</f>
        <v>4.321134995930914E-3</v>
      </c>
      <c r="O9283" s="47">
        <f t="shared" ref="O9283:O9346" si="291">I9283/J9283</f>
        <v>1.4494646236295284E-3</v>
      </c>
    </row>
    <row r="9284" spans="1:15">
      <c r="A9284" s="32" t="s">
        <v>1760</v>
      </c>
      <c r="B9284" s="32" t="s">
        <v>1369</v>
      </c>
      <c r="C9284" s="32" t="s">
        <v>69</v>
      </c>
      <c r="D9284" s="32">
        <v>30308</v>
      </c>
      <c r="E9284" s="32">
        <v>2</v>
      </c>
      <c r="F9284" s="32">
        <v>1575.71</v>
      </c>
      <c r="G9284" s="32">
        <v>0.89500000000000002</v>
      </c>
      <c r="H9284" s="32">
        <v>9</v>
      </c>
      <c r="I9284" s="34">
        <v>593.35</v>
      </c>
      <c r="J9284" s="34">
        <v>364651.88</v>
      </c>
      <c r="K9284" s="32">
        <v>35</v>
      </c>
      <c r="L9284" s="32">
        <v>8</v>
      </c>
      <c r="M9284" s="32">
        <v>95.4</v>
      </c>
      <c r="N9284" s="47">
        <f t="shared" si="290"/>
        <v>4.321134995930914E-3</v>
      </c>
      <c r="O9284" s="47">
        <f t="shared" si="291"/>
        <v>1.6271683557479535E-3</v>
      </c>
    </row>
    <row r="9285" spans="1:15">
      <c r="A9285" s="32" t="s">
        <v>1760</v>
      </c>
      <c r="B9285" s="32" t="s">
        <v>1370</v>
      </c>
      <c r="C9285" s="32" t="s">
        <v>69</v>
      </c>
      <c r="D9285" s="32">
        <v>30308</v>
      </c>
      <c r="E9285" s="32">
        <v>2</v>
      </c>
      <c r="F9285" s="32">
        <v>1575.71</v>
      </c>
      <c r="G9285" s="32">
        <v>0.91300000000000003</v>
      </c>
      <c r="H9285" s="32">
        <v>7</v>
      </c>
      <c r="I9285" s="34">
        <v>444.94</v>
      </c>
      <c r="J9285" s="34">
        <v>364651.88</v>
      </c>
      <c r="K9285" s="32">
        <v>35</v>
      </c>
      <c r="L9285" s="32">
        <v>8</v>
      </c>
      <c r="M9285" s="32">
        <v>95.4</v>
      </c>
      <c r="N9285" s="47">
        <f t="shared" si="290"/>
        <v>4.321134995930914E-3</v>
      </c>
      <c r="O9285" s="47">
        <f t="shared" si="291"/>
        <v>1.2201774470489497E-3</v>
      </c>
    </row>
    <row r="9286" spans="1:15">
      <c r="A9286" s="32" t="s">
        <v>1760</v>
      </c>
      <c r="B9286" s="32" t="s">
        <v>1371</v>
      </c>
      <c r="C9286" s="32" t="s">
        <v>69</v>
      </c>
      <c r="D9286" s="32">
        <v>30308</v>
      </c>
      <c r="E9286" s="32">
        <v>2</v>
      </c>
      <c r="F9286" s="32">
        <v>1622.98</v>
      </c>
      <c r="G9286" s="32">
        <v>0.90500000000000003</v>
      </c>
      <c r="H9286" s="32">
        <v>8</v>
      </c>
      <c r="I9286" s="34">
        <v>166.81</v>
      </c>
      <c r="J9286" s="34">
        <v>382884.47</v>
      </c>
      <c r="K9286" s="32">
        <v>35</v>
      </c>
      <c r="L9286" s="32">
        <v>8</v>
      </c>
      <c r="M9286" s="32">
        <v>95.4</v>
      </c>
      <c r="N9286" s="47">
        <f t="shared" si="290"/>
        <v>4.238824311678142E-3</v>
      </c>
      <c r="O9286" s="47">
        <f t="shared" si="291"/>
        <v>4.3566666467302791E-4</v>
      </c>
    </row>
    <row r="9287" spans="1:15">
      <c r="A9287" s="32" t="s">
        <v>1760</v>
      </c>
      <c r="B9287" s="32" t="s">
        <v>1372</v>
      </c>
      <c r="C9287" s="32" t="s">
        <v>69</v>
      </c>
      <c r="D9287" s="32">
        <v>30308</v>
      </c>
      <c r="E9287" s="32">
        <v>2</v>
      </c>
      <c r="F9287" s="32">
        <v>1622.98</v>
      </c>
      <c r="G9287" s="32">
        <v>0.92700000000000005</v>
      </c>
      <c r="H9287" s="32">
        <v>6</v>
      </c>
      <c r="I9287" s="34">
        <v>524.73</v>
      </c>
      <c r="J9287" s="34">
        <v>382884.47</v>
      </c>
      <c r="K9287" s="32">
        <v>35</v>
      </c>
      <c r="L9287" s="32">
        <v>8</v>
      </c>
      <c r="M9287" s="32">
        <v>95.4</v>
      </c>
      <c r="N9287" s="47">
        <f t="shared" si="290"/>
        <v>4.238824311678142E-3</v>
      </c>
      <c r="O9287" s="47">
        <f t="shared" si="291"/>
        <v>1.3704656132958331E-3</v>
      </c>
    </row>
    <row r="9288" spans="1:15">
      <c r="A9288" s="32" t="s">
        <v>1760</v>
      </c>
      <c r="B9288" s="32" t="s">
        <v>1373</v>
      </c>
      <c r="C9288" s="32" t="s">
        <v>69</v>
      </c>
      <c r="D9288" s="32">
        <v>30308</v>
      </c>
      <c r="E9288" s="32">
        <v>2</v>
      </c>
      <c r="F9288" s="32">
        <v>1622.98</v>
      </c>
      <c r="G9288" s="32">
        <v>0.93899999999999995</v>
      </c>
      <c r="H9288" s="32">
        <v>5</v>
      </c>
      <c r="I9288" s="34">
        <v>433</v>
      </c>
      <c r="J9288" s="34">
        <v>382884.47</v>
      </c>
      <c r="K9288" s="32">
        <v>35</v>
      </c>
      <c r="L9288" s="32">
        <v>8</v>
      </c>
      <c r="M9288" s="32">
        <v>95.4</v>
      </c>
      <c r="N9288" s="47">
        <f t="shared" si="290"/>
        <v>4.238824311678142E-3</v>
      </c>
      <c r="O9288" s="47">
        <f t="shared" si="291"/>
        <v>1.1308894299108033E-3</v>
      </c>
    </row>
    <row r="9289" spans="1:15">
      <c r="A9289" s="32" t="s">
        <v>1760</v>
      </c>
      <c r="B9289" s="32" t="s">
        <v>1374</v>
      </c>
      <c r="C9289" s="32" t="s">
        <v>69</v>
      </c>
      <c r="D9289" s="32">
        <v>30308</v>
      </c>
      <c r="E9289" s="32">
        <v>2</v>
      </c>
      <c r="F9289" s="32">
        <v>1622.98</v>
      </c>
      <c r="G9289" s="32">
        <v>0.93600000000000005</v>
      </c>
      <c r="H9289" s="32">
        <v>5</v>
      </c>
      <c r="I9289" s="34">
        <v>687.64</v>
      </c>
      <c r="J9289" s="34">
        <v>382884.47</v>
      </c>
      <c r="K9289" s="32">
        <v>35</v>
      </c>
      <c r="L9289" s="32">
        <v>8</v>
      </c>
      <c r="M9289" s="32">
        <v>95.4</v>
      </c>
      <c r="N9289" s="47">
        <f t="shared" si="290"/>
        <v>4.238824311678142E-3</v>
      </c>
      <c r="O9289" s="47">
        <f t="shared" si="291"/>
        <v>1.7959464378380246E-3</v>
      </c>
    </row>
    <row r="9290" spans="1:15">
      <c r="A9290" s="32" t="s">
        <v>1761</v>
      </c>
      <c r="B9290" s="32" t="s">
        <v>1351</v>
      </c>
      <c r="C9290" s="32" t="s">
        <v>66</v>
      </c>
      <c r="D9290" s="32">
        <v>30317</v>
      </c>
      <c r="E9290" s="32">
        <v>2</v>
      </c>
      <c r="F9290" s="32">
        <v>1400</v>
      </c>
      <c r="G9290" s="32">
        <v>0.92700000000000005</v>
      </c>
      <c r="H9290" s="32">
        <v>6</v>
      </c>
      <c r="I9290" s="34">
        <v>220.62</v>
      </c>
      <c r="J9290" s="34">
        <v>300000</v>
      </c>
      <c r="K9290" s="32">
        <v>61</v>
      </c>
      <c r="L9290" s="32">
        <v>6</v>
      </c>
      <c r="M9290" s="32">
        <v>90.8</v>
      </c>
      <c r="N9290" s="47">
        <f t="shared" si="290"/>
        <v>4.6666666666666671E-3</v>
      </c>
      <c r="O9290" s="47">
        <f t="shared" si="291"/>
        <v>7.3539999999999999E-4</v>
      </c>
    </row>
    <row r="9291" spans="1:15">
      <c r="A9291" s="32" t="s">
        <v>1761</v>
      </c>
      <c r="B9291" s="32" t="s">
        <v>1352</v>
      </c>
      <c r="C9291" s="32" t="s">
        <v>66</v>
      </c>
      <c r="D9291" s="32">
        <v>30317</v>
      </c>
      <c r="E9291" s="32">
        <v>2</v>
      </c>
      <c r="F9291" s="32">
        <v>1400</v>
      </c>
      <c r="G9291" s="32">
        <v>0.94299999999999995</v>
      </c>
      <c r="H9291" s="32">
        <v>5</v>
      </c>
      <c r="I9291" s="34">
        <v>267.52</v>
      </c>
      <c r="J9291" s="34">
        <v>300000</v>
      </c>
      <c r="K9291" s="32">
        <v>61</v>
      </c>
      <c r="L9291" s="32">
        <v>6</v>
      </c>
      <c r="M9291" s="32">
        <v>90.8</v>
      </c>
      <c r="N9291" s="47">
        <f t="shared" si="290"/>
        <v>4.6666666666666671E-3</v>
      </c>
      <c r="O9291" s="47">
        <f t="shared" si="291"/>
        <v>8.9173333333333329E-4</v>
      </c>
    </row>
    <row r="9292" spans="1:15">
      <c r="A9292" s="32" t="s">
        <v>1761</v>
      </c>
      <c r="B9292" s="32" t="s">
        <v>1353</v>
      </c>
      <c r="C9292" s="32" t="s">
        <v>66</v>
      </c>
      <c r="D9292" s="32">
        <v>30317</v>
      </c>
      <c r="E9292" s="32">
        <v>2</v>
      </c>
      <c r="F9292" s="32">
        <v>1400</v>
      </c>
      <c r="G9292" s="32">
        <v>0.90200000000000002</v>
      </c>
      <c r="H9292" s="32">
        <v>8</v>
      </c>
      <c r="I9292" s="34">
        <v>365.76</v>
      </c>
      <c r="J9292" s="34">
        <v>300000</v>
      </c>
      <c r="K9292" s="32">
        <v>61</v>
      </c>
      <c r="L9292" s="32">
        <v>6</v>
      </c>
      <c r="M9292" s="32">
        <v>90.8</v>
      </c>
      <c r="N9292" s="47">
        <f t="shared" si="290"/>
        <v>4.6666666666666671E-3</v>
      </c>
      <c r="O9292" s="47">
        <f t="shared" si="291"/>
        <v>1.2191999999999999E-3</v>
      </c>
    </row>
    <row r="9293" spans="1:15">
      <c r="A9293" s="32" t="s">
        <v>1761</v>
      </c>
      <c r="B9293" s="32" t="s">
        <v>1354</v>
      </c>
      <c r="C9293" s="32" t="s">
        <v>66</v>
      </c>
      <c r="D9293" s="32">
        <v>30317</v>
      </c>
      <c r="E9293" s="32">
        <v>2</v>
      </c>
      <c r="F9293" s="32">
        <v>1400</v>
      </c>
      <c r="G9293" s="32">
        <v>0.89800000000000002</v>
      </c>
      <c r="H9293" s="32">
        <v>9</v>
      </c>
      <c r="I9293" s="34">
        <v>702.06</v>
      </c>
      <c r="J9293" s="34">
        <v>300000</v>
      </c>
      <c r="K9293" s="32">
        <v>61</v>
      </c>
      <c r="L9293" s="32">
        <v>6</v>
      </c>
      <c r="M9293" s="32">
        <v>90.8</v>
      </c>
      <c r="N9293" s="47">
        <f t="shared" si="290"/>
        <v>4.6666666666666671E-3</v>
      </c>
      <c r="O9293" s="47">
        <f t="shared" si="291"/>
        <v>2.3401999999999997E-3</v>
      </c>
    </row>
    <row r="9294" spans="1:15">
      <c r="A9294" s="32" t="s">
        <v>1761</v>
      </c>
      <c r="B9294" s="32" t="s">
        <v>1355</v>
      </c>
      <c r="C9294" s="32" t="s">
        <v>66</v>
      </c>
      <c r="D9294" s="32">
        <v>30317</v>
      </c>
      <c r="E9294" s="32">
        <v>2</v>
      </c>
      <c r="F9294" s="32">
        <v>1442</v>
      </c>
      <c r="G9294" s="32">
        <v>0.89</v>
      </c>
      <c r="H9294" s="32">
        <v>9</v>
      </c>
      <c r="I9294" s="34">
        <v>186.35</v>
      </c>
      <c r="J9294" s="34">
        <v>315000</v>
      </c>
      <c r="K9294" s="32">
        <v>61</v>
      </c>
      <c r="L9294" s="32">
        <v>6</v>
      </c>
      <c r="M9294" s="32">
        <v>90.8</v>
      </c>
      <c r="N9294" s="47">
        <f t="shared" si="290"/>
        <v>4.5777777777777778E-3</v>
      </c>
      <c r="O9294" s="47">
        <f t="shared" si="291"/>
        <v>5.9158730158730155E-4</v>
      </c>
    </row>
    <row r="9295" spans="1:15">
      <c r="A9295" s="32" t="s">
        <v>1761</v>
      </c>
      <c r="B9295" s="32" t="s">
        <v>1356</v>
      </c>
      <c r="C9295" s="32" t="s">
        <v>66</v>
      </c>
      <c r="D9295" s="32">
        <v>30317</v>
      </c>
      <c r="E9295" s="32">
        <v>2</v>
      </c>
      <c r="F9295" s="32">
        <v>1442</v>
      </c>
      <c r="G9295" s="32">
        <v>0.84</v>
      </c>
      <c r="H9295" s="32">
        <v>14</v>
      </c>
      <c r="I9295" s="34">
        <v>552.48</v>
      </c>
      <c r="J9295" s="34">
        <v>315000</v>
      </c>
      <c r="K9295" s="32">
        <v>61</v>
      </c>
      <c r="L9295" s="32">
        <v>6</v>
      </c>
      <c r="M9295" s="32">
        <v>90.8</v>
      </c>
      <c r="N9295" s="47">
        <f t="shared" si="290"/>
        <v>4.5777777777777778E-3</v>
      </c>
      <c r="O9295" s="47">
        <f t="shared" si="291"/>
        <v>1.7539047619047619E-3</v>
      </c>
    </row>
    <row r="9296" spans="1:15">
      <c r="A9296" s="32" t="s">
        <v>1761</v>
      </c>
      <c r="B9296" s="32" t="s">
        <v>1357</v>
      </c>
      <c r="C9296" s="32" t="s">
        <v>66</v>
      </c>
      <c r="D9296" s="32">
        <v>30317</v>
      </c>
      <c r="E9296" s="32">
        <v>2</v>
      </c>
      <c r="F9296" s="32">
        <v>1442</v>
      </c>
      <c r="G9296" s="32">
        <v>0.84</v>
      </c>
      <c r="H9296" s="32">
        <v>14</v>
      </c>
      <c r="I9296" s="34">
        <v>761.43</v>
      </c>
      <c r="J9296" s="34">
        <v>315000</v>
      </c>
      <c r="K9296" s="32">
        <v>61</v>
      </c>
      <c r="L9296" s="32">
        <v>6</v>
      </c>
      <c r="M9296" s="32">
        <v>90.8</v>
      </c>
      <c r="N9296" s="47">
        <f t="shared" si="290"/>
        <v>4.5777777777777778E-3</v>
      </c>
      <c r="O9296" s="47">
        <f t="shared" si="291"/>
        <v>2.4172380952380951E-3</v>
      </c>
    </row>
    <row r="9297" spans="1:15">
      <c r="A9297" s="32" t="s">
        <v>1761</v>
      </c>
      <c r="B9297" s="32" t="s">
        <v>1358</v>
      </c>
      <c r="C9297" s="32" t="s">
        <v>66</v>
      </c>
      <c r="D9297" s="32">
        <v>30317</v>
      </c>
      <c r="E9297" s="32">
        <v>2</v>
      </c>
      <c r="F9297" s="32">
        <v>1442</v>
      </c>
      <c r="G9297" s="32">
        <v>0.84</v>
      </c>
      <c r="H9297" s="32">
        <v>14</v>
      </c>
      <c r="I9297" s="34">
        <v>243.43</v>
      </c>
      <c r="J9297" s="34">
        <v>315000</v>
      </c>
      <c r="K9297" s="32">
        <v>61</v>
      </c>
      <c r="L9297" s="32">
        <v>6</v>
      </c>
      <c r="M9297" s="32">
        <v>90.8</v>
      </c>
      <c r="N9297" s="47">
        <f t="shared" si="290"/>
        <v>4.5777777777777778E-3</v>
      </c>
      <c r="O9297" s="47">
        <f t="shared" si="291"/>
        <v>7.7279365079365077E-4</v>
      </c>
    </row>
    <row r="9298" spans="1:15">
      <c r="A9298" s="32" t="s">
        <v>1761</v>
      </c>
      <c r="B9298" s="32" t="s">
        <v>1359</v>
      </c>
      <c r="C9298" s="32" t="s">
        <v>66</v>
      </c>
      <c r="D9298" s="32">
        <v>30317</v>
      </c>
      <c r="E9298" s="32">
        <v>2</v>
      </c>
      <c r="F9298" s="32">
        <v>1485.26</v>
      </c>
      <c r="G9298" s="32">
        <v>0.9</v>
      </c>
      <c r="H9298" s="32">
        <v>8</v>
      </c>
      <c r="I9298" s="34">
        <v>218.99</v>
      </c>
      <c r="J9298" s="34">
        <v>330750</v>
      </c>
      <c r="K9298" s="32">
        <v>61</v>
      </c>
      <c r="L9298" s="32">
        <v>6</v>
      </c>
      <c r="M9298" s="32">
        <v>90.8</v>
      </c>
      <c r="N9298" s="47">
        <f t="shared" si="290"/>
        <v>4.4905820105820109E-3</v>
      </c>
      <c r="O9298" s="47">
        <f t="shared" si="291"/>
        <v>6.6210128495842785E-4</v>
      </c>
    </row>
    <row r="9299" spans="1:15">
      <c r="A9299" s="32" t="s">
        <v>1761</v>
      </c>
      <c r="B9299" s="32" t="s">
        <v>1360</v>
      </c>
      <c r="C9299" s="32" t="s">
        <v>66</v>
      </c>
      <c r="D9299" s="32">
        <v>30317</v>
      </c>
      <c r="E9299" s="32">
        <v>2</v>
      </c>
      <c r="F9299" s="32">
        <v>1485.26</v>
      </c>
      <c r="G9299" s="32">
        <v>0.9</v>
      </c>
      <c r="H9299" s="32">
        <v>8</v>
      </c>
      <c r="I9299" s="34">
        <v>486.17</v>
      </c>
      <c r="J9299" s="34">
        <v>330750</v>
      </c>
      <c r="K9299" s="32">
        <v>61</v>
      </c>
      <c r="L9299" s="32">
        <v>6</v>
      </c>
      <c r="M9299" s="32">
        <v>90.8</v>
      </c>
      <c r="N9299" s="47">
        <f t="shared" si="290"/>
        <v>4.4905820105820109E-3</v>
      </c>
      <c r="O9299" s="47">
        <f t="shared" si="291"/>
        <v>1.4699017384731672E-3</v>
      </c>
    </row>
    <row r="9300" spans="1:15">
      <c r="A9300" s="32" t="s">
        <v>1761</v>
      </c>
      <c r="B9300" s="32" t="s">
        <v>1361</v>
      </c>
      <c r="C9300" s="32" t="s">
        <v>66</v>
      </c>
      <c r="D9300" s="32">
        <v>30317</v>
      </c>
      <c r="E9300" s="32">
        <v>2</v>
      </c>
      <c r="F9300" s="32">
        <v>1485.26</v>
      </c>
      <c r="G9300" s="32">
        <v>0.9</v>
      </c>
      <c r="H9300" s="32">
        <v>8</v>
      </c>
      <c r="I9300" s="34">
        <v>427.69</v>
      </c>
      <c r="J9300" s="34">
        <v>330750</v>
      </c>
      <c r="K9300" s="32">
        <v>61</v>
      </c>
      <c r="L9300" s="32">
        <v>6</v>
      </c>
      <c r="M9300" s="32">
        <v>90.8</v>
      </c>
      <c r="N9300" s="47">
        <f t="shared" si="290"/>
        <v>4.4905820105820109E-3</v>
      </c>
      <c r="O9300" s="47">
        <f t="shared" si="291"/>
        <v>1.2930914588057446E-3</v>
      </c>
    </row>
    <row r="9301" spans="1:15">
      <c r="A9301" s="32" t="s">
        <v>1761</v>
      </c>
      <c r="B9301" s="32" t="s">
        <v>1362</v>
      </c>
      <c r="C9301" s="32" t="s">
        <v>66</v>
      </c>
      <c r="D9301" s="32">
        <v>30317</v>
      </c>
      <c r="E9301" s="32">
        <v>2</v>
      </c>
      <c r="F9301" s="32">
        <v>1485.26</v>
      </c>
      <c r="G9301" s="32">
        <v>0.9</v>
      </c>
      <c r="H9301" s="32">
        <v>8</v>
      </c>
      <c r="I9301" s="34">
        <v>260.35000000000002</v>
      </c>
      <c r="J9301" s="34">
        <v>330750</v>
      </c>
      <c r="K9301" s="32">
        <v>61</v>
      </c>
      <c r="L9301" s="32">
        <v>6</v>
      </c>
      <c r="M9301" s="32">
        <v>90.8</v>
      </c>
      <c r="N9301" s="47">
        <f t="shared" si="290"/>
        <v>4.4905820105820109E-3</v>
      </c>
      <c r="O9301" s="47">
        <f t="shared" si="291"/>
        <v>7.8715041572184434E-4</v>
      </c>
    </row>
    <row r="9302" spans="1:15">
      <c r="A9302" s="32" t="s">
        <v>1761</v>
      </c>
      <c r="B9302" s="32" t="s">
        <v>1363</v>
      </c>
      <c r="C9302" s="32" t="s">
        <v>66</v>
      </c>
      <c r="D9302" s="32">
        <v>30317</v>
      </c>
      <c r="E9302" s="32">
        <v>2</v>
      </c>
      <c r="F9302" s="32">
        <v>1529.82</v>
      </c>
      <c r="G9302" s="32">
        <v>0.90900000000000003</v>
      </c>
      <c r="H9302" s="32">
        <v>8</v>
      </c>
      <c r="I9302" s="34">
        <v>578.28</v>
      </c>
      <c r="J9302" s="34">
        <v>347287.5</v>
      </c>
      <c r="K9302" s="32">
        <v>61</v>
      </c>
      <c r="L9302" s="32">
        <v>6</v>
      </c>
      <c r="M9302" s="32">
        <v>90.8</v>
      </c>
      <c r="N9302" s="47">
        <f t="shared" si="290"/>
        <v>4.4050534499514094E-3</v>
      </c>
      <c r="O9302" s="47">
        <f t="shared" si="291"/>
        <v>1.6651333549292733E-3</v>
      </c>
    </row>
    <row r="9303" spans="1:15">
      <c r="A9303" s="32" t="s">
        <v>1761</v>
      </c>
      <c r="B9303" s="32" t="s">
        <v>1364</v>
      </c>
      <c r="C9303" s="32" t="s">
        <v>66</v>
      </c>
      <c r="D9303" s="32">
        <v>30317</v>
      </c>
      <c r="E9303" s="32">
        <v>2</v>
      </c>
      <c r="F9303" s="32">
        <v>1529.82</v>
      </c>
      <c r="G9303" s="32">
        <v>0.90700000000000003</v>
      </c>
      <c r="H9303" s="32">
        <v>8</v>
      </c>
      <c r="I9303" s="34">
        <v>501.58</v>
      </c>
      <c r="J9303" s="34">
        <v>347287.5</v>
      </c>
      <c r="K9303" s="32">
        <v>61</v>
      </c>
      <c r="L9303" s="32">
        <v>6</v>
      </c>
      <c r="M9303" s="32">
        <v>90.8</v>
      </c>
      <c r="N9303" s="47">
        <f t="shared" si="290"/>
        <v>4.4050534499514094E-3</v>
      </c>
      <c r="O9303" s="47">
        <f t="shared" si="291"/>
        <v>1.4442788755713925E-3</v>
      </c>
    </row>
    <row r="9304" spans="1:15">
      <c r="A9304" s="32" t="s">
        <v>1761</v>
      </c>
      <c r="B9304" s="32" t="s">
        <v>1365</v>
      </c>
      <c r="C9304" s="32" t="s">
        <v>66</v>
      </c>
      <c r="D9304" s="32">
        <v>30317</v>
      </c>
      <c r="E9304" s="32">
        <v>2</v>
      </c>
      <c r="F9304" s="32">
        <v>1529.82</v>
      </c>
      <c r="G9304" s="32">
        <v>0.92600000000000005</v>
      </c>
      <c r="H9304" s="32">
        <v>6</v>
      </c>
      <c r="I9304" s="34">
        <v>320.3</v>
      </c>
      <c r="J9304" s="34">
        <v>347287.5</v>
      </c>
      <c r="K9304" s="32">
        <v>61</v>
      </c>
      <c r="L9304" s="32">
        <v>6</v>
      </c>
      <c r="M9304" s="32">
        <v>90.8</v>
      </c>
      <c r="N9304" s="47">
        <f t="shared" si="290"/>
        <v>4.4050534499514094E-3</v>
      </c>
      <c r="O9304" s="47">
        <f t="shared" si="291"/>
        <v>9.2229060936543938E-4</v>
      </c>
    </row>
    <row r="9305" spans="1:15">
      <c r="A9305" s="32" t="s">
        <v>1761</v>
      </c>
      <c r="B9305" s="32" t="s">
        <v>1366</v>
      </c>
      <c r="C9305" s="32" t="s">
        <v>66</v>
      </c>
      <c r="D9305" s="32">
        <v>30317</v>
      </c>
      <c r="E9305" s="32">
        <v>2</v>
      </c>
      <c r="F9305" s="32">
        <v>1529.82</v>
      </c>
      <c r="G9305" s="32">
        <v>0.92100000000000004</v>
      </c>
      <c r="H9305" s="32">
        <v>7</v>
      </c>
      <c r="I9305" s="34">
        <v>266.5</v>
      </c>
      <c r="J9305" s="34">
        <v>347287.5</v>
      </c>
      <c r="K9305" s="32">
        <v>61</v>
      </c>
      <c r="L9305" s="32">
        <v>6</v>
      </c>
      <c r="M9305" s="32">
        <v>90.8</v>
      </c>
      <c r="N9305" s="47">
        <f t="shared" si="290"/>
        <v>4.4050534499514094E-3</v>
      </c>
      <c r="O9305" s="47">
        <f t="shared" si="291"/>
        <v>7.6737573336212791E-4</v>
      </c>
    </row>
    <row r="9306" spans="1:15">
      <c r="A9306" s="32" t="s">
        <v>1761</v>
      </c>
      <c r="B9306" s="32" t="s">
        <v>1367</v>
      </c>
      <c r="C9306" s="32" t="s">
        <v>66</v>
      </c>
      <c r="D9306" s="32">
        <v>30317</v>
      </c>
      <c r="E9306" s="32">
        <v>2</v>
      </c>
      <c r="F9306" s="32">
        <v>1575.71</v>
      </c>
      <c r="G9306" s="32">
        <v>0.89700000000000002</v>
      </c>
      <c r="H9306" s="32">
        <v>9</v>
      </c>
      <c r="I9306" s="34">
        <v>323.62</v>
      </c>
      <c r="J9306" s="34">
        <v>364651.88</v>
      </c>
      <c r="K9306" s="32">
        <v>61</v>
      </c>
      <c r="L9306" s="32">
        <v>6</v>
      </c>
      <c r="M9306" s="32">
        <v>90.8</v>
      </c>
      <c r="N9306" s="47">
        <f t="shared" si="290"/>
        <v>4.321134995930914E-3</v>
      </c>
      <c r="O9306" s="47">
        <f t="shared" si="291"/>
        <v>8.8747657080501003E-4</v>
      </c>
    </row>
    <row r="9307" spans="1:15">
      <c r="A9307" s="32" t="s">
        <v>1761</v>
      </c>
      <c r="B9307" s="32" t="s">
        <v>1368</v>
      </c>
      <c r="C9307" s="32" t="s">
        <v>66</v>
      </c>
      <c r="D9307" s="32">
        <v>30317</v>
      </c>
      <c r="E9307" s="32">
        <v>2</v>
      </c>
      <c r="F9307" s="32">
        <v>1575.71</v>
      </c>
      <c r="G9307" s="32">
        <v>0.90100000000000002</v>
      </c>
      <c r="H9307" s="32">
        <v>8</v>
      </c>
      <c r="I9307" s="34">
        <v>352.12</v>
      </c>
      <c r="J9307" s="34">
        <v>364651.88</v>
      </c>
      <c r="K9307" s="32">
        <v>61</v>
      </c>
      <c r="L9307" s="32">
        <v>6</v>
      </c>
      <c r="M9307" s="32">
        <v>90.8</v>
      </c>
      <c r="N9307" s="47">
        <f t="shared" si="290"/>
        <v>4.321134995930914E-3</v>
      </c>
      <c r="O9307" s="47">
        <f t="shared" si="291"/>
        <v>9.656333048385765E-4</v>
      </c>
    </row>
    <row r="9308" spans="1:15">
      <c r="A9308" s="32" t="s">
        <v>1761</v>
      </c>
      <c r="B9308" s="32" t="s">
        <v>1369</v>
      </c>
      <c r="C9308" s="32" t="s">
        <v>66</v>
      </c>
      <c r="D9308" s="32">
        <v>30317</v>
      </c>
      <c r="E9308" s="32">
        <v>2</v>
      </c>
      <c r="F9308" s="32">
        <v>1575.71</v>
      </c>
      <c r="G9308" s="32">
        <v>0.90100000000000002</v>
      </c>
      <c r="H9308" s="32">
        <v>8</v>
      </c>
      <c r="I9308" s="34">
        <v>173.58</v>
      </c>
      <c r="J9308" s="34">
        <v>364651.88</v>
      </c>
      <c r="K9308" s="32">
        <v>61</v>
      </c>
      <c r="L9308" s="32">
        <v>6</v>
      </c>
      <c r="M9308" s="32">
        <v>90.8</v>
      </c>
      <c r="N9308" s="47">
        <f t="shared" si="290"/>
        <v>4.321134995930914E-3</v>
      </c>
      <c r="O9308" s="47">
        <f t="shared" si="291"/>
        <v>4.7601564538759546E-4</v>
      </c>
    </row>
    <row r="9309" spans="1:15">
      <c r="A9309" s="32" t="s">
        <v>1761</v>
      </c>
      <c r="B9309" s="32" t="s">
        <v>1370</v>
      </c>
      <c r="C9309" s="32" t="s">
        <v>66</v>
      </c>
      <c r="D9309" s="32">
        <v>30317</v>
      </c>
      <c r="E9309" s="32">
        <v>2</v>
      </c>
      <c r="F9309" s="32">
        <v>1575.71</v>
      </c>
      <c r="G9309" s="32">
        <v>0.91700000000000004</v>
      </c>
      <c r="H9309" s="32">
        <v>7</v>
      </c>
      <c r="I9309" s="34">
        <v>124.48</v>
      </c>
      <c r="J9309" s="34">
        <v>364651.88</v>
      </c>
      <c r="K9309" s="32">
        <v>61</v>
      </c>
      <c r="L9309" s="32">
        <v>6</v>
      </c>
      <c r="M9309" s="32">
        <v>90.8</v>
      </c>
      <c r="N9309" s="47">
        <f t="shared" si="290"/>
        <v>4.321134995930914E-3</v>
      </c>
      <c r="O9309" s="47">
        <f t="shared" si="291"/>
        <v>3.413666755262581E-4</v>
      </c>
    </row>
    <row r="9310" spans="1:15">
      <c r="A9310" s="32" t="s">
        <v>1761</v>
      </c>
      <c r="B9310" s="32" t="s">
        <v>1371</v>
      </c>
      <c r="C9310" s="32" t="s">
        <v>66</v>
      </c>
      <c r="D9310" s="32">
        <v>30317</v>
      </c>
      <c r="E9310" s="32">
        <v>2</v>
      </c>
      <c r="F9310" s="32">
        <v>1622.98</v>
      </c>
      <c r="G9310" s="32">
        <v>0.93400000000000005</v>
      </c>
      <c r="H9310" s="32">
        <v>5</v>
      </c>
      <c r="I9310" s="34">
        <v>352.21</v>
      </c>
      <c r="J9310" s="34">
        <v>382884.47</v>
      </c>
      <c r="K9310" s="32">
        <v>61</v>
      </c>
      <c r="L9310" s="32">
        <v>6</v>
      </c>
      <c r="M9310" s="32">
        <v>90.8</v>
      </c>
      <c r="N9310" s="47">
        <f t="shared" si="290"/>
        <v>4.238824311678142E-3</v>
      </c>
      <c r="O9310" s="47">
        <f t="shared" si="291"/>
        <v>9.19885833969709E-4</v>
      </c>
    </row>
    <row r="9311" spans="1:15">
      <c r="A9311" s="32" t="s">
        <v>1761</v>
      </c>
      <c r="B9311" s="32" t="s">
        <v>1372</v>
      </c>
      <c r="C9311" s="32" t="s">
        <v>66</v>
      </c>
      <c r="D9311" s="32">
        <v>30317</v>
      </c>
      <c r="E9311" s="32">
        <v>2</v>
      </c>
      <c r="F9311" s="32">
        <v>1622.98</v>
      </c>
      <c r="G9311" s="32">
        <v>0.93</v>
      </c>
      <c r="H9311" s="32">
        <v>6</v>
      </c>
      <c r="I9311" s="34">
        <v>619.19000000000005</v>
      </c>
      <c r="J9311" s="34">
        <v>382884.47</v>
      </c>
      <c r="K9311" s="32">
        <v>61</v>
      </c>
      <c r="L9311" s="32">
        <v>6</v>
      </c>
      <c r="M9311" s="32">
        <v>90.8</v>
      </c>
      <c r="N9311" s="47">
        <f t="shared" si="290"/>
        <v>4.238824311678142E-3</v>
      </c>
      <c r="O9311" s="47">
        <f t="shared" si="291"/>
        <v>1.6171718847724488E-3</v>
      </c>
    </row>
    <row r="9312" spans="1:15">
      <c r="A9312" s="32" t="s">
        <v>1761</v>
      </c>
      <c r="B9312" s="32" t="s">
        <v>1373</v>
      </c>
      <c r="C9312" s="32" t="s">
        <v>66</v>
      </c>
      <c r="D9312" s="32">
        <v>30317</v>
      </c>
      <c r="E9312" s="32">
        <v>2</v>
      </c>
      <c r="F9312" s="32">
        <v>1622.98</v>
      </c>
      <c r="G9312" s="32">
        <v>0.92700000000000005</v>
      </c>
      <c r="H9312" s="32">
        <v>6</v>
      </c>
      <c r="I9312" s="34">
        <v>278.93</v>
      </c>
      <c r="J9312" s="34">
        <v>382884.47</v>
      </c>
      <c r="K9312" s="32">
        <v>61</v>
      </c>
      <c r="L9312" s="32">
        <v>6</v>
      </c>
      <c r="M9312" s="32">
        <v>90.8</v>
      </c>
      <c r="N9312" s="47">
        <f t="shared" si="290"/>
        <v>4.238824311678142E-3</v>
      </c>
      <c r="O9312" s="47">
        <f t="shared" si="291"/>
        <v>7.2849650966517402E-4</v>
      </c>
    </row>
    <row r="9313" spans="1:15">
      <c r="A9313" s="32" t="s">
        <v>1761</v>
      </c>
      <c r="B9313" s="32" t="s">
        <v>1374</v>
      </c>
      <c r="C9313" s="32" t="s">
        <v>66</v>
      </c>
      <c r="D9313" s="32">
        <v>30317</v>
      </c>
      <c r="E9313" s="32">
        <v>2</v>
      </c>
      <c r="F9313" s="32">
        <v>1622.98</v>
      </c>
      <c r="G9313" s="32">
        <v>0.91100000000000003</v>
      </c>
      <c r="H9313" s="32">
        <v>8</v>
      </c>
      <c r="I9313" s="34">
        <v>202.49</v>
      </c>
      <c r="J9313" s="34">
        <v>382884.47</v>
      </c>
      <c r="K9313" s="32">
        <v>61</v>
      </c>
      <c r="L9313" s="32">
        <v>6</v>
      </c>
      <c r="M9313" s="32">
        <v>90.8</v>
      </c>
      <c r="N9313" s="47">
        <f t="shared" si="290"/>
        <v>4.238824311678142E-3</v>
      </c>
      <c r="O9313" s="47">
        <f t="shared" si="291"/>
        <v>5.2885404310078188E-4</v>
      </c>
    </row>
    <row r="9314" spans="1:15">
      <c r="A9314" s="32" t="s">
        <v>1762</v>
      </c>
      <c r="B9314" s="32" t="s">
        <v>1351</v>
      </c>
      <c r="C9314" s="32" t="s">
        <v>52</v>
      </c>
      <c r="D9314" s="32">
        <v>30047</v>
      </c>
      <c r="E9314" s="32">
        <v>1</v>
      </c>
      <c r="F9314" s="32">
        <v>1100</v>
      </c>
      <c r="G9314" s="32">
        <v>0.90300000000000002</v>
      </c>
      <c r="H9314" s="32">
        <v>8</v>
      </c>
      <c r="I9314" s="34">
        <v>234.05</v>
      </c>
      <c r="J9314" s="34">
        <v>150000</v>
      </c>
      <c r="K9314" s="32">
        <v>52</v>
      </c>
      <c r="L9314" s="32">
        <v>6</v>
      </c>
      <c r="M9314" s="32">
        <v>92.3</v>
      </c>
      <c r="N9314" s="47">
        <f t="shared" si="290"/>
        <v>7.3333333333333332E-3</v>
      </c>
      <c r="O9314" s="47">
        <f t="shared" si="291"/>
        <v>1.5603333333333335E-3</v>
      </c>
    </row>
    <row r="9315" spans="1:15">
      <c r="A9315" s="32" t="s">
        <v>1762</v>
      </c>
      <c r="B9315" s="32" t="s">
        <v>1352</v>
      </c>
      <c r="C9315" s="32" t="s">
        <v>52</v>
      </c>
      <c r="D9315" s="32">
        <v>30047</v>
      </c>
      <c r="E9315" s="32">
        <v>1</v>
      </c>
      <c r="F9315" s="32">
        <v>1100</v>
      </c>
      <c r="G9315" s="32">
        <v>0.94499999999999995</v>
      </c>
      <c r="H9315" s="32">
        <v>4</v>
      </c>
      <c r="I9315" s="34">
        <v>381.54</v>
      </c>
      <c r="J9315" s="34">
        <v>150000</v>
      </c>
      <c r="K9315" s="32">
        <v>52</v>
      </c>
      <c r="L9315" s="32">
        <v>6</v>
      </c>
      <c r="M9315" s="32">
        <v>92.3</v>
      </c>
      <c r="N9315" s="47">
        <f t="shared" si="290"/>
        <v>7.3333333333333332E-3</v>
      </c>
      <c r="O9315" s="47">
        <f t="shared" si="291"/>
        <v>2.5436E-3</v>
      </c>
    </row>
    <row r="9316" spans="1:15">
      <c r="A9316" s="32" t="s">
        <v>1762</v>
      </c>
      <c r="B9316" s="32" t="s">
        <v>1353</v>
      </c>
      <c r="C9316" s="32" t="s">
        <v>52</v>
      </c>
      <c r="D9316" s="32">
        <v>30047</v>
      </c>
      <c r="E9316" s="32">
        <v>1</v>
      </c>
      <c r="F9316" s="32">
        <v>1100</v>
      </c>
      <c r="G9316" s="32">
        <v>0.94299999999999995</v>
      </c>
      <c r="H9316" s="32">
        <v>5</v>
      </c>
      <c r="I9316" s="34">
        <v>129.37</v>
      </c>
      <c r="J9316" s="34">
        <v>150000</v>
      </c>
      <c r="K9316" s="32">
        <v>52</v>
      </c>
      <c r="L9316" s="32">
        <v>6</v>
      </c>
      <c r="M9316" s="32">
        <v>92.3</v>
      </c>
      <c r="N9316" s="47">
        <f t="shared" si="290"/>
        <v>7.3333333333333332E-3</v>
      </c>
      <c r="O9316" s="47">
        <f t="shared" si="291"/>
        <v>8.6246666666666674E-4</v>
      </c>
    </row>
    <row r="9317" spans="1:15">
      <c r="A9317" s="32" t="s">
        <v>1762</v>
      </c>
      <c r="B9317" s="32" t="s">
        <v>1354</v>
      </c>
      <c r="C9317" s="32" t="s">
        <v>52</v>
      </c>
      <c r="D9317" s="32">
        <v>30047</v>
      </c>
      <c r="E9317" s="32">
        <v>1</v>
      </c>
      <c r="F9317" s="32">
        <v>1100</v>
      </c>
      <c r="G9317" s="32">
        <v>0.94799999999999995</v>
      </c>
      <c r="H9317" s="32">
        <v>4</v>
      </c>
      <c r="I9317" s="34">
        <v>118.31</v>
      </c>
      <c r="J9317" s="34">
        <v>150000</v>
      </c>
      <c r="K9317" s="32">
        <v>52</v>
      </c>
      <c r="L9317" s="32">
        <v>6</v>
      </c>
      <c r="M9317" s="32">
        <v>92.3</v>
      </c>
      <c r="N9317" s="47">
        <f t="shared" si="290"/>
        <v>7.3333333333333332E-3</v>
      </c>
      <c r="O9317" s="47">
        <f t="shared" si="291"/>
        <v>7.8873333333333339E-4</v>
      </c>
    </row>
    <row r="9318" spans="1:15">
      <c r="A9318" s="32" t="s">
        <v>1762</v>
      </c>
      <c r="B9318" s="32" t="s">
        <v>1355</v>
      </c>
      <c r="C9318" s="32" t="s">
        <v>52</v>
      </c>
      <c r="D9318" s="32">
        <v>30047</v>
      </c>
      <c r="E9318" s="32">
        <v>1</v>
      </c>
      <c r="F9318" s="32">
        <v>1133</v>
      </c>
      <c r="G9318" s="32">
        <v>0.89</v>
      </c>
      <c r="H9318" s="32">
        <v>9</v>
      </c>
      <c r="I9318" s="34">
        <v>255.41</v>
      </c>
      <c r="J9318" s="34">
        <v>157500</v>
      </c>
      <c r="K9318" s="32">
        <v>52</v>
      </c>
      <c r="L9318" s="32">
        <v>6</v>
      </c>
      <c r="M9318" s="32">
        <v>92.3</v>
      </c>
      <c r="N9318" s="47">
        <f t="shared" si="290"/>
        <v>7.1936507936507937E-3</v>
      </c>
      <c r="O9318" s="47">
        <f t="shared" si="291"/>
        <v>1.6216507936507936E-3</v>
      </c>
    </row>
    <row r="9319" spans="1:15">
      <c r="A9319" s="32" t="s">
        <v>1762</v>
      </c>
      <c r="B9319" s="32" t="s">
        <v>1356</v>
      </c>
      <c r="C9319" s="32" t="s">
        <v>52</v>
      </c>
      <c r="D9319" s="32">
        <v>30047</v>
      </c>
      <c r="E9319" s="32">
        <v>1</v>
      </c>
      <c r="F9319" s="32">
        <v>1133</v>
      </c>
      <c r="G9319" s="32">
        <v>0.84</v>
      </c>
      <c r="H9319" s="32">
        <v>14</v>
      </c>
      <c r="I9319" s="34">
        <v>147</v>
      </c>
      <c r="J9319" s="34">
        <v>157500</v>
      </c>
      <c r="K9319" s="32">
        <v>52</v>
      </c>
      <c r="L9319" s="32">
        <v>6</v>
      </c>
      <c r="M9319" s="32">
        <v>92.3</v>
      </c>
      <c r="N9319" s="47">
        <f t="shared" si="290"/>
        <v>7.1936507936507937E-3</v>
      </c>
      <c r="O9319" s="47">
        <f t="shared" si="291"/>
        <v>9.3333333333333332E-4</v>
      </c>
    </row>
    <row r="9320" spans="1:15">
      <c r="A9320" s="32" t="s">
        <v>1762</v>
      </c>
      <c r="B9320" s="32" t="s">
        <v>1357</v>
      </c>
      <c r="C9320" s="32" t="s">
        <v>52</v>
      </c>
      <c r="D9320" s="32">
        <v>30047</v>
      </c>
      <c r="E9320" s="32">
        <v>1</v>
      </c>
      <c r="F9320" s="32">
        <v>1133</v>
      </c>
      <c r="G9320" s="32">
        <v>0.84</v>
      </c>
      <c r="H9320" s="32">
        <v>14</v>
      </c>
      <c r="I9320" s="34">
        <v>128.08000000000001</v>
      </c>
      <c r="J9320" s="34">
        <v>157500</v>
      </c>
      <c r="K9320" s="32">
        <v>52</v>
      </c>
      <c r="L9320" s="32">
        <v>6</v>
      </c>
      <c r="M9320" s="32">
        <v>92.3</v>
      </c>
      <c r="N9320" s="47">
        <f t="shared" si="290"/>
        <v>7.1936507936507937E-3</v>
      </c>
      <c r="O9320" s="47">
        <f t="shared" si="291"/>
        <v>8.132063492063493E-4</v>
      </c>
    </row>
    <row r="9321" spans="1:15">
      <c r="A9321" s="32" t="s">
        <v>1762</v>
      </c>
      <c r="B9321" s="32" t="s">
        <v>1358</v>
      </c>
      <c r="C9321" s="32" t="s">
        <v>52</v>
      </c>
      <c r="D9321" s="32">
        <v>30047</v>
      </c>
      <c r="E9321" s="32">
        <v>1</v>
      </c>
      <c r="F9321" s="32">
        <v>1133</v>
      </c>
      <c r="G9321" s="32">
        <v>0.84</v>
      </c>
      <c r="H9321" s="32">
        <v>14</v>
      </c>
      <c r="I9321" s="34">
        <v>332.37</v>
      </c>
      <c r="J9321" s="34">
        <v>157500</v>
      </c>
      <c r="K9321" s="32">
        <v>52</v>
      </c>
      <c r="L9321" s="32">
        <v>6</v>
      </c>
      <c r="M9321" s="32">
        <v>92.3</v>
      </c>
      <c r="N9321" s="47">
        <f t="shared" si="290"/>
        <v>7.1936507936507937E-3</v>
      </c>
      <c r="O9321" s="47">
        <f t="shared" si="291"/>
        <v>2.1102857142857143E-3</v>
      </c>
    </row>
    <row r="9322" spans="1:15">
      <c r="A9322" s="32" t="s">
        <v>1762</v>
      </c>
      <c r="B9322" s="32" t="s">
        <v>1359</v>
      </c>
      <c r="C9322" s="32" t="s">
        <v>52</v>
      </c>
      <c r="D9322" s="32">
        <v>30047</v>
      </c>
      <c r="E9322" s="32">
        <v>1</v>
      </c>
      <c r="F9322" s="32">
        <v>1166.99</v>
      </c>
      <c r="G9322" s="32">
        <v>0.9</v>
      </c>
      <c r="H9322" s="32">
        <v>8</v>
      </c>
      <c r="I9322" s="34">
        <v>400.91</v>
      </c>
      <c r="J9322" s="34">
        <v>165375</v>
      </c>
      <c r="K9322" s="32">
        <v>52</v>
      </c>
      <c r="L9322" s="32">
        <v>6</v>
      </c>
      <c r="M9322" s="32">
        <v>92.3</v>
      </c>
      <c r="N9322" s="47">
        <f t="shared" si="290"/>
        <v>7.0566288737717309E-3</v>
      </c>
      <c r="O9322" s="47">
        <f t="shared" si="291"/>
        <v>2.4242479213907788E-3</v>
      </c>
    </row>
    <row r="9323" spans="1:15">
      <c r="A9323" s="32" t="s">
        <v>1762</v>
      </c>
      <c r="B9323" s="32" t="s">
        <v>1360</v>
      </c>
      <c r="C9323" s="32" t="s">
        <v>52</v>
      </c>
      <c r="D9323" s="32">
        <v>30047</v>
      </c>
      <c r="E9323" s="32">
        <v>1</v>
      </c>
      <c r="F9323" s="32">
        <v>1166.99</v>
      </c>
      <c r="G9323" s="32">
        <v>0.9</v>
      </c>
      <c r="H9323" s="32">
        <v>8</v>
      </c>
      <c r="I9323" s="34">
        <v>407.62</v>
      </c>
      <c r="J9323" s="34">
        <v>165375</v>
      </c>
      <c r="K9323" s="32">
        <v>52</v>
      </c>
      <c r="L9323" s="32">
        <v>6</v>
      </c>
      <c r="M9323" s="32">
        <v>92.3</v>
      </c>
      <c r="N9323" s="47">
        <f t="shared" si="290"/>
        <v>7.0566288737717309E-3</v>
      </c>
      <c r="O9323" s="47">
        <f t="shared" si="291"/>
        <v>2.4648223733938022E-3</v>
      </c>
    </row>
    <row r="9324" spans="1:15">
      <c r="A9324" s="32" t="s">
        <v>1762</v>
      </c>
      <c r="B9324" s="32" t="s">
        <v>1361</v>
      </c>
      <c r="C9324" s="32" t="s">
        <v>52</v>
      </c>
      <c r="D9324" s="32">
        <v>30047</v>
      </c>
      <c r="E9324" s="32">
        <v>1</v>
      </c>
      <c r="F9324" s="32">
        <v>1166.99</v>
      </c>
      <c r="G9324" s="32">
        <v>0.9</v>
      </c>
      <c r="H9324" s="32">
        <v>8</v>
      </c>
      <c r="I9324" s="34">
        <v>465.09</v>
      </c>
      <c r="J9324" s="34">
        <v>165375</v>
      </c>
      <c r="K9324" s="32">
        <v>52</v>
      </c>
      <c r="L9324" s="32">
        <v>6</v>
      </c>
      <c r="M9324" s="32">
        <v>92.3</v>
      </c>
      <c r="N9324" s="47">
        <f t="shared" si="290"/>
        <v>7.0566288737717309E-3</v>
      </c>
      <c r="O9324" s="47">
        <f t="shared" si="291"/>
        <v>2.8123356009070294E-3</v>
      </c>
    </row>
    <row r="9325" spans="1:15">
      <c r="A9325" s="32" t="s">
        <v>1762</v>
      </c>
      <c r="B9325" s="32" t="s">
        <v>1362</v>
      </c>
      <c r="C9325" s="32" t="s">
        <v>52</v>
      </c>
      <c r="D9325" s="32">
        <v>30047</v>
      </c>
      <c r="E9325" s="32">
        <v>1</v>
      </c>
      <c r="F9325" s="32">
        <v>1166.99</v>
      </c>
      <c r="G9325" s="32">
        <v>0.9</v>
      </c>
      <c r="H9325" s="32">
        <v>8</v>
      </c>
      <c r="I9325" s="34">
        <v>156.41999999999999</v>
      </c>
      <c r="J9325" s="34">
        <v>165375</v>
      </c>
      <c r="K9325" s="32">
        <v>52</v>
      </c>
      <c r="L9325" s="32">
        <v>6</v>
      </c>
      <c r="M9325" s="32">
        <v>92.3</v>
      </c>
      <c r="N9325" s="47">
        <f t="shared" si="290"/>
        <v>7.0566288737717309E-3</v>
      </c>
      <c r="O9325" s="47">
        <f t="shared" si="291"/>
        <v>9.4585034013605434E-4</v>
      </c>
    </row>
    <row r="9326" spans="1:15">
      <c r="A9326" s="32" t="s">
        <v>1762</v>
      </c>
      <c r="B9326" s="32" t="s">
        <v>1363</v>
      </c>
      <c r="C9326" s="32" t="s">
        <v>52</v>
      </c>
      <c r="D9326" s="32">
        <v>30047</v>
      </c>
      <c r="E9326" s="32">
        <v>1</v>
      </c>
      <c r="F9326" s="32">
        <v>1202</v>
      </c>
      <c r="G9326" s="32">
        <v>0.92</v>
      </c>
      <c r="H9326" s="32">
        <v>7</v>
      </c>
      <c r="I9326" s="34">
        <v>375.74</v>
      </c>
      <c r="J9326" s="34">
        <v>173643.75</v>
      </c>
      <c r="K9326" s="32">
        <v>52</v>
      </c>
      <c r="L9326" s="32">
        <v>6</v>
      </c>
      <c r="M9326" s="32">
        <v>92.3</v>
      </c>
      <c r="N9326" s="47">
        <f t="shared" si="290"/>
        <v>6.9222186228988947E-3</v>
      </c>
      <c r="O9326" s="47">
        <f t="shared" si="291"/>
        <v>2.1638555951481123E-3</v>
      </c>
    </row>
    <row r="9327" spans="1:15">
      <c r="A9327" s="32" t="s">
        <v>1762</v>
      </c>
      <c r="B9327" s="32" t="s">
        <v>1364</v>
      </c>
      <c r="C9327" s="32" t="s">
        <v>52</v>
      </c>
      <c r="D9327" s="32">
        <v>30047</v>
      </c>
      <c r="E9327" s="32">
        <v>1</v>
      </c>
      <c r="F9327" s="32">
        <v>1202</v>
      </c>
      <c r="G9327" s="32">
        <v>0.92800000000000005</v>
      </c>
      <c r="H9327" s="32">
        <v>6</v>
      </c>
      <c r="I9327" s="34">
        <v>562.41</v>
      </c>
      <c r="J9327" s="34">
        <v>173643.75</v>
      </c>
      <c r="K9327" s="32">
        <v>52</v>
      </c>
      <c r="L9327" s="32">
        <v>6</v>
      </c>
      <c r="M9327" s="32">
        <v>92.3</v>
      </c>
      <c r="N9327" s="47">
        <f t="shared" si="290"/>
        <v>6.9222186228988947E-3</v>
      </c>
      <c r="O9327" s="47">
        <f t="shared" si="291"/>
        <v>3.2388726919339163E-3</v>
      </c>
    </row>
    <row r="9328" spans="1:15">
      <c r="A9328" s="32" t="s">
        <v>1762</v>
      </c>
      <c r="B9328" s="32" t="s">
        <v>1365</v>
      </c>
      <c r="C9328" s="32" t="s">
        <v>52</v>
      </c>
      <c r="D9328" s="32">
        <v>30047</v>
      </c>
      <c r="E9328" s="32">
        <v>1</v>
      </c>
      <c r="F9328" s="32">
        <v>1202</v>
      </c>
      <c r="G9328" s="32">
        <v>0.89200000000000002</v>
      </c>
      <c r="H9328" s="32">
        <v>9</v>
      </c>
      <c r="I9328" s="34">
        <v>363.87</v>
      </c>
      <c r="J9328" s="34">
        <v>173643.75</v>
      </c>
      <c r="K9328" s="32">
        <v>52</v>
      </c>
      <c r="L9328" s="32">
        <v>6</v>
      </c>
      <c r="M9328" s="32">
        <v>92.3</v>
      </c>
      <c r="N9328" s="47">
        <f t="shared" si="290"/>
        <v>6.9222186228988947E-3</v>
      </c>
      <c r="O9328" s="47">
        <f t="shared" si="291"/>
        <v>2.0954972465176548E-3</v>
      </c>
    </row>
    <row r="9329" spans="1:15">
      <c r="A9329" s="32" t="s">
        <v>1762</v>
      </c>
      <c r="B9329" s="32" t="s">
        <v>1366</v>
      </c>
      <c r="C9329" s="32" t="s">
        <v>52</v>
      </c>
      <c r="D9329" s="32">
        <v>30047</v>
      </c>
      <c r="E9329" s="32">
        <v>1</v>
      </c>
      <c r="F9329" s="32">
        <v>1202</v>
      </c>
      <c r="G9329" s="32">
        <v>0.90300000000000002</v>
      </c>
      <c r="H9329" s="32">
        <v>8</v>
      </c>
      <c r="I9329" s="34">
        <v>81.59</v>
      </c>
      <c r="J9329" s="34">
        <v>173643.75</v>
      </c>
      <c r="K9329" s="32">
        <v>52</v>
      </c>
      <c r="L9329" s="32">
        <v>6</v>
      </c>
      <c r="M9329" s="32">
        <v>92.3</v>
      </c>
      <c r="N9329" s="47">
        <f t="shared" si="290"/>
        <v>6.9222186228988947E-3</v>
      </c>
      <c r="O9329" s="47">
        <f t="shared" si="291"/>
        <v>4.6987006442788756E-4</v>
      </c>
    </row>
    <row r="9330" spans="1:15">
      <c r="A9330" s="32" t="s">
        <v>1762</v>
      </c>
      <c r="B9330" s="32" t="s">
        <v>1367</v>
      </c>
      <c r="C9330" s="32" t="s">
        <v>52</v>
      </c>
      <c r="D9330" s="32">
        <v>30047</v>
      </c>
      <c r="E9330" s="32">
        <v>1</v>
      </c>
      <c r="F9330" s="32">
        <v>1238.06</v>
      </c>
      <c r="G9330" s="32">
        <v>0.92800000000000005</v>
      </c>
      <c r="H9330" s="32">
        <v>6</v>
      </c>
      <c r="I9330" s="34">
        <v>199.79</v>
      </c>
      <c r="J9330" s="34">
        <v>182325.94</v>
      </c>
      <c r="K9330" s="32">
        <v>52</v>
      </c>
      <c r="L9330" s="32">
        <v>6</v>
      </c>
      <c r="M9330" s="32">
        <v>92.3</v>
      </c>
      <c r="N9330" s="47">
        <f t="shared" si="290"/>
        <v>6.7903667464980569E-3</v>
      </c>
      <c r="O9330" s="47">
        <f t="shared" si="291"/>
        <v>1.0957848345660524E-3</v>
      </c>
    </row>
    <row r="9331" spans="1:15">
      <c r="A9331" s="32" t="s">
        <v>1762</v>
      </c>
      <c r="B9331" s="32" t="s">
        <v>1368</v>
      </c>
      <c r="C9331" s="32" t="s">
        <v>52</v>
      </c>
      <c r="D9331" s="32">
        <v>30047</v>
      </c>
      <c r="E9331" s="32">
        <v>1</v>
      </c>
      <c r="F9331" s="32">
        <v>1238.06</v>
      </c>
      <c r="G9331" s="32">
        <v>0.93899999999999995</v>
      </c>
      <c r="H9331" s="32">
        <v>5</v>
      </c>
      <c r="I9331" s="34">
        <v>483.95</v>
      </c>
      <c r="J9331" s="34">
        <v>182325.94</v>
      </c>
      <c r="K9331" s="32">
        <v>52</v>
      </c>
      <c r="L9331" s="32">
        <v>6</v>
      </c>
      <c r="M9331" s="32">
        <v>92.3</v>
      </c>
      <c r="N9331" s="47">
        <f t="shared" si="290"/>
        <v>6.7903667464980569E-3</v>
      </c>
      <c r="O9331" s="47">
        <f t="shared" si="291"/>
        <v>2.6543123814417192E-3</v>
      </c>
    </row>
    <row r="9332" spans="1:15">
      <c r="A9332" s="32" t="s">
        <v>1762</v>
      </c>
      <c r="B9332" s="32" t="s">
        <v>1369</v>
      </c>
      <c r="C9332" s="32" t="s">
        <v>52</v>
      </c>
      <c r="D9332" s="32">
        <v>30047</v>
      </c>
      <c r="E9332" s="32">
        <v>1</v>
      </c>
      <c r="F9332" s="32">
        <v>1238.06</v>
      </c>
      <c r="G9332" s="32">
        <v>0.90400000000000003</v>
      </c>
      <c r="H9332" s="32">
        <v>8</v>
      </c>
      <c r="I9332" s="34">
        <v>280.77999999999997</v>
      </c>
      <c r="J9332" s="34">
        <v>182325.94</v>
      </c>
      <c r="K9332" s="32">
        <v>52</v>
      </c>
      <c r="L9332" s="32">
        <v>6</v>
      </c>
      <c r="M9332" s="32">
        <v>92.3</v>
      </c>
      <c r="N9332" s="47">
        <f t="shared" si="290"/>
        <v>6.7903667464980569E-3</v>
      </c>
      <c r="O9332" s="47">
        <f t="shared" si="291"/>
        <v>1.5399893180312136E-3</v>
      </c>
    </row>
    <row r="9333" spans="1:15">
      <c r="A9333" s="32" t="s">
        <v>1762</v>
      </c>
      <c r="B9333" s="32" t="s">
        <v>1370</v>
      </c>
      <c r="C9333" s="32" t="s">
        <v>52</v>
      </c>
      <c r="D9333" s="32">
        <v>30047</v>
      </c>
      <c r="E9333" s="32">
        <v>1</v>
      </c>
      <c r="F9333" s="32">
        <v>1238.06</v>
      </c>
      <c r="G9333" s="32">
        <v>0.90100000000000002</v>
      </c>
      <c r="H9333" s="32">
        <v>8</v>
      </c>
      <c r="I9333" s="34">
        <v>288.08</v>
      </c>
      <c r="J9333" s="34">
        <v>182325.94</v>
      </c>
      <c r="K9333" s="32">
        <v>52</v>
      </c>
      <c r="L9333" s="32">
        <v>6</v>
      </c>
      <c r="M9333" s="32">
        <v>92.3</v>
      </c>
      <c r="N9333" s="47">
        <f t="shared" si="290"/>
        <v>6.7903667464980569E-3</v>
      </c>
      <c r="O9333" s="47">
        <f t="shared" si="291"/>
        <v>1.58002750458876E-3</v>
      </c>
    </row>
    <row r="9334" spans="1:15">
      <c r="A9334" s="32" t="s">
        <v>1762</v>
      </c>
      <c r="B9334" s="32" t="s">
        <v>1371</v>
      </c>
      <c r="C9334" s="32" t="s">
        <v>52</v>
      </c>
      <c r="D9334" s="32">
        <v>30047</v>
      </c>
      <c r="E9334" s="32">
        <v>1</v>
      </c>
      <c r="F9334" s="32">
        <v>1275.2</v>
      </c>
      <c r="G9334" s="32">
        <v>0.93300000000000005</v>
      </c>
      <c r="H9334" s="32">
        <v>6</v>
      </c>
      <c r="I9334" s="34">
        <v>301.23</v>
      </c>
      <c r="J9334" s="34">
        <v>191442.23</v>
      </c>
      <c r="K9334" s="32">
        <v>52</v>
      </c>
      <c r="L9334" s="32">
        <v>6</v>
      </c>
      <c r="M9334" s="32">
        <v>92.3</v>
      </c>
      <c r="N9334" s="47">
        <f t="shared" si="290"/>
        <v>6.6610172687603985E-3</v>
      </c>
      <c r="O9334" s="47">
        <f t="shared" si="291"/>
        <v>1.5734772834603943E-3</v>
      </c>
    </row>
    <row r="9335" spans="1:15">
      <c r="A9335" s="32" t="s">
        <v>1762</v>
      </c>
      <c r="B9335" s="32" t="s">
        <v>1372</v>
      </c>
      <c r="C9335" s="32" t="s">
        <v>52</v>
      </c>
      <c r="D9335" s="32">
        <v>30047</v>
      </c>
      <c r="E9335" s="32">
        <v>1</v>
      </c>
      <c r="F9335" s="32">
        <v>1275.2</v>
      </c>
      <c r="G9335" s="32">
        <v>0.94299999999999995</v>
      </c>
      <c r="H9335" s="32">
        <v>5</v>
      </c>
      <c r="I9335" s="34">
        <v>405.66</v>
      </c>
      <c r="J9335" s="34">
        <v>191442.23</v>
      </c>
      <c r="K9335" s="32">
        <v>52</v>
      </c>
      <c r="L9335" s="32">
        <v>6</v>
      </c>
      <c r="M9335" s="32">
        <v>92.3</v>
      </c>
      <c r="N9335" s="47">
        <f t="shared" si="290"/>
        <v>6.6610172687603985E-3</v>
      </c>
      <c r="O9335" s="47">
        <f t="shared" si="291"/>
        <v>2.1189682130217558E-3</v>
      </c>
    </row>
    <row r="9336" spans="1:15">
      <c r="A9336" s="32" t="s">
        <v>1762</v>
      </c>
      <c r="B9336" s="32" t="s">
        <v>1373</v>
      </c>
      <c r="C9336" s="32" t="s">
        <v>52</v>
      </c>
      <c r="D9336" s="32">
        <v>30047</v>
      </c>
      <c r="E9336" s="32">
        <v>1</v>
      </c>
      <c r="F9336" s="32">
        <v>1275.2</v>
      </c>
      <c r="G9336" s="32">
        <v>0.93700000000000006</v>
      </c>
      <c r="H9336" s="32">
        <v>5</v>
      </c>
      <c r="I9336" s="34">
        <v>253.08</v>
      </c>
      <c r="J9336" s="34">
        <v>191442.23</v>
      </c>
      <c r="K9336" s="32">
        <v>52</v>
      </c>
      <c r="L9336" s="32">
        <v>6</v>
      </c>
      <c r="M9336" s="32">
        <v>92.3</v>
      </c>
      <c r="N9336" s="47">
        <f t="shared" si="290"/>
        <v>6.6610172687603985E-3</v>
      </c>
      <c r="O9336" s="47">
        <f t="shared" si="291"/>
        <v>1.3219653782762561E-3</v>
      </c>
    </row>
    <row r="9337" spans="1:15">
      <c r="A9337" s="32" t="s">
        <v>1762</v>
      </c>
      <c r="B9337" s="32" t="s">
        <v>1374</v>
      </c>
      <c r="C9337" s="32" t="s">
        <v>52</v>
      </c>
      <c r="D9337" s="32">
        <v>30047</v>
      </c>
      <c r="E9337" s="32">
        <v>1</v>
      </c>
      <c r="F9337" s="32">
        <v>1275.2</v>
      </c>
      <c r="G9337" s="32">
        <v>0.90700000000000003</v>
      </c>
      <c r="H9337" s="32">
        <v>8</v>
      </c>
      <c r="I9337" s="34">
        <v>270.72000000000003</v>
      </c>
      <c r="J9337" s="34">
        <v>191442.23</v>
      </c>
      <c r="K9337" s="32">
        <v>52</v>
      </c>
      <c r="L9337" s="32">
        <v>6</v>
      </c>
      <c r="M9337" s="32">
        <v>92.3</v>
      </c>
      <c r="N9337" s="47">
        <f t="shared" si="290"/>
        <v>6.6610172687603985E-3</v>
      </c>
      <c r="O9337" s="47">
        <f t="shared" si="291"/>
        <v>1.4141080575586693E-3</v>
      </c>
    </row>
    <row r="9338" spans="1:15">
      <c r="A9338" s="32" t="s">
        <v>1763</v>
      </c>
      <c r="B9338" s="32" t="s">
        <v>1351</v>
      </c>
      <c r="C9338" s="32" t="s">
        <v>66</v>
      </c>
      <c r="D9338" s="32">
        <v>30033</v>
      </c>
      <c r="E9338" s="32">
        <v>2</v>
      </c>
      <c r="F9338" s="32">
        <v>1400</v>
      </c>
      <c r="G9338" s="32">
        <v>0.93200000000000005</v>
      </c>
      <c r="H9338" s="32">
        <v>6</v>
      </c>
      <c r="I9338" s="34">
        <v>511.23</v>
      </c>
      <c r="J9338" s="34">
        <v>300000</v>
      </c>
      <c r="K9338" s="32">
        <v>42</v>
      </c>
      <c r="L9338" s="32">
        <v>7</v>
      </c>
      <c r="M9338" s="32">
        <v>92.8</v>
      </c>
      <c r="N9338" s="47">
        <f t="shared" si="290"/>
        <v>4.6666666666666671E-3</v>
      </c>
      <c r="O9338" s="47">
        <f t="shared" si="291"/>
        <v>1.7041000000000001E-3</v>
      </c>
    </row>
    <row r="9339" spans="1:15">
      <c r="A9339" s="32" t="s">
        <v>1763</v>
      </c>
      <c r="B9339" s="32" t="s">
        <v>1352</v>
      </c>
      <c r="C9339" s="32" t="s">
        <v>66</v>
      </c>
      <c r="D9339" s="32">
        <v>30033</v>
      </c>
      <c r="E9339" s="32">
        <v>2</v>
      </c>
      <c r="F9339" s="32">
        <v>1400</v>
      </c>
      <c r="G9339" s="32">
        <v>0.94399999999999995</v>
      </c>
      <c r="H9339" s="32">
        <v>5</v>
      </c>
      <c r="I9339" s="34">
        <v>638.30999999999995</v>
      </c>
      <c r="J9339" s="34">
        <v>300000</v>
      </c>
      <c r="K9339" s="32">
        <v>42</v>
      </c>
      <c r="L9339" s="32">
        <v>7</v>
      </c>
      <c r="M9339" s="32">
        <v>92.8</v>
      </c>
      <c r="N9339" s="47">
        <f t="shared" si="290"/>
        <v>4.6666666666666671E-3</v>
      </c>
      <c r="O9339" s="47">
        <f t="shared" si="291"/>
        <v>2.1276999999999997E-3</v>
      </c>
    </row>
    <row r="9340" spans="1:15">
      <c r="A9340" s="32" t="s">
        <v>1763</v>
      </c>
      <c r="B9340" s="32" t="s">
        <v>1353</v>
      </c>
      <c r="C9340" s="32" t="s">
        <v>66</v>
      </c>
      <c r="D9340" s="32">
        <v>30033</v>
      </c>
      <c r="E9340" s="32">
        <v>2</v>
      </c>
      <c r="F9340" s="32">
        <v>1400</v>
      </c>
      <c r="G9340" s="32">
        <v>0.92100000000000004</v>
      </c>
      <c r="H9340" s="32">
        <v>7</v>
      </c>
      <c r="I9340" s="34">
        <v>185.8</v>
      </c>
      <c r="J9340" s="34">
        <v>300000</v>
      </c>
      <c r="K9340" s="32">
        <v>42</v>
      </c>
      <c r="L9340" s="32">
        <v>7</v>
      </c>
      <c r="M9340" s="32">
        <v>92.8</v>
      </c>
      <c r="N9340" s="47">
        <f t="shared" si="290"/>
        <v>4.6666666666666671E-3</v>
      </c>
      <c r="O9340" s="47">
        <f t="shared" si="291"/>
        <v>6.1933333333333339E-4</v>
      </c>
    </row>
    <row r="9341" spans="1:15">
      <c r="A9341" s="32" t="s">
        <v>1763</v>
      </c>
      <c r="B9341" s="32" t="s">
        <v>1354</v>
      </c>
      <c r="C9341" s="32" t="s">
        <v>66</v>
      </c>
      <c r="D9341" s="32">
        <v>30033</v>
      </c>
      <c r="E9341" s="32">
        <v>2</v>
      </c>
      <c r="F9341" s="32">
        <v>1400</v>
      </c>
      <c r="G9341" s="32">
        <v>0.94399999999999995</v>
      </c>
      <c r="H9341" s="32">
        <v>5</v>
      </c>
      <c r="I9341" s="34">
        <v>407.57</v>
      </c>
      <c r="J9341" s="34">
        <v>300000</v>
      </c>
      <c r="K9341" s="32">
        <v>42</v>
      </c>
      <c r="L9341" s="32">
        <v>7</v>
      </c>
      <c r="M9341" s="32">
        <v>92.8</v>
      </c>
      <c r="N9341" s="47">
        <f t="shared" si="290"/>
        <v>4.6666666666666671E-3</v>
      </c>
      <c r="O9341" s="47">
        <f t="shared" si="291"/>
        <v>1.3585666666666666E-3</v>
      </c>
    </row>
    <row r="9342" spans="1:15">
      <c r="A9342" s="32" t="s">
        <v>1763</v>
      </c>
      <c r="B9342" s="32" t="s">
        <v>1355</v>
      </c>
      <c r="C9342" s="32" t="s">
        <v>66</v>
      </c>
      <c r="D9342" s="32">
        <v>30033</v>
      </c>
      <c r="E9342" s="32">
        <v>2</v>
      </c>
      <c r="F9342" s="32">
        <v>1442</v>
      </c>
      <c r="G9342" s="32">
        <v>0.89</v>
      </c>
      <c r="H9342" s="32">
        <v>9</v>
      </c>
      <c r="I9342" s="34">
        <v>509.95</v>
      </c>
      <c r="J9342" s="34">
        <v>315000</v>
      </c>
      <c r="K9342" s="32">
        <v>42</v>
      </c>
      <c r="L9342" s="32">
        <v>7</v>
      </c>
      <c r="M9342" s="32">
        <v>92.8</v>
      </c>
      <c r="N9342" s="47">
        <f t="shared" si="290"/>
        <v>4.5777777777777778E-3</v>
      </c>
      <c r="O9342" s="47">
        <f t="shared" si="291"/>
        <v>1.6188888888888889E-3</v>
      </c>
    </row>
    <row r="9343" spans="1:15">
      <c r="A9343" s="32" t="s">
        <v>1763</v>
      </c>
      <c r="B9343" s="32" t="s">
        <v>1356</v>
      </c>
      <c r="C9343" s="32" t="s">
        <v>66</v>
      </c>
      <c r="D9343" s="32">
        <v>30033</v>
      </c>
      <c r="E9343" s="32">
        <v>2</v>
      </c>
      <c r="F9343" s="32">
        <v>1442</v>
      </c>
      <c r="G9343" s="32">
        <v>0.84</v>
      </c>
      <c r="H9343" s="32">
        <v>14</v>
      </c>
      <c r="I9343" s="34">
        <v>291.88</v>
      </c>
      <c r="J9343" s="34">
        <v>315000</v>
      </c>
      <c r="K9343" s="32">
        <v>42</v>
      </c>
      <c r="L9343" s="32">
        <v>7</v>
      </c>
      <c r="M9343" s="32">
        <v>92.8</v>
      </c>
      <c r="N9343" s="47">
        <f t="shared" si="290"/>
        <v>4.5777777777777778E-3</v>
      </c>
      <c r="O9343" s="47">
        <f t="shared" si="291"/>
        <v>9.266031746031746E-4</v>
      </c>
    </row>
    <row r="9344" spans="1:15">
      <c r="A9344" s="32" t="s">
        <v>1763</v>
      </c>
      <c r="B9344" s="32" t="s">
        <v>1357</v>
      </c>
      <c r="C9344" s="32" t="s">
        <v>66</v>
      </c>
      <c r="D9344" s="32">
        <v>30033</v>
      </c>
      <c r="E9344" s="32">
        <v>2</v>
      </c>
      <c r="F9344" s="32">
        <v>1442</v>
      </c>
      <c r="G9344" s="32">
        <v>0.84</v>
      </c>
      <c r="H9344" s="32">
        <v>14</v>
      </c>
      <c r="I9344" s="34">
        <v>300.87</v>
      </c>
      <c r="J9344" s="34">
        <v>315000</v>
      </c>
      <c r="K9344" s="32">
        <v>42</v>
      </c>
      <c r="L9344" s="32">
        <v>7</v>
      </c>
      <c r="M9344" s="32">
        <v>92.8</v>
      </c>
      <c r="N9344" s="47">
        <f t="shared" si="290"/>
        <v>4.5777777777777778E-3</v>
      </c>
      <c r="O9344" s="47">
        <f t="shared" si="291"/>
        <v>9.551428571428572E-4</v>
      </c>
    </row>
    <row r="9345" spans="1:15">
      <c r="A9345" s="32" t="s">
        <v>1763</v>
      </c>
      <c r="B9345" s="32" t="s">
        <v>1358</v>
      </c>
      <c r="C9345" s="32" t="s">
        <v>66</v>
      </c>
      <c r="D9345" s="32">
        <v>30033</v>
      </c>
      <c r="E9345" s="32">
        <v>2</v>
      </c>
      <c r="F9345" s="32">
        <v>1442</v>
      </c>
      <c r="G9345" s="32">
        <v>0.84</v>
      </c>
      <c r="H9345" s="32">
        <v>14</v>
      </c>
      <c r="I9345" s="34">
        <v>281.85000000000002</v>
      </c>
      <c r="J9345" s="34">
        <v>315000</v>
      </c>
      <c r="K9345" s="32">
        <v>42</v>
      </c>
      <c r="L9345" s="32">
        <v>7</v>
      </c>
      <c r="M9345" s="32">
        <v>92.8</v>
      </c>
      <c r="N9345" s="47">
        <f t="shared" si="290"/>
        <v>4.5777777777777778E-3</v>
      </c>
      <c r="O9345" s="47">
        <f t="shared" si="291"/>
        <v>8.9476190476190482E-4</v>
      </c>
    </row>
    <row r="9346" spans="1:15">
      <c r="A9346" s="32" t="s">
        <v>1763</v>
      </c>
      <c r="B9346" s="32" t="s">
        <v>1359</v>
      </c>
      <c r="C9346" s="32" t="s">
        <v>66</v>
      </c>
      <c r="D9346" s="32">
        <v>30033</v>
      </c>
      <c r="E9346" s="32">
        <v>2</v>
      </c>
      <c r="F9346" s="32">
        <v>1485.26</v>
      </c>
      <c r="G9346" s="32">
        <v>0.9</v>
      </c>
      <c r="H9346" s="32">
        <v>8</v>
      </c>
      <c r="I9346" s="34">
        <v>914.77</v>
      </c>
      <c r="J9346" s="34">
        <v>330750</v>
      </c>
      <c r="K9346" s="32">
        <v>42</v>
      </c>
      <c r="L9346" s="32">
        <v>7</v>
      </c>
      <c r="M9346" s="32">
        <v>92.8</v>
      </c>
      <c r="N9346" s="47">
        <f t="shared" si="290"/>
        <v>4.4905820105820109E-3</v>
      </c>
      <c r="O9346" s="47">
        <f t="shared" si="291"/>
        <v>2.7657445200302343E-3</v>
      </c>
    </row>
    <row r="9347" spans="1:15">
      <c r="A9347" s="32" t="s">
        <v>1763</v>
      </c>
      <c r="B9347" s="32" t="s">
        <v>1360</v>
      </c>
      <c r="C9347" s="32" t="s">
        <v>66</v>
      </c>
      <c r="D9347" s="32">
        <v>30033</v>
      </c>
      <c r="E9347" s="32">
        <v>2</v>
      </c>
      <c r="F9347" s="32">
        <v>1485.26</v>
      </c>
      <c r="G9347" s="32">
        <v>0.9</v>
      </c>
      <c r="H9347" s="32">
        <v>8</v>
      </c>
      <c r="I9347" s="34">
        <v>342.1</v>
      </c>
      <c r="J9347" s="34">
        <v>330750</v>
      </c>
      <c r="K9347" s="32">
        <v>42</v>
      </c>
      <c r="L9347" s="32">
        <v>7</v>
      </c>
      <c r="M9347" s="32">
        <v>92.8</v>
      </c>
      <c r="N9347" s="47">
        <f t="shared" ref="N9347:N9410" si="292">F9347/J9347</f>
        <v>4.4905820105820109E-3</v>
      </c>
      <c r="O9347" s="47">
        <f t="shared" ref="O9347:O9410" si="293">I9347/J9347</f>
        <v>1.034315948601663E-3</v>
      </c>
    </row>
    <row r="9348" spans="1:15">
      <c r="A9348" s="32" t="s">
        <v>1763</v>
      </c>
      <c r="B9348" s="32" t="s">
        <v>1361</v>
      </c>
      <c r="C9348" s="32" t="s">
        <v>66</v>
      </c>
      <c r="D9348" s="32">
        <v>30033</v>
      </c>
      <c r="E9348" s="32">
        <v>2</v>
      </c>
      <c r="F9348" s="32">
        <v>1485.26</v>
      </c>
      <c r="G9348" s="32">
        <v>0.9</v>
      </c>
      <c r="H9348" s="32">
        <v>8</v>
      </c>
      <c r="I9348" s="34">
        <v>157.72999999999999</v>
      </c>
      <c r="J9348" s="34">
        <v>330750</v>
      </c>
      <c r="K9348" s="32">
        <v>42</v>
      </c>
      <c r="L9348" s="32">
        <v>7</v>
      </c>
      <c r="M9348" s="32">
        <v>92.8</v>
      </c>
      <c r="N9348" s="47">
        <f t="shared" si="292"/>
        <v>4.4905820105820109E-3</v>
      </c>
      <c r="O9348" s="47">
        <f t="shared" si="293"/>
        <v>4.7688586545729402E-4</v>
      </c>
    </row>
    <row r="9349" spans="1:15">
      <c r="A9349" s="32" t="s">
        <v>1763</v>
      </c>
      <c r="B9349" s="32" t="s">
        <v>1362</v>
      </c>
      <c r="C9349" s="32" t="s">
        <v>66</v>
      </c>
      <c r="D9349" s="32">
        <v>30033</v>
      </c>
      <c r="E9349" s="32">
        <v>2</v>
      </c>
      <c r="F9349" s="32">
        <v>1485.26</v>
      </c>
      <c r="G9349" s="32">
        <v>0.9</v>
      </c>
      <c r="H9349" s="32">
        <v>8</v>
      </c>
      <c r="I9349" s="34">
        <v>180.54</v>
      </c>
      <c r="J9349" s="34">
        <v>330750</v>
      </c>
      <c r="K9349" s="32">
        <v>42</v>
      </c>
      <c r="L9349" s="32">
        <v>7</v>
      </c>
      <c r="M9349" s="32">
        <v>92.8</v>
      </c>
      <c r="N9349" s="47">
        <f t="shared" si="292"/>
        <v>4.4905820105820109E-3</v>
      </c>
      <c r="O9349" s="47">
        <f t="shared" si="293"/>
        <v>5.4585034013605437E-4</v>
      </c>
    </row>
    <row r="9350" spans="1:15">
      <c r="A9350" s="32" t="s">
        <v>1763</v>
      </c>
      <c r="B9350" s="32" t="s">
        <v>1363</v>
      </c>
      <c r="C9350" s="32" t="s">
        <v>66</v>
      </c>
      <c r="D9350" s="32">
        <v>30033</v>
      </c>
      <c r="E9350" s="32">
        <v>2</v>
      </c>
      <c r="F9350" s="32">
        <v>1529.82</v>
      </c>
      <c r="G9350" s="32">
        <v>0.90100000000000002</v>
      </c>
      <c r="H9350" s="32">
        <v>8</v>
      </c>
      <c r="I9350" s="34">
        <v>109.69</v>
      </c>
      <c r="J9350" s="34">
        <v>347287.5</v>
      </c>
      <c r="K9350" s="32">
        <v>42</v>
      </c>
      <c r="L9350" s="32">
        <v>7</v>
      </c>
      <c r="M9350" s="32">
        <v>92.8</v>
      </c>
      <c r="N9350" s="47">
        <f t="shared" si="292"/>
        <v>4.4050534499514094E-3</v>
      </c>
      <c r="O9350" s="47">
        <f t="shared" si="293"/>
        <v>3.1584782060972537E-4</v>
      </c>
    </row>
    <row r="9351" spans="1:15">
      <c r="A9351" s="32" t="s">
        <v>1763</v>
      </c>
      <c r="B9351" s="32" t="s">
        <v>1364</v>
      </c>
      <c r="C9351" s="32" t="s">
        <v>66</v>
      </c>
      <c r="D9351" s="32">
        <v>30033</v>
      </c>
      <c r="E9351" s="32">
        <v>2</v>
      </c>
      <c r="F9351" s="32">
        <v>1529.82</v>
      </c>
      <c r="G9351" s="32">
        <v>0.89700000000000002</v>
      </c>
      <c r="H9351" s="32">
        <v>9</v>
      </c>
      <c r="I9351" s="34">
        <v>851.38</v>
      </c>
      <c r="J9351" s="34">
        <v>347287.5</v>
      </c>
      <c r="K9351" s="32">
        <v>42</v>
      </c>
      <c r="L9351" s="32">
        <v>7</v>
      </c>
      <c r="M9351" s="32">
        <v>92.8</v>
      </c>
      <c r="N9351" s="47">
        <f t="shared" si="292"/>
        <v>4.4050534499514094E-3</v>
      </c>
      <c r="O9351" s="47">
        <f t="shared" si="293"/>
        <v>2.4515135154590936E-3</v>
      </c>
    </row>
    <row r="9352" spans="1:15">
      <c r="A9352" s="32" t="s">
        <v>1763</v>
      </c>
      <c r="B9352" s="32" t="s">
        <v>1365</v>
      </c>
      <c r="C9352" s="32" t="s">
        <v>66</v>
      </c>
      <c r="D9352" s="32">
        <v>30033</v>
      </c>
      <c r="E9352" s="32">
        <v>2</v>
      </c>
      <c r="F9352" s="32">
        <v>1529.82</v>
      </c>
      <c r="G9352" s="32">
        <v>0.93600000000000005</v>
      </c>
      <c r="H9352" s="32">
        <v>5</v>
      </c>
      <c r="I9352" s="34">
        <v>954.55</v>
      </c>
      <c r="J9352" s="34">
        <v>347287.5</v>
      </c>
      <c r="K9352" s="32">
        <v>42</v>
      </c>
      <c r="L9352" s="32">
        <v>7</v>
      </c>
      <c r="M9352" s="32">
        <v>92.8</v>
      </c>
      <c r="N9352" s="47">
        <f t="shared" si="292"/>
        <v>4.4050534499514094E-3</v>
      </c>
      <c r="O9352" s="47">
        <f t="shared" si="293"/>
        <v>2.7485872655940683E-3</v>
      </c>
    </row>
    <row r="9353" spans="1:15">
      <c r="A9353" s="32" t="s">
        <v>1763</v>
      </c>
      <c r="B9353" s="32" t="s">
        <v>1366</v>
      </c>
      <c r="C9353" s="32" t="s">
        <v>66</v>
      </c>
      <c r="D9353" s="32">
        <v>30033</v>
      </c>
      <c r="E9353" s="32">
        <v>2</v>
      </c>
      <c r="F9353" s="32">
        <v>1529.82</v>
      </c>
      <c r="G9353" s="32">
        <v>0.90600000000000003</v>
      </c>
      <c r="H9353" s="32">
        <v>8</v>
      </c>
      <c r="I9353" s="34">
        <v>351.03</v>
      </c>
      <c r="J9353" s="34">
        <v>347287.5</v>
      </c>
      <c r="K9353" s="32">
        <v>42</v>
      </c>
      <c r="L9353" s="32">
        <v>7</v>
      </c>
      <c r="M9353" s="32">
        <v>92.8</v>
      </c>
      <c r="N9353" s="47">
        <f t="shared" si="292"/>
        <v>4.4050534499514094E-3</v>
      </c>
      <c r="O9353" s="47">
        <f t="shared" si="293"/>
        <v>1.0107763740416801E-3</v>
      </c>
    </row>
    <row r="9354" spans="1:15">
      <c r="A9354" s="32" t="s">
        <v>1763</v>
      </c>
      <c r="B9354" s="32" t="s">
        <v>1367</v>
      </c>
      <c r="C9354" s="32" t="s">
        <v>66</v>
      </c>
      <c r="D9354" s="32">
        <v>30033</v>
      </c>
      <c r="E9354" s="32">
        <v>2</v>
      </c>
      <c r="F9354" s="32">
        <v>1575.71</v>
      </c>
      <c r="G9354" s="32">
        <v>0.91500000000000004</v>
      </c>
      <c r="H9354" s="32">
        <v>7</v>
      </c>
      <c r="I9354" s="34">
        <v>657.8</v>
      </c>
      <c r="J9354" s="34">
        <v>364651.88</v>
      </c>
      <c r="K9354" s="32">
        <v>42</v>
      </c>
      <c r="L9354" s="32">
        <v>7</v>
      </c>
      <c r="M9354" s="32">
        <v>92.8</v>
      </c>
      <c r="N9354" s="47">
        <f t="shared" si="292"/>
        <v>4.321134995930914E-3</v>
      </c>
      <c r="O9354" s="47">
        <f t="shared" si="293"/>
        <v>1.8039122683256149E-3</v>
      </c>
    </row>
    <row r="9355" spans="1:15">
      <c r="A9355" s="32" t="s">
        <v>1763</v>
      </c>
      <c r="B9355" s="32" t="s">
        <v>1368</v>
      </c>
      <c r="C9355" s="32" t="s">
        <v>66</v>
      </c>
      <c r="D9355" s="32">
        <v>30033</v>
      </c>
      <c r="E9355" s="32">
        <v>2</v>
      </c>
      <c r="F9355" s="32">
        <v>1575.71</v>
      </c>
      <c r="G9355" s="32">
        <v>0.89300000000000002</v>
      </c>
      <c r="H9355" s="32">
        <v>9</v>
      </c>
      <c r="I9355" s="34">
        <v>197.66</v>
      </c>
      <c r="J9355" s="34">
        <v>364651.88</v>
      </c>
      <c r="K9355" s="32">
        <v>42</v>
      </c>
      <c r="L9355" s="32">
        <v>7</v>
      </c>
      <c r="M9355" s="32">
        <v>92.8</v>
      </c>
      <c r="N9355" s="47">
        <f t="shared" si="292"/>
        <v>4.321134995930914E-3</v>
      </c>
      <c r="O9355" s="47">
        <f t="shared" si="293"/>
        <v>5.4205122979209648E-4</v>
      </c>
    </row>
    <row r="9356" spans="1:15">
      <c r="A9356" s="32" t="s">
        <v>1763</v>
      </c>
      <c r="B9356" s="32" t="s">
        <v>1369</v>
      </c>
      <c r="C9356" s="32" t="s">
        <v>66</v>
      </c>
      <c r="D9356" s="32">
        <v>30033</v>
      </c>
      <c r="E9356" s="32">
        <v>2</v>
      </c>
      <c r="F9356" s="32">
        <v>1575.71</v>
      </c>
      <c r="G9356" s="32">
        <v>0.89900000000000002</v>
      </c>
      <c r="H9356" s="32">
        <v>9</v>
      </c>
      <c r="I9356" s="34">
        <v>273.57</v>
      </c>
      <c r="J9356" s="34">
        <v>364651.88</v>
      </c>
      <c r="K9356" s="32">
        <v>42</v>
      </c>
      <c r="L9356" s="32">
        <v>7</v>
      </c>
      <c r="M9356" s="32">
        <v>92.8</v>
      </c>
      <c r="N9356" s="47">
        <f t="shared" si="292"/>
        <v>4.321134995930914E-3</v>
      </c>
      <c r="O9356" s="47">
        <f t="shared" si="293"/>
        <v>7.5022237647588707E-4</v>
      </c>
    </row>
    <row r="9357" spans="1:15">
      <c r="A9357" s="32" t="s">
        <v>1763</v>
      </c>
      <c r="B9357" s="32" t="s">
        <v>1370</v>
      </c>
      <c r="C9357" s="32" t="s">
        <v>66</v>
      </c>
      <c r="D9357" s="32">
        <v>30033</v>
      </c>
      <c r="E9357" s="32">
        <v>2</v>
      </c>
      <c r="F9357" s="32">
        <v>1575.71</v>
      </c>
      <c r="G9357" s="32">
        <v>0.94199999999999995</v>
      </c>
      <c r="H9357" s="32">
        <v>5</v>
      </c>
      <c r="I9357" s="34">
        <v>543.9</v>
      </c>
      <c r="J9357" s="34">
        <v>364651.88</v>
      </c>
      <c r="K9357" s="32">
        <v>42</v>
      </c>
      <c r="L9357" s="32">
        <v>7</v>
      </c>
      <c r="M9357" s="32">
        <v>92.8</v>
      </c>
      <c r="N9357" s="47">
        <f t="shared" si="292"/>
        <v>4.321134995930914E-3</v>
      </c>
      <c r="O9357" s="47">
        <f t="shared" si="293"/>
        <v>1.4915595663458528E-3</v>
      </c>
    </row>
    <row r="9358" spans="1:15">
      <c r="A9358" s="32" t="s">
        <v>1763</v>
      </c>
      <c r="B9358" s="32" t="s">
        <v>1371</v>
      </c>
      <c r="C9358" s="32" t="s">
        <v>66</v>
      </c>
      <c r="D9358" s="32">
        <v>30033</v>
      </c>
      <c r="E9358" s="32">
        <v>2</v>
      </c>
      <c r="F9358" s="32">
        <v>1622.98</v>
      </c>
      <c r="G9358" s="32">
        <v>0.93200000000000005</v>
      </c>
      <c r="H9358" s="32">
        <v>6</v>
      </c>
      <c r="I9358" s="34">
        <v>416.63</v>
      </c>
      <c r="J9358" s="34">
        <v>382884.47</v>
      </c>
      <c r="K9358" s="32">
        <v>42</v>
      </c>
      <c r="L9358" s="32">
        <v>7</v>
      </c>
      <c r="M9358" s="32">
        <v>92.8</v>
      </c>
      <c r="N9358" s="47">
        <f t="shared" si="292"/>
        <v>4.238824311678142E-3</v>
      </c>
      <c r="O9358" s="47">
        <f t="shared" si="293"/>
        <v>1.0881350189000875E-3</v>
      </c>
    </row>
    <row r="9359" spans="1:15">
      <c r="A9359" s="32" t="s">
        <v>1763</v>
      </c>
      <c r="B9359" s="32" t="s">
        <v>1372</v>
      </c>
      <c r="C9359" s="32" t="s">
        <v>66</v>
      </c>
      <c r="D9359" s="32">
        <v>30033</v>
      </c>
      <c r="E9359" s="32">
        <v>2</v>
      </c>
      <c r="F9359" s="32">
        <v>1622.98</v>
      </c>
      <c r="G9359" s="32">
        <v>0.90900000000000003</v>
      </c>
      <c r="H9359" s="32">
        <v>8</v>
      </c>
      <c r="I9359" s="34">
        <v>723.19</v>
      </c>
      <c r="J9359" s="34">
        <v>382884.47</v>
      </c>
      <c r="K9359" s="32">
        <v>42</v>
      </c>
      <c r="L9359" s="32">
        <v>7</v>
      </c>
      <c r="M9359" s="32">
        <v>92.8</v>
      </c>
      <c r="N9359" s="47">
        <f t="shared" si="292"/>
        <v>4.238824311678142E-3</v>
      </c>
      <c r="O9359" s="47">
        <f t="shared" si="293"/>
        <v>1.8887942882614176E-3</v>
      </c>
    </row>
    <row r="9360" spans="1:15">
      <c r="A9360" s="32" t="s">
        <v>1763</v>
      </c>
      <c r="B9360" s="32" t="s">
        <v>1373</v>
      </c>
      <c r="C9360" s="32" t="s">
        <v>66</v>
      </c>
      <c r="D9360" s="32">
        <v>30033</v>
      </c>
      <c r="E9360" s="32">
        <v>2</v>
      </c>
      <c r="F9360" s="32">
        <v>1622.98</v>
      </c>
      <c r="G9360" s="32">
        <v>0.94199999999999995</v>
      </c>
      <c r="H9360" s="32">
        <v>5</v>
      </c>
      <c r="I9360" s="34">
        <v>564.58000000000004</v>
      </c>
      <c r="J9360" s="34">
        <v>382884.47</v>
      </c>
      <c r="K9360" s="32">
        <v>42</v>
      </c>
      <c r="L9360" s="32">
        <v>7</v>
      </c>
      <c r="M9360" s="32">
        <v>92.8</v>
      </c>
      <c r="N9360" s="47">
        <f t="shared" si="292"/>
        <v>4.238824311678142E-3</v>
      </c>
      <c r="O9360" s="47">
        <f t="shared" si="293"/>
        <v>1.4745440054019429E-3</v>
      </c>
    </row>
    <row r="9361" spans="1:15">
      <c r="A9361" s="32" t="s">
        <v>1763</v>
      </c>
      <c r="B9361" s="32" t="s">
        <v>1374</v>
      </c>
      <c r="C9361" s="32" t="s">
        <v>66</v>
      </c>
      <c r="D9361" s="32">
        <v>30033</v>
      </c>
      <c r="E9361" s="32">
        <v>2</v>
      </c>
      <c r="F9361" s="32">
        <v>1622.98</v>
      </c>
      <c r="G9361" s="32">
        <v>0.92200000000000004</v>
      </c>
      <c r="H9361" s="32">
        <v>7</v>
      </c>
      <c r="I9361" s="34">
        <v>153.97999999999999</v>
      </c>
      <c r="J9361" s="34">
        <v>382884.47</v>
      </c>
      <c r="K9361" s="32">
        <v>42</v>
      </c>
      <c r="L9361" s="32">
        <v>7</v>
      </c>
      <c r="M9361" s="32">
        <v>92.8</v>
      </c>
      <c r="N9361" s="47">
        <f t="shared" si="292"/>
        <v>4.238824311678142E-3</v>
      </c>
      <c r="O9361" s="47">
        <f t="shared" si="293"/>
        <v>4.0215786239645605E-4</v>
      </c>
    </row>
    <row r="9362" spans="1:15">
      <c r="A9362" s="32" t="s">
        <v>1764</v>
      </c>
      <c r="B9362" s="32" t="s">
        <v>1351</v>
      </c>
      <c r="C9362" s="32" t="s">
        <v>69</v>
      </c>
      <c r="D9362" s="32">
        <v>30314</v>
      </c>
      <c r="E9362" s="32">
        <v>2</v>
      </c>
      <c r="F9362" s="32">
        <v>1120</v>
      </c>
      <c r="G9362" s="32">
        <v>0.872</v>
      </c>
      <c r="H9362" s="32">
        <v>11</v>
      </c>
      <c r="I9362" s="34">
        <v>140.76</v>
      </c>
      <c r="J9362" s="34">
        <v>240000</v>
      </c>
      <c r="K9362" s="32">
        <v>72</v>
      </c>
      <c r="L9362" s="32">
        <v>5</v>
      </c>
      <c r="M9362" s="32">
        <v>89.1</v>
      </c>
      <c r="N9362" s="47">
        <f t="shared" si="292"/>
        <v>4.6666666666666671E-3</v>
      </c>
      <c r="O9362" s="47">
        <f t="shared" si="293"/>
        <v>5.865E-4</v>
      </c>
    </row>
    <row r="9363" spans="1:15">
      <c r="A9363" s="32" t="s">
        <v>1764</v>
      </c>
      <c r="B9363" s="32" t="s">
        <v>1352</v>
      </c>
      <c r="C9363" s="32" t="s">
        <v>69</v>
      </c>
      <c r="D9363" s="32">
        <v>30314</v>
      </c>
      <c r="E9363" s="32">
        <v>2</v>
      </c>
      <c r="F9363" s="32">
        <v>1120</v>
      </c>
      <c r="G9363" s="32">
        <v>0.86099999999999999</v>
      </c>
      <c r="H9363" s="32">
        <v>12</v>
      </c>
      <c r="I9363" s="34">
        <v>1097.6400000000001</v>
      </c>
      <c r="J9363" s="34">
        <v>240000</v>
      </c>
      <c r="K9363" s="32">
        <v>72</v>
      </c>
      <c r="L9363" s="32">
        <v>5</v>
      </c>
      <c r="M9363" s="32">
        <v>89.1</v>
      </c>
      <c r="N9363" s="47">
        <f t="shared" si="292"/>
        <v>4.6666666666666671E-3</v>
      </c>
      <c r="O9363" s="47">
        <f t="shared" si="293"/>
        <v>4.5735000000000003E-3</v>
      </c>
    </row>
    <row r="9364" spans="1:15">
      <c r="A9364" s="32" t="s">
        <v>1764</v>
      </c>
      <c r="B9364" s="32" t="s">
        <v>1353</v>
      </c>
      <c r="C9364" s="32" t="s">
        <v>69</v>
      </c>
      <c r="D9364" s="32">
        <v>30314</v>
      </c>
      <c r="E9364" s="32">
        <v>2</v>
      </c>
      <c r="F9364" s="32">
        <v>1120</v>
      </c>
      <c r="G9364" s="32">
        <v>0.90100000000000002</v>
      </c>
      <c r="H9364" s="32">
        <v>8</v>
      </c>
      <c r="I9364" s="34">
        <v>942.97</v>
      </c>
      <c r="J9364" s="34">
        <v>240000</v>
      </c>
      <c r="K9364" s="32">
        <v>72</v>
      </c>
      <c r="L9364" s="32">
        <v>5</v>
      </c>
      <c r="M9364" s="32">
        <v>89.1</v>
      </c>
      <c r="N9364" s="47">
        <f t="shared" si="292"/>
        <v>4.6666666666666671E-3</v>
      </c>
      <c r="O9364" s="47">
        <f t="shared" si="293"/>
        <v>3.9290416666666666E-3</v>
      </c>
    </row>
    <row r="9365" spans="1:15">
      <c r="A9365" s="32" t="s">
        <v>1764</v>
      </c>
      <c r="B9365" s="32" t="s">
        <v>1354</v>
      </c>
      <c r="C9365" s="32" t="s">
        <v>69</v>
      </c>
      <c r="D9365" s="32">
        <v>30314</v>
      </c>
      <c r="E9365" s="32">
        <v>2</v>
      </c>
      <c r="F9365" s="32">
        <v>1120</v>
      </c>
      <c r="G9365" s="32">
        <v>0.86199999999999999</v>
      </c>
      <c r="H9365" s="32">
        <v>12</v>
      </c>
      <c r="I9365" s="34">
        <v>341.59</v>
      </c>
      <c r="J9365" s="34">
        <v>240000</v>
      </c>
      <c r="K9365" s="32">
        <v>72</v>
      </c>
      <c r="L9365" s="32">
        <v>5</v>
      </c>
      <c r="M9365" s="32">
        <v>89.1</v>
      </c>
      <c r="N9365" s="47">
        <f t="shared" si="292"/>
        <v>4.6666666666666671E-3</v>
      </c>
      <c r="O9365" s="47">
        <f t="shared" si="293"/>
        <v>1.4232916666666665E-3</v>
      </c>
    </row>
    <row r="9366" spans="1:15">
      <c r="A9366" s="32" t="s">
        <v>1764</v>
      </c>
      <c r="B9366" s="32" t="s">
        <v>1355</v>
      </c>
      <c r="C9366" s="32" t="s">
        <v>69</v>
      </c>
      <c r="D9366" s="32">
        <v>30314</v>
      </c>
      <c r="E9366" s="32">
        <v>2</v>
      </c>
      <c r="F9366" s="32">
        <v>1153.5999999999999</v>
      </c>
      <c r="G9366" s="32">
        <v>0.85</v>
      </c>
      <c r="H9366" s="32">
        <v>13</v>
      </c>
      <c r="I9366" s="34">
        <v>369.35</v>
      </c>
      <c r="J9366" s="34">
        <v>252000</v>
      </c>
      <c r="K9366" s="32">
        <v>72</v>
      </c>
      <c r="L9366" s="32">
        <v>5</v>
      </c>
      <c r="M9366" s="32">
        <v>89.1</v>
      </c>
      <c r="N9366" s="47">
        <f t="shared" si="292"/>
        <v>4.5777777777777778E-3</v>
      </c>
      <c r="O9366" s="47">
        <f t="shared" si="293"/>
        <v>1.4656746031746033E-3</v>
      </c>
    </row>
    <row r="9367" spans="1:15">
      <c r="A9367" s="32" t="s">
        <v>1764</v>
      </c>
      <c r="B9367" s="32" t="s">
        <v>1356</v>
      </c>
      <c r="C9367" s="32" t="s">
        <v>69</v>
      </c>
      <c r="D9367" s="32">
        <v>30314</v>
      </c>
      <c r="E9367" s="32">
        <v>2</v>
      </c>
      <c r="F9367" s="32">
        <v>1153.5999999999999</v>
      </c>
      <c r="G9367" s="32">
        <v>0.8</v>
      </c>
      <c r="H9367" s="32">
        <v>17</v>
      </c>
      <c r="I9367" s="34">
        <v>161.05000000000001</v>
      </c>
      <c r="J9367" s="34">
        <v>252000</v>
      </c>
      <c r="K9367" s="32">
        <v>72</v>
      </c>
      <c r="L9367" s="32">
        <v>5</v>
      </c>
      <c r="M9367" s="32">
        <v>89.1</v>
      </c>
      <c r="N9367" s="47">
        <f t="shared" si="292"/>
        <v>4.5777777777777778E-3</v>
      </c>
      <c r="O9367" s="47">
        <f t="shared" si="293"/>
        <v>6.3908730158730167E-4</v>
      </c>
    </row>
    <row r="9368" spans="1:15">
      <c r="A9368" s="32" t="s">
        <v>1764</v>
      </c>
      <c r="B9368" s="32" t="s">
        <v>1357</v>
      </c>
      <c r="C9368" s="32" t="s">
        <v>69</v>
      </c>
      <c r="D9368" s="32">
        <v>30314</v>
      </c>
      <c r="E9368" s="32">
        <v>2</v>
      </c>
      <c r="F9368" s="32">
        <v>1153.5999999999999</v>
      </c>
      <c r="G9368" s="32">
        <v>0.8</v>
      </c>
      <c r="H9368" s="32">
        <v>17</v>
      </c>
      <c r="I9368" s="34">
        <v>174.89</v>
      </c>
      <c r="J9368" s="34">
        <v>252000</v>
      </c>
      <c r="K9368" s="32">
        <v>72</v>
      </c>
      <c r="L9368" s="32">
        <v>5</v>
      </c>
      <c r="M9368" s="32">
        <v>89.1</v>
      </c>
      <c r="N9368" s="47">
        <f t="shared" si="292"/>
        <v>4.5777777777777778E-3</v>
      </c>
      <c r="O9368" s="47">
        <f t="shared" si="293"/>
        <v>6.9400793650793648E-4</v>
      </c>
    </row>
    <row r="9369" spans="1:15">
      <c r="A9369" s="32" t="s">
        <v>1764</v>
      </c>
      <c r="B9369" s="32" t="s">
        <v>1358</v>
      </c>
      <c r="C9369" s="32" t="s">
        <v>69</v>
      </c>
      <c r="D9369" s="32">
        <v>30314</v>
      </c>
      <c r="E9369" s="32">
        <v>2</v>
      </c>
      <c r="F9369" s="32">
        <v>1153.5999999999999</v>
      </c>
      <c r="G9369" s="32">
        <v>0.8</v>
      </c>
      <c r="H9369" s="32">
        <v>17</v>
      </c>
      <c r="I9369" s="34">
        <v>631.66999999999996</v>
      </c>
      <c r="J9369" s="34">
        <v>252000</v>
      </c>
      <c r="K9369" s="32">
        <v>72</v>
      </c>
      <c r="L9369" s="32">
        <v>5</v>
      </c>
      <c r="M9369" s="32">
        <v>89.1</v>
      </c>
      <c r="N9369" s="47">
        <f t="shared" si="292"/>
        <v>4.5777777777777778E-3</v>
      </c>
      <c r="O9369" s="47">
        <f t="shared" si="293"/>
        <v>2.506626984126984E-3</v>
      </c>
    </row>
    <row r="9370" spans="1:15">
      <c r="A9370" s="32" t="s">
        <v>1764</v>
      </c>
      <c r="B9370" s="32" t="s">
        <v>1359</v>
      </c>
      <c r="C9370" s="32" t="s">
        <v>69</v>
      </c>
      <c r="D9370" s="32">
        <v>30314</v>
      </c>
      <c r="E9370" s="32">
        <v>2</v>
      </c>
      <c r="F9370" s="32">
        <v>1188.21</v>
      </c>
      <c r="G9370" s="32">
        <v>0.86</v>
      </c>
      <c r="H9370" s="32">
        <v>12</v>
      </c>
      <c r="I9370" s="34">
        <v>978.09</v>
      </c>
      <c r="J9370" s="34">
        <v>264600</v>
      </c>
      <c r="K9370" s="32">
        <v>72</v>
      </c>
      <c r="L9370" s="32">
        <v>5</v>
      </c>
      <c r="M9370" s="32">
        <v>89.1</v>
      </c>
      <c r="N9370" s="47">
        <f t="shared" si="292"/>
        <v>4.4905895691609975E-3</v>
      </c>
      <c r="O9370" s="47">
        <f t="shared" si="293"/>
        <v>3.6964852607709753E-3</v>
      </c>
    </row>
    <row r="9371" spans="1:15">
      <c r="A9371" s="32" t="s">
        <v>1764</v>
      </c>
      <c r="B9371" s="32" t="s">
        <v>1360</v>
      </c>
      <c r="C9371" s="32" t="s">
        <v>69</v>
      </c>
      <c r="D9371" s="32">
        <v>30314</v>
      </c>
      <c r="E9371" s="32">
        <v>2</v>
      </c>
      <c r="F9371" s="32">
        <v>1188.21</v>
      </c>
      <c r="G9371" s="32">
        <v>0.86</v>
      </c>
      <c r="H9371" s="32">
        <v>12</v>
      </c>
      <c r="I9371" s="34">
        <v>233.76</v>
      </c>
      <c r="J9371" s="34">
        <v>264600</v>
      </c>
      <c r="K9371" s="32">
        <v>72</v>
      </c>
      <c r="L9371" s="32">
        <v>5</v>
      </c>
      <c r="M9371" s="32">
        <v>89.1</v>
      </c>
      <c r="N9371" s="47">
        <f t="shared" si="292"/>
        <v>4.4905895691609975E-3</v>
      </c>
      <c r="O9371" s="47">
        <f t="shared" si="293"/>
        <v>8.834467120181406E-4</v>
      </c>
    </row>
    <row r="9372" spans="1:15">
      <c r="A9372" s="32" t="s">
        <v>1764</v>
      </c>
      <c r="B9372" s="32" t="s">
        <v>1361</v>
      </c>
      <c r="C9372" s="32" t="s">
        <v>69</v>
      </c>
      <c r="D9372" s="32">
        <v>30314</v>
      </c>
      <c r="E9372" s="32">
        <v>2</v>
      </c>
      <c r="F9372" s="32">
        <v>1188.21</v>
      </c>
      <c r="G9372" s="32">
        <v>0.86</v>
      </c>
      <c r="H9372" s="32">
        <v>12</v>
      </c>
      <c r="I9372" s="34">
        <v>388.6</v>
      </c>
      <c r="J9372" s="34">
        <v>264600</v>
      </c>
      <c r="K9372" s="32">
        <v>72</v>
      </c>
      <c r="L9372" s="32">
        <v>5</v>
      </c>
      <c r="M9372" s="32">
        <v>89.1</v>
      </c>
      <c r="N9372" s="47">
        <f t="shared" si="292"/>
        <v>4.4905895691609975E-3</v>
      </c>
      <c r="O9372" s="47">
        <f t="shared" si="293"/>
        <v>1.4686318972033259E-3</v>
      </c>
    </row>
    <row r="9373" spans="1:15">
      <c r="A9373" s="32" t="s">
        <v>1764</v>
      </c>
      <c r="B9373" s="32" t="s">
        <v>1362</v>
      </c>
      <c r="C9373" s="32" t="s">
        <v>69</v>
      </c>
      <c r="D9373" s="32">
        <v>30314</v>
      </c>
      <c r="E9373" s="32">
        <v>2</v>
      </c>
      <c r="F9373" s="32">
        <v>1188.21</v>
      </c>
      <c r="G9373" s="32">
        <v>0.86</v>
      </c>
      <c r="H9373" s="32">
        <v>12</v>
      </c>
      <c r="I9373" s="34">
        <v>436.48</v>
      </c>
      <c r="J9373" s="34">
        <v>264600</v>
      </c>
      <c r="K9373" s="32">
        <v>72</v>
      </c>
      <c r="L9373" s="32">
        <v>5</v>
      </c>
      <c r="M9373" s="32">
        <v>89.1</v>
      </c>
      <c r="N9373" s="47">
        <f t="shared" si="292"/>
        <v>4.4905895691609975E-3</v>
      </c>
      <c r="O9373" s="47">
        <f t="shared" si="293"/>
        <v>1.6495842781557067E-3</v>
      </c>
    </row>
    <row r="9374" spans="1:15">
      <c r="A9374" s="32" t="s">
        <v>1764</v>
      </c>
      <c r="B9374" s="32" t="s">
        <v>1363</v>
      </c>
      <c r="C9374" s="32" t="s">
        <v>69</v>
      </c>
      <c r="D9374" s="32">
        <v>30314</v>
      </c>
      <c r="E9374" s="32">
        <v>2</v>
      </c>
      <c r="F9374" s="32">
        <v>1223.8499999999999</v>
      </c>
      <c r="G9374" s="32">
        <v>0.90100000000000002</v>
      </c>
      <c r="H9374" s="32">
        <v>8</v>
      </c>
      <c r="I9374" s="34">
        <v>790.22</v>
      </c>
      <c r="J9374" s="34">
        <v>277830</v>
      </c>
      <c r="K9374" s="32">
        <v>72</v>
      </c>
      <c r="L9374" s="32">
        <v>5</v>
      </c>
      <c r="M9374" s="32">
        <v>89.1</v>
      </c>
      <c r="N9374" s="47">
        <f t="shared" si="292"/>
        <v>4.4050318540114451E-3</v>
      </c>
      <c r="O9374" s="47">
        <f t="shared" si="293"/>
        <v>2.8442572796314293E-3</v>
      </c>
    </row>
    <row r="9375" spans="1:15">
      <c r="A9375" s="32" t="s">
        <v>1764</v>
      </c>
      <c r="B9375" s="32" t="s">
        <v>1364</v>
      </c>
      <c r="C9375" s="32" t="s">
        <v>69</v>
      </c>
      <c r="D9375" s="32">
        <v>30314</v>
      </c>
      <c r="E9375" s="32">
        <v>2</v>
      </c>
      <c r="F9375" s="32">
        <v>1223.8499999999999</v>
      </c>
      <c r="G9375" s="32">
        <v>0.90500000000000003</v>
      </c>
      <c r="H9375" s="32">
        <v>8</v>
      </c>
      <c r="I9375" s="34">
        <v>724.41</v>
      </c>
      <c r="J9375" s="34">
        <v>277830</v>
      </c>
      <c r="K9375" s="32">
        <v>72</v>
      </c>
      <c r="L9375" s="32">
        <v>5</v>
      </c>
      <c r="M9375" s="32">
        <v>89.1</v>
      </c>
      <c r="N9375" s="47">
        <f t="shared" si="292"/>
        <v>4.4050318540114451E-3</v>
      </c>
      <c r="O9375" s="47">
        <f t="shared" si="293"/>
        <v>2.6073858114674438E-3</v>
      </c>
    </row>
    <row r="9376" spans="1:15">
      <c r="A9376" s="32" t="s">
        <v>1764</v>
      </c>
      <c r="B9376" s="32" t="s">
        <v>1365</v>
      </c>
      <c r="C9376" s="32" t="s">
        <v>69</v>
      </c>
      <c r="D9376" s="32">
        <v>30314</v>
      </c>
      <c r="E9376" s="32">
        <v>2</v>
      </c>
      <c r="F9376" s="32">
        <v>1223.8499999999999</v>
      </c>
      <c r="G9376" s="32">
        <v>0.85499999999999998</v>
      </c>
      <c r="H9376" s="32">
        <v>13</v>
      </c>
      <c r="I9376" s="34">
        <v>406.29</v>
      </c>
      <c r="J9376" s="34">
        <v>277830</v>
      </c>
      <c r="K9376" s="32">
        <v>72</v>
      </c>
      <c r="L9376" s="32">
        <v>5</v>
      </c>
      <c r="M9376" s="32">
        <v>89.1</v>
      </c>
      <c r="N9376" s="47">
        <f t="shared" si="292"/>
        <v>4.4050318540114451E-3</v>
      </c>
      <c r="O9376" s="47">
        <f t="shared" si="293"/>
        <v>1.4623690746139726E-3</v>
      </c>
    </row>
    <row r="9377" spans="1:15">
      <c r="A9377" s="32" t="s">
        <v>1764</v>
      </c>
      <c r="B9377" s="32" t="s">
        <v>1366</v>
      </c>
      <c r="C9377" s="32" t="s">
        <v>69</v>
      </c>
      <c r="D9377" s="32">
        <v>30314</v>
      </c>
      <c r="E9377" s="32">
        <v>2</v>
      </c>
      <c r="F9377" s="32">
        <v>1223.8499999999999</v>
      </c>
      <c r="G9377" s="32">
        <v>0.875</v>
      </c>
      <c r="H9377" s="32">
        <v>11</v>
      </c>
      <c r="I9377" s="34">
        <v>334.56</v>
      </c>
      <c r="J9377" s="34">
        <v>277830</v>
      </c>
      <c r="K9377" s="32">
        <v>72</v>
      </c>
      <c r="L9377" s="32">
        <v>5</v>
      </c>
      <c r="M9377" s="32">
        <v>89.1</v>
      </c>
      <c r="N9377" s="47">
        <f t="shared" si="292"/>
        <v>4.4050318540114451E-3</v>
      </c>
      <c r="O9377" s="47">
        <f t="shared" si="293"/>
        <v>1.2041896123528776E-3</v>
      </c>
    </row>
    <row r="9378" spans="1:15">
      <c r="A9378" s="32" t="s">
        <v>1764</v>
      </c>
      <c r="B9378" s="32" t="s">
        <v>1367</v>
      </c>
      <c r="C9378" s="32" t="s">
        <v>69</v>
      </c>
      <c r="D9378" s="32">
        <v>30314</v>
      </c>
      <c r="E9378" s="32">
        <v>2</v>
      </c>
      <c r="F9378" s="32">
        <v>1260.57</v>
      </c>
      <c r="G9378" s="32">
        <v>0.90800000000000003</v>
      </c>
      <c r="H9378" s="32">
        <v>8</v>
      </c>
      <c r="I9378" s="34">
        <v>1170.33</v>
      </c>
      <c r="J9378" s="34">
        <v>291721.5</v>
      </c>
      <c r="K9378" s="32">
        <v>72</v>
      </c>
      <c r="L9378" s="32">
        <v>5</v>
      </c>
      <c r="M9378" s="32">
        <v>89.1</v>
      </c>
      <c r="N9378" s="47">
        <f t="shared" si="292"/>
        <v>4.321141911035011E-3</v>
      </c>
      <c r="O9378" s="47">
        <f t="shared" si="293"/>
        <v>4.0118057805132636E-3</v>
      </c>
    </row>
    <row r="9379" spans="1:15">
      <c r="A9379" s="32" t="s">
        <v>1764</v>
      </c>
      <c r="B9379" s="32" t="s">
        <v>1368</v>
      </c>
      <c r="C9379" s="32" t="s">
        <v>69</v>
      </c>
      <c r="D9379" s="32">
        <v>30314</v>
      </c>
      <c r="E9379" s="32">
        <v>2</v>
      </c>
      <c r="F9379" s="32">
        <v>1260.57</v>
      </c>
      <c r="G9379" s="32">
        <v>0.85199999999999998</v>
      </c>
      <c r="H9379" s="32">
        <v>13</v>
      </c>
      <c r="I9379" s="34">
        <v>434.46</v>
      </c>
      <c r="J9379" s="34">
        <v>291721.5</v>
      </c>
      <c r="K9379" s="32">
        <v>72</v>
      </c>
      <c r="L9379" s="32">
        <v>5</v>
      </c>
      <c r="M9379" s="32">
        <v>89.1</v>
      </c>
      <c r="N9379" s="47">
        <f t="shared" si="292"/>
        <v>4.321141911035011E-3</v>
      </c>
      <c r="O9379" s="47">
        <f t="shared" si="293"/>
        <v>1.4892971549920044E-3</v>
      </c>
    </row>
    <row r="9380" spans="1:15">
      <c r="A9380" s="32" t="s">
        <v>1764</v>
      </c>
      <c r="B9380" s="32" t="s">
        <v>1369</v>
      </c>
      <c r="C9380" s="32" t="s">
        <v>69</v>
      </c>
      <c r="D9380" s="32">
        <v>30314</v>
      </c>
      <c r="E9380" s="32">
        <v>2</v>
      </c>
      <c r="F9380" s="32">
        <v>1260.57</v>
      </c>
      <c r="G9380" s="32">
        <v>0.89300000000000002</v>
      </c>
      <c r="H9380" s="32">
        <v>9</v>
      </c>
      <c r="I9380" s="34">
        <v>277.91000000000003</v>
      </c>
      <c r="J9380" s="34">
        <v>291721.5</v>
      </c>
      <c r="K9380" s="32">
        <v>72</v>
      </c>
      <c r="L9380" s="32">
        <v>5</v>
      </c>
      <c r="M9380" s="32">
        <v>89.1</v>
      </c>
      <c r="N9380" s="47">
        <f t="shared" si="292"/>
        <v>4.321141911035011E-3</v>
      </c>
      <c r="O9380" s="47">
        <f t="shared" si="293"/>
        <v>9.5265518653921643E-4</v>
      </c>
    </row>
    <row r="9381" spans="1:15">
      <c r="A9381" s="32" t="s">
        <v>1764</v>
      </c>
      <c r="B9381" s="32" t="s">
        <v>1370</v>
      </c>
      <c r="C9381" s="32" t="s">
        <v>69</v>
      </c>
      <c r="D9381" s="32">
        <v>30314</v>
      </c>
      <c r="E9381" s="32">
        <v>2</v>
      </c>
      <c r="F9381" s="32">
        <v>1260.57</v>
      </c>
      <c r="G9381" s="32">
        <v>0.89600000000000002</v>
      </c>
      <c r="H9381" s="32">
        <v>9</v>
      </c>
      <c r="I9381" s="34">
        <v>469.7</v>
      </c>
      <c r="J9381" s="34">
        <v>291721.5</v>
      </c>
      <c r="K9381" s="32">
        <v>72</v>
      </c>
      <c r="L9381" s="32">
        <v>5</v>
      </c>
      <c r="M9381" s="32">
        <v>89.1</v>
      </c>
      <c r="N9381" s="47">
        <f t="shared" si="292"/>
        <v>4.321141911035011E-3</v>
      </c>
      <c r="O9381" s="47">
        <f t="shared" si="293"/>
        <v>1.610097301707279E-3</v>
      </c>
    </row>
    <row r="9382" spans="1:15">
      <c r="A9382" s="32" t="s">
        <v>1764</v>
      </c>
      <c r="B9382" s="32" t="s">
        <v>1371</v>
      </c>
      <c r="C9382" s="32" t="s">
        <v>69</v>
      </c>
      <c r="D9382" s="32">
        <v>30314</v>
      </c>
      <c r="E9382" s="32">
        <v>2</v>
      </c>
      <c r="F9382" s="32">
        <v>1298.3900000000001</v>
      </c>
      <c r="G9382" s="32">
        <v>0.90100000000000002</v>
      </c>
      <c r="H9382" s="32">
        <v>8</v>
      </c>
      <c r="I9382" s="34">
        <v>342.53</v>
      </c>
      <c r="J9382" s="34">
        <v>306307.58</v>
      </c>
      <c r="K9382" s="32">
        <v>72</v>
      </c>
      <c r="L9382" s="32">
        <v>5</v>
      </c>
      <c r="M9382" s="32">
        <v>89.1</v>
      </c>
      <c r="N9382" s="47">
        <f t="shared" si="292"/>
        <v>4.2388438444781549E-3</v>
      </c>
      <c r="O9382" s="47">
        <f t="shared" si="293"/>
        <v>1.1182550559147115E-3</v>
      </c>
    </row>
    <row r="9383" spans="1:15">
      <c r="A9383" s="32" t="s">
        <v>1764</v>
      </c>
      <c r="B9383" s="32" t="s">
        <v>1372</v>
      </c>
      <c r="C9383" s="32" t="s">
        <v>69</v>
      </c>
      <c r="D9383" s="32">
        <v>30314</v>
      </c>
      <c r="E9383" s="32">
        <v>2</v>
      </c>
      <c r="F9383" s="32">
        <v>1298.3900000000001</v>
      </c>
      <c r="G9383" s="32">
        <v>0.87</v>
      </c>
      <c r="H9383" s="32">
        <v>11</v>
      </c>
      <c r="I9383" s="34">
        <v>221.79</v>
      </c>
      <c r="J9383" s="34">
        <v>306307.58</v>
      </c>
      <c r="K9383" s="32">
        <v>72</v>
      </c>
      <c r="L9383" s="32">
        <v>5</v>
      </c>
      <c r="M9383" s="32">
        <v>89.1</v>
      </c>
      <c r="N9383" s="47">
        <f t="shared" si="292"/>
        <v>4.2388438444781549E-3</v>
      </c>
      <c r="O9383" s="47">
        <f t="shared" si="293"/>
        <v>7.24076106768236E-4</v>
      </c>
    </row>
    <row r="9384" spans="1:15">
      <c r="A9384" s="32" t="s">
        <v>1764</v>
      </c>
      <c r="B9384" s="32" t="s">
        <v>1373</v>
      </c>
      <c r="C9384" s="32" t="s">
        <v>69</v>
      </c>
      <c r="D9384" s="32">
        <v>30314</v>
      </c>
      <c r="E9384" s="32">
        <v>2</v>
      </c>
      <c r="F9384" s="32">
        <v>1298.3900000000001</v>
      </c>
      <c r="G9384" s="32">
        <v>0.88</v>
      </c>
      <c r="H9384" s="32">
        <v>10</v>
      </c>
      <c r="I9384" s="34">
        <v>924.53</v>
      </c>
      <c r="J9384" s="34">
        <v>306307.58</v>
      </c>
      <c r="K9384" s="32">
        <v>72</v>
      </c>
      <c r="L9384" s="32">
        <v>5</v>
      </c>
      <c r="M9384" s="32">
        <v>89.1</v>
      </c>
      <c r="N9384" s="47">
        <f t="shared" si="292"/>
        <v>4.2388438444781549E-3</v>
      </c>
      <c r="O9384" s="47">
        <f t="shared" si="293"/>
        <v>3.0183059785853159E-3</v>
      </c>
    </row>
    <row r="9385" spans="1:15">
      <c r="A9385" s="32" t="s">
        <v>1764</v>
      </c>
      <c r="B9385" s="32" t="s">
        <v>1374</v>
      </c>
      <c r="C9385" s="32" t="s">
        <v>69</v>
      </c>
      <c r="D9385" s="32">
        <v>30314</v>
      </c>
      <c r="E9385" s="32">
        <v>2</v>
      </c>
      <c r="F9385" s="32">
        <v>1298.3900000000001</v>
      </c>
      <c r="G9385" s="32">
        <v>0.86799999999999999</v>
      </c>
      <c r="H9385" s="32">
        <v>11</v>
      </c>
      <c r="I9385" s="34">
        <v>480.25</v>
      </c>
      <c r="J9385" s="34">
        <v>306307.58</v>
      </c>
      <c r="K9385" s="32">
        <v>72</v>
      </c>
      <c r="L9385" s="32">
        <v>5</v>
      </c>
      <c r="M9385" s="32">
        <v>89.1</v>
      </c>
      <c r="N9385" s="47">
        <f t="shared" si="292"/>
        <v>4.2388438444781549E-3</v>
      </c>
      <c r="O9385" s="47">
        <f t="shared" si="293"/>
        <v>1.5678684804339481E-3</v>
      </c>
    </row>
    <row r="9386" spans="1:15">
      <c r="A9386" s="32" t="s">
        <v>1765</v>
      </c>
      <c r="B9386" s="32" t="s">
        <v>1351</v>
      </c>
      <c r="C9386" s="32" t="s">
        <v>69</v>
      </c>
      <c r="D9386" s="32">
        <v>30308</v>
      </c>
      <c r="E9386" s="32">
        <v>2</v>
      </c>
      <c r="F9386" s="32">
        <v>1400</v>
      </c>
      <c r="G9386" s="32">
        <v>0.92800000000000005</v>
      </c>
      <c r="H9386" s="32">
        <v>6</v>
      </c>
      <c r="I9386" s="34">
        <v>309.06</v>
      </c>
      <c r="J9386" s="34">
        <v>300000</v>
      </c>
      <c r="K9386" s="32">
        <v>35</v>
      </c>
      <c r="L9386" s="32">
        <v>8</v>
      </c>
      <c r="M9386" s="32">
        <v>95.4</v>
      </c>
      <c r="N9386" s="47">
        <f t="shared" si="292"/>
        <v>4.6666666666666671E-3</v>
      </c>
      <c r="O9386" s="47">
        <f t="shared" si="293"/>
        <v>1.0302E-3</v>
      </c>
    </row>
    <row r="9387" spans="1:15">
      <c r="A9387" s="32" t="s">
        <v>1765</v>
      </c>
      <c r="B9387" s="32" t="s">
        <v>1352</v>
      </c>
      <c r="C9387" s="32" t="s">
        <v>69</v>
      </c>
      <c r="D9387" s="32">
        <v>30308</v>
      </c>
      <c r="E9387" s="32">
        <v>2</v>
      </c>
      <c r="F9387" s="32">
        <v>1400</v>
      </c>
      <c r="G9387" s="32">
        <v>0.90600000000000003</v>
      </c>
      <c r="H9387" s="32">
        <v>8</v>
      </c>
      <c r="I9387" s="34">
        <v>257.02999999999997</v>
      </c>
      <c r="J9387" s="34">
        <v>300000</v>
      </c>
      <c r="K9387" s="32">
        <v>35</v>
      </c>
      <c r="L9387" s="32">
        <v>8</v>
      </c>
      <c r="M9387" s="32">
        <v>95.4</v>
      </c>
      <c r="N9387" s="47">
        <f t="shared" si="292"/>
        <v>4.6666666666666671E-3</v>
      </c>
      <c r="O9387" s="47">
        <f t="shared" si="293"/>
        <v>8.5676666666666655E-4</v>
      </c>
    </row>
    <row r="9388" spans="1:15">
      <c r="A9388" s="32" t="s">
        <v>1765</v>
      </c>
      <c r="B9388" s="32" t="s">
        <v>1353</v>
      </c>
      <c r="C9388" s="32" t="s">
        <v>69</v>
      </c>
      <c r="D9388" s="32">
        <v>30308</v>
      </c>
      <c r="E9388" s="32">
        <v>2</v>
      </c>
      <c r="F9388" s="32">
        <v>1400</v>
      </c>
      <c r="G9388" s="32">
        <v>0.90600000000000003</v>
      </c>
      <c r="H9388" s="32">
        <v>8</v>
      </c>
      <c r="I9388" s="34">
        <v>276.05</v>
      </c>
      <c r="J9388" s="34">
        <v>300000</v>
      </c>
      <c r="K9388" s="32">
        <v>35</v>
      </c>
      <c r="L9388" s="32">
        <v>8</v>
      </c>
      <c r="M9388" s="32">
        <v>95.4</v>
      </c>
      <c r="N9388" s="47">
        <f t="shared" si="292"/>
        <v>4.6666666666666671E-3</v>
      </c>
      <c r="O9388" s="47">
        <f t="shared" si="293"/>
        <v>9.2016666666666668E-4</v>
      </c>
    </row>
    <row r="9389" spans="1:15">
      <c r="A9389" s="32" t="s">
        <v>1765</v>
      </c>
      <c r="B9389" s="32" t="s">
        <v>1354</v>
      </c>
      <c r="C9389" s="32" t="s">
        <v>69</v>
      </c>
      <c r="D9389" s="32">
        <v>30308</v>
      </c>
      <c r="E9389" s="32">
        <v>2</v>
      </c>
      <c r="F9389" s="32">
        <v>1400</v>
      </c>
      <c r="G9389" s="32">
        <v>0.92600000000000005</v>
      </c>
      <c r="H9389" s="32">
        <v>6</v>
      </c>
      <c r="I9389" s="34">
        <v>280.67</v>
      </c>
      <c r="J9389" s="34">
        <v>300000</v>
      </c>
      <c r="K9389" s="32">
        <v>35</v>
      </c>
      <c r="L9389" s="32">
        <v>8</v>
      </c>
      <c r="M9389" s="32">
        <v>95.4</v>
      </c>
      <c r="N9389" s="47">
        <f t="shared" si="292"/>
        <v>4.6666666666666671E-3</v>
      </c>
      <c r="O9389" s="47">
        <f t="shared" si="293"/>
        <v>9.3556666666666673E-4</v>
      </c>
    </row>
    <row r="9390" spans="1:15">
      <c r="A9390" s="32" t="s">
        <v>1765</v>
      </c>
      <c r="B9390" s="32" t="s">
        <v>1355</v>
      </c>
      <c r="C9390" s="32" t="s">
        <v>69</v>
      </c>
      <c r="D9390" s="32">
        <v>30308</v>
      </c>
      <c r="E9390" s="32">
        <v>2</v>
      </c>
      <c r="F9390" s="32">
        <v>1442</v>
      </c>
      <c r="G9390" s="32">
        <v>0.89</v>
      </c>
      <c r="H9390" s="32">
        <v>9</v>
      </c>
      <c r="I9390" s="34">
        <v>390.45</v>
      </c>
      <c r="J9390" s="34">
        <v>315000</v>
      </c>
      <c r="K9390" s="32">
        <v>35</v>
      </c>
      <c r="L9390" s="32">
        <v>8</v>
      </c>
      <c r="M9390" s="32">
        <v>95.4</v>
      </c>
      <c r="N9390" s="47">
        <f t="shared" si="292"/>
        <v>4.5777777777777778E-3</v>
      </c>
      <c r="O9390" s="47">
        <f t="shared" si="293"/>
        <v>1.2395238095238095E-3</v>
      </c>
    </row>
    <row r="9391" spans="1:15">
      <c r="A9391" s="32" t="s">
        <v>1765</v>
      </c>
      <c r="B9391" s="32" t="s">
        <v>1356</v>
      </c>
      <c r="C9391" s="32" t="s">
        <v>69</v>
      </c>
      <c r="D9391" s="32">
        <v>30308</v>
      </c>
      <c r="E9391" s="32">
        <v>2</v>
      </c>
      <c r="F9391" s="32">
        <v>1442</v>
      </c>
      <c r="G9391" s="32">
        <v>0.84</v>
      </c>
      <c r="H9391" s="32">
        <v>14</v>
      </c>
      <c r="I9391" s="34">
        <v>205.89</v>
      </c>
      <c r="J9391" s="34">
        <v>315000</v>
      </c>
      <c r="K9391" s="32">
        <v>35</v>
      </c>
      <c r="L9391" s="32">
        <v>8</v>
      </c>
      <c r="M9391" s="32">
        <v>95.4</v>
      </c>
      <c r="N9391" s="47">
        <f t="shared" si="292"/>
        <v>4.5777777777777778E-3</v>
      </c>
      <c r="O9391" s="47">
        <f t="shared" si="293"/>
        <v>6.5361904761904763E-4</v>
      </c>
    </row>
    <row r="9392" spans="1:15">
      <c r="A9392" s="32" t="s">
        <v>1765</v>
      </c>
      <c r="B9392" s="32" t="s">
        <v>1357</v>
      </c>
      <c r="C9392" s="32" t="s">
        <v>69</v>
      </c>
      <c r="D9392" s="32">
        <v>30308</v>
      </c>
      <c r="E9392" s="32">
        <v>2</v>
      </c>
      <c r="F9392" s="32">
        <v>1442</v>
      </c>
      <c r="G9392" s="32">
        <v>0.84</v>
      </c>
      <c r="H9392" s="32">
        <v>14</v>
      </c>
      <c r="I9392" s="34">
        <v>328.74</v>
      </c>
      <c r="J9392" s="34">
        <v>315000</v>
      </c>
      <c r="K9392" s="32">
        <v>35</v>
      </c>
      <c r="L9392" s="32">
        <v>8</v>
      </c>
      <c r="M9392" s="32">
        <v>95.4</v>
      </c>
      <c r="N9392" s="47">
        <f t="shared" si="292"/>
        <v>4.5777777777777778E-3</v>
      </c>
      <c r="O9392" s="47">
        <f t="shared" si="293"/>
        <v>1.0436190476190476E-3</v>
      </c>
    </row>
    <row r="9393" spans="1:15">
      <c r="A9393" s="32" t="s">
        <v>1765</v>
      </c>
      <c r="B9393" s="32" t="s">
        <v>1358</v>
      </c>
      <c r="C9393" s="32" t="s">
        <v>69</v>
      </c>
      <c r="D9393" s="32">
        <v>30308</v>
      </c>
      <c r="E9393" s="32">
        <v>2</v>
      </c>
      <c r="F9393" s="32">
        <v>1442</v>
      </c>
      <c r="G9393" s="32">
        <v>0.84</v>
      </c>
      <c r="H9393" s="32">
        <v>14</v>
      </c>
      <c r="I9393" s="34">
        <v>1076.8599999999999</v>
      </c>
      <c r="J9393" s="34">
        <v>315000</v>
      </c>
      <c r="K9393" s="32">
        <v>35</v>
      </c>
      <c r="L9393" s="32">
        <v>8</v>
      </c>
      <c r="M9393" s="32">
        <v>95.4</v>
      </c>
      <c r="N9393" s="47">
        <f t="shared" si="292"/>
        <v>4.5777777777777778E-3</v>
      </c>
      <c r="O9393" s="47">
        <f t="shared" si="293"/>
        <v>3.4186031746031745E-3</v>
      </c>
    </row>
    <row r="9394" spans="1:15">
      <c r="A9394" s="32" t="s">
        <v>1765</v>
      </c>
      <c r="B9394" s="32" t="s">
        <v>1359</v>
      </c>
      <c r="C9394" s="32" t="s">
        <v>69</v>
      </c>
      <c r="D9394" s="32">
        <v>30308</v>
      </c>
      <c r="E9394" s="32">
        <v>2</v>
      </c>
      <c r="F9394" s="32">
        <v>1485.26</v>
      </c>
      <c r="G9394" s="32">
        <v>0.9</v>
      </c>
      <c r="H9394" s="32">
        <v>8</v>
      </c>
      <c r="I9394" s="34">
        <v>351.09</v>
      </c>
      <c r="J9394" s="34">
        <v>330750</v>
      </c>
      <c r="K9394" s="32">
        <v>35</v>
      </c>
      <c r="L9394" s="32">
        <v>8</v>
      </c>
      <c r="M9394" s="32">
        <v>95.4</v>
      </c>
      <c r="N9394" s="47">
        <f t="shared" si="292"/>
        <v>4.4905820105820109E-3</v>
      </c>
      <c r="O9394" s="47">
        <f t="shared" si="293"/>
        <v>1.0614965986394558E-3</v>
      </c>
    </row>
    <row r="9395" spans="1:15">
      <c r="A9395" s="32" t="s">
        <v>1765</v>
      </c>
      <c r="B9395" s="32" t="s">
        <v>1360</v>
      </c>
      <c r="C9395" s="32" t="s">
        <v>69</v>
      </c>
      <c r="D9395" s="32">
        <v>30308</v>
      </c>
      <c r="E9395" s="32">
        <v>2</v>
      </c>
      <c r="F9395" s="32">
        <v>1485.26</v>
      </c>
      <c r="G9395" s="32">
        <v>0.9</v>
      </c>
      <c r="H9395" s="32">
        <v>8</v>
      </c>
      <c r="I9395" s="34">
        <v>306.22000000000003</v>
      </c>
      <c r="J9395" s="34">
        <v>330750</v>
      </c>
      <c r="K9395" s="32">
        <v>35</v>
      </c>
      <c r="L9395" s="32">
        <v>8</v>
      </c>
      <c r="M9395" s="32">
        <v>95.4</v>
      </c>
      <c r="N9395" s="47">
        <f t="shared" si="292"/>
        <v>4.4905820105820109E-3</v>
      </c>
      <c r="O9395" s="47">
        <f t="shared" si="293"/>
        <v>9.2583522297808019E-4</v>
      </c>
    </row>
    <row r="9396" spans="1:15">
      <c r="A9396" s="32" t="s">
        <v>1765</v>
      </c>
      <c r="B9396" s="32" t="s">
        <v>1361</v>
      </c>
      <c r="C9396" s="32" t="s">
        <v>69</v>
      </c>
      <c r="D9396" s="32">
        <v>30308</v>
      </c>
      <c r="E9396" s="32">
        <v>2</v>
      </c>
      <c r="F9396" s="32">
        <v>1485.26</v>
      </c>
      <c r="G9396" s="32">
        <v>0.9</v>
      </c>
      <c r="H9396" s="32">
        <v>8</v>
      </c>
      <c r="I9396" s="34">
        <v>251.45</v>
      </c>
      <c r="J9396" s="34">
        <v>330750</v>
      </c>
      <c r="K9396" s="32">
        <v>35</v>
      </c>
      <c r="L9396" s="32">
        <v>8</v>
      </c>
      <c r="M9396" s="32">
        <v>95.4</v>
      </c>
      <c r="N9396" s="47">
        <f t="shared" si="292"/>
        <v>4.4905820105820109E-3</v>
      </c>
      <c r="O9396" s="47">
        <f t="shared" si="293"/>
        <v>7.6024187452758873E-4</v>
      </c>
    </row>
    <row r="9397" spans="1:15">
      <c r="A9397" s="32" t="s">
        <v>1765</v>
      </c>
      <c r="B9397" s="32" t="s">
        <v>1362</v>
      </c>
      <c r="C9397" s="32" t="s">
        <v>69</v>
      </c>
      <c r="D9397" s="32">
        <v>30308</v>
      </c>
      <c r="E9397" s="32">
        <v>2</v>
      </c>
      <c r="F9397" s="32">
        <v>1485.26</v>
      </c>
      <c r="G9397" s="32">
        <v>0.9</v>
      </c>
      <c r="H9397" s="32">
        <v>8</v>
      </c>
      <c r="I9397" s="34">
        <v>296.43</v>
      </c>
      <c r="J9397" s="34">
        <v>330750</v>
      </c>
      <c r="K9397" s="32">
        <v>35</v>
      </c>
      <c r="L9397" s="32">
        <v>8</v>
      </c>
      <c r="M9397" s="32">
        <v>95.4</v>
      </c>
      <c r="N9397" s="47">
        <f t="shared" si="292"/>
        <v>4.4905820105820109E-3</v>
      </c>
      <c r="O9397" s="47">
        <f t="shared" si="293"/>
        <v>8.9623582766439915E-4</v>
      </c>
    </row>
    <row r="9398" spans="1:15">
      <c r="A9398" s="32" t="s">
        <v>1765</v>
      </c>
      <c r="B9398" s="32" t="s">
        <v>1363</v>
      </c>
      <c r="C9398" s="32" t="s">
        <v>69</v>
      </c>
      <c r="D9398" s="32">
        <v>30308</v>
      </c>
      <c r="E9398" s="32">
        <v>2</v>
      </c>
      <c r="F9398" s="32">
        <v>1529.82</v>
      </c>
      <c r="G9398" s="32">
        <v>0.93899999999999995</v>
      </c>
      <c r="H9398" s="32">
        <v>5</v>
      </c>
      <c r="I9398" s="34">
        <v>657.5</v>
      </c>
      <c r="J9398" s="34">
        <v>347287.5</v>
      </c>
      <c r="K9398" s="32">
        <v>35</v>
      </c>
      <c r="L9398" s="32">
        <v>8</v>
      </c>
      <c r="M9398" s="32">
        <v>95.4</v>
      </c>
      <c r="N9398" s="47">
        <f t="shared" si="292"/>
        <v>4.4050534499514094E-3</v>
      </c>
      <c r="O9398" s="47">
        <f t="shared" si="293"/>
        <v>1.8932440701148183E-3</v>
      </c>
    </row>
    <row r="9399" spans="1:15">
      <c r="A9399" s="32" t="s">
        <v>1765</v>
      </c>
      <c r="B9399" s="32" t="s">
        <v>1364</v>
      </c>
      <c r="C9399" s="32" t="s">
        <v>69</v>
      </c>
      <c r="D9399" s="32">
        <v>30308</v>
      </c>
      <c r="E9399" s="32">
        <v>2</v>
      </c>
      <c r="F9399" s="32">
        <v>1529.82</v>
      </c>
      <c r="G9399" s="32">
        <v>0.91900000000000004</v>
      </c>
      <c r="H9399" s="32">
        <v>7</v>
      </c>
      <c r="I9399" s="34">
        <v>246.61</v>
      </c>
      <c r="J9399" s="34">
        <v>347287.5</v>
      </c>
      <c r="K9399" s="32">
        <v>35</v>
      </c>
      <c r="L9399" s="32">
        <v>8</v>
      </c>
      <c r="M9399" s="32">
        <v>95.4</v>
      </c>
      <c r="N9399" s="47">
        <f t="shared" si="292"/>
        <v>4.4050534499514094E-3</v>
      </c>
      <c r="O9399" s="47">
        <f t="shared" si="293"/>
        <v>7.1010330057949111E-4</v>
      </c>
    </row>
    <row r="9400" spans="1:15">
      <c r="A9400" s="32" t="s">
        <v>1765</v>
      </c>
      <c r="B9400" s="32" t="s">
        <v>1365</v>
      </c>
      <c r="C9400" s="32" t="s">
        <v>69</v>
      </c>
      <c r="D9400" s="32">
        <v>30308</v>
      </c>
      <c r="E9400" s="32">
        <v>2</v>
      </c>
      <c r="F9400" s="32">
        <v>1529.82</v>
      </c>
      <c r="G9400" s="32">
        <v>0.90100000000000002</v>
      </c>
      <c r="H9400" s="32">
        <v>8</v>
      </c>
      <c r="I9400" s="34">
        <v>183.2</v>
      </c>
      <c r="J9400" s="34">
        <v>347287.5</v>
      </c>
      <c r="K9400" s="32">
        <v>35</v>
      </c>
      <c r="L9400" s="32">
        <v>8</v>
      </c>
      <c r="M9400" s="32">
        <v>95.4</v>
      </c>
      <c r="N9400" s="47">
        <f t="shared" si="292"/>
        <v>4.4050534499514094E-3</v>
      </c>
      <c r="O9400" s="47">
        <f t="shared" si="293"/>
        <v>5.2751682683655475E-4</v>
      </c>
    </row>
    <row r="9401" spans="1:15">
      <c r="A9401" s="32" t="s">
        <v>1765</v>
      </c>
      <c r="B9401" s="32" t="s">
        <v>1366</v>
      </c>
      <c r="C9401" s="32" t="s">
        <v>69</v>
      </c>
      <c r="D9401" s="32">
        <v>30308</v>
      </c>
      <c r="E9401" s="32">
        <v>2</v>
      </c>
      <c r="F9401" s="32">
        <v>1529.82</v>
      </c>
      <c r="G9401" s="32">
        <v>0.91300000000000003</v>
      </c>
      <c r="H9401" s="32">
        <v>7</v>
      </c>
      <c r="I9401" s="34">
        <v>889.8</v>
      </c>
      <c r="J9401" s="34">
        <v>347287.5</v>
      </c>
      <c r="K9401" s="32">
        <v>35</v>
      </c>
      <c r="L9401" s="32">
        <v>8</v>
      </c>
      <c r="M9401" s="32">
        <v>95.4</v>
      </c>
      <c r="N9401" s="47">
        <f t="shared" si="292"/>
        <v>4.4050534499514094E-3</v>
      </c>
      <c r="O9401" s="47">
        <f t="shared" si="293"/>
        <v>2.5621423172443578E-3</v>
      </c>
    </row>
    <row r="9402" spans="1:15">
      <c r="A9402" s="32" t="s">
        <v>1765</v>
      </c>
      <c r="B9402" s="32" t="s">
        <v>1367</v>
      </c>
      <c r="C9402" s="32" t="s">
        <v>69</v>
      </c>
      <c r="D9402" s="32">
        <v>30308</v>
      </c>
      <c r="E9402" s="32">
        <v>2</v>
      </c>
      <c r="F9402" s="32">
        <v>1575.71</v>
      </c>
      <c r="G9402" s="32">
        <v>0.93500000000000005</v>
      </c>
      <c r="H9402" s="32">
        <v>5</v>
      </c>
      <c r="I9402" s="34">
        <v>421.46</v>
      </c>
      <c r="J9402" s="34">
        <v>364651.88</v>
      </c>
      <c r="K9402" s="32">
        <v>35</v>
      </c>
      <c r="L9402" s="32">
        <v>8</v>
      </c>
      <c r="M9402" s="32">
        <v>95.4</v>
      </c>
      <c r="N9402" s="47">
        <f t="shared" si="292"/>
        <v>4.321134995930914E-3</v>
      </c>
      <c r="O9402" s="47">
        <f t="shared" si="293"/>
        <v>1.1557872675714712E-3</v>
      </c>
    </row>
    <row r="9403" spans="1:15">
      <c r="A9403" s="32" t="s">
        <v>1765</v>
      </c>
      <c r="B9403" s="32" t="s">
        <v>1368</v>
      </c>
      <c r="C9403" s="32" t="s">
        <v>69</v>
      </c>
      <c r="D9403" s="32">
        <v>30308</v>
      </c>
      <c r="E9403" s="32">
        <v>2</v>
      </c>
      <c r="F9403" s="32">
        <v>1575.71</v>
      </c>
      <c r="G9403" s="32">
        <v>0.91300000000000003</v>
      </c>
      <c r="H9403" s="32">
        <v>7</v>
      </c>
      <c r="I9403" s="34">
        <v>454.51</v>
      </c>
      <c r="J9403" s="34">
        <v>364651.88</v>
      </c>
      <c r="K9403" s="32">
        <v>35</v>
      </c>
      <c r="L9403" s="32">
        <v>8</v>
      </c>
      <c r="M9403" s="32">
        <v>95.4</v>
      </c>
      <c r="N9403" s="47">
        <f t="shared" si="292"/>
        <v>4.321134995930914E-3</v>
      </c>
      <c r="O9403" s="47">
        <f t="shared" si="293"/>
        <v>1.2464216556349579E-3</v>
      </c>
    </row>
    <row r="9404" spans="1:15">
      <c r="A9404" s="32" t="s">
        <v>1765</v>
      </c>
      <c r="B9404" s="32" t="s">
        <v>1369</v>
      </c>
      <c r="C9404" s="32" t="s">
        <v>69</v>
      </c>
      <c r="D9404" s="32">
        <v>30308</v>
      </c>
      <c r="E9404" s="32">
        <v>2</v>
      </c>
      <c r="F9404" s="32">
        <v>1575.71</v>
      </c>
      <c r="G9404" s="32">
        <v>0.90400000000000003</v>
      </c>
      <c r="H9404" s="32">
        <v>8</v>
      </c>
      <c r="I9404" s="34">
        <v>113.95</v>
      </c>
      <c r="J9404" s="34">
        <v>364651.88</v>
      </c>
      <c r="K9404" s="32">
        <v>35</v>
      </c>
      <c r="L9404" s="32">
        <v>8</v>
      </c>
      <c r="M9404" s="32">
        <v>95.4</v>
      </c>
      <c r="N9404" s="47">
        <f t="shared" si="292"/>
        <v>4.321134995930914E-3</v>
      </c>
      <c r="O9404" s="47">
        <f t="shared" si="293"/>
        <v>3.1248981905701405E-4</v>
      </c>
    </row>
    <row r="9405" spans="1:15">
      <c r="A9405" s="32" t="s">
        <v>1765</v>
      </c>
      <c r="B9405" s="32" t="s">
        <v>1370</v>
      </c>
      <c r="C9405" s="32" t="s">
        <v>69</v>
      </c>
      <c r="D9405" s="32">
        <v>30308</v>
      </c>
      <c r="E9405" s="32">
        <v>2</v>
      </c>
      <c r="F9405" s="32">
        <v>1575.71</v>
      </c>
      <c r="G9405" s="32">
        <v>0.90900000000000003</v>
      </c>
      <c r="H9405" s="32">
        <v>8</v>
      </c>
      <c r="I9405" s="34">
        <v>422.13</v>
      </c>
      <c r="J9405" s="34">
        <v>364651.88</v>
      </c>
      <c r="K9405" s="32">
        <v>35</v>
      </c>
      <c r="L9405" s="32">
        <v>8</v>
      </c>
      <c r="M9405" s="32">
        <v>95.4</v>
      </c>
      <c r="N9405" s="47">
        <f t="shared" si="292"/>
        <v>4.321134995930914E-3</v>
      </c>
      <c r="O9405" s="47">
        <f t="shared" si="293"/>
        <v>1.1576246364066462E-3</v>
      </c>
    </row>
    <row r="9406" spans="1:15">
      <c r="A9406" s="32" t="s">
        <v>1765</v>
      </c>
      <c r="B9406" s="32" t="s">
        <v>1371</v>
      </c>
      <c r="C9406" s="32" t="s">
        <v>69</v>
      </c>
      <c r="D9406" s="32">
        <v>30308</v>
      </c>
      <c r="E9406" s="32">
        <v>2</v>
      </c>
      <c r="F9406" s="32">
        <v>1622.98</v>
      </c>
      <c r="G9406" s="32">
        <v>0.91800000000000004</v>
      </c>
      <c r="H9406" s="32">
        <v>7</v>
      </c>
      <c r="I9406" s="34">
        <v>432.31</v>
      </c>
      <c r="J9406" s="34">
        <v>382884.47</v>
      </c>
      <c r="K9406" s="32">
        <v>35</v>
      </c>
      <c r="L9406" s="32">
        <v>8</v>
      </c>
      <c r="M9406" s="32">
        <v>95.4</v>
      </c>
      <c r="N9406" s="47">
        <f t="shared" si="292"/>
        <v>4.238824311678142E-3</v>
      </c>
      <c r="O9406" s="47">
        <f t="shared" si="293"/>
        <v>1.1290873197338091E-3</v>
      </c>
    </row>
    <row r="9407" spans="1:15">
      <c r="A9407" s="32" t="s">
        <v>1765</v>
      </c>
      <c r="B9407" s="32" t="s">
        <v>1372</v>
      </c>
      <c r="C9407" s="32" t="s">
        <v>69</v>
      </c>
      <c r="D9407" s="32">
        <v>30308</v>
      </c>
      <c r="E9407" s="32">
        <v>2</v>
      </c>
      <c r="F9407" s="32">
        <v>1622.98</v>
      </c>
      <c r="G9407" s="32">
        <v>0.92800000000000005</v>
      </c>
      <c r="H9407" s="32">
        <v>6</v>
      </c>
      <c r="I9407" s="34">
        <v>159.32</v>
      </c>
      <c r="J9407" s="34">
        <v>382884.47</v>
      </c>
      <c r="K9407" s="32">
        <v>35</v>
      </c>
      <c r="L9407" s="32">
        <v>8</v>
      </c>
      <c r="M9407" s="32">
        <v>95.4</v>
      </c>
      <c r="N9407" s="47">
        <f t="shared" si="292"/>
        <v>4.238824311678142E-3</v>
      </c>
      <c r="O9407" s="47">
        <f t="shared" si="293"/>
        <v>4.161046281140627E-4</v>
      </c>
    </row>
    <row r="9408" spans="1:15">
      <c r="A9408" s="32" t="s">
        <v>1765</v>
      </c>
      <c r="B9408" s="32" t="s">
        <v>1373</v>
      </c>
      <c r="C9408" s="32" t="s">
        <v>69</v>
      </c>
      <c r="D9408" s="32">
        <v>30308</v>
      </c>
      <c r="E9408" s="32">
        <v>2</v>
      </c>
      <c r="F9408" s="32">
        <v>1622.98</v>
      </c>
      <c r="G9408" s="32">
        <v>0.91</v>
      </c>
      <c r="H9408" s="32">
        <v>8</v>
      </c>
      <c r="I9408" s="34">
        <v>317.33</v>
      </c>
      <c r="J9408" s="34">
        <v>382884.47</v>
      </c>
      <c r="K9408" s="32">
        <v>35</v>
      </c>
      <c r="L9408" s="32">
        <v>8</v>
      </c>
      <c r="M9408" s="32">
        <v>95.4</v>
      </c>
      <c r="N9408" s="47">
        <f t="shared" si="292"/>
        <v>4.238824311678142E-3</v>
      </c>
      <c r="O9408" s="47">
        <f t="shared" si="293"/>
        <v>8.2878785864571626E-4</v>
      </c>
    </row>
    <row r="9409" spans="1:15">
      <c r="A9409" s="32" t="s">
        <v>1765</v>
      </c>
      <c r="B9409" s="32" t="s">
        <v>1374</v>
      </c>
      <c r="C9409" s="32" t="s">
        <v>69</v>
      </c>
      <c r="D9409" s="32">
        <v>30308</v>
      </c>
      <c r="E9409" s="32">
        <v>2</v>
      </c>
      <c r="F9409" s="32">
        <v>1622.98</v>
      </c>
      <c r="G9409" s="32">
        <v>0.93700000000000006</v>
      </c>
      <c r="H9409" s="32">
        <v>5</v>
      </c>
      <c r="I9409" s="34">
        <v>543.02</v>
      </c>
      <c r="J9409" s="34">
        <v>382884.47</v>
      </c>
      <c r="K9409" s="32">
        <v>35</v>
      </c>
      <c r="L9409" s="32">
        <v>8</v>
      </c>
      <c r="M9409" s="32">
        <v>95.4</v>
      </c>
      <c r="N9409" s="47">
        <f t="shared" si="292"/>
        <v>4.238824311678142E-3</v>
      </c>
      <c r="O9409" s="47">
        <f t="shared" si="293"/>
        <v>1.4182345917555757E-3</v>
      </c>
    </row>
    <row r="9410" spans="1:15">
      <c r="A9410" s="32" t="s">
        <v>1766</v>
      </c>
      <c r="B9410" s="32" t="s">
        <v>1351</v>
      </c>
      <c r="C9410" s="32" t="s">
        <v>66</v>
      </c>
      <c r="D9410" s="32">
        <v>30033</v>
      </c>
      <c r="E9410" s="32">
        <v>2</v>
      </c>
      <c r="F9410" s="32">
        <v>1400</v>
      </c>
      <c r="G9410" s="32">
        <v>0.92200000000000004</v>
      </c>
      <c r="H9410" s="32">
        <v>7</v>
      </c>
      <c r="I9410" s="34">
        <v>385.87</v>
      </c>
      <c r="J9410" s="34">
        <v>300000</v>
      </c>
      <c r="K9410" s="32">
        <v>42</v>
      </c>
      <c r="L9410" s="32">
        <v>7</v>
      </c>
      <c r="M9410" s="32">
        <v>92.8</v>
      </c>
      <c r="N9410" s="47">
        <f t="shared" si="292"/>
        <v>4.6666666666666671E-3</v>
      </c>
      <c r="O9410" s="47">
        <f t="shared" si="293"/>
        <v>1.2862333333333333E-3</v>
      </c>
    </row>
    <row r="9411" spans="1:15">
      <c r="A9411" s="32" t="s">
        <v>1766</v>
      </c>
      <c r="B9411" s="32" t="s">
        <v>1352</v>
      </c>
      <c r="C9411" s="32" t="s">
        <v>66</v>
      </c>
      <c r="D9411" s="32">
        <v>30033</v>
      </c>
      <c r="E9411" s="32">
        <v>2</v>
      </c>
      <c r="F9411" s="32">
        <v>1400</v>
      </c>
      <c r="G9411" s="32">
        <v>0.93899999999999995</v>
      </c>
      <c r="H9411" s="32">
        <v>5</v>
      </c>
      <c r="I9411" s="34">
        <v>447.16</v>
      </c>
      <c r="J9411" s="34">
        <v>300000</v>
      </c>
      <c r="K9411" s="32">
        <v>42</v>
      </c>
      <c r="L9411" s="32">
        <v>7</v>
      </c>
      <c r="M9411" s="32">
        <v>92.8</v>
      </c>
      <c r="N9411" s="47">
        <f t="shared" ref="N9411:N9474" si="294">F9411/J9411</f>
        <v>4.6666666666666671E-3</v>
      </c>
      <c r="O9411" s="47">
        <f t="shared" ref="O9411:O9474" si="295">I9411/J9411</f>
        <v>1.4905333333333334E-3</v>
      </c>
    </row>
    <row r="9412" spans="1:15">
      <c r="A9412" s="32" t="s">
        <v>1766</v>
      </c>
      <c r="B9412" s="32" t="s">
        <v>1353</v>
      </c>
      <c r="C9412" s="32" t="s">
        <v>66</v>
      </c>
      <c r="D9412" s="32">
        <v>30033</v>
      </c>
      <c r="E9412" s="32">
        <v>2</v>
      </c>
      <c r="F9412" s="32">
        <v>1400</v>
      </c>
      <c r="G9412" s="32">
        <v>0.94899999999999995</v>
      </c>
      <c r="H9412" s="32">
        <v>4</v>
      </c>
      <c r="I9412" s="34">
        <v>176.96</v>
      </c>
      <c r="J9412" s="34">
        <v>300000</v>
      </c>
      <c r="K9412" s="32">
        <v>42</v>
      </c>
      <c r="L9412" s="32">
        <v>7</v>
      </c>
      <c r="M9412" s="32">
        <v>92.8</v>
      </c>
      <c r="N9412" s="47">
        <f t="shared" si="294"/>
        <v>4.6666666666666671E-3</v>
      </c>
      <c r="O9412" s="47">
        <f t="shared" si="295"/>
        <v>5.8986666666666673E-4</v>
      </c>
    </row>
    <row r="9413" spans="1:15">
      <c r="A9413" s="32" t="s">
        <v>1766</v>
      </c>
      <c r="B9413" s="32" t="s">
        <v>1354</v>
      </c>
      <c r="C9413" s="32" t="s">
        <v>66</v>
      </c>
      <c r="D9413" s="32">
        <v>30033</v>
      </c>
      <c r="E9413" s="32">
        <v>2</v>
      </c>
      <c r="F9413" s="32">
        <v>1400</v>
      </c>
      <c r="G9413" s="32">
        <v>0.93799999999999994</v>
      </c>
      <c r="H9413" s="32">
        <v>5</v>
      </c>
      <c r="I9413" s="34">
        <v>401.86</v>
      </c>
      <c r="J9413" s="34">
        <v>300000</v>
      </c>
      <c r="K9413" s="32">
        <v>42</v>
      </c>
      <c r="L9413" s="32">
        <v>7</v>
      </c>
      <c r="M9413" s="32">
        <v>92.8</v>
      </c>
      <c r="N9413" s="47">
        <f t="shared" si="294"/>
        <v>4.6666666666666671E-3</v>
      </c>
      <c r="O9413" s="47">
        <f t="shared" si="295"/>
        <v>1.3395333333333333E-3</v>
      </c>
    </row>
    <row r="9414" spans="1:15">
      <c r="A9414" s="32" t="s">
        <v>1766</v>
      </c>
      <c r="B9414" s="32" t="s">
        <v>1355</v>
      </c>
      <c r="C9414" s="32" t="s">
        <v>66</v>
      </c>
      <c r="D9414" s="32">
        <v>30033</v>
      </c>
      <c r="E9414" s="32">
        <v>2</v>
      </c>
      <c r="F9414" s="32">
        <v>1442</v>
      </c>
      <c r="G9414" s="32">
        <v>0.89</v>
      </c>
      <c r="H9414" s="32">
        <v>9</v>
      </c>
      <c r="I9414" s="34">
        <v>453.1</v>
      </c>
      <c r="J9414" s="34">
        <v>315000</v>
      </c>
      <c r="K9414" s="32">
        <v>42</v>
      </c>
      <c r="L9414" s="32">
        <v>7</v>
      </c>
      <c r="M9414" s="32">
        <v>92.8</v>
      </c>
      <c r="N9414" s="47">
        <f t="shared" si="294"/>
        <v>4.5777777777777778E-3</v>
      </c>
      <c r="O9414" s="47">
        <f t="shared" si="295"/>
        <v>1.4384126984126986E-3</v>
      </c>
    </row>
    <row r="9415" spans="1:15">
      <c r="A9415" s="32" t="s">
        <v>1766</v>
      </c>
      <c r="B9415" s="32" t="s">
        <v>1356</v>
      </c>
      <c r="C9415" s="32" t="s">
        <v>66</v>
      </c>
      <c r="D9415" s="32">
        <v>30033</v>
      </c>
      <c r="E9415" s="32">
        <v>2</v>
      </c>
      <c r="F9415" s="32">
        <v>1442</v>
      </c>
      <c r="G9415" s="32">
        <v>0.84</v>
      </c>
      <c r="H9415" s="32">
        <v>14</v>
      </c>
      <c r="I9415" s="34">
        <v>214.53</v>
      </c>
      <c r="J9415" s="34">
        <v>315000</v>
      </c>
      <c r="K9415" s="32">
        <v>42</v>
      </c>
      <c r="L9415" s="32">
        <v>7</v>
      </c>
      <c r="M9415" s="32">
        <v>92.8</v>
      </c>
      <c r="N9415" s="47">
        <f t="shared" si="294"/>
        <v>4.5777777777777778E-3</v>
      </c>
      <c r="O9415" s="47">
        <f t="shared" si="295"/>
        <v>6.810476190476191E-4</v>
      </c>
    </row>
    <row r="9416" spans="1:15">
      <c r="A9416" s="32" t="s">
        <v>1766</v>
      </c>
      <c r="B9416" s="32" t="s">
        <v>1357</v>
      </c>
      <c r="C9416" s="32" t="s">
        <v>66</v>
      </c>
      <c r="D9416" s="32">
        <v>30033</v>
      </c>
      <c r="E9416" s="32">
        <v>2</v>
      </c>
      <c r="F9416" s="32">
        <v>1442</v>
      </c>
      <c r="G9416" s="32">
        <v>0.84</v>
      </c>
      <c r="H9416" s="32">
        <v>14</v>
      </c>
      <c r="I9416" s="34">
        <v>160.93</v>
      </c>
      <c r="J9416" s="34">
        <v>315000</v>
      </c>
      <c r="K9416" s="32">
        <v>42</v>
      </c>
      <c r="L9416" s="32">
        <v>7</v>
      </c>
      <c r="M9416" s="32">
        <v>92.8</v>
      </c>
      <c r="N9416" s="47">
        <f t="shared" si="294"/>
        <v>4.5777777777777778E-3</v>
      </c>
      <c r="O9416" s="47">
        <f t="shared" si="295"/>
        <v>5.1088888888888896E-4</v>
      </c>
    </row>
    <row r="9417" spans="1:15">
      <c r="A9417" s="32" t="s">
        <v>1766</v>
      </c>
      <c r="B9417" s="32" t="s">
        <v>1358</v>
      </c>
      <c r="C9417" s="32" t="s">
        <v>66</v>
      </c>
      <c r="D9417" s="32">
        <v>30033</v>
      </c>
      <c r="E9417" s="32">
        <v>2</v>
      </c>
      <c r="F9417" s="32">
        <v>1442</v>
      </c>
      <c r="G9417" s="32">
        <v>0.84</v>
      </c>
      <c r="H9417" s="32">
        <v>14</v>
      </c>
      <c r="I9417" s="34">
        <v>129.18</v>
      </c>
      <c r="J9417" s="34">
        <v>315000</v>
      </c>
      <c r="K9417" s="32">
        <v>42</v>
      </c>
      <c r="L9417" s="32">
        <v>7</v>
      </c>
      <c r="M9417" s="32">
        <v>92.8</v>
      </c>
      <c r="N9417" s="47">
        <f t="shared" si="294"/>
        <v>4.5777777777777778E-3</v>
      </c>
      <c r="O9417" s="47">
        <f t="shared" si="295"/>
        <v>4.100952380952381E-4</v>
      </c>
    </row>
    <row r="9418" spans="1:15">
      <c r="A9418" s="32" t="s">
        <v>1766</v>
      </c>
      <c r="B9418" s="32" t="s">
        <v>1359</v>
      </c>
      <c r="C9418" s="32" t="s">
        <v>66</v>
      </c>
      <c r="D9418" s="32">
        <v>30033</v>
      </c>
      <c r="E9418" s="32">
        <v>2</v>
      </c>
      <c r="F9418" s="32">
        <v>1485.26</v>
      </c>
      <c r="G9418" s="32">
        <v>0.9</v>
      </c>
      <c r="H9418" s="32">
        <v>8</v>
      </c>
      <c r="I9418" s="34">
        <v>126.24</v>
      </c>
      <c r="J9418" s="34">
        <v>330750</v>
      </c>
      <c r="K9418" s="32">
        <v>42</v>
      </c>
      <c r="L9418" s="32">
        <v>7</v>
      </c>
      <c r="M9418" s="32">
        <v>92.8</v>
      </c>
      <c r="N9418" s="47">
        <f t="shared" si="294"/>
        <v>4.4905820105820109E-3</v>
      </c>
      <c r="O9418" s="47">
        <f t="shared" si="295"/>
        <v>3.8167800453514736E-4</v>
      </c>
    </row>
    <row r="9419" spans="1:15">
      <c r="A9419" s="32" t="s">
        <v>1766</v>
      </c>
      <c r="B9419" s="32" t="s">
        <v>1360</v>
      </c>
      <c r="C9419" s="32" t="s">
        <v>66</v>
      </c>
      <c r="D9419" s="32">
        <v>30033</v>
      </c>
      <c r="E9419" s="32">
        <v>2</v>
      </c>
      <c r="F9419" s="32">
        <v>1485.26</v>
      </c>
      <c r="G9419" s="32">
        <v>0.9</v>
      </c>
      <c r="H9419" s="32">
        <v>8</v>
      </c>
      <c r="I9419" s="34">
        <v>645.89</v>
      </c>
      <c r="J9419" s="34">
        <v>330750</v>
      </c>
      <c r="K9419" s="32">
        <v>42</v>
      </c>
      <c r="L9419" s="32">
        <v>7</v>
      </c>
      <c r="M9419" s="32">
        <v>92.8</v>
      </c>
      <c r="N9419" s="47">
        <f t="shared" si="294"/>
        <v>4.4905820105820109E-3</v>
      </c>
      <c r="O9419" s="47">
        <f t="shared" si="295"/>
        <v>1.9528042328042327E-3</v>
      </c>
    </row>
    <row r="9420" spans="1:15">
      <c r="A9420" s="32" t="s">
        <v>1766</v>
      </c>
      <c r="B9420" s="32" t="s">
        <v>1361</v>
      </c>
      <c r="C9420" s="32" t="s">
        <v>66</v>
      </c>
      <c r="D9420" s="32">
        <v>30033</v>
      </c>
      <c r="E9420" s="32">
        <v>2</v>
      </c>
      <c r="F9420" s="32">
        <v>1485.26</v>
      </c>
      <c r="G9420" s="32">
        <v>0.9</v>
      </c>
      <c r="H9420" s="32">
        <v>8</v>
      </c>
      <c r="I9420" s="34">
        <v>373.49</v>
      </c>
      <c r="J9420" s="34">
        <v>330750</v>
      </c>
      <c r="K9420" s="32">
        <v>42</v>
      </c>
      <c r="L9420" s="32">
        <v>7</v>
      </c>
      <c r="M9420" s="32">
        <v>92.8</v>
      </c>
      <c r="N9420" s="47">
        <f t="shared" si="294"/>
        <v>4.4905820105820109E-3</v>
      </c>
      <c r="O9420" s="47">
        <f t="shared" si="295"/>
        <v>1.1292214663643236E-3</v>
      </c>
    </row>
    <row r="9421" spans="1:15">
      <c r="A9421" s="32" t="s">
        <v>1766</v>
      </c>
      <c r="B9421" s="32" t="s">
        <v>1362</v>
      </c>
      <c r="C9421" s="32" t="s">
        <v>66</v>
      </c>
      <c r="D9421" s="32">
        <v>30033</v>
      </c>
      <c r="E9421" s="32">
        <v>2</v>
      </c>
      <c r="F9421" s="32">
        <v>1485.26</v>
      </c>
      <c r="G9421" s="32">
        <v>0.9</v>
      </c>
      <c r="H9421" s="32">
        <v>8</v>
      </c>
      <c r="I9421" s="34">
        <v>614.22</v>
      </c>
      <c r="J9421" s="34">
        <v>330750</v>
      </c>
      <c r="K9421" s="32">
        <v>42</v>
      </c>
      <c r="L9421" s="32">
        <v>7</v>
      </c>
      <c r="M9421" s="32">
        <v>92.8</v>
      </c>
      <c r="N9421" s="47">
        <f t="shared" si="294"/>
        <v>4.4905820105820109E-3</v>
      </c>
      <c r="O9421" s="47">
        <f t="shared" si="295"/>
        <v>1.8570521541950115E-3</v>
      </c>
    </row>
    <row r="9422" spans="1:15">
      <c r="A9422" s="32" t="s">
        <v>1766</v>
      </c>
      <c r="B9422" s="32" t="s">
        <v>1363</v>
      </c>
      <c r="C9422" s="32" t="s">
        <v>66</v>
      </c>
      <c r="D9422" s="32">
        <v>30033</v>
      </c>
      <c r="E9422" s="32">
        <v>2</v>
      </c>
      <c r="F9422" s="32">
        <v>1529.82</v>
      </c>
      <c r="G9422" s="32">
        <v>0.90700000000000003</v>
      </c>
      <c r="H9422" s="32">
        <v>8</v>
      </c>
      <c r="I9422" s="34">
        <v>767.48</v>
      </c>
      <c r="J9422" s="34">
        <v>347287.5</v>
      </c>
      <c r="K9422" s="32">
        <v>42</v>
      </c>
      <c r="L9422" s="32">
        <v>7</v>
      </c>
      <c r="M9422" s="32">
        <v>92.8</v>
      </c>
      <c r="N9422" s="47">
        <f t="shared" si="294"/>
        <v>4.4050534499514094E-3</v>
      </c>
      <c r="O9422" s="47">
        <f t="shared" si="295"/>
        <v>2.2099269337364576E-3</v>
      </c>
    </row>
    <row r="9423" spans="1:15">
      <c r="A9423" s="32" t="s">
        <v>1766</v>
      </c>
      <c r="B9423" s="32" t="s">
        <v>1364</v>
      </c>
      <c r="C9423" s="32" t="s">
        <v>66</v>
      </c>
      <c r="D9423" s="32">
        <v>30033</v>
      </c>
      <c r="E9423" s="32">
        <v>2</v>
      </c>
      <c r="F9423" s="32">
        <v>1529.82</v>
      </c>
      <c r="G9423" s="32">
        <v>0.89500000000000002</v>
      </c>
      <c r="H9423" s="32">
        <v>9</v>
      </c>
      <c r="I9423" s="34">
        <v>260.64</v>
      </c>
      <c r="J9423" s="34">
        <v>347287.5</v>
      </c>
      <c r="K9423" s="32">
        <v>42</v>
      </c>
      <c r="L9423" s="32">
        <v>7</v>
      </c>
      <c r="M9423" s="32">
        <v>92.8</v>
      </c>
      <c r="N9423" s="47">
        <f t="shared" si="294"/>
        <v>4.4050534499514094E-3</v>
      </c>
      <c r="O9423" s="47">
        <f t="shared" si="295"/>
        <v>7.5050210560414642E-4</v>
      </c>
    </row>
    <row r="9424" spans="1:15">
      <c r="A9424" s="32" t="s">
        <v>1766</v>
      </c>
      <c r="B9424" s="32" t="s">
        <v>1365</v>
      </c>
      <c r="C9424" s="32" t="s">
        <v>66</v>
      </c>
      <c r="D9424" s="32">
        <v>30033</v>
      </c>
      <c r="E9424" s="32">
        <v>2</v>
      </c>
      <c r="F9424" s="32">
        <v>1529.82</v>
      </c>
      <c r="G9424" s="32">
        <v>0.89600000000000002</v>
      </c>
      <c r="H9424" s="32">
        <v>9</v>
      </c>
      <c r="I9424" s="34">
        <v>356.41</v>
      </c>
      <c r="J9424" s="34">
        <v>347287.5</v>
      </c>
      <c r="K9424" s="32">
        <v>42</v>
      </c>
      <c r="L9424" s="32">
        <v>7</v>
      </c>
      <c r="M9424" s="32">
        <v>92.8</v>
      </c>
      <c r="N9424" s="47">
        <f t="shared" si="294"/>
        <v>4.4050534499514094E-3</v>
      </c>
      <c r="O9424" s="47">
        <f t="shared" si="295"/>
        <v>1.0262678616420114E-3</v>
      </c>
    </row>
    <row r="9425" spans="1:15">
      <c r="A9425" s="32" t="s">
        <v>1766</v>
      </c>
      <c r="B9425" s="32" t="s">
        <v>1366</v>
      </c>
      <c r="C9425" s="32" t="s">
        <v>66</v>
      </c>
      <c r="D9425" s="32">
        <v>30033</v>
      </c>
      <c r="E9425" s="32">
        <v>2</v>
      </c>
      <c r="F9425" s="32">
        <v>1529.82</v>
      </c>
      <c r="G9425" s="32">
        <v>0.90800000000000003</v>
      </c>
      <c r="H9425" s="32">
        <v>8</v>
      </c>
      <c r="I9425" s="34">
        <v>441.79</v>
      </c>
      <c r="J9425" s="34">
        <v>347287.5</v>
      </c>
      <c r="K9425" s="32">
        <v>42</v>
      </c>
      <c r="L9425" s="32">
        <v>7</v>
      </c>
      <c r="M9425" s="32">
        <v>92.8</v>
      </c>
      <c r="N9425" s="47">
        <f t="shared" si="294"/>
        <v>4.4050534499514094E-3</v>
      </c>
      <c r="O9425" s="47">
        <f t="shared" si="295"/>
        <v>1.2721160421840694E-3</v>
      </c>
    </row>
    <row r="9426" spans="1:15">
      <c r="A9426" s="32" t="s">
        <v>1766</v>
      </c>
      <c r="B9426" s="32" t="s">
        <v>1367</v>
      </c>
      <c r="C9426" s="32" t="s">
        <v>66</v>
      </c>
      <c r="D9426" s="32">
        <v>30033</v>
      </c>
      <c r="E9426" s="32">
        <v>2</v>
      </c>
      <c r="F9426" s="32">
        <v>1575.71</v>
      </c>
      <c r="G9426" s="32">
        <v>0.94899999999999995</v>
      </c>
      <c r="H9426" s="32">
        <v>4</v>
      </c>
      <c r="I9426" s="34">
        <v>379.95</v>
      </c>
      <c r="J9426" s="34">
        <v>364651.88</v>
      </c>
      <c r="K9426" s="32">
        <v>42</v>
      </c>
      <c r="L9426" s="32">
        <v>7</v>
      </c>
      <c r="M9426" s="32">
        <v>92.8</v>
      </c>
      <c r="N9426" s="47">
        <f t="shared" si="294"/>
        <v>4.321134995930914E-3</v>
      </c>
      <c r="O9426" s="47">
        <f t="shared" si="295"/>
        <v>1.0419526700369678E-3</v>
      </c>
    </row>
    <row r="9427" spans="1:15">
      <c r="A9427" s="32" t="s">
        <v>1766</v>
      </c>
      <c r="B9427" s="32" t="s">
        <v>1368</v>
      </c>
      <c r="C9427" s="32" t="s">
        <v>66</v>
      </c>
      <c r="D9427" s="32">
        <v>30033</v>
      </c>
      <c r="E9427" s="32">
        <v>2</v>
      </c>
      <c r="F9427" s="32">
        <v>1575.71</v>
      </c>
      <c r="G9427" s="32">
        <v>0.90800000000000003</v>
      </c>
      <c r="H9427" s="32">
        <v>8</v>
      </c>
      <c r="I9427" s="34">
        <v>670.33</v>
      </c>
      <c r="J9427" s="34">
        <v>364651.88</v>
      </c>
      <c r="K9427" s="32">
        <v>42</v>
      </c>
      <c r="L9427" s="32">
        <v>7</v>
      </c>
      <c r="M9427" s="32">
        <v>92.8</v>
      </c>
      <c r="N9427" s="47">
        <f t="shared" si="294"/>
        <v>4.321134995930914E-3</v>
      </c>
      <c r="O9427" s="47">
        <f t="shared" si="295"/>
        <v>1.8382738078849342E-3</v>
      </c>
    </row>
    <row r="9428" spans="1:15">
      <c r="A9428" s="32" t="s">
        <v>1766</v>
      </c>
      <c r="B9428" s="32" t="s">
        <v>1369</v>
      </c>
      <c r="C9428" s="32" t="s">
        <v>66</v>
      </c>
      <c r="D9428" s="32">
        <v>30033</v>
      </c>
      <c r="E9428" s="32">
        <v>2</v>
      </c>
      <c r="F9428" s="32">
        <v>1575.71</v>
      </c>
      <c r="G9428" s="32">
        <v>0.94699999999999995</v>
      </c>
      <c r="H9428" s="32">
        <v>4</v>
      </c>
      <c r="I9428" s="34">
        <v>472.53</v>
      </c>
      <c r="J9428" s="34">
        <v>364651.88</v>
      </c>
      <c r="K9428" s="32">
        <v>42</v>
      </c>
      <c r="L9428" s="32">
        <v>7</v>
      </c>
      <c r="M9428" s="32">
        <v>92.8</v>
      </c>
      <c r="N9428" s="47">
        <f t="shared" si="294"/>
        <v>4.321134995930914E-3</v>
      </c>
      <c r="O9428" s="47">
        <f t="shared" si="295"/>
        <v>1.2958386502765322E-3</v>
      </c>
    </row>
    <row r="9429" spans="1:15">
      <c r="A9429" s="32" t="s">
        <v>1766</v>
      </c>
      <c r="B9429" s="32" t="s">
        <v>1370</v>
      </c>
      <c r="C9429" s="32" t="s">
        <v>66</v>
      </c>
      <c r="D9429" s="32">
        <v>30033</v>
      </c>
      <c r="E9429" s="32">
        <v>2</v>
      </c>
      <c r="F9429" s="32">
        <v>1575.71</v>
      </c>
      <c r="G9429" s="32">
        <v>0.94699999999999995</v>
      </c>
      <c r="H9429" s="32">
        <v>4</v>
      </c>
      <c r="I9429" s="34">
        <v>1027.17</v>
      </c>
      <c r="J9429" s="34">
        <v>364651.88</v>
      </c>
      <c r="K9429" s="32">
        <v>42</v>
      </c>
      <c r="L9429" s="32">
        <v>7</v>
      </c>
      <c r="M9429" s="32">
        <v>92.8</v>
      </c>
      <c r="N9429" s="47">
        <f t="shared" si="294"/>
        <v>4.321134995930914E-3</v>
      </c>
      <c r="O9429" s="47">
        <f t="shared" si="295"/>
        <v>2.8168509648160873E-3</v>
      </c>
    </row>
    <row r="9430" spans="1:15">
      <c r="A9430" s="32" t="s">
        <v>1766</v>
      </c>
      <c r="B9430" s="32" t="s">
        <v>1371</v>
      </c>
      <c r="C9430" s="32" t="s">
        <v>66</v>
      </c>
      <c r="D9430" s="32">
        <v>30033</v>
      </c>
      <c r="E9430" s="32">
        <v>2</v>
      </c>
      <c r="F9430" s="32">
        <v>1622.98</v>
      </c>
      <c r="G9430" s="32">
        <v>0.90200000000000002</v>
      </c>
      <c r="H9430" s="32">
        <v>8</v>
      </c>
      <c r="I9430" s="34">
        <v>812.66</v>
      </c>
      <c r="J9430" s="34">
        <v>382884.47</v>
      </c>
      <c r="K9430" s="32">
        <v>42</v>
      </c>
      <c r="L9430" s="32">
        <v>7</v>
      </c>
      <c r="M9430" s="32">
        <v>92.8</v>
      </c>
      <c r="N9430" s="47">
        <f t="shared" si="294"/>
        <v>4.238824311678142E-3</v>
      </c>
      <c r="O9430" s="47">
        <f t="shared" si="295"/>
        <v>2.1224679078783218E-3</v>
      </c>
    </row>
    <row r="9431" spans="1:15">
      <c r="A9431" s="32" t="s">
        <v>1766</v>
      </c>
      <c r="B9431" s="32" t="s">
        <v>1372</v>
      </c>
      <c r="C9431" s="32" t="s">
        <v>66</v>
      </c>
      <c r="D9431" s="32">
        <v>30033</v>
      </c>
      <c r="E9431" s="32">
        <v>2</v>
      </c>
      <c r="F9431" s="32">
        <v>1622.98</v>
      </c>
      <c r="G9431" s="32">
        <v>0.93500000000000005</v>
      </c>
      <c r="H9431" s="32">
        <v>5</v>
      </c>
      <c r="I9431" s="34">
        <v>688.09</v>
      </c>
      <c r="J9431" s="34">
        <v>382884.47</v>
      </c>
      <c r="K9431" s="32">
        <v>42</v>
      </c>
      <c r="L9431" s="32">
        <v>7</v>
      </c>
      <c r="M9431" s="32">
        <v>92.8</v>
      </c>
      <c r="N9431" s="47">
        <f t="shared" si="294"/>
        <v>4.238824311678142E-3</v>
      </c>
      <c r="O9431" s="47">
        <f t="shared" si="295"/>
        <v>1.7971217270838905E-3</v>
      </c>
    </row>
    <row r="9432" spans="1:15">
      <c r="A9432" s="32" t="s">
        <v>1766</v>
      </c>
      <c r="B9432" s="32" t="s">
        <v>1373</v>
      </c>
      <c r="C9432" s="32" t="s">
        <v>66</v>
      </c>
      <c r="D9432" s="32">
        <v>30033</v>
      </c>
      <c r="E9432" s="32">
        <v>2</v>
      </c>
      <c r="F9432" s="32">
        <v>1622.98</v>
      </c>
      <c r="G9432" s="32">
        <v>0.91600000000000004</v>
      </c>
      <c r="H9432" s="32">
        <v>7</v>
      </c>
      <c r="I9432" s="34">
        <v>394.02</v>
      </c>
      <c r="J9432" s="34">
        <v>382884.47</v>
      </c>
      <c r="K9432" s="32">
        <v>42</v>
      </c>
      <c r="L9432" s="32">
        <v>7</v>
      </c>
      <c r="M9432" s="32">
        <v>92.8</v>
      </c>
      <c r="N9432" s="47">
        <f t="shared" si="294"/>
        <v>4.238824311678142E-3</v>
      </c>
      <c r="O9432" s="47">
        <f t="shared" si="295"/>
        <v>1.0290832636800338E-3</v>
      </c>
    </row>
    <row r="9433" spans="1:15">
      <c r="A9433" s="32" t="s">
        <v>1766</v>
      </c>
      <c r="B9433" s="32" t="s">
        <v>1374</v>
      </c>
      <c r="C9433" s="32" t="s">
        <v>66</v>
      </c>
      <c r="D9433" s="32">
        <v>30033</v>
      </c>
      <c r="E9433" s="32">
        <v>2</v>
      </c>
      <c r="F9433" s="32">
        <v>1622.98</v>
      </c>
      <c r="G9433" s="32">
        <v>0.90400000000000003</v>
      </c>
      <c r="H9433" s="32">
        <v>8</v>
      </c>
      <c r="I9433" s="34">
        <v>135.72</v>
      </c>
      <c r="J9433" s="34">
        <v>382884.47</v>
      </c>
      <c r="K9433" s="32">
        <v>42</v>
      </c>
      <c r="L9433" s="32">
        <v>7</v>
      </c>
      <c r="M9433" s="32">
        <v>92.8</v>
      </c>
      <c r="N9433" s="47">
        <f t="shared" si="294"/>
        <v>4.238824311678142E-3</v>
      </c>
      <c r="O9433" s="47">
        <f t="shared" si="295"/>
        <v>3.5446723655310444E-4</v>
      </c>
    </row>
    <row r="9434" spans="1:15">
      <c r="A9434" s="32" t="s">
        <v>1767</v>
      </c>
      <c r="B9434" s="32" t="s">
        <v>1351</v>
      </c>
      <c r="C9434" s="32" t="s">
        <v>52</v>
      </c>
      <c r="D9434" s="32">
        <v>30044</v>
      </c>
      <c r="E9434" s="32">
        <v>3</v>
      </c>
      <c r="F9434" s="32">
        <v>1700</v>
      </c>
      <c r="G9434" s="32">
        <v>0.90500000000000003</v>
      </c>
      <c r="H9434" s="32">
        <v>8</v>
      </c>
      <c r="I9434" s="34">
        <v>293.45999999999998</v>
      </c>
      <c r="J9434" s="34">
        <v>450000</v>
      </c>
      <c r="K9434" s="32">
        <v>48</v>
      </c>
      <c r="L9434" s="32">
        <v>7</v>
      </c>
      <c r="M9434" s="32">
        <v>93.1</v>
      </c>
      <c r="N9434" s="47">
        <f t="shared" si="294"/>
        <v>3.7777777777777779E-3</v>
      </c>
      <c r="O9434" s="47">
        <f t="shared" si="295"/>
        <v>6.5213333333333332E-4</v>
      </c>
    </row>
    <row r="9435" spans="1:15">
      <c r="A9435" s="32" t="s">
        <v>1767</v>
      </c>
      <c r="B9435" s="32" t="s">
        <v>1352</v>
      </c>
      <c r="C9435" s="32" t="s">
        <v>52</v>
      </c>
      <c r="D9435" s="32">
        <v>30044</v>
      </c>
      <c r="E9435" s="32">
        <v>3</v>
      </c>
      <c r="F9435" s="32">
        <v>1700</v>
      </c>
      <c r="G9435" s="32">
        <v>0.92600000000000005</v>
      </c>
      <c r="H9435" s="32">
        <v>6</v>
      </c>
      <c r="I9435" s="34">
        <v>224.56</v>
      </c>
      <c r="J9435" s="34">
        <v>450000</v>
      </c>
      <c r="K9435" s="32">
        <v>48</v>
      </c>
      <c r="L9435" s="32">
        <v>7</v>
      </c>
      <c r="M9435" s="32">
        <v>93.1</v>
      </c>
      <c r="N9435" s="47">
        <f t="shared" si="294"/>
        <v>3.7777777777777779E-3</v>
      </c>
      <c r="O9435" s="47">
        <f t="shared" si="295"/>
        <v>4.9902222222222218E-4</v>
      </c>
    </row>
    <row r="9436" spans="1:15">
      <c r="A9436" s="32" t="s">
        <v>1767</v>
      </c>
      <c r="B9436" s="32" t="s">
        <v>1353</v>
      </c>
      <c r="C9436" s="32" t="s">
        <v>52</v>
      </c>
      <c r="D9436" s="32">
        <v>30044</v>
      </c>
      <c r="E9436" s="32">
        <v>3</v>
      </c>
      <c r="F9436" s="32">
        <v>1700</v>
      </c>
      <c r="G9436" s="32">
        <v>0.89500000000000002</v>
      </c>
      <c r="H9436" s="32">
        <v>9</v>
      </c>
      <c r="I9436" s="34">
        <v>476.33</v>
      </c>
      <c r="J9436" s="34">
        <v>450000</v>
      </c>
      <c r="K9436" s="32">
        <v>48</v>
      </c>
      <c r="L9436" s="32">
        <v>7</v>
      </c>
      <c r="M9436" s="32">
        <v>93.1</v>
      </c>
      <c r="N9436" s="47">
        <f t="shared" si="294"/>
        <v>3.7777777777777779E-3</v>
      </c>
      <c r="O9436" s="47">
        <f t="shared" si="295"/>
        <v>1.058511111111111E-3</v>
      </c>
    </row>
    <row r="9437" spans="1:15">
      <c r="A9437" s="32" t="s">
        <v>1767</v>
      </c>
      <c r="B9437" s="32" t="s">
        <v>1354</v>
      </c>
      <c r="C9437" s="32" t="s">
        <v>52</v>
      </c>
      <c r="D9437" s="32">
        <v>30044</v>
      </c>
      <c r="E9437" s="32">
        <v>3</v>
      </c>
      <c r="F9437" s="32">
        <v>1700</v>
      </c>
      <c r="G9437" s="32">
        <v>0.91400000000000003</v>
      </c>
      <c r="H9437" s="32">
        <v>7</v>
      </c>
      <c r="I9437" s="34">
        <v>278.36</v>
      </c>
      <c r="J9437" s="34">
        <v>450000</v>
      </c>
      <c r="K9437" s="32">
        <v>48</v>
      </c>
      <c r="L9437" s="32">
        <v>7</v>
      </c>
      <c r="M9437" s="32">
        <v>93.1</v>
      </c>
      <c r="N9437" s="47">
        <f t="shared" si="294"/>
        <v>3.7777777777777779E-3</v>
      </c>
      <c r="O9437" s="47">
        <f t="shared" si="295"/>
        <v>6.1857777777777777E-4</v>
      </c>
    </row>
    <row r="9438" spans="1:15">
      <c r="A9438" s="32" t="s">
        <v>1767</v>
      </c>
      <c r="B9438" s="32" t="s">
        <v>1355</v>
      </c>
      <c r="C9438" s="32" t="s">
        <v>52</v>
      </c>
      <c r="D9438" s="32">
        <v>30044</v>
      </c>
      <c r="E9438" s="32">
        <v>3</v>
      </c>
      <c r="F9438" s="32">
        <v>1751</v>
      </c>
      <c r="G9438" s="32">
        <v>0.89</v>
      </c>
      <c r="H9438" s="32">
        <v>9</v>
      </c>
      <c r="I9438" s="34">
        <v>284.35000000000002</v>
      </c>
      <c r="J9438" s="34">
        <v>472500</v>
      </c>
      <c r="K9438" s="32">
        <v>48</v>
      </c>
      <c r="L9438" s="32">
        <v>7</v>
      </c>
      <c r="M9438" s="32">
        <v>93.1</v>
      </c>
      <c r="N9438" s="47">
        <f t="shared" si="294"/>
        <v>3.705820105820106E-3</v>
      </c>
      <c r="O9438" s="47">
        <f t="shared" si="295"/>
        <v>6.0179894179894185E-4</v>
      </c>
    </row>
    <row r="9439" spans="1:15">
      <c r="A9439" s="32" t="s">
        <v>1767</v>
      </c>
      <c r="B9439" s="32" t="s">
        <v>1356</v>
      </c>
      <c r="C9439" s="32" t="s">
        <v>52</v>
      </c>
      <c r="D9439" s="32">
        <v>30044</v>
      </c>
      <c r="E9439" s="32">
        <v>3</v>
      </c>
      <c r="F9439" s="32">
        <v>1751</v>
      </c>
      <c r="G9439" s="32">
        <v>0.84</v>
      </c>
      <c r="H9439" s="32">
        <v>14</v>
      </c>
      <c r="I9439" s="34">
        <v>764.85</v>
      </c>
      <c r="J9439" s="34">
        <v>472500</v>
      </c>
      <c r="K9439" s="32">
        <v>48</v>
      </c>
      <c r="L9439" s="32">
        <v>7</v>
      </c>
      <c r="M9439" s="32">
        <v>93.1</v>
      </c>
      <c r="N9439" s="47">
        <f t="shared" si="294"/>
        <v>3.705820105820106E-3</v>
      </c>
      <c r="O9439" s="47">
        <f t="shared" si="295"/>
        <v>1.6187301587301589E-3</v>
      </c>
    </row>
    <row r="9440" spans="1:15">
      <c r="A9440" s="32" t="s">
        <v>1767</v>
      </c>
      <c r="B9440" s="32" t="s">
        <v>1357</v>
      </c>
      <c r="C9440" s="32" t="s">
        <v>52</v>
      </c>
      <c r="D9440" s="32">
        <v>30044</v>
      </c>
      <c r="E9440" s="32">
        <v>3</v>
      </c>
      <c r="F9440" s="32">
        <v>1751</v>
      </c>
      <c r="G9440" s="32">
        <v>0.84</v>
      </c>
      <c r="H9440" s="32">
        <v>14</v>
      </c>
      <c r="I9440" s="34">
        <v>307.52999999999997</v>
      </c>
      <c r="J9440" s="34">
        <v>472500</v>
      </c>
      <c r="K9440" s="32">
        <v>48</v>
      </c>
      <c r="L9440" s="32">
        <v>7</v>
      </c>
      <c r="M9440" s="32">
        <v>93.1</v>
      </c>
      <c r="N9440" s="47">
        <f t="shared" si="294"/>
        <v>3.705820105820106E-3</v>
      </c>
      <c r="O9440" s="47">
        <f t="shared" si="295"/>
        <v>6.508571428571428E-4</v>
      </c>
    </row>
    <row r="9441" spans="1:15">
      <c r="A9441" s="32" t="s">
        <v>1767</v>
      </c>
      <c r="B9441" s="32" t="s">
        <v>1358</v>
      </c>
      <c r="C9441" s="32" t="s">
        <v>52</v>
      </c>
      <c r="D9441" s="32">
        <v>30044</v>
      </c>
      <c r="E9441" s="32">
        <v>3</v>
      </c>
      <c r="F9441" s="32">
        <v>1751</v>
      </c>
      <c r="G9441" s="32">
        <v>0.84</v>
      </c>
      <c r="H9441" s="32">
        <v>14</v>
      </c>
      <c r="I9441" s="34">
        <v>268.66000000000003</v>
      </c>
      <c r="J9441" s="34">
        <v>472500</v>
      </c>
      <c r="K9441" s="32">
        <v>48</v>
      </c>
      <c r="L9441" s="32">
        <v>7</v>
      </c>
      <c r="M9441" s="32">
        <v>93.1</v>
      </c>
      <c r="N9441" s="47">
        <f t="shared" si="294"/>
        <v>3.705820105820106E-3</v>
      </c>
      <c r="O9441" s="47">
        <f t="shared" si="295"/>
        <v>5.6859259259259265E-4</v>
      </c>
    </row>
    <row r="9442" spans="1:15">
      <c r="A9442" s="32" t="s">
        <v>1767</v>
      </c>
      <c r="B9442" s="32" t="s">
        <v>1359</v>
      </c>
      <c r="C9442" s="32" t="s">
        <v>52</v>
      </c>
      <c r="D9442" s="32">
        <v>30044</v>
      </c>
      <c r="E9442" s="32">
        <v>3</v>
      </c>
      <c r="F9442" s="32">
        <v>1803.53</v>
      </c>
      <c r="G9442" s="32">
        <v>0.9</v>
      </c>
      <c r="H9442" s="32">
        <v>8</v>
      </c>
      <c r="I9442" s="34">
        <v>830.73</v>
      </c>
      <c r="J9442" s="34">
        <v>496125</v>
      </c>
      <c r="K9442" s="32">
        <v>48</v>
      </c>
      <c r="L9442" s="32">
        <v>7</v>
      </c>
      <c r="M9442" s="32">
        <v>93.1</v>
      </c>
      <c r="N9442" s="47">
        <f t="shared" si="294"/>
        <v>3.6352330561854372E-3</v>
      </c>
      <c r="O9442" s="47">
        <f t="shared" si="295"/>
        <v>1.6744368858654572E-3</v>
      </c>
    </row>
    <row r="9443" spans="1:15">
      <c r="A9443" s="32" t="s">
        <v>1767</v>
      </c>
      <c r="B9443" s="32" t="s">
        <v>1360</v>
      </c>
      <c r="C9443" s="32" t="s">
        <v>52</v>
      </c>
      <c r="D9443" s="32">
        <v>30044</v>
      </c>
      <c r="E9443" s="32">
        <v>3</v>
      </c>
      <c r="F9443" s="32">
        <v>1803.53</v>
      </c>
      <c r="G9443" s="32">
        <v>0.9</v>
      </c>
      <c r="H9443" s="32">
        <v>8</v>
      </c>
      <c r="I9443" s="34">
        <v>402.95</v>
      </c>
      <c r="J9443" s="34">
        <v>496125</v>
      </c>
      <c r="K9443" s="32">
        <v>48</v>
      </c>
      <c r="L9443" s="32">
        <v>7</v>
      </c>
      <c r="M9443" s="32">
        <v>93.1</v>
      </c>
      <c r="N9443" s="47">
        <f t="shared" si="294"/>
        <v>3.6352330561854372E-3</v>
      </c>
      <c r="O9443" s="47">
        <f t="shared" si="295"/>
        <v>8.1219450743260269E-4</v>
      </c>
    </row>
    <row r="9444" spans="1:15">
      <c r="A9444" s="32" t="s">
        <v>1767</v>
      </c>
      <c r="B9444" s="32" t="s">
        <v>1361</v>
      </c>
      <c r="C9444" s="32" t="s">
        <v>52</v>
      </c>
      <c r="D9444" s="32">
        <v>30044</v>
      </c>
      <c r="E9444" s="32">
        <v>3</v>
      </c>
      <c r="F9444" s="32">
        <v>1803.53</v>
      </c>
      <c r="G9444" s="32">
        <v>0.9</v>
      </c>
      <c r="H9444" s="32">
        <v>8</v>
      </c>
      <c r="I9444" s="34">
        <v>476.58</v>
      </c>
      <c r="J9444" s="34">
        <v>496125</v>
      </c>
      <c r="K9444" s="32">
        <v>48</v>
      </c>
      <c r="L9444" s="32">
        <v>7</v>
      </c>
      <c r="M9444" s="32">
        <v>93.1</v>
      </c>
      <c r="N9444" s="47">
        <f t="shared" si="294"/>
        <v>3.6352330561854372E-3</v>
      </c>
      <c r="O9444" s="47">
        <f t="shared" si="295"/>
        <v>9.6060468631897203E-4</v>
      </c>
    </row>
    <row r="9445" spans="1:15">
      <c r="A9445" s="32" t="s">
        <v>1767</v>
      </c>
      <c r="B9445" s="32" t="s">
        <v>1362</v>
      </c>
      <c r="C9445" s="32" t="s">
        <v>52</v>
      </c>
      <c r="D9445" s="32">
        <v>30044</v>
      </c>
      <c r="E9445" s="32">
        <v>3</v>
      </c>
      <c r="F9445" s="32">
        <v>1803.53</v>
      </c>
      <c r="G9445" s="32">
        <v>0.9</v>
      </c>
      <c r="H9445" s="32">
        <v>8</v>
      </c>
      <c r="I9445" s="34">
        <v>556.03</v>
      </c>
      <c r="J9445" s="34">
        <v>496125</v>
      </c>
      <c r="K9445" s="32">
        <v>48</v>
      </c>
      <c r="L9445" s="32">
        <v>7</v>
      </c>
      <c r="M9445" s="32">
        <v>93.1</v>
      </c>
      <c r="N9445" s="47">
        <f t="shared" si="294"/>
        <v>3.6352330561854372E-3</v>
      </c>
      <c r="O9445" s="47">
        <f t="shared" si="295"/>
        <v>1.1207457797933987E-3</v>
      </c>
    </row>
    <row r="9446" spans="1:15">
      <c r="A9446" s="32" t="s">
        <v>1767</v>
      </c>
      <c r="B9446" s="32" t="s">
        <v>1363</v>
      </c>
      <c r="C9446" s="32" t="s">
        <v>52</v>
      </c>
      <c r="D9446" s="32">
        <v>30044</v>
      </c>
      <c r="E9446" s="32">
        <v>3</v>
      </c>
      <c r="F9446" s="32">
        <v>1857.64</v>
      </c>
      <c r="G9446" s="32">
        <v>0.89200000000000002</v>
      </c>
      <c r="H9446" s="32">
        <v>9</v>
      </c>
      <c r="I9446" s="34">
        <v>762.94</v>
      </c>
      <c r="J9446" s="34">
        <v>520931.25</v>
      </c>
      <c r="K9446" s="32">
        <v>48</v>
      </c>
      <c r="L9446" s="32">
        <v>7</v>
      </c>
      <c r="M9446" s="32">
        <v>93.1</v>
      </c>
      <c r="N9446" s="47">
        <f t="shared" si="294"/>
        <v>3.5659983923022475E-3</v>
      </c>
      <c r="O9446" s="47">
        <f t="shared" si="295"/>
        <v>1.4645694609413432E-3</v>
      </c>
    </row>
    <row r="9447" spans="1:15">
      <c r="A9447" s="32" t="s">
        <v>1767</v>
      </c>
      <c r="B9447" s="32" t="s">
        <v>1364</v>
      </c>
      <c r="C9447" s="32" t="s">
        <v>52</v>
      </c>
      <c r="D9447" s="32">
        <v>30044</v>
      </c>
      <c r="E9447" s="32">
        <v>3</v>
      </c>
      <c r="F9447" s="32">
        <v>1857.64</v>
      </c>
      <c r="G9447" s="32">
        <v>0.93700000000000006</v>
      </c>
      <c r="H9447" s="32">
        <v>5</v>
      </c>
      <c r="I9447" s="34">
        <v>558.21</v>
      </c>
      <c r="J9447" s="34">
        <v>520931.25</v>
      </c>
      <c r="K9447" s="32">
        <v>48</v>
      </c>
      <c r="L9447" s="32">
        <v>7</v>
      </c>
      <c r="M9447" s="32">
        <v>93.1</v>
      </c>
      <c r="N9447" s="47">
        <f t="shared" si="294"/>
        <v>3.5659983923022475E-3</v>
      </c>
      <c r="O9447" s="47">
        <f t="shared" si="295"/>
        <v>1.0715617463916785E-3</v>
      </c>
    </row>
    <row r="9448" spans="1:15">
      <c r="A9448" s="32" t="s">
        <v>1767</v>
      </c>
      <c r="B9448" s="32" t="s">
        <v>1365</v>
      </c>
      <c r="C9448" s="32" t="s">
        <v>52</v>
      </c>
      <c r="D9448" s="32">
        <v>30044</v>
      </c>
      <c r="E9448" s="32">
        <v>3</v>
      </c>
      <c r="F9448" s="32">
        <v>1857.64</v>
      </c>
      <c r="G9448" s="32">
        <v>0.91500000000000004</v>
      </c>
      <c r="H9448" s="32">
        <v>7</v>
      </c>
      <c r="I9448" s="34">
        <v>181.8</v>
      </c>
      <c r="J9448" s="34">
        <v>520931.25</v>
      </c>
      <c r="K9448" s="32">
        <v>48</v>
      </c>
      <c r="L9448" s="32">
        <v>7</v>
      </c>
      <c r="M9448" s="32">
        <v>93.1</v>
      </c>
      <c r="N9448" s="47">
        <f t="shared" si="294"/>
        <v>3.5659983923022475E-3</v>
      </c>
      <c r="O9448" s="47">
        <f t="shared" si="295"/>
        <v>3.4899038980671634E-4</v>
      </c>
    </row>
    <row r="9449" spans="1:15">
      <c r="A9449" s="32" t="s">
        <v>1767</v>
      </c>
      <c r="B9449" s="32" t="s">
        <v>1366</v>
      </c>
      <c r="C9449" s="32" t="s">
        <v>52</v>
      </c>
      <c r="D9449" s="32">
        <v>30044</v>
      </c>
      <c r="E9449" s="32">
        <v>3</v>
      </c>
      <c r="F9449" s="32">
        <v>1857.64</v>
      </c>
      <c r="G9449" s="32">
        <v>0.89300000000000002</v>
      </c>
      <c r="H9449" s="32">
        <v>9</v>
      </c>
      <c r="I9449" s="34">
        <v>1048.51</v>
      </c>
      <c r="J9449" s="34">
        <v>520931.25</v>
      </c>
      <c r="K9449" s="32">
        <v>48</v>
      </c>
      <c r="L9449" s="32">
        <v>7</v>
      </c>
      <c r="M9449" s="32">
        <v>93.1</v>
      </c>
      <c r="N9449" s="47">
        <f t="shared" si="294"/>
        <v>3.5659983923022475E-3</v>
      </c>
      <c r="O9449" s="47">
        <f t="shared" si="295"/>
        <v>2.0127608009694177E-3</v>
      </c>
    </row>
    <row r="9450" spans="1:15">
      <c r="A9450" s="32" t="s">
        <v>1767</v>
      </c>
      <c r="B9450" s="32" t="s">
        <v>1367</v>
      </c>
      <c r="C9450" s="32" t="s">
        <v>52</v>
      </c>
      <c r="D9450" s="32">
        <v>30044</v>
      </c>
      <c r="E9450" s="32">
        <v>3</v>
      </c>
      <c r="F9450" s="32">
        <v>1913.36</v>
      </c>
      <c r="G9450" s="32">
        <v>0.9</v>
      </c>
      <c r="H9450" s="32">
        <v>9</v>
      </c>
      <c r="I9450" s="34">
        <v>284.55</v>
      </c>
      <c r="J9450" s="34">
        <v>546977.81000000006</v>
      </c>
      <c r="K9450" s="32">
        <v>48</v>
      </c>
      <c r="L9450" s="32">
        <v>7</v>
      </c>
      <c r="M9450" s="32">
        <v>93.1</v>
      </c>
      <c r="N9450" s="47">
        <f t="shared" si="294"/>
        <v>3.4980578096943269E-3</v>
      </c>
      <c r="O9450" s="47">
        <f t="shared" si="295"/>
        <v>5.2022220060444493E-4</v>
      </c>
    </row>
    <row r="9451" spans="1:15">
      <c r="A9451" s="32" t="s">
        <v>1767</v>
      </c>
      <c r="B9451" s="32" t="s">
        <v>1368</v>
      </c>
      <c r="C9451" s="32" t="s">
        <v>52</v>
      </c>
      <c r="D9451" s="32">
        <v>30044</v>
      </c>
      <c r="E9451" s="32">
        <v>3</v>
      </c>
      <c r="F9451" s="32">
        <v>1913.36</v>
      </c>
      <c r="G9451" s="32">
        <v>0.90700000000000003</v>
      </c>
      <c r="H9451" s="32">
        <v>8</v>
      </c>
      <c r="I9451" s="34">
        <v>566.25</v>
      </c>
      <c r="J9451" s="34">
        <v>546977.81000000006</v>
      </c>
      <c r="K9451" s="32">
        <v>48</v>
      </c>
      <c r="L9451" s="32">
        <v>7</v>
      </c>
      <c r="M9451" s="32">
        <v>93.1</v>
      </c>
      <c r="N9451" s="47">
        <f t="shared" si="294"/>
        <v>3.4980578096943269E-3</v>
      </c>
      <c r="O9451" s="47">
        <f t="shared" si="295"/>
        <v>1.0352339521780599E-3</v>
      </c>
    </row>
    <row r="9452" spans="1:15">
      <c r="A9452" s="32" t="s">
        <v>1767</v>
      </c>
      <c r="B9452" s="32" t="s">
        <v>1369</v>
      </c>
      <c r="C9452" s="32" t="s">
        <v>52</v>
      </c>
      <c r="D9452" s="32">
        <v>30044</v>
      </c>
      <c r="E9452" s="32">
        <v>3</v>
      </c>
      <c r="F9452" s="32">
        <v>1913.36</v>
      </c>
      <c r="G9452" s="32">
        <v>0.92600000000000005</v>
      </c>
      <c r="H9452" s="32">
        <v>6</v>
      </c>
      <c r="I9452" s="34">
        <v>259.51</v>
      </c>
      <c r="J9452" s="34">
        <v>546977.81000000006</v>
      </c>
      <c r="K9452" s="32">
        <v>48</v>
      </c>
      <c r="L9452" s="32">
        <v>7</v>
      </c>
      <c r="M9452" s="32">
        <v>93.1</v>
      </c>
      <c r="N9452" s="47">
        <f t="shared" si="294"/>
        <v>3.4980578096943269E-3</v>
      </c>
      <c r="O9452" s="47">
        <f t="shared" si="295"/>
        <v>4.7444337824234582E-4</v>
      </c>
    </row>
    <row r="9453" spans="1:15">
      <c r="A9453" s="32" t="s">
        <v>1767</v>
      </c>
      <c r="B9453" s="32" t="s">
        <v>1370</v>
      </c>
      <c r="C9453" s="32" t="s">
        <v>52</v>
      </c>
      <c r="D9453" s="32">
        <v>30044</v>
      </c>
      <c r="E9453" s="32">
        <v>3</v>
      </c>
      <c r="F9453" s="32">
        <v>1913.36</v>
      </c>
      <c r="G9453" s="32">
        <v>0.94699999999999995</v>
      </c>
      <c r="H9453" s="32">
        <v>4</v>
      </c>
      <c r="I9453" s="34">
        <v>492.91</v>
      </c>
      <c r="J9453" s="34">
        <v>546977.81000000006</v>
      </c>
      <c r="K9453" s="32">
        <v>48</v>
      </c>
      <c r="L9453" s="32">
        <v>7</v>
      </c>
      <c r="M9453" s="32">
        <v>93.1</v>
      </c>
      <c r="N9453" s="47">
        <f t="shared" si="294"/>
        <v>3.4980578096943269E-3</v>
      </c>
      <c r="O9453" s="47">
        <f t="shared" si="295"/>
        <v>9.0115173045136876E-4</v>
      </c>
    </row>
    <row r="9454" spans="1:15">
      <c r="A9454" s="32" t="s">
        <v>1767</v>
      </c>
      <c r="B9454" s="32" t="s">
        <v>1371</v>
      </c>
      <c r="C9454" s="32" t="s">
        <v>52</v>
      </c>
      <c r="D9454" s="32">
        <v>30044</v>
      </c>
      <c r="E9454" s="32">
        <v>3</v>
      </c>
      <c r="F9454" s="32">
        <v>1970.77</v>
      </c>
      <c r="G9454" s="32">
        <v>0.90800000000000003</v>
      </c>
      <c r="H9454" s="32">
        <v>8</v>
      </c>
      <c r="I9454" s="34">
        <v>518.08000000000004</v>
      </c>
      <c r="J9454" s="34">
        <v>574326.69999999995</v>
      </c>
      <c r="K9454" s="32">
        <v>48</v>
      </c>
      <c r="L9454" s="32">
        <v>7</v>
      </c>
      <c r="M9454" s="32">
        <v>93.1</v>
      </c>
      <c r="N9454" s="47">
        <f t="shared" si="294"/>
        <v>3.4314441588733382E-3</v>
      </c>
      <c r="O9454" s="47">
        <f t="shared" si="295"/>
        <v>9.0206497451711734E-4</v>
      </c>
    </row>
    <row r="9455" spans="1:15">
      <c r="A9455" s="32" t="s">
        <v>1767</v>
      </c>
      <c r="B9455" s="32" t="s">
        <v>1372</v>
      </c>
      <c r="C9455" s="32" t="s">
        <v>52</v>
      </c>
      <c r="D9455" s="32">
        <v>30044</v>
      </c>
      <c r="E9455" s="32">
        <v>3</v>
      </c>
      <c r="F9455" s="32">
        <v>1970.77</v>
      </c>
      <c r="G9455" s="32">
        <v>0.92</v>
      </c>
      <c r="H9455" s="32">
        <v>7</v>
      </c>
      <c r="I9455" s="34">
        <v>494.37</v>
      </c>
      <c r="J9455" s="34">
        <v>574326.69999999995</v>
      </c>
      <c r="K9455" s="32">
        <v>48</v>
      </c>
      <c r="L9455" s="32">
        <v>7</v>
      </c>
      <c r="M9455" s="32">
        <v>93.1</v>
      </c>
      <c r="N9455" s="47">
        <f t="shared" si="294"/>
        <v>3.4314441588733382E-3</v>
      </c>
      <c r="O9455" s="47">
        <f t="shared" si="295"/>
        <v>8.6078185116589571E-4</v>
      </c>
    </row>
    <row r="9456" spans="1:15">
      <c r="A9456" s="32" t="s">
        <v>1767</v>
      </c>
      <c r="B9456" s="32" t="s">
        <v>1373</v>
      </c>
      <c r="C9456" s="32" t="s">
        <v>52</v>
      </c>
      <c r="D9456" s="32">
        <v>30044</v>
      </c>
      <c r="E9456" s="32">
        <v>3</v>
      </c>
      <c r="F9456" s="32">
        <v>1970.77</v>
      </c>
      <c r="G9456" s="32">
        <v>0.90600000000000003</v>
      </c>
      <c r="H9456" s="32">
        <v>8</v>
      </c>
      <c r="I9456" s="34">
        <v>250.61</v>
      </c>
      <c r="J9456" s="34">
        <v>574326.69999999995</v>
      </c>
      <c r="K9456" s="32">
        <v>48</v>
      </c>
      <c r="L9456" s="32">
        <v>7</v>
      </c>
      <c r="M9456" s="32">
        <v>93.1</v>
      </c>
      <c r="N9456" s="47">
        <f t="shared" si="294"/>
        <v>3.4314441588733382E-3</v>
      </c>
      <c r="O9456" s="47">
        <f t="shared" si="295"/>
        <v>4.3635443032685061E-4</v>
      </c>
    </row>
    <row r="9457" spans="1:15">
      <c r="A9457" s="32" t="s">
        <v>1767</v>
      </c>
      <c r="B9457" s="32" t="s">
        <v>1374</v>
      </c>
      <c r="C9457" s="32" t="s">
        <v>52</v>
      </c>
      <c r="D9457" s="32">
        <v>30044</v>
      </c>
      <c r="E9457" s="32">
        <v>3</v>
      </c>
      <c r="F9457" s="32">
        <v>1970.77</v>
      </c>
      <c r="G9457" s="32">
        <v>0.92100000000000004</v>
      </c>
      <c r="H9457" s="32">
        <v>7</v>
      </c>
      <c r="I9457" s="34">
        <v>689.18</v>
      </c>
      <c r="J9457" s="34">
        <v>574326.69999999995</v>
      </c>
      <c r="K9457" s="32">
        <v>48</v>
      </c>
      <c r="L9457" s="32">
        <v>7</v>
      </c>
      <c r="M9457" s="32">
        <v>93.1</v>
      </c>
      <c r="N9457" s="47">
        <f t="shared" si="294"/>
        <v>3.4314441588733382E-3</v>
      </c>
      <c r="O9457" s="47">
        <f t="shared" si="295"/>
        <v>1.1999790363220097E-3</v>
      </c>
    </row>
    <row r="9458" spans="1:15">
      <c r="A9458" s="32" t="s">
        <v>1768</v>
      </c>
      <c r="B9458" s="32" t="s">
        <v>1351</v>
      </c>
      <c r="C9458" s="32" t="s">
        <v>66</v>
      </c>
      <c r="D9458" s="32">
        <v>30317</v>
      </c>
      <c r="E9458" s="32">
        <v>4</v>
      </c>
      <c r="F9458" s="32">
        <v>2000</v>
      </c>
      <c r="G9458" s="32">
        <v>0.93200000000000005</v>
      </c>
      <c r="H9458" s="32">
        <v>6</v>
      </c>
      <c r="I9458" s="34">
        <v>550.82000000000005</v>
      </c>
      <c r="J9458" s="34">
        <v>600000</v>
      </c>
      <c r="K9458" s="32">
        <v>61</v>
      </c>
      <c r="L9458" s="32">
        <v>6</v>
      </c>
      <c r="M9458" s="32">
        <v>90.8</v>
      </c>
      <c r="N9458" s="47">
        <f t="shared" si="294"/>
        <v>3.3333333333333335E-3</v>
      </c>
      <c r="O9458" s="47">
        <f t="shared" si="295"/>
        <v>9.1803333333333344E-4</v>
      </c>
    </row>
    <row r="9459" spans="1:15">
      <c r="A9459" s="32" t="s">
        <v>1768</v>
      </c>
      <c r="B9459" s="32" t="s">
        <v>1352</v>
      </c>
      <c r="C9459" s="32" t="s">
        <v>66</v>
      </c>
      <c r="D9459" s="32">
        <v>30317</v>
      </c>
      <c r="E9459" s="32">
        <v>4</v>
      </c>
      <c r="F9459" s="32">
        <v>2000</v>
      </c>
      <c r="G9459" s="32">
        <v>0.92400000000000004</v>
      </c>
      <c r="H9459" s="32">
        <v>6</v>
      </c>
      <c r="I9459" s="34">
        <v>585.21</v>
      </c>
      <c r="J9459" s="34">
        <v>600000</v>
      </c>
      <c r="K9459" s="32">
        <v>61</v>
      </c>
      <c r="L9459" s="32">
        <v>6</v>
      </c>
      <c r="M9459" s="32">
        <v>90.8</v>
      </c>
      <c r="N9459" s="47">
        <f t="shared" si="294"/>
        <v>3.3333333333333335E-3</v>
      </c>
      <c r="O9459" s="47">
        <f t="shared" si="295"/>
        <v>9.7535000000000005E-4</v>
      </c>
    </row>
    <row r="9460" spans="1:15">
      <c r="A9460" s="32" t="s">
        <v>1768</v>
      </c>
      <c r="B9460" s="32" t="s">
        <v>1353</v>
      </c>
      <c r="C9460" s="32" t="s">
        <v>66</v>
      </c>
      <c r="D9460" s="32">
        <v>30317</v>
      </c>
      <c r="E9460" s="32">
        <v>4</v>
      </c>
      <c r="F9460" s="32">
        <v>2000</v>
      </c>
      <c r="G9460" s="32">
        <v>0.94799999999999995</v>
      </c>
      <c r="H9460" s="32">
        <v>4</v>
      </c>
      <c r="I9460" s="34">
        <v>316.5</v>
      </c>
      <c r="J9460" s="34">
        <v>600000</v>
      </c>
      <c r="K9460" s="32">
        <v>61</v>
      </c>
      <c r="L9460" s="32">
        <v>6</v>
      </c>
      <c r="M9460" s="32">
        <v>90.8</v>
      </c>
      <c r="N9460" s="47">
        <f t="shared" si="294"/>
        <v>3.3333333333333335E-3</v>
      </c>
      <c r="O9460" s="47">
        <f t="shared" si="295"/>
        <v>5.2749999999999997E-4</v>
      </c>
    </row>
    <row r="9461" spans="1:15">
      <c r="A9461" s="32" t="s">
        <v>1768</v>
      </c>
      <c r="B9461" s="32" t="s">
        <v>1354</v>
      </c>
      <c r="C9461" s="32" t="s">
        <v>66</v>
      </c>
      <c r="D9461" s="32">
        <v>30317</v>
      </c>
      <c r="E9461" s="32">
        <v>4</v>
      </c>
      <c r="F9461" s="32">
        <v>2000</v>
      </c>
      <c r="G9461" s="32">
        <v>0.91100000000000003</v>
      </c>
      <c r="H9461" s="32">
        <v>7</v>
      </c>
      <c r="I9461" s="34">
        <v>547.25</v>
      </c>
      <c r="J9461" s="34">
        <v>600000</v>
      </c>
      <c r="K9461" s="32">
        <v>61</v>
      </c>
      <c r="L9461" s="32">
        <v>6</v>
      </c>
      <c r="M9461" s="32">
        <v>90.8</v>
      </c>
      <c r="N9461" s="47">
        <f t="shared" si="294"/>
        <v>3.3333333333333335E-3</v>
      </c>
      <c r="O9461" s="47">
        <f t="shared" si="295"/>
        <v>9.1208333333333332E-4</v>
      </c>
    </row>
    <row r="9462" spans="1:15">
      <c r="A9462" s="32" t="s">
        <v>1768</v>
      </c>
      <c r="B9462" s="32" t="s">
        <v>1355</v>
      </c>
      <c r="C9462" s="32" t="s">
        <v>66</v>
      </c>
      <c r="D9462" s="32">
        <v>30317</v>
      </c>
      <c r="E9462" s="32">
        <v>4</v>
      </c>
      <c r="F9462" s="32">
        <v>2060</v>
      </c>
      <c r="G9462" s="32">
        <v>0.89</v>
      </c>
      <c r="H9462" s="32">
        <v>9</v>
      </c>
      <c r="I9462" s="34">
        <v>803.7</v>
      </c>
      <c r="J9462" s="34">
        <v>630000</v>
      </c>
      <c r="K9462" s="32">
        <v>61</v>
      </c>
      <c r="L9462" s="32">
        <v>6</v>
      </c>
      <c r="M9462" s="32">
        <v>90.8</v>
      </c>
      <c r="N9462" s="47">
        <f t="shared" si="294"/>
        <v>3.2698412698412699E-3</v>
      </c>
      <c r="O9462" s="47">
        <f t="shared" si="295"/>
        <v>1.2757142857142858E-3</v>
      </c>
    </row>
    <row r="9463" spans="1:15">
      <c r="A9463" s="32" t="s">
        <v>1768</v>
      </c>
      <c r="B9463" s="32" t="s">
        <v>1356</v>
      </c>
      <c r="C9463" s="32" t="s">
        <v>66</v>
      </c>
      <c r="D9463" s="32">
        <v>30317</v>
      </c>
      <c r="E9463" s="32">
        <v>4</v>
      </c>
      <c r="F9463" s="32">
        <v>2060</v>
      </c>
      <c r="G9463" s="32">
        <v>0.84</v>
      </c>
      <c r="H9463" s="32">
        <v>14</v>
      </c>
      <c r="I9463" s="34">
        <v>502.45</v>
      </c>
      <c r="J9463" s="34">
        <v>630000</v>
      </c>
      <c r="K9463" s="32">
        <v>61</v>
      </c>
      <c r="L9463" s="32">
        <v>6</v>
      </c>
      <c r="M9463" s="32">
        <v>90.8</v>
      </c>
      <c r="N9463" s="47">
        <f t="shared" si="294"/>
        <v>3.2698412698412699E-3</v>
      </c>
      <c r="O9463" s="47">
        <f t="shared" si="295"/>
        <v>7.9753968253968254E-4</v>
      </c>
    </row>
    <row r="9464" spans="1:15">
      <c r="A9464" s="32" t="s">
        <v>1768</v>
      </c>
      <c r="B9464" s="32" t="s">
        <v>1357</v>
      </c>
      <c r="C9464" s="32" t="s">
        <v>66</v>
      </c>
      <c r="D9464" s="32">
        <v>30317</v>
      </c>
      <c r="E9464" s="32">
        <v>4</v>
      </c>
      <c r="F9464" s="32">
        <v>2060</v>
      </c>
      <c r="G9464" s="32">
        <v>0.84</v>
      </c>
      <c r="H9464" s="32">
        <v>14</v>
      </c>
      <c r="I9464" s="34">
        <v>403.48</v>
      </c>
      <c r="J9464" s="34">
        <v>630000</v>
      </c>
      <c r="K9464" s="32">
        <v>61</v>
      </c>
      <c r="L9464" s="32">
        <v>6</v>
      </c>
      <c r="M9464" s="32">
        <v>90.8</v>
      </c>
      <c r="N9464" s="47">
        <f t="shared" si="294"/>
        <v>3.2698412698412699E-3</v>
      </c>
      <c r="O9464" s="47">
        <f t="shared" si="295"/>
        <v>6.4044444444444446E-4</v>
      </c>
    </row>
    <row r="9465" spans="1:15">
      <c r="A9465" s="32" t="s">
        <v>1768</v>
      </c>
      <c r="B9465" s="32" t="s">
        <v>1358</v>
      </c>
      <c r="C9465" s="32" t="s">
        <v>66</v>
      </c>
      <c r="D9465" s="32">
        <v>30317</v>
      </c>
      <c r="E9465" s="32">
        <v>4</v>
      </c>
      <c r="F9465" s="32">
        <v>2060</v>
      </c>
      <c r="G9465" s="32">
        <v>0.84</v>
      </c>
      <c r="H9465" s="32">
        <v>14</v>
      </c>
      <c r="I9465" s="34">
        <v>440.27</v>
      </c>
      <c r="J9465" s="34">
        <v>630000</v>
      </c>
      <c r="K9465" s="32">
        <v>61</v>
      </c>
      <c r="L9465" s="32">
        <v>6</v>
      </c>
      <c r="M9465" s="32">
        <v>90.8</v>
      </c>
      <c r="N9465" s="47">
        <f t="shared" si="294"/>
        <v>3.2698412698412699E-3</v>
      </c>
      <c r="O9465" s="47">
        <f t="shared" si="295"/>
        <v>6.9884126984126984E-4</v>
      </c>
    </row>
    <row r="9466" spans="1:15">
      <c r="A9466" s="32" t="s">
        <v>1768</v>
      </c>
      <c r="B9466" s="32" t="s">
        <v>1359</v>
      </c>
      <c r="C9466" s="32" t="s">
        <v>66</v>
      </c>
      <c r="D9466" s="32">
        <v>30317</v>
      </c>
      <c r="E9466" s="32">
        <v>4</v>
      </c>
      <c r="F9466" s="32">
        <v>2121.8000000000002</v>
      </c>
      <c r="G9466" s="32">
        <v>0.9</v>
      </c>
      <c r="H9466" s="32">
        <v>8</v>
      </c>
      <c r="I9466" s="34">
        <v>474.66</v>
      </c>
      <c r="J9466" s="34">
        <v>661500</v>
      </c>
      <c r="K9466" s="32">
        <v>61</v>
      </c>
      <c r="L9466" s="32">
        <v>6</v>
      </c>
      <c r="M9466" s="32">
        <v>90.8</v>
      </c>
      <c r="N9466" s="47">
        <f t="shared" si="294"/>
        <v>3.2075585789871509E-3</v>
      </c>
      <c r="O9466" s="47">
        <f t="shared" si="295"/>
        <v>7.1755102040816331E-4</v>
      </c>
    </row>
    <row r="9467" spans="1:15">
      <c r="A9467" s="32" t="s">
        <v>1768</v>
      </c>
      <c r="B9467" s="32" t="s">
        <v>1360</v>
      </c>
      <c r="C9467" s="32" t="s">
        <v>66</v>
      </c>
      <c r="D9467" s="32">
        <v>30317</v>
      </c>
      <c r="E9467" s="32">
        <v>4</v>
      </c>
      <c r="F9467" s="32">
        <v>2121.8000000000002</v>
      </c>
      <c r="G9467" s="32">
        <v>0.9</v>
      </c>
      <c r="H9467" s="32">
        <v>8</v>
      </c>
      <c r="I9467" s="34">
        <v>402.52</v>
      </c>
      <c r="J9467" s="34">
        <v>661500</v>
      </c>
      <c r="K9467" s="32">
        <v>61</v>
      </c>
      <c r="L9467" s="32">
        <v>6</v>
      </c>
      <c r="M9467" s="32">
        <v>90.8</v>
      </c>
      <c r="N9467" s="47">
        <f t="shared" si="294"/>
        <v>3.2075585789871509E-3</v>
      </c>
      <c r="O9467" s="47">
        <f t="shared" si="295"/>
        <v>6.0849584278155702E-4</v>
      </c>
    </row>
    <row r="9468" spans="1:15">
      <c r="A9468" s="32" t="s">
        <v>1768</v>
      </c>
      <c r="B9468" s="32" t="s">
        <v>1361</v>
      </c>
      <c r="C9468" s="32" t="s">
        <v>66</v>
      </c>
      <c r="D9468" s="32">
        <v>30317</v>
      </c>
      <c r="E9468" s="32">
        <v>4</v>
      </c>
      <c r="F9468" s="32">
        <v>2121.8000000000002</v>
      </c>
      <c r="G9468" s="32">
        <v>0.9</v>
      </c>
      <c r="H9468" s="32">
        <v>8</v>
      </c>
      <c r="I9468" s="34">
        <v>505.91</v>
      </c>
      <c r="J9468" s="34">
        <v>661500</v>
      </c>
      <c r="K9468" s="32">
        <v>61</v>
      </c>
      <c r="L9468" s="32">
        <v>6</v>
      </c>
      <c r="M9468" s="32">
        <v>90.8</v>
      </c>
      <c r="N9468" s="47">
        <f t="shared" si="294"/>
        <v>3.2075585789871509E-3</v>
      </c>
      <c r="O9468" s="47">
        <f t="shared" si="295"/>
        <v>7.6479213907785343E-4</v>
      </c>
    </row>
    <row r="9469" spans="1:15">
      <c r="A9469" s="32" t="s">
        <v>1768</v>
      </c>
      <c r="B9469" s="32" t="s">
        <v>1362</v>
      </c>
      <c r="C9469" s="32" t="s">
        <v>66</v>
      </c>
      <c r="D9469" s="32">
        <v>30317</v>
      </c>
      <c r="E9469" s="32">
        <v>4</v>
      </c>
      <c r="F9469" s="32">
        <v>2121.8000000000002</v>
      </c>
      <c r="G9469" s="32">
        <v>0.9</v>
      </c>
      <c r="H9469" s="32">
        <v>8</v>
      </c>
      <c r="I9469" s="34">
        <v>385.95</v>
      </c>
      <c r="J9469" s="34">
        <v>661500</v>
      </c>
      <c r="K9469" s="32">
        <v>61</v>
      </c>
      <c r="L9469" s="32">
        <v>6</v>
      </c>
      <c r="M9469" s="32">
        <v>90.8</v>
      </c>
      <c r="N9469" s="47">
        <f t="shared" si="294"/>
        <v>3.2075585789871509E-3</v>
      </c>
      <c r="O9469" s="47">
        <f t="shared" si="295"/>
        <v>5.8344671201814057E-4</v>
      </c>
    </row>
    <row r="9470" spans="1:15">
      <c r="A9470" s="32" t="s">
        <v>1768</v>
      </c>
      <c r="B9470" s="32" t="s">
        <v>1363</v>
      </c>
      <c r="C9470" s="32" t="s">
        <v>66</v>
      </c>
      <c r="D9470" s="32">
        <v>30317</v>
      </c>
      <c r="E9470" s="32">
        <v>4</v>
      </c>
      <c r="F9470" s="32">
        <v>2185.4499999999998</v>
      </c>
      <c r="G9470" s="32">
        <v>0.91900000000000004</v>
      </c>
      <c r="H9470" s="32">
        <v>7</v>
      </c>
      <c r="I9470" s="34">
        <v>265.45</v>
      </c>
      <c r="J9470" s="34">
        <v>694575</v>
      </c>
      <c r="K9470" s="32">
        <v>61</v>
      </c>
      <c r="L9470" s="32">
        <v>6</v>
      </c>
      <c r="M9470" s="32">
        <v>90.8</v>
      </c>
      <c r="N9470" s="47">
        <f t="shared" si="294"/>
        <v>3.1464564661843569E-3</v>
      </c>
      <c r="O9470" s="47">
        <f t="shared" si="295"/>
        <v>3.8217615088363384E-4</v>
      </c>
    </row>
    <row r="9471" spans="1:15">
      <c r="A9471" s="32" t="s">
        <v>1768</v>
      </c>
      <c r="B9471" s="32" t="s">
        <v>1364</v>
      </c>
      <c r="C9471" s="32" t="s">
        <v>66</v>
      </c>
      <c r="D9471" s="32">
        <v>30317</v>
      </c>
      <c r="E9471" s="32">
        <v>4</v>
      </c>
      <c r="F9471" s="32">
        <v>2185.4499999999998</v>
      </c>
      <c r="G9471" s="32">
        <v>0.91800000000000004</v>
      </c>
      <c r="H9471" s="32">
        <v>7</v>
      </c>
      <c r="I9471" s="34">
        <v>333.1</v>
      </c>
      <c r="J9471" s="34">
        <v>694575</v>
      </c>
      <c r="K9471" s="32">
        <v>61</v>
      </c>
      <c r="L9471" s="32">
        <v>6</v>
      </c>
      <c r="M9471" s="32">
        <v>90.8</v>
      </c>
      <c r="N9471" s="47">
        <f t="shared" si="294"/>
        <v>3.1464564661843569E-3</v>
      </c>
      <c r="O9471" s="47">
        <f t="shared" si="295"/>
        <v>4.7957384011805781E-4</v>
      </c>
    </row>
    <row r="9472" spans="1:15">
      <c r="A9472" s="32" t="s">
        <v>1768</v>
      </c>
      <c r="B9472" s="32" t="s">
        <v>1365</v>
      </c>
      <c r="C9472" s="32" t="s">
        <v>66</v>
      </c>
      <c r="D9472" s="32">
        <v>30317</v>
      </c>
      <c r="E9472" s="32">
        <v>4</v>
      </c>
      <c r="F9472" s="32">
        <v>2185.4499999999998</v>
      </c>
      <c r="G9472" s="32">
        <v>0.94199999999999995</v>
      </c>
      <c r="H9472" s="32">
        <v>5</v>
      </c>
      <c r="I9472" s="34">
        <v>304.98</v>
      </c>
      <c r="J9472" s="34">
        <v>694575</v>
      </c>
      <c r="K9472" s="32">
        <v>61</v>
      </c>
      <c r="L9472" s="32">
        <v>6</v>
      </c>
      <c r="M9472" s="32">
        <v>90.8</v>
      </c>
      <c r="N9472" s="47">
        <f t="shared" si="294"/>
        <v>3.1464564661843569E-3</v>
      </c>
      <c r="O9472" s="47">
        <f t="shared" si="295"/>
        <v>4.3908865133354935E-4</v>
      </c>
    </row>
    <row r="9473" spans="1:15">
      <c r="A9473" s="32" t="s">
        <v>1768</v>
      </c>
      <c r="B9473" s="32" t="s">
        <v>1366</v>
      </c>
      <c r="C9473" s="32" t="s">
        <v>66</v>
      </c>
      <c r="D9473" s="32">
        <v>30317</v>
      </c>
      <c r="E9473" s="32">
        <v>4</v>
      </c>
      <c r="F9473" s="32">
        <v>2185.4499999999998</v>
      </c>
      <c r="G9473" s="32">
        <v>0.93</v>
      </c>
      <c r="H9473" s="32">
        <v>6</v>
      </c>
      <c r="I9473" s="34">
        <v>589.72</v>
      </c>
      <c r="J9473" s="34">
        <v>694575</v>
      </c>
      <c r="K9473" s="32">
        <v>61</v>
      </c>
      <c r="L9473" s="32">
        <v>6</v>
      </c>
      <c r="M9473" s="32">
        <v>90.8</v>
      </c>
      <c r="N9473" s="47">
        <f t="shared" si="294"/>
        <v>3.1464564661843569E-3</v>
      </c>
      <c r="O9473" s="47">
        <f t="shared" si="295"/>
        <v>8.4903718100997011E-4</v>
      </c>
    </row>
    <row r="9474" spans="1:15">
      <c r="A9474" s="32" t="s">
        <v>1768</v>
      </c>
      <c r="B9474" s="32" t="s">
        <v>1367</v>
      </c>
      <c r="C9474" s="32" t="s">
        <v>66</v>
      </c>
      <c r="D9474" s="32">
        <v>30317</v>
      </c>
      <c r="E9474" s="32">
        <v>4</v>
      </c>
      <c r="F9474" s="32">
        <v>2251.02</v>
      </c>
      <c r="G9474" s="32">
        <v>0.94499999999999995</v>
      </c>
      <c r="H9474" s="32">
        <v>4</v>
      </c>
      <c r="I9474" s="34">
        <v>464.64</v>
      </c>
      <c r="J9474" s="34">
        <v>729303.75</v>
      </c>
      <c r="K9474" s="32">
        <v>61</v>
      </c>
      <c r="L9474" s="32">
        <v>6</v>
      </c>
      <c r="M9474" s="32">
        <v>90.8</v>
      </c>
      <c r="N9474" s="47">
        <f t="shared" si="294"/>
        <v>3.0865328746767038E-3</v>
      </c>
      <c r="O9474" s="47">
        <f t="shared" si="295"/>
        <v>6.3710079647883334E-4</v>
      </c>
    </row>
    <row r="9475" spans="1:15">
      <c r="A9475" s="32" t="s">
        <v>1768</v>
      </c>
      <c r="B9475" s="32" t="s">
        <v>1368</v>
      </c>
      <c r="C9475" s="32" t="s">
        <v>66</v>
      </c>
      <c r="D9475" s="32">
        <v>30317</v>
      </c>
      <c r="E9475" s="32">
        <v>4</v>
      </c>
      <c r="F9475" s="32">
        <v>2251.02</v>
      </c>
      <c r="G9475" s="32">
        <v>0.92300000000000004</v>
      </c>
      <c r="H9475" s="32">
        <v>6</v>
      </c>
      <c r="I9475" s="34">
        <v>739.88</v>
      </c>
      <c r="J9475" s="34">
        <v>729303.75</v>
      </c>
      <c r="K9475" s="32">
        <v>61</v>
      </c>
      <c r="L9475" s="32">
        <v>6</v>
      </c>
      <c r="M9475" s="32">
        <v>90.8</v>
      </c>
      <c r="N9475" s="47">
        <f t="shared" ref="N9475:N9538" si="296">F9475/J9475</f>
        <v>3.0865328746767038E-3</v>
      </c>
      <c r="O9475" s="47">
        <f t="shared" ref="O9475:O9538" si="297">I9475/J9475</f>
        <v>1.0145018450816961E-3</v>
      </c>
    </row>
    <row r="9476" spans="1:15">
      <c r="A9476" s="32" t="s">
        <v>1768</v>
      </c>
      <c r="B9476" s="32" t="s">
        <v>1369</v>
      </c>
      <c r="C9476" s="32" t="s">
        <v>66</v>
      </c>
      <c r="D9476" s="32">
        <v>30317</v>
      </c>
      <c r="E9476" s="32">
        <v>4</v>
      </c>
      <c r="F9476" s="32">
        <v>2251.02</v>
      </c>
      <c r="G9476" s="32">
        <v>0.89100000000000001</v>
      </c>
      <c r="H9476" s="32">
        <v>9</v>
      </c>
      <c r="I9476" s="34">
        <v>710.74</v>
      </c>
      <c r="J9476" s="34">
        <v>729303.75</v>
      </c>
      <c r="K9476" s="32">
        <v>61</v>
      </c>
      <c r="L9476" s="32">
        <v>6</v>
      </c>
      <c r="M9476" s="32">
        <v>90.8</v>
      </c>
      <c r="N9476" s="47">
        <f t="shared" si="296"/>
        <v>3.0865328746767038E-3</v>
      </c>
      <c r="O9476" s="47">
        <f t="shared" si="297"/>
        <v>9.7454592822263705E-4</v>
      </c>
    </row>
    <row r="9477" spans="1:15">
      <c r="A9477" s="32" t="s">
        <v>1768</v>
      </c>
      <c r="B9477" s="32" t="s">
        <v>1370</v>
      </c>
      <c r="C9477" s="32" t="s">
        <v>66</v>
      </c>
      <c r="D9477" s="32">
        <v>30317</v>
      </c>
      <c r="E9477" s="32">
        <v>4</v>
      </c>
      <c r="F9477" s="32">
        <v>2251.02</v>
      </c>
      <c r="G9477" s="32">
        <v>0.90900000000000003</v>
      </c>
      <c r="H9477" s="32">
        <v>8</v>
      </c>
      <c r="I9477" s="34">
        <v>517.12</v>
      </c>
      <c r="J9477" s="34">
        <v>729303.75</v>
      </c>
      <c r="K9477" s="32">
        <v>61</v>
      </c>
      <c r="L9477" s="32">
        <v>6</v>
      </c>
      <c r="M9477" s="32">
        <v>90.8</v>
      </c>
      <c r="N9477" s="47">
        <f t="shared" si="296"/>
        <v>3.0865328746767038E-3</v>
      </c>
      <c r="O9477" s="47">
        <f t="shared" si="297"/>
        <v>7.0905983960729672E-4</v>
      </c>
    </row>
    <row r="9478" spans="1:15">
      <c r="A9478" s="32" t="s">
        <v>1768</v>
      </c>
      <c r="B9478" s="32" t="s">
        <v>1371</v>
      </c>
      <c r="C9478" s="32" t="s">
        <v>66</v>
      </c>
      <c r="D9478" s="32">
        <v>30317</v>
      </c>
      <c r="E9478" s="32">
        <v>4</v>
      </c>
      <c r="F9478" s="32">
        <v>2318.5500000000002</v>
      </c>
      <c r="G9478" s="32">
        <v>0.93899999999999995</v>
      </c>
      <c r="H9478" s="32">
        <v>5</v>
      </c>
      <c r="I9478" s="34">
        <v>585.83000000000004</v>
      </c>
      <c r="J9478" s="34">
        <v>765768.94</v>
      </c>
      <c r="K9478" s="32">
        <v>61</v>
      </c>
      <c r="L9478" s="32">
        <v>6</v>
      </c>
      <c r="M9478" s="32">
        <v>90.8</v>
      </c>
      <c r="N9478" s="47">
        <f t="shared" si="296"/>
        <v>3.0277409788911002E-3</v>
      </c>
      <c r="O9478" s="47">
        <f t="shared" si="297"/>
        <v>7.6502188767280121E-4</v>
      </c>
    </row>
    <row r="9479" spans="1:15">
      <c r="A9479" s="32" t="s">
        <v>1768</v>
      </c>
      <c r="B9479" s="32" t="s">
        <v>1372</v>
      </c>
      <c r="C9479" s="32" t="s">
        <v>66</v>
      </c>
      <c r="D9479" s="32">
        <v>30317</v>
      </c>
      <c r="E9479" s="32">
        <v>4</v>
      </c>
      <c r="F9479" s="32">
        <v>2318.5500000000002</v>
      </c>
      <c r="G9479" s="32">
        <v>0.93700000000000006</v>
      </c>
      <c r="H9479" s="32">
        <v>5</v>
      </c>
      <c r="I9479" s="34">
        <v>1336.22</v>
      </c>
      <c r="J9479" s="34">
        <v>765768.94</v>
      </c>
      <c r="K9479" s="32">
        <v>61</v>
      </c>
      <c r="L9479" s="32">
        <v>6</v>
      </c>
      <c r="M9479" s="32">
        <v>90.8</v>
      </c>
      <c r="N9479" s="47">
        <f t="shared" si="296"/>
        <v>3.0277409788911002E-3</v>
      </c>
      <c r="O9479" s="47">
        <f t="shared" si="297"/>
        <v>1.744938884567452E-3</v>
      </c>
    </row>
    <row r="9480" spans="1:15">
      <c r="A9480" s="32" t="s">
        <v>1768</v>
      </c>
      <c r="B9480" s="32" t="s">
        <v>1373</v>
      </c>
      <c r="C9480" s="32" t="s">
        <v>66</v>
      </c>
      <c r="D9480" s="32">
        <v>30317</v>
      </c>
      <c r="E9480" s="32">
        <v>4</v>
      </c>
      <c r="F9480" s="32">
        <v>2318.5500000000002</v>
      </c>
      <c r="G9480" s="32">
        <v>0.93600000000000005</v>
      </c>
      <c r="H9480" s="32">
        <v>5</v>
      </c>
      <c r="I9480" s="34">
        <v>552.71</v>
      </c>
      <c r="J9480" s="34">
        <v>765768.94</v>
      </c>
      <c r="K9480" s="32">
        <v>61</v>
      </c>
      <c r="L9480" s="32">
        <v>6</v>
      </c>
      <c r="M9480" s="32">
        <v>90.8</v>
      </c>
      <c r="N9480" s="47">
        <f t="shared" si="296"/>
        <v>3.0277409788911002E-3</v>
      </c>
      <c r="O9480" s="47">
        <f t="shared" si="297"/>
        <v>7.2177124342494238E-4</v>
      </c>
    </row>
    <row r="9481" spans="1:15">
      <c r="A9481" s="32" t="s">
        <v>1768</v>
      </c>
      <c r="B9481" s="32" t="s">
        <v>1374</v>
      </c>
      <c r="C9481" s="32" t="s">
        <v>66</v>
      </c>
      <c r="D9481" s="32">
        <v>30317</v>
      </c>
      <c r="E9481" s="32">
        <v>4</v>
      </c>
      <c r="F9481" s="32">
        <v>2318.5500000000002</v>
      </c>
      <c r="G9481" s="32">
        <v>0.94199999999999995</v>
      </c>
      <c r="H9481" s="32">
        <v>5</v>
      </c>
      <c r="I9481" s="34">
        <v>263.05</v>
      </c>
      <c r="J9481" s="34">
        <v>765768.94</v>
      </c>
      <c r="K9481" s="32">
        <v>61</v>
      </c>
      <c r="L9481" s="32">
        <v>6</v>
      </c>
      <c r="M9481" s="32">
        <v>90.8</v>
      </c>
      <c r="N9481" s="47">
        <f t="shared" si="296"/>
        <v>3.0277409788911002E-3</v>
      </c>
      <c r="O9481" s="47">
        <f t="shared" si="297"/>
        <v>3.4351092902775609E-4</v>
      </c>
    </row>
    <row r="9482" spans="1:15">
      <c r="A9482" s="32" t="s">
        <v>1769</v>
      </c>
      <c r="B9482" s="32" t="s">
        <v>1351</v>
      </c>
      <c r="C9482" s="32" t="s">
        <v>66</v>
      </c>
      <c r="D9482" s="32">
        <v>30032</v>
      </c>
      <c r="E9482" s="32">
        <v>2</v>
      </c>
      <c r="F9482" s="32">
        <v>1148</v>
      </c>
      <c r="G9482" s="32">
        <v>0.84499999999999997</v>
      </c>
      <c r="H9482" s="32">
        <v>13</v>
      </c>
      <c r="I9482" s="34">
        <v>546.38</v>
      </c>
      <c r="J9482" s="34">
        <v>246000</v>
      </c>
      <c r="K9482" s="32">
        <v>78</v>
      </c>
      <c r="L9482" s="32">
        <v>5</v>
      </c>
      <c r="M9482" s="32">
        <v>88.7</v>
      </c>
      <c r="N9482" s="47">
        <f t="shared" si="296"/>
        <v>4.6666666666666671E-3</v>
      </c>
      <c r="O9482" s="47">
        <f t="shared" si="297"/>
        <v>2.2210569105691057E-3</v>
      </c>
    </row>
    <row r="9483" spans="1:15">
      <c r="A9483" s="32" t="s">
        <v>1769</v>
      </c>
      <c r="B9483" s="32" t="s">
        <v>1352</v>
      </c>
      <c r="C9483" s="32" t="s">
        <v>66</v>
      </c>
      <c r="D9483" s="32">
        <v>30032</v>
      </c>
      <c r="E9483" s="32">
        <v>2</v>
      </c>
      <c r="F9483" s="32">
        <v>1148</v>
      </c>
      <c r="G9483" s="32">
        <v>0.88700000000000001</v>
      </c>
      <c r="H9483" s="32">
        <v>10</v>
      </c>
      <c r="I9483" s="34">
        <v>561.37</v>
      </c>
      <c r="J9483" s="34">
        <v>246000</v>
      </c>
      <c r="K9483" s="32">
        <v>78</v>
      </c>
      <c r="L9483" s="32">
        <v>5</v>
      </c>
      <c r="M9483" s="32">
        <v>88.7</v>
      </c>
      <c r="N9483" s="47">
        <f t="shared" si="296"/>
        <v>4.6666666666666671E-3</v>
      </c>
      <c r="O9483" s="47">
        <f t="shared" si="297"/>
        <v>2.2819918699186993E-3</v>
      </c>
    </row>
    <row r="9484" spans="1:15">
      <c r="A9484" s="32" t="s">
        <v>1769</v>
      </c>
      <c r="B9484" s="32" t="s">
        <v>1353</v>
      </c>
      <c r="C9484" s="32" t="s">
        <v>66</v>
      </c>
      <c r="D9484" s="32">
        <v>30032</v>
      </c>
      <c r="E9484" s="32">
        <v>2</v>
      </c>
      <c r="F9484" s="32">
        <v>1148</v>
      </c>
      <c r="G9484" s="32">
        <v>0.88700000000000001</v>
      </c>
      <c r="H9484" s="32">
        <v>10</v>
      </c>
      <c r="I9484" s="34">
        <v>505.95</v>
      </c>
      <c r="J9484" s="34">
        <v>246000</v>
      </c>
      <c r="K9484" s="32">
        <v>78</v>
      </c>
      <c r="L9484" s="32">
        <v>5</v>
      </c>
      <c r="M9484" s="32">
        <v>88.7</v>
      </c>
      <c r="N9484" s="47">
        <f t="shared" si="296"/>
        <v>4.6666666666666671E-3</v>
      </c>
      <c r="O9484" s="47">
        <f t="shared" si="297"/>
        <v>2.0567073170731707E-3</v>
      </c>
    </row>
    <row r="9485" spans="1:15">
      <c r="A9485" s="32" t="s">
        <v>1769</v>
      </c>
      <c r="B9485" s="32" t="s">
        <v>1354</v>
      </c>
      <c r="C9485" s="32" t="s">
        <v>66</v>
      </c>
      <c r="D9485" s="32">
        <v>30032</v>
      </c>
      <c r="E9485" s="32">
        <v>2</v>
      </c>
      <c r="F9485" s="32">
        <v>1148</v>
      </c>
      <c r="G9485" s="32">
        <v>0.873</v>
      </c>
      <c r="H9485" s="32">
        <v>11</v>
      </c>
      <c r="I9485" s="34">
        <v>488.49</v>
      </c>
      <c r="J9485" s="34">
        <v>246000</v>
      </c>
      <c r="K9485" s="32">
        <v>78</v>
      </c>
      <c r="L9485" s="32">
        <v>5</v>
      </c>
      <c r="M9485" s="32">
        <v>88.7</v>
      </c>
      <c r="N9485" s="47">
        <f t="shared" si="296"/>
        <v>4.6666666666666671E-3</v>
      </c>
      <c r="O9485" s="47">
        <f t="shared" si="297"/>
        <v>1.9857317073170731E-3</v>
      </c>
    </row>
    <row r="9486" spans="1:15">
      <c r="A9486" s="32" t="s">
        <v>1769</v>
      </c>
      <c r="B9486" s="32" t="s">
        <v>1355</v>
      </c>
      <c r="C9486" s="32" t="s">
        <v>66</v>
      </c>
      <c r="D9486" s="32">
        <v>30032</v>
      </c>
      <c r="E9486" s="32">
        <v>2</v>
      </c>
      <c r="F9486" s="32">
        <v>1182.44</v>
      </c>
      <c r="G9486" s="32">
        <v>0.84</v>
      </c>
      <c r="H9486" s="32">
        <v>14</v>
      </c>
      <c r="I9486" s="34">
        <v>423.4</v>
      </c>
      <c r="J9486" s="34">
        <v>258300</v>
      </c>
      <c r="K9486" s="32">
        <v>78</v>
      </c>
      <c r="L9486" s="32">
        <v>5</v>
      </c>
      <c r="M9486" s="32">
        <v>88.7</v>
      </c>
      <c r="N9486" s="47">
        <f t="shared" si="296"/>
        <v>4.5777777777777778E-3</v>
      </c>
      <c r="O9486" s="47">
        <f t="shared" si="297"/>
        <v>1.6391792489353465E-3</v>
      </c>
    </row>
    <row r="9487" spans="1:15">
      <c r="A9487" s="32" t="s">
        <v>1769</v>
      </c>
      <c r="B9487" s="32" t="s">
        <v>1356</v>
      </c>
      <c r="C9487" s="32" t="s">
        <v>66</v>
      </c>
      <c r="D9487" s="32">
        <v>30032</v>
      </c>
      <c r="E9487" s="32">
        <v>2</v>
      </c>
      <c r="F9487" s="32">
        <v>1182.44</v>
      </c>
      <c r="G9487" s="32">
        <v>0.79</v>
      </c>
      <c r="H9487" s="32">
        <v>18</v>
      </c>
      <c r="I9487" s="34">
        <v>731.45</v>
      </c>
      <c r="J9487" s="34">
        <v>258300</v>
      </c>
      <c r="K9487" s="32">
        <v>78</v>
      </c>
      <c r="L9487" s="32">
        <v>5</v>
      </c>
      <c r="M9487" s="32">
        <v>88.7</v>
      </c>
      <c r="N9487" s="47">
        <f t="shared" si="296"/>
        <v>4.5777777777777778E-3</v>
      </c>
      <c r="O9487" s="47">
        <f t="shared" si="297"/>
        <v>2.8317847464188928E-3</v>
      </c>
    </row>
    <row r="9488" spans="1:15">
      <c r="A9488" s="32" t="s">
        <v>1769</v>
      </c>
      <c r="B9488" s="32" t="s">
        <v>1357</v>
      </c>
      <c r="C9488" s="32" t="s">
        <v>66</v>
      </c>
      <c r="D9488" s="32">
        <v>30032</v>
      </c>
      <c r="E9488" s="32">
        <v>2</v>
      </c>
      <c r="F9488" s="32">
        <v>1182.44</v>
      </c>
      <c r="G9488" s="32">
        <v>0.79</v>
      </c>
      <c r="H9488" s="32">
        <v>18</v>
      </c>
      <c r="I9488" s="34">
        <v>494.51</v>
      </c>
      <c r="J9488" s="34">
        <v>258300</v>
      </c>
      <c r="K9488" s="32">
        <v>78</v>
      </c>
      <c r="L9488" s="32">
        <v>5</v>
      </c>
      <c r="M9488" s="32">
        <v>88.7</v>
      </c>
      <c r="N9488" s="47">
        <f t="shared" si="296"/>
        <v>4.5777777777777778E-3</v>
      </c>
      <c r="O9488" s="47">
        <f t="shared" si="297"/>
        <v>1.9144792876500192E-3</v>
      </c>
    </row>
    <row r="9489" spans="1:15">
      <c r="A9489" s="32" t="s">
        <v>1769</v>
      </c>
      <c r="B9489" s="32" t="s">
        <v>1358</v>
      </c>
      <c r="C9489" s="32" t="s">
        <v>66</v>
      </c>
      <c r="D9489" s="32">
        <v>30032</v>
      </c>
      <c r="E9489" s="32">
        <v>2</v>
      </c>
      <c r="F9489" s="32">
        <v>1182.44</v>
      </c>
      <c r="G9489" s="32">
        <v>0.79</v>
      </c>
      <c r="H9489" s="32">
        <v>18</v>
      </c>
      <c r="I9489" s="34">
        <v>489.54</v>
      </c>
      <c r="J9489" s="34">
        <v>258300</v>
      </c>
      <c r="K9489" s="32">
        <v>78</v>
      </c>
      <c r="L9489" s="32">
        <v>5</v>
      </c>
      <c r="M9489" s="32">
        <v>88.7</v>
      </c>
      <c r="N9489" s="47">
        <f t="shared" si="296"/>
        <v>4.5777777777777778E-3</v>
      </c>
      <c r="O9489" s="47">
        <f t="shared" si="297"/>
        <v>1.8952380952380952E-3</v>
      </c>
    </row>
    <row r="9490" spans="1:15">
      <c r="A9490" s="32" t="s">
        <v>1769</v>
      </c>
      <c r="B9490" s="32" t="s">
        <v>1359</v>
      </c>
      <c r="C9490" s="32" t="s">
        <v>66</v>
      </c>
      <c r="D9490" s="32">
        <v>30032</v>
      </c>
      <c r="E9490" s="32">
        <v>2</v>
      </c>
      <c r="F9490" s="32">
        <v>1217.9100000000001</v>
      </c>
      <c r="G9490" s="32">
        <v>0.85</v>
      </c>
      <c r="H9490" s="32">
        <v>13</v>
      </c>
      <c r="I9490" s="34">
        <v>174.25</v>
      </c>
      <c r="J9490" s="34">
        <v>271215</v>
      </c>
      <c r="K9490" s="32">
        <v>78</v>
      </c>
      <c r="L9490" s="32">
        <v>5</v>
      </c>
      <c r="M9490" s="32">
        <v>88.7</v>
      </c>
      <c r="N9490" s="47">
        <f t="shared" si="296"/>
        <v>4.4905702118245676E-3</v>
      </c>
      <c r="O9490" s="47">
        <f t="shared" si="297"/>
        <v>6.4247921390778531E-4</v>
      </c>
    </row>
    <row r="9491" spans="1:15">
      <c r="A9491" s="32" t="s">
        <v>1769</v>
      </c>
      <c r="B9491" s="32" t="s">
        <v>1360</v>
      </c>
      <c r="C9491" s="32" t="s">
        <v>66</v>
      </c>
      <c r="D9491" s="32">
        <v>30032</v>
      </c>
      <c r="E9491" s="32">
        <v>2</v>
      </c>
      <c r="F9491" s="32">
        <v>1217.9100000000001</v>
      </c>
      <c r="G9491" s="32">
        <v>0.85</v>
      </c>
      <c r="H9491" s="32">
        <v>13</v>
      </c>
      <c r="I9491" s="34">
        <v>330.06</v>
      </c>
      <c r="J9491" s="34">
        <v>271215</v>
      </c>
      <c r="K9491" s="32">
        <v>78</v>
      </c>
      <c r="L9491" s="32">
        <v>5</v>
      </c>
      <c r="M9491" s="32">
        <v>88.7</v>
      </c>
      <c r="N9491" s="47">
        <f t="shared" si="296"/>
        <v>4.4905702118245676E-3</v>
      </c>
      <c r="O9491" s="47">
        <f t="shared" si="297"/>
        <v>1.2169680880482275E-3</v>
      </c>
    </row>
    <row r="9492" spans="1:15">
      <c r="A9492" s="32" t="s">
        <v>1769</v>
      </c>
      <c r="B9492" s="32" t="s">
        <v>1361</v>
      </c>
      <c r="C9492" s="32" t="s">
        <v>66</v>
      </c>
      <c r="D9492" s="32">
        <v>30032</v>
      </c>
      <c r="E9492" s="32">
        <v>2</v>
      </c>
      <c r="F9492" s="32">
        <v>1217.9100000000001</v>
      </c>
      <c r="G9492" s="32">
        <v>0.85</v>
      </c>
      <c r="H9492" s="32">
        <v>13</v>
      </c>
      <c r="I9492" s="34">
        <v>544.33000000000004</v>
      </c>
      <c r="J9492" s="34">
        <v>271215</v>
      </c>
      <c r="K9492" s="32">
        <v>78</v>
      </c>
      <c r="L9492" s="32">
        <v>5</v>
      </c>
      <c r="M9492" s="32">
        <v>88.7</v>
      </c>
      <c r="N9492" s="47">
        <f t="shared" si="296"/>
        <v>4.4905702118245676E-3</v>
      </c>
      <c r="O9492" s="47">
        <f t="shared" si="297"/>
        <v>2.007005512231993E-3</v>
      </c>
    </row>
    <row r="9493" spans="1:15">
      <c r="A9493" s="32" t="s">
        <v>1769</v>
      </c>
      <c r="B9493" s="32" t="s">
        <v>1362</v>
      </c>
      <c r="C9493" s="32" t="s">
        <v>66</v>
      </c>
      <c r="D9493" s="32">
        <v>30032</v>
      </c>
      <c r="E9493" s="32">
        <v>2</v>
      </c>
      <c r="F9493" s="32">
        <v>1217.9100000000001</v>
      </c>
      <c r="G9493" s="32">
        <v>0.85</v>
      </c>
      <c r="H9493" s="32">
        <v>13</v>
      </c>
      <c r="I9493" s="34">
        <v>787.69</v>
      </c>
      <c r="J9493" s="34">
        <v>271215</v>
      </c>
      <c r="K9493" s="32">
        <v>78</v>
      </c>
      <c r="L9493" s="32">
        <v>5</v>
      </c>
      <c r="M9493" s="32">
        <v>88.7</v>
      </c>
      <c r="N9493" s="47">
        <f t="shared" si="296"/>
        <v>4.4905702118245676E-3</v>
      </c>
      <c r="O9493" s="47">
        <f t="shared" si="297"/>
        <v>2.904301015799274E-3</v>
      </c>
    </row>
    <row r="9494" spans="1:15">
      <c r="A9494" s="32" t="s">
        <v>1769</v>
      </c>
      <c r="B9494" s="32" t="s">
        <v>1363</v>
      </c>
      <c r="C9494" s="32" t="s">
        <v>66</v>
      </c>
      <c r="D9494" s="32">
        <v>30032</v>
      </c>
      <c r="E9494" s="32">
        <v>2</v>
      </c>
      <c r="F9494" s="32">
        <v>1254.45</v>
      </c>
      <c r="G9494" s="32">
        <v>0.84099999999999997</v>
      </c>
      <c r="H9494" s="32">
        <v>14</v>
      </c>
      <c r="I9494" s="34">
        <v>799.84</v>
      </c>
      <c r="J9494" s="34">
        <v>284775.75</v>
      </c>
      <c r="K9494" s="32">
        <v>78</v>
      </c>
      <c r="L9494" s="32">
        <v>5</v>
      </c>
      <c r="M9494" s="32">
        <v>88.7</v>
      </c>
      <c r="N9494" s="47">
        <f t="shared" si="296"/>
        <v>4.405045022267521E-3</v>
      </c>
      <c r="O9494" s="47">
        <f t="shared" si="297"/>
        <v>2.8086661171114464E-3</v>
      </c>
    </row>
    <row r="9495" spans="1:15">
      <c r="A9495" s="32" t="s">
        <v>1769</v>
      </c>
      <c r="B9495" s="32" t="s">
        <v>1364</v>
      </c>
      <c r="C9495" s="32" t="s">
        <v>66</v>
      </c>
      <c r="D9495" s="32">
        <v>30032</v>
      </c>
      <c r="E9495" s="32">
        <v>2</v>
      </c>
      <c r="F9495" s="32">
        <v>1254.45</v>
      </c>
      <c r="G9495" s="32">
        <v>0.85699999999999998</v>
      </c>
      <c r="H9495" s="32">
        <v>12</v>
      </c>
      <c r="I9495" s="34">
        <v>240.06</v>
      </c>
      <c r="J9495" s="34">
        <v>284775.75</v>
      </c>
      <c r="K9495" s="32">
        <v>78</v>
      </c>
      <c r="L9495" s="32">
        <v>5</v>
      </c>
      <c r="M9495" s="32">
        <v>88.7</v>
      </c>
      <c r="N9495" s="47">
        <f t="shared" si="296"/>
        <v>4.405045022267521E-3</v>
      </c>
      <c r="O9495" s="47">
        <f t="shared" si="297"/>
        <v>8.4297908090839901E-4</v>
      </c>
    </row>
    <row r="9496" spans="1:15">
      <c r="A9496" s="32" t="s">
        <v>1769</v>
      </c>
      <c r="B9496" s="32" t="s">
        <v>1365</v>
      </c>
      <c r="C9496" s="32" t="s">
        <v>66</v>
      </c>
      <c r="D9496" s="32">
        <v>30032</v>
      </c>
      <c r="E9496" s="32">
        <v>2</v>
      </c>
      <c r="F9496" s="32">
        <v>1254.45</v>
      </c>
      <c r="G9496" s="32">
        <v>0.86199999999999999</v>
      </c>
      <c r="H9496" s="32">
        <v>12</v>
      </c>
      <c r="I9496" s="34">
        <v>322.66000000000003</v>
      </c>
      <c r="J9496" s="34">
        <v>284775.75</v>
      </c>
      <c r="K9496" s="32">
        <v>78</v>
      </c>
      <c r="L9496" s="32">
        <v>5</v>
      </c>
      <c r="M9496" s="32">
        <v>88.7</v>
      </c>
      <c r="N9496" s="47">
        <f t="shared" si="296"/>
        <v>4.405045022267521E-3</v>
      </c>
      <c r="O9496" s="47">
        <f t="shared" si="297"/>
        <v>1.1330318680575857E-3</v>
      </c>
    </row>
    <row r="9497" spans="1:15">
      <c r="A9497" s="32" t="s">
        <v>1769</v>
      </c>
      <c r="B9497" s="32" t="s">
        <v>1366</v>
      </c>
      <c r="C9497" s="32" t="s">
        <v>66</v>
      </c>
      <c r="D9497" s="32">
        <v>30032</v>
      </c>
      <c r="E9497" s="32">
        <v>2</v>
      </c>
      <c r="F9497" s="32">
        <v>1254.45</v>
      </c>
      <c r="G9497" s="32">
        <v>0.89400000000000002</v>
      </c>
      <c r="H9497" s="32">
        <v>9</v>
      </c>
      <c r="I9497" s="34">
        <v>400.89</v>
      </c>
      <c r="J9497" s="34">
        <v>284775.75</v>
      </c>
      <c r="K9497" s="32">
        <v>78</v>
      </c>
      <c r="L9497" s="32">
        <v>5</v>
      </c>
      <c r="M9497" s="32">
        <v>88.7</v>
      </c>
      <c r="N9497" s="47">
        <f t="shared" si="296"/>
        <v>4.405045022267521E-3</v>
      </c>
      <c r="O9497" s="47">
        <f t="shared" si="297"/>
        <v>1.4077392474605018E-3</v>
      </c>
    </row>
    <row r="9498" spans="1:15">
      <c r="A9498" s="32" t="s">
        <v>1769</v>
      </c>
      <c r="B9498" s="32" t="s">
        <v>1367</v>
      </c>
      <c r="C9498" s="32" t="s">
        <v>66</v>
      </c>
      <c r="D9498" s="32">
        <v>30032</v>
      </c>
      <c r="E9498" s="32">
        <v>2</v>
      </c>
      <c r="F9498" s="32">
        <v>1292.08</v>
      </c>
      <c r="G9498" s="32">
        <v>0.86199999999999999</v>
      </c>
      <c r="H9498" s="32">
        <v>12</v>
      </c>
      <c r="I9498" s="34">
        <v>705.35</v>
      </c>
      <c r="J9498" s="34">
        <v>299014.53999999998</v>
      </c>
      <c r="K9498" s="32">
        <v>78</v>
      </c>
      <c r="L9498" s="32">
        <v>5</v>
      </c>
      <c r="M9498" s="32">
        <v>88.7</v>
      </c>
      <c r="N9498" s="47">
        <f t="shared" si="296"/>
        <v>4.3211276615511742E-3</v>
      </c>
      <c r="O9498" s="47">
        <f t="shared" si="297"/>
        <v>2.3589153891981308E-3</v>
      </c>
    </row>
    <row r="9499" spans="1:15">
      <c r="A9499" s="32" t="s">
        <v>1769</v>
      </c>
      <c r="B9499" s="32" t="s">
        <v>1368</v>
      </c>
      <c r="C9499" s="32" t="s">
        <v>66</v>
      </c>
      <c r="D9499" s="32">
        <v>30032</v>
      </c>
      <c r="E9499" s="32">
        <v>2</v>
      </c>
      <c r="F9499" s="32">
        <v>1292.08</v>
      </c>
      <c r="G9499" s="32">
        <v>0.88900000000000001</v>
      </c>
      <c r="H9499" s="32">
        <v>10</v>
      </c>
      <c r="I9499" s="34">
        <v>315.86</v>
      </c>
      <c r="J9499" s="34">
        <v>299014.53999999998</v>
      </c>
      <c r="K9499" s="32">
        <v>78</v>
      </c>
      <c r="L9499" s="32">
        <v>5</v>
      </c>
      <c r="M9499" s="32">
        <v>88.7</v>
      </c>
      <c r="N9499" s="47">
        <f t="shared" si="296"/>
        <v>4.3211276615511742E-3</v>
      </c>
      <c r="O9499" s="47">
        <f t="shared" si="297"/>
        <v>1.0563365915249475E-3</v>
      </c>
    </row>
    <row r="9500" spans="1:15">
      <c r="A9500" s="32" t="s">
        <v>1769</v>
      </c>
      <c r="B9500" s="32" t="s">
        <v>1369</v>
      </c>
      <c r="C9500" s="32" t="s">
        <v>66</v>
      </c>
      <c r="D9500" s="32">
        <v>30032</v>
      </c>
      <c r="E9500" s="32">
        <v>2</v>
      </c>
      <c r="F9500" s="32">
        <v>1292.08</v>
      </c>
      <c r="G9500" s="32">
        <v>0.89600000000000002</v>
      </c>
      <c r="H9500" s="32">
        <v>9</v>
      </c>
      <c r="I9500" s="34">
        <v>589.03</v>
      </c>
      <c r="J9500" s="34">
        <v>299014.53999999998</v>
      </c>
      <c r="K9500" s="32">
        <v>78</v>
      </c>
      <c r="L9500" s="32">
        <v>5</v>
      </c>
      <c r="M9500" s="32">
        <v>88.7</v>
      </c>
      <c r="N9500" s="47">
        <f t="shared" si="296"/>
        <v>4.3211276615511742E-3</v>
      </c>
      <c r="O9500" s="47">
        <f t="shared" si="297"/>
        <v>1.9699042059961366E-3</v>
      </c>
    </row>
    <row r="9501" spans="1:15">
      <c r="A9501" s="32" t="s">
        <v>1769</v>
      </c>
      <c r="B9501" s="32" t="s">
        <v>1370</v>
      </c>
      <c r="C9501" s="32" t="s">
        <v>66</v>
      </c>
      <c r="D9501" s="32">
        <v>30032</v>
      </c>
      <c r="E9501" s="32">
        <v>2</v>
      </c>
      <c r="F9501" s="32">
        <v>1292.08</v>
      </c>
      <c r="G9501" s="32">
        <v>0.84499999999999997</v>
      </c>
      <c r="H9501" s="32">
        <v>13</v>
      </c>
      <c r="I9501" s="34">
        <v>497.27</v>
      </c>
      <c r="J9501" s="34">
        <v>299014.53999999998</v>
      </c>
      <c r="K9501" s="32">
        <v>78</v>
      </c>
      <c r="L9501" s="32">
        <v>5</v>
      </c>
      <c r="M9501" s="32">
        <v>88.7</v>
      </c>
      <c r="N9501" s="47">
        <f t="shared" si="296"/>
        <v>4.3211276615511742E-3</v>
      </c>
      <c r="O9501" s="47">
        <f t="shared" si="297"/>
        <v>1.6630294968264755E-3</v>
      </c>
    </row>
    <row r="9502" spans="1:15">
      <c r="A9502" s="32" t="s">
        <v>1769</v>
      </c>
      <c r="B9502" s="32" t="s">
        <v>1371</v>
      </c>
      <c r="C9502" s="32" t="s">
        <v>66</v>
      </c>
      <c r="D9502" s="32">
        <v>30032</v>
      </c>
      <c r="E9502" s="32">
        <v>2</v>
      </c>
      <c r="F9502" s="32">
        <v>1330.85</v>
      </c>
      <c r="G9502" s="32">
        <v>0.88100000000000001</v>
      </c>
      <c r="H9502" s="32">
        <v>10</v>
      </c>
      <c r="I9502" s="34">
        <v>134.1</v>
      </c>
      <c r="J9502" s="34">
        <v>313965.26</v>
      </c>
      <c r="K9502" s="32">
        <v>78</v>
      </c>
      <c r="L9502" s="32">
        <v>5</v>
      </c>
      <c r="M9502" s="32">
        <v>88.7</v>
      </c>
      <c r="N9502" s="47">
        <f t="shared" si="296"/>
        <v>4.2388447690040604E-3</v>
      </c>
      <c r="O9502" s="47">
        <f t="shared" si="297"/>
        <v>4.2711731864856638E-4</v>
      </c>
    </row>
    <row r="9503" spans="1:15">
      <c r="A9503" s="32" t="s">
        <v>1769</v>
      </c>
      <c r="B9503" s="32" t="s">
        <v>1372</v>
      </c>
      <c r="C9503" s="32" t="s">
        <v>66</v>
      </c>
      <c r="D9503" s="32">
        <v>30032</v>
      </c>
      <c r="E9503" s="32">
        <v>2</v>
      </c>
      <c r="F9503" s="32">
        <v>1330.85</v>
      </c>
      <c r="G9503" s="32">
        <v>0.88900000000000001</v>
      </c>
      <c r="H9503" s="32">
        <v>10</v>
      </c>
      <c r="I9503" s="34">
        <v>405.65</v>
      </c>
      <c r="J9503" s="34">
        <v>313965.26</v>
      </c>
      <c r="K9503" s="32">
        <v>78</v>
      </c>
      <c r="L9503" s="32">
        <v>5</v>
      </c>
      <c r="M9503" s="32">
        <v>88.7</v>
      </c>
      <c r="N9503" s="47">
        <f t="shared" si="296"/>
        <v>4.2388447690040604E-3</v>
      </c>
      <c r="O9503" s="47">
        <f t="shared" si="297"/>
        <v>1.292021926247509E-3</v>
      </c>
    </row>
    <row r="9504" spans="1:15">
      <c r="A9504" s="32" t="s">
        <v>1769</v>
      </c>
      <c r="B9504" s="32" t="s">
        <v>1373</v>
      </c>
      <c r="C9504" s="32" t="s">
        <v>66</v>
      </c>
      <c r="D9504" s="32">
        <v>30032</v>
      </c>
      <c r="E9504" s="32">
        <v>2</v>
      </c>
      <c r="F9504" s="32">
        <v>1330.85</v>
      </c>
      <c r="G9504" s="32">
        <v>0.89300000000000002</v>
      </c>
      <c r="H9504" s="32">
        <v>9</v>
      </c>
      <c r="I9504" s="34">
        <v>692.84</v>
      </c>
      <c r="J9504" s="34">
        <v>313965.26</v>
      </c>
      <c r="K9504" s="32">
        <v>78</v>
      </c>
      <c r="L9504" s="32">
        <v>5</v>
      </c>
      <c r="M9504" s="32">
        <v>88.7</v>
      </c>
      <c r="N9504" s="47">
        <f t="shared" si="296"/>
        <v>4.2388447690040604E-3</v>
      </c>
      <c r="O9504" s="47">
        <f t="shared" si="297"/>
        <v>2.206740962359976E-3</v>
      </c>
    </row>
    <row r="9505" spans="1:15">
      <c r="A9505" s="32" t="s">
        <v>1769</v>
      </c>
      <c r="B9505" s="32" t="s">
        <v>1374</v>
      </c>
      <c r="C9505" s="32" t="s">
        <v>66</v>
      </c>
      <c r="D9505" s="32">
        <v>30032</v>
      </c>
      <c r="E9505" s="32">
        <v>2</v>
      </c>
      <c r="F9505" s="32">
        <v>1330.85</v>
      </c>
      <c r="G9505" s="32">
        <v>0.89100000000000001</v>
      </c>
      <c r="H9505" s="32">
        <v>9</v>
      </c>
      <c r="I9505" s="34">
        <v>343.85</v>
      </c>
      <c r="J9505" s="34">
        <v>313965.26</v>
      </c>
      <c r="K9505" s="32">
        <v>78</v>
      </c>
      <c r="L9505" s="32">
        <v>5</v>
      </c>
      <c r="M9505" s="32">
        <v>88.7</v>
      </c>
      <c r="N9505" s="47">
        <f t="shared" si="296"/>
        <v>4.2388447690040604E-3</v>
      </c>
      <c r="O9505" s="47">
        <f t="shared" si="297"/>
        <v>1.0951848621723308E-3</v>
      </c>
    </row>
    <row r="9506" spans="1:15">
      <c r="A9506" s="32" t="s">
        <v>1770</v>
      </c>
      <c r="B9506" s="32" t="s">
        <v>1351</v>
      </c>
      <c r="C9506" s="32" t="s">
        <v>69</v>
      </c>
      <c r="D9506" s="32">
        <v>30318</v>
      </c>
      <c r="E9506" s="32">
        <v>3</v>
      </c>
      <c r="F9506" s="32">
        <v>1700</v>
      </c>
      <c r="G9506" s="32">
        <v>0.89700000000000002</v>
      </c>
      <c r="H9506" s="32">
        <v>9</v>
      </c>
      <c r="I9506" s="34">
        <v>174.74</v>
      </c>
      <c r="J9506" s="34">
        <v>450000</v>
      </c>
      <c r="K9506" s="32">
        <v>45</v>
      </c>
      <c r="L9506" s="32">
        <v>7</v>
      </c>
      <c r="M9506" s="32">
        <v>94.2</v>
      </c>
      <c r="N9506" s="47">
        <f t="shared" si="296"/>
        <v>3.7777777777777779E-3</v>
      </c>
      <c r="O9506" s="47">
        <f t="shared" si="297"/>
        <v>3.8831111111111111E-4</v>
      </c>
    </row>
    <row r="9507" spans="1:15">
      <c r="A9507" s="32" t="s">
        <v>1770</v>
      </c>
      <c r="B9507" s="32" t="s">
        <v>1352</v>
      </c>
      <c r="C9507" s="32" t="s">
        <v>69</v>
      </c>
      <c r="D9507" s="32">
        <v>30318</v>
      </c>
      <c r="E9507" s="32">
        <v>3</v>
      </c>
      <c r="F9507" s="32">
        <v>1700</v>
      </c>
      <c r="G9507" s="32">
        <v>0.91400000000000003</v>
      </c>
      <c r="H9507" s="32">
        <v>7</v>
      </c>
      <c r="I9507" s="34">
        <v>250.5</v>
      </c>
      <c r="J9507" s="34">
        <v>450000</v>
      </c>
      <c r="K9507" s="32">
        <v>45</v>
      </c>
      <c r="L9507" s="32">
        <v>7</v>
      </c>
      <c r="M9507" s="32">
        <v>94.2</v>
      </c>
      <c r="N9507" s="47">
        <f t="shared" si="296"/>
        <v>3.7777777777777779E-3</v>
      </c>
      <c r="O9507" s="47">
        <f t="shared" si="297"/>
        <v>5.5666666666666668E-4</v>
      </c>
    </row>
    <row r="9508" spans="1:15">
      <c r="A9508" s="32" t="s">
        <v>1770</v>
      </c>
      <c r="B9508" s="32" t="s">
        <v>1353</v>
      </c>
      <c r="C9508" s="32" t="s">
        <v>69</v>
      </c>
      <c r="D9508" s="32">
        <v>30318</v>
      </c>
      <c r="E9508" s="32">
        <v>3</v>
      </c>
      <c r="F9508" s="32">
        <v>1700</v>
      </c>
      <c r="G9508" s="32">
        <v>0.94499999999999995</v>
      </c>
      <c r="H9508" s="32">
        <v>4</v>
      </c>
      <c r="I9508" s="34">
        <v>183.97</v>
      </c>
      <c r="J9508" s="34">
        <v>450000</v>
      </c>
      <c r="K9508" s="32">
        <v>45</v>
      </c>
      <c r="L9508" s="32">
        <v>7</v>
      </c>
      <c r="M9508" s="32">
        <v>94.2</v>
      </c>
      <c r="N9508" s="47">
        <f t="shared" si="296"/>
        <v>3.7777777777777779E-3</v>
      </c>
      <c r="O9508" s="47">
        <f t="shared" si="297"/>
        <v>4.0882222222222221E-4</v>
      </c>
    </row>
    <row r="9509" spans="1:15">
      <c r="A9509" s="32" t="s">
        <v>1770</v>
      </c>
      <c r="B9509" s="32" t="s">
        <v>1354</v>
      </c>
      <c r="C9509" s="32" t="s">
        <v>69</v>
      </c>
      <c r="D9509" s="32">
        <v>30318</v>
      </c>
      <c r="E9509" s="32">
        <v>3</v>
      </c>
      <c r="F9509" s="32">
        <v>1700</v>
      </c>
      <c r="G9509" s="32">
        <v>0.89200000000000002</v>
      </c>
      <c r="H9509" s="32">
        <v>9</v>
      </c>
      <c r="I9509" s="34">
        <v>466.78</v>
      </c>
      <c r="J9509" s="34">
        <v>450000</v>
      </c>
      <c r="K9509" s="32">
        <v>45</v>
      </c>
      <c r="L9509" s="32">
        <v>7</v>
      </c>
      <c r="M9509" s="32">
        <v>94.2</v>
      </c>
      <c r="N9509" s="47">
        <f t="shared" si="296"/>
        <v>3.7777777777777779E-3</v>
      </c>
      <c r="O9509" s="47">
        <f t="shared" si="297"/>
        <v>1.0372888888888889E-3</v>
      </c>
    </row>
    <row r="9510" spans="1:15">
      <c r="A9510" s="32" t="s">
        <v>1770</v>
      </c>
      <c r="B9510" s="32" t="s">
        <v>1355</v>
      </c>
      <c r="C9510" s="32" t="s">
        <v>69</v>
      </c>
      <c r="D9510" s="32">
        <v>30318</v>
      </c>
      <c r="E9510" s="32">
        <v>3</v>
      </c>
      <c r="F9510" s="32">
        <v>1751</v>
      </c>
      <c r="G9510" s="32">
        <v>0.89</v>
      </c>
      <c r="H9510" s="32">
        <v>9</v>
      </c>
      <c r="I9510" s="34">
        <v>547.78</v>
      </c>
      <c r="J9510" s="34">
        <v>472500</v>
      </c>
      <c r="K9510" s="32">
        <v>45</v>
      </c>
      <c r="L9510" s="32">
        <v>7</v>
      </c>
      <c r="M9510" s="32">
        <v>94.2</v>
      </c>
      <c r="N9510" s="47">
        <f t="shared" si="296"/>
        <v>3.705820105820106E-3</v>
      </c>
      <c r="O9510" s="47">
        <f t="shared" si="297"/>
        <v>1.1593227513227514E-3</v>
      </c>
    </row>
    <row r="9511" spans="1:15">
      <c r="A9511" s="32" t="s">
        <v>1770</v>
      </c>
      <c r="B9511" s="32" t="s">
        <v>1356</v>
      </c>
      <c r="C9511" s="32" t="s">
        <v>69</v>
      </c>
      <c r="D9511" s="32">
        <v>30318</v>
      </c>
      <c r="E9511" s="32">
        <v>3</v>
      </c>
      <c r="F9511" s="32">
        <v>1751</v>
      </c>
      <c r="G9511" s="32">
        <v>0.84</v>
      </c>
      <c r="H9511" s="32">
        <v>14</v>
      </c>
      <c r="I9511" s="34">
        <v>439.8</v>
      </c>
      <c r="J9511" s="34">
        <v>472500</v>
      </c>
      <c r="K9511" s="32">
        <v>45</v>
      </c>
      <c r="L9511" s="32">
        <v>7</v>
      </c>
      <c r="M9511" s="32">
        <v>94.2</v>
      </c>
      <c r="N9511" s="47">
        <f t="shared" si="296"/>
        <v>3.705820105820106E-3</v>
      </c>
      <c r="O9511" s="47">
        <f t="shared" si="297"/>
        <v>9.3079365079365081E-4</v>
      </c>
    </row>
    <row r="9512" spans="1:15">
      <c r="A9512" s="32" t="s">
        <v>1770</v>
      </c>
      <c r="B9512" s="32" t="s">
        <v>1357</v>
      </c>
      <c r="C9512" s="32" t="s">
        <v>69</v>
      </c>
      <c r="D9512" s="32">
        <v>30318</v>
      </c>
      <c r="E9512" s="32">
        <v>3</v>
      </c>
      <c r="F9512" s="32">
        <v>1751</v>
      </c>
      <c r="G9512" s="32">
        <v>0.84</v>
      </c>
      <c r="H9512" s="32">
        <v>14</v>
      </c>
      <c r="I9512" s="34">
        <v>455.45</v>
      </c>
      <c r="J9512" s="34">
        <v>472500</v>
      </c>
      <c r="K9512" s="32">
        <v>45</v>
      </c>
      <c r="L9512" s="32">
        <v>7</v>
      </c>
      <c r="M9512" s="32">
        <v>94.2</v>
      </c>
      <c r="N9512" s="47">
        <f t="shared" si="296"/>
        <v>3.705820105820106E-3</v>
      </c>
      <c r="O9512" s="47">
        <f t="shared" si="297"/>
        <v>9.6391534391534388E-4</v>
      </c>
    </row>
    <row r="9513" spans="1:15">
      <c r="A9513" s="32" t="s">
        <v>1770</v>
      </c>
      <c r="B9513" s="32" t="s">
        <v>1358</v>
      </c>
      <c r="C9513" s="32" t="s">
        <v>69</v>
      </c>
      <c r="D9513" s="32">
        <v>30318</v>
      </c>
      <c r="E9513" s="32">
        <v>3</v>
      </c>
      <c r="F9513" s="32">
        <v>1751</v>
      </c>
      <c r="G9513" s="32">
        <v>0.84</v>
      </c>
      <c r="H9513" s="32">
        <v>14</v>
      </c>
      <c r="I9513" s="34">
        <v>162.22</v>
      </c>
      <c r="J9513" s="34">
        <v>472500</v>
      </c>
      <c r="K9513" s="32">
        <v>45</v>
      </c>
      <c r="L9513" s="32">
        <v>7</v>
      </c>
      <c r="M9513" s="32">
        <v>94.2</v>
      </c>
      <c r="N9513" s="47">
        <f t="shared" si="296"/>
        <v>3.705820105820106E-3</v>
      </c>
      <c r="O9513" s="47">
        <f t="shared" si="297"/>
        <v>3.4332275132275132E-4</v>
      </c>
    </row>
    <row r="9514" spans="1:15">
      <c r="A9514" s="32" t="s">
        <v>1770</v>
      </c>
      <c r="B9514" s="32" t="s">
        <v>1359</v>
      </c>
      <c r="C9514" s="32" t="s">
        <v>69</v>
      </c>
      <c r="D9514" s="32">
        <v>30318</v>
      </c>
      <c r="E9514" s="32">
        <v>3</v>
      </c>
      <c r="F9514" s="32">
        <v>1803.53</v>
      </c>
      <c r="G9514" s="32">
        <v>0.9</v>
      </c>
      <c r="H9514" s="32">
        <v>8</v>
      </c>
      <c r="I9514" s="34">
        <v>494.58</v>
      </c>
      <c r="J9514" s="34">
        <v>496125</v>
      </c>
      <c r="K9514" s="32">
        <v>45</v>
      </c>
      <c r="L9514" s="32">
        <v>7</v>
      </c>
      <c r="M9514" s="32">
        <v>94.2</v>
      </c>
      <c r="N9514" s="47">
        <f t="shared" si="296"/>
        <v>3.6352330561854372E-3</v>
      </c>
      <c r="O9514" s="47">
        <f t="shared" si="297"/>
        <v>9.9688586545729403E-4</v>
      </c>
    </row>
    <row r="9515" spans="1:15">
      <c r="A9515" s="32" t="s">
        <v>1770</v>
      </c>
      <c r="B9515" s="32" t="s">
        <v>1360</v>
      </c>
      <c r="C9515" s="32" t="s">
        <v>69</v>
      </c>
      <c r="D9515" s="32">
        <v>30318</v>
      </c>
      <c r="E9515" s="32">
        <v>3</v>
      </c>
      <c r="F9515" s="32">
        <v>1803.53</v>
      </c>
      <c r="G9515" s="32">
        <v>0.9</v>
      </c>
      <c r="H9515" s="32">
        <v>8</v>
      </c>
      <c r="I9515" s="34">
        <v>348.67</v>
      </c>
      <c r="J9515" s="34">
        <v>496125</v>
      </c>
      <c r="K9515" s="32">
        <v>45</v>
      </c>
      <c r="L9515" s="32">
        <v>7</v>
      </c>
      <c r="M9515" s="32">
        <v>94.2</v>
      </c>
      <c r="N9515" s="47">
        <f t="shared" si="296"/>
        <v>3.6352330561854372E-3</v>
      </c>
      <c r="O9515" s="47">
        <f t="shared" si="297"/>
        <v>7.0278659611992952E-4</v>
      </c>
    </row>
    <row r="9516" spans="1:15">
      <c r="A9516" s="32" t="s">
        <v>1770</v>
      </c>
      <c r="B9516" s="32" t="s">
        <v>1361</v>
      </c>
      <c r="C9516" s="32" t="s">
        <v>69</v>
      </c>
      <c r="D9516" s="32">
        <v>30318</v>
      </c>
      <c r="E9516" s="32">
        <v>3</v>
      </c>
      <c r="F9516" s="32">
        <v>1803.53</v>
      </c>
      <c r="G9516" s="32">
        <v>0.9</v>
      </c>
      <c r="H9516" s="32">
        <v>8</v>
      </c>
      <c r="I9516" s="34">
        <v>966.49</v>
      </c>
      <c r="J9516" s="34">
        <v>496125</v>
      </c>
      <c r="K9516" s="32">
        <v>45</v>
      </c>
      <c r="L9516" s="32">
        <v>7</v>
      </c>
      <c r="M9516" s="32">
        <v>94.2</v>
      </c>
      <c r="N9516" s="47">
        <f t="shared" si="296"/>
        <v>3.6352330561854372E-3</v>
      </c>
      <c r="O9516" s="47">
        <f t="shared" si="297"/>
        <v>1.9480776014109348E-3</v>
      </c>
    </row>
    <row r="9517" spans="1:15">
      <c r="A9517" s="32" t="s">
        <v>1770</v>
      </c>
      <c r="B9517" s="32" t="s">
        <v>1362</v>
      </c>
      <c r="C9517" s="32" t="s">
        <v>69</v>
      </c>
      <c r="D9517" s="32">
        <v>30318</v>
      </c>
      <c r="E9517" s="32">
        <v>3</v>
      </c>
      <c r="F9517" s="32">
        <v>1803.53</v>
      </c>
      <c r="G9517" s="32">
        <v>0.9</v>
      </c>
      <c r="H9517" s="32">
        <v>8</v>
      </c>
      <c r="I9517" s="34">
        <v>229.11</v>
      </c>
      <c r="J9517" s="34">
        <v>496125</v>
      </c>
      <c r="K9517" s="32">
        <v>45</v>
      </c>
      <c r="L9517" s="32">
        <v>7</v>
      </c>
      <c r="M9517" s="32">
        <v>94.2</v>
      </c>
      <c r="N9517" s="47">
        <f t="shared" si="296"/>
        <v>3.6352330561854372E-3</v>
      </c>
      <c r="O9517" s="47">
        <f t="shared" si="297"/>
        <v>4.6179894179894181E-4</v>
      </c>
    </row>
    <row r="9518" spans="1:15">
      <c r="A9518" s="32" t="s">
        <v>1770</v>
      </c>
      <c r="B9518" s="32" t="s">
        <v>1363</v>
      </c>
      <c r="C9518" s="32" t="s">
        <v>69</v>
      </c>
      <c r="D9518" s="32">
        <v>30318</v>
      </c>
      <c r="E9518" s="32">
        <v>3</v>
      </c>
      <c r="F9518" s="32">
        <v>1857.64</v>
      </c>
      <c r="G9518" s="32">
        <v>0.90700000000000003</v>
      </c>
      <c r="H9518" s="32">
        <v>8</v>
      </c>
      <c r="I9518" s="34">
        <v>284.85000000000002</v>
      </c>
      <c r="J9518" s="34">
        <v>520931.25</v>
      </c>
      <c r="K9518" s="32">
        <v>45</v>
      </c>
      <c r="L9518" s="32">
        <v>7</v>
      </c>
      <c r="M9518" s="32">
        <v>94.2</v>
      </c>
      <c r="N9518" s="47">
        <f t="shared" si="296"/>
        <v>3.5659983923022475E-3</v>
      </c>
      <c r="O9518" s="47">
        <f t="shared" si="297"/>
        <v>5.4680919987042445E-4</v>
      </c>
    </row>
    <row r="9519" spans="1:15">
      <c r="A9519" s="32" t="s">
        <v>1770</v>
      </c>
      <c r="B9519" s="32" t="s">
        <v>1364</v>
      </c>
      <c r="C9519" s="32" t="s">
        <v>69</v>
      </c>
      <c r="D9519" s="32">
        <v>30318</v>
      </c>
      <c r="E9519" s="32">
        <v>3</v>
      </c>
      <c r="F9519" s="32">
        <v>1857.64</v>
      </c>
      <c r="G9519" s="32">
        <v>0.89400000000000002</v>
      </c>
      <c r="H9519" s="32">
        <v>9</v>
      </c>
      <c r="I9519" s="34">
        <v>600.6</v>
      </c>
      <c r="J9519" s="34">
        <v>520931.25</v>
      </c>
      <c r="K9519" s="32">
        <v>45</v>
      </c>
      <c r="L9519" s="32">
        <v>7</v>
      </c>
      <c r="M9519" s="32">
        <v>94.2</v>
      </c>
      <c r="N9519" s="47">
        <f t="shared" si="296"/>
        <v>3.5659983923022475E-3</v>
      </c>
      <c r="O9519" s="47">
        <f t="shared" si="297"/>
        <v>1.1529352481733435E-3</v>
      </c>
    </row>
    <row r="9520" spans="1:15">
      <c r="A9520" s="32" t="s">
        <v>1770</v>
      </c>
      <c r="B9520" s="32" t="s">
        <v>1365</v>
      </c>
      <c r="C9520" s="32" t="s">
        <v>69</v>
      </c>
      <c r="D9520" s="32">
        <v>30318</v>
      </c>
      <c r="E9520" s="32">
        <v>3</v>
      </c>
      <c r="F9520" s="32">
        <v>1857.64</v>
      </c>
      <c r="G9520" s="32">
        <v>0.92</v>
      </c>
      <c r="H9520" s="32">
        <v>7</v>
      </c>
      <c r="I9520" s="34">
        <v>233.04</v>
      </c>
      <c r="J9520" s="34">
        <v>520931.25</v>
      </c>
      <c r="K9520" s="32">
        <v>45</v>
      </c>
      <c r="L9520" s="32">
        <v>7</v>
      </c>
      <c r="M9520" s="32">
        <v>94.2</v>
      </c>
      <c r="N9520" s="47">
        <f t="shared" si="296"/>
        <v>3.5659983923022475E-3</v>
      </c>
      <c r="O9520" s="47">
        <f t="shared" si="297"/>
        <v>4.4735269769283372E-4</v>
      </c>
    </row>
    <row r="9521" spans="1:15">
      <c r="A9521" s="32" t="s">
        <v>1770</v>
      </c>
      <c r="B9521" s="32" t="s">
        <v>1366</v>
      </c>
      <c r="C9521" s="32" t="s">
        <v>69</v>
      </c>
      <c r="D9521" s="32">
        <v>30318</v>
      </c>
      <c r="E9521" s="32">
        <v>3</v>
      </c>
      <c r="F9521" s="32">
        <v>1857.64</v>
      </c>
      <c r="G9521" s="32">
        <v>0.89900000000000002</v>
      </c>
      <c r="H9521" s="32">
        <v>9</v>
      </c>
      <c r="I9521" s="34">
        <v>326.04000000000002</v>
      </c>
      <c r="J9521" s="34">
        <v>520931.25</v>
      </c>
      <c r="K9521" s="32">
        <v>45</v>
      </c>
      <c r="L9521" s="32">
        <v>7</v>
      </c>
      <c r="M9521" s="32">
        <v>94.2</v>
      </c>
      <c r="N9521" s="47">
        <f t="shared" si="296"/>
        <v>3.5659983923022475E-3</v>
      </c>
      <c r="O9521" s="47">
        <f t="shared" si="297"/>
        <v>6.2587913472267223E-4</v>
      </c>
    </row>
    <row r="9522" spans="1:15">
      <c r="A9522" s="32" t="s">
        <v>1770</v>
      </c>
      <c r="B9522" s="32" t="s">
        <v>1367</v>
      </c>
      <c r="C9522" s="32" t="s">
        <v>69</v>
      </c>
      <c r="D9522" s="32">
        <v>30318</v>
      </c>
      <c r="E9522" s="32">
        <v>3</v>
      </c>
      <c r="F9522" s="32">
        <v>1913.36</v>
      </c>
      <c r="G9522" s="32">
        <v>0.94399999999999995</v>
      </c>
      <c r="H9522" s="32">
        <v>5</v>
      </c>
      <c r="I9522" s="34">
        <v>397.02</v>
      </c>
      <c r="J9522" s="34">
        <v>546977.81000000006</v>
      </c>
      <c r="K9522" s="32">
        <v>45</v>
      </c>
      <c r="L9522" s="32">
        <v>7</v>
      </c>
      <c r="M9522" s="32">
        <v>94.2</v>
      </c>
      <c r="N9522" s="47">
        <f t="shared" si="296"/>
        <v>3.4980578096943269E-3</v>
      </c>
      <c r="O9522" s="47">
        <f t="shared" si="297"/>
        <v>7.2584297341056654E-4</v>
      </c>
    </row>
    <row r="9523" spans="1:15">
      <c r="A9523" s="32" t="s">
        <v>1770</v>
      </c>
      <c r="B9523" s="32" t="s">
        <v>1368</v>
      </c>
      <c r="C9523" s="32" t="s">
        <v>69</v>
      </c>
      <c r="D9523" s="32">
        <v>30318</v>
      </c>
      <c r="E9523" s="32">
        <v>3</v>
      </c>
      <c r="F9523" s="32">
        <v>1913.36</v>
      </c>
      <c r="G9523" s="32">
        <v>0.94899999999999995</v>
      </c>
      <c r="H9523" s="32">
        <v>4</v>
      </c>
      <c r="I9523" s="34">
        <v>301.60000000000002</v>
      </c>
      <c r="J9523" s="34">
        <v>546977.81000000006</v>
      </c>
      <c r="K9523" s="32">
        <v>45</v>
      </c>
      <c r="L9523" s="32">
        <v>7</v>
      </c>
      <c r="M9523" s="32">
        <v>94.2</v>
      </c>
      <c r="N9523" s="47">
        <f t="shared" si="296"/>
        <v>3.4980578096943269E-3</v>
      </c>
      <c r="O9523" s="47">
        <f t="shared" si="297"/>
        <v>5.51393483402919E-4</v>
      </c>
    </row>
    <row r="9524" spans="1:15">
      <c r="A9524" s="32" t="s">
        <v>1770</v>
      </c>
      <c r="B9524" s="32" t="s">
        <v>1369</v>
      </c>
      <c r="C9524" s="32" t="s">
        <v>69</v>
      </c>
      <c r="D9524" s="32">
        <v>30318</v>
      </c>
      <c r="E9524" s="32">
        <v>3</v>
      </c>
      <c r="F9524" s="32">
        <v>1913.36</v>
      </c>
      <c r="G9524" s="32">
        <v>0.90400000000000003</v>
      </c>
      <c r="H9524" s="32">
        <v>8</v>
      </c>
      <c r="I9524" s="34">
        <v>359.88</v>
      </c>
      <c r="J9524" s="34">
        <v>546977.81000000006</v>
      </c>
      <c r="K9524" s="32">
        <v>45</v>
      </c>
      <c r="L9524" s="32">
        <v>7</v>
      </c>
      <c r="M9524" s="32">
        <v>94.2</v>
      </c>
      <c r="N9524" s="47">
        <f t="shared" si="296"/>
        <v>3.4980578096943269E-3</v>
      </c>
      <c r="O9524" s="47">
        <f t="shared" si="297"/>
        <v>6.5794259551406656E-4</v>
      </c>
    </row>
    <row r="9525" spans="1:15">
      <c r="A9525" s="32" t="s">
        <v>1770</v>
      </c>
      <c r="B9525" s="32" t="s">
        <v>1370</v>
      </c>
      <c r="C9525" s="32" t="s">
        <v>69</v>
      </c>
      <c r="D9525" s="32">
        <v>30318</v>
      </c>
      <c r="E9525" s="32">
        <v>3</v>
      </c>
      <c r="F9525" s="32">
        <v>1913.36</v>
      </c>
      <c r="G9525" s="32">
        <v>0.89800000000000002</v>
      </c>
      <c r="H9525" s="32">
        <v>9</v>
      </c>
      <c r="I9525" s="34">
        <v>275.66000000000003</v>
      </c>
      <c r="J9525" s="34">
        <v>546977.81000000006</v>
      </c>
      <c r="K9525" s="32">
        <v>45</v>
      </c>
      <c r="L9525" s="32">
        <v>7</v>
      </c>
      <c r="M9525" s="32">
        <v>94.2</v>
      </c>
      <c r="N9525" s="47">
        <f t="shared" si="296"/>
        <v>3.4980578096943269E-3</v>
      </c>
      <c r="O9525" s="47">
        <f t="shared" si="297"/>
        <v>5.039692560837157E-4</v>
      </c>
    </row>
    <row r="9526" spans="1:15">
      <c r="A9526" s="32" t="s">
        <v>1770</v>
      </c>
      <c r="B9526" s="32" t="s">
        <v>1371</v>
      </c>
      <c r="C9526" s="32" t="s">
        <v>69</v>
      </c>
      <c r="D9526" s="32">
        <v>30318</v>
      </c>
      <c r="E9526" s="32">
        <v>3</v>
      </c>
      <c r="F9526" s="32">
        <v>1970.77</v>
      </c>
      <c r="G9526" s="32">
        <v>0.90200000000000002</v>
      </c>
      <c r="H9526" s="32">
        <v>8</v>
      </c>
      <c r="I9526" s="34">
        <v>438.21</v>
      </c>
      <c r="J9526" s="34">
        <v>574326.69999999995</v>
      </c>
      <c r="K9526" s="32">
        <v>45</v>
      </c>
      <c r="L9526" s="32">
        <v>7</v>
      </c>
      <c r="M9526" s="32">
        <v>94.2</v>
      </c>
      <c r="N9526" s="47">
        <f t="shared" si="296"/>
        <v>3.4314441588733382E-3</v>
      </c>
      <c r="O9526" s="47">
        <f t="shared" si="297"/>
        <v>7.6299778505857388E-4</v>
      </c>
    </row>
    <row r="9527" spans="1:15">
      <c r="A9527" s="32" t="s">
        <v>1770</v>
      </c>
      <c r="B9527" s="32" t="s">
        <v>1372</v>
      </c>
      <c r="C9527" s="32" t="s">
        <v>69</v>
      </c>
      <c r="D9527" s="32">
        <v>30318</v>
      </c>
      <c r="E9527" s="32">
        <v>3</v>
      </c>
      <c r="F9527" s="32">
        <v>1970.77</v>
      </c>
      <c r="G9527" s="32">
        <v>0.89100000000000001</v>
      </c>
      <c r="H9527" s="32">
        <v>9</v>
      </c>
      <c r="I9527" s="34">
        <v>374.6</v>
      </c>
      <c r="J9527" s="34">
        <v>574326.69999999995</v>
      </c>
      <c r="K9527" s="32">
        <v>45</v>
      </c>
      <c r="L9527" s="32">
        <v>7</v>
      </c>
      <c r="M9527" s="32">
        <v>94.2</v>
      </c>
      <c r="N9527" s="47">
        <f t="shared" si="296"/>
        <v>3.4314441588733382E-3</v>
      </c>
      <c r="O9527" s="47">
        <f t="shared" si="297"/>
        <v>6.5224200790247092E-4</v>
      </c>
    </row>
    <row r="9528" spans="1:15">
      <c r="A9528" s="32" t="s">
        <v>1770</v>
      </c>
      <c r="B9528" s="32" t="s">
        <v>1373</v>
      </c>
      <c r="C9528" s="32" t="s">
        <v>69</v>
      </c>
      <c r="D9528" s="32">
        <v>30318</v>
      </c>
      <c r="E9528" s="32">
        <v>3</v>
      </c>
      <c r="F9528" s="32">
        <v>1970.77</v>
      </c>
      <c r="G9528" s="32">
        <v>0.89100000000000001</v>
      </c>
      <c r="H9528" s="32">
        <v>9</v>
      </c>
      <c r="I9528" s="34">
        <v>496.16</v>
      </c>
      <c r="J9528" s="34">
        <v>574326.69999999995</v>
      </c>
      <c r="K9528" s="32">
        <v>45</v>
      </c>
      <c r="L9528" s="32">
        <v>7</v>
      </c>
      <c r="M9528" s="32">
        <v>94.2</v>
      </c>
      <c r="N9528" s="47">
        <f t="shared" si="296"/>
        <v>3.4314441588733382E-3</v>
      </c>
      <c r="O9528" s="47">
        <f t="shared" si="297"/>
        <v>8.6389854415613984E-4</v>
      </c>
    </row>
    <row r="9529" spans="1:15">
      <c r="A9529" s="32" t="s">
        <v>1770</v>
      </c>
      <c r="B9529" s="32" t="s">
        <v>1374</v>
      </c>
      <c r="C9529" s="32" t="s">
        <v>69</v>
      </c>
      <c r="D9529" s="32">
        <v>30318</v>
      </c>
      <c r="E9529" s="32">
        <v>3</v>
      </c>
      <c r="F9529" s="32">
        <v>1970.77</v>
      </c>
      <c r="G9529" s="32">
        <v>0.92400000000000004</v>
      </c>
      <c r="H9529" s="32">
        <v>6</v>
      </c>
      <c r="I9529" s="34">
        <v>277.16000000000003</v>
      </c>
      <c r="J9529" s="34">
        <v>574326.69999999995</v>
      </c>
      <c r="K9529" s="32">
        <v>45</v>
      </c>
      <c r="L9529" s="32">
        <v>7</v>
      </c>
      <c r="M9529" s="32">
        <v>94.2</v>
      </c>
      <c r="N9529" s="47">
        <f t="shared" si="296"/>
        <v>3.4314441588733382E-3</v>
      </c>
      <c r="O9529" s="47">
        <f t="shared" si="297"/>
        <v>4.8258247440002361E-4</v>
      </c>
    </row>
    <row r="9530" spans="1:15">
      <c r="A9530" s="32" t="s">
        <v>1771</v>
      </c>
      <c r="B9530" s="32" t="s">
        <v>1351</v>
      </c>
      <c r="C9530" s="32" t="s">
        <v>69</v>
      </c>
      <c r="D9530" s="32">
        <v>30308</v>
      </c>
      <c r="E9530" s="32">
        <v>1</v>
      </c>
      <c r="F9530" s="32">
        <v>1100</v>
      </c>
      <c r="G9530" s="32">
        <v>0.91100000000000003</v>
      </c>
      <c r="H9530" s="32">
        <v>7</v>
      </c>
      <c r="I9530" s="34">
        <v>392.26</v>
      </c>
      <c r="J9530" s="34">
        <v>150000</v>
      </c>
      <c r="K9530" s="32">
        <v>35</v>
      </c>
      <c r="L9530" s="32">
        <v>8</v>
      </c>
      <c r="M9530" s="32">
        <v>95.4</v>
      </c>
      <c r="N9530" s="47">
        <f t="shared" si="296"/>
        <v>7.3333333333333332E-3</v>
      </c>
      <c r="O9530" s="47">
        <f t="shared" si="297"/>
        <v>2.6150666666666664E-3</v>
      </c>
    </row>
    <row r="9531" spans="1:15">
      <c r="A9531" s="32" t="s">
        <v>1771</v>
      </c>
      <c r="B9531" s="32" t="s">
        <v>1352</v>
      </c>
      <c r="C9531" s="32" t="s">
        <v>69</v>
      </c>
      <c r="D9531" s="32">
        <v>30308</v>
      </c>
      <c r="E9531" s="32">
        <v>1</v>
      </c>
      <c r="F9531" s="32">
        <v>1100</v>
      </c>
      <c r="G9531" s="32">
        <v>0.92800000000000005</v>
      </c>
      <c r="H9531" s="32">
        <v>6</v>
      </c>
      <c r="I9531" s="34">
        <v>242.94</v>
      </c>
      <c r="J9531" s="34">
        <v>150000</v>
      </c>
      <c r="K9531" s="32">
        <v>35</v>
      </c>
      <c r="L9531" s="32">
        <v>8</v>
      </c>
      <c r="M9531" s="32">
        <v>95.4</v>
      </c>
      <c r="N9531" s="47">
        <f t="shared" si="296"/>
        <v>7.3333333333333332E-3</v>
      </c>
      <c r="O9531" s="47">
        <f t="shared" si="297"/>
        <v>1.6195999999999999E-3</v>
      </c>
    </row>
    <row r="9532" spans="1:15">
      <c r="A9532" s="32" t="s">
        <v>1771</v>
      </c>
      <c r="B9532" s="32" t="s">
        <v>1353</v>
      </c>
      <c r="C9532" s="32" t="s">
        <v>69</v>
      </c>
      <c r="D9532" s="32">
        <v>30308</v>
      </c>
      <c r="E9532" s="32">
        <v>1</v>
      </c>
      <c r="F9532" s="32">
        <v>1100</v>
      </c>
      <c r="G9532" s="32">
        <v>0.91</v>
      </c>
      <c r="H9532" s="32">
        <v>8</v>
      </c>
      <c r="I9532" s="34">
        <v>172.48</v>
      </c>
      <c r="J9532" s="34">
        <v>150000</v>
      </c>
      <c r="K9532" s="32">
        <v>35</v>
      </c>
      <c r="L9532" s="32">
        <v>8</v>
      </c>
      <c r="M9532" s="32">
        <v>95.4</v>
      </c>
      <c r="N9532" s="47">
        <f t="shared" si="296"/>
        <v>7.3333333333333332E-3</v>
      </c>
      <c r="O9532" s="47">
        <f t="shared" si="297"/>
        <v>1.1498666666666666E-3</v>
      </c>
    </row>
    <row r="9533" spans="1:15">
      <c r="A9533" s="32" t="s">
        <v>1771</v>
      </c>
      <c r="B9533" s="32" t="s">
        <v>1354</v>
      </c>
      <c r="C9533" s="32" t="s">
        <v>69</v>
      </c>
      <c r="D9533" s="32">
        <v>30308</v>
      </c>
      <c r="E9533" s="32">
        <v>1</v>
      </c>
      <c r="F9533" s="32">
        <v>1100</v>
      </c>
      <c r="G9533" s="32">
        <v>0.91100000000000003</v>
      </c>
      <c r="H9533" s="32">
        <v>7</v>
      </c>
      <c r="I9533" s="34">
        <v>318.57</v>
      </c>
      <c r="J9533" s="34">
        <v>150000</v>
      </c>
      <c r="K9533" s="32">
        <v>35</v>
      </c>
      <c r="L9533" s="32">
        <v>8</v>
      </c>
      <c r="M9533" s="32">
        <v>95.4</v>
      </c>
      <c r="N9533" s="47">
        <f t="shared" si="296"/>
        <v>7.3333333333333332E-3</v>
      </c>
      <c r="O9533" s="47">
        <f t="shared" si="297"/>
        <v>2.1237999999999999E-3</v>
      </c>
    </row>
    <row r="9534" spans="1:15">
      <c r="A9534" s="32" t="s">
        <v>1771</v>
      </c>
      <c r="B9534" s="32" t="s">
        <v>1355</v>
      </c>
      <c r="C9534" s="32" t="s">
        <v>69</v>
      </c>
      <c r="D9534" s="32">
        <v>30308</v>
      </c>
      <c r="E9534" s="32">
        <v>1</v>
      </c>
      <c r="F9534" s="32">
        <v>1133</v>
      </c>
      <c r="G9534" s="32">
        <v>0.89</v>
      </c>
      <c r="H9534" s="32">
        <v>9</v>
      </c>
      <c r="I9534" s="34">
        <v>213.42</v>
      </c>
      <c r="J9534" s="34">
        <v>157500</v>
      </c>
      <c r="K9534" s="32">
        <v>35</v>
      </c>
      <c r="L9534" s="32">
        <v>8</v>
      </c>
      <c r="M9534" s="32">
        <v>95.4</v>
      </c>
      <c r="N9534" s="47">
        <f t="shared" si="296"/>
        <v>7.1936507936507937E-3</v>
      </c>
      <c r="O9534" s="47">
        <f t="shared" si="297"/>
        <v>1.355047619047619E-3</v>
      </c>
    </row>
    <row r="9535" spans="1:15">
      <c r="A9535" s="32" t="s">
        <v>1771</v>
      </c>
      <c r="B9535" s="32" t="s">
        <v>1356</v>
      </c>
      <c r="C9535" s="32" t="s">
        <v>69</v>
      </c>
      <c r="D9535" s="32">
        <v>30308</v>
      </c>
      <c r="E9535" s="32">
        <v>1</v>
      </c>
      <c r="F9535" s="32">
        <v>1133</v>
      </c>
      <c r="G9535" s="32">
        <v>0.84</v>
      </c>
      <c r="H9535" s="32">
        <v>14</v>
      </c>
      <c r="I9535" s="34">
        <v>311.58999999999997</v>
      </c>
      <c r="J9535" s="34">
        <v>157500</v>
      </c>
      <c r="K9535" s="32">
        <v>35</v>
      </c>
      <c r="L9535" s="32">
        <v>8</v>
      </c>
      <c r="M9535" s="32">
        <v>95.4</v>
      </c>
      <c r="N9535" s="47">
        <f t="shared" si="296"/>
        <v>7.1936507936507937E-3</v>
      </c>
      <c r="O9535" s="47">
        <f t="shared" si="297"/>
        <v>1.9783492063492063E-3</v>
      </c>
    </row>
    <row r="9536" spans="1:15">
      <c r="A9536" s="32" t="s">
        <v>1771</v>
      </c>
      <c r="B9536" s="32" t="s">
        <v>1357</v>
      </c>
      <c r="C9536" s="32" t="s">
        <v>69</v>
      </c>
      <c r="D9536" s="32">
        <v>30308</v>
      </c>
      <c r="E9536" s="32">
        <v>1</v>
      </c>
      <c r="F9536" s="32">
        <v>1133</v>
      </c>
      <c r="G9536" s="32">
        <v>0.84</v>
      </c>
      <c r="H9536" s="32">
        <v>14</v>
      </c>
      <c r="I9536" s="34">
        <v>536.42999999999995</v>
      </c>
      <c r="J9536" s="34">
        <v>157500</v>
      </c>
      <c r="K9536" s="32">
        <v>35</v>
      </c>
      <c r="L9536" s="32">
        <v>8</v>
      </c>
      <c r="M9536" s="32">
        <v>95.4</v>
      </c>
      <c r="N9536" s="47">
        <f t="shared" si="296"/>
        <v>7.1936507936507937E-3</v>
      </c>
      <c r="O9536" s="47">
        <f t="shared" si="297"/>
        <v>3.4059047619047615E-3</v>
      </c>
    </row>
    <row r="9537" spans="1:15">
      <c r="A9537" s="32" t="s">
        <v>1771</v>
      </c>
      <c r="B9537" s="32" t="s">
        <v>1358</v>
      </c>
      <c r="C9537" s="32" t="s">
        <v>69</v>
      </c>
      <c r="D9537" s="32">
        <v>30308</v>
      </c>
      <c r="E9537" s="32">
        <v>1</v>
      </c>
      <c r="F9537" s="32">
        <v>1133</v>
      </c>
      <c r="G9537" s="32">
        <v>0.84</v>
      </c>
      <c r="H9537" s="32">
        <v>14</v>
      </c>
      <c r="I9537" s="34">
        <v>556.64</v>
      </c>
      <c r="J9537" s="34">
        <v>157500</v>
      </c>
      <c r="K9537" s="32">
        <v>35</v>
      </c>
      <c r="L9537" s="32">
        <v>8</v>
      </c>
      <c r="M9537" s="32">
        <v>95.4</v>
      </c>
      <c r="N9537" s="47">
        <f t="shared" si="296"/>
        <v>7.1936507936507937E-3</v>
      </c>
      <c r="O9537" s="47">
        <f t="shared" si="297"/>
        <v>3.534222222222222E-3</v>
      </c>
    </row>
    <row r="9538" spans="1:15">
      <c r="A9538" s="32" t="s">
        <v>1771</v>
      </c>
      <c r="B9538" s="32" t="s">
        <v>1359</v>
      </c>
      <c r="C9538" s="32" t="s">
        <v>69</v>
      </c>
      <c r="D9538" s="32">
        <v>30308</v>
      </c>
      <c r="E9538" s="32">
        <v>1</v>
      </c>
      <c r="F9538" s="32">
        <v>1166.99</v>
      </c>
      <c r="G9538" s="32">
        <v>0.9</v>
      </c>
      <c r="H9538" s="32">
        <v>8</v>
      </c>
      <c r="I9538" s="34">
        <v>247.97</v>
      </c>
      <c r="J9538" s="34">
        <v>165375</v>
      </c>
      <c r="K9538" s="32">
        <v>35</v>
      </c>
      <c r="L9538" s="32">
        <v>8</v>
      </c>
      <c r="M9538" s="32">
        <v>95.4</v>
      </c>
      <c r="N9538" s="47">
        <f t="shared" si="296"/>
        <v>7.0566288737717309E-3</v>
      </c>
      <c r="O9538" s="47">
        <f t="shared" si="297"/>
        <v>1.4994406651549508E-3</v>
      </c>
    </row>
    <row r="9539" spans="1:15">
      <c r="A9539" s="32" t="s">
        <v>1771</v>
      </c>
      <c r="B9539" s="32" t="s">
        <v>1360</v>
      </c>
      <c r="C9539" s="32" t="s">
        <v>69</v>
      </c>
      <c r="D9539" s="32">
        <v>30308</v>
      </c>
      <c r="E9539" s="32">
        <v>1</v>
      </c>
      <c r="F9539" s="32">
        <v>1166.99</v>
      </c>
      <c r="G9539" s="32">
        <v>0.9</v>
      </c>
      <c r="H9539" s="32">
        <v>8</v>
      </c>
      <c r="I9539" s="34">
        <v>151.30000000000001</v>
      </c>
      <c r="J9539" s="34">
        <v>165375</v>
      </c>
      <c r="K9539" s="32">
        <v>35</v>
      </c>
      <c r="L9539" s="32">
        <v>8</v>
      </c>
      <c r="M9539" s="32">
        <v>95.4</v>
      </c>
      <c r="N9539" s="47">
        <f t="shared" ref="N9539:N9602" si="298">F9539/J9539</f>
        <v>7.0566288737717309E-3</v>
      </c>
      <c r="O9539" s="47">
        <f t="shared" ref="O9539:O9602" si="299">I9539/J9539</f>
        <v>9.1489040060468638E-4</v>
      </c>
    </row>
    <row r="9540" spans="1:15">
      <c r="A9540" s="32" t="s">
        <v>1771</v>
      </c>
      <c r="B9540" s="32" t="s">
        <v>1361</v>
      </c>
      <c r="C9540" s="32" t="s">
        <v>69</v>
      </c>
      <c r="D9540" s="32">
        <v>30308</v>
      </c>
      <c r="E9540" s="32">
        <v>1</v>
      </c>
      <c r="F9540" s="32">
        <v>1166.99</v>
      </c>
      <c r="G9540" s="32">
        <v>0.9</v>
      </c>
      <c r="H9540" s="32">
        <v>8</v>
      </c>
      <c r="I9540" s="34">
        <v>787.01</v>
      </c>
      <c r="J9540" s="34">
        <v>165375</v>
      </c>
      <c r="K9540" s="32">
        <v>35</v>
      </c>
      <c r="L9540" s="32">
        <v>8</v>
      </c>
      <c r="M9540" s="32">
        <v>95.4</v>
      </c>
      <c r="N9540" s="47">
        <f t="shared" si="298"/>
        <v>7.0566288737717309E-3</v>
      </c>
      <c r="O9540" s="47">
        <f t="shared" si="299"/>
        <v>4.758941798941799E-3</v>
      </c>
    </row>
    <row r="9541" spans="1:15">
      <c r="A9541" s="32" t="s">
        <v>1771</v>
      </c>
      <c r="B9541" s="32" t="s">
        <v>1362</v>
      </c>
      <c r="C9541" s="32" t="s">
        <v>69</v>
      </c>
      <c r="D9541" s="32">
        <v>30308</v>
      </c>
      <c r="E9541" s="32">
        <v>1</v>
      </c>
      <c r="F9541" s="32">
        <v>1166.99</v>
      </c>
      <c r="G9541" s="32">
        <v>0.9</v>
      </c>
      <c r="H9541" s="32">
        <v>8</v>
      </c>
      <c r="I9541" s="34">
        <v>372</v>
      </c>
      <c r="J9541" s="34">
        <v>165375</v>
      </c>
      <c r="K9541" s="32">
        <v>35</v>
      </c>
      <c r="L9541" s="32">
        <v>8</v>
      </c>
      <c r="M9541" s="32">
        <v>95.4</v>
      </c>
      <c r="N9541" s="47">
        <f t="shared" si="298"/>
        <v>7.0566288737717309E-3</v>
      </c>
      <c r="O9541" s="47">
        <f t="shared" si="299"/>
        <v>2.2494331065759637E-3</v>
      </c>
    </row>
    <row r="9542" spans="1:15">
      <c r="A9542" s="32" t="s">
        <v>1771</v>
      </c>
      <c r="B9542" s="32" t="s">
        <v>1363</v>
      </c>
      <c r="C9542" s="32" t="s">
        <v>69</v>
      </c>
      <c r="D9542" s="32">
        <v>30308</v>
      </c>
      <c r="E9542" s="32">
        <v>1</v>
      </c>
      <c r="F9542" s="32">
        <v>1202</v>
      </c>
      <c r="G9542" s="32">
        <v>0.91500000000000004</v>
      </c>
      <c r="H9542" s="32">
        <v>7</v>
      </c>
      <c r="I9542" s="34">
        <v>253.76</v>
      </c>
      <c r="J9542" s="34">
        <v>173643.75</v>
      </c>
      <c r="K9542" s="32">
        <v>35</v>
      </c>
      <c r="L9542" s="32">
        <v>8</v>
      </c>
      <c r="M9542" s="32">
        <v>95.4</v>
      </c>
      <c r="N9542" s="47">
        <f t="shared" si="298"/>
        <v>6.9222186228988947E-3</v>
      </c>
      <c r="O9542" s="47">
        <f t="shared" si="299"/>
        <v>1.4613828600223157E-3</v>
      </c>
    </row>
    <row r="9543" spans="1:15">
      <c r="A9543" s="32" t="s">
        <v>1771</v>
      </c>
      <c r="B9543" s="32" t="s">
        <v>1364</v>
      </c>
      <c r="C9543" s="32" t="s">
        <v>69</v>
      </c>
      <c r="D9543" s="32">
        <v>30308</v>
      </c>
      <c r="E9543" s="32">
        <v>1</v>
      </c>
      <c r="F9543" s="32">
        <v>1202</v>
      </c>
      <c r="G9543" s="32">
        <v>0.90400000000000003</v>
      </c>
      <c r="H9543" s="32">
        <v>8</v>
      </c>
      <c r="I9543" s="34">
        <v>497.85</v>
      </c>
      <c r="J9543" s="34">
        <v>173643.75</v>
      </c>
      <c r="K9543" s="32">
        <v>35</v>
      </c>
      <c r="L9543" s="32">
        <v>8</v>
      </c>
      <c r="M9543" s="32">
        <v>95.4</v>
      </c>
      <c r="N9543" s="47">
        <f t="shared" si="298"/>
        <v>6.9222186228988947E-3</v>
      </c>
      <c r="O9543" s="47">
        <f t="shared" si="299"/>
        <v>2.8670769895259691E-3</v>
      </c>
    </row>
    <row r="9544" spans="1:15">
      <c r="A9544" s="32" t="s">
        <v>1771</v>
      </c>
      <c r="B9544" s="32" t="s">
        <v>1365</v>
      </c>
      <c r="C9544" s="32" t="s">
        <v>69</v>
      </c>
      <c r="D9544" s="32">
        <v>30308</v>
      </c>
      <c r="E9544" s="32">
        <v>1</v>
      </c>
      <c r="F9544" s="32">
        <v>1202</v>
      </c>
      <c r="G9544" s="32">
        <v>0.90800000000000003</v>
      </c>
      <c r="H9544" s="32">
        <v>8</v>
      </c>
      <c r="I9544" s="34">
        <v>669.28</v>
      </c>
      <c r="J9544" s="34">
        <v>173643.75</v>
      </c>
      <c r="K9544" s="32">
        <v>35</v>
      </c>
      <c r="L9544" s="32">
        <v>8</v>
      </c>
      <c r="M9544" s="32">
        <v>95.4</v>
      </c>
      <c r="N9544" s="47">
        <f t="shared" si="298"/>
        <v>6.9222186228988947E-3</v>
      </c>
      <c r="O9544" s="47">
        <f t="shared" si="299"/>
        <v>3.8543281863009753E-3</v>
      </c>
    </row>
    <row r="9545" spans="1:15">
      <c r="A9545" s="32" t="s">
        <v>1771</v>
      </c>
      <c r="B9545" s="32" t="s">
        <v>1366</v>
      </c>
      <c r="C9545" s="32" t="s">
        <v>69</v>
      </c>
      <c r="D9545" s="32">
        <v>30308</v>
      </c>
      <c r="E9545" s="32">
        <v>1</v>
      </c>
      <c r="F9545" s="32">
        <v>1202</v>
      </c>
      <c r="G9545" s="32">
        <v>0.91500000000000004</v>
      </c>
      <c r="H9545" s="32">
        <v>7</v>
      </c>
      <c r="I9545" s="34">
        <v>230.9</v>
      </c>
      <c r="J9545" s="34">
        <v>173643.75</v>
      </c>
      <c r="K9545" s="32">
        <v>35</v>
      </c>
      <c r="L9545" s="32">
        <v>8</v>
      </c>
      <c r="M9545" s="32">
        <v>95.4</v>
      </c>
      <c r="N9545" s="47">
        <f t="shared" si="298"/>
        <v>6.9222186228988947E-3</v>
      </c>
      <c r="O9545" s="47">
        <f t="shared" si="299"/>
        <v>1.3297340100061189E-3</v>
      </c>
    </row>
    <row r="9546" spans="1:15">
      <c r="A9546" s="32" t="s">
        <v>1771</v>
      </c>
      <c r="B9546" s="32" t="s">
        <v>1367</v>
      </c>
      <c r="C9546" s="32" t="s">
        <v>69</v>
      </c>
      <c r="D9546" s="32">
        <v>30308</v>
      </c>
      <c r="E9546" s="32">
        <v>1</v>
      </c>
      <c r="F9546" s="32">
        <v>1238.06</v>
      </c>
      <c r="G9546" s="32">
        <v>0.89600000000000002</v>
      </c>
      <c r="H9546" s="32">
        <v>9</v>
      </c>
      <c r="I9546" s="34">
        <v>425.53</v>
      </c>
      <c r="J9546" s="34">
        <v>182325.94</v>
      </c>
      <c r="K9546" s="32">
        <v>35</v>
      </c>
      <c r="L9546" s="32">
        <v>8</v>
      </c>
      <c r="M9546" s="32">
        <v>95.4</v>
      </c>
      <c r="N9546" s="47">
        <f t="shared" si="298"/>
        <v>6.7903667464980569E-3</v>
      </c>
      <c r="O9546" s="47">
        <f t="shared" si="299"/>
        <v>2.3338971953195467E-3</v>
      </c>
    </row>
    <row r="9547" spans="1:15">
      <c r="A9547" s="32" t="s">
        <v>1771</v>
      </c>
      <c r="B9547" s="32" t="s">
        <v>1368</v>
      </c>
      <c r="C9547" s="32" t="s">
        <v>69</v>
      </c>
      <c r="D9547" s="32">
        <v>30308</v>
      </c>
      <c r="E9547" s="32">
        <v>1</v>
      </c>
      <c r="F9547" s="32">
        <v>1238.06</v>
      </c>
      <c r="G9547" s="32">
        <v>0.91600000000000004</v>
      </c>
      <c r="H9547" s="32">
        <v>7</v>
      </c>
      <c r="I9547" s="34">
        <v>172.8</v>
      </c>
      <c r="J9547" s="34">
        <v>182325.94</v>
      </c>
      <c r="K9547" s="32">
        <v>35</v>
      </c>
      <c r="L9547" s="32">
        <v>8</v>
      </c>
      <c r="M9547" s="32">
        <v>95.4</v>
      </c>
      <c r="N9547" s="47">
        <f t="shared" si="298"/>
        <v>6.7903667464980569E-3</v>
      </c>
      <c r="O9547" s="47">
        <f t="shared" si="299"/>
        <v>9.4775323796493255E-4</v>
      </c>
    </row>
    <row r="9548" spans="1:15">
      <c r="A9548" s="32" t="s">
        <v>1771</v>
      </c>
      <c r="B9548" s="32" t="s">
        <v>1369</v>
      </c>
      <c r="C9548" s="32" t="s">
        <v>69</v>
      </c>
      <c r="D9548" s="32">
        <v>30308</v>
      </c>
      <c r="E9548" s="32">
        <v>1</v>
      </c>
      <c r="F9548" s="32">
        <v>1238.06</v>
      </c>
      <c r="G9548" s="32">
        <v>0.90200000000000002</v>
      </c>
      <c r="H9548" s="32">
        <v>8</v>
      </c>
      <c r="I9548" s="34">
        <v>160.9</v>
      </c>
      <c r="J9548" s="34">
        <v>182325.94</v>
      </c>
      <c r="K9548" s="32">
        <v>35</v>
      </c>
      <c r="L9548" s="32">
        <v>8</v>
      </c>
      <c r="M9548" s="32">
        <v>95.4</v>
      </c>
      <c r="N9548" s="47">
        <f t="shared" si="298"/>
        <v>6.7903667464980569E-3</v>
      </c>
      <c r="O9548" s="47">
        <f t="shared" si="299"/>
        <v>8.8248550919304192E-4</v>
      </c>
    </row>
    <row r="9549" spans="1:15">
      <c r="A9549" s="32" t="s">
        <v>1771</v>
      </c>
      <c r="B9549" s="32" t="s">
        <v>1370</v>
      </c>
      <c r="C9549" s="32" t="s">
        <v>69</v>
      </c>
      <c r="D9549" s="32">
        <v>30308</v>
      </c>
      <c r="E9549" s="32">
        <v>1</v>
      </c>
      <c r="F9549" s="32">
        <v>1238.06</v>
      </c>
      <c r="G9549" s="32">
        <v>0.89900000000000002</v>
      </c>
      <c r="H9549" s="32">
        <v>9</v>
      </c>
      <c r="I9549" s="34">
        <v>340.91</v>
      </c>
      <c r="J9549" s="34">
        <v>182325.94</v>
      </c>
      <c r="K9549" s="32">
        <v>35</v>
      </c>
      <c r="L9549" s="32">
        <v>8</v>
      </c>
      <c r="M9549" s="32">
        <v>95.4</v>
      </c>
      <c r="N9549" s="47">
        <f t="shared" si="298"/>
        <v>6.7903667464980569E-3</v>
      </c>
      <c r="O9549" s="47">
        <f t="shared" si="299"/>
        <v>1.869783312237414E-3</v>
      </c>
    </row>
    <row r="9550" spans="1:15">
      <c r="A9550" s="32" t="s">
        <v>1771</v>
      </c>
      <c r="B9550" s="32" t="s">
        <v>1371</v>
      </c>
      <c r="C9550" s="32" t="s">
        <v>69</v>
      </c>
      <c r="D9550" s="32">
        <v>30308</v>
      </c>
      <c r="E9550" s="32">
        <v>1</v>
      </c>
      <c r="F9550" s="32">
        <v>1275.2</v>
      </c>
      <c r="G9550" s="32">
        <v>0.93400000000000005</v>
      </c>
      <c r="H9550" s="32">
        <v>5</v>
      </c>
      <c r="I9550" s="34">
        <v>348.47</v>
      </c>
      <c r="J9550" s="34">
        <v>191442.23</v>
      </c>
      <c r="K9550" s="32">
        <v>35</v>
      </c>
      <c r="L9550" s="32">
        <v>8</v>
      </c>
      <c r="M9550" s="32">
        <v>95.4</v>
      </c>
      <c r="N9550" s="47">
        <f t="shared" si="298"/>
        <v>6.6610172687603985E-3</v>
      </c>
      <c r="O9550" s="47">
        <f t="shared" si="299"/>
        <v>1.8202357964593287E-3</v>
      </c>
    </row>
    <row r="9551" spans="1:15">
      <c r="A9551" s="32" t="s">
        <v>1771</v>
      </c>
      <c r="B9551" s="32" t="s">
        <v>1372</v>
      </c>
      <c r="C9551" s="32" t="s">
        <v>69</v>
      </c>
      <c r="D9551" s="32">
        <v>30308</v>
      </c>
      <c r="E9551" s="32">
        <v>1</v>
      </c>
      <c r="F9551" s="32">
        <v>1275.2</v>
      </c>
      <c r="G9551" s="32">
        <v>0.92800000000000005</v>
      </c>
      <c r="H9551" s="32">
        <v>6</v>
      </c>
      <c r="I9551" s="34">
        <v>62.1</v>
      </c>
      <c r="J9551" s="34">
        <v>191442.23</v>
      </c>
      <c r="K9551" s="32">
        <v>35</v>
      </c>
      <c r="L9551" s="32">
        <v>8</v>
      </c>
      <c r="M9551" s="32">
        <v>95.4</v>
      </c>
      <c r="N9551" s="47">
        <f t="shared" si="298"/>
        <v>6.6610172687603985E-3</v>
      </c>
      <c r="O9551" s="47">
        <f t="shared" si="299"/>
        <v>3.2437984033094471E-4</v>
      </c>
    </row>
    <row r="9552" spans="1:15">
      <c r="A9552" s="32" t="s">
        <v>1771</v>
      </c>
      <c r="B9552" s="32" t="s">
        <v>1373</v>
      </c>
      <c r="C9552" s="32" t="s">
        <v>69</v>
      </c>
      <c r="D9552" s="32">
        <v>30308</v>
      </c>
      <c r="E9552" s="32">
        <v>1</v>
      </c>
      <c r="F9552" s="32">
        <v>1275.2</v>
      </c>
      <c r="G9552" s="32">
        <v>0.91200000000000003</v>
      </c>
      <c r="H9552" s="32">
        <v>7</v>
      </c>
      <c r="I9552" s="34">
        <v>427.91</v>
      </c>
      <c r="J9552" s="34">
        <v>191442.23</v>
      </c>
      <c r="K9552" s="32">
        <v>35</v>
      </c>
      <c r="L9552" s="32">
        <v>8</v>
      </c>
      <c r="M9552" s="32">
        <v>95.4</v>
      </c>
      <c r="N9552" s="47">
        <f t="shared" si="298"/>
        <v>6.6610172687603985E-3</v>
      </c>
      <c r="O9552" s="47">
        <f t="shared" si="299"/>
        <v>2.2351912637039381E-3</v>
      </c>
    </row>
    <row r="9553" spans="1:15">
      <c r="A9553" s="32" t="s">
        <v>1771</v>
      </c>
      <c r="B9553" s="32" t="s">
        <v>1374</v>
      </c>
      <c r="C9553" s="32" t="s">
        <v>69</v>
      </c>
      <c r="D9553" s="32">
        <v>30308</v>
      </c>
      <c r="E9553" s="32">
        <v>1</v>
      </c>
      <c r="F9553" s="32">
        <v>1275.2</v>
      </c>
      <c r="G9553" s="32">
        <v>0.93100000000000005</v>
      </c>
      <c r="H9553" s="32">
        <v>6</v>
      </c>
      <c r="I9553" s="34">
        <v>113.5</v>
      </c>
      <c r="J9553" s="34">
        <v>191442.23</v>
      </c>
      <c r="K9553" s="32">
        <v>35</v>
      </c>
      <c r="L9553" s="32">
        <v>8</v>
      </c>
      <c r="M9553" s="32">
        <v>95.4</v>
      </c>
      <c r="N9553" s="47">
        <f t="shared" si="298"/>
        <v>6.6610172687603985E-3</v>
      </c>
      <c r="O9553" s="47">
        <f t="shared" si="299"/>
        <v>5.928681461765254E-4</v>
      </c>
    </row>
    <row r="9554" spans="1:15">
      <c r="A9554" s="32" t="s">
        <v>1772</v>
      </c>
      <c r="B9554" s="32" t="s">
        <v>1351</v>
      </c>
      <c r="C9554" s="32" t="s">
        <v>69</v>
      </c>
      <c r="D9554" s="32">
        <v>30308</v>
      </c>
      <c r="E9554" s="32">
        <v>2</v>
      </c>
      <c r="F9554" s="32">
        <v>1400</v>
      </c>
      <c r="G9554" s="32">
        <v>0.91100000000000003</v>
      </c>
      <c r="H9554" s="32">
        <v>7</v>
      </c>
      <c r="I9554" s="34">
        <v>283.67</v>
      </c>
      <c r="J9554" s="34">
        <v>300000</v>
      </c>
      <c r="K9554" s="32">
        <v>35</v>
      </c>
      <c r="L9554" s="32">
        <v>8</v>
      </c>
      <c r="M9554" s="32">
        <v>95.4</v>
      </c>
      <c r="N9554" s="47">
        <f t="shared" si="298"/>
        <v>4.6666666666666671E-3</v>
      </c>
      <c r="O9554" s="47">
        <f t="shared" si="299"/>
        <v>9.4556666666666676E-4</v>
      </c>
    </row>
    <row r="9555" spans="1:15">
      <c r="A9555" s="32" t="s">
        <v>1772</v>
      </c>
      <c r="B9555" s="32" t="s">
        <v>1352</v>
      </c>
      <c r="C9555" s="32" t="s">
        <v>69</v>
      </c>
      <c r="D9555" s="32">
        <v>30308</v>
      </c>
      <c r="E9555" s="32">
        <v>2</v>
      </c>
      <c r="F9555" s="32">
        <v>1400</v>
      </c>
      <c r="G9555" s="32">
        <v>0.93600000000000005</v>
      </c>
      <c r="H9555" s="32">
        <v>5</v>
      </c>
      <c r="I9555" s="34">
        <v>752.03</v>
      </c>
      <c r="J9555" s="34">
        <v>300000</v>
      </c>
      <c r="K9555" s="32">
        <v>35</v>
      </c>
      <c r="L9555" s="32">
        <v>8</v>
      </c>
      <c r="M9555" s="32">
        <v>95.4</v>
      </c>
      <c r="N9555" s="47">
        <f t="shared" si="298"/>
        <v>4.6666666666666671E-3</v>
      </c>
      <c r="O9555" s="47">
        <f t="shared" si="299"/>
        <v>2.5067666666666664E-3</v>
      </c>
    </row>
    <row r="9556" spans="1:15">
      <c r="A9556" s="32" t="s">
        <v>1772</v>
      </c>
      <c r="B9556" s="32" t="s">
        <v>1353</v>
      </c>
      <c r="C9556" s="32" t="s">
        <v>69</v>
      </c>
      <c r="D9556" s="32">
        <v>30308</v>
      </c>
      <c r="E9556" s="32">
        <v>2</v>
      </c>
      <c r="F9556" s="32">
        <v>1400</v>
      </c>
      <c r="G9556" s="32">
        <v>0.91400000000000003</v>
      </c>
      <c r="H9556" s="32">
        <v>7</v>
      </c>
      <c r="I9556" s="34">
        <v>723.9</v>
      </c>
      <c r="J9556" s="34">
        <v>300000</v>
      </c>
      <c r="K9556" s="32">
        <v>35</v>
      </c>
      <c r="L9556" s="32">
        <v>8</v>
      </c>
      <c r="M9556" s="32">
        <v>95.4</v>
      </c>
      <c r="N9556" s="47">
        <f t="shared" si="298"/>
        <v>4.6666666666666671E-3</v>
      </c>
      <c r="O9556" s="47">
        <f t="shared" si="299"/>
        <v>2.4129999999999998E-3</v>
      </c>
    </row>
    <row r="9557" spans="1:15">
      <c r="A9557" s="32" t="s">
        <v>1772</v>
      </c>
      <c r="B9557" s="32" t="s">
        <v>1354</v>
      </c>
      <c r="C9557" s="32" t="s">
        <v>69</v>
      </c>
      <c r="D9557" s="32">
        <v>30308</v>
      </c>
      <c r="E9557" s="32">
        <v>2</v>
      </c>
      <c r="F9557" s="32">
        <v>1400</v>
      </c>
      <c r="G9557" s="32">
        <v>0.90900000000000003</v>
      </c>
      <c r="H9557" s="32">
        <v>8</v>
      </c>
      <c r="I9557" s="34">
        <v>338.11</v>
      </c>
      <c r="J9557" s="34">
        <v>300000</v>
      </c>
      <c r="K9557" s="32">
        <v>35</v>
      </c>
      <c r="L9557" s="32">
        <v>8</v>
      </c>
      <c r="M9557" s="32">
        <v>95.4</v>
      </c>
      <c r="N9557" s="47">
        <f t="shared" si="298"/>
        <v>4.6666666666666671E-3</v>
      </c>
      <c r="O9557" s="47">
        <f t="shared" si="299"/>
        <v>1.1270333333333333E-3</v>
      </c>
    </row>
    <row r="9558" spans="1:15">
      <c r="A9558" s="32" t="s">
        <v>1772</v>
      </c>
      <c r="B9558" s="32" t="s">
        <v>1355</v>
      </c>
      <c r="C9558" s="32" t="s">
        <v>69</v>
      </c>
      <c r="D9558" s="32">
        <v>30308</v>
      </c>
      <c r="E9558" s="32">
        <v>2</v>
      </c>
      <c r="F9558" s="32">
        <v>1442</v>
      </c>
      <c r="G9558" s="32">
        <v>0.89</v>
      </c>
      <c r="H9558" s="32">
        <v>9</v>
      </c>
      <c r="I9558" s="34">
        <v>327.97</v>
      </c>
      <c r="J9558" s="34">
        <v>315000</v>
      </c>
      <c r="K9558" s="32">
        <v>35</v>
      </c>
      <c r="L9558" s="32">
        <v>8</v>
      </c>
      <c r="M9558" s="32">
        <v>95.4</v>
      </c>
      <c r="N9558" s="47">
        <f t="shared" si="298"/>
        <v>4.5777777777777778E-3</v>
      </c>
      <c r="O9558" s="47">
        <f t="shared" si="299"/>
        <v>1.0411746031746033E-3</v>
      </c>
    </row>
    <row r="9559" spans="1:15">
      <c r="A9559" s="32" t="s">
        <v>1772</v>
      </c>
      <c r="B9559" s="32" t="s">
        <v>1356</v>
      </c>
      <c r="C9559" s="32" t="s">
        <v>69</v>
      </c>
      <c r="D9559" s="32">
        <v>30308</v>
      </c>
      <c r="E9559" s="32">
        <v>2</v>
      </c>
      <c r="F9559" s="32">
        <v>1442</v>
      </c>
      <c r="G9559" s="32">
        <v>0.84</v>
      </c>
      <c r="H9559" s="32">
        <v>14</v>
      </c>
      <c r="I9559" s="34">
        <v>272.13</v>
      </c>
      <c r="J9559" s="34">
        <v>315000</v>
      </c>
      <c r="K9559" s="32">
        <v>35</v>
      </c>
      <c r="L9559" s="32">
        <v>8</v>
      </c>
      <c r="M9559" s="32">
        <v>95.4</v>
      </c>
      <c r="N9559" s="47">
        <f t="shared" si="298"/>
        <v>4.5777777777777778E-3</v>
      </c>
      <c r="O9559" s="47">
        <f t="shared" si="299"/>
        <v>8.6390476190476191E-4</v>
      </c>
    </row>
    <row r="9560" spans="1:15">
      <c r="A9560" s="32" t="s">
        <v>1772</v>
      </c>
      <c r="B9560" s="32" t="s">
        <v>1357</v>
      </c>
      <c r="C9560" s="32" t="s">
        <v>69</v>
      </c>
      <c r="D9560" s="32">
        <v>30308</v>
      </c>
      <c r="E9560" s="32">
        <v>2</v>
      </c>
      <c r="F9560" s="32">
        <v>1442</v>
      </c>
      <c r="G9560" s="32">
        <v>0.84</v>
      </c>
      <c r="H9560" s="32">
        <v>14</v>
      </c>
      <c r="I9560" s="34">
        <v>506.62</v>
      </c>
      <c r="J9560" s="34">
        <v>315000</v>
      </c>
      <c r="K9560" s="32">
        <v>35</v>
      </c>
      <c r="L9560" s="32">
        <v>8</v>
      </c>
      <c r="M9560" s="32">
        <v>95.4</v>
      </c>
      <c r="N9560" s="47">
        <f t="shared" si="298"/>
        <v>4.5777777777777778E-3</v>
      </c>
      <c r="O9560" s="47">
        <f t="shared" si="299"/>
        <v>1.6083174603174603E-3</v>
      </c>
    </row>
    <row r="9561" spans="1:15">
      <c r="A9561" s="32" t="s">
        <v>1772</v>
      </c>
      <c r="B9561" s="32" t="s">
        <v>1358</v>
      </c>
      <c r="C9561" s="32" t="s">
        <v>69</v>
      </c>
      <c r="D9561" s="32">
        <v>30308</v>
      </c>
      <c r="E9561" s="32">
        <v>2</v>
      </c>
      <c r="F9561" s="32">
        <v>1442</v>
      </c>
      <c r="G9561" s="32">
        <v>0.84</v>
      </c>
      <c r="H9561" s="32">
        <v>14</v>
      </c>
      <c r="I9561" s="34">
        <v>464.72</v>
      </c>
      <c r="J9561" s="34">
        <v>315000</v>
      </c>
      <c r="K9561" s="32">
        <v>35</v>
      </c>
      <c r="L9561" s="32">
        <v>8</v>
      </c>
      <c r="M9561" s="32">
        <v>95.4</v>
      </c>
      <c r="N9561" s="47">
        <f t="shared" si="298"/>
        <v>4.5777777777777778E-3</v>
      </c>
      <c r="O9561" s="47">
        <f t="shared" si="299"/>
        <v>1.4753015873015874E-3</v>
      </c>
    </row>
    <row r="9562" spans="1:15">
      <c r="A9562" s="32" t="s">
        <v>1772</v>
      </c>
      <c r="B9562" s="32" t="s">
        <v>1359</v>
      </c>
      <c r="C9562" s="32" t="s">
        <v>69</v>
      </c>
      <c r="D9562" s="32">
        <v>30308</v>
      </c>
      <c r="E9562" s="32">
        <v>2</v>
      </c>
      <c r="F9562" s="32">
        <v>1485.26</v>
      </c>
      <c r="G9562" s="32">
        <v>0.9</v>
      </c>
      <c r="H9562" s="32">
        <v>8</v>
      </c>
      <c r="I9562" s="34">
        <v>393.31</v>
      </c>
      <c r="J9562" s="34">
        <v>330750</v>
      </c>
      <c r="K9562" s="32">
        <v>35</v>
      </c>
      <c r="L9562" s="32">
        <v>8</v>
      </c>
      <c r="M9562" s="32">
        <v>95.4</v>
      </c>
      <c r="N9562" s="47">
        <f t="shared" si="298"/>
        <v>4.4905820105820109E-3</v>
      </c>
      <c r="O9562" s="47">
        <f t="shared" si="299"/>
        <v>1.1891458805744521E-3</v>
      </c>
    </row>
    <row r="9563" spans="1:15">
      <c r="A9563" s="32" t="s">
        <v>1772</v>
      </c>
      <c r="B9563" s="32" t="s">
        <v>1360</v>
      </c>
      <c r="C9563" s="32" t="s">
        <v>69</v>
      </c>
      <c r="D9563" s="32">
        <v>30308</v>
      </c>
      <c r="E9563" s="32">
        <v>2</v>
      </c>
      <c r="F9563" s="32">
        <v>1485.26</v>
      </c>
      <c r="G9563" s="32">
        <v>0.9</v>
      </c>
      <c r="H9563" s="32">
        <v>8</v>
      </c>
      <c r="I9563" s="34">
        <v>451.02</v>
      </c>
      <c r="J9563" s="34">
        <v>330750</v>
      </c>
      <c r="K9563" s="32">
        <v>35</v>
      </c>
      <c r="L9563" s="32">
        <v>8</v>
      </c>
      <c r="M9563" s="32">
        <v>95.4</v>
      </c>
      <c r="N9563" s="47">
        <f t="shared" si="298"/>
        <v>4.4905820105820109E-3</v>
      </c>
      <c r="O9563" s="47">
        <f t="shared" si="299"/>
        <v>1.3636281179138321E-3</v>
      </c>
    </row>
    <row r="9564" spans="1:15">
      <c r="A9564" s="32" t="s">
        <v>1772</v>
      </c>
      <c r="B9564" s="32" t="s">
        <v>1361</v>
      </c>
      <c r="C9564" s="32" t="s">
        <v>69</v>
      </c>
      <c r="D9564" s="32">
        <v>30308</v>
      </c>
      <c r="E9564" s="32">
        <v>2</v>
      </c>
      <c r="F9564" s="32">
        <v>1485.26</v>
      </c>
      <c r="G9564" s="32">
        <v>0.9</v>
      </c>
      <c r="H9564" s="32">
        <v>8</v>
      </c>
      <c r="I9564" s="34">
        <v>570.89</v>
      </c>
      <c r="J9564" s="34">
        <v>330750</v>
      </c>
      <c r="K9564" s="32">
        <v>35</v>
      </c>
      <c r="L9564" s="32">
        <v>8</v>
      </c>
      <c r="M9564" s="32">
        <v>95.4</v>
      </c>
      <c r="N9564" s="47">
        <f t="shared" si="298"/>
        <v>4.4905820105820109E-3</v>
      </c>
      <c r="O9564" s="47">
        <f t="shared" si="299"/>
        <v>1.7260468631897204E-3</v>
      </c>
    </row>
    <row r="9565" spans="1:15">
      <c r="A9565" s="32" t="s">
        <v>1772</v>
      </c>
      <c r="B9565" s="32" t="s">
        <v>1362</v>
      </c>
      <c r="C9565" s="32" t="s">
        <v>69</v>
      </c>
      <c r="D9565" s="32">
        <v>30308</v>
      </c>
      <c r="E9565" s="32">
        <v>2</v>
      </c>
      <c r="F9565" s="32">
        <v>1485.26</v>
      </c>
      <c r="G9565" s="32">
        <v>0.9</v>
      </c>
      <c r="H9565" s="32">
        <v>8</v>
      </c>
      <c r="I9565" s="34">
        <v>303.67</v>
      </c>
      <c r="J9565" s="34">
        <v>330750</v>
      </c>
      <c r="K9565" s="32">
        <v>35</v>
      </c>
      <c r="L9565" s="32">
        <v>8</v>
      </c>
      <c r="M9565" s="32">
        <v>95.4</v>
      </c>
      <c r="N9565" s="47">
        <f t="shared" si="298"/>
        <v>4.4905820105820109E-3</v>
      </c>
      <c r="O9565" s="47">
        <f t="shared" si="299"/>
        <v>9.1812547241118677E-4</v>
      </c>
    </row>
    <row r="9566" spans="1:15">
      <c r="A9566" s="32" t="s">
        <v>1772</v>
      </c>
      <c r="B9566" s="32" t="s">
        <v>1363</v>
      </c>
      <c r="C9566" s="32" t="s">
        <v>69</v>
      </c>
      <c r="D9566" s="32">
        <v>30308</v>
      </c>
      <c r="E9566" s="32">
        <v>2</v>
      </c>
      <c r="F9566" s="32">
        <v>1529.82</v>
      </c>
      <c r="G9566" s="32">
        <v>0.94199999999999995</v>
      </c>
      <c r="H9566" s="32">
        <v>5</v>
      </c>
      <c r="I9566" s="34">
        <v>341.45</v>
      </c>
      <c r="J9566" s="34">
        <v>347287.5</v>
      </c>
      <c r="K9566" s="32">
        <v>35</v>
      </c>
      <c r="L9566" s="32">
        <v>8</v>
      </c>
      <c r="M9566" s="32">
        <v>95.4</v>
      </c>
      <c r="N9566" s="47">
        <f t="shared" si="298"/>
        <v>4.4050534499514094E-3</v>
      </c>
      <c r="O9566" s="47">
        <f t="shared" si="299"/>
        <v>9.831911600619084E-4</v>
      </c>
    </row>
    <row r="9567" spans="1:15">
      <c r="A9567" s="32" t="s">
        <v>1772</v>
      </c>
      <c r="B9567" s="32" t="s">
        <v>1364</v>
      </c>
      <c r="C9567" s="32" t="s">
        <v>69</v>
      </c>
      <c r="D9567" s="32">
        <v>30308</v>
      </c>
      <c r="E9567" s="32">
        <v>2</v>
      </c>
      <c r="F9567" s="32">
        <v>1529.82</v>
      </c>
      <c r="G9567" s="32">
        <v>0.92</v>
      </c>
      <c r="H9567" s="32">
        <v>7</v>
      </c>
      <c r="I9567" s="34">
        <v>161.86000000000001</v>
      </c>
      <c r="J9567" s="34">
        <v>347287.5</v>
      </c>
      <c r="K9567" s="32">
        <v>35</v>
      </c>
      <c r="L9567" s="32">
        <v>8</v>
      </c>
      <c r="M9567" s="32">
        <v>95.4</v>
      </c>
      <c r="N9567" s="47">
        <f t="shared" si="298"/>
        <v>4.4050534499514094E-3</v>
      </c>
      <c r="O9567" s="47">
        <f t="shared" si="299"/>
        <v>4.6606917899434913E-4</v>
      </c>
    </row>
    <row r="9568" spans="1:15">
      <c r="A9568" s="32" t="s">
        <v>1772</v>
      </c>
      <c r="B9568" s="32" t="s">
        <v>1365</v>
      </c>
      <c r="C9568" s="32" t="s">
        <v>69</v>
      </c>
      <c r="D9568" s="32">
        <v>30308</v>
      </c>
      <c r="E9568" s="32">
        <v>2</v>
      </c>
      <c r="F9568" s="32">
        <v>1529.82</v>
      </c>
      <c r="G9568" s="32">
        <v>0.93100000000000005</v>
      </c>
      <c r="H9568" s="32">
        <v>6</v>
      </c>
      <c r="I9568" s="34">
        <v>185.76</v>
      </c>
      <c r="J9568" s="34">
        <v>347287.5</v>
      </c>
      <c r="K9568" s="32">
        <v>35</v>
      </c>
      <c r="L9568" s="32">
        <v>8</v>
      </c>
      <c r="M9568" s="32">
        <v>95.4</v>
      </c>
      <c r="N9568" s="47">
        <f t="shared" si="298"/>
        <v>4.4050534499514094E-3</v>
      </c>
      <c r="O9568" s="47">
        <f t="shared" si="299"/>
        <v>5.3488824101068999E-4</v>
      </c>
    </row>
    <row r="9569" spans="1:15">
      <c r="A9569" s="32" t="s">
        <v>1772</v>
      </c>
      <c r="B9569" s="32" t="s">
        <v>1366</v>
      </c>
      <c r="C9569" s="32" t="s">
        <v>69</v>
      </c>
      <c r="D9569" s="32">
        <v>30308</v>
      </c>
      <c r="E9569" s="32">
        <v>2</v>
      </c>
      <c r="F9569" s="32">
        <v>1529.82</v>
      </c>
      <c r="G9569" s="32">
        <v>0.93100000000000005</v>
      </c>
      <c r="H9569" s="32">
        <v>6</v>
      </c>
      <c r="I9569" s="34">
        <v>202.22</v>
      </c>
      <c r="J9569" s="34">
        <v>347287.5</v>
      </c>
      <c r="K9569" s="32">
        <v>35</v>
      </c>
      <c r="L9569" s="32">
        <v>8</v>
      </c>
      <c r="M9569" s="32">
        <v>95.4</v>
      </c>
      <c r="N9569" s="47">
        <f t="shared" si="298"/>
        <v>4.4050534499514094E-3</v>
      </c>
      <c r="O9569" s="47">
        <f t="shared" si="299"/>
        <v>5.8228413058345027E-4</v>
      </c>
    </row>
    <row r="9570" spans="1:15">
      <c r="A9570" s="32" t="s">
        <v>1772</v>
      </c>
      <c r="B9570" s="32" t="s">
        <v>1367</v>
      </c>
      <c r="C9570" s="32" t="s">
        <v>69</v>
      </c>
      <c r="D9570" s="32">
        <v>30308</v>
      </c>
      <c r="E9570" s="32">
        <v>2</v>
      </c>
      <c r="F9570" s="32">
        <v>1575.71</v>
      </c>
      <c r="G9570" s="32">
        <v>0.90600000000000003</v>
      </c>
      <c r="H9570" s="32">
        <v>8</v>
      </c>
      <c r="I9570" s="34">
        <v>245.68</v>
      </c>
      <c r="J9570" s="34">
        <v>364651.88</v>
      </c>
      <c r="K9570" s="32">
        <v>35</v>
      </c>
      <c r="L9570" s="32">
        <v>8</v>
      </c>
      <c r="M9570" s="32">
        <v>95.4</v>
      </c>
      <c r="N9570" s="47">
        <f t="shared" si="298"/>
        <v>4.321134995930914E-3</v>
      </c>
      <c r="O9570" s="47">
        <f t="shared" si="299"/>
        <v>6.7373847078479343E-4</v>
      </c>
    </row>
    <row r="9571" spans="1:15">
      <c r="A9571" s="32" t="s">
        <v>1772</v>
      </c>
      <c r="B9571" s="32" t="s">
        <v>1368</v>
      </c>
      <c r="C9571" s="32" t="s">
        <v>69</v>
      </c>
      <c r="D9571" s="32">
        <v>30308</v>
      </c>
      <c r="E9571" s="32">
        <v>2</v>
      </c>
      <c r="F9571" s="32">
        <v>1575.71</v>
      </c>
      <c r="G9571" s="32">
        <v>0.92400000000000004</v>
      </c>
      <c r="H9571" s="32">
        <v>6</v>
      </c>
      <c r="I9571" s="34">
        <v>327.9</v>
      </c>
      <c r="J9571" s="34">
        <v>364651.88</v>
      </c>
      <c r="K9571" s="32">
        <v>35</v>
      </c>
      <c r="L9571" s="32">
        <v>8</v>
      </c>
      <c r="M9571" s="32">
        <v>95.4</v>
      </c>
      <c r="N9571" s="47">
        <f t="shared" si="298"/>
        <v>4.321134995930914E-3</v>
      </c>
      <c r="O9571" s="47">
        <f t="shared" si="299"/>
        <v>8.9921379261777008E-4</v>
      </c>
    </row>
    <row r="9572" spans="1:15">
      <c r="A9572" s="32" t="s">
        <v>1772</v>
      </c>
      <c r="B9572" s="32" t="s">
        <v>1369</v>
      </c>
      <c r="C9572" s="32" t="s">
        <v>69</v>
      </c>
      <c r="D9572" s="32">
        <v>30308</v>
      </c>
      <c r="E9572" s="32">
        <v>2</v>
      </c>
      <c r="F9572" s="32">
        <v>1575.71</v>
      </c>
      <c r="G9572" s="32">
        <v>0.92300000000000004</v>
      </c>
      <c r="H9572" s="32">
        <v>6</v>
      </c>
      <c r="I9572" s="34">
        <v>326.72000000000003</v>
      </c>
      <c r="J9572" s="34">
        <v>364651.88</v>
      </c>
      <c r="K9572" s="32">
        <v>35</v>
      </c>
      <c r="L9572" s="32">
        <v>8</v>
      </c>
      <c r="M9572" s="32">
        <v>95.4</v>
      </c>
      <c r="N9572" s="47">
        <f t="shared" si="298"/>
        <v>4.321134995930914E-3</v>
      </c>
      <c r="O9572" s="47">
        <f t="shared" si="299"/>
        <v>8.9597782959462602E-4</v>
      </c>
    </row>
    <row r="9573" spans="1:15">
      <c r="A9573" s="32" t="s">
        <v>1772</v>
      </c>
      <c r="B9573" s="32" t="s">
        <v>1370</v>
      </c>
      <c r="C9573" s="32" t="s">
        <v>69</v>
      </c>
      <c r="D9573" s="32">
        <v>30308</v>
      </c>
      <c r="E9573" s="32">
        <v>2</v>
      </c>
      <c r="F9573" s="32">
        <v>1575.71</v>
      </c>
      <c r="G9573" s="32">
        <v>0.90200000000000002</v>
      </c>
      <c r="H9573" s="32">
        <v>8</v>
      </c>
      <c r="I9573" s="34">
        <v>513.77</v>
      </c>
      <c r="J9573" s="34">
        <v>364651.88</v>
      </c>
      <c r="K9573" s="32">
        <v>35</v>
      </c>
      <c r="L9573" s="32">
        <v>8</v>
      </c>
      <c r="M9573" s="32">
        <v>95.4</v>
      </c>
      <c r="N9573" s="47">
        <f t="shared" si="298"/>
        <v>4.321134995930914E-3</v>
      </c>
      <c r="O9573" s="47">
        <f t="shared" si="299"/>
        <v>1.4089328155938753E-3</v>
      </c>
    </row>
    <row r="9574" spans="1:15">
      <c r="A9574" s="32" t="s">
        <v>1772</v>
      </c>
      <c r="B9574" s="32" t="s">
        <v>1371</v>
      </c>
      <c r="C9574" s="32" t="s">
        <v>69</v>
      </c>
      <c r="D9574" s="32">
        <v>30308</v>
      </c>
      <c r="E9574" s="32">
        <v>2</v>
      </c>
      <c r="F9574" s="32">
        <v>1622.98</v>
      </c>
      <c r="G9574" s="32">
        <v>0.94299999999999995</v>
      </c>
      <c r="H9574" s="32">
        <v>5</v>
      </c>
      <c r="I9574" s="34">
        <v>386.47</v>
      </c>
      <c r="J9574" s="34">
        <v>382884.47</v>
      </c>
      <c r="K9574" s="32">
        <v>35</v>
      </c>
      <c r="L9574" s="32">
        <v>8</v>
      </c>
      <c r="M9574" s="32">
        <v>95.4</v>
      </c>
      <c r="N9574" s="47">
        <f t="shared" si="298"/>
        <v>4.238824311678142E-3</v>
      </c>
      <c r="O9574" s="47">
        <f t="shared" si="299"/>
        <v>1.0093645218882867E-3</v>
      </c>
    </row>
    <row r="9575" spans="1:15">
      <c r="A9575" s="32" t="s">
        <v>1772</v>
      </c>
      <c r="B9575" s="32" t="s">
        <v>1372</v>
      </c>
      <c r="C9575" s="32" t="s">
        <v>69</v>
      </c>
      <c r="D9575" s="32">
        <v>30308</v>
      </c>
      <c r="E9575" s="32">
        <v>2</v>
      </c>
      <c r="F9575" s="32">
        <v>1622.98</v>
      </c>
      <c r="G9575" s="32">
        <v>0.92800000000000005</v>
      </c>
      <c r="H9575" s="32">
        <v>6</v>
      </c>
      <c r="I9575" s="34">
        <v>191.72</v>
      </c>
      <c r="J9575" s="34">
        <v>382884.47</v>
      </c>
      <c r="K9575" s="32">
        <v>35</v>
      </c>
      <c r="L9575" s="32">
        <v>8</v>
      </c>
      <c r="M9575" s="32">
        <v>95.4</v>
      </c>
      <c r="N9575" s="47">
        <f t="shared" si="298"/>
        <v>4.238824311678142E-3</v>
      </c>
      <c r="O9575" s="47">
        <f t="shared" si="299"/>
        <v>5.0072545381639531E-4</v>
      </c>
    </row>
    <row r="9576" spans="1:15">
      <c r="A9576" s="32" t="s">
        <v>1772</v>
      </c>
      <c r="B9576" s="32" t="s">
        <v>1373</v>
      </c>
      <c r="C9576" s="32" t="s">
        <v>69</v>
      </c>
      <c r="D9576" s="32">
        <v>30308</v>
      </c>
      <c r="E9576" s="32">
        <v>2</v>
      </c>
      <c r="F9576" s="32">
        <v>1622.98</v>
      </c>
      <c r="G9576" s="32">
        <v>0.94699999999999995</v>
      </c>
      <c r="H9576" s="32">
        <v>4</v>
      </c>
      <c r="I9576" s="34">
        <v>271.05</v>
      </c>
      <c r="J9576" s="34">
        <v>382884.47</v>
      </c>
      <c r="K9576" s="32">
        <v>35</v>
      </c>
      <c r="L9576" s="32">
        <v>8</v>
      </c>
      <c r="M9576" s="32">
        <v>95.4</v>
      </c>
      <c r="N9576" s="47">
        <f t="shared" si="298"/>
        <v>4.238824311678142E-3</v>
      </c>
      <c r="O9576" s="47">
        <f t="shared" si="299"/>
        <v>7.0791588909312523E-4</v>
      </c>
    </row>
    <row r="9577" spans="1:15">
      <c r="A9577" s="32" t="s">
        <v>1772</v>
      </c>
      <c r="B9577" s="32" t="s">
        <v>1374</v>
      </c>
      <c r="C9577" s="32" t="s">
        <v>69</v>
      </c>
      <c r="D9577" s="32">
        <v>30308</v>
      </c>
      <c r="E9577" s="32">
        <v>2</v>
      </c>
      <c r="F9577" s="32">
        <v>1622.98</v>
      </c>
      <c r="G9577" s="32">
        <v>0.92800000000000005</v>
      </c>
      <c r="H9577" s="32">
        <v>6</v>
      </c>
      <c r="I9577" s="34">
        <v>718.51</v>
      </c>
      <c r="J9577" s="34">
        <v>382884.47</v>
      </c>
      <c r="K9577" s="32">
        <v>35</v>
      </c>
      <c r="L9577" s="32">
        <v>8</v>
      </c>
      <c r="M9577" s="32">
        <v>95.4</v>
      </c>
      <c r="N9577" s="47">
        <f t="shared" si="298"/>
        <v>4.238824311678142E-3</v>
      </c>
      <c r="O9577" s="47">
        <f t="shared" si="299"/>
        <v>1.8765712801044139E-3</v>
      </c>
    </row>
    <row r="9578" spans="1:15">
      <c r="A9578" s="32" t="s">
        <v>1773</v>
      </c>
      <c r="B9578" s="32" t="s">
        <v>1351</v>
      </c>
      <c r="C9578" s="32" t="s">
        <v>52</v>
      </c>
      <c r="D9578" s="32">
        <v>30044</v>
      </c>
      <c r="E9578" s="32">
        <v>2</v>
      </c>
      <c r="F9578" s="32">
        <v>1400</v>
      </c>
      <c r="G9578" s="32">
        <v>0.91200000000000003</v>
      </c>
      <c r="H9578" s="32">
        <v>7</v>
      </c>
      <c r="I9578" s="34">
        <v>477.16</v>
      </c>
      <c r="J9578" s="34">
        <v>300000</v>
      </c>
      <c r="K9578" s="32">
        <v>48</v>
      </c>
      <c r="L9578" s="32">
        <v>7</v>
      </c>
      <c r="M9578" s="32">
        <v>93.1</v>
      </c>
      <c r="N9578" s="47">
        <f t="shared" si="298"/>
        <v>4.6666666666666671E-3</v>
      </c>
      <c r="O9578" s="47">
        <f t="shared" si="299"/>
        <v>1.5905333333333335E-3</v>
      </c>
    </row>
    <row r="9579" spans="1:15">
      <c r="A9579" s="32" t="s">
        <v>1773</v>
      </c>
      <c r="B9579" s="32" t="s">
        <v>1352</v>
      </c>
      <c r="C9579" s="32" t="s">
        <v>52</v>
      </c>
      <c r="D9579" s="32">
        <v>30044</v>
      </c>
      <c r="E9579" s="32">
        <v>2</v>
      </c>
      <c r="F9579" s="32">
        <v>1400</v>
      </c>
      <c r="G9579" s="32">
        <v>0.91100000000000003</v>
      </c>
      <c r="H9579" s="32">
        <v>7</v>
      </c>
      <c r="I9579" s="34">
        <v>249.66</v>
      </c>
      <c r="J9579" s="34">
        <v>300000</v>
      </c>
      <c r="K9579" s="32">
        <v>48</v>
      </c>
      <c r="L9579" s="32">
        <v>7</v>
      </c>
      <c r="M9579" s="32">
        <v>93.1</v>
      </c>
      <c r="N9579" s="47">
        <f t="shared" si="298"/>
        <v>4.6666666666666671E-3</v>
      </c>
      <c r="O9579" s="47">
        <f t="shared" si="299"/>
        <v>8.3219999999999995E-4</v>
      </c>
    </row>
    <row r="9580" spans="1:15">
      <c r="A9580" s="32" t="s">
        <v>1773</v>
      </c>
      <c r="B9580" s="32" t="s">
        <v>1353</v>
      </c>
      <c r="C9580" s="32" t="s">
        <v>52</v>
      </c>
      <c r="D9580" s="32">
        <v>30044</v>
      </c>
      <c r="E9580" s="32">
        <v>2</v>
      </c>
      <c r="F9580" s="32">
        <v>1400</v>
      </c>
      <c r="G9580" s="32">
        <v>0.93</v>
      </c>
      <c r="H9580" s="32">
        <v>6</v>
      </c>
      <c r="I9580" s="34">
        <v>237.12</v>
      </c>
      <c r="J9580" s="34">
        <v>300000</v>
      </c>
      <c r="K9580" s="32">
        <v>48</v>
      </c>
      <c r="L9580" s="32">
        <v>7</v>
      </c>
      <c r="M9580" s="32">
        <v>93.1</v>
      </c>
      <c r="N9580" s="47">
        <f t="shared" si="298"/>
        <v>4.6666666666666671E-3</v>
      </c>
      <c r="O9580" s="47">
        <f t="shared" si="299"/>
        <v>7.9040000000000002E-4</v>
      </c>
    </row>
    <row r="9581" spans="1:15">
      <c r="A9581" s="32" t="s">
        <v>1773</v>
      </c>
      <c r="B9581" s="32" t="s">
        <v>1354</v>
      </c>
      <c r="C9581" s="32" t="s">
        <v>52</v>
      </c>
      <c r="D9581" s="32">
        <v>30044</v>
      </c>
      <c r="E9581" s="32">
        <v>2</v>
      </c>
      <c r="F9581" s="32">
        <v>1400</v>
      </c>
      <c r="G9581" s="32">
        <v>0.93600000000000005</v>
      </c>
      <c r="H9581" s="32">
        <v>5</v>
      </c>
      <c r="I9581" s="34">
        <v>723.16</v>
      </c>
      <c r="J9581" s="34">
        <v>300000</v>
      </c>
      <c r="K9581" s="32">
        <v>48</v>
      </c>
      <c r="L9581" s="32">
        <v>7</v>
      </c>
      <c r="M9581" s="32">
        <v>93.1</v>
      </c>
      <c r="N9581" s="47">
        <f t="shared" si="298"/>
        <v>4.6666666666666671E-3</v>
      </c>
      <c r="O9581" s="47">
        <f t="shared" si="299"/>
        <v>2.410533333333333E-3</v>
      </c>
    </row>
    <row r="9582" spans="1:15">
      <c r="A9582" s="32" t="s">
        <v>1773</v>
      </c>
      <c r="B9582" s="32" t="s">
        <v>1355</v>
      </c>
      <c r="C9582" s="32" t="s">
        <v>52</v>
      </c>
      <c r="D9582" s="32">
        <v>30044</v>
      </c>
      <c r="E9582" s="32">
        <v>2</v>
      </c>
      <c r="F9582" s="32">
        <v>1442</v>
      </c>
      <c r="G9582" s="32">
        <v>0.89</v>
      </c>
      <c r="H9582" s="32">
        <v>9</v>
      </c>
      <c r="I9582" s="34">
        <v>536.92999999999995</v>
      </c>
      <c r="J9582" s="34">
        <v>315000</v>
      </c>
      <c r="K9582" s="32">
        <v>48</v>
      </c>
      <c r="L9582" s="32">
        <v>7</v>
      </c>
      <c r="M9582" s="32">
        <v>93.1</v>
      </c>
      <c r="N9582" s="47">
        <f t="shared" si="298"/>
        <v>4.5777777777777778E-3</v>
      </c>
      <c r="O9582" s="47">
        <f t="shared" si="299"/>
        <v>1.7045396825396825E-3</v>
      </c>
    </row>
    <row r="9583" spans="1:15">
      <c r="A9583" s="32" t="s">
        <v>1773</v>
      </c>
      <c r="B9583" s="32" t="s">
        <v>1356</v>
      </c>
      <c r="C9583" s="32" t="s">
        <v>52</v>
      </c>
      <c r="D9583" s="32">
        <v>30044</v>
      </c>
      <c r="E9583" s="32">
        <v>2</v>
      </c>
      <c r="F9583" s="32">
        <v>1442</v>
      </c>
      <c r="G9583" s="32">
        <v>0.84</v>
      </c>
      <c r="H9583" s="32">
        <v>14</v>
      </c>
      <c r="I9583" s="34">
        <v>196.64</v>
      </c>
      <c r="J9583" s="34">
        <v>315000</v>
      </c>
      <c r="K9583" s="32">
        <v>48</v>
      </c>
      <c r="L9583" s="32">
        <v>7</v>
      </c>
      <c r="M9583" s="32">
        <v>93.1</v>
      </c>
      <c r="N9583" s="47">
        <f t="shared" si="298"/>
        <v>4.5777777777777778E-3</v>
      </c>
      <c r="O9583" s="47">
        <f t="shared" si="299"/>
        <v>6.2425396825396817E-4</v>
      </c>
    </row>
    <row r="9584" spans="1:15">
      <c r="A9584" s="32" t="s">
        <v>1773</v>
      </c>
      <c r="B9584" s="32" t="s">
        <v>1357</v>
      </c>
      <c r="C9584" s="32" t="s">
        <v>52</v>
      </c>
      <c r="D9584" s="32">
        <v>30044</v>
      </c>
      <c r="E9584" s="32">
        <v>2</v>
      </c>
      <c r="F9584" s="32">
        <v>1442</v>
      </c>
      <c r="G9584" s="32">
        <v>0.84</v>
      </c>
      <c r="H9584" s="32">
        <v>14</v>
      </c>
      <c r="I9584" s="34">
        <v>442.6</v>
      </c>
      <c r="J9584" s="34">
        <v>315000</v>
      </c>
      <c r="K9584" s="32">
        <v>48</v>
      </c>
      <c r="L9584" s="32">
        <v>7</v>
      </c>
      <c r="M9584" s="32">
        <v>93.1</v>
      </c>
      <c r="N9584" s="47">
        <f t="shared" si="298"/>
        <v>4.5777777777777778E-3</v>
      </c>
      <c r="O9584" s="47">
        <f t="shared" si="299"/>
        <v>1.4050793650793652E-3</v>
      </c>
    </row>
    <row r="9585" spans="1:15">
      <c r="A9585" s="32" t="s">
        <v>1773</v>
      </c>
      <c r="B9585" s="32" t="s">
        <v>1358</v>
      </c>
      <c r="C9585" s="32" t="s">
        <v>52</v>
      </c>
      <c r="D9585" s="32">
        <v>30044</v>
      </c>
      <c r="E9585" s="32">
        <v>2</v>
      </c>
      <c r="F9585" s="32">
        <v>1442</v>
      </c>
      <c r="G9585" s="32">
        <v>0.84</v>
      </c>
      <c r="H9585" s="32">
        <v>14</v>
      </c>
      <c r="I9585" s="34">
        <v>186.25</v>
      </c>
      <c r="J9585" s="34">
        <v>315000</v>
      </c>
      <c r="K9585" s="32">
        <v>48</v>
      </c>
      <c r="L9585" s="32">
        <v>7</v>
      </c>
      <c r="M9585" s="32">
        <v>93.1</v>
      </c>
      <c r="N9585" s="47">
        <f t="shared" si="298"/>
        <v>4.5777777777777778E-3</v>
      </c>
      <c r="O9585" s="47">
        <f t="shared" si="299"/>
        <v>5.9126984126984129E-4</v>
      </c>
    </row>
    <row r="9586" spans="1:15">
      <c r="A9586" s="32" t="s">
        <v>1773</v>
      </c>
      <c r="B9586" s="32" t="s">
        <v>1359</v>
      </c>
      <c r="C9586" s="32" t="s">
        <v>52</v>
      </c>
      <c r="D9586" s="32">
        <v>30044</v>
      </c>
      <c r="E9586" s="32">
        <v>2</v>
      </c>
      <c r="F9586" s="32">
        <v>1485.26</v>
      </c>
      <c r="G9586" s="32">
        <v>0.9</v>
      </c>
      <c r="H9586" s="32">
        <v>8</v>
      </c>
      <c r="I9586" s="34">
        <v>287.02</v>
      </c>
      <c r="J9586" s="34">
        <v>330750</v>
      </c>
      <c r="K9586" s="32">
        <v>48</v>
      </c>
      <c r="L9586" s="32">
        <v>7</v>
      </c>
      <c r="M9586" s="32">
        <v>93.1</v>
      </c>
      <c r="N9586" s="47">
        <f t="shared" si="298"/>
        <v>4.4905820105820109E-3</v>
      </c>
      <c r="O9586" s="47">
        <f t="shared" si="299"/>
        <v>8.6778533635676486E-4</v>
      </c>
    </row>
    <row r="9587" spans="1:15">
      <c r="A9587" s="32" t="s">
        <v>1773</v>
      </c>
      <c r="B9587" s="32" t="s">
        <v>1360</v>
      </c>
      <c r="C9587" s="32" t="s">
        <v>52</v>
      </c>
      <c r="D9587" s="32">
        <v>30044</v>
      </c>
      <c r="E9587" s="32">
        <v>2</v>
      </c>
      <c r="F9587" s="32">
        <v>1485.26</v>
      </c>
      <c r="G9587" s="32">
        <v>0.9</v>
      </c>
      <c r="H9587" s="32">
        <v>8</v>
      </c>
      <c r="I9587" s="34">
        <v>355.49</v>
      </c>
      <c r="J9587" s="34">
        <v>330750</v>
      </c>
      <c r="K9587" s="32">
        <v>48</v>
      </c>
      <c r="L9587" s="32">
        <v>7</v>
      </c>
      <c r="M9587" s="32">
        <v>93.1</v>
      </c>
      <c r="N9587" s="47">
        <f t="shared" si="298"/>
        <v>4.4905820105820109E-3</v>
      </c>
      <c r="O9587" s="47">
        <f t="shared" si="299"/>
        <v>1.0747996976568405E-3</v>
      </c>
    </row>
    <row r="9588" spans="1:15">
      <c r="A9588" s="32" t="s">
        <v>1773</v>
      </c>
      <c r="B9588" s="32" t="s">
        <v>1361</v>
      </c>
      <c r="C9588" s="32" t="s">
        <v>52</v>
      </c>
      <c r="D9588" s="32">
        <v>30044</v>
      </c>
      <c r="E9588" s="32">
        <v>2</v>
      </c>
      <c r="F9588" s="32">
        <v>1485.26</v>
      </c>
      <c r="G9588" s="32">
        <v>0.9</v>
      </c>
      <c r="H9588" s="32">
        <v>8</v>
      </c>
      <c r="I9588" s="34">
        <v>487.37</v>
      </c>
      <c r="J9588" s="34">
        <v>330750</v>
      </c>
      <c r="K9588" s="32">
        <v>48</v>
      </c>
      <c r="L9588" s="32">
        <v>7</v>
      </c>
      <c r="M9588" s="32">
        <v>93.1</v>
      </c>
      <c r="N9588" s="47">
        <f t="shared" si="298"/>
        <v>4.4905820105820109E-3</v>
      </c>
      <c r="O9588" s="47">
        <f t="shared" si="299"/>
        <v>1.4735298563869992E-3</v>
      </c>
    </row>
    <row r="9589" spans="1:15">
      <c r="A9589" s="32" t="s">
        <v>1773</v>
      </c>
      <c r="B9589" s="32" t="s">
        <v>1362</v>
      </c>
      <c r="C9589" s="32" t="s">
        <v>52</v>
      </c>
      <c r="D9589" s="32">
        <v>30044</v>
      </c>
      <c r="E9589" s="32">
        <v>2</v>
      </c>
      <c r="F9589" s="32">
        <v>1485.26</v>
      </c>
      <c r="G9589" s="32">
        <v>0.9</v>
      </c>
      <c r="H9589" s="32">
        <v>8</v>
      </c>
      <c r="I9589" s="34">
        <v>688.09</v>
      </c>
      <c r="J9589" s="34">
        <v>330750</v>
      </c>
      <c r="K9589" s="32">
        <v>48</v>
      </c>
      <c r="L9589" s="32">
        <v>7</v>
      </c>
      <c r="M9589" s="32">
        <v>93.1</v>
      </c>
      <c r="N9589" s="47">
        <f t="shared" si="298"/>
        <v>4.4905820105820109E-3</v>
      </c>
      <c r="O9589" s="47">
        <f t="shared" si="299"/>
        <v>2.0803930461073318E-3</v>
      </c>
    </row>
    <row r="9590" spans="1:15">
      <c r="A9590" s="32" t="s">
        <v>1773</v>
      </c>
      <c r="B9590" s="32" t="s">
        <v>1363</v>
      </c>
      <c r="C9590" s="32" t="s">
        <v>52</v>
      </c>
      <c r="D9590" s="32">
        <v>30044</v>
      </c>
      <c r="E9590" s="32">
        <v>2</v>
      </c>
      <c r="F9590" s="32">
        <v>1529.82</v>
      </c>
      <c r="G9590" s="32">
        <v>0.93600000000000005</v>
      </c>
      <c r="H9590" s="32">
        <v>5</v>
      </c>
      <c r="I9590" s="34">
        <v>209.5</v>
      </c>
      <c r="J9590" s="34">
        <v>347287.5</v>
      </c>
      <c r="K9590" s="32">
        <v>48</v>
      </c>
      <c r="L9590" s="32">
        <v>7</v>
      </c>
      <c r="M9590" s="32">
        <v>93.1</v>
      </c>
      <c r="N9590" s="47">
        <f t="shared" si="298"/>
        <v>4.4050534499514094E-3</v>
      </c>
      <c r="O9590" s="47">
        <f t="shared" si="299"/>
        <v>6.0324658964114742E-4</v>
      </c>
    </row>
    <row r="9591" spans="1:15">
      <c r="A9591" s="32" t="s">
        <v>1773</v>
      </c>
      <c r="B9591" s="32" t="s">
        <v>1364</v>
      </c>
      <c r="C9591" s="32" t="s">
        <v>52</v>
      </c>
      <c r="D9591" s="32">
        <v>30044</v>
      </c>
      <c r="E9591" s="32">
        <v>2</v>
      </c>
      <c r="F9591" s="32">
        <v>1529.82</v>
      </c>
      <c r="G9591" s="32">
        <v>0.94299999999999995</v>
      </c>
      <c r="H9591" s="32">
        <v>5</v>
      </c>
      <c r="I9591" s="34">
        <v>335.77</v>
      </c>
      <c r="J9591" s="34">
        <v>347287.5</v>
      </c>
      <c r="K9591" s="32">
        <v>48</v>
      </c>
      <c r="L9591" s="32">
        <v>7</v>
      </c>
      <c r="M9591" s="32">
        <v>93.1</v>
      </c>
      <c r="N9591" s="47">
        <f t="shared" si="298"/>
        <v>4.4050534499514094E-3</v>
      </c>
      <c r="O9591" s="47">
        <f t="shared" si="299"/>
        <v>9.6683583486304565E-4</v>
      </c>
    </row>
    <row r="9592" spans="1:15">
      <c r="A9592" s="32" t="s">
        <v>1773</v>
      </c>
      <c r="B9592" s="32" t="s">
        <v>1365</v>
      </c>
      <c r="C9592" s="32" t="s">
        <v>52</v>
      </c>
      <c r="D9592" s="32">
        <v>30044</v>
      </c>
      <c r="E9592" s="32">
        <v>2</v>
      </c>
      <c r="F9592" s="32">
        <v>1529.82</v>
      </c>
      <c r="G9592" s="32">
        <v>0.89800000000000002</v>
      </c>
      <c r="H9592" s="32">
        <v>9</v>
      </c>
      <c r="I9592" s="34">
        <v>466.69</v>
      </c>
      <c r="J9592" s="34">
        <v>347287.5</v>
      </c>
      <c r="K9592" s="32">
        <v>48</v>
      </c>
      <c r="L9592" s="32">
        <v>7</v>
      </c>
      <c r="M9592" s="32">
        <v>93.1</v>
      </c>
      <c r="N9592" s="47">
        <f t="shared" si="298"/>
        <v>4.4050534499514094E-3</v>
      </c>
      <c r="O9592" s="47">
        <f t="shared" si="299"/>
        <v>1.3438145628621818E-3</v>
      </c>
    </row>
    <row r="9593" spans="1:15">
      <c r="A9593" s="32" t="s">
        <v>1773</v>
      </c>
      <c r="B9593" s="32" t="s">
        <v>1366</v>
      </c>
      <c r="C9593" s="32" t="s">
        <v>52</v>
      </c>
      <c r="D9593" s="32">
        <v>30044</v>
      </c>
      <c r="E9593" s="32">
        <v>2</v>
      </c>
      <c r="F9593" s="32">
        <v>1529.82</v>
      </c>
      <c r="G9593" s="32">
        <v>0.9</v>
      </c>
      <c r="H9593" s="32">
        <v>9</v>
      </c>
      <c r="I9593" s="34">
        <v>275.85000000000002</v>
      </c>
      <c r="J9593" s="34">
        <v>347287.5</v>
      </c>
      <c r="K9593" s="32">
        <v>48</v>
      </c>
      <c r="L9593" s="32">
        <v>7</v>
      </c>
      <c r="M9593" s="32">
        <v>93.1</v>
      </c>
      <c r="N9593" s="47">
        <f t="shared" si="298"/>
        <v>4.4050534499514094E-3</v>
      </c>
      <c r="O9593" s="47">
        <f t="shared" si="299"/>
        <v>7.9429867184969234E-4</v>
      </c>
    </row>
    <row r="9594" spans="1:15">
      <c r="A9594" s="32" t="s">
        <v>1773</v>
      </c>
      <c r="B9594" s="32" t="s">
        <v>1367</v>
      </c>
      <c r="C9594" s="32" t="s">
        <v>52</v>
      </c>
      <c r="D9594" s="32">
        <v>30044</v>
      </c>
      <c r="E9594" s="32">
        <v>2</v>
      </c>
      <c r="F9594" s="32">
        <v>1575.71</v>
      </c>
      <c r="G9594" s="32">
        <v>0.93400000000000005</v>
      </c>
      <c r="H9594" s="32">
        <v>5</v>
      </c>
      <c r="I9594" s="34">
        <v>231.56</v>
      </c>
      <c r="J9594" s="34">
        <v>364651.88</v>
      </c>
      <c r="K9594" s="32">
        <v>48</v>
      </c>
      <c r="L9594" s="32">
        <v>7</v>
      </c>
      <c r="M9594" s="32">
        <v>93.1</v>
      </c>
      <c r="N9594" s="47">
        <f t="shared" si="298"/>
        <v>4.321134995930914E-3</v>
      </c>
      <c r="O9594" s="47">
        <f t="shared" si="299"/>
        <v>6.3501660816886506E-4</v>
      </c>
    </row>
    <row r="9595" spans="1:15">
      <c r="A9595" s="32" t="s">
        <v>1773</v>
      </c>
      <c r="B9595" s="32" t="s">
        <v>1368</v>
      </c>
      <c r="C9595" s="32" t="s">
        <v>52</v>
      </c>
      <c r="D9595" s="32">
        <v>30044</v>
      </c>
      <c r="E9595" s="32">
        <v>2</v>
      </c>
      <c r="F9595" s="32">
        <v>1575.71</v>
      </c>
      <c r="G9595" s="32">
        <v>0.93799999999999994</v>
      </c>
      <c r="H9595" s="32">
        <v>5</v>
      </c>
      <c r="I9595" s="34">
        <v>580.39</v>
      </c>
      <c r="J9595" s="34">
        <v>364651.88</v>
      </c>
      <c r="K9595" s="32">
        <v>48</v>
      </c>
      <c r="L9595" s="32">
        <v>7</v>
      </c>
      <c r="M9595" s="32">
        <v>93.1</v>
      </c>
      <c r="N9595" s="47">
        <f t="shared" si="298"/>
        <v>4.321134995930914E-3</v>
      </c>
      <c r="O9595" s="47">
        <f t="shared" si="299"/>
        <v>1.5916276093242683E-3</v>
      </c>
    </row>
    <row r="9596" spans="1:15">
      <c r="A9596" s="32" t="s">
        <v>1773</v>
      </c>
      <c r="B9596" s="32" t="s">
        <v>1369</v>
      </c>
      <c r="C9596" s="32" t="s">
        <v>52</v>
      </c>
      <c r="D9596" s="32">
        <v>30044</v>
      </c>
      <c r="E9596" s="32">
        <v>2</v>
      </c>
      <c r="F9596" s="32">
        <v>1575.71</v>
      </c>
      <c r="G9596" s="32">
        <v>0.91400000000000003</v>
      </c>
      <c r="H9596" s="32">
        <v>7</v>
      </c>
      <c r="I9596" s="34">
        <v>428.89</v>
      </c>
      <c r="J9596" s="34">
        <v>364651.88</v>
      </c>
      <c r="K9596" s="32">
        <v>48</v>
      </c>
      <c r="L9596" s="32">
        <v>7</v>
      </c>
      <c r="M9596" s="32">
        <v>93.1</v>
      </c>
      <c r="N9596" s="47">
        <f t="shared" si="298"/>
        <v>4.321134995930914E-3</v>
      </c>
      <c r="O9596" s="47">
        <f t="shared" si="299"/>
        <v>1.1761628652510992E-3</v>
      </c>
    </row>
    <row r="9597" spans="1:15">
      <c r="A9597" s="32" t="s">
        <v>1773</v>
      </c>
      <c r="B9597" s="32" t="s">
        <v>1370</v>
      </c>
      <c r="C9597" s="32" t="s">
        <v>52</v>
      </c>
      <c r="D9597" s="32">
        <v>30044</v>
      </c>
      <c r="E9597" s="32">
        <v>2</v>
      </c>
      <c r="F9597" s="32">
        <v>1575.71</v>
      </c>
      <c r="G9597" s="32">
        <v>0.89600000000000002</v>
      </c>
      <c r="H9597" s="32">
        <v>9</v>
      </c>
      <c r="I9597" s="34">
        <v>351.55</v>
      </c>
      <c r="J9597" s="34">
        <v>364651.88</v>
      </c>
      <c r="K9597" s="32">
        <v>48</v>
      </c>
      <c r="L9597" s="32">
        <v>7</v>
      </c>
      <c r="M9597" s="32">
        <v>93.1</v>
      </c>
      <c r="N9597" s="47">
        <f t="shared" si="298"/>
        <v>4.321134995930914E-3</v>
      </c>
      <c r="O9597" s="47">
        <f t="shared" si="299"/>
        <v>9.6407017015790516E-4</v>
      </c>
    </row>
    <row r="9598" spans="1:15">
      <c r="A9598" s="32" t="s">
        <v>1773</v>
      </c>
      <c r="B9598" s="32" t="s">
        <v>1371</v>
      </c>
      <c r="C9598" s="32" t="s">
        <v>52</v>
      </c>
      <c r="D9598" s="32">
        <v>30044</v>
      </c>
      <c r="E9598" s="32">
        <v>2</v>
      </c>
      <c r="F9598" s="32">
        <v>1622.98</v>
      </c>
      <c r="G9598" s="32">
        <v>0.93100000000000005</v>
      </c>
      <c r="H9598" s="32">
        <v>6</v>
      </c>
      <c r="I9598" s="34">
        <v>402.69</v>
      </c>
      <c r="J9598" s="34">
        <v>382884.47</v>
      </c>
      <c r="K9598" s="32">
        <v>48</v>
      </c>
      <c r="L9598" s="32">
        <v>7</v>
      </c>
      <c r="M9598" s="32">
        <v>93.1</v>
      </c>
      <c r="N9598" s="47">
        <f t="shared" si="298"/>
        <v>4.238824311678142E-3</v>
      </c>
      <c r="O9598" s="47">
        <f t="shared" si="299"/>
        <v>1.0517271698170471E-3</v>
      </c>
    </row>
    <row r="9599" spans="1:15">
      <c r="A9599" s="32" t="s">
        <v>1773</v>
      </c>
      <c r="B9599" s="32" t="s">
        <v>1372</v>
      </c>
      <c r="C9599" s="32" t="s">
        <v>52</v>
      </c>
      <c r="D9599" s="32">
        <v>30044</v>
      </c>
      <c r="E9599" s="32">
        <v>2</v>
      </c>
      <c r="F9599" s="32">
        <v>1622.98</v>
      </c>
      <c r="G9599" s="32">
        <v>0.90700000000000003</v>
      </c>
      <c r="H9599" s="32">
        <v>8</v>
      </c>
      <c r="I9599" s="34">
        <v>166.51</v>
      </c>
      <c r="J9599" s="34">
        <v>382884.47</v>
      </c>
      <c r="K9599" s="32">
        <v>48</v>
      </c>
      <c r="L9599" s="32">
        <v>7</v>
      </c>
      <c r="M9599" s="32">
        <v>93.1</v>
      </c>
      <c r="N9599" s="47">
        <f t="shared" si="298"/>
        <v>4.238824311678142E-3</v>
      </c>
      <c r="O9599" s="47">
        <f t="shared" si="299"/>
        <v>4.3488313850911737E-4</v>
      </c>
    </row>
    <row r="9600" spans="1:15">
      <c r="A9600" s="32" t="s">
        <v>1773</v>
      </c>
      <c r="B9600" s="32" t="s">
        <v>1373</v>
      </c>
      <c r="C9600" s="32" t="s">
        <v>52</v>
      </c>
      <c r="D9600" s="32">
        <v>30044</v>
      </c>
      <c r="E9600" s="32">
        <v>2</v>
      </c>
      <c r="F9600" s="32">
        <v>1622.98</v>
      </c>
      <c r="G9600" s="32">
        <v>0.92</v>
      </c>
      <c r="H9600" s="32">
        <v>7</v>
      </c>
      <c r="I9600" s="34">
        <v>156.85</v>
      </c>
      <c r="J9600" s="34">
        <v>382884.47</v>
      </c>
      <c r="K9600" s="32">
        <v>48</v>
      </c>
      <c r="L9600" s="32">
        <v>7</v>
      </c>
      <c r="M9600" s="32">
        <v>93.1</v>
      </c>
      <c r="N9600" s="47">
        <f t="shared" si="298"/>
        <v>4.238824311678142E-3</v>
      </c>
      <c r="O9600" s="47">
        <f t="shared" si="299"/>
        <v>4.0965359603119971E-4</v>
      </c>
    </row>
    <row r="9601" spans="1:15">
      <c r="A9601" s="32" t="s">
        <v>1773</v>
      </c>
      <c r="B9601" s="32" t="s">
        <v>1374</v>
      </c>
      <c r="C9601" s="32" t="s">
        <v>52</v>
      </c>
      <c r="D9601" s="32">
        <v>30044</v>
      </c>
      <c r="E9601" s="32">
        <v>2</v>
      </c>
      <c r="F9601" s="32">
        <v>1622.98</v>
      </c>
      <c r="G9601" s="32">
        <v>0.94599999999999995</v>
      </c>
      <c r="H9601" s="32">
        <v>4</v>
      </c>
      <c r="I9601" s="34">
        <v>194.85</v>
      </c>
      <c r="J9601" s="34">
        <v>382884.47</v>
      </c>
      <c r="K9601" s="32">
        <v>48</v>
      </c>
      <c r="L9601" s="32">
        <v>7</v>
      </c>
      <c r="M9601" s="32">
        <v>93.1</v>
      </c>
      <c r="N9601" s="47">
        <f t="shared" si="298"/>
        <v>4.238824311678142E-3</v>
      </c>
      <c r="O9601" s="47">
        <f t="shared" si="299"/>
        <v>5.0890024345986138E-4</v>
      </c>
    </row>
    <row r="9602" spans="1:15">
      <c r="A9602" s="32" t="s">
        <v>1774</v>
      </c>
      <c r="B9602" s="32" t="s">
        <v>1351</v>
      </c>
      <c r="C9602" s="32" t="s">
        <v>69</v>
      </c>
      <c r="D9602" s="32">
        <v>30309</v>
      </c>
      <c r="E9602" s="32">
        <v>1</v>
      </c>
      <c r="F9602" s="32">
        <v>1430</v>
      </c>
      <c r="G9602" s="32">
        <v>0.95</v>
      </c>
      <c r="H9602" s="32">
        <v>4</v>
      </c>
      <c r="I9602" s="34">
        <v>303.79000000000002</v>
      </c>
      <c r="J9602" s="34">
        <v>195000</v>
      </c>
      <c r="K9602" s="32">
        <v>22</v>
      </c>
      <c r="L9602" s="32">
        <v>8</v>
      </c>
      <c r="M9602" s="32">
        <v>96.1</v>
      </c>
      <c r="N9602" s="47">
        <f t="shared" si="298"/>
        <v>7.3333333333333332E-3</v>
      </c>
      <c r="O9602" s="47">
        <f t="shared" si="299"/>
        <v>1.5578974358974359E-3</v>
      </c>
    </row>
    <row r="9603" spans="1:15">
      <c r="A9603" s="32" t="s">
        <v>1774</v>
      </c>
      <c r="B9603" s="32" t="s">
        <v>1352</v>
      </c>
      <c r="C9603" s="32" t="s">
        <v>69</v>
      </c>
      <c r="D9603" s="32">
        <v>30309</v>
      </c>
      <c r="E9603" s="32">
        <v>1</v>
      </c>
      <c r="F9603" s="32">
        <v>1430</v>
      </c>
      <c r="G9603" s="32">
        <v>0.94899999999999995</v>
      </c>
      <c r="H9603" s="32">
        <v>4</v>
      </c>
      <c r="I9603" s="34">
        <v>451.74</v>
      </c>
      <c r="J9603" s="34">
        <v>195000</v>
      </c>
      <c r="K9603" s="32">
        <v>22</v>
      </c>
      <c r="L9603" s="32">
        <v>8</v>
      </c>
      <c r="M9603" s="32">
        <v>96.1</v>
      </c>
      <c r="N9603" s="47">
        <f t="shared" ref="N9603:N9666" si="300">F9603/J9603</f>
        <v>7.3333333333333332E-3</v>
      </c>
      <c r="O9603" s="47">
        <f t="shared" ref="O9603:O9666" si="301">I9603/J9603</f>
        <v>2.3166153846153848E-3</v>
      </c>
    </row>
    <row r="9604" spans="1:15">
      <c r="A9604" s="32" t="s">
        <v>1774</v>
      </c>
      <c r="B9604" s="32" t="s">
        <v>1353</v>
      </c>
      <c r="C9604" s="32" t="s">
        <v>69</v>
      </c>
      <c r="D9604" s="32">
        <v>30309</v>
      </c>
      <c r="E9604" s="32">
        <v>1</v>
      </c>
      <c r="F9604" s="32">
        <v>1430</v>
      </c>
      <c r="G9604" s="32">
        <v>0.95499999999999996</v>
      </c>
      <c r="H9604" s="32">
        <v>4</v>
      </c>
      <c r="I9604" s="34">
        <v>496.5</v>
      </c>
      <c r="J9604" s="34">
        <v>195000</v>
      </c>
      <c r="K9604" s="32">
        <v>22</v>
      </c>
      <c r="L9604" s="32">
        <v>8</v>
      </c>
      <c r="M9604" s="32">
        <v>96.1</v>
      </c>
      <c r="N9604" s="47">
        <f t="shared" si="300"/>
        <v>7.3333333333333332E-3</v>
      </c>
      <c r="O9604" s="47">
        <f t="shared" si="301"/>
        <v>2.546153846153846E-3</v>
      </c>
    </row>
    <row r="9605" spans="1:15">
      <c r="A9605" s="32" t="s">
        <v>1774</v>
      </c>
      <c r="B9605" s="32" t="s">
        <v>1354</v>
      </c>
      <c r="C9605" s="32" t="s">
        <v>69</v>
      </c>
      <c r="D9605" s="32">
        <v>30309</v>
      </c>
      <c r="E9605" s="32">
        <v>1</v>
      </c>
      <c r="F9605" s="32">
        <v>1430</v>
      </c>
      <c r="G9605" s="32">
        <v>0.95199999999999996</v>
      </c>
      <c r="H9605" s="32">
        <v>4</v>
      </c>
      <c r="I9605" s="34">
        <v>564.99</v>
      </c>
      <c r="J9605" s="34">
        <v>195000</v>
      </c>
      <c r="K9605" s="32">
        <v>22</v>
      </c>
      <c r="L9605" s="32">
        <v>8</v>
      </c>
      <c r="M9605" s="32">
        <v>96.1</v>
      </c>
      <c r="N9605" s="47">
        <f t="shared" si="300"/>
        <v>7.3333333333333332E-3</v>
      </c>
      <c r="O9605" s="47">
        <f t="shared" si="301"/>
        <v>2.8973846153846155E-3</v>
      </c>
    </row>
    <row r="9606" spans="1:15">
      <c r="A9606" s="32" t="s">
        <v>1774</v>
      </c>
      <c r="B9606" s="32" t="s">
        <v>1355</v>
      </c>
      <c r="C9606" s="32" t="s">
        <v>69</v>
      </c>
      <c r="D9606" s="32">
        <v>30309</v>
      </c>
      <c r="E9606" s="32">
        <v>1</v>
      </c>
      <c r="F9606" s="32">
        <v>1472.9</v>
      </c>
      <c r="G9606" s="32">
        <v>0.92</v>
      </c>
      <c r="H9606" s="32">
        <v>7</v>
      </c>
      <c r="I9606" s="34">
        <v>191.67</v>
      </c>
      <c r="J9606" s="34">
        <v>204750</v>
      </c>
      <c r="K9606" s="32">
        <v>22</v>
      </c>
      <c r="L9606" s="32">
        <v>8</v>
      </c>
      <c r="M9606" s="32">
        <v>96.1</v>
      </c>
      <c r="N9606" s="47">
        <f t="shared" si="300"/>
        <v>7.1936507936507937E-3</v>
      </c>
      <c r="O9606" s="47">
        <f t="shared" si="301"/>
        <v>9.3611721611721601E-4</v>
      </c>
    </row>
    <row r="9607" spans="1:15">
      <c r="A9607" s="32" t="s">
        <v>1774</v>
      </c>
      <c r="B9607" s="32" t="s">
        <v>1356</v>
      </c>
      <c r="C9607" s="32" t="s">
        <v>69</v>
      </c>
      <c r="D9607" s="32">
        <v>30309</v>
      </c>
      <c r="E9607" s="32">
        <v>1</v>
      </c>
      <c r="F9607" s="32">
        <v>1472.9</v>
      </c>
      <c r="G9607" s="32">
        <v>0.87</v>
      </c>
      <c r="H9607" s="32">
        <v>11</v>
      </c>
      <c r="I9607" s="34">
        <v>515.51</v>
      </c>
      <c r="J9607" s="34">
        <v>204750</v>
      </c>
      <c r="K9607" s="32">
        <v>22</v>
      </c>
      <c r="L9607" s="32">
        <v>8</v>
      </c>
      <c r="M9607" s="32">
        <v>96.1</v>
      </c>
      <c r="N9607" s="47">
        <f t="shared" si="300"/>
        <v>7.1936507936507937E-3</v>
      </c>
      <c r="O9607" s="47">
        <f t="shared" si="301"/>
        <v>2.5177533577533575E-3</v>
      </c>
    </row>
    <row r="9608" spans="1:15">
      <c r="A9608" s="32" t="s">
        <v>1774</v>
      </c>
      <c r="B9608" s="32" t="s">
        <v>1357</v>
      </c>
      <c r="C9608" s="32" t="s">
        <v>69</v>
      </c>
      <c r="D9608" s="32">
        <v>30309</v>
      </c>
      <c r="E9608" s="32">
        <v>1</v>
      </c>
      <c r="F9608" s="32">
        <v>1472.9</v>
      </c>
      <c r="G9608" s="32">
        <v>0.87</v>
      </c>
      <c r="H9608" s="32">
        <v>11</v>
      </c>
      <c r="I9608" s="34">
        <v>229.09</v>
      </c>
      <c r="J9608" s="34">
        <v>204750</v>
      </c>
      <c r="K9608" s="32">
        <v>22</v>
      </c>
      <c r="L9608" s="32">
        <v>8</v>
      </c>
      <c r="M9608" s="32">
        <v>96.1</v>
      </c>
      <c r="N9608" s="47">
        <f t="shared" si="300"/>
        <v>7.1936507936507937E-3</v>
      </c>
      <c r="O9608" s="47">
        <f t="shared" si="301"/>
        <v>1.1188766788766788E-3</v>
      </c>
    </row>
    <row r="9609" spans="1:15">
      <c r="A9609" s="32" t="s">
        <v>1774</v>
      </c>
      <c r="B9609" s="32" t="s">
        <v>1358</v>
      </c>
      <c r="C9609" s="32" t="s">
        <v>69</v>
      </c>
      <c r="D9609" s="32">
        <v>30309</v>
      </c>
      <c r="E9609" s="32">
        <v>1</v>
      </c>
      <c r="F9609" s="32">
        <v>1472.9</v>
      </c>
      <c r="G9609" s="32">
        <v>0.87</v>
      </c>
      <c r="H9609" s="32">
        <v>11</v>
      </c>
      <c r="I9609" s="34">
        <v>427.26</v>
      </c>
      <c r="J9609" s="34">
        <v>204750</v>
      </c>
      <c r="K9609" s="32">
        <v>22</v>
      </c>
      <c r="L9609" s="32">
        <v>8</v>
      </c>
      <c r="M9609" s="32">
        <v>96.1</v>
      </c>
      <c r="N9609" s="47">
        <f t="shared" si="300"/>
        <v>7.1936507936507937E-3</v>
      </c>
      <c r="O9609" s="47">
        <f t="shared" si="301"/>
        <v>2.0867399267399268E-3</v>
      </c>
    </row>
    <row r="9610" spans="1:15">
      <c r="A9610" s="32" t="s">
        <v>1774</v>
      </c>
      <c r="B9610" s="32" t="s">
        <v>1359</v>
      </c>
      <c r="C9610" s="32" t="s">
        <v>69</v>
      </c>
      <c r="D9610" s="32">
        <v>30309</v>
      </c>
      <c r="E9610" s="32">
        <v>1</v>
      </c>
      <c r="F9610" s="32">
        <v>1517.09</v>
      </c>
      <c r="G9610" s="32">
        <v>0.93</v>
      </c>
      <c r="H9610" s="32">
        <v>6</v>
      </c>
      <c r="I9610" s="34">
        <v>399.66</v>
      </c>
      <c r="J9610" s="34">
        <v>214987.5</v>
      </c>
      <c r="K9610" s="32">
        <v>22</v>
      </c>
      <c r="L9610" s="32">
        <v>8</v>
      </c>
      <c r="M9610" s="32">
        <v>96.1</v>
      </c>
      <c r="N9610" s="47">
        <f t="shared" si="300"/>
        <v>7.0566428280713989E-3</v>
      </c>
      <c r="O9610" s="47">
        <f t="shared" si="301"/>
        <v>1.8589918018489448E-3</v>
      </c>
    </row>
    <row r="9611" spans="1:15">
      <c r="A9611" s="32" t="s">
        <v>1774</v>
      </c>
      <c r="B9611" s="32" t="s">
        <v>1360</v>
      </c>
      <c r="C9611" s="32" t="s">
        <v>69</v>
      </c>
      <c r="D9611" s="32">
        <v>30309</v>
      </c>
      <c r="E9611" s="32">
        <v>1</v>
      </c>
      <c r="F9611" s="32">
        <v>1517.09</v>
      </c>
      <c r="G9611" s="32">
        <v>0.93</v>
      </c>
      <c r="H9611" s="32">
        <v>6</v>
      </c>
      <c r="I9611" s="34">
        <v>590.20000000000005</v>
      </c>
      <c r="J9611" s="34">
        <v>214987.5</v>
      </c>
      <c r="K9611" s="32">
        <v>22</v>
      </c>
      <c r="L9611" s="32">
        <v>8</v>
      </c>
      <c r="M9611" s="32">
        <v>96.1</v>
      </c>
      <c r="N9611" s="47">
        <f t="shared" si="300"/>
        <v>7.0566428280713989E-3</v>
      </c>
      <c r="O9611" s="47">
        <f t="shared" si="301"/>
        <v>2.7452758881330312E-3</v>
      </c>
    </row>
    <row r="9612" spans="1:15">
      <c r="A9612" s="32" t="s">
        <v>1774</v>
      </c>
      <c r="B9612" s="32" t="s">
        <v>1361</v>
      </c>
      <c r="C9612" s="32" t="s">
        <v>69</v>
      </c>
      <c r="D9612" s="32">
        <v>30309</v>
      </c>
      <c r="E9612" s="32">
        <v>1</v>
      </c>
      <c r="F9612" s="32">
        <v>1517.09</v>
      </c>
      <c r="G9612" s="32">
        <v>0.93</v>
      </c>
      <c r="H9612" s="32">
        <v>6</v>
      </c>
      <c r="I9612" s="34">
        <v>134.44</v>
      </c>
      <c r="J9612" s="34">
        <v>214987.5</v>
      </c>
      <c r="K9612" s="32">
        <v>22</v>
      </c>
      <c r="L9612" s="32">
        <v>8</v>
      </c>
      <c r="M9612" s="32">
        <v>96.1</v>
      </c>
      <c r="N9612" s="47">
        <f t="shared" si="300"/>
        <v>7.0566428280713989E-3</v>
      </c>
      <c r="O9612" s="47">
        <f t="shared" si="301"/>
        <v>6.2533868248153962E-4</v>
      </c>
    </row>
    <row r="9613" spans="1:15">
      <c r="A9613" s="32" t="s">
        <v>1774</v>
      </c>
      <c r="B9613" s="32" t="s">
        <v>1362</v>
      </c>
      <c r="C9613" s="32" t="s">
        <v>69</v>
      </c>
      <c r="D9613" s="32">
        <v>30309</v>
      </c>
      <c r="E9613" s="32">
        <v>1</v>
      </c>
      <c r="F9613" s="32">
        <v>1517.09</v>
      </c>
      <c r="G9613" s="32">
        <v>0.93</v>
      </c>
      <c r="H9613" s="32">
        <v>6</v>
      </c>
      <c r="I9613" s="34">
        <v>514.25</v>
      </c>
      <c r="J9613" s="34">
        <v>214987.5</v>
      </c>
      <c r="K9613" s="32">
        <v>22</v>
      </c>
      <c r="L9613" s="32">
        <v>8</v>
      </c>
      <c r="M9613" s="32">
        <v>96.1</v>
      </c>
      <c r="N9613" s="47">
        <f t="shared" si="300"/>
        <v>7.0566428280713989E-3</v>
      </c>
      <c r="O9613" s="47">
        <f t="shared" si="301"/>
        <v>2.3919995348566777E-3</v>
      </c>
    </row>
    <row r="9614" spans="1:15">
      <c r="A9614" s="32" t="s">
        <v>1774</v>
      </c>
      <c r="B9614" s="32" t="s">
        <v>1363</v>
      </c>
      <c r="C9614" s="32" t="s">
        <v>69</v>
      </c>
      <c r="D9614" s="32">
        <v>30309</v>
      </c>
      <c r="E9614" s="32">
        <v>1</v>
      </c>
      <c r="F9614" s="32">
        <v>1562.6</v>
      </c>
      <c r="G9614" s="32">
        <v>0.97099999999999997</v>
      </c>
      <c r="H9614" s="32">
        <v>2</v>
      </c>
      <c r="I9614" s="34">
        <v>160.91</v>
      </c>
      <c r="J9614" s="34">
        <v>225736.88</v>
      </c>
      <c r="K9614" s="32">
        <v>22</v>
      </c>
      <c r="L9614" s="32">
        <v>8</v>
      </c>
      <c r="M9614" s="32">
        <v>96.1</v>
      </c>
      <c r="N9614" s="47">
        <f t="shared" si="300"/>
        <v>6.9222184695739569E-3</v>
      </c>
      <c r="O9614" s="47">
        <f t="shared" si="301"/>
        <v>7.1282105077380355E-4</v>
      </c>
    </row>
    <row r="9615" spans="1:15">
      <c r="A9615" s="32" t="s">
        <v>1774</v>
      </c>
      <c r="B9615" s="32" t="s">
        <v>1364</v>
      </c>
      <c r="C9615" s="32" t="s">
        <v>69</v>
      </c>
      <c r="D9615" s="32">
        <v>30309</v>
      </c>
      <c r="E9615" s="32">
        <v>1</v>
      </c>
      <c r="F9615" s="32">
        <v>1562.6</v>
      </c>
      <c r="G9615" s="32">
        <v>0.96399999999999997</v>
      </c>
      <c r="H9615" s="32">
        <v>3</v>
      </c>
      <c r="I9615" s="34">
        <v>554.54</v>
      </c>
      <c r="J9615" s="34">
        <v>225736.88</v>
      </c>
      <c r="K9615" s="32">
        <v>22</v>
      </c>
      <c r="L9615" s="32">
        <v>8</v>
      </c>
      <c r="M9615" s="32">
        <v>96.1</v>
      </c>
      <c r="N9615" s="47">
        <f t="shared" si="300"/>
        <v>6.9222184695739569E-3</v>
      </c>
      <c r="O9615" s="47">
        <f t="shared" si="301"/>
        <v>2.4565768783550122E-3</v>
      </c>
    </row>
    <row r="9616" spans="1:15">
      <c r="A9616" s="32" t="s">
        <v>1774</v>
      </c>
      <c r="B9616" s="32" t="s">
        <v>1365</v>
      </c>
      <c r="C9616" s="32" t="s">
        <v>69</v>
      </c>
      <c r="D9616" s="32">
        <v>30309</v>
      </c>
      <c r="E9616" s="32">
        <v>1</v>
      </c>
      <c r="F9616" s="32">
        <v>1562.6</v>
      </c>
      <c r="G9616" s="32">
        <v>0.93200000000000005</v>
      </c>
      <c r="H9616" s="32">
        <v>6</v>
      </c>
      <c r="I9616" s="34">
        <v>531.79999999999995</v>
      </c>
      <c r="J9616" s="34">
        <v>225736.88</v>
      </c>
      <c r="K9616" s="32">
        <v>22</v>
      </c>
      <c r="L9616" s="32">
        <v>8</v>
      </c>
      <c r="M9616" s="32">
        <v>96.1</v>
      </c>
      <c r="N9616" s="47">
        <f t="shared" si="300"/>
        <v>6.9222184695739569E-3</v>
      </c>
      <c r="O9616" s="47">
        <f t="shared" si="301"/>
        <v>2.3558401267883208E-3</v>
      </c>
    </row>
    <row r="9617" spans="1:15">
      <c r="A9617" s="32" t="s">
        <v>1774</v>
      </c>
      <c r="B9617" s="32" t="s">
        <v>1366</v>
      </c>
      <c r="C9617" s="32" t="s">
        <v>69</v>
      </c>
      <c r="D9617" s="32">
        <v>30309</v>
      </c>
      <c r="E9617" s="32">
        <v>1</v>
      </c>
      <c r="F9617" s="32">
        <v>1562.6</v>
      </c>
      <c r="G9617" s="32">
        <v>0.94299999999999995</v>
      </c>
      <c r="H9617" s="32">
        <v>5</v>
      </c>
      <c r="I9617" s="34">
        <v>211.56</v>
      </c>
      <c r="J9617" s="34">
        <v>225736.88</v>
      </c>
      <c r="K9617" s="32">
        <v>22</v>
      </c>
      <c r="L9617" s="32">
        <v>8</v>
      </c>
      <c r="M9617" s="32">
        <v>96.1</v>
      </c>
      <c r="N9617" s="47">
        <f t="shared" si="300"/>
        <v>6.9222184695739569E-3</v>
      </c>
      <c r="O9617" s="47">
        <f t="shared" si="301"/>
        <v>9.3719732460198794E-4</v>
      </c>
    </row>
    <row r="9618" spans="1:15">
      <c r="A9618" s="32" t="s">
        <v>1774</v>
      </c>
      <c r="B9618" s="32" t="s">
        <v>1367</v>
      </c>
      <c r="C9618" s="32" t="s">
        <v>69</v>
      </c>
      <c r="D9618" s="32">
        <v>30309</v>
      </c>
      <c r="E9618" s="32">
        <v>1</v>
      </c>
      <c r="F9618" s="32">
        <v>1609.48</v>
      </c>
      <c r="G9618" s="32">
        <v>0.92900000000000005</v>
      </c>
      <c r="H9618" s="32">
        <v>6</v>
      </c>
      <c r="I9618" s="34">
        <v>402.22</v>
      </c>
      <c r="J9618" s="34">
        <v>237023.72</v>
      </c>
      <c r="K9618" s="32">
        <v>22</v>
      </c>
      <c r="L9618" s="32">
        <v>8</v>
      </c>
      <c r="M9618" s="32">
        <v>96.1</v>
      </c>
      <c r="N9618" s="47">
        <f t="shared" si="300"/>
        <v>6.7903752417690514E-3</v>
      </c>
      <c r="O9618" s="47">
        <f t="shared" si="301"/>
        <v>1.6969609623880683E-3</v>
      </c>
    </row>
    <row r="9619" spans="1:15">
      <c r="A9619" s="32" t="s">
        <v>1774</v>
      </c>
      <c r="B9619" s="32" t="s">
        <v>1368</v>
      </c>
      <c r="C9619" s="32" t="s">
        <v>69</v>
      </c>
      <c r="D9619" s="32">
        <v>30309</v>
      </c>
      <c r="E9619" s="32">
        <v>1</v>
      </c>
      <c r="F9619" s="32">
        <v>1609.48</v>
      </c>
      <c r="G9619" s="32">
        <v>0.94599999999999995</v>
      </c>
      <c r="H9619" s="32">
        <v>4</v>
      </c>
      <c r="I9619" s="34">
        <v>232.78</v>
      </c>
      <c r="J9619" s="34">
        <v>237023.72</v>
      </c>
      <c r="K9619" s="32">
        <v>22</v>
      </c>
      <c r="L9619" s="32">
        <v>8</v>
      </c>
      <c r="M9619" s="32">
        <v>96.1</v>
      </c>
      <c r="N9619" s="47">
        <f t="shared" si="300"/>
        <v>6.7903752417690514E-3</v>
      </c>
      <c r="O9619" s="47">
        <f t="shared" si="301"/>
        <v>9.8209580036968448E-4</v>
      </c>
    </row>
    <row r="9620" spans="1:15">
      <c r="A9620" s="32" t="s">
        <v>1774</v>
      </c>
      <c r="B9620" s="32" t="s">
        <v>1369</v>
      </c>
      <c r="C9620" s="32" t="s">
        <v>69</v>
      </c>
      <c r="D9620" s="32">
        <v>30309</v>
      </c>
      <c r="E9620" s="32">
        <v>1</v>
      </c>
      <c r="F9620" s="32">
        <v>1609.48</v>
      </c>
      <c r="G9620" s="32">
        <v>0.95799999999999996</v>
      </c>
      <c r="H9620" s="32">
        <v>3</v>
      </c>
      <c r="I9620" s="34">
        <v>710.11</v>
      </c>
      <c r="J9620" s="34">
        <v>237023.72</v>
      </c>
      <c r="K9620" s="32">
        <v>22</v>
      </c>
      <c r="L9620" s="32">
        <v>8</v>
      </c>
      <c r="M9620" s="32">
        <v>96.1</v>
      </c>
      <c r="N9620" s="47">
        <f t="shared" si="300"/>
        <v>6.7903752417690514E-3</v>
      </c>
      <c r="O9620" s="47">
        <f t="shared" si="301"/>
        <v>2.9959448784282012E-3</v>
      </c>
    </row>
    <row r="9621" spans="1:15">
      <c r="A9621" s="32" t="s">
        <v>1774</v>
      </c>
      <c r="B9621" s="32" t="s">
        <v>1370</v>
      </c>
      <c r="C9621" s="32" t="s">
        <v>69</v>
      </c>
      <c r="D9621" s="32">
        <v>30309</v>
      </c>
      <c r="E9621" s="32">
        <v>1</v>
      </c>
      <c r="F9621" s="32">
        <v>1609.48</v>
      </c>
      <c r="G9621" s="32">
        <v>0.97699999999999998</v>
      </c>
      <c r="H9621" s="32">
        <v>2</v>
      </c>
      <c r="I9621" s="34">
        <v>127.61</v>
      </c>
      <c r="J9621" s="34">
        <v>237023.72</v>
      </c>
      <c r="K9621" s="32">
        <v>22</v>
      </c>
      <c r="L9621" s="32">
        <v>8</v>
      </c>
      <c r="M9621" s="32">
        <v>96.1</v>
      </c>
      <c r="N9621" s="47">
        <f t="shared" si="300"/>
        <v>6.7903752417690514E-3</v>
      </c>
      <c r="O9621" s="47">
        <f t="shared" si="301"/>
        <v>5.3838493463860917E-4</v>
      </c>
    </row>
    <row r="9622" spans="1:15">
      <c r="A9622" s="32" t="s">
        <v>1774</v>
      </c>
      <c r="B9622" s="32" t="s">
        <v>1371</v>
      </c>
      <c r="C9622" s="32" t="s">
        <v>69</v>
      </c>
      <c r="D9622" s="32">
        <v>30309</v>
      </c>
      <c r="E9622" s="32">
        <v>1</v>
      </c>
      <c r="F9622" s="32">
        <v>1657.76</v>
      </c>
      <c r="G9622" s="32">
        <v>0.92400000000000004</v>
      </c>
      <c r="H9622" s="32">
        <v>6</v>
      </c>
      <c r="I9622" s="34">
        <v>378.32</v>
      </c>
      <c r="J9622" s="34">
        <v>248874.9</v>
      </c>
      <c r="K9622" s="32">
        <v>22</v>
      </c>
      <c r="L9622" s="32">
        <v>8</v>
      </c>
      <c r="M9622" s="32">
        <v>96.1</v>
      </c>
      <c r="N9622" s="47">
        <f t="shared" si="300"/>
        <v>6.6610172419958782E-3</v>
      </c>
      <c r="O9622" s="47">
        <f t="shared" si="301"/>
        <v>1.5201211532380324E-3</v>
      </c>
    </row>
    <row r="9623" spans="1:15">
      <c r="A9623" s="32" t="s">
        <v>1774</v>
      </c>
      <c r="B9623" s="32" t="s">
        <v>1372</v>
      </c>
      <c r="C9623" s="32" t="s">
        <v>69</v>
      </c>
      <c r="D9623" s="32">
        <v>30309</v>
      </c>
      <c r="E9623" s="32">
        <v>1</v>
      </c>
      <c r="F9623" s="32">
        <v>1657.76</v>
      </c>
      <c r="G9623" s="32">
        <v>0.93700000000000006</v>
      </c>
      <c r="H9623" s="32">
        <v>5</v>
      </c>
      <c r="I9623" s="34">
        <v>616.29</v>
      </c>
      <c r="J9623" s="34">
        <v>248874.9</v>
      </c>
      <c r="K9623" s="32">
        <v>22</v>
      </c>
      <c r="L9623" s="32">
        <v>8</v>
      </c>
      <c r="M9623" s="32">
        <v>96.1</v>
      </c>
      <c r="N9623" s="47">
        <f t="shared" si="300"/>
        <v>6.6610172419958782E-3</v>
      </c>
      <c r="O9623" s="47">
        <f t="shared" si="301"/>
        <v>2.4763043601423846E-3</v>
      </c>
    </row>
    <row r="9624" spans="1:15">
      <c r="A9624" s="32" t="s">
        <v>1774</v>
      </c>
      <c r="B9624" s="32" t="s">
        <v>1373</v>
      </c>
      <c r="C9624" s="32" t="s">
        <v>69</v>
      </c>
      <c r="D9624" s="32">
        <v>30309</v>
      </c>
      <c r="E9624" s="32">
        <v>1</v>
      </c>
      <c r="F9624" s="32">
        <v>1657.76</v>
      </c>
      <c r="G9624" s="32">
        <v>0.96499999999999997</v>
      </c>
      <c r="H9624" s="32">
        <v>3</v>
      </c>
      <c r="I9624" s="34">
        <v>1113.8399999999999</v>
      </c>
      <c r="J9624" s="34">
        <v>248874.9</v>
      </c>
      <c r="K9624" s="32">
        <v>22</v>
      </c>
      <c r="L9624" s="32">
        <v>8</v>
      </c>
      <c r="M9624" s="32">
        <v>96.1</v>
      </c>
      <c r="N9624" s="47">
        <f t="shared" si="300"/>
        <v>6.6610172419958782E-3</v>
      </c>
      <c r="O9624" s="47">
        <f t="shared" si="301"/>
        <v>4.4755015471628513E-3</v>
      </c>
    </row>
    <row r="9625" spans="1:15">
      <c r="A9625" s="32" t="s">
        <v>1774</v>
      </c>
      <c r="B9625" s="32" t="s">
        <v>1374</v>
      </c>
      <c r="C9625" s="32" t="s">
        <v>69</v>
      </c>
      <c r="D9625" s="32">
        <v>30309</v>
      </c>
      <c r="E9625" s="32">
        <v>1</v>
      </c>
      <c r="F9625" s="32">
        <v>1657.76</v>
      </c>
      <c r="G9625" s="32">
        <v>0.95099999999999996</v>
      </c>
      <c r="H9625" s="32">
        <v>4</v>
      </c>
      <c r="I9625" s="34">
        <v>297.82</v>
      </c>
      <c r="J9625" s="34">
        <v>248874.9</v>
      </c>
      <c r="K9625" s="32">
        <v>22</v>
      </c>
      <c r="L9625" s="32">
        <v>8</v>
      </c>
      <c r="M9625" s="32">
        <v>96.1</v>
      </c>
      <c r="N9625" s="47">
        <f t="shared" si="300"/>
        <v>6.6610172419958782E-3</v>
      </c>
      <c r="O9625" s="47">
        <f t="shared" si="301"/>
        <v>1.1966654732960215E-3</v>
      </c>
    </row>
    <row r="9626" spans="1:15">
      <c r="A9626" s="32" t="s">
        <v>1775</v>
      </c>
      <c r="B9626" s="32" t="s">
        <v>1351</v>
      </c>
      <c r="C9626" s="32" t="s">
        <v>52</v>
      </c>
      <c r="D9626" s="32">
        <v>30078</v>
      </c>
      <c r="E9626" s="32">
        <v>3</v>
      </c>
      <c r="F9626" s="32">
        <v>1700</v>
      </c>
      <c r="G9626" s="32">
        <v>0.92900000000000005</v>
      </c>
      <c r="H9626" s="32">
        <v>6</v>
      </c>
      <c r="I9626" s="34">
        <v>309.87</v>
      </c>
      <c r="J9626" s="34">
        <v>450000</v>
      </c>
      <c r="K9626" s="32">
        <v>44</v>
      </c>
      <c r="L9626" s="32">
        <v>7</v>
      </c>
      <c r="M9626" s="32">
        <v>93.6</v>
      </c>
      <c r="N9626" s="47">
        <f t="shared" si="300"/>
        <v>3.7777777777777779E-3</v>
      </c>
      <c r="O9626" s="47">
        <f t="shared" si="301"/>
        <v>6.8860000000000004E-4</v>
      </c>
    </row>
    <row r="9627" spans="1:15">
      <c r="A9627" s="32" t="s">
        <v>1775</v>
      </c>
      <c r="B9627" s="32" t="s">
        <v>1352</v>
      </c>
      <c r="C9627" s="32" t="s">
        <v>52</v>
      </c>
      <c r="D9627" s="32">
        <v>30078</v>
      </c>
      <c r="E9627" s="32">
        <v>3</v>
      </c>
      <c r="F9627" s="32">
        <v>1700</v>
      </c>
      <c r="G9627" s="32">
        <v>0.92700000000000005</v>
      </c>
      <c r="H9627" s="32">
        <v>6</v>
      </c>
      <c r="I9627" s="34">
        <v>231.51</v>
      </c>
      <c r="J9627" s="34">
        <v>450000</v>
      </c>
      <c r="K9627" s="32">
        <v>44</v>
      </c>
      <c r="L9627" s="32">
        <v>7</v>
      </c>
      <c r="M9627" s="32">
        <v>93.6</v>
      </c>
      <c r="N9627" s="47">
        <f t="shared" si="300"/>
        <v>3.7777777777777779E-3</v>
      </c>
      <c r="O9627" s="47">
        <f t="shared" si="301"/>
        <v>5.1446666666666663E-4</v>
      </c>
    </row>
    <row r="9628" spans="1:15">
      <c r="A9628" s="32" t="s">
        <v>1775</v>
      </c>
      <c r="B9628" s="32" t="s">
        <v>1353</v>
      </c>
      <c r="C9628" s="32" t="s">
        <v>52</v>
      </c>
      <c r="D9628" s="32">
        <v>30078</v>
      </c>
      <c r="E9628" s="32">
        <v>3</v>
      </c>
      <c r="F9628" s="32">
        <v>1700</v>
      </c>
      <c r="G9628" s="32">
        <v>0.90800000000000003</v>
      </c>
      <c r="H9628" s="32">
        <v>8</v>
      </c>
      <c r="I9628" s="34">
        <v>633.9</v>
      </c>
      <c r="J9628" s="34">
        <v>450000</v>
      </c>
      <c r="K9628" s="32">
        <v>44</v>
      </c>
      <c r="L9628" s="32">
        <v>7</v>
      </c>
      <c r="M9628" s="32">
        <v>93.6</v>
      </c>
      <c r="N9628" s="47">
        <f t="shared" si="300"/>
        <v>3.7777777777777779E-3</v>
      </c>
      <c r="O9628" s="47">
        <f t="shared" si="301"/>
        <v>1.4086666666666666E-3</v>
      </c>
    </row>
    <row r="9629" spans="1:15">
      <c r="A9629" s="32" t="s">
        <v>1775</v>
      </c>
      <c r="B9629" s="32" t="s">
        <v>1354</v>
      </c>
      <c r="C9629" s="32" t="s">
        <v>52</v>
      </c>
      <c r="D9629" s="32">
        <v>30078</v>
      </c>
      <c r="E9629" s="32">
        <v>3</v>
      </c>
      <c r="F9629" s="32">
        <v>1700</v>
      </c>
      <c r="G9629" s="32">
        <v>0.94799999999999995</v>
      </c>
      <c r="H9629" s="32">
        <v>4</v>
      </c>
      <c r="I9629" s="34">
        <v>488.61</v>
      </c>
      <c r="J9629" s="34">
        <v>450000</v>
      </c>
      <c r="K9629" s="32">
        <v>44</v>
      </c>
      <c r="L9629" s="32">
        <v>7</v>
      </c>
      <c r="M9629" s="32">
        <v>93.6</v>
      </c>
      <c r="N9629" s="47">
        <f t="shared" si="300"/>
        <v>3.7777777777777779E-3</v>
      </c>
      <c r="O9629" s="47">
        <f t="shared" si="301"/>
        <v>1.0858E-3</v>
      </c>
    </row>
    <row r="9630" spans="1:15">
      <c r="A9630" s="32" t="s">
        <v>1775</v>
      </c>
      <c r="B9630" s="32" t="s">
        <v>1355</v>
      </c>
      <c r="C9630" s="32" t="s">
        <v>52</v>
      </c>
      <c r="D9630" s="32">
        <v>30078</v>
      </c>
      <c r="E9630" s="32">
        <v>3</v>
      </c>
      <c r="F9630" s="32">
        <v>1751</v>
      </c>
      <c r="G9630" s="32">
        <v>0.89</v>
      </c>
      <c r="H9630" s="32">
        <v>9</v>
      </c>
      <c r="I9630" s="34">
        <v>489.53</v>
      </c>
      <c r="J9630" s="34">
        <v>472500</v>
      </c>
      <c r="K9630" s="32">
        <v>44</v>
      </c>
      <c r="L9630" s="32">
        <v>7</v>
      </c>
      <c r="M9630" s="32">
        <v>93.6</v>
      </c>
      <c r="N9630" s="47">
        <f t="shared" si="300"/>
        <v>3.705820105820106E-3</v>
      </c>
      <c r="O9630" s="47">
        <f t="shared" si="301"/>
        <v>1.0360423280423279E-3</v>
      </c>
    </row>
    <row r="9631" spans="1:15">
      <c r="A9631" s="32" t="s">
        <v>1775</v>
      </c>
      <c r="B9631" s="32" t="s">
        <v>1356</v>
      </c>
      <c r="C9631" s="32" t="s">
        <v>52</v>
      </c>
      <c r="D9631" s="32">
        <v>30078</v>
      </c>
      <c r="E9631" s="32">
        <v>3</v>
      </c>
      <c r="F9631" s="32">
        <v>1751</v>
      </c>
      <c r="G9631" s="32">
        <v>0.84</v>
      </c>
      <c r="H9631" s="32">
        <v>14</v>
      </c>
      <c r="I9631" s="34">
        <v>393.42</v>
      </c>
      <c r="J9631" s="34">
        <v>472500</v>
      </c>
      <c r="K9631" s="32">
        <v>44</v>
      </c>
      <c r="L9631" s="32">
        <v>7</v>
      </c>
      <c r="M9631" s="32">
        <v>93.6</v>
      </c>
      <c r="N9631" s="47">
        <f t="shared" si="300"/>
        <v>3.705820105820106E-3</v>
      </c>
      <c r="O9631" s="47">
        <f t="shared" si="301"/>
        <v>8.3263492063492069E-4</v>
      </c>
    </row>
    <row r="9632" spans="1:15">
      <c r="A9632" s="32" t="s">
        <v>1775</v>
      </c>
      <c r="B9632" s="32" t="s">
        <v>1357</v>
      </c>
      <c r="C9632" s="32" t="s">
        <v>52</v>
      </c>
      <c r="D9632" s="32">
        <v>30078</v>
      </c>
      <c r="E9632" s="32">
        <v>3</v>
      </c>
      <c r="F9632" s="32">
        <v>1751</v>
      </c>
      <c r="G9632" s="32">
        <v>0.84</v>
      </c>
      <c r="H9632" s="32">
        <v>14</v>
      </c>
      <c r="I9632" s="34">
        <v>451.73</v>
      </c>
      <c r="J9632" s="34">
        <v>472500</v>
      </c>
      <c r="K9632" s="32">
        <v>44</v>
      </c>
      <c r="L9632" s="32">
        <v>7</v>
      </c>
      <c r="M9632" s="32">
        <v>93.6</v>
      </c>
      <c r="N9632" s="47">
        <f t="shared" si="300"/>
        <v>3.705820105820106E-3</v>
      </c>
      <c r="O9632" s="47">
        <f t="shared" si="301"/>
        <v>9.5604232804232805E-4</v>
      </c>
    </row>
    <row r="9633" spans="1:15">
      <c r="A9633" s="32" t="s">
        <v>1775</v>
      </c>
      <c r="B9633" s="32" t="s">
        <v>1358</v>
      </c>
      <c r="C9633" s="32" t="s">
        <v>52</v>
      </c>
      <c r="D9633" s="32">
        <v>30078</v>
      </c>
      <c r="E9633" s="32">
        <v>3</v>
      </c>
      <c r="F9633" s="32">
        <v>1751</v>
      </c>
      <c r="G9633" s="32">
        <v>0.84</v>
      </c>
      <c r="H9633" s="32">
        <v>14</v>
      </c>
      <c r="I9633" s="34">
        <v>251.28</v>
      </c>
      <c r="J9633" s="34">
        <v>472500</v>
      </c>
      <c r="K9633" s="32">
        <v>44</v>
      </c>
      <c r="L9633" s="32">
        <v>7</v>
      </c>
      <c r="M9633" s="32">
        <v>93.6</v>
      </c>
      <c r="N9633" s="47">
        <f t="shared" si="300"/>
        <v>3.705820105820106E-3</v>
      </c>
      <c r="O9633" s="47">
        <f t="shared" si="301"/>
        <v>5.3180952380952381E-4</v>
      </c>
    </row>
    <row r="9634" spans="1:15">
      <c r="A9634" s="32" t="s">
        <v>1775</v>
      </c>
      <c r="B9634" s="32" t="s">
        <v>1359</v>
      </c>
      <c r="C9634" s="32" t="s">
        <v>52</v>
      </c>
      <c r="D9634" s="32">
        <v>30078</v>
      </c>
      <c r="E9634" s="32">
        <v>3</v>
      </c>
      <c r="F9634" s="32">
        <v>1803.53</v>
      </c>
      <c r="G9634" s="32">
        <v>0.9</v>
      </c>
      <c r="H9634" s="32">
        <v>8</v>
      </c>
      <c r="I9634" s="34">
        <v>479.46</v>
      </c>
      <c r="J9634" s="34">
        <v>496125</v>
      </c>
      <c r="K9634" s="32">
        <v>44</v>
      </c>
      <c r="L9634" s="32">
        <v>7</v>
      </c>
      <c r="M9634" s="32">
        <v>93.6</v>
      </c>
      <c r="N9634" s="47">
        <f t="shared" si="300"/>
        <v>3.6352330561854372E-3</v>
      </c>
      <c r="O9634" s="47">
        <f t="shared" si="301"/>
        <v>9.6640967498110356E-4</v>
      </c>
    </row>
    <row r="9635" spans="1:15">
      <c r="A9635" s="32" t="s">
        <v>1775</v>
      </c>
      <c r="B9635" s="32" t="s">
        <v>1360</v>
      </c>
      <c r="C9635" s="32" t="s">
        <v>52</v>
      </c>
      <c r="D9635" s="32">
        <v>30078</v>
      </c>
      <c r="E9635" s="32">
        <v>3</v>
      </c>
      <c r="F9635" s="32">
        <v>1803.53</v>
      </c>
      <c r="G9635" s="32">
        <v>0.9</v>
      </c>
      <c r="H9635" s="32">
        <v>8</v>
      </c>
      <c r="I9635" s="34">
        <v>582.54999999999995</v>
      </c>
      <c r="J9635" s="34">
        <v>496125</v>
      </c>
      <c r="K9635" s="32">
        <v>44</v>
      </c>
      <c r="L9635" s="32">
        <v>7</v>
      </c>
      <c r="M9635" s="32">
        <v>93.6</v>
      </c>
      <c r="N9635" s="47">
        <f t="shared" si="300"/>
        <v>3.6352330561854372E-3</v>
      </c>
      <c r="O9635" s="47">
        <f t="shared" si="301"/>
        <v>1.1742000503905264E-3</v>
      </c>
    </row>
    <row r="9636" spans="1:15">
      <c r="A9636" s="32" t="s">
        <v>1775</v>
      </c>
      <c r="B9636" s="32" t="s">
        <v>1361</v>
      </c>
      <c r="C9636" s="32" t="s">
        <v>52</v>
      </c>
      <c r="D9636" s="32">
        <v>30078</v>
      </c>
      <c r="E9636" s="32">
        <v>3</v>
      </c>
      <c r="F9636" s="32">
        <v>1803.53</v>
      </c>
      <c r="G9636" s="32">
        <v>0.9</v>
      </c>
      <c r="H9636" s="32">
        <v>8</v>
      </c>
      <c r="I9636" s="34">
        <v>398.92</v>
      </c>
      <c r="J9636" s="34">
        <v>496125</v>
      </c>
      <c r="K9636" s="32">
        <v>44</v>
      </c>
      <c r="L9636" s="32">
        <v>7</v>
      </c>
      <c r="M9636" s="32">
        <v>93.6</v>
      </c>
      <c r="N9636" s="47">
        <f t="shared" si="300"/>
        <v>3.6352330561854372E-3</v>
      </c>
      <c r="O9636" s="47">
        <f t="shared" si="301"/>
        <v>8.0407155454774502E-4</v>
      </c>
    </row>
    <row r="9637" spans="1:15">
      <c r="A9637" s="32" t="s">
        <v>1775</v>
      </c>
      <c r="B9637" s="32" t="s">
        <v>1362</v>
      </c>
      <c r="C9637" s="32" t="s">
        <v>52</v>
      </c>
      <c r="D9637" s="32">
        <v>30078</v>
      </c>
      <c r="E9637" s="32">
        <v>3</v>
      </c>
      <c r="F9637" s="32">
        <v>1803.53</v>
      </c>
      <c r="G9637" s="32">
        <v>0.9</v>
      </c>
      <c r="H9637" s="32">
        <v>8</v>
      </c>
      <c r="I9637" s="34">
        <v>396.02</v>
      </c>
      <c r="J9637" s="34">
        <v>496125</v>
      </c>
      <c r="K9637" s="32">
        <v>44</v>
      </c>
      <c r="L9637" s="32">
        <v>7</v>
      </c>
      <c r="M9637" s="32">
        <v>93.6</v>
      </c>
      <c r="N9637" s="47">
        <f t="shared" si="300"/>
        <v>3.6352330561854372E-3</v>
      </c>
      <c r="O9637" s="47">
        <f t="shared" si="301"/>
        <v>7.9822625346434866E-4</v>
      </c>
    </row>
    <row r="9638" spans="1:15">
      <c r="A9638" s="32" t="s">
        <v>1775</v>
      </c>
      <c r="B9638" s="32" t="s">
        <v>1363</v>
      </c>
      <c r="C9638" s="32" t="s">
        <v>52</v>
      </c>
      <c r="D9638" s="32">
        <v>30078</v>
      </c>
      <c r="E9638" s="32">
        <v>3</v>
      </c>
      <c r="F9638" s="32">
        <v>1857.64</v>
      </c>
      <c r="G9638" s="32">
        <v>0.94499999999999995</v>
      </c>
      <c r="H9638" s="32">
        <v>4</v>
      </c>
      <c r="I9638" s="34">
        <v>509.68</v>
      </c>
      <c r="J9638" s="34">
        <v>520931.25</v>
      </c>
      <c r="K9638" s="32">
        <v>44</v>
      </c>
      <c r="L9638" s="32">
        <v>7</v>
      </c>
      <c r="M9638" s="32">
        <v>93.6</v>
      </c>
      <c r="N9638" s="47">
        <f t="shared" si="300"/>
        <v>3.5659983923022475E-3</v>
      </c>
      <c r="O9638" s="47">
        <f t="shared" si="301"/>
        <v>9.7840166048782833E-4</v>
      </c>
    </row>
    <row r="9639" spans="1:15">
      <c r="A9639" s="32" t="s">
        <v>1775</v>
      </c>
      <c r="B9639" s="32" t="s">
        <v>1364</v>
      </c>
      <c r="C9639" s="32" t="s">
        <v>52</v>
      </c>
      <c r="D9639" s="32">
        <v>30078</v>
      </c>
      <c r="E9639" s="32">
        <v>3</v>
      </c>
      <c r="F9639" s="32">
        <v>1857.64</v>
      </c>
      <c r="G9639" s="32">
        <v>0.89200000000000002</v>
      </c>
      <c r="H9639" s="32">
        <v>9</v>
      </c>
      <c r="I9639" s="34">
        <v>455.94</v>
      </c>
      <c r="J9639" s="34">
        <v>520931.25</v>
      </c>
      <c r="K9639" s="32">
        <v>44</v>
      </c>
      <c r="L9639" s="32">
        <v>7</v>
      </c>
      <c r="M9639" s="32">
        <v>93.6</v>
      </c>
      <c r="N9639" s="47">
        <f t="shared" si="300"/>
        <v>3.5659983923022475E-3</v>
      </c>
      <c r="O9639" s="47">
        <f t="shared" si="301"/>
        <v>8.7524025483209152E-4</v>
      </c>
    </row>
    <row r="9640" spans="1:15">
      <c r="A9640" s="32" t="s">
        <v>1775</v>
      </c>
      <c r="B9640" s="32" t="s">
        <v>1365</v>
      </c>
      <c r="C9640" s="32" t="s">
        <v>52</v>
      </c>
      <c r="D9640" s="32">
        <v>30078</v>
      </c>
      <c r="E9640" s="32">
        <v>3</v>
      </c>
      <c r="F9640" s="32">
        <v>1857.64</v>
      </c>
      <c r="G9640" s="32">
        <v>0.94699999999999995</v>
      </c>
      <c r="H9640" s="32">
        <v>4</v>
      </c>
      <c r="I9640" s="34">
        <v>434.86</v>
      </c>
      <c r="J9640" s="34">
        <v>520931.25</v>
      </c>
      <c r="K9640" s="32">
        <v>44</v>
      </c>
      <c r="L9640" s="32">
        <v>7</v>
      </c>
      <c r="M9640" s="32">
        <v>93.6</v>
      </c>
      <c r="N9640" s="47">
        <f t="shared" si="300"/>
        <v>3.5659983923022475E-3</v>
      </c>
      <c r="O9640" s="47">
        <f t="shared" si="301"/>
        <v>8.3477426243866156E-4</v>
      </c>
    </row>
    <row r="9641" spans="1:15">
      <c r="A9641" s="32" t="s">
        <v>1775</v>
      </c>
      <c r="B9641" s="32" t="s">
        <v>1366</v>
      </c>
      <c r="C9641" s="32" t="s">
        <v>52</v>
      </c>
      <c r="D9641" s="32">
        <v>30078</v>
      </c>
      <c r="E9641" s="32">
        <v>3</v>
      </c>
      <c r="F9641" s="32">
        <v>1857.64</v>
      </c>
      <c r="G9641" s="32">
        <v>0.93</v>
      </c>
      <c r="H9641" s="32">
        <v>6</v>
      </c>
      <c r="I9641" s="34">
        <v>665.57</v>
      </c>
      <c r="J9641" s="34">
        <v>520931.25</v>
      </c>
      <c r="K9641" s="32">
        <v>44</v>
      </c>
      <c r="L9641" s="32">
        <v>7</v>
      </c>
      <c r="M9641" s="32">
        <v>93.6</v>
      </c>
      <c r="N9641" s="47">
        <f t="shared" si="300"/>
        <v>3.5659983923022475E-3</v>
      </c>
      <c r="O9641" s="47">
        <f t="shared" si="301"/>
        <v>1.2776542010102102E-3</v>
      </c>
    </row>
    <row r="9642" spans="1:15">
      <c r="A9642" s="32" t="s">
        <v>1775</v>
      </c>
      <c r="B9642" s="32" t="s">
        <v>1367</v>
      </c>
      <c r="C9642" s="32" t="s">
        <v>52</v>
      </c>
      <c r="D9642" s="32">
        <v>30078</v>
      </c>
      <c r="E9642" s="32">
        <v>3</v>
      </c>
      <c r="F9642" s="32">
        <v>1913.36</v>
      </c>
      <c r="G9642" s="32">
        <v>0.92100000000000004</v>
      </c>
      <c r="H9642" s="32">
        <v>7</v>
      </c>
      <c r="I9642" s="34">
        <v>371.63</v>
      </c>
      <c r="J9642" s="34">
        <v>546977.81000000006</v>
      </c>
      <c r="K9642" s="32">
        <v>44</v>
      </c>
      <c r="L9642" s="32">
        <v>7</v>
      </c>
      <c r="M9642" s="32">
        <v>93.6</v>
      </c>
      <c r="N9642" s="47">
        <f t="shared" si="300"/>
        <v>3.4980578096943269E-3</v>
      </c>
      <c r="O9642" s="47">
        <f t="shared" si="301"/>
        <v>6.7942427134292695E-4</v>
      </c>
    </row>
    <row r="9643" spans="1:15">
      <c r="A9643" s="32" t="s">
        <v>1775</v>
      </c>
      <c r="B9643" s="32" t="s">
        <v>1368</v>
      </c>
      <c r="C9643" s="32" t="s">
        <v>52</v>
      </c>
      <c r="D9643" s="32">
        <v>30078</v>
      </c>
      <c r="E9643" s="32">
        <v>3</v>
      </c>
      <c r="F9643" s="32">
        <v>1913.36</v>
      </c>
      <c r="G9643" s="32">
        <v>0.89500000000000002</v>
      </c>
      <c r="H9643" s="32">
        <v>9</v>
      </c>
      <c r="I9643" s="34">
        <v>407.16</v>
      </c>
      <c r="J9643" s="34">
        <v>546977.81000000006</v>
      </c>
      <c r="K9643" s="32">
        <v>44</v>
      </c>
      <c r="L9643" s="32">
        <v>7</v>
      </c>
      <c r="M9643" s="32">
        <v>93.6</v>
      </c>
      <c r="N9643" s="47">
        <f t="shared" si="300"/>
        <v>3.4980578096943269E-3</v>
      </c>
      <c r="O9643" s="47">
        <f t="shared" si="301"/>
        <v>7.4438120259394066E-4</v>
      </c>
    </row>
    <row r="9644" spans="1:15">
      <c r="A9644" s="32" t="s">
        <v>1775</v>
      </c>
      <c r="B9644" s="32" t="s">
        <v>1369</v>
      </c>
      <c r="C9644" s="32" t="s">
        <v>52</v>
      </c>
      <c r="D9644" s="32">
        <v>30078</v>
      </c>
      <c r="E9644" s="32">
        <v>3</v>
      </c>
      <c r="F9644" s="32">
        <v>1913.36</v>
      </c>
      <c r="G9644" s="32">
        <v>0.93700000000000006</v>
      </c>
      <c r="H9644" s="32">
        <v>5</v>
      </c>
      <c r="I9644" s="34">
        <v>614.91</v>
      </c>
      <c r="J9644" s="34">
        <v>546977.81000000006</v>
      </c>
      <c r="K9644" s="32">
        <v>44</v>
      </c>
      <c r="L9644" s="32">
        <v>7</v>
      </c>
      <c r="M9644" s="32">
        <v>93.6</v>
      </c>
      <c r="N9644" s="47">
        <f t="shared" si="300"/>
        <v>3.4980578096943269E-3</v>
      </c>
      <c r="O9644" s="47">
        <f t="shared" si="301"/>
        <v>1.1241955135254938E-3</v>
      </c>
    </row>
    <row r="9645" spans="1:15">
      <c r="A9645" s="32" t="s">
        <v>1775</v>
      </c>
      <c r="B9645" s="32" t="s">
        <v>1370</v>
      </c>
      <c r="C9645" s="32" t="s">
        <v>52</v>
      </c>
      <c r="D9645" s="32">
        <v>30078</v>
      </c>
      <c r="E9645" s="32">
        <v>3</v>
      </c>
      <c r="F9645" s="32">
        <v>1913.36</v>
      </c>
      <c r="G9645" s="32">
        <v>0.89100000000000001</v>
      </c>
      <c r="H9645" s="32">
        <v>9</v>
      </c>
      <c r="I9645" s="34">
        <v>255.46</v>
      </c>
      <c r="J9645" s="34">
        <v>546977.81000000006</v>
      </c>
      <c r="K9645" s="32">
        <v>44</v>
      </c>
      <c r="L9645" s="32">
        <v>7</v>
      </c>
      <c r="M9645" s="32">
        <v>93.6</v>
      </c>
      <c r="N9645" s="47">
        <f t="shared" si="300"/>
        <v>3.4980578096943269E-3</v>
      </c>
      <c r="O9645" s="47">
        <f t="shared" si="301"/>
        <v>4.6703905593537692E-4</v>
      </c>
    </row>
    <row r="9646" spans="1:15">
      <c r="A9646" s="32" t="s">
        <v>1775</v>
      </c>
      <c r="B9646" s="32" t="s">
        <v>1371</v>
      </c>
      <c r="C9646" s="32" t="s">
        <v>52</v>
      </c>
      <c r="D9646" s="32">
        <v>30078</v>
      </c>
      <c r="E9646" s="32">
        <v>3</v>
      </c>
      <c r="F9646" s="32">
        <v>1970.77</v>
      </c>
      <c r="G9646" s="32">
        <v>0.94899999999999995</v>
      </c>
      <c r="H9646" s="32">
        <v>4</v>
      </c>
      <c r="I9646" s="34">
        <v>186.78</v>
      </c>
      <c r="J9646" s="34">
        <v>574326.69999999995</v>
      </c>
      <c r="K9646" s="32">
        <v>44</v>
      </c>
      <c r="L9646" s="32">
        <v>7</v>
      </c>
      <c r="M9646" s="32">
        <v>93.6</v>
      </c>
      <c r="N9646" s="47">
        <f t="shared" si="300"/>
        <v>3.4314441588733382E-3</v>
      </c>
      <c r="O9646" s="47">
        <f t="shared" si="301"/>
        <v>3.2521559593172319E-4</v>
      </c>
    </row>
    <row r="9647" spans="1:15">
      <c r="A9647" s="32" t="s">
        <v>1775</v>
      </c>
      <c r="B9647" s="32" t="s">
        <v>1372</v>
      </c>
      <c r="C9647" s="32" t="s">
        <v>52</v>
      </c>
      <c r="D9647" s="32">
        <v>30078</v>
      </c>
      <c r="E9647" s="32">
        <v>3</v>
      </c>
      <c r="F9647" s="32">
        <v>1970.77</v>
      </c>
      <c r="G9647" s="32">
        <v>0.91100000000000003</v>
      </c>
      <c r="H9647" s="32">
        <v>7</v>
      </c>
      <c r="I9647" s="34">
        <v>168.02</v>
      </c>
      <c r="J9647" s="34">
        <v>574326.69999999995</v>
      </c>
      <c r="K9647" s="32">
        <v>44</v>
      </c>
      <c r="L9647" s="32">
        <v>7</v>
      </c>
      <c r="M9647" s="32">
        <v>93.6</v>
      </c>
      <c r="N9647" s="47">
        <f t="shared" si="300"/>
        <v>3.4314441588733382E-3</v>
      </c>
      <c r="O9647" s="47">
        <f t="shared" si="301"/>
        <v>2.9255126045855088E-4</v>
      </c>
    </row>
    <row r="9648" spans="1:15">
      <c r="A9648" s="32" t="s">
        <v>1775</v>
      </c>
      <c r="B9648" s="32" t="s">
        <v>1373</v>
      </c>
      <c r="C9648" s="32" t="s">
        <v>52</v>
      </c>
      <c r="D9648" s="32">
        <v>30078</v>
      </c>
      <c r="E9648" s="32">
        <v>3</v>
      </c>
      <c r="F9648" s="32">
        <v>1970.77</v>
      </c>
      <c r="G9648" s="32">
        <v>0.9</v>
      </c>
      <c r="H9648" s="32">
        <v>9</v>
      </c>
      <c r="I9648" s="34">
        <v>742.88</v>
      </c>
      <c r="J9648" s="34">
        <v>574326.69999999995</v>
      </c>
      <c r="K9648" s="32">
        <v>44</v>
      </c>
      <c r="L9648" s="32">
        <v>7</v>
      </c>
      <c r="M9648" s="32">
        <v>93.6</v>
      </c>
      <c r="N9648" s="47">
        <f t="shared" si="300"/>
        <v>3.4314441588733382E-3</v>
      </c>
      <c r="O9648" s="47">
        <f t="shared" si="301"/>
        <v>1.2934798260293315E-3</v>
      </c>
    </row>
    <row r="9649" spans="1:15">
      <c r="A9649" s="32" t="s">
        <v>1775</v>
      </c>
      <c r="B9649" s="32" t="s">
        <v>1374</v>
      </c>
      <c r="C9649" s="32" t="s">
        <v>52</v>
      </c>
      <c r="D9649" s="32">
        <v>30078</v>
      </c>
      <c r="E9649" s="32">
        <v>3</v>
      </c>
      <c r="F9649" s="32">
        <v>1970.77</v>
      </c>
      <c r="G9649" s="32">
        <v>0.91200000000000003</v>
      </c>
      <c r="H9649" s="32">
        <v>7</v>
      </c>
      <c r="I9649" s="34">
        <v>223.42</v>
      </c>
      <c r="J9649" s="34">
        <v>574326.69999999995</v>
      </c>
      <c r="K9649" s="32">
        <v>44</v>
      </c>
      <c r="L9649" s="32">
        <v>7</v>
      </c>
      <c r="M9649" s="32">
        <v>93.6</v>
      </c>
      <c r="N9649" s="47">
        <f t="shared" si="300"/>
        <v>3.4314441588733382E-3</v>
      </c>
      <c r="O9649" s="47">
        <f t="shared" si="301"/>
        <v>3.8901203792197019E-4</v>
      </c>
    </row>
    <row r="9650" spans="1:15">
      <c r="A9650" s="32" t="s">
        <v>1776</v>
      </c>
      <c r="B9650" s="32" t="s">
        <v>1351</v>
      </c>
      <c r="C9650" s="32" t="s">
        <v>66</v>
      </c>
      <c r="D9650" s="32">
        <v>30032</v>
      </c>
      <c r="E9650" s="32">
        <v>2</v>
      </c>
      <c r="F9650" s="32">
        <v>1148</v>
      </c>
      <c r="G9650" s="32">
        <v>0.88700000000000001</v>
      </c>
      <c r="H9650" s="32">
        <v>10</v>
      </c>
      <c r="I9650" s="34">
        <v>310.61</v>
      </c>
      <c r="J9650" s="34">
        <v>246000</v>
      </c>
      <c r="K9650" s="32">
        <v>78</v>
      </c>
      <c r="L9650" s="32">
        <v>5</v>
      </c>
      <c r="M9650" s="32">
        <v>88.7</v>
      </c>
      <c r="N9650" s="47">
        <f t="shared" si="300"/>
        <v>4.6666666666666671E-3</v>
      </c>
      <c r="O9650" s="47">
        <f t="shared" si="301"/>
        <v>1.2626422764227643E-3</v>
      </c>
    </row>
    <row r="9651" spans="1:15">
      <c r="A9651" s="32" t="s">
        <v>1776</v>
      </c>
      <c r="B9651" s="32" t="s">
        <v>1352</v>
      </c>
      <c r="C9651" s="32" t="s">
        <v>66</v>
      </c>
      <c r="D9651" s="32">
        <v>30032</v>
      </c>
      <c r="E9651" s="32">
        <v>2</v>
      </c>
      <c r="F9651" s="32">
        <v>1148</v>
      </c>
      <c r="G9651" s="32">
        <v>0.85799999999999998</v>
      </c>
      <c r="H9651" s="32">
        <v>12</v>
      </c>
      <c r="I9651" s="34">
        <v>497.77</v>
      </c>
      <c r="J9651" s="34">
        <v>246000</v>
      </c>
      <c r="K9651" s="32">
        <v>78</v>
      </c>
      <c r="L9651" s="32">
        <v>5</v>
      </c>
      <c r="M9651" s="32">
        <v>88.7</v>
      </c>
      <c r="N9651" s="47">
        <f t="shared" si="300"/>
        <v>4.6666666666666671E-3</v>
      </c>
      <c r="O9651" s="47">
        <f t="shared" si="301"/>
        <v>2.0234552845528457E-3</v>
      </c>
    </row>
    <row r="9652" spans="1:15">
      <c r="A9652" s="32" t="s">
        <v>1776</v>
      </c>
      <c r="B9652" s="32" t="s">
        <v>1353</v>
      </c>
      <c r="C9652" s="32" t="s">
        <v>66</v>
      </c>
      <c r="D9652" s="32">
        <v>30032</v>
      </c>
      <c r="E9652" s="32">
        <v>2</v>
      </c>
      <c r="F9652" s="32">
        <v>1148</v>
      </c>
      <c r="G9652" s="32">
        <v>0.88100000000000001</v>
      </c>
      <c r="H9652" s="32">
        <v>10</v>
      </c>
      <c r="I9652" s="34">
        <v>905.22</v>
      </c>
      <c r="J9652" s="34">
        <v>246000</v>
      </c>
      <c r="K9652" s="32">
        <v>78</v>
      </c>
      <c r="L9652" s="32">
        <v>5</v>
      </c>
      <c r="M9652" s="32">
        <v>88.7</v>
      </c>
      <c r="N9652" s="47">
        <f t="shared" si="300"/>
        <v>4.6666666666666671E-3</v>
      </c>
      <c r="O9652" s="47">
        <f t="shared" si="301"/>
        <v>3.6797560975609755E-3</v>
      </c>
    </row>
    <row r="9653" spans="1:15">
      <c r="A9653" s="32" t="s">
        <v>1776</v>
      </c>
      <c r="B9653" s="32" t="s">
        <v>1354</v>
      </c>
      <c r="C9653" s="32" t="s">
        <v>66</v>
      </c>
      <c r="D9653" s="32">
        <v>30032</v>
      </c>
      <c r="E9653" s="32">
        <v>2</v>
      </c>
      <c r="F9653" s="32">
        <v>1148</v>
      </c>
      <c r="G9653" s="32">
        <v>0.878</v>
      </c>
      <c r="H9653" s="32">
        <v>11</v>
      </c>
      <c r="I9653" s="34">
        <v>808.32</v>
      </c>
      <c r="J9653" s="34">
        <v>246000</v>
      </c>
      <c r="K9653" s="32">
        <v>78</v>
      </c>
      <c r="L9653" s="32">
        <v>5</v>
      </c>
      <c r="M9653" s="32">
        <v>88.7</v>
      </c>
      <c r="N9653" s="47">
        <f t="shared" si="300"/>
        <v>4.6666666666666671E-3</v>
      </c>
      <c r="O9653" s="47">
        <f t="shared" si="301"/>
        <v>3.2858536585365855E-3</v>
      </c>
    </row>
    <row r="9654" spans="1:15">
      <c r="A9654" s="32" t="s">
        <v>1776</v>
      </c>
      <c r="B9654" s="32" t="s">
        <v>1355</v>
      </c>
      <c r="C9654" s="32" t="s">
        <v>66</v>
      </c>
      <c r="D9654" s="32">
        <v>30032</v>
      </c>
      <c r="E9654" s="32">
        <v>2</v>
      </c>
      <c r="F9654" s="32">
        <v>1182.44</v>
      </c>
      <c r="G9654" s="32">
        <v>0.84</v>
      </c>
      <c r="H9654" s="32">
        <v>14</v>
      </c>
      <c r="I9654" s="34">
        <v>333.5</v>
      </c>
      <c r="J9654" s="34">
        <v>258300</v>
      </c>
      <c r="K9654" s="32">
        <v>78</v>
      </c>
      <c r="L9654" s="32">
        <v>5</v>
      </c>
      <c r="M9654" s="32">
        <v>88.7</v>
      </c>
      <c r="N9654" s="47">
        <f t="shared" si="300"/>
        <v>4.5777777777777778E-3</v>
      </c>
      <c r="O9654" s="47">
        <f t="shared" si="301"/>
        <v>1.2911343399148278E-3</v>
      </c>
    </row>
    <row r="9655" spans="1:15">
      <c r="A9655" s="32" t="s">
        <v>1776</v>
      </c>
      <c r="B9655" s="32" t="s">
        <v>1356</v>
      </c>
      <c r="C9655" s="32" t="s">
        <v>66</v>
      </c>
      <c r="D9655" s="32">
        <v>30032</v>
      </c>
      <c r="E9655" s="32">
        <v>2</v>
      </c>
      <c r="F9655" s="32">
        <v>1182.44</v>
      </c>
      <c r="G9655" s="32">
        <v>0.79</v>
      </c>
      <c r="H9655" s="32">
        <v>18</v>
      </c>
      <c r="I9655" s="34">
        <v>425.36</v>
      </c>
      <c r="J9655" s="34">
        <v>258300</v>
      </c>
      <c r="K9655" s="32">
        <v>78</v>
      </c>
      <c r="L9655" s="32">
        <v>5</v>
      </c>
      <c r="M9655" s="32">
        <v>88.7</v>
      </c>
      <c r="N9655" s="47">
        <f t="shared" si="300"/>
        <v>4.5777777777777778E-3</v>
      </c>
      <c r="O9655" s="47">
        <f t="shared" si="301"/>
        <v>1.6467673248161054E-3</v>
      </c>
    </row>
    <row r="9656" spans="1:15">
      <c r="A9656" s="32" t="s">
        <v>1776</v>
      </c>
      <c r="B9656" s="32" t="s">
        <v>1357</v>
      </c>
      <c r="C9656" s="32" t="s">
        <v>66</v>
      </c>
      <c r="D9656" s="32">
        <v>30032</v>
      </c>
      <c r="E9656" s="32">
        <v>2</v>
      </c>
      <c r="F9656" s="32">
        <v>1182.44</v>
      </c>
      <c r="G9656" s="32">
        <v>0.79</v>
      </c>
      <c r="H9656" s="32">
        <v>18</v>
      </c>
      <c r="I9656" s="34">
        <v>509.88</v>
      </c>
      <c r="J9656" s="34">
        <v>258300</v>
      </c>
      <c r="K9656" s="32">
        <v>78</v>
      </c>
      <c r="L9656" s="32">
        <v>5</v>
      </c>
      <c r="M9656" s="32">
        <v>88.7</v>
      </c>
      <c r="N9656" s="47">
        <f t="shared" si="300"/>
        <v>4.5777777777777778E-3</v>
      </c>
      <c r="O9656" s="47">
        <f t="shared" si="301"/>
        <v>1.9739837398373983E-3</v>
      </c>
    </row>
    <row r="9657" spans="1:15">
      <c r="A9657" s="32" t="s">
        <v>1776</v>
      </c>
      <c r="B9657" s="32" t="s">
        <v>1358</v>
      </c>
      <c r="C9657" s="32" t="s">
        <v>66</v>
      </c>
      <c r="D9657" s="32">
        <v>30032</v>
      </c>
      <c r="E9657" s="32">
        <v>2</v>
      </c>
      <c r="F9657" s="32">
        <v>1182.44</v>
      </c>
      <c r="G9657" s="32">
        <v>0.79</v>
      </c>
      <c r="H9657" s="32">
        <v>18</v>
      </c>
      <c r="I9657" s="34">
        <v>542.77</v>
      </c>
      <c r="J9657" s="34">
        <v>258300</v>
      </c>
      <c r="K9657" s="32">
        <v>78</v>
      </c>
      <c r="L9657" s="32">
        <v>5</v>
      </c>
      <c r="M9657" s="32">
        <v>88.7</v>
      </c>
      <c r="N9657" s="47">
        <f t="shared" si="300"/>
        <v>4.5777777777777778E-3</v>
      </c>
      <c r="O9657" s="47">
        <f t="shared" si="301"/>
        <v>2.1013162988772743E-3</v>
      </c>
    </row>
    <row r="9658" spans="1:15">
      <c r="A9658" s="32" t="s">
        <v>1776</v>
      </c>
      <c r="B9658" s="32" t="s">
        <v>1359</v>
      </c>
      <c r="C9658" s="32" t="s">
        <v>66</v>
      </c>
      <c r="D9658" s="32">
        <v>30032</v>
      </c>
      <c r="E9658" s="32">
        <v>2</v>
      </c>
      <c r="F9658" s="32">
        <v>1217.9100000000001</v>
      </c>
      <c r="G9658" s="32">
        <v>0.85</v>
      </c>
      <c r="H9658" s="32">
        <v>13</v>
      </c>
      <c r="I9658" s="34">
        <v>232.78</v>
      </c>
      <c r="J9658" s="34">
        <v>271215</v>
      </c>
      <c r="K9658" s="32">
        <v>78</v>
      </c>
      <c r="L9658" s="32">
        <v>5</v>
      </c>
      <c r="M9658" s="32">
        <v>88.7</v>
      </c>
      <c r="N9658" s="47">
        <f t="shared" si="300"/>
        <v>4.4905702118245676E-3</v>
      </c>
      <c r="O9658" s="47">
        <f t="shared" si="301"/>
        <v>8.5828586177018231E-4</v>
      </c>
    </row>
    <row r="9659" spans="1:15">
      <c r="A9659" s="32" t="s">
        <v>1776</v>
      </c>
      <c r="B9659" s="32" t="s">
        <v>1360</v>
      </c>
      <c r="C9659" s="32" t="s">
        <v>66</v>
      </c>
      <c r="D9659" s="32">
        <v>30032</v>
      </c>
      <c r="E9659" s="32">
        <v>2</v>
      </c>
      <c r="F9659" s="32">
        <v>1217.9100000000001</v>
      </c>
      <c r="G9659" s="32">
        <v>0.85</v>
      </c>
      <c r="H9659" s="32">
        <v>13</v>
      </c>
      <c r="I9659" s="34">
        <v>671.66</v>
      </c>
      <c r="J9659" s="34">
        <v>271215</v>
      </c>
      <c r="K9659" s="32">
        <v>78</v>
      </c>
      <c r="L9659" s="32">
        <v>5</v>
      </c>
      <c r="M9659" s="32">
        <v>88.7</v>
      </c>
      <c r="N9659" s="47">
        <f t="shared" si="300"/>
        <v>4.4905702118245676E-3</v>
      </c>
      <c r="O9659" s="47">
        <f t="shared" si="301"/>
        <v>2.4764854451265598E-3</v>
      </c>
    </row>
    <row r="9660" spans="1:15">
      <c r="A9660" s="32" t="s">
        <v>1776</v>
      </c>
      <c r="B9660" s="32" t="s">
        <v>1361</v>
      </c>
      <c r="C9660" s="32" t="s">
        <v>66</v>
      </c>
      <c r="D9660" s="32">
        <v>30032</v>
      </c>
      <c r="E9660" s="32">
        <v>2</v>
      </c>
      <c r="F9660" s="32">
        <v>1217.9100000000001</v>
      </c>
      <c r="G9660" s="32">
        <v>0.85</v>
      </c>
      <c r="H9660" s="32">
        <v>13</v>
      </c>
      <c r="I9660" s="34">
        <v>809.51</v>
      </c>
      <c r="J9660" s="34">
        <v>271215</v>
      </c>
      <c r="K9660" s="32">
        <v>78</v>
      </c>
      <c r="L9660" s="32">
        <v>5</v>
      </c>
      <c r="M9660" s="32">
        <v>88.7</v>
      </c>
      <c r="N9660" s="47">
        <f t="shared" si="300"/>
        <v>4.4905702118245676E-3</v>
      </c>
      <c r="O9660" s="47">
        <f t="shared" si="301"/>
        <v>2.9847537931161623E-3</v>
      </c>
    </row>
    <row r="9661" spans="1:15">
      <c r="A9661" s="32" t="s">
        <v>1776</v>
      </c>
      <c r="B9661" s="32" t="s">
        <v>1362</v>
      </c>
      <c r="C9661" s="32" t="s">
        <v>66</v>
      </c>
      <c r="D9661" s="32">
        <v>30032</v>
      </c>
      <c r="E9661" s="32">
        <v>2</v>
      </c>
      <c r="F9661" s="32">
        <v>1217.9100000000001</v>
      </c>
      <c r="G9661" s="32">
        <v>0.85</v>
      </c>
      <c r="H9661" s="32">
        <v>13</v>
      </c>
      <c r="I9661" s="34">
        <v>121.62</v>
      </c>
      <c r="J9661" s="34">
        <v>271215</v>
      </c>
      <c r="K9661" s="32">
        <v>78</v>
      </c>
      <c r="L9661" s="32">
        <v>5</v>
      </c>
      <c r="M9661" s="32">
        <v>88.7</v>
      </c>
      <c r="N9661" s="47">
        <f t="shared" si="300"/>
        <v>4.4905702118245676E-3</v>
      </c>
      <c r="O9661" s="47">
        <f t="shared" si="301"/>
        <v>4.4842652508157737E-4</v>
      </c>
    </row>
    <row r="9662" spans="1:15">
      <c r="A9662" s="32" t="s">
        <v>1776</v>
      </c>
      <c r="B9662" s="32" t="s">
        <v>1363</v>
      </c>
      <c r="C9662" s="32" t="s">
        <v>66</v>
      </c>
      <c r="D9662" s="32">
        <v>30032</v>
      </c>
      <c r="E9662" s="32">
        <v>2</v>
      </c>
      <c r="F9662" s="32">
        <v>1254.45</v>
      </c>
      <c r="G9662" s="32">
        <v>0.85</v>
      </c>
      <c r="H9662" s="32">
        <v>13</v>
      </c>
      <c r="I9662" s="34">
        <v>146.11000000000001</v>
      </c>
      <c r="J9662" s="34">
        <v>284775.75</v>
      </c>
      <c r="K9662" s="32">
        <v>78</v>
      </c>
      <c r="L9662" s="32">
        <v>5</v>
      </c>
      <c r="M9662" s="32">
        <v>88.7</v>
      </c>
      <c r="N9662" s="47">
        <f t="shared" si="300"/>
        <v>4.405045022267521E-3</v>
      </c>
      <c r="O9662" s="47">
        <f t="shared" si="301"/>
        <v>5.1307037203834947E-4</v>
      </c>
    </row>
    <row r="9663" spans="1:15">
      <c r="A9663" s="32" t="s">
        <v>1776</v>
      </c>
      <c r="B9663" s="32" t="s">
        <v>1364</v>
      </c>
      <c r="C9663" s="32" t="s">
        <v>66</v>
      </c>
      <c r="D9663" s="32">
        <v>30032</v>
      </c>
      <c r="E9663" s="32">
        <v>2</v>
      </c>
      <c r="F9663" s="32">
        <v>1254.45</v>
      </c>
      <c r="G9663" s="32">
        <v>0.88</v>
      </c>
      <c r="H9663" s="32">
        <v>10</v>
      </c>
      <c r="I9663" s="34">
        <v>546.52</v>
      </c>
      <c r="J9663" s="34">
        <v>284775.75</v>
      </c>
      <c r="K9663" s="32">
        <v>78</v>
      </c>
      <c r="L9663" s="32">
        <v>5</v>
      </c>
      <c r="M9663" s="32">
        <v>88.7</v>
      </c>
      <c r="N9663" s="47">
        <f t="shared" si="300"/>
        <v>4.405045022267521E-3</v>
      </c>
      <c r="O9663" s="47">
        <f t="shared" si="301"/>
        <v>1.9191240827212289E-3</v>
      </c>
    </row>
    <row r="9664" spans="1:15">
      <c r="A9664" s="32" t="s">
        <v>1776</v>
      </c>
      <c r="B9664" s="32" t="s">
        <v>1365</v>
      </c>
      <c r="C9664" s="32" t="s">
        <v>66</v>
      </c>
      <c r="D9664" s="32">
        <v>30032</v>
      </c>
      <c r="E9664" s="32">
        <v>2</v>
      </c>
      <c r="F9664" s="32">
        <v>1254.45</v>
      </c>
      <c r="G9664" s="32">
        <v>0.86499999999999999</v>
      </c>
      <c r="H9664" s="32">
        <v>12</v>
      </c>
      <c r="I9664" s="34">
        <v>302.37</v>
      </c>
      <c r="J9664" s="34">
        <v>284775.75</v>
      </c>
      <c r="K9664" s="32">
        <v>78</v>
      </c>
      <c r="L9664" s="32">
        <v>5</v>
      </c>
      <c r="M9664" s="32">
        <v>88.7</v>
      </c>
      <c r="N9664" s="47">
        <f t="shared" si="300"/>
        <v>4.405045022267521E-3</v>
      </c>
      <c r="O9664" s="47">
        <f t="shared" si="301"/>
        <v>1.0617828238535059E-3</v>
      </c>
    </row>
    <row r="9665" spans="1:15">
      <c r="A9665" s="32" t="s">
        <v>1776</v>
      </c>
      <c r="B9665" s="32" t="s">
        <v>1366</v>
      </c>
      <c r="C9665" s="32" t="s">
        <v>66</v>
      </c>
      <c r="D9665" s="32">
        <v>30032</v>
      </c>
      <c r="E9665" s="32">
        <v>2</v>
      </c>
      <c r="F9665" s="32">
        <v>1254.45</v>
      </c>
      <c r="G9665" s="32">
        <v>0.89600000000000002</v>
      </c>
      <c r="H9665" s="32">
        <v>9</v>
      </c>
      <c r="I9665" s="34">
        <v>604.85</v>
      </c>
      <c r="J9665" s="34">
        <v>284775.75</v>
      </c>
      <c r="K9665" s="32">
        <v>78</v>
      </c>
      <c r="L9665" s="32">
        <v>5</v>
      </c>
      <c r="M9665" s="32">
        <v>88.7</v>
      </c>
      <c r="N9665" s="47">
        <f t="shared" si="300"/>
        <v>4.405045022267521E-3</v>
      </c>
      <c r="O9665" s="47">
        <f t="shared" si="301"/>
        <v>2.1239519165518837E-3</v>
      </c>
    </row>
    <row r="9666" spans="1:15">
      <c r="A9666" s="32" t="s">
        <v>1776</v>
      </c>
      <c r="B9666" s="32" t="s">
        <v>1367</v>
      </c>
      <c r="C9666" s="32" t="s">
        <v>66</v>
      </c>
      <c r="D9666" s="32">
        <v>30032</v>
      </c>
      <c r="E9666" s="32">
        <v>2</v>
      </c>
      <c r="F9666" s="32">
        <v>1292.08</v>
      </c>
      <c r="G9666" s="32">
        <v>0.84299999999999997</v>
      </c>
      <c r="H9666" s="32">
        <v>14</v>
      </c>
      <c r="I9666" s="34">
        <v>155.18</v>
      </c>
      <c r="J9666" s="34">
        <v>299014.53999999998</v>
      </c>
      <c r="K9666" s="32">
        <v>78</v>
      </c>
      <c r="L9666" s="32">
        <v>5</v>
      </c>
      <c r="M9666" s="32">
        <v>88.7</v>
      </c>
      <c r="N9666" s="47">
        <f t="shared" si="300"/>
        <v>4.3211276615511742E-3</v>
      </c>
      <c r="O9666" s="47">
        <f t="shared" si="301"/>
        <v>5.1897141858051456E-4</v>
      </c>
    </row>
    <row r="9667" spans="1:15">
      <c r="A9667" s="32" t="s">
        <v>1776</v>
      </c>
      <c r="B9667" s="32" t="s">
        <v>1368</v>
      </c>
      <c r="C9667" s="32" t="s">
        <v>66</v>
      </c>
      <c r="D9667" s="32">
        <v>30032</v>
      </c>
      <c r="E9667" s="32">
        <v>2</v>
      </c>
      <c r="F9667" s="32">
        <v>1292.08</v>
      </c>
      <c r="G9667" s="32">
        <v>0.86099999999999999</v>
      </c>
      <c r="H9667" s="32">
        <v>12</v>
      </c>
      <c r="I9667" s="34">
        <v>973.53</v>
      </c>
      <c r="J9667" s="34">
        <v>299014.53999999998</v>
      </c>
      <c r="K9667" s="32">
        <v>78</v>
      </c>
      <c r="L9667" s="32">
        <v>5</v>
      </c>
      <c r="M9667" s="32">
        <v>88.7</v>
      </c>
      <c r="N9667" s="47">
        <f t="shared" ref="N9667:N9730" si="302">F9667/J9667</f>
        <v>4.3211276615511742E-3</v>
      </c>
      <c r="O9667" s="47">
        <f t="shared" ref="O9667:O9730" si="303">I9667/J9667</f>
        <v>3.2557948519827832E-3</v>
      </c>
    </row>
    <row r="9668" spans="1:15">
      <c r="A9668" s="32" t="s">
        <v>1776</v>
      </c>
      <c r="B9668" s="32" t="s">
        <v>1369</v>
      </c>
      <c r="C9668" s="32" t="s">
        <v>66</v>
      </c>
      <c r="D9668" s="32">
        <v>30032</v>
      </c>
      <c r="E9668" s="32">
        <v>2</v>
      </c>
      <c r="F9668" s="32">
        <v>1292.08</v>
      </c>
      <c r="G9668" s="32">
        <v>0.85399999999999998</v>
      </c>
      <c r="H9668" s="32">
        <v>13</v>
      </c>
      <c r="I9668" s="34">
        <v>428.68</v>
      </c>
      <c r="J9668" s="34">
        <v>299014.53999999998</v>
      </c>
      <c r="K9668" s="32">
        <v>78</v>
      </c>
      <c r="L9668" s="32">
        <v>5</v>
      </c>
      <c r="M9668" s="32">
        <v>88.7</v>
      </c>
      <c r="N9668" s="47">
        <f t="shared" si="302"/>
        <v>4.3211276615511742E-3</v>
      </c>
      <c r="O9668" s="47">
        <f t="shared" si="303"/>
        <v>1.433642658313539E-3</v>
      </c>
    </row>
    <row r="9669" spans="1:15">
      <c r="A9669" s="32" t="s">
        <v>1776</v>
      </c>
      <c r="B9669" s="32" t="s">
        <v>1370</v>
      </c>
      <c r="C9669" s="32" t="s">
        <v>66</v>
      </c>
      <c r="D9669" s="32">
        <v>30032</v>
      </c>
      <c r="E9669" s="32">
        <v>2</v>
      </c>
      <c r="F9669" s="32">
        <v>1292.08</v>
      </c>
      <c r="G9669" s="32">
        <v>0.88100000000000001</v>
      </c>
      <c r="H9669" s="32">
        <v>10</v>
      </c>
      <c r="I9669" s="34">
        <v>380.26</v>
      </c>
      <c r="J9669" s="34">
        <v>299014.53999999998</v>
      </c>
      <c r="K9669" s="32">
        <v>78</v>
      </c>
      <c r="L9669" s="32">
        <v>5</v>
      </c>
      <c r="M9669" s="32">
        <v>88.7</v>
      </c>
      <c r="N9669" s="47">
        <f t="shared" si="302"/>
        <v>4.3211276615511742E-3</v>
      </c>
      <c r="O9669" s="47">
        <f t="shared" si="303"/>
        <v>1.2717107335315533E-3</v>
      </c>
    </row>
    <row r="9670" spans="1:15">
      <c r="A9670" s="32" t="s">
        <v>1776</v>
      </c>
      <c r="B9670" s="32" t="s">
        <v>1371</v>
      </c>
      <c r="C9670" s="32" t="s">
        <v>66</v>
      </c>
      <c r="D9670" s="32">
        <v>30032</v>
      </c>
      <c r="E9670" s="32">
        <v>2</v>
      </c>
      <c r="F9670" s="32">
        <v>1330.85</v>
      </c>
      <c r="G9670" s="32">
        <v>0.84899999999999998</v>
      </c>
      <c r="H9670" s="32">
        <v>13</v>
      </c>
      <c r="I9670" s="34">
        <v>165.67</v>
      </c>
      <c r="J9670" s="34">
        <v>313965.26</v>
      </c>
      <c r="K9670" s="32">
        <v>78</v>
      </c>
      <c r="L9670" s="32">
        <v>5</v>
      </c>
      <c r="M9670" s="32">
        <v>88.7</v>
      </c>
      <c r="N9670" s="47">
        <f t="shared" si="302"/>
        <v>4.2388447690040604E-3</v>
      </c>
      <c r="O9670" s="47">
        <f t="shared" si="303"/>
        <v>5.2766984474651745E-4</v>
      </c>
    </row>
    <row r="9671" spans="1:15">
      <c r="A9671" s="32" t="s">
        <v>1776</v>
      </c>
      <c r="B9671" s="32" t="s">
        <v>1372</v>
      </c>
      <c r="C9671" s="32" t="s">
        <v>66</v>
      </c>
      <c r="D9671" s="32">
        <v>30032</v>
      </c>
      <c r="E9671" s="32">
        <v>2</v>
      </c>
      <c r="F9671" s="32">
        <v>1330.85</v>
      </c>
      <c r="G9671" s="32">
        <v>0.85099999999999998</v>
      </c>
      <c r="H9671" s="32">
        <v>13</v>
      </c>
      <c r="I9671" s="34">
        <v>689.39</v>
      </c>
      <c r="J9671" s="34">
        <v>313965.26</v>
      </c>
      <c r="K9671" s="32">
        <v>78</v>
      </c>
      <c r="L9671" s="32">
        <v>5</v>
      </c>
      <c r="M9671" s="32">
        <v>88.7</v>
      </c>
      <c r="N9671" s="47">
        <f t="shared" si="302"/>
        <v>4.2388447690040604E-3</v>
      </c>
      <c r="O9671" s="47">
        <f t="shared" si="303"/>
        <v>2.1957524854819923E-3</v>
      </c>
    </row>
    <row r="9672" spans="1:15">
      <c r="A9672" s="32" t="s">
        <v>1776</v>
      </c>
      <c r="B9672" s="32" t="s">
        <v>1373</v>
      </c>
      <c r="C9672" s="32" t="s">
        <v>66</v>
      </c>
      <c r="D9672" s="32">
        <v>30032</v>
      </c>
      <c r="E9672" s="32">
        <v>2</v>
      </c>
      <c r="F9672" s="32">
        <v>1330.85</v>
      </c>
      <c r="G9672" s="32">
        <v>0.86699999999999999</v>
      </c>
      <c r="H9672" s="32">
        <v>11</v>
      </c>
      <c r="I9672" s="34">
        <v>166.71</v>
      </c>
      <c r="J9672" s="34">
        <v>313965.26</v>
      </c>
      <c r="K9672" s="32">
        <v>78</v>
      </c>
      <c r="L9672" s="32">
        <v>5</v>
      </c>
      <c r="M9672" s="32">
        <v>88.7</v>
      </c>
      <c r="N9672" s="47">
        <f t="shared" si="302"/>
        <v>4.2388447690040604E-3</v>
      </c>
      <c r="O9672" s="47">
        <f t="shared" si="303"/>
        <v>5.3098231313872116E-4</v>
      </c>
    </row>
    <row r="9673" spans="1:15">
      <c r="A9673" s="32" t="s">
        <v>1776</v>
      </c>
      <c r="B9673" s="32" t="s">
        <v>1374</v>
      </c>
      <c r="C9673" s="32" t="s">
        <v>66</v>
      </c>
      <c r="D9673" s="32">
        <v>30032</v>
      </c>
      <c r="E9673" s="32">
        <v>2</v>
      </c>
      <c r="F9673" s="32">
        <v>1330.85</v>
      </c>
      <c r="G9673" s="32">
        <v>0.89200000000000002</v>
      </c>
      <c r="H9673" s="32">
        <v>9</v>
      </c>
      <c r="I9673" s="34">
        <v>306.43</v>
      </c>
      <c r="J9673" s="34">
        <v>313965.26</v>
      </c>
      <c r="K9673" s="32">
        <v>78</v>
      </c>
      <c r="L9673" s="32">
        <v>5</v>
      </c>
      <c r="M9673" s="32">
        <v>88.7</v>
      </c>
      <c r="N9673" s="47">
        <f t="shared" si="302"/>
        <v>4.2388447690040604E-3</v>
      </c>
      <c r="O9673" s="47">
        <f t="shared" si="303"/>
        <v>9.7599970136823418E-4</v>
      </c>
    </row>
    <row r="9674" spans="1:15">
      <c r="A9674" s="32" t="s">
        <v>1777</v>
      </c>
      <c r="B9674" s="32" t="s">
        <v>1351</v>
      </c>
      <c r="C9674" s="32" t="s">
        <v>66</v>
      </c>
      <c r="D9674" s="32">
        <v>30030</v>
      </c>
      <c r="E9674" s="32">
        <v>4</v>
      </c>
      <c r="F9674" s="32">
        <v>2000</v>
      </c>
      <c r="G9674" s="32">
        <v>0.89300000000000002</v>
      </c>
      <c r="H9674" s="32">
        <v>9</v>
      </c>
      <c r="I9674" s="34">
        <v>398.11</v>
      </c>
      <c r="J9674" s="34">
        <v>600000</v>
      </c>
      <c r="K9674" s="32">
        <v>55</v>
      </c>
      <c r="L9674" s="32">
        <v>6</v>
      </c>
      <c r="M9674" s="32">
        <v>91.5</v>
      </c>
      <c r="N9674" s="47">
        <f t="shared" si="302"/>
        <v>3.3333333333333335E-3</v>
      </c>
      <c r="O9674" s="47">
        <f t="shared" si="303"/>
        <v>6.635166666666667E-4</v>
      </c>
    </row>
    <row r="9675" spans="1:15">
      <c r="A9675" s="32" t="s">
        <v>1777</v>
      </c>
      <c r="B9675" s="32" t="s">
        <v>1352</v>
      </c>
      <c r="C9675" s="32" t="s">
        <v>66</v>
      </c>
      <c r="D9675" s="32">
        <v>30030</v>
      </c>
      <c r="E9675" s="32">
        <v>4</v>
      </c>
      <c r="F9675" s="32">
        <v>2000</v>
      </c>
      <c r="G9675" s="32">
        <v>0.91900000000000004</v>
      </c>
      <c r="H9675" s="32">
        <v>7</v>
      </c>
      <c r="I9675" s="34">
        <v>535.62</v>
      </c>
      <c r="J9675" s="34">
        <v>600000</v>
      </c>
      <c r="K9675" s="32">
        <v>55</v>
      </c>
      <c r="L9675" s="32">
        <v>6</v>
      </c>
      <c r="M9675" s="32">
        <v>91.5</v>
      </c>
      <c r="N9675" s="47">
        <f t="shared" si="302"/>
        <v>3.3333333333333335E-3</v>
      </c>
      <c r="O9675" s="47">
        <f t="shared" si="303"/>
        <v>8.9269999999999996E-4</v>
      </c>
    </row>
    <row r="9676" spans="1:15">
      <c r="A9676" s="32" t="s">
        <v>1777</v>
      </c>
      <c r="B9676" s="32" t="s">
        <v>1353</v>
      </c>
      <c r="C9676" s="32" t="s">
        <v>66</v>
      </c>
      <c r="D9676" s="32">
        <v>30030</v>
      </c>
      <c r="E9676" s="32">
        <v>4</v>
      </c>
      <c r="F9676" s="32">
        <v>2000</v>
      </c>
      <c r="G9676" s="32">
        <v>0.92300000000000004</v>
      </c>
      <c r="H9676" s="32">
        <v>6</v>
      </c>
      <c r="I9676" s="34">
        <v>702.25</v>
      </c>
      <c r="J9676" s="34">
        <v>600000</v>
      </c>
      <c r="K9676" s="32">
        <v>55</v>
      </c>
      <c r="L9676" s="32">
        <v>6</v>
      </c>
      <c r="M9676" s="32">
        <v>91.5</v>
      </c>
      <c r="N9676" s="47">
        <f t="shared" si="302"/>
        <v>3.3333333333333335E-3</v>
      </c>
      <c r="O9676" s="47">
        <f t="shared" si="303"/>
        <v>1.1704166666666666E-3</v>
      </c>
    </row>
    <row r="9677" spans="1:15">
      <c r="A9677" s="32" t="s">
        <v>1777</v>
      </c>
      <c r="B9677" s="32" t="s">
        <v>1354</v>
      </c>
      <c r="C9677" s="32" t="s">
        <v>66</v>
      </c>
      <c r="D9677" s="32">
        <v>30030</v>
      </c>
      <c r="E9677" s="32">
        <v>4</v>
      </c>
      <c r="F9677" s="32">
        <v>2000</v>
      </c>
      <c r="G9677" s="32">
        <v>0.91</v>
      </c>
      <c r="H9677" s="32">
        <v>8</v>
      </c>
      <c r="I9677" s="34">
        <v>321.42</v>
      </c>
      <c r="J9677" s="34">
        <v>600000</v>
      </c>
      <c r="K9677" s="32">
        <v>55</v>
      </c>
      <c r="L9677" s="32">
        <v>6</v>
      </c>
      <c r="M9677" s="32">
        <v>91.5</v>
      </c>
      <c r="N9677" s="47">
        <f t="shared" si="302"/>
        <v>3.3333333333333335E-3</v>
      </c>
      <c r="O9677" s="47">
        <f t="shared" si="303"/>
        <v>5.3570000000000007E-4</v>
      </c>
    </row>
    <row r="9678" spans="1:15">
      <c r="A9678" s="32" t="s">
        <v>1777</v>
      </c>
      <c r="B9678" s="32" t="s">
        <v>1355</v>
      </c>
      <c r="C9678" s="32" t="s">
        <v>66</v>
      </c>
      <c r="D9678" s="32">
        <v>30030</v>
      </c>
      <c r="E9678" s="32">
        <v>4</v>
      </c>
      <c r="F9678" s="32">
        <v>2060</v>
      </c>
      <c r="G9678" s="32">
        <v>0.89</v>
      </c>
      <c r="H9678" s="32">
        <v>9</v>
      </c>
      <c r="I9678" s="34">
        <v>286.74</v>
      </c>
      <c r="J9678" s="34">
        <v>630000</v>
      </c>
      <c r="K9678" s="32">
        <v>55</v>
      </c>
      <c r="L9678" s="32">
        <v>6</v>
      </c>
      <c r="M9678" s="32">
        <v>91.5</v>
      </c>
      <c r="N9678" s="47">
        <f t="shared" si="302"/>
        <v>3.2698412698412699E-3</v>
      </c>
      <c r="O9678" s="47">
        <f t="shared" si="303"/>
        <v>4.5514285714285714E-4</v>
      </c>
    </row>
    <row r="9679" spans="1:15">
      <c r="A9679" s="32" t="s">
        <v>1777</v>
      </c>
      <c r="B9679" s="32" t="s">
        <v>1356</v>
      </c>
      <c r="C9679" s="32" t="s">
        <v>66</v>
      </c>
      <c r="D9679" s="32">
        <v>30030</v>
      </c>
      <c r="E9679" s="32">
        <v>4</v>
      </c>
      <c r="F9679" s="32">
        <v>2060</v>
      </c>
      <c r="G9679" s="32">
        <v>0.84</v>
      </c>
      <c r="H9679" s="32">
        <v>14</v>
      </c>
      <c r="I9679" s="34">
        <v>269.08</v>
      </c>
      <c r="J9679" s="34">
        <v>630000</v>
      </c>
      <c r="K9679" s="32">
        <v>55</v>
      </c>
      <c r="L9679" s="32">
        <v>6</v>
      </c>
      <c r="M9679" s="32">
        <v>91.5</v>
      </c>
      <c r="N9679" s="47">
        <f t="shared" si="302"/>
        <v>3.2698412698412699E-3</v>
      </c>
      <c r="O9679" s="47">
        <f t="shared" si="303"/>
        <v>4.2711111111111107E-4</v>
      </c>
    </row>
    <row r="9680" spans="1:15">
      <c r="A9680" s="32" t="s">
        <v>1777</v>
      </c>
      <c r="B9680" s="32" t="s">
        <v>1357</v>
      </c>
      <c r="C9680" s="32" t="s">
        <v>66</v>
      </c>
      <c r="D9680" s="32">
        <v>30030</v>
      </c>
      <c r="E9680" s="32">
        <v>4</v>
      </c>
      <c r="F9680" s="32">
        <v>2060</v>
      </c>
      <c r="G9680" s="32">
        <v>0.84</v>
      </c>
      <c r="H9680" s="32">
        <v>14</v>
      </c>
      <c r="I9680" s="34">
        <v>416.72</v>
      </c>
      <c r="J9680" s="34">
        <v>630000</v>
      </c>
      <c r="K9680" s="32">
        <v>55</v>
      </c>
      <c r="L9680" s="32">
        <v>6</v>
      </c>
      <c r="M9680" s="32">
        <v>91.5</v>
      </c>
      <c r="N9680" s="47">
        <f t="shared" si="302"/>
        <v>3.2698412698412699E-3</v>
      </c>
      <c r="O9680" s="47">
        <f t="shared" si="303"/>
        <v>6.6146031746031747E-4</v>
      </c>
    </row>
    <row r="9681" spans="1:15">
      <c r="A9681" s="32" t="s">
        <v>1777</v>
      </c>
      <c r="B9681" s="32" t="s">
        <v>1358</v>
      </c>
      <c r="C9681" s="32" t="s">
        <v>66</v>
      </c>
      <c r="D9681" s="32">
        <v>30030</v>
      </c>
      <c r="E9681" s="32">
        <v>4</v>
      </c>
      <c r="F9681" s="32">
        <v>2060</v>
      </c>
      <c r="G9681" s="32">
        <v>0.84</v>
      </c>
      <c r="H9681" s="32">
        <v>14</v>
      </c>
      <c r="I9681" s="34">
        <v>725.58</v>
      </c>
      <c r="J9681" s="34">
        <v>630000</v>
      </c>
      <c r="K9681" s="32">
        <v>55</v>
      </c>
      <c r="L9681" s="32">
        <v>6</v>
      </c>
      <c r="M9681" s="32">
        <v>91.5</v>
      </c>
      <c r="N9681" s="47">
        <f t="shared" si="302"/>
        <v>3.2698412698412699E-3</v>
      </c>
      <c r="O9681" s="47">
        <f t="shared" si="303"/>
        <v>1.1517142857142859E-3</v>
      </c>
    </row>
    <row r="9682" spans="1:15">
      <c r="A9682" s="32" t="s">
        <v>1777</v>
      </c>
      <c r="B9682" s="32" t="s">
        <v>1359</v>
      </c>
      <c r="C9682" s="32" t="s">
        <v>66</v>
      </c>
      <c r="D9682" s="32">
        <v>30030</v>
      </c>
      <c r="E9682" s="32">
        <v>4</v>
      </c>
      <c r="F9682" s="32">
        <v>2121.8000000000002</v>
      </c>
      <c r="G9682" s="32">
        <v>0.9</v>
      </c>
      <c r="H9682" s="32">
        <v>8</v>
      </c>
      <c r="I9682" s="34">
        <v>242.71</v>
      </c>
      <c r="J9682" s="34">
        <v>661500</v>
      </c>
      <c r="K9682" s="32">
        <v>55</v>
      </c>
      <c r="L9682" s="32">
        <v>6</v>
      </c>
      <c r="M9682" s="32">
        <v>91.5</v>
      </c>
      <c r="N9682" s="47">
        <f t="shared" si="302"/>
        <v>3.2075585789871509E-3</v>
      </c>
      <c r="O9682" s="47">
        <f t="shared" si="303"/>
        <v>3.6690854119425547E-4</v>
      </c>
    </row>
    <row r="9683" spans="1:15">
      <c r="A9683" s="32" t="s">
        <v>1777</v>
      </c>
      <c r="B9683" s="32" t="s">
        <v>1360</v>
      </c>
      <c r="C9683" s="32" t="s">
        <v>66</v>
      </c>
      <c r="D9683" s="32">
        <v>30030</v>
      </c>
      <c r="E9683" s="32">
        <v>4</v>
      </c>
      <c r="F9683" s="32">
        <v>2121.8000000000002</v>
      </c>
      <c r="G9683" s="32">
        <v>0.9</v>
      </c>
      <c r="H9683" s="32">
        <v>8</v>
      </c>
      <c r="I9683" s="34">
        <v>467.75</v>
      </c>
      <c r="J9683" s="34">
        <v>661500</v>
      </c>
      <c r="K9683" s="32">
        <v>55</v>
      </c>
      <c r="L9683" s="32">
        <v>6</v>
      </c>
      <c r="M9683" s="32">
        <v>91.5</v>
      </c>
      <c r="N9683" s="47">
        <f t="shared" si="302"/>
        <v>3.2075585789871509E-3</v>
      </c>
      <c r="O9683" s="47">
        <f t="shared" si="303"/>
        <v>7.0710506424792141E-4</v>
      </c>
    </row>
    <row r="9684" spans="1:15">
      <c r="A9684" s="32" t="s">
        <v>1777</v>
      </c>
      <c r="B9684" s="32" t="s">
        <v>1361</v>
      </c>
      <c r="C9684" s="32" t="s">
        <v>66</v>
      </c>
      <c r="D9684" s="32">
        <v>30030</v>
      </c>
      <c r="E9684" s="32">
        <v>4</v>
      </c>
      <c r="F9684" s="32">
        <v>2121.8000000000002</v>
      </c>
      <c r="G9684" s="32">
        <v>0.9</v>
      </c>
      <c r="H9684" s="32">
        <v>8</v>
      </c>
      <c r="I9684" s="34">
        <v>650.67999999999995</v>
      </c>
      <c r="J9684" s="34">
        <v>661500</v>
      </c>
      <c r="K9684" s="32">
        <v>55</v>
      </c>
      <c r="L9684" s="32">
        <v>6</v>
      </c>
      <c r="M9684" s="32">
        <v>91.5</v>
      </c>
      <c r="N9684" s="47">
        <f t="shared" si="302"/>
        <v>3.2075585789871509E-3</v>
      </c>
      <c r="O9684" s="47">
        <f t="shared" si="303"/>
        <v>9.836432350718064E-4</v>
      </c>
    </row>
    <row r="9685" spans="1:15">
      <c r="A9685" s="32" t="s">
        <v>1777</v>
      </c>
      <c r="B9685" s="32" t="s">
        <v>1362</v>
      </c>
      <c r="C9685" s="32" t="s">
        <v>66</v>
      </c>
      <c r="D9685" s="32">
        <v>30030</v>
      </c>
      <c r="E9685" s="32">
        <v>4</v>
      </c>
      <c r="F9685" s="32">
        <v>2121.8000000000002</v>
      </c>
      <c r="G9685" s="32">
        <v>0.9</v>
      </c>
      <c r="H9685" s="32">
        <v>8</v>
      </c>
      <c r="I9685" s="34">
        <v>521.39</v>
      </c>
      <c r="J9685" s="34">
        <v>661500</v>
      </c>
      <c r="K9685" s="32">
        <v>55</v>
      </c>
      <c r="L9685" s="32">
        <v>6</v>
      </c>
      <c r="M9685" s="32">
        <v>91.5</v>
      </c>
      <c r="N9685" s="47">
        <f t="shared" si="302"/>
        <v>3.2075585789871509E-3</v>
      </c>
      <c r="O9685" s="47">
        <f t="shared" si="303"/>
        <v>7.88193499622071E-4</v>
      </c>
    </row>
    <row r="9686" spans="1:15">
      <c r="A9686" s="32" t="s">
        <v>1777</v>
      </c>
      <c r="B9686" s="32" t="s">
        <v>1363</v>
      </c>
      <c r="C9686" s="32" t="s">
        <v>66</v>
      </c>
      <c r="D9686" s="32">
        <v>30030</v>
      </c>
      <c r="E9686" s="32">
        <v>4</v>
      </c>
      <c r="F9686" s="32">
        <v>2185.4499999999998</v>
      </c>
      <c r="G9686" s="32">
        <v>0.91500000000000004</v>
      </c>
      <c r="H9686" s="32">
        <v>7</v>
      </c>
      <c r="I9686" s="34">
        <v>1130.2</v>
      </c>
      <c r="J9686" s="34">
        <v>694575</v>
      </c>
      <c r="K9686" s="32">
        <v>55</v>
      </c>
      <c r="L9686" s="32">
        <v>6</v>
      </c>
      <c r="M9686" s="32">
        <v>91.5</v>
      </c>
      <c r="N9686" s="47">
        <f t="shared" si="302"/>
        <v>3.1464564661843569E-3</v>
      </c>
      <c r="O9686" s="47">
        <f t="shared" si="303"/>
        <v>1.6271820897671239E-3</v>
      </c>
    </row>
    <row r="9687" spans="1:15">
      <c r="A9687" s="32" t="s">
        <v>1777</v>
      </c>
      <c r="B9687" s="32" t="s">
        <v>1364</v>
      </c>
      <c r="C9687" s="32" t="s">
        <v>66</v>
      </c>
      <c r="D9687" s="32">
        <v>30030</v>
      </c>
      <c r="E9687" s="32">
        <v>4</v>
      </c>
      <c r="F9687" s="32">
        <v>2185.4499999999998</v>
      </c>
      <c r="G9687" s="32">
        <v>0.92600000000000005</v>
      </c>
      <c r="H9687" s="32">
        <v>6</v>
      </c>
      <c r="I9687" s="34">
        <v>445.53</v>
      </c>
      <c r="J9687" s="34">
        <v>694575</v>
      </c>
      <c r="K9687" s="32">
        <v>55</v>
      </c>
      <c r="L9687" s="32">
        <v>6</v>
      </c>
      <c r="M9687" s="32">
        <v>91.5</v>
      </c>
      <c r="N9687" s="47">
        <f t="shared" si="302"/>
        <v>3.1464564661843569E-3</v>
      </c>
      <c r="O9687" s="47">
        <f t="shared" si="303"/>
        <v>6.4144260878954752E-4</v>
      </c>
    </row>
    <row r="9688" spans="1:15">
      <c r="A9688" s="32" t="s">
        <v>1777</v>
      </c>
      <c r="B9688" s="32" t="s">
        <v>1365</v>
      </c>
      <c r="C9688" s="32" t="s">
        <v>66</v>
      </c>
      <c r="D9688" s="32">
        <v>30030</v>
      </c>
      <c r="E9688" s="32">
        <v>4</v>
      </c>
      <c r="F9688" s="32">
        <v>2185.4499999999998</v>
      </c>
      <c r="G9688" s="32">
        <v>0.92900000000000005</v>
      </c>
      <c r="H9688" s="32">
        <v>6</v>
      </c>
      <c r="I9688" s="34">
        <v>220.53</v>
      </c>
      <c r="J9688" s="34">
        <v>694575</v>
      </c>
      <c r="K9688" s="32">
        <v>55</v>
      </c>
      <c r="L9688" s="32">
        <v>6</v>
      </c>
      <c r="M9688" s="32">
        <v>91.5</v>
      </c>
      <c r="N9688" s="47">
        <f t="shared" si="302"/>
        <v>3.1464564661843569E-3</v>
      </c>
      <c r="O9688" s="47">
        <f t="shared" si="303"/>
        <v>3.1750350934024404E-4</v>
      </c>
    </row>
    <row r="9689" spans="1:15">
      <c r="A9689" s="32" t="s">
        <v>1777</v>
      </c>
      <c r="B9689" s="32" t="s">
        <v>1366</v>
      </c>
      <c r="C9689" s="32" t="s">
        <v>66</v>
      </c>
      <c r="D9689" s="32">
        <v>30030</v>
      </c>
      <c r="E9689" s="32">
        <v>4</v>
      </c>
      <c r="F9689" s="32">
        <v>2185.4499999999998</v>
      </c>
      <c r="G9689" s="32">
        <v>0.89800000000000002</v>
      </c>
      <c r="H9689" s="32">
        <v>9</v>
      </c>
      <c r="I9689" s="34">
        <v>238.93</v>
      </c>
      <c r="J9689" s="34">
        <v>694575</v>
      </c>
      <c r="K9689" s="32">
        <v>55</v>
      </c>
      <c r="L9689" s="32">
        <v>6</v>
      </c>
      <c r="M9689" s="32">
        <v>91.5</v>
      </c>
      <c r="N9689" s="47">
        <f t="shared" si="302"/>
        <v>3.1464564661843569E-3</v>
      </c>
      <c r="O9689" s="47">
        <f t="shared" si="303"/>
        <v>3.4399452902854263E-4</v>
      </c>
    </row>
    <row r="9690" spans="1:15">
      <c r="A9690" s="32" t="s">
        <v>1777</v>
      </c>
      <c r="B9690" s="32" t="s">
        <v>1367</v>
      </c>
      <c r="C9690" s="32" t="s">
        <v>66</v>
      </c>
      <c r="D9690" s="32">
        <v>30030</v>
      </c>
      <c r="E9690" s="32">
        <v>4</v>
      </c>
      <c r="F9690" s="32">
        <v>2251.02</v>
      </c>
      <c r="G9690" s="32">
        <v>0.93200000000000005</v>
      </c>
      <c r="H9690" s="32">
        <v>6</v>
      </c>
      <c r="I9690" s="34">
        <v>223.92</v>
      </c>
      <c r="J9690" s="34">
        <v>729303.75</v>
      </c>
      <c r="K9690" s="32">
        <v>55</v>
      </c>
      <c r="L9690" s="32">
        <v>6</v>
      </c>
      <c r="M9690" s="32">
        <v>91.5</v>
      </c>
      <c r="N9690" s="47">
        <f t="shared" si="302"/>
        <v>3.0865328746767038E-3</v>
      </c>
      <c r="O9690" s="47">
        <f t="shared" si="303"/>
        <v>3.0703256359233035E-4</v>
      </c>
    </row>
    <row r="9691" spans="1:15">
      <c r="A9691" s="32" t="s">
        <v>1777</v>
      </c>
      <c r="B9691" s="32" t="s">
        <v>1368</v>
      </c>
      <c r="C9691" s="32" t="s">
        <v>66</v>
      </c>
      <c r="D9691" s="32">
        <v>30030</v>
      </c>
      <c r="E9691" s="32">
        <v>4</v>
      </c>
      <c r="F9691" s="32">
        <v>2251.02</v>
      </c>
      <c r="G9691" s="32">
        <v>0.93500000000000005</v>
      </c>
      <c r="H9691" s="32">
        <v>5</v>
      </c>
      <c r="I9691" s="34">
        <v>476.14</v>
      </c>
      <c r="J9691" s="34">
        <v>729303.75</v>
      </c>
      <c r="K9691" s="32">
        <v>55</v>
      </c>
      <c r="L9691" s="32">
        <v>6</v>
      </c>
      <c r="M9691" s="32">
        <v>91.5</v>
      </c>
      <c r="N9691" s="47">
        <f t="shared" si="302"/>
        <v>3.0865328746767038E-3</v>
      </c>
      <c r="O9691" s="47">
        <f t="shared" si="303"/>
        <v>6.528692605790111E-4</v>
      </c>
    </row>
    <row r="9692" spans="1:15">
      <c r="A9692" s="32" t="s">
        <v>1777</v>
      </c>
      <c r="B9692" s="32" t="s">
        <v>1369</v>
      </c>
      <c r="C9692" s="32" t="s">
        <v>66</v>
      </c>
      <c r="D9692" s="32">
        <v>30030</v>
      </c>
      <c r="E9692" s="32">
        <v>4</v>
      </c>
      <c r="F9692" s="32">
        <v>2251.02</v>
      </c>
      <c r="G9692" s="32">
        <v>0.93899999999999995</v>
      </c>
      <c r="H9692" s="32">
        <v>5</v>
      </c>
      <c r="I9692" s="34">
        <v>559.16999999999996</v>
      </c>
      <c r="J9692" s="34">
        <v>729303.75</v>
      </c>
      <c r="K9692" s="32">
        <v>55</v>
      </c>
      <c r="L9692" s="32">
        <v>6</v>
      </c>
      <c r="M9692" s="32">
        <v>91.5</v>
      </c>
      <c r="N9692" s="47">
        <f t="shared" si="302"/>
        <v>3.0865328746767038E-3</v>
      </c>
      <c r="O9692" s="47">
        <f t="shared" si="303"/>
        <v>7.6671757138229433E-4</v>
      </c>
    </row>
    <row r="9693" spans="1:15">
      <c r="A9693" s="32" t="s">
        <v>1777</v>
      </c>
      <c r="B9693" s="32" t="s">
        <v>1370</v>
      </c>
      <c r="C9693" s="32" t="s">
        <v>66</v>
      </c>
      <c r="D9693" s="32">
        <v>30030</v>
      </c>
      <c r="E9693" s="32">
        <v>4</v>
      </c>
      <c r="F9693" s="32">
        <v>2251.02</v>
      </c>
      <c r="G9693" s="32">
        <v>0.92</v>
      </c>
      <c r="H9693" s="32">
        <v>7</v>
      </c>
      <c r="I9693" s="34">
        <v>1315.97</v>
      </c>
      <c r="J9693" s="34">
        <v>729303.75</v>
      </c>
      <c r="K9693" s="32">
        <v>55</v>
      </c>
      <c r="L9693" s="32">
        <v>6</v>
      </c>
      <c r="M9693" s="32">
        <v>91.5</v>
      </c>
      <c r="N9693" s="47">
        <f t="shared" si="302"/>
        <v>3.0865328746767038E-3</v>
      </c>
      <c r="O9693" s="47">
        <f t="shared" si="303"/>
        <v>1.8044196262531217E-3</v>
      </c>
    </row>
    <row r="9694" spans="1:15">
      <c r="A9694" s="32" t="s">
        <v>1777</v>
      </c>
      <c r="B9694" s="32" t="s">
        <v>1371</v>
      </c>
      <c r="C9694" s="32" t="s">
        <v>66</v>
      </c>
      <c r="D9694" s="32">
        <v>30030</v>
      </c>
      <c r="E9694" s="32">
        <v>4</v>
      </c>
      <c r="F9694" s="32">
        <v>2318.5500000000002</v>
      </c>
      <c r="G9694" s="32">
        <v>0.89800000000000002</v>
      </c>
      <c r="H9694" s="32">
        <v>9</v>
      </c>
      <c r="I9694" s="34">
        <v>312.20999999999998</v>
      </c>
      <c r="J9694" s="34">
        <v>765768.94</v>
      </c>
      <c r="K9694" s="32">
        <v>55</v>
      </c>
      <c r="L9694" s="32">
        <v>6</v>
      </c>
      <c r="M9694" s="32">
        <v>91.5</v>
      </c>
      <c r="N9694" s="47">
        <f t="shared" si="302"/>
        <v>3.0277409788911002E-3</v>
      </c>
      <c r="O9694" s="47">
        <f t="shared" si="303"/>
        <v>4.0770783939082198E-4</v>
      </c>
    </row>
    <row r="9695" spans="1:15">
      <c r="A9695" s="32" t="s">
        <v>1777</v>
      </c>
      <c r="B9695" s="32" t="s">
        <v>1372</v>
      </c>
      <c r="C9695" s="32" t="s">
        <v>66</v>
      </c>
      <c r="D9695" s="32">
        <v>30030</v>
      </c>
      <c r="E9695" s="32">
        <v>4</v>
      </c>
      <c r="F9695" s="32">
        <v>2318.5500000000002</v>
      </c>
      <c r="G9695" s="32">
        <v>0.90300000000000002</v>
      </c>
      <c r="H9695" s="32">
        <v>8</v>
      </c>
      <c r="I9695" s="34">
        <v>443.88</v>
      </c>
      <c r="J9695" s="34">
        <v>765768.94</v>
      </c>
      <c r="K9695" s="32">
        <v>55</v>
      </c>
      <c r="L9695" s="32">
        <v>6</v>
      </c>
      <c r="M9695" s="32">
        <v>91.5</v>
      </c>
      <c r="N9695" s="47">
        <f t="shared" si="302"/>
        <v>3.0277409788911002E-3</v>
      </c>
      <c r="O9695" s="47">
        <f t="shared" si="303"/>
        <v>5.7965265606097838E-4</v>
      </c>
    </row>
    <row r="9696" spans="1:15">
      <c r="A9696" s="32" t="s">
        <v>1777</v>
      </c>
      <c r="B9696" s="32" t="s">
        <v>1373</v>
      </c>
      <c r="C9696" s="32" t="s">
        <v>66</v>
      </c>
      <c r="D9696" s="32">
        <v>30030</v>
      </c>
      <c r="E9696" s="32">
        <v>4</v>
      </c>
      <c r="F9696" s="32">
        <v>2318.5500000000002</v>
      </c>
      <c r="G9696" s="32">
        <v>0.92100000000000004</v>
      </c>
      <c r="H9696" s="32">
        <v>7</v>
      </c>
      <c r="I9696" s="34">
        <v>436.08</v>
      </c>
      <c r="J9696" s="34">
        <v>765768.94</v>
      </c>
      <c r="K9696" s="32">
        <v>55</v>
      </c>
      <c r="L9696" s="32">
        <v>6</v>
      </c>
      <c r="M9696" s="32">
        <v>91.5</v>
      </c>
      <c r="N9696" s="47">
        <f t="shared" si="302"/>
        <v>3.0277409788911002E-3</v>
      </c>
      <c r="O9696" s="47">
        <f t="shared" si="303"/>
        <v>5.6946681593014205E-4</v>
      </c>
    </row>
    <row r="9697" spans="1:15">
      <c r="A9697" s="32" t="s">
        <v>1777</v>
      </c>
      <c r="B9697" s="32" t="s">
        <v>1374</v>
      </c>
      <c r="C9697" s="32" t="s">
        <v>66</v>
      </c>
      <c r="D9697" s="32">
        <v>30030</v>
      </c>
      <c r="E9697" s="32">
        <v>4</v>
      </c>
      <c r="F9697" s="32">
        <v>2318.5500000000002</v>
      </c>
      <c r="G9697" s="32">
        <v>0.93700000000000006</v>
      </c>
      <c r="H9697" s="32">
        <v>5</v>
      </c>
      <c r="I9697" s="34">
        <v>331.68</v>
      </c>
      <c r="J9697" s="34">
        <v>765768.94</v>
      </c>
      <c r="K9697" s="32">
        <v>55</v>
      </c>
      <c r="L9697" s="32">
        <v>6</v>
      </c>
      <c r="M9697" s="32">
        <v>91.5</v>
      </c>
      <c r="N9697" s="47">
        <f t="shared" si="302"/>
        <v>3.0277409788911002E-3</v>
      </c>
      <c r="O9697" s="47">
        <f t="shared" si="303"/>
        <v>4.3313326340971731E-4</v>
      </c>
    </row>
    <row r="9698" spans="1:15">
      <c r="A9698" s="32" t="s">
        <v>1778</v>
      </c>
      <c r="B9698" s="32" t="s">
        <v>1351</v>
      </c>
      <c r="C9698" s="32" t="s">
        <v>52</v>
      </c>
      <c r="D9698" s="32">
        <v>30047</v>
      </c>
      <c r="E9698" s="32">
        <v>4</v>
      </c>
      <c r="F9698" s="32">
        <v>2000</v>
      </c>
      <c r="G9698" s="32">
        <v>0.93500000000000005</v>
      </c>
      <c r="H9698" s="32">
        <v>5</v>
      </c>
      <c r="I9698" s="34">
        <v>269</v>
      </c>
      <c r="J9698" s="34">
        <v>600000</v>
      </c>
      <c r="K9698" s="32">
        <v>52</v>
      </c>
      <c r="L9698" s="32">
        <v>6</v>
      </c>
      <c r="M9698" s="32">
        <v>92.3</v>
      </c>
      <c r="N9698" s="47">
        <f t="shared" si="302"/>
        <v>3.3333333333333335E-3</v>
      </c>
      <c r="O9698" s="47">
        <f t="shared" si="303"/>
        <v>4.4833333333333335E-4</v>
      </c>
    </row>
    <row r="9699" spans="1:15">
      <c r="A9699" s="32" t="s">
        <v>1778</v>
      </c>
      <c r="B9699" s="32" t="s">
        <v>1352</v>
      </c>
      <c r="C9699" s="32" t="s">
        <v>52</v>
      </c>
      <c r="D9699" s="32">
        <v>30047</v>
      </c>
      <c r="E9699" s="32">
        <v>4</v>
      </c>
      <c r="F9699" s="32">
        <v>2000</v>
      </c>
      <c r="G9699" s="32">
        <v>0.94699999999999995</v>
      </c>
      <c r="H9699" s="32">
        <v>4</v>
      </c>
      <c r="I9699" s="34">
        <v>1312.26</v>
      </c>
      <c r="J9699" s="34">
        <v>600000</v>
      </c>
      <c r="K9699" s="32">
        <v>52</v>
      </c>
      <c r="L9699" s="32">
        <v>6</v>
      </c>
      <c r="M9699" s="32">
        <v>92.3</v>
      </c>
      <c r="N9699" s="47">
        <f t="shared" si="302"/>
        <v>3.3333333333333335E-3</v>
      </c>
      <c r="O9699" s="47">
        <f t="shared" si="303"/>
        <v>2.1871E-3</v>
      </c>
    </row>
    <row r="9700" spans="1:15">
      <c r="A9700" s="32" t="s">
        <v>1778</v>
      </c>
      <c r="B9700" s="32" t="s">
        <v>1353</v>
      </c>
      <c r="C9700" s="32" t="s">
        <v>52</v>
      </c>
      <c r="D9700" s="32">
        <v>30047</v>
      </c>
      <c r="E9700" s="32">
        <v>4</v>
      </c>
      <c r="F9700" s="32">
        <v>2000</v>
      </c>
      <c r="G9700" s="32">
        <v>0.92500000000000004</v>
      </c>
      <c r="H9700" s="32">
        <v>6</v>
      </c>
      <c r="I9700" s="34">
        <v>583.83000000000004</v>
      </c>
      <c r="J9700" s="34">
        <v>600000</v>
      </c>
      <c r="K9700" s="32">
        <v>52</v>
      </c>
      <c r="L9700" s="32">
        <v>6</v>
      </c>
      <c r="M9700" s="32">
        <v>92.3</v>
      </c>
      <c r="N9700" s="47">
        <f t="shared" si="302"/>
        <v>3.3333333333333335E-3</v>
      </c>
      <c r="O9700" s="47">
        <f t="shared" si="303"/>
        <v>9.7305000000000004E-4</v>
      </c>
    </row>
    <row r="9701" spans="1:15">
      <c r="A9701" s="32" t="s">
        <v>1778</v>
      </c>
      <c r="B9701" s="32" t="s">
        <v>1354</v>
      </c>
      <c r="C9701" s="32" t="s">
        <v>52</v>
      </c>
      <c r="D9701" s="32">
        <v>30047</v>
      </c>
      <c r="E9701" s="32">
        <v>4</v>
      </c>
      <c r="F9701" s="32">
        <v>2000</v>
      </c>
      <c r="G9701" s="32">
        <v>0.92500000000000004</v>
      </c>
      <c r="H9701" s="32">
        <v>6</v>
      </c>
      <c r="I9701" s="34">
        <v>336.21</v>
      </c>
      <c r="J9701" s="34">
        <v>600000</v>
      </c>
      <c r="K9701" s="32">
        <v>52</v>
      </c>
      <c r="L9701" s="32">
        <v>6</v>
      </c>
      <c r="M9701" s="32">
        <v>92.3</v>
      </c>
      <c r="N9701" s="47">
        <f t="shared" si="302"/>
        <v>3.3333333333333335E-3</v>
      </c>
      <c r="O9701" s="47">
        <f t="shared" si="303"/>
        <v>5.6034999999999993E-4</v>
      </c>
    </row>
    <row r="9702" spans="1:15">
      <c r="A9702" s="32" t="s">
        <v>1778</v>
      </c>
      <c r="B9702" s="32" t="s">
        <v>1355</v>
      </c>
      <c r="C9702" s="32" t="s">
        <v>52</v>
      </c>
      <c r="D9702" s="32">
        <v>30047</v>
      </c>
      <c r="E9702" s="32">
        <v>4</v>
      </c>
      <c r="F9702" s="32">
        <v>2060</v>
      </c>
      <c r="G9702" s="32">
        <v>0.89</v>
      </c>
      <c r="H9702" s="32">
        <v>9</v>
      </c>
      <c r="I9702" s="34">
        <v>510.3</v>
      </c>
      <c r="J9702" s="34">
        <v>630000</v>
      </c>
      <c r="K9702" s="32">
        <v>52</v>
      </c>
      <c r="L9702" s="32">
        <v>6</v>
      </c>
      <c r="M9702" s="32">
        <v>92.3</v>
      </c>
      <c r="N9702" s="47">
        <f t="shared" si="302"/>
        <v>3.2698412698412699E-3</v>
      </c>
      <c r="O9702" s="47">
        <f t="shared" si="303"/>
        <v>8.1000000000000006E-4</v>
      </c>
    </row>
    <row r="9703" spans="1:15">
      <c r="A9703" s="32" t="s">
        <v>1778</v>
      </c>
      <c r="B9703" s="32" t="s">
        <v>1356</v>
      </c>
      <c r="C9703" s="32" t="s">
        <v>52</v>
      </c>
      <c r="D9703" s="32">
        <v>30047</v>
      </c>
      <c r="E9703" s="32">
        <v>4</v>
      </c>
      <c r="F9703" s="32">
        <v>2060</v>
      </c>
      <c r="G9703" s="32">
        <v>0.84</v>
      </c>
      <c r="H9703" s="32">
        <v>14</v>
      </c>
      <c r="I9703" s="34">
        <v>618.45000000000005</v>
      </c>
      <c r="J9703" s="34">
        <v>630000</v>
      </c>
      <c r="K9703" s="32">
        <v>52</v>
      </c>
      <c r="L9703" s="32">
        <v>6</v>
      </c>
      <c r="M9703" s="32">
        <v>92.3</v>
      </c>
      <c r="N9703" s="47">
        <f t="shared" si="302"/>
        <v>3.2698412698412699E-3</v>
      </c>
      <c r="O9703" s="47">
        <f t="shared" si="303"/>
        <v>9.8166666666666671E-4</v>
      </c>
    </row>
    <row r="9704" spans="1:15">
      <c r="A9704" s="32" t="s">
        <v>1778</v>
      </c>
      <c r="B9704" s="32" t="s">
        <v>1357</v>
      </c>
      <c r="C9704" s="32" t="s">
        <v>52</v>
      </c>
      <c r="D9704" s="32">
        <v>30047</v>
      </c>
      <c r="E9704" s="32">
        <v>4</v>
      </c>
      <c r="F9704" s="32">
        <v>2060</v>
      </c>
      <c r="G9704" s="32">
        <v>0.84</v>
      </c>
      <c r="H9704" s="32">
        <v>14</v>
      </c>
      <c r="I9704" s="34">
        <v>363.33</v>
      </c>
      <c r="J9704" s="34">
        <v>630000</v>
      </c>
      <c r="K9704" s="32">
        <v>52</v>
      </c>
      <c r="L9704" s="32">
        <v>6</v>
      </c>
      <c r="M9704" s="32">
        <v>92.3</v>
      </c>
      <c r="N9704" s="47">
        <f t="shared" si="302"/>
        <v>3.2698412698412699E-3</v>
      </c>
      <c r="O9704" s="47">
        <f t="shared" si="303"/>
        <v>5.7671428571428565E-4</v>
      </c>
    </row>
    <row r="9705" spans="1:15">
      <c r="A9705" s="32" t="s">
        <v>1778</v>
      </c>
      <c r="B9705" s="32" t="s">
        <v>1358</v>
      </c>
      <c r="C9705" s="32" t="s">
        <v>52</v>
      </c>
      <c r="D9705" s="32">
        <v>30047</v>
      </c>
      <c r="E9705" s="32">
        <v>4</v>
      </c>
      <c r="F9705" s="32">
        <v>2060</v>
      </c>
      <c r="G9705" s="32">
        <v>0.84</v>
      </c>
      <c r="H9705" s="32">
        <v>14</v>
      </c>
      <c r="I9705" s="34">
        <v>296.3</v>
      </c>
      <c r="J9705" s="34">
        <v>630000</v>
      </c>
      <c r="K9705" s="32">
        <v>52</v>
      </c>
      <c r="L9705" s="32">
        <v>6</v>
      </c>
      <c r="M9705" s="32">
        <v>92.3</v>
      </c>
      <c r="N9705" s="47">
        <f t="shared" si="302"/>
        <v>3.2698412698412699E-3</v>
      </c>
      <c r="O9705" s="47">
        <f t="shared" si="303"/>
        <v>4.7031746031746035E-4</v>
      </c>
    </row>
    <row r="9706" spans="1:15">
      <c r="A9706" s="32" t="s">
        <v>1778</v>
      </c>
      <c r="B9706" s="32" t="s">
        <v>1359</v>
      </c>
      <c r="C9706" s="32" t="s">
        <v>52</v>
      </c>
      <c r="D9706" s="32">
        <v>30047</v>
      </c>
      <c r="E9706" s="32">
        <v>4</v>
      </c>
      <c r="F9706" s="32">
        <v>2121.8000000000002</v>
      </c>
      <c r="G9706" s="32">
        <v>0.9</v>
      </c>
      <c r="H9706" s="32">
        <v>8</v>
      </c>
      <c r="I9706" s="34">
        <v>224.39</v>
      </c>
      <c r="J9706" s="34">
        <v>661500</v>
      </c>
      <c r="K9706" s="32">
        <v>52</v>
      </c>
      <c r="L9706" s="32">
        <v>6</v>
      </c>
      <c r="M9706" s="32">
        <v>92.3</v>
      </c>
      <c r="N9706" s="47">
        <f t="shared" si="302"/>
        <v>3.2075585789871509E-3</v>
      </c>
      <c r="O9706" s="47">
        <f t="shared" si="303"/>
        <v>3.3921390778533631E-4</v>
      </c>
    </row>
    <row r="9707" spans="1:15">
      <c r="A9707" s="32" t="s">
        <v>1778</v>
      </c>
      <c r="B9707" s="32" t="s">
        <v>1360</v>
      </c>
      <c r="C9707" s="32" t="s">
        <v>52</v>
      </c>
      <c r="D9707" s="32">
        <v>30047</v>
      </c>
      <c r="E9707" s="32">
        <v>4</v>
      </c>
      <c r="F9707" s="32">
        <v>2121.8000000000002</v>
      </c>
      <c r="G9707" s="32">
        <v>0.9</v>
      </c>
      <c r="H9707" s="32">
        <v>8</v>
      </c>
      <c r="I9707" s="34">
        <v>438.43</v>
      </c>
      <c r="J9707" s="34">
        <v>661500</v>
      </c>
      <c r="K9707" s="32">
        <v>52</v>
      </c>
      <c r="L9707" s="32">
        <v>6</v>
      </c>
      <c r="M9707" s="32">
        <v>92.3</v>
      </c>
      <c r="N9707" s="47">
        <f t="shared" si="302"/>
        <v>3.2075585789871509E-3</v>
      </c>
      <c r="O9707" s="47">
        <f t="shared" si="303"/>
        <v>6.6278155706727142E-4</v>
      </c>
    </row>
    <row r="9708" spans="1:15">
      <c r="A9708" s="32" t="s">
        <v>1778</v>
      </c>
      <c r="B9708" s="32" t="s">
        <v>1361</v>
      </c>
      <c r="C9708" s="32" t="s">
        <v>52</v>
      </c>
      <c r="D9708" s="32">
        <v>30047</v>
      </c>
      <c r="E9708" s="32">
        <v>4</v>
      </c>
      <c r="F9708" s="32">
        <v>2121.8000000000002</v>
      </c>
      <c r="G9708" s="32">
        <v>0.9</v>
      </c>
      <c r="H9708" s="32">
        <v>8</v>
      </c>
      <c r="I9708" s="34">
        <v>444.75</v>
      </c>
      <c r="J9708" s="34">
        <v>661500</v>
      </c>
      <c r="K9708" s="32">
        <v>52</v>
      </c>
      <c r="L9708" s="32">
        <v>6</v>
      </c>
      <c r="M9708" s="32">
        <v>92.3</v>
      </c>
      <c r="N9708" s="47">
        <f t="shared" si="302"/>
        <v>3.2075585789871509E-3</v>
      </c>
      <c r="O9708" s="47">
        <f t="shared" si="303"/>
        <v>6.7233560090702946E-4</v>
      </c>
    </row>
    <row r="9709" spans="1:15">
      <c r="A9709" s="32" t="s">
        <v>1778</v>
      </c>
      <c r="B9709" s="32" t="s">
        <v>1362</v>
      </c>
      <c r="C9709" s="32" t="s">
        <v>52</v>
      </c>
      <c r="D9709" s="32">
        <v>30047</v>
      </c>
      <c r="E9709" s="32">
        <v>4</v>
      </c>
      <c r="F9709" s="32">
        <v>2121.8000000000002</v>
      </c>
      <c r="G9709" s="32">
        <v>0.9</v>
      </c>
      <c r="H9709" s="32">
        <v>8</v>
      </c>
      <c r="I9709" s="34">
        <v>371.79</v>
      </c>
      <c r="J9709" s="34">
        <v>661500</v>
      </c>
      <c r="K9709" s="32">
        <v>52</v>
      </c>
      <c r="L9709" s="32">
        <v>6</v>
      </c>
      <c r="M9709" s="32">
        <v>92.3</v>
      </c>
      <c r="N9709" s="47">
        <f t="shared" si="302"/>
        <v>3.2075585789871509E-3</v>
      </c>
      <c r="O9709" s="47">
        <f t="shared" si="303"/>
        <v>5.6204081632653066E-4</v>
      </c>
    </row>
    <row r="9710" spans="1:15">
      <c r="A9710" s="32" t="s">
        <v>1778</v>
      </c>
      <c r="B9710" s="32" t="s">
        <v>1363</v>
      </c>
      <c r="C9710" s="32" t="s">
        <v>52</v>
      </c>
      <c r="D9710" s="32">
        <v>30047</v>
      </c>
      <c r="E9710" s="32">
        <v>4</v>
      </c>
      <c r="F9710" s="32">
        <v>2185.4499999999998</v>
      </c>
      <c r="G9710" s="32">
        <v>0.90300000000000002</v>
      </c>
      <c r="H9710" s="32">
        <v>8</v>
      </c>
      <c r="I9710" s="34">
        <v>941.69</v>
      </c>
      <c r="J9710" s="34">
        <v>694575</v>
      </c>
      <c r="K9710" s="32">
        <v>52</v>
      </c>
      <c r="L9710" s="32">
        <v>6</v>
      </c>
      <c r="M9710" s="32">
        <v>92.3</v>
      </c>
      <c r="N9710" s="47">
        <f t="shared" si="302"/>
        <v>3.1464564661843569E-3</v>
      </c>
      <c r="O9710" s="47">
        <f t="shared" si="303"/>
        <v>1.355778713601843E-3</v>
      </c>
    </row>
    <row r="9711" spans="1:15">
      <c r="A9711" s="32" t="s">
        <v>1778</v>
      </c>
      <c r="B9711" s="32" t="s">
        <v>1364</v>
      </c>
      <c r="C9711" s="32" t="s">
        <v>52</v>
      </c>
      <c r="D9711" s="32">
        <v>30047</v>
      </c>
      <c r="E9711" s="32">
        <v>4</v>
      </c>
      <c r="F9711" s="32">
        <v>2185.4499999999998</v>
      </c>
      <c r="G9711" s="32">
        <v>0.95</v>
      </c>
      <c r="H9711" s="32">
        <v>4</v>
      </c>
      <c r="I9711" s="34">
        <v>512.14</v>
      </c>
      <c r="J9711" s="34">
        <v>694575</v>
      </c>
      <c r="K9711" s="32">
        <v>52</v>
      </c>
      <c r="L9711" s="32">
        <v>6</v>
      </c>
      <c r="M9711" s="32">
        <v>92.3</v>
      </c>
      <c r="N9711" s="47">
        <f t="shared" si="302"/>
        <v>3.1464564661843569E-3</v>
      </c>
      <c r="O9711" s="47">
        <f t="shared" si="303"/>
        <v>7.373429795198502E-4</v>
      </c>
    </row>
    <row r="9712" spans="1:15">
      <c r="A9712" s="32" t="s">
        <v>1778</v>
      </c>
      <c r="B9712" s="32" t="s">
        <v>1365</v>
      </c>
      <c r="C9712" s="32" t="s">
        <v>52</v>
      </c>
      <c r="D9712" s="32">
        <v>30047</v>
      </c>
      <c r="E9712" s="32">
        <v>4</v>
      </c>
      <c r="F9712" s="32">
        <v>2185.4499999999998</v>
      </c>
      <c r="G9712" s="32">
        <v>0.93500000000000005</v>
      </c>
      <c r="H9712" s="32">
        <v>5</v>
      </c>
      <c r="I9712" s="34">
        <v>656.4</v>
      </c>
      <c r="J9712" s="34">
        <v>694575</v>
      </c>
      <c r="K9712" s="32">
        <v>52</v>
      </c>
      <c r="L9712" s="32">
        <v>6</v>
      </c>
      <c r="M9712" s="32">
        <v>92.3</v>
      </c>
      <c r="N9712" s="47">
        <f t="shared" si="302"/>
        <v>3.1464564661843569E-3</v>
      </c>
      <c r="O9712" s="47">
        <f t="shared" si="303"/>
        <v>9.4503833279343478E-4</v>
      </c>
    </row>
    <row r="9713" spans="1:15">
      <c r="A9713" s="32" t="s">
        <v>1778</v>
      </c>
      <c r="B9713" s="32" t="s">
        <v>1366</v>
      </c>
      <c r="C9713" s="32" t="s">
        <v>52</v>
      </c>
      <c r="D9713" s="32">
        <v>30047</v>
      </c>
      <c r="E9713" s="32">
        <v>4</v>
      </c>
      <c r="F9713" s="32">
        <v>2185.4499999999998</v>
      </c>
      <c r="G9713" s="32">
        <v>0.91200000000000003</v>
      </c>
      <c r="H9713" s="32">
        <v>7</v>
      </c>
      <c r="I9713" s="34">
        <v>295.55</v>
      </c>
      <c r="J9713" s="34">
        <v>694575</v>
      </c>
      <c r="K9713" s="32">
        <v>52</v>
      </c>
      <c r="L9713" s="32">
        <v>6</v>
      </c>
      <c r="M9713" s="32">
        <v>92.3</v>
      </c>
      <c r="N9713" s="47">
        <f t="shared" si="302"/>
        <v>3.1464564661843569E-3</v>
      </c>
      <c r="O9713" s="47">
        <f t="shared" si="303"/>
        <v>4.2551200374329627E-4</v>
      </c>
    </row>
    <row r="9714" spans="1:15">
      <c r="A9714" s="32" t="s">
        <v>1778</v>
      </c>
      <c r="B9714" s="32" t="s">
        <v>1367</v>
      </c>
      <c r="C9714" s="32" t="s">
        <v>52</v>
      </c>
      <c r="D9714" s="32">
        <v>30047</v>
      </c>
      <c r="E9714" s="32">
        <v>4</v>
      </c>
      <c r="F9714" s="32">
        <v>2251.02</v>
      </c>
      <c r="G9714" s="32">
        <v>0.90600000000000003</v>
      </c>
      <c r="H9714" s="32">
        <v>8</v>
      </c>
      <c r="I9714" s="34">
        <v>413.46</v>
      </c>
      <c r="J9714" s="34">
        <v>729303.75</v>
      </c>
      <c r="K9714" s="32">
        <v>52</v>
      </c>
      <c r="L9714" s="32">
        <v>6</v>
      </c>
      <c r="M9714" s="32">
        <v>92.3</v>
      </c>
      <c r="N9714" s="47">
        <f t="shared" si="302"/>
        <v>3.0865328746767038E-3</v>
      </c>
      <c r="O9714" s="47">
        <f t="shared" si="303"/>
        <v>5.6692427537908586E-4</v>
      </c>
    </row>
    <row r="9715" spans="1:15">
      <c r="A9715" s="32" t="s">
        <v>1778</v>
      </c>
      <c r="B9715" s="32" t="s">
        <v>1368</v>
      </c>
      <c r="C9715" s="32" t="s">
        <v>52</v>
      </c>
      <c r="D9715" s="32">
        <v>30047</v>
      </c>
      <c r="E9715" s="32">
        <v>4</v>
      </c>
      <c r="F9715" s="32">
        <v>2251.02</v>
      </c>
      <c r="G9715" s="32">
        <v>0.91400000000000003</v>
      </c>
      <c r="H9715" s="32">
        <v>7</v>
      </c>
      <c r="I9715" s="34">
        <v>581.08000000000004</v>
      </c>
      <c r="J9715" s="34">
        <v>729303.75</v>
      </c>
      <c r="K9715" s="32">
        <v>52</v>
      </c>
      <c r="L9715" s="32">
        <v>6</v>
      </c>
      <c r="M9715" s="32">
        <v>92.3</v>
      </c>
      <c r="N9715" s="47">
        <f t="shared" si="302"/>
        <v>3.0865328746767038E-3</v>
      </c>
      <c r="O9715" s="47">
        <f t="shared" si="303"/>
        <v>7.9675992342011139E-4</v>
      </c>
    </row>
    <row r="9716" spans="1:15">
      <c r="A9716" s="32" t="s">
        <v>1778</v>
      </c>
      <c r="B9716" s="32" t="s">
        <v>1369</v>
      </c>
      <c r="C9716" s="32" t="s">
        <v>52</v>
      </c>
      <c r="D9716" s="32">
        <v>30047</v>
      </c>
      <c r="E9716" s="32">
        <v>4</v>
      </c>
      <c r="F9716" s="32">
        <v>2251.02</v>
      </c>
      <c r="G9716" s="32">
        <v>0.94899999999999995</v>
      </c>
      <c r="H9716" s="32">
        <v>4</v>
      </c>
      <c r="I9716" s="34">
        <v>609.63</v>
      </c>
      <c r="J9716" s="34">
        <v>729303.75</v>
      </c>
      <c r="K9716" s="32">
        <v>52</v>
      </c>
      <c r="L9716" s="32">
        <v>6</v>
      </c>
      <c r="M9716" s="32">
        <v>92.3</v>
      </c>
      <c r="N9716" s="47">
        <f t="shared" si="302"/>
        <v>3.0865328746767038E-3</v>
      </c>
      <c r="O9716" s="47">
        <f t="shared" si="303"/>
        <v>8.3590684951229165E-4</v>
      </c>
    </row>
    <row r="9717" spans="1:15">
      <c r="A9717" s="32" t="s">
        <v>1778</v>
      </c>
      <c r="B9717" s="32" t="s">
        <v>1370</v>
      </c>
      <c r="C9717" s="32" t="s">
        <v>52</v>
      </c>
      <c r="D9717" s="32">
        <v>30047</v>
      </c>
      <c r="E9717" s="32">
        <v>4</v>
      </c>
      <c r="F9717" s="32">
        <v>2251.02</v>
      </c>
      <c r="G9717" s="32">
        <v>0.94699999999999995</v>
      </c>
      <c r="H9717" s="32">
        <v>4</v>
      </c>
      <c r="I9717" s="34">
        <v>435.35</v>
      </c>
      <c r="J9717" s="34">
        <v>729303.75</v>
      </c>
      <c r="K9717" s="32">
        <v>52</v>
      </c>
      <c r="L9717" s="32">
        <v>6</v>
      </c>
      <c r="M9717" s="32">
        <v>92.3</v>
      </c>
      <c r="N9717" s="47">
        <f t="shared" si="302"/>
        <v>3.0865328746767038E-3</v>
      </c>
      <c r="O9717" s="47">
        <f t="shared" si="303"/>
        <v>5.9693920400107645E-4</v>
      </c>
    </row>
    <row r="9718" spans="1:15">
      <c r="A9718" s="32" t="s">
        <v>1778</v>
      </c>
      <c r="B9718" s="32" t="s">
        <v>1371</v>
      </c>
      <c r="C9718" s="32" t="s">
        <v>52</v>
      </c>
      <c r="D9718" s="32">
        <v>30047</v>
      </c>
      <c r="E9718" s="32">
        <v>4</v>
      </c>
      <c r="F9718" s="32">
        <v>2318.5500000000002</v>
      </c>
      <c r="G9718" s="32">
        <v>0.90200000000000002</v>
      </c>
      <c r="H9718" s="32">
        <v>8</v>
      </c>
      <c r="I9718" s="34">
        <v>557.13</v>
      </c>
      <c r="J9718" s="34">
        <v>765768.94</v>
      </c>
      <c r="K9718" s="32">
        <v>52</v>
      </c>
      <c r="L9718" s="32">
        <v>6</v>
      </c>
      <c r="M9718" s="32">
        <v>92.3</v>
      </c>
      <c r="N9718" s="47">
        <f t="shared" si="302"/>
        <v>3.0277409788911002E-3</v>
      </c>
      <c r="O9718" s="47">
        <f t="shared" si="303"/>
        <v>7.2754321949908285E-4</v>
      </c>
    </row>
    <row r="9719" spans="1:15">
      <c r="A9719" s="32" t="s">
        <v>1778</v>
      </c>
      <c r="B9719" s="32" t="s">
        <v>1372</v>
      </c>
      <c r="C9719" s="32" t="s">
        <v>52</v>
      </c>
      <c r="D9719" s="32">
        <v>30047</v>
      </c>
      <c r="E9719" s="32">
        <v>4</v>
      </c>
      <c r="F9719" s="32">
        <v>2318.5500000000002</v>
      </c>
      <c r="G9719" s="32">
        <v>0.9</v>
      </c>
      <c r="H9719" s="32">
        <v>9</v>
      </c>
      <c r="I9719" s="34">
        <v>420.99</v>
      </c>
      <c r="J9719" s="34">
        <v>765768.94</v>
      </c>
      <c r="K9719" s="32">
        <v>52</v>
      </c>
      <c r="L9719" s="32">
        <v>6</v>
      </c>
      <c r="M9719" s="32">
        <v>92.3</v>
      </c>
      <c r="N9719" s="47">
        <f t="shared" si="302"/>
        <v>3.0277409788911002E-3</v>
      </c>
      <c r="O9719" s="47">
        <f t="shared" si="303"/>
        <v>5.4976113290779334E-4</v>
      </c>
    </row>
    <row r="9720" spans="1:15">
      <c r="A9720" s="32" t="s">
        <v>1778</v>
      </c>
      <c r="B9720" s="32" t="s">
        <v>1373</v>
      </c>
      <c r="C9720" s="32" t="s">
        <v>52</v>
      </c>
      <c r="D9720" s="32">
        <v>30047</v>
      </c>
      <c r="E9720" s="32">
        <v>4</v>
      </c>
      <c r="F9720" s="32">
        <v>2318.5500000000002</v>
      </c>
      <c r="G9720" s="32">
        <v>0.89900000000000002</v>
      </c>
      <c r="H9720" s="32">
        <v>9</v>
      </c>
      <c r="I9720" s="34">
        <v>264.02999999999997</v>
      </c>
      <c r="J9720" s="34">
        <v>765768.94</v>
      </c>
      <c r="K9720" s="32">
        <v>52</v>
      </c>
      <c r="L9720" s="32">
        <v>6</v>
      </c>
      <c r="M9720" s="32">
        <v>92.3</v>
      </c>
      <c r="N9720" s="47">
        <f t="shared" si="302"/>
        <v>3.0277409788911002E-3</v>
      </c>
      <c r="O9720" s="47">
        <f t="shared" si="303"/>
        <v>3.4479068842880987E-4</v>
      </c>
    </row>
    <row r="9721" spans="1:15">
      <c r="A9721" s="32" t="s">
        <v>1778</v>
      </c>
      <c r="B9721" s="32" t="s">
        <v>1374</v>
      </c>
      <c r="C9721" s="32" t="s">
        <v>52</v>
      </c>
      <c r="D9721" s="32">
        <v>30047</v>
      </c>
      <c r="E9721" s="32">
        <v>4</v>
      </c>
      <c r="F9721" s="32">
        <v>2318.5500000000002</v>
      </c>
      <c r="G9721" s="32">
        <v>0.90100000000000002</v>
      </c>
      <c r="H9721" s="32">
        <v>8</v>
      </c>
      <c r="I9721" s="34">
        <v>447.21</v>
      </c>
      <c r="J9721" s="34">
        <v>765768.94</v>
      </c>
      <c r="K9721" s="32">
        <v>52</v>
      </c>
      <c r="L9721" s="32">
        <v>6</v>
      </c>
      <c r="M9721" s="32">
        <v>92.3</v>
      </c>
      <c r="N9721" s="47">
        <f t="shared" si="302"/>
        <v>3.0277409788911002E-3</v>
      </c>
      <c r="O9721" s="47">
        <f t="shared" si="303"/>
        <v>5.8400122627068156E-4</v>
      </c>
    </row>
    <row r="9722" spans="1:15">
      <c r="A9722" s="32" t="s">
        <v>1779</v>
      </c>
      <c r="B9722" s="32" t="s">
        <v>1351</v>
      </c>
      <c r="C9722" s="32" t="s">
        <v>52</v>
      </c>
      <c r="D9722" s="32">
        <v>30046</v>
      </c>
      <c r="E9722" s="32">
        <v>3</v>
      </c>
      <c r="F9722" s="32">
        <v>1700</v>
      </c>
      <c r="G9722" s="32">
        <v>0.89900000000000002</v>
      </c>
      <c r="H9722" s="32">
        <v>9</v>
      </c>
      <c r="I9722" s="34">
        <v>235.25</v>
      </c>
      <c r="J9722" s="34">
        <v>450000</v>
      </c>
      <c r="K9722" s="32">
        <v>35</v>
      </c>
      <c r="L9722" s="32">
        <v>8</v>
      </c>
      <c r="M9722" s="32">
        <v>94.5</v>
      </c>
      <c r="N9722" s="47">
        <f t="shared" si="302"/>
        <v>3.7777777777777779E-3</v>
      </c>
      <c r="O9722" s="47">
        <f t="shared" si="303"/>
        <v>5.2277777777777782E-4</v>
      </c>
    </row>
    <row r="9723" spans="1:15">
      <c r="A9723" s="32" t="s">
        <v>1779</v>
      </c>
      <c r="B9723" s="32" t="s">
        <v>1352</v>
      </c>
      <c r="C9723" s="32" t="s">
        <v>52</v>
      </c>
      <c r="D9723" s="32">
        <v>30046</v>
      </c>
      <c r="E9723" s="32">
        <v>3</v>
      </c>
      <c r="F9723" s="32">
        <v>1700</v>
      </c>
      <c r="G9723" s="32">
        <v>0.93200000000000005</v>
      </c>
      <c r="H9723" s="32">
        <v>6</v>
      </c>
      <c r="I9723" s="34">
        <v>712.74</v>
      </c>
      <c r="J9723" s="34">
        <v>450000</v>
      </c>
      <c r="K9723" s="32">
        <v>35</v>
      </c>
      <c r="L9723" s="32">
        <v>8</v>
      </c>
      <c r="M9723" s="32">
        <v>94.5</v>
      </c>
      <c r="N9723" s="47">
        <f t="shared" si="302"/>
        <v>3.7777777777777779E-3</v>
      </c>
      <c r="O9723" s="47">
        <f t="shared" si="303"/>
        <v>1.5838666666666667E-3</v>
      </c>
    </row>
    <row r="9724" spans="1:15">
      <c r="A9724" s="32" t="s">
        <v>1779</v>
      </c>
      <c r="B9724" s="32" t="s">
        <v>1353</v>
      </c>
      <c r="C9724" s="32" t="s">
        <v>52</v>
      </c>
      <c r="D9724" s="32">
        <v>30046</v>
      </c>
      <c r="E9724" s="32">
        <v>3</v>
      </c>
      <c r="F9724" s="32">
        <v>1700</v>
      </c>
      <c r="G9724" s="32">
        <v>0.90100000000000002</v>
      </c>
      <c r="H9724" s="32">
        <v>8</v>
      </c>
      <c r="I9724" s="34">
        <v>248.07</v>
      </c>
      <c r="J9724" s="34">
        <v>450000</v>
      </c>
      <c r="K9724" s="32">
        <v>35</v>
      </c>
      <c r="L9724" s="32">
        <v>8</v>
      </c>
      <c r="M9724" s="32">
        <v>94.5</v>
      </c>
      <c r="N9724" s="47">
        <f t="shared" si="302"/>
        <v>3.7777777777777779E-3</v>
      </c>
      <c r="O9724" s="47">
        <f t="shared" si="303"/>
        <v>5.5126666666666666E-4</v>
      </c>
    </row>
    <row r="9725" spans="1:15">
      <c r="A9725" s="32" t="s">
        <v>1779</v>
      </c>
      <c r="B9725" s="32" t="s">
        <v>1354</v>
      </c>
      <c r="C9725" s="32" t="s">
        <v>52</v>
      </c>
      <c r="D9725" s="32">
        <v>30046</v>
      </c>
      <c r="E9725" s="32">
        <v>3</v>
      </c>
      <c r="F9725" s="32">
        <v>1700</v>
      </c>
      <c r="G9725" s="32">
        <v>0.91400000000000003</v>
      </c>
      <c r="H9725" s="32">
        <v>7</v>
      </c>
      <c r="I9725" s="34">
        <v>344.17</v>
      </c>
      <c r="J9725" s="34">
        <v>450000</v>
      </c>
      <c r="K9725" s="32">
        <v>35</v>
      </c>
      <c r="L9725" s="32">
        <v>8</v>
      </c>
      <c r="M9725" s="32">
        <v>94.5</v>
      </c>
      <c r="N9725" s="47">
        <f t="shared" si="302"/>
        <v>3.7777777777777779E-3</v>
      </c>
      <c r="O9725" s="47">
        <f t="shared" si="303"/>
        <v>7.6482222222222225E-4</v>
      </c>
    </row>
    <row r="9726" spans="1:15">
      <c r="A9726" s="32" t="s">
        <v>1779</v>
      </c>
      <c r="B9726" s="32" t="s">
        <v>1355</v>
      </c>
      <c r="C9726" s="32" t="s">
        <v>52</v>
      </c>
      <c r="D9726" s="32">
        <v>30046</v>
      </c>
      <c r="E9726" s="32">
        <v>3</v>
      </c>
      <c r="F9726" s="32">
        <v>1751</v>
      </c>
      <c r="G9726" s="32">
        <v>0.89</v>
      </c>
      <c r="H9726" s="32">
        <v>9</v>
      </c>
      <c r="I9726" s="34">
        <v>331.04</v>
      </c>
      <c r="J9726" s="34">
        <v>472500</v>
      </c>
      <c r="K9726" s="32">
        <v>35</v>
      </c>
      <c r="L9726" s="32">
        <v>8</v>
      </c>
      <c r="M9726" s="32">
        <v>94.5</v>
      </c>
      <c r="N9726" s="47">
        <f t="shared" si="302"/>
        <v>3.705820105820106E-3</v>
      </c>
      <c r="O9726" s="47">
        <f t="shared" si="303"/>
        <v>7.0061375661375667E-4</v>
      </c>
    </row>
    <row r="9727" spans="1:15">
      <c r="A9727" s="32" t="s">
        <v>1779</v>
      </c>
      <c r="B9727" s="32" t="s">
        <v>1356</v>
      </c>
      <c r="C9727" s="32" t="s">
        <v>52</v>
      </c>
      <c r="D9727" s="32">
        <v>30046</v>
      </c>
      <c r="E9727" s="32">
        <v>3</v>
      </c>
      <c r="F9727" s="32">
        <v>1751</v>
      </c>
      <c r="G9727" s="32">
        <v>0.84</v>
      </c>
      <c r="H9727" s="32">
        <v>14</v>
      </c>
      <c r="I9727" s="34">
        <v>213.28</v>
      </c>
      <c r="J9727" s="34">
        <v>472500</v>
      </c>
      <c r="K9727" s="32">
        <v>35</v>
      </c>
      <c r="L9727" s="32">
        <v>8</v>
      </c>
      <c r="M9727" s="32">
        <v>94.5</v>
      </c>
      <c r="N9727" s="47">
        <f t="shared" si="302"/>
        <v>3.705820105820106E-3</v>
      </c>
      <c r="O9727" s="47">
        <f t="shared" si="303"/>
        <v>4.5138624338624341E-4</v>
      </c>
    </row>
    <row r="9728" spans="1:15">
      <c r="A9728" s="32" t="s">
        <v>1779</v>
      </c>
      <c r="B9728" s="32" t="s">
        <v>1357</v>
      </c>
      <c r="C9728" s="32" t="s">
        <v>52</v>
      </c>
      <c r="D9728" s="32">
        <v>30046</v>
      </c>
      <c r="E9728" s="32">
        <v>3</v>
      </c>
      <c r="F9728" s="32">
        <v>1751</v>
      </c>
      <c r="G9728" s="32">
        <v>0.84</v>
      </c>
      <c r="H9728" s="32">
        <v>14</v>
      </c>
      <c r="I9728" s="34">
        <v>329.11</v>
      </c>
      <c r="J9728" s="34">
        <v>472500</v>
      </c>
      <c r="K9728" s="32">
        <v>35</v>
      </c>
      <c r="L9728" s="32">
        <v>8</v>
      </c>
      <c r="M9728" s="32">
        <v>94.5</v>
      </c>
      <c r="N9728" s="47">
        <f t="shared" si="302"/>
        <v>3.705820105820106E-3</v>
      </c>
      <c r="O9728" s="47">
        <f t="shared" si="303"/>
        <v>6.9652910052910055E-4</v>
      </c>
    </row>
    <row r="9729" spans="1:15">
      <c r="A9729" s="32" t="s">
        <v>1779</v>
      </c>
      <c r="B9729" s="32" t="s">
        <v>1358</v>
      </c>
      <c r="C9729" s="32" t="s">
        <v>52</v>
      </c>
      <c r="D9729" s="32">
        <v>30046</v>
      </c>
      <c r="E9729" s="32">
        <v>3</v>
      </c>
      <c r="F9729" s="32">
        <v>1751</v>
      </c>
      <c r="G9729" s="32">
        <v>0.84</v>
      </c>
      <c r="H9729" s="32">
        <v>14</v>
      </c>
      <c r="I9729" s="34">
        <v>343.23</v>
      </c>
      <c r="J9729" s="34">
        <v>472500</v>
      </c>
      <c r="K9729" s="32">
        <v>35</v>
      </c>
      <c r="L9729" s="32">
        <v>8</v>
      </c>
      <c r="M9729" s="32">
        <v>94.5</v>
      </c>
      <c r="N9729" s="47">
        <f t="shared" si="302"/>
        <v>3.705820105820106E-3</v>
      </c>
      <c r="O9729" s="47">
        <f t="shared" si="303"/>
        <v>7.264126984126984E-4</v>
      </c>
    </row>
    <row r="9730" spans="1:15">
      <c r="A9730" s="32" t="s">
        <v>1779</v>
      </c>
      <c r="B9730" s="32" t="s">
        <v>1359</v>
      </c>
      <c r="C9730" s="32" t="s">
        <v>52</v>
      </c>
      <c r="D9730" s="32">
        <v>30046</v>
      </c>
      <c r="E9730" s="32">
        <v>3</v>
      </c>
      <c r="F9730" s="32">
        <v>1803.53</v>
      </c>
      <c r="G9730" s="32">
        <v>0.9</v>
      </c>
      <c r="H9730" s="32">
        <v>8</v>
      </c>
      <c r="I9730" s="34">
        <v>616.73</v>
      </c>
      <c r="J9730" s="34">
        <v>496125</v>
      </c>
      <c r="K9730" s="32">
        <v>35</v>
      </c>
      <c r="L9730" s="32">
        <v>8</v>
      </c>
      <c r="M9730" s="32">
        <v>94.5</v>
      </c>
      <c r="N9730" s="47">
        <f t="shared" si="302"/>
        <v>3.6352330561854372E-3</v>
      </c>
      <c r="O9730" s="47">
        <f t="shared" si="303"/>
        <v>1.2430939783320736E-3</v>
      </c>
    </row>
    <row r="9731" spans="1:15">
      <c r="A9731" s="32" t="s">
        <v>1779</v>
      </c>
      <c r="B9731" s="32" t="s">
        <v>1360</v>
      </c>
      <c r="C9731" s="32" t="s">
        <v>52</v>
      </c>
      <c r="D9731" s="32">
        <v>30046</v>
      </c>
      <c r="E9731" s="32">
        <v>3</v>
      </c>
      <c r="F9731" s="32">
        <v>1803.53</v>
      </c>
      <c r="G9731" s="32">
        <v>0.9</v>
      </c>
      <c r="H9731" s="32">
        <v>8</v>
      </c>
      <c r="I9731" s="34">
        <v>358.3</v>
      </c>
      <c r="J9731" s="34">
        <v>496125</v>
      </c>
      <c r="K9731" s="32">
        <v>35</v>
      </c>
      <c r="L9731" s="32">
        <v>8</v>
      </c>
      <c r="M9731" s="32">
        <v>94.5</v>
      </c>
      <c r="N9731" s="47">
        <f t="shared" ref="N9731:N9794" si="304">F9731/J9731</f>
        <v>3.6352330561854372E-3</v>
      </c>
      <c r="O9731" s="47">
        <f t="shared" ref="O9731:O9794" si="305">I9731/J9731</f>
        <v>7.2219702695893177E-4</v>
      </c>
    </row>
    <row r="9732" spans="1:15">
      <c r="A9732" s="32" t="s">
        <v>1779</v>
      </c>
      <c r="B9732" s="32" t="s">
        <v>1361</v>
      </c>
      <c r="C9732" s="32" t="s">
        <v>52</v>
      </c>
      <c r="D9732" s="32">
        <v>30046</v>
      </c>
      <c r="E9732" s="32">
        <v>3</v>
      </c>
      <c r="F9732" s="32">
        <v>1803.53</v>
      </c>
      <c r="G9732" s="32">
        <v>0.9</v>
      </c>
      <c r="H9732" s="32">
        <v>8</v>
      </c>
      <c r="I9732" s="34">
        <v>722.87</v>
      </c>
      <c r="J9732" s="34">
        <v>496125</v>
      </c>
      <c r="K9732" s="32">
        <v>35</v>
      </c>
      <c r="L9732" s="32">
        <v>8</v>
      </c>
      <c r="M9732" s="32">
        <v>94.5</v>
      </c>
      <c r="N9732" s="47">
        <f t="shared" si="304"/>
        <v>3.6352330561854372E-3</v>
      </c>
      <c r="O9732" s="47">
        <f t="shared" si="305"/>
        <v>1.4570319979843789E-3</v>
      </c>
    </row>
    <row r="9733" spans="1:15">
      <c r="A9733" s="32" t="s">
        <v>1779</v>
      </c>
      <c r="B9733" s="32" t="s">
        <v>1362</v>
      </c>
      <c r="C9733" s="32" t="s">
        <v>52</v>
      </c>
      <c r="D9733" s="32">
        <v>30046</v>
      </c>
      <c r="E9733" s="32">
        <v>3</v>
      </c>
      <c r="F9733" s="32">
        <v>1803.53</v>
      </c>
      <c r="G9733" s="32">
        <v>0.9</v>
      </c>
      <c r="H9733" s="32">
        <v>8</v>
      </c>
      <c r="I9733" s="34">
        <v>186.36</v>
      </c>
      <c r="J9733" s="34">
        <v>496125</v>
      </c>
      <c r="K9733" s="32">
        <v>35</v>
      </c>
      <c r="L9733" s="32">
        <v>8</v>
      </c>
      <c r="M9733" s="32">
        <v>94.5</v>
      </c>
      <c r="N9733" s="47">
        <f t="shared" si="304"/>
        <v>3.6352330561854372E-3</v>
      </c>
      <c r="O9733" s="47">
        <f t="shared" si="305"/>
        <v>3.7563114134542708E-4</v>
      </c>
    </row>
    <row r="9734" spans="1:15">
      <c r="A9734" s="32" t="s">
        <v>1779</v>
      </c>
      <c r="B9734" s="32" t="s">
        <v>1363</v>
      </c>
      <c r="C9734" s="32" t="s">
        <v>52</v>
      </c>
      <c r="D9734" s="32">
        <v>30046</v>
      </c>
      <c r="E9734" s="32">
        <v>3</v>
      </c>
      <c r="F9734" s="32">
        <v>1857.64</v>
      </c>
      <c r="G9734" s="32">
        <v>0.94499999999999995</v>
      </c>
      <c r="H9734" s="32">
        <v>4</v>
      </c>
      <c r="I9734" s="34">
        <v>311.35000000000002</v>
      </c>
      <c r="J9734" s="34">
        <v>520931.25</v>
      </c>
      <c r="K9734" s="32">
        <v>35</v>
      </c>
      <c r="L9734" s="32">
        <v>8</v>
      </c>
      <c r="M9734" s="32">
        <v>94.5</v>
      </c>
      <c r="N9734" s="47">
        <f t="shared" si="304"/>
        <v>3.5659983923022475E-3</v>
      </c>
      <c r="O9734" s="47">
        <f t="shared" si="305"/>
        <v>5.9767963622838914E-4</v>
      </c>
    </row>
    <row r="9735" spans="1:15">
      <c r="A9735" s="32" t="s">
        <v>1779</v>
      </c>
      <c r="B9735" s="32" t="s">
        <v>1364</v>
      </c>
      <c r="C9735" s="32" t="s">
        <v>52</v>
      </c>
      <c r="D9735" s="32">
        <v>30046</v>
      </c>
      <c r="E9735" s="32">
        <v>3</v>
      </c>
      <c r="F9735" s="32">
        <v>1857.64</v>
      </c>
      <c r="G9735" s="32">
        <v>0.93</v>
      </c>
      <c r="H9735" s="32">
        <v>6</v>
      </c>
      <c r="I9735" s="34">
        <v>652.04999999999995</v>
      </c>
      <c r="J9735" s="34">
        <v>520931.25</v>
      </c>
      <c r="K9735" s="32">
        <v>35</v>
      </c>
      <c r="L9735" s="32">
        <v>8</v>
      </c>
      <c r="M9735" s="32">
        <v>94.5</v>
      </c>
      <c r="N9735" s="47">
        <f t="shared" si="304"/>
        <v>3.5659983923022475E-3</v>
      </c>
      <c r="O9735" s="47">
        <f t="shared" si="305"/>
        <v>1.2517006802721087E-3</v>
      </c>
    </row>
    <row r="9736" spans="1:15">
      <c r="A9736" s="32" t="s">
        <v>1779</v>
      </c>
      <c r="B9736" s="32" t="s">
        <v>1365</v>
      </c>
      <c r="C9736" s="32" t="s">
        <v>52</v>
      </c>
      <c r="D9736" s="32">
        <v>30046</v>
      </c>
      <c r="E9736" s="32">
        <v>3</v>
      </c>
      <c r="F9736" s="32">
        <v>1857.64</v>
      </c>
      <c r="G9736" s="32">
        <v>0.94099999999999995</v>
      </c>
      <c r="H9736" s="32">
        <v>5</v>
      </c>
      <c r="I9736" s="34">
        <v>1191.78</v>
      </c>
      <c r="J9736" s="34">
        <v>520931.25</v>
      </c>
      <c r="K9736" s="32">
        <v>35</v>
      </c>
      <c r="L9736" s="32">
        <v>8</v>
      </c>
      <c r="M9736" s="32">
        <v>94.5</v>
      </c>
      <c r="N9736" s="47">
        <f t="shared" si="304"/>
        <v>3.5659983923022475E-3</v>
      </c>
      <c r="O9736" s="47">
        <f t="shared" si="305"/>
        <v>2.2877874959507613E-3</v>
      </c>
    </row>
    <row r="9737" spans="1:15">
      <c r="A9737" s="32" t="s">
        <v>1779</v>
      </c>
      <c r="B9737" s="32" t="s">
        <v>1366</v>
      </c>
      <c r="C9737" s="32" t="s">
        <v>52</v>
      </c>
      <c r="D9737" s="32">
        <v>30046</v>
      </c>
      <c r="E9737" s="32">
        <v>3</v>
      </c>
      <c r="F9737" s="32">
        <v>1857.64</v>
      </c>
      <c r="G9737" s="32">
        <v>0.92100000000000004</v>
      </c>
      <c r="H9737" s="32">
        <v>7</v>
      </c>
      <c r="I9737" s="34">
        <v>747.61</v>
      </c>
      <c r="J9737" s="34">
        <v>520931.25</v>
      </c>
      <c r="K9737" s="32">
        <v>35</v>
      </c>
      <c r="L9737" s="32">
        <v>8</v>
      </c>
      <c r="M9737" s="32">
        <v>94.5</v>
      </c>
      <c r="N9737" s="47">
        <f t="shared" si="304"/>
        <v>3.5659983923022475E-3</v>
      </c>
      <c r="O9737" s="47">
        <f t="shared" si="305"/>
        <v>1.4351413934180375E-3</v>
      </c>
    </row>
    <row r="9738" spans="1:15">
      <c r="A9738" s="32" t="s">
        <v>1779</v>
      </c>
      <c r="B9738" s="32" t="s">
        <v>1367</v>
      </c>
      <c r="C9738" s="32" t="s">
        <v>52</v>
      </c>
      <c r="D9738" s="32">
        <v>30046</v>
      </c>
      <c r="E9738" s="32">
        <v>3</v>
      </c>
      <c r="F9738" s="32">
        <v>1913.36</v>
      </c>
      <c r="G9738" s="32">
        <v>0.93400000000000005</v>
      </c>
      <c r="H9738" s="32">
        <v>5</v>
      </c>
      <c r="I9738" s="34">
        <v>380.93</v>
      </c>
      <c r="J9738" s="34">
        <v>546977.81000000006</v>
      </c>
      <c r="K9738" s="32">
        <v>35</v>
      </c>
      <c r="L9738" s="32">
        <v>8</v>
      </c>
      <c r="M9738" s="32">
        <v>94.5</v>
      </c>
      <c r="N9738" s="47">
        <f t="shared" si="304"/>
        <v>3.4980578096943269E-3</v>
      </c>
      <c r="O9738" s="47">
        <f t="shared" si="305"/>
        <v>6.964267892330037E-4</v>
      </c>
    </row>
    <row r="9739" spans="1:15">
      <c r="A9739" s="32" t="s">
        <v>1779</v>
      </c>
      <c r="B9739" s="32" t="s">
        <v>1368</v>
      </c>
      <c r="C9739" s="32" t="s">
        <v>52</v>
      </c>
      <c r="D9739" s="32">
        <v>30046</v>
      </c>
      <c r="E9739" s="32">
        <v>3</v>
      </c>
      <c r="F9739" s="32">
        <v>1913.36</v>
      </c>
      <c r="G9739" s="32">
        <v>0.90300000000000002</v>
      </c>
      <c r="H9739" s="32">
        <v>8</v>
      </c>
      <c r="I9739" s="34">
        <v>226.14</v>
      </c>
      <c r="J9739" s="34">
        <v>546977.81000000006</v>
      </c>
      <c r="K9739" s="32">
        <v>35</v>
      </c>
      <c r="L9739" s="32">
        <v>8</v>
      </c>
      <c r="M9739" s="32">
        <v>94.5</v>
      </c>
      <c r="N9739" s="47">
        <f t="shared" si="304"/>
        <v>3.4980578096943269E-3</v>
      </c>
      <c r="O9739" s="47">
        <f t="shared" si="305"/>
        <v>4.1343541888838223E-4</v>
      </c>
    </row>
    <row r="9740" spans="1:15">
      <c r="A9740" s="32" t="s">
        <v>1779</v>
      </c>
      <c r="B9740" s="32" t="s">
        <v>1369</v>
      </c>
      <c r="C9740" s="32" t="s">
        <v>52</v>
      </c>
      <c r="D9740" s="32">
        <v>30046</v>
      </c>
      <c r="E9740" s="32">
        <v>3</v>
      </c>
      <c r="F9740" s="32">
        <v>1913.36</v>
      </c>
      <c r="G9740" s="32">
        <v>0.93400000000000005</v>
      </c>
      <c r="H9740" s="32">
        <v>5</v>
      </c>
      <c r="I9740" s="34">
        <v>378.96</v>
      </c>
      <c r="J9740" s="34">
        <v>546977.81000000006</v>
      </c>
      <c r="K9740" s="32">
        <v>35</v>
      </c>
      <c r="L9740" s="32">
        <v>8</v>
      </c>
      <c r="M9740" s="32">
        <v>94.5</v>
      </c>
      <c r="N9740" s="47">
        <f t="shared" si="304"/>
        <v>3.4980578096943269E-3</v>
      </c>
      <c r="O9740" s="47">
        <f t="shared" si="305"/>
        <v>6.9282518060467563E-4</v>
      </c>
    </row>
    <row r="9741" spans="1:15">
      <c r="A9741" s="32" t="s">
        <v>1779</v>
      </c>
      <c r="B9741" s="32" t="s">
        <v>1370</v>
      </c>
      <c r="C9741" s="32" t="s">
        <v>52</v>
      </c>
      <c r="D9741" s="32">
        <v>30046</v>
      </c>
      <c r="E9741" s="32">
        <v>3</v>
      </c>
      <c r="F9741" s="32">
        <v>1913.36</v>
      </c>
      <c r="G9741" s="32">
        <v>0.94899999999999995</v>
      </c>
      <c r="H9741" s="32">
        <v>4</v>
      </c>
      <c r="I9741" s="34">
        <v>425.5</v>
      </c>
      <c r="J9741" s="34">
        <v>546977.81000000006</v>
      </c>
      <c r="K9741" s="32">
        <v>35</v>
      </c>
      <c r="L9741" s="32">
        <v>8</v>
      </c>
      <c r="M9741" s="32">
        <v>94.5</v>
      </c>
      <c r="N9741" s="47">
        <f t="shared" si="304"/>
        <v>3.4980578096943269E-3</v>
      </c>
      <c r="O9741" s="47">
        <f t="shared" si="305"/>
        <v>7.7791089916426403E-4</v>
      </c>
    </row>
    <row r="9742" spans="1:15">
      <c r="A9742" s="32" t="s">
        <v>1779</v>
      </c>
      <c r="B9742" s="32" t="s">
        <v>1371</v>
      </c>
      <c r="C9742" s="32" t="s">
        <v>52</v>
      </c>
      <c r="D9742" s="32">
        <v>30046</v>
      </c>
      <c r="E9742" s="32">
        <v>3</v>
      </c>
      <c r="F9742" s="32">
        <v>1970.77</v>
      </c>
      <c r="G9742" s="32">
        <v>0.89900000000000002</v>
      </c>
      <c r="H9742" s="32">
        <v>9</v>
      </c>
      <c r="I9742" s="34">
        <v>833.48</v>
      </c>
      <c r="J9742" s="34">
        <v>574326.69999999995</v>
      </c>
      <c r="K9742" s="32">
        <v>35</v>
      </c>
      <c r="L9742" s="32">
        <v>8</v>
      </c>
      <c r="M9742" s="32">
        <v>94.5</v>
      </c>
      <c r="N9742" s="47">
        <f t="shared" si="304"/>
        <v>3.4314441588733382E-3</v>
      </c>
      <c r="O9742" s="47">
        <f t="shared" si="305"/>
        <v>1.4512297617366562E-3</v>
      </c>
    </row>
    <row r="9743" spans="1:15">
      <c r="A9743" s="32" t="s">
        <v>1779</v>
      </c>
      <c r="B9743" s="32" t="s">
        <v>1372</v>
      </c>
      <c r="C9743" s="32" t="s">
        <v>52</v>
      </c>
      <c r="D9743" s="32">
        <v>30046</v>
      </c>
      <c r="E9743" s="32">
        <v>3</v>
      </c>
      <c r="F9743" s="32">
        <v>1970.77</v>
      </c>
      <c r="G9743" s="32">
        <v>0.93899999999999995</v>
      </c>
      <c r="H9743" s="32">
        <v>5</v>
      </c>
      <c r="I9743" s="34">
        <v>728.2</v>
      </c>
      <c r="J9743" s="34">
        <v>574326.69999999995</v>
      </c>
      <c r="K9743" s="32">
        <v>35</v>
      </c>
      <c r="L9743" s="32">
        <v>8</v>
      </c>
      <c r="M9743" s="32">
        <v>94.5</v>
      </c>
      <c r="N9743" s="47">
        <f t="shared" si="304"/>
        <v>3.4314441588733382E-3</v>
      </c>
      <c r="O9743" s="47">
        <f t="shared" si="305"/>
        <v>1.2679194611707938E-3</v>
      </c>
    </row>
    <row r="9744" spans="1:15">
      <c r="A9744" s="32" t="s">
        <v>1779</v>
      </c>
      <c r="B9744" s="32" t="s">
        <v>1373</v>
      </c>
      <c r="C9744" s="32" t="s">
        <v>52</v>
      </c>
      <c r="D9744" s="32">
        <v>30046</v>
      </c>
      <c r="E9744" s="32">
        <v>3</v>
      </c>
      <c r="F9744" s="32">
        <v>1970.77</v>
      </c>
      <c r="G9744" s="32">
        <v>0.89600000000000002</v>
      </c>
      <c r="H9744" s="32">
        <v>9</v>
      </c>
      <c r="I9744" s="34">
        <v>617.42999999999995</v>
      </c>
      <c r="J9744" s="34">
        <v>574326.69999999995</v>
      </c>
      <c r="K9744" s="32">
        <v>35</v>
      </c>
      <c r="L9744" s="32">
        <v>8</v>
      </c>
      <c r="M9744" s="32">
        <v>94.5</v>
      </c>
      <c r="N9744" s="47">
        <f t="shared" si="304"/>
        <v>3.4314441588733382E-3</v>
      </c>
      <c r="O9744" s="47">
        <f t="shared" si="305"/>
        <v>1.0750501413220037E-3</v>
      </c>
    </row>
    <row r="9745" spans="1:15">
      <c r="A9745" s="32" t="s">
        <v>1779</v>
      </c>
      <c r="B9745" s="32" t="s">
        <v>1374</v>
      </c>
      <c r="C9745" s="32" t="s">
        <v>52</v>
      </c>
      <c r="D9745" s="32">
        <v>30046</v>
      </c>
      <c r="E9745" s="32">
        <v>3</v>
      </c>
      <c r="F9745" s="32">
        <v>1970.77</v>
      </c>
      <c r="G9745" s="32">
        <v>0.93700000000000006</v>
      </c>
      <c r="H9745" s="32">
        <v>5</v>
      </c>
      <c r="I9745" s="34">
        <v>469.55</v>
      </c>
      <c r="J9745" s="34">
        <v>574326.69999999995</v>
      </c>
      <c r="K9745" s="32">
        <v>35</v>
      </c>
      <c r="L9745" s="32">
        <v>8</v>
      </c>
      <c r="M9745" s="32">
        <v>94.5</v>
      </c>
      <c r="N9745" s="47">
        <f t="shared" si="304"/>
        <v>3.4314441588733382E-3</v>
      </c>
      <c r="O9745" s="47">
        <f t="shared" si="305"/>
        <v>8.1756602992686918E-4</v>
      </c>
    </row>
    <row r="9746" spans="1:15">
      <c r="A9746" s="32" t="s">
        <v>1780</v>
      </c>
      <c r="B9746" s="32" t="s">
        <v>1351</v>
      </c>
      <c r="C9746" s="32" t="s">
        <v>52</v>
      </c>
      <c r="D9746" s="32">
        <v>30044</v>
      </c>
      <c r="E9746" s="32">
        <v>1</v>
      </c>
      <c r="F9746" s="32">
        <v>1100</v>
      </c>
      <c r="G9746" s="32">
        <v>0.89</v>
      </c>
      <c r="H9746" s="32">
        <v>9</v>
      </c>
      <c r="I9746" s="34">
        <v>123.61</v>
      </c>
      <c r="J9746" s="34">
        <v>150000</v>
      </c>
      <c r="K9746" s="32">
        <v>48</v>
      </c>
      <c r="L9746" s="32">
        <v>7</v>
      </c>
      <c r="M9746" s="32">
        <v>93.1</v>
      </c>
      <c r="N9746" s="47">
        <f t="shared" si="304"/>
        <v>7.3333333333333332E-3</v>
      </c>
      <c r="O9746" s="47">
        <f t="shared" si="305"/>
        <v>8.2406666666666668E-4</v>
      </c>
    </row>
    <row r="9747" spans="1:15">
      <c r="A9747" s="32" t="s">
        <v>1780</v>
      </c>
      <c r="B9747" s="32" t="s">
        <v>1352</v>
      </c>
      <c r="C9747" s="32" t="s">
        <v>52</v>
      </c>
      <c r="D9747" s="32">
        <v>30044</v>
      </c>
      <c r="E9747" s="32">
        <v>1</v>
      </c>
      <c r="F9747" s="32">
        <v>1100</v>
      </c>
      <c r="G9747" s="32">
        <v>0.94</v>
      </c>
      <c r="H9747" s="32">
        <v>5</v>
      </c>
      <c r="I9747" s="34">
        <v>692.3</v>
      </c>
      <c r="J9747" s="34">
        <v>150000</v>
      </c>
      <c r="K9747" s="32">
        <v>48</v>
      </c>
      <c r="L9747" s="32">
        <v>7</v>
      </c>
      <c r="M9747" s="32">
        <v>93.1</v>
      </c>
      <c r="N9747" s="47">
        <f t="shared" si="304"/>
        <v>7.3333333333333332E-3</v>
      </c>
      <c r="O9747" s="47">
        <f t="shared" si="305"/>
        <v>4.6153333333333333E-3</v>
      </c>
    </row>
    <row r="9748" spans="1:15">
      <c r="A9748" s="32" t="s">
        <v>1780</v>
      </c>
      <c r="B9748" s="32" t="s">
        <v>1353</v>
      </c>
      <c r="C9748" s="32" t="s">
        <v>52</v>
      </c>
      <c r="D9748" s="32">
        <v>30044</v>
      </c>
      <c r="E9748" s="32">
        <v>1</v>
      </c>
      <c r="F9748" s="32">
        <v>1100</v>
      </c>
      <c r="G9748" s="32">
        <v>0.94899999999999995</v>
      </c>
      <c r="H9748" s="32">
        <v>4</v>
      </c>
      <c r="I9748" s="34">
        <v>157.52000000000001</v>
      </c>
      <c r="J9748" s="34">
        <v>150000</v>
      </c>
      <c r="K9748" s="32">
        <v>48</v>
      </c>
      <c r="L9748" s="32">
        <v>7</v>
      </c>
      <c r="M9748" s="32">
        <v>93.1</v>
      </c>
      <c r="N9748" s="47">
        <f t="shared" si="304"/>
        <v>7.3333333333333332E-3</v>
      </c>
      <c r="O9748" s="47">
        <f t="shared" si="305"/>
        <v>1.0501333333333333E-3</v>
      </c>
    </row>
    <row r="9749" spans="1:15">
      <c r="A9749" s="32" t="s">
        <v>1780</v>
      </c>
      <c r="B9749" s="32" t="s">
        <v>1354</v>
      </c>
      <c r="C9749" s="32" t="s">
        <v>52</v>
      </c>
      <c r="D9749" s="32">
        <v>30044</v>
      </c>
      <c r="E9749" s="32">
        <v>1</v>
      </c>
      <c r="F9749" s="32">
        <v>1100</v>
      </c>
      <c r="G9749" s="32">
        <v>0.89300000000000002</v>
      </c>
      <c r="H9749" s="32">
        <v>9</v>
      </c>
      <c r="I9749" s="34">
        <v>225.06</v>
      </c>
      <c r="J9749" s="34">
        <v>150000</v>
      </c>
      <c r="K9749" s="32">
        <v>48</v>
      </c>
      <c r="L9749" s="32">
        <v>7</v>
      </c>
      <c r="M9749" s="32">
        <v>93.1</v>
      </c>
      <c r="N9749" s="47">
        <f t="shared" si="304"/>
        <v>7.3333333333333332E-3</v>
      </c>
      <c r="O9749" s="47">
        <f t="shared" si="305"/>
        <v>1.5004E-3</v>
      </c>
    </row>
    <row r="9750" spans="1:15">
      <c r="A9750" s="32" t="s">
        <v>1780</v>
      </c>
      <c r="B9750" s="32" t="s">
        <v>1355</v>
      </c>
      <c r="C9750" s="32" t="s">
        <v>52</v>
      </c>
      <c r="D9750" s="32">
        <v>30044</v>
      </c>
      <c r="E9750" s="32">
        <v>1</v>
      </c>
      <c r="F9750" s="32">
        <v>1133</v>
      </c>
      <c r="G9750" s="32">
        <v>0.89</v>
      </c>
      <c r="H9750" s="32">
        <v>9</v>
      </c>
      <c r="I9750" s="34">
        <v>643.59</v>
      </c>
      <c r="J9750" s="34">
        <v>157500</v>
      </c>
      <c r="K9750" s="32">
        <v>48</v>
      </c>
      <c r="L9750" s="32">
        <v>7</v>
      </c>
      <c r="M9750" s="32">
        <v>93.1</v>
      </c>
      <c r="N9750" s="47">
        <f t="shared" si="304"/>
        <v>7.1936507936507937E-3</v>
      </c>
      <c r="O9750" s="47">
        <f t="shared" si="305"/>
        <v>4.0862857142857142E-3</v>
      </c>
    </row>
    <row r="9751" spans="1:15">
      <c r="A9751" s="32" t="s">
        <v>1780</v>
      </c>
      <c r="B9751" s="32" t="s">
        <v>1356</v>
      </c>
      <c r="C9751" s="32" t="s">
        <v>52</v>
      </c>
      <c r="D9751" s="32">
        <v>30044</v>
      </c>
      <c r="E9751" s="32">
        <v>1</v>
      </c>
      <c r="F9751" s="32">
        <v>1133</v>
      </c>
      <c r="G9751" s="32">
        <v>0.84</v>
      </c>
      <c r="H9751" s="32">
        <v>14</v>
      </c>
      <c r="I9751" s="34">
        <v>1363.22</v>
      </c>
      <c r="J9751" s="34">
        <v>157500</v>
      </c>
      <c r="K9751" s="32">
        <v>48</v>
      </c>
      <c r="L9751" s="32">
        <v>7</v>
      </c>
      <c r="M9751" s="32">
        <v>93.1</v>
      </c>
      <c r="N9751" s="47">
        <f t="shared" si="304"/>
        <v>7.1936507936507937E-3</v>
      </c>
      <c r="O9751" s="47">
        <f t="shared" si="305"/>
        <v>8.6553650793650787E-3</v>
      </c>
    </row>
    <row r="9752" spans="1:15">
      <c r="A9752" s="32" t="s">
        <v>1780</v>
      </c>
      <c r="B9752" s="32" t="s">
        <v>1357</v>
      </c>
      <c r="C9752" s="32" t="s">
        <v>52</v>
      </c>
      <c r="D9752" s="32">
        <v>30044</v>
      </c>
      <c r="E9752" s="32">
        <v>1</v>
      </c>
      <c r="F9752" s="32">
        <v>1133</v>
      </c>
      <c r="G9752" s="32">
        <v>0.84</v>
      </c>
      <c r="H9752" s="32">
        <v>14</v>
      </c>
      <c r="I9752" s="34">
        <v>266.33</v>
      </c>
      <c r="J9752" s="34">
        <v>157500</v>
      </c>
      <c r="K9752" s="32">
        <v>48</v>
      </c>
      <c r="L9752" s="32">
        <v>7</v>
      </c>
      <c r="M9752" s="32">
        <v>93.1</v>
      </c>
      <c r="N9752" s="47">
        <f t="shared" si="304"/>
        <v>7.1936507936507937E-3</v>
      </c>
      <c r="O9752" s="47">
        <f t="shared" si="305"/>
        <v>1.690984126984127E-3</v>
      </c>
    </row>
    <row r="9753" spans="1:15">
      <c r="A9753" s="32" t="s">
        <v>1780</v>
      </c>
      <c r="B9753" s="32" t="s">
        <v>1358</v>
      </c>
      <c r="C9753" s="32" t="s">
        <v>52</v>
      </c>
      <c r="D9753" s="32">
        <v>30044</v>
      </c>
      <c r="E9753" s="32">
        <v>1</v>
      </c>
      <c r="F9753" s="32">
        <v>1133</v>
      </c>
      <c r="G9753" s="32">
        <v>0.84</v>
      </c>
      <c r="H9753" s="32">
        <v>14</v>
      </c>
      <c r="I9753" s="34">
        <v>272.98</v>
      </c>
      <c r="J9753" s="34">
        <v>157500</v>
      </c>
      <c r="K9753" s="32">
        <v>48</v>
      </c>
      <c r="L9753" s="32">
        <v>7</v>
      </c>
      <c r="M9753" s="32">
        <v>93.1</v>
      </c>
      <c r="N9753" s="47">
        <f t="shared" si="304"/>
        <v>7.1936507936507937E-3</v>
      </c>
      <c r="O9753" s="47">
        <f t="shared" si="305"/>
        <v>1.7332063492063493E-3</v>
      </c>
    </row>
    <row r="9754" spans="1:15">
      <c r="A9754" s="32" t="s">
        <v>1780</v>
      </c>
      <c r="B9754" s="32" t="s">
        <v>1359</v>
      </c>
      <c r="C9754" s="32" t="s">
        <v>52</v>
      </c>
      <c r="D9754" s="32">
        <v>30044</v>
      </c>
      <c r="E9754" s="32">
        <v>1</v>
      </c>
      <c r="F9754" s="32">
        <v>1166.99</v>
      </c>
      <c r="G9754" s="32">
        <v>0.9</v>
      </c>
      <c r="H9754" s="32">
        <v>8</v>
      </c>
      <c r="I9754" s="34">
        <v>291.22000000000003</v>
      </c>
      <c r="J9754" s="34">
        <v>165375</v>
      </c>
      <c r="K9754" s="32">
        <v>48</v>
      </c>
      <c r="L9754" s="32">
        <v>7</v>
      </c>
      <c r="M9754" s="32">
        <v>93.1</v>
      </c>
      <c r="N9754" s="47">
        <f t="shared" si="304"/>
        <v>7.0566288737717309E-3</v>
      </c>
      <c r="O9754" s="47">
        <f t="shared" si="305"/>
        <v>1.7609674981103555E-3</v>
      </c>
    </row>
    <row r="9755" spans="1:15">
      <c r="A9755" s="32" t="s">
        <v>1780</v>
      </c>
      <c r="B9755" s="32" t="s">
        <v>1360</v>
      </c>
      <c r="C9755" s="32" t="s">
        <v>52</v>
      </c>
      <c r="D9755" s="32">
        <v>30044</v>
      </c>
      <c r="E9755" s="32">
        <v>1</v>
      </c>
      <c r="F9755" s="32">
        <v>1166.99</v>
      </c>
      <c r="G9755" s="32">
        <v>0.9</v>
      </c>
      <c r="H9755" s="32">
        <v>8</v>
      </c>
      <c r="I9755" s="34">
        <v>148.54</v>
      </c>
      <c r="J9755" s="34">
        <v>165375</v>
      </c>
      <c r="K9755" s="32">
        <v>48</v>
      </c>
      <c r="L9755" s="32">
        <v>7</v>
      </c>
      <c r="M9755" s="32">
        <v>93.1</v>
      </c>
      <c r="N9755" s="47">
        <f t="shared" si="304"/>
        <v>7.0566288737717309E-3</v>
      </c>
      <c r="O9755" s="47">
        <f t="shared" si="305"/>
        <v>8.9820105820105818E-4</v>
      </c>
    </row>
    <row r="9756" spans="1:15">
      <c r="A9756" s="32" t="s">
        <v>1780</v>
      </c>
      <c r="B9756" s="32" t="s">
        <v>1361</v>
      </c>
      <c r="C9756" s="32" t="s">
        <v>52</v>
      </c>
      <c r="D9756" s="32">
        <v>30044</v>
      </c>
      <c r="E9756" s="32">
        <v>1</v>
      </c>
      <c r="F9756" s="32">
        <v>1166.99</v>
      </c>
      <c r="G9756" s="32">
        <v>0.9</v>
      </c>
      <c r="H9756" s="32">
        <v>8</v>
      </c>
      <c r="I9756" s="34">
        <v>183.69</v>
      </c>
      <c r="J9756" s="34">
        <v>165375</v>
      </c>
      <c r="K9756" s="32">
        <v>48</v>
      </c>
      <c r="L9756" s="32">
        <v>7</v>
      </c>
      <c r="M9756" s="32">
        <v>93.1</v>
      </c>
      <c r="N9756" s="47">
        <f t="shared" si="304"/>
        <v>7.0566288737717309E-3</v>
      </c>
      <c r="O9756" s="47">
        <f t="shared" si="305"/>
        <v>1.1107482993197278E-3</v>
      </c>
    </row>
    <row r="9757" spans="1:15">
      <c r="A9757" s="32" t="s">
        <v>1780</v>
      </c>
      <c r="B9757" s="32" t="s">
        <v>1362</v>
      </c>
      <c r="C9757" s="32" t="s">
        <v>52</v>
      </c>
      <c r="D9757" s="32">
        <v>30044</v>
      </c>
      <c r="E9757" s="32">
        <v>1</v>
      </c>
      <c r="F9757" s="32">
        <v>1166.99</v>
      </c>
      <c r="G9757" s="32">
        <v>0.9</v>
      </c>
      <c r="H9757" s="32">
        <v>8</v>
      </c>
      <c r="I9757" s="34">
        <v>156.4</v>
      </c>
      <c r="J9757" s="34">
        <v>165375</v>
      </c>
      <c r="K9757" s="32">
        <v>48</v>
      </c>
      <c r="L9757" s="32">
        <v>7</v>
      </c>
      <c r="M9757" s="32">
        <v>93.1</v>
      </c>
      <c r="N9757" s="47">
        <f t="shared" si="304"/>
        <v>7.0566288737717309E-3</v>
      </c>
      <c r="O9757" s="47">
        <f t="shared" si="305"/>
        <v>9.4572940287226005E-4</v>
      </c>
    </row>
    <row r="9758" spans="1:15">
      <c r="A9758" s="32" t="s">
        <v>1780</v>
      </c>
      <c r="B9758" s="32" t="s">
        <v>1363</v>
      </c>
      <c r="C9758" s="32" t="s">
        <v>52</v>
      </c>
      <c r="D9758" s="32">
        <v>30044</v>
      </c>
      <c r="E9758" s="32">
        <v>1</v>
      </c>
      <c r="F9758" s="32">
        <v>1202</v>
      </c>
      <c r="G9758" s="32">
        <v>0.92</v>
      </c>
      <c r="H9758" s="32">
        <v>7</v>
      </c>
      <c r="I9758" s="34">
        <v>284.11</v>
      </c>
      <c r="J9758" s="34">
        <v>173643.75</v>
      </c>
      <c r="K9758" s="32">
        <v>48</v>
      </c>
      <c r="L9758" s="32">
        <v>7</v>
      </c>
      <c r="M9758" s="32">
        <v>93.1</v>
      </c>
      <c r="N9758" s="47">
        <f t="shared" si="304"/>
        <v>6.9222186228988947E-3</v>
      </c>
      <c r="O9758" s="47">
        <f t="shared" si="305"/>
        <v>1.6361660007918513E-3</v>
      </c>
    </row>
    <row r="9759" spans="1:15">
      <c r="A9759" s="32" t="s">
        <v>1780</v>
      </c>
      <c r="B9759" s="32" t="s">
        <v>1364</v>
      </c>
      <c r="C9759" s="32" t="s">
        <v>52</v>
      </c>
      <c r="D9759" s="32">
        <v>30044</v>
      </c>
      <c r="E9759" s="32">
        <v>1</v>
      </c>
      <c r="F9759" s="32">
        <v>1202</v>
      </c>
      <c r="G9759" s="32">
        <v>0.94799999999999995</v>
      </c>
      <c r="H9759" s="32">
        <v>4</v>
      </c>
      <c r="I9759" s="34">
        <v>605.84</v>
      </c>
      <c r="J9759" s="34">
        <v>173643.75</v>
      </c>
      <c r="K9759" s="32">
        <v>48</v>
      </c>
      <c r="L9759" s="32">
        <v>7</v>
      </c>
      <c r="M9759" s="32">
        <v>93.1</v>
      </c>
      <c r="N9759" s="47">
        <f t="shared" si="304"/>
        <v>6.9222186228988947E-3</v>
      </c>
      <c r="O9759" s="47">
        <f t="shared" si="305"/>
        <v>3.4889824712953967E-3</v>
      </c>
    </row>
    <row r="9760" spans="1:15">
      <c r="A9760" s="32" t="s">
        <v>1780</v>
      </c>
      <c r="B9760" s="32" t="s">
        <v>1365</v>
      </c>
      <c r="C9760" s="32" t="s">
        <v>52</v>
      </c>
      <c r="D9760" s="32">
        <v>30044</v>
      </c>
      <c r="E9760" s="32">
        <v>1</v>
      </c>
      <c r="F9760" s="32">
        <v>1202</v>
      </c>
      <c r="G9760" s="32">
        <v>0.90900000000000003</v>
      </c>
      <c r="H9760" s="32">
        <v>8</v>
      </c>
      <c r="I9760" s="34">
        <v>424.06</v>
      </c>
      <c r="J9760" s="34">
        <v>173643.75</v>
      </c>
      <c r="K9760" s="32">
        <v>48</v>
      </c>
      <c r="L9760" s="32">
        <v>7</v>
      </c>
      <c r="M9760" s="32">
        <v>93.1</v>
      </c>
      <c r="N9760" s="47">
        <f t="shared" si="304"/>
        <v>6.9222186228988947E-3</v>
      </c>
      <c r="O9760" s="47">
        <f t="shared" si="305"/>
        <v>2.4421264802217185E-3</v>
      </c>
    </row>
    <row r="9761" spans="1:15">
      <c r="A9761" s="32" t="s">
        <v>1780</v>
      </c>
      <c r="B9761" s="32" t="s">
        <v>1366</v>
      </c>
      <c r="C9761" s="32" t="s">
        <v>52</v>
      </c>
      <c r="D9761" s="32">
        <v>30044</v>
      </c>
      <c r="E9761" s="32">
        <v>1</v>
      </c>
      <c r="F9761" s="32">
        <v>1202</v>
      </c>
      <c r="G9761" s="32">
        <v>0.92500000000000004</v>
      </c>
      <c r="H9761" s="32">
        <v>6</v>
      </c>
      <c r="I9761" s="34">
        <v>335.93</v>
      </c>
      <c r="J9761" s="34">
        <v>173643.75</v>
      </c>
      <c r="K9761" s="32">
        <v>48</v>
      </c>
      <c r="L9761" s="32">
        <v>7</v>
      </c>
      <c r="M9761" s="32">
        <v>93.1</v>
      </c>
      <c r="N9761" s="47">
        <f t="shared" si="304"/>
        <v>6.9222186228988947E-3</v>
      </c>
      <c r="O9761" s="47">
        <f t="shared" si="305"/>
        <v>1.9345930964978584E-3</v>
      </c>
    </row>
    <row r="9762" spans="1:15">
      <c r="A9762" s="32" t="s">
        <v>1780</v>
      </c>
      <c r="B9762" s="32" t="s">
        <v>1367</v>
      </c>
      <c r="C9762" s="32" t="s">
        <v>52</v>
      </c>
      <c r="D9762" s="32">
        <v>30044</v>
      </c>
      <c r="E9762" s="32">
        <v>1</v>
      </c>
      <c r="F9762" s="32">
        <v>1238.06</v>
      </c>
      <c r="G9762" s="32">
        <v>0.92600000000000005</v>
      </c>
      <c r="H9762" s="32">
        <v>6</v>
      </c>
      <c r="I9762" s="34">
        <v>172.33</v>
      </c>
      <c r="J9762" s="34">
        <v>182325.94</v>
      </c>
      <c r="K9762" s="32">
        <v>48</v>
      </c>
      <c r="L9762" s="32">
        <v>7</v>
      </c>
      <c r="M9762" s="32">
        <v>93.1</v>
      </c>
      <c r="N9762" s="47">
        <f t="shared" si="304"/>
        <v>6.7903667464980569E-3</v>
      </c>
      <c r="O9762" s="47">
        <f t="shared" si="305"/>
        <v>9.4517543691259739E-4</v>
      </c>
    </row>
    <row r="9763" spans="1:15">
      <c r="A9763" s="32" t="s">
        <v>1780</v>
      </c>
      <c r="B9763" s="32" t="s">
        <v>1368</v>
      </c>
      <c r="C9763" s="32" t="s">
        <v>52</v>
      </c>
      <c r="D9763" s="32">
        <v>30044</v>
      </c>
      <c r="E9763" s="32">
        <v>1</v>
      </c>
      <c r="F9763" s="32">
        <v>1238.06</v>
      </c>
      <c r="G9763" s="32">
        <v>0.89200000000000002</v>
      </c>
      <c r="H9763" s="32">
        <v>9</v>
      </c>
      <c r="I9763" s="34">
        <v>239.52</v>
      </c>
      <c r="J9763" s="34">
        <v>182325.94</v>
      </c>
      <c r="K9763" s="32">
        <v>48</v>
      </c>
      <c r="L9763" s="32">
        <v>7</v>
      </c>
      <c r="M9763" s="32">
        <v>93.1</v>
      </c>
      <c r="N9763" s="47">
        <f t="shared" si="304"/>
        <v>6.7903667464980569E-3</v>
      </c>
      <c r="O9763" s="47">
        <f t="shared" si="305"/>
        <v>1.3136912937347259E-3</v>
      </c>
    </row>
    <row r="9764" spans="1:15">
      <c r="A9764" s="32" t="s">
        <v>1780</v>
      </c>
      <c r="B9764" s="32" t="s">
        <v>1369</v>
      </c>
      <c r="C9764" s="32" t="s">
        <v>52</v>
      </c>
      <c r="D9764" s="32">
        <v>30044</v>
      </c>
      <c r="E9764" s="32">
        <v>1</v>
      </c>
      <c r="F9764" s="32">
        <v>1238.06</v>
      </c>
      <c r="G9764" s="32">
        <v>0.92400000000000004</v>
      </c>
      <c r="H9764" s="32">
        <v>6</v>
      </c>
      <c r="I9764" s="34">
        <v>286.13</v>
      </c>
      <c r="J9764" s="34">
        <v>182325.94</v>
      </c>
      <c r="K9764" s="32">
        <v>48</v>
      </c>
      <c r="L9764" s="32">
        <v>7</v>
      </c>
      <c r="M9764" s="32">
        <v>93.1</v>
      </c>
      <c r="N9764" s="47">
        <f t="shared" si="304"/>
        <v>6.7903667464980569E-3</v>
      </c>
      <c r="O9764" s="47">
        <f t="shared" si="305"/>
        <v>1.5693323725631141E-3</v>
      </c>
    </row>
    <row r="9765" spans="1:15">
      <c r="A9765" s="32" t="s">
        <v>1780</v>
      </c>
      <c r="B9765" s="32" t="s">
        <v>1370</v>
      </c>
      <c r="C9765" s="32" t="s">
        <v>52</v>
      </c>
      <c r="D9765" s="32">
        <v>30044</v>
      </c>
      <c r="E9765" s="32">
        <v>1</v>
      </c>
      <c r="F9765" s="32">
        <v>1238.06</v>
      </c>
      <c r="G9765" s="32">
        <v>0.91800000000000004</v>
      </c>
      <c r="H9765" s="32">
        <v>7</v>
      </c>
      <c r="I9765" s="34">
        <v>431.13</v>
      </c>
      <c r="J9765" s="34">
        <v>182325.94</v>
      </c>
      <c r="K9765" s="32">
        <v>48</v>
      </c>
      <c r="L9765" s="32">
        <v>7</v>
      </c>
      <c r="M9765" s="32">
        <v>93.1</v>
      </c>
      <c r="N9765" s="47">
        <f t="shared" si="304"/>
        <v>6.7903667464980569E-3</v>
      </c>
      <c r="O9765" s="47">
        <f t="shared" si="305"/>
        <v>2.3646114206239662E-3</v>
      </c>
    </row>
    <row r="9766" spans="1:15">
      <c r="A9766" s="32" t="s">
        <v>1780</v>
      </c>
      <c r="B9766" s="32" t="s">
        <v>1371</v>
      </c>
      <c r="C9766" s="32" t="s">
        <v>52</v>
      </c>
      <c r="D9766" s="32">
        <v>30044</v>
      </c>
      <c r="E9766" s="32">
        <v>1</v>
      </c>
      <c r="F9766" s="32">
        <v>1275.2</v>
      </c>
      <c r="G9766" s="32">
        <v>0.94799999999999995</v>
      </c>
      <c r="H9766" s="32">
        <v>4</v>
      </c>
      <c r="I9766" s="34">
        <v>171.68</v>
      </c>
      <c r="J9766" s="34">
        <v>191442.23</v>
      </c>
      <c r="K9766" s="32">
        <v>48</v>
      </c>
      <c r="L9766" s="32">
        <v>7</v>
      </c>
      <c r="M9766" s="32">
        <v>93.1</v>
      </c>
      <c r="N9766" s="47">
        <f t="shared" si="304"/>
        <v>6.6610172687603985E-3</v>
      </c>
      <c r="O9766" s="47">
        <f t="shared" si="305"/>
        <v>8.9677183555582276E-4</v>
      </c>
    </row>
    <row r="9767" spans="1:15">
      <c r="A9767" s="32" t="s">
        <v>1780</v>
      </c>
      <c r="B9767" s="32" t="s">
        <v>1372</v>
      </c>
      <c r="C9767" s="32" t="s">
        <v>52</v>
      </c>
      <c r="D9767" s="32">
        <v>30044</v>
      </c>
      <c r="E9767" s="32">
        <v>1</v>
      </c>
      <c r="F9767" s="32">
        <v>1275.2</v>
      </c>
      <c r="G9767" s="32">
        <v>0.93700000000000006</v>
      </c>
      <c r="H9767" s="32">
        <v>5</v>
      </c>
      <c r="I9767" s="34">
        <v>255.98</v>
      </c>
      <c r="J9767" s="34">
        <v>191442.23</v>
      </c>
      <c r="K9767" s="32">
        <v>48</v>
      </c>
      <c r="L9767" s="32">
        <v>7</v>
      </c>
      <c r="M9767" s="32">
        <v>93.1</v>
      </c>
      <c r="N9767" s="47">
        <f t="shared" si="304"/>
        <v>6.6610172687603985E-3</v>
      </c>
      <c r="O9767" s="47">
        <f t="shared" si="305"/>
        <v>1.3371135511741582E-3</v>
      </c>
    </row>
    <row r="9768" spans="1:15">
      <c r="A9768" s="32" t="s">
        <v>1780</v>
      </c>
      <c r="B9768" s="32" t="s">
        <v>1373</v>
      </c>
      <c r="C9768" s="32" t="s">
        <v>52</v>
      </c>
      <c r="D9768" s="32">
        <v>30044</v>
      </c>
      <c r="E9768" s="32">
        <v>1</v>
      </c>
      <c r="F9768" s="32">
        <v>1275.2</v>
      </c>
      <c r="G9768" s="32">
        <v>0.90500000000000003</v>
      </c>
      <c r="H9768" s="32">
        <v>8</v>
      </c>
      <c r="I9768" s="34">
        <v>386.35</v>
      </c>
      <c r="J9768" s="34">
        <v>191442.23</v>
      </c>
      <c r="K9768" s="32">
        <v>48</v>
      </c>
      <c r="L9768" s="32">
        <v>7</v>
      </c>
      <c r="M9768" s="32">
        <v>93.1</v>
      </c>
      <c r="N9768" s="47">
        <f t="shared" si="304"/>
        <v>6.6610172687603985E-3</v>
      </c>
      <c r="O9768" s="47">
        <f t="shared" si="305"/>
        <v>2.0181022755533093E-3</v>
      </c>
    </row>
    <row r="9769" spans="1:15">
      <c r="A9769" s="32" t="s">
        <v>1780</v>
      </c>
      <c r="B9769" s="32" t="s">
        <v>1374</v>
      </c>
      <c r="C9769" s="32" t="s">
        <v>52</v>
      </c>
      <c r="D9769" s="32">
        <v>30044</v>
      </c>
      <c r="E9769" s="32">
        <v>1</v>
      </c>
      <c r="F9769" s="32">
        <v>1275.2</v>
      </c>
      <c r="G9769" s="32">
        <v>0.93300000000000005</v>
      </c>
      <c r="H9769" s="32">
        <v>6</v>
      </c>
      <c r="I9769" s="34">
        <v>182.53</v>
      </c>
      <c r="J9769" s="34">
        <v>191442.23</v>
      </c>
      <c r="K9769" s="32">
        <v>48</v>
      </c>
      <c r="L9769" s="32">
        <v>7</v>
      </c>
      <c r="M9769" s="32">
        <v>93.1</v>
      </c>
      <c r="N9769" s="47">
        <f t="shared" si="304"/>
        <v>6.6610172687603985E-3</v>
      </c>
      <c r="O9769" s="47">
        <f t="shared" si="305"/>
        <v>9.5344689622556104E-4</v>
      </c>
    </row>
    <row r="9770" spans="1:15">
      <c r="A9770" s="32" t="s">
        <v>1781</v>
      </c>
      <c r="B9770" s="32" t="s">
        <v>1351</v>
      </c>
      <c r="C9770" s="32" t="s">
        <v>69</v>
      </c>
      <c r="D9770" s="32">
        <v>30308</v>
      </c>
      <c r="E9770" s="32">
        <v>1</v>
      </c>
      <c r="F9770" s="32">
        <v>1100</v>
      </c>
      <c r="G9770" s="32">
        <v>0.94599999999999995</v>
      </c>
      <c r="H9770" s="32">
        <v>4</v>
      </c>
      <c r="I9770" s="34">
        <v>607.97</v>
      </c>
      <c r="J9770" s="34">
        <v>150000</v>
      </c>
      <c r="K9770" s="32">
        <v>35</v>
      </c>
      <c r="L9770" s="32">
        <v>8</v>
      </c>
      <c r="M9770" s="32">
        <v>95.4</v>
      </c>
      <c r="N9770" s="47">
        <f t="shared" si="304"/>
        <v>7.3333333333333332E-3</v>
      </c>
      <c r="O9770" s="47">
        <f t="shared" si="305"/>
        <v>4.0531333333333336E-3</v>
      </c>
    </row>
    <row r="9771" spans="1:15">
      <c r="A9771" s="32" t="s">
        <v>1781</v>
      </c>
      <c r="B9771" s="32" t="s">
        <v>1352</v>
      </c>
      <c r="C9771" s="32" t="s">
        <v>69</v>
      </c>
      <c r="D9771" s="32">
        <v>30308</v>
      </c>
      <c r="E9771" s="32">
        <v>1</v>
      </c>
      <c r="F9771" s="32">
        <v>1100</v>
      </c>
      <c r="G9771" s="32">
        <v>0.91100000000000003</v>
      </c>
      <c r="H9771" s="32">
        <v>8</v>
      </c>
      <c r="I9771" s="34">
        <v>435.13</v>
      </c>
      <c r="J9771" s="34">
        <v>150000</v>
      </c>
      <c r="K9771" s="32">
        <v>35</v>
      </c>
      <c r="L9771" s="32">
        <v>8</v>
      </c>
      <c r="M9771" s="32">
        <v>95.4</v>
      </c>
      <c r="N9771" s="47">
        <f t="shared" si="304"/>
        <v>7.3333333333333332E-3</v>
      </c>
      <c r="O9771" s="47">
        <f t="shared" si="305"/>
        <v>2.9008666666666665E-3</v>
      </c>
    </row>
    <row r="9772" spans="1:15">
      <c r="A9772" s="32" t="s">
        <v>1781</v>
      </c>
      <c r="B9772" s="32" t="s">
        <v>1353</v>
      </c>
      <c r="C9772" s="32" t="s">
        <v>69</v>
      </c>
      <c r="D9772" s="32">
        <v>30308</v>
      </c>
      <c r="E9772" s="32">
        <v>1</v>
      </c>
      <c r="F9772" s="32">
        <v>1100</v>
      </c>
      <c r="G9772" s="32">
        <v>0.90300000000000002</v>
      </c>
      <c r="H9772" s="32">
        <v>8</v>
      </c>
      <c r="I9772" s="34">
        <v>233.95</v>
      </c>
      <c r="J9772" s="34">
        <v>150000</v>
      </c>
      <c r="K9772" s="32">
        <v>35</v>
      </c>
      <c r="L9772" s="32">
        <v>8</v>
      </c>
      <c r="M9772" s="32">
        <v>95.4</v>
      </c>
      <c r="N9772" s="47">
        <f t="shared" si="304"/>
        <v>7.3333333333333332E-3</v>
      </c>
      <c r="O9772" s="47">
        <f t="shared" si="305"/>
        <v>1.5596666666666667E-3</v>
      </c>
    </row>
    <row r="9773" spans="1:15">
      <c r="A9773" s="32" t="s">
        <v>1781</v>
      </c>
      <c r="B9773" s="32" t="s">
        <v>1354</v>
      </c>
      <c r="C9773" s="32" t="s">
        <v>69</v>
      </c>
      <c r="D9773" s="32">
        <v>30308</v>
      </c>
      <c r="E9773" s="32">
        <v>1</v>
      </c>
      <c r="F9773" s="32">
        <v>1100</v>
      </c>
      <c r="G9773" s="32">
        <v>0.92</v>
      </c>
      <c r="H9773" s="32">
        <v>7</v>
      </c>
      <c r="I9773" s="34">
        <v>192.88</v>
      </c>
      <c r="J9773" s="34">
        <v>150000</v>
      </c>
      <c r="K9773" s="32">
        <v>35</v>
      </c>
      <c r="L9773" s="32">
        <v>8</v>
      </c>
      <c r="M9773" s="32">
        <v>95.4</v>
      </c>
      <c r="N9773" s="47">
        <f t="shared" si="304"/>
        <v>7.3333333333333332E-3</v>
      </c>
      <c r="O9773" s="47">
        <f t="shared" si="305"/>
        <v>1.2858666666666666E-3</v>
      </c>
    </row>
    <row r="9774" spans="1:15">
      <c r="A9774" s="32" t="s">
        <v>1781</v>
      </c>
      <c r="B9774" s="32" t="s">
        <v>1355</v>
      </c>
      <c r="C9774" s="32" t="s">
        <v>69</v>
      </c>
      <c r="D9774" s="32">
        <v>30308</v>
      </c>
      <c r="E9774" s="32">
        <v>1</v>
      </c>
      <c r="F9774" s="32">
        <v>1133</v>
      </c>
      <c r="G9774" s="32">
        <v>0.89</v>
      </c>
      <c r="H9774" s="32">
        <v>9</v>
      </c>
      <c r="I9774" s="34">
        <v>263.02</v>
      </c>
      <c r="J9774" s="34">
        <v>157500</v>
      </c>
      <c r="K9774" s="32">
        <v>35</v>
      </c>
      <c r="L9774" s="32">
        <v>8</v>
      </c>
      <c r="M9774" s="32">
        <v>95.4</v>
      </c>
      <c r="N9774" s="47">
        <f t="shared" si="304"/>
        <v>7.1936507936507937E-3</v>
      </c>
      <c r="O9774" s="47">
        <f t="shared" si="305"/>
        <v>1.669968253968254E-3</v>
      </c>
    </row>
    <row r="9775" spans="1:15">
      <c r="A9775" s="32" t="s">
        <v>1781</v>
      </c>
      <c r="B9775" s="32" t="s">
        <v>1356</v>
      </c>
      <c r="C9775" s="32" t="s">
        <v>69</v>
      </c>
      <c r="D9775" s="32">
        <v>30308</v>
      </c>
      <c r="E9775" s="32">
        <v>1</v>
      </c>
      <c r="F9775" s="32">
        <v>1133</v>
      </c>
      <c r="G9775" s="32">
        <v>0.84</v>
      </c>
      <c r="H9775" s="32">
        <v>14</v>
      </c>
      <c r="I9775" s="34">
        <v>695.56</v>
      </c>
      <c r="J9775" s="34">
        <v>157500</v>
      </c>
      <c r="K9775" s="32">
        <v>35</v>
      </c>
      <c r="L9775" s="32">
        <v>8</v>
      </c>
      <c r="M9775" s="32">
        <v>95.4</v>
      </c>
      <c r="N9775" s="47">
        <f t="shared" si="304"/>
        <v>7.1936507936507937E-3</v>
      </c>
      <c r="O9775" s="47">
        <f t="shared" si="305"/>
        <v>4.4162539682539676E-3</v>
      </c>
    </row>
    <row r="9776" spans="1:15">
      <c r="A9776" s="32" t="s">
        <v>1781</v>
      </c>
      <c r="B9776" s="32" t="s">
        <v>1357</v>
      </c>
      <c r="C9776" s="32" t="s">
        <v>69</v>
      </c>
      <c r="D9776" s="32">
        <v>30308</v>
      </c>
      <c r="E9776" s="32">
        <v>1</v>
      </c>
      <c r="F9776" s="32">
        <v>1133</v>
      </c>
      <c r="G9776" s="32">
        <v>0.84</v>
      </c>
      <c r="H9776" s="32">
        <v>14</v>
      </c>
      <c r="I9776" s="34">
        <v>97.5</v>
      </c>
      <c r="J9776" s="34">
        <v>157500</v>
      </c>
      <c r="K9776" s="32">
        <v>35</v>
      </c>
      <c r="L9776" s="32">
        <v>8</v>
      </c>
      <c r="M9776" s="32">
        <v>95.4</v>
      </c>
      <c r="N9776" s="47">
        <f t="shared" si="304"/>
        <v>7.1936507936507937E-3</v>
      </c>
      <c r="O9776" s="47">
        <f t="shared" si="305"/>
        <v>6.19047619047619E-4</v>
      </c>
    </row>
    <row r="9777" spans="1:15">
      <c r="A9777" s="32" t="s">
        <v>1781</v>
      </c>
      <c r="B9777" s="32" t="s">
        <v>1358</v>
      </c>
      <c r="C9777" s="32" t="s">
        <v>69</v>
      </c>
      <c r="D9777" s="32">
        <v>30308</v>
      </c>
      <c r="E9777" s="32">
        <v>1</v>
      </c>
      <c r="F9777" s="32">
        <v>1133</v>
      </c>
      <c r="G9777" s="32">
        <v>0.84</v>
      </c>
      <c r="H9777" s="32">
        <v>14</v>
      </c>
      <c r="I9777" s="34">
        <v>142.86000000000001</v>
      </c>
      <c r="J9777" s="34">
        <v>157500</v>
      </c>
      <c r="K9777" s="32">
        <v>35</v>
      </c>
      <c r="L9777" s="32">
        <v>8</v>
      </c>
      <c r="M9777" s="32">
        <v>95.4</v>
      </c>
      <c r="N9777" s="47">
        <f t="shared" si="304"/>
        <v>7.1936507936507937E-3</v>
      </c>
      <c r="O9777" s="47">
        <f t="shared" si="305"/>
        <v>9.0704761904761917E-4</v>
      </c>
    </row>
    <row r="9778" spans="1:15">
      <c r="A9778" s="32" t="s">
        <v>1781</v>
      </c>
      <c r="B9778" s="32" t="s">
        <v>1359</v>
      </c>
      <c r="C9778" s="32" t="s">
        <v>69</v>
      </c>
      <c r="D9778" s="32">
        <v>30308</v>
      </c>
      <c r="E9778" s="32">
        <v>1</v>
      </c>
      <c r="F9778" s="32">
        <v>1166.99</v>
      </c>
      <c r="G9778" s="32">
        <v>0.9</v>
      </c>
      <c r="H9778" s="32">
        <v>8</v>
      </c>
      <c r="I9778" s="34">
        <v>211.85</v>
      </c>
      <c r="J9778" s="34">
        <v>165375</v>
      </c>
      <c r="K9778" s="32">
        <v>35</v>
      </c>
      <c r="L9778" s="32">
        <v>8</v>
      </c>
      <c r="M9778" s="32">
        <v>95.4</v>
      </c>
      <c r="N9778" s="47">
        <f t="shared" si="304"/>
        <v>7.0566288737717309E-3</v>
      </c>
      <c r="O9778" s="47">
        <f t="shared" si="305"/>
        <v>1.2810279667422523E-3</v>
      </c>
    </row>
    <row r="9779" spans="1:15">
      <c r="A9779" s="32" t="s">
        <v>1781</v>
      </c>
      <c r="B9779" s="32" t="s">
        <v>1360</v>
      </c>
      <c r="C9779" s="32" t="s">
        <v>69</v>
      </c>
      <c r="D9779" s="32">
        <v>30308</v>
      </c>
      <c r="E9779" s="32">
        <v>1</v>
      </c>
      <c r="F9779" s="32">
        <v>1166.99</v>
      </c>
      <c r="G9779" s="32">
        <v>0.9</v>
      </c>
      <c r="H9779" s="32">
        <v>8</v>
      </c>
      <c r="I9779" s="34">
        <v>250.24</v>
      </c>
      <c r="J9779" s="34">
        <v>165375</v>
      </c>
      <c r="K9779" s="32">
        <v>35</v>
      </c>
      <c r="L9779" s="32">
        <v>8</v>
      </c>
      <c r="M9779" s="32">
        <v>95.4</v>
      </c>
      <c r="N9779" s="47">
        <f t="shared" si="304"/>
        <v>7.0566288737717309E-3</v>
      </c>
      <c r="O9779" s="47">
        <f t="shared" si="305"/>
        <v>1.513167044595616E-3</v>
      </c>
    </row>
    <row r="9780" spans="1:15">
      <c r="A9780" s="32" t="s">
        <v>1781</v>
      </c>
      <c r="B9780" s="32" t="s">
        <v>1361</v>
      </c>
      <c r="C9780" s="32" t="s">
        <v>69</v>
      </c>
      <c r="D9780" s="32">
        <v>30308</v>
      </c>
      <c r="E9780" s="32">
        <v>1</v>
      </c>
      <c r="F9780" s="32">
        <v>1166.99</v>
      </c>
      <c r="G9780" s="32">
        <v>0.9</v>
      </c>
      <c r="H9780" s="32">
        <v>8</v>
      </c>
      <c r="I9780" s="34">
        <v>258.25</v>
      </c>
      <c r="J9780" s="34">
        <v>165375</v>
      </c>
      <c r="K9780" s="32">
        <v>35</v>
      </c>
      <c r="L9780" s="32">
        <v>8</v>
      </c>
      <c r="M9780" s="32">
        <v>95.4</v>
      </c>
      <c r="N9780" s="47">
        <f t="shared" si="304"/>
        <v>7.0566288737717309E-3</v>
      </c>
      <c r="O9780" s="47">
        <f t="shared" si="305"/>
        <v>1.5616024187452759E-3</v>
      </c>
    </row>
    <row r="9781" spans="1:15">
      <c r="A9781" s="32" t="s">
        <v>1781</v>
      </c>
      <c r="B9781" s="32" t="s">
        <v>1362</v>
      </c>
      <c r="C9781" s="32" t="s">
        <v>69</v>
      </c>
      <c r="D9781" s="32">
        <v>30308</v>
      </c>
      <c r="E9781" s="32">
        <v>1</v>
      </c>
      <c r="F9781" s="32">
        <v>1166.99</v>
      </c>
      <c r="G9781" s="32">
        <v>0.9</v>
      </c>
      <c r="H9781" s="32">
        <v>8</v>
      </c>
      <c r="I9781" s="34">
        <v>458.6</v>
      </c>
      <c r="J9781" s="34">
        <v>165375</v>
      </c>
      <c r="K9781" s="32">
        <v>35</v>
      </c>
      <c r="L9781" s="32">
        <v>8</v>
      </c>
      <c r="M9781" s="32">
        <v>95.4</v>
      </c>
      <c r="N9781" s="47">
        <f t="shared" si="304"/>
        <v>7.0566288737717309E-3</v>
      </c>
      <c r="O9781" s="47">
        <f t="shared" si="305"/>
        <v>2.7730914588057448E-3</v>
      </c>
    </row>
    <row r="9782" spans="1:15">
      <c r="A9782" s="32" t="s">
        <v>1781</v>
      </c>
      <c r="B9782" s="32" t="s">
        <v>1363</v>
      </c>
      <c r="C9782" s="32" t="s">
        <v>69</v>
      </c>
      <c r="D9782" s="32">
        <v>30308</v>
      </c>
      <c r="E9782" s="32">
        <v>1</v>
      </c>
      <c r="F9782" s="32">
        <v>1202</v>
      </c>
      <c r="G9782" s="32">
        <v>0.94499999999999995</v>
      </c>
      <c r="H9782" s="32">
        <v>4</v>
      </c>
      <c r="I9782" s="34">
        <v>119</v>
      </c>
      <c r="J9782" s="34">
        <v>173643.75</v>
      </c>
      <c r="K9782" s="32">
        <v>35</v>
      </c>
      <c r="L9782" s="32">
        <v>8</v>
      </c>
      <c r="M9782" s="32">
        <v>95.4</v>
      </c>
      <c r="N9782" s="47">
        <f t="shared" si="304"/>
        <v>6.9222186228988947E-3</v>
      </c>
      <c r="O9782" s="47">
        <f t="shared" si="305"/>
        <v>6.8531116150163766E-4</v>
      </c>
    </row>
    <row r="9783" spans="1:15">
      <c r="A9783" s="32" t="s">
        <v>1781</v>
      </c>
      <c r="B9783" s="32" t="s">
        <v>1364</v>
      </c>
      <c r="C9783" s="32" t="s">
        <v>69</v>
      </c>
      <c r="D9783" s="32">
        <v>30308</v>
      </c>
      <c r="E9783" s="32">
        <v>1</v>
      </c>
      <c r="F9783" s="32">
        <v>1202</v>
      </c>
      <c r="G9783" s="32">
        <v>0.89600000000000002</v>
      </c>
      <c r="H9783" s="32">
        <v>9</v>
      </c>
      <c r="I9783" s="34">
        <v>121.02</v>
      </c>
      <c r="J9783" s="34">
        <v>173643.75</v>
      </c>
      <c r="K9783" s="32">
        <v>35</v>
      </c>
      <c r="L9783" s="32">
        <v>8</v>
      </c>
      <c r="M9783" s="32">
        <v>95.4</v>
      </c>
      <c r="N9783" s="47">
        <f t="shared" si="304"/>
        <v>6.9222186228988947E-3</v>
      </c>
      <c r="O9783" s="47">
        <f t="shared" si="305"/>
        <v>6.9694417449519489E-4</v>
      </c>
    </row>
    <row r="9784" spans="1:15">
      <c r="A9784" s="32" t="s">
        <v>1781</v>
      </c>
      <c r="B9784" s="32" t="s">
        <v>1365</v>
      </c>
      <c r="C9784" s="32" t="s">
        <v>69</v>
      </c>
      <c r="D9784" s="32">
        <v>30308</v>
      </c>
      <c r="E9784" s="32">
        <v>1</v>
      </c>
      <c r="F9784" s="32">
        <v>1202</v>
      </c>
      <c r="G9784" s="32">
        <v>0.93700000000000006</v>
      </c>
      <c r="H9784" s="32">
        <v>5</v>
      </c>
      <c r="I9784" s="34">
        <v>237.21</v>
      </c>
      <c r="J9784" s="34">
        <v>173643.75</v>
      </c>
      <c r="K9784" s="32">
        <v>35</v>
      </c>
      <c r="L9784" s="32">
        <v>8</v>
      </c>
      <c r="M9784" s="32">
        <v>95.4</v>
      </c>
      <c r="N9784" s="47">
        <f t="shared" si="304"/>
        <v>6.9222186228988947E-3</v>
      </c>
      <c r="O9784" s="47">
        <f t="shared" si="305"/>
        <v>1.3660727783176762E-3</v>
      </c>
    </row>
    <row r="9785" spans="1:15">
      <c r="A9785" s="32" t="s">
        <v>1781</v>
      </c>
      <c r="B9785" s="32" t="s">
        <v>1366</v>
      </c>
      <c r="C9785" s="32" t="s">
        <v>69</v>
      </c>
      <c r="D9785" s="32">
        <v>30308</v>
      </c>
      <c r="E9785" s="32">
        <v>1</v>
      </c>
      <c r="F9785" s="32">
        <v>1202</v>
      </c>
      <c r="G9785" s="32">
        <v>0.92500000000000004</v>
      </c>
      <c r="H9785" s="32">
        <v>6</v>
      </c>
      <c r="I9785" s="34">
        <v>426.44</v>
      </c>
      <c r="J9785" s="34">
        <v>173643.75</v>
      </c>
      <c r="K9785" s="32">
        <v>35</v>
      </c>
      <c r="L9785" s="32">
        <v>8</v>
      </c>
      <c r="M9785" s="32">
        <v>95.4</v>
      </c>
      <c r="N9785" s="47">
        <f t="shared" si="304"/>
        <v>6.9222186228988947E-3</v>
      </c>
      <c r="O9785" s="47">
        <f t="shared" si="305"/>
        <v>2.4558327034517511E-3</v>
      </c>
    </row>
    <row r="9786" spans="1:15">
      <c r="A9786" s="32" t="s">
        <v>1781</v>
      </c>
      <c r="B9786" s="32" t="s">
        <v>1367</v>
      </c>
      <c r="C9786" s="32" t="s">
        <v>69</v>
      </c>
      <c r="D9786" s="32">
        <v>30308</v>
      </c>
      <c r="E9786" s="32">
        <v>1</v>
      </c>
      <c r="F9786" s="32">
        <v>1238.06</v>
      </c>
      <c r="G9786" s="32">
        <v>0.92400000000000004</v>
      </c>
      <c r="H9786" s="32">
        <v>6</v>
      </c>
      <c r="I9786" s="34">
        <v>143.5</v>
      </c>
      <c r="J9786" s="34">
        <v>182325.94</v>
      </c>
      <c r="K9786" s="32">
        <v>35</v>
      </c>
      <c r="L9786" s="32">
        <v>8</v>
      </c>
      <c r="M9786" s="32">
        <v>95.4</v>
      </c>
      <c r="N9786" s="47">
        <f t="shared" si="304"/>
        <v>6.7903667464980569E-3</v>
      </c>
      <c r="O9786" s="47">
        <f t="shared" si="305"/>
        <v>7.8705202342573965E-4</v>
      </c>
    </row>
    <row r="9787" spans="1:15">
      <c r="A9787" s="32" t="s">
        <v>1781</v>
      </c>
      <c r="B9787" s="32" t="s">
        <v>1368</v>
      </c>
      <c r="C9787" s="32" t="s">
        <v>69</v>
      </c>
      <c r="D9787" s="32">
        <v>30308</v>
      </c>
      <c r="E9787" s="32">
        <v>1</v>
      </c>
      <c r="F9787" s="32">
        <v>1238.06</v>
      </c>
      <c r="G9787" s="32">
        <v>0.93600000000000005</v>
      </c>
      <c r="H9787" s="32">
        <v>5</v>
      </c>
      <c r="I9787" s="34">
        <v>813.39</v>
      </c>
      <c r="J9787" s="34">
        <v>182325.94</v>
      </c>
      <c r="K9787" s="32">
        <v>35</v>
      </c>
      <c r="L9787" s="32">
        <v>8</v>
      </c>
      <c r="M9787" s="32">
        <v>95.4</v>
      </c>
      <c r="N9787" s="47">
        <f t="shared" si="304"/>
        <v>6.7903667464980569E-3</v>
      </c>
      <c r="O9787" s="47">
        <f t="shared" si="305"/>
        <v>4.4611863786359748E-3</v>
      </c>
    </row>
    <row r="9788" spans="1:15">
      <c r="A9788" s="32" t="s">
        <v>1781</v>
      </c>
      <c r="B9788" s="32" t="s">
        <v>1369</v>
      </c>
      <c r="C9788" s="32" t="s">
        <v>69</v>
      </c>
      <c r="D9788" s="32">
        <v>30308</v>
      </c>
      <c r="E9788" s="32">
        <v>1</v>
      </c>
      <c r="F9788" s="32">
        <v>1238.06</v>
      </c>
      <c r="G9788" s="32">
        <v>0.91100000000000003</v>
      </c>
      <c r="H9788" s="32">
        <v>7</v>
      </c>
      <c r="I9788" s="34">
        <v>205.5</v>
      </c>
      <c r="J9788" s="34">
        <v>182325.94</v>
      </c>
      <c r="K9788" s="32">
        <v>35</v>
      </c>
      <c r="L9788" s="32">
        <v>8</v>
      </c>
      <c r="M9788" s="32">
        <v>95.4</v>
      </c>
      <c r="N9788" s="47">
        <f t="shared" si="304"/>
        <v>6.7903667464980569E-3</v>
      </c>
      <c r="O9788" s="47">
        <f t="shared" si="305"/>
        <v>1.1271023750103798E-3</v>
      </c>
    </row>
    <row r="9789" spans="1:15">
      <c r="A9789" s="32" t="s">
        <v>1781</v>
      </c>
      <c r="B9789" s="32" t="s">
        <v>1370</v>
      </c>
      <c r="C9789" s="32" t="s">
        <v>69</v>
      </c>
      <c r="D9789" s="32">
        <v>30308</v>
      </c>
      <c r="E9789" s="32">
        <v>1</v>
      </c>
      <c r="F9789" s="32">
        <v>1238.06</v>
      </c>
      <c r="G9789" s="32">
        <v>0.95</v>
      </c>
      <c r="H9789" s="32">
        <v>4</v>
      </c>
      <c r="I9789" s="34">
        <v>87.9</v>
      </c>
      <c r="J9789" s="34">
        <v>182325.94</v>
      </c>
      <c r="K9789" s="32">
        <v>35</v>
      </c>
      <c r="L9789" s="32">
        <v>8</v>
      </c>
      <c r="M9789" s="32">
        <v>95.4</v>
      </c>
      <c r="N9789" s="47">
        <f t="shared" si="304"/>
        <v>6.7903667464980569E-3</v>
      </c>
      <c r="O9789" s="47">
        <f t="shared" si="305"/>
        <v>4.8210364361757851E-4</v>
      </c>
    </row>
    <row r="9790" spans="1:15">
      <c r="A9790" s="32" t="s">
        <v>1781</v>
      </c>
      <c r="B9790" s="32" t="s">
        <v>1371</v>
      </c>
      <c r="C9790" s="32" t="s">
        <v>69</v>
      </c>
      <c r="D9790" s="32">
        <v>30308</v>
      </c>
      <c r="E9790" s="32">
        <v>1</v>
      </c>
      <c r="F9790" s="32">
        <v>1275.2</v>
      </c>
      <c r="G9790" s="32">
        <v>0.94499999999999995</v>
      </c>
      <c r="H9790" s="32">
        <v>4</v>
      </c>
      <c r="I9790" s="34">
        <v>130.18</v>
      </c>
      <c r="J9790" s="34">
        <v>191442.23</v>
      </c>
      <c r="K9790" s="32">
        <v>35</v>
      </c>
      <c r="L9790" s="32">
        <v>8</v>
      </c>
      <c r="M9790" s="32">
        <v>95.4</v>
      </c>
      <c r="N9790" s="47">
        <f t="shared" si="304"/>
        <v>6.6610172687603985E-3</v>
      </c>
      <c r="O9790" s="47">
        <f t="shared" si="305"/>
        <v>6.7999625787894345E-4</v>
      </c>
    </row>
    <row r="9791" spans="1:15">
      <c r="A9791" s="32" t="s">
        <v>1781</v>
      </c>
      <c r="B9791" s="32" t="s">
        <v>1372</v>
      </c>
      <c r="C9791" s="32" t="s">
        <v>69</v>
      </c>
      <c r="D9791" s="32">
        <v>30308</v>
      </c>
      <c r="E9791" s="32">
        <v>1</v>
      </c>
      <c r="F9791" s="32">
        <v>1275.2</v>
      </c>
      <c r="G9791" s="32">
        <v>0.92200000000000004</v>
      </c>
      <c r="H9791" s="32">
        <v>7</v>
      </c>
      <c r="I9791" s="34">
        <v>488.01</v>
      </c>
      <c r="J9791" s="34">
        <v>191442.23</v>
      </c>
      <c r="K9791" s="32">
        <v>35</v>
      </c>
      <c r="L9791" s="32">
        <v>8</v>
      </c>
      <c r="M9791" s="32">
        <v>95.4</v>
      </c>
      <c r="N9791" s="47">
        <f t="shared" si="304"/>
        <v>6.6610172687603985E-3</v>
      </c>
      <c r="O9791" s="47">
        <f t="shared" si="305"/>
        <v>2.5491240882432259E-3</v>
      </c>
    </row>
    <row r="9792" spans="1:15">
      <c r="A9792" s="32" t="s">
        <v>1781</v>
      </c>
      <c r="B9792" s="32" t="s">
        <v>1373</v>
      </c>
      <c r="C9792" s="32" t="s">
        <v>69</v>
      </c>
      <c r="D9792" s="32">
        <v>30308</v>
      </c>
      <c r="E9792" s="32">
        <v>1</v>
      </c>
      <c r="F9792" s="32">
        <v>1275.2</v>
      </c>
      <c r="G9792" s="32">
        <v>0.91</v>
      </c>
      <c r="H9792" s="32">
        <v>8</v>
      </c>
      <c r="I9792" s="34">
        <v>915.3</v>
      </c>
      <c r="J9792" s="34">
        <v>191442.23</v>
      </c>
      <c r="K9792" s="32">
        <v>35</v>
      </c>
      <c r="L9792" s="32">
        <v>8</v>
      </c>
      <c r="M9792" s="32">
        <v>95.4</v>
      </c>
      <c r="N9792" s="47">
        <f t="shared" si="304"/>
        <v>6.6610172687603985E-3</v>
      </c>
      <c r="O9792" s="47">
        <f t="shared" si="305"/>
        <v>4.7810767770517506E-3</v>
      </c>
    </row>
    <row r="9793" spans="1:15">
      <c r="A9793" s="32" t="s">
        <v>1781</v>
      </c>
      <c r="B9793" s="32" t="s">
        <v>1374</v>
      </c>
      <c r="C9793" s="32" t="s">
        <v>69</v>
      </c>
      <c r="D9793" s="32">
        <v>30308</v>
      </c>
      <c r="E9793" s="32">
        <v>1</v>
      </c>
      <c r="F9793" s="32">
        <v>1275.2</v>
      </c>
      <c r="G9793" s="32">
        <v>0.91300000000000003</v>
      </c>
      <c r="H9793" s="32">
        <v>7</v>
      </c>
      <c r="I9793" s="34">
        <v>250.9</v>
      </c>
      <c r="J9793" s="34">
        <v>191442.23</v>
      </c>
      <c r="K9793" s="32">
        <v>35</v>
      </c>
      <c r="L9793" s="32">
        <v>8</v>
      </c>
      <c r="M9793" s="32">
        <v>95.4</v>
      </c>
      <c r="N9793" s="47">
        <f t="shared" si="304"/>
        <v>6.6610172687603985E-3</v>
      </c>
      <c r="O9793" s="47">
        <f t="shared" si="305"/>
        <v>1.31057813106335E-3</v>
      </c>
    </row>
    <row r="9794" spans="1:15">
      <c r="A9794" s="32" t="s">
        <v>1782</v>
      </c>
      <c r="B9794" s="32" t="s">
        <v>1351</v>
      </c>
      <c r="C9794" s="32" t="s">
        <v>69</v>
      </c>
      <c r="D9794" s="32">
        <v>30310</v>
      </c>
      <c r="E9794" s="32">
        <v>1</v>
      </c>
      <c r="F9794" s="32">
        <v>935</v>
      </c>
      <c r="G9794" s="32">
        <v>0.86199999999999999</v>
      </c>
      <c r="H9794" s="32">
        <v>12</v>
      </c>
      <c r="I9794" s="34">
        <v>348.19</v>
      </c>
      <c r="J9794" s="34">
        <v>127500</v>
      </c>
      <c r="K9794" s="32">
        <v>68</v>
      </c>
      <c r="L9794" s="32">
        <v>6</v>
      </c>
      <c r="M9794" s="32">
        <v>90.3</v>
      </c>
      <c r="N9794" s="47">
        <f t="shared" si="304"/>
        <v>7.3333333333333332E-3</v>
      </c>
      <c r="O9794" s="47">
        <f t="shared" si="305"/>
        <v>2.7309019607843136E-3</v>
      </c>
    </row>
    <row r="9795" spans="1:15">
      <c r="A9795" s="32" t="s">
        <v>1782</v>
      </c>
      <c r="B9795" s="32" t="s">
        <v>1352</v>
      </c>
      <c r="C9795" s="32" t="s">
        <v>69</v>
      </c>
      <c r="D9795" s="32">
        <v>30310</v>
      </c>
      <c r="E9795" s="32">
        <v>1</v>
      </c>
      <c r="F9795" s="32">
        <v>935</v>
      </c>
      <c r="G9795" s="32">
        <v>0.89900000000000002</v>
      </c>
      <c r="H9795" s="32">
        <v>9</v>
      </c>
      <c r="I9795" s="34">
        <v>353.08</v>
      </c>
      <c r="J9795" s="34">
        <v>127500</v>
      </c>
      <c r="K9795" s="32">
        <v>68</v>
      </c>
      <c r="L9795" s="32">
        <v>6</v>
      </c>
      <c r="M9795" s="32">
        <v>90.3</v>
      </c>
      <c r="N9795" s="47">
        <f t="shared" ref="N9795:N9858" si="306">F9795/J9795</f>
        <v>7.3333333333333332E-3</v>
      </c>
      <c r="O9795" s="47">
        <f t="shared" ref="O9795:O9858" si="307">I9795/J9795</f>
        <v>2.7692549019607843E-3</v>
      </c>
    </row>
    <row r="9796" spans="1:15">
      <c r="A9796" s="32" t="s">
        <v>1782</v>
      </c>
      <c r="B9796" s="32" t="s">
        <v>1353</v>
      </c>
      <c r="C9796" s="32" t="s">
        <v>69</v>
      </c>
      <c r="D9796" s="32">
        <v>30310</v>
      </c>
      <c r="E9796" s="32">
        <v>1</v>
      </c>
      <c r="F9796" s="32">
        <v>935</v>
      </c>
      <c r="G9796" s="32">
        <v>0.86799999999999999</v>
      </c>
      <c r="H9796" s="32">
        <v>11</v>
      </c>
      <c r="I9796" s="34">
        <v>309.16000000000003</v>
      </c>
      <c r="J9796" s="34">
        <v>127500</v>
      </c>
      <c r="K9796" s="32">
        <v>68</v>
      </c>
      <c r="L9796" s="32">
        <v>6</v>
      </c>
      <c r="M9796" s="32">
        <v>90.3</v>
      </c>
      <c r="N9796" s="47">
        <f t="shared" si="306"/>
        <v>7.3333333333333332E-3</v>
      </c>
      <c r="O9796" s="47">
        <f t="shared" si="307"/>
        <v>2.4247843137254906E-3</v>
      </c>
    </row>
    <row r="9797" spans="1:15">
      <c r="A9797" s="32" t="s">
        <v>1782</v>
      </c>
      <c r="B9797" s="32" t="s">
        <v>1354</v>
      </c>
      <c r="C9797" s="32" t="s">
        <v>69</v>
      </c>
      <c r="D9797" s="32">
        <v>30310</v>
      </c>
      <c r="E9797" s="32">
        <v>1</v>
      </c>
      <c r="F9797" s="32">
        <v>935</v>
      </c>
      <c r="G9797" s="32">
        <v>0.88400000000000001</v>
      </c>
      <c r="H9797" s="32">
        <v>10</v>
      </c>
      <c r="I9797" s="34">
        <v>384.27</v>
      </c>
      <c r="J9797" s="34">
        <v>127500</v>
      </c>
      <c r="K9797" s="32">
        <v>68</v>
      </c>
      <c r="L9797" s="32">
        <v>6</v>
      </c>
      <c r="M9797" s="32">
        <v>90.3</v>
      </c>
      <c r="N9797" s="47">
        <f t="shared" si="306"/>
        <v>7.3333333333333332E-3</v>
      </c>
      <c r="O9797" s="47">
        <f t="shared" si="307"/>
        <v>3.0138823529411761E-3</v>
      </c>
    </row>
    <row r="9798" spans="1:15">
      <c r="A9798" s="32" t="s">
        <v>1782</v>
      </c>
      <c r="B9798" s="32" t="s">
        <v>1355</v>
      </c>
      <c r="C9798" s="32" t="s">
        <v>69</v>
      </c>
      <c r="D9798" s="32">
        <v>30310</v>
      </c>
      <c r="E9798" s="32">
        <v>1</v>
      </c>
      <c r="F9798" s="32">
        <v>963.05</v>
      </c>
      <c r="G9798" s="32">
        <v>0.86</v>
      </c>
      <c r="H9798" s="32">
        <v>12</v>
      </c>
      <c r="I9798" s="34">
        <v>721.23</v>
      </c>
      <c r="J9798" s="34">
        <v>133875</v>
      </c>
      <c r="K9798" s="32">
        <v>68</v>
      </c>
      <c r="L9798" s="32">
        <v>6</v>
      </c>
      <c r="M9798" s="32">
        <v>90.3</v>
      </c>
      <c r="N9798" s="47">
        <f t="shared" si="306"/>
        <v>7.1936507936507937E-3</v>
      </c>
      <c r="O9798" s="47">
        <f t="shared" si="307"/>
        <v>5.3873389355742294E-3</v>
      </c>
    </row>
    <row r="9799" spans="1:15">
      <c r="A9799" s="32" t="s">
        <v>1782</v>
      </c>
      <c r="B9799" s="32" t="s">
        <v>1356</v>
      </c>
      <c r="C9799" s="32" t="s">
        <v>69</v>
      </c>
      <c r="D9799" s="32">
        <v>30310</v>
      </c>
      <c r="E9799" s="32">
        <v>1</v>
      </c>
      <c r="F9799" s="32">
        <v>963.05</v>
      </c>
      <c r="G9799" s="32">
        <v>0.81</v>
      </c>
      <c r="H9799" s="32">
        <v>17</v>
      </c>
      <c r="I9799" s="34">
        <v>129.88999999999999</v>
      </c>
      <c r="J9799" s="34">
        <v>133875</v>
      </c>
      <c r="K9799" s="32">
        <v>68</v>
      </c>
      <c r="L9799" s="32">
        <v>6</v>
      </c>
      <c r="M9799" s="32">
        <v>90.3</v>
      </c>
      <c r="N9799" s="47">
        <f t="shared" si="306"/>
        <v>7.1936507936507937E-3</v>
      </c>
      <c r="O9799" s="47">
        <f t="shared" si="307"/>
        <v>9.7023342670401482E-4</v>
      </c>
    </row>
    <row r="9800" spans="1:15">
      <c r="A9800" s="32" t="s">
        <v>1782</v>
      </c>
      <c r="B9800" s="32" t="s">
        <v>1357</v>
      </c>
      <c r="C9800" s="32" t="s">
        <v>69</v>
      </c>
      <c r="D9800" s="32">
        <v>30310</v>
      </c>
      <c r="E9800" s="32">
        <v>1</v>
      </c>
      <c r="F9800" s="32">
        <v>963.05</v>
      </c>
      <c r="G9800" s="32">
        <v>0.81</v>
      </c>
      <c r="H9800" s="32">
        <v>17</v>
      </c>
      <c r="I9800" s="34">
        <v>301.11</v>
      </c>
      <c r="J9800" s="34">
        <v>133875</v>
      </c>
      <c r="K9800" s="32">
        <v>68</v>
      </c>
      <c r="L9800" s="32">
        <v>6</v>
      </c>
      <c r="M9800" s="32">
        <v>90.3</v>
      </c>
      <c r="N9800" s="47">
        <f t="shared" si="306"/>
        <v>7.1936507936507937E-3</v>
      </c>
      <c r="O9800" s="47">
        <f t="shared" si="307"/>
        <v>2.2491876750700282E-3</v>
      </c>
    </row>
    <row r="9801" spans="1:15">
      <c r="A9801" s="32" t="s">
        <v>1782</v>
      </c>
      <c r="B9801" s="32" t="s">
        <v>1358</v>
      </c>
      <c r="C9801" s="32" t="s">
        <v>69</v>
      </c>
      <c r="D9801" s="32">
        <v>30310</v>
      </c>
      <c r="E9801" s="32">
        <v>1</v>
      </c>
      <c r="F9801" s="32">
        <v>963.05</v>
      </c>
      <c r="G9801" s="32">
        <v>0.81</v>
      </c>
      <c r="H9801" s="32">
        <v>17</v>
      </c>
      <c r="I9801" s="34">
        <v>176.98</v>
      </c>
      <c r="J9801" s="34">
        <v>133875</v>
      </c>
      <c r="K9801" s="32">
        <v>68</v>
      </c>
      <c r="L9801" s="32">
        <v>6</v>
      </c>
      <c r="M9801" s="32">
        <v>90.3</v>
      </c>
      <c r="N9801" s="47">
        <f t="shared" si="306"/>
        <v>7.1936507936507937E-3</v>
      </c>
      <c r="O9801" s="47">
        <f t="shared" si="307"/>
        <v>1.3219794584500466E-3</v>
      </c>
    </row>
    <row r="9802" spans="1:15">
      <c r="A9802" s="32" t="s">
        <v>1782</v>
      </c>
      <c r="B9802" s="32" t="s">
        <v>1359</v>
      </c>
      <c r="C9802" s="32" t="s">
        <v>69</v>
      </c>
      <c r="D9802" s="32">
        <v>30310</v>
      </c>
      <c r="E9802" s="32">
        <v>1</v>
      </c>
      <c r="F9802" s="32">
        <v>991.94</v>
      </c>
      <c r="G9802" s="32">
        <v>0.87</v>
      </c>
      <c r="H9802" s="32">
        <v>11</v>
      </c>
      <c r="I9802" s="34">
        <v>251.32</v>
      </c>
      <c r="J9802" s="34">
        <v>140568.75</v>
      </c>
      <c r="K9802" s="32">
        <v>68</v>
      </c>
      <c r="L9802" s="32">
        <v>6</v>
      </c>
      <c r="M9802" s="32">
        <v>90.3</v>
      </c>
      <c r="N9802" s="47">
        <f t="shared" si="306"/>
        <v>7.0566182028366908E-3</v>
      </c>
      <c r="O9802" s="47">
        <f t="shared" si="307"/>
        <v>1.7878795962829575E-3</v>
      </c>
    </row>
    <row r="9803" spans="1:15">
      <c r="A9803" s="32" t="s">
        <v>1782</v>
      </c>
      <c r="B9803" s="32" t="s">
        <v>1360</v>
      </c>
      <c r="C9803" s="32" t="s">
        <v>69</v>
      </c>
      <c r="D9803" s="32">
        <v>30310</v>
      </c>
      <c r="E9803" s="32">
        <v>1</v>
      </c>
      <c r="F9803" s="32">
        <v>991.94</v>
      </c>
      <c r="G9803" s="32">
        <v>0.87</v>
      </c>
      <c r="H9803" s="32">
        <v>11</v>
      </c>
      <c r="I9803" s="34">
        <v>289.70999999999998</v>
      </c>
      <c r="J9803" s="34">
        <v>140568.75</v>
      </c>
      <c r="K9803" s="32">
        <v>68</v>
      </c>
      <c r="L9803" s="32">
        <v>6</v>
      </c>
      <c r="M9803" s="32">
        <v>90.3</v>
      </c>
      <c r="N9803" s="47">
        <f t="shared" si="306"/>
        <v>7.0566182028366908E-3</v>
      </c>
      <c r="O9803" s="47">
        <f t="shared" si="307"/>
        <v>2.0609843937575028E-3</v>
      </c>
    </row>
    <row r="9804" spans="1:15">
      <c r="A9804" s="32" t="s">
        <v>1782</v>
      </c>
      <c r="B9804" s="32" t="s">
        <v>1361</v>
      </c>
      <c r="C9804" s="32" t="s">
        <v>69</v>
      </c>
      <c r="D9804" s="32">
        <v>30310</v>
      </c>
      <c r="E9804" s="32">
        <v>1</v>
      </c>
      <c r="F9804" s="32">
        <v>991.94</v>
      </c>
      <c r="G9804" s="32">
        <v>0.87</v>
      </c>
      <c r="H9804" s="32">
        <v>11</v>
      </c>
      <c r="I9804" s="34">
        <v>393.6</v>
      </c>
      <c r="J9804" s="34">
        <v>140568.75</v>
      </c>
      <c r="K9804" s="32">
        <v>68</v>
      </c>
      <c r="L9804" s="32">
        <v>6</v>
      </c>
      <c r="M9804" s="32">
        <v>90.3</v>
      </c>
      <c r="N9804" s="47">
        <f t="shared" si="306"/>
        <v>7.0566182028366908E-3</v>
      </c>
      <c r="O9804" s="47">
        <f t="shared" si="307"/>
        <v>2.8000533546752035E-3</v>
      </c>
    </row>
    <row r="9805" spans="1:15">
      <c r="A9805" s="32" t="s">
        <v>1782</v>
      </c>
      <c r="B9805" s="32" t="s">
        <v>1362</v>
      </c>
      <c r="C9805" s="32" t="s">
        <v>69</v>
      </c>
      <c r="D9805" s="32">
        <v>30310</v>
      </c>
      <c r="E9805" s="32">
        <v>1</v>
      </c>
      <c r="F9805" s="32">
        <v>991.94</v>
      </c>
      <c r="G9805" s="32">
        <v>0.87</v>
      </c>
      <c r="H9805" s="32">
        <v>11</v>
      </c>
      <c r="I9805" s="34">
        <v>162.02000000000001</v>
      </c>
      <c r="J9805" s="34">
        <v>140568.75</v>
      </c>
      <c r="K9805" s="32">
        <v>68</v>
      </c>
      <c r="L9805" s="32">
        <v>6</v>
      </c>
      <c r="M9805" s="32">
        <v>90.3</v>
      </c>
      <c r="N9805" s="47">
        <f t="shared" si="306"/>
        <v>7.0566182028366908E-3</v>
      </c>
      <c r="O9805" s="47">
        <f t="shared" si="307"/>
        <v>1.1526032635276334E-3</v>
      </c>
    </row>
    <row r="9806" spans="1:15">
      <c r="A9806" s="32" t="s">
        <v>1782</v>
      </c>
      <c r="B9806" s="32" t="s">
        <v>1363</v>
      </c>
      <c r="C9806" s="32" t="s">
        <v>69</v>
      </c>
      <c r="D9806" s="32">
        <v>30310</v>
      </c>
      <c r="E9806" s="32">
        <v>1</v>
      </c>
      <c r="F9806" s="32">
        <v>1021.7</v>
      </c>
      <c r="G9806" s="32">
        <v>0.88700000000000001</v>
      </c>
      <c r="H9806" s="32">
        <v>10</v>
      </c>
      <c r="I9806" s="34">
        <v>576.09</v>
      </c>
      <c r="J9806" s="34">
        <v>147597.19</v>
      </c>
      <c r="K9806" s="32">
        <v>68</v>
      </c>
      <c r="L9806" s="32">
        <v>6</v>
      </c>
      <c r="M9806" s="32">
        <v>90.3</v>
      </c>
      <c r="N9806" s="47">
        <f t="shared" si="306"/>
        <v>6.922218505650413E-3</v>
      </c>
      <c r="O9806" s="47">
        <f t="shared" si="307"/>
        <v>3.9031230879124461E-3</v>
      </c>
    </row>
    <row r="9807" spans="1:15">
      <c r="A9807" s="32" t="s">
        <v>1782</v>
      </c>
      <c r="B9807" s="32" t="s">
        <v>1364</v>
      </c>
      <c r="C9807" s="32" t="s">
        <v>69</v>
      </c>
      <c r="D9807" s="32">
        <v>30310</v>
      </c>
      <c r="E9807" s="32">
        <v>1</v>
      </c>
      <c r="F9807" s="32">
        <v>1021.7</v>
      </c>
      <c r="G9807" s="32">
        <v>0.875</v>
      </c>
      <c r="H9807" s="32">
        <v>11</v>
      </c>
      <c r="I9807" s="34">
        <v>291.13</v>
      </c>
      <c r="J9807" s="34">
        <v>147597.19</v>
      </c>
      <c r="K9807" s="32">
        <v>68</v>
      </c>
      <c r="L9807" s="32">
        <v>6</v>
      </c>
      <c r="M9807" s="32">
        <v>90.3</v>
      </c>
      <c r="N9807" s="47">
        <f t="shared" si="306"/>
        <v>6.922218505650413E-3</v>
      </c>
      <c r="O9807" s="47">
        <f t="shared" si="307"/>
        <v>1.9724630258882297E-3</v>
      </c>
    </row>
    <row r="9808" spans="1:15">
      <c r="A9808" s="32" t="s">
        <v>1782</v>
      </c>
      <c r="B9808" s="32" t="s">
        <v>1365</v>
      </c>
      <c r="C9808" s="32" t="s">
        <v>69</v>
      </c>
      <c r="D9808" s="32">
        <v>30310</v>
      </c>
      <c r="E9808" s="32">
        <v>1</v>
      </c>
      <c r="F9808" s="32">
        <v>1021.7</v>
      </c>
      <c r="G9808" s="32">
        <v>0.875</v>
      </c>
      <c r="H9808" s="32">
        <v>11</v>
      </c>
      <c r="I9808" s="34">
        <v>262.49</v>
      </c>
      <c r="J9808" s="34">
        <v>147597.19</v>
      </c>
      <c r="K9808" s="32">
        <v>68</v>
      </c>
      <c r="L9808" s="32">
        <v>6</v>
      </c>
      <c r="M9808" s="32">
        <v>90.3</v>
      </c>
      <c r="N9808" s="47">
        <f t="shared" si="306"/>
        <v>6.922218505650413E-3</v>
      </c>
      <c r="O9808" s="47">
        <f t="shared" si="307"/>
        <v>1.7784213913557569E-3</v>
      </c>
    </row>
    <row r="9809" spans="1:15">
      <c r="A9809" s="32" t="s">
        <v>1782</v>
      </c>
      <c r="B9809" s="32" t="s">
        <v>1366</v>
      </c>
      <c r="C9809" s="32" t="s">
        <v>69</v>
      </c>
      <c r="D9809" s="32">
        <v>30310</v>
      </c>
      <c r="E9809" s="32">
        <v>1</v>
      </c>
      <c r="F9809" s="32">
        <v>1021.7</v>
      </c>
      <c r="G9809" s="32">
        <v>0.90200000000000002</v>
      </c>
      <c r="H9809" s="32">
        <v>8</v>
      </c>
      <c r="I9809" s="34">
        <v>370.27</v>
      </c>
      <c r="J9809" s="34">
        <v>147597.19</v>
      </c>
      <c r="K9809" s="32">
        <v>68</v>
      </c>
      <c r="L9809" s="32">
        <v>6</v>
      </c>
      <c r="M9809" s="32">
        <v>90.3</v>
      </c>
      <c r="N9809" s="47">
        <f t="shared" si="306"/>
        <v>6.922218505650413E-3</v>
      </c>
      <c r="O9809" s="47">
        <f t="shared" si="307"/>
        <v>2.5086520956123892E-3</v>
      </c>
    </row>
    <row r="9810" spans="1:15">
      <c r="A9810" s="32" t="s">
        <v>1782</v>
      </c>
      <c r="B9810" s="32" t="s">
        <v>1367</v>
      </c>
      <c r="C9810" s="32" t="s">
        <v>69</v>
      </c>
      <c r="D9810" s="32">
        <v>30310</v>
      </c>
      <c r="E9810" s="32">
        <v>1</v>
      </c>
      <c r="F9810" s="32">
        <v>1052.3499999999999</v>
      </c>
      <c r="G9810" s="32">
        <v>0.88700000000000001</v>
      </c>
      <c r="H9810" s="32">
        <v>10</v>
      </c>
      <c r="I9810" s="34">
        <v>656.9</v>
      </c>
      <c r="J9810" s="34">
        <v>154977.04999999999</v>
      </c>
      <c r="K9810" s="32">
        <v>68</v>
      </c>
      <c r="L9810" s="32">
        <v>6</v>
      </c>
      <c r="M9810" s="32">
        <v>90.3</v>
      </c>
      <c r="N9810" s="47">
        <f t="shared" si="306"/>
        <v>6.7903602501144522E-3</v>
      </c>
      <c r="O9810" s="47">
        <f t="shared" si="307"/>
        <v>4.2386921160262117E-3</v>
      </c>
    </row>
    <row r="9811" spans="1:15">
      <c r="A9811" s="32" t="s">
        <v>1782</v>
      </c>
      <c r="B9811" s="32" t="s">
        <v>1368</v>
      </c>
      <c r="C9811" s="32" t="s">
        <v>69</v>
      </c>
      <c r="D9811" s="32">
        <v>30310</v>
      </c>
      <c r="E9811" s="32">
        <v>1</v>
      </c>
      <c r="F9811" s="32">
        <v>1052.3499999999999</v>
      </c>
      <c r="G9811" s="32">
        <v>0.89500000000000002</v>
      </c>
      <c r="H9811" s="32">
        <v>9</v>
      </c>
      <c r="I9811" s="34">
        <v>474.52</v>
      </c>
      <c r="J9811" s="34">
        <v>154977.04999999999</v>
      </c>
      <c r="K9811" s="32">
        <v>68</v>
      </c>
      <c r="L9811" s="32">
        <v>6</v>
      </c>
      <c r="M9811" s="32">
        <v>90.3</v>
      </c>
      <c r="N9811" s="47">
        <f t="shared" si="306"/>
        <v>6.7903602501144522E-3</v>
      </c>
      <c r="O9811" s="47">
        <f t="shared" si="307"/>
        <v>3.0618727095398967E-3</v>
      </c>
    </row>
    <row r="9812" spans="1:15">
      <c r="A9812" s="32" t="s">
        <v>1782</v>
      </c>
      <c r="B9812" s="32" t="s">
        <v>1369</v>
      </c>
      <c r="C9812" s="32" t="s">
        <v>69</v>
      </c>
      <c r="D9812" s="32">
        <v>30310</v>
      </c>
      <c r="E9812" s="32">
        <v>1</v>
      </c>
      <c r="F9812" s="32">
        <v>1052.3499999999999</v>
      </c>
      <c r="G9812" s="32">
        <v>0.86199999999999999</v>
      </c>
      <c r="H9812" s="32">
        <v>12</v>
      </c>
      <c r="I9812" s="34">
        <v>482.51</v>
      </c>
      <c r="J9812" s="34">
        <v>154977.04999999999</v>
      </c>
      <c r="K9812" s="32">
        <v>68</v>
      </c>
      <c r="L9812" s="32">
        <v>6</v>
      </c>
      <c r="M9812" s="32">
        <v>90.3</v>
      </c>
      <c r="N9812" s="47">
        <f t="shared" si="306"/>
        <v>6.7903602501144522E-3</v>
      </c>
      <c r="O9812" s="47">
        <f t="shared" si="307"/>
        <v>3.1134287302539312E-3</v>
      </c>
    </row>
    <row r="9813" spans="1:15">
      <c r="A9813" s="32" t="s">
        <v>1782</v>
      </c>
      <c r="B9813" s="32" t="s">
        <v>1370</v>
      </c>
      <c r="C9813" s="32" t="s">
        <v>69</v>
      </c>
      <c r="D9813" s="32">
        <v>30310</v>
      </c>
      <c r="E9813" s="32">
        <v>1</v>
      </c>
      <c r="F9813" s="32">
        <v>1052.3499999999999</v>
      </c>
      <c r="G9813" s="32">
        <v>0.88200000000000001</v>
      </c>
      <c r="H9813" s="32">
        <v>10</v>
      </c>
      <c r="I9813" s="34">
        <v>550.41999999999996</v>
      </c>
      <c r="J9813" s="34">
        <v>154977.04999999999</v>
      </c>
      <c r="K9813" s="32">
        <v>68</v>
      </c>
      <c r="L9813" s="32">
        <v>6</v>
      </c>
      <c r="M9813" s="32">
        <v>90.3</v>
      </c>
      <c r="N9813" s="47">
        <f t="shared" si="306"/>
        <v>6.7903602501144522E-3</v>
      </c>
      <c r="O9813" s="47">
        <f t="shared" si="307"/>
        <v>3.5516226434817283E-3</v>
      </c>
    </row>
    <row r="9814" spans="1:15">
      <c r="A9814" s="32" t="s">
        <v>1782</v>
      </c>
      <c r="B9814" s="32" t="s">
        <v>1371</v>
      </c>
      <c r="C9814" s="32" t="s">
        <v>69</v>
      </c>
      <c r="D9814" s="32">
        <v>30310</v>
      </c>
      <c r="E9814" s="32">
        <v>1</v>
      </c>
      <c r="F9814" s="32">
        <v>1083.92</v>
      </c>
      <c r="G9814" s="32">
        <v>0.88900000000000001</v>
      </c>
      <c r="H9814" s="32">
        <v>9</v>
      </c>
      <c r="I9814" s="34">
        <v>248.84</v>
      </c>
      <c r="J9814" s="34">
        <v>162725.9</v>
      </c>
      <c r="K9814" s="32">
        <v>68</v>
      </c>
      <c r="L9814" s="32">
        <v>6</v>
      </c>
      <c r="M9814" s="32">
        <v>90.3</v>
      </c>
      <c r="N9814" s="47">
        <f t="shared" si="306"/>
        <v>6.6610170845575294E-3</v>
      </c>
      <c r="O9814" s="47">
        <f t="shared" si="307"/>
        <v>1.5291972574740715E-3</v>
      </c>
    </row>
    <row r="9815" spans="1:15">
      <c r="A9815" s="32" t="s">
        <v>1782</v>
      </c>
      <c r="B9815" s="32" t="s">
        <v>1372</v>
      </c>
      <c r="C9815" s="32" t="s">
        <v>69</v>
      </c>
      <c r="D9815" s="32">
        <v>30310</v>
      </c>
      <c r="E9815" s="32">
        <v>1</v>
      </c>
      <c r="F9815" s="32">
        <v>1083.92</v>
      </c>
      <c r="G9815" s="32">
        <v>0.88400000000000001</v>
      </c>
      <c r="H9815" s="32">
        <v>10</v>
      </c>
      <c r="I9815" s="34">
        <v>509.52</v>
      </c>
      <c r="J9815" s="34">
        <v>162725.9</v>
      </c>
      <c r="K9815" s="32">
        <v>68</v>
      </c>
      <c r="L9815" s="32">
        <v>6</v>
      </c>
      <c r="M9815" s="32">
        <v>90.3</v>
      </c>
      <c r="N9815" s="47">
        <f t="shared" si="306"/>
        <v>6.6610170845575294E-3</v>
      </c>
      <c r="O9815" s="47">
        <f t="shared" si="307"/>
        <v>3.1311549052732233E-3</v>
      </c>
    </row>
    <row r="9816" spans="1:15">
      <c r="A9816" s="32" t="s">
        <v>1782</v>
      </c>
      <c r="B9816" s="32" t="s">
        <v>1373</v>
      </c>
      <c r="C9816" s="32" t="s">
        <v>69</v>
      </c>
      <c r="D9816" s="32">
        <v>30310</v>
      </c>
      <c r="E9816" s="32">
        <v>1</v>
      </c>
      <c r="F9816" s="32">
        <v>1083.92</v>
      </c>
      <c r="G9816" s="32">
        <v>0.90700000000000003</v>
      </c>
      <c r="H9816" s="32">
        <v>8</v>
      </c>
      <c r="I9816" s="34">
        <v>138.13999999999999</v>
      </c>
      <c r="J9816" s="34">
        <v>162725.9</v>
      </c>
      <c r="K9816" s="32">
        <v>68</v>
      </c>
      <c r="L9816" s="32">
        <v>6</v>
      </c>
      <c r="M9816" s="32">
        <v>90.3</v>
      </c>
      <c r="N9816" s="47">
        <f t="shared" si="306"/>
        <v>6.6610170845575294E-3</v>
      </c>
      <c r="O9816" s="47">
        <f t="shared" si="307"/>
        <v>8.4891218914751737E-4</v>
      </c>
    </row>
    <row r="9817" spans="1:15">
      <c r="A9817" s="32" t="s">
        <v>1782</v>
      </c>
      <c r="B9817" s="32" t="s">
        <v>1374</v>
      </c>
      <c r="C9817" s="32" t="s">
        <v>69</v>
      </c>
      <c r="D9817" s="32">
        <v>30310</v>
      </c>
      <c r="E9817" s="32">
        <v>1</v>
      </c>
      <c r="F9817" s="32">
        <v>1083.92</v>
      </c>
      <c r="G9817" s="32">
        <v>0.86099999999999999</v>
      </c>
      <c r="H9817" s="32">
        <v>12</v>
      </c>
      <c r="I9817" s="34">
        <v>157.94</v>
      </c>
      <c r="J9817" s="34">
        <v>162725.9</v>
      </c>
      <c r="K9817" s="32">
        <v>68</v>
      </c>
      <c r="L9817" s="32">
        <v>6</v>
      </c>
      <c r="M9817" s="32">
        <v>90.3</v>
      </c>
      <c r="N9817" s="47">
        <f t="shared" si="306"/>
        <v>6.6610170845575294E-3</v>
      </c>
      <c r="O9817" s="47">
        <f t="shared" si="307"/>
        <v>9.7058919323844575E-4</v>
      </c>
    </row>
    <row r="9818" spans="1:15">
      <c r="A9818" s="32" t="s">
        <v>1783</v>
      </c>
      <c r="B9818" s="32" t="s">
        <v>1351</v>
      </c>
      <c r="C9818" s="32" t="s">
        <v>66</v>
      </c>
      <c r="D9818" s="32">
        <v>30317</v>
      </c>
      <c r="E9818" s="32">
        <v>3</v>
      </c>
      <c r="F9818" s="32">
        <v>1700</v>
      </c>
      <c r="G9818" s="32">
        <v>0.91100000000000003</v>
      </c>
      <c r="H9818" s="32">
        <v>8</v>
      </c>
      <c r="I9818" s="34">
        <v>300</v>
      </c>
      <c r="J9818" s="34">
        <v>450000</v>
      </c>
      <c r="K9818" s="32">
        <v>61</v>
      </c>
      <c r="L9818" s="32">
        <v>6</v>
      </c>
      <c r="M9818" s="32">
        <v>90.8</v>
      </c>
      <c r="N9818" s="47">
        <f t="shared" si="306"/>
        <v>3.7777777777777779E-3</v>
      </c>
      <c r="O9818" s="47">
        <f t="shared" si="307"/>
        <v>6.6666666666666664E-4</v>
      </c>
    </row>
    <row r="9819" spans="1:15">
      <c r="A9819" s="32" t="s">
        <v>1783</v>
      </c>
      <c r="B9819" s="32" t="s">
        <v>1352</v>
      </c>
      <c r="C9819" s="32" t="s">
        <v>66</v>
      </c>
      <c r="D9819" s="32">
        <v>30317</v>
      </c>
      <c r="E9819" s="32">
        <v>3</v>
      </c>
      <c r="F9819" s="32">
        <v>1700</v>
      </c>
      <c r="G9819" s="32">
        <v>0.94699999999999995</v>
      </c>
      <c r="H9819" s="32">
        <v>4</v>
      </c>
      <c r="I9819" s="34">
        <v>283.83</v>
      </c>
      <c r="J9819" s="34">
        <v>450000</v>
      </c>
      <c r="K9819" s="32">
        <v>61</v>
      </c>
      <c r="L9819" s="32">
        <v>6</v>
      </c>
      <c r="M9819" s="32">
        <v>90.8</v>
      </c>
      <c r="N9819" s="47">
        <f t="shared" si="306"/>
        <v>3.7777777777777779E-3</v>
      </c>
      <c r="O9819" s="47">
        <f t="shared" si="307"/>
        <v>6.3073333333333334E-4</v>
      </c>
    </row>
    <row r="9820" spans="1:15">
      <c r="A9820" s="32" t="s">
        <v>1783</v>
      </c>
      <c r="B9820" s="32" t="s">
        <v>1353</v>
      </c>
      <c r="C9820" s="32" t="s">
        <v>66</v>
      </c>
      <c r="D9820" s="32">
        <v>30317</v>
      </c>
      <c r="E9820" s="32">
        <v>3</v>
      </c>
      <c r="F9820" s="32">
        <v>1700</v>
      </c>
      <c r="G9820" s="32">
        <v>0.90800000000000003</v>
      </c>
      <c r="H9820" s="32">
        <v>8</v>
      </c>
      <c r="I9820" s="34">
        <v>541.22</v>
      </c>
      <c r="J9820" s="34">
        <v>450000</v>
      </c>
      <c r="K9820" s="32">
        <v>61</v>
      </c>
      <c r="L9820" s="32">
        <v>6</v>
      </c>
      <c r="M9820" s="32">
        <v>90.8</v>
      </c>
      <c r="N9820" s="47">
        <f t="shared" si="306"/>
        <v>3.7777777777777779E-3</v>
      </c>
      <c r="O9820" s="47">
        <f t="shared" si="307"/>
        <v>1.2027111111111112E-3</v>
      </c>
    </row>
    <row r="9821" spans="1:15">
      <c r="A9821" s="32" t="s">
        <v>1783</v>
      </c>
      <c r="B9821" s="32" t="s">
        <v>1354</v>
      </c>
      <c r="C9821" s="32" t="s">
        <v>66</v>
      </c>
      <c r="D9821" s="32">
        <v>30317</v>
      </c>
      <c r="E9821" s="32">
        <v>3</v>
      </c>
      <c r="F9821" s="32">
        <v>1700</v>
      </c>
      <c r="G9821" s="32">
        <v>0.89200000000000002</v>
      </c>
      <c r="H9821" s="32">
        <v>9</v>
      </c>
      <c r="I9821" s="34">
        <v>726.2</v>
      </c>
      <c r="J9821" s="34">
        <v>450000</v>
      </c>
      <c r="K9821" s="32">
        <v>61</v>
      </c>
      <c r="L9821" s="32">
        <v>6</v>
      </c>
      <c r="M9821" s="32">
        <v>90.8</v>
      </c>
      <c r="N9821" s="47">
        <f t="shared" si="306"/>
        <v>3.7777777777777779E-3</v>
      </c>
      <c r="O9821" s="47">
        <f t="shared" si="307"/>
        <v>1.6137777777777778E-3</v>
      </c>
    </row>
    <row r="9822" spans="1:15">
      <c r="A9822" s="32" t="s">
        <v>1783</v>
      </c>
      <c r="B9822" s="32" t="s">
        <v>1355</v>
      </c>
      <c r="C9822" s="32" t="s">
        <v>66</v>
      </c>
      <c r="D9822" s="32">
        <v>30317</v>
      </c>
      <c r="E9822" s="32">
        <v>3</v>
      </c>
      <c r="F9822" s="32">
        <v>1751</v>
      </c>
      <c r="G9822" s="32">
        <v>0.89</v>
      </c>
      <c r="H9822" s="32">
        <v>9</v>
      </c>
      <c r="I9822" s="34">
        <v>866.96</v>
      </c>
      <c r="J9822" s="34">
        <v>472500</v>
      </c>
      <c r="K9822" s="32">
        <v>61</v>
      </c>
      <c r="L9822" s="32">
        <v>6</v>
      </c>
      <c r="M9822" s="32">
        <v>90.8</v>
      </c>
      <c r="N9822" s="47">
        <f t="shared" si="306"/>
        <v>3.705820105820106E-3</v>
      </c>
      <c r="O9822" s="47">
        <f t="shared" si="307"/>
        <v>1.834835978835979E-3</v>
      </c>
    </row>
    <row r="9823" spans="1:15">
      <c r="A9823" s="32" t="s">
        <v>1783</v>
      </c>
      <c r="B9823" s="32" t="s">
        <v>1356</v>
      </c>
      <c r="C9823" s="32" t="s">
        <v>66</v>
      </c>
      <c r="D9823" s="32">
        <v>30317</v>
      </c>
      <c r="E9823" s="32">
        <v>3</v>
      </c>
      <c r="F9823" s="32">
        <v>1751</v>
      </c>
      <c r="G9823" s="32">
        <v>0.84</v>
      </c>
      <c r="H9823" s="32">
        <v>14</v>
      </c>
      <c r="I9823" s="34">
        <v>221.87</v>
      </c>
      <c r="J9823" s="34">
        <v>472500</v>
      </c>
      <c r="K9823" s="32">
        <v>61</v>
      </c>
      <c r="L9823" s="32">
        <v>6</v>
      </c>
      <c r="M9823" s="32">
        <v>90.8</v>
      </c>
      <c r="N9823" s="47">
        <f t="shared" si="306"/>
        <v>3.705820105820106E-3</v>
      </c>
      <c r="O9823" s="47">
        <f t="shared" si="307"/>
        <v>4.6956613756613756E-4</v>
      </c>
    </row>
    <row r="9824" spans="1:15">
      <c r="A9824" s="32" t="s">
        <v>1783</v>
      </c>
      <c r="B9824" s="32" t="s">
        <v>1357</v>
      </c>
      <c r="C9824" s="32" t="s">
        <v>66</v>
      </c>
      <c r="D9824" s="32">
        <v>30317</v>
      </c>
      <c r="E9824" s="32">
        <v>3</v>
      </c>
      <c r="F9824" s="32">
        <v>1751</v>
      </c>
      <c r="G9824" s="32">
        <v>0.84</v>
      </c>
      <c r="H9824" s="32">
        <v>14</v>
      </c>
      <c r="I9824" s="34">
        <v>245.81</v>
      </c>
      <c r="J9824" s="34">
        <v>472500</v>
      </c>
      <c r="K9824" s="32">
        <v>61</v>
      </c>
      <c r="L9824" s="32">
        <v>6</v>
      </c>
      <c r="M9824" s="32">
        <v>90.8</v>
      </c>
      <c r="N9824" s="47">
        <f t="shared" si="306"/>
        <v>3.705820105820106E-3</v>
      </c>
      <c r="O9824" s="47">
        <f t="shared" si="307"/>
        <v>5.2023280423280419E-4</v>
      </c>
    </row>
    <row r="9825" spans="1:15">
      <c r="A9825" s="32" t="s">
        <v>1783</v>
      </c>
      <c r="B9825" s="32" t="s">
        <v>1358</v>
      </c>
      <c r="C9825" s="32" t="s">
        <v>66</v>
      </c>
      <c r="D9825" s="32">
        <v>30317</v>
      </c>
      <c r="E9825" s="32">
        <v>3</v>
      </c>
      <c r="F9825" s="32">
        <v>1751</v>
      </c>
      <c r="G9825" s="32">
        <v>0.84</v>
      </c>
      <c r="H9825" s="32">
        <v>14</v>
      </c>
      <c r="I9825" s="34">
        <v>411.19</v>
      </c>
      <c r="J9825" s="34">
        <v>472500</v>
      </c>
      <c r="K9825" s="32">
        <v>61</v>
      </c>
      <c r="L9825" s="32">
        <v>6</v>
      </c>
      <c r="M9825" s="32">
        <v>90.8</v>
      </c>
      <c r="N9825" s="47">
        <f t="shared" si="306"/>
        <v>3.705820105820106E-3</v>
      </c>
      <c r="O9825" s="47">
        <f t="shared" si="307"/>
        <v>8.7024338624338627E-4</v>
      </c>
    </row>
    <row r="9826" spans="1:15">
      <c r="A9826" s="32" t="s">
        <v>1783</v>
      </c>
      <c r="B9826" s="32" t="s">
        <v>1359</v>
      </c>
      <c r="C9826" s="32" t="s">
        <v>66</v>
      </c>
      <c r="D9826" s="32">
        <v>30317</v>
      </c>
      <c r="E9826" s="32">
        <v>3</v>
      </c>
      <c r="F9826" s="32">
        <v>1803.53</v>
      </c>
      <c r="G9826" s="32">
        <v>0.9</v>
      </c>
      <c r="H9826" s="32">
        <v>8</v>
      </c>
      <c r="I9826" s="34">
        <v>524.54999999999995</v>
      </c>
      <c r="J9826" s="34">
        <v>496125</v>
      </c>
      <c r="K9826" s="32">
        <v>61</v>
      </c>
      <c r="L9826" s="32">
        <v>6</v>
      </c>
      <c r="M9826" s="32">
        <v>90.8</v>
      </c>
      <c r="N9826" s="47">
        <f t="shared" si="306"/>
        <v>3.6352330561854372E-3</v>
      </c>
      <c r="O9826" s="47">
        <f t="shared" si="307"/>
        <v>1.0572940287226001E-3</v>
      </c>
    </row>
    <row r="9827" spans="1:15">
      <c r="A9827" s="32" t="s">
        <v>1783</v>
      </c>
      <c r="B9827" s="32" t="s">
        <v>1360</v>
      </c>
      <c r="C9827" s="32" t="s">
        <v>66</v>
      </c>
      <c r="D9827" s="32">
        <v>30317</v>
      </c>
      <c r="E9827" s="32">
        <v>3</v>
      </c>
      <c r="F9827" s="32">
        <v>1803.53</v>
      </c>
      <c r="G9827" s="32">
        <v>0.9</v>
      </c>
      <c r="H9827" s="32">
        <v>8</v>
      </c>
      <c r="I9827" s="34">
        <v>233.2</v>
      </c>
      <c r="J9827" s="34">
        <v>496125</v>
      </c>
      <c r="K9827" s="32">
        <v>61</v>
      </c>
      <c r="L9827" s="32">
        <v>6</v>
      </c>
      <c r="M9827" s="32">
        <v>90.8</v>
      </c>
      <c r="N9827" s="47">
        <f t="shared" si="306"/>
        <v>3.6352330561854372E-3</v>
      </c>
      <c r="O9827" s="47">
        <f t="shared" si="307"/>
        <v>4.7004283194759382E-4</v>
      </c>
    </row>
    <row r="9828" spans="1:15">
      <c r="A9828" s="32" t="s">
        <v>1783</v>
      </c>
      <c r="B9828" s="32" t="s">
        <v>1361</v>
      </c>
      <c r="C9828" s="32" t="s">
        <v>66</v>
      </c>
      <c r="D9828" s="32">
        <v>30317</v>
      </c>
      <c r="E9828" s="32">
        <v>3</v>
      </c>
      <c r="F9828" s="32">
        <v>1803.53</v>
      </c>
      <c r="G9828" s="32">
        <v>0.9</v>
      </c>
      <c r="H9828" s="32">
        <v>8</v>
      </c>
      <c r="I9828" s="34">
        <v>318.24</v>
      </c>
      <c r="J9828" s="34">
        <v>496125</v>
      </c>
      <c r="K9828" s="32">
        <v>61</v>
      </c>
      <c r="L9828" s="32">
        <v>6</v>
      </c>
      <c r="M9828" s="32">
        <v>90.8</v>
      </c>
      <c r="N9828" s="47">
        <f t="shared" si="306"/>
        <v>3.6352330561854372E-3</v>
      </c>
      <c r="O9828" s="47">
        <f t="shared" si="307"/>
        <v>6.4145124716553285E-4</v>
      </c>
    </row>
    <row r="9829" spans="1:15">
      <c r="A9829" s="32" t="s">
        <v>1783</v>
      </c>
      <c r="B9829" s="32" t="s">
        <v>1362</v>
      </c>
      <c r="C9829" s="32" t="s">
        <v>66</v>
      </c>
      <c r="D9829" s="32">
        <v>30317</v>
      </c>
      <c r="E9829" s="32">
        <v>3</v>
      </c>
      <c r="F9829" s="32">
        <v>1803.53</v>
      </c>
      <c r="G9829" s="32">
        <v>0.9</v>
      </c>
      <c r="H9829" s="32">
        <v>8</v>
      </c>
      <c r="I9829" s="34">
        <v>496.35</v>
      </c>
      <c r="J9829" s="34">
        <v>496125</v>
      </c>
      <c r="K9829" s="32">
        <v>61</v>
      </c>
      <c r="L9829" s="32">
        <v>6</v>
      </c>
      <c r="M9829" s="32">
        <v>90.8</v>
      </c>
      <c r="N9829" s="47">
        <f t="shared" si="306"/>
        <v>3.6352330561854372E-3</v>
      </c>
      <c r="O9829" s="47">
        <f t="shared" si="307"/>
        <v>1.000453514739229E-3</v>
      </c>
    </row>
    <row r="9830" spans="1:15">
      <c r="A9830" s="32" t="s">
        <v>1783</v>
      </c>
      <c r="B9830" s="32" t="s">
        <v>1363</v>
      </c>
      <c r="C9830" s="32" t="s">
        <v>66</v>
      </c>
      <c r="D9830" s="32">
        <v>30317</v>
      </c>
      <c r="E9830" s="32">
        <v>3</v>
      </c>
      <c r="F9830" s="32">
        <v>1857.64</v>
      </c>
      <c r="G9830" s="32">
        <v>0.92200000000000004</v>
      </c>
      <c r="H9830" s="32">
        <v>7</v>
      </c>
      <c r="I9830" s="34">
        <v>494.7</v>
      </c>
      <c r="J9830" s="34">
        <v>520931.25</v>
      </c>
      <c r="K9830" s="32">
        <v>61</v>
      </c>
      <c r="L9830" s="32">
        <v>6</v>
      </c>
      <c r="M9830" s="32">
        <v>90.8</v>
      </c>
      <c r="N9830" s="47">
        <f t="shared" si="306"/>
        <v>3.5659983923022475E-3</v>
      </c>
      <c r="O9830" s="47">
        <f t="shared" si="307"/>
        <v>9.4964546665226939E-4</v>
      </c>
    </row>
    <row r="9831" spans="1:15">
      <c r="A9831" s="32" t="s">
        <v>1783</v>
      </c>
      <c r="B9831" s="32" t="s">
        <v>1364</v>
      </c>
      <c r="C9831" s="32" t="s">
        <v>66</v>
      </c>
      <c r="D9831" s="32">
        <v>30317</v>
      </c>
      <c r="E9831" s="32">
        <v>3</v>
      </c>
      <c r="F9831" s="32">
        <v>1857.64</v>
      </c>
      <c r="G9831" s="32">
        <v>0.91100000000000003</v>
      </c>
      <c r="H9831" s="32">
        <v>8</v>
      </c>
      <c r="I9831" s="34">
        <v>526.08000000000004</v>
      </c>
      <c r="J9831" s="34">
        <v>520931.25</v>
      </c>
      <c r="K9831" s="32">
        <v>61</v>
      </c>
      <c r="L9831" s="32">
        <v>6</v>
      </c>
      <c r="M9831" s="32">
        <v>90.8</v>
      </c>
      <c r="N9831" s="47">
        <f t="shared" si="306"/>
        <v>3.5659983923022475E-3</v>
      </c>
      <c r="O9831" s="47">
        <f t="shared" si="307"/>
        <v>1.0098837418565311E-3</v>
      </c>
    </row>
    <row r="9832" spans="1:15">
      <c r="A9832" s="32" t="s">
        <v>1783</v>
      </c>
      <c r="B9832" s="32" t="s">
        <v>1365</v>
      </c>
      <c r="C9832" s="32" t="s">
        <v>66</v>
      </c>
      <c r="D9832" s="32">
        <v>30317</v>
      </c>
      <c r="E9832" s="32">
        <v>3</v>
      </c>
      <c r="F9832" s="32">
        <v>1857.64</v>
      </c>
      <c r="G9832" s="32">
        <v>0.90100000000000002</v>
      </c>
      <c r="H9832" s="32">
        <v>8</v>
      </c>
      <c r="I9832" s="34">
        <v>364.43</v>
      </c>
      <c r="J9832" s="34">
        <v>520931.25</v>
      </c>
      <c r="K9832" s="32">
        <v>61</v>
      </c>
      <c r="L9832" s="32">
        <v>6</v>
      </c>
      <c r="M9832" s="32">
        <v>90.8</v>
      </c>
      <c r="N9832" s="47">
        <f t="shared" si="306"/>
        <v>3.5659983923022475E-3</v>
      </c>
      <c r="O9832" s="47">
        <f t="shared" si="307"/>
        <v>6.9957408007294633E-4</v>
      </c>
    </row>
    <row r="9833" spans="1:15">
      <c r="A9833" s="32" t="s">
        <v>1783</v>
      </c>
      <c r="B9833" s="32" t="s">
        <v>1366</v>
      </c>
      <c r="C9833" s="32" t="s">
        <v>66</v>
      </c>
      <c r="D9833" s="32">
        <v>30317</v>
      </c>
      <c r="E9833" s="32">
        <v>3</v>
      </c>
      <c r="F9833" s="32">
        <v>1857.64</v>
      </c>
      <c r="G9833" s="32">
        <v>0.91</v>
      </c>
      <c r="H9833" s="32">
        <v>8</v>
      </c>
      <c r="I9833" s="34">
        <v>468.88</v>
      </c>
      <c r="J9833" s="34">
        <v>520931.25</v>
      </c>
      <c r="K9833" s="32">
        <v>61</v>
      </c>
      <c r="L9833" s="32">
        <v>6</v>
      </c>
      <c r="M9833" s="32">
        <v>90.8</v>
      </c>
      <c r="N9833" s="47">
        <f t="shared" si="306"/>
        <v>3.5659983923022475E-3</v>
      </c>
      <c r="O9833" s="47">
        <f t="shared" si="307"/>
        <v>9.0008038488764111E-4</v>
      </c>
    </row>
    <row r="9834" spans="1:15">
      <c r="A9834" s="32" t="s">
        <v>1783</v>
      </c>
      <c r="B9834" s="32" t="s">
        <v>1367</v>
      </c>
      <c r="C9834" s="32" t="s">
        <v>66</v>
      </c>
      <c r="D9834" s="32">
        <v>30317</v>
      </c>
      <c r="E9834" s="32">
        <v>3</v>
      </c>
      <c r="F9834" s="32">
        <v>1913.36</v>
      </c>
      <c r="G9834" s="32">
        <v>0.93400000000000005</v>
      </c>
      <c r="H9834" s="32">
        <v>5</v>
      </c>
      <c r="I9834" s="34">
        <v>506.68</v>
      </c>
      <c r="J9834" s="34">
        <v>546977.81000000006</v>
      </c>
      <c r="K9834" s="32">
        <v>61</v>
      </c>
      <c r="L9834" s="32">
        <v>6</v>
      </c>
      <c r="M9834" s="32">
        <v>90.8</v>
      </c>
      <c r="N9834" s="47">
        <f t="shared" si="306"/>
        <v>3.4980578096943269E-3</v>
      </c>
      <c r="O9834" s="47">
        <f t="shared" si="307"/>
        <v>9.2632642629506294E-4</v>
      </c>
    </row>
    <row r="9835" spans="1:15">
      <c r="A9835" s="32" t="s">
        <v>1783</v>
      </c>
      <c r="B9835" s="32" t="s">
        <v>1368</v>
      </c>
      <c r="C9835" s="32" t="s">
        <v>66</v>
      </c>
      <c r="D9835" s="32">
        <v>30317</v>
      </c>
      <c r="E9835" s="32">
        <v>3</v>
      </c>
      <c r="F9835" s="32">
        <v>1913.36</v>
      </c>
      <c r="G9835" s="32">
        <v>0.89400000000000002</v>
      </c>
      <c r="H9835" s="32">
        <v>9</v>
      </c>
      <c r="I9835" s="34">
        <v>250.1</v>
      </c>
      <c r="J9835" s="34">
        <v>546977.81000000006</v>
      </c>
      <c r="K9835" s="32">
        <v>61</v>
      </c>
      <c r="L9835" s="32">
        <v>6</v>
      </c>
      <c r="M9835" s="32">
        <v>90.8</v>
      </c>
      <c r="N9835" s="47">
        <f t="shared" si="306"/>
        <v>3.4980578096943269E-3</v>
      </c>
      <c r="O9835" s="47">
        <f t="shared" si="307"/>
        <v>4.5723975530195636E-4</v>
      </c>
    </row>
    <row r="9836" spans="1:15">
      <c r="A9836" s="32" t="s">
        <v>1783</v>
      </c>
      <c r="B9836" s="32" t="s">
        <v>1369</v>
      </c>
      <c r="C9836" s="32" t="s">
        <v>66</v>
      </c>
      <c r="D9836" s="32">
        <v>30317</v>
      </c>
      <c r="E9836" s="32">
        <v>3</v>
      </c>
      <c r="F9836" s="32">
        <v>1913.36</v>
      </c>
      <c r="G9836" s="32">
        <v>0.94799999999999995</v>
      </c>
      <c r="H9836" s="32">
        <v>4</v>
      </c>
      <c r="I9836" s="34">
        <v>361.18</v>
      </c>
      <c r="J9836" s="34">
        <v>546977.81000000006</v>
      </c>
      <c r="K9836" s="32">
        <v>61</v>
      </c>
      <c r="L9836" s="32">
        <v>6</v>
      </c>
      <c r="M9836" s="32">
        <v>90.8</v>
      </c>
      <c r="N9836" s="47">
        <f t="shared" si="306"/>
        <v>3.4980578096943269E-3</v>
      </c>
      <c r="O9836" s="47">
        <f t="shared" si="307"/>
        <v>6.6031929156321707E-4</v>
      </c>
    </row>
    <row r="9837" spans="1:15">
      <c r="A9837" s="32" t="s">
        <v>1783</v>
      </c>
      <c r="B9837" s="32" t="s">
        <v>1370</v>
      </c>
      <c r="C9837" s="32" t="s">
        <v>66</v>
      </c>
      <c r="D9837" s="32">
        <v>30317</v>
      </c>
      <c r="E9837" s="32">
        <v>3</v>
      </c>
      <c r="F9837" s="32">
        <v>1913.36</v>
      </c>
      <c r="G9837" s="32">
        <v>0.89800000000000002</v>
      </c>
      <c r="H9837" s="32">
        <v>9</v>
      </c>
      <c r="I9837" s="34">
        <v>321.02</v>
      </c>
      <c r="J9837" s="34">
        <v>546977.81000000006</v>
      </c>
      <c r="K9837" s="32">
        <v>61</v>
      </c>
      <c r="L9837" s="32">
        <v>6</v>
      </c>
      <c r="M9837" s="32">
        <v>90.8</v>
      </c>
      <c r="N9837" s="47">
        <f t="shared" si="306"/>
        <v>3.4980578096943269E-3</v>
      </c>
      <c r="O9837" s="47">
        <f t="shared" si="307"/>
        <v>5.8689766592176734E-4</v>
      </c>
    </row>
    <row r="9838" spans="1:15">
      <c r="A9838" s="32" t="s">
        <v>1783</v>
      </c>
      <c r="B9838" s="32" t="s">
        <v>1371</v>
      </c>
      <c r="C9838" s="32" t="s">
        <v>66</v>
      </c>
      <c r="D9838" s="32">
        <v>30317</v>
      </c>
      <c r="E9838" s="32">
        <v>3</v>
      </c>
      <c r="F9838" s="32">
        <v>1970.77</v>
      </c>
      <c r="G9838" s="32">
        <v>0.90100000000000002</v>
      </c>
      <c r="H9838" s="32">
        <v>8</v>
      </c>
      <c r="I9838" s="34">
        <v>495.03</v>
      </c>
      <c r="J9838" s="34">
        <v>574326.69999999995</v>
      </c>
      <c r="K9838" s="32">
        <v>61</v>
      </c>
      <c r="L9838" s="32">
        <v>6</v>
      </c>
      <c r="M9838" s="32">
        <v>90.8</v>
      </c>
      <c r="N9838" s="47">
        <f t="shared" si="306"/>
        <v>3.4314441588733382E-3</v>
      </c>
      <c r="O9838" s="47">
        <f t="shared" si="307"/>
        <v>8.6193102288296887E-4</v>
      </c>
    </row>
    <row r="9839" spans="1:15">
      <c r="A9839" s="32" t="s">
        <v>1783</v>
      </c>
      <c r="B9839" s="32" t="s">
        <v>1372</v>
      </c>
      <c r="C9839" s="32" t="s">
        <v>66</v>
      </c>
      <c r="D9839" s="32">
        <v>30317</v>
      </c>
      <c r="E9839" s="32">
        <v>3</v>
      </c>
      <c r="F9839" s="32">
        <v>1970.77</v>
      </c>
      <c r="G9839" s="32">
        <v>0.90500000000000003</v>
      </c>
      <c r="H9839" s="32">
        <v>8</v>
      </c>
      <c r="I9839" s="34">
        <v>644.54999999999995</v>
      </c>
      <c r="J9839" s="34">
        <v>574326.69999999995</v>
      </c>
      <c r="K9839" s="32">
        <v>61</v>
      </c>
      <c r="L9839" s="32">
        <v>6</v>
      </c>
      <c r="M9839" s="32">
        <v>90.8</v>
      </c>
      <c r="N9839" s="47">
        <f t="shared" si="306"/>
        <v>3.4314441588733382E-3</v>
      </c>
      <c r="O9839" s="47">
        <f t="shared" si="307"/>
        <v>1.1222706518781034E-3</v>
      </c>
    </row>
    <row r="9840" spans="1:15">
      <c r="A9840" s="32" t="s">
        <v>1783</v>
      </c>
      <c r="B9840" s="32" t="s">
        <v>1373</v>
      </c>
      <c r="C9840" s="32" t="s">
        <v>66</v>
      </c>
      <c r="D9840" s="32">
        <v>30317</v>
      </c>
      <c r="E9840" s="32">
        <v>3</v>
      </c>
      <c r="F9840" s="32">
        <v>1970.77</v>
      </c>
      <c r="G9840" s="32">
        <v>0.90500000000000003</v>
      </c>
      <c r="H9840" s="32">
        <v>8</v>
      </c>
      <c r="I9840" s="34">
        <v>368.4</v>
      </c>
      <c r="J9840" s="34">
        <v>574326.69999999995</v>
      </c>
      <c r="K9840" s="32">
        <v>61</v>
      </c>
      <c r="L9840" s="32">
        <v>6</v>
      </c>
      <c r="M9840" s="32">
        <v>90.8</v>
      </c>
      <c r="N9840" s="47">
        <f t="shared" si="306"/>
        <v>3.4314441588733382E-3</v>
      </c>
      <c r="O9840" s="47">
        <f t="shared" si="307"/>
        <v>6.4144675843905564E-4</v>
      </c>
    </row>
    <row r="9841" spans="1:15">
      <c r="A9841" s="32" t="s">
        <v>1783</v>
      </c>
      <c r="B9841" s="32" t="s">
        <v>1374</v>
      </c>
      <c r="C9841" s="32" t="s">
        <v>66</v>
      </c>
      <c r="D9841" s="32">
        <v>30317</v>
      </c>
      <c r="E9841" s="32">
        <v>3</v>
      </c>
      <c r="F9841" s="32">
        <v>1970.77</v>
      </c>
      <c r="G9841" s="32">
        <v>0.94</v>
      </c>
      <c r="H9841" s="32">
        <v>5</v>
      </c>
      <c r="I9841" s="34">
        <v>985.43</v>
      </c>
      <c r="J9841" s="34">
        <v>574326.69999999995</v>
      </c>
      <c r="K9841" s="32">
        <v>61</v>
      </c>
      <c r="L9841" s="32">
        <v>6</v>
      </c>
      <c r="M9841" s="32">
        <v>90.8</v>
      </c>
      <c r="N9841" s="47">
        <f t="shared" si="306"/>
        <v>3.4314441588733382E-3</v>
      </c>
      <c r="O9841" s="47">
        <f t="shared" si="307"/>
        <v>1.7158004320537424E-3</v>
      </c>
    </row>
    <row r="9842" spans="1:15">
      <c r="A9842" s="32" t="s">
        <v>1784</v>
      </c>
      <c r="B9842" s="32" t="s">
        <v>1351</v>
      </c>
      <c r="C9842" s="32" t="s">
        <v>69</v>
      </c>
      <c r="D9842" s="32">
        <v>30309</v>
      </c>
      <c r="E9842" s="32">
        <v>1</v>
      </c>
      <c r="F9842" s="32">
        <v>1430</v>
      </c>
      <c r="G9842" s="32">
        <v>0.92200000000000004</v>
      </c>
      <c r="H9842" s="32">
        <v>7</v>
      </c>
      <c r="I9842" s="34">
        <v>398.53</v>
      </c>
      <c r="J9842" s="34">
        <v>195000</v>
      </c>
      <c r="K9842" s="32">
        <v>22</v>
      </c>
      <c r="L9842" s="32">
        <v>8</v>
      </c>
      <c r="M9842" s="32">
        <v>96.1</v>
      </c>
      <c r="N9842" s="47">
        <f t="shared" si="306"/>
        <v>7.3333333333333332E-3</v>
      </c>
      <c r="O9842" s="47">
        <f t="shared" si="307"/>
        <v>2.0437435897435897E-3</v>
      </c>
    </row>
    <row r="9843" spans="1:15">
      <c r="A9843" s="32" t="s">
        <v>1784</v>
      </c>
      <c r="B9843" s="32" t="s">
        <v>1352</v>
      </c>
      <c r="C9843" s="32" t="s">
        <v>69</v>
      </c>
      <c r="D9843" s="32">
        <v>30309</v>
      </c>
      <c r="E9843" s="32">
        <v>1</v>
      </c>
      <c r="F9843" s="32">
        <v>1430</v>
      </c>
      <c r="G9843" s="32">
        <v>0.94199999999999995</v>
      </c>
      <c r="H9843" s="32">
        <v>5</v>
      </c>
      <c r="I9843" s="34">
        <v>123.89</v>
      </c>
      <c r="J9843" s="34">
        <v>195000</v>
      </c>
      <c r="K9843" s="32">
        <v>22</v>
      </c>
      <c r="L9843" s="32">
        <v>8</v>
      </c>
      <c r="M9843" s="32">
        <v>96.1</v>
      </c>
      <c r="N9843" s="47">
        <f t="shared" si="306"/>
        <v>7.3333333333333332E-3</v>
      </c>
      <c r="O9843" s="47">
        <f t="shared" si="307"/>
        <v>6.3533333333333334E-4</v>
      </c>
    </row>
    <row r="9844" spans="1:15">
      <c r="A9844" s="32" t="s">
        <v>1784</v>
      </c>
      <c r="B9844" s="32" t="s">
        <v>1353</v>
      </c>
      <c r="C9844" s="32" t="s">
        <v>69</v>
      </c>
      <c r="D9844" s="32">
        <v>30309</v>
      </c>
      <c r="E9844" s="32">
        <v>1</v>
      </c>
      <c r="F9844" s="32">
        <v>1430</v>
      </c>
      <c r="G9844" s="32">
        <v>0.94</v>
      </c>
      <c r="H9844" s="32">
        <v>5</v>
      </c>
      <c r="I9844" s="34">
        <v>707.42</v>
      </c>
      <c r="J9844" s="34">
        <v>195000</v>
      </c>
      <c r="K9844" s="32">
        <v>22</v>
      </c>
      <c r="L9844" s="32">
        <v>8</v>
      </c>
      <c r="M9844" s="32">
        <v>96.1</v>
      </c>
      <c r="N9844" s="47">
        <f t="shared" si="306"/>
        <v>7.3333333333333332E-3</v>
      </c>
      <c r="O9844" s="47">
        <f t="shared" si="307"/>
        <v>3.6277948717948717E-3</v>
      </c>
    </row>
    <row r="9845" spans="1:15">
      <c r="A9845" s="32" t="s">
        <v>1784</v>
      </c>
      <c r="B9845" s="32" t="s">
        <v>1354</v>
      </c>
      <c r="C9845" s="32" t="s">
        <v>69</v>
      </c>
      <c r="D9845" s="32">
        <v>30309</v>
      </c>
      <c r="E9845" s="32">
        <v>1</v>
      </c>
      <c r="F9845" s="32">
        <v>1430</v>
      </c>
      <c r="G9845" s="32">
        <v>0.96099999999999997</v>
      </c>
      <c r="H9845" s="32">
        <v>3</v>
      </c>
      <c r="I9845" s="34">
        <v>352.3</v>
      </c>
      <c r="J9845" s="34">
        <v>195000</v>
      </c>
      <c r="K9845" s="32">
        <v>22</v>
      </c>
      <c r="L9845" s="32">
        <v>8</v>
      </c>
      <c r="M9845" s="32">
        <v>96.1</v>
      </c>
      <c r="N9845" s="47">
        <f t="shared" si="306"/>
        <v>7.3333333333333332E-3</v>
      </c>
      <c r="O9845" s="47">
        <f t="shared" si="307"/>
        <v>1.8066666666666667E-3</v>
      </c>
    </row>
    <row r="9846" spans="1:15">
      <c r="A9846" s="32" t="s">
        <v>1784</v>
      </c>
      <c r="B9846" s="32" t="s">
        <v>1355</v>
      </c>
      <c r="C9846" s="32" t="s">
        <v>69</v>
      </c>
      <c r="D9846" s="32">
        <v>30309</v>
      </c>
      <c r="E9846" s="32">
        <v>1</v>
      </c>
      <c r="F9846" s="32">
        <v>1472.9</v>
      </c>
      <c r="G9846" s="32">
        <v>0.92</v>
      </c>
      <c r="H9846" s="32">
        <v>7</v>
      </c>
      <c r="I9846" s="34">
        <v>677.8</v>
      </c>
      <c r="J9846" s="34">
        <v>204750</v>
      </c>
      <c r="K9846" s="32">
        <v>22</v>
      </c>
      <c r="L9846" s="32">
        <v>8</v>
      </c>
      <c r="M9846" s="32">
        <v>96.1</v>
      </c>
      <c r="N9846" s="47">
        <f t="shared" si="306"/>
        <v>7.1936507936507937E-3</v>
      </c>
      <c r="O9846" s="47">
        <f t="shared" si="307"/>
        <v>3.31037851037851E-3</v>
      </c>
    </row>
    <row r="9847" spans="1:15">
      <c r="A9847" s="32" t="s">
        <v>1784</v>
      </c>
      <c r="B9847" s="32" t="s">
        <v>1356</v>
      </c>
      <c r="C9847" s="32" t="s">
        <v>69</v>
      </c>
      <c r="D9847" s="32">
        <v>30309</v>
      </c>
      <c r="E9847" s="32">
        <v>1</v>
      </c>
      <c r="F9847" s="32">
        <v>1472.9</v>
      </c>
      <c r="G9847" s="32">
        <v>0.87</v>
      </c>
      <c r="H9847" s="32">
        <v>11</v>
      </c>
      <c r="I9847" s="34">
        <v>222.85</v>
      </c>
      <c r="J9847" s="34">
        <v>204750</v>
      </c>
      <c r="K9847" s="32">
        <v>22</v>
      </c>
      <c r="L9847" s="32">
        <v>8</v>
      </c>
      <c r="M9847" s="32">
        <v>96.1</v>
      </c>
      <c r="N9847" s="47">
        <f t="shared" si="306"/>
        <v>7.1936507936507937E-3</v>
      </c>
      <c r="O9847" s="47">
        <f t="shared" si="307"/>
        <v>1.0884004884004885E-3</v>
      </c>
    </row>
    <row r="9848" spans="1:15">
      <c r="A9848" s="32" t="s">
        <v>1784</v>
      </c>
      <c r="B9848" s="32" t="s">
        <v>1357</v>
      </c>
      <c r="C9848" s="32" t="s">
        <v>69</v>
      </c>
      <c r="D9848" s="32">
        <v>30309</v>
      </c>
      <c r="E9848" s="32">
        <v>1</v>
      </c>
      <c r="F9848" s="32">
        <v>1472.9</v>
      </c>
      <c r="G9848" s="32">
        <v>0.87</v>
      </c>
      <c r="H9848" s="32">
        <v>11</v>
      </c>
      <c r="I9848" s="34">
        <v>261.5</v>
      </c>
      <c r="J9848" s="34">
        <v>204750</v>
      </c>
      <c r="K9848" s="32">
        <v>22</v>
      </c>
      <c r="L9848" s="32">
        <v>8</v>
      </c>
      <c r="M9848" s="32">
        <v>96.1</v>
      </c>
      <c r="N9848" s="47">
        <f t="shared" si="306"/>
        <v>7.1936507936507937E-3</v>
      </c>
      <c r="O9848" s="47">
        <f t="shared" si="307"/>
        <v>1.2771672771672773E-3</v>
      </c>
    </row>
    <row r="9849" spans="1:15">
      <c r="A9849" s="32" t="s">
        <v>1784</v>
      </c>
      <c r="B9849" s="32" t="s">
        <v>1358</v>
      </c>
      <c r="C9849" s="32" t="s">
        <v>69</v>
      </c>
      <c r="D9849" s="32">
        <v>30309</v>
      </c>
      <c r="E9849" s="32">
        <v>1</v>
      </c>
      <c r="F9849" s="32">
        <v>1472.9</v>
      </c>
      <c r="G9849" s="32">
        <v>0.87</v>
      </c>
      <c r="H9849" s="32">
        <v>11</v>
      </c>
      <c r="I9849" s="34">
        <v>238.38</v>
      </c>
      <c r="J9849" s="34">
        <v>204750</v>
      </c>
      <c r="K9849" s="32">
        <v>22</v>
      </c>
      <c r="L9849" s="32">
        <v>8</v>
      </c>
      <c r="M9849" s="32">
        <v>96.1</v>
      </c>
      <c r="N9849" s="47">
        <f t="shared" si="306"/>
        <v>7.1936507936507937E-3</v>
      </c>
      <c r="O9849" s="47">
        <f t="shared" si="307"/>
        <v>1.1642490842490843E-3</v>
      </c>
    </row>
    <row r="9850" spans="1:15">
      <c r="A9850" s="32" t="s">
        <v>1784</v>
      </c>
      <c r="B9850" s="32" t="s">
        <v>1359</v>
      </c>
      <c r="C9850" s="32" t="s">
        <v>69</v>
      </c>
      <c r="D9850" s="32">
        <v>30309</v>
      </c>
      <c r="E9850" s="32">
        <v>1</v>
      </c>
      <c r="F9850" s="32">
        <v>1517.09</v>
      </c>
      <c r="G9850" s="32">
        <v>0.93</v>
      </c>
      <c r="H9850" s="32">
        <v>6</v>
      </c>
      <c r="I9850" s="34">
        <v>259.87</v>
      </c>
      <c r="J9850" s="34">
        <v>214987.5</v>
      </c>
      <c r="K9850" s="32">
        <v>22</v>
      </c>
      <c r="L9850" s="32">
        <v>8</v>
      </c>
      <c r="M9850" s="32">
        <v>96.1</v>
      </c>
      <c r="N9850" s="47">
        <f t="shared" si="306"/>
        <v>7.0566428280713989E-3</v>
      </c>
      <c r="O9850" s="47">
        <f t="shared" si="307"/>
        <v>1.2087679516250946E-3</v>
      </c>
    </row>
    <row r="9851" spans="1:15">
      <c r="A9851" s="32" t="s">
        <v>1784</v>
      </c>
      <c r="B9851" s="32" t="s">
        <v>1360</v>
      </c>
      <c r="C9851" s="32" t="s">
        <v>69</v>
      </c>
      <c r="D9851" s="32">
        <v>30309</v>
      </c>
      <c r="E9851" s="32">
        <v>1</v>
      </c>
      <c r="F9851" s="32">
        <v>1517.09</v>
      </c>
      <c r="G9851" s="32">
        <v>0.93</v>
      </c>
      <c r="H9851" s="32">
        <v>6</v>
      </c>
      <c r="I9851" s="34">
        <v>497.42</v>
      </c>
      <c r="J9851" s="34">
        <v>214987.5</v>
      </c>
      <c r="K9851" s="32">
        <v>22</v>
      </c>
      <c r="L9851" s="32">
        <v>8</v>
      </c>
      <c r="M9851" s="32">
        <v>96.1</v>
      </c>
      <c r="N9851" s="47">
        <f t="shared" si="306"/>
        <v>7.0566428280713989E-3</v>
      </c>
      <c r="O9851" s="47">
        <f t="shared" si="307"/>
        <v>2.3137159137159137E-3</v>
      </c>
    </row>
    <row r="9852" spans="1:15">
      <c r="A9852" s="32" t="s">
        <v>1784</v>
      </c>
      <c r="B9852" s="32" t="s">
        <v>1361</v>
      </c>
      <c r="C9852" s="32" t="s">
        <v>69</v>
      </c>
      <c r="D9852" s="32">
        <v>30309</v>
      </c>
      <c r="E9852" s="32">
        <v>1</v>
      </c>
      <c r="F9852" s="32">
        <v>1517.09</v>
      </c>
      <c r="G9852" s="32">
        <v>0.93</v>
      </c>
      <c r="H9852" s="32">
        <v>6</v>
      </c>
      <c r="I9852" s="34">
        <v>92.6</v>
      </c>
      <c r="J9852" s="34">
        <v>214987.5</v>
      </c>
      <c r="K9852" s="32">
        <v>22</v>
      </c>
      <c r="L9852" s="32">
        <v>8</v>
      </c>
      <c r="M9852" s="32">
        <v>96.1</v>
      </c>
      <c r="N9852" s="47">
        <f t="shared" si="306"/>
        <v>7.0566428280713989E-3</v>
      </c>
      <c r="O9852" s="47">
        <f t="shared" si="307"/>
        <v>4.3072271643700215E-4</v>
      </c>
    </row>
    <row r="9853" spans="1:15">
      <c r="A9853" s="32" t="s">
        <v>1784</v>
      </c>
      <c r="B9853" s="32" t="s">
        <v>1362</v>
      </c>
      <c r="C9853" s="32" t="s">
        <v>69</v>
      </c>
      <c r="D9853" s="32">
        <v>30309</v>
      </c>
      <c r="E9853" s="32">
        <v>1</v>
      </c>
      <c r="F9853" s="32">
        <v>1517.09</v>
      </c>
      <c r="G9853" s="32">
        <v>0.93</v>
      </c>
      <c r="H9853" s="32">
        <v>6</v>
      </c>
      <c r="I9853" s="34">
        <v>225.83</v>
      </c>
      <c r="J9853" s="34">
        <v>214987.5</v>
      </c>
      <c r="K9853" s="32">
        <v>22</v>
      </c>
      <c r="L9853" s="32">
        <v>8</v>
      </c>
      <c r="M9853" s="32">
        <v>96.1</v>
      </c>
      <c r="N9853" s="47">
        <f t="shared" si="306"/>
        <v>7.0566428280713989E-3</v>
      </c>
      <c r="O9853" s="47">
        <f t="shared" si="307"/>
        <v>1.0504331647188791E-3</v>
      </c>
    </row>
    <row r="9854" spans="1:15">
      <c r="A9854" s="32" t="s">
        <v>1784</v>
      </c>
      <c r="B9854" s="32" t="s">
        <v>1363</v>
      </c>
      <c r="C9854" s="32" t="s">
        <v>69</v>
      </c>
      <c r="D9854" s="32">
        <v>30309</v>
      </c>
      <c r="E9854" s="32">
        <v>1</v>
      </c>
      <c r="F9854" s="32">
        <v>1562.6</v>
      </c>
      <c r="G9854" s="32">
        <v>0.97099999999999997</v>
      </c>
      <c r="H9854" s="32">
        <v>2</v>
      </c>
      <c r="I9854" s="34">
        <v>202.44</v>
      </c>
      <c r="J9854" s="34">
        <v>225736.88</v>
      </c>
      <c r="K9854" s="32">
        <v>22</v>
      </c>
      <c r="L9854" s="32">
        <v>8</v>
      </c>
      <c r="M9854" s="32">
        <v>96.1</v>
      </c>
      <c r="N9854" s="47">
        <f t="shared" si="306"/>
        <v>6.9222184695739569E-3</v>
      </c>
      <c r="O9854" s="47">
        <f t="shared" si="307"/>
        <v>8.9679630550400095E-4</v>
      </c>
    </row>
    <row r="9855" spans="1:15">
      <c r="A9855" s="32" t="s">
        <v>1784</v>
      </c>
      <c r="B9855" s="32" t="s">
        <v>1364</v>
      </c>
      <c r="C9855" s="32" t="s">
        <v>69</v>
      </c>
      <c r="D9855" s="32">
        <v>30309</v>
      </c>
      <c r="E9855" s="32">
        <v>1</v>
      </c>
      <c r="F9855" s="32">
        <v>1562.6</v>
      </c>
      <c r="G9855" s="32">
        <v>0.98</v>
      </c>
      <c r="H9855" s="32">
        <v>1</v>
      </c>
      <c r="I9855" s="34">
        <v>396.82</v>
      </c>
      <c r="J9855" s="34">
        <v>225736.88</v>
      </c>
      <c r="K9855" s="32">
        <v>22</v>
      </c>
      <c r="L9855" s="32">
        <v>8</v>
      </c>
      <c r="M9855" s="32">
        <v>96.1</v>
      </c>
      <c r="N9855" s="47">
        <f t="shared" si="306"/>
        <v>6.9222184695739569E-3</v>
      </c>
      <c r="O9855" s="47">
        <f t="shared" si="307"/>
        <v>1.7578873243928948E-3</v>
      </c>
    </row>
    <row r="9856" spans="1:15">
      <c r="A9856" s="32" t="s">
        <v>1784</v>
      </c>
      <c r="B9856" s="32" t="s">
        <v>1365</v>
      </c>
      <c r="C9856" s="32" t="s">
        <v>69</v>
      </c>
      <c r="D9856" s="32">
        <v>30309</v>
      </c>
      <c r="E9856" s="32">
        <v>1</v>
      </c>
      <c r="F9856" s="32">
        <v>1562.6</v>
      </c>
      <c r="G9856" s="32">
        <v>0.97499999999999998</v>
      </c>
      <c r="H9856" s="32">
        <v>2</v>
      </c>
      <c r="I9856" s="34">
        <v>329.12</v>
      </c>
      <c r="J9856" s="34">
        <v>225736.88</v>
      </c>
      <c r="K9856" s="32">
        <v>22</v>
      </c>
      <c r="L9856" s="32">
        <v>8</v>
      </c>
      <c r="M9856" s="32">
        <v>96.1</v>
      </c>
      <c r="N9856" s="47">
        <f t="shared" si="306"/>
        <v>6.9222184695739569E-3</v>
      </c>
      <c r="O9856" s="47">
        <f t="shared" si="307"/>
        <v>1.457980636571215E-3</v>
      </c>
    </row>
    <row r="9857" spans="1:15">
      <c r="A9857" s="32" t="s">
        <v>1784</v>
      </c>
      <c r="B9857" s="32" t="s">
        <v>1366</v>
      </c>
      <c r="C9857" s="32" t="s">
        <v>69</v>
      </c>
      <c r="D9857" s="32">
        <v>30309</v>
      </c>
      <c r="E9857" s="32">
        <v>1</v>
      </c>
      <c r="F9857" s="32">
        <v>1562.6</v>
      </c>
      <c r="G9857" s="32">
        <v>0.97799999999999998</v>
      </c>
      <c r="H9857" s="32">
        <v>1</v>
      </c>
      <c r="I9857" s="34">
        <v>80.56</v>
      </c>
      <c r="J9857" s="34">
        <v>225736.88</v>
      </c>
      <c r="K9857" s="32">
        <v>22</v>
      </c>
      <c r="L9857" s="32">
        <v>8</v>
      </c>
      <c r="M9857" s="32">
        <v>96.1</v>
      </c>
      <c r="N9857" s="47">
        <f t="shared" si="306"/>
        <v>6.9222184695739569E-3</v>
      </c>
      <c r="O9857" s="47">
        <f t="shared" si="307"/>
        <v>3.5687566869888521E-4</v>
      </c>
    </row>
    <row r="9858" spans="1:15">
      <c r="A9858" s="32" t="s">
        <v>1784</v>
      </c>
      <c r="B9858" s="32" t="s">
        <v>1367</v>
      </c>
      <c r="C9858" s="32" t="s">
        <v>69</v>
      </c>
      <c r="D9858" s="32">
        <v>30309</v>
      </c>
      <c r="E9858" s="32">
        <v>1</v>
      </c>
      <c r="F9858" s="32">
        <v>1609.48</v>
      </c>
      <c r="G9858" s="32">
        <v>0.93899999999999995</v>
      </c>
      <c r="H9858" s="32">
        <v>5</v>
      </c>
      <c r="I9858" s="34">
        <v>225.38</v>
      </c>
      <c r="J9858" s="34">
        <v>237023.72</v>
      </c>
      <c r="K9858" s="32">
        <v>22</v>
      </c>
      <c r="L9858" s="32">
        <v>8</v>
      </c>
      <c r="M9858" s="32">
        <v>96.1</v>
      </c>
      <c r="N9858" s="47">
        <f t="shared" si="306"/>
        <v>6.7903752417690514E-3</v>
      </c>
      <c r="O9858" s="47">
        <f t="shared" si="307"/>
        <v>9.508752963627437E-4</v>
      </c>
    </row>
    <row r="9859" spans="1:15">
      <c r="A9859" s="32" t="s">
        <v>1784</v>
      </c>
      <c r="B9859" s="32" t="s">
        <v>1368</v>
      </c>
      <c r="C9859" s="32" t="s">
        <v>69</v>
      </c>
      <c r="D9859" s="32">
        <v>30309</v>
      </c>
      <c r="E9859" s="32">
        <v>1</v>
      </c>
      <c r="F9859" s="32">
        <v>1609.48</v>
      </c>
      <c r="G9859" s="32">
        <v>0.92300000000000004</v>
      </c>
      <c r="H9859" s="32">
        <v>6</v>
      </c>
      <c r="I9859" s="34">
        <v>1201.31</v>
      </c>
      <c r="J9859" s="34">
        <v>237023.72</v>
      </c>
      <c r="K9859" s="32">
        <v>22</v>
      </c>
      <c r="L9859" s="32">
        <v>8</v>
      </c>
      <c r="M9859" s="32">
        <v>96.1</v>
      </c>
      <c r="N9859" s="47">
        <f t="shared" ref="N9859:N9922" si="308">F9859/J9859</f>
        <v>6.7903752417690514E-3</v>
      </c>
      <c r="O9859" s="47">
        <f t="shared" ref="O9859:O9922" si="309">I9859/J9859</f>
        <v>5.0683113065645912E-3</v>
      </c>
    </row>
    <row r="9860" spans="1:15">
      <c r="A9860" s="32" t="s">
        <v>1784</v>
      </c>
      <c r="B9860" s="32" t="s">
        <v>1369</v>
      </c>
      <c r="C9860" s="32" t="s">
        <v>69</v>
      </c>
      <c r="D9860" s="32">
        <v>30309</v>
      </c>
      <c r="E9860" s="32">
        <v>1</v>
      </c>
      <c r="F9860" s="32">
        <v>1609.48</v>
      </c>
      <c r="G9860" s="32">
        <v>0.96</v>
      </c>
      <c r="H9860" s="32">
        <v>3</v>
      </c>
      <c r="I9860" s="34">
        <v>310.67</v>
      </c>
      <c r="J9860" s="34">
        <v>237023.72</v>
      </c>
      <c r="K9860" s="32">
        <v>22</v>
      </c>
      <c r="L9860" s="32">
        <v>8</v>
      </c>
      <c r="M9860" s="32">
        <v>96.1</v>
      </c>
      <c r="N9860" s="47">
        <f t="shared" si="308"/>
        <v>6.7903752417690514E-3</v>
      </c>
      <c r="O9860" s="47">
        <f t="shared" si="309"/>
        <v>1.3107126999778757E-3</v>
      </c>
    </row>
    <row r="9861" spans="1:15">
      <c r="A9861" s="32" t="s">
        <v>1784</v>
      </c>
      <c r="B9861" s="32" t="s">
        <v>1370</v>
      </c>
      <c r="C9861" s="32" t="s">
        <v>69</v>
      </c>
      <c r="D9861" s="32">
        <v>30309</v>
      </c>
      <c r="E9861" s="32">
        <v>1</v>
      </c>
      <c r="F9861" s="32">
        <v>1609.48</v>
      </c>
      <c r="G9861" s="32">
        <v>0.95399999999999996</v>
      </c>
      <c r="H9861" s="32">
        <v>4</v>
      </c>
      <c r="I9861" s="34">
        <v>212.56</v>
      </c>
      <c r="J9861" s="34">
        <v>237023.72</v>
      </c>
      <c r="K9861" s="32">
        <v>22</v>
      </c>
      <c r="L9861" s="32">
        <v>8</v>
      </c>
      <c r="M9861" s="32">
        <v>96.1</v>
      </c>
      <c r="N9861" s="47">
        <f t="shared" si="308"/>
        <v>6.7903752417690514E-3</v>
      </c>
      <c r="O9861" s="47">
        <f t="shared" si="309"/>
        <v>8.9678788266423295E-4</v>
      </c>
    </row>
    <row r="9862" spans="1:15">
      <c r="A9862" s="32" t="s">
        <v>1784</v>
      </c>
      <c r="B9862" s="32" t="s">
        <v>1371</v>
      </c>
      <c r="C9862" s="32" t="s">
        <v>69</v>
      </c>
      <c r="D9862" s="32">
        <v>30309</v>
      </c>
      <c r="E9862" s="32">
        <v>1</v>
      </c>
      <c r="F9862" s="32">
        <v>1657.76</v>
      </c>
      <c r="G9862" s="32">
        <v>0.92300000000000004</v>
      </c>
      <c r="H9862" s="32">
        <v>6</v>
      </c>
      <c r="I9862" s="34">
        <v>341.29</v>
      </c>
      <c r="J9862" s="34">
        <v>248874.9</v>
      </c>
      <c r="K9862" s="32">
        <v>22</v>
      </c>
      <c r="L9862" s="32">
        <v>8</v>
      </c>
      <c r="M9862" s="32">
        <v>96.1</v>
      </c>
      <c r="N9862" s="47">
        <f t="shared" si="308"/>
        <v>6.6610172419958782E-3</v>
      </c>
      <c r="O9862" s="47">
        <f t="shared" si="309"/>
        <v>1.3713315404647074E-3</v>
      </c>
    </row>
    <row r="9863" spans="1:15">
      <c r="A9863" s="32" t="s">
        <v>1784</v>
      </c>
      <c r="B9863" s="32" t="s">
        <v>1372</v>
      </c>
      <c r="C9863" s="32" t="s">
        <v>69</v>
      </c>
      <c r="D9863" s="32">
        <v>30309</v>
      </c>
      <c r="E9863" s="32">
        <v>1</v>
      </c>
      <c r="F9863" s="32">
        <v>1657.76</v>
      </c>
      <c r="G9863" s="32">
        <v>0.97899999999999998</v>
      </c>
      <c r="H9863" s="32">
        <v>1</v>
      </c>
      <c r="I9863" s="34">
        <v>585.70000000000005</v>
      </c>
      <c r="J9863" s="34">
        <v>248874.9</v>
      </c>
      <c r="K9863" s="32">
        <v>22</v>
      </c>
      <c r="L9863" s="32">
        <v>8</v>
      </c>
      <c r="M9863" s="32">
        <v>96.1</v>
      </c>
      <c r="N9863" s="47">
        <f t="shared" si="308"/>
        <v>6.6610172419958782E-3</v>
      </c>
      <c r="O9863" s="47">
        <f t="shared" si="309"/>
        <v>2.353391201764421E-3</v>
      </c>
    </row>
    <row r="9864" spans="1:15">
      <c r="A9864" s="32" t="s">
        <v>1784</v>
      </c>
      <c r="B9864" s="32" t="s">
        <v>1373</v>
      </c>
      <c r="C9864" s="32" t="s">
        <v>69</v>
      </c>
      <c r="D9864" s="32">
        <v>30309</v>
      </c>
      <c r="E9864" s="32">
        <v>1</v>
      </c>
      <c r="F9864" s="32">
        <v>1657.76</v>
      </c>
      <c r="G9864" s="32">
        <v>0.92100000000000004</v>
      </c>
      <c r="H9864" s="32">
        <v>7</v>
      </c>
      <c r="I9864" s="34">
        <v>237.02</v>
      </c>
      <c r="J9864" s="34">
        <v>248874.9</v>
      </c>
      <c r="K9864" s="32">
        <v>22</v>
      </c>
      <c r="L9864" s="32">
        <v>8</v>
      </c>
      <c r="M9864" s="32">
        <v>96.1</v>
      </c>
      <c r="N9864" s="47">
        <f t="shared" si="308"/>
        <v>6.6610172419958782E-3</v>
      </c>
      <c r="O9864" s="47">
        <f t="shared" si="309"/>
        <v>9.5236602807273864E-4</v>
      </c>
    </row>
    <row r="9865" spans="1:15">
      <c r="A9865" s="32" t="s">
        <v>1784</v>
      </c>
      <c r="B9865" s="32" t="s">
        <v>1374</v>
      </c>
      <c r="C9865" s="32" t="s">
        <v>69</v>
      </c>
      <c r="D9865" s="32">
        <v>30309</v>
      </c>
      <c r="E9865" s="32">
        <v>1</v>
      </c>
      <c r="F9865" s="32">
        <v>1657.76</v>
      </c>
      <c r="G9865" s="32">
        <v>0.95899999999999996</v>
      </c>
      <c r="H9865" s="32">
        <v>3</v>
      </c>
      <c r="I9865" s="34">
        <v>557.92999999999995</v>
      </c>
      <c r="J9865" s="34">
        <v>248874.9</v>
      </c>
      <c r="K9865" s="32">
        <v>22</v>
      </c>
      <c r="L9865" s="32">
        <v>8</v>
      </c>
      <c r="M9865" s="32">
        <v>96.1</v>
      </c>
      <c r="N9865" s="47">
        <f t="shared" si="308"/>
        <v>6.6610172419958782E-3</v>
      </c>
      <c r="O9865" s="47">
        <f t="shared" si="309"/>
        <v>2.2418090373918782E-3</v>
      </c>
    </row>
    <row r="9866" spans="1:15">
      <c r="A9866" s="32" t="s">
        <v>1785</v>
      </c>
      <c r="B9866" s="32" t="s">
        <v>1351</v>
      </c>
      <c r="C9866" s="32" t="s">
        <v>69</v>
      </c>
      <c r="D9866" s="32">
        <v>30309</v>
      </c>
      <c r="E9866" s="32">
        <v>2</v>
      </c>
      <c r="F9866" s="32">
        <v>1820</v>
      </c>
      <c r="G9866" s="32">
        <v>0.95599999999999996</v>
      </c>
      <c r="H9866" s="32">
        <v>3</v>
      </c>
      <c r="I9866" s="34">
        <v>334.44</v>
      </c>
      <c r="J9866" s="34">
        <v>390000</v>
      </c>
      <c r="K9866" s="32">
        <v>22</v>
      </c>
      <c r="L9866" s="32">
        <v>8</v>
      </c>
      <c r="M9866" s="32">
        <v>96.1</v>
      </c>
      <c r="N9866" s="47">
        <f t="shared" si="308"/>
        <v>4.6666666666666671E-3</v>
      </c>
      <c r="O9866" s="47">
        <f t="shared" si="309"/>
        <v>8.5753846153846156E-4</v>
      </c>
    </row>
    <row r="9867" spans="1:15">
      <c r="A9867" s="32" t="s">
        <v>1785</v>
      </c>
      <c r="B9867" s="32" t="s">
        <v>1352</v>
      </c>
      <c r="C9867" s="32" t="s">
        <v>69</v>
      </c>
      <c r="D9867" s="32">
        <v>30309</v>
      </c>
      <c r="E9867" s="32">
        <v>2</v>
      </c>
      <c r="F9867" s="32">
        <v>1820</v>
      </c>
      <c r="G9867" s="32">
        <v>0.96</v>
      </c>
      <c r="H9867" s="32">
        <v>3</v>
      </c>
      <c r="I9867" s="34">
        <v>229.98</v>
      </c>
      <c r="J9867" s="34">
        <v>390000</v>
      </c>
      <c r="K9867" s="32">
        <v>22</v>
      </c>
      <c r="L9867" s="32">
        <v>8</v>
      </c>
      <c r="M9867" s="32">
        <v>96.1</v>
      </c>
      <c r="N9867" s="47">
        <f t="shared" si="308"/>
        <v>4.6666666666666671E-3</v>
      </c>
      <c r="O9867" s="47">
        <f t="shared" si="309"/>
        <v>5.8969230769230767E-4</v>
      </c>
    </row>
    <row r="9868" spans="1:15">
      <c r="A9868" s="32" t="s">
        <v>1785</v>
      </c>
      <c r="B9868" s="32" t="s">
        <v>1353</v>
      </c>
      <c r="C9868" s="32" t="s">
        <v>69</v>
      </c>
      <c r="D9868" s="32">
        <v>30309</v>
      </c>
      <c r="E9868" s="32">
        <v>2</v>
      </c>
      <c r="F9868" s="32">
        <v>1820</v>
      </c>
      <c r="G9868" s="32">
        <v>0.93</v>
      </c>
      <c r="H9868" s="32">
        <v>6</v>
      </c>
      <c r="I9868" s="34">
        <v>239.61</v>
      </c>
      <c r="J9868" s="34">
        <v>390000</v>
      </c>
      <c r="K9868" s="32">
        <v>22</v>
      </c>
      <c r="L9868" s="32">
        <v>8</v>
      </c>
      <c r="M9868" s="32">
        <v>96.1</v>
      </c>
      <c r="N9868" s="47">
        <f t="shared" si="308"/>
        <v>4.6666666666666671E-3</v>
      </c>
      <c r="O9868" s="47">
        <f t="shared" si="309"/>
        <v>6.1438461538461538E-4</v>
      </c>
    </row>
    <row r="9869" spans="1:15">
      <c r="A9869" s="32" t="s">
        <v>1785</v>
      </c>
      <c r="B9869" s="32" t="s">
        <v>1354</v>
      </c>
      <c r="C9869" s="32" t="s">
        <v>69</v>
      </c>
      <c r="D9869" s="32">
        <v>30309</v>
      </c>
      <c r="E9869" s="32">
        <v>2</v>
      </c>
      <c r="F9869" s="32">
        <v>1820</v>
      </c>
      <c r="G9869" s="32">
        <v>0.95399999999999996</v>
      </c>
      <c r="H9869" s="32">
        <v>4</v>
      </c>
      <c r="I9869" s="34">
        <v>296.54000000000002</v>
      </c>
      <c r="J9869" s="34">
        <v>390000</v>
      </c>
      <c r="K9869" s="32">
        <v>22</v>
      </c>
      <c r="L9869" s="32">
        <v>8</v>
      </c>
      <c r="M9869" s="32">
        <v>96.1</v>
      </c>
      <c r="N9869" s="47">
        <f t="shared" si="308"/>
        <v>4.6666666666666671E-3</v>
      </c>
      <c r="O9869" s="47">
        <f t="shared" si="309"/>
        <v>7.603589743589744E-4</v>
      </c>
    </row>
    <row r="9870" spans="1:15">
      <c r="A9870" s="32" t="s">
        <v>1785</v>
      </c>
      <c r="B9870" s="32" t="s">
        <v>1355</v>
      </c>
      <c r="C9870" s="32" t="s">
        <v>69</v>
      </c>
      <c r="D9870" s="32">
        <v>30309</v>
      </c>
      <c r="E9870" s="32">
        <v>2</v>
      </c>
      <c r="F9870" s="32">
        <v>1874.6</v>
      </c>
      <c r="G9870" s="32">
        <v>0.92</v>
      </c>
      <c r="H9870" s="32">
        <v>7</v>
      </c>
      <c r="I9870" s="34">
        <v>244.6</v>
      </c>
      <c r="J9870" s="34">
        <v>409500</v>
      </c>
      <c r="K9870" s="32">
        <v>22</v>
      </c>
      <c r="L9870" s="32">
        <v>8</v>
      </c>
      <c r="M9870" s="32">
        <v>96.1</v>
      </c>
      <c r="N9870" s="47">
        <f t="shared" si="308"/>
        <v>4.5777777777777778E-3</v>
      </c>
      <c r="O9870" s="47">
        <f t="shared" si="309"/>
        <v>5.9731379731379727E-4</v>
      </c>
    </row>
    <row r="9871" spans="1:15">
      <c r="A9871" s="32" t="s">
        <v>1785</v>
      </c>
      <c r="B9871" s="32" t="s">
        <v>1356</v>
      </c>
      <c r="C9871" s="32" t="s">
        <v>69</v>
      </c>
      <c r="D9871" s="32">
        <v>30309</v>
      </c>
      <c r="E9871" s="32">
        <v>2</v>
      </c>
      <c r="F9871" s="32">
        <v>1874.6</v>
      </c>
      <c r="G9871" s="32">
        <v>0.87</v>
      </c>
      <c r="H9871" s="32">
        <v>11</v>
      </c>
      <c r="I9871" s="34">
        <v>757.51</v>
      </c>
      <c r="J9871" s="34">
        <v>409500</v>
      </c>
      <c r="K9871" s="32">
        <v>22</v>
      </c>
      <c r="L9871" s="32">
        <v>8</v>
      </c>
      <c r="M9871" s="32">
        <v>96.1</v>
      </c>
      <c r="N9871" s="47">
        <f t="shared" si="308"/>
        <v>4.5777777777777778E-3</v>
      </c>
      <c r="O9871" s="47">
        <f t="shared" si="309"/>
        <v>1.8498412698412698E-3</v>
      </c>
    </row>
    <row r="9872" spans="1:15">
      <c r="A9872" s="32" t="s">
        <v>1785</v>
      </c>
      <c r="B9872" s="32" t="s">
        <v>1357</v>
      </c>
      <c r="C9872" s="32" t="s">
        <v>69</v>
      </c>
      <c r="D9872" s="32">
        <v>30309</v>
      </c>
      <c r="E9872" s="32">
        <v>2</v>
      </c>
      <c r="F9872" s="32">
        <v>1874.6</v>
      </c>
      <c r="G9872" s="32">
        <v>0.87</v>
      </c>
      <c r="H9872" s="32">
        <v>11</v>
      </c>
      <c r="I9872" s="34">
        <v>297.20999999999998</v>
      </c>
      <c r="J9872" s="34">
        <v>409500</v>
      </c>
      <c r="K9872" s="32">
        <v>22</v>
      </c>
      <c r="L9872" s="32">
        <v>8</v>
      </c>
      <c r="M9872" s="32">
        <v>96.1</v>
      </c>
      <c r="N9872" s="47">
        <f t="shared" si="308"/>
        <v>4.5777777777777778E-3</v>
      </c>
      <c r="O9872" s="47">
        <f t="shared" si="309"/>
        <v>7.2578754578754578E-4</v>
      </c>
    </row>
    <row r="9873" spans="1:15">
      <c r="A9873" s="32" t="s">
        <v>1785</v>
      </c>
      <c r="B9873" s="32" t="s">
        <v>1358</v>
      </c>
      <c r="C9873" s="32" t="s">
        <v>69</v>
      </c>
      <c r="D9873" s="32">
        <v>30309</v>
      </c>
      <c r="E9873" s="32">
        <v>2</v>
      </c>
      <c r="F9873" s="32">
        <v>1874.6</v>
      </c>
      <c r="G9873" s="32">
        <v>0.87</v>
      </c>
      <c r="H9873" s="32">
        <v>11</v>
      </c>
      <c r="I9873" s="34">
        <v>456.73</v>
      </c>
      <c r="J9873" s="34">
        <v>409500</v>
      </c>
      <c r="K9873" s="32">
        <v>22</v>
      </c>
      <c r="L9873" s="32">
        <v>8</v>
      </c>
      <c r="M9873" s="32">
        <v>96.1</v>
      </c>
      <c r="N9873" s="47">
        <f t="shared" si="308"/>
        <v>4.5777777777777778E-3</v>
      </c>
      <c r="O9873" s="47">
        <f t="shared" si="309"/>
        <v>1.1153357753357755E-3</v>
      </c>
    </row>
    <row r="9874" spans="1:15">
      <c r="A9874" s="32" t="s">
        <v>1785</v>
      </c>
      <c r="B9874" s="32" t="s">
        <v>1359</v>
      </c>
      <c r="C9874" s="32" t="s">
        <v>69</v>
      </c>
      <c r="D9874" s="32">
        <v>30309</v>
      </c>
      <c r="E9874" s="32">
        <v>2</v>
      </c>
      <c r="F9874" s="32">
        <v>1930.84</v>
      </c>
      <c r="G9874" s="32">
        <v>0.93</v>
      </c>
      <c r="H9874" s="32">
        <v>6</v>
      </c>
      <c r="I9874" s="34">
        <v>431.42</v>
      </c>
      <c r="J9874" s="34">
        <v>429975</v>
      </c>
      <c r="K9874" s="32">
        <v>22</v>
      </c>
      <c r="L9874" s="32">
        <v>8</v>
      </c>
      <c r="M9874" s="32">
        <v>96.1</v>
      </c>
      <c r="N9874" s="47">
        <f t="shared" si="308"/>
        <v>4.490586662015233E-3</v>
      </c>
      <c r="O9874" s="47">
        <f t="shared" si="309"/>
        <v>1.0033606605035178E-3</v>
      </c>
    </row>
    <row r="9875" spans="1:15">
      <c r="A9875" s="32" t="s">
        <v>1785</v>
      </c>
      <c r="B9875" s="32" t="s">
        <v>1360</v>
      </c>
      <c r="C9875" s="32" t="s">
        <v>69</v>
      </c>
      <c r="D9875" s="32">
        <v>30309</v>
      </c>
      <c r="E9875" s="32">
        <v>2</v>
      </c>
      <c r="F9875" s="32">
        <v>1930.84</v>
      </c>
      <c r="G9875" s="32">
        <v>0.93</v>
      </c>
      <c r="H9875" s="32">
        <v>6</v>
      </c>
      <c r="I9875" s="34">
        <v>233.82</v>
      </c>
      <c r="J9875" s="34">
        <v>429975</v>
      </c>
      <c r="K9875" s="32">
        <v>22</v>
      </c>
      <c r="L9875" s="32">
        <v>8</v>
      </c>
      <c r="M9875" s="32">
        <v>96.1</v>
      </c>
      <c r="N9875" s="47">
        <f t="shared" si="308"/>
        <v>4.490586662015233E-3</v>
      </c>
      <c r="O9875" s="47">
        <f t="shared" si="309"/>
        <v>5.4379905808477232E-4</v>
      </c>
    </row>
    <row r="9876" spans="1:15">
      <c r="A9876" s="32" t="s">
        <v>1785</v>
      </c>
      <c r="B9876" s="32" t="s">
        <v>1361</v>
      </c>
      <c r="C9876" s="32" t="s">
        <v>69</v>
      </c>
      <c r="D9876" s="32">
        <v>30309</v>
      </c>
      <c r="E9876" s="32">
        <v>2</v>
      </c>
      <c r="F9876" s="32">
        <v>1930.84</v>
      </c>
      <c r="G9876" s="32">
        <v>0.93</v>
      </c>
      <c r="H9876" s="32">
        <v>6</v>
      </c>
      <c r="I9876" s="34">
        <v>268.49</v>
      </c>
      <c r="J9876" s="34">
        <v>429975</v>
      </c>
      <c r="K9876" s="32">
        <v>22</v>
      </c>
      <c r="L9876" s="32">
        <v>8</v>
      </c>
      <c r="M9876" s="32">
        <v>96.1</v>
      </c>
      <c r="N9876" s="47">
        <f t="shared" si="308"/>
        <v>4.490586662015233E-3</v>
      </c>
      <c r="O9876" s="47">
        <f t="shared" si="309"/>
        <v>6.2443165300308157E-4</v>
      </c>
    </row>
    <row r="9877" spans="1:15">
      <c r="A9877" s="32" t="s">
        <v>1785</v>
      </c>
      <c r="B9877" s="32" t="s">
        <v>1362</v>
      </c>
      <c r="C9877" s="32" t="s">
        <v>69</v>
      </c>
      <c r="D9877" s="32">
        <v>30309</v>
      </c>
      <c r="E9877" s="32">
        <v>2</v>
      </c>
      <c r="F9877" s="32">
        <v>1930.84</v>
      </c>
      <c r="G9877" s="32">
        <v>0.93</v>
      </c>
      <c r="H9877" s="32">
        <v>6</v>
      </c>
      <c r="I9877" s="34">
        <v>446.53</v>
      </c>
      <c r="J9877" s="34">
        <v>429975</v>
      </c>
      <c r="K9877" s="32">
        <v>22</v>
      </c>
      <c r="L9877" s="32">
        <v>8</v>
      </c>
      <c r="M9877" s="32">
        <v>96.1</v>
      </c>
      <c r="N9877" s="47">
        <f t="shared" si="308"/>
        <v>4.490586662015233E-3</v>
      </c>
      <c r="O9877" s="47">
        <f t="shared" si="309"/>
        <v>1.0385022385022385E-3</v>
      </c>
    </row>
    <row r="9878" spans="1:15">
      <c r="A9878" s="32" t="s">
        <v>1785</v>
      </c>
      <c r="B9878" s="32" t="s">
        <v>1363</v>
      </c>
      <c r="C9878" s="32" t="s">
        <v>69</v>
      </c>
      <c r="D9878" s="32">
        <v>30309</v>
      </c>
      <c r="E9878" s="32">
        <v>2</v>
      </c>
      <c r="F9878" s="32">
        <v>1988.76</v>
      </c>
      <c r="G9878" s="32">
        <v>0.92500000000000004</v>
      </c>
      <c r="H9878" s="32">
        <v>6</v>
      </c>
      <c r="I9878" s="34">
        <v>242.21</v>
      </c>
      <c r="J9878" s="34">
        <v>451473.75</v>
      </c>
      <c r="K9878" s="32">
        <v>22</v>
      </c>
      <c r="L9878" s="32">
        <v>8</v>
      </c>
      <c r="M9878" s="32">
        <v>96.1</v>
      </c>
      <c r="N9878" s="47">
        <f t="shared" si="308"/>
        <v>4.4050401601422005E-3</v>
      </c>
      <c r="O9878" s="47">
        <f t="shared" si="309"/>
        <v>5.3648744805207395E-4</v>
      </c>
    </row>
    <row r="9879" spans="1:15">
      <c r="A9879" s="32" t="s">
        <v>1785</v>
      </c>
      <c r="B9879" s="32" t="s">
        <v>1364</v>
      </c>
      <c r="C9879" s="32" t="s">
        <v>69</v>
      </c>
      <c r="D9879" s="32">
        <v>30309</v>
      </c>
      <c r="E9879" s="32">
        <v>2</v>
      </c>
      <c r="F9879" s="32">
        <v>1988.76</v>
      </c>
      <c r="G9879" s="32">
        <v>0.97399999999999998</v>
      </c>
      <c r="H9879" s="32">
        <v>2</v>
      </c>
      <c r="I9879" s="34">
        <v>613.67999999999995</v>
      </c>
      <c r="J9879" s="34">
        <v>451473.75</v>
      </c>
      <c r="K9879" s="32">
        <v>22</v>
      </c>
      <c r="L9879" s="32">
        <v>8</v>
      </c>
      <c r="M9879" s="32">
        <v>96.1</v>
      </c>
      <c r="N9879" s="47">
        <f t="shared" si="308"/>
        <v>4.4050401601422005E-3</v>
      </c>
      <c r="O9879" s="47">
        <f t="shared" si="309"/>
        <v>1.359281685812298E-3</v>
      </c>
    </row>
    <row r="9880" spans="1:15">
      <c r="A9880" s="32" t="s">
        <v>1785</v>
      </c>
      <c r="B9880" s="32" t="s">
        <v>1365</v>
      </c>
      <c r="C9880" s="32" t="s">
        <v>69</v>
      </c>
      <c r="D9880" s="32">
        <v>30309</v>
      </c>
      <c r="E9880" s="32">
        <v>2</v>
      </c>
      <c r="F9880" s="32">
        <v>1988.76</v>
      </c>
      <c r="G9880" s="32">
        <v>0.97599999999999998</v>
      </c>
      <c r="H9880" s="32">
        <v>2</v>
      </c>
      <c r="I9880" s="34">
        <v>164.36</v>
      </c>
      <c r="J9880" s="34">
        <v>451473.75</v>
      </c>
      <c r="K9880" s="32">
        <v>22</v>
      </c>
      <c r="L9880" s="32">
        <v>8</v>
      </c>
      <c r="M9880" s="32">
        <v>96.1</v>
      </c>
      <c r="N9880" s="47">
        <f t="shared" si="308"/>
        <v>4.4050401601422005E-3</v>
      </c>
      <c r="O9880" s="47">
        <f t="shared" si="309"/>
        <v>3.6405217357598314E-4</v>
      </c>
    </row>
    <row r="9881" spans="1:15">
      <c r="A9881" s="32" t="s">
        <v>1785</v>
      </c>
      <c r="B9881" s="32" t="s">
        <v>1366</v>
      </c>
      <c r="C9881" s="32" t="s">
        <v>69</v>
      </c>
      <c r="D9881" s="32">
        <v>30309</v>
      </c>
      <c r="E9881" s="32">
        <v>2</v>
      </c>
      <c r="F9881" s="32">
        <v>1988.76</v>
      </c>
      <c r="G9881" s="32">
        <v>0.97199999999999998</v>
      </c>
      <c r="H9881" s="32">
        <v>2</v>
      </c>
      <c r="I9881" s="34">
        <v>388.02</v>
      </c>
      <c r="J9881" s="34">
        <v>451473.75</v>
      </c>
      <c r="K9881" s="32">
        <v>22</v>
      </c>
      <c r="L9881" s="32">
        <v>8</v>
      </c>
      <c r="M9881" s="32">
        <v>96.1</v>
      </c>
      <c r="N9881" s="47">
        <f t="shared" si="308"/>
        <v>4.4050401601422005E-3</v>
      </c>
      <c r="O9881" s="47">
        <f t="shared" si="309"/>
        <v>8.5945196149277777E-4</v>
      </c>
    </row>
    <row r="9882" spans="1:15">
      <c r="A9882" s="32" t="s">
        <v>1785</v>
      </c>
      <c r="B9882" s="32" t="s">
        <v>1367</v>
      </c>
      <c r="C9882" s="32" t="s">
        <v>69</v>
      </c>
      <c r="D9882" s="32">
        <v>30309</v>
      </c>
      <c r="E9882" s="32">
        <v>2</v>
      </c>
      <c r="F9882" s="32">
        <v>2048.4299999999998</v>
      </c>
      <c r="G9882" s="32">
        <v>0.95699999999999996</v>
      </c>
      <c r="H9882" s="32">
        <v>3</v>
      </c>
      <c r="I9882" s="34">
        <v>130.79</v>
      </c>
      <c r="J9882" s="34">
        <v>474047.44</v>
      </c>
      <c r="K9882" s="32">
        <v>22</v>
      </c>
      <c r="L9882" s="32">
        <v>8</v>
      </c>
      <c r="M9882" s="32">
        <v>96.1</v>
      </c>
      <c r="N9882" s="47">
        <f t="shared" si="308"/>
        <v>4.3211497988471358E-3</v>
      </c>
      <c r="O9882" s="47">
        <f t="shared" si="309"/>
        <v>2.7590065669376885E-4</v>
      </c>
    </row>
    <row r="9883" spans="1:15">
      <c r="A9883" s="32" t="s">
        <v>1785</v>
      </c>
      <c r="B9883" s="32" t="s">
        <v>1368</v>
      </c>
      <c r="C9883" s="32" t="s">
        <v>69</v>
      </c>
      <c r="D9883" s="32">
        <v>30309</v>
      </c>
      <c r="E9883" s="32">
        <v>2</v>
      </c>
      <c r="F9883" s="32">
        <v>2048.4299999999998</v>
      </c>
      <c r="G9883" s="32">
        <v>0.97199999999999998</v>
      </c>
      <c r="H9883" s="32">
        <v>2</v>
      </c>
      <c r="I9883" s="34">
        <v>735.7</v>
      </c>
      <c r="J9883" s="34">
        <v>474047.44</v>
      </c>
      <c r="K9883" s="32">
        <v>22</v>
      </c>
      <c r="L9883" s="32">
        <v>8</v>
      </c>
      <c r="M9883" s="32">
        <v>96.1</v>
      </c>
      <c r="N9883" s="47">
        <f t="shared" si="308"/>
        <v>4.3211497988471358E-3</v>
      </c>
      <c r="O9883" s="47">
        <f t="shared" si="309"/>
        <v>1.5519543782369124E-3</v>
      </c>
    </row>
    <row r="9884" spans="1:15">
      <c r="A9884" s="32" t="s">
        <v>1785</v>
      </c>
      <c r="B9884" s="32" t="s">
        <v>1369</v>
      </c>
      <c r="C9884" s="32" t="s">
        <v>69</v>
      </c>
      <c r="D9884" s="32">
        <v>30309</v>
      </c>
      <c r="E9884" s="32">
        <v>2</v>
      </c>
      <c r="F9884" s="32">
        <v>2048.4299999999998</v>
      </c>
      <c r="G9884" s="32">
        <v>0.96</v>
      </c>
      <c r="H9884" s="32">
        <v>3</v>
      </c>
      <c r="I9884" s="34">
        <v>266.79000000000002</v>
      </c>
      <c r="J9884" s="34">
        <v>474047.44</v>
      </c>
      <c r="K9884" s="32">
        <v>22</v>
      </c>
      <c r="L9884" s="32">
        <v>8</v>
      </c>
      <c r="M9884" s="32">
        <v>96.1</v>
      </c>
      <c r="N9884" s="47">
        <f t="shared" si="308"/>
        <v>4.3211497988471358E-3</v>
      </c>
      <c r="O9884" s="47">
        <f t="shared" si="309"/>
        <v>5.6279177459538652E-4</v>
      </c>
    </row>
    <row r="9885" spans="1:15">
      <c r="A9885" s="32" t="s">
        <v>1785</v>
      </c>
      <c r="B9885" s="32" t="s">
        <v>1370</v>
      </c>
      <c r="C9885" s="32" t="s">
        <v>69</v>
      </c>
      <c r="D9885" s="32">
        <v>30309</v>
      </c>
      <c r="E9885" s="32">
        <v>2</v>
      </c>
      <c r="F9885" s="32">
        <v>2048.4299999999998</v>
      </c>
      <c r="G9885" s="32">
        <v>0.94299999999999995</v>
      </c>
      <c r="H9885" s="32">
        <v>5</v>
      </c>
      <c r="I9885" s="34">
        <v>638.97</v>
      </c>
      <c r="J9885" s="34">
        <v>474047.44</v>
      </c>
      <c r="K9885" s="32">
        <v>22</v>
      </c>
      <c r="L9885" s="32">
        <v>8</v>
      </c>
      <c r="M9885" s="32">
        <v>96.1</v>
      </c>
      <c r="N9885" s="47">
        <f t="shared" si="308"/>
        <v>4.3211497988471358E-3</v>
      </c>
      <c r="O9885" s="47">
        <f t="shared" si="309"/>
        <v>1.3479030706293868E-3</v>
      </c>
    </row>
    <row r="9886" spans="1:15">
      <c r="A9886" s="32" t="s">
        <v>1785</v>
      </c>
      <c r="B9886" s="32" t="s">
        <v>1371</v>
      </c>
      <c r="C9886" s="32" t="s">
        <v>69</v>
      </c>
      <c r="D9886" s="32">
        <v>30309</v>
      </c>
      <c r="E9886" s="32">
        <v>2</v>
      </c>
      <c r="F9886" s="32">
        <v>2109.88</v>
      </c>
      <c r="G9886" s="32">
        <v>0.94799999999999995</v>
      </c>
      <c r="H9886" s="32">
        <v>4</v>
      </c>
      <c r="I9886" s="34">
        <v>763.57</v>
      </c>
      <c r="J9886" s="34">
        <v>497749.81</v>
      </c>
      <c r="K9886" s="32">
        <v>22</v>
      </c>
      <c r="L9886" s="32">
        <v>8</v>
      </c>
      <c r="M9886" s="32">
        <v>96.1</v>
      </c>
      <c r="N9886" s="47">
        <f t="shared" si="308"/>
        <v>4.2388363744428155E-3</v>
      </c>
      <c r="O9886" s="47">
        <f t="shared" si="309"/>
        <v>1.5340437799463954E-3</v>
      </c>
    </row>
    <row r="9887" spans="1:15">
      <c r="A9887" s="32" t="s">
        <v>1785</v>
      </c>
      <c r="B9887" s="32" t="s">
        <v>1372</v>
      </c>
      <c r="C9887" s="32" t="s">
        <v>69</v>
      </c>
      <c r="D9887" s="32">
        <v>30309</v>
      </c>
      <c r="E9887" s="32">
        <v>2</v>
      </c>
      <c r="F9887" s="32">
        <v>2109.88</v>
      </c>
      <c r="G9887" s="32">
        <v>0.94299999999999995</v>
      </c>
      <c r="H9887" s="32">
        <v>5</v>
      </c>
      <c r="I9887" s="34">
        <v>456.69</v>
      </c>
      <c r="J9887" s="34">
        <v>497749.81</v>
      </c>
      <c r="K9887" s="32">
        <v>22</v>
      </c>
      <c r="L9887" s="32">
        <v>8</v>
      </c>
      <c r="M9887" s="32">
        <v>96.1</v>
      </c>
      <c r="N9887" s="47">
        <f t="shared" si="308"/>
        <v>4.2388363744428155E-3</v>
      </c>
      <c r="O9887" s="47">
        <f t="shared" si="309"/>
        <v>9.1750913978249434E-4</v>
      </c>
    </row>
    <row r="9888" spans="1:15">
      <c r="A9888" s="32" t="s">
        <v>1785</v>
      </c>
      <c r="B9888" s="32" t="s">
        <v>1373</v>
      </c>
      <c r="C9888" s="32" t="s">
        <v>69</v>
      </c>
      <c r="D9888" s="32">
        <v>30309</v>
      </c>
      <c r="E9888" s="32">
        <v>2</v>
      </c>
      <c r="F9888" s="32">
        <v>2109.88</v>
      </c>
      <c r="G9888" s="32">
        <v>0.94799999999999995</v>
      </c>
      <c r="H9888" s="32">
        <v>4</v>
      </c>
      <c r="I9888" s="34">
        <v>127.55</v>
      </c>
      <c r="J9888" s="34">
        <v>497749.81</v>
      </c>
      <c r="K9888" s="32">
        <v>22</v>
      </c>
      <c r="L9888" s="32">
        <v>8</v>
      </c>
      <c r="M9888" s="32">
        <v>96.1</v>
      </c>
      <c r="N9888" s="47">
        <f t="shared" si="308"/>
        <v>4.2388363744428155E-3</v>
      </c>
      <c r="O9888" s="47">
        <f t="shared" si="309"/>
        <v>2.5625323694247114E-4</v>
      </c>
    </row>
    <row r="9889" spans="1:15">
      <c r="A9889" s="32" t="s">
        <v>1785</v>
      </c>
      <c r="B9889" s="32" t="s">
        <v>1374</v>
      </c>
      <c r="C9889" s="32" t="s">
        <v>69</v>
      </c>
      <c r="D9889" s="32">
        <v>30309</v>
      </c>
      <c r="E9889" s="32">
        <v>2</v>
      </c>
      <c r="F9889" s="32">
        <v>2109.88</v>
      </c>
      <c r="G9889" s="32">
        <v>0.95899999999999996</v>
      </c>
      <c r="H9889" s="32">
        <v>3</v>
      </c>
      <c r="I9889" s="34">
        <v>326.35000000000002</v>
      </c>
      <c r="J9889" s="34">
        <v>497749.81</v>
      </c>
      <c r="K9889" s="32">
        <v>22</v>
      </c>
      <c r="L9889" s="32">
        <v>8</v>
      </c>
      <c r="M9889" s="32">
        <v>96.1</v>
      </c>
      <c r="N9889" s="47">
        <f t="shared" si="308"/>
        <v>4.2388363744428155E-3</v>
      </c>
      <c r="O9889" s="47">
        <f t="shared" si="309"/>
        <v>6.5565067719463319E-4</v>
      </c>
    </row>
    <row r="9890" spans="1:15">
      <c r="A9890" s="32" t="s">
        <v>1786</v>
      </c>
      <c r="B9890" s="32" t="s">
        <v>1351</v>
      </c>
      <c r="C9890" s="32" t="s">
        <v>52</v>
      </c>
      <c r="D9890" s="32">
        <v>30047</v>
      </c>
      <c r="E9890" s="32">
        <v>1</v>
      </c>
      <c r="F9890" s="32">
        <v>1100</v>
      </c>
      <c r="G9890" s="32">
        <v>0.89700000000000002</v>
      </c>
      <c r="H9890" s="32">
        <v>9</v>
      </c>
      <c r="I9890" s="34">
        <v>302.35000000000002</v>
      </c>
      <c r="J9890" s="34">
        <v>150000</v>
      </c>
      <c r="K9890" s="32">
        <v>52</v>
      </c>
      <c r="L9890" s="32">
        <v>6</v>
      </c>
      <c r="M9890" s="32">
        <v>92.3</v>
      </c>
      <c r="N9890" s="47">
        <f t="shared" si="308"/>
        <v>7.3333333333333332E-3</v>
      </c>
      <c r="O9890" s="47">
        <f t="shared" si="309"/>
        <v>2.0156666666666669E-3</v>
      </c>
    </row>
    <row r="9891" spans="1:15">
      <c r="A9891" s="32" t="s">
        <v>1786</v>
      </c>
      <c r="B9891" s="32" t="s">
        <v>1352</v>
      </c>
      <c r="C9891" s="32" t="s">
        <v>52</v>
      </c>
      <c r="D9891" s="32">
        <v>30047</v>
      </c>
      <c r="E9891" s="32">
        <v>1</v>
      </c>
      <c r="F9891" s="32">
        <v>1100</v>
      </c>
      <c r="G9891" s="32">
        <v>0.91800000000000004</v>
      </c>
      <c r="H9891" s="32">
        <v>7</v>
      </c>
      <c r="I9891" s="34">
        <v>201.25</v>
      </c>
      <c r="J9891" s="34">
        <v>150000</v>
      </c>
      <c r="K9891" s="32">
        <v>52</v>
      </c>
      <c r="L9891" s="32">
        <v>6</v>
      </c>
      <c r="M9891" s="32">
        <v>92.3</v>
      </c>
      <c r="N9891" s="47">
        <f t="shared" si="308"/>
        <v>7.3333333333333332E-3</v>
      </c>
      <c r="O9891" s="47">
        <f t="shared" si="309"/>
        <v>1.3416666666666666E-3</v>
      </c>
    </row>
    <row r="9892" spans="1:15">
      <c r="A9892" s="32" t="s">
        <v>1786</v>
      </c>
      <c r="B9892" s="32" t="s">
        <v>1353</v>
      </c>
      <c r="C9892" s="32" t="s">
        <v>52</v>
      </c>
      <c r="D9892" s="32">
        <v>30047</v>
      </c>
      <c r="E9892" s="32">
        <v>1</v>
      </c>
      <c r="F9892" s="32">
        <v>1100</v>
      </c>
      <c r="G9892" s="32">
        <v>0.9</v>
      </c>
      <c r="H9892" s="32">
        <v>9</v>
      </c>
      <c r="I9892" s="34">
        <v>275.55</v>
      </c>
      <c r="J9892" s="34">
        <v>150000</v>
      </c>
      <c r="K9892" s="32">
        <v>52</v>
      </c>
      <c r="L9892" s="32">
        <v>6</v>
      </c>
      <c r="M9892" s="32">
        <v>92.3</v>
      </c>
      <c r="N9892" s="47">
        <f t="shared" si="308"/>
        <v>7.3333333333333332E-3</v>
      </c>
      <c r="O9892" s="47">
        <f t="shared" si="309"/>
        <v>1.8370000000000001E-3</v>
      </c>
    </row>
    <row r="9893" spans="1:15">
      <c r="A9893" s="32" t="s">
        <v>1786</v>
      </c>
      <c r="B9893" s="32" t="s">
        <v>1354</v>
      </c>
      <c r="C9893" s="32" t="s">
        <v>52</v>
      </c>
      <c r="D9893" s="32">
        <v>30047</v>
      </c>
      <c r="E9893" s="32">
        <v>1</v>
      </c>
      <c r="F9893" s="32">
        <v>1100</v>
      </c>
      <c r="G9893" s="32">
        <v>0.89800000000000002</v>
      </c>
      <c r="H9893" s="32">
        <v>9</v>
      </c>
      <c r="I9893" s="34">
        <v>188.64</v>
      </c>
      <c r="J9893" s="34">
        <v>150000</v>
      </c>
      <c r="K9893" s="32">
        <v>52</v>
      </c>
      <c r="L9893" s="32">
        <v>6</v>
      </c>
      <c r="M9893" s="32">
        <v>92.3</v>
      </c>
      <c r="N9893" s="47">
        <f t="shared" si="308"/>
        <v>7.3333333333333332E-3</v>
      </c>
      <c r="O9893" s="47">
        <f t="shared" si="309"/>
        <v>1.2576E-3</v>
      </c>
    </row>
    <row r="9894" spans="1:15">
      <c r="A9894" s="32" t="s">
        <v>1786</v>
      </c>
      <c r="B9894" s="32" t="s">
        <v>1355</v>
      </c>
      <c r="C9894" s="32" t="s">
        <v>52</v>
      </c>
      <c r="D9894" s="32">
        <v>30047</v>
      </c>
      <c r="E9894" s="32">
        <v>1</v>
      </c>
      <c r="F9894" s="32">
        <v>1133</v>
      </c>
      <c r="G9894" s="32">
        <v>0.89</v>
      </c>
      <c r="H9894" s="32">
        <v>9</v>
      </c>
      <c r="I9894" s="34">
        <v>690.54</v>
      </c>
      <c r="J9894" s="34">
        <v>157500</v>
      </c>
      <c r="K9894" s="32">
        <v>52</v>
      </c>
      <c r="L9894" s="32">
        <v>6</v>
      </c>
      <c r="M9894" s="32">
        <v>92.3</v>
      </c>
      <c r="N9894" s="47">
        <f t="shared" si="308"/>
        <v>7.1936507936507937E-3</v>
      </c>
      <c r="O9894" s="47">
        <f t="shared" si="309"/>
        <v>4.3843809523809521E-3</v>
      </c>
    </row>
    <row r="9895" spans="1:15">
      <c r="A9895" s="32" t="s">
        <v>1786</v>
      </c>
      <c r="B9895" s="32" t="s">
        <v>1356</v>
      </c>
      <c r="C9895" s="32" t="s">
        <v>52</v>
      </c>
      <c r="D9895" s="32">
        <v>30047</v>
      </c>
      <c r="E9895" s="32">
        <v>1</v>
      </c>
      <c r="F9895" s="32">
        <v>1133</v>
      </c>
      <c r="G9895" s="32">
        <v>0.84</v>
      </c>
      <c r="H9895" s="32">
        <v>14</v>
      </c>
      <c r="I9895" s="34">
        <v>516.41</v>
      </c>
      <c r="J9895" s="34">
        <v>157500</v>
      </c>
      <c r="K9895" s="32">
        <v>52</v>
      </c>
      <c r="L9895" s="32">
        <v>6</v>
      </c>
      <c r="M9895" s="32">
        <v>92.3</v>
      </c>
      <c r="N9895" s="47">
        <f t="shared" si="308"/>
        <v>7.1936507936507937E-3</v>
      </c>
      <c r="O9895" s="47">
        <f t="shared" si="309"/>
        <v>3.2787936507936506E-3</v>
      </c>
    </row>
    <row r="9896" spans="1:15">
      <c r="A9896" s="32" t="s">
        <v>1786</v>
      </c>
      <c r="B9896" s="32" t="s">
        <v>1357</v>
      </c>
      <c r="C9896" s="32" t="s">
        <v>52</v>
      </c>
      <c r="D9896" s="32">
        <v>30047</v>
      </c>
      <c r="E9896" s="32">
        <v>1</v>
      </c>
      <c r="F9896" s="32">
        <v>1133</v>
      </c>
      <c r="G9896" s="32">
        <v>0.84</v>
      </c>
      <c r="H9896" s="32">
        <v>14</v>
      </c>
      <c r="I9896" s="34">
        <v>290.32</v>
      </c>
      <c r="J9896" s="34">
        <v>157500</v>
      </c>
      <c r="K9896" s="32">
        <v>52</v>
      </c>
      <c r="L9896" s="32">
        <v>6</v>
      </c>
      <c r="M9896" s="32">
        <v>92.3</v>
      </c>
      <c r="N9896" s="47">
        <f t="shared" si="308"/>
        <v>7.1936507936507937E-3</v>
      </c>
      <c r="O9896" s="47">
        <f t="shared" si="309"/>
        <v>1.8433015873015872E-3</v>
      </c>
    </row>
    <row r="9897" spans="1:15">
      <c r="A9897" s="32" t="s">
        <v>1786</v>
      </c>
      <c r="B9897" s="32" t="s">
        <v>1358</v>
      </c>
      <c r="C9897" s="32" t="s">
        <v>52</v>
      </c>
      <c r="D9897" s="32">
        <v>30047</v>
      </c>
      <c r="E9897" s="32">
        <v>1</v>
      </c>
      <c r="F9897" s="32">
        <v>1133</v>
      </c>
      <c r="G9897" s="32">
        <v>0.84</v>
      </c>
      <c r="H9897" s="32">
        <v>14</v>
      </c>
      <c r="I9897" s="34">
        <v>914.62</v>
      </c>
      <c r="J9897" s="34">
        <v>157500</v>
      </c>
      <c r="K9897" s="32">
        <v>52</v>
      </c>
      <c r="L9897" s="32">
        <v>6</v>
      </c>
      <c r="M9897" s="32">
        <v>92.3</v>
      </c>
      <c r="N9897" s="47">
        <f t="shared" si="308"/>
        <v>7.1936507936507937E-3</v>
      </c>
      <c r="O9897" s="47">
        <f t="shared" si="309"/>
        <v>5.807111111111111E-3</v>
      </c>
    </row>
    <row r="9898" spans="1:15">
      <c r="A9898" s="32" t="s">
        <v>1786</v>
      </c>
      <c r="B9898" s="32" t="s">
        <v>1359</v>
      </c>
      <c r="C9898" s="32" t="s">
        <v>52</v>
      </c>
      <c r="D9898" s="32">
        <v>30047</v>
      </c>
      <c r="E9898" s="32">
        <v>1</v>
      </c>
      <c r="F9898" s="32">
        <v>1166.99</v>
      </c>
      <c r="G9898" s="32">
        <v>0.9</v>
      </c>
      <c r="H9898" s="32">
        <v>8</v>
      </c>
      <c r="I9898" s="34">
        <v>909.06</v>
      </c>
      <c r="J9898" s="34">
        <v>165375</v>
      </c>
      <c r="K9898" s="32">
        <v>52</v>
      </c>
      <c r="L9898" s="32">
        <v>6</v>
      </c>
      <c r="M9898" s="32">
        <v>92.3</v>
      </c>
      <c r="N9898" s="47">
        <f t="shared" si="308"/>
        <v>7.0566288737717309E-3</v>
      </c>
      <c r="O9898" s="47">
        <f t="shared" si="309"/>
        <v>5.4969614512471654E-3</v>
      </c>
    </row>
    <row r="9899" spans="1:15">
      <c r="A9899" s="32" t="s">
        <v>1786</v>
      </c>
      <c r="B9899" s="32" t="s">
        <v>1360</v>
      </c>
      <c r="C9899" s="32" t="s">
        <v>52</v>
      </c>
      <c r="D9899" s="32">
        <v>30047</v>
      </c>
      <c r="E9899" s="32">
        <v>1</v>
      </c>
      <c r="F9899" s="32">
        <v>1166.99</v>
      </c>
      <c r="G9899" s="32">
        <v>0.9</v>
      </c>
      <c r="H9899" s="32">
        <v>8</v>
      </c>
      <c r="I9899" s="34">
        <v>197.67</v>
      </c>
      <c r="J9899" s="34">
        <v>165375</v>
      </c>
      <c r="K9899" s="32">
        <v>52</v>
      </c>
      <c r="L9899" s="32">
        <v>6</v>
      </c>
      <c r="M9899" s="32">
        <v>92.3</v>
      </c>
      <c r="N9899" s="47">
        <f t="shared" si="308"/>
        <v>7.0566288737717309E-3</v>
      </c>
      <c r="O9899" s="47">
        <f t="shared" si="309"/>
        <v>1.195283446712018E-3</v>
      </c>
    </row>
    <row r="9900" spans="1:15">
      <c r="A9900" s="32" t="s">
        <v>1786</v>
      </c>
      <c r="B9900" s="32" t="s">
        <v>1361</v>
      </c>
      <c r="C9900" s="32" t="s">
        <v>52</v>
      </c>
      <c r="D9900" s="32">
        <v>30047</v>
      </c>
      <c r="E9900" s="32">
        <v>1</v>
      </c>
      <c r="F9900" s="32">
        <v>1166.99</v>
      </c>
      <c r="G9900" s="32">
        <v>0.9</v>
      </c>
      <c r="H9900" s="32">
        <v>8</v>
      </c>
      <c r="I9900" s="34">
        <v>259.55</v>
      </c>
      <c r="J9900" s="34">
        <v>165375</v>
      </c>
      <c r="K9900" s="32">
        <v>52</v>
      </c>
      <c r="L9900" s="32">
        <v>6</v>
      </c>
      <c r="M9900" s="32">
        <v>92.3</v>
      </c>
      <c r="N9900" s="47">
        <f t="shared" si="308"/>
        <v>7.0566288737717309E-3</v>
      </c>
      <c r="O9900" s="47">
        <f t="shared" si="309"/>
        <v>1.5694633408919125E-3</v>
      </c>
    </row>
    <row r="9901" spans="1:15">
      <c r="A9901" s="32" t="s">
        <v>1786</v>
      </c>
      <c r="B9901" s="32" t="s">
        <v>1362</v>
      </c>
      <c r="C9901" s="32" t="s">
        <v>52</v>
      </c>
      <c r="D9901" s="32">
        <v>30047</v>
      </c>
      <c r="E9901" s="32">
        <v>1</v>
      </c>
      <c r="F9901" s="32">
        <v>1166.99</v>
      </c>
      <c r="G9901" s="32">
        <v>0.9</v>
      </c>
      <c r="H9901" s="32">
        <v>8</v>
      </c>
      <c r="I9901" s="34">
        <v>84.12</v>
      </c>
      <c r="J9901" s="34">
        <v>165375</v>
      </c>
      <c r="K9901" s="32">
        <v>52</v>
      </c>
      <c r="L9901" s="32">
        <v>6</v>
      </c>
      <c r="M9901" s="32">
        <v>92.3</v>
      </c>
      <c r="N9901" s="47">
        <f t="shared" si="308"/>
        <v>7.0566288737717309E-3</v>
      </c>
      <c r="O9901" s="47">
        <f t="shared" si="309"/>
        <v>5.0866213151927442E-4</v>
      </c>
    </row>
    <row r="9902" spans="1:15">
      <c r="A9902" s="32" t="s">
        <v>1786</v>
      </c>
      <c r="B9902" s="32" t="s">
        <v>1363</v>
      </c>
      <c r="C9902" s="32" t="s">
        <v>52</v>
      </c>
      <c r="D9902" s="32">
        <v>30047</v>
      </c>
      <c r="E9902" s="32">
        <v>1</v>
      </c>
      <c r="F9902" s="32">
        <v>1202</v>
      </c>
      <c r="G9902" s="32">
        <v>0.90700000000000003</v>
      </c>
      <c r="H9902" s="32">
        <v>8</v>
      </c>
      <c r="I9902" s="34">
        <v>1132.08</v>
      </c>
      <c r="J9902" s="34">
        <v>173643.75</v>
      </c>
      <c r="K9902" s="32">
        <v>52</v>
      </c>
      <c r="L9902" s="32">
        <v>6</v>
      </c>
      <c r="M9902" s="32">
        <v>92.3</v>
      </c>
      <c r="N9902" s="47">
        <f t="shared" si="308"/>
        <v>6.9222186228988947E-3</v>
      </c>
      <c r="O9902" s="47">
        <f t="shared" si="309"/>
        <v>6.519555123636756E-3</v>
      </c>
    </row>
    <row r="9903" spans="1:15">
      <c r="A9903" s="32" t="s">
        <v>1786</v>
      </c>
      <c r="B9903" s="32" t="s">
        <v>1364</v>
      </c>
      <c r="C9903" s="32" t="s">
        <v>52</v>
      </c>
      <c r="D9903" s="32">
        <v>30047</v>
      </c>
      <c r="E9903" s="32">
        <v>1</v>
      </c>
      <c r="F9903" s="32">
        <v>1202</v>
      </c>
      <c r="G9903" s="32">
        <v>0.91700000000000004</v>
      </c>
      <c r="H9903" s="32">
        <v>7</v>
      </c>
      <c r="I9903" s="34">
        <v>495</v>
      </c>
      <c r="J9903" s="34">
        <v>173643.75</v>
      </c>
      <c r="K9903" s="32">
        <v>52</v>
      </c>
      <c r="L9903" s="32">
        <v>6</v>
      </c>
      <c r="M9903" s="32">
        <v>92.3</v>
      </c>
      <c r="N9903" s="47">
        <f t="shared" si="308"/>
        <v>6.9222186228988947E-3</v>
      </c>
      <c r="O9903" s="47">
        <f t="shared" si="309"/>
        <v>2.8506640751538711E-3</v>
      </c>
    </row>
    <row r="9904" spans="1:15">
      <c r="A9904" s="32" t="s">
        <v>1786</v>
      </c>
      <c r="B9904" s="32" t="s">
        <v>1365</v>
      </c>
      <c r="C9904" s="32" t="s">
        <v>52</v>
      </c>
      <c r="D9904" s="32">
        <v>30047</v>
      </c>
      <c r="E9904" s="32">
        <v>1</v>
      </c>
      <c r="F9904" s="32">
        <v>1202</v>
      </c>
      <c r="G9904" s="32">
        <v>0.94899999999999995</v>
      </c>
      <c r="H9904" s="32">
        <v>4</v>
      </c>
      <c r="I9904" s="34">
        <v>112.34</v>
      </c>
      <c r="J9904" s="34">
        <v>173643.75</v>
      </c>
      <c r="K9904" s="32">
        <v>52</v>
      </c>
      <c r="L9904" s="32">
        <v>6</v>
      </c>
      <c r="M9904" s="32">
        <v>92.3</v>
      </c>
      <c r="N9904" s="47">
        <f t="shared" si="308"/>
        <v>6.9222186228988947E-3</v>
      </c>
      <c r="O9904" s="47">
        <f t="shared" si="309"/>
        <v>6.4695677212684018E-4</v>
      </c>
    </row>
    <row r="9905" spans="1:15">
      <c r="A9905" s="32" t="s">
        <v>1786</v>
      </c>
      <c r="B9905" s="32" t="s">
        <v>1366</v>
      </c>
      <c r="C9905" s="32" t="s">
        <v>52</v>
      </c>
      <c r="D9905" s="32">
        <v>30047</v>
      </c>
      <c r="E9905" s="32">
        <v>1</v>
      </c>
      <c r="F9905" s="32">
        <v>1202</v>
      </c>
      <c r="G9905" s="32">
        <v>0.93899999999999995</v>
      </c>
      <c r="H9905" s="32">
        <v>5</v>
      </c>
      <c r="I9905" s="34">
        <v>464.74</v>
      </c>
      <c r="J9905" s="34">
        <v>173643.75</v>
      </c>
      <c r="K9905" s="32">
        <v>52</v>
      </c>
      <c r="L9905" s="32">
        <v>6</v>
      </c>
      <c r="M9905" s="32">
        <v>92.3</v>
      </c>
      <c r="N9905" s="47">
        <f t="shared" si="308"/>
        <v>6.9222186228988947E-3</v>
      </c>
      <c r="O9905" s="47">
        <f t="shared" si="309"/>
        <v>2.6763992369434548E-3</v>
      </c>
    </row>
    <row r="9906" spans="1:15">
      <c r="A9906" s="32" t="s">
        <v>1786</v>
      </c>
      <c r="B9906" s="32" t="s">
        <v>1367</v>
      </c>
      <c r="C9906" s="32" t="s">
        <v>52</v>
      </c>
      <c r="D9906" s="32">
        <v>30047</v>
      </c>
      <c r="E9906" s="32">
        <v>1</v>
      </c>
      <c r="F9906" s="32">
        <v>1238.06</v>
      </c>
      <c r="G9906" s="32">
        <v>0.93400000000000005</v>
      </c>
      <c r="H9906" s="32">
        <v>5</v>
      </c>
      <c r="I9906" s="34">
        <v>333.68</v>
      </c>
      <c r="J9906" s="34">
        <v>182325.94</v>
      </c>
      <c r="K9906" s="32">
        <v>52</v>
      </c>
      <c r="L9906" s="32">
        <v>6</v>
      </c>
      <c r="M9906" s="32">
        <v>92.3</v>
      </c>
      <c r="N9906" s="47">
        <f t="shared" si="308"/>
        <v>6.7903667464980569E-3</v>
      </c>
      <c r="O9906" s="47">
        <f t="shared" si="309"/>
        <v>1.8301290534961728E-3</v>
      </c>
    </row>
    <row r="9907" spans="1:15">
      <c r="A9907" s="32" t="s">
        <v>1786</v>
      </c>
      <c r="B9907" s="32" t="s">
        <v>1368</v>
      </c>
      <c r="C9907" s="32" t="s">
        <v>52</v>
      </c>
      <c r="D9907" s="32">
        <v>30047</v>
      </c>
      <c r="E9907" s="32">
        <v>1</v>
      </c>
      <c r="F9907" s="32">
        <v>1238.06</v>
      </c>
      <c r="G9907" s="32">
        <v>0.91800000000000004</v>
      </c>
      <c r="H9907" s="32">
        <v>7</v>
      </c>
      <c r="I9907" s="34">
        <v>304.94</v>
      </c>
      <c r="J9907" s="34">
        <v>182325.94</v>
      </c>
      <c r="K9907" s="32">
        <v>52</v>
      </c>
      <c r="L9907" s="32">
        <v>6</v>
      </c>
      <c r="M9907" s="32">
        <v>92.3</v>
      </c>
      <c r="N9907" s="47">
        <f t="shared" si="308"/>
        <v>6.7903667464980569E-3</v>
      </c>
      <c r="O9907" s="47">
        <f t="shared" si="309"/>
        <v>1.6724992614874218E-3</v>
      </c>
    </row>
    <row r="9908" spans="1:15">
      <c r="A9908" s="32" t="s">
        <v>1786</v>
      </c>
      <c r="B9908" s="32" t="s">
        <v>1369</v>
      </c>
      <c r="C9908" s="32" t="s">
        <v>52</v>
      </c>
      <c r="D9908" s="32">
        <v>30047</v>
      </c>
      <c r="E9908" s="32">
        <v>1</v>
      </c>
      <c r="F9908" s="32">
        <v>1238.06</v>
      </c>
      <c r="G9908" s="32">
        <v>0.90700000000000003</v>
      </c>
      <c r="H9908" s="32">
        <v>8</v>
      </c>
      <c r="I9908" s="34">
        <v>462.69</v>
      </c>
      <c r="J9908" s="34">
        <v>182325.94</v>
      </c>
      <c r="K9908" s="32">
        <v>52</v>
      </c>
      <c r="L9908" s="32">
        <v>6</v>
      </c>
      <c r="M9908" s="32">
        <v>92.3</v>
      </c>
      <c r="N9908" s="47">
        <f t="shared" si="308"/>
        <v>6.7903667464980569E-3</v>
      </c>
      <c r="O9908" s="47">
        <f t="shared" si="309"/>
        <v>2.5377080189467279E-3</v>
      </c>
    </row>
    <row r="9909" spans="1:15">
      <c r="A9909" s="32" t="s">
        <v>1786</v>
      </c>
      <c r="B9909" s="32" t="s">
        <v>1370</v>
      </c>
      <c r="C9909" s="32" t="s">
        <v>52</v>
      </c>
      <c r="D9909" s="32">
        <v>30047</v>
      </c>
      <c r="E9909" s="32">
        <v>1</v>
      </c>
      <c r="F9909" s="32">
        <v>1238.06</v>
      </c>
      <c r="G9909" s="32">
        <v>0.89200000000000002</v>
      </c>
      <c r="H9909" s="32">
        <v>9</v>
      </c>
      <c r="I9909" s="34">
        <v>220.48</v>
      </c>
      <c r="J9909" s="34">
        <v>182325.94</v>
      </c>
      <c r="K9909" s="32">
        <v>52</v>
      </c>
      <c r="L9909" s="32">
        <v>6</v>
      </c>
      <c r="M9909" s="32">
        <v>92.3</v>
      </c>
      <c r="N9909" s="47">
        <f t="shared" si="308"/>
        <v>6.7903667464980569E-3</v>
      </c>
      <c r="O9909" s="47">
        <f t="shared" si="309"/>
        <v>1.2092629276997007E-3</v>
      </c>
    </row>
    <row r="9910" spans="1:15">
      <c r="A9910" s="32" t="s">
        <v>1786</v>
      </c>
      <c r="B9910" s="32" t="s">
        <v>1371</v>
      </c>
      <c r="C9910" s="32" t="s">
        <v>52</v>
      </c>
      <c r="D9910" s="32">
        <v>30047</v>
      </c>
      <c r="E9910" s="32">
        <v>1</v>
      </c>
      <c r="F9910" s="32">
        <v>1275.2</v>
      </c>
      <c r="G9910" s="32">
        <v>0.91300000000000003</v>
      </c>
      <c r="H9910" s="32">
        <v>7</v>
      </c>
      <c r="I9910" s="34">
        <v>278.31</v>
      </c>
      <c r="J9910" s="34">
        <v>191442.23</v>
      </c>
      <c r="K9910" s="32">
        <v>52</v>
      </c>
      <c r="L9910" s="32">
        <v>6</v>
      </c>
      <c r="M9910" s="32">
        <v>92.3</v>
      </c>
      <c r="N9910" s="47">
        <f t="shared" si="308"/>
        <v>6.6610172687603985E-3</v>
      </c>
      <c r="O9910" s="47">
        <f t="shared" si="309"/>
        <v>1.4537544824880068E-3</v>
      </c>
    </row>
    <row r="9911" spans="1:15">
      <c r="A9911" s="32" t="s">
        <v>1786</v>
      </c>
      <c r="B9911" s="32" t="s">
        <v>1372</v>
      </c>
      <c r="C9911" s="32" t="s">
        <v>52</v>
      </c>
      <c r="D9911" s="32">
        <v>30047</v>
      </c>
      <c r="E9911" s="32">
        <v>1</v>
      </c>
      <c r="F9911" s="32">
        <v>1275.2</v>
      </c>
      <c r="G9911" s="32">
        <v>0.89300000000000002</v>
      </c>
      <c r="H9911" s="32">
        <v>9</v>
      </c>
      <c r="I9911" s="34">
        <v>171.66</v>
      </c>
      <c r="J9911" s="34">
        <v>191442.23</v>
      </c>
      <c r="K9911" s="32">
        <v>52</v>
      </c>
      <c r="L9911" s="32">
        <v>6</v>
      </c>
      <c r="M9911" s="32">
        <v>92.3</v>
      </c>
      <c r="N9911" s="47">
        <f t="shared" si="308"/>
        <v>6.6610172687603985E-3</v>
      </c>
      <c r="O9911" s="47">
        <f t="shared" si="309"/>
        <v>8.9666736539790613E-4</v>
      </c>
    </row>
    <row r="9912" spans="1:15">
      <c r="A9912" s="32" t="s">
        <v>1786</v>
      </c>
      <c r="B9912" s="32" t="s">
        <v>1373</v>
      </c>
      <c r="C9912" s="32" t="s">
        <v>52</v>
      </c>
      <c r="D9912" s="32">
        <v>30047</v>
      </c>
      <c r="E9912" s="32">
        <v>1</v>
      </c>
      <c r="F9912" s="32">
        <v>1275.2</v>
      </c>
      <c r="G9912" s="32">
        <v>0.94499999999999995</v>
      </c>
      <c r="H9912" s="32">
        <v>4</v>
      </c>
      <c r="I9912" s="34">
        <v>922.43</v>
      </c>
      <c r="J9912" s="34">
        <v>191442.23</v>
      </c>
      <c r="K9912" s="32">
        <v>52</v>
      </c>
      <c r="L9912" s="32">
        <v>6</v>
      </c>
      <c r="M9912" s="32">
        <v>92.3</v>
      </c>
      <c r="N9912" s="47">
        <f t="shared" si="308"/>
        <v>6.6610172687603985E-3</v>
      </c>
      <c r="O9912" s="47">
        <f t="shared" si="309"/>
        <v>4.8183203883490067E-3</v>
      </c>
    </row>
    <row r="9913" spans="1:15">
      <c r="A9913" s="32" t="s">
        <v>1786</v>
      </c>
      <c r="B9913" s="32" t="s">
        <v>1374</v>
      </c>
      <c r="C9913" s="32" t="s">
        <v>52</v>
      </c>
      <c r="D9913" s="32">
        <v>30047</v>
      </c>
      <c r="E9913" s="32">
        <v>1</v>
      </c>
      <c r="F9913" s="32">
        <v>1275.2</v>
      </c>
      <c r="G9913" s="32">
        <v>0.94199999999999995</v>
      </c>
      <c r="H9913" s="32">
        <v>5</v>
      </c>
      <c r="I9913" s="34">
        <v>254.95</v>
      </c>
      <c r="J9913" s="34">
        <v>191442.23</v>
      </c>
      <c r="K9913" s="32">
        <v>52</v>
      </c>
      <c r="L9913" s="32">
        <v>6</v>
      </c>
      <c r="M9913" s="32">
        <v>92.3</v>
      </c>
      <c r="N9913" s="47">
        <f t="shared" si="308"/>
        <v>6.6610172687603985E-3</v>
      </c>
      <c r="O9913" s="47">
        <f t="shared" si="309"/>
        <v>1.3317333380414549E-3</v>
      </c>
    </row>
    <row r="9914" spans="1:15">
      <c r="A9914" s="32" t="s">
        <v>1787</v>
      </c>
      <c r="B9914" s="32" t="s">
        <v>1351</v>
      </c>
      <c r="C9914" s="32" t="s">
        <v>69</v>
      </c>
      <c r="D9914" s="32">
        <v>30318</v>
      </c>
      <c r="E9914" s="32">
        <v>2</v>
      </c>
      <c r="F9914" s="32">
        <v>1400</v>
      </c>
      <c r="G9914" s="32">
        <v>0.91700000000000004</v>
      </c>
      <c r="H9914" s="32">
        <v>7</v>
      </c>
      <c r="I9914" s="34">
        <v>675.11</v>
      </c>
      <c r="J9914" s="34">
        <v>300000</v>
      </c>
      <c r="K9914" s="32">
        <v>45</v>
      </c>
      <c r="L9914" s="32">
        <v>7</v>
      </c>
      <c r="M9914" s="32">
        <v>94.2</v>
      </c>
      <c r="N9914" s="47">
        <f t="shared" si="308"/>
        <v>4.6666666666666671E-3</v>
      </c>
      <c r="O9914" s="47">
        <f t="shared" si="309"/>
        <v>2.2503666666666669E-3</v>
      </c>
    </row>
    <row r="9915" spans="1:15">
      <c r="A9915" s="32" t="s">
        <v>1787</v>
      </c>
      <c r="B9915" s="32" t="s">
        <v>1352</v>
      </c>
      <c r="C9915" s="32" t="s">
        <v>69</v>
      </c>
      <c r="D9915" s="32">
        <v>30318</v>
      </c>
      <c r="E9915" s="32">
        <v>2</v>
      </c>
      <c r="F9915" s="32">
        <v>1400</v>
      </c>
      <c r="G9915" s="32">
        <v>0.94499999999999995</v>
      </c>
      <c r="H9915" s="32">
        <v>4</v>
      </c>
      <c r="I9915" s="34">
        <v>901.71</v>
      </c>
      <c r="J9915" s="34">
        <v>300000</v>
      </c>
      <c r="K9915" s="32">
        <v>45</v>
      </c>
      <c r="L9915" s="32">
        <v>7</v>
      </c>
      <c r="M9915" s="32">
        <v>94.2</v>
      </c>
      <c r="N9915" s="47">
        <f t="shared" si="308"/>
        <v>4.6666666666666671E-3</v>
      </c>
      <c r="O9915" s="47">
        <f t="shared" si="309"/>
        <v>3.0057E-3</v>
      </c>
    </row>
    <row r="9916" spans="1:15">
      <c r="A9916" s="32" t="s">
        <v>1787</v>
      </c>
      <c r="B9916" s="32" t="s">
        <v>1353</v>
      </c>
      <c r="C9916" s="32" t="s">
        <v>69</v>
      </c>
      <c r="D9916" s="32">
        <v>30318</v>
      </c>
      <c r="E9916" s="32">
        <v>2</v>
      </c>
      <c r="F9916" s="32">
        <v>1400</v>
      </c>
      <c r="G9916" s="32">
        <v>0.93799999999999994</v>
      </c>
      <c r="H9916" s="32">
        <v>5</v>
      </c>
      <c r="I9916" s="34">
        <v>213.73</v>
      </c>
      <c r="J9916" s="34">
        <v>300000</v>
      </c>
      <c r="K9916" s="32">
        <v>45</v>
      </c>
      <c r="L9916" s="32">
        <v>7</v>
      </c>
      <c r="M9916" s="32">
        <v>94.2</v>
      </c>
      <c r="N9916" s="47">
        <f t="shared" si="308"/>
        <v>4.6666666666666671E-3</v>
      </c>
      <c r="O9916" s="47">
        <f t="shared" si="309"/>
        <v>7.1243333333333332E-4</v>
      </c>
    </row>
    <row r="9917" spans="1:15">
      <c r="A9917" s="32" t="s">
        <v>1787</v>
      </c>
      <c r="B9917" s="32" t="s">
        <v>1354</v>
      </c>
      <c r="C9917" s="32" t="s">
        <v>69</v>
      </c>
      <c r="D9917" s="32">
        <v>30318</v>
      </c>
      <c r="E9917" s="32">
        <v>2</v>
      </c>
      <c r="F9917" s="32">
        <v>1400</v>
      </c>
      <c r="G9917" s="32">
        <v>0.91500000000000004</v>
      </c>
      <c r="H9917" s="32">
        <v>7</v>
      </c>
      <c r="I9917" s="34">
        <v>459.34</v>
      </c>
      <c r="J9917" s="34">
        <v>300000</v>
      </c>
      <c r="K9917" s="32">
        <v>45</v>
      </c>
      <c r="L9917" s="32">
        <v>7</v>
      </c>
      <c r="M9917" s="32">
        <v>94.2</v>
      </c>
      <c r="N9917" s="47">
        <f t="shared" si="308"/>
        <v>4.6666666666666671E-3</v>
      </c>
      <c r="O9917" s="47">
        <f t="shared" si="309"/>
        <v>1.5311333333333332E-3</v>
      </c>
    </row>
    <row r="9918" spans="1:15">
      <c r="A9918" s="32" t="s">
        <v>1787</v>
      </c>
      <c r="B9918" s="32" t="s">
        <v>1355</v>
      </c>
      <c r="C9918" s="32" t="s">
        <v>69</v>
      </c>
      <c r="D9918" s="32">
        <v>30318</v>
      </c>
      <c r="E9918" s="32">
        <v>2</v>
      </c>
      <c r="F9918" s="32">
        <v>1442</v>
      </c>
      <c r="G9918" s="32">
        <v>0.89</v>
      </c>
      <c r="H9918" s="32">
        <v>9</v>
      </c>
      <c r="I9918" s="34">
        <v>235.89</v>
      </c>
      <c r="J9918" s="34">
        <v>315000</v>
      </c>
      <c r="K9918" s="32">
        <v>45</v>
      </c>
      <c r="L9918" s="32">
        <v>7</v>
      </c>
      <c r="M9918" s="32">
        <v>94.2</v>
      </c>
      <c r="N9918" s="47">
        <f t="shared" si="308"/>
        <v>4.5777777777777778E-3</v>
      </c>
      <c r="O9918" s="47">
        <f t="shared" si="309"/>
        <v>7.488571428571428E-4</v>
      </c>
    </row>
    <row r="9919" spans="1:15">
      <c r="A9919" s="32" t="s">
        <v>1787</v>
      </c>
      <c r="B9919" s="32" t="s">
        <v>1356</v>
      </c>
      <c r="C9919" s="32" t="s">
        <v>69</v>
      </c>
      <c r="D9919" s="32">
        <v>30318</v>
      </c>
      <c r="E9919" s="32">
        <v>2</v>
      </c>
      <c r="F9919" s="32">
        <v>1442</v>
      </c>
      <c r="G9919" s="32">
        <v>0.84</v>
      </c>
      <c r="H9919" s="32">
        <v>14</v>
      </c>
      <c r="I9919" s="34">
        <v>472.1</v>
      </c>
      <c r="J9919" s="34">
        <v>315000</v>
      </c>
      <c r="K9919" s="32">
        <v>45</v>
      </c>
      <c r="L9919" s="32">
        <v>7</v>
      </c>
      <c r="M9919" s="32">
        <v>94.2</v>
      </c>
      <c r="N9919" s="47">
        <f t="shared" si="308"/>
        <v>4.5777777777777778E-3</v>
      </c>
      <c r="O9919" s="47">
        <f t="shared" si="309"/>
        <v>1.4987301587301588E-3</v>
      </c>
    </row>
    <row r="9920" spans="1:15">
      <c r="A9920" s="32" t="s">
        <v>1787</v>
      </c>
      <c r="B9920" s="32" t="s">
        <v>1357</v>
      </c>
      <c r="C9920" s="32" t="s">
        <v>69</v>
      </c>
      <c r="D9920" s="32">
        <v>30318</v>
      </c>
      <c r="E9920" s="32">
        <v>2</v>
      </c>
      <c r="F9920" s="32">
        <v>1442</v>
      </c>
      <c r="G9920" s="32">
        <v>0.84</v>
      </c>
      <c r="H9920" s="32">
        <v>14</v>
      </c>
      <c r="I9920" s="34">
        <v>524.58000000000004</v>
      </c>
      <c r="J9920" s="34">
        <v>315000</v>
      </c>
      <c r="K9920" s="32">
        <v>45</v>
      </c>
      <c r="L9920" s="32">
        <v>7</v>
      </c>
      <c r="M9920" s="32">
        <v>94.2</v>
      </c>
      <c r="N9920" s="47">
        <f t="shared" si="308"/>
        <v>4.5777777777777778E-3</v>
      </c>
      <c r="O9920" s="47">
        <f t="shared" si="309"/>
        <v>1.6653333333333336E-3</v>
      </c>
    </row>
    <row r="9921" spans="1:15">
      <c r="A9921" s="32" t="s">
        <v>1787</v>
      </c>
      <c r="B9921" s="32" t="s">
        <v>1358</v>
      </c>
      <c r="C9921" s="32" t="s">
        <v>69</v>
      </c>
      <c r="D9921" s="32">
        <v>30318</v>
      </c>
      <c r="E9921" s="32">
        <v>2</v>
      </c>
      <c r="F9921" s="32">
        <v>1442</v>
      </c>
      <c r="G9921" s="32">
        <v>0.84</v>
      </c>
      <c r="H9921" s="32">
        <v>14</v>
      </c>
      <c r="I9921" s="34">
        <v>566.54999999999995</v>
      </c>
      <c r="J9921" s="34">
        <v>315000</v>
      </c>
      <c r="K9921" s="32">
        <v>45</v>
      </c>
      <c r="L9921" s="32">
        <v>7</v>
      </c>
      <c r="M9921" s="32">
        <v>94.2</v>
      </c>
      <c r="N9921" s="47">
        <f t="shared" si="308"/>
        <v>4.5777777777777778E-3</v>
      </c>
      <c r="O9921" s="47">
        <f t="shared" si="309"/>
        <v>1.7985714285714285E-3</v>
      </c>
    </row>
    <row r="9922" spans="1:15">
      <c r="A9922" s="32" t="s">
        <v>1787</v>
      </c>
      <c r="B9922" s="32" t="s">
        <v>1359</v>
      </c>
      <c r="C9922" s="32" t="s">
        <v>69</v>
      </c>
      <c r="D9922" s="32">
        <v>30318</v>
      </c>
      <c r="E9922" s="32">
        <v>2</v>
      </c>
      <c r="F9922" s="32">
        <v>1485.26</v>
      </c>
      <c r="G9922" s="32">
        <v>0.9</v>
      </c>
      <c r="H9922" s="32">
        <v>8</v>
      </c>
      <c r="I9922" s="34">
        <v>179.08</v>
      </c>
      <c r="J9922" s="34">
        <v>330750</v>
      </c>
      <c r="K9922" s="32">
        <v>45</v>
      </c>
      <c r="L9922" s="32">
        <v>7</v>
      </c>
      <c r="M9922" s="32">
        <v>94.2</v>
      </c>
      <c r="N9922" s="47">
        <f t="shared" si="308"/>
        <v>4.4905820105820109E-3</v>
      </c>
      <c r="O9922" s="47">
        <f t="shared" si="309"/>
        <v>5.414361300075586E-4</v>
      </c>
    </row>
    <row r="9923" spans="1:15">
      <c r="A9923" s="32" t="s">
        <v>1787</v>
      </c>
      <c r="B9923" s="32" t="s">
        <v>1360</v>
      </c>
      <c r="C9923" s="32" t="s">
        <v>69</v>
      </c>
      <c r="D9923" s="32">
        <v>30318</v>
      </c>
      <c r="E9923" s="32">
        <v>2</v>
      </c>
      <c r="F9923" s="32">
        <v>1485.26</v>
      </c>
      <c r="G9923" s="32">
        <v>0.9</v>
      </c>
      <c r="H9923" s="32">
        <v>8</v>
      </c>
      <c r="I9923" s="34">
        <v>302.01</v>
      </c>
      <c r="J9923" s="34">
        <v>330750</v>
      </c>
      <c r="K9923" s="32">
        <v>45</v>
      </c>
      <c r="L9923" s="32">
        <v>7</v>
      </c>
      <c r="M9923" s="32">
        <v>94.2</v>
      </c>
      <c r="N9923" s="47">
        <f t="shared" ref="N9923:N9986" si="310">F9923/J9923</f>
        <v>4.4905820105820109E-3</v>
      </c>
      <c r="O9923" s="47">
        <f t="shared" ref="O9923:O9986" si="311">I9923/J9923</f>
        <v>9.1310657596371878E-4</v>
      </c>
    </row>
    <row r="9924" spans="1:15">
      <c r="A9924" s="32" t="s">
        <v>1787</v>
      </c>
      <c r="B9924" s="32" t="s">
        <v>1361</v>
      </c>
      <c r="C9924" s="32" t="s">
        <v>69</v>
      </c>
      <c r="D9924" s="32">
        <v>30318</v>
      </c>
      <c r="E9924" s="32">
        <v>2</v>
      </c>
      <c r="F9924" s="32">
        <v>1485.26</v>
      </c>
      <c r="G9924" s="32">
        <v>0.9</v>
      </c>
      <c r="H9924" s="32">
        <v>8</v>
      </c>
      <c r="I9924" s="34">
        <v>436.34</v>
      </c>
      <c r="J9924" s="34">
        <v>330750</v>
      </c>
      <c r="K9924" s="32">
        <v>45</v>
      </c>
      <c r="L9924" s="32">
        <v>7</v>
      </c>
      <c r="M9924" s="32">
        <v>94.2</v>
      </c>
      <c r="N9924" s="47">
        <f t="shared" si="310"/>
        <v>4.4905820105820109E-3</v>
      </c>
      <c r="O9924" s="47">
        <f t="shared" si="311"/>
        <v>1.319244142101285E-3</v>
      </c>
    </row>
    <row r="9925" spans="1:15">
      <c r="A9925" s="32" t="s">
        <v>1787</v>
      </c>
      <c r="B9925" s="32" t="s">
        <v>1362</v>
      </c>
      <c r="C9925" s="32" t="s">
        <v>69</v>
      </c>
      <c r="D9925" s="32">
        <v>30318</v>
      </c>
      <c r="E9925" s="32">
        <v>2</v>
      </c>
      <c r="F9925" s="32">
        <v>1485.26</v>
      </c>
      <c r="G9925" s="32">
        <v>0.9</v>
      </c>
      <c r="H9925" s="32">
        <v>8</v>
      </c>
      <c r="I9925" s="34">
        <v>785.55</v>
      </c>
      <c r="J9925" s="34">
        <v>330750</v>
      </c>
      <c r="K9925" s="32">
        <v>45</v>
      </c>
      <c r="L9925" s="32">
        <v>7</v>
      </c>
      <c r="M9925" s="32">
        <v>94.2</v>
      </c>
      <c r="N9925" s="47">
        <f t="shared" si="310"/>
        <v>4.4905820105820109E-3</v>
      </c>
      <c r="O9925" s="47">
        <f t="shared" si="311"/>
        <v>2.3750566893424034E-3</v>
      </c>
    </row>
    <row r="9926" spans="1:15">
      <c r="A9926" s="32" t="s">
        <v>1787</v>
      </c>
      <c r="B9926" s="32" t="s">
        <v>1363</v>
      </c>
      <c r="C9926" s="32" t="s">
        <v>69</v>
      </c>
      <c r="D9926" s="32">
        <v>30318</v>
      </c>
      <c r="E9926" s="32">
        <v>2</v>
      </c>
      <c r="F9926" s="32">
        <v>1529.82</v>
      </c>
      <c r="G9926" s="32">
        <v>0.90900000000000003</v>
      </c>
      <c r="H9926" s="32">
        <v>8</v>
      </c>
      <c r="I9926" s="34">
        <v>247.28</v>
      </c>
      <c r="J9926" s="34">
        <v>347287.5</v>
      </c>
      <c r="K9926" s="32">
        <v>45</v>
      </c>
      <c r="L9926" s="32">
        <v>7</v>
      </c>
      <c r="M9926" s="32">
        <v>94.2</v>
      </c>
      <c r="N9926" s="47">
        <f t="shared" si="310"/>
        <v>4.4050534499514094E-3</v>
      </c>
      <c r="O9926" s="47">
        <f t="shared" si="311"/>
        <v>7.1203253788287802E-4</v>
      </c>
    </row>
    <row r="9927" spans="1:15">
      <c r="A9927" s="32" t="s">
        <v>1787</v>
      </c>
      <c r="B9927" s="32" t="s">
        <v>1364</v>
      </c>
      <c r="C9927" s="32" t="s">
        <v>69</v>
      </c>
      <c r="D9927" s="32">
        <v>30318</v>
      </c>
      <c r="E9927" s="32">
        <v>2</v>
      </c>
      <c r="F9927" s="32">
        <v>1529.82</v>
      </c>
      <c r="G9927" s="32">
        <v>0.92400000000000004</v>
      </c>
      <c r="H9927" s="32">
        <v>6</v>
      </c>
      <c r="I9927" s="34">
        <v>235.24</v>
      </c>
      <c r="J9927" s="34">
        <v>347287.5</v>
      </c>
      <c r="K9927" s="32">
        <v>45</v>
      </c>
      <c r="L9927" s="32">
        <v>7</v>
      </c>
      <c r="M9927" s="32">
        <v>94.2</v>
      </c>
      <c r="N9927" s="47">
        <f t="shared" si="310"/>
        <v>4.4050534499514094E-3</v>
      </c>
      <c r="O9927" s="47">
        <f t="shared" si="311"/>
        <v>6.7736385559514817E-4</v>
      </c>
    </row>
    <row r="9928" spans="1:15">
      <c r="A9928" s="32" t="s">
        <v>1787</v>
      </c>
      <c r="B9928" s="32" t="s">
        <v>1365</v>
      </c>
      <c r="C9928" s="32" t="s">
        <v>69</v>
      </c>
      <c r="D9928" s="32">
        <v>30318</v>
      </c>
      <c r="E9928" s="32">
        <v>2</v>
      </c>
      <c r="F9928" s="32">
        <v>1529.82</v>
      </c>
      <c r="G9928" s="32">
        <v>0.89300000000000002</v>
      </c>
      <c r="H9928" s="32">
        <v>9</v>
      </c>
      <c r="I9928" s="34">
        <v>251.48</v>
      </c>
      <c r="J9928" s="34">
        <v>347287.5</v>
      </c>
      <c r="K9928" s="32">
        <v>45</v>
      </c>
      <c r="L9928" s="32">
        <v>7</v>
      </c>
      <c r="M9928" s="32">
        <v>94.2</v>
      </c>
      <c r="N9928" s="47">
        <f t="shared" si="310"/>
        <v>4.4050534499514094E-3</v>
      </c>
      <c r="O9928" s="47">
        <f t="shared" si="311"/>
        <v>7.2412626426231869E-4</v>
      </c>
    </row>
    <row r="9929" spans="1:15">
      <c r="A9929" s="32" t="s">
        <v>1787</v>
      </c>
      <c r="B9929" s="32" t="s">
        <v>1366</v>
      </c>
      <c r="C9929" s="32" t="s">
        <v>69</v>
      </c>
      <c r="D9929" s="32">
        <v>30318</v>
      </c>
      <c r="E9929" s="32">
        <v>2</v>
      </c>
      <c r="F9929" s="32">
        <v>1529.82</v>
      </c>
      <c r="G9929" s="32">
        <v>0.94399999999999995</v>
      </c>
      <c r="H9929" s="32">
        <v>5</v>
      </c>
      <c r="I9929" s="34">
        <v>133.22999999999999</v>
      </c>
      <c r="J9929" s="34">
        <v>347287.5</v>
      </c>
      <c r="K9929" s="32">
        <v>45</v>
      </c>
      <c r="L9929" s="32">
        <v>7</v>
      </c>
      <c r="M9929" s="32">
        <v>94.2</v>
      </c>
      <c r="N9929" s="47">
        <f t="shared" si="310"/>
        <v>4.4050534499514094E-3</v>
      </c>
      <c r="O9929" s="47">
        <f t="shared" si="311"/>
        <v>3.836302775078285E-4</v>
      </c>
    </row>
    <row r="9930" spans="1:15">
      <c r="A9930" s="32" t="s">
        <v>1787</v>
      </c>
      <c r="B9930" s="32" t="s">
        <v>1367</v>
      </c>
      <c r="C9930" s="32" t="s">
        <v>69</v>
      </c>
      <c r="D9930" s="32">
        <v>30318</v>
      </c>
      <c r="E9930" s="32">
        <v>2</v>
      </c>
      <c r="F9930" s="32">
        <v>1575.71</v>
      </c>
      <c r="G9930" s="32">
        <v>0.92100000000000004</v>
      </c>
      <c r="H9930" s="32">
        <v>7</v>
      </c>
      <c r="I9930" s="34">
        <v>329.51</v>
      </c>
      <c r="J9930" s="34">
        <v>364651.88</v>
      </c>
      <c r="K9930" s="32">
        <v>45</v>
      </c>
      <c r="L9930" s="32">
        <v>7</v>
      </c>
      <c r="M9930" s="32">
        <v>94.2</v>
      </c>
      <c r="N9930" s="47">
        <f t="shared" si="310"/>
        <v>4.321134995930914E-3</v>
      </c>
      <c r="O9930" s="47">
        <f t="shared" si="311"/>
        <v>9.036289625052803E-4</v>
      </c>
    </row>
    <row r="9931" spans="1:15">
      <c r="A9931" s="32" t="s">
        <v>1787</v>
      </c>
      <c r="B9931" s="32" t="s">
        <v>1368</v>
      </c>
      <c r="C9931" s="32" t="s">
        <v>69</v>
      </c>
      <c r="D9931" s="32">
        <v>30318</v>
      </c>
      <c r="E9931" s="32">
        <v>2</v>
      </c>
      <c r="F9931" s="32">
        <v>1575.71</v>
      </c>
      <c r="G9931" s="32">
        <v>0.90600000000000003</v>
      </c>
      <c r="H9931" s="32">
        <v>8</v>
      </c>
      <c r="I9931" s="34">
        <v>445.13</v>
      </c>
      <c r="J9931" s="34">
        <v>364651.88</v>
      </c>
      <c r="K9931" s="32">
        <v>45</v>
      </c>
      <c r="L9931" s="32">
        <v>7</v>
      </c>
      <c r="M9931" s="32">
        <v>94.2</v>
      </c>
      <c r="N9931" s="47">
        <f t="shared" si="310"/>
        <v>4.321134995930914E-3</v>
      </c>
      <c r="O9931" s="47">
        <f t="shared" si="311"/>
        <v>1.2206984919425068E-3</v>
      </c>
    </row>
    <row r="9932" spans="1:15">
      <c r="A9932" s="32" t="s">
        <v>1787</v>
      </c>
      <c r="B9932" s="32" t="s">
        <v>1369</v>
      </c>
      <c r="C9932" s="32" t="s">
        <v>69</v>
      </c>
      <c r="D9932" s="32">
        <v>30318</v>
      </c>
      <c r="E9932" s="32">
        <v>2</v>
      </c>
      <c r="F9932" s="32">
        <v>1575.71</v>
      </c>
      <c r="G9932" s="32">
        <v>0.94899999999999995</v>
      </c>
      <c r="H9932" s="32">
        <v>4</v>
      </c>
      <c r="I9932" s="34">
        <v>374.74</v>
      </c>
      <c r="J9932" s="34">
        <v>364651.88</v>
      </c>
      <c r="K9932" s="32">
        <v>45</v>
      </c>
      <c r="L9932" s="32">
        <v>7</v>
      </c>
      <c r="M9932" s="32">
        <v>94.2</v>
      </c>
      <c r="N9932" s="47">
        <f t="shared" si="310"/>
        <v>4.321134995930914E-3</v>
      </c>
      <c r="O9932" s="47">
        <f t="shared" si="311"/>
        <v>1.027665070587323E-3</v>
      </c>
    </row>
    <row r="9933" spans="1:15">
      <c r="A9933" s="32" t="s">
        <v>1787</v>
      </c>
      <c r="B9933" s="32" t="s">
        <v>1370</v>
      </c>
      <c r="C9933" s="32" t="s">
        <v>69</v>
      </c>
      <c r="D9933" s="32">
        <v>30318</v>
      </c>
      <c r="E9933" s="32">
        <v>2</v>
      </c>
      <c r="F9933" s="32">
        <v>1575.71</v>
      </c>
      <c r="G9933" s="32">
        <v>0.92800000000000005</v>
      </c>
      <c r="H9933" s="32">
        <v>6</v>
      </c>
      <c r="I9933" s="34">
        <v>168.32</v>
      </c>
      <c r="J9933" s="34">
        <v>364651.88</v>
      </c>
      <c r="K9933" s="32">
        <v>45</v>
      </c>
      <c r="L9933" s="32">
        <v>7</v>
      </c>
      <c r="M9933" s="32">
        <v>94.2</v>
      </c>
      <c r="N9933" s="47">
        <f t="shared" si="310"/>
        <v>4.321134995930914E-3</v>
      </c>
      <c r="O9933" s="47">
        <f t="shared" si="311"/>
        <v>4.6159092886069859E-4</v>
      </c>
    </row>
    <row r="9934" spans="1:15">
      <c r="A9934" s="32" t="s">
        <v>1787</v>
      </c>
      <c r="B9934" s="32" t="s">
        <v>1371</v>
      </c>
      <c r="C9934" s="32" t="s">
        <v>69</v>
      </c>
      <c r="D9934" s="32">
        <v>30318</v>
      </c>
      <c r="E9934" s="32">
        <v>2</v>
      </c>
      <c r="F9934" s="32">
        <v>1622.98</v>
      </c>
      <c r="G9934" s="32">
        <v>0.92600000000000005</v>
      </c>
      <c r="H9934" s="32">
        <v>6</v>
      </c>
      <c r="I9934" s="34">
        <v>310.39</v>
      </c>
      <c r="J9934" s="34">
        <v>382884.47</v>
      </c>
      <c r="K9934" s="32">
        <v>45</v>
      </c>
      <c r="L9934" s="32">
        <v>7</v>
      </c>
      <c r="M9934" s="32">
        <v>94.2</v>
      </c>
      <c r="N9934" s="47">
        <f t="shared" si="310"/>
        <v>4.238824311678142E-3</v>
      </c>
      <c r="O9934" s="47">
        <f t="shared" si="311"/>
        <v>8.1066228672058702E-4</v>
      </c>
    </row>
    <row r="9935" spans="1:15">
      <c r="A9935" s="32" t="s">
        <v>1787</v>
      </c>
      <c r="B9935" s="32" t="s">
        <v>1372</v>
      </c>
      <c r="C9935" s="32" t="s">
        <v>69</v>
      </c>
      <c r="D9935" s="32">
        <v>30318</v>
      </c>
      <c r="E9935" s="32">
        <v>2</v>
      </c>
      <c r="F9935" s="32">
        <v>1622.98</v>
      </c>
      <c r="G9935" s="32">
        <v>0.89800000000000002</v>
      </c>
      <c r="H9935" s="32">
        <v>9</v>
      </c>
      <c r="I9935" s="34">
        <v>400.24</v>
      </c>
      <c r="J9935" s="34">
        <v>382884.47</v>
      </c>
      <c r="K9935" s="32">
        <v>45</v>
      </c>
      <c r="L9935" s="32">
        <v>7</v>
      </c>
      <c r="M9935" s="32">
        <v>94.2</v>
      </c>
      <c r="N9935" s="47">
        <f t="shared" si="310"/>
        <v>4.238824311678142E-3</v>
      </c>
      <c r="O9935" s="47">
        <f t="shared" si="311"/>
        <v>1.0453283728117781E-3</v>
      </c>
    </row>
    <row r="9936" spans="1:15">
      <c r="A9936" s="32" t="s">
        <v>1787</v>
      </c>
      <c r="B9936" s="32" t="s">
        <v>1373</v>
      </c>
      <c r="C9936" s="32" t="s">
        <v>69</v>
      </c>
      <c r="D9936" s="32">
        <v>30318</v>
      </c>
      <c r="E9936" s="32">
        <v>2</v>
      </c>
      <c r="F9936" s="32">
        <v>1622.98</v>
      </c>
      <c r="G9936" s="32">
        <v>0.89400000000000002</v>
      </c>
      <c r="H9936" s="32">
        <v>9</v>
      </c>
      <c r="I9936" s="34">
        <v>445.2</v>
      </c>
      <c r="J9936" s="34">
        <v>382884.47</v>
      </c>
      <c r="K9936" s="32">
        <v>45</v>
      </c>
      <c r="L9936" s="32">
        <v>7</v>
      </c>
      <c r="M9936" s="32">
        <v>94.2</v>
      </c>
      <c r="N9936" s="47">
        <f t="shared" si="310"/>
        <v>4.238824311678142E-3</v>
      </c>
      <c r="O9936" s="47">
        <f t="shared" si="311"/>
        <v>1.162752827243163E-3</v>
      </c>
    </row>
    <row r="9937" spans="1:15">
      <c r="A9937" s="32" t="s">
        <v>1787</v>
      </c>
      <c r="B9937" s="32" t="s">
        <v>1374</v>
      </c>
      <c r="C9937" s="32" t="s">
        <v>69</v>
      </c>
      <c r="D9937" s="32">
        <v>30318</v>
      </c>
      <c r="E9937" s="32">
        <v>2</v>
      </c>
      <c r="F9937" s="32">
        <v>1622.98</v>
      </c>
      <c r="G9937" s="32">
        <v>0.91300000000000003</v>
      </c>
      <c r="H9937" s="32">
        <v>7</v>
      </c>
      <c r="I9937" s="34">
        <v>562.71</v>
      </c>
      <c r="J9937" s="34">
        <v>382884.47</v>
      </c>
      <c r="K9937" s="32">
        <v>45</v>
      </c>
      <c r="L9937" s="32">
        <v>7</v>
      </c>
      <c r="M9937" s="32">
        <v>94.2</v>
      </c>
      <c r="N9937" s="47">
        <f t="shared" si="310"/>
        <v>4.238824311678142E-3</v>
      </c>
      <c r="O9937" s="47">
        <f t="shared" si="311"/>
        <v>1.4696600256469009E-3</v>
      </c>
    </row>
    <row r="9938" spans="1:15">
      <c r="A9938" s="32" t="s">
        <v>1788</v>
      </c>
      <c r="B9938" s="32" t="s">
        <v>1351</v>
      </c>
      <c r="C9938" s="32" t="s">
        <v>69</v>
      </c>
      <c r="D9938" s="32">
        <v>30314</v>
      </c>
      <c r="E9938" s="32">
        <v>3</v>
      </c>
      <c r="F9938" s="32">
        <v>1360</v>
      </c>
      <c r="G9938" s="32">
        <v>0.89400000000000002</v>
      </c>
      <c r="H9938" s="32">
        <v>9</v>
      </c>
      <c r="I9938" s="34">
        <v>441.59</v>
      </c>
      <c r="J9938" s="34">
        <v>360000</v>
      </c>
      <c r="K9938" s="32">
        <v>72</v>
      </c>
      <c r="L9938" s="32">
        <v>5</v>
      </c>
      <c r="M9938" s="32">
        <v>89.1</v>
      </c>
      <c r="N9938" s="47">
        <f t="shared" si="310"/>
        <v>3.7777777777777779E-3</v>
      </c>
      <c r="O9938" s="47">
        <f t="shared" si="311"/>
        <v>1.2266388888888889E-3</v>
      </c>
    </row>
    <row r="9939" spans="1:15">
      <c r="A9939" s="32" t="s">
        <v>1788</v>
      </c>
      <c r="B9939" s="32" t="s">
        <v>1352</v>
      </c>
      <c r="C9939" s="32" t="s">
        <v>69</v>
      </c>
      <c r="D9939" s="32">
        <v>30314</v>
      </c>
      <c r="E9939" s="32">
        <v>3</v>
      </c>
      <c r="F9939" s="32">
        <v>1360</v>
      </c>
      <c r="G9939" s="32">
        <v>0.85199999999999998</v>
      </c>
      <c r="H9939" s="32">
        <v>13</v>
      </c>
      <c r="I9939" s="34">
        <v>292.05</v>
      </c>
      <c r="J9939" s="34">
        <v>360000</v>
      </c>
      <c r="K9939" s="32">
        <v>72</v>
      </c>
      <c r="L9939" s="32">
        <v>5</v>
      </c>
      <c r="M9939" s="32">
        <v>89.1</v>
      </c>
      <c r="N9939" s="47">
        <f t="shared" si="310"/>
        <v>3.7777777777777779E-3</v>
      </c>
      <c r="O9939" s="47">
        <f t="shared" si="311"/>
        <v>8.1125000000000001E-4</v>
      </c>
    </row>
    <row r="9940" spans="1:15">
      <c r="A9940" s="32" t="s">
        <v>1788</v>
      </c>
      <c r="B9940" s="32" t="s">
        <v>1353</v>
      </c>
      <c r="C9940" s="32" t="s">
        <v>69</v>
      </c>
      <c r="D9940" s="32">
        <v>30314</v>
      </c>
      <c r="E9940" s="32">
        <v>3</v>
      </c>
      <c r="F9940" s="32">
        <v>1360</v>
      </c>
      <c r="G9940" s="32">
        <v>0.875</v>
      </c>
      <c r="H9940" s="32">
        <v>11</v>
      </c>
      <c r="I9940" s="34">
        <v>493.24</v>
      </c>
      <c r="J9940" s="34">
        <v>360000</v>
      </c>
      <c r="K9940" s="32">
        <v>72</v>
      </c>
      <c r="L9940" s="32">
        <v>5</v>
      </c>
      <c r="M9940" s="32">
        <v>89.1</v>
      </c>
      <c r="N9940" s="47">
        <f t="shared" si="310"/>
        <v>3.7777777777777779E-3</v>
      </c>
      <c r="O9940" s="47">
        <f t="shared" si="311"/>
        <v>1.3701111111111112E-3</v>
      </c>
    </row>
    <row r="9941" spans="1:15">
      <c r="A9941" s="32" t="s">
        <v>1788</v>
      </c>
      <c r="B9941" s="32" t="s">
        <v>1354</v>
      </c>
      <c r="C9941" s="32" t="s">
        <v>69</v>
      </c>
      <c r="D9941" s="32">
        <v>30314</v>
      </c>
      <c r="E9941" s="32">
        <v>3</v>
      </c>
      <c r="F9941" s="32">
        <v>1360</v>
      </c>
      <c r="G9941" s="32">
        <v>0.85399999999999998</v>
      </c>
      <c r="H9941" s="32">
        <v>13</v>
      </c>
      <c r="I9941" s="34">
        <v>718.93</v>
      </c>
      <c r="J9941" s="34">
        <v>360000</v>
      </c>
      <c r="K9941" s="32">
        <v>72</v>
      </c>
      <c r="L9941" s="32">
        <v>5</v>
      </c>
      <c r="M9941" s="32">
        <v>89.1</v>
      </c>
      <c r="N9941" s="47">
        <f t="shared" si="310"/>
        <v>3.7777777777777779E-3</v>
      </c>
      <c r="O9941" s="47">
        <f t="shared" si="311"/>
        <v>1.9970277777777777E-3</v>
      </c>
    </row>
    <row r="9942" spans="1:15">
      <c r="A9942" s="32" t="s">
        <v>1788</v>
      </c>
      <c r="B9942" s="32" t="s">
        <v>1355</v>
      </c>
      <c r="C9942" s="32" t="s">
        <v>69</v>
      </c>
      <c r="D9942" s="32">
        <v>30314</v>
      </c>
      <c r="E9942" s="32">
        <v>3</v>
      </c>
      <c r="F9942" s="32">
        <v>1400.8</v>
      </c>
      <c r="G9942" s="32">
        <v>0.85</v>
      </c>
      <c r="H9942" s="32">
        <v>13</v>
      </c>
      <c r="I9942" s="34">
        <v>411.19</v>
      </c>
      <c r="J9942" s="34">
        <v>378000</v>
      </c>
      <c r="K9942" s="32">
        <v>72</v>
      </c>
      <c r="L9942" s="32">
        <v>5</v>
      </c>
      <c r="M9942" s="32">
        <v>89.1</v>
      </c>
      <c r="N9942" s="47">
        <f t="shared" si="310"/>
        <v>3.7058201058201056E-3</v>
      </c>
      <c r="O9942" s="47">
        <f t="shared" si="311"/>
        <v>1.0878042328042329E-3</v>
      </c>
    </row>
    <row r="9943" spans="1:15">
      <c r="A9943" s="32" t="s">
        <v>1788</v>
      </c>
      <c r="B9943" s="32" t="s">
        <v>1356</v>
      </c>
      <c r="C9943" s="32" t="s">
        <v>69</v>
      </c>
      <c r="D9943" s="32">
        <v>30314</v>
      </c>
      <c r="E9943" s="32">
        <v>3</v>
      </c>
      <c r="F9943" s="32">
        <v>1400.8</v>
      </c>
      <c r="G9943" s="32">
        <v>0.8</v>
      </c>
      <c r="H9943" s="32">
        <v>17</v>
      </c>
      <c r="I9943" s="34">
        <v>304.61</v>
      </c>
      <c r="J9943" s="34">
        <v>378000</v>
      </c>
      <c r="K9943" s="32">
        <v>72</v>
      </c>
      <c r="L9943" s="32">
        <v>5</v>
      </c>
      <c r="M9943" s="32">
        <v>89.1</v>
      </c>
      <c r="N9943" s="47">
        <f t="shared" si="310"/>
        <v>3.7058201058201056E-3</v>
      </c>
      <c r="O9943" s="47">
        <f t="shared" si="311"/>
        <v>8.0584656084656085E-4</v>
      </c>
    </row>
    <row r="9944" spans="1:15">
      <c r="A9944" s="32" t="s">
        <v>1788</v>
      </c>
      <c r="B9944" s="32" t="s">
        <v>1357</v>
      </c>
      <c r="C9944" s="32" t="s">
        <v>69</v>
      </c>
      <c r="D9944" s="32">
        <v>30314</v>
      </c>
      <c r="E9944" s="32">
        <v>3</v>
      </c>
      <c r="F9944" s="32">
        <v>1400.8</v>
      </c>
      <c r="G9944" s="32">
        <v>0.8</v>
      </c>
      <c r="H9944" s="32">
        <v>17</v>
      </c>
      <c r="I9944" s="34">
        <v>712.77</v>
      </c>
      <c r="J9944" s="34">
        <v>378000</v>
      </c>
      <c r="K9944" s="32">
        <v>72</v>
      </c>
      <c r="L9944" s="32">
        <v>5</v>
      </c>
      <c r="M9944" s="32">
        <v>89.1</v>
      </c>
      <c r="N9944" s="47">
        <f t="shared" si="310"/>
        <v>3.7058201058201056E-3</v>
      </c>
      <c r="O9944" s="47">
        <f t="shared" si="311"/>
        <v>1.8856349206349207E-3</v>
      </c>
    </row>
    <row r="9945" spans="1:15">
      <c r="A9945" s="32" t="s">
        <v>1788</v>
      </c>
      <c r="B9945" s="32" t="s">
        <v>1358</v>
      </c>
      <c r="C9945" s="32" t="s">
        <v>69</v>
      </c>
      <c r="D9945" s="32">
        <v>30314</v>
      </c>
      <c r="E9945" s="32">
        <v>3</v>
      </c>
      <c r="F9945" s="32">
        <v>1400.8</v>
      </c>
      <c r="G9945" s="32">
        <v>0.8</v>
      </c>
      <c r="H9945" s="32">
        <v>17</v>
      </c>
      <c r="I9945" s="34">
        <v>522.87</v>
      </c>
      <c r="J9945" s="34">
        <v>378000</v>
      </c>
      <c r="K9945" s="32">
        <v>72</v>
      </c>
      <c r="L9945" s="32">
        <v>5</v>
      </c>
      <c r="M9945" s="32">
        <v>89.1</v>
      </c>
      <c r="N9945" s="47">
        <f t="shared" si="310"/>
        <v>3.7058201058201056E-3</v>
      </c>
      <c r="O9945" s="47">
        <f t="shared" si="311"/>
        <v>1.3832539682539682E-3</v>
      </c>
    </row>
    <row r="9946" spans="1:15">
      <c r="A9946" s="32" t="s">
        <v>1788</v>
      </c>
      <c r="B9946" s="32" t="s">
        <v>1359</v>
      </c>
      <c r="C9946" s="32" t="s">
        <v>69</v>
      </c>
      <c r="D9946" s="32">
        <v>30314</v>
      </c>
      <c r="E9946" s="32">
        <v>3</v>
      </c>
      <c r="F9946" s="32">
        <v>1442.82</v>
      </c>
      <c r="G9946" s="32">
        <v>0.86</v>
      </c>
      <c r="H9946" s="32">
        <v>12</v>
      </c>
      <c r="I9946" s="34">
        <v>471.51</v>
      </c>
      <c r="J9946" s="34">
        <v>396900</v>
      </c>
      <c r="K9946" s="32">
        <v>72</v>
      </c>
      <c r="L9946" s="32">
        <v>5</v>
      </c>
      <c r="M9946" s="32">
        <v>89.1</v>
      </c>
      <c r="N9946" s="47">
        <f t="shared" si="310"/>
        <v>3.6352229780801208E-3</v>
      </c>
      <c r="O9946" s="47">
        <f t="shared" si="311"/>
        <v>1.1879818594104309E-3</v>
      </c>
    </row>
    <row r="9947" spans="1:15">
      <c r="A9947" s="32" t="s">
        <v>1788</v>
      </c>
      <c r="B9947" s="32" t="s">
        <v>1360</v>
      </c>
      <c r="C9947" s="32" t="s">
        <v>69</v>
      </c>
      <c r="D9947" s="32">
        <v>30314</v>
      </c>
      <c r="E9947" s="32">
        <v>3</v>
      </c>
      <c r="F9947" s="32">
        <v>1442.82</v>
      </c>
      <c r="G9947" s="32">
        <v>0.86</v>
      </c>
      <c r="H9947" s="32">
        <v>12</v>
      </c>
      <c r="I9947" s="34">
        <v>542.21</v>
      </c>
      <c r="J9947" s="34">
        <v>396900</v>
      </c>
      <c r="K9947" s="32">
        <v>72</v>
      </c>
      <c r="L9947" s="32">
        <v>5</v>
      </c>
      <c r="M9947" s="32">
        <v>89.1</v>
      </c>
      <c r="N9947" s="47">
        <f t="shared" si="310"/>
        <v>3.6352229780801208E-3</v>
      </c>
      <c r="O9947" s="47">
        <f t="shared" si="311"/>
        <v>1.3661123708742758E-3</v>
      </c>
    </row>
    <row r="9948" spans="1:15">
      <c r="A9948" s="32" t="s">
        <v>1788</v>
      </c>
      <c r="B9948" s="32" t="s">
        <v>1361</v>
      </c>
      <c r="C9948" s="32" t="s">
        <v>69</v>
      </c>
      <c r="D9948" s="32">
        <v>30314</v>
      </c>
      <c r="E9948" s="32">
        <v>3</v>
      </c>
      <c r="F9948" s="32">
        <v>1442.82</v>
      </c>
      <c r="G9948" s="32">
        <v>0.86</v>
      </c>
      <c r="H9948" s="32">
        <v>12</v>
      </c>
      <c r="I9948" s="34">
        <v>505.59</v>
      </c>
      <c r="J9948" s="34">
        <v>396900</v>
      </c>
      <c r="K9948" s="32">
        <v>72</v>
      </c>
      <c r="L9948" s="32">
        <v>5</v>
      </c>
      <c r="M9948" s="32">
        <v>89.1</v>
      </c>
      <c r="N9948" s="47">
        <f t="shared" si="310"/>
        <v>3.6352229780801208E-3</v>
      </c>
      <c r="O9948" s="47">
        <f t="shared" si="311"/>
        <v>1.2738473167044596E-3</v>
      </c>
    </row>
    <row r="9949" spans="1:15">
      <c r="A9949" s="32" t="s">
        <v>1788</v>
      </c>
      <c r="B9949" s="32" t="s">
        <v>1362</v>
      </c>
      <c r="C9949" s="32" t="s">
        <v>69</v>
      </c>
      <c r="D9949" s="32">
        <v>30314</v>
      </c>
      <c r="E9949" s="32">
        <v>3</v>
      </c>
      <c r="F9949" s="32">
        <v>1442.82</v>
      </c>
      <c r="G9949" s="32">
        <v>0.86</v>
      </c>
      <c r="H9949" s="32">
        <v>12</v>
      </c>
      <c r="I9949" s="34">
        <v>515.92999999999995</v>
      </c>
      <c r="J9949" s="34">
        <v>396900</v>
      </c>
      <c r="K9949" s="32">
        <v>72</v>
      </c>
      <c r="L9949" s="32">
        <v>5</v>
      </c>
      <c r="M9949" s="32">
        <v>89.1</v>
      </c>
      <c r="N9949" s="47">
        <f t="shared" si="310"/>
        <v>3.6352229780801208E-3</v>
      </c>
      <c r="O9949" s="47">
        <f t="shared" si="311"/>
        <v>1.2998992189468378E-3</v>
      </c>
    </row>
    <row r="9950" spans="1:15">
      <c r="A9950" s="32" t="s">
        <v>1788</v>
      </c>
      <c r="B9950" s="32" t="s">
        <v>1363</v>
      </c>
      <c r="C9950" s="32" t="s">
        <v>69</v>
      </c>
      <c r="D9950" s="32">
        <v>30314</v>
      </c>
      <c r="E9950" s="32">
        <v>3</v>
      </c>
      <c r="F9950" s="32">
        <v>1486.11</v>
      </c>
      <c r="G9950" s="32">
        <v>0.89900000000000002</v>
      </c>
      <c r="H9950" s="32">
        <v>9</v>
      </c>
      <c r="I9950" s="34">
        <v>183.72</v>
      </c>
      <c r="J9950" s="34">
        <v>416745</v>
      </c>
      <c r="K9950" s="32">
        <v>72</v>
      </c>
      <c r="L9950" s="32">
        <v>5</v>
      </c>
      <c r="M9950" s="32">
        <v>89.1</v>
      </c>
      <c r="N9950" s="47">
        <f t="shared" si="310"/>
        <v>3.5659935932044772E-3</v>
      </c>
      <c r="O9950" s="47">
        <f t="shared" si="311"/>
        <v>4.4084512111722995E-4</v>
      </c>
    </row>
    <row r="9951" spans="1:15">
      <c r="A9951" s="32" t="s">
        <v>1788</v>
      </c>
      <c r="B9951" s="32" t="s">
        <v>1364</v>
      </c>
      <c r="C9951" s="32" t="s">
        <v>69</v>
      </c>
      <c r="D9951" s="32">
        <v>30314</v>
      </c>
      <c r="E9951" s="32">
        <v>3</v>
      </c>
      <c r="F9951" s="32">
        <v>1486.11</v>
      </c>
      <c r="G9951" s="32">
        <v>0.88800000000000001</v>
      </c>
      <c r="H9951" s="32">
        <v>10</v>
      </c>
      <c r="I9951" s="34">
        <v>483.36</v>
      </c>
      <c r="J9951" s="34">
        <v>416745</v>
      </c>
      <c r="K9951" s="32">
        <v>72</v>
      </c>
      <c r="L9951" s="32">
        <v>5</v>
      </c>
      <c r="M9951" s="32">
        <v>89.1</v>
      </c>
      <c r="N9951" s="47">
        <f t="shared" si="310"/>
        <v>3.5659935932044772E-3</v>
      </c>
      <c r="O9951" s="47">
        <f t="shared" si="311"/>
        <v>1.1598459489615953E-3</v>
      </c>
    </row>
    <row r="9952" spans="1:15">
      <c r="A9952" s="32" t="s">
        <v>1788</v>
      </c>
      <c r="B9952" s="32" t="s">
        <v>1365</v>
      </c>
      <c r="C9952" s="32" t="s">
        <v>69</v>
      </c>
      <c r="D9952" s="32">
        <v>30314</v>
      </c>
      <c r="E9952" s="32">
        <v>3</v>
      </c>
      <c r="F9952" s="32">
        <v>1486.11</v>
      </c>
      <c r="G9952" s="32">
        <v>0.872</v>
      </c>
      <c r="H9952" s="32">
        <v>11</v>
      </c>
      <c r="I9952" s="34">
        <v>331.01</v>
      </c>
      <c r="J9952" s="34">
        <v>416745</v>
      </c>
      <c r="K9952" s="32">
        <v>72</v>
      </c>
      <c r="L9952" s="32">
        <v>5</v>
      </c>
      <c r="M9952" s="32">
        <v>89.1</v>
      </c>
      <c r="N9952" s="47">
        <f t="shared" si="310"/>
        <v>3.5659935932044772E-3</v>
      </c>
      <c r="O9952" s="47">
        <f t="shared" si="311"/>
        <v>7.9427467636084415E-4</v>
      </c>
    </row>
    <row r="9953" spans="1:15">
      <c r="A9953" s="32" t="s">
        <v>1788</v>
      </c>
      <c r="B9953" s="32" t="s">
        <v>1366</v>
      </c>
      <c r="C9953" s="32" t="s">
        <v>69</v>
      </c>
      <c r="D9953" s="32">
        <v>30314</v>
      </c>
      <c r="E9953" s="32">
        <v>3</v>
      </c>
      <c r="F9953" s="32">
        <v>1486.11</v>
      </c>
      <c r="G9953" s="32">
        <v>0.873</v>
      </c>
      <c r="H9953" s="32">
        <v>11</v>
      </c>
      <c r="I9953" s="34">
        <v>287.67</v>
      </c>
      <c r="J9953" s="34">
        <v>416745</v>
      </c>
      <c r="K9953" s="32">
        <v>72</v>
      </c>
      <c r="L9953" s="32">
        <v>5</v>
      </c>
      <c r="M9953" s="32">
        <v>89.1</v>
      </c>
      <c r="N9953" s="47">
        <f t="shared" si="310"/>
        <v>3.5659935932044772E-3</v>
      </c>
      <c r="O9953" s="47">
        <f t="shared" si="311"/>
        <v>6.9027822769319373E-4</v>
      </c>
    </row>
    <row r="9954" spans="1:15">
      <c r="A9954" s="32" t="s">
        <v>1788</v>
      </c>
      <c r="B9954" s="32" t="s">
        <v>1367</v>
      </c>
      <c r="C9954" s="32" t="s">
        <v>69</v>
      </c>
      <c r="D9954" s="32">
        <v>30314</v>
      </c>
      <c r="E9954" s="32">
        <v>3</v>
      </c>
      <c r="F9954" s="32">
        <v>1530.69</v>
      </c>
      <c r="G9954" s="32">
        <v>0.88200000000000001</v>
      </c>
      <c r="H9954" s="32">
        <v>10</v>
      </c>
      <c r="I9954" s="34">
        <v>548.21</v>
      </c>
      <c r="J9954" s="34">
        <v>437582.25</v>
      </c>
      <c r="K9954" s="32">
        <v>72</v>
      </c>
      <c r="L9954" s="32">
        <v>5</v>
      </c>
      <c r="M9954" s="32">
        <v>89.1</v>
      </c>
      <c r="N9954" s="47">
        <f t="shared" si="310"/>
        <v>3.4980623642755161E-3</v>
      </c>
      <c r="O9954" s="47">
        <f t="shared" si="311"/>
        <v>1.2528158991823824E-3</v>
      </c>
    </row>
    <row r="9955" spans="1:15">
      <c r="A9955" s="32" t="s">
        <v>1788</v>
      </c>
      <c r="B9955" s="32" t="s">
        <v>1368</v>
      </c>
      <c r="C9955" s="32" t="s">
        <v>69</v>
      </c>
      <c r="D9955" s="32">
        <v>30314</v>
      </c>
      <c r="E9955" s="32">
        <v>3</v>
      </c>
      <c r="F9955" s="32">
        <v>1530.69</v>
      </c>
      <c r="G9955" s="32">
        <v>0.85099999999999998</v>
      </c>
      <c r="H9955" s="32">
        <v>13</v>
      </c>
      <c r="I9955" s="34">
        <v>266.13</v>
      </c>
      <c r="J9955" s="34">
        <v>437582.25</v>
      </c>
      <c r="K9955" s="32">
        <v>72</v>
      </c>
      <c r="L9955" s="32">
        <v>5</v>
      </c>
      <c r="M9955" s="32">
        <v>89.1</v>
      </c>
      <c r="N9955" s="47">
        <f t="shared" si="310"/>
        <v>3.4980623642755161E-3</v>
      </c>
      <c r="O9955" s="47">
        <f t="shared" si="311"/>
        <v>6.0818280448989871E-4</v>
      </c>
    </row>
    <row r="9956" spans="1:15">
      <c r="A9956" s="32" t="s">
        <v>1788</v>
      </c>
      <c r="B9956" s="32" t="s">
        <v>1369</v>
      </c>
      <c r="C9956" s="32" t="s">
        <v>69</v>
      </c>
      <c r="D9956" s="32">
        <v>30314</v>
      </c>
      <c r="E9956" s="32">
        <v>3</v>
      </c>
      <c r="F9956" s="32">
        <v>1530.69</v>
      </c>
      <c r="G9956" s="32">
        <v>0.89800000000000002</v>
      </c>
      <c r="H9956" s="32">
        <v>9</v>
      </c>
      <c r="I9956" s="34">
        <v>576.97</v>
      </c>
      <c r="J9956" s="34">
        <v>437582.25</v>
      </c>
      <c r="K9956" s="32">
        <v>72</v>
      </c>
      <c r="L9956" s="32">
        <v>5</v>
      </c>
      <c r="M9956" s="32">
        <v>89.1</v>
      </c>
      <c r="N9956" s="47">
        <f t="shared" si="310"/>
        <v>3.4980623642755161E-3</v>
      </c>
      <c r="O9956" s="47">
        <f t="shared" si="311"/>
        <v>1.3185406857796449E-3</v>
      </c>
    </row>
    <row r="9957" spans="1:15">
      <c r="A9957" s="32" t="s">
        <v>1788</v>
      </c>
      <c r="B9957" s="32" t="s">
        <v>1370</v>
      </c>
      <c r="C9957" s="32" t="s">
        <v>69</v>
      </c>
      <c r="D9957" s="32">
        <v>30314</v>
      </c>
      <c r="E9957" s="32">
        <v>3</v>
      </c>
      <c r="F9957" s="32">
        <v>1530.69</v>
      </c>
      <c r="G9957" s="32">
        <v>0.90200000000000002</v>
      </c>
      <c r="H9957" s="32">
        <v>8</v>
      </c>
      <c r="I9957" s="34">
        <v>392.72</v>
      </c>
      <c r="J9957" s="34">
        <v>437582.25</v>
      </c>
      <c r="K9957" s="32">
        <v>72</v>
      </c>
      <c r="L9957" s="32">
        <v>5</v>
      </c>
      <c r="M9957" s="32">
        <v>89.1</v>
      </c>
      <c r="N9957" s="47">
        <f t="shared" si="310"/>
        <v>3.4980623642755161E-3</v>
      </c>
      <c r="O9957" s="47">
        <f t="shared" si="311"/>
        <v>8.9747698861185527E-4</v>
      </c>
    </row>
    <row r="9958" spans="1:15">
      <c r="A9958" s="32" t="s">
        <v>1788</v>
      </c>
      <c r="B9958" s="32" t="s">
        <v>1371</v>
      </c>
      <c r="C9958" s="32" t="s">
        <v>69</v>
      </c>
      <c r="D9958" s="32">
        <v>30314</v>
      </c>
      <c r="E9958" s="32">
        <v>3</v>
      </c>
      <c r="F9958" s="32">
        <v>1576.61</v>
      </c>
      <c r="G9958" s="32">
        <v>0.876</v>
      </c>
      <c r="H9958" s="32">
        <v>11</v>
      </c>
      <c r="I9958" s="34">
        <v>399.89</v>
      </c>
      <c r="J9958" s="34">
        <v>459461.36</v>
      </c>
      <c r="K9958" s="32">
        <v>72</v>
      </c>
      <c r="L9958" s="32">
        <v>5</v>
      </c>
      <c r="M9958" s="32">
        <v>89.1</v>
      </c>
      <c r="N9958" s="47">
        <f t="shared" si="310"/>
        <v>3.4314311001038258E-3</v>
      </c>
      <c r="O9958" s="47">
        <f t="shared" si="311"/>
        <v>8.7034522337199366E-4</v>
      </c>
    </row>
    <row r="9959" spans="1:15">
      <c r="A9959" s="32" t="s">
        <v>1788</v>
      </c>
      <c r="B9959" s="32" t="s">
        <v>1372</v>
      </c>
      <c r="C9959" s="32" t="s">
        <v>69</v>
      </c>
      <c r="D9959" s="32">
        <v>30314</v>
      </c>
      <c r="E9959" s="32">
        <v>3</v>
      </c>
      <c r="F9959" s="32">
        <v>1576.61</v>
      </c>
      <c r="G9959" s="32">
        <v>0.86699999999999999</v>
      </c>
      <c r="H9959" s="32">
        <v>11</v>
      </c>
      <c r="I9959" s="34">
        <v>1057.54</v>
      </c>
      <c r="J9959" s="34">
        <v>459461.36</v>
      </c>
      <c r="K9959" s="32">
        <v>72</v>
      </c>
      <c r="L9959" s="32">
        <v>5</v>
      </c>
      <c r="M9959" s="32">
        <v>89.1</v>
      </c>
      <c r="N9959" s="47">
        <f t="shared" si="310"/>
        <v>3.4314311001038258E-3</v>
      </c>
      <c r="O9959" s="47">
        <f t="shared" si="311"/>
        <v>2.3016951849879172E-3</v>
      </c>
    </row>
    <row r="9960" spans="1:15">
      <c r="A9960" s="32" t="s">
        <v>1788</v>
      </c>
      <c r="B9960" s="32" t="s">
        <v>1373</v>
      </c>
      <c r="C9960" s="32" t="s">
        <v>69</v>
      </c>
      <c r="D9960" s="32">
        <v>30314</v>
      </c>
      <c r="E9960" s="32">
        <v>3</v>
      </c>
      <c r="F9960" s="32">
        <v>1576.61</v>
      </c>
      <c r="G9960" s="32">
        <v>0.90600000000000003</v>
      </c>
      <c r="H9960" s="32">
        <v>8</v>
      </c>
      <c r="I9960" s="34">
        <v>616.25</v>
      </c>
      <c r="J9960" s="34">
        <v>459461.36</v>
      </c>
      <c r="K9960" s="32">
        <v>72</v>
      </c>
      <c r="L9960" s="32">
        <v>5</v>
      </c>
      <c r="M9960" s="32">
        <v>89.1</v>
      </c>
      <c r="N9960" s="47">
        <f t="shared" si="310"/>
        <v>3.4314311001038258E-3</v>
      </c>
      <c r="O9960" s="47">
        <f t="shared" si="311"/>
        <v>1.3412444519817729E-3</v>
      </c>
    </row>
    <row r="9961" spans="1:15">
      <c r="A9961" s="32" t="s">
        <v>1788</v>
      </c>
      <c r="B9961" s="32" t="s">
        <v>1374</v>
      </c>
      <c r="C9961" s="32" t="s">
        <v>69</v>
      </c>
      <c r="D9961" s="32">
        <v>30314</v>
      </c>
      <c r="E9961" s="32">
        <v>3</v>
      </c>
      <c r="F9961" s="32">
        <v>1576.61</v>
      </c>
      <c r="G9961" s="32">
        <v>0.872</v>
      </c>
      <c r="H9961" s="32">
        <v>11</v>
      </c>
      <c r="I9961" s="34">
        <v>275.98</v>
      </c>
      <c r="J9961" s="34">
        <v>459461.36</v>
      </c>
      <c r="K9961" s="32">
        <v>72</v>
      </c>
      <c r="L9961" s="32">
        <v>5</v>
      </c>
      <c r="M9961" s="32">
        <v>89.1</v>
      </c>
      <c r="N9961" s="47">
        <f t="shared" si="310"/>
        <v>3.4314311001038258E-3</v>
      </c>
      <c r="O9961" s="47">
        <f t="shared" si="311"/>
        <v>6.006598683292977E-4</v>
      </c>
    </row>
    <row r="9962" spans="1:15">
      <c r="A9962" s="32" t="s">
        <v>1789</v>
      </c>
      <c r="B9962" s="32" t="s">
        <v>1351</v>
      </c>
      <c r="C9962" s="32" t="s">
        <v>66</v>
      </c>
      <c r="D9962" s="32">
        <v>30319</v>
      </c>
      <c r="E9962" s="32">
        <v>3</v>
      </c>
      <c r="F9962" s="32">
        <v>2040</v>
      </c>
      <c r="G9962" s="32">
        <v>0.95399999999999996</v>
      </c>
      <c r="H9962" s="32">
        <v>4</v>
      </c>
      <c r="I9962" s="34">
        <v>237.74</v>
      </c>
      <c r="J9962" s="34">
        <v>540000</v>
      </c>
      <c r="K9962" s="32">
        <v>28</v>
      </c>
      <c r="L9962" s="32">
        <v>8</v>
      </c>
      <c r="M9962" s="32">
        <v>95.2</v>
      </c>
      <c r="N9962" s="47">
        <f t="shared" si="310"/>
        <v>3.7777777777777779E-3</v>
      </c>
      <c r="O9962" s="47">
        <f t="shared" si="311"/>
        <v>4.4025925925925927E-4</v>
      </c>
    </row>
    <row r="9963" spans="1:15">
      <c r="A9963" s="32" t="s">
        <v>1789</v>
      </c>
      <c r="B9963" s="32" t="s">
        <v>1352</v>
      </c>
      <c r="C9963" s="32" t="s">
        <v>66</v>
      </c>
      <c r="D9963" s="32">
        <v>30319</v>
      </c>
      <c r="E9963" s="32">
        <v>3</v>
      </c>
      <c r="F9963" s="32">
        <v>2040</v>
      </c>
      <c r="G9963" s="32">
        <v>0.94599999999999995</v>
      </c>
      <c r="H9963" s="32">
        <v>4</v>
      </c>
      <c r="I9963" s="34">
        <v>239.61</v>
      </c>
      <c r="J9963" s="34">
        <v>540000</v>
      </c>
      <c r="K9963" s="32">
        <v>28</v>
      </c>
      <c r="L9963" s="32">
        <v>8</v>
      </c>
      <c r="M9963" s="32">
        <v>95.2</v>
      </c>
      <c r="N9963" s="47">
        <f t="shared" si="310"/>
        <v>3.7777777777777779E-3</v>
      </c>
      <c r="O9963" s="47">
        <f t="shared" si="311"/>
        <v>4.4372222222222225E-4</v>
      </c>
    </row>
    <row r="9964" spans="1:15">
      <c r="A9964" s="32" t="s">
        <v>1789</v>
      </c>
      <c r="B9964" s="32" t="s">
        <v>1353</v>
      </c>
      <c r="C9964" s="32" t="s">
        <v>66</v>
      </c>
      <c r="D9964" s="32">
        <v>30319</v>
      </c>
      <c r="E9964" s="32">
        <v>3</v>
      </c>
      <c r="F9964" s="32">
        <v>2040</v>
      </c>
      <c r="G9964" s="32">
        <v>0.94099999999999995</v>
      </c>
      <c r="H9964" s="32">
        <v>5</v>
      </c>
      <c r="I9964" s="34">
        <v>664.79</v>
      </c>
      <c r="J9964" s="34">
        <v>540000</v>
      </c>
      <c r="K9964" s="32">
        <v>28</v>
      </c>
      <c r="L9964" s="32">
        <v>8</v>
      </c>
      <c r="M9964" s="32">
        <v>95.2</v>
      </c>
      <c r="N9964" s="47">
        <f t="shared" si="310"/>
        <v>3.7777777777777779E-3</v>
      </c>
      <c r="O9964" s="47">
        <f t="shared" si="311"/>
        <v>1.2310925925925924E-3</v>
      </c>
    </row>
    <row r="9965" spans="1:15">
      <c r="A9965" s="32" t="s">
        <v>1789</v>
      </c>
      <c r="B9965" s="32" t="s">
        <v>1354</v>
      </c>
      <c r="C9965" s="32" t="s">
        <v>66</v>
      </c>
      <c r="D9965" s="32">
        <v>30319</v>
      </c>
      <c r="E9965" s="32">
        <v>3</v>
      </c>
      <c r="F9965" s="32">
        <v>2040</v>
      </c>
      <c r="G9965" s="32">
        <v>0.96</v>
      </c>
      <c r="H9965" s="32">
        <v>3</v>
      </c>
      <c r="I9965" s="34">
        <v>157.31</v>
      </c>
      <c r="J9965" s="34">
        <v>540000</v>
      </c>
      <c r="K9965" s="32">
        <v>28</v>
      </c>
      <c r="L9965" s="32">
        <v>8</v>
      </c>
      <c r="M9965" s="32">
        <v>95.2</v>
      </c>
      <c r="N9965" s="47">
        <f t="shared" si="310"/>
        <v>3.7777777777777779E-3</v>
      </c>
      <c r="O9965" s="47">
        <f t="shared" si="311"/>
        <v>2.9131481481481483E-4</v>
      </c>
    </row>
    <row r="9966" spans="1:15">
      <c r="A9966" s="32" t="s">
        <v>1789</v>
      </c>
      <c r="B9966" s="32" t="s">
        <v>1355</v>
      </c>
      <c r="C9966" s="32" t="s">
        <v>66</v>
      </c>
      <c r="D9966" s="32">
        <v>30319</v>
      </c>
      <c r="E9966" s="32">
        <v>3</v>
      </c>
      <c r="F9966" s="32">
        <v>2101.1999999999998</v>
      </c>
      <c r="G9966" s="32">
        <v>0.91</v>
      </c>
      <c r="H9966" s="32">
        <v>8</v>
      </c>
      <c r="I9966" s="34">
        <v>432.69</v>
      </c>
      <c r="J9966" s="34">
        <v>567000</v>
      </c>
      <c r="K9966" s="32">
        <v>28</v>
      </c>
      <c r="L9966" s="32">
        <v>8</v>
      </c>
      <c r="M9966" s="32">
        <v>95.2</v>
      </c>
      <c r="N9966" s="47">
        <f t="shared" si="310"/>
        <v>3.7058201058201056E-3</v>
      </c>
      <c r="O9966" s="47">
        <f t="shared" si="311"/>
        <v>7.6312169312169314E-4</v>
      </c>
    </row>
    <row r="9967" spans="1:15">
      <c r="A9967" s="32" t="s">
        <v>1789</v>
      </c>
      <c r="B9967" s="32" t="s">
        <v>1356</v>
      </c>
      <c r="C9967" s="32" t="s">
        <v>66</v>
      </c>
      <c r="D9967" s="32">
        <v>30319</v>
      </c>
      <c r="E9967" s="32">
        <v>3</v>
      </c>
      <c r="F9967" s="32">
        <v>2101.1999999999998</v>
      </c>
      <c r="G9967" s="32">
        <v>0.86</v>
      </c>
      <c r="H9967" s="32">
        <v>12</v>
      </c>
      <c r="I9967" s="34">
        <v>215.36</v>
      </c>
      <c r="J9967" s="34">
        <v>567000</v>
      </c>
      <c r="K9967" s="32">
        <v>28</v>
      </c>
      <c r="L9967" s="32">
        <v>8</v>
      </c>
      <c r="M9967" s="32">
        <v>95.2</v>
      </c>
      <c r="N9967" s="47">
        <f t="shared" si="310"/>
        <v>3.7058201058201056E-3</v>
      </c>
      <c r="O9967" s="47">
        <f t="shared" si="311"/>
        <v>3.7982363315696653E-4</v>
      </c>
    </row>
    <row r="9968" spans="1:15">
      <c r="A9968" s="32" t="s">
        <v>1789</v>
      </c>
      <c r="B9968" s="32" t="s">
        <v>1357</v>
      </c>
      <c r="C9968" s="32" t="s">
        <v>66</v>
      </c>
      <c r="D9968" s="32">
        <v>30319</v>
      </c>
      <c r="E9968" s="32">
        <v>3</v>
      </c>
      <c r="F9968" s="32">
        <v>2101.1999999999998</v>
      </c>
      <c r="G9968" s="32">
        <v>0.86</v>
      </c>
      <c r="H9968" s="32">
        <v>12</v>
      </c>
      <c r="I9968" s="34">
        <v>825.13</v>
      </c>
      <c r="J9968" s="34">
        <v>567000</v>
      </c>
      <c r="K9968" s="32">
        <v>28</v>
      </c>
      <c r="L9968" s="32">
        <v>8</v>
      </c>
      <c r="M9968" s="32">
        <v>95.2</v>
      </c>
      <c r="N9968" s="47">
        <f t="shared" si="310"/>
        <v>3.7058201058201056E-3</v>
      </c>
      <c r="O9968" s="47">
        <f t="shared" si="311"/>
        <v>1.4552557319223985E-3</v>
      </c>
    </row>
    <row r="9969" spans="1:15">
      <c r="A9969" s="32" t="s">
        <v>1789</v>
      </c>
      <c r="B9969" s="32" t="s">
        <v>1358</v>
      </c>
      <c r="C9969" s="32" t="s">
        <v>66</v>
      </c>
      <c r="D9969" s="32">
        <v>30319</v>
      </c>
      <c r="E9969" s="32">
        <v>3</v>
      </c>
      <c r="F9969" s="32">
        <v>2101.1999999999998</v>
      </c>
      <c r="G9969" s="32">
        <v>0.86</v>
      </c>
      <c r="H9969" s="32">
        <v>12</v>
      </c>
      <c r="I9969" s="34">
        <v>982.28</v>
      </c>
      <c r="J9969" s="34">
        <v>567000</v>
      </c>
      <c r="K9969" s="32">
        <v>28</v>
      </c>
      <c r="L9969" s="32">
        <v>8</v>
      </c>
      <c r="M9969" s="32">
        <v>95.2</v>
      </c>
      <c r="N9969" s="47">
        <f t="shared" si="310"/>
        <v>3.7058201058201056E-3</v>
      </c>
      <c r="O9969" s="47">
        <f t="shared" si="311"/>
        <v>1.7324162257495591E-3</v>
      </c>
    </row>
    <row r="9970" spans="1:15">
      <c r="A9970" s="32" t="s">
        <v>1789</v>
      </c>
      <c r="B9970" s="32" t="s">
        <v>1359</v>
      </c>
      <c r="C9970" s="32" t="s">
        <v>66</v>
      </c>
      <c r="D9970" s="32">
        <v>30319</v>
      </c>
      <c r="E9970" s="32">
        <v>3</v>
      </c>
      <c r="F9970" s="32">
        <v>2164.2399999999998</v>
      </c>
      <c r="G9970" s="32">
        <v>0.92</v>
      </c>
      <c r="H9970" s="32">
        <v>7</v>
      </c>
      <c r="I9970" s="34">
        <v>469.03</v>
      </c>
      <c r="J9970" s="34">
        <v>595350</v>
      </c>
      <c r="K9970" s="32">
        <v>28</v>
      </c>
      <c r="L9970" s="32">
        <v>8</v>
      </c>
      <c r="M9970" s="32">
        <v>95.2</v>
      </c>
      <c r="N9970" s="47">
        <f t="shared" si="310"/>
        <v>3.6352397749223144E-3</v>
      </c>
      <c r="O9970" s="47">
        <f t="shared" si="311"/>
        <v>7.87822289409591E-4</v>
      </c>
    </row>
    <row r="9971" spans="1:15">
      <c r="A9971" s="32" t="s">
        <v>1789</v>
      </c>
      <c r="B9971" s="32" t="s">
        <v>1360</v>
      </c>
      <c r="C9971" s="32" t="s">
        <v>66</v>
      </c>
      <c r="D9971" s="32">
        <v>30319</v>
      </c>
      <c r="E9971" s="32">
        <v>3</v>
      </c>
      <c r="F9971" s="32">
        <v>2164.2399999999998</v>
      </c>
      <c r="G9971" s="32">
        <v>0.92</v>
      </c>
      <c r="H9971" s="32">
        <v>7</v>
      </c>
      <c r="I9971" s="34">
        <v>425.86</v>
      </c>
      <c r="J9971" s="34">
        <v>595350</v>
      </c>
      <c r="K9971" s="32">
        <v>28</v>
      </c>
      <c r="L9971" s="32">
        <v>8</v>
      </c>
      <c r="M9971" s="32">
        <v>95.2</v>
      </c>
      <c r="N9971" s="47">
        <f t="shared" si="310"/>
        <v>3.6352397749223144E-3</v>
      </c>
      <c r="O9971" s="47">
        <f t="shared" si="311"/>
        <v>7.1531032165952804E-4</v>
      </c>
    </row>
    <row r="9972" spans="1:15">
      <c r="A9972" s="32" t="s">
        <v>1789</v>
      </c>
      <c r="B9972" s="32" t="s">
        <v>1361</v>
      </c>
      <c r="C9972" s="32" t="s">
        <v>66</v>
      </c>
      <c r="D9972" s="32">
        <v>30319</v>
      </c>
      <c r="E9972" s="32">
        <v>3</v>
      </c>
      <c r="F9972" s="32">
        <v>2164.2399999999998</v>
      </c>
      <c r="G9972" s="32">
        <v>0.92</v>
      </c>
      <c r="H9972" s="32">
        <v>7</v>
      </c>
      <c r="I9972" s="34">
        <v>388.14</v>
      </c>
      <c r="J9972" s="34">
        <v>595350</v>
      </c>
      <c r="K9972" s="32">
        <v>28</v>
      </c>
      <c r="L9972" s="32">
        <v>8</v>
      </c>
      <c r="M9972" s="32">
        <v>95.2</v>
      </c>
      <c r="N9972" s="47">
        <f t="shared" si="310"/>
        <v>3.6352397749223144E-3</v>
      </c>
      <c r="O9972" s="47">
        <f t="shared" si="311"/>
        <v>6.5195263290501379E-4</v>
      </c>
    </row>
    <row r="9973" spans="1:15">
      <c r="A9973" s="32" t="s">
        <v>1789</v>
      </c>
      <c r="B9973" s="32" t="s">
        <v>1362</v>
      </c>
      <c r="C9973" s="32" t="s">
        <v>66</v>
      </c>
      <c r="D9973" s="32">
        <v>30319</v>
      </c>
      <c r="E9973" s="32">
        <v>3</v>
      </c>
      <c r="F9973" s="32">
        <v>2164.2399999999998</v>
      </c>
      <c r="G9973" s="32">
        <v>0.92</v>
      </c>
      <c r="H9973" s="32">
        <v>7</v>
      </c>
      <c r="I9973" s="34">
        <v>312.60000000000002</v>
      </c>
      <c r="J9973" s="34">
        <v>595350</v>
      </c>
      <c r="K9973" s="32">
        <v>28</v>
      </c>
      <c r="L9973" s="32">
        <v>8</v>
      </c>
      <c r="M9973" s="32">
        <v>95.2</v>
      </c>
      <c r="N9973" s="47">
        <f t="shared" si="310"/>
        <v>3.6352397749223144E-3</v>
      </c>
      <c r="O9973" s="47">
        <f t="shared" si="311"/>
        <v>5.2506928697404888E-4</v>
      </c>
    </row>
    <row r="9974" spans="1:15">
      <c r="A9974" s="32" t="s">
        <v>1789</v>
      </c>
      <c r="B9974" s="32" t="s">
        <v>1363</v>
      </c>
      <c r="C9974" s="32" t="s">
        <v>66</v>
      </c>
      <c r="D9974" s="32">
        <v>30319</v>
      </c>
      <c r="E9974" s="32">
        <v>3</v>
      </c>
      <c r="F9974" s="32">
        <v>2229.16</v>
      </c>
      <c r="G9974" s="32">
        <v>0.93</v>
      </c>
      <c r="H9974" s="32">
        <v>6</v>
      </c>
      <c r="I9974" s="34">
        <v>440.41</v>
      </c>
      <c r="J9974" s="34">
        <v>625117.5</v>
      </c>
      <c r="K9974" s="32">
        <v>28</v>
      </c>
      <c r="L9974" s="32">
        <v>8</v>
      </c>
      <c r="M9974" s="32">
        <v>95.2</v>
      </c>
      <c r="N9974" s="47">
        <f t="shared" si="310"/>
        <v>3.5659855947081948E-3</v>
      </c>
      <c r="O9974" s="47">
        <f t="shared" si="311"/>
        <v>7.0452354957268042E-4</v>
      </c>
    </row>
    <row r="9975" spans="1:15">
      <c r="A9975" s="32" t="s">
        <v>1789</v>
      </c>
      <c r="B9975" s="32" t="s">
        <v>1364</v>
      </c>
      <c r="C9975" s="32" t="s">
        <v>66</v>
      </c>
      <c r="D9975" s="32">
        <v>30319</v>
      </c>
      <c r="E9975" s="32">
        <v>3</v>
      </c>
      <c r="F9975" s="32">
        <v>2229.16</v>
      </c>
      <c r="G9975" s="32">
        <v>0.96899999999999997</v>
      </c>
      <c r="H9975" s="32">
        <v>2</v>
      </c>
      <c r="I9975" s="34">
        <v>572.84</v>
      </c>
      <c r="J9975" s="34">
        <v>625117.5</v>
      </c>
      <c r="K9975" s="32">
        <v>28</v>
      </c>
      <c r="L9975" s="32">
        <v>8</v>
      </c>
      <c r="M9975" s="32">
        <v>95.2</v>
      </c>
      <c r="N9975" s="47">
        <f t="shared" si="310"/>
        <v>3.5659855947081948E-3</v>
      </c>
      <c r="O9975" s="47">
        <f t="shared" si="311"/>
        <v>9.1637172211624215E-4</v>
      </c>
    </row>
    <row r="9976" spans="1:15">
      <c r="A9976" s="32" t="s">
        <v>1789</v>
      </c>
      <c r="B9976" s="32" t="s">
        <v>1365</v>
      </c>
      <c r="C9976" s="32" t="s">
        <v>66</v>
      </c>
      <c r="D9976" s="32">
        <v>30319</v>
      </c>
      <c r="E9976" s="32">
        <v>3</v>
      </c>
      <c r="F9976" s="32">
        <v>2229.16</v>
      </c>
      <c r="G9976" s="32">
        <v>0.95499999999999996</v>
      </c>
      <c r="H9976" s="32">
        <v>4</v>
      </c>
      <c r="I9976" s="34">
        <v>884.62</v>
      </c>
      <c r="J9976" s="34">
        <v>625117.5</v>
      </c>
      <c r="K9976" s="32">
        <v>28</v>
      </c>
      <c r="L9976" s="32">
        <v>8</v>
      </c>
      <c r="M9976" s="32">
        <v>95.2</v>
      </c>
      <c r="N9976" s="47">
        <f t="shared" si="310"/>
        <v>3.5659855947081948E-3</v>
      </c>
      <c r="O9976" s="47">
        <f t="shared" si="311"/>
        <v>1.4151259563202118E-3</v>
      </c>
    </row>
    <row r="9977" spans="1:15">
      <c r="A9977" s="32" t="s">
        <v>1789</v>
      </c>
      <c r="B9977" s="32" t="s">
        <v>1366</v>
      </c>
      <c r="C9977" s="32" t="s">
        <v>66</v>
      </c>
      <c r="D9977" s="32">
        <v>30319</v>
      </c>
      <c r="E9977" s="32">
        <v>3</v>
      </c>
      <c r="F9977" s="32">
        <v>2229.16</v>
      </c>
      <c r="G9977" s="32">
        <v>0.95599999999999996</v>
      </c>
      <c r="H9977" s="32">
        <v>3</v>
      </c>
      <c r="I9977" s="34">
        <v>420.56</v>
      </c>
      <c r="J9977" s="34">
        <v>625117.5</v>
      </c>
      <c r="K9977" s="32">
        <v>28</v>
      </c>
      <c r="L9977" s="32">
        <v>8</v>
      </c>
      <c r="M9977" s="32">
        <v>95.2</v>
      </c>
      <c r="N9977" s="47">
        <f t="shared" si="310"/>
        <v>3.5659855947081948E-3</v>
      </c>
      <c r="O9977" s="47">
        <f t="shared" si="311"/>
        <v>6.7276951933036586E-4</v>
      </c>
    </row>
    <row r="9978" spans="1:15">
      <c r="A9978" s="32" t="s">
        <v>1789</v>
      </c>
      <c r="B9978" s="32" t="s">
        <v>1367</v>
      </c>
      <c r="C9978" s="32" t="s">
        <v>66</v>
      </c>
      <c r="D9978" s="32">
        <v>30319</v>
      </c>
      <c r="E9978" s="32">
        <v>3</v>
      </c>
      <c r="F9978" s="32">
        <v>2296.04</v>
      </c>
      <c r="G9978" s="32">
        <v>0.95599999999999996</v>
      </c>
      <c r="H9978" s="32">
        <v>3</v>
      </c>
      <c r="I9978" s="34">
        <v>730.79</v>
      </c>
      <c r="J9978" s="34">
        <v>656373.38</v>
      </c>
      <c r="K9978" s="32">
        <v>28</v>
      </c>
      <c r="L9978" s="32">
        <v>8</v>
      </c>
      <c r="M9978" s="32">
        <v>95.2</v>
      </c>
      <c r="N9978" s="47">
        <f t="shared" si="310"/>
        <v>3.4980699552440717E-3</v>
      </c>
      <c r="O9978" s="47">
        <f t="shared" si="311"/>
        <v>1.1133754388393995E-3</v>
      </c>
    </row>
    <row r="9979" spans="1:15">
      <c r="A9979" s="32" t="s">
        <v>1789</v>
      </c>
      <c r="B9979" s="32" t="s">
        <v>1368</v>
      </c>
      <c r="C9979" s="32" t="s">
        <v>66</v>
      </c>
      <c r="D9979" s="32">
        <v>30319</v>
      </c>
      <c r="E9979" s="32">
        <v>3</v>
      </c>
      <c r="F9979" s="32">
        <v>2296.04</v>
      </c>
      <c r="G9979" s="32">
        <v>0.92900000000000005</v>
      </c>
      <c r="H9979" s="32">
        <v>6</v>
      </c>
      <c r="I9979" s="34">
        <v>341.31</v>
      </c>
      <c r="J9979" s="34">
        <v>656373.38</v>
      </c>
      <c r="K9979" s="32">
        <v>28</v>
      </c>
      <c r="L9979" s="32">
        <v>8</v>
      </c>
      <c r="M9979" s="32">
        <v>95.2</v>
      </c>
      <c r="N9979" s="47">
        <f t="shared" si="310"/>
        <v>3.4980699552440717E-3</v>
      </c>
      <c r="O9979" s="47">
        <f t="shared" si="311"/>
        <v>5.1999366580040163E-4</v>
      </c>
    </row>
    <row r="9980" spans="1:15">
      <c r="A9980" s="32" t="s">
        <v>1789</v>
      </c>
      <c r="B9980" s="32" t="s">
        <v>1369</v>
      </c>
      <c r="C9980" s="32" t="s">
        <v>66</v>
      </c>
      <c r="D9980" s="32">
        <v>30319</v>
      </c>
      <c r="E9980" s="32">
        <v>3</v>
      </c>
      <c r="F9980" s="32">
        <v>2296.04</v>
      </c>
      <c r="G9980" s="32">
        <v>0.94799999999999995</v>
      </c>
      <c r="H9980" s="32">
        <v>4</v>
      </c>
      <c r="I9980" s="34">
        <v>324.55</v>
      </c>
      <c r="J9980" s="34">
        <v>656373.38</v>
      </c>
      <c r="K9980" s="32">
        <v>28</v>
      </c>
      <c r="L9980" s="32">
        <v>8</v>
      </c>
      <c r="M9980" s="32">
        <v>95.2</v>
      </c>
      <c r="N9980" s="47">
        <f t="shared" si="310"/>
        <v>3.4980699552440717E-3</v>
      </c>
      <c r="O9980" s="47">
        <f t="shared" si="311"/>
        <v>4.9445941881433406E-4</v>
      </c>
    </row>
    <row r="9981" spans="1:15">
      <c r="A9981" s="32" t="s">
        <v>1789</v>
      </c>
      <c r="B9981" s="32" t="s">
        <v>1370</v>
      </c>
      <c r="C9981" s="32" t="s">
        <v>66</v>
      </c>
      <c r="D9981" s="32">
        <v>30319</v>
      </c>
      <c r="E9981" s="32">
        <v>3</v>
      </c>
      <c r="F9981" s="32">
        <v>2296.04</v>
      </c>
      <c r="G9981" s="32">
        <v>0.93899999999999995</v>
      </c>
      <c r="H9981" s="32">
        <v>5</v>
      </c>
      <c r="I9981" s="34">
        <v>883.31</v>
      </c>
      <c r="J9981" s="34">
        <v>656373.38</v>
      </c>
      <c r="K9981" s="32">
        <v>28</v>
      </c>
      <c r="L9981" s="32">
        <v>8</v>
      </c>
      <c r="M9981" s="32">
        <v>95.2</v>
      </c>
      <c r="N9981" s="47">
        <f t="shared" si="310"/>
        <v>3.4980699552440717E-3</v>
      </c>
      <c r="O9981" s="47">
        <f t="shared" si="311"/>
        <v>1.345743180504974E-3</v>
      </c>
    </row>
    <row r="9982" spans="1:15">
      <c r="A9982" s="32" t="s">
        <v>1789</v>
      </c>
      <c r="B9982" s="32" t="s">
        <v>1371</v>
      </c>
      <c r="C9982" s="32" t="s">
        <v>66</v>
      </c>
      <c r="D9982" s="32">
        <v>30319</v>
      </c>
      <c r="E9982" s="32">
        <v>3</v>
      </c>
      <c r="F9982" s="32">
        <v>2364.92</v>
      </c>
      <c r="G9982" s="32">
        <v>0.95499999999999996</v>
      </c>
      <c r="H9982" s="32">
        <v>4</v>
      </c>
      <c r="I9982" s="34">
        <v>340.7</v>
      </c>
      <c r="J9982" s="34">
        <v>689192.04</v>
      </c>
      <c r="K9982" s="32">
        <v>28</v>
      </c>
      <c r="L9982" s="32">
        <v>8</v>
      </c>
      <c r="M9982" s="32">
        <v>95.2</v>
      </c>
      <c r="N9982" s="47">
        <f t="shared" si="310"/>
        <v>3.4314383549757773E-3</v>
      </c>
      <c r="O9982" s="47">
        <f t="shared" si="311"/>
        <v>4.9434697475612163E-4</v>
      </c>
    </row>
    <row r="9983" spans="1:15">
      <c r="A9983" s="32" t="s">
        <v>1789</v>
      </c>
      <c r="B9983" s="32" t="s">
        <v>1372</v>
      </c>
      <c r="C9983" s="32" t="s">
        <v>66</v>
      </c>
      <c r="D9983" s="32">
        <v>30319</v>
      </c>
      <c r="E9983" s="32">
        <v>3</v>
      </c>
      <c r="F9983" s="32">
        <v>2364.92</v>
      </c>
      <c r="G9983" s="32">
        <v>0.91400000000000003</v>
      </c>
      <c r="H9983" s="32">
        <v>7</v>
      </c>
      <c r="I9983" s="34">
        <v>401.79</v>
      </c>
      <c r="J9983" s="34">
        <v>689192.04</v>
      </c>
      <c r="K9983" s="32">
        <v>28</v>
      </c>
      <c r="L9983" s="32">
        <v>8</v>
      </c>
      <c r="M9983" s="32">
        <v>95.2</v>
      </c>
      <c r="N9983" s="47">
        <f t="shared" si="310"/>
        <v>3.4314383549757773E-3</v>
      </c>
      <c r="O9983" s="47">
        <f t="shared" si="311"/>
        <v>5.8298700025612605E-4</v>
      </c>
    </row>
    <row r="9984" spans="1:15">
      <c r="A9984" s="32" t="s">
        <v>1789</v>
      </c>
      <c r="B9984" s="32" t="s">
        <v>1373</v>
      </c>
      <c r="C9984" s="32" t="s">
        <v>66</v>
      </c>
      <c r="D9984" s="32">
        <v>30319</v>
      </c>
      <c r="E9984" s="32">
        <v>3</v>
      </c>
      <c r="F9984" s="32">
        <v>2364.92</v>
      </c>
      <c r="G9984" s="32">
        <v>0.92600000000000005</v>
      </c>
      <c r="H9984" s="32">
        <v>6</v>
      </c>
      <c r="I9984" s="34">
        <v>460.53</v>
      </c>
      <c r="J9984" s="34">
        <v>689192.04</v>
      </c>
      <c r="K9984" s="32">
        <v>28</v>
      </c>
      <c r="L9984" s="32">
        <v>8</v>
      </c>
      <c r="M9984" s="32">
        <v>95.2</v>
      </c>
      <c r="N9984" s="47">
        <f t="shared" si="310"/>
        <v>3.4314383549757773E-3</v>
      </c>
      <c r="O9984" s="47">
        <f t="shared" si="311"/>
        <v>6.6821723593905695E-4</v>
      </c>
    </row>
    <row r="9985" spans="1:15">
      <c r="A9985" s="32" t="s">
        <v>1789</v>
      </c>
      <c r="B9985" s="32" t="s">
        <v>1374</v>
      </c>
      <c r="C9985" s="32" t="s">
        <v>66</v>
      </c>
      <c r="D9985" s="32">
        <v>30319</v>
      </c>
      <c r="E9985" s="32">
        <v>3</v>
      </c>
      <c r="F9985" s="32">
        <v>2364.92</v>
      </c>
      <c r="G9985" s="32">
        <v>0.95</v>
      </c>
      <c r="H9985" s="32">
        <v>4</v>
      </c>
      <c r="I9985" s="34">
        <v>216.8</v>
      </c>
      <c r="J9985" s="34">
        <v>689192.04</v>
      </c>
      <c r="K9985" s="32">
        <v>28</v>
      </c>
      <c r="L9985" s="32">
        <v>8</v>
      </c>
      <c r="M9985" s="32">
        <v>95.2</v>
      </c>
      <c r="N9985" s="47">
        <f t="shared" si="310"/>
        <v>3.4314383549757773E-3</v>
      </c>
      <c r="O9985" s="47">
        <f t="shared" si="311"/>
        <v>3.1457124780489339E-4</v>
      </c>
    </row>
    <row r="9986" spans="1:15">
      <c r="A9986" s="32" t="s">
        <v>1790</v>
      </c>
      <c r="B9986" s="32" t="s">
        <v>1351</v>
      </c>
      <c r="C9986" s="32" t="s">
        <v>69</v>
      </c>
      <c r="D9986" s="32">
        <v>30310</v>
      </c>
      <c r="E9986" s="32">
        <v>2</v>
      </c>
      <c r="F9986" s="32">
        <v>1190</v>
      </c>
      <c r="G9986" s="32">
        <v>0.90500000000000003</v>
      </c>
      <c r="H9986" s="32">
        <v>8</v>
      </c>
      <c r="I9986" s="34">
        <v>313.08</v>
      </c>
      <c r="J9986" s="34">
        <v>255000</v>
      </c>
      <c r="K9986" s="32">
        <v>68</v>
      </c>
      <c r="L9986" s="32">
        <v>6</v>
      </c>
      <c r="M9986" s="32">
        <v>90.3</v>
      </c>
      <c r="N9986" s="47">
        <f t="shared" si="310"/>
        <v>4.6666666666666671E-3</v>
      </c>
      <c r="O9986" s="47">
        <f t="shared" si="311"/>
        <v>1.2277647058823529E-3</v>
      </c>
    </row>
    <row r="9987" spans="1:15">
      <c r="A9987" s="32" t="s">
        <v>1790</v>
      </c>
      <c r="B9987" s="32" t="s">
        <v>1352</v>
      </c>
      <c r="C9987" s="32" t="s">
        <v>69</v>
      </c>
      <c r="D9987" s="32">
        <v>30310</v>
      </c>
      <c r="E9987" s="32">
        <v>2</v>
      </c>
      <c r="F9987" s="32">
        <v>1190</v>
      </c>
      <c r="G9987" s="32">
        <v>0.86699999999999999</v>
      </c>
      <c r="H9987" s="32">
        <v>12</v>
      </c>
      <c r="I9987" s="34">
        <v>333.86</v>
      </c>
      <c r="J9987" s="34">
        <v>255000</v>
      </c>
      <c r="K9987" s="32">
        <v>68</v>
      </c>
      <c r="L9987" s="32">
        <v>6</v>
      </c>
      <c r="M9987" s="32">
        <v>90.3</v>
      </c>
      <c r="N9987" s="47">
        <f t="shared" ref="N9987:N10050" si="312">F9987/J9987</f>
        <v>4.6666666666666671E-3</v>
      </c>
      <c r="O9987" s="47">
        <f t="shared" ref="O9987:O10050" si="313">I9987/J9987</f>
        <v>1.3092549019607844E-3</v>
      </c>
    </row>
    <row r="9988" spans="1:15">
      <c r="A9988" s="32" t="s">
        <v>1790</v>
      </c>
      <c r="B9988" s="32" t="s">
        <v>1353</v>
      </c>
      <c r="C9988" s="32" t="s">
        <v>69</v>
      </c>
      <c r="D9988" s="32">
        <v>30310</v>
      </c>
      <c r="E9988" s="32">
        <v>2</v>
      </c>
      <c r="F9988" s="32">
        <v>1190</v>
      </c>
      <c r="G9988" s="32">
        <v>0.91900000000000004</v>
      </c>
      <c r="H9988" s="32">
        <v>7</v>
      </c>
      <c r="I9988" s="34">
        <v>432.68</v>
      </c>
      <c r="J9988" s="34">
        <v>255000</v>
      </c>
      <c r="K9988" s="32">
        <v>68</v>
      </c>
      <c r="L9988" s="32">
        <v>6</v>
      </c>
      <c r="M9988" s="32">
        <v>90.3</v>
      </c>
      <c r="N9988" s="47">
        <f t="shared" si="312"/>
        <v>4.6666666666666671E-3</v>
      </c>
      <c r="O9988" s="47">
        <f t="shared" si="313"/>
        <v>1.6967843137254903E-3</v>
      </c>
    </row>
    <row r="9989" spans="1:15">
      <c r="A9989" s="32" t="s">
        <v>1790</v>
      </c>
      <c r="B9989" s="32" t="s">
        <v>1354</v>
      </c>
      <c r="C9989" s="32" t="s">
        <v>69</v>
      </c>
      <c r="D9989" s="32">
        <v>30310</v>
      </c>
      <c r="E9989" s="32">
        <v>2</v>
      </c>
      <c r="F9989" s="32">
        <v>1190</v>
      </c>
      <c r="G9989" s="32">
        <v>0.88700000000000001</v>
      </c>
      <c r="H9989" s="32">
        <v>10</v>
      </c>
      <c r="I9989" s="34">
        <v>610.09</v>
      </c>
      <c r="J9989" s="34">
        <v>255000</v>
      </c>
      <c r="K9989" s="32">
        <v>68</v>
      </c>
      <c r="L9989" s="32">
        <v>6</v>
      </c>
      <c r="M9989" s="32">
        <v>90.3</v>
      </c>
      <c r="N9989" s="47">
        <f t="shared" si="312"/>
        <v>4.6666666666666671E-3</v>
      </c>
      <c r="O9989" s="47">
        <f t="shared" si="313"/>
        <v>2.3925098039215688E-3</v>
      </c>
    </row>
    <row r="9990" spans="1:15">
      <c r="A9990" s="32" t="s">
        <v>1790</v>
      </c>
      <c r="B9990" s="32" t="s">
        <v>1355</v>
      </c>
      <c r="C9990" s="32" t="s">
        <v>69</v>
      </c>
      <c r="D9990" s="32">
        <v>30310</v>
      </c>
      <c r="E9990" s="32">
        <v>2</v>
      </c>
      <c r="F9990" s="32">
        <v>1225.7</v>
      </c>
      <c r="G9990" s="32">
        <v>0.86</v>
      </c>
      <c r="H9990" s="32">
        <v>12</v>
      </c>
      <c r="I9990" s="34">
        <v>316</v>
      </c>
      <c r="J9990" s="34">
        <v>267750</v>
      </c>
      <c r="K9990" s="32">
        <v>68</v>
      </c>
      <c r="L9990" s="32">
        <v>6</v>
      </c>
      <c r="M9990" s="32">
        <v>90.3</v>
      </c>
      <c r="N9990" s="47">
        <f t="shared" si="312"/>
        <v>4.5777777777777778E-3</v>
      </c>
      <c r="O9990" s="47">
        <f t="shared" si="313"/>
        <v>1.1802054154995331E-3</v>
      </c>
    </row>
    <row r="9991" spans="1:15">
      <c r="A9991" s="32" t="s">
        <v>1790</v>
      </c>
      <c r="B9991" s="32" t="s">
        <v>1356</v>
      </c>
      <c r="C9991" s="32" t="s">
        <v>69</v>
      </c>
      <c r="D9991" s="32">
        <v>30310</v>
      </c>
      <c r="E9991" s="32">
        <v>2</v>
      </c>
      <c r="F9991" s="32">
        <v>1225.7</v>
      </c>
      <c r="G9991" s="32">
        <v>0.81</v>
      </c>
      <c r="H9991" s="32">
        <v>17</v>
      </c>
      <c r="I9991" s="34">
        <v>361.76</v>
      </c>
      <c r="J9991" s="34">
        <v>267750</v>
      </c>
      <c r="K9991" s="32">
        <v>68</v>
      </c>
      <c r="L9991" s="32">
        <v>6</v>
      </c>
      <c r="M9991" s="32">
        <v>90.3</v>
      </c>
      <c r="N9991" s="47">
        <f t="shared" si="312"/>
        <v>4.5777777777777778E-3</v>
      </c>
      <c r="O9991" s="47">
        <f t="shared" si="313"/>
        <v>1.3511111111111111E-3</v>
      </c>
    </row>
    <row r="9992" spans="1:15">
      <c r="A9992" s="32" t="s">
        <v>1790</v>
      </c>
      <c r="B9992" s="32" t="s">
        <v>1357</v>
      </c>
      <c r="C9992" s="32" t="s">
        <v>69</v>
      </c>
      <c r="D9992" s="32">
        <v>30310</v>
      </c>
      <c r="E9992" s="32">
        <v>2</v>
      </c>
      <c r="F9992" s="32">
        <v>1225.7</v>
      </c>
      <c r="G9992" s="32">
        <v>0.81</v>
      </c>
      <c r="H9992" s="32">
        <v>17</v>
      </c>
      <c r="I9992" s="34">
        <v>549.41999999999996</v>
      </c>
      <c r="J9992" s="34">
        <v>267750</v>
      </c>
      <c r="K9992" s="32">
        <v>68</v>
      </c>
      <c r="L9992" s="32">
        <v>6</v>
      </c>
      <c r="M9992" s="32">
        <v>90.3</v>
      </c>
      <c r="N9992" s="47">
        <f t="shared" si="312"/>
        <v>4.5777777777777778E-3</v>
      </c>
      <c r="O9992" s="47">
        <f t="shared" si="313"/>
        <v>2.0519887955182071E-3</v>
      </c>
    </row>
    <row r="9993" spans="1:15">
      <c r="A9993" s="32" t="s">
        <v>1790</v>
      </c>
      <c r="B9993" s="32" t="s">
        <v>1358</v>
      </c>
      <c r="C9993" s="32" t="s">
        <v>69</v>
      </c>
      <c r="D9993" s="32">
        <v>30310</v>
      </c>
      <c r="E9993" s="32">
        <v>2</v>
      </c>
      <c r="F9993" s="32">
        <v>1225.7</v>
      </c>
      <c r="G9993" s="32">
        <v>0.81</v>
      </c>
      <c r="H9993" s="32">
        <v>17</v>
      </c>
      <c r="I9993" s="34">
        <v>153.18</v>
      </c>
      <c r="J9993" s="34">
        <v>267750</v>
      </c>
      <c r="K9993" s="32">
        <v>68</v>
      </c>
      <c r="L9993" s="32">
        <v>6</v>
      </c>
      <c r="M9993" s="32">
        <v>90.3</v>
      </c>
      <c r="N9993" s="47">
        <f t="shared" si="312"/>
        <v>4.5777777777777778E-3</v>
      </c>
      <c r="O9993" s="47">
        <f t="shared" si="313"/>
        <v>5.7210084033613453E-4</v>
      </c>
    </row>
    <row r="9994" spans="1:15">
      <c r="A9994" s="32" t="s">
        <v>1790</v>
      </c>
      <c r="B9994" s="32" t="s">
        <v>1359</v>
      </c>
      <c r="C9994" s="32" t="s">
        <v>69</v>
      </c>
      <c r="D9994" s="32">
        <v>30310</v>
      </c>
      <c r="E9994" s="32">
        <v>2</v>
      </c>
      <c r="F9994" s="32">
        <v>1262.47</v>
      </c>
      <c r="G9994" s="32">
        <v>0.87</v>
      </c>
      <c r="H9994" s="32">
        <v>11</v>
      </c>
      <c r="I9994" s="34">
        <v>342.29</v>
      </c>
      <c r="J9994" s="34">
        <v>281137.5</v>
      </c>
      <c r="K9994" s="32">
        <v>68</v>
      </c>
      <c r="L9994" s="32">
        <v>6</v>
      </c>
      <c r="M9994" s="32">
        <v>90.3</v>
      </c>
      <c r="N9994" s="47">
        <f t="shared" si="312"/>
        <v>4.4905784536036636E-3</v>
      </c>
      <c r="O9994" s="47">
        <f t="shared" si="313"/>
        <v>1.2175181183584547E-3</v>
      </c>
    </row>
    <row r="9995" spans="1:15">
      <c r="A9995" s="32" t="s">
        <v>1790</v>
      </c>
      <c r="B9995" s="32" t="s">
        <v>1360</v>
      </c>
      <c r="C9995" s="32" t="s">
        <v>69</v>
      </c>
      <c r="D9995" s="32">
        <v>30310</v>
      </c>
      <c r="E9995" s="32">
        <v>2</v>
      </c>
      <c r="F9995" s="32">
        <v>1262.47</v>
      </c>
      <c r="G9995" s="32">
        <v>0.87</v>
      </c>
      <c r="H9995" s="32">
        <v>11</v>
      </c>
      <c r="I9995" s="34">
        <v>687.78</v>
      </c>
      <c r="J9995" s="34">
        <v>281137.5</v>
      </c>
      <c r="K9995" s="32">
        <v>68</v>
      </c>
      <c r="L9995" s="32">
        <v>6</v>
      </c>
      <c r="M9995" s="32">
        <v>90.3</v>
      </c>
      <c r="N9995" s="47">
        <f t="shared" si="312"/>
        <v>4.4905784536036636E-3</v>
      </c>
      <c r="O9995" s="47">
        <f t="shared" si="313"/>
        <v>2.4464185674269705E-3</v>
      </c>
    </row>
    <row r="9996" spans="1:15">
      <c r="A9996" s="32" t="s">
        <v>1790</v>
      </c>
      <c r="B9996" s="32" t="s">
        <v>1361</v>
      </c>
      <c r="C9996" s="32" t="s">
        <v>69</v>
      </c>
      <c r="D9996" s="32">
        <v>30310</v>
      </c>
      <c r="E9996" s="32">
        <v>2</v>
      </c>
      <c r="F9996" s="32">
        <v>1262.47</v>
      </c>
      <c r="G9996" s="32">
        <v>0.87</v>
      </c>
      <c r="H9996" s="32">
        <v>11</v>
      </c>
      <c r="I9996" s="34">
        <v>151.08000000000001</v>
      </c>
      <c r="J9996" s="34">
        <v>281137.5</v>
      </c>
      <c r="K9996" s="32">
        <v>68</v>
      </c>
      <c r="L9996" s="32">
        <v>6</v>
      </c>
      <c r="M9996" s="32">
        <v>90.3</v>
      </c>
      <c r="N9996" s="47">
        <f t="shared" si="312"/>
        <v>4.4905784536036636E-3</v>
      </c>
      <c r="O9996" s="47">
        <f t="shared" si="313"/>
        <v>5.3738828864879288E-4</v>
      </c>
    </row>
    <row r="9997" spans="1:15">
      <c r="A9997" s="32" t="s">
        <v>1790</v>
      </c>
      <c r="B9997" s="32" t="s">
        <v>1362</v>
      </c>
      <c r="C9997" s="32" t="s">
        <v>69</v>
      </c>
      <c r="D9997" s="32">
        <v>30310</v>
      </c>
      <c r="E9997" s="32">
        <v>2</v>
      </c>
      <c r="F9997" s="32">
        <v>1262.47</v>
      </c>
      <c r="G9997" s="32">
        <v>0.87</v>
      </c>
      <c r="H9997" s="32">
        <v>11</v>
      </c>
      <c r="I9997" s="34">
        <v>278.08999999999997</v>
      </c>
      <c r="J9997" s="34">
        <v>281137.5</v>
      </c>
      <c r="K9997" s="32">
        <v>68</v>
      </c>
      <c r="L9997" s="32">
        <v>6</v>
      </c>
      <c r="M9997" s="32">
        <v>90.3</v>
      </c>
      <c r="N9997" s="47">
        <f t="shared" si="312"/>
        <v>4.4905784536036636E-3</v>
      </c>
      <c r="O9997" s="47">
        <f t="shared" si="313"/>
        <v>9.8916010848783958E-4</v>
      </c>
    </row>
    <row r="9998" spans="1:15">
      <c r="A9998" s="32" t="s">
        <v>1790</v>
      </c>
      <c r="B9998" s="32" t="s">
        <v>1363</v>
      </c>
      <c r="C9998" s="32" t="s">
        <v>69</v>
      </c>
      <c r="D9998" s="32">
        <v>30310</v>
      </c>
      <c r="E9998" s="32">
        <v>2</v>
      </c>
      <c r="F9998" s="32">
        <v>1300.3499999999999</v>
      </c>
      <c r="G9998" s="32">
        <v>0.91600000000000004</v>
      </c>
      <c r="H9998" s="32">
        <v>7</v>
      </c>
      <c r="I9998" s="34">
        <v>148.49</v>
      </c>
      <c r="J9998" s="34">
        <v>295194.38</v>
      </c>
      <c r="K9998" s="32">
        <v>68</v>
      </c>
      <c r="L9998" s="32">
        <v>6</v>
      </c>
      <c r="M9998" s="32">
        <v>90.3</v>
      </c>
      <c r="N9998" s="47">
        <f t="shared" si="312"/>
        <v>4.4050635381337544E-3</v>
      </c>
      <c r="O9998" s="47">
        <f t="shared" si="313"/>
        <v>5.0302448169914349E-4</v>
      </c>
    </row>
    <row r="9999" spans="1:15">
      <c r="A9999" s="32" t="s">
        <v>1790</v>
      </c>
      <c r="B9999" s="32" t="s">
        <v>1364</v>
      </c>
      <c r="C9999" s="32" t="s">
        <v>69</v>
      </c>
      <c r="D9999" s="32">
        <v>30310</v>
      </c>
      <c r="E9999" s="32">
        <v>2</v>
      </c>
      <c r="F9999" s="32">
        <v>1300.3499999999999</v>
      </c>
      <c r="G9999" s="32">
        <v>0.878</v>
      </c>
      <c r="H9999" s="32">
        <v>11</v>
      </c>
      <c r="I9999" s="34">
        <v>772.33</v>
      </c>
      <c r="J9999" s="34">
        <v>295194.38</v>
      </c>
      <c r="K9999" s="32">
        <v>68</v>
      </c>
      <c r="L9999" s="32">
        <v>6</v>
      </c>
      <c r="M9999" s="32">
        <v>90.3</v>
      </c>
      <c r="N9999" s="47">
        <f t="shared" si="312"/>
        <v>4.4050635381337544E-3</v>
      </c>
      <c r="O9999" s="47">
        <f t="shared" si="313"/>
        <v>2.6163438477385648E-3</v>
      </c>
    </row>
    <row r="10000" spans="1:15">
      <c r="A10000" s="32" t="s">
        <v>1790</v>
      </c>
      <c r="B10000" s="32" t="s">
        <v>1365</v>
      </c>
      <c r="C10000" s="32" t="s">
        <v>69</v>
      </c>
      <c r="D10000" s="32">
        <v>30310</v>
      </c>
      <c r="E10000" s="32">
        <v>2</v>
      </c>
      <c r="F10000" s="32">
        <v>1300.3499999999999</v>
      </c>
      <c r="G10000" s="32">
        <v>0.88700000000000001</v>
      </c>
      <c r="H10000" s="32">
        <v>10</v>
      </c>
      <c r="I10000" s="34">
        <v>242.83</v>
      </c>
      <c r="J10000" s="34">
        <v>295194.38</v>
      </c>
      <c r="K10000" s="32">
        <v>68</v>
      </c>
      <c r="L10000" s="32">
        <v>6</v>
      </c>
      <c r="M10000" s="32">
        <v>90.3</v>
      </c>
      <c r="N10000" s="47">
        <f t="shared" si="312"/>
        <v>4.4050635381337544E-3</v>
      </c>
      <c r="O10000" s="47">
        <f t="shared" si="313"/>
        <v>8.2261051175838782E-4</v>
      </c>
    </row>
    <row r="10001" spans="1:15">
      <c r="A10001" s="32" t="s">
        <v>1790</v>
      </c>
      <c r="B10001" s="32" t="s">
        <v>1366</v>
      </c>
      <c r="C10001" s="32" t="s">
        <v>69</v>
      </c>
      <c r="D10001" s="32">
        <v>30310</v>
      </c>
      <c r="E10001" s="32">
        <v>2</v>
      </c>
      <c r="F10001" s="32">
        <v>1300.3499999999999</v>
      </c>
      <c r="G10001" s="32">
        <v>0.86299999999999999</v>
      </c>
      <c r="H10001" s="32">
        <v>12</v>
      </c>
      <c r="I10001" s="34">
        <v>450.35</v>
      </c>
      <c r="J10001" s="34">
        <v>295194.38</v>
      </c>
      <c r="K10001" s="32">
        <v>68</v>
      </c>
      <c r="L10001" s="32">
        <v>6</v>
      </c>
      <c r="M10001" s="32">
        <v>90.3</v>
      </c>
      <c r="N10001" s="47">
        <f t="shared" si="312"/>
        <v>4.4050635381337544E-3</v>
      </c>
      <c r="O10001" s="47">
        <f t="shared" si="313"/>
        <v>1.5256049251344149E-3</v>
      </c>
    </row>
    <row r="10002" spans="1:15">
      <c r="A10002" s="32" t="s">
        <v>1790</v>
      </c>
      <c r="B10002" s="32" t="s">
        <v>1367</v>
      </c>
      <c r="C10002" s="32" t="s">
        <v>69</v>
      </c>
      <c r="D10002" s="32">
        <v>30310</v>
      </c>
      <c r="E10002" s="32">
        <v>2</v>
      </c>
      <c r="F10002" s="32">
        <v>1339.36</v>
      </c>
      <c r="G10002" s="32">
        <v>0.90900000000000003</v>
      </c>
      <c r="H10002" s="32">
        <v>8</v>
      </c>
      <c r="I10002" s="34">
        <v>585.87</v>
      </c>
      <c r="J10002" s="34">
        <v>309954.09000000003</v>
      </c>
      <c r="K10002" s="32">
        <v>68</v>
      </c>
      <c r="L10002" s="32">
        <v>6</v>
      </c>
      <c r="M10002" s="32">
        <v>90.3</v>
      </c>
      <c r="N10002" s="47">
        <f t="shared" si="312"/>
        <v>4.3211560783082414E-3</v>
      </c>
      <c r="O10002" s="47">
        <f t="shared" si="313"/>
        <v>1.8901831558344655E-3</v>
      </c>
    </row>
    <row r="10003" spans="1:15">
      <c r="A10003" s="32" t="s">
        <v>1790</v>
      </c>
      <c r="B10003" s="32" t="s">
        <v>1368</v>
      </c>
      <c r="C10003" s="32" t="s">
        <v>69</v>
      </c>
      <c r="D10003" s="32">
        <v>30310</v>
      </c>
      <c r="E10003" s="32">
        <v>2</v>
      </c>
      <c r="F10003" s="32">
        <v>1339.36</v>
      </c>
      <c r="G10003" s="32">
        <v>0.873</v>
      </c>
      <c r="H10003" s="32">
        <v>11</v>
      </c>
      <c r="I10003" s="34">
        <v>173.66</v>
      </c>
      <c r="J10003" s="34">
        <v>309954.09000000003</v>
      </c>
      <c r="K10003" s="32">
        <v>68</v>
      </c>
      <c r="L10003" s="32">
        <v>6</v>
      </c>
      <c r="M10003" s="32">
        <v>90.3</v>
      </c>
      <c r="N10003" s="47">
        <f t="shared" si="312"/>
        <v>4.3211560783082414E-3</v>
      </c>
      <c r="O10003" s="47">
        <f t="shared" si="313"/>
        <v>5.6027652353288833E-4</v>
      </c>
    </row>
    <row r="10004" spans="1:15">
      <c r="A10004" s="32" t="s">
        <v>1790</v>
      </c>
      <c r="B10004" s="32" t="s">
        <v>1369</v>
      </c>
      <c r="C10004" s="32" t="s">
        <v>69</v>
      </c>
      <c r="D10004" s="32">
        <v>30310</v>
      </c>
      <c r="E10004" s="32">
        <v>2</v>
      </c>
      <c r="F10004" s="32">
        <v>1339.36</v>
      </c>
      <c r="G10004" s="32">
        <v>0.89</v>
      </c>
      <c r="H10004" s="32">
        <v>9</v>
      </c>
      <c r="I10004" s="34">
        <v>401.35</v>
      </c>
      <c r="J10004" s="34">
        <v>309954.09000000003</v>
      </c>
      <c r="K10004" s="32">
        <v>68</v>
      </c>
      <c r="L10004" s="32">
        <v>6</v>
      </c>
      <c r="M10004" s="32">
        <v>90.3</v>
      </c>
      <c r="N10004" s="47">
        <f t="shared" si="312"/>
        <v>4.3211560783082414E-3</v>
      </c>
      <c r="O10004" s="47">
        <f t="shared" si="313"/>
        <v>1.2948691853041849E-3</v>
      </c>
    </row>
    <row r="10005" spans="1:15">
      <c r="A10005" s="32" t="s">
        <v>1790</v>
      </c>
      <c r="B10005" s="32" t="s">
        <v>1370</v>
      </c>
      <c r="C10005" s="32" t="s">
        <v>69</v>
      </c>
      <c r="D10005" s="32">
        <v>30310</v>
      </c>
      <c r="E10005" s="32">
        <v>2</v>
      </c>
      <c r="F10005" s="32">
        <v>1339.36</v>
      </c>
      <c r="G10005" s="32">
        <v>0.86799999999999999</v>
      </c>
      <c r="H10005" s="32">
        <v>11</v>
      </c>
      <c r="I10005" s="34">
        <v>179.04</v>
      </c>
      <c r="J10005" s="34">
        <v>309954.09000000003</v>
      </c>
      <c r="K10005" s="32">
        <v>68</v>
      </c>
      <c r="L10005" s="32">
        <v>6</v>
      </c>
      <c r="M10005" s="32">
        <v>90.3</v>
      </c>
      <c r="N10005" s="47">
        <f t="shared" si="312"/>
        <v>4.3211560783082414E-3</v>
      </c>
      <c r="O10005" s="47">
        <f t="shared" si="313"/>
        <v>5.7763393281888933E-4</v>
      </c>
    </row>
    <row r="10006" spans="1:15">
      <c r="A10006" s="32" t="s">
        <v>1790</v>
      </c>
      <c r="B10006" s="32" t="s">
        <v>1371</v>
      </c>
      <c r="C10006" s="32" t="s">
        <v>69</v>
      </c>
      <c r="D10006" s="32">
        <v>30310</v>
      </c>
      <c r="E10006" s="32">
        <v>2</v>
      </c>
      <c r="F10006" s="32">
        <v>1379.54</v>
      </c>
      <c r="G10006" s="32">
        <v>0.91100000000000003</v>
      </c>
      <c r="H10006" s="32">
        <v>8</v>
      </c>
      <c r="I10006" s="34">
        <v>166.69</v>
      </c>
      <c r="J10006" s="34">
        <v>325451.8</v>
      </c>
      <c r="K10006" s="32">
        <v>68</v>
      </c>
      <c r="L10006" s="32">
        <v>6</v>
      </c>
      <c r="M10006" s="32">
        <v>90.3</v>
      </c>
      <c r="N10006" s="47">
        <f t="shared" si="312"/>
        <v>4.2388458137272555E-3</v>
      </c>
      <c r="O10006" s="47">
        <f t="shared" si="313"/>
        <v>5.1218029828072856E-4</v>
      </c>
    </row>
    <row r="10007" spans="1:15">
      <c r="A10007" s="32" t="s">
        <v>1790</v>
      </c>
      <c r="B10007" s="32" t="s">
        <v>1372</v>
      </c>
      <c r="C10007" s="32" t="s">
        <v>69</v>
      </c>
      <c r="D10007" s="32">
        <v>30310</v>
      </c>
      <c r="E10007" s="32">
        <v>2</v>
      </c>
      <c r="F10007" s="32">
        <v>1379.54</v>
      </c>
      <c r="G10007" s="32">
        <v>0.89100000000000001</v>
      </c>
      <c r="H10007" s="32">
        <v>9</v>
      </c>
      <c r="I10007" s="34">
        <v>261.02999999999997</v>
      </c>
      <c r="J10007" s="34">
        <v>325451.8</v>
      </c>
      <c r="K10007" s="32">
        <v>68</v>
      </c>
      <c r="L10007" s="32">
        <v>6</v>
      </c>
      <c r="M10007" s="32">
        <v>90.3</v>
      </c>
      <c r="N10007" s="47">
        <f t="shared" si="312"/>
        <v>4.2388458137272555E-3</v>
      </c>
      <c r="O10007" s="47">
        <f t="shared" si="313"/>
        <v>8.020542519660361E-4</v>
      </c>
    </row>
    <row r="10008" spans="1:15">
      <c r="A10008" s="32" t="s">
        <v>1790</v>
      </c>
      <c r="B10008" s="32" t="s">
        <v>1373</v>
      </c>
      <c r="C10008" s="32" t="s">
        <v>69</v>
      </c>
      <c r="D10008" s="32">
        <v>30310</v>
      </c>
      <c r="E10008" s="32">
        <v>2</v>
      </c>
      <c r="F10008" s="32">
        <v>1379.54</v>
      </c>
      <c r="G10008" s="32">
        <v>0.88600000000000001</v>
      </c>
      <c r="H10008" s="32">
        <v>10</v>
      </c>
      <c r="I10008" s="34">
        <v>463.47</v>
      </c>
      <c r="J10008" s="34">
        <v>325451.8</v>
      </c>
      <c r="K10008" s="32">
        <v>68</v>
      </c>
      <c r="L10008" s="32">
        <v>6</v>
      </c>
      <c r="M10008" s="32">
        <v>90.3</v>
      </c>
      <c r="N10008" s="47">
        <f t="shared" si="312"/>
        <v>4.2388458137272555E-3</v>
      </c>
      <c r="O10008" s="47">
        <f t="shared" si="313"/>
        <v>1.4240818456066307E-3</v>
      </c>
    </row>
    <row r="10009" spans="1:15">
      <c r="A10009" s="32" t="s">
        <v>1790</v>
      </c>
      <c r="B10009" s="32" t="s">
        <v>1374</v>
      </c>
      <c r="C10009" s="32" t="s">
        <v>69</v>
      </c>
      <c r="D10009" s="32">
        <v>30310</v>
      </c>
      <c r="E10009" s="32">
        <v>2</v>
      </c>
      <c r="F10009" s="32">
        <v>1379.54</v>
      </c>
      <c r="G10009" s="32">
        <v>0.91500000000000004</v>
      </c>
      <c r="H10009" s="32">
        <v>7</v>
      </c>
      <c r="I10009" s="34">
        <v>332.48</v>
      </c>
      <c r="J10009" s="34">
        <v>325451.8</v>
      </c>
      <c r="K10009" s="32">
        <v>68</v>
      </c>
      <c r="L10009" s="32">
        <v>6</v>
      </c>
      <c r="M10009" s="32">
        <v>90.3</v>
      </c>
      <c r="N10009" s="47">
        <f t="shared" si="312"/>
        <v>4.2388458137272555E-3</v>
      </c>
      <c r="O10009" s="47">
        <f t="shared" si="313"/>
        <v>1.0215952101048451E-3</v>
      </c>
    </row>
    <row r="10010" spans="1:15">
      <c r="A10010" s="32" t="s">
        <v>1791</v>
      </c>
      <c r="B10010" s="32" t="s">
        <v>1351</v>
      </c>
      <c r="C10010" s="32" t="s">
        <v>52</v>
      </c>
      <c r="D10010" s="32">
        <v>30044</v>
      </c>
      <c r="E10010" s="32">
        <v>2</v>
      </c>
      <c r="F10010" s="32">
        <v>1400</v>
      </c>
      <c r="G10010" s="32">
        <v>0.94399999999999995</v>
      </c>
      <c r="H10010" s="32">
        <v>5</v>
      </c>
      <c r="I10010" s="34">
        <v>407.84</v>
      </c>
      <c r="J10010" s="34">
        <v>300000</v>
      </c>
      <c r="K10010" s="32">
        <v>48</v>
      </c>
      <c r="L10010" s="32">
        <v>7</v>
      </c>
      <c r="M10010" s="32">
        <v>93.1</v>
      </c>
      <c r="N10010" s="47">
        <f t="shared" si="312"/>
        <v>4.6666666666666671E-3</v>
      </c>
      <c r="O10010" s="47">
        <f t="shared" si="313"/>
        <v>1.3594666666666667E-3</v>
      </c>
    </row>
    <row r="10011" spans="1:15">
      <c r="A10011" s="32" t="s">
        <v>1791</v>
      </c>
      <c r="B10011" s="32" t="s">
        <v>1352</v>
      </c>
      <c r="C10011" s="32" t="s">
        <v>52</v>
      </c>
      <c r="D10011" s="32">
        <v>30044</v>
      </c>
      <c r="E10011" s="32">
        <v>2</v>
      </c>
      <c r="F10011" s="32">
        <v>1400</v>
      </c>
      <c r="G10011" s="32">
        <v>0.89300000000000002</v>
      </c>
      <c r="H10011" s="32">
        <v>9</v>
      </c>
      <c r="I10011" s="34">
        <v>227.81</v>
      </c>
      <c r="J10011" s="34">
        <v>300000</v>
      </c>
      <c r="K10011" s="32">
        <v>48</v>
      </c>
      <c r="L10011" s="32">
        <v>7</v>
      </c>
      <c r="M10011" s="32">
        <v>93.1</v>
      </c>
      <c r="N10011" s="47">
        <f t="shared" si="312"/>
        <v>4.6666666666666671E-3</v>
      </c>
      <c r="O10011" s="47">
        <f t="shared" si="313"/>
        <v>7.5936666666666668E-4</v>
      </c>
    </row>
    <row r="10012" spans="1:15">
      <c r="A10012" s="32" t="s">
        <v>1791</v>
      </c>
      <c r="B10012" s="32" t="s">
        <v>1353</v>
      </c>
      <c r="C10012" s="32" t="s">
        <v>52</v>
      </c>
      <c r="D10012" s="32">
        <v>30044</v>
      </c>
      <c r="E10012" s="32">
        <v>2</v>
      </c>
      <c r="F10012" s="32">
        <v>1400</v>
      </c>
      <c r="G10012" s="32">
        <v>0.92100000000000004</v>
      </c>
      <c r="H10012" s="32">
        <v>7</v>
      </c>
      <c r="I10012" s="34">
        <v>522.66999999999996</v>
      </c>
      <c r="J10012" s="34">
        <v>300000</v>
      </c>
      <c r="K10012" s="32">
        <v>48</v>
      </c>
      <c r="L10012" s="32">
        <v>7</v>
      </c>
      <c r="M10012" s="32">
        <v>93.1</v>
      </c>
      <c r="N10012" s="47">
        <f t="shared" si="312"/>
        <v>4.6666666666666671E-3</v>
      </c>
      <c r="O10012" s="47">
        <f t="shared" si="313"/>
        <v>1.7422333333333331E-3</v>
      </c>
    </row>
    <row r="10013" spans="1:15">
      <c r="A10013" s="32" t="s">
        <v>1791</v>
      </c>
      <c r="B10013" s="32" t="s">
        <v>1354</v>
      </c>
      <c r="C10013" s="32" t="s">
        <v>52</v>
      </c>
      <c r="D10013" s="32">
        <v>30044</v>
      </c>
      <c r="E10013" s="32">
        <v>2</v>
      </c>
      <c r="F10013" s="32">
        <v>1400</v>
      </c>
      <c r="G10013" s="32">
        <v>0.89100000000000001</v>
      </c>
      <c r="H10013" s="32">
        <v>9</v>
      </c>
      <c r="I10013" s="34">
        <v>297.94</v>
      </c>
      <c r="J10013" s="34">
        <v>300000</v>
      </c>
      <c r="K10013" s="32">
        <v>48</v>
      </c>
      <c r="L10013" s="32">
        <v>7</v>
      </c>
      <c r="M10013" s="32">
        <v>93.1</v>
      </c>
      <c r="N10013" s="47">
        <f t="shared" si="312"/>
        <v>4.6666666666666671E-3</v>
      </c>
      <c r="O10013" s="47">
        <f t="shared" si="313"/>
        <v>9.9313333333333337E-4</v>
      </c>
    </row>
    <row r="10014" spans="1:15">
      <c r="A10014" s="32" t="s">
        <v>1791</v>
      </c>
      <c r="B10014" s="32" t="s">
        <v>1355</v>
      </c>
      <c r="C10014" s="32" t="s">
        <v>52</v>
      </c>
      <c r="D10014" s="32">
        <v>30044</v>
      </c>
      <c r="E10014" s="32">
        <v>2</v>
      </c>
      <c r="F10014" s="32">
        <v>1442</v>
      </c>
      <c r="G10014" s="32">
        <v>0.89</v>
      </c>
      <c r="H10014" s="32">
        <v>9</v>
      </c>
      <c r="I10014" s="34">
        <v>166.47</v>
      </c>
      <c r="J10014" s="34">
        <v>315000</v>
      </c>
      <c r="K10014" s="32">
        <v>48</v>
      </c>
      <c r="L10014" s="32">
        <v>7</v>
      </c>
      <c r="M10014" s="32">
        <v>93.1</v>
      </c>
      <c r="N10014" s="47">
        <f t="shared" si="312"/>
        <v>4.5777777777777778E-3</v>
      </c>
      <c r="O10014" s="47">
        <f t="shared" si="313"/>
        <v>5.2847619047619043E-4</v>
      </c>
    </row>
    <row r="10015" spans="1:15">
      <c r="A10015" s="32" t="s">
        <v>1791</v>
      </c>
      <c r="B10015" s="32" t="s">
        <v>1356</v>
      </c>
      <c r="C10015" s="32" t="s">
        <v>52</v>
      </c>
      <c r="D10015" s="32">
        <v>30044</v>
      </c>
      <c r="E10015" s="32">
        <v>2</v>
      </c>
      <c r="F10015" s="32">
        <v>1442</v>
      </c>
      <c r="G10015" s="32">
        <v>0.84</v>
      </c>
      <c r="H10015" s="32">
        <v>14</v>
      </c>
      <c r="I10015" s="34">
        <v>266.52</v>
      </c>
      <c r="J10015" s="34">
        <v>315000</v>
      </c>
      <c r="K10015" s="32">
        <v>48</v>
      </c>
      <c r="L10015" s="32">
        <v>7</v>
      </c>
      <c r="M10015" s="32">
        <v>93.1</v>
      </c>
      <c r="N10015" s="47">
        <f t="shared" si="312"/>
        <v>4.5777777777777778E-3</v>
      </c>
      <c r="O10015" s="47">
        <f t="shared" si="313"/>
        <v>8.4609523809523802E-4</v>
      </c>
    </row>
    <row r="10016" spans="1:15">
      <c r="A10016" s="32" t="s">
        <v>1791</v>
      </c>
      <c r="B10016" s="32" t="s">
        <v>1357</v>
      </c>
      <c r="C10016" s="32" t="s">
        <v>52</v>
      </c>
      <c r="D10016" s="32">
        <v>30044</v>
      </c>
      <c r="E10016" s="32">
        <v>2</v>
      </c>
      <c r="F10016" s="32">
        <v>1442</v>
      </c>
      <c r="G10016" s="32">
        <v>0.84</v>
      </c>
      <c r="H10016" s="32">
        <v>14</v>
      </c>
      <c r="I10016" s="34">
        <v>316.10000000000002</v>
      </c>
      <c r="J10016" s="34">
        <v>315000</v>
      </c>
      <c r="K10016" s="32">
        <v>48</v>
      </c>
      <c r="L10016" s="32">
        <v>7</v>
      </c>
      <c r="M10016" s="32">
        <v>93.1</v>
      </c>
      <c r="N10016" s="47">
        <f t="shared" si="312"/>
        <v>4.5777777777777778E-3</v>
      </c>
      <c r="O10016" s="47">
        <f t="shared" si="313"/>
        <v>1.0034920634920635E-3</v>
      </c>
    </row>
    <row r="10017" spans="1:15">
      <c r="A10017" s="32" t="s">
        <v>1791</v>
      </c>
      <c r="B10017" s="32" t="s">
        <v>1358</v>
      </c>
      <c r="C10017" s="32" t="s">
        <v>52</v>
      </c>
      <c r="D10017" s="32">
        <v>30044</v>
      </c>
      <c r="E10017" s="32">
        <v>2</v>
      </c>
      <c r="F10017" s="32">
        <v>1442</v>
      </c>
      <c r="G10017" s="32">
        <v>0.84</v>
      </c>
      <c r="H10017" s="32">
        <v>14</v>
      </c>
      <c r="I10017" s="34">
        <v>453.75</v>
      </c>
      <c r="J10017" s="34">
        <v>315000</v>
      </c>
      <c r="K10017" s="32">
        <v>48</v>
      </c>
      <c r="L10017" s="32">
        <v>7</v>
      </c>
      <c r="M10017" s="32">
        <v>93.1</v>
      </c>
      <c r="N10017" s="47">
        <f t="shared" si="312"/>
        <v>4.5777777777777778E-3</v>
      </c>
      <c r="O10017" s="47">
        <f t="shared" si="313"/>
        <v>1.4404761904761904E-3</v>
      </c>
    </row>
    <row r="10018" spans="1:15">
      <c r="A10018" s="32" t="s">
        <v>1791</v>
      </c>
      <c r="B10018" s="32" t="s">
        <v>1359</v>
      </c>
      <c r="C10018" s="32" t="s">
        <v>52</v>
      </c>
      <c r="D10018" s="32">
        <v>30044</v>
      </c>
      <c r="E10018" s="32">
        <v>2</v>
      </c>
      <c r="F10018" s="32">
        <v>1485.26</v>
      </c>
      <c r="G10018" s="32">
        <v>0.9</v>
      </c>
      <c r="H10018" s="32">
        <v>8</v>
      </c>
      <c r="I10018" s="34">
        <v>210.08</v>
      </c>
      <c r="J10018" s="34">
        <v>330750</v>
      </c>
      <c r="K10018" s="32">
        <v>48</v>
      </c>
      <c r="L10018" s="32">
        <v>7</v>
      </c>
      <c r="M10018" s="32">
        <v>93.1</v>
      </c>
      <c r="N10018" s="47">
        <f t="shared" si="312"/>
        <v>4.4905820105820109E-3</v>
      </c>
      <c r="O10018" s="47">
        <f t="shared" si="313"/>
        <v>6.3516250944822372E-4</v>
      </c>
    </row>
    <row r="10019" spans="1:15">
      <c r="A10019" s="32" t="s">
        <v>1791</v>
      </c>
      <c r="B10019" s="32" t="s">
        <v>1360</v>
      </c>
      <c r="C10019" s="32" t="s">
        <v>52</v>
      </c>
      <c r="D10019" s="32">
        <v>30044</v>
      </c>
      <c r="E10019" s="32">
        <v>2</v>
      </c>
      <c r="F10019" s="32">
        <v>1485.26</v>
      </c>
      <c r="G10019" s="32">
        <v>0.9</v>
      </c>
      <c r="H10019" s="32">
        <v>8</v>
      </c>
      <c r="I10019" s="34">
        <v>754.17</v>
      </c>
      <c r="J10019" s="34">
        <v>330750</v>
      </c>
      <c r="K10019" s="32">
        <v>48</v>
      </c>
      <c r="L10019" s="32">
        <v>7</v>
      </c>
      <c r="M10019" s="32">
        <v>93.1</v>
      </c>
      <c r="N10019" s="47">
        <f t="shared" si="312"/>
        <v>4.4905820105820109E-3</v>
      </c>
      <c r="O10019" s="47">
        <f t="shared" si="313"/>
        <v>2.2801814058956917E-3</v>
      </c>
    </row>
    <row r="10020" spans="1:15">
      <c r="A10020" s="32" t="s">
        <v>1791</v>
      </c>
      <c r="B10020" s="32" t="s">
        <v>1361</v>
      </c>
      <c r="C10020" s="32" t="s">
        <v>52</v>
      </c>
      <c r="D10020" s="32">
        <v>30044</v>
      </c>
      <c r="E10020" s="32">
        <v>2</v>
      </c>
      <c r="F10020" s="32">
        <v>1485.26</v>
      </c>
      <c r="G10020" s="32">
        <v>0.9</v>
      </c>
      <c r="H10020" s="32">
        <v>8</v>
      </c>
      <c r="I10020" s="34">
        <v>156.93</v>
      </c>
      <c r="J10020" s="34">
        <v>330750</v>
      </c>
      <c r="K10020" s="32">
        <v>48</v>
      </c>
      <c r="L10020" s="32">
        <v>7</v>
      </c>
      <c r="M10020" s="32">
        <v>93.1</v>
      </c>
      <c r="N10020" s="47">
        <f t="shared" si="312"/>
        <v>4.4905820105820109E-3</v>
      </c>
      <c r="O10020" s="47">
        <f t="shared" si="313"/>
        <v>4.7446712018140591E-4</v>
      </c>
    </row>
    <row r="10021" spans="1:15">
      <c r="A10021" s="32" t="s">
        <v>1791</v>
      </c>
      <c r="B10021" s="32" t="s">
        <v>1362</v>
      </c>
      <c r="C10021" s="32" t="s">
        <v>52</v>
      </c>
      <c r="D10021" s="32">
        <v>30044</v>
      </c>
      <c r="E10021" s="32">
        <v>2</v>
      </c>
      <c r="F10021" s="32">
        <v>1485.26</v>
      </c>
      <c r="G10021" s="32">
        <v>0.9</v>
      </c>
      <c r="H10021" s="32">
        <v>8</v>
      </c>
      <c r="I10021" s="34">
        <v>517.94000000000005</v>
      </c>
      <c r="J10021" s="34">
        <v>330750</v>
      </c>
      <c r="K10021" s="32">
        <v>48</v>
      </c>
      <c r="L10021" s="32">
        <v>7</v>
      </c>
      <c r="M10021" s="32">
        <v>93.1</v>
      </c>
      <c r="N10021" s="47">
        <f t="shared" si="312"/>
        <v>4.4905820105820109E-3</v>
      </c>
      <c r="O10021" s="47">
        <f t="shared" si="313"/>
        <v>1.5659561602418747E-3</v>
      </c>
    </row>
    <row r="10022" spans="1:15">
      <c r="A10022" s="32" t="s">
        <v>1791</v>
      </c>
      <c r="B10022" s="32" t="s">
        <v>1363</v>
      </c>
      <c r="C10022" s="32" t="s">
        <v>52</v>
      </c>
      <c r="D10022" s="32">
        <v>30044</v>
      </c>
      <c r="E10022" s="32">
        <v>2</v>
      </c>
      <c r="F10022" s="32">
        <v>1529.82</v>
      </c>
      <c r="G10022" s="32">
        <v>0.89400000000000002</v>
      </c>
      <c r="H10022" s="32">
        <v>9</v>
      </c>
      <c r="I10022" s="34">
        <v>344.58</v>
      </c>
      <c r="J10022" s="34">
        <v>347287.5</v>
      </c>
      <c r="K10022" s="32">
        <v>48</v>
      </c>
      <c r="L10022" s="32">
        <v>7</v>
      </c>
      <c r="M10022" s="32">
        <v>93.1</v>
      </c>
      <c r="N10022" s="47">
        <f t="shared" si="312"/>
        <v>4.4050534499514094E-3</v>
      </c>
      <c r="O10022" s="47">
        <f t="shared" si="313"/>
        <v>9.9220386567325345E-4</v>
      </c>
    </row>
    <row r="10023" spans="1:15">
      <c r="A10023" s="32" t="s">
        <v>1791</v>
      </c>
      <c r="B10023" s="32" t="s">
        <v>1364</v>
      </c>
      <c r="C10023" s="32" t="s">
        <v>52</v>
      </c>
      <c r="D10023" s="32">
        <v>30044</v>
      </c>
      <c r="E10023" s="32">
        <v>2</v>
      </c>
      <c r="F10023" s="32">
        <v>1529.82</v>
      </c>
      <c r="G10023" s="32">
        <v>0.94499999999999995</v>
      </c>
      <c r="H10023" s="32">
        <v>4</v>
      </c>
      <c r="I10023" s="34">
        <v>300.24</v>
      </c>
      <c r="J10023" s="34">
        <v>347287.5</v>
      </c>
      <c r="K10023" s="32">
        <v>48</v>
      </c>
      <c r="L10023" s="32">
        <v>7</v>
      </c>
      <c r="M10023" s="32">
        <v>93.1</v>
      </c>
      <c r="N10023" s="47">
        <f t="shared" si="312"/>
        <v>4.4050534499514094E-3</v>
      </c>
      <c r="O10023" s="47">
        <f t="shared" si="313"/>
        <v>8.6452866861030128E-4</v>
      </c>
    </row>
    <row r="10024" spans="1:15">
      <c r="A10024" s="32" t="s">
        <v>1791</v>
      </c>
      <c r="B10024" s="32" t="s">
        <v>1365</v>
      </c>
      <c r="C10024" s="32" t="s">
        <v>52</v>
      </c>
      <c r="D10024" s="32">
        <v>30044</v>
      </c>
      <c r="E10024" s="32">
        <v>2</v>
      </c>
      <c r="F10024" s="32">
        <v>1529.82</v>
      </c>
      <c r="G10024" s="32">
        <v>0.89800000000000002</v>
      </c>
      <c r="H10024" s="32">
        <v>9</v>
      </c>
      <c r="I10024" s="34">
        <v>469.06</v>
      </c>
      <c r="J10024" s="34">
        <v>347287.5</v>
      </c>
      <c r="K10024" s="32">
        <v>48</v>
      </c>
      <c r="L10024" s="32">
        <v>7</v>
      </c>
      <c r="M10024" s="32">
        <v>93.1</v>
      </c>
      <c r="N10024" s="47">
        <f t="shared" si="312"/>
        <v>4.4050534499514094E-3</v>
      </c>
      <c r="O10024" s="47">
        <f t="shared" si="313"/>
        <v>1.3506388798905807E-3</v>
      </c>
    </row>
    <row r="10025" spans="1:15">
      <c r="A10025" s="32" t="s">
        <v>1791</v>
      </c>
      <c r="B10025" s="32" t="s">
        <v>1366</v>
      </c>
      <c r="C10025" s="32" t="s">
        <v>52</v>
      </c>
      <c r="D10025" s="32">
        <v>30044</v>
      </c>
      <c r="E10025" s="32">
        <v>2</v>
      </c>
      <c r="F10025" s="32">
        <v>1529.82</v>
      </c>
      <c r="G10025" s="32">
        <v>0.91700000000000004</v>
      </c>
      <c r="H10025" s="32">
        <v>7</v>
      </c>
      <c r="I10025" s="34">
        <v>398.86</v>
      </c>
      <c r="J10025" s="34">
        <v>347287.5</v>
      </c>
      <c r="K10025" s="32">
        <v>48</v>
      </c>
      <c r="L10025" s="32">
        <v>7</v>
      </c>
      <c r="M10025" s="32">
        <v>93.1</v>
      </c>
      <c r="N10025" s="47">
        <f t="shared" si="312"/>
        <v>4.4050534499514094E-3</v>
      </c>
      <c r="O10025" s="47">
        <f t="shared" si="313"/>
        <v>1.1485008818342152E-3</v>
      </c>
    </row>
    <row r="10026" spans="1:15">
      <c r="A10026" s="32" t="s">
        <v>1791</v>
      </c>
      <c r="B10026" s="32" t="s">
        <v>1367</v>
      </c>
      <c r="C10026" s="32" t="s">
        <v>52</v>
      </c>
      <c r="D10026" s="32">
        <v>30044</v>
      </c>
      <c r="E10026" s="32">
        <v>2</v>
      </c>
      <c r="F10026" s="32">
        <v>1575.71</v>
      </c>
      <c r="G10026" s="32">
        <v>0.94499999999999995</v>
      </c>
      <c r="H10026" s="32">
        <v>4</v>
      </c>
      <c r="I10026" s="34">
        <v>264.22000000000003</v>
      </c>
      <c r="J10026" s="34">
        <v>364651.88</v>
      </c>
      <c r="K10026" s="32">
        <v>48</v>
      </c>
      <c r="L10026" s="32">
        <v>7</v>
      </c>
      <c r="M10026" s="32">
        <v>93.1</v>
      </c>
      <c r="N10026" s="47">
        <f t="shared" si="312"/>
        <v>4.321134995930914E-3</v>
      </c>
      <c r="O10026" s="47">
        <f t="shared" si="313"/>
        <v>7.2458148302978725E-4</v>
      </c>
    </row>
    <row r="10027" spans="1:15">
      <c r="A10027" s="32" t="s">
        <v>1791</v>
      </c>
      <c r="B10027" s="32" t="s">
        <v>1368</v>
      </c>
      <c r="C10027" s="32" t="s">
        <v>52</v>
      </c>
      <c r="D10027" s="32">
        <v>30044</v>
      </c>
      <c r="E10027" s="32">
        <v>2</v>
      </c>
      <c r="F10027" s="32">
        <v>1575.71</v>
      </c>
      <c r="G10027" s="32">
        <v>0.92900000000000005</v>
      </c>
      <c r="H10027" s="32">
        <v>6</v>
      </c>
      <c r="I10027" s="34">
        <v>305.13</v>
      </c>
      <c r="J10027" s="34">
        <v>364651.88</v>
      </c>
      <c r="K10027" s="32">
        <v>48</v>
      </c>
      <c r="L10027" s="32">
        <v>7</v>
      </c>
      <c r="M10027" s="32">
        <v>93.1</v>
      </c>
      <c r="N10027" s="47">
        <f t="shared" si="312"/>
        <v>4.321134995930914E-3</v>
      </c>
      <c r="O10027" s="47">
        <f t="shared" si="313"/>
        <v>8.3677067563726806E-4</v>
      </c>
    </row>
    <row r="10028" spans="1:15">
      <c r="A10028" s="32" t="s">
        <v>1791</v>
      </c>
      <c r="B10028" s="32" t="s">
        <v>1369</v>
      </c>
      <c r="C10028" s="32" t="s">
        <v>52</v>
      </c>
      <c r="D10028" s="32">
        <v>30044</v>
      </c>
      <c r="E10028" s="32">
        <v>2</v>
      </c>
      <c r="F10028" s="32">
        <v>1575.71</v>
      </c>
      <c r="G10028" s="32">
        <v>0.94499999999999995</v>
      </c>
      <c r="H10028" s="32">
        <v>4</v>
      </c>
      <c r="I10028" s="34">
        <v>659.06</v>
      </c>
      <c r="J10028" s="34">
        <v>364651.88</v>
      </c>
      <c r="K10028" s="32">
        <v>48</v>
      </c>
      <c r="L10028" s="32">
        <v>7</v>
      </c>
      <c r="M10028" s="32">
        <v>93.1</v>
      </c>
      <c r="N10028" s="47">
        <f t="shared" si="312"/>
        <v>4.321134995930914E-3</v>
      </c>
      <c r="O10028" s="47">
        <f t="shared" si="313"/>
        <v>1.8073676186723621E-3</v>
      </c>
    </row>
    <row r="10029" spans="1:15">
      <c r="A10029" s="32" t="s">
        <v>1791</v>
      </c>
      <c r="B10029" s="32" t="s">
        <v>1370</v>
      </c>
      <c r="C10029" s="32" t="s">
        <v>52</v>
      </c>
      <c r="D10029" s="32">
        <v>30044</v>
      </c>
      <c r="E10029" s="32">
        <v>2</v>
      </c>
      <c r="F10029" s="32">
        <v>1575.71</v>
      </c>
      <c r="G10029" s="32">
        <v>0.90200000000000002</v>
      </c>
      <c r="H10029" s="32">
        <v>8</v>
      </c>
      <c r="I10029" s="34">
        <v>688.14</v>
      </c>
      <c r="J10029" s="34">
        <v>364651.88</v>
      </c>
      <c r="K10029" s="32">
        <v>48</v>
      </c>
      <c r="L10029" s="32">
        <v>7</v>
      </c>
      <c r="M10029" s="32">
        <v>93.1</v>
      </c>
      <c r="N10029" s="47">
        <f t="shared" si="312"/>
        <v>4.321134995930914E-3</v>
      </c>
      <c r="O10029" s="47">
        <f t="shared" si="313"/>
        <v>1.8871149108020504E-3</v>
      </c>
    </row>
    <row r="10030" spans="1:15">
      <c r="A10030" s="32" t="s">
        <v>1791</v>
      </c>
      <c r="B10030" s="32" t="s">
        <v>1371</v>
      </c>
      <c r="C10030" s="32" t="s">
        <v>52</v>
      </c>
      <c r="D10030" s="32">
        <v>30044</v>
      </c>
      <c r="E10030" s="32">
        <v>2</v>
      </c>
      <c r="F10030" s="32">
        <v>1622.98</v>
      </c>
      <c r="G10030" s="32">
        <v>0.93899999999999995</v>
      </c>
      <c r="H10030" s="32">
        <v>5</v>
      </c>
      <c r="I10030" s="34">
        <v>870.86</v>
      </c>
      <c r="J10030" s="34">
        <v>382884.47</v>
      </c>
      <c r="K10030" s="32">
        <v>48</v>
      </c>
      <c r="L10030" s="32">
        <v>7</v>
      </c>
      <c r="M10030" s="32">
        <v>93.1</v>
      </c>
      <c r="N10030" s="47">
        <f t="shared" si="312"/>
        <v>4.238824311678142E-3</v>
      </c>
      <c r="O10030" s="47">
        <f t="shared" si="313"/>
        <v>2.2744719836769564E-3</v>
      </c>
    </row>
    <row r="10031" spans="1:15">
      <c r="A10031" s="32" t="s">
        <v>1791</v>
      </c>
      <c r="B10031" s="32" t="s">
        <v>1372</v>
      </c>
      <c r="C10031" s="32" t="s">
        <v>52</v>
      </c>
      <c r="D10031" s="32">
        <v>30044</v>
      </c>
      <c r="E10031" s="32">
        <v>2</v>
      </c>
      <c r="F10031" s="32">
        <v>1622.98</v>
      </c>
      <c r="G10031" s="32">
        <v>0.93899999999999995</v>
      </c>
      <c r="H10031" s="32">
        <v>5</v>
      </c>
      <c r="I10031" s="34">
        <v>298.86</v>
      </c>
      <c r="J10031" s="34">
        <v>382884.47</v>
      </c>
      <c r="K10031" s="32">
        <v>48</v>
      </c>
      <c r="L10031" s="32">
        <v>7</v>
      </c>
      <c r="M10031" s="32">
        <v>93.1</v>
      </c>
      <c r="N10031" s="47">
        <f t="shared" si="312"/>
        <v>4.238824311678142E-3</v>
      </c>
      <c r="O10031" s="47">
        <f t="shared" si="313"/>
        <v>7.8054876448762744E-4</v>
      </c>
    </row>
    <row r="10032" spans="1:15">
      <c r="A10032" s="32" t="s">
        <v>1791</v>
      </c>
      <c r="B10032" s="32" t="s">
        <v>1373</v>
      </c>
      <c r="C10032" s="32" t="s">
        <v>52</v>
      </c>
      <c r="D10032" s="32">
        <v>30044</v>
      </c>
      <c r="E10032" s="32">
        <v>2</v>
      </c>
      <c r="F10032" s="32">
        <v>1622.98</v>
      </c>
      <c r="G10032" s="32">
        <v>0.92600000000000005</v>
      </c>
      <c r="H10032" s="32">
        <v>6</v>
      </c>
      <c r="I10032" s="34">
        <v>716.9</v>
      </c>
      <c r="J10032" s="34">
        <v>382884.47</v>
      </c>
      <c r="K10032" s="32">
        <v>48</v>
      </c>
      <c r="L10032" s="32">
        <v>7</v>
      </c>
      <c r="M10032" s="32">
        <v>93.1</v>
      </c>
      <c r="N10032" s="47">
        <f t="shared" si="312"/>
        <v>4.238824311678142E-3</v>
      </c>
      <c r="O10032" s="47">
        <f t="shared" si="313"/>
        <v>1.8723663563580942E-3</v>
      </c>
    </row>
    <row r="10033" spans="1:15">
      <c r="A10033" s="32" t="s">
        <v>1791</v>
      </c>
      <c r="B10033" s="32" t="s">
        <v>1374</v>
      </c>
      <c r="C10033" s="32" t="s">
        <v>52</v>
      </c>
      <c r="D10033" s="32">
        <v>30044</v>
      </c>
      <c r="E10033" s="32">
        <v>2</v>
      </c>
      <c r="F10033" s="32">
        <v>1622.98</v>
      </c>
      <c r="G10033" s="32">
        <v>0.92700000000000005</v>
      </c>
      <c r="H10033" s="32">
        <v>6</v>
      </c>
      <c r="I10033" s="34">
        <v>526.59</v>
      </c>
      <c r="J10033" s="34">
        <v>382884.47</v>
      </c>
      <c r="K10033" s="32">
        <v>48</v>
      </c>
      <c r="L10033" s="32">
        <v>7</v>
      </c>
      <c r="M10033" s="32">
        <v>93.1</v>
      </c>
      <c r="N10033" s="47">
        <f t="shared" si="312"/>
        <v>4.238824311678142E-3</v>
      </c>
      <c r="O10033" s="47">
        <f t="shared" si="313"/>
        <v>1.3753234755120782E-3</v>
      </c>
    </row>
    <row r="10034" spans="1:15">
      <c r="A10034" s="32" t="s">
        <v>1792</v>
      </c>
      <c r="B10034" s="32" t="s">
        <v>1351</v>
      </c>
      <c r="C10034" s="32" t="s">
        <v>69</v>
      </c>
      <c r="D10034" s="32">
        <v>30310</v>
      </c>
      <c r="E10034" s="32">
        <v>3</v>
      </c>
      <c r="F10034" s="32">
        <v>1445</v>
      </c>
      <c r="G10034" s="32">
        <v>0.89600000000000002</v>
      </c>
      <c r="H10034" s="32">
        <v>9</v>
      </c>
      <c r="I10034" s="34">
        <v>415.06</v>
      </c>
      <c r="J10034" s="34">
        <v>382500</v>
      </c>
      <c r="K10034" s="32">
        <v>68</v>
      </c>
      <c r="L10034" s="32">
        <v>6</v>
      </c>
      <c r="M10034" s="32">
        <v>90.3</v>
      </c>
      <c r="N10034" s="47">
        <f t="shared" si="312"/>
        <v>3.7777777777777779E-3</v>
      </c>
      <c r="O10034" s="47">
        <f t="shared" si="313"/>
        <v>1.085124183006536E-3</v>
      </c>
    </row>
    <row r="10035" spans="1:15">
      <c r="A10035" s="32" t="s">
        <v>1792</v>
      </c>
      <c r="B10035" s="32" t="s">
        <v>1352</v>
      </c>
      <c r="C10035" s="32" t="s">
        <v>69</v>
      </c>
      <c r="D10035" s="32">
        <v>30310</v>
      </c>
      <c r="E10035" s="32">
        <v>3</v>
      </c>
      <c r="F10035" s="32">
        <v>1445</v>
      </c>
      <c r="G10035" s="32">
        <v>0.90800000000000003</v>
      </c>
      <c r="H10035" s="32">
        <v>8</v>
      </c>
      <c r="I10035" s="34">
        <v>257.37</v>
      </c>
      <c r="J10035" s="34">
        <v>382500</v>
      </c>
      <c r="K10035" s="32">
        <v>68</v>
      </c>
      <c r="L10035" s="32">
        <v>6</v>
      </c>
      <c r="M10035" s="32">
        <v>90.3</v>
      </c>
      <c r="N10035" s="47">
        <f t="shared" si="312"/>
        <v>3.7777777777777779E-3</v>
      </c>
      <c r="O10035" s="47">
        <f t="shared" si="313"/>
        <v>6.7286274509803924E-4</v>
      </c>
    </row>
    <row r="10036" spans="1:15">
      <c r="A10036" s="32" t="s">
        <v>1792</v>
      </c>
      <c r="B10036" s="32" t="s">
        <v>1353</v>
      </c>
      <c r="C10036" s="32" t="s">
        <v>69</v>
      </c>
      <c r="D10036" s="32">
        <v>30310</v>
      </c>
      <c r="E10036" s="32">
        <v>3</v>
      </c>
      <c r="F10036" s="32">
        <v>1445</v>
      </c>
      <c r="G10036" s="32">
        <v>0.91</v>
      </c>
      <c r="H10036" s="32">
        <v>8</v>
      </c>
      <c r="I10036" s="34">
        <v>306.3</v>
      </c>
      <c r="J10036" s="34">
        <v>382500</v>
      </c>
      <c r="K10036" s="32">
        <v>68</v>
      </c>
      <c r="L10036" s="32">
        <v>6</v>
      </c>
      <c r="M10036" s="32">
        <v>90.3</v>
      </c>
      <c r="N10036" s="47">
        <f t="shared" si="312"/>
        <v>3.7777777777777779E-3</v>
      </c>
      <c r="O10036" s="47">
        <f t="shared" si="313"/>
        <v>8.0078431372549027E-4</v>
      </c>
    </row>
    <row r="10037" spans="1:15">
      <c r="A10037" s="32" t="s">
        <v>1792</v>
      </c>
      <c r="B10037" s="32" t="s">
        <v>1354</v>
      </c>
      <c r="C10037" s="32" t="s">
        <v>69</v>
      </c>
      <c r="D10037" s="32">
        <v>30310</v>
      </c>
      <c r="E10037" s="32">
        <v>3</v>
      </c>
      <c r="F10037" s="32">
        <v>1445</v>
      </c>
      <c r="G10037" s="32">
        <v>0.86099999999999999</v>
      </c>
      <c r="H10037" s="32">
        <v>12</v>
      </c>
      <c r="I10037" s="34">
        <v>695.14</v>
      </c>
      <c r="J10037" s="34">
        <v>382500</v>
      </c>
      <c r="K10037" s="32">
        <v>68</v>
      </c>
      <c r="L10037" s="32">
        <v>6</v>
      </c>
      <c r="M10037" s="32">
        <v>90.3</v>
      </c>
      <c r="N10037" s="47">
        <f t="shared" si="312"/>
        <v>3.7777777777777779E-3</v>
      </c>
      <c r="O10037" s="47">
        <f t="shared" si="313"/>
        <v>1.817359477124183E-3</v>
      </c>
    </row>
    <row r="10038" spans="1:15">
      <c r="A10038" s="32" t="s">
        <v>1792</v>
      </c>
      <c r="B10038" s="32" t="s">
        <v>1355</v>
      </c>
      <c r="C10038" s="32" t="s">
        <v>69</v>
      </c>
      <c r="D10038" s="32">
        <v>30310</v>
      </c>
      <c r="E10038" s="32">
        <v>3</v>
      </c>
      <c r="F10038" s="32">
        <v>1488.35</v>
      </c>
      <c r="G10038" s="32">
        <v>0.86</v>
      </c>
      <c r="H10038" s="32">
        <v>12</v>
      </c>
      <c r="I10038" s="34">
        <v>770.31</v>
      </c>
      <c r="J10038" s="34">
        <v>401625</v>
      </c>
      <c r="K10038" s="32">
        <v>68</v>
      </c>
      <c r="L10038" s="32">
        <v>6</v>
      </c>
      <c r="M10038" s="32">
        <v>90.3</v>
      </c>
      <c r="N10038" s="47">
        <f t="shared" si="312"/>
        <v>3.7058201058201056E-3</v>
      </c>
      <c r="O10038" s="47">
        <f t="shared" si="313"/>
        <v>1.9179831932773109E-3</v>
      </c>
    </row>
    <row r="10039" spans="1:15">
      <c r="A10039" s="32" t="s">
        <v>1792</v>
      </c>
      <c r="B10039" s="32" t="s">
        <v>1356</v>
      </c>
      <c r="C10039" s="32" t="s">
        <v>69</v>
      </c>
      <c r="D10039" s="32">
        <v>30310</v>
      </c>
      <c r="E10039" s="32">
        <v>3</v>
      </c>
      <c r="F10039" s="32">
        <v>1488.35</v>
      </c>
      <c r="G10039" s="32">
        <v>0.81</v>
      </c>
      <c r="H10039" s="32">
        <v>17</v>
      </c>
      <c r="I10039" s="34">
        <v>1039.58</v>
      </c>
      <c r="J10039" s="34">
        <v>401625</v>
      </c>
      <c r="K10039" s="32">
        <v>68</v>
      </c>
      <c r="L10039" s="32">
        <v>6</v>
      </c>
      <c r="M10039" s="32">
        <v>90.3</v>
      </c>
      <c r="N10039" s="47">
        <f t="shared" si="312"/>
        <v>3.7058201058201056E-3</v>
      </c>
      <c r="O10039" s="47">
        <f t="shared" si="313"/>
        <v>2.5884344849050728E-3</v>
      </c>
    </row>
    <row r="10040" spans="1:15">
      <c r="A10040" s="32" t="s">
        <v>1792</v>
      </c>
      <c r="B10040" s="32" t="s">
        <v>1357</v>
      </c>
      <c r="C10040" s="32" t="s">
        <v>69</v>
      </c>
      <c r="D10040" s="32">
        <v>30310</v>
      </c>
      <c r="E10040" s="32">
        <v>3</v>
      </c>
      <c r="F10040" s="32">
        <v>1488.35</v>
      </c>
      <c r="G10040" s="32">
        <v>0.81</v>
      </c>
      <c r="H10040" s="32">
        <v>17</v>
      </c>
      <c r="I10040" s="34">
        <v>370.43</v>
      </c>
      <c r="J10040" s="34">
        <v>401625</v>
      </c>
      <c r="K10040" s="32">
        <v>68</v>
      </c>
      <c r="L10040" s="32">
        <v>6</v>
      </c>
      <c r="M10040" s="32">
        <v>90.3</v>
      </c>
      <c r="N10040" s="47">
        <f t="shared" si="312"/>
        <v>3.7058201058201056E-3</v>
      </c>
      <c r="O10040" s="47">
        <f t="shared" si="313"/>
        <v>9.2232804232804237E-4</v>
      </c>
    </row>
    <row r="10041" spans="1:15">
      <c r="A10041" s="32" t="s">
        <v>1792</v>
      </c>
      <c r="B10041" s="32" t="s">
        <v>1358</v>
      </c>
      <c r="C10041" s="32" t="s">
        <v>69</v>
      </c>
      <c r="D10041" s="32">
        <v>30310</v>
      </c>
      <c r="E10041" s="32">
        <v>3</v>
      </c>
      <c r="F10041" s="32">
        <v>1488.35</v>
      </c>
      <c r="G10041" s="32">
        <v>0.81</v>
      </c>
      <c r="H10041" s="32">
        <v>17</v>
      </c>
      <c r="I10041" s="34">
        <v>228.28</v>
      </c>
      <c r="J10041" s="34">
        <v>401625</v>
      </c>
      <c r="K10041" s="32">
        <v>68</v>
      </c>
      <c r="L10041" s="32">
        <v>6</v>
      </c>
      <c r="M10041" s="32">
        <v>90.3</v>
      </c>
      <c r="N10041" s="47">
        <f t="shared" si="312"/>
        <v>3.7058201058201056E-3</v>
      </c>
      <c r="O10041" s="47">
        <f t="shared" si="313"/>
        <v>5.6839091192032365E-4</v>
      </c>
    </row>
    <row r="10042" spans="1:15">
      <c r="A10042" s="32" t="s">
        <v>1792</v>
      </c>
      <c r="B10042" s="32" t="s">
        <v>1359</v>
      </c>
      <c r="C10042" s="32" t="s">
        <v>69</v>
      </c>
      <c r="D10042" s="32">
        <v>30310</v>
      </c>
      <c r="E10042" s="32">
        <v>3</v>
      </c>
      <c r="F10042" s="32">
        <v>1533</v>
      </c>
      <c r="G10042" s="32">
        <v>0.87</v>
      </c>
      <c r="H10042" s="32">
        <v>11</v>
      </c>
      <c r="I10042" s="34">
        <v>346.63</v>
      </c>
      <c r="J10042" s="34">
        <v>421706.25</v>
      </c>
      <c r="K10042" s="32">
        <v>68</v>
      </c>
      <c r="L10042" s="32">
        <v>6</v>
      </c>
      <c r="M10042" s="32">
        <v>90.3</v>
      </c>
      <c r="N10042" s="47">
        <f t="shared" si="312"/>
        <v>3.6352318705259882E-3</v>
      </c>
      <c r="O10042" s="47">
        <f t="shared" si="313"/>
        <v>8.2197026958931723E-4</v>
      </c>
    </row>
    <row r="10043" spans="1:15">
      <c r="A10043" s="32" t="s">
        <v>1792</v>
      </c>
      <c r="B10043" s="32" t="s">
        <v>1360</v>
      </c>
      <c r="C10043" s="32" t="s">
        <v>69</v>
      </c>
      <c r="D10043" s="32">
        <v>30310</v>
      </c>
      <c r="E10043" s="32">
        <v>3</v>
      </c>
      <c r="F10043" s="32">
        <v>1533</v>
      </c>
      <c r="G10043" s="32">
        <v>0.87</v>
      </c>
      <c r="H10043" s="32">
        <v>11</v>
      </c>
      <c r="I10043" s="34">
        <v>521.79999999999995</v>
      </c>
      <c r="J10043" s="34">
        <v>421706.25</v>
      </c>
      <c r="K10043" s="32">
        <v>68</v>
      </c>
      <c r="L10043" s="32">
        <v>6</v>
      </c>
      <c r="M10043" s="32">
        <v>90.3</v>
      </c>
      <c r="N10043" s="47">
        <f t="shared" si="312"/>
        <v>3.6352318705259882E-3</v>
      </c>
      <c r="O10043" s="47">
        <f t="shared" si="313"/>
        <v>1.2373542009396349E-3</v>
      </c>
    </row>
    <row r="10044" spans="1:15">
      <c r="A10044" s="32" t="s">
        <v>1792</v>
      </c>
      <c r="B10044" s="32" t="s">
        <v>1361</v>
      </c>
      <c r="C10044" s="32" t="s">
        <v>69</v>
      </c>
      <c r="D10044" s="32">
        <v>30310</v>
      </c>
      <c r="E10044" s="32">
        <v>3</v>
      </c>
      <c r="F10044" s="32">
        <v>1533</v>
      </c>
      <c r="G10044" s="32">
        <v>0.87</v>
      </c>
      <c r="H10044" s="32">
        <v>11</v>
      </c>
      <c r="I10044" s="34">
        <v>331.88</v>
      </c>
      <c r="J10044" s="34">
        <v>421706.25</v>
      </c>
      <c r="K10044" s="32">
        <v>68</v>
      </c>
      <c r="L10044" s="32">
        <v>6</v>
      </c>
      <c r="M10044" s="32">
        <v>90.3</v>
      </c>
      <c r="N10044" s="47">
        <f t="shared" si="312"/>
        <v>3.6352318705259882E-3</v>
      </c>
      <c r="O10044" s="47">
        <f t="shared" si="313"/>
        <v>7.869933158448565E-4</v>
      </c>
    </row>
    <row r="10045" spans="1:15">
      <c r="A10045" s="32" t="s">
        <v>1792</v>
      </c>
      <c r="B10045" s="32" t="s">
        <v>1362</v>
      </c>
      <c r="C10045" s="32" t="s">
        <v>69</v>
      </c>
      <c r="D10045" s="32">
        <v>30310</v>
      </c>
      <c r="E10045" s="32">
        <v>3</v>
      </c>
      <c r="F10045" s="32">
        <v>1533</v>
      </c>
      <c r="G10045" s="32">
        <v>0.87</v>
      </c>
      <c r="H10045" s="32">
        <v>11</v>
      </c>
      <c r="I10045" s="34">
        <v>370.76</v>
      </c>
      <c r="J10045" s="34">
        <v>421706.25</v>
      </c>
      <c r="K10045" s="32">
        <v>68</v>
      </c>
      <c r="L10045" s="32">
        <v>6</v>
      </c>
      <c r="M10045" s="32">
        <v>90.3</v>
      </c>
      <c r="N10045" s="47">
        <f t="shared" si="312"/>
        <v>3.6352318705259882E-3</v>
      </c>
      <c r="O10045" s="47">
        <f t="shared" si="313"/>
        <v>8.79190194596357E-4</v>
      </c>
    </row>
    <row r="10046" spans="1:15">
      <c r="A10046" s="32" t="s">
        <v>1792</v>
      </c>
      <c r="B10046" s="32" t="s">
        <v>1363</v>
      </c>
      <c r="C10046" s="32" t="s">
        <v>69</v>
      </c>
      <c r="D10046" s="32">
        <v>30310</v>
      </c>
      <c r="E10046" s="32">
        <v>3</v>
      </c>
      <c r="F10046" s="32">
        <v>1578.99</v>
      </c>
      <c r="G10046" s="32">
        <v>0.90100000000000002</v>
      </c>
      <c r="H10046" s="32">
        <v>8</v>
      </c>
      <c r="I10046" s="34">
        <v>402.03</v>
      </c>
      <c r="J10046" s="34">
        <v>442791.56</v>
      </c>
      <c r="K10046" s="32">
        <v>68</v>
      </c>
      <c r="L10046" s="32">
        <v>6</v>
      </c>
      <c r="M10046" s="32">
        <v>90.3</v>
      </c>
      <c r="N10046" s="47">
        <f t="shared" si="312"/>
        <v>3.5659893788400122E-3</v>
      </c>
      <c r="O10046" s="47">
        <f t="shared" si="313"/>
        <v>9.0794413515921568E-4</v>
      </c>
    </row>
    <row r="10047" spans="1:15">
      <c r="A10047" s="32" t="s">
        <v>1792</v>
      </c>
      <c r="B10047" s="32" t="s">
        <v>1364</v>
      </c>
      <c r="C10047" s="32" t="s">
        <v>69</v>
      </c>
      <c r="D10047" s="32">
        <v>30310</v>
      </c>
      <c r="E10047" s="32">
        <v>3</v>
      </c>
      <c r="F10047" s="32">
        <v>1578.99</v>
      </c>
      <c r="G10047" s="32">
        <v>0.86</v>
      </c>
      <c r="H10047" s="32">
        <v>12</v>
      </c>
      <c r="I10047" s="34">
        <v>503.47</v>
      </c>
      <c r="J10047" s="34">
        <v>442791.56</v>
      </c>
      <c r="K10047" s="32">
        <v>68</v>
      </c>
      <c r="L10047" s="32">
        <v>6</v>
      </c>
      <c r="M10047" s="32">
        <v>90.3</v>
      </c>
      <c r="N10047" s="47">
        <f t="shared" si="312"/>
        <v>3.5659893788400122E-3</v>
      </c>
      <c r="O10047" s="47">
        <f t="shared" si="313"/>
        <v>1.1370361259821664E-3</v>
      </c>
    </row>
    <row r="10048" spans="1:15">
      <c r="A10048" s="32" t="s">
        <v>1792</v>
      </c>
      <c r="B10048" s="32" t="s">
        <v>1365</v>
      </c>
      <c r="C10048" s="32" t="s">
        <v>69</v>
      </c>
      <c r="D10048" s="32">
        <v>30310</v>
      </c>
      <c r="E10048" s="32">
        <v>3</v>
      </c>
      <c r="F10048" s="32">
        <v>1578.99</v>
      </c>
      <c r="G10048" s="32">
        <v>0.90900000000000003</v>
      </c>
      <c r="H10048" s="32">
        <v>8</v>
      </c>
      <c r="I10048" s="34">
        <v>419.54</v>
      </c>
      <c r="J10048" s="34">
        <v>442791.56</v>
      </c>
      <c r="K10048" s="32">
        <v>68</v>
      </c>
      <c r="L10048" s="32">
        <v>6</v>
      </c>
      <c r="M10048" s="32">
        <v>90.3</v>
      </c>
      <c r="N10048" s="47">
        <f t="shared" si="312"/>
        <v>3.5659893788400122E-3</v>
      </c>
      <c r="O10048" s="47">
        <f t="shared" si="313"/>
        <v>9.4748870100414744E-4</v>
      </c>
    </row>
    <row r="10049" spans="1:15">
      <c r="A10049" s="32" t="s">
        <v>1792</v>
      </c>
      <c r="B10049" s="32" t="s">
        <v>1366</v>
      </c>
      <c r="C10049" s="32" t="s">
        <v>69</v>
      </c>
      <c r="D10049" s="32">
        <v>30310</v>
      </c>
      <c r="E10049" s="32">
        <v>3</v>
      </c>
      <c r="F10049" s="32">
        <v>1578.99</v>
      </c>
      <c r="G10049" s="32">
        <v>0.89800000000000002</v>
      </c>
      <c r="H10049" s="32">
        <v>9</v>
      </c>
      <c r="I10049" s="34">
        <v>463.6</v>
      </c>
      <c r="J10049" s="34">
        <v>442791.56</v>
      </c>
      <c r="K10049" s="32">
        <v>68</v>
      </c>
      <c r="L10049" s="32">
        <v>6</v>
      </c>
      <c r="M10049" s="32">
        <v>90.3</v>
      </c>
      <c r="N10049" s="47">
        <f t="shared" si="312"/>
        <v>3.5659893788400122E-3</v>
      </c>
      <c r="O10049" s="47">
        <f t="shared" si="313"/>
        <v>1.0469937593209772E-3</v>
      </c>
    </row>
    <row r="10050" spans="1:15">
      <c r="A10050" s="32" t="s">
        <v>1792</v>
      </c>
      <c r="B10050" s="32" t="s">
        <v>1367</v>
      </c>
      <c r="C10050" s="32" t="s">
        <v>69</v>
      </c>
      <c r="D10050" s="32">
        <v>30310</v>
      </c>
      <c r="E10050" s="32">
        <v>3</v>
      </c>
      <c r="F10050" s="32">
        <v>1626.36</v>
      </c>
      <c r="G10050" s="32">
        <v>0.90700000000000003</v>
      </c>
      <c r="H10050" s="32">
        <v>8</v>
      </c>
      <c r="I10050" s="34">
        <v>286.25</v>
      </c>
      <c r="J10050" s="34">
        <v>464931.14</v>
      </c>
      <c r="K10050" s="32">
        <v>68</v>
      </c>
      <c r="L10050" s="32">
        <v>6</v>
      </c>
      <c r="M10050" s="32">
        <v>90.3</v>
      </c>
      <c r="N10050" s="47">
        <f t="shared" si="312"/>
        <v>3.4980664018331828E-3</v>
      </c>
      <c r="O10050" s="47">
        <f t="shared" si="313"/>
        <v>6.1568257183203517E-4</v>
      </c>
    </row>
    <row r="10051" spans="1:15">
      <c r="A10051" s="32" t="s">
        <v>1792</v>
      </c>
      <c r="B10051" s="32" t="s">
        <v>1368</v>
      </c>
      <c r="C10051" s="32" t="s">
        <v>69</v>
      </c>
      <c r="D10051" s="32">
        <v>30310</v>
      </c>
      <c r="E10051" s="32">
        <v>3</v>
      </c>
      <c r="F10051" s="32">
        <v>1626.36</v>
      </c>
      <c r="G10051" s="32">
        <v>0.88300000000000001</v>
      </c>
      <c r="H10051" s="32">
        <v>10</v>
      </c>
      <c r="I10051" s="34">
        <v>471.87</v>
      </c>
      <c r="J10051" s="34">
        <v>464931.14</v>
      </c>
      <c r="K10051" s="32">
        <v>68</v>
      </c>
      <c r="L10051" s="32">
        <v>6</v>
      </c>
      <c r="M10051" s="32">
        <v>90.3</v>
      </c>
      <c r="N10051" s="47">
        <f t="shared" ref="N10051:N10114" si="314">F10051/J10051</f>
        <v>3.4980664018331828E-3</v>
      </c>
      <c r="O10051" s="47">
        <f t="shared" ref="O10051:O10114" si="315">I10051/J10051</f>
        <v>1.0149244896781918E-3</v>
      </c>
    </row>
    <row r="10052" spans="1:15">
      <c r="A10052" s="32" t="s">
        <v>1792</v>
      </c>
      <c r="B10052" s="32" t="s">
        <v>1369</v>
      </c>
      <c r="C10052" s="32" t="s">
        <v>69</v>
      </c>
      <c r="D10052" s="32">
        <v>30310</v>
      </c>
      <c r="E10052" s="32">
        <v>3</v>
      </c>
      <c r="F10052" s="32">
        <v>1626.36</v>
      </c>
      <c r="G10052" s="32">
        <v>0.89300000000000002</v>
      </c>
      <c r="H10052" s="32">
        <v>9</v>
      </c>
      <c r="I10052" s="34">
        <v>322.37</v>
      </c>
      <c r="J10052" s="34">
        <v>464931.14</v>
      </c>
      <c r="K10052" s="32">
        <v>68</v>
      </c>
      <c r="L10052" s="32">
        <v>6</v>
      </c>
      <c r="M10052" s="32">
        <v>90.3</v>
      </c>
      <c r="N10052" s="47">
        <f t="shared" si="314"/>
        <v>3.4980664018331828E-3</v>
      </c>
      <c r="O10052" s="47">
        <f t="shared" si="315"/>
        <v>6.9337149583054386E-4</v>
      </c>
    </row>
    <row r="10053" spans="1:15">
      <c r="A10053" s="32" t="s">
        <v>1792</v>
      </c>
      <c r="B10053" s="32" t="s">
        <v>1370</v>
      </c>
      <c r="C10053" s="32" t="s">
        <v>69</v>
      </c>
      <c r="D10053" s="32">
        <v>30310</v>
      </c>
      <c r="E10053" s="32">
        <v>3</v>
      </c>
      <c r="F10053" s="32">
        <v>1626.36</v>
      </c>
      <c r="G10053" s="32">
        <v>0.86599999999999999</v>
      </c>
      <c r="H10053" s="32">
        <v>12</v>
      </c>
      <c r="I10053" s="34">
        <v>283.57</v>
      </c>
      <c r="J10053" s="34">
        <v>464931.14</v>
      </c>
      <c r="K10053" s="32">
        <v>68</v>
      </c>
      <c r="L10053" s="32">
        <v>6</v>
      </c>
      <c r="M10053" s="32">
        <v>90.3</v>
      </c>
      <c r="N10053" s="47">
        <f t="shared" si="314"/>
        <v>3.4980664018331828E-3</v>
      </c>
      <c r="O10053" s="47">
        <f t="shared" si="315"/>
        <v>6.0991827736038497E-4</v>
      </c>
    </row>
    <row r="10054" spans="1:15">
      <c r="A10054" s="32" t="s">
        <v>1792</v>
      </c>
      <c r="B10054" s="32" t="s">
        <v>1371</v>
      </c>
      <c r="C10054" s="32" t="s">
        <v>69</v>
      </c>
      <c r="D10054" s="32">
        <v>30310</v>
      </c>
      <c r="E10054" s="32">
        <v>3</v>
      </c>
      <c r="F10054" s="32">
        <v>1675.15</v>
      </c>
      <c r="G10054" s="32">
        <v>0.9</v>
      </c>
      <c r="H10054" s="32">
        <v>8</v>
      </c>
      <c r="I10054" s="34">
        <v>455.58</v>
      </c>
      <c r="J10054" s="34">
        <v>488177.7</v>
      </c>
      <c r="K10054" s="32">
        <v>68</v>
      </c>
      <c r="L10054" s="32">
        <v>6</v>
      </c>
      <c r="M10054" s="32">
        <v>90.3</v>
      </c>
      <c r="N10054" s="47">
        <f t="shared" si="314"/>
        <v>3.4314349057730413E-3</v>
      </c>
      <c r="O10054" s="47">
        <f t="shared" si="315"/>
        <v>9.3322574955799899E-4</v>
      </c>
    </row>
    <row r="10055" spans="1:15">
      <c r="A10055" s="32" t="s">
        <v>1792</v>
      </c>
      <c r="B10055" s="32" t="s">
        <v>1372</v>
      </c>
      <c r="C10055" s="32" t="s">
        <v>69</v>
      </c>
      <c r="D10055" s="32">
        <v>30310</v>
      </c>
      <c r="E10055" s="32">
        <v>3</v>
      </c>
      <c r="F10055" s="32">
        <v>1675.15</v>
      </c>
      <c r="G10055" s="32">
        <v>0.88500000000000001</v>
      </c>
      <c r="H10055" s="32">
        <v>10</v>
      </c>
      <c r="I10055" s="34">
        <v>445.04</v>
      </c>
      <c r="J10055" s="34">
        <v>488177.7</v>
      </c>
      <c r="K10055" s="32">
        <v>68</v>
      </c>
      <c r="L10055" s="32">
        <v>6</v>
      </c>
      <c r="M10055" s="32">
        <v>90.3</v>
      </c>
      <c r="N10055" s="47">
        <f t="shared" si="314"/>
        <v>3.4314349057730413E-3</v>
      </c>
      <c r="O10055" s="47">
        <f t="shared" si="315"/>
        <v>9.1163525085230241E-4</v>
      </c>
    </row>
    <row r="10056" spans="1:15">
      <c r="A10056" s="32" t="s">
        <v>1792</v>
      </c>
      <c r="B10056" s="32" t="s">
        <v>1373</v>
      </c>
      <c r="C10056" s="32" t="s">
        <v>69</v>
      </c>
      <c r="D10056" s="32">
        <v>30310</v>
      </c>
      <c r="E10056" s="32">
        <v>3</v>
      </c>
      <c r="F10056" s="32">
        <v>1675.15</v>
      </c>
      <c r="G10056" s="32">
        <v>0.877</v>
      </c>
      <c r="H10056" s="32">
        <v>11</v>
      </c>
      <c r="I10056" s="34">
        <v>232.17</v>
      </c>
      <c r="J10056" s="34">
        <v>488177.7</v>
      </c>
      <c r="K10056" s="32">
        <v>68</v>
      </c>
      <c r="L10056" s="32">
        <v>6</v>
      </c>
      <c r="M10056" s="32">
        <v>90.3</v>
      </c>
      <c r="N10056" s="47">
        <f t="shared" si="314"/>
        <v>3.4314349057730413E-3</v>
      </c>
      <c r="O10056" s="47">
        <f t="shared" si="315"/>
        <v>4.7558501750489624E-4</v>
      </c>
    </row>
    <row r="10057" spans="1:15">
      <c r="A10057" s="32" t="s">
        <v>1792</v>
      </c>
      <c r="B10057" s="32" t="s">
        <v>1374</v>
      </c>
      <c r="C10057" s="32" t="s">
        <v>69</v>
      </c>
      <c r="D10057" s="32">
        <v>30310</v>
      </c>
      <c r="E10057" s="32">
        <v>3</v>
      </c>
      <c r="F10057" s="32">
        <v>1675.15</v>
      </c>
      <c r="G10057" s="32">
        <v>0.88100000000000001</v>
      </c>
      <c r="H10057" s="32">
        <v>10</v>
      </c>
      <c r="I10057" s="34">
        <v>230.36</v>
      </c>
      <c r="J10057" s="34">
        <v>488177.7</v>
      </c>
      <c r="K10057" s="32">
        <v>68</v>
      </c>
      <c r="L10057" s="32">
        <v>6</v>
      </c>
      <c r="M10057" s="32">
        <v>90.3</v>
      </c>
      <c r="N10057" s="47">
        <f t="shared" si="314"/>
        <v>3.4314349057730413E-3</v>
      </c>
      <c r="O10057" s="47">
        <f t="shared" si="315"/>
        <v>4.718773512186239E-4</v>
      </c>
    </row>
    <row r="10058" spans="1:15">
      <c r="A10058" s="32" t="s">
        <v>1793</v>
      </c>
      <c r="B10058" s="32" t="s">
        <v>1351</v>
      </c>
      <c r="C10058" s="32" t="s">
        <v>66</v>
      </c>
      <c r="D10058" s="32">
        <v>30033</v>
      </c>
      <c r="E10058" s="32">
        <v>3</v>
      </c>
      <c r="F10058" s="32">
        <v>1700</v>
      </c>
      <c r="G10058" s="32">
        <v>0.94499999999999995</v>
      </c>
      <c r="H10058" s="32">
        <v>4</v>
      </c>
      <c r="I10058" s="34">
        <v>436.29</v>
      </c>
      <c r="J10058" s="34">
        <v>450000</v>
      </c>
      <c r="K10058" s="32">
        <v>42</v>
      </c>
      <c r="L10058" s="32">
        <v>7</v>
      </c>
      <c r="M10058" s="32">
        <v>92.8</v>
      </c>
      <c r="N10058" s="47">
        <f t="shared" si="314"/>
        <v>3.7777777777777779E-3</v>
      </c>
      <c r="O10058" s="47">
        <f t="shared" si="315"/>
        <v>9.6953333333333334E-4</v>
      </c>
    </row>
    <row r="10059" spans="1:15">
      <c r="A10059" s="32" t="s">
        <v>1793</v>
      </c>
      <c r="B10059" s="32" t="s">
        <v>1352</v>
      </c>
      <c r="C10059" s="32" t="s">
        <v>66</v>
      </c>
      <c r="D10059" s="32">
        <v>30033</v>
      </c>
      <c r="E10059" s="32">
        <v>3</v>
      </c>
      <c r="F10059" s="32">
        <v>1700</v>
      </c>
      <c r="G10059" s="32">
        <v>0.92400000000000004</v>
      </c>
      <c r="H10059" s="32">
        <v>6</v>
      </c>
      <c r="I10059" s="34">
        <v>218.61</v>
      </c>
      <c r="J10059" s="34">
        <v>450000</v>
      </c>
      <c r="K10059" s="32">
        <v>42</v>
      </c>
      <c r="L10059" s="32">
        <v>7</v>
      </c>
      <c r="M10059" s="32">
        <v>92.8</v>
      </c>
      <c r="N10059" s="47">
        <f t="shared" si="314"/>
        <v>3.7777777777777779E-3</v>
      </c>
      <c r="O10059" s="47">
        <f t="shared" si="315"/>
        <v>4.8580000000000004E-4</v>
      </c>
    </row>
    <row r="10060" spans="1:15">
      <c r="A10060" s="32" t="s">
        <v>1793</v>
      </c>
      <c r="B10060" s="32" t="s">
        <v>1353</v>
      </c>
      <c r="C10060" s="32" t="s">
        <v>66</v>
      </c>
      <c r="D10060" s="32">
        <v>30033</v>
      </c>
      <c r="E10060" s="32">
        <v>3</v>
      </c>
      <c r="F10060" s="32">
        <v>1700</v>
      </c>
      <c r="G10060" s="32">
        <v>0.92300000000000004</v>
      </c>
      <c r="H10060" s="32">
        <v>6</v>
      </c>
      <c r="I10060" s="34">
        <v>354</v>
      </c>
      <c r="J10060" s="34">
        <v>450000</v>
      </c>
      <c r="K10060" s="32">
        <v>42</v>
      </c>
      <c r="L10060" s="32">
        <v>7</v>
      </c>
      <c r="M10060" s="32">
        <v>92.8</v>
      </c>
      <c r="N10060" s="47">
        <f t="shared" si="314"/>
        <v>3.7777777777777779E-3</v>
      </c>
      <c r="O10060" s="47">
        <f t="shared" si="315"/>
        <v>7.8666666666666663E-4</v>
      </c>
    </row>
    <row r="10061" spans="1:15">
      <c r="A10061" s="32" t="s">
        <v>1793</v>
      </c>
      <c r="B10061" s="32" t="s">
        <v>1354</v>
      </c>
      <c r="C10061" s="32" t="s">
        <v>66</v>
      </c>
      <c r="D10061" s="32">
        <v>30033</v>
      </c>
      <c r="E10061" s="32">
        <v>3</v>
      </c>
      <c r="F10061" s="32">
        <v>1700</v>
      </c>
      <c r="G10061" s="32">
        <v>0.93899999999999995</v>
      </c>
      <c r="H10061" s="32">
        <v>5</v>
      </c>
      <c r="I10061" s="34">
        <v>429.66</v>
      </c>
      <c r="J10061" s="34">
        <v>450000</v>
      </c>
      <c r="K10061" s="32">
        <v>42</v>
      </c>
      <c r="L10061" s="32">
        <v>7</v>
      </c>
      <c r="M10061" s="32">
        <v>92.8</v>
      </c>
      <c r="N10061" s="47">
        <f t="shared" si="314"/>
        <v>3.7777777777777779E-3</v>
      </c>
      <c r="O10061" s="47">
        <f t="shared" si="315"/>
        <v>9.5480000000000001E-4</v>
      </c>
    </row>
    <row r="10062" spans="1:15">
      <c r="A10062" s="32" t="s">
        <v>1793</v>
      </c>
      <c r="B10062" s="32" t="s">
        <v>1355</v>
      </c>
      <c r="C10062" s="32" t="s">
        <v>66</v>
      </c>
      <c r="D10062" s="32">
        <v>30033</v>
      </c>
      <c r="E10062" s="32">
        <v>3</v>
      </c>
      <c r="F10062" s="32">
        <v>1751</v>
      </c>
      <c r="G10062" s="32">
        <v>0.89</v>
      </c>
      <c r="H10062" s="32">
        <v>9</v>
      </c>
      <c r="I10062" s="34">
        <v>220.63</v>
      </c>
      <c r="J10062" s="34">
        <v>472500</v>
      </c>
      <c r="K10062" s="32">
        <v>42</v>
      </c>
      <c r="L10062" s="32">
        <v>7</v>
      </c>
      <c r="M10062" s="32">
        <v>92.8</v>
      </c>
      <c r="N10062" s="47">
        <f t="shared" si="314"/>
        <v>3.705820105820106E-3</v>
      </c>
      <c r="O10062" s="47">
        <f t="shared" si="315"/>
        <v>4.6694179894179891E-4</v>
      </c>
    </row>
    <row r="10063" spans="1:15">
      <c r="A10063" s="32" t="s">
        <v>1793</v>
      </c>
      <c r="B10063" s="32" t="s">
        <v>1356</v>
      </c>
      <c r="C10063" s="32" t="s">
        <v>66</v>
      </c>
      <c r="D10063" s="32">
        <v>30033</v>
      </c>
      <c r="E10063" s="32">
        <v>3</v>
      </c>
      <c r="F10063" s="32">
        <v>1751</v>
      </c>
      <c r="G10063" s="32">
        <v>0.84</v>
      </c>
      <c r="H10063" s="32">
        <v>14</v>
      </c>
      <c r="I10063" s="34">
        <v>264.94</v>
      </c>
      <c r="J10063" s="34">
        <v>472500</v>
      </c>
      <c r="K10063" s="32">
        <v>42</v>
      </c>
      <c r="L10063" s="32">
        <v>7</v>
      </c>
      <c r="M10063" s="32">
        <v>92.8</v>
      </c>
      <c r="N10063" s="47">
        <f t="shared" si="314"/>
        <v>3.705820105820106E-3</v>
      </c>
      <c r="O10063" s="47">
        <f t="shared" si="315"/>
        <v>5.6071957671957671E-4</v>
      </c>
    </row>
    <row r="10064" spans="1:15">
      <c r="A10064" s="32" t="s">
        <v>1793</v>
      </c>
      <c r="B10064" s="32" t="s">
        <v>1357</v>
      </c>
      <c r="C10064" s="32" t="s">
        <v>66</v>
      </c>
      <c r="D10064" s="32">
        <v>30033</v>
      </c>
      <c r="E10064" s="32">
        <v>3</v>
      </c>
      <c r="F10064" s="32">
        <v>1751</v>
      </c>
      <c r="G10064" s="32">
        <v>0.84</v>
      </c>
      <c r="H10064" s="32">
        <v>14</v>
      </c>
      <c r="I10064" s="34">
        <v>215.18</v>
      </c>
      <c r="J10064" s="34">
        <v>472500</v>
      </c>
      <c r="K10064" s="32">
        <v>42</v>
      </c>
      <c r="L10064" s="32">
        <v>7</v>
      </c>
      <c r="M10064" s="32">
        <v>92.8</v>
      </c>
      <c r="N10064" s="47">
        <f t="shared" si="314"/>
        <v>3.705820105820106E-3</v>
      </c>
      <c r="O10064" s="47">
        <f t="shared" si="315"/>
        <v>4.5540740740740741E-4</v>
      </c>
    </row>
    <row r="10065" spans="1:15">
      <c r="A10065" s="32" t="s">
        <v>1793</v>
      </c>
      <c r="B10065" s="32" t="s">
        <v>1358</v>
      </c>
      <c r="C10065" s="32" t="s">
        <v>66</v>
      </c>
      <c r="D10065" s="32">
        <v>30033</v>
      </c>
      <c r="E10065" s="32">
        <v>3</v>
      </c>
      <c r="F10065" s="32">
        <v>1751</v>
      </c>
      <c r="G10065" s="32">
        <v>0.84</v>
      </c>
      <c r="H10065" s="32">
        <v>14</v>
      </c>
      <c r="I10065" s="34">
        <v>601.25</v>
      </c>
      <c r="J10065" s="34">
        <v>472500</v>
      </c>
      <c r="K10065" s="32">
        <v>42</v>
      </c>
      <c r="L10065" s="32">
        <v>7</v>
      </c>
      <c r="M10065" s="32">
        <v>92.8</v>
      </c>
      <c r="N10065" s="47">
        <f t="shared" si="314"/>
        <v>3.705820105820106E-3</v>
      </c>
      <c r="O10065" s="47">
        <f t="shared" si="315"/>
        <v>1.2724867724867724E-3</v>
      </c>
    </row>
    <row r="10066" spans="1:15">
      <c r="A10066" s="32" t="s">
        <v>1793</v>
      </c>
      <c r="B10066" s="32" t="s">
        <v>1359</v>
      </c>
      <c r="C10066" s="32" t="s">
        <v>66</v>
      </c>
      <c r="D10066" s="32">
        <v>30033</v>
      </c>
      <c r="E10066" s="32">
        <v>3</v>
      </c>
      <c r="F10066" s="32">
        <v>1803.53</v>
      </c>
      <c r="G10066" s="32">
        <v>0.9</v>
      </c>
      <c r="H10066" s="32">
        <v>8</v>
      </c>
      <c r="I10066" s="34">
        <v>381.58</v>
      </c>
      <c r="J10066" s="34">
        <v>496125</v>
      </c>
      <c r="K10066" s="32">
        <v>42</v>
      </c>
      <c r="L10066" s="32">
        <v>7</v>
      </c>
      <c r="M10066" s="32">
        <v>92.8</v>
      </c>
      <c r="N10066" s="47">
        <f t="shared" si="314"/>
        <v>3.6352330561854372E-3</v>
      </c>
      <c r="O10066" s="47">
        <f t="shared" si="315"/>
        <v>7.6912068531116142E-4</v>
      </c>
    </row>
    <row r="10067" spans="1:15">
      <c r="A10067" s="32" t="s">
        <v>1793</v>
      </c>
      <c r="B10067" s="32" t="s">
        <v>1360</v>
      </c>
      <c r="C10067" s="32" t="s">
        <v>66</v>
      </c>
      <c r="D10067" s="32">
        <v>30033</v>
      </c>
      <c r="E10067" s="32">
        <v>3</v>
      </c>
      <c r="F10067" s="32">
        <v>1803.53</v>
      </c>
      <c r="G10067" s="32">
        <v>0.9</v>
      </c>
      <c r="H10067" s="32">
        <v>8</v>
      </c>
      <c r="I10067" s="34">
        <v>446.49</v>
      </c>
      <c r="J10067" s="34">
        <v>496125</v>
      </c>
      <c r="K10067" s="32">
        <v>42</v>
      </c>
      <c r="L10067" s="32">
        <v>7</v>
      </c>
      <c r="M10067" s="32">
        <v>92.8</v>
      </c>
      <c r="N10067" s="47">
        <f t="shared" si="314"/>
        <v>3.6352330561854372E-3</v>
      </c>
      <c r="O10067" s="47">
        <f t="shared" si="315"/>
        <v>8.9995464852607714E-4</v>
      </c>
    </row>
    <row r="10068" spans="1:15">
      <c r="A10068" s="32" t="s">
        <v>1793</v>
      </c>
      <c r="B10068" s="32" t="s">
        <v>1361</v>
      </c>
      <c r="C10068" s="32" t="s">
        <v>66</v>
      </c>
      <c r="D10068" s="32">
        <v>30033</v>
      </c>
      <c r="E10068" s="32">
        <v>3</v>
      </c>
      <c r="F10068" s="32">
        <v>1803.53</v>
      </c>
      <c r="G10068" s="32">
        <v>0.9</v>
      </c>
      <c r="H10068" s="32">
        <v>8</v>
      </c>
      <c r="I10068" s="34">
        <v>292.92</v>
      </c>
      <c r="J10068" s="34">
        <v>496125</v>
      </c>
      <c r="K10068" s="32">
        <v>42</v>
      </c>
      <c r="L10068" s="32">
        <v>7</v>
      </c>
      <c r="M10068" s="32">
        <v>92.8</v>
      </c>
      <c r="N10068" s="47">
        <f t="shared" si="314"/>
        <v>3.6352330561854372E-3</v>
      </c>
      <c r="O10068" s="47">
        <f t="shared" si="315"/>
        <v>5.9041572184429327E-4</v>
      </c>
    </row>
    <row r="10069" spans="1:15">
      <c r="A10069" s="32" t="s">
        <v>1793</v>
      </c>
      <c r="B10069" s="32" t="s">
        <v>1362</v>
      </c>
      <c r="C10069" s="32" t="s">
        <v>66</v>
      </c>
      <c r="D10069" s="32">
        <v>30033</v>
      </c>
      <c r="E10069" s="32">
        <v>3</v>
      </c>
      <c r="F10069" s="32">
        <v>1803.53</v>
      </c>
      <c r="G10069" s="32">
        <v>0.9</v>
      </c>
      <c r="H10069" s="32">
        <v>8</v>
      </c>
      <c r="I10069" s="34">
        <v>639.21</v>
      </c>
      <c r="J10069" s="34">
        <v>496125</v>
      </c>
      <c r="K10069" s="32">
        <v>42</v>
      </c>
      <c r="L10069" s="32">
        <v>7</v>
      </c>
      <c r="M10069" s="32">
        <v>92.8</v>
      </c>
      <c r="N10069" s="47">
        <f t="shared" si="314"/>
        <v>3.6352330561854372E-3</v>
      </c>
      <c r="O10069" s="47">
        <f t="shared" si="315"/>
        <v>1.2884051398337113E-3</v>
      </c>
    </row>
    <row r="10070" spans="1:15">
      <c r="A10070" s="32" t="s">
        <v>1793</v>
      </c>
      <c r="B10070" s="32" t="s">
        <v>1363</v>
      </c>
      <c r="C10070" s="32" t="s">
        <v>66</v>
      </c>
      <c r="D10070" s="32">
        <v>30033</v>
      </c>
      <c r="E10070" s="32">
        <v>3</v>
      </c>
      <c r="F10070" s="32">
        <v>1857.64</v>
      </c>
      <c r="G10070" s="32">
        <v>0.91700000000000004</v>
      </c>
      <c r="H10070" s="32">
        <v>7</v>
      </c>
      <c r="I10070" s="34">
        <v>235.8</v>
      </c>
      <c r="J10070" s="34">
        <v>520931.25</v>
      </c>
      <c r="K10070" s="32">
        <v>42</v>
      </c>
      <c r="L10070" s="32">
        <v>7</v>
      </c>
      <c r="M10070" s="32">
        <v>92.8</v>
      </c>
      <c r="N10070" s="47">
        <f t="shared" si="314"/>
        <v>3.5659983923022475E-3</v>
      </c>
      <c r="O10070" s="47">
        <f t="shared" si="315"/>
        <v>4.5265090163049349E-4</v>
      </c>
    </row>
    <row r="10071" spans="1:15">
      <c r="A10071" s="32" t="s">
        <v>1793</v>
      </c>
      <c r="B10071" s="32" t="s">
        <v>1364</v>
      </c>
      <c r="C10071" s="32" t="s">
        <v>66</v>
      </c>
      <c r="D10071" s="32">
        <v>30033</v>
      </c>
      <c r="E10071" s="32">
        <v>3</v>
      </c>
      <c r="F10071" s="32">
        <v>1857.64</v>
      </c>
      <c r="G10071" s="32">
        <v>0.93200000000000005</v>
      </c>
      <c r="H10071" s="32">
        <v>6</v>
      </c>
      <c r="I10071" s="34">
        <v>202.89</v>
      </c>
      <c r="J10071" s="34">
        <v>520931.25</v>
      </c>
      <c r="K10071" s="32">
        <v>42</v>
      </c>
      <c r="L10071" s="32">
        <v>7</v>
      </c>
      <c r="M10071" s="32">
        <v>92.8</v>
      </c>
      <c r="N10071" s="47">
        <f t="shared" si="314"/>
        <v>3.5659983923022475E-3</v>
      </c>
      <c r="O10071" s="47">
        <f t="shared" si="315"/>
        <v>3.8947557859122481E-4</v>
      </c>
    </row>
    <row r="10072" spans="1:15">
      <c r="A10072" s="32" t="s">
        <v>1793</v>
      </c>
      <c r="B10072" s="32" t="s">
        <v>1365</v>
      </c>
      <c r="C10072" s="32" t="s">
        <v>66</v>
      </c>
      <c r="D10072" s="32">
        <v>30033</v>
      </c>
      <c r="E10072" s="32">
        <v>3</v>
      </c>
      <c r="F10072" s="32">
        <v>1857.64</v>
      </c>
      <c r="G10072" s="32">
        <v>0.92500000000000004</v>
      </c>
      <c r="H10072" s="32">
        <v>6</v>
      </c>
      <c r="I10072" s="34">
        <v>313.67</v>
      </c>
      <c r="J10072" s="34">
        <v>520931.25</v>
      </c>
      <c r="K10072" s="32">
        <v>42</v>
      </c>
      <c r="L10072" s="32">
        <v>7</v>
      </c>
      <c r="M10072" s="32">
        <v>92.8</v>
      </c>
      <c r="N10072" s="47">
        <f t="shared" si="314"/>
        <v>3.5659983923022475E-3</v>
      </c>
      <c r="O10072" s="47">
        <f t="shared" si="315"/>
        <v>6.0213319895859583E-4</v>
      </c>
    </row>
    <row r="10073" spans="1:15">
      <c r="A10073" s="32" t="s">
        <v>1793</v>
      </c>
      <c r="B10073" s="32" t="s">
        <v>1366</v>
      </c>
      <c r="C10073" s="32" t="s">
        <v>66</v>
      </c>
      <c r="D10073" s="32">
        <v>30033</v>
      </c>
      <c r="E10073" s="32">
        <v>3</v>
      </c>
      <c r="F10073" s="32">
        <v>1857.64</v>
      </c>
      <c r="G10073" s="32">
        <v>0.94899999999999995</v>
      </c>
      <c r="H10073" s="32">
        <v>4</v>
      </c>
      <c r="I10073" s="34">
        <v>155.06</v>
      </c>
      <c r="J10073" s="34">
        <v>520931.25</v>
      </c>
      <c r="K10073" s="32">
        <v>42</v>
      </c>
      <c r="L10073" s="32">
        <v>7</v>
      </c>
      <c r="M10073" s="32">
        <v>92.8</v>
      </c>
      <c r="N10073" s="47">
        <f t="shared" si="314"/>
        <v>3.5659983923022475E-3</v>
      </c>
      <c r="O10073" s="47">
        <f t="shared" si="315"/>
        <v>2.9765924006286816E-4</v>
      </c>
    </row>
    <row r="10074" spans="1:15">
      <c r="A10074" s="32" t="s">
        <v>1793</v>
      </c>
      <c r="B10074" s="32" t="s">
        <v>1367</v>
      </c>
      <c r="C10074" s="32" t="s">
        <v>66</v>
      </c>
      <c r="D10074" s="32">
        <v>30033</v>
      </c>
      <c r="E10074" s="32">
        <v>3</v>
      </c>
      <c r="F10074" s="32">
        <v>1913.36</v>
      </c>
      <c r="G10074" s="32">
        <v>0.93400000000000005</v>
      </c>
      <c r="H10074" s="32">
        <v>5</v>
      </c>
      <c r="I10074" s="34">
        <v>639.83000000000004</v>
      </c>
      <c r="J10074" s="34">
        <v>546977.81000000006</v>
      </c>
      <c r="K10074" s="32">
        <v>42</v>
      </c>
      <c r="L10074" s="32">
        <v>7</v>
      </c>
      <c r="M10074" s="32">
        <v>92.8</v>
      </c>
      <c r="N10074" s="47">
        <f t="shared" si="314"/>
        <v>3.4980578096943269E-3</v>
      </c>
      <c r="O10074" s="47">
        <f t="shared" si="315"/>
        <v>1.1697549485599791E-3</v>
      </c>
    </row>
    <row r="10075" spans="1:15">
      <c r="A10075" s="32" t="s">
        <v>1793</v>
      </c>
      <c r="B10075" s="32" t="s">
        <v>1368</v>
      </c>
      <c r="C10075" s="32" t="s">
        <v>66</v>
      </c>
      <c r="D10075" s="32">
        <v>30033</v>
      </c>
      <c r="E10075" s="32">
        <v>3</v>
      </c>
      <c r="F10075" s="32">
        <v>1913.36</v>
      </c>
      <c r="G10075" s="32">
        <v>0.91900000000000004</v>
      </c>
      <c r="H10075" s="32">
        <v>7</v>
      </c>
      <c r="I10075" s="34">
        <v>397.92</v>
      </c>
      <c r="J10075" s="34">
        <v>546977.81000000006</v>
      </c>
      <c r="K10075" s="32">
        <v>42</v>
      </c>
      <c r="L10075" s="32">
        <v>7</v>
      </c>
      <c r="M10075" s="32">
        <v>92.8</v>
      </c>
      <c r="N10075" s="47">
        <f t="shared" si="314"/>
        <v>3.4980578096943269E-3</v>
      </c>
      <c r="O10075" s="47">
        <f t="shared" si="315"/>
        <v>7.2748837836767084E-4</v>
      </c>
    </row>
    <row r="10076" spans="1:15">
      <c r="A10076" s="32" t="s">
        <v>1793</v>
      </c>
      <c r="B10076" s="32" t="s">
        <v>1369</v>
      </c>
      <c r="C10076" s="32" t="s">
        <v>66</v>
      </c>
      <c r="D10076" s="32">
        <v>30033</v>
      </c>
      <c r="E10076" s="32">
        <v>3</v>
      </c>
      <c r="F10076" s="32">
        <v>1913.36</v>
      </c>
      <c r="G10076" s="32">
        <v>0.90700000000000003</v>
      </c>
      <c r="H10076" s="32">
        <v>8</v>
      </c>
      <c r="I10076" s="34">
        <v>430.99</v>
      </c>
      <c r="J10076" s="34">
        <v>546977.81000000006</v>
      </c>
      <c r="K10076" s="32">
        <v>42</v>
      </c>
      <c r="L10076" s="32">
        <v>7</v>
      </c>
      <c r="M10076" s="32">
        <v>92.8</v>
      </c>
      <c r="N10076" s="47">
        <f t="shared" si="314"/>
        <v>3.4980578096943269E-3</v>
      </c>
      <c r="O10076" s="47">
        <f t="shared" si="315"/>
        <v>7.8794786940259961E-4</v>
      </c>
    </row>
    <row r="10077" spans="1:15">
      <c r="A10077" s="32" t="s">
        <v>1793</v>
      </c>
      <c r="B10077" s="32" t="s">
        <v>1370</v>
      </c>
      <c r="C10077" s="32" t="s">
        <v>66</v>
      </c>
      <c r="D10077" s="32">
        <v>30033</v>
      </c>
      <c r="E10077" s="32">
        <v>3</v>
      </c>
      <c r="F10077" s="32">
        <v>1913.36</v>
      </c>
      <c r="G10077" s="32">
        <v>0.93700000000000006</v>
      </c>
      <c r="H10077" s="32">
        <v>5</v>
      </c>
      <c r="I10077" s="34">
        <v>432.03</v>
      </c>
      <c r="J10077" s="34">
        <v>546977.81000000006</v>
      </c>
      <c r="K10077" s="32">
        <v>42</v>
      </c>
      <c r="L10077" s="32">
        <v>7</v>
      </c>
      <c r="M10077" s="32">
        <v>92.8</v>
      </c>
      <c r="N10077" s="47">
        <f t="shared" si="314"/>
        <v>3.4980578096943269E-3</v>
      </c>
      <c r="O10077" s="47">
        <f t="shared" si="315"/>
        <v>7.8984922624191997E-4</v>
      </c>
    </row>
    <row r="10078" spans="1:15">
      <c r="A10078" s="32" t="s">
        <v>1793</v>
      </c>
      <c r="B10078" s="32" t="s">
        <v>1371</v>
      </c>
      <c r="C10078" s="32" t="s">
        <v>66</v>
      </c>
      <c r="D10078" s="32">
        <v>30033</v>
      </c>
      <c r="E10078" s="32">
        <v>3</v>
      </c>
      <c r="F10078" s="32">
        <v>1970.77</v>
      </c>
      <c r="G10078" s="32">
        <v>0.94499999999999995</v>
      </c>
      <c r="H10078" s="32">
        <v>4</v>
      </c>
      <c r="I10078" s="34">
        <v>418.45</v>
      </c>
      <c r="J10078" s="34">
        <v>574326.69999999995</v>
      </c>
      <c r="K10078" s="32">
        <v>42</v>
      </c>
      <c r="L10078" s="32">
        <v>7</v>
      </c>
      <c r="M10078" s="32">
        <v>92.8</v>
      </c>
      <c r="N10078" s="47">
        <f t="shared" si="314"/>
        <v>3.4314441588733382E-3</v>
      </c>
      <c r="O10078" s="47">
        <f t="shared" si="315"/>
        <v>7.2859228031710874E-4</v>
      </c>
    </row>
    <row r="10079" spans="1:15">
      <c r="A10079" s="32" t="s">
        <v>1793</v>
      </c>
      <c r="B10079" s="32" t="s">
        <v>1372</v>
      </c>
      <c r="C10079" s="32" t="s">
        <v>66</v>
      </c>
      <c r="D10079" s="32">
        <v>30033</v>
      </c>
      <c r="E10079" s="32">
        <v>3</v>
      </c>
      <c r="F10079" s="32">
        <v>1970.77</v>
      </c>
      <c r="G10079" s="32">
        <v>0.94599999999999995</v>
      </c>
      <c r="H10079" s="32">
        <v>4</v>
      </c>
      <c r="I10079" s="34">
        <v>385.22</v>
      </c>
      <c r="J10079" s="34">
        <v>574326.69999999995</v>
      </c>
      <c r="K10079" s="32">
        <v>42</v>
      </c>
      <c r="L10079" s="32">
        <v>7</v>
      </c>
      <c r="M10079" s="32">
        <v>92.8</v>
      </c>
      <c r="N10079" s="47">
        <f t="shared" si="314"/>
        <v>3.4314441588733382E-3</v>
      </c>
      <c r="O10079" s="47">
        <f t="shared" si="315"/>
        <v>6.7073322553174016E-4</v>
      </c>
    </row>
    <row r="10080" spans="1:15">
      <c r="A10080" s="32" t="s">
        <v>1793</v>
      </c>
      <c r="B10080" s="32" t="s">
        <v>1373</v>
      </c>
      <c r="C10080" s="32" t="s">
        <v>66</v>
      </c>
      <c r="D10080" s="32">
        <v>30033</v>
      </c>
      <c r="E10080" s="32">
        <v>3</v>
      </c>
      <c r="F10080" s="32">
        <v>1970.77</v>
      </c>
      <c r="G10080" s="32">
        <v>0.89800000000000002</v>
      </c>
      <c r="H10080" s="32">
        <v>9</v>
      </c>
      <c r="I10080" s="34">
        <v>755.54</v>
      </c>
      <c r="J10080" s="34">
        <v>574326.69999999995</v>
      </c>
      <c r="K10080" s="32">
        <v>42</v>
      </c>
      <c r="L10080" s="32">
        <v>7</v>
      </c>
      <c r="M10080" s="32">
        <v>92.8</v>
      </c>
      <c r="N10080" s="47">
        <f t="shared" si="314"/>
        <v>3.4314441588733382E-3</v>
      </c>
      <c r="O10080" s="47">
        <f t="shared" si="315"/>
        <v>1.3155230289659179E-3</v>
      </c>
    </row>
    <row r="10081" spans="1:15">
      <c r="A10081" s="32" t="s">
        <v>1793</v>
      </c>
      <c r="B10081" s="32" t="s">
        <v>1374</v>
      </c>
      <c r="C10081" s="32" t="s">
        <v>66</v>
      </c>
      <c r="D10081" s="32">
        <v>30033</v>
      </c>
      <c r="E10081" s="32">
        <v>3</v>
      </c>
      <c r="F10081" s="32">
        <v>1970.77</v>
      </c>
      <c r="G10081" s="32">
        <v>0.92300000000000004</v>
      </c>
      <c r="H10081" s="32">
        <v>6</v>
      </c>
      <c r="I10081" s="34">
        <v>265.43</v>
      </c>
      <c r="J10081" s="34">
        <v>574326.69999999995</v>
      </c>
      <c r="K10081" s="32">
        <v>42</v>
      </c>
      <c r="L10081" s="32">
        <v>7</v>
      </c>
      <c r="M10081" s="32">
        <v>92.8</v>
      </c>
      <c r="N10081" s="47">
        <f t="shared" si="314"/>
        <v>3.4314441588733382E-3</v>
      </c>
      <c r="O10081" s="47">
        <f t="shared" si="315"/>
        <v>4.6215855888294942E-4</v>
      </c>
    </row>
    <row r="10082" spans="1:15">
      <c r="A10082" s="32" t="s">
        <v>1794</v>
      </c>
      <c r="B10082" s="32" t="s">
        <v>1351</v>
      </c>
      <c r="C10082" s="32" t="s">
        <v>69</v>
      </c>
      <c r="D10082" s="32">
        <v>30305</v>
      </c>
      <c r="E10082" s="32">
        <v>3</v>
      </c>
      <c r="F10082" s="32">
        <v>2380</v>
      </c>
      <c r="G10082" s="32">
        <v>0.95599999999999996</v>
      </c>
      <c r="H10082" s="32">
        <v>3</v>
      </c>
      <c r="I10082" s="34">
        <v>542.04999999999995</v>
      </c>
      <c r="J10082" s="34">
        <v>630000</v>
      </c>
      <c r="K10082" s="32">
        <v>18</v>
      </c>
      <c r="L10082" s="32">
        <v>9</v>
      </c>
      <c r="M10082" s="32">
        <v>96.8</v>
      </c>
      <c r="N10082" s="47">
        <f t="shared" si="314"/>
        <v>3.7777777777777779E-3</v>
      </c>
      <c r="O10082" s="47">
        <f t="shared" si="315"/>
        <v>8.6039682539682536E-4</v>
      </c>
    </row>
    <row r="10083" spans="1:15">
      <c r="A10083" s="32" t="s">
        <v>1794</v>
      </c>
      <c r="B10083" s="32" t="s">
        <v>1352</v>
      </c>
      <c r="C10083" s="32" t="s">
        <v>69</v>
      </c>
      <c r="D10083" s="32">
        <v>30305</v>
      </c>
      <c r="E10083" s="32">
        <v>3</v>
      </c>
      <c r="F10083" s="32">
        <v>2380</v>
      </c>
      <c r="G10083" s="32">
        <v>0.97499999999999998</v>
      </c>
      <c r="H10083" s="32">
        <v>2</v>
      </c>
      <c r="I10083" s="34">
        <v>546.98</v>
      </c>
      <c r="J10083" s="34">
        <v>630000</v>
      </c>
      <c r="K10083" s="32">
        <v>18</v>
      </c>
      <c r="L10083" s="32">
        <v>9</v>
      </c>
      <c r="M10083" s="32">
        <v>96.8</v>
      </c>
      <c r="N10083" s="47">
        <f t="shared" si="314"/>
        <v>3.7777777777777779E-3</v>
      </c>
      <c r="O10083" s="47">
        <f t="shared" si="315"/>
        <v>8.6822222222222227E-4</v>
      </c>
    </row>
    <row r="10084" spans="1:15">
      <c r="A10084" s="32" t="s">
        <v>1794</v>
      </c>
      <c r="B10084" s="32" t="s">
        <v>1353</v>
      </c>
      <c r="C10084" s="32" t="s">
        <v>69</v>
      </c>
      <c r="D10084" s="32">
        <v>30305</v>
      </c>
      <c r="E10084" s="32">
        <v>3</v>
      </c>
      <c r="F10084" s="32">
        <v>2380</v>
      </c>
      <c r="G10084" s="32">
        <v>0.95299999999999996</v>
      </c>
      <c r="H10084" s="32">
        <v>4</v>
      </c>
      <c r="I10084" s="34">
        <v>432.38</v>
      </c>
      <c r="J10084" s="34">
        <v>630000</v>
      </c>
      <c r="K10084" s="32">
        <v>18</v>
      </c>
      <c r="L10084" s="32">
        <v>9</v>
      </c>
      <c r="M10084" s="32">
        <v>96.8</v>
      </c>
      <c r="N10084" s="47">
        <f t="shared" si="314"/>
        <v>3.7777777777777779E-3</v>
      </c>
      <c r="O10084" s="47">
        <f t="shared" si="315"/>
        <v>6.8631746031746035E-4</v>
      </c>
    </row>
    <row r="10085" spans="1:15">
      <c r="A10085" s="32" t="s">
        <v>1794</v>
      </c>
      <c r="B10085" s="32" t="s">
        <v>1354</v>
      </c>
      <c r="C10085" s="32" t="s">
        <v>69</v>
      </c>
      <c r="D10085" s="32">
        <v>30305</v>
      </c>
      <c r="E10085" s="32">
        <v>3</v>
      </c>
      <c r="F10085" s="32">
        <v>2380</v>
      </c>
      <c r="G10085" s="32">
        <v>0.93600000000000005</v>
      </c>
      <c r="H10085" s="32">
        <v>5</v>
      </c>
      <c r="I10085" s="34">
        <v>496.91</v>
      </c>
      <c r="J10085" s="34">
        <v>630000</v>
      </c>
      <c r="K10085" s="32">
        <v>18</v>
      </c>
      <c r="L10085" s="32">
        <v>9</v>
      </c>
      <c r="M10085" s="32">
        <v>96.8</v>
      </c>
      <c r="N10085" s="47">
        <f t="shared" si="314"/>
        <v>3.7777777777777779E-3</v>
      </c>
      <c r="O10085" s="47">
        <f t="shared" si="315"/>
        <v>7.887460317460318E-4</v>
      </c>
    </row>
    <row r="10086" spans="1:15">
      <c r="A10086" s="32" t="s">
        <v>1794</v>
      </c>
      <c r="B10086" s="32" t="s">
        <v>1355</v>
      </c>
      <c r="C10086" s="32" t="s">
        <v>69</v>
      </c>
      <c r="D10086" s="32">
        <v>30305</v>
      </c>
      <c r="E10086" s="32">
        <v>3</v>
      </c>
      <c r="F10086" s="32">
        <v>2451.4</v>
      </c>
      <c r="G10086" s="32">
        <v>0.93</v>
      </c>
      <c r="H10086" s="32">
        <v>6</v>
      </c>
      <c r="I10086" s="34">
        <v>413.06</v>
      </c>
      <c r="J10086" s="34">
        <v>661500</v>
      </c>
      <c r="K10086" s="32">
        <v>18</v>
      </c>
      <c r="L10086" s="32">
        <v>9</v>
      </c>
      <c r="M10086" s="32">
        <v>96.8</v>
      </c>
      <c r="N10086" s="47">
        <f t="shared" si="314"/>
        <v>3.705820105820106E-3</v>
      </c>
      <c r="O10086" s="47">
        <f t="shared" si="315"/>
        <v>6.2442932728647019E-4</v>
      </c>
    </row>
    <row r="10087" spans="1:15">
      <c r="A10087" s="32" t="s">
        <v>1794</v>
      </c>
      <c r="B10087" s="32" t="s">
        <v>1356</v>
      </c>
      <c r="C10087" s="32" t="s">
        <v>69</v>
      </c>
      <c r="D10087" s="32">
        <v>30305</v>
      </c>
      <c r="E10087" s="32">
        <v>3</v>
      </c>
      <c r="F10087" s="32">
        <v>2451.4</v>
      </c>
      <c r="G10087" s="32">
        <v>0.88</v>
      </c>
      <c r="H10087" s="32">
        <v>10</v>
      </c>
      <c r="I10087" s="34">
        <v>841.9</v>
      </c>
      <c r="J10087" s="34">
        <v>661500</v>
      </c>
      <c r="K10087" s="32">
        <v>18</v>
      </c>
      <c r="L10087" s="32">
        <v>9</v>
      </c>
      <c r="M10087" s="32">
        <v>96.8</v>
      </c>
      <c r="N10087" s="47">
        <f t="shared" si="314"/>
        <v>3.705820105820106E-3</v>
      </c>
      <c r="O10087" s="47">
        <f t="shared" si="315"/>
        <v>1.272713529856387E-3</v>
      </c>
    </row>
    <row r="10088" spans="1:15">
      <c r="A10088" s="32" t="s">
        <v>1794</v>
      </c>
      <c r="B10088" s="32" t="s">
        <v>1357</v>
      </c>
      <c r="C10088" s="32" t="s">
        <v>69</v>
      </c>
      <c r="D10088" s="32">
        <v>30305</v>
      </c>
      <c r="E10088" s="32">
        <v>3</v>
      </c>
      <c r="F10088" s="32">
        <v>2451.4</v>
      </c>
      <c r="G10088" s="32">
        <v>0.88</v>
      </c>
      <c r="H10088" s="32">
        <v>10</v>
      </c>
      <c r="I10088" s="34">
        <v>329.08</v>
      </c>
      <c r="J10088" s="34">
        <v>661500</v>
      </c>
      <c r="K10088" s="32">
        <v>18</v>
      </c>
      <c r="L10088" s="32">
        <v>9</v>
      </c>
      <c r="M10088" s="32">
        <v>96.8</v>
      </c>
      <c r="N10088" s="47">
        <f t="shared" si="314"/>
        <v>3.705820105820106E-3</v>
      </c>
      <c r="O10088" s="47">
        <f t="shared" si="315"/>
        <v>4.974754346182917E-4</v>
      </c>
    </row>
    <row r="10089" spans="1:15">
      <c r="A10089" s="32" t="s">
        <v>1794</v>
      </c>
      <c r="B10089" s="32" t="s">
        <v>1358</v>
      </c>
      <c r="C10089" s="32" t="s">
        <v>69</v>
      </c>
      <c r="D10089" s="32">
        <v>30305</v>
      </c>
      <c r="E10089" s="32">
        <v>3</v>
      </c>
      <c r="F10089" s="32">
        <v>2451.4</v>
      </c>
      <c r="G10089" s="32">
        <v>0.88</v>
      </c>
      <c r="H10089" s="32">
        <v>10</v>
      </c>
      <c r="I10089" s="34">
        <v>451.67</v>
      </c>
      <c r="J10089" s="34">
        <v>661500</v>
      </c>
      <c r="K10089" s="32">
        <v>18</v>
      </c>
      <c r="L10089" s="32">
        <v>9</v>
      </c>
      <c r="M10089" s="32">
        <v>96.8</v>
      </c>
      <c r="N10089" s="47">
        <f t="shared" si="314"/>
        <v>3.705820105820106E-3</v>
      </c>
      <c r="O10089" s="47">
        <f t="shared" si="315"/>
        <v>6.8279667422524567E-4</v>
      </c>
    </row>
    <row r="10090" spans="1:15">
      <c r="A10090" s="32" t="s">
        <v>1794</v>
      </c>
      <c r="B10090" s="32" t="s">
        <v>1359</v>
      </c>
      <c r="C10090" s="32" t="s">
        <v>69</v>
      </c>
      <c r="D10090" s="32">
        <v>30305</v>
      </c>
      <c r="E10090" s="32">
        <v>3</v>
      </c>
      <c r="F10090" s="32">
        <v>2524.94</v>
      </c>
      <c r="G10090" s="32">
        <v>0.94</v>
      </c>
      <c r="H10090" s="32">
        <v>5</v>
      </c>
      <c r="I10090" s="34">
        <v>392.54</v>
      </c>
      <c r="J10090" s="34">
        <v>694575</v>
      </c>
      <c r="K10090" s="32">
        <v>18</v>
      </c>
      <c r="L10090" s="32">
        <v>9</v>
      </c>
      <c r="M10090" s="32">
        <v>96.8</v>
      </c>
      <c r="N10090" s="47">
        <f t="shared" si="314"/>
        <v>3.6352301767267753E-3</v>
      </c>
      <c r="O10090" s="47">
        <f t="shared" si="315"/>
        <v>5.6515135154590942E-4</v>
      </c>
    </row>
    <row r="10091" spans="1:15">
      <c r="A10091" s="32" t="s">
        <v>1794</v>
      </c>
      <c r="B10091" s="32" t="s">
        <v>1360</v>
      </c>
      <c r="C10091" s="32" t="s">
        <v>69</v>
      </c>
      <c r="D10091" s="32">
        <v>30305</v>
      </c>
      <c r="E10091" s="32">
        <v>3</v>
      </c>
      <c r="F10091" s="32">
        <v>2524.94</v>
      </c>
      <c r="G10091" s="32">
        <v>0.94</v>
      </c>
      <c r="H10091" s="32">
        <v>5</v>
      </c>
      <c r="I10091" s="34">
        <v>389.32</v>
      </c>
      <c r="J10091" s="34">
        <v>694575</v>
      </c>
      <c r="K10091" s="32">
        <v>18</v>
      </c>
      <c r="L10091" s="32">
        <v>9</v>
      </c>
      <c r="M10091" s="32">
        <v>96.8</v>
      </c>
      <c r="N10091" s="47">
        <f t="shared" si="314"/>
        <v>3.6352301767267753E-3</v>
      </c>
      <c r="O10091" s="47">
        <f t="shared" si="315"/>
        <v>5.6051542310045705E-4</v>
      </c>
    </row>
    <row r="10092" spans="1:15">
      <c r="A10092" s="32" t="s">
        <v>1794</v>
      </c>
      <c r="B10092" s="32" t="s">
        <v>1361</v>
      </c>
      <c r="C10092" s="32" t="s">
        <v>69</v>
      </c>
      <c r="D10092" s="32">
        <v>30305</v>
      </c>
      <c r="E10092" s="32">
        <v>3</v>
      </c>
      <c r="F10092" s="32">
        <v>2524.94</v>
      </c>
      <c r="G10092" s="32">
        <v>0.94</v>
      </c>
      <c r="H10092" s="32">
        <v>5</v>
      </c>
      <c r="I10092" s="34">
        <v>473.86</v>
      </c>
      <c r="J10092" s="34">
        <v>694575</v>
      </c>
      <c r="K10092" s="32">
        <v>18</v>
      </c>
      <c r="L10092" s="32">
        <v>9</v>
      </c>
      <c r="M10092" s="32">
        <v>96.8</v>
      </c>
      <c r="N10092" s="47">
        <f t="shared" si="314"/>
        <v>3.6352301767267753E-3</v>
      </c>
      <c r="O10092" s="47">
        <f t="shared" si="315"/>
        <v>6.8223014073354215E-4</v>
      </c>
    </row>
    <row r="10093" spans="1:15">
      <c r="A10093" s="32" t="s">
        <v>1794</v>
      </c>
      <c r="B10093" s="32" t="s">
        <v>1362</v>
      </c>
      <c r="C10093" s="32" t="s">
        <v>69</v>
      </c>
      <c r="D10093" s="32">
        <v>30305</v>
      </c>
      <c r="E10093" s="32">
        <v>3</v>
      </c>
      <c r="F10093" s="32">
        <v>2524.94</v>
      </c>
      <c r="G10093" s="32">
        <v>0.94</v>
      </c>
      <c r="H10093" s="32">
        <v>5</v>
      </c>
      <c r="I10093" s="34">
        <v>499.79</v>
      </c>
      <c r="J10093" s="34">
        <v>694575</v>
      </c>
      <c r="K10093" s="32">
        <v>18</v>
      </c>
      <c r="L10093" s="32">
        <v>9</v>
      </c>
      <c r="M10093" s="32">
        <v>96.8</v>
      </c>
      <c r="N10093" s="47">
        <f t="shared" si="314"/>
        <v>3.6352301767267753E-3</v>
      </c>
      <c r="O10093" s="47">
        <f t="shared" si="315"/>
        <v>7.1956232228341077E-4</v>
      </c>
    </row>
    <row r="10094" spans="1:15">
      <c r="A10094" s="32" t="s">
        <v>1794</v>
      </c>
      <c r="B10094" s="32" t="s">
        <v>1363</v>
      </c>
      <c r="C10094" s="32" t="s">
        <v>69</v>
      </c>
      <c r="D10094" s="32">
        <v>30305</v>
      </c>
      <c r="E10094" s="32">
        <v>3</v>
      </c>
      <c r="F10094" s="32">
        <v>2600.69</v>
      </c>
      <c r="G10094" s="32">
        <v>0.97399999999999998</v>
      </c>
      <c r="H10094" s="32">
        <v>2</v>
      </c>
      <c r="I10094" s="34">
        <v>442.86</v>
      </c>
      <c r="J10094" s="34">
        <v>729303.75</v>
      </c>
      <c r="K10094" s="32">
        <v>18</v>
      </c>
      <c r="L10094" s="32">
        <v>9</v>
      </c>
      <c r="M10094" s="32">
        <v>96.8</v>
      </c>
      <c r="N10094" s="47">
        <f t="shared" si="314"/>
        <v>3.5659901652774994E-3</v>
      </c>
      <c r="O10094" s="47">
        <f t="shared" si="315"/>
        <v>6.0723669664388812E-4</v>
      </c>
    </row>
    <row r="10095" spans="1:15">
      <c r="A10095" s="32" t="s">
        <v>1794</v>
      </c>
      <c r="B10095" s="32" t="s">
        <v>1364</v>
      </c>
      <c r="C10095" s="32" t="s">
        <v>69</v>
      </c>
      <c r="D10095" s="32">
        <v>30305</v>
      </c>
      <c r="E10095" s="32">
        <v>3</v>
      </c>
      <c r="F10095" s="32">
        <v>2600.69</v>
      </c>
      <c r="G10095" s="32">
        <v>0.96899999999999997</v>
      </c>
      <c r="H10095" s="32">
        <v>2</v>
      </c>
      <c r="I10095" s="34">
        <v>345.49</v>
      </c>
      <c r="J10095" s="34">
        <v>729303.75</v>
      </c>
      <c r="K10095" s="32">
        <v>18</v>
      </c>
      <c r="L10095" s="32">
        <v>9</v>
      </c>
      <c r="M10095" s="32">
        <v>96.8</v>
      </c>
      <c r="N10095" s="47">
        <f t="shared" si="314"/>
        <v>3.5659901652774994E-3</v>
      </c>
      <c r="O10095" s="47">
        <f t="shared" si="315"/>
        <v>4.7372579669307884E-4</v>
      </c>
    </row>
    <row r="10096" spans="1:15">
      <c r="A10096" s="32" t="s">
        <v>1794</v>
      </c>
      <c r="B10096" s="32" t="s">
        <v>1365</v>
      </c>
      <c r="C10096" s="32" t="s">
        <v>69</v>
      </c>
      <c r="D10096" s="32">
        <v>30305</v>
      </c>
      <c r="E10096" s="32">
        <v>3</v>
      </c>
      <c r="F10096" s="32">
        <v>2600.69</v>
      </c>
      <c r="G10096" s="32">
        <v>0.94699999999999995</v>
      </c>
      <c r="H10096" s="32">
        <v>4</v>
      </c>
      <c r="I10096" s="34">
        <v>292.36</v>
      </c>
      <c r="J10096" s="34">
        <v>729303.75</v>
      </c>
      <c r="K10096" s="32">
        <v>18</v>
      </c>
      <c r="L10096" s="32">
        <v>9</v>
      </c>
      <c r="M10096" s="32">
        <v>96.8</v>
      </c>
      <c r="N10096" s="47">
        <f t="shared" si="314"/>
        <v>3.5659901652774994E-3</v>
      </c>
      <c r="O10096" s="47">
        <f t="shared" si="315"/>
        <v>4.0087549255025771E-4</v>
      </c>
    </row>
    <row r="10097" spans="1:15">
      <c r="A10097" s="32" t="s">
        <v>1794</v>
      </c>
      <c r="B10097" s="32" t="s">
        <v>1366</v>
      </c>
      <c r="C10097" s="32" t="s">
        <v>69</v>
      </c>
      <c r="D10097" s="32">
        <v>30305</v>
      </c>
      <c r="E10097" s="32">
        <v>3</v>
      </c>
      <c r="F10097" s="32">
        <v>2600.69</v>
      </c>
      <c r="G10097" s="32">
        <v>0.94399999999999995</v>
      </c>
      <c r="H10097" s="32">
        <v>5</v>
      </c>
      <c r="I10097" s="34">
        <v>372.56</v>
      </c>
      <c r="J10097" s="34">
        <v>729303.75</v>
      </c>
      <c r="K10097" s="32">
        <v>18</v>
      </c>
      <c r="L10097" s="32">
        <v>9</v>
      </c>
      <c r="M10097" s="32">
        <v>96.8</v>
      </c>
      <c r="N10097" s="47">
        <f t="shared" si="314"/>
        <v>3.5659901652774994E-3</v>
      </c>
      <c r="O10097" s="47">
        <f t="shared" si="315"/>
        <v>5.1084339001410595E-4</v>
      </c>
    </row>
    <row r="10098" spans="1:15">
      <c r="A10098" s="32" t="s">
        <v>1794</v>
      </c>
      <c r="B10098" s="32" t="s">
        <v>1367</v>
      </c>
      <c r="C10098" s="32" t="s">
        <v>69</v>
      </c>
      <c r="D10098" s="32">
        <v>30305</v>
      </c>
      <c r="E10098" s="32">
        <v>3</v>
      </c>
      <c r="F10098" s="32">
        <v>2678.71</v>
      </c>
      <c r="G10098" s="32">
        <v>0.96499999999999997</v>
      </c>
      <c r="H10098" s="32">
        <v>3</v>
      </c>
      <c r="I10098" s="34">
        <v>439.27</v>
      </c>
      <c r="J10098" s="34">
        <v>765768.94</v>
      </c>
      <c r="K10098" s="32">
        <v>18</v>
      </c>
      <c r="L10098" s="32">
        <v>9</v>
      </c>
      <c r="M10098" s="32">
        <v>96.8</v>
      </c>
      <c r="N10098" s="47">
        <f t="shared" si="314"/>
        <v>3.4980656175477689E-3</v>
      </c>
      <c r="O10098" s="47">
        <f t="shared" si="315"/>
        <v>5.7363256336826613E-4</v>
      </c>
    </row>
    <row r="10099" spans="1:15">
      <c r="A10099" s="32" t="s">
        <v>1794</v>
      </c>
      <c r="B10099" s="32" t="s">
        <v>1368</v>
      </c>
      <c r="C10099" s="32" t="s">
        <v>69</v>
      </c>
      <c r="D10099" s="32">
        <v>30305</v>
      </c>
      <c r="E10099" s="32">
        <v>3</v>
      </c>
      <c r="F10099" s="32">
        <v>2678.71</v>
      </c>
      <c r="G10099" s="32">
        <v>0.95299999999999996</v>
      </c>
      <c r="H10099" s="32">
        <v>4</v>
      </c>
      <c r="I10099" s="34">
        <v>1150.83</v>
      </c>
      <c r="J10099" s="34">
        <v>765768.94</v>
      </c>
      <c r="K10099" s="32">
        <v>18</v>
      </c>
      <c r="L10099" s="32">
        <v>9</v>
      </c>
      <c r="M10099" s="32">
        <v>96.8</v>
      </c>
      <c r="N10099" s="47">
        <f t="shared" si="314"/>
        <v>3.4980656175477689E-3</v>
      </c>
      <c r="O10099" s="47">
        <f t="shared" si="315"/>
        <v>1.50284235868851E-3</v>
      </c>
    </row>
    <row r="10100" spans="1:15">
      <c r="A10100" s="32" t="s">
        <v>1794</v>
      </c>
      <c r="B10100" s="32" t="s">
        <v>1369</v>
      </c>
      <c r="C10100" s="32" t="s">
        <v>69</v>
      </c>
      <c r="D10100" s="32">
        <v>30305</v>
      </c>
      <c r="E10100" s="32">
        <v>3</v>
      </c>
      <c r="F10100" s="32">
        <v>2678.71</v>
      </c>
      <c r="G10100" s="32">
        <v>0.97299999999999998</v>
      </c>
      <c r="H10100" s="32">
        <v>2</v>
      </c>
      <c r="I10100" s="34">
        <v>758.14</v>
      </c>
      <c r="J10100" s="34">
        <v>765768.94</v>
      </c>
      <c r="K10100" s="32">
        <v>18</v>
      </c>
      <c r="L10100" s="32">
        <v>9</v>
      </c>
      <c r="M10100" s="32">
        <v>96.8</v>
      </c>
      <c r="N10100" s="47">
        <f t="shared" si="314"/>
        <v>3.4980656175477689E-3</v>
      </c>
      <c r="O10100" s="47">
        <f t="shared" si="315"/>
        <v>9.9003754317849462E-4</v>
      </c>
    </row>
    <row r="10101" spans="1:15">
      <c r="A10101" s="32" t="s">
        <v>1794</v>
      </c>
      <c r="B10101" s="32" t="s">
        <v>1370</v>
      </c>
      <c r="C10101" s="32" t="s">
        <v>69</v>
      </c>
      <c r="D10101" s="32">
        <v>30305</v>
      </c>
      <c r="E10101" s="32">
        <v>3</v>
      </c>
      <c r="F10101" s="32">
        <v>2678.71</v>
      </c>
      <c r="G10101" s="32">
        <v>0.98099999999999998</v>
      </c>
      <c r="H10101" s="32">
        <v>1</v>
      </c>
      <c r="I10101" s="34">
        <v>280.37</v>
      </c>
      <c r="J10101" s="34">
        <v>765768.94</v>
      </c>
      <c r="K10101" s="32">
        <v>18</v>
      </c>
      <c r="L10101" s="32">
        <v>9</v>
      </c>
      <c r="M10101" s="32">
        <v>96.8</v>
      </c>
      <c r="N10101" s="47">
        <f t="shared" si="314"/>
        <v>3.4980656175477689E-3</v>
      </c>
      <c r="O10101" s="47">
        <f t="shared" si="315"/>
        <v>3.6612871762597217E-4</v>
      </c>
    </row>
    <row r="10102" spans="1:15">
      <c r="A10102" s="32" t="s">
        <v>1794</v>
      </c>
      <c r="B10102" s="32" t="s">
        <v>1371</v>
      </c>
      <c r="C10102" s="32" t="s">
        <v>69</v>
      </c>
      <c r="D10102" s="32">
        <v>30305</v>
      </c>
      <c r="E10102" s="32">
        <v>3</v>
      </c>
      <c r="F10102" s="32">
        <v>2759.07</v>
      </c>
      <c r="G10102" s="32">
        <v>0.96799999999999997</v>
      </c>
      <c r="H10102" s="32">
        <v>2</v>
      </c>
      <c r="I10102" s="34">
        <v>407.67</v>
      </c>
      <c r="J10102" s="34">
        <v>804057.38</v>
      </c>
      <c r="K10102" s="32">
        <v>18</v>
      </c>
      <c r="L10102" s="32">
        <v>9</v>
      </c>
      <c r="M10102" s="32">
        <v>96.8</v>
      </c>
      <c r="N10102" s="47">
        <f t="shared" si="314"/>
        <v>3.4314342093346622E-3</v>
      </c>
      <c r="O10102" s="47">
        <f t="shared" si="315"/>
        <v>5.0701605400350902E-4</v>
      </c>
    </row>
    <row r="10103" spans="1:15">
      <c r="A10103" s="32" t="s">
        <v>1794</v>
      </c>
      <c r="B10103" s="32" t="s">
        <v>1372</v>
      </c>
      <c r="C10103" s="32" t="s">
        <v>69</v>
      </c>
      <c r="D10103" s="32">
        <v>30305</v>
      </c>
      <c r="E10103" s="32">
        <v>3</v>
      </c>
      <c r="F10103" s="32">
        <v>2759.07</v>
      </c>
      <c r="G10103" s="32">
        <v>0.98099999999999998</v>
      </c>
      <c r="H10103" s="32">
        <v>1</v>
      </c>
      <c r="I10103" s="34">
        <v>955.7</v>
      </c>
      <c r="J10103" s="34">
        <v>804057.38</v>
      </c>
      <c r="K10103" s="32">
        <v>18</v>
      </c>
      <c r="L10103" s="32">
        <v>9</v>
      </c>
      <c r="M10103" s="32">
        <v>96.8</v>
      </c>
      <c r="N10103" s="47">
        <f t="shared" si="314"/>
        <v>3.4314342093346622E-3</v>
      </c>
      <c r="O10103" s="47">
        <f t="shared" si="315"/>
        <v>1.188596764076713E-3</v>
      </c>
    </row>
    <row r="10104" spans="1:15">
      <c r="A10104" s="32" t="s">
        <v>1794</v>
      </c>
      <c r="B10104" s="32" t="s">
        <v>1373</v>
      </c>
      <c r="C10104" s="32" t="s">
        <v>69</v>
      </c>
      <c r="D10104" s="32">
        <v>30305</v>
      </c>
      <c r="E10104" s="32">
        <v>3</v>
      </c>
      <c r="F10104" s="32">
        <v>2759.07</v>
      </c>
      <c r="G10104" s="32">
        <v>0.95099999999999996</v>
      </c>
      <c r="H10104" s="32">
        <v>4</v>
      </c>
      <c r="I10104" s="34">
        <v>528.80999999999995</v>
      </c>
      <c r="J10104" s="34">
        <v>804057.38</v>
      </c>
      <c r="K10104" s="32">
        <v>18</v>
      </c>
      <c r="L10104" s="32">
        <v>9</v>
      </c>
      <c r="M10104" s="32">
        <v>96.8</v>
      </c>
      <c r="N10104" s="47">
        <f t="shared" si="314"/>
        <v>3.4314342093346622E-3</v>
      </c>
      <c r="O10104" s="47">
        <f t="shared" si="315"/>
        <v>6.576769434042132E-4</v>
      </c>
    </row>
    <row r="10105" spans="1:15">
      <c r="A10105" s="32" t="s">
        <v>1794</v>
      </c>
      <c r="B10105" s="32" t="s">
        <v>1374</v>
      </c>
      <c r="C10105" s="32" t="s">
        <v>69</v>
      </c>
      <c r="D10105" s="32">
        <v>30305</v>
      </c>
      <c r="E10105" s="32">
        <v>3</v>
      </c>
      <c r="F10105" s="32">
        <v>2759.07</v>
      </c>
      <c r="G10105" s="32">
        <v>0.97399999999999998</v>
      </c>
      <c r="H10105" s="32">
        <v>2</v>
      </c>
      <c r="I10105" s="34">
        <v>716.34</v>
      </c>
      <c r="J10105" s="34">
        <v>804057.38</v>
      </c>
      <c r="K10105" s="32">
        <v>18</v>
      </c>
      <c r="L10105" s="32">
        <v>9</v>
      </c>
      <c r="M10105" s="32">
        <v>96.8</v>
      </c>
      <c r="N10105" s="47">
        <f t="shared" si="314"/>
        <v>3.4314342093346622E-3</v>
      </c>
      <c r="O10105" s="47">
        <f t="shared" si="315"/>
        <v>8.9090656689202953E-4</v>
      </c>
    </row>
    <row r="10106" spans="1:15">
      <c r="A10106" s="32" t="s">
        <v>1795</v>
      </c>
      <c r="B10106" s="32" t="s">
        <v>1351</v>
      </c>
      <c r="C10106" s="32" t="s">
        <v>69</v>
      </c>
      <c r="D10106" s="32">
        <v>30318</v>
      </c>
      <c r="E10106" s="32">
        <v>3</v>
      </c>
      <c r="F10106" s="32">
        <v>1700</v>
      </c>
      <c r="G10106" s="32">
        <v>0.94899999999999995</v>
      </c>
      <c r="H10106" s="32">
        <v>4</v>
      </c>
      <c r="I10106" s="34">
        <v>1380.47</v>
      </c>
      <c r="J10106" s="34">
        <v>450000</v>
      </c>
      <c r="K10106" s="32">
        <v>45</v>
      </c>
      <c r="L10106" s="32">
        <v>7</v>
      </c>
      <c r="M10106" s="32">
        <v>94.2</v>
      </c>
      <c r="N10106" s="47">
        <f t="shared" si="314"/>
        <v>3.7777777777777779E-3</v>
      </c>
      <c r="O10106" s="47">
        <f t="shared" si="315"/>
        <v>3.0677111111111111E-3</v>
      </c>
    </row>
    <row r="10107" spans="1:15">
      <c r="A10107" s="32" t="s">
        <v>1795</v>
      </c>
      <c r="B10107" s="32" t="s">
        <v>1352</v>
      </c>
      <c r="C10107" s="32" t="s">
        <v>69</v>
      </c>
      <c r="D10107" s="32">
        <v>30318</v>
      </c>
      <c r="E10107" s="32">
        <v>3</v>
      </c>
      <c r="F10107" s="32">
        <v>1700</v>
      </c>
      <c r="G10107" s="32">
        <v>0.93799999999999994</v>
      </c>
      <c r="H10107" s="32">
        <v>5</v>
      </c>
      <c r="I10107" s="34">
        <v>742.3</v>
      </c>
      <c r="J10107" s="34">
        <v>450000</v>
      </c>
      <c r="K10107" s="32">
        <v>45</v>
      </c>
      <c r="L10107" s="32">
        <v>7</v>
      </c>
      <c r="M10107" s="32">
        <v>94.2</v>
      </c>
      <c r="N10107" s="47">
        <f t="shared" si="314"/>
        <v>3.7777777777777779E-3</v>
      </c>
      <c r="O10107" s="47">
        <f t="shared" si="315"/>
        <v>1.6495555555555554E-3</v>
      </c>
    </row>
    <row r="10108" spans="1:15">
      <c r="A10108" s="32" t="s">
        <v>1795</v>
      </c>
      <c r="B10108" s="32" t="s">
        <v>1353</v>
      </c>
      <c r="C10108" s="32" t="s">
        <v>69</v>
      </c>
      <c r="D10108" s="32">
        <v>30318</v>
      </c>
      <c r="E10108" s="32">
        <v>3</v>
      </c>
      <c r="F10108" s="32">
        <v>1700</v>
      </c>
      <c r="G10108" s="32">
        <v>0.94299999999999995</v>
      </c>
      <c r="H10108" s="32">
        <v>5</v>
      </c>
      <c r="I10108" s="34">
        <v>636.02</v>
      </c>
      <c r="J10108" s="34">
        <v>450000</v>
      </c>
      <c r="K10108" s="32">
        <v>45</v>
      </c>
      <c r="L10108" s="32">
        <v>7</v>
      </c>
      <c r="M10108" s="32">
        <v>94.2</v>
      </c>
      <c r="N10108" s="47">
        <f t="shared" si="314"/>
        <v>3.7777777777777779E-3</v>
      </c>
      <c r="O10108" s="47">
        <f t="shared" si="315"/>
        <v>1.4133777777777777E-3</v>
      </c>
    </row>
    <row r="10109" spans="1:15">
      <c r="A10109" s="32" t="s">
        <v>1795</v>
      </c>
      <c r="B10109" s="32" t="s">
        <v>1354</v>
      </c>
      <c r="C10109" s="32" t="s">
        <v>69</v>
      </c>
      <c r="D10109" s="32">
        <v>30318</v>
      </c>
      <c r="E10109" s="32">
        <v>3</v>
      </c>
      <c r="F10109" s="32">
        <v>1700</v>
      </c>
      <c r="G10109" s="32">
        <v>0.93300000000000005</v>
      </c>
      <c r="H10109" s="32">
        <v>6</v>
      </c>
      <c r="I10109" s="34">
        <v>597.05999999999995</v>
      </c>
      <c r="J10109" s="34">
        <v>450000</v>
      </c>
      <c r="K10109" s="32">
        <v>45</v>
      </c>
      <c r="L10109" s="32">
        <v>7</v>
      </c>
      <c r="M10109" s="32">
        <v>94.2</v>
      </c>
      <c r="N10109" s="47">
        <f t="shared" si="314"/>
        <v>3.7777777777777779E-3</v>
      </c>
      <c r="O10109" s="47">
        <f t="shared" si="315"/>
        <v>1.3267999999999999E-3</v>
      </c>
    </row>
    <row r="10110" spans="1:15">
      <c r="A10110" s="32" t="s">
        <v>1795</v>
      </c>
      <c r="B10110" s="32" t="s">
        <v>1355</v>
      </c>
      <c r="C10110" s="32" t="s">
        <v>69</v>
      </c>
      <c r="D10110" s="32">
        <v>30318</v>
      </c>
      <c r="E10110" s="32">
        <v>3</v>
      </c>
      <c r="F10110" s="32">
        <v>1751</v>
      </c>
      <c r="G10110" s="32">
        <v>0.89</v>
      </c>
      <c r="H10110" s="32">
        <v>9</v>
      </c>
      <c r="I10110" s="34">
        <v>809.64</v>
      </c>
      <c r="J10110" s="34">
        <v>472500</v>
      </c>
      <c r="K10110" s="32">
        <v>45</v>
      </c>
      <c r="L10110" s="32">
        <v>7</v>
      </c>
      <c r="M10110" s="32">
        <v>94.2</v>
      </c>
      <c r="N10110" s="47">
        <f t="shared" si="314"/>
        <v>3.705820105820106E-3</v>
      </c>
      <c r="O10110" s="47">
        <f t="shared" si="315"/>
        <v>1.7135238095238095E-3</v>
      </c>
    </row>
    <row r="10111" spans="1:15">
      <c r="A10111" s="32" t="s">
        <v>1795</v>
      </c>
      <c r="B10111" s="32" t="s">
        <v>1356</v>
      </c>
      <c r="C10111" s="32" t="s">
        <v>69</v>
      </c>
      <c r="D10111" s="32">
        <v>30318</v>
      </c>
      <c r="E10111" s="32">
        <v>3</v>
      </c>
      <c r="F10111" s="32">
        <v>1751</v>
      </c>
      <c r="G10111" s="32">
        <v>0.84</v>
      </c>
      <c r="H10111" s="32">
        <v>14</v>
      </c>
      <c r="I10111" s="34">
        <v>493.86</v>
      </c>
      <c r="J10111" s="34">
        <v>472500</v>
      </c>
      <c r="K10111" s="32">
        <v>45</v>
      </c>
      <c r="L10111" s="32">
        <v>7</v>
      </c>
      <c r="M10111" s="32">
        <v>94.2</v>
      </c>
      <c r="N10111" s="47">
        <f t="shared" si="314"/>
        <v>3.705820105820106E-3</v>
      </c>
      <c r="O10111" s="47">
        <f t="shared" si="315"/>
        <v>1.0452063492063493E-3</v>
      </c>
    </row>
    <row r="10112" spans="1:15">
      <c r="A10112" s="32" t="s">
        <v>1795</v>
      </c>
      <c r="B10112" s="32" t="s">
        <v>1357</v>
      </c>
      <c r="C10112" s="32" t="s">
        <v>69</v>
      </c>
      <c r="D10112" s="32">
        <v>30318</v>
      </c>
      <c r="E10112" s="32">
        <v>3</v>
      </c>
      <c r="F10112" s="32">
        <v>1751</v>
      </c>
      <c r="G10112" s="32">
        <v>0.84</v>
      </c>
      <c r="H10112" s="32">
        <v>14</v>
      </c>
      <c r="I10112" s="34">
        <v>430.49</v>
      </c>
      <c r="J10112" s="34">
        <v>472500</v>
      </c>
      <c r="K10112" s="32">
        <v>45</v>
      </c>
      <c r="L10112" s="32">
        <v>7</v>
      </c>
      <c r="M10112" s="32">
        <v>94.2</v>
      </c>
      <c r="N10112" s="47">
        <f t="shared" si="314"/>
        <v>3.705820105820106E-3</v>
      </c>
      <c r="O10112" s="47">
        <f t="shared" si="315"/>
        <v>9.1108994708994707E-4</v>
      </c>
    </row>
    <row r="10113" spans="1:15">
      <c r="A10113" s="32" t="s">
        <v>1795</v>
      </c>
      <c r="B10113" s="32" t="s">
        <v>1358</v>
      </c>
      <c r="C10113" s="32" t="s">
        <v>69</v>
      </c>
      <c r="D10113" s="32">
        <v>30318</v>
      </c>
      <c r="E10113" s="32">
        <v>3</v>
      </c>
      <c r="F10113" s="32">
        <v>1751</v>
      </c>
      <c r="G10113" s="32">
        <v>0.84</v>
      </c>
      <c r="H10113" s="32">
        <v>14</v>
      </c>
      <c r="I10113" s="34">
        <v>747.42</v>
      </c>
      <c r="J10113" s="34">
        <v>472500</v>
      </c>
      <c r="K10113" s="32">
        <v>45</v>
      </c>
      <c r="L10113" s="32">
        <v>7</v>
      </c>
      <c r="M10113" s="32">
        <v>94.2</v>
      </c>
      <c r="N10113" s="47">
        <f t="shared" si="314"/>
        <v>3.705820105820106E-3</v>
      </c>
      <c r="O10113" s="47">
        <f t="shared" si="315"/>
        <v>1.5818412698412698E-3</v>
      </c>
    </row>
    <row r="10114" spans="1:15">
      <c r="A10114" s="32" t="s">
        <v>1795</v>
      </c>
      <c r="B10114" s="32" t="s">
        <v>1359</v>
      </c>
      <c r="C10114" s="32" t="s">
        <v>69</v>
      </c>
      <c r="D10114" s="32">
        <v>30318</v>
      </c>
      <c r="E10114" s="32">
        <v>3</v>
      </c>
      <c r="F10114" s="32">
        <v>1803.53</v>
      </c>
      <c r="G10114" s="32">
        <v>0.9</v>
      </c>
      <c r="H10114" s="32">
        <v>8</v>
      </c>
      <c r="I10114" s="34">
        <v>699.66</v>
      </c>
      <c r="J10114" s="34">
        <v>496125</v>
      </c>
      <c r="K10114" s="32">
        <v>45</v>
      </c>
      <c r="L10114" s="32">
        <v>7</v>
      </c>
      <c r="M10114" s="32">
        <v>94.2</v>
      </c>
      <c r="N10114" s="47">
        <f t="shared" si="314"/>
        <v>3.6352330561854372E-3</v>
      </c>
      <c r="O10114" s="47">
        <f t="shared" si="315"/>
        <v>1.4102494331065759E-3</v>
      </c>
    </row>
    <row r="10115" spans="1:15">
      <c r="A10115" s="32" t="s">
        <v>1795</v>
      </c>
      <c r="B10115" s="32" t="s">
        <v>1360</v>
      </c>
      <c r="C10115" s="32" t="s">
        <v>69</v>
      </c>
      <c r="D10115" s="32">
        <v>30318</v>
      </c>
      <c r="E10115" s="32">
        <v>3</v>
      </c>
      <c r="F10115" s="32">
        <v>1803.53</v>
      </c>
      <c r="G10115" s="32">
        <v>0.9</v>
      </c>
      <c r="H10115" s="32">
        <v>8</v>
      </c>
      <c r="I10115" s="34">
        <v>456.46</v>
      </c>
      <c r="J10115" s="34">
        <v>496125</v>
      </c>
      <c r="K10115" s="32">
        <v>45</v>
      </c>
      <c r="L10115" s="32">
        <v>7</v>
      </c>
      <c r="M10115" s="32">
        <v>94.2</v>
      </c>
      <c r="N10115" s="47">
        <f t="shared" ref="N10115:N10178" si="316">F10115/J10115</f>
        <v>3.6352330561854372E-3</v>
      </c>
      <c r="O10115" s="47">
        <f t="shared" ref="O10115:O10178" si="317">I10115/J10115</f>
        <v>9.2005039052658096E-4</v>
      </c>
    </row>
    <row r="10116" spans="1:15">
      <c r="A10116" s="32" t="s">
        <v>1795</v>
      </c>
      <c r="B10116" s="32" t="s">
        <v>1361</v>
      </c>
      <c r="C10116" s="32" t="s">
        <v>69</v>
      </c>
      <c r="D10116" s="32">
        <v>30318</v>
      </c>
      <c r="E10116" s="32">
        <v>3</v>
      </c>
      <c r="F10116" s="32">
        <v>1803.53</v>
      </c>
      <c r="G10116" s="32">
        <v>0.9</v>
      </c>
      <c r="H10116" s="32">
        <v>8</v>
      </c>
      <c r="I10116" s="34">
        <v>434.13</v>
      </c>
      <c r="J10116" s="34">
        <v>496125</v>
      </c>
      <c r="K10116" s="32">
        <v>45</v>
      </c>
      <c r="L10116" s="32">
        <v>7</v>
      </c>
      <c r="M10116" s="32">
        <v>94.2</v>
      </c>
      <c r="N10116" s="47">
        <f t="shared" si="316"/>
        <v>3.6352330561854372E-3</v>
      </c>
      <c r="O10116" s="47">
        <f t="shared" si="317"/>
        <v>8.750415721844293E-4</v>
      </c>
    </row>
    <row r="10117" spans="1:15">
      <c r="A10117" s="32" t="s">
        <v>1795</v>
      </c>
      <c r="B10117" s="32" t="s">
        <v>1362</v>
      </c>
      <c r="C10117" s="32" t="s">
        <v>69</v>
      </c>
      <c r="D10117" s="32">
        <v>30318</v>
      </c>
      <c r="E10117" s="32">
        <v>3</v>
      </c>
      <c r="F10117" s="32">
        <v>1803.53</v>
      </c>
      <c r="G10117" s="32">
        <v>0.9</v>
      </c>
      <c r="H10117" s="32">
        <v>8</v>
      </c>
      <c r="I10117" s="34">
        <v>464.99</v>
      </c>
      <c r="J10117" s="34">
        <v>496125</v>
      </c>
      <c r="K10117" s="32">
        <v>45</v>
      </c>
      <c r="L10117" s="32">
        <v>7</v>
      </c>
      <c r="M10117" s="32">
        <v>94.2</v>
      </c>
      <c r="N10117" s="47">
        <f t="shared" si="316"/>
        <v>3.6352330561854372E-3</v>
      </c>
      <c r="O10117" s="47">
        <f t="shared" si="317"/>
        <v>9.3724363819601918E-4</v>
      </c>
    </row>
    <row r="10118" spans="1:15">
      <c r="A10118" s="32" t="s">
        <v>1795</v>
      </c>
      <c r="B10118" s="32" t="s">
        <v>1363</v>
      </c>
      <c r="C10118" s="32" t="s">
        <v>69</v>
      </c>
      <c r="D10118" s="32">
        <v>30318</v>
      </c>
      <c r="E10118" s="32">
        <v>3</v>
      </c>
      <c r="F10118" s="32">
        <v>1857.64</v>
      </c>
      <c r="G10118" s="32">
        <v>0.91500000000000004</v>
      </c>
      <c r="H10118" s="32">
        <v>7</v>
      </c>
      <c r="I10118" s="34">
        <v>253.28</v>
      </c>
      <c r="J10118" s="34">
        <v>520931.25</v>
      </c>
      <c r="K10118" s="32">
        <v>45</v>
      </c>
      <c r="L10118" s="32">
        <v>7</v>
      </c>
      <c r="M10118" s="32">
        <v>94.2</v>
      </c>
      <c r="N10118" s="47">
        <f t="shared" si="316"/>
        <v>3.5659983923022475E-3</v>
      </c>
      <c r="O10118" s="47">
        <f t="shared" si="317"/>
        <v>4.862061932356717E-4</v>
      </c>
    </row>
    <row r="10119" spans="1:15">
      <c r="A10119" s="32" t="s">
        <v>1795</v>
      </c>
      <c r="B10119" s="32" t="s">
        <v>1364</v>
      </c>
      <c r="C10119" s="32" t="s">
        <v>69</v>
      </c>
      <c r="D10119" s="32">
        <v>30318</v>
      </c>
      <c r="E10119" s="32">
        <v>3</v>
      </c>
      <c r="F10119" s="32">
        <v>1857.64</v>
      </c>
      <c r="G10119" s="32">
        <v>0.89700000000000002</v>
      </c>
      <c r="H10119" s="32">
        <v>9</v>
      </c>
      <c r="I10119" s="34">
        <v>471.37</v>
      </c>
      <c r="J10119" s="34">
        <v>520931.25</v>
      </c>
      <c r="K10119" s="32">
        <v>45</v>
      </c>
      <c r="L10119" s="32">
        <v>7</v>
      </c>
      <c r="M10119" s="32">
        <v>94.2</v>
      </c>
      <c r="N10119" s="47">
        <f t="shared" si="316"/>
        <v>3.5659983923022475E-3</v>
      </c>
      <c r="O10119" s="47">
        <f t="shared" si="317"/>
        <v>9.0486028626618194E-4</v>
      </c>
    </row>
    <row r="10120" spans="1:15">
      <c r="A10120" s="32" t="s">
        <v>1795</v>
      </c>
      <c r="B10120" s="32" t="s">
        <v>1365</v>
      </c>
      <c r="C10120" s="32" t="s">
        <v>69</v>
      </c>
      <c r="D10120" s="32">
        <v>30318</v>
      </c>
      <c r="E10120" s="32">
        <v>3</v>
      </c>
      <c r="F10120" s="32">
        <v>1857.64</v>
      </c>
      <c r="G10120" s="32">
        <v>0.93100000000000005</v>
      </c>
      <c r="H10120" s="32">
        <v>6</v>
      </c>
      <c r="I10120" s="34">
        <v>348.45</v>
      </c>
      <c r="J10120" s="34">
        <v>520931.25</v>
      </c>
      <c r="K10120" s="32">
        <v>45</v>
      </c>
      <c r="L10120" s="32">
        <v>7</v>
      </c>
      <c r="M10120" s="32">
        <v>94.2</v>
      </c>
      <c r="N10120" s="47">
        <f t="shared" si="316"/>
        <v>3.5659983923022475E-3</v>
      </c>
      <c r="O10120" s="47">
        <f t="shared" si="317"/>
        <v>6.6889824712953962E-4</v>
      </c>
    </row>
    <row r="10121" spans="1:15">
      <c r="A10121" s="32" t="s">
        <v>1795</v>
      </c>
      <c r="B10121" s="32" t="s">
        <v>1366</v>
      </c>
      <c r="C10121" s="32" t="s">
        <v>69</v>
      </c>
      <c r="D10121" s="32">
        <v>30318</v>
      </c>
      <c r="E10121" s="32">
        <v>3</v>
      </c>
      <c r="F10121" s="32">
        <v>1857.64</v>
      </c>
      <c r="G10121" s="32">
        <v>0.91600000000000004</v>
      </c>
      <c r="H10121" s="32">
        <v>7</v>
      </c>
      <c r="I10121" s="34">
        <v>432.93</v>
      </c>
      <c r="J10121" s="34">
        <v>520931.25</v>
      </c>
      <c r="K10121" s="32">
        <v>45</v>
      </c>
      <c r="L10121" s="32">
        <v>7</v>
      </c>
      <c r="M10121" s="32">
        <v>94.2</v>
      </c>
      <c r="N10121" s="47">
        <f t="shared" si="316"/>
        <v>3.5659983923022475E-3</v>
      </c>
      <c r="O10121" s="47">
        <f t="shared" si="317"/>
        <v>8.3106935896051543E-4</v>
      </c>
    </row>
    <row r="10122" spans="1:15">
      <c r="A10122" s="32" t="s">
        <v>1795</v>
      </c>
      <c r="B10122" s="32" t="s">
        <v>1367</v>
      </c>
      <c r="C10122" s="32" t="s">
        <v>69</v>
      </c>
      <c r="D10122" s="32">
        <v>30318</v>
      </c>
      <c r="E10122" s="32">
        <v>3</v>
      </c>
      <c r="F10122" s="32">
        <v>1913.36</v>
      </c>
      <c r="G10122" s="32">
        <v>0.93100000000000005</v>
      </c>
      <c r="H10122" s="32">
        <v>6</v>
      </c>
      <c r="I10122" s="34">
        <v>507.18</v>
      </c>
      <c r="J10122" s="34">
        <v>546977.81000000006</v>
      </c>
      <c r="K10122" s="32">
        <v>45</v>
      </c>
      <c r="L10122" s="32">
        <v>7</v>
      </c>
      <c r="M10122" s="32">
        <v>94.2</v>
      </c>
      <c r="N10122" s="47">
        <f t="shared" si="316"/>
        <v>3.4980578096943269E-3</v>
      </c>
      <c r="O10122" s="47">
        <f t="shared" si="317"/>
        <v>9.2724054016012081E-4</v>
      </c>
    </row>
    <row r="10123" spans="1:15">
      <c r="A10123" s="32" t="s">
        <v>1795</v>
      </c>
      <c r="B10123" s="32" t="s">
        <v>1368</v>
      </c>
      <c r="C10123" s="32" t="s">
        <v>69</v>
      </c>
      <c r="D10123" s="32">
        <v>30318</v>
      </c>
      <c r="E10123" s="32">
        <v>3</v>
      </c>
      <c r="F10123" s="32">
        <v>1913.36</v>
      </c>
      <c r="G10123" s="32">
        <v>0.90900000000000003</v>
      </c>
      <c r="H10123" s="32">
        <v>8</v>
      </c>
      <c r="I10123" s="34">
        <v>256.43</v>
      </c>
      <c r="J10123" s="34">
        <v>546977.81000000006</v>
      </c>
      <c r="K10123" s="32">
        <v>45</v>
      </c>
      <c r="L10123" s="32">
        <v>7</v>
      </c>
      <c r="M10123" s="32">
        <v>94.2</v>
      </c>
      <c r="N10123" s="47">
        <f t="shared" si="316"/>
        <v>3.4980578096943269E-3</v>
      </c>
      <c r="O10123" s="47">
        <f t="shared" si="317"/>
        <v>4.6881243683358925E-4</v>
      </c>
    </row>
    <row r="10124" spans="1:15">
      <c r="A10124" s="32" t="s">
        <v>1795</v>
      </c>
      <c r="B10124" s="32" t="s">
        <v>1369</v>
      </c>
      <c r="C10124" s="32" t="s">
        <v>69</v>
      </c>
      <c r="D10124" s="32">
        <v>30318</v>
      </c>
      <c r="E10124" s="32">
        <v>3</v>
      </c>
      <c r="F10124" s="32">
        <v>1913.36</v>
      </c>
      <c r="G10124" s="32">
        <v>0.91300000000000003</v>
      </c>
      <c r="H10124" s="32">
        <v>7</v>
      </c>
      <c r="I10124" s="34">
        <v>212.47</v>
      </c>
      <c r="J10124" s="34">
        <v>546977.81000000006</v>
      </c>
      <c r="K10124" s="32">
        <v>45</v>
      </c>
      <c r="L10124" s="32">
        <v>7</v>
      </c>
      <c r="M10124" s="32">
        <v>94.2</v>
      </c>
      <c r="N10124" s="47">
        <f t="shared" si="316"/>
        <v>3.4980578096943269E-3</v>
      </c>
      <c r="O10124" s="47">
        <f t="shared" si="317"/>
        <v>3.8844354581769956E-4</v>
      </c>
    </row>
    <row r="10125" spans="1:15">
      <c r="A10125" s="32" t="s">
        <v>1795</v>
      </c>
      <c r="B10125" s="32" t="s">
        <v>1370</v>
      </c>
      <c r="C10125" s="32" t="s">
        <v>69</v>
      </c>
      <c r="D10125" s="32">
        <v>30318</v>
      </c>
      <c r="E10125" s="32">
        <v>3</v>
      </c>
      <c r="F10125" s="32">
        <v>1913.36</v>
      </c>
      <c r="G10125" s="32">
        <v>0.91700000000000004</v>
      </c>
      <c r="H10125" s="32">
        <v>7</v>
      </c>
      <c r="I10125" s="34">
        <v>353.05</v>
      </c>
      <c r="J10125" s="34">
        <v>546977.81000000006</v>
      </c>
      <c r="K10125" s="32">
        <v>45</v>
      </c>
      <c r="L10125" s="32">
        <v>7</v>
      </c>
      <c r="M10125" s="32">
        <v>94.2</v>
      </c>
      <c r="N10125" s="47">
        <f t="shared" si="316"/>
        <v>3.4980578096943269E-3</v>
      </c>
      <c r="O10125" s="47">
        <f t="shared" si="317"/>
        <v>6.4545580011737586E-4</v>
      </c>
    </row>
    <row r="10126" spans="1:15">
      <c r="A10126" s="32" t="s">
        <v>1795</v>
      </c>
      <c r="B10126" s="32" t="s">
        <v>1371</v>
      </c>
      <c r="C10126" s="32" t="s">
        <v>69</v>
      </c>
      <c r="D10126" s="32">
        <v>30318</v>
      </c>
      <c r="E10126" s="32">
        <v>3</v>
      </c>
      <c r="F10126" s="32">
        <v>1970.77</v>
      </c>
      <c r="G10126" s="32">
        <v>0.94699999999999995</v>
      </c>
      <c r="H10126" s="32">
        <v>4</v>
      </c>
      <c r="I10126" s="34">
        <v>293.2</v>
      </c>
      <c r="J10126" s="34">
        <v>574326.69999999995</v>
      </c>
      <c r="K10126" s="32">
        <v>45</v>
      </c>
      <c r="L10126" s="32">
        <v>7</v>
      </c>
      <c r="M10126" s="32">
        <v>94.2</v>
      </c>
      <c r="N10126" s="47">
        <f t="shared" si="316"/>
        <v>3.4314441588733382E-3</v>
      </c>
      <c r="O10126" s="47">
        <f t="shared" si="317"/>
        <v>5.105108294634396E-4</v>
      </c>
    </row>
    <row r="10127" spans="1:15">
      <c r="A10127" s="32" t="s">
        <v>1795</v>
      </c>
      <c r="B10127" s="32" t="s">
        <v>1372</v>
      </c>
      <c r="C10127" s="32" t="s">
        <v>69</v>
      </c>
      <c r="D10127" s="32">
        <v>30318</v>
      </c>
      <c r="E10127" s="32">
        <v>3</v>
      </c>
      <c r="F10127" s="32">
        <v>1970.77</v>
      </c>
      <c r="G10127" s="32">
        <v>0.93200000000000005</v>
      </c>
      <c r="H10127" s="32">
        <v>6</v>
      </c>
      <c r="I10127" s="34">
        <v>686.59</v>
      </c>
      <c r="J10127" s="34">
        <v>574326.69999999995</v>
      </c>
      <c r="K10127" s="32">
        <v>45</v>
      </c>
      <c r="L10127" s="32">
        <v>7</v>
      </c>
      <c r="M10127" s="32">
        <v>94.2</v>
      </c>
      <c r="N10127" s="47">
        <f t="shared" si="316"/>
        <v>3.4314441588733382E-3</v>
      </c>
      <c r="O10127" s="47">
        <f t="shared" si="317"/>
        <v>1.1954694079171317E-3</v>
      </c>
    </row>
    <row r="10128" spans="1:15">
      <c r="A10128" s="32" t="s">
        <v>1795</v>
      </c>
      <c r="B10128" s="32" t="s">
        <v>1373</v>
      </c>
      <c r="C10128" s="32" t="s">
        <v>69</v>
      </c>
      <c r="D10128" s="32">
        <v>30318</v>
      </c>
      <c r="E10128" s="32">
        <v>3</v>
      </c>
      <c r="F10128" s="32">
        <v>1970.77</v>
      </c>
      <c r="G10128" s="32">
        <v>0.89600000000000002</v>
      </c>
      <c r="H10128" s="32">
        <v>9</v>
      </c>
      <c r="I10128" s="34">
        <v>267.33</v>
      </c>
      <c r="J10128" s="34">
        <v>574326.69999999995</v>
      </c>
      <c r="K10128" s="32">
        <v>45</v>
      </c>
      <c r="L10128" s="32">
        <v>7</v>
      </c>
      <c r="M10128" s="32">
        <v>94.2</v>
      </c>
      <c r="N10128" s="47">
        <f t="shared" si="316"/>
        <v>3.4314441588733382E-3</v>
      </c>
      <c r="O10128" s="47">
        <f t="shared" si="317"/>
        <v>4.6546678049270567E-4</v>
      </c>
    </row>
    <row r="10129" spans="1:15">
      <c r="A10129" s="32" t="s">
        <v>1795</v>
      </c>
      <c r="B10129" s="32" t="s">
        <v>1374</v>
      </c>
      <c r="C10129" s="32" t="s">
        <v>69</v>
      </c>
      <c r="D10129" s="32">
        <v>30318</v>
      </c>
      <c r="E10129" s="32">
        <v>3</v>
      </c>
      <c r="F10129" s="32">
        <v>1970.77</v>
      </c>
      <c r="G10129" s="32">
        <v>0.89900000000000002</v>
      </c>
      <c r="H10129" s="32">
        <v>9</v>
      </c>
      <c r="I10129" s="34">
        <v>202.76</v>
      </c>
      <c r="J10129" s="34">
        <v>574326.69999999995</v>
      </c>
      <c r="K10129" s="32">
        <v>45</v>
      </c>
      <c r="L10129" s="32">
        <v>7</v>
      </c>
      <c r="M10129" s="32">
        <v>94.2</v>
      </c>
      <c r="N10129" s="47">
        <f t="shared" si="316"/>
        <v>3.4314441588733382E-3</v>
      </c>
      <c r="O10129" s="47">
        <f t="shared" si="317"/>
        <v>3.5303948083904163E-4</v>
      </c>
    </row>
    <row r="10130" spans="1:15">
      <c r="A10130" s="32" t="s">
        <v>1796</v>
      </c>
      <c r="B10130" s="32" t="s">
        <v>1351</v>
      </c>
      <c r="C10130" s="32" t="s">
        <v>66</v>
      </c>
      <c r="D10130" s="32">
        <v>30033</v>
      </c>
      <c r="E10130" s="32">
        <v>1</v>
      </c>
      <c r="F10130" s="32">
        <v>1100</v>
      </c>
      <c r="G10130" s="32">
        <v>0.94499999999999995</v>
      </c>
      <c r="H10130" s="32">
        <v>4</v>
      </c>
      <c r="I10130" s="34">
        <v>546.65</v>
      </c>
      <c r="J10130" s="34">
        <v>150000</v>
      </c>
      <c r="K10130" s="32">
        <v>42</v>
      </c>
      <c r="L10130" s="32">
        <v>7</v>
      </c>
      <c r="M10130" s="32">
        <v>92.8</v>
      </c>
      <c r="N10130" s="47">
        <f t="shared" si="316"/>
        <v>7.3333333333333332E-3</v>
      </c>
      <c r="O10130" s="47">
        <f t="shared" si="317"/>
        <v>3.6443333333333332E-3</v>
      </c>
    </row>
    <row r="10131" spans="1:15">
      <c r="A10131" s="32" t="s">
        <v>1796</v>
      </c>
      <c r="B10131" s="32" t="s">
        <v>1352</v>
      </c>
      <c r="C10131" s="32" t="s">
        <v>66</v>
      </c>
      <c r="D10131" s="32">
        <v>30033</v>
      </c>
      <c r="E10131" s="32">
        <v>1</v>
      </c>
      <c r="F10131" s="32">
        <v>1100</v>
      </c>
      <c r="G10131" s="32">
        <v>0.89600000000000002</v>
      </c>
      <c r="H10131" s="32">
        <v>9</v>
      </c>
      <c r="I10131" s="34">
        <v>133.83000000000001</v>
      </c>
      <c r="J10131" s="34">
        <v>150000</v>
      </c>
      <c r="K10131" s="32">
        <v>42</v>
      </c>
      <c r="L10131" s="32">
        <v>7</v>
      </c>
      <c r="M10131" s="32">
        <v>92.8</v>
      </c>
      <c r="N10131" s="47">
        <f t="shared" si="316"/>
        <v>7.3333333333333332E-3</v>
      </c>
      <c r="O10131" s="47">
        <f t="shared" si="317"/>
        <v>8.9220000000000011E-4</v>
      </c>
    </row>
    <row r="10132" spans="1:15">
      <c r="A10132" s="32" t="s">
        <v>1796</v>
      </c>
      <c r="B10132" s="32" t="s">
        <v>1353</v>
      </c>
      <c r="C10132" s="32" t="s">
        <v>66</v>
      </c>
      <c r="D10132" s="32">
        <v>30033</v>
      </c>
      <c r="E10132" s="32">
        <v>1</v>
      </c>
      <c r="F10132" s="32">
        <v>1100</v>
      </c>
      <c r="G10132" s="32">
        <v>0.92800000000000005</v>
      </c>
      <c r="H10132" s="32">
        <v>6</v>
      </c>
      <c r="I10132" s="34">
        <v>181.13</v>
      </c>
      <c r="J10132" s="34">
        <v>150000</v>
      </c>
      <c r="K10132" s="32">
        <v>42</v>
      </c>
      <c r="L10132" s="32">
        <v>7</v>
      </c>
      <c r="M10132" s="32">
        <v>92.8</v>
      </c>
      <c r="N10132" s="47">
        <f t="shared" si="316"/>
        <v>7.3333333333333332E-3</v>
      </c>
      <c r="O10132" s="47">
        <f t="shared" si="317"/>
        <v>1.2075333333333334E-3</v>
      </c>
    </row>
    <row r="10133" spans="1:15">
      <c r="A10133" s="32" t="s">
        <v>1796</v>
      </c>
      <c r="B10133" s="32" t="s">
        <v>1354</v>
      </c>
      <c r="C10133" s="32" t="s">
        <v>66</v>
      </c>
      <c r="D10133" s="32">
        <v>30033</v>
      </c>
      <c r="E10133" s="32">
        <v>1</v>
      </c>
      <c r="F10133" s="32">
        <v>1100</v>
      </c>
      <c r="G10133" s="32">
        <v>0.94699999999999995</v>
      </c>
      <c r="H10133" s="32">
        <v>4</v>
      </c>
      <c r="I10133" s="34">
        <v>578.83000000000004</v>
      </c>
      <c r="J10133" s="34">
        <v>150000</v>
      </c>
      <c r="K10133" s="32">
        <v>42</v>
      </c>
      <c r="L10133" s="32">
        <v>7</v>
      </c>
      <c r="M10133" s="32">
        <v>92.8</v>
      </c>
      <c r="N10133" s="47">
        <f t="shared" si="316"/>
        <v>7.3333333333333332E-3</v>
      </c>
      <c r="O10133" s="47">
        <f t="shared" si="317"/>
        <v>3.858866666666667E-3</v>
      </c>
    </row>
    <row r="10134" spans="1:15">
      <c r="A10134" s="32" t="s">
        <v>1796</v>
      </c>
      <c r="B10134" s="32" t="s">
        <v>1355</v>
      </c>
      <c r="C10134" s="32" t="s">
        <v>66</v>
      </c>
      <c r="D10134" s="32">
        <v>30033</v>
      </c>
      <c r="E10134" s="32">
        <v>1</v>
      </c>
      <c r="F10134" s="32">
        <v>1133</v>
      </c>
      <c r="G10134" s="32">
        <v>0.89</v>
      </c>
      <c r="H10134" s="32">
        <v>9</v>
      </c>
      <c r="I10134" s="34">
        <v>979.91</v>
      </c>
      <c r="J10134" s="34">
        <v>157500</v>
      </c>
      <c r="K10134" s="32">
        <v>42</v>
      </c>
      <c r="L10134" s="32">
        <v>7</v>
      </c>
      <c r="M10134" s="32">
        <v>92.8</v>
      </c>
      <c r="N10134" s="47">
        <f t="shared" si="316"/>
        <v>7.1936507936507937E-3</v>
      </c>
      <c r="O10134" s="47">
        <f t="shared" si="317"/>
        <v>6.2216507936507931E-3</v>
      </c>
    </row>
    <row r="10135" spans="1:15">
      <c r="A10135" s="32" t="s">
        <v>1796</v>
      </c>
      <c r="B10135" s="32" t="s">
        <v>1356</v>
      </c>
      <c r="C10135" s="32" t="s">
        <v>66</v>
      </c>
      <c r="D10135" s="32">
        <v>30033</v>
      </c>
      <c r="E10135" s="32">
        <v>1</v>
      </c>
      <c r="F10135" s="32">
        <v>1133</v>
      </c>
      <c r="G10135" s="32">
        <v>0.84</v>
      </c>
      <c r="H10135" s="32">
        <v>14</v>
      </c>
      <c r="I10135" s="34">
        <v>226.81</v>
      </c>
      <c r="J10135" s="34">
        <v>157500</v>
      </c>
      <c r="K10135" s="32">
        <v>42</v>
      </c>
      <c r="L10135" s="32">
        <v>7</v>
      </c>
      <c r="M10135" s="32">
        <v>92.8</v>
      </c>
      <c r="N10135" s="47">
        <f t="shared" si="316"/>
        <v>7.1936507936507937E-3</v>
      </c>
      <c r="O10135" s="47">
        <f t="shared" si="317"/>
        <v>1.4400634920634921E-3</v>
      </c>
    </row>
    <row r="10136" spans="1:15">
      <c r="A10136" s="32" t="s">
        <v>1796</v>
      </c>
      <c r="B10136" s="32" t="s">
        <v>1357</v>
      </c>
      <c r="C10136" s="32" t="s">
        <v>66</v>
      </c>
      <c r="D10136" s="32">
        <v>30033</v>
      </c>
      <c r="E10136" s="32">
        <v>1</v>
      </c>
      <c r="F10136" s="32">
        <v>1133</v>
      </c>
      <c r="G10136" s="32">
        <v>0.84</v>
      </c>
      <c r="H10136" s="32">
        <v>14</v>
      </c>
      <c r="I10136" s="34">
        <v>523.48</v>
      </c>
      <c r="J10136" s="34">
        <v>157500</v>
      </c>
      <c r="K10136" s="32">
        <v>42</v>
      </c>
      <c r="L10136" s="32">
        <v>7</v>
      </c>
      <c r="M10136" s="32">
        <v>92.8</v>
      </c>
      <c r="N10136" s="47">
        <f t="shared" si="316"/>
        <v>7.1936507936507937E-3</v>
      </c>
      <c r="O10136" s="47">
        <f t="shared" si="317"/>
        <v>3.3236825396825397E-3</v>
      </c>
    </row>
    <row r="10137" spans="1:15">
      <c r="A10137" s="32" t="s">
        <v>1796</v>
      </c>
      <c r="B10137" s="32" t="s">
        <v>1358</v>
      </c>
      <c r="C10137" s="32" t="s">
        <v>66</v>
      </c>
      <c r="D10137" s="32">
        <v>30033</v>
      </c>
      <c r="E10137" s="32">
        <v>1</v>
      </c>
      <c r="F10137" s="32">
        <v>1133</v>
      </c>
      <c r="G10137" s="32">
        <v>0.84</v>
      </c>
      <c r="H10137" s="32">
        <v>14</v>
      </c>
      <c r="I10137" s="34">
        <v>254.23</v>
      </c>
      <c r="J10137" s="34">
        <v>157500</v>
      </c>
      <c r="K10137" s="32">
        <v>42</v>
      </c>
      <c r="L10137" s="32">
        <v>7</v>
      </c>
      <c r="M10137" s="32">
        <v>92.8</v>
      </c>
      <c r="N10137" s="47">
        <f t="shared" si="316"/>
        <v>7.1936507936507937E-3</v>
      </c>
      <c r="O10137" s="47">
        <f t="shared" si="317"/>
        <v>1.61415873015873E-3</v>
      </c>
    </row>
    <row r="10138" spans="1:15">
      <c r="A10138" s="32" t="s">
        <v>1796</v>
      </c>
      <c r="B10138" s="32" t="s">
        <v>1359</v>
      </c>
      <c r="C10138" s="32" t="s">
        <v>66</v>
      </c>
      <c r="D10138" s="32">
        <v>30033</v>
      </c>
      <c r="E10138" s="32">
        <v>1</v>
      </c>
      <c r="F10138" s="32">
        <v>1166.99</v>
      </c>
      <c r="G10138" s="32">
        <v>0.9</v>
      </c>
      <c r="H10138" s="32">
        <v>8</v>
      </c>
      <c r="I10138" s="34">
        <v>134.49</v>
      </c>
      <c r="J10138" s="34">
        <v>165375</v>
      </c>
      <c r="K10138" s="32">
        <v>42</v>
      </c>
      <c r="L10138" s="32">
        <v>7</v>
      </c>
      <c r="M10138" s="32">
        <v>92.8</v>
      </c>
      <c r="N10138" s="47">
        <f t="shared" si="316"/>
        <v>7.0566288737717309E-3</v>
      </c>
      <c r="O10138" s="47">
        <f t="shared" si="317"/>
        <v>8.1324263038548756E-4</v>
      </c>
    </row>
    <row r="10139" spans="1:15">
      <c r="A10139" s="32" t="s">
        <v>1796</v>
      </c>
      <c r="B10139" s="32" t="s">
        <v>1360</v>
      </c>
      <c r="C10139" s="32" t="s">
        <v>66</v>
      </c>
      <c r="D10139" s="32">
        <v>30033</v>
      </c>
      <c r="E10139" s="32">
        <v>1</v>
      </c>
      <c r="F10139" s="32">
        <v>1166.99</v>
      </c>
      <c r="G10139" s="32">
        <v>0.9</v>
      </c>
      <c r="H10139" s="32">
        <v>8</v>
      </c>
      <c r="I10139" s="34">
        <v>382.39</v>
      </c>
      <c r="J10139" s="34">
        <v>165375</v>
      </c>
      <c r="K10139" s="32">
        <v>42</v>
      </c>
      <c r="L10139" s="32">
        <v>7</v>
      </c>
      <c r="M10139" s="32">
        <v>92.8</v>
      </c>
      <c r="N10139" s="47">
        <f t="shared" si="316"/>
        <v>7.0566288737717309E-3</v>
      </c>
      <c r="O10139" s="47">
        <f t="shared" si="317"/>
        <v>2.312260015117158E-3</v>
      </c>
    </row>
    <row r="10140" spans="1:15">
      <c r="A10140" s="32" t="s">
        <v>1796</v>
      </c>
      <c r="B10140" s="32" t="s">
        <v>1361</v>
      </c>
      <c r="C10140" s="32" t="s">
        <v>66</v>
      </c>
      <c r="D10140" s="32">
        <v>30033</v>
      </c>
      <c r="E10140" s="32">
        <v>1</v>
      </c>
      <c r="F10140" s="32">
        <v>1166.99</v>
      </c>
      <c r="G10140" s="32">
        <v>0.9</v>
      </c>
      <c r="H10140" s="32">
        <v>8</v>
      </c>
      <c r="I10140" s="34">
        <v>114.31</v>
      </c>
      <c r="J10140" s="34">
        <v>165375</v>
      </c>
      <c r="K10140" s="32">
        <v>42</v>
      </c>
      <c r="L10140" s="32">
        <v>7</v>
      </c>
      <c r="M10140" s="32">
        <v>92.8</v>
      </c>
      <c r="N10140" s="47">
        <f t="shared" si="316"/>
        <v>7.0566288737717309E-3</v>
      </c>
      <c r="O10140" s="47">
        <f t="shared" si="317"/>
        <v>6.9121693121693118E-4</v>
      </c>
    </row>
    <row r="10141" spans="1:15">
      <c r="A10141" s="32" t="s">
        <v>1796</v>
      </c>
      <c r="B10141" s="32" t="s">
        <v>1362</v>
      </c>
      <c r="C10141" s="32" t="s">
        <v>66</v>
      </c>
      <c r="D10141" s="32">
        <v>30033</v>
      </c>
      <c r="E10141" s="32">
        <v>1</v>
      </c>
      <c r="F10141" s="32">
        <v>1166.99</v>
      </c>
      <c r="G10141" s="32">
        <v>0.9</v>
      </c>
      <c r="H10141" s="32">
        <v>8</v>
      </c>
      <c r="I10141" s="34">
        <v>877.34</v>
      </c>
      <c r="J10141" s="34">
        <v>165375</v>
      </c>
      <c r="K10141" s="32">
        <v>42</v>
      </c>
      <c r="L10141" s="32">
        <v>7</v>
      </c>
      <c r="M10141" s="32">
        <v>92.8</v>
      </c>
      <c r="N10141" s="47">
        <f t="shared" si="316"/>
        <v>7.0566288737717309E-3</v>
      </c>
      <c r="O10141" s="47">
        <f t="shared" si="317"/>
        <v>5.3051549508692369E-3</v>
      </c>
    </row>
    <row r="10142" spans="1:15">
      <c r="A10142" s="32" t="s">
        <v>1796</v>
      </c>
      <c r="B10142" s="32" t="s">
        <v>1363</v>
      </c>
      <c r="C10142" s="32" t="s">
        <v>66</v>
      </c>
      <c r="D10142" s="32">
        <v>30033</v>
      </c>
      <c r="E10142" s="32">
        <v>1</v>
      </c>
      <c r="F10142" s="32">
        <v>1202</v>
      </c>
      <c r="G10142" s="32">
        <v>0.89400000000000002</v>
      </c>
      <c r="H10142" s="32">
        <v>9</v>
      </c>
      <c r="I10142" s="34">
        <v>375.3</v>
      </c>
      <c r="J10142" s="34">
        <v>173643.75</v>
      </c>
      <c r="K10142" s="32">
        <v>42</v>
      </c>
      <c r="L10142" s="32">
        <v>7</v>
      </c>
      <c r="M10142" s="32">
        <v>92.8</v>
      </c>
      <c r="N10142" s="47">
        <f t="shared" si="316"/>
        <v>6.9222186228988947E-3</v>
      </c>
      <c r="O10142" s="47">
        <f t="shared" si="317"/>
        <v>2.1613216715257533E-3</v>
      </c>
    </row>
    <row r="10143" spans="1:15">
      <c r="A10143" s="32" t="s">
        <v>1796</v>
      </c>
      <c r="B10143" s="32" t="s">
        <v>1364</v>
      </c>
      <c r="C10143" s="32" t="s">
        <v>66</v>
      </c>
      <c r="D10143" s="32">
        <v>30033</v>
      </c>
      <c r="E10143" s="32">
        <v>1</v>
      </c>
      <c r="F10143" s="32">
        <v>1202</v>
      </c>
      <c r="G10143" s="32">
        <v>0.91700000000000004</v>
      </c>
      <c r="H10143" s="32">
        <v>7</v>
      </c>
      <c r="I10143" s="34">
        <v>106.81</v>
      </c>
      <c r="J10143" s="34">
        <v>173643.75</v>
      </c>
      <c r="K10143" s="32">
        <v>42</v>
      </c>
      <c r="L10143" s="32">
        <v>7</v>
      </c>
      <c r="M10143" s="32">
        <v>92.8</v>
      </c>
      <c r="N10143" s="47">
        <f t="shared" si="316"/>
        <v>6.9222186228988947E-3</v>
      </c>
      <c r="O10143" s="47">
        <f t="shared" si="317"/>
        <v>6.1510995932764637E-4</v>
      </c>
    </row>
    <row r="10144" spans="1:15">
      <c r="A10144" s="32" t="s">
        <v>1796</v>
      </c>
      <c r="B10144" s="32" t="s">
        <v>1365</v>
      </c>
      <c r="C10144" s="32" t="s">
        <v>66</v>
      </c>
      <c r="D10144" s="32">
        <v>30033</v>
      </c>
      <c r="E10144" s="32">
        <v>1</v>
      </c>
      <c r="F10144" s="32">
        <v>1202</v>
      </c>
      <c r="G10144" s="32">
        <v>0.93</v>
      </c>
      <c r="H10144" s="32">
        <v>6</v>
      </c>
      <c r="I10144" s="34">
        <v>633.87</v>
      </c>
      <c r="J10144" s="34">
        <v>173643.75</v>
      </c>
      <c r="K10144" s="32">
        <v>42</v>
      </c>
      <c r="L10144" s="32">
        <v>7</v>
      </c>
      <c r="M10144" s="32">
        <v>92.8</v>
      </c>
      <c r="N10144" s="47">
        <f t="shared" si="316"/>
        <v>6.9222186228988947E-3</v>
      </c>
      <c r="O10144" s="47">
        <f t="shared" si="317"/>
        <v>3.6504049238743116E-3</v>
      </c>
    </row>
    <row r="10145" spans="1:15">
      <c r="A10145" s="32" t="s">
        <v>1796</v>
      </c>
      <c r="B10145" s="32" t="s">
        <v>1366</v>
      </c>
      <c r="C10145" s="32" t="s">
        <v>66</v>
      </c>
      <c r="D10145" s="32">
        <v>30033</v>
      </c>
      <c r="E10145" s="32">
        <v>1</v>
      </c>
      <c r="F10145" s="32">
        <v>1202</v>
      </c>
      <c r="G10145" s="32">
        <v>0.91300000000000003</v>
      </c>
      <c r="H10145" s="32">
        <v>7</v>
      </c>
      <c r="I10145" s="34">
        <v>129.68</v>
      </c>
      <c r="J10145" s="34">
        <v>173643.75</v>
      </c>
      <c r="K10145" s="32">
        <v>42</v>
      </c>
      <c r="L10145" s="32">
        <v>7</v>
      </c>
      <c r="M10145" s="32">
        <v>92.8</v>
      </c>
      <c r="N10145" s="47">
        <f t="shared" si="316"/>
        <v>6.9222186228988947E-3</v>
      </c>
      <c r="O10145" s="47">
        <f t="shared" si="317"/>
        <v>7.4681639851707879E-4</v>
      </c>
    </row>
    <row r="10146" spans="1:15">
      <c r="A10146" s="32" t="s">
        <v>1796</v>
      </c>
      <c r="B10146" s="32" t="s">
        <v>1367</v>
      </c>
      <c r="C10146" s="32" t="s">
        <v>66</v>
      </c>
      <c r="D10146" s="32">
        <v>30033</v>
      </c>
      <c r="E10146" s="32">
        <v>1</v>
      </c>
      <c r="F10146" s="32">
        <v>1238.06</v>
      </c>
      <c r="G10146" s="32">
        <v>0.92</v>
      </c>
      <c r="H10146" s="32">
        <v>7</v>
      </c>
      <c r="I10146" s="34">
        <v>342.69</v>
      </c>
      <c r="J10146" s="34">
        <v>182325.94</v>
      </c>
      <c r="K10146" s="32">
        <v>42</v>
      </c>
      <c r="L10146" s="32">
        <v>7</v>
      </c>
      <c r="M10146" s="32">
        <v>92.8</v>
      </c>
      <c r="N10146" s="47">
        <f t="shared" si="316"/>
        <v>6.7903667464980569E-3</v>
      </c>
      <c r="O10146" s="47">
        <f t="shared" si="317"/>
        <v>1.8795460481377472E-3</v>
      </c>
    </row>
    <row r="10147" spans="1:15">
      <c r="A10147" s="32" t="s">
        <v>1796</v>
      </c>
      <c r="B10147" s="32" t="s">
        <v>1368</v>
      </c>
      <c r="C10147" s="32" t="s">
        <v>66</v>
      </c>
      <c r="D10147" s="32">
        <v>30033</v>
      </c>
      <c r="E10147" s="32">
        <v>1</v>
      </c>
      <c r="F10147" s="32">
        <v>1238.06</v>
      </c>
      <c r="G10147" s="32">
        <v>0.90200000000000002</v>
      </c>
      <c r="H10147" s="32">
        <v>8</v>
      </c>
      <c r="I10147" s="34">
        <v>557.30999999999995</v>
      </c>
      <c r="J10147" s="34">
        <v>182325.94</v>
      </c>
      <c r="K10147" s="32">
        <v>42</v>
      </c>
      <c r="L10147" s="32">
        <v>7</v>
      </c>
      <c r="M10147" s="32">
        <v>92.8</v>
      </c>
      <c r="N10147" s="47">
        <f t="shared" si="316"/>
        <v>6.7903667464980569E-3</v>
      </c>
      <c r="O10147" s="47">
        <f t="shared" si="317"/>
        <v>3.0566687329296092E-3</v>
      </c>
    </row>
    <row r="10148" spans="1:15">
      <c r="A10148" s="32" t="s">
        <v>1796</v>
      </c>
      <c r="B10148" s="32" t="s">
        <v>1369</v>
      </c>
      <c r="C10148" s="32" t="s">
        <v>66</v>
      </c>
      <c r="D10148" s="32">
        <v>30033</v>
      </c>
      <c r="E10148" s="32">
        <v>1</v>
      </c>
      <c r="F10148" s="32">
        <v>1238.06</v>
      </c>
      <c r="G10148" s="32">
        <v>0.90500000000000003</v>
      </c>
      <c r="H10148" s="32">
        <v>8</v>
      </c>
      <c r="I10148" s="34">
        <v>81.33</v>
      </c>
      <c r="J10148" s="34">
        <v>182325.94</v>
      </c>
      <c r="K10148" s="32">
        <v>42</v>
      </c>
      <c r="L10148" s="32">
        <v>7</v>
      </c>
      <c r="M10148" s="32">
        <v>92.8</v>
      </c>
      <c r="N10148" s="47">
        <f t="shared" si="316"/>
        <v>6.7903667464980569E-3</v>
      </c>
      <c r="O10148" s="47">
        <f t="shared" si="317"/>
        <v>4.4606927571578679E-4</v>
      </c>
    </row>
    <row r="10149" spans="1:15">
      <c r="A10149" s="32" t="s">
        <v>1796</v>
      </c>
      <c r="B10149" s="32" t="s">
        <v>1370</v>
      </c>
      <c r="C10149" s="32" t="s">
        <v>66</v>
      </c>
      <c r="D10149" s="32">
        <v>30033</v>
      </c>
      <c r="E10149" s="32">
        <v>1</v>
      </c>
      <c r="F10149" s="32">
        <v>1238.06</v>
      </c>
      <c r="G10149" s="32">
        <v>0.92300000000000004</v>
      </c>
      <c r="H10149" s="32">
        <v>6</v>
      </c>
      <c r="I10149" s="34">
        <v>211.03</v>
      </c>
      <c r="J10149" s="34">
        <v>182325.94</v>
      </c>
      <c r="K10149" s="32">
        <v>42</v>
      </c>
      <c r="L10149" s="32">
        <v>7</v>
      </c>
      <c r="M10149" s="32">
        <v>92.8</v>
      </c>
      <c r="N10149" s="47">
        <f t="shared" si="316"/>
        <v>6.7903667464980569E-3</v>
      </c>
      <c r="O10149" s="47">
        <f t="shared" si="317"/>
        <v>1.1574326724984936E-3</v>
      </c>
    </row>
    <row r="10150" spans="1:15">
      <c r="A10150" s="32" t="s">
        <v>1796</v>
      </c>
      <c r="B10150" s="32" t="s">
        <v>1371</v>
      </c>
      <c r="C10150" s="32" t="s">
        <v>66</v>
      </c>
      <c r="D10150" s="32">
        <v>30033</v>
      </c>
      <c r="E10150" s="32">
        <v>1</v>
      </c>
      <c r="F10150" s="32">
        <v>1275.2</v>
      </c>
      <c r="G10150" s="32">
        <v>0.90300000000000002</v>
      </c>
      <c r="H10150" s="32">
        <v>8</v>
      </c>
      <c r="I10150" s="34">
        <v>217.98</v>
      </c>
      <c r="J10150" s="34">
        <v>191442.23</v>
      </c>
      <c r="K10150" s="32">
        <v>42</v>
      </c>
      <c r="L10150" s="32">
        <v>7</v>
      </c>
      <c r="M10150" s="32">
        <v>92.8</v>
      </c>
      <c r="N10150" s="47">
        <f t="shared" si="316"/>
        <v>6.6610172687603985E-3</v>
      </c>
      <c r="O10150" s="47">
        <f t="shared" si="317"/>
        <v>1.1386202511326784E-3</v>
      </c>
    </row>
    <row r="10151" spans="1:15">
      <c r="A10151" s="32" t="s">
        <v>1796</v>
      </c>
      <c r="B10151" s="32" t="s">
        <v>1372</v>
      </c>
      <c r="C10151" s="32" t="s">
        <v>66</v>
      </c>
      <c r="D10151" s="32">
        <v>30033</v>
      </c>
      <c r="E10151" s="32">
        <v>1</v>
      </c>
      <c r="F10151" s="32">
        <v>1275.2</v>
      </c>
      <c r="G10151" s="32">
        <v>0.91300000000000003</v>
      </c>
      <c r="H10151" s="32">
        <v>7</v>
      </c>
      <c r="I10151" s="34">
        <v>618.1</v>
      </c>
      <c r="J10151" s="34">
        <v>191442.23</v>
      </c>
      <c r="K10151" s="32">
        <v>42</v>
      </c>
      <c r="L10151" s="32">
        <v>7</v>
      </c>
      <c r="M10151" s="32">
        <v>92.8</v>
      </c>
      <c r="N10151" s="47">
        <f t="shared" si="316"/>
        <v>6.6610172687603985E-3</v>
      </c>
      <c r="O10151" s="47">
        <f t="shared" si="317"/>
        <v>3.2286502304115449E-3</v>
      </c>
    </row>
    <row r="10152" spans="1:15">
      <c r="A10152" s="32" t="s">
        <v>1796</v>
      </c>
      <c r="B10152" s="32" t="s">
        <v>1373</v>
      </c>
      <c r="C10152" s="32" t="s">
        <v>66</v>
      </c>
      <c r="D10152" s="32">
        <v>30033</v>
      </c>
      <c r="E10152" s="32">
        <v>1</v>
      </c>
      <c r="F10152" s="32">
        <v>1275.2</v>
      </c>
      <c r="G10152" s="32">
        <v>0.93799999999999994</v>
      </c>
      <c r="H10152" s="32">
        <v>5</v>
      </c>
      <c r="I10152" s="34">
        <v>177.62</v>
      </c>
      <c r="J10152" s="34">
        <v>191442.23</v>
      </c>
      <c r="K10152" s="32">
        <v>42</v>
      </c>
      <c r="L10152" s="32">
        <v>7</v>
      </c>
      <c r="M10152" s="32">
        <v>92.8</v>
      </c>
      <c r="N10152" s="47">
        <f t="shared" si="316"/>
        <v>6.6610172687603985E-3</v>
      </c>
      <c r="O10152" s="47">
        <f t="shared" si="317"/>
        <v>9.2779947245704352E-4</v>
      </c>
    </row>
    <row r="10153" spans="1:15">
      <c r="A10153" s="32" t="s">
        <v>1796</v>
      </c>
      <c r="B10153" s="32" t="s">
        <v>1374</v>
      </c>
      <c r="C10153" s="32" t="s">
        <v>66</v>
      </c>
      <c r="D10153" s="32">
        <v>30033</v>
      </c>
      <c r="E10153" s="32">
        <v>1</v>
      </c>
      <c r="F10153" s="32">
        <v>1275.2</v>
      </c>
      <c r="G10153" s="32">
        <v>0.91400000000000003</v>
      </c>
      <c r="H10153" s="32">
        <v>7</v>
      </c>
      <c r="I10153" s="34">
        <v>705.66</v>
      </c>
      <c r="J10153" s="34">
        <v>191442.23</v>
      </c>
      <c r="K10153" s="32">
        <v>42</v>
      </c>
      <c r="L10153" s="32">
        <v>7</v>
      </c>
      <c r="M10153" s="32">
        <v>92.8</v>
      </c>
      <c r="N10153" s="47">
        <f t="shared" si="316"/>
        <v>6.6610172687603985E-3</v>
      </c>
      <c r="O10153" s="47">
        <f t="shared" si="317"/>
        <v>3.6860205817702807E-3</v>
      </c>
    </row>
    <row r="10154" spans="1:15">
      <c r="A10154" s="32" t="s">
        <v>1797</v>
      </c>
      <c r="B10154" s="32" t="s">
        <v>1351</v>
      </c>
      <c r="C10154" s="32" t="s">
        <v>69</v>
      </c>
      <c r="D10154" s="32">
        <v>30314</v>
      </c>
      <c r="E10154" s="32">
        <v>2</v>
      </c>
      <c r="F10154" s="32">
        <v>1120</v>
      </c>
      <c r="G10154" s="32">
        <v>0.86499999999999999</v>
      </c>
      <c r="H10154" s="32">
        <v>12</v>
      </c>
      <c r="I10154" s="34">
        <v>537.39</v>
      </c>
      <c r="J10154" s="34">
        <v>240000</v>
      </c>
      <c r="K10154" s="32">
        <v>72</v>
      </c>
      <c r="L10154" s="32">
        <v>5</v>
      </c>
      <c r="M10154" s="32">
        <v>89.1</v>
      </c>
      <c r="N10154" s="47">
        <f t="shared" si="316"/>
        <v>4.6666666666666671E-3</v>
      </c>
      <c r="O10154" s="47">
        <f t="shared" si="317"/>
        <v>2.2391249999999998E-3</v>
      </c>
    </row>
    <row r="10155" spans="1:15">
      <c r="A10155" s="32" t="s">
        <v>1797</v>
      </c>
      <c r="B10155" s="32" t="s">
        <v>1352</v>
      </c>
      <c r="C10155" s="32" t="s">
        <v>69</v>
      </c>
      <c r="D10155" s="32">
        <v>30314</v>
      </c>
      <c r="E10155" s="32">
        <v>2</v>
      </c>
      <c r="F10155" s="32">
        <v>1120</v>
      </c>
      <c r="G10155" s="32">
        <v>0.86799999999999999</v>
      </c>
      <c r="H10155" s="32">
        <v>11</v>
      </c>
      <c r="I10155" s="34">
        <v>315.97000000000003</v>
      </c>
      <c r="J10155" s="34">
        <v>240000</v>
      </c>
      <c r="K10155" s="32">
        <v>72</v>
      </c>
      <c r="L10155" s="32">
        <v>5</v>
      </c>
      <c r="M10155" s="32">
        <v>89.1</v>
      </c>
      <c r="N10155" s="47">
        <f t="shared" si="316"/>
        <v>4.6666666666666671E-3</v>
      </c>
      <c r="O10155" s="47">
        <f t="shared" si="317"/>
        <v>1.3165416666666668E-3</v>
      </c>
    </row>
    <row r="10156" spans="1:15">
      <c r="A10156" s="32" t="s">
        <v>1797</v>
      </c>
      <c r="B10156" s="32" t="s">
        <v>1353</v>
      </c>
      <c r="C10156" s="32" t="s">
        <v>69</v>
      </c>
      <c r="D10156" s="32">
        <v>30314</v>
      </c>
      <c r="E10156" s="32">
        <v>2</v>
      </c>
      <c r="F10156" s="32">
        <v>1120</v>
      </c>
      <c r="G10156" s="32">
        <v>0.86399999999999999</v>
      </c>
      <c r="H10156" s="32">
        <v>12</v>
      </c>
      <c r="I10156" s="34">
        <v>244.96</v>
      </c>
      <c r="J10156" s="34">
        <v>240000</v>
      </c>
      <c r="K10156" s="32">
        <v>72</v>
      </c>
      <c r="L10156" s="32">
        <v>5</v>
      </c>
      <c r="M10156" s="32">
        <v>89.1</v>
      </c>
      <c r="N10156" s="47">
        <f t="shared" si="316"/>
        <v>4.6666666666666671E-3</v>
      </c>
      <c r="O10156" s="47">
        <f t="shared" si="317"/>
        <v>1.0206666666666667E-3</v>
      </c>
    </row>
    <row r="10157" spans="1:15">
      <c r="A10157" s="32" t="s">
        <v>1797</v>
      </c>
      <c r="B10157" s="32" t="s">
        <v>1354</v>
      </c>
      <c r="C10157" s="32" t="s">
        <v>69</v>
      </c>
      <c r="D10157" s="32">
        <v>30314</v>
      </c>
      <c r="E10157" s="32">
        <v>2</v>
      </c>
      <c r="F10157" s="32">
        <v>1120</v>
      </c>
      <c r="G10157" s="32">
        <v>0.89</v>
      </c>
      <c r="H10157" s="32">
        <v>9</v>
      </c>
      <c r="I10157" s="34">
        <v>174.3</v>
      </c>
      <c r="J10157" s="34">
        <v>240000</v>
      </c>
      <c r="K10157" s="32">
        <v>72</v>
      </c>
      <c r="L10157" s="32">
        <v>5</v>
      </c>
      <c r="M10157" s="32">
        <v>89.1</v>
      </c>
      <c r="N10157" s="47">
        <f t="shared" si="316"/>
        <v>4.6666666666666671E-3</v>
      </c>
      <c r="O10157" s="47">
        <f t="shared" si="317"/>
        <v>7.2625000000000001E-4</v>
      </c>
    </row>
    <row r="10158" spans="1:15">
      <c r="A10158" s="32" t="s">
        <v>1797</v>
      </c>
      <c r="B10158" s="32" t="s">
        <v>1355</v>
      </c>
      <c r="C10158" s="32" t="s">
        <v>69</v>
      </c>
      <c r="D10158" s="32">
        <v>30314</v>
      </c>
      <c r="E10158" s="32">
        <v>2</v>
      </c>
      <c r="F10158" s="32">
        <v>1153.5999999999999</v>
      </c>
      <c r="G10158" s="32">
        <v>0.85</v>
      </c>
      <c r="H10158" s="32">
        <v>13</v>
      </c>
      <c r="I10158" s="34">
        <v>205.61</v>
      </c>
      <c r="J10158" s="34">
        <v>252000</v>
      </c>
      <c r="K10158" s="32">
        <v>72</v>
      </c>
      <c r="L10158" s="32">
        <v>5</v>
      </c>
      <c r="M10158" s="32">
        <v>89.1</v>
      </c>
      <c r="N10158" s="47">
        <f t="shared" si="316"/>
        <v>4.5777777777777778E-3</v>
      </c>
      <c r="O10158" s="47">
        <f t="shared" si="317"/>
        <v>8.1591269841269846E-4</v>
      </c>
    </row>
    <row r="10159" spans="1:15">
      <c r="A10159" s="32" t="s">
        <v>1797</v>
      </c>
      <c r="B10159" s="32" t="s">
        <v>1356</v>
      </c>
      <c r="C10159" s="32" t="s">
        <v>69</v>
      </c>
      <c r="D10159" s="32">
        <v>30314</v>
      </c>
      <c r="E10159" s="32">
        <v>2</v>
      </c>
      <c r="F10159" s="32">
        <v>1153.5999999999999</v>
      </c>
      <c r="G10159" s="32">
        <v>0.8</v>
      </c>
      <c r="H10159" s="32">
        <v>17</v>
      </c>
      <c r="I10159" s="34">
        <v>205.88</v>
      </c>
      <c r="J10159" s="34">
        <v>252000</v>
      </c>
      <c r="K10159" s="32">
        <v>72</v>
      </c>
      <c r="L10159" s="32">
        <v>5</v>
      </c>
      <c r="M10159" s="32">
        <v>89.1</v>
      </c>
      <c r="N10159" s="47">
        <f t="shared" si="316"/>
        <v>4.5777777777777778E-3</v>
      </c>
      <c r="O10159" s="47">
        <f t="shared" si="317"/>
        <v>8.1698412698412697E-4</v>
      </c>
    </row>
    <row r="10160" spans="1:15">
      <c r="A10160" s="32" t="s">
        <v>1797</v>
      </c>
      <c r="B10160" s="32" t="s">
        <v>1357</v>
      </c>
      <c r="C10160" s="32" t="s">
        <v>69</v>
      </c>
      <c r="D10160" s="32">
        <v>30314</v>
      </c>
      <c r="E10160" s="32">
        <v>2</v>
      </c>
      <c r="F10160" s="32">
        <v>1153.5999999999999</v>
      </c>
      <c r="G10160" s="32">
        <v>0.8</v>
      </c>
      <c r="H10160" s="32">
        <v>17</v>
      </c>
      <c r="I10160" s="34">
        <v>206.75</v>
      </c>
      <c r="J10160" s="34">
        <v>252000</v>
      </c>
      <c r="K10160" s="32">
        <v>72</v>
      </c>
      <c r="L10160" s="32">
        <v>5</v>
      </c>
      <c r="M10160" s="32">
        <v>89.1</v>
      </c>
      <c r="N10160" s="47">
        <f t="shared" si="316"/>
        <v>4.5777777777777778E-3</v>
      </c>
      <c r="O10160" s="47">
        <f t="shared" si="317"/>
        <v>8.2043650793650798E-4</v>
      </c>
    </row>
    <row r="10161" spans="1:15">
      <c r="A10161" s="32" t="s">
        <v>1797</v>
      </c>
      <c r="B10161" s="32" t="s">
        <v>1358</v>
      </c>
      <c r="C10161" s="32" t="s">
        <v>69</v>
      </c>
      <c r="D10161" s="32">
        <v>30314</v>
      </c>
      <c r="E10161" s="32">
        <v>2</v>
      </c>
      <c r="F10161" s="32">
        <v>1153.5999999999999</v>
      </c>
      <c r="G10161" s="32">
        <v>0.8</v>
      </c>
      <c r="H10161" s="32">
        <v>17</v>
      </c>
      <c r="I10161" s="34">
        <v>554.12</v>
      </c>
      <c r="J10161" s="34">
        <v>252000</v>
      </c>
      <c r="K10161" s="32">
        <v>72</v>
      </c>
      <c r="L10161" s="32">
        <v>5</v>
      </c>
      <c r="M10161" s="32">
        <v>89.1</v>
      </c>
      <c r="N10161" s="47">
        <f t="shared" si="316"/>
        <v>4.5777777777777778E-3</v>
      </c>
      <c r="O10161" s="47">
        <f t="shared" si="317"/>
        <v>2.1988888888888891E-3</v>
      </c>
    </row>
    <row r="10162" spans="1:15">
      <c r="A10162" s="32" t="s">
        <v>1797</v>
      </c>
      <c r="B10162" s="32" t="s">
        <v>1359</v>
      </c>
      <c r="C10162" s="32" t="s">
        <v>69</v>
      </c>
      <c r="D10162" s="32">
        <v>30314</v>
      </c>
      <c r="E10162" s="32">
        <v>2</v>
      </c>
      <c r="F10162" s="32">
        <v>1188.21</v>
      </c>
      <c r="G10162" s="32">
        <v>0.86</v>
      </c>
      <c r="H10162" s="32">
        <v>12</v>
      </c>
      <c r="I10162" s="34">
        <v>122.56</v>
      </c>
      <c r="J10162" s="34">
        <v>264600</v>
      </c>
      <c r="K10162" s="32">
        <v>72</v>
      </c>
      <c r="L10162" s="32">
        <v>5</v>
      </c>
      <c r="M10162" s="32">
        <v>89.1</v>
      </c>
      <c r="N10162" s="47">
        <f t="shared" si="316"/>
        <v>4.4905895691609975E-3</v>
      </c>
      <c r="O10162" s="47">
        <f t="shared" si="317"/>
        <v>4.6318972033257747E-4</v>
      </c>
    </row>
    <row r="10163" spans="1:15">
      <c r="A10163" s="32" t="s">
        <v>1797</v>
      </c>
      <c r="B10163" s="32" t="s">
        <v>1360</v>
      </c>
      <c r="C10163" s="32" t="s">
        <v>69</v>
      </c>
      <c r="D10163" s="32">
        <v>30314</v>
      </c>
      <c r="E10163" s="32">
        <v>2</v>
      </c>
      <c r="F10163" s="32">
        <v>1188.21</v>
      </c>
      <c r="G10163" s="32">
        <v>0.86</v>
      </c>
      <c r="H10163" s="32">
        <v>12</v>
      </c>
      <c r="I10163" s="34">
        <v>443.77</v>
      </c>
      <c r="J10163" s="34">
        <v>264600</v>
      </c>
      <c r="K10163" s="32">
        <v>72</v>
      </c>
      <c r="L10163" s="32">
        <v>5</v>
      </c>
      <c r="M10163" s="32">
        <v>89.1</v>
      </c>
      <c r="N10163" s="47">
        <f t="shared" si="316"/>
        <v>4.4905895691609975E-3</v>
      </c>
      <c r="O10163" s="47">
        <f t="shared" si="317"/>
        <v>1.67713529856387E-3</v>
      </c>
    </row>
    <row r="10164" spans="1:15">
      <c r="A10164" s="32" t="s">
        <v>1797</v>
      </c>
      <c r="B10164" s="32" t="s">
        <v>1361</v>
      </c>
      <c r="C10164" s="32" t="s">
        <v>69</v>
      </c>
      <c r="D10164" s="32">
        <v>30314</v>
      </c>
      <c r="E10164" s="32">
        <v>2</v>
      </c>
      <c r="F10164" s="32">
        <v>1188.21</v>
      </c>
      <c r="G10164" s="32">
        <v>0.86</v>
      </c>
      <c r="H10164" s="32">
        <v>12</v>
      </c>
      <c r="I10164" s="34">
        <v>630.83000000000004</v>
      </c>
      <c r="J10164" s="34">
        <v>264600</v>
      </c>
      <c r="K10164" s="32">
        <v>72</v>
      </c>
      <c r="L10164" s="32">
        <v>5</v>
      </c>
      <c r="M10164" s="32">
        <v>89.1</v>
      </c>
      <c r="N10164" s="47">
        <f t="shared" si="316"/>
        <v>4.4905895691609975E-3</v>
      </c>
      <c r="O10164" s="47">
        <f t="shared" si="317"/>
        <v>2.3840891912320487E-3</v>
      </c>
    </row>
    <row r="10165" spans="1:15">
      <c r="A10165" s="32" t="s">
        <v>1797</v>
      </c>
      <c r="B10165" s="32" t="s">
        <v>1362</v>
      </c>
      <c r="C10165" s="32" t="s">
        <v>69</v>
      </c>
      <c r="D10165" s="32">
        <v>30314</v>
      </c>
      <c r="E10165" s="32">
        <v>2</v>
      </c>
      <c r="F10165" s="32">
        <v>1188.21</v>
      </c>
      <c r="G10165" s="32">
        <v>0.86</v>
      </c>
      <c r="H10165" s="32">
        <v>12</v>
      </c>
      <c r="I10165" s="34">
        <v>243.16</v>
      </c>
      <c r="J10165" s="34">
        <v>264600</v>
      </c>
      <c r="K10165" s="32">
        <v>72</v>
      </c>
      <c r="L10165" s="32">
        <v>5</v>
      </c>
      <c r="M10165" s="32">
        <v>89.1</v>
      </c>
      <c r="N10165" s="47">
        <f t="shared" si="316"/>
        <v>4.4905895691609975E-3</v>
      </c>
      <c r="O10165" s="47">
        <f t="shared" si="317"/>
        <v>9.1897203325774757E-4</v>
      </c>
    </row>
    <row r="10166" spans="1:15">
      <c r="A10166" s="32" t="s">
        <v>1797</v>
      </c>
      <c r="B10166" s="32" t="s">
        <v>1363</v>
      </c>
      <c r="C10166" s="32" t="s">
        <v>69</v>
      </c>
      <c r="D10166" s="32">
        <v>30314</v>
      </c>
      <c r="E10166" s="32">
        <v>2</v>
      </c>
      <c r="F10166" s="32">
        <v>1223.8499999999999</v>
      </c>
      <c r="G10166" s="32">
        <v>0.90800000000000003</v>
      </c>
      <c r="H10166" s="32">
        <v>8</v>
      </c>
      <c r="I10166" s="34">
        <v>585.71</v>
      </c>
      <c r="J10166" s="34">
        <v>277830</v>
      </c>
      <c r="K10166" s="32">
        <v>72</v>
      </c>
      <c r="L10166" s="32">
        <v>5</v>
      </c>
      <c r="M10166" s="32">
        <v>89.1</v>
      </c>
      <c r="N10166" s="47">
        <f t="shared" si="316"/>
        <v>4.4050318540114451E-3</v>
      </c>
      <c r="O10166" s="47">
        <f t="shared" si="317"/>
        <v>2.1081596659827955E-3</v>
      </c>
    </row>
    <row r="10167" spans="1:15">
      <c r="A10167" s="32" t="s">
        <v>1797</v>
      </c>
      <c r="B10167" s="32" t="s">
        <v>1364</v>
      </c>
      <c r="C10167" s="32" t="s">
        <v>69</v>
      </c>
      <c r="D10167" s="32">
        <v>30314</v>
      </c>
      <c r="E10167" s="32">
        <v>2</v>
      </c>
      <c r="F10167" s="32">
        <v>1223.8499999999999</v>
      </c>
      <c r="G10167" s="32">
        <v>0.86399999999999999</v>
      </c>
      <c r="H10167" s="32">
        <v>12</v>
      </c>
      <c r="I10167" s="34">
        <v>344.53</v>
      </c>
      <c r="J10167" s="34">
        <v>277830</v>
      </c>
      <c r="K10167" s="32">
        <v>72</v>
      </c>
      <c r="L10167" s="32">
        <v>5</v>
      </c>
      <c r="M10167" s="32">
        <v>89.1</v>
      </c>
      <c r="N10167" s="47">
        <f t="shared" si="316"/>
        <v>4.4050318540114451E-3</v>
      </c>
      <c r="O10167" s="47">
        <f t="shared" si="317"/>
        <v>1.240074865925206E-3</v>
      </c>
    </row>
    <row r="10168" spans="1:15">
      <c r="A10168" s="32" t="s">
        <v>1797</v>
      </c>
      <c r="B10168" s="32" t="s">
        <v>1365</v>
      </c>
      <c r="C10168" s="32" t="s">
        <v>69</v>
      </c>
      <c r="D10168" s="32">
        <v>30314</v>
      </c>
      <c r="E10168" s="32">
        <v>2</v>
      </c>
      <c r="F10168" s="32">
        <v>1223.8499999999999</v>
      </c>
      <c r="G10168" s="32">
        <v>0.89800000000000002</v>
      </c>
      <c r="H10168" s="32">
        <v>9</v>
      </c>
      <c r="I10168" s="34">
        <v>191.22</v>
      </c>
      <c r="J10168" s="34">
        <v>277830</v>
      </c>
      <c r="K10168" s="32">
        <v>72</v>
      </c>
      <c r="L10168" s="32">
        <v>5</v>
      </c>
      <c r="M10168" s="32">
        <v>89.1</v>
      </c>
      <c r="N10168" s="47">
        <f t="shared" si="316"/>
        <v>4.4050318540114451E-3</v>
      </c>
      <c r="O10168" s="47">
        <f t="shared" si="317"/>
        <v>6.8826260662995355E-4</v>
      </c>
    </row>
    <row r="10169" spans="1:15">
      <c r="A10169" s="32" t="s">
        <v>1797</v>
      </c>
      <c r="B10169" s="32" t="s">
        <v>1366</v>
      </c>
      <c r="C10169" s="32" t="s">
        <v>69</v>
      </c>
      <c r="D10169" s="32">
        <v>30314</v>
      </c>
      <c r="E10169" s="32">
        <v>2</v>
      </c>
      <c r="F10169" s="32">
        <v>1223.8499999999999</v>
      </c>
      <c r="G10169" s="32">
        <v>0.86</v>
      </c>
      <c r="H10169" s="32">
        <v>12</v>
      </c>
      <c r="I10169" s="34">
        <v>284.51</v>
      </c>
      <c r="J10169" s="34">
        <v>277830</v>
      </c>
      <c r="K10169" s="32">
        <v>72</v>
      </c>
      <c r="L10169" s="32">
        <v>5</v>
      </c>
      <c r="M10169" s="32">
        <v>89.1</v>
      </c>
      <c r="N10169" s="47">
        <f t="shared" si="316"/>
        <v>4.4050318540114451E-3</v>
      </c>
      <c r="O10169" s="47">
        <f t="shared" si="317"/>
        <v>1.0240434798257927E-3</v>
      </c>
    </row>
    <row r="10170" spans="1:15">
      <c r="A10170" s="32" t="s">
        <v>1797</v>
      </c>
      <c r="B10170" s="32" t="s">
        <v>1367</v>
      </c>
      <c r="C10170" s="32" t="s">
        <v>69</v>
      </c>
      <c r="D10170" s="32">
        <v>30314</v>
      </c>
      <c r="E10170" s="32">
        <v>2</v>
      </c>
      <c r="F10170" s="32">
        <v>1260.57</v>
      </c>
      <c r="G10170" s="32">
        <v>0.87</v>
      </c>
      <c r="H10170" s="32">
        <v>11</v>
      </c>
      <c r="I10170" s="34">
        <v>410.29</v>
      </c>
      <c r="J10170" s="34">
        <v>291721.5</v>
      </c>
      <c r="K10170" s="32">
        <v>72</v>
      </c>
      <c r="L10170" s="32">
        <v>5</v>
      </c>
      <c r="M10170" s="32">
        <v>89.1</v>
      </c>
      <c r="N10170" s="47">
        <f t="shared" si="316"/>
        <v>4.321141911035011E-3</v>
      </c>
      <c r="O10170" s="47">
        <f t="shared" si="317"/>
        <v>1.4064441599265054E-3</v>
      </c>
    </row>
    <row r="10171" spans="1:15">
      <c r="A10171" s="32" t="s">
        <v>1797</v>
      </c>
      <c r="B10171" s="32" t="s">
        <v>1368</v>
      </c>
      <c r="C10171" s="32" t="s">
        <v>69</v>
      </c>
      <c r="D10171" s="32">
        <v>30314</v>
      </c>
      <c r="E10171" s="32">
        <v>2</v>
      </c>
      <c r="F10171" s="32">
        <v>1260.57</v>
      </c>
      <c r="G10171" s="32">
        <v>0.90100000000000002</v>
      </c>
      <c r="H10171" s="32">
        <v>8</v>
      </c>
      <c r="I10171" s="34">
        <v>142.84</v>
      </c>
      <c r="J10171" s="34">
        <v>291721.5</v>
      </c>
      <c r="K10171" s="32">
        <v>72</v>
      </c>
      <c r="L10171" s="32">
        <v>5</v>
      </c>
      <c r="M10171" s="32">
        <v>89.1</v>
      </c>
      <c r="N10171" s="47">
        <f t="shared" si="316"/>
        <v>4.321141911035011E-3</v>
      </c>
      <c r="O10171" s="47">
        <f t="shared" si="317"/>
        <v>4.8964508958030176E-4</v>
      </c>
    </row>
    <row r="10172" spans="1:15">
      <c r="A10172" s="32" t="s">
        <v>1797</v>
      </c>
      <c r="B10172" s="32" t="s">
        <v>1369</v>
      </c>
      <c r="C10172" s="32" t="s">
        <v>69</v>
      </c>
      <c r="D10172" s="32">
        <v>30314</v>
      </c>
      <c r="E10172" s="32">
        <v>2</v>
      </c>
      <c r="F10172" s="32">
        <v>1260.57</v>
      </c>
      <c r="G10172" s="32">
        <v>0.85799999999999998</v>
      </c>
      <c r="H10172" s="32">
        <v>12</v>
      </c>
      <c r="I10172" s="34">
        <v>200.98</v>
      </c>
      <c r="J10172" s="34">
        <v>291721.5</v>
      </c>
      <c r="K10172" s="32">
        <v>72</v>
      </c>
      <c r="L10172" s="32">
        <v>5</v>
      </c>
      <c r="M10172" s="32">
        <v>89.1</v>
      </c>
      <c r="N10172" s="47">
        <f t="shared" si="316"/>
        <v>4.321141911035011E-3</v>
      </c>
      <c r="O10172" s="47">
        <f t="shared" si="317"/>
        <v>6.889447640986351E-4</v>
      </c>
    </row>
    <row r="10173" spans="1:15">
      <c r="A10173" s="32" t="s">
        <v>1797</v>
      </c>
      <c r="B10173" s="32" t="s">
        <v>1370</v>
      </c>
      <c r="C10173" s="32" t="s">
        <v>69</v>
      </c>
      <c r="D10173" s="32">
        <v>30314</v>
      </c>
      <c r="E10173" s="32">
        <v>2</v>
      </c>
      <c r="F10173" s="32">
        <v>1260.57</v>
      </c>
      <c r="G10173" s="32">
        <v>0.87</v>
      </c>
      <c r="H10173" s="32">
        <v>11</v>
      </c>
      <c r="I10173" s="34">
        <v>463.48</v>
      </c>
      <c r="J10173" s="34">
        <v>291721.5</v>
      </c>
      <c r="K10173" s="32">
        <v>72</v>
      </c>
      <c r="L10173" s="32">
        <v>5</v>
      </c>
      <c r="M10173" s="32">
        <v>89.1</v>
      </c>
      <c r="N10173" s="47">
        <f t="shared" si="316"/>
        <v>4.321141911035011E-3</v>
      </c>
      <c r="O10173" s="47">
        <f t="shared" si="317"/>
        <v>1.5887755959022561E-3</v>
      </c>
    </row>
    <row r="10174" spans="1:15">
      <c r="A10174" s="32" t="s">
        <v>1797</v>
      </c>
      <c r="B10174" s="32" t="s">
        <v>1371</v>
      </c>
      <c r="C10174" s="32" t="s">
        <v>69</v>
      </c>
      <c r="D10174" s="32">
        <v>30314</v>
      </c>
      <c r="E10174" s="32">
        <v>2</v>
      </c>
      <c r="F10174" s="32">
        <v>1298.3900000000001</v>
      </c>
      <c r="G10174" s="32">
        <v>0.86899999999999999</v>
      </c>
      <c r="H10174" s="32">
        <v>11</v>
      </c>
      <c r="I10174" s="34">
        <v>1304.97</v>
      </c>
      <c r="J10174" s="34">
        <v>306307.58</v>
      </c>
      <c r="K10174" s="32">
        <v>72</v>
      </c>
      <c r="L10174" s="32">
        <v>5</v>
      </c>
      <c r="M10174" s="32">
        <v>89.1</v>
      </c>
      <c r="N10174" s="47">
        <f t="shared" si="316"/>
        <v>4.2388438444781549E-3</v>
      </c>
      <c r="O10174" s="47">
        <f t="shared" si="317"/>
        <v>4.2603255198581762E-3</v>
      </c>
    </row>
    <row r="10175" spans="1:15">
      <c r="A10175" s="32" t="s">
        <v>1797</v>
      </c>
      <c r="B10175" s="32" t="s">
        <v>1372</v>
      </c>
      <c r="C10175" s="32" t="s">
        <v>69</v>
      </c>
      <c r="D10175" s="32">
        <v>30314</v>
      </c>
      <c r="E10175" s="32">
        <v>2</v>
      </c>
      <c r="F10175" s="32">
        <v>1298.3900000000001</v>
      </c>
      <c r="G10175" s="32">
        <v>0.89200000000000002</v>
      </c>
      <c r="H10175" s="32">
        <v>9</v>
      </c>
      <c r="I10175" s="34">
        <v>255.08</v>
      </c>
      <c r="J10175" s="34">
        <v>306307.58</v>
      </c>
      <c r="K10175" s="32">
        <v>72</v>
      </c>
      <c r="L10175" s="32">
        <v>5</v>
      </c>
      <c r="M10175" s="32">
        <v>89.1</v>
      </c>
      <c r="N10175" s="47">
        <f t="shared" si="316"/>
        <v>4.2388438444781549E-3</v>
      </c>
      <c r="O10175" s="47">
        <f t="shared" si="317"/>
        <v>8.3275771366807185E-4</v>
      </c>
    </row>
    <row r="10176" spans="1:15">
      <c r="A10176" s="32" t="s">
        <v>1797</v>
      </c>
      <c r="B10176" s="32" t="s">
        <v>1373</v>
      </c>
      <c r="C10176" s="32" t="s">
        <v>69</v>
      </c>
      <c r="D10176" s="32">
        <v>30314</v>
      </c>
      <c r="E10176" s="32">
        <v>2</v>
      </c>
      <c r="F10176" s="32">
        <v>1298.3900000000001</v>
      </c>
      <c r="G10176" s="32">
        <v>0.86199999999999999</v>
      </c>
      <c r="H10176" s="32">
        <v>12</v>
      </c>
      <c r="I10176" s="34">
        <v>357.34</v>
      </c>
      <c r="J10176" s="34">
        <v>306307.58</v>
      </c>
      <c r="K10176" s="32">
        <v>72</v>
      </c>
      <c r="L10176" s="32">
        <v>5</v>
      </c>
      <c r="M10176" s="32">
        <v>89.1</v>
      </c>
      <c r="N10176" s="47">
        <f t="shared" si="316"/>
        <v>4.2388438444781549E-3</v>
      </c>
      <c r="O10176" s="47">
        <f t="shared" si="317"/>
        <v>1.166605148981295E-3</v>
      </c>
    </row>
    <row r="10177" spans="1:15">
      <c r="A10177" s="32" t="s">
        <v>1797</v>
      </c>
      <c r="B10177" s="32" t="s">
        <v>1374</v>
      </c>
      <c r="C10177" s="32" t="s">
        <v>69</v>
      </c>
      <c r="D10177" s="32">
        <v>30314</v>
      </c>
      <c r="E10177" s="32">
        <v>2</v>
      </c>
      <c r="F10177" s="32">
        <v>1298.3900000000001</v>
      </c>
      <c r="G10177" s="32">
        <v>0.878</v>
      </c>
      <c r="H10177" s="32">
        <v>10</v>
      </c>
      <c r="I10177" s="34">
        <v>201</v>
      </c>
      <c r="J10177" s="34">
        <v>306307.58</v>
      </c>
      <c r="K10177" s="32">
        <v>72</v>
      </c>
      <c r="L10177" s="32">
        <v>5</v>
      </c>
      <c r="M10177" s="32">
        <v>89.1</v>
      </c>
      <c r="N10177" s="47">
        <f t="shared" si="316"/>
        <v>4.2388438444781549E-3</v>
      </c>
      <c r="O10177" s="47">
        <f t="shared" si="317"/>
        <v>6.5620315370582731E-4</v>
      </c>
    </row>
    <row r="10178" spans="1:15">
      <c r="A10178" s="32" t="s">
        <v>1798</v>
      </c>
      <c r="B10178" s="32" t="s">
        <v>1351</v>
      </c>
      <c r="C10178" s="32" t="s">
        <v>66</v>
      </c>
      <c r="D10178" s="32">
        <v>30032</v>
      </c>
      <c r="E10178" s="32">
        <v>4</v>
      </c>
      <c r="F10178" s="32">
        <v>1640</v>
      </c>
      <c r="G10178" s="32">
        <v>0.88300000000000001</v>
      </c>
      <c r="H10178" s="32">
        <v>10</v>
      </c>
      <c r="I10178" s="34">
        <v>305.33</v>
      </c>
      <c r="J10178" s="34">
        <v>492000</v>
      </c>
      <c r="K10178" s="32">
        <v>78</v>
      </c>
      <c r="L10178" s="32">
        <v>5</v>
      </c>
      <c r="M10178" s="32">
        <v>88.7</v>
      </c>
      <c r="N10178" s="47">
        <f t="shared" si="316"/>
        <v>3.3333333333333335E-3</v>
      </c>
      <c r="O10178" s="47">
        <f t="shared" si="317"/>
        <v>6.205894308943089E-4</v>
      </c>
    </row>
    <row r="10179" spans="1:15">
      <c r="A10179" s="32" t="s">
        <v>1798</v>
      </c>
      <c r="B10179" s="32" t="s">
        <v>1352</v>
      </c>
      <c r="C10179" s="32" t="s">
        <v>66</v>
      </c>
      <c r="D10179" s="32">
        <v>30032</v>
      </c>
      <c r="E10179" s="32">
        <v>4</v>
      </c>
      <c r="F10179" s="32">
        <v>1640</v>
      </c>
      <c r="G10179" s="32">
        <v>0.88700000000000001</v>
      </c>
      <c r="H10179" s="32">
        <v>10</v>
      </c>
      <c r="I10179" s="34">
        <v>295.26</v>
      </c>
      <c r="J10179" s="34">
        <v>492000</v>
      </c>
      <c r="K10179" s="32">
        <v>78</v>
      </c>
      <c r="L10179" s="32">
        <v>5</v>
      </c>
      <c r="M10179" s="32">
        <v>88.7</v>
      </c>
      <c r="N10179" s="47">
        <f t="shared" ref="N10179:N10242" si="318">F10179/J10179</f>
        <v>3.3333333333333335E-3</v>
      </c>
      <c r="O10179" s="47">
        <f t="shared" ref="O10179:O10242" si="319">I10179/J10179</f>
        <v>6.0012195121951213E-4</v>
      </c>
    </row>
    <row r="10180" spans="1:15">
      <c r="A10180" s="32" t="s">
        <v>1798</v>
      </c>
      <c r="B10180" s="32" t="s">
        <v>1353</v>
      </c>
      <c r="C10180" s="32" t="s">
        <v>66</v>
      </c>
      <c r="D10180" s="32">
        <v>30032</v>
      </c>
      <c r="E10180" s="32">
        <v>4</v>
      </c>
      <c r="F10180" s="32">
        <v>1640</v>
      </c>
      <c r="G10180" s="32">
        <v>0.86099999999999999</v>
      </c>
      <c r="H10180" s="32">
        <v>12</v>
      </c>
      <c r="I10180" s="34">
        <v>495.12</v>
      </c>
      <c r="J10180" s="34">
        <v>492000</v>
      </c>
      <c r="K10180" s="32">
        <v>78</v>
      </c>
      <c r="L10180" s="32">
        <v>5</v>
      </c>
      <c r="M10180" s="32">
        <v>88.7</v>
      </c>
      <c r="N10180" s="47">
        <f t="shared" si="318"/>
        <v>3.3333333333333335E-3</v>
      </c>
      <c r="O10180" s="47">
        <f t="shared" si="319"/>
        <v>1.0063414634146341E-3</v>
      </c>
    </row>
    <row r="10181" spans="1:15">
      <c r="A10181" s="32" t="s">
        <v>1798</v>
      </c>
      <c r="B10181" s="32" t="s">
        <v>1354</v>
      </c>
      <c r="C10181" s="32" t="s">
        <v>66</v>
      </c>
      <c r="D10181" s="32">
        <v>30032</v>
      </c>
      <c r="E10181" s="32">
        <v>4</v>
      </c>
      <c r="F10181" s="32">
        <v>1640</v>
      </c>
      <c r="G10181" s="32">
        <v>0.86899999999999999</v>
      </c>
      <c r="H10181" s="32">
        <v>11</v>
      </c>
      <c r="I10181" s="34">
        <v>533.55999999999995</v>
      </c>
      <c r="J10181" s="34">
        <v>492000</v>
      </c>
      <c r="K10181" s="32">
        <v>78</v>
      </c>
      <c r="L10181" s="32">
        <v>5</v>
      </c>
      <c r="M10181" s="32">
        <v>88.7</v>
      </c>
      <c r="N10181" s="47">
        <f t="shared" si="318"/>
        <v>3.3333333333333335E-3</v>
      </c>
      <c r="O10181" s="47">
        <f t="shared" si="319"/>
        <v>1.0844715447154471E-3</v>
      </c>
    </row>
    <row r="10182" spans="1:15">
      <c r="A10182" s="32" t="s">
        <v>1798</v>
      </c>
      <c r="B10182" s="32" t="s">
        <v>1355</v>
      </c>
      <c r="C10182" s="32" t="s">
        <v>66</v>
      </c>
      <c r="D10182" s="32">
        <v>30032</v>
      </c>
      <c r="E10182" s="32">
        <v>4</v>
      </c>
      <c r="F10182" s="32">
        <v>1689.2</v>
      </c>
      <c r="G10182" s="32">
        <v>0.84</v>
      </c>
      <c r="H10182" s="32">
        <v>14</v>
      </c>
      <c r="I10182" s="34">
        <v>472.76</v>
      </c>
      <c r="J10182" s="34">
        <v>516600</v>
      </c>
      <c r="K10182" s="32">
        <v>78</v>
      </c>
      <c r="L10182" s="32">
        <v>5</v>
      </c>
      <c r="M10182" s="32">
        <v>88.7</v>
      </c>
      <c r="N10182" s="47">
        <f t="shared" si="318"/>
        <v>3.2698412698412699E-3</v>
      </c>
      <c r="O10182" s="47">
        <f t="shared" si="319"/>
        <v>9.1513743708865661E-4</v>
      </c>
    </row>
    <row r="10183" spans="1:15">
      <c r="A10183" s="32" t="s">
        <v>1798</v>
      </c>
      <c r="B10183" s="32" t="s">
        <v>1356</v>
      </c>
      <c r="C10183" s="32" t="s">
        <v>66</v>
      </c>
      <c r="D10183" s="32">
        <v>30032</v>
      </c>
      <c r="E10183" s="32">
        <v>4</v>
      </c>
      <c r="F10183" s="32">
        <v>1689.2</v>
      </c>
      <c r="G10183" s="32">
        <v>0.79</v>
      </c>
      <c r="H10183" s="32">
        <v>18</v>
      </c>
      <c r="I10183" s="34">
        <v>413.39</v>
      </c>
      <c r="J10183" s="34">
        <v>516600</v>
      </c>
      <c r="K10183" s="32">
        <v>78</v>
      </c>
      <c r="L10183" s="32">
        <v>5</v>
      </c>
      <c r="M10183" s="32">
        <v>88.7</v>
      </c>
      <c r="N10183" s="47">
        <f t="shared" si="318"/>
        <v>3.2698412698412699E-3</v>
      </c>
      <c r="O10183" s="47">
        <f t="shared" si="319"/>
        <v>8.0021293070073557E-4</v>
      </c>
    </row>
    <row r="10184" spans="1:15">
      <c r="A10184" s="32" t="s">
        <v>1798</v>
      </c>
      <c r="B10184" s="32" t="s">
        <v>1357</v>
      </c>
      <c r="C10184" s="32" t="s">
        <v>66</v>
      </c>
      <c r="D10184" s="32">
        <v>30032</v>
      </c>
      <c r="E10184" s="32">
        <v>4</v>
      </c>
      <c r="F10184" s="32">
        <v>1689.2</v>
      </c>
      <c r="G10184" s="32">
        <v>0.79</v>
      </c>
      <c r="H10184" s="32">
        <v>18</v>
      </c>
      <c r="I10184" s="34">
        <v>567.15</v>
      </c>
      <c r="J10184" s="34">
        <v>516600</v>
      </c>
      <c r="K10184" s="32">
        <v>78</v>
      </c>
      <c r="L10184" s="32">
        <v>5</v>
      </c>
      <c r="M10184" s="32">
        <v>88.7</v>
      </c>
      <c r="N10184" s="47">
        <f t="shared" si="318"/>
        <v>3.2698412698412699E-3</v>
      </c>
      <c r="O10184" s="47">
        <f t="shared" si="319"/>
        <v>1.0978513356562137E-3</v>
      </c>
    </row>
    <row r="10185" spans="1:15">
      <c r="A10185" s="32" t="s">
        <v>1798</v>
      </c>
      <c r="B10185" s="32" t="s">
        <v>1358</v>
      </c>
      <c r="C10185" s="32" t="s">
        <v>66</v>
      </c>
      <c r="D10185" s="32">
        <v>30032</v>
      </c>
      <c r="E10185" s="32">
        <v>4</v>
      </c>
      <c r="F10185" s="32">
        <v>1689.2</v>
      </c>
      <c r="G10185" s="32">
        <v>0.79</v>
      </c>
      <c r="H10185" s="32">
        <v>18</v>
      </c>
      <c r="I10185" s="34">
        <v>223.79</v>
      </c>
      <c r="J10185" s="34">
        <v>516600</v>
      </c>
      <c r="K10185" s="32">
        <v>78</v>
      </c>
      <c r="L10185" s="32">
        <v>5</v>
      </c>
      <c r="M10185" s="32">
        <v>88.7</v>
      </c>
      <c r="N10185" s="47">
        <f t="shared" si="318"/>
        <v>3.2698412698412699E-3</v>
      </c>
      <c r="O10185" s="47">
        <f t="shared" si="319"/>
        <v>4.3319783197831975E-4</v>
      </c>
    </row>
    <row r="10186" spans="1:15">
      <c r="A10186" s="32" t="s">
        <v>1798</v>
      </c>
      <c r="B10186" s="32" t="s">
        <v>1359</v>
      </c>
      <c r="C10186" s="32" t="s">
        <v>66</v>
      </c>
      <c r="D10186" s="32">
        <v>30032</v>
      </c>
      <c r="E10186" s="32">
        <v>4</v>
      </c>
      <c r="F10186" s="32">
        <v>1739.88</v>
      </c>
      <c r="G10186" s="32">
        <v>0.85</v>
      </c>
      <c r="H10186" s="32">
        <v>13</v>
      </c>
      <c r="I10186" s="34">
        <v>539.37</v>
      </c>
      <c r="J10186" s="34">
        <v>542430</v>
      </c>
      <c r="K10186" s="32">
        <v>78</v>
      </c>
      <c r="L10186" s="32">
        <v>5</v>
      </c>
      <c r="M10186" s="32">
        <v>88.7</v>
      </c>
      <c r="N10186" s="47">
        <f t="shared" si="318"/>
        <v>3.2075659532105529E-3</v>
      </c>
      <c r="O10186" s="47">
        <f t="shared" si="319"/>
        <v>9.94358719097395E-4</v>
      </c>
    </row>
    <row r="10187" spans="1:15">
      <c r="A10187" s="32" t="s">
        <v>1798</v>
      </c>
      <c r="B10187" s="32" t="s">
        <v>1360</v>
      </c>
      <c r="C10187" s="32" t="s">
        <v>66</v>
      </c>
      <c r="D10187" s="32">
        <v>30032</v>
      </c>
      <c r="E10187" s="32">
        <v>4</v>
      </c>
      <c r="F10187" s="32">
        <v>1739.88</v>
      </c>
      <c r="G10187" s="32">
        <v>0.85</v>
      </c>
      <c r="H10187" s="32">
        <v>13</v>
      </c>
      <c r="I10187" s="34">
        <v>566.39</v>
      </c>
      <c r="J10187" s="34">
        <v>542430</v>
      </c>
      <c r="K10187" s="32">
        <v>78</v>
      </c>
      <c r="L10187" s="32">
        <v>5</v>
      </c>
      <c r="M10187" s="32">
        <v>88.7</v>
      </c>
      <c r="N10187" s="47">
        <f t="shared" si="318"/>
        <v>3.2075659532105529E-3</v>
      </c>
      <c r="O10187" s="47">
        <f t="shared" si="319"/>
        <v>1.0441715981785668E-3</v>
      </c>
    </row>
    <row r="10188" spans="1:15">
      <c r="A10188" s="32" t="s">
        <v>1798</v>
      </c>
      <c r="B10188" s="32" t="s">
        <v>1361</v>
      </c>
      <c r="C10188" s="32" t="s">
        <v>66</v>
      </c>
      <c r="D10188" s="32">
        <v>30032</v>
      </c>
      <c r="E10188" s="32">
        <v>4</v>
      </c>
      <c r="F10188" s="32">
        <v>1739.88</v>
      </c>
      <c r="G10188" s="32">
        <v>0.85</v>
      </c>
      <c r="H10188" s="32">
        <v>13</v>
      </c>
      <c r="I10188" s="34">
        <v>394.79</v>
      </c>
      <c r="J10188" s="34">
        <v>542430</v>
      </c>
      <c r="K10188" s="32">
        <v>78</v>
      </c>
      <c r="L10188" s="32">
        <v>5</v>
      </c>
      <c r="M10188" s="32">
        <v>88.7</v>
      </c>
      <c r="N10188" s="47">
        <f t="shared" si="318"/>
        <v>3.2075659532105529E-3</v>
      </c>
      <c r="O10188" s="47">
        <f t="shared" si="319"/>
        <v>7.2781741422856406E-4</v>
      </c>
    </row>
    <row r="10189" spans="1:15">
      <c r="A10189" s="32" t="s">
        <v>1798</v>
      </c>
      <c r="B10189" s="32" t="s">
        <v>1362</v>
      </c>
      <c r="C10189" s="32" t="s">
        <v>66</v>
      </c>
      <c r="D10189" s="32">
        <v>30032</v>
      </c>
      <c r="E10189" s="32">
        <v>4</v>
      </c>
      <c r="F10189" s="32">
        <v>1739.88</v>
      </c>
      <c r="G10189" s="32">
        <v>0.85</v>
      </c>
      <c r="H10189" s="32">
        <v>13</v>
      </c>
      <c r="I10189" s="34">
        <v>630.5</v>
      </c>
      <c r="J10189" s="34">
        <v>542430</v>
      </c>
      <c r="K10189" s="32">
        <v>78</v>
      </c>
      <c r="L10189" s="32">
        <v>5</v>
      </c>
      <c r="M10189" s="32">
        <v>88.7</v>
      </c>
      <c r="N10189" s="47">
        <f t="shared" si="318"/>
        <v>3.2075659532105529E-3</v>
      </c>
      <c r="O10189" s="47">
        <f t="shared" si="319"/>
        <v>1.162361963755692E-3</v>
      </c>
    </row>
    <row r="10190" spans="1:15">
      <c r="A10190" s="32" t="s">
        <v>1798</v>
      </c>
      <c r="B10190" s="32" t="s">
        <v>1363</v>
      </c>
      <c r="C10190" s="32" t="s">
        <v>66</v>
      </c>
      <c r="D10190" s="32">
        <v>30032</v>
      </c>
      <c r="E10190" s="32">
        <v>4</v>
      </c>
      <c r="F10190" s="32">
        <v>1792.07</v>
      </c>
      <c r="G10190" s="32">
        <v>0.84299999999999997</v>
      </c>
      <c r="H10190" s="32">
        <v>14</v>
      </c>
      <c r="I10190" s="34">
        <v>356.41</v>
      </c>
      <c r="J10190" s="34">
        <v>569551.5</v>
      </c>
      <c r="K10190" s="32">
        <v>78</v>
      </c>
      <c r="L10190" s="32">
        <v>5</v>
      </c>
      <c r="M10190" s="32">
        <v>88.7</v>
      </c>
      <c r="N10190" s="47">
        <f t="shared" si="318"/>
        <v>3.1464582219518341E-3</v>
      </c>
      <c r="O10190" s="47">
        <f t="shared" si="319"/>
        <v>6.2577308636708009E-4</v>
      </c>
    </row>
    <row r="10191" spans="1:15">
      <c r="A10191" s="32" t="s">
        <v>1798</v>
      </c>
      <c r="B10191" s="32" t="s">
        <v>1364</v>
      </c>
      <c r="C10191" s="32" t="s">
        <v>66</v>
      </c>
      <c r="D10191" s="32">
        <v>30032</v>
      </c>
      <c r="E10191" s="32">
        <v>4</v>
      </c>
      <c r="F10191" s="32">
        <v>1792.07</v>
      </c>
      <c r="G10191" s="32">
        <v>0.84</v>
      </c>
      <c r="H10191" s="32">
        <v>14</v>
      </c>
      <c r="I10191" s="34">
        <v>289.63</v>
      </c>
      <c r="J10191" s="34">
        <v>569551.5</v>
      </c>
      <c r="K10191" s="32">
        <v>78</v>
      </c>
      <c r="L10191" s="32">
        <v>5</v>
      </c>
      <c r="M10191" s="32">
        <v>88.7</v>
      </c>
      <c r="N10191" s="47">
        <f t="shared" si="318"/>
        <v>3.1464582219518341E-3</v>
      </c>
      <c r="O10191" s="47">
        <f t="shared" si="319"/>
        <v>5.0852293427372237E-4</v>
      </c>
    </row>
    <row r="10192" spans="1:15">
      <c r="A10192" s="32" t="s">
        <v>1798</v>
      </c>
      <c r="B10192" s="32" t="s">
        <v>1365</v>
      </c>
      <c r="C10192" s="32" t="s">
        <v>66</v>
      </c>
      <c r="D10192" s="32">
        <v>30032</v>
      </c>
      <c r="E10192" s="32">
        <v>4</v>
      </c>
      <c r="F10192" s="32">
        <v>1792.07</v>
      </c>
      <c r="G10192" s="32">
        <v>0.86199999999999999</v>
      </c>
      <c r="H10192" s="32">
        <v>12</v>
      </c>
      <c r="I10192" s="34">
        <v>626.5</v>
      </c>
      <c r="J10192" s="34">
        <v>569551.5</v>
      </c>
      <c r="K10192" s="32">
        <v>78</v>
      </c>
      <c r="L10192" s="32">
        <v>5</v>
      </c>
      <c r="M10192" s="32">
        <v>88.7</v>
      </c>
      <c r="N10192" s="47">
        <f t="shared" si="318"/>
        <v>3.1464582219518341E-3</v>
      </c>
      <c r="O10192" s="47">
        <f t="shared" si="319"/>
        <v>1.09998832414628E-3</v>
      </c>
    </row>
    <row r="10193" spans="1:15">
      <c r="A10193" s="32" t="s">
        <v>1798</v>
      </c>
      <c r="B10193" s="32" t="s">
        <v>1366</v>
      </c>
      <c r="C10193" s="32" t="s">
        <v>66</v>
      </c>
      <c r="D10193" s="32">
        <v>30032</v>
      </c>
      <c r="E10193" s="32">
        <v>4</v>
      </c>
      <c r="F10193" s="32">
        <v>1792.07</v>
      </c>
      <c r="G10193" s="32">
        <v>0.874</v>
      </c>
      <c r="H10193" s="32">
        <v>11</v>
      </c>
      <c r="I10193" s="34">
        <v>439.04</v>
      </c>
      <c r="J10193" s="34">
        <v>569551.5</v>
      </c>
      <c r="K10193" s="32">
        <v>78</v>
      </c>
      <c r="L10193" s="32">
        <v>5</v>
      </c>
      <c r="M10193" s="32">
        <v>88.7</v>
      </c>
      <c r="N10193" s="47">
        <f t="shared" si="318"/>
        <v>3.1464582219518341E-3</v>
      </c>
      <c r="O10193" s="47">
        <f t="shared" si="319"/>
        <v>7.7085215296597413E-4</v>
      </c>
    </row>
    <row r="10194" spans="1:15">
      <c r="A10194" s="32" t="s">
        <v>1798</v>
      </c>
      <c r="B10194" s="32" t="s">
        <v>1367</v>
      </c>
      <c r="C10194" s="32" t="s">
        <v>66</v>
      </c>
      <c r="D10194" s="32">
        <v>30032</v>
      </c>
      <c r="E10194" s="32">
        <v>4</v>
      </c>
      <c r="F10194" s="32">
        <v>1845.83</v>
      </c>
      <c r="G10194" s="32">
        <v>0.86499999999999999</v>
      </c>
      <c r="H10194" s="32">
        <v>12</v>
      </c>
      <c r="I10194" s="34">
        <v>601.62</v>
      </c>
      <c r="J10194" s="34">
        <v>598029.07999999996</v>
      </c>
      <c r="K10194" s="32">
        <v>78</v>
      </c>
      <c r="L10194" s="32">
        <v>5</v>
      </c>
      <c r="M10194" s="32">
        <v>88.7</v>
      </c>
      <c r="N10194" s="47">
        <f t="shared" si="318"/>
        <v>3.0865221470501069E-3</v>
      </c>
      <c r="O10194" s="47">
        <f t="shared" si="319"/>
        <v>1.0060045909473165E-3</v>
      </c>
    </row>
    <row r="10195" spans="1:15">
      <c r="A10195" s="32" t="s">
        <v>1798</v>
      </c>
      <c r="B10195" s="32" t="s">
        <v>1368</v>
      </c>
      <c r="C10195" s="32" t="s">
        <v>66</v>
      </c>
      <c r="D10195" s="32">
        <v>30032</v>
      </c>
      <c r="E10195" s="32">
        <v>4</v>
      </c>
      <c r="F10195" s="32">
        <v>1845.83</v>
      </c>
      <c r="G10195" s="32">
        <v>0.89500000000000002</v>
      </c>
      <c r="H10195" s="32">
        <v>9</v>
      </c>
      <c r="I10195" s="34">
        <v>768.01</v>
      </c>
      <c r="J10195" s="34">
        <v>598029.07999999996</v>
      </c>
      <c r="K10195" s="32">
        <v>78</v>
      </c>
      <c r="L10195" s="32">
        <v>5</v>
      </c>
      <c r="M10195" s="32">
        <v>88.7</v>
      </c>
      <c r="N10195" s="47">
        <f t="shared" si="318"/>
        <v>3.0865221470501069E-3</v>
      </c>
      <c r="O10195" s="47">
        <f t="shared" si="319"/>
        <v>1.284235208093894E-3</v>
      </c>
    </row>
    <row r="10196" spans="1:15">
      <c r="A10196" s="32" t="s">
        <v>1798</v>
      </c>
      <c r="B10196" s="32" t="s">
        <v>1369</v>
      </c>
      <c r="C10196" s="32" t="s">
        <v>66</v>
      </c>
      <c r="D10196" s="32">
        <v>30032</v>
      </c>
      <c r="E10196" s="32">
        <v>4</v>
      </c>
      <c r="F10196" s="32">
        <v>1845.83</v>
      </c>
      <c r="G10196" s="32">
        <v>0.88900000000000001</v>
      </c>
      <c r="H10196" s="32">
        <v>10</v>
      </c>
      <c r="I10196" s="34">
        <v>467.37</v>
      </c>
      <c r="J10196" s="34">
        <v>598029.07999999996</v>
      </c>
      <c r="K10196" s="32">
        <v>78</v>
      </c>
      <c r="L10196" s="32">
        <v>5</v>
      </c>
      <c r="M10196" s="32">
        <v>88.7</v>
      </c>
      <c r="N10196" s="47">
        <f t="shared" si="318"/>
        <v>3.0865221470501069E-3</v>
      </c>
      <c r="O10196" s="47">
        <f t="shared" si="319"/>
        <v>7.815171797331328E-4</v>
      </c>
    </row>
    <row r="10197" spans="1:15">
      <c r="A10197" s="32" t="s">
        <v>1798</v>
      </c>
      <c r="B10197" s="32" t="s">
        <v>1370</v>
      </c>
      <c r="C10197" s="32" t="s">
        <v>66</v>
      </c>
      <c r="D10197" s="32">
        <v>30032</v>
      </c>
      <c r="E10197" s="32">
        <v>4</v>
      </c>
      <c r="F10197" s="32">
        <v>1845.83</v>
      </c>
      <c r="G10197" s="32">
        <v>0.88700000000000001</v>
      </c>
      <c r="H10197" s="32">
        <v>10</v>
      </c>
      <c r="I10197" s="34">
        <v>288.31</v>
      </c>
      <c r="J10197" s="34">
        <v>598029.07999999996</v>
      </c>
      <c r="K10197" s="32">
        <v>78</v>
      </c>
      <c r="L10197" s="32">
        <v>5</v>
      </c>
      <c r="M10197" s="32">
        <v>88.7</v>
      </c>
      <c r="N10197" s="47">
        <f t="shared" si="318"/>
        <v>3.0865221470501069E-3</v>
      </c>
      <c r="O10197" s="47">
        <f t="shared" si="319"/>
        <v>4.8210030187829667E-4</v>
      </c>
    </row>
    <row r="10198" spans="1:15">
      <c r="A10198" s="32" t="s">
        <v>1798</v>
      </c>
      <c r="B10198" s="32" t="s">
        <v>1371</v>
      </c>
      <c r="C10198" s="32" t="s">
        <v>66</v>
      </c>
      <c r="D10198" s="32">
        <v>30032</v>
      </c>
      <c r="E10198" s="32">
        <v>4</v>
      </c>
      <c r="F10198" s="32">
        <v>1901.21</v>
      </c>
      <c r="G10198" s="32">
        <v>0.84299999999999997</v>
      </c>
      <c r="H10198" s="32">
        <v>14</v>
      </c>
      <c r="I10198" s="34">
        <v>338.12</v>
      </c>
      <c r="J10198" s="34">
        <v>627930.53</v>
      </c>
      <c r="K10198" s="32">
        <v>78</v>
      </c>
      <c r="L10198" s="32">
        <v>5</v>
      </c>
      <c r="M10198" s="32">
        <v>88.7</v>
      </c>
      <c r="N10198" s="47">
        <f t="shared" si="318"/>
        <v>3.027739390215666E-3</v>
      </c>
      <c r="O10198" s="47">
        <f t="shared" si="319"/>
        <v>5.3846720910352935E-4</v>
      </c>
    </row>
    <row r="10199" spans="1:15">
      <c r="A10199" s="32" t="s">
        <v>1798</v>
      </c>
      <c r="B10199" s="32" t="s">
        <v>1372</v>
      </c>
      <c r="C10199" s="32" t="s">
        <v>66</v>
      </c>
      <c r="D10199" s="32">
        <v>30032</v>
      </c>
      <c r="E10199" s="32">
        <v>4</v>
      </c>
      <c r="F10199" s="32">
        <v>1901.21</v>
      </c>
      <c r="G10199" s="32">
        <v>0.86199999999999999</v>
      </c>
      <c r="H10199" s="32">
        <v>12</v>
      </c>
      <c r="I10199" s="34">
        <v>222.1</v>
      </c>
      <c r="J10199" s="34">
        <v>627930.53</v>
      </c>
      <c r="K10199" s="32">
        <v>78</v>
      </c>
      <c r="L10199" s="32">
        <v>5</v>
      </c>
      <c r="M10199" s="32">
        <v>88.7</v>
      </c>
      <c r="N10199" s="47">
        <f t="shared" si="318"/>
        <v>3.027739390215666E-3</v>
      </c>
      <c r="O10199" s="47">
        <f t="shared" si="319"/>
        <v>3.5370154720777789E-4</v>
      </c>
    </row>
    <row r="10200" spans="1:15">
      <c r="A10200" s="32" t="s">
        <v>1798</v>
      </c>
      <c r="B10200" s="32" t="s">
        <v>1373</v>
      </c>
      <c r="C10200" s="32" t="s">
        <v>66</v>
      </c>
      <c r="D10200" s="32">
        <v>30032</v>
      </c>
      <c r="E10200" s="32">
        <v>4</v>
      </c>
      <c r="F10200" s="32">
        <v>1901.21</v>
      </c>
      <c r="G10200" s="32">
        <v>0.85699999999999998</v>
      </c>
      <c r="H10200" s="32">
        <v>12</v>
      </c>
      <c r="I10200" s="34">
        <v>319.83999999999997</v>
      </c>
      <c r="J10200" s="34">
        <v>627930.53</v>
      </c>
      <c r="K10200" s="32">
        <v>78</v>
      </c>
      <c r="L10200" s="32">
        <v>5</v>
      </c>
      <c r="M10200" s="32">
        <v>88.7</v>
      </c>
      <c r="N10200" s="47">
        <f t="shared" si="318"/>
        <v>3.027739390215666E-3</v>
      </c>
      <c r="O10200" s="47">
        <f t="shared" si="319"/>
        <v>5.0935570850488819E-4</v>
      </c>
    </row>
    <row r="10201" spans="1:15">
      <c r="A10201" s="32" t="s">
        <v>1798</v>
      </c>
      <c r="B10201" s="32" t="s">
        <v>1374</v>
      </c>
      <c r="C10201" s="32" t="s">
        <v>66</v>
      </c>
      <c r="D10201" s="32">
        <v>30032</v>
      </c>
      <c r="E10201" s="32">
        <v>4</v>
      </c>
      <c r="F10201" s="32">
        <v>1901.21</v>
      </c>
      <c r="G10201" s="32">
        <v>0.9</v>
      </c>
      <c r="H10201" s="32">
        <v>9</v>
      </c>
      <c r="I10201" s="34">
        <v>810.97</v>
      </c>
      <c r="J10201" s="34">
        <v>627930.53</v>
      </c>
      <c r="K10201" s="32">
        <v>78</v>
      </c>
      <c r="L10201" s="32">
        <v>5</v>
      </c>
      <c r="M10201" s="32">
        <v>88.7</v>
      </c>
      <c r="N10201" s="47">
        <f t="shared" si="318"/>
        <v>3.027739390215666E-3</v>
      </c>
      <c r="O10201" s="47">
        <f t="shared" si="319"/>
        <v>1.2914963698293185E-3</v>
      </c>
    </row>
    <row r="10202" spans="1:15">
      <c r="A10202" s="32" t="s">
        <v>1799</v>
      </c>
      <c r="B10202" s="32" t="s">
        <v>1351</v>
      </c>
      <c r="C10202" s="32" t="s">
        <v>66</v>
      </c>
      <c r="D10202" s="32">
        <v>30319</v>
      </c>
      <c r="E10202" s="32">
        <v>1</v>
      </c>
      <c r="F10202" s="32">
        <v>1320</v>
      </c>
      <c r="G10202" s="32">
        <v>0.95699999999999996</v>
      </c>
      <c r="H10202" s="32">
        <v>3</v>
      </c>
      <c r="I10202" s="34">
        <v>90.78</v>
      </c>
      <c r="J10202" s="34">
        <v>180000</v>
      </c>
      <c r="K10202" s="32">
        <v>28</v>
      </c>
      <c r="L10202" s="32">
        <v>8</v>
      </c>
      <c r="M10202" s="32">
        <v>95.2</v>
      </c>
      <c r="N10202" s="47">
        <f t="shared" si="318"/>
        <v>7.3333333333333332E-3</v>
      </c>
      <c r="O10202" s="47">
        <f t="shared" si="319"/>
        <v>5.043333333333333E-4</v>
      </c>
    </row>
    <row r="10203" spans="1:15">
      <c r="A10203" s="32" t="s">
        <v>1799</v>
      </c>
      <c r="B10203" s="32" t="s">
        <v>1352</v>
      </c>
      <c r="C10203" s="32" t="s">
        <v>66</v>
      </c>
      <c r="D10203" s="32">
        <v>30319</v>
      </c>
      <c r="E10203" s="32">
        <v>1</v>
      </c>
      <c r="F10203" s="32">
        <v>1320</v>
      </c>
      <c r="G10203" s="32">
        <v>0.94499999999999995</v>
      </c>
      <c r="H10203" s="32">
        <v>4</v>
      </c>
      <c r="I10203" s="34">
        <v>337.77</v>
      </c>
      <c r="J10203" s="34">
        <v>180000</v>
      </c>
      <c r="K10203" s="32">
        <v>28</v>
      </c>
      <c r="L10203" s="32">
        <v>8</v>
      </c>
      <c r="M10203" s="32">
        <v>95.2</v>
      </c>
      <c r="N10203" s="47">
        <f t="shared" si="318"/>
        <v>7.3333333333333332E-3</v>
      </c>
      <c r="O10203" s="47">
        <f t="shared" si="319"/>
        <v>1.8764999999999999E-3</v>
      </c>
    </row>
    <row r="10204" spans="1:15">
      <c r="A10204" s="32" t="s">
        <v>1799</v>
      </c>
      <c r="B10204" s="32" t="s">
        <v>1353</v>
      </c>
      <c r="C10204" s="32" t="s">
        <v>66</v>
      </c>
      <c r="D10204" s="32">
        <v>30319</v>
      </c>
      <c r="E10204" s="32">
        <v>1</v>
      </c>
      <c r="F10204" s="32">
        <v>1320</v>
      </c>
      <c r="G10204" s="32">
        <v>0.96499999999999997</v>
      </c>
      <c r="H10204" s="32">
        <v>3</v>
      </c>
      <c r="I10204" s="34">
        <v>519.05999999999995</v>
      </c>
      <c r="J10204" s="34">
        <v>180000</v>
      </c>
      <c r="K10204" s="32">
        <v>28</v>
      </c>
      <c r="L10204" s="32">
        <v>8</v>
      </c>
      <c r="M10204" s="32">
        <v>95.2</v>
      </c>
      <c r="N10204" s="47">
        <f t="shared" si="318"/>
        <v>7.3333333333333332E-3</v>
      </c>
      <c r="O10204" s="47">
        <f t="shared" si="319"/>
        <v>2.8836666666666663E-3</v>
      </c>
    </row>
    <row r="10205" spans="1:15">
      <c r="A10205" s="32" t="s">
        <v>1799</v>
      </c>
      <c r="B10205" s="32" t="s">
        <v>1354</v>
      </c>
      <c r="C10205" s="32" t="s">
        <v>66</v>
      </c>
      <c r="D10205" s="32">
        <v>30319</v>
      </c>
      <c r="E10205" s="32">
        <v>1</v>
      </c>
      <c r="F10205" s="32">
        <v>1320</v>
      </c>
      <c r="G10205" s="32">
        <v>0.91900000000000004</v>
      </c>
      <c r="H10205" s="32">
        <v>7</v>
      </c>
      <c r="I10205" s="34">
        <v>304.18</v>
      </c>
      <c r="J10205" s="34">
        <v>180000</v>
      </c>
      <c r="K10205" s="32">
        <v>28</v>
      </c>
      <c r="L10205" s="32">
        <v>8</v>
      </c>
      <c r="M10205" s="32">
        <v>95.2</v>
      </c>
      <c r="N10205" s="47">
        <f t="shared" si="318"/>
        <v>7.3333333333333332E-3</v>
      </c>
      <c r="O10205" s="47">
        <f t="shared" si="319"/>
        <v>1.689888888888889E-3</v>
      </c>
    </row>
    <row r="10206" spans="1:15">
      <c r="A10206" s="32" t="s">
        <v>1799</v>
      </c>
      <c r="B10206" s="32" t="s">
        <v>1355</v>
      </c>
      <c r="C10206" s="32" t="s">
        <v>66</v>
      </c>
      <c r="D10206" s="32">
        <v>30319</v>
      </c>
      <c r="E10206" s="32">
        <v>1</v>
      </c>
      <c r="F10206" s="32">
        <v>1359.6</v>
      </c>
      <c r="G10206" s="32">
        <v>0.91</v>
      </c>
      <c r="H10206" s="32">
        <v>8</v>
      </c>
      <c r="I10206" s="34">
        <v>271.56</v>
      </c>
      <c r="J10206" s="34">
        <v>189000</v>
      </c>
      <c r="K10206" s="32">
        <v>28</v>
      </c>
      <c r="L10206" s="32">
        <v>8</v>
      </c>
      <c r="M10206" s="32">
        <v>95.2</v>
      </c>
      <c r="N10206" s="47">
        <f t="shared" si="318"/>
        <v>7.1936507936507929E-3</v>
      </c>
      <c r="O10206" s="47">
        <f t="shared" si="319"/>
        <v>1.4368253968253968E-3</v>
      </c>
    </row>
    <row r="10207" spans="1:15">
      <c r="A10207" s="32" t="s">
        <v>1799</v>
      </c>
      <c r="B10207" s="32" t="s">
        <v>1356</v>
      </c>
      <c r="C10207" s="32" t="s">
        <v>66</v>
      </c>
      <c r="D10207" s="32">
        <v>30319</v>
      </c>
      <c r="E10207" s="32">
        <v>1</v>
      </c>
      <c r="F10207" s="32">
        <v>1359.6</v>
      </c>
      <c r="G10207" s="32">
        <v>0.86</v>
      </c>
      <c r="H10207" s="32">
        <v>12</v>
      </c>
      <c r="I10207" s="34">
        <v>295.58</v>
      </c>
      <c r="J10207" s="34">
        <v>189000</v>
      </c>
      <c r="K10207" s="32">
        <v>28</v>
      </c>
      <c r="L10207" s="32">
        <v>8</v>
      </c>
      <c r="M10207" s="32">
        <v>95.2</v>
      </c>
      <c r="N10207" s="47">
        <f t="shared" si="318"/>
        <v>7.1936507936507929E-3</v>
      </c>
      <c r="O10207" s="47">
        <f t="shared" si="319"/>
        <v>1.5639153439153438E-3</v>
      </c>
    </row>
    <row r="10208" spans="1:15">
      <c r="A10208" s="32" t="s">
        <v>1799</v>
      </c>
      <c r="B10208" s="32" t="s">
        <v>1357</v>
      </c>
      <c r="C10208" s="32" t="s">
        <v>66</v>
      </c>
      <c r="D10208" s="32">
        <v>30319</v>
      </c>
      <c r="E10208" s="32">
        <v>1</v>
      </c>
      <c r="F10208" s="32">
        <v>1359.6</v>
      </c>
      <c r="G10208" s="32">
        <v>0.86</v>
      </c>
      <c r="H10208" s="32">
        <v>12</v>
      </c>
      <c r="I10208" s="34">
        <v>1188.3800000000001</v>
      </c>
      <c r="J10208" s="34">
        <v>189000</v>
      </c>
      <c r="K10208" s="32">
        <v>28</v>
      </c>
      <c r="L10208" s="32">
        <v>8</v>
      </c>
      <c r="M10208" s="32">
        <v>95.2</v>
      </c>
      <c r="N10208" s="47">
        <f t="shared" si="318"/>
        <v>7.1936507936507929E-3</v>
      </c>
      <c r="O10208" s="47">
        <f t="shared" si="319"/>
        <v>6.2877248677248683E-3</v>
      </c>
    </row>
    <row r="10209" spans="1:15">
      <c r="A10209" s="32" t="s">
        <v>1799</v>
      </c>
      <c r="B10209" s="32" t="s">
        <v>1358</v>
      </c>
      <c r="C10209" s="32" t="s">
        <v>66</v>
      </c>
      <c r="D10209" s="32">
        <v>30319</v>
      </c>
      <c r="E10209" s="32">
        <v>1</v>
      </c>
      <c r="F10209" s="32">
        <v>1359.6</v>
      </c>
      <c r="G10209" s="32">
        <v>0.86</v>
      </c>
      <c r="H10209" s="32">
        <v>12</v>
      </c>
      <c r="I10209" s="34">
        <v>175.02</v>
      </c>
      <c r="J10209" s="34">
        <v>189000</v>
      </c>
      <c r="K10209" s="32">
        <v>28</v>
      </c>
      <c r="L10209" s="32">
        <v>8</v>
      </c>
      <c r="M10209" s="32">
        <v>95.2</v>
      </c>
      <c r="N10209" s="47">
        <f t="shared" si="318"/>
        <v>7.1936507936507929E-3</v>
      </c>
      <c r="O10209" s="47">
        <f t="shared" si="319"/>
        <v>9.2603174603174605E-4</v>
      </c>
    </row>
    <row r="10210" spans="1:15">
      <c r="A10210" s="32" t="s">
        <v>1799</v>
      </c>
      <c r="B10210" s="32" t="s">
        <v>1359</v>
      </c>
      <c r="C10210" s="32" t="s">
        <v>66</v>
      </c>
      <c r="D10210" s="32">
        <v>30319</v>
      </c>
      <c r="E10210" s="32">
        <v>1</v>
      </c>
      <c r="F10210" s="32">
        <v>1400.39</v>
      </c>
      <c r="G10210" s="32">
        <v>0.92</v>
      </c>
      <c r="H10210" s="32">
        <v>7</v>
      </c>
      <c r="I10210" s="34">
        <v>543.79</v>
      </c>
      <c r="J10210" s="34">
        <v>198450</v>
      </c>
      <c r="K10210" s="32">
        <v>28</v>
      </c>
      <c r="L10210" s="32">
        <v>8</v>
      </c>
      <c r="M10210" s="32">
        <v>95.2</v>
      </c>
      <c r="N10210" s="47">
        <f t="shared" si="318"/>
        <v>7.0566389518770473E-3</v>
      </c>
      <c r="O10210" s="47">
        <f t="shared" si="319"/>
        <v>2.7401864449483494E-3</v>
      </c>
    </row>
    <row r="10211" spans="1:15">
      <c r="A10211" s="32" t="s">
        <v>1799</v>
      </c>
      <c r="B10211" s="32" t="s">
        <v>1360</v>
      </c>
      <c r="C10211" s="32" t="s">
        <v>66</v>
      </c>
      <c r="D10211" s="32">
        <v>30319</v>
      </c>
      <c r="E10211" s="32">
        <v>1</v>
      </c>
      <c r="F10211" s="32">
        <v>1400.39</v>
      </c>
      <c r="G10211" s="32">
        <v>0.92</v>
      </c>
      <c r="H10211" s="32">
        <v>7</v>
      </c>
      <c r="I10211" s="34">
        <v>227.08</v>
      </c>
      <c r="J10211" s="34">
        <v>198450</v>
      </c>
      <c r="K10211" s="32">
        <v>28</v>
      </c>
      <c r="L10211" s="32">
        <v>8</v>
      </c>
      <c r="M10211" s="32">
        <v>95.2</v>
      </c>
      <c r="N10211" s="47">
        <f t="shared" si="318"/>
        <v>7.0566389518770473E-3</v>
      </c>
      <c r="O10211" s="47">
        <f t="shared" si="319"/>
        <v>1.1442680776014109E-3</v>
      </c>
    </row>
    <row r="10212" spans="1:15">
      <c r="A10212" s="32" t="s">
        <v>1799</v>
      </c>
      <c r="B10212" s="32" t="s">
        <v>1361</v>
      </c>
      <c r="C10212" s="32" t="s">
        <v>66</v>
      </c>
      <c r="D10212" s="32">
        <v>30319</v>
      </c>
      <c r="E10212" s="32">
        <v>1</v>
      </c>
      <c r="F10212" s="32">
        <v>1400.39</v>
      </c>
      <c r="G10212" s="32">
        <v>0.92</v>
      </c>
      <c r="H10212" s="32">
        <v>7</v>
      </c>
      <c r="I10212" s="34">
        <v>223.89</v>
      </c>
      <c r="J10212" s="34">
        <v>198450</v>
      </c>
      <c r="K10212" s="32">
        <v>28</v>
      </c>
      <c r="L10212" s="32">
        <v>8</v>
      </c>
      <c r="M10212" s="32">
        <v>95.2</v>
      </c>
      <c r="N10212" s="47">
        <f t="shared" si="318"/>
        <v>7.0566389518770473E-3</v>
      </c>
      <c r="O10212" s="47">
        <f t="shared" si="319"/>
        <v>1.1281934996220709E-3</v>
      </c>
    </row>
    <row r="10213" spans="1:15">
      <c r="A10213" s="32" t="s">
        <v>1799</v>
      </c>
      <c r="B10213" s="32" t="s">
        <v>1362</v>
      </c>
      <c r="C10213" s="32" t="s">
        <v>66</v>
      </c>
      <c r="D10213" s="32">
        <v>30319</v>
      </c>
      <c r="E10213" s="32">
        <v>1</v>
      </c>
      <c r="F10213" s="32">
        <v>1400.39</v>
      </c>
      <c r="G10213" s="32">
        <v>0.92</v>
      </c>
      <c r="H10213" s="32">
        <v>7</v>
      </c>
      <c r="I10213" s="34">
        <v>189.21</v>
      </c>
      <c r="J10213" s="34">
        <v>198450</v>
      </c>
      <c r="K10213" s="32">
        <v>28</v>
      </c>
      <c r="L10213" s="32">
        <v>8</v>
      </c>
      <c r="M10213" s="32">
        <v>95.2</v>
      </c>
      <c r="N10213" s="47">
        <f t="shared" si="318"/>
        <v>7.0566389518770473E-3</v>
      </c>
      <c r="O10213" s="47">
        <f t="shared" si="319"/>
        <v>9.5343915343915346E-4</v>
      </c>
    </row>
    <row r="10214" spans="1:15">
      <c r="A10214" s="32" t="s">
        <v>1799</v>
      </c>
      <c r="B10214" s="32" t="s">
        <v>1363</v>
      </c>
      <c r="C10214" s="32" t="s">
        <v>66</v>
      </c>
      <c r="D10214" s="32">
        <v>30319</v>
      </c>
      <c r="E10214" s="32">
        <v>1</v>
      </c>
      <c r="F10214" s="32">
        <v>1442.4</v>
      </c>
      <c r="G10214" s="32">
        <v>0.91300000000000003</v>
      </c>
      <c r="H10214" s="32">
        <v>7</v>
      </c>
      <c r="I10214" s="34">
        <v>386.93</v>
      </c>
      <c r="J10214" s="34">
        <v>208372.5</v>
      </c>
      <c r="K10214" s="32">
        <v>28</v>
      </c>
      <c r="L10214" s="32">
        <v>8</v>
      </c>
      <c r="M10214" s="32">
        <v>95.2</v>
      </c>
      <c r="N10214" s="47">
        <f t="shared" si="318"/>
        <v>6.9222186228988956E-3</v>
      </c>
      <c r="O10214" s="47">
        <f t="shared" si="319"/>
        <v>1.8569148999988002E-3</v>
      </c>
    </row>
    <row r="10215" spans="1:15">
      <c r="A10215" s="32" t="s">
        <v>1799</v>
      </c>
      <c r="B10215" s="32" t="s">
        <v>1364</v>
      </c>
      <c r="C10215" s="32" t="s">
        <v>66</v>
      </c>
      <c r="D10215" s="32">
        <v>30319</v>
      </c>
      <c r="E10215" s="32">
        <v>1</v>
      </c>
      <c r="F10215" s="32">
        <v>1442.4</v>
      </c>
      <c r="G10215" s="32">
        <v>0.96399999999999997</v>
      </c>
      <c r="H10215" s="32">
        <v>3</v>
      </c>
      <c r="I10215" s="34">
        <v>141.55000000000001</v>
      </c>
      <c r="J10215" s="34">
        <v>208372.5</v>
      </c>
      <c r="K10215" s="32">
        <v>28</v>
      </c>
      <c r="L10215" s="32">
        <v>8</v>
      </c>
      <c r="M10215" s="32">
        <v>95.2</v>
      </c>
      <c r="N10215" s="47">
        <f t="shared" si="318"/>
        <v>6.9222186228988956E-3</v>
      </c>
      <c r="O10215" s="47">
        <f t="shared" si="319"/>
        <v>6.7931228928961359E-4</v>
      </c>
    </row>
    <row r="10216" spans="1:15">
      <c r="A10216" s="32" t="s">
        <v>1799</v>
      </c>
      <c r="B10216" s="32" t="s">
        <v>1365</v>
      </c>
      <c r="C10216" s="32" t="s">
        <v>66</v>
      </c>
      <c r="D10216" s="32">
        <v>30319</v>
      </c>
      <c r="E10216" s="32">
        <v>1</v>
      </c>
      <c r="F10216" s="32">
        <v>1442.4</v>
      </c>
      <c r="G10216" s="32">
        <v>0.95699999999999996</v>
      </c>
      <c r="H10216" s="32">
        <v>3</v>
      </c>
      <c r="I10216" s="34">
        <v>536.99</v>
      </c>
      <c r="J10216" s="34">
        <v>208372.5</v>
      </c>
      <c r="K10216" s="32">
        <v>28</v>
      </c>
      <c r="L10216" s="32">
        <v>8</v>
      </c>
      <c r="M10216" s="32">
        <v>95.2</v>
      </c>
      <c r="N10216" s="47">
        <f t="shared" si="318"/>
        <v>6.9222186228988956E-3</v>
      </c>
      <c r="O10216" s="47">
        <f t="shared" si="319"/>
        <v>2.5770675113078742E-3</v>
      </c>
    </row>
    <row r="10217" spans="1:15">
      <c r="A10217" s="32" t="s">
        <v>1799</v>
      </c>
      <c r="B10217" s="32" t="s">
        <v>1366</v>
      </c>
      <c r="C10217" s="32" t="s">
        <v>66</v>
      </c>
      <c r="D10217" s="32">
        <v>30319</v>
      </c>
      <c r="E10217" s="32">
        <v>1</v>
      </c>
      <c r="F10217" s="32">
        <v>1442.4</v>
      </c>
      <c r="G10217" s="32">
        <v>0.92700000000000005</v>
      </c>
      <c r="H10217" s="32">
        <v>6</v>
      </c>
      <c r="I10217" s="34">
        <v>208.06</v>
      </c>
      <c r="J10217" s="34">
        <v>208372.5</v>
      </c>
      <c r="K10217" s="32">
        <v>28</v>
      </c>
      <c r="L10217" s="32">
        <v>8</v>
      </c>
      <c r="M10217" s="32">
        <v>95.2</v>
      </c>
      <c r="N10217" s="47">
        <f t="shared" si="318"/>
        <v>6.9222186228988956E-3</v>
      </c>
      <c r="O10217" s="47">
        <f t="shared" si="319"/>
        <v>9.98500281946994E-4</v>
      </c>
    </row>
    <row r="10218" spans="1:15">
      <c r="A10218" s="32" t="s">
        <v>1799</v>
      </c>
      <c r="B10218" s="32" t="s">
        <v>1367</v>
      </c>
      <c r="C10218" s="32" t="s">
        <v>66</v>
      </c>
      <c r="D10218" s="32">
        <v>30319</v>
      </c>
      <c r="E10218" s="32">
        <v>1</v>
      </c>
      <c r="F10218" s="32">
        <v>1485.67</v>
      </c>
      <c r="G10218" s="32">
        <v>0.94799999999999995</v>
      </c>
      <c r="H10218" s="32">
        <v>4</v>
      </c>
      <c r="I10218" s="34">
        <v>305.36</v>
      </c>
      <c r="J10218" s="34">
        <v>218791.13</v>
      </c>
      <c r="K10218" s="32">
        <v>28</v>
      </c>
      <c r="L10218" s="32">
        <v>8</v>
      </c>
      <c r="M10218" s="32">
        <v>95.2</v>
      </c>
      <c r="N10218" s="47">
        <f t="shared" si="318"/>
        <v>6.7903575432879757E-3</v>
      </c>
      <c r="O10218" s="47">
        <f t="shared" si="319"/>
        <v>1.3956690108963741E-3</v>
      </c>
    </row>
    <row r="10219" spans="1:15">
      <c r="A10219" s="32" t="s">
        <v>1799</v>
      </c>
      <c r="B10219" s="32" t="s">
        <v>1368</v>
      </c>
      <c r="C10219" s="32" t="s">
        <v>66</v>
      </c>
      <c r="D10219" s="32">
        <v>30319</v>
      </c>
      <c r="E10219" s="32">
        <v>1</v>
      </c>
      <c r="F10219" s="32">
        <v>1485.67</v>
      </c>
      <c r="G10219" s="32">
        <v>0.91600000000000004</v>
      </c>
      <c r="H10219" s="32">
        <v>7</v>
      </c>
      <c r="I10219" s="34">
        <v>578.34</v>
      </c>
      <c r="J10219" s="34">
        <v>218791.13</v>
      </c>
      <c r="K10219" s="32">
        <v>28</v>
      </c>
      <c r="L10219" s="32">
        <v>8</v>
      </c>
      <c r="M10219" s="32">
        <v>95.2</v>
      </c>
      <c r="N10219" s="47">
        <f t="shared" si="318"/>
        <v>6.7903575432879757E-3</v>
      </c>
      <c r="O10219" s="47">
        <f t="shared" si="319"/>
        <v>2.6433429910984051E-3</v>
      </c>
    </row>
    <row r="10220" spans="1:15">
      <c r="A10220" s="32" t="s">
        <v>1799</v>
      </c>
      <c r="B10220" s="32" t="s">
        <v>1369</v>
      </c>
      <c r="C10220" s="32" t="s">
        <v>66</v>
      </c>
      <c r="D10220" s="32">
        <v>30319</v>
      </c>
      <c r="E10220" s="32">
        <v>1</v>
      </c>
      <c r="F10220" s="32">
        <v>1485.67</v>
      </c>
      <c r="G10220" s="32">
        <v>0.96199999999999997</v>
      </c>
      <c r="H10220" s="32">
        <v>3</v>
      </c>
      <c r="I10220" s="34">
        <v>143.29</v>
      </c>
      <c r="J10220" s="34">
        <v>218791.13</v>
      </c>
      <c r="K10220" s="32">
        <v>28</v>
      </c>
      <c r="L10220" s="32">
        <v>8</v>
      </c>
      <c r="M10220" s="32">
        <v>95.2</v>
      </c>
      <c r="N10220" s="47">
        <f t="shared" si="318"/>
        <v>6.7903575432879757E-3</v>
      </c>
      <c r="O10220" s="47">
        <f t="shared" si="319"/>
        <v>6.5491686066066748E-4</v>
      </c>
    </row>
    <row r="10221" spans="1:15">
      <c r="A10221" s="32" t="s">
        <v>1799</v>
      </c>
      <c r="B10221" s="32" t="s">
        <v>1370</v>
      </c>
      <c r="C10221" s="32" t="s">
        <v>66</v>
      </c>
      <c r="D10221" s="32">
        <v>30319</v>
      </c>
      <c r="E10221" s="32">
        <v>1</v>
      </c>
      <c r="F10221" s="32">
        <v>1485.67</v>
      </c>
      <c r="G10221" s="32">
        <v>0.94099999999999995</v>
      </c>
      <c r="H10221" s="32">
        <v>5</v>
      </c>
      <c r="I10221" s="34">
        <v>151.65</v>
      </c>
      <c r="J10221" s="34">
        <v>218791.13</v>
      </c>
      <c r="K10221" s="32">
        <v>28</v>
      </c>
      <c r="L10221" s="32">
        <v>8</v>
      </c>
      <c r="M10221" s="32">
        <v>95.2</v>
      </c>
      <c r="N10221" s="47">
        <f t="shared" si="318"/>
        <v>6.7903575432879757E-3</v>
      </c>
      <c r="O10221" s="47">
        <f t="shared" si="319"/>
        <v>6.9312681917223977E-4</v>
      </c>
    </row>
    <row r="10222" spans="1:15">
      <c r="A10222" s="32" t="s">
        <v>1799</v>
      </c>
      <c r="B10222" s="32" t="s">
        <v>1371</v>
      </c>
      <c r="C10222" s="32" t="s">
        <v>66</v>
      </c>
      <c r="D10222" s="32">
        <v>30319</v>
      </c>
      <c r="E10222" s="32">
        <v>1</v>
      </c>
      <c r="F10222" s="32">
        <v>1530.24</v>
      </c>
      <c r="G10222" s="32">
        <v>0.94899999999999995</v>
      </c>
      <c r="H10222" s="32">
        <v>4</v>
      </c>
      <c r="I10222" s="34">
        <v>669.7</v>
      </c>
      <c r="J10222" s="34">
        <v>229730.68</v>
      </c>
      <c r="K10222" s="32">
        <v>28</v>
      </c>
      <c r="L10222" s="32">
        <v>8</v>
      </c>
      <c r="M10222" s="32">
        <v>95.2</v>
      </c>
      <c r="N10222" s="47">
        <f t="shared" si="318"/>
        <v>6.6610171527808132E-3</v>
      </c>
      <c r="O10222" s="47">
        <f t="shared" si="319"/>
        <v>2.9151526474391668E-3</v>
      </c>
    </row>
    <row r="10223" spans="1:15">
      <c r="A10223" s="32" t="s">
        <v>1799</v>
      </c>
      <c r="B10223" s="32" t="s">
        <v>1372</v>
      </c>
      <c r="C10223" s="32" t="s">
        <v>66</v>
      </c>
      <c r="D10223" s="32">
        <v>30319</v>
      </c>
      <c r="E10223" s="32">
        <v>1</v>
      </c>
      <c r="F10223" s="32">
        <v>1530.24</v>
      </c>
      <c r="G10223" s="32">
        <v>0.93500000000000005</v>
      </c>
      <c r="H10223" s="32">
        <v>5</v>
      </c>
      <c r="I10223" s="34">
        <v>106.53</v>
      </c>
      <c r="J10223" s="34">
        <v>229730.68</v>
      </c>
      <c r="K10223" s="32">
        <v>28</v>
      </c>
      <c r="L10223" s="32">
        <v>8</v>
      </c>
      <c r="M10223" s="32">
        <v>95.2</v>
      </c>
      <c r="N10223" s="47">
        <f t="shared" si="318"/>
        <v>6.6610171527808132E-3</v>
      </c>
      <c r="O10223" s="47">
        <f t="shared" si="319"/>
        <v>4.6371690537807143E-4</v>
      </c>
    </row>
    <row r="10224" spans="1:15">
      <c r="A10224" s="32" t="s">
        <v>1799</v>
      </c>
      <c r="B10224" s="32" t="s">
        <v>1373</v>
      </c>
      <c r="C10224" s="32" t="s">
        <v>66</v>
      </c>
      <c r="D10224" s="32">
        <v>30319</v>
      </c>
      <c r="E10224" s="32">
        <v>1</v>
      </c>
      <c r="F10224" s="32">
        <v>1530.24</v>
      </c>
      <c r="G10224" s="32">
        <v>0.95499999999999996</v>
      </c>
      <c r="H10224" s="32">
        <v>4</v>
      </c>
      <c r="I10224" s="34">
        <v>406.3</v>
      </c>
      <c r="J10224" s="34">
        <v>229730.68</v>
      </c>
      <c r="K10224" s="32">
        <v>28</v>
      </c>
      <c r="L10224" s="32">
        <v>8</v>
      </c>
      <c r="M10224" s="32">
        <v>95.2</v>
      </c>
      <c r="N10224" s="47">
        <f t="shared" si="318"/>
        <v>6.6610171527808132E-3</v>
      </c>
      <c r="O10224" s="47">
        <f t="shared" si="319"/>
        <v>1.768592684268379E-3</v>
      </c>
    </row>
    <row r="10225" spans="1:15">
      <c r="A10225" s="32" t="s">
        <v>1799</v>
      </c>
      <c r="B10225" s="32" t="s">
        <v>1374</v>
      </c>
      <c r="C10225" s="32" t="s">
        <v>66</v>
      </c>
      <c r="D10225" s="32">
        <v>30319</v>
      </c>
      <c r="E10225" s="32">
        <v>1</v>
      </c>
      <c r="F10225" s="32">
        <v>1530.24</v>
      </c>
      <c r="G10225" s="32">
        <v>0.91300000000000003</v>
      </c>
      <c r="H10225" s="32">
        <v>7</v>
      </c>
      <c r="I10225" s="34">
        <v>79.89</v>
      </c>
      <c r="J10225" s="34">
        <v>229730.68</v>
      </c>
      <c r="K10225" s="32">
        <v>28</v>
      </c>
      <c r="L10225" s="32">
        <v>8</v>
      </c>
      <c r="M10225" s="32">
        <v>95.2</v>
      </c>
      <c r="N10225" s="47">
        <f t="shared" si="318"/>
        <v>6.6610171527808132E-3</v>
      </c>
      <c r="O10225" s="47">
        <f t="shared" si="319"/>
        <v>3.4775503210977306E-4</v>
      </c>
    </row>
    <row r="10226" spans="1:15">
      <c r="A10226" s="32" t="s">
        <v>1800</v>
      </c>
      <c r="B10226" s="32" t="s">
        <v>1351</v>
      </c>
      <c r="C10226" s="32" t="s">
        <v>52</v>
      </c>
      <c r="D10226" s="32">
        <v>30078</v>
      </c>
      <c r="E10226" s="32">
        <v>3</v>
      </c>
      <c r="F10226" s="32">
        <v>1700</v>
      </c>
      <c r="G10226" s="32">
        <v>0.90400000000000003</v>
      </c>
      <c r="H10226" s="32">
        <v>8</v>
      </c>
      <c r="I10226" s="34">
        <v>674.09</v>
      </c>
      <c r="J10226" s="34">
        <v>450000</v>
      </c>
      <c r="K10226" s="32">
        <v>44</v>
      </c>
      <c r="L10226" s="32">
        <v>7</v>
      </c>
      <c r="M10226" s="32">
        <v>93.6</v>
      </c>
      <c r="N10226" s="47">
        <f t="shared" si="318"/>
        <v>3.7777777777777779E-3</v>
      </c>
      <c r="O10226" s="47">
        <f t="shared" si="319"/>
        <v>1.4979777777777779E-3</v>
      </c>
    </row>
    <row r="10227" spans="1:15">
      <c r="A10227" s="32" t="s">
        <v>1800</v>
      </c>
      <c r="B10227" s="32" t="s">
        <v>1352</v>
      </c>
      <c r="C10227" s="32" t="s">
        <v>52</v>
      </c>
      <c r="D10227" s="32">
        <v>30078</v>
      </c>
      <c r="E10227" s="32">
        <v>3</v>
      </c>
      <c r="F10227" s="32">
        <v>1700</v>
      </c>
      <c r="G10227" s="32">
        <v>0.92</v>
      </c>
      <c r="H10227" s="32">
        <v>7</v>
      </c>
      <c r="I10227" s="34">
        <v>598.34</v>
      </c>
      <c r="J10227" s="34">
        <v>450000</v>
      </c>
      <c r="K10227" s="32">
        <v>44</v>
      </c>
      <c r="L10227" s="32">
        <v>7</v>
      </c>
      <c r="M10227" s="32">
        <v>93.6</v>
      </c>
      <c r="N10227" s="47">
        <f t="shared" si="318"/>
        <v>3.7777777777777779E-3</v>
      </c>
      <c r="O10227" s="47">
        <f t="shared" si="319"/>
        <v>1.3296444444444446E-3</v>
      </c>
    </row>
    <row r="10228" spans="1:15">
      <c r="A10228" s="32" t="s">
        <v>1800</v>
      </c>
      <c r="B10228" s="32" t="s">
        <v>1353</v>
      </c>
      <c r="C10228" s="32" t="s">
        <v>52</v>
      </c>
      <c r="D10228" s="32">
        <v>30078</v>
      </c>
      <c r="E10228" s="32">
        <v>3</v>
      </c>
      <c r="F10228" s="32">
        <v>1700</v>
      </c>
      <c r="G10228" s="32">
        <v>0.91900000000000004</v>
      </c>
      <c r="H10228" s="32">
        <v>7</v>
      </c>
      <c r="I10228" s="34">
        <v>514.55999999999995</v>
      </c>
      <c r="J10228" s="34">
        <v>450000</v>
      </c>
      <c r="K10228" s="32">
        <v>44</v>
      </c>
      <c r="L10228" s="32">
        <v>7</v>
      </c>
      <c r="M10228" s="32">
        <v>93.6</v>
      </c>
      <c r="N10228" s="47">
        <f t="shared" si="318"/>
        <v>3.7777777777777779E-3</v>
      </c>
      <c r="O10228" s="47">
        <f t="shared" si="319"/>
        <v>1.1434666666666666E-3</v>
      </c>
    </row>
    <row r="10229" spans="1:15">
      <c r="A10229" s="32" t="s">
        <v>1800</v>
      </c>
      <c r="B10229" s="32" t="s">
        <v>1354</v>
      </c>
      <c r="C10229" s="32" t="s">
        <v>52</v>
      </c>
      <c r="D10229" s="32">
        <v>30078</v>
      </c>
      <c r="E10229" s="32">
        <v>3</v>
      </c>
      <c r="F10229" s="32">
        <v>1700</v>
      </c>
      <c r="G10229" s="32">
        <v>0.90200000000000002</v>
      </c>
      <c r="H10229" s="32">
        <v>8</v>
      </c>
      <c r="I10229" s="34">
        <v>190.42</v>
      </c>
      <c r="J10229" s="34">
        <v>450000</v>
      </c>
      <c r="K10229" s="32">
        <v>44</v>
      </c>
      <c r="L10229" s="32">
        <v>7</v>
      </c>
      <c r="M10229" s="32">
        <v>93.6</v>
      </c>
      <c r="N10229" s="47">
        <f t="shared" si="318"/>
        <v>3.7777777777777779E-3</v>
      </c>
      <c r="O10229" s="47">
        <f t="shared" si="319"/>
        <v>4.2315555555555554E-4</v>
      </c>
    </row>
    <row r="10230" spans="1:15">
      <c r="A10230" s="32" t="s">
        <v>1800</v>
      </c>
      <c r="B10230" s="32" t="s">
        <v>1355</v>
      </c>
      <c r="C10230" s="32" t="s">
        <v>52</v>
      </c>
      <c r="D10230" s="32">
        <v>30078</v>
      </c>
      <c r="E10230" s="32">
        <v>3</v>
      </c>
      <c r="F10230" s="32">
        <v>1751</v>
      </c>
      <c r="G10230" s="32">
        <v>0.89</v>
      </c>
      <c r="H10230" s="32">
        <v>9</v>
      </c>
      <c r="I10230" s="34">
        <v>240.41</v>
      </c>
      <c r="J10230" s="34">
        <v>472500</v>
      </c>
      <c r="K10230" s="32">
        <v>44</v>
      </c>
      <c r="L10230" s="32">
        <v>7</v>
      </c>
      <c r="M10230" s="32">
        <v>93.6</v>
      </c>
      <c r="N10230" s="47">
        <f t="shared" si="318"/>
        <v>3.705820105820106E-3</v>
      </c>
      <c r="O10230" s="47">
        <f t="shared" si="319"/>
        <v>5.0880423280423278E-4</v>
      </c>
    </row>
    <row r="10231" spans="1:15">
      <c r="A10231" s="32" t="s">
        <v>1800</v>
      </c>
      <c r="B10231" s="32" t="s">
        <v>1356</v>
      </c>
      <c r="C10231" s="32" t="s">
        <v>52</v>
      </c>
      <c r="D10231" s="32">
        <v>30078</v>
      </c>
      <c r="E10231" s="32">
        <v>3</v>
      </c>
      <c r="F10231" s="32">
        <v>1751</v>
      </c>
      <c r="G10231" s="32">
        <v>0.84</v>
      </c>
      <c r="H10231" s="32">
        <v>14</v>
      </c>
      <c r="I10231" s="34">
        <v>248.11</v>
      </c>
      <c r="J10231" s="34">
        <v>472500</v>
      </c>
      <c r="K10231" s="32">
        <v>44</v>
      </c>
      <c r="L10231" s="32">
        <v>7</v>
      </c>
      <c r="M10231" s="32">
        <v>93.6</v>
      </c>
      <c r="N10231" s="47">
        <f t="shared" si="318"/>
        <v>3.705820105820106E-3</v>
      </c>
      <c r="O10231" s="47">
        <f t="shared" si="319"/>
        <v>5.2510052910052915E-4</v>
      </c>
    </row>
    <row r="10232" spans="1:15">
      <c r="A10232" s="32" t="s">
        <v>1800</v>
      </c>
      <c r="B10232" s="32" t="s">
        <v>1357</v>
      </c>
      <c r="C10232" s="32" t="s">
        <v>52</v>
      </c>
      <c r="D10232" s="32">
        <v>30078</v>
      </c>
      <c r="E10232" s="32">
        <v>3</v>
      </c>
      <c r="F10232" s="32">
        <v>1751</v>
      </c>
      <c r="G10232" s="32">
        <v>0.84</v>
      </c>
      <c r="H10232" s="32">
        <v>14</v>
      </c>
      <c r="I10232" s="34">
        <v>374.44</v>
      </c>
      <c r="J10232" s="34">
        <v>472500</v>
      </c>
      <c r="K10232" s="32">
        <v>44</v>
      </c>
      <c r="L10232" s="32">
        <v>7</v>
      </c>
      <c r="M10232" s="32">
        <v>93.6</v>
      </c>
      <c r="N10232" s="47">
        <f t="shared" si="318"/>
        <v>3.705820105820106E-3</v>
      </c>
      <c r="O10232" s="47">
        <f t="shared" si="319"/>
        <v>7.9246560846560842E-4</v>
      </c>
    </row>
    <row r="10233" spans="1:15">
      <c r="A10233" s="32" t="s">
        <v>1800</v>
      </c>
      <c r="B10233" s="32" t="s">
        <v>1358</v>
      </c>
      <c r="C10233" s="32" t="s">
        <v>52</v>
      </c>
      <c r="D10233" s="32">
        <v>30078</v>
      </c>
      <c r="E10233" s="32">
        <v>3</v>
      </c>
      <c r="F10233" s="32">
        <v>1751</v>
      </c>
      <c r="G10233" s="32">
        <v>0.84</v>
      </c>
      <c r="H10233" s="32">
        <v>14</v>
      </c>
      <c r="I10233" s="34">
        <v>411.5</v>
      </c>
      <c r="J10233" s="34">
        <v>472500</v>
      </c>
      <c r="K10233" s="32">
        <v>44</v>
      </c>
      <c r="L10233" s="32">
        <v>7</v>
      </c>
      <c r="M10233" s="32">
        <v>93.6</v>
      </c>
      <c r="N10233" s="47">
        <f t="shared" si="318"/>
        <v>3.705820105820106E-3</v>
      </c>
      <c r="O10233" s="47">
        <f t="shared" si="319"/>
        <v>8.7089947089947085E-4</v>
      </c>
    </row>
    <row r="10234" spans="1:15">
      <c r="A10234" s="32" t="s">
        <v>1800</v>
      </c>
      <c r="B10234" s="32" t="s">
        <v>1359</v>
      </c>
      <c r="C10234" s="32" t="s">
        <v>52</v>
      </c>
      <c r="D10234" s="32">
        <v>30078</v>
      </c>
      <c r="E10234" s="32">
        <v>3</v>
      </c>
      <c r="F10234" s="32">
        <v>1803.53</v>
      </c>
      <c r="G10234" s="32">
        <v>0.9</v>
      </c>
      <c r="H10234" s="32">
        <v>8</v>
      </c>
      <c r="I10234" s="34">
        <v>549.86</v>
      </c>
      <c r="J10234" s="34">
        <v>496125</v>
      </c>
      <c r="K10234" s="32">
        <v>44</v>
      </c>
      <c r="L10234" s="32">
        <v>7</v>
      </c>
      <c r="M10234" s="32">
        <v>93.6</v>
      </c>
      <c r="N10234" s="47">
        <f t="shared" si="318"/>
        <v>3.6352330561854372E-3</v>
      </c>
      <c r="O10234" s="47">
        <f t="shared" si="319"/>
        <v>1.1083093978332074E-3</v>
      </c>
    </row>
    <row r="10235" spans="1:15">
      <c r="A10235" s="32" t="s">
        <v>1800</v>
      </c>
      <c r="B10235" s="32" t="s">
        <v>1360</v>
      </c>
      <c r="C10235" s="32" t="s">
        <v>52</v>
      </c>
      <c r="D10235" s="32">
        <v>30078</v>
      </c>
      <c r="E10235" s="32">
        <v>3</v>
      </c>
      <c r="F10235" s="32">
        <v>1803.53</v>
      </c>
      <c r="G10235" s="32">
        <v>0.9</v>
      </c>
      <c r="H10235" s="32">
        <v>8</v>
      </c>
      <c r="I10235" s="34">
        <v>410.89</v>
      </c>
      <c r="J10235" s="34">
        <v>496125</v>
      </c>
      <c r="K10235" s="32">
        <v>44</v>
      </c>
      <c r="L10235" s="32">
        <v>7</v>
      </c>
      <c r="M10235" s="32">
        <v>93.6</v>
      </c>
      <c r="N10235" s="47">
        <f t="shared" si="318"/>
        <v>3.6352330561854372E-3</v>
      </c>
      <c r="O10235" s="47">
        <f t="shared" si="319"/>
        <v>8.281985386747291E-4</v>
      </c>
    </row>
    <row r="10236" spans="1:15">
      <c r="A10236" s="32" t="s">
        <v>1800</v>
      </c>
      <c r="B10236" s="32" t="s">
        <v>1361</v>
      </c>
      <c r="C10236" s="32" t="s">
        <v>52</v>
      </c>
      <c r="D10236" s="32">
        <v>30078</v>
      </c>
      <c r="E10236" s="32">
        <v>3</v>
      </c>
      <c r="F10236" s="32">
        <v>1803.53</v>
      </c>
      <c r="G10236" s="32">
        <v>0.9</v>
      </c>
      <c r="H10236" s="32">
        <v>8</v>
      </c>
      <c r="I10236" s="34">
        <v>333.66</v>
      </c>
      <c r="J10236" s="34">
        <v>496125</v>
      </c>
      <c r="K10236" s="32">
        <v>44</v>
      </c>
      <c r="L10236" s="32">
        <v>7</v>
      </c>
      <c r="M10236" s="32">
        <v>93.6</v>
      </c>
      <c r="N10236" s="47">
        <f t="shared" si="318"/>
        <v>3.6352330561854372E-3</v>
      </c>
      <c r="O10236" s="47">
        <f t="shared" si="319"/>
        <v>6.7253212396069543E-4</v>
      </c>
    </row>
    <row r="10237" spans="1:15">
      <c r="A10237" s="32" t="s">
        <v>1800</v>
      </c>
      <c r="B10237" s="32" t="s">
        <v>1362</v>
      </c>
      <c r="C10237" s="32" t="s">
        <v>52</v>
      </c>
      <c r="D10237" s="32">
        <v>30078</v>
      </c>
      <c r="E10237" s="32">
        <v>3</v>
      </c>
      <c r="F10237" s="32">
        <v>1803.53</v>
      </c>
      <c r="G10237" s="32">
        <v>0.9</v>
      </c>
      <c r="H10237" s="32">
        <v>8</v>
      </c>
      <c r="I10237" s="34">
        <v>834.71</v>
      </c>
      <c r="J10237" s="34">
        <v>496125</v>
      </c>
      <c r="K10237" s="32">
        <v>44</v>
      </c>
      <c r="L10237" s="32">
        <v>7</v>
      </c>
      <c r="M10237" s="32">
        <v>93.6</v>
      </c>
      <c r="N10237" s="47">
        <f t="shared" si="318"/>
        <v>3.6352330561854372E-3</v>
      </c>
      <c r="O10237" s="47">
        <f t="shared" si="319"/>
        <v>1.6824590576971529E-3</v>
      </c>
    </row>
    <row r="10238" spans="1:15">
      <c r="A10238" s="32" t="s">
        <v>1800</v>
      </c>
      <c r="B10238" s="32" t="s">
        <v>1363</v>
      </c>
      <c r="C10238" s="32" t="s">
        <v>52</v>
      </c>
      <c r="D10238" s="32">
        <v>30078</v>
      </c>
      <c r="E10238" s="32">
        <v>3</v>
      </c>
      <c r="F10238" s="32">
        <v>1857.64</v>
      </c>
      <c r="G10238" s="32">
        <v>0.94699999999999995</v>
      </c>
      <c r="H10238" s="32">
        <v>4</v>
      </c>
      <c r="I10238" s="34">
        <v>668.5</v>
      </c>
      <c r="J10238" s="34">
        <v>520931.25</v>
      </c>
      <c r="K10238" s="32">
        <v>44</v>
      </c>
      <c r="L10238" s="32">
        <v>7</v>
      </c>
      <c r="M10238" s="32">
        <v>93.6</v>
      </c>
      <c r="N10238" s="47">
        <f t="shared" si="318"/>
        <v>3.5659983923022475E-3</v>
      </c>
      <c r="O10238" s="47">
        <f t="shared" si="319"/>
        <v>1.2832787435962038E-3</v>
      </c>
    </row>
    <row r="10239" spans="1:15">
      <c r="A10239" s="32" t="s">
        <v>1800</v>
      </c>
      <c r="B10239" s="32" t="s">
        <v>1364</v>
      </c>
      <c r="C10239" s="32" t="s">
        <v>52</v>
      </c>
      <c r="D10239" s="32">
        <v>30078</v>
      </c>
      <c r="E10239" s="32">
        <v>3</v>
      </c>
      <c r="F10239" s="32">
        <v>1857.64</v>
      </c>
      <c r="G10239" s="32">
        <v>0.93200000000000005</v>
      </c>
      <c r="H10239" s="32">
        <v>6</v>
      </c>
      <c r="I10239" s="34">
        <v>303.38</v>
      </c>
      <c r="J10239" s="34">
        <v>520931.25</v>
      </c>
      <c r="K10239" s="32">
        <v>44</v>
      </c>
      <c r="L10239" s="32">
        <v>7</v>
      </c>
      <c r="M10239" s="32">
        <v>93.6</v>
      </c>
      <c r="N10239" s="47">
        <f t="shared" si="318"/>
        <v>3.5659983923022475E-3</v>
      </c>
      <c r="O10239" s="47">
        <f t="shared" si="319"/>
        <v>5.8238011253884268E-4</v>
      </c>
    </row>
    <row r="10240" spans="1:15">
      <c r="A10240" s="32" t="s">
        <v>1800</v>
      </c>
      <c r="B10240" s="32" t="s">
        <v>1365</v>
      </c>
      <c r="C10240" s="32" t="s">
        <v>52</v>
      </c>
      <c r="D10240" s="32">
        <v>30078</v>
      </c>
      <c r="E10240" s="32">
        <v>3</v>
      </c>
      <c r="F10240" s="32">
        <v>1857.64</v>
      </c>
      <c r="G10240" s="32">
        <v>0.90900000000000003</v>
      </c>
      <c r="H10240" s="32">
        <v>8</v>
      </c>
      <c r="I10240" s="34">
        <v>609.91</v>
      </c>
      <c r="J10240" s="34">
        <v>520931.25</v>
      </c>
      <c r="K10240" s="32">
        <v>44</v>
      </c>
      <c r="L10240" s="32">
        <v>7</v>
      </c>
      <c r="M10240" s="32">
        <v>93.6</v>
      </c>
      <c r="N10240" s="47">
        <f t="shared" si="318"/>
        <v>3.5659983923022475E-3</v>
      </c>
      <c r="O10240" s="47">
        <f t="shared" si="319"/>
        <v>1.1708070882674056E-3</v>
      </c>
    </row>
    <row r="10241" spans="1:15">
      <c r="A10241" s="32" t="s">
        <v>1800</v>
      </c>
      <c r="B10241" s="32" t="s">
        <v>1366</v>
      </c>
      <c r="C10241" s="32" t="s">
        <v>52</v>
      </c>
      <c r="D10241" s="32">
        <v>30078</v>
      </c>
      <c r="E10241" s="32">
        <v>3</v>
      </c>
      <c r="F10241" s="32">
        <v>1857.64</v>
      </c>
      <c r="G10241" s="32">
        <v>0.92200000000000004</v>
      </c>
      <c r="H10241" s="32">
        <v>7</v>
      </c>
      <c r="I10241" s="34">
        <v>383.58</v>
      </c>
      <c r="J10241" s="34">
        <v>520931.25</v>
      </c>
      <c r="K10241" s="32">
        <v>44</v>
      </c>
      <c r="L10241" s="32">
        <v>7</v>
      </c>
      <c r="M10241" s="32">
        <v>93.6</v>
      </c>
      <c r="N10241" s="47">
        <f t="shared" si="318"/>
        <v>3.5659983923022475E-3</v>
      </c>
      <c r="O10241" s="47">
        <f t="shared" si="319"/>
        <v>7.3633516898823016E-4</v>
      </c>
    </row>
    <row r="10242" spans="1:15">
      <c r="A10242" s="32" t="s">
        <v>1800</v>
      </c>
      <c r="B10242" s="32" t="s">
        <v>1367</v>
      </c>
      <c r="C10242" s="32" t="s">
        <v>52</v>
      </c>
      <c r="D10242" s="32">
        <v>30078</v>
      </c>
      <c r="E10242" s="32">
        <v>3</v>
      </c>
      <c r="F10242" s="32">
        <v>1913.36</v>
      </c>
      <c r="G10242" s="32">
        <v>0.93</v>
      </c>
      <c r="H10242" s="32">
        <v>6</v>
      </c>
      <c r="I10242" s="34">
        <v>610.91999999999996</v>
      </c>
      <c r="J10242" s="34">
        <v>546977.81000000006</v>
      </c>
      <c r="K10242" s="32">
        <v>44</v>
      </c>
      <c r="L10242" s="32">
        <v>7</v>
      </c>
      <c r="M10242" s="32">
        <v>93.6</v>
      </c>
      <c r="N10242" s="47">
        <f t="shared" si="318"/>
        <v>3.4980578096943269E-3</v>
      </c>
      <c r="O10242" s="47">
        <f t="shared" si="319"/>
        <v>1.1169008848823318E-3</v>
      </c>
    </row>
    <row r="10243" spans="1:15">
      <c r="A10243" s="32" t="s">
        <v>1800</v>
      </c>
      <c r="B10243" s="32" t="s">
        <v>1368</v>
      </c>
      <c r="C10243" s="32" t="s">
        <v>52</v>
      </c>
      <c r="D10243" s="32">
        <v>30078</v>
      </c>
      <c r="E10243" s="32">
        <v>3</v>
      </c>
      <c r="F10243" s="32">
        <v>1913.36</v>
      </c>
      <c r="G10243" s="32">
        <v>0.92100000000000004</v>
      </c>
      <c r="H10243" s="32">
        <v>7</v>
      </c>
      <c r="I10243" s="34">
        <v>231.25</v>
      </c>
      <c r="J10243" s="34">
        <v>546977.81000000006</v>
      </c>
      <c r="K10243" s="32">
        <v>44</v>
      </c>
      <c r="L10243" s="32">
        <v>7</v>
      </c>
      <c r="M10243" s="32">
        <v>93.6</v>
      </c>
      <c r="N10243" s="47">
        <f t="shared" ref="N10243:N10306" si="320">F10243/J10243</f>
        <v>3.4980578096943269E-3</v>
      </c>
      <c r="O10243" s="47">
        <f t="shared" ref="O10243:O10306" si="321">I10243/J10243</f>
        <v>4.2277766258927392E-4</v>
      </c>
    </row>
    <row r="10244" spans="1:15">
      <c r="A10244" s="32" t="s">
        <v>1800</v>
      </c>
      <c r="B10244" s="32" t="s">
        <v>1369</v>
      </c>
      <c r="C10244" s="32" t="s">
        <v>52</v>
      </c>
      <c r="D10244" s="32">
        <v>30078</v>
      </c>
      <c r="E10244" s="32">
        <v>3</v>
      </c>
      <c r="F10244" s="32">
        <v>1913.36</v>
      </c>
      <c r="G10244" s="32">
        <v>0.93200000000000005</v>
      </c>
      <c r="H10244" s="32">
        <v>6</v>
      </c>
      <c r="I10244" s="34">
        <v>341.41</v>
      </c>
      <c r="J10244" s="34">
        <v>546977.81000000006</v>
      </c>
      <c r="K10244" s="32">
        <v>44</v>
      </c>
      <c r="L10244" s="32">
        <v>7</v>
      </c>
      <c r="M10244" s="32">
        <v>93.6</v>
      </c>
      <c r="N10244" s="47">
        <f t="shared" si="320"/>
        <v>3.4980578096943269E-3</v>
      </c>
      <c r="O10244" s="47">
        <f t="shared" si="321"/>
        <v>6.2417522933882824E-4</v>
      </c>
    </row>
    <row r="10245" spans="1:15">
      <c r="A10245" s="32" t="s">
        <v>1800</v>
      </c>
      <c r="B10245" s="32" t="s">
        <v>1370</v>
      </c>
      <c r="C10245" s="32" t="s">
        <v>52</v>
      </c>
      <c r="D10245" s="32">
        <v>30078</v>
      </c>
      <c r="E10245" s="32">
        <v>3</v>
      </c>
      <c r="F10245" s="32">
        <v>1913.36</v>
      </c>
      <c r="G10245" s="32">
        <v>0.90700000000000003</v>
      </c>
      <c r="H10245" s="32">
        <v>8</v>
      </c>
      <c r="I10245" s="34">
        <v>338.15</v>
      </c>
      <c r="J10245" s="34">
        <v>546977.81000000006</v>
      </c>
      <c r="K10245" s="32">
        <v>44</v>
      </c>
      <c r="L10245" s="32">
        <v>7</v>
      </c>
      <c r="M10245" s="32">
        <v>93.6</v>
      </c>
      <c r="N10245" s="47">
        <f t="shared" si="320"/>
        <v>3.4980578096943269E-3</v>
      </c>
      <c r="O10245" s="47">
        <f t="shared" si="321"/>
        <v>6.1821520693865065E-4</v>
      </c>
    </row>
    <row r="10246" spans="1:15">
      <c r="A10246" s="32" t="s">
        <v>1800</v>
      </c>
      <c r="B10246" s="32" t="s">
        <v>1371</v>
      </c>
      <c r="C10246" s="32" t="s">
        <v>52</v>
      </c>
      <c r="D10246" s="32">
        <v>30078</v>
      </c>
      <c r="E10246" s="32">
        <v>3</v>
      </c>
      <c r="F10246" s="32">
        <v>1970.77</v>
      </c>
      <c r="G10246" s="32">
        <v>0.92800000000000005</v>
      </c>
      <c r="H10246" s="32">
        <v>6</v>
      </c>
      <c r="I10246" s="34">
        <v>329.33</v>
      </c>
      <c r="J10246" s="34">
        <v>574326.69999999995</v>
      </c>
      <c r="K10246" s="32">
        <v>44</v>
      </c>
      <c r="L10246" s="32">
        <v>7</v>
      </c>
      <c r="M10246" s="32">
        <v>93.6</v>
      </c>
      <c r="N10246" s="47">
        <f t="shared" si="320"/>
        <v>3.4314441588733382E-3</v>
      </c>
      <c r="O10246" s="47">
        <f t="shared" si="321"/>
        <v>5.7341927512685731E-4</v>
      </c>
    </row>
    <row r="10247" spans="1:15">
      <c r="A10247" s="32" t="s">
        <v>1800</v>
      </c>
      <c r="B10247" s="32" t="s">
        <v>1372</v>
      </c>
      <c r="C10247" s="32" t="s">
        <v>52</v>
      </c>
      <c r="D10247" s="32">
        <v>30078</v>
      </c>
      <c r="E10247" s="32">
        <v>3</v>
      </c>
      <c r="F10247" s="32">
        <v>1970.77</v>
      </c>
      <c r="G10247" s="32">
        <v>0.93200000000000005</v>
      </c>
      <c r="H10247" s="32">
        <v>6</v>
      </c>
      <c r="I10247" s="34">
        <v>661.23</v>
      </c>
      <c r="J10247" s="34">
        <v>574326.69999999995</v>
      </c>
      <c r="K10247" s="32">
        <v>44</v>
      </c>
      <c r="L10247" s="32">
        <v>7</v>
      </c>
      <c r="M10247" s="32">
        <v>93.6</v>
      </c>
      <c r="N10247" s="47">
        <f t="shared" si="320"/>
        <v>3.4314441588733382E-3</v>
      </c>
      <c r="O10247" s="47">
        <f t="shared" si="321"/>
        <v>1.151313355273227E-3</v>
      </c>
    </row>
    <row r="10248" spans="1:15">
      <c r="A10248" s="32" t="s">
        <v>1800</v>
      </c>
      <c r="B10248" s="32" t="s">
        <v>1373</v>
      </c>
      <c r="C10248" s="32" t="s">
        <v>52</v>
      </c>
      <c r="D10248" s="32">
        <v>30078</v>
      </c>
      <c r="E10248" s="32">
        <v>3</v>
      </c>
      <c r="F10248" s="32">
        <v>1970.77</v>
      </c>
      <c r="G10248" s="32">
        <v>0.90400000000000003</v>
      </c>
      <c r="H10248" s="32">
        <v>8</v>
      </c>
      <c r="I10248" s="34">
        <v>683.64</v>
      </c>
      <c r="J10248" s="34">
        <v>574326.69999999995</v>
      </c>
      <c r="K10248" s="32">
        <v>44</v>
      </c>
      <c r="L10248" s="32">
        <v>7</v>
      </c>
      <c r="M10248" s="32">
        <v>93.6</v>
      </c>
      <c r="N10248" s="47">
        <f t="shared" si="320"/>
        <v>3.4314441588733382E-3</v>
      </c>
      <c r="O10248" s="47">
        <f t="shared" si="321"/>
        <v>1.190332958575668E-3</v>
      </c>
    </row>
    <row r="10249" spans="1:15">
      <c r="A10249" s="32" t="s">
        <v>1800</v>
      </c>
      <c r="B10249" s="32" t="s">
        <v>1374</v>
      </c>
      <c r="C10249" s="32" t="s">
        <v>52</v>
      </c>
      <c r="D10249" s="32">
        <v>30078</v>
      </c>
      <c r="E10249" s="32">
        <v>3</v>
      </c>
      <c r="F10249" s="32">
        <v>1970.77</v>
      </c>
      <c r="G10249" s="32">
        <v>0.92800000000000005</v>
      </c>
      <c r="H10249" s="32">
        <v>6</v>
      </c>
      <c r="I10249" s="34">
        <v>396.51</v>
      </c>
      <c r="J10249" s="34">
        <v>574326.69999999995</v>
      </c>
      <c r="K10249" s="32">
        <v>44</v>
      </c>
      <c r="L10249" s="32">
        <v>7</v>
      </c>
      <c r="M10249" s="32">
        <v>93.6</v>
      </c>
      <c r="N10249" s="47">
        <f t="shared" si="320"/>
        <v>3.4314441588733382E-3</v>
      </c>
      <c r="O10249" s="47">
        <f t="shared" si="321"/>
        <v>6.9039102657076539E-4</v>
      </c>
    </row>
    <row r="10250" spans="1:15">
      <c r="A10250" s="32" t="s">
        <v>1801</v>
      </c>
      <c r="B10250" s="32" t="s">
        <v>1351</v>
      </c>
      <c r="C10250" s="32" t="s">
        <v>69</v>
      </c>
      <c r="D10250" s="32">
        <v>30318</v>
      </c>
      <c r="E10250" s="32">
        <v>2</v>
      </c>
      <c r="F10250" s="32">
        <v>1400</v>
      </c>
      <c r="G10250" s="32">
        <v>0.92400000000000004</v>
      </c>
      <c r="H10250" s="32">
        <v>6</v>
      </c>
      <c r="I10250" s="34">
        <v>294.98</v>
      </c>
      <c r="J10250" s="34">
        <v>300000</v>
      </c>
      <c r="K10250" s="32">
        <v>45</v>
      </c>
      <c r="L10250" s="32">
        <v>7</v>
      </c>
      <c r="M10250" s="32">
        <v>94.2</v>
      </c>
      <c r="N10250" s="47">
        <f t="shared" si="320"/>
        <v>4.6666666666666671E-3</v>
      </c>
      <c r="O10250" s="47">
        <f t="shared" si="321"/>
        <v>9.8326666666666675E-4</v>
      </c>
    </row>
    <row r="10251" spans="1:15">
      <c r="A10251" s="32" t="s">
        <v>1801</v>
      </c>
      <c r="B10251" s="32" t="s">
        <v>1352</v>
      </c>
      <c r="C10251" s="32" t="s">
        <v>69</v>
      </c>
      <c r="D10251" s="32">
        <v>30318</v>
      </c>
      <c r="E10251" s="32">
        <v>2</v>
      </c>
      <c r="F10251" s="32">
        <v>1400</v>
      </c>
      <c r="G10251" s="32">
        <v>0.94</v>
      </c>
      <c r="H10251" s="32">
        <v>5</v>
      </c>
      <c r="I10251" s="34">
        <v>757.23</v>
      </c>
      <c r="J10251" s="34">
        <v>300000</v>
      </c>
      <c r="K10251" s="32">
        <v>45</v>
      </c>
      <c r="L10251" s="32">
        <v>7</v>
      </c>
      <c r="M10251" s="32">
        <v>94.2</v>
      </c>
      <c r="N10251" s="47">
        <f t="shared" si="320"/>
        <v>4.6666666666666671E-3</v>
      </c>
      <c r="O10251" s="47">
        <f t="shared" si="321"/>
        <v>2.5241E-3</v>
      </c>
    </row>
    <row r="10252" spans="1:15">
      <c r="A10252" s="32" t="s">
        <v>1801</v>
      </c>
      <c r="B10252" s="32" t="s">
        <v>1353</v>
      </c>
      <c r="C10252" s="32" t="s">
        <v>69</v>
      </c>
      <c r="D10252" s="32">
        <v>30318</v>
      </c>
      <c r="E10252" s="32">
        <v>2</v>
      </c>
      <c r="F10252" s="32">
        <v>1400</v>
      </c>
      <c r="G10252" s="32">
        <v>0.93300000000000005</v>
      </c>
      <c r="H10252" s="32">
        <v>5</v>
      </c>
      <c r="I10252" s="34">
        <v>274.77999999999997</v>
      </c>
      <c r="J10252" s="34">
        <v>300000</v>
      </c>
      <c r="K10252" s="32">
        <v>45</v>
      </c>
      <c r="L10252" s="32">
        <v>7</v>
      </c>
      <c r="M10252" s="32">
        <v>94.2</v>
      </c>
      <c r="N10252" s="47">
        <f t="shared" si="320"/>
        <v>4.6666666666666671E-3</v>
      </c>
      <c r="O10252" s="47">
        <f t="shared" si="321"/>
        <v>9.1593333333333323E-4</v>
      </c>
    </row>
    <row r="10253" spans="1:15">
      <c r="A10253" s="32" t="s">
        <v>1801</v>
      </c>
      <c r="B10253" s="32" t="s">
        <v>1354</v>
      </c>
      <c r="C10253" s="32" t="s">
        <v>69</v>
      </c>
      <c r="D10253" s="32">
        <v>30318</v>
      </c>
      <c r="E10253" s="32">
        <v>2</v>
      </c>
      <c r="F10253" s="32">
        <v>1400</v>
      </c>
      <c r="G10253" s="32">
        <v>0.91800000000000004</v>
      </c>
      <c r="H10253" s="32">
        <v>7</v>
      </c>
      <c r="I10253" s="34">
        <v>215.33</v>
      </c>
      <c r="J10253" s="34">
        <v>300000</v>
      </c>
      <c r="K10253" s="32">
        <v>45</v>
      </c>
      <c r="L10253" s="32">
        <v>7</v>
      </c>
      <c r="M10253" s="32">
        <v>94.2</v>
      </c>
      <c r="N10253" s="47">
        <f t="shared" si="320"/>
        <v>4.6666666666666671E-3</v>
      </c>
      <c r="O10253" s="47">
        <f t="shared" si="321"/>
        <v>7.1776666666666675E-4</v>
      </c>
    </row>
    <row r="10254" spans="1:15">
      <c r="A10254" s="32" t="s">
        <v>1801</v>
      </c>
      <c r="B10254" s="32" t="s">
        <v>1355</v>
      </c>
      <c r="C10254" s="32" t="s">
        <v>69</v>
      </c>
      <c r="D10254" s="32">
        <v>30318</v>
      </c>
      <c r="E10254" s="32">
        <v>2</v>
      </c>
      <c r="F10254" s="32">
        <v>1442</v>
      </c>
      <c r="G10254" s="32">
        <v>0.89</v>
      </c>
      <c r="H10254" s="32">
        <v>9</v>
      </c>
      <c r="I10254" s="34">
        <v>514.01</v>
      </c>
      <c r="J10254" s="34">
        <v>315000</v>
      </c>
      <c r="K10254" s="32">
        <v>45</v>
      </c>
      <c r="L10254" s="32">
        <v>7</v>
      </c>
      <c r="M10254" s="32">
        <v>94.2</v>
      </c>
      <c r="N10254" s="47">
        <f t="shared" si="320"/>
        <v>4.5777777777777778E-3</v>
      </c>
      <c r="O10254" s="47">
        <f t="shared" si="321"/>
        <v>1.6317777777777778E-3</v>
      </c>
    </row>
    <row r="10255" spans="1:15">
      <c r="A10255" s="32" t="s">
        <v>1801</v>
      </c>
      <c r="B10255" s="32" t="s">
        <v>1356</v>
      </c>
      <c r="C10255" s="32" t="s">
        <v>69</v>
      </c>
      <c r="D10255" s="32">
        <v>30318</v>
      </c>
      <c r="E10255" s="32">
        <v>2</v>
      </c>
      <c r="F10255" s="32">
        <v>1442</v>
      </c>
      <c r="G10255" s="32">
        <v>0.84</v>
      </c>
      <c r="H10255" s="32">
        <v>14</v>
      </c>
      <c r="I10255" s="34">
        <v>309.95999999999998</v>
      </c>
      <c r="J10255" s="34">
        <v>315000</v>
      </c>
      <c r="K10255" s="32">
        <v>45</v>
      </c>
      <c r="L10255" s="32">
        <v>7</v>
      </c>
      <c r="M10255" s="32">
        <v>94.2</v>
      </c>
      <c r="N10255" s="47">
        <f t="shared" si="320"/>
        <v>4.5777777777777778E-3</v>
      </c>
      <c r="O10255" s="47">
        <f t="shared" si="321"/>
        <v>9.8399999999999985E-4</v>
      </c>
    </row>
    <row r="10256" spans="1:15">
      <c r="A10256" s="32" t="s">
        <v>1801</v>
      </c>
      <c r="B10256" s="32" t="s">
        <v>1357</v>
      </c>
      <c r="C10256" s="32" t="s">
        <v>69</v>
      </c>
      <c r="D10256" s="32">
        <v>30318</v>
      </c>
      <c r="E10256" s="32">
        <v>2</v>
      </c>
      <c r="F10256" s="32">
        <v>1442</v>
      </c>
      <c r="G10256" s="32">
        <v>0.84</v>
      </c>
      <c r="H10256" s="32">
        <v>14</v>
      </c>
      <c r="I10256" s="34">
        <v>430.98</v>
      </c>
      <c r="J10256" s="34">
        <v>315000</v>
      </c>
      <c r="K10256" s="32">
        <v>45</v>
      </c>
      <c r="L10256" s="32">
        <v>7</v>
      </c>
      <c r="M10256" s="32">
        <v>94.2</v>
      </c>
      <c r="N10256" s="47">
        <f t="shared" si="320"/>
        <v>4.5777777777777778E-3</v>
      </c>
      <c r="O10256" s="47">
        <f t="shared" si="321"/>
        <v>1.3681904761904762E-3</v>
      </c>
    </row>
    <row r="10257" spans="1:15">
      <c r="A10257" s="32" t="s">
        <v>1801</v>
      </c>
      <c r="B10257" s="32" t="s">
        <v>1358</v>
      </c>
      <c r="C10257" s="32" t="s">
        <v>69</v>
      </c>
      <c r="D10257" s="32">
        <v>30318</v>
      </c>
      <c r="E10257" s="32">
        <v>2</v>
      </c>
      <c r="F10257" s="32">
        <v>1442</v>
      </c>
      <c r="G10257" s="32">
        <v>0.84</v>
      </c>
      <c r="H10257" s="32">
        <v>14</v>
      </c>
      <c r="I10257" s="34">
        <v>666.36</v>
      </c>
      <c r="J10257" s="34">
        <v>315000</v>
      </c>
      <c r="K10257" s="32">
        <v>45</v>
      </c>
      <c r="L10257" s="32">
        <v>7</v>
      </c>
      <c r="M10257" s="32">
        <v>94.2</v>
      </c>
      <c r="N10257" s="47">
        <f t="shared" si="320"/>
        <v>4.5777777777777778E-3</v>
      </c>
      <c r="O10257" s="47">
        <f t="shared" si="321"/>
        <v>2.1154285714285715E-3</v>
      </c>
    </row>
    <row r="10258" spans="1:15">
      <c r="A10258" s="32" t="s">
        <v>1801</v>
      </c>
      <c r="B10258" s="32" t="s">
        <v>1359</v>
      </c>
      <c r="C10258" s="32" t="s">
        <v>69</v>
      </c>
      <c r="D10258" s="32">
        <v>30318</v>
      </c>
      <c r="E10258" s="32">
        <v>2</v>
      </c>
      <c r="F10258" s="32">
        <v>1485.26</v>
      </c>
      <c r="G10258" s="32">
        <v>0.9</v>
      </c>
      <c r="H10258" s="32">
        <v>8</v>
      </c>
      <c r="I10258" s="34">
        <v>265.91000000000003</v>
      </c>
      <c r="J10258" s="34">
        <v>330750</v>
      </c>
      <c r="K10258" s="32">
        <v>45</v>
      </c>
      <c r="L10258" s="32">
        <v>7</v>
      </c>
      <c r="M10258" s="32">
        <v>94.2</v>
      </c>
      <c r="N10258" s="47">
        <f t="shared" si="320"/>
        <v>4.4905820105820109E-3</v>
      </c>
      <c r="O10258" s="47">
        <f t="shared" si="321"/>
        <v>8.0396069538926694E-4</v>
      </c>
    </row>
    <row r="10259" spans="1:15">
      <c r="A10259" s="32" t="s">
        <v>1801</v>
      </c>
      <c r="B10259" s="32" t="s">
        <v>1360</v>
      </c>
      <c r="C10259" s="32" t="s">
        <v>69</v>
      </c>
      <c r="D10259" s="32">
        <v>30318</v>
      </c>
      <c r="E10259" s="32">
        <v>2</v>
      </c>
      <c r="F10259" s="32">
        <v>1485.26</v>
      </c>
      <c r="G10259" s="32">
        <v>0.9</v>
      </c>
      <c r="H10259" s="32">
        <v>8</v>
      </c>
      <c r="I10259" s="34">
        <v>367.48</v>
      </c>
      <c r="J10259" s="34">
        <v>330750</v>
      </c>
      <c r="K10259" s="32">
        <v>45</v>
      </c>
      <c r="L10259" s="32">
        <v>7</v>
      </c>
      <c r="M10259" s="32">
        <v>94.2</v>
      </c>
      <c r="N10259" s="47">
        <f t="shared" si="320"/>
        <v>4.4905820105820109E-3</v>
      </c>
      <c r="O10259" s="47">
        <f t="shared" si="321"/>
        <v>1.1110506424792139E-3</v>
      </c>
    </row>
    <row r="10260" spans="1:15">
      <c r="A10260" s="32" t="s">
        <v>1801</v>
      </c>
      <c r="B10260" s="32" t="s">
        <v>1361</v>
      </c>
      <c r="C10260" s="32" t="s">
        <v>69</v>
      </c>
      <c r="D10260" s="32">
        <v>30318</v>
      </c>
      <c r="E10260" s="32">
        <v>2</v>
      </c>
      <c r="F10260" s="32">
        <v>1485.26</v>
      </c>
      <c r="G10260" s="32">
        <v>0.9</v>
      </c>
      <c r="H10260" s="32">
        <v>8</v>
      </c>
      <c r="I10260" s="34">
        <v>196.24</v>
      </c>
      <c r="J10260" s="34">
        <v>330750</v>
      </c>
      <c r="K10260" s="32">
        <v>45</v>
      </c>
      <c r="L10260" s="32">
        <v>7</v>
      </c>
      <c r="M10260" s="32">
        <v>94.2</v>
      </c>
      <c r="N10260" s="47">
        <f t="shared" si="320"/>
        <v>4.4905820105820109E-3</v>
      </c>
      <c r="O10260" s="47">
        <f t="shared" si="321"/>
        <v>5.9331821617535909E-4</v>
      </c>
    </row>
    <row r="10261" spans="1:15">
      <c r="A10261" s="32" t="s">
        <v>1801</v>
      </c>
      <c r="B10261" s="32" t="s">
        <v>1362</v>
      </c>
      <c r="C10261" s="32" t="s">
        <v>69</v>
      </c>
      <c r="D10261" s="32">
        <v>30318</v>
      </c>
      <c r="E10261" s="32">
        <v>2</v>
      </c>
      <c r="F10261" s="32">
        <v>1485.26</v>
      </c>
      <c r="G10261" s="32">
        <v>0.9</v>
      </c>
      <c r="H10261" s="32">
        <v>8</v>
      </c>
      <c r="I10261" s="34">
        <v>243.24</v>
      </c>
      <c r="J10261" s="34">
        <v>330750</v>
      </c>
      <c r="K10261" s="32">
        <v>45</v>
      </c>
      <c r="L10261" s="32">
        <v>7</v>
      </c>
      <c r="M10261" s="32">
        <v>94.2</v>
      </c>
      <c r="N10261" s="47">
        <f t="shared" si="320"/>
        <v>4.4905820105820109E-3</v>
      </c>
      <c r="O10261" s="47">
        <f t="shared" si="321"/>
        <v>7.3541950113378688E-4</v>
      </c>
    </row>
    <row r="10262" spans="1:15">
      <c r="A10262" s="32" t="s">
        <v>1801</v>
      </c>
      <c r="B10262" s="32" t="s">
        <v>1363</v>
      </c>
      <c r="C10262" s="32" t="s">
        <v>69</v>
      </c>
      <c r="D10262" s="32">
        <v>30318</v>
      </c>
      <c r="E10262" s="32">
        <v>2</v>
      </c>
      <c r="F10262" s="32">
        <v>1529.82</v>
      </c>
      <c r="G10262" s="32">
        <v>0.94</v>
      </c>
      <c r="H10262" s="32">
        <v>5</v>
      </c>
      <c r="I10262" s="34">
        <v>381.51</v>
      </c>
      <c r="J10262" s="34">
        <v>347287.5</v>
      </c>
      <c r="K10262" s="32">
        <v>45</v>
      </c>
      <c r="L10262" s="32">
        <v>7</v>
      </c>
      <c r="M10262" s="32">
        <v>94.2</v>
      </c>
      <c r="N10262" s="47">
        <f t="shared" si="320"/>
        <v>4.4050534499514094E-3</v>
      </c>
      <c r="O10262" s="47">
        <f t="shared" si="321"/>
        <v>1.0985422740524781E-3</v>
      </c>
    </row>
    <row r="10263" spans="1:15">
      <c r="A10263" s="32" t="s">
        <v>1801</v>
      </c>
      <c r="B10263" s="32" t="s">
        <v>1364</v>
      </c>
      <c r="C10263" s="32" t="s">
        <v>69</v>
      </c>
      <c r="D10263" s="32">
        <v>30318</v>
      </c>
      <c r="E10263" s="32">
        <v>2</v>
      </c>
      <c r="F10263" s="32">
        <v>1529.82</v>
      </c>
      <c r="G10263" s="32">
        <v>0.92900000000000005</v>
      </c>
      <c r="H10263" s="32">
        <v>6</v>
      </c>
      <c r="I10263" s="34">
        <v>256.31</v>
      </c>
      <c r="J10263" s="34">
        <v>347287.5</v>
      </c>
      <c r="K10263" s="32">
        <v>45</v>
      </c>
      <c r="L10263" s="32">
        <v>7</v>
      </c>
      <c r="M10263" s="32">
        <v>94.2</v>
      </c>
      <c r="N10263" s="47">
        <f t="shared" si="320"/>
        <v>4.4050534499514094E-3</v>
      </c>
      <c r="O10263" s="47">
        <f t="shared" si="321"/>
        <v>7.3803404959867547E-4</v>
      </c>
    </row>
    <row r="10264" spans="1:15">
      <c r="A10264" s="32" t="s">
        <v>1801</v>
      </c>
      <c r="B10264" s="32" t="s">
        <v>1365</v>
      </c>
      <c r="C10264" s="32" t="s">
        <v>69</v>
      </c>
      <c r="D10264" s="32">
        <v>30318</v>
      </c>
      <c r="E10264" s="32">
        <v>2</v>
      </c>
      <c r="F10264" s="32">
        <v>1529.82</v>
      </c>
      <c r="G10264" s="32">
        <v>0.91800000000000004</v>
      </c>
      <c r="H10264" s="32">
        <v>7</v>
      </c>
      <c r="I10264" s="34">
        <v>488.19</v>
      </c>
      <c r="J10264" s="34">
        <v>347287.5</v>
      </c>
      <c r="K10264" s="32">
        <v>45</v>
      </c>
      <c r="L10264" s="32">
        <v>7</v>
      </c>
      <c r="M10264" s="32">
        <v>94.2</v>
      </c>
      <c r="N10264" s="47">
        <f t="shared" si="320"/>
        <v>4.4050534499514094E-3</v>
      </c>
      <c r="O10264" s="47">
        <f t="shared" si="321"/>
        <v>1.405722924090271E-3</v>
      </c>
    </row>
    <row r="10265" spans="1:15">
      <c r="A10265" s="32" t="s">
        <v>1801</v>
      </c>
      <c r="B10265" s="32" t="s">
        <v>1366</v>
      </c>
      <c r="C10265" s="32" t="s">
        <v>69</v>
      </c>
      <c r="D10265" s="32">
        <v>30318</v>
      </c>
      <c r="E10265" s="32">
        <v>2</v>
      </c>
      <c r="F10265" s="32">
        <v>1529.82</v>
      </c>
      <c r="G10265" s="32">
        <v>0.91600000000000004</v>
      </c>
      <c r="H10265" s="32">
        <v>7</v>
      </c>
      <c r="I10265" s="34">
        <v>354.21</v>
      </c>
      <c r="J10265" s="34">
        <v>347287.5</v>
      </c>
      <c r="K10265" s="32">
        <v>45</v>
      </c>
      <c r="L10265" s="32">
        <v>7</v>
      </c>
      <c r="M10265" s="32">
        <v>94.2</v>
      </c>
      <c r="N10265" s="47">
        <f t="shared" si="320"/>
        <v>4.4050534499514094E-3</v>
      </c>
      <c r="O10265" s="47">
        <f t="shared" si="321"/>
        <v>1.0199330525861138E-3</v>
      </c>
    </row>
    <row r="10266" spans="1:15">
      <c r="A10266" s="32" t="s">
        <v>1801</v>
      </c>
      <c r="B10266" s="32" t="s">
        <v>1367</v>
      </c>
      <c r="C10266" s="32" t="s">
        <v>69</v>
      </c>
      <c r="D10266" s="32">
        <v>30318</v>
      </c>
      <c r="E10266" s="32">
        <v>2</v>
      </c>
      <c r="F10266" s="32">
        <v>1575.71</v>
      </c>
      <c r="G10266" s="32">
        <v>0.92400000000000004</v>
      </c>
      <c r="H10266" s="32">
        <v>6</v>
      </c>
      <c r="I10266" s="34">
        <v>412.5</v>
      </c>
      <c r="J10266" s="34">
        <v>364651.88</v>
      </c>
      <c r="K10266" s="32">
        <v>45</v>
      </c>
      <c r="L10266" s="32">
        <v>7</v>
      </c>
      <c r="M10266" s="32">
        <v>94.2</v>
      </c>
      <c r="N10266" s="47">
        <f t="shared" si="320"/>
        <v>4.321134995930914E-3</v>
      </c>
      <c r="O10266" s="47">
        <f t="shared" si="321"/>
        <v>1.1312158873279358E-3</v>
      </c>
    </row>
    <row r="10267" spans="1:15">
      <c r="A10267" s="32" t="s">
        <v>1801</v>
      </c>
      <c r="B10267" s="32" t="s">
        <v>1368</v>
      </c>
      <c r="C10267" s="32" t="s">
        <v>69</v>
      </c>
      <c r="D10267" s="32">
        <v>30318</v>
      </c>
      <c r="E10267" s="32">
        <v>2</v>
      </c>
      <c r="F10267" s="32">
        <v>1575.71</v>
      </c>
      <c r="G10267" s="32">
        <v>0.93799999999999994</v>
      </c>
      <c r="H10267" s="32">
        <v>5</v>
      </c>
      <c r="I10267" s="34">
        <v>408.01</v>
      </c>
      <c r="J10267" s="34">
        <v>364651.88</v>
      </c>
      <c r="K10267" s="32">
        <v>45</v>
      </c>
      <c r="L10267" s="32">
        <v>7</v>
      </c>
      <c r="M10267" s="32">
        <v>94.2</v>
      </c>
      <c r="N10267" s="47">
        <f t="shared" si="320"/>
        <v>4.321134995930914E-3</v>
      </c>
      <c r="O10267" s="47">
        <f t="shared" si="321"/>
        <v>1.1189027737907179E-3</v>
      </c>
    </row>
    <row r="10268" spans="1:15">
      <c r="A10268" s="32" t="s">
        <v>1801</v>
      </c>
      <c r="B10268" s="32" t="s">
        <v>1369</v>
      </c>
      <c r="C10268" s="32" t="s">
        <v>69</v>
      </c>
      <c r="D10268" s="32">
        <v>30318</v>
      </c>
      <c r="E10268" s="32">
        <v>2</v>
      </c>
      <c r="F10268" s="32">
        <v>1575.71</v>
      </c>
      <c r="G10268" s="32">
        <v>0.90200000000000002</v>
      </c>
      <c r="H10268" s="32">
        <v>8</v>
      </c>
      <c r="I10268" s="34">
        <v>403.77</v>
      </c>
      <c r="J10268" s="34">
        <v>364651.88</v>
      </c>
      <c r="K10268" s="32">
        <v>45</v>
      </c>
      <c r="L10268" s="32">
        <v>7</v>
      </c>
      <c r="M10268" s="32">
        <v>94.2</v>
      </c>
      <c r="N10268" s="47">
        <f t="shared" si="320"/>
        <v>4.321134995930914E-3</v>
      </c>
      <c r="O10268" s="47">
        <f t="shared" si="321"/>
        <v>1.1072752456397592E-3</v>
      </c>
    </row>
    <row r="10269" spans="1:15">
      <c r="A10269" s="32" t="s">
        <v>1801</v>
      </c>
      <c r="B10269" s="32" t="s">
        <v>1370</v>
      </c>
      <c r="C10269" s="32" t="s">
        <v>69</v>
      </c>
      <c r="D10269" s="32">
        <v>30318</v>
      </c>
      <c r="E10269" s="32">
        <v>2</v>
      </c>
      <c r="F10269" s="32">
        <v>1575.71</v>
      </c>
      <c r="G10269" s="32">
        <v>0.94299999999999995</v>
      </c>
      <c r="H10269" s="32">
        <v>5</v>
      </c>
      <c r="I10269" s="34">
        <v>128.66999999999999</v>
      </c>
      <c r="J10269" s="34">
        <v>364651.88</v>
      </c>
      <c r="K10269" s="32">
        <v>45</v>
      </c>
      <c r="L10269" s="32">
        <v>7</v>
      </c>
      <c r="M10269" s="32">
        <v>94.2</v>
      </c>
      <c r="N10269" s="47">
        <f t="shared" si="320"/>
        <v>4.321134995930914E-3</v>
      </c>
      <c r="O10269" s="47">
        <f t="shared" si="321"/>
        <v>3.5285708659996482E-4</v>
      </c>
    </row>
    <row r="10270" spans="1:15">
      <c r="A10270" s="32" t="s">
        <v>1801</v>
      </c>
      <c r="B10270" s="32" t="s">
        <v>1371</v>
      </c>
      <c r="C10270" s="32" t="s">
        <v>69</v>
      </c>
      <c r="D10270" s="32">
        <v>30318</v>
      </c>
      <c r="E10270" s="32">
        <v>2</v>
      </c>
      <c r="F10270" s="32">
        <v>1622.98</v>
      </c>
      <c r="G10270" s="32">
        <v>0.90100000000000002</v>
      </c>
      <c r="H10270" s="32">
        <v>8</v>
      </c>
      <c r="I10270" s="34">
        <v>345.54</v>
      </c>
      <c r="J10270" s="34">
        <v>382884.47</v>
      </c>
      <c r="K10270" s="32">
        <v>45</v>
      </c>
      <c r="L10270" s="32">
        <v>7</v>
      </c>
      <c r="M10270" s="32">
        <v>94.2</v>
      </c>
      <c r="N10270" s="47">
        <f t="shared" si="320"/>
        <v>4.238824311678142E-3</v>
      </c>
      <c r="O10270" s="47">
        <f t="shared" si="321"/>
        <v>9.0246543559209926E-4</v>
      </c>
    </row>
    <row r="10271" spans="1:15">
      <c r="A10271" s="32" t="s">
        <v>1801</v>
      </c>
      <c r="B10271" s="32" t="s">
        <v>1372</v>
      </c>
      <c r="C10271" s="32" t="s">
        <v>69</v>
      </c>
      <c r="D10271" s="32">
        <v>30318</v>
      </c>
      <c r="E10271" s="32">
        <v>2</v>
      </c>
      <c r="F10271" s="32">
        <v>1622.98</v>
      </c>
      <c r="G10271" s="32">
        <v>0.90300000000000002</v>
      </c>
      <c r="H10271" s="32">
        <v>8</v>
      </c>
      <c r="I10271" s="34">
        <v>295.61</v>
      </c>
      <c r="J10271" s="34">
        <v>382884.47</v>
      </c>
      <c r="K10271" s="32">
        <v>45</v>
      </c>
      <c r="L10271" s="32">
        <v>7</v>
      </c>
      <c r="M10271" s="32">
        <v>94.2</v>
      </c>
      <c r="N10271" s="47">
        <f t="shared" si="320"/>
        <v>4.238824311678142E-3</v>
      </c>
      <c r="O10271" s="47">
        <f t="shared" si="321"/>
        <v>7.7206056437859711E-4</v>
      </c>
    </row>
    <row r="10272" spans="1:15">
      <c r="A10272" s="32" t="s">
        <v>1801</v>
      </c>
      <c r="B10272" s="32" t="s">
        <v>1373</v>
      </c>
      <c r="C10272" s="32" t="s">
        <v>69</v>
      </c>
      <c r="D10272" s="32">
        <v>30318</v>
      </c>
      <c r="E10272" s="32">
        <v>2</v>
      </c>
      <c r="F10272" s="32">
        <v>1622.98</v>
      </c>
      <c r="G10272" s="32">
        <v>0.90800000000000003</v>
      </c>
      <c r="H10272" s="32">
        <v>8</v>
      </c>
      <c r="I10272" s="34">
        <v>520.41999999999996</v>
      </c>
      <c r="J10272" s="34">
        <v>382884.47</v>
      </c>
      <c r="K10272" s="32">
        <v>45</v>
      </c>
      <c r="L10272" s="32">
        <v>7</v>
      </c>
      <c r="M10272" s="32">
        <v>94.2</v>
      </c>
      <c r="N10272" s="47">
        <f t="shared" si="320"/>
        <v>4.238824311678142E-3</v>
      </c>
      <c r="O10272" s="47">
        <f t="shared" si="321"/>
        <v>1.3592089540743191E-3</v>
      </c>
    </row>
    <row r="10273" spans="1:15">
      <c r="A10273" s="32" t="s">
        <v>1801</v>
      </c>
      <c r="B10273" s="32" t="s">
        <v>1374</v>
      </c>
      <c r="C10273" s="32" t="s">
        <v>69</v>
      </c>
      <c r="D10273" s="32">
        <v>30318</v>
      </c>
      <c r="E10273" s="32">
        <v>2</v>
      </c>
      <c r="F10273" s="32">
        <v>1622.98</v>
      </c>
      <c r="G10273" s="32">
        <v>0.92300000000000004</v>
      </c>
      <c r="H10273" s="32">
        <v>6</v>
      </c>
      <c r="I10273" s="34">
        <v>270.36</v>
      </c>
      <c r="J10273" s="34">
        <v>382884.47</v>
      </c>
      <c r="K10273" s="32">
        <v>45</v>
      </c>
      <c r="L10273" s="32">
        <v>7</v>
      </c>
      <c r="M10273" s="32">
        <v>94.2</v>
      </c>
      <c r="N10273" s="47">
        <f t="shared" si="320"/>
        <v>4.238824311678142E-3</v>
      </c>
      <c r="O10273" s="47">
        <f t="shared" si="321"/>
        <v>7.0611377891613111E-4</v>
      </c>
    </row>
    <row r="10274" spans="1:15">
      <c r="A10274" s="32" t="s">
        <v>1802</v>
      </c>
      <c r="B10274" s="32" t="s">
        <v>1351</v>
      </c>
      <c r="C10274" s="32" t="s">
        <v>52</v>
      </c>
      <c r="D10274" s="32">
        <v>30044</v>
      </c>
      <c r="E10274" s="32">
        <v>1</v>
      </c>
      <c r="F10274" s="32">
        <v>1100</v>
      </c>
      <c r="G10274" s="32">
        <v>0.93400000000000005</v>
      </c>
      <c r="H10274" s="32">
        <v>5</v>
      </c>
      <c r="I10274" s="34">
        <v>93.84</v>
      </c>
      <c r="J10274" s="34">
        <v>150000</v>
      </c>
      <c r="K10274" s="32">
        <v>48</v>
      </c>
      <c r="L10274" s="32">
        <v>7</v>
      </c>
      <c r="M10274" s="32">
        <v>93.1</v>
      </c>
      <c r="N10274" s="47">
        <f t="shared" si="320"/>
        <v>7.3333333333333332E-3</v>
      </c>
      <c r="O10274" s="47">
        <f t="shared" si="321"/>
        <v>6.2560000000000003E-4</v>
      </c>
    </row>
    <row r="10275" spans="1:15">
      <c r="A10275" s="32" t="s">
        <v>1802</v>
      </c>
      <c r="B10275" s="32" t="s">
        <v>1352</v>
      </c>
      <c r="C10275" s="32" t="s">
        <v>52</v>
      </c>
      <c r="D10275" s="32">
        <v>30044</v>
      </c>
      <c r="E10275" s="32">
        <v>1</v>
      </c>
      <c r="F10275" s="32">
        <v>1100</v>
      </c>
      <c r="G10275" s="32">
        <v>0.93100000000000005</v>
      </c>
      <c r="H10275" s="32">
        <v>6</v>
      </c>
      <c r="I10275" s="34">
        <v>132.49</v>
      </c>
      <c r="J10275" s="34">
        <v>150000</v>
      </c>
      <c r="K10275" s="32">
        <v>48</v>
      </c>
      <c r="L10275" s="32">
        <v>7</v>
      </c>
      <c r="M10275" s="32">
        <v>93.1</v>
      </c>
      <c r="N10275" s="47">
        <f t="shared" si="320"/>
        <v>7.3333333333333332E-3</v>
      </c>
      <c r="O10275" s="47">
        <f t="shared" si="321"/>
        <v>8.8326666666666671E-4</v>
      </c>
    </row>
    <row r="10276" spans="1:15">
      <c r="A10276" s="32" t="s">
        <v>1802</v>
      </c>
      <c r="B10276" s="32" t="s">
        <v>1353</v>
      </c>
      <c r="C10276" s="32" t="s">
        <v>52</v>
      </c>
      <c r="D10276" s="32">
        <v>30044</v>
      </c>
      <c r="E10276" s="32">
        <v>1</v>
      </c>
      <c r="F10276" s="32">
        <v>1100</v>
      </c>
      <c r="G10276" s="32">
        <v>0.91800000000000004</v>
      </c>
      <c r="H10276" s="32">
        <v>7</v>
      </c>
      <c r="I10276" s="34">
        <v>301.66000000000003</v>
      </c>
      <c r="J10276" s="34">
        <v>150000</v>
      </c>
      <c r="K10276" s="32">
        <v>48</v>
      </c>
      <c r="L10276" s="32">
        <v>7</v>
      </c>
      <c r="M10276" s="32">
        <v>93.1</v>
      </c>
      <c r="N10276" s="47">
        <f t="shared" si="320"/>
        <v>7.3333333333333332E-3</v>
      </c>
      <c r="O10276" s="47">
        <f t="shared" si="321"/>
        <v>2.0110666666666669E-3</v>
      </c>
    </row>
    <row r="10277" spans="1:15">
      <c r="A10277" s="32" t="s">
        <v>1802</v>
      </c>
      <c r="B10277" s="32" t="s">
        <v>1354</v>
      </c>
      <c r="C10277" s="32" t="s">
        <v>52</v>
      </c>
      <c r="D10277" s="32">
        <v>30044</v>
      </c>
      <c r="E10277" s="32">
        <v>1</v>
      </c>
      <c r="F10277" s="32">
        <v>1100</v>
      </c>
      <c r="G10277" s="32">
        <v>0.90600000000000003</v>
      </c>
      <c r="H10277" s="32">
        <v>8</v>
      </c>
      <c r="I10277" s="34">
        <v>157.72</v>
      </c>
      <c r="J10277" s="34">
        <v>150000</v>
      </c>
      <c r="K10277" s="32">
        <v>48</v>
      </c>
      <c r="L10277" s="32">
        <v>7</v>
      </c>
      <c r="M10277" s="32">
        <v>93.1</v>
      </c>
      <c r="N10277" s="47">
        <f t="shared" si="320"/>
        <v>7.3333333333333332E-3</v>
      </c>
      <c r="O10277" s="47">
        <f t="shared" si="321"/>
        <v>1.0514666666666666E-3</v>
      </c>
    </row>
    <row r="10278" spans="1:15">
      <c r="A10278" s="32" t="s">
        <v>1802</v>
      </c>
      <c r="B10278" s="32" t="s">
        <v>1355</v>
      </c>
      <c r="C10278" s="32" t="s">
        <v>52</v>
      </c>
      <c r="D10278" s="32">
        <v>30044</v>
      </c>
      <c r="E10278" s="32">
        <v>1</v>
      </c>
      <c r="F10278" s="32">
        <v>1133</v>
      </c>
      <c r="G10278" s="32">
        <v>0.89</v>
      </c>
      <c r="H10278" s="32">
        <v>9</v>
      </c>
      <c r="I10278" s="34">
        <v>1080.45</v>
      </c>
      <c r="J10278" s="34">
        <v>157500</v>
      </c>
      <c r="K10278" s="32">
        <v>48</v>
      </c>
      <c r="L10278" s="32">
        <v>7</v>
      </c>
      <c r="M10278" s="32">
        <v>93.1</v>
      </c>
      <c r="N10278" s="47">
        <f t="shared" si="320"/>
        <v>7.1936507936507937E-3</v>
      </c>
      <c r="O10278" s="47">
        <f t="shared" si="321"/>
        <v>6.8600000000000006E-3</v>
      </c>
    </row>
    <row r="10279" spans="1:15">
      <c r="A10279" s="32" t="s">
        <v>1802</v>
      </c>
      <c r="B10279" s="32" t="s">
        <v>1356</v>
      </c>
      <c r="C10279" s="32" t="s">
        <v>52</v>
      </c>
      <c r="D10279" s="32">
        <v>30044</v>
      </c>
      <c r="E10279" s="32">
        <v>1</v>
      </c>
      <c r="F10279" s="32">
        <v>1133</v>
      </c>
      <c r="G10279" s="32">
        <v>0.84</v>
      </c>
      <c r="H10279" s="32">
        <v>14</v>
      </c>
      <c r="I10279" s="34">
        <v>299.8</v>
      </c>
      <c r="J10279" s="34">
        <v>157500</v>
      </c>
      <c r="K10279" s="32">
        <v>48</v>
      </c>
      <c r="L10279" s="32">
        <v>7</v>
      </c>
      <c r="M10279" s="32">
        <v>93.1</v>
      </c>
      <c r="N10279" s="47">
        <f t="shared" si="320"/>
        <v>7.1936507936507937E-3</v>
      </c>
      <c r="O10279" s="47">
        <f t="shared" si="321"/>
        <v>1.9034920634920635E-3</v>
      </c>
    </row>
    <row r="10280" spans="1:15">
      <c r="A10280" s="32" t="s">
        <v>1802</v>
      </c>
      <c r="B10280" s="32" t="s">
        <v>1357</v>
      </c>
      <c r="C10280" s="32" t="s">
        <v>52</v>
      </c>
      <c r="D10280" s="32">
        <v>30044</v>
      </c>
      <c r="E10280" s="32">
        <v>1</v>
      </c>
      <c r="F10280" s="32">
        <v>1133</v>
      </c>
      <c r="G10280" s="32">
        <v>0.84</v>
      </c>
      <c r="H10280" s="32">
        <v>14</v>
      </c>
      <c r="I10280" s="34">
        <v>215.86</v>
      </c>
      <c r="J10280" s="34">
        <v>157500</v>
      </c>
      <c r="K10280" s="32">
        <v>48</v>
      </c>
      <c r="L10280" s="32">
        <v>7</v>
      </c>
      <c r="M10280" s="32">
        <v>93.1</v>
      </c>
      <c r="N10280" s="47">
        <f t="shared" si="320"/>
        <v>7.1936507936507937E-3</v>
      </c>
      <c r="O10280" s="47">
        <f t="shared" si="321"/>
        <v>1.3705396825396826E-3</v>
      </c>
    </row>
    <row r="10281" spans="1:15">
      <c r="A10281" s="32" t="s">
        <v>1802</v>
      </c>
      <c r="B10281" s="32" t="s">
        <v>1358</v>
      </c>
      <c r="C10281" s="32" t="s">
        <v>52</v>
      </c>
      <c r="D10281" s="32">
        <v>30044</v>
      </c>
      <c r="E10281" s="32">
        <v>1</v>
      </c>
      <c r="F10281" s="32">
        <v>1133</v>
      </c>
      <c r="G10281" s="32">
        <v>0.84</v>
      </c>
      <c r="H10281" s="32">
        <v>14</v>
      </c>
      <c r="I10281" s="34">
        <v>244.84</v>
      </c>
      <c r="J10281" s="34">
        <v>157500</v>
      </c>
      <c r="K10281" s="32">
        <v>48</v>
      </c>
      <c r="L10281" s="32">
        <v>7</v>
      </c>
      <c r="M10281" s="32">
        <v>93.1</v>
      </c>
      <c r="N10281" s="47">
        <f t="shared" si="320"/>
        <v>7.1936507936507937E-3</v>
      </c>
      <c r="O10281" s="47">
        <f t="shared" si="321"/>
        <v>1.5545396825396825E-3</v>
      </c>
    </row>
    <row r="10282" spans="1:15">
      <c r="A10282" s="32" t="s">
        <v>1802</v>
      </c>
      <c r="B10282" s="32" t="s">
        <v>1359</v>
      </c>
      <c r="C10282" s="32" t="s">
        <v>52</v>
      </c>
      <c r="D10282" s="32">
        <v>30044</v>
      </c>
      <c r="E10282" s="32">
        <v>1</v>
      </c>
      <c r="F10282" s="32">
        <v>1166.99</v>
      </c>
      <c r="G10282" s="32">
        <v>0.9</v>
      </c>
      <c r="H10282" s="32">
        <v>8</v>
      </c>
      <c r="I10282" s="34">
        <v>282.81</v>
      </c>
      <c r="J10282" s="34">
        <v>165375</v>
      </c>
      <c r="K10282" s="32">
        <v>48</v>
      </c>
      <c r="L10282" s="32">
        <v>7</v>
      </c>
      <c r="M10282" s="32">
        <v>93.1</v>
      </c>
      <c r="N10282" s="47">
        <f t="shared" si="320"/>
        <v>7.0566288737717309E-3</v>
      </c>
      <c r="O10282" s="47">
        <f t="shared" si="321"/>
        <v>1.7101133786848073E-3</v>
      </c>
    </row>
    <row r="10283" spans="1:15">
      <c r="A10283" s="32" t="s">
        <v>1802</v>
      </c>
      <c r="B10283" s="32" t="s">
        <v>1360</v>
      </c>
      <c r="C10283" s="32" t="s">
        <v>52</v>
      </c>
      <c r="D10283" s="32">
        <v>30044</v>
      </c>
      <c r="E10283" s="32">
        <v>1</v>
      </c>
      <c r="F10283" s="32">
        <v>1166.99</v>
      </c>
      <c r="G10283" s="32">
        <v>0.9</v>
      </c>
      <c r="H10283" s="32">
        <v>8</v>
      </c>
      <c r="I10283" s="34">
        <v>120.82</v>
      </c>
      <c r="J10283" s="34">
        <v>165375</v>
      </c>
      <c r="K10283" s="32">
        <v>48</v>
      </c>
      <c r="L10283" s="32">
        <v>7</v>
      </c>
      <c r="M10283" s="32">
        <v>93.1</v>
      </c>
      <c r="N10283" s="47">
        <f t="shared" si="320"/>
        <v>7.0566288737717309E-3</v>
      </c>
      <c r="O10283" s="47">
        <f t="shared" si="321"/>
        <v>7.3058201058201055E-4</v>
      </c>
    </row>
    <row r="10284" spans="1:15">
      <c r="A10284" s="32" t="s">
        <v>1802</v>
      </c>
      <c r="B10284" s="32" t="s">
        <v>1361</v>
      </c>
      <c r="C10284" s="32" t="s">
        <v>52</v>
      </c>
      <c r="D10284" s="32">
        <v>30044</v>
      </c>
      <c r="E10284" s="32">
        <v>1</v>
      </c>
      <c r="F10284" s="32">
        <v>1166.99</v>
      </c>
      <c r="G10284" s="32">
        <v>0.9</v>
      </c>
      <c r="H10284" s="32">
        <v>8</v>
      </c>
      <c r="I10284" s="34">
        <v>218.31</v>
      </c>
      <c r="J10284" s="34">
        <v>165375</v>
      </c>
      <c r="K10284" s="32">
        <v>48</v>
      </c>
      <c r="L10284" s="32">
        <v>7</v>
      </c>
      <c r="M10284" s="32">
        <v>93.1</v>
      </c>
      <c r="N10284" s="47">
        <f t="shared" si="320"/>
        <v>7.0566288737717309E-3</v>
      </c>
      <c r="O10284" s="47">
        <f t="shared" si="321"/>
        <v>1.3200907029478459E-3</v>
      </c>
    </row>
    <row r="10285" spans="1:15">
      <c r="A10285" s="32" t="s">
        <v>1802</v>
      </c>
      <c r="B10285" s="32" t="s">
        <v>1362</v>
      </c>
      <c r="C10285" s="32" t="s">
        <v>52</v>
      </c>
      <c r="D10285" s="32">
        <v>30044</v>
      </c>
      <c r="E10285" s="32">
        <v>1</v>
      </c>
      <c r="F10285" s="32">
        <v>1166.99</v>
      </c>
      <c r="G10285" s="32">
        <v>0.9</v>
      </c>
      <c r="H10285" s="32">
        <v>8</v>
      </c>
      <c r="I10285" s="34">
        <v>205.01</v>
      </c>
      <c r="J10285" s="34">
        <v>165375</v>
      </c>
      <c r="K10285" s="32">
        <v>48</v>
      </c>
      <c r="L10285" s="32">
        <v>7</v>
      </c>
      <c r="M10285" s="32">
        <v>93.1</v>
      </c>
      <c r="N10285" s="47">
        <f t="shared" si="320"/>
        <v>7.0566288737717309E-3</v>
      </c>
      <c r="O10285" s="47">
        <f t="shared" si="321"/>
        <v>1.2396674225245653E-3</v>
      </c>
    </row>
    <row r="10286" spans="1:15">
      <c r="A10286" s="32" t="s">
        <v>1802</v>
      </c>
      <c r="B10286" s="32" t="s">
        <v>1363</v>
      </c>
      <c r="C10286" s="32" t="s">
        <v>52</v>
      </c>
      <c r="D10286" s="32">
        <v>30044</v>
      </c>
      <c r="E10286" s="32">
        <v>1</v>
      </c>
      <c r="F10286" s="32">
        <v>1202</v>
      </c>
      <c r="G10286" s="32">
        <v>0.93100000000000005</v>
      </c>
      <c r="H10286" s="32">
        <v>6</v>
      </c>
      <c r="I10286" s="34">
        <v>368.6</v>
      </c>
      <c r="J10286" s="34">
        <v>173643.75</v>
      </c>
      <c r="K10286" s="32">
        <v>48</v>
      </c>
      <c r="L10286" s="32">
        <v>7</v>
      </c>
      <c r="M10286" s="32">
        <v>93.1</v>
      </c>
      <c r="N10286" s="47">
        <f t="shared" si="320"/>
        <v>6.9222186228988947E-3</v>
      </c>
      <c r="O10286" s="47">
        <f t="shared" si="321"/>
        <v>2.1227369254580141E-3</v>
      </c>
    </row>
    <row r="10287" spans="1:15">
      <c r="A10287" s="32" t="s">
        <v>1802</v>
      </c>
      <c r="B10287" s="32" t="s">
        <v>1364</v>
      </c>
      <c r="C10287" s="32" t="s">
        <v>52</v>
      </c>
      <c r="D10287" s="32">
        <v>30044</v>
      </c>
      <c r="E10287" s="32">
        <v>1</v>
      </c>
      <c r="F10287" s="32">
        <v>1202</v>
      </c>
      <c r="G10287" s="32">
        <v>0.91500000000000004</v>
      </c>
      <c r="H10287" s="32">
        <v>7</v>
      </c>
      <c r="I10287" s="34">
        <v>159.82</v>
      </c>
      <c r="J10287" s="34">
        <v>173643.75</v>
      </c>
      <c r="K10287" s="32">
        <v>48</v>
      </c>
      <c r="L10287" s="32">
        <v>7</v>
      </c>
      <c r="M10287" s="32">
        <v>93.1</v>
      </c>
      <c r="N10287" s="47">
        <f t="shared" si="320"/>
        <v>6.9222186228988947E-3</v>
      </c>
      <c r="O10287" s="47">
        <f t="shared" si="321"/>
        <v>9.2039016664867E-4</v>
      </c>
    </row>
    <row r="10288" spans="1:15">
      <c r="A10288" s="32" t="s">
        <v>1802</v>
      </c>
      <c r="B10288" s="32" t="s">
        <v>1365</v>
      </c>
      <c r="C10288" s="32" t="s">
        <v>52</v>
      </c>
      <c r="D10288" s="32">
        <v>30044</v>
      </c>
      <c r="E10288" s="32">
        <v>1</v>
      </c>
      <c r="F10288" s="32">
        <v>1202</v>
      </c>
      <c r="G10288" s="32">
        <v>0.90600000000000003</v>
      </c>
      <c r="H10288" s="32">
        <v>8</v>
      </c>
      <c r="I10288" s="34">
        <v>109.36</v>
      </c>
      <c r="J10288" s="34">
        <v>173643.75</v>
      </c>
      <c r="K10288" s="32">
        <v>48</v>
      </c>
      <c r="L10288" s="32">
        <v>7</v>
      </c>
      <c r="M10288" s="32">
        <v>93.1</v>
      </c>
      <c r="N10288" s="47">
        <f t="shared" si="320"/>
        <v>6.9222186228988947E-3</v>
      </c>
      <c r="O10288" s="47">
        <f t="shared" si="321"/>
        <v>6.2979519850268147E-4</v>
      </c>
    </row>
    <row r="10289" spans="1:15">
      <c r="A10289" s="32" t="s">
        <v>1802</v>
      </c>
      <c r="B10289" s="32" t="s">
        <v>1366</v>
      </c>
      <c r="C10289" s="32" t="s">
        <v>52</v>
      </c>
      <c r="D10289" s="32">
        <v>30044</v>
      </c>
      <c r="E10289" s="32">
        <v>1</v>
      </c>
      <c r="F10289" s="32">
        <v>1202</v>
      </c>
      <c r="G10289" s="32">
        <v>0.94199999999999995</v>
      </c>
      <c r="H10289" s="32">
        <v>5</v>
      </c>
      <c r="I10289" s="34">
        <v>829.8</v>
      </c>
      <c r="J10289" s="34">
        <v>173643.75</v>
      </c>
      <c r="K10289" s="32">
        <v>48</v>
      </c>
      <c r="L10289" s="32">
        <v>7</v>
      </c>
      <c r="M10289" s="32">
        <v>93.1</v>
      </c>
      <c r="N10289" s="47">
        <f t="shared" si="320"/>
        <v>6.9222186228988947E-3</v>
      </c>
      <c r="O10289" s="47">
        <f t="shared" si="321"/>
        <v>4.7787495950761252E-3</v>
      </c>
    </row>
    <row r="10290" spans="1:15">
      <c r="A10290" s="32" t="s">
        <v>1802</v>
      </c>
      <c r="B10290" s="32" t="s">
        <v>1367</v>
      </c>
      <c r="C10290" s="32" t="s">
        <v>52</v>
      </c>
      <c r="D10290" s="32">
        <v>30044</v>
      </c>
      <c r="E10290" s="32">
        <v>1</v>
      </c>
      <c r="F10290" s="32">
        <v>1238.06</v>
      </c>
      <c r="G10290" s="32">
        <v>0.90300000000000002</v>
      </c>
      <c r="H10290" s="32">
        <v>8</v>
      </c>
      <c r="I10290" s="34">
        <v>153.21</v>
      </c>
      <c r="J10290" s="34">
        <v>182325.94</v>
      </c>
      <c r="K10290" s="32">
        <v>48</v>
      </c>
      <c r="L10290" s="32">
        <v>7</v>
      </c>
      <c r="M10290" s="32">
        <v>93.1</v>
      </c>
      <c r="N10290" s="47">
        <f t="shared" si="320"/>
        <v>6.7903667464980569E-3</v>
      </c>
      <c r="O10290" s="47">
        <f t="shared" si="321"/>
        <v>8.4030829623036641E-4</v>
      </c>
    </row>
    <row r="10291" spans="1:15">
      <c r="A10291" s="32" t="s">
        <v>1802</v>
      </c>
      <c r="B10291" s="32" t="s">
        <v>1368</v>
      </c>
      <c r="C10291" s="32" t="s">
        <v>52</v>
      </c>
      <c r="D10291" s="32">
        <v>30044</v>
      </c>
      <c r="E10291" s="32">
        <v>1</v>
      </c>
      <c r="F10291" s="32">
        <v>1238.06</v>
      </c>
      <c r="G10291" s="32">
        <v>0.92400000000000004</v>
      </c>
      <c r="H10291" s="32">
        <v>6</v>
      </c>
      <c r="I10291" s="34">
        <v>333.83</v>
      </c>
      <c r="J10291" s="34">
        <v>182325.94</v>
      </c>
      <c r="K10291" s="32">
        <v>48</v>
      </c>
      <c r="L10291" s="32">
        <v>7</v>
      </c>
      <c r="M10291" s="32">
        <v>93.1</v>
      </c>
      <c r="N10291" s="47">
        <f t="shared" si="320"/>
        <v>6.7903667464980569E-3</v>
      </c>
      <c r="O10291" s="47">
        <f t="shared" si="321"/>
        <v>1.8309517559596839E-3</v>
      </c>
    </row>
    <row r="10292" spans="1:15">
      <c r="A10292" s="32" t="s">
        <v>1802</v>
      </c>
      <c r="B10292" s="32" t="s">
        <v>1369</v>
      </c>
      <c r="C10292" s="32" t="s">
        <v>52</v>
      </c>
      <c r="D10292" s="32">
        <v>30044</v>
      </c>
      <c r="E10292" s="32">
        <v>1</v>
      </c>
      <c r="F10292" s="32">
        <v>1238.06</v>
      </c>
      <c r="G10292" s="32">
        <v>0.90700000000000003</v>
      </c>
      <c r="H10292" s="32">
        <v>8</v>
      </c>
      <c r="I10292" s="34">
        <v>581.29</v>
      </c>
      <c r="J10292" s="34">
        <v>182325.94</v>
      </c>
      <c r="K10292" s="32">
        <v>48</v>
      </c>
      <c r="L10292" s="32">
        <v>7</v>
      </c>
      <c r="M10292" s="32">
        <v>93.1</v>
      </c>
      <c r="N10292" s="47">
        <f t="shared" si="320"/>
        <v>6.7903667464980569E-3</v>
      </c>
      <c r="O10292" s="47">
        <f t="shared" si="321"/>
        <v>3.1881914334296038E-3</v>
      </c>
    </row>
    <row r="10293" spans="1:15">
      <c r="A10293" s="32" t="s">
        <v>1802</v>
      </c>
      <c r="B10293" s="32" t="s">
        <v>1370</v>
      </c>
      <c r="C10293" s="32" t="s">
        <v>52</v>
      </c>
      <c r="D10293" s="32">
        <v>30044</v>
      </c>
      <c r="E10293" s="32">
        <v>1</v>
      </c>
      <c r="F10293" s="32">
        <v>1238.06</v>
      </c>
      <c r="G10293" s="32">
        <v>0.92</v>
      </c>
      <c r="H10293" s="32">
        <v>7</v>
      </c>
      <c r="I10293" s="34">
        <v>452.91</v>
      </c>
      <c r="J10293" s="34">
        <v>182325.94</v>
      </c>
      <c r="K10293" s="32">
        <v>48</v>
      </c>
      <c r="L10293" s="32">
        <v>7</v>
      </c>
      <c r="M10293" s="32">
        <v>93.1</v>
      </c>
      <c r="N10293" s="47">
        <f t="shared" si="320"/>
        <v>6.7903667464980569E-3</v>
      </c>
      <c r="O10293" s="47">
        <f t="shared" si="321"/>
        <v>2.4840678183257964E-3</v>
      </c>
    </row>
    <row r="10294" spans="1:15">
      <c r="A10294" s="32" t="s">
        <v>1802</v>
      </c>
      <c r="B10294" s="32" t="s">
        <v>1371</v>
      </c>
      <c r="C10294" s="32" t="s">
        <v>52</v>
      </c>
      <c r="D10294" s="32">
        <v>30044</v>
      </c>
      <c r="E10294" s="32">
        <v>1</v>
      </c>
      <c r="F10294" s="32">
        <v>1275.2</v>
      </c>
      <c r="G10294" s="32">
        <v>0.91</v>
      </c>
      <c r="H10294" s="32">
        <v>8</v>
      </c>
      <c r="I10294" s="34">
        <v>218.59</v>
      </c>
      <c r="J10294" s="34">
        <v>191442.23</v>
      </c>
      <c r="K10294" s="32">
        <v>48</v>
      </c>
      <c r="L10294" s="32">
        <v>7</v>
      </c>
      <c r="M10294" s="32">
        <v>93.1</v>
      </c>
      <c r="N10294" s="47">
        <f t="shared" si="320"/>
        <v>6.6610172687603985E-3</v>
      </c>
      <c r="O10294" s="47">
        <f t="shared" si="321"/>
        <v>1.1418065909491338E-3</v>
      </c>
    </row>
    <row r="10295" spans="1:15">
      <c r="A10295" s="32" t="s">
        <v>1802</v>
      </c>
      <c r="B10295" s="32" t="s">
        <v>1372</v>
      </c>
      <c r="C10295" s="32" t="s">
        <v>52</v>
      </c>
      <c r="D10295" s="32">
        <v>30044</v>
      </c>
      <c r="E10295" s="32">
        <v>1</v>
      </c>
      <c r="F10295" s="32">
        <v>1275.2</v>
      </c>
      <c r="G10295" s="32">
        <v>0.93400000000000005</v>
      </c>
      <c r="H10295" s="32">
        <v>5</v>
      </c>
      <c r="I10295" s="34">
        <v>247.08</v>
      </c>
      <c r="J10295" s="34">
        <v>191442.23</v>
      </c>
      <c r="K10295" s="32">
        <v>48</v>
      </c>
      <c r="L10295" s="32">
        <v>7</v>
      </c>
      <c r="M10295" s="32">
        <v>93.1</v>
      </c>
      <c r="N10295" s="47">
        <f t="shared" si="320"/>
        <v>6.6610172687603985E-3</v>
      </c>
      <c r="O10295" s="47">
        <f t="shared" si="321"/>
        <v>1.2906243309012855E-3</v>
      </c>
    </row>
    <row r="10296" spans="1:15">
      <c r="A10296" s="32" t="s">
        <v>1802</v>
      </c>
      <c r="B10296" s="32" t="s">
        <v>1373</v>
      </c>
      <c r="C10296" s="32" t="s">
        <v>52</v>
      </c>
      <c r="D10296" s="32">
        <v>30044</v>
      </c>
      <c r="E10296" s="32">
        <v>1</v>
      </c>
      <c r="F10296" s="32">
        <v>1275.2</v>
      </c>
      <c r="G10296" s="32">
        <v>0.93600000000000005</v>
      </c>
      <c r="H10296" s="32">
        <v>5</v>
      </c>
      <c r="I10296" s="34">
        <v>690.07</v>
      </c>
      <c r="J10296" s="34">
        <v>191442.23</v>
      </c>
      <c r="K10296" s="32">
        <v>48</v>
      </c>
      <c r="L10296" s="32">
        <v>7</v>
      </c>
      <c r="M10296" s="32">
        <v>93.1</v>
      </c>
      <c r="N10296" s="47">
        <f t="shared" si="320"/>
        <v>6.6610172687603985E-3</v>
      </c>
      <c r="O10296" s="47">
        <f t="shared" si="321"/>
        <v>3.6045860936743165E-3</v>
      </c>
    </row>
    <row r="10297" spans="1:15">
      <c r="A10297" s="32" t="s">
        <v>1802</v>
      </c>
      <c r="B10297" s="32" t="s">
        <v>1374</v>
      </c>
      <c r="C10297" s="32" t="s">
        <v>52</v>
      </c>
      <c r="D10297" s="32">
        <v>30044</v>
      </c>
      <c r="E10297" s="32">
        <v>1</v>
      </c>
      <c r="F10297" s="32">
        <v>1275.2</v>
      </c>
      <c r="G10297" s="32">
        <v>0.92700000000000005</v>
      </c>
      <c r="H10297" s="32">
        <v>6</v>
      </c>
      <c r="I10297" s="34">
        <v>122.5</v>
      </c>
      <c r="J10297" s="34">
        <v>191442.23</v>
      </c>
      <c r="K10297" s="32">
        <v>48</v>
      </c>
      <c r="L10297" s="32">
        <v>7</v>
      </c>
      <c r="M10297" s="32">
        <v>93.1</v>
      </c>
      <c r="N10297" s="47">
        <f t="shared" si="320"/>
        <v>6.6610172687603985E-3</v>
      </c>
      <c r="O10297" s="47">
        <f t="shared" si="321"/>
        <v>6.398797172389812E-4</v>
      </c>
    </row>
    <row r="10298" spans="1:15">
      <c r="A10298" s="32" t="s">
        <v>1803</v>
      </c>
      <c r="B10298" s="32" t="s">
        <v>1351</v>
      </c>
      <c r="C10298" s="32" t="s">
        <v>52</v>
      </c>
      <c r="D10298" s="32">
        <v>30047</v>
      </c>
      <c r="E10298" s="32">
        <v>3</v>
      </c>
      <c r="F10298" s="32">
        <v>1700</v>
      </c>
      <c r="G10298" s="32">
        <v>0.93200000000000005</v>
      </c>
      <c r="H10298" s="32">
        <v>6</v>
      </c>
      <c r="I10298" s="34">
        <v>227.69</v>
      </c>
      <c r="J10298" s="34">
        <v>450000</v>
      </c>
      <c r="K10298" s="32">
        <v>52</v>
      </c>
      <c r="L10298" s="32">
        <v>6</v>
      </c>
      <c r="M10298" s="32">
        <v>92.3</v>
      </c>
      <c r="N10298" s="47">
        <f t="shared" si="320"/>
        <v>3.7777777777777779E-3</v>
      </c>
      <c r="O10298" s="47">
        <f t="shared" si="321"/>
        <v>5.0597777777777774E-4</v>
      </c>
    </row>
    <row r="10299" spans="1:15">
      <c r="A10299" s="32" t="s">
        <v>1803</v>
      </c>
      <c r="B10299" s="32" t="s">
        <v>1352</v>
      </c>
      <c r="C10299" s="32" t="s">
        <v>52</v>
      </c>
      <c r="D10299" s="32">
        <v>30047</v>
      </c>
      <c r="E10299" s="32">
        <v>3</v>
      </c>
      <c r="F10299" s="32">
        <v>1700</v>
      </c>
      <c r="G10299" s="32">
        <v>0.93799999999999994</v>
      </c>
      <c r="H10299" s="32">
        <v>5</v>
      </c>
      <c r="I10299" s="34">
        <v>608.89</v>
      </c>
      <c r="J10299" s="34">
        <v>450000</v>
      </c>
      <c r="K10299" s="32">
        <v>52</v>
      </c>
      <c r="L10299" s="32">
        <v>6</v>
      </c>
      <c r="M10299" s="32">
        <v>92.3</v>
      </c>
      <c r="N10299" s="47">
        <f t="shared" si="320"/>
        <v>3.7777777777777779E-3</v>
      </c>
      <c r="O10299" s="47">
        <f t="shared" si="321"/>
        <v>1.3530888888888888E-3</v>
      </c>
    </row>
    <row r="10300" spans="1:15">
      <c r="A10300" s="32" t="s">
        <v>1803</v>
      </c>
      <c r="B10300" s="32" t="s">
        <v>1353</v>
      </c>
      <c r="C10300" s="32" t="s">
        <v>52</v>
      </c>
      <c r="D10300" s="32">
        <v>30047</v>
      </c>
      <c r="E10300" s="32">
        <v>3</v>
      </c>
      <c r="F10300" s="32">
        <v>1700</v>
      </c>
      <c r="G10300" s="32">
        <v>0.94199999999999995</v>
      </c>
      <c r="H10300" s="32">
        <v>5</v>
      </c>
      <c r="I10300" s="34">
        <v>278.91000000000003</v>
      </c>
      <c r="J10300" s="34">
        <v>450000</v>
      </c>
      <c r="K10300" s="32">
        <v>52</v>
      </c>
      <c r="L10300" s="32">
        <v>6</v>
      </c>
      <c r="M10300" s="32">
        <v>92.3</v>
      </c>
      <c r="N10300" s="47">
        <f t="shared" si="320"/>
        <v>3.7777777777777779E-3</v>
      </c>
      <c r="O10300" s="47">
        <f t="shared" si="321"/>
        <v>6.198000000000001E-4</v>
      </c>
    </row>
    <row r="10301" spans="1:15">
      <c r="A10301" s="32" t="s">
        <v>1803</v>
      </c>
      <c r="B10301" s="32" t="s">
        <v>1354</v>
      </c>
      <c r="C10301" s="32" t="s">
        <v>52</v>
      </c>
      <c r="D10301" s="32">
        <v>30047</v>
      </c>
      <c r="E10301" s="32">
        <v>3</v>
      </c>
      <c r="F10301" s="32">
        <v>1700</v>
      </c>
      <c r="G10301" s="32">
        <v>0.90300000000000002</v>
      </c>
      <c r="H10301" s="32">
        <v>8</v>
      </c>
      <c r="I10301" s="34">
        <v>681.5</v>
      </c>
      <c r="J10301" s="34">
        <v>450000</v>
      </c>
      <c r="K10301" s="32">
        <v>52</v>
      </c>
      <c r="L10301" s="32">
        <v>6</v>
      </c>
      <c r="M10301" s="32">
        <v>92.3</v>
      </c>
      <c r="N10301" s="47">
        <f t="shared" si="320"/>
        <v>3.7777777777777779E-3</v>
      </c>
      <c r="O10301" s="47">
        <f t="shared" si="321"/>
        <v>1.5144444444444443E-3</v>
      </c>
    </row>
    <row r="10302" spans="1:15">
      <c r="A10302" s="32" t="s">
        <v>1803</v>
      </c>
      <c r="B10302" s="32" t="s">
        <v>1355</v>
      </c>
      <c r="C10302" s="32" t="s">
        <v>52</v>
      </c>
      <c r="D10302" s="32">
        <v>30047</v>
      </c>
      <c r="E10302" s="32">
        <v>3</v>
      </c>
      <c r="F10302" s="32">
        <v>1751</v>
      </c>
      <c r="G10302" s="32">
        <v>0.89</v>
      </c>
      <c r="H10302" s="32">
        <v>9</v>
      </c>
      <c r="I10302" s="34">
        <v>332.69</v>
      </c>
      <c r="J10302" s="34">
        <v>472500</v>
      </c>
      <c r="K10302" s="32">
        <v>52</v>
      </c>
      <c r="L10302" s="32">
        <v>6</v>
      </c>
      <c r="M10302" s="32">
        <v>92.3</v>
      </c>
      <c r="N10302" s="47">
        <f t="shared" si="320"/>
        <v>3.705820105820106E-3</v>
      </c>
      <c r="O10302" s="47">
        <f t="shared" si="321"/>
        <v>7.0410582010582007E-4</v>
      </c>
    </row>
    <row r="10303" spans="1:15">
      <c r="A10303" s="32" t="s">
        <v>1803</v>
      </c>
      <c r="B10303" s="32" t="s">
        <v>1356</v>
      </c>
      <c r="C10303" s="32" t="s">
        <v>52</v>
      </c>
      <c r="D10303" s="32">
        <v>30047</v>
      </c>
      <c r="E10303" s="32">
        <v>3</v>
      </c>
      <c r="F10303" s="32">
        <v>1751</v>
      </c>
      <c r="G10303" s="32">
        <v>0.84</v>
      </c>
      <c r="H10303" s="32">
        <v>14</v>
      </c>
      <c r="I10303" s="34">
        <v>503.12</v>
      </c>
      <c r="J10303" s="34">
        <v>472500</v>
      </c>
      <c r="K10303" s="32">
        <v>52</v>
      </c>
      <c r="L10303" s="32">
        <v>6</v>
      </c>
      <c r="M10303" s="32">
        <v>92.3</v>
      </c>
      <c r="N10303" s="47">
        <f t="shared" si="320"/>
        <v>3.705820105820106E-3</v>
      </c>
      <c r="O10303" s="47">
        <f t="shared" si="321"/>
        <v>1.0648042328042328E-3</v>
      </c>
    </row>
    <row r="10304" spans="1:15">
      <c r="A10304" s="32" t="s">
        <v>1803</v>
      </c>
      <c r="B10304" s="32" t="s">
        <v>1357</v>
      </c>
      <c r="C10304" s="32" t="s">
        <v>52</v>
      </c>
      <c r="D10304" s="32">
        <v>30047</v>
      </c>
      <c r="E10304" s="32">
        <v>3</v>
      </c>
      <c r="F10304" s="32">
        <v>1751</v>
      </c>
      <c r="G10304" s="32">
        <v>0.84</v>
      </c>
      <c r="H10304" s="32">
        <v>14</v>
      </c>
      <c r="I10304" s="34">
        <v>456.82</v>
      </c>
      <c r="J10304" s="34">
        <v>472500</v>
      </c>
      <c r="K10304" s="32">
        <v>52</v>
      </c>
      <c r="L10304" s="32">
        <v>6</v>
      </c>
      <c r="M10304" s="32">
        <v>92.3</v>
      </c>
      <c r="N10304" s="47">
        <f t="shared" si="320"/>
        <v>3.705820105820106E-3</v>
      </c>
      <c r="O10304" s="47">
        <f t="shared" si="321"/>
        <v>9.6681481481481477E-4</v>
      </c>
    </row>
    <row r="10305" spans="1:15">
      <c r="A10305" s="32" t="s">
        <v>1803</v>
      </c>
      <c r="B10305" s="32" t="s">
        <v>1358</v>
      </c>
      <c r="C10305" s="32" t="s">
        <v>52</v>
      </c>
      <c r="D10305" s="32">
        <v>30047</v>
      </c>
      <c r="E10305" s="32">
        <v>3</v>
      </c>
      <c r="F10305" s="32">
        <v>1751</v>
      </c>
      <c r="G10305" s="32">
        <v>0.84</v>
      </c>
      <c r="H10305" s="32">
        <v>14</v>
      </c>
      <c r="I10305" s="34">
        <v>538.04999999999995</v>
      </c>
      <c r="J10305" s="34">
        <v>472500</v>
      </c>
      <c r="K10305" s="32">
        <v>52</v>
      </c>
      <c r="L10305" s="32">
        <v>6</v>
      </c>
      <c r="M10305" s="32">
        <v>92.3</v>
      </c>
      <c r="N10305" s="47">
        <f t="shared" si="320"/>
        <v>3.705820105820106E-3</v>
      </c>
      <c r="O10305" s="47">
        <f t="shared" si="321"/>
        <v>1.1387301587301587E-3</v>
      </c>
    </row>
    <row r="10306" spans="1:15">
      <c r="A10306" s="32" t="s">
        <v>1803</v>
      </c>
      <c r="B10306" s="32" t="s">
        <v>1359</v>
      </c>
      <c r="C10306" s="32" t="s">
        <v>52</v>
      </c>
      <c r="D10306" s="32">
        <v>30047</v>
      </c>
      <c r="E10306" s="32">
        <v>3</v>
      </c>
      <c r="F10306" s="32">
        <v>1803.53</v>
      </c>
      <c r="G10306" s="32">
        <v>0.9</v>
      </c>
      <c r="H10306" s="32">
        <v>8</v>
      </c>
      <c r="I10306" s="34">
        <v>475.47</v>
      </c>
      <c r="J10306" s="34">
        <v>496125</v>
      </c>
      <c r="K10306" s="32">
        <v>52</v>
      </c>
      <c r="L10306" s="32">
        <v>6</v>
      </c>
      <c r="M10306" s="32">
        <v>92.3</v>
      </c>
      <c r="N10306" s="47">
        <f t="shared" si="320"/>
        <v>3.6352330561854372E-3</v>
      </c>
      <c r="O10306" s="47">
        <f t="shared" si="321"/>
        <v>9.5836734693877557E-4</v>
      </c>
    </row>
    <row r="10307" spans="1:15">
      <c r="A10307" s="32" t="s">
        <v>1803</v>
      </c>
      <c r="B10307" s="32" t="s">
        <v>1360</v>
      </c>
      <c r="C10307" s="32" t="s">
        <v>52</v>
      </c>
      <c r="D10307" s="32">
        <v>30047</v>
      </c>
      <c r="E10307" s="32">
        <v>3</v>
      </c>
      <c r="F10307" s="32">
        <v>1803.53</v>
      </c>
      <c r="G10307" s="32">
        <v>0.9</v>
      </c>
      <c r="H10307" s="32">
        <v>8</v>
      </c>
      <c r="I10307" s="34">
        <v>525.02</v>
      </c>
      <c r="J10307" s="34">
        <v>496125</v>
      </c>
      <c r="K10307" s="32">
        <v>52</v>
      </c>
      <c r="L10307" s="32">
        <v>6</v>
      </c>
      <c r="M10307" s="32">
        <v>92.3</v>
      </c>
      <c r="N10307" s="47">
        <f t="shared" ref="N10307:N10370" si="322">F10307/J10307</f>
        <v>3.6352330561854372E-3</v>
      </c>
      <c r="O10307" s="47">
        <f t="shared" ref="O10307:O10370" si="323">I10307/J10307</f>
        <v>1.0582413706223229E-3</v>
      </c>
    </row>
    <row r="10308" spans="1:15">
      <c r="A10308" s="32" t="s">
        <v>1803</v>
      </c>
      <c r="B10308" s="32" t="s">
        <v>1361</v>
      </c>
      <c r="C10308" s="32" t="s">
        <v>52</v>
      </c>
      <c r="D10308" s="32">
        <v>30047</v>
      </c>
      <c r="E10308" s="32">
        <v>3</v>
      </c>
      <c r="F10308" s="32">
        <v>1803.53</v>
      </c>
      <c r="G10308" s="32">
        <v>0.9</v>
      </c>
      <c r="H10308" s="32">
        <v>8</v>
      </c>
      <c r="I10308" s="34">
        <v>206.69</v>
      </c>
      <c r="J10308" s="34">
        <v>496125</v>
      </c>
      <c r="K10308" s="32">
        <v>52</v>
      </c>
      <c r="L10308" s="32">
        <v>6</v>
      </c>
      <c r="M10308" s="32">
        <v>92.3</v>
      </c>
      <c r="N10308" s="47">
        <f t="shared" si="322"/>
        <v>3.6352330561854372E-3</v>
      </c>
      <c r="O10308" s="47">
        <f t="shared" si="323"/>
        <v>4.1660871756109849E-4</v>
      </c>
    </row>
    <row r="10309" spans="1:15">
      <c r="A10309" s="32" t="s">
        <v>1803</v>
      </c>
      <c r="B10309" s="32" t="s">
        <v>1362</v>
      </c>
      <c r="C10309" s="32" t="s">
        <v>52</v>
      </c>
      <c r="D10309" s="32">
        <v>30047</v>
      </c>
      <c r="E10309" s="32">
        <v>3</v>
      </c>
      <c r="F10309" s="32">
        <v>1803.53</v>
      </c>
      <c r="G10309" s="32">
        <v>0.9</v>
      </c>
      <c r="H10309" s="32">
        <v>8</v>
      </c>
      <c r="I10309" s="34">
        <v>341.25</v>
      </c>
      <c r="J10309" s="34">
        <v>496125</v>
      </c>
      <c r="K10309" s="32">
        <v>52</v>
      </c>
      <c r="L10309" s="32">
        <v>6</v>
      </c>
      <c r="M10309" s="32">
        <v>92.3</v>
      </c>
      <c r="N10309" s="47">
        <f t="shared" si="322"/>
        <v>3.6352330561854372E-3</v>
      </c>
      <c r="O10309" s="47">
        <f t="shared" si="323"/>
        <v>6.8783068783068787E-4</v>
      </c>
    </row>
    <row r="10310" spans="1:15">
      <c r="A10310" s="32" t="s">
        <v>1803</v>
      </c>
      <c r="B10310" s="32" t="s">
        <v>1363</v>
      </c>
      <c r="C10310" s="32" t="s">
        <v>52</v>
      </c>
      <c r="D10310" s="32">
        <v>30047</v>
      </c>
      <c r="E10310" s="32">
        <v>3</v>
      </c>
      <c r="F10310" s="32">
        <v>1857.64</v>
      </c>
      <c r="G10310" s="32">
        <v>0.94199999999999995</v>
      </c>
      <c r="H10310" s="32">
        <v>5</v>
      </c>
      <c r="I10310" s="34">
        <v>264.86</v>
      </c>
      <c r="J10310" s="34">
        <v>520931.25</v>
      </c>
      <c r="K10310" s="32">
        <v>52</v>
      </c>
      <c r="L10310" s="32">
        <v>6</v>
      </c>
      <c r="M10310" s="32">
        <v>92.3</v>
      </c>
      <c r="N10310" s="47">
        <f t="shared" si="322"/>
        <v>3.5659983923022475E-3</v>
      </c>
      <c r="O10310" s="47">
        <f t="shared" si="323"/>
        <v>5.0843561410454836E-4</v>
      </c>
    </row>
    <row r="10311" spans="1:15">
      <c r="A10311" s="32" t="s">
        <v>1803</v>
      </c>
      <c r="B10311" s="32" t="s">
        <v>1364</v>
      </c>
      <c r="C10311" s="32" t="s">
        <v>52</v>
      </c>
      <c r="D10311" s="32">
        <v>30047</v>
      </c>
      <c r="E10311" s="32">
        <v>3</v>
      </c>
      <c r="F10311" s="32">
        <v>1857.64</v>
      </c>
      <c r="G10311" s="32">
        <v>0.91</v>
      </c>
      <c r="H10311" s="32">
        <v>8</v>
      </c>
      <c r="I10311" s="34">
        <v>441.42</v>
      </c>
      <c r="J10311" s="34">
        <v>520931.25</v>
      </c>
      <c r="K10311" s="32">
        <v>52</v>
      </c>
      <c r="L10311" s="32">
        <v>6</v>
      </c>
      <c r="M10311" s="32">
        <v>92.3</v>
      </c>
      <c r="N10311" s="47">
        <f t="shared" si="322"/>
        <v>3.5659983923022475E-3</v>
      </c>
      <c r="O10311" s="47">
        <f t="shared" si="323"/>
        <v>8.4736709498614267E-4</v>
      </c>
    </row>
    <row r="10312" spans="1:15">
      <c r="A10312" s="32" t="s">
        <v>1803</v>
      </c>
      <c r="B10312" s="32" t="s">
        <v>1365</v>
      </c>
      <c r="C10312" s="32" t="s">
        <v>52</v>
      </c>
      <c r="D10312" s="32">
        <v>30047</v>
      </c>
      <c r="E10312" s="32">
        <v>3</v>
      </c>
      <c r="F10312" s="32">
        <v>1857.64</v>
      </c>
      <c r="G10312" s="32">
        <v>0.90700000000000003</v>
      </c>
      <c r="H10312" s="32">
        <v>8</v>
      </c>
      <c r="I10312" s="34">
        <v>834.64</v>
      </c>
      <c r="J10312" s="34">
        <v>520931.25</v>
      </c>
      <c r="K10312" s="32">
        <v>52</v>
      </c>
      <c r="L10312" s="32">
        <v>6</v>
      </c>
      <c r="M10312" s="32">
        <v>92.3</v>
      </c>
      <c r="N10312" s="47">
        <f t="shared" si="322"/>
        <v>3.5659983923022475E-3</v>
      </c>
      <c r="O10312" s="47">
        <f t="shared" si="323"/>
        <v>1.6022075849740248E-3</v>
      </c>
    </row>
    <row r="10313" spans="1:15">
      <c r="A10313" s="32" t="s">
        <v>1803</v>
      </c>
      <c r="B10313" s="32" t="s">
        <v>1366</v>
      </c>
      <c r="C10313" s="32" t="s">
        <v>52</v>
      </c>
      <c r="D10313" s="32">
        <v>30047</v>
      </c>
      <c r="E10313" s="32">
        <v>3</v>
      </c>
      <c r="F10313" s="32">
        <v>1857.64</v>
      </c>
      <c r="G10313" s="32">
        <v>0.94499999999999995</v>
      </c>
      <c r="H10313" s="32">
        <v>4</v>
      </c>
      <c r="I10313" s="34">
        <v>341.73</v>
      </c>
      <c r="J10313" s="34">
        <v>520931.25</v>
      </c>
      <c r="K10313" s="32">
        <v>52</v>
      </c>
      <c r="L10313" s="32">
        <v>6</v>
      </c>
      <c r="M10313" s="32">
        <v>92.3</v>
      </c>
      <c r="N10313" s="47">
        <f t="shared" si="322"/>
        <v>3.5659983923022475E-3</v>
      </c>
      <c r="O10313" s="47">
        <f t="shared" si="323"/>
        <v>6.5599827232480298E-4</v>
      </c>
    </row>
    <row r="10314" spans="1:15">
      <c r="A10314" s="32" t="s">
        <v>1803</v>
      </c>
      <c r="B10314" s="32" t="s">
        <v>1367</v>
      </c>
      <c r="C10314" s="32" t="s">
        <v>52</v>
      </c>
      <c r="D10314" s="32">
        <v>30047</v>
      </c>
      <c r="E10314" s="32">
        <v>3</v>
      </c>
      <c r="F10314" s="32">
        <v>1913.36</v>
      </c>
      <c r="G10314" s="32">
        <v>0.90700000000000003</v>
      </c>
      <c r="H10314" s="32">
        <v>8</v>
      </c>
      <c r="I10314" s="34">
        <v>348.81</v>
      </c>
      <c r="J10314" s="34">
        <v>546977.81000000006</v>
      </c>
      <c r="K10314" s="32">
        <v>52</v>
      </c>
      <c r="L10314" s="32">
        <v>6</v>
      </c>
      <c r="M10314" s="32">
        <v>92.3</v>
      </c>
      <c r="N10314" s="47">
        <f t="shared" si="322"/>
        <v>3.4980578096943269E-3</v>
      </c>
      <c r="O10314" s="47">
        <f t="shared" si="323"/>
        <v>6.3770411454168495E-4</v>
      </c>
    </row>
    <row r="10315" spans="1:15">
      <c r="A10315" s="32" t="s">
        <v>1803</v>
      </c>
      <c r="B10315" s="32" t="s">
        <v>1368</v>
      </c>
      <c r="C10315" s="32" t="s">
        <v>52</v>
      </c>
      <c r="D10315" s="32">
        <v>30047</v>
      </c>
      <c r="E10315" s="32">
        <v>3</v>
      </c>
      <c r="F10315" s="32">
        <v>1913.36</v>
      </c>
      <c r="G10315" s="32">
        <v>0.92</v>
      </c>
      <c r="H10315" s="32">
        <v>7</v>
      </c>
      <c r="I10315" s="34">
        <v>271.86</v>
      </c>
      <c r="J10315" s="34">
        <v>546977.81000000006</v>
      </c>
      <c r="K10315" s="32">
        <v>52</v>
      </c>
      <c r="L10315" s="32">
        <v>6</v>
      </c>
      <c r="M10315" s="32">
        <v>92.3</v>
      </c>
      <c r="N10315" s="47">
        <f t="shared" si="322"/>
        <v>3.4980578096943269E-3</v>
      </c>
      <c r="O10315" s="47">
        <f t="shared" si="323"/>
        <v>4.9702199070927574E-4</v>
      </c>
    </row>
    <row r="10316" spans="1:15">
      <c r="A10316" s="32" t="s">
        <v>1803</v>
      </c>
      <c r="B10316" s="32" t="s">
        <v>1369</v>
      </c>
      <c r="C10316" s="32" t="s">
        <v>52</v>
      </c>
      <c r="D10316" s="32">
        <v>30047</v>
      </c>
      <c r="E10316" s="32">
        <v>3</v>
      </c>
      <c r="F10316" s="32">
        <v>1913.36</v>
      </c>
      <c r="G10316" s="32">
        <v>0.90700000000000003</v>
      </c>
      <c r="H10316" s="32">
        <v>8</v>
      </c>
      <c r="I10316" s="34">
        <v>171.1</v>
      </c>
      <c r="J10316" s="34">
        <v>546977.81000000006</v>
      </c>
      <c r="K10316" s="32">
        <v>52</v>
      </c>
      <c r="L10316" s="32">
        <v>6</v>
      </c>
      <c r="M10316" s="32">
        <v>92.3</v>
      </c>
      <c r="N10316" s="47">
        <f t="shared" si="322"/>
        <v>3.4980578096943269E-3</v>
      </c>
      <c r="O10316" s="47">
        <f t="shared" si="323"/>
        <v>3.1280976462280978E-4</v>
      </c>
    </row>
    <row r="10317" spans="1:15">
      <c r="A10317" s="32" t="s">
        <v>1803</v>
      </c>
      <c r="B10317" s="32" t="s">
        <v>1370</v>
      </c>
      <c r="C10317" s="32" t="s">
        <v>52</v>
      </c>
      <c r="D10317" s="32">
        <v>30047</v>
      </c>
      <c r="E10317" s="32">
        <v>3</v>
      </c>
      <c r="F10317" s="32">
        <v>1913.36</v>
      </c>
      <c r="G10317" s="32">
        <v>0.91300000000000003</v>
      </c>
      <c r="H10317" s="32">
        <v>7</v>
      </c>
      <c r="I10317" s="34">
        <v>482.22</v>
      </c>
      <c r="J10317" s="34">
        <v>546977.81000000006</v>
      </c>
      <c r="K10317" s="32">
        <v>52</v>
      </c>
      <c r="L10317" s="32">
        <v>6</v>
      </c>
      <c r="M10317" s="32">
        <v>92.3</v>
      </c>
      <c r="N10317" s="47">
        <f t="shared" si="322"/>
        <v>3.4980578096943269E-3</v>
      </c>
      <c r="O10317" s="47">
        <f t="shared" si="323"/>
        <v>8.8160797601643105E-4</v>
      </c>
    </row>
    <row r="10318" spans="1:15">
      <c r="A10318" s="32" t="s">
        <v>1803</v>
      </c>
      <c r="B10318" s="32" t="s">
        <v>1371</v>
      </c>
      <c r="C10318" s="32" t="s">
        <v>52</v>
      </c>
      <c r="D10318" s="32">
        <v>30047</v>
      </c>
      <c r="E10318" s="32">
        <v>3</v>
      </c>
      <c r="F10318" s="32">
        <v>1970.77</v>
      </c>
      <c r="G10318" s="32">
        <v>0.89600000000000002</v>
      </c>
      <c r="H10318" s="32">
        <v>9</v>
      </c>
      <c r="I10318" s="34">
        <v>275.99</v>
      </c>
      <c r="J10318" s="34">
        <v>574326.69999999995</v>
      </c>
      <c r="K10318" s="32">
        <v>52</v>
      </c>
      <c r="L10318" s="32">
        <v>6</v>
      </c>
      <c r="M10318" s="32">
        <v>92.3</v>
      </c>
      <c r="N10318" s="47">
        <f t="shared" si="322"/>
        <v>3.4314441588733382E-3</v>
      </c>
      <c r="O10318" s="47">
        <f t="shared" si="323"/>
        <v>4.8054530635612106E-4</v>
      </c>
    </row>
    <row r="10319" spans="1:15">
      <c r="A10319" s="32" t="s">
        <v>1803</v>
      </c>
      <c r="B10319" s="32" t="s">
        <v>1372</v>
      </c>
      <c r="C10319" s="32" t="s">
        <v>52</v>
      </c>
      <c r="D10319" s="32">
        <v>30047</v>
      </c>
      <c r="E10319" s="32">
        <v>3</v>
      </c>
      <c r="F10319" s="32">
        <v>1970.77</v>
      </c>
      <c r="G10319" s="32">
        <v>0.90900000000000003</v>
      </c>
      <c r="H10319" s="32">
        <v>8</v>
      </c>
      <c r="I10319" s="34">
        <v>357.47</v>
      </c>
      <c r="J10319" s="34">
        <v>574326.69999999995</v>
      </c>
      <c r="K10319" s="32">
        <v>52</v>
      </c>
      <c r="L10319" s="32">
        <v>6</v>
      </c>
      <c r="M10319" s="32">
        <v>92.3</v>
      </c>
      <c r="N10319" s="47">
        <f t="shared" si="322"/>
        <v>3.4314441588733382E-3</v>
      </c>
      <c r="O10319" s="47">
        <f t="shared" si="323"/>
        <v>6.2241577833661583E-4</v>
      </c>
    </row>
    <row r="10320" spans="1:15">
      <c r="A10320" s="32" t="s">
        <v>1803</v>
      </c>
      <c r="B10320" s="32" t="s">
        <v>1373</v>
      </c>
      <c r="C10320" s="32" t="s">
        <v>52</v>
      </c>
      <c r="D10320" s="32">
        <v>30047</v>
      </c>
      <c r="E10320" s="32">
        <v>3</v>
      </c>
      <c r="F10320" s="32">
        <v>1970.77</v>
      </c>
      <c r="G10320" s="32">
        <v>0.94699999999999995</v>
      </c>
      <c r="H10320" s="32">
        <v>4</v>
      </c>
      <c r="I10320" s="34">
        <v>290.38</v>
      </c>
      <c r="J10320" s="34">
        <v>574326.69999999995</v>
      </c>
      <c r="K10320" s="32">
        <v>52</v>
      </c>
      <c r="L10320" s="32">
        <v>6</v>
      </c>
      <c r="M10320" s="32">
        <v>92.3</v>
      </c>
      <c r="N10320" s="47">
        <f t="shared" si="322"/>
        <v>3.4314441588733382E-3</v>
      </c>
      <c r="O10320" s="47">
        <f t="shared" si="323"/>
        <v>5.0560073212685397E-4</v>
      </c>
    </row>
    <row r="10321" spans="1:15">
      <c r="A10321" s="32" t="s">
        <v>1803</v>
      </c>
      <c r="B10321" s="32" t="s">
        <v>1374</v>
      </c>
      <c r="C10321" s="32" t="s">
        <v>52</v>
      </c>
      <c r="D10321" s="32">
        <v>30047</v>
      </c>
      <c r="E10321" s="32">
        <v>3</v>
      </c>
      <c r="F10321" s="32">
        <v>1970.77</v>
      </c>
      <c r="G10321" s="32">
        <v>0.91300000000000003</v>
      </c>
      <c r="H10321" s="32">
        <v>7</v>
      </c>
      <c r="I10321" s="34">
        <v>600.21</v>
      </c>
      <c r="J10321" s="34">
        <v>574326.69999999995</v>
      </c>
      <c r="K10321" s="32">
        <v>52</v>
      </c>
      <c r="L10321" s="32">
        <v>6</v>
      </c>
      <c r="M10321" s="32">
        <v>92.3</v>
      </c>
      <c r="N10321" s="47">
        <f t="shared" si="322"/>
        <v>3.4314441588733382E-3</v>
      </c>
      <c r="O10321" s="47">
        <f t="shared" si="323"/>
        <v>1.0450672065220024E-3</v>
      </c>
    </row>
    <row r="10322" spans="1:15">
      <c r="A10322" s="32" t="s">
        <v>1804</v>
      </c>
      <c r="B10322" s="32" t="s">
        <v>1351</v>
      </c>
      <c r="C10322" s="32" t="s">
        <v>66</v>
      </c>
      <c r="D10322" s="32">
        <v>30033</v>
      </c>
      <c r="E10322" s="32">
        <v>2</v>
      </c>
      <c r="F10322" s="32">
        <v>1400</v>
      </c>
      <c r="G10322" s="32">
        <v>0.93200000000000005</v>
      </c>
      <c r="H10322" s="32">
        <v>6</v>
      </c>
      <c r="I10322" s="34">
        <v>412.2</v>
      </c>
      <c r="J10322" s="34">
        <v>300000</v>
      </c>
      <c r="K10322" s="32">
        <v>42</v>
      </c>
      <c r="L10322" s="32">
        <v>7</v>
      </c>
      <c r="M10322" s="32">
        <v>92.8</v>
      </c>
      <c r="N10322" s="47">
        <f t="shared" si="322"/>
        <v>4.6666666666666671E-3</v>
      </c>
      <c r="O10322" s="47">
        <f t="shared" si="323"/>
        <v>1.374E-3</v>
      </c>
    </row>
    <row r="10323" spans="1:15">
      <c r="A10323" s="32" t="s">
        <v>1804</v>
      </c>
      <c r="B10323" s="32" t="s">
        <v>1352</v>
      </c>
      <c r="C10323" s="32" t="s">
        <v>66</v>
      </c>
      <c r="D10323" s="32">
        <v>30033</v>
      </c>
      <c r="E10323" s="32">
        <v>2</v>
      </c>
      <c r="F10323" s="32">
        <v>1400</v>
      </c>
      <c r="G10323" s="32">
        <v>0.90900000000000003</v>
      </c>
      <c r="H10323" s="32">
        <v>8</v>
      </c>
      <c r="I10323" s="34">
        <v>182.29</v>
      </c>
      <c r="J10323" s="34">
        <v>300000</v>
      </c>
      <c r="K10323" s="32">
        <v>42</v>
      </c>
      <c r="L10323" s="32">
        <v>7</v>
      </c>
      <c r="M10323" s="32">
        <v>92.8</v>
      </c>
      <c r="N10323" s="47">
        <f t="shared" si="322"/>
        <v>4.6666666666666671E-3</v>
      </c>
      <c r="O10323" s="47">
        <f t="shared" si="323"/>
        <v>6.0763333333333327E-4</v>
      </c>
    </row>
    <row r="10324" spans="1:15">
      <c r="A10324" s="32" t="s">
        <v>1804</v>
      </c>
      <c r="B10324" s="32" t="s">
        <v>1353</v>
      </c>
      <c r="C10324" s="32" t="s">
        <v>66</v>
      </c>
      <c r="D10324" s="32">
        <v>30033</v>
      </c>
      <c r="E10324" s="32">
        <v>2</v>
      </c>
      <c r="F10324" s="32">
        <v>1400</v>
      </c>
      <c r="G10324" s="32">
        <v>0.90500000000000003</v>
      </c>
      <c r="H10324" s="32">
        <v>8</v>
      </c>
      <c r="I10324" s="34">
        <v>252.46</v>
      </c>
      <c r="J10324" s="34">
        <v>300000</v>
      </c>
      <c r="K10324" s="32">
        <v>42</v>
      </c>
      <c r="L10324" s="32">
        <v>7</v>
      </c>
      <c r="M10324" s="32">
        <v>92.8</v>
      </c>
      <c r="N10324" s="47">
        <f t="shared" si="322"/>
        <v>4.6666666666666671E-3</v>
      </c>
      <c r="O10324" s="47">
        <f t="shared" si="323"/>
        <v>8.4153333333333337E-4</v>
      </c>
    </row>
    <row r="10325" spans="1:15">
      <c r="A10325" s="32" t="s">
        <v>1804</v>
      </c>
      <c r="B10325" s="32" t="s">
        <v>1354</v>
      </c>
      <c r="C10325" s="32" t="s">
        <v>66</v>
      </c>
      <c r="D10325" s="32">
        <v>30033</v>
      </c>
      <c r="E10325" s="32">
        <v>2</v>
      </c>
      <c r="F10325" s="32">
        <v>1400</v>
      </c>
      <c r="G10325" s="32">
        <v>0.93700000000000006</v>
      </c>
      <c r="H10325" s="32">
        <v>5</v>
      </c>
      <c r="I10325" s="34">
        <v>504.84</v>
      </c>
      <c r="J10325" s="34">
        <v>300000</v>
      </c>
      <c r="K10325" s="32">
        <v>42</v>
      </c>
      <c r="L10325" s="32">
        <v>7</v>
      </c>
      <c r="M10325" s="32">
        <v>92.8</v>
      </c>
      <c r="N10325" s="47">
        <f t="shared" si="322"/>
        <v>4.6666666666666671E-3</v>
      </c>
      <c r="O10325" s="47">
        <f t="shared" si="323"/>
        <v>1.6827999999999999E-3</v>
      </c>
    </row>
    <row r="10326" spans="1:15">
      <c r="A10326" s="32" t="s">
        <v>1804</v>
      </c>
      <c r="B10326" s="32" t="s">
        <v>1355</v>
      </c>
      <c r="C10326" s="32" t="s">
        <v>66</v>
      </c>
      <c r="D10326" s="32">
        <v>30033</v>
      </c>
      <c r="E10326" s="32">
        <v>2</v>
      </c>
      <c r="F10326" s="32">
        <v>1442</v>
      </c>
      <c r="G10326" s="32">
        <v>0.89</v>
      </c>
      <c r="H10326" s="32">
        <v>9</v>
      </c>
      <c r="I10326" s="34">
        <v>221.08</v>
      </c>
      <c r="J10326" s="34">
        <v>315000</v>
      </c>
      <c r="K10326" s="32">
        <v>42</v>
      </c>
      <c r="L10326" s="32">
        <v>7</v>
      </c>
      <c r="M10326" s="32">
        <v>92.8</v>
      </c>
      <c r="N10326" s="47">
        <f t="shared" si="322"/>
        <v>4.5777777777777778E-3</v>
      </c>
      <c r="O10326" s="47">
        <f t="shared" si="323"/>
        <v>7.0184126984126991E-4</v>
      </c>
    </row>
    <row r="10327" spans="1:15">
      <c r="A10327" s="32" t="s">
        <v>1804</v>
      </c>
      <c r="B10327" s="32" t="s">
        <v>1356</v>
      </c>
      <c r="C10327" s="32" t="s">
        <v>66</v>
      </c>
      <c r="D10327" s="32">
        <v>30033</v>
      </c>
      <c r="E10327" s="32">
        <v>2</v>
      </c>
      <c r="F10327" s="32">
        <v>1442</v>
      </c>
      <c r="G10327" s="32">
        <v>0.84</v>
      </c>
      <c r="H10327" s="32">
        <v>14</v>
      </c>
      <c r="I10327" s="34">
        <v>246.01</v>
      </c>
      <c r="J10327" s="34">
        <v>315000</v>
      </c>
      <c r="K10327" s="32">
        <v>42</v>
      </c>
      <c r="L10327" s="32">
        <v>7</v>
      </c>
      <c r="M10327" s="32">
        <v>92.8</v>
      </c>
      <c r="N10327" s="47">
        <f t="shared" si="322"/>
        <v>4.5777777777777778E-3</v>
      </c>
      <c r="O10327" s="47">
        <f t="shared" si="323"/>
        <v>7.8098412698412696E-4</v>
      </c>
    </row>
    <row r="10328" spans="1:15">
      <c r="A10328" s="32" t="s">
        <v>1804</v>
      </c>
      <c r="B10328" s="32" t="s">
        <v>1357</v>
      </c>
      <c r="C10328" s="32" t="s">
        <v>66</v>
      </c>
      <c r="D10328" s="32">
        <v>30033</v>
      </c>
      <c r="E10328" s="32">
        <v>2</v>
      </c>
      <c r="F10328" s="32">
        <v>1442</v>
      </c>
      <c r="G10328" s="32">
        <v>0.84</v>
      </c>
      <c r="H10328" s="32">
        <v>14</v>
      </c>
      <c r="I10328" s="34">
        <v>307.98</v>
      </c>
      <c r="J10328" s="34">
        <v>315000</v>
      </c>
      <c r="K10328" s="32">
        <v>42</v>
      </c>
      <c r="L10328" s="32">
        <v>7</v>
      </c>
      <c r="M10328" s="32">
        <v>92.8</v>
      </c>
      <c r="N10328" s="47">
        <f t="shared" si="322"/>
        <v>4.5777777777777778E-3</v>
      </c>
      <c r="O10328" s="47">
        <f t="shared" si="323"/>
        <v>9.7771428571428575E-4</v>
      </c>
    </row>
    <row r="10329" spans="1:15">
      <c r="A10329" s="32" t="s">
        <v>1804</v>
      </c>
      <c r="B10329" s="32" t="s">
        <v>1358</v>
      </c>
      <c r="C10329" s="32" t="s">
        <v>66</v>
      </c>
      <c r="D10329" s="32">
        <v>30033</v>
      </c>
      <c r="E10329" s="32">
        <v>2</v>
      </c>
      <c r="F10329" s="32">
        <v>1442</v>
      </c>
      <c r="G10329" s="32">
        <v>0.84</v>
      </c>
      <c r="H10329" s="32">
        <v>14</v>
      </c>
      <c r="I10329" s="34">
        <v>545.13</v>
      </c>
      <c r="J10329" s="34">
        <v>315000</v>
      </c>
      <c r="K10329" s="32">
        <v>42</v>
      </c>
      <c r="L10329" s="32">
        <v>7</v>
      </c>
      <c r="M10329" s="32">
        <v>92.8</v>
      </c>
      <c r="N10329" s="47">
        <f t="shared" si="322"/>
        <v>4.5777777777777778E-3</v>
      </c>
      <c r="O10329" s="47">
        <f t="shared" si="323"/>
        <v>1.7305714285714285E-3</v>
      </c>
    </row>
    <row r="10330" spans="1:15">
      <c r="A10330" s="32" t="s">
        <v>1804</v>
      </c>
      <c r="B10330" s="32" t="s">
        <v>1359</v>
      </c>
      <c r="C10330" s="32" t="s">
        <v>66</v>
      </c>
      <c r="D10330" s="32">
        <v>30033</v>
      </c>
      <c r="E10330" s="32">
        <v>2</v>
      </c>
      <c r="F10330" s="32">
        <v>1485.26</v>
      </c>
      <c r="G10330" s="32">
        <v>0.9</v>
      </c>
      <c r="H10330" s="32">
        <v>8</v>
      </c>
      <c r="I10330" s="34">
        <v>385.84</v>
      </c>
      <c r="J10330" s="34">
        <v>330750</v>
      </c>
      <c r="K10330" s="32">
        <v>42</v>
      </c>
      <c r="L10330" s="32">
        <v>7</v>
      </c>
      <c r="M10330" s="32">
        <v>92.8</v>
      </c>
      <c r="N10330" s="47">
        <f t="shared" si="322"/>
        <v>4.4905820105820109E-3</v>
      </c>
      <c r="O10330" s="47">
        <f t="shared" si="323"/>
        <v>1.1665608465608465E-3</v>
      </c>
    </row>
    <row r="10331" spans="1:15">
      <c r="A10331" s="32" t="s">
        <v>1804</v>
      </c>
      <c r="B10331" s="32" t="s">
        <v>1360</v>
      </c>
      <c r="C10331" s="32" t="s">
        <v>66</v>
      </c>
      <c r="D10331" s="32">
        <v>30033</v>
      </c>
      <c r="E10331" s="32">
        <v>2</v>
      </c>
      <c r="F10331" s="32">
        <v>1485.26</v>
      </c>
      <c r="G10331" s="32">
        <v>0.9</v>
      </c>
      <c r="H10331" s="32">
        <v>8</v>
      </c>
      <c r="I10331" s="34">
        <v>438.3</v>
      </c>
      <c r="J10331" s="34">
        <v>330750</v>
      </c>
      <c r="K10331" s="32">
        <v>42</v>
      </c>
      <c r="L10331" s="32">
        <v>7</v>
      </c>
      <c r="M10331" s="32">
        <v>92.8</v>
      </c>
      <c r="N10331" s="47">
        <f t="shared" si="322"/>
        <v>4.4905820105820109E-3</v>
      </c>
      <c r="O10331" s="47">
        <f t="shared" si="323"/>
        <v>1.3251700680272109E-3</v>
      </c>
    </row>
    <row r="10332" spans="1:15">
      <c r="A10332" s="32" t="s">
        <v>1804</v>
      </c>
      <c r="B10332" s="32" t="s">
        <v>1361</v>
      </c>
      <c r="C10332" s="32" t="s">
        <v>66</v>
      </c>
      <c r="D10332" s="32">
        <v>30033</v>
      </c>
      <c r="E10332" s="32">
        <v>2</v>
      </c>
      <c r="F10332" s="32">
        <v>1485.26</v>
      </c>
      <c r="G10332" s="32">
        <v>0.9</v>
      </c>
      <c r="H10332" s="32">
        <v>8</v>
      </c>
      <c r="I10332" s="34">
        <v>346.68</v>
      </c>
      <c r="J10332" s="34">
        <v>330750</v>
      </c>
      <c r="K10332" s="32">
        <v>42</v>
      </c>
      <c r="L10332" s="32">
        <v>7</v>
      </c>
      <c r="M10332" s="32">
        <v>92.8</v>
      </c>
      <c r="N10332" s="47">
        <f t="shared" si="322"/>
        <v>4.4905820105820109E-3</v>
      </c>
      <c r="O10332" s="47">
        <f t="shared" si="323"/>
        <v>1.0481632653061225E-3</v>
      </c>
    </row>
    <row r="10333" spans="1:15">
      <c r="A10333" s="32" t="s">
        <v>1804</v>
      </c>
      <c r="B10333" s="32" t="s">
        <v>1362</v>
      </c>
      <c r="C10333" s="32" t="s">
        <v>66</v>
      </c>
      <c r="D10333" s="32">
        <v>30033</v>
      </c>
      <c r="E10333" s="32">
        <v>2</v>
      </c>
      <c r="F10333" s="32">
        <v>1485.26</v>
      </c>
      <c r="G10333" s="32">
        <v>0.9</v>
      </c>
      <c r="H10333" s="32">
        <v>8</v>
      </c>
      <c r="I10333" s="34">
        <v>253.32</v>
      </c>
      <c r="J10333" s="34">
        <v>330750</v>
      </c>
      <c r="K10333" s="32">
        <v>42</v>
      </c>
      <c r="L10333" s="32">
        <v>7</v>
      </c>
      <c r="M10333" s="32">
        <v>92.8</v>
      </c>
      <c r="N10333" s="47">
        <f t="shared" si="322"/>
        <v>4.4905820105820109E-3</v>
      </c>
      <c r="O10333" s="47">
        <f t="shared" si="323"/>
        <v>7.6589569160997735E-4</v>
      </c>
    </row>
    <row r="10334" spans="1:15">
      <c r="A10334" s="32" t="s">
        <v>1804</v>
      </c>
      <c r="B10334" s="32" t="s">
        <v>1363</v>
      </c>
      <c r="C10334" s="32" t="s">
        <v>66</v>
      </c>
      <c r="D10334" s="32">
        <v>30033</v>
      </c>
      <c r="E10334" s="32">
        <v>2</v>
      </c>
      <c r="F10334" s="32">
        <v>1529.82</v>
      </c>
      <c r="G10334" s="32">
        <v>0.91500000000000004</v>
      </c>
      <c r="H10334" s="32">
        <v>7</v>
      </c>
      <c r="I10334" s="34">
        <v>837.07</v>
      </c>
      <c r="J10334" s="34">
        <v>347287.5</v>
      </c>
      <c r="K10334" s="32">
        <v>42</v>
      </c>
      <c r="L10334" s="32">
        <v>7</v>
      </c>
      <c r="M10334" s="32">
        <v>92.8</v>
      </c>
      <c r="N10334" s="47">
        <f t="shared" si="322"/>
        <v>4.4050534499514094E-3</v>
      </c>
      <c r="O10334" s="47">
        <f t="shared" si="323"/>
        <v>2.4103084620091422E-3</v>
      </c>
    </row>
    <row r="10335" spans="1:15">
      <c r="A10335" s="32" t="s">
        <v>1804</v>
      </c>
      <c r="B10335" s="32" t="s">
        <v>1364</v>
      </c>
      <c r="C10335" s="32" t="s">
        <v>66</v>
      </c>
      <c r="D10335" s="32">
        <v>30033</v>
      </c>
      <c r="E10335" s="32">
        <v>2</v>
      </c>
      <c r="F10335" s="32">
        <v>1529.82</v>
      </c>
      <c r="G10335" s="32">
        <v>0.90200000000000002</v>
      </c>
      <c r="H10335" s="32">
        <v>8</v>
      </c>
      <c r="I10335" s="34">
        <v>245.57</v>
      </c>
      <c r="J10335" s="34">
        <v>347287.5</v>
      </c>
      <c r="K10335" s="32">
        <v>42</v>
      </c>
      <c r="L10335" s="32">
        <v>7</v>
      </c>
      <c r="M10335" s="32">
        <v>92.8</v>
      </c>
      <c r="N10335" s="47">
        <f t="shared" si="322"/>
        <v>4.4050534499514094E-3</v>
      </c>
      <c r="O10335" s="47">
        <f t="shared" si="323"/>
        <v>7.0710866357124853E-4</v>
      </c>
    </row>
    <row r="10336" spans="1:15">
      <c r="A10336" s="32" t="s">
        <v>1804</v>
      </c>
      <c r="B10336" s="32" t="s">
        <v>1365</v>
      </c>
      <c r="C10336" s="32" t="s">
        <v>66</v>
      </c>
      <c r="D10336" s="32">
        <v>30033</v>
      </c>
      <c r="E10336" s="32">
        <v>2</v>
      </c>
      <c r="F10336" s="32">
        <v>1529.82</v>
      </c>
      <c r="G10336" s="32">
        <v>0.90900000000000003</v>
      </c>
      <c r="H10336" s="32">
        <v>8</v>
      </c>
      <c r="I10336" s="34">
        <v>777.2</v>
      </c>
      <c r="J10336" s="34">
        <v>347287.5</v>
      </c>
      <c r="K10336" s="32">
        <v>42</v>
      </c>
      <c r="L10336" s="32">
        <v>7</v>
      </c>
      <c r="M10336" s="32">
        <v>92.8</v>
      </c>
      <c r="N10336" s="47">
        <f t="shared" si="322"/>
        <v>4.4050534499514094E-3</v>
      </c>
      <c r="O10336" s="47">
        <f t="shared" si="323"/>
        <v>2.2379152719288775E-3</v>
      </c>
    </row>
    <row r="10337" spans="1:15">
      <c r="A10337" s="32" t="s">
        <v>1804</v>
      </c>
      <c r="B10337" s="32" t="s">
        <v>1366</v>
      </c>
      <c r="C10337" s="32" t="s">
        <v>66</v>
      </c>
      <c r="D10337" s="32">
        <v>30033</v>
      </c>
      <c r="E10337" s="32">
        <v>2</v>
      </c>
      <c r="F10337" s="32">
        <v>1529.82</v>
      </c>
      <c r="G10337" s="32">
        <v>0.91600000000000004</v>
      </c>
      <c r="H10337" s="32">
        <v>7</v>
      </c>
      <c r="I10337" s="34">
        <v>1064.42</v>
      </c>
      <c r="J10337" s="34">
        <v>347287.5</v>
      </c>
      <c r="K10337" s="32">
        <v>42</v>
      </c>
      <c r="L10337" s="32">
        <v>7</v>
      </c>
      <c r="M10337" s="32">
        <v>92.8</v>
      </c>
      <c r="N10337" s="47">
        <f t="shared" si="322"/>
        <v>4.4050534499514094E-3</v>
      </c>
      <c r="O10337" s="47">
        <f t="shared" si="323"/>
        <v>3.064953388762913E-3</v>
      </c>
    </row>
    <row r="10338" spans="1:15">
      <c r="A10338" s="32" t="s">
        <v>1804</v>
      </c>
      <c r="B10338" s="32" t="s">
        <v>1367</v>
      </c>
      <c r="C10338" s="32" t="s">
        <v>66</v>
      </c>
      <c r="D10338" s="32">
        <v>30033</v>
      </c>
      <c r="E10338" s="32">
        <v>2</v>
      </c>
      <c r="F10338" s="32">
        <v>1575.71</v>
      </c>
      <c r="G10338" s="32">
        <v>0.93799999999999994</v>
      </c>
      <c r="H10338" s="32">
        <v>5</v>
      </c>
      <c r="I10338" s="34">
        <v>205.49</v>
      </c>
      <c r="J10338" s="34">
        <v>364651.88</v>
      </c>
      <c r="K10338" s="32">
        <v>42</v>
      </c>
      <c r="L10338" s="32">
        <v>7</v>
      </c>
      <c r="M10338" s="32">
        <v>92.8</v>
      </c>
      <c r="N10338" s="47">
        <f t="shared" si="322"/>
        <v>4.321134995930914E-3</v>
      </c>
      <c r="O10338" s="47">
        <f t="shared" si="323"/>
        <v>5.6352376408973952E-4</v>
      </c>
    </row>
    <row r="10339" spans="1:15">
      <c r="A10339" s="32" t="s">
        <v>1804</v>
      </c>
      <c r="B10339" s="32" t="s">
        <v>1368</v>
      </c>
      <c r="C10339" s="32" t="s">
        <v>66</v>
      </c>
      <c r="D10339" s="32">
        <v>30033</v>
      </c>
      <c r="E10339" s="32">
        <v>2</v>
      </c>
      <c r="F10339" s="32">
        <v>1575.71</v>
      </c>
      <c r="G10339" s="32">
        <v>0.89200000000000002</v>
      </c>
      <c r="H10339" s="32">
        <v>9</v>
      </c>
      <c r="I10339" s="34">
        <v>423.93</v>
      </c>
      <c r="J10339" s="34">
        <v>364651.88</v>
      </c>
      <c r="K10339" s="32">
        <v>42</v>
      </c>
      <c r="L10339" s="32">
        <v>7</v>
      </c>
      <c r="M10339" s="32">
        <v>92.8</v>
      </c>
      <c r="N10339" s="47">
        <f t="shared" si="322"/>
        <v>4.321134995930914E-3</v>
      </c>
      <c r="O10339" s="47">
        <f t="shared" si="323"/>
        <v>1.1625608511877136E-3</v>
      </c>
    </row>
    <row r="10340" spans="1:15">
      <c r="A10340" s="32" t="s">
        <v>1804</v>
      </c>
      <c r="B10340" s="32" t="s">
        <v>1369</v>
      </c>
      <c r="C10340" s="32" t="s">
        <v>66</v>
      </c>
      <c r="D10340" s="32">
        <v>30033</v>
      </c>
      <c r="E10340" s="32">
        <v>2</v>
      </c>
      <c r="F10340" s="32">
        <v>1575.71</v>
      </c>
      <c r="G10340" s="32">
        <v>0.90100000000000002</v>
      </c>
      <c r="H10340" s="32">
        <v>8</v>
      </c>
      <c r="I10340" s="34">
        <v>202.54</v>
      </c>
      <c r="J10340" s="34">
        <v>364651.88</v>
      </c>
      <c r="K10340" s="32">
        <v>42</v>
      </c>
      <c r="L10340" s="32">
        <v>7</v>
      </c>
      <c r="M10340" s="32">
        <v>92.8</v>
      </c>
      <c r="N10340" s="47">
        <f t="shared" si="322"/>
        <v>4.321134995930914E-3</v>
      </c>
      <c r="O10340" s="47">
        <f t="shared" si="323"/>
        <v>5.5543385653187909E-4</v>
      </c>
    </row>
    <row r="10341" spans="1:15">
      <c r="A10341" s="32" t="s">
        <v>1804</v>
      </c>
      <c r="B10341" s="32" t="s">
        <v>1370</v>
      </c>
      <c r="C10341" s="32" t="s">
        <v>66</v>
      </c>
      <c r="D10341" s="32">
        <v>30033</v>
      </c>
      <c r="E10341" s="32">
        <v>2</v>
      </c>
      <c r="F10341" s="32">
        <v>1575.71</v>
      </c>
      <c r="G10341" s="32">
        <v>0.94</v>
      </c>
      <c r="H10341" s="32">
        <v>5</v>
      </c>
      <c r="I10341" s="34">
        <v>325.22000000000003</v>
      </c>
      <c r="J10341" s="34">
        <v>364651.88</v>
      </c>
      <c r="K10341" s="32">
        <v>42</v>
      </c>
      <c r="L10341" s="32">
        <v>7</v>
      </c>
      <c r="M10341" s="32">
        <v>92.8</v>
      </c>
      <c r="N10341" s="47">
        <f t="shared" si="322"/>
        <v>4.321134995930914E-3</v>
      </c>
      <c r="O10341" s="47">
        <f t="shared" si="323"/>
        <v>8.9186431727706988E-4</v>
      </c>
    </row>
    <row r="10342" spans="1:15">
      <c r="A10342" s="32" t="s">
        <v>1804</v>
      </c>
      <c r="B10342" s="32" t="s">
        <v>1371</v>
      </c>
      <c r="C10342" s="32" t="s">
        <v>66</v>
      </c>
      <c r="D10342" s="32">
        <v>30033</v>
      </c>
      <c r="E10342" s="32">
        <v>2</v>
      </c>
      <c r="F10342" s="32">
        <v>1622.98</v>
      </c>
      <c r="G10342" s="32">
        <v>0.92400000000000004</v>
      </c>
      <c r="H10342" s="32">
        <v>6</v>
      </c>
      <c r="I10342" s="34">
        <v>786.9</v>
      </c>
      <c r="J10342" s="34">
        <v>382884.47</v>
      </c>
      <c r="K10342" s="32">
        <v>42</v>
      </c>
      <c r="L10342" s="32">
        <v>7</v>
      </c>
      <c r="M10342" s="32">
        <v>92.8</v>
      </c>
      <c r="N10342" s="47">
        <f t="shared" si="322"/>
        <v>4.238824311678142E-3</v>
      </c>
      <c r="O10342" s="47">
        <f t="shared" si="323"/>
        <v>2.0551891279372079E-3</v>
      </c>
    </row>
    <row r="10343" spans="1:15">
      <c r="A10343" s="32" t="s">
        <v>1804</v>
      </c>
      <c r="B10343" s="32" t="s">
        <v>1372</v>
      </c>
      <c r="C10343" s="32" t="s">
        <v>66</v>
      </c>
      <c r="D10343" s="32">
        <v>30033</v>
      </c>
      <c r="E10343" s="32">
        <v>2</v>
      </c>
      <c r="F10343" s="32">
        <v>1622.98</v>
      </c>
      <c r="G10343" s="32">
        <v>0.90700000000000003</v>
      </c>
      <c r="H10343" s="32">
        <v>8</v>
      </c>
      <c r="I10343" s="34">
        <v>431.45</v>
      </c>
      <c r="J10343" s="34">
        <v>382884.47</v>
      </c>
      <c r="K10343" s="32">
        <v>42</v>
      </c>
      <c r="L10343" s="32">
        <v>7</v>
      </c>
      <c r="M10343" s="32">
        <v>92.8</v>
      </c>
      <c r="N10343" s="47">
        <f t="shared" si="322"/>
        <v>4.238824311678142E-3</v>
      </c>
      <c r="O10343" s="47">
        <f t="shared" si="323"/>
        <v>1.1268412113972657E-3</v>
      </c>
    </row>
    <row r="10344" spans="1:15">
      <c r="A10344" s="32" t="s">
        <v>1804</v>
      </c>
      <c r="B10344" s="32" t="s">
        <v>1373</v>
      </c>
      <c r="C10344" s="32" t="s">
        <v>66</v>
      </c>
      <c r="D10344" s="32">
        <v>30033</v>
      </c>
      <c r="E10344" s="32">
        <v>2</v>
      </c>
      <c r="F10344" s="32">
        <v>1622.98</v>
      </c>
      <c r="G10344" s="32">
        <v>0.94</v>
      </c>
      <c r="H10344" s="32">
        <v>5</v>
      </c>
      <c r="I10344" s="34">
        <v>216.17</v>
      </c>
      <c r="J10344" s="34">
        <v>382884.47</v>
      </c>
      <c r="K10344" s="32">
        <v>42</v>
      </c>
      <c r="L10344" s="32">
        <v>7</v>
      </c>
      <c r="M10344" s="32">
        <v>92.8</v>
      </c>
      <c r="N10344" s="47">
        <f t="shared" si="322"/>
        <v>4.238824311678142E-3</v>
      </c>
      <c r="O10344" s="47">
        <f t="shared" si="323"/>
        <v>5.6458283617510008E-4</v>
      </c>
    </row>
    <row r="10345" spans="1:15">
      <c r="A10345" s="32" t="s">
        <v>1804</v>
      </c>
      <c r="B10345" s="32" t="s">
        <v>1374</v>
      </c>
      <c r="C10345" s="32" t="s">
        <v>66</v>
      </c>
      <c r="D10345" s="32">
        <v>30033</v>
      </c>
      <c r="E10345" s="32">
        <v>2</v>
      </c>
      <c r="F10345" s="32">
        <v>1622.98</v>
      </c>
      <c r="G10345" s="32">
        <v>0.92300000000000004</v>
      </c>
      <c r="H10345" s="32">
        <v>6</v>
      </c>
      <c r="I10345" s="34">
        <v>430.02</v>
      </c>
      <c r="J10345" s="34">
        <v>382884.47</v>
      </c>
      <c r="K10345" s="32">
        <v>42</v>
      </c>
      <c r="L10345" s="32">
        <v>7</v>
      </c>
      <c r="M10345" s="32">
        <v>92.8</v>
      </c>
      <c r="N10345" s="47">
        <f t="shared" si="322"/>
        <v>4.238824311678142E-3</v>
      </c>
      <c r="O10345" s="47">
        <f t="shared" si="323"/>
        <v>1.1231064033492924E-3</v>
      </c>
    </row>
    <row r="10346" spans="1:15">
      <c r="A10346" s="32" t="s">
        <v>1805</v>
      </c>
      <c r="B10346" s="32" t="s">
        <v>1351</v>
      </c>
      <c r="C10346" s="32" t="s">
        <v>69</v>
      </c>
      <c r="D10346" s="32">
        <v>30308</v>
      </c>
      <c r="E10346" s="32">
        <v>1</v>
      </c>
      <c r="F10346" s="32">
        <v>1100</v>
      </c>
      <c r="G10346" s="32">
        <v>0.91400000000000003</v>
      </c>
      <c r="H10346" s="32">
        <v>7</v>
      </c>
      <c r="I10346" s="34">
        <v>197.7</v>
      </c>
      <c r="J10346" s="34">
        <v>150000</v>
      </c>
      <c r="K10346" s="32">
        <v>35</v>
      </c>
      <c r="L10346" s="32">
        <v>8</v>
      </c>
      <c r="M10346" s="32">
        <v>95.4</v>
      </c>
      <c r="N10346" s="47">
        <f t="shared" si="322"/>
        <v>7.3333333333333332E-3</v>
      </c>
      <c r="O10346" s="47">
        <f t="shared" si="323"/>
        <v>1.3179999999999999E-3</v>
      </c>
    </row>
    <row r="10347" spans="1:15">
      <c r="A10347" s="32" t="s">
        <v>1805</v>
      </c>
      <c r="B10347" s="32" t="s">
        <v>1352</v>
      </c>
      <c r="C10347" s="32" t="s">
        <v>69</v>
      </c>
      <c r="D10347" s="32">
        <v>30308</v>
      </c>
      <c r="E10347" s="32">
        <v>1</v>
      </c>
      <c r="F10347" s="32">
        <v>1100</v>
      </c>
      <c r="G10347" s="32">
        <v>0.94799999999999995</v>
      </c>
      <c r="H10347" s="32">
        <v>4</v>
      </c>
      <c r="I10347" s="34">
        <v>433.03</v>
      </c>
      <c r="J10347" s="34">
        <v>150000</v>
      </c>
      <c r="K10347" s="32">
        <v>35</v>
      </c>
      <c r="L10347" s="32">
        <v>8</v>
      </c>
      <c r="M10347" s="32">
        <v>95.4</v>
      </c>
      <c r="N10347" s="47">
        <f t="shared" si="322"/>
        <v>7.3333333333333332E-3</v>
      </c>
      <c r="O10347" s="47">
        <f t="shared" si="323"/>
        <v>2.8868666666666664E-3</v>
      </c>
    </row>
    <row r="10348" spans="1:15">
      <c r="A10348" s="32" t="s">
        <v>1805</v>
      </c>
      <c r="B10348" s="32" t="s">
        <v>1353</v>
      </c>
      <c r="C10348" s="32" t="s">
        <v>69</v>
      </c>
      <c r="D10348" s="32">
        <v>30308</v>
      </c>
      <c r="E10348" s="32">
        <v>1</v>
      </c>
      <c r="F10348" s="32">
        <v>1100</v>
      </c>
      <c r="G10348" s="32">
        <v>0.93300000000000005</v>
      </c>
      <c r="H10348" s="32">
        <v>6</v>
      </c>
      <c r="I10348" s="34">
        <v>105.51</v>
      </c>
      <c r="J10348" s="34">
        <v>150000</v>
      </c>
      <c r="K10348" s="32">
        <v>35</v>
      </c>
      <c r="L10348" s="32">
        <v>8</v>
      </c>
      <c r="M10348" s="32">
        <v>95.4</v>
      </c>
      <c r="N10348" s="47">
        <f t="shared" si="322"/>
        <v>7.3333333333333332E-3</v>
      </c>
      <c r="O10348" s="47">
        <f t="shared" si="323"/>
        <v>7.0340000000000008E-4</v>
      </c>
    </row>
    <row r="10349" spans="1:15">
      <c r="A10349" s="32" t="s">
        <v>1805</v>
      </c>
      <c r="B10349" s="32" t="s">
        <v>1354</v>
      </c>
      <c r="C10349" s="32" t="s">
        <v>69</v>
      </c>
      <c r="D10349" s="32">
        <v>30308</v>
      </c>
      <c r="E10349" s="32">
        <v>1</v>
      </c>
      <c r="F10349" s="32">
        <v>1100</v>
      </c>
      <c r="G10349" s="32">
        <v>0.90700000000000003</v>
      </c>
      <c r="H10349" s="32">
        <v>8</v>
      </c>
      <c r="I10349" s="34">
        <v>431.68</v>
      </c>
      <c r="J10349" s="34">
        <v>150000</v>
      </c>
      <c r="K10349" s="32">
        <v>35</v>
      </c>
      <c r="L10349" s="32">
        <v>8</v>
      </c>
      <c r="M10349" s="32">
        <v>95.4</v>
      </c>
      <c r="N10349" s="47">
        <f t="shared" si="322"/>
        <v>7.3333333333333332E-3</v>
      </c>
      <c r="O10349" s="47">
        <f t="shared" si="323"/>
        <v>2.8778666666666665E-3</v>
      </c>
    </row>
    <row r="10350" spans="1:15">
      <c r="A10350" s="32" t="s">
        <v>1805</v>
      </c>
      <c r="B10350" s="32" t="s">
        <v>1355</v>
      </c>
      <c r="C10350" s="32" t="s">
        <v>69</v>
      </c>
      <c r="D10350" s="32">
        <v>30308</v>
      </c>
      <c r="E10350" s="32">
        <v>1</v>
      </c>
      <c r="F10350" s="32">
        <v>1133</v>
      </c>
      <c r="G10350" s="32">
        <v>0.89</v>
      </c>
      <c r="H10350" s="32">
        <v>9</v>
      </c>
      <c r="I10350" s="34">
        <v>72.040000000000006</v>
      </c>
      <c r="J10350" s="34">
        <v>157500</v>
      </c>
      <c r="K10350" s="32">
        <v>35</v>
      </c>
      <c r="L10350" s="32">
        <v>8</v>
      </c>
      <c r="M10350" s="32">
        <v>95.4</v>
      </c>
      <c r="N10350" s="47">
        <f t="shared" si="322"/>
        <v>7.1936507936507937E-3</v>
      </c>
      <c r="O10350" s="47">
        <f t="shared" si="323"/>
        <v>4.5739682539682543E-4</v>
      </c>
    </row>
    <row r="10351" spans="1:15">
      <c r="A10351" s="32" t="s">
        <v>1805</v>
      </c>
      <c r="B10351" s="32" t="s">
        <v>1356</v>
      </c>
      <c r="C10351" s="32" t="s">
        <v>69</v>
      </c>
      <c r="D10351" s="32">
        <v>30308</v>
      </c>
      <c r="E10351" s="32">
        <v>1</v>
      </c>
      <c r="F10351" s="32">
        <v>1133</v>
      </c>
      <c r="G10351" s="32">
        <v>0.84</v>
      </c>
      <c r="H10351" s="32">
        <v>14</v>
      </c>
      <c r="I10351" s="34">
        <v>97.38</v>
      </c>
      <c r="J10351" s="34">
        <v>157500</v>
      </c>
      <c r="K10351" s="32">
        <v>35</v>
      </c>
      <c r="L10351" s="32">
        <v>8</v>
      </c>
      <c r="M10351" s="32">
        <v>95.4</v>
      </c>
      <c r="N10351" s="47">
        <f t="shared" si="322"/>
        <v>7.1936507936507937E-3</v>
      </c>
      <c r="O10351" s="47">
        <f t="shared" si="323"/>
        <v>6.1828571428571423E-4</v>
      </c>
    </row>
    <row r="10352" spans="1:15">
      <c r="A10352" s="32" t="s">
        <v>1805</v>
      </c>
      <c r="B10352" s="32" t="s">
        <v>1357</v>
      </c>
      <c r="C10352" s="32" t="s">
        <v>69</v>
      </c>
      <c r="D10352" s="32">
        <v>30308</v>
      </c>
      <c r="E10352" s="32">
        <v>1</v>
      </c>
      <c r="F10352" s="32">
        <v>1133</v>
      </c>
      <c r="G10352" s="32">
        <v>0.84</v>
      </c>
      <c r="H10352" s="32">
        <v>14</v>
      </c>
      <c r="I10352" s="34">
        <v>870.83</v>
      </c>
      <c r="J10352" s="34">
        <v>157500</v>
      </c>
      <c r="K10352" s="32">
        <v>35</v>
      </c>
      <c r="L10352" s="32">
        <v>8</v>
      </c>
      <c r="M10352" s="32">
        <v>95.4</v>
      </c>
      <c r="N10352" s="47">
        <f t="shared" si="322"/>
        <v>7.1936507936507937E-3</v>
      </c>
      <c r="O10352" s="47">
        <f t="shared" si="323"/>
        <v>5.5290793650793653E-3</v>
      </c>
    </row>
    <row r="10353" spans="1:15">
      <c r="A10353" s="32" t="s">
        <v>1805</v>
      </c>
      <c r="B10353" s="32" t="s">
        <v>1358</v>
      </c>
      <c r="C10353" s="32" t="s">
        <v>69</v>
      </c>
      <c r="D10353" s="32">
        <v>30308</v>
      </c>
      <c r="E10353" s="32">
        <v>1</v>
      </c>
      <c r="F10353" s="32">
        <v>1133</v>
      </c>
      <c r="G10353" s="32">
        <v>0.84</v>
      </c>
      <c r="H10353" s="32">
        <v>14</v>
      </c>
      <c r="I10353" s="34">
        <v>346.48</v>
      </c>
      <c r="J10353" s="34">
        <v>157500</v>
      </c>
      <c r="K10353" s="32">
        <v>35</v>
      </c>
      <c r="L10353" s="32">
        <v>8</v>
      </c>
      <c r="M10353" s="32">
        <v>95.4</v>
      </c>
      <c r="N10353" s="47">
        <f t="shared" si="322"/>
        <v>7.1936507936507937E-3</v>
      </c>
      <c r="O10353" s="47">
        <f t="shared" si="323"/>
        <v>2.1998730158730162E-3</v>
      </c>
    </row>
    <row r="10354" spans="1:15">
      <c r="A10354" s="32" t="s">
        <v>1805</v>
      </c>
      <c r="B10354" s="32" t="s">
        <v>1359</v>
      </c>
      <c r="C10354" s="32" t="s">
        <v>69</v>
      </c>
      <c r="D10354" s="32">
        <v>30308</v>
      </c>
      <c r="E10354" s="32">
        <v>1</v>
      </c>
      <c r="F10354" s="32">
        <v>1166.99</v>
      </c>
      <c r="G10354" s="32">
        <v>0.9</v>
      </c>
      <c r="H10354" s="32">
        <v>8</v>
      </c>
      <c r="I10354" s="34">
        <v>287.79000000000002</v>
      </c>
      <c r="J10354" s="34">
        <v>165375</v>
      </c>
      <c r="K10354" s="32">
        <v>35</v>
      </c>
      <c r="L10354" s="32">
        <v>8</v>
      </c>
      <c r="M10354" s="32">
        <v>95.4</v>
      </c>
      <c r="N10354" s="47">
        <f t="shared" si="322"/>
        <v>7.0566288737717309E-3</v>
      </c>
      <c r="O10354" s="47">
        <f t="shared" si="323"/>
        <v>1.7402267573696146E-3</v>
      </c>
    </row>
    <row r="10355" spans="1:15">
      <c r="A10355" s="32" t="s">
        <v>1805</v>
      </c>
      <c r="B10355" s="32" t="s">
        <v>1360</v>
      </c>
      <c r="C10355" s="32" t="s">
        <v>69</v>
      </c>
      <c r="D10355" s="32">
        <v>30308</v>
      </c>
      <c r="E10355" s="32">
        <v>1</v>
      </c>
      <c r="F10355" s="32">
        <v>1166.99</v>
      </c>
      <c r="G10355" s="32">
        <v>0.9</v>
      </c>
      <c r="H10355" s="32">
        <v>8</v>
      </c>
      <c r="I10355" s="34">
        <v>174.89</v>
      </c>
      <c r="J10355" s="34">
        <v>165375</v>
      </c>
      <c r="K10355" s="32">
        <v>35</v>
      </c>
      <c r="L10355" s="32">
        <v>8</v>
      </c>
      <c r="M10355" s="32">
        <v>95.4</v>
      </c>
      <c r="N10355" s="47">
        <f t="shared" si="322"/>
        <v>7.0566288737717309E-3</v>
      </c>
      <c r="O10355" s="47">
        <f t="shared" si="323"/>
        <v>1.0575359032501889E-3</v>
      </c>
    </row>
    <row r="10356" spans="1:15">
      <c r="A10356" s="32" t="s">
        <v>1805</v>
      </c>
      <c r="B10356" s="32" t="s">
        <v>1361</v>
      </c>
      <c r="C10356" s="32" t="s">
        <v>69</v>
      </c>
      <c r="D10356" s="32">
        <v>30308</v>
      </c>
      <c r="E10356" s="32">
        <v>1</v>
      </c>
      <c r="F10356" s="32">
        <v>1166.99</v>
      </c>
      <c r="G10356" s="32">
        <v>0.9</v>
      </c>
      <c r="H10356" s="32">
        <v>8</v>
      </c>
      <c r="I10356" s="34">
        <v>117.22</v>
      </c>
      <c r="J10356" s="34">
        <v>165375</v>
      </c>
      <c r="K10356" s="32">
        <v>35</v>
      </c>
      <c r="L10356" s="32">
        <v>8</v>
      </c>
      <c r="M10356" s="32">
        <v>95.4</v>
      </c>
      <c r="N10356" s="47">
        <f t="shared" si="322"/>
        <v>7.0566288737717309E-3</v>
      </c>
      <c r="O10356" s="47">
        <f t="shared" si="323"/>
        <v>7.0881330309901733E-4</v>
      </c>
    </row>
    <row r="10357" spans="1:15">
      <c r="A10357" s="32" t="s">
        <v>1805</v>
      </c>
      <c r="B10357" s="32" t="s">
        <v>1362</v>
      </c>
      <c r="C10357" s="32" t="s">
        <v>69</v>
      </c>
      <c r="D10357" s="32">
        <v>30308</v>
      </c>
      <c r="E10357" s="32">
        <v>1</v>
      </c>
      <c r="F10357" s="32">
        <v>1166.99</v>
      </c>
      <c r="G10357" s="32">
        <v>0.9</v>
      </c>
      <c r="H10357" s="32">
        <v>8</v>
      </c>
      <c r="I10357" s="34">
        <v>108.54</v>
      </c>
      <c r="J10357" s="34">
        <v>165375</v>
      </c>
      <c r="K10357" s="32">
        <v>35</v>
      </c>
      <c r="L10357" s="32">
        <v>8</v>
      </c>
      <c r="M10357" s="32">
        <v>95.4</v>
      </c>
      <c r="N10357" s="47">
        <f t="shared" si="322"/>
        <v>7.0566288737717309E-3</v>
      </c>
      <c r="O10357" s="47">
        <f t="shared" si="323"/>
        <v>6.5632653061224494E-4</v>
      </c>
    </row>
    <row r="10358" spans="1:15">
      <c r="A10358" s="32" t="s">
        <v>1805</v>
      </c>
      <c r="B10358" s="32" t="s">
        <v>1363</v>
      </c>
      <c r="C10358" s="32" t="s">
        <v>69</v>
      </c>
      <c r="D10358" s="32">
        <v>30308</v>
      </c>
      <c r="E10358" s="32">
        <v>1</v>
      </c>
      <c r="F10358" s="32">
        <v>1202</v>
      </c>
      <c r="G10358" s="32">
        <v>0.94599999999999995</v>
      </c>
      <c r="H10358" s="32">
        <v>4</v>
      </c>
      <c r="I10358" s="34">
        <v>222.77</v>
      </c>
      <c r="J10358" s="34">
        <v>173643.75</v>
      </c>
      <c r="K10358" s="32">
        <v>35</v>
      </c>
      <c r="L10358" s="32">
        <v>8</v>
      </c>
      <c r="M10358" s="32">
        <v>95.4</v>
      </c>
      <c r="N10358" s="47">
        <f t="shared" si="322"/>
        <v>6.9222186228988947E-3</v>
      </c>
      <c r="O10358" s="47">
        <f t="shared" si="323"/>
        <v>1.2829140121657129E-3</v>
      </c>
    </row>
    <row r="10359" spans="1:15">
      <c r="A10359" s="32" t="s">
        <v>1805</v>
      </c>
      <c r="B10359" s="32" t="s">
        <v>1364</v>
      </c>
      <c r="C10359" s="32" t="s">
        <v>69</v>
      </c>
      <c r="D10359" s="32">
        <v>30308</v>
      </c>
      <c r="E10359" s="32">
        <v>1</v>
      </c>
      <c r="F10359" s="32">
        <v>1202</v>
      </c>
      <c r="G10359" s="32">
        <v>0.94299999999999995</v>
      </c>
      <c r="H10359" s="32">
        <v>5</v>
      </c>
      <c r="I10359" s="34">
        <v>572.58000000000004</v>
      </c>
      <c r="J10359" s="34">
        <v>173643.75</v>
      </c>
      <c r="K10359" s="32">
        <v>35</v>
      </c>
      <c r="L10359" s="32">
        <v>8</v>
      </c>
      <c r="M10359" s="32">
        <v>95.4</v>
      </c>
      <c r="N10359" s="47">
        <f t="shared" si="322"/>
        <v>6.9222186228988947E-3</v>
      </c>
      <c r="O10359" s="47">
        <f t="shared" si="323"/>
        <v>3.2974408811143508E-3</v>
      </c>
    </row>
    <row r="10360" spans="1:15">
      <c r="A10360" s="32" t="s">
        <v>1805</v>
      </c>
      <c r="B10360" s="32" t="s">
        <v>1365</v>
      </c>
      <c r="C10360" s="32" t="s">
        <v>69</v>
      </c>
      <c r="D10360" s="32">
        <v>30308</v>
      </c>
      <c r="E10360" s="32">
        <v>1</v>
      </c>
      <c r="F10360" s="32">
        <v>1202</v>
      </c>
      <c r="G10360" s="32">
        <v>0.91900000000000004</v>
      </c>
      <c r="H10360" s="32">
        <v>7</v>
      </c>
      <c r="I10360" s="34">
        <v>223.7</v>
      </c>
      <c r="J10360" s="34">
        <v>173643.75</v>
      </c>
      <c r="K10360" s="32">
        <v>35</v>
      </c>
      <c r="L10360" s="32">
        <v>8</v>
      </c>
      <c r="M10360" s="32">
        <v>95.4</v>
      </c>
      <c r="N10360" s="47">
        <f t="shared" si="322"/>
        <v>6.9222186228988947E-3</v>
      </c>
      <c r="O10360" s="47">
        <f t="shared" si="323"/>
        <v>1.2882698052766079E-3</v>
      </c>
    </row>
    <row r="10361" spans="1:15">
      <c r="A10361" s="32" t="s">
        <v>1805</v>
      </c>
      <c r="B10361" s="32" t="s">
        <v>1366</v>
      </c>
      <c r="C10361" s="32" t="s">
        <v>69</v>
      </c>
      <c r="D10361" s="32">
        <v>30308</v>
      </c>
      <c r="E10361" s="32">
        <v>1</v>
      </c>
      <c r="F10361" s="32">
        <v>1202</v>
      </c>
      <c r="G10361" s="32">
        <v>0.91100000000000003</v>
      </c>
      <c r="H10361" s="32">
        <v>8</v>
      </c>
      <c r="I10361" s="34">
        <v>149.15</v>
      </c>
      <c r="J10361" s="34">
        <v>173643.75</v>
      </c>
      <c r="K10361" s="32">
        <v>35</v>
      </c>
      <c r="L10361" s="32">
        <v>8</v>
      </c>
      <c r="M10361" s="32">
        <v>95.4</v>
      </c>
      <c r="N10361" s="47">
        <f t="shared" si="322"/>
        <v>6.9222186228988947E-3</v>
      </c>
      <c r="O10361" s="47">
        <f t="shared" si="323"/>
        <v>8.5894251880646439E-4</v>
      </c>
    </row>
    <row r="10362" spans="1:15">
      <c r="A10362" s="32" t="s">
        <v>1805</v>
      </c>
      <c r="B10362" s="32" t="s">
        <v>1367</v>
      </c>
      <c r="C10362" s="32" t="s">
        <v>69</v>
      </c>
      <c r="D10362" s="32">
        <v>30308</v>
      </c>
      <c r="E10362" s="32">
        <v>1</v>
      </c>
      <c r="F10362" s="32">
        <v>1238.06</v>
      </c>
      <c r="G10362" s="32">
        <v>0.90300000000000002</v>
      </c>
      <c r="H10362" s="32">
        <v>8</v>
      </c>
      <c r="I10362" s="34">
        <v>326.5</v>
      </c>
      <c r="J10362" s="34">
        <v>182325.94</v>
      </c>
      <c r="K10362" s="32">
        <v>35</v>
      </c>
      <c r="L10362" s="32">
        <v>8</v>
      </c>
      <c r="M10362" s="32">
        <v>95.4</v>
      </c>
      <c r="N10362" s="47">
        <f t="shared" si="322"/>
        <v>6.7903667464980569E-3</v>
      </c>
      <c r="O10362" s="47">
        <f t="shared" si="323"/>
        <v>1.7907490289094355E-3</v>
      </c>
    </row>
    <row r="10363" spans="1:15">
      <c r="A10363" s="32" t="s">
        <v>1805</v>
      </c>
      <c r="B10363" s="32" t="s">
        <v>1368</v>
      </c>
      <c r="C10363" s="32" t="s">
        <v>69</v>
      </c>
      <c r="D10363" s="32">
        <v>30308</v>
      </c>
      <c r="E10363" s="32">
        <v>1</v>
      </c>
      <c r="F10363" s="32">
        <v>1238.06</v>
      </c>
      <c r="G10363" s="32">
        <v>0.91700000000000004</v>
      </c>
      <c r="H10363" s="32">
        <v>7</v>
      </c>
      <c r="I10363" s="34">
        <v>142.62</v>
      </c>
      <c r="J10363" s="34">
        <v>182325.94</v>
      </c>
      <c r="K10363" s="32">
        <v>35</v>
      </c>
      <c r="L10363" s="32">
        <v>8</v>
      </c>
      <c r="M10363" s="32">
        <v>95.4</v>
      </c>
      <c r="N10363" s="47">
        <f t="shared" si="322"/>
        <v>6.7903667464980569E-3</v>
      </c>
      <c r="O10363" s="47">
        <f t="shared" si="323"/>
        <v>7.8222550230647376E-4</v>
      </c>
    </row>
    <row r="10364" spans="1:15">
      <c r="A10364" s="32" t="s">
        <v>1805</v>
      </c>
      <c r="B10364" s="32" t="s">
        <v>1369</v>
      </c>
      <c r="C10364" s="32" t="s">
        <v>69</v>
      </c>
      <c r="D10364" s="32">
        <v>30308</v>
      </c>
      <c r="E10364" s="32">
        <v>1</v>
      </c>
      <c r="F10364" s="32">
        <v>1238.06</v>
      </c>
      <c r="G10364" s="32">
        <v>0.91600000000000004</v>
      </c>
      <c r="H10364" s="32">
        <v>7</v>
      </c>
      <c r="I10364" s="34">
        <v>218.06</v>
      </c>
      <c r="J10364" s="34">
        <v>182325.94</v>
      </c>
      <c r="K10364" s="32">
        <v>35</v>
      </c>
      <c r="L10364" s="32">
        <v>8</v>
      </c>
      <c r="M10364" s="32">
        <v>95.4</v>
      </c>
      <c r="N10364" s="47">
        <f t="shared" si="322"/>
        <v>6.7903667464980569E-3</v>
      </c>
      <c r="O10364" s="47">
        <f t="shared" si="323"/>
        <v>1.1959899946217198E-3</v>
      </c>
    </row>
    <row r="10365" spans="1:15">
      <c r="A10365" s="32" t="s">
        <v>1805</v>
      </c>
      <c r="B10365" s="32" t="s">
        <v>1370</v>
      </c>
      <c r="C10365" s="32" t="s">
        <v>69</v>
      </c>
      <c r="D10365" s="32">
        <v>30308</v>
      </c>
      <c r="E10365" s="32">
        <v>1</v>
      </c>
      <c r="F10365" s="32">
        <v>1238.06</v>
      </c>
      <c r="G10365" s="32">
        <v>0.94199999999999995</v>
      </c>
      <c r="H10365" s="32">
        <v>5</v>
      </c>
      <c r="I10365" s="34">
        <v>584.62</v>
      </c>
      <c r="J10365" s="34">
        <v>182325.94</v>
      </c>
      <c r="K10365" s="32">
        <v>35</v>
      </c>
      <c r="L10365" s="32">
        <v>8</v>
      </c>
      <c r="M10365" s="32">
        <v>95.4</v>
      </c>
      <c r="N10365" s="47">
        <f t="shared" si="322"/>
        <v>6.7903667464980569E-3</v>
      </c>
      <c r="O10365" s="47">
        <f t="shared" si="323"/>
        <v>3.2064554281195532E-3</v>
      </c>
    </row>
    <row r="10366" spans="1:15">
      <c r="A10366" s="32" t="s">
        <v>1805</v>
      </c>
      <c r="B10366" s="32" t="s">
        <v>1371</v>
      </c>
      <c r="C10366" s="32" t="s">
        <v>69</v>
      </c>
      <c r="D10366" s="32">
        <v>30308</v>
      </c>
      <c r="E10366" s="32">
        <v>1</v>
      </c>
      <c r="F10366" s="32">
        <v>1275.2</v>
      </c>
      <c r="G10366" s="32">
        <v>0.92600000000000005</v>
      </c>
      <c r="H10366" s="32">
        <v>6</v>
      </c>
      <c r="I10366" s="34">
        <v>129.18</v>
      </c>
      <c r="J10366" s="34">
        <v>191442.23</v>
      </c>
      <c r="K10366" s="32">
        <v>35</v>
      </c>
      <c r="L10366" s="32">
        <v>8</v>
      </c>
      <c r="M10366" s="32">
        <v>95.4</v>
      </c>
      <c r="N10366" s="47">
        <f t="shared" si="322"/>
        <v>6.6610172687603985E-3</v>
      </c>
      <c r="O10366" s="47">
        <f t="shared" si="323"/>
        <v>6.7477274998311502E-4</v>
      </c>
    </row>
    <row r="10367" spans="1:15">
      <c r="A10367" s="32" t="s">
        <v>1805</v>
      </c>
      <c r="B10367" s="32" t="s">
        <v>1372</v>
      </c>
      <c r="C10367" s="32" t="s">
        <v>69</v>
      </c>
      <c r="D10367" s="32">
        <v>30308</v>
      </c>
      <c r="E10367" s="32">
        <v>1</v>
      </c>
      <c r="F10367" s="32">
        <v>1275.2</v>
      </c>
      <c r="G10367" s="32">
        <v>0.90800000000000003</v>
      </c>
      <c r="H10367" s="32">
        <v>8</v>
      </c>
      <c r="I10367" s="34">
        <v>590.66</v>
      </c>
      <c r="J10367" s="34">
        <v>191442.23</v>
      </c>
      <c r="K10367" s="32">
        <v>35</v>
      </c>
      <c r="L10367" s="32">
        <v>8</v>
      </c>
      <c r="M10367" s="32">
        <v>95.4</v>
      </c>
      <c r="N10367" s="47">
        <f t="shared" si="322"/>
        <v>6.6610172687603985E-3</v>
      </c>
      <c r="O10367" s="47">
        <f t="shared" si="323"/>
        <v>3.0853171737500128E-3</v>
      </c>
    </row>
    <row r="10368" spans="1:15">
      <c r="A10368" s="32" t="s">
        <v>1805</v>
      </c>
      <c r="B10368" s="32" t="s">
        <v>1373</v>
      </c>
      <c r="C10368" s="32" t="s">
        <v>69</v>
      </c>
      <c r="D10368" s="32">
        <v>30308</v>
      </c>
      <c r="E10368" s="32">
        <v>1</v>
      </c>
      <c r="F10368" s="32">
        <v>1275.2</v>
      </c>
      <c r="G10368" s="32">
        <v>0.93</v>
      </c>
      <c r="H10368" s="32">
        <v>6</v>
      </c>
      <c r="I10368" s="34">
        <v>156.99</v>
      </c>
      <c r="J10368" s="34">
        <v>191442.23</v>
      </c>
      <c r="K10368" s="32">
        <v>35</v>
      </c>
      <c r="L10368" s="32">
        <v>8</v>
      </c>
      <c r="M10368" s="32">
        <v>95.4</v>
      </c>
      <c r="N10368" s="47">
        <f t="shared" si="322"/>
        <v>6.6610172687603985E-3</v>
      </c>
      <c r="O10368" s="47">
        <f t="shared" si="323"/>
        <v>8.2003850456610335E-4</v>
      </c>
    </row>
    <row r="10369" spans="1:15">
      <c r="A10369" s="32" t="s">
        <v>1805</v>
      </c>
      <c r="B10369" s="32" t="s">
        <v>1374</v>
      </c>
      <c r="C10369" s="32" t="s">
        <v>69</v>
      </c>
      <c r="D10369" s="32">
        <v>30308</v>
      </c>
      <c r="E10369" s="32">
        <v>1</v>
      </c>
      <c r="F10369" s="32">
        <v>1275.2</v>
      </c>
      <c r="G10369" s="32">
        <v>0.94599999999999995</v>
      </c>
      <c r="H10369" s="32">
        <v>4</v>
      </c>
      <c r="I10369" s="34">
        <v>68.13</v>
      </c>
      <c r="J10369" s="34">
        <v>191442.23</v>
      </c>
      <c r="K10369" s="32">
        <v>35</v>
      </c>
      <c r="L10369" s="32">
        <v>8</v>
      </c>
      <c r="M10369" s="32">
        <v>95.4</v>
      </c>
      <c r="N10369" s="47">
        <f t="shared" si="322"/>
        <v>6.6610172687603985E-3</v>
      </c>
      <c r="O10369" s="47">
        <f t="shared" si="323"/>
        <v>3.5587759294279008E-4</v>
      </c>
    </row>
    <row r="10370" spans="1:15">
      <c r="A10370" s="32" t="s">
        <v>1806</v>
      </c>
      <c r="B10370" s="32" t="s">
        <v>1351</v>
      </c>
      <c r="C10370" s="32" t="s">
        <v>52</v>
      </c>
      <c r="D10370" s="32">
        <v>30046</v>
      </c>
      <c r="E10370" s="32">
        <v>2</v>
      </c>
      <c r="F10370" s="32">
        <v>1400</v>
      </c>
      <c r="G10370" s="32">
        <v>0.94299999999999995</v>
      </c>
      <c r="H10370" s="32">
        <v>5</v>
      </c>
      <c r="I10370" s="34">
        <v>537.26</v>
      </c>
      <c r="J10370" s="34">
        <v>300000</v>
      </c>
      <c r="K10370" s="32">
        <v>35</v>
      </c>
      <c r="L10370" s="32">
        <v>8</v>
      </c>
      <c r="M10370" s="32">
        <v>94.5</v>
      </c>
      <c r="N10370" s="47">
        <f t="shared" si="322"/>
        <v>4.6666666666666671E-3</v>
      </c>
      <c r="O10370" s="47">
        <f t="shared" si="323"/>
        <v>1.7908666666666666E-3</v>
      </c>
    </row>
    <row r="10371" spans="1:15">
      <c r="A10371" s="32" t="s">
        <v>1806</v>
      </c>
      <c r="B10371" s="32" t="s">
        <v>1352</v>
      </c>
      <c r="C10371" s="32" t="s">
        <v>52</v>
      </c>
      <c r="D10371" s="32">
        <v>30046</v>
      </c>
      <c r="E10371" s="32">
        <v>2</v>
      </c>
      <c r="F10371" s="32">
        <v>1400</v>
      </c>
      <c r="G10371" s="32">
        <v>0.94699999999999995</v>
      </c>
      <c r="H10371" s="32">
        <v>4</v>
      </c>
      <c r="I10371" s="34">
        <v>458.17</v>
      </c>
      <c r="J10371" s="34">
        <v>300000</v>
      </c>
      <c r="K10371" s="32">
        <v>35</v>
      </c>
      <c r="L10371" s="32">
        <v>8</v>
      </c>
      <c r="M10371" s="32">
        <v>94.5</v>
      </c>
      <c r="N10371" s="47">
        <f t="shared" ref="N10371:N10434" si="324">F10371/J10371</f>
        <v>4.6666666666666671E-3</v>
      </c>
      <c r="O10371" s="47">
        <f t="shared" ref="O10371:O10434" si="325">I10371/J10371</f>
        <v>1.5272333333333334E-3</v>
      </c>
    </row>
    <row r="10372" spans="1:15">
      <c r="A10372" s="32" t="s">
        <v>1806</v>
      </c>
      <c r="B10372" s="32" t="s">
        <v>1353</v>
      </c>
      <c r="C10372" s="32" t="s">
        <v>52</v>
      </c>
      <c r="D10372" s="32">
        <v>30046</v>
      </c>
      <c r="E10372" s="32">
        <v>2</v>
      </c>
      <c r="F10372" s="32">
        <v>1400</v>
      </c>
      <c r="G10372" s="32">
        <v>0.92200000000000004</v>
      </c>
      <c r="H10372" s="32">
        <v>7</v>
      </c>
      <c r="I10372" s="34">
        <v>551.39</v>
      </c>
      <c r="J10372" s="34">
        <v>300000</v>
      </c>
      <c r="K10372" s="32">
        <v>35</v>
      </c>
      <c r="L10372" s="32">
        <v>8</v>
      </c>
      <c r="M10372" s="32">
        <v>94.5</v>
      </c>
      <c r="N10372" s="47">
        <f t="shared" si="324"/>
        <v>4.6666666666666671E-3</v>
      </c>
      <c r="O10372" s="47">
        <f t="shared" si="325"/>
        <v>1.8379666666666667E-3</v>
      </c>
    </row>
    <row r="10373" spans="1:15">
      <c r="A10373" s="32" t="s">
        <v>1806</v>
      </c>
      <c r="B10373" s="32" t="s">
        <v>1354</v>
      </c>
      <c r="C10373" s="32" t="s">
        <v>52</v>
      </c>
      <c r="D10373" s="32">
        <v>30046</v>
      </c>
      <c r="E10373" s="32">
        <v>2</v>
      </c>
      <c r="F10373" s="32">
        <v>1400</v>
      </c>
      <c r="G10373" s="32">
        <v>0.89700000000000002</v>
      </c>
      <c r="H10373" s="32">
        <v>9</v>
      </c>
      <c r="I10373" s="34">
        <v>429.48</v>
      </c>
      <c r="J10373" s="34">
        <v>300000</v>
      </c>
      <c r="K10373" s="32">
        <v>35</v>
      </c>
      <c r="L10373" s="32">
        <v>8</v>
      </c>
      <c r="M10373" s="32">
        <v>94.5</v>
      </c>
      <c r="N10373" s="47">
        <f t="shared" si="324"/>
        <v>4.6666666666666671E-3</v>
      </c>
      <c r="O10373" s="47">
        <f t="shared" si="325"/>
        <v>1.4316000000000001E-3</v>
      </c>
    </row>
    <row r="10374" spans="1:15">
      <c r="A10374" s="32" t="s">
        <v>1806</v>
      </c>
      <c r="B10374" s="32" t="s">
        <v>1355</v>
      </c>
      <c r="C10374" s="32" t="s">
        <v>52</v>
      </c>
      <c r="D10374" s="32">
        <v>30046</v>
      </c>
      <c r="E10374" s="32">
        <v>2</v>
      </c>
      <c r="F10374" s="32">
        <v>1442</v>
      </c>
      <c r="G10374" s="32">
        <v>0.89</v>
      </c>
      <c r="H10374" s="32">
        <v>9</v>
      </c>
      <c r="I10374" s="34">
        <v>280.08999999999997</v>
      </c>
      <c r="J10374" s="34">
        <v>315000</v>
      </c>
      <c r="K10374" s="32">
        <v>35</v>
      </c>
      <c r="L10374" s="32">
        <v>8</v>
      </c>
      <c r="M10374" s="32">
        <v>94.5</v>
      </c>
      <c r="N10374" s="47">
        <f t="shared" si="324"/>
        <v>4.5777777777777778E-3</v>
      </c>
      <c r="O10374" s="47">
        <f t="shared" si="325"/>
        <v>8.891746031746031E-4</v>
      </c>
    </row>
    <row r="10375" spans="1:15">
      <c r="A10375" s="32" t="s">
        <v>1806</v>
      </c>
      <c r="B10375" s="32" t="s">
        <v>1356</v>
      </c>
      <c r="C10375" s="32" t="s">
        <v>52</v>
      </c>
      <c r="D10375" s="32">
        <v>30046</v>
      </c>
      <c r="E10375" s="32">
        <v>2</v>
      </c>
      <c r="F10375" s="32">
        <v>1442</v>
      </c>
      <c r="G10375" s="32">
        <v>0.84</v>
      </c>
      <c r="H10375" s="32">
        <v>14</v>
      </c>
      <c r="I10375" s="34">
        <v>502.03</v>
      </c>
      <c r="J10375" s="34">
        <v>315000</v>
      </c>
      <c r="K10375" s="32">
        <v>35</v>
      </c>
      <c r="L10375" s="32">
        <v>8</v>
      </c>
      <c r="M10375" s="32">
        <v>94.5</v>
      </c>
      <c r="N10375" s="47">
        <f t="shared" si="324"/>
        <v>4.5777777777777778E-3</v>
      </c>
      <c r="O10375" s="47">
        <f t="shared" si="325"/>
        <v>1.5937460317460316E-3</v>
      </c>
    </row>
    <row r="10376" spans="1:15">
      <c r="A10376" s="32" t="s">
        <v>1806</v>
      </c>
      <c r="B10376" s="32" t="s">
        <v>1357</v>
      </c>
      <c r="C10376" s="32" t="s">
        <v>52</v>
      </c>
      <c r="D10376" s="32">
        <v>30046</v>
      </c>
      <c r="E10376" s="32">
        <v>2</v>
      </c>
      <c r="F10376" s="32">
        <v>1442</v>
      </c>
      <c r="G10376" s="32">
        <v>0.84</v>
      </c>
      <c r="H10376" s="32">
        <v>14</v>
      </c>
      <c r="I10376" s="34">
        <v>329.24</v>
      </c>
      <c r="J10376" s="34">
        <v>315000</v>
      </c>
      <c r="K10376" s="32">
        <v>35</v>
      </c>
      <c r="L10376" s="32">
        <v>8</v>
      </c>
      <c r="M10376" s="32">
        <v>94.5</v>
      </c>
      <c r="N10376" s="47">
        <f t="shared" si="324"/>
        <v>4.5777777777777778E-3</v>
      </c>
      <c r="O10376" s="47">
        <f t="shared" si="325"/>
        <v>1.0452063492063493E-3</v>
      </c>
    </row>
    <row r="10377" spans="1:15">
      <c r="A10377" s="32" t="s">
        <v>1806</v>
      </c>
      <c r="B10377" s="32" t="s">
        <v>1358</v>
      </c>
      <c r="C10377" s="32" t="s">
        <v>52</v>
      </c>
      <c r="D10377" s="32">
        <v>30046</v>
      </c>
      <c r="E10377" s="32">
        <v>2</v>
      </c>
      <c r="F10377" s="32">
        <v>1442</v>
      </c>
      <c r="G10377" s="32">
        <v>0.84</v>
      </c>
      <c r="H10377" s="32">
        <v>14</v>
      </c>
      <c r="I10377" s="34">
        <v>237.2</v>
      </c>
      <c r="J10377" s="34">
        <v>315000</v>
      </c>
      <c r="K10377" s="32">
        <v>35</v>
      </c>
      <c r="L10377" s="32">
        <v>8</v>
      </c>
      <c r="M10377" s="32">
        <v>94.5</v>
      </c>
      <c r="N10377" s="47">
        <f t="shared" si="324"/>
        <v>4.5777777777777778E-3</v>
      </c>
      <c r="O10377" s="47">
        <f t="shared" si="325"/>
        <v>7.5301587301587303E-4</v>
      </c>
    </row>
    <row r="10378" spans="1:15">
      <c r="A10378" s="32" t="s">
        <v>1806</v>
      </c>
      <c r="B10378" s="32" t="s">
        <v>1359</v>
      </c>
      <c r="C10378" s="32" t="s">
        <v>52</v>
      </c>
      <c r="D10378" s="32">
        <v>30046</v>
      </c>
      <c r="E10378" s="32">
        <v>2</v>
      </c>
      <c r="F10378" s="32">
        <v>1485.26</v>
      </c>
      <c r="G10378" s="32">
        <v>0.9</v>
      </c>
      <c r="H10378" s="32">
        <v>8</v>
      </c>
      <c r="I10378" s="34">
        <v>383.58</v>
      </c>
      <c r="J10378" s="34">
        <v>330750</v>
      </c>
      <c r="K10378" s="32">
        <v>35</v>
      </c>
      <c r="L10378" s="32">
        <v>8</v>
      </c>
      <c r="M10378" s="32">
        <v>94.5</v>
      </c>
      <c r="N10378" s="47">
        <f t="shared" si="324"/>
        <v>4.4905820105820109E-3</v>
      </c>
      <c r="O10378" s="47">
        <f t="shared" si="325"/>
        <v>1.1597278911564626E-3</v>
      </c>
    </row>
    <row r="10379" spans="1:15">
      <c r="A10379" s="32" t="s">
        <v>1806</v>
      </c>
      <c r="B10379" s="32" t="s">
        <v>1360</v>
      </c>
      <c r="C10379" s="32" t="s">
        <v>52</v>
      </c>
      <c r="D10379" s="32">
        <v>30046</v>
      </c>
      <c r="E10379" s="32">
        <v>2</v>
      </c>
      <c r="F10379" s="32">
        <v>1485.26</v>
      </c>
      <c r="G10379" s="32">
        <v>0.9</v>
      </c>
      <c r="H10379" s="32">
        <v>8</v>
      </c>
      <c r="I10379" s="34">
        <v>261.45</v>
      </c>
      <c r="J10379" s="34">
        <v>330750</v>
      </c>
      <c r="K10379" s="32">
        <v>35</v>
      </c>
      <c r="L10379" s="32">
        <v>8</v>
      </c>
      <c r="M10379" s="32">
        <v>94.5</v>
      </c>
      <c r="N10379" s="47">
        <f t="shared" si="324"/>
        <v>4.4905820105820109E-3</v>
      </c>
      <c r="O10379" s="47">
        <f t="shared" si="325"/>
        <v>7.904761904761904E-4</v>
      </c>
    </row>
    <row r="10380" spans="1:15">
      <c r="A10380" s="32" t="s">
        <v>1806</v>
      </c>
      <c r="B10380" s="32" t="s">
        <v>1361</v>
      </c>
      <c r="C10380" s="32" t="s">
        <v>52</v>
      </c>
      <c r="D10380" s="32">
        <v>30046</v>
      </c>
      <c r="E10380" s="32">
        <v>2</v>
      </c>
      <c r="F10380" s="32">
        <v>1485.26</v>
      </c>
      <c r="G10380" s="32">
        <v>0.9</v>
      </c>
      <c r="H10380" s="32">
        <v>8</v>
      </c>
      <c r="I10380" s="34">
        <v>545</v>
      </c>
      <c r="J10380" s="34">
        <v>330750</v>
      </c>
      <c r="K10380" s="32">
        <v>35</v>
      </c>
      <c r="L10380" s="32">
        <v>8</v>
      </c>
      <c r="M10380" s="32">
        <v>94.5</v>
      </c>
      <c r="N10380" s="47">
        <f t="shared" si="324"/>
        <v>4.4905820105820109E-3</v>
      </c>
      <c r="O10380" s="47">
        <f t="shared" si="325"/>
        <v>1.6477702191987906E-3</v>
      </c>
    </row>
    <row r="10381" spans="1:15">
      <c r="A10381" s="32" t="s">
        <v>1806</v>
      </c>
      <c r="B10381" s="32" t="s">
        <v>1362</v>
      </c>
      <c r="C10381" s="32" t="s">
        <v>52</v>
      </c>
      <c r="D10381" s="32">
        <v>30046</v>
      </c>
      <c r="E10381" s="32">
        <v>2</v>
      </c>
      <c r="F10381" s="32">
        <v>1485.26</v>
      </c>
      <c r="G10381" s="32">
        <v>0.9</v>
      </c>
      <c r="H10381" s="32">
        <v>8</v>
      </c>
      <c r="I10381" s="34">
        <v>403.23</v>
      </c>
      <c r="J10381" s="34">
        <v>330750</v>
      </c>
      <c r="K10381" s="32">
        <v>35</v>
      </c>
      <c r="L10381" s="32">
        <v>8</v>
      </c>
      <c r="M10381" s="32">
        <v>94.5</v>
      </c>
      <c r="N10381" s="47">
        <f t="shared" si="324"/>
        <v>4.4905820105820109E-3</v>
      </c>
      <c r="O10381" s="47">
        <f t="shared" si="325"/>
        <v>1.2191383219954648E-3</v>
      </c>
    </row>
    <row r="10382" spans="1:15">
      <c r="A10382" s="32" t="s">
        <v>1806</v>
      </c>
      <c r="B10382" s="32" t="s">
        <v>1363</v>
      </c>
      <c r="C10382" s="32" t="s">
        <v>52</v>
      </c>
      <c r="D10382" s="32">
        <v>30046</v>
      </c>
      <c r="E10382" s="32">
        <v>2</v>
      </c>
      <c r="F10382" s="32">
        <v>1529.82</v>
      </c>
      <c r="G10382" s="32">
        <v>0.91300000000000003</v>
      </c>
      <c r="H10382" s="32">
        <v>7</v>
      </c>
      <c r="I10382" s="34">
        <v>239.2</v>
      </c>
      <c r="J10382" s="34">
        <v>347287.5</v>
      </c>
      <c r="K10382" s="32">
        <v>35</v>
      </c>
      <c r="L10382" s="32">
        <v>8</v>
      </c>
      <c r="M10382" s="32">
        <v>94.5</v>
      </c>
      <c r="N10382" s="47">
        <f t="shared" si="324"/>
        <v>4.4050534499514094E-3</v>
      </c>
      <c r="O10382" s="47">
        <f t="shared" si="325"/>
        <v>6.8876651189576357E-4</v>
      </c>
    </row>
    <row r="10383" spans="1:15">
      <c r="A10383" s="32" t="s">
        <v>1806</v>
      </c>
      <c r="B10383" s="32" t="s">
        <v>1364</v>
      </c>
      <c r="C10383" s="32" t="s">
        <v>52</v>
      </c>
      <c r="D10383" s="32">
        <v>30046</v>
      </c>
      <c r="E10383" s="32">
        <v>2</v>
      </c>
      <c r="F10383" s="32">
        <v>1529.82</v>
      </c>
      <c r="G10383" s="32">
        <v>0.92</v>
      </c>
      <c r="H10383" s="32">
        <v>7</v>
      </c>
      <c r="I10383" s="34">
        <v>340.71</v>
      </c>
      <c r="J10383" s="34">
        <v>347287.5</v>
      </c>
      <c r="K10383" s="32">
        <v>35</v>
      </c>
      <c r="L10383" s="32">
        <v>8</v>
      </c>
      <c r="M10383" s="32">
        <v>94.5</v>
      </c>
      <c r="N10383" s="47">
        <f t="shared" si="324"/>
        <v>4.4050534499514094E-3</v>
      </c>
      <c r="O10383" s="47">
        <f t="shared" si="325"/>
        <v>9.810603606521973E-4</v>
      </c>
    </row>
    <row r="10384" spans="1:15">
      <c r="A10384" s="32" t="s">
        <v>1806</v>
      </c>
      <c r="B10384" s="32" t="s">
        <v>1365</v>
      </c>
      <c r="C10384" s="32" t="s">
        <v>52</v>
      </c>
      <c r="D10384" s="32">
        <v>30046</v>
      </c>
      <c r="E10384" s="32">
        <v>2</v>
      </c>
      <c r="F10384" s="32">
        <v>1529.82</v>
      </c>
      <c r="G10384" s="32">
        <v>0.91600000000000004</v>
      </c>
      <c r="H10384" s="32">
        <v>7</v>
      </c>
      <c r="I10384" s="34">
        <v>226.73</v>
      </c>
      <c r="J10384" s="34">
        <v>347287.5</v>
      </c>
      <c r="K10384" s="32">
        <v>35</v>
      </c>
      <c r="L10384" s="32">
        <v>8</v>
      </c>
      <c r="M10384" s="32">
        <v>94.5</v>
      </c>
      <c r="N10384" s="47">
        <f t="shared" si="324"/>
        <v>4.4050534499514094E-3</v>
      </c>
      <c r="O10384" s="47">
        <f t="shared" si="325"/>
        <v>6.5285966238347185E-4</v>
      </c>
    </row>
    <row r="10385" spans="1:15">
      <c r="A10385" s="32" t="s">
        <v>1806</v>
      </c>
      <c r="B10385" s="32" t="s">
        <v>1366</v>
      </c>
      <c r="C10385" s="32" t="s">
        <v>52</v>
      </c>
      <c r="D10385" s="32">
        <v>30046</v>
      </c>
      <c r="E10385" s="32">
        <v>2</v>
      </c>
      <c r="F10385" s="32">
        <v>1529.82</v>
      </c>
      <c r="G10385" s="32">
        <v>0.94599999999999995</v>
      </c>
      <c r="H10385" s="32">
        <v>4</v>
      </c>
      <c r="I10385" s="34">
        <v>322.07</v>
      </c>
      <c r="J10385" s="34">
        <v>347287.5</v>
      </c>
      <c r="K10385" s="32">
        <v>35</v>
      </c>
      <c r="L10385" s="32">
        <v>8</v>
      </c>
      <c r="M10385" s="32">
        <v>94.5</v>
      </c>
      <c r="N10385" s="47">
        <f t="shared" si="324"/>
        <v>4.4050534499514094E-3</v>
      </c>
      <c r="O10385" s="47">
        <f t="shared" si="325"/>
        <v>9.2738725119677497E-4</v>
      </c>
    </row>
    <row r="10386" spans="1:15">
      <c r="A10386" s="32" t="s">
        <v>1806</v>
      </c>
      <c r="B10386" s="32" t="s">
        <v>1367</v>
      </c>
      <c r="C10386" s="32" t="s">
        <v>52</v>
      </c>
      <c r="D10386" s="32">
        <v>30046</v>
      </c>
      <c r="E10386" s="32">
        <v>2</v>
      </c>
      <c r="F10386" s="32">
        <v>1575.71</v>
      </c>
      <c r="G10386" s="32">
        <v>0.91800000000000004</v>
      </c>
      <c r="H10386" s="32">
        <v>7</v>
      </c>
      <c r="I10386" s="34">
        <v>392.28</v>
      </c>
      <c r="J10386" s="34">
        <v>364651.88</v>
      </c>
      <c r="K10386" s="32">
        <v>35</v>
      </c>
      <c r="L10386" s="32">
        <v>8</v>
      </c>
      <c r="M10386" s="32">
        <v>94.5</v>
      </c>
      <c r="N10386" s="47">
        <f t="shared" si="324"/>
        <v>4.321134995930914E-3</v>
      </c>
      <c r="O10386" s="47">
        <f t="shared" si="325"/>
        <v>1.0757657412872792E-3</v>
      </c>
    </row>
    <row r="10387" spans="1:15">
      <c r="A10387" s="32" t="s">
        <v>1806</v>
      </c>
      <c r="B10387" s="32" t="s">
        <v>1368</v>
      </c>
      <c r="C10387" s="32" t="s">
        <v>52</v>
      </c>
      <c r="D10387" s="32">
        <v>30046</v>
      </c>
      <c r="E10387" s="32">
        <v>2</v>
      </c>
      <c r="F10387" s="32">
        <v>1575.71</v>
      </c>
      <c r="G10387" s="32">
        <v>0.92100000000000004</v>
      </c>
      <c r="H10387" s="32">
        <v>7</v>
      </c>
      <c r="I10387" s="34">
        <v>804.35</v>
      </c>
      <c r="J10387" s="34">
        <v>364651.88</v>
      </c>
      <c r="K10387" s="32">
        <v>35</v>
      </c>
      <c r="L10387" s="32">
        <v>8</v>
      </c>
      <c r="M10387" s="32">
        <v>94.5</v>
      </c>
      <c r="N10387" s="47">
        <f t="shared" si="324"/>
        <v>4.321134995930914E-3</v>
      </c>
      <c r="O10387" s="47">
        <f t="shared" si="325"/>
        <v>2.2058024217508493E-3</v>
      </c>
    </row>
    <row r="10388" spans="1:15">
      <c r="A10388" s="32" t="s">
        <v>1806</v>
      </c>
      <c r="B10388" s="32" t="s">
        <v>1369</v>
      </c>
      <c r="C10388" s="32" t="s">
        <v>52</v>
      </c>
      <c r="D10388" s="32">
        <v>30046</v>
      </c>
      <c r="E10388" s="32">
        <v>2</v>
      </c>
      <c r="F10388" s="32">
        <v>1575.71</v>
      </c>
      <c r="G10388" s="32">
        <v>0.89900000000000002</v>
      </c>
      <c r="H10388" s="32">
        <v>9</v>
      </c>
      <c r="I10388" s="34">
        <v>931.61</v>
      </c>
      <c r="J10388" s="34">
        <v>364651.88</v>
      </c>
      <c r="K10388" s="32">
        <v>35</v>
      </c>
      <c r="L10388" s="32">
        <v>8</v>
      </c>
      <c r="M10388" s="32">
        <v>94.5</v>
      </c>
      <c r="N10388" s="47">
        <f t="shared" si="324"/>
        <v>4.321134995930914E-3</v>
      </c>
      <c r="O10388" s="47">
        <f t="shared" si="325"/>
        <v>2.554792806772311E-3</v>
      </c>
    </row>
    <row r="10389" spans="1:15">
      <c r="A10389" s="32" t="s">
        <v>1806</v>
      </c>
      <c r="B10389" s="32" t="s">
        <v>1370</v>
      </c>
      <c r="C10389" s="32" t="s">
        <v>52</v>
      </c>
      <c r="D10389" s="32">
        <v>30046</v>
      </c>
      <c r="E10389" s="32">
        <v>2</v>
      </c>
      <c r="F10389" s="32">
        <v>1575.71</v>
      </c>
      <c r="G10389" s="32">
        <v>0.94199999999999995</v>
      </c>
      <c r="H10389" s="32">
        <v>5</v>
      </c>
      <c r="I10389" s="34">
        <v>545.11</v>
      </c>
      <c r="J10389" s="34">
        <v>364651.88</v>
      </c>
      <c r="K10389" s="32">
        <v>35</v>
      </c>
      <c r="L10389" s="32">
        <v>8</v>
      </c>
      <c r="M10389" s="32">
        <v>94.5</v>
      </c>
      <c r="N10389" s="47">
        <f t="shared" si="324"/>
        <v>4.321134995930914E-3</v>
      </c>
      <c r="O10389" s="47">
        <f t="shared" si="325"/>
        <v>1.4948777996153483E-3</v>
      </c>
    </row>
    <row r="10390" spans="1:15">
      <c r="A10390" s="32" t="s">
        <v>1806</v>
      </c>
      <c r="B10390" s="32" t="s">
        <v>1371</v>
      </c>
      <c r="C10390" s="32" t="s">
        <v>52</v>
      </c>
      <c r="D10390" s="32">
        <v>30046</v>
      </c>
      <c r="E10390" s="32">
        <v>2</v>
      </c>
      <c r="F10390" s="32">
        <v>1622.98</v>
      </c>
      <c r="G10390" s="32">
        <v>0.94799999999999995</v>
      </c>
      <c r="H10390" s="32">
        <v>4</v>
      </c>
      <c r="I10390" s="34">
        <v>374.51</v>
      </c>
      <c r="J10390" s="34">
        <v>382884.47</v>
      </c>
      <c r="K10390" s="32">
        <v>35</v>
      </c>
      <c r="L10390" s="32">
        <v>8</v>
      </c>
      <c r="M10390" s="32">
        <v>94.5</v>
      </c>
      <c r="N10390" s="47">
        <f t="shared" si="324"/>
        <v>4.238824311678142E-3</v>
      </c>
      <c r="O10390" s="47">
        <f t="shared" si="325"/>
        <v>9.7812794548705526E-4</v>
      </c>
    </row>
    <row r="10391" spans="1:15">
      <c r="A10391" s="32" t="s">
        <v>1806</v>
      </c>
      <c r="B10391" s="32" t="s">
        <v>1372</v>
      </c>
      <c r="C10391" s="32" t="s">
        <v>52</v>
      </c>
      <c r="D10391" s="32">
        <v>30046</v>
      </c>
      <c r="E10391" s="32">
        <v>2</v>
      </c>
      <c r="F10391" s="32">
        <v>1622.98</v>
      </c>
      <c r="G10391" s="32">
        <v>0.90600000000000003</v>
      </c>
      <c r="H10391" s="32">
        <v>8</v>
      </c>
      <c r="I10391" s="34">
        <v>1017.4</v>
      </c>
      <c r="J10391" s="34">
        <v>382884.47</v>
      </c>
      <c r="K10391" s="32">
        <v>35</v>
      </c>
      <c r="L10391" s="32">
        <v>8</v>
      </c>
      <c r="M10391" s="32">
        <v>94.5</v>
      </c>
      <c r="N10391" s="47">
        <f t="shared" si="324"/>
        <v>4.238824311678142E-3</v>
      </c>
      <c r="O10391" s="47">
        <f t="shared" si="325"/>
        <v>2.6571983972084323E-3</v>
      </c>
    </row>
    <row r="10392" spans="1:15">
      <c r="A10392" s="32" t="s">
        <v>1806</v>
      </c>
      <c r="B10392" s="32" t="s">
        <v>1373</v>
      </c>
      <c r="C10392" s="32" t="s">
        <v>52</v>
      </c>
      <c r="D10392" s="32">
        <v>30046</v>
      </c>
      <c r="E10392" s="32">
        <v>2</v>
      </c>
      <c r="F10392" s="32">
        <v>1622.98</v>
      </c>
      <c r="G10392" s="32">
        <v>0.91800000000000004</v>
      </c>
      <c r="H10392" s="32">
        <v>7</v>
      </c>
      <c r="I10392" s="34">
        <v>168.74</v>
      </c>
      <c r="J10392" s="34">
        <v>382884.47</v>
      </c>
      <c r="K10392" s="32">
        <v>35</v>
      </c>
      <c r="L10392" s="32">
        <v>8</v>
      </c>
      <c r="M10392" s="32">
        <v>94.5</v>
      </c>
      <c r="N10392" s="47">
        <f t="shared" si="324"/>
        <v>4.238824311678142E-3</v>
      </c>
      <c r="O10392" s="47">
        <f t="shared" si="325"/>
        <v>4.4070734966085206E-4</v>
      </c>
    </row>
    <row r="10393" spans="1:15">
      <c r="A10393" s="32" t="s">
        <v>1806</v>
      </c>
      <c r="B10393" s="32" t="s">
        <v>1374</v>
      </c>
      <c r="C10393" s="32" t="s">
        <v>52</v>
      </c>
      <c r="D10393" s="32">
        <v>30046</v>
      </c>
      <c r="E10393" s="32">
        <v>2</v>
      </c>
      <c r="F10393" s="32">
        <v>1622.98</v>
      </c>
      <c r="G10393" s="32">
        <v>0.92800000000000005</v>
      </c>
      <c r="H10393" s="32">
        <v>6</v>
      </c>
      <c r="I10393" s="34">
        <v>655.7</v>
      </c>
      <c r="J10393" s="34">
        <v>382884.47</v>
      </c>
      <c r="K10393" s="32">
        <v>35</v>
      </c>
      <c r="L10393" s="32">
        <v>8</v>
      </c>
      <c r="M10393" s="32">
        <v>94.5</v>
      </c>
      <c r="N10393" s="47">
        <f t="shared" si="324"/>
        <v>4.238824311678142E-3</v>
      </c>
      <c r="O10393" s="47">
        <f t="shared" si="325"/>
        <v>1.712527018920355E-3</v>
      </c>
    </row>
    <row r="10394" spans="1:15">
      <c r="A10394" s="32" t="s">
        <v>1807</v>
      </c>
      <c r="B10394" s="32" t="s">
        <v>1351</v>
      </c>
      <c r="C10394" s="32" t="s">
        <v>52</v>
      </c>
      <c r="D10394" s="32">
        <v>30046</v>
      </c>
      <c r="E10394" s="32">
        <v>3</v>
      </c>
      <c r="F10394" s="32">
        <v>1700</v>
      </c>
      <c r="G10394" s="32">
        <v>0.90200000000000002</v>
      </c>
      <c r="H10394" s="32">
        <v>8</v>
      </c>
      <c r="I10394" s="34">
        <v>305.31</v>
      </c>
      <c r="J10394" s="34">
        <v>450000</v>
      </c>
      <c r="K10394" s="32">
        <v>35</v>
      </c>
      <c r="L10394" s="32">
        <v>8</v>
      </c>
      <c r="M10394" s="32">
        <v>94.5</v>
      </c>
      <c r="N10394" s="47">
        <f t="shared" si="324"/>
        <v>3.7777777777777779E-3</v>
      </c>
      <c r="O10394" s="47">
        <f t="shared" si="325"/>
        <v>6.7846666666666671E-4</v>
      </c>
    </row>
    <row r="10395" spans="1:15">
      <c r="A10395" s="32" t="s">
        <v>1807</v>
      </c>
      <c r="B10395" s="32" t="s">
        <v>1352</v>
      </c>
      <c r="C10395" s="32" t="s">
        <v>52</v>
      </c>
      <c r="D10395" s="32">
        <v>30046</v>
      </c>
      <c r="E10395" s="32">
        <v>3</v>
      </c>
      <c r="F10395" s="32">
        <v>1700</v>
      </c>
      <c r="G10395" s="32">
        <v>0.94799999999999995</v>
      </c>
      <c r="H10395" s="32">
        <v>4</v>
      </c>
      <c r="I10395" s="34">
        <v>530.9</v>
      </c>
      <c r="J10395" s="34">
        <v>450000</v>
      </c>
      <c r="K10395" s="32">
        <v>35</v>
      </c>
      <c r="L10395" s="32">
        <v>8</v>
      </c>
      <c r="M10395" s="32">
        <v>94.5</v>
      </c>
      <c r="N10395" s="47">
        <f t="shared" si="324"/>
        <v>3.7777777777777779E-3</v>
      </c>
      <c r="O10395" s="47">
        <f t="shared" si="325"/>
        <v>1.1797777777777776E-3</v>
      </c>
    </row>
    <row r="10396" spans="1:15">
      <c r="A10396" s="32" t="s">
        <v>1807</v>
      </c>
      <c r="B10396" s="32" t="s">
        <v>1353</v>
      </c>
      <c r="C10396" s="32" t="s">
        <v>52</v>
      </c>
      <c r="D10396" s="32">
        <v>30046</v>
      </c>
      <c r="E10396" s="32">
        <v>3</v>
      </c>
      <c r="F10396" s="32">
        <v>1700</v>
      </c>
      <c r="G10396" s="32">
        <v>0.91</v>
      </c>
      <c r="H10396" s="32">
        <v>8</v>
      </c>
      <c r="I10396" s="34">
        <v>298.47000000000003</v>
      </c>
      <c r="J10396" s="34">
        <v>450000</v>
      </c>
      <c r="K10396" s="32">
        <v>35</v>
      </c>
      <c r="L10396" s="32">
        <v>8</v>
      </c>
      <c r="M10396" s="32">
        <v>94.5</v>
      </c>
      <c r="N10396" s="47">
        <f t="shared" si="324"/>
        <v>3.7777777777777779E-3</v>
      </c>
      <c r="O10396" s="47">
        <f t="shared" si="325"/>
        <v>6.6326666666666678E-4</v>
      </c>
    </row>
    <row r="10397" spans="1:15">
      <c r="A10397" s="32" t="s">
        <v>1807</v>
      </c>
      <c r="B10397" s="32" t="s">
        <v>1354</v>
      </c>
      <c r="C10397" s="32" t="s">
        <v>52</v>
      </c>
      <c r="D10397" s="32">
        <v>30046</v>
      </c>
      <c r="E10397" s="32">
        <v>3</v>
      </c>
      <c r="F10397" s="32">
        <v>1700</v>
      </c>
      <c r="G10397" s="32">
        <v>0.89400000000000002</v>
      </c>
      <c r="H10397" s="32">
        <v>9</v>
      </c>
      <c r="I10397" s="34">
        <v>491.01</v>
      </c>
      <c r="J10397" s="34">
        <v>450000</v>
      </c>
      <c r="K10397" s="32">
        <v>35</v>
      </c>
      <c r="L10397" s="32">
        <v>8</v>
      </c>
      <c r="M10397" s="32">
        <v>94.5</v>
      </c>
      <c r="N10397" s="47">
        <f t="shared" si="324"/>
        <v>3.7777777777777779E-3</v>
      </c>
      <c r="O10397" s="47">
        <f t="shared" si="325"/>
        <v>1.0911333333333334E-3</v>
      </c>
    </row>
    <row r="10398" spans="1:15">
      <c r="A10398" s="32" t="s">
        <v>1807</v>
      </c>
      <c r="B10398" s="32" t="s">
        <v>1355</v>
      </c>
      <c r="C10398" s="32" t="s">
        <v>52</v>
      </c>
      <c r="D10398" s="32">
        <v>30046</v>
      </c>
      <c r="E10398" s="32">
        <v>3</v>
      </c>
      <c r="F10398" s="32">
        <v>1751</v>
      </c>
      <c r="G10398" s="32">
        <v>0.89</v>
      </c>
      <c r="H10398" s="32">
        <v>9</v>
      </c>
      <c r="I10398" s="34">
        <v>406.38</v>
      </c>
      <c r="J10398" s="34">
        <v>472500</v>
      </c>
      <c r="K10398" s="32">
        <v>35</v>
      </c>
      <c r="L10398" s="32">
        <v>8</v>
      </c>
      <c r="M10398" s="32">
        <v>94.5</v>
      </c>
      <c r="N10398" s="47">
        <f t="shared" si="324"/>
        <v>3.705820105820106E-3</v>
      </c>
      <c r="O10398" s="47">
        <f t="shared" si="325"/>
        <v>8.6006349206349205E-4</v>
      </c>
    </row>
    <row r="10399" spans="1:15">
      <c r="A10399" s="32" t="s">
        <v>1807</v>
      </c>
      <c r="B10399" s="32" t="s">
        <v>1356</v>
      </c>
      <c r="C10399" s="32" t="s">
        <v>52</v>
      </c>
      <c r="D10399" s="32">
        <v>30046</v>
      </c>
      <c r="E10399" s="32">
        <v>3</v>
      </c>
      <c r="F10399" s="32">
        <v>1751</v>
      </c>
      <c r="G10399" s="32">
        <v>0.84</v>
      </c>
      <c r="H10399" s="32">
        <v>14</v>
      </c>
      <c r="I10399" s="34">
        <v>418.41</v>
      </c>
      <c r="J10399" s="34">
        <v>472500</v>
      </c>
      <c r="K10399" s="32">
        <v>35</v>
      </c>
      <c r="L10399" s="32">
        <v>8</v>
      </c>
      <c r="M10399" s="32">
        <v>94.5</v>
      </c>
      <c r="N10399" s="47">
        <f t="shared" si="324"/>
        <v>3.705820105820106E-3</v>
      </c>
      <c r="O10399" s="47">
        <f t="shared" si="325"/>
        <v>8.8552380952380957E-4</v>
      </c>
    </row>
    <row r="10400" spans="1:15">
      <c r="A10400" s="32" t="s">
        <v>1807</v>
      </c>
      <c r="B10400" s="32" t="s">
        <v>1357</v>
      </c>
      <c r="C10400" s="32" t="s">
        <v>52</v>
      </c>
      <c r="D10400" s="32">
        <v>30046</v>
      </c>
      <c r="E10400" s="32">
        <v>3</v>
      </c>
      <c r="F10400" s="32">
        <v>1751</v>
      </c>
      <c r="G10400" s="32">
        <v>0.84</v>
      </c>
      <c r="H10400" s="32">
        <v>14</v>
      </c>
      <c r="I10400" s="34">
        <v>390.99</v>
      </c>
      <c r="J10400" s="34">
        <v>472500</v>
      </c>
      <c r="K10400" s="32">
        <v>35</v>
      </c>
      <c r="L10400" s="32">
        <v>8</v>
      </c>
      <c r="M10400" s="32">
        <v>94.5</v>
      </c>
      <c r="N10400" s="47">
        <f t="shared" si="324"/>
        <v>3.705820105820106E-3</v>
      </c>
      <c r="O10400" s="47">
        <f t="shared" si="325"/>
        <v>8.2749206349206348E-4</v>
      </c>
    </row>
    <row r="10401" spans="1:15">
      <c r="A10401" s="32" t="s">
        <v>1807</v>
      </c>
      <c r="B10401" s="32" t="s">
        <v>1358</v>
      </c>
      <c r="C10401" s="32" t="s">
        <v>52</v>
      </c>
      <c r="D10401" s="32">
        <v>30046</v>
      </c>
      <c r="E10401" s="32">
        <v>3</v>
      </c>
      <c r="F10401" s="32">
        <v>1751</v>
      </c>
      <c r="G10401" s="32">
        <v>0.84</v>
      </c>
      <c r="H10401" s="32">
        <v>14</v>
      </c>
      <c r="I10401" s="34">
        <v>693.06</v>
      </c>
      <c r="J10401" s="34">
        <v>472500</v>
      </c>
      <c r="K10401" s="32">
        <v>35</v>
      </c>
      <c r="L10401" s="32">
        <v>8</v>
      </c>
      <c r="M10401" s="32">
        <v>94.5</v>
      </c>
      <c r="N10401" s="47">
        <f t="shared" si="324"/>
        <v>3.705820105820106E-3</v>
      </c>
      <c r="O10401" s="47">
        <f t="shared" si="325"/>
        <v>1.4667936507936506E-3</v>
      </c>
    </row>
    <row r="10402" spans="1:15">
      <c r="A10402" s="32" t="s">
        <v>1807</v>
      </c>
      <c r="B10402" s="32" t="s">
        <v>1359</v>
      </c>
      <c r="C10402" s="32" t="s">
        <v>52</v>
      </c>
      <c r="D10402" s="32">
        <v>30046</v>
      </c>
      <c r="E10402" s="32">
        <v>3</v>
      </c>
      <c r="F10402" s="32">
        <v>1803.53</v>
      </c>
      <c r="G10402" s="32">
        <v>0.9</v>
      </c>
      <c r="H10402" s="32">
        <v>8</v>
      </c>
      <c r="I10402" s="34">
        <v>222.34</v>
      </c>
      <c r="J10402" s="34">
        <v>496125</v>
      </c>
      <c r="K10402" s="32">
        <v>35</v>
      </c>
      <c r="L10402" s="32">
        <v>8</v>
      </c>
      <c r="M10402" s="32">
        <v>94.5</v>
      </c>
      <c r="N10402" s="47">
        <f t="shared" si="324"/>
        <v>3.6352330561854372E-3</v>
      </c>
      <c r="O10402" s="47">
        <f t="shared" si="325"/>
        <v>4.4815318720080625E-4</v>
      </c>
    </row>
    <row r="10403" spans="1:15">
      <c r="A10403" s="32" t="s">
        <v>1807</v>
      </c>
      <c r="B10403" s="32" t="s">
        <v>1360</v>
      </c>
      <c r="C10403" s="32" t="s">
        <v>52</v>
      </c>
      <c r="D10403" s="32">
        <v>30046</v>
      </c>
      <c r="E10403" s="32">
        <v>3</v>
      </c>
      <c r="F10403" s="32">
        <v>1803.53</v>
      </c>
      <c r="G10403" s="32">
        <v>0.9</v>
      </c>
      <c r="H10403" s="32">
        <v>8</v>
      </c>
      <c r="I10403" s="34">
        <v>203.18</v>
      </c>
      <c r="J10403" s="34">
        <v>496125</v>
      </c>
      <c r="K10403" s="32">
        <v>35</v>
      </c>
      <c r="L10403" s="32">
        <v>8</v>
      </c>
      <c r="M10403" s="32">
        <v>94.5</v>
      </c>
      <c r="N10403" s="47">
        <f t="shared" si="324"/>
        <v>3.6352330561854372E-3</v>
      </c>
      <c r="O10403" s="47">
        <f t="shared" si="325"/>
        <v>4.0953388762912576E-4</v>
      </c>
    </row>
    <row r="10404" spans="1:15">
      <c r="A10404" s="32" t="s">
        <v>1807</v>
      </c>
      <c r="B10404" s="32" t="s">
        <v>1361</v>
      </c>
      <c r="C10404" s="32" t="s">
        <v>52</v>
      </c>
      <c r="D10404" s="32">
        <v>30046</v>
      </c>
      <c r="E10404" s="32">
        <v>3</v>
      </c>
      <c r="F10404" s="32">
        <v>1803.53</v>
      </c>
      <c r="G10404" s="32">
        <v>0.9</v>
      </c>
      <c r="H10404" s="32">
        <v>8</v>
      </c>
      <c r="I10404" s="34">
        <v>438.31</v>
      </c>
      <c r="J10404" s="34">
        <v>496125</v>
      </c>
      <c r="K10404" s="32">
        <v>35</v>
      </c>
      <c r="L10404" s="32">
        <v>8</v>
      </c>
      <c r="M10404" s="32">
        <v>94.5</v>
      </c>
      <c r="N10404" s="47">
        <f t="shared" si="324"/>
        <v>3.6352330561854372E-3</v>
      </c>
      <c r="O10404" s="47">
        <f t="shared" si="325"/>
        <v>8.8346686822877302E-4</v>
      </c>
    </row>
    <row r="10405" spans="1:15">
      <c r="A10405" s="32" t="s">
        <v>1807</v>
      </c>
      <c r="B10405" s="32" t="s">
        <v>1362</v>
      </c>
      <c r="C10405" s="32" t="s">
        <v>52</v>
      </c>
      <c r="D10405" s="32">
        <v>30046</v>
      </c>
      <c r="E10405" s="32">
        <v>3</v>
      </c>
      <c r="F10405" s="32">
        <v>1803.53</v>
      </c>
      <c r="G10405" s="32">
        <v>0.9</v>
      </c>
      <c r="H10405" s="32">
        <v>8</v>
      </c>
      <c r="I10405" s="34">
        <v>1011.17</v>
      </c>
      <c r="J10405" s="34">
        <v>496125</v>
      </c>
      <c r="K10405" s="32">
        <v>35</v>
      </c>
      <c r="L10405" s="32">
        <v>8</v>
      </c>
      <c r="M10405" s="32">
        <v>94.5</v>
      </c>
      <c r="N10405" s="47">
        <f t="shared" si="324"/>
        <v>3.6352330561854372E-3</v>
      </c>
      <c r="O10405" s="47">
        <f t="shared" si="325"/>
        <v>2.038135550516503E-3</v>
      </c>
    </row>
    <row r="10406" spans="1:15">
      <c r="A10406" s="32" t="s">
        <v>1807</v>
      </c>
      <c r="B10406" s="32" t="s">
        <v>1363</v>
      </c>
      <c r="C10406" s="32" t="s">
        <v>52</v>
      </c>
      <c r="D10406" s="32">
        <v>30046</v>
      </c>
      <c r="E10406" s="32">
        <v>3</v>
      </c>
      <c r="F10406" s="32">
        <v>1857.64</v>
      </c>
      <c r="G10406" s="32">
        <v>0.92200000000000004</v>
      </c>
      <c r="H10406" s="32">
        <v>6</v>
      </c>
      <c r="I10406" s="34">
        <v>316.70999999999998</v>
      </c>
      <c r="J10406" s="34">
        <v>520931.25</v>
      </c>
      <c r="K10406" s="32">
        <v>35</v>
      </c>
      <c r="L10406" s="32">
        <v>8</v>
      </c>
      <c r="M10406" s="32">
        <v>94.5</v>
      </c>
      <c r="N10406" s="47">
        <f t="shared" si="324"/>
        <v>3.5659983923022475E-3</v>
      </c>
      <c r="O10406" s="47">
        <f t="shared" si="325"/>
        <v>6.0796890184645284E-4</v>
      </c>
    </row>
    <row r="10407" spans="1:15">
      <c r="A10407" s="32" t="s">
        <v>1807</v>
      </c>
      <c r="B10407" s="32" t="s">
        <v>1364</v>
      </c>
      <c r="C10407" s="32" t="s">
        <v>52</v>
      </c>
      <c r="D10407" s="32">
        <v>30046</v>
      </c>
      <c r="E10407" s="32">
        <v>3</v>
      </c>
      <c r="F10407" s="32">
        <v>1857.64</v>
      </c>
      <c r="G10407" s="32">
        <v>0.91500000000000004</v>
      </c>
      <c r="H10407" s="32">
        <v>7</v>
      </c>
      <c r="I10407" s="34">
        <v>583.44000000000005</v>
      </c>
      <c r="J10407" s="34">
        <v>520931.25</v>
      </c>
      <c r="K10407" s="32">
        <v>35</v>
      </c>
      <c r="L10407" s="32">
        <v>8</v>
      </c>
      <c r="M10407" s="32">
        <v>94.5</v>
      </c>
      <c r="N10407" s="47">
        <f t="shared" si="324"/>
        <v>3.5659983923022475E-3</v>
      </c>
      <c r="O10407" s="47">
        <f t="shared" si="325"/>
        <v>1.1199942410826766E-3</v>
      </c>
    </row>
    <row r="10408" spans="1:15">
      <c r="A10408" s="32" t="s">
        <v>1807</v>
      </c>
      <c r="B10408" s="32" t="s">
        <v>1365</v>
      </c>
      <c r="C10408" s="32" t="s">
        <v>52</v>
      </c>
      <c r="D10408" s="32">
        <v>30046</v>
      </c>
      <c r="E10408" s="32">
        <v>3</v>
      </c>
      <c r="F10408" s="32">
        <v>1857.64</v>
      </c>
      <c r="G10408" s="32">
        <v>0.91600000000000004</v>
      </c>
      <c r="H10408" s="32">
        <v>7</v>
      </c>
      <c r="I10408" s="34">
        <v>529.17999999999995</v>
      </c>
      <c r="J10408" s="34">
        <v>520931.25</v>
      </c>
      <c r="K10408" s="32">
        <v>35</v>
      </c>
      <c r="L10408" s="32">
        <v>8</v>
      </c>
      <c r="M10408" s="32">
        <v>94.5</v>
      </c>
      <c r="N10408" s="47">
        <f t="shared" si="324"/>
        <v>3.5659983923022475E-3</v>
      </c>
      <c r="O10408" s="47">
        <f t="shared" si="325"/>
        <v>1.0158346230908588E-3</v>
      </c>
    </row>
    <row r="10409" spans="1:15">
      <c r="A10409" s="32" t="s">
        <v>1807</v>
      </c>
      <c r="B10409" s="32" t="s">
        <v>1366</v>
      </c>
      <c r="C10409" s="32" t="s">
        <v>52</v>
      </c>
      <c r="D10409" s="32">
        <v>30046</v>
      </c>
      <c r="E10409" s="32">
        <v>3</v>
      </c>
      <c r="F10409" s="32">
        <v>1857.64</v>
      </c>
      <c r="G10409" s="32">
        <v>0.93100000000000005</v>
      </c>
      <c r="H10409" s="32">
        <v>6</v>
      </c>
      <c r="I10409" s="34">
        <v>274.45</v>
      </c>
      <c r="J10409" s="34">
        <v>520931.25</v>
      </c>
      <c r="K10409" s="32">
        <v>35</v>
      </c>
      <c r="L10409" s="32">
        <v>8</v>
      </c>
      <c r="M10409" s="32">
        <v>94.5</v>
      </c>
      <c r="N10409" s="47">
        <f t="shared" si="324"/>
        <v>3.5659983923022475E-3</v>
      </c>
      <c r="O10409" s="47">
        <f t="shared" si="325"/>
        <v>5.2684495314880798E-4</v>
      </c>
    </row>
    <row r="10410" spans="1:15">
      <c r="A10410" s="32" t="s">
        <v>1807</v>
      </c>
      <c r="B10410" s="32" t="s">
        <v>1367</v>
      </c>
      <c r="C10410" s="32" t="s">
        <v>52</v>
      </c>
      <c r="D10410" s="32">
        <v>30046</v>
      </c>
      <c r="E10410" s="32">
        <v>3</v>
      </c>
      <c r="F10410" s="32">
        <v>1913.36</v>
      </c>
      <c r="G10410" s="32">
        <v>0.89100000000000001</v>
      </c>
      <c r="H10410" s="32">
        <v>9</v>
      </c>
      <c r="I10410" s="34">
        <v>287.74</v>
      </c>
      <c r="J10410" s="34">
        <v>546977.81000000006</v>
      </c>
      <c r="K10410" s="32">
        <v>35</v>
      </c>
      <c r="L10410" s="32">
        <v>8</v>
      </c>
      <c r="M10410" s="32">
        <v>94.5</v>
      </c>
      <c r="N10410" s="47">
        <f t="shared" si="324"/>
        <v>3.4980578096943269E-3</v>
      </c>
      <c r="O10410" s="47">
        <f t="shared" si="325"/>
        <v>5.2605424706351426E-4</v>
      </c>
    </row>
    <row r="10411" spans="1:15">
      <c r="A10411" s="32" t="s">
        <v>1807</v>
      </c>
      <c r="B10411" s="32" t="s">
        <v>1368</v>
      </c>
      <c r="C10411" s="32" t="s">
        <v>52</v>
      </c>
      <c r="D10411" s="32">
        <v>30046</v>
      </c>
      <c r="E10411" s="32">
        <v>3</v>
      </c>
      <c r="F10411" s="32">
        <v>1913.36</v>
      </c>
      <c r="G10411" s="32">
        <v>0.91300000000000003</v>
      </c>
      <c r="H10411" s="32">
        <v>7</v>
      </c>
      <c r="I10411" s="34">
        <v>322.08</v>
      </c>
      <c r="J10411" s="34">
        <v>546977.81000000006</v>
      </c>
      <c r="K10411" s="32">
        <v>35</v>
      </c>
      <c r="L10411" s="32">
        <v>8</v>
      </c>
      <c r="M10411" s="32">
        <v>94.5</v>
      </c>
      <c r="N10411" s="47">
        <f t="shared" si="324"/>
        <v>3.4980578096943269E-3</v>
      </c>
      <c r="O10411" s="47">
        <f t="shared" si="325"/>
        <v>5.8883558731569012E-4</v>
      </c>
    </row>
    <row r="10412" spans="1:15">
      <c r="A10412" s="32" t="s">
        <v>1807</v>
      </c>
      <c r="B10412" s="32" t="s">
        <v>1369</v>
      </c>
      <c r="C10412" s="32" t="s">
        <v>52</v>
      </c>
      <c r="D10412" s="32">
        <v>30046</v>
      </c>
      <c r="E10412" s="32">
        <v>3</v>
      </c>
      <c r="F10412" s="32">
        <v>1913.36</v>
      </c>
      <c r="G10412" s="32">
        <v>0.91700000000000004</v>
      </c>
      <c r="H10412" s="32">
        <v>7</v>
      </c>
      <c r="I10412" s="34">
        <v>683.77</v>
      </c>
      <c r="J10412" s="34">
        <v>546977.81000000006</v>
      </c>
      <c r="K10412" s="32">
        <v>35</v>
      </c>
      <c r="L10412" s="32">
        <v>8</v>
      </c>
      <c r="M10412" s="32">
        <v>94.5</v>
      </c>
      <c r="N10412" s="47">
        <f t="shared" si="324"/>
        <v>3.4980578096943269E-3</v>
      </c>
      <c r="O10412" s="47">
        <f t="shared" si="325"/>
        <v>1.2500872750212662E-3</v>
      </c>
    </row>
    <row r="10413" spans="1:15">
      <c r="A10413" s="32" t="s">
        <v>1807</v>
      </c>
      <c r="B10413" s="32" t="s">
        <v>1370</v>
      </c>
      <c r="C10413" s="32" t="s">
        <v>52</v>
      </c>
      <c r="D10413" s="32">
        <v>30046</v>
      </c>
      <c r="E10413" s="32">
        <v>3</v>
      </c>
      <c r="F10413" s="32">
        <v>1913.36</v>
      </c>
      <c r="G10413" s="32">
        <v>0.92300000000000004</v>
      </c>
      <c r="H10413" s="32">
        <v>6</v>
      </c>
      <c r="I10413" s="34">
        <v>216.09</v>
      </c>
      <c r="J10413" s="34">
        <v>546977.81000000006</v>
      </c>
      <c r="K10413" s="32">
        <v>35</v>
      </c>
      <c r="L10413" s="32">
        <v>8</v>
      </c>
      <c r="M10413" s="32">
        <v>94.5</v>
      </c>
      <c r="N10413" s="47">
        <f t="shared" si="324"/>
        <v>3.4980578096943269E-3</v>
      </c>
      <c r="O10413" s="47">
        <f t="shared" si="325"/>
        <v>3.9506173020071873E-4</v>
      </c>
    </row>
    <row r="10414" spans="1:15">
      <c r="A10414" s="32" t="s">
        <v>1807</v>
      </c>
      <c r="B10414" s="32" t="s">
        <v>1371</v>
      </c>
      <c r="C10414" s="32" t="s">
        <v>52</v>
      </c>
      <c r="D10414" s="32">
        <v>30046</v>
      </c>
      <c r="E10414" s="32">
        <v>3</v>
      </c>
      <c r="F10414" s="32">
        <v>1970.77</v>
      </c>
      <c r="G10414" s="32">
        <v>0.90700000000000003</v>
      </c>
      <c r="H10414" s="32">
        <v>8</v>
      </c>
      <c r="I10414" s="34">
        <v>358.33</v>
      </c>
      <c r="J10414" s="34">
        <v>574326.69999999995</v>
      </c>
      <c r="K10414" s="32">
        <v>35</v>
      </c>
      <c r="L10414" s="32">
        <v>8</v>
      </c>
      <c r="M10414" s="32">
        <v>94.5</v>
      </c>
      <c r="N10414" s="47">
        <f t="shared" si="324"/>
        <v>3.4314441588733382E-3</v>
      </c>
      <c r="O10414" s="47">
        <f t="shared" si="325"/>
        <v>6.239131839073475E-4</v>
      </c>
    </row>
    <row r="10415" spans="1:15">
      <c r="A10415" s="32" t="s">
        <v>1807</v>
      </c>
      <c r="B10415" s="32" t="s">
        <v>1372</v>
      </c>
      <c r="C10415" s="32" t="s">
        <v>52</v>
      </c>
      <c r="D10415" s="32">
        <v>30046</v>
      </c>
      <c r="E10415" s="32">
        <v>3</v>
      </c>
      <c r="F10415" s="32">
        <v>1970.77</v>
      </c>
      <c r="G10415" s="32">
        <v>0.91900000000000004</v>
      </c>
      <c r="H10415" s="32">
        <v>7</v>
      </c>
      <c r="I10415" s="34">
        <v>289.26</v>
      </c>
      <c r="J10415" s="34">
        <v>574326.69999999995</v>
      </c>
      <c r="K10415" s="32">
        <v>35</v>
      </c>
      <c r="L10415" s="32">
        <v>8</v>
      </c>
      <c r="M10415" s="32">
        <v>94.5</v>
      </c>
      <c r="N10415" s="47">
        <f t="shared" si="324"/>
        <v>3.4314441588733382E-3</v>
      </c>
      <c r="O10415" s="47">
        <f t="shared" si="325"/>
        <v>5.0365062254636604E-4</v>
      </c>
    </row>
    <row r="10416" spans="1:15">
      <c r="A10416" s="32" t="s">
        <v>1807</v>
      </c>
      <c r="B10416" s="32" t="s">
        <v>1373</v>
      </c>
      <c r="C10416" s="32" t="s">
        <v>52</v>
      </c>
      <c r="D10416" s="32">
        <v>30046</v>
      </c>
      <c r="E10416" s="32">
        <v>3</v>
      </c>
      <c r="F10416" s="32">
        <v>1970.77</v>
      </c>
      <c r="G10416" s="32">
        <v>0.93100000000000005</v>
      </c>
      <c r="H10416" s="32">
        <v>6</v>
      </c>
      <c r="I10416" s="34">
        <v>265.51</v>
      </c>
      <c r="J10416" s="34">
        <v>574326.69999999995</v>
      </c>
      <c r="K10416" s="32">
        <v>35</v>
      </c>
      <c r="L10416" s="32">
        <v>8</v>
      </c>
      <c r="M10416" s="32">
        <v>94.5</v>
      </c>
      <c r="N10416" s="47">
        <f t="shared" si="324"/>
        <v>3.4314441588733382E-3</v>
      </c>
      <c r="O10416" s="47">
        <f t="shared" si="325"/>
        <v>4.6229785242441282E-4</v>
      </c>
    </row>
    <row r="10417" spans="1:15">
      <c r="A10417" s="32" t="s">
        <v>1807</v>
      </c>
      <c r="B10417" s="32" t="s">
        <v>1374</v>
      </c>
      <c r="C10417" s="32" t="s">
        <v>52</v>
      </c>
      <c r="D10417" s="32">
        <v>30046</v>
      </c>
      <c r="E10417" s="32">
        <v>3</v>
      </c>
      <c r="F10417" s="32">
        <v>1970.77</v>
      </c>
      <c r="G10417" s="32">
        <v>0.94099999999999995</v>
      </c>
      <c r="H10417" s="32">
        <v>5</v>
      </c>
      <c r="I10417" s="34">
        <v>294.49</v>
      </c>
      <c r="J10417" s="34">
        <v>574326.69999999995</v>
      </c>
      <c r="K10417" s="32">
        <v>35</v>
      </c>
      <c r="L10417" s="32">
        <v>8</v>
      </c>
      <c r="M10417" s="32">
        <v>94.5</v>
      </c>
      <c r="N10417" s="47">
        <f t="shared" si="324"/>
        <v>3.4314441588733382E-3</v>
      </c>
      <c r="O10417" s="47">
        <f t="shared" si="325"/>
        <v>5.1275693781953726E-4</v>
      </c>
    </row>
    <row r="10418" spans="1:15">
      <c r="A10418" s="32" t="s">
        <v>1808</v>
      </c>
      <c r="B10418" s="32" t="s">
        <v>1351</v>
      </c>
      <c r="C10418" s="32" t="s">
        <v>66</v>
      </c>
      <c r="D10418" s="32">
        <v>30032</v>
      </c>
      <c r="E10418" s="32">
        <v>1</v>
      </c>
      <c r="F10418" s="32">
        <v>902</v>
      </c>
      <c r="G10418" s="32">
        <v>0.875</v>
      </c>
      <c r="H10418" s="32">
        <v>11</v>
      </c>
      <c r="I10418" s="34">
        <v>575.27</v>
      </c>
      <c r="J10418" s="34">
        <v>123000</v>
      </c>
      <c r="K10418" s="32">
        <v>78</v>
      </c>
      <c r="L10418" s="32">
        <v>5</v>
      </c>
      <c r="M10418" s="32">
        <v>88.7</v>
      </c>
      <c r="N10418" s="47">
        <f t="shared" si="324"/>
        <v>7.3333333333333332E-3</v>
      </c>
      <c r="O10418" s="47">
        <f t="shared" si="325"/>
        <v>4.6769918699186988E-3</v>
      </c>
    </row>
    <row r="10419" spans="1:15">
      <c r="A10419" s="32" t="s">
        <v>1808</v>
      </c>
      <c r="B10419" s="32" t="s">
        <v>1352</v>
      </c>
      <c r="C10419" s="32" t="s">
        <v>66</v>
      </c>
      <c r="D10419" s="32">
        <v>30032</v>
      </c>
      <c r="E10419" s="32">
        <v>1</v>
      </c>
      <c r="F10419" s="32">
        <v>902</v>
      </c>
      <c r="G10419" s="32">
        <v>0.84899999999999998</v>
      </c>
      <c r="H10419" s="32">
        <v>13</v>
      </c>
      <c r="I10419" s="34">
        <v>112.77</v>
      </c>
      <c r="J10419" s="34">
        <v>123000</v>
      </c>
      <c r="K10419" s="32">
        <v>78</v>
      </c>
      <c r="L10419" s="32">
        <v>5</v>
      </c>
      <c r="M10419" s="32">
        <v>88.7</v>
      </c>
      <c r="N10419" s="47">
        <f t="shared" si="324"/>
        <v>7.3333333333333332E-3</v>
      </c>
      <c r="O10419" s="47">
        <f t="shared" si="325"/>
        <v>9.1682926829268286E-4</v>
      </c>
    </row>
    <row r="10420" spans="1:15">
      <c r="A10420" s="32" t="s">
        <v>1808</v>
      </c>
      <c r="B10420" s="32" t="s">
        <v>1353</v>
      </c>
      <c r="C10420" s="32" t="s">
        <v>66</v>
      </c>
      <c r="D10420" s="32">
        <v>30032</v>
      </c>
      <c r="E10420" s="32">
        <v>1</v>
      </c>
      <c r="F10420" s="32">
        <v>902</v>
      </c>
      <c r="G10420" s="32">
        <v>0.88900000000000001</v>
      </c>
      <c r="H10420" s="32">
        <v>9</v>
      </c>
      <c r="I10420" s="34">
        <v>270.55</v>
      </c>
      <c r="J10420" s="34">
        <v>123000</v>
      </c>
      <c r="K10420" s="32">
        <v>78</v>
      </c>
      <c r="L10420" s="32">
        <v>5</v>
      </c>
      <c r="M10420" s="32">
        <v>88.7</v>
      </c>
      <c r="N10420" s="47">
        <f t="shared" si="324"/>
        <v>7.3333333333333332E-3</v>
      </c>
      <c r="O10420" s="47">
        <f t="shared" si="325"/>
        <v>2.1995934959349595E-3</v>
      </c>
    </row>
    <row r="10421" spans="1:15">
      <c r="A10421" s="32" t="s">
        <v>1808</v>
      </c>
      <c r="B10421" s="32" t="s">
        <v>1354</v>
      </c>
      <c r="C10421" s="32" t="s">
        <v>66</v>
      </c>
      <c r="D10421" s="32">
        <v>30032</v>
      </c>
      <c r="E10421" s="32">
        <v>1</v>
      </c>
      <c r="F10421" s="32">
        <v>902</v>
      </c>
      <c r="G10421" s="32">
        <v>0.84399999999999997</v>
      </c>
      <c r="H10421" s="32">
        <v>14</v>
      </c>
      <c r="I10421" s="34">
        <v>442.08</v>
      </c>
      <c r="J10421" s="34">
        <v>123000</v>
      </c>
      <c r="K10421" s="32">
        <v>78</v>
      </c>
      <c r="L10421" s="32">
        <v>5</v>
      </c>
      <c r="M10421" s="32">
        <v>88.7</v>
      </c>
      <c r="N10421" s="47">
        <f t="shared" si="324"/>
        <v>7.3333333333333332E-3</v>
      </c>
      <c r="O10421" s="47">
        <f t="shared" si="325"/>
        <v>3.5941463414634147E-3</v>
      </c>
    </row>
    <row r="10422" spans="1:15">
      <c r="A10422" s="32" t="s">
        <v>1808</v>
      </c>
      <c r="B10422" s="32" t="s">
        <v>1355</v>
      </c>
      <c r="C10422" s="32" t="s">
        <v>66</v>
      </c>
      <c r="D10422" s="32">
        <v>30032</v>
      </c>
      <c r="E10422" s="32">
        <v>1</v>
      </c>
      <c r="F10422" s="32">
        <v>929.06</v>
      </c>
      <c r="G10422" s="32">
        <v>0.84</v>
      </c>
      <c r="H10422" s="32">
        <v>14</v>
      </c>
      <c r="I10422" s="34">
        <v>297.08999999999997</v>
      </c>
      <c r="J10422" s="34">
        <v>129150</v>
      </c>
      <c r="K10422" s="32">
        <v>78</v>
      </c>
      <c r="L10422" s="32">
        <v>5</v>
      </c>
      <c r="M10422" s="32">
        <v>88.7</v>
      </c>
      <c r="N10422" s="47">
        <f t="shared" si="324"/>
        <v>7.1936507936507929E-3</v>
      </c>
      <c r="O10422" s="47">
        <f t="shared" si="325"/>
        <v>2.3003484320557491E-3</v>
      </c>
    </row>
    <row r="10423" spans="1:15">
      <c r="A10423" s="32" t="s">
        <v>1808</v>
      </c>
      <c r="B10423" s="32" t="s">
        <v>1356</v>
      </c>
      <c r="C10423" s="32" t="s">
        <v>66</v>
      </c>
      <c r="D10423" s="32">
        <v>30032</v>
      </c>
      <c r="E10423" s="32">
        <v>1</v>
      </c>
      <c r="F10423" s="32">
        <v>929.06</v>
      </c>
      <c r="G10423" s="32">
        <v>0.79</v>
      </c>
      <c r="H10423" s="32">
        <v>18</v>
      </c>
      <c r="I10423" s="34">
        <v>198.87</v>
      </c>
      <c r="J10423" s="34">
        <v>129150</v>
      </c>
      <c r="K10423" s="32">
        <v>78</v>
      </c>
      <c r="L10423" s="32">
        <v>5</v>
      </c>
      <c r="M10423" s="32">
        <v>88.7</v>
      </c>
      <c r="N10423" s="47">
        <f t="shared" si="324"/>
        <v>7.1936507936507929E-3</v>
      </c>
      <c r="O10423" s="47">
        <f t="shared" si="325"/>
        <v>1.5398373983739838E-3</v>
      </c>
    </row>
    <row r="10424" spans="1:15">
      <c r="A10424" s="32" t="s">
        <v>1808</v>
      </c>
      <c r="B10424" s="32" t="s">
        <v>1357</v>
      </c>
      <c r="C10424" s="32" t="s">
        <v>66</v>
      </c>
      <c r="D10424" s="32">
        <v>30032</v>
      </c>
      <c r="E10424" s="32">
        <v>1</v>
      </c>
      <c r="F10424" s="32">
        <v>929.06</v>
      </c>
      <c r="G10424" s="32">
        <v>0.79</v>
      </c>
      <c r="H10424" s="32">
        <v>18</v>
      </c>
      <c r="I10424" s="34">
        <v>474.27</v>
      </c>
      <c r="J10424" s="34">
        <v>129150</v>
      </c>
      <c r="K10424" s="32">
        <v>78</v>
      </c>
      <c r="L10424" s="32">
        <v>5</v>
      </c>
      <c r="M10424" s="32">
        <v>88.7</v>
      </c>
      <c r="N10424" s="47">
        <f t="shared" si="324"/>
        <v>7.1936507936507929E-3</v>
      </c>
      <c r="O10424" s="47">
        <f t="shared" si="325"/>
        <v>3.6722415795586525E-3</v>
      </c>
    </row>
    <row r="10425" spans="1:15">
      <c r="A10425" s="32" t="s">
        <v>1808</v>
      </c>
      <c r="B10425" s="32" t="s">
        <v>1358</v>
      </c>
      <c r="C10425" s="32" t="s">
        <v>66</v>
      </c>
      <c r="D10425" s="32">
        <v>30032</v>
      </c>
      <c r="E10425" s="32">
        <v>1</v>
      </c>
      <c r="F10425" s="32">
        <v>929.06</v>
      </c>
      <c r="G10425" s="32">
        <v>0.79</v>
      </c>
      <c r="H10425" s="32">
        <v>18</v>
      </c>
      <c r="I10425" s="34">
        <v>208.1</v>
      </c>
      <c r="J10425" s="34">
        <v>129150</v>
      </c>
      <c r="K10425" s="32">
        <v>78</v>
      </c>
      <c r="L10425" s="32">
        <v>5</v>
      </c>
      <c r="M10425" s="32">
        <v>88.7</v>
      </c>
      <c r="N10425" s="47">
        <f t="shared" si="324"/>
        <v>7.1936507936507929E-3</v>
      </c>
      <c r="O10425" s="47">
        <f t="shared" si="325"/>
        <v>1.6113046844754161E-3</v>
      </c>
    </row>
    <row r="10426" spans="1:15">
      <c r="A10426" s="32" t="s">
        <v>1808</v>
      </c>
      <c r="B10426" s="32" t="s">
        <v>1359</v>
      </c>
      <c r="C10426" s="32" t="s">
        <v>66</v>
      </c>
      <c r="D10426" s="32">
        <v>30032</v>
      </c>
      <c r="E10426" s="32">
        <v>1</v>
      </c>
      <c r="F10426" s="32">
        <v>956.93</v>
      </c>
      <c r="G10426" s="32">
        <v>0.85</v>
      </c>
      <c r="H10426" s="32">
        <v>13</v>
      </c>
      <c r="I10426" s="34">
        <v>328.26</v>
      </c>
      <c r="J10426" s="34">
        <v>135607.5</v>
      </c>
      <c r="K10426" s="32">
        <v>78</v>
      </c>
      <c r="L10426" s="32">
        <v>5</v>
      </c>
      <c r="M10426" s="32">
        <v>88.7</v>
      </c>
      <c r="N10426" s="47">
        <f t="shared" si="324"/>
        <v>7.0566156001696072E-3</v>
      </c>
      <c r="O10426" s="47">
        <f t="shared" si="325"/>
        <v>2.4206625739726785E-3</v>
      </c>
    </row>
    <row r="10427" spans="1:15">
      <c r="A10427" s="32" t="s">
        <v>1808</v>
      </c>
      <c r="B10427" s="32" t="s">
        <v>1360</v>
      </c>
      <c r="C10427" s="32" t="s">
        <v>66</v>
      </c>
      <c r="D10427" s="32">
        <v>30032</v>
      </c>
      <c r="E10427" s="32">
        <v>1</v>
      </c>
      <c r="F10427" s="32">
        <v>956.93</v>
      </c>
      <c r="G10427" s="32">
        <v>0.85</v>
      </c>
      <c r="H10427" s="32">
        <v>13</v>
      </c>
      <c r="I10427" s="34">
        <v>402.19</v>
      </c>
      <c r="J10427" s="34">
        <v>135607.5</v>
      </c>
      <c r="K10427" s="32">
        <v>78</v>
      </c>
      <c r="L10427" s="32">
        <v>5</v>
      </c>
      <c r="M10427" s="32">
        <v>88.7</v>
      </c>
      <c r="N10427" s="47">
        <f t="shared" si="324"/>
        <v>7.0566156001696072E-3</v>
      </c>
      <c r="O10427" s="47">
        <f t="shared" si="325"/>
        <v>2.965838910089781E-3</v>
      </c>
    </row>
    <row r="10428" spans="1:15">
      <c r="A10428" s="32" t="s">
        <v>1808</v>
      </c>
      <c r="B10428" s="32" t="s">
        <v>1361</v>
      </c>
      <c r="C10428" s="32" t="s">
        <v>66</v>
      </c>
      <c r="D10428" s="32">
        <v>30032</v>
      </c>
      <c r="E10428" s="32">
        <v>1</v>
      </c>
      <c r="F10428" s="32">
        <v>956.93</v>
      </c>
      <c r="G10428" s="32">
        <v>0.85</v>
      </c>
      <c r="H10428" s="32">
        <v>13</v>
      </c>
      <c r="I10428" s="34">
        <v>293.38</v>
      </c>
      <c r="J10428" s="34">
        <v>135607.5</v>
      </c>
      <c r="K10428" s="32">
        <v>78</v>
      </c>
      <c r="L10428" s="32">
        <v>5</v>
      </c>
      <c r="M10428" s="32">
        <v>88.7</v>
      </c>
      <c r="N10428" s="47">
        <f t="shared" si="324"/>
        <v>7.0566156001696072E-3</v>
      </c>
      <c r="O10428" s="47">
        <f t="shared" si="325"/>
        <v>2.1634496617075013E-3</v>
      </c>
    </row>
    <row r="10429" spans="1:15">
      <c r="A10429" s="32" t="s">
        <v>1808</v>
      </c>
      <c r="B10429" s="32" t="s">
        <v>1362</v>
      </c>
      <c r="C10429" s="32" t="s">
        <v>66</v>
      </c>
      <c r="D10429" s="32">
        <v>30032</v>
      </c>
      <c r="E10429" s="32">
        <v>1</v>
      </c>
      <c r="F10429" s="32">
        <v>956.93</v>
      </c>
      <c r="G10429" s="32">
        <v>0.85</v>
      </c>
      <c r="H10429" s="32">
        <v>13</v>
      </c>
      <c r="I10429" s="34">
        <v>698.85</v>
      </c>
      <c r="J10429" s="34">
        <v>135607.5</v>
      </c>
      <c r="K10429" s="32">
        <v>78</v>
      </c>
      <c r="L10429" s="32">
        <v>5</v>
      </c>
      <c r="M10429" s="32">
        <v>88.7</v>
      </c>
      <c r="N10429" s="47">
        <f t="shared" si="324"/>
        <v>7.0566156001696072E-3</v>
      </c>
      <c r="O10429" s="47">
        <f t="shared" si="325"/>
        <v>5.1534760245561641E-3</v>
      </c>
    </row>
    <row r="10430" spans="1:15">
      <c r="A10430" s="32" t="s">
        <v>1808</v>
      </c>
      <c r="B10430" s="32" t="s">
        <v>1363</v>
      </c>
      <c r="C10430" s="32" t="s">
        <v>66</v>
      </c>
      <c r="D10430" s="32">
        <v>30032</v>
      </c>
      <c r="E10430" s="32">
        <v>1</v>
      </c>
      <c r="F10430" s="32">
        <v>985.64</v>
      </c>
      <c r="G10430" s="32">
        <v>0.88700000000000001</v>
      </c>
      <c r="H10430" s="32">
        <v>10</v>
      </c>
      <c r="I10430" s="34">
        <v>537.47</v>
      </c>
      <c r="J10430" s="34">
        <v>142387.88</v>
      </c>
      <c r="K10430" s="32">
        <v>78</v>
      </c>
      <c r="L10430" s="32">
        <v>5</v>
      </c>
      <c r="M10430" s="32">
        <v>88.7</v>
      </c>
      <c r="N10430" s="47">
        <f t="shared" si="324"/>
        <v>6.9222183798227765E-3</v>
      </c>
      <c r="O10430" s="47">
        <f t="shared" si="325"/>
        <v>3.7746892502367479E-3</v>
      </c>
    </row>
    <row r="10431" spans="1:15">
      <c r="A10431" s="32" t="s">
        <v>1808</v>
      </c>
      <c r="B10431" s="32" t="s">
        <v>1364</v>
      </c>
      <c r="C10431" s="32" t="s">
        <v>66</v>
      </c>
      <c r="D10431" s="32">
        <v>30032</v>
      </c>
      <c r="E10431" s="32">
        <v>1</v>
      </c>
      <c r="F10431" s="32">
        <v>985.64</v>
      </c>
      <c r="G10431" s="32">
        <v>0.88400000000000001</v>
      </c>
      <c r="H10431" s="32">
        <v>10</v>
      </c>
      <c r="I10431" s="34">
        <v>589.09</v>
      </c>
      <c r="J10431" s="34">
        <v>142387.88</v>
      </c>
      <c r="K10431" s="32">
        <v>78</v>
      </c>
      <c r="L10431" s="32">
        <v>5</v>
      </c>
      <c r="M10431" s="32">
        <v>88.7</v>
      </c>
      <c r="N10431" s="47">
        <f t="shared" si="324"/>
        <v>6.9222183798227765E-3</v>
      </c>
      <c r="O10431" s="47">
        <f t="shared" si="325"/>
        <v>4.1372201060932996E-3</v>
      </c>
    </row>
    <row r="10432" spans="1:15">
      <c r="A10432" s="32" t="s">
        <v>1808</v>
      </c>
      <c r="B10432" s="32" t="s">
        <v>1365</v>
      </c>
      <c r="C10432" s="32" t="s">
        <v>66</v>
      </c>
      <c r="D10432" s="32">
        <v>30032</v>
      </c>
      <c r="E10432" s="32">
        <v>1</v>
      </c>
      <c r="F10432" s="32">
        <v>985.64</v>
      </c>
      <c r="G10432" s="32">
        <v>0.85099999999999998</v>
      </c>
      <c r="H10432" s="32">
        <v>13</v>
      </c>
      <c r="I10432" s="34">
        <v>270.18</v>
      </c>
      <c r="J10432" s="34">
        <v>142387.88</v>
      </c>
      <c r="K10432" s="32">
        <v>78</v>
      </c>
      <c r="L10432" s="32">
        <v>5</v>
      </c>
      <c r="M10432" s="32">
        <v>88.7</v>
      </c>
      <c r="N10432" s="47">
        <f t="shared" si="324"/>
        <v>6.9222183798227765E-3</v>
      </c>
      <c r="O10432" s="47">
        <f t="shared" si="325"/>
        <v>1.8974929607772795E-3</v>
      </c>
    </row>
    <row r="10433" spans="1:15">
      <c r="A10433" s="32" t="s">
        <v>1808</v>
      </c>
      <c r="B10433" s="32" t="s">
        <v>1366</v>
      </c>
      <c r="C10433" s="32" t="s">
        <v>66</v>
      </c>
      <c r="D10433" s="32">
        <v>30032</v>
      </c>
      <c r="E10433" s="32">
        <v>1</v>
      </c>
      <c r="F10433" s="32">
        <v>985.64</v>
      </c>
      <c r="G10433" s="32">
        <v>0.85199999999999998</v>
      </c>
      <c r="H10433" s="32">
        <v>13</v>
      </c>
      <c r="I10433" s="34">
        <v>311.14999999999998</v>
      </c>
      <c r="J10433" s="34">
        <v>142387.88</v>
      </c>
      <c r="K10433" s="32">
        <v>78</v>
      </c>
      <c r="L10433" s="32">
        <v>5</v>
      </c>
      <c r="M10433" s="32">
        <v>88.7</v>
      </c>
      <c r="N10433" s="47">
        <f t="shared" si="324"/>
        <v>6.9222183798227765E-3</v>
      </c>
      <c r="O10433" s="47">
        <f t="shared" si="325"/>
        <v>2.1852281247533144E-3</v>
      </c>
    </row>
    <row r="10434" spans="1:15">
      <c r="A10434" s="32" t="s">
        <v>1808</v>
      </c>
      <c r="B10434" s="32" t="s">
        <v>1367</v>
      </c>
      <c r="C10434" s="32" t="s">
        <v>66</v>
      </c>
      <c r="D10434" s="32">
        <v>30032</v>
      </c>
      <c r="E10434" s="32">
        <v>1</v>
      </c>
      <c r="F10434" s="32">
        <v>1015.21</v>
      </c>
      <c r="G10434" s="32">
        <v>0.879</v>
      </c>
      <c r="H10434" s="32">
        <v>10</v>
      </c>
      <c r="I10434" s="34">
        <v>183.86</v>
      </c>
      <c r="J10434" s="34">
        <v>149507.26999999999</v>
      </c>
      <c r="K10434" s="32">
        <v>78</v>
      </c>
      <c r="L10434" s="32">
        <v>5</v>
      </c>
      <c r="M10434" s="32">
        <v>88.7</v>
      </c>
      <c r="N10434" s="47">
        <f t="shared" si="324"/>
        <v>6.790372133743062E-3</v>
      </c>
      <c r="O10434" s="47">
        <f t="shared" si="325"/>
        <v>1.2297729735818201E-3</v>
      </c>
    </row>
    <row r="10435" spans="1:15">
      <c r="A10435" s="32" t="s">
        <v>1808</v>
      </c>
      <c r="B10435" s="32" t="s">
        <v>1368</v>
      </c>
      <c r="C10435" s="32" t="s">
        <v>66</v>
      </c>
      <c r="D10435" s="32">
        <v>30032</v>
      </c>
      <c r="E10435" s="32">
        <v>1</v>
      </c>
      <c r="F10435" s="32">
        <v>1015.21</v>
      </c>
      <c r="G10435" s="32">
        <v>0.871</v>
      </c>
      <c r="H10435" s="32">
        <v>11</v>
      </c>
      <c r="I10435" s="34">
        <v>106.59</v>
      </c>
      <c r="J10435" s="34">
        <v>149507.26999999999</v>
      </c>
      <c r="K10435" s="32">
        <v>78</v>
      </c>
      <c r="L10435" s="32">
        <v>5</v>
      </c>
      <c r="M10435" s="32">
        <v>88.7</v>
      </c>
      <c r="N10435" s="47">
        <f t="shared" ref="N10435:N10498" si="326">F10435/J10435</f>
        <v>6.790372133743062E-3</v>
      </c>
      <c r="O10435" s="47">
        <f t="shared" ref="O10435:O10498" si="327">I10435/J10435</f>
        <v>7.1294191914547038E-4</v>
      </c>
    </row>
    <row r="10436" spans="1:15">
      <c r="A10436" s="32" t="s">
        <v>1808</v>
      </c>
      <c r="B10436" s="32" t="s">
        <v>1369</v>
      </c>
      <c r="C10436" s="32" t="s">
        <v>66</v>
      </c>
      <c r="D10436" s="32">
        <v>30032</v>
      </c>
      <c r="E10436" s="32">
        <v>1</v>
      </c>
      <c r="F10436" s="32">
        <v>1015.21</v>
      </c>
      <c r="G10436" s="32">
        <v>0.89200000000000002</v>
      </c>
      <c r="H10436" s="32">
        <v>9</v>
      </c>
      <c r="I10436" s="34">
        <v>53.74</v>
      </c>
      <c r="J10436" s="34">
        <v>149507.26999999999</v>
      </c>
      <c r="K10436" s="32">
        <v>78</v>
      </c>
      <c r="L10436" s="32">
        <v>5</v>
      </c>
      <c r="M10436" s="32">
        <v>88.7</v>
      </c>
      <c r="N10436" s="47">
        <f t="shared" si="326"/>
        <v>6.790372133743062E-3</v>
      </c>
      <c r="O10436" s="47">
        <f t="shared" si="327"/>
        <v>3.594474034607147E-4</v>
      </c>
    </row>
    <row r="10437" spans="1:15">
      <c r="A10437" s="32" t="s">
        <v>1808</v>
      </c>
      <c r="B10437" s="32" t="s">
        <v>1370</v>
      </c>
      <c r="C10437" s="32" t="s">
        <v>66</v>
      </c>
      <c r="D10437" s="32">
        <v>30032</v>
      </c>
      <c r="E10437" s="32">
        <v>1</v>
      </c>
      <c r="F10437" s="32">
        <v>1015.21</v>
      </c>
      <c r="G10437" s="32">
        <v>0.89100000000000001</v>
      </c>
      <c r="H10437" s="32">
        <v>9</v>
      </c>
      <c r="I10437" s="34">
        <v>325.35000000000002</v>
      </c>
      <c r="J10437" s="34">
        <v>149507.26999999999</v>
      </c>
      <c r="K10437" s="32">
        <v>78</v>
      </c>
      <c r="L10437" s="32">
        <v>5</v>
      </c>
      <c r="M10437" s="32">
        <v>88.7</v>
      </c>
      <c r="N10437" s="47">
        <f t="shared" si="326"/>
        <v>6.790372133743062E-3</v>
      </c>
      <c r="O10437" s="47">
        <f t="shared" si="327"/>
        <v>2.176148357200289E-3</v>
      </c>
    </row>
    <row r="10438" spans="1:15">
      <c r="A10438" s="32" t="s">
        <v>1808</v>
      </c>
      <c r="B10438" s="32" t="s">
        <v>1371</v>
      </c>
      <c r="C10438" s="32" t="s">
        <v>66</v>
      </c>
      <c r="D10438" s="32">
        <v>30032</v>
      </c>
      <c r="E10438" s="32">
        <v>1</v>
      </c>
      <c r="F10438" s="32">
        <v>1045.67</v>
      </c>
      <c r="G10438" s="32">
        <v>0.88500000000000001</v>
      </c>
      <c r="H10438" s="32">
        <v>10</v>
      </c>
      <c r="I10438" s="34">
        <v>182.09</v>
      </c>
      <c r="J10438" s="34">
        <v>156982.63</v>
      </c>
      <c r="K10438" s="32">
        <v>78</v>
      </c>
      <c r="L10438" s="32">
        <v>5</v>
      </c>
      <c r="M10438" s="32">
        <v>88.7</v>
      </c>
      <c r="N10438" s="47">
        <f t="shared" si="326"/>
        <v>6.6610554301453611E-3</v>
      </c>
      <c r="O10438" s="47">
        <f t="shared" si="327"/>
        <v>1.1599372491083886E-3</v>
      </c>
    </row>
    <row r="10439" spans="1:15">
      <c r="A10439" s="32" t="s">
        <v>1808</v>
      </c>
      <c r="B10439" s="32" t="s">
        <v>1372</v>
      </c>
      <c r="C10439" s="32" t="s">
        <v>66</v>
      </c>
      <c r="D10439" s="32">
        <v>30032</v>
      </c>
      <c r="E10439" s="32">
        <v>1</v>
      </c>
      <c r="F10439" s="32">
        <v>1045.67</v>
      </c>
      <c r="G10439" s="32">
        <v>0.873</v>
      </c>
      <c r="H10439" s="32">
        <v>11</v>
      </c>
      <c r="I10439" s="34">
        <v>657.7</v>
      </c>
      <c r="J10439" s="34">
        <v>156982.63</v>
      </c>
      <c r="K10439" s="32">
        <v>78</v>
      </c>
      <c r="L10439" s="32">
        <v>5</v>
      </c>
      <c r="M10439" s="32">
        <v>88.7</v>
      </c>
      <c r="N10439" s="47">
        <f t="shared" si="326"/>
        <v>6.6610554301453611E-3</v>
      </c>
      <c r="O10439" s="47">
        <f t="shared" si="327"/>
        <v>4.1896355029852669E-3</v>
      </c>
    </row>
    <row r="10440" spans="1:15">
      <c r="A10440" s="32" t="s">
        <v>1808</v>
      </c>
      <c r="B10440" s="32" t="s">
        <v>1373</v>
      </c>
      <c r="C10440" s="32" t="s">
        <v>66</v>
      </c>
      <c r="D10440" s="32">
        <v>30032</v>
      </c>
      <c r="E10440" s="32">
        <v>1</v>
      </c>
      <c r="F10440" s="32">
        <v>1045.67</v>
      </c>
      <c r="G10440" s="32">
        <v>0.84099999999999997</v>
      </c>
      <c r="H10440" s="32">
        <v>14</v>
      </c>
      <c r="I10440" s="34">
        <v>342.75</v>
      </c>
      <c r="J10440" s="34">
        <v>156982.63</v>
      </c>
      <c r="K10440" s="32">
        <v>78</v>
      </c>
      <c r="L10440" s="32">
        <v>5</v>
      </c>
      <c r="M10440" s="32">
        <v>88.7</v>
      </c>
      <c r="N10440" s="47">
        <f t="shared" si="326"/>
        <v>6.6610554301453611E-3</v>
      </c>
      <c r="O10440" s="47">
        <f t="shared" si="327"/>
        <v>2.1833625796688462E-3</v>
      </c>
    </row>
    <row r="10441" spans="1:15">
      <c r="A10441" s="32" t="s">
        <v>1808</v>
      </c>
      <c r="B10441" s="32" t="s">
        <v>1374</v>
      </c>
      <c r="C10441" s="32" t="s">
        <v>66</v>
      </c>
      <c r="D10441" s="32">
        <v>30032</v>
      </c>
      <c r="E10441" s="32">
        <v>1</v>
      </c>
      <c r="F10441" s="32">
        <v>1045.67</v>
      </c>
      <c r="G10441" s="32">
        <v>0.86899999999999999</v>
      </c>
      <c r="H10441" s="32">
        <v>11</v>
      </c>
      <c r="I10441" s="34">
        <v>403.38</v>
      </c>
      <c r="J10441" s="34">
        <v>156982.63</v>
      </c>
      <c r="K10441" s="32">
        <v>78</v>
      </c>
      <c r="L10441" s="32">
        <v>5</v>
      </c>
      <c r="M10441" s="32">
        <v>88.7</v>
      </c>
      <c r="N10441" s="47">
        <f t="shared" si="326"/>
        <v>6.6610554301453611E-3</v>
      </c>
      <c r="O10441" s="47">
        <f t="shared" si="327"/>
        <v>2.5695836539367444E-3</v>
      </c>
    </row>
    <row r="10442" spans="1:15">
      <c r="A10442" s="32" t="s">
        <v>1809</v>
      </c>
      <c r="B10442" s="32" t="s">
        <v>1351</v>
      </c>
      <c r="C10442" s="32" t="s">
        <v>66</v>
      </c>
      <c r="D10442" s="32">
        <v>30030</v>
      </c>
      <c r="E10442" s="32">
        <v>1</v>
      </c>
      <c r="F10442" s="32">
        <v>1100</v>
      </c>
      <c r="G10442" s="32">
        <v>0.92</v>
      </c>
      <c r="H10442" s="32">
        <v>7</v>
      </c>
      <c r="I10442" s="34">
        <v>584.94000000000005</v>
      </c>
      <c r="J10442" s="34">
        <v>150000</v>
      </c>
      <c r="K10442" s="32">
        <v>55</v>
      </c>
      <c r="L10442" s="32">
        <v>6</v>
      </c>
      <c r="M10442" s="32">
        <v>91.5</v>
      </c>
      <c r="N10442" s="47">
        <f t="shared" si="326"/>
        <v>7.3333333333333332E-3</v>
      </c>
      <c r="O10442" s="47">
        <f t="shared" si="327"/>
        <v>3.8996000000000005E-3</v>
      </c>
    </row>
    <row r="10443" spans="1:15">
      <c r="A10443" s="32" t="s">
        <v>1809</v>
      </c>
      <c r="B10443" s="32" t="s">
        <v>1352</v>
      </c>
      <c r="C10443" s="32" t="s">
        <v>66</v>
      </c>
      <c r="D10443" s="32">
        <v>30030</v>
      </c>
      <c r="E10443" s="32">
        <v>1</v>
      </c>
      <c r="F10443" s="32">
        <v>1100</v>
      </c>
      <c r="G10443" s="32">
        <v>0.91800000000000004</v>
      </c>
      <c r="H10443" s="32">
        <v>7</v>
      </c>
      <c r="I10443" s="34">
        <v>176.53</v>
      </c>
      <c r="J10443" s="34">
        <v>150000</v>
      </c>
      <c r="K10443" s="32">
        <v>55</v>
      </c>
      <c r="L10443" s="32">
        <v>6</v>
      </c>
      <c r="M10443" s="32">
        <v>91.5</v>
      </c>
      <c r="N10443" s="47">
        <f t="shared" si="326"/>
        <v>7.3333333333333332E-3</v>
      </c>
      <c r="O10443" s="47">
        <f t="shared" si="327"/>
        <v>1.1768666666666667E-3</v>
      </c>
    </row>
    <row r="10444" spans="1:15">
      <c r="A10444" s="32" t="s">
        <v>1809</v>
      </c>
      <c r="B10444" s="32" t="s">
        <v>1353</v>
      </c>
      <c r="C10444" s="32" t="s">
        <v>66</v>
      </c>
      <c r="D10444" s="32">
        <v>30030</v>
      </c>
      <c r="E10444" s="32">
        <v>1</v>
      </c>
      <c r="F10444" s="32">
        <v>1100</v>
      </c>
      <c r="G10444" s="32">
        <v>0.90100000000000002</v>
      </c>
      <c r="H10444" s="32">
        <v>8</v>
      </c>
      <c r="I10444" s="34">
        <v>142.9</v>
      </c>
      <c r="J10444" s="34">
        <v>150000</v>
      </c>
      <c r="K10444" s="32">
        <v>55</v>
      </c>
      <c r="L10444" s="32">
        <v>6</v>
      </c>
      <c r="M10444" s="32">
        <v>91.5</v>
      </c>
      <c r="N10444" s="47">
        <f t="shared" si="326"/>
        <v>7.3333333333333332E-3</v>
      </c>
      <c r="O10444" s="47">
        <f t="shared" si="327"/>
        <v>9.5266666666666666E-4</v>
      </c>
    </row>
    <row r="10445" spans="1:15">
      <c r="A10445" s="32" t="s">
        <v>1809</v>
      </c>
      <c r="B10445" s="32" t="s">
        <v>1354</v>
      </c>
      <c r="C10445" s="32" t="s">
        <v>66</v>
      </c>
      <c r="D10445" s="32">
        <v>30030</v>
      </c>
      <c r="E10445" s="32">
        <v>1</v>
      </c>
      <c r="F10445" s="32">
        <v>1100</v>
      </c>
      <c r="G10445" s="32">
        <v>0.93700000000000006</v>
      </c>
      <c r="H10445" s="32">
        <v>5</v>
      </c>
      <c r="I10445" s="34">
        <v>262.54000000000002</v>
      </c>
      <c r="J10445" s="34">
        <v>150000</v>
      </c>
      <c r="K10445" s="32">
        <v>55</v>
      </c>
      <c r="L10445" s="32">
        <v>6</v>
      </c>
      <c r="M10445" s="32">
        <v>91.5</v>
      </c>
      <c r="N10445" s="47">
        <f t="shared" si="326"/>
        <v>7.3333333333333332E-3</v>
      </c>
      <c r="O10445" s="47">
        <f t="shared" si="327"/>
        <v>1.7502666666666669E-3</v>
      </c>
    </row>
    <row r="10446" spans="1:15">
      <c r="A10446" s="32" t="s">
        <v>1809</v>
      </c>
      <c r="B10446" s="32" t="s">
        <v>1355</v>
      </c>
      <c r="C10446" s="32" t="s">
        <v>66</v>
      </c>
      <c r="D10446" s="32">
        <v>30030</v>
      </c>
      <c r="E10446" s="32">
        <v>1</v>
      </c>
      <c r="F10446" s="32">
        <v>1133</v>
      </c>
      <c r="G10446" s="32">
        <v>0.89</v>
      </c>
      <c r="H10446" s="32">
        <v>9</v>
      </c>
      <c r="I10446" s="34">
        <v>249.83</v>
      </c>
      <c r="J10446" s="34">
        <v>157500</v>
      </c>
      <c r="K10446" s="32">
        <v>55</v>
      </c>
      <c r="L10446" s="32">
        <v>6</v>
      </c>
      <c r="M10446" s="32">
        <v>91.5</v>
      </c>
      <c r="N10446" s="47">
        <f t="shared" si="326"/>
        <v>7.1936507936507937E-3</v>
      </c>
      <c r="O10446" s="47">
        <f t="shared" si="327"/>
        <v>1.5862222222222224E-3</v>
      </c>
    </row>
    <row r="10447" spans="1:15">
      <c r="A10447" s="32" t="s">
        <v>1809</v>
      </c>
      <c r="B10447" s="32" t="s">
        <v>1356</v>
      </c>
      <c r="C10447" s="32" t="s">
        <v>66</v>
      </c>
      <c r="D10447" s="32">
        <v>30030</v>
      </c>
      <c r="E10447" s="32">
        <v>1</v>
      </c>
      <c r="F10447" s="32">
        <v>1133</v>
      </c>
      <c r="G10447" s="32">
        <v>0.84</v>
      </c>
      <c r="H10447" s="32">
        <v>14</v>
      </c>
      <c r="I10447" s="34">
        <v>284.42</v>
      </c>
      <c r="J10447" s="34">
        <v>157500</v>
      </c>
      <c r="K10447" s="32">
        <v>55</v>
      </c>
      <c r="L10447" s="32">
        <v>6</v>
      </c>
      <c r="M10447" s="32">
        <v>91.5</v>
      </c>
      <c r="N10447" s="47">
        <f t="shared" si="326"/>
        <v>7.1936507936507937E-3</v>
      </c>
      <c r="O10447" s="47">
        <f t="shared" si="327"/>
        <v>1.8058412698412699E-3</v>
      </c>
    </row>
    <row r="10448" spans="1:15">
      <c r="A10448" s="32" t="s">
        <v>1809</v>
      </c>
      <c r="B10448" s="32" t="s">
        <v>1357</v>
      </c>
      <c r="C10448" s="32" t="s">
        <v>66</v>
      </c>
      <c r="D10448" s="32">
        <v>30030</v>
      </c>
      <c r="E10448" s="32">
        <v>1</v>
      </c>
      <c r="F10448" s="32">
        <v>1133</v>
      </c>
      <c r="G10448" s="32">
        <v>0.84</v>
      </c>
      <c r="H10448" s="32">
        <v>14</v>
      </c>
      <c r="I10448" s="34">
        <v>499.29</v>
      </c>
      <c r="J10448" s="34">
        <v>157500</v>
      </c>
      <c r="K10448" s="32">
        <v>55</v>
      </c>
      <c r="L10448" s="32">
        <v>6</v>
      </c>
      <c r="M10448" s="32">
        <v>91.5</v>
      </c>
      <c r="N10448" s="47">
        <f t="shared" si="326"/>
        <v>7.1936507936507937E-3</v>
      </c>
      <c r="O10448" s="47">
        <f t="shared" si="327"/>
        <v>3.1700952380952383E-3</v>
      </c>
    </row>
    <row r="10449" spans="1:15">
      <c r="A10449" s="32" t="s">
        <v>1809</v>
      </c>
      <c r="B10449" s="32" t="s">
        <v>1358</v>
      </c>
      <c r="C10449" s="32" t="s">
        <v>66</v>
      </c>
      <c r="D10449" s="32">
        <v>30030</v>
      </c>
      <c r="E10449" s="32">
        <v>1</v>
      </c>
      <c r="F10449" s="32">
        <v>1133</v>
      </c>
      <c r="G10449" s="32">
        <v>0.84</v>
      </c>
      <c r="H10449" s="32">
        <v>14</v>
      </c>
      <c r="I10449" s="34">
        <v>189.92</v>
      </c>
      <c r="J10449" s="34">
        <v>157500</v>
      </c>
      <c r="K10449" s="32">
        <v>55</v>
      </c>
      <c r="L10449" s="32">
        <v>6</v>
      </c>
      <c r="M10449" s="32">
        <v>91.5</v>
      </c>
      <c r="N10449" s="47">
        <f t="shared" si="326"/>
        <v>7.1936507936507937E-3</v>
      </c>
      <c r="O10449" s="47">
        <f t="shared" si="327"/>
        <v>1.2058412698412698E-3</v>
      </c>
    </row>
    <row r="10450" spans="1:15">
      <c r="A10450" s="32" t="s">
        <v>1809</v>
      </c>
      <c r="B10450" s="32" t="s">
        <v>1359</v>
      </c>
      <c r="C10450" s="32" t="s">
        <v>66</v>
      </c>
      <c r="D10450" s="32">
        <v>30030</v>
      </c>
      <c r="E10450" s="32">
        <v>1</v>
      </c>
      <c r="F10450" s="32">
        <v>1166.99</v>
      </c>
      <c r="G10450" s="32">
        <v>0.9</v>
      </c>
      <c r="H10450" s="32">
        <v>8</v>
      </c>
      <c r="I10450" s="34">
        <v>233.58</v>
      </c>
      <c r="J10450" s="34">
        <v>165375</v>
      </c>
      <c r="K10450" s="32">
        <v>55</v>
      </c>
      <c r="L10450" s="32">
        <v>6</v>
      </c>
      <c r="M10450" s="32">
        <v>91.5</v>
      </c>
      <c r="N10450" s="47">
        <f t="shared" si="326"/>
        <v>7.0566288737717309E-3</v>
      </c>
      <c r="O10450" s="47">
        <f t="shared" si="327"/>
        <v>1.4124263038548753E-3</v>
      </c>
    </row>
    <row r="10451" spans="1:15">
      <c r="A10451" s="32" t="s">
        <v>1809</v>
      </c>
      <c r="B10451" s="32" t="s">
        <v>1360</v>
      </c>
      <c r="C10451" s="32" t="s">
        <v>66</v>
      </c>
      <c r="D10451" s="32">
        <v>30030</v>
      </c>
      <c r="E10451" s="32">
        <v>1</v>
      </c>
      <c r="F10451" s="32">
        <v>1166.99</v>
      </c>
      <c r="G10451" s="32">
        <v>0.9</v>
      </c>
      <c r="H10451" s="32">
        <v>8</v>
      </c>
      <c r="I10451" s="34">
        <v>244.64</v>
      </c>
      <c r="J10451" s="34">
        <v>165375</v>
      </c>
      <c r="K10451" s="32">
        <v>55</v>
      </c>
      <c r="L10451" s="32">
        <v>6</v>
      </c>
      <c r="M10451" s="32">
        <v>91.5</v>
      </c>
      <c r="N10451" s="47">
        <f t="shared" si="326"/>
        <v>7.0566288737717309E-3</v>
      </c>
      <c r="O10451" s="47">
        <f t="shared" si="327"/>
        <v>1.479304610733182E-3</v>
      </c>
    </row>
    <row r="10452" spans="1:15">
      <c r="A10452" s="32" t="s">
        <v>1809</v>
      </c>
      <c r="B10452" s="32" t="s">
        <v>1361</v>
      </c>
      <c r="C10452" s="32" t="s">
        <v>66</v>
      </c>
      <c r="D10452" s="32">
        <v>30030</v>
      </c>
      <c r="E10452" s="32">
        <v>1</v>
      </c>
      <c r="F10452" s="32">
        <v>1166.99</v>
      </c>
      <c r="G10452" s="32">
        <v>0.9</v>
      </c>
      <c r="H10452" s="32">
        <v>8</v>
      </c>
      <c r="I10452" s="34">
        <v>321.32</v>
      </c>
      <c r="J10452" s="34">
        <v>165375</v>
      </c>
      <c r="K10452" s="32">
        <v>55</v>
      </c>
      <c r="L10452" s="32">
        <v>6</v>
      </c>
      <c r="M10452" s="32">
        <v>91.5</v>
      </c>
      <c r="N10452" s="47">
        <f t="shared" si="326"/>
        <v>7.0566288737717309E-3</v>
      </c>
      <c r="O10452" s="47">
        <f t="shared" si="327"/>
        <v>1.9429780801209372E-3</v>
      </c>
    </row>
    <row r="10453" spans="1:15">
      <c r="A10453" s="32" t="s">
        <v>1809</v>
      </c>
      <c r="B10453" s="32" t="s">
        <v>1362</v>
      </c>
      <c r="C10453" s="32" t="s">
        <v>66</v>
      </c>
      <c r="D10453" s="32">
        <v>30030</v>
      </c>
      <c r="E10453" s="32">
        <v>1</v>
      </c>
      <c r="F10453" s="32">
        <v>1166.99</v>
      </c>
      <c r="G10453" s="32">
        <v>0.9</v>
      </c>
      <c r="H10453" s="32">
        <v>8</v>
      </c>
      <c r="I10453" s="34">
        <v>468.57</v>
      </c>
      <c r="J10453" s="34">
        <v>165375</v>
      </c>
      <c r="K10453" s="32">
        <v>55</v>
      </c>
      <c r="L10453" s="32">
        <v>6</v>
      </c>
      <c r="M10453" s="32">
        <v>91.5</v>
      </c>
      <c r="N10453" s="47">
        <f t="shared" si="326"/>
        <v>7.0566288737717309E-3</v>
      </c>
      <c r="O10453" s="47">
        <f t="shared" si="327"/>
        <v>2.8333786848072562E-3</v>
      </c>
    </row>
    <row r="10454" spans="1:15">
      <c r="A10454" s="32" t="s">
        <v>1809</v>
      </c>
      <c r="B10454" s="32" t="s">
        <v>1363</v>
      </c>
      <c r="C10454" s="32" t="s">
        <v>66</v>
      </c>
      <c r="D10454" s="32">
        <v>30030</v>
      </c>
      <c r="E10454" s="32">
        <v>1</v>
      </c>
      <c r="F10454" s="32">
        <v>1202</v>
      </c>
      <c r="G10454" s="32">
        <v>0.90300000000000002</v>
      </c>
      <c r="H10454" s="32">
        <v>8</v>
      </c>
      <c r="I10454" s="34">
        <v>229.75</v>
      </c>
      <c r="J10454" s="34">
        <v>173643.75</v>
      </c>
      <c r="K10454" s="32">
        <v>55</v>
      </c>
      <c r="L10454" s="32">
        <v>6</v>
      </c>
      <c r="M10454" s="32">
        <v>91.5</v>
      </c>
      <c r="N10454" s="47">
        <f t="shared" si="326"/>
        <v>6.9222186228988947E-3</v>
      </c>
      <c r="O10454" s="47">
        <f t="shared" si="327"/>
        <v>1.3231112550840442E-3</v>
      </c>
    </row>
    <row r="10455" spans="1:15">
      <c r="A10455" s="32" t="s">
        <v>1809</v>
      </c>
      <c r="B10455" s="32" t="s">
        <v>1364</v>
      </c>
      <c r="C10455" s="32" t="s">
        <v>66</v>
      </c>
      <c r="D10455" s="32">
        <v>30030</v>
      </c>
      <c r="E10455" s="32">
        <v>1</v>
      </c>
      <c r="F10455" s="32">
        <v>1202</v>
      </c>
      <c r="G10455" s="32">
        <v>0.91800000000000004</v>
      </c>
      <c r="H10455" s="32">
        <v>7</v>
      </c>
      <c r="I10455" s="34">
        <v>305.52999999999997</v>
      </c>
      <c r="J10455" s="34">
        <v>173643.75</v>
      </c>
      <c r="K10455" s="32">
        <v>55</v>
      </c>
      <c r="L10455" s="32">
        <v>6</v>
      </c>
      <c r="M10455" s="32">
        <v>91.5</v>
      </c>
      <c r="N10455" s="47">
        <f t="shared" si="326"/>
        <v>6.9222186228988947E-3</v>
      </c>
      <c r="O10455" s="47">
        <f t="shared" si="327"/>
        <v>1.7595220098621457E-3</v>
      </c>
    </row>
    <row r="10456" spans="1:15">
      <c r="A10456" s="32" t="s">
        <v>1809</v>
      </c>
      <c r="B10456" s="32" t="s">
        <v>1365</v>
      </c>
      <c r="C10456" s="32" t="s">
        <v>66</v>
      </c>
      <c r="D10456" s="32">
        <v>30030</v>
      </c>
      <c r="E10456" s="32">
        <v>1</v>
      </c>
      <c r="F10456" s="32">
        <v>1202</v>
      </c>
      <c r="G10456" s="32">
        <v>0.94699999999999995</v>
      </c>
      <c r="H10456" s="32">
        <v>4</v>
      </c>
      <c r="I10456" s="34">
        <v>186.9</v>
      </c>
      <c r="J10456" s="34">
        <v>173643.75</v>
      </c>
      <c r="K10456" s="32">
        <v>55</v>
      </c>
      <c r="L10456" s="32">
        <v>6</v>
      </c>
      <c r="M10456" s="32">
        <v>91.5</v>
      </c>
      <c r="N10456" s="47">
        <f t="shared" si="326"/>
        <v>6.9222186228988947E-3</v>
      </c>
      <c r="O10456" s="47">
        <f t="shared" si="327"/>
        <v>1.0763416477702192E-3</v>
      </c>
    </row>
    <row r="10457" spans="1:15">
      <c r="A10457" s="32" t="s">
        <v>1809</v>
      </c>
      <c r="B10457" s="32" t="s">
        <v>1366</v>
      </c>
      <c r="C10457" s="32" t="s">
        <v>66</v>
      </c>
      <c r="D10457" s="32">
        <v>30030</v>
      </c>
      <c r="E10457" s="32">
        <v>1</v>
      </c>
      <c r="F10457" s="32">
        <v>1202</v>
      </c>
      <c r="G10457" s="32">
        <v>0.94299999999999995</v>
      </c>
      <c r="H10457" s="32">
        <v>5</v>
      </c>
      <c r="I10457" s="34">
        <v>269.66000000000003</v>
      </c>
      <c r="J10457" s="34">
        <v>173643.75</v>
      </c>
      <c r="K10457" s="32">
        <v>55</v>
      </c>
      <c r="L10457" s="32">
        <v>6</v>
      </c>
      <c r="M10457" s="32">
        <v>91.5</v>
      </c>
      <c r="N10457" s="47">
        <f t="shared" si="326"/>
        <v>6.9222186228988947E-3</v>
      </c>
      <c r="O10457" s="47">
        <f t="shared" si="327"/>
        <v>1.5529496454666524E-3</v>
      </c>
    </row>
    <row r="10458" spans="1:15">
      <c r="A10458" s="32" t="s">
        <v>1809</v>
      </c>
      <c r="B10458" s="32" t="s">
        <v>1367</v>
      </c>
      <c r="C10458" s="32" t="s">
        <v>66</v>
      </c>
      <c r="D10458" s="32">
        <v>30030</v>
      </c>
      <c r="E10458" s="32">
        <v>1</v>
      </c>
      <c r="F10458" s="32">
        <v>1238.06</v>
      </c>
      <c r="G10458" s="32">
        <v>0.93</v>
      </c>
      <c r="H10458" s="32">
        <v>6</v>
      </c>
      <c r="I10458" s="34">
        <v>119.55</v>
      </c>
      <c r="J10458" s="34">
        <v>182325.94</v>
      </c>
      <c r="K10458" s="32">
        <v>55</v>
      </c>
      <c r="L10458" s="32">
        <v>6</v>
      </c>
      <c r="M10458" s="32">
        <v>91.5</v>
      </c>
      <c r="N10458" s="47">
        <f t="shared" si="326"/>
        <v>6.7903667464980569E-3</v>
      </c>
      <c r="O10458" s="47">
        <f t="shared" si="327"/>
        <v>6.5569386341844714E-4</v>
      </c>
    </row>
    <row r="10459" spans="1:15">
      <c r="A10459" s="32" t="s">
        <v>1809</v>
      </c>
      <c r="B10459" s="32" t="s">
        <v>1368</v>
      </c>
      <c r="C10459" s="32" t="s">
        <v>66</v>
      </c>
      <c r="D10459" s="32">
        <v>30030</v>
      </c>
      <c r="E10459" s="32">
        <v>1</v>
      </c>
      <c r="F10459" s="32">
        <v>1238.06</v>
      </c>
      <c r="G10459" s="32">
        <v>0.92100000000000004</v>
      </c>
      <c r="H10459" s="32">
        <v>7</v>
      </c>
      <c r="I10459" s="34">
        <v>264.18</v>
      </c>
      <c r="J10459" s="34">
        <v>182325.94</v>
      </c>
      <c r="K10459" s="32">
        <v>55</v>
      </c>
      <c r="L10459" s="32">
        <v>6</v>
      </c>
      <c r="M10459" s="32">
        <v>91.5</v>
      </c>
      <c r="N10459" s="47">
        <f t="shared" si="326"/>
        <v>6.7903667464980569E-3</v>
      </c>
      <c r="O10459" s="47">
        <f t="shared" si="327"/>
        <v>1.4489435787359715E-3</v>
      </c>
    </row>
    <row r="10460" spans="1:15">
      <c r="A10460" s="32" t="s">
        <v>1809</v>
      </c>
      <c r="B10460" s="32" t="s">
        <v>1369</v>
      </c>
      <c r="C10460" s="32" t="s">
        <v>66</v>
      </c>
      <c r="D10460" s="32">
        <v>30030</v>
      </c>
      <c r="E10460" s="32">
        <v>1</v>
      </c>
      <c r="F10460" s="32">
        <v>1238.06</v>
      </c>
      <c r="G10460" s="32">
        <v>0.89500000000000002</v>
      </c>
      <c r="H10460" s="32">
        <v>9</v>
      </c>
      <c r="I10460" s="34">
        <v>133.47999999999999</v>
      </c>
      <c r="J10460" s="34">
        <v>182325.94</v>
      </c>
      <c r="K10460" s="32">
        <v>55</v>
      </c>
      <c r="L10460" s="32">
        <v>6</v>
      </c>
      <c r="M10460" s="32">
        <v>91.5</v>
      </c>
      <c r="N10460" s="47">
        <f t="shared" si="326"/>
        <v>6.7903667464980569E-3</v>
      </c>
      <c r="O10460" s="47">
        <f t="shared" si="327"/>
        <v>7.3209549886318968E-4</v>
      </c>
    </row>
    <row r="10461" spans="1:15">
      <c r="A10461" s="32" t="s">
        <v>1809</v>
      </c>
      <c r="B10461" s="32" t="s">
        <v>1370</v>
      </c>
      <c r="C10461" s="32" t="s">
        <v>66</v>
      </c>
      <c r="D10461" s="32">
        <v>30030</v>
      </c>
      <c r="E10461" s="32">
        <v>1</v>
      </c>
      <c r="F10461" s="32">
        <v>1238.06</v>
      </c>
      <c r="G10461" s="32">
        <v>0.90700000000000003</v>
      </c>
      <c r="H10461" s="32">
        <v>8</v>
      </c>
      <c r="I10461" s="34">
        <v>196.84</v>
      </c>
      <c r="J10461" s="34">
        <v>182325.94</v>
      </c>
      <c r="K10461" s="32">
        <v>55</v>
      </c>
      <c r="L10461" s="32">
        <v>6</v>
      </c>
      <c r="M10461" s="32">
        <v>91.5</v>
      </c>
      <c r="N10461" s="47">
        <f t="shared" si="326"/>
        <v>6.7903667464980569E-3</v>
      </c>
      <c r="O10461" s="47">
        <f t="shared" si="327"/>
        <v>1.0796050194503317E-3</v>
      </c>
    </row>
    <row r="10462" spans="1:15">
      <c r="A10462" s="32" t="s">
        <v>1809</v>
      </c>
      <c r="B10462" s="32" t="s">
        <v>1371</v>
      </c>
      <c r="C10462" s="32" t="s">
        <v>66</v>
      </c>
      <c r="D10462" s="32">
        <v>30030</v>
      </c>
      <c r="E10462" s="32">
        <v>1</v>
      </c>
      <c r="F10462" s="32">
        <v>1275.2</v>
      </c>
      <c r="G10462" s="32">
        <v>0.93500000000000005</v>
      </c>
      <c r="H10462" s="32">
        <v>5</v>
      </c>
      <c r="I10462" s="34">
        <v>116.02</v>
      </c>
      <c r="J10462" s="34">
        <v>191442.23</v>
      </c>
      <c r="K10462" s="32">
        <v>55</v>
      </c>
      <c r="L10462" s="32">
        <v>6</v>
      </c>
      <c r="M10462" s="32">
        <v>91.5</v>
      </c>
      <c r="N10462" s="47">
        <f t="shared" si="326"/>
        <v>6.6610172687603985E-3</v>
      </c>
      <c r="O10462" s="47">
        <f t="shared" si="327"/>
        <v>6.0603138607401297E-4</v>
      </c>
    </row>
    <row r="10463" spans="1:15">
      <c r="A10463" s="32" t="s">
        <v>1809</v>
      </c>
      <c r="B10463" s="32" t="s">
        <v>1372</v>
      </c>
      <c r="C10463" s="32" t="s">
        <v>66</v>
      </c>
      <c r="D10463" s="32">
        <v>30030</v>
      </c>
      <c r="E10463" s="32">
        <v>1</v>
      </c>
      <c r="F10463" s="32">
        <v>1275.2</v>
      </c>
      <c r="G10463" s="32">
        <v>0.94599999999999995</v>
      </c>
      <c r="H10463" s="32">
        <v>4</v>
      </c>
      <c r="I10463" s="34">
        <v>356.45</v>
      </c>
      <c r="J10463" s="34">
        <v>191442.23</v>
      </c>
      <c r="K10463" s="32">
        <v>55</v>
      </c>
      <c r="L10463" s="32">
        <v>6</v>
      </c>
      <c r="M10463" s="32">
        <v>91.5</v>
      </c>
      <c r="N10463" s="47">
        <f t="shared" si="326"/>
        <v>6.6610172687603985E-3</v>
      </c>
      <c r="O10463" s="47">
        <f t="shared" si="327"/>
        <v>1.8619193894680393E-3</v>
      </c>
    </row>
    <row r="10464" spans="1:15">
      <c r="A10464" s="32" t="s">
        <v>1809</v>
      </c>
      <c r="B10464" s="32" t="s">
        <v>1373</v>
      </c>
      <c r="C10464" s="32" t="s">
        <v>66</v>
      </c>
      <c r="D10464" s="32">
        <v>30030</v>
      </c>
      <c r="E10464" s="32">
        <v>1</v>
      </c>
      <c r="F10464" s="32">
        <v>1275.2</v>
      </c>
      <c r="G10464" s="32">
        <v>0.93500000000000005</v>
      </c>
      <c r="H10464" s="32">
        <v>5</v>
      </c>
      <c r="I10464" s="34">
        <v>385.47</v>
      </c>
      <c r="J10464" s="34">
        <v>191442.23</v>
      </c>
      <c r="K10464" s="32">
        <v>55</v>
      </c>
      <c r="L10464" s="32">
        <v>6</v>
      </c>
      <c r="M10464" s="32">
        <v>91.5</v>
      </c>
      <c r="N10464" s="47">
        <f t="shared" si="326"/>
        <v>6.6610172687603985E-3</v>
      </c>
      <c r="O10464" s="47">
        <f t="shared" si="327"/>
        <v>2.0135055886049804E-3</v>
      </c>
    </row>
    <row r="10465" spans="1:15">
      <c r="A10465" s="32" t="s">
        <v>1809</v>
      </c>
      <c r="B10465" s="32" t="s">
        <v>1374</v>
      </c>
      <c r="C10465" s="32" t="s">
        <v>66</v>
      </c>
      <c r="D10465" s="32">
        <v>30030</v>
      </c>
      <c r="E10465" s="32">
        <v>1</v>
      </c>
      <c r="F10465" s="32">
        <v>1275.2</v>
      </c>
      <c r="G10465" s="32">
        <v>0.93</v>
      </c>
      <c r="H10465" s="32">
        <v>6</v>
      </c>
      <c r="I10465" s="34">
        <v>92.26</v>
      </c>
      <c r="J10465" s="34">
        <v>191442.23</v>
      </c>
      <c r="K10465" s="32">
        <v>55</v>
      </c>
      <c r="L10465" s="32">
        <v>6</v>
      </c>
      <c r="M10465" s="32">
        <v>91.5</v>
      </c>
      <c r="N10465" s="47">
        <f t="shared" si="326"/>
        <v>6.6610172687603985E-3</v>
      </c>
      <c r="O10465" s="47">
        <f t="shared" si="327"/>
        <v>4.8192083846912984E-4</v>
      </c>
    </row>
    <row r="10466" spans="1:15">
      <c r="A10466" s="32" t="s">
        <v>1810</v>
      </c>
      <c r="B10466" s="32" t="s">
        <v>1351</v>
      </c>
      <c r="C10466" s="32" t="s">
        <v>52</v>
      </c>
      <c r="D10466" s="32">
        <v>30046</v>
      </c>
      <c r="E10466" s="32">
        <v>1</v>
      </c>
      <c r="F10466" s="32">
        <v>1100</v>
      </c>
      <c r="G10466" s="32">
        <v>0.91700000000000004</v>
      </c>
      <c r="H10466" s="32">
        <v>7</v>
      </c>
      <c r="I10466" s="34">
        <v>207.06</v>
      </c>
      <c r="J10466" s="34">
        <v>150000</v>
      </c>
      <c r="K10466" s="32">
        <v>35</v>
      </c>
      <c r="L10466" s="32">
        <v>8</v>
      </c>
      <c r="M10466" s="32">
        <v>94.5</v>
      </c>
      <c r="N10466" s="47">
        <f t="shared" si="326"/>
        <v>7.3333333333333332E-3</v>
      </c>
      <c r="O10466" s="47">
        <f t="shared" si="327"/>
        <v>1.3803999999999999E-3</v>
      </c>
    </row>
    <row r="10467" spans="1:15">
      <c r="A10467" s="32" t="s">
        <v>1810</v>
      </c>
      <c r="B10467" s="32" t="s">
        <v>1352</v>
      </c>
      <c r="C10467" s="32" t="s">
        <v>52</v>
      </c>
      <c r="D10467" s="32">
        <v>30046</v>
      </c>
      <c r="E10467" s="32">
        <v>1</v>
      </c>
      <c r="F10467" s="32">
        <v>1100</v>
      </c>
      <c r="G10467" s="32">
        <v>0.94499999999999995</v>
      </c>
      <c r="H10467" s="32">
        <v>4</v>
      </c>
      <c r="I10467" s="34">
        <v>336.4</v>
      </c>
      <c r="J10467" s="34">
        <v>150000</v>
      </c>
      <c r="K10467" s="32">
        <v>35</v>
      </c>
      <c r="L10467" s="32">
        <v>8</v>
      </c>
      <c r="M10467" s="32">
        <v>94.5</v>
      </c>
      <c r="N10467" s="47">
        <f t="shared" si="326"/>
        <v>7.3333333333333332E-3</v>
      </c>
      <c r="O10467" s="47">
        <f t="shared" si="327"/>
        <v>2.2426666666666667E-3</v>
      </c>
    </row>
    <row r="10468" spans="1:15">
      <c r="A10468" s="32" t="s">
        <v>1810</v>
      </c>
      <c r="B10468" s="32" t="s">
        <v>1353</v>
      </c>
      <c r="C10468" s="32" t="s">
        <v>52</v>
      </c>
      <c r="D10468" s="32">
        <v>30046</v>
      </c>
      <c r="E10468" s="32">
        <v>1</v>
      </c>
      <c r="F10468" s="32">
        <v>1100</v>
      </c>
      <c r="G10468" s="32">
        <v>0.93700000000000006</v>
      </c>
      <c r="H10468" s="32">
        <v>5</v>
      </c>
      <c r="I10468" s="34">
        <v>269.31</v>
      </c>
      <c r="J10468" s="34">
        <v>150000</v>
      </c>
      <c r="K10468" s="32">
        <v>35</v>
      </c>
      <c r="L10468" s="32">
        <v>8</v>
      </c>
      <c r="M10468" s="32">
        <v>94.5</v>
      </c>
      <c r="N10468" s="47">
        <f t="shared" si="326"/>
        <v>7.3333333333333332E-3</v>
      </c>
      <c r="O10468" s="47">
        <f t="shared" si="327"/>
        <v>1.7953999999999999E-3</v>
      </c>
    </row>
    <row r="10469" spans="1:15">
      <c r="A10469" s="32" t="s">
        <v>1810</v>
      </c>
      <c r="B10469" s="32" t="s">
        <v>1354</v>
      </c>
      <c r="C10469" s="32" t="s">
        <v>52</v>
      </c>
      <c r="D10469" s="32">
        <v>30046</v>
      </c>
      <c r="E10469" s="32">
        <v>1</v>
      </c>
      <c r="F10469" s="32">
        <v>1100</v>
      </c>
      <c r="G10469" s="32">
        <v>0.92200000000000004</v>
      </c>
      <c r="H10469" s="32">
        <v>7</v>
      </c>
      <c r="I10469" s="34">
        <v>352.58</v>
      </c>
      <c r="J10469" s="34">
        <v>150000</v>
      </c>
      <c r="K10469" s="32">
        <v>35</v>
      </c>
      <c r="L10469" s="32">
        <v>8</v>
      </c>
      <c r="M10469" s="32">
        <v>94.5</v>
      </c>
      <c r="N10469" s="47">
        <f t="shared" si="326"/>
        <v>7.3333333333333332E-3</v>
      </c>
      <c r="O10469" s="47">
        <f t="shared" si="327"/>
        <v>2.3505333333333333E-3</v>
      </c>
    </row>
    <row r="10470" spans="1:15">
      <c r="A10470" s="32" t="s">
        <v>1810</v>
      </c>
      <c r="B10470" s="32" t="s">
        <v>1355</v>
      </c>
      <c r="C10470" s="32" t="s">
        <v>52</v>
      </c>
      <c r="D10470" s="32">
        <v>30046</v>
      </c>
      <c r="E10470" s="32">
        <v>1</v>
      </c>
      <c r="F10470" s="32">
        <v>1133</v>
      </c>
      <c r="G10470" s="32">
        <v>0.89</v>
      </c>
      <c r="H10470" s="32">
        <v>9</v>
      </c>
      <c r="I10470" s="34">
        <v>341.52</v>
      </c>
      <c r="J10470" s="34">
        <v>157500</v>
      </c>
      <c r="K10470" s="32">
        <v>35</v>
      </c>
      <c r="L10470" s="32">
        <v>8</v>
      </c>
      <c r="M10470" s="32">
        <v>94.5</v>
      </c>
      <c r="N10470" s="47">
        <f t="shared" si="326"/>
        <v>7.1936507936507937E-3</v>
      </c>
      <c r="O10470" s="47">
        <f t="shared" si="327"/>
        <v>2.1683809523809524E-3</v>
      </c>
    </row>
    <row r="10471" spans="1:15">
      <c r="A10471" s="32" t="s">
        <v>1810</v>
      </c>
      <c r="B10471" s="32" t="s">
        <v>1356</v>
      </c>
      <c r="C10471" s="32" t="s">
        <v>52</v>
      </c>
      <c r="D10471" s="32">
        <v>30046</v>
      </c>
      <c r="E10471" s="32">
        <v>1</v>
      </c>
      <c r="F10471" s="32">
        <v>1133</v>
      </c>
      <c r="G10471" s="32">
        <v>0.84</v>
      </c>
      <c r="H10471" s="32">
        <v>14</v>
      </c>
      <c r="I10471" s="34">
        <v>313.95999999999998</v>
      </c>
      <c r="J10471" s="34">
        <v>157500</v>
      </c>
      <c r="K10471" s="32">
        <v>35</v>
      </c>
      <c r="L10471" s="32">
        <v>8</v>
      </c>
      <c r="M10471" s="32">
        <v>94.5</v>
      </c>
      <c r="N10471" s="47">
        <f t="shared" si="326"/>
        <v>7.1936507936507937E-3</v>
      </c>
      <c r="O10471" s="47">
        <f t="shared" si="327"/>
        <v>1.9933968253968253E-3</v>
      </c>
    </row>
    <row r="10472" spans="1:15">
      <c r="A10472" s="32" t="s">
        <v>1810</v>
      </c>
      <c r="B10472" s="32" t="s">
        <v>1357</v>
      </c>
      <c r="C10472" s="32" t="s">
        <v>52</v>
      </c>
      <c r="D10472" s="32">
        <v>30046</v>
      </c>
      <c r="E10472" s="32">
        <v>1</v>
      </c>
      <c r="F10472" s="32">
        <v>1133</v>
      </c>
      <c r="G10472" s="32">
        <v>0.84</v>
      </c>
      <c r="H10472" s="32">
        <v>14</v>
      </c>
      <c r="I10472" s="34">
        <v>158.56</v>
      </c>
      <c r="J10472" s="34">
        <v>157500</v>
      </c>
      <c r="K10472" s="32">
        <v>35</v>
      </c>
      <c r="L10472" s="32">
        <v>8</v>
      </c>
      <c r="M10472" s="32">
        <v>94.5</v>
      </c>
      <c r="N10472" s="47">
        <f t="shared" si="326"/>
        <v>7.1936507936507937E-3</v>
      </c>
      <c r="O10472" s="47">
        <f t="shared" si="327"/>
        <v>1.0067301587301587E-3</v>
      </c>
    </row>
    <row r="10473" spans="1:15">
      <c r="A10473" s="32" t="s">
        <v>1810</v>
      </c>
      <c r="B10473" s="32" t="s">
        <v>1358</v>
      </c>
      <c r="C10473" s="32" t="s">
        <v>52</v>
      </c>
      <c r="D10473" s="32">
        <v>30046</v>
      </c>
      <c r="E10473" s="32">
        <v>1</v>
      </c>
      <c r="F10473" s="32">
        <v>1133</v>
      </c>
      <c r="G10473" s="32">
        <v>0.84</v>
      </c>
      <c r="H10473" s="32">
        <v>14</v>
      </c>
      <c r="I10473" s="34">
        <v>391.53</v>
      </c>
      <c r="J10473" s="34">
        <v>157500</v>
      </c>
      <c r="K10473" s="32">
        <v>35</v>
      </c>
      <c r="L10473" s="32">
        <v>8</v>
      </c>
      <c r="M10473" s="32">
        <v>94.5</v>
      </c>
      <c r="N10473" s="47">
        <f t="shared" si="326"/>
        <v>7.1936507936507937E-3</v>
      </c>
      <c r="O10473" s="47">
        <f t="shared" si="327"/>
        <v>2.4859047619047617E-3</v>
      </c>
    </row>
    <row r="10474" spans="1:15">
      <c r="A10474" s="32" t="s">
        <v>1810</v>
      </c>
      <c r="B10474" s="32" t="s">
        <v>1359</v>
      </c>
      <c r="C10474" s="32" t="s">
        <v>52</v>
      </c>
      <c r="D10474" s="32">
        <v>30046</v>
      </c>
      <c r="E10474" s="32">
        <v>1</v>
      </c>
      <c r="F10474" s="32">
        <v>1166.99</v>
      </c>
      <c r="G10474" s="32">
        <v>0.9</v>
      </c>
      <c r="H10474" s="32">
        <v>8</v>
      </c>
      <c r="I10474" s="34">
        <v>144.11000000000001</v>
      </c>
      <c r="J10474" s="34">
        <v>165375</v>
      </c>
      <c r="K10474" s="32">
        <v>35</v>
      </c>
      <c r="L10474" s="32">
        <v>8</v>
      </c>
      <c r="M10474" s="32">
        <v>94.5</v>
      </c>
      <c r="N10474" s="47">
        <f t="shared" si="326"/>
        <v>7.0566288737717309E-3</v>
      </c>
      <c r="O10474" s="47">
        <f t="shared" si="327"/>
        <v>8.7141345427059719E-4</v>
      </c>
    </row>
    <row r="10475" spans="1:15">
      <c r="A10475" s="32" t="s">
        <v>1810</v>
      </c>
      <c r="B10475" s="32" t="s">
        <v>1360</v>
      </c>
      <c r="C10475" s="32" t="s">
        <v>52</v>
      </c>
      <c r="D10475" s="32">
        <v>30046</v>
      </c>
      <c r="E10475" s="32">
        <v>1</v>
      </c>
      <c r="F10475" s="32">
        <v>1166.99</v>
      </c>
      <c r="G10475" s="32">
        <v>0.9</v>
      </c>
      <c r="H10475" s="32">
        <v>8</v>
      </c>
      <c r="I10475" s="34">
        <v>290.79000000000002</v>
      </c>
      <c r="J10475" s="34">
        <v>165375</v>
      </c>
      <c r="K10475" s="32">
        <v>35</v>
      </c>
      <c r="L10475" s="32">
        <v>8</v>
      </c>
      <c r="M10475" s="32">
        <v>94.5</v>
      </c>
      <c r="N10475" s="47">
        <f t="shared" si="326"/>
        <v>7.0566288737717309E-3</v>
      </c>
      <c r="O10475" s="47">
        <f t="shared" si="327"/>
        <v>1.7583673469387757E-3</v>
      </c>
    </row>
    <row r="10476" spans="1:15">
      <c r="A10476" s="32" t="s">
        <v>1810</v>
      </c>
      <c r="B10476" s="32" t="s">
        <v>1361</v>
      </c>
      <c r="C10476" s="32" t="s">
        <v>52</v>
      </c>
      <c r="D10476" s="32">
        <v>30046</v>
      </c>
      <c r="E10476" s="32">
        <v>1</v>
      </c>
      <c r="F10476" s="32">
        <v>1166.99</v>
      </c>
      <c r="G10476" s="32">
        <v>0.9</v>
      </c>
      <c r="H10476" s="32">
        <v>8</v>
      </c>
      <c r="I10476" s="34">
        <v>226.72</v>
      </c>
      <c r="J10476" s="34">
        <v>165375</v>
      </c>
      <c r="K10476" s="32">
        <v>35</v>
      </c>
      <c r="L10476" s="32">
        <v>8</v>
      </c>
      <c r="M10476" s="32">
        <v>94.5</v>
      </c>
      <c r="N10476" s="47">
        <f t="shared" si="326"/>
        <v>7.0566288737717309E-3</v>
      </c>
      <c r="O10476" s="47">
        <f t="shared" si="327"/>
        <v>1.3709448223733938E-3</v>
      </c>
    </row>
    <row r="10477" spans="1:15">
      <c r="A10477" s="32" t="s">
        <v>1810</v>
      </c>
      <c r="B10477" s="32" t="s">
        <v>1362</v>
      </c>
      <c r="C10477" s="32" t="s">
        <v>52</v>
      </c>
      <c r="D10477" s="32">
        <v>30046</v>
      </c>
      <c r="E10477" s="32">
        <v>1</v>
      </c>
      <c r="F10477" s="32">
        <v>1166.99</v>
      </c>
      <c r="G10477" s="32">
        <v>0.9</v>
      </c>
      <c r="H10477" s="32">
        <v>8</v>
      </c>
      <c r="I10477" s="34">
        <v>654.16</v>
      </c>
      <c r="J10477" s="34">
        <v>165375</v>
      </c>
      <c r="K10477" s="32">
        <v>35</v>
      </c>
      <c r="L10477" s="32">
        <v>8</v>
      </c>
      <c r="M10477" s="32">
        <v>94.5</v>
      </c>
      <c r="N10477" s="47">
        <f t="shared" si="326"/>
        <v>7.0566288737717309E-3</v>
      </c>
      <c r="O10477" s="47">
        <f t="shared" si="327"/>
        <v>3.9556160241874527E-3</v>
      </c>
    </row>
    <row r="10478" spans="1:15">
      <c r="A10478" s="32" t="s">
        <v>1810</v>
      </c>
      <c r="B10478" s="32" t="s">
        <v>1363</v>
      </c>
      <c r="C10478" s="32" t="s">
        <v>52</v>
      </c>
      <c r="D10478" s="32">
        <v>30046</v>
      </c>
      <c r="E10478" s="32">
        <v>1</v>
      </c>
      <c r="F10478" s="32">
        <v>1202</v>
      </c>
      <c r="G10478" s="32">
        <v>0.89200000000000002</v>
      </c>
      <c r="H10478" s="32">
        <v>9</v>
      </c>
      <c r="I10478" s="34">
        <v>665.31</v>
      </c>
      <c r="J10478" s="34">
        <v>173643.75</v>
      </c>
      <c r="K10478" s="32">
        <v>35</v>
      </c>
      <c r="L10478" s="32">
        <v>8</v>
      </c>
      <c r="M10478" s="32">
        <v>94.5</v>
      </c>
      <c r="N10478" s="47">
        <f t="shared" si="326"/>
        <v>6.9222186228988947E-3</v>
      </c>
      <c r="O10478" s="47">
        <f t="shared" si="327"/>
        <v>3.8314652845265087E-3</v>
      </c>
    </row>
    <row r="10479" spans="1:15">
      <c r="A10479" s="32" t="s">
        <v>1810</v>
      </c>
      <c r="B10479" s="32" t="s">
        <v>1364</v>
      </c>
      <c r="C10479" s="32" t="s">
        <v>52</v>
      </c>
      <c r="D10479" s="32">
        <v>30046</v>
      </c>
      <c r="E10479" s="32">
        <v>1</v>
      </c>
      <c r="F10479" s="32">
        <v>1202</v>
      </c>
      <c r="G10479" s="32">
        <v>0.90100000000000002</v>
      </c>
      <c r="H10479" s="32">
        <v>8</v>
      </c>
      <c r="I10479" s="34">
        <v>316.32</v>
      </c>
      <c r="J10479" s="34">
        <v>173643.75</v>
      </c>
      <c r="K10479" s="32">
        <v>35</v>
      </c>
      <c r="L10479" s="32">
        <v>8</v>
      </c>
      <c r="M10479" s="32">
        <v>94.5</v>
      </c>
      <c r="N10479" s="47">
        <f t="shared" si="326"/>
        <v>6.9222186228988947E-3</v>
      </c>
      <c r="O10479" s="47">
        <f t="shared" si="327"/>
        <v>1.8216607277831767E-3</v>
      </c>
    </row>
    <row r="10480" spans="1:15">
      <c r="A10480" s="32" t="s">
        <v>1810</v>
      </c>
      <c r="B10480" s="32" t="s">
        <v>1365</v>
      </c>
      <c r="C10480" s="32" t="s">
        <v>52</v>
      </c>
      <c r="D10480" s="32">
        <v>30046</v>
      </c>
      <c r="E10480" s="32">
        <v>1</v>
      </c>
      <c r="F10480" s="32">
        <v>1202</v>
      </c>
      <c r="G10480" s="32">
        <v>0.94399999999999995</v>
      </c>
      <c r="H10480" s="32">
        <v>5</v>
      </c>
      <c r="I10480" s="34">
        <v>185.54</v>
      </c>
      <c r="J10480" s="34">
        <v>173643.75</v>
      </c>
      <c r="K10480" s="32">
        <v>35</v>
      </c>
      <c r="L10480" s="32">
        <v>8</v>
      </c>
      <c r="M10480" s="32">
        <v>94.5</v>
      </c>
      <c r="N10480" s="47">
        <f t="shared" si="326"/>
        <v>6.9222186228988947E-3</v>
      </c>
      <c r="O10480" s="47">
        <f t="shared" si="327"/>
        <v>1.0685095202102005E-3</v>
      </c>
    </row>
    <row r="10481" spans="1:15">
      <c r="A10481" s="32" t="s">
        <v>1810</v>
      </c>
      <c r="B10481" s="32" t="s">
        <v>1366</v>
      </c>
      <c r="C10481" s="32" t="s">
        <v>52</v>
      </c>
      <c r="D10481" s="32">
        <v>30046</v>
      </c>
      <c r="E10481" s="32">
        <v>1</v>
      </c>
      <c r="F10481" s="32">
        <v>1202</v>
      </c>
      <c r="G10481" s="32">
        <v>0.94499999999999995</v>
      </c>
      <c r="H10481" s="32">
        <v>4</v>
      </c>
      <c r="I10481" s="34">
        <v>271.44</v>
      </c>
      <c r="J10481" s="34">
        <v>173643.75</v>
      </c>
      <c r="K10481" s="32">
        <v>35</v>
      </c>
      <c r="L10481" s="32">
        <v>8</v>
      </c>
      <c r="M10481" s="32">
        <v>94.5</v>
      </c>
      <c r="N10481" s="47">
        <f t="shared" si="326"/>
        <v>6.9222186228988947E-3</v>
      </c>
      <c r="O10481" s="47">
        <f t="shared" si="327"/>
        <v>1.5632005183025591E-3</v>
      </c>
    </row>
    <row r="10482" spans="1:15">
      <c r="A10482" s="32" t="s">
        <v>1810</v>
      </c>
      <c r="B10482" s="32" t="s">
        <v>1367</v>
      </c>
      <c r="C10482" s="32" t="s">
        <v>52</v>
      </c>
      <c r="D10482" s="32">
        <v>30046</v>
      </c>
      <c r="E10482" s="32">
        <v>1</v>
      </c>
      <c r="F10482" s="32">
        <v>1238.06</v>
      </c>
      <c r="G10482" s="32">
        <v>0.91900000000000004</v>
      </c>
      <c r="H10482" s="32">
        <v>7</v>
      </c>
      <c r="I10482" s="34">
        <v>137.44</v>
      </c>
      <c r="J10482" s="34">
        <v>182325.94</v>
      </c>
      <c r="K10482" s="32">
        <v>35</v>
      </c>
      <c r="L10482" s="32">
        <v>8</v>
      </c>
      <c r="M10482" s="32">
        <v>94.5</v>
      </c>
      <c r="N10482" s="47">
        <f t="shared" si="326"/>
        <v>6.7903667464980569E-3</v>
      </c>
      <c r="O10482" s="47">
        <f t="shared" si="327"/>
        <v>7.5381484389988606E-4</v>
      </c>
    </row>
    <row r="10483" spans="1:15">
      <c r="A10483" s="32" t="s">
        <v>1810</v>
      </c>
      <c r="B10483" s="32" t="s">
        <v>1368</v>
      </c>
      <c r="C10483" s="32" t="s">
        <v>52</v>
      </c>
      <c r="D10483" s="32">
        <v>30046</v>
      </c>
      <c r="E10483" s="32">
        <v>1</v>
      </c>
      <c r="F10483" s="32">
        <v>1238.06</v>
      </c>
      <c r="G10483" s="32">
        <v>0.90300000000000002</v>
      </c>
      <c r="H10483" s="32">
        <v>8</v>
      </c>
      <c r="I10483" s="34">
        <v>99.57</v>
      </c>
      <c r="J10483" s="34">
        <v>182325.94</v>
      </c>
      <c r="K10483" s="32">
        <v>35</v>
      </c>
      <c r="L10483" s="32">
        <v>8</v>
      </c>
      <c r="M10483" s="32">
        <v>94.5</v>
      </c>
      <c r="N10483" s="47">
        <f t="shared" si="326"/>
        <v>6.7903667464980569E-3</v>
      </c>
      <c r="O10483" s="47">
        <f t="shared" si="327"/>
        <v>5.4610989527875188E-4</v>
      </c>
    </row>
    <row r="10484" spans="1:15">
      <c r="A10484" s="32" t="s">
        <v>1810</v>
      </c>
      <c r="B10484" s="32" t="s">
        <v>1369</v>
      </c>
      <c r="C10484" s="32" t="s">
        <v>52</v>
      </c>
      <c r="D10484" s="32">
        <v>30046</v>
      </c>
      <c r="E10484" s="32">
        <v>1</v>
      </c>
      <c r="F10484" s="32">
        <v>1238.06</v>
      </c>
      <c r="G10484" s="32">
        <v>0.90300000000000002</v>
      </c>
      <c r="H10484" s="32">
        <v>8</v>
      </c>
      <c r="I10484" s="34">
        <v>808.85</v>
      </c>
      <c r="J10484" s="34">
        <v>182325.94</v>
      </c>
      <c r="K10484" s="32">
        <v>35</v>
      </c>
      <c r="L10484" s="32">
        <v>8</v>
      </c>
      <c r="M10484" s="32">
        <v>94.5</v>
      </c>
      <c r="N10484" s="47">
        <f t="shared" si="326"/>
        <v>6.7903667464980569E-3</v>
      </c>
      <c r="O10484" s="47">
        <f t="shared" si="327"/>
        <v>4.4362859174070348E-3</v>
      </c>
    </row>
    <row r="10485" spans="1:15">
      <c r="A10485" s="32" t="s">
        <v>1810</v>
      </c>
      <c r="B10485" s="32" t="s">
        <v>1370</v>
      </c>
      <c r="C10485" s="32" t="s">
        <v>52</v>
      </c>
      <c r="D10485" s="32">
        <v>30046</v>
      </c>
      <c r="E10485" s="32">
        <v>1</v>
      </c>
      <c r="F10485" s="32">
        <v>1238.06</v>
      </c>
      <c r="G10485" s="32">
        <v>0.89600000000000002</v>
      </c>
      <c r="H10485" s="32">
        <v>9</v>
      </c>
      <c r="I10485" s="34">
        <v>320.33999999999997</v>
      </c>
      <c r="J10485" s="34">
        <v>182325.94</v>
      </c>
      <c r="K10485" s="32">
        <v>35</v>
      </c>
      <c r="L10485" s="32">
        <v>8</v>
      </c>
      <c r="M10485" s="32">
        <v>94.5</v>
      </c>
      <c r="N10485" s="47">
        <f t="shared" si="326"/>
        <v>6.7903667464980569E-3</v>
      </c>
      <c r="O10485" s="47">
        <f t="shared" si="327"/>
        <v>1.7569633810745743E-3</v>
      </c>
    </row>
    <row r="10486" spans="1:15">
      <c r="A10486" s="32" t="s">
        <v>1810</v>
      </c>
      <c r="B10486" s="32" t="s">
        <v>1371</v>
      </c>
      <c r="C10486" s="32" t="s">
        <v>52</v>
      </c>
      <c r="D10486" s="32">
        <v>30046</v>
      </c>
      <c r="E10486" s="32">
        <v>1</v>
      </c>
      <c r="F10486" s="32">
        <v>1275.2</v>
      </c>
      <c r="G10486" s="32">
        <v>0.91600000000000004</v>
      </c>
      <c r="H10486" s="32">
        <v>7</v>
      </c>
      <c r="I10486" s="34">
        <v>310.22000000000003</v>
      </c>
      <c r="J10486" s="34">
        <v>191442.23</v>
      </c>
      <c r="K10486" s="32">
        <v>35</v>
      </c>
      <c r="L10486" s="32">
        <v>8</v>
      </c>
      <c r="M10486" s="32">
        <v>94.5</v>
      </c>
      <c r="N10486" s="47">
        <f t="shared" si="326"/>
        <v>6.6610172687603985E-3</v>
      </c>
      <c r="O10486" s="47">
        <f t="shared" si="327"/>
        <v>1.6204366194438919E-3</v>
      </c>
    </row>
    <row r="10487" spans="1:15">
      <c r="A10487" s="32" t="s">
        <v>1810</v>
      </c>
      <c r="B10487" s="32" t="s">
        <v>1372</v>
      </c>
      <c r="C10487" s="32" t="s">
        <v>52</v>
      </c>
      <c r="D10487" s="32">
        <v>30046</v>
      </c>
      <c r="E10487" s="32">
        <v>1</v>
      </c>
      <c r="F10487" s="32">
        <v>1275.2</v>
      </c>
      <c r="G10487" s="32">
        <v>0.93700000000000006</v>
      </c>
      <c r="H10487" s="32">
        <v>5</v>
      </c>
      <c r="I10487" s="34">
        <v>285.92</v>
      </c>
      <c r="J10487" s="34">
        <v>191442.23</v>
      </c>
      <c r="K10487" s="32">
        <v>35</v>
      </c>
      <c r="L10487" s="32">
        <v>8</v>
      </c>
      <c r="M10487" s="32">
        <v>94.5</v>
      </c>
      <c r="N10487" s="47">
        <f t="shared" si="326"/>
        <v>6.6610172687603985E-3</v>
      </c>
      <c r="O10487" s="47">
        <f t="shared" si="327"/>
        <v>1.4935053775752612E-3</v>
      </c>
    </row>
    <row r="10488" spans="1:15">
      <c r="A10488" s="32" t="s">
        <v>1810</v>
      </c>
      <c r="B10488" s="32" t="s">
        <v>1373</v>
      </c>
      <c r="C10488" s="32" t="s">
        <v>52</v>
      </c>
      <c r="D10488" s="32">
        <v>30046</v>
      </c>
      <c r="E10488" s="32">
        <v>1</v>
      </c>
      <c r="F10488" s="32">
        <v>1275.2</v>
      </c>
      <c r="G10488" s="32">
        <v>0.93700000000000006</v>
      </c>
      <c r="H10488" s="32">
        <v>5</v>
      </c>
      <c r="I10488" s="34">
        <v>474.24</v>
      </c>
      <c r="J10488" s="34">
        <v>191442.23</v>
      </c>
      <c r="K10488" s="32">
        <v>35</v>
      </c>
      <c r="L10488" s="32">
        <v>8</v>
      </c>
      <c r="M10488" s="32">
        <v>94.5</v>
      </c>
      <c r="N10488" s="47">
        <f t="shared" si="326"/>
        <v>6.6610172687603985E-3</v>
      </c>
      <c r="O10488" s="47">
        <f t="shared" si="327"/>
        <v>2.4771963845176687E-3</v>
      </c>
    </row>
    <row r="10489" spans="1:15">
      <c r="A10489" s="32" t="s">
        <v>1810</v>
      </c>
      <c r="B10489" s="32" t="s">
        <v>1374</v>
      </c>
      <c r="C10489" s="32" t="s">
        <v>52</v>
      </c>
      <c r="D10489" s="32">
        <v>30046</v>
      </c>
      <c r="E10489" s="32">
        <v>1</v>
      </c>
      <c r="F10489" s="32">
        <v>1275.2</v>
      </c>
      <c r="G10489" s="32">
        <v>0.94899999999999995</v>
      </c>
      <c r="H10489" s="32">
        <v>4</v>
      </c>
      <c r="I10489" s="34">
        <v>222.95</v>
      </c>
      <c r="J10489" s="34">
        <v>191442.23</v>
      </c>
      <c r="K10489" s="32">
        <v>35</v>
      </c>
      <c r="L10489" s="32">
        <v>8</v>
      </c>
      <c r="M10489" s="32">
        <v>94.5</v>
      </c>
      <c r="N10489" s="47">
        <f t="shared" si="326"/>
        <v>6.6610172687603985E-3</v>
      </c>
      <c r="O10489" s="47">
        <f t="shared" si="327"/>
        <v>1.1645810853749456E-3</v>
      </c>
    </row>
    <row r="10490" spans="1:15">
      <c r="A10490" s="32" t="s">
        <v>1811</v>
      </c>
      <c r="B10490" s="32" t="s">
        <v>1351</v>
      </c>
      <c r="C10490" s="32" t="s">
        <v>69</v>
      </c>
      <c r="D10490" s="32">
        <v>30310</v>
      </c>
      <c r="E10490" s="32">
        <v>2</v>
      </c>
      <c r="F10490" s="32">
        <v>1190</v>
      </c>
      <c r="G10490" s="32">
        <v>0.86699999999999999</v>
      </c>
      <c r="H10490" s="32">
        <v>11</v>
      </c>
      <c r="I10490" s="34">
        <v>434.42</v>
      </c>
      <c r="J10490" s="34">
        <v>255000</v>
      </c>
      <c r="K10490" s="32">
        <v>68</v>
      </c>
      <c r="L10490" s="32">
        <v>6</v>
      </c>
      <c r="M10490" s="32">
        <v>90.3</v>
      </c>
      <c r="N10490" s="47">
        <f t="shared" si="326"/>
        <v>4.6666666666666671E-3</v>
      </c>
      <c r="O10490" s="47">
        <f t="shared" si="327"/>
        <v>1.7036078431372549E-3</v>
      </c>
    </row>
    <row r="10491" spans="1:15">
      <c r="A10491" s="32" t="s">
        <v>1811</v>
      </c>
      <c r="B10491" s="32" t="s">
        <v>1352</v>
      </c>
      <c r="C10491" s="32" t="s">
        <v>69</v>
      </c>
      <c r="D10491" s="32">
        <v>30310</v>
      </c>
      <c r="E10491" s="32">
        <v>2</v>
      </c>
      <c r="F10491" s="32">
        <v>1190</v>
      </c>
      <c r="G10491" s="32">
        <v>0.9</v>
      </c>
      <c r="H10491" s="32">
        <v>8</v>
      </c>
      <c r="I10491" s="34">
        <v>345.57</v>
      </c>
      <c r="J10491" s="34">
        <v>255000</v>
      </c>
      <c r="K10491" s="32">
        <v>68</v>
      </c>
      <c r="L10491" s="32">
        <v>6</v>
      </c>
      <c r="M10491" s="32">
        <v>90.3</v>
      </c>
      <c r="N10491" s="47">
        <f t="shared" si="326"/>
        <v>4.6666666666666671E-3</v>
      </c>
      <c r="O10491" s="47">
        <f t="shared" si="327"/>
        <v>1.3551764705882353E-3</v>
      </c>
    </row>
    <row r="10492" spans="1:15">
      <c r="A10492" s="32" t="s">
        <v>1811</v>
      </c>
      <c r="B10492" s="32" t="s">
        <v>1353</v>
      </c>
      <c r="C10492" s="32" t="s">
        <v>69</v>
      </c>
      <c r="D10492" s="32">
        <v>30310</v>
      </c>
      <c r="E10492" s="32">
        <v>2</v>
      </c>
      <c r="F10492" s="32">
        <v>1190</v>
      </c>
      <c r="G10492" s="32">
        <v>0.91100000000000003</v>
      </c>
      <c r="H10492" s="32">
        <v>8</v>
      </c>
      <c r="I10492" s="34">
        <v>616</v>
      </c>
      <c r="J10492" s="34">
        <v>255000</v>
      </c>
      <c r="K10492" s="32">
        <v>68</v>
      </c>
      <c r="L10492" s="32">
        <v>6</v>
      </c>
      <c r="M10492" s="32">
        <v>90.3</v>
      </c>
      <c r="N10492" s="47">
        <f t="shared" si="326"/>
        <v>4.6666666666666671E-3</v>
      </c>
      <c r="O10492" s="47">
        <f t="shared" si="327"/>
        <v>2.415686274509804E-3</v>
      </c>
    </row>
    <row r="10493" spans="1:15">
      <c r="A10493" s="32" t="s">
        <v>1811</v>
      </c>
      <c r="B10493" s="32" t="s">
        <v>1354</v>
      </c>
      <c r="C10493" s="32" t="s">
        <v>69</v>
      </c>
      <c r="D10493" s="32">
        <v>30310</v>
      </c>
      <c r="E10493" s="32">
        <v>2</v>
      </c>
      <c r="F10493" s="32">
        <v>1190</v>
      </c>
      <c r="G10493" s="32">
        <v>0.86599999999999999</v>
      </c>
      <c r="H10493" s="32">
        <v>12</v>
      </c>
      <c r="I10493" s="34">
        <v>719.35</v>
      </c>
      <c r="J10493" s="34">
        <v>255000</v>
      </c>
      <c r="K10493" s="32">
        <v>68</v>
      </c>
      <c r="L10493" s="32">
        <v>6</v>
      </c>
      <c r="M10493" s="32">
        <v>90.3</v>
      </c>
      <c r="N10493" s="47">
        <f t="shared" si="326"/>
        <v>4.6666666666666671E-3</v>
      </c>
      <c r="O10493" s="47">
        <f t="shared" si="327"/>
        <v>2.8209803921568628E-3</v>
      </c>
    </row>
    <row r="10494" spans="1:15">
      <c r="A10494" s="32" t="s">
        <v>1811</v>
      </c>
      <c r="B10494" s="32" t="s">
        <v>1355</v>
      </c>
      <c r="C10494" s="32" t="s">
        <v>69</v>
      </c>
      <c r="D10494" s="32">
        <v>30310</v>
      </c>
      <c r="E10494" s="32">
        <v>2</v>
      </c>
      <c r="F10494" s="32">
        <v>1225.7</v>
      </c>
      <c r="G10494" s="32">
        <v>0.86</v>
      </c>
      <c r="H10494" s="32">
        <v>12</v>
      </c>
      <c r="I10494" s="34">
        <v>624.72</v>
      </c>
      <c r="J10494" s="34">
        <v>267750</v>
      </c>
      <c r="K10494" s="32">
        <v>68</v>
      </c>
      <c r="L10494" s="32">
        <v>6</v>
      </c>
      <c r="M10494" s="32">
        <v>90.3</v>
      </c>
      <c r="N10494" s="47">
        <f t="shared" si="326"/>
        <v>4.5777777777777778E-3</v>
      </c>
      <c r="O10494" s="47">
        <f t="shared" si="327"/>
        <v>2.3332212885154064E-3</v>
      </c>
    </row>
    <row r="10495" spans="1:15">
      <c r="A10495" s="32" t="s">
        <v>1811</v>
      </c>
      <c r="B10495" s="32" t="s">
        <v>1356</v>
      </c>
      <c r="C10495" s="32" t="s">
        <v>69</v>
      </c>
      <c r="D10495" s="32">
        <v>30310</v>
      </c>
      <c r="E10495" s="32">
        <v>2</v>
      </c>
      <c r="F10495" s="32">
        <v>1225.7</v>
      </c>
      <c r="G10495" s="32">
        <v>0.81</v>
      </c>
      <c r="H10495" s="32">
        <v>17</v>
      </c>
      <c r="I10495" s="34">
        <v>650.79</v>
      </c>
      <c r="J10495" s="34">
        <v>267750</v>
      </c>
      <c r="K10495" s="32">
        <v>68</v>
      </c>
      <c r="L10495" s="32">
        <v>6</v>
      </c>
      <c r="M10495" s="32">
        <v>90.3</v>
      </c>
      <c r="N10495" s="47">
        <f t="shared" si="326"/>
        <v>4.5777777777777778E-3</v>
      </c>
      <c r="O10495" s="47">
        <f t="shared" si="327"/>
        <v>2.4305882352941175E-3</v>
      </c>
    </row>
    <row r="10496" spans="1:15">
      <c r="A10496" s="32" t="s">
        <v>1811</v>
      </c>
      <c r="B10496" s="32" t="s">
        <v>1357</v>
      </c>
      <c r="C10496" s="32" t="s">
        <v>69</v>
      </c>
      <c r="D10496" s="32">
        <v>30310</v>
      </c>
      <c r="E10496" s="32">
        <v>2</v>
      </c>
      <c r="F10496" s="32">
        <v>1225.7</v>
      </c>
      <c r="G10496" s="32">
        <v>0.81</v>
      </c>
      <c r="H10496" s="32">
        <v>17</v>
      </c>
      <c r="I10496" s="34">
        <v>134.93</v>
      </c>
      <c r="J10496" s="34">
        <v>267750</v>
      </c>
      <c r="K10496" s="32">
        <v>68</v>
      </c>
      <c r="L10496" s="32">
        <v>6</v>
      </c>
      <c r="M10496" s="32">
        <v>90.3</v>
      </c>
      <c r="N10496" s="47">
        <f t="shared" si="326"/>
        <v>4.5777777777777778E-3</v>
      </c>
      <c r="O10496" s="47">
        <f t="shared" si="327"/>
        <v>5.0394024276377222E-4</v>
      </c>
    </row>
    <row r="10497" spans="1:15">
      <c r="A10497" s="32" t="s">
        <v>1811</v>
      </c>
      <c r="B10497" s="32" t="s">
        <v>1358</v>
      </c>
      <c r="C10497" s="32" t="s">
        <v>69</v>
      </c>
      <c r="D10497" s="32">
        <v>30310</v>
      </c>
      <c r="E10497" s="32">
        <v>2</v>
      </c>
      <c r="F10497" s="32">
        <v>1225.7</v>
      </c>
      <c r="G10497" s="32">
        <v>0.81</v>
      </c>
      <c r="H10497" s="32">
        <v>17</v>
      </c>
      <c r="I10497" s="34">
        <v>264.58999999999997</v>
      </c>
      <c r="J10497" s="34">
        <v>267750</v>
      </c>
      <c r="K10497" s="32">
        <v>68</v>
      </c>
      <c r="L10497" s="32">
        <v>6</v>
      </c>
      <c r="M10497" s="32">
        <v>90.3</v>
      </c>
      <c r="N10497" s="47">
        <f t="shared" si="326"/>
        <v>4.5777777777777778E-3</v>
      </c>
      <c r="O10497" s="47">
        <f t="shared" si="327"/>
        <v>9.8819794584500465E-4</v>
      </c>
    </row>
    <row r="10498" spans="1:15">
      <c r="A10498" s="32" t="s">
        <v>1811</v>
      </c>
      <c r="B10498" s="32" t="s">
        <v>1359</v>
      </c>
      <c r="C10498" s="32" t="s">
        <v>69</v>
      </c>
      <c r="D10498" s="32">
        <v>30310</v>
      </c>
      <c r="E10498" s="32">
        <v>2</v>
      </c>
      <c r="F10498" s="32">
        <v>1262.47</v>
      </c>
      <c r="G10498" s="32">
        <v>0.87</v>
      </c>
      <c r="H10498" s="32">
        <v>11</v>
      </c>
      <c r="I10498" s="34">
        <v>381.95</v>
      </c>
      <c r="J10498" s="34">
        <v>281137.5</v>
      </c>
      <c r="K10498" s="32">
        <v>68</v>
      </c>
      <c r="L10498" s="32">
        <v>6</v>
      </c>
      <c r="M10498" s="32">
        <v>90.3</v>
      </c>
      <c r="N10498" s="47">
        <f t="shared" si="326"/>
        <v>4.4905784536036636E-3</v>
      </c>
      <c r="O10498" s="47">
        <f t="shared" si="327"/>
        <v>1.3585878795962828E-3</v>
      </c>
    </row>
    <row r="10499" spans="1:15">
      <c r="A10499" s="32" t="s">
        <v>1811</v>
      </c>
      <c r="B10499" s="32" t="s">
        <v>1360</v>
      </c>
      <c r="C10499" s="32" t="s">
        <v>69</v>
      </c>
      <c r="D10499" s="32">
        <v>30310</v>
      </c>
      <c r="E10499" s="32">
        <v>2</v>
      </c>
      <c r="F10499" s="32">
        <v>1262.47</v>
      </c>
      <c r="G10499" s="32">
        <v>0.87</v>
      </c>
      <c r="H10499" s="32">
        <v>11</v>
      </c>
      <c r="I10499" s="34">
        <v>770.49</v>
      </c>
      <c r="J10499" s="34">
        <v>281137.5</v>
      </c>
      <c r="K10499" s="32">
        <v>68</v>
      </c>
      <c r="L10499" s="32">
        <v>6</v>
      </c>
      <c r="M10499" s="32">
        <v>90.3</v>
      </c>
      <c r="N10499" s="47">
        <f t="shared" ref="N10499:N10562" si="328">F10499/J10499</f>
        <v>4.4905784536036636E-3</v>
      </c>
      <c r="O10499" s="47">
        <f t="shared" ref="O10499:O10562" si="329">I10499/J10499</f>
        <v>2.7406162464985993E-3</v>
      </c>
    </row>
    <row r="10500" spans="1:15">
      <c r="A10500" s="32" t="s">
        <v>1811</v>
      </c>
      <c r="B10500" s="32" t="s">
        <v>1361</v>
      </c>
      <c r="C10500" s="32" t="s">
        <v>69</v>
      </c>
      <c r="D10500" s="32">
        <v>30310</v>
      </c>
      <c r="E10500" s="32">
        <v>2</v>
      </c>
      <c r="F10500" s="32">
        <v>1262.47</v>
      </c>
      <c r="G10500" s="32">
        <v>0.87</v>
      </c>
      <c r="H10500" s="32">
        <v>11</v>
      </c>
      <c r="I10500" s="34">
        <v>428.47</v>
      </c>
      <c r="J10500" s="34">
        <v>281137.5</v>
      </c>
      <c r="K10500" s="32">
        <v>68</v>
      </c>
      <c r="L10500" s="32">
        <v>6</v>
      </c>
      <c r="M10500" s="32">
        <v>90.3</v>
      </c>
      <c r="N10500" s="47">
        <f t="shared" si="328"/>
        <v>4.4905784536036636E-3</v>
      </c>
      <c r="O10500" s="47">
        <f t="shared" si="329"/>
        <v>1.5240585122938066E-3</v>
      </c>
    </row>
    <row r="10501" spans="1:15">
      <c r="A10501" s="32" t="s">
        <v>1811</v>
      </c>
      <c r="B10501" s="32" t="s">
        <v>1362</v>
      </c>
      <c r="C10501" s="32" t="s">
        <v>69</v>
      </c>
      <c r="D10501" s="32">
        <v>30310</v>
      </c>
      <c r="E10501" s="32">
        <v>2</v>
      </c>
      <c r="F10501" s="32">
        <v>1262.47</v>
      </c>
      <c r="G10501" s="32">
        <v>0.87</v>
      </c>
      <c r="H10501" s="32">
        <v>11</v>
      </c>
      <c r="I10501" s="34">
        <v>1243.05</v>
      </c>
      <c r="J10501" s="34">
        <v>281137.5</v>
      </c>
      <c r="K10501" s="32">
        <v>68</v>
      </c>
      <c r="L10501" s="32">
        <v>6</v>
      </c>
      <c r="M10501" s="32">
        <v>90.3</v>
      </c>
      <c r="N10501" s="47">
        <f t="shared" si="328"/>
        <v>4.4905784536036636E-3</v>
      </c>
      <c r="O10501" s="47">
        <f t="shared" si="329"/>
        <v>4.4215019341069762E-3</v>
      </c>
    </row>
    <row r="10502" spans="1:15">
      <c r="A10502" s="32" t="s">
        <v>1811</v>
      </c>
      <c r="B10502" s="32" t="s">
        <v>1363</v>
      </c>
      <c r="C10502" s="32" t="s">
        <v>69</v>
      </c>
      <c r="D10502" s="32">
        <v>30310</v>
      </c>
      <c r="E10502" s="32">
        <v>2</v>
      </c>
      <c r="F10502" s="32">
        <v>1300.3499999999999</v>
      </c>
      <c r="G10502" s="32">
        <v>0.87</v>
      </c>
      <c r="H10502" s="32">
        <v>11</v>
      </c>
      <c r="I10502" s="34">
        <v>364.71</v>
      </c>
      <c r="J10502" s="34">
        <v>295194.38</v>
      </c>
      <c r="K10502" s="32">
        <v>68</v>
      </c>
      <c r="L10502" s="32">
        <v>6</v>
      </c>
      <c r="M10502" s="32">
        <v>90.3</v>
      </c>
      <c r="N10502" s="47">
        <f t="shared" si="328"/>
        <v>4.4050635381337544E-3</v>
      </c>
      <c r="O10502" s="47">
        <f t="shared" si="329"/>
        <v>1.2354910008788107E-3</v>
      </c>
    </row>
    <row r="10503" spans="1:15">
      <c r="A10503" s="32" t="s">
        <v>1811</v>
      </c>
      <c r="B10503" s="32" t="s">
        <v>1364</v>
      </c>
      <c r="C10503" s="32" t="s">
        <v>69</v>
      </c>
      <c r="D10503" s="32">
        <v>30310</v>
      </c>
      <c r="E10503" s="32">
        <v>2</v>
      </c>
      <c r="F10503" s="32">
        <v>1300.3499999999999</v>
      </c>
      <c r="G10503" s="32">
        <v>0.89100000000000001</v>
      </c>
      <c r="H10503" s="32">
        <v>9</v>
      </c>
      <c r="I10503" s="34">
        <v>521.25</v>
      </c>
      <c r="J10503" s="34">
        <v>295194.38</v>
      </c>
      <c r="K10503" s="32">
        <v>68</v>
      </c>
      <c r="L10503" s="32">
        <v>6</v>
      </c>
      <c r="M10503" s="32">
        <v>90.3</v>
      </c>
      <c r="N10503" s="47">
        <f t="shared" si="328"/>
        <v>4.4050635381337544E-3</v>
      </c>
      <c r="O10503" s="47">
        <f t="shared" si="329"/>
        <v>1.7657856494422421E-3</v>
      </c>
    </row>
    <row r="10504" spans="1:15">
      <c r="A10504" s="32" t="s">
        <v>1811</v>
      </c>
      <c r="B10504" s="32" t="s">
        <v>1365</v>
      </c>
      <c r="C10504" s="32" t="s">
        <v>69</v>
      </c>
      <c r="D10504" s="32">
        <v>30310</v>
      </c>
      <c r="E10504" s="32">
        <v>2</v>
      </c>
      <c r="F10504" s="32">
        <v>1300.3499999999999</v>
      </c>
      <c r="G10504" s="32">
        <v>0.871</v>
      </c>
      <c r="H10504" s="32">
        <v>11</v>
      </c>
      <c r="I10504" s="34">
        <v>393.61</v>
      </c>
      <c r="J10504" s="34">
        <v>295194.38</v>
      </c>
      <c r="K10504" s="32">
        <v>68</v>
      </c>
      <c r="L10504" s="32">
        <v>6</v>
      </c>
      <c r="M10504" s="32">
        <v>90.3</v>
      </c>
      <c r="N10504" s="47">
        <f t="shared" si="328"/>
        <v>4.4050635381337544E-3</v>
      </c>
      <c r="O10504" s="47">
        <f t="shared" si="329"/>
        <v>1.3333925937207883E-3</v>
      </c>
    </row>
    <row r="10505" spans="1:15">
      <c r="A10505" s="32" t="s">
        <v>1811</v>
      </c>
      <c r="B10505" s="32" t="s">
        <v>1366</v>
      </c>
      <c r="C10505" s="32" t="s">
        <v>69</v>
      </c>
      <c r="D10505" s="32">
        <v>30310</v>
      </c>
      <c r="E10505" s="32">
        <v>2</v>
      </c>
      <c r="F10505" s="32">
        <v>1300.3499999999999</v>
      </c>
      <c r="G10505" s="32">
        <v>0.86599999999999999</v>
      </c>
      <c r="H10505" s="32">
        <v>12</v>
      </c>
      <c r="I10505" s="34">
        <v>441.65</v>
      </c>
      <c r="J10505" s="34">
        <v>295194.38</v>
      </c>
      <c r="K10505" s="32">
        <v>68</v>
      </c>
      <c r="L10505" s="32">
        <v>6</v>
      </c>
      <c r="M10505" s="32">
        <v>90.3</v>
      </c>
      <c r="N10505" s="47">
        <f t="shared" si="328"/>
        <v>4.4050635381337544E-3</v>
      </c>
      <c r="O10505" s="47">
        <f t="shared" si="329"/>
        <v>1.4961328193307745E-3</v>
      </c>
    </row>
    <row r="10506" spans="1:15">
      <c r="A10506" s="32" t="s">
        <v>1811</v>
      </c>
      <c r="B10506" s="32" t="s">
        <v>1367</v>
      </c>
      <c r="C10506" s="32" t="s">
        <v>69</v>
      </c>
      <c r="D10506" s="32">
        <v>30310</v>
      </c>
      <c r="E10506" s="32">
        <v>2</v>
      </c>
      <c r="F10506" s="32">
        <v>1339.36</v>
      </c>
      <c r="G10506" s="32">
        <v>0.91500000000000004</v>
      </c>
      <c r="H10506" s="32">
        <v>7</v>
      </c>
      <c r="I10506" s="34">
        <v>745.15</v>
      </c>
      <c r="J10506" s="34">
        <v>309954.09000000003</v>
      </c>
      <c r="K10506" s="32">
        <v>68</v>
      </c>
      <c r="L10506" s="32">
        <v>6</v>
      </c>
      <c r="M10506" s="32">
        <v>90.3</v>
      </c>
      <c r="N10506" s="47">
        <f t="shared" si="328"/>
        <v>4.3211560783082414E-3</v>
      </c>
      <c r="O10506" s="47">
        <f t="shared" si="329"/>
        <v>2.4040657117962209E-3</v>
      </c>
    </row>
    <row r="10507" spans="1:15">
      <c r="A10507" s="32" t="s">
        <v>1811</v>
      </c>
      <c r="B10507" s="32" t="s">
        <v>1368</v>
      </c>
      <c r="C10507" s="32" t="s">
        <v>69</v>
      </c>
      <c r="D10507" s="32">
        <v>30310</v>
      </c>
      <c r="E10507" s="32">
        <v>2</v>
      </c>
      <c r="F10507" s="32">
        <v>1339.36</v>
      </c>
      <c r="G10507" s="32">
        <v>0.89700000000000002</v>
      </c>
      <c r="H10507" s="32">
        <v>9</v>
      </c>
      <c r="I10507" s="34">
        <v>288.88</v>
      </c>
      <c r="J10507" s="34">
        <v>309954.09000000003</v>
      </c>
      <c r="K10507" s="32">
        <v>68</v>
      </c>
      <c r="L10507" s="32">
        <v>6</v>
      </c>
      <c r="M10507" s="32">
        <v>90.3</v>
      </c>
      <c r="N10507" s="47">
        <f t="shared" si="328"/>
        <v>4.3211560783082414E-3</v>
      </c>
      <c r="O10507" s="47">
        <f t="shared" si="329"/>
        <v>9.3200899526765389E-4</v>
      </c>
    </row>
    <row r="10508" spans="1:15">
      <c r="A10508" s="32" t="s">
        <v>1811</v>
      </c>
      <c r="B10508" s="32" t="s">
        <v>1369</v>
      </c>
      <c r="C10508" s="32" t="s">
        <v>69</v>
      </c>
      <c r="D10508" s="32">
        <v>30310</v>
      </c>
      <c r="E10508" s="32">
        <v>2</v>
      </c>
      <c r="F10508" s="32">
        <v>1339.36</v>
      </c>
      <c r="G10508" s="32">
        <v>0.91100000000000003</v>
      </c>
      <c r="H10508" s="32">
        <v>7</v>
      </c>
      <c r="I10508" s="34">
        <v>605.16999999999996</v>
      </c>
      <c r="J10508" s="34">
        <v>309954.09000000003</v>
      </c>
      <c r="K10508" s="32">
        <v>68</v>
      </c>
      <c r="L10508" s="32">
        <v>6</v>
      </c>
      <c r="M10508" s="32">
        <v>90.3</v>
      </c>
      <c r="N10508" s="47">
        <f t="shared" si="328"/>
        <v>4.3211560783082414E-3</v>
      </c>
      <c r="O10508" s="47">
        <f t="shared" si="329"/>
        <v>1.9524504419348037E-3</v>
      </c>
    </row>
    <row r="10509" spans="1:15">
      <c r="A10509" s="32" t="s">
        <v>1811</v>
      </c>
      <c r="B10509" s="32" t="s">
        <v>1370</v>
      </c>
      <c r="C10509" s="32" t="s">
        <v>69</v>
      </c>
      <c r="D10509" s="32">
        <v>30310</v>
      </c>
      <c r="E10509" s="32">
        <v>2</v>
      </c>
      <c r="F10509" s="32">
        <v>1339.36</v>
      </c>
      <c r="G10509" s="32">
        <v>0.88600000000000001</v>
      </c>
      <c r="H10509" s="32">
        <v>10</v>
      </c>
      <c r="I10509" s="34">
        <v>567.95000000000005</v>
      </c>
      <c r="J10509" s="34">
        <v>309954.09000000003</v>
      </c>
      <c r="K10509" s="32">
        <v>68</v>
      </c>
      <c r="L10509" s="32">
        <v>6</v>
      </c>
      <c r="M10509" s="32">
        <v>90.3</v>
      </c>
      <c r="N10509" s="47">
        <f t="shared" si="328"/>
        <v>4.3211560783082414E-3</v>
      </c>
      <c r="O10509" s="47">
        <f t="shared" si="329"/>
        <v>1.8323681420045143E-3</v>
      </c>
    </row>
    <row r="10510" spans="1:15">
      <c r="A10510" s="32" t="s">
        <v>1811</v>
      </c>
      <c r="B10510" s="32" t="s">
        <v>1371</v>
      </c>
      <c r="C10510" s="32" t="s">
        <v>69</v>
      </c>
      <c r="D10510" s="32">
        <v>30310</v>
      </c>
      <c r="E10510" s="32">
        <v>2</v>
      </c>
      <c r="F10510" s="32">
        <v>1379.54</v>
      </c>
      <c r="G10510" s="32">
        <v>0.87</v>
      </c>
      <c r="H10510" s="32">
        <v>11</v>
      </c>
      <c r="I10510" s="34">
        <v>197.37</v>
      </c>
      <c r="J10510" s="34">
        <v>325451.8</v>
      </c>
      <c r="K10510" s="32">
        <v>68</v>
      </c>
      <c r="L10510" s="32">
        <v>6</v>
      </c>
      <c r="M10510" s="32">
        <v>90.3</v>
      </c>
      <c r="N10510" s="47">
        <f t="shared" si="328"/>
        <v>4.2388458137272555E-3</v>
      </c>
      <c r="O10510" s="47">
        <f t="shared" si="329"/>
        <v>6.0644924993501345E-4</v>
      </c>
    </row>
    <row r="10511" spans="1:15">
      <c r="A10511" s="32" t="s">
        <v>1811</v>
      </c>
      <c r="B10511" s="32" t="s">
        <v>1372</v>
      </c>
      <c r="C10511" s="32" t="s">
        <v>69</v>
      </c>
      <c r="D10511" s="32">
        <v>30310</v>
      </c>
      <c r="E10511" s="32">
        <v>2</v>
      </c>
      <c r="F10511" s="32">
        <v>1379.54</v>
      </c>
      <c r="G10511" s="32">
        <v>0.90100000000000002</v>
      </c>
      <c r="H10511" s="32">
        <v>8</v>
      </c>
      <c r="I10511" s="34">
        <v>159.47</v>
      </c>
      <c r="J10511" s="34">
        <v>325451.8</v>
      </c>
      <c r="K10511" s="32">
        <v>68</v>
      </c>
      <c r="L10511" s="32">
        <v>6</v>
      </c>
      <c r="M10511" s="32">
        <v>90.3</v>
      </c>
      <c r="N10511" s="47">
        <f t="shared" si="328"/>
        <v>4.2388458137272555E-3</v>
      </c>
      <c r="O10511" s="47">
        <f t="shared" si="329"/>
        <v>4.8999575359546328E-4</v>
      </c>
    </row>
    <row r="10512" spans="1:15">
      <c r="A10512" s="32" t="s">
        <v>1811</v>
      </c>
      <c r="B10512" s="32" t="s">
        <v>1373</v>
      </c>
      <c r="C10512" s="32" t="s">
        <v>69</v>
      </c>
      <c r="D10512" s="32">
        <v>30310</v>
      </c>
      <c r="E10512" s="32">
        <v>2</v>
      </c>
      <c r="F10512" s="32">
        <v>1379.54</v>
      </c>
      <c r="G10512" s="32">
        <v>0.89400000000000002</v>
      </c>
      <c r="H10512" s="32">
        <v>9</v>
      </c>
      <c r="I10512" s="34">
        <v>517.88</v>
      </c>
      <c r="J10512" s="34">
        <v>325451.8</v>
      </c>
      <c r="K10512" s="32">
        <v>68</v>
      </c>
      <c r="L10512" s="32">
        <v>6</v>
      </c>
      <c r="M10512" s="32">
        <v>90.3</v>
      </c>
      <c r="N10512" s="47">
        <f t="shared" si="328"/>
        <v>4.2388458137272555E-3</v>
      </c>
      <c r="O10512" s="47">
        <f t="shared" si="329"/>
        <v>1.5912648201669188E-3</v>
      </c>
    </row>
    <row r="10513" spans="1:15">
      <c r="A10513" s="32" t="s">
        <v>1811</v>
      </c>
      <c r="B10513" s="32" t="s">
        <v>1374</v>
      </c>
      <c r="C10513" s="32" t="s">
        <v>69</v>
      </c>
      <c r="D10513" s="32">
        <v>30310</v>
      </c>
      <c r="E10513" s="32">
        <v>2</v>
      </c>
      <c r="F10513" s="32">
        <v>1379.54</v>
      </c>
      <c r="G10513" s="32">
        <v>0.89300000000000002</v>
      </c>
      <c r="H10513" s="32">
        <v>9</v>
      </c>
      <c r="I10513" s="34">
        <v>497.75</v>
      </c>
      <c r="J10513" s="34">
        <v>325451.8</v>
      </c>
      <c r="K10513" s="32">
        <v>68</v>
      </c>
      <c r="L10513" s="32">
        <v>6</v>
      </c>
      <c r="M10513" s="32">
        <v>90.3</v>
      </c>
      <c r="N10513" s="47">
        <f t="shared" si="328"/>
        <v>4.2388458137272555E-3</v>
      </c>
      <c r="O10513" s="47">
        <f t="shared" si="329"/>
        <v>1.5294123430873636E-3</v>
      </c>
    </row>
    <row r="10514" spans="1:15">
      <c r="A10514" s="32" t="s">
        <v>1812</v>
      </c>
      <c r="B10514" s="32" t="s">
        <v>1351</v>
      </c>
      <c r="C10514" s="32" t="s">
        <v>69</v>
      </c>
      <c r="D10514" s="32">
        <v>30309</v>
      </c>
      <c r="E10514" s="32">
        <v>4</v>
      </c>
      <c r="F10514" s="32">
        <v>2600</v>
      </c>
      <c r="G10514" s="32">
        <v>0.92400000000000004</v>
      </c>
      <c r="H10514" s="32">
        <v>6</v>
      </c>
      <c r="I10514" s="34">
        <v>365.78</v>
      </c>
      <c r="J10514" s="34">
        <v>780000</v>
      </c>
      <c r="K10514" s="32">
        <v>22</v>
      </c>
      <c r="L10514" s="32">
        <v>8</v>
      </c>
      <c r="M10514" s="32">
        <v>96.1</v>
      </c>
      <c r="N10514" s="47">
        <f t="shared" si="328"/>
        <v>3.3333333333333335E-3</v>
      </c>
      <c r="O10514" s="47">
        <f t="shared" si="329"/>
        <v>4.689487179487179E-4</v>
      </c>
    </row>
    <row r="10515" spans="1:15">
      <c r="A10515" s="32" t="s">
        <v>1812</v>
      </c>
      <c r="B10515" s="32" t="s">
        <v>1352</v>
      </c>
      <c r="C10515" s="32" t="s">
        <v>69</v>
      </c>
      <c r="D10515" s="32">
        <v>30309</v>
      </c>
      <c r="E10515" s="32">
        <v>4</v>
      </c>
      <c r="F10515" s="32">
        <v>2600</v>
      </c>
      <c r="G10515" s="32">
        <v>0.94599999999999995</v>
      </c>
      <c r="H10515" s="32">
        <v>4</v>
      </c>
      <c r="I10515" s="34">
        <v>510.16</v>
      </c>
      <c r="J10515" s="34">
        <v>780000</v>
      </c>
      <c r="K10515" s="32">
        <v>22</v>
      </c>
      <c r="L10515" s="32">
        <v>8</v>
      </c>
      <c r="M10515" s="32">
        <v>96.1</v>
      </c>
      <c r="N10515" s="47">
        <f t="shared" si="328"/>
        <v>3.3333333333333335E-3</v>
      </c>
      <c r="O10515" s="47">
        <f t="shared" si="329"/>
        <v>6.5405128205128207E-4</v>
      </c>
    </row>
    <row r="10516" spans="1:15">
      <c r="A10516" s="32" t="s">
        <v>1812</v>
      </c>
      <c r="B10516" s="32" t="s">
        <v>1353</v>
      </c>
      <c r="C10516" s="32" t="s">
        <v>69</v>
      </c>
      <c r="D10516" s="32">
        <v>30309</v>
      </c>
      <c r="E10516" s="32">
        <v>4</v>
      </c>
      <c r="F10516" s="32">
        <v>2600</v>
      </c>
      <c r="G10516" s="32">
        <v>0.97099999999999997</v>
      </c>
      <c r="H10516" s="32">
        <v>2</v>
      </c>
      <c r="I10516" s="34">
        <v>342.54</v>
      </c>
      <c r="J10516" s="34">
        <v>780000</v>
      </c>
      <c r="K10516" s="32">
        <v>22</v>
      </c>
      <c r="L10516" s="32">
        <v>8</v>
      </c>
      <c r="M10516" s="32">
        <v>96.1</v>
      </c>
      <c r="N10516" s="47">
        <f t="shared" si="328"/>
        <v>3.3333333333333335E-3</v>
      </c>
      <c r="O10516" s="47">
        <f t="shared" si="329"/>
        <v>4.3915384615384617E-4</v>
      </c>
    </row>
    <row r="10517" spans="1:15">
      <c r="A10517" s="32" t="s">
        <v>1812</v>
      </c>
      <c r="B10517" s="32" t="s">
        <v>1354</v>
      </c>
      <c r="C10517" s="32" t="s">
        <v>69</v>
      </c>
      <c r="D10517" s="32">
        <v>30309</v>
      </c>
      <c r="E10517" s="32">
        <v>4</v>
      </c>
      <c r="F10517" s="32">
        <v>2600</v>
      </c>
      <c r="G10517" s="32">
        <v>0.94299999999999995</v>
      </c>
      <c r="H10517" s="32">
        <v>5</v>
      </c>
      <c r="I10517" s="34">
        <v>323.04000000000002</v>
      </c>
      <c r="J10517" s="34">
        <v>780000</v>
      </c>
      <c r="K10517" s="32">
        <v>22</v>
      </c>
      <c r="L10517" s="32">
        <v>8</v>
      </c>
      <c r="M10517" s="32">
        <v>96.1</v>
      </c>
      <c r="N10517" s="47">
        <f t="shared" si="328"/>
        <v>3.3333333333333335E-3</v>
      </c>
      <c r="O10517" s="47">
        <f t="shared" si="329"/>
        <v>4.1415384615384616E-4</v>
      </c>
    </row>
    <row r="10518" spans="1:15">
      <c r="A10518" s="32" t="s">
        <v>1812</v>
      </c>
      <c r="B10518" s="32" t="s">
        <v>1355</v>
      </c>
      <c r="C10518" s="32" t="s">
        <v>69</v>
      </c>
      <c r="D10518" s="32">
        <v>30309</v>
      </c>
      <c r="E10518" s="32">
        <v>4</v>
      </c>
      <c r="F10518" s="32">
        <v>2678</v>
      </c>
      <c r="G10518" s="32">
        <v>0.92</v>
      </c>
      <c r="H10518" s="32">
        <v>7</v>
      </c>
      <c r="I10518" s="34">
        <v>544.14</v>
      </c>
      <c r="J10518" s="34">
        <v>819000</v>
      </c>
      <c r="K10518" s="32">
        <v>22</v>
      </c>
      <c r="L10518" s="32">
        <v>8</v>
      </c>
      <c r="M10518" s="32">
        <v>96.1</v>
      </c>
      <c r="N10518" s="47">
        <f t="shared" si="328"/>
        <v>3.2698412698412699E-3</v>
      </c>
      <c r="O10518" s="47">
        <f t="shared" si="329"/>
        <v>6.6439560439560434E-4</v>
      </c>
    </row>
    <row r="10519" spans="1:15">
      <c r="A10519" s="32" t="s">
        <v>1812</v>
      </c>
      <c r="B10519" s="32" t="s">
        <v>1356</v>
      </c>
      <c r="C10519" s="32" t="s">
        <v>69</v>
      </c>
      <c r="D10519" s="32">
        <v>30309</v>
      </c>
      <c r="E10519" s="32">
        <v>4</v>
      </c>
      <c r="F10519" s="32">
        <v>2678</v>
      </c>
      <c r="G10519" s="32">
        <v>0.87</v>
      </c>
      <c r="H10519" s="32">
        <v>11</v>
      </c>
      <c r="I10519" s="34">
        <v>352.1</v>
      </c>
      <c r="J10519" s="34">
        <v>819000</v>
      </c>
      <c r="K10519" s="32">
        <v>22</v>
      </c>
      <c r="L10519" s="32">
        <v>8</v>
      </c>
      <c r="M10519" s="32">
        <v>96.1</v>
      </c>
      <c r="N10519" s="47">
        <f t="shared" si="328"/>
        <v>3.2698412698412699E-3</v>
      </c>
      <c r="O10519" s="47">
        <f t="shared" si="329"/>
        <v>4.2991452991452994E-4</v>
      </c>
    </row>
    <row r="10520" spans="1:15">
      <c r="A10520" s="32" t="s">
        <v>1812</v>
      </c>
      <c r="B10520" s="32" t="s">
        <v>1357</v>
      </c>
      <c r="C10520" s="32" t="s">
        <v>69</v>
      </c>
      <c r="D10520" s="32">
        <v>30309</v>
      </c>
      <c r="E10520" s="32">
        <v>4</v>
      </c>
      <c r="F10520" s="32">
        <v>2678</v>
      </c>
      <c r="G10520" s="32">
        <v>0.87</v>
      </c>
      <c r="H10520" s="32">
        <v>11</v>
      </c>
      <c r="I10520" s="34">
        <v>503.85</v>
      </c>
      <c r="J10520" s="34">
        <v>819000</v>
      </c>
      <c r="K10520" s="32">
        <v>22</v>
      </c>
      <c r="L10520" s="32">
        <v>8</v>
      </c>
      <c r="M10520" s="32">
        <v>96.1</v>
      </c>
      <c r="N10520" s="47">
        <f t="shared" si="328"/>
        <v>3.2698412698412699E-3</v>
      </c>
      <c r="O10520" s="47">
        <f t="shared" si="329"/>
        <v>6.1520146520146525E-4</v>
      </c>
    </row>
    <row r="10521" spans="1:15">
      <c r="A10521" s="32" t="s">
        <v>1812</v>
      </c>
      <c r="B10521" s="32" t="s">
        <v>1358</v>
      </c>
      <c r="C10521" s="32" t="s">
        <v>69</v>
      </c>
      <c r="D10521" s="32">
        <v>30309</v>
      </c>
      <c r="E10521" s="32">
        <v>4</v>
      </c>
      <c r="F10521" s="32">
        <v>2678</v>
      </c>
      <c r="G10521" s="32">
        <v>0.87</v>
      </c>
      <c r="H10521" s="32">
        <v>11</v>
      </c>
      <c r="I10521" s="34">
        <v>331.17</v>
      </c>
      <c r="J10521" s="34">
        <v>819000</v>
      </c>
      <c r="K10521" s="32">
        <v>22</v>
      </c>
      <c r="L10521" s="32">
        <v>8</v>
      </c>
      <c r="M10521" s="32">
        <v>96.1</v>
      </c>
      <c r="N10521" s="47">
        <f t="shared" si="328"/>
        <v>3.2698412698412699E-3</v>
      </c>
      <c r="O10521" s="47">
        <f t="shared" si="329"/>
        <v>4.0435897435897437E-4</v>
      </c>
    </row>
    <row r="10522" spans="1:15">
      <c r="A10522" s="32" t="s">
        <v>1812</v>
      </c>
      <c r="B10522" s="32" t="s">
        <v>1359</v>
      </c>
      <c r="C10522" s="32" t="s">
        <v>69</v>
      </c>
      <c r="D10522" s="32">
        <v>30309</v>
      </c>
      <c r="E10522" s="32">
        <v>4</v>
      </c>
      <c r="F10522" s="32">
        <v>2758.34</v>
      </c>
      <c r="G10522" s="32">
        <v>0.93</v>
      </c>
      <c r="H10522" s="32">
        <v>6</v>
      </c>
      <c r="I10522" s="34">
        <v>317.69</v>
      </c>
      <c r="J10522" s="34">
        <v>859950</v>
      </c>
      <c r="K10522" s="32">
        <v>22</v>
      </c>
      <c r="L10522" s="32">
        <v>8</v>
      </c>
      <c r="M10522" s="32">
        <v>96.1</v>
      </c>
      <c r="N10522" s="47">
        <f t="shared" si="328"/>
        <v>3.2075585789871504E-3</v>
      </c>
      <c r="O10522" s="47">
        <f t="shared" si="329"/>
        <v>3.6942845514274087E-4</v>
      </c>
    </row>
    <row r="10523" spans="1:15">
      <c r="A10523" s="32" t="s">
        <v>1812</v>
      </c>
      <c r="B10523" s="32" t="s">
        <v>1360</v>
      </c>
      <c r="C10523" s="32" t="s">
        <v>69</v>
      </c>
      <c r="D10523" s="32">
        <v>30309</v>
      </c>
      <c r="E10523" s="32">
        <v>4</v>
      </c>
      <c r="F10523" s="32">
        <v>2758.34</v>
      </c>
      <c r="G10523" s="32">
        <v>0.93</v>
      </c>
      <c r="H10523" s="32">
        <v>6</v>
      </c>
      <c r="I10523" s="34">
        <v>896.42</v>
      </c>
      <c r="J10523" s="34">
        <v>859950</v>
      </c>
      <c r="K10523" s="32">
        <v>22</v>
      </c>
      <c r="L10523" s="32">
        <v>8</v>
      </c>
      <c r="M10523" s="32">
        <v>96.1</v>
      </c>
      <c r="N10523" s="47">
        <f t="shared" si="328"/>
        <v>3.2075585789871504E-3</v>
      </c>
      <c r="O10523" s="47">
        <f t="shared" si="329"/>
        <v>1.0424094424094424E-3</v>
      </c>
    </row>
    <row r="10524" spans="1:15">
      <c r="A10524" s="32" t="s">
        <v>1812</v>
      </c>
      <c r="B10524" s="32" t="s">
        <v>1361</v>
      </c>
      <c r="C10524" s="32" t="s">
        <v>69</v>
      </c>
      <c r="D10524" s="32">
        <v>30309</v>
      </c>
      <c r="E10524" s="32">
        <v>4</v>
      </c>
      <c r="F10524" s="32">
        <v>2758.34</v>
      </c>
      <c r="G10524" s="32">
        <v>0.93</v>
      </c>
      <c r="H10524" s="32">
        <v>6</v>
      </c>
      <c r="I10524" s="34">
        <v>441.74</v>
      </c>
      <c r="J10524" s="34">
        <v>859950</v>
      </c>
      <c r="K10524" s="32">
        <v>22</v>
      </c>
      <c r="L10524" s="32">
        <v>8</v>
      </c>
      <c r="M10524" s="32">
        <v>96.1</v>
      </c>
      <c r="N10524" s="47">
        <f t="shared" si="328"/>
        <v>3.2075585789871504E-3</v>
      </c>
      <c r="O10524" s="47">
        <f t="shared" si="329"/>
        <v>5.136810279667423E-4</v>
      </c>
    </row>
    <row r="10525" spans="1:15">
      <c r="A10525" s="32" t="s">
        <v>1812</v>
      </c>
      <c r="B10525" s="32" t="s">
        <v>1362</v>
      </c>
      <c r="C10525" s="32" t="s">
        <v>69</v>
      </c>
      <c r="D10525" s="32">
        <v>30309</v>
      </c>
      <c r="E10525" s="32">
        <v>4</v>
      </c>
      <c r="F10525" s="32">
        <v>2758.34</v>
      </c>
      <c r="G10525" s="32">
        <v>0.93</v>
      </c>
      <c r="H10525" s="32">
        <v>6</v>
      </c>
      <c r="I10525" s="34">
        <v>325.02999999999997</v>
      </c>
      <c r="J10525" s="34">
        <v>859950</v>
      </c>
      <c r="K10525" s="32">
        <v>22</v>
      </c>
      <c r="L10525" s="32">
        <v>8</v>
      </c>
      <c r="M10525" s="32">
        <v>96.1</v>
      </c>
      <c r="N10525" s="47">
        <f t="shared" si="328"/>
        <v>3.2075585789871504E-3</v>
      </c>
      <c r="O10525" s="47">
        <f t="shared" si="329"/>
        <v>3.7796383510669223E-4</v>
      </c>
    </row>
    <row r="10526" spans="1:15">
      <c r="A10526" s="32" t="s">
        <v>1812</v>
      </c>
      <c r="B10526" s="32" t="s">
        <v>1363</v>
      </c>
      <c r="C10526" s="32" t="s">
        <v>69</v>
      </c>
      <c r="D10526" s="32">
        <v>30309</v>
      </c>
      <c r="E10526" s="32">
        <v>4</v>
      </c>
      <c r="F10526" s="32">
        <v>2841.09</v>
      </c>
      <c r="G10526" s="32">
        <v>0.95299999999999996</v>
      </c>
      <c r="H10526" s="32">
        <v>4</v>
      </c>
      <c r="I10526" s="34">
        <v>845.65</v>
      </c>
      <c r="J10526" s="34">
        <v>902947.5</v>
      </c>
      <c r="K10526" s="32">
        <v>22</v>
      </c>
      <c r="L10526" s="32">
        <v>8</v>
      </c>
      <c r="M10526" s="32">
        <v>96.1</v>
      </c>
      <c r="N10526" s="47">
        <f t="shared" si="328"/>
        <v>3.1464620036048608E-3</v>
      </c>
      <c r="O10526" s="47">
        <f t="shared" si="329"/>
        <v>9.3654392974120858E-4</v>
      </c>
    </row>
    <row r="10527" spans="1:15">
      <c r="A10527" s="32" t="s">
        <v>1812</v>
      </c>
      <c r="B10527" s="32" t="s">
        <v>1364</v>
      </c>
      <c r="C10527" s="32" t="s">
        <v>69</v>
      </c>
      <c r="D10527" s="32">
        <v>30309</v>
      </c>
      <c r="E10527" s="32">
        <v>4</v>
      </c>
      <c r="F10527" s="32">
        <v>2841.09</v>
      </c>
      <c r="G10527" s="32">
        <v>0.92800000000000005</v>
      </c>
      <c r="H10527" s="32">
        <v>6</v>
      </c>
      <c r="I10527" s="34">
        <v>826.39</v>
      </c>
      <c r="J10527" s="34">
        <v>902947.5</v>
      </c>
      <c r="K10527" s="32">
        <v>22</v>
      </c>
      <c r="L10527" s="32">
        <v>8</v>
      </c>
      <c r="M10527" s="32">
        <v>96.1</v>
      </c>
      <c r="N10527" s="47">
        <f t="shared" si="328"/>
        <v>3.1464620036048608E-3</v>
      </c>
      <c r="O10527" s="47">
        <f t="shared" si="329"/>
        <v>9.1521378596208524E-4</v>
      </c>
    </row>
    <row r="10528" spans="1:15">
      <c r="A10528" s="32" t="s">
        <v>1812</v>
      </c>
      <c r="B10528" s="32" t="s">
        <v>1365</v>
      </c>
      <c r="C10528" s="32" t="s">
        <v>69</v>
      </c>
      <c r="D10528" s="32">
        <v>30309</v>
      </c>
      <c r="E10528" s="32">
        <v>4</v>
      </c>
      <c r="F10528" s="32">
        <v>2841.09</v>
      </c>
      <c r="G10528" s="32">
        <v>0.97099999999999997</v>
      </c>
      <c r="H10528" s="32">
        <v>2</v>
      </c>
      <c r="I10528" s="34">
        <v>218.85</v>
      </c>
      <c r="J10528" s="34">
        <v>902947.5</v>
      </c>
      <c r="K10528" s="32">
        <v>22</v>
      </c>
      <c r="L10528" s="32">
        <v>8</v>
      </c>
      <c r="M10528" s="32">
        <v>96.1</v>
      </c>
      <c r="N10528" s="47">
        <f t="shared" si="328"/>
        <v>3.1464620036048608E-3</v>
      </c>
      <c r="O10528" s="47">
        <f t="shared" si="329"/>
        <v>2.4237289543411992E-4</v>
      </c>
    </row>
    <row r="10529" spans="1:15">
      <c r="A10529" s="32" t="s">
        <v>1812</v>
      </c>
      <c r="B10529" s="32" t="s">
        <v>1366</v>
      </c>
      <c r="C10529" s="32" t="s">
        <v>69</v>
      </c>
      <c r="D10529" s="32">
        <v>30309</v>
      </c>
      <c r="E10529" s="32">
        <v>4</v>
      </c>
      <c r="F10529" s="32">
        <v>2841.09</v>
      </c>
      <c r="G10529" s="32">
        <v>0.96499999999999997</v>
      </c>
      <c r="H10529" s="32">
        <v>3</v>
      </c>
      <c r="I10529" s="34">
        <v>488.34</v>
      </c>
      <c r="J10529" s="34">
        <v>902947.5</v>
      </c>
      <c r="K10529" s="32">
        <v>22</v>
      </c>
      <c r="L10529" s="32">
        <v>8</v>
      </c>
      <c r="M10529" s="32">
        <v>96.1</v>
      </c>
      <c r="N10529" s="47">
        <f t="shared" si="328"/>
        <v>3.1464620036048608E-3</v>
      </c>
      <c r="O10529" s="47">
        <f t="shared" si="329"/>
        <v>5.4082878572674488E-4</v>
      </c>
    </row>
    <row r="10530" spans="1:15">
      <c r="A10530" s="32" t="s">
        <v>1812</v>
      </c>
      <c r="B10530" s="32" t="s">
        <v>1367</v>
      </c>
      <c r="C10530" s="32" t="s">
        <v>69</v>
      </c>
      <c r="D10530" s="32">
        <v>30309</v>
      </c>
      <c r="E10530" s="32">
        <v>4</v>
      </c>
      <c r="F10530" s="32">
        <v>2926.32</v>
      </c>
      <c r="G10530" s="32">
        <v>0.97599999999999998</v>
      </c>
      <c r="H10530" s="32">
        <v>2</v>
      </c>
      <c r="I10530" s="34">
        <v>497.95</v>
      </c>
      <c r="J10530" s="34">
        <v>948094.88</v>
      </c>
      <c r="K10530" s="32">
        <v>22</v>
      </c>
      <c r="L10530" s="32">
        <v>8</v>
      </c>
      <c r="M10530" s="32">
        <v>96.1</v>
      </c>
      <c r="N10530" s="47">
        <f t="shared" si="328"/>
        <v>3.086526529918609E-3</v>
      </c>
      <c r="O10530" s="47">
        <f t="shared" si="329"/>
        <v>5.2521114764378851E-4</v>
      </c>
    </row>
    <row r="10531" spans="1:15">
      <c r="A10531" s="32" t="s">
        <v>1812</v>
      </c>
      <c r="B10531" s="32" t="s">
        <v>1368</v>
      </c>
      <c r="C10531" s="32" t="s">
        <v>69</v>
      </c>
      <c r="D10531" s="32">
        <v>30309</v>
      </c>
      <c r="E10531" s="32">
        <v>4</v>
      </c>
      <c r="F10531" s="32">
        <v>2926.32</v>
      </c>
      <c r="G10531" s="32">
        <v>0.97599999999999998</v>
      </c>
      <c r="H10531" s="32">
        <v>2</v>
      </c>
      <c r="I10531" s="34">
        <v>423.44</v>
      </c>
      <c r="J10531" s="34">
        <v>948094.88</v>
      </c>
      <c r="K10531" s="32">
        <v>22</v>
      </c>
      <c r="L10531" s="32">
        <v>8</v>
      </c>
      <c r="M10531" s="32">
        <v>96.1</v>
      </c>
      <c r="N10531" s="47">
        <f t="shared" si="328"/>
        <v>3.086526529918609E-3</v>
      </c>
      <c r="O10531" s="47">
        <f t="shared" si="329"/>
        <v>4.4662196678037116E-4</v>
      </c>
    </row>
    <row r="10532" spans="1:15">
      <c r="A10532" s="32" t="s">
        <v>1812</v>
      </c>
      <c r="B10532" s="32" t="s">
        <v>1369</v>
      </c>
      <c r="C10532" s="32" t="s">
        <v>69</v>
      </c>
      <c r="D10532" s="32">
        <v>30309</v>
      </c>
      <c r="E10532" s="32">
        <v>4</v>
      </c>
      <c r="F10532" s="32">
        <v>2926.32</v>
      </c>
      <c r="G10532" s="32">
        <v>0.95699999999999996</v>
      </c>
      <c r="H10532" s="32">
        <v>3</v>
      </c>
      <c r="I10532" s="34">
        <v>337.21</v>
      </c>
      <c r="J10532" s="34">
        <v>948094.88</v>
      </c>
      <c r="K10532" s="32">
        <v>22</v>
      </c>
      <c r="L10532" s="32">
        <v>8</v>
      </c>
      <c r="M10532" s="32">
        <v>96.1</v>
      </c>
      <c r="N10532" s="47">
        <f t="shared" si="328"/>
        <v>3.086526529918609E-3</v>
      </c>
      <c r="O10532" s="47">
        <f t="shared" si="329"/>
        <v>3.556711539250164E-4</v>
      </c>
    </row>
    <row r="10533" spans="1:15">
      <c r="A10533" s="32" t="s">
        <v>1812</v>
      </c>
      <c r="B10533" s="32" t="s">
        <v>1370</v>
      </c>
      <c r="C10533" s="32" t="s">
        <v>69</v>
      </c>
      <c r="D10533" s="32">
        <v>30309</v>
      </c>
      <c r="E10533" s="32">
        <v>4</v>
      </c>
      <c r="F10533" s="32">
        <v>2926.32</v>
      </c>
      <c r="G10533" s="32">
        <v>0.93300000000000005</v>
      </c>
      <c r="H10533" s="32">
        <v>6</v>
      </c>
      <c r="I10533" s="34">
        <v>356.64</v>
      </c>
      <c r="J10533" s="34">
        <v>948094.88</v>
      </c>
      <c r="K10533" s="32">
        <v>22</v>
      </c>
      <c r="L10533" s="32">
        <v>8</v>
      </c>
      <c r="M10533" s="32">
        <v>96.1</v>
      </c>
      <c r="N10533" s="47">
        <f t="shared" si="328"/>
        <v>3.086526529918609E-3</v>
      </c>
      <c r="O10533" s="47">
        <f t="shared" si="329"/>
        <v>3.7616488341335626E-4</v>
      </c>
    </row>
    <row r="10534" spans="1:15">
      <c r="A10534" s="32" t="s">
        <v>1812</v>
      </c>
      <c r="B10534" s="32" t="s">
        <v>1371</v>
      </c>
      <c r="C10534" s="32" t="s">
        <v>69</v>
      </c>
      <c r="D10534" s="32">
        <v>30309</v>
      </c>
      <c r="E10534" s="32">
        <v>4</v>
      </c>
      <c r="F10534" s="32">
        <v>3014.11</v>
      </c>
      <c r="G10534" s="32">
        <v>0.96299999999999997</v>
      </c>
      <c r="H10534" s="32">
        <v>3</v>
      </c>
      <c r="I10534" s="34">
        <v>346.11</v>
      </c>
      <c r="J10534" s="34">
        <v>995499.62</v>
      </c>
      <c r="K10534" s="32">
        <v>22</v>
      </c>
      <c r="L10534" s="32">
        <v>8</v>
      </c>
      <c r="M10534" s="32">
        <v>96.1</v>
      </c>
      <c r="N10534" s="47">
        <f t="shared" si="328"/>
        <v>3.0277359623703324E-3</v>
      </c>
      <c r="O10534" s="47">
        <f t="shared" si="329"/>
        <v>3.4767466812292707E-4</v>
      </c>
    </row>
    <row r="10535" spans="1:15">
      <c r="A10535" s="32" t="s">
        <v>1812</v>
      </c>
      <c r="B10535" s="32" t="s">
        <v>1372</v>
      </c>
      <c r="C10535" s="32" t="s">
        <v>69</v>
      </c>
      <c r="D10535" s="32">
        <v>30309</v>
      </c>
      <c r="E10535" s="32">
        <v>4</v>
      </c>
      <c r="F10535" s="32">
        <v>3014.11</v>
      </c>
      <c r="G10535" s="32">
        <v>0.93500000000000005</v>
      </c>
      <c r="H10535" s="32">
        <v>5</v>
      </c>
      <c r="I10535" s="34">
        <v>399.8</v>
      </c>
      <c r="J10535" s="34">
        <v>995499.62</v>
      </c>
      <c r="K10535" s="32">
        <v>22</v>
      </c>
      <c r="L10535" s="32">
        <v>8</v>
      </c>
      <c r="M10535" s="32">
        <v>96.1</v>
      </c>
      <c r="N10535" s="47">
        <f t="shared" si="328"/>
        <v>3.0277359623703324E-3</v>
      </c>
      <c r="O10535" s="47">
        <f t="shared" si="329"/>
        <v>4.0160738584711869E-4</v>
      </c>
    </row>
    <row r="10536" spans="1:15">
      <c r="A10536" s="32" t="s">
        <v>1812</v>
      </c>
      <c r="B10536" s="32" t="s">
        <v>1373</v>
      </c>
      <c r="C10536" s="32" t="s">
        <v>69</v>
      </c>
      <c r="D10536" s="32">
        <v>30309</v>
      </c>
      <c r="E10536" s="32">
        <v>4</v>
      </c>
      <c r="F10536" s="32">
        <v>3014.11</v>
      </c>
      <c r="G10536" s="32">
        <v>0.93100000000000005</v>
      </c>
      <c r="H10536" s="32">
        <v>6</v>
      </c>
      <c r="I10536" s="34">
        <v>340.93</v>
      </c>
      <c r="J10536" s="34">
        <v>995499.62</v>
      </c>
      <c r="K10536" s="32">
        <v>22</v>
      </c>
      <c r="L10536" s="32">
        <v>8</v>
      </c>
      <c r="M10536" s="32">
        <v>96.1</v>
      </c>
      <c r="N10536" s="47">
        <f t="shared" si="328"/>
        <v>3.0277359623703324E-3</v>
      </c>
      <c r="O10536" s="47">
        <f t="shared" si="329"/>
        <v>3.424712507675292E-4</v>
      </c>
    </row>
    <row r="10537" spans="1:15">
      <c r="A10537" s="32" t="s">
        <v>1812</v>
      </c>
      <c r="B10537" s="32" t="s">
        <v>1374</v>
      </c>
      <c r="C10537" s="32" t="s">
        <v>69</v>
      </c>
      <c r="D10537" s="32">
        <v>30309</v>
      </c>
      <c r="E10537" s="32">
        <v>4</v>
      </c>
      <c r="F10537" s="32">
        <v>3014.11</v>
      </c>
      <c r="G10537" s="32">
        <v>0.92500000000000004</v>
      </c>
      <c r="H10537" s="32">
        <v>6</v>
      </c>
      <c r="I10537" s="34">
        <v>528.41999999999996</v>
      </c>
      <c r="J10537" s="34">
        <v>995499.62</v>
      </c>
      <c r="K10537" s="32">
        <v>22</v>
      </c>
      <c r="L10537" s="32">
        <v>8</v>
      </c>
      <c r="M10537" s="32">
        <v>96.1</v>
      </c>
      <c r="N10537" s="47">
        <f t="shared" si="328"/>
        <v>3.0277359623703324E-3</v>
      </c>
      <c r="O10537" s="47">
        <f t="shared" si="329"/>
        <v>5.3080884149408309E-4</v>
      </c>
    </row>
    <row r="10538" spans="1:15">
      <c r="A10538" s="32" t="s">
        <v>1813</v>
      </c>
      <c r="B10538" s="32" t="s">
        <v>1351</v>
      </c>
      <c r="C10538" s="32" t="s">
        <v>66</v>
      </c>
      <c r="D10538" s="32">
        <v>30030</v>
      </c>
      <c r="E10538" s="32">
        <v>1</v>
      </c>
      <c r="F10538" s="32">
        <v>1100</v>
      </c>
      <c r="G10538" s="32">
        <v>0.91800000000000004</v>
      </c>
      <c r="H10538" s="32">
        <v>7</v>
      </c>
      <c r="I10538" s="34">
        <v>125.59</v>
      </c>
      <c r="J10538" s="34">
        <v>150000</v>
      </c>
      <c r="K10538" s="32">
        <v>55</v>
      </c>
      <c r="L10538" s="32">
        <v>6</v>
      </c>
      <c r="M10538" s="32">
        <v>91.5</v>
      </c>
      <c r="N10538" s="47">
        <f t="shared" si="328"/>
        <v>7.3333333333333332E-3</v>
      </c>
      <c r="O10538" s="47">
        <f t="shared" si="329"/>
        <v>8.3726666666666667E-4</v>
      </c>
    </row>
    <row r="10539" spans="1:15">
      <c r="A10539" s="32" t="s">
        <v>1813</v>
      </c>
      <c r="B10539" s="32" t="s">
        <v>1352</v>
      </c>
      <c r="C10539" s="32" t="s">
        <v>66</v>
      </c>
      <c r="D10539" s="32">
        <v>30030</v>
      </c>
      <c r="E10539" s="32">
        <v>1</v>
      </c>
      <c r="F10539" s="32">
        <v>1100</v>
      </c>
      <c r="G10539" s="32">
        <v>0.93899999999999995</v>
      </c>
      <c r="H10539" s="32">
        <v>5</v>
      </c>
      <c r="I10539" s="34">
        <v>267.49</v>
      </c>
      <c r="J10539" s="34">
        <v>150000</v>
      </c>
      <c r="K10539" s="32">
        <v>55</v>
      </c>
      <c r="L10539" s="32">
        <v>6</v>
      </c>
      <c r="M10539" s="32">
        <v>91.5</v>
      </c>
      <c r="N10539" s="47">
        <f t="shared" si="328"/>
        <v>7.3333333333333332E-3</v>
      </c>
      <c r="O10539" s="47">
        <f t="shared" si="329"/>
        <v>1.7832666666666667E-3</v>
      </c>
    </row>
    <row r="10540" spans="1:15">
      <c r="A10540" s="32" t="s">
        <v>1813</v>
      </c>
      <c r="B10540" s="32" t="s">
        <v>1353</v>
      </c>
      <c r="C10540" s="32" t="s">
        <v>66</v>
      </c>
      <c r="D10540" s="32">
        <v>30030</v>
      </c>
      <c r="E10540" s="32">
        <v>1</v>
      </c>
      <c r="F10540" s="32">
        <v>1100</v>
      </c>
      <c r="G10540" s="32">
        <v>0.92900000000000005</v>
      </c>
      <c r="H10540" s="32">
        <v>6</v>
      </c>
      <c r="I10540" s="34">
        <v>214.45</v>
      </c>
      <c r="J10540" s="34">
        <v>150000</v>
      </c>
      <c r="K10540" s="32">
        <v>55</v>
      </c>
      <c r="L10540" s="32">
        <v>6</v>
      </c>
      <c r="M10540" s="32">
        <v>91.5</v>
      </c>
      <c r="N10540" s="47">
        <f t="shared" si="328"/>
        <v>7.3333333333333332E-3</v>
      </c>
      <c r="O10540" s="47">
        <f t="shared" si="329"/>
        <v>1.4296666666666665E-3</v>
      </c>
    </row>
    <row r="10541" spans="1:15">
      <c r="A10541" s="32" t="s">
        <v>1813</v>
      </c>
      <c r="B10541" s="32" t="s">
        <v>1354</v>
      </c>
      <c r="C10541" s="32" t="s">
        <v>66</v>
      </c>
      <c r="D10541" s="32">
        <v>30030</v>
      </c>
      <c r="E10541" s="32">
        <v>1</v>
      </c>
      <c r="F10541" s="32">
        <v>1100</v>
      </c>
      <c r="G10541" s="32">
        <v>0.89700000000000002</v>
      </c>
      <c r="H10541" s="32">
        <v>9</v>
      </c>
      <c r="I10541" s="34">
        <v>453.46</v>
      </c>
      <c r="J10541" s="34">
        <v>150000</v>
      </c>
      <c r="K10541" s="32">
        <v>55</v>
      </c>
      <c r="L10541" s="32">
        <v>6</v>
      </c>
      <c r="M10541" s="32">
        <v>91.5</v>
      </c>
      <c r="N10541" s="47">
        <f t="shared" si="328"/>
        <v>7.3333333333333332E-3</v>
      </c>
      <c r="O10541" s="47">
        <f t="shared" si="329"/>
        <v>3.0230666666666664E-3</v>
      </c>
    </row>
    <row r="10542" spans="1:15">
      <c r="A10542" s="32" t="s">
        <v>1813</v>
      </c>
      <c r="B10542" s="32" t="s">
        <v>1355</v>
      </c>
      <c r="C10542" s="32" t="s">
        <v>66</v>
      </c>
      <c r="D10542" s="32">
        <v>30030</v>
      </c>
      <c r="E10542" s="32">
        <v>1</v>
      </c>
      <c r="F10542" s="32">
        <v>1133</v>
      </c>
      <c r="G10542" s="32">
        <v>0.89</v>
      </c>
      <c r="H10542" s="32">
        <v>9</v>
      </c>
      <c r="I10542" s="34">
        <v>305.25</v>
      </c>
      <c r="J10542" s="34">
        <v>157500</v>
      </c>
      <c r="K10542" s="32">
        <v>55</v>
      </c>
      <c r="L10542" s="32">
        <v>6</v>
      </c>
      <c r="M10542" s="32">
        <v>91.5</v>
      </c>
      <c r="N10542" s="47">
        <f t="shared" si="328"/>
        <v>7.1936507936507937E-3</v>
      </c>
      <c r="O10542" s="47">
        <f t="shared" si="329"/>
        <v>1.9380952380952381E-3</v>
      </c>
    </row>
    <row r="10543" spans="1:15">
      <c r="A10543" s="32" t="s">
        <v>1813</v>
      </c>
      <c r="B10543" s="32" t="s">
        <v>1356</v>
      </c>
      <c r="C10543" s="32" t="s">
        <v>66</v>
      </c>
      <c r="D10543" s="32">
        <v>30030</v>
      </c>
      <c r="E10543" s="32">
        <v>1</v>
      </c>
      <c r="F10543" s="32">
        <v>1133</v>
      </c>
      <c r="G10543" s="32">
        <v>0.84</v>
      </c>
      <c r="H10543" s="32">
        <v>14</v>
      </c>
      <c r="I10543" s="34">
        <v>440.6</v>
      </c>
      <c r="J10543" s="34">
        <v>157500</v>
      </c>
      <c r="K10543" s="32">
        <v>55</v>
      </c>
      <c r="L10543" s="32">
        <v>6</v>
      </c>
      <c r="M10543" s="32">
        <v>91.5</v>
      </c>
      <c r="N10543" s="47">
        <f t="shared" si="328"/>
        <v>7.1936507936507937E-3</v>
      </c>
      <c r="O10543" s="47">
        <f t="shared" si="329"/>
        <v>2.7974603174603175E-3</v>
      </c>
    </row>
    <row r="10544" spans="1:15">
      <c r="A10544" s="32" t="s">
        <v>1813</v>
      </c>
      <c r="B10544" s="32" t="s">
        <v>1357</v>
      </c>
      <c r="C10544" s="32" t="s">
        <v>66</v>
      </c>
      <c r="D10544" s="32">
        <v>30030</v>
      </c>
      <c r="E10544" s="32">
        <v>1</v>
      </c>
      <c r="F10544" s="32">
        <v>1133</v>
      </c>
      <c r="G10544" s="32">
        <v>0.84</v>
      </c>
      <c r="H10544" s="32">
        <v>14</v>
      </c>
      <c r="I10544" s="34">
        <v>91.64</v>
      </c>
      <c r="J10544" s="34">
        <v>157500</v>
      </c>
      <c r="K10544" s="32">
        <v>55</v>
      </c>
      <c r="L10544" s="32">
        <v>6</v>
      </c>
      <c r="M10544" s="32">
        <v>91.5</v>
      </c>
      <c r="N10544" s="47">
        <f t="shared" si="328"/>
        <v>7.1936507936507937E-3</v>
      </c>
      <c r="O10544" s="47">
        <f t="shared" si="329"/>
        <v>5.8184126984126981E-4</v>
      </c>
    </row>
    <row r="10545" spans="1:15">
      <c r="A10545" s="32" t="s">
        <v>1813</v>
      </c>
      <c r="B10545" s="32" t="s">
        <v>1358</v>
      </c>
      <c r="C10545" s="32" t="s">
        <v>66</v>
      </c>
      <c r="D10545" s="32">
        <v>30030</v>
      </c>
      <c r="E10545" s="32">
        <v>1</v>
      </c>
      <c r="F10545" s="32">
        <v>1133</v>
      </c>
      <c r="G10545" s="32">
        <v>0.84</v>
      </c>
      <c r="H10545" s="32">
        <v>14</v>
      </c>
      <c r="I10545" s="34">
        <v>123.55</v>
      </c>
      <c r="J10545" s="34">
        <v>157500</v>
      </c>
      <c r="K10545" s="32">
        <v>55</v>
      </c>
      <c r="L10545" s="32">
        <v>6</v>
      </c>
      <c r="M10545" s="32">
        <v>91.5</v>
      </c>
      <c r="N10545" s="47">
        <f t="shared" si="328"/>
        <v>7.1936507936507937E-3</v>
      </c>
      <c r="O10545" s="47">
        <f t="shared" si="329"/>
        <v>7.8444444444444438E-4</v>
      </c>
    </row>
    <row r="10546" spans="1:15">
      <c r="A10546" s="32" t="s">
        <v>1813</v>
      </c>
      <c r="B10546" s="32" t="s">
        <v>1359</v>
      </c>
      <c r="C10546" s="32" t="s">
        <v>66</v>
      </c>
      <c r="D10546" s="32">
        <v>30030</v>
      </c>
      <c r="E10546" s="32">
        <v>1</v>
      </c>
      <c r="F10546" s="32">
        <v>1166.99</v>
      </c>
      <c r="G10546" s="32">
        <v>0.9</v>
      </c>
      <c r="H10546" s="32">
        <v>8</v>
      </c>
      <c r="I10546" s="34">
        <v>694.84</v>
      </c>
      <c r="J10546" s="34">
        <v>165375</v>
      </c>
      <c r="K10546" s="32">
        <v>55</v>
      </c>
      <c r="L10546" s="32">
        <v>6</v>
      </c>
      <c r="M10546" s="32">
        <v>91.5</v>
      </c>
      <c r="N10546" s="47">
        <f t="shared" si="328"/>
        <v>7.0566288737717309E-3</v>
      </c>
      <c r="O10546" s="47">
        <f t="shared" si="329"/>
        <v>4.2016024187452759E-3</v>
      </c>
    </row>
    <row r="10547" spans="1:15">
      <c r="A10547" s="32" t="s">
        <v>1813</v>
      </c>
      <c r="B10547" s="32" t="s">
        <v>1360</v>
      </c>
      <c r="C10547" s="32" t="s">
        <v>66</v>
      </c>
      <c r="D10547" s="32">
        <v>30030</v>
      </c>
      <c r="E10547" s="32">
        <v>1</v>
      </c>
      <c r="F10547" s="32">
        <v>1166.99</v>
      </c>
      <c r="G10547" s="32">
        <v>0.9</v>
      </c>
      <c r="H10547" s="32">
        <v>8</v>
      </c>
      <c r="I10547" s="34">
        <v>1067.9100000000001</v>
      </c>
      <c r="J10547" s="34">
        <v>165375</v>
      </c>
      <c r="K10547" s="32">
        <v>55</v>
      </c>
      <c r="L10547" s="32">
        <v>6</v>
      </c>
      <c r="M10547" s="32">
        <v>91.5</v>
      </c>
      <c r="N10547" s="47">
        <f t="shared" si="328"/>
        <v>7.0566288737717309E-3</v>
      </c>
      <c r="O10547" s="47">
        <f t="shared" si="329"/>
        <v>6.457505668934241E-3</v>
      </c>
    </row>
    <row r="10548" spans="1:15">
      <c r="A10548" s="32" t="s">
        <v>1813</v>
      </c>
      <c r="B10548" s="32" t="s">
        <v>1361</v>
      </c>
      <c r="C10548" s="32" t="s">
        <v>66</v>
      </c>
      <c r="D10548" s="32">
        <v>30030</v>
      </c>
      <c r="E10548" s="32">
        <v>1</v>
      </c>
      <c r="F10548" s="32">
        <v>1166.99</v>
      </c>
      <c r="G10548" s="32">
        <v>0.9</v>
      </c>
      <c r="H10548" s="32">
        <v>8</v>
      </c>
      <c r="I10548" s="34">
        <v>562.35</v>
      </c>
      <c r="J10548" s="34">
        <v>165375</v>
      </c>
      <c r="K10548" s="32">
        <v>55</v>
      </c>
      <c r="L10548" s="32">
        <v>6</v>
      </c>
      <c r="M10548" s="32">
        <v>91.5</v>
      </c>
      <c r="N10548" s="47">
        <f t="shared" si="328"/>
        <v>7.0566288737717309E-3</v>
      </c>
      <c r="O10548" s="47">
        <f t="shared" si="329"/>
        <v>3.400453514739229E-3</v>
      </c>
    </row>
    <row r="10549" spans="1:15">
      <c r="A10549" s="32" t="s">
        <v>1813</v>
      </c>
      <c r="B10549" s="32" t="s">
        <v>1362</v>
      </c>
      <c r="C10549" s="32" t="s">
        <v>66</v>
      </c>
      <c r="D10549" s="32">
        <v>30030</v>
      </c>
      <c r="E10549" s="32">
        <v>1</v>
      </c>
      <c r="F10549" s="32">
        <v>1166.99</v>
      </c>
      <c r="G10549" s="32">
        <v>0.9</v>
      </c>
      <c r="H10549" s="32">
        <v>8</v>
      </c>
      <c r="I10549" s="34">
        <v>488.07</v>
      </c>
      <c r="J10549" s="34">
        <v>165375</v>
      </c>
      <c r="K10549" s="32">
        <v>55</v>
      </c>
      <c r="L10549" s="32">
        <v>6</v>
      </c>
      <c r="M10549" s="32">
        <v>91.5</v>
      </c>
      <c r="N10549" s="47">
        <f t="shared" si="328"/>
        <v>7.0566288737717309E-3</v>
      </c>
      <c r="O10549" s="47">
        <f t="shared" si="329"/>
        <v>2.9512925170068027E-3</v>
      </c>
    </row>
    <row r="10550" spans="1:15">
      <c r="A10550" s="32" t="s">
        <v>1813</v>
      </c>
      <c r="B10550" s="32" t="s">
        <v>1363</v>
      </c>
      <c r="C10550" s="32" t="s">
        <v>66</v>
      </c>
      <c r="D10550" s="32">
        <v>30030</v>
      </c>
      <c r="E10550" s="32">
        <v>1</v>
      </c>
      <c r="F10550" s="32">
        <v>1202</v>
      </c>
      <c r="G10550" s="32">
        <v>0.91300000000000003</v>
      </c>
      <c r="H10550" s="32">
        <v>7</v>
      </c>
      <c r="I10550" s="34">
        <v>180.76</v>
      </c>
      <c r="J10550" s="34">
        <v>173643.75</v>
      </c>
      <c r="K10550" s="32">
        <v>55</v>
      </c>
      <c r="L10550" s="32">
        <v>6</v>
      </c>
      <c r="M10550" s="32">
        <v>91.5</v>
      </c>
      <c r="N10550" s="47">
        <f t="shared" si="328"/>
        <v>6.9222186228988947E-3</v>
      </c>
      <c r="O10550" s="47">
        <f t="shared" si="329"/>
        <v>1.040981895403664E-3</v>
      </c>
    </row>
    <row r="10551" spans="1:15">
      <c r="A10551" s="32" t="s">
        <v>1813</v>
      </c>
      <c r="B10551" s="32" t="s">
        <v>1364</v>
      </c>
      <c r="C10551" s="32" t="s">
        <v>66</v>
      </c>
      <c r="D10551" s="32">
        <v>30030</v>
      </c>
      <c r="E10551" s="32">
        <v>1</v>
      </c>
      <c r="F10551" s="32">
        <v>1202</v>
      </c>
      <c r="G10551" s="32">
        <v>0.91600000000000004</v>
      </c>
      <c r="H10551" s="32">
        <v>7</v>
      </c>
      <c r="I10551" s="34">
        <v>266.14999999999998</v>
      </c>
      <c r="J10551" s="34">
        <v>173643.75</v>
      </c>
      <c r="K10551" s="32">
        <v>55</v>
      </c>
      <c r="L10551" s="32">
        <v>6</v>
      </c>
      <c r="M10551" s="32">
        <v>91.5</v>
      </c>
      <c r="N10551" s="47">
        <f t="shared" si="328"/>
        <v>6.9222186228988947E-3</v>
      </c>
      <c r="O10551" s="47">
        <f t="shared" si="329"/>
        <v>1.5327358456610155E-3</v>
      </c>
    </row>
    <row r="10552" spans="1:15">
      <c r="A10552" s="32" t="s">
        <v>1813</v>
      </c>
      <c r="B10552" s="32" t="s">
        <v>1365</v>
      </c>
      <c r="C10552" s="32" t="s">
        <v>66</v>
      </c>
      <c r="D10552" s="32">
        <v>30030</v>
      </c>
      <c r="E10552" s="32">
        <v>1</v>
      </c>
      <c r="F10552" s="32">
        <v>1202</v>
      </c>
      <c r="G10552" s="32">
        <v>0.94799999999999995</v>
      </c>
      <c r="H10552" s="32">
        <v>4</v>
      </c>
      <c r="I10552" s="34">
        <v>270.06</v>
      </c>
      <c r="J10552" s="34">
        <v>173643.75</v>
      </c>
      <c r="K10552" s="32">
        <v>55</v>
      </c>
      <c r="L10552" s="32">
        <v>6</v>
      </c>
      <c r="M10552" s="32">
        <v>91.5</v>
      </c>
      <c r="N10552" s="47">
        <f t="shared" si="328"/>
        <v>6.9222186228988947E-3</v>
      </c>
      <c r="O10552" s="47">
        <f t="shared" si="329"/>
        <v>1.5552532123960696E-3</v>
      </c>
    </row>
    <row r="10553" spans="1:15">
      <c r="A10553" s="32" t="s">
        <v>1813</v>
      </c>
      <c r="B10553" s="32" t="s">
        <v>1366</v>
      </c>
      <c r="C10553" s="32" t="s">
        <v>66</v>
      </c>
      <c r="D10553" s="32">
        <v>30030</v>
      </c>
      <c r="E10553" s="32">
        <v>1</v>
      </c>
      <c r="F10553" s="32">
        <v>1202</v>
      </c>
      <c r="G10553" s="32">
        <v>0.94</v>
      </c>
      <c r="H10553" s="32">
        <v>5</v>
      </c>
      <c r="I10553" s="34">
        <v>482.93</v>
      </c>
      <c r="J10553" s="34">
        <v>173643.75</v>
      </c>
      <c r="K10553" s="32">
        <v>55</v>
      </c>
      <c r="L10553" s="32">
        <v>6</v>
      </c>
      <c r="M10553" s="32">
        <v>91.5</v>
      </c>
      <c r="N10553" s="47">
        <f t="shared" si="328"/>
        <v>6.9222186228988947E-3</v>
      </c>
      <c r="O10553" s="47">
        <f t="shared" si="329"/>
        <v>2.7811539430587051E-3</v>
      </c>
    </row>
    <row r="10554" spans="1:15">
      <c r="A10554" s="32" t="s">
        <v>1813</v>
      </c>
      <c r="B10554" s="32" t="s">
        <v>1367</v>
      </c>
      <c r="C10554" s="32" t="s">
        <v>66</v>
      </c>
      <c r="D10554" s="32">
        <v>30030</v>
      </c>
      <c r="E10554" s="32">
        <v>1</v>
      </c>
      <c r="F10554" s="32">
        <v>1238.06</v>
      </c>
      <c r="G10554" s="32">
        <v>0.90400000000000003</v>
      </c>
      <c r="H10554" s="32">
        <v>8</v>
      </c>
      <c r="I10554" s="34">
        <v>326.33999999999997</v>
      </c>
      <c r="J10554" s="34">
        <v>182325.94</v>
      </c>
      <c r="K10554" s="32">
        <v>55</v>
      </c>
      <c r="L10554" s="32">
        <v>6</v>
      </c>
      <c r="M10554" s="32">
        <v>91.5</v>
      </c>
      <c r="N10554" s="47">
        <f t="shared" si="328"/>
        <v>6.7903667464980569E-3</v>
      </c>
      <c r="O10554" s="47">
        <f t="shared" si="329"/>
        <v>1.7898714796150234E-3</v>
      </c>
    </row>
    <row r="10555" spans="1:15">
      <c r="A10555" s="32" t="s">
        <v>1813</v>
      </c>
      <c r="B10555" s="32" t="s">
        <v>1368</v>
      </c>
      <c r="C10555" s="32" t="s">
        <v>66</v>
      </c>
      <c r="D10555" s="32">
        <v>30030</v>
      </c>
      <c r="E10555" s="32">
        <v>1</v>
      </c>
      <c r="F10555" s="32">
        <v>1238.06</v>
      </c>
      <c r="G10555" s="32">
        <v>0.89600000000000002</v>
      </c>
      <c r="H10555" s="32">
        <v>9</v>
      </c>
      <c r="I10555" s="34">
        <v>536</v>
      </c>
      <c r="J10555" s="34">
        <v>182325.94</v>
      </c>
      <c r="K10555" s="32">
        <v>55</v>
      </c>
      <c r="L10555" s="32">
        <v>6</v>
      </c>
      <c r="M10555" s="32">
        <v>91.5</v>
      </c>
      <c r="N10555" s="47">
        <f t="shared" si="328"/>
        <v>6.7903667464980569E-3</v>
      </c>
      <c r="O10555" s="47">
        <f t="shared" si="329"/>
        <v>2.9397901362801146E-3</v>
      </c>
    </row>
    <row r="10556" spans="1:15">
      <c r="A10556" s="32" t="s">
        <v>1813</v>
      </c>
      <c r="B10556" s="32" t="s">
        <v>1369</v>
      </c>
      <c r="C10556" s="32" t="s">
        <v>66</v>
      </c>
      <c r="D10556" s="32">
        <v>30030</v>
      </c>
      <c r="E10556" s="32">
        <v>1</v>
      </c>
      <c r="F10556" s="32">
        <v>1238.06</v>
      </c>
      <c r="G10556" s="32">
        <v>0.93700000000000006</v>
      </c>
      <c r="H10556" s="32">
        <v>5</v>
      </c>
      <c r="I10556" s="34">
        <v>332.13</v>
      </c>
      <c r="J10556" s="34">
        <v>182325.94</v>
      </c>
      <c r="K10556" s="32">
        <v>55</v>
      </c>
      <c r="L10556" s="32">
        <v>6</v>
      </c>
      <c r="M10556" s="32">
        <v>91.5</v>
      </c>
      <c r="N10556" s="47">
        <f t="shared" si="328"/>
        <v>6.7903667464980569E-3</v>
      </c>
      <c r="O10556" s="47">
        <f t="shared" si="329"/>
        <v>1.8216277947065568E-3</v>
      </c>
    </row>
    <row r="10557" spans="1:15">
      <c r="A10557" s="32" t="s">
        <v>1813</v>
      </c>
      <c r="B10557" s="32" t="s">
        <v>1370</v>
      </c>
      <c r="C10557" s="32" t="s">
        <v>66</v>
      </c>
      <c r="D10557" s="32">
        <v>30030</v>
      </c>
      <c r="E10557" s="32">
        <v>1</v>
      </c>
      <c r="F10557" s="32">
        <v>1238.06</v>
      </c>
      <c r="G10557" s="32">
        <v>0.92100000000000004</v>
      </c>
      <c r="H10557" s="32">
        <v>7</v>
      </c>
      <c r="I10557" s="34">
        <v>437.7</v>
      </c>
      <c r="J10557" s="34">
        <v>182325.94</v>
      </c>
      <c r="K10557" s="32">
        <v>55</v>
      </c>
      <c r="L10557" s="32">
        <v>6</v>
      </c>
      <c r="M10557" s="32">
        <v>91.5</v>
      </c>
      <c r="N10557" s="47">
        <f t="shared" si="328"/>
        <v>6.7903667464980569E-3</v>
      </c>
      <c r="O10557" s="47">
        <f t="shared" si="329"/>
        <v>2.4006457885257576E-3</v>
      </c>
    </row>
    <row r="10558" spans="1:15">
      <c r="A10558" s="32" t="s">
        <v>1813</v>
      </c>
      <c r="B10558" s="32" t="s">
        <v>1371</v>
      </c>
      <c r="C10558" s="32" t="s">
        <v>66</v>
      </c>
      <c r="D10558" s="32">
        <v>30030</v>
      </c>
      <c r="E10558" s="32">
        <v>1</v>
      </c>
      <c r="F10558" s="32">
        <v>1275.2</v>
      </c>
      <c r="G10558" s="32">
        <v>0.93200000000000005</v>
      </c>
      <c r="H10558" s="32">
        <v>6</v>
      </c>
      <c r="I10558" s="34">
        <v>139.27000000000001</v>
      </c>
      <c r="J10558" s="34">
        <v>191442.23</v>
      </c>
      <c r="K10558" s="32">
        <v>55</v>
      </c>
      <c r="L10558" s="32">
        <v>6</v>
      </c>
      <c r="M10558" s="32">
        <v>91.5</v>
      </c>
      <c r="N10558" s="47">
        <f t="shared" si="328"/>
        <v>6.6610172687603985E-3</v>
      </c>
      <c r="O10558" s="47">
        <f t="shared" si="329"/>
        <v>7.2747794465202373E-4</v>
      </c>
    </row>
    <row r="10559" spans="1:15">
      <c r="A10559" s="32" t="s">
        <v>1813</v>
      </c>
      <c r="B10559" s="32" t="s">
        <v>1372</v>
      </c>
      <c r="C10559" s="32" t="s">
        <v>66</v>
      </c>
      <c r="D10559" s="32">
        <v>30030</v>
      </c>
      <c r="E10559" s="32">
        <v>1</v>
      </c>
      <c r="F10559" s="32">
        <v>1275.2</v>
      </c>
      <c r="G10559" s="32">
        <v>0.94699999999999995</v>
      </c>
      <c r="H10559" s="32">
        <v>4</v>
      </c>
      <c r="I10559" s="34">
        <v>134.03</v>
      </c>
      <c r="J10559" s="34">
        <v>191442.23</v>
      </c>
      <c r="K10559" s="32">
        <v>55</v>
      </c>
      <c r="L10559" s="32">
        <v>6</v>
      </c>
      <c r="M10559" s="32">
        <v>91.5</v>
      </c>
      <c r="N10559" s="47">
        <f t="shared" si="328"/>
        <v>6.6610172687603985E-3</v>
      </c>
      <c r="O10559" s="47">
        <f t="shared" si="329"/>
        <v>7.0010676327788277E-4</v>
      </c>
    </row>
    <row r="10560" spans="1:15">
      <c r="A10560" s="32" t="s">
        <v>1813</v>
      </c>
      <c r="B10560" s="32" t="s">
        <v>1373</v>
      </c>
      <c r="C10560" s="32" t="s">
        <v>66</v>
      </c>
      <c r="D10560" s="32">
        <v>30030</v>
      </c>
      <c r="E10560" s="32">
        <v>1</v>
      </c>
      <c r="F10560" s="32">
        <v>1275.2</v>
      </c>
      <c r="G10560" s="32">
        <v>0.89700000000000002</v>
      </c>
      <c r="H10560" s="32">
        <v>9</v>
      </c>
      <c r="I10560" s="34">
        <v>311.45</v>
      </c>
      <c r="J10560" s="34">
        <v>191442.23</v>
      </c>
      <c r="K10560" s="32">
        <v>55</v>
      </c>
      <c r="L10560" s="32">
        <v>6</v>
      </c>
      <c r="M10560" s="32">
        <v>91.5</v>
      </c>
      <c r="N10560" s="47">
        <f t="shared" si="328"/>
        <v>6.6610172687603985E-3</v>
      </c>
      <c r="O10560" s="47">
        <f t="shared" si="329"/>
        <v>1.6268615341557605E-3</v>
      </c>
    </row>
    <row r="10561" spans="1:15">
      <c r="A10561" s="32" t="s">
        <v>1813</v>
      </c>
      <c r="B10561" s="32" t="s">
        <v>1374</v>
      </c>
      <c r="C10561" s="32" t="s">
        <v>66</v>
      </c>
      <c r="D10561" s="32">
        <v>30030</v>
      </c>
      <c r="E10561" s="32">
        <v>1</v>
      </c>
      <c r="F10561" s="32">
        <v>1275.2</v>
      </c>
      <c r="G10561" s="32">
        <v>0.89200000000000002</v>
      </c>
      <c r="H10561" s="32">
        <v>9</v>
      </c>
      <c r="I10561" s="34">
        <v>290.38</v>
      </c>
      <c r="J10561" s="34">
        <v>191442.23</v>
      </c>
      <c r="K10561" s="32">
        <v>55</v>
      </c>
      <c r="L10561" s="32">
        <v>6</v>
      </c>
      <c r="M10561" s="32">
        <v>91.5</v>
      </c>
      <c r="N10561" s="47">
        <f t="shared" si="328"/>
        <v>6.6610172687603985E-3</v>
      </c>
      <c r="O10561" s="47">
        <f t="shared" si="329"/>
        <v>1.5168022227906558E-3</v>
      </c>
    </row>
    <row r="10562" spans="1:15">
      <c r="A10562" s="32" t="s">
        <v>1814</v>
      </c>
      <c r="B10562" s="32" t="s">
        <v>1351</v>
      </c>
      <c r="C10562" s="32" t="s">
        <v>69</v>
      </c>
      <c r="D10562" s="32">
        <v>30314</v>
      </c>
      <c r="E10562" s="32">
        <v>1</v>
      </c>
      <c r="F10562" s="32">
        <v>880</v>
      </c>
      <c r="G10562" s="32">
        <v>0.86399999999999999</v>
      </c>
      <c r="H10562" s="32">
        <v>12</v>
      </c>
      <c r="I10562" s="34">
        <v>266.64</v>
      </c>
      <c r="J10562" s="34">
        <v>120000</v>
      </c>
      <c r="K10562" s="32">
        <v>72</v>
      </c>
      <c r="L10562" s="32">
        <v>5</v>
      </c>
      <c r="M10562" s="32">
        <v>89.1</v>
      </c>
      <c r="N10562" s="47">
        <f t="shared" si="328"/>
        <v>7.3333333333333332E-3</v>
      </c>
      <c r="O10562" s="47">
        <f t="shared" si="329"/>
        <v>2.222E-3</v>
      </c>
    </row>
    <row r="10563" spans="1:15">
      <c r="A10563" s="32" t="s">
        <v>1814</v>
      </c>
      <c r="B10563" s="32" t="s">
        <v>1352</v>
      </c>
      <c r="C10563" s="32" t="s">
        <v>69</v>
      </c>
      <c r="D10563" s="32">
        <v>30314</v>
      </c>
      <c r="E10563" s="32">
        <v>1</v>
      </c>
      <c r="F10563" s="32">
        <v>880</v>
      </c>
      <c r="G10563" s="32">
        <v>0.85299999999999998</v>
      </c>
      <c r="H10563" s="32">
        <v>13</v>
      </c>
      <c r="I10563" s="34">
        <v>266</v>
      </c>
      <c r="J10563" s="34">
        <v>120000</v>
      </c>
      <c r="K10563" s="32">
        <v>72</v>
      </c>
      <c r="L10563" s="32">
        <v>5</v>
      </c>
      <c r="M10563" s="32">
        <v>89.1</v>
      </c>
      <c r="N10563" s="47">
        <f t="shared" ref="N10563:N10626" si="330">F10563/J10563</f>
        <v>7.3333333333333332E-3</v>
      </c>
      <c r="O10563" s="47">
        <f t="shared" ref="O10563:O10626" si="331">I10563/J10563</f>
        <v>2.2166666666666667E-3</v>
      </c>
    </row>
    <row r="10564" spans="1:15">
      <c r="A10564" s="32" t="s">
        <v>1814</v>
      </c>
      <c r="B10564" s="32" t="s">
        <v>1353</v>
      </c>
      <c r="C10564" s="32" t="s">
        <v>69</v>
      </c>
      <c r="D10564" s="32">
        <v>30314</v>
      </c>
      <c r="E10564" s="32">
        <v>1</v>
      </c>
      <c r="F10564" s="32">
        <v>880</v>
      </c>
      <c r="G10564" s="32">
        <v>0.86499999999999999</v>
      </c>
      <c r="H10564" s="32">
        <v>12</v>
      </c>
      <c r="I10564" s="34">
        <v>145.99</v>
      </c>
      <c r="J10564" s="34">
        <v>120000</v>
      </c>
      <c r="K10564" s="32">
        <v>72</v>
      </c>
      <c r="L10564" s="32">
        <v>5</v>
      </c>
      <c r="M10564" s="32">
        <v>89.1</v>
      </c>
      <c r="N10564" s="47">
        <f t="shared" si="330"/>
        <v>7.3333333333333332E-3</v>
      </c>
      <c r="O10564" s="47">
        <f t="shared" si="331"/>
        <v>1.2165833333333334E-3</v>
      </c>
    </row>
    <row r="10565" spans="1:15">
      <c r="A10565" s="32" t="s">
        <v>1814</v>
      </c>
      <c r="B10565" s="32" t="s">
        <v>1354</v>
      </c>
      <c r="C10565" s="32" t="s">
        <v>69</v>
      </c>
      <c r="D10565" s="32">
        <v>30314</v>
      </c>
      <c r="E10565" s="32">
        <v>1</v>
      </c>
      <c r="F10565" s="32">
        <v>880</v>
      </c>
      <c r="G10565" s="32">
        <v>0.87</v>
      </c>
      <c r="H10565" s="32">
        <v>11</v>
      </c>
      <c r="I10565" s="34">
        <v>183.16</v>
      </c>
      <c r="J10565" s="34">
        <v>120000</v>
      </c>
      <c r="K10565" s="32">
        <v>72</v>
      </c>
      <c r="L10565" s="32">
        <v>5</v>
      </c>
      <c r="M10565" s="32">
        <v>89.1</v>
      </c>
      <c r="N10565" s="47">
        <f t="shared" si="330"/>
        <v>7.3333333333333332E-3</v>
      </c>
      <c r="O10565" s="47">
        <f t="shared" si="331"/>
        <v>1.5263333333333333E-3</v>
      </c>
    </row>
    <row r="10566" spans="1:15">
      <c r="A10566" s="32" t="s">
        <v>1814</v>
      </c>
      <c r="B10566" s="32" t="s">
        <v>1355</v>
      </c>
      <c r="C10566" s="32" t="s">
        <v>69</v>
      </c>
      <c r="D10566" s="32">
        <v>30314</v>
      </c>
      <c r="E10566" s="32">
        <v>1</v>
      </c>
      <c r="F10566" s="32">
        <v>906.4</v>
      </c>
      <c r="G10566" s="32">
        <v>0.85</v>
      </c>
      <c r="H10566" s="32">
        <v>13</v>
      </c>
      <c r="I10566" s="34">
        <v>348.13</v>
      </c>
      <c r="J10566" s="34">
        <v>126000</v>
      </c>
      <c r="K10566" s="32">
        <v>72</v>
      </c>
      <c r="L10566" s="32">
        <v>5</v>
      </c>
      <c r="M10566" s="32">
        <v>89.1</v>
      </c>
      <c r="N10566" s="47">
        <f t="shared" si="330"/>
        <v>7.1936507936507937E-3</v>
      </c>
      <c r="O10566" s="47">
        <f t="shared" si="331"/>
        <v>2.7629365079365081E-3</v>
      </c>
    </row>
    <row r="10567" spans="1:15">
      <c r="A10567" s="32" t="s">
        <v>1814</v>
      </c>
      <c r="B10567" s="32" t="s">
        <v>1356</v>
      </c>
      <c r="C10567" s="32" t="s">
        <v>69</v>
      </c>
      <c r="D10567" s="32">
        <v>30314</v>
      </c>
      <c r="E10567" s="32">
        <v>1</v>
      </c>
      <c r="F10567" s="32">
        <v>906.4</v>
      </c>
      <c r="G10567" s="32">
        <v>0.8</v>
      </c>
      <c r="H10567" s="32">
        <v>17</v>
      </c>
      <c r="I10567" s="34">
        <v>96.46</v>
      </c>
      <c r="J10567" s="34">
        <v>126000</v>
      </c>
      <c r="K10567" s="32">
        <v>72</v>
      </c>
      <c r="L10567" s="32">
        <v>5</v>
      </c>
      <c r="M10567" s="32">
        <v>89.1</v>
      </c>
      <c r="N10567" s="47">
        <f t="shared" si="330"/>
        <v>7.1936507936507937E-3</v>
      </c>
      <c r="O10567" s="47">
        <f t="shared" si="331"/>
        <v>7.6555555555555546E-4</v>
      </c>
    </row>
    <row r="10568" spans="1:15">
      <c r="A10568" s="32" t="s">
        <v>1814</v>
      </c>
      <c r="B10568" s="32" t="s">
        <v>1357</v>
      </c>
      <c r="C10568" s="32" t="s">
        <v>69</v>
      </c>
      <c r="D10568" s="32">
        <v>30314</v>
      </c>
      <c r="E10568" s="32">
        <v>1</v>
      </c>
      <c r="F10568" s="32">
        <v>906.4</v>
      </c>
      <c r="G10568" s="32">
        <v>0.8</v>
      </c>
      <c r="H10568" s="32">
        <v>17</v>
      </c>
      <c r="I10568" s="34">
        <v>116.17</v>
      </c>
      <c r="J10568" s="34">
        <v>126000</v>
      </c>
      <c r="K10568" s="32">
        <v>72</v>
      </c>
      <c r="L10568" s="32">
        <v>5</v>
      </c>
      <c r="M10568" s="32">
        <v>89.1</v>
      </c>
      <c r="N10568" s="47">
        <f t="shared" si="330"/>
        <v>7.1936507936507937E-3</v>
      </c>
      <c r="O10568" s="47">
        <f t="shared" si="331"/>
        <v>9.2198412698412703E-4</v>
      </c>
    </row>
    <row r="10569" spans="1:15">
      <c r="A10569" s="32" t="s">
        <v>1814</v>
      </c>
      <c r="B10569" s="32" t="s">
        <v>1358</v>
      </c>
      <c r="C10569" s="32" t="s">
        <v>69</v>
      </c>
      <c r="D10569" s="32">
        <v>30314</v>
      </c>
      <c r="E10569" s="32">
        <v>1</v>
      </c>
      <c r="F10569" s="32">
        <v>906.4</v>
      </c>
      <c r="G10569" s="32">
        <v>0.8</v>
      </c>
      <c r="H10569" s="32">
        <v>17</v>
      </c>
      <c r="I10569" s="34">
        <v>675.07</v>
      </c>
      <c r="J10569" s="34">
        <v>126000</v>
      </c>
      <c r="K10569" s="32">
        <v>72</v>
      </c>
      <c r="L10569" s="32">
        <v>5</v>
      </c>
      <c r="M10569" s="32">
        <v>89.1</v>
      </c>
      <c r="N10569" s="47">
        <f t="shared" si="330"/>
        <v>7.1936507936507937E-3</v>
      </c>
      <c r="O10569" s="47">
        <f t="shared" si="331"/>
        <v>5.3576984126984129E-3</v>
      </c>
    </row>
    <row r="10570" spans="1:15">
      <c r="A10570" s="32" t="s">
        <v>1814</v>
      </c>
      <c r="B10570" s="32" t="s">
        <v>1359</v>
      </c>
      <c r="C10570" s="32" t="s">
        <v>69</v>
      </c>
      <c r="D10570" s="32">
        <v>30314</v>
      </c>
      <c r="E10570" s="32">
        <v>1</v>
      </c>
      <c r="F10570" s="32">
        <v>933.59</v>
      </c>
      <c r="G10570" s="32">
        <v>0.86</v>
      </c>
      <c r="H10570" s="32">
        <v>12</v>
      </c>
      <c r="I10570" s="34">
        <v>986.66</v>
      </c>
      <c r="J10570" s="34">
        <v>132300</v>
      </c>
      <c r="K10570" s="32">
        <v>72</v>
      </c>
      <c r="L10570" s="32">
        <v>5</v>
      </c>
      <c r="M10570" s="32">
        <v>89.1</v>
      </c>
      <c r="N10570" s="47">
        <f t="shared" si="330"/>
        <v>7.0566137566137567E-3</v>
      </c>
      <c r="O10570" s="47">
        <f t="shared" si="331"/>
        <v>7.4577475434618292E-3</v>
      </c>
    </row>
    <row r="10571" spans="1:15">
      <c r="A10571" s="32" t="s">
        <v>1814</v>
      </c>
      <c r="B10571" s="32" t="s">
        <v>1360</v>
      </c>
      <c r="C10571" s="32" t="s">
        <v>69</v>
      </c>
      <c r="D10571" s="32">
        <v>30314</v>
      </c>
      <c r="E10571" s="32">
        <v>1</v>
      </c>
      <c r="F10571" s="32">
        <v>933.59</v>
      </c>
      <c r="G10571" s="32">
        <v>0.86</v>
      </c>
      <c r="H10571" s="32">
        <v>12</v>
      </c>
      <c r="I10571" s="34">
        <v>374.57</v>
      </c>
      <c r="J10571" s="34">
        <v>132300</v>
      </c>
      <c r="K10571" s="32">
        <v>72</v>
      </c>
      <c r="L10571" s="32">
        <v>5</v>
      </c>
      <c r="M10571" s="32">
        <v>89.1</v>
      </c>
      <c r="N10571" s="47">
        <f t="shared" si="330"/>
        <v>7.0566137566137567E-3</v>
      </c>
      <c r="O10571" s="47">
        <f t="shared" si="331"/>
        <v>2.8312169312169314E-3</v>
      </c>
    </row>
    <row r="10572" spans="1:15">
      <c r="A10572" s="32" t="s">
        <v>1814</v>
      </c>
      <c r="B10572" s="32" t="s">
        <v>1361</v>
      </c>
      <c r="C10572" s="32" t="s">
        <v>69</v>
      </c>
      <c r="D10572" s="32">
        <v>30314</v>
      </c>
      <c r="E10572" s="32">
        <v>1</v>
      </c>
      <c r="F10572" s="32">
        <v>933.59</v>
      </c>
      <c r="G10572" s="32">
        <v>0.86</v>
      </c>
      <c r="H10572" s="32">
        <v>12</v>
      </c>
      <c r="I10572" s="34">
        <v>147.71</v>
      </c>
      <c r="J10572" s="34">
        <v>132300</v>
      </c>
      <c r="K10572" s="32">
        <v>72</v>
      </c>
      <c r="L10572" s="32">
        <v>5</v>
      </c>
      <c r="M10572" s="32">
        <v>89.1</v>
      </c>
      <c r="N10572" s="47">
        <f t="shared" si="330"/>
        <v>7.0566137566137567E-3</v>
      </c>
      <c r="O10572" s="47">
        <f t="shared" si="331"/>
        <v>1.116477702191988E-3</v>
      </c>
    </row>
    <row r="10573" spans="1:15">
      <c r="A10573" s="32" t="s">
        <v>1814</v>
      </c>
      <c r="B10573" s="32" t="s">
        <v>1362</v>
      </c>
      <c r="C10573" s="32" t="s">
        <v>69</v>
      </c>
      <c r="D10573" s="32">
        <v>30314</v>
      </c>
      <c r="E10573" s="32">
        <v>1</v>
      </c>
      <c r="F10573" s="32">
        <v>933.59</v>
      </c>
      <c r="G10573" s="32">
        <v>0.86</v>
      </c>
      <c r="H10573" s="32">
        <v>12</v>
      </c>
      <c r="I10573" s="34">
        <v>605.48</v>
      </c>
      <c r="J10573" s="34">
        <v>132300</v>
      </c>
      <c r="K10573" s="32">
        <v>72</v>
      </c>
      <c r="L10573" s="32">
        <v>5</v>
      </c>
      <c r="M10573" s="32">
        <v>89.1</v>
      </c>
      <c r="N10573" s="47">
        <f t="shared" si="330"/>
        <v>7.0566137566137567E-3</v>
      </c>
      <c r="O10573" s="47">
        <f t="shared" si="331"/>
        <v>4.5765684051398336E-3</v>
      </c>
    </row>
    <row r="10574" spans="1:15">
      <c r="A10574" s="32" t="s">
        <v>1814</v>
      </c>
      <c r="B10574" s="32" t="s">
        <v>1363</v>
      </c>
      <c r="C10574" s="32" t="s">
        <v>69</v>
      </c>
      <c r="D10574" s="32">
        <v>30314</v>
      </c>
      <c r="E10574" s="32">
        <v>1</v>
      </c>
      <c r="F10574" s="32">
        <v>961.6</v>
      </c>
      <c r="G10574" s="32">
        <v>0.89200000000000002</v>
      </c>
      <c r="H10574" s="32">
        <v>9</v>
      </c>
      <c r="I10574" s="34">
        <v>470.77</v>
      </c>
      <c r="J10574" s="34">
        <v>138915</v>
      </c>
      <c r="K10574" s="32">
        <v>72</v>
      </c>
      <c r="L10574" s="32">
        <v>5</v>
      </c>
      <c r="M10574" s="32">
        <v>89.1</v>
      </c>
      <c r="N10574" s="47">
        <f t="shared" si="330"/>
        <v>6.9222186228988947E-3</v>
      </c>
      <c r="O10574" s="47">
        <f t="shared" si="331"/>
        <v>3.3889068855055249E-3</v>
      </c>
    </row>
    <row r="10575" spans="1:15">
      <c r="A10575" s="32" t="s">
        <v>1814</v>
      </c>
      <c r="B10575" s="32" t="s">
        <v>1364</v>
      </c>
      <c r="C10575" s="32" t="s">
        <v>69</v>
      </c>
      <c r="D10575" s="32">
        <v>30314</v>
      </c>
      <c r="E10575" s="32">
        <v>1</v>
      </c>
      <c r="F10575" s="32">
        <v>961.6</v>
      </c>
      <c r="G10575" s="32">
        <v>0.88600000000000001</v>
      </c>
      <c r="H10575" s="32">
        <v>10</v>
      </c>
      <c r="I10575" s="34">
        <v>174.09</v>
      </c>
      <c r="J10575" s="34">
        <v>138915</v>
      </c>
      <c r="K10575" s="32">
        <v>72</v>
      </c>
      <c r="L10575" s="32">
        <v>5</v>
      </c>
      <c r="M10575" s="32">
        <v>89.1</v>
      </c>
      <c r="N10575" s="47">
        <f t="shared" si="330"/>
        <v>6.9222186228988947E-3</v>
      </c>
      <c r="O10575" s="47">
        <f t="shared" si="331"/>
        <v>1.253212396069539E-3</v>
      </c>
    </row>
    <row r="10576" spans="1:15">
      <c r="A10576" s="32" t="s">
        <v>1814</v>
      </c>
      <c r="B10576" s="32" t="s">
        <v>1365</v>
      </c>
      <c r="C10576" s="32" t="s">
        <v>69</v>
      </c>
      <c r="D10576" s="32">
        <v>30314</v>
      </c>
      <c r="E10576" s="32">
        <v>1</v>
      </c>
      <c r="F10576" s="32">
        <v>961.6</v>
      </c>
      <c r="G10576" s="32">
        <v>0.879</v>
      </c>
      <c r="H10576" s="32">
        <v>10</v>
      </c>
      <c r="I10576" s="34">
        <v>211.27</v>
      </c>
      <c r="J10576" s="34">
        <v>138915</v>
      </c>
      <c r="K10576" s="32">
        <v>72</v>
      </c>
      <c r="L10576" s="32">
        <v>5</v>
      </c>
      <c r="M10576" s="32">
        <v>89.1</v>
      </c>
      <c r="N10576" s="47">
        <f t="shared" si="330"/>
        <v>6.9222186228988947E-3</v>
      </c>
      <c r="O10576" s="47">
        <f t="shared" si="331"/>
        <v>1.520858078681208E-3</v>
      </c>
    </row>
    <row r="10577" spans="1:15">
      <c r="A10577" s="32" t="s">
        <v>1814</v>
      </c>
      <c r="B10577" s="32" t="s">
        <v>1366</v>
      </c>
      <c r="C10577" s="32" t="s">
        <v>69</v>
      </c>
      <c r="D10577" s="32">
        <v>30314</v>
      </c>
      <c r="E10577" s="32">
        <v>1</v>
      </c>
      <c r="F10577" s="32">
        <v>961.6</v>
      </c>
      <c r="G10577" s="32">
        <v>0.90200000000000002</v>
      </c>
      <c r="H10577" s="32">
        <v>8</v>
      </c>
      <c r="I10577" s="34">
        <v>122.08</v>
      </c>
      <c r="J10577" s="34">
        <v>138915</v>
      </c>
      <c r="K10577" s="32">
        <v>72</v>
      </c>
      <c r="L10577" s="32">
        <v>5</v>
      </c>
      <c r="M10577" s="32">
        <v>89.1</v>
      </c>
      <c r="N10577" s="47">
        <f t="shared" si="330"/>
        <v>6.9222186228988947E-3</v>
      </c>
      <c r="O10577" s="47">
        <f t="shared" si="331"/>
        <v>8.7881078357268834E-4</v>
      </c>
    </row>
    <row r="10578" spans="1:15">
      <c r="A10578" s="32" t="s">
        <v>1814</v>
      </c>
      <c r="B10578" s="32" t="s">
        <v>1367</v>
      </c>
      <c r="C10578" s="32" t="s">
        <v>69</v>
      </c>
      <c r="D10578" s="32">
        <v>30314</v>
      </c>
      <c r="E10578" s="32">
        <v>1</v>
      </c>
      <c r="F10578" s="32">
        <v>990.45</v>
      </c>
      <c r="G10578" s="32">
        <v>0.877</v>
      </c>
      <c r="H10578" s="32">
        <v>11</v>
      </c>
      <c r="I10578" s="34">
        <v>512.66999999999996</v>
      </c>
      <c r="J10578" s="34">
        <v>145860.75</v>
      </c>
      <c r="K10578" s="32">
        <v>72</v>
      </c>
      <c r="L10578" s="32">
        <v>5</v>
      </c>
      <c r="M10578" s="32">
        <v>89.1</v>
      </c>
      <c r="N10578" s="47">
        <f t="shared" si="330"/>
        <v>6.7903805513134961E-3</v>
      </c>
      <c r="O10578" s="47">
        <f t="shared" si="331"/>
        <v>3.5147906479296174E-3</v>
      </c>
    </row>
    <row r="10579" spans="1:15">
      <c r="A10579" s="32" t="s">
        <v>1814</v>
      </c>
      <c r="B10579" s="32" t="s">
        <v>1368</v>
      </c>
      <c r="C10579" s="32" t="s">
        <v>69</v>
      </c>
      <c r="D10579" s="32">
        <v>30314</v>
      </c>
      <c r="E10579" s="32">
        <v>1</v>
      </c>
      <c r="F10579" s="32">
        <v>990.45</v>
      </c>
      <c r="G10579" s="32">
        <v>0.879</v>
      </c>
      <c r="H10579" s="32">
        <v>10</v>
      </c>
      <c r="I10579" s="34">
        <v>696.21</v>
      </c>
      <c r="J10579" s="34">
        <v>145860.75</v>
      </c>
      <c r="K10579" s="32">
        <v>72</v>
      </c>
      <c r="L10579" s="32">
        <v>5</v>
      </c>
      <c r="M10579" s="32">
        <v>89.1</v>
      </c>
      <c r="N10579" s="47">
        <f t="shared" si="330"/>
        <v>6.7903805513134961E-3</v>
      </c>
      <c r="O10579" s="47">
        <f t="shared" si="331"/>
        <v>4.7731140831238014E-3</v>
      </c>
    </row>
    <row r="10580" spans="1:15">
      <c r="A10580" s="32" t="s">
        <v>1814</v>
      </c>
      <c r="B10580" s="32" t="s">
        <v>1369</v>
      </c>
      <c r="C10580" s="32" t="s">
        <v>69</v>
      </c>
      <c r="D10580" s="32">
        <v>30314</v>
      </c>
      <c r="E10580" s="32">
        <v>1</v>
      </c>
      <c r="F10580" s="32">
        <v>990.45</v>
      </c>
      <c r="G10580" s="32">
        <v>0.86599999999999999</v>
      </c>
      <c r="H10580" s="32">
        <v>12</v>
      </c>
      <c r="I10580" s="34">
        <v>313.51</v>
      </c>
      <c r="J10580" s="34">
        <v>145860.75</v>
      </c>
      <c r="K10580" s="32">
        <v>72</v>
      </c>
      <c r="L10580" s="32">
        <v>5</v>
      </c>
      <c r="M10580" s="32">
        <v>89.1</v>
      </c>
      <c r="N10580" s="47">
        <f t="shared" si="330"/>
        <v>6.7903805513134961E-3</v>
      </c>
      <c r="O10580" s="47">
        <f t="shared" si="331"/>
        <v>2.1493787739333575E-3</v>
      </c>
    </row>
    <row r="10581" spans="1:15">
      <c r="A10581" s="32" t="s">
        <v>1814</v>
      </c>
      <c r="B10581" s="32" t="s">
        <v>1370</v>
      </c>
      <c r="C10581" s="32" t="s">
        <v>69</v>
      </c>
      <c r="D10581" s="32">
        <v>30314</v>
      </c>
      <c r="E10581" s="32">
        <v>1</v>
      </c>
      <c r="F10581" s="32">
        <v>990.45</v>
      </c>
      <c r="G10581" s="32">
        <v>0.90300000000000002</v>
      </c>
      <c r="H10581" s="32">
        <v>8</v>
      </c>
      <c r="I10581" s="34">
        <v>377.86</v>
      </c>
      <c r="J10581" s="34">
        <v>145860.75</v>
      </c>
      <c r="K10581" s="32">
        <v>72</v>
      </c>
      <c r="L10581" s="32">
        <v>5</v>
      </c>
      <c r="M10581" s="32">
        <v>89.1</v>
      </c>
      <c r="N10581" s="47">
        <f t="shared" si="330"/>
        <v>6.7903805513134961E-3</v>
      </c>
      <c r="O10581" s="47">
        <f t="shared" si="331"/>
        <v>2.5905529760405044E-3</v>
      </c>
    </row>
    <row r="10582" spans="1:15">
      <c r="A10582" s="32" t="s">
        <v>1814</v>
      </c>
      <c r="B10582" s="32" t="s">
        <v>1371</v>
      </c>
      <c r="C10582" s="32" t="s">
        <v>69</v>
      </c>
      <c r="D10582" s="32">
        <v>30314</v>
      </c>
      <c r="E10582" s="32">
        <v>1</v>
      </c>
      <c r="F10582" s="32">
        <v>1020.16</v>
      </c>
      <c r="G10582" s="32">
        <v>0.873</v>
      </c>
      <c r="H10582" s="32">
        <v>11</v>
      </c>
      <c r="I10582" s="34">
        <v>603.1</v>
      </c>
      <c r="J10582" s="34">
        <v>153153.79</v>
      </c>
      <c r="K10582" s="32">
        <v>72</v>
      </c>
      <c r="L10582" s="32">
        <v>5</v>
      </c>
      <c r="M10582" s="32">
        <v>89.1</v>
      </c>
      <c r="N10582" s="47">
        <f t="shared" si="330"/>
        <v>6.6610170078063354E-3</v>
      </c>
      <c r="O10582" s="47">
        <f t="shared" si="331"/>
        <v>3.937871860696363E-3</v>
      </c>
    </row>
    <row r="10583" spans="1:15">
      <c r="A10583" s="32" t="s">
        <v>1814</v>
      </c>
      <c r="B10583" s="32" t="s">
        <v>1372</v>
      </c>
      <c r="C10583" s="32" t="s">
        <v>69</v>
      </c>
      <c r="D10583" s="32">
        <v>30314</v>
      </c>
      <c r="E10583" s="32">
        <v>1</v>
      </c>
      <c r="F10583" s="32">
        <v>1020.16</v>
      </c>
      <c r="G10583" s="32">
        <v>0.88100000000000001</v>
      </c>
      <c r="H10583" s="32">
        <v>10</v>
      </c>
      <c r="I10583" s="34">
        <v>116.94</v>
      </c>
      <c r="J10583" s="34">
        <v>153153.79</v>
      </c>
      <c r="K10583" s="32">
        <v>72</v>
      </c>
      <c r="L10583" s="32">
        <v>5</v>
      </c>
      <c r="M10583" s="32">
        <v>89.1</v>
      </c>
      <c r="N10583" s="47">
        <f t="shared" si="330"/>
        <v>6.6610170078063354E-3</v>
      </c>
      <c r="O10583" s="47">
        <f t="shared" si="331"/>
        <v>7.635462367597954E-4</v>
      </c>
    </row>
    <row r="10584" spans="1:15">
      <c r="A10584" s="32" t="s">
        <v>1814</v>
      </c>
      <c r="B10584" s="32" t="s">
        <v>1373</v>
      </c>
      <c r="C10584" s="32" t="s">
        <v>69</v>
      </c>
      <c r="D10584" s="32">
        <v>30314</v>
      </c>
      <c r="E10584" s="32">
        <v>1</v>
      </c>
      <c r="F10584" s="32">
        <v>1020.16</v>
      </c>
      <c r="G10584" s="32">
        <v>0.87</v>
      </c>
      <c r="H10584" s="32">
        <v>11</v>
      </c>
      <c r="I10584" s="34">
        <v>552.92999999999995</v>
      </c>
      <c r="J10584" s="34">
        <v>153153.79</v>
      </c>
      <c r="K10584" s="32">
        <v>72</v>
      </c>
      <c r="L10584" s="32">
        <v>5</v>
      </c>
      <c r="M10584" s="32">
        <v>89.1</v>
      </c>
      <c r="N10584" s="47">
        <f t="shared" si="330"/>
        <v>6.6610170078063354E-3</v>
      </c>
      <c r="O10584" s="47">
        <f t="shared" si="331"/>
        <v>3.6102926346125675E-3</v>
      </c>
    </row>
    <row r="10585" spans="1:15">
      <c r="A10585" s="32" t="s">
        <v>1814</v>
      </c>
      <c r="B10585" s="32" t="s">
        <v>1374</v>
      </c>
      <c r="C10585" s="32" t="s">
        <v>69</v>
      </c>
      <c r="D10585" s="32">
        <v>30314</v>
      </c>
      <c r="E10585" s="32">
        <v>1</v>
      </c>
      <c r="F10585" s="32">
        <v>1020.16</v>
      </c>
      <c r="G10585" s="32">
        <v>0.86199999999999999</v>
      </c>
      <c r="H10585" s="32">
        <v>12</v>
      </c>
      <c r="I10585" s="34">
        <v>403.9</v>
      </c>
      <c r="J10585" s="34">
        <v>153153.79</v>
      </c>
      <c r="K10585" s="32">
        <v>72</v>
      </c>
      <c r="L10585" s="32">
        <v>5</v>
      </c>
      <c r="M10585" s="32">
        <v>89.1</v>
      </c>
      <c r="N10585" s="47">
        <f t="shared" si="330"/>
        <v>6.6610170078063354E-3</v>
      </c>
      <c r="O10585" s="47">
        <f t="shared" si="331"/>
        <v>2.6372184455898868E-3</v>
      </c>
    </row>
    <row r="10586" spans="1:15">
      <c r="A10586" s="32" t="s">
        <v>1815</v>
      </c>
      <c r="B10586" s="32" t="s">
        <v>1351</v>
      </c>
      <c r="C10586" s="32" t="s">
        <v>69</v>
      </c>
      <c r="D10586" s="32">
        <v>30309</v>
      </c>
      <c r="E10586" s="32">
        <v>2</v>
      </c>
      <c r="F10586" s="32">
        <v>1820</v>
      </c>
      <c r="G10586" s="32">
        <v>0.93700000000000006</v>
      </c>
      <c r="H10586" s="32">
        <v>5</v>
      </c>
      <c r="I10586" s="34">
        <v>848.04</v>
      </c>
      <c r="J10586" s="34">
        <v>390000</v>
      </c>
      <c r="K10586" s="32">
        <v>22</v>
      </c>
      <c r="L10586" s="32">
        <v>8</v>
      </c>
      <c r="M10586" s="32">
        <v>96.1</v>
      </c>
      <c r="N10586" s="47">
        <f t="shared" si="330"/>
        <v>4.6666666666666671E-3</v>
      </c>
      <c r="O10586" s="47">
        <f t="shared" si="331"/>
        <v>2.1744615384615383E-3</v>
      </c>
    </row>
    <row r="10587" spans="1:15">
      <c r="A10587" s="32" t="s">
        <v>1815</v>
      </c>
      <c r="B10587" s="32" t="s">
        <v>1352</v>
      </c>
      <c r="C10587" s="32" t="s">
        <v>69</v>
      </c>
      <c r="D10587" s="32">
        <v>30309</v>
      </c>
      <c r="E10587" s="32">
        <v>2</v>
      </c>
      <c r="F10587" s="32">
        <v>1820</v>
      </c>
      <c r="G10587" s="32">
        <v>0.97699999999999998</v>
      </c>
      <c r="H10587" s="32">
        <v>2</v>
      </c>
      <c r="I10587" s="34">
        <v>321.3</v>
      </c>
      <c r="J10587" s="34">
        <v>390000</v>
      </c>
      <c r="K10587" s="32">
        <v>22</v>
      </c>
      <c r="L10587" s="32">
        <v>8</v>
      </c>
      <c r="M10587" s="32">
        <v>96.1</v>
      </c>
      <c r="N10587" s="47">
        <f t="shared" si="330"/>
        <v>4.6666666666666671E-3</v>
      </c>
      <c r="O10587" s="47">
        <f t="shared" si="331"/>
        <v>8.2384615384615385E-4</v>
      </c>
    </row>
    <row r="10588" spans="1:15">
      <c r="A10588" s="32" t="s">
        <v>1815</v>
      </c>
      <c r="B10588" s="32" t="s">
        <v>1353</v>
      </c>
      <c r="C10588" s="32" t="s">
        <v>69</v>
      </c>
      <c r="D10588" s="32">
        <v>30309</v>
      </c>
      <c r="E10588" s="32">
        <v>2</v>
      </c>
      <c r="F10588" s="32">
        <v>1820</v>
      </c>
      <c r="G10588" s="32">
        <v>0.94799999999999995</v>
      </c>
      <c r="H10588" s="32">
        <v>4</v>
      </c>
      <c r="I10588" s="34">
        <v>164.91</v>
      </c>
      <c r="J10588" s="34">
        <v>390000</v>
      </c>
      <c r="K10588" s="32">
        <v>22</v>
      </c>
      <c r="L10588" s="32">
        <v>8</v>
      </c>
      <c r="M10588" s="32">
        <v>96.1</v>
      </c>
      <c r="N10588" s="47">
        <f t="shared" si="330"/>
        <v>4.6666666666666671E-3</v>
      </c>
      <c r="O10588" s="47">
        <f t="shared" si="331"/>
        <v>4.2284615384615386E-4</v>
      </c>
    </row>
    <row r="10589" spans="1:15">
      <c r="A10589" s="32" t="s">
        <v>1815</v>
      </c>
      <c r="B10589" s="32" t="s">
        <v>1354</v>
      </c>
      <c r="C10589" s="32" t="s">
        <v>69</v>
      </c>
      <c r="D10589" s="32">
        <v>30309</v>
      </c>
      <c r="E10589" s="32">
        <v>2</v>
      </c>
      <c r="F10589" s="32">
        <v>1820</v>
      </c>
      <c r="G10589" s="32">
        <v>0.93799999999999994</v>
      </c>
      <c r="H10589" s="32">
        <v>5</v>
      </c>
      <c r="I10589" s="34">
        <v>236.02</v>
      </c>
      <c r="J10589" s="34">
        <v>390000</v>
      </c>
      <c r="K10589" s="32">
        <v>22</v>
      </c>
      <c r="L10589" s="32">
        <v>8</v>
      </c>
      <c r="M10589" s="32">
        <v>96.1</v>
      </c>
      <c r="N10589" s="47">
        <f t="shared" si="330"/>
        <v>4.6666666666666671E-3</v>
      </c>
      <c r="O10589" s="47">
        <f t="shared" si="331"/>
        <v>6.0517948717948725E-4</v>
      </c>
    </row>
    <row r="10590" spans="1:15">
      <c r="A10590" s="32" t="s">
        <v>1815</v>
      </c>
      <c r="B10590" s="32" t="s">
        <v>1355</v>
      </c>
      <c r="C10590" s="32" t="s">
        <v>69</v>
      </c>
      <c r="D10590" s="32">
        <v>30309</v>
      </c>
      <c r="E10590" s="32">
        <v>2</v>
      </c>
      <c r="F10590" s="32">
        <v>1874.6</v>
      </c>
      <c r="G10590" s="32">
        <v>0.92</v>
      </c>
      <c r="H10590" s="32">
        <v>7</v>
      </c>
      <c r="I10590" s="34">
        <v>447.41</v>
      </c>
      <c r="J10590" s="34">
        <v>409500</v>
      </c>
      <c r="K10590" s="32">
        <v>22</v>
      </c>
      <c r="L10590" s="32">
        <v>8</v>
      </c>
      <c r="M10590" s="32">
        <v>96.1</v>
      </c>
      <c r="N10590" s="47">
        <f t="shared" si="330"/>
        <v>4.5777777777777778E-3</v>
      </c>
      <c r="O10590" s="47">
        <f t="shared" si="331"/>
        <v>1.0925763125763125E-3</v>
      </c>
    </row>
    <row r="10591" spans="1:15">
      <c r="A10591" s="32" t="s">
        <v>1815</v>
      </c>
      <c r="B10591" s="32" t="s">
        <v>1356</v>
      </c>
      <c r="C10591" s="32" t="s">
        <v>69</v>
      </c>
      <c r="D10591" s="32">
        <v>30309</v>
      </c>
      <c r="E10591" s="32">
        <v>2</v>
      </c>
      <c r="F10591" s="32">
        <v>1874.6</v>
      </c>
      <c r="G10591" s="32">
        <v>0.87</v>
      </c>
      <c r="H10591" s="32">
        <v>11</v>
      </c>
      <c r="I10591" s="34">
        <v>316</v>
      </c>
      <c r="J10591" s="34">
        <v>409500</v>
      </c>
      <c r="K10591" s="32">
        <v>22</v>
      </c>
      <c r="L10591" s="32">
        <v>8</v>
      </c>
      <c r="M10591" s="32">
        <v>96.1</v>
      </c>
      <c r="N10591" s="47">
        <f t="shared" si="330"/>
        <v>4.5777777777777778E-3</v>
      </c>
      <c r="O10591" s="47">
        <f t="shared" si="331"/>
        <v>7.7167277167277163E-4</v>
      </c>
    </row>
    <row r="10592" spans="1:15">
      <c r="A10592" s="32" t="s">
        <v>1815</v>
      </c>
      <c r="B10592" s="32" t="s">
        <v>1357</v>
      </c>
      <c r="C10592" s="32" t="s">
        <v>69</v>
      </c>
      <c r="D10592" s="32">
        <v>30309</v>
      </c>
      <c r="E10592" s="32">
        <v>2</v>
      </c>
      <c r="F10592" s="32">
        <v>1874.6</v>
      </c>
      <c r="G10592" s="32">
        <v>0.87</v>
      </c>
      <c r="H10592" s="32">
        <v>11</v>
      </c>
      <c r="I10592" s="34">
        <v>229.49</v>
      </c>
      <c r="J10592" s="34">
        <v>409500</v>
      </c>
      <c r="K10592" s="32">
        <v>22</v>
      </c>
      <c r="L10592" s="32">
        <v>8</v>
      </c>
      <c r="M10592" s="32">
        <v>96.1</v>
      </c>
      <c r="N10592" s="47">
        <f t="shared" si="330"/>
        <v>4.5777777777777778E-3</v>
      </c>
      <c r="O10592" s="47">
        <f t="shared" si="331"/>
        <v>5.6041514041514043E-4</v>
      </c>
    </row>
    <row r="10593" spans="1:15">
      <c r="A10593" s="32" t="s">
        <v>1815</v>
      </c>
      <c r="B10593" s="32" t="s">
        <v>1358</v>
      </c>
      <c r="C10593" s="32" t="s">
        <v>69</v>
      </c>
      <c r="D10593" s="32">
        <v>30309</v>
      </c>
      <c r="E10593" s="32">
        <v>2</v>
      </c>
      <c r="F10593" s="32">
        <v>1874.6</v>
      </c>
      <c r="G10593" s="32">
        <v>0.87</v>
      </c>
      <c r="H10593" s="32">
        <v>11</v>
      </c>
      <c r="I10593" s="34">
        <v>444.45</v>
      </c>
      <c r="J10593" s="34">
        <v>409500</v>
      </c>
      <c r="K10593" s="32">
        <v>22</v>
      </c>
      <c r="L10593" s="32">
        <v>8</v>
      </c>
      <c r="M10593" s="32">
        <v>96.1</v>
      </c>
      <c r="N10593" s="47">
        <f t="shared" si="330"/>
        <v>4.5777777777777778E-3</v>
      </c>
      <c r="O10593" s="47">
        <f t="shared" si="331"/>
        <v>1.0853479853479852E-3</v>
      </c>
    </row>
    <row r="10594" spans="1:15">
      <c r="A10594" s="32" t="s">
        <v>1815</v>
      </c>
      <c r="B10594" s="32" t="s">
        <v>1359</v>
      </c>
      <c r="C10594" s="32" t="s">
        <v>69</v>
      </c>
      <c r="D10594" s="32">
        <v>30309</v>
      </c>
      <c r="E10594" s="32">
        <v>2</v>
      </c>
      <c r="F10594" s="32">
        <v>1930.84</v>
      </c>
      <c r="G10594" s="32">
        <v>0.93</v>
      </c>
      <c r="H10594" s="32">
        <v>6</v>
      </c>
      <c r="I10594" s="34">
        <v>546.91999999999996</v>
      </c>
      <c r="J10594" s="34">
        <v>429975</v>
      </c>
      <c r="K10594" s="32">
        <v>22</v>
      </c>
      <c r="L10594" s="32">
        <v>8</v>
      </c>
      <c r="M10594" s="32">
        <v>96.1</v>
      </c>
      <c r="N10594" s="47">
        <f t="shared" si="330"/>
        <v>4.490586662015233E-3</v>
      </c>
      <c r="O10594" s="47">
        <f t="shared" si="331"/>
        <v>1.2719809291237862E-3</v>
      </c>
    </row>
    <row r="10595" spans="1:15">
      <c r="A10595" s="32" t="s">
        <v>1815</v>
      </c>
      <c r="B10595" s="32" t="s">
        <v>1360</v>
      </c>
      <c r="C10595" s="32" t="s">
        <v>69</v>
      </c>
      <c r="D10595" s="32">
        <v>30309</v>
      </c>
      <c r="E10595" s="32">
        <v>2</v>
      </c>
      <c r="F10595" s="32">
        <v>1930.84</v>
      </c>
      <c r="G10595" s="32">
        <v>0.93</v>
      </c>
      <c r="H10595" s="32">
        <v>6</v>
      </c>
      <c r="I10595" s="34">
        <v>355.04</v>
      </c>
      <c r="J10595" s="34">
        <v>429975</v>
      </c>
      <c r="K10595" s="32">
        <v>22</v>
      </c>
      <c r="L10595" s="32">
        <v>8</v>
      </c>
      <c r="M10595" s="32">
        <v>96.1</v>
      </c>
      <c r="N10595" s="47">
        <f t="shared" si="330"/>
        <v>4.490586662015233E-3</v>
      </c>
      <c r="O10595" s="47">
        <f t="shared" si="331"/>
        <v>8.2572242572242572E-4</v>
      </c>
    </row>
    <row r="10596" spans="1:15">
      <c r="A10596" s="32" t="s">
        <v>1815</v>
      </c>
      <c r="B10596" s="32" t="s">
        <v>1361</v>
      </c>
      <c r="C10596" s="32" t="s">
        <v>69</v>
      </c>
      <c r="D10596" s="32">
        <v>30309</v>
      </c>
      <c r="E10596" s="32">
        <v>2</v>
      </c>
      <c r="F10596" s="32">
        <v>1930.84</v>
      </c>
      <c r="G10596" s="32">
        <v>0.93</v>
      </c>
      <c r="H10596" s="32">
        <v>6</v>
      </c>
      <c r="I10596" s="34">
        <v>300.93</v>
      </c>
      <c r="J10596" s="34">
        <v>429975</v>
      </c>
      <c r="K10596" s="32">
        <v>22</v>
      </c>
      <c r="L10596" s="32">
        <v>8</v>
      </c>
      <c r="M10596" s="32">
        <v>96.1</v>
      </c>
      <c r="N10596" s="47">
        <f t="shared" si="330"/>
        <v>4.490586662015233E-3</v>
      </c>
      <c r="O10596" s="47">
        <f t="shared" si="331"/>
        <v>6.9987789987789985E-4</v>
      </c>
    </row>
    <row r="10597" spans="1:15">
      <c r="A10597" s="32" t="s">
        <v>1815</v>
      </c>
      <c r="B10597" s="32" t="s">
        <v>1362</v>
      </c>
      <c r="C10597" s="32" t="s">
        <v>69</v>
      </c>
      <c r="D10597" s="32">
        <v>30309</v>
      </c>
      <c r="E10597" s="32">
        <v>2</v>
      </c>
      <c r="F10597" s="32">
        <v>1930.84</v>
      </c>
      <c r="G10597" s="32">
        <v>0.93</v>
      </c>
      <c r="H10597" s="32">
        <v>6</v>
      </c>
      <c r="I10597" s="34">
        <v>465.83</v>
      </c>
      <c r="J10597" s="34">
        <v>429975</v>
      </c>
      <c r="K10597" s="32">
        <v>22</v>
      </c>
      <c r="L10597" s="32">
        <v>8</v>
      </c>
      <c r="M10597" s="32">
        <v>96.1</v>
      </c>
      <c r="N10597" s="47">
        <f t="shared" si="330"/>
        <v>4.490586662015233E-3</v>
      </c>
      <c r="O10597" s="47">
        <f t="shared" si="331"/>
        <v>1.0833885691028547E-3</v>
      </c>
    </row>
    <row r="10598" spans="1:15">
      <c r="A10598" s="32" t="s">
        <v>1815</v>
      </c>
      <c r="B10598" s="32" t="s">
        <v>1363</v>
      </c>
      <c r="C10598" s="32" t="s">
        <v>69</v>
      </c>
      <c r="D10598" s="32">
        <v>30309</v>
      </c>
      <c r="E10598" s="32">
        <v>2</v>
      </c>
      <c r="F10598" s="32">
        <v>1988.76</v>
      </c>
      <c r="G10598" s="32">
        <v>0.96</v>
      </c>
      <c r="H10598" s="32">
        <v>3</v>
      </c>
      <c r="I10598" s="34">
        <v>277.41000000000003</v>
      </c>
      <c r="J10598" s="34">
        <v>451473.75</v>
      </c>
      <c r="K10598" s="32">
        <v>22</v>
      </c>
      <c r="L10598" s="32">
        <v>8</v>
      </c>
      <c r="M10598" s="32">
        <v>96.1</v>
      </c>
      <c r="N10598" s="47">
        <f t="shared" si="330"/>
        <v>4.4050401601422005E-3</v>
      </c>
      <c r="O10598" s="47">
        <f t="shared" si="331"/>
        <v>6.1445432874004306E-4</v>
      </c>
    </row>
    <row r="10599" spans="1:15">
      <c r="A10599" s="32" t="s">
        <v>1815</v>
      </c>
      <c r="B10599" s="32" t="s">
        <v>1364</v>
      </c>
      <c r="C10599" s="32" t="s">
        <v>69</v>
      </c>
      <c r="D10599" s="32">
        <v>30309</v>
      </c>
      <c r="E10599" s="32">
        <v>2</v>
      </c>
      <c r="F10599" s="32">
        <v>1988.76</v>
      </c>
      <c r="G10599" s="32">
        <v>0.93400000000000005</v>
      </c>
      <c r="H10599" s="32">
        <v>5</v>
      </c>
      <c r="I10599" s="34">
        <v>656.24</v>
      </c>
      <c r="J10599" s="34">
        <v>451473.75</v>
      </c>
      <c r="K10599" s="32">
        <v>22</v>
      </c>
      <c r="L10599" s="32">
        <v>8</v>
      </c>
      <c r="M10599" s="32">
        <v>96.1</v>
      </c>
      <c r="N10599" s="47">
        <f t="shared" si="330"/>
        <v>4.4050401601422005E-3</v>
      </c>
      <c r="O10599" s="47">
        <f t="shared" si="331"/>
        <v>1.453550732462297E-3</v>
      </c>
    </row>
    <row r="10600" spans="1:15">
      <c r="A10600" s="32" t="s">
        <v>1815</v>
      </c>
      <c r="B10600" s="32" t="s">
        <v>1365</v>
      </c>
      <c r="C10600" s="32" t="s">
        <v>69</v>
      </c>
      <c r="D10600" s="32">
        <v>30309</v>
      </c>
      <c r="E10600" s="32">
        <v>2</v>
      </c>
      <c r="F10600" s="32">
        <v>1988.76</v>
      </c>
      <c r="G10600" s="32">
        <v>0.96</v>
      </c>
      <c r="H10600" s="32">
        <v>3</v>
      </c>
      <c r="I10600" s="34">
        <v>287.48</v>
      </c>
      <c r="J10600" s="34">
        <v>451473.75</v>
      </c>
      <c r="K10600" s="32">
        <v>22</v>
      </c>
      <c r="L10600" s="32">
        <v>8</v>
      </c>
      <c r="M10600" s="32">
        <v>96.1</v>
      </c>
      <c r="N10600" s="47">
        <f t="shared" si="330"/>
        <v>4.4050401601422005E-3</v>
      </c>
      <c r="O10600" s="47">
        <f t="shared" si="331"/>
        <v>6.3675905852776606E-4</v>
      </c>
    </row>
    <row r="10601" spans="1:15">
      <c r="A10601" s="32" t="s">
        <v>1815</v>
      </c>
      <c r="B10601" s="32" t="s">
        <v>1366</v>
      </c>
      <c r="C10601" s="32" t="s">
        <v>69</v>
      </c>
      <c r="D10601" s="32">
        <v>30309</v>
      </c>
      <c r="E10601" s="32">
        <v>2</v>
      </c>
      <c r="F10601" s="32">
        <v>1988.76</v>
      </c>
      <c r="G10601" s="32">
        <v>0.93300000000000005</v>
      </c>
      <c r="H10601" s="32">
        <v>5</v>
      </c>
      <c r="I10601" s="34">
        <v>342.08</v>
      </c>
      <c r="J10601" s="34">
        <v>451473.75</v>
      </c>
      <c r="K10601" s="32">
        <v>22</v>
      </c>
      <c r="L10601" s="32">
        <v>8</v>
      </c>
      <c r="M10601" s="32">
        <v>96.1</v>
      </c>
      <c r="N10601" s="47">
        <f t="shared" si="330"/>
        <v>4.4050401601422005E-3</v>
      </c>
      <c r="O10601" s="47">
        <f t="shared" si="331"/>
        <v>7.5769632232217262E-4</v>
      </c>
    </row>
    <row r="10602" spans="1:15">
      <c r="A10602" s="32" t="s">
        <v>1815</v>
      </c>
      <c r="B10602" s="32" t="s">
        <v>1367</v>
      </c>
      <c r="C10602" s="32" t="s">
        <v>69</v>
      </c>
      <c r="D10602" s="32">
        <v>30309</v>
      </c>
      <c r="E10602" s="32">
        <v>2</v>
      </c>
      <c r="F10602" s="32">
        <v>2048.4299999999998</v>
      </c>
      <c r="G10602" s="32">
        <v>0.93700000000000006</v>
      </c>
      <c r="H10602" s="32">
        <v>5</v>
      </c>
      <c r="I10602" s="34">
        <v>912.88</v>
      </c>
      <c r="J10602" s="34">
        <v>474047.44</v>
      </c>
      <c r="K10602" s="32">
        <v>22</v>
      </c>
      <c r="L10602" s="32">
        <v>8</v>
      </c>
      <c r="M10602" s="32">
        <v>96.1</v>
      </c>
      <c r="N10602" s="47">
        <f t="shared" si="330"/>
        <v>4.3211497988471358E-3</v>
      </c>
      <c r="O10602" s="47">
        <f t="shared" si="331"/>
        <v>1.9257144390443285E-3</v>
      </c>
    </row>
    <row r="10603" spans="1:15">
      <c r="A10603" s="32" t="s">
        <v>1815</v>
      </c>
      <c r="B10603" s="32" t="s">
        <v>1368</v>
      </c>
      <c r="C10603" s="32" t="s">
        <v>69</v>
      </c>
      <c r="D10603" s="32">
        <v>30309</v>
      </c>
      <c r="E10603" s="32">
        <v>2</v>
      </c>
      <c r="F10603" s="32">
        <v>2048.4299999999998</v>
      </c>
      <c r="G10603" s="32">
        <v>0.93600000000000005</v>
      </c>
      <c r="H10603" s="32">
        <v>5</v>
      </c>
      <c r="I10603" s="34">
        <v>189.14</v>
      </c>
      <c r="J10603" s="34">
        <v>474047.44</v>
      </c>
      <c r="K10603" s="32">
        <v>22</v>
      </c>
      <c r="L10603" s="32">
        <v>8</v>
      </c>
      <c r="M10603" s="32">
        <v>96.1</v>
      </c>
      <c r="N10603" s="47">
        <f t="shared" si="330"/>
        <v>4.3211497988471358E-3</v>
      </c>
      <c r="O10603" s="47">
        <f t="shared" si="331"/>
        <v>3.9898960323464668E-4</v>
      </c>
    </row>
    <row r="10604" spans="1:15">
      <c r="A10604" s="32" t="s">
        <v>1815</v>
      </c>
      <c r="B10604" s="32" t="s">
        <v>1369</v>
      </c>
      <c r="C10604" s="32" t="s">
        <v>69</v>
      </c>
      <c r="D10604" s="32">
        <v>30309</v>
      </c>
      <c r="E10604" s="32">
        <v>2</v>
      </c>
      <c r="F10604" s="32">
        <v>2048.4299999999998</v>
      </c>
      <c r="G10604" s="32">
        <v>0.95099999999999996</v>
      </c>
      <c r="H10604" s="32">
        <v>4</v>
      </c>
      <c r="I10604" s="34">
        <v>126.83</v>
      </c>
      <c r="J10604" s="34">
        <v>474047.44</v>
      </c>
      <c r="K10604" s="32">
        <v>22</v>
      </c>
      <c r="L10604" s="32">
        <v>8</v>
      </c>
      <c r="M10604" s="32">
        <v>96.1</v>
      </c>
      <c r="N10604" s="47">
        <f t="shared" si="330"/>
        <v>4.3211497988471358E-3</v>
      </c>
      <c r="O10604" s="47">
        <f t="shared" si="331"/>
        <v>2.6754706237839821E-4</v>
      </c>
    </row>
    <row r="10605" spans="1:15">
      <c r="A10605" s="32" t="s">
        <v>1815</v>
      </c>
      <c r="B10605" s="32" t="s">
        <v>1370</v>
      </c>
      <c r="C10605" s="32" t="s">
        <v>69</v>
      </c>
      <c r="D10605" s="32">
        <v>30309</v>
      </c>
      <c r="E10605" s="32">
        <v>2</v>
      </c>
      <c r="F10605" s="32">
        <v>2048.4299999999998</v>
      </c>
      <c r="G10605" s="32">
        <v>0.94299999999999995</v>
      </c>
      <c r="H10605" s="32">
        <v>5</v>
      </c>
      <c r="I10605" s="34">
        <v>314.85000000000002</v>
      </c>
      <c r="J10605" s="34">
        <v>474047.44</v>
      </c>
      <c r="K10605" s="32">
        <v>22</v>
      </c>
      <c r="L10605" s="32">
        <v>8</v>
      </c>
      <c r="M10605" s="32">
        <v>96.1</v>
      </c>
      <c r="N10605" s="47">
        <f t="shared" si="330"/>
        <v>4.3211497988471358E-3</v>
      </c>
      <c r="O10605" s="47">
        <f t="shared" si="331"/>
        <v>6.6417403287738464E-4</v>
      </c>
    </row>
    <row r="10606" spans="1:15">
      <c r="A10606" s="32" t="s">
        <v>1815</v>
      </c>
      <c r="B10606" s="32" t="s">
        <v>1371</v>
      </c>
      <c r="C10606" s="32" t="s">
        <v>69</v>
      </c>
      <c r="D10606" s="32">
        <v>30309</v>
      </c>
      <c r="E10606" s="32">
        <v>2</v>
      </c>
      <c r="F10606" s="32">
        <v>2109.88</v>
      </c>
      <c r="G10606" s="32">
        <v>0.96</v>
      </c>
      <c r="H10606" s="32">
        <v>3</v>
      </c>
      <c r="I10606" s="34">
        <v>878.16</v>
      </c>
      <c r="J10606" s="34">
        <v>497749.81</v>
      </c>
      <c r="K10606" s="32">
        <v>22</v>
      </c>
      <c r="L10606" s="32">
        <v>8</v>
      </c>
      <c r="M10606" s="32">
        <v>96.1</v>
      </c>
      <c r="N10606" s="47">
        <f t="shared" si="330"/>
        <v>4.2388363744428155E-3</v>
      </c>
      <c r="O10606" s="47">
        <f t="shared" si="331"/>
        <v>1.7642598396973772E-3</v>
      </c>
    </row>
    <row r="10607" spans="1:15">
      <c r="A10607" s="32" t="s">
        <v>1815</v>
      </c>
      <c r="B10607" s="32" t="s">
        <v>1372</v>
      </c>
      <c r="C10607" s="32" t="s">
        <v>69</v>
      </c>
      <c r="D10607" s="32">
        <v>30309</v>
      </c>
      <c r="E10607" s="32">
        <v>2</v>
      </c>
      <c r="F10607" s="32">
        <v>2109.88</v>
      </c>
      <c r="G10607" s="32">
        <v>0.92700000000000005</v>
      </c>
      <c r="H10607" s="32">
        <v>6</v>
      </c>
      <c r="I10607" s="34">
        <v>213.88</v>
      </c>
      <c r="J10607" s="34">
        <v>497749.81</v>
      </c>
      <c r="K10607" s="32">
        <v>22</v>
      </c>
      <c r="L10607" s="32">
        <v>8</v>
      </c>
      <c r="M10607" s="32">
        <v>96.1</v>
      </c>
      <c r="N10607" s="47">
        <f t="shared" si="330"/>
        <v>4.2388363744428155E-3</v>
      </c>
      <c r="O10607" s="47">
        <f t="shared" si="331"/>
        <v>4.2969378531756747E-4</v>
      </c>
    </row>
    <row r="10608" spans="1:15">
      <c r="A10608" s="32" t="s">
        <v>1815</v>
      </c>
      <c r="B10608" s="32" t="s">
        <v>1373</v>
      </c>
      <c r="C10608" s="32" t="s">
        <v>69</v>
      </c>
      <c r="D10608" s="32">
        <v>30309</v>
      </c>
      <c r="E10608" s="32">
        <v>2</v>
      </c>
      <c r="F10608" s="32">
        <v>2109.88</v>
      </c>
      <c r="G10608" s="32">
        <v>0.97099999999999997</v>
      </c>
      <c r="H10608" s="32">
        <v>2</v>
      </c>
      <c r="I10608" s="34">
        <v>476.15</v>
      </c>
      <c r="J10608" s="34">
        <v>497749.81</v>
      </c>
      <c r="K10608" s="32">
        <v>22</v>
      </c>
      <c r="L10608" s="32">
        <v>8</v>
      </c>
      <c r="M10608" s="32">
        <v>96.1</v>
      </c>
      <c r="N10608" s="47">
        <f t="shared" si="330"/>
        <v>4.2388363744428155E-3</v>
      </c>
      <c r="O10608" s="47">
        <f t="shared" si="331"/>
        <v>9.5660508639872706E-4</v>
      </c>
    </row>
    <row r="10609" spans="1:15">
      <c r="A10609" s="32" t="s">
        <v>1815</v>
      </c>
      <c r="B10609" s="32" t="s">
        <v>1374</v>
      </c>
      <c r="C10609" s="32" t="s">
        <v>69</v>
      </c>
      <c r="D10609" s="32">
        <v>30309</v>
      </c>
      <c r="E10609" s="32">
        <v>2</v>
      </c>
      <c r="F10609" s="32">
        <v>2109.88</v>
      </c>
      <c r="G10609" s="32">
        <v>0.98</v>
      </c>
      <c r="H10609" s="32">
        <v>1</v>
      </c>
      <c r="I10609" s="34">
        <v>304.89</v>
      </c>
      <c r="J10609" s="34">
        <v>497749.81</v>
      </c>
      <c r="K10609" s="32">
        <v>22</v>
      </c>
      <c r="L10609" s="32">
        <v>8</v>
      </c>
      <c r="M10609" s="32">
        <v>96.1</v>
      </c>
      <c r="N10609" s="47">
        <f t="shared" si="330"/>
        <v>4.2388363744428155E-3</v>
      </c>
      <c r="O10609" s="47">
        <f t="shared" si="331"/>
        <v>6.1253664767847921E-4</v>
      </c>
    </row>
    <row r="10610" spans="1:15">
      <c r="A10610" s="32" t="s">
        <v>1816</v>
      </c>
      <c r="B10610" s="32" t="s">
        <v>1351</v>
      </c>
      <c r="C10610" s="32" t="s">
        <v>69</v>
      </c>
      <c r="D10610" s="32">
        <v>30314</v>
      </c>
      <c r="E10610" s="32">
        <v>1</v>
      </c>
      <c r="F10610" s="32">
        <v>880</v>
      </c>
      <c r="G10610" s="32">
        <v>0.86</v>
      </c>
      <c r="H10610" s="32">
        <v>12</v>
      </c>
      <c r="I10610" s="34">
        <v>116.63</v>
      </c>
      <c r="J10610" s="34">
        <v>120000</v>
      </c>
      <c r="K10610" s="32">
        <v>72</v>
      </c>
      <c r="L10610" s="32">
        <v>5</v>
      </c>
      <c r="M10610" s="32">
        <v>89.1</v>
      </c>
      <c r="N10610" s="47">
        <f t="shared" si="330"/>
        <v>7.3333333333333332E-3</v>
      </c>
      <c r="O10610" s="47">
        <f t="shared" si="331"/>
        <v>9.7191666666666661E-4</v>
      </c>
    </row>
    <row r="10611" spans="1:15">
      <c r="A10611" s="32" t="s">
        <v>1816</v>
      </c>
      <c r="B10611" s="32" t="s">
        <v>1352</v>
      </c>
      <c r="C10611" s="32" t="s">
        <v>69</v>
      </c>
      <c r="D10611" s="32">
        <v>30314</v>
      </c>
      <c r="E10611" s="32">
        <v>1</v>
      </c>
      <c r="F10611" s="32">
        <v>880</v>
      </c>
      <c r="G10611" s="32">
        <v>0.90100000000000002</v>
      </c>
      <c r="H10611" s="32">
        <v>8</v>
      </c>
      <c r="I10611" s="34">
        <v>589.79999999999995</v>
      </c>
      <c r="J10611" s="34">
        <v>120000</v>
      </c>
      <c r="K10611" s="32">
        <v>72</v>
      </c>
      <c r="L10611" s="32">
        <v>5</v>
      </c>
      <c r="M10611" s="32">
        <v>89.1</v>
      </c>
      <c r="N10611" s="47">
        <f t="shared" si="330"/>
        <v>7.3333333333333332E-3</v>
      </c>
      <c r="O10611" s="47">
        <f t="shared" si="331"/>
        <v>4.9149999999999992E-3</v>
      </c>
    </row>
    <row r="10612" spans="1:15">
      <c r="A10612" s="32" t="s">
        <v>1816</v>
      </c>
      <c r="B10612" s="32" t="s">
        <v>1353</v>
      </c>
      <c r="C10612" s="32" t="s">
        <v>69</v>
      </c>
      <c r="D10612" s="32">
        <v>30314</v>
      </c>
      <c r="E10612" s="32">
        <v>1</v>
      </c>
      <c r="F10612" s="32">
        <v>880</v>
      </c>
      <c r="G10612" s="32">
        <v>0.85499999999999998</v>
      </c>
      <c r="H10612" s="32">
        <v>13</v>
      </c>
      <c r="I10612" s="34">
        <v>553.15</v>
      </c>
      <c r="J10612" s="34">
        <v>120000</v>
      </c>
      <c r="K10612" s="32">
        <v>72</v>
      </c>
      <c r="L10612" s="32">
        <v>5</v>
      </c>
      <c r="M10612" s="32">
        <v>89.1</v>
      </c>
      <c r="N10612" s="47">
        <f t="shared" si="330"/>
        <v>7.3333333333333332E-3</v>
      </c>
      <c r="O10612" s="47">
        <f t="shared" si="331"/>
        <v>4.6095833333333327E-3</v>
      </c>
    </row>
    <row r="10613" spans="1:15">
      <c r="A10613" s="32" t="s">
        <v>1816</v>
      </c>
      <c r="B10613" s="32" t="s">
        <v>1354</v>
      </c>
      <c r="C10613" s="32" t="s">
        <v>69</v>
      </c>
      <c r="D10613" s="32">
        <v>30314</v>
      </c>
      <c r="E10613" s="32">
        <v>1</v>
      </c>
      <c r="F10613" s="32">
        <v>880</v>
      </c>
      <c r="G10613" s="32">
        <v>0.872</v>
      </c>
      <c r="H10613" s="32">
        <v>11</v>
      </c>
      <c r="I10613" s="34">
        <v>672.18</v>
      </c>
      <c r="J10613" s="34">
        <v>120000</v>
      </c>
      <c r="K10613" s="32">
        <v>72</v>
      </c>
      <c r="L10613" s="32">
        <v>5</v>
      </c>
      <c r="M10613" s="32">
        <v>89.1</v>
      </c>
      <c r="N10613" s="47">
        <f t="shared" si="330"/>
        <v>7.3333333333333332E-3</v>
      </c>
      <c r="O10613" s="47">
        <f t="shared" si="331"/>
        <v>5.6014999999999997E-3</v>
      </c>
    </row>
    <row r="10614" spans="1:15">
      <c r="A10614" s="32" t="s">
        <v>1816</v>
      </c>
      <c r="B10614" s="32" t="s">
        <v>1355</v>
      </c>
      <c r="C10614" s="32" t="s">
        <v>69</v>
      </c>
      <c r="D10614" s="32">
        <v>30314</v>
      </c>
      <c r="E10614" s="32">
        <v>1</v>
      </c>
      <c r="F10614" s="32">
        <v>906.4</v>
      </c>
      <c r="G10614" s="32">
        <v>0.85</v>
      </c>
      <c r="H10614" s="32">
        <v>13</v>
      </c>
      <c r="I10614" s="34">
        <v>434.04</v>
      </c>
      <c r="J10614" s="34">
        <v>126000</v>
      </c>
      <c r="K10614" s="32">
        <v>72</v>
      </c>
      <c r="L10614" s="32">
        <v>5</v>
      </c>
      <c r="M10614" s="32">
        <v>89.1</v>
      </c>
      <c r="N10614" s="47">
        <f t="shared" si="330"/>
        <v>7.1936507936507937E-3</v>
      </c>
      <c r="O10614" s="47">
        <f t="shared" si="331"/>
        <v>3.4447619047619049E-3</v>
      </c>
    </row>
    <row r="10615" spans="1:15">
      <c r="A10615" s="32" t="s">
        <v>1816</v>
      </c>
      <c r="B10615" s="32" t="s">
        <v>1356</v>
      </c>
      <c r="C10615" s="32" t="s">
        <v>69</v>
      </c>
      <c r="D10615" s="32">
        <v>30314</v>
      </c>
      <c r="E10615" s="32">
        <v>1</v>
      </c>
      <c r="F10615" s="32">
        <v>906.4</v>
      </c>
      <c r="G10615" s="32">
        <v>0.8</v>
      </c>
      <c r="H10615" s="32">
        <v>17</v>
      </c>
      <c r="I10615" s="34">
        <v>426.85</v>
      </c>
      <c r="J10615" s="34">
        <v>126000</v>
      </c>
      <c r="K10615" s="32">
        <v>72</v>
      </c>
      <c r="L10615" s="32">
        <v>5</v>
      </c>
      <c r="M10615" s="32">
        <v>89.1</v>
      </c>
      <c r="N10615" s="47">
        <f t="shared" si="330"/>
        <v>7.1936507936507937E-3</v>
      </c>
      <c r="O10615" s="47">
        <f t="shared" si="331"/>
        <v>3.387698412698413E-3</v>
      </c>
    </row>
    <row r="10616" spans="1:15">
      <c r="A10616" s="32" t="s">
        <v>1816</v>
      </c>
      <c r="B10616" s="32" t="s">
        <v>1357</v>
      </c>
      <c r="C10616" s="32" t="s">
        <v>69</v>
      </c>
      <c r="D10616" s="32">
        <v>30314</v>
      </c>
      <c r="E10616" s="32">
        <v>1</v>
      </c>
      <c r="F10616" s="32">
        <v>906.4</v>
      </c>
      <c r="G10616" s="32">
        <v>0.8</v>
      </c>
      <c r="H10616" s="32">
        <v>17</v>
      </c>
      <c r="I10616" s="34">
        <v>122.35</v>
      </c>
      <c r="J10616" s="34">
        <v>126000</v>
      </c>
      <c r="K10616" s="32">
        <v>72</v>
      </c>
      <c r="L10616" s="32">
        <v>5</v>
      </c>
      <c r="M10616" s="32">
        <v>89.1</v>
      </c>
      <c r="N10616" s="47">
        <f t="shared" si="330"/>
        <v>7.1936507936507937E-3</v>
      </c>
      <c r="O10616" s="47">
        <f t="shared" si="331"/>
        <v>9.7103174603174595E-4</v>
      </c>
    </row>
    <row r="10617" spans="1:15">
      <c r="A10617" s="32" t="s">
        <v>1816</v>
      </c>
      <c r="B10617" s="32" t="s">
        <v>1358</v>
      </c>
      <c r="C10617" s="32" t="s">
        <v>69</v>
      </c>
      <c r="D10617" s="32">
        <v>30314</v>
      </c>
      <c r="E10617" s="32">
        <v>1</v>
      </c>
      <c r="F10617" s="32">
        <v>906.4</v>
      </c>
      <c r="G10617" s="32">
        <v>0.8</v>
      </c>
      <c r="H10617" s="32">
        <v>17</v>
      </c>
      <c r="I10617" s="34">
        <v>409.44</v>
      </c>
      <c r="J10617" s="34">
        <v>126000</v>
      </c>
      <c r="K10617" s="32">
        <v>72</v>
      </c>
      <c r="L10617" s="32">
        <v>5</v>
      </c>
      <c r="M10617" s="32">
        <v>89.1</v>
      </c>
      <c r="N10617" s="47">
        <f t="shared" si="330"/>
        <v>7.1936507936507937E-3</v>
      </c>
      <c r="O10617" s="47">
        <f t="shared" si="331"/>
        <v>3.2495238095238094E-3</v>
      </c>
    </row>
    <row r="10618" spans="1:15">
      <c r="A10618" s="32" t="s">
        <v>1816</v>
      </c>
      <c r="B10618" s="32" t="s">
        <v>1359</v>
      </c>
      <c r="C10618" s="32" t="s">
        <v>69</v>
      </c>
      <c r="D10618" s="32">
        <v>30314</v>
      </c>
      <c r="E10618" s="32">
        <v>1</v>
      </c>
      <c r="F10618" s="32">
        <v>933.59</v>
      </c>
      <c r="G10618" s="32">
        <v>0.86</v>
      </c>
      <c r="H10618" s="32">
        <v>12</v>
      </c>
      <c r="I10618" s="34">
        <v>375.97</v>
      </c>
      <c r="J10618" s="34">
        <v>132300</v>
      </c>
      <c r="K10618" s="32">
        <v>72</v>
      </c>
      <c r="L10618" s="32">
        <v>5</v>
      </c>
      <c r="M10618" s="32">
        <v>89.1</v>
      </c>
      <c r="N10618" s="47">
        <f t="shared" si="330"/>
        <v>7.0566137566137567E-3</v>
      </c>
      <c r="O10618" s="47">
        <f t="shared" si="331"/>
        <v>2.8417989417989422E-3</v>
      </c>
    </row>
    <row r="10619" spans="1:15">
      <c r="A10619" s="32" t="s">
        <v>1816</v>
      </c>
      <c r="B10619" s="32" t="s">
        <v>1360</v>
      </c>
      <c r="C10619" s="32" t="s">
        <v>69</v>
      </c>
      <c r="D10619" s="32">
        <v>30314</v>
      </c>
      <c r="E10619" s="32">
        <v>1</v>
      </c>
      <c r="F10619" s="32">
        <v>933.59</v>
      </c>
      <c r="G10619" s="32">
        <v>0.86</v>
      </c>
      <c r="H10619" s="32">
        <v>12</v>
      </c>
      <c r="I10619" s="34">
        <v>108.67</v>
      </c>
      <c r="J10619" s="34">
        <v>132300</v>
      </c>
      <c r="K10619" s="32">
        <v>72</v>
      </c>
      <c r="L10619" s="32">
        <v>5</v>
      </c>
      <c r="M10619" s="32">
        <v>89.1</v>
      </c>
      <c r="N10619" s="47">
        <f t="shared" si="330"/>
        <v>7.0566137566137567E-3</v>
      </c>
      <c r="O10619" s="47">
        <f t="shared" si="331"/>
        <v>8.2139077853363564E-4</v>
      </c>
    </row>
    <row r="10620" spans="1:15">
      <c r="A10620" s="32" t="s">
        <v>1816</v>
      </c>
      <c r="B10620" s="32" t="s">
        <v>1361</v>
      </c>
      <c r="C10620" s="32" t="s">
        <v>69</v>
      </c>
      <c r="D10620" s="32">
        <v>30314</v>
      </c>
      <c r="E10620" s="32">
        <v>1</v>
      </c>
      <c r="F10620" s="32">
        <v>933.59</v>
      </c>
      <c r="G10620" s="32">
        <v>0.86</v>
      </c>
      <c r="H10620" s="32">
        <v>12</v>
      </c>
      <c r="I10620" s="34">
        <v>382.55</v>
      </c>
      <c r="J10620" s="34">
        <v>132300</v>
      </c>
      <c r="K10620" s="32">
        <v>72</v>
      </c>
      <c r="L10620" s="32">
        <v>5</v>
      </c>
      <c r="M10620" s="32">
        <v>89.1</v>
      </c>
      <c r="N10620" s="47">
        <f t="shared" si="330"/>
        <v>7.0566137566137567E-3</v>
      </c>
      <c r="O10620" s="47">
        <f t="shared" si="331"/>
        <v>2.8915343915343916E-3</v>
      </c>
    </row>
    <row r="10621" spans="1:15">
      <c r="A10621" s="32" t="s">
        <v>1816</v>
      </c>
      <c r="B10621" s="32" t="s">
        <v>1362</v>
      </c>
      <c r="C10621" s="32" t="s">
        <v>69</v>
      </c>
      <c r="D10621" s="32">
        <v>30314</v>
      </c>
      <c r="E10621" s="32">
        <v>1</v>
      </c>
      <c r="F10621" s="32">
        <v>933.59</v>
      </c>
      <c r="G10621" s="32">
        <v>0.86</v>
      </c>
      <c r="H10621" s="32">
        <v>12</v>
      </c>
      <c r="I10621" s="34">
        <v>231.86</v>
      </c>
      <c r="J10621" s="34">
        <v>132300</v>
      </c>
      <c r="K10621" s="32">
        <v>72</v>
      </c>
      <c r="L10621" s="32">
        <v>5</v>
      </c>
      <c r="M10621" s="32">
        <v>89.1</v>
      </c>
      <c r="N10621" s="47">
        <f t="shared" si="330"/>
        <v>7.0566137566137567E-3</v>
      </c>
      <c r="O10621" s="47">
        <f t="shared" si="331"/>
        <v>1.7525321239606954E-3</v>
      </c>
    </row>
    <row r="10622" spans="1:15">
      <c r="A10622" s="32" t="s">
        <v>1816</v>
      </c>
      <c r="B10622" s="32" t="s">
        <v>1363</v>
      </c>
      <c r="C10622" s="32" t="s">
        <v>69</v>
      </c>
      <c r="D10622" s="32">
        <v>30314</v>
      </c>
      <c r="E10622" s="32">
        <v>1</v>
      </c>
      <c r="F10622" s="32">
        <v>961.6</v>
      </c>
      <c r="G10622" s="32">
        <v>0.87</v>
      </c>
      <c r="H10622" s="32">
        <v>11</v>
      </c>
      <c r="I10622" s="34">
        <v>599.39</v>
      </c>
      <c r="J10622" s="34">
        <v>138915</v>
      </c>
      <c r="K10622" s="32">
        <v>72</v>
      </c>
      <c r="L10622" s="32">
        <v>5</v>
      </c>
      <c r="M10622" s="32">
        <v>89.1</v>
      </c>
      <c r="N10622" s="47">
        <f t="shared" si="330"/>
        <v>6.9222186228988947E-3</v>
      </c>
      <c r="O10622" s="47">
        <f t="shared" si="331"/>
        <v>4.3147968181981786E-3</v>
      </c>
    </row>
    <row r="10623" spans="1:15">
      <c r="A10623" s="32" t="s">
        <v>1816</v>
      </c>
      <c r="B10623" s="32" t="s">
        <v>1364</v>
      </c>
      <c r="C10623" s="32" t="s">
        <v>69</v>
      </c>
      <c r="D10623" s="32">
        <v>30314</v>
      </c>
      <c r="E10623" s="32">
        <v>1</v>
      </c>
      <c r="F10623" s="32">
        <v>961.6</v>
      </c>
      <c r="G10623" s="32">
        <v>0.90300000000000002</v>
      </c>
      <c r="H10623" s="32">
        <v>8</v>
      </c>
      <c r="I10623" s="34">
        <v>283.88</v>
      </c>
      <c r="J10623" s="34">
        <v>138915</v>
      </c>
      <c r="K10623" s="32">
        <v>72</v>
      </c>
      <c r="L10623" s="32">
        <v>5</v>
      </c>
      <c r="M10623" s="32">
        <v>89.1</v>
      </c>
      <c r="N10623" s="47">
        <f t="shared" si="330"/>
        <v>6.9222186228988947E-3</v>
      </c>
      <c r="O10623" s="47">
        <f t="shared" si="331"/>
        <v>2.0435518122592952E-3</v>
      </c>
    </row>
    <row r="10624" spans="1:15">
      <c r="A10624" s="32" t="s">
        <v>1816</v>
      </c>
      <c r="B10624" s="32" t="s">
        <v>1365</v>
      </c>
      <c r="C10624" s="32" t="s">
        <v>69</v>
      </c>
      <c r="D10624" s="32">
        <v>30314</v>
      </c>
      <c r="E10624" s="32">
        <v>1</v>
      </c>
      <c r="F10624" s="32">
        <v>961.6</v>
      </c>
      <c r="G10624" s="32">
        <v>0.91</v>
      </c>
      <c r="H10624" s="32">
        <v>8</v>
      </c>
      <c r="I10624" s="34">
        <v>85.76</v>
      </c>
      <c r="J10624" s="34">
        <v>138915</v>
      </c>
      <c r="K10624" s="32">
        <v>72</v>
      </c>
      <c r="L10624" s="32">
        <v>5</v>
      </c>
      <c r="M10624" s="32">
        <v>89.1</v>
      </c>
      <c r="N10624" s="47">
        <f t="shared" si="330"/>
        <v>6.9222186228988947E-3</v>
      </c>
      <c r="O10624" s="47">
        <f t="shared" si="331"/>
        <v>6.1735593708382827E-4</v>
      </c>
    </row>
    <row r="10625" spans="1:15">
      <c r="A10625" s="32" t="s">
        <v>1816</v>
      </c>
      <c r="B10625" s="32" t="s">
        <v>1366</v>
      </c>
      <c r="C10625" s="32" t="s">
        <v>69</v>
      </c>
      <c r="D10625" s="32">
        <v>30314</v>
      </c>
      <c r="E10625" s="32">
        <v>1</v>
      </c>
      <c r="F10625" s="32">
        <v>961.6</v>
      </c>
      <c r="G10625" s="32">
        <v>0.89200000000000002</v>
      </c>
      <c r="H10625" s="32">
        <v>9</v>
      </c>
      <c r="I10625" s="34">
        <v>65.790000000000006</v>
      </c>
      <c r="J10625" s="34">
        <v>138915</v>
      </c>
      <c r="K10625" s="32">
        <v>72</v>
      </c>
      <c r="L10625" s="32">
        <v>5</v>
      </c>
      <c r="M10625" s="32">
        <v>89.1</v>
      </c>
      <c r="N10625" s="47">
        <f t="shared" si="330"/>
        <v>6.9222186228988947E-3</v>
      </c>
      <c r="O10625" s="47">
        <f t="shared" si="331"/>
        <v>4.7359896339488182E-4</v>
      </c>
    </row>
    <row r="10626" spans="1:15">
      <c r="A10626" s="32" t="s">
        <v>1816</v>
      </c>
      <c r="B10626" s="32" t="s">
        <v>1367</v>
      </c>
      <c r="C10626" s="32" t="s">
        <v>69</v>
      </c>
      <c r="D10626" s="32">
        <v>30314</v>
      </c>
      <c r="E10626" s="32">
        <v>1</v>
      </c>
      <c r="F10626" s="32">
        <v>990.45</v>
      </c>
      <c r="G10626" s="32">
        <v>0.89700000000000002</v>
      </c>
      <c r="H10626" s="32">
        <v>9</v>
      </c>
      <c r="I10626" s="34">
        <v>585.34</v>
      </c>
      <c r="J10626" s="34">
        <v>145860.75</v>
      </c>
      <c r="K10626" s="32">
        <v>72</v>
      </c>
      <c r="L10626" s="32">
        <v>5</v>
      </c>
      <c r="M10626" s="32">
        <v>89.1</v>
      </c>
      <c r="N10626" s="47">
        <f t="shared" si="330"/>
        <v>6.7903805513134961E-3</v>
      </c>
      <c r="O10626" s="47">
        <f t="shared" si="331"/>
        <v>4.0130055549556683E-3</v>
      </c>
    </row>
    <row r="10627" spans="1:15">
      <c r="A10627" s="32" t="s">
        <v>1816</v>
      </c>
      <c r="B10627" s="32" t="s">
        <v>1368</v>
      </c>
      <c r="C10627" s="32" t="s">
        <v>69</v>
      </c>
      <c r="D10627" s="32">
        <v>30314</v>
      </c>
      <c r="E10627" s="32">
        <v>1</v>
      </c>
      <c r="F10627" s="32">
        <v>990.45</v>
      </c>
      <c r="G10627" s="32">
        <v>0.85099999999999998</v>
      </c>
      <c r="H10627" s="32">
        <v>13</v>
      </c>
      <c r="I10627" s="34">
        <v>143.34</v>
      </c>
      <c r="J10627" s="34">
        <v>145860.75</v>
      </c>
      <c r="K10627" s="32">
        <v>72</v>
      </c>
      <c r="L10627" s="32">
        <v>5</v>
      </c>
      <c r="M10627" s="32">
        <v>89.1</v>
      </c>
      <c r="N10627" s="47">
        <f t="shared" ref="N10627:N10690" si="332">F10627/J10627</f>
        <v>6.7903805513134961E-3</v>
      </c>
      <c r="O10627" s="47">
        <f t="shared" ref="O10627:O10690" si="333">I10627/J10627</f>
        <v>9.8271810613890305E-4</v>
      </c>
    </row>
    <row r="10628" spans="1:15">
      <c r="A10628" s="32" t="s">
        <v>1816</v>
      </c>
      <c r="B10628" s="32" t="s">
        <v>1369</v>
      </c>
      <c r="C10628" s="32" t="s">
        <v>69</v>
      </c>
      <c r="D10628" s="32">
        <v>30314</v>
      </c>
      <c r="E10628" s="32">
        <v>1</v>
      </c>
      <c r="F10628" s="32">
        <v>990.45</v>
      </c>
      <c r="G10628" s="32">
        <v>0.90800000000000003</v>
      </c>
      <c r="H10628" s="32">
        <v>8</v>
      </c>
      <c r="I10628" s="34">
        <v>252.74</v>
      </c>
      <c r="J10628" s="34">
        <v>145860.75</v>
      </c>
      <c r="K10628" s="32">
        <v>72</v>
      </c>
      <c r="L10628" s="32">
        <v>5</v>
      </c>
      <c r="M10628" s="32">
        <v>89.1</v>
      </c>
      <c r="N10628" s="47">
        <f t="shared" si="332"/>
        <v>6.7903805513134961E-3</v>
      </c>
      <c r="O10628" s="47">
        <f t="shared" si="333"/>
        <v>1.7327485289908354E-3</v>
      </c>
    </row>
    <row r="10629" spans="1:15">
      <c r="A10629" s="32" t="s">
        <v>1816</v>
      </c>
      <c r="B10629" s="32" t="s">
        <v>1370</v>
      </c>
      <c r="C10629" s="32" t="s">
        <v>69</v>
      </c>
      <c r="D10629" s="32">
        <v>30314</v>
      </c>
      <c r="E10629" s="32">
        <v>1</v>
      </c>
      <c r="F10629" s="32">
        <v>990.45</v>
      </c>
      <c r="G10629" s="32">
        <v>0.90200000000000002</v>
      </c>
      <c r="H10629" s="32">
        <v>8</v>
      </c>
      <c r="I10629" s="34">
        <v>233.66</v>
      </c>
      <c r="J10629" s="34">
        <v>145860.75</v>
      </c>
      <c r="K10629" s="32">
        <v>72</v>
      </c>
      <c r="L10629" s="32">
        <v>5</v>
      </c>
      <c r="M10629" s="32">
        <v>89.1</v>
      </c>
      <c r="N10629" s="47">
        <f t="shared" si="332"/>
        <v>6.7903805513134961E-3</v>
      </c>
      <c r="O10629" s="47">
        <f t="shared" si="333"/>
        <v>1.6019388354989261E-3</v>
      </c>
    </row>
    <row r="10630" spans="1:15">
      <c r="A10630" s="32" t="s">
        <v>1816</v>
      </c>
      <c r="B10630" s="32" t="s">
        <v>1371</v>
      </c>
      <c r="C10630" s="32" t="s">
        <v>69</v>
      </c>
      <c r="D10630" s="32">
        <v>30314</v>
      </c>
      <c r="E10630" s="32">
        <v>1</v>
      </c>
      <c r="F10630" s="32">
        <v>1020.16</v>
      </c>
      <c r="G10630" s="32">
        <v>0.86599999999999999</v>
      </c>
      <c r="H10630" s="32">
        <v>12</v>
      </c>
      <c r="I10630" s="34">
        <v>385.24</v>
      </c>
      <c r="J10630" s="34">
        <v>153153.79</v>
      </c>
      <c r="K10630" s="32">
        <v>72</v>
      </c>
      <c r="L10630" s="32">
        <v>5</v>
      </c>
      <c r="M10630" s="32">
        <v>89.1</v>
      </c>
      <c r="N10630" s="47">
        <f t="shared" si="332"/>
        <v>6.6610170078063354E-3</v>
      </c>
      <c r="O10630" s="47">
        <f t="shared" si="333"/>
        <v>2.5153801286928647E-3</v>
      </c>
    </row>
    <row r="10631" spans="1:15">
      <c r="A10631" s="32" t="s">
        <v>1816</v>
      </c>
      <c r="B10631" s="32" t="s">
        <v>1372</v>
      </c>
      <c r="C10631" s="32" t="s">
        <v>69</v>
      </c>
      <c r="D10631" s="32">
        <v>30314</v>
      </c>
      <c r="E10631" s="32">
        <v>1</v>
      </c>
      <c r="F10631" s="32">
        <v>1020.16</v>
      </c>
      <c r="G10631" s="32">
        <v>0.86599999999999999</v>
      </c>
      <c r="H10631" s="32">
        <v>12</v>
      </c>
      <c r="I10631" s="34">
        <v>940.69</v>
      </c>
      <c r="J10631" s="34">
        <v>153153.79</v>
      </c>
      <c r="K10631" s="32">
        <v>72</v>
      </c>
      <c r="L10631" s="32">
        <v>5</v>
      </c>
      <c r="M10631" s="32">
        <v>89.1</v>
      </c>
      <c r="N10631" s="47">
        <f t="shared" si="332"/>
        <v>6.6610170078063354E-3</v>
      </c>
      <c r="O10631" s="47">
        <f t="shared" si="333"/>
        <v>6.1421268125326839E-3</v>
      </c>
    </row>
    <row r="10632" spans="1:15">
      <c r="A10632" s="32" t="s">
        <v>1816</v>
      </c>
      <c r="B10632" s="32" t="s">
        <v>1373</v>
      </c>
      <c r="C10632" s="32" t="s">
        <v>69</v>
      </c>
      <c r="D10632" s="32">
        <v>30314</v>
      </c>
      <c r="E10632" s="32">
        <v>1</v>
      </c>
      <c r="F10632" s="32">
        <v>1020.16</v>
      </c>
      <c r="G10632" s="32">
        <v>0.9</v>
      </c>
      <c r="H10632" s="32">
        <v>9</v>
      </c>
      <c r="I10632" s="34">
        <v>568.6</v>
      </c>
      <c r="J10632" s="34">
        <v>153153.79</v>
      </c>
      <c r="K10632" s="32">
        <v>72</v>
      </c>
      <c r="L10632" s="32">
        <v>5</v>
      </c>
      <c r="M10632" s="32">
        <v>89.1</v>
      </c>
      <c r="N10632" s="47">
        <f t="shared" si="332"/>
        <v>6.6610170078063354E-3</v>
      </c>
      <c r="O10632" s="47">
        <f t="shared" si="333"/>
        <v>3.7126080915137654E-3</v>
      </c>
    </row>
    <row r="10633" spans="1:15">
      <c r="A10633" s="32" t="s">
        <v>1816</v>
      </c>
      <c r="B10633" s="32" t="s">
        <v>1374</v>
      </c>
      <c r="C10633" s="32" t="s">
        <v>69</v>
      </c>
      <c r="D10633" s="32">
        <v>30314</v>
      </c>
      <c r="E10633" s="32">
        <v>1</v>
      </c>
      <c r="F10633" s="32">
        <v>1020.16</v>
      </c>
      <c r="G10633" s="32">
        <v>0.86899999999999999</v>
      </c>
      <c r="H10633" s="32">
        <v>11</v>
      </c>
      <c r="I10633" s="34">
        <v>486.74</v>
      </c>
      <c r="J10633" s="34">
        <v>153153.79</v>
      </c>
      <c r="K10633" s="32">
        <v>72</v>
      </c>
      <c r="L10633" s="32">
        <v>5</v>
      </c>
      <c r="M10633" s="32">
        <v>89.1</v>
      </c>
      <c r="N10633" s="47">
        <f t="shared" si="332"/>
        <v>6.6610170078063354E-3</v>
      </c>
      <c r="O10633" s="47">
        <f t="shared" si="333"/>
        <v>3.1781126670126802E-3</v>
      </c>
    </row>
    <row r="10634" spans="1:15">
      <c r="A10634" s="32" t="s">
        <v>1817</v>
      </c>
      <c r="B10634" s="32" t="s">
        <v>1351</v>
      </c>
      <c r="C10634" s="32" t="s">
        <v>66</v>
      </c>
      <c r="D10634" s="32">
        <v>30030</v>
      </c>
      <c r="E10634" s="32">
        <v>3</v>
      </c>
      <c r="F10634" s="32">
        <v>1700</v>
      </c>
      <c r="G10634" s="32">
        <v>0.92</v>
      </c>
      <c r="H10634" s="32">
        <v>7</v>
      </c>
      <c r="I10634" s="34">
        <v>345.93</v>
      </c>
      <c r="J10634" s="34">
        <v>450000</v>
      </c>
      <c r="K10634" s="32">
        <v>55</v>
      </c>
      <c r="L10634" s="32">
        <v>6</v>
      </c>
      <c r="M10634" s="32">
        <v>91.5</v>
      </c>
      <c r="N10634" s="47">
        <f t="shared" si="332"/>
        <v>3.7777777777777779E-3</v>
      </c>
      <c r="O10634" s="47">
        <f t="shared" si="333"/>
        <v>7.6873333333333333E-4</v>
      </c>
    </row>
    <row r="10635" spans="1:15">
      <c r="A10635" s="32" t="s">
        <v>1817</v>
      </c>
      <c r="B10635" s="32" t="s">
        <v>1352</v>
      </c>
      <c r="C10635" s="32" t="s">
        <v>66</v>
      </c>
      <c r="D10635" s="32">
        <v>30030</v>
      </c>
      <c r="E10635" s="32">
        <v>3</v>
      </c>
      <c r="F10635" s="32">
        <v>1700</v>
      </c>
      <c r="G10635" s="32">
        <v>0.93200000000000005</v>
      </c>
      <c r="H10635" s="32">
        <v>6</v>
      </c>
      <c r="I10635" s="34">
        <v>254.22</v>
      </c>
      <c r="J10635" s="34">
        <v>450000</v>
      </c>
      <c r="K10635" s="32">
        <v>55</v>
      </c>
      <c r="L10635" s="32">
        <v>6</v>
      </c>
      <c r="M10635" s="32">
        <v>91.5</v>
      </c>
      <c r="N10635" s="47">
        <f t="shared" si="332"/>
        <v>3.7777777777777779E-3</v>
      </c>
      <c r="O10635" s="47">
        <f t="shared" si="333"/>
        <v>5.6493333333333337E-4</v>
      </c>
    </row>
    <row r="10636" spans="1:15">
      <c r="A10636" s="32" t="s">
        <v>1817</v>
      </c>
      <c r="B10636" s="32" t="s">
        <v>1353</v>
      </c>
      <c r="C10636" s="32" t="s">
        <v>66</v>
      </c>
      <c r="D10636" s="32">
        <v>30030</v>
      </c>
      <c r="E10636" s="32">
        <v>3</v>
      </c>
      <c r="F10636" s="32">
        <v>1700</v>
      </c>
      <c r="G10636" s="32">
        <v>0.92500000000000004</v>
      </c>
      <c r="H10636" s="32">
        <v>6</v>
      </c>
      <c r="I10636" s="34">
        <v>657.42</v>
      </c>
      <c r="J10636" s="34">
        <v>450000</v>
      </c>
      <c r="K10636" s="32">
        <v>55</v>
      </c>
      <c r="L10636" s="32">
        <v>6</v>
      </c>
      <c r="M10636" s="32">
        <v>91.5</v>
      </c>
      <c r="N10636" s="47">
        <f t="shared" si="332"/>
        <v>3.7777777777777779E-3</v>
      </c>
      <c r="O10636" s="47">
        <f t="shared" si="333"/>
        <v>1.4609333333333331E-3</v>
      </c>
    </row>
    <row r="10637" spans="1:15">
      <c r="A10637" s="32" t="s">
        <v>1817</v>
      </c>
      <c r="B10637" s="32" t="s">
        <v>1354</v>
      </c>
      <c r="C10637" s="32" t="s">
        <v>66</v>
      </c>
      <c r="D10637" s="32">
        <v>30030</v>
      </c>
      <c r="E10637" s="32">
        <v>3</v>
      </c>
      <c r="F10637" s="32">
        <v>1700</v>
      </c>
      <c r="G10637" s="32">
        <v>0.91100000000000003</v>
      </c>
      <c r="H10637" s="32">
        <v>8</v>
      </c>
      <c r="I10637" s="34">
        <v>465.68</v>
      </c>
      <c r="J10637" s="34">
        <v>450000</v>
      </c>
      <c r="K10637" s="32">
        <v>55</v>
      </c>
      <c r="L10637" s="32">
        <v>6</v>
      </c>
      <c r="M10637" s="32">
        <v>91.5</v>
      </c>
      <c r="N10637" s="47">
        <f t="shared" si="332"/>
        <v>3.7777777777777779E-3</v>
      </c>
      <c r="O10637" s="47">
        <f t="shared" si="333"/>
        <v>1.0348444444444444E-3</v>
      </c>
    </row>
    <row r="10638" spans="1:15">
      <c r="A10638" s="32" t="s">
        <v>1817</v>
      </c>
      <c r="B10638" s="32" t="s">
        <v>1355</v>
      </c>
      <c r="C10638" s="32" t="s">
        <v>66</v>
      </c>
      <c r="D10638" s="32">
        <v>30030</v>
      </c>
      <c r="E10638" s="32">
        <v>3</v>
      </c>
      <c r="F10638" s="32">
        <v>1751</v>
      </c>
      <c r="G10638" s="32">
        <v>0.89</v>
      </c>
      <c r="H10638" s="32">
        <v>9</v>
      </c>
      <c r="I10638" s="34">
        <v>209.02</v>
      </c>
      <c r="J10638" s="34">
        <v>472500</v>
      </c>
      <c r="K10638" s="32">
        <v>55</v>
      </c>
      <c r="L10638" s="32">
        <v>6</v>
      </c>
      <c r="M10638" s="32">
        <v>91.5</v>
      </c>
      <c r="N10638" s="47">
        <f t="shared" si="332"/>
        <v>3.705820105820106E-3</v>
      </c>
      <c r="O10638" s="47">
        <f t="shared" si="333"/>
        <v>4.4237037037037037E-4</v>
      </c>
    </row>
    <row r="10639" spans="1:15">
      <c r="A10639" s="32" t="s">
        <v>1817</v>
      </c>
      <c r="B10639" s="32" t="s">
        <v>1356</v>
      </c>
      <c r="C10639" s="32" t="s">
        <v>66</v>
      </c>
      <c r="D10639" s="32">
        <v>30030</v>
      </c>
      <c r="E10639" s="32">
        <v>3</v>
      </c>
      <c r="F10639" s="32">
        <v>1751</v>
      </c>
      <c r="G10639" s="32">
        <v>0.84</v>
      </c>
      <c r="H10639" s="32">
        <v>14</v>
      </c>
      <c r="I10639" s="34">
        <v>321.52999999999997</v>
      </c>
      <c r="J10639" s="34">
        <v>472500</v>
      </c>
      <c r="K10639" s="32">
        <v>55</v>
      </c>
      <c r="L10639" s="32">
        <v>6</v>
      </c>
      <c r="M10639" s="32">
        <v>91.5</v>
      </c>
      <c r="N10639" s="47">
        <f t="shared" si="332"/>
        <v>3.705820105820106E-3</v>
      </c>
      <c r="O10639" s="47">
        <f t="shared" si="333"/>
        <v>6.8048677248677247E-4</v>
      </c>
    </row>
    <row r="10640" spans="1:15">
      <c r="A10640" s="32" t="s">
        <v>1817</v>
      </c>
      <c r="B10640" s="32" t="s">
        <v>1357</v>
      </c>
      <c r="C10640" s="32" t="s">
        <v>66</v>
      </c>
      <c r="D10640" s="32">
        <v>30030</v>
      </c>
      <c r="E10640" s="32">
        <v>3</v>
      </c>
      <c r="F10640" s="32">
        <v>1751</v>
      </c>
      <c r="G10640" s="32">
        <v>0.84</v>
      </c>
      <c r="H10640" s="32">
        <v>14</v>
      </c>
      <c r="I10640" s="34">
        <v>279.27999999999997</v>
      </c>
      <c r="J10640" s="34">
        <v>472500</v>
      </c>
      <c r="K10640" s="32">
        <v>55</v>
      </c>
      <c r="L10640" s="32">
        <v>6</v>
      </c>
      <c r="M10640" s="32">
        <v>91.5</v>
      </c>
      <c r="N10640" s="47">
        <f t="shared" si="332"/>
        <v>3.705820105820106E-3</v>
      </c>
      <c r="O10640" s="47">
        <f t="shared" si="333"/>
        <v>5.9106878306878303E-4</v>
      </c>
    </row>
    <row r="10641" spans="1:15">
      <c r="A10641" s="32" t="s">
        <v>1817</v>
      </c>
      <c r="B10641" s="32" t="s">
        <v>1358</v>
      </c>
      <c r="C10641" s="32" t="s">
        <v>66</v>
      </c>
      <c r="D10641" s="32">
        <v>30030</v>
      </c>
      <c r="E10641" s="32">
        <v>3</v>
      </c>
      <c r="F10641" s="32">
        <v>1751</v>
      </c>
      <c r="G10641" s="32">
        <v>0.84</v>
      </c>
      <c r="H10641" s="32">
        <v>14</v>
      </c>
      <c r="I10641" s="34">
        <v>640.58000000000004</v>
      </c>
      <c r="J10641" s="34">
        <v>472500</v>
      </c>
      <c r="K10641" s="32">
        <v>55</v>
      </c>
      <c r="L10641" s="32">
        <v>6</v>
      </c>
      <c r="M10641" s="32">
        <v>91.5</v>
      </c>
      <c r="N10641" s="47">
        <f t="shared" si="332"/>
        <v>3.705820105820106E-3</v>
      </c>
      <c r="O10641" s="47">
        <f t="shared" si="333"/>
        <v>1.3557248677248679E-3</v>
      </c>
    </row>
    <row r="10642" spans="1:15">
      <c r="A10642" s="32" t="s">
        <v>1817</v>
      </c>
      <c r="B10642" s="32" t="s">
        <v>1359</v>
      </c>
      <c r="C10642" s="32" t="s">
        <v>66</v>
      </c>
      <c r="D10642" s="32">
        <v>30030</v>
      </c>
      <c r="E10642" s="32">
        <v>3</v>
      </c>
      <c r="F10642" s="32">
        <v>1803.53</v>
      </c>
      <c r="G10642" s="32">
        <v>0.9</v>
      </c>
      <c r="H10642" s="32">
        <v>8</v>
      </c>
      <c r="I10642" s="34">
        <v>524.91</v>
      </c>
      <c r="J10642" s="34">
        <v>496125</v>
      </c>
      <c r="K10642" s="32">
        <v>55</v>
      </c>
      <c r="L10642" s="32">
        <v>6</v>
      </c>
      <c r="M10642" s="32">
        <v>91.5</v>
      </c>
      <c r="N10642" s="47">
        <f t="shared" si="332"/>
        <v>3.6352330561854372E-3</v>
      </c>
      <c r="O10642" s="47">
        <f t="shared" si="333"/>
        <v>1.0580196523053665E-3</v>
      </c>
    </row>
    <row r="10643" spans="1:15">
      <c r="A10643" s="32" t="s">
        <v>1817</v>
      </c>
      <c r="B10643" s="32" t="s">
        <v>1360</v>
      </c>
      <c r="C10643" s="32" t="s">
        <v>66</v>
      </c>
      <c r="D10643" s="32">
        <v>30030</v>
      </c>
      <c r="E10643" s="32">
        <v>3</v>
      </c>
      <c r="F10643" s="32">
        <v>1803.53</v>
      </c>
      <c r="G10643" s="32">
        <v>0.9</v>
      </c>
      <c r="H10643" s="32">
        <v>8</v>
      </c>
      <c r="I10643" s="34">
        <v>242.04</v>
      </c>
      <c r="J10643" s="34">
        <v>496125</v>
      </c>
      <c r="K10643" s="32">
        <v>55</v>
      </c>
      <c r="L10643" s="32">
        <v>6</v>
      </c>
      <c r="M10643" s="32">
        <v>91.5</v>
      </c>
      <c r="N10643" s="47">
        <f t="shared" si="332"/>
        <v>3.6352330561854372E-3</v>
      </c>
      <c r="O10643" s="47">
        <f t="shared" si="333"/>
        <v>4.878609221466364E-4</v>
      </c>
    </row>
    <row r="10644" spans="1:15">
      <c r="A10644" s="32" t="s">
        <v>1817</v>
      </c>
      <c r="B10644" s="32" t="s">
        <v>1361</v>
      </c>
      <c r="C10644" s="32" t="s">
        <v>66</v>
      </c>
      <c r="D10644" s="32">
        <v>30030</v>
      </c>
      <c r="E10644" s="32">
        <v>3</v>
      </c>
      <c r="F10644" s="32">
        <v>1803.53</v>
      </c>
      <c r="G10644" s="32">
        <v>0.9</v>
      </c>
      <c r="H10644" s="32">
        <v>8</v>
      </c>
      <c r="I10644" s="34">
        <v>406.68</v>
      </c>
      <c r="J10644" s="34">
        <v>496125</v>
      </c>
      <c r="K10644" s="32">
        <v>55</v>
      </c>
      <c r="L10644" s="32">
        <v>6</v>
      </c>
      <c r="M10644" s="32">
        <v>91.5</v>
      </c>
      <c r="N10644" s="47">
        <f t="shared" si="332"/>
        <v>3.6352330561854372E-3</v>
      </c>
      <c r="O10644" s="47">
        <f t="shared" si="333"/>
        <v>8.1971277399848835E-4</v>
      </c>
    </row>
    <row r="10645" spans="1:15">
      <c r="A10645" s="32" t="s">
        <v>1817</v>
      </c>
      <c r="B10645" s="32" t="s">
        <v>1362</v>
      </c>
      <c r="C10645" s="32" t="s">
        <v>66</v>
      </c>
      <c r="D10645" s="32">
        <v>30030</v>
      </c>
      <c r="E10645" s="32">
        <v>3</v>
      </c>
      <c r="F10645" s="32">
        <v>1803.53</v>
      </c>
      <c r="G10645" s="32">
        <v>0.9</v>
      </c>
      <c r="H10645" s="32">
        <v>8</v>
      </c>
      <c r="I10645" s="34">
        <v>395.25</v>
      </c>
      <c r="J10645" s="34">
        <v>496125</v>
      </c>
      <c r="K10645" s="32">
        <v>55</v>
      </c>
      <c r="L10645" s="32">
        <v>6</v>
      </c>
      <c r="M10645" s="32">
        <v>91.5</v>
      </c>
      <c r="N10645" s="47">
        <f t="shared" si="332"/>
        <v>3.6352330561854372E-3</v>
      </c>
      <c r="O10645" s="47">
        <f t="shared" si="333"/>
        <v>7.9667422524565387E-4</v>
      </c>
    </row>
    <row r="10646" spans="1:15">
      <c r="A10646" s="32" t="s">
        <v>1817</v>
      </c>
      <c r="B10646" s="32" t="s">
        <v>1363</v>
      </c>
      <c r="C10646" s="32" t="s">
        <v>66</v>
      </c>
      <c r="D10646" s="32">
        <v>30030</v>
      </c>
      <c r="E10646" s="32">
        <v>3</v>
      </c>
      <c r="F10646" s="32">
        <v>1857.64</v>
      </c>
      <c r="G10646" s="32">
        <v>0.94299999999999995</v>
      </c>
      <c r="H10646" s="32">
        <v>5</v>
      </c>
      <c r="I10646" s="34">
        <v>360.59</v>
      </c>
      <c r="J10646" s="34">
        <v>520931.25</v>
      </c>
      <c r="K10646" s="32">
        <v>55</v>
      </c>
      <c r="L10646" s="32">
        <v>6</v>
      </c>
      <c r="M10646" s="32">
        <v>91.5</v>
      </c>
      <c r="N10646" s="47">
        <f t="shared" si="332"/>
        <v>3.5659983923022475E-3</v>
      </c>
      <c r="O10646" s="47">
        <f t="shared" si="333"/>
        <v>6.9220266589881097E-4</v>
      </c>
    </row>
    <row r="10647" spans="1:15">
      <c r="A10647" s="32" t="s">
        <v>1817</v>
      </c>
      <c r="B10647" s="32" t="s">
        <v>1364</v>
      </c>
      <c r="C10647" s="32" t="s">
        <v>66</v>
      </c>
      <c r="D10647" s="32">
        <v>30030</v>
      </c>
      <c r="E10647" s="32">
        <v>3</v>
      </c>
      <c r="F10647" s="32">
        <v>1857.64</v>
      </c>
      <c r="G10647" s="32">
        <v>0.94499999999999995</v>
      </c>
      <c r="H10647" s="32">
        <v>4</v>
      </c>
      <c r="I10647" s="34">
        <v>345.74</v>
      </c>
      <c r="J10647" s="34">
        <v>520931.25</v>
      </c>
      <c r="K10647" s="32">
        <v>55</v>
      </c>
      <c r="L10647" s="32">
        <v>6</v>
      </c>
      <c r="M10647" s="32">
        <v>91.5</v>
      </c>
      <c r="N10647" s="47">
        <f t="shared" si="332"/>
        <v>3.5659983923022475E-3</v>
      </c>
      <c r="O10647" s="47">
        <f t="shared" si="333"/>
        <v>6.6369602514727236E-4</v>
      </c>
    </row>
    <row r="10648" spans="1:15">
      <c r="A10648" s="32" t="s">
        <v>1817</v>
      </c>
      <c r="B10648" s="32" t="s">
        <v>1365</v>
      </c>
      <c r="C10648" s="32" t="s">
        <v>66</v>
      </c>
      <c r="D10648" s="32">
        <v>30030</v>
      </c>
      <c r="E10648" s="32">
        <v>3</v>
      </c>
      <c r="F10648" s="32">
        <v>1857.64</v>
      </c>
      <c r="G10648" s="32">
        <v>0.90300000000000002</v>
      </c>
      <c r="H10648" s="32">
        <v>8</v>
      </c>
      <c r="I10648" s="34">
        <v>278.55</v>
      </c>
      <c r="J10648" s="34">
        <v>520931.25</v>
      </c>
      <c r="K10648" s="32">
        <v>55</v>
      </c>
      <c r="L10648" s="32">
        <v>6</v>
      </c>
      <c r="M10648" s="32">
        <v>91.5</v>
      </c>
      <c r="N10648" s="47">
        <f t="shared" si="332"/>
        <v>3.5659983923022475E-3</v>
      </c>
      <c r="O10648" s="47">
        <f t="shared" si="333"/>
        <v>5.3471547349098368E-4</v>
      </c>
    </row>
    <row r="10649" spans="1:15">
      <c r="A10649" s="32" t="s">
        <v>1817</v>
      </c>
      <c r="B10649" s="32" t="s">
        <v>1366</v>
      </c>
      <c r="C10649" s="32" t="s">
        <v>66</v>
      </c>
      <c r="D10649" s="32">
        <v>30030</v>
      </c>
      <c r="E10649" s="32">
        <v>3</v>
      </c>
      <c r="F10649" s="32">
        <v>1857.64</v>
      </c>
      <c r="G10649" s="32">
        <v>0.89300000000000002</v>
      </c>
      <c r="H10649" s="32">
        <v>9</v>
      </c>
      <c r="I10649" s="34">
        <v>332.25</v>
      </c>
      <c r="J10649" s="34">
        <v>520931.25</v>
      </c>
      <c r="K10649" s="32">
        <v>55</v>
      </c>
      <c r="L10649" s="32">
        <v>6</v>
      </c>
      <c r="M10649" s="32">
        <v>91.5</v>
      </c>
      <c r="N10649" s="47">
        <f t="shared" si="332"/>
        <v>3.5659983923022475E-3</v>
      </c>
      <c r="O10649" s="47">
        <f t="shared" si="333"/>
        <v>6.3780009358240647E-4</v>
      </c>
    </row>
    <row r="10650" spans="1:15">
      <c r="A10650" s="32" t="s">
        <v>1817</v>
      </c>
      <c r="B10650" s="32" t="s">
        <v>1367</v>
      </c>
      <c r="C10650" s="32" t="s">
        <v>66</v>
      </c>
      <c r="D10650" s="32">
        <v>30030</v>
      </c>
      <c r="E10650" s="32">
        <v>3</v>
      </c>
      <c r="F10650" s="32">
        <v>1913.36</v>
      </c>
      <c r="G10650" s="32">
        <v>0.93</v>
      </c>
      <c r="H10650" s="32">
        <v>6</v>
      </c>
      <c r="I10650" s="34">
        <v>306.44</v>
      </c>
      <c r="J10650" s="34">
        <v>546977.81000000006</v>
      </c>
      <c r="K10650" s="32">
        <v>55</v>
      </c>
      <c r="L10650" s="32">
        <v>6</v>
      </c>
      <c r="M10650" s="32">
        <v>91.5</v>
      </c>
      <c r="N10650" s="47">
        <f t="shared" si="332"/>
        <v>3.4980578096943269E-3</v>
      </c>
      <c r="O10650" s="47">
        <f t="shared" si="333"/>
        <v>5.6024210561667932E-4</v>
      </c>
    </row>
    <row r="10651" spans="1:15">
      <c r="A10651" s="32" t="s">
        <v>1817</v>
      </c>
      <c r="B10651" s="32" t="s">
        <v>1368</v>
      </c>
      <c r="C10651" s="32" t="s">
        <v>66</v>
      </c>
      <c r="D10651" s="32">
        <v>30030</v>
      </c>
      <c r="E10651" s="32">
        <v>3</v>
      </c>
      <c r="F10651" s="32">
        <v>1913.36</v>
      </c>
      <c r="G10651" s="32">
        <v>0.90600000000000003</v>
      </c>
      <c r="H10651" s="32">
        <v>8</v>
      </c>
      <c r="I10651" s="34">
        <v>335.37</v>
      </c>
      <c r="J10651" s="34">
        <v>546977.81000000006</v>
      </c>
      <c r="K10651" s="32">
        <v>55</v>
      </c>
      <c r="L10651" s="32">
        <v>6</v>
      </c>
      <c r="M10651" s="32">
        <v>91.5</v>
      </c>
      <c r="N10651" s="47">
        <f t="shared" si="332"/>
        <v>3.4980578096943269E-3</v>
      </c>
      <c r="O10651" s="47">
        <f t="shared" si="333"/>
        <v>6.1313273384892885E-4</v>
      </c>
    </row>
    <row r="10652" spans="1:15">
      <c r="A10652" s="32" t="s">
        <v>1817</v>
      </c>
      <c r="B10652" s="32" t="s">
        <v>1369</v>
      </c>
      <c r="C10652" s="32" t="s">
        <v>66</v>
      </c>
      <c r="D10652" s="32">
        <v>30030</v>
      </c>
      <c r="E10652" s="32">
        <v>3</v>
      </c>
      <c r="F10652" s="32">
        <v>1913.36</v>
      </c>
      <c r="G10652" s="32">
        <v>0.92700000000000005</v>
      </c>
      <c r="H10652" s="32">
        <v>6</v>
      </c>
      <c r="I10652" s="34">
        <v>598.33000000000004</v>
      </c>
      <c r="J10652" s="34">
        <v>546977.81000000006</v>
      </c>
      <c r="K10652" s="32">
        <v>55</v>
      </c>
      <c r="L10652" s="32">
        <v>6</v>
      </c>
      <c r="M10652" s="32">
        <v>91.5</v>
      </c>
      <c r="N10652" s="47">
        <f t="shared" si="332"/>
        <v>3.4980578096943269E-3</v>
      </c>
      <c r="O10652" s="47">
        <f t="shared" si="333"/>
        <v>1.0938834977601741E-3</v>
      </c>
    </row>
    <row r="10653" spans="1:15">
      <c r="A10653" s="32" t="s">
        <v>1817</v>
      </c>
      <c r="B10653" s="32" t="s">
        <v>1370</v>
      </c>
      <c r="C10653" s="32" t="s">
        <v>66</v>
      </c>
      <c r="D10653" s="32">
        <v>30030</v>
      </c>
      <c r="E10653" s="32">
        <v>3</v>
      </c>
      <c r="F10653" s="32">
        <v>1913.36</v>
      </c>
      <c r="G10653" s="32">
        <v>0.89900000000000002</v>
      </c>
      <c r="H10653" s="32">
        <v>9</v>
      </c>
      <c r="I10653" s="34">
        <v>725.71</v>
      </c>
      <c r="J10653" s="34">
        <v>546977.81000000006</v>
      </c>
      <c r="K10653" s="32">
        <v>55</v>
      </c>
      <c r="L10653" s="32">
        <v>6</v>
      </c>
      <c r="M10653" s="32">
        <v>91.5</v>
      </c>
      <c r="N10653" s="47">
        <f t="shared" si="332"/>
        <v>3.4980578096943269E-3</v>
      </c>
      <c r="O10653" s="47">
        <f t="shared" si="333"/>
        <v>1.3267631460223222E-3</v>
      </c>
    </row>
    <row r="10654" spans="1:15">
      <c r="A10654" s="32" t="s">
        <v>1817</v>
      </c>
      <c r="B10654" s="32" t="s">
        <v>1371</v>
      </c>
      <c r="C10654" s="32" t="s">
        <v>66</v>
      </c>
      <c r="D10654" s="32">
        <v>30030</v>
      </c>
      <c r="E10654" s="32">
        <v>3</v>
      </c>
      <c r="F10654" s="32">
        <v>1970.77</v>
      </c>
      <c r="G10654" s="32">
        <v>0.93500000000000005</v>
      </c>
      <c r="H10654" s="32">
        <v>5</v>
      </c>
      <c r="I10654" s="34">
        <v>1087.26</v>
      </c>
      <c r="J10654" s="34">
        <v>574326.69999999995</v>
      </c>
      <c r="K10654" s="32">
        <v>55</v>
      </c>
      <c r="L10654" s="32">
        <v>6</v>
      </c>
      <c r="M10654" s="32">
        <v>91.5</v>
      </c>
      <c r="N10654" s="47">
        <f t="shared" si="332"/>
        <v>3.4314441588733382E-3</v>
      </c>
      <c r="O10654" s="47">
        <f t="shared" si="333"/>
        <v>1.893103698643995E-3</v>
      </c>
    </row>
    <row r="10655" spans="1:15">
      <c r="A10655" s="32" t="s">
        <v>1817</v>
      </c>
      <c r="B10655" s="32" t="s">
        <v>1372</v>
      </c>
      <c r="C10655" s="32" t="s">
        <v>66</v>
      </c>
      <c r="D10655" s="32">
        <v>30030</v>
      </c>
      <c r="E10655" s="32">
        <v>3</v>
      </c>
      <c r="F10655" s="32">
        <v>1970.77</v>
      </c>
      <c r="G10655" s="32">
        <v>0.91700000000000004</v>
      </c>
      <c r="H10655" s="32">
        <v>7</v>
      </c>
      <c r="I10655" s="34">
        <v>271.11</v>
      </c>
      <c r="J10655" s="34">
        <v>574326.69999999995</v>
      </c>
      <c r="K10655" s="32">
        <v>55</v>
      </c>
      <c r="L10655" s="32">
        <v>6</v>
      </c>
      <c r="M10655" s="32">
        <v>91.5</v>
      </c>
      <c r="N10655" s="47">
        <f t="shared" si="332"/>
        <v>3.4314441588733382E-3</v>
      </c>
      <c r="O10655" s="47">
        <f t="shared" si="333"/>
        <v>4.7204840032685237E-4</v>
      </c>
    </row>
    <row r="10656" spans="1:15">
      <c r="A10656" s="32" t="s">
        <v>1817</v>
      </c>
      <c r="B10656" s="32" t="s">
        <v>1373</v>
      </c>
      <c r="C10656" s="32" t="s">
        <v>66</v>
      </c>
      <c r="D10656" s="32">
        <v>30030</v>
      </c>
      <c r="E10656" s="32">
        <v>3</v>
      </c>
      <c r="F10656" s="32">
        <v>1970.77</v>
      </c>
      <c r="G10656" s="32">
        <v>0.91200000000000003</v>
      </c>
      <c r="H10656" s="32">
        <v>7</v>
      </c>
      <c r="I10656" s="34">
        <v>215.44</v>
      </c>
      <c r="J10656" s="34">
        <v>574326.69999999995</v>
      </c>
      <c r="K10656" s="32">
        <v>55</v>
      </c>
      <c r="L10656" s="32">
        <v>6</v>
      </c>
      <c r="M10656" s="32">
        <v>91.5</v>
      </c>
      <c r="N10656" s="47">
        <f t="shared" si="332"/>
        <v>3.4314441588733382E-3</v>
      </c>
      <c r="O10656" s="47">
        <f t="shared" si="333"/>
        <v>3.7511750716099393E-4</v>
      </c>
    </row>
    <row r="10657" spans="1:15">
      <c r="A10657" s="32" t="s">
        <v>1817</v>
      </c>
      <c r="B10657" s="32" t="s">
        <v>1374</v>
      </c>
      <c r="C10657" s="32" t="s">
        <v>66</v>
      </c>
      <c r="D10657" s="32">
        <v>30030</v>
      </c>
      <c r="E10657" s="32">
        <v>3</v>
      </c>
      <c r="F10657" s="32">
        <v>1970.77</v>
      </c>
      <c r="G10657" s="32">
        <v>0.93300000000000005</v>
      </c>
      <c r="H10657" s="32">
        <v>6</v>
      </c>
      <c r="I10657" s="34">
        <v>408.3</v>
      </c>
      <c r="J10657" s="34">
        <v>574326.69999999995</v>
      </c>
      <c r="K10657" s="32">
        <v>55</v>
      </c>
      <c r="L10657" s="32">
        <v>6</v>
      </c>
      <c r="M10657" s="32">
        <v>91.5</v>
      </c>
      <c r="N10657" s="47">
        <f t="shared" si="332"/>
        <v>3.4314441588733382E-3</v>
      </c>
      <c r="O10657" s="47">
        <f t="shared" si="333"/>
        <v>7.1091941224393719E-4</v>
      </c>
    </row>
    <row r="10658" spans="1:15">
      <c r="A10658" s="32" t="s">
        <v>1818</v>
      </c>
      <c r="B10658" s="32" t="s">
        <v>1351</v>
      </c>
      <c r="C10658" s="32" t="s">
        <v>66</v>
      </c>
      <c r="D10658" s="32">
        <v>30317</v>
      </c>
      <c r="E10658" s="32">
        <v>3</v>
      </c>
      <c r="F10658" s="32">
        <v>1700</v>
      </c>
      <c r="G10658" s="32">
        <v>0.93300000000000005</v>
      </c>
      <c r="H10658" s="32">
        <v>6</v>
      </c>
      <c r="I10658" s="34">
        <v>394.04</v>
      </c>
      <c r="J10658" s="34">
        <v>450000</v>
      </c>
      <c r="K10658" s="32">
        <v>61</v>
      </c>
      <c r="L10658" s="32">
        <v>6</v>
      </c>
      <c r="M10658" s="32">
        <v>90.8</v>
      </c>
      <c r="N10658" s="47">
        <f t="shared" si="332"/>
        <v>3.7777777777777779E-3</v>
      </c>
      <c r="O10658" s="47">
        <f t="shared" si="333"/>
        <v>8.7564444444444454E-4</v>
      </c>
    </row>
    <row r="10659" spans="1:15">
      <c r="A10659" s="32" t="s">
        <v>1818</v>
      </c>
      <c r="B10659" s="32" t="s">
        <v>1352</v>
      </c>
      <c r="C10659" s="32" t="s">
        <v>66</v>
      </c>
      <c r="D10659" s="32">
        <v>30317</v>
      </c>
      <c r="E10659" s="32">
        <v>3</v>
      </c>
      <c r="F10659" s="32">
        <v>1700</v>
      </c>
      <c r="G10659" s="32">
        <v>0.92200000000000004</v>
      </c>
      <c r="H10659" s="32">
        <v>7</v>
      </c>
      <c r="I10659" s="34">
        <v>649.33000000000004</v>
      </c>
      <c r="J10659" s="34">
        <v>450000</v>
      </c>
      <c r="K10659" s="32">
        <v>61</v>
      </c>
      <c r="L10659" s="32">
        <v>6</v>
      </c>
      <c r="M10659" s="32">
        <v>90.8</v>
      </c>
      <c r="N10659" s="47">
        <f t="shared" si="332"/>
        <v>3.7777777777777779E-3</v>
      </c>
      <c r="O10659" s="47">
        <f t="shared" si="333"/>
        <v>1.4429555555555557E-3</v>
      </c>
    </row>
    <row r="10660" spans="1:15">
      <c r="A10660" s="32" t="s">
        <v>1818</v>
      </c>
      <c r="B10660" s="32" t="s">
        <v>1353</v>
      </c>
      <c r="C10660" s="32" t="s">
        <v>66</v>
      </c>
      <c r="D10660" s="32">
        <v>30317</v>
      </c>
      <c r="E10660" s="32">
        <v>3</v>
      </c>
      <c r="F10660" s="32">
        <v>1700</v>
      </c>
      <c r="G10660" s="32">
        <v>0.94199999999999995</v>
      </c>
      <c r="H10660" s="32">
        <v>5</v>
      </c>
      <c r="I10660" s="34">
        <v>167.05</v>
      </c>
      <c r="J10660" s="34">
        <v>450000</v>
      </c>
      <c r="K10660" s="32">
        <v>61</v>
      </c>
      <c r="L10660" s="32">
        <v>6</v>
      </c>
      <c r="M10660" s="32">
        <v>90.8</v>
      </c>
      <c r="N10660" s="47">
        <f t="shared" si="332"/>
        <v>3.7777777777777779E-3</v>
      </c>
      <c r="O10660" s="47">
        <f t="shared" si="333"/>
        <v>3.7122222222222222E-4</v>
      </c>
    </row>
    <row r="10661" spans="1:15">
      <c r="A10661" s="32" t="s">
        <v>1818</v>
      </c>
      <c r="B10661" s="32" t="s">
        <v>1354</v>
      </c>
      <c r="C10661" s="32" t="s">
        <v>66</v>
      </c>
      <c r="D10661" s="32">
        <v>30317</v>
      </c>
      <c r="E10661" s="32">
        <v>3</v>
      </c>
      <c r="F10661" s="32">
        <v>1700</v>
      </c>
      <c r="G10661" s="32">
        <v>0.94699999999999995</v>
      </c>
      <c r="H10661" s="32">
        <v>4</v>
      </c>
      <c r="I10661" s="34">
        <v>333.69</v>
      </c>
      <c r="J10661" s="34">
        <v>450000</v>
      </c>
      <c r="K10661" s="32">
        <v>61</v>
      </c>
      <c r="L10661" s="32">
        <v>6</v>
      </c>
      <c r="M10661" s="32">
        <v>90.8</v>
      </c>
      <c r="N10661" s="47">
        <f t="shared" si="332"/>
        <v>3.7777777777777779E-3</v>
      </c>
      <c r="O10661" s="47">
        <f t="shared" si="333"/>
        <v>7.4153333333333332E-4</v>
      </c>
    </row>
    <row r="10662" spans="1:15">
      <c r="A10662" s="32" t="s">
        <v>1818</v>
      </c>
      <c r="B10662" s="32" t="s">
        <v>1355</v>
      </c>
      <c r="C10662" s="32" t="s">
        <v>66</v>
      </c>
      <c r="D10662" s="32">
        <v>30317</v>
      </c>
      <c r="E10662" s="32">
        <v>3</v>
      </c>
      <c r="F10662" s="32">
        <v>1751</v>
      </c>
      <c r="G10662" s="32">
        <v>0.89</v>
      </c>
      <c r="H10662" s="32">
        <v>9</v>
      </c>
      <c r="I10662" s="34">
        <v>501.14</v>
      </c>
      <c r="J10662" s="34">
        <v>472500</v>
      </c>
      <c r="K10662" s="32">
        <v>61</v>
      </c>
      <c r="L10662" s="32">
        <v>6</v>
      </c>
      <c r="M10662" s="32">
        <v>90.8</v>
      </c>
      <c r="N10662" s="47">
        <f t="shared" si="332"/>
        <v>3.705820105820106E-3</v>
      </c>
      <c r="O10662" s="47">
        <f t="shared" si="333"/>
        <v>1.0606137566137566E-3</v>
      </c>
    </row>
    <row r="10663" spans="1:15">
      <c r="A10663" s="32" t="s">
        <v>1818</v>
      </c>
      <c r="B10663" s="32" t="s">
        <v>1356</v>
      </c>
      <c r="C10663" s="32" t="s">
        <v>66</v>
      </c>
      <c r="D10663" s="32">
        <v>30317</v>
      </c>
      <c r="E10663" s="32">
        <v>3</v>
      </c>
      <c r="F10663" s="32">
        <v>1751</v>
      </c>
      <c r="G10663" s="32">
        <v>0.84</v>
      </c>
      <c r="H10663" s="32">
        <v>14</v>
      </c>
      <c r="I10663" s="34">
        <v>411.23</v>
      </c>
      <c r="J10663" s="34">
        <v>472500</v>
      </c>
      <c r="K10663" s="32">
        <v>61</v>
      </c>
      <c r="L10663" s="32">
        <v>6</v>
      </c>
      <c r="M10663" s="32">
        <v>90.8</v>
      </c>
      <c r="N10663" s="47">
        <f t="shared" si="332"/>
        <v>3.705820105820106E-3</v>
      </c>
      <c r="O10663" s="47">
        <f t="shared" si="333"/>
        <v>8.703280423280424E-4</v>
      </c>
    </row>
    <row r="10664" spans="1:15">
      <c r="A10664" s="32" t="s">
        <v>1818</v>
      </c>
      <c r="B10664" s="32" t="s">
        <v>1357</v>
      </c>
      <c r="C10664" s="32" t="s">
        <v>66</v>
      </c>
      <c r="D10664" s="32">
        <v>30317</v>
      </c>
      <c r="E10664" s="32">
        <v>3</v>
      </c>
      <c r="F10664" s="32">
        <v>1751</v>
      </c>
      <c r="G10664" s="32">
        <v>0.84</v>
      </c>
      <c r="H10664" s="32">
        <v>14</v>
      </c>
      <c r="I10664" s="34">
        <v>190.95</v>
      </c>
      <c r="J10664" s="34">
        <v>472500</v>
      </c>
      <c r="K10664" s="32">
        <v>61</v>
      </c>
      <c r="L10664" s="32">
        <v>6</v>
      </c>
      <c r="M10664" s="32">
        <v>90.8</v>
      </c>
      <c r="N10664" s="47">
        <f t="shared" si="332"/>
        <v>3.705820105820106E-3</v>
      </c>
      <c r="O10664" s="47">
        <f t="shared" si="333"/>
        <v>4.041269841269841E-4</v>
      </c>
    </row>
    <row r="10665" spans="1:15">
      <c r="A10665" s="32" t="s">
        <v>1818</v>
      </c>
      <c r="B10665" s="32" t="s">
        <v>1358</v>
      </c>
      <c r="C10665" s="32" t="s">
        <v>66</v>
      </c>
      <c r="D10665" s="32">
        <v>30317</v>
      </c>
      <c r="E10665" s="32">
        <v>3</v>
      </c>
      <c r="F10665" s="32">
        <v>1751</v>
      </c>
      <c r="G10665" s="32">
        <v>0.84</v>
      </c>
      <c r="H10665" s="32">
        <v>14</v>
      </c>
      <c r="I10665" s="34">
        <v>913.45</v>
      </c>
      <c r="J10665" s="34">
        <v>472500</v>
      </c>
      <c r="K10665" s="32">
        <v>61</v>
      </c>
      <c r="L10665" s="32">
        <v>6</v>
      </c>
      <c r="M10665" s="32">
        <v>90.8</v>
      </c>
      <c r="N10665" s="47">
        <f t="shared" si="332"/>
        <v>3.705820105820106E-3</v>
      </c>
      <c r="O10665" s="47">
        <f t="shared" si="333"/>
        <v>1.9332275132275133E-3</v>
      </c>
    </row>
    <row r="10666" spans="1:15">
      <c r="A10666" s="32" t="s">
        <v>1818</v>
      </c>
      <c r="B10666" s="32" t="s">
        <v>1359</v>
      </c>
      <c r="C10666" s="32" t="s">
        <v>66</v>
      </c>
      <c r="D10666" s="32">
        <v>30317</v>
      </c>
      <c r="E10666" s="32">
        <v>3</v>
      </c>
      <c r="F10666" s="32">
        <v>1803.53</v>
      </c>
      <c r="G10666" s="32">
        <v>0.9</v>
      </c>
      <c r="H10666" s="32">
        <v>8</v>
      </c>
      <c r="I10666" s="34">
        <v>284.19</v>
      </c>
      <c r="J10666" s="34">
        <v>496125</v>
      </c>
      <c r="K10666" s="32">
        <v>61</v>
      </c>
      <c r="L10666" s="32">
        <v>6</v>
      </c>
      <c r="M10666" s="32">
        <v>90.8</v>
      </c>
      <c r="N10666" s="47">
        <f t="shared" si="332"/>
        <v>3.6352330561854372E-3</v>
      </c>
      <c r="O10666" s="47">
        <f t="shared" si="333"/>
        <v>5.7281934996220713E-4</v>
      </c>
    </row>
    <row r="10667" spans="1:15">
      <c r="A10667" s="32" t="s">
        <v>1818</v>
      </c>
      <c r="B10667" s="32" t="s">
        <v>1360</v>
      </c>
      <c r="C10667" s="32" t="s">
        <v>66</v>
      </c>
      <c r="D10667" s="32">
        <v>30317</v>
      </c>
      <c r="E10667" s="32">
        <v>3</v>
      </c>
      <c r="F10667" s="32">
        <v>1803.53</v>
      </c>
      <c r="G10667" s="32">
        <v>0.9</v>
      </c>
      <c r="H10667" s="32">
        <v>8</v>
      </c>
      <c r="I10667" s="34">
        <v>286.89</v>
      </c>
      <c r="J10667" s="34">
        <v>496125</v>
      </c>
      <c r="K10667" s="32">
        <v>61</v>
      </c>
      <c r="L10667" s="32">
        <v>6</v>
      </c>
      <c r="M10667" s="32">
        <v>90.8</v>
      </c>
      <c r="N10667" s="47">
        <f t="shared" si="332"/>
        <v>3.6352330561854372E-3</v>
      </c>
      <c r="O10667" s="47">
        <f t="shared" si="333"/>
        <v>5.7826152683295535E-4</v>
      </c>
    </row>
    <row r="10668" spans="1:15">
      <c r="A10668" s="32" t="s">
        <v>1818</v>
      </c>
      <c r="B10668" s="32" t="s">
        <v>1361</v>
      </c>
      <c r="C10668" s="32" t="s">
        <v>66</v>
      </c>
      <c r="D10668" s="32">
        <v>30317</v>
      </c>
      <c r="E10668" s="32">
        <v>3</v>
      </c>
      <c r="F10668" s="32">
        <v>1803.53</v>
      </c>
      <c r="G10668" s="32">
        <v>0.9</v>
      </c>
      <c r="H10668" s="32">
        <v>8</v>
      </c>
      <c r="I10668" s="34">
        <v>372.07</v>
      </c>
      <c r="J10668" s="34">
        <v>496125</v>
      </c>
      <c r="K10668" s="32">
        <v>61</v>
      </c>
      <c r="L10668" s="32">
        <v>6</v>
      </c>
      <c r="M10668" s="32">
        <v>90.8</v>
      </c>
      <c r="N10668" s="47">
        <f t="shared" si="332"/>
        <v>3.6352330561854372E-3</v>
      </c>
      <c r="O10668" s="47">
        <f t="shared" si="333"/>
        <v>7.4995212899974808E-4</v>
      </c>
    </row>
    <row r="10669" spans="1:15">
      <c r="A10669" s="32" t="s">
        <v>1818</v>
      </c>
      <c r="B10669" s="32" t="s">
        <v>1362</v>
      </c>
      <c r="C10669" s="32" t="s">
        <v>66</v>
      </c>
      <c r="D10669" s="32">
        <v>30317</v>
      </c>
      <c r="E10669" s="32">
        <v>3</v>
      </c>
      <c r="F10669" s="32">
        <v>1803.53</v>
      </c>
      <c r="G10669" s="32">
        <v>0.9</v>
      </c>
      <c r="H10669" s="32">
        <v>8</v>
      </c>
      <c r="I10669" s="34">
        <v>932.34</v>
      </c>
      <c r="J10669" s="34">
        <v>496125</v>
      </c>
      <c r="K10669" s="32">
        <v>61</v>
      </c>
      <c r="L10669" s="32">
        <v>6</v>
      </c>
      <c r="M10669" s="32">
        <v>90.8</v>
      </c>
      <c r="N10669" s="47">
        <f t="shared" si="332"/>
        <v>3.6352330561854372E-3</v>
      </c>
      <c r="O10669" s="47">
        <f t="shared" si="333"/>
        <v>1.8792441421012849E-3</v>
      </c>
    </row>
    <row r="10670" spans="1:15">
      <c r="A10670" s="32" t="s">
        <v>1818</v>
      </c>
      <c r="B10670" s="32" t="s">
        <v>1363</v>
      </c>
      <c r="C10670" s="32" t="s">
        <v>66</v>
      </c>
      <c r="D10670" s="32">
        <v>30317</v>
      </c>
      <c r="E10670" s="32">
        <v>3</v>
      </c>
      <c r="F10670" s="32">
        <v>1857.64</v>
      </c>
      <c r="G10670" s="32">
        <v>0.94199999999999995</v>
      </c>
      <c r="H10670" s="32">
        <v>5</v>
      </c>
      <c r="I10670" s="34">
        <v>570.79999999999995</v>
      </c>
      <c r="J10670" s="34">
        <v>520931.25</v>
      </c>
      <c r="K10670" s="32">
        <v>61</v>
      </c>
      <c r="L10670" s="32">
        <v>6</v>
      </c>
      <c r="M10670" s="32">
        <v>90.8</v>
      </c>
      <c r="N10670" s="47">
        <f t="shared" si="332"/>
        <v>3.5659983923022475E-3</v>
      </c>
      <c r="O10670" s="47">
        <f t="shared" si="333"/>
        <v>1.0957300027594811E-3</v>
      </c>
    </row>
    <row r="10671" spans="1:15">
      <c r="A10671" s="32" t="s">
        <v>1818</v>
      </c>
      <c r="B10671" s="32" t="s">
        <v>1364</v>
      </c>
      <c r="C10671" s="32" t="s">
        <v>66</v>
      </c>
      <c r="D10671" s="32">
        <v>30317</v>
      </c>
      <c r="E10671" s="32">
        <v>3</v>
      </c>
      <c r="F10671" s="32">
        <v>1857.64</v>
      </c>
      <c r="G10671" s="32">
        <v>0.92300000000000004</v>
      </c>
      <c r="H10671" s="32">
        <v>6</v>
      </c>
      <c r="I10671" s="34">
        <v>398.3</v>
      </c>
      <c r="J10671" s="34">
        <v>520931.25</v>
      </c>
      <c r="K10671" s="32">
        <v>61</v>
      </c>
      <c r="L10671" s="32">
        <v>6</v>
      </c>
      <c r="M10671" s="32">
        <v>90.8</v>
      </c>
      <c r="N10671" s="47">
        <f t="shared" si="332"/>
        <v>3.5659983923022475E-3</v>
      </c>
      <c r="O10671" s="47">
        <f t="shared" si="333"/>
        <v>7.6459225665574876E-4</v>
      </c>
    </row>
    <row r="10672" spans="1:15">
      <c r="A10672" s="32" t="s">
        <v>1818</v>
      </c>
      <c r="B10672" s="32" t="s">
        <v>1365</v>
      </c>
      <c r="C10672" s="32" t="s">
        <v>66</v>
      </c>
      <c r="D10672" s="32">
        <v>30317</v>
      </c>
      <c r="E10672" s="32">
        <v>3</v>
      </c>
      <c r="F10672" s="32">
        <v>1857.64</v>
      </c>
      <c r="G10672" s="32">
        <v>0.91400000000000003</v>
      </c>
      <c r="H10672" s="32">
        <v>7</v>
      </c>
      <c r="I10672" s="34">
        <v>380.3</v>
      </c>
      <c r="J10672" s="34">
        <v>520931.25</v>
      </c>
      <c r="K10672" s="32">
        <v>61</v>
      </c>
      <c r="L10672" s="32">
        <v>6</v>
      </c>
      <c r="M10672" s="32">
        <v>90.8</v>
      </c>
      <c r="N10672" s="47">
        <f t="shared" si="332"/>
        <v>3.5659983923022475E-3</v>
      </c>
      <c r="O10672" s="47">
        <f t="shared" si="333"/>
        <v>7.3003875271448972E-4</v>
      </c>
    </row>
    <row r="10673" spans="1:15">
      <c r="A10673" s="32" t="s">
        <v>1818</v>
      </c>
      <c r="B10673" s="32" t="s">
        <v>1366</v>
      </c>
      <c r="C10673" s="32" t="s">
        <v>66</v>
      </c>
      <c r="D10673" s="32">
        <v>30317</v>
      </c>
      <c r="E10673" s="32">
        <v>3</v>
      </c>
      <c r="F10673" s="32">
        <v>1857.64</v>
      </c>
      <c r="G10673" s="32">
        <v>0.91400000000000003</v>
      </c>
      <c r="H10673" s="32">
        <v>7</v>
      </c>
      <c r="I10673" s="34">
        <v>318.92</v>
      </c>
      <c r="J10673" s="34">
        <v>520931.25</v>
      </c>
      <c r="K10673" s="32">
        <v>61</v>
      </c>
      <c r="L10673" s="32">
        <v>6</v>
      </c>
      <c r="M10673" s="32">
        <v>90.8</v>
      </c>
      <c r="N10673" s="47">
        <f t="shared" si="332"/>
        <v>3.5659983923022475E-3</v>
      </c>
      <c r="O10673" s="47">
        <f t="shared" si="333"/>
        <v>6.1221130427479642E-4</v>
      </c>
    </row>
    <row r="10674" spans="1:15">
      <c r="A10674" s="32" t="s">
        <v>1818</v>
      </c>
      <c r="B10674" s="32" t="s">
        <v>1367</v>
      </c>
      <c r="C10674" s="32" t="s">
        <v>66</v>
      </c>
      <c r="D10674" s="32">
        <v>30317</v>
      </c>
      <c r="E10674" s="32">
        <v>3</v>
      </c>
      <c r="F10674" s="32">
        <v>1913.36</v>
      </c>
      <c r="G10674" s="32">
        <v>0.94099999999999995</v>
      </c>
      <c r="H10674" s="32">
        <v>5</v>
      </c>
      <c r="I10674" s="34">
        <v>363.09</v>
      </c>
      <c r="J10674" s="34">
        <v>546977.81000000006</v>
      </c>
      <c r="K10674" s="32">
        <v>61</v>
      </c>
      <c r="L10674" s="32">
        <v>6</v>
      </c>
      <c r="M10674" s="32">
        <v>90.8</v>
      </c>
      <c r="N10674" s="47">
        <f t="shared" si="332"/>
        <v>3.4980578096943269E-3</v>
      </c>
      <c r="O10674" s="47">
        <f t="shared" si="333"/>
        <v>6.6381120652773821E-4</v>
      </c>
    </row>
    <row r="10675" spans="1:15">
      <c r="A10675" s="32" t="s">
        <v>1818</v>
      </c>
      <c r="B10675" s="32" t="s">
        <v>1368</v>
      </c>
      <c r="C10675" s="32" t="s">
        <v>66</v>
      </c>
      <c r="D10675" s="32">
        <v>30317</v>
      </c>
      <c r="E10675" s="32">
        <v>3</v>
      </c>
      <c r="F10675" s="32">
        <v>1913.36</v>
      </c>
      <c r="G10675" s="32">
        <v>0.89200000000000002</v>
      </c>
      <c r="H10675" s="32">
        <v>9</v>
      </c>
      <c r="I10675" s="34">
        <v>287.41000000000003</v>
      </c>
      <c r="J10675" s="34">
        <v>546977.81000000006</v>
      </c>
      <c r="K10675" s="32">
        <v>61</v>
      </c>
      <c r="L10675" s="32">
        <v>6</v>
      </c>
      <c r="M10675" s="32">
        <v>90.8</v>
      </c>
      <c r="N10675" s="47">
        <f t="shared" si="332"/>
        <v>3.4980578096943269E-3</v>
      </c>
      <c r="O10675" s="47">
        <f t="shared" si="333"/>
        <v>5.2545093191257608E-4</v>
      </c>
    </row>
    <row r="10676" spans="1:15">
      <c r="A10676" s="32" t="s">
        <v>1818</v>
      </c>
      <c r="B10676" s="32" t="s">
        <v>1369</v>
      </c>
      <c r="C10676" s="32" t="s">
        <v>66</v>
      </c>
      <c r="D10676" s="32">
        <v>30317</v>
      </c>
      <c r="E10676" s="32">
        <v>3</v>
      </c>
      <c r="F10676" s="32">
        <v>1913.36</v>
      </c>
      <c r="G10676" s="32">
        <v>0.91300000000000003</v>
      </c>
      <c r="H10676" s="32">
        <v>7</v>
      </c>
      <c r="I10676" s="34">
        <v>822.05</v>
      </c>
      <c r="J10676" s="34">
        <v>546977.81000000006</v>
      </c>
      <c r="K10676" s="32">
        <v>61</v>
      </c>
      <c r="L10676" s="32">
        <v>6</v>
      </c>
      <c r="M10676" s="32">
        <v>90.8</v>
      </c>
      <c r="N10676" s="47">
        <f t="shared" si="332"/>
        <v>3.4980578096943269E-3</v>
      </c>
      <c r="O10676" s="47">
        <f t="shared" si="333"/>
        <v>1.5028946055416761E-3</v>
      </c>
    </row>
    <row r="10677" spans="1:15">
      <c r="A10677" s="32" t="s">
        <v>1818</v>
      </c>
      <c r="B10677" s="32" t="s">
        <v>1370</v>
      </c>
      <c r="C10677" s="32" t="s">
        <v>66</v>
      </c>
      <c r="D10677" s="32">
        <v>30317</v>
      </c>
      <c r="E10677" s="32">
        <v>3</v>
      </c>
      <c r="F10677" s="32">
        <v>1913.36</v>
      </c>
      <c r="G10677" s="32">
        <v>0.93200000000000005</v>
      </c>
      <c r="H10677" s="32">
        <v>6</v>
      </c>
      <c r="I10677" s="34">
        <v>286.7</v>
      </c>
      <c r="J10677" s="34">
        <v>546977.81000000006</v>
      </c>
      <c r="K10677" s="32">
        <v>61</v>
      </c>
      <c r="L10677" s="32">
        <v>6</v>
      </c>
      <c r="M10677" s="32">
        <v>90.8</v>
      </c>
      <c r="N10677" s="47">
        <f t="shared" si="332"/>
        <v>3.4980578096943269E-3</v>
      </c>
      <c r="O10677" s="47">
        <f t="shared" si="333"/>
        <v>5.241528902241939E-4</v>
      </c>
    </row>
    <row r="10678" spans="1:15">
      <c r="A10678" s="32" t="s">
        <v>1818</v>
      </c>
      <c r="B10678" s="32" t="s">
        <v>1371</v>
      </c>
      <c r="C10678" s="32" t="s">
        <v>66</v>
      </c>
      <c r="D10678" s="32">
        <v>30317</v>
      </c>
      <c r="E10678" s="32">
        <v>3</v>
      </c>
      <c r="F10678" s="32">
        <v>1970.77</v>
      </c>
      <c r="G10678" s="32">
        <v>0.92500000000000004</v>
      </c>
      <c r="H10678" s="32">
        <v>6</v>
      </c>
      <c r="I10678" s="34">
        <v>306.68</v>
      </c>
      <c r="J10678" s="34">
        <v>574326.69999999995</v>
      </c>
      <c r="K10678" s="32">
        <v>61</v>
      </c>
      <c r="L10678" s="32">
        <v>6</v>
      </c>
      <c r="M10678" s="32">
        <v>90.8</v>
      </c>
      <c r="N10678" s="47">
        <f t="shared" si="332"/>
        <v>3.4314441588733382E-3</v>
      </c>
      <c r="O10678" s="47">
        <f t="shared" si="333"/>
        <v>5.3398179120002606E-4</v>
      </c>
    </row>
    <row r="10679" spans="1:15">
      <c r="A10679" s="32" t="s">
        <v>1818</v>
      </c>
      <c r="B10679" s="32" t="s">
        <v>1372</v>
      </c>
      <c r="C10679" s="32" t="s">
        <v>66</v>
      </c>
      <c r="D10679" s="32">
        <v>30317</v>
      </c>
      <c r="E10679" s="32">
        <v>3</v>
      </c>
      <c r="F10679" s="32">
        <v>1970.77</v>
      </c>
      <c r="G10679" s="32">
        <v>0.89200000000000002</v>
      </c>
      <c r="H10679" s="32">
        <v>9</v>
      </c>
      <c r="I10679" s="34">
        <v>358.88</v>
      </c>
      <c r="J10679" s="34">
        <v>574326.69999999995</v>
      </c>
      <c r="K10679" s="32">
        <v>61</v>
      </c>
      <c r="L10679" s="32">
        <v>6</v>
      </c>
      <c r="M10679" s="32">
        <v>90.8</v>
      </c>
      <c r="N10679" s="47">
        <f t="shared" si="332"/>
        <v>3.4314441588733382E-3</v>
      </c>
      <c r="O10679" s="47">
        <f t="shared" si="333"/>
        <v>6.2487082700490859E-4</v>
      </c>
    </row>
    <row r="10680" spans="1:15">
      <c r="A10680" s="32" t="s">
        <v>1818</v>
      </c>
      <c r="B10680" s="32" t="s">
        <v>1373</v>
      </c>
      <c r="C10680" s="32" t="s">
        <v>66</v>
      </c>
      <c r="D10680" s="32">
        <v>30317</v>
      </c>
      <c r="E10680" s="32">
        <v>3</v>
      </c>
      <c r="F10680" s="32">
        <v>1970.77</v>
      </c>
      <c r="G10680" s="32">
        <v>0.93</v>
      </c>
      <c r="H10680" s="32">
        <v>6</v>
      </c>
      <c r="I10680" s="34">
        <v>337.55</v>
      </c>
      <c r="J10680" s="34">
        <v>574326.69999999995</v>
      </c>
      <c r="K10680" s="32">
        <v>61</v>
      </c>
      <c r="L10680" s="32">
        <v>6</v>
      </c>
      <c r="M10680" s="32">
        <v>90.8</v>
      </c>
      <c r="N10680" s="47">
        <f t="shared" si="332"/>
        <v>3.4314441588733382E-3</v>
      </c>
      <c r="O10680" s="47">
        <f t="shared" si="333"/>
        <v>5.8773168651222389E-4</v>
      </c>
    </row>
    <row r="10681" spans="1:15">
      <c r="A10681" s="32" t="s">
        <v>1818</v>
      </c>
      <c r="B10681" s="32" t="s">
        <v>1374</v>
      </c>
      <c r="C10681" s="32" t="s">
        <v>66</v>
      </c>
      <c r="D10681" s="32">
        <v>30317</v>
      </c>
      <c r="E10681" s="32">
        <v>3</v>
      </c>
      <c r="F10681" s="32">
        <v>1970.77</v>
      </c>
      <c r="G10681" s="32">
        <v>0.94399999999999995</v>
      </c>
      <c r="H10681" s="32">
        <v>5</v>
      </c>
      <c r="I10681" s="34">
        <v>236.63</v>
      </c>
      <c r="J10681" s="34">
        <v>574326.69999999995</v>
      </c>
      <c r="K10681" s="32">
        <v>61</v>
      </c>
      <c r="L10681" s="32">
        <v>6</v>
      </c>
      <c r="M10681" s="32">
        <v>90.8</v>
      </c>
      <c r="N10681" s="47">
        <f t="shared" si="332"/>
        <v>3.4314441588733382E-3</v>
      </c>
      <c r="O10681" s="47">
        <f t="shared" si="333"/>
        <v>4.1201288395611768E-4</v>
      </c>
    </row>
    <row r="10682" spans="1:15">
      <c r="A10682" s="32" t="s">
        <v>1819</v>
      </c>
      <c r="B10682" s="32" t="s">
        <v>1351</v>
      </c>
      <c r="C10682" s="32" t="s">
        <v>66</v>
      </c>
      <c r="D10682" s="32">
        <v>30033</v>
      </c>
      <c r="E10682" s="32">
        <v>3</v>
      </c>
      <c r="F10682" s="32">
        <v>1700</v>
      </c>
      <c r="G10682" s="32">
        <v>0.92100000000000004</v>
      </c>
      <c r="H10682" s="32">
        <v>7</v>
      </c>
      <c r="I10682" s="34">
        <v>477.83</v>
      </c>
      <c r="J10682" s="34">
        <v>450000</v>
      </c>
      <c r="K10682" s="32">
        <v>42</v>
      </c>
      <c r="L10682" s="32">
        <v>7</v>
      </c>
      <c r="M10682" s="32">
        <v>92.8</v>
      </c>
      <c r="N10682" s="47">
        <f t="shared" si="332"/>
        <v>3.7777777777777779E-3</v>
      </c>
      <c r="O10682" s="47">
        <f t="shared" si="333"/>
        <v>1.0618444444444445E-3</v>
      </c>
    </row>
    <row r="10683" spans="1:15">
      <c r="A10683" s="32" t="s">
        <v>1819</v>
      </c>
      <c r="B10683" s="32" t="s">
        <v>1352</v>
      </c>
      <c r="C10683" s="32" t="s">
        <v>66</v>
      </c>
      <c r="D10683" s="32">
        <v>30033</v>
      </c>
      <c r="E10683" s="32">
        <v>3</v>
      </c>
      <c r="F10683" s="32">
        <v>1700</v>
      </c>
      <c r="G10683" s="32">
        <v>0.89700000000000002</v>
      </c>
      <c r="H10683" s="32">
        <v>9</v>
      </c>
      <c r="I10683" s="34">
        <v>915.04</v>
      </c>
      <c r="J10683" s="34">
        <v>450000</v>
      </c>
      <c r="K10683" s="32">
        <v>42</v>
      </c>
      <c r="L10683" s="32">
        <v>7</v>
      </c>
      <c r="M10683" s="32">
        <v>92.8</v>
      </c>
      <c r="N10683" s="47">
        <f t="shared" si="332"/>
        <v>3.7777777777777779E-3</v>
      </c>
      <c r="O10683" s="47">
        <f t="shared" si="333"/>
        <v>2.033422222222222E-3</v>
      </c>
    </row>
    <row r="10684" spans="1:15">
      <c r="A10684" s="32" t="s">
        <v>1819</v>
      </c>
      <c r="B10684" s="32" t="s">
        <v>1353</v>
      </c>
      <c r="C10684" s="32" t="s">
        <v>66</v>
      </c>
      <c r="D10684" s="32">
        <v>30033</v>
      </c>
      <c r="E10684" s="32">
        <v>3</v>
      </c>
      <c r="F10684" s="32">
        <v>1700</v>
      </c>
      <c r="G10684" s="32">
        <v>0.89700000000000002</v>
      </c>
      <c r="H10684" s="32">
        <v>9</v>
      </c>
      <c r="I10684" s="34">
        <v>339.17</v>
      </c>
      <c r="J10684" s="34">
        <v>450000</v>
      </c>
      <c r="K10684" s="32">
        <v>42</v>
      </c>
      <c r="L10684" s="32">
        <v>7</v>
      </c>
      <c r="M10684" s="32">
        <v>92.8</v>
      </c>
      <c r="N10684" s="47">
        <f t="shared" si="332"/>
        <v>3.7777777777777779E-3</v>
      </c>
      <c r="O10684" s="47">
        <f t="shared" si="333"/>
        <v>7.537111111111111E-4</v>
      </c>
    </row>
    <row r="10685" spans="1:15">
      <c r="A10685" s="32" t="s">
        <v>1819</v>
      </c>
      <c r="B10685" s="32" t="s">
        <v>1354</v>
      </c>
      <c r="C10685" s="32" t="s">
        <v>66</v>
      </c>
      <c r="D10685" s="32">
        <v>30033</v>
      </c>
      <c r="E10685" s="32">
        <v>3</v>
      </c>
      <c r="F10685" s="32">
        <v>1700</v>
      </c>
      <c r="G10685" s="32">
        <v>0.89500000000000002</v>
      </c>
      <c r="H10685" s="32">
        <v>9</v>
      </c>
      <c r="I10685" s="34">
        <v>681.17</v>
      </c>
      <c r="J10685" s="34">
        <v>450000</v>
      </c>
      <c r="K10685" s="32">
        <v>42</v>
      </c>
      <c r="L10685" s="32">
        <v>7</v>
      </c>
      <c r="M10685" s="32">
        <v>92.8</v>
      </c>
      <c r="N10685" s="47">
        <f t="shared" si="332"/>
        <v>3.7777777777777779E-3</v>
      </c>
      <c r="O10685" s="47">
        <f t="shared" si="333"/>
        <v>1.513711111111111E-3</v>
      </c>
    </row>
    <row r="10686" spans="1:15">
      <c r="A10686" s="32" t="s">
        <v>1819</v>
      </c>
      <c r="B10686" s="32" t="s">
        <v>1355</v>
      </c>
      <c r="C10686" s="32" t="s">
        <v>66</v>
      </c>
      <c r="D10686" s="32">
        <v>30033</v>
      </c>
      <c r="E10686" s="32">
        <v>3</v>
      </c>
      <c r="F10686" s="32">
        <v>1751</v>
      </c>
      <c r="G10686" s="32">
        <v>0.89</v>
      </c>
      <c r="H10686" s="32">
        <v>9</v>
      </c>
      <c r="I10686" s="34">
        <v>317.08999999999997</v>
      </c>
      <c r="J10686" s="34">
        <v>472500</v>
      </c>
      <c r="K10686" s="32">
        <v>42</v>
      </c>
      <c r="L10686" s="32">
        <v>7</v>
      </c>
      <c r="M10686" s="32">
        <v>92.8</v>
      </c>
      <c r="N10686" s="47">
        <f t="shared" si="332"/>
        <v>3.705820105820106E-3</v>
      </c>
      <c r="O10686" s="47">
        <f t="shared" si="333"/>
        <v>6.7108994708994709E-4</v>
      </c>
    </row>
    <row r="10687" spans="1:15">
      <c r="A10687" s="32" t="s">
        <v>1819</v>
      </c>
      <c r="B10687" s="32" t="s">
        <v>1356</v>
      </c>
      <c r="C10687" s="32" t="s">
        <v>66</v>
      </c>
      <c r="D10687" s="32">
        <v>30033</v>
      </c>
      <c r="E10687" s="32">
        <v>3</v>
      </c>
      <c r="F10687" s="32">
        <v>1751</v>
      </c>
      <c r="G10687" s="32">
        <v>0.84</v>
      </c>
      <c r="H10687" s="32">
        <v>14</v>
      </c>
      <c r="I10687" s="34">
        <v>543.9</v>
      </c>
      <c r="J10687" s="34">
        <v>472500</v>
      </c>
      <c r="K10687" s="32">
        <v>42</v>
      </c>
      <c r="L10687" s="32">
        <v>7</v>
      </c>
      <c r="M10687" s="32">
        <v>92.8</v>
      </c>
      <c r="N10687" s="47">
        <f t="shared" si="332"/>
        <v>3.705820105820106E-3</v>
      </c>
      <c r="O10687" s="47">
        <f t="shared" si="333"/>
        <v>1.151111111111111E-3</v>
      </c>
    </row>
    <row r="10688" spans="1:15">
      <c r="A10688" s="32" t="s">
        <v>1819</v>
      </c>
      <c r="B10688" s="32" t="s">
        <v>1357</v>
      </c>
      <c r="C10688" s="32" t="s">
        <v>66</v>
      </c>
      <c r="D10688" s="32">
        <v>30033</v>
      </c>
      <c r="E10688" s="32">
        <v>3</v>
      </c>
      <c r="F10688" s="32">
        <v>1751</v>
      </c>
      <c r="G10688" s="32">
        <v>0.84</v>
      </c>
      <c r="H10688" s="32">
        <v>14</v>
      </c>
      <c r="I10688" s="34">
        <v>572.33000000000004</v>
      </c>
      <c r="J10688" s="34">
        <v>472500</v>
      </c>
      <c r="K10688" s="32">
        <v>42</v>
      </c>
      <c r="L10688" s="32">
        <v>7</v>
      </c>
      <c r="M10688" s="32">
        <v>92.8</v>
      </c>
      <c r="N10688" s="47">
        <f t="shared" si="332"/>
        <v>3.705820105820106E-3</v>
      </c>
      <c r="O10688" s="47">
        <f t="shared" si="333"/>
        <v>1.2112804232804234E-3</v>
      </c>
    </row>
    <row r="10689" spans="1:15">
      <c r="A10689" s="32" t="s">
        <v>1819</v>
      </c>
      <c r="B10689" s="32" t="s">
        <v>1358</v>
      </c>
      <c r="C10689" s="32" t="s">
        <v>66</v>
      </c>
      <c r="D10689" s="32">
        <v>30033</v>
      </c>
      <c r="E10689" s="32">
        <v>3</v>
      </c>
      <c r="F10689" s="32">
        <v>1751</v>
      </c>
      <c r="G10689" s="32">
        <v>0.84</v>
      </c>
      <c r="H10689" s="32">
        <v>14</v>
      </c>
      <c r="I10689" s="34">
        <v>689.08</v>
      </c>
      <c r="J10689" s="34">
        <v>472500</v>
      </c>
      <c r="K10689" s="32">
        <v>42</v>
      </c>
      <c r="L10689" s="32">
        <v>7</v>
      </c>
      <c r="M10689" s="32">
        <v>92.8</v>
      </c>
      <c r="N10689" s="47">
        <f t="shared" si="332"/>
        <v>3.705820105820106E-3</v>
      </c>
      <c r="O10689" s="47">
        <f t="shared" si="333"/>
        <v>1.4583703703703705E-3</v>
      </c>
    </row>
    <row r="10690" spans="1:15">
      <c r="A10690" s="32" t="s">
        <v>1819</v>
      </c>
      <c r="B10690" s="32" t="s">
        <v>1359</v>
      </c>
      <c r="C10690" s="32" t="s">
        <v>66</v>
      </c>
      <c r="D10690" s="32">
        <v>30033</v>
      </c>
      <c r="E10690" s="32">
        <v>3</v>
      </c>
      <c r="F10690" s="32">
        <v>1803.53</v>
      </c>
      <c r="G10690" s="32">
        <v>0.9</v>
      </c>
      <c r="H10690" s="32">
        <v>8</v>
      </c>
      <c r="I10690" s="34">
        <v>533.92999999999995</v>
      </c>
      <c r="J10690" s="34">
        <v>496125</v>
      </c>
      <c r="K10690" s="32">
        <v>42</v>
      </c>
      <c r="L10690" s="32">
        <v>7</v>
      </c>
      <c r="M10690" s="32">
        <v>92.8</v>
      </c>
      <c r="N10690" s="47">
        <f t="shared" si="332"/>
        <v>3.6352330561854372E-3</v>
      </c>
      <c r="O10690" s="47">
        <f t="shared" si="333"/>
        <v>1.0762005542957922E-3</v>
      </c>
    </row>
    <row r="10691" spans="1:15">
      <c r="A10691" s="32" t="s">
        <v>1819</v>
      </c>
      <c r="B10691" s="32" t="s">
        <v>1360</v>
      </c>
      <c r="C10691" s="32" t="s">
        <v>66</v>
      </c>
      <c r="D10691" s="32">
        <v>30033</v>
      </c>
      <c r="E10691" s="32">
        <v>3</v>
      </c>
      <c r="F10691" s="32">
        <v>1803.53</v>
      </c>
      <c r="G10691" s="32">
        <v>0.9</v>
      </c>
      <c r="H10691" s="32">
        <v>8</v>
      </c>
      <c r="I10691" s="34">
        <v>287.67</v>
      </c>
      <c r="J10691" s="34">
        <v>496125</v>
      </c>
      <c r="K10691" s="32">
        <v>42</v>
      </c>
      <c r="L10691" s="32">
        <v>7</v>
      </c>
      <c r="M10691" s="32">
        <v>92.8</v>
      </c>
      <c r="N10691" s="47">
        <f t="shared" ref="N10691:N10754" si="334">F10691/J10691</f>
        <v>3.6352330561854372E-3</v>
      </c>
      <c r="O10691" s="47">
        <f t="shared" ref="O10691:O10754" si="335">I10691/J10691</f>
        <v>5.7983371126228277E-4</v>
      </c>
    </row>
    <row r="10692" spans="1:15">
      <c r="A10692" s="32" t="s">
        <v>1819</v>
      </c>
      <c r="B10692" s="32" t="s">
        <v>1361</v>
      </c>
      <c r="C10692" s="32" t="s">
        <v>66</v>
      </c>
      <c r="D10692" s="32">
        <v>30033</v>
      </c>
      <c r="E10692" s="32">
        <v>3</v>
      </c>
      <c r="F10692" s="32">
        <v>1803.53</v>
      </c>
      <c r="G10692" s="32">
        <v>0.9</v>
      </c>
      <c r="H10692" s="32">
        <v>8</v>
      </c>
      <c r="I10692" s="34">
        <v>543.25</v>
      </c>
      <c r="J10692" s="34">
        <v>496125</v>
      </c>
      <c r="K10692" s="32">
        <v>42</v>
      </c>
      <c r="L10692" s="32">
        <v>7</v>
      </c>
      <c r="M10692" s="32">
        <v>92.8</v>
      </c>
      <c r="N10692" s="47">
        <f t="shared" si="334"/>
        <v>3.6352330561854372E-3</v>
      </c>
      <c r="O10692" s="47">
        <f t="shared" si="335"/>
        <v>1.0949861426051903E-3</v>
      </c>
    </row>
    <row r="10693" spans="1:15">
      <c r="A10693" s="32" t="s">
        <v>1819</v>
      </c>
      <c r="B10693" s="32" t="s">
        <v>1362</v>
      </c>
      <c r="C10693" s="32" t="s">
        <v>66</v>
      </c>
      <c r="D10693" s="32">
        <v>30033</v>
      </c>
      <c r="E10693" s="32">
        <v>3</v>
      </c>
      <c r="F10693" s="32">
        <v>1803.53</v>
      </c>
      <c r="G10693" s="32">
        <v>0.9</v>
      </c>
      <c r="H10693" s="32">
        <v>8</v>
      </c>
      <c r="I10693" s="34">
        <v>571.47</v>
      </c>
      <c r="J10693" s="34">
        <v>496125</v>
      </c>
      <c r="K10693" s="32">
        <v>42</v>
      </c>
      <c r="L10693" s="32">
        <v>7</v>
      </c>
      <c r="M10693" s="32">
        <v>92.8</v>
      </c>
      <c r="N10693" s="47">
        <f t="shared" si="334"/>
        <v>3.6352330561854372E-3</v>
      </c>
      <c r="O10693" s="47">
        <f t="shared" si="335"/>
        <v>1.1518669690098262E-3</v>
      </c>
    </row>
    <row r="10694" spans="1:15">
      <c r="A10694" s="32" t="s">
        <v>1819</v>
      </c>
      <c r="B10694" s="32" t="s">
        <v>1363</v>
      </c>
      <c r="C10694" s="32" t="s">
        <v>66</v>
      </c>
      <c r="D10694" s="32">
        <v>30033</v>
      </c>
      <c r="E10694" s="32">
        <v>3</v>
      </c>
      <c r="F10694" s="32">
        <v>1857.64</v>
      </c>
      <c r="G10694" s="32">
        <v>0.91200000000000003</v>
      </c>
      <c r="H10694" s="32">
        <v>7</v>
      </c>
      <c r="I10694" s="34">
        <v>458.89</v>
      </c>
      <c r="J10694" s="34">
        <v>520931.25</v>
      </c>
      <c r="K10694" s="32">
        <v>42</v>
      </c>
      <c r="L10694" s="32">
        <v>7</v>
      </c>
      <c r="M10694" s="32">
        <v>92.8</v>
      </c>
      <c r="N10694" s="47">
        <f t="shared" si="334"/>
        <v>3.5659983923022475E-3</v>
      </c>
      <c r="O10694" s="47">
        <f t="shared" si="335"/>
        <v>8.8090319020024232E-4</v>
      </c>
    </row>
    <row r="10695" spans="1:15">
      <c r="A10695" s="32" t="s">
        <v>1819</v>
      </c>
      <c r="B10695" s="32" t="s">
        <v>1364</v>
      </c>
      <c r="C10695" s="32" t="s">
        <v>66</v>
      </c>
      <c r="D10695" s="32">
        <v>30033</v>
      </c>
      <c r="E10695" s="32">
        <v>3</v>
      </c>
      <c r="F10695" s="32">
        <v>1857.64</v>
      </c>
      <c r="G10695" s="32">
        <v>0.91</v>
      </c>
      <c r="H10695" s="32">
        <v>8</v>
      </c>
      <c r="I10695" s="34">
        <v>304.06</v>
      </c>
      <c r="J10695" s="34">
        <v>520931.25</v>
      </c>
      <c r="K10695" s="32">
        <v>42</v>
      </c>
      <c r="L10695" s="32">
        <v>7</v>
      </c>
      <c r="M10695" s="32">
        <v>92.8</v>
      </c>
      <c r="N10695" s="47">
        <f t="shared" si="334"/>
        <v>3.5659983923022475E-3</v>
      </c>
      <c r="O10695" s="47">
        <f t="shared" si="335"/>
        <v>5.836854671321792E-4</v>
      </c>
    </row>
    <row r="10696" spans="1:15">
      <c r="A10696" s="32" t="s">
        <v>1819</v>
      </c>
      <c r="B10696" s="32" t="s">
        <v>1365</v>
      </c>
      <c r="C10696" s="32" t="s">
        <v>66</v>
      </c>
      <c r="D10696" s="32">
        <v>30033</v>
      </c>
      <c r="E10696" s="32">
        <v>3</v>
      </c>
      <c r="F10696" s="32">
        <v>1857.64</v>
      </c>
      <c r="G10696" s="32">
        <v>0.89400000000000002</v>
      </c>
      <c r="H10696" s="32">
        <v>9</v>
      </c>
      <c r="I10696" s="34">
        <v>302.49</v>
      </c>
      <c r="J10696" s="34">
        <v>520931.25</v>
      </c>
      <c r="K10696" s="32">
        <v>42</v>
      </c>
      <c r="L10696" s="32">
        <v>7</v>
      </c>
      <c r="M10696" s="32">
        <v>92.8</v>
      </c>
      <c r="N10696" s="47">
        <f t="shared" si="334"/>
        <v>3.5659983923022475E-3</v>
      </c>
      <c r="O10696" s="47">
        <f t="shared" si="335"/>
        <v>5.8067163373285823E-4</v>
      </c>
    </row>
    <row r="10697" spans="1:15">
      <c r="A10697" s="32" t="s">
        <v>1819</v>
      </c>
      <c r="B10697" s="32" t="s">
        <v>1366</v>
      </c>
      <c r="C10697" s="32" t="s">
        <v>66</v>
      </c>
      <c r="D10697" s="32">
        <v>30033</v>
      </c>
      <c r="E10697" s="32">
        <v>3</v>
      </c>
      <c r="F10697" s="32">
        <v>1857.64</v>
      </c>
      <c r="G10697" s="32">
        <v>0.90100000000000002</v>
      </c>
      <c r="H10697" s="32">
        <v>8</v>
      </c>
      <c r="I10697" s="34">
        <v>721.8</v>
      </c>
      <c r="J10697" s="34">
        <v>520931.25</v>
      </c>
      <c r="K10697" s="32">
        <v>42</v>
      </c>
      <c r="L10697" s="32">
        <v>7</v>
      </c>
      <c r="M10697" s="32">
        <v>92.8</v>
      </c>
      <c r="N10697" s="47">
        <f t="shared" si="334"/>
        <v>3.5659983923022475E-3</v>
      </c>
      <c r="O10697" s="47">
        <f t="shared" si="335"/>
        <v>1.3855955080444877E-3</v>
      </c>
    </row>
    <row r="10698" spans="1:15">
      <c r="A10698" s="32" t="s">
        <v>1819</v>
      </c>
      <c r="B10698" s="32" t="s">
        <v>1367</v>
      </c>
      <c r="C10698" s="32" t="s">
        <v>66</v>
      </c>
      <c r="D10698" s="32">
        <v>30033</v>
      </c>
      <c r="E10698" s="32">
        <v>3</v>
      </c>
      <c r="F10698" s="32">
        <v>1913.36</v>
      </c>
      <c r="G10698" s="32">
        <v>0.90300000000000002</v>
      </c>
      <c r="H10698" s="32">
        <v>8</v>
      </c>
      <c r="I10698" s="34">
        <v>286.79000000000002</v>
      </c>
      <c r="J10698" s="34">
        <v>546977.81000000006</v>
      </c>
      <c r="K10698" s="32">
        <v>42</v>
      </c>
      <c r="L10698" s="32">
        <v>7</v>
      </c>
      <c r="M10698" s="32">
        <v>92.8</v>
      </c>
      <c r="N10698" s="47">
        <f t="shared" si="334"/>
        <v>3.4980578096943269E-3</v>
      </c>
      <c r="O10698" s="47">
        <f t="shared" si="335"/>
        <v>5.2431743071990435E-4</v>
      </c>
    </row>
    <row r="10699" spans="1:15">
      <c r="A10699" s="32" t="s">
        <v>1819</v>
      </c>
      <c r="B10699" s="32" t="s">
        <v>1368</v>
      </c>
      <c r="C10699" s="32" t="s">
        <v>66</v>
      </c>
      <c r="D10699" s="32">
        <v>30033</v>
      </c>
      <c r="E10699" s="32">
        <v>3</v>
      </c>
      <c r="F10699" s="32">
        <v>1913.36</v>
      </c>
      <c r="G10699" s="32">
        <v>0.94599999999999995</v>
      </c>
      <c r="H10699" s="32">
        <v>4</v>
      </c>
      <c r="I10699" s="34">
        <v>229.85</v>
      </c>
      <c r="J10699" s="34">
        <v>546977.81000000006</v>
      </c>
      <c r="K10699" s="32">
        <v>42</v>
      </c>
      <c r="L10699" s="32">
        <v>7</v>
      </c>
      <c r="M10699" s="32">
        <v>92.8</v>
      </c>
      <c r="N10699" s="47">
        <f t="shared" si="334"/>
        <v>3.4980578096943269E-3</v>
      </c>
      <c r="O10699" s="47">
        <f t="shared" si="335"/>
        <v>4.202181437671118E-4</v>
      </c>
    </row>
    <row r="10700" spans="1:15">
      <c r="A10700" s="32" t="s">
        <v>1819</v>
      </c>
      <c r="B10700" s="32" t="s">
        <v>1369</v>
      </c>
      <c r="C10700" s="32" t="s">
        <v>66</v>
      </c>
      <c r="D10700" s="32">
        <v>30033</v>
      </c>
      <c r="E10700" s="32">
        <v>3</v>
      </c>
      <c r="F10700" s="32">
        <v>1913.36</v>
      </c>
      <c r="G10700" s="32">
        <v>0.92200000000000004</v>
      </c>
      <c r="H10700" s="32">
        <v>7</v>
      </c>
      <c r="I10700" s="34">
        <v>272.08999999999997</v>
      </c>
      <c r="J10700" s="34">
        <v>546977.81000000006</v>
      </c>
      <c r="K10700" s="32">
        <v>42</v>
      </c>
      <c r="L10700" s="32">
        <v>7</v>
      </c>
      <c r="M10700" s="32">
        <v>92.8</v>
      </c>
      <c r="N10700" s="47">
        <f t="shared" si="334"/>
        <v>3.4980578096943269E-3</v>
      </c>
      <c r="O10700" s="47">
        <f t="shared" si="335"/>
        <v>4.9744248308720225E-4</v>
      </c>
    </row>
    <row r="10701" spans="1:15">
      <c r="A10701" s="32" t="s">
        <v>1819</v>
      </c>
      <c r="B10701" s="32" t="s">
        <v>1370</v>
      </c>
      <c r="C10701" s="32" t="s">
        <v>66</v>
      </c>
      <c r="D10701" s="32">
        <v>30033</v>
      </c>
      <c r="E10701" s="32">
        <v>3</v>
      </c>
      <c r="F10701" s="32">
        <v>1913.36</v>
      </c>
      <c r="G10701" s="32">
        <v>0.91600000000000004</v>
      </c>
      <c r="H10701" s="32">
        <v>7</v>
      </c>
      <c r="I10701" s="34">
        <v>987.9</v>
      </c>
      <c r="J10701" s="34">
        <v>546977.81000000006</v>
      </c>
      <c r="K10701" s="32">
        <v>42</v>
      </c>
      <c r="L10701" s="32">
        <v>7</v>
      </c>
      <c r="M10701" s="32">
        <v>92.8</v>
      </c>
      <c r="N10701" s="47">
        <f t="shared" si="334"/>
        <v>3.4980578096943269E-3</v>
      </c>
      <c r="O10701" s="47">
        <f t="shared" si="335"/>
        <v>1.806106174581378E-3</v>
      </c>
    </row>
    <row r="10702" spans="1:15">
      <c r="A10702" s="32" t="s">
        <v>1819</v>
      </c>
      <c r="B10702" s="32" t="s">
        <v>1371</v>
      </c>
      <c r="C10702" s="32" t="s">
        <v>66</v>
      </c>
      <c r="D10702" s="32">
        <v>30033</v>
      </c>
      <c r="E10702" s="32">
        <v>3</v>
      </c>
      <c r="F10702" s="32">
        <v>1970.77</v>
      </c>
      <c r="G10702" s="32">
        <v>0.9</v>
      </c>
      <c r="H10702" s="32">
        <v>8</v>
      </c>
      <c r="I10702" s="34">
        <v>651.29999999999995</v>
      </c>
      <c r="J10702" s="34">
        <v>574326.69999999995</v>
      </c>
      <c r="K10702" s="32">
        <v>42</v>
      </c>
      <c r="L10702" s="32">
        <v>7</v>
      </c>
      <c r="M10702" s="32">
        <v>92.8</v>
      </c>
      <c r="N10702" s="47">
        <f t="shared" si="334"/>
        <v>3.4314441588733382E-3</v>
      </c>
      <c r="O10702" s="47">
        <f t="shared" si="335"/>
        <v>1.1340235444390798E-3</v>
      </c>
    </row>
    <row r="10703" spans="1:15">
      <c r="A10703" s="32" t="s">
        <v>1819</v>
      </c>
      <c r="B10703" s="32" t="s">
        <v>1372</v>
      </c>
      <c r="C10703" s="32" t="s">
        <v>66</v>
      </c>
      <c r="D10703" s="32">
        <v>30033</v>
      </c>
      <c r="E10703" s="32">
        <v>3</v>
      </c>
      <c r="F10703" s="32">
        <v>1970.77</v>
      </c>
      <c r="G10703" s="32">
        <v>0.93899999999999995</v>
      </c>
      <c r="H10703" s="32">
        <v>5</v>
      </c>
      <c r="I10703" s="34">
        <v>418.03</v>
      </c>
      <c r="J10703" s="34">
        <v>574326.69999999995</v>
      </c>
      <c r="K10703" s="32">
        <v>42</v>
      </c>
      <c r="L10703" s="32">
        <v>7</v>
      </c>
      <c r="M10703" s="32">
        <v>92.8</v>
      </c>
      <c r="N10703" s="47">
        <f t="shared" si="334"/>
        <v>3.4314441588733382E-3</v>
      </c>
      <c r="O10703" s="47">
        <f t="shared" si="335"/>
        <v>7.2786098922442578E-4</v>
      </c>
    </row>
    <row r="10704" spans="1:15">
      <c r="A10704" s="32" t="s">
        <v>1819</v>
      </c>
      <c r="B10704" s="32" t="s">
        <v>1373</v>
      </c>
      <c r="C10704" s="32" t="s">
        <v>66</v>
      </c>
      <c r="D10704" s="32">
        <v>30033</v>
      </c>
      <c r="E10704" s="32">
        <v>3</v>
      </c>
      <c r="F10704" s="32">
        <v>1970.77</v>
      </c>
      <c r="G10704" s="32">
        <v>0.89700000000000002</v>
      </c>
      <c r="H10704" s="32">
        <v>9</v>
      </c>
      <c r="I10704" s="34">
        <v>629.66</v>
      </c>
      <c r="J10704" s="34">
        <v>574326.69999999995</v>
      </c>
      <c r="K10704" s="32">
        <v>42</v>
      </c>
      <c r="L10704" s="32">
        <v>7</v>
      </c>
      <c r="M10704" s="32">
        <v>92.8</v>
      </c>
      <c r="N10704" s="47">
        <f t="shared" si="334"/>
        <v>3.4314441588733382E-3</v>
      </c>
      <c r="O10704" s="47">
        <f t="shared" si="335"/>
        <v>1.0963446414732243E-3</v>
      </c>
    </row>
    <row r="10705" spans="1:15">
      <c r="A10705" s="32" t="s">
        <v>1819</v>
      </c>
      <c r="B10705" s="32" t="s">
        <v>1374</v>
      </c>
      <c r="C10705" s="32" t="s">
        <v>66</v>
      </c>
      <c r="D10705" s="32">
        <v>30033</v>
      </c>
      <c r="E10705" s="32">
        <v>3</v>
      </c>
      <c r="F10705" s="32">
        <v>1970.77</v>
      </c>
      <c r="G10705" s="32">
        <v>0.90400000000000003</v>
      </c>
      <c r="H10705" s="32">
        <v>8</v>
      </c>
      <c r="I10705" s="34">
        <v>303.13</v>
      </c>
      <c r="J10705" s="34">
        <v>574326.69999999995</v>
      </c>
      <c r="K10705" s="32">
        <v>42</v>
      </c>
      <c r="L10705" s="32">
        <v>7</v>
      </c>
      <c r="M10705" s="32">
        <v>92.8</v>
      </c>
      <c r="N10705" s="47">
        <f t="shared" si="334"/>
        <v>3.4314441588733382E-3</v>
      </c>
      <c r="O10705" s="47">
        <f t="shared" si="335"/>
        <v>5.278006402975868E-4</v>
      </c>
    </row>
    <row r="10706" spans="1:15">
      <c r="A10706" s="32" t="s">
        <v>1820</v>
      </c>
      <c r="B10706" s="32" t="s">
        <v>1351</v>
      </c>
      <c r="C10706" s="32" t="s">
        <v>66</v>
      </c>
      <c r="D10706" s="32">
        <v>30317</v>
      </c>
      <c r="E10706" s="32">
        <v>2</v>
      </c>
      <c r="F10706" s="32">
        <v>1400</v>
      </c>
      <c r="G10706" s="32">
        <v>0.89500000000000002</v>
      </c>
      <c r="H10706" s="32">
        <v>9</v>
      </c>
      <c r="I10706" s="34">
        <v>205.49</v>
      </c>
      <c r="J10706" s="34">
        <v>300000</v>
      </c>
      <c r="K10706" s="32">
        <v>61</v>
      </c>
      <c r="L10706" s="32">
        <v>6</v>
      </c>
      <c r="M10706" s="32">
        <v>90.8</v>
      </c>
      <c r="N10706" s="47">
        <f t="shared" si="334"/>
        <v>4.6666666666666671E-3</v>
      </c>
      <c r="O10706" s="47">
        <f t="shared" si="335"/>
        <v>6.8496666666666671E-4</v>
      </c>
    </row>
    <row r="10707" spans="1:15">
      <c r="A10707" s="32" t="s">
        <v>1820</v>
      </c>
      <c r="B10707" s="32" t="s">
        <v>1352</v>
      </c>
      <c r="C10707" s="32" t="s">
        <v>66</v>
      </c>
      <c r="D10707" s="32">
        <v>30317</v>
      </c>
      <c r="E10707" s="32">
        <v>2</v>
      </c>
      <c r="F10707" s="32">
        <v>1400</v>
      </c>
      <c r="G10707" s="32">
        <v>0.90400000000000003</v>
      </c>
      <c r="H10707" s="32">
        <v>8</v>
      </c>
      <c r="I10707" s="34">
        <v>331.15</v>
      </c>
      <c r="J10707" s="34">
        <v>300000</v>
      </c>
      <c r="K10707" s="32">
        <v>61</v>
      </c>
      <c r="L10707" s="32">
        <v>6</v>
      </c>
      <c r="M10707" s="32">
        <v>90.8</v>
      </c>
      <c r="N10707" s="47">
        <f t="shared" si="334"/>
        <v>4.6666666666666671E-3</v>
      </c>
      <c r="O10707" s="47">
        <f t="shared" si="335"/>
        <v>1.1038333333333332E-3</v>
      </c>
    </row>
    <row r="10708" spans="1:15">
      <c r="A10708" s="32" t="s">
        <v>1820</v>
      </c>
      <c r="B10708" s="32" t="s">
        <v>1353</v>
      </c>
      <c r="C10708" s="32" t="s">
        <v>66</v>
      </c>
      <c r="D10708" s="32">
        <v>30317</v>
      </c>
      <c r="E10708" s="32">
        <v>2</v>
      </c>
      <c r="F10708" s="32">
        <v>1400</v>
      </c>
      <c r="G10708" s="32">
        <v>0.91200000000000003</v>
      </c>
      <c r="H10708" s="32">
        <v>7</v>
      </c>
      <c r="I10708" s="34">
        <v>427.08</v>
      </c>
      <c r="J10708" s="34">
        <v>300000</v>
      </c>
      <c r="K10708" s="32">
        <v>61</v>
      </c>
      <c r="L10708" s="32">
        <v>6</v>
      </c>
      <c r="M10708" s="32">
        <v>90.8</v>
      </c>
      <c r="N10708" s="47">
        <f t="shared" si="334"/>
        <v>4.6666666666666671E-3</v>
      </c>
      <c r="O10708" s="47">
        <f t="shared" si="335"/>
        <v>1.4235999999999999E-3</v>
      </c>
    </row>
    <row r="10709" spans="1:15">
      <c r="A10709" s="32" t="s">
        <v>1820</v>
      </c>
      <c r="B10709" s="32" t="s">
        <v>1354</v>
      </c>
      <c r="C10709" s="32" t="s">
        <v>66</v>
      </c>
      <c r="D10709" s="32">
        <v>30317</v>
      </c>
      <c r="E10709" s="32">
        <v>2</v>
      </c>
      <c r="F10709" s="32">
        <v>1400</v>
      </c>
      <c r="G10709" s="32">
        <v>0.93300000000000005</v>
      </c>
      <c r="H10709" s="32">
        <v>6</v>
      </c>
      <c r="I10709" s="34">
        <v>139.56</v>
      </c>
      <c r="J10709" s="34">
        <v>300000</v>
      </c>
      <c r="K10709" s="32">
        <v>61</v>
      </c>
      <c r="L10709" s="32">
        <v>6</v>
      </c>
      <c r="M10709" s="32">
        <v>90.8</v>
      </c>
      <c r="N10709" s="47">
        <f t="shared" si="334"/>
        <v>4.6666666666666671E-3</v>
      </c>
      <c r="O10709" s="47">
        <f t="shared" si="335"/>
        <v>4.6520000000000003E-4</v>
      </c>
    </row>
    <row r="10710" spans="1:15">
      <c r="A10710" s="32" t="s">
        <v>1820</v>
      </c>
      <c r="B10710" s="32" t="s">
        <v>1355</v>
      </c>
      <c r="C10710" s="32" t="s">
        <v>66</v>
      </c>
      <c r="D10710" s="32">
        <v>30317</v>
      </c>
      <c r="E10710" s="32">
        <v>2</v>
      </c>
      <c r="F10710" s="32">
        <v>1442</v>
      </c>
      <c r="G10710" s="32">
        <v>0.89</v>
      </c>
      <c r="H10710" s="32">
        <v>9</v>
      </c>
      <c r="I10710" s="34">
        <v>373.62</v>
      </c>
      <c r="J10710" s="34">
        <v>315000</v>
      </c>
      <c r="K10710" s="32">
        <v>61</v>
      </c>
      <c r="L10710" s="32">
        <v>6</v>
      </c>
      <c r="M10710" s="32">
        <v>90.8</v>
      </c>
      <c r="N10710" s="47">
        <f t="shared" si="334"/>
        <v>4.5777777777777778E-3</v>
      </c>
      <c r="O10710" s="47">
        <f t="shared" si="335"/>
        <v>1.186095238095238E-3</v>
      </c>
    </row>
    <row r="10711" spans="1:15">
      <c r="A10711" s="32" t="s">
        <v>1820</v>
      </c>
      <c r="B10711" s="32" t="s">
        <v>1356</v>
      </c>
      <c r="C10711" s="32" t="s">
        <v>66</v>
      </c>
      <c r="D10711" s="32">
        <v>30317</v>
      </c>
      <c r="E10711" s="32">
        <v>2</v>
      </c>
      <c r="F10711" s="32">
        <v>1442</v>
      </c>
      <c r="G10711" s="32">
        <v>0.84</v>
      </c>
      <c r="H10711" s="32">
        <v>14</v>
      </c>
      <c r="I10711" s="34">
        <v>580.41</v>
      </c>
      <c r="J10711" s="34">
        <v>315000</v>
      </c>
      <c r="K10711" s="32">
        <v>61</v>
      </c>
      <c r="L10711" s="32">
        <v>6</v>
      </c>
      <c r="M10711" s="32">
        <v>90.8</v>
      </c>
      <c r="N10711" s="47">
        <f t="shared" si="334"/>
        <v>4.5777777777777778E-3</v>
      </c>
      <c r="O10711" s="47">
        <f t="shared" si="335"/>
        <v>1.8425714285714284E-3</v>
      </c>
    </row>
    <row r="10712" spans="1:15">
      <c r="A10712" s="32" t="s">
        <v>1820</v>
      </c>
      <c r="B10712" s="32" t="s">
        <v>1357</v>
      </c>
      <c r="C10712" s="32" t="s">
        <v>66</v>
      </c>
      <c r="D10712" s="32">
        <v>30317</v>
      </c>
      <c r="E10712" s="32">
        <v>2</v>
      </c>
      <c r="F10712" s="32">
        <v>1442</v>
      </c>
      <c r="G10712" s="32">
        <v>0.84</v>
      </c>
      <c r="H10712" s="32">
        <v>14</v>
      </c>
      <c r="I10712" s="34">
        <v>395.76</v>
      </c>
      <c r="J10712" s="34">
        <v>315000</v>
      </c>
      <c r="K10712" s="32">
        <v>61</v>
      </c>
      <c r="L10712" s="32">
        <v>6</v>
      </c>
      <c r="M10712" s="32">
        <v>90.8</v>
      </c>
      <c r="N10712" s="47">
        <f t="shared" si="334"/>
        <v>4.5777777777777778E-3</v>
      </c>
      <c r="O10712" s="47">
        <f t="shared" si="335"/>
        <v>1.2563809523809524E-3</v>
      </c>
    </row>
    <row r="10713" spans="1:15">
      <c r="A10713" s="32" t="s">
        <v>1820</v>
      </c>
      <c r="B10713" s="32" t="s">
        <v>1358</v>
      </c>
      <c r="C10713" s="32" t="s">
        <v>66</v>
      </c>
      <c r="D10713" s="32">
        <v>30317</v>
      </c>
      <c r="E10713" s="32">
        <v>2</v>
      </c>
      <c r="F10713" s="32">
        <v>1442</v>
      </c>
      <c r="G10713" s="32">
        <v>0.84</v>
      </c>
      <c r="H10713" s="32">
        <v>14</v>
      </c>
      <c r="I10713" s="34">
        <v>135.61000000000001</v>
      </c>
      <c r="J10713" s="34">
        <v>315000</v>
      </c>
      <c r="K10713" s="32">
        <v>61</v>
      </c>
      <c r="L10713" s="32">
        <v>6</v>
      </c>
      <c r="M10713" s="32">
        <v>90.8</v>
      </c>
      <c r="N10713" s="47">
        <f t="shared" si="334"/>
        <v>4.5777777777777778E-3</v>
      </c>
      <c r="O10713" s="47">
        <f t="shared" si="335"/>
        <v>4.3050793650793652E-4</v>
      </c>
    </row>
    <row r="10714" spans="1:15">
      <c r="A10714" s="32" t="s">
        <v>1820</v>
      </c>
      <c r="B10714" s="32" t="s">
        <v>1359</v>
      </c>
      <c r="C10714" s="32" t="s">
        <v>66</v>
      </c>
      <c r="D10714" s="32">
        <v>30317</v>
      </c>
      <c r="E10714" s="32">
        <v>2</v>
      </c>
      <c r="F10714" s="32">
        <v>1485.26</v>
      </c>
      <c r="G10714" s="32">
        <v>0.9</v>
      </c>
      <c r="H10714" s="32">
        <v>8</v>
      </c>
      <c r="I10714" s="34">
        <v>605.17999999999995</v>
      </c>
      <c r="J10714" s="34">
        <v>330750</v>
      </c>
      <c r="K10714" s="32">
        <v>61</v>
      </c>
      <c r="L10714" s="32">
        <v>6</v>
      </c>
      <c r="M10714" s="32">
        <v>90.8</v>
      </c>
      <c r="N10714" s="47">
        <f t="shared" si="334"/>
        <v>4.4905820105820109E-3</v>
      </c>
      <c r="O10714" s="47">
        <f t="shared" si="335"/>
        <v>1.8297203325774753E-3</v>
      </c>
    </row>
    <row r="10715" spans="1:15">
      <c r="A10715" s="32" t="s">
        <v>1820</v>
      </c>
      <c r="B10715" s="32" t="s">
        <v>1360</v>
      </c>
      <c r="C10715" s="32" t="s">
        <v>66</v>
      </c>
      <c r="D10715" s="32">
        <v>30317</v>
      </c>
      <c r="E10715" s="32">
        <v>2</v>
      </c>
      <c r="F10715" s="32">
        <v>1485.26</v>
      </c>
      <c r="G10715" s="32">
        <v>0.9</v>
      </c>
      <c r="H10715" s="32">
        <v>8</v>
      </c>
      <c r="I10715" s="34">
        <v>400.67</v>
      </c>
      <c r="J10715" s="34">
        <v>330750</v>
      </c>
      <c r="K10715" s="32">
        <v>61</v>
      </c>
      <c r="L10715" s="32">
        <v>6</v>
      </c>
      <c r="M10715" s="32">
        <v>90.8</v>
      </c>
      <c r="N10715" s="47">
        <f t="shared" si="334"/>
        <v>4.4905820105820109E-3</v>
      </c>
      <c r="O10715" s="47">
        <f t="shared" si="335"/>
        <v>1.2113983371126228E-3</v>
      </c>
    </row>
    <row r="10716" spans="1:15">
      <c r="A10716" s="32" t="s">
        <v>1820</v>
      </c>
      <c r="B10716" s="32" t="s">
        <v>1361</v>
      </c>
      <c r="C10716" s="32" t="s">
        <v>66</v>
      </c>
      <c r="D10716" s="32">
        <v>30317</v>
      </c>
      <c r="E10716" s="32">
        <v>2</v>
      </c>
      <c r="F10716" s="32">
        <v>1485.26</v>
      </c>
      <c r="G10716" s="32">
        <v>0.9</v>
      </c>
      <c r="H10716" s="32">
        <v>8</v>
      </c>
      <c r="I10716" s="34">
        <v>374.05</v>
      </c>
      <c r="J10716" s="34">
        <v>330750</v>
      </c>
      <c r="K10716" s="32">
        <v>61</v>
      </c>
      <c r="L10716" s="32">
        <v>6</v>
      </c>
      <c r="M10716" s="32">
        <v>90.8</v>
      </c>
      <c r="N10716" s="47">
        <f t="shared" si="334"/>
        <v>4.4905820105820109E-3</v>
      </c>
      <c r="O10716" s="47">
        <f t="shared" si="335"/>
        <v>1.1309145880574452E-3</v>
      </c>
    </row>
    <row r="10717" spans="1:15">
      <c r="A10717" s="32" t="s">
        <v>1820</v>
      </c>
      <c r="B10717" s="32" t="s">
        <v>1362</v>
      </c>
      <c r="C10717" s="32" t="s">
        <v>66</v>
      </c>
      <c r="D10717" s="32">
        <v>30317</v>
      </c>
      <c r="E10717" s="32">
        <v>2</v>
      </c>
      <c r="F10717" s="32">
        <v>1485.26</v>
      </c>
      <c r="G10717" s="32">
        <v>0.9</v>
      </c>
      <c r="H10717" s="32">
        <v>8</v>
      </c>
      <c r="I10717" s="34">
        <v>125.53</v>
      </c>
      <c r="J10717" s="34">
        <v>330750</v>
      </c>
      <c r="K10717" s="32">
        <v>61</v>
      </c>
      <c r="L10717" s="32">
        <v>6</v>
      </c>
      <c r="M10717" s="32">
        <v>90.8</v>
      </c>
      <c r="N10717" s="47">
        <f t="shared" si="334"/>
        <v>4.4905820105820109E-3</v>
      </c>
      <c r="O10717" s="47">
        <f t="shared" si="335"/>
        <v>3.7953136810279668E-4</v>
      </c>
    </row>
    <row r="10718" spans="1:15">
      <c r="A10718" s="32" t="s">
        <v>1820</v>
      </c>
      <c r="B10718" s="32" t="s">
        <v>1363</v>
      </c>
      <c r="C10718" s="32" t="s">
        <v>66</v>
      </c>
      <c r="D10718" s="32">
        <v>30317</v>
      </c>
      <c r="E10718" s="32">
        <v>2</v>
      </c>
      <c r="F10718" s="32">
        <v>1529.82</v>
      </c>
      <c r="G10718" s="32">
        <v>0.91600000000000004</v>
      </c>
      <c r="H10718" s="32">
        <v>7</v>
      </c>
      <c r="I10718" s="34">
        <v>165.68</v>
      </c>
      <c r="J10718" s="34">
        <v>347287.5</v>
      </c>
      <c r="K10718" s="32">
        <v>61</v>
      </c>
      <c r="L10718" s="32">
        <v>6</v>
      </c>
      <c r="M10718" s="32">
        <v>90.8</v>
      </c>
      <c r="N10718" s="47">
        <f t="shared" si="334"/>
        <v>4.4050534499514094E-3</v>
      </c>
      <c r="O10718" s="47">
        <f t="shared" si="335"/>
        <v>4.7706871108231654E-4</v>
      </c>
    </row>
    <row r="10719" spans="1:15">
      <c r="A10719" s="32" t="s">
        <v>1820</v>
      </c>
      <c r="B10719" s="32" t="s">
        <v>1364</v>
      </c>
      <c r="C10719" s="32" t="s">
        <v>66</v>
      </c>
      <c r="D10719" s="32">
        <v>30317</v>
      </c>
      <c r="E10719" s="32">
        <v>2</v>
      </c>
      <c r="F10719" s="32">
        <v>1529.82</v>
      </c>
      <c r="G10719" s="32">
        <v>0.93799999999999994</v>
      </c>
      <c r="H10719" s="32">
        <v>5</v>
      </c>
      <c r="I10719" s="34">
        <v>578.41999999999996</v>
      </c>
      <c r="J10719" s="34">
        <v>347287.5</v>
      </c>
      <c r="K10719" s="32">
        <v>61</v>
      </c>
      <c r="L10719" s="32">
        <v>6</v>
      </c>
      <c r="M10719" s="32">
        <v>90.8</v>
      </c>
      <c r="N10719" s="47">
        <f t="shared" si="334"/>
        <v>4.4050534499514094E-3</v>
      </c>
      <c r="O10719" s="47">
        <f t="shared" si="335"/>
        <v>1.6655364791419212E-3</v>
      </c>
    </row>
    <row r="10720" spans="1:15">
      <c r="A10720" s="32" t="s">
        <v>1820</v>
      </c>
      <c r="B10720" s="32" t="s">
        <v>1365</v>
      </c>
      <c r="C10720" s="32" t="s">
        <v>66</v>
      </c>
      <c r="D10720" s="32">
        <v>30317</v>
      </c>
      <c r="E10720" s="32">
        <v>2</v>
      </c>
      <c r="F10720" s="32">
        <v>1529.82</v>
      </c>
      <c r="G10720" s="32">
        <v>0.9</v>
      </c>
      <c r="H10720" s="32">
        <v>9</v>
      </c>
      <c r="I10720" s="34">
        <v>576.49</v>
      </c>
      <c r="J10720" s="34">
        <v>347287.5</v>
      </c>
      <c r="K10720" s="32">
        <v>61</v>
      </c>
      <c r="L10720" s="32">
        <v>6</v>
      </c>
      <c r="M10720" s="32">
        <v>90.8</v>
      </c>
      <c r="N10720" s="47">
        <f t="shared" si="334"/>
        <v>4.4050534499514094E-3</v>
      </c>
      <c r="O10720" s="47">
        <f t="shared" si="335"/>
        <v>1.6599791239247021E-3</v>
      </c>
    </row>
    <row r="10721" spans="1:15">
      <c r="A10721" s="32" t="s">
        <v>1820</v>
      </c>
      <c r="B10721" s="32" t="s">
        <v>1366</v>
      </c>
      <c r="C10721" s="32" t="s">
        <v>66</v>
      </c>
      <c r="D10721" s="32">
        <v>30317</v>
      </c>
      <c r="E10721" s="32">
        <v>2</v>
      </c>
      <c r="F10721" s="32">
        <v>1529.82</v>
      </c>
      <c r="G10721" s="32">
        <v>0.92100000000000004</v>
      </c>
      <c r="H10721" s="32">
        <v>7</v>
      </c>
      <c r="I10721" s="34">
        <v>146.04</v>
      </c>
      <c r="J10721" s="34">
        <v>347287.5</v>
      </c>
      <c r="K10721" s="32">
        <v>61</v>
      </c>
      <c r="L10721" s="32">
        <v>6</v>
      </c>
      <c r="M10721" s="32">
        <v>90.8</v>
      </c>
      <c r="N10721" s="47">
        <f t="shared" si="334"/>
        <v>4.4050534499514094E-3</v>
      </c>
      <c r="O10721" s="47">
        <f t="shared" si="335"/>
        <v>4.2051614296512255E-4</v>
      </c>
    </row>
    <row r="10722" spans="1:15">
      <c r="A10722" s="32" t="s">
        <v>1820</v>
      </c>
      <c r="B10722" s="32" t="s">
        <v>1367</v>
      </c>
      <c r="C10722" s="32" t="s">
        <v>66</v>
      </c>
      <c r="D10722" s="32">
        <v>30317</v>
      </c>
      <c r="E10722" s="32">
        <v>2</v>
      </c>
      <c r="F10722" s="32">
        <v>1575.71</v>
      </c>
      <c r="G10722" s="32">
        <v>0.93700000000000006</v>
      </c>
      <c r="H10722" s="32">
        <v>5</v>
      </c>
      <c r="I10722" s="34">
        <v>314.91000000000003</v>
      </c>
      <c r="J10722" s="34">
        <v>364651.88</v>
      </c>
      <c r="K10722" s="32">
        <v>61</v>
      </c>
      <c r="L10722" s="32">
        <v>6</v>
      </c>
      <c r="M10722" s="32">
        <v>90.8</v>
      </c>
      <c r="N10722" s="47">
        <f t="shared" si="334"/>
        <v>4.321134995930914E-3</v>
      </c>
      <c r="O10722" s="47">
        <f t="shared" si="335"/>
        <v>8.6359077594773414E-4</v>
      </c>
    </row>
    <row r="10723" spans="1:15">
      <c r="A10723" s="32" t="s">
        <v>1820</v>
      </c>
      <c r="B10723" s="32" t="s">
        <v>1368</v>
      </c>
      <c r="C10723" s="32" t="s">
        <v>66</v>
      </c>
      <c r="D10723" s="32">
        <v>30317</v>
      </c>
      <c r="E10723" s="32">
        <v>2</v>
      </c>
      <c r="F10723" s="32">
        <v>1575.71</v>
      </c>
      <c r="G10723" s="32">
        <v>0.90800000000000003</v>
      </c>
      <c r="H10723" s="32">
        <v>8</v>
      </c>
      <c r="I10723" s="34">
        <v>177.86</v>
      </c>
      <c r="J10723" s="34">
        <v>364651.88</v>
      </c>
      <c r="K10723" s="32">
        <v>61</v>
      </c>
      <c r="L10723" s="32">
        <v>6</v>
      </c>
      <c r="M10723" s="32">
        <v>90.8</v>
      </c>
      <c r="N10723" s="47">
        <f t="shared" si="334"/>
        <v>4.321134995930914E-3</v>
      </c>
      <c r="O10723" s="47">
        <f t="shared" si="335"/>
        <v>4.8775286720035562E-4</v>
      </c>
    </row>
    <row r="10724" spans="1:15">
      <c r="A10724" s="32" t="s">
        <v>1820</v>
      </c>
      <c r="B10724" s="32" t="s">
        <v>1369</v>
      </c>
      <c r="C10724" s="32" t="s">
        <v>66</v>
      </c>
      <c r="D10724" s="32">
        <v>30317</v>
      </c>
      <c r="E10724" s="32">
        <v>2</v>
      </c>
      <c r="F10724" s="32">
        <v>1575.71</v>
      </c>
      <c r="G10724" s="32">
        <v>0.90500000000000003</v>
      </c>
      <c r="H10724" s="32">
        <v>8</v>
      </c>
      <c r="I10724" s="34">
        <v>441.58</v>
      </c>
      <c r="J10724" s="34">
        <v>364651.88</v>
      </c>
      <c r="K10724" s="32">
        <v>61</v>
      </c>
      <c r="L10724" s="32">
        <v>6</v>
      </c>
      <c r="M10724" s="32">
        <v>90.8</v>
      </c>
      <c r="N10724" s="47">
        <f t="shared" si="334"/>
        <v>4.321134995930914E-3</v>
      </c>
      <c r="O10724" s="47">
        <f t="shared" si="335"/>
        <v>1.2109631794576241E-3</v>
      </c>
    </row>
    <row r="10725" spans="1:15">
      <c r="A10725" s="32" t="s">
        <v>1820</v>
      </c>
      <c r="B10725" s="32" t="s">
        <v>1370</v>
      </c>
      <c r="C10725" s="32" t="s">
        <v>66</v>
      </c>
      <c r="D10725" s="32">
        <v>30317</v>
      </c>
      <c r="E10725" s="32">
        <v>2</v>
      </c>
      <c r="F10725" s="32">
        <v>1575.71</v>
      </c>
      <c r="G10725" s="32">
        <v>0.92800000000000005</v>
      </c>
      <c r="H10725" s="32">
        <v>6</v>
      </c>
      <c r="I10725" s="34">
        <v>168.07</v>
      </c>
      <c r="J10725" s="34">
        <v>364651.88</v>
      </c>
      <c r="K10725" s="32">
        <v>61</v>
      </c>
      <c r="L10725" s="32">
        <v>6</v>
      </c>
      <c r="M10725" s="32">
        <v>90.8</v>
      </c>
      <c r="N10725" s="47">
        <f t="shared" si="334"/>
        <v>4.321134995930914E-3</v>
      </c>
      <c r="O10725" s="47">
        <f t="shared" si="335"/>
        <v>4.6090534347443922E-4</v>
      </c>
    </row>
    <row r="10726" spans="1:15">
      <c r="A10726" s="32" t="s">
        <v>1820</v>
      </c>
      <c r="B10726" s="32" t="s">
        <v>1371</v>
      </c>
      <c r="C10726" s="32" t="s">
        <v>66</v>
      </c>
      <c r="D10726" s="32">
        <v>30317</v>
      </c>
      <c r="E10726" s="32">
        <v>2</v>
      </c>
      <c r="F10726" s="32">
        <v>1622.98</v>
      </c>
      <c r="G10726" s="32">
        <v>0.94599999999999995</v>
      </c>
      <c r="H10726" s="32">
        <v>4</v>
      </c>
      <c r="I10726" s="34">
        <v>460.97</v>
      </c>
      <c r="J10726" s="34">
        <v>382884.47</v>
      </c>
      <c r="K10726" s="32">
        <v>61</v>
      </c>
      <c r="L10726" s="32">
        <v>6</v>
      </c>
      <c r="M10726" s="32">
        <v>90.8</v>
      </c>
      <c r="N10726" s="47">
        <f t="shared" si="334"/>
        <v>4.238824311678142E-3</v>
      </c>
      <c r="O10726" s="47">
        <f t="shared" si="335"/>
        <v>1.2039401859260577E-3</v>
      </c>
    </row>
    <row r="10727" spans="1:15">
      <c r="A10727" s="32" t="s">
        <v>1820</v>
      </c>
      <c r="B10727" s="32" t="s">
        <v>1372</v>
      </c>
      <c r="C10727" s="32" t="s">
        <v>66</v>
      </c>
      <c r="D10727" s="32">
        <v>30317</v>
      </c>
      <c r="E10727" s="32">
        <v>2</v>
      </c>
      <c r="F10727" s="32">
        <v>1622.98</v>
      </c>
      <c r="G10727" s="32">
        <v>0.89400000000000002</v>
      </c>
      <c r="H10727" s="32">
        <v>9</v>
      </c>
      <c r="I10727" s="34">
        <v>325.26</v>
      </c>
      <c r="J10727" s="34">
        <v>382884.47</v>
      </c>
      <c r="K10727" s="32">
        <v>61</v>
      </c>
      <c r="L10727" s="32">
        <v>6</v>
      </c>
      <c r="M10727" s="32">
        <v>90.8</v>
      </c>
      <c r="N10727" s="47">
        <f t="shared" si="334"/>
        <v>4.238824311678142E-3</v>
      </c>
      <c r="O10727" s="47">
        <f t="shared" si="335"/>
        <v>8.4949906691175021E-4</v>
      </c>
    </row>
    <row r="10728" spans="1:15">
      <c r="A10728" s="32" t="s">
        <v>1820</v>
      </c>
      <c r="B10728" s="32" t="s">
        <v>1373</v>
      </c>
      <c r="C10728" s="32" t="s">
        <v>66</v>
      </c>
      <c r="D10728" s="32">
        <v>30317</v>
      </c>
      <c r="E10728" s="32">
        <v>2</v>
      </c>
      <c r="F10728" s="32">
        <v>1622.98</v>
      </c>
      <c r="G10728" s="32">
        <v>0.91</v>
      </c>
      <c r="H10728" s="32">
        <v>8</v>
      </c>
      <c r="I10728" s="34">
        <v>426.05</v>
      </c>
      <c r="J10728" s="34">
        <v>382884.47</v>
      </c>
      <c r="K10728" s="32">
        <v>61</v>
      </c>
      <c r="L10728" s="32">
        <v>6</v>
      </c>
      <c r="M10728" s="32">
        <v>90.8</v>
      </c>
      <c r="N10728" s="47">
        <f t="shared" si="334"/>
        <v>4.238824311678142E-3</v>
      </c>
      <c r="O10728" s="47">
        <f t="shared" si="335"/>
        <v>1.1127377404468769E-3</v>
      </c>
    </row>
    <row r="10729" spans="1:15">
      <c r="A10729" s="32" t="s">
        <v>1820</v>
      </c>
      <c r="B10729" s="32" t="s">
        <v>1374</v>
      </c>
      <c r="C10729" s="32" t="s">
        <v>66</v>
      </c>
      <c r="D10729" s="32">
        <v>30317</v>
      </c>
      <c r="E10729" s="32">
        <v>2</v>
      </c>
      <c r="F10729" s="32">
        <v>1622.98</v>
      </c>
      <c r="G10729" s="32">
        <v>0.89</v>
      </c>
      <c r="H10729" s="32">
        <v>9</v>
      </c>
      <c r="I10729" s="34">
        <v>403.35</v>
      </c>
      <c r="J10729" s="34">
        <v>382884.47</v>
      </c>
      <c r="K10729" s="32">
        <v>61</v>
      </c>
      <c r="L10729" s="32">
        <v>6</v>
      </c>
      <c r="M10729" s="32">
        <v>90.8</v>
      </c>
      <c r="N10729" s="47">
        <f t="shared" si="334"/>
        <v>4.238824311678142E-3</v>
      </c>
      <c r="O10729" s="47">
        <f t="shared" si="335"/>
        <v>1.0534509273776502E-3</v>
      </c>
    </row>
    <row r="10730" spans="1:15">
      <c r="A10730" s="32" t="s">
        <v>1821</v>
      </c>
      <c r="B10730" s="32" t="s">
        <v>1351</v>
      </c>
      <c r="C10730" s="32" t="s">
        <v>52</v>
      </c>
      <c r="D10730" s="32">
        <v>30046</v>
      </c>
      <c r="E10730" s="32">
        <v>4</v>
      </c>
      <c r="F10730" s="32">
        <v>2000</v>
      </c>
      <c r="G10730" s="32">
        <v>0.89600000000000002</v>
      </c>
      <c r="H10730" s="32">
        <v>9</v>
      </c>
      <c r="I10730" s="34">
        <v>456.98</v>
      </c>
      <c r="J10730" s="34">
        <v>600000</v>
      </c>
      <c r="K10730" s="32">
        <v>35</v>
      </c>
      <c r="L10730" s="32">
        <v>8</v>
      </c>
      <c r="M10730" s="32">
        <v>94.5</v>
      </c>
      <c r="N10730" s="47">
        <f t="shared" si="334"/>
        <v>3.3333333333333335E-3</v>
      </c>
      <c r="O10730" s="47">
        <f t="shared" si="335"/>
        <v>7.6163333333333332E-4</v>
      </c>
    </row>
    <row r="10731" spans="1:15">
      <c r="A10731" s="32" t="s">
        <v>1821</v>
      </c>
      <c r="B10731" s="32" t="s">
        <v>1352</v>
      </c>
      <c r="C10731" s="32" t="s">
        <v>52</v>
      </c>
      <c r="D10731" s="32">
        <v>30046</v>
      </c>
      <c r="E10731" s="32">
        <v>4</v>
      </c>
      <c r="F10731" s="32">
        <v>2000</v>
      </c>
      <c r="G10731" s="32">
        <v>0.94499999999999995</v>
      </c>
      <c r="H10731" s="32">
        <v>4</v>
      </c>
      <c r="I10731" s="34">
        <v>487.02</v>
      </c>
      <c r="J10731" s="34">
        <v>600000</v>
      </c>
      <c r="K10731" s="32">
        <v>35</v>
      </c>
      <c r="L10731" s="32">
        <v>8</v>
      </c>
      <c r="M10731" s="32">
        <v>94.5</v>
      </c>
      <c r="N10731" s="47">
        <f t="shared" si="334"/>
        <v>3.3333333333333335E-3</v>
      </c>
      <c r="O10731" s="47">
        <f t="shared" si="335"/>
        <v>8.1169999999999994E-4</v>
      </c>
    </row>
    <row r="10732" spans="1:15">
      <c r="A10732" s="32" t="s">
        <v>1821</v>
      </c>
      <c r="B10732" s="32" t="s">
        <v>1353</v>
      </c>
      <c r="C10732" s="32" t="s">
        <v>52</v>
      </c>
      <c r="D10732" s="32">
        <v>30046</v>
      </c>
      <c r="E10732" s="32">
        <v>4</v>
      </c>
      <c r="F10732" s="32">
        <v>2000</v>
      </c>
      <c r="G10732" s="32">
        <v>0.9</v>
      </c>
      <c r="H10732" s="32">
        <v>8</v>
      </c>
      <c r="I10732" s="34">
        <v>1128.42</v>
      </c>
      <c r="J10732" s="34">
        <v>600000</v>
      </c>
      <c r="K10732" s="32">
        <v>35</v>
      </c>
      <c r="L10732" s="32">
        <v>8</v>
      </c>
      <c r="M10732" s="32">
        <v>94.5</v>
      </c>
      <c r="N10732" s="47">
        <f t="shared" si="334"/>
        <v>3.3333333333333335E-3</v>
      </c>
      <c r="O10732" s="47">
        <f t="shared" si="335"/>
        <v>1.8807000000000001E-3</v>
      </c>
    </row>
    <row r="10733" spans="1:15">
      <c r="A10733" s="32" t="s">
        <v>1821</v>
      </c>
      <c r="B10733" s="32" t="s">
        <v>1354</v>
      </c>
      <c r="C10733" s="32" t="s">
        <v>52</v>
      </c>
      <c r="D10733" s="32">
        <v>30046</v>
      </c>
      <c r="E10733" s="32">
        <v>4</v>
      </c>
      <c r="F10733" s="32">
        <v>2000</v>
      </c>
      <c r="G10733" s="32">
        <v>0.92700000000000005</v>
      </c>
      <c r="H10733" s="32">
        <v>6</v>
      </c>
      <c r="I10733" s="34">
        <v>331.55</v>
      </c>
      <c r="J10733" s="34">
        <v>600000</v>
      </c>
      <c r="K10733" s="32">
        <v>35</v>
      </c>
      <c r="L10733" s="32">
        <v>8</v>
      </c>
      <c r="M10733" s="32">
        <v>94.5</v>
      </c>
      <c r="N10733" s="47">
        <f t="shared" si="334"/>
        <v>3.3333333333333335E-3</v>
      </c>
      <c r="O10733" s="47">
        <f t="shared" si="335"/>
        <v>5.5258333333333331E-4</v>
      </c>
    </row>
    <row r="10734" spans="1:15">
      <c r="A10734" s="32" t="s">
        <v>1821</v>
      </c>
      <c r="B10734" s="32" t="s">
        <v>1355</v>
      </c>
      <c r="C10734" s="32" t="s">
        <v>52</v>
      </c>
      <c r="D10734" s="32">
        <v>30046</v>
      </c>
      <c r="E10734" s="32">
        <v>4</v>
      </c>
      <c r="F10734" s="32">
        <v>2060</v>
      </c>
      <c r="G10734" s="32">
        <v>0.89</v>
      </c>
      <c r="H10734" s="32">
        <v>9</v>
      </c>
      <c r="I10734" s="34">
        <v>354.91</v>
      </c>
      <c r="J10734" s="34">
        <v>630000</v>
      </c>
      <c r="K10734" s="32">
        <v>35</v>
      </c>
      <c r="L10734" s="32">
        <v>8</v>
      </c>
      <c r="M10734" s="32">
        <v>94.5</v>
      </c>
      <c r="N10734" s="47">
        <f t="shared" si="334"/>
        <v>3.2698412698412699E-3</v>
      </c>
      <c r="O10734" s="47">
        <f t="shared" si="335"/>
        <v>5.6334920634920637E-4</v>
      </c>
    </row>
    <row r="10735" spans="1:15">
      <c r="A10735" s="32" t="s">
        <v>1821</v>
      </c>
      <c r="B10735" s="32" t="s">
        <v>1356</v>
      </c>
      <c r="C10735" s="32" t="s">
        <v>52</v>
      </c>
      <c r="D10735" s="32">
        <v>30046</v>
      </c>
      <c r="E10735" s="32">
        <v>4</v>
      </c>
      <c r="F10735" s="32">
        <v>2060</v>
      </c>
      <c r="G10735" s="32">
        <v>0.84</v>
      </c>
      <c r="H10735" s="32">
        <v>14</v>
      </c>
      <c r="I10735" s="34">
        <v>430.64</v>
      </c>
      <c r="J10735" s="34">
        <v>630000</v>
      </c>
      <c r="K10735" s="32">
        <v>35</v>
      </c>
      <c r="L10735" s="32">
        <v>8</v>
      </c>
      <c r="M10735" s="32">
        <v>94.5</v>
      </c>
      <c r="N10735" s="47">
        <f t="shared" si="334"/>
        <v>3.2698412698412699E-3</v>
      </c>
      <c r="O10735" s="47">
        <f t="shared" si="335"/>
        <v>6.8355555555555552E-4</v>
      </c>
    </row>
    <row r="10736" spans="1:15">
      <c r="A10736" s="32" t="s">
        <v>1821</v>
      </c>
      <c r="B10736" s="32" t="s">
        <v>1357</v>
      </c>
      <c r="C10736" s="32" t="s">
        <v>52</v>
      </c>
      <c r="D10736" s="32">
        <v>30046</v>
      </c>
      <c r="E10736" s="32">
        <v>4</v>
      </c>
      <c r="F10736" s="32">
        <v>2060</v>
      </c>
      <c r="G10736" s="32">
        <v>0.84</v>
      </c>
      <c r="H10736" s="32">
        <v>14</v>
      </c>
      <c r="I10736" s="34">
        <v>382.72</v>
      </c>
      <c r="J10736" s="34">
        <v>630000</v>
      </c>
      <c r="K10736" s="32">
        <v>35</v>
      </c>
      <c r="L10736" s="32">
        <v>8</v>
      </c>
      <c r="M10736" s="32">
        <v>94.5</v>
      </c>
      <c r="N10736" s="47">
        <f t="shared" si="334"/>
        <v>3.2698412698412699E-3</v>
      </c>
      <c r="O10736" s="47">
        <f t="shared" si="335"/>
        <v>6.0749206349206355E-4</v>
      </c>
    </row>
    <row r="10737" spans="1:15">
      <c r="A10737" s="32" t="s">
        <v>1821</v>
      </c>
      <c r="B10737" s="32" t="s">
        <v>1358</v>
      </c>
      <c r="C10737" s="32" t="s">
        <v>52</v>
      </c>
      <c r="D10737" s="32">
        <v>30046</v>
      </c>
      <c r="E10737" s="32">
        <v>4</v>
      </c>
      <c r="F10737" s="32">
        <v>2060</v>
      </c>
      <c r="G10737" s="32">
        <v>0.84</v>
      </c>
      <c r="H10737" s="32">
        <v>14</v>
      </c>
      <c r="I10737" s="34">
        <v>436.07</v>
      </c>
      <c r="J10737" s="34">
        <v>630000</v>
      </c>
      <c r="K10737" s="32">
        <v>35</v>
      </c>
      <c r="L10737" s="32">
        <v>8</v>
      </c>
      <c r="M10737" s="32">
        <v>94.5</v>
      </c>
      <c r="N10737" s="47">
        <f t="shared" si="334"/>
        <v>3.2698412698412699E-3</v>
      </c>
      <c r="O10737" s="47">
        <f t="shared" si="335"/>
        <v>6.9217460317460319E-4</v>
      </c>
    </row>
    <row r="10738" spans="1:15">
      <c r="A10738" s="32" t="s">
        <v>1821</v>
      </c>
      <c r="B10738" s="32" t="s">
        <v>1359</v>
      </c>
      <c r="C10738" s="32" t="s">
        <v>52</v>
      </c>
      <c r="D10738" s="32">
        <v>30046</v>
      </c>
      <c r="E10738" s="32">
        <v>4</v>
      </c>
      <c r="F10738" s="32">
        <v>2121.8000000000002</v>
      </c>
      <c r="G10738" s="32">
        <v>0.9</v>
      </c>
      <c r="H10738" s="32">
        <v>8</v>
      </c>
      <c r="I10738" s="34">
        <v>705.86</v>
      </c>
      <c r="J10738" s="34">
        <v>661500</v>
      </c>
      <c r="K10738" s="32">
        <v>35</v>
      </c>
      <c r="L10738" s="32">
        <v>8</v>
      </c>
      <c r="M10738" s="32">
        <v>94.5</v>
      </c>
      <c r="N10738" s="47">
        <f t="shared" si="334"/>
        <v>3.2075585789871509E-3</v>
      </c>
      <c r="O10738" s="47">
        <f t="shared" si="335"/>
        <v>1.0670597127739984E-3</v>
      </c>
    </row>
    <row r="10739" spans="1:15">
      <c r="A10739" s="32" t="s">
        <v>1821</v>
      </c>
      <c r="B10739" s="32" t="s">
        <v>1360</v>
      </c>
      <c r="C10739" s="32" t="s">
        <v>52</v>
      </c>
      <c r="D10739" s="32">
        <v>30046</v>
      </c>
      <c r="E10739" s="32">
        <v>4</v>
      </c>
      <c r="F10739" s="32">
        <v>2121.8000000000002</v>
      </c>
      <c r="G10739" s="32">
        <v>0.9</v>
      </c>
      <c r="H10739" s="32">
        <v>8</v>
      </c>
      <c r="I10739" s="34">
        <v>617.14</v>
      </c>
      <c r="J10739" s="34">
        <v>661500</v>
      </c>
      <c r="K10739" s="32">
        <v>35</v>
      </c>
      <c r="L10739" s="32">
        <v>8</v>
      </c>
      <c r="M10739" s="32">
        <v>94.5</v>
      </c>
      <c r="N10739" s="47">
        <f t="shared" si="334"/>
        <v>3.2075585789871509E-3</v>
      </c>
      <c r="O10739" s="47">
        <f t="shared" si="335"/>
        <v>9.329402872260015E-4</v>
      </c>
    </row>
    <row r="10740" spans="1:15">
      <c r="A10740" s="32" t="s">
        <v>1821</v>
      </c>
      <c r="B10740" s="32" t="s">
        <v>1361</v>
      </c>
      <c r="C10740" s="32" t="s">
        <v>52</v>
      </c>
      <c r="D10740" s="32">
        <v>30046</v>
      </c>
      <c r="E10740" s="32">
        <v>4</v>
      </c>
      <c r="F10740" s="32">
        <v>2121.8000000000002</v>
      </c>
      <c r="G10740" s="32">
        <v>0.9</v>
      </c>
      <c r="H10740" s="32">
        <v>8</v>
      </c>
      <c r="I10740" s="34">
        <v>741.29</v>
      </c>
      <c r="J10740" s="34">
        <v>661500</v>
      </c>
      <c r="K10740" s="32">
        <v>35</v>
      </c>
      <c r="L10740" s="32">
        <v>8</v>
      </c>
      <c r="M10740" s="32">
        <v>94.5</v>
      </c>
      <c r="N10740" s="47">
        <f t="shared" si="334"/>
        <v>3.2075585789871509E-3</v>
      </c>
      <c r="O10740" s="47">
        <f t="shared" si="335"/>
        <v>1.1206198034769462E-3</v>
      </c>
    </row>
    <row r="10741" spans="1:15">
      <c r="A10741" s="32" t="s">
        <v>1821</v>
      </c>
      <c r="B10741" s="32" t="s">
        <v>1362</v>
      </c>
      <c r="C10741" s="32" t="s">
        <v>52</v>
      </c>
      <c r="D10741" s="32">
        <v>30046</v>
      </c>
      <c r="E10741" s="32">
        <v>4</v>
      </c>
      <c r="F10741" s="32">
        <v>2121.8000000000002</v>
      </c>
      <c r="G10741" s="32">
        <v>0.9</v>
      </c>
      <c r="H10741" s="32">
        <v>8</v>
      </c>
      <c r="I10741" s="34">
        <v>252.01</v>
      </c>
      <c r="J10741" s="34">
        <v>661500</v>
      </c>
      <c r="K10741" s="32">
        <v>35</v>
      </c>
      <c r="L10741" s="32">
        <v>8</v>
      </c>
      <c r="M10741" s="32">
        <v>94.5</v>
      </c>
      <c r="N10741" s="47">
        <f t="shared" si="334"/>
        <v>3.2075585789871509E-3</v>
      </c>
      <c r="O10741" s="47">
        <f t="shared" si="335"/>
        <v>3.8096749811035522E-4</v>
      </c>
    </row>
    <row r="10742" spans="1:15">
      <c r="A10742" s="32" t="s">
        <v>1821</v>
      </c>
      <c r="B10742" s="32" t="s">
        <v>1363</v>
      </c>
      <c r="C10742" s="32" t="s">
        <v>52</v>
      </c>
      <c r="D10742" s="32">
        <v>30046</v>
      </c>
      <c r="E10742" s="32">
        <v>4</v>
      </c>
      <c r="F10742" s="32">
        <v>2185.4499999999998</v>
      </c>
      <c r="G10742" s="32">
        <v>0.92400000000000004</v>
      </c>
      <c r="H10742" s="32">
        <v>6</v>
      </c>
      <c r="I10742" s="34">
        <v>405.16</v>
      </c>
      <c r="J10742" s="34">
        <v>694575</v>
      </c>
      <c r="K10742" s="32">
        <v>35</v>
      </c>
      <c r="L10742" s="32">
        <v>8</v>
      </c>
      <c r="M10742" s="32">
        <v>94.5</v>
      </c>
      <c r="N10742" s="47">
        <f t="shared" si="334"/>
        <v>3.1464564661843569E-3</v>
      </c>
      <c r="O10742" s="47">
        <f t="shared" si="335"/>
        <v>5.8332073570168807E-4</v>
      </c>
    </row>
    <row r="10743" spans="1:15">
      <c r="A10743" s="32" t="s">
        <v>1821</v>
      </c>
      <c r="B10743" s="32" t="s">
        <v>1364</v>
      </c>
      <c r="C10743" s="32" t="s">
        <v>52</v>
      </c>
      <c r="D10743" s="32">
        <v>30046</v>
      </c>
      <c r="E10743" s="32">
        <v>4</v>
      </c>
      <c r="F10743" s="32">
        <v>2185.4499999999998</v>
      </c>
      <c r="G10743" s="32">
        <v>0.94399999999999995</v>
      </c>
      <c r="H10743" s="32">
        <v>5</v>
      </c>
      <c r="I10743" s="34">
        <v>518.97</v>
      </c>
      <c r="J10743" s="34">
        <v>694575</v>
      </c>
      <c r="K10743" s="32">
        <v>35</v>
      </c>
      <c r="L10743" s="32">
        <v>8</v>
      </c>
      <c r="M10743" s="32">
        <v>94.5</v>
      </c>
      <c r="N10743" s="47">
        <f t="shared" si="334"/>
        <v>3.1464564661843569E-3</v>
      </c>
      <c r="O10743" s="47">
        <f t="shared" si="335"/>
        <v>7.4717633084980025E-4</v>
      </c>
    </row>
    <row r="10744" spans="1:15">
      <c r="A10744" s="32" t="s">
        <v>1821</v>
      </c>
      <c r="B10744" s="32" t="s">
        <v>1365</v>
      </c>
      <c r="C10744" s="32" t="s">
        <v>52</v>
      </c>
      <c r="D10744" s="32">
        <v>30046</v>
      </c>
      <c r="E10744" s="32">
        <v>4</v>
      </c>
      <c r="F10744" s="32">
        <v>2185.4499999999998</v>
      </c>
      <c r="G10744" s="32">
        <v>0.89900000000000002</v>
      </c>
      <c r="H10744" s="32">
        <v>9</v>
      </c>
      <c r="I10744" s="34">
        <v>383.55</v>
      </c>
      <c r="J10744" s="34">
        <v>694575</v>
      </c>
      <c r="K10744" s="32">
        <v>35</v>
      </c>
      <c r="L10744" s="32">
        <v>8</v>
      </c>
      <c r="M10744" s="32">
        <v>94.5</v>
      </c>
      <c r="N10744" s="47">
        <f t="shared" si="334"/>
        <v>3.1464564661843569E-3</v>
      </c>
      <c r="O10744" s="47">
        <f t="shared" si="335"/>
        <v>5.522081848612461E-4</v>
      </c>
    </row>
    <row r="10745" spans="1:15">
      <c r="A10745" s="32" t="s">
        <v>1821</v>
      </c>
      <c r="B10745" s="32" t="s">
        <v>1366</v>
      </c>
      <c r="C10745" s="32" t="s">
        <v>52</v>
      </c>
      <c r="D10745" s="32">
        <v>30046</v>
      </c>
      <c r="E10745" s="32">
        <v>4</v>
      </c>
      <c r="F10745" s="32">
        <v>2185.4499999999998</v>
      </c>
      <c r="G10745" s="32">
        <v>0.92</v>
      </c>
      <c r="H10745" s="32">
        <v>7</v>
      </c>
      <c r="I10745" s="34">
        <v>306.88</v>
      </c>
      <c r="J10745" s="34">
        <v>694575</v>
      </c>
      <c r="K10745" s="32">
        <v>35</v>
      </c>
      <c r="L10745" s="32">
        <v>8</v>
      </c>
      <c r="M10745" s="32">
        <v>94.5</v>
      </c>
      <c r="N10745" s="47">
        <f t="shared" si="334"/>
        <v>3.1464564661843569E-3</v>
      </c>
      <c r="O10745" s="47">
        <f t="shared" si="335"/>
        <v>4.4182413706223228E-4</v>
      </c>
    </row>
    <row r="10746" spans="1:15">
      <c r="A10746" s="32" t="s">
        <v>1821</v>
      </c>
      <c r="B10746" s="32" t="s">
        <v>1367</v>
      </c>
      <c r="C10746" s="32" t="s">
        <v>52</v>
      </c>
      <c r="D10746" s="32">
        <v>30046</v>
      </c>
      <c r="E10746" s="32">
        <v>4</v>
      </c>
      <c r="F10746" s="32">
        <v>2251.02</v>
      </c>
      <c r="G10746" s="32">
        <v>0.94099999999999995</v>
      </c>
      <c r="H10746" s="32">
        <v>5</v>
      </c>
      <c r="I10746" s="34">
        <v>1190.06</v>
      </c>
      <c r="J10746" s="34">
        <v>729303.75</v>
      </c>
      <c r="K10746" s="32">
        <v>35</v>
      </c>
      <c r="L10746" s="32">
        <v>8</v>
      </c>
      <c r="M10746" s="32">
        <v>94.5</v>
      </c>
      <c r="N10746" s="47">
        <f t="shared" si="334"/>
        <v>3.0865328746767038E-3</v>
      </c>
      <c r="O10746" s="47">
        <f t="shared" si="335"/>
        <v>1.6317755119180451E-3</v>
      </c>
    </row>
    <row r="10747" spans="1:15">
      <c r="A10747" s="32" t="s">
        <v>1821</v>
      </c>
      <c r="B10747" s="32" t="s">
        <v>1368</v>
      </c>
      <c r="C10747" s="32" t="s">
        <v>52</v>
      </c>
      <c r="D10747" s="32">
        <v>30046</v>
      </c>
      <c r="E10747" s="32">
        <v>4</v>
      </c>
      <c r="F10747" s="32">
        <v>2251.02</v>
      </c>
      <c r="G10747" s="32">
        <v>0.90700000000000003</v>
      </c>
      <c r="H10747" s="32">
        <v>8</v>
      </c>
      <c r="I10747" s="34">
        <v>259.85000000000002</v>
      </c>
      <c r="J10747" s="34">
        <v>729303.75</v>
      </c>
      <c r="K10747" s="32">
        <v>35</v>
      </c>
      <c r="L10747" s="32">
        <v>8</v>
      </c>
      <c r="M10747" s="32">
        <v>94.5</v>
      </c>
      <c r="N10747" s="47">
        <f t="shared" si="334"/>
        <v>3.0865328746767038E-3</v>
      </c>
      <c r="O10747" s="47">
        <f t="shared" si="335"/>
        <v>3.5629873012445093E-4</v>
      </c>
    </row>
    <row r="10748" spans="1:15">
      <c r="A10748" s="32" t="s">
        <v>1821</v>
      </c>
      <c r="B10748" s="32" t="s">
        <v>1369</v>
      </c>
      <c r="C10748" s="32" t="s">
        <v>52</v>
      </c>
      <c r="D10748" s="32">
        <v>30046</v>
      </c>
      <c r="E10748" s="32">
        <v>4</v>
      </c>
      <c r="F10748" s="32">
        <v>2251.02</v>
      </c>
      <c r="G10748" s="32">
        <v>0.90700000000000003</v>
      </c>
      <c r="H10748" s="32">
        <v>8</v>
      </c>
      <c r="I10748" s="34">
        <v>332.48</v>
      </c>
      <c r="J10748" s="34">
        <v>729303.75</v>
      </c>
      <c r="K10748" s="32">
        <v>35</v>
      </c>
      <c r="L10748" s="32">
        <v>8</v>
      </c>
      <c r="M10748" s="32">
        <v>94.5</v>
      </c>
      <c r="N10748" s="47">
        <f t="shared" si="334"/>
        <v>3.0865328746767038E-3</v>
      </c>
      <c r="O10748" s="47">
        <f t="shared" si="335"/>
        <v>4.558868646980082E-4</v>
      </c>
    </row>
    <row r="10749" spans="1:15">
      <c r="A10749" s="32" t="s">
        <v>1821</v>
      </c>
      <c r="B10749" s="32" t="s">
        <v>1370</v>
      </c>
      <c r="C10749" s="32" t="s">
        <v>52</v>
      </c>
      <c r="D10749" s="32">
        <v>30046</v>
      </c>
      <c r="E10749" s="32">
        <v>4</v>
      </c>
      <c r="F10749" s="32">
        <v>2251.02</v>
      </c>
      <c r="G10749" s="32">
        <v>0.89100000000000001</v>
      </c>
      <c r="H10749" s="32">
        <v>9</v>
      </c>
      <c r="I10749" s="34">
        <v>646.96</v>
      </c>
      <c r="J10749" s="34">
        <v>729303.75</v>
      </c>
      <c r="K10749" s="32">
        <v>35</v>
      </c>
      <c r="L10749" s="32">
        <v>8</v>
      </c>
      <c r="M10749" s="32">
        <v>94.5</v>
      </c>
      <c r="N10749" s="47">
        <f t="shared" si="334"/>
        <v>3.0865328746767038E-3</v>
      </c>
      <c r="O10749" s="47">
        <f t="shared" si="335"/>
        <v>8.8709265515226005E-4</v>
      </c>
    </row>
    <row r="10750" spans="1:15">
      <c r="A10750" s="32" t="s">
        <v>1821</v>
      </c>
      <c r="B10750" s="32" t="s">
        <v>1371</v>
      </c>
      <c r="C10750" s="32" t="s">
        <v>52</v>
      </c>
      <c r="D10750" s="32">
        <v>30046</v>
      </c>
      <c r="E10750" s="32">
        <v>4</v>
      </c>
      <c r="F10750" s="32">
        <v>2318.5500000000002</v>
      </c>
      <c r="G10750" s="32">
        <v>0.90800000000000003</v>
      </c>
      <c r="H10750" s="32">
        <v>8</v>
      </c>
      <c r="I10750" s="34">
        <v>735.17</v>
      </c>
      <c r="J10750" s="34">
        <v>765768.94</v>
      </c>
      <c r="K10750" s="32">
        <v>35</v>
      </c>
      <c r="L10750" s="32">
        <v>8</v>
      </c>
      <c r="M10750" s="32">
        <v>94.5</v>
      </c>
      <c r="N10750" s="47">
        <f t="shared" si="334"/>
        <v>3.0277409788911002E-3</v>
      </c>
      <c r="O10750" s="47">
        <f t="shared" si="335"/>
        <v>9.6004154987012146E-4</v>
      </c>
    </row>
    <row r="10751" spans="1:15">
      <c r="A10751" s="32" t="s">
        <v>1821</v>
      </c>
      <c r="B10751" s="32" t="s">
        <v>1372</v>
      </c>
      <c r="C10751" s="32" t="s">
        <v>52</v>
      </c>
      <c r="D10751" s="32">
        <v>30046</v>
      </c>
      <c r="E10751" s="32">
        <v>4</v>
      </c>
      <c r="F10751" s="32">
        <v>2318.5500000000002</v>
      </c>
      <c r="G10751" s="32">
        <v>0.91600000000000004</v>
      </c>
      <c r="H10751" s="32">
        <v>7</v>
      </c>
      <c r="I10751" s="34">
        <v>698.56</v>
      </c>
      <c r="J10751" s="34">
        <v>765768.94</v>
      </c>
      <c r="K10751" s="32">
        <v>35</v>
      </c>
      <c r="L10751" s="32">
        <v>8</v>
      </c>
      <c r="M10751" s="32">
        <v>94.5</v>
      </c>
      <c r="N10751" s="47">
        <f t="shared" si="334"/>
        <v>3.0277409788911002E-3</v>
      </c>
      <c r="O10751" s="47">
        <f t="shared" si="335"/>
        <v>9.1223339510218321E-4</v>
      </c>
    </row>
    <row r="10752" spans="1:15">
      <c r="A10752" s="32" t="s">
        <v>1821</v>
      </c>
      <c r="B10752" s="32" t="s">
        <v>1373</v>
      </c>
      <c r="C10752" s="32" t="s">
        <v>52</v>
      </c>
      <c r="D10752" s="32">
        <v>30046</v>
      </c>
      <c r="E10752" s="32">
        <v>4</v>
      </c>
      <c r="F10752" s="32">
        <v>2318.5500000000002</v>
      </c>
      <c r="G10752" s="32">
        <v>0.95</v>
      </c>
      <c r="H10752" s="32">
        <v>4</v>
      </c>
      <c r="I10752" s="34">
        <v>469.39</v>
      </c>
      <c r="J10752" s="34">
        <v>765768.94</v>
      </c>
      <c r="K10752" s="32">
        <v>35</v>
      </c>
      <c r="L10752" s="32">
        <v>8</v>
      </c>
      <c r="M10752" s="32">
        <v>94.5</v>
      </c>
      <c r="N10752" s="47">
        <f t="shared" si="334"/>
        <v>3.0277409788911002E-3</v>
      </c>
      <c r="O10752" s="47">
        <f t="shared" si="335"/>
        <v>6.1296557679657267E-4</v>
      </c>
    </row>
    <row r="10753" spans="1:15">
      <c r="A10753" s="32" t="s">
        <v>1821</v>
      </c>
      <c r="B10753" s="32" t="s">
        <v>1374</v>
      </c>
      <c r="C10753" s="32" t="s">
        <v>52</v>
      </c>
      <c r="D10753" s="32">
        <v>30046</v>
      </c>
      <c r="E10753" s="32">
        <v>4</v>
      </c>
      <c r="F10753" s="32">
        <v>2318.5500000000002</v>
      </c>
      <c r="G10753" s="32">
        <v>0.94399999999999995</v>
      </c>
      <c r="H10753" s="32">
        <v>5</v>
      </c>
      <c r="I10753" s="34">
        <v>524.23</v>
      </c>
      <c r="J10753" s="34">
        <v>765768.94</v>
      </c>
      <c r="K10753" s="32">
        <v>35</v>
      </c>
      <c r="L10753" s="32">
        <v>8</v>
      </c>
      <c r="M10753" s="32">
        <v>94.5</v>
      </c>
      <c r="N10753" s="47">
        <f t="shared" si="334"/>
        <v>3.0277409788911002E-3</v>
      </c>
      <c r="O10753" s="47">
        <f t="shared" si="335"/>
        <v>6.8457986817799124E-4</v>
      </c>
    </row>
    <row r="10754" spans="1:15">
      <c r="A10754" s="32" t="s">
        <v>1822</v>
      </c>
      <c r="B10754" s="32" t="s">
        <v>1351</v>
      </c>
      <c r="C10754" s="32" t="s">
        <v>69</v>
      </c>
      <c r="D10754" s="32">
        <v>30305</v>
      </c>
      <c r="E10754" s="32">
        <v>3</v>
      </c>
      <c r="F10754" s="32">
        <v>2380</v>
      </c>
      <c r="G10754" s="32">
        <v>0.97099999999999997</v>
      </c>
      <c r="H10754" s="32">
        <v>2</v>
      </c>
      <c r="I10754" s="34">
        <v>504.74</v>
      </c>
      <c r="J10754" s="34">
        <v>630000</v>
      </c>
      <c r="K10754" s="32">
        <v>18</v>
      </c>
      <c r="L10754" s="32">
        <v>9</v>
      </c>
      <c r="M10754" s="32">
        <v>96.8</v>
      </c>
      <c r="N10754" s="47">
        <f t="shared" si="334"/>
        <v>3.7777777777777779E-3</v>
      </c>
      <c r="O10754" s="47">
        <f t="shared" si="335"/>
        <v>8.0117460317460324E-4</v>
      </c>
    </row>
    <row r="10755" spans="1:15">
      <c r="A10755" s="32" t="s">
        <v>1822</v>
      </c>
      <c r="B10755" s="32" t="s">
        <v>1352</v>
      </c>
      <c r="C10755" s="32" t="s">
        <v>69</v>
      </c>
      <c r="D10755" s="32">
        <v>30305</v>
      </c>
      <c r="E10755" s="32">
        <v>3</v>
      </c>
      <c r="F10755" s="32">
        <v>2380</v>
      </c>
      <c r="G10755" s="32">
        <v>0.98</v>
      </c>
      <c r="H10755" s="32">
        <v>1</v>
      </c>
      <c r="I10755" s="34">
        <v>478.29</v>
      </c>
      <c r="J10755" s="34">
        <v>630000</v>
      </c>
      <c r="K10755" s="32">
        <v>18</v>
      </c>
      <c r="L10755" s="32">
        <v>9</v>
      </c>
      <c r="M10755" s="32">
        <v>96.8</v>
      </c>
      <c r="N10755" s="47">
        <f t="shared" ref="N10755:N10801" si="336">F10755/J10755</f>
        <v>3.7777777777777779E-3</v>
      </c>
      <c r="O10755" s="47">
        <f t="shared" ref="O10755:O10801" si="337">I10755/J10755</f>
        <v>7.5919047619047624E-4</v>
      </c>
    </row>
    <row r="10756" spans="1:15">
      <c r="A10756" s="32" t="s">
        <v>1822</v>
      </c>
      <c r="B10756" s="32" t="s">
        <v>1353</v>
      </c>
      <c r="C10756" s="32" t="s">
        <v>69</v>
      </c>
      <c r="D10756" s="32">
        <v>30305</v>
      </c>
      <c r="E10756" s="32">
        <v>3</v>
      </c>
      <c r="F10756" s="32">
        <v>2380</v>
      </c>
      <c r="G10756" s="32">
        <v>0.96299999999999997</v>
      </c>
      <c r="H10756" s="32">
        <v>3</v>
      </c>
      <c r="I10756" s="34">
        <v>274.04000000000002</v>
      </c>
      <c r="J10756" s="34">
        <v>630000</v>
      </c>
      <c r="K10756" s="32">
        <v>18</v>
      </c>
      <c r="L10756" s="32">
        <v>9</v>
      </c>
      <c r="M10756" s="32">
        <v>96.8</v>
      </c>
      <c r="N10756" s="47">
        <f t="shared" si="336"/>
        <v>3.7777777777777779E-3</v>
      </c>
      <c r="O10756" s="47">
        <f t="shared" si="337"/>
        <v>4.3498412698412701E-4</v>
      </c>
    </row>
    <row r="10757" spans="1:15">
      <c r="A10757" s="32" t="s">
        <v>1822</v>
      </c>
      <c r="B10757" s="32" t="s">
        <v>1354</v>
      </c>
      <c r="C10757" s="32" t="s">
        <v>69</v>
      </c>
      <c r="D10757" s="32">
        <v>30305</v>
      </c>
      <c r="E10757" s="32">
        <v>3</v>
      </c>
      <c r="F10757" s="32">
        <v>2380</v>
      </c>
      <c r="G10757" s="32">
        <v>0.95299999999999996</v>
      </c>
      <c r="H10757" s="32">
        <v>4</v>
      </c>
      <c r="I10757" s="34">
        <v>302.88</v>
      </c>
      <c r="J10757" s="34">
        <v>630000</v>
      </c>
      <c r="K10757" s="32">
        <v>18</v>
      </c>
      <c r="L10757" s="32">
        <v>9</v>
      </c>
      <c r="M10757" s="32">
        <v>96.8</v>
      </c>
      <c r="N10757" s="47">
        <f t="shared" si="336"/>
        <v>3.7777777777777779E-3</v>
      </c>
      <c r="O10757" s="47">
        <f t="shared" si="337"/>
        <v>4.8076190476190473E-4</v>
      </c>
    </row>
    <row r="10758" spans="1:15">
      <c r="A10758" s="32" t="s">
        <v>1822</v>
      </c>
      <c r="B10758" s="32" t="s">
        <v>1355</v>
      </c>
      <c r="C10758" s="32" t="s">
        <v>69</v>
      </c>
      <c r="D10758" s="32">
        <v>30305</v>
      </c>
      <c r="E10758" s="32">
        <v>3</v>
      </c>
      <c r="F10758" s="32">
        <v>2451.4</v>
      </c>
      <c r="G10758" s="32">
        <v>0.93</v>
      </c>
      <c r="H10758" s="32">
        <v>6</v>
      </c>
      <c r="I10758" s="34">
        <v>478.02</v>
      </c>
      <c r="J10758" s="34">
        <v>661500</v>
      </c>
      <c r="K10758" s="32">
        <v>18</v>
      </c>
      <c r="L10758" s="32">
        <v>9</v>
      </c>
      <c r="M10758" s="32">
        <v>96.8</v>
      </c>
      <c r="N10758" s="47">
        <f t="shared" si="336"/>
        <v>3.705820105820106E-3</v>
      </c>
      <c r="O10758" s="47">
        <f t="shared" si="337"/>
        <v>7.2263038548752833E-4</v>
      </c>
    </row>
    <row r="10759" spans="1:15">
      <c r="A10759" s="32" t="s">
        <v>1822</v>
      </c>
      <c r="B10759" s="32" t="s">
        <v>1356</v>
      </c>
      <c r="C10759" s="32" t="s">
        <v>69</v>
      </c>
      <c r="D10759" s="32">
        <v>30305</v>
      </c>
      <c r="E10759" s="32">
        <v>3</v>
      </c>
      <c r="F10759" s="32">
        <v>2451.4</v>
      </c>
      <c r="G10759" s="32">
        <v>0.88</v>
      </c>
      <c r="H10759" s="32">
        <v>10</v>
      </c>
      <c r="I10759" s="34">
        <v>400.2</v>
      </c>
      <c r="J10759" s="34">
        <v>661500</v>
      </c>
      <c r="K10759" s="32">
        <v>18</v>
      </c>
      <c r="L10759" s="32">
        <v>9</v>
      </c>
      <c r="M10759" s="32">
        <v>96.8</v>
      </c>
      <c r="N10759" s="47">
        <f t="shared" si="336"/>
        <v>3.705820105820106E-3</v>
      </c>
      <c r="O10759" s="47">
        <f t="shared" si="337"/>
        <v>6.0498866213151931E-4</v>
      </c>
    </row>
    <row r="10760" spans="1:15">
      <c r="A10760" s="32" t="s">
        <v>1822</v>
      </c>
      <c r="B10760" s="32" t="s">
        <v>1357</v>
      </c>
      <c r="C10760" s="32" t="s">
        <v>69</v>
      </c>
      <c r="D10760" s="32">
        <v>30305</v>
      </c>
      <c r="E10760" s="32">
        <v>3</v>
      </c>
      <c r="F10760" s="32">
        <v>2451.4</v>
      </c>
      <c r="G10760" s="32">
        <v>0.88</v>
      </c>
      <c r="H10760" s="32">
        <v>10</v>
      </c>
      <c r="I10760" s="34">
        <v>311.29000000000002</v>
      </c>
      <c r="J10760" s="34">
        <v>661500</v>
      </c>
      <c r="K10760" s="32">
        <v>18</v>
      </c>
      <c r="L10760" s="32">
        <v>9</v>
      </c>
      <c r="M10760" s="32">
        <v>96.8</v>
      </c>
      <c r="N10760" s="47">
        <f t="shared" si="336"/>
        <v>3.705820105820106E-3</v>
      </c>
      <c r="O10760" s="47">
        <f t="shared" si="337"/>
        <v>4.7058201058201062E-4</v>
      </c>
    </row>
    <row r="10761" spans="1:15">
      <c r="A10761" s="32" t="s">
        <v>1822</v>
      </c>
      <c r="B10761" s="32" t="s">
        <v>1358</v>
      </c>
      <c r="C10761" s="32" t="s">
        <v>69</v>
      </c>
      <c r="D10761" s="32">
        <v>30305</v>
      </c>
      <c r="E10761" s="32">
        <v>3</v>
      </c>
      <c r="F10761" s="32">
        <v>2451.4</v>
      </c>
      <c r="G10761" s="32">
        <v>0.88</v>
      </c>
      <c r="H10761" s="32">
        <v>10</v>
      </c>
      <c r="I10761" s="34">
        <v>307.52</v>
      </c>
      <c r="J10761" s="34">
        <v>661500</v>
      </c>
      <c r="K10761" s="32">
        <v>18</v>
      </c>
      <c r="L10761" s="32">
        <v>9</v>
      </c>
      <c r="M10761" s="32">
        <v>96.8</v>
      </c>
      <c r="N10761" s="47">
        <f t="shared" si="336"/>
        <v>3.705820105820106E-3</v>
      </c>
      <c r="O10761" s="47">
        <f t="shared" si="337"/>
        <v>4.6488284202569912E-4</v>
      </c>
    </row>
    <row r="10762" spans="1:15">
      <c r="A10762" s="32" t="s">
        <v>1822</v>
      </c>
      <c r="B10762" s="32" t="s">
        <v>1359</v>
      </c>
      <c r="C10762" s="32" t="s">
        <v>69</v>
      </c>
      <c r="D10762" s="32">
        <v>30305</v>
      </c>
      <c r="E10762" s="32">
        <v>3</v>
      </c>
      <c r="F10762" s="32">
        <v>2524.94</v>
      </c>
      <c r="G10762" s="32">
        <v>0.94</v>
      </c>
      <c r="H10762" s="32">
        <v>5</v>
      </c>
      <c r="I10762" s="34">
        <v>473.26</v>
      </c>
      <c r="J10762" s="34">
        <v>694575</v>
      </c>
      <c r="K10762" s="32">
        <v>18</v>
      </c>
      <c r="L10762" s="32">
        <v>9</v>
      </c>
      <c r="M10762" s="32">
        <v>96.8</v>
      </c>
      <c r="N10762" s="47">
        <f t="shared" si="336"/>
        <v>3.6352301767267753E-3</v>
      </c>
      <c r="O10762" s="47">
        <f t="shared" si="337"/>
        <v>6.8136630313501056E-4</v>
      </c>
    </row>
    <row r="10763" spans="1:15">
      <c r="A10763" s="32" t="s">
        <v>1822</v>
      </c>
      <c r="B10763" s="32" t="s">
        <v>1360</v>
      </c>
      <c r="C10763" s="32" t="s">
        <v>69</v>
      </c>
      <c r="D10763" s="32">
        <v>30305</v>
      </c>
      <c r="E10763" s="32">
        <v>3</v>
      </c>
      <c r="F10763" s="32">
        <v>2524.94</v>
      </c>
      <c r="G10763" s="32">
        <v>0.94</v>
      </c>
      <c r="H10763" s="32">
        <v>5</v>
      </c>
      <c r="I10763" s="34">
        <v>934.97</v>
      </c>
      <c r="J10763" s="34">
        <v>694575</v>
      </c>
      <c r="K10763" s="32">
        <v>18</v>
      </c>
      <c r="L10763" s="32">
        <v>9</v>
      </c>
      <c r="M10763" s="32">
        <v>96.8</v>
      </c>
      <c r="N10763" s="47">
        <f t="shared" si="336"/>
        <v>3.6352301767267753E-3</v>
      </c>
      <c r="O10763" s="47">
        <f t="shared" si="337"/>
        <v>1.3461037324982903E-3</v>
      </c>
    </row>
    <row r="10764" spans="1:15">
      <c r="A10764" s="32" t="s">
        <v>1822</v>
      </c>
      <c r="B10764" s="32" t="s">
        <v>1361</v>
      </c>
      <c r="C10764" s="32" t="s">
        <v>69</v>
      </c>
      <c r="D10764" s="32">
        <v>30305</v>
      </c>
      <c r="E10764" s="32">
        <v>3</v>
      </c>
      <c r="F10764" s="32">
        <v>2524.94</v>
      </c>
      <c r="G10764" s="32">
        <v>0.94</v>
      </c>
      <c r="H10764" s="32">
        <v>5</v>
      </c>
      <c r="I10764" s="34">
        <v>388.15</v>
      </c>
      <c r="J10764" s="34">
        <v>694575</v>
      </c>
      <c r="K10764" s="32">
        <v>18</v>
      </c>
      <c r="L10764" s="32">
        <v>9</v>
      </c>
      <c r="M10764" s="32">
        <v>96.8</v>
      </c>
      <c r="N10764" s="47">
        <f t="shared" si="336"/>
        <v>3.6352301767267753E-3</v>
      </c>
      <c r="O10764" s="47">
        <f t="shared" si="337"/>
        <v>5.5883093978332068E-4</v>
      </c>
    </row>
    <row r="10765" spans="1:15">
      <c r="A10765" s="32" t="s">
        <v>1822</v>
      </c>
      <c r="B10765" s="32" t="s">
        <v>1362</v>
      </c>
      <c r="C10765" s="32" t="s">
        <v>69</v>
      </c>
      <c r="D10765" s="32">
        <v>30305</v>
      </c>
      <c r="E10765" s="32">
        <v>3</v>
      </c>
      <c r="F10765" s="32">
        <v>2524.94</v>
      </c>
      <c r="G10765" s="32">
        <v>0.94</v>
      </c>
      <c r="H10765" s="32">
        <v>5</v>
      </c>
      <c r="I10765" s="34">
        <v>260.61</v>
      </c>
      <c r="J10765" s="34">
        <v>694575</v>
      </c>
      <c r="K10765" s="32">
        <v>18</v>
      </c>
      <c r="L10765" s="32">
        <v>9</v>
      </c>
      <c r="M10765" s="32">
        <v>96.8</v>
      </c>
      <c r="N10765" s="47">
        <f t="shared" si="336"/>
        <v>3.6352301767267753E-3</v>
      </c>
      <c r="O10765" s="47">
        <f t="shared" si="337"/>
        <v>3.7520786092214663E-4</v>
      </c>
    </row>
    <row r="10766" spans="1:15">
      <c r="A10766" s="32" t="s">
        <v>1822</v>
      </c>
      <c r="B10766" s="32" t="s">
        <v>1363</v>
      </c>
      <c r="C10766" s="32" t="s">
        <v>69</v>
      </c>
      <c r="D10766" s="32">
        <v>30305</v>
      </c>
      <c r="E10766" s="32">
        <v>3</v>
      </c>
      <c r="F10766" s="32">
        <v>2600.69</v>
      </c>
      <c r="G10766" s="32">
        <v>0.97</v>
      </c>
      <c r="H10766" s="32">
        <v>2</v>
      </c>
      <c r="I10766" s="34">
        <v>345.29</v>
      </c>
      <c r="J10766" s="34">
        <v>729303.75</v>
      </c>
      <c r="K10766" s="32">
        <v>18</v>
      </c>
      <c r="L10766" s="32">
        <v>9</v>
      </c>
      <c r="M10766" s="32">
        <v>96.8</v>
      </c>
      <c r="N10766" s="47">
        <f t="shared" si="336"/>
        <v>3.5659901652774994E-3</v>
      </c>
      <c r="O10766" s="47">
        <f t="shared" si="337"/>
        <v>4.734515625348149E-4</v>
      </c>
    </row>
    <row r="10767" spans="1:15">
      <c r="A10767" s="32" t="s">
        <v>1822</v>
      </c>
      <c r="B10767" s="32" t="s">
        <v>1364</v>
      </c>
      <c r="C10767" s="32" t="s">
        <v>69</v>
      </c>
      <c r="D10767" s="32">
        <v>30305</v>
      </c>
      <c r="E10767" s="32">
        <v>3</v>
      </c>
      <c r="F10767" s="32">
        <v>2600.69</v>
      </c>
      <c r="G10767" s="32">
        <v>0.96099999999999997</v>
      </c>
      <c r="H10767" s="32">
        <v>3</v>
      </c>
      <c r="I10767" s="34">
        <v>208.68</v>
      </c>
      <c r="J10767" s="34">
        <v>729303.75</v>
      </c>
      <c r="K10767" s="32">
        <v>18</v>
      </c>
      <c r="L10767" s="32">
        <v>9</v>
      </c>
      <c r="M10767" s="32">
        <v>96.8</v>
      </c>
      <c r="N10767" s="47">
        <f t="shared" si="336"/>
        <v>3.5659901652774994E-3</v>
      </c>
      <c r="O10767" s="47">
        <f t="shared" si="337"/>
        <v>2.8613592073261658E-4</v>
      </c>
    </row>
    <row r="10768" spans="1:15">
      <c r="A10768" s="32" t="s">
        <v>1822</v>
      </c>
      <c r="B10768" s="32" t="s">
        <v>1365</v>
      </c>
      <c r="C10768" s="32" t="s">
        <v>69</v>
      </c>
      <c r="D10768" s="32">
        <v>30305</v>
      </c>
      <c r="E10768" s="32">
        <v>3</v>
      </c>
      <c r="F10768" s="32">
        <v>2600.69</v>
      </c>
      <c r="G10768" s="32">
        <v>0.96</v>
      </c>
      <c r="H10768" s="32">
        <v>3</v>
      </c>
      <c r="I10768" s="34">
        <v>316.47000000000003</v>
      </c>
      <c r="J10768" s="34">
        <v>729303.75</v>
      </c>
      <c r="K10768" s="32">
        <v>18</v>
      </c>
      <c r="L10768" s="32">
        <v>9</v>
      </c>
      <c r="M10768" s="32">
        <v>96.8</v>
      </c>
      <c r="N10768" s="47">
        <f t="shared" si="336"/>
        <v>3.5659901652774994E-3</v>
      </c>
      <c r="O10768" s="47">
        <f t="shared" si="337"/>
        <v>4.3393442032897819E-4</v>
      </c>
    </row>
    <row r="10769" spans="1:15">
      <c r="A10769" s="32" t="s">
        <v>1822</v>
      </c>
      <c r="B10769" s="32" t="s">
        <v>1366</v>
      </c>
      <c r="C10769" s="32" t="s">
        <v>69</v>
      </c>
      <c r="D10769" s="32">
        <v>30305</v>
      </c>
      <c r="E10769" s="32">
        <v>3</v>
      </c>
      <c r="F10769" s="32">
        <v>2600.69</v>
      </c>
      <c r="G10769" s="32">
        <v>0.93600000000000005</v>
      </c>
      <c r="H10769" s="32">
        <v>5</v>
      </c>
      <c r="I10769" s="34">
        <v>702.68</v>
      </c>
      <c r="J10769" s="34">
        <v>729303.75</v>
      </c>
      <c r="K10769" s="32">
        <v>18</v>
      </c>
      <c r="L10769" s="32">
        <v>9</v>
      </c>
      <c r="M10769" s="32">
        <v>96.8</v>
      </c>
      <c r="N10769" s="47">
        <f t="shared" si="336"/>
        <v>3.5659901652774994E-3</v>
      </c>
      <c r="O10769" s="47">
        <f t="shared" si="337"/>
        <v>9.6349429164459927E-4</v>
      </c>
    </row>
    <row r="10770" spans="1:15">
      <c r="A10770" s="32" t="s">
        <v>1822</v>
      </c>
      <c r="B10770" s="32" t="s">
        <v>1367</v>
      </c>
      <c r="C10770" s="32" t="s">
        <v>69</v>
      </c>
      <c r="D10770" s="32">
        <v>30305</v>
      </c>
      <c r="E10770" s="32">
        <v>3</v>
      </c>
      <c r="F10770" s="32">
        <v>2678.71</v>
      </c>
      <c r="G10770" s="32">
        <v>0.96</v>
      </c>
      <c r="H10770" s="32">
        <v>3</v>
      </c>
      <c r="I10770" s="34">
        <v>340.45</v>
      </c>
      <c r="J10770" s="34">
        <v>765768.94</v>
      </c>
      <c r="K10770" s="32">
        <v>18</v>
      </c>
      <c r="L10770" s="32">
        <v>9</v>
      </c>
      <c r="M10770" s="32">
        <v>96.8</v>
      </c>
      <c r="N10770" s="47">
        <f t="shared" si="336"/>
        <v>3.4980656175477689E-3</v>
      </c>
      <c r="O10770" s="47">
        <f t="shared" si="337"/>
        <v>4.4458580417220891E-4</v>
      </c>
    </row>
    <row r="10771" spans="1:15">
      <c r="A10771" s="32" t="s">
        <v>1822</v>
      </c>
      <c r="B10771" s="32" t="s">
        <v>1368</v>
      </c>
      <c r="C10771" s="32" t="s">
        <v>69</v>
      </c>
      <c r="D10771" s="32">
        <v>30305</v>
      </c>
      <c r="E10771" s="32">
        <v>3</v>
      </c>
      <c r="F10771" s="32">
        <v>2678.71</v>
      </c>
      <c r="G10771" s="32">
        <v>0.94899999999999995</v>
      </c>
      <c r="H10771" s="32">
        <v>4</v>
      </c>
      <c r="I10771" s="34">
        <v>762.53</v>
      </c>
      <c r="J10771" s="34">
        <v>765768.94</v>
      </c>
      <c r="K10771" s="32">
        <v>18</v>
      </c>
      <c r="L10771" s="32">
        <v>9</v>
      </c>
      <c r="M10771" s="32">
        <v>96.8</v>
      </c>
      <c r="N10771" s="47">
        <f t="shared" si="336"/>
        <v>3.4980656175477689E-3</v>
      </c>
      <c r="O10771" s="47">
        <f t="shared" si="337"/>
        <v>9.9577034294443954E-4</v>
      </c>
    </row>
    <row r="10772" spans="1:15">
      <c r="A10772" s="32" t="s">
        <v>1822</v>
      </c>
      <c r="B10772" s="32" t="s">
        <v>1369</v>
      </c>
      <c r="C10772" s="32" t="s">
        <v>69</v>
      </c>
      <c r="D10772" s="32">
        <v>30305</v>
      </c>
      <c r="E10772" s="32">
        <v>3</v>
      </c>
      <c r="F10772" s="32">
        <v>2678.71</v>
      </c>
      <c r="G10772" s="32">
        <v>0.95799999999999996</v>
      </c>
      <c r="H10772" s="32">
        <v>3</v>
      </c>
      <c r="I10772" s="34">
        <v>347.2</v>
      </c>
      <c r="J10772" s="34">
        <v>765768.94</v>
      </c>
      <c r="K10772" s="32">
        <v>18</v>
      </c>
      <c r="L10772" s="32">
        <v>9</v>
      </c>
      <c r="M10772" s="32">
        <v>96.8</v>
      </c>
      <c r="N10772" s="47">
        <f t="shared" si="336"/>
        <v>3.4980656175477689E-3</v>
      </c>
      <c r="O10772" s="47">
        <f t="shared" si="337"/>
        <v>4.5340047351620191E-4</v>
      </c>
    </row>
    <row r="10773" spans="1:15">
      <c r="A10773" s="32" t="s">
        <v>1822</v>
      </c>
      <c r="B10773" s="32" t="s">
        <v>1370</v>
      </c>
      <c r="C10773" s="32" t="s">
        <v>69</v>
      </c>
      <c r="D10773" s="32">
        <v>30305</v>
      </c>
      <c r="E10773" s="32">
        <v>3</v>
      </c>
      <c r="F10773" s="32">
        <v>2678.71</v>
      </c>
      <c r="G10773" s="32">
        <v>0.97299999999999998</v>
      </c>
      <c r="H10773" s="32">
        <v>2</v>
      </c>
      <c r="I10773" s="34">
        <v>684.95</v>
      </c>
      <c r="J10773" s="34">
        <v>765768.94</v>
      </c>
      <c r="K10773" s="32">
        <v>18</v>
      </c>
      <c r="L10773" s="32">
        <v>9</v>
      </c>
      <c r="M10773" s="32">
        <v>96.8</v>
      </c>
      <c r="N10773" s="47">
        <f t="shared" si="336"/>
        <v>3.4980656175477689E-3</v>
      </c>
      <c r="O10773" s="47">
        <f t="shared" si="337"/>
        <v>8.9446040995081377E-4</v>
      </c>
    </row>
    <row r="10774" spans="1:15">
      <c r="A10774" s="32" t="s">
        <v>1822</v>
      </c>
      <c r="B10774" s="32" t="s">
        <v>1371</v>
      </c>
      <c r="C10774" s="32" t="s">
        <v>69</v>
      </c>
      <c r="D10774" s="32">
        <v>30305</v>
      </c>
      <c r="E10774" s="32">
        <v>3</v>
      </c>
      <c r="F10774" s="32">
        <v>2759.07</v>
      </c>
      <c r="G10774" s="32">
        <v>0.93300000000000005</v>
      </c>
      <c r="H10774" s="32">
        <v>5</v>
      </c>
      <c r="I10774" s="34">
        <v>692.22</v>
      </c>
      <c r="J10774" s="34">
        <v>804057.38</v>
      </c>
      <c r="K10774" s="32">
        <v>18</v>
      </c>
      <c r="L10774" s="32">
        <v>9</v>
      </c>
      <c r="M10774" s="32">
        <v>96.8</v>
      </c>
      <c r="N10774" s="47">
        <f t="shared" si="336"/>
        <v>3.4314342093346622E-3</v>
      </c>
      <c r="O10774" s="47">
        <f t="shared" si="337"/>
        <v>8.609087077840142E-4</v>
      </c>
    </row>
    <row r="10775" spans="1:15">
      <c r="A10775" s="32" t="s">
        <v>1822</v>
      </c>
      <c r="B10775" s="32" t="s">
        <v>1372</v>
      </c>
      <c r="C10775" s="32" t="s">
        <v>69</v>
      </c>
      <c r="D10775" s="32">
        <v>30305</v>
      </c>
      <c r="E10775" s="32">
        <v>3</v>
      </c>
      <c r="F10775" s="32">
        <v>2759.07</v>
      </c>
      <c r="G10775" s="32">
        <v>0.96299999999999997</v>
      </c>
      <c r="H10775" s="32">
        <v>3</v>
      </c>
      <c r="I10775" s="34">
        <v>263.05</v>
      </c>
      <c r="J10775" s="34">
        <v>804057.38</v>
      </c>
      <c r="K10775" s="32">
        <v>18</v>
      </c>
      <c r="L10775" s="32">
        <v>9</v>
      </c>
      <c r="M10775" s="32">
        <v>96.8</v>
      </c>
      <c r="N10775" s="47">
        <f t="shared" si="336"/>
        <v>3.4314342093346622E-3</v>
      </c>
      <c r="O10775" s="47">
        <f t="shared" si="337"/>
        <v>3.2715326858886616E-4</v>
      </c>
    </row>
    <row r="10776" spans="1:15">
      <c r="A10776" s="32" t="s">
        <v>1822</v>
      </c>
      <c r="B10776" s="32" t="s">
        <v>1373</v>
      </c>
      <c r="C10776" s="32" t="s">
        <v>69</v>
      </c>
      <c r="D10776" s="32">
        <v>30305</v>
      </c>
      <c r="E10776" s="32">
        <v>3</v>
      </c>
      <c r="F10776" s="32">
        <v>2759.07</v>
      </c>
      <c r="G10776" s="32">
        <v>0.96199999999999997</v>
      </c>
      <c r="H10776" s="32">
        <v>3</v>
      </c>
      <c r="I10776" s="34">
        <v>219.09</v>
      </c>
      <c r="J10776" s="34">
        <v>804057.38</v>
      </c>
      <c r="K10776" s="32">
        <v>18</v>
      </c>
      <c r="L10776" s="32">
        <v>9</v>
      </c>
      <c r="M10776" s="32">
        <v>96.8</v>
      </c>
      <c r="N10776" s="47">
        <f t="shared" si="336"/>
        <v>3.4314342093346622E-3</v>
      </c>
      <c r="O10776" s="47">
        <f t="shared" si="337"/>
        <v>2.724805535644732E-4</v>
      </c>
    </row>
    <row r="10777" spans="1:15">
      <c r="A10777" s="32" t="s">
        <v>1822</v>
      </c>
      <c r="B10777" s="32" t="s">
        <v>1374</v>
      </c>
      <c r="C10777" s="32" t="s">
        <v>69</v>
      </c>
      <c r="D10777" s="32">
        <v>30305</v>
      </c>
      <c r="E10777" s="32">
        <v>3</v>
      </c>
      <c r="F10777" s="32">
        <v>2759.07</v>
      </c>
      <c r="G10777" s="32">
        <v>0.95099999999999996</v>
      </c>
      <c r="H10777" s="32">
        <v>4</v>
      </c>
      <c r="I10777" s="34">
        <v>368.77</v>
      </c>
      <c r="J10777" s="34">
        <v>804057.38</v>
      </c>
      <c r="K10777" s="32">
        <v>18</v>
      </c>
      <c r="L10777" s="32">
        <v>9</v>
      </c>
      <c r="M10777" s="32">
        <v>96.8</v>
      </c>
      <c r="N10777" s="47">
        <f t="shared" si="336"/>
        <v>3.4314342093346622E-3</v>
      </c>
      <c r="O10777" s="47">
        <f t="shared" si="337"/>
        <v>4.5863642219166E-4</v>
      </c>
    </row>
    <row r="10778" spans="1:15">
      <c r="A10778" s="32" t="s">
        <v>1823</v>
      </c>
      <c r="B10778" s="32" t="s">
        <v>1351</v>
      </c>
      <c r="C10778" s="32" t="s">
        <v>52</v>
      </c>
      <c r="D10778" s="32">
        <v>30045</v>
      </c>
      <c r="E10778" s="32">
        <v>3</v>
      </c>
      <c r="F10778" s="32">
        <v>1700</v>
      </c>
      <c r="G10778" s="32">
        <v>0.92100000000000004</v>
      </c>
      <c r="H10778" s="32">
        <v>7</v>
      </c>
      <c r="I10778" s="34">
        <v>1130.97</v>
      </c>
      <c r="J10778" s="34">
        <v>450000</v>
      </c>
      <c r="K10778" s="32">
        <v>39</v>
      </c>
      <c r="L10778" s="32">
        <v>7</v>
      </c>
      <c r="M10778" s="32">
        <v>93.8</v>
      </c>
      <c r="N10778" s="47">
        <f t="shared" si="336"/>
        <v>3.7777777777777779E-3</v>
      </c>
      <c r="O10778" s="47">
        <f t="shared" si="337"/>
        <v>2.5132666666666669E-3</v>
      </c>
    </row>
    <row r="10779" spans="1:15">
      <c r="A10779" s="32" t="s">
        <v>1823</v>
      </c>
      <c r="B10779" s="32" t="s">
        <v>1352</v>
      </c>
      <c r="C10779" s="32" t="s">
        <v>52</v>
      </c>
      <c r="D10779" s="32">
        <v>30045</v>
      </c>
      <c r="E10779" s="32">
        <v>3</v>
      </c>
      <c r="F10779" s="32">
        <v>1700</v>
      </c>
      <c r="G10779" s="32">
        <v>0.93</v>
      </c>
      <c r="H10779" s="32">
        <v>6</v>
      </c>
      <c r="I10779" s="34">
        <v>226.06</v>
      </c>
      <c r="J10779" s="34">
        <v>450000</v>
      </c>
      <c r="K10779" s="32">
        <v>39</v>
      </c>
      <c r="L10779" s="32">
        <v>7</v>
      </c>
      <c r="M10779" s="32">
        <v>93.8</v>
      </c>
      <c r="N10779" s="47">
        <f t="shared" si="336"/>
        <v>3.7777777777777779E-3</v>
      </c>
      <c r="O10779" s="47">
        <f t="shared" si="337"/>
        <v>5.0235555555555556E-4</v>
      </c>
    </row>
    <row r="10780" spans="1:15">
      <c r="A10780" s="32" t="s">
        <v>1823</v>
      </c>
      <c r="B10780" s="32" t="s">
        <v>1353</v>
      </c>
      <c r="C10780" s="32" t="s">
        <v>52</v>
      </c>
      <c r="D10780" s="32">
        <v>30045</v>
      </c>
      <c r="E10780" s="32">
        <v>3</v>
      </c>
      <c r="F10780" s="32">
        <v>1700</v>
      </c>
      <c r="G10780" s="32">
        <v>0.92100000000000004</v>
      </c>
      <c r="H10780" s="32">
        <v>7</v>
      </c>
      <c r="I10780" s="34">
        <v>1035.26</v>
      </c>
      <c r="J10780" s="34">
        <v>450000</v>
      </c>
      <c r="K10780" s="32">
        <v>39</v>
      </c>
      <c r="L10780" s="32">
        <v>7</v>
      </c>
      <c r="M10780" s="32">
        <v>93.8</v>
      </c>
      <c r="N10780" s="47">
        <f t="shared" si="336"/>
        <v>3.7777777777777779E-3</v>
      </c>
      <c r="O10780" s="47">
        <f t="shared" si="337"/>
        <v>2.3005777777777778E-3</v>
      </c>
    </row>
    <row r="10781" spans="1:15">
      <c r="A10781" s="32" t="s">
        <v>1823</v>
      </c>
      <c r="B10781" s="32" t="s">
        <v>1354</v>
      </c>
      <c r="C10781" s="32" t="s">
        <v>52</v>
      </c>
      <c r="D10781" s="32">
        <v>30045</v>
      </c>
      <c r="E10781" s="32">
        <v>3</v>
      </c>
      <c r="F10781" s="32">
        <v>1700</v>
      </c>
      <c r="G10781" s="32">
        <v>0.92400000000000004</v>
      </c>
      <c r="H10781" s="32">
        <v>6</v>
      </c>
      <c r="I10781" s="34">
        <v>338.21</v>
      </c>
      <c r="J10781" s="34">
        <v>450000</v>
      </c>
      <c r="K10781" s="32">
        <v>39</v>
      </c>
      <c r="L10781" s="32">
        <v>7</v>
      </c>
      <c r="M10781" s="32">
        <v>93.8</v>
      </c>
      <c r="N10781" s="47">
        <f t="shared" si="336"/>
        <v>3.7777777777777779E-3</v>
      </c>
      <c r="O10781" s="47">
        <f t="shared" si="337"/>
        <v>7.5157777777777775E-4</v>
      </c>
    </row>
    <row r="10782" spans="1:15">
      <c r="A10782" s="32" t="s">
        <v>1823</v>
      </c>
      <c r="B10782" s="32" t="s">
        <v>1355</v>
      </c>
      <c r="C10782" s="32" t="s">
        <v>52</v>
      </c>
      <c r="D10782" s="32">
        <v>30045</v>
      </c>
      <c r="E10782" s="32">
        <v>3</v>
      </c>
      <c r="F10782" s="32">
        <v>1751</v>
      </c>
      <c r="G10782" s="32">
        <v>0.89</v>
      </c>
      <c r="H10782" s="32">
        <v>9</v>
      </c>
      <c r="I10782" s="34">
        <v>603.01</v>
      </c>
      <c r="J10782" s="34">
        <v>472500</v>
      </c>
      <c r="K10782" s="32">
        <v>39</v>
      </c>
      <c r="L10782" s="32">
        <v>7</v>
      </c>
      <c r="M10782" s="32">
        <v>93.8</v>
      </c>
      <c r="N10782" s="47">
        <f t="shared" si="336"/>
        <v>3.705820105820106E-3</v>
      </c>
      <c r="O10782" s="47">
        <f t="shared" si="337"/>
        <v>1.2762116402116402E-3</v>
      </c>
    </row>
    <row r="10783" spans="1:15">
      <c r="A10783" s="32" t="s">
        <v>1823</v>
      </c>
      <c r="B10783" s="32" t="s">
        <v>1356</v>
      </c>
      <c r="C10783" s="32" t="s">
        <v>52</v>
      </c>
      <c r="D10783" s="32">
        <v>30045</v>
      </c>
      <c r="E10783" s="32">
        <v>3</v>
      </c>
      <c r="F10783" s="32">
        <v>1751</v>
      </c>
      <c r="G10783" s="32">
        <v>0.84</v>
      </c>
      <c r="H10783" s="32">
        <v>14</v>
      </c>
      <c r="I10783" s="34">
        <v>325.68</v>
      </c>
      <c r="J10783" s="34">
        <v>472500</v>
      </c>
      <c r="K10783" s="32">
        <v>39</v>
      </c>
      <c r="L10783" s="32">
        <v>7</v>
      </c>
      <c r="M10783" s="32">
        <v>93.8</v>
      </c>
      <c r="N10783" s="47">
        <f t="shared" si="336"/>
        <v>3.705820105820106E-3</v>
      </c>
      <c r="O10783" s="47">
        <f t="shared" si="337"/>
        <v>6.8926984126984128E-4</v>
      </c>
    </row>
    <row r="10784" spans="1:15">
      <c r="A10784" s="32" t="s">
        <v>1823</v>
      </c>
      <c r="B10784" s="32" t="s">
        <v>1357</v>
      </c>
      <c r="C10784" s="32" t="s">
        <v>52</v>
      </c>
      <c r="D10784" s="32">
        <v>30045</v>
      </c>
      <c r="E10784" s="32">
        <v>3</v>
      </c>
      <c r="F10784" s="32">
        <v>1751</v>
      </c>
      <c r="G10784" s="32">
        <v>0.84</v>
      </c>
      <c r="H10784" s="32">
        <v>14</v>
      </c>
      <c r="I10784" s="34">
        <v>559.45000000000005</v>
      </c>
      <c r="J10784" s="34">
        <v>472500</v>
      </c>
      <c r="K10784" s="32">
        <v>39</v>
      </c>
      <c r="L10784" s="32">
        <v>7</v>
      </c>
      <c r="M10784" s="32">
        <v>93.8</v>
      </c>
      <c r="N10784" s="47">
        <f t="shared" si="336"/>
        <v>3.705820105820106E-3</v>
      </c>
      <c r="O10784" s="47">
        <f t="shared" si="337"/>
        <v>1.1840211640211642E-3</v>
      </c>
    </row>
    <row r="10785" spans="1:15">
      <c r="A10785" s="32" t="s">
        <v>1823</v>
      </c>
      <c r="B10785" s="32" t="s">
        <v>1358</v>
      </c>
      <c r="C10785" s="32" t="s">
        <v>52</v>
      </c>
      <c r="D10785" s="32">
        <v>30045</v>
      </c>
      <c r="E10785" s="32">
        <v>3</v>
      </c>
      <c r="F10785" s="32">
        <v>1751</v>
      </c>
      <c r="G10785" s="32">
        <v>0.84</v>
      </c>
      <c r="H10785" s="32">
        <v>14</v>
      </c>
      <c r="I10785" s="34">
        <v>254.16</v>
      </c>
      <c r="J10785" s="34">
        <v>472500</v>
      </c>
      <c r="K10785" s="32">
        <v>39</v>
      </c>
      <c r="L10785" s="32">
        <v>7</v>
      </c>
      <c r="M10785" s="32">
        <v>93.8</v>
      </c>
      <c r="N10785" s="47">
        <f t="shared" si="336"/>
        <v>3.705820105820106E-3</v>
      </c>
      <c r="O10785" s="47">
        <f t="shared" si="337"/>
        <v>5.379047619047619E-4</v>
      </c>
    </row>
    <row r="10786" spans="1:15">
      <c r="A10786" s="32" t="s">
        <v>1823</v>
      </c>
      <c r="B10786" s="32" t="s">
        <v>1359</v>
      </c>
      <c r="C10786" s="32" t="s">
        <v>52</v>
      </c>
      <c r="D10786" s="32">
        <v>30045</v>
      </c>
      <c r="E10786" s="32">
        <v>3</v>
      </c>
      <c r="F10786" s="32">
        <v>1803.53</v>
      </c>
      <c r="G10786" s="32">
        <v>0.9</v>
      </c>
      <c r="H10786" s="32">
        <v>8</v>
      </c>
      <c r="I10786" s="34">
        <v>551.48</v>
      </c>
      <c r="J10786" s="34">
        <v>496125</v>
      </c>
      <c r="K10786" s="32">
        <v>39</v>
      </c>
      <c r="L10786" s="32">
        <v>7</v>
      </c>
      <c r="M10786" s="32">
        <v>93.8</v>
      </c>
      <c r="N10786" s="47">
        <f t="shared" si="336"/>
        <v>3.6352330561854372E-3</v>
      </c>
      <c r="O10786" s="47">
        <f t="shared" si="337"/>
        <v>1.1115747039556563E-3</v>
      </c>
    </row>
    <row r="10787" spans="1:15">
      <c r="A10787" s="32" t="s">
        <v>1823</v>
      </c>
      <c r="B10787" s="32" t="s">
        <v>1360</v>
      </c>
      <c r="C10787" s="32" t="s">
        <v>52</v>
      </c>
      <c r="D10787" s="32">
        <v>30045</v>
      </c>
      <c r="E10787" s="32">
        <v>3</v>
      </c>
      <c r="F10787" s="32">
        <v>1803.53</v>
      </c>
      <c r="G10787" s="32">
        <v>0.9</v>
      </c>
      <c r="H10787" s="32">
        <v>8</v>
      </c>
      <c r="I10787" s="34">
        <v>319.85000000000002</v>
      </c>
      <c r="J10787" s="34">
        <v>496125</v>
      </c>
      <c r="K10787" s="32">
        <v>39</v>
      </c>
      <c r="L10787" s="32">
        <v>7</v>
      </c>
      <c r="M10787" s="32">
        <v>93.8</v>
      </c>
      <c r="N10787" s="47">
        <f t="shared" si="336"/>
        <v>3.6352330561854372E-3</v>
      </c>
      <c r="O10787" s="47">
        <f t="shared" si="337"/>
        <v>6.4469639707734946E-4</v>
      </c>
    </row>
    <row r="10788" spans="1:15">
      <c r="A10788" s="32" t="s">
        <v>1823</v>
      </c>
      <c r="B10788" s="32" t="s">
        <v>1361</v>
      </c>
      <c r="C10788" s="32" t="s">
        <v>52</v>
      </c>
      <c r="D10788" s="32">
        <v>30045</v>
      </c>
      <c r="E10788" s="32">
        <v>3</v>
      </c>
      <c r="F10788" s="32">
        <v>1803.53</v>
      </c>
      <c r="G10788" s="32">
        <v>0.9</v>
      </c>
      <c r="H10788" s="32">
        <v>8</v>
      </c>
      <c r="I10788" s="34">
        <v>491.92</v>
      </c>
      <c r="J10788" s="34">
        <v>496125</v>
      </c>
      <c r="K10788" s="32">
        <v>39</v>
      </c>
      <c r="L10788" s="32">
        <v>7</v>
      </c>
      <c r="M10788" s="32">
        <v>93.8</v>
      </c>
      <c r="N10788" s="47">
        <f t="shared" si="336"/>
        <v>3.6352330561854372E-3</v>
      </c>
      <c r="O10788" s="47">
        <f t="shared" si="337"/>
        <v>9.9152431342907537E-4</v>
      </c>
    </row>
    <row r="10789" spans="1:15">
      <c r="A10789" s="32" t="s">
        <v>1823</v>
      </c>
      <c r="B10789" s="32" t="s">
        <v>1362</v>
      </c>
      <c r="C10789" s="32" t="s">
        <v>52</v>
      </c>
      <c r="D10789" s="32">
        <v>30045</v>
      </c>
      <c r="E10789" s="32">
        <v>3</v>
      </c>
      <c r="F10789" s="32">
        <v>1803.53</v>
      </c>
      <c r="G10789" s="32">
        <v>0.9</v>
      </c>
      <c r="H10789" s="32">
        <v>8</v>
      </c>
      <c r="I10789" s="34">
        <v>926.43</v>
      </c>
      <c r="J10789" s="34">
        <v>496125</v>
      </c>
      <c r="K10789" s="32">
        <v>39</v>
      </c>
      <c r="L10789" s="32">
        <v>7</v>
      </c>
      <c r="M10789" s="32">
        <v>93.8</v>
      </c>
      <c r="N10789" s="47">
        <f t="shared" si="336"/>
        <v>3.6352330561854372E-3</v>
      </c>
      <c r="O10789" s="47">
        <f t="shared" si="337"/>
        <v>1.8673318216175358E-3</v>
      </c>
    </row>
    <row r="10790" spans="1:15">
      <c r="A10790" s="32" t="s">
        <v>1823</v>
      </c>
      <c r="B10790" s="32" t="s">
        <v>1363</v>
      </c>
      <c r="C10790" s="32" t="s">
        <v>52</v>
      </c>
      <c r="D10790" s="32">
        <v>30045</v>
      </c>
      <c r="E10790" s="32">
        <v>3</v>
      </c>
      <c r="F10790" s="32">
        <v>1857.64</v>
      </c>
      <c r="G10790" s="32">
        <v>0.91300000000000003</v>
      </c>
      <c r="H10790" s="32">
        <v>7</v>
      </c>
      <c r="I10790" s="34">
        <v>276.66000000000003</v>
      </c>
      <c r="J10790" s="34">
        <v>520931.25</v>
      </c>
      <c r="K10790" s="32">
        <v>39</v>
      </c>
      <c r="L10790" s="32">
        <v>7</v>
      </c>
      <c r="M10790" s="32">
        <v>93.8</v>
      </c>
      <c r="N10790" s="47">
        <f t="shared" si="336"/>
        <v>3.5659983923022475E-3</v>
      </c>
      <c r="O10790" s="47">
        <f t="shared" si="337"/>
        <v>5.3108735557715156E-4</v>
      </c>
    </row>
    <row r="10791" spans="1:15">
      <c r="A10791" s="32" t="s">
        <v>1823</v>
      </c>
      <c r="B10791" s="32" t="s">
        <v>1364</v>
      </c>
      <c r="C10791" s="32" t="s">
        <v>52</v>
      </c>
      <c r="D10791" s="32">
        <v>30045</v>
      </c>
      <c r="E10791" s="32">
        <v>3</v>
      </c>
      <c r="F10791" s="32">
        <v>1857.64</v>
      </c>
      <c r="G10791" s="32">
        <v>0.93200000000000005</v>
      </c>
      <c r="H10791" s="32">
        <v>6</v>
      </c>
      <c r="I10791" s="34">
        <v>889.21</v>
      </c>
      <c r="J10791" s="34">
        <v>520931.25</v>
      </c>
      <c r="K10791" s="32">
        <v>39</v>
      </c>
      <c r="L10791" s="32">
        <v>7</v>
      </c>
      <c r="M10791" s="32">
        <v>93.8</v>
      </c>
      <c r="N10791" s="47">
        <f t="shared" si="336"/>
        <v>3.5659983923022475E-3</v>
      </c>
      <c r="O10791" s="47">
        <f t="shared" si="337"/>
        <v>1.7069622910892753E-3</v>
      </c>
    </row>
    <row r="10792" spans="1:15">
      <c r="A10792" s="32" t="s">
        <v>1823</v>
      </c>
      <c r="B10792" s="32" t="s">
        <v>1365</v>
      </c>
      <c r="C10792" s="32" t="s">
        <v>52</v>
      </c>
      <c r="D10792" s="32">
        <v>30045</v>
      </c>
      <c r="E10792" s="32">
        <v>3</v>
      </c>
      <c r="F10792" s="32">
        <v>1857.64</v>
      </c>
      <c r="G10792" s="32">
        <v>0.9</v>
      </c>
      <c r="H10792" s="32">
        <v>8</v>
      </c>
      <c r="I10792" s="34">
        <v>257.85000000000002</v>
      </c>
      <c r="J10792" s="34">
        <v>520931.25</v>
      </c>
      <c r="K10792" s="32">
        <v>39</v>
      </c>
      <c r="L10792" s="32">
        <v>7</v>
      </c>
      <c r="M10792" s="32">
        <v>93.8</v>
      </c>
      <c r="N10792" s="47">
        <f t="shared" si="336"/>
        <v>3.5659983923022475E-3</v>
      </c>
      <c r="O10792" s="47">
        <f t="shared" si="337"/>
        <v>4.9497894395853588E-4</v>
      </c>
    </row>
    <row r="10793" spans="1:15">
      <c r="A10793" s="32" t="s">
        <v>1823</v>
      </c>
      <c r="B10793" s="32" t="s">
        <v>1366</v>
      </c>
      <c r="C10793" s="32" t="s">
        <v>52</v>
      </c>
      <c r="D10793" s="32">
        <v>30045</v>
      </c>
      <c r="E10793" s="32">
        <v>3</v>
      </c>
      <c r="F10793" s="32">
        <v>1857.64</v>
      </c>
      <c r="G10793" s="32">
        <v>0.94</v>
      </c>
      <c r="H10793" s="32">
        <v>5</v>
      </c>
      <c r="I10793" s="34">
        <v>925.31</v>
      </c>
      <c r="J10793" s="34">
        <v>520931.25</v>
      </c>
      <c r="K10793" s="32">
        <v>39</v>
      </c>
      <c r="L10793" s="32">
        <v>7</v>
      </c>
      <c r="M10793" s="32">
        <v>93.8</v>
      </c>
      <c r="N10793" s="47">
        <f t="shared" si="336"/>
        <v>3.5659983923022475E-3</v>
      </c>
      <c r="O10793" s="47">
        <f t="shared" si="337"/>
        <v>1.776261262882578E-3</v>
      </c>
    </row>
    <row r="10794" spans="1:15">
      <c r="A10794" s="32" t="s">
        <v>1823</v>
      </c>
      <c r="B10794" s="32" t="s">
        <v>1367</v>
      </c>
      <c r="C10794" s="32" t="s">
        <v>52</v>
      </c>
      <c r="D10794" s="32">
        <v>30045</v>
      </c>
      <c r="E10794" s="32">
        <v>3</v>
      </c>
      <c r="F10794" s="32">
        <v>1913.36</v>
      </c>
      <c r="G10794" s="32">
        <v>0.9</v>
      </c>
      <c r="H10794" s="32">
        <v>9</v>
      </c>
      <c r="I10794" s="34">
        <v>474.31</v>
      </c>
      <c r="J10794" s="34">
        <v>546977.81000000006</v>
      </c>
      <c r="K10794" s="32">
        <v>39</v>
      </c>
      <c r="L10794" s="32">
        <v>7</v>
      </c>
      <c r="M10794" s="32">
        <v>93.8</v>
      </c>
      <c r="N10794" s="47">
        <f t="shared" si="336"/>
        <v>3.4980578096943269E-3</v>
      </c>
      <c r="O10794" s="47">
        <f t="shared" si="337"/>
        <v>8.6714669467121515E-4</v>
      </c>
    </row>
    <row r="10795" spans="1:15">
      <c r="A10795" s="32" t="s">
        <v>1823</v>
      </c>
      <c r="B10795" s="32" t="s">
        <v>1368</v>
      </c>
      <c r="C10795" s="32" t="s">
        <v>52</v>
      </c>
      <c r="D10795" s="32">
        <v>30045</v>
      </c>
      <c r="E10795" s="32">
        <v>3</v>
      </c>
      <c r="F10795" s="32">
        <v>1913.36</v>
      </c>
      <c r="G10795" s="32">
        <v>0.93799999999999994</v>
      </c>
      <c r="H10795" s="32">
        <v>5</v>
      </c>
      <c r="I10795" s="34">
        <v>789.15</v>
      </c>
      <c r="J10795" s="34">
        <v>546977.81000000006</v>
      </c>
      <c r="K10795" s="32">
        <v>39</v>
      </c>
      <c r="L10795" s="32">
        <v>7</v>
      </c>
      <c r="M10795" s="32">
        <v>93.8</v>
      </c>
      <c r="N10795" s="47">
        <f t="shared" si="336"/>
        <v>3.4980578096943269E-3</v>
      </c>
      <c r="O10795" s="47">
        <f t="shared" si="337"/>
        <v>1.442745913220867E-3</v>
      </c>
    </row>
    <row r="10796" spans="1:15">
      <c r="A10796" s="32" t="s">
        <v>1823</v>
      </c>
      <c r="B10796" s="32" t="s">
        <v>1369</v>
      </c>
      <c r="C10796" s="32" t="s">
        <v>52</v>
      </c>
      <c r="D10796" s="32">
        <v>30045</v>
      </c>
      <c r="E10796" s="32">
        <v>3</v>
      </c>
      <c r="F10796" s="32">
        <v>1913.36</v>
      </c>
      <c r="G10796" s="32">
        <v>0.93799999999999994</v>
      </c>
      <c r="H10796" s="32">
        <v>5</v>
      </c>
      <c r="I10796" s="34">
        <v>223.98</v>
      </c>
      <c r="J10796" s="34">
        <v>546977.81000000006</v>
      </c>
      <c r="K10796" s="32">
        <v>39</v>
      </c>
      <c r="L10796" s="32">
        <v>7</v>
      </c>
      <c r="M10796" s="32">
        <v>93.8</v>
      </c>
      <c r="N10796" s="47">
        <f t="shared" si="336"/>
        <v>3.4980578096943269E-3</v>
      </c>
      <c r="O10796" s="47">
        <f t="shared" si="337"/>
        <v>4.0948644699133216E-4</v>
      </c>
    </row>
    <row r="10797" spans="1:15">
      <c r="A10797" s="32" t="s">
        <v>1823</v>
      </c>
      <c r="B10797" s="32" t="s">
        <v>1370</v>
      </c>
      <c r="C10797" s="32" t="s">
        <v>52</v>
      </c>
      <c r="D10797" s="32">
        <v>30045</v>
      </c>
      <c r="E10797" s="32">
        <v>3</v>
      </c>
      <c r="F10797" s="32">
        <v>1913.36</v>
      </c>
      <c r="G10797" s="32">
        <v>0.89200000000000002</v>
      </c>
      <c r="H10797" s="32">
        <v>9</v>
      </c>
      <c r="I10797" s="34">
        <v>178.16</v>
      </c>
      <c r="J10797" s="34">
        <v>546977.81000000006</v>
      </c>
      <c r="K10797" s="32">
        <v>39</v>
      </c>
      <c r="L10797" s="32">
        <v>7</v>
      </c>
      <c r="M10797" s="32">
        <v>93.8</v>
      </c>
      <c r="N10797" s="47">
        <f t="shared" si="336"/>
        <v>3.4980578096943269E-3</v>
      </c>
      <c r="O10797" s="47">
        <f t="shared" si="337"/>
        <v>3.2571705239742722E-4</v>
      </c>
    </row>
    <row r="10798" spans="1:15">
      <c r="A10798" s="32" t="s">
        <v>1823</v>
      </c>
      <c r="B10798" s="32" t="s">
        <v>1371</v>
      </c>
      <c r="C10798" s="32" t="s">
        <v>52</v>
      </c>
      <c r="D10798" s="32">
        <v>30045</v>
      </c>
      <c r="E10798" s="32">
        <v>3</v>
      </c>
      <c r="F10798" s="32">
        <v>1970.77</v>
      </c>
      <c r="G10798" s="32">
        <v>0.92700000000000005</v>
      </c>
      <c r="H10798" s="32">
        <v>6</v>
      </c>
      <c r="I10798" s="34">
        <v>1133.3699999999999</v>
      </c>
      <c r="J10798" s="34">
        <v>574326.69999999995</v>
      </c>
      <c r="K10798" s="32">
        <v>39</v>
      </c>
      <c r="L10798" s="32">
        <v>7</v>
      </c>
      <c r="M10798" s="32">
        <v>93.8</v>
      </c>
      <c r="N10798" s="47">
        <f t="shared" si="336"/>
        <v>3.4314441588733382E-3</v>
      </c>
      <c r="O10798" s="47">
        <f t="shared" si="337"/>
        <v>1.9733890136049742E-3</v>
      </c>
    </row>
    <row r="10799" spans="1:15">
      <c r="A10799" s="32" t="s">
        <v>1823</v>
      </c>
      <c r="B10799" s="32" t="s">
        <v>1372</v>
      </c>
      <c r="C10799" s="32" t="s">
        <v>52</v>
      </c>
      <c r="D10799" s="32">
        <v>30045</v>
      </c>
      <c r="E10799" s="32">
        <v>3</v>
      </c>
      <c r="F10799" s="32">
        <v>1970.77</v>
      </c>
      <c r="G10799" s="32">
        <v>0.92500000000000004</v>
      </c>
      <c r="H10799" s="32">
        <v>6</v>
      </c>
      <c r="I10799" s="34">
        <v>286.19</v>
      </c>
      <c r="J10799" s="34">
        <v>574326.69999999995</v>
      </c>
      <c r="K10799" s="32">
        <v>39</v>
      </c>
      <c r="L10799" s="32">
        <v>7</v>
      </c>
      <c r="M10799" s="32">
        <v>93.8</v>
      </c>
      <c r="N10799" s="47">
        <f t="shared" si="336"/>
        <v>3.4314441588733382E-3</v>
      </c>
      <c r="O10799" s="47">
        <f t="shared" si="337"/>
        <v>4.9830523289270728E-4</v>
      </c>
    </row>
    <row r="10800" spans="1:15">
      <c r="A10800" s="32" t="s">
        <v>1823</v>
      </c>
      <c r="B10800" s="32" t="s">
        <v>1373</v>
      </c>
      <c r="C10800" s="32" t="s">
        <v>52</v>
      </c>
      <c r="D10800" s="32">
        <v>30045</v>
      </c>
      <c r="E10800" s="32">
        <v>3</v>
      </c>
      <c r="F10800" s="32">
        <v>1970.77</v>
      </c>
      <c r="G10800" s="32">
        <v>0.92500000000000004</v>
      </c>
      <c r="H10800" s="32">
        <v>6</v>
      </c>
      <c r="I10800" s="34">
        <v>521.48</v>
      </c>
      <c r="J10800" s="34">
        <v>574326.69999999995</v>
      </c>
      <c r="K10800" s="32">
        <v>39</v>
      </c>
      <c r="L10800" s="32">
        <v>7</v>
      </c>
      <c r="M10800" s="32">
        <v>93.8</v>
      </c>
      <c r="N10800" s="47">
        <f t="shared" si="336"/>
        <v>3.4314441588733382E-3</v>
      </c>
      <c r="O10800" s="47">
        <f t="shared" si="337"/>
        <v>9.0798495002931273E-4</v>
      </c>
    </row>
    <row r="10801" spans="1:15">
      <c r="A10801" s="32" t="s">
        <v>1823</v>
      </c>
      <c r="B10801" s="32" t="s">
        <v>1374</v>
      </c>
      <c r="C10801" s="32" t="s">
        <v>52</v>
      </c>
      <c r="D10801" s="32">
        <v>30045</v>
      </c>
      <c r="E10801" s="32">
        <v>3</v>
      </c>
      <c r="F10801" s="32">
        <v>1970.77</v>
      </c>
      <c r="G10801" s="32">
        <v>0.94299999999999995</v>
      </c>
      <c r="H10801" s="32">
        <v>5</v>
      </c>
      <c r="I10801" s="34">
        <v>237.01</v>
      </c>
      <c r="J10801" s="34">
        <v>574326.69999999995</v>
      </c>
      <c r="K10801" s="32">
        <v>39</v>
      </c>
      <c r="L10801" s="32">
        <v>7</v>
      </c>
      <c r="M10801" s="32">
        <v>93.8</v>
      </c>
      <c r="N10801" s="47">
        <f t="shared" si="336"/>
        <v>3.4314441588733382E-3</v>
      </c>
      <c r="O10801" s="47">
        <f t="shared" si="337"/>
        <v>4.1267452827806894E-4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E135"/>
  <sheetViews>
    <sheetView workbookViewId="0">
      <selection activeCell="D4" sqref="D4"/>
    </sheetView>
  </sheetViews>
  <sheetFormatPr defaultColWidth="8.81640625" defaultRowHeight="14.5"/>
  <cols>
    <col min="1" max="3" width="14.453125" style="1" customWidth="1"/>
    <col min="4" max="4" width="32.1796875" style="1" customWidth="1"/>
  </cols>
  <sheetData>
    <row r="1" spans="1:5">
      <c r="A1" s="4" t="s">
        <v>5</v>
      </c>
      <c r="E1" t="s">
        <v>24</v>
      </c>
    </row>
    <row r="2" spans="1:5">
      <c r="A2" s="2" t="s">
        <v>10</v>
      </c>
      <c r="B2" s="2" t="s">
        <v>0</v>
      </c>
      <c r="C2" s="2" t="s">
        <v>4</v>
      </c>
      <c r="D2" s="2" t="s">
        <v>11</v>
      </c>
      <c r="E2" t="s">
        <v>1828</v>
      </c>
    </row>
    <row r="3" spans="1:5">
      <c r="A3" s="2" t="s">
        <v>1829</v>
      </c>
      <c r="B3" s="2" t="s">
        <v>1824</v>
      </c>
      <c r="C3" s="2" t="s">
        <v>1825</v>
      </c>
      <c r="D3" s="29">
        <v>46064.436172337962</v>
      </c>
      <c r="E3" t="s">
        <v>1824</v>
      </c>
    </row>
    <row r="4" spans="1:5">
      <c r="A4" s="2"/>
      <c r="B4" s="2"/>
      <c r="C4" s="2"/>
      <c r="D4" s="29">
        <v>46023</v>
      </c>
      <c r="E4" t="s">
        <v>1827</v>
      </c>
    </row>
    <row r="5" spans="1:5">
      <c r="A5" s="2"/>
      <c r="B5" s="2"/>
      <c r="C5" s="2"/>
      <c r="D5" s="29"/>
      <c r="E5" t="s">
        <v>1826</v>
      </c>
    </row>
    <row r="6" spans="1:5">
      <c r="A6"/>
      <c r="B6"/>
      <c r="C6"/>
      <c r="D6" s="7"/>
    </row>
    <row r="7" spans="1:5">
      <c r="A7"/>
      <c r="B7"/>
      <c r="C7"/>
      <c r="D7" s="7"/>
    </row>
    <row r="8" spans="1:5">
      <c r="A8"/>
      <c r="B8"/>
      <c r="C8"/>
      <c r="D8" s="7"/>
    </row>
    <row r="9" spans="1:5">
      <c r="A9"/>
      <c r="B9"/>
      <c r="C9"/>
      <c r="D9" s="7"/>
    </row>
    <row r="10" spans="1:5">
      <c r="A10"/>
      <c r="B10"/>
      <c r="C10"/>
      <c r="D10" s="7"/>
    </row>
    <row r="11" spans="1:5">
      <c r="A11"/>
      <c r="B11"/>
      <c r="C11" s="7"/>
      <c r="D11"/>
    </row>
    <row r="12" spans="1:5">
      <c r="A12"/>
      <c r="B12"/>
      <c r="C12" s="7"/>
      <c r="D12"/>
    </row>
    <row r="13" spans="1:5">
      <c r="A13"/>
      <c r="B13"/>
      <c r="C13" s="7"/>
      <c r="D13"/>
    </row>
    <row r="14" spans="1:5">
      <c r="A14"/>
      <c r="B14"/>
      <c r="C14" s="7"/>
      <c r="D14"/>
    </row>
    <row r="15" spans="1:5">
      <c r="A15"/>
      <c r="B15"/>
      <c r="C15" s="7"/>
      <c r="D15"/>
    </row>
    <row r="16" spans="1:5">
      <c r="A16"/>
      <c r="B16"/>
      <c r="C16" s="7"/>
      <c r="D16"/>
    </row>
    <row r="17" spans="1:4">
      <c r="A17"/>
      <c r="B17"/>
      <c r="C17" s="7"/>
      <c r="D17"/>
    </row>
    <row r="18" spans="1:4">
      <c r="A18"/>
      <c r="B18"/>
      <c r="C18" s="7"/>
      <c r="D18"/>
    </row>
    <row r="19" spans="1:4">
      <c r="A19"/>
      <c r="B19"/>
      <c r="C19" s="7"/>
      <c r="D19"/>
    </row>
    <row r="20" spans="1:4">
      <c r="A20"/>
      <c r="B20"/>
      <c r="C20" s="7"/>
      <c r="D20"/>
    </row>
    <row r="21" spans="1:4">
      <c r="A21"/>
      <c r="B21"/>
      <c r="C21" s="7"/>
      <c r="D21"/>
    </row>
    <row r="22" spans="1:4">
      <c r="C22" s="5"/>
    </row>
    <row r="23" spans="1:4">
      <c r="C23" s="5"/>
    </row>
    <row r="24" spans="1:4">
      <c r="A24" s="2"/>
      <c r="B24" s="2"/>
      <c r="C24" s="3"/>
      <c r="D24" s="2"/>
    </row>
    <row r="25" spans="1:4">
      <c r="A25" s="2"/>
      <c r="B25" s="2"/>
      <c r="C25" s="3"/>
      <c r="D25" s="2"/>
    </row>
    <row r="26" spans="1:4">
      <c r="A26" s="2"/>
      <c r="B26" s="2"/>
      <c r="C26" s="3"/>
      <c r="D26" s="2"/>
    </row>
    <row r="27" spans="1:4">
      <c r="C27" s="5"/>
    </row>
    <row r="28" spans="1:4">
      <c r="A28" s="2"/>
      <c r="B28" s="2"/>
      <c r="C28" s="3"/>
      <c r="D28" s="2"/>
    </row>
    <row r="29" spans="1:4">
      <c r="A29" s="2"/>
      <c r="B29" s="2"/>
      <c r="C29" s="3"/>
      <c r="D29" s="2"/>
    </row>
    <row r="30" spans="1:4">
      <c r="A30" s="2"/>
      <c r="B30" s="2"/>
      <c r="C30" s="3"/>
      <c r="D30" s="2"/>
    </row>
    <row r="31" spans="1:4">
      <c r="A31" s="2"/>
      <c r="B31" s="2"/>
      <c r="C31" s="3"/>
      <c r="D31" s="2"/>
    </row>
    <row r="32" spans="1:4">
      <c r="A32" s="2"/>
      <c r="B32" s="2"/>
      <c r="C32" s="3"/>
      <c r="D32" s="2"/>
    </row>
    <row r="33" spans="1:4">
      <c r="A33" s="2"/>
      <c r="B33" s="2"/>
      <c r="C33" s="3"/>
      <c r="D33" s="2"/>
    </row>
    <row r="34" spans="1:4">
      <c r="A34" s="2"/>
      <c r="B34" s="2"/>
      <c r="C34" s="3"/>
      <c r="D34" s="2"/>
    </row>
    <row r="35" spans="1:4">
      <c r="A35" s="2"/>
      <c r="B35" s="2"/>
      <c r="C35" s="3"/>
      <c r="D35" s="2"/>
    </row>
    <row r="36" spans="1:4">
      <c r="A36" s="2"/>
      <c r="B36" s="2"/>
      <c r="C36" s="3"/>
      <c r="D36" s="2"/>
    </row>
    <row r="37" spans="1:4">
      <c r="A37" s="2"/>
      <c r="B37" s="2"/>
      <c r="C37" s="3"/>
      <c r="D37" s="2"/>
    </row>
    <row r="38" spans="1:4">
      <c r="A38" s="2"/>
      <c r="B38" s="2"/>
      <c r="C38" s="3"/>
      <c r="D38" s="2"/>
    </row>
    <row r="39" spans="1:4">
      <c r="A39" s="2"/>
      <c r="B39" s="2"/>
      <c r="C39" s="3"/>
      <c r="D39" s="2"/>
    </row>
    <row r="40" spans="1:4">
      <c r="A40" s="2"/>
      <c r="B40" s="2"/>
      <c r="C40" s="3"/>
      <c r="D40" s="2"/>
    </row>
    <row r="41" spans="1:4">
      <c r="A41" s="2"/>
      <c r="B41" s="2"/>
      <c r="C41" s="3"/>
      <c r="D41" s="2"/>
    </row>
    <row r="42" spans="1:4">
      <c r="A42" s="2"/>
      <c r="B42" s="2"/>
      <c r="C42" s="3"/>
      <c r="D42" s="2"/>
    </row>
    <row r="43" spans="1:4">
      <c r="A43" s="2"/>
      <c r="B43" s="2"/>
      <c r="C43" s="3"/>
      <c r="D43" s="2"/>
    </row>
    <row r="44" spans="1:4">
      <c r="A44" s="2"/>
      <c r="B44" s="2"/>
      <c r="C44" s="3"/>
      <c r="D44" s="2"/>
    </row>
    <row r="45" spans="1:4">
      <c r="A45" s="2"/>
      <c r="B45" s="2"/>
      <c r="C45" s="3"/>
      <c r="D45" s="2"/>
    </row>
    <row r="46" spans="1:4">
      <c r="A46" s="2"/>
      <c r="B46" s="2"/>
      <c r="C46" s="3"/>
      <c r="D46" s="2"/>
    </row>
    <row r="47" spans="1:4">
      <c r="A47" s="2"/>
      <c r="B47" s="2"/>
      <c r="C47" s="3"/>
      <c r="D47" s="2"/>
    </row>
    <row r="48" spans="1:4">
      <c r="A48" s="2"/>
      <c r="B48" s="2"/>
      <c r="C48" s="3"/>
      <c r="D48" s="2"/>
    </row>
    <row r="49" spans="1:4">
      <c r="A49" s="2"/>
      <c r="B49" s="2"/>
      <c r="C49" s="3"/>
      <c r="D49" s="2"/>
    </row>
    <row r="50" spans="1:4">
      <c r="A50" s="2"/>
      <c r="B50" s="2"/>
      <c r="C50" s="3"/>
      <c r="D50" s="2"/>
    </row>
    <row r="51" spans="1:4">
      <c r="A51" s="2"/>
      <c r="B51" s="2"/>
      <c r="C51" s="3"/>
      <c r="D51" s="2"/>
    </row>
    <row r="52" spans="1:4">
      <c r="A52" s="2"/>
      <c r="B52" s="2"/>
      <c r="C52" s="3"/>
      <c r="D52" s="2"/>
    </row>
    <row r="53" spans="1:4">
      <c r="A53" s="2"/>
      <c r="B53" s="2"/>
      <c r="C53" s="3"/>
      <c r="D53" s="2"/>
    </row>
    <row r="54" spans="1:4">
      <c r="A54" s="2"/>
      <c r="B54" s="2"/>
      <c r="C54" s="3"/>
      <c r="D54" s="2"/>
    </row>
    <row r="55" spans="1:4">
      <c r="A55" s="2"/>
      <c r="B55" s="2"/>
      <c r="C55" s="3"/>
      <c r="D55" s="2"/>
    </row>
    <row r="56" spans="1:4">
      <c r="A56" s="2"/>
      <c r="B56" s="2"/>
      <c r="C56" s="3"/>
      <c r="D56" s="2"/>
    </row>
    <row r="57" spans="1:4">
      <c r="A57" s="2"/>
      <c r="B57" s="2"/>
      <c r="C57" s="3"/>
      <c r="D57" s="2"/>
    </row>
    <row r="58" spans="1:4">
      <c r="A58" s="2"/>
      <c r="B58" s="2"/>
      <c r="C58" s="3"/>
      <c r="D58" s="2"/>
    </row>
    <row r="59" spans="1:4">
      <c r="A59" s="2"/>
      <c r="B59" s="2"/>
      <c r="C59" s="3"/>
      <c r="D59" s="2"/>
    </row>
    <row r="60" spans="1:4">
      <c r="A60" s="2"/>
      <c r="B60" s="2"/>
      <c r="C60" s="3"/>
      <c r="D60" s="2"/>
    </row>
    <row r="61" spans="1:4">
      <c r="A61" s="2"/>
      <c r="B61" s="2"/>
      <c r="C61" s="3"/>
      <c r="D61" s="2"/>
    </row>
    <row r="62" spans="1:4">
      <c r="A62" s="2"/>
      <c r="B62" s="2"/>
      <c r="C62" s="3"/>
      <c r="D62" s="2"/>
    </row>
    <row r="63" spans="1:4">
      <c r="A63" s="2"/>
      <c r="B63" s="2"/>
      <c r="C63" s="3"/>
      <c r="D63" s="2"/>
    </row>
    <row r="64" spans="1:4">
      <c r="A64" s="2"/>
      <c r="B64" s="2"/>
      <c r="C64" s="3"/>
      <c r="D64" s="2"/>
    </row>
    <row r="65" spans="1:4">
      <c r="A65" s="2"/>
      <c r="B65" s="2"/>
      <c r="C65" s="3"/>
      <c r="D65" s="2"/>
    </row>
    <row r="66" spans="1:4">
      <c r="A66" s="2"/>
      <c r="B66" s="2"/>
      <c r="C66" s="3"/>
      <c r="D66" s="2"/>
    </row>
    <row r="67" spans="1:4">
      <c r="A67" s="2"/>
      <c r="B67" s="2"/>
      <c r="C67" s="3"/>
      <c r="D67" s="2"/>
    </row>
    <row r="68" spans="1:4">
      <c r="A68" s="2"/>
      <c r="B68" s="2"/>
      <c r="C68" s="3"/>
      <c r="D68" s="2"/>
    </row>
    <row r="69" spans="1:4">
      <c r="A69" s="2"/>
      <c r="B69" s="2"/>
      <c r="C69" s="3"/>
      <c r="D69" s="2"/>
    </row>
    <row r="70" spans="1:4">
      <c r="A70" s="2"/>
      <c r="B70" s="2"/>
      <c r="C70" s="3"/>
      <c r="D70" s="2"/>
    </row>
    <row r="71" spans="1:4">
      <c r="A71" s="2"/>
      <c r="B71" s="2"/>
      <c r="C71" s="3"/>
      <c r="D71" s="2"/>
    </row>
    <row r="72" spans="1:4">
      <c r="A72" s="2"/>
      <c r="B72" s="3"/>
      <c r="C72" s="2"/>
      <c r="D72" s="2"/>
    </row>
    <row r="73" spans="1:4">
      <c r="A73" s="2"/>
      <c r="B73" s="3"/>
      <c r="C73" s="2"/>
      <c r="D73" s="2"/>
    </row>
    <row r="74" spans="1:4">
      <c r="A74" s="2"/>
      <c r="B74" s="3"/>
      <c r="C74" s="2"/>
      <c r="D74" s="2"/>
    </row>
    <row r="75" spans="1:4">
      <c r="A75" s="2"/>
      <c r="B75" s="3"/>
      <c r="C75" s="2"/>
      <c r="D75" s="2"/>
    </row>
    <row r="76" spans="1:4">
      <c r="A76" s="2"/>
      <c r="B76" s="3"/>
      <c r="C76" s="2"/>
      <c r="D76" s="2"/>
    </row>
    <row r="77" spans="1:4">
      <c r="A77" s="2"/>
      <c r="B77" s="3"/>
      <c r="C77" s="2"/>
      <c r="D77" s="2"/>
    </row>
    <row r="78" spans="1:4">
      <c r="A78" s="2"/>
      <c r="B78" s="3"/>
      <c r="C78" s="2"/>
      <c r="D78" s="2"/>
    </row>
    <row r="79" spans="1:4">
      <c r="A79" s="2"/>
      <c r="B79" s="3"/>
      <c r="C79" s="2"/>
      <c r="D79" s="2"/>
    </row>
    <row r="80" spans="1:4">
      <c r="A80" s="2"/>
      <c r="B80" s="3"/>
      <c r="C80" s="2"/>
      <c r="D80" s="2"/>
    </row>
    <row r="81" spans="1:4">
      <c r="A81" s="2"/>
      <c r="B81" s="3"/>
      <c r="C81" s="2"/>
      <c r="D81" s="2"/>
    </row>
    <row r="82" spans="1:4">
      <c r="A82" s="2"/>
      <c r="B82" s="3"/>
      <c r="C82" s="2"/>
      <c r="D82" s="2"/>
    </row>
    <row r="83" spans="1:4">
      <c r="A83" s="2"/>
      <c r="B83" s="3"/>
      <c r="C83" s="2"/>
      <c r="D83" s="2"/>
    </row>
    <row r="84" spans="1:4">
      <c r="A84" s="2"/>
      <c r="B84" s="3"/>
      <c r="C84" s="2"/>
      <c r="D84" s="2"/>
    </row>
    <row r="85" spans="1:4">
      <c r="A85" s="2"/>
      <c r="B85" s="3"/>
      <c r="C85" s="2"/>
      <c r="D85" s="2"/>
    </row>
    <row r="86" spans="1:4">
      <c r="A86" s="2"/>
      <c r="B86" s="3"/>
      <c r="C86" s="2"/>
      <c r="D86" s="2"/>
    </row>
    <row r="87" spans="1:4">
      <c r="A87" s="2"/>
      <c r="B87" s="3"/>
      <c r="C87" s="2"/>
      <c r="D87" s="2"/>
    </row>
    <row r="88" spans="1:4">
      <c r="A88" s="2"/>
      <c r="B88" s="3"/>
      <c r="C88" s="2"/>
      <c r="D88" s="2"/>
    </row>
    <row r="89" spans="1:4">
      <c r="A89" s="2"/>
      <c r="B89" s="3"/>
      <c r="C89" s="2"/>
      <c r="D89" s="2"/>
    </row>
    <row r="90" spans="1:4">
      <c r="A90" s="2"/>
      <c r="B90" s="3"/>
      <c r="C90" s="2"/>
      <c r="D90" s="2"/>
    </row>
    <row r="91" spans="1:4">
      <c r="A91" s="2"/>
      <c r="B91" s="3"/>
      <c r="C91" s="2"/>
      <c r="D91" s="2"/>
    </row>
    <row r="92" spans="1:4">
      <c r="A92" s="2"/>
      <c r="B92" s="3"/>
      <c r="C92" s="2"/>
      <c r="D92" s="2"/>
    </row>
    <row r="93" spans="1:4">
      <c r="A93" s="2"/>
      <c r="B93" s="3"/>
      <c r="C93" s="2"/>
      <c r="D93" s="2"/>
    </row>
    <row r="94" spans="1:4">
      <c r="B94" s="5"/>
    </row>
    <row r="95" spans="1:4">
      <c r="B95" s="5"/>
    </row>
    <row r="96" spans="1:4">
      <c r="B96" s="5"/>
    </row>
    <row r="97" spans="2:2">
      <c r="B97" s="5"/>
    </row>
    <row r="98" spans="2:2">
      <c r="B98" s="5"/>
    </row>
    <row r="99" spans="2:2">
      <c r="B99" s="5"/>
    </row>
    <row r="100" spans="2:2">
      <c r="B100" s="5"/>
    </row>
    <row r="101" spans="2:2">
      <c r="B101" s="5"/>
    </row>
    <row r="102" spans="2:2">
      <c r="B102" s="5"/>
    </row>
    <row r="104" spans="2:2">
      <c r="B104" s="5"/>
    </row>
    <row r="105" spans="2:2">
      <c r="B105" s="5"/>
    </row>
    <row r="106" spans="2:2">
      <c r="B106" s="5"/>
    </row>
    <row r="108" spans="2:2">
      <c r="B108" s="5"/>
    </row>
    <row r="109" spans="2:2">
      <c r="B109" s="5"/>
    </row>
    <row r="110" spans="2:2">
      <c r="B110" s="5"/>
    </row>
    <row r="111" spans="2:2">
      <c r="B111" s="5"/>
    </row>
    <row r="112" spans="2:2">
      <c r="B112" s="5"/>
    </row>
    <row r="113" spans="2:2">
      <c r="B113" s="5"/>
    </row>
    <row r="114" spans="2:2">
      <c r="B114" s="5"/>
    </row>
    <row r="115" spans="2:2">
      <c r="B115" s="5"/>
    </row>
    <row r="116" spans="2:2">
      <c r="B116" s="5"/>
    </row>
    <row r="117" spans="2:2">
      <c r="B117" s="5"/>
    </row>
    <row r="118" spans="2:2">
      <c r="B118" s="5"/>
    </row>
    <row r="121" spans="2:2">
      <c r="B121" s="5"/>
    </row>
    <row r="122" spans="2:2">
      <c r="B122" s="5"/>
    </row>
    <row r="123" spans="2:2">
      <c r="B123" s="5"/>
    </row>
    <row r="124" spans="2:2">
      <c r="B124" s="5"/>
    </row>
    <row r="125" spans="2:2">
      <c r="B125" s="5"/>
    </row>
    <row r="126" spans="2:2">
      <c r="B126" s="5"/>
    </row>
    <row r="127" spans="2:2">
      <c r="B127" s="5"/>
    </row>
    <row r="128" spans="2:2">
      <c r="B128" s="5"/>
    </row>
    <row r="129" spans="2:2">
      <c r="B129" s="5"/>
    </row>
    <row r="130" spans="2:2">
      <c r="B130" s="5"/>
    </row>
    <row r="131" spans="2:2">
      <c r="B131" s="5"/>
    </row>
    <row r="132" spans="2:2">
      <c r="B132" s="5"/>
    </row>
    <row r="133" spans="2:2">
      <c r="B133" s="5"/>
    </row>
    <row r="135" spans="2:2">
      <c r="B135" s="6"/>
    </row>
  </sheetData>
  <sheetProtection formatCells="0" formatColumns="0" formatRows="0" insertColumns="0" insertRows="0" selectLockedCells="1"/>
  <protectedRanges>
    <protectedRange sqref="D83:D98 A83:B98 A99:D1048576 A2:D82" name="Range1"/>
  </protectedRange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StartHere</vt:lpstr>
      <vt:lpstr>W1</vt:lpstr>
      <vt:lpstr>W2</vt:lpstr>
      <vt:lpstr>W3</vt:lpstr>
      <vt:lpstr>W4</vt:lpstr>
      <vt:lpstr>CC1</vt:lpstr>
      <vt:lpstr>IC1</vt:lpstr>
      <vt:lpstr>peachtree_tenant_data</vt:lpstr>
      <vt:lpstr>property_performance_data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Kurt Schmitz</dc:creator>
  <cp:keywords/>
  <dc:description/>
  <cp:lastModifiedBy>Halima Alausa</cp:lastModifiedBy>
  <dcterms:created xsi:type="dcterms:W3CDTF">2017-10-26T20:43:12Z</dcterms:created>
  <dcterms:modified xsi:type="dcterms:W3CDTF">2026-02-12T19:58:09Z</dcterms:modified>
  <cp:category/>
</cp:coreProperties>
</file>